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jeff/Desktop/Claude CoWork/FY27/"/>
    </mc:Choice>
  </mc:AlternateContent>
  <xr:revisionPtr revIDLastSave="0" documentId="13_ncr:1_{BBEF504F-83F6-C843-A70E-8304117C914C}" xr6:coauthVersionLast="47" xr6:coauthVersionMax="47" xr10:uidLastSave="{00000000-0000-0000-0000-000000000000}"/>
  <bookViews>
    <workbookView xWindow="0" yWindow="600" windowWidth="45340" windowHeight="22140" activeTab="1" xr2:uid="{2198A460-611C-774F-86D9-9018281EEF1C}"/>
  </bookViews>
  <sheets>
    <sheet name="FY27 R-1" sheetId="11" r:id="rId1"/>
    <sheet name="FY27 P-1" sheetId="12" r:id="rId2"/>
    <sheet name="FY27 USSF RDTE" sheetId="1" r:id="rId3"/>
    <sheet name="FY27 USAF RDTE" sheetId="2" r:id="rId4"/>
    <sheet name="FY27 USA RDTE" sheetId="5" r:id="rId5"/>
    <sheet name="FY27 USN RDTE" sheetId="3" r:id="rId6"/>
    <sheet name="FY27 MDA RDTE" sheetId="4" r:id="rId7"/>
    <sheet name="FY27 OSW RDTE" sheetId="9" r:id="rId8"/>
    <sheet name="FY27 TJS RDTE" sheetId="6" r:id="rId9"/>
    <sheet name="FY27 DARPA RDTE" sheetId="7" r:id="rId10"/>
    <sheet name="FY27 SOCOM RDTE" sheetId="10" r:id="rId11"/>
  </sheets>
  <definedNames>
    <definedName name="_xlnm._FilterDatabase" localSheetId="1" hidden="1">'FY27 P-1'!$A$1:$AF$1140</definedName>
    <definedName name="_xlnm._FilterDatabase" localSheetId="0" hidden="1">'FY27 R-1'!$A$1:$U$1166</definedName>
    <definedName name="_xlnm._FilterDatabase" localSheetId="3" hidden="1">'FY27 USAF RDTE'!$A$1:$Q$3017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432" i="3" l="1"/>
  <c r="P4432" i="3"/>
  <c r="O4432" i="3"/>
  <c r="N4432" i="3"/>
  <c r="M4432" i="3"/>
  <c r="L4432" i="3"/>
  <c r="K4432" i="3"/>
  <c r="J4432" i="3"/>
  <c r="I4432" i="3"/>
  <c r="H4432" i="3"/>
  <c r="J4431" i="3"/>
  <c r="I4431" i="3"/>
  <c r="M4425" i="3"/>
  <c r="L4425" i="3"/>
  <c r="K4425" i="3"/>
  <c r="J4425" i="3"/>
  <c r="I4425" i="3"/>
  <c r="Q4420" i="3"/>
  <c r="P4420" i="3"/>
  <c r="O4420" i="3"/>
  <c r="N4420" i="3"/>
  <c r="M4420" i="3"/>
  <c r="L4420" i="3"/>
  <c r="K4420" i="3"/>
  <c r="J4420" i="3"/>
  <c r="I4420" i="3"/>
  <c r="H4420" i="3"/>
  <c r="M4418" i="3"/>
  <c r="L4418" i="3"/>
  <c r="K4418" i="3"/>
  <c r="J4418" i="3"/>
  <c r="I4418" i="3"/>
  <c r="Q4413" i="3"/>
  <c r="P4413" i="3"/>
  <c r="O4413" i="3"/>
  <c r="N4413" i="3"/>
  <c r="M4413" i="3"/>
  <c r="L4413" i="3"/>
  <c r="K4413" i="3"/>
  <c r="J4413" i="3"/>
  <c r="I4413" i="3"/>
  <c r="H4413" i="3"/>
  <c r="M4411" i="3"/>
  <c r="L4411" i="3"/>
  <c r="K4411" i="3"/>
  <c r="J4411" i="3"/>
  <c r="I4411" i="3"/>
  <c r="Q4407" i="3"/>
  <c r="P4407" i="3"/>
  <c r="O4407" i="3"/>
  <c r="N4407" i="3"/>
  <c r="M4407" i="3"/>
  <c r="L4407" i="3"/>
  <c r="K4407" i="3"/>
  <c r="J4407" i="3"/>
  <c r="I4407" i="3"/>
  <c r="H4407" i="3"/>
  <c r="M4405" i="3"/>
  <c r="L4405" i="3"/>
  <c r="K4405" i="3"/>
  <c r="J4405" i="3"/>
  <c r="I4405" i="3"/>
  <c r="M4401" i="3"/>
  <c r="L4401" i="3"/>
  <c r="K4401" i="3"/>
  <c r="J4401" i="3"/>
  <c r="I4401" i="3"/>
  <c r="M4397" i="3"/>
  <c r="L4397" i="3"/>
  <c r="K4397" i="3"/>
  <c r="J4397" i="3"/>
  <c r="I4397" i="3"/>
  <c r="Q4392" i="3"/>
  <c r="P4392" i="3"/>
  <c r="O4392" i="3"/>
  <c r="N4392" i="3"/>
  <c r="M4392" i="3"/>
  <c r="L4392" i="3"/>
  <c r="K4392" i="3"/>
  <c r="J4392" i="3"/>
  <c r="I4392" i="3"/>
  <c r="H4392" i="3"/>
  <c r="J4391" i="3"/>
  <c r="I4391" i="3"/>
  <c r="M4385" i="3"/>
  <c r="L4385" i="3"/>
  <c r="K4385" i="3"/>
  <c r="J4385" i="3"/>
  <c r="I4385" i="3"/>
  <c r="Q4379" i="3"/>
  <c r="P4379" i="3"/>
  <c r="O4379" i="3"/>
  <c r="N4379" i="3"/>
  <c r="M4379" i="3"/>
  <c r="L4379" i="3"/>
  <c r="K4379" i="3"/>
  <c r="J4379" i="3"/>
  <c r="I4379" i="3"/>
  <c r="H4379" i="3"/>
  <c r="M4377" i="3"/>
  <c r="L4377" i="3"/>
  <c r="K4377" i="3"/>
  <c r="J4377" i="3"/>
  <c r="I4377" i="3"/>
  <c r="Q4373" i="3"/>
  <c r="P4373" i="3"/>
  <c r="O4373" i="3"/>
  <c r="N4373" i="3"/>
  <c r="M4373" i="3"/>
  <c r="L4373" i="3"/>
  <c r="K4373" i="3"/>
  <c r="J4373" i="3"/>
  <c r="I4373" i="3"/>
  <c r="H4373" i="3"/>
  <c r="M4371" i="3"/>
  <c r="L4371" i="3"/>
  <c r="K4371" i="3"/>
  <c r="J4371" i="3"/>
  <c r="I4371" i="3"/>
  <c r="M4364" i="3"/>
  <c r="L4364" i="3"/>
  <c r="K4364" i="3"/>
  <c r="J4364" i="3"/>
  <c r="I4364" i="3"/>
  <c r="Q4357" i="3"/>
  <c r="P4357" i="3"/>
  <c r="O4357" i="3"/>
  <c r="N4357" i="3"/>
  <c r="M4357" i="3"/>
  <c r="L4357" i="3"/>
  <c r="K4357" i="3"/>
  <c r="J4357" i="3"/>
  <c r="I4357" i="3"/>
  <c r="H4357" i="3"/>
  <c r="M4355" i="3"/>
  <c r="L4355" i="3"/>
  <c r="K4355" i="3"/>
  <c r="J4355" i="3"/>
  <c r="I4355" i="3"/>
  <c r="Q4348" i="3"/>
  <c r="P4348" i="3"/>
  <c r="O4348" i="3"/>
  <c r="N4348" i="3"/>
  <c r="M4348" i="3"/>
  <c r="L4348" i="3"/>
  <c r="K4348" i="3"/>
  <c r="J4348" i="3"/>
  <c r="I4348" i="3"/>
  <c r="H4348" i="3"/>
  <c r="M4346" i="3"/>
  <c r="L4346" i="3"/>
  <c r="K4346" i="3"/>
  <c r="J4346" i="3"/>
  <c r="I4346" i="3"/>
  <c r="Q4340" i="3"/>
  <c r="P4340" i="3"/>
  <c r="O4340" i="3"/>
  <c r="N4340" i="3"/>
  <c r="M4340" i="3"/>
  <c r="L4340" i="3"/>
  <c r="K4340" i="3"/>
  <c r="J4340" i="3"/>
  <c r="I4340" i="3"/>
  <c r="H4340" i="3"/>
  <c r="M4338" i="3"/>
  <c r="L4338" i="3"/>
  <c r="K4338" i="3"/>
  <c r="J4338" i="3"/>
  <c r="I4338" i="3"/>
  <c r="Q4331" i="3"/>
  <c r="P4331" i="3"/>
  <c r="O4331" i="3"/>
  <c r="N4331" i="3"/>
  <c r="M4331" i="3"/>
  <c r="L4331" i="3"/>
  <c r="K4331" i="3"/>
  <c r="J4331" i="3"/>
  <c r="I4331" i="3"/>
  <c r="H4331" i="3"/>
  <c r="M4329" i="3"/>
  <c r="L4329" i="3"/>
  <c r="K4329" i="3"/>
  <c r="J4329" i="3"/>
  <c r="I4329" i="3"/>
  <c r="Q4313" i="3"/>
  <c r="P4313" i="3"/>
  <c r="O4313" i="3"/>
  <c r="N4313" i="3"/>
  <c r="M4313" i="3"/>
  <c r="L4313" i="3"/>
  <c r="K4313" i="3"/>
  <c r="J4313" i="3"/>
  <c r="I4313" i="3"/>
  <c r="H4313" i="3"/>
  <c r="J4312" i="3"/>
  <c r="I4312" i="3"/>
  <c r="Q4307" i="3"/>
  <c r="P4307" i="3"/>
  <c r="O4307" i="3"/>
  <c r="N4307" i="3"/>
  <c r="M4307" i="3"/>
  <c r="L4307" i="3"/>
  <c r="K4307" i="3"/>
  <c r="J4307" i="3"/>
  <c r="I4307" i="3"/>
  <c r="H4307" i="3"/>
  <c r="M4305" i="3"/>
  <c r="L4305" i="3"/>
  <c r="K4305" i="3"/>
  <c r="J4305" i="3"/>
  <c r="I4305" i="3"/>
  <c r="M4301" i="3"/>
  <c r="L4301" i="3"/>
  <c r="K4301" i="3"/>
  <c r="J4301" i="3"/>
  <c r="I4301" i="3"/>
  <c r="M4297" i="3"/>
  <c r="L4297" i="3"/>
  <c r="K4297" i="3"/>
  <c r="J4297" i="3"/>
  <c r="I4297" i="3"/>
  <c r="Q4288" i="3"/>
  <c r="P4288" i="3"/>
  <c r="O4288" i="3"/>
  <c r="N4288" i="3"/>
  <c r="M4288" i="3"/>
  <c r="L4288" i="3"/>
  <c r="K4288" i="3"/>
  <c r="J4288" i="3"/>
  <c r="I4288" i="3"/>
  <c r="H4288" i="3"/>
  <c r="M4286" i="3"/>
  <c r="L4286" i="3"/>
  <c r="K4286" i="3"/>
  <c r="J4286" i="3"/>
  <c r="I4286" i="3"/>
  <c r="J4283" i="3"/>
  <c r="I4283" i="3"/>
  <c r="M4278" i="3"/>
  <c r="L4278" i="3"/>
  <c r="K4278" i="3"/>
  <c r="J4278" i="3"/>
  <c r="I4278" i="3"/>
  <c r="M4274" i="3"/>
  <c r="L4274" i="3"/>
  <c r="K4274" i="3"/>
  <c r="J4274" i="3"/>
  <c r="I4274" i="3"/>
  <c r="M4270" i="3"/>
  <c r="L4270" i="3"/>
  <c r="K4270" i="3"/>
  <c r="J4270" i="3"/>
  <c r="I4270" i="3"/>
  <c r="Q4266" i="3"/>
  <c r="P4266" i="3"/>
  <c r="O4266" i="3"/>
  <c r="N4266" i="3"/>
  <c r="M4266" i="3"/>
  <c r="L4266" i="3"/>
  <c r="K4266" i="3"/>
  <c r="J4266" i="3"/>
  <c r="I4266" i="3"/>
  <c r="H4266" i="3"/>
  <c r="M4264" i="3"/>
  <c r="L4264" i="3"/>
  <c r="K4264" i="3"/>
  <c r="J4264" i="3"/>
  <c r="I4264" i="3"/>
  <c r="Q4260" i="3"/>
  <c r="P4260" i="3"/>
  <c r="O4260" i="3"/>
  <c r="N4260" i="3"/>
  <c r="M4260" i="3"/>
  <c r="L4260" i="3"/>
  <c r="K4260" i="3"/>
  <c r="J4260" i="3"/>
  <c r="I4260" i="3"/>
  <c r="H4260" i="3"/>
  <c r="M4258" i="3"/>
  <c r="L4258" i="3"/>
  <c r="K4258" i="3"/>
  <c r="J4258" i="3"/>
  <c r="I4258" i="3"/>
  <c r="M4254" i="3"/>
  <c r="L4254" i="3"/>
  <c r="K4254" i="3"/>
  <c r="J4254" i="3"/>
  <c r="I4254" i="3"/>
  <c r="Q4245" i="3"/>
  <c r="P4245" i="3"/>
  <c r="O4245" i="3"/>
  <c r="N4245" i="3"/>
  <c r="M4245" i="3"/>
  <c r="L4245" i="3"/>
  <c r="K4245" i="3"/>
  <c r="J4245" i="3"/>
  <c r="I4245" i="3"/>
  <c r="H4245" i="3"/>
  <c r="M4243" i="3"/>
  <c r="L4243" i="3"/>
  <c r="K4243" i="3"/>
  <c r="J4243" i="3"/>
  <c r="I4243" i="3"/>
  <c r="Q4238" i="3"/>
  <c r="P4238" i="3"/>
  <c r="O4238" i="3"/>
  <c r="N4238" i="3"/>
  <c r="M4238" i="3"/>
  <c r="L4238" i="3"/>
  <c r="K4238" i="3"/>
  <c r="J4238" i="3"/>
  <c r="I4238" i="3"/>
  <c r="H4238" i="3"/>
  <c r="M4236" i="3"/>
  <c r="L4236" i="3"/>
  <c r="K4236" i="3"/>
  <c r="J4236" i="3"/>
  <c r="I4236" i="3"/>
  <c r="Q4229" i="3"/>
  <c r="P4229" i="3"/>
  <c r="O4229" i="3"/>
  <c r="N4229" i="3"/>
  <c r="M4229" i="3"/>
  <c r="L4229" i="3"/>
  <c r="K4229" i="3"/>
  <c r="J4229" i="3"/>
  <c r="I4229" i="3"/>
  <c r="H4229" i="3"/>
  <c r="J4228" i="3"/>
  <c r="I4228" i="3"/>
  <c r="M4223" i="3"/>
  <c r="L4223" i="3"/>
  <c r="K4223" i="3"/>
  <c r="J4223" i="3"/>
  <c r="I4223" i="3"/>
  <c r="M4219" i="3"/>
  <c r="L4219" i="3"/>
  <c r="K4219" i="3"/>
  <c r="J4219" i="3"/>
  <c r="I4219" i="3"/>
  <c r="M4205" i="3"/>
  <c r="L4205" i="3"/>
  <c r="K4205" i="3"/>
  <c r="J4205" i="3"/>
  <c r="I4205" i="3"/>
  <c r="Q4193" i="3"/>
  <c r="P4193" i="3"/>
  <c r="O4193" i="3"/>
  <c r="N4193" i="3"/>
  <c r="M4193" i="3"/>
  <c r="L4193" i="3"/>
  <c r="K4193" i="3"/>
  <c r="J4193" i="3"/>
  <c r="I4193" i="3"/>
  <c r="H4193" i="3"/>
  <c r="M4191" i="3"/>
  <c r="L4191" i="3"/>
  <c r="K4191" i="3"/>
  <c r="J4191" i="3"/>
  <c r="I4191" i="3"/>
  <c r="M4186" i="3"/>
  <c r="L4186" i="3"/>
  <c r="K4186" i="3"/>
  <c r="J4186" i="3"/>
  <c r="I4186" i="3"/>
  <c r="M4182" i="3"/>
  <c r="L4182" i="3"/>
  <c r="K4182" i="3"/>
  <c r="J4182" i="3"/>
  <c r="I4182" i="3"/>
  <c r="M4174" i="3"/>
  <c r="L4174" i="3"/>
  <c r="K4174" i="3"/>
  <c r="J4174" i="3"/>
  <c r="I4174" i="3"/>
  <c r="Q4167" i="3"/>
  <c r="P4167" i="3"/>
  <c r="O4167" i="3"/>
  <c r="N4167" i="3"/>
  <c r="M4167" i="3"/>
  <c r="L4167" i="3"/>
  <c r="K4167" i="3"/>
  <c r="J4167" i="3"/>
  <c r="I4167" i="3"/>
  <c r="H4167" i="3"/>
  <c r="J4166" i="3"/>
  <c r="I4166" i="3"/>
  <c r="M4161" i="3"/>
  <c r="L4161" i="3"/>
  <c r="K4161" i="3"/>
  <c r="J4161" i="3"/>
  <c r="I4161" i="3"/>
  <c r="M4153" i="3"/>
  <c r="L4153" i="3"/>
  <c r="K4153" i="3"/>
  <c r="J4153" i="3"/>
  <c r="I4153" i="3"/>
  <c r="M4149" i="3"/>
  <c r="L4149" i="3"/>
  <c r="K4149" i="3"/>
  <c r="J4149" i="3"/>
  <c r="I4149" i="3"/>
  <c r="M4144" i="3"/>
  <c r="L4144" i="3"/>
  <c r="K4144" i="3"/>
  <c r="J4144" i="3"/>
  <c r="I4144" i="3"/>
  <c r="M4138" i="3"/>
  <c r="L4138" i="3"/>
  <c r="K4138" i="3"/>
  <c r="J4138" i="3"/>
  <c r="I4138" i="3"/>
  <c r="M4134" i="3"/>
  <c r="L4134" i="3"/>
  <c r="K4134" i="3"/>
  <c r="J4134" i="3"/>
  <c r="I4134" i="3"/>
  <c r="M4127" i="3"/>
  <c r="L4127" i="3"/>
  <c r="K4127" i="3"/>
  <c r="J4127" i="3"/>
  <c r="I4127" i="3"/>
  <c r="M4123" i="3"/>
  <c r="L4123" i="3"/>
  <c r="K4123" i="3"/>
  <c r="J4123" i="3"/>
  <c r="I4123" i="3"/>
  <c r="M4112" i="3"/>
  <c r="L4112" i="3"/>
  <c r="K4112" i="3"/>
  <c r="J4112" i="3"/>
  <c r="I4112" i="3"/>
  <c r="M4103" i="3"/>
  <c r="L4103" i="3"/>
  <c r="K4103" i="3"/>
  <c r="J4103" i="3"/>
  <c r="I4103" i="3"/>
  <c r="M4099" i="3"/>
  <c r="L4099" i="3"/>
  <c r="K4099" i="3"/>
  <c r="J4099" i="3"/>
  <c r="I4099" i="3"/>
  <c r="M4095" i="3"/>
  <c r="L4095" i="3"/>
  <c r="K4095" i="3"/>
  <c r="J4095" i="3"/>
  <c r="I4095" i="3"/>
  <c r="M4091" i="3"/>
  <c r="L4091" i="3"/>
  <c r="K4091" i="3"/>
  <c r="J4091" i="3"/>
  <c r="I4091" i="3"/>
  <c r="M4085" i="3"/>
  <c r="L4085" i="3"/>
  <c r="K4085" i="3"/>
  <c r="J4085" i="3"/>
  <c r="I4085" i="3"/>
  <c r="Q4081" i="3"/>
  <c r="P4081" i="3"/>
  <c r="O4081" i="3"/>
  <c r="N4081" i="3"/>
  <c r="M4081" i="3"/>
  <c r="L4081" i="3"/>
  <c r="K4081" i="3"/>
  <c r="J4081" i="3"/>
  <c r="I4081" i="3"/>
  <c r="H4081" i="3"/>
  <c r="M4079" i="3"/>
  <c r="L4079" i="3"/>
  <c r="K4079" i="3"/>
  <c r="J4079" i="3"/>
  <c r="I4079" i="3"/>
  <c r="Q4072" i="3"/>
  <c r="P4072" i="3"/>
  <c r="O4072" i="3"/>
  <c r="N4072" i="3"/>
  <c r="M4072" i="3"/>
  <c r="L4072" i="3"/>
  <c r="K4072" i="3"/>
  <c r="J4072" i="3"/>
  <c r="I4072" i="3"/>
  <c r="H4072" i="3"/>
  <c r="J4071" i="3"/>
  <c r="I4071" i="3"/>
  <c r="M4066" i="3"/>
  <c r="L4066" i="3"/>
  <c r="K4066" i="3"/>
  <c r="J4066" i="3"/>
  <c r="I4066" i="3"/>
  <c r="M4060" i="3"/>
  <c r="L4060" i="3"/>
  <c r="K4060" i="3"/>
  <c r="J4060" i="3"/>
  <c r="I4060" i="3"/>
  <c r="M4051" i="3"/>
  <c r="L4051" i="3"/>
  <c r="K4051" i="3"/>
  <c r="J4051" i="3"/>
  <c r="I4051" i="3"/>
  <c r="M4046" i="3"/>
  <c r="L4046" i="3"/>
  <c r="K4046" i="3"/>
  <c r="J4046" i="3"/>
  <c r="I4046" i="3"/>
  <c r="M4041" i="3"/>
  <c r="L4041" i="3"/>
  <c r="K4041" i="3"/>
  <c r="J4041" i="3"/>
  <c r="I4041" i="3"/>
  <c r="M4035" i="3"/>
  <c r="L4035" i="3"/>
  <c r="K4035" i="3"/>
  <c r="J4035" i="3"/>
  <c r="I4035" i="3"/>
  <c r="M4030" i="3"/>
  <c r="L4030" i="3"/>
  <c r="K4030" i="3"/>
  <c r="J4030" i="3"/>
  <c r="I4030" i="3"/>
  <c r="M4010" i="3"/>
  <c r="L4010" i="3"/>
  <c r="K4010" i="3"/>
  <c r="J4010" i="3"/>
  <c r="I4010" i="3"/>
  <c r="M4004" i="3"/>
  <c r="L4004" i="3"/>
  <c r="K4004" i="3"/>
  <c r="J4004" i="3"/>
  <c r="I4004" i="3"/>
  <c r="M3991" i="3"/>
  <c r="L3991" i="3"/>
  <c r="K3991" i="3"/>
  <c r="J3991" i="3"/>
  <c r="I3991" i="3"/>
  <c r="Q3974" i="3"/>
  <c r="P3974" i="3"/>
  <c r="O3974" i="3"/>
  <c r="N3974" i="3"/>
  <c r="M3974" i="3"/>
  <c r="L3974" i="3"/>
  <c r="K3974" i="3"/>
  <c r="J3974" i="3"/>
  <c r="I3974" i="3"/>
  <c r="H3974" i="3"/>
  <c r="J3973" i="3"/>
  <c r="I3973" i="3"/>
  <c r="M3967" i="3"/>
  <c r="L3967" i="3"/>
  <c r="K3967" i="3"/>
  <c r="J3967" i="3"/>
  <c r="I3967" i="3"/>
  <c r="M3963" i="3"/>
  <c r="L3963" i="3"/>
  <c r="K3963" i="3"/>
  <c r="J3963" i="3"/>
  <c r="I3963" i="3"/>
  <c r="M3944" i="3"/>
  <c r="L3944" i="3"/>
  <c r="K3944" i="3"/>
  <c r="J3944" i="3"/>
  <c r="I3944" i="3"/>
  <c r="M3939" i="3"/>
  <c r="L3939" i="3"/>
  <c r="K3939" i="3"/>
  <c r="J3939" i="3"/>
  <c r="I3939" i="3"/>
  <c r="M3931" i="3"/>
  <c r="L3931" i="3"/>
  <c r="K3931" i="3"/>
  <c r="J3931" i="3"/>
  <c r="I3931" i="3"/>
  <c r="Q3925" i="3"/>
  <c r="P3925" i="3"/>
  <c r="O3925" i="3"/>
  <c r="N3925" i="3"/>
  <c r="M3925" i="3"/>
  <c r="L3925" i="3"/>
  <c r="K3925" i="3"/>
  <c r="J3925" i="3"/>
  <c r="I3925" i="3"/>
  <c r="H3925" i="3"/>
  <c r="M3923" i="3"/>
  <c r="L3923" i="3"/>
  <c r="K3923" i="3"/>
  <c r="J3923" i="3"/>
  <c r="I3923" i="3"/>
  <c r="Q3919" i="3"/>
  <c r="P3919" i="3"/>
  <c r="O3919" i="3"/>
  <c r="N3919" i="3"/>
  <c r="M3919" i="3"/>
  <c r="L3919" i="3"/>
  <c r="K3919" i="3"/>
  <c r="J3919" i="3"/>
  <c r="I3919" i="3"/>
  <c r="H3919" i="3"/>
  <c r="M3917" i="3"/>
  <c r="L3917" i="3"/>
  <c r="K3917" i="3"/>
  <c r="J3917" i="3"/>
  <c r="I3917" i="3"/>
  <c r="Q3910" i="3"/>
  <c r="P3910" i="3"/>
  <c r="O3910" i="3"/>
  <c r="N3910" i="3"/>
  <c r="M3910" i="3"/>
  <c r="L3910" i="3"/>
  <c r="K3910" i="3"/>
  <c r="J3910" i="3"/>
  <c r="I3910" i="3"/>
  <c r="H3910" i="3"/>
  <c r="M3908" i="3"/>
  <c r="L3908" i="3"/>
  <c r="K3908" i="3"/>
  <c r="J3908" i="3"/>
  <c r="I3908" i="3"/>
  <c r="M3901" i="3"/>
  <c r="L3901" i="3"/>
  <c r="K3901" i="3"/>
  <c r="J3901" i="3"/>
  <c r="I3901" i="3"/>
  <c r="M3895" i="3"/>
  <c r="L3895" i="3"/>
  <c r="K3895" i="3"/>
  <c r="J3895" i="3"/>
  <c r="I3895" i="3"/>
  <c r="Q3891" i="3"/>
  <c r="P3891" i="3"/>
  <c r="O3891" i="3"/>
  <c r="N3891" i="3"/>
  <c r="M3891" i="3"/>
  <c r="L3891" i="3"/>
  <c r="K3891" i="3"/>
  <c r="J3891" i="3"/>
  <c r="I3891" i="3"/>
  <c r="H3891" i="3"/>
  <c r="M3889" i="3"/>
  <c r="L3889" i="3"/>
  <c r="K3889" i="3"/>
  <c r="J3889" i="3"/>
  <c r="I3889" i="3"/>
  <c r="M3885" i="3"/>
  <c r="L3885" i="3"/>
  <c r="K3885" i="3"/>
  <c r="J3885" i="3"/>
  <c r="I3885" i="3"/>
  <c r="M3881" i="3"/>
  <c r="L3881" i="3"/>
  <c r="K3881" i="3"/>
  <c r="J3881" i="3"/>
  <c r="I3881" i="3"/>
  <c r="M3877" i="3"/>
  <c r="L3877" i="3"/>
  <c r="K3877" i="3"/>
  <c r="J3877" i="3"/>
  <c r="I3877" i="3"/>
  <c r="Q3873" i="3"/>
  <c r="P3873" i="3"/>
  <c r="O3873" i="3"/>
  <c r="N3873" i="3"/>
  <c r="M3873" i="3"/>
  <c r="L3873" i="3"/>
  <c r="K3873" i="3"/>
  <c r="J3873" i="3"/>
  <c r="I3873" i="3"/>
  <c r="H3873" i="3"/>
  <c r="M3871" i="3"/>
  <c r="L3871" i="3"/>
  <c r="K3871" i="3"/>
  <c r="J3871" i="3"/>
  <c r="I3871" i="3"/>
  <c r="M3866" i="3"/>
  <c r="L3866" i="3"/>
  <c r="K3866" i="3"/>
  <c r="J3866" i="3"/>
  <c r="I3866" i="3"/>
  <c r="M3858" i="3"/>
  <c r="L3858" i="3"/>
  <c r="K3858" i="3"/>
  <c r="J3858" i="3"/>
  <c r="I3858" i="3"/>
  <c r="M3854" i="3"/>
  <c r="L3854" i="3"/>
  <c r="K3854" i="3"/>
  <c r="J3854" i="3"/>
  <c r="I3854" i="3"/>
  <c r="M3850" i="3"/>
  <c r="L3850" i="3"/>
  <c r="K3850" i="3"/>
  <c r="J3850" i="3"/>
  <c r="I3850" i="3"/>
  <c r="M3844" i="3"/>
  <c r="L3844" i="3"/>
  <c r="K3844" i="3"/>
  <c r="J3844" i="3"/>
  <c r="I3844" i="3"/>
  <c r="Q3838" i="3"/>
  <c r="P3838" i="3"/>
  <c r="O3838" i="3"/>
  <c r="N3838" i="3"/>
  <c r="M3838" i="3"/>
  <c r="L3838" i="3"/>
  <c r="K3838" i="3"/>
  <c r="J3838" i="3"/>
  <c r="I3838" i="3"/>
  <c r="H3838" i="3"/>
  <c r="M3836" i="3"/>
  <c r="L3836" i="3"/>
  <c r="K3836" i="3"/>
  <c r="J3836" i="3"/>
  <c r="I3836" i="3"/>
  <c r="Q3827" i="3"/>
  <c r="P3827" i="3"/>
  <c r="O3827" i="3"/>
  <c r="N3827" i="3"/>
  <c r="M3827" i="3"/>
  <c r="L3827" i="3"/>
  <c r="K3827" i="3"/>
  <c r="J3827" i="3"/>
  <c r="I3827" i="3"/>
  <c r="H3827" i="3"/>
  <c r="M3825" i="3"/>
  <c r="L3825" i="3"/>
  <c r="K3825" i="3"/>
  <c r="J3825" i="3"/>
  <c r="I3825" i="3"/>
  <c r="M3821" i="3"/>
  <c r="L3821" i="3"/>
  <c r="K3821" i="3"/>
  <c r="J3821" i="3"/>
  <c r="I3821" i="3"/>
  <c r="Q3817" i="3"/>
  <c r="P3817" i="3"/>
  <c r="O3817" i="3"/>
  <c r="N3817" i="3"/>
  <c r="M3817" i="3"/>
  <c r="L3817" i="3"/>
  <c r="K3817" i="3"/>
  <c r="J3817" i="3"/>
  <c r="I3817" i="3"/>
  <c r="H3817" i="3"/>
  <c r="M3815" i="3"/>
  <c r="L3815" i="3"/>
  <c r="K3815" i="3"/>
  <c r="J3815" i="3"/>
  <c r="I3815" i="3"/>
  <c r="Q3811" i="3"/>
  <c r="P3811" i="3"/>
  <c r="O3811" i="3"/>
  <c r="N3811" i="3"/>
  <c r="M3811" i="3"/>
  <c r="L3811" i="3"/>
  <c r="K3811" i="3"/>
  <c r="J3811" i="3"/>
  <c r="I3811" i="3"/>
  <c r="H3811" i="3"/>
  <c r="M3809" i="3"/>
  <c r="L3809" i="3"/>
  <c r="K3809" i="3"/>
  <c r="J3809" i="3"/>
  <c r="I3809" i="3"/>
  <c r="M3805" i="3"/>
  <c r="L3805" i="3"/>
  <c r="K3805" i="3"/>
  <c r="J3805" i="3"/>
  <c r="I3805" i="3"/>
  <c r="M3796" i="3"/>
  <c r="L3796" i="3"/>
  <c r="K3796" i="3"/>
  <c r="J3796" i="3"/>
  <c r="I3796" i="3"/>
  <c r="Q3792" i="3"/>
  <c r="P3792" i="3"/>
  <c r="O3792" i="3"/>
  <c r="N3792" i="3"/>
  <c r="M3792" i="3"/>
  <c r="L3792" i="3"/>
  <c r="K3792" i="3"/>
  <c r="J3792" i="3"/>
  <c r="I3792" i="3"/>
  <c r="H3792" i="3"/>
  <c r="M3790" i="3"/>
  <c r="L3790" i="3"/>
  <c r="K3790" i="3"/>
  <c r="J3790" i="3"/>
  <c r="I3790" i="3"/>
  <c r="M3785" i="3"/>
  <c r="L3785" i="3"/>
  <c r="K3785" i="3"/>
  <c r="J3785" i="3"/>
  <c r="I3785" i="3"/>
  <c r="M3781" i="3"/>
  <c r="L3781" i="3"/>
  <c r="K3781" i="3"/>
  <c r="J3781" i="3"/>
  <c r="I3781" i="3"/>
  <c r="M3777" i="3"/>
  <c r="L3777" i="3"/>
  <c r="K3777" i="3"/>
  <c r="J3777" i="3"/>
  <c r="I3777" i="3"/>
  <c r="M3773" i="3"/>
  <c r="L3773" i="3"/>
  <c r="K3773" i="3"/>
  <c r="J3773" i="3"/>
  <c r="I3773" i="3"/>
  <c r="M3769" i="3"/>
  <c r="L3769" i="3"/>
  <c r="K3769" i="3"/>
  <c r="J3769" i="3"/>
  <c r="I3769" i="3"/>
  <c r="Q3765" i="3"/>
  <c r="P3765" i="3"/>
  <c r="O3765" i="3"/>
  <c r="N3765" i="3"/>
  <c r="M3765" i="3"/>
  <c r="L3765" i="3"/>
  <c r="K3765" i="3"/>
  <c r="J3765" i="3"/>
  <c r="I3765" i="3"/>
  <c r="H3765" i="3"/>
  <c r="M3763" i="3"/>
  <c r="L3763" i="3"/>
  <c r="K3763" i="3"/>
  <c r="J3763" i="3"/>
  <c r="I3763" i="3"/>
  <c r="Q3756" i="3"/>
  <c r="P3756" i="3"/>
  <c r="O3756" i="3"/>
  <c r="N3756" i="3"/>
  <c r="M3756" i="3"/>
  <c r="L3756" i="3"/>
  <c r="K3756" i="3"/>
  <c r="J3756" i="3"/>
  <c r="I3756" i="3"/>
  <c r="H3756" i="3"/>
  <c r="J3755" i="3"/>
  <c r="I3755" i="3"/>
  <c r="M3749" i="3"/>
  <c r="L3749" i="3"/>
  <c r="K3749" i="3"/>
  <c r="J3749" i="3"/>
  <c r="I3749" i="3"/>
  <c r="M3745" i="3"/>
  <c r="L3745" i="3"/>
  <c r="K3745" i="3"/>
  <c r="J3745" i="3"/>
  <c r="I3745" i="3"/>
  <c r="M3740" i="3"/>
  <c r="L3740" i="3"/>
  <c r="K3740" i="3"/>
  <c r="J3740" i="3"/>
  <c r="I3740" i="3"/>
  <c r="Q3725" i="3"/>
  <c r="P3725" i="3"/>
  <c r="O3725" i="3"/>
  <c r="N3725" i="3"/>
  <c r="M3725" i="3"/>
  <c r="L3725" i="3"/>
  <c r="K3725" i="3"/>
  <c r="J3725" i="3"/>
  <c r="I3725" i="3"/>
  <c r="H3725" i="3"/>
  <c r="M3723" i="3"/>
  <c r="L3723" i="3"/>
  <c r="K3723" i="3"/>
  <c r="J3723" i="3"/>
  <c r="I3723" i="3"/>
  <c r="M3719" i="3"/>
  <c r="L3719" i="3"/>
  <c r="K3719" i="3"/>
  <c r="J3719" i="3"/>
  <c r="I3719" i="3"/>
  <c r="Q3715" i="3"/>
  <c r="P3715" i="3"/>
  <c r="O3715" i="3"/>
  <c r="N3715" i="3"/>
  <c r="M3715" i="3"/>
  <c r="L3715" i="3"/>
  <c r="K3715" i="3"/>
  <c r="J3715" i="3"/>
  <c r="I3715" i="3"/>
  <c r="H3715" i="3"/>
  <c r="J3714" i="3"/>
  <c r="I3714" i="3"/>
  <c r="M3709" i="3"/>
  <c r="L3709" i="3"/>
  <c r="K3709" i="3"/>
  <c r="J3709" i="3"/>
  <c r="I3709" i="3"/>
  <c r="M3704" i="3"/>
  <c r="L3704" i="3"/>
  <c r="K3704" i="3"/>
  <c r="J3704" i="3"/>
  <c r="I3704" i="3"/>
  <c r="M3700" i="3"/>
  <c r="L3700" i="3"/>
  <c r="K3700" i="3"/>
  <c r="J3700" i="3"/>
  <c r="I3700" i="3"/>
  <c r="Q3695" i="3"/>
  <c r="P3695" i="3"/>
  <c r="O3695" i="3"/>
  <c r="N3695" i="3"/>
  <c r="M3695" i="3"/>
  <c r="L3695" i="3"/>
  <c r="K3695" i="3"/>
  <c r="J3695" i="3"/>
  <c r="I3695" i="3"/>
  <c r="H3695" i="3"/>
  <c r="J3694" i="3"/>
  <c r="I3694" i="3"/>
  <c r="M3686" i="3"/>
  <c r="L3686" i="3"/>
  <c r="K3686" i="3"/>
  <c r="J3686" i="3"/>
  <c r="I3686" i="3"/>
  <c r="M3682" i="3"/>
  <c r="L3682" i="3"/>
  <c r="K3682" i="3"/>
  <c r="J3682" i="3"/>
  <c r="I3682" i="3"/>
  <c r="M3674" i="3"/>
  <c r="L3674" i="3"/>
  <c r="K3674" i="3"/>
  <c r="J3674" i="3"/>
  <c r="I3674" i="3"/>
  <c r="Q3665" i="3"/>
  <c r="P3665" i="3"/>
  <c r="O3665" i="3"/>
  <c r="N3665" i="3"/>
  <c r="M3665" i="3"/>
  <c r="L3665" i="3"/>
  <c r="K3665" i="3"/>
  <c r="J3665" i="3"/>
  <c r="I3665" i="3"/>
  <c r="H3665" i="3"/>
  <c r="M3663" i="3"/>
  <c r="L3663" i="3"/>
  <c r="K3663" i="3"/>
  <c r="J3663" i="3"/>
  <c r="I3663" i="3"/>
  <c r="M3657" i="3"/>
  <c r="L3657" i="3"/>
  <c r="K3657" i="3"/>
  <c r="J3657" i="3"/>
  <c r="I3657" i="3"/>
  <c r="M3646" i="3"/>
  <c r="L3646" i="3"/>
  <c r="K3646" i="3"/>
  <c r="J3646" i="3"/>
  <c r="I3646" i="3"/>
  <c r="Q3634" i="3"/>
  <c r="P3634" i="3"/>
  <c r="O3634" i="3"/>
  <c r="N3634" i="3"/>
  <c r="M3634" i="3"/>
  <c r="L3634" i="3"/>
  <c r="K3634" i="3"/>
  <c r="J3634" i="3"/>
  <c r="I3634" i="3"/>
  <c r="H3634" i="3"/>
  <c r="J3633" i="3"/>
  <c r="I3633" i="3"/>
  <c r="M3626" i="3"/>
  <c r="L3626" i="3"/>
  <c r="K3626" i="3"/>
  <c r="J3626" i="3"/>
  <c r="I3626" i="3"/>
  <c r="M3620" i="3"/>
  <c r="L3620" i="3"/>
  <c r="K3620" i="3"/>
  <c r="J3620" i="3"/>
  <c r="I3620" i="3"/>
  <c r="Q3599" i="3"/>
  <c r="P3599" i="3"/>
  <c r="O3599" i="3"/>
  <c r="N3599" i="3"/>
  <c r="M3599" i="3"/>
  <c r="L3599" i="3"/>
  <c r="K3599" i="3"/>
  <c r="J3599" i="3"/>
  <c r="I3599" i="3"/>
  <c r="H3599" i="3"/>
  <c r="J3598" i="3"/>
  <c r="I3598" i="3"/>
  <c r="M3593" i="3"/>
  <c r="L3593" i="3"/>
  <c r="K3593" i="3"/>
  <c r="J3593" i="3"/>
  <c r="I3593" i="3"/>
  <c r="M3589" i="3"/>
  <c r="L3589" i="3"/>
  <c r="K3589" i="3"/>
  <c r="J3589" i="3"/>
  <c r="I3589" i="3"/>
  <c r="M3585" i="3"/>
  <c r="L3585" i="3"/>
  <c r="K3585" i="3"/>
  <c r="J3585" i="3"/>
  <c r="I3585" i="3"/>
  <c r="M3581" i="3"/>
  <c r="L3581" i="3"/>
  <c r="K3581" i="3"/>
  <c r="J3581" i="3"/>
  <c r="I3581" i="3"/>
  <c r="M3575" i="3"/>
  <c r="L3575" i="3"/>
  <c r="K3575" i="3"/>
  <c r="J3575" i="3"/>
  <c r="I3575" i="3"/>
  <c r="M3570" i="3"/>
  <c r="L3570" i="3"/>
  <c r="K3570" i="3"/>
  <c r="J3570" i="3"/>
  <c r="I3570" i="3"/>
  <c r="M3566" i="3"/>
  <c r="L3566" i="3"/>
  <c r="K3566" i="3"/>
  <c r="J3566" i="3"/>
  <c r="I3566" i="3"/>
  <c r="M3562" i="3"/>
  <c r="L3562" i="3"/>
  <c r="K3562" i="3"/>
  <c r="J3562" i="3"/>
  <c r="I3562" i="3"/>
  <c r="M3554" i="3"/>
  <c r="L3554" i="3"/>
  <c r="K3554" i="3"/>
  <c r="J3554" i="3"/>
  <c r="I3554" i="3"/>
  <c r="M3550" i="3"/>
  <c r="L3550" i="3"/>
  <c r="K3550" i="3"/>
  <c r="J3550" i="3"/>
  <c r="I3550" i="3"/>
  <c r="M3546" i="3"/>
  <c r="L3546" i="3"/>
  <c r="K3546" i="3"/>
  <c r="J3546" i="3"/>
  <c r="I3546" i="3"/>
  <c r="Q3542" i="3"/>
  <c r="P3542" i="3"/>
  <c r="O3542" i="3"/>
  <c r="N3542" i="3"/>
  <c r="M3542" i="3"/>
  <c r="L3542" i="3"/>
  <c r="K3542" i="3"/>
  <c r="J3542" i="3"/>
  <c r="I3542" i="3"/>
  <c r="H3542" i="3"/>
  <c r="M3540" i="3"/>
  <c r="L3540" i="3"/>
  <c r="K3540" i="3"/>
  <c r="J3540" i="3"/>
  <c r="I3540" i="3"/>
  <c r="M3536" i="3"/>
  <c r="L3536" i="3"/>
  <c r="K3536" i="3"/>
  <c r="J3536" i="3"/>
  <c r="I3536" i="3"/>
  <c r="M3532" i="3"/>
  <c r="L3532" i="3"/>
  <c r="K3532" i="3"/>
  <c r="J3532" i="3"/>
  <c r="I3532" i="3"/>
  <c r="M3528" i="3"/>
  <c r="L3528" i="3"/>
  <c r="K3528" i="3"/>
  <c r="J3528" i="3"/>
  <c r="I3528" i="3"/>
  <c r="M3522" i="3"/>
  <c r="L3522" i="3"/>
  <c r="K3522" i="3"/>
  <c r="J3522" i="3"/>
  <c r="I3522" i="3"/>
  <c r="M3517" i="3"/>
  <c r="L3517" i="3"/>
  <c r="K3517" i="3"/>
  <c r="J3517" i="3"/>
  <c r="I3517" i="3"/>
  <c r="M3513" i="3"/>
  <c r="L3513" i="3"/>
  <c r="K3513" i="3"/>
  <c r="J3513" i="3"/>
  <c r="I3513" i="3"/>
  <c r="M3509" i="3"/>
  <c r="L3509" i="3"/>
  <c r="K3509" i="3"/>
  <c r="J3509" i="3"/>
  <c r="I3509" i="3"/>
  <c r="M3501" i="3"/>
  <c r="L3501" i="3"/>
  <c r="K3501" i="3"/>
  <c r="J3501" i="3"/>
  <c r="I3501" i="3"/>
  <c r="M3497" i="3"/>
  <c r="L3497" i="3"/>
  <c r="K3497" i="3"/>
  <c r="J3497" i="3"/>
  <c r="I3497" i="3"/>
  <c r="M3493" i="3"/>
  <c r="L3493" i="3"/>
  <c r="K3493" i="3"/>
  <c r="J3493" i="3"/>
  <c r="I3493" i="3"/>
  <c r="Q3489" i="3"/>
  <c r="P3489" i="3"/>
  <c r="O3489" i="3"/>
  <c r="N3489" i="3"/>
  <c r="M3489" i="3"/>
  <c r="L3489" i="3"/>
  <c r="K3489" i="3"/>
  <c r="J3489" i="3"/>
  <c r="I3489" i="3"/>
  <c r="H3489" i="3"/>
  <c r="M3487" i="3"/>
  <c r="L3487" i="3"/>
  <c r="K3487" i="3"/>
  <c r="J3487" i="3"/>
  <c r="I3487" i="3"/>
  <c r="Q3483" i="3"/>
  <c r="P3483" i="3"/>
  <c r="O3483" i="3"/>
  <c r="N3483" i="3"/>
  <c r="M3483" i="3"/>
  <c r="L3483" i="3"/>
  <c r="K3483" i="3"/>
  <c r="J3483" i="3"/>
  <c r="I3483" i="3"/>
  <c r="H3483" i="3"/>
  <c r="M3481" i="3"/>
  <c r="L3481" i="3"/>
  <c r="K3481" i="3"/>
  <c r="J3481" i="3"/>
  <c r="I3481" i="3"/>
  <c r="Q3477" i="3"/>
  <c r="P3477" i="3"/>
  <c r="O3477" i="3"/>
  <c r="N3477" i="3"/>
  <c r="M3477" i="3"/>
  <c r="L3477" i="3"/>
  <c r="K3477" i="3"/>
  <c r="J3477" i="3"/>
  <c r="I3477" i="3"/>
  <c r="H3477" i="3"/>
  <c r="M3475" i="3"/>
  <c r="L3475" i="3"/>
  <c r="K3475" i="3"/>
  <c r="J3475" i="3"/>
  <c r="I3475" i="3"/>
  <c r="M3471" i="3"/>
  <c r="L3471" i="3"/>
  <c r="K3471" i="3"/>
  <c r="J3471" i="3"/>
  <c r="I3471" i="3"/>
  <c r="Q3467" i="3"/>
  <c r="P3467" i="3"/>
  <c r="O3467" i="3"/>
  <c r="N3467" i="3"/>
  <c r="M3467" i="3"/>
  <c r="L3467" i="3"/>
  <c r="K3467" i="3"/>
  <c r="J3467" i="3"/>
  <c r="I3467" i="3"/>
  <c r="H3467" i="3"/>
  <c r="M3465" i="3"/>
  <c r="L3465" i="3"/>
  <c r="K3465" i="3"/>
  <c r="J3465" i="3"/>
  <c r="I3465" i="3"/>
  <c r="Q3461" i="3"/>
  <c r="P3461" i="3"/>
  <c r="O3461" i="3"/>
  <c r="N3461" i="3"/>
  <c r="M3461" i="3"/>
  <c r="L3461" i="3"/>
  <c r="K3461" i="3"/>
  <c r="J3461" i="3"/>
  <c r="I3461" i="3"/>
  <c r="H3461" i="3"/>
  <c r="M3459" i="3"/>
  <c r="L3459" i="3"/>
  <c r="K3459" i="3"/>
  <c r="J3459" i="3"/>
  <c r="I3459" i="3"/>
  <c r="Q3454" i="3"/>
  <c r="P3454" i="3"/>
  <c r="O3454" i="3"/>
  <c r="N3454" i="3"/>
  <c r="M3454" i="3"/>
  <c r="L3454" i="3"/>
  <c r="K3454" i="3"/>
  <c r="J3454" i="3"/>
  <c r="I3454" i="3"/>
  <c r="H3454" i="3"/>
  <c r="M3452" i="3"/>
  <c r="L3452" i="3"/>
  <c r="K3452" i="3"/>
  <c r="J3452" i="3"/>
  <c r="I3452" i="3"/>
  <c r="M3448" i="3"/>
  <c r="L3448" i="3"/>
  <c r="K3448" i="3"/>
  <c r="J3448" i="3"/>
  <c r="I3448" i="3"/>
  <c r="M3444" i="3"/>
  <c r="L3444" i="3"/>
  <c r="K3444" i="3"/>
  <c r="J3444" i="3"/>
  <c r="I3444" i="3"/>
  <c r="M3439" i="3"/>
  <c r="L3439" i="3"/>
  <c r="K3439" i="3"/>
  <c r="J3439" i="3"/>
  <c r="I3439" i="3"/>
  <c r="Q3435" i="3"/>
  <c r="P3435" i="3"/>
  <c r="O3435" i="3"/>
  <c r="N3435" i="3"/>
  <c r="M3435" i="3"/>
  <c r="L3435" i="3"/>
  <c r="K3435" i="3"/>
  <c r="J3435" i="3"/>
  <c r="I3435" i="3"/>
  <c r="H3435" i="3"/>
  <c r="M3433" i="3"/>
  <c r="L3433" i="3"/>
  <c r="K3433" i="3"/>
  <c r="J3433" i="3"/>
  <c r="I3433" i="3"/>
  <c r="M3429" i="3"/>
  <c r="L3429" i="3"/>
  <c r="K3429" i="3"/>
  <c r="J3429" i="3"/>
  <c r="I3429" i="3"/>
  <c r="Q3425" i="3"/>
  <c r="P3425" i="3"/>
  <c r="O3425" i="3"/>
  <c r="N3425" i="3"/>
  <c r="M3425" i="3"/>
  <c r="L3425" i="3"/>
  <c r="K3425" i="3"/>
  <c r="J3425" i="3"/>
  <c r="I3425" i="3"/>
  <c r="H3425" i="3"/>
  <c r="M3423" i="3"/>
  <c r="L3423" i="3"/>
  <c r="K3423" i="3"/>
  <c r="J3423" i="3"/>
  <c r="I3423" i="3"/>
  <c r="M3419" i="3"/>
  <c r="L3419" i="3"/>
  <c r="K3419" i="3"/>
  <c r="J3419" i="3"/>
  <c r="I3419" i="3"/>
  <c r="M3415" i="3"/>
  <c r="L3415" i="3"/>
  <c r="K3415" i="3"/>
  <c r="J3415" i="3"/>
  <c r="I3415" i="3"/>
  <c r="M3411" i="3"/>
  <c r="L3411" i="3"/>
  <c r="K3411" i="3"/>
  <c r="J3411" i="3"/>
  <c r="I3411" i="3"/>
  <c r="M3407" i="3"/>
  <c r="L3407" i="3"/>
  <c r="K3407" i="3"/>
  <c r="J3407" i="3"/>
  <c r="I3407" i="3"/>
  <c r="M3403" i="3"/>
  <c r="L3403" i="3"/>
  <c r="K3403" i="3"/>
  <c r="J3403" i="3"/>
  <c r="I3403" i="3"/>
  <c r="Q3399" i="3"/>
  <c r="P3399" i="3"/>
  <c r="O3399" i="3"/>
  <c r="N3399" i="3"/>
  <c r="M3399" i="3"/>
  <c r="L3399" i="3"/>
  <c r="K3399" i="3"/>
  <c r="J3399" i="3"/>
  <c r="I3399" i="3"/>
  <c r="H3399" i="3"/>
  <c r="M3397" i="3"/>
  <c r="L3397" i="3"/>
  <c r="K3397" i="3"/>
  <c r="J3397" i="3"/>
  <c r="I3397" i="3"/>
  <c r="M3393" i="3"/>
  <c r="L3393" i="3"/>
  <c r="K3393" i="3"/>
  <c r="J3393" i="3"/>
  <c r="I3393" i="3"/>
  <c r="M3389" i="3"/>
  <c r="L3389" i="3"/>
  <c r="K3389" i="3"/>
  <c r="J3389" i="3"/>
  <c r="I3389" i="3"/>
  <c r="M3385" i="3"/>
  <c r="L3385" i="3"/>
  <c r="K3385" i="3"/>
  <c r="J3385" i="3"/>
  <c r="I3385" i="3"/>
  <c r="M3381" i="3"/>
  <c r="L3381" i="3"/>
  <c r="K3381" i="3"/>
  <c r="J3381" i="3"/>
  <c r="I3381" i="3"/>
  <c r="Q3377" i="3"/>
  <c r="P3377" i="3"/>
  <c r="O3377" i="3"/>
  <c r="N3377" i="3"/>
  <c r="M3377" i="3"/>
  <c r="L3377" i="3"/>
  <c r="K3377" i="3"/>
  <c r="J3377" i="3"/>
  <c r="I3377" i="3"/>
  <c r="H3377" i="3"/>
  <c r="M3375" i="3"/>
  <c r="L3375" i="3"/>
  <c r="K3375" i="3"/>
  <c r="J3375" i="3"/>
  <c r="I3375" i="3"/>
  <c r="M3371" i="3"/>
  <c r="L3371" i="3"/>
  <c r="K3371" i="3"/>
  <c r="J3371" i="3"/>
  <c r="I3371" i="3"/>
  <c r="Q3365" i="3"/>
  <c r="P3365" i="3"/>
  <c r="O3365" i="3"/>
  <c r="N3365" i="3"/>
  <c r="M3365" i="3"/>
  <c r="L3365" i="3"/>
  <c r="K3365" i="3"/>
  <c r="J3365" i="3"/>
  <c r="I3365" i="3"/>
  <c r="H3365" i="3"/>
  <c r="M3363" i="3"/>
  <c r="L3363" i="3"/>
  <c r="K3363" i="3"/>
  <c r="J3363" i="3"/>
  <c r="I3363" i="3"/>
  <c r="M3359" i="3"/>
  <c r="L3359" i="3"/>
  <c r="K3359" i="3"/>
  <c r="J3359" i="3"/>
  <c r="I3359" i="3"/>
  <c r="Q3355" i="3"/>
  <c r="P3355" i="3"/>
  <c r="O3355" i="3"/>
  <c r="N3355" i="3"/>
  <c r="M3355" i="3"/>
  <c r="L3355" i="3"/>
  <c r="K3355" i="3"/>
  <c r="J3355" i="3"/>
  <c r="I3355" i="3"/>
  <c r="H3355" i="3"/>
  <c r="M3353" i="3"/>
  <c r="L3353" i="3"/>
  <c r="K3353" i="3"/>
  <c r="J3353" i="3"/>
  <c r="I3353" i="3"/>
  <c r="M3349" i="3"/>
  <c r="L3349" i="3"/>
  <c r="K3349" i="3"/>
  <c r="J3349" i="3"/>
  <c r="I3349" i="3"/>
  <c r="M3345" i="3"/>
  <c r="L3345" i="3"/>
  <c r="K3345" i="3"/>
  <c r="J3345" i="3"/>
  <c r="I3345" i="3"/>
  <c r="M3341" i="3"/>
  <c r="L3341" i="3"/>
  <c r="K3341" i="3"/>
  <c r="J3341" i="3"/>
  <c r="I3341" i="3"/>
  <c r="M3337" i="3"/>
  <c r="L3337" i="3"/>
  <c r="K3337" i="3"/>
  <c r="J3337" i="3"/>
  <c r="I3337" i="3"/>
  <c r="M3333" i="3"/>
  <c r="L3333" i="3"/>
  <c r="K3333" i="3"/>
  <c r="J3333" i="3"/>
  <c r="I3333" i="3"/>
  <c r="M3329" i="3"/>
  <c r="L3329" i="3"/>
  <c r="K3329" i="3"/>
  <c r="J3329" i="3"/>
  <c r="I3329" i="3"/>
  <c r="M3320" i="3"/>
  <c r="L3320" i="3"/>
  <c r="K3320" i="3"/>
  <c r="J3320" i="3"/>
  <c r="I3320" i="3"/>
  <c r="M3312" i="3"/>
  <c r="L3312" i="3"/>
  <c r="K3312" i="3"/>
  <c r="J3312" i="3"/>
  <c r="I3312" i="3"/>
  <c r="M3308" i="3"/>
  <c r="L3308" i="3"/>
  <c r="K3308" i="3"/>
  <c r="J3308" i="3"/>
  <c r="I3308" i="3"/>
  <c r="Q3303" i="3"/>
  <c r="P3303" i="3"/>
  <c r="O3303" i="3"/>
  <c r="N3303" i="3"/>
  <c r="M3303" i="3"/>
  <c r="L3303" i="3"/>
  <c r="K3303" i="3"/>
  <c r="J3303" i="3"/>
  <c r="I3303" i="3"/>
  <c r="H3303" i="3"/>
  <c r="M3301" i="3"/>
  <c r="L3301" i="3"/>
  <c r="K3301" i="3"/>
  <c r="J3301" i="3"/>
  <c r="I3301" i="3"/>
  <c r="M3297" i="3"/>
  <c r="L3297" i="3"/>
  <c r="K3297" i="3"/>
  <c r="J3297" i="3"/>
  <c r="I3297" i="3"/>
  <c r="M3293" i="3"/>
  <c r="L3293" i="3"/>
  <c r="K3293" i="3"/>
  <c r="J3293" i="3"/>
  <c r="I3293" i="3"/>
  <c r="M3289" i="3"/>
  <c r="L3289" i="3"/>
  <c r="K3289" i="3"/>
  <c r="J3289" i="3"/>
  <c r="I3289" i="3"/>
  <c r="M3284" i="3"/>
  <c r="L3284" i="3"/>
  <c r="K3284" i="3"/>
  <c r="J3284" i="3"/>
  <c r="I3284" i="3"/>
  <c r="Q3279" i="3"/>
  <c r="P3279" i="3"/>
  <c r="O3279" i="3"/>
  <c r="N3279" i="3"/>
  <c r="M3279" i="3"/>
  <c r="L3279" i="3"/>
  <c r="K3279" i="3"/>
  <c r="J3279" i="3"/>
  <c r="I3279" i="3"/>
  <c r="H3279" i="3"/>
  <c r="M3277" i="3"/>
  <c r="L3277" i="3"/>
  <c r="K3277" i="3"/>
  <c r="J3277" i="3"/>
  <c r="I3277" i="3"/>
  <c r="M3273" i="3"/>
  <c r="L3273" i="3"/>
  <c r="K3273" i="3"/>
  <c r="J3273" i="3"/>
  <c r="I3273" i="3"/>
  <c r="Q3269" i="3"/>
  <c r="P3269" i="3"/>
  <c r="O3269" i="3"/>
  <c r="N3269" i="3"/>
  <c r="M3269" i="3"/>
  <c r="L3269" i="3"/>
  <c r="K3269" i="3"/>
  <c r="J3269" i="3"/>
  <c r="I3269" i="3"/>
  <c r="H3269" i="3"/>
  <c r="M3267" i="3"/>
  <c r="L3267" i="3"/>
  <c r="K3267" i="3"/>
  <c r="J3267" i="3"/>
  <c r="I3267" i="3"/>
  <c r="M3262" i="3"/>
  <c r="L3262" i="3"/>
  <c r="K3262" i="3"/>
  <c r="J3262" i="3"/>
  <c r="I3262" i="3"/>
  <c r="M3258" i="3"/>
  <c r="L3258" i="3"/>
  <c r="K3258" i="3"/>
  <c r="J3258" i="3"/>
  <c r="I3258" i="3"/>
  <c r="M3253" i="3"/>
  <c r="L3253" i="3"/>
  <c r="K3253" i="3"/>
  <c r="J3253" i="3"/>
  <c r="I3253" i="3"/>
  <c r="M3249" i="3"/>
  <c r="L3249" i="3"/>
  <c r="K3249" i="3"/>
  <c r="J3249" i="3"/>
  <c r="I3249" i="3"/>
  <c r="M3245" i="3"/>
  <c r="L3245" i="3"/>
  <c r="K3245" i="3"/>
  <c r="J3245" i="3"/>
  <c r="I3245" i="3"/>
  <c r="M3241" i="3"/>
  <c r="L3241" i="3"/>
  <c r="K3241" i="3"/>
  <c r="J3241" i="3"/>
  <c r="I3241" i="3"/>
  <c r="M3236" i="3"/>
  <c r="L3236" i="3"/>
  <c r="K3236" i="3"/>
  <c r="J3236" i="3"/>
  <c r="I3236" i="3"/>
  <c r="M3231" i="3"/>
  <c r="L3231" i="3"/>
  <c r="K3231" i="3"/>
  <c r="J3231" i="3"/>
  <c r="I3231" i="3"/>
  <c r="M3224" i="3"/>
  <c r="L3224" i="3"/>
  <c r="K3224" i="3"/>
  <c r="J3224" i="3"/>
  <c r="I3224" i="3"/>
  <c r="Q3220" i="3"/>
  <c r="P3220" i="3"/>
  <c r="O3220" i="3"/>
  <c r="N3220" i="3"/>
  <c r="M3220" i="3"/>
  <c r="L3220" i="3"/>
  <c r="K3220" i="3"/>
  <c r="J3220" i="3"/>
  <c r="I3220" i="3"/>
  <c r="H3220" i="3"/>
  <c r="M3218" i="3"/>
  <c r="L3218" i="3"/>
  <c r="K3218" i="3"/>
  <c r="J3218" i="3"/>
  <c r="I3218" i="3"/>
  <c r="M3214" i="3"/>
  <c r="L3214" i="3"/>
  <c r="K3214" i="3"/>
  <c r="J3214" i="3"/>
  <c r="I3214" i="3"/>
  <c r="Q3210" i="3"/>
  <c r="P3210" i="3"/>
  <c r="O3210" i="3"/>
  <c r="N3210" i="3"/>
  <c r="M3210" i="3"/>
  <c r="L3210" i="3"/>
  <c r="K3210" i="3"/>
  <c r="J3210" i="3"/>
  <c r="I3210" i="3"/>
  <c r="H3210" i="3"/>
  <c r="M3208" i="3"/>
  <c r="L3208" i="3"/>
  <c r="K3208" i="3"/>
  <c r="J3208" i="3"/>
  <c r="I3208" i="3"/>
  <c r="M3204" i="3"/>
  <c r="L3204" i="3"/>
  <c r="K3204" i="3"/>
  <c r="J3204" i="3"/>
  <c r="I3204" i="3"/>
  <c r="M3200" i="3"/>
  <c r="L3200" i="3"/>
  <c r="K3200" i="3"/>
  <c r="J3200" i="3"/>
  <c r="I3200" i="3"/>
  <c r="M3196" i="3"/>
  <c r="L3196" i="3"/>
  <c r="K3196" i="3"/>
  <c r="J3196" i="3"/>
  <c r="I3196" i="3"/>
  <c r="M3192" i="3"/>
  <c r="L3192" i="3"/>
  <c r="K3192" i="3"/>
  <c r="J3192" i="3"/>
  <c r="I3192" i="3"/>
  <c r="M3188" i="3"/>
  <c r="L3188" i="3"/>
  <c r="K3188" i="3"/>
  <c r="J3188" i="3"/>
  <c r="I3188" i="3"/>
  <c r="M3184" i="3"/>
  <c r="L3184" i="3"/>
  <c r="K3184" i="3"/>
  <c r="J3184" i="3"/>
  <c r="I3184" i="3"/>
  <c r="M3180" i="3"/>
  <c r="L3180" i="3"/>
  <c r="K3180" i="3"/>
  <c r="J3180" i="3"/>
  <c r="I3180" i="3"/>
  <c r="M3176" i="3"/>
  <c r="L3176" i="3"/>
  <c r="K3176" i="3"/>
  <c r="J3176" i="3"/>
  <c r="I3176" i="3"/>
  <c r="M3172" i="3"/>
  <c r="L3172" i="3"/>
  <c r="K3172" i="3"/>
  <c r="J3172" i="3"/>
  <c r="I3172" i="3"/>
  <c r="M3168" i="3"/>
  <c r="L3168" i="3"/>
  <c r="K3168" i="3"/>
  <c r="J3168" i="3"/>
  <c r="I3168" i="3"/>
  <c r="M3164" i="3"/>
  <c r="L3164" i="3"/>
  <c r="K3164" i="3"/>
  <c r="J3164" i="3"/>
  <c r="I3164" i="3"/>
  <c r="M3160" i="3"/>
  <c r="L3160" i="3"/>
  <c r="K3160" i="3"/>
  <c r="J3160" i="3"/>
  <c r="I3160" i="3"/>
  <c r="M3156" i="3"/>
  <c r="L3156" i="3"/>
  <c r="K3156" i="3"/>
  <c r="J3156" i="3"/>
  <c r="I3156" i="3"/>
  <c r="M3152" i="3"/>
  <c r="L3152" i="3"/>
  <c r="K3152" i="3"/>
  <c r="J3152" i="3"/>
  <c r="I3152" i="3"/>
  <c r="M3148" i="3"/>
  <c r="L3148" i="3"/>
  <c r="K3148" i="3"/>
  <c r="J3148" i="3"/>
  <c r="I3148" i="3"/>
  <c r="M3144" i="3"/>
  <c r="L3144" i="3"/>
  <c r="K3144" i="3"/>
  <c r="J3144" i="3"/>
  <c r="I3144" i="3"/>
  <c r="M3140" i="3"/>
  <c r="L3140" i="3"/>
  <c r="K3140" i="3"/>
  <c r="J3140" i="3"/>
  <c r="I3140" i="3"/>
  <c r="M3136" i="3"/>
  <c r="L3136" i="3"/>
  <c r="K3136" i="3"/>
  <c r="J3136" i="3"/>
  <c r="I3136" i="3"/>
  <c r="M3132" i="3"/>
  <c r="L3132" i="3"/>
  <c r="K3132" i="3"/>
  <c r="J3132" i="3"/>
  <c r="I3132" i="3"/>
  <c r="M3128" i="3"/>
  <c r="L3128" i="3"/>
  <c r="K3128" i="3"/>
  <c r="J3128" i="3"/>
  <c r="I3128" i="3"/>
  <c r="M3124" i="3"/>
  <c r="L3124" i="3"/>
  <c r="K3124" i="3"/>
  <c r="J3124" i="3"/>
  <c r="I3124" i="3"/>
  <c r="M3120" i="3"/>
  <c r="L3120" i="3"/>
  <c r="K3120" i="3"/>
  <c r="J3120" i="3"/>
  <c r="I3120" i="3"/>
  <c r="M3116" i="3"/>
  <c r="L3116" i="3"/>
  <c r="K3116" i="3"/>
  <c r="J3116" i="3"/>
  <c r="I3116" i="3"/>
  <c r="Q3112" i="3"/>
  <c r="P3112" i="3"/>
  <c r="O3112" i="3"/>
  <c r="N3112" i="3"/>
  <c r="M3112" i="3"/>
  <c r="L3112" i="3"/>
  <c r="K3112" i="3"/>
  <c r="J3112" i="3"/>
  <c r="I3112" i="3"/>
  <c r="H3112" i="3"/>
  <c r="M3110" i="3"/>
  <c r="L3110" i="3"/>
  <c r="K3110" i="3"/>
  <c r="J3110" i="3"/>
  <c r="I3110" i="3"/>
  <c r="M3106" i="3"/>
  <c r="L3106" i="3"/>
  <c r="K3106" i="3"/>
  <c r="J3106" i="3"/>
  <c r="I3106" i="3"/>
  <c r="Q3102" i="3"/>
  <c r="P3102" i="3"/>
  <c r="O3102" i="3"/>
  <c r="N3102" i="3"/>
  <c r="M3102" i="3"/>
  <c r="L3102" i="3"/>
  <c r="K3102" i="3"/>
  <c r="J3102" i="3"/>
  <c r="I3102" i="3"/>
  <c r="H3102" i="3"/>
  <c r="M3100" i="3"/>
  <c r="L3100" i="3"/>
  <c r="K3100" i="3"/>
  <c r="J3100" i="3"/>
  <c r="I3100" i="3"/>
  <c r="M3096" i="3"/>
  <c r="L3096" i="3"/>
  <c r="K3096" i="3"/>
  <c r="J3096" i="3"/>
  <c r="I3096" i="3"/>
  <c r="Q3091" i="3"/>
  <c r="P3091" i="3"/>
  <c r="O3091" i="3"/>
  <c r="N3091" i="3"/>
  <c r="M3091" i="3"/>
  <c r="L3091" i="3"/>
  <c r="K3091" i="3"/>
  <c r="J3091" i="3"/>
  <c r="I3091" i="3"/>
  <c r="H3091" i="3"/>
  <c r="J3090" i="3"/>
  <c r="I3090" i="3"/>
  <c r="M3085" i="3"/>
  <c r="L3085" i="3"/>
  <c r="K3085" i="3"/>
  <c r="J3085" i="3"/>
  <c r="I3085" i="3"/>
  <c r="Q3079" i="3"/>
  <c r="P3079" i="3"/>
  <c r="O3079" i="3"/>
  <c r="N3079" i="3"/>
  <c r="M3079" i="3"/>
  <c r="L3079" i="3"/>
  <c r="K3079" i="3"/>
  <c r="J3079" i="3"/>
  <c r="I3079" i="3"/>
  <c r="H3079" i="3"/>
  <c r="J3078" i="3"/>
  <c r="I3078" i="3"/>
  <c r="M3073" i="3"/>
  <c r="L3073" i="3"/>
  <c r="K3073" i="3"/>
  <c r="J3073" i="3"/>
  <c r="I3073" i="3"/>
  <c r="M3069" i="3"/>
  <c r="L3069" i="3"/>
  <c r="K3069" i="3"/>
  <c r="J3069" i="3"/>
  <c r="I3069" i="3"/>
  <c r="M3065" i="3"/>
  <c r="L3065" i="3"/>
  <c r="K3065" i="3"/>
  <c r="J3065" i="3"/>
  <c r="I3065" i="3"/>
  <c r="Q3059" i="3"/>
  <c r="P3059" i="3"/>
  <c r="O3059" i="3"/>
  <c r="N3059" i="3"/>
  <c r="M3059" i="3"/>
  <c r="L3059" i="3"/>
  <c r="K3059" i="3"/>
  <c r="J3059" i="3"/>
  <c r="I3059" i="3"/>
  <c r="H3059" i="3"/>
  <c r="M3057" i="3"/>
  <c r="L3057" i="3"/>
  <c r="K3057" i="3"/>
  <c r="J3057" i="3"/>
  <c r="I3057" i="3"/>
  <c r="M3051" i="3"/>
  <c r="L3051" i="3"/>
  <c r="K3051" i="3"/>
  <c r="J3051" i="3"/>
  <c r="I3051" i="3"/>
  <c r="Q3045" i="3"/>
  <c r="P3045" i="3"/>
  <c r="O3045" i="3"/>
  <c r="N3045" i="3"/>
  <c r="M3045" i="3"/>
  <c r="L3045" i="3"/>
  <c r="K3045" i="3"/>
  <c r="J3045" i="3"/>
  <c r="I3045" i="3"/>
  <c r="H3045" i="3"/>
  <c r="M3043" i="3"/>
  <c r="L3043" i="3"/>
  <c r="K3043" i="3"/>
  <c r="J3043" i="3"/>
  <c r="I3043" i="3"/>
  <c r="Q3038" i="3"/>
  <c r="P3038" i="3"/>
  <c r="O3038" i="3"/>
  <c r="N3038" i="3"/>
  <c r="M3038" i="3"/>
  <c r="L3038" i="3"/>
  <c r="K3038" i="3"/>
  <c r="J3038" i="3"/>
  <c r="I3038" i="3"/>
  <c r="H3038" i="3"/>
  <c r="J3037" i="3"/>
  <c r="I3037" i="3"/>
  <c r="M3031" i="3"/>
  <c r="L3031" i="3"/>
  <c r="K3031" i="3"/>
  <c r="J3031" i="3"/>
  <c r="I3031" i="3"/>
  <c r="M3027" i="3"/>
  <c r="L3027" i="3"/>
  <c r="K3027" i="3"/>
  <c r="J3027" i="3"/>
  <c r="I3027" i="3"/>
  <c r="M3023" i="3"/>
  <c r="L3023" i="3"/>
  <c r="K3023" i="3"/>
  <c r="J3023" i="3"/>
  <c r="I3023" i="3"/>
  <c r="M3019" i="3"/>
  <c r="L3019" i="3"/>
  <c r="K3019" i="3"/>
  <c r="J3019" i="3"/>
  <c r="I3019" i="3"/>
  <c r="M3015" i="3"/>
  <c r="L3015" i="3"/>
  <c r="K3015" i="3"/>
  <c r="J3015" i="3"/>
  <c r="I3015" i="3"/>
  <c r="M3010" i="3"/>
  <c r="L3010" i="3"/>
  <c r="K3010" i="3"/>
  <c r="J3010" i="3"/>
  <c r="I3010" i="3"/>
  <c r="M3006" i="3"/>
  <c r="L3006" i="3"/>
  <c r="K3006" i="3"/>
  <c r="J3006" i="3"/>
  <c r="I3006" i="3"/>
  <c r="Q2995" i="3"/>
  <c r="P2995" i="3"/>
  <c r="O2995" i="3"/>
  <c r="N2995" i="3"/>
  <c r="M2995" i="3"/>
  <c r="L2995" i="3"/>
  <c r="K2995" i="3"/>
  <c r="J2995" i="3"/>
  <c r="I2995" i="3"/>
  <c r="H2995" i="3"/>
  <c r="M2993" i="3"/>
  <c r="L2993" i="3"/>
  <c r="K2993" i="3"/>
  <c r="J2993" i="3"/>
  <c r="I2993" i="3"/>
  <c r="Q2989" i="3"/>
  <c r="P2989" i="3"/>
  <c r="O2989" i="3"/>
  <c r="N2989" i="3"/>
  <c r="M2989" i="3"/>
  <c r="L2989" i="3"/>
  <c r="K2989" i="3"/>
  <c r="J2989" i="3"/>
  <c r="I2989" i="3"/>
  <c r="H2989" i="3"/>
  <c r="M2987" i="3"/>
  <c r="L2987" i="3"/>
  <c r="K2987" i="3"/>
  <c r="J2987" i="3"/>
  <c r="I2987" i="3"/>
  <c r="Q2983" i="3"/>
  <c r="P2983" i="3"/>
  <c r="O2983" i="3"/>
  <c r="N2983" i="3"/>
  <c r="M2983" i="3"/>
  <c r="L2983" i="3"/>
  <c r="K2983" i="3"/>
  <c r="J2983" i="3"/>
  <c r="I2983" i="3"/>
  <c r="H2983" i="3"/>
  <c r="M2981" i="3"/>
  <c r="L2981" i="3"/>
  <c r="K2981" i="3"/>
  <c r="J2981" i="3"/>
  <c r="I2981" i="3"/>
  <c r="Q2975" i="3"/>
  <c r="P2975" i="3"/>
  <c r="O2975" i="3"/>
  <c r="N2975" i="3"/>
  <c r="M2975" i="3"/>
  <c r="L2975" i="3"/>
  <c r="K2975" i="3"/>
  <c r="J2975" i="3"/>
  <c r="I2975" i="3"/>
  <c r="H2975" i="3"/>
  <c r="M2973" i="3"/>
  <c r="L2973" i="3"/>
  <c r="K2973" i="3"/>
  <c r="J2973" i="3"/>
  <c r="I2973" i="3"/>
  <c r="Q2969" i="3"/>
  <c r="P2969" i="3"/>
  <c r="O2969" i="3"/>
  <c r="N2969" i="3"/>
  <c r="M2969" i="3"/>
  <c r="L2969" i="3"/>
  <c r="K2969" i="3"/>
  <c r="J2969" i="3"/>
  <c r="I2969" i="3"/>
  <c r="H2969" i="3"/>
  <c r="J2968" i="3"/>
  <c r="I2968" i="3"/>
  <c r="M2963" i="3"/>
  <c r="L2963" i="3"/>
  <c r="K2963" i="3"/>
  <c r="J2963" i="3"/>
  <c r="I2963" i="3"/>
  <c r="Q2956" i="3"/>
  <c r="P2956" i="3"/>
  <c r="O2956" i="3"/>
  <c r="N2956" i="3"/>
  <c r="M2956" i="3"/>
  <c r="L2956" i="3"/>
  <c r="K2956" i="3"/>
  <c r="J2956" i="3"/>
  <c r="I2956" i="3"/>
  <c r="H2956" i="3"/>
  <c r="M2954" i="3"/>
  <c r="L2954" i="3"/>
  <c r="K2954" i="3"/>
  <c r="J2954" i="3"/>
  <c r="I2954" i="3"/>
  <c r="Q2949" i="3"/>
  <c r="P2949" i="3"/>
  <c r="O2949" i="3"/>
  <c r="N2949" i="3"/>
  <c r="M2949" i="3"/>
  <c r="L2949" i="3"/>
  <c r="K2949" i="3"/>
  <c r="J2949" i="3"/>
  <c r="I2949" i="3"/>
  <c r="H2949" i="3"/>
  <c r="M2947" i="3"/>
  <c r="L2947" i="3"/>
  <c r="K2947" i="3"/>
  <c r="J2947" i="3"/>
  <c r="I2947" i="3"/>
  <c r="Q2942" i="3"/>
  <c r="P2942" i="3"/>
  <c r="O2942" i="3"/>
  <c r="N2942" i="3"/>
  <c r="M2942" i="3"/>
  <c r="L2942" i="3"/>
  <c r="K2942" i="3"/>
  <c r="J2942" i="3"/>
  <c r="I2942" i="3"/>
  <c r="H2942" i="3"/>
  <c r="M2940" i="3"/>
  <c r="L2940" i="3"/>
  <c r="K2940" i="3"/>
  <c r="J2940" i="3"/>
  <c r="I2940" i="3"/>
  <c r="M2936" i="3"/>
  <c r="L2936" i="3"/>
  <c r="K2936" i="3"/>
  <c r="J2936" i="3"/>
  <c r="I2936" i="3"/>
  <c r="Q2928" i="3"/>
  <c r="P2928" i="3"/>
  <c r="O2928" i="3"/>
  <c r="N2928" i="3"/>
  <c r="M2928" i="3"/>
  <c r="L2928" i="3"/>
  <c r="K2928" i="3"/>
  <c r="J2928" i="3"/>
  <c r="I2928" i="3"/>
  <c r="H2928" i="3"/>
  <c r="J2927" i="3"/>
  <c r="I2927" i="3"/>
  <c r="M2922" i="3"/>
  <c r="L2922" i="3"/>
  <c r="K2922" i="3"/>
  <c r="J2922" i="3"/>
  <c r="I2922" i="3"/>
  <c r="M2918" i="3"/>
  <c r="L2918" i="3"/>
  <c r="K2918" i="3"/>
  <c r="J2918" i="3"/>
  <c r="I2918" i="3"/>
  <c r="Q2910" i="3"/>
  <c r="P2910" i="3"/>
  <c r="O2910" i="3"/>
  <c r="N2910" i="3"/>
  <c r="M2910" i="3"/>
  <c r="L2910" i="3"/>
  <c r="K2910" i="3"/>
  <c r="J2910" i="3"/>
  <c r="I2910" i="3"/>
  <c r="H2910" i="3"/>
  <c r="J2909" i="3"/>
  <c r="I2909" i="3"/>
  <c r="M2904" i="3"/>
  <c r="L2904" i="3"/>
  <c r="K2904" i="3"/>
  <c r="J2904" i="3"/>
  <c r="I2904" i="3"/>
  <c r="M2900" i="3"/>
  <c r="L2900" i="3"/>
  <c r="K2900" i="3"/>
  <c r="J2900" i="3"/>
  <c r="I2900" i="3"/>
  <c r="Q2896" i="3"/>
  <c r="P2896" i="3"/>
  <c r="O2896" i="3"/>
  <c r="N2896" i="3"/>
  <c r="M2896" i="3"/>
  <c r="L2896" i="3"/>
  <c r="K2896" i="3"/>
  <c r="J2896" i="3"/>
  <c r="I2896" i="3"/>
  <c r="H2896" i="3"/>
  <c r="M2894" i="3"/>
  <c r="L2894" i="3"/>
  <c r="K2894" i="3"/>
  <c r="J2894" i="3"/>
  <c r="I2894" i="3"/>
  <c r="Q2881" i="3"/>
  <c r="P2881" i="3"/>
  <c r="O2881" i="3"/>
  <c r="N2881" i="3"/>
  <c r="M2881" i="3"/>
  <c r="L2881" i="3"/>
  <c r="K2881" i="3"/>
  <c r="J2881" i="3"/>
  <c r="I2881" i="3"/>
  <c r="H2881" i="3"/>
  <c r="M2879" i="3"/>
  <c r="L2879" i="3"/>
  <c r="K2879" i="3"/>
  <c r="J2879" i="3"/>
  <c r="I2879" i="3"/>
  <c r="M2872" i="3"/>
  <c r="L2872" i="3"/>
  <c r="K2872" i="3"/>
  <c r="J2872" i="3"/>
  <c r="I2872" i="3"/>
  <c r="Q2866" i="3"/>
  <c r="P2866" i="3"/>
  <c r="O2866" i="3"/>
  <c r="N2866" i="3"/>
  <c r="M2866" i="3"/>
  <c r="L2866" i="3"/>
  <c r="K2866" i="3"/>
  <c r="J2866" i="3"/>
  <c r="I2866" i="3"/>
  <c r="H2866" i="3"/>
  <c r="M2864" i="3"/>
  <c r="L2864" i="3"/>
  <c r="K2864" i="3"/>
  <c r="J2864" i="3"/>
  <c r="I2864" i="3"/>
  <c r="M2859" i="3"/>
  <c r="L2859" i="3"/>
  <c r="K2859" i="3"/>
  <c r="J2859" i="3"/>
  <c r="I2859" i="3"/>
  <c r="Q2853" i="3"/>
  <c r="P2853" i="3"/>
  <c r="O2853" i="3"/>
  <c r="N2853" i="3"/>
  <c r="M2853" i="3"/>
  <c r="L2853" i="3"/>
  <c r="K2853" i="3"/>
  <c r="J2853" i="3"/>
  <c r="I2853" i="3"/>
  <c r="H2853" i="3"/>
  <c r="M2851" i="3"/>
  <c r="L2851" i="3"/>
  <c r="K2851" i="3"/>
  <c r="J2851" i="3"/>
  <c r="I2851" i="3"/>
  <c r="Q2846" i="3"/>
  <c r="P2846" i="3"/>
  <c r="O2846" i="3"/>
  <c r="N2846" i="3"/>
  <c r="M2846" i="3"/>
  <c r="L2846" i="3"/>
  <c r="K2846" i="3"/>
  <c r="J2846" i="3"/>
  <c r="I2846" i="3"/>
  <c r="H2846" i="3"/>
  <c r="M2844" i="3"/>
  <c r="L2844" i="3"/>
  <c r="K2844" i="3"/>
  <c r="J2844" i="3"/>
  <c r="I2844" i="3"/>
  <c r="M2840" i="3"/>
  <c r="L2840" i="3"/>
  <c r="K2840" i="3"/>
  <c r="J2840" i="3"/>
  <c r="I2840" i="3"/>
  <c r="Q2836" i="3"/>
  <c r="P2836" i="3"/>
  <c r="O2836" i="3"/>
  <c r="N2836" i="3"/>
  <c r="M2836" i="3"/>
  <c r="L2836" i="3"/>
  <c r="K2836" i="3"/>
  <c r="J2836" i="3"/>
  <c r="I2836" i="3"/>
  <c r="H2836" i="3"/>
  <c r="J2835" i="3"/>
  <c r="I2835" i="3"/>
  <c r="M2826" i="3"/>
  <c r="L2826" i="3"/>
  <c r="K2826" i="3"/>
  <c r="J2826" i="3"/>
  <c r="I2826" i="3"/>
  <c r="M2820" i="3"/>
  <c r="L2820" i="3"/>
  <c r="K2820" i="3"/>
  <c r="J2820" i="3"/>
  <c r="I2820" i="3"/>
  <c r="M2815" i="3"/>
  <c r="L2815" i="3"/>
  <c r="K2815" i="3"/>
  <c r="J2815" i="3"/>
  <c r="I2815" i="3"/>
  <c r="M2811" i="3"/>
  <c r="L2811" i="3"/>
  <c r="K2811" i="3"/>
  <c r="J2811" i="3"/>
  <c r="I2811" i="3"/>
  <c r="M2807" i="3"/>
  <c r="L2807" i="3"/>
  <c r="K2807" i="3"/>
  <c r="J2807" i="3"/>
  <c r="I2807" i="3"/>
  <c r="M2803" i="3"/>
  <c r="L2803" i="3"/>
  <c r="K2803" i="3"/>
  <c r="J2803" i="3"/>
  <c r="I2803" i="3"/>
  <c r="M2794" i="3"/>
  <c r="L2794" i="3"/>
  <c r="K2794" i="3"/>
  <c r="J2794" i="3"/>
  <c r="I2794" i="3"/>
  <c r="M2779" i="3"/>
  <c r="L2779" i="3"/>
  <c r="K2779" i="3"/>
  <c r="J2779" i="3"/>
  <c r="I2779" i="3"/>
  <c r="M2771" i="3"/>
  <c r="L2771" i="3"/>
  <c r="K2771" i="3"/>
  <c r="J2771" i="3"/>
  <c r="I2771" i="3"/>
  <c r="Q2763" i="3"/>
  <c r="P2763" i="3"/>
  <c r="O2763" i="3"/>
  <c r="N2763" i="3"/>
  <c r="M2763" i="3"/>
  <c r="L2763" i="3"/>
  <c r="K2763" i="3"/>
  <c r="J2763" i="3"/>
  <c r="I2763" i="3"/>
  <c r="H2763" i="3"/>
  <c r="M2761" i="3"/>
  <c r="L2761" i="3"/>
  <c r="K2761" i="3"/>
  <c r="J2761" i="3"/>
  <c r="I2761" i="3"/>
  <c r="Q2754" i="3"/>
  <c r="P2754" i="3"/>
  <c r="O2754" i="3"/>
  <c r="N2754" i="3"/>
  <c r="M2754" i="3"/>
  <c r="L2754" i="3"/>
  <c r="K2754" i="3"/>
  <c r="J2754" i="3"/>
  <c r="I2754" i="3"/>
  <c r="H2754" i="3"/>
  <c r="M2752" i="3"/>
  <c r="L2752" i="3"/>
  <c r="K2752" i="3"/>
  <c r="J2752" i="3"/>
  <c r="I2752" i="3"/>
  <c r="Q2746" i="3"/>
  <c r="P2746" i="3"/>
  <c r="O2746" i="3"/>
  <c r="N2746" i="3"/>
  <c r="M2746" i="3"/>
  <c r="L2746" i="3"/>
  <c r="K2746" i="3"/>
  <c r="J2746" i="3"/>
  <c r="I2746" i="3"/>
  <c r="H2746" i="3"/>
  <c r="M2744" i="3"/>
  <c r="L2744" i="3"/>
  <c r="K2744" i="3"/>
  <c r="J2744" i="3"/>
  <c r="I2744" i="3"/>
  <c r="M2739" i="3"/>
  <c r="L2739" i="3"/>
  <c r="K2739" i="3"/>
  <c r="J2739" i="3"/>
  <c r="I2739" i="3"/>
  <c r="M2732" i="3"/>
  <c r="L2732" i="3"/>
  <c r="K2732" i="3"/>
  <c r="J2732" i="3"/>
  <c r="I2732" i="3"/>
  <c r="Q2726" i="3"/>
  <c r="P2726" i="3"/>
  <c r="O2726" i="3"/>
  <c r="N2726" i="3"/>
  <c r="M2726" i="3"/>
  <c r="L2726" i="3"/>
  <c r="K2726" i="3"/>
  <c r="J2726" i="3"/>
  <c r="I2726" i="3"/>
  <c r="H2726" i="3"/>
  <c r="J2725" i="3"/>
  <c r="I2725" i="3"/>
  <c r="M2720" i="3"/>
  <c r="L2720" i="3"/>
  <c r="K2720" i="3"/>
  <c r="J2720" i="3"/>
  <c r="I2720" i="3"/>
  <c r="Q2715" i="3"/>
  <c r="P2715" i="3"/>
  <c r="O2715" i="3"/>
  <c r="N2715" i="3"/>
  <c r="M2715" i="3"/>
  <c r="L2715" i="3"/>
  <c r="K2715" i="3"/>
  <c r="J2715" i="3"/>
  <c r="I2715" i="3"/>
  <c r="H2715" i="3"/>
  <c r="M2713" i="3"/>
  <c r="L2713" i="3"/>
  <c r="K2713" i="3"/>
  <c r="J2713" i="3"/>
  <c r="I2713" i="3"/>
  <c r="M2708" i="3"/>
  <c r="L2708" i="3"/>
  <c r="K2708" i="3"/>
  <c r="J2708" i="3"/>
  <c r="I2708" i="3"/>
  <c r="M2703" i="3"/>
  <c r="L2703" i="3"/>
  <c r="K2703" i="3"/>
  <c r="J2703" i="3"/>
  <c r="I2703" i="3"/>
  <c r="M2699" i="3"/>
  <c r="L2699" i="3"/>
  <c r="K2699" i="3"/>
  <c r="J2699" i="3"/>
  <c r="I2699" i="3"/>
  <c r="M2695" i="3"/>
  <c r="L2695" i="3"/>
  <c r="K2695" i="3"/>
  <c r="J2695" i="3"/>
  <c r="I2695" i="3"/>
  <c r="M2691" i="3"/>
  <c r="L2691" i="3"/>
  <c r="K2691" i="3"/>
  <c r="J2691" i="3"/>
  <c r="I2691" i="3"/>
  <c r="Q2687" i="3"/>
  <c r="P2687" i="3"/>
  <c r="O2687" i="3"/>
  <c r="N2687" i="3"/>
  <c r="M2687" i="3"/>
  <c r="L2687" i="3"/>
  <c r="K2687" i="3"/>
  <c r="J2687" i="3"/>
  <c r="I2687" i="3"/>
  <c r="H2687" i="3"/>
  <c r="M2685" i="3"/>
  <c r="L2685" i="3"/>
  <c r="K2685" i="3"/>
  <c r="J2685" i="3"/>
  <c r="I2685" i="3"/>
  <c r="M2681" i="3"/>
  <c r="L2681" i="3"/>
  <c r="K2681" i="3"/>
  <c r="J2681" i="3"/>
  <c r="I2681" i="3"/>
  <c r="M2677" i="3"/>
  <c r="L2677" i="3"/>
  <c r="K2677" i="3"/>
  <c r="J2677" i="3"/>
  <c r="I2677" i="3"/>
  <c r="M2673" i="3"/>
  <c r="L2673" i="3"/>
  <c r="K2673" i="3"/>
  <c r="J2673" i="3"/>
  <c r="I2673" i="3"/>
  <c r="M2664" i="3"/>
  <c r="L2664" i="3"/>
  <c r="K2664" i="3"/>
  <c r="J2664" i="3"/>
  <c r="I2664" i="3"/>
  <c r="Q2660" i="3"/>
  <c r="P2660" i="3"/>
  <c r="O2660" i="3"/>
  <c r="N2660" i="3"/>
  <c r="M2660" i="3"/>
  <c r="L2660" i="3"/>
  <c r="K2660" i="3"/>
  <c r="J2660" i="3"/>
  <c r="I2660" i="3"/>
  <c r="H2660" i="3"/>
  <c r="M2658" i="3"/>
  <c r="L2658" i="3"/>
  <c r="K2658" i="3"/>
  <c r="J2658" i="3"/>
  <c r="I2658" i="3"/>
  <c r="M2654" i="3"/>
  <c r="L2654" i="3"/>
  <c r="K2654" i="3"/>
  <c r="J2654" i="3"/>
  <c r="I2654" i="3"/>
  <c r="M2650" i="3"/>
  <c r="L2650" i="3"/>
  <c r="K2650" i="3"/>
  <c r="J2650" i="3"/>
  <c r="I2650" i="3"/>
  <c r="Q2645" i="3"/>
  <c r="P2645" i="3"/>
  <c r="O2645" i="3"/>
  <c r="N2645" i="3"/>
  <c r="M2645" i="3"/>
  <c r="L2645" i="3"/>
  <c r="K2645" i="3"/>
  <c r="J2645" i="3"/>
  <c r="I2645" i="3"/>
  <c r="H2645" i="3"/>
  <c r="M2643" i="3"/>
  <c r="L2643" i="3"/>
  <c r="K2643" i="3"/>
  <c r="J2643" i="3"/>
  <c r="I2643" i="3"/>
  <c r="Q2639" i="3"/>
  <c r="P2639" i="3"/>
  <c r="O2639" i="3"/>
  <c r="N2639" i="3"/>
  <c r="M2639" i="3"/>
  <c r="L2639" i="3"/>
  <c r="K2639" i="3"/>
  <c r="J2639" i="3"/>
  <c r="I2639" i="3"/>
  <c r="H2639" i="3"/>
  <c r="M2637" i="3"/>
  <c r="L2637" i="3"/>
  <c r="K2637" i="3"/>
  <c r="J2637" i="3"/>
  <c r="I2637" i="3"/>
  <c r="Q2633" i="3"/>
  <c r="P2633" i="3"/>
  <c r="O2633" i="3"/>
  <c r="N2633" i="3"/>
  <c r="M2633" i="3"/>
  <c r="L2633" i="3"/>
  <c r="K2633" i="3"/>
  <c r="J2633" i="3"/>
  <c r="I2633" i="3"/>
  <c r="H2633" i="3"/>
  <c r="M2631" i="3"/>
  <c r="L2631" i="3"/>
  <c r="K2631" i="3"/>
  <c r="J2631" i="3"/>
  <c r="I2631" i="3"/>
  <c r="Q2626" i="3"/>
  <c r="P2626" i="3"/>
  <c r="O2626" i="3"/>
  <c r="N2626" i="3"/>
  <c r="M2626" i="3"/>
  <c r="L2626" i="3"/>
  <c r="K2626" i="3"/>
  <c r="J2626" i="3"/>
  <c r="I2626" i="3"/>
  <c r="H2626" i="3"/>
  <c r="M2624" i="3"/>
  <c r="L2624" i="3"/>
  <c r="K2624" i="3"/>
  <c r="J2624" i="3"/>
  <c r="I2624" i="3"/>
  <c r="Q2619" i="3"/>
  <c r="P2619" i="3"/>
  <c r="O2619" i="3"/>
  <c r="N2619" i="3"/>
  <c r="M2619" i="3"/>
  <c r="L2619" i="3"/>
  <c r="K2619" i="3"/>
  <c r="J2619" i="3"/>
  <c r="I2619" i="3"/>
  <c r="H2619" i="3"/>
  <c r="M2617" i="3"/>
  <c r="L2617" i="3"/>
  <c r="K2617" i="3"/>
  <c r="J2617" i="3"/>
  <c r="I2617" i="3"/>
  <c r="M2613" i="3"/>
  <c r="L2613" i="3"/>
  <c r="K2613" i="3"/>
  <c r="J2613" i="3"/>
  <c r="I2613" i="3"/>
  <c r="M2609" i="3"/>
  <c r="L2609" i="3"/>
  <c r="K2609" i="3"/>
  <c r="J2609" i="3"/>
  <c r="I2609" i="3"/>
  <c r="Q2605" i="3"/>
  <c r="P2605" i="3"/>
  <c r="O2605" i="3"/>
  <c r="N2605" i="3"/>
  <c r="M2605" i="3"/>
  <c r="L2605" i="3"/>
  <c r="K2605" i="3"/>
  <c r="J2605" i="3"/>
  <c r="I2605" i="3"/>
  <c r="H2605" i="3"/>
  <c r="J2604" i="3"/>
  <c r="I2604" i="3"/>
  <c r="M2599" i="3"/>
  <c r="L2599" i="3"/>
  <c r="K2599" i="3"/>
  <c r="J2599" i="3"/>
  <c r="I2599" i="3"/>
  <c r="M2592" i="3"/>
  <c r="L2592" i="3"/>
  <c r="K2592" i="3"/>
  <c r="J2592" i="3"/>
  <c r="I2592" i="3"/>
  <c r="M2586" i="3"/>
  <c r="L2586" i="3"/>
  <c r="K2586" i="3"/>
  <c r="J2586" i="3"/>
  <c r="I2586" i="3"/>
  <c r="Q2580" i="3"/>
  <c r="P2580" i="3"/>
  <c r="O2580" i="3"/>
  <c r="N2580" i="3"/>
  <c r="M2580" i="3"/>
  <c r="L2580" i="3"/>
  <c r="K2580" i="3"/>
  <c r="J2580" i="3"/>
  <c r="I2580" i="3"/>
  <c r="H2580" i="3"/>
  <c r="M2578" i="3"/>
  <c r="L2578" i="3"/>
  <c r="K2578" i="3"/>
  <c r="J2578" i="3"/>
  <c r="I2578" i="3"/>
  <c r="M2574" i="3"/>
  <c r="L2574" i="3"/>
  <c r="K2574" i="3"/>
  <c r="J2574" i="3"/>
  <c r="I2574" i="3"/>
  <c r="Q2570" i="3"/>
  <c r="P2570" i="3"/>
  <c r="O2570" i="3"/>
  <c r="N2570" i="3"/>
  <c r="M2570" i="3"/>
  <c r="L2570" i="3"/>
  <c r="K2570" i="3"/>
  <c r="J2570" i="3"/>
  <c r="I2570" i="3"/>
  <c r="H2570" i="3"/>
  <c r="J2569" i="3"/>
  <c r="I2569" i="3"/>
  <c r="M2564" i="3"/>
  <c r="L2564" i="3"/>
  <c r="K2564" i="3"/>
  <c r="J2564" i="3"/>
  <c r="I2564" i="3"/>
  <c r="M2560" i="3"/>
  <c r="L2560" i="3"/>
  <c r="K2560" i="3"/>
  <c r="J2560" i="3"/>
  <c r="I2560" i="3"/>
  <c r="Q2556" i="3"/>
  <c r="P2556" i="3"/>
  <c r="O2556" i="3"/>
  <c r="N2556" i="3"/>
  <c r="M2556" i="3"/>
  <c r="L2556" i="3"/>
  <c r="K2556" i="3"/>
  <c r="J2556" i="3"/>
  <c r="I2556" i="3"/>
  <c r="H2556" i="3"/>
  <c r="M2554" i="3"/>
  <c r="L2554" i="3"/>
  <c r="K2554" i="3"/>
  <c r="J2554" i="3"/>
  <c r="I2554" i="3"/>
  <c r="Q2546" i="3"/>
  <c r="P2546" i="3"/>
  <c r="O2546" i="3"/>
  <c r="N2546" i="3"/>
  <c r="M2546" i="3"/>
  <c r="L2546" i="3"/>
  <c r="K2546" i="3"/>
  <c r="J2546" i="3"/>
  <c r="I2546" i="3"/>
  <c r="H2546" i="3"/>
  <c r="J2545" i="3"/>
  <c r="I2545" i="3"/>
  <c r="M2539" i="3"/>
  <c r="L2539" i="3"/>
  <c r="K2539" i="3"/>
  <c r="J2539" i="3"/>
  <c r="I2539" i="3"/>
  <c r="M2535" i="3"/>
  <c r="L2535" i="3"/>
  <c r="K2535" i="3"/>
  <c r="J2535" i="3"/>
  <c r="I2535" i="3"/>
  <c r="M2530" i="3"/>
  <c r="L2530" i="3"/>
  <c r="K2530" i="3"/>
  <c r="J2530" i="3"/>
  <c r="I2530" i="3"/>
  <c r="Q2525" i="3"/>
  <c r="P2525" i="3"/>
  <c r="O2525" i="3"/>
  <c r="N2525" i="3"/>
  <c r="M2525" i="3"/>
  <c r="L2525" i="3"/>
  <c r="K2525" i="3"/>
  <c r="J2525" i="3"/>
  <c r="I2525" i="3"/>
  <c r="H2525" i="3"/>
  <c r="J2524" i="3"/>
  <c r="I2524" i="3"/>
  <c r="M2519" i="3"/>
  <c r="L2519" i="3"/>
  <c r="K2519" i="3"/>
  <c r="J2519" i="3"/>
  <c r="I2519" i="3"/>
  <c r="Q2515" i="3"/>
  <c r="P2515" i="3"/>
  <c r="O2515" i="3"/>
  <c r="N2515" i="3"/>
  <c r="M2515" i="3"/>
  <c r="L2515" i="3"/>
  <c r="K2515" i="3"/>
  <c r="J2515" i="3"/>
  <c r="I2515" i="3"/>
  <c r="H2515" i="3"/>
  <c r="M2513" i="3"/>
  <c r="L2513" i="3"/>
  <c r="K2513" i="3"/>
  <c r="J2513" i="3"/>
  <c r="I2513" i="3"/>
  <c r="Q2503" i="3"/>
  <c r="P2503" i="3"/>
  <c r="O2503" i="3"/>
  <c r="N2503" i="3"/>
  <c r="M2503" i="3"/>
  <c r="L2503" i="3"/>
  <c r="K2503" i="3"/>
  <c r="J2503" i="3"/>
  <c r="I2503" i="3"/>
  <c r="H2503" i="3"/>
  <c r="M2501" i="3"/>
  <c r="L2501" i="3"/>
  <c r="K2501" i="3"/>
  <c r="J2501" i="3"/>
  <c r="I2501" i="3"/>
  <c r="M2497" i="3"/>
  <c r="L2497" i="3"/>
  <c r="K2497" i="3"/>
  <c r="J2497" i="3"/>
  <c r="I2497" i="3"/>
  <c r="Q2493" i="3"/>
  <c r="P2493" i="3"/>
  <c r="O2493" i="3"/>
  <c r="N2493" i="3"/>
  <c r="M2493" i="3"/>
  <c r="L2493" i="3"/>
  <c r="K2493" i="3"/>
  <c r="J2493" i="3"/>
  <c r="I2493" i="3"/>
  <c r="H2493" i="3"/>
  <c r="M2491" i="3"/>
  <c r="L2491" i="3"/>
  <c r="K2491" i="3"/>
  <c r="J2491" i="3"/>
  <c r="I2491" i="3"/>
  <c r="Q2486" i="3"/>
  <c r="P2486" i="3"/>
  <c r="O2486" i="3"/>
  <c r="N2486" i="3"/>
  <c r="M2486" i="3"/>
  <c r="L2486" i="3"/>
  <c r="K2486" i="3"/>
  <c r="J2486" i="3"/>
  <c r="I2486" i="3"/>
  <c r="H2486" i="3"/>
  <c r="M2484" i="3"/>
  <c r="L2484" i="3"/>
  <c r="K2484" i="3"/>
  <c r="J2484" i="3"/>
  <c r="I2484" i="3"/>
  <c r="Q2479" i="3"/>
  <c r="P2479" i="3"/>
  <c r="O2479" i="3"/>
  <c r="N2479" i="3"/>
  <c r="M2479" i="3"/>
  <c r="L2479" i="3"/>
  <c r="K2479" i="3"/>
  <c r="J2479" i="3"/>
  <c r="I2479" i="3"/>
  <c r="H2479" i="3"/>
  <c r="M2477" i="3"/>
  <c r="L2477" i="3"/>
  <c r="K2477" i="3"/>
  <c r="J2477" i="3"/>
  <c r="I2477" i="3"/>
  <c r="M2472" i="3"/>
  <c r="L2472" i="3"/>
  <c r="K2472" i="3"/>
  <c r="J2472" i="3"/>
  <c r="I2472" i="3"/>
  <c r="M2467" i="3"/>
  <c r="L2467" i="3"/>
  <c r="K2467" i="3"/>
  <c r="J2467" i="3"/>
  <c r="I2467" i="3"/>
  <c r="M2461" i="3"/>
  <c r="L2461" i="3"/>
  <c r="K2461" i="3"/>
  <c r="J2461" i="3"/>
  <c r="I2461" i="3"/>
  <c r="Q2457" i="3"/>
  <c r="P2457" i="3"/>
  <c r="O2457" i="3"/>
  <c r="N2457" i="3"/>
  <c r="M2457" i="3"/>
  <c r="L2457" i="3"/>
  <c r="K2457" i="3"/>
  <c r="J2457" i="3"/>
  <c r="I2457" i="3"/>
  <c r="H2457" i="3"/>
  <c r="J2456" i="3"/>
  <c r="I2456" i="3"/>
  <c r="M2451" i="3"/>
  <c r="L2451" i="3"/>
  <c r="K2451" i="3"/>
  <c r="J2451" i="3"/>
  <c r="I2451" i="3"/>
  <c r="M2446" i="3"/>
  <c r="L2446" i="3"/>
  <c r="K2446" i="3"/>
  <c r="J2446" i="3"/>
  <c r="I2446" i="3"/>
  <c r="M2439" i="3"/>
  <c r="L2439" i="3"/>
  <c r="K2439" i="3"/>
  <c r="J2439" i="3"/>
  <c r="I2439" i="3"/>
  <c r="M2431" i="3"/>
  <c r="L2431" i="3"/>
  <c r="K2431" i="3"/>
  <c r="J2431" i="3"/>
  <c r="I2431" i="3"/>
  <c r="Q2425" i="3"/>
  <c r="P2425" i="3"/>
  <c r="O2425" i="3"/>
  <c r="N2425" i="3"/>
  <c r="M2425" i="3"/>
  <c r="L2425" i="3"/>
  <c r="K2425" i="3"/>
  <c r="J2425" i="3"/>
  <c r="I2425" i="3"/>
  <c r="H2425" i="3"/>
  <c r="M2423" i="3"/>
  <c r="L2423" i="3"/>
  <c r="K2423" i="3"/>
  <c r="J2423" i="3"/>
  <c r="I2423" i="3"/>
  <c r="M2419" i="3"/>
  <c r="L2419" i="3"/>
  <c r="K2419" i="3"/>
  <c r="J2419" i="3"/>
  <c r="I2419" i="3"/>
  <c r="Q2414" i="3"/>
  <c r="P2414" i="3"/>
  <c r="O2414" i="3"/>
  <c r="N2414" i="3"/>
  <c r="M2414" i="3"/>
  <c r="L2414" i="3"/>
  <c r="K2414" i="3"/>
  <c r="J2414" i="3"/>
  <c r="I2414" i="3"/>
  <c r="H2414" i="3"/>
  <c r="M2412" i="3"/>
  <c r="L2412" i="3"/>
  <c r="K2412" i="3"/>
  <c r="J2412" i="3"/>
  <c r="I2412" i="3"/>
  <c r="M2408" i="3"/>
  <c r="L2408" i="3"/>
  <c r="K2408" i="3"/>
  <c r="J2408" i="3"/>
  <c r="I2408" i="3"/>
  <c r="Q2403" i="3"/>
  <c r="P2403" i="3"/>
  <c r="O2403" i="3"/>
  <c r="N2403" i="3"/>
  <c r="M2403" i="3"/>
  <c r="L2403" i="3"/>
  <c r="K2403" i="3"/>
  <c r="J2403" i="3"/>
  <c r="I2403" i="3"/>
  <c r="H2403" i="3"/>
  <c r="M2401" i="3"/>
  <c r="L2401" i="3"/>
  <c r="K2401" i="3"/>
  <c r="J2401" i="3"/>
  <c r="I2401" i="3"/>
  <c r="M2394" i="3"/>
  <c r="L2394" i="3"/>
  <c r="K2394" i="3"/>
  <c r="J2394" i="3"/>
  <c r="I2394" i="3"/>
  <c r="Q2387" i="3"/>
  <c r="P2387" i="3"/>
  <c r="O2387" i="3"/>
  <c r="N2387" i="3"/>
  <c r="M2387" i="3"/>
  <c r="L2387" i="3"/>
  <c r="K2387" i="3"/>
  <c r="J2387" i="3"/>
  <c r="I2387" i="3"/>
  <c r="H2387" i="3"/>
  <c r="J2386" i="3"/>
  <c r="I2386" i="3"/>
  <c r="M2380" i="3"/>
  <c r="L2380" i="3"/>
  <c r="K2380" i="3"/>
  <c r="J2380" i="3"/>
  <c r="I2380" i="3"/>
  <c r="M2376" i="3"/>
  <c r="L2376" i="3"/>
  <c r="K2376" i="3"/>
  <c r="J2376" i="3"/>
  <c r="I2376" i="3"/>
  <c r="M2370" i="3"/>
  <c r="L2370" i="3"/>
  <c r="K2370" i="3"/>
  <c r="J2370" i="3"/>
  <c r="I2370" i="3"/>
  <c r="M2366" i="3"/>
  <c r="L2366" i="3"/>
  <c r="K2366" i="3"/>
  <c r="J2366" i="3"/>
  <c r="I2366" i="3"/>
  <c r="Q2360" i="3"/>
  <c r="P2360" i="3"/>
  <c r="O2360" i="3"/>
  <c r="N2360" i="3"/>
  <c r="M2360" i="3"/>
  <c r="L2360" i="3"/>
  <c r="K2360" i="3"/>
  <c r="J2360" i="3"/>
  <c r="I2360" i="3"/>
  <c r="H2360" i="3"/>
  <c r="M2358" i="3"/>
  <c r="L2358" i="3"/>
  <c r="K2358" i="3"/>
  <c r="J2358" i="3"/>
  <c r="I2358" i="3"/>
  <c r="Q2353" i="3"/>
  <c r="P2353" i="3"/>
  <c r="O2353" i="3"/>
  <c r="N2353" i="3"/>
  <c r="M2353" i="3"/>
  <c r="L2353" i="3"/>
  <c r="K2353" i="3"/>
  <c r="J2353" i="3"/>
  <c r="I2353" i="3"/>
  <c r="H2353" i="3"/>
  <c r="J2352" i="3"/>
  <c r="I2352" i="3"/>
  <c r="M2347" i="3"/>
  <c r="L2347" i="3"/>
  <c r="K2347" i="3"/>
  <c r="J2347" i="3"/>
  <c r="I2347" i="3"/>
  <c r="M2342" i="3"/>
  <c r="L2342" i="3"/>
  <c r="K2342" i="3"/>
  <c r="J2342" i="3"/>
  <c r="I2342" i="3"/>
  <c r="M2329" i="3"/>
  <c r="L2329" i="3"/>
  <c r="K2329" i="3"/>
  <c r="J2329" i="3"/>
  <c r="I2329" i="3"/>
  <c r="Q2324" i="3"/>
  <c r="P2324" i="3"/>
  <c r="O2324" i="3"/>
  <c r="N2324" i="3"/>
  <c r="M2324" i="3"/>
  <c r="L2324" i="3"/>
  <c r="K2324" i="3"/>
  <c r="J2324" i="3"/>
  <c r="I2324" i="3"/>
  <c r="H2324" i="3"/>
  <c r="M2322" i="3"/>
  <c r="L2322" i="3"/>
  <c r="K2322" i="3"/>
  <c r="J2322" i="3"/>
  <c r="I2322" i="3"/>
  <c r="Q2314" i="3"/>
  <c r="P2314" i="3"/>
  <c r="O2314" i="3"/>
  <c r="N2314" i="3"/>
  <c r="M2314" i="3"/>
  <c r="L2314" i="3"/>
  <c r="K2314" i="3"/>
  <c r="J2314" i="3"/>
  <c r="I2314" i="3"/>
  <c r="H2314" i="3"/>
  <c r="J2313" i="3"/>
  <c r="I2313" i="3"/>
  <c r="M2304" i="3"/>
  <c r="L2304" i="3"/>
  <c r="K2304" i="3"/>
  <c r="J2304" i="3"/>
  <c r="I2304" i="3"/>
  <c r="M2300" i="3"/>
  <c r="L2300" i="3"/>
  <c r="K2300" i="3"/>
  <c r="J2300" i="3"/>
  <c r="I2300" i="3"/>
  <c r="M2296" i="3"/>
  <c r="L2296" i="3"/>
  <c r="K2296" i="3"/>
  <c r="J2296" i="3"/>
  <c r="I2296" i="3"/>
  <c r="M2292" i="3"/>
  <c r="L2292" i="3"/>
  <c r="K2292" i="3"/>
  <c r="J2292" i="3"/>
  <c r="I2292" i="3"/>
  <c r="M2288" i="3"/>
  <c r="L2288" i="3"/>
  <c r="K2288" i="3"/>
  <c r="J2288" i="3"/>
  <c r="I2288" i="3"/>
  <c r="M2282" i="3"/>
  <c r="L2282" i="3"/>
  <c r="K2282" i="3"/>
  <c r="J2282" i="3"/>
  <c r="I2282" i="3"/>
  <c r="M2277" i="3"/>
  <c r="L2277" i="3"/>
  <c r="K2277" i="3"/>
  <c r="J2277" i="3"/>
  <c r="I2277" i="3"/>
  <c r="M2270" i="3"/>
  <c r="L2270" i="3"/>
  <c r="K2270" i="3"/>
  <c r="J2270" i="3"/>
  <c r="I2270" i="3"/>
  <c r="M2260" i="3"/>
  <c r="L2260" i="3"/>
  <c r="K2260" i="3"/>
  <c r="J2260" i="3"/>
  <c r="I2260" i="3"/>
  <c r="M2256" i="3"/>
  <c r="L2256" i="3"/>
  <c r="K2256" i="3"/>
  <c r="J2256" i="3"/>
  <c r="I2256" i="3"/>
  <c r="M2251" i="3"/>
  <c r="L2251" i="3"/>
  <c r="K2251" i="3"/>
  <c r="J2251" i="3"/>
  <c r="I2251" i="3"/>
  <c r="Q2245" i="3"/>
  <c r="P2245" i="3"/>
  <c r="O2245" i="3"/>
  <c r="N2245" i="3"/>
  <c r="M2245" i="3"/>
  <c r="L2245" i="3"/>
  <c r="K2245" i="3"/>
  <c r="J2245" i="3"/>
  <c r="I2245" i="3"/>
  <c r="H2245" i="3"/>
  <c r="M2243" i="3"/>
  <c r="L2243" i="3"/>
  <c r="K2243" i="3"/>
  <c r="J2243" i="3"/>
  <c r="I2243" i="3"/>
  <c r="Q2239" i="3"/>
  <c r="P2239" i="3"/>
  <c r="O2239" i="3"/>
  <c r="N2239" i="3"/>
  <c r="M2239" i="3"/>
  <c r="L2239" i="3"/>
  <c r="K2239" i="3"/>
  <c r="J2239" i="3"/>
  <c r="I2239" i="3"/>
  <c r="H2239" i="3"/>
  <c r="M2237" i="3"/>
  <c r="L2237" i="3"/>
  <c r="K2237" i="3"/>
  <c r="J2237" i="3"/>
  <c r="I2237" i="3"/>
  <c r="Q2231" i="3"/>
  <c r="P2231" i="3"/>
  <c r="O2231" i="3"/>
  <c r="N2231" i="3"/>
  <c r="M2231" i="3"/>
  <c r="L2231" i="3"/>
  <c r="K2231" i="3"/>
  <c r="J2231" i="3"/>
  <c r="I2231" i="3"/>
  <c r="H2231" i="3"/>
  <c r="M2229" i="3"/>
  <c r="L2229" i="3"/>
  <c r="K2229" i="3"/>
  <c r="J2229" i="3"/>
  <c r="I2229" i="3"/>
  <c r="M2225" i="3"/>
  <c r="L2225" i="3"/>
  <c r="K2225" i="3"/>
  <c r="J2225" i="3"/>
  <c r="I2225" i="3"/>
  <c r="M2221" i="3"/>
  <c r="L2221" i="3"/>
  <c r="K2221" i="3"/>
  <c r="J2221" i="3"/>
  <c r="I2221" i="3"/>
  <c r="M2217" i="3"/>
  <c r="L2217" i="3"/>
  <c r="K2217" i="3"/>
  <c r="J2217" i="3"/>
  <c r="I2217" i="3"/>
  <c r="M2213" i="3"/>
  <c r="L2213" i="3"/>
  <c r="K2213" i="3"/>
  <c r="J2213" i="3"/>
  <c r="I2213" i="3"/>
  <c r="M2209" i="3"/>
  <c r="L2209" i="3"/>
  <c r="K2209" i="3"/>
  <c r="J2209" i="3"/>
  <c r="I2209" i="3"/>
  <c r="Q2203" i="3"/>
  <c r="P2203" i="3"/>
  <c r="O2203" i="3"/>
  <c r="N2203" i="3"/>
  <c r="M2203" i="3"/>
  <c r="L2203" i="3"/>
  <c r="K2203" i="3"/>
  <c r="J2203" i="3"/>
  <c r="I2203" i="3"/>
  <c r="H2203" i="3"/>
  <c r="M2201" i="3"/>
  <c r="L2201" i="3"/>
  <c r="K2201" i="3"/>
  <c r="J2201" i="3"/>
  <c r="I2201" i="3"/>
  <c r="Q2194" i="3"/>
  <c r="P2194" i="3"/>
  <c r="O2194" i="3"/>
  <c r="N2194" i="3"/>
  <c r="M2194" i="3"/>
  <c r="L2194" i="3"/>
  <c r="K2194" i="3"/>
  <c r="J2194" i="3"/>
  <c r="I2194" i="3"/>
  <c r="H2194" i="3"/>
  <c r="M2192" i="3"/>
  <c r="L2192" i="3"/>
  <c r="K2192" i="3"/>
  <c r="J2192" i="3"/>
  <c r="I2192" i="3"/>
  <c r="M2188" i="3"/>
  <c r="L2188" i="3"/>
  <c r="K2188" i="3"/>
  <c r="J2188" i="3"/>
  <c r="I2188" i="3"/>
  <c r="Q2183" i="3"/>
  <c r="P2183" i="3"/>
  <c r="O2183" i="3"/>
  <c r="N2183" i="3"/>
  <c r="M2183" i="3"/>
  <c r="L2183" i="3"/>
  <c r="K2183" i="3"/>
  <c r="J2183" i="3"/>
  <c r="I2183" i="3"/>
  <c r="H2183" i="3"/>
  <c r="J2182" i="3"/>
  <c r="I2182" i="3"/>
  <c r="M2177" i="3"/>
  <c r="L2177" i="3"/>
  <c r="K2177" i="3"/>
  <c r="J2177" i="3"/>
  <c r="I2177" i="3"/>
  <c r="M2166" i="3"/>
  <c r="L2166" i="3"/>
  <c r="K2166" i="3"/>
  <c r="J2166" i="3"/>
  <c r="I2166" i="3"/>
  <c r="Q2159" i="3"/>
  <c r="P2159" i="3"/>
  <c r="O2159" i="3"/>
  <c r="N2159" i="3"/>
  <c r="M2159" i="3"/>
  <c r="L2159" i="3"/>
  <c r="K2159" i="3"/>
  <c r="J2159" i="3"/>
  <c r="I2159" i="3"/>
  <c r="H2159" i="3"/>
  <c r="M2157" i="3"/>
  <c r="L2157" i="3"/>
  <c r="K2157" i="3"/>
  <c r="J2157" i="3"/>
  <c r="I2157" i="3"/>
  <c r="M2153" i="3"/>
  <c r="L2153" i="3"/>
  <c r="K2153" i="3"/>
  <c r="J2153" i="3"/>
  <c r="I2153" i="3"/>
  <c r="Q2148" i="3"/>
  <c r="P2148" i="3"/>
  <c r="O2148" i="3"/>
  <c r="N2148" i="3"/>
  <c r="M2148" i="3"/>
  <c r="L2148" i="3"/>
  <c r="K2148" i="3"/>
  <c r="J2148" i="3"/>
  <c r="I2148" i="3"/>
  <c r="H2148" i="3"/>
  <c r="M2146" i="3"/>
  <c r="L2146" i="3"/>
  <c r="K2146" i="3"/>
  <c r="J2146" i="3"/>
  <c r="I2146" i="3"/>
  <c r="Q2140" i="3"/>
  <c r="P2140" i="3"/>
  <c r="O2140" i="3"/>
  <c r="N2140" i="3"/>
  <c r="M2140" i="3"/>
  <c r="L2140" i="3"/>
  <c r="K2140" i="3"/>
  <c r="J2140" i="3"/>
  <c r="I2140" i="3"/>
  <c r="H2140" i="3"/>
  <c r="J2139" i="3"/>
  <c r="I2139" i="3"/>
  <c r="M2134" i="3"/>
  <c r="L2134" i="3"/>
  <c r="K2134" i="3"/>
  <c r="J2134" i="3"/>
  <c r="I2134" i="3"/>
  <c r="Q2127" i="3"/>
  <c r="P2127" i="3"/>
  <c r="O2127" i="3"/>
  <c r="N2127" i="3"/>
  <c r="M2127" i="3"/>
  <c r="L2127" i="3"/>
  <c r="K2127" i="3"/>
  <c r="J2127" i="3"/>
  <c r="I2127" i="3"/>
  <c r="H2127" i="3"/>
  <c r="M2125" i="3"/>
  <c r="L2125" i="3"/>
  <c r="K2125" i="3"/>
  <c r="J2125" i="3"/>
  <c r="I2125" i="3"/>
  <c r="M2121" i="3"/>
  <c r="L2121" i="3"/>
  <c r="K2121" i="3"/>
  <c r="J2121" i="3"/>
  <c r="I2121" i="3"/>
  <c r="M2117" i="3"/>
  <c r="L2117" i="3"/>
  <c r="K2117" i="3"/>
  <c r="J2117" i="3"/>
  <c r="I2117" i="3"/>
  <c r="M2111" i="3"/>
  <c r="L2111" i="3"/>
  <c r="K2111" i="3"/>
  <c r="J2111" i="3"/>
  <c r="I2111" i="3"/>
  <c r="M2106" i="3"/>
  <c r="L2106" i="3"/>
  <c r="K2106" i="3"/>
  <c r="J2106" i="3"/>
  <c r="I2106" i="3"/>
  <c r="M2101" i="3"/>
  <c r="L2101" i="3"/>
  <c r="K2101" i="3"/>
  <c r="J2101" i="3"/>
  <c r="I2101" i="3"/>
  <c r="M2097" i="3"/>
  <c r="L2097" i="3"/>
  <c r="K2097" i="3"/>
  <c r="J2097" i="3"/>
  <c r="I2097" i="3"/>
  <c r="Q2093" i="3"/>
  <c r="P2093" i="3"/>
  <c r="O2093" i="3"/>
  <c r="N2093" i="3"/>
  <c r="M2093" i="3"/>
  <c r="L2093" i="3"/>
  <c r="K2093" i="3"/>
  <c r="J2093" i="3"/>
  <c r="I2093" i="3"/>
  <c r="H2093" i="3"/>
  <c r="M2091" i="3"/>
  <c r="L2091" i="3"/>
  <c r="K2091" i="3"/>
  <c r="J2091" i="3"/>
  <c r="I2091" i="3"/>
  <c r="M2087" i="3"/>
  <c r="L2087" i="3"/>
  <c r="K2087" i="3"/>
  <c r="J2087" i="3"/>
  <c r="I2087" i="3"/>
  <c r="M2083" i="3"/>
  <c r="L2083" i="3"/>
  <c r="K2083" i="3"/>
  <c r="J2083" i="3"/>
  <c r="I2083" i="3"/>
  <c r="M2079" i="3"/>
  <c r="L2079" i="3"/>
  <c r="K2079" i="3"/>
  <c r="J2079" i="3"/>
  <c r="I2079" i="3"/>
  <c r="M2073" i="3"/>
  <c r="L2073" i="3"/>
  <c r="K2073" i="3"/>
  <c r="J2073" i="3"/>
  <c r="I2073" i="3"/>
  <c r="M2069" i="3"/>
  <c r="L2069" i="3"/>
  <c r="K2069" i="3"/>
  <c r="J2069" i="3"/>
  <c r="I2069" i="3"/>
  <c r="M2065" i="3"/>
  <c r="L2065" i="3"/>
  <c r="K2065" i="3"/>
  <c r="J2065" i="3"/>
  <c r="I2065" i="3"/>
  <c r="M2061" i="3"/>
  <c r="L2061" i="3"/>
  <c r="K2061" i="3"/>
  <c r="J2061" i="3"/>
  <c r="I2061" i="3"/>
  <c r="Q2055" i="3"/>
  <c r="P2055" i="3"/>
  <c r="O2055" i="3"/>
  <c r="N2055" i="3"/>
  <c r="M2055" i="3"/>
  <c r="L2055" i="3"/>
  <c r="K2055" i="3"/>
  <c r="J2055" i="3"/>
  <c r="I2055" i="3"/>
  <c r="H2055" i="3"/>
  <c r="J2054" i="3"/>
  <c r="I2054" i="3"/>
  <c r="M2046" i="3"/>
  <c r="L2046" i="3"/>
  <c r="K2046" i="3"/>
  <c r="J2046" i="3"/>
  <c r="I2046" i="3"/>
  <c r="M2042" i="3"/>
  <c r="L2042" i="3"/>
  <c r="K2042" i="3"/>
  <c r="J2042" i="3"/>
  <c r="I2042" i="3"/>
  <c r="Q2036" i="3"/>
  <c r="P2036" i="3"/>
  <c r="O2036" i="3"/>
  <c r="N2036" i="3"/>
  <c r="M2036" i="3"/>
  <c r="L2036" i="3"/>
  <c r="K2036" i="3"/>
  <c r="J2036" i="3"/>
  <c r="I2036" i="3"/>
  <c r="H2036" i="3"/>
  <c r="M2034" i="3"/>
  <c r="L2034" i="3"/>
  <c r="K2034" i="3"/>
  <c r="J2034" i="3"/>
  <c r="I2034" i="3"/>
  <c r="Q2030" i="3"/>
  <c r="P2030" i="3"/>
  <c r="O2030" i="3"/>
  <c r="N2030" i="3"/>
  <c r="M2030" i="3"/>
  <c r="L2030" i="3"/>
  <c r="K2030" i="3"/>
  <c r="J2030" i="3"/>
  <c r="I2030" i="3"/>
  <c r="H2030" i="3"/>
  <c r="M2028" i="3"/>
  <c r="L2028" i="3"/>
  <c r="K2028" i="3"/>
  <c r="J2028" i="3"/>
  <c r="I2028" i="3"/>
  <c r="Q2024" i="3"/>
  <c r="P2024" i="3"/>
  <c r="O2024" i="3"/>
  <c r="N2024" i="3"/>
  <c r="M2024" i="3"/>
  <c r="L2024" i="3"/>
  <c r="K2024" i="3"/>
  <c r="J2024" i="3"/>
  <c r="I2024" i="3"/>
  <c r="H2024" i="3"/>
  <c r="M2022" i="3"/>
  <c r="L2022" i="3"/>
  <c r="K2022" i="3"/>
  <c r="J2022" i="3"/>
  <c r="I2022" i="3"/>
  <c r="Q2018" i="3"/>
  <c r="P2018" i="3"/>
  <c r="O2018" i="3"/>
  <c r="N2018" i="3"/>
  <c r="M2018" i="3"/>
  <c r="L2018" i="3"/>
  <c r="K2018" i="3"/>
  <c r="J2018" i="3"/>
  <c r="I2018" i="3"/>
  <c r="H2018" i="3"/>
  <c r="M2016" i="3"/>
  <c r="L2016" i="3"/>
  <c r="K2016" i="3"/>
  <c r="J2016" i="3"/>
  <c r="I2016" i="3"/>
  <c r="M2011" i="3"/>
  <c r="L2011" i="3"/>
  <c r="K2011" i="3"/>
  <c r="J2011" i="3"/>
  <c r="I2011" i="3"/>
  <c r="Q2005" i="3"/>
  <c r="P2005" i="3"/>
  <c r="O2005" i="3"/>
  <c r="N2005" i="3"/>
  <c r="M2005" i="3"/>
  <c r="L2005" i="3"/>
  <c r="K2005" i="3"/>
  <c r="J2005" i="3"/>
  <c r="I2005" i="3"/>
  <c r="H2005" i="3"/>
  <c r="M2003" i="3"/>
  <c r="L2003" i="3"/>
  <c r="K2003" i="3"/>
  <c r="J2003" i="3"/>
  <c r="I2003" i="3"/>
  <c r="Q1999" i="3"/>
  <c r="P1999" i="3"/>
  <c r="O1999" i="3"/>
  <c r="N1999" i="3"/>
  <c r="M1999" i="3"/>
  <c r="L1999" i="3"/>
  <c r="K1999" i="3"/>
  <c r="J1999" i="3"/>
  <c r="I1999" i="3"/>
  <c r="H1999" i="3"/>
  <c r="M1997" i="3"/>
  <c r="L1997" i="3"/>
  <c r="K1997" i="3"/>
  <c r="J1997" i="3"/>
  <c r="I1997" i="3"/>
  <c r="Q1991" i="3"/>
  <c r="P1991" i="3"/>
  <c r="O1991" i="3"/>
  <c r="N1991" i="3"/>
  <c r="M1991" i="3"/>
  <c r="L1991" i="3"/>
  <c r="K1991" i="3"/>
  <c r="J1991" i="3"/>
  <c r="I1991" i="3"/>
  <c r="H1991" i="3"/>
  <c r="M1989" i="3"/>
  <c r="L1989" i="3"/>
  <c r="K1989" i="3"/>
  <c r="J1989" i="3"/>
  <c r="I1989" i="3"/>
  <c r="Q1984" i="3"/>
  <c r="P1984" i="3"/>
  <c r="O1984" i="3"/>
  <c r="N1984" i="3"/>
  <c r="M1984" i="3"/>
  <c r="L1984" i="3"/>
  <c r="K1984" i="3"/>
  <c r="J1984" i="3"/>
  <c r="I1984" i="3"/>
  <c r="H1984" i="3"/>
  <c r="M1982" i="3"/>
  <c r="L1982" i="3"/>
  <c r="K1982" i="3"/>
  <c r="J1982" i="3"/>
  <c r="I1982" i="3"/>
  <c r="Q1976" i="3"/>
  <c r="P1976" i="3"/>
  <c r="O1976" i="3"/>
  <c r="N1976" i="3"/>
  <c r="M1976" i="3"/>
  <c r="L1976" i="3"/>
  <c r="K1976" i="3"/>
  <c r="J1976" i="3"/>
  <c r="I1976" i="3"/>
  <c r="H1976" i="3"/>
  <c r="M1974" i="3"/>
  <c r="L1974" i="3"/>
  <c r="K1974" i="3"/>
  <c r="J1974" i="3"/>
  <c r="I1974" i="3"/>
  <c r="Q1970" i="3"/>
  <c r="P1970" i="3"/>
  <c r="O1970" i="3"/>
  <c r="N1970" i="3"/>
  <c r="M1970" i="3"/>
  <c r="L1970" i="3"/>
  <c r="K1970" i="3"/>
  <c r="J1970" i="3"/>
  <c r="I1970" i="3"/>
  <c r="H1970" i="3"/>
  <c r="Q1965" i="3"/>
  <c r="P1965" i="3"/>
  <c r="O1965" i="3"/>
  <c r="N1965" i="3"/>
  <c r="M1965" i="3"/>
  <c r="L1965" i="3"/>
  <c r="K1965" i="3"/>
  <c r="J1965" i="3"/>
  <c r="I1965" i="3"/>
  <c r="H1965" i="3"/>
  <c r="M1963" i="3"/>
  <c r="L1963" i="3"/>
  <c r="K1963" i="3"/>
  <c r="J1963" i="3"/>
  <c r="I1963" i="3"/>
  <c r="Q1954" i="3"/>
  <c r="P1954" i="3"/>
  <c r="O1954" i="3"/>
  <c r="N1954" i="3"/>
  <c r="M1954" i="3"/>
  <c r="L1954" i="3"/>
  <c r="K1954" i="3"/>
  <c r="J1954" i="3"/>
  <c r="I1954" i="3"/>
  <c r="H1954" i="3"/>
  <c r="M1952" i="3"/>
  <c r="L1952" i="3"/>
  <c r="K1952" i="3"/>
  <c r="J1952" i="3"/>
  <c r="I1952" i="3"/>
  <c r="Q1948" i="3"/>
  <c r="P1948" i="3"/>
  <c r="O1948" i="3"/>
  <c r="N1948" i="3"/>
  <c r="M1948" i="3"/>
  <c r="L1948" i="3"/>
  <c r="K1948" i="3"/>
  <c r="J1948" i="3"/>
  <c r="I1948" i="3"/>
  <c r="H1948" i="3"/>
  <c r="J1947" i="3"/>
  <c r="I1947" i="3"/>
  <c r="M1942" i="3"/>
  <c r="L1942" i="3"/>
  <c r="K1942" i="3"/>
  <c r="J1942" i="3"/>
  <c r="I1942" i="3"/>
  <c r="M1938" i="3"/>
  <c r="L1938" i="3"/>
  <c r="K1938" i="3"/>
  <c r="J1938" i="3"/>
  <c r="I1938" i="3"/>
  <c r="Q1934" i="3"/>
  <c r="P1934" i="3"/>
  <c r="O1934" i="3"/>
  <c r="N1934" i="3"/>
  <c r="M1934" i="3"/>
  <c r="L1934" i="3"/>
  <c r="K1934" i="3"/>
  <c r="J1934" i="3"/>
  <c r="I1934" i="3"/>
  <c r="H1934" i="3"/>
  <c r="J1933" i="3"/>
  <c r="I1933" i="3"/>
  <c r="M1927" i="3"/>
  <c r="L1927" i="3"/>
  <c r="K1927" i="3"/>
  <c r="J1927" i="3"/>
  <c r="I1927" i="3"/>
  <c r="M1922" i="3"/>
  <c r="L1922" i="3"/>
  <c r="K1922" i="3"/>
  <c r="J1922" i="3"/>
  <c r="I1922" i="3"/>
  <c r="Q1912" i="3"/>
  <c r="P1912" i="3"/>
  <c r="O1912" i="3"/>
  <c r="N1912" i="3"/>
  <c r="M1912" i="3"/>
  <c r="L1912" i="3"/>
  <c r="K1912" i="3"/>
  <c r="J1912" i="3"/>
  <c r="I1912" i="3"/>
  <c r="H1912" i="3"/>
  <c r="M1910" i="3"/>
  <c r="L1910" i="3"/>
  <c r="K1910" i="3"/>
  <c r="J1910" i="3"/>
  <c r="I1910" i="3"/>
  <c r="Q1904" i="3"/>
  <c r="P1904" i="3"/>
  <c r="O1904" i="3"/>
  <c r="N1904" i="3"/>
  <c r="M1904" i="3"/>
  <c r="L1904" i="3"/>
  <c r="K1904" i="3"/>
  <c r="J1904" i="3"/>
  <c r="I1904" i="3"/>
  <c r="H1904" i="3"/>
  <c r="M1902" i="3"/>
  <c r="L1902" i="3"/>
  <c r="K1902" i="3"/>
  <c r="J1902" i="3"/>
  <c r="I1902" i="3"/>
  <c r="M1898" i="3"/>
  <c r="L1898" i="3"/>
  <c r="K1898" i="3"/>
  <c r="J1898" i="3"/>
  <c r="I1898" i="3"/>
  <c r="M1894" i="3"/>
  <c r="L1894" i="3"/>
  <c r="K1894" i="3"/>
  <c r="J1894" i="3"/>
  <c r="I1894" i="3"/>
  <c r="Q1890" i="3"/>
  <c r="P1890" i="3"/>
  <c r="O1890" i="3"/>
  <c r="N1890" i="3"/>
  <c r="M1890" i="3"/>
  <c r="L1890" i="3"/>
  <c r="K1890" i="3"/>
  <c r="J1890" i="3"/>
  <c r="I1890" i="3"/>
  <c r="H1890" i="3"/>
  <c r="M1888" i="3"/>
  <c r="L1888" i="3"/>
  <c r="K1888" i="3"/>
  <c r="J1888" i="3"/>
  <c r="I1888" i="3"/>
  <c r="Q1884" i="3"/>
  <c r="P1884" i="3"/>
  <c r="O1884" i="3"/>
  <c r="N1884" i="3"/>
  <c r="M1884" i="3"/>
  <c r="L1884" i="3"/>
  <c r="K1884" i="3"/>
  <c r="J1884" i="3"/>
  <c r="I1884" i="3"/>
  <c r="H1884" i="3"/>
  <c r="J1883" i="3"/>
  <c r="I1883" i="3"/>
  <c r="M1873" i="3"/>
  <c r="L1873" i="3"/>
  <c r="K1873" i="3"/>
  <c r="J1873" i="3"/>
  <c r="I1873" i="3"/>
  <c r="M1869" i="3"/>
  <c r="L1869" i="3"/>
  <c r="K1869" i="3"/>
  <c r="J1869" i="3"/>
  <c r="I1869" i="3"/>
  <c r="M1865" i="3"/>
  <c r="L1865" i="3"/>
  <c r="K1865" i="3"/>
  <c r="J1865" i="3"/>
  <c r="I1865" i="3"/>
  <c r="M1861" i="3"/>
  <c r="L1861" i="3"/>
  <c r="K1861" i="3"/>
  <c r="J1861" i="3"/>
  <c r="I1861" i="3"/>
  <c r="M1857" i="3"/>
  <c r="L1857" i="3"/>
  <c r="K1857" i="3"/>
  <c r="J1857" i="3"/>
  <c r="I1857" i="3"/>
  <c r="Q1853" i="3"/>
  <c r="P1853" i="3"/>
  <c r="O1853" i="3"/>
  <c r="N1853" i="3"/>
  <c r="M1853" i="3"/>
  <c r="L1853" i="3"/>
  <c r="K1853" i="3"/>
  <c r="J1853" i="3"/>
  <c r="I1853" i="3"/>
  <c r="H1853" i="3"/>
  <c r="M1851" i="3"/>
  <c r="L1851" i="3"/>
  <c r="K1851" i="3"/>
  <c r="J1851" i="3"/>
  <c r="I1851" i="3"/>
  <c r="M1847" i="3"/>
  <c r="L1847" i="3"/>
  <c r="K1847" i="3"/>
  <c r="J1847" i="3"/>
  <c r="I1847" i="3"/>
  <c r="Q1843" i="3"/>
  <c r="P1843" i="3"/>
  <c r="O1843" i="3"/>
  <c r="N1843" i="3"/>
  <c r="M1843" i="3"/>
  <c r="L1843" i="3"/>
  <c r="K1843" i="3"/>
  <c r="J1843" i="3"/>
  <c r="I1843" i="3"/>
  <c r="H1843" i="3"/>
  <c r="J1842" i="3"/>
  <c r="I1842" i="3"/>
  <c r="M1837" i="3"/>
  <c r="L1837" i="3"/>
  <c r="K1837" i="3"/>
  <c r="J1837" i="3"/>
  <c r="I1837" i="3"/>
  <c r="M1831" i="3"/>
  <c r="L1831" i="3"/>
  <c r="K1831" i="3"/>
  <c r="J1831" i="3"/>
  <c r="I1831" i="3"/>
  <c r="M1825" i="3"/>
  <c r="L1825" i="3"/>
  <c r="K1825" i="3"/>
  <c r="J1825" i="3"/>
  <c r="I1825" i="3"/>
  <c r="Q1821" i="3"/>
  <c r="P1821" i="3"/>
  <c r="O1821" i="3"/>
  <c r="N1821" i="3"/>
  <c r="M1821" i="3"/>
  <c r="L1821" i="3"/>
  <c r="K1821" i="3"/>
  <c r="J1821" i="3"/>
  <c r="I1821" i="3"/>
  <c r="H1821" i="3"/>
  <c r="M1819" i="3"/>
  <c r="L1819" i="3"/>
  <c r="K1819" i="3"/>
  <c r="J1819" i="3"/>
  <c r="I1819" i="3"/>
  <c r="Q1815" i="3"/>
  <c r="P1815" i="3"/>
  <c r="O1815" i="3"/>
  <c r="N1815" i="3"/>
  <c r="M1815" i="3"/>
  <c r="L1815" i="3"/>
  <c r="K1815" i="3"/>
  <c r="J1815" i="3"/>
  <c r="I1815" i="3"/>
  <c r="H1815" i="3"/>
  <c r="J1814" i="3"/>
  <c r="I1814" i="3"/>
  <c r="M1805" i="3"/>
  <c r="L1805" i="3"/>
  <c r="K1805" i="3"/>
  <c r="J1805" i="3"/>
  <c r="I1805" i="3"/>
  <c r="Q1799" i="3"/>
  <c r="P1799" i="3"/>
  <c r="O1799" i="3"/>
  <c r="N1799" i="3"/>
  <c r="M1799" i="3"/>
  <c r="L1799" i="3"/>
  <c r="K1799" i="3"/>
  <c r="J1799" i="3"/>
  <c r="I1799" i="3"/>
  <c r="H1799" i="3"/>
  <c r="M1797" i="3"/>
  <c r="L1797" i="3"/>
  <c r="K1797" i="3"/>
  <c r="J1797" i="3"/>
  <c r="I1797" i="3"/>
  <c r="M1793" i="3"/>
  <c r="L1793" i="3"/>
  <c r="K1793" i="3"/>
  <c r="J1793" i="3"/>
  <c r="I1793" i="3"/>
  <c r="Q1789" i="3"/>
  <c r="P1789" i="3"/>
  <c r="O1789" i="3"/>
  <c r="N1789" i="3"/>
  <c r="M1789" i="3"/>
  <c r="L1789" i="3"/>
  <c r="K1789" i="3"/>
  <c r="J1789" i="3"/>
  <c r="I1789" i="3"/>
  <c r="H1789" i="3"/>
  <c r="M1787" i="3"/>
  <c r="L1787" i="3"/>
  <c r="K1787" i="3"/>
  <c r="J1787" i="3"/>
  <c r="I1787" i="3"/>
  <c r="Q1783" i="3"/>
  <c r="P1783" i="3"/>
  <c r="O1783" i="3"/>
  <c r="N1783" i="3"/>
  <c r="M1783" i="3"/>
  <c r="L1783" i="3"/>
  <c r="K1783" i="3"/>
  <c r="J1783" i="3"/>
  <c r="I1783" i="3"/>
  <c r="H1783" i="3"/>
  <c r="M1781" i="3"/>
  <c r="L1781" i="3"/>
  <c r="K1781" i="3"/>
  <c r="J1781" i="3"/>
  <c r="I1781" i="3"/>
  <c r="Q1777" i="3"/>
  <c r="P1777" i="3"/>
  <c r="O1777" i="3"/>
  <c r="N1777" i="3"/>
  <c r="M1777" i="3"/>
  <c r="L1777" i="3"/>
  <c r="K1777" i="3"/>
  <c r="J1777" i="3"/>
  <c r="I1777" i="3"/>
  <c r="H1777" i="3"/>
  <c r="M1775" i="3"/>
  <c r="L1775" i="3"/>
  <c r="K1775" i="3"/>
  <c r="J1775" i="3"/>
  <c r="I1775" i="3"/>
  <c r="Q1771" i="3"/>
  <c r="P1771" i="3"/>
  <c r="O1771" i="3"/>
  <c r="N1771" i="3"/>
  <c r="M1771" i="3"/>
  <c r="L1771" i="3"/>
  <c r="K1771" i="3"/>
  <c r="J1771" i="3"/>
  <c r="I1771" i="3"/>
  <c r="H1771" i="3"/>
  <c r="M1769" i="3"/>
  <c r="L1769" i="3"/>
  <c r="K1769" i="3"/>
  <c r="J1769" i="3"/>
  <c r="I1769" i="3"/>
  <c r="Q1765" i="3"/>
  <c r="P1765" i="3"/>
  <c r="O1765" i="3"/>
  <c r="N1765" i="3"/>
  <c r="M1765" i="3"/>
  <c r="L1765" i="3"/>
  <c r="K1765" i="3"/>
  <c r="J1765" i="3"/>
  <c r="I1765" i="3"/>
  <c r="H1765" i="3"/>
  <c r="M1763" i="3"/>
  <c r="L1763" i="3"/>
  <c r="K1763" i="3"/>
  <c r="J1763" i="3"/>
  <c r="I1763" i="3"/>
  <c r="M1756" i="3"/>
  <c r="L1756" i="3"/>
  <c r="K1756" i="3"/>
  <c r="J1756" i="3"/>
  <c r="I1756" i="3"/>
  <c r="Q1750" i="3"/>
  <c r="P1750" i="3"/>
  <c r="O1750" i="3"/>
  <c r="N1750" i="3"/>
  <c r="M1750" i="3"/>
  <c r="L1750" i="3"/>
  <c r="K1750" i="3"/>
  <c r="J1750" i="3"/>
  <c r="I1750" i="3"/>
  <c r="H1750" i="3"/>
  <c r="M1748" i="3"/>
  <c r="L1748" i="3"/>
  <c r="K1748" i="3"/>
  <c r="J1748" i="3"/>
  <c r="I1748" i="3"/>
  <c r="M1744" i="3"/>
  <c r="L1744" i="3"/>
  <c r="K1744" i="3"/>
  <c r="J1744" i="3"/>
  <c r="I1744" i="3"/>
  <c r="Q1737" i="3"/>
  <c r="P1737" i="3"/>
  <c r="O1737" i="3"/>
  <c r="N1737" i="3"/>
  <c r="M1737" i="3"/>
  <c r="L1737" i="3"/>
  <c r="K1737" i="3"/>
  <c r="J1737" i="3"/>
  <c r="I1737" i="3"/>
  <c r="H1737" i="3"/>
  <c r="M1735" i="3"/>
  <c r="L1735" i="3"/>
  <c r="K1735" i="3"/>
  <c r="J1735" i="3"/>
  <c r="I1735" i="3"/>
  <c r="Q1729" i="3"/>
  <c r="P1729" i="3"/>
  <c r="O1729" i="3"/>
  <c r="N1729" i="3"/>
  <c r="M1729" i="3"/>
  <c r="L1729" i="3"/>
  <c r="K1729" i="3"/>
  <c r="J1729" i="3"/>
  <c r="I1729" i="3"/>
  <c r="H1729" i="3"/>
  <c r="M1727" i="3"/>
  <c r="L1727" i="3"/>
  <c r="K1727" i="3"/>
  <c r="J1727" i="3"/>
  <c r="I1727" i="3"/>
  <c r="M1723" i="3"/>
  <c r="L1723" i="3"/>
  <c r="K1723" i="3"/>
  <c r="J1723" i="3"/>
  <c r="I1723" i="3"/>
  <c r="M1719" i="3"/>
  <c r="L1719" i="3"/>
  <c r="K1719" i="3"/>
  <c r="J1719" i="3"/>
  <c r="I1719" i="3"/>
  <c r="M1715" i="3"/>
  <c r="L1715" i="3"/>
  <c r="K1715" i="3"/>
  <c r="J1715" i="3"/>
  <c r="I1715" i="3"/>
  <c r="M1711" i="3"/>
  <c r="L1711" i="3"/>
  <c r="K1711" i="3"/>
  <c r="J1711" i="3"/>
  <c r="I1711" i="3"/>
  <c r="M1707" i="3"/>
  <c r="L1707" i="3"/>
  <c r="K1707" i="3"/>
  <c r="J1707" i="3"/>
  <c r="I1707" i="3"/>
  <c r="M1703" i="3"/>
  <c r="L1703" i="3"/>
  <c r="K1703" i="3"/>
  <c r="J1703" i="3"/>
  <c r="I1703" i="3"/>
  <c r="Q1699" i="3"/>
  <c r="P1699" i="3"/>
  <c r="O1699" i="3"/>
  <c r="N1699" i="3"/>
  <c r="M1699" i="3"/>
  <c r="L1699" i="3"/>
  <c r="K1699" i="3"/>
  <c r="J1699" i="3"/>
  <c r="I1699" i="3"/>
  <c r="H1699" i="3"/>
  <c r="M1697" i="3"/>
  <c r="L1697" i="3"/>
  <c r="K1697" i="3"/>
  <c r="J1697" i="3"/>
  <c r="I1697" i="3"/>
  <c r="M1693" i="3"/>
  <c r="L1693" i="3"/>
  <c r="K1693" i="3"/>
  <c r="J1693" i="3"/>
  <c r="I1693" i="3"/>
  <c r="M1687" i="3"/>
  <c r="L1687" i="3"/>
  <c r="K1687" i="3"/>
  <c r="J1687" i="3"/>
  <c r="I1687" i="3"/>
  <c r="M1683" i="3"/>
  <c r="L1683" i="3"/>
  <c r="K1683" i="3"/>
  <c r="J1683" i="3"/>
  <c r="I1683" i="3"/>
  <c r="M1677" i="3"/>
  <c r="L1677" i="3"/>
  <c r="K1677" i="3"/>
  <c r="J1677" i="3"/>
  <c r="I1677" i="3"/>
  <c r="M1673" i="3"/>
  <c r="L1673" i="3"/>
  <c r="K1673" i="3"/>
  <c r="J1673" i="3"/>
  <c r="I1673" i="3"/>
  <c r="Q1668" i="3"/>
  <c r="P1668" i="3"/>
  <c r="O1668" i="3"/>
  <c r="N1668" i="3"/>
  <c r="M1668" i="3"/>
  <c r="L1668" i="3"/>
  <c r="K1668" i="3"/>
  <c r="J1668" i="3"/>
  <c r="I1668" i="3"/>
  <c r="H1668" i="3"/>
  <c r="M1666" i="3"/>
  <c r="L1666" i="3"/>
  <c r="K1666" i="3"/>
  <c r="J1666" i="3"/>
  <c r="I1666" i="3"/>
  <c r="M1662" i="3"/>
  <c r="L1662" i="3"/>
  <c r="K1662" i="3"/>
  <c r="J1662" i="3"/>
  <c r="I1662" i="3"/>
  <c r="Q1658" i="3"/>
  <c r="P1658" i="3"/>
  <c r="O1658" i="3"/>
  <c r="N1658" i="3"/>
  <c r="M1658" i="3"/>
  <c r="L1658" i="3"/>
  <c r="K1658" i="3"/>
  <c r="J1658" i="3"/>
  <c r="I1658" i="3"/>
  <c r="H1658" i="3"/>
  <c r="M1656" i="3"/>
  <c r="L1656" i="3"/>
  <c r="K1656" i="3"/>
  <c r="J1656" i="3"/>
  <c r="I1656" i="3"/>
  <c r="Q1652" i="3"/>
  <c r="P1652" i="3"/>
  <c r="O1652" i="3"/>
  <c r="N1652" i="3"/>
  <c r="M1652" i="3"/>
  <c r="L1652" i="3"/>
  <c r="K1652" i="3"/>
  <c r="J1652" i="3"/>
  <c r="I1652" i="3"/>
  <c r="H1652" i="3"/>
  <c r="J1651" i="3"/>
  <c r="I1651" i="3"/>
  <c r="M1644" i="3"/>
  <c r="L1644" i="3"/>
  <c r="K1644" i="3"/>
  <c r="J1644" i="3"/>
  <c r="I1644" i="3"/>
  <c r="M1638" i="3"/>
  <c r="L1638" i="3"/>
  <c r="K1638" i="3"/>
  <c r="J1638" i="3"/>
  <c r="I1638" i="3"/>
  <c r="Q1633" i="3"/>
  <c r="P1633" i="3"/>
  <c r="O1633" i="3"/>
  <c r="N1633" i="3"/>
  <c r="M1633" i="3"/>
  <c r="L1633" i="3"/>
  <c r="K1633" i="3"/>
  <c r="J1633" i="3"/>
  <c r="I1633" i="3"/>
  <c r="H1633" i="3"/>
  <c r="M1631" i="3"/>
  <c r="L1631" i="3"/>
  <c r="K1631" i="3"/>
  <c r="J1631" i="3"/>
  <c r="I1631" i="3"/>
  <c r="Q1627" i="3"/>
  <c r="P1627" i="3"/>
  <c r="O1627" i="3"/>
  <c r="N1627" i="3"/>
  <c r="M1627" i="3"/>
  <c r="L1627" i="3"/>
  <c r="K1627" i="3"/>
  <c r="J1627" i="3"/>
  <c r="I1627" i="3"/>
  <c r="H1627" i="3"/>
  <c r="M1625" i="3"/>
  <c r="L1625" i="3"/>
  <c r="K1625" i="3"/>
  <c r="J1625" i="3"/>
  <c r="I1625" i="3"/>
  <c r="M1620" i="3"/>
  <c r="L1620" i="3"/>
  <c r="K1620" i="3"/>
  <c r="J1620" i="3"/>
  <c r="I1620" i="3"/>
  <c r="Q1612" i="3"/>
  <c r="P1612" i="3"/>
  <c r="O1612" i="3"/>
  <c r="N1612" i="3"/>
  <c r="M1612" i="3"/>
  <c r="L1612" i="3"/>
  <c r="K1612" i="3"/>
  <c r="J1612" i="3"/>
  <c r="I1612" i="3"/>
  <c r="H1612" i="3"/>
  <c r="M1610" i="3"/>
  <c r="L1610" i="3"/>
  <c r="K1610" i="3"/>
  <c r="J1610" i="3"/>
  <c r="I1610" i="3"/>
  <c r="Q1604" i="3"/>
  <c r="P1604" i="3"/>
  <c r="O1604" i="3"/>
  <c r="N1604" i="3"/>
  <c r="M1604" i="3"/>
  <c r="L1604" i="3"/>
  <c r="K1604" i="3"/>
  <c r="J1604" i="3"/>
  <c r="I1604" i="3"/>
  <c r="H1604" i="3"/>
  <c r="M1602" i="3"/>
  <c r="L1602" i="3"/>
  <c r="K1602" i="3"/>
  <c r="J1602" i="3"/>
  <c r="I1602" i="3"/>
  <c r="Q1598" i="3"/>
  <c r="P1598" i="3"/>
  <c r="O1598" i="3"/>
  <c r="N1598" i="3"/>
  <c r="M1598" i="3"/>
  <c r="L1598" i="3"/>
  <c r="K1598" i="3"/>
  <c r="J1598" i="3"/>
  <c r="I1598" i="3"/>
  <c r="H1598" i="3"/>
  <c r="M1596" i="3"/>
  <c r="L1596" i="3"/>
  <c r="K1596" i="3"/>
  <c r="J1596" i="3"/>
  <c r="I1596" i="3"/>
  <c r="Q1592" i="3"/>
  <c r="P1592" i="3"/>
  <c r="O1592" i="3"/>
  <c r="N1592" i="3"/>
  <c r="M1592" i="3"/>
  <c r="L1592" i="3"/>
  <c r="K1592" i="3"/>
  <c r="J1592" i="3"/>
  <c r="I1592" i="3"/>
  <c r="H1592" i="3"/>
  <c r="M1590" i="3"/>
  <c r="L1590" i="3"/>
  <c r="K1590" i="3"/>
  <c r="J1590" i="3"/>
  <c r="I1590" i="3"/>
  <c r="M1584" i="3"/>
  <c r="L1584" i="3"/>
  <c r="K1584" i="3"/>
  <c r="J1584" i="3"/>
  <c r="I1584" i="3"/>
  <c r="Q1577" i="3"/>
  <c r="P1577" i="3"/>
  <c r="O1577" i="3"/>
  <c r="N1577" i="3"/>
  <c r="M1577" i="3"/>
  <c r="L1577" i="3"/>
  <c r="K1577" i="3"/>
  <c r="J1577" i="3"/>
  <c r="I1577" i="3"/>
  <c r="H1577" i="3"/>
  <c r="M1575" i="3"/>
  <c r="L1575" i="3"/>
  <c r="K1575" i="3"/>
  <c r="J1575" i="3"/>
  <c r="I1575" i="3"/>
  <c r="M1571" i="3"/>
  <c r="L1571" i="3"/>
  <c r="K1571" i="3"/>
  <c r="J1571" i="3"/>
  <c r="I1571" i="3"/>
  <c r="M1565" i="3"/>
  <c r="L1565" i="3"/>
  <c r="K1565" i="3"/>
  <c r="J1565" i="3"/>
  <c r="I1565" i="3"/>
  <c r="Q1560" i="3"/>
  <c r="P1560" i="3"/>
  <c r="O1560" i="3"/>
  <c r="N1560" i="3"/>
  <c r="M1560" i="3"/>
  <c r="L1560" i="3"/>
  <c r="K1560" i="3"/>
  <c r="J1560" i="3"/>
  <c r="I1560" i="3"/>
  <c r="H1560" i="3"/>
  <c r="J1559" i="3"/>
  <c r="I1559" i="3"/>
  <c r="M1553" i="3"/>
  <c r="L1553" i="3"/>
  <c r="K1553" i="3"/>
  <c r="J1553" i="3"/>
  <c r="I1553" i="3"/>
  <c r="M1547" i="3"/>
  <c r="L1547" i="3"/>
  <c r="K1547" i="3"/>
  <c r="J1547" i="3"/>
  <c r="I1547" i="3"/>
  <c r="M1543" i="3"/>
  <c r="L1543" i="3"/>
  <c r="K1543" i="3"/>
  <c r="J1543" i="3"/>
  <c r="I1543" i="3"/>
  <c r="M1539" i="3"/>
  <c r="L1539" i="3"/>
  <c r="K1539" i="3"/>
  <c r="J1539" i="3"/>
  <c r="I1539" i="3"/>
  <c r="M1535" i="3"/>
  <c r="L1535" i="3"/>
  <c r="K1535" i="3"/>
  <c r="J1535" i="3"/>
  <c r="I1535" i="3"/>
  <c r="M1531" i="3"/>
  <c r="L1531" i="3"/>
  <c r="K1531" i="3"/>
  <c r="J1531" i="3"/>
  <c r="I1531" i="3"/>
  <c r="Q1519" i="3"/>
  <c r="P1519" i="3"/>
  <c r="O1519" i="3"/>
  <c r="N1519" i="3"/>
  <c r="M1519" i="3"/>
  <c r="L1519" i="3"/>
  <c r="K1519" i="3"/>
  <c r="J1519" i="3"/>
  <c r="I1519" i="3"/>
  <c r="H1519" i="3"/>
  <c r="M1517" i="3"/>
  <c r="L1517" i="3"/>
  <c r="K1517" i="3"/>
  <c r="J1517" i="3"/>
  <c r="I1517" i="3"/>
  <c r="M1511" i="3"/>
  <c r="L1511" i="3"/>
  <c r="K1511" i="3"/>
  <c r="J1511" i="3"/>
  <c r="I1511" i="3"/>
  <c r="M1504" i="3"/>
  <c r="L1504" i="3"/>
  <c r="K1504" i="3"/>
  <c r="J1504" i="3"/>
  <c r="I1504" i="3"/>
  <c r="Q1495" i="3"/>
  <c r="P1495" i="3"/>
  <c r="O1495" i="3"/>
  <c r="N1495" i="3"/>
  <c r="M1495" i="3"/>
  <c r="L1495" i="3"/>
  <c r="K1495" i="3"/>
  <c r="J1495" i="3"/>
  <c r="I1495" i="3"/>
  <c r="H1495" i="3"/>
  <c r="M1493" i="3"/>
  <c r="L1493" i="3"/>
  <c r="K1493" i="3"/>
  <c r="J1493" i="3"/>
  <c r="I1493" i="3"/>
  <c r="M1487" i="3"/>
  <c r="L1487" i="3"/>
  <c r="K1487" i="3"/>
  <c r="J1487" i="3"/>
  <c r="I1487" i="3"/>
  <c r="Q1482" i="3"/>
  <c r="P1482" i="3"/>
  <c r="O1482" i="3"/>
  <c r="N1482" i="3"/>
  <c r="M1482" i="3"/>
  <c r="L1482" i="3"/>
  <c r="K1482" i="3"/>
  <c r="J1482" i="3"/>
  <c r="I1482" i="3"/>
  <c r="H1482" i="3"/>
  <c r="M1480" i="3"/>
  <c r="L1480" i="3"/>
  <c r="K1480" i="3"/>
  <c r="J1480" i="3"/>
  <c r="I1480" i="3"/>
  <c r="M1476" i="3"/>
  <c r="L1476" i="3"/>
  <c r="K1476" i="3"/>
  <c r="J1476" i="3"/>
  <c r="I1476" i="3"/>
  <c r="M1472" i="3"/>
  <c r="L1472" i="3"/>
  <c r="K1472" i="3"/>
  <c r="J1472" i="3"/>
  <c r="I1472" i="3"/>
  <c r="M1466" i="3"/>
  <c r="L1466" i="3"/>
  <c r="K1466" i="3"/>
  <c r="J1466" i="3"/>
  <c r="I1466" i="3"/>
  <c r="Q1462" i="3"/>
  <c r="P1462" i="3"/>
  <c r="O1462" i="3"/>
  <c r="N1462" i="3"/>
  <c r="M1462" i="3"/>
  <c r="L1462" i="3"/>
  <c r="K1462" i="3"/>
  <c r="J1462" i="3"/>
  <c r="I1462" i="3"/>
  <c r="H1462" i="3"/>
  <c r="M1460" i="3"/>
  <c r="L1460" i="3"/>
  <c r="K1460" i="3"/>
  <c r="J1460" i="3"/>
  <c r="I1460" i="3"/>
  <c r="M1454" i="3"/>
  <c r="L1454" i="3"/>
  <c r="K1454" i="3"/>
  <c r="J1454" i="3"/>
  <c r="I1454" i="3"/>
  <c r="M1450" i="3"/>
  <c r="L1450" i="3"/>
  <c r="K1450" i="3"/>
  <c r="J1450" i="3"/>
  <c r="I1450" i="3"/>
  <c r="M1446" i="3"/>
  <c r="L1446" i="3"/>
  <c r="K1446" i="3"/>
  <c r="J1446" i="3"/>
  <c r="I1446" i="3"/>
  <c r="M1441" i="3"/>
  <c r="L1441" i="3"/>
  <c r="K1441" i="3"/>
  <c r="J1441" i="3"/>
  <c r="I1441" i="3"/>
  <c r="Q1437" i="3"/>
  <c r="P1437" i="3"/>
  <c r="O1437" i="3"/>
  <c r="N1437" i="3"/>
  <c r="M1437" i="3"/>
  <c r="L1437" i="3"/>
  <c r="K1437" i="3"/>
  <c r="J1437" i="3"/>
  <c r="I1437" i="3"/>
  <c r="H1437" i="3"/>
  <c r="M1435" i="3"/>
  <c r="L1435" i="3"/>
  <c r="K1435" i="3"/>
  <c r="J1435" i="3"/>
  <c r="I1435" i="3"/>
  <c r="M1426" i="3"/>
  <c r="L1426" i="3"/>
  <c r="K1426" i="3"/>
  <c r="J1426" i="3"/>
  <c r="I1426" i="3"/>
  <c r="Q1422" i="3"/>
  <c r="P1422" i="3"/>
  <c r="O1422" i="3"/>
  <c r="N1422" i="3"/>
  <c r="M1422" i="3"/>
  <c r="L1422" i="3"/>
  <c r="K1422" i="3"/>
  <c r="J1422" i="3"/>
  <c r="I1422" i="3"/>
  <c r="H1422" i="3"/>
  <c r="M1420" i="3"/>
  <c r="L1420" i="3"/>
  <c r="K1420" i="3"/>
  <c r="J1420" i="3"/>
  <c r="I1420" i="3"/>
  <c r="M1415" i="3"/>
  <c r="L1415" i="3"/>
  <c r="K1415" i="3"/>
  <c r="J1415" i="3"/>
  <c r="I1415" i="3"/>
  <c r="Q1410" i="3"/>
  <c r="P1410" i="3"/>
  <c r="O1410" i="3"/>
  <c r="N1410" i="3"/>
  <c r="M1410" i="3"/>
  <c r="L1410" i="3"/>
  <c r="K1410" i="3"/>
  <c r="J1410" i="3"/>
  <c r="I1410" i="3"/>
  <c r="H1410" i="3"/>
  <c r="M1408" i="3"/>
  <c r="L1408" i="3"/>
  <c r="K1408" i="3"/>
  <c r="J1408" i="3"/>
  <c r="I1408" i="3"/>
  <c r="J1405" i="3"/>
  <c r="I1405" i="3"/>
  <c r="M1399" i="3"/>
  <c r="L1399" i="3"/>
  <c r="K1399" i="3"/>
  <c r="J1399" i="3"/>
  <c r="I1399" i="3"/>
  <c r="Q1395" i="3"/>
  <c r="P1395" i="3"/>
  <c r="O1395" i="3"/>
  <c r="N1395" i="3"/>
  <c r="M1395" i="3"/>
  <c r="L1395" i="3"/>
  <c r="K1395" i="3"/>
  <c r="J1395" i="3"/>
  <c r="I1395" i="3"/>
  <c r="H1395" i="3"/>
  <c r="M1393" i="3"/>
  <c r="L1393" i="3"/>
  <c r="K1393" i="3"/>
  <c r="J1393" i="3"/>
  <c r="I1393" i="3"/>
  <c r="J1390" i="3"/>
  <c r="I1390" i="3"/>
  <c r="Q1384" i="3"/>
  <c r="P1384" i="3"/>
  <c r="O1384" i="3"/>
  <c r="N1384" i="3"/>
  <c r="M1384" i="3"/>
  <c r="L1384" i="3"/>
  <c r="K1384" i="3"/>
  <c r="J1384" i="3"/>
  <c r="I1384" i="3"/>
  <c r="H1384" i="3"/>
  <c r="M1382" i="3"/>
  <c r="L1382" i="3"/>
  <c r="K1382" i="3"/>
  <c r="J1382" i="3"/>
  <c r="I1382" i="3"/>
  <c r="M1378" i="3"/>
  <c r="L1378" i="3"/>
  <c r="K1378" i="3"/>
  <c r="J1378" i="3"/>
  <c r="I1378" i="3"/>
  <c r="Q1374" i="3"/>
  <c r="P1374" i="3"/>
  <c r="O1374" i="3"/>
  <c r="N1374" i="3"/>
  <c r="M1374" i="3"/>
  <c r="L1374" i="3"/>
  <c r="K1374" i="3"/>
  <c r="J1374" i="3"/>
  <c r="I1374" i="3"/>
  <c r="H1374" i="3"/>
  <c r="J1373" i="3"/>
  <c r="I1373" i="3"/>
  <c r="M1366" i="3"/>
  <c r="L1366" i="3"/>
  <c r="K1366" i="3"/>
  <c r="J1366" i="3"/>
  <c r="I1366" i="3"/>
  <c r="M1361" i="3"/>
  <c r="L1361" i="3"/>
  <c r="K1361" i="3"/>
  <c r="J1361" i="3"/>
  <c r="I1361" i="3"/>
  <c r="M1357" i="3"/>
  <c r="L1357" i="3"/>
  <c r="K1357" i="3"/>
  <c r="J1357" i="3"/>
  <c r="I1357" i="3"/>
  <c r="Q1350" i="3"/>
  <c r="P1350" i="3"/>
  <c r="O1350" i="3"/>
  <c r="N1350" i="3"/>
  <c r="M1350" i="3"/>
  <c r="L1350" i="3"/>
  <c r="K1350" i="3"/>
  <c r="J1350" i="3"/>
  <c r="I1350" i="3"/>
  <c r="H1350" i="3"/>
  <c r="M1348" i="3"/>
  <c r="L1348" i="3"/>
  <c r="K1348" i="3"/>
  <c r="J1348" i="3"/>
  <c r="I1348" i="3"/>
  <c r="Q1341" i="3"/>
  <c r="P1341" i="3"/>
  <c r="O1341" i="3"/>
  <c r="N1341" i="3"/>
  <c r="M1341" i="3"/>
  <c r="L1341" i="3"/>
  <c r="K1341" i="3"/>
  <c r="J1341" i="3"/>
  <c r="I1341" i="3"/>
  <c r="H1341" i="3"/>
  <c r="M1339" i="3"/>
  <c r="L1339" i="3"/>
  <c r="K1339" i="3"/>
  <c r="J1339" i="3"/>
  <c r="I1339" i="3"/>
  <c r="M1335" i="3"/>
  <c r="L1335" i="3"/>
  <c r="K1335" i="3"/>
  <c r="J1335" i="3"/>
  <c r="I1335" i="3"/>
  <c r="Q1331" i="3"/>
  <c r="P1331" i="3"/>
  <c r="O1331" i="3"/>
  <c r="N1331" i="3"/>
  <c r="M1331" i="3"/>
  <c r="L1331" i="3"/>
  <c r="K1331" i="3"/>
  <c r="J1331" i="3"/>
  <c r="I1331" i="3"/>
  <c r="H1331" i="3"/>
  <c r="J1330" i="3"/>
  <c r="I1330" i="3"/>
  <c r="M1321" i="3"/>
  <c r="L1321" i="3"/>
  <c r="K1321" i="3"/>
  <c r="J1321" i="3"/>
  <c r="I1321" i="3"/>
  <c r="M1317" i="3"/>
  <c r="L1317" i="3"/>
  <c r="K1317" i="3"/>
  <c r="J1317" i="3"/>
  <c r="I1317" i="3"/>
  <c r="Q1311" i="3"/>
  <c r="P1311" i="3"/>
  <c r="O1311" i="3"/>
  <c r="N1311" i="3"/>
  <c r="M1311" i="3"/>
  <c r="L1311" i="3"/>
  <c r="K1311" i="3"/>
  <c r="J1311" i="3"/>
  <c r="I1311" i="3"/>
  <c r="H1311" i="3"/>
  <c r="J1310" i="3"/>
  <c r="I1310" i="3"/>
  <c r="M1305" i="3"/>
  <c r="L1305" i="3"/>
  <c r="K1305" i="3"/>
  <c r="J1305" i="3"/>
  <c r="I1305" i="3"/>
  <c r="M1301" i="3"/>
  <c r="L1301" i="3"/>
  <c r="K1301" i="3"/>
  <c r="J1301" i="3"/>
  <c r="I1301" i="3"/>
  <c r="M1296" i="3"/>
  <c r="L1296" i="3"/>
  <c r="K1296" i="3"/>
  <c r="J1296" i="3"/>
  <c r="I1296" i="3"/>
  <c r="M1292" i="3"/>
  <c r="L1292" i="3"/>
  <c r="K1292" i="3"/>
  <c r="J1292" i="3"/>
  <c r="I1292" i="3"/>
  <c r="M1287" i="3"/>
  <c r="L1287" i="3"/>
  <c r="K1287" i="3"/>
  <c r="J1287" i="3"/>
  <c r="I1287" i="3"/>
  <c r="M1283" i="3"/>
  <c r="L1283" i="3"/>
  <c r="K1283" i="3"/>
  <c r="J1283" i="3"/>
  <c r="I1283" i="3"/>
  <c r="Q1278" i="3"/>
  <c r="P1278" i="3"/>
  <c r="O1278" i="3"/>
  <c r="N1278" i="3"/>
  <c r="M1278" i="3"/>
  <c r="L1278" i="3"/>
  <c r="K1278" i="3"/>
  <c r="J1278" i="3"/>
  <c r="I1278" i="3"/>
  <c r="H1278" i="3"/>
  <c r="J1277" i="3"/>
  <c r="I1277" i="3"/>
  <c r="M1272" i="3"/>
  <c r="L1272" i="3"/>
  <c r="K1272" i="3"/>
  <c r="J1272" i="3"/>
  <c r="I1272" i="3"/>
  <c r="M1268" i="3"/>
  <c r="L1268" i="3"/>
  <c r="K1268" i="3"/>
  <c r="J1268" i="3"/>
  <c r="I1268" i="3"/>
  <c r="M1264" i="3"/>
  <c r="L1264" i="3"/>
  <c r="K1264" i="3"/>
  <c r="J1264" i="3"/>
  <c r="I1264" i="3"/>
  <c r="M1260" i="3"/>
  <c r="L1260" i="3"/>
  <c r="K1260" i="3"/>
  <c r="J1260" i="3"/>
  <c r="I1260" i="3"/>
  <c r="M1254" i="3"/>
  <c r="L1254" i="3"/>
  <c r="K1254" i="3"/>
  <c r="J1254" i="3"/>
  <c r="I1254" i="3"/>
  <c r="M1248" i="3"/>
  <c r="L1248" i="3"/>
  <c r="K1248" i="3"/>
  <c r="J1248" i="3"/>
  <c r="I1248" i="3"/>
  <c r="M1241" i="3"/>
  <c r="L1241" i="3"/>
  <c r="K1241" i="3"/>
  <c r="J1241" i="3"/>
  <c r="I1241" i="3"/>
  <c r="Q1235" i="3"/>
  <c r="P1235" i="3"/>
  <c r="O1235" i="3"/>
  <c r="N1235" i="3"/>
  <c r="M1235" i="3"/>
  <c r="L1235" i="3"/>
  <c r="K1235" i="3"/>
  <c r="J1235" i="3"/>
  <c r="I1235" i="3"/>
  <c r="H1235" i="3"/>
  <c r="M1233" i="3"/>
  <c r="L1233" i="3"/>
  <c r="K1233" i="3"/>
  <c r="J1233" i="3"/>
  <c r="I1233" i="3"/>
  <c r="M1229" i="3"/>
  <c r="L1229" i="3"/>
  <c r="K1229" i="3"/>
  <c r="J1229" i="3"/>
  <c r="I1229" i="3"/>
  <c r="Q1224" i="3"/>
  <c r="P1224" i="3"/>
  <c r="O1224" i="3"/>
  <c r="N1224" i="3"/>
  <c r="M1224" i="3"/>
  <c r="L1224" i="3"/>
  <c r="K1224" i="3"/>
  <c r="J1224" i="3"/>
  <c r="I1224" i="3"/>
  <c r="H1224" i="3"/>
  <c r="J1223" i="3"/>
  <c r="I1223" i="3"/>
  <c r="M1217" i="3"/>
  <c r="L1217" i="3"/>
  <c r="K1217" i="3"/>
  <c r="J1217" i="3"/>
  <c r="I1217" i="3"/>
  <c r="M1213" i="3"/>
  <c r="L1213" i="3"/>
  <c r="K1213" i="3"/>
  <c r="J1213" i="3"/>
  <c r="I1213" i="3"/>
  <c r="M1209" i="3"/>
  <c r="L1209" i="3"/>
  <c r="K1209" i="3"/>
  <c r="J1209" i="3"/>
  <c r="I1209" i="3"/>
  <c r="M1203" i="3"/>
  <c r="L1203" i="3"/>
  <c r="K1203" i="3"/>
  <c r="J1203" i="3"/>
  <c r="I1203" i="3"/>
  <c r="M1196" i="3"/>
  <c r="L1196" i="3"/>
  <c r="K1196" i="3"/>
  <c r="J1196" i="3"/>
  <c r="I1196" i="3"/>
  <c r="M1192" i="3"/>
  <c r="L1192" i="3"/>
  <c r="K1192" i="3"/>
  <c r="J1192" i="3"/>
  <c r="I1192" i="3"/>
  <c r="M1188" i="3"/>
  <c r="L1188" i="3"/>
  <c r="K1188" i="3"/>
  <c r="J1188" i="3"/>
  <c r="I1188" i="3"/>
  <c r="M1183" i="3"/>
  <c r="L1183" i="3"/>
  <c r="K1183" i="3"/>
  <c r="J1183" i="3"/>
  <c r="I1183" i="3"/>
  <c r="Q1176" i="3"/>
  <c r="P1176" i="3"/>
  <c r="O1176" i="3"/>
  <c r="N1176" i="3"/>
  <c r="M1176" i="3"/>
  <c r="L1176" i="3"/>
  <c r="K1176" i="3"/>
  <c r="J1176" i="3"/>
  <c r="I1176" i="3"/>
  <c r="H1176" i="3"/>
  <c r="M1174" i="3"/>
  <c r="L1174" i="3"/>
  <c r="K1174" i="3"/>
  <c r="J1174" i="3"/>
  <c r="I1174" i="3"/>
  <c r="Q1170" i="3"/>
  <c r="P1170" i="3"/>
  <c r="O1170" i="3"/>
  <c r="N1170" i="3"/>
  <c r="M1170" i="3"/>
  <c r="L1170" i="3"/>
  <c r="K1170" i="3"/>
  <c r="J1170" i="3"/>
  <c r="I1170" i="3"/>
  <c r="H1170" i="3"/>
  <c r="M1168" i="3"/>
  <c r="L1168" i="3"/>
  <c r="K1168" i="3"/>
  <c r="J1168" i="3"/>
  <c r="I1168" i="3"/>
  <c r="Q1157" i="3"/>
  <c r="P1157" i="3"/>
  <c r="O1157" i="3"/>
  <c r="N1157" i="3"/>
  <c r="M1157" i="3"/>
  <c r="L1157" i="3"/>
  <c r="K1157" i="3"/>
  <c r="J1157" i="3"/>
  <c r="I1157" i="3"/>
  <c r="H1157" i="3"/>
  <c r="M1155" i="3"/>
  <c r="L1155" i="3"/>
  <c r="K1155" i="3"/>
  <c r="J1155" i="3"/>
  <c r="I1155" i="3"/>
  <c r="M1151" i="3"/>
  <c r="L1151" i="3"/>
  <c r="K1151" i="3"/>
  <c r="J1151" i="3"/>
  <c r="I1151" i="3"/>
  <c r="Q1147" i="3"/>
  <c r="P1147" i="3"/>
  <c r="O1147" i="3"/>
  <c r="N1147" i="3"/>
  <c r="M1147" i="3"/>
  <c r="L1147" i="3"/>
  <c r="K1147" i="3"/>
  <c r="J1147" i="3"/>
  <c r="I1147" i="3"/>
  <c r="H1147" i="3"/>
  <c r="M1145" i="3"/>
  <c r="L1145" i="3"/>
  <c r="K1145" i="3"/>
  <c r="J1145" i="3"/>
  <c r="I1145" i="3"/>
  <c r="Q1139" i="3"/>
  <c r="P1139" i="3"/>
  <c r="O1139" i="3"/>
  <c r="N1139" i="3"/>
  <c r="M1139" i="3"/>
  <c r="L1139" i="3"/>
  <c r="K1139" i="3"/>
  <c r="J1139" i="3"/>
  <c r="I1139" i="3"/>
  <c r="H1139" i="3"/>
  <c r="M1137" i="3"/>
  <c r="L1137" i="3"/>
  <c r="K1137" i="3"/>
  <c r="J1137" i="3"/>
  <c r="I1137" i="3"/>
  <c r="M1130" i="3"/>
  <c r="L1130" i="3"/>
  <c r="K1130" i="3"/>
  <c r="J1130" i="3"/>
  <c r="I1130" i="3"/>
  <c r="Q1123" i="3"/>
  <c r="P1123" i="3"/>
  <c r="O1123" i="3"/>
  <c r="N1123" i="3"/>
  <c r="M1123" i="3"/>
  <c r="L1123" i="3"/>
  <c r="K1123" i="3"/>
  <c r="J1123" i="3"/>
  <c r="I1123" i="3"/>
  <c r="H1123" i="3"/>
  <c r="J1122" i="3"/>
  <c r="I1122" i="3"/>
  <c r="M1115" i="3"/>
  <c r="L1115" i="3"/>
  <c r="K1115" i="3"/>
  <c r="J1115" i="3"/>
  <c r="I1115" i="3"/>
  <c r="M1109" i="3"/>
  <c r="L1109" i="3"/>
  <c r="K1109" i="3"/>
  <c r="J1109" i="3"/>
  <c r="I1109" i="3"/>
  <c r="M1105" i="3"/>
  <c r="L1105" i="3"/>
  <c r="K1105" i="3"/>
  <c r="J1105" i="3"/>
  <c r="I1105" i="3"/>
  <c r="Q1101" i="3"/>
  <c r="P1101" i="3"/>
  <c r="O1101" i="3"/>
  <c r="N1101" i="3"/>
  <c r="M1101" i="3"/>
  <c r="L1101" i="3"/>
  <c r="K1101" i="3"/>
  <c r="J1101" i="3"/>
  <c r="I1101" i="3"/>
  <c r="H1101" i="3"/>
  <c r="M1099" i="3"/>
  <c r="L1099" i="3"/>
  <c r="K1099" i="3"/>
  <c r="J1099" i="3"/>
  <c r="I1099" i="3"/>
  <c r="Q1094" i="3"/>
  <c r="P1094" i="3"/>
  <c r="O1094" i="3"/>
  <c r="N1094" i="3"/>
  <c r="M1094" i="3"/>
  <c r="L1094" i="3"/>
  <c r="K1094" i="3"/>
  <c r="J1094" i="3"/>
  <c r="I1094" i="3"/>
  <c r="H1094" i="3"/>
  <c r="J1093" i="3"/>
  <c r="I1093" i="3"/>
  <c r="M1088" i="3"/>
  <c r="L1088" i="3"/>
  <c r="K1088" i="3"/>
  <c r="J1088" i="3"/>
  <c r="I1088" i="3"/>
  <c r="Q1084" i="3"/>
  <c r="P1084" i="3"/>
  <c r="O1084" i="3"/>
  <c r="N1084" i="3"/>
  <c r="M1084" i="3"/>
  <c r="L1084" i="3"/>
  <c r="K1084" i="3"/>
  <c r="J1084" i="3"/>
  <c r="I1084" i="3"/>
  <c r="H1084" i="3"/>
  <c r="J1083" i="3"/>
  <c r="I1083" i="3"/>
  <c r="M1078" i="3"/>
  <c r="L1078" i="3"/>
  <c r="K1078" i="3"/>
  <c r="J1078" i="3"/>
  <c r="I1078" i="3"/>
  <c r="Q1071" i="3"/>
  <c r="P1071" i="3"/>
  <c r="O1071" i="3"/>
  <c r="N1071" i="3"/>
  <c r="M1071" i="3"/>
  <c r="L1071" i="3"/>
  <c r="K1071" i="3"/>
  <c r="J1071" i="3"/>
  <c r="I1071" i="3"/>
  <c r="H1071" i="3"/>
  <c r="M1069" i="3"/>
  <c r="L1069" i="3"/>
  <c r="K1069" i="3"/>
  <c r="J1069" i="3"/>
  <c r="I1069" i="3"/>
  <c r="M1065" i="3"/>
  <c r="L1065" i="3"/>
  <c r="K1065" i="3"/>
  <c r="J1065" i="3"/>
  <c r="I1065" i="3"/>
  <c r="M1061" i="3"/>
  <c r="L1061" i="3"/>
  <c r="K1061" i="3"/>
  <c r="J1061" i="3"/>
  <c r="I1061" i="3"/>
  <c r="M1055" i="3"/>
  <c r="L1055" i="3"/>
  <c r="K1055" i="3"/>
  <c r="J1055" i="3"/>
  <c r="I1055" i="3"/>
  <c r="Q1049" i="3"/>
  <c r="P1049" i="3"/>
  <c r="O1049" i="3"/>
  <c r="N1049" i="3"/>
  <c r="M1049" i="3"/>
  <c r="L1049" i="3"/>
  <c r="K1049" i="3"/>
  <c r="J1049" i="3"/>
  <c r="I1049" i="3"/>
  <c r="H1049" i="3"/>
  <c r="J1048" i="3"/>
  <c r="I1048" i="3"/>
  <c r="M1043" i="3"/>
  <c r="L1043" i="3"/>
  <c r="K1043" i="3"/>
  <c r="J1043" i="3"/>
  <c r="I1043" i="3"/>
  <c r="M1037" i="3"/>
  <c r="L1037" i="3"/>
  <c r="K1037" i="3"/>
  <c r="J1037" i="3"/>
  <c r="I1037" i="3"/>
  <c r="M1033" i="3"/>
  <c r="L1033" i="3"/>
  <c r="K1033" i="3"/>
  <c r="J1033" i="3"/>
  <c r="I1033" i="3"/>
  <c r="M1028" i="3"/>
  <c r="L1028" i="3"/>
  <c r="K1028" i="3"/>
  <c r="J1028" i="3"/>
  <c r="I1028" i="3"/>
  <c r="M1024" i="3"/>
  <c r="L1024" i="3"/>
  <c r="K1024" i="3"/>
  <c r="J1024" i="3"/>
  <c r="I1024" i="3"/>
  <c r="M1020" i="3"/>
  <c r="L1020" i="3"/>
  <c r="K1020" i="3"/>
  <c r="J1020" i="3"/>
  <c r="I1020" i="3"/>
  <c r="Q1016" i="3"/>
  <c r="P1016" i="3"/>
  <c r="O1016" i="3"/>
  <c r="N1016" i="3"/>
  <c r="M1016" i="3"/>
  <c r="L1016" i="3"/>
  <c r="K1016" i="3"/>
  <c r="J1016" i="3"/>
  <c r="I1016" i="3"/>
  <c r="H1016" i="3"/>
  <c r="J1015" i="3"/>
  <c r="I1015" i="3"/>
  <c r="M1010" i="3"/>
  <c r="L1010" i="3"/>
  <c r="K1010" i="3"/>
  <c r="J1010" i="3"/>
  <c r="I1010" i="3"/>
  <c r="Q1004" i="3"/>
  <c r="P1004" i="3"/>
  <c r="O1004" i="3"/>
  <c r="N1004" i="3"/>
  <c r="M1004" i="3"/>
  <c r="L1004" i="3"/>
  <c r="K1004" i="3"/>
  <c r="J1004" i="3"/>
  <c r="I1004" i="3"/>
  <c r="H1004" i="3"/>
  <c r="M1002" i="3"/>
  <c r="L1002" i="3"/>
  <c r="K1002" i="3"/>
  <c r="J1002" i="3"/>
  <c r="I1002" i="3"/>
  <c r="Q996" i="3"/>
  <c r="P996" i="3"/>
  <c r="O996" i="3"/>
  <c r="N996" i="3"/>
  <c r="M996" i="3"/>
  <c r="L996" i="3"/>
  <c r="K996" i="3"/>
  <c r="J996" i="3"/>
  <c r="I996" i="3"/>
  <c r="H996" i="3"/>
  <c r="J995" i="3"/>
  <c r="I995" i="3"/>
  <c r="M990" i="3"/>
  <c r="L990" i="3"/>
  <c r="K990" i="3"/>
  <c r="J990" i="3"/>
  <c r="I990" i="3"/>
  <c r="M986" i="3"/>
  <c r="L986" i="3"/>
  <c r="K986" i="3"/>
  <c r="J986" i="3"/>
  <c r="I986" i="3"/>
  <c r="M982" i="3"/>
  <c r="L982" i="3"/>
  <c r="K982" i="3"/>
  <c r="J982" i="3"/>
  <c r="I982" i="3"/>
  <c r="M978" i="3"/>
  <c r="L978" i="3"/>
  <c r="K978" i="3"/>
  <c r="J978" i="3"/>
  <c r="I978" i="3"/>
  <c r="M974" i="3"/>
  <c r="L974" i="3"/>
  <c r="K974" i="3"/>
  <c r="J974" i="3"/>
  <c r="I974" i="3"/>
  <c r="M970" i="3"/>
  <c r="L970" i="3"/>
  <c r="K970" i="3"/>
  <c r="J970" i="3"/>
  <c r="I970" i="3"/>
  <c r="M966" i="3"/>
  <c r="L966" i="3"/>
  <c r="K966" i="3"/>
  <c r="J966" i="3"/>
  <c r="I966" i="3"/>
  <c r="M962" i="3"/>
  <c r="L962" i="3"/>
  <c r="K962" i="3"/>
  <c r="J962" i="3"/>
  <c r="I962" i="3"/>
  <c r="M958" i="3"/>
  <c r="L958" i="3"/>
  <c r="K958" i="3"/>
  <c r="J958" i="3"/>
  <c r="I958" i="3"/>
  <c r="M954" i="3"/>
  <c r="L954" i="3"/>
  <c r="K954" i="3"/>
  <c r="J954" i="3"/>
  <c r="I954" i="3"/>
  <c r="M950" i="3"/>
  <c r="L950" i="3"/>
  <c r="K950" i="3"/>
  <c r="J950" i="3"/>
  <c r="I950" i="3"/>
  <c r="M946" i="3"/>
  <c r="L946" i="3"/>
  <c r="K946" i="3"/>
  <c r="J946" i="3"/>
  <c r="I946" i="3"/>
  <c r="Q942" i="3"/>
  <c r="P942" i="3"/>
  <c r="O942" i="3"/>
  <c r="N942" i="3"/>
  <c r="M942" i="3"/>
  <c r="L942" i="3"/>
  <c r="K942" i="3"/>
  <c r="J942" i="3"/>
  <c r="I942" i="3"/>
  <c r="H942" i="3"/>
  <c r="M940" i="3"/>
  <c r="L940" i="3"/>
  <c r="K940" i="3"/>
  <c r="J940" i="3"/>
  <c r="I940" i="3"/>
  <c r="Q936" i="3"/>
  <c r="P936" i="3"/>
  <c r="O936" i="3"/>
  <c r="N936" i="3"/>
  <c r="M936" i="3"/>
  <c r="L936" i="3"/>
  <c r="K936" i="3"/>
  <c r="J936" i="3"/>
  <c r="I936" i="3"/>
  <c r="H936" i="3"/>
  <c r="J935" i="3"/>
  <c r="I935" i="3"/>
  <c r="M920" i="3"/>
  <c r="L920" i="3"/>
  <c r="K920" i="3"/>
  <c r="J920" i="3"/>
  <c r="I920" i="3"/>
  <c r="M913" i="3"/>
  <c r="L913" i="3"/>
  <c r="K913" i="3"/>
  <c r="J913" i="3"/>
  <c r="I913" i="3"/>
  <c r="M904" i="3"/>
  <c r="L904" i="3"/>
  <c r="K904" i="3"/>
  <c r="J904" i="3"/>
  <c r="I904" i="3"/>
  <c r="Q895" i="3"/>
  <c r="P895" i="3"/>
  <c r="O895" i="3"/>
  <c r="N895" i="3"/>
  <c r="M895" i="3"/>
  <c r="L895" i="3"/>
  <c r="K895" i="3"/>
  <c r="J895" i="3"/>
  <c r="I895" i="3"/>
  <c r="H895" i="3"/>
  <c r="J894" i="3"/>
  <c r="I894" i="3"/>
  <c r="M886" i="3"/>
  <c r="L886" i="3"/>
  <c r="K886" i="3"/>
  <c r="J886" i="3"/>
  <c r="I886" i="3"/>
  <c r="Q882" i="3"/>
  <c r="P882" i="3"/>
  <c r="O882" i="3"/>
  <c r="N882" i="3"/>
  <c r="M882" i="3"/>
  <c r="L882" i="3"/>
  <c r="K882" i="3"/>
  <c r="J882" i="3"/>
  <c r="I882" i="3"/>
  <c r="H882" i="3"/>
  <c r="J881" i="3"/>
  <c r="I881" i="3"/>
  <c r="M875" i="3"/>
  <c r="L875" i="3"/>
  <c r="K875" i="3"/>
  <c r="J875" i="3"/>
  <c r="I875" i="3"/>
  <c r="Q868" i="3"/>
  <c r="P868" i="3"/>
  <c r="O868" i="3"/>
  <c r="N868" i="3"/>
  <c r="M868" i="3"/>
  <c r="L868" i="3"/>
  <c r="K868" i="3"/>
  <c r="J868" i="3"/>
  <c r="I868" i="3"/>
  <c r="H868" i="3"/>
  <c r="J867" i="3"/>
  <c r="I867" i="3"/>
  <c r="M856" i="3"/>
  <c r="L856" i="3"/>
  <c r="K856" i="3"/>
  <c r="J856" i="3"/>
  <c r="I856" i="3"/>
  <c r="M851" i="3"/>
  <c r="L851" i="3"/>
  <c r="K851" i="3"/>
  <c r="J851" i="3"/>
  <c r="I851" i="3"/>
  <c r="M838" i="3"/>
  <c r="L838" i="3"/>
  <c r="K838" i="3"/>
  <c r="J838" i="3"/>
  <c r="I838" i="3"/>
  <c r="M824" i="3"/>
  <c r="L824" i="3"/>
  <c r="K824" i="3"/>
  <c r="J824" i="3"/>
  <c r="I824" i="3"/>
  <c r="M806" i="3"/>
  <c r="L806" i="3"/>
  <c r="K806" i="3"/>
  <c r="J806" i="3"/>
  <c r="I806" i="3"/>
  <c r="M788" i="3"/>
  <c r="L788" i="3"/>
  <c r="K788" i="3"/>
  <c r="J788" i="3"/>
  <c r="I788" i="3"/>
  <c r="M773" i="3"/>
  <c r="L773" i="3"/>
  <c r="K773" i="3"/>
  <c r="J773" i="3"/>
  <c r="I773" i="3"/>
  <c r="M763" i="3"/>
  <c r="L763" i="3"/>
  <c r="K763" i="3"/>
  <c r="J763" i="3"/>
  <c r="I763" i="3"/>
  <c r="Q758" i="3"/>
  <c r="P758" i="3"/>
  <c r="O758" i="3"/>
  <c r="N758" i="3"/>
  <c r="M758" i="3"/>
  <c r="L758" i="3"/>
  <c r="K758" i="3"/>
  <c r="J758" i="3"/>
  <c r="I758" i="3"/>
  <c r="H758" i="3"/>
  <c r="M756" i="3"/>
  <c r="L756" i="3"/>
  <c r="K756" i="3"/>
  <c r="J756" i="3"/>
  <c r="I756" i="3"/>
  <c r="Q752" i="3"/>
  <c r="P752" i="3"/>
  <c r="O752" i="3"/>
  <c r="N752" i="3"/>
  <c r="M752" i="3"/>
  <c r="L752" i="3"/>
  <c r="K752" i="3"/>
  <c r="J752" i="3"/>
  <c r="I752" i="3"/>
  <c r="H752" i="3"/>
  <c r="J751" i="3"/>
  <c r="I751" i="3"/>
  <c r="M728" i="3"/>
  <c r="L728" i="3"/>
  <c r="K728" i="3"/>
  <c r="J728" i="3"/>
  <c r="I728" i="3"/>
  <c r="M724" i="3"/>
  <c r="L724" i="3"/>
  <c r="K724" i="3"/>
  <c r="J724" i="3"/>
  <c r="I724" i="3"/>
  <c r="M715" i="3"/>
  <c r="L715" i="3"/>
  <c r="K715" i="3"/>
  <c r="J715" i="3"/>
  <c r="I715" i="3"/>
  <c r="Q704" i="3"/>
  <c r="P704" i="3"/>
  <c r="O704" i="3"/>
  <c r="N704" i="3"/>
  <c r="M704" i="3"/>
  <c r="L704" i="3"/>
  <c r="K704" i="3"/>
  <c r="J704" i="3"/>
  <c r="I704" i="3"/>
  <c r="H704" i="3"/>
  <c r="M702" i="3"/>
  <c r="L702" i="3"/>
  <c r="K702" i="3"/>
  <c r="J702" i="3"/>
  <c r="I702" i="3"/>
  <c r="Q694" i="3"/>
  <c r="P694" i="3"/>
  <c r="O694" i="3"/>
  <c r="N694" i="3"/>
  <c r="M694" i="3"/>
  <c r="L694" i="3"/>
  <c r="K694" i="3"/>
  <c r="J694" i="3"/>
  <c r="I694" i="3"/>
  <c r="H694" i="3"/>
  <c r="J693" i="3"/>
  <c r="I693" i="3"/>
  <c r="M688" i="3"/>
  <c r="L688" i="3"/>
  <c r="K688" i="3"/>
  <c r="J688" i="3"/>
  <c r="I688" i="3"/>
  <c r="Q683" i="3"/>
  <c r="P683" i="3"/>
  <c r="O683" i="3"/>
  <c r="N683" i="3"/>
  <c r="M683" i="3"/>
  <c r="L683" i="3"/>
  <c r="K683" i="3"/>
  <c r="J683" i="3"/>
  <c r="I683" i="3"/>
  <c r="H683" i="3"/>
  <c r="J682" i="3"/>
  <c r="I682" i="3"/>
  <c r="M669" i="3"/>
  <c r="L669" i="3"/>
  <c r="K669" i="3"/>
  <c r="J669" i="3"/>
  <c r="I669" i="3"/>
  <c r="M665" i="3"/>
  <c r="L665" i="3"/>
  <c r="K665" i="3"/>
  <c r="J665" i="3"/>
  <c r="I665" i="3"/>
  <c r="Q658" i="3"/>
  <c r="P658" i="3"/>
  <c r="O658" i="3"/>
  <c r="N658" i="3"/>
  <c r="M658" i="3"/>
  <c r="L658" i="3"/>
  <c r="K658" i="3"/>
  <c r="J658" i="3"/>
  <c r="I658" i="3"/>
  <c r="H658" i="3"/>
  <c r="M656" i="3"/>
  <c r="L656" i="3"/>
  <c r="K656" i="3"/>
  <c r="J656" i="3"/>
  <c r="I656" i="3"/>
  <c r="M650" i="3"/>
  <c r="L650" i="3"/>
  <c r="K650" i="3"/>
  <c r="J650" i="3"/>
  <c r="I650" i="3"/>
  <c r="Q646" i="3"/>
  <c r="P646" i="3"/>
  <c r="O646" i="3"/>
  <c r="N646" i="3"/>
  <c r="M646" i="3"/>
  <c r="L646" i="3"/>
  <c r="K646" i="3"/>
  <c r="J646" i="3"/>
  <c r="I646" i="3"/>
  <c r="H646" i="3"/>
  <c r="J645" i="3"/>
  <c r="I645" i="3"/>
  <c r="M640" i="3"/>
  <c r="L640" i="3"/>
  <c r="K640" i="3"/>
  <c r="J640" i="3"/>
  <c r="I640" i="3"/>
  <c r="M636" i="3"/>
  <c r="L636" i="3"/>
  <c r="K636" i="3"/>
  <c r="J636" i="3"/>
  <c r="I636" i="3"/>
  <c r="M632" i="3"/>
  <c r="L632" i="3"/>
  <c r="K632" i="3"/>
  <c r="J632" i="3"/>
  <c r="I632" i="3"/>
  <c r="M628" i="3"/>
  <c r="L628" i="3"/>
  <c r="K628" i="3"/>
  <c r="J628" i="3"/>
  <c r="I628" i="3"/>
  <c r="M624" i="3"/>
  <c r="L624" i="3"/>
  <c r="K624" i="3"/>
  <c r="J624" i="3"/>
  <c r="I624" i="3"/>
  <c r="M620" i="3"/>
  <c r="L620" i="3"/>
  <c r="K620" i="3"/>
  <c r="J620" i="3"/>
  <c r="I620" i="3"/>
  <c r="M616" i="3"/>
  <c r="L616" i="3"/>
  <c r="K616" i="3"/>
  <c r="J616" i="3"/>
  <c r="I616" i="3"/>
  <c r="M612" i="3"/>
  <c r="L612" i="3"/>
  <c r="K612" i="3"/>
  <c r="J612" i="3"/>
  <c r="I612" i="3"/>
  <c r="M608" i="3"/>
  <c r="L608" i="3"/>
  <c r="K608" i="3"/>
  <c r="J608" i="3"/>
  <c r="I608" i="3"/>
  <c r="M604" i="3"/>
  <c r="L604" i="3"/>
  <c r="K604" i="3"/>
  <c r="J604" i="3"/>
  <c r="I604" i="3"/>
  <c r="M600" i="3"/>
  <c r="L600" i="3"/>
  <c r="K600" i="3"/>
  <c r="J600" i="3"/>
  <c r="I600" i="3"/>
  <c r="M596" i="3"/>
  <c r="L596" i="3"/>
  <c r="K596" i="3"/>
  <c r="J596" i="3"/>
  <c r="I596" i="3"/>
  <c r="Q592" i="3"/>
  <c r="P592" i="3"/>
  <c r="O592" i="3"/>
  <c r="N592" i="3"/>
  <c r="M592" i="3"/>
  <c r="L592" i="3"/>
  <c r="K592" i="3"/>
  <c r="J592" i="3"/>
  <c r="I592" i="3"/>
  <c r="H592" i="3"/>
  <c r="J591" i="3"/>
  <c r="I591" i="3"/>
  <c r="M586" i="3"/>
  <c r="L586" i="3"/>
  <c r="K586" i="3"/>
  <c r="J586" i="3"/>
  <c r="I586" i="3"/>
  <c r="Q579" i="3"/>
  <c r="P579" i="3"/>
  <c r="O579" i="3"/>
  <c r="N579" i="3"/>
  <c r="M579" i="3"/>
  <c r="L579" i="3"/>
  <c r="K579" i="3"/>
  <c r="J579" i="3"/>
  <c r="I579" i="3"/>
  <c r="H579" i="3"/>
  <c r="J578" i="3"/>
  <c r="I578" i="3"/>
  <c r="M572" i="3"/>
  <c r="L572" i="3"/>
  <c r="K572" i="3"/>
  <c r="J572" i="3"/>
  <c r="I572" i="3"/>
  <c r="M567" i="3"/>
  <c r="L567" i="3"/>
  <c r="K567" i="3"/>
  <c r="J567" i="3"/>
  <c r="I567" i="3"/>
  <c r="M562" i="3"/>
  <c r="L562" i="3"/>
  <c r="K562" i="3"/>
  <c r="J562" i="3"/>
  <c r="I562" i="3"/>
  <c r="M555" i="3"/>
  <c r="L555" i="3"/>
  <c r="K555" i="3"/>
  <c r="J555" i="3"/>
  <c r="I555" i="3"/>
  <c r="M545" i="3"/>
  <c r="L545" i="3"/>
  <c r="K545" i="3"/>
  <c r="J545" i="3"/>
  <c r="I545" i="3"/>
  <c r="M539" i="3"/>
  <c r="L539" i="3"/>
  <c r="K539" i="3"/>
  <c r="J539" i="3"/>
  <c r="I539" i="3"/>
  <c r="M535" i="3"/>
  <c r="L535" i="3"/>
  <c r="K535" i="3"/>
  <c r="J535" i="3"/>
  <c r="I535" i="3"/>
  <c r="M528" i="3"/>
  <c r="L528" i="3"/>
  <c r="K528" i="3"/>
  <c r="J528" i="3"/>
  <c r="I528" i="3"/>
  <c r="M519" i="3"/>
  <c r="L519" i="3"/>
  <c r="K519" i="3"/>
  <c r="J519" i="3"/>
  <c r="I519" i="3"/>
  <c r="M506" i="3"/>
  <c r="L506" i="3"/>
  <c r="K506" i="3"/>
  <c r="J506" i="3"/>
  <c r="I506" i="3"/>
  <c r="M502" i="3"/>
  <c r="L502" i="3"/>
  <c r="K502" i="3"/>
  <c r="J502" i="3"/>
  <c r="I502" i="3"/>
  <c r="M498" i="3"/>
  <c r="L498" i="3"/>
  <c r="K498" i="3"/>
  <c r="J498" i="3"/>
  <c r="I498" i="3"/>
  <c r="M491" i="3"/>
  <c r="L491" i="3"/>
  <c r="K491" i="3"/>
  <c r="J491" i="3"/>
  <c r="I491" i="3"/>
  <c r="M487" i="3"/>
  <c r="L487" i="3"/>
  <c r="K487" i="3"/>
  <c r="J487" i="3"/>
  <c r="I487" i="3"/>
  <c r="M483" i="3"/>
  <c r="L483" i="3"/>
  <c r="K483" i="3"/>
  <c r="J483" i="3"/>
  <c r="I483" i="3"/>
  <c r="M479" i="3"/>
  <c r="L479" i="3"/>
  <c r="K479" i="3"/>
  <c r="J479" i="3"/>
  <c r="I479" i="3"/>
  <c r="M474" i="3"/>
  <c r="L474" i="3"/>
  <c r="K474" i="3"/>
  <c r="J474" i="3"/>
  <c r="I474" i="3"/>
  <c r="M468" i="3"/>
  <c r="L468" i="3"/>
  <c r="K468" i="3"/>
  <c r="J468" i="3"/>
  <c r="I468" i="3"/>
  <c r="M463" i="3"/>
  <c r="L463" i="3"/>
  <c r="K463" i="3"/>
  <c r="J463" i="3"/>
  <c r="I463" i="3"/>
  <c r="M456" i="3"/>
  <c r="L456" i="3"/>
  <c r="K456" i="3"/>
  <c r="J456" i="3"/>
  <c r="I456" i="3"/>
  <c r="M451" i="3"/>
  <c r="L451" i="3"/>
  <c r="K451" i="3"/>
  <c r="J451" i="3"/>
  <c r="I451" i="3"/>
  <c r="M447" i="3"/>
  <c r="L447" i="3"/>
  <c r="K447" i="3"/>
  <c r="J447" i="3"/>
  <c r="I447" i="3"/>
  <c r="M443" i="3"/>
  <c r="L443" i="3"/>
  <c r="K443" i="3"/>
  <c r="J443" i="3"/>
  <c r="I443" i="3"/>
  <c r="Q438" i="3"/>
  <c r="P438" i="3"/>
  <c r="O438" i="3"/>
  <c r="N438" i="3"/>
  <c r="M438" i="3"/>
  <c r="L438" i="3"/>
  <c r="K438" i="3"/>
  <c r="J438" i="3"/>
  <c r="I438" i="3"/>
  <c r="H438" i="3"/>
  <c r="J437" i="3"/>
  <c r="I437" i="3"/>
  <c r="M427" i="3"/>
  <c r="L427" i="3"/>
  <c r="K427" i="3"/>
  <c r="J427" i="3"/>
  <c r="I427" i="3"/>
  <c r="Q419" i="3"/>
  <c r="P419" i="3"/>
  <c r="O419" i="3"/>
  <c r="N419" i="3"/>
  <c r="M419" i="3"/>
  <c r="L419" i="3"/>
  <c r="K419" i="3"/>
  <c r="J419" i="3"/>
  <c r="I419" i="3"/>
  <c r="H419" i="3"/>
  <c r="M417" i="3"/>
  <c r="L417" i="3"/>
  <c r="K417" i="3"/>
  <c r="J417" i="3"/>
  <c r="I417" i="3"/>
  <c r="Q413" i="3"/>
  <c r="P413" i="3"/>
  <c r="O413" i="3"/>
  <c r="N413" i="3"/>
  <c r="M413" i="3"/>
  <c r="L413" i="3"/>
  <c r="K413" i="3"/>
  <c r="J413" i="3"/>
  <c r="I413" i="3"/>
  <c r="H413" i="3"/>
  <c r="J412" i="3"/>
  <c r="I412" i="3"/>
  <c r="M398" i="3"/>
  <c r="L398" i="3"/>
  <c r="K398" i="3"/>
  <c r="J398" i="3"/>
  <c r="I398" i="3"/>
  <c r="Q389" i="3"/>
  <c r="P389" i="3"/>
  <c r="O389" i="3"/>
  <c r="N389" i="3"/>
  <c r="M389" i="3"/>
  <c r="L389" i="3"/>
  <c r="K389" i="3"/>
  <c r="J389" i="3"/>
  <c r="I389" i="3"/>
  <c r="H389" i="3"/>
  <c r="J388" i="3"/>
  <c r="I388" i="3"/>
  <c r="M379" i="3"/>
  <c r="L379" i="3"/>
  <c r="K379" i="3"/>
  <c r="J379" i="3"/>
  <c r="I379" i="3"/>
  <c r="Q368" i="3"/>
  <c r="P368" i="3"/>
  <c r="O368" i="3"/>
  <c r="N368" i="3"/>
  <c r="M368" i="3"/>
  <c r="L368" i="3"/>
  <c r="K368" i="3"/>
  <c r="J368" i="3"/>
  <c r="I368" i="3"/>
  <c r="H368" i="3"/>
  <c r="J367" i="3"/>
  <c r="I367" i="3"/>
  <c r="M355" i="3"/>
  <c r="L355" i="3"/>
  <c r="K355" i="3"/>
  <c r="J355" i="3"/>
  <c r="I355" i="3"/>
  <c r="Q345" i="3"/>
  <c r="P345" i="3"/>
  <c r="O345" i="3"/>
  <c r="N345" i="3"/>
  <c r="M345" i="3"/>
  <c r="L345" i="3"/>
  <c r="K345" i="3"/>
  <c r="J345" i="3"/>
  <c r="I345" i="3"/>
  <c r="H345" i="3"/>
  <c r="J344" i="3"/>
  <c r="I344" i="3"/>
  <c r="M338" i="3"/>
  <c r="L338" i="3"/>
  <c r="K338" i="3"/>
  <c r="J338" i="3"/>
  <c r="I338" i="3"/>
  <c r="Q332" i="3"/>
  <c r="P332" i="3"/>
  <c r="O332" i="3"/>
  <c r="N332" i="3"/>
  <c r="M332" i="3"/>
  <c r="L332" i="3"/>
  <c r="K332" i="3"/>
  <c r="J332" i="3"/>
  <c r="I332" i="3"/>
  <c r="H332" i="3"/>
  <c r="J331" i="3"/>
  <c r="I331" i="3"/>
  <c r="M325" i="3"/>
  <c r="L325" i="3"/>
  <c r="K325" i="3"/>
  <c r="J325" i="3"/>
  <c r="I325" i="3"/>
  <c r="M313" i="3"/>
  <c r="L313" i="3"/>
  <c r="K313" i="3"/>
  <c r="J313" i="3"/>
  <c r="I313" i="3"/>
  <c r="Q309" i="3"/>
  <c r="P309" i="3"/>
  <c r="O309" i="3"/>
  <c r="N309" i="3"/>
  <c r="M309" i="3"/>
  <c r="L309" i="3"/>
  <c r="K309" i="3"/>
  <c r="J309" i="3"/>
  <c r="I309" i="3"/>
  <c r="H309" i="3"/>
  <c r="J308" i="3"/>
  <c r="I308" i="3"/>
  <c r="M284" i="3"/>
  <c r="L284" i="3"/>
  <c r="K284" i="3"/>
  <c r="J284" i="3"/>
  <c r="I284" i="3"/>
  <c r="M280" i="3"/>
  <c r="L280" i="3"/>
  <c r="K280" i="3"/>
  <c r="J280" i="3"/>
  <c r="I280" i="3"/>
  <c r="M276" i="3"/>
  <c r="L276" i="3"/>
  <c r="K276" i="3"/>
  <c r="J276" i="3"/>
  <c r="I276" i="3"/>
  <c r="Q268" i="3"/>
  <c r="P268" i="3"/>
  <c r="O268" i="3"/>
  <c r="N268" i="3"/>
  <c r="M268" i="3"/>
  <c r="L268" i="3"/>
  <c r="K268" i="3"/>
  <c r="J268" i="3"/>
  <c r="I268" i="3"/>
  <c r="H268" i="3"/>
  <c r="J267" i="3"/>
  <c r="I267" i="3"/>
  <c r="M261" i="3"/>
  <c r="L261" i="3"/>
  <c r="K261" i="3"/>
  <c r="J261" i="3"/>
  <c r="I261" i="3"/>
  <c r="Q255" i="3"/>
  <c r="P255" i="3"/>
  <c r="O255" i="3"/>
  <c r="N255" i="3"/>
  <c r="M255" i="3"/>
  <c r="L255" i="3"/>
  <c r="K255" i="3"/>
  <c r="J255" i="3"/>
  <c r="I255" i="3"/>
  <c r="H255" i="3"/>
  <c r="J254" i="3"/>
  <c r="I254" i="3"/>
  <c r="M244" i="3"/>
  <c r="L244" i="3"/>
  <c r="K244" i="3"/>
  <c r="J244" i="3"/>
  <c r="I244" i="3"/>
  <c r="M236" i="3"/>
  <c r="L236" i="3"/>
  <c r="K236" i="3"/>
  <c r="J236" i="3"/>
  <c r="I236" i="3"/>
  <c r="M232" i="3"/>
  <c r="L232" i="3"/>
  <c r="K232" i="3"/>
  <c r="J232" i="3"/>
  <c r="I232" i="3"/>
  <c r="M222" i="3"/>
  <c r="L222" i="3"/>
  <c r="K222" i="3"/>
  <c r="J222" i="3"/>
  <c r="I222" i="3"/>
  <c r="M218" i="3"/>
  <c r="L218" i="3"/>
  <c r="K218" i="3"/>
  <c r="J218" i="3"/>
  <c r="I218" i="3"/>
  <c r="M209" i="3"/>
  <c r="L209" i="3"/>
  <c r="K209" i="3"/>
  <c r="J209" i="3"/>
  <c r="I209" i="3"/>
  <c r="M196" i="3"/>
  <c r="L196" i="3"/>
  <c r="K196" i="3"/>
  <c r="J196" i="3"/>
  <c r="I196" i="3"/>
  <c r="M184" i="3"/>
  <c r="L184" i="3"/>
  <c r="K184" i="3"/>
  <c r="J184" i="3"/>
  <c r="I184" i="3"/>
  <c r="M175" i="3"/>
  <c r="L175" i="3"/>
  <c r="K175" i="3"/>
  <c r="J175" i="3"/>
  <c r="I175" i="3"/>
  <c r="M163" i="3"/>
  <c r="L163" i="3"/>
  <c r="K163" i="3"/>
  <c r="J163" i="3"/>
  <c r="I163" i="3"/>
  <c r="M156" i="3"/>
  <c r="L156" i="3"/>
  <c r="K156" i="3"/>
  <c r="J156" i="3"/>
  <c r="I156" i="3"/>
  <c r="M149" i="3"/>
  <c r="L149" i="3"/>
  <c r="K149" i="3"/>
  <c r="J149" i="3"/>
  <c r="I149" i="3"/>
  <c r="M144" i="3"/>
  <c r="L144" i="3"/>
  <c r="K144" i="3"/>
  <c r="J144" i="3"/>
  <c r="I144" i="3"/>
  <c r="M136" i="3"/>
  <c r="L136" i="3"/>
  <c r="K136" i="3"/>
  <c r="J136" i="3"/>
  <c r="I136" i="3"/>
  <c r="M126" i="3"/>
  <c r="L126" i="3"/>
  <c r="K126" i="3"/>
  <c r="J126" i="3"/>
  <c r="I126" i="3"/>
  <c r="M118" i="3"/>
  <c r="L118" i="3"/>
  <c r="K118" i="3"/>
  <c r="J118" i="3"/>
  <c r="I118" i="3"/>
  <c r="M108" i="3"/>
  <c r="L108" i="3"/>
  <c r="K108" i="3"/>
  <c r="J108" i="3"/>
  <c r="I108" i="3"/>
  <c r="M101" i="3"/>
  <c r="L101" i="3"/>
  <c r="K101" i="3"/>
  <c r="J101" i="3"/>
  <c r="I101" i="3"/>
  <c r="M96" i="3"/>
  <c r="L96" i="3"/>
  <c r="K96" i="3"/>
  <c r="J96" i="3"/>
  <c r="I96" i="3"/>
  <c r="M84" i="3"/>
  <c r="L84" i="3"/>
  <c r="K84" i="3"/>
  <c r="J84" i="3"/>
  <c r="I84" i="3"/>
  <c r="M77" i="3"/>
  <c r="L77" i="3"/>
  <c r="K77" i="3"/>
  <c r="J77" i="3"/>
  <c r="I77" i="3"/>
  <c r="M70" i="3"/>
  <c r="L70" i="3"/>
  <c r="K70" i="3"/>
  <c r="J70" i="3"/>
  <c r="I70" i="3"/>
  <c r="M62" i="3"/>
  <c r="L62" i="3"/>
  <c r="K62" i="3"/>
  <c r="J62" i="3"/>
  <c r="I62" i="3"/>
  <c r="M55" i="3"/>
  <c r="L55" i="3"/>
  <c r="K55" i="3"/>
  <c r="J55" i="3"/>
  <c r="I55" i="3"/>
  <c r="M46" i="3"/>
  <c r="L46" i="3"/>
  <c r="K46" i="3"/>
  <c r="J46" i="3"/>
  <c r="I46" i="3"/>
  <c r="M39" i="3"/>
  <c r="L39" i="3"/>
  <c r="K39" i="3"/>
  <c r="J39" i="3"/>
  <c r="I39" i="3"/>
  <c r="M30" i="3"/>
  <c r="L30" i="3"/>
  <c r="K30" i="3"/>
  <c r="J30" i="3"/>
  <c r="I30" i="3"/>
  <c r="Q26" i="3"/>
  <c r="P26" i="3"/>
  <c r="O26" i="3"/>
  <c r="N26" i="3"/>
  <c r="M26" i="3"/>
  <c r="L26" i="3"/>
  <c r="K26" i="3"/>
  <c r="J26" i="3"/>
  <c r="I26" i="3"/>
  <c r="H26" i="3"/>
  <c r="J25" i="3"/>
  <c r="I25" i="3"/>
  <c r="M17" i="3"/>
  <c r="L17" i="3"/>
  <c r="K17" i="3"/>
  <c r="J17" i="3"/>
  <c r="I17" i="3"/>
  <c r="M13" i="3"/>
  <c r="L13" i="3"/>
  <c r="K13" i="3"/>
  <c r="J13" i="3"/>
  <c r="I13" i="3"/>
  <c r="M9" i="3"/>
  <c r="L9" i="3"/>
  <c r="K9" i="3"/>
  <c r="J9" i="3"/>
  <c r="I9" i="3"/>
  <c r="M5" i="3"/>
  <c r="L5" i="3"/>
  <c r="K5" i="3"/>
  <c r="J5" i="3"/>
  <c r="I5" i="3"/>
  <c r="U1164" i="11"/>
  <c r="U1163" i="11"/>
  <c r="U1162" i="11"/>
  <c r="U1161" i="11"/>
  <c r="U1160" i="11"/>
  <c r="U1159" i="11"/>
  <c r="U1158" i="11"/>
  <c r="U1157" i="11"/>
  <c r="U1156" i="11"/>
  <c r="U1155" i="11"/>
  <c r="U1154" i="11"/>
  <c r="U1153" i="11"/>
  <c r="U1152" i="11"/>
  <c r="U1151" i="11"/>
  <c r="U1150" i="11"/>
  <c r="U1149" i="11"/>
  <c r="U1143" i="11"/>
  <c r="U1142" i="11"/>
  <c r="U1141" i="11"/>
  <c r="U1140" i="11"/>
  <c r="U1139" i="11"/>
  <c r="U1138" i="11"/>
  <c r="U1137" i="11"/>
  <c r="U1136" i="11"/>
  <c r="U1135" i="11"/>
  <c r="U1134" i="11"/>
  <c r="U1133" i="11"/>
  <c r="U1132" i="11"/>
  <c r="U1131" i="11"/>
  <c r="U1130" i="11"/>
  <c r="U1129" i="11"/>
  <c r="U1128" i="11"/>
  <c r="U1127" i="11"/>
  <c r="U1126" i="11"/>
  <c r="U1125" i="11"/>
  <c r="U1124" i="11"/>
  <c r="U1123" i="11"/>
  <c r="U1122" i="11"/>
  <c r="U1121" i="11"/>
  <c r="U1120" i="11"/>
  <c r="U1119" i="11"/>
  <c r="U1118" i="11"/>
  <c r="U1117" i="11"/>
  <c r="U1116" i="11"/>
  <c r="U1115" i="11"/>
  <c r="U1114" i="11"/>
  <c r="U1113" i="11"/>
  <c r="U1112" i="11"/>
  <c r="U1111" i="11"/>
  <c r="U1110" i="11"/>
  <c r="U1109" i="11"/>
  <c r="U1108" i="11"/>
  <c r="U1107" i="11"/>
  <c r="U1106" i="11"/>
  <c r="U1105" i="11"/>
  <c r="U1104" i="11"/>
  <c r="U1103" i="11"/>
  <c r="U1102" i="11"/>
  <c r="U1101" i="11"/>
  <c r="U1100" i="11"/>
  <c r="U1099" i="11"/>
  <c r="U1098" i="11"/>
  <c r="U1097" i="11"/>
  <c r="U1096" i="11"/>
  <c r="U1095" i="11"/>
  <c r="U1094" i="11"/>
  <c r="U1093" i="11"/>
  <c r="U1092" i="11"/>
  <c r="U1091" i="11"/>
  <c r="U1090" i="11"/>
  <c r="U1089" i="11"/>
  <c r="U1088" i="11"/>
  <c r="U1087" i="11"/>
  <c r="U1086" i="11"/>
  <c r="U1085" i="11"/>
  <c r="U1084" i="11"/>
  <c r="U1083" i="11"/>
  <c r="U1082" i="11"/>
  <c r="U1081" i="11"/>
  <c r="U1080" i="11"/>
  <c r="U1079" i="11"/>
  <c r="U1078" i="11"/>
  <c r="U1077" i="11"/>
  <c r="U1076" i="11"/>
  <c r="U1075" i="11"/>
  <c r="U1074" i="11"/>
  <c r="U1073" i="11"/>
  <c r="U1072" i="11"/>
  <c r="U1071" i="11"/>
  <c r="U1070" i="11"/>
  <c r="U1069" i="11"/>
  <c r="U1068" i="11"/>
  <c r="U1067" i="11"/>
  <c r="U1066" i="11"/>
  <c r="U1065" i="11"/>
  <c r="U1064" i="11"/>
  <c r="U1063" i="11"/>
  <c r="U1062" i="11"/>
  <c r="U1061" i="11"/>
  <c r="U1060" i="11"/>
  <c r="U1059" i="11"/>
  <c r="U1058" i="11"/>
  <c r="U1057" i="11"/>
  <c r="U1056" i="11"/>
  <c r="U1055" i="11"/>
  <c r="U1054" i="11"/>
  <c r="U1053" i="11"/>
  <c r="U1052" i="11"/>
  <c r="U1051" i="11"/>
  <c r="U1050" i="11"/>
  <c r="U1049" i="11"/>
  <c r="U1048" i="11"/>
  <c r="U1047" i="11"/>
  <c r="U1046" i="11"/>
  <c r="U1045" i="11"/>
  <c r="U1044" i="11"/>
  <c r="U1043" i="11"/>
  <c r="U1042" i="11"/>
  <c r="U1041" i="11"/>
  <c r="U1040" i="11"/>
  <c r="U1039" i="11"/>
  <c r="U1038" i="11"/>
  <c r="U1037" i="11"/>
  <c r="U1036" i="11"/>
  <c r="U1035" i="11"/>
  <c r="U1034" i="11"/>
  <c r="U1033" i="11"/>
  <c r="U1032" i="11"/>
  <c r="U1031" i="11"/>
  <c r="U1030" i="11"/>
  <c r="U1029" i="11"/>
  <c r="U1028" i="11"/>
  <c r="U1027" i="11"/>
  <c r="U1026" i="11"/>
  <c r="U1025" i="11"/>
  <c r="U1024" i="11"/>
  <c r="U1023" i="11"/>
  <c r="U1022" i="11"/>
  <c r="U1021" i="11"/>
  <c r="U1020" i="11"/>
  <c r="U1019" i="11"/>
  <c r="U1018" i="11"/>
  <c r="U1017" i="11"/>
  <c r="U1016" i="11"/>
  <c r="U1015" i="11"/>
  <c r="U1014" i="11"/>
  <c r="U1013" i="11"/>
  <c r="U1012" i="11"/>
  <c r="U1011" i="11"/>
  <c r="U1010" i="11"/>
  <c r="U1009" i="11"/>
  <c r="U1008" i="11"/>
  <c r="U1007" i="11"/>
  <c r="U1006" i="11"/>
  <c r="U1005" i="11"/>
  <c r="U1004" i="11"/>
  <c r="U1003" i="11"/>
  <c r="U1002" i="11"/>
  <c r="U1001" i="11"/>
  <c r="U1000" i="11"/>
  <c r="U999" i="11"/>
  <c r="U998" i="11"/>
  <c r="U997" i="11"/>
  <c r="U996" i="11"/>
  <c r="U995" i="11"/>
  <c r="U994" i="11"/>
  <c r="U993" i="11"/>
  <c r="U992" i="11"/>
  <c r="U991" i="11"/>
  <c r="U990" i="11"/>
  <c r="U989" i="11"/>
  <c r="U988" i="11"/>
  <c r="U987" i="11"/>
  <c r="U986" i="11"/>
  <c r="U985" i="11"/>
  <c r="U984" i="11"/>
  <c r="U983" i="11"/>
  <c r="U982" i="11"/>
  <c r="U981" i="11"/>
  <c r="U980" i="11"/>
  <c r="U979" i="11"/>
  <c r="U978" i="11"/>
  <c r="U977" i="11"/>
  <c r="U976" i="11"/>
  <c r="U975" i="11"/>
  <c r="U974" i="11"/>
  <c r="U973" i="11"/>
  <c r="U972" i="11"/>
  <c r="U971" i="11"/>
  <c r="U970" i="11"/>
  <c r="U969" i="11"/>
  <c r="U968" i="11"/>
  <c r="U967" i="11"/>
  <c r="U966" i="11"/>
  <c r="U965" i="11"/>
  <c r="U964" i="11"/>
  <c r="U963" i="11"/>
  <c r="U962" i="11"/>
  <c r="U961" i="11"/>
  <c r="U960" i="11"/>
  <c r="U959" i="11"/>
  <c r="U958" i="11"/>
  <c r="U957" i="11"/>
  <c r="U956" i="11"/>
  <c r="U955" i="11"/>
  <c r="U954" i="11"/>
  <c r="U953" i="11"/>
  <c r="U952" i="11"/>
  <c r="U951" i="11"/>
  <c r="U950" i="11"/>
  <c r="U949" i="11"/>
  <c r="U948" i="11"/>
  <c r="U947" i="11"/>
  <c r="U946" i="11"/>
  <c r="U945" i="11"/>
  <c r="U944" i="11"/>
  <c r="U943" i="11"/>
  <c r="U942" i="11"/>
  <c r="U941" i="11"/>
  <c r="U940" i="11"/>
  <c r="U939" i="11"/>
  <c r="U938" i="11"/>
  <c r="U937" i="11"/>
  <c r="U936" i="11"/>
  <c r="U935" i="11"/>
  <c r="U934" i="11"/>
  <c r="U933" i="11"/>
  <c r="U932" i="11"/>
  <c r="U931" i="11"/>
  <c r="U930" i="11"/>
  <c r="U929" i="11"/>
  <c r="U928" i="11"/>
  <c r="U927" i="11"/>
  <c r="U926" i="11"/>
  <c r="U925" i="11"/>
  <c r="U924" i="11"/>
  <c r="U923" i="11"/>
  <c r="U922" i="11"/>
  <c r="U921" i="11"/>
  <c r="U920" i="11"/>
  <c r="U919" i="11"/>
  <c r="U918" i="11"/>
  <c r="U917" i="11"/>
  <c r="U916" i="11"/>
  <c r="U915" i="11"/>
  <c r="U914" i="11"/>
  <c r="U913" i="11"/>
  <c r="U912" i="11"/>
  <c r="U911" i="11"/>
  <c r="U910" i="11"/>
  <c r="U909" i="11"/>
  <c r="U908" i="11"/>
  <c r="U907" i="11"/>
  <c r="U906" i="11"/>
  <c r="U905" i="11"/>
  <c r="U904" i="11"/>
  <c r="U903" i="11"/>
  <c r="U902" i="11"/>
  <c r="U901" i="11"/>
  <c r="U900" i="11"/>
  <c r="U899" i="11"/>
  <c r="U898" i="11"/>
  <c r="U897" i="11"/>
  <c r="U896" i="11"/>
  <c r="U895" i="11"/>
  <c r="U894" i="11"/>
  <c r="U893" i="11"/>
  <c r="U892" i="11"/>
  <c r="U891" i="11"/>
  <c r="U890" i="11"/>
  <c r="U889" i="11"/>
  <c r="U888" i="11"/>
  <c r="U887" i="11"/>
  <c r="U886" i="11"/>
  <c r="U885" i="11"/>
  <c r="U884" i="11"/>
  <c r="U883" i="11"/>
  <c r="U882" i="11"/>
  <c r="U881" i="11"/>
  <c r="U880" i="11"/>
  <c r="U879" i="11"/>
  <c r="U878" i="11"/>
  <c r="U877" i="11"/>
  <c r="U876" i="11"/>
  <c r="U875" i="11"/>
  <c r="U874" i="11"/>
  <c r="U873" i="11"/>
  <c r="U872" i="11"/>
  <c r="U871" i="11"/>
  <c r="U870" i="11"/>
  <c r="U869" i="11"/>
  <c r="U868" i="11"/>
  <c r="U867" i="11"/>
  <c r="U866" i="11"/>
  <c r="U865" i="11"/>
  <c r="U864" i="11"/>
  <c r="U863" i="11"/>
  <c r="U862" i="11"/>
  <c r="U861" i="11"/>
  <c r="U860" i="11"/>
  <c r="U859" i="11"/>
  <c r="U858" i="11"/>
  <c r="U857" i="11"/>
  <c r="U856" i="11"/>
  <c r="U855" i="11"/>
  <c r="U854" i="11"/>
  <c r="U853" i="11"/>
  <c r="U852" i="11"/>
  <c r="U851" i="11"/>
  <c r="U850" i="11"/>
  <c r="U849" i="11"/>
  <c r="U848" i="11"/>
  <c r="U847" i="11"/>
  <c r="U846" i="11"/>
  <c r="U845" i="11"/>
  <c r="U844" i="11"/>
  <c r="U843" i="11"/>
  <c r="U842" i="11"/>
  <c r="U841" i="11"/>
  <c r="U840" i="11"/>
  <c r="U824" i="11"/>
  <c r="U823" i="11"/>
  <c r="U822" i="11"/>
  <c r="U821" i="11"/>
  <c r="U820" i="11"/>
  <c r="U819" i="11"/>
  <c r="U818" i="11"/>
  <c r="U817" i="11"/>
  <c r="U816" i="11"/>
  <c r="U815" i="11"/>
  <c r="U814" i="11"/>
  <c r="U813" i="11"/>
  <c r="U812" i="11"/>
  <c r="U811" i="11"/>
  <c r="U810" i="11"/>
  <c r="U809" i="11"/>
  <c r="U808" i="11"/>
  <c r="U807" i="11"/>
  <c r="U806" i="11"/>
  <c r="U805" i="11"/>
  <c r="U804" i="11"/>
  <c r="U803" i="11"/>
  <c r="U802" i="11"/>
  <c r="U801" i="11"/>
  <c r="U800" i="11"/>
  <c r="U799" i="11"/>
  <c r="U798" i="11"/>
  <c r="U797" i="11"/>
  <c r="U796" i="11"/>
  <c r="U795" i="11"/>
  <c r="U794" i="11"/>
  <c r="U793" i="11"/>
  <c r="U792" i="11"/>
  <c r="U791" i="11"/>
  <c r="U790" i="11"/>
  <c r="U789" i="11"/>
  <c r="U788" i="11"/>
  <c r="U787" i="11"/>
  <c r="U786" i="11"/>
  <c r="U785" i="11"/>
  <c r="U784" i="11"/>
  <c r="U783" i="11"/>
  <c r="U782" i="11"/>
  <c r="U781" i="11"/>
  <c r="U780" i="11"/>
  <c r="U779" i="11"/>
  <c r="U778" i="11"/>
  <c r="U777" i="11"/>
  <c r="U776" i="11"/>
  <c r="U775" i="11"/>
  <c r="U774" i="11"/>
  <c r="U773" i="11"/>
  <c r="U772" i="11"/>
  <c r="U771" i="11"/>
  <c r="U770" i="11"/>
  <c r="U769" i="11"/>
  <c r="U768" i="11"/>
  <c r="U767" i="11"/>
  <c r="U766" i="11"/>
  <c r="U765" i="11"/>
  <c r="U764" i="11"/>
  <c r="U763" i="11"/>
  <c r="U762" i="11"/>
  <c r="U761" i="11"/>
  <c r="U760" i="11"/>
  <c r="U759" i="11"/>
  <c r="U758" i="11"/>
  <c r="U757" i="11"/>
  <c r="U756" i="11"/>
  <c r="U755" i="11"/>
  <c r="U754" i="11"/>
  <c r="U753" i="11"/>
  <c r="U752" i="11"/>
  <c r="U751" i="11"/>
  <c r="U750" i="11"/>
  <c r="U749" i="11"/>
  <c r="U748" i="11"/>
  <c r="U747" i="11"/>
  <c r="U746" i="11"/>
  <c r="U745" i="11"/>
  <c r="U744" i="11"/>
  <c r="U743" i="11"/>
  <c r="U742" i="11"/>
  <c r="U741" i="11"/>
  <c r="U740" i="11"/>
  <c r="U739" i="11"/>
  <c r="U738" i="11"/>
  <c r="U737" i="11"/>
  <c r="U736" i="11"/>
  <c r="U735" i="11"/>
  <c r="U734" i="11"/>
  <c r="U733" i="11"/>
  <c r="U732" i="11"/>
  <c r="U731" i="11"/>
  <c r="U730" i="11"/>
  <c r="U729" i="11"/>
  <c r="U728" i="11"/>
  <c r="U727" i="11"/>
  <c r="U726" i="11"/>
  <c r="U725" i="11"/>
  <c r="U724" i="11"/>
  <c r="U723" i="11"/>
  <c r="U722" i="11"/>
  <c r="U721" i="11"/>
  <c r="U720" i="11"/>
  <c r="U719" i="11"/>
  <c r="U718" i="11"/>
  <c r="U717" i="11"/>
  <c r="U716" i="11"/>
  <c r="U715" i="11"/>
  <c r="U714" i="11"/>
  <c r="U713" i="11"/>
  <c r="U712" i="11"/>
  <c r="U711" i="11"/>
  <c r="U710" i="11"/>
  <c r="U709" i="11"/>
  <c r="U708" i="11"/>
  <c r="U707" i="11"/>
  <c r="U706" i="11"/>
  <c r="U705" i="11"/>
  <c r="U704" i="11"/>
  <c r="U703" i="11"/>
  <c r="U702" i="11"/>
  <c r="U701" i="11"/>
  <c r="U700" i="11"/>
  <c r="U699" i="11"/>
  <c r="U698" i="11"/>
  <c r="U697" i="11"/>
  <c r="U696" i="11"/>
  <c r="U695" i="11"/>
  <c r="U694" i="11"/>
  <c r="U693" i="11"/>
  <c r="U692" i="11"/>
  <c r="U691" i="11"/>
  <c r="U690" i="11"/>
  <c r="U689" i="11"/>
  <c r="U688" i="11"/>
  <c r="U687" i="11"/>
  <c r="U686" i="11"/>
  <c r="U685" i="11"/>
  <c r="U684" i="11"/>
  <c r="U683" i="11"/>
  <c r="U682" i="11"/>
  <c r="U681" i="11"/>
  <c r="U680" i="11"/>
  <c r="U679" i="11"/>
  <c r="U678" i="11"/>
  <c r="U677" i="11"/>
  <c r="U676" i="11"/>
  <c r="U675" i="11"/>
  <c r="U674" i="11"/>
  <c r="U673" i="11"/>
  <c r="U672" i="11"/>
  <c r="U671" i="11"/>
  <c r="U670" i="11"/>
  <c r="U669" i="11"/>
  <c r="U668" i="11"/>
  <c r="U667" i="11"/>
  <c r="U666" i="11"/>
  <c r="U665" i="11"/>
  <c r="U664" i="11"/>
  <c r="U663" i="11"/>
  <c r="U662" i="11"/>
  <c r="U661" i="11"/>
  <c r="U660" i="11"/>
  <c r="U659" i="11"/>
  <c r="U658" i="11"/>
  <c r="U657" i="11"/>
  <c r="U656" i="11"/>
  <c r="U655" i="11"/>
  <c r="U654" i="11"/>
  <c r="U653" i="11"/>
  <c r="U652" i="11"/>
  <c r="U651" i="11"/>
  <c r="U650" i="11"/>
  <c r="U649" i="11"/>
  <c r="U648" i="11"/>
  <c r="U647" i="11"/>
  <c r="U646" i="11"/>
  <c r="U645" i="11"/>
  <c r="U644" i="11"/>
  <c r="U643" i="11"/>
  <c r="U642" i="11"/>
  <c r="U641" i="11"/>
  <c r="U640" i="11"/>
  <c r="U639" i="11"/>
  <c r="U638" i="11"/>
  <c r="U637" i="11"/>
  <c r="U636" i="11"/>
  <c r="U635" i="11"/>
  <c r="U634" i="11"/>
  <c r="U633" i="11"/>
  <c r="U632" i="11"/>
  <c r="U631" i="11"/>
  <c r="U630" i="11"/>
  <c r="U629" i="11"/>
  <c r="U628" i="11"/>
  <c r="U627" i="11"/>
  <c r="U626" i="11"/>
  <c r="U625" i="11"/>
  <c r="U624" i="11"/>
  <c r="U623" i="11"/>
  <c r="U622" i="11"/>
  <c r="U621" i="11"/>
  <c r="U620" i="11"/>
  <c r="U619" i="11"/>
  <c r="U618" i="11"/>
  <c r="U617" i="11"/>
  <c r="U616" i="11"/>
  <c r="U615" i="11"/>
  <c r="U614" i="11"/>
  <c r="U613" i="11"/>
  <c r="U612" i="11"/>
  <c r="U611" i="11"/>
  <c r="U610" i="11"/>
  <c r="U609" i="11"/>
  <c r="U608" i="11"/>
  <c r="U607" i="11"/>
  <c r="U606" i="11"/>
  <c r="U605" i="11"/>
  <c r="U604" i="11"/>
  <c r="U603" i="11"/>
  <c r="U602" i="11"/>
  <c r="U601" i="11"/>
  <c r="U600" i="11"/>
  <c r="U599" i="11"/>
  <c r="U598" i="11"/>
  <c r="U597" i="11"/>
  <c r="U596" i="11"/>
  <c r="U595" i="11"/>
  <c r="U594" i="11"/>
  <c r="U593" i="11"/>
  <c r="U592" i="11"/>
  <c r="U591" i="11"/>
  <c r="U590" i="11"/>
  <c r="U589" i="11"/>
  <c r="U588" i="11"/>
  <c r="U587" i="11"/>
  <c r="U586" i="11"/>
  <c r="U585" i="11"/>
  <c r="U584" i="11"/>
  <c r="U583" i="11"/>
  <c r="U582" i="11"/>
  <c r="U581" i="11"/>
  <c r="U580" i="11"/>
  <c r="U579" i="11"/>
  <c r="U578" i="11"/>
  <c r="U577" i="11"/>
  <c r="U576" i="11"/>
  <c r="U575" i="11"/>
  <c r="U574" i="11"/>
  <c r="U573" i="11"/>
  <c r="U572" i="11"/>
  <c r="U571" i="11"/>
  <c r="U570" i="11"/>
  <c r="U569" i="11"/>
  <c r="U568" i="11"/>
  <c r="U567" i="11"/>
  <c r="U566" i="11"/>
  <c r="U565" i="11"/>
  <c r="U564" i="11"/>
  <c r="U563" i="11"/>
  <c r="U562" i="11"/>
  <c r="U561" i="11"/>
  <c r="U560" i="11"/>
  <c r="U559" i="11"/>
  <c r="U558" i="11"/>
  <c r="U557" i="11"/>
  <c r="U556" i="11"/>
  <c r="U555" i="11"/>
  <c r="U554" i="11"/>
  <c r="U553" i="11"/>
  <c r="U552" i="11"/>
  <c r="U551" i="11"/>
  <c r="U550" i="11"/>
  <c r="U549" i="11"/>
  <c r="U548" i="11"/>
  <c r="U547" i="11"/>
  <c r="U546" i="11"/>
  <c r="U545" i="11"/>
  <c r="U544" i="11"/>
  <c r="U543" i="11"/>
  <c r="U542" i="11"/>
  <c r="U541" i="11"/>
  <c r="U540" i="11"/>
  <c r="U539" i="11"/>
  <c r="U538" i="11"/>
  <c r="U537" i="11"/>
  <c r="U536" i="11"/>
  <c r="U535" i="11"/>
  <c r="U534" i="11"/>
  <c r="U533" i="11"/>
  <c r="U532" i="11"/>
  <c r="U531" i="11"/>
  <c r="U530" i="11"/>
  <c r="U529" i="11"/>
  <c r="U528" i="11"/>
  <c r="U527" i="11"/>
  <c r="U526" i="11"/>
  <c r="U525" i="11"/>
  <c r="U524" i="11"/>
  <c r="U523" i="11"/>
  <c r="U522" i="11"/>
  <c r="U521" i="11"/>
  <c r="U520" i="11"/>
  <c r="U519" i="11"/>
  <c r="U518" i="11"/>
  <c r="U517" i="11"/>
  <c r="U516" i="11"/>
  <c r="U515" i="11"/>
  <c r="U514" i="11"/>
  <c r="U513" i="11"/>
  <c r="U512" i="11"/>
  <c r="U511" i="11"/>
  <c r="U510" i="11"/>
  <c r="U509" i="11"/>
  <c r="U508" i="11"/>
  <c r="U507" i="11"/>
  <c r="U506" i="11"/>
  <c r="U505" i="11"/>
  <c r="U504" i="11"/>
  <c r="U503" i="11"/>
  <c r="U502" i="11"/>
  <c r="U501" i="11"/>
  <c r="U500" i="11"/>
  <c r="U499" i="11"/>
  <c r="U498" i="11"/>
  <c r="U497" i="11"/>
  <c r="U496" i="11"/>
  <c r="U495" i="11"/>
  <c r="U494" i="11"/>
  <c r="U493" i="11"/>
  <c r="U492" i="11"/>
  <c r="U491" i="11"/>
  <c r="U490" i="11"/>
  <c r="U489" i="11"/>
  <c r="U488" i="11"/>
  <c r="U487" i="11"/>
  <c r="U486" i="11"/>
  <c r="U485" i="11"/>
  <c r="U484" i="11"/>
  <c r="U483" i="11"/>
  <c r="U482" i="11"/>
  <c r="U481" i="11"/>
  <c r="U480" i="11"/>
  <c r="U479" i="11"/>
  <c r="U478" i="11"/>
  <c r="U477" i="11"/>
  <c r="U476" i="11"/>
  <c r="U475" i="11"/>
  <c r="U474" i="11"/>
  <c r="U473" i="11"/>
  <c r="U472" i="11"/>
  <c r="U471" i="11"/>
  <c r="U470" i="11"/>
  <c r="U469" i="11"/>
  <c r="U468" i="11"/>
  <c r="U467" i="11"/>
  <c r="U466" i="11"/>
  <c r="U465" i="11"/>
  <c r="U464" i="11"/>
  <c r="U463" i="11"/>
  <c r="U462" i="11"/>
  <c r="U461" i="11"/>
  <c r="U460" i="11"/>
  <c r="U459" i="11"/>
  <c r="U458" i="11"/>
  <c r="U457" i="11"/>
  <c r="U456" i="11"/>
  <c r="U455" i="11"/>
  <c r="U454" i="11"/>
  <c r="U453" i="11"/>
  <c r="U452" i="11"/>
  <c r="U451" i="11"/>
  <c r="U450" i="11"/>
  <c r="U449" i="11"/>
  <c r="U448" i="11"/>
  <c r="U447" i="11"/>
  <c r="U446" i="11"/>
  <c r="U445" i="11"/>
  <c r="U444" i="11"/>
  <c r="U443" i="11"/>
  <c r="U442" i="11"/>
  <c r="U441" i="11"/>
  <c r="U440" i="11"/>
  <c r="U439" i="11"/>
  <c r="U438" i="11"/>
  <c r="U437" i="11"/>
  <c r="U436" i="11"/>
  <c r="U435" i="11"/>
  <c r="U434" i="11"/>
  <c r="U433" i="11"/>
  <c r="U432" i="11"/>
  <c r="U431" i="11"/>
  <c r="U430" i="11"/>
  <c r="U429" i="11"/>
  <c r="U428" i="11"/>
  <c r="U427" i="11"/>
  <c r="U426" i="11"/>
  <c r="U425" i="11"/>
  <c r="U424" i="11"/>
  <c r="U423" i="11"/>
  <c r="U422" i="11"/>
  <c r="U421" i="11"/>
  <c r="U420" i="11"/>
  <c r="U419" i="11"/>
  <c r="U418" i="11"/>
  <c r="U417" i="11"/>
  <c r="U416" i="11"/>
  <c r="U415" i="11"/>
  <c r="U414" i="11"/>
  <c r="U413" i="11"/>
  <c r="U412" i="11"/>
  <c r="U411" i="11"/>
  <c r="U410" i="11"/>
  <c r="U409" i="11"/>
  <c r="U408" i="11"/>
  <c r="U407" i="11"/>
  <c r="U406" i="11"/>
  <c r="U405" i="11"/>
  <c r="U404" i="11"/>
  <c r="U403" i="11"/>
  <c r="U402" i="11"/>
  <c r="U401" i="11"/>
  <c r="U400" i="11"/>
  <c r="U399" i="11"/>
  <c r="U398" i="11"/>
  <c r="U397" i="11"/>
  <c r="U396" i="11"/>
  <c r="U395" i="11"/>
  <c r="U394" i="11"/>
  <c r="U393" i="11"/>
  <c r="U392" i="11"/>
  <c r="U391" i="11"/>
  <c r="U390" i="11"/>
  <c r="U389" i="11"/>
  <c r="U388" i="11"/>
  <c r="U387" i="11"/>
  <c r="U386" i="11"/>
  <c r="U385" i="11"/>
  <c r="U384" i="11"/>
  <c r="U383" i="11"/>
  <c r="U382" i="11"/>
  <c r="U381" i="11"/>
  <c r="U380" i="11"/>
  <c r="U379" i="11"/>
  <c r="U378" i="11"/>
  <c r="U377" i="11"/>
  <c r="U376" i="11"/>
  <c r="U375" i="11"/>
  <c r="U374" i="11"/>
  <c r="U373" i="11"/>
  <c r="U372" i="11"/>
  <c r="U371" i="11"/>
  <c r="U370" i="11"/>
  <c r="U369" i="11"/>
  <c r="U368" i="11"/>
  <c r="U367" i="11"/>
  <c r="U366" i="11"/>
  <c r="U365" i="11"/>
  <c r="U364" i="11"/>
  <c r="U363" i="11"/>
  <c r="U362" i="11"/>
  <c r="U361" i="11"/>
  <c r="U360" i="11"/>
  <c r="U359" i="11"/>
  <c r="U358" i="11"/>
  <c r="U357" i="11"/>
  <c r="U356" i="11"/>
  <c r="U355" i="11"/>
  <c r="U354" i="11"/>
  <c r="U353" i="11"/>
  <c r="U352" i="11"/>
  <c r="U351" i="11"/>
  <c r="U350" i="11"/>
  <c r="U349" i="11"/>
  <c r="U348" i="11"/>
  <c r="U347" i="11"/>
  <c r="U346" i="11"/>
  <c r="U345" i="11"/>
  <c r="U344" i="11"/>
  <c r="U343" i="11"/>
  <c r="U342" i="11"/>
  <c r="U341" i="11"/>
  <c r="U340" i="11"/>
  <c r="U339" i="11"/>
  <c r="U338" i="11"/>
  <c r="U337" i="11"/>
  <c r="U336" i="11"/>
  <c r="U335" i="11"/>
  <c r="U334" i="11"/>
  <c r="U333" i="11"/>
  <c r="U332" i="11"/>
  <c r="U331" i="11"/>
  <c r="U330" i="11"/>
  <c r="U329" i="11"/>
  <c r="U328" i="11"/>
  <c r="U327" i="11"/>
  <c r="U326" i="11"/>
  <c r="U325" i="11"/>
  <c r="U324" i="11"/>
  <c r="U323" i="11"/>
  <c r="U322" i="11"/>
  <c r="U321" i="11"/>
  <c r="U320" i="11"/>
  <c r="U319" i="11"/>
  <c r="U318" i="11"/>
  <c r="U317" i="11"/>
  <c r="U316" i="11"/>
  <c r="U315" i="11"/>
  <c r="U314" i="11"/>
  <c r="U313" i="11"/>
  <c r="U312" i="11"/>
  <c r="U311" i="11"/>
  <c r="U310" i="11"/>
  <c r="U309" i="11"/>
  <c r="U308" i="11"/>
  <c r="U307" i="11"/>
  <c r="U306" i="11"/>
  <c r="U305" i="11"/>
  <c r="U304" i="11"/>
  <c r="U303" i="11"/>
  <c r="U302" i="11"/>
  <c r="U301" i="11"/>
  <c r="U300" i="11"/>
  <c r="U299" i="11"/>
  <c r="U298" i="11"/>
  <c r="U297" i="11"/>
  <c r="U296" i="11"/>
  <c r="U295" i="11"/>
  <c r="U294" i="11"/>
  <c r="U293" i="11"/>
  <c r="U292" i="11"/>
  <c r="U291" i="11"/>
  <c r="U290" i="11"/>
  <c r="U289" i="11"/>
  <c r="U288" i="11"/>
  <c r="U287" i="11"/>
  <c r="U286" i="11"/>
  <c r="U285" i="11"/>
  <c r="U284" i="11"/>
  <c r="U283" i="11"/>
  <c r="U282" i="11"/>
  <c r="U281" i="11"/>
  <c r="U280" i="11"/>
  <c r="U279" i="11"/>
  <c r="U278" i="11"/>
  <c r="U277" i="11"/>
  <c r="U276" i="11"/>
  <c r="U275" i="11"/>
  <c r="U274" i="11"/>
  <c r="U273" i="11"/>
  <c r="U272" i="11"/>
  <c r="U271" i="11"/>
  <c r="U270" i="11"/>
  <c r="U269" i="11"/>
  <c r="U268" i="11"/>
  <c r="U267" i="11"/>
  <c r="U266" i="11"/>
  <c r="U265" i="11"/>
  <c r="U264" i="11"/>
  <c r="U263" i="11"/>
  <c r="U262" i="11"/>
  <c r="U261" i="11"/>
  <c r="U260" i="11"/>
  <c r="U259" i="11"/>
  <c r="U258" i="11"/>
  <c r="U257" i="11"/>
  <c r="U256" i="11"/>
  <c r="U255" i="11"/>
  <c r="U254" i="11"/>
  <c r="U253" i="11"/>
  <c r="U252" i="11"/>
  <c r="U251" i="11"/>
  <c r="U250" i="11"/>
  <c r="U249" i="11"/>
  <c r="U248" i="11"/>
  <c r="U247" i="11"/>
  <c r="U246" i="11"/>
  <c r="U245" i="11"/>
  <c r="U244" i="11"/>
  <c r="U243" i="11"/>
  <c r="U242" i="11"/>
  <c r="U241" i="11"/>
  <c r="U240" i="11"/>
  <c r="U239" i="11"/>
  <c r="U238" i="11"/>
  <c r="U237" i="11"/>
  <c r="U236" i="11"/>
  <c r="U235" i="11"/>
  <c r="U234" i="11"/>
  <c r="U233" i="11"/>
  <c r="U232" i="11"/>
  <c r="U231" i="11"/>
  <c r="U230" i="11"/>
  <c r="U229" i="11"/>
  <c r="U228" i="11"/>
  <c r="U227" i="11"/>
  <c r="U226" i="11"/>
  <c r="U225" i="11"/>
  <c r="U224" i="11"/>
  <c r="U223" i="11"/>
  <c r="U222" i="11"/>
  <c r="U221" i="11"/>
  <c r="U220" i="11"/>
  <c r="U219" i="11"/>
  <c r="U218" i="11"/>
  <c r="U217" i="11"/>
  <c r="U216" i="11"/>
  <c r="U215" i="11"/>
  <c r="U214" i="11"/>
  <c r="U213" i="11"/>
  <c r="U212" i="11"/>
  <c r="U211" i="11"/>
  <c r="U210" i="11"/>
  <c r="U209" i="11"/>
  <c r="U208" i="11"/>
  <c r="U207" i="11"/>
  <c r="U206" i="11"/>
  <c r="U205" i="11"/>
  <c r="U204" i="11"/>
  <c r="U203" i="11"/>
  <c r="U202" i="11"/>
  <c r="U201" i="11"/>
  <c r="U200" i="11"/>
  <c r="U199" i="11"/>
  <c r="U198" i="11"/>
  <c r="U197" i="11"/>
  <c r="U196" i="11"/>
  <c r="U195" i="11"/>
  <c r="U194" i="11"/>
  <c r="U193" i="11"/>
  <c r="U192" i="11"/>
  <c r="U191" i="11"/>
  <c r="U190" i="11"/>
  <c r="U189" i="11"/>
  <c r="U188" i="11"/>
  <c r="U187" i="11"/>
  <c r="U186" i="11"/>
  <c r="U185" i="11"/>
  <c r="U184" i="11"/>
  <c r="U183" i="11"/>
  <c r="U182" i="11"/>
  <c r="U181" i="11"/>
  <c r="U180" i="11"/>
  <c r="U179" i="11"/>
  <c r="U178" i="11"/>
  <c r="U177" i="11"/>
  <c r="U176" i="11"/>
  <c r="U175" i="11"/>
  <c r="U174" i="11"/>
  <c r="U173" i="11"/>
  <c r="U172" i="11"/>
  <c r="U171" i="11"/>
  <c r="U170" i="11"/>
  <c r="U169" i="11"/>
  <c r="U168" i="11"/>
  <c r="U167" i="11"/>
  <c r="U166" i="11"/>
  <c r="U165" i="11"/>
  <c r="U164" i="11"/>
  <c r="U163" i="11"/>
  <c r="U162" i="11"/>
  <c r="U161" i="11"/>
  <c r="U160" i="11"/>
  <c r="U159" i="11"/>
  <c r="U158" i="11"/>
  <c r="U157" i="11"/>
  <c r="U156" i="11"/>
  <c r="U155" i="11"/>
  <c r="U154" i="11"/>
  <c r="U153" i="11"/>
  <c r="U152" i="11"/>
  <c r="U151" i="11"/>
  <c r="U150" i="11"/>
  <c r="U149" i="11"/>
  <c r="U148" i="11"/>
  <c r="U147" i="11"/>
  <c r="U146" i="11"/>
  <c r="U145" i="11"/>
  <c r="U144" i="11"/>
  <c r="U143" i="11"/>
  <c r="U142" i="11"/>
  <c r="U141" i="11"/>
  <c r="U140" i="11"/>
  <c r="U139" i="11"/>
  <c r="U138" i="11"/>
  <c r="U137" i="11"/>
  <c r="U136" i="11"/>
  <c r="U135" i="11"/>
  <c r="U134" i="11"/>
  <c r="U133" i="11"/>
  <c r="U132" i="11"/>
  <c r="U131" i="11"/>
  <c r="U130" i="11"/>
  <c r="U129" i="11"/>
  <c r="U128" i="11"/>
  <c r="U127" i="11"/>
  <c r="U126" i="11"/>
  <c r="U125" i="11"/>
  <c r="U124" i="11"/>
  <c r="U123" i="11"/>
  <c r="U122" i="11"/>
  <c r="U121" i="11"/>
  <c r="U120" i="11"/>
  <c r="U119" i="11"/>
  <c r="U118" i="11"/>
  <c r="U117" i="11"/>
  <c r="U116" i="11"/>
  <c r="U115" i="11"/>
  <c r="U114" i="11"/>
  <c r="U113" i="11"/>
  <c r="U112" i="11"/>
  <c r="U111" i="11"/>
  <c r="U110" i="11"/>
  <c r="U109" i="11"/>
  <c r="U108" i="11"/>
  <c r="U107" i="11"/>
  <c r="U106" i="11"/>
  <c r="U105" i="11"/>
  <c r="U104" i="11"/>
  <c r="U103" i="11"/>
  <c r="U102" i="11"/>
  <c r="U101" i="11"/>
  <c r="U100" i="11"/>
  <c r="U99" i="11"/>
  <c r="U98" i="11"/>
  <c r="U97" i="11"/>
  <c r="U96" i="11"/>
  <c r="U95" i="11"/>
  <c r="U94" i="11"/>
  <c r="U93" i="11"/>
  <c r="U92" i="11"/>
  <c r="U91" i="11"/>
  <c r="U90" i="11"/>
  <c r="U89" i="11"/>
  <c r="U88" i="11"/>
  <c r="U87" i="11"/>
  <c r="U86" i="11"/>
  <c r="U85" i="11"/>
  <c r="U84" i="11"/>
  <c r="U83" i="11"/>
  <c r="U82" i="11"/>
  <c r="U81" i="11"/>
  <c r="U80" i="11"/>
  <c r="U79" i="11"/>
  <c r="U78" i="11"/>
  <c r="U77" i="11"/>
  <c r="U76" i="11"/>
  <c r="U75" i="11"/>
  <c r="U74" i="11"/>
  <c r="U73" i="11"/>
  <c r="U72" i="11"/>
  <c r="U71" i="11"/>
  <c r="U70" i="11"/>
  <c r="U69" i="11"/>
  <c r="U68" i="11"/>
  <c r="U67" i="11"/>
  <c r="U66" i="11"/>
  <c r="U65" i="11"/>
  <c r="U64" i="11"/>
  <c r="U63" i="11"/>
  <c r="U62" i="11"/>
  <c r="U61" i="11"/>
  <c r="U60" i="11"/>
  <c r="U59" i="11"/>
  <c r="U58" i="11"/>
  <c r="U57" i="11"/>
  <c r="U56" i="11"/>
  <c r="U55" i="11"/>
  <c r="U54" i="11"/>
  <c r="U53" i="11"/>
  <c r="U52" i="11"/>
  <c r="U51" i="11"/>
  <c r="U50" i="11"/>
  <c r="U49" i="11"/>
  <c r="U48" i="11"/>
  <c r="U47" i="11"/>
  <c r="U46" i="11"/>
  <c r="U45" i="11"/>
  <c r="U44" i="11"/>
  <c r="U43" i="11"/>
  <c r="U42" i="11"/>
  <c r="U41" i="11"/>
  <c r="U40" i="11"/>
  <c r="U39" i="11"/>
  <c r="U38" i="11"/>
  <c r="U37" i="11"/>
  <c r="U36" i="11"/>
  <c r="U35" i="11"/>
  <c r="U34" i="11"/>
  <c r="U33" i="11"/>
  <c r="U32" i="11"/>
  <c r="U31" i="11"/>
  <c r="U30" i="11"/>
  <c r="U29" i="11"/>
  <c r="U28" i="11"/>
  <c r="U27" i="11"/>
  <c r="U26" i="11"/>
  <c r="U25" i="11"/>
  <c r="U24" i="11"/>
  <c r="U23" i="11"/>
  <c r="U22" i="11"/>
  <c r="U21" i="11"/>
  <c r="U20" i="11"/>
  <c r="U19" i="11"/>
  <c r="U18" i="11"/>
  <c r="U17" i="11"/>
  <c r="U16" i="11"/>
  <c r="U15" i="11"/>
  <c r="U14" i="11"/>
  <c r="U13" i="11"/>
  <c r="U12" i="11"/>
  <c r="U11" i="11"/>
  <c r="U10" i="11"/>
  <c r="U9" i="11"/>
  <c r="U8" i="11"/>
  <c r="U7" i="11"/>
  <c r="U6" i="11"/>
  <c r="U5" i="11"/>
  <c r="U4" i="11"/>
  <c r="U3" i="11"/>
  <c r="U2" i="11"/>
  <c r="Q253" i="10"/>
  <c r="P253" i="10"/>
  <c r="O253" i="10"/>
  <c r="N253" i="10"/>
  <c r="M253" i="10"/>
  <c r="L253" i="10"/>
  <c r="K253" i="10"/>
  <c r="J253" i="10"/>
  <c r="I253" i="10"/>
  <c r="H253" i="10"/>
  <c r="Q248" i="10"/>
  <c r="P248" i="10"/>
  <c r="O248" i="10"/>
  <c r="N248" i="10"/>
  <c r="M248" i="10"/>
  <c r="L248" i="10"/>
  <c r="K248" i="10"/>
  <c r="J248" i="10"/>
  <c r="I248" i="10"/>
  <c r="H248" i="10"/>
  <c r="J247" i="10"/>
  <c r="I247" i="10"/>
  <c r="M245" i="10"/>
  <c r="L245" i="10"/>
  <c r="K245" i="10"/>
  <c r="J245" i="10"/>
  <c r="I245" i="10"/>
  <c r="M234" i="10"/>
  <c r="L234" i="10"/>
  <c r="K234" i="10"/>
  <c r="J234" i="10"/>
  <c r="I234" i="10"/>
  <c r="Q224" i="10"/>
  <c r="P224" i="10"/>
  <c r="O224" i="10"/>
  <c r="N224" i="10"/>
  <c r="M224" i="10"/>
  <c r="L224" i="10"/>
  <c r="K224" i="10"/>
  <c r="J224" i="10"/>
  <c r="I224" i="10"/>
  <c r="H224" i="10"/>
  <c r="J223" i="10"/>
  <c r="I223" i="10"/>
  <c r="M221" i="10"/>
  <c r="L221" i="10"/>
  <c r="K221" i="10"/>
  <c r="J221" i="10"/>
  <c r="I221" i="10"/>
  <c r="Q217" i="10"/>
  <c r="P217" i="10"/>
  <c r="O217" i="10"/>
  <c r="N217" i="10"/>
  <c r="M217" i="10"/>
  <c r="L217" i="10"/>
  <c r="K217" i="10"/>
  <c r="J217" i="10"/>
  <c r="I217" i="10"/>
  <c r="H217" i="10"/>
  <c r="J216" i="10"/>
  <c r="I216" i="10"/>
  <c r="M213" i="10"/>
  <c r="L213" i="10"/>
  <c r="K213" i="10"/>
  <c r="J213" i="10"/>
  <c r="I213" i="10"/>
  <c r="Q208" i="10"/>
  <c r="P208" i="10"/>
  <c r="O208" i="10"/>
  <c r="N208" i="10"/>
  <c r="M208" i="10"/>
  <c r="L208" i="10"/>
  <c r="K208" i="10"/>
  <c r="J208" i="10"/>
  <c r="I208" i="10"/>
  <c r="H208" i="10"/>
  <c r="Q203" i="10"/>
  <c r="P203" i="10"/>
  <c r="O203" i="10"/>
  <c r="N203" i="10"/>
  <c r="M203" i="10"/>
  <c r="L203" i="10"/>
  <c r="K203" i="10"/>
  <c r="J203" i="10"/>
  <c r="I203" i="10"/>
  <c r="H203" i="10"/>
  <c r="M201" i="10"/>
  <c r="L201" i="10"/>
  <c r="K201" i="10"/>
  <c r="J201" i="10"/>
  <c r="I201" i="10"/>
  <c r="J198" i="10"/>
  <c r="I198" i="10"/>
  <c r="M194" i="10"/>
  <c r="L194" i="10"/>
  <c r="K194" i="10"/>
  <c r="J194" i="10"/>
  <c r="I194" i="10"/>
  <c r="J185" i="10"/>
  <c r="I185" i="10"/>
  <c r="M183" i="10"/>
  <c r="L183" i="10"/>
  <c r="K183" i="10"/>
  <c r="J183" i="10"/>
  <c r="I183" i="10"/>
  <c r="J178" i="10"/>
  <c r="I178" i="10"/>
  <c r="M175" i="10"/>
  <c r="L175" i="10"/>
  <c r="K175" i="10"/>
  <c r="J175" i="10"/>
  <c r="I175" i="10"/>
  <c r="M169" i="10"/>
  <c r="L169" i="10"/>
  <c r="K169" i="10"/>
  <c r="J169" i="10"/>
  <c r="I169" i="10"/>
  <c r="M162" i="10"/>
  <c r="L162" i="10"/>
  <c r="K162" i="10"/>
  <c r="J162" i="10"/>
  <c r="I162" i="10"/>
  <c r="J158" i="10"/>
  <c r="I158" i="10"/>
  <c r="M156" i="10"/>
  <c r="L156" i="10"/>
  <c r="K156" i="10"/>
  <c r="J156" i="10"/>
  <c r="I156" i="10"/>
  <c r="J153" i="10"/>
  <c r="I153" i="10"/>
  <c r="M150" i="10"/>
  <c r="L150" i="10"/>
  <c r="K150" i="10"/>
  <c r="J150" i="10"/>
  <c r="I150" i="10"/>
  <c r="M139" i="10"/>
  <c r="L139" i="10"/>
  <c r="K139" i="10"/>
  <c r="J139" i="10"/>
  <c r="I139" i="10"/>
  <c r="M135" i="10"/>
  <c r="L135" i="10"/>
  <c r="K135" i="10"/>
  <c r="J135" i="10"/>
  <c r="I135" i="10"/>
  <c r="Q129" i="10"/>
  <c r="P129" i="10"/>
  <c r="O129" i="10"/>
  <c r="N129" i="10"/>
  <c r="M129" i="10"/>
  <c r="L129" i="10"/>
  <c r="K129" i="10"/>
  <c r="J129" i="10"/>
  <c r="I129" i="10"/>
  <c r="H129" i="10"/>
  <c r="Q124" i="10"/>
  <c r="P124" i="10"/>
  <c r="O124" i="10"/>
  <c r="N124" i="10"/>
  <c r="M124" i="10"/>
  <c r="L124" i="10"/>
  <c r="K124" i="10"/>
  <c r="J124" i="10"/>
  <c r="I124" i="10"/>
  <c r="H124" i="10"/>
  <c r="M122" i="10"/>
  <c r="L122" i="10"/>
  <c r="K122" i="10"/>
  <c r="J122" i="10"/>
  <c r="I122" i="10"/>
  <c r="M118" i="10"/>
  <c r="L118" i="10"/>
  <c r="K118" i="10"/>
  <c r="J118" i="10"/>
  <c r="I118" i="10"/>
  <c r="J115" i="10"/>
  <c r="I115" i="10"/>
  <c r="M111" i="10"/>
  <c r="L111" i="10"/>
  <c r="K111" i="10"/>
  <c r="J111" i="10"/>
  <c r="I111" i="10"/>
  <c r="Q100" i="10"/>
  <c r="P100" i="10"/>
  <c r="O100" i="10"/>
  <c r="N100" i="10"/>
  <c r="M100" i="10"/>
  <c r="L100" i="10"/>
  <c r="K100" i="10"/>
  <c r="J100" i="10"/>
  <c r="I100" i="10"/>
  <c r="H100" i="10"/>
  <c r="M98" i="10"/>
  <c r="L98" i="10"/>
  <c r="K98" i="10"/>
  <c r="J98" i="10"/>
  <c r="I98" i="10"/>
  <c r="M94" i="10"/>
  <c r="L94" i="10"/>
  <c r="K94" i="10"/>
  <c r="J94" i="10"/>
  <c r="I94" i="10"/>
  <c r="M88" i="10"/>
  <c r="L88" i="10"/>
  <c r="K88" i="10"/>
  <c r="J88" i="10"/>
  <c r="I88" i="10"/>
  <c r="M79" i="10"/>
  <c r="L79" i="10"/>
  <c r="K79" i="10"/>
  <c r="J79" i="10"/>
  <c r="I79" i="10"/>
  <c r="M75" i="10"/>
  <c r="L75" i="10"/>
  <c r="K75" i="10"/>
  <c r="J75" i="10"/>
  <c r="I75" i="10"/>
  <c r="J72" i="10"/>
  <c r="I72" i="10"/>
  <c r="M68" i="10"/>
  <c r="L68" i="10"/>
  <c r="K68" i="10"/>
  <c r="J68" i="10"/>
  <c r="I68" i="10"/>
  <c r="Q59" i="10"/>
  <c r="P59" i="10"/>
  <c r="O59" i="10"/>
  <c r="N59" i="10"/>
  <c r="M59" i="10"/>
  <c r="L59" i="10"/>
  <c r="K59" i="10"/>
  <c r="J59" i="10"/>
  <c r="I59" i="10"/>
  <c r="H59" i="10"/>
  <c r="M57" i="10"/>
  <c r="L57" i="10"/>
  <c r="K57" i="10"/>
  <c r="J57" i="10"/>
  <c r="I57" i="10"/>
  <c r="M53" i="10"/>
  <c r="L53" i="10"/>
  <c r="K53" i="10"/>
  <c r="J53" i="10"/>
  <c r="I53" i="10"/>
  <c r="Q49" i="10"/>
  <c r="P49" i="10"/>
  <c r="O49" i="10"/>
  <c r="N49" i="10"/>
  <c r="M49" i="10"/>
  <c r="L49" i="10"/>
  <c r="K49" i="10"/>
  <c r="J49" i="10"/>
  <c r="I49" i="10"/>
  <c r="H49" i="10"/>
  <c r="M47" i="10"/>
  <c r="L47" i="10"/>
  <c r="K47" i="10"/>
  <c r="J47" i="10"/>
  <c r="I47" i="10"/>
  <c r="Q43" i="10"/>
  <c r="P43" i="10"/>
  <c r="O43" i="10"/>
  <c r="N43" i="10"/>
  <c r="M43" i="10"/>
  <c r="L43" i="10"/>
  <c r="K43" i="10"/>
  <c r="J43" i="10"/>
  <c r="I43" i="10"/>
  <c r="H43" i="10"/>
  <c r="M41" i="10"/>
  <c r="L41" i="10"/>
  <c r="K41" i="10"/>
  <c r="J41" i="10"/>
  <c r="I41" i="10"/>
  <c r="Q37" i="10"/>
  <c r="P37" i="10"/>
  <c r="O37" i="10"/>
  <c r="N37" i="10"/>
  <c r="M37" i="10"/>
  <c r="L37" i="10"/>
  <c r="K37" i="10"/>
  <c r="J37" i="10"/>
  <c r="I37" i="10"/>
  <c r="H37" i="10"/>
  <c r="M35" i="10"/>
  <c r="L35" i="10"/>
  <c r="K35" i="10"/>
  <c r="J35" i="10"/>
  <c r="I35" i="10"/>
  <c r="M29" i="10"/>
  <c r="L29" i="10"/>
  <c r="K29" i="10"/>
  <c r="J29" i="10"/>
  <c r="I29" i="10"/>
  <c r="J26" i="10"/>
  <c r="I26" i="10"/>
  <c r="M21" i="10"/>
  <c r="L21" i="10"/>
  <c r="K21" i="10"/>
  <c r="J21" i="10"/>
  <c r="I21" i="10"/>
  <c r="Q15" i="10"/>
  <c r="P15" i="10"/>
  <c r="O15" i="10"/>
  <c r="N15" i="10"/>
  <c r="M15" i="10"/>
  <c r="L15" i="10"/>
  <c r="K15" i="10"/>
  <c r="J15" i="10"/>
  <c r="I15" i="10"/>
  <c r="H15" i="10"/>
  <c r="J14" i="10"/>
  <c r="I14" i="10"/>
  <c r="M7" i="10"/>
  <c r="L7" i="10"/>
  <c r="K7" i="10"/>
  <c r="J7" i="10"/>
  <c r="I7" i="10"/>
  <c r="Q611" i="7"/>
  <c r="P611" i="7"/>
  <c r="O611" i="7"/>
  <c r="N611" i="7"/>
  <c r="M611" i="7"/>
  <c r="L611" i="7"/>
  <c r="K611" i="7"/>
  <c r="J611" i="7"/>
  <c r="I611" i="7"/>
  <c r="H611" i="7"/>
  <c r="M609" i="7"/>
  <c r="L609" i="7"/>
  <c r="K609" i="7"/>
  <c r="J609" i="7"/>
  <c r="I609" i="7"/>
  <c r="Q603" i="7"/>
  <c r="P603" i="7"/>
  <c r="O603" i="7"/>
  <c r="N603" i="7"/>
  <c r="M603" i="7"/>
  <c r="L603" i="7"/>
  <c r="K603" i="7"/>
  <c r="J603" i="7"/>
  <c r="I603" i="7"/>
  <c r="H603" i="7"/>
  <c r="M601" i="7"/>
  <c r="L601" i="7"/>
  <c r="K601" i="7"/>
  <c r="J601" i="7"/>
  <c r="I601" i="7"/>
  <c r="Q597" i="7"/>
  <c r="P597" i="7"/>
  <c r="O597" i="7"/>
  <c r="N597" i="7"/>
  <c r="M597" i="7"/>
  <c r="L597" i="7"/>
  <c r="K597" i="7"/>
  <c r="J597" i="7"/>
  <c r="I597" i="7"/>
  <c r="H597" i="7"/>
  <c r="M595" i="7"/>
  <c r="L595" i="7"/>
  <c r="K595" i="7"/>
  <c r="J595" i="7"/>
  <c r="I595" i="7"/>
  <c r="Q588" i="7"/>
  <c r="P588" i="7"/>
  <c r="O588" i="7"/>
  <c r="N588" i="7"/>
  <c r="M588" i="7"/>
  <c r="L588" i="7"/>
  <c r="K588" i="7"/>
  <c r="J588" i="7"/>
  <c r="I588" i="7"/>
  <c r="H588" i="7"/>
  <c r="M583" i="7"/>
  <c r="L583" i="7"/>
  <c r="K583" i="7"/>
  <c r="J583" i="7"/>
  <c r="I583" i="7"/>
  <c r="M574" i="7"/>
  <c r="L574" i="7"/>
  <c r="K574" i="7"/>
  <c r="J574" i="7"/>
  <c r="I574" i="7"/>
  <c r="Q569" i="7"/>
  <c r="P569" i="7"/>
  <c r="O569" i="7"/>
  <c r="N569" i="7"/>
  <c r="M569" i="7"/>
  <c r="L569" i="7"/>
  <c r="K569" i="7"/>
  <c r="J569" i="7"/>
  <c r="I569" i="7"/>
  <c r="H569" i="7"/>
  <c r="M564" i="7"/>
  <c r="L564" i="7"/>
  <c r="K564" i="7"/>
  <c r="J564" i="7"/>
  <c r="I564" i="7"/>
  <c r="M553" i="7"/>
  <c r="L553" i="7"/>
  <c r="K553" i="7"/>
  <c r="J553" i="7"/>
  <c r="I553" i="7"/>
  <c r="Q547" i="7"/>
  <c r="P547" i="7"/>
  <c r="O547" i="7"/>
  <c r="N547" i="7"/>
  <c r="M547" i="7"/>
  <c r="L547" i="7"/>
  <c r="K547" i="7"/>
  <c r="J547" i="7"/>
  <c r="I547" i="7"/>
  <c r="H547" i="7"/>
  <c r="M542" i="7"/>
  <c r="L542" i="7"/>
  <c r="K542" i="7"/>
  <c r="J542" i="7"/>
  <c r="I542" i="7"/>
  <c r="M535" i="7"/>
  <c r="L535" i="7"/>
  <c r="K535" i="7"/>
  <c r="J535" i="7"/>
  <c r="I535" i="7"/>
  <c r="Q527" i="7"/>
  <c r="P527" i="7"/>
  <c r="O527" i="7"/>
  <c r="N527" i="7"/>
  <c r="M527" i="7"/>
  <c r="L527" i="7"/>
  <c r="K527" i="7"/>
  <c r="J527" i="7"/>
  <c r="I527" i="7"/>
  <c r="H527" i="7"/>
  <c r="M525" i="7"/>
  <c r="L525" i="7"/>
  <c r="K525" i="7"/>
  <c r="J525" i="7"/>
  <c r="I525" i="7"/>
  <c r="M520" i="7"/>
  <c r="L520" i="7"/>
  <c r="K520" i="7"/>
  <c r="J520" i="7"/>
  <c r="I520" i="7"/>
  <c r="Q515" i="7"/>
  <c r="P515" i="7"/>
  <c r="O515" i="7"/>
  <c r="N515" i="7"/>
  <c r="M515" i="7"/>
  <c r="L515" i="7"/>
  <c r="K515" i="7"/>
  <c r="J515" i="7"/>
  <c r="I515" i="7"/>
  <c r="H515" i="7"/>
  <c r="M510" i="7"/>
  <c r="L510" i="7"/>
  <c r="K510" i="7"/>
  <c r="J510" i="7"/>
  <c r="I510" i="7"/>
  <c r="M502" i="7"/>
  <c r="L502" i="7"/>
  <c r="K502" i="7"/>
  <c r="J502" i="7"/>
  <c r="I502" i="7"/>
  <c r="M495" i="7"/>
  <c r="L495" i="7"/>
  <c r="K495" i="7"/>
  <c r="J495" i="7"/>
  <c r="I495" i="7"/>
  <c r="Q487" i="7"/>
  <c r="P487" i="7"/>
  <c r="O487" i="7"/>
  <c r="N487" i="7"/>
  <c r="M487" i="7"/>
  <c r="L487" i="7"/>
  <c r="K487" i="7"/>
  <c r="J487" i="7"/>
  <c r="I487" i="7"/>
  <c r="H487" i="7"/>
  <c r="J483" i="7"/>
  <c r="I483" i="7"/>
  <c r="M481" i="7"/>
  <c r="L481" i="7"/>
  <c r="K481" i="7"/>
  <c r="J481" i="7"/>
  <c r="I481" i="7"/>
  <c r="Q464" i="7"/>
  <c r="P464" i="7"/>
  <c r="O464" i="7"/>
  <c r="N464" i="7"/>
  <c r="M464" i="7"/>
  <c r="L464" i="7"/>
  <c r="K464" i="7"/>
  <c r="J464" i="7"/>
  <c r="I464" i="7"/>
  <c r="H464" i="7"/>
  <c r="M456" i="7"/>
  <c r="L456" i="7"/>
  <c r="K456" i="7"/>
  <c r="J456" i="7"/>
  <c r="I456" i="7"/>
  <c r="M447" i="7"/>
  <c r="L447" i="7"/>
  <c r="K447" i="7"/>
  <c r="J447" i="7"/>
  <c r="I447" i="7"/>
  <c r="Q428" i="7"/>
  <c r="P428" i="7"/>
  <c r="O428" i="7"/>
  <c r="N428" i="7"/>
  <c r="M428" i="7"/>
  <c r="L428" i="7"/>
  <c r="K428" i="7"/>
  <c r="J428" i="7"/>
  <c r="I428" i="7"/>
  <c r="H428" i="7"/>
  <c r="M426" i="7"/>
  <c r="L426" i="7"/>
  <c r="K426" i="7"/>
  <c r="J426" i="7"/>
  <c r="I426" i="7"/>
  <c r="Q419" i="7"/>
  <c r="P419" i="7"/>
  <c r="O419" i="7"/>
  <c r="N419" i="7"/>
  <c r="M419" i="7"/>
  <c r="L419" i="7"/>
  <c r="K419" i="7"/>
  <c r="J419" i="7"/>
  <c r="I419" i="7"/>
  <c r="H419" i="7"/>
  <c r="M417" i="7"/>
  <c r="L417" i="7"/>
  <c r="K417" i="7"/>
  <c r="J417" i="7"/>
  <c r="I417" i="7"/>
  <c r="Q406" i="7"/>
  <c r="P406" i="7"/>
  <c r="O406" i="7"/>
  <c r="N406" i="7"/>
  <c r="M406" i="7"/>
  <c r="L406" i="7"/>
  <c r="K406" i="7"/>
  <c r="J406" i="7"/>
  <c r="I406" i="7"/>
  <c r="H406" i="7"/>
  <c r="J405" i="7"/>
  <c r="I405" i="7"/>
  <c r="M403" i="7"/>
  <c r="L403" i="7"/>
  <c r="K403" i="7"/>
  <c r="J403" i="7"/>
  <c r="I403" i="7"/>
  <c r="M374" i="7"/>
  <c r="L374" i="7"/>
  <c r="K374" i="7"/>
  <c r="J374" i="7"/>
  <c r="I374" i="7"/>
  <c r="Q360" i="7"/>
  <c r="P360" i="7"/>
  <c r="O360" i="7"/>
  <c r="N360" i="7"/>
  <c r="M360" i="7"/>
  <c r="L360" i="7"/>
  <c r="K360" i="7"/>
  <c r="J360" i="7"/>
  <c r="I360" i="7"/>
  <c r="H360" i="7"/>
  <c r="M358" i="7"/>
  <c r="L358" i="7"/>
  <c r="K358" i="7"/>
  <c r="J358" i="7"/>
  <c r="I358" i="7"/>
  <c r="M342" i="7"/>
  <c r="L342" i="7"/>
  <c r="K342" i="7"/>
  <c r="J342" i="7"/>
  <c r="I342" i="7"/>
  <c r="Q333" i="7"/>
  <c r="P333" i="7"/>
  <c r="O333" i="7"/>
  <c r="N333" i="7"/>
  <c r="M333" i="7"/>
  <c r="L333" i="7"/>
  <c r="K333" i="7"/>
  <c r="J333" i="7"/>
  <c r="I333" i="7"/>
  <c r="H333" i="7"/>
  <c r="M331" i="7"/>
  <c r="L331" i="7"/>
  <c r="K331" i="7"/>
  <c r="J331" i="7"/>
  <c r="I331" i="7"/>
  <c r="M326" i="7"/>
  <c r="L326" i="7"/>
  <c r="K326" i="7"/>
  <c r="J326" i="7"/>
  <c r="I326" i="7"/>
  <c r="M317" i="7"/>
  <c r="L317" i="7"/>
  <c r="K317" i="7"/>
  <c r="J317" i="7"/>
  <c r="I317" i="7"/>
  <c r="Q312" i="7"/>
  <c r="P312" i="7"/>
  <c r="O312" i="7"/>
  <c r="N312" i="7"/>
  <c r="M312" i="7"/>
  <c r="L312" i="7"/>
  <c r="K312" i="7"/>
  <c r="J312" i="7"/>
  <c r="I312" i="7"/>
  <c r="H312" i="7"/>
  <c r="M310" i="7"/>
  <c r="L310" i="7"/>
  <c r="K310" i="7"/>
  <c r="J310" i="7"/>
  <c r="I310" i="7"/>
  <c r="M295" i="7"/>
  <c r="L295" i="7"/>
  <c r="K295" i="7"/>
  <c r="J295" i="7"/>
  <c r="I295" i="7"/>
  <c r="M282" i="7"/>
  <c r="L282" i="7"/>
  <c r="K282" i="7"/>
  <c r="J282" i="7"/>
  <c r="I282" i="7"/>
  <c r="Q278" i="7"/>
  <c r="P278" i="7"/>
  <c r="O278" i="7"/>
  <c r="N278" i="7"/>
  <c r="M278" i="7"/>
  <c r="L278" i="7"/>
  <c r="K278" i="7"/>
  <c r="J278" i="7"/>
  <c r="I278" i="7"/>
  <c r="H278" i="7"/>
  <c r="M276" i="7"/>
  <c r="L276" i="7"/>
  <c r="K276" i="7"/>
  <c r="J276" i="7"/>
  <c r="I276" i="7"/>
  <c r="Q260" i="7"/>
  <c r="P260" i="7"/>
  <c r="O260" i="7"/>
  <c r="N260" i="7"/>
  <c r="M260" i="7"/>
  <c r="L260" i="7"/>
  <c r="K260" i="7"/>
  <c r="J260" i="7"/>
  <c r="I260" i="7"/>
  <c r="H260" i="7"/>
  <c r="M255" i="7"/>
  <c r="L255" i="7"/>
  <c r="K255" i="7"/>
  <c r="J255" i="7"/>
  <c r="I255" i="7"/>
  <c r="Q249" i="7"/>
  <c r="P249" i="7"/>
  <c r="O249" i="7"/>
  <c r="N249" i="7"/>
  <c r="M249" i="7"/>
  <c r="L249" i="7"/>
  <c r="K249" i="7"/>
  <c r="J249" i="7"/>
  <c r="I249" i="7"/>
  <c r="H249" i="7"/>
  <c r="M241" i="7"/>
  <c r="L241" i="7"/>
  <c r="K241" i="7"/>
  <c r="J241" i="7"/>
  <c r="I241" i="7"/>
  <c r="M224" i="7"/>
  <c r="L224" i="7"/>
  <c r="K224" i="7"/>
  <c r="J224" i="7"/>
  <c r="I224" i="7"/>
  <c r="M210" i="7"/>
  <c r="L210" i="7"/>
  <c r="K210" i="7"/>
  <c r="J210" i="7"/>
  <c r="I210" i="7"/>
  <c r="M201" i="7"/>
  <c r="L201" i="7"/>
  <c r="K201" i="7"/>
  <c r="J201" i="7"/>
  <c r="I201" i="7"/>
  <c r="M169" i="7"/>
  <c r="L169" i="7"/>
  <c r="K169" i="7"/>
  <c r="J169" i="7"/>
  <c r="I169" i="7"/>
  <c r="M158" i="7"/>
  <c r="L158" i="7"/>
  <c r="K158" i="7"/>
  <c r="J158" i="7"/>
  <c r="I158" i="7"/>
  <c r="Q148" i="7"/>
  <c r="P148" i="7"/>
  <c r="O148" i="7"/>
  <c r="N148" i="7"/>
  <c r="M148" i="7"/>
  <c r="L148" i="7"/>
  <c r="K148" i="7"/>
  <c r="J148" i="7"/>
  <c r="I148" i="7"/>
  <c r="H148" i="7"/>
  <c r="M143" i="7"/>
  <c r="L143" i="7"/>
  <c r="K143" i="7"/>
  <c r="J143" i="7"/>
  <c r="I143" i="7"/>
  <c r="J127" i="7"/>
  <c r="I127" i="7"/>
  <c r="M124" i="7"/>
  <c r="L124" i="7"/>
  <c r="K124" i="7"/>
  <c r="J124" i="7"/>
  <c r="I124" i="7"/>
  <c r="Q109" i="7"/>
  <c r="P109" i="7"/>
  <c r="O109" i="7"/>
  <c r="N109" i="7"/>
  <c r="M109" i="7"/>
  <c r="L109" i="7"/>
  <c r="K109" i="7"/>
  <c r="J109" i="7"/>
  <c r="I109" i="7"/>
  <c r="H109" i="7"/>
  <c r="M104" i="7"/>
  <c r="L104" i="7"/>
  <c r="K104" i="7"/>
  <c r="J104" i="7"/>
  <c r="I104" i="7"/>
  <c r="Q93" i="7"/>
  <c r="P93" i="7"/>
  <c r="O93" i="7"/>
  <c r="N93" i="7"/>
  <c r="M93" i="7"/>
  <c r="L93" i="7"/>
  <c r="K93" i="7"/>
  <c r="J93" i="7"/>
  <c r="I93" i="7"/>
  <c r="H93" i="7"/>
  <c r="M88" i="7"/>
  <c r="L88" i="7"/>
  <c r="K88" i="7"/>
  <c r="J88" i="7"/>
  <c r="I88" i="7"/>
  <c r="M76" i="7"/>
  <c r="L76" i="7"/>
  <c r="K76" i="7"/>
  <c r="J76" i="7"/>
  <c r="I76" i="7"/>
  <c r="M70" i="7"/>
  <c r="L70" i="7"/>
  <c r="K70" i="7"/>
  <c r="J70" i="7"/>
  <c r="I70" i="7"/>
  <c r="M64" i="7"/>
  <c r="L64" i="7"/>
  <c r="K64" i="7"/>
  <c r="J64" i="7"/>
  <c r="I64" i="7"/>
  <c r="Q46" i="7"/>
  <c r="P46" i="7"/>
  <c r="O46" i="7"/>
  <c r="N46" i="7"/>
  <c r="M46" i="7"/>
  <c r="L46" i="7"/>
  <c r="K46" i="7"/>
  <c r="J46" i="7"/>
  <c r="I46" i="7"/>
  <c r="H46" i="7"/>
  <c r="M44" i="7"/>
  <c r="L44" i="7"/>
  <c r="K44" i="7"/>
  <c r="J44" i="7"/>
  <c r="I44" i="7"/>
  <c r="Q34" i="7"/>
  <c r="P34" i="7"/>
  <c r="O34" i="7"/>
  <c r="N34" i="7"/>
  <c r="M34" i="7"/>
  <c r="L34" i="7"/>
  <c r="K34" i="7"/>
  <c r="J34" i="7"/>
  <c r="I34" i="7"/>
  <c r="H34" i="7"/>
  <c r="M32" i="7"/>
  <c r="L32" i="7"/>
  <c r="K32" i="7"/>
  <c r="J32" i="7"/>
  <c r="I32" i="7"/>
  <c r="M27" i="7"/>
  <c r="L27" i="7"/>
  <c r="K27" i="7"/>
  <c r="J27" i="7"/>
  <c r="I27" i="7"/>
  <c r="M21" i="7"/>
  <c r="L21" i="7"/>
  <c r="K21" i="7"/>
  <c r="J21" i="7"/>
  <c r="I21" i="7"/>
  <c r="M17" i="7"/>
  <c r="L17" i="7"/>
  <c r="K17" i="7"/>
  <c r="J17" i="7"/>
  <c r="I17" i="7"/>
  <c r="Q91" i="6"/>
  <c r="P91" i="6"/>
  <c r="O91" i="6"/>
  <c r="N91" i="6"/>
  <c r="M91" i="6"/>
  <c r="L91" i="6"/>
  <c r="K91" i="6"/>
  <c r="J91" i="6"/>
  <c r="I91" i="6"/>
  <c r="H91" i="6"/>
  <c r="M89" i="6"/>
  <c r="L89" i="6"/>
  <c r="K89" i="6"/>
  <c r="J89" i="6"/>
  <c r="I89" i="6"/>
  <c r="M85" i="6"/>
  <c r="L85" i="6"/>
  <c r="K85" i="6"/>
  <c r="J85" i="6"/>
  <c r="I85" i="6"/>
  <c r="M81" i="6"/>
  <c r="L81" i="6"/>
  <c r="K81" i="6"/>
  <c r="J81" i="6"/>
  <c r="I81" i="6"/>
  <c r="M77" i="6"/>
  <c r="L77" i="6"/>
  <c r="K77" i="6"/>
  <c r="J77" i="6"/>
  <c r="I77" i="6"/>
  <c r="M73" i="6"/>
  <c r="L73" i="6"/>
  <c r="K73" i="6"/>
  <c r="J73" i="6"/>
  <c r="I73" i="6"/>
  <c r="M69" i="6"/>
  <c r="L69" i="6"/>
  <c r="K69" i="6"/>
  <c r="J69" i="6"/>
  <c r="I69" i="6"/>
  <c r="Q65" i="6"/>
  <c r="P65" i="6"/>
  <c r="O65" i="6"/>
  <c r="N65" i="6"/>
  <c r="M65" i="6"/>
  <c r="L65" i="6"/>
  <c r="K65" i="6"/>
  <c r="J65" i="6"/>
  <c r="I65" i="6"/>
  <c r="H65" i="6"/>
  <c r="M63" i="6"/>
  <c r="L63" i="6"/>
  <c r="K63" i="6"/>
  <c r="J63" i="6"/>
  <c r="I63" i="6"/>
  <c r="Q59" i="6"/>
  <c r="P59" i="6"/>
  <c r="O59" i="6"/>
  <c r="N59" i="6"/>
  <c r="M59" i="6"/>
  <c r="L59" i="6"/>
  <c r="K59" i="6"/>
  <c r="J59" i="6"/>
  <c r="I59" i="6"/>
  <c r="H59" i="6"/>
  <c r="M57" i="6"/>
  <c r="L57" i="6"/>
  <c r="K57" i="6"/>
  <c r="J57" i="6"/>
  <c r="I57" i="6"/>
  <c r="Q53" i="6"/>
  <c r="P53" i="6"/>
  <c r="O53" i="6"/>
  <c r="N53" i="6"/>
  <c r="M53" i="6"/>
  <c r="L53" i="6"/>
  <c r="K53" i="6"/>
  <c r="J53" i="6"/>
  <c r="I53" i="6"/>
  <c r="H53" i="6"/>
  <c r="M51" i="6"/>
  <c r="L51" i="6"/>
  <c r="K51" i="6"/>
  <c r="J51" i="6"/>
  <c r="I51" i="6"/>
  <c r="M47" i="6"/>
  <c r="L47" i="6"/>
  <c r="K47" i="6"/>
  <c r="J47" i="6"/>
  <c r="I47" i="6"/>
  <c r="M43" i="6"/>
  <c r="L43" i="6"/>
  <c r="K43" i="6"/>
  <c r="J43" i="6"/>
  <c r="I43" i="6"/>
  <c r="M39" i="6"/>
  <c r="L39" i="6"/>
  <c r="K39" i="6"/>
  <c r="J39" i="6"/>
  <c r="I39" i="6"/>
  <c r="M35" i="6"/>
  <c r="L35" i="6"/>
  <c r="K35" i="6"/>
  <c r="J35" i="6"/>
  <c r="I35" i="6"/>
  <c r="Q31" i="6"/>
  <c r="P31" i="6"/>
  <c r="O31" i="6"/>
  <c r="N31" i="6"/>
  <c r="M31" i="6"/>
  <c r="L31" i="6"/>
  <c r="K31" i="6"/>
  <c r="J31" i="6"/>
  <c r="I31" i="6"/>
  <c r="H31" i="6"/>
  <c r="M29" i="6"/>
  <c r="L29" i="6"/>
  <c r="K29" i="6"/>
  <c r="J29" i="6"/>
  <c r="I29" i="6"/>
  <c r="Q25" i="6"/>
  <c r="P25" i="6"/>
  <c r="O25" i="6"/>
  <c r="N25" i="6"/>
  <c r="M25" i="6"/>
  <c r="L25" i="6"/>
  <c r="K25" i="6"/>
  <c r="J25" i="6"/>
  <c r="I25" i="6"/>
  <c r="H25" i="6"/>
  <c r="M23" i="6"/>
  <c r="L23" i="6"/>
  <c r="K23" i="6"/>
  <c r="J23" i="6"/>
  <c r="I23" i="6"/>
  <c r="Q19" i="6"/>
  <c r="P19" i="6"/>
  <c r="O19" i="6"/>
  <c r="N19" i="6"/>
  <c r="M19" i="6"/>
  <c r="L19" i="6"/>
  <c r="K19" i="6"/>
  <c r="J19" i="6"/>
  <c r="I19" i="6"/>
  <c r="H19" i="6"/>
  <c r="M17" i="6"/>
  <c r="L17" i="6"/>
  <c r="K17" i="6"/>
  <c r="J17" i="6"/>
  <c r="I17" i="6"/>
  <c r="M13" i="6"/>
  <c r="L13" i="6"/>
  <c r="K13" i="6"/>
  <c r="J13" i="6"/>
  <c r="I13" i="6"/>
  <c r="M9" i="6"/>
  <c r="L9" i="6"/>
  <c r="K9" i="6"/>
  <c r="J9" i="6"/>
  <c r="I9" i="6"/>
  <c r="M5" i="6"/>
  <c r="L5" i="6"/>
  <c r="K5" i="6"/>
  <c r="J5" i="6"/>
  <c r="I5" i="6"/>
  <c r="Q483" i="4"/>
  <c r="P483" i="4"/>
  <c r="O483" i="4"/>
  <c r="N483" i="4"/>
  <c r="M483" i="4"/>
  <c r="L483" i="4"/>
  <c r="K483" i="4"/>
  <c r="J483" i="4"/>
  <c r="I483" i="4"/>
  <c r="H483" i="4"/>
  <c r="M481" i="4"/>
  <c r="L481" i="4"/>
  <c r="K481" i="4"/>
  <c r="J481" i="4"/>
  <c r="I481" i="4"/>
  <c r="Q475" i="4"/>
  <c r="P475" i="4"/>
  <c r="O475" i="4"/>
  <c r="N475" i="4"/>
  <c r="M475" i="4"/>
  <c r="L475" i="4"/>
  <c r="K475" i="4"/>
  <c r="J475" i="4"/>
  <c r="I475" i="4"/>
  <c r="H475" i="4"/>
  <c r="M473" i="4"/>
  <c r="L473" i="4"/>
  <c r="K473" i="4"/>
  <c r="J473" i="4"/>
  <c r="I473" i="4"/>
  <c r="Q469" i="4"/>
  <c r="P469" i="4"/>
  <c r="O469" i="4"/>
  <c r="N469" i="4"/>
  <c r="M469" i="4"/>
  <c r="L469" i="4"/>
  <c r="K469" i="4"/>
  <c r="J469" i="4"/>
  <c r="I469" i="4"/>
  <c r="H469" i="4"/>
  <c r="M467" i="4"/>
  <c r="L467" i="4"/>
  <c r="K467" i="4"/>
  <c r="J467" i="4"/>
  <c r="I467" i="4"/>
  <c r="M463" i="4"/>
  <c r="L463" i="4"/>
  <c r="K463" i="4"/>
  <c r="J463" i="4"/>
  <c r="I463" i="4"/>
  <c r="M459" i="4"/>
  <c r="L459" i="4"/>
  <c r="K459" i="4"/>
  <c r="J459" i="4"/>
  <c r="I459" i="4"/>
  <c r="M454" i="4"/>
  <c r="L454" i="4"/>
  <c r="K454" i="4"/>
  <c r="J454" i="4"/>
  <c r="I454" i="4"/>
  <c r="Q450" i="4"/>
  <c r="P450" i="4"/>
  <c r="O450" i="4"/>
  <c r="N450" i="4"/>
  <c r="M450" i="4"/>
  <c r="L450" i="4"/>
  <c r="K450" i="4"/>
  <c r="J450" i="4"/>
  <c r="I450" i="4"/>
  <c r="H450" i="4"/>
  <c r="M448" i="4"/>
  <c r="L448" i="4"/>
  <c r="K448" i="4"/>
  <c r="J448" i="4"/>
  <c r="I448" i="4"/>
  <c r="Q444" i="4"/>
  <c r="P444" i="4"/>
  <c r="O444" i="4"/>
  <c r="N444" i="4"/>
  <c r="M444" i="4"/>
  <c r="L444" i="4"/>
  <c r="K444" i="4"/>
  <c r="J444" i="4"/>
  <c r="I444" i="4"/>
  <c r="H444" i="4"/>
  <c r="M442" i="4"/>
  <c r="L442" i="4"/>
  <c r="K442" i="4"/>
  <c r="J442" i="4"/>
  <c r="I442" i="4"/>
  <c r="Q438" i="4"/>
  <c r="P438" i="4"/>
  <c r="O438" i="4"/>
  <c r="N438" i="4"/>
  <c r="M438" i="4"/>
  <c r="L438" i="4"/>
  <c r="K438" i="4"/>
  <c r="J438" i="4"/>
  <c r="I438" i="4"/>
  <c r="H438" i="4"/>
  <c r="M436" i="4"/>
  <c r="L436" i="4"/>
  <c r="K436" i="4"/>
  <c r="J436" i="4"/>
  <c r="I436" i="4"/>
  <c r="M430" i="4"/>
  <c r="L430" i="4"/>
  <c r="K430" i="4"/>
  <c r="J430" i="4"/>
  <c r="I430" i="4"/>
  <c r="Q426" i="4"/>
  <c r="P426" i="4"/>
  <c r="O426" i="4"/>
  <c r="N426" i="4"/>
  <c r="M426" i="4"/>
  <c r="L426" i="4"/>
  <c r="K426" i="4"/>
  <c r="J426" i="4"/>
  <c r="I426" i="4"/>
  <c r="H426" i="4"/>
  <c r="M424" i="4"/>
  <c r="L424" i="4"/>
  <c r="K424" i="4"/>
  <c r="J424" i="4"/>
  <c r="I424" i="4"/>
  <c r="M420" i="4"/>
  <c r="L420" i="4"/>
  <c r="K420" i="4"/>
  <c r="J420" i="4"/>
  <c r="I420" i="4"/>
  <c r="M416" i="4"/>
  <c r="L416" i="4"/>
  <c r="K416" i="4"/>
  <c r="J416" i="4"/>
  <c r="I416" i="4"/>
  <c r="Q412" i="4"/>
  <c r="P412" i="4"/>
  <c r="O412" i="4"/>
  <c r="N412" i="4"/>
  <c r="M412" i="4"/>
  <c r="L412" i="4"/>
  <c r="K412" i="4"/>
  <c r="J412" i="4"/>
  <c r="I412" i="4"/>
  <c r="H412" i="4"/>
  <c r="M410" i="4"/>
  <c r="L410" i="4"/>
  <c r="K410" i="4"/>
  <c r="J410" i="4"/>
  <c r="I410" i="4"/>
  <c r="M405" i="4"/>
  <c r="L405" i="4"/>
  <c r="K405" i="4"/>
  <c r="J405" i="4"/>
  <c r="I405" i="4"/>
  <c r="Q401" i="4"/>
  <c r="P401" i="4"/>
  <c r="O401" i="4"/>
  <c r="N401" i="4"/>
  <c r="M401" i="4"/>
  <c r="L401" i="4"/>
  <c r="K401" i="4"/>
  <c r="J401" i="4"/>
  <c r="I401" i="4"/>
  <c r="H401" i="4"/>
  <c r="M399" i="4"/>
  <c r="L399" i="4"/>
  <c r="K399" i="4"/>
  <c r="J399" i="4"/>
  <c r="I399" i="4"/>
  <c r="M392" i="4"/>
  <c r="L392" i="4"/>
  <c r="K392" i="4"/>
  <c r="J392" i="4"/>
  <c r="I392" i="4"/>
  <c r="Q388" i="4"/>
  <c r="P388" i="4"/>
  <c r="O388" i="4"/>
  <c r="N388" i="4"/>
  <c r="M388" i="4"/>
  <c r="L388" i="4"/>
  <c r="K388" i="4"/>
  <c r="J388" i="4"/>
  <c r="I388" i="4"/>
  <c r="H388" i="4"/>
  <c r="M386" i="4"/>
  <c r="L386" i="4"/>
  <c r="K386" i="4"/>
  <c r="J386" i="4"/>
  <c r="I386" i="4"/>
  <c r="M379" i="4"/>
  <c r="L379" i="4"/>
  <c r="K379" i="4"/>
  <c r="J379" i="4"/>
  <c r="I379" i="4"/>
  <c r="Q375" i="4"/>
  <c r="P375" i="4"/>
  <c r="O375" i="4"/>
  <c r="N375" i="4"/>
  <c r="M375" i="4"/>
  <c r="L375" i="4"/>
  <c r="K375" i="4"/>
  <c r="J375" i="4"/>
  <c r="I375" i="4"/>
  <c r="H375" i="4"/>
  <c r="M373" i="4"/>
  <c r="L373" i="4"/>
  <c r="K373" i="4"/>
  <c r="J373" i="4"/>
  <c r="I373" i="4"/>
  <c r="M368" i="4"/>
  <c r="L368" i="4"/>
  <c r="K368" i="4"/>
  <c r="J368" i="4"/>
  <c r="I368" i="4"/>
  <c r="Q364" i="4"/>
  <c r="P364" i="4"/>
  <c r="O364" i="4"/>
  <c r="N364" i="4"/>
  <c r="M364" i="4"/>
  <c r="L364" i="4"/>
  <c r="K364" i="4"/>
  <c r="J364" i="4"/>
  <c r="I364" i="4"/>
  <c r="H364" i="4"/>
  <c r="M362" i="4"/>
  <c r="L362" i="4"/>
  <c r="K362" i="4"/>
  <c r="J362" i="4"/>
  <c r="I362" i="4"/>
  <c r="M358" i="4"/>
  <c r="L358" i="4"/>
  <c r="K358" i="4"/>
  <c r="J358" i="4"/>
  <c r="I358" i="4"/>
  <c r="Q354" i="4"/>
  <c r="P354" i="4"/>
  <c r="O354" i="4"/>
  <c r="N354" i="4"/>
  <c r="M354" i="4"/>
  <c r="L354" i="4"/>
  <c r="K354" i="4"/>
  <c r="J354" i="4"/>
  <c r="I354" i="4"/>
  <c r="H354" i="4"/>
  <c r="M352" i="4"/>
  <c r="L352" i="4"/>
  <c r="K352" i="4"/>
  <c r="J352" i="4"/>
  <c r="I352" i="4"/>
  <c r="M348" i="4"/>
  <c r="L348" i="4"/>
  <c r="K348" i="4"/>
  <c r="J348" i="4"/>
  <c r="I348" i="4"/>
  <c r="Q343" i="4"/>
  <c r="P343" i="4"/>
  <c r="O343" i="4"/>
  <c r="N343" i="4"/>
  <c r="M343" i="4"/>
  <c r="L343" i="4"/>
  <c r="K343" i="4"/>
  <c r="J343" i="4"/>
  <c r="I343" i="4"/>
  <c r="H343" i="4"/>
  <c r="M341" i="4"/>
  <c r="L341" i="4"/>
  <c r="K341" i="4"/>
  <c r="J341" i="4"/>
  <c r="I341" i="4"/>
  <c r="Q337" i="4"/>
  <c r="P337" i="4"/>
  <c r="O337" i="4"/>
  <c r="N337" i="4"/>
  <c r="M337" i="4"/>
  <c r="L337" i="4"/>
  <c r="K337" i="4"/>
  <c r="J337" i="4"/>
  <c r="I337" i="4"/>
  <c r="H337" i="4"/>
  <c r="M335" i="4"/>
  <c r="L335" i="4"/>
  <c r="K335" i="4"/>
  <c r="J335" i="4"/>
  <c r="I335" i="4"/>
  <c r="M328" i="4"/>
  <c r="L328" i="4"/>
  <c r="K328" i="4"/>
  <c r="J328" i="4"/>
  <c r="I328" i="4"/>
  <c r="M324" i="4"/>
  <c r="L324" i="4"/>
  <c r="K324" i="4"/>
  <c r="J324" i="4"/>
  <c r="I324" i="4"/>
  <c r="Q320" i="4"/>
  <c r="P320" i="4"/>
  <c r="O320" i="4"/>
  <c r="N320" i="4"/>
  <c r="M320" i="4"/>
  <c r="L320" i="4"/>
  <c r="K320" i="4"/>
  <c r="J320" i="4"/>
  <c r="I320" i="4"/>
  <c r="H320" i="4"/>
  <c r="M318" i="4"/>
  <c r="L318" i="4"/>
  <c r="K318" i="4"/>
  <c r="J318" i="4"/>
  <c r="I318" i="4"/>
  <c r="M308" i="4"/>
  <c r="L308" i="4"/>
  <c r="K308" i="4"/>
  <c r="J308" i="4"/>
  <c r="I308" i="4"/>
  <c r="M304" i="4"/>
  <c r="L304" i="4"/>
  <c r="K304" i="4"/>
  <c r="J304" i="4"/>
  <c r="I304" i="4"/>
  <c r="Q300" i="4"/>
  <c r="P300" i="4"/>
  <c r="O300" i="4"/>
  <c r="N300" i="4"/>
  <c r="M300" i="4"/>
  <c r="L300" i="4"/>
  <c r="K300" i="4"/>
  <c r="J300" i="4"/>
  <c r="I300" i="4"/>
  <c r="H300" i="4"/>
  <c r="M298" i="4"/>
  <c r="L298" i="4"/>
  <c r="K298" i="4"/>
  <c r="J298" i="4"/>
  <c r="I298" i="4"/>
  <c r="M289" i="4"/>
  <c r="L289" i="4"/>
  <c r="K289" i="4"/>
  <c r="J289" i="4"/>
  <c r="I289" i="4"/>
  <c r="M285" i="4"/>
  <c r="L285" i="4"/>
  <c r="K285" i="4"/>
  <c r="J285" i="4"/>
  <c r="I285" i="4"/>
  <c r="Q280" i="4"/>
  <c r="P280" i="4"/>
  <c r="O280" i="4"/>
  <c r="N280" i="4"/>
  <c r="M280" i="4"/>
  <c r="L280" i="4"/>
  <c r="K280" i="4"/>
  <c r="J280" i="4"/>
  <c r="I280" i="4"/>
  <c r="H280" i="4"/>
  <c r="M278" i="4"/>
  <c r="L278" i="4"/>
  <c r="K278" i="4"/>
  <c r="J278" i="4"/>
  <c r="I278" i="4"/>
  <c r="M274" i="4"/>
  <c r="L274" i="4"/>
  <c r="K274" i="4"/>
  <c r="J274" i="4"/>
  <c r="I274" i="4"/>
  <c r="Q268" i="4"/>
  <c r="P268" i="4"/>
  <c r="O268" i="4"/>
  <c r="N268" i="4"/>
  <c r="M268" i="4"/>
  <c r="L268" i="4"/>
  <c r="K268" i="4"/>
  <c r="J268" i="4"/>
  <c r="I268" i="4"/>
  <c r="H268" i="4"/>
  <c r="M266" i="4"/>
  <c r="L266" i="4"/>
  <c r="K266" i="4"/>
  <c r="J266" i="4"/>
  <c r="I266" i="4"/>
  <c r="M259" i="4"/>
  <c r="L259" i="4"/>
  <c r="K259" i="4"/>
  <c r="J259" i="4"/>
  <c r="I259" i="4"/>
  <c r="Q255" i="4"/>
  <c r="P255" i="4"/>
  <c r="O255" i="4"/>
  <c r="N255" i="4"/>
  <c r="M255" i="4"/>
  <c r="L255" i="4"/>
  <c r="K255" i="4"/>
  <c r="J255" i="4"/>
  <c r="I255" i="4"/>
  <c r="H255" i="4"/>
  <c r="Q250" i="4"/>
  <c r="P250" i="4"/>
  <c r="O250" i="4"/>
  <c r="N250" i="4"/>
  <c r="M250" i="4"/>
  <c r="L250" i="4"/>
  <c r="K250" i="4"/>
  <c r="J250" i="4"/>
  <c r="I250" i="4"/>
  <c r="H250" i="4"/>
  <c r="M248" i="4"/>
  <c r="L248" i="4"/>
  <c r="K248" i="4"/>
  <c r="J248" i="4"/>
  <c r="I248" i="4"/>
  <c r="M244" i="4"/>
  <c r="L244" i="4"/>
  <c r="K244" i="4"/>
  <c r="J244" i="4"/>
  <c r="I244" i="4"/>
  <c r="M236" i="4"/>
  <c r="L236" i="4"/>
  <c r="K236" i="4"/>
  <c r="J236" i="4"/>
  <c r="I236" i="4"/>
  <c r="Q231" i="4"/>
  <c r="P231" i="4"/>
  <c r="O231" i="4"/>
  <c r="N231" i="4"/>
  <c r="M231" i="4"/>
  <c r="L231" i="4"/>
  <c r="K231" i="4"/>
  <c r="J231" i="4"/>
  <c r="I231" i="4"/>
  <c r="H231" i="4"/>
  <c r="M229" i="4"/>
  <c r="L229" i="4"/>
  <c r="K229" i="4"/>
  <c r="J229" i="4"/>
  <c r="I229" i="4"/>
  <c r="M224" i="4"/>
  <c r="L224" i="4"/>
  <c r="K224" i="4"/>
  <c r="J224" i="4"/>
  <c r="I224" i="4"/>
  <c r="M220" i="4"/>
  <c r="L220" i="4"/>
  <c r="K220" i="4"/>
  <c r="J220" i="4"/>
  <c r="I220" i="4"/>
  <c r="M216" i="4"/>
  <c r="L216" i="4"/>
  <c r="K216" i="4"/>
  <c r="J216" i="4"/>
  <c r="I216" i="4"/>
  <c r="Q212" i="4"/>
  <c r="P212" i="4"/>
  <c r="O212" i="4"/>
  <c r="N212" i="4"/>
  <c r="M212" i="4"/>
  <c r="L212" i="4"/>
  <c r="K212" i="4"/>
  <c r="J212" i="4"/>
  <c r="I212" i="4"/>
  <c r="H212" i="4"/>
  <c r="M210" i="4"/>
  <c r="L210" i="4"/>
  <c r="K210" i="4"/>
  <c r="J210" i="4"/>
  <c r="I210" i="4"/>
  <c r="M205" i="4"/>
  <c r="L205" i="4"/>
  <c r="K205" i="4"/>
  <c r="J205" i="4"/>
  <c r="I205" i="4"/>
  <c r="M201" i="4"/>
  <c r="L201" i="4"/>
  <c r="K201" i="4"/>
  <c r="J201" i="4"/>
  <c r="I201" i="4"/>
  <c r="M197" i="4"/>
  <c r="L197" i="4"/>
  <c r="K197" i="4"/>
  <c r="J197" i="4"/>
  <c r="I197" i="4"/>
  <c r="M190" i="4"/>
  <c r="L190" i="4"/>
  <c r="K190" i="4"/>
  <c r="J190" i="4"/>
  <c r="I190" i="4"/>
  <c r="Q186" i="4"/>
  <c r="P186" i="4"/>
  <c r="O186" i="4"/>
  <c r="N186" i="4"/>
  <c r="M186" i="4"/>
  <c r="L186" i="4"/>
  <c r="K186" i="4"/>
  <c r="J186" i="4"/>
  <c r="I186" i="4"/>
  <c r="H186" i="4"/>
  <c r="M184" i="4"/>
  <c r="L184" i="4"/>
  <c r="K184" i="4"/>
  <c r="J184" i="4"/>
  <c r="I184" i="4"/>
  <c r="M177" i="4"/>
  <c r="L177" i="4"/>
  <c r="K177" i="4"/>
  <c r="J177" i="4"/>
  <c r="I177" i="4"/>
  <c r="M172" i="4"/>
  <c r="L172" i="4"/>
  <c r="K172" i="4"/>
  <c r="J172" i="4"/>
  <c r="I172" i="4"/>
  <c r="M168" i="4"/>
  <c r="L168" i="4"/>
  <c r="K168" i="4"/>
  <c r="J168" i="4"/>
  <c r="I168" i="4"/>
  <c r="M156" i="4"/>
  <c r="L156" i="4"/>
  <c r="K156" i="4"/>
  <c r="J156" i="4"/>
  <c r="I156" i="4"/>
  <c r="Q152" i="4"/>
  <c r="P152" i="4"/>
  <c r="O152" i="4"/>
  <c r="N152" i="4"/>
  <c r="M152" i="4"/>
  <c r="L152" i="4"/>
  <c r="K152" i="4"/>
  <c r="J152" i="4"/>
  <c r="I152" i="4"/>
  <c r="H152" i="4"/>
  <c r="Q147" i="4"/>
  <c r="P147" i="4"/>
  <c r="O147" i="4"/>
  <c r="N147" i="4"/>
  <c r="M147" i="4"/>
  <c r="L147" i="4"/>
  <c r="K147" i="4"/>
  <c r="J147" i="4"/>
  <c r="I147" i="4"/>
  <c r="H147" i="4"/>
  <c r="M145" i="4"/>
  <c r="L145" i="4"/>
  <c r="K145" i="4"/>
  <c r="J145" i="4"/>
  <c r="I145" i="4"/>
  <c r="M141" i="4"/>
  <c r="L141" i="4"/>
  <c r="K141" i="4"/>
  <c r="J141" i="4"/>
  <c r="I141" i="4"/>
  <c r="M137" i="4"/>
  <c r="L137" i="4"/>
  <c r="K137" i="4"/>
  <c r="J137" i="4"/>
  <c r="I137" i="4"/>
  <c r="M133" i="4"/>
  <c r="L133" i="4"/>
  <c r="K133" i="4"/>
  <c r="J133" i="4"/>
  <c r="I133" i="4"/>
  <c r="M127" i="4"/>
  <c r="L127" i="4"/>
  <c r="K127" i="4"/>
  <c r="J127" i="4"/>
  <c r="I127" i="4"/>
  <c r="M118" i="4"/>
  <c r="L118" i="4"/>
  <c r="K118" i="4"/>
  <c r="J118" i="4"/>
  <c r="I118" i="4"/>
  <c r="M113" i="4"/>
  <c r="L113" i="4"/>
  <c r="K113" i="4"/>
  <c r="J113" i="4"/>
  <c r="I113" i="4"/>
  <c r="M101" i="4"/>
  <c r="L101" i="4"/>
  <c r="K101" i="4"/>
  <c r="J101" i="4"/>
  <c r="I101" i="4"/>
  <c r="M97" i="4"/>
  <c r="L97" i="4"/>
  <c r="K97" i="4"/>
  <c r="J97" i="4"/>
  <c r="I97" i="4"/>
  <c r="Q87" i="4"/>
  <c r="P87" i="4"/>
  <c r="O87" i="4"/>
  <c r="N87" i="4"/>
  <c r="M87" i="4"/>
  <c r="L87" i="4"/>
  <c r="K87" i="4"/>
  <c r="J87" i="4"/>
  <c r="I87" i="4"/>
  <c r="H87" i="4"/>
  <c r="M85" i="4"/>
  <c r="L85" i="4"/>
  <c r="K85" i="4"/>
  <c r="J85" i="4"/>
  <c r="I85" i="4"/>
  <c r="M81" i="4"/>
  <c r="L81" i="4"/>
  <c r="K81" i="4"/>
  <c r="J81" i="4"/>
  <c r="I81" i="4"/>
  <c r="M72" i="4"/>
  <c r="L72" i="4"/>
  <c r="K72" i="4"/>
  <c r="J72" i="4"/>
  <c r="I72" i="4"/>
  <c r="Q68" i="4"/>
  <c r="P68" i="4"/>
  <c r="O68" i="4"/>
  <c r="N68" i="4"/>
  <c r="M68" i="4"/>
  <c r="L68" i="4"/>
  <c r="K68" i="4"/>
  <c r="J68" i="4"/>
  <c r="I68" i="4"/>
  <c r="H68" i="4"/>
  <c r="M66" i="4"/>
  <c r="L66" i="4"/>
  <c r="K66" i="4"/>
  <c r="J66" i="4"/>
  <c r="I66" i="4"/>
  <c r="M62" i="4"/>
  <c r="L62" i="4"/>
  <c r="K62" i="4"/>
  <c r="J62" i="4"/>
  <c r="I62" i="4"/>
  <c r="M52" i="4"/>
  <c r="L52" i="4"/>
  <c r="K52" i="4"/>
  <c r="J52" i="4"/>
  <c r="I52" i="4"/>
  <c r="Q47" i="4"/>
  <c r="P47" i="4"/>
  <c r="O47" i="4"/>
  <c r="N47" i="4"/>
  <c r="M47" i="4"/>
  <c r="L47" i="4"/>
  <c r="K47" i="4"/>
  <c r="J47" i="4"/>
  <c r="I47" i="4"/>
  <c r="H47" i="4"/>
  <c r="M45" i="4"/>
  <c r="L45" i="4"/>
  <c r="K45" i="4"/>
  <c r="J45" i="4"/>
  <c r="I45" i="4"/>
  <c r="M41" i="4"/>
  <c r="L41" i="4"/>
  <c r="K41" i="4"/>
  <c r="J41" i="4"/>
  <c r="I41" i="4"/>
  <c r="M34" i="4"/>
  <c r="L34" i="4"/>
  <c r="K34" i="4"/>
  <c r="J34" i="4"/>
  <c r="I34" i="4"/>
  <c r="Q30" i="4"/>
  <c r="P30" i="4"/>
  <c r="O30" i="4"/>
  <c r="N30" i="4"/>
  <c r="M30" i="4"/>
  <c r="L30" i="4"/>
  <c r="K30" i="4"/>
  <c r="J30" i="4"/>
  <c r="I30" i="4"/>
  <c r="H30" i="4"/>
  <c r="M28" i="4"/>
  <c r="L28" i="4"/>
  <c r="K28" i="4"/>
  <c r="J28" i="4"/>
  <c r="I28" i="4"/>
  <c r="M24" i="4"/>
  <c r="L24" i="4"/>
  <c r="K24" i="4"/>
  <c r="J24" i="4"/>
  <c r="I24" i="4"/>
  <c r="M20" i="4"/>
  <c r="L20" i="4"/>
  <c r="K20" i="4"/>
  <c r="J20" i="4"/>
  <c r="I20" i="4"/>
  <c r="Q15" i="4"/>
  <c r="P15" i="4"/>
  <c r="O15" i="4"/>
  <c r="N15" i="4"/>
  <c r="M15" i="4"/>
  <c r="L15" i="4"/>
  <c r="K15" i="4"/>
  <c r="J15" i="4"/>
  <c r="I15" i="4"/>
  <c r="H15" i="4"/>
  <c r="M13" i="4"/>
  <c r="L13" i="4"/>
  <c r="K13" i="4"/>
  <c r="J13" i="4"/>
  <c r="I13" i="4"/>
  <c r="M9" i="4"/>
  <c r="L9" i="4"/>
  <c r="K9" i="4"/>
  <c r="J9" i="4"/>
  <c r="I9" i="4"/>
  <c r="M5" i="4"/>
  <c r="L5" i="4"/>
  <c r="K5" i="4"/>
  <c r="J5" i="4"/>
  <c r="I5" i="4"/>
  <c r="Q3017" i="2"/>
  <c r="P3017" i="2"/>
  <c r="O3017" i="2"/>
  <c r="N3017" i="2"/>
  <c r="M3017" i="2"/>
  <c r="L3017" i="2"/>
  <c r="K3017" i="2"/>
  <c r="J3017" i="2"/>
  <c r="I3017" i="2"/>
  <c r="H3017" i="2"/>
  <c r="M3015" i="2"/>
  <c r="L3015" i="2"/>
  <c r="K3015" i="2"/>
  <c r="J3015" i="2"/>
  <c r="I3015" i="2"/>
  <c r="Q3011" i="2"/>
  <c r="P3011" i="2"/>
  <c r="O3011" i="2"/>
  <c r="N3011" i="2"/>
  <c r="M3011" i="2"/>
  <c r="L3011" i="2"/>
  <c r="K3011" i="2"/>
  <c r="J3011" i="2"/>
  <c r="I3011" i="2"/>
  <c r="H3011" i="2"/>
  <c r="M3009" i="2"/>
  <c r="L3009" i="2"/>
  <c r="K3009" i="2"/>
  <c r="J3009" i="2"/>
  <c r="I3009" i="2"/>
  <c r="Q3005" i="2"/>
  <c r="P3005" i="2"/>
  <c r="O3005" i="2"/>
  <c r="N3005" i="2"/>
  <c r="M3005" i="2"/>
  <c r="L3005" i="2"/>
  <c r="K3005" i="2"/>
  <c r="J3005" i="2"/>
  <c r="I3005" i="2"/>
  <c r="H3005" i="2"/>
  <c r="M3003" i="2"/>
  <c r="L3003" i="2"/>
  <c r="K3003" i="2"/>
  <c r="J3003" i="2"/>
  <c r="I3003" i="2"/>
  <c r="Q2999" i="2"/>
  <c r="P2999" i="2"/>
  <c r="O2999" i="2"/>
  <c r="N2999" i="2"/>
  <c r="M2999" i="2"/>
  <c r="L2999" i="2"/>
  <c r="K2999" i="2"/>
  <c r="J2999" i="2"/>
  <c r="I2999" i="2"/>
  <c r="H2999" i="2"/>
  <c r="M2997" i="2"/>
  <c r="L2997" i="2"/>
  <c r="K2997" i="2"/>
  <c r="J2997" i="2"/>
  <c r="I2997" i="2"/>
  <c r="Q2988" i="2"/>
  <c r="P2988" i="2"/>
  <c r="O2988" i="2"/>
  <c r="N2988" i="2"/>
  <c r="M2988" i="2"/>
  <c r="L2988" i="2"/>
  <c r="K2988" i="2"/>
  <c r="J2988" i="2"/>
  <c r="I2988" i="2"/>
  <c r="H2988" i="2"/>
  <c r="M2986" i="2"/>
  <c r="L2986" i="2"/>
  <c r="K2986" i="2"/>
  <c r="J2986" i="2"/>
  <c r="I2986" i="2"/>
  <c r="Q2981" i="2"/>
  <c r="P2981" i="2"/>
  <c r="O2981" i="2"/>
  <c r="N2981" i="2"/>
  <c r="M2981" i="2"/>
  <c r="L2981" i="2"/>
  <c r="K2981" i="2"/>
  <c r="J2981" i="2"/>
  <c r="I2981" i="2"/>
  <c r="H2981" i="2"/>
  <c r="M2979" i="2"/>
  <c r="L2979" i="2"/>
  <c r="K2979" i="2"/>
  <c r="J2979" i="2"/>
  <c r="I2979" i="2"/>
  <c r="Q2975" i="2"/>
  <c r="P2975" i="2"/>
  <c r="O2975" i="2"/>
  <c r="N2975" i="2"/>
  <c r="M2975" i="2"/>
  <c r="L2975" i="2"/>
  <c r="K2975" i="2"/>
  <c r="J2975" i="2"/>
  <c r="I2975" i="2"/>
  <c r="H2975" i="2"/>
  <c r="M2973" i="2"/>
  <c r="L2973" i="2"/>
  <c r="K2973" i="2"/>
  <c r="J2973" i="2"/>
  <c r="I2973" i="2"/>
  <c r="Q2969" i="2"/>
  <c r="P2969" i="2"/>
  <c r="O2969" i="2"/>
  <c r="N2969" i="2"/>
  <c r="M2969" i="2"/>
  <c r="L2969" i="2"/>
  <c r="K2969" i="2"/>
  <c r="J2969" i="2"/>
  <c r="I2969" i="2"/>
  <c r="H2969" i="2"/>
  <c r="M2967" i="2"/>
  <c r="L2967" i="2"/>
  <c r="K2967" i="2"/>
  <c r="J2967" i="2"/>
  <c r="I2967" i="2"/>
  <c r="M2963" i="2"/>
  <c r="L2963" i="2"/>
  <c r="K2963" i="2"/>
  <c r="J2963" i="2"/>
  <c r="I2963" i="2"/>
  <c r="Q2959" i="2"/>
  <c r="P2959" i="2"/>
  <c r="O2959" i="2"/>
  <c r="N2959" i="2"/>
  <c r="M2959" i="2"/>
  <c r="L2959" i="2"/>
  <c r="K2959" i="2"/>
  <c r="J2959" i="2"/>
  <c r="I2959" i="2"/>
  <c r="H2959" i="2"/>
  <c r="M2957" i="2"/>
  <c r="L2957" i="2"/>
  <c r="K2957" i="2"/>
  <c r="J2957" i="2"/>
  <c r="I2957" i="2"/>
  <c r="M2953" i="2"/>
  <c r="L2953" i="2"/>
  <c r="K2953" i="2"/>
  <c r="J2953" i="2"/>
  <c r="I2953" i="2"/>
  <c r="Q2949" i="2"/>
  <c r="P2949" i="2"/>
  <c r="O2949" i="2"/>
  <c r="N2949" i="2"/>
  <c r="M2949" i="2"/>
  <c r="L2949" i="2"/>
  <c r="K2949" i="2"/>
  <c r="J2949" i="2"/>
  <c r="I2949" i="2"/>
  <c r="H2949" i="2"/>
  <c r="M2947" i="2"/>
  <c r="L2947" i="2"/>
  <c r="K2947" i="2"/>
  <c r="J2947" i="2"/>
  <c r="I2947" i="2"/>
  <c r="Q2938" i="2"/>
  <c r="P2938" i="2"/>
  <c r="O2938" i="2"/>
  <c r="N2938" i="2"/>
  <c r="M2938" i="2"/>
  <c r="L2938" i="2"/>
  <c r="K2938" i="2"/>
  <c r="J2938" i="2"/>
  <c r="I2938" i="2"/>
  <c r="H2938" i="2"/>
  <c r="M2936" i="2"/>
  <c r="L2936" i="2"/>
  <c r="K2936" i="2"/>
  <c r="J2936" i="2"/>
  <c r="I2936" i="2"/>
  <c r="Q2932" i="2"/>
  <c r="P2932" i="2"/>
  <c r="O2932" i="2"/>
  <c r="N2932" i="2"/>
  <c r="M2932" i="2"/>
  <c r="L2932" i="2"/>
  <c r="K2932" i="2"/>
  <c r="J2932" i="2"/>
  <c r="I2932" i="2"/>
  <c r="H2932" i="2"/>
  <c r="M2930" i="2"/>
  <c r="L2930" i="2"/>
  <c r="K2930" i="2"/>
  <c r="J2930" i="2"/>
  <c r="I2930" i="2"/>
  <c r="Q2924" i="2"/>
  <c r="P2924" i="2"/>
  <c r="O2924" i="2"/>
  <c r="N2924" i="2"/>
  <c r="M2924" i="2"/>
  <c r="L2924" i="2"/>
  <c r="K2924" i="2"/>
  <c r="J2924" i="2"/>
  <c r="I2924" i="2"/>
  <c r="H2924" i="2"/>
  <c r="M2922" i="2"/>
  <c r="L2922" i="2"/>
  <c r="K2922" i="2"/>
  <c r="J2922" i="2"/>
  <c r="I2922" i="2"/>
  <c r="Q2917" i="2"/>
  <c r="P2917" i="2"/>
  <c r="O2917" i="2"/>
  <c r="N2917" i="2"/>
  <c r="M2917" i="2"/>
  <c r="L2917" i="2"/>
  <c r="K2917" i="2"/>
  <c r="J2917" i="2"/>
  <c r="I2917" i="2"/>
  <c r="H2917" i="2"/>
  <c r="M2915" i="2"/>
  <c r="L2915" i="2"/>
  <c r="K2915" i="2"/>
  <c r="J2915" i="2"/>
  <c r="I2915" i="2"/>
  <c r="Q2904" i="2"/>
  <c r="P2904" i="2"/>
  <c r="O2904" i="2"/>
  <c r="N2904" i="2"/>
  <c r="M2904" i="2"/>
  <c r="L2904" i="2"/>
  <c r="K2904" i="2"/>
  <c r="J2904" i="2"/>
  <c r="I2904" i="2"/>
  <c r="H2904" i="2"/>
  <c r="M2902" i="2"/>
  <c r="L2902" i="2"/>
  <c r="K2902" i="2"/>
  <c r="J2902" i="2"/>
  <c r="I2902" i="2"/>
  <c r="M2897" i="2"/>
  <c r="L2897" i="2"/>
  <c r="K2897" i="2"/>
  <c r="J2897" i="2"/>
  <c r="I2897" i="2"/>
  <c r="M2893" i="2"/>
  <c r="L2893" i="2"/>
  <c r="K2893" i="2"/>
  <c r="J2893" i="2"/>
  <c r="I2893" i="2"/>
  <c r="Q2887" i="2"/>
  <c r="P2887" i="2"/>
  <c r="O2887" i="2"/>
  <c r="N2887" i="2"/>
  <c r="M2887" i="2"/>
  <c r="L2887" i="2"/>
  <c r="K2887" i="2"/>
  <c r="J2887" i="2"/>
  <c r="I2887" i="2"/>
  <c r="H2887" i="2"/>
  <c r="M2885" i="2"/>
  <c r="L2885" i="2"/>
  <c r="K2885" i="2"/>
  <c r="J2885" i="2"/>
  <c r="I2885" i="2"/>
  <c r="J2882" i="2"/>
  <c r="I2882" i="2"/>
  <c r="M2880" i="2"/>
  <c r="L2880" i="2"/>
  <c r="K2880" i="2"/>
  <c r="J2880" i="2"/>
  <c r="I2880" i="2"/>
  <c r="Q2872" i="2"/>
  <c r="P2872" i="2"/>
  <c r="O2872" i="2"/>
  <c r="N2872" i="2"/>
  <c r="M2872" i="2"/>
  <c r="L2872" i="2"/>
  <c r="K2872" i="2"/>
  <c r="J2872" i="2"/>
  <c r="I2872" i="2"/>
  <c r="H2872" i="2"/>
  <c r="J2871" i="2"/>
  <c r="I2871" i="2"/>
  <c r="M2869" i="2"/>
  <c r="L2869" i="2"/>
  <c r="K2869" i="2"/>
  <c r="J2869" i="2"/>
  <c r="I2869" i="2"/>
  <c r="Q2861" i="2"/>
  <c r="P2861" i="2"/>
  <c r="O2861" i="2"/>
  <c r="N2861" i="2"/>
  <c r="M2861" i="2"/>
  <c r="L2861" i="2"/>
  <c r="K2861" i="2"/>
  <c r="J2861" i="2"/>
  <c r="I2861" i="2"/>
  <c r="H2861" i="2"/>
  <c r="M2859" i="2"/>
  <c r="L2859" i="2"/>
  <c r="K2859" i="2"/>
  <c r="J2859" i="2"/>
  <c r="I2859" i="2"/>
  <c r="M2853" i="2"/>
  <c r="L2853" i="2"/>
  <c r="K2853" i="2"/>
  <c r="J2853" i="2"/>
  <c r="I2853" i="2"/>
  <c r="Q2849" i="2"/>
  <c r="P2849" i="2"/>
  <c r="O2849" i="2"/>
  <c r="N2849" i="2"/>
  <c r="M2849" i="2"/>
  <c r="L2849" i="2"/>
  <c r="K2849" i="2"/>
  <c r="J2849" i="2"/>
  <c r="I2849" i="2"/>
  <c r="H2849" i="2"/>
  <c r="M2847" i="2"/>
  <c r="L2847" i="2"/>
  <c r="K2847" i="2"/>
  <c r="J2847" i="2"/>
  <c r="I2847" i="2"/>
  <c r="Q2842" i="2"/>
  <c r="P2842" i="2"/>
  <c r="O2842" i="2"/>
  <c r="N2842" i="2"/>
  <c r="M2842" i="2"/>
  <c r="L2842" i="2"/>
  <c r="K2842" i="2"/>
  <c r="J2842" i="2"/>
  <c r="I2842" i="2"/>
  <c r="H2842" i="2"/>
  <c r="M2840" i="2"/>
  <c r="L2840" i="2"/>
  <c r="K2840" i="2"/>
  <c r="J2840" i="2"/>
  <c r="I2840" i="2"/>
  <c r="Q2835" i="2"/>
  <c r="P2835" i="2"/>
  <c r="O2835" i="2"/>
  <c r="N2835" i="2"/>
  <c r="M2835" i="2"/>
  <c r="L2835" i="2"/>
  <c r="K2835" i="2"/>
  <c r="J2835" i="2"/>
  <c r="I2835" i="2"/>
  <c r="H2835" i="2"/>
  <c r="M2833" i="2"/>
  <c r="L2833" i="2"/>
  <c r="K2833" i="2"/>
  <c r="J2833" i="2"/>
  <c r="I2833" i="2"/>
  <c r="Q2829" i="2"/>
  <c r="P2829" i="2"/>
  <c r="O2829" i="2"/>
  <c r="N2829" i="2"/>
  <c r="M2829" i="2"/>
  <c r="L2829" i="2"/>
  <c r="K2829" i="2"/>
  <c r="J2829" i="2"/>
  <c r="I2829" i="2"/>
  <c r="H2829" i="2"/>
  <c r="M2827" i="2"/>
  <c r="L2827" i="2"/>
  <c r="K2827" i="2"/>
  <c r="J2827" i="2"/>
  <c r="I2827" i="2"/>
  <c r="Q2823" i="2"/>
  <c r="P2823" i="2"/>
  <c r="O2823" i="2"/>
  <c r="N2823" i="2"/>
  <c r="M2823" i="2"/>
  <c r="L2823" i="2"/>
  <c r="K2823" i="2"/>
  <c r="J2823" i="2"/>
  <c r="I2823" i="2"/>
  <c r="H2823" i="2"/>
  <c r="M2821" i="2"/>
  <c r="L2821" i="2"/>
  <c r="K2821" i="2"/>
  <c r="J2821" i="2"/>
  <c r="I2821" i="2"/>
  <c r="Q2817" i="2"/>
  <c r="P2817" i="2"/>
  <c r="O2817" i="2"/>
  <c r="N2817" i="2"/>
  <c r="M2817" i="2"/>
  <c r="L2817" i="2"/>
  <c r="K2817" i="2"/>
  <c r="J2817" i="2"/>
  <c r="I2817" i="2"/>
  <c r="H2817" i="2"/>
  <c r="M2815" i="2"/>
  <c r="L2815" i="2"/>
  <c r="K2815" i="2"/>
  <c r="J2815" i="2"/>
  <c r="I2815" i="2"/>
  <c r="Q2809" i="2"/>
  <c r="P2809" i="2"/>
  <c r="O2809" i="2"/>
  <c r="N2809" i="2"/>
  <c r="M2809" i="2"/>
  <c r="L2809" i="2"/>
  <c r="K2809" i="2"/>
  <c r="J2809" i="2"/>
  <c r="I2809" i="2"/>
  <c r="H2809" i="2"/>
  <c r="M2807" i="2"/>
  <c r="L2807" i="2"/>
  <c r="K2807" i="2"/>
  <c r="J2807" i="2"/>
  <c r="I2807" i="2"/>
  <c r="M2803" i="2"/>
  <c r="L2803" i="2"/>
  <c r="K2803" i="2"/>
  <c r="J2803" i="2"/>
  <c r="I2803" i="2"/>
  <c r="M2799" i="2"/>
  <c r="L2799" i="2"/>
  <c r="K2799" i="2"/>
  <c r="J2799" i="2"/>
  <c r="I2799" i="2"/>
  <c r="Q2795" i="2"/>
  <c r="P2795" i="2"/>
  <c r="O2795" i="2"/>
  <c r="N2795" i="2"/>
  <c r="M2795" i="2"/>
  <c r="L2795" i="2"/>
  <c r="K2795" i="2"/>
  <c r="J2795" i="2"/>
  <c r="I2795" i="2"/>
  <c r="H2795" i="2"/>
  <c r="M2793" i="2"/>
  <c r="L2793" i="2"/>
  <c r="K2793" i="2"/>
  <c r="J2793" i="2"/>
  <c r="I2793" i="2"/>
  <c r="Q2788" i="2"/>
  <c r="P2788" i="2"/>
  <c r="O2788" i="2"/>
  <c r="N2788" i="2"/>
  <c r="M2788" i="2"/>
  <c r="L2788" i="2"/>
  <c r="K2788" i="2"/>
  <c r="J2788" i="2"/>
  <c r="I2788" i="2"/>
  <c r="H2788" i="2"/>
  <c r="M2786" i="2"/>
  <c r="L2786" i="2"/>
  <c r="K2786" i="2"/>
  <c r="J2786" i="2"/>
  <c r="I2786" i="2"/>
  <c r="Q2782" i="2"/>
  <c r="P2782" i="2"/>
  <c r="O2782" i="2"/>
  <c r="N2782" i="2"/>
  <c r="M2782" i="2"/>
  <c r="L2782" i="2"/>
  <c r="K2782" i="2"/>
  <c r="J2782" i="2"/>
  <c r="I2782" i="2"/>
  <c r="H2782" i="2"/>
  <c r="M2780" i="2"/>
  <c r="L2780" i="2"/>
  <c r="K2780" i="2"/>
  <c r="J2780" i="2"/>
  <c r="I2780" i="2"/>
  <c r="Q2776" i="2"/>
  <c r="P2776" i="2"/>
  <c r="O2776" i="2"/>
  <c r="N2776" i="2"/>
  <c r="M2776" i="2"/>
  <c r="L2776" i="2"/>
  <c r="K2776" i="2"/>
  <c r="J2776" i="2"/>
  <c r="I2776" i="2"/>
  <c r="H2776" i="2"/>
  <c r="M2774" i="2"/>
  <c r="L2774" i="2"/>
  <c r="K2774" i="2"/>
  <c r="J2774" i="2"/>
  <c r="I2774" i="2"/>
  <c r="Q2764" i="2"/>
  <c r="P2764" i="2"/>
  <c r="O2764" i="2"/>
  <c r="N2764" i="2"/>
  <c r="M2764" i="2"/>
  <c r="L2764" i="2"/>
  <c r="K2764" i="2"/>
  <c r="J2764" i="2"/>
  <c r="I2764" i="2"/>
  <c r="H2764" i="2"/>
  <c r="M2762" i="2"/>
  <c r="L2762" i="2"/>
  <c r="K2762" i="2"/>
  <c r="J2762" i="2"/>
  <c r="I2762" i="2"/>
  <c r="Q2758" i="2"/>
  <c r="P2758" i="2"/>
  <c r="O2758" i="2"/>
  <c r="N2758" i="2"/>
  <c r="M2758" i="2"/>
  <c r="L2758" i="2"/>
  <c r="K2758" i="2"/>
  <c r="J2758" i="2"/>
  <c r="I2758" i="2"/>
  <c r="H2758" i="2"/>
  <c r="M2756" i="2"/>
  <c r="L2756" i="2"/>
  <c r="K2756" i="2"/>
  <c r="J2756" i="2"/>
  <c r="I2756" i="2"/>
  <c r="M2752" i="2"/>
  <c r="L2752" i="2"/>
  <c r="K2752" i="2"/>
  <c r="J2752" i="2"/>
  <c r="I2752" i="2"/>
  <c r="M2748" i="2"/>
  <c r="L2748" i="2"/>
  <c r="K2748" i="2"/>
  <c r="J2748" i="2"/>
  <c r="I2748" i="2"/>
  <c r="M2741" i="2"/>
  <c r="L2741" i="2"/>
  <c r="K2741" i="2"/>
  <c r="J2741" i="2"/>
  <c r="I2741" i="2"/>
  <c r="M2737" i="2"/>
  <c r="L2737" i="2"/>
  <c r="K2737" i="2"/>
  <c r="J2737" i="2"/>
  <c r="I2737" i="2"/>
  <c r="J2734" i="2"/>
  <c r="I2734" i="2"/>
  <c r="M2730" i="2"/>
  <c r="L2730" i="2"/>
  <c r="K2730" i="2"/>
  <c r="J2730" i="2"/>
  <c r="I2730" i="2"/>
  <c r="Q2721" i="2"/>
  <c r="P2721" i="2"/>
  <c r="O2721" i="2"/>
  <c r="N2721" i="2"/>
  <c r="M2721" i="2"/>
  <c r="L2721" i="2"/>
  <c r="K2721" i="2"/>
  <c r="J2721" i="2"/>
  <c r="I2721" i="2"/>
  <c r="H2721" i="2"/>
  <c r="M2719" i="2"/>
  <c r="L2719" i="2"/>
  <c r="K2719" i="2"/>
  <c r="J2719" i="2"/>
  <c r="I2719" i="2"/>
  <c r="Q2711" i="2"/>
  <c r="P2711" i="2"/>
  <c r="O2711" i="2"/>
  <c r="N2711" i="2"/>
  <c r="M2711" i="2"/>
  <c r="L2711" i="2"/>
  <c r="K2711" i="2"/>
  <c r="J2711" i="2"/>
  <c r="I2711" i="2"/>
  <c r="H2711" i="2"/>
  <c r="M2709" i="2"/>
  <c r="L2709" i="2"/>
  <c r="K2709" i="2"/>
  <c r="J2709" i="2"/>
  <c r="I2709" i="2"/>
  <c r="M2704" i="2"/>
  <c r="L2704" i="2"/>
  <c r="K2704" i="2"/>
  <c r="J2704" i="2"/>
  <c r="I2704" i="2"/>
  <c r="Q2700" i="2"/>
  <c r="P2700" i="2"/>
  <c r="O2700" i="2"/>
  <c r="N2700" i="2"/>
  <c r="M2700" i="2"/>
  <c r="L2700" i="2"/>
  <c r="K2700" i="2"/>
  <c r="J2700" i="2"/>
  <c r="I2700" i="2"/>
  <c r="H2700" i="2"/>
  <c r="M2698" i="2"/>
  <c r="L2698" i="2"/>
  <c r="K2698" i="2"/>
  <c r="J2698" i="2"/>
  <c r="I2698" i="2"/>
  <c r="Q2694" i="2"/>
  <c r="P2694" i="2"/>
  <c r="O2694" i="2"/>
  <c r="N2694" i="2"/>
  <c r="M2694" i="2"/>
  <c r="L2694" i="2"/>
  <c r="K2694" i="2"/>
  <c r="J2694" i="2"/>
  <c r="I2694" i="2"/>
  <c r="H2694" i="2"/>
  <c r="M2692" i="2"/>
  <c r="L2692" i="2"/>
  <c r="K2692" i="2"/>
  <c r="J2692" i="2"/>
  <c r="I2692" i="2"/>
  <c r="Q2687" i="2"/>
  <c r="P2687" i="2"/>
  <c r="O2687" i="2"/>
  <c r="N2687" i="2"/>
  <c r="M2687" i="2"/>
  <c r="L2687" i="2"/>
  <c r="K2687" i="2"/>
  <c r="J2687" i="2"/>
  <c r="I2687" i="2"/>
  <c r="H2687" i="2"/>
  <c r="M2685" i="2"/>
  <c r="L2685" i="2"/>
  <c r="K2685" i="2"/>
  <c r="J2685" i="2"/>
  <c r="I2685" i="2"/>
  <c r="Q2681" i="2"/>
  <c r="P2681" i="2"/>
  <c r="O2681" i="2"/>
  <c r="N2681" i="2"/>
  <c r="M2681" i="2"/>
  <c r="L2681" i="2"/>
  <c r="K2681" i="2"/>
  <c r="J2681" i="2"/>
  <c r="I2681" i="2"/>
  <c r="H2681" i="2"/>
  <c r="M2679" i="2"/>
  <c r="L2679" i="2"/>
  <c r="K2679" i="2"/>
  <c r="J2679" i="2"/>
  <c r="I2679" i="2"/>
  <c r="Q2674" i="2"/>
  <c r="P2674" i="2"/>
  <c r="O2674" i="2"/>
  <c r="N2674" i="2"/>
  <c r="M2674" i="2"/>
  <c r="L2674" i="2"/>
  <c r="K2674" i="2"/>
  <c r="J2674" i="2"/>
  <c r="I2674" i="2"/>
  <c r="H2674" i="2"/>
  <c r="M2672" i="2"/>
  <c r="L2672" i="2"/>
  <c r="K2672" i="2"/>
  <c r="J2672" i="2"/>
  <c r="I2672" i="2"/>
  <c r="Q2665" i="2"/>
  <c r="P2665" i="2"/>
  <c r="O2665" i="2"/>
  <c r="N2665" i="2"/>
  <c r="M2665" i="2"/>
  <c r="L2665" i="2"/>
  <c r="K2665" i="2"/>
  <c r="J2665" i="2"/>
  <c r="I2665" i="2"/>
  <c r="H2665" i="2"/>
  <c r="J2664" i="2"/>
  <c r="I2664" i="2"/>
  <c r="M2657" i="2"/>
  <c r="L2657" i="2"/>
  <c r="K2657" i="2"/>
  <c r="J2657" i="2"/>
  <c r="I2657" i="2"/>
  <c r="Q2647" i="2"/>
  <c r="P2647" i="2"/>
  <c r="O2647" i="2"/>
  <c r="N2647" i="2"/>
  <c r="M2647" i="2"/>
  <c r="L2647" i="2"/>
  <c r="K2647" i="2"/>
  <c r="J2647" i="2"/>
  <c r="I2647" i="2"/>
  <c r="H2647" i="2"/>
  <c r="M2645" i="2"/>
  <c r="L2645" i="2"/>
  <c r="K2645" i="2"/>
  <c r="J2645" i="2"/>
  <c r="I2645" i="2"/>
  <c r="Q2641" i="2"/>
  <c r="P2641" i="2"/>
  <c r="O2641" i="2"/>
  <c r="N2641" i="2"/>
  <c r="M2641" i="2"/>
  <c r="L2641" i="2"/>
  <c r="K2641" i="2"/>
  <c r="J2641" i="2"/>
  <c r="I2641" i="2"/>
  <c r="H2641" i="2"/>
  <c r="M2639" i="2"/>
  <c r="L2639" i="2"/>
  <c r="K2639" i="2"/>
  <c r="J2639" i="2"/>
  <c r="I2639" i="2"/>
  <c r="Q2633" i="2"/>
  <c r="P2633" i="2"/>
  <c r="O2633" i="2"/>
  <c r="N2633" i="2"/>
  <c r="M2633" i="2"/>
  <c r="L2633" i="2"/>
  <c r="K2633" i="2"/>
  <c r="J2633" i="2"/>
  <c r="I2633" i="2"/>
  <c r="H2633" i="2"/>
  <c r="M2631" i="2"/>
  <c r="L2631" i="2"/>
  <c r="K2631" i="2"/>
  <c r="J2631" i="2"/>
  <c r="I2631" i="2"/>
  <c r="M2627" i="2"/>
  <c r="L2627" i="2"/>
  <c r="K2627" i="2"/>
  <c r="J2627" i="2"/>
  <c r="I2627" i="2"/>
  <c r="Q2623" i="2"/>
  <c r="P2623" i="2"/>
  <c r="O2623" i="2"/>
  <c r="N2623" i="2"/>
  <c r="M2623" i="2"/>
  <c r="L2623" i="2"/>
  <c r="K2623" i="2"/>
  <c r="J2623" i="2"/>
  <c r="I2623" i="2"/>
  <c r="H2623" i="2"/>
  <c r="M2621" i="2"/>
  <c r="L2621" i="2"/>
  <c r="K2621" i="2"/>
  <c r="J2621" i="2"/>
  <c r="I2621" i="2"/>
  <c r="Q2617" i="2"/>
  <c r="P2617" i="2"/>
  <c r="O2617" i="2"/>
  <c r="N2617" i="2"/>
  <c r="M2617" i="2"/>
  <c r="L2617" i="2"/>
  <c r="K2617" i="2"/>
  <c r="J2617" i="2"/>
  <c r="I2617" i="2"/>
  <c r="H2617" i="2"/>
  <c r="M2615" i="2"/>
  <c r="L2615" i="2"/>
  <c r="K2615" i="2"/>
  <c r="J2615" i="2"/>
  <c r="I2615" i="2"/>
  <c r="Q2611" i="2"/>
  <c r="P2611" i="2"/>
  <c r="O2611" i="2"/>
  <c r="N2611" i="2"/>
  <c r="M2611" i="2"/>
  <c r="L2611" i="2"/>
  <c r="K2611" i="2"/>
  <c r="J2611" i="2"/>
  <c r="I2611" i="2"/>
  <c r="H2611" i="2"/>
  <c r="M2609" i="2"/>
  <c r="L2609" i="2"/>
  <c r="K2609" i="2"/>
  <c r="J2609" i="2"/>
  <c r="I2609" i="2"/>
  <c r="Q2605" i="2"/>
  <c r="P2605" i="2"/>
  <c r="O2605" i="2"/>
  <c r="N2605" i="2"/>
  <c r="M2605" i="2"/>
  <c r="L2605" i="2"/>
  <c r="K2605" i="2"/>
  <c r="J2605" i="2"/>
  <c r="I2605" i="2"/>
  <c r="H2605" i="2"/>
  <c r="M2603" i="2"/>
  <c r="L2603" i="2"/>
  <c r="K2603" i="2"/>
  <c r="J2603" i="2"/>
  <c r="I2603" i="2"/>
  <c r="Q2599" i="2"/>
  <c r="P2599" i="2"/>
  <c r="O2599" i="2"/>
  <c r="N2599" i="2"/>
  <c r="M2599" i="2"/>
  <c r="L2599" i="2"/>
  <c r="K2599" i="2"/>
  <c r="J2599" i="2"/>
  <c r="I2599" i="2"/>
  <c r="H2599" i="2"/>
  <c r="J2598" i="2"/>
  <c r="I2598" i="2"/>
  <c r="M2596" i="2"/>
  <c r="L2596" i="2"/>
  <c r="K2596" i="2"/>
  <c r="J2596" i="2"/>
  <c r="I2596" i="2"/>
  <c r="M2592" i="2"/>
  <c r="L2592" i="2"/>
  <c r="K2592" i="2"/>
  <c r="J2592" i="2"/>
  <c r="I2592" i="2"/>
  <c r="M2587" i="2"/>
  <c r="L2587" i="2"/>
  <c r="K2587" i="2"/>
  <c r="J2587" i="2"/>
  <c r="I2587" i="2"/>
  <c r="M2582" i="2"/>
  <c r="L2582" i="2"/>
  <c r="K2582" i="2"/>
  <c r="J2582" i="2"/>
  <c r="I2582" i="2"/>
  <c r="Q2578" i="2"/>
  <c r="P2578" i="2"/>
  <c r="O2578" i="2"/>
  <c r="N2578" i="2"/>
  <c r="M2578" i="2"/>
  <c r="L2578" i="2"/>
  <c r="K2578" i="2"/>
  <c r="J2578" i="2"/>
  <c r="I2578" i="2"/>
  <c r="H2578" i="2"/>
  <c r="M2576" i="2"/>
  <c r="L2576" i="2"/>
  <c r="K2576" i="2"/>
  <c r="J2576" i="2"/>
  <c r="I2576" i="2"/>
  <c r="Q2572" i="2"/>
  <c r="P2572" i="2"/>
  <c r="O2572" i="2"/>
  <c r="N2572" i="2"/>
  <c r="M2572" i="2"/>
  <c r="L2572" i="2"/>
  <c r="K2572" i="2"/>
  <c r="J2572" i="2"/>
  <c r="I2572" i="2"/>
  <c r="H2572" i="2"/>
  <c r="M2570" i="2"/>
  <c r="L2570" i="2"/>
  <c r="K2570" i="2"/>
  <c r="J2570" i="2"/>
  <c r="I2570" i="2"/>
  <c r="M2566" i="2"/>
  <c r="L2566" i="2"/>
  <c r="K2566" i="2"/>
  <c r="J2566" i="2"/>
  <c r="I2566" i="2"/>
  <c r="Q2562" i="2"/>
  <c r="P2562" i="2"/>
  <c r="O2562" i="2"/>
  <c r="N2562" i="2"/>
  <c r="M2562" i="2"/>
  <c r="L2562" i="2"/>
  <c r="K2562" i="2"/>
  <c r="J2562" i="2"/>
  <c r="I2562" i="2"/>
  <c r="H2562" i="2"/>
  <c r="M2560" i="2"/>
  <c r="L2560" i="2"/>
  <c r="K2560" i="2"/>
  <c r="J2560" i="2"/>
  <c r="I2560" i="2"/>
  <c r="Q2556" i="2"/>
  <c r="P2556" i="2"/>
  <c r="O2556" i="2"/>
  <c r="N2556" i="2"/>
  <c r="M2556" i="2"/>
  <c r="L2556" i="2"/>
  <c r="K2556" i="2"/>
  <c r="J2556" i="2"/>
  <c r="I2556" i="2"/>
  <c r="H2556" i="2"/>
  <c r="M2554" i="2"/>
  <c r="L2554" i="2"/>
  <c r="K2554" i="2"/>
  <c r="J2554" i="2"/>
  <c r="I2554" i="2"/>
  <c r="Q2550" i="2"/>
  <c r="P2550" i="2"/>
  <c r="O2550" i="2"/>
  <c r="N2550" i="2"/>
  <c r="M2550" i="2"/>
  <c r="L2550" i="2"/>
  <c r="K2550" i="2"/>
  <c r="J2550" i="2"/>
  <c r="I2550" i="2"/>
  <c r="H2550" i="2"/>
  <c r="M2548" i="2"/>
  <c r="L2548" i="2"/>
  <c r="K2548" i="2"/>
  <c r="J2548" i="2"/>
  <c r="I2548" i="2"/>
  <c r="Q2537" i="2"/>
  <c r="P2537" i="2"/>
  <c r="O2537" i="2"/>
  <c r="N2537" i="2"/>
  <c r="M2537" i="2"/>
  <c r="L2537" i="2"/>
  <c r="K2537" i="2"/>
  <c r="J2537" i="2"/>
  <c r="I2537" i="2"/>
  <c r="H2537" i="2"/>
  <c r="M2535" i="2"/>
  <c r="L2535" i="2"/>
  <c r="K2535" i="2"/>
  <c r="J2535" i="2"/>
  <c r="I2535" i="2"/>
  <c r="Q2531" i="2"/>
  <c r="P2531" i="2"/>
  <c r="O2531" i="2"/>
  <c r="N2531" i="2"/>
  <c r="M2531" i="2"/>
  <c r="L2531" i="2"/>
  <c r="K2531" i="2"/>
  <c r="J2531" i="2"/>
  <c r="I2531" i="2"/>
  <c r="H2531" i="2"/>
  <c r="M2529" i="2"/>
  <c r="L2529" i="2"/>
  <c r="K2529" i="2"/>
  <c r="J2529" i="2"/>
  <c r="I2529" i="2"/>
  <c r="M2525" i="2"/>
  <c r="L2525" i="2"/>
  <c r="K2525" i="2"/>
  <c r="J2525" i="2"/>
  <c r="I2525" i="2"/>
  <c r="M2521" i="2"/>
  <c r="L2521" i="2"/>
  <c r="K2521" i="2"/>
  <c r="J2521" i="2"/>
  <c r="I2521" i="2"/>
  <c r="M2517" i="2"/>
  <c r="L2517" i="2"/>
  <c r="K2517" i="2"/>
  <c r="J2517" i="2"/>
  <c r="I2517" i="2"/>
  <c r="M2513" i="2"/>
  <c r="L2513" i="2"/>
  <c r="K2513" i="2"/>
  <c r="J2513" i="2"/>
  <c r="I2513" i="2"/>
  <c r="M2509" i="2"/>
  <c r="L2509" i="2"/>
  <c r="K2509" i="2"/>
  <c r="J2509" i="2"/>
  <c r="I2509" i="2"/>
  <c r="M2505" i="2"/>
  <c r="L2505" i="2"/>
  <c r="K2505" i="2"/>
  <c r="J2505" i="2"/>
  <c r="I2505" i="2"/>
  <c r="M2501" i="2"/>
  <c r="L2501" i="2"/>
  <c r="K2501" i="2"/>
  <c r="J2501" i="2"/>
  <c r="I2501" i="2"/>
  <c r="M2497" i="2"/>
  <c r="L2497" i="2"/>
  <c r="K2497" i="2"/>
  <c r="J2497" i="2"/>
  <c r="I2497" i="2"/>
  <c r="Q2493" i="2"/>
  <c r="P2493" i="2"/>
  <c r="O2493" i="2"/>
  <c r="N2493" i="2"/>
  <c r="M2493" i="2"/>
  <c r="L2493" i="2"/>
  <c r="K2493" i="2"/>
  <c r="J2493" i="2"/>
  <c r="I2493" i="2"/>
  <c r="H2493" i="2"/>
  <c r="M2491" i="2"/>
  <c r="L2491" i="2"/>
  <c r="K2491" i="2"/>
  <c r="J2491" i="2"/>
  <c r="I2491" i="2"/>
  <c r="Q2487" i="2"/>
  <c r="P2487" i="2"/>
  <c r="O2487" i="2"/>
  <c r="N2487" i="2"/>
  <c r="M2487" i="2"/>
  <c r="L2487" i="2"/>
  <c r="K2487" i="2"/>
  <c r="J2487" i="2"/>
  <c r="I2487" i="2"/>
  <c r="H2487" i="2"/>
  <c r="M2485" i="2"/>
  <c r="L2485" i="2"/>
  <c r="K2485" i="2"/>
  <c r="J2485" i="2"/>
  <c r="I2485" i="2"/>
  <c r="Q2481" i="2"/>
  <c r="P2481" i="2"/>
  <c r="O2481" i="2"/>
  <c r="N2481" i="2"/>
  <c r="M2481" i="2"/>
  <c r="L2481" i="2"/>
  <c r="K2481" i="2"/>
  <c r="J2481" i="2"/>
  <c r="I2481" i="2"/>
  <c r="H2481" i="2"/>
  <c r="M2479" i="2"/>
  <c r="L2479" i="2"/>
  <c r="K2479" i="2"/>
  <c r="J2479" i="2"/>
  <c r="I2479" i="2"/>
  <c r="Q2474" i="2"/>
  <c r="P2474" i="2"/>
  <c r="O2474" i="2"/>
  <c r="N2474" i="2"/>
  <c r="M2474" i="2"/>
  <c r="L2474" i="2"/>
  <c r="K2474" i="2"/>
  <c r="J2474" i="2"/>
  <c r="I2474" i="2"/>
  <c r="H2474" i="2"/>
  <c r="M2472" i="2"/>
  <c r="L2472" i="2"/>
  <c r="K2472" i="2"/>
  <c r="J2472" i="2"/>
  <c r="I2472" i="2"/>
  <c r="Q2466" i="2"/>
  <c r="P2466" i="2"/>
  <c r="O2466" i="2"/>
  <c r="N2466" i="2"/>
  <c r="M2466" i="2"/>
  <c r="L2466" i="2"/>
  <c r="K2466" i="2"/>
  <c r="J2466" i="2"/>
  <c r="I2466" i="2"/>
  <c r="H2466" i="2"/>
  <c r="M2464" i="2"/>
  <c r="L2464" i="2"/>
  <c r="K2464" i="2"/>
  <c r="J2464" i="2"/>
  <c r="I2464" i="2"/>
  <c r="Q2460" i="2"/>
  <c r="P2460" i="2"/>
  <c r="O2460" i="2"/>
  <c r="N2460" i="2"/>
  <c r="M2460" i="2"/>
  <c r="L2460" i="2"/>
  <c r="K2460" i="2"/>
  <c r="J2460" i="2"/>
  <c r="I2460" i="2"/>
  <c r="H2460" i="2"/>
  <c r="M2458" i="2"/>
  <c r="L2458" i="2"/>
  <c r="K2458" i="2"/>
  <c r="J2458" i="2"/>
  <c r="I2458" i="2"/>
  <c r="Q2454" i="2"/>
  <c r="P2454" i="2"/>
  <c r="O2454" i="2"/>
  <c r="N2454" i="2"/>
  <c r="M2454" i="2"/>
  <c r="L2454" i="2"/>
  <c r="K2454" i="2"/>
  <c r="J2454" i="2"/>
  <c r="I2454" i="2"/>
  <c r="H2454" i="2"/>
  <c r="M2452" i="2"/>
  <c r="L2452" i="2"/>
  <c r="K2452" i="2"/>
  <c r="J2452" i="2"/>
  <c r="I2452" i="2"/>
  <c r="Q2448" i="2"/>
  <c r="P2448" i="2"/>
  <c r="O2448" i="2"/>
  <c r="N2448" i="2"/>
  <c r="M2448" i="2"/>
  <c r="L2448" i="2"/>
  <c r="K2448" i="2"/>
  <c r="J2448" i="2"/>
  <c r="I2448" i="2"/>
  <c r="H2448" i="2"/>
  <c r="M2446" i="2"/>
  <c r="L2446" i="2"/>
  <c r="K2446" i="2"/>
  <c r="J2446" i="2"/>
  <c r="I2446" i="2"/>
  <c r="Q2441" i="2"/>
  <c r="P2441" i="2"/>
  <c r="O2441" i="2"/>
  <c r="N2441" i="2"/>
  <c r="M2441" i="2"/>
  <c r="L2441" i="2"/>
  <c r="K2441" i="2"/>
  <c r="J2441" i="2"/>
  <c r="I2441" i="2"/>
  <c r="H2441" i="2"/>
  <c r="M2439" i="2"/>
  <c r="L2439" i="2"/>
  <c r="K2439" i="2"/>
  <c r="J2439" i="2"/>
  <c r="I2439" i="2"/>
  <c r="Q2434" i="2"/>
  <c r="P2434" i="2"/>
  <c r="O2434" i="2"/>
  <c r="N2434" i="2"/>
  <c r="M2434" i="2"/>
  <c r="L2434" i="2"/>
  <c r="K2434" i="2"/>
  <c r="J2434" i="2"/>
  <c r="I2434" i="2"/>
  <c r="H2434" i="2"/>
  <c r="J2433" i="2"/>
  <c r="I2433" i="2"/>
  <c r="M2429" i="2"/>
  <c r="L2429" i="2"/>
  <c r="K2429" i="2"/>
  <c r="J2429" i="2"/>
  <c r="I2429" i="2"/>
  <c r="M2425" i="2"/>
  <c r="L2425" i="2"/>
  <c r="K2425" i="2"/>
  <c r="J2425" i="2"/>
  <c r="I2425" i="2"/>
  <c r="Q2421" i="2"/>
  <c r="P2421" i="2"/>
  <c r="O2421" i="2"/>
  <c r="N2421" i="2"/>
  <c r="M2421" i="2"/>
  <c r="L2421" i="2"/>
  <c r="K2421" i="2"/>
  <c r="J2421" i="2"/>
  <c r="I2421" i="2"/>
  <c r="H2421" i="2"/>
  <c r="M2419" i="2"/>
  <c r="L2419" i="2"/>
  <c r="K2419" i="2"/>
  <c r="J2419" i="2"/>
  <c r="I2419" i="2"/>
  <c r="Q2415" i="2"/>
  <c r="P2415" i="2"/>
  <c r="O2415" i="2"/>
  <c r="N2415" i="2"/>
  <c r="M2415" i="2"/>
  <c r="L2415" i="2"/>
  <c r="K2415" i="2"/>
  <c r="J2415" i="2"/>
  <c r="I2415" i="2"/>
  <c r="H2415" i="2"/>
  <c r="M2413" i="2"/>
  <c r="L2413" i="2"/>
  <c r="K2413" i="2"/>
  <c r="J2413" i="2"/>
  <c r="I2413" i="2"/>
  <c r="Q2408" i="2"/>
  <c r="P2408" i="2"/>
  <c r="O2408" i="2"/>
  <c r="N2408" i="2"/>
  <c r="M2408" i="2"/>
  <c r="L2408" i="2"/>
  <c r="K2408" i="2"/>
  <c r="J2408" i="2"/>
  <c r="I2408" i="2"/>
  <c r="H2408" i="2"/>
  <c r="M2406" i="2"/>
  <c r="L2406" i="2"/>
  <c r="K2406" i="2"/>
  <c r="J2406" i="2"/>
  <c r="I2406" i="2"/>
  <c r="M2401" i="2"/>
  <c r="L2401" i="2"/>
  <c r="K2401" i="2"/>
  <c r="J2401" i="2"/>
  <c r="I2401" i="2"/>
  <c r="Q2397" i="2"/>
  <c r="P2397" i="2"/>
  <c r="O2397" i="2"/>
  <c r="N2397" i="2"/>
  <c r="M2397" i="2"/>
  <c r="L2397" i="2"/>
  <c r="K2397" i="2"/>
  <c r="J2397" i="2"/>
  <c r="I2397" i="2"/>
  <c r="H2397" i="2"/>
  <c r="M2395" i="2"/>
  <c r="L2395" i="2"/>
  <c r="K2395" i="2"/>
  <c r="J2395" i="2"/>
  <c r="I2395" i="2"/>
  <c r="Q2389" i="2"/>
  <c r="P2389" i="2"/>
  <c r="O2389" i="2"/>
  <c r="N2389" i="2"/>
  <c r="M2389" i="2"/>
  <c r="L2389" i="2"/>
  <c r="K2389" i="2"/>
  <c r="J2389" i="2"/>
  <c r="I2389" i="2"/>
  <c r="H2389" i="2"/>
  <c r="M2387" i="2"/>
  <c r="L2387" i="2"/>
  <c r="K2387" i="2"/>
  <c r="J2387" i="2"/>
  <c r="I2387" i="2"/>
  <c r="Q2382" i="2"/>
  <c r="P2382" i="2"/>
  <c r="O2382" i="2"/>
  <c r="N2382" i="2"/>
  <c r="M2382" i="2"/>
  <c r="L2382" i="2"/>
  <c r="K2382" i="2"/>
  <c r="J2382" i="2"/>
  <c r="I2382" i="2"/>
  <c r="H2382" i="2"/>
  <c r="M2380" i="2"/>
  <c r="L2380" i="2"/>
  <c r="K2380" i="2"/>
  <c r="J2380" i="2"/>
  <c r="I2380" i="2"/>
  <c r="Q2376" i="2"/>
  <c r="P2376" i="2"/>
  <c r="O2376" i="2"/>
  <c r="N2376" i="2"/>
  <c r="M2376" i="2"/>
  <c r="L2376" i="2"/>
  <c r="K2376" i="2"/>
  <c r="J2376" i="2"/>
  <c r="I2376" i="2"/>
  <c r="H2376" i="2"/>
  <c r="M2374" i="2"/>
  <c r="L2374" i="2"/>
  <c r="K2374" i="2"/>
  <c r="J2374" i="2"/>
  <c r="I2374" i="2"/>
  <c r="Q2367" i="2"/>
  <c r="P2367" i="2"/>
  <c r="O2367" i="2"/>
  <c r="N2367" i="2"/>
  <c r="M2367" i="2"/>
  <c r="L2367" i="2"/>
  <c r="K2367" i="2"/>
  <c r="J2367" i="2"/>
  <c r="I2367" i="2"/>
  <c r="H2367" i="2"/>
  <c r="M2365" i="2"/>
  <c r="L2365" i="2"/>
  <c r="K2365" i="2"/>
  <c r="J2365" i="2"/>
  <c r="I2365" i="2"/>
  <c r="Q2361" i="2"/>
  <c r="P2361" i="2"/>
  <c r="O2361" i="2"/>
  <c r="N2361" i="2"/>
  <c r="M2361" i="2"/>
  <c r="L2361" i="2"/>
  <c r="K2361" i="2"/>
  <c r="J2361" i="2"/>
  <c r="I2361" i="2"/>
  <c r="H2361" i="2"/>
  <c r="M2359" i="2"/>
  <c r="L2359" i="2"/>
  <c r="K2359" i="2"/>
  <c r="J2359" i="2"/>
  <c r="I2359" i="2"/>
  <c r="Q2351" i="2"/>
  <c r="P2351" i="2"/>
  <c r="O2351" i="2"/>
  <c r="N2351" i="2"/>
  <c r="M2351" i="2"/>
  <c r="L2351" i="2"/>
  <c r="K2351" i="2"/>
  <c r="J2351" i="2"/>
  <c r="I2351" i="2"/>
  <c r="H2351" i="2"/>
  <c r="M2349" i="2"/>
  <c r="L2349" i="2"/>
  <c r="K2349" i="2"/>
  <c r="J2349" i="2"/>
  <c r="I2349" i="2"/>
  <c r="Q2345" i="2"/>
  <c r="P2345" i="2"/>
  <c r="O2345" i="2"/>
  <c r="N2345" i="2"/>
  <c r="M2345" i="2"/>
  <c r="L2345" i="2"/>
  <c r="K2345" i="2"/>
  <c r="J2345" i="2"/>
  <c r="I2345" i="2"/>
  <c r="H2345" i="2"/>
  <c r="M2343" i="2"/>
  <c r="L2343" i="2"/>
  <c r="K2343" i="2"/>
  <c r="J2343" i="2"/>
  <c r="I2343" i="2"/>
  <c r="M2339" i="2"/>
  <c r="L2339" i="2"/>
  <c r="K2339" i="2"/>
  <c r="J2339" i="2"/>
  <c r="I2339" i="2"/>
  <c r="M2335" i="2"/>
  <c r="L2335" i="2"/>
  <c r="K2335" i="2"/>
  <c r="J2335" i="2"/>
  <c r="I2335" i="2"/>
  <c r="M2331" i="2"/>
  <c r="L2331" i="2"/>
  <c r="K2331" i="2"/>
  <c r="J2331" i="2"/>
  <c r="I2331" i="2"/>
  <c r="Q2327" i="2"/>
  <c r="P2327" i="2"/>
  <c r="O2327" i="2"/>
  <c r="N2327" i="2"/>
  <c r="M2327" i="2"/>
  <c r="L2327" i="2"/>
  <c r="K2327" i="2"/>
  <c r="J2327" i="2"/>
  <c r="I2327" i="2"/>
  <c r="H2327" i="2"/>
  <c r="M2325" i="2"/>
  <c r="L2325" i="2"/>
  <c r="K2325" i="2"/>
  <c r="J2325" i="2"/>
  <c r="I2325" i="2"/>
  <c r="Q2321" i="2"/>
  <c r="P2321" i="2"/>
  <c r="O2321" i="2"/>
  <c r="N2321" i="2"/>
  <c r="M2321" i="2"/>
  <c r="L2321" i="2"/>
  <c r="K2321" i="2"/>
  <c r="J2321" i="2"/>
  <c r="I2321" i="2"/>
  <c r="H2321" i="2"/>
  <c r="M2319" i="2"/>
  <c r="L2319" i="2"/>
  <c r="K2319" i="2"/>
  <c r="J2319" i="2"/>
  <c r="I2319" i="2"/>
  <c r="Q2315" i="2"/>
  <c r="P2315" i="2"/>
  <c r="O2315" i="2"/>
  <c r="N2315" i="2"/>
  <c r="M2315" i="2"/>
  <c r="L2315" i="2"/>
  <c r="K2315" i="2"/>
  <c r="J2315" i="2"/>
  <c r="I2315" i="2"/>
  <c r="H2315" i="2"/>
  <c r="M2313" i="2"/>
  <c r="L2313" i="2"/>
  <c r="K2313" i="2"/>
  <c r="J2313" i="2"/>
  <c r="I2313" i="2"/>
  <c r="M2309" i="2"/>
  <c r="L2309" i="2"/>
  <c r="K2309" i="2"/>
  <c r="J2309" i="2"/>
  <c r="I2309" i="2"/>
  <c r="M2301" i="2"/>
  <c r="L2301" i="2"/>
  <c r="K2301" i="2"/>
  <c r="J2301" i="2"/>
  <c r="I2301" i="2"/>
  <c r="Q2297" i="2"/>
  <c r="P2297" i="2"/>
  <c r="O2297" i="2"/>
  <c r="N2297" i="2"/>
  <c r="M2297" i="2"/>
  <c r="L2297" i="2"/>
  <c r="K2297" i="2"/>
  <c r="J2297" i="2"/>
  <c r="I2297" i="2"/>
  <c r="H2297" i="2"/>
  <c r="M2295" i="2"/>
  <c r="L2295" i="2"/>
  <c r="K2295" i="2"/>
  <c r="J2295" i="2"/>
  <c r="I2295" i="2"/>
  <c r="Q2291" i="2"/>
  <c r="P2291" i="2"/>
  <c r="O2291" i="2"/>
  <c r="N2291" i="2"/>
  <c r="M2291" i="2"/>
  <c r="L2291" i="2"/>
  <c r="K2291" i="2"/>
  <c r="J2291" i="2"/>
  <c r="I2291" i="2"/>
  <c r="H2291" i="2"/>
  <c r="M2289" i="2"/>
  <c r="L2289" i="2"/>
  <c r="K2289" i="2"/>
  <c r="J2289" i="2"/>
  <c r="I2289" i="2"/>
  <c r="M2285" i="2"/>
  <c r="L2285" i="2"/>
  <c r="K2285" i="2"/>
  <c r="J2285" i="2"/>
  <c r="I2285" i="2"/>
  <c r="Q2278" i="2"/>
  <c r="P2278" i="2"/>
  <c r="O2278" i="2"/>
  <c r="N2278" i="2"/>
  <c r="M2278" i="2"/>
  <c r="L2278" i="2"/>
  <c r="K2278" i="2"/>
  <c r="J2278" i="2"/>
  <c r="I2278" i="2"/>
  <c r="H2278" i="2"/>
  <c r="M2276" i="2"/>
  <c r="L2276" i="2"/>
  <c r="K2276" i="2"/>
  <c r="J2276" i="2"/>
  <c r="I2276" i="2"/>
  <c r="Q2272" i="2"/>
  <c r="P2272" i="2"/>
  <c r="O2272" i="2"/>
  <c r="N2272" i="2"/>
  <c r="M2272" i="2"/>
  <c r="L2272" i="2"/>
  <c r="K2272" i="2"/>
  <c r="J2272" i="2"/>
  <c r="I2272" i="2"/>
  <c r="H2272" i="2"/>
  <c r="M2270" i="2"/>
  <c r="L2270" i="2"/>
  <c r="K2270" i="2"/>
  <c r="J2270" i="2"/>
  <c r="I2270" i="2"/>
  <c r="Q2266" i="2"/>
  <c r="P2266" i="2"/>
  <c r="O2266" i="2"/>
  <c r="N2266" i="2"/>
  <c r="M2266" i="2"/>
  <c r="L2266" i="2"/>
  <c r="K2266" i="2"/>
  <c r="J2266" i="2"/>
  <c r="I2266" i="2"/>
  <c r="H2266" i="2"/>
  <c r="M2264" i="2"/>
  <c r="L2264" i="2"/>
  <c r="K2264" i="2"/>
  <c r="J2264" i="2"/>
  <c r="I2264" i="2"/>
  <c r="M2259" i="2"/>
  <c r="L2259" i="2"/>
  <c r="K2259" i="2"/>
  <c r="J2259" i="2"/>
  <c r="I2259" i="2"/>
  <c r="Q2255" i="2"/>
  <c r="P2255" i="2"/>
  <c r="O2255" i="2"/>
  <c r="N2255" i="2"/>
  <c r="M2255" i="2"/>
  <c r="L2255" i="2"/>
  <c r="K2255" i="2"/>
  <c r="J2255" i="2"/>
  <c r="I2255" i="2"/>
  <c r="H2255" i="2"/>
  <c r="M2253" i="2"/>
  <c r="L2253" i="2"/>
  <c r="K2253" i="2"/>
  <c r="J2253" i="2"/>
  <c r="I2253" i="2"/>
  <c r="Q2248" i="2"/>
  <c r="P2248" i="2"/>
  <c r="O2248" i="2"/>
  <c r="N2248" i="2"/>
  <c r="M2248" i="2"/>
  <c r="L2248" i="2"/>
  <c r="K2248" i="2"/>
  <c r="J2248" i="2"/>
  <c r="I2248" i="2"/>
  <c r="H2248" i="2"/>
  <c r="M2246" i="2"/>
  <c r="L2246" i="2"/>
  <c r="K2246" i="2"/>
  <c r="J2246" i="2"/>
  <c r="I2246" i="2"/>
  <c r="Q2240" i="2"/>
  <c r="P2240" i="2"/>
  <c r="O2240" i="2"/>
  <c r="N2240" i="2"/>
  <c r="M2240" i="2"/>
  <c r="L2240" i="2"/>
  <c r="K2240" i="2"/>
  <c r="J2240" i="2"/>
  <c r="I2240" i="2"/>
  <c r="H2240" i="2"/>
  <c r="M2238" i="2"/>
  <c r="L2238" i="2"/>
  <c r="K2238" i="2"/>
  <c r="J2238" i="2"/>
  <c r="I2238" i="2"/>
  <c r="M2234" i="2"/>
  <c r="L2234" i="2"/>
  <c r="K2234" i="2"/>
  <c r="J2234" i="2"/>
  <c r="I2234" i="2"/>
  <c r="Q2227" i="2"/>
  <c r="P2227" i="2"/>
  <c r="O2227" i="2"/>
  <c r="N2227" i="2"/>
  <c r="M2227" i="2"/>
  <c r="L2227" i="2"/>
  <c r="K2227" i="2"/>
  <c r="J2227" i="2"/>
  <c r="I2227" i="2"/>
  <c r="H2227" i="2"/>
  <c r="M2225" i="2"/>
  <c r="L2225" i="2"/>
  <c r="K2225" i="2"/>
  <c r="J2225" i="2"/>
  <c r="I2225" i="2"/>
  <c r="M2221" i="2"/>
  <c r="L2221" i="2"/>
  <c r="K2221" i="2"/>
  <c r="J2221" i="2"/>
  <c r="I2221" i="2"/>
  <c r="Q2217" i="2"/>
  <c r="P2217" i="2"/>
  <c r="O2217" i="2"/>
  <c r="N2217" i="2"/>
  <c r="M2217" i="2"/>
  <c r="L2217" i="2"/>
  <c r="K2217" i="2"/>
  <c r="J2217" i="2"/>
  <c r="I2217" i="2"/>
  <c r="H2217" i="2"/>
  <c r="M2215" i="2"/>
  <c r="L2215" i="2"/>
  <c r="K2215" i="2"/>
  <c r="J2215" i="2"/>
  <c r="I2215" i="2"/>
  <c r="Q2211" i="2"/>
  <c r="P2211" i="2"/>
  <c r="O2211" i="2"/>
  <c r="N2211" i="2"/>
  <c r="M2211" i="2"/>
  <c r="L2211" i="2"/>
  <c r="K2211" i="2"/>
  <c r="J2211" i="2"/>
  <c r="I2211" i="2"/>
  <c r="H2211" i="2"/>
  <c r="M2209" i="2"/>
  <c r="L2209" i="2"/>
  <c r="K2209" i="2"/>
  <c r="J2209" i="2"/>
  <c r="I2209" i="2"/>
  <c r="Q2204" i="2"/>
  <c r="P2204" i="2"/>
  <c r="O2204" i="2"/>
  <c r="N2204" i="2"/>
  <c r="M2204" i="2"/>
  <c r="L2204" i="2"/>
  <c r="K2204" i="2"/>
  <c r="J2204" i="2"/>
  <c r="I2204" i="2"/>
  <c r="H2204" i="2"/>
  <c r="Q2199" i="2"/>
  <c r="P2199" i="2"/>
  <c r="O2199" i="2"/>
  <c r="N2199" i="2"/>
  <c r="M2199" i="2"/>
  <c r="L2199" i="2"/>
  <c r="K2199" i="2"/>
  <c r="J2199" i="2"/>
  <c r="I2199" i="2"/>
  <c r="H2199" i="2"/>
  <c r="M2197" i="2"/>
  <c r="L2197" i="2"/>
  <c r="K2197" i="2"/>
  <c r="J2197" i="2"/>
  <c r="I2197" i="2"/>
  <c r="M2193" i="2"/>
  <c r="L2193" i="2"/>
  <c r="K2193" i="2"/>
  <c r="J2193" i="2"/>
  <c r="I2193" i="2"/>
  <c r="Q2189" i="2"/>
  <c r="P2189" i="2"/>
  <c r="O2189" i="2"/>
  <c r="N2189" i="2"/>
  <c r="M2189" i="2"/>
  <c r="L2189" i="2"/>
  <c r="K2189" i="2"/>
  <c r="J2189" i="2"/>
  <c r="I2189" i="2"/>
  <c r="H2189" i="2"/>
  <c r="M2187" i="2"/>
  <c r="L2187" i="2"/>
  <c r="K2187" i="2"/>
  <c r="J2187" i="2"/>
  <c r="I2187" i="2"/>
  <c r="Q2183" i="2"/>
  <c r="P2183" i="2"/>
  <c r="O2183" i="2"/>
  <c r="N2183" i="2"/>
  <c r="M2183" i="2"/>
  <c r="L2183" i="2"/>
  <c r="K2183" i="2"/>
  <c r="J2183" i="2"/>
  <c r="I2183" i="2"/>
  <c r="H2183" i="2"/>
  <c r="M2181" i="2"/>
  <c r="L2181" i="2"/>
  <c r="K2181" i="2"/>
  <c r="J2181" i="2"/>
  <c r="I2181" i="2"/>
  <c r="M2177" i="2"/>
  <c r="L2177" i="2"/>
  <c r="K2177" i="2"/>
  <c r="J2177" i="2"/>
  <c r="I2177" i="2"/>
  <c r="Q2173" i="2"/>
  <c r="P2173" i="2"/>
  <c r="O2173" i="2"/>
  <c r="N2173" i="2"/>
  <c r="M2173" i="2"/>
  <c r="L2173" i="2"/>
  <c r="K2173" i="2"/>
  <c r="J2173" i="2"/>
  <c r="I2173" i="2"/>
  <c r="H2173" i="2"/>
  <c r="M2171" i="2"/>
  <c r="L2171" i="2"/>
  <c r="K2171" i="2"/>
  <c r="J2171" i="2"/>
  <c r="I2171" i="2"/>
  <c r="Q2165" i="2"/>
  <c r="P2165" i="2"/>
  <c r="O2165" i="2"/>
  <c r="N2165" i="2"/>
  <c r="M2165" i="2"/>
  <c r="L2165" i="2"/>
  <c r="K2165" i="2"/>
  <c r="J2165" i="2"/>
  <c r="I2165" i="2"/>
  <c r="H2165" i="2"/>
  <c r="M2163" i="2"/>
  <c r="L2163" i="2"/>
  <c r="K2163" i="2"/>
  <c r="J2163" i="2"/>
  <c r="I2163" i="2"/>
  <c r="Q2157" i="2"/>
  <c r="P2157" i="2"/>
  <c r="O2157" i="2"/>
  <c r="N2157" i="2"/>
  <c r="M2157" i="2"/>
  <c r="L2157" i="2"/>
  <c r="K2157" i="2"/>
  <c r="J2157" i="2"/>
  <c r="I2157" i="2"/>
  <c r="H2157" i="2"/>
  <c r="J2156" i="2"/>
  <c r="I2156" i="2"/>
  <c r="M2154" i="2"/>
  <c r="L2154" i="2"/>
  <c r="K2154" i="2"/>
  <c r="J2154" i="2"/>
  <c r="I2154" i="2"/>
  <c r="Q2148" i="2"/>
  <c r="P2148" i="2"/>
  <c r="O2148" i="2"/>
  <c r="N2148" i="2"/>
  <c r="M2148" i="2"/>
  <c r="L2148" i="2"/>
  <c r="K2148" i="2"/>
  <c r="J2148" i="2"/>
  <c r="I2148" i="2"/>
  <c r="H2148" i="2"/>
  <c r="M2146" i="2"/>
  <c r="L2146" i="2"/>
  <c r="K2146" i="2"/>
  <c r="J2146" i="2"/>
  <c r="I2146" i="2"/>
  <c r="M2142" i="2"/>
  <c r="L2142" i="2"/>
  <c r="K2142" i="2"/>
  <c r="J2142" i="2"/>
  <c r="I2142" i="2"/>
  <c r="Q2137" i="2"/>
  <c r="P2137" i="2"/>
  <c r="O2137" i="2"/>
  <c r="N2137" i="2"/>
  <c r="M2137" i="2"/>
  <c r="L2137" i="2"/>
  <c r="K2137" i="2"/>
  <c r="J2137" i="2"/>
  <c r="I2137" i="2"/>
  <c r="H2137" i="2"/>
  <c r="M2135" i="2"/>
  <c r="L2135" i="2"/>
  <c r="K2135" i="2"/>
  <c r="J2135" i="2"/>
  <c r="I2135" i="2"/>
  <c r="Q2120" i="2"/>
  <c r="P2120" i="2"/>
  <c r="O2120" i="2"/>
  <c r="N2120" i="2"/>
  <c r="M2120" i="2"/>
  <c r="L2120" i="2"/>
  <c r="K2120" i="2"/>
  <c r="J2120" i="2"/>
  <c r="I2120" i="2"/>
  <c r="H2120" i="2"/>
  <c r="M2118" i="2"/>
  <c r="L2118" i="2"/>
  <c r="K2118" i="2"/>
  <c r="J2118" i="2"/>
  <c r="I2118" i="2"/>
  <c r="Q2112" i="2"/>
  <c r="P2112" i="2"/>
  <c r="O2112" i="2"/>
  <c r="N2112" i="2"/>
  <c r="M2112" i="2"/>
  <c r="L2112" i="2"/>
  <c r="K2112" i="2"/>
  <c r="J2112" i="2"/>
  <c r="I2112" i="2"/>
  <c r="H2112" i="2"/>
  <c r="M2110" i="2"/>
  <c r="L2110" i="2"/>
  <c r="K2110" i="2"/>
  <c r="J2110" i="2"/>
  <c r="I2110" i="2"/>
  <c r="Q2102" i="2"/>
  <c r="P2102" i="2"/>
  <c r="O2102" i="2"/>
  <c r="N2102" i="2"/>
  <c r="M2102" i="2"/>
  <c r="L2102" i="2"/>
  <c r="K2102" i="2"/>
  <c r="J2102" i="2"/>
  <c r="I2102" i="2"/>
  <c r="H2102" i="2"/>
  <c r="J2101" i="2"/>
  <c r="I2101" i="2"/>
  <c r="M2099" i="2"/>
  <c r="L2099" i="2"/>
  <c r="K2099" i="2"/>
  <c r="J2099" i="2"/>
  <c r="I2099" i="2"/>
  <c r="Q2087" i="2"/>
  <c r="P2087" i="2"/>
  <c r="O2087" i="2"/>
  <c r="N2087" i="2"/>
  <c r="M2087" i="2"/>
  <c r="L2087" i="2"/>
  <c r="K2087" i="2"/>
  <c r="J2087" i="2"/>
  <c r="I2087" i="2"/>
  <c r="H2087" i="2"/>
  <c r="J2086" i="2"/>
  <c r="I2086" i="2"/>
  <c r="Q2081" i="2"/>
  <c r="P2081" i="2"/>
  <c r="O2081" i="2"/>
  <c r="N2081" i="2"/>
  <c r="M2081" i="2"/>
  <c r="L2081" i="2"/>
  <c r="K2081" i="2"/>
  <c r="J2081" i="2"/>
  <c r="I2081" i="2"/>
  <c r="H2081" i="2"/>
  <c r="M2079" i="2"/>
  <c r="L2079" i="2"/>
  <c r="K2079" i="2"/>
  <c r="J2079" i="2"/>
  <c r="I2079" i="2"/>
  <c r="Q2075" i="2"/>
  <c r="P2075" i="2"/>
  <c r="O2075" i="2"/>
  <c r="N2075" i="2"/>
  <c r="M2075" i="2"/>
  <c r="L2075" i="2"/>
  <c r="K2075" i="2"/>
  <c r="J2075" i="2"/>
  <c r="I2075" i="2"/>
  <c r="H2075" i="2"/>
  <c r="M2073" i="2"/>
  <c r="L2073" i="2"/>
  <c r="K2073" i="2"/>
  <c r="J2073" i="2"/>
  <c r="I2073" i="2"/>
  <c r="M2068" i="2"/>
  <c r="L2068" i="2"/>
  <c r="K2068" i="2"/>
  <c r="J2068" i="2"/>
  <c r="I2068" i="2"/>
  <c r="M2064" i="2"/>
  <c r="L2064" i="2"/>
  <c r="K2064" i="2"/>
  <c r="J2064" i="2"/>
  <c r="I2064" i="2"/>
  <c r="Q2059" i="2"/>
  <c r="P2059" i="2"/>
  <c r="O2059" i="2"/>
  <c r="N2059" i="2"/>
  <c r="M2059" i="2"/>
  <c r="L2059" i="2"/>
  <c r="K2059" i="2"/>
  <c r="J2059" i="2"/>
  <c r="I2059" i="2"/>
  <c r="H2059" i="2"/>
  <c r="M2057" i="2"/>
  <c r="L2057" i="2"/>
  <c r="K2057" i="2"/>
  <c r="J2057" i="2"/>
  <c r="I2057" i="2"/>
  <c r="Q2053" i="2"/>
  <c r="P2053" i="2"/>
  <c r="O2053" i="2"/>
  <c r="N2053" i="2"/>
  <c r="M2053" i="2"/>
  <c r="L2053" i="2"/>
  <c r="K2053" i="2"/>
  <c r="J2053" i="2"/>
  <c r="I2053" i="2"/>
  <c r="H2053" i="2"/>
  <c r="M2051" i="2"/>
  <c r="L2051" i="2"/>
  <c r="K2051" i="2"/>
  <c r="J2051" i="2"/>
  <c r="I2051" i="2"/>
  <c r="Q2045" i="2"/>
  <c r="P2045" i="2"/>
  <c r="O2045" i="2"/>
  <c r="N2045" i="2"/>
  <c r="M2045" i="2"/>
  <c r="L2045" i="2"/>
  <c r="K2045" i="2"/>
  <c r="J2045" i="2"/>
  <c r="I2045" i="2"/>
  <c r="H2045" i="2"/>
  <c r="M2043" i="2"/>
  <c r="L2043" i="2"/>
  <c r="K2043" i="2"/>
  <c r="J2043" i="2"/>
  <c r="I2043" i="2"/>
  <c r="Q2039" i="2"/>
  <c r="P2039" i="2"/>
  <c r="O2039" i="2"/>
  <c r="N2039" i="2"/>
  <c r="M2039" i="2"/>
  <c r="L2039" i="2"/>
  <c r="K2039" i="2"/>
  <c r="J2039" i="2"/>
  <c r="I2039" i="2"/>
  <c r="H2039" i="2"/>
  <c r="M2037" i="2"/>
  <c r="L2037" i="2"/>
  <c r="K2037" i="2"/>
  <c r="J2037" i="2"/>
  <c r="I2037" i="2"/>
  <c r="Q2033" i="2"/>
  <c r="P2033" i="2"/>
  <c r="O2033" i="2"/>
  <c r="N2033" i="2"/>
  <c r="M2033" i="2"/>
  <c r="L2033" i="2"/>
  <c r="K2033" i="2"/>
  <c r="J2033" i="2"/>
  <c r="I2033" i="2"/>
  <c r="H2033" i="2"/>
  <c r="M2031" i="2"/>
  <c r="L2031" i="2"/>
  <c r="K2031" i="2"/>
  <c r="J2031" i="2"/>
  <c r="I2031" i="2"/>
  <c r="Q2022" i="2"/>
  <c r="P2022" i="2"/>
  <c r="O2022" i="2"/>
  <c r="N2022" i="2"/>
  <c r="M2022" i="2"/>
  <c r="L2022" i="2"/>
  <c r="K2022" i="2"/>
  <c r="J2022" i="2"/>
  <c r="I2022" i="2"/>
  <c r="H2022" i="2"/>
  <c r="M2020" i="2"/>
  <c r="L2020" i="2"/>
  <c r="K2020" i="2"/>
  <c r="J2020" i="2"/>
  <c r="I2020" i="2"/>
  <c r="M2016" i="2"/>
  <c r="L2016" i="2"/>
  <c r="K2016" i="2"/>
  <c r="J2016" i="2"/>
  <c r="I2016" i="2"/>
  <c r="M2012" i="2"/>
  <c r="L2012" i="2"/>
  <c r="K2012" i="2"/>
  <c r="J2012" i="2"/>
  <c r="I2012" i="2"/>
  <c r="Q2008" i="2"/>
  <c r="P2008" i="2"/>
  <c r="O2008" i="2"/>
  <c r="N2008" i="2"/>
  <c r="M2008" i="2"/>
  <c r="L2008" i="2"/>
  <c r="K2008" i="2"/>
  <c r="J2008" i="2"/>
  <c r="I2008" i="2"/>
  <c r="H2008" i="2"/>
  <c r="M2006" i="2"/>
  <c r="L2006" i="2"/>
  <c r="K2006" i="2"/>
  <c r="J2006" i="2"/>
  <c r="I2006" i="2"/>
  <c r="Q2001" i="2"/>
  <c r="P2001" i="2"/>
  <c r="O2001" i="2"/>
  <c r="N2001" i="2"/>
  <c r="M2001" i="2"/>
  <c r="L2001" i="2"/>
  <c r="K2001" i="2"/>
  <c r="J2001" i="2"/>
  <c r="I2001" i="2"/>
  <c r="H2001" i="2"/>
  <c r="M1999" i="2"/>
  <c r="L1999" i="2"/>
  <c r="K1999" i="2"/>
  <c r="J1999" i="2"/>
  <c r="I1999" i="2"/>
  <c r="Q1995" i="2"/>
  <c r="P1995" i="2"/>
  <c r="O1995" i="2"/>
  <c r="N1995" i="2"/>
  <c r="M1995" i="2"/>
  <c r="L1995" i="2"/>
  <c r="K1995" i="2"/>
  <c r="J1995" i="2"/>
  <c r="I1995" i="2"/>
  <c r="H1995" i="2"/>
  <c r="M1993" i="2"/>
  <c r="L1993" i="2"/>
  <c r="K1993" i="2"/>
  <c r="J1993" i="2"/>
  <c r="I1993" i="2"/>
  <c r="M1986" i="2"/>
  <c r="L1986" i="2"/>
  <c r="K1986" i="2"/>
  <c r="J1986" i="2"/>
  <c r="I1986" i="2"/>
  <c r="M1976" i="2"/>
  <c r="L1976" i="2"/>
  <c r="K1976" i="2"/>
  <c r="J1976" i="2"/>
  <c r="I1976" i="2"/>
  <c r="Q1972" i="2"/>
  <c r="P1972" i="2"/>
  <c r="O1972" i="2"/>
  <c r="N1972" i="2"/>
  <c r="M1972" i="2"/>
  <c r="L1972" i="2"/>
  <c r="K1972" i="2"/>
  <c r="J1972" i="2"/>
  <c r="I1972" i="2"/>
  <c r="H1972" i="2"/>
  <c r="M1970" i="2"/>
  <c r="L1970" i="2"/>
  <c r="K1970" i="2"/>
  <c r="J1970" i="2"/>
  <c r="I1970" i="2"/>
  <c r="J1967" i="2"/>
  <c r="I1967" i="2"/>
  <c r="M1964" i="2"/>
  <c r="L1964" i="2"/>
  <c r="K1964" i="2"/>
  <c r="J1964" i="2"/>
  <c r="I1964" i="2"/>
  <c r="Q1949" i="2"/>
  <c r="P1949" i="2"/>
  <c r="O1949" i="2"/>
  <c r="N1949" i="2"/>
  <c r="M1949" i="2"/>
  <c r="L1949" i="2"/>
  <c r="K1949" i="2"/>
  <c r="J1949" i="2"/>
  <c r="I1949" i="2"/>
  <c r="H1949" i="2"/>
  <c r="J1948" i="2"/>
  <c r="I1948" i="2"/>
  <c r="M1945" i="2"/>
  <c r="L1945" i="2"/>
  <c r="K1945" i="2"/>
  <c r="J1945" i="2"/>
  <c r="I1945" i="2"/>
  <c r="Q1934" i="2"/>
  <c r="P1934" i="2"/>
  <c r="O1934" i="2"/>
  <c r="N1934" i="2"/>
  <c r="M1934" i="2"/>
  <c r="L1934" i="2"/>
  <c r="K1934" i="2"/>
  <c r="J1934" i="2"/>
  <c r="I1934" i="2"/>
  <c r="H1934" i="2"/>
  <c r="M1932" i="2"/>
  <c r="L1932" i="2"/>
  <c r="K1932" i="2"/>
  <c r="J1932" i="2"/>
  <c r="I1932" i="2"/>
  <c r="Q1928" i="2"/>
  <c r="P1928" i="2"/>
  <c r="O1928" i="2"/>
  <c r="N1928" i="2"/>
  <c r="M1928" i="2"/>
  <c r="L1928" i="2"/>
  <c r="K1928" i="2"/>
  <c r="J1928" i="2"/>
  <c r="I1928" i="2"/>
  <c r="H1928" i="2"/>
  <c r="M1926" i="2"/>
  <c r="L1926" i="2"/>
  <c r="K1926" i="2"/>
  <c r="J1926" i="2"/>
  <c r="I1926" i="2"/>
  <c r="M1922" i="2"/>
  <c r="L1922" i="2"/>
  <c r="K1922" i="2"/>
  <c r="J1922" i="2"/>
  <c r="I1922" i="2"/>
  <c r="M1918" i="2"/>
  <c r="L1918" i="2"/>
  <c r="K1918" i="2"/>
  <c r="J1918" i="2"/>
  <c r="I1918" i="2"/>
  <c r="M1913" i="2"/>
  <c r="L1913" i="2"/>
  <c r="K1913" i="2"/>
  <c r="J1913" i="2"/>
  <c r="I1913" i="2"/>
  <c r="M1909" i="2"/>
  <c r="L1909" i="2"/>
  <c r="K1909" i="2"/>
  <c r="J1909" i="2"/>
  <c r="I1909" i="2"/>
  <c r="J1906" i="2"/>
  <c r="I1906" i="2"/>
  <c r="M1904" i="2"/>
  <c r="L1904" i="2"/>
  <c r="K1904" i="2"/>
  <c r="J1904" i="2"/>
  <c r="I1904" i="2"/>
  <c r="M1895" i="2"/>
  <c r="L1895" i="2"/>
  <c r="K1895" i="2"/>
  <c r="J1895" i="2"/>
  <c r="I1895" i="2"/>
  <c r="M1891" i="2"/>
  <c r="L1891" i="2"/>
  <c r="K1891" i="2"/>
  <c r="J1891" i="2"/>
  <c r="I1891" i="2"/>
  <c r="J1888" i="2"/>
  <c r="I1888" i="2"/>
  <c r="M1886" i="2"/>
  <c r="L1886" i="2"/>
  <c r="K1886" i="2"/>
  <c r="J1886" i="2"/>
  <c r="I1886" i="2"/>
  <c r="M1882" i="2"/>
  <c r="L1882" i="2"/>
  <c r="K1882" i="2"/>
  <c r="J1882" i="2"/>
  <c r="I1882" i="2"/>
  <c r="M1878" i="2"/>
  <c r="L1878" i="2"/>
  <c r="K1878" i="2"/>
  <c r="J1878" i="2"/>
  <c r="I1878" i="2"/>
  <c r="Q1874" i="2"/>
  <c r="P1874" i="2"/>
  <c r="O1874" i="2"/>
  <c r="N1874" i="2"/>
  <c r="M1874" i="2"/>
  <c r="L1874" i="2"/>
  <c r="K1874" i="2"/>
  <c r="J1874" i="2"/>
  <c r="I1874" i="2"/>
  <c r="H1874" i="2"/>
  <c r="M1872" i="2"/>
  <c r="L1872" i="2"/>
  <c r="K1872" i="2"/>
  <c r="J1872" i="2"/>
  <c r="I1872" i="2"/>
  <c r="Q1868" i="2"/>
  <c r="P1868" i="2"/>
  <c r="O1868" i="2"/>
  <c r="N1868" i="2"/>
  <c r="M1868" i="2"/>
  <c r="L1868" i="2"/>
  <c r="K1868" i="2"/>
  <c r="J1868" i="2"/>
  <c r="I1868" i="2"/>
  <c r="H1868" i="2"/>
  <c r="M1866" i="2"/>
  <c r="L1866" i="2"/>
  <c r="K1866" i="2"/>
  <c r="J1866" i="2"/>
  <c r="I1866" i="2"/>
  <c r="M1855" i="2"/>
  <c r="L1855" i="2"/>
  <c r="K1855" i="2"/>
  <c r="J1855" i="2"/>
  <c r="I1855" i="2"/>
  <c r="Q1850" i="2"/>
  <c r="P1850" i="2"/>
  <c r="O1850" i="2"/>
  <c r="N1850" i="2"/>
  <c r="M1850" i="2"/>
  <c r="L1850" i="2"/>
  <c r="K1850" i="2"/>
  <c r="J1850" i="2"/>
  <c r="I1850" i="2"/>
  <c r="H1850" i="2"/>
  <c r="M1848" i="2"/>
  <c r="L1848" i="2"/>
  <c r="K1848" i="2"/>
  <c r="J1848" i="2"/>
  <c r="I1848" i="2"/>
  <c r="M1844" i="2"/>
  <c r="L1844" i="2"/>
  <c r="K1844" i="2"/>
  <c r="J1844" i="2"/>
  <c r="I1844" i="2"/>
  <c r="M1835" i="2"/>
  <c r="L1835" i="2"/>
  <c r="K1835" i="2"/>
  <c r="J1835" i="2"/>
  <c r="I1835" i="2"/>
  <c r="Q1829" i="2"/>
  <c r="P1829" i="2"/>
  <c r="O1829" i="2"/>
  <c r="N1829" i="2"/>
  <c r="M1829" i="2"/>
  <c r="L1829" i="2"/>
  <c r="K1829" i="2"/>
  <c r="J1829" i="2"/>
  <c r="I1829" i="2"/>
  <c r="H1829" i="2"/>
  <c r="M1827" i="2"/>
  <c r="L1827" i="2"/>
  <c r="K1827" i="2"/>
  <c r="J1827" i="2"/>
  <c r="I1827" i="2"/>
  <c r="Q1823" i="2"/>
  <c r="P1823" i="2"/>
  <c r="O1823" i="2"/>
  <c r="N1823" i="2"/>
  <c r="M1823" i="2"/>
  <c r="L1823" i="2"/>
  <c r="K1823" i="2"/>
  <c r="J1823" i="2"/>
  <c r="I1823" i="2"/>
  <c r="H1823" i="2"/>
  <c r="M1821" i="2"/>
  <c r="L1821" i="2"/>
  <c r="K1821" i="2"/>
  <c r="J1821" i="2"/>
  <c r="I1821" i="2"/>
  <c r="Q1815" i="2"/>
  <c r="P1815" i="2"/>
  <c r="O1815" i="2"/>
  <c r="N1815" i="2"/>
  <c r="M1815" i="2"/>
  <c r="L1815" i="2"/>
  <c r="K1815" i="2"/>
  <c r="J1815" i="2"/>
  <c r="I1815" i="2"/>
  <c r="H1815" i="2"/>
  <c r="M1813" i="2"/>
  <c r="L1813" i="2"/>
  <c r="K1813" i="2"/>
  <c r="J1813" i="2"/>
  <c r="I1813" i="2"/>
  <c r="Q1808" i="2"/>
  <c r="P1808" i="2"/>
  <c r="O1808" i="2"/>
  <c r="N1808" i="2"/>
  <c r="M1808" i="2"/>
  <c r="L1808" i="2"/>
  <c r="K1808" i="2"/>
  <c r="J1808" i="2"/>
  <c r="I1808" i="2"/>
  <c r="H1808" i="2"/>
  <c r="M1806" i="2"/>
  <c r="L1806" i="2"/>
  <c r="K1806" i="2"/>
  <c r="J1806" i="2"/>
  <c r="I1806" i="2"/>
  <c r="M1802" i="2"/>
  <c r="L1802" i="2"/>
  <c r="K1802" i="2"/>
  <c r="J1802" i="2"/>
  <c r="I1802" i="2"/>
  <c r="M1798" i="2"/>
  <c r="L1798" i="2"/>
  <c r="K1798" i="2"/>
  <c r="J1798" i="2"/>
  <c r="I1798" i="2"/>
  <c r="M1794" i="2"/>
  <c r="L1794" i="2"/>
  <c r="K1794" i="2"/>
  <c r="J1794" i="2"/>
  <c r="I1794" i="2"/>
  <c r="M1789" i="2"/>
  <c r="L1789" i="2"/>
  <c r="K1789" i="2"/>
  <c r="J1789" i="2"/>
  <c r="I1789" i="2"/>
  <c r="M1783" i="2"/>
  <c r="L1783" i="2"/>
  <c r="K1783" i="2"/>
  <c r="J1783" i="2"/>
  <c r="I1783" i="2"/>
  <c r="M1778" i="2"/>
  <c r="L1778" i="2"/>
  <c r="K1778" i="2"/>
  <c r="J1778" i="2"/>
  <c r="I1778" i="2"/>
  <c r="M1774" i="2"/>
  <c r="L1774" i="2"/>
  <c r="K1774" i="2"/>
  <c r="J1774" i="2"/>
  <c r="I1774" i="2"/>
  <c r="M1770" i="2"/>
  <c r="L1770" i="2"/>
  <c r="K1770" i="2"/>
  <c r="J1770" i="2"/>
  <c r="I1770" i="2"/>
  <c r="M1762" i="2"/>
  <c r="L1762" i="2"/>
  <c r="K1762" i="2"/>
  <c r="J1762" i="2"/>
  <c r="I1762" i="2"/>
  <c r="M1758" i="2"/>
  <c r="L1758" i="2"/>
  <c r="K1758" i="2"/>
  <c r="J1758" i="2"/>
  <c r="I1758" i="2"/>
  <c r="Q1754" i="2"/>
  <c r="P1754" i="2"/>
  <c r="O1754" i="2"/>
  <c r="N1754" i="2"/>
  <c r="M1754" i="2"/>
  <c r="L1754" i="2"/>
  <c r="K1754" i="2"/>
  <c r="J1754" i="2"/>
  <c r="I1754" i="2"/>
  <c r="H1754" i="2"/>
  <c r="M1752" i="2"/>
  <c r="L1752" i="2"/>
  <c r="K1752" i="2"/>
  <c r="J1752" i="2"/>
  <c r="I1752" i="2"/>
  <c r="Q1748" i="2"/>
  <c r="P1748" i="2"/>
  <c r="O1748" i="2"/>
  <c r="N1748" i="2"/>
  <c r="M1748" i="2"/>
  <c r="L1748" i="2"/>
  <c r="K1748" i="2"/>
  <c r="J1748" i="2"/>
  <c r="I1748" i="2"/>
  <c r="H1748" i="2"/>
  <c r="M1746" i="2"/>
  <c r="L1746" i="2"/>
  <c r="K1746" i="2"/>
  <c r="J1746" i="2"/>
  <c r="I1746" i="2"/>
  <c r="Q1742" i="2"/>
  <c r="P1742" i="2"/>
  <c r="O1742" i="2"/>
  <c r="N1742" i="2"/>
  <c r="M1742" i="2"/>
  <c r="L1742" i="2"/>
  <c r="K1742" i="2"/>
  <c r="J1742" i="2"/>
  <c r="I1742" i="2"/>
  <c r="H1742" i="2"/>
  <c r="M1740" i="2"/>
  <c r="L1740" i="2"/>
  <c r="K1740" i="2"/>
  <c r="J1740" i="2"/>
  <c r="I1740" i="2"/>
  <c r="M1736" i="2"/>
  <c r="L1736" i="2"/>
  <c r="K1736" i="2"/>
  <c r="J1736" i="2"/>
  <c r="I1736" i="2"/>
  <c r="M1731" i="2"/>
  <c r="L1731" i="2"/>
  <c r="K1731" i="2"/>
  <c r="J1731" i="2"/>
  <c r="I1731" i="2"/>
  <c r="Q1727" i="2"/>
  <c r="P1727" i="2"/>
  <c r="O1727" i="2"/>
  <c r="N1727" i="2"/>
  <c r="M1727" i="2"/>
  <c r="L1727" i="2"/>
  <c r="K1727" i="2"/>
  <c r="J1727" i="2"/>
  <c r="I1727" i="2"/>
  <c r="H1727" i="2"/>
  <c r="M1725" i="2"/>
  <c r="L1725" i="2"/>
  <c r="K1725" i="2"/>
  <c r="J1725" i="2"/>
  <c r="I1725" i="2"/>
  <c r="Q1721" i="2"/>
  <c r="P1721" i="2"/>
  <c r="O1721" i="2"/>
  <c r="N1721" i="2"/>
  <c r="M1721" i="2"/>
  <c r="L1721" i="2"/>
  <c r="K1721" i="2"/>
  <c r="J1721" i="2"/>
  <c r="I1721" i="2"/>
  <c r="H1721" i="2"/>
  <c r="M1719" i="2"/>
  <c r="L1719" i="2"/>
  <c r="K1719" i="2"/>
  <c r="J1719" i="2"/>
  <c r="I1719" i="2"/>
  <c r="Q1713" i="2"/>
  <c r="P1713" i="2"/>
  <c r="O1713" i="2"/>
  <c r="N1713" i="2"/>
  <c r="M1713" i="2"/>
  <c r="L1713" i="2"/>
  <c r="K1713" i="2"/>
  <c r="J1713" i="2"/>
  <c r="I1713" i="2"/>
  <c r="H1713" i="2"/>
  <c r="M1711" i="2"/>
  <c r="L1711" i="2"/>
  <c r="K1711" i="2"/>
  <c r="J1711" i="2"/>
  <c r="I1711" i="2"/>
  <c r="Q1707" i="2"/>
  <c r="P1707" i="2"/>
  <c r="O1707" i="2"/>
  <c r="N1707" i="2"/>
  <c r="M1707" i="2"/>
  <c r="L1707" i="2"/>
  <c r="K1707" i="2"/>
  <c r="J1707" i="2"/>
  <c r="I1707" i="2"/>
  <c r="H1707" i="2"/>
  <c r="M1705" i="2"/>
  <c r="L1705" i="2"/>
  <c r="K1705" i="2"/>
  <c r="J1705" i="2"/>
  <c r="I1705" i="2"/>
  <c r="Q1701" i="2"/>
  <c r="P1701" i="2"/>
  <c r="O1701" i="2"/>
  <c r="N1701" i="2"/>
  <c r="M1701" i="2"/>
  <c r="L1701" i="2"/>
  <c r="K1701" i="2"/>
  <c r="J1701" i="2"/>
  <c r="I1701" i="2"/>
  <c r="H1701" i="2"/>
  <c r="M1699" i="2"/>
  <c r="L1699" i="2"/>
  <c r="K1699" i="2"/>
  <c r="J1699" i="2"/>
  <c r="I1699" i="2"/>
  <c r="Q1695" i="2"/>
  <c r="P1695" i="2"/>
  <c r="O1695" i="2"/>
  <c r="N1695" i="2"/>
  <c r="M1695" i="2"/>
  <c r="L1695" i="2"/>
  <c r="K1695" i="2"/>
  <c r="J1695" i="2"/>
  <c r="I1695" i="2"/>
  <c r="H1695" i="2"/>
  <c r="J1694" i="2"/>
  <c r="I1694" i="2"/>
  <c r="M1692" i="2"/>
  <c r="L1692" i="2"/>
  <c r="K1692" i="2"/>
  <c r="J1692" i="2"/>
  <c r="I1692" i="2"/>
  <c r="Q1682" i="2"/>
  <c r="P1682" i="2"/>
  <c r="O1682" i="2"/>
  <c r="N1682" i="2"/>
  <c r="M1682" i="2"/>
  <c r="L1682" i="2"/>
  <c r="K1682" i="2"/>
  <c r="J1682" i="2"/>
  <c r="I1682" i="2"/>
  <c r="H1682" i="2"/>
  <c r="M1680" i="2"/>
  <c r="L1680" i="2"/>
  <c r="K1680" i="2"/>
  <c r="J1680" i="2"/>
  <c r="I1680" i="2"/>
  <c r="J1677" i="2"/>
  <c r="I1677" i="2"/>
  <c r="M1674" i="2"/>
  <c r="L1674" i="2"/>
  <c r="K1674" i="2"/>
  <c r="J1674" i="2"/>
  <c r="I1674" i="2"/>
  <c r="Q1670" i="2"/>
  <c r="P1670" i="2"/>
  <c r="O1670" i="2"/>
  <c r="N1670" i="2"/>
  <c r="M1670" i="2"/>
  <c r="L1670" i="2"/>
  <c r="K1670" i="2"/>
  <c r="J1670" i="2"/>
  <c r="I1670" i="2"/>
  <c r="H1670" i="2"/>
  <c r="J1669" i="2"/>
  <c r="I1669" i="2"/>
  <c r="M1665" i="2"/>
  <c r="L1665" i="2"/>
  <c r="K1665" i="2"/>
  <c r="J1665" i="2"/>
  <c r="I1665" i="2"/>
  <c r="Q1659" i="2"/>
  <c r="P1659" i="2"/>
  <c r="O1659" i="2"/>
  <c r="N1659" i="2"/>
  <c r="M1659" i="2"/>
  <c r="L1659" i="2"/>
  <c r="K1659" i="2"/>
  <c r="J1659" i="2"/>
  <c r="I1659" i="2"/>
  <c r="H1659" i="2"/>
  <c r="M1657" i="2"/>
  <c r="L1657" i="2"/>
  <c r="K1657" i="2"/>
  <c r="J1657" i="2"/>
  <c r="I1657" i="2"/>
  <c r="Q1653" i="2"/>
  <c r="P1653" i="2"/>
  <c r="O1653" i="2"/>
  <c r="N1653" i="2"/>
  <c r="M1653" i="2"/>
  <c r="L1653" i="2"/>
  <c r="K1653" i="2"/>
  <c r="J1653" i="2"/>
  <c r="I1653" i="2"/>
  <c r="H1653" i="2"/>
  <c r="M1651" i="2"/>
  <c r="L1651" i="2"/>
  <c r="K1651" i="2"/>
  <c r="J1651" i="2"/>
  <c r="I1651" i="2"/>
  <c r="Q1647" i="2"/>
  <c r="P1647" i="2"/>
  <c r="O1647" i="2"/>
  <c r="N1647" i="2"/>
  <c r="M1647" i="2"/>
  <c r="L1647" i="2"/>
  <c r="K1647" i="2"/>
  <c r="J1647" i="2"/>
  <c r="I1647" i="2"/>
  <c r="H1647" i="2"/>
  <c r="M1645" i="2"/>
  <c r="L1645" i="2"/>
  <c r="K1645" i="2"/>
  <c r="J1645" i="2"/>
  <c r="I1645" i="2"/>
  <c r="J1642" i="2"/>
  <c r="I1642" i="2"/>
  <c r="M1640" i="2"/>
  <c r="L1640" i="2"/>
  <c r="K1640" i="2"/>
  <c r="J1640" i="2"/>
  <c r="I1640" i="2"/>
  <c r="Q1636" i="2"/>
  <c r="P1636" i="2"/>
  <c r="O1636" i="2"/>
  <c r="N1636" i="2"/>
  <c r="M1636" i="2"/>
  <c r="L1636" i="2"/>
  <c r="K1636" i="2"/>
  <c r="J1636" i="2"/>
  <c r="I1636" i="2"/>
  <c r="H1636" i="2"/>
  <c r="M1634" i="2"/>
  <c r="L1634" i="2"/>
  <c r="K1634" i="2"/>
  <c r="J1634" i="2"/>
  <c r="I1634" i="2"/>
  <c r="Q1628" i="2"/>
  <c r="P1628" i="2"/>
  <c r="O1628" i="2"/>
  <c r="N1628" i="2"/>
  <c r="M1628" i="2"/>
  <c r="L1628" i="2"/>
  <c r="K1628" i="2"/>
  <c r="J1628" i="2"/>
  <c r="I1628" i="2"/>
  <c r="H1628" i="2"/>
  <c r="M1626" i="2"/>
  <c r="L1626" i="2"/>
  <c r="K1626" i="2"/>
  <c r="J1626" i="2"/>
  <c r="I1626" i="2"/>
  <c r="Q1620" i="2"/>
  <c r="P1620" i="2"/>
  <c r="O1620" i="2"/>
  <c r="N1620" i="2"/>
  <c r="M1620" i="2"/>
  <c r="L1620" i="2"/>
  <c r="K1620" i="2"/>
  <c r="J1620" i="2"/>
  <c r="I1620" i="2"/>
  <c r="H1620" i="2"/>
  <c r="M1618" i="2"/>
  <c r="L1618" i="2"/>
  <c r="K1618" i="2"/>
  <c r="J1618" i="2"/>
  <c r="I1618" i="2"/>
  <c r="Q1613" i="2"/>
  <c r="P1613" i="2"/>
  <c r="O1613" i="2"/>
  <c r="N1613" i="2"/>
  <c r="M1613" i="2"/>
  <c r="L1613" i="2"/>
  <c r="K1613" i="2"/>
  <c r="J1613" i="2"/>
  <c r="I1613" i="2"/>
  <c r="H1613" i="2"/>
  <c r="M1611" i="2"/>
  <c r="L1611" i="2"/>
  <c r="K1611" i="2"/>
  <c r="J1611" i="2"/>
  <c r="I1611" i="2"/>
  <c r="Q1606" i="2"/>
  <c r="P1606" i="2"/>
  <c r="O1606" i="2"/>
  <c r="N1606" i="2"/>
  <c r="M1606" i="2"/>
  <c r="L1606" i="2"/>
  <c r="K1606" i="2"/>
  <c r="J1606" i="2"/>
  <c r="I1606" i="2"/>
  <c r="H1606" i="2"/>
  <c r="M1604" i="2"/>
  <c r="L1604" i="2"/>
  <c r="K1604" i="2"/>
  <c r="J1604" i="2"/>
  <c r="I1604" i="2"/>
  <c r="Q1599" i="2"/>
  <c r="P1599" i="2"/>
  <c r="O1599" i="2"/>
  <c r="N1599" i="2"/>
  <c r="M1599" i="2"/>
  <c r="L1599" i="2"/>
  <c r="K1599" i="2"/>
  <c r="J1599" i="2"/>
  <c r="I1599" i="2"/>
  <c r="H1599" i="2"/>
  <c r="M1597" i="2"/>
  <c r="L1597" i="2"/>
  <c r="K1597" i="2"/>
  <c r="J1597" i="2"/>
  <c r="I1597" i="2"/>
  <c r="M1592" i="2"/>
  <c r="L1592" i="2"/>
  <c r="K1592" i="2"/>
  <c r="J1592" i="2"/>
  <c r="I1592" i="2"/>
  <c r="M1587" i="2"/>
  <c r="L1587" i="2"/>
  <c r="K1587" i="2"/>
  <c r="J1587" i="2"/>
  <c r="I1587" i="2"/>
  <c r="M1582" i="2"/>
  <c r="L1582" i="2"/>
  <c r="K1582" i="2"/>
  <c r="J1582" i="2"/>
  <c r="I1582" i="2"/>
  <c r="M1577" i="2"/>
  <c r="L1577" i="2"/>
  <c r="K1577" i="2"/>
  <c r="J1577" i="2"/>
  <c r="I1577" i="2"/>
  <c r="M1572" i="2"/>
  <c r="L1572" i="2"/>
  <c r="K1572" i="2"/>
  <c r="J1572" i="2"/>
  <c r="I1572" i="2"/>
  <c r="Q1567" i="2"/>
  <c r="P1567" i="2"/>
  <c r="O1567" i="2"/>
  <c r="N1567" i="2"/>
  <c r="M1567" i="2"/>
  <c r="L1567" i="2"/>
  <c r="K1567" i="2"/>
  <c r="J1567" i="2"/>
  <c r="I1567" i="2"/>
  <c r="H1567" i="2"/>
  <c r="M1565" i="2"/>
  <c r="L1565" i="2"/>
  <c r="K1565" i="2"/>
  <c r="J1565" i="2"/>
  <c r="I1565" i="2"/>
  <c r="M1560" i="2"/>
  <c r="L1560" i="2"/>
  <c r="K1560" i="2"/>
  <c r="J1560" i="2"/>
  <c r="I1560" i="2"/>
  <c r="Q1555" i="2"/>
  <c r="P1555" i="2"/>
  <c r="O1555" i="2"/>
  <c r="N1555" i="2"/>
  <c r="M1555" i="2"/>
  <c r="L1555" i="2"/>
  <c r="K1555" i="2"/>
  <c r="J1555" i="2"/>
  <c r="I1555" i="2"/>
  <c r="H1555" i="2"/>
  <c r="M1553" i="2"/>
  <c r="L1553" i="2"/>
  <c r="K1553" i="2"/>
  <c r="J1553" i="2"/>
  <c r="I1553" i="2"/>
  <c r="M1548" i="2"/>
  <c r="L1548" i="2"/>
  <c r="K1548" i="2"/>
  <c r="J1548" i="2"/>
  <c r="I1548" i="2"/>
  <c r="Q1543" i="2"/>
  <c r="P1543" i="2"/>
  <c r="O1543" i="2"/>
  <c r="N1543" i="2"/>
  <c r="M1543" i="2"/>
  <c r="L1543" i="2"/>
  <c r="K1543" i="2"/>
  <c r="J1543" i="2"/>
  <c r="I1543" i="2"/>
  <c r="H1543" i="2"/>
  <c r="M1541" i="2"/>
  <c r="L1541" i="2"/>
  <c r="K1541" i="2"/>
  <c r="J1541" i="2"/>
  <c r="I1541" i="2"/>
  <c r="Q1536" i="2"/>
  <c r="P1536" i="2"/>
  <c r="O1536" i="2"/>
  <c r="N1536" i="2"/>
  <c r="M1536" i="2"/>
  <c r="L1536" i="2"/>
  <c r="K1536" i="2"/>
  <c r="J1536" i="2"/>
  <c r="I1536" i="2"/>
  <c r="H1536" i="2"/>
  <c r="M1534" i="2"/>
  <c r="L1534" i="2"/>
  <c r="K1534" i="2"/>
  <c r="J1534" i="2"/>
  <c r="I1534" i="2"/>
  <c r="M1529" i="2"/>
  <c r="L1529" i="2"/>
  <c r="K1529" i="2"/>
  <c r="J1529" i="2"/>
  <c r="I1529" i="2"/>
  <c r="M1524" i="2"/>
  <c r="L1524" i="2"/>
  <c r="K1524" i="2"/>
  <c r="J1524" i="2"/>
  <c r="I1524" i="2"/>
  <c r="Q1520" i="2"/>
  <c r="P1520" i="2"/>
  <c r="O1520" i="2"/>
  <c r="N1520" i="2"/>
  <c r="M1520" i="2"/>
  <c r="L1520" i="2"/>
  <c r="K1520" i="2"/>
  <c r="J1520" i="2"/>
  <c r="I1520" i="2"/>
  <c r="H1520" i="2"/>
  <c r="M1518" i="2"/>
  <c r="L1518" i="2"/>
  <c r="K1518" i="2"/>
  <c r="J1518" i="2"/>
  <c r="I1518" i="2"/>
  <c r="Q1511" i="2"/>
  <c r="P1511" i="2"/>
  <c r="O1511" i="2"/>
  <c r="N1511" i="2"/>
  <c r="M1511" i="2"/>
  <c r="L1511" i="2"/>
  <c r="K1511" i="2"/>
  <c r="J1511" i="2"/>
  <c r="I1511" i="2"/>
  <c r="H1511" i="2"/>
  <c r="M1509" i="2"/>
  <c r="L1509" i="2"/>
  <c r="K1509" i="2"/>
  <c r="J1509" i="2"/>
  <c r="I1509" i="2"/>
  <c r="Q1505" i="2"/>
  <c r="P1505" i="2"/>
  <c r="O1505" i="2"/>
  <c r="N1505" i="2"/>
  <c r="M1505" i="2"/>
  <c r="L1505" i="2"/>
  <c r="K1505" i="2"/>
  <c r="J1505" i="2"/>
  <c r="I1505" i="2"/>
  <c r="H1505" i="2"/>
  <c r="M1503" i="2"/>
  <c r="L1503" i="2"/>
  <c r="K1503" i="2"/>
  <c r="J1503" i="2"/>
  <c r="I1503" i="2"/>
  <c r="Q1494" i="2"/>
  <c r="P1494" i="2"/>
  <c r="O1494" i="2"/>
  <c r="N1494" i="2"/>
  <c r="M1494" i="2"/>
  <c r="L1494" i="2"/>
  <c r="K1494" i="2"/>
  <c r="J1494" i="2"/>
  <c r="I1494" i="2"/>
  <c r="H1494" i="2"/>
  <c r="M1492" i="2"/>
  <c r="L1492" i="2"/>
  <c r="K1492" i="2"/>
  <c r="J1492" i="2"/>
  <c r="I1492" i="2"/>
  <c r="Q1484" i="2"/>
  <c r="P1484" i="2"/>
  <c r="O1484" i="2"/>
  <c r="N1484" i="2"/>
  <c r="M1484" i="2"/>
  <c r="L1484" i="2"/>
  <c r="K1484" i="2"/>
  <c r="J1484" i="2"/>
  <c r="I1484" i="2"/>
  <c r="H1484" i="2"/>
  <c r="M1482" i="2"/>
  <c r="L1482" i="2"/>
  <c r="K1482" i="2"/>
  <c r="J1482" i="2"/>
  <c r="I1482" i="2"/>
  <c r="M1478" i="2"/>
  <c r="L1478" i="2"/>
  <c r="K1478" i="2"/>
  <c r="J1478" i="2"/>
  <c r="I1478" i="2"/>
  <c r="M1474" i="2"/>
  <c r="L1474" i="2"/>
  <c r="K1474" i="2"/>
  <c r="J1474" i="2"/>
  <c r="I1474" i="2"/>
  <c r="Q1470" i="2"/>
  <c r="P1470" i="2"/>
  <c r="O1470" i="2"/>
  <c r="N1470" i="2"/>
  <c r="M1470" i="2"/>
  <c r="L1470" i="2"/>
  <c r="K1470" i="2"/>
  <c r="J1470" i="2"/>
  <c r="I1470" i="2"/>
  <c r="H1470" i="2"/>
  <c r="M1468" i="2"/>
  <c r="L1468" i="2"/>
  <c r="K1468" i="2"/>
  <c r="J1468" i="2"/>
  <c r="I1468" i="2"/>
  <c r="Q1464" i="2"/>
  <c r="P1464" i="2"/>
  <c r="O1464" i="2"/>
  <c r="N1464" i="2"/>
  <c r="M1464" i="2"/>
  <c r="L1464" i="2"/>
  <c r="K1464" i="2"/>
  <c r="J1464" i="2"/>
  <c r="I1464" i="2"/>
  <c r="H1464" i="2"/>
  <c r="J1463" i="2"/>
  <c r="I1463" i="2"/>
  <c r="M1461" i="2"/>
  <c r="L1461" i="2"/>
  <c r="K1461" i="2"/>
  <c r="J1461" i="2"/>
  <c r="I1461" i="2"/>
  <c r="Q1457" i="2"/>
  <c r="P1457" i="2"/>
  <c r="O1457" i="2"/>
  <c r="N1457" i="2"/>
  <c r="M1457" i="2"/>
  <c r="L1457" i="2"/>
  <c r="K1457" i="2"/>
  <c r="J1457" i="2"/>
  <c r="I1457" i="2"/>
  <c r="H1457" i="2"/>
  <c r="M1455" i="2"/>
  <c r="L1455" i="2"/>
  <c r="K1455" i="2"/>
  <c r="J1455" i="2"/>
  <c r="I1455" i="2"/>
  <c r="Q1449" i="2"/>
  <c r="P1449" i="2"/>
  <c r="O1449" i="2"/>
  <c r="N1449" i="2"/>
  <c r="M1449" i="2"/>
  <c r="L1449" i="2"/>
  <c r="K1449" i="2"/>
  <c r="J1449" i="2"/>
  <c r="I1449" i="2"/>
  <c r="H1449" i="2"/>
  <c r="M1447" i="2"/>
  <c r="L1447" i="2"/>
  <c r="K1447" i="2"/>
  <c r="J1447" i="2"/>
  <c r="I1447" i="2"/>
  <c r="Q1442" i="2"/>
  <c r="P1442" i="2"/>
  <c r="O1442" i="2"/>
  <c r="N1442" i="2"/>
  <c r="M1442" i="2"/>
  <c r="L1442" i="2"/>
  <c r="K1442" i="2"/>
  <c r="J1442" i="2"/>
  <c r="I1442" i="2"/>
  <c r="H1442" i="2"/>
  <c r="M1440" i="2"/>
  <c r="L1440" i="2"/>
  <c r="K1440" i="2"/>
  <c r="J1440" i="2"/>
  <c r="I1440" i="2"/>
  <c r="Q1435" i="2"/>
  <c r="P1435" i="2"/>
  <c r="O1435" i="2"/>
  <c r="N1435" i="2"/>
  <c r="M1435" i="2"/>
  <c r="L1435" i="2"/>
  <c r="K1435" i="2"/>
  <c r="J1435" i="2"/>
  <c r="I1435" i="2"/>
  <c r="H1435" i="2"/>
  <c r="M1433" i="2"/>
  <c r="L1433" i="2"/>
  <c r="K1433" i="2"/>
  <c r="J1433" i="2"/>
  <c r="I1433" i="2"/>
  <c r="M1426" i="2"/>
  <c r="L1426" i="2"/>
  <c r="K1426" i="2"/>
  <c r="J1426" i="2"/>
  <c r="I1426" i="2"/>
  <c r="M1418" i="2"/>
  <c r="L1418" i="2"/>
  <c r="K1418" i="2"/>
  <c r="J1418" i="2"/>
  <c r="I1418" i="2"/>
  <c r="Q1413" i="2"/>
  <c r="P1413" i="2"/>
  <c r="O1413" i="2"/>
  <c r="N1413" i="2"/>
  <c r="M1413" i="2"/>
  <c r="L1413" i="2"/>
  <c r="K1413" i="2"/>
  <c r="J1413" i="2"/>
  <c r="I1413" i="2"/>
  <c r="H1413" i="2"/>
  <c r="M1411" i="2"/>
  <c r="L1411" i="2"/>
  <c r="K1411" i="2"/>
  <c r="J1411" i="2"/>
  <c r="I1411" i="2"/>
  <c r="Q1407" i="2"/>
  <c r="P1407" i="2"/>
  <c r="O1407" i="2"/>
  <c r="N1407" i="2"/>
  <c r="M1407" i="2"/>
  <c r="L1407" i="2"/>
  <c r="K1407" i="2"/>
  <c r="J1407" i="2"/>
  <c r="I1407" i="2"/>
  <c r="H1407" i="2"/>
  <c r="M1405" i="2"/>
  <c r="L1405" i="2"/>
  <c r="K1405" i="2"/>
  <c r="J1405" i="2"/>
  <c r="I1405" i="2"/>
  <c r="Q1401" i="2"/>
  <c r="P1401" i="2"/>
  <c r="O1401" i="2"/>
  <c r="N1401" i="2"/>
  <c r="M1401" i="2"/>
  <c r="L1401" i="2"/>
  <c r="K1401" i="2"/>
  <c r="J1401" i="2"/>
  <c r="I1401" i="2"/>
  <c r="H1401" i="2"/>
  <c r="M1399" i="2"/>
  <c r="L1399" i="2"/>
  <c r="K1399" i="2"/>
  <c r="J1399" i="2"/>
  <c r="I1399" i="2"/>
  <c r="Q1395" i="2"/>
  <c r="P1395" i="2"/>
  <c r="O1395" i="2"/>
  <c r="N1395" i="2"/>
  <c r="M1395" i="2"/>
  <c r="L1395" i="2"/>
  <c r="K1395" i="2"/>
  <c r="J1395" i="2"/>
  <c r="I1395" i="2"/>
  <c r="H1395" i="2"/>
  <c r="M1393" i="2"/>
  <c r="L1393" i="2"/>
  <c r="K1393" i="2"/>
  <c r="J1393" i="2"/>
  <c r="I1393" i="2"/>
  <c r="Q1389" i="2"/>
  <c r="P1389" i="2"/>
  <c r="O1389" i="2"/>
  <c r="N1389" i="2"/>
  <c r="M1389" i="2"/>
  <c r="L1389" i="2"/>
  <c r="K1389" i="2"/>
  <c r="J1389" i="2"/>
  <c r="I1389" i="2"/>
  <c r="H1389" i="2"/>
  <c r="M1387" i="2"/>
  <c r="L1387" i="2"/>
  <c r="K1387" i="2"/>
  <c r="J1387" i="2"/>
  <c r="I1387" i="2"/>
  <c r="M1383" i="2"/>
  <c r="L1383" i="2"/>
  <c r="K1383" i="2"/>
  <c r="J1383" i="2"/>
  <c r="I1383" i="2"/>
  <c r="Q1379" i="2"/>
  <c r="P1379" i="2"/>
  <c r="O1379" i="2"/>
  <c r="N1379" i="2"/>
  <c r="M1379" i="2"/>
  <c r="L1379" i="2"/>
  <c r="K1379" i="2"/>
  <c r="J1379" i="2"/>
  <c r="I1379" i="2"/>
  <c r="H1379" i="2"/>
  <c r="M1377" i="2"/>
  <c r="L1377" i="2"/>
  <c r="K1377" i="2"/>
  <c r="J1377" i="2"/>
  <c r="I1377" i="2"/>
  <c r="Q1370" i="2"/>
  <c r="P1370" i="2"/>
  <c r="O1370" i="2"/>
  <c r="N1370" i="2"/>
  <c r="M1370" i="2"/>
  <c r="L1370" i="2"/>
  <c r="K1370" i="2"/>
  <c r="J1370" i="2"/>
  <c r="I1370" i="2"/>
  <c r="H1370" i="2"/>
  <c r="M1368" i="2"/>
  <c r="L1368" i="2"/>
  <c r="K1368" i="2"/>
  <c r="J1368" i="2"/>
  <c r="I1368" i="2"/>
  <c r="Q1364" i="2"/>
  <c r="P1364" i="2"/>
  <c r="O1364" i="2"/>
  <c r="N1364" i="2"/>
  <c r="M1364" i="2"/>
  <c r="L1364" i="2"/>
  <c r="K1364" i="2"/>
  <c r="J1364" i="2"/>
  <c r="I1364" i="2"/>
  <c r="H1364" i="2"/>
  <c r="M1362" i="2"/>
  <c r="L1362" i="2"/>
  <c r="K1362" i="2"/>
  <c r="J1362" i="2"/>
  <c r="I1362" i="2"/>
  <c r="Q1356" i="2"/>
  <c r="P1356" i="2"/>
  <c r="O1356" i="2"/>
  <c r="N1356" i="2"/>
  <c r="M1356" i="2"/>
  <c r="L1356" i="2"/>
  <c r="K1356" i="2"/>
  <c r="J1356" i="2"/>
  <c r="I1356" i="2"/>
  <c r="H1356" i="2"/>
  <c r="M1354" i="2"/>
  <c r="L1354" i="2"/>
  <c r="K1354" i="2"/>
  <c r="J1354" i="2"/>
  <c r="I1354" i="2"/>
  <c r="M1350" i="2"/>
  <c r="L1350" i="2"/>
  <c r="K1350" i="2"/>
  <c r="J1350" i="2"/>
  <c r="I1350" i="2"/>
  <c r="Q1346" i="2"/>
  <c r="P1346" i="2"/>
  <c r="O1346" i="2"/>
  <c r="N1346" i="2"/>
  <c r="M1346" i="2"/>
  <c r="L1346" i="2"/>
  <c r="K1346" i="2"/>
  <c r="J1346" i="2"/>
  <c r="I1346" i="2"/>
  <c r="H1346" i="2"/>
  <c r="J1345" i="2"/>
  <c r="I1345" i="2"/>
  <c r="M1343" i="2"/>
  <c r="L1343" i="2"/>
  <c r="K1343" i="2"/>
  <c r="J1343" i="2"/>
  <c r="I1343" i="2"/>
  <c r="Q1339" i="2"/>
  <c r="P1339" i="2"/>
  <c r="O1339" i="2"/>
  <c r="N1339" i="2"/>
  <c r="M1339" i="2"/>
  <c r="L1339" i="2"/>
  <c r="K1339" i="2"/>
  <c r="J1339" i="2"/>
  <c r="I1339" i="2"/>
  <c r="H1339" i="2"/>
  <c r="M1337" i="2"/>
  <c r="L1337" i="2"/>
  <c r="K1337" i="2"/>
  <c r="J1337" i="2"/>
  <c r="I1337" i="2"/>
  <c r="Q1331" i="2"/>
  <c r="P1331" i="2"/>
  <c r="O1331" i="2"/>
  <c r="N1331" i="2"/>
  <c r="M1331" i="2"/>
  <c r="L1331" i="2"/>
  <c r="K1331" i="2"/>
  <c r="J1331" i="2"/>
  <c r="I1331" i="2"/>
  <c r="H1331" i="2"/>
  <c r="M1329" i="2"/>
  <c r="L1329" i="2"/>
  <c r="K1329" i="2"/>
  <c r="J1329" i="2"/>
  <c r="I1329" i="2"/>
  <c r="M1325" i="2"/>
  <c r="L1325" i="2"/>
  <c r="K1325" i="2"/>
  <c r="J1325" i="2"/>
  <c r="I1325" i="2"/>
  <c r="Q1321" i="2"/>
  <c r="P1321" i="2"/>
  <c r="O1321" i="2"/>
  <c r="N1321" i="2"/>
  <c r="M1321" i="2"/>
  <c r="L1321" i="2"/>
  <c r="K1321" i="2"/>
  <c r="J1321" i="2"/>
  <c r="I1321" i="2"/>
  <c r="H1321" i="2"/>
  <c r="M1319" i="2"/>
  <c r="L1319" i="2"/>
  <c r="K1319" i="2"/>
  <c r="J1319" i="2"/>
  <c r="I1319" i="2"/>
  <c r="M1314" i="2"/>
  <c r="L1314" i="2"/>
  <c r="K1314" i="2"/>
  <c r="J1314" i="2"/>
  <c r="I1314" i="2"/>
  <c r="Q1307" i="2"/>
  <c r="P1307" i="2"/>
  <c r="O1307" i="2"/>
  <c r="N1307" i="2"/>
  <c r="M1307" i="2"/>
  <c r="L1307" i="2"/>
  <c r="K1307" i="2"/>
  <c r="J1307" i="2"/>
  <c r="I1307" i="2"/>
  <c r="H1307" i="2"/>
  <c r="M1305" i="2"/>
  <c r="L1305" i="2"/>
  <c r="K1305" i="2"/>
  <c r="J1305" i="2"/>
  <c r="I1305" i="2"/>
  <c r="Q1301" i="2"/>
  <c r="P1301" i="2"/>
  <c r="O1301" i="2"/>
  <c r="N1301" i="2"/>
  <c r="M1301" i="2"/>
  <c r="L1301" i="2"/>
  <c r="K1301" i="2"/>
  <c r="J1301" i="2"/>
  <c r="I1301" i="2"/>
  <c r="H1301" i="2"/>
  <c r="M1299" i="2"/>
  <c r="L1299" i="2"/>
  <c r="K1299" i="2"/>
  <c r="J1299" i="2"/>
  <c r="I1299" i="2"/>
  <c r="Q1289" i="2"/>
  <c r="P1289" i="2"/>
  <c r="O1289" i="2"/>
  <c r="N1289" i="2"/>
  <c r="M1289" i="2"/>
  <c r="L1289" i="2"/>
  <c r="K1289" i="2"/>
  <c r="J1289" i="2"/>
  <c r="I1289" i="2"/>
  <c r="H1289" i="2"/>
  <c r="M1287" i="2"/>
  <c r="L1287" i="2"/>
  <c r="K1287" i="2"/>
  <c r="J1287" i="2"/>
  <c r="I1287" i="2"/>
  <c r="Q1283" i="2"/>
  <c r="P1283" i="2"/>
  <c r="O1283" i="2"/>
  <c r="N1283" i="2"/>
  <c r="M1283" i="2"/>
  <c r="L1283" i="2"/>
  <c r="K1283" i="2"/>
  <c r="J1283" i="2"/>
  <c r="I1283" i="2"/>
  <c r="H1283" i="2"/>
  <c r="M1281" i="2"/>
  <c r="L1281" i="2"/>
  <c r="K1281" i="2"/>
  <c r="J1281" i="2"/>
  <c r="I1281" i="2"/>
  <c r="Q1277" i="2"/>
  <c r="P1277" i="2"/>
  <c r="O1277" i="2"/>
  <c r="N1277" i="2"/>
  <c r="M1277" i="2"/>
  <c r="L1277" i="2"/>
  <c r="K1277" i="2"/>
  <c r="J1277" i="2"/>
  <c r="I1277" i="2"/>
  <c r="H1277" i="2"/>
  <c r="M1275" i="2"/>
  <c r="L1275" i="2"/>
  <c r="K1275" i="2"/>
  <c r="J1275" i="2"/>
  <c r="I1275" i="2"/>
  <c r="Q1270" i="2"/>
  <c r="P1270" i="2"/>
  <c r="O1270" i="2"/>
  <c r="N1270" i="2"/>
  <c r="M1270" i="2"/>
  <c r="L1270" i="2"/>
  <c r="K1270" i="2"/>
  <c r="J1270" i="2"/>
  <c r="I1270" i="2"/>
  <c r="H1270" i="2"/>
  <c r="M1268" i="2"/>
  <c r="L1268" i="2"/>
  <c r="K1268" i="2"/>
  <c r="J1268" i="2"/>
  <c r="I1268" i="2"/>
  <c r="M1264" i="2"/>
  <c r="L1264" i="2"/>
  <c r="K1264" i="2"/>
  <c r="J1264" i="2"/>
  <c r="I1264" i="2"/>
  <c r="Q1258" i="2"/>
  <c r="P1258" i="2"/>
  <c r="O1258" i="2"/>
  <c r="N1258" i="2"/>
  <c r="M1258" i="2"/>
  <c r="L1258" i="2"/>
  <c r="K1258" i="2"/>
  <c r="J1258" i="2"/>
  <c r="I1258" i="2"/>
  <c r="H1258" i="2"/>
  <c r="J1257" i="2"/>
  <c r="I1257" i="2"/>
  <c r="M1254" i="2"/>
  <c r="L1254" i="2"/>
  <c r="K1254" i="2"/>
  <c r="J1254" i="2"/>
  <c r="I1254" i="2"/>
  <c r="Q1247" i="2"/>
  <c r="P1247" i="2"/>
  <c r="O1247" i="2"/>
  <c r="N1247" i="2"/>
  <c r="M1247" i="2"/>
  <c r="L1247" i="2"/>
  <c r="K1247" i="2"/>
  <c r="J1247" i="2"/>
  <c r="I1247" i="2"/>
  <c r="H1247" i="2"/>
  <c r="M1245" i="2"/>
  <c r="L1245" i="2"/>
  <c r="K1245" i="2"/>
  <c r="J1245" i="2"/>
  <c r="I1245" i="2"/>
  <c r="Q1240" i="2"/>
  <c r="P1240" i="2"/>
  <c r="O1240" i="2"/>
  <c r="N1240" i="2"/>
  <c r="M1240" i="2"/>
  <c r="L1240" i="2"/>
  <c r="K1240" i="2"/>
  <c r="J1240" i="2"/>
  <c r="I1240" i="2"/>
  <c r="H1240" i="2"/>
  <c r="M1238" i="2"/>
  <c r="L1238" i="2"/>
  <c r="K1238" i="2"/>
  <c r="J1238" i="2"/>
  <c r="I1238" i="2"/>
  <c r="M1234" i="2"/>
  <c r="L1234" i="2"/>
  <c r="K1234" i="2"/>
  <c r="J1234" i="2"/>
  <c r="I1234" i="2"/>
  <c r="Q1228" i="2"/>
  <c r="P1228" i="2"/>
  <c r="O1228" i="2"/>
  <c r="N1228" i="2"/>
  <c r="M1228" i="2"/>
  <c r="L1228" i="2"/>
  <c r="K1228" i="2"/>
  <c r="J1228" i="2"/>
  <c r="I1228" i="2"/>
  <c r="H1228" i="2"/>
  <c r="M1226" i="2"/>
  <c r="L1226" i="2"/>
  <c r="K1226" i="2"/>
  <c r="J1226" i="2"/>
  <c r="I1226" i="2"/>
  <c r="Q1222" i="2"/>
  <c r="P1222" i="2"/>
  <c r="O1222" i="2"/>
  <c r="N1222" i="2"/>
  <c r="M1222" i="2"/>
  <c r="L1222" i="2"/>
  <c r="K1222" i="2"/>
  <c r="J1222" i="2"/>
  <c r="I1222" i="2"/>
  <c r="H1222" i="2"/>
  <c r="M1220" i="2"/>
  <c r="L1220" i="2"/>
  <c r="K1220" i="2"/>
  <c r="J1220" i="2"/>
  <c r="I1220" i="2"/>
  <c r="M1216" i="2"/>
  <c r="L1216" i="2"/>
  <c r="K1216" i="2"/>
  <c r="J1216" i="2"/>
  <c r="I1216" i="2"/>
  <c r="Q1210" i="2"/>
  <c r="P1210" i="2"/>
  <c r="O1210" i="2"/>
  <c r="N1210" i="2"/>
  <c r="M1210" i="2"/>
  <c r="L1210" i="2"/>
  <c r="K1210" i="2"/>
  <c r="J1210" i="2"/>
  <c r="I1210" i="2"/>
  <c r="H1210" i="2"/>
  <c r="M1208" i="2"/>
  <c r="L1208" i="2"/>
  <c r="K1208" i="2"/>
  <c r="J1208" i="2"/>
  <c r="I1208" i="2"/>
  <c r="Q1204" i="2"/>
  <c r="P1204" i="2"/>
  <c r="O1204" i="2"/>
  <c r="N1204" i="2"/>
  <c r="M1204" i="2"/>
  <c r="L1204" i="2"/>
  <c r="K1204" i="2"/>
  <c r="J1204" i="2"/>
  <c r="I1204" i="2"/>
  <c r="H1204" i="2"/>
  <c r="M1202" i="2"/>
  <c r="L1202" i="2"/>
  <c r="K1202" i="2"/>
  <c r="J1202" i="2"/>
  <c r="I1202" i="2"/>
  <c r="Q1198" i="2"/>
  <c r="P1198" i="2"/>
  <c r="O1198" i="2"/>
  <c r="N1198" i="2"/>
  <c r="M1198" i="2"/>
  <c r="L1198" i="2"/>
  <c r="K1198" i="2"/>
  <c r="J1198" i="2"/>
  <c r="I1198" i="2"/>
  <c r="H1198" i="2"/>
  <c r="M1196" i="2"/>
  <c r="L1196" i="2"/>
  <c r="K1196" i="2"/>
  <c r="J1196" i="2"/>
  <c r="I1196" i="2"/>
  <c r="Q1188" i="2"/>
  <c r="P1188" i="2"/>
  <c r="O1188" i="2"/>
  <c r="N1188" i="2"/>
  <c r="M1188" i="2"/>
  <c r="L1188" i="2"/>
  <c r="K1188" i="2"/>
  <c r="J1188" i="2"/>
  <c r="I1188" i="2"/>
  <c r="H1188" i="2"/>
  <c r="M1186" i="2"/>
  <c r="L1186" i="2"/>
  <c r="K1186" i="2"/>
  <c r="J1186" i="2"/>
  <c r="I1186" i="2"/>
  <c r="J1183" i="2"/>
  <c r="I1183" i="2"/>
  <c r="M1181" i="2"/>
  <c r="L1181" i="2"/>
  <c r="K1181" i="2"/>
  <c r="J1181" i="2"/>
  <c r="I1181" i="2"/>
  <c r="M1171" i="2"/>
  <c r="L1171" i="2"/>
  <c r="K1171" i="2"/>
  <c r="J1171" i="2"/>
  <c r="I1171" i="2"/>
  <c r="M1165" i="2"/>
  <c r="L1165" i="2"/>
  <c r="K1165" i="2"/>
  <c r="J1165" i="2"/>
  <c r="I1165" i="2"/>
  <c r="Q1159" i="2"/>
  <c r="P1159" i="2"/>
  <c r="O1159" i="2"/>
  <c r="N1159" i="2"/>
  <c r="M1159" i="2"/>
  <c r="L1159" i="2"/>
  <c r="K1159" i="2"/>
  <c r="J1159" i="2"/>
  <c r="I1159" i="2"/>
  <c r="H1159" i="2"/>
  <c r="M1157" i="2"/>
  <c r="L1157" i="2"/>
  <c r="K1157" i="2"/>
  <c r="J1157" i="2"/>
  <c r="I1157" i="2"/>
  <c r="M1153" i="2"/>
  <c r="L1153" i="2"/>
  <c r="K1153" i="2"/>
  <c r="J1153" i="2"/>
  <c r="I1153" i="2"/>
  <c r="M1146" i="2"/>
  <c r="L1146" i="2"/>
  <c r="K1146" i="2"/>
  <c r="J1146" i="2"/>
  <c r="I1146" i="2"/>
  <c r="Q1142" i="2"/>
  <c r="P1142" i="2"/>
  <c r="O1142" i="2"/>
  <c r="N1142" i="2"/>
  <c r="M1142" i="2"/>
  <c r="L1142" i="2"/>
  <c r="K1142" i="2"/>
  <c r="J1142" i="2"/>
  <c r="I1142" i="2"/>
  <c r="H1142" i="2"/>
  <c r="M1140" i="2"/>
  <c r="L1140" i="2"/>
  <c r="K1140" i="2"/>
  <c r="J1140" i="2"/>
  <c r="I1140" i="2"/>
  <c r="Q1128" i="2"/>
  <c r="P1128" i="2"/>
  <c r="O1128" i="2"/>
  <c r="N1128" i="2"/>
  <c r="M1128" i="2"/>
  <c r="L1128" i="2"/>
  <c r="K1128" i="2"/>
  <c r="J1128" i="2"/>
  <c r="I1128" i="2"/>
  <c r="H1128" i="2"/>
  <c r="M1126" i="2"/>
  <c r="L1126" i="2"/>
  <c r="K1126" i="2"/>
  <c r="J1126" i="2"/>
  <c r="I1126" i="2"/>
  <c r="Q1119" i="2"/>
  <c r="P1119" i="2"/>
  <c r="O1119" i="2"/>
  <c r="N1119" i="2"/>
  <c r="M1119" i="2"/>
  <c r="L1119" i="2"/>
  <c r="K1119" i="2"/>
  <c r="J1119" i="2"/>
  <c r="I1119" i="2"/>
  <c r="H1119" i="2"/>
  <c r="M1117" i="2"/>
  <c r="L1117" i="2"/>
  <c r="K1117" i="2"/>
  <c r="J1117" i="2"/>
  <c r="I1117" i="2"/>
  <c r="Q1107" i="2"/>
  <c r="P1107" i="2"/>
  <c r="O1107" i="2"/>
  <c r="N1107" i="2"/>
  <c r="M1107" i="2"/>
  <c r="L1107" i="2"/>
  <c r="K1107" i="2"/>
  <c r="J1107" i="2"/>
  <c r="I1107" i="2"/>
  <c r="H1107" i="2"/>
  <c r="M1105" i="2"/>
  <c r="L1105" i="2"/>
  <c r="K1105" i="2"/>
  <c r="J1105" i="2"/>
  <c r="I1105" i="2"/>
  <c r="Q1101" i="2"/>
  <c r="P1101" i="2"/>
  <c r="O1101" i="2"/>
  <c r="N1101" i="2"/>
  <c r="M1101" i="2"/>
  <c r="L1101" i="2"/>
  <c r="K1101" i="2"/>
  <c r="J1101" i="2"/>
  <c r="I1101" i="2"/>
  <c r="H1101" i="2"/>
  <c r="M1099" i="2"/>
  <c r="L1099" i="2"/>
  <c r="K1099" i="2"/>
  <c r="J1099" i="2"/>
  <c r="I1099" i="2"/>
  <c r="Q1095" i="2"/>
  <c r="P1095" i="2"/>
  <c r="O1095" i="2"/>
  <c r="N1095" i="2"/>
  <c r="M1095" i="2"/>
  <c r="L1095" i="2"/>
  <c r="K1095" i="2"/>
  <c r="J1095" i="2"/>
  <c r="I1095" i="2"/>
  <c r="H1095" i="2"/>
  <c r="M1093" i="2"/>
  <c r="L1093" i="2"/>
  <c r="K1093" i="2"/>
  <c r="J1093" i="2"/>
  <c r="I1093" i="2"/>
  <c r="Q1089" i="2"/>
  <c r="P1089" i="2"/>
  <c r="O1089" i="2"/>
  <c r="N1089" i="2"/>
  <c r="M1089" i="2"/>
  <c r="L1089" i="2"/>
  <c r="K1089" i="2"/>
  <c r="J1089" i="2"/>
  <c r="I1089" i="2"/>
  <c r="H1089" i="2"/>
  <c r="J1088" i="2"/>
  <c r="I1088" i="2"/>
  <c r="M1083" i="2"/>
  <c r="L1083" i="2"/>
  <c r="K1083" i="2"/>
  <c r="J1083" i="2"/>
  <c r="I1083" i="2"/>
  <c r="Q1078" i="2"/>
  <c r="P1078" i="2"/>
  <c r="O1078" i="2"/>
  <c r="N1078" i="2"/>
  <c r="M1078" i="2"/>
  <c r="L1078" i="2"/>
  <c r="K1078" i="2"/>
  <c r="J1078" i="2"/>
  <c r="I1078" i="2"/>
  <c r="H1078" i="2"/>
  <c r="M1076" i="2"/>
  <c r="L1076" i="2"/>
  <c r="K1076" i="2"/>
  <c r="J1076" i="2"/>
  <c r="I1076" i="2"/>
  <c r="Q1072" i="2"/>
  <c r="P1072" i="2"/>
  <c r="O1072" i="2"/>
  <c r="N1072" i="2"/>
  <c r="M1072" i="2"/>
  <c r="L1072" i="2"/>
  <c r="K1072" i="2"/>
  <c r="J1072" i="2"/>
  <c r="I1072" i="2"/>
  <c r="H1072" i="2"/>
  <c r="M1070" i="2"/>
  <c r="L1070" i="2"/>
  <c r="K1070" i="2"/>
  <c r="J1070" i="2"/>
  <c r="I1070" i="2"/>
  <c r="Q1066" i="2"/>
  <c r="P1066" i="2"/>
  <c r="O1066" i="2"/>
  <c r="N1066" i="2"/>
  <c r="M1066" i="2"/>
  <c r="L1066" i="2"/>
  <c r="K1066" i="2"/>
  <c r="J1066" i="2"/>
  <c r="I1066" i="2"/>
  <c r="H1066" i="2"/>
  <c r="M1064" i="2"/>
  <c r="L1064" i="2"/>
  <c r="K1064" i="2"/>
  <c r="J1064" i="2"/>
  <c r="I1064" i="2"/>
  <c r="Q1059" i="2"/>
  <c r="P1059" i="2"/>
  <c r="O1059" i="2"/>
  <c r="N1059" i="2"/>
  <c r="M1059" i="2"/>
  <c r="L1059" i="2"/>
  <c r="K1059" i="2"/>
  <c r="J1059" i="2"/>
  <c r="I1059" i="2"/>
  <c r="H1059" i="2"/>
  <c r="M1057" i="2"/>
  <c r="L1057" i="2"/>
  <c r="K1057" i="2"/>
  <c r="J1057" i="2"/>
  <c r="I1057" i="2"/>
  <c r="Q1051" i="2"/>
  <c r="P1051" i="2"/>
  <c r="O1051" i="2"/>
  <c r="N1051" i="2"/>
  <c r="M1051" i="2"/>
  <c r="L1051" i="2"/>
  <c r="K1051" i="2"/>
  <c r="J1051" i="2"/>
  <c r="I1051" i="2"/>
  <c r="H1051" i="2"/>
  <c r="M1049" i="2"/>
  <c r="L1049" i="2"/>
  <c r="K1049" i="2"/>
  <c r="J1049" i="2"/>
  <c r="I1049" i="2"/>
  <c r="M1045" i="2"/>
  <c r="L1045" i="2"/>
  <c r="K1045" i="2"/>
  <c r="J1045" i="2"/>
  <c r="I1045" i="2"/>
  <c r="Q1041" i="2"/>
  <c r="P1041" i="2"/>
  <c r="O1041" i="2"/>
  <c r="N1041" i="2"/>
  <c r="M1041" i="2"/>
  <c r="L1041" i="2"/>
  <c r="K1041" i="2"/>
  <c r="J1041" i="2"/>
  <c r="I1041" i="2"/>
  <c r="H1041" i="2"/>
  <c r="M1039" i="2"/>
  <c r="L1039" i="2"/>
  <c r="K1039" i="2"/>
  <c r="J1039" i="2"/>
  <c r="I1039" i="2"/>
  <c r="Q1035" i="2"/>
  <c r="P1035" i="2"/>
  <c r="O1035" i="2"/>
  <c r="N1035" i="2"/>
  <c r="M1035" i="2"/>
  <c r="L1035" i="2"/>
  <c r="K1035" i="2"/>
  <c r="J1035" i="2"/>
  <c r="I1035" i="2"/>
  <c r="H1035" i="2"/>
  <c r="M1033" i="2"/>
  <c r="L1033" i="2"/>
  <c r="K1033" i="2"/>
  <c r="J1033" i="2"/>
  <c r="I1033" i="2"/>
  <c r="Q1029" i="2"/>
  <c r="P1029" i="2"/>
  <c r="O1029" i="2"/>
  <c r="N1029" i="2"/>
  <c r="M1029" i="2"/>
  <c r="L1029" i="2"/>
  <c r="K1029" i="2"/>
  <c r="J1029" i="2"/>
  <c r="I1029" i="2"/>
  <c r="H1029" i="2"/>
  <c r="M1027" i="2"/>
  <c r="L1027" i="2"/>
  <c r="K1027" i="2"/>
  <c r="J1027" i="2"/>
  <c r="I1027" i="2"/>
  <c r="Q1021" i="2"/>
  <c r="P1021" i="2"/>
  <c r="O1021" i="2"/>
  <c r="N1021" i="2"/>
  <c r="M1021" i="2"/>
  <c r="L1021" i="2"/>
  <c r="K1021" i="2"/>
  <c r="J1021" i="2"/>
  <c r="I1021" i="2"/>
  <c r="H1021" i="2"/>
  <c r="M1019" i="2"/>
  <c r="L1019" i="2"/>
  <c r="K1019" i="2"/>
  <c r="J1019" i="2"/>
  <c r="I1019" i="2"/>
  <c r="Q1014" i="2"/>
  <c r="P1014" i="2"/>
  <c r="O1014" i="2"/>
  <c r="N1014" i="2"/>
  <c r="M1014" i="2"/>
  <c r="L1014" i="2"/>
  <c r="K1014" i="2"/>
  <c r="J1014" i="2"/>
  <c r="I1014" i="2"/>
  <c r="H1014" i="2"/>
  <c r="M1012" i="2"/>
  <c r="L1012" i="2"/>
  <c r="K1012" i="2"/>
  <c r="J1012" i="2"/>
  <c r="I1012" i="2"/>
  <c r="Q1007" i="2"/>
  <c r="P1007" i="2"/>
  <c r="O1007" i="2"/>
  <c r="N1007" i="2"/>
  <c r="M1007" i="2"/>
  <c r="L1007" i="2"/>
  <c r="K1007" i="2"/>
  <c r="J1007" i="2"/>
  <c r="I1007" i="2"/>
  <c r="H1007" i="2"/>
  <c r="M1005" i="2"/>
  <c r="L1005" i="2"/>
  <c r="K1005" i="2"/>
  <c r="J1005" i="2"/>
  <c r="I1005" i="2"/>
  <c r="Q1001" i="2"/>
  <c r="P1001" i="2"/>
  <c r="O1001" i="2"/>
  <c r="N1001" i="2"/>
  <c r="M1001" i="2"/>
  <c r="L1001" i="2"/>
  <c r="K1001" i="2"/>
  <c r="J1001" i="2"/>
  <c r="I1001" i="2"/>
  <c r="H1001" i="2"/>
  <c r="M999" i="2"/>
  <c r="L999" i="2"/>
  <c r="K999" i="2"/>
  <c r="J999" i="2"/>
  <c r="I999" i="2"/>
  <c r="Q995" i="2"/>
  <c r="P995" i="2"/>
  <c r="O995" i="2"/>
  <c r="N995" i="2"/>
  <c r="M995" i="2"/>
  <c r="L995" i="2"/>
  <c r="K995" i="2"/>
  <c r="J995" i="2"/>
  <c r="I995" i="2"/>
  <c r="H995" i="2"/>
  <c r="M993" i="2"/>
  <c r="L993" i="2"/>
  <c r="K993" i="2"/>
  <c r="J993" i="2"/>
  <c r="I993" i="2"/>
  <c r="J990" i="2"/>
  <c r="I990" i="2"/>
  <c r="M988" i="2"/>
  <c r="L988" i="2"/>
  <c r="K988" i="2"/>
  <c r="J988" i="2"/>
  <c r="I988" i="2"/>
  <c r="Q984" i="2"/>
  <c r="P984" i="2"/>
  <c r="O984" i="2"/>
  <c r="N984" i="2"/>
  <c r="M984" i="2"/>
  <c r="L984" i="2"/>
  <c r="K984" i="2"/>
  <c r="J984" i="2"/>
  <c r="I984" i="2"/>
  <c r="H984" i="2"/>
  <c r="J983" i="2"/>
  <c r="I983" i="2"/>
  <c r="M981" i="2"/>
  <c r="L981" i="2"/>
  <c r="K981" i="2"/>
  <c r="J981" i="2"/>
  <c r="I981" i="2"/>
  <c r="Q977" i="2"/>
  <c r="P977" i="2"/>
  <c r="O977" i="2"/>
  <c r="N977" i="2"/>
  <c r="M977" i="2"/>
  <c r="L977" i="2"/>
  <c r="K977" i="2"/>
  <c r="J977" i="2"/>
  <c r="I977" i="2"/>
  <c r="H977" i="2"/>
  <c r="M975" i="2"/>
  <c r="L975" i="2"/>
  <c r="K975" i="2"/>
  <c r="J975" i="2"/>
  <c r="I975" i="2"/>
  <c r="Q971" i="2"/>
  <c r="P971" i="2"/>
  <c r="O971" i="2"/>
  <c r="N971" i="2"/>
  <c r="M971" i="2"/>
  <c r="L971" i="2"/>
  <c r="K971" i="2"/>
  <c r="J971" i="2"/>
  <c r="I971" i="2"/>
  <c r="H971" i="2"/>
  <c r="J970" i="2"/>
  <c r="I970" i="2"/>
  <c r="M960" i="2"/>
  <c r="L960" i="2"/>
  <c r="K960" i="2"/>
  <c r="J960" i="2"/>
  <c r="I960" i="2"/>
  <c r="Q954" i="2"/>
  <c r="P954" i="2"/>
  <c r="O954" i="2"/>
  <c r="N954" i="2"/>
  <c r="M954" i="2"/>
  <c r="L954" i="2"/>
  <c r="K954" i="2"/>
  <c r="J954" i="2"/>
  <c r="I954" i="2"/>
  <c r="H954" i="2"/>
  <c r="J953" i="2"/>
  <c r="I953" i="2"/>
  <c r="M946" i="2"/>
  <c r="L946" i="2"/>
  <c r="K946" i="2"/>
  <c r="J946" i="2"/>
  <c r="I946" i="2"/>
  <c r="Q942" i="2"/>
  <c r="P942" i="2"/>
  <c r="O942" i="2"/>
  <c r="N942" i="2"/>
  <c r="M942" i="2"/>
  <c r="L942" i="2"/>
  <c r="K942" i="2"/>
  <c r="J942" i="2"/>
  <c r="I942" i="2"/>
  <c r="H942" i="2"/>
  <c r="M940" i="2"/>
  <c r="L940" i="2"/>
  <c r="K940" i="2"/>
  <c r="J940" i="2"/>
  <c r="I940" i="2"/>
  <c r="Q936" i="2"/>
  <c r="P936" i="2"/>
  <c r="O936" i="2"/>
  <c r="N936" i="2"/>
  <c r="M936" i="2"/>
  <c r="L936" i="2"/>
  <c r="K936" i="2"/>
  <c r="J936" i="2"/>
  <c r="I936" i="2"/>
  <c r="H936" i="2"/>
  <c r="M934" i="2"/>
  <c r="L934" i="2"/>
  <c r="K934" i="2"/>
  <c r="J934" i="2"/>
  <c r="I934" i="2"/>
  <c r="Q929" i="2"/>
  <c r="P929" i="2"/>
  <c r="O929" i="2"/>
  <c r="N929" i="2"/>
  <c r="M929" i="2"/>
  <c r="L929" i="2"/>
  <c r="K929" i="2"/>
  <c r="J929" i="2"/>
  <c r="I929" i="2"/>
  <c r="H929" i="2"/>
  <c r="J928" i="2"/>
  <c r="I928" i="2"/>
  <c r="M922" i="2"/>
  <c r="L922" i="2"/>
  <c r="K922" i="2"/>
  <c r="J922" i="2"/>
  <c r="I922" i="2"/>
  <c r="J919" i="2"/>
  <c r="I919" i="2"/>
  <c r="M917" i="2"/>
  <c r="L917" i="2"/>
  <c r="K917" i="2"/>
  <c r="J917" i="2"/>
  <c r="I917" i="2"/>
  <c r="Q913" i="2"/>
  <c r="P913" i="2"/>
  <c r="O913" i="2"/>
  <c r="N913" i="2"/>
  <c r="M913" i="2"/>
  <c r="L913" i="2"/>
  <c r="K913" i="2"/>
  <c r="J913" i="2"/>
  <c r="I913" i="2"/>
  <c r="H913" i="2"/>
  <c r="M911" i="2"/>
  <c r="L911" i="2"/>
  <c r="K911" i="2"/>
  <c r="J911" i="2"/>
  <c r="I911" i="2"/>
  <c r="M905" i="2"/>
  <c r="L905" i="2"/>
  <c r="K905" i="2"/>
  <c r="J905" i="2"/>
  <c r="I905" i="2"/>
  <c r="J901" i="2"/>
  <c r="I901" i="2"/>
  <c r="M899" i="2"/>
  <c r="L899" i="2"/>
  <c r="K899" i="2"/>
  <c r="J899" i="2"/>
  <c r="I899" i="2"/>
  <c r="M893" i="2"/>
  <c r="L893" i="2"/>
  <c r="K893" i="2"/>
  <c r="J893" i="2"/>
  <c r="I893" i="2"/>
  <c r="Q889" i="2"/>
  <c r="P889" i="2"/>
  <c r="O889" i="2"/>
  <c r="N889" i="2"/>
  <c r="M889" i="2"/>
  <c r="L889" i="2"/>
  <c r="K889" i="2"/>
  <c r="J889" i="2"/>
  <c r="I889" i="2"/>
  <c r="H889" i="2"/>
  <c r="M887" i="2"/>
  <c r="L887" i="2"/>
  <c r="K887" i="2"/>
  <c r="J887" i="2"/>
  <c r="I887" i="2"/>
  <c r="Q865" i="2"/>
  <c r="P865" i="2"/>
  <c r="O865" i="2"/>
  <c r="N865" i="2"/>
  <c r="M865" i="2"/>
  <c r="L865" i="2"/>
  <c r="K865" i="2"/>
  <c r="J865" i="2"/>
  <c r="I865" i="2"/>
  <c r="H865" i="2"/>
  <c r="M863" i="2"/>
  <c r="L863" i="2"/>
  <c r="K863" i="2"/>
  <c r="J863" i="2"/>
  <c r="I863" i="2"/>
  <c r="Q859" i="2"/>
  <c r="P859" i="2"/>
  <c r="O859" i="2"/>
  <c r="N859" i="2"/>
  <c r="M859" i="2"/>
  <c r="L859" i="2"/>
  <c r="K859" i="2"/>
  <c r="J859" i="2"/>
  <c r="I859" i="2"/>
  <c r="H859" i="2"/>
  <c r="M857" i="2"/>
  <c r="L857" i="2"/>
  <c r="K857" i="2"/>
  <c r="J857" i="2"/>
  <c r="I857" i="2"/>
  <c r="M853" i="2"/>
  <c r="L853" i="2"/>
  <c r="K853" i="2"/>
  <c r="J853" i="2"/>
  <c r="I853" i="2"/>
  <c r="M849" i="2"/>
  <c r="L849" i="2"/>
  <c r="K849" i="2"/>
  <c r="J849" i="2"/>
  <c r="I849" i="2"/>
  <c r="Q844" i="2"/>
  <c r="P844" i="2"/>
  <c r="O844" i="2"/>
  <c r="N844" i="2"/>
  <c r="M844" i="2"/>
  <c r="L844" i="2"/>
  <c r="K844" i="2"/>
  <c r="J844" i="2"/>
  <c r="I844" i="2"/>
  <c r="H844" i="2"/>
  <c r="M842" i="2"/>
  <c r="L842" i="2"/>
  <c r="K842" i="2"/>
  <c r="J842" i="2"/>
  <c r="I842" i="2"/>
  <c r="M838" i="2"/>
  <c r="L838" i="2"/>
  <c r="K838" i="2"/>
  <c r="J838" i="2"/>
  <c r="I838" i="2"/>
  <c r="M834" i="2"/>
  <c r="L834" i="2"/>
  <c r="K834" i="2"/>
  <c r="J834" i="2"/>
  <c r="I834" i="2"/>
  <c r="Q830" i="2"/>
  <c r="P830" i="2"/>
  <c r="O830" i="2"/>
  <c r="N830" i="2"/>
  <c r="M830" i="2"/>
  <c r="L830" i="2"/>
  <c r="K830" i="2"/>
  <c r="J830" i="2"/>
  <c r="I830" i="2"/>
  <c r="H830" i="2"/>
  <c r="M828" i="2"/>
  <c r="L828" i="2"/>
  <c r="K828" i="2"/>
  <c r="J828" i="2"/>
  <c r="I828" i="2"/>
  <c r="Q823" i="2"/>
  <c r="P823" i="2"/>
  <c r="O823" i="2"/>
  <c r="N823" i="2"/>
  <c r="M823" i="2"/>
  <c r="L823" i="2"/>
  <c r="K823" i="2"/>
  <c r="J823" i="2"/>
  <c r="I823" i="2"/>
  <c r="H823" i="2"/>
  <c r="M821" i="2"/>
  <c r="L821" i="2"/>
  <c r="K821" i="2"/>
  <c r="J821" i="2"/>
  <c r="I821" i="2"/>
  <c r="Q817" i="2"/>
  <c r="P817" i="2"/>
  <c r="O817" i="2"/>
  <c r="N817" i="2"/>
  <c r="M817" i="2"/>
  <c r="L817" i="2"/>
  <c r="K817" i="2"/>
  <c r="J817" i="2"/>
  <c r="I817" i="2"/>
  <c r="H817" i="2"/>
  <c r="M815" i="2"/>
  <c r="L815" i="2"/>
  <c r="K815" i="2"/>
  <c r="J815" i="2"/>
  <c r="I815" i="2"/>
  <c r="Q810" i="2"/>
  <c r="P810" i="2"/>
  <c r="O810" i="2"/>
  <c r="N810" i="2"/>
  <c r="M810" i="2"/>
  <c r="L810" i="2"/>
  <c r="K810" i="2"/>
  <c r="J810" i="2"/>
  <c r="I810" i="2"/>
  <c r="H810" i="2"/>
  <c r="J809" i="2"/>
  <c r="I809" i="2"/>
  <c r="M802" i="2"/>
  <c r="L802" i="2"/>
  <c r="K802" i="2"/>
  <c r="J802" i="2"/>
  <c r="I802" i="2"/>
  <c r="Q798" i="2"/>
  <c r="P798" i="2"/>
  <c r="O798" i="2"/>
  <c r="N798" i="2"/>
  <c r="M798" i="2"/>
  <c r="L798" i="2"/>
  <c r="K798" i="2"/>
  <c r="J798" i="2"/>
  <c r="I798" i="2"/>
  <c r="H798" i="2"/>
  <c r="M796" i="2"/>
  <c r="L796" i="2"/>
  <c r="K796" i="2"/>
  <c r="J796" i="2"/>
  <c r="I796" i="2"/>
  <c r="Q792" i="2"/>
  <c r="P792" i="2"/>
  <c r="O792" i="2"/>
  <c r="N792" i="2"/>
  <c r="M792" i="2"/>
  <c r="L792" i="2"/>
  <c r="K792" i="2"/>
  <c r="J792" i="2"/>
  <c r="I792" i="2"/>
  <c r="H792" i="2"/>
  <c r="M790" i="2"/>
  <c r="L790" i="2"/>
  <c r="K790" i="2"/>
  <c r="J790" i="2"/>
  <c r="I790" i="2"/>
  <c r="M786" i="2"/>
  <c r="L786" i="2"/>
  <c r="K786" i="2"/>
  <c r="J786" i="2"/>
  <c r="I786" i="2"/>
  <c r="Q781" i="2"/>
  <c r="P781" i="2"/>
  <c r="O781" i="2"/>
  <c r="N781" i="2"/>
  <c r="M781" i="2"/>
  <c r="L781" i="2"/>
  <c r="K781" i="2"/>
  <c r="J781" i="2"/>
  <c r="I781" i="2"/>
  <c r="H781" i="2"/>
  <c r="M779" i="2"/>
  <c r="L779" i="2"/>
  <c r="K779" i="2"/>
  <c r="J779" i="2"/>
  <c r="I779" i="2"/>
  <c r="Q774" i="2"/>
  <c r="P774" i="2"/>
  <c r="O774" i="2"/>
  <c r="N774" i="2"/>
  <c r="M774" i="2"/>
  <c r="L774" i="2"/>
  <c r="K774" i="2"/>
  <c r="J774" i="2"/>
  <c r="I774" i="2"/>
  <c r="H774" i="2"/>
  <c r="M772" i="2"/>
  <c r="L772" i="2"/>
  <c r="K772" i="2"/>
  <c r="J772" i="2"/>
  <c r="I772" i="2"/>
  <c r="Q768" i="2"/>
  <c r="P768" i="2"/>
  <c r="O768" i="2"/>
  <c r="N768" i="2"/>
  <c r="M768" i="2"/>
  <c r="L768" i="2"/>
  <c r="K768" i="2"/>
  <c r="J768" i="2"/>
  <c r="I768" i="2"/>
  <c r="H768" i="2"/>
  <c r="M766" i="2"/>
  <c r="L766" i="2"/>
  <c r="K766" i="2"/>
  <c r="J766" i="2"/>
  <c r="I766" i="2"/>
  <c r="Q759" i="2"/>
  <c r="P759" i="2"/>
  <c r="O759" i="2"/>
  <c r="N759" i="2"/>
  <c r="M759" i="2"/>
  <c r="L759" i="2"/>
  <c r="K759" i="2"/>
  <c r="J759" i="2"/>
  <c r="I759" i="2"/>
  <c r="H759" i="2"/>
  <c r="M757" i="2"/>
  <c r="L757" i="2"/>
  <c r="K757" i="2"/>
  <c r="J757" i="2"/>
  <c r="I757" i="2"/>
  <c r="Q752" i="2"/>
  <c r="P752" i="2"/>
  <c r="O752" i="2"/>
  <c r="N752" i="2"/>
  <c r="M752" i="2"/>
  <c r="L752" i="2"/>
  <c r="K752" i="2"/>
  <c r="J752" i="2"/>
  <c r="I752" i="2"/>
  <c r="H752" i="2"/>
  <c r="M750" i="2"/>
  <c r="L750" i="2"/>
  <c r="K750" i="2"/>
  <c r="J750" i="2"/>
  <c r="I750" i="2"/>
  <c r="Q746" i="2"/>
  <c r="P746" i="2"/>
  <c r="O746" i="2"/>
  <c r="N746" i="2"/>
  <c r="M746" i="2"/>
  <c r="L746" i="2"/>
  <c r="K746" i="2"/>
  <c r="J746" i="2"/>
  <c r="I746" i="2"/>
  <c r="H746" i="2"/>
  <c r="M744" i="2"/>
  <c r="L744" i="2"/>
  <c r="K744" i="2"/>
  <c r="J744" i="2"/>
  <c r="I744" i="2"/>
  <c r="Q740" i="2"/>
  <c r="P740" i="2"/>
  <c r="O740" i="2"/>
  <c r="N740" i="2"/>
  <c r="M740" i="2"/>
  <c r="L740" i="2"/>
  <c r="K740" i="2"/>
  <c r="J740" i="2"/>
  <c r="I740" i="2"/>
  <c r="H740" i="2"/>
  <c r="M738" i="2"/>
  <c r="L738" i="2"/>
  <c r="K738" i="2"/>
  <c r="J738" i="2"/>
  <c r="I738" i="2"/>
  <c r="M734" i="2"/>
  <c r="L734" i="2"/>
  <c r="K734" i="2"/>
  <c r="J734" i="2"/>
  <c r="I734" i="2"/>
  <c r="Q730" i="2"/>
  <c r="P730" i="2"/>
  <c r="O730" i="2"/>
  <c r="N730" i="2"/>
  <c r="M730" i="2"/>
  <c r="L730" i="2"/>
  <c r="K730" i="2"/>
  <c r="J730" i="2"/>
  <c r="I730" i="2"/>
  <c r="H730" i="2"/>
  <c r="M728" i="2"/>
  <c r="L728" i="2"/>
  <c r="K728" i="2"/>
  <c r="J728" i="2"/>
  <c r="I728" i="2"/>
  <c r="Q724" i="2"/>
  <c r="P724" i="2"/>
  <c r="O724" i="2"/>
  <c r="N724" i="2"/>
  <c r="M724" i="2"/>
  <c r="L724" i="2"/>
  <c r="K724" i="2"/>
  <c r="J724" i="2"/>
  <c r="I724" i="2"/>
  <c r="H724" i="2"/>
  <c r="J723" i="2"/>
  <c r="I723" i="2"/>
  <c r="M713" i="2"/>
  <c r="L713" i="2"/>
  <c r="K713" i="2"/>
  <c r="J713" i="2"/>
  <c r="I713" i="2"/>
  <c r="J710" i="2"/>
  <c r="I710" i="2"/>
  <c r="M708" i="2"/>
  <c r="L708" i="2"/>
  <c r="K708" i="2"/>
  <c r="J708" i="2"/>
  <c r="I708" i="2"/>
  <c r="Q704" i="2"/>
  <c r="P704" i="2"/>
  <c r="O704" i="2"/>
  <c r="N704" i="2"/>
  <c r="M704" i="2"/>
  <c r="L704" i="2"/>
  <c r="K704" i="2"/>
  <c r="J704" i="2"/>
  <c r="I704" i="2"/>
  <c r="H704" i="2"/>
  <c r="M702" i="2"/>
  <c r="L702" i="2"/>
  <c r="K702" i="2"/>
  <c r="J702" i="2"/>
  <c r="I702" i="2"/>
  <c r="Q697" i="2"/>
  <c r="P697" i="2"/>
  <c r="O697" i="2"/>
  <c r="N697" i="2"/>
  <c r="M697" i="2"/>
  <c r="L697" i="2"/>
  <c r="K697" i="2"/>
  <c r="J697" i="2"/>
  <c r="I697" i="2"/>
  <c r="H697" i="2"/>
  <c r="M695" i="2"/>
  <c r="L695" i="2"/>
  <c r="K695" i="2"/>
  <c r="J695" i="2"/>
  <c r="I695" i="2"/>
  <c r="Q691" i="2"/>
  <c r="P691" i="2"/>
  <c r="O691" i="2"/>
  <c r="N691" i="2"/>
  <c r="M691" i="2"/>
  <c r="L691" i="2"/>
  <c r="K691" i="2"/>
  <c r="J691" i="2"/>
  <c r="I691" i="2"/>
  <c r="H691" i="2"/>
  <c r="J690" i="2"/>
  <c r="I690" i="2"/>
  <c r="Q684" i="2"/>
  <c r="P684" i="2"/>
  <c r="O684" i="2"/>
  <c r="N684" i="2"/>
  <c r="M684" i="2"/>
  <c r="L684" i="2"/>
  <c r="K684" i="2"/>
  <c r="J684" i="2"/>
  <c r="I684" i="2"/>
  <c r="H684" i="2"/>
  <c r="M682" i="2"/>
  <c r="L682" i="2"/>
  <c r="K682" i="2"/>
  <c r="J682" i="2"/>
  <c r="I682" i="2"/>
  <c r="Q672" i="2"/>
  <c r="P672" i="2"/>
  <c r="O672" i="2"/>
  <c r="N672" i="2"/>
  <c r="M672" i="2"/>
  <c r="L672" i="2"/>
  <c r="K672" i="2"/>
  <c r="J672" i="2"/>
  <c r="I672" i="2"/>
  <c r="H672" i="2"/>
  <c r="M670" i="2"/>
  <c r="L670" i="2"/>
  <c r="K670" i="2"/>
  <c r="J670" i="2"/>
  <c r="I670" i="2"/>
  <c r="Q666" i="2"/>
  <c r="P666" i="2"/>
  <c r="O666" i="2"/>
  <c r="N666" i="2"/>
  <c r="M666" i="2"/>
  <c r="L666" i="2"/>
  <c r="K666" i="2"/>
  <c r="J666" i="2"/>
  <c r="I666" i="2"/>
  <c r="H666" i="2"/>
  <c r="M664" i="2"/>
  <c r="L664" i="2"/>
  <c r="K664" i="2"/>
  <c r="J664" i="2"/>
  <c r="I664" i="2"/>
  <c r="M660" i="2"/>
  <c r="L660" i="2"/>
  <c r="K660" i="2"/>
  <c r="J660" i="2"/>
  <c r="I660" i="2"/>
  <c r="M656" i="2"/>
  <c r="L656" i="2"/>
  <c r="K656" i="2"/>
  <c r="J656" i="2"/>
  <c r="I656" i="2"/>
  <c r="M652" i="2"/>
  <c r="L652" i="2"/>
  <c r="K652" i="2"/>
  <c r="J652" i="2"/>
  <c r="I652" i="2"/>
  <c r="Q648" i="2"/>
  <c r="P648" i="2"/>
  <c r="O648" i="2"/>
  <c r="N648" i="2"/>
  <c r="M648" i="2"/>
  <c r="L648" i="2"/>
  <c r="K648" i="2"/>
  <c r="J648" i="2"/>
  <c r="I648" i="2"/>
  <c r="H648" i="2"/>
  <c r="M646" i="2"/>
  <c r="L646" i="2"/>
  <c r="K646" i="2"/>
  <c r="J646" i="2"/>
  <c r="I646" i="2"/>
  <c r="Q642" i="2"/>
  <c r="P642" i="2"/>
  <c r="O642" i="2"/>
  <c r="N642" i="2"/>
  <c r="M642" i="2"/>
  <c r="L642" i="2"/>
  <c r="K642" i="2"/>
  <c r="J642" i="2"/>
  <c r="I642" i="2"/>
  <c r="H642" i="2"/>
  <c r="M640" i="2"/>
  <c r="L640" i="2"/>
  <c r="K640" i="2"/>
  <c r="J640" i="2"/>
  <c r="I640" i="2"/>
  <c r="M636" i="2"/>
  <c r="L636" i="2"/>
  <c r="K636" i="2"/>
  <c r="J636" i="2"/>
  <c r="I636" i="2"/>
  <c r="M632" i="2"/>
  <c r="L632" i="2"/>
  <c r="K632" i="2"/>
  <c r="J632" i="2"/>
  <c r="I632" i="2"/>
  <c r="Q626" i="2"/>
  <c r="P626" i="2"/>
  <c r="O626" i="2"/>
  <c r="N626" i="2"/>
  <c r="M626" i="2"/>
  <c r="L626" i="2"/>
  <c r="K626" i="2"/>
  <c r="J626" i="2"/>
  <c r="I626" i="2"/>
  <c r="H626" i="2"/>
  <c r="J625" i="2"/>
  <c r="I625" i="2"/>
  <c r="Q620" i="2"/>
  <c r="P620" i="2"/>
  <c r="O620" i="2"/>
  <c r="N620" i="2"/>
  <c r="M620" i="2"/>
  <c r="L620" i="2"/>
  <c r="K620" i="2"/>
  <c r="J620" i="2"/>
  <c r="I620" i="2"/>
  <c r="H620" i="2"/>
  <c r="M618" i="2"/>
  <c r="L618" i="2"/>
  <c r="K618" i="2"/>
  <c r="J618" i="2"/>
  <c r="I618" i="2"/>
  <c r="M614" i="2"/>
  <c r="L614" i="2"/>
  <c r="K614" i="2"/>
  <c r="J614" i="2"/>
  <c r="I614" i="2"/>
  <c r="Q610" i="2"/>
  <c r="P610" i="2"/>
  <c r="O610" i="2"/>
  <c r="N610" i="2"/>
  <c r="M610" i="2"/>
  <c r="L610" i="2"/>
  <c r="K610" i="2"/>
  <c r="J610" i="2"/>
  <c r="I610" i="2"/>
  <c r="H610" i="2"/>
  <c r="M608" i="2"/>
  <c r="L608" i="2"/>
  <c r="K608" i="2"/>
  <c r="J608" i="2"/>
  <c r="I608" i="2"/>
  <c r="Q604" i="2"/>
  <c r="P604" i="2"/>
  <c r="O604" i="2"/>
  <c r="N604" i="2"/>
  <c r="M604" i="2"/>
  <c r="L604" i="2"/>
  <c r="K604" i="2"/>
  <c r="J604" i="2"/>
  <c r="I604" i="2"/>
  <c r="H604" i="2"/>
  <c r="M602" i="2"/>
  <c r="L602" i="2"/>
  <c r="K602" i="2"/>
  <c r="J602" i="2"/>
  <c r="I602" i="2"/>
  <c r="Q598" i="2"/>
  <c r="P598" i="2"/>
  <c r="O598" i="2"/>
  <c r="N598" i="2"/>
  <c r="M598" i="2"/>
  <c r="L598" i="2"/>
  <c r="K598" i="2"/>
  <c r="J598" i="2"/>
  <c r="I598" i="2"/>
  <c r="H598" i="2"/>
  <c r="M596" i="2"/>
  <c r="L596" i="2"/>
  <c r="K596" i="2"/>
  <c r="J596" i="2"/>
  <c r="I596" i="2"/>
  <c r="Q559" i="2"/>
  <c r="P559" i="2"/>
  <c r="O559" i="2"/>
  <c r="N559" i="2"/>
  <c r="M559" i="2"/>
  <c r="L559" i="2"/>
  <c r="K559" i="2"/>
  <c r="J559" i="2"/>
  <c r="I559" i="2"/>
  <c r="H559" i="2"/>
  <c r="M557" i="2"/>
  <c r="L557" i="2"/>
  <c r="K557" i="2"/>
  <c r="J557" i="2"/>
  <c r="I557" i="2"/>
  <c r="J554" i="2"/>
  <c r="I554" i="2"/>
  <c r="M549" i="2"/>
  <c r="L549" i="2"/>
  <c r="K549" i="2"/>
  <c r="J549" i="2"/>
  <c r="I549" i="2"/>
  <c r="Q540" i="2"/>
  <c r="P540" i="2"/>
  <c r="O540" i="2"/>
  <c r="N540" i="2"/>
  <c r="M540" i="2"/>
  <c r="L540" i="2"/>
  <c r="K540" i="2"/>
  <c r="J540" i="2"/>
  <c r="I540" i="2"/>
  <c r="H540" i="2"/>
  <c r="J539" i="2"/>
  <c r="I539" i="2"/>
  <c r="M509" i="2"/>
  <c r="L509" i="2"/>
  <c r="K509" i="2"/>
  <c r="J509" i="2"/>
  <c r="I509" i="2"/>
  <c r="Q502" i="2"/>
  <c r="P502" i="2"/>
  <c r="O502" i="2"/>
  <c r="N502" i="2"/>
  <c r="M502" i="2"/>
  <c r="L502" i="2"/>
  <c r="K502" i="2"/>
  <c r="J502" i="2"/>
  <c r="I502" i="2"/>
  <c r="H502" i="2"/>
  <c r="J501" i="2"/>
  <c r="I501" i="2"/>
  <c r="M499" i="2"/>
  <c r="L499" i="2"/>
  <c r="K499" i="2"/>
  <c r="J499" i="2"/>
  <c r="I499" i="2"/>
  <c r="M495" i="2"/>
  <c r="L495" i="2"/>
  <c r="K495" i="2"/>
  <c r="J495" i="2"/>
  <c r="I495" i="2"/>
  <c r="Q490" i="2"/>
  <c r="P490" i="2"/>
  <c r="O490" i="2"/>
  <c r="N490" i="2"/>
  <c r="M490" i="2"/>
  <c r="L490" i="2"/>
  <c r="K490" i="2"/>
  <c r="J490" i="2"/>
  <c r="I490" i="2"/>
  <c r="H490" i="2"/>
  <c r="M488" i="2"/>
  <c r="L488" i="2"/>
  <c r="K488" i="2"/>
  <c r="J488" i="2"/>
  <c r="I488" i="2"/>
  <c r="M483" i="2"/>
  <c r="L483" i="2"/>
  <c r="K483" i="2"/>
  <c r="J483" i="2"/>
  <c r="I483" i="2"/>
  <c r="Q476" i="2"/>
  <c r="P476" i="2"/>
  <c r="O476" i="2"/>
  <c r="N476" i="2"/>
  <c r="M476" i="2"/>
  <c r="L476" i="2"/>
  <c r="K476" i="2"/>
  <c r="J476" i="2"/>
  <c r="I476" i="2"/>
  <c r="H476" i="2"/>
  <c r="M474" i="2"/>
  <c r="L474" i="2"/>
  <c r="K474" i="2"/>
  <c r="J474" i="2"/>
  <c r="I474" i="2"/>
  <c r="M470" i="2"/>
  <c r="L470" i="2"/>
  <c r="K470" i="2"/>
  <c r="J470" i="2"/>
  <c r="I470" i="2"/>
  <c r="M466" i="2"/>
  <c r="L466" i="2"/>
  <c r="K466" i="2"/>
  <c r="J466" i="2"/>
  <c r="I466" i="2"/>
  <c r="M462" i="2"/>
  <c r="L462" i="2"/>
  <c r="K462" i="2"/>
  <c r="J462" i="2"/>
  <c r="I462" i="2"/>
  <c r="Q455" i="2"/>
  <c r="P455" i="2"/>
  <c r="O455" i="2"/>
  <c r="N455" i="2"/>
  <c r="M455" i="2"/>
  <c r="L455" i="2"/>
  <c r="K455" i="2"/>
  <c r="J455" i="2"/>
  <c r="I455" i="2"/>
  <c r="H455" i="2"/>
  <c r="J454" i="2"/>
  <c r="I454" i="2"/>
  <c r="M452" i="2"/>
  <c r="L452" i="2"/>
  <c r="K452" i="2"/>
  <c r="J452" i="2"/>
  <c r="I452" i="2"/>
  <c r="Q445" i="2"/>
  <c r="P445" i="2"/>
  <c r="O445" i="2"/>
  <c r="N445" i="2"/>
  <c r="M445" i="2"/>
  <c r="L445" i="2"/>
  <c r="K445" i="2"/>
  <c r="J445" i="2"/>
  <c r="I445" i="2"/>
  <c r="H445" i="2"/>
  <c r="M443" i="2"/>
  <c r="L443" i="2"/>
  <c r="K443" i="2"/>
  <c r="J443" i="2"/>
  <c r="I443" i="2"/>
  <c r="M439" i="2"/>
  <c r="L439" i="2"/>
  <c r="K439" i="2"/>
  <c r="J439" i="2"/>
  <c r="I439" i="2"/>
  <c r="Q434" i="2"/>
  <c r="P434" i="2"/>
  <c r="O434" i="2"/>
  <c r="N434" i="2"/>
  <c r="M434" i="2"/>
  <c r="L434" i="2"/>
  <c r="K434" i="2"/>
  <c r="J434" i="2"/>
  <c r="I434" i="2"/>
  <c r="H434" i="2"/>
  <c r="J433" i="2"/>
  <c r="I433" i="2"/>
  <c r="M429" i="2"/>
  <c r="L429" i="2"/>
  <c r="K429" i="2"/>
  <c r="J429" i="2"/>
  <c r="I429" i="2"/>
  <c r="J425" i="2"/>
  <c r="I425" i="2"/>
  <c r="M423" i="2"/>
  <c r="L423" i="2"/>
  <c r="K423" i="2"/>
  <c r="J423" i="2"/>
  <c r="I423" i="2"/>
  <c r="M418" i="2"/>
  <c r="L418" i="2"/>
  <c r="K418" i="2"/>
  <c r="J418" i="2"/>
  <c r="I418" i="2"/>
  <c r="J412" i="2"/>
  <c r="I412" i="2"/>
  <c r="M409" i="2"/>
  <c r="L409" i="2"/>
  <c r="K409" i="2"/>
  <c r="J409" i="2"/>
  <c r="I409" i="2"/>
  <c r="J400" i="2"/>
  <c r="I400" i="2"/>
  <c r="M396" i="2"/>
  <c r="L396" i="2"/>
  <c r="K396" i="2"/>
  <c r="J396" i="2"/>
  <c r="I396" i="2"/>
  <c r="Q392" i="2"/>
  <c r="P392" i="2"/>
  <c r="O392" i="2"/>
  <c r="N392" i="2"/>
  <c r="M392" i="2"/>
  <c r="L392" i="2"/>
  <c r="K392" i="2"/>
  <c r="J392" i="2"/>
  <c r="I392" i="2"/>
  <c r="H392" i="2"/>
  <c r="M390" i="2"/>
  <c r="L390" i="2"/>
  <c r="K390" i="2"/>
  <c r="J390" i="2"/>
  <c r="I390" i="2"/>
  <c r="M386" i="2"/>
  <c r="L386" i="2"/>
  <c r="K386" i="2"/>
  <c r="J386" i="2"/>
  <c r="I386" i="2"/>
  <c r="Q378" i="2"/>
  <c r="P378" i="2"/>
  <c r="O378" i="2"/>
  <c r="N378" i="2"/>
  <c r="M378" i="2"/>
  <c r="L378" i="2"/>
  <c r="K378" i="2"/>
  <c r="J378" i="2"/>
  <c r="I378" i="2"/>
  <c r="H378" i="2"/>
  <c r="J377" i="2"/>
  <c r="I377" i="2"/>
  <c r="M375" i="2"/>
  <c r="L375" i="2"/>
  <c r="K375" i="2"/>
  <c r="J375" i="2"/>
  <c r="I375" i="2"/>
  <c r="Q370" i="2"/>
  <c r="P370" i="2"/>
  <c r="O370" i="2"/>
  <c r="N370" i="2"/>
  <c r="M370" i="2"/>
  <c r="L370" i="2"/>
  <c r="K370" i="2"/>
  <c r="J370" i="2"/>
  <c r="I370" i="2"/>
  <c r="H370" i="2"/>
  <c r="J369" i="2"/>
  <c r="I369" i="2"/>
  <c r="M367" i="2"/>
  <c r="L367" i="2"/>
  <c r="K367" i="2"/>
  <c r="J367" i="2"/>
  <c r="I367" i="2"/>
  <c r="M362" i="2"/>
  <c r="L362" i="2"/>
  <c r="K362" i="2"/>
  <c r="J362" i="2"/>
  <c r="I362" i="2"/>
  <c r="J358" i="2"/>
  <c r="I358" i="2"/>
  <c r="M356" i="2"/>
  <c r="L356" i="2"/>
  <c r="K356" i="2"/>
  <c r="J356" i="2"/>
  <c r="I356" i="2"/>
  <c r="Q348" i="2"/>
  <c r="P348" i="2"/>
  <c r="O348" i="2"/>
  <c r="N348" i="2"/>
  <c r="M348" i="2"/>
  <c r="L348" i="2"/>
  <c r="K348" i="2"/>
  <c r="J348" i="2"/>
  <c r="I348" i="2"/>
  <c r="H348" i="2"/>
  <c r="J347" i="2"/>
  <c r="I347" i="2"/>
  <c r="M345" i="2"/>
  <c r="L345" i="2"/>
  <c r="K345" i="2"/>
  <c r="J345" i="2"/>
  <c r="I345" i="2"/>
  <c r="Q328" i="2"/>
  <c r="P328" i="2"/>
  <c r="O328" i="2"/>
  <c r="N328" i="2"/>
  <c r="M328" i="2"/>
  <c r="L328" i="2"/>
  <c r="K328" i="2"/>
  <c r="J328" i="2"/>
  <c r="I328" i="2"/>
  <c r="H328" i="2"/>
  <c r="M326" i="2"/>
  <c r="L326" i="2"/>
  <c r="K326" i="2"/>
  <c r="J326" i="2"/>
  <c r="I326" i="2"/>
  <c r="J323" i="2"/>
  <c r="I323" i="2"/>
  <c r="M317" i="2"/>
  <c r="L317" i="2"/>
  <c r="K317" i="2"/>
  <c r="J317" i="2"/>
  <c r="I317" i="2"/>
  <c r="J314" i="2"/>
  <c r="I314" i="2"/>
  <c r="M307" i="2"/>
  <c r="L307" i="2"/>
  <c r="K307" i="2"/>
  <c r="J307" i="2"/>
  <c r="I307" i="2"/>
  <c r="Q298" i="2"/>
  <c r="P298" i="2"/>
  <c r="O298" i="2"/>
  <c r="N298" i="2"/>
  <c r="M298" i="2"/>
  <c r="L298" i="2"/>
  <c r="K298" i="2"/>
  <c r="J298" i="2"/>
  <c r="I298" i="2"/>
  <c r="H298" i="2"/>
  <c r="J297" i="2"/>
  <c r="I297" i="2"/>
  <c r="M295" i="2"/>
  <c r="L295" i="2"/>
  <c r="K295" i="2"/>
  <c r="J295" i="2"/>
  <c r="I295" i="2"/>
  <c r="M291" i="2"/>
  <c r="L291" i="2"/>
  <c r="K291" i="2"/>
  <c r="J291" i="2"/>
  <c r="I291" i="2"/>
  <c r="M286" i="2"/>
  <c r="L286" i="2"/>
  <c r="K286" i="2"/>
  <c r="J286" i="2"/>
  <c r="I286" i="2"/>
  <c r="Q282" i="2"/>
  <c r="P282" i="2"/>
  <c r="O282" i="2"/>
  <c r="N282" i="2"/>
  <c r="M282" i="2"/>
  <c r="L282" i="2"/>
  <c r="K282" i="2"/>
  <c r="J282" i="2"/>
  <c r="I282" i="2"/>
  <c r="H282" i="2"/>
  <c r="M280" i="2"/>
  <c r="L280" i="2"/>
  <c r="K280" i="2"/>
  <c r="J280" i="2"/>
  <c r="I280" i="2"/>
  <c r="J274" i="2"/>
  <c r="I274" i="2"/>
  <c r="M272" i="2"/>
  <c r="L272" i="2"/>
  <c r="K272" i="2"/>
  <c r="J272" i="2"/>
  <c r="I272" i="2"/>
  <c r="Q266" i="2"/>
  <c r="P266" i="2"/>
  <c r="O266" i="2"/>
  <c r="N266" i="2"/>
  <c r="M266" i="2"/>
  <c r="L266" i="2"/>
  <c r="K266" i="2"/>
  <c r="J266" i="2"/>
  <c r="I266" i="2"/>
  <c r="H266" i="2"/>
  <c r="M264" i="2"/>
  <c r="L264" i="2"/>
  <c r="K264" i="2"/>
  <c r="J264" i="2"/>
  <c r="I264" i="2"/>
  <c r="Q259" i="2"/>
  <c r="P259" i="2"/>
  <c r="O259" i="2"/>
  <c r="N259" i="2"/>
  <c r="M259" i="2"/>
  <c r="L259" i="2"/>
  <c r="K259" i="2"/>
  <c r="J259" i="2"/>
  <c r="I259" i="2"/>
  <c r="H259" i="2"/>
  <c r="J258" i="2"/>
  <c r="I258" i="2"/>
  <c r="M256" i="2"/>
  <c r="L256" i="2"/>
  <c r="K256" i="2"/>
  <c r="J256" i="2"/>
  <c r="I256" i="2"/>
  <c r="Q252" i="2"/>
  <c r="P252" i="2"/>
  <c r="O252" i="2"/>
  <c r="N252" i="2"/>
  <c r="M252" i="2"/>
  <c r="L252" i="2"/>
  <c r="K252" i="2"/>
  <c r="J252" i="2"/>
  <c r="I252" i="2"/>
  <c r="H252" i="2"/>
  <c r="M250" i="2"/>
  <c r="L250" i="2"/>
  <c r="K250" i="2"/>
  <c r="J250" i="2"/>
  <c r="I250" i="2"/>
  <c r="Q246" i="2"/>
  <c r="P246" i="2"/>
  <c r="O246" i="2"/>
  <c r="N246" i="2"/>
  <c r="M246" i="2"/>
  <c r="L246" i="2"/>
  <c r="K246" i="2"/>
  <c r="J246" i="2"/>
  <c r="I246" i="2"/>
  <c r="H246" i="2"/>
  <c r="M244" i="2"/>
  <c r="L244" i="2"/>
  <c r="K244" i="2"/>
  <c r="J244" i="2"/>
  <c r="I244" i="2"/>
  <c r="M236" i="2"/>
  <c r="L236" i="2"/>
  <c r="K236" i="2"/>
  <c r="J236" i="2"/>
  <c r="I236" i="2"/>
  <c r="J230" i="2"/>
  <c r="I230" i="2"/>
  <c r="M228" i="2"/>
  <c r="L228" i="2"/>
  <c r="K228" i="2"/>
  <c r="J228" i="2"/>
  <c r="I228" i="2"/>
  <c r="M222" i="2"/>
  <c r="L222" i="2"/>
  <c r="K222" i="2"/>
  <c r="J222" i="2"/>
  <c r="I222" i="2"/>
  <c r="M218" i="2"/>
  <c r="L218" i="2"/>
  <c r="K218" i="2"/>
  <c r="J218" i="2"/>
  <c r="I218" i="2"/>
  <c r="J214" i="2"/>
  <c r="I214" i="2"/>
  <c r="M210" i="2"/>
  <c r="L210" i="2"/>
  <c r="K210" i="2"/>
  <c r="J210" i="2"/>
  <c r="I210" i="2"/>
  <c r="Q202" i="2"/>
  <c r="P202" i="2"/>
  <c r="O202" i="2"/>
  <c r="N202" i="2"/>
  <c r="M202" i="2"/>
  <c r="L202" i="2"/>
  <c r="K202" i="2"/>
  <c r="J202" i="2"/>
  <c r="I202" i="2"/>
  <c r="H202" i="2"/>
  <c r="M200" i="2"/>
  <c r="L200" i="2"/>
  <c r="K200" i="2"/>
  <c r="J200" i="2"/>
  <c r="I200" i="2"/>
  <c r="M192" i="2"/>
  <c r="L192" i="2"/>
  <c r="K192" i="2"/>
  <c r="J192" i="2"/>
  <c r="I192" i="2"/>
  <c r="M186" i="2"/>
  <c r="L186" i="2"/>
  <c r="K186" i="2"/>
  <c r="J186" i="2"/>
  <c r="I186" i="2"/>
  <c r="J183" i="2"/>
  <c r="I183" i="2"/>
  <c r="M181" i="2"/>
  <c r="L181" i="2"/>
  <c r="K181" i="2"/>
  <c r="J181" i="2"/>
  <c r="I181" i="2"/>
  <c r="J169" i="2"/>
  <c r="I169" i="2"/>
  <c r="M167" i="2"/>
  <c r="L167" i="2"/>
  <c r="K167" i="2"/>
  <c r="J167" i="2"/>
  <c r="I167" i="2"/>
  <c r="J164" i="2"/>
  <c r="I164" i="2"/>
  <c r="M160" i="2"/>
  <c r="L160" i="2"/>
  <c r="K160" i="2"/>
  <c r="J160" i="2"/>
  <c r="I160" i="2"/>
  <c r="M154" i="2"/>
  <c r="L154" i="2"/>
  <c r="K154" i="2"/>
  <c r="J154" i="2"/>
  <c r="I154" i="2"/>
  <c r="J147" i="2"/>
  <c r="I147" i="2"/>
  <c r="M143" i="2"/>
  <c r="L143" i="2"/>
  <c r="K143" i="2"/>
  <c r="J143" i="2"/>
  <c r="I143" i="2"/>
  <c r="Q133" i="2"/>
  <c r="P133" i="2"/>
  <c r="O133" i="2"/>
  <c r="N133" i="2"/>
  <c r="M133" i="2"/>
  <c r="L133" i="2"/>
  <c r="K133" i="2"/>
  <c r="J133" i="2"/>
  <c r="I133" i="2"/>
  <c r="H133" i="2"/>
  <c r="M131" i="2"/>
  <c r="L131" i="2"/>
  <c r="K131" i="2"/>
  <c r="J131" i="2"/>
  <c r="I131" i="2"/>
  <c r="M126" i="2"/>
  <c r="L126" i="2"/>
  <c r="K126" i="2"/>
  <c r="J126" i="2"/>
  <c r="I126" i="2"/>
  <c r="J119" i="2"/>
  <c r="I119" i="2"/>
  <c r="M117" i="2"/>
  <c r="L117" i="2"/>
  <c r="K117" i="2"/>
  <c r="J117" i="2"/>
  <c r="I117" i="2"/>
  <c r="J111" i="2"/>
  <c r="I111" i="2"/>
  <c r="M109" i="2"/>
  <c r="L109" i="2"/>
  <c r="K109" i="2"/>
  <c r="J109" i="2"/>
  <c r="I109" i="2"/>
  <c r="Q102" i="2"/>
  <c r="P102" i="2"/>
  <c r="O102" i="2"/>
  <c r="N102" i="2"/>
  <c r="M102" i="2"/>
  <c r="L102" i="2"/>
  <c r="K102" i="2"/>
  <c r="J102" i="2"/>
  <c r="I102" i="2"/>
  <c r="H102" i="2"/>
  <c r="M100" i="2"/>
  <c r="L100" i="2"/>
  <c r="K100" i="2"/>
  <c r="J100" i="2"/>
  <c r="I100" i="2"/>
  <c r="Q96" i="2"/>
  <c r="P96" i="2"/>
  <c r="O96" i="2"/>
  <c r="N96" i="2"/>
  <c r="M96" i="2"/>
  <c r="L96" i="2"/>
  <c r="K96" i="2"/>
  <c r="J96" i="2"/>
  <c r="I96" i="2"/>
  <c r="H96" i="2"/>
  <c r="M94" i="2"/>
  <c r="L94" i="2"/>
  <c r="K94" i="2"/>
  <c r="J94" i="2"/>
  <c r="I94" i="2"/>
  <c r="J89" i="2"/>
  <c r="I89" i="2"/>
  <c r="M82" i="2"/>
  <c r="L82" i="2"/>
  <c r="K82" i="2"/>
  <c r="J82" i="2"/>
  <c r="I82" i="2"/>
  <c r="J76" i="2"/>
  <c r="I76" i="2"/>
  <c r="M66" i="2"/>
  <c r="L66" i="2"/>
  <c r="K66" i="2"/>
  <c r="J66" i="2"/>
  <c r="I66" i="2"/>
  <c r="Q59" i="2"/>
  <c r="P59" i="2"/>
  <c r="O59" i="2"/>
  <c r="N59" i="2"/>
  <c r="M59" i="2"/>
  <c r="L59" i="2"/>
  <c r="K59" i="2"/>
  <c r="J59" i="2"/>
  <c r="I59" i="2"/>
  <c r="H59" i="2"/>
  <c r="M57" i="2"/>
  <c r="L57" i="2"/>
  <c r="K57" i="2"/>
  <c r="J57" i="2"/>
  <c r="I57" i="2"/>
  <c r="Q53" i="2"/>
  <c r="P53" i="2"/>
  <c r="O53" i="2"/>
  <c r="N53" i="2"/>
  <c r="M53" i="2"/>
  <c r="L53" i="2"/>
  <c r="K53" i="2"/>
  <c r="J53" i="2"/>
  <c r="I53" i="2"/>
  <c r="H53" i="2"/>
  <c r="M51" i="2"/>
  <c r="L51" i="2"/>
  <c r="K51" i="2"/>
  <c r="J51" i="2"/>
  <c r="I51" i="2"/>
  <c r="Q45" i="2"/>
  <c r="P45" i="2"/>
  <c r="O45" i="2"/>
  <c r="N45" i="2"/>
  <c r="M45" i="2"/>
  <c r="L45" i="2"/>
  <c r="K45" i="2"/>
  <c r="J45" i="2"/>
  <c r="I45" i="2"/>
  <c r="H45" i="2"/>
  <c r="J44" i="2"/>
  <c r="I44" i="2"/>
  <c r="M40" i="2"/>
  <c r="L40" i="2"/>
  <c r="K40" i="2"/>
  <c r="J40" i="2"/>
  <c r="I40" i="2"/>
  <c r="Q34" i="2"/>
  <c r="P34" i="2"/>
  <c r="O34" i="2"/>
  <c r="N34" i="2"/>
  <c r="M34" i="2"/>
  <c r="L34" i="2"/>
  <c r="K34" i="2"/>
  <c r="J34" i="2"/>
  <c r="I34" i="2"/>
  <c r="H34" i="2"/>
  <c r="M32" i="2"/>
  <c r="L32" i="2"/>
  <c r="K32" i="2"/>
  <c r="J32" i="2"/>
  <c r="I32" i="2"/>
  <c r="M27" i="2"/>
  <c r="L27" i="2"/>
  <c r="K27" i="2"/>
  <c r="J27" i="2"/>
  <c r="I27" i="2"/>
  <c r="J23" i="2"/>
  <c r="I23" i="2"/>
  <c r="M21" i="2"/>
  <c r="L21" i="2"/>
  <c r="K21" i="2"/>
  <c r="J21" i="2"/>
  <c r="I21" i="2"/>
  <c r="M14" i="2"/>
  <c r="L14" i="2"/>
  <c r="K14" i="2"/>
  <c r="J14" i="2"/>
  <c r="I14" i="2"/>
  <c r="J9" i="2"/>
  <c r="I9" i="2"/>
  <c r="M7" i="2"/>
  <c r="L7" i="2"/>
  <c r="K7" i="2"/>
  <c r="J7" i="2"/>
  <c r="I7" i="2"/>
  <c r="Q4740" i="5"/>
  <c r="P4740" i="5"/>
  <c r="O4740" i="5"/>
  <c r="N4740" i="5"/>
  <c r="M4740" i="5"/>
  <c r="L4740" i="5"/>
  <c r="K4740" i="5"/>
  <c r="J4740" i="5"/>
  <c r="I4740" i="5"/>
  <c r="H4740" i="5"/>
  <c r="M4738" i="5"/>
  <c r="L4738" i="5"/>
  <c r="K4738" i="5"/>
  <c r="J4738" i="5"/>
  <c r="I4738" i="5"/>
  <c r="Q4733" i="5"/>
  <c r="P4733" i="5"/>
  <c r="O4733" i="5"/>
  <c r="N4733" i="5"/>
  <c r="M4733" i="5"/>
  <c r="L4733" i="5"/>
  <c r="K4733" i="5"/>
  <c r="J4733" i="5"/>
  <c r="I4733" i="5"/>
  <c r="H4733" i="5"/>
  <c r="J4732" i="5"/>
  <c r="I4732" i="5"/>
  <c r="M4723" i="5"/>
  <c r="L4723" i="5"/>
  <c r="K4723" i="5"/>
  <c r="J4723" i="5"/>
  <c r="I4723" i="5"/>
  <c r="Q4715" i="5"/>
  <c r="P4715" i="5"/>
  <c r="O4715" i="5"/>
  <c r="N4715" i="5"/>
  <c r="M4715" i="5"/>
  <c r="L4715" i="5"/>
  <c r="K4715" i="5"/>
  <c r="J4715" i="5"/>
  <c r="I4715" i="5"/>
  <c r="H4715" i="5"/>
  <c r="M4713" i="5"/>
  <c r="L4713" i="5"/>
  <c r="K4713" i="5"/>
  <c r="J4713" i="5"/>
  <c r="I4713" i="5"/>
  <c r="Q4709" i="5"/>
  <c r="P4709" i="5"/>
  <c r="O4709" i="5"/>
  <c r="N4709" i="5"/>
  <c r="M4709" i="5"/>
  <c r="L4709" i="5"/>
  <c r="K4709" i="5"/>
  <c r="J4709" i="5"/>
  <c r="I4709" i="5"/>
  <c r="H4709" i="5"/>
  <c r="Q4704" i="5"/>
  <c r="P4704" i="5"/>
  <c r="O4704" i="5"/>
  <c r="N4704" i="5"/>
  <c r="M4704" i="5"/>
  <c r="L4704" i="5"/>
  <c r="K4704" i="5"/>
  <c r="J4704" i="5"/>
  <c r="I4704" i="5"/>
  <c r="H4704" i="5"/>
  <c r="M4702" i="5"/>
  <c r="L4702" i="5"/>
  <c r="K4702" i="5"/>
  <c r="J4702" i="5"/>
  <c r="I4702" i="5"/>
  <c r="M4694" i="5"/>
  <c r="L4694" i="5"/>
  <c r="K4694" i="5"/>
  <c r="J4694" i="5"/>
  <c r="I4694" i="5"/>
  <c r="M4687" i="5"/>
  <c r="L4687" i="5"/>
  <c r="K4687" i="5"/>
  <c r="J4687" i="5"/>
  <c r="I4687" i="5"/>
  <c r="Q4682" i="5"/>
  <c r="P4682" i="5"/>
  <c r="O4682" i="5"/>
  <c r="N4682" i="5"/>
  <c r="M4682" i="5"/>
  <c r="L4682" i="5"/>
  <c r="K4682" i="5"/>
  <c r="J4682" i="5"/>
  <c r="I4682" i="5"/>
  <c r="H4682" i="5"/>
  <c r="M4680" i="5"/>
  <c r="L4680" i="5"/>
  <c r="K4680" i="5"/>
  <c r="J4680" i="5"/>
  <c r="I4680" i="5"/>
  <c r="Q4675" i="5"/>
  <c r="P4675" i="5"/>
  <c r="O4675" i="5"/>
  <c r="N4675" i="5"/>
  <c r="M4675" i="5"/>
  <c r="L4675" i="5"/>
  <c r="K4675" i="5"/>
  <c r="J4675" i="5"/>
  <c r="I4675" i="5"/>
  <c r="H4675" i="5"/>
  <c r="M4673" i="5"/>
  <c r="L4673" i="5"/>
  <c r="K4673" i="5"/>
  <c r="J4673" i="5"/>
  <c r="I4673" i="5"/>
  <c r="M4665" i="5"/>
  <c r="L4665" i="5"/>
  <c r="K4665" i="5"/>
  <c r="J4665" i="5"/>
  <c r="I4665" i="5"/>
  <c r="Q4661" i="5"/>
  <c r="P4661" i="5"/>
  <c r="O4661" i="5"/>
  <c r="N4661" i="5"/>
  <c r="M4661" i="5"/>
  <c r="L4661" i="5"/>
  <c r="K4661" i="5"/>
  <c r="J4661" i="5"/>
  <c r="I4661" i="5"/>
  <c r="H4661" i="5"/>
  <c r="M4659" i="5"/>
  <c r="L4659" i="5"/>
  <c r="K4659" i="5"/>
  <c r="J4659" i="5"/>
  <c r="I4659" i="5"/>
  <c r="M4650" i="5"/>
  <c r="L4650" i="5"/>
  <c r="K4650" i="5"/>
  <c r="J4650" i="5"/>
  <c r="I4650" i="5"/>
  <c r="Q4644" i="5"/>
  <c r="P4644" i="5"/>
  <c r="O4644" i="5"/>
  <c r="N4644" i="5"/>
  <c r="M4644" i="5"/>
  <c r="L4644" i="5"/>
  <c r="K4644" i="5"/>
  <c r="J4644" i="5"/>
  <c r="I4644" i="5"/>
  <c r="H4644" i="5"/>
  <c r="M4642" i="5"/>
  <c r="L4642" i="5"/>
  <c r="K4642" i="5"/>
  <c r="J4642" i="5"/>
  <c r="I4642" i="5"/>
  <c r="Q4638" i="5"/>
  <c r="P4638" i="5"/>
  <c r="O4638" i="5"/>
  <c r="N4638" i="5"/>
  <c r="M4638" i="5"/>
  <c r="L4638" i="5"/>
  <c r="K4638" i="5"/>
  <c r="J4638" i="5"/>
  <c r="I4638" i="5"/>
  <c r="H4638" i="5"/>
  <c r="J4637" i="5"/>
  <c r="I4637" i="5"/>
  <c r="M4635" i="5"/>
  <c r="L4635" i="5"/>
  <c r="K4635" i="5"/>
  <c r="J4635" i="5"/>
  <c r="I4635" i="5"/>
  <c r="Q4630" i="5"/>
  <c r="P4630" i="5"/>
  <c r="O4630" i="5"/>
  <c r="N4630" i="5"/>
  <c r="M4630" i="5"/>
  <c r="L4630" i="5"/>
  <c r="K4630" i="5"/>
  <c r="J4630" i="5"/>
  <c r="I4630" i="5"/>
  <c r="H4630" i="5"/>
  <c r="M4628" i="5"/>
  <c r="L4628" i="5"/>
  <c r="K4628" i="5"/>
  <c r="J4628" i="5"/>
  <c r="I4628" i="5"/>
  <c r="Q4624" i="5"/>
  <c r="P4624" i="5"/>
  <c r="O4624" i="5"/>
  <c r="N4624" i="5"/>
  <c r="M4624" i="5"/>
  <c r="L4624" i="5"/>
  <c r="K4624" i="5"/>
  <c r="J4624" i="5"/>
  <c r="I4624" i="5"/>
  <c r="H4624" i="5"/>
  <c r="M4622" i="5"/>
  <c r="L4622" i="5"/>
  <c r="K4622" i="5"/>
  <c r="J4622" i="5"/>
  <c r="I4622" i="5"/>
  <c r="Q4614" i="5"/>
  <c r="P4614" i="5"/>
  <c r="O4614" i="5"/>
  <c r="N4614" i="5"/>
  <c r="M4614" i="5"/>
  <c r="L4614" i="5"/>
  <c r="K4614" i="5"/>
  <c r="J4614" i="5"/>
  <c r="I4614" i="5"/>
  <c r="H4614" i="5"/>
  <c r="M4612" i="5"/>
  <c r="L4612" i="5"/>
  <c r="K4612" i="5"/>
  <c r="J4612" i="5"/>
  <c r="I4612" i="5"/>
  <c r="Q4607" i="5"/>
  <c r="P4607" i="5"/>
  <c r="O4607" i="5"/>
  <c r="N4607" i="5"/>
  <c r="M4607" i="5"/>
  <c r="L4607" i="5"/>
  <c r="K4607" i="5"/>
  <c r="J4607" i="5"/>
  <c r="I4607" i="5"/>
  <c r="H4607" i="5"/>
  <c r="M4605" i="5"/>
  <c r="L4605" i="5"/>
  <c r="K4605" i="5"/>
  <c r="J4605" i="5"/>
  <c r="I4605" i="5"/>
  <c r="Q4599" i="5"/>
  <c r="P4599" i="5"/>
  <c r="O4599" i="5"/>
  <c r="N4599" i="5"/>
  <c r="M4599" i="5"/>
  <c r="L4599" i="5"/>
  <c r="K4599" i="5"/>
  <c r="J4599" i="5"/>
  <c r="I4599" i="5"/>
  <c r="H4599" i="5"/>
  <c r="J4598" i="5"/>
  <c r="I4598" i="5"/>
  <c r="M4595" i="5"/>
  <c r="L4595" i="5"/>
  <c r="K4595" i="5"/>
  <c r="J4595" i="5"/>
  <c r="I4595" i="5"/>
  <c r="M4590" i="5"/>
  <c r="L4590" i="5"/>
  <c r="K4590" i="5"/>
  <c r="J4590" i="5"/>
  <c r="I4590" i="5"/>
  <c r="J4586" i="5"/>
  <c r="I4586" i="5"/>
  <c r="M4581" i="5"/>
  <c r="L4581" i="5"/>
  <c r="K4581" i="5"/>
  <c r="J4581" i="5"/>
  <c r="I4581" i="5"/>
  <c r="Q4575" i="5"/>
  <c r="P4575" i="5"/>
  <c r="O4575" i="5"/>
  <c r="N4575" i="5"/>
  <c r="M4575" i="5"/>
  <c r="L4575" i="5"/>
  <c r="K4575" i="5"/>
  <c r="J4575" i="5"/>
  <c r="I4575" i="5"/>
  <c r="H4575" i="5"/>
  <c r="M4573" i="5"/>
  <c r="L4573" i="5"/>
  <c r="K4573" i="5"/>
  <c r="J4573" i="5"/>
  <c r="I4573" i="5"/>
  <c r="M4568" i="5"/>
  <c r="L4568" i="5"/>
  <c r="K4568" i="5"/>
  <c r="J4568" i="5"/>
  <c r="I4568" i="5"/>
  <c r="Q4562" i="5"/>
  <c r="P4562" i="5"/>
  <c r="O4562" i="5"/>
  <c r="N4562" i="5"/>
  <c r="M4562" i="5"/>
  <c r="L4562" i="5"/>
  <c r="K4562" i="5"/>
  <c r="J4562" i="5"/>
  <c r="I4562" i="5"/>
  <c r="H4562" i="5"/>
  <c r="M4560" i="5"/>
  <c r="L4560" i="5"/>
  <c r="K4560" i="5"/>
  <c r="J4560" i="5"/>
  <c r="I4560" i="5"/>
  <c r="M4556" i="5"/>
  <c r="L4556" i="5"/>
  <c r="K4556" i="5"/>
  <c r="J4556" i="5"/>
  <c r="I4556" i="5"/>
  <c r="Q4552" i="5"/>
  <c r="P4552" i="5"/>
  <c r="O4552" i="5"/>
  <c r="N4552" i="5"/>
  <c r="M4552" i="5"/>
  <c r="L4552" i="5"/>
  <c r="K4552" i="5"/>
  <c r="J4552" i="5"/>
  <c r="I4552" i="5"/>
  <c r="H4552" i="5"/>
  <c r="M4550" i="5"/>
  <c r="L4550" i="5"/>
  <c r="K4550" i="5"/>
  <c r="J4550" i="5"/>
  <c r="I4550" i="5"/>
  <c r="Q4546" i="5"/>
  <c r="P4546" i="5"/>
  <c r="O4546" i="5"/>
  <c r="N4546" i="5"/>
  <c r="M4546" i="5"/>
  <c r="L4546" i="5"/>
  <c r="K4546" i="5"/>
  <c r="J4546" i="5"/>
  <c r="I4546" i="5"/>
  <c r="H4546" i="5"/>
  <c r="M4544" i="5"/>
  <c r="L4544" i="5"/>
  <c r="K4544" i="5"/>
  <c r="J4544" i="5"/>
  <c r="I4544" i="5"/>
  <c r="Q4538" i="5"/>
  <c r="P4538" i="5"/>
  <c r="O4538" i="5"/>
  <c r="N4538" i="5"/>
  <c r="M4538" i="5"/>
  <c r="L4538" i="5"/>
  <c r="K4538" i="5"/>
  <c r="J4538" i="5"/>
  <c r="I4538" i="5"/>
  <c r="H4538" i="5"/>
  <c r="M4536" i="5"/>
  <c r="L4536" i="5"/>
  <c r="K4536" i="5"/>
  <c r="J4536" i="5"/>
  <c r="I4536" i="5"/>
  <c r="Q4532" i="5"/>
  <c r="P4532" i="5"/>
  <c r="O4532" i="5"/>
  <c r="N4532" i="5"/>
  <c r="M4532" i="5"/>
  <c r="L4532" i="5"/>
  <c r="K4532" i="5"/>
  <c r="J4532" i="5"/>
  <c r="I4532" i="5"/>
  <c r="H4532" i="5"/>
  <c r="M4530" i="5"/>
  <c r="L4530" i="5"/>
  <c r="K4530" i="5"/>
  <c r="J4530" i="5"/>
  <c r="I4530" i="5"/>
  <c r="Q4526" i="5"/>
  <c r="P4526" i="5"/>
  <c r="O4526" i="5"/>
  <c r="N4526" i="5"/>
  <c r="M4526" i="5"/>
  <c r="L4526" i="5"/>
  <c r="K4526" i="5"/>
  <c r="J4526" i="5"/>
  <c r="I4526" i="5"/>
  <c r="H4526" i="5"/>
  <c r="M4524" i="5"/>
  <c r="L4524" i="5"/>
  <c r="K4524" i="5"/>
  <c r="J4524" i="5"/>
  <c r="I4524" i="5"/>
  <c r="Q4516" i="5"/>
  <c r="P4516" i="5"/>
  <c r="O4516" i="5"/>
  <c r="N4516" i="5"/>
  <c r="M4516" i="5"/>
  <c r="L4516" i="5"/>
  <c r="K4516" i="5"/>
  <c r="J4516" i="5"/>
  <c r="I4516" i="5"/>
  <c r="H4516" i="5"/>
  <c r="M4514" i="5"/>
  <c r="L4514" i="5"/>
  <c r="K4514" i="5"/>
  <c r="J4514" i="5"/>
  <c r="I4514" i="5"/>
  <c r="Q4509" i="5"/>
  <c r="P4509" i="5"/>
  <c r="O4509" i="5"/>
  <c r="N4509" i="5"/>
  <c r="M4509" i="5"/>
  <c r="L4509" i="5"/>
  <c r="K4509" i="5"/>
  <c r="J4509" i="5"/>
  <c r="I4509" i="5"/>
  <c r="H4509" i="5"/>
  <c r="M4507" i="5"/>
  <c r="L4507" i="5"/>
  <c r="K4507" i="5"/>
  <c r="J4507" i="5"/>
  <c r="I4507" i="5"/>
  <c r="Q4503" i="5"/>
  <c r="P4503" i="5"/>
  <c r="O4503" i="5"/>
  <c r="N4503" i="5"/>
  <c r="M4503" i="5"/>
  <c r="L4503" i="5"/>
  <c r="K4503" i="5"/>
  <c r="J4503" i="5"/>
  <c r="I4503" i="5"/>
  <c r="H4503" i="5"/>
  <c r="J4502" i="5"/>
  <c r="I4502" i="5"/>
  <c r="M4500" i="5"/>
  <c r="L4500" i="5"/>
  <c r="K4500" i="5"/>
  <c r="J4500" i="5"/>
  <c r="I4500" i="5"/>
  <c r="Q4496" i="5"/>
  <c r="P4496" i="5"/>
  <c r="O4496" i="5"/>
  <c r="N4496" i="5"/>
  <c r="M4496" i="5"/>
  <c r="L4496" i="5"/>
  <c r="K4496" i="5"/>
  <c r="J4496" i="5"/>
  <c r="I4496" i="5"/>
  <c r="H4496" i="5"/>
  <c r="J4495" i="5"/>
  <c r="I4495" i="5"/>
  <c r="M4493" i="5"/>
  <c r="L4493" i="5"/>
  <c r="K4493" i="5"/>
  <c r="J4493" i="5"/>
  <c r="I4493" i="5"/>
  <c r="Q4488" i="5"/>
  <c r="P4488" i="5"/>
  <c r="O4488" i="5"/>
  <c r="N4488" i="5"/>
  <c r="M4488" i="5"/>
  <c r="L4488" i="5"/>
  <c r="K4488" i="5"/>
  <c r="J4488" i="5"/>
  <c r="I4488" i="5"/>
  <c r="H4488" i="5"/>
  <c r="J4487" i="5"/>
  <c r="I4487" i="5"/>
  <c r="M4485" i="5"/>
  <c r="L4485" i="5"/>
  <c r="K4485" i="5"/>
  <c r="J4485" i="5"/>
  <c r="I4485" i="5"/>
  <c r="Q4479" i="5"/>
  <c r="P4479" i="5"/>
  <c r="O4479" i="5"/>
  <c r="N4479" i="5"/>
  <c r="M4479" i="5"/>
  <c r="L4479" i="5"/>
  <c r="K4479" i="5"/>
  <c r="J4479" i="5"/>
  <c r="I4479" i="5"/>
  <c r="H4479" i="5"/>
  <c r="J4478" i="5"/>
  <c r="I4478" i="5"/>
  <c r="M4473" i="5"/>
  <c r="L4473" i="5"/>
  <c r="K4473" i="5"/>
  <c r="J4473" i="5"/>
  <c r="I4473" i="5"/>
  <c r="J4468" i="5"/>
  <c r="I4468" i="5"/>
  <c r="M4465" i="5"/>
  <c r="L4465" i="5"/>
  <c r="K4465" i="5"/>
  <c r="J4465" i="5"/>
  <c r="I4465" i="5"/>
  <c r="J4462" i="5"/>
  <c r="I4462" i="5"/>
  <c r="M4460" i="5"/>
  <c r="L4460" i="5"/>
  <c r="K4460" i="5"/>
  <c r="J4460" i="5"/>
  <c r="I4460" i="5"/>
  <c r="J4449" i="5"/>
  <c r="I4449" i="5"/>
  <c r="M4447" i="5"/>
  <c r="L4447" i="5"/>
  <c r="K4447" i="5"/>
  <c r="J4447" i="5"/>
  <c r="I4447" i="5"/>
  <c r="Q4443" i="5"/>
  <c r="P4443" i="5"/>
  <c r="O4443" i="5"/>
  <c r="N4443" i="5"/>
  <c r="M4443" i="5"/>
  <c r="L4443" i="5"/>
  <c r="K4443" i="5"/>
  <c r="J4443" i="5"/>
  <c r="I4443" i="5"/>
  <c r="H4443" i="5"/>
  <c r="M4441" i="5"/>
  <c r="L4441" i="5"/>
  <c r="K4441" i="5"/>
  <c r="J4441" i="5"/>
  <c r="I4441" i="5"/>
  <c r="Q4437" i="5"/>
  <c r="P4437" i="5"/>
  <c r="O4437" i="5"/>
  <c r="N4437" i="5"/>
  <c r="M4437" i="5"/>
  <c r="L4437" i="5"/>
  <c r="K4437" i="5"/>
  <c r="J4437" i="5"/>
  <c r="I4437" i="5"/>
  <c r="H4437" i="5"/>
  <c r="J4436" i="5"/>
  <c r="I4436" i="5"/>
  <c r="M4434" i="5"/>
  <c r="L4434" i="5"/>
  <c r="K4434" i="5"/>
  <c r="J4434" i="5"/>
  <c r="I4434" i="5"/>
  <c r="Q4430" i="5"/>
  <c r="P4430" i="5"/>
  <c r="O4430" i="5"/>
  <c r="N4430" i="5"/>
  <c r="M4430" i="5"/>
  <c r="L4430" i="5"/>
  <c r="K4430" i="5"/>
  <c r="J4430" i="5"/>
  <c r="I4430" i="5"/>
  <c r="H4430" i="5"/>
  <c r="M4428" i="5"/>
  <c r="L4428" i="5"/>
  <c r="K4428" i="5"/>
  <c r="J4428" i="5"/>
  <c r="I4428" i="5"/>
  <c r="M4424" i="5"/>
  <c r="L4424" i="5"/>
  <c r="K4424" i="5"/>
  <c r="J4424" i="5"/>
  <c r="I4424" i="5"/>
  <c r="Q4420" i="5"/>
  <c r="P4420" i="5"/>
  <c r="O4420" i="5"/>
  <c r="N4420" i="5"/>
  <c r="M4420" i="5"/>
  <c r="L4420" i="5"/>
  <c r="K4420" i="5"/>
  <c r="J4420" i="5"/>
  <c r="I4420" i="5"/>
  <c r="H4420" i="5"/>
  <c r="M4418" i="5"/>
  <c r="L4418" i="5"/>
  <c r="K4418" i="5"/>
  <c r="J4418" i="5"/>
  <c r="I4418" i="5"/>
  <c r="Q4414" i="5"/>
  <c r="P4414" i="5"/>
  <c r="O4414" i="5"/>
  <c r="N4414" i="5"/>
  <c r="M4414" i="5"/>
  <c r="L4414" i="5"/>
  <c r="K4414" i="5"/>
  <c r="J4414" i="5"/>
  <c r="I4414" i="5"/>
  <c r="H4414" i="5"/>
  <c r="M4412" i="5"/>
  <c r="L4412" i="5"/>
  <c r="K4412" i="5"/>
  <c r="J4412" i="5"/>
  <c r="I4412" i="5"/>
  <c r="Q4407" i="5"/>
  <c r="P4407" i="5"/>
  <c r="O4407" i="5"/>
  <c r="N4407" i="5"/>
  <c r="M4407" i="5"/>
  <c r="L4407" i="5"/>
  <c r="K4407" i="5"/>
  <c r="J4407" i="5"/>
  <c r="I4407" i="5"/>
  <c r="H4407" i="5"/>
  <c r="J4406" i="5"/>
  <c r="I4406" i="5"/>
  <c r="M4403" i="5"/>
  <c r="L4403" i="5"/>
  <c r="K4403" i="5"/>
  <c r="J4403" i="5"/>
  <c r="I4403" i="5"/>
  <c r="Q4396" i="5"/>
  <c r="P4396" i="5"/>
  <c r="O4396" i="5"/>
  <c r="N4396" i="5"/>
  <c r="M4396" i="5"/>
  <c r="L4396" i="5"/>
  <c r="K4396" i="5"/>
  <c r="J4396" i="5"/>
  <c r="I4396" i="5"/>
  <c r="H4396" i="5"/>
  <c r="J4395" i="5"/>
  <c r="I4395" i="5"/>
  <c r="M4393" i="5"/>
  <c r="L4393" i="5"/>
  <c r="K4393" i="5"/>
  <c r="J4393" i="5"/>
  <c r="I4393" i="5"/>
  <c r="Q4388" i="5"/>
  <c r="P4388" i="5"/>
  <c r="O4388" i="5"/>
  <c r="N4388" i="5"/>
  <c r="M4388" i="5"/>
  <c r="L4388" i="5"/>
  <c r="K4388" i="5"/>
  <c r="J4388" i="5"/>
  <c r="I4388" i="5"/>
  <c r="H4388" i="5"/>
  <c r="M4386" i="5"/>
  <c r="L4386" i="5"/>
  <c r="K4386" i="5"/>
  <c r="J4386" i="5"/>
  <c r="I4386" i="5"/>
  <c r="Q4372" i="5"/>
  <c r="P4372" i="5"/>
  <c r="O4372" i="5"/>
  <c r="N4372" i="5"/>
  <c r="M4372" i="5"/>
  <c r="L4372" i="5"/>
  <c r="K4372" i="5"/>
  <c r="J4372" i="5"/>
  <c r="I4372" i="5"/>
  <c r="H4372" i="5"/>
  <c r="M4370" i="5"/>
  <c r="L4370" i="5"/>
  <c r="K4370" i="5"/>
  <c r="J4370" i="5"/>
  <c r="I4370" i="5"/>
  <c r="M4366" i="5"/>
  <c r="L4366" i="5"/>
  <c r="K4366" i="5"/>
  <c r="J4366" i="5"/>
  <c r="I4366" i="5"/>
  <c r="Q4362" i="5"/>
  <c r="P4362" i="5"/>
  <c r="O4362" i="5"/>
  <c r="N4362" i="5"/>
  <c r="M4362" i="5"/>
  <c r="L4362" i="5"/>
  <c r="K4362" i="5"/>
  <c r="J4362" i="5"/>
  <c r="I4362" i="5"/>
  <c r="H4362" i="5"/>
  <c r="M4360" i="5"/>
  <c r="L4360" i="5"/>
  <c r="K4360" i="5"/>
  <c r="J4360" i="5"/>
  <c r="I4360" i="5"/>
  <c r="M4356" i="5"/>
  <c r="L4356" i="5"/>
  <c r="K4356" i="5"/>
  <c r="J4356" i="5"/>
  <c r="I4356" i="5"/>
  <c r="Q4350" i="5"/>
  <c r="P4350" i="5"/>
  <c r="O4350" i="5"/>
  <c r="N4350" i="5"/>
  <c r="M4350" i="5"/>
  <c r="L4350" i="5"/>
  <c r="K4350" i="5"/>
  <c r="J4350" i="5"/>
  <c r="I4350" i="5"/>
  <c r="H4350" i="5"/>
  <c r="J4349" i="5"/>
  <c r="I4349" i="5"/>
  <c r="M4347" i="5"/>
  <c r="L4347" i="5"/>
  <c r="K4347" i="5"/>
  <c r="J4347" i="5"/>
  <c r="I4347" i="5"/>
  <c r="M4339" i="5"/>
  <c r="L4339" i="5"/>
  <c r="K4339" i="5"/>
  <c r="J4339" i="5"/>
  <c r="I4339" i="5"/>
  <c r="M4334" i="5"/>
  <c r="L4334" i="5"/>
  <c r="K4334" i="5"/>
  <c r="J4334" i="5"/>
  <c r="I4334" i="5"/>
  <c r="M4328" i="5"/>
  <c r="L4328" i="5"/>
  <c r="K4328" i="5"/>
  <c r="J4328" i="5"/>
  <c r="I4328" i="5"/>
  <c r="M4322" i="5"/>
  <c r="L4322" i="5"/>
  <c r="K4322" i="5"/>
  <c r="J4322" i="5"/>
  <c r="I4322" i="5"/>
  <c r="M4318" i="5"/>
  <c r="L4318" i="5"/>
  <c r="K4318" i="5"/>
  <c r="J4318" i="5"/>
  <c r="I4318" i="5"/>
  <c r="Q4310" i="5"/>
  <c r="P4310" i="5"/>
  <c r="O4310" i="5"/>
  <c r="N4310" i="5"/>
  <c r="M4310" i="5"/>
  <c r="L4310" i="5"/>
  <c r="K4310" i="5"/>
  <c r="J4310" i="5"/>
  <c r="I4310" i="5"/>
  <c r="H4310" i="5"/>
  <c r="M4308" i="5"/>
  <c r="L4308" i="5"/>
  <c r="K4308" i="5"/>
  <c r="J4308" i="5"/>
  <c r="I4308" i="5"/>
  <c r="M4303" i="5"/>
  <c r="L4303" i="5"/>
  <c r="K4303" i="5"/>
  <c r="J4303" i="5"/>
  <c r="I4303" i="5"/>
  <c r="M4299" i="5"/>
  <c r="L4299" i="5"/>
  <c r="K4299" i="5"/>
  <c r="J4299" i="5"/>
  <c r="I4299" i="5"/>
  <c r="M4295" i="5"/>
  <c r="L4295" i="5"/>
  <c r="K4295" i="5"/>
  <c r="J4295" i="5"/>
  <c r="I4295" i="5"/>
  <c r="M4291" i="5"/>
  <c r="L4291" i="5"/>
  <c r="K4291" i="5"/>
  <c r="J4291" i="5"/>
  <c r="I4291" i="5"/>
  <c r="Q4284" i="5"/>
  <c r="P4284" i="5"/>
  <c r="O4284" i="5"/>
  <c r="N4284" i="5"/>
  <c r="M4284" i="5"/>
  <c r="L4284" i="5"/>
  <c r="K4284" i="5"/>
  <c r="J4284" i="5"/>
  <c r="I4284" i="5"/>
  <c r="H4284" i="5"/>
  <c r="M4282" i="5"/>
  <c r="L4282" i="5"/>
  <c r="K4282" i="5"/>
  <c r="J4282" i="5"/>
  <c r="I4282" i="5"/>
  <c r="M4277" i="5"/>
  <c r="L4277" i="5"/>
  <c r="K4277" i="5"/>
  <c r="J4277" i="5"/>
  <c r="I4277" i="5"/>
  <c r="M4273" i="5"/>
  <c r="L4273" i="5"/>
  <c r="K4273" i="5"/>
  <c r="J4273" i="5"/>
  <c r="I4273" i="5"/>
  <c r="M4268" i="5"/>
  <c r="L4268" i="5"/>
  <c r="K4268" i="5"/>
  <c r="J4268" i="5"/>
  <c r="I4268" i="5"/>
  <c r="M4264" i="5"/>
  <c r="L4264" i="5"/>
  <c r="K4264" i="5"/>
  <c r="J4264" i="5"/>
  <c r="I4264" i="5"/>
  <c r="M4260" i="5"/>
  <c r="L4260" i="5"/>
  <c r="K4260" i="5"/>
  <c r="J4260" i="5"/>
  <c r="I4260" i="5"/>
  <c r="M4256" i="5"/>
  <c r="L4256" i="5"/>
  <c r="K4256" i="5"/>
  <c r="J4256" i="5"/>
  <c r="I4256" i="5"/>
  <c r="M4252" i="5"/>
  <c r="L4252" i="5"/>
  <c r="K4252" i="5"/>
  <c r="J4252" i="5"/>
  <c r="I4252" i="5"/>
  <c r="M4248" i="5"/>
  <c r="L4248" i="5"/>
  <c r="K4248" i="5"/>
  <c r="J4248" i="5"/>
  <c r="I4248" i="5"/>
  <c r="M4244" i="5"/>
  <c r="L4244" i="5"/>
  <c r="K4244" i="5"/>
  <c r="J4244" i="5"/>
  <c r="I4244" i="5"/>
  <c r="M4240" i="5"/>
  <c r="L4240" i="5"/>
  <c r="K4240" i="5"/>
  <c r="J4240" i="5"/>
  <c r="I4240" i="5"/>
  <c r="M4236" i="5"/>
  <c r="L4236" i="5"/>
  <c r="K4236" i="5"/>
  <c r="J4236" i="5"/>
  <c r="I4236" i="5"/>
  <c r="Q4232" i="5"/>
  <c r="P4232" i="5"/>
  <c r="O4232" i="5"/>
  <c r="N4232" i="5"/>
  <c r="M4232" i="5"/>
  <c r="L4232" i="5"/>
  <c r="K4232" i="5"/>
  <c r="J4232" i="5"/>
  <c r="I4232" i="5"/>
  <c r="H4232" i="5"/>
  <c r="M4230" i="5"/>
  <c r="L4230" i="5"/>
  <c r="K4230" i="5"/>
  <c r="J4230" i="5"/>
  <c r="I4230" i="5"/>
  <c r="M4225" i="5"/>
  <c r="L4225" i="5"/>
  <c r="K4225" i="5"/>
  <c r="J4225" i="5"/>
  <c r="I4225" i="5"/>
  <c r="Q4221" i="5"/>
  <c r="P4221" i="5"/>
  <c r="O4221" i="5"/>
  <c r="N4221" i="5"/>
  <c r="M4221" i="5"/>
  <c r="L4221" i="5"/>
  <c r="K4221" i="5"/>
  <c r="J4221" i="5"/>
  <c r="I4221" i="5"/>
  <c r="H4221" i="5"/>
  <c r="M4219" i="5"/>
  <c r="L4219" i="5"/>
  <c r="K4219" i="5"/>
  <c r="J4219" i="5"/>
  <c r="I4219" i="5"/>
  <c r="Q4214" i="5"/>
  <c r="P4214" i="5"/>
  <c r="O4214" i="5"/>
  <c r="N4214" i="5"/>
  <c r="M4214" i="5"/>
  <c r="L4214" i="5"/>
  <c r="K4214" i="5"/>
  <c r="J4214" i="5"/>
  <c r="I4214" i="5"/>
  <c r="H4214" i="5"/>
  <c r="M4212" i="5"/>
  <c r="L4212" i="5"/>
  <c r="K4212" i="5"/>
  <c r="J4212" i="5"/>
  <c r="I4212" i="5"/>
  <c r="Q4206" i="5"/>
  <c r="P4206" i="5"/>
  <c r="O4206" i="5"/>
  <c r="N4206" i="5"/>
  <c r="M4206" i="5"/>
  <c r="L4206" i="5"/>
  <c r="K4206" i="5"/>
  <c r="J4206" i="5"/>
  <c r="I4206" i="5"/>
  <c r="H4206" i="5"/>
  <c r="M4204" i="5"/>
  <c r="L4204" i="5"/>
  <c r="K4204" i="5"/>
  <c r="J4204" i="5"/>
  <c r="I4204" i="5"/>
  <c r="Q4200" i="5"/>
  <c r="P4200" i="5"/>
  <c r="O4200" i="5"/>
  <c r="N4200" i="5"/>
  <c r="M4200" i="5"/>
  <c r="L4200" i="5"/>
  <c r="K4200" i="5"/>
  <c r="J4200" i="5"/>
  <c r="I4200" i="5"/>
  <c r="H4200" i="5"/>
  <c r="M4198" i="5"/>
  <c r="L4198" i="5"/>
  <c r="K4198" i="5"/>
  <c r="J4198" i="5"/>
  <c r="I4198" i="5"/>
  <c r="Q4194" i="5"/>
  <c r="P4194" i="5"/>
  <c r="O4194" i="5"/>
  <c r="N4194" i="5"/>
  <c r="M4194" i="5"/>
  <c r="L4194" i="5"/>
  <c r="K4194" i="5"/>
  <c r="J4194" i="5"/>
  <c r="I4194" i="5"/>
  <c r="H4194" i="5"/>
  <c r="J4193" i="5"/>
  <c r="I4193" i="5"/>
  <c r="M4191" i="5"/>
  <c r="L4191" i="5"/>
  <c r="K4191" i="5"/>
  <c r="J4191" i="5"/>
  <c r="I4191" i="5"/>
  <c r="Q4185" i="5"/>
  <c r="P4185" i="5"/>
  <c r="O4185" i="5"/>
  <c r="N4185" i="5"/>
  <c r="M4185" i="5"/>
  <c r="L4185" i="5"/>
  <c r="K4185" i="5"/>
  <c r="J4185" i="5"/>
  <c r="I4185" i="5"/>
  <c r="H4185" i="5"/>
  <c r="M4183" i="5"/>
  <c r="L4183" i="5"/>
  <c r="K4183" i="5"/>
  <c r="J4183" i="5"/>
  <c r="I4183" i="5"/>
  <c r="Q4177" i="5"/>
  <c r="P4177" i="5"/>
  <c r="O4177" i="5"/>
  <c r="N4177" i="5"/>
  <c r="M4177" i="5"/>
  <c r="L4177" i="5"/>
  <c r="K4177" i="5"/>
  <c r="J4177" i="5"/>
  <c r="I4177" i="5"/>
  <c r="H4177" i="5"/>
  <c r="M4175" i="5"/>
  <c r="L4175" i="5"/>
  <c r="K4175" i="5"/>
  <c r="J4175" i="5"/>
  <c r="I4175" i="5"/>
  <c r="Q4171" i="5"/>
  <c r="P4171" i="5"/>
  <c r="O4171" i="5"/>
  <c r="N4171" i="5"/>
  <c r="M4171" i="5"/>
  <c r="L4171" i="5"/>
  <c r="K4171" i="5"/>
  <c r="J4171" i="5"/>
  <c r="I4171" i="5"/>
  <c r="H4171" i="5"/>
  <c r="J4170" i="5"/>
  <c r="I4170" i="5"/>
  <c r="M4168" i="5"/>
  <c r="L4168" i="5"/>
  <c r="K4168" i="5"/>
  <c r="J4168" i="5"/>
  <c r="I4168" i="5"/>
  <c r="J4162" i="5"/>
  <c r="I4162" i="5"/>
  <c r="M4160" i="5"/>
  <c r="L4160" i="5"/>
  <c r="K4160" i="5"/>
  <c r="J4160" i="5"/>
  <c r="I4160" i="5"/>
  <c r="Q4143" i="5"/>
  <c r="P4143" i="5"/>
  <c r="O4143" i="5"/>
  <c r="N4143" i="5"/>
  <c r="M4143" i="5"/>
  <c r="L4143" i="5"/>
  <c r="K4143" i="5"/>
  <c r="J4143" i="5"/>
  <c r="I4143" i="5"/>
  <c r="H4143" i="5"/>
  <c r="Q4135" i="5"/>
  <c r="P4135" i="5"/>
  <c r="O4135" i="5"/>
  <c r="N4135" i="5"/>
  <c r="M4135" i="5"/>
  <c r="L4135" i="5"/>
  <c r="K4135" i="5"/>
  <c r="J4135" i="5"/>
  <c r="I4135" i="5"/>
  <c r="H4135" i="5"/>
  <c r="M4133" i="5"/>
  <c r="L4133" i="5"/>
  <c r="K4133" i="5"/>
  <c r="J4133" i="5"/>
  <c r="I4133" i="5"/>
  <c r="M4129" i="5"/>
  <c r="L4129" i="5"/>
  <c r="K4129" i="5"/>
  <c r="J4129" i="5"/>
  <c r="I4129" i="5"/>
  <c r="J4124" i="5"/>
  <c r="I4124" i="5"/>
  <c r="M4122" i="5"/>
  <c r="L4122" i="5"/>
  <c r="K4122" i="5"/>
  <c r="J4122" i="5"/>
  <c r="I4122" i="5"/>
  <c r="Q4118" i="5"/>
  <c r="P4118" i="5"/>
  <c r="O4118" i="5"/>
  <c r="N4118" i="5"/>
  <c r="M4118" i="5"/>
  <c r="L4118" i="5"/>
  <c r="K4118" i="5"/>
  <c r="J4118" i="5"/>
  <c r="I4118" i="5"/>
  <c r="H4118" i="5"/>
  <c r="M4116" i="5"/>
  <c r="L4116" i="5"/>
  <c r="K4116" i="5"/>
  <c r="J4116" i="5"/>
  <c r="I4116" i="5"/>
  <c r="M4110" i="5"/>
  <c r="L4110" i="5"/>
  <c r="K4110" i="5"/>
  <c r="J4110" i="5"/>
  <c r="I4110" i="5"/>
  <c r="J4105" i="5"/>
  <c r="I4105" i="5"/>
  <c r="M4103" i="5"/>
  <c r="L4103" i="5"/>
  <c r="K4103" i="5"/>
  <c r="J4103" i="5"/>
  <c r="I4103" i="5"/>
  <c r="M4078" i="5"/>
  <c r="L4078" i="5"/>
  <c r="K4078" i="5"/>
  <c r="J4078" i="5"/>
  <c r="I4078" i="5"/>
  <c r="Q4072" i="5"/>
  <c r="P4072" i="5"/>
  <c r="O4072" i="5"/>
  <c r="N4072" i="5"/>
  <c r="M4072" i="5"/>
  <c r="L4072" i="5"/>
  <c r="K4072" i="5"/>
  <c r="J4072" i="5"/>
  <c r="I4072" i="5"/>
  <c r="H4072" i="5"/>
  <c r="M4070" i="5"/>
  <c r="L4070" i="5"/>
  <c r="K4070" i="5"/>
  <c r="J4070" i="5"/>
  <c r="I4070" i="5"/>
  <c r="Q4066" i="5"/>
  <c r="P4066" i="5"/>
  <c r="O4066" i="5"/>
  <c r="N4066" i="5"/>
  <c r="M4066" i="5"/>
  <c r="L4066" i="5"/>
  <c r="K4066" i="5"/>
  <c r="J4066" i="5"/>
  <c r="I4066" i="5"/>
  <c r="H4066" i="5"/>
  <c r="M4064" i="5"/>
  <c r="L4064" i="5"/>
  <c r="K4064" i="5"/>
  <c r="J4064" i="5"/>
  <c r="I4064" i="5"/>
  <c r="M4060" i="5"/>
  <c r="L4060" i="5"/>
  <c r="K4060" i="5"/>
  <c r="J4060" i="5"/>
  <c r="I4060" i="5"/>
  <c r="J4057" i="5"/>
  <c r="I4057" i="5"/>
  <c r="M4054" i="5"/>
  <c r="L4054" i="5"/>
  <c r="K4054" i="5"/>
  <c r="J4054" i="5"/>
  <c r="I4054" i="5"/>
  <c r="J4051" i="5"/>
  <c r="I4051" i="5"/>
  <c r="M4049" i="5"/>
  <c r="L4049" i="5"/>
  <c r="K4049" i="5"/>
  <c r="J4049" i="5"/>
  <c r="I4049" i="5"/>
  <c r="J4043" i="5"/>
  <c r="I4043" i="5"/>
  <c r="M4041" i="5"/>
  <c r="L4041" i="5"/>
  <c r="K4041" i="5"/>
  <c r="J4041" i="5"/>
  <c r="I4041" i="5"/>
  <c r="Q4028" i="5"/>
  <c r="P4028" i="5"/>
  <c r="O4028" i="5"/>
  <c r="N4028" i="5"/>
  <c r="M4028" i="5"/>
  <c r="L4028" i="5"/>
  <c r="K4028" i="5"/>
  <c r="J4028" i="5"/>
  <c r="I4028" i="5"/>
  <c r="H4028" i="5"/>
  <c r="M4026" i="5"/>
  <c r="L4026" i="5"/>
  <c r="K4026" i="5"/>
  <c r="J4026" i="5"/>
  <c r="I4026" i="5"/>
  <c r="J4020" i="5"/>
  <c r="I4020" i="5"/>
  <c r="M4016" i="5"/>
  <c r="L4016" i="5"/>
  <c r="K4016" i="5"/>
  <c r="J4016" i="5"/>
  <c r="I4016" i="5"/>
  <c r="Q4008" i="5"/>
  <c r="P4008" i="5"/>
  <c r="O4008" i="5"/>
  <c r="N4008" i="5"/>
  <c r="M4008" i="5"/>
  <c r="L4008" i="5"/>
  <c r="K4008" i="5"/>
  <c r="J4008" i="5"/>
  <c r="I4008" i="5"/>
  <c r="H4008" i="5"/>
  <c r="J4007" i="5"/>
  <c r="I4007" i="5"/>
  <c r="M4005" i="5"/>
  <c r="L4005" i="5"/>
  <c r="K4005" i="5"/>
  <c r="J4005" i="5"/>
  <c r="I4005" i="5"/>
  <c r="Q3999" i="5"/>
  <c r="P3999" i="5"/>
  <c r="O3999" i="5"/>
  <c r="N3999" i="5"/>
  <c r="M3999" i="5"/>
  <c r="L3999" i="5"/>
  <c r="K3999" i="5"/>
  <c r="J3999" i="5"/>
  <c r="I3999" i="5"/>
  <c r="H3999" i="5"/>
  <c r="M3994" i="5"/>
  <c r="L3994" i="5"/>
  <c r="K3994" i="5"/>
  <c r="J3994" i="5"/>
  <c r="I3994" i="5"/>
  <c r="M3984" i="5"/>
  <c r="L3984" i="5"/>
  <c r="K3984" i="5"/>
  <c r="J3984" i="5"/>
  <c r="I3984" i="5"/>
  <c r="Q3970" i="5"/>
  <c r="P3970" i="5"/>
  <c r="O3970" i="5"/>
  <c r="N3970" i="5"/>
  <c r="M3970" i="5"/>
  <c r="L3970" i="5"/>
  <c r="K3970" i="5"/>
  <c r="J3970" i="5"/>
  <c r="I3970" i="5"/>
  <c r="H3970" i="5"/>
  <c r="M3968" i="5"/>
  <c r="L3968" i="5"/>
  <c r="K3968" i="5"/>
  <c r="J3968" i="5"/>
  <c r="I3968" i="5"/>
  <c r="Q3964" i="5"/>
  <c r="P3964" i="5"/>
  <c r="O3964" i="5"/>
  <c r="N3964" i="5"/>
  <c r="M3964" i="5"/>
  <c r="L3964" i="5"/>
  <c r="K3964" i="5"/>
  <c r="J3964" i="5"/>
  <c r="I3964" i="5"/>
  <c r="H3964" i="5"/>
  <c r="M3962" i="5"/>
  <c r="L3962" i="5"/>
  <c r="K3962" i="5"/>
  <c r="J3962" i="5"/>
  <c r="I3962" i="5"/>
  <c r="Q3955" i="5"/>
  <c r="P3955" i="5"/>
  <c r="O3955" i="5"/>
  <c r="N3955" i="5"/>
  <c r="M3955" i="5"/>
  <c r="L3955" i="5"/>
  <c r="K3955" i="5"/>
  <c r="J3955" i="5"/>
  <c r="I3955" i="5"/>
  <c r="H3955" i="5"/>
  <c r="M3953" i="5"/>
  <c r="L3953" i="5"/>
  <c r="K3953" i="5"/>
  <c r="J3953" i="5"/>
  <c r="I3953" i="5"/>
  <c r="Q3947" i="5"/>
  <c r="P3947" i="5"/>
  <c r="O3947" i="5"/>
  <c r="N3947" i="5"/>
  <c r="M3947" i="5"/>
  <c r="L3947" i="5"/>
  <c r="K3947" i="5"/>
  <c r="J3947" i="5"/>
  <c r="I3947" i="5"/>
  <c r="H3947" i="5"/>
  <c r="M3945" i="5"/>
  <c r="L3945" i="5"/>
  <c r="K3945" i="5"/>
  <c r="J3945" i="5"/>
  <c r="I3945" i="5"/>
  <c r="Q3941" i="5"/>
  <c r="P3941" i="5"/>
  <c r="O3941" i="5"/>
  <c r="N3941" i="5"/>
  <c r="M3941" i="5"/>
  <c r="L3941" i="5"/>
  <c r="K3941" i="5"/>
  <c r="J3941" i="5"/>
  <c r="I3941" i="5"/>
  <c r="H3941" i="5"/>
  <c r="Q3930" i="5"/>
  <c r="P3930" i="5"/>
  <c r="O3930" i="5"/>
  <c r="N3930" i="5"/>
  <c r="M3930" i="5"/>
  <c r="L3930" i="5"/>
  <c r="K3930" i="5"/>
  <c r="J3930" i="5"/>
  <c r="I3930" i="5"/>
  <c r="H3930" i="5"/>
  <c r="M3928" i="5"/>
  <c r="L3928" i="5"/>
  <c r="K3928" i="5"/>
  <c r="J3928" i="5"/>
  <c r="I3928" i="5"/>
  <c r="Q3915" i="5"/>
  <c r="P3915" i="5"/>
  <c r="O3915" i="5"/>
  <c r="N3915" i="5"/>
  <c r="M3915" i="5"/>
  <c r="L3915" i="5"/>
  <c r="K3915" i="5"/>
  <c r="J3915" i="5"/>
  <c r="I3915" i="5"/>
  <c r="H3915" i="5"/>
  <c r="M3913" i="5"/>
  <c r="L3913" i="5"/>
  <c r="K3913" i="5"/>
  <c r="J3913" i="5"/>
  <c r="I3913" i="5"/>
  <c r="M3908" i="5"/>
  <c r="L3908" i="5"/>
  <c r="K3908" i="5"/>
  <c r="J3908" i="5"/>
  <c r="I3908" i="5"/>
  <c r="Q3902" i="5"/>
  <c r="P3902" i="5"/>
  <c r="O3902" i="5"/>
  <c r="N3902" i="5"/>
  <c r="M3902" i="5"/>
  <c r="L3902" i="5"/>
  <c r="K3902" i="5"/>
  <c r="J3902" i="5"/>
  <c r="I3902" i="5"/>
  <c r="H3902" i="5"/>
  <c r="M3900" i="5"/>
  <c r="L3900" i="5"/>
  <c r="K3900" i="5"/>
  <c r="J3900" i="5"/>
  <c r="I3900" i="5"/>
  <c r="J3896" i="5"/>
  <c r="I3896" i="5"/>
  <c r="M3894" i="5"/>
  <c r="L3894" i="5"/>
  <c r="K3894" i="5"/>
  <c r="J3894" i="5"/>
  <c r="I3894" i="5"/>
  <c r="Q3887" i="5"/>
  <c r="P3887" i="5"/>
  <c r="O3887" i="5"/>
  <c r="N3887" i="5"/>
  <c r="M3887" i="5"/>
  <c r="L3887" i="5"/>
  <c r="K3887" i="5"/>
  <c r="J3887" i="5"/>
  <c r="I3887" i="5"/>
  <c r="H3887" i="5"/>
  <c r="M3885" i="5"/>
  <c r="L3885" i="5"/>
  <c r="K3885" i="5"/>
  <c r="J3885" i="5"/>
  <c r="I3885" i="5"/>
  <c r="Q3881" i="5"/>
  <c r="P3881" i="5"/>
  <c r="O3881" i="5"/>
  <c r="N3881" i="5"/>
  <c r="M3881" i="5"/>
  <c r="L3881" i="5"/>
  <c r="K3881" i="5"/>
  <c r="J3881" i="5"/>
  <c r="I3881" i="5"/>
  <c r="H3881" i="5"/>
  <c r="M3879" i="5"/>
  <c r="L3879" i="5"/>
  <c r="K3879" i="5"/>
  <c r="J3879" i="5"/>
  <c r="I3879" i="5"/>
  <c r="Q3871" i="5"/>
  <c r="P3871" i="5"/>
  <c r="O3871" i="5"/>
  <c r="N3871" i="5"/>
  <c r="M3871" i="5"/>
  <c r="L3871" i="5"/>
  <c r="K3871" i="5"/>
  <c r="J3871" i="5"/>
  <c r="I3871" i="5"/>
  <c r="H3871" i="5"/>
  <c r="M3869" i="5"/>
  <c r="L3869" i="5"/>
  <c r="K3869" i="5"/>
  <c r="J3869" i="5"/>
  <c r="I3869" i="5"/>
  <c r="M3865" i="5"/>
  <c r="L3865" i="5"/>
  <c r="K3865" i="5"/>
  <c r="J3865" i="5"/>
  <c r="I3865" i="5"/>
  <c r="M3859" i="5"/>
  <c r="L3859" i="5"/>
  <c r="K3859" i="5"/>
  <c r="J3859" i="5"/>
  <c r="I3859" i="5"/>
  <c r="M3855" i="5"/>
  <c r="L3855" i="5"/>
  <c r="K3855" i="5"/>
  <c r="J3855" i="5"/>
  <c r="I3855" i="5"/>
  <c r="M3848" i="5"/>
  <c r="L3848" i="5"/>
  <c r="K3848" i="5"/>
  <c r="J3848" i="5"/>
  <c r="I3848" i="5"/>
  <c r="M3844" i="5"/>
  <c r="L3844" i="5"/>
  <c r="K3844" i="5"/>
  <c r="J3844" i="5"/>
  <c r="I3844" i="5"/>
  <c r="M3840" i="5"/>
  <c r="L3840" i="5"/>
  <c r="K3840" i="5"/>
  <c r="J3840" i="5"/>
  <c r="I3840" i="5"/>
  <c r="Q3836" i="5"/>
  <c r="P3836" i="5"/>
  <c r="O3836" i="5"/>
  <c r="N3836" i="5"/>
  <c r="M3836" i="5"/>
  <c r="L3836" i="5"/>
  <c r="K3836" i="5"/>
  <c r="J3836" i="5"/>
  <c r="I3836" i="5"/>
  <c r="H3836" i="5"/>
  <c r="M3834" i="5"/>
  <c r="L3834" i="5"/>
  <c r="K3834" i="5"/>
  <c r="J3834" i="5"/>
  <c r="I3834" i="5"/>
  <c r="M3828" i="5"/>
  <c r="L3828" i="5"/>
  <c r="K3828" i="5"/>
  <c r="J3828" i="5"/>
  <c r="I3828" i="5"/>
  <c r="M3822" i="5"/>
  <c r="L3822" i="5"/>
  <c r="K3822" i="5"/>
  <c r="J3822" i="5"/>
  <c r="I3822" i="5"/>
  <c r="Q3816" i="5"/>
  <c r="P3816" i="5"/>
  <c r="O3816" i="5"/>
  <c r="N3816" i="5"/>
  <c r="M3816" i="5"/>
  <c r="L3816" i="5"/>
  <c r="K3816" i="5"/>
  <c r="J3816" i="5"/>
  <c r="I3816" i="5"/>
  <c r="H3816" i="5"/>
  <c r="M3814" i="5"/>
  <c r="L3814" i="5"/>
  <c r="K3814" i="5"/>
  <c r="J3814" i="5"/>
  <c r="I3814" i="5"/>
  <c r="M3810" i="5"/>
  <c r="L3810" i="5"/>
  <c r="K3810" i="5"/>
  <c r="J3810" i="5"/>
  <c r="I3810" i="5"/>
  <c r="Q3804" i="5"/>
  <c r="P3804" i="5"/>
  <c r="O3804" i="5"/>
  <c r="N3804" i="5"/>
  <c r="M3804" i="5"/>
  <c r="L3804" i="5"/>
  <c r="K3804" i="5"/>
  <c r="J3804" i="5"/>
  <c r="I3804" i="5"/>
  <c r="H3804" i="5"/>
  <c r="M3802" i="5"/>
  <c r="L3802" i="5"/>
  <c r="K3802" i="5"/>
  <c r="J3802" i="5"/>
  <c r="I3802" i="5"/>
  <c r="M3796" i="5"/>
  <c r="L3796" i="5"/>
  <c r="K3796" i="5"/>
  <c r="J3796" i="5"/>
  <c r="I3796" i="5"/>
  <c r="Q3790" i="5"/>
  <c r="P3790" i="5"/>
  <c r="O3790" i="5"/>
  <c r="N3790" i="5"/>
  <c r="M3790" i="5"/>
  <c r="L3790" i="5"/>
  <c r="K3790" i="5"/>
  <c r="J3790" i="5"/>
  <c r="I3790" i="5"/>
  <c r="H3790" i="5"/>
  <c r="M3788" i="5"/>
  <c r="L3788" i="5"/>
  <c r="K3788" i="5"/>
  <c r="J3788" i="5"/>
  <c r="I3788" i="5"/>
  <c r="M3782" i="5"/>
  <c r="L3782" i="5"/>
  <c r="K3782" i="5"/>
  <c r="J3782" i="5"/>
  <c r="I3782" i="5"/>
  <c r="Q3777" i="5"/>
  <c r="P3777" i="5"/>
  <c r="O3777" i="5"/>
  <c r="N3777" i="5"/>
  <c r="M3777" i="5"/>
  <c r="L3777" i="5"/>
  <c r="K3777" i="5"/>
  <c r="J3777" i="5"/>
  <c r="I3777" i="5"/>
  <c r="H3777" i="5"/>
  <c r="M3772" i="5"/>
  <c r="L3772" i="5"/>
  <c r="K3772" i="5"/>
  <c r="J3772" i="5"/>
  <c r="I3772" i="5"/>
  <c r="M3764" i="5"/>
  <c r="L3764" i="5"/>
  <c r="K3764" i="5"/>
  <c r="J3764" i="5"/>
  <c r="I3764" i="5"/>
  <c r="M3760" i="5"/>
  <c r="L3760" i="5"/>
  <c r="K3760" i="5"/>
  <c r="J3760" i="5"/>
  <c r="I3760" i="5"/>
  <c r="M3752" i="5"/>
  <c r="L3752" i="5"/>
  <c r="K3752" i="5"/>
  <c r="J3752" i="5"/>
  <c r="I3752" i="5"/>
  <c r="Q3748" i="5"/>
  <c r="P3748" i="5"/>
  <c r="O3748" i="5"/>
  <c r="N3748" i="5"/>
  <c r="M3748" i="5"/>
  <c r="L3748" i="5"/>
  <c r="K3748" i="5"/>
  <c r="J3748" i="5"/>
  <c r="I3748" i="5"/>
  <c r="H3748" i="5"/>
  <c r="M3746" i="5"/>
  <c r="L3746" i="5"/>
  <c r="K3746" i="5"/>
  <c r="J3746" i="5"/>
  <c r="I3746" i="5"/>
  <c r="Q3739" i="5"/>
  <c r="P3739" i="5"/>
  <c r="O3739" i="5"/>
  <c r="N3739" i="5"/>
  <c r="M3739" i="5"/>
  <c r="L3739" i="5"/>
  <c r="K3739" i="5"/>
  <c r="J3739" i="5"/>
  <c r="I3739" i="5"/>
  <c r="H3739" i="5"/>
  <c r="M3737" i="5"/>
  <c r="L3737" i="5"/>
  <c r="K3737" i="5"/>
  <c r="J3737" i="5"/>
  <c r="I3737" i="5"/>
  <c r="Q3733" i="5"/>
  <c r="P3733" i="5"/>
  <c r="O3733" i="5"/>
  <c r="N3733" i="5"/>
  <c r="M3733" i="5"/>
  <c r="L3733" i="5"/>
  <c r="K3733" i="5"/>
  <c r="J3733" i="5"/>
  <c r="I3733" i="5"/>
  <c r="H3733" i="5"/>
  <c r="M3731" i="5"/>
  <c r="L3731" i="5"/>
  <c r="K3731" i="5"/>
  <c r="J3731" i="5"/>
  <c r="I3731" i="5"/>
  <c r="Q3726" i="5"/>
  <c r="P3726" i="5"/>
  <c r="O3726" i="5"/>
  <c r="N3726" i="5"/>
  <c r="M3726" i="5"/>
  <c r="L3726" i="5"/>
  <c r="K3726" i="5"/>
  <c r="J3726" i="5"/>
  <c r="I3726" i="5"/>
  <c r="H3726" i="5"/>
  <c r="M3724" i="5"/>
  <c r="L3724" i="5"/>
  <c r="K3724" i="5"/>
  <c r="J3724" i="5"/>
  <c r="I3724" i="5"/>
  <c r="Q3719" i="5"/>
  <c r="P3719" i="5"/>
  <c r="O3719" i="5"/>
  <c r="N3719" i="5"/>
  <c r="M3719" i="5"/>
  <c r="L3719" i="5"/>
  <c r="K3719" i="5"/>
  <c r="J3719" i="5"/>
  <c r="I3719" i="5"/>
  <c r="H3719" i="5"/>
  <c r="M3717" i="5"/>
  <c r="L3717" i="5"/>
  <c r="K3717" i="5"/>
  <c r="J3717" i="5"/>
  <c r="I3717" i="5"/>
  <c r="Q3711" i="5"/>
  <c r="P3711" i="5"/>
  <c r="O3711" i="5"/>
  <c r="N3711" i="5"/>
  <c r="M3711" i="5"/>
  <c r="L3711" i="5"/>
  <c r="K3711" i="5"/>
  <c r="J3711" i="5"/>
  <c r="I3711" i="5"/>
  <c r="H3711" i="5"/>
  <c r="M3709" i="5"/>
  <c r="L3709" i="5"/>
  <c r="K3709" i="5"/>
  <c r="J3709" i="5"/>
  <c r="I3709" i="5"/>
  <c r="Q3705" i="5"/>
  <c r="P3705" i="5"/>
  <c r="O3705" i="5"/>
  <c r="N3705" i="5"/>
  <c r="M3705" i="5"/>
  <c r="L3705" i="5"/>
  <c r="K3705" i="5"/>
  <c r="J3705" i="5"/>
  <c r="I3705" i="5"/>
  <c r="H3705" i="5"/>
  <c r="M3703" i="5"/>
  <c r="L3703" i="5"/>
  <c r="K3703" i="5"/>
  <c r="J3703" i="5"/>
  <c r="I3703" i="5"/>
  <c r="Q3696" i="5"/>
  <c r="P3696" i="5"/>
  <c r="O3696" i="5"/>
  <c r="N3696" i="5"/>
  <c r="M3696" i="5"/>
  <c r="L3696" i="5"/>
  <c r="K3696" i="5"/>
  <c r="J3696" i="5"/>
  <c r="I3696" i="5"/>
  <c r="H3696" i="5"/>
  <c r="M3694" i="5"/>
  <c r="L3694" i="5"/>
  <c r="K3694" i="5"/>
  <c r="J3694" i="5"/>
  <c r="I3694" i="5"/>
  <c r="Q3686" i="5"/>
  <c r="P3686" i="5"/>
  <c r="O3686" i="5"/>
  <c r="N3686" i="5"/>
  <c r="M3686" i="5"/>
  <c r="L3686" i="5"/>
  <c r="K3686" i="5"/>
  <c r="J3686" i="5"/>
  <c r="I3686" i="5"/>
  <c r="H3686" i="5"/>
  <c r="M3684" i="5"/>
  <c r="L3684" i="5"/>
  <c r="K3684" i="5"/>
  <c r="J3684" i="5"/>
  <c r="I3684" i="5"/>
  <c r="M3677" i="5"/>
  <c r="L3677" i="5"/>
  <c r="K3677" i="5"/>
  <c r="J3677" i="5"/>
  <c r="I3677" i="5"/>
  <c r="M3673" i="5"/>
  <c r="L3673" i="5"/>
  <c r="K3673" i="5"/>
  <c r="J3673" i="5"/>
  <c r="I3673" i="5"/>
  <c r="Q3667" i="5"/>
  <c r="P3667" i="5"/>
  <c r="O3667" i="5"/>
  <c r="N3667" i="5"/>
  <c r="M3667" i="5"/>
  <c r="L3667" i="5"/>
  <c r="K3667" i="5"/>
  <c r="J3667" i="5"/>
  <c r="I3667" i="5"/>
  <c r="H3667" i="5"/>
  <c r="Q3656" i="5"/>
  <c r="P3656" i="5"/>
  <c r="O3656" i="5"/>
  <c r="N3656" i="5"/>
  <c r="M3656" i="5"/>
  <c r="L3656" i="5"/>
  <c r="K3656" i="5"/>
  <c r="J3656" i="5"/>
  <c r="I3656" i="5"/>
  <c r="H3656" i="5"/>
  <c r="M3654" i="5"/>
  <c r="L3654" i="5"/>
  <c r="K3654" i="5"/>
  <c r="J3654" i="5"/>
  <c r="I3654" i="5"/>
  <c r="Q3648" i="5"/>
  <c r="P3648" i="5"/>
  <c r="O3648" i="5"/>
  <c r="N3648" i="5"/>
  <c r="M3648" i="5"/>
  <c r="L3648" i="5"/>
  <c r="K3648" i="5"/>
  <c r="J3648" i="5"/>
  <c r="I3648" i="5"/>
  <c r="H3648" i="5"/>
  <c r="M3646" i="5"/>
  <c r="L3646" i="5"/>
  <c r="K3646" i="5"/>
  <c r="J3646" i="5"/>
  <c r="I3646" i="5"/>
  <c r="Q3642" i="5"/>
  <c r="P3642" i="5"/>
  <c r="O3642" i="5"/>
  <c r="N3642" i="5"/>
  <c r="M3642" i="5"/>
  <c r="L3642" i="5"/>
  <c r="K3642" i="5"/>
  <c r="J3642" i="5"/>
  <c r="I3642" i="5"/>
  <c r="H3642" i="5"/>
  <c r="M3640" i="5"/>
  <c r="L3640" i="5"/>
  <c r="K3640" i="5"/>
  <c r="J3640" i="5"/>
  <c r="I3640" i="5"/>
  <c r="Q3631" i="5"/>
  <c r="P3631" i="5"/>
  <c r="O3631" i="5"/>
  <c r="N3631" i="5"/>
  <c r="M3631" i="5"/>
  <c r="L3631" i="5"/>
  <c r="K3631" i="5"/>
  <c r="J3631" i="5"/>
  <c r="I3631" i="5"/>
  <c r="H3631" i="5"/>
  <c r="Q3626" i="5"/>
  <c r="P3626" i="5"/>
  <c r="O3626" i="5"/>
  <c r="N3626" i="5"/>
  <c r="M3626" i="5"/>
  <c r="L3626" i="5"/>
  <c r="K3626" i="5"/>
  <c r="J3626" i="5"/>
  <c r="I3626" i="5"/>
  <c r="H3626" i="5"/>
  <c r="M3624" i="5"/>
  <c r="L3624" i="5"/>
  <c r="K3624" i="5"/>
  <c r="J3624" i="5"/>
  <c r="I3624" i="5"/>
  <c r="Q3618" i="5"/>
  <c r="P3618" i="5"/>
  <c r="O3618" i="5"/>
  <c r="N3618" i="5"/>
  <c r="M3618" i="5"/>
  <c r="L3618" i="5"/>
  <c r="K3618" i="5"/>
  <c r="J3618" i="5"/>
  <c r="I3618" i="5"/>
  <c r="H3618" i="5"/>
  <c r="M3616" i="5"/>
  <c r="L3616" i="5"/>
  <c r="K3616" i="5"/>
  <c r="J3616" i="5"/>
  <c r="I3616" i="5"/>
  <c r="M3609" i="5"/>
  <c r="L3609" i="5"/>
  <c r="K3609" i="5"/>
  <c r="J3609" i="5"/>
  <c r="I3609" i="5"/>
  <c r="Q3604" i="5"/>
  <c r="P3604" i="5"/>
  <c r="O3604" i="5"/>
  <c r="N3604" i="5"/>
  <c r="M3604" i="5"/>
  <c r="L3604" i="5"/>
  <c r="K3604" i="5"/>
  <c r="J3604" i="5"/>
  <c r="I3604" i="5"/>
  <c r="H3604" i="5"/>
  <c r="M3602" i="5"/>
  <c r="L3602" i="5"/>
  <c r="K3602" i="5"/>
  <c r="J3602" i="5"/>
  <c r="I3602" i="5"/>
  <c r="J3599" i="5"/>
  <c r="I3599" i="5"/>
  <c r="M3595" i="5"/>
  <c r="L3595" i="5"/>
  <c r="K3595" i="5"/>
  <c r="J3595" i="5"/>
  <c r="I3595" i="5"/>
  <c r="M3586" i="5"/>
  <c r="L3586" i="5"/>
  <c r="K3586" i="5"/>
  <c r="J3586" i="5"/>
  <c r="I3586" i="5"/>
  <c r="Q3580" i="5"/>
  <c r="P3580" i="5"/>
  <c r="O3580" i="5"/>
  <c r="N3580" i="5"/>
  <c r="M3580" i="5"/>
  <c r="L3580" i="5"/>
  <c r="K3580" i="5"/>
  <c r="J3580" i="5"/>
  <c r="I3580" i="5"/>
  <c r="H3580" i="5"/>
  <c r="M3578" i="5"/>
  <c r="L3578" i="5"/>
  <c r="K3578" i="5"/>
  <c r="J3578" i="5"/>
  <c r="I3578" i="5"/>
  <c r="M3574" i="5"/>
  <c r="L3574" i="5"/>
  <c r="K3574" i="5"/>
  <c r="J3574" i="5"/>
  <c r="I3574" i="5"/>
  <c r="M3569" i="5"/>
  <c r="L3569" i="5"/>
  <c r="K3569" i="5"/>
  <c r="J3569" i="5"/>
  <c r="I3569" i="5"/>
  <c r="Q3558" i="5"/>
  <c r="P3558" i="5"/>
  <c r="O3558" i="5"/>
  <c r="N3558" i="5"/>
  <c r="M3558" i="5"/>
  <c r="L3558" i="5"/>
  <c r="K3558" i="5"/>
  <c r="J3558" i="5"/>
  <c r="I3558" i="5"/>
  <c r="H3558" i="5"/>
  <c r="M3556" i="5"/>
  <c r="L3556" i="5"/>
  <c r="K3556" i="5"/>
  <c r="J3556" i="5"/>
  <c r="I3556" i="5"/>
  <c r="M3552" i="5"/>
  <c r="L3552" i="5"/>
  <c r="K3552" i="5"/>
  <c r="J3552" i="5"/>
  <c r="I3552" i="5"/>
  <c r="Q3547" i="5"/>
  <c r="P3547" i="5"/>
  <c r="O3547" i="5"/>
  <c r="N3547" i="5"/>
  <c r="M3547" i="5"/>
  <c r="L3547" i="5"/>
  <c r="K3547" i="5"/>
  <c r="J3547" i="5"/>
  <c r="I3547" i="5"/>
  <c r="H3547" i="5"/>
  <c r="M3545" i="5"/>
  <c r="L3545" i="5"/>
  <c r="K3545" i="5"/>
  <c r="J3545" i="5"/>
  <c r="I3545" i="5"/>
  <c r="J3542" i="5"/>
  <c r="I3542" i="5"/>
  <c r="M3540" i="5"/>
  <c r="L3540" i="5"/>
  <c r="K3540" i="5"/>
  <c r="J3540" i="5"/>
  <c r="I3540" i="5"/>
  <c r="M3536" i="5"/>
  <c r="L3536" i="5"/>
  <c r="K3536" i="5"/>
  <c r="J3536" i="5"/>
  <c r="I3536" i="5"/>
  <c r="Q3532" i="5"/>
  <c r="P3532" i="5"/>
  <c r="O3532" i="5"/>
  <c r="N3532" i="5"/>
  <c r="M3532" i="5"/>
  <c r="L3532" i="5"/>
  <c r="K3532" i="5"/>
  <c r="J3532" i="5"/>
  <c r="I3532" i="5"/>
  <c r="H3532" i="5"/>
  <c r="J3531" i="5"/>
  <c r="I3531" i="5"/>
  <c r="M3529" i="5"/>
  <c r="L3529" i="5"/>
  <c r="K3529" i="5"/>
  <c r="J3529" i="5"/>
  <c r="I3529" i="5"/>
  <c r="Q3525" i="5"/>
  <c r="P3525" i="5"/>
  <c r="O3525" i="5"/>
  <c r="N3525" i="5"/>
  <c r="M3525" i="5"/>
  <c r="L3525" i="5"/>
  <c r="K3525" i="5"/>
  <c r="J3525" i="5"/>
  <c r="I3525" i="5"/>
  <c r="H3525" i="5"/>
  <c r="M3523" i="5"/>
  <c r="L3523" i="5"/>
  <c r="K3523" i="5"/>
  <c r="J3523" i="5"/>
  <c r="I3523" i="5"/>
  <c r="Q3517" i="5"/>
  <c r="P3517" i="5"/>
  <c r="O3517" i="5"/>
  <c r="N3517" i="5"/>
  <c r="M3517" i="5"/>
  <c r="L3517" i="5"/>
  <c r="K3517" i="5"/>
  <c r="J3517" i="5"/>
  <c r="I3517" i="5"/>
  <c r="H3517" i="5"/>
  <c r="M3515" i="5"/>
  <c r="L3515" i="5"/>
  <c r="K3515" i="5"/>
  <c r="J3515" i="5"/>
  <c r="I3515" i="5"/>
  <c r="M3509" i="5"/>
  <c r="L3509" i="5"/>
  <c r="K3509" i="5"/>
  <c r="J3509" i="5"/>
  <c r="I3509" i="5"/>
  <c r="Q3503" i="5"/>
  <c r="P3503" i="5"/>
  <c r="O3503" i="5"/>
  <c r="N3503" i="5"/>
  <c r="M3503" i="5"/>
  <c r="L3503" i="5"/>
  <c r="K3503" i="5"/>
  <c r="J3503" i="5"/>
  <c r="I3503" i="5"/>
  <c r="H3503" i="5"/>
  <c r="M3501" i="5"/>
  <c r="L3501" i="5"/>
  <c r="K3501" i="5"/>
  <c r="J3501" i="5"/>
  <c r="I3501" i="5"/>
  <c r="Q3494" i="5"/>
  <c r="P3494" i="5"/>
  <c r="O3494" i="5"/>
  <c r="N3494" i="5"/>
  <c r="M3494" i="5"/>
  <c r="L3494" i="5"/>
  <c r="K3494" i="5"/>
  <c r="J3494" i="5"/>
  <c r="I3494" i="5"/>
  <c r="H3494" i="5"/>
  <c r="M3492" i="5"/>
  <c r="L3492" i="5"/>
  <c r="K3492" i="5"/>
  <c r="J3492" i="5"/>
  <c r="I3492" i="5"/>
  <c r="Q3488" i="5"/>
  <c r="P3488" i="5"/>
  <c r="O3488" i="5"/>
  <c r="N3488" i="5"/>
  <c r="M3488" i="5"/>
  <c r="L3488" i="5"/>
  <c r="K3488" i="5"/>
  <c r="J3488" i="5"/>
  <c r="I3488" i="5"/>
  <c r="H3488" i="5"/>
  <c r="M3486" i="5"/>
  <c r="L3486" i="5"/>
  <c r="K3486" i="5"/>
  <c r="J3486" i="5"/>
  <c r="I3486" i="5"/>
  <c r="Q3480" i="5"/>
  <c r="P3480" i="5"/>
  <c r="O3480" i="5"/>
  <c r="N3480" i="5"/>
  <c r="M3480" i="5"/>
  <c r="L3480" i="5"/>
  <c r="K3480" i="5"/>
  <c r="J3480" i="5"/>
  <c r="I3480" i="5"/>
  <c r="H3480" i="5"/>
  <c r="M3478" i="5"/>
  <c r="L3478" i="5"/>
  <c r="K3478" i="5"/>
  <c r="J3478" i="5"/>
  <c r="I3478" i="5"/>
  <c r="Q3473" i="5"/>
  <c r="P3473" i="5"/>
  <c r="O3473" i="5"/>
  <c r="N3473" i="5"/>
  <c r="M3473" i="5"/>
  <c r="L3473" i="5"/>
  <c r="K3473" i="5"/>
  <c r="J3473" i="5"/>
  <c r="I3473" i="5"/>
  <c r="H3473" i="5"/>
  <c r="J3472" i="5"/>
  <c r="I3472" i="5"/>
  <c r="M3470" i="5"/>
  <c r="L3470" i="5"/>
  <c r="K3470" i="5"/>
  <c r="J3470" i="5"/>
  <c r="I3470" i="5"/>
  <c r="Q3465" i="5"/>
  <c r="P3465" i="5"/>
  <c r="O3465" i="5"/>
  <c r="N3465" i="5"/>
  <c r="M3465" i="5"/>
  <c r="L3465" i="5"/>
  <c r="K3465" i="5"/>
  <c r="J3465" i="5"/>
  <c r="I3465" i="5"/>
  <c r="H3465" i="5"/>
  <c r="M3463" i="5"/>
  <c r="L3463" i="5"/>
  <c r="K3463" i="5"/>
  <c r="J3463" i="5"/>
  <c r="I3463" i="5"/>
  <c r="M3456" i="5"/>
  <c r="L3456" i="5"/>
  <c r="K3456" i="5"/>
  <c r="J3456" i="5"/>
  <c r="I3456" i="5"/>
  <c r="Q3451" i="5"/>
  <c r="P3451" i="5"/>
  <c r="O3451" i="5"/>
  <c r="N3451" i="5"/>
  <c r="M3451" i="5"/>
  <c r="L3451" i="5"/>
  <c r="K3451" i="5"/>
  <c r="J3451" i="5"/>
  <c r="I3451" i="5"/>
  <c r="H3451" i="5"/>
  <c r="M3449" i="5"/>
  <c r="L3449" i="5"/>
  <c r="K3449" i="5"/>
  <c r="J3449" i="5"/>
  <c r="I3449" i="5"/>
  <c r="Q3445" i="5"/>
  <c r="P3445" i="5"/>
  <c r="O3445" i="5"/>
  <c r="N3445" i="5"/>
  <c r="M3445" i="5"/>
  <c r="L3445" i="5"/>
  <c r="K3445" i="5"/>
  <c r="J3445" i="5"/>
  <c r="I3445" i="5"/>
  <c r="H3445" i="5"/>
  <c r="M3443" i="5"/>
  <c r="L3443" i="5"/>
  <c r="K3443" i="5"/>
  <c r="J3443" i="5"/>
  <c r="I3443" i="5"/>
  <c r="Q3435" i="5"/>
  <c r="P3435" i="5"/>
  <c r="O3435" i="5"/>
  <c r="N3435" i="5"/>
  <c r="M3435" i="5"/>
  <c r="L3435" i="5"/>
  <c r="K3435" i="5"/>
  <c r="J3435" i="5"/>
  <c r="I3435" i="5"/>
  <c r="H3435" i="5"/>
  <c r="M3433" i="5"/>
  <c r="L3433" i="5"/>
  <c r="K3433" i="5"/>
  <c r="J3433" i="5"/>
  <c r="I3433" i="5"/>
  <c r="M3429" i="5"/>
  <c r="L3429" i="5"/>
  <c r="K3429" i="5"/>
  <c r="J3429" i="5"/>
  <c r="I3429" i="5"/>
  <c r="M3421" i="5"/>
  <c r="L3421" i="5"/>
  <c r="K3421" i="5"/>
  <c r="J3421" i="5"/>
  <c r="I3421" i="5"/>
  <c r="M3417" i="5"/>
  <c r="L3417" i="5"/>
  <c r="K3417" i="5"/>
  <c r="J3417" i="5"/>
  <c r="I3417" i="5"/>
  <c r="M3413" i="5"/>
  <c r="L3413" i="5"/>
  <c r="K3413" i="5"/>
  <c r="J3413" i="5"/>
  <c r="I3413" i="5"/>
  <c r="M3408" i="5"/>
  <c r="L3408" i="5"/>
  <c r="K3408" i="5"/>
  <c r="J3408" i="5"/>
  <c r="I3408" i="5"/>
  <c r="M3401" i="5"/>
  <c r="L3401" i="5"/>
  <c r="K3401" i="5"/>
  <c r="J3401" i="5"/>
  <c r="I3401" i="5"/>
  <c r="M3397" i="5"/>
  <c r="L3397" i="5"/>
  <c r="K3397" i="5"/>
  <c r="J3397" i="5"/>
  <c r="I3397" i="5"/>
  <c r="M3391" i="5"/>
  <c r="L3391" i="5"/>
  <c r="K3391" i="5"/>
  <c r="J3391" i="5"/>
  <c r="I3391" i="5"/>
  <c r="M3387" i="5"/>
  <c r="L3387" i="5"/>
  <c r="K3387" i="5"/>
  <c r="J3387" i="5"/>
  <c r="I3387" i="5"/>
  <c r="M3383" i="5"/>
  <c r="L3383" i="5"/>
  <c r="K3383" i="5"/>
  <c r="J3383" i="5"/>
  <c r="I3383" i="5"/>
  <c r="Q3378" i="5"/>
  <c r="P3378" i="5"/>
  <c r="O3378" i="5"/>
  <c r="N3378" i="5"/>
  <c r="M3378" i="5"/>
  <c r="L3378" i="5"/>
  <c r="K3378" i="5"/>
  <c r="J3378" i="5"/>
  <c r="I3378" i="5"/>
  <c r="H3378" i="5"/>
  <c r="J3377" i="5"/>
  <c r="I3377" i="5"/>
  <c r="M3372" i="5"/>
  <c r="L3372" i="5"/>
  <c r="K3372" i="5"/>
  <c r="J3372" i="5"/>
  <c r="I3372" i="5"/>
  <c r="M3366" i="5"/>
  <c r="L3366" i="5"/>
  <c r="K3366" i="5"/>
  <c r="J3366" i="5"/>
  <c r="I3366" i="5"/>
  <c r="J3363" i="5"/>
  <c r="I3363" i="5"/>
  <c r="M3361" i="5"/>
  <c r="L3361" i="5"/>
  <c r="K3361" i="5"/>
  <c r="J3361" i="5"/>
  <c r="I3361" i="5"/>
  <c r="Q3356" i="5"/>
  <c r="P3356" i="5"/>
  <c r="O3356" i="5"/>
  <c r="N3356" i="5"/>
  <c r="M3356" i="5"/>
  <c r="L3356" i="5"/>
  <c r="K3356" i="5"/>
  <c r="J3356" i="5"/>
  <c r="I3356" i="5"/>
  <c r="H3356" i="5"/>
  <c r="M3354" i="5"/>
  <c r="L3354" i="5"/>
  <c r="K3354" i="5"/>
  <c r="J3354" i="5"/>
  <c r="I3354" i="5"/>
  <c r="Q3348" i="5"/>
  <c r="P3348" i="5"/>
  <c r="O3348" i="5"/>
  <c r="N3348" i="5"/>
  <c r="M3348" i="5"/>
  <c r="L3348" i="5"/>
  <c r="K3348" i="5"/>
  <c r="J3348" i="5"/>
  <c r="I3348" i="5"/>
  <c r="H3348" i="5"/>
  <c r="M3346" i="5"/>
  <c r="L3346" i="5"/>
  <c r="K3346" i="5"/>
  <c r="J3346" i="5"/>
  <c r="I3346" i="5"/>
  <c r="M3342" i="5"/>
  <c r="L3342" i="5"/>
  <c r="K3342" i="5"/>
  <c r="J3342" i="5"/>
  <c r="I3342" i="5"/>
  <c r="M3338" i="5"/>
  <c r="L3338" i="5"/>
  <c r="K3338" i="5"/>
  <c r="J3338" i="5"/>
  <c r="I3338" i="5"/>
  <c r="M3334" i="5"/>
  <c r="L3334" i="5"/>
  <c r="K3334" i="5"/>
  <c r="J3334" i="5"/>
  <c r="I3334" i="5"/>
  <c r="M3329" i="5"/>
  <c r="L3329" i="5"/>
  <c r="K3329" i="5"/>
  <c r="J3329" i="5"/>
  <c r="I3329" i="5"/>
  <c r="Q3323" i="5"/>
  <c r="P3323" i="5"/>
  <c r="O3323" i="5"/>
  <c r="N3323" i="5"/>
  <c r="M3323" i="5"/>
  <c r="L3323" i="5"/>
  <c r="K3323" i="5"/>
  <c r="J3323" i="5"/>
  <c r="I3323" i="5"/>
  <c r="H3323" i="5"/>
  <c r="M3321" i="5"/>
  <c r="L3321" i="5"/>
  <c r="K3321" i="5"/>
  <c r="J3321" i="5"/>
  <c r="I3321" i="5"/>
  <c r="Q3317" i="5"/>
  <c r="P3317" i="5"/>
  <c r="O3317" i="5"/>
  <c r="N3317" i="5"/>
  <c r="M3317" i="5"/>
  <c r="L3317" i="5"/>
  <c r="K3317" i="5"/>
  <c r="J3317" i="5"/>
  <c r="I3317" i="5"/>
  <c r="H3317" i="5"/>
  <c r="M3315" i="5"/>
  <c r="L3315" i="5"/>
  <c r="K3315" i="5"/>
  <c r="J3315" i="5"/>
  <c r="I3315" i="5"/>
  <c r="M3311" i="5"/>
  <c r="L3311" i="5"/>
  <c r="K3311" i="5"/>
  <c r="J3311" i="5"/>
  <c r="I3311" i="5"/>
  <c r="Q3305" i="5"/>
  <c r="P3305" i="5"/>
  <c r="O3305" i="5"/>
  <c r="N3305" i="5"/>
  <c r="M3305" i="5"/>
  <c r="L3305" i="5"/>
  <c r="K3305" i="5"/>
  <c r="J3305" i="5"/>
  <c r="I3305" i="5"/>
  <c r="H3305" i="5"/>
  <c r="M3303" i="5"/>
  <c r="L3303" i="5"/>
  <c r="K3303" i="5"/>
  <c r="J3303" i="5"/>
  <c r="I3303" i="5"/>
  <c r="J3297" i="5"/>
  <c r="I3297" i="5"/>
  <c r="M3295" i="5"/>
  <c r="L3295" i="5"/>
  <c r="K3295" i="5"/>
  <c r="J3295" i="5"/>
  <c r="I3295" i="5"/>
  <c r="M3288" i="5"/>
  <c r="L3288" i="5"/>
  <c r="K3288" i="5"/>
  <c r="J3288" i="5"/>
  <c r="I3288" i="5"/>
  <c r="M3278" i="5"/>
  <c r="L3278" i="5"/>
  <c r="K3278" i="5"/>
  <c r="J3278" i="5"/>
  <c r="I3278" i="5"/>
  <c r="M3272" i="5"/>
  <c r="L3272" i="5"/>
  <c r="K3272" i="5"/>
  <c r="J3272" i="5"/>
  <c r="I3272" i="5"/>
  <c r="M3265" i="5"/>
  <c r="L3265" i="5"/>
  <c r="K3265" i="5"/>
  <c r="J3265" i="5"/>
  <c r="I3265" i="5"/>
  <c r="M3260" i="5"/>
  <c r="L3260" i="5"/>
  <c r="K3260" i="5"/>
  <c r="J3260" i="5"/>
  <c r="I3260" i="5"/>
  <c r="M3256" i="5"/>
  <c r="L3256" i="5"/>
  <c r="K3256" i="5"/>
  <c r="J3256" i="5"/>
  <c r="I3256" i="5"/>
  <c r="M3247" i="5"/>
  <c r="L3247" i="5"/>
  <c r="K3247" i="5"/>
  <c r="J3247" i="5"/>
  <c r="I3247" i="5"/>
  <c r="M3238" i="5"/>
  <c r="L3238" i="5"/>
  <c r="K3238" i="5"/>
  <c r="J3238" i="5"/>
  <c r="I3238" i="5"/>
  <c r="M3231" i="5"/>
  <c r="L3231" i="5"/>
  <c r="K3231" i="5"/>
  <c r="J3231" i="5"/>
  <c r="I3231" i="5"/>
  <c r="Q3224" i="5"/>
  <c r="P3224" i="5"/>
  <c r="O3224" i="5"/>
  <c r="N3224" i="5"/>
  <c r="M3224" i="5"/>
  <c r="L3224" i="5"/>
  <c r="K3224" i="5"/>
  <c r="J3224" i="5"/>
  <c r="I3224" i="5"/>
  <c r="H3224" i="5"/>
  <c r="M3222" i="5"/>
  <c r="L3222" i="5"/>
  <c r="K3222" i="5"/>
  <c r="J3222" i="5"/>
  <c r="I3222" i="5"/>
  <c r="M3218" i="5"/>
  <c r="L3218" i="5"/>
  <c r="K3218" i="5"/>
  <c r="J3218" i="5"/>
  <c r="I3218" i="5"/>
  <c r="J3215" i="5"/>
  <c r="I3215" i="5"/>
  <c r="M3211" i="5"/>
  <c r="L3211" i="5"/>
  <c r="K3211" i="5"/>
  <c r="J3211" i="5"/>
  <c r="I3211" i="5"/>
  <c r="Q3204" i="5"/>
  <c r="P3204" i="5"/>
  <c r="O3204" i="5"/>
  <c r="N3204" i="5"/>
  <c r="M3204" i="5"/>
  <c r="L3204" i="5"/>
  <c r="K3204" i="5"/>
  <c r="J3204" i="5"/>
  <c r="I3204" i="5"/>
  <c r="H3204" i="5"/>
  <c r="J3203" i="5"/>
  <c r="I3203" i="5"/>
  <c r="M3201" i="5"/>
  <c r="L3201" i="5"/>
  <c r="K3201" i="5"/>
  <c r="J3201" i="5"/>
  <c r="I3201" i="5"/>
  <c r="Q3197" i="5"/>
  <c r="P3197" i="5"/>
  <c r="O3197" i="5"/>
  <c r="N3197" i="5"/>
  <c r="M3197" i="5"/>
  <c r="L3197" i="5"/>
  <c r="K3197" i="5"/>
  <c r="J3197" i="5"/>
  <c r="I3197" i="5"/>
  <c r="H3197" i="5"/>
  <c r="M3195" i="5"/>
  <c r="L3195" i="5"/>
  <c r="K3195" i="5"/>
  <c r="J3195" i="5"/>
  <c r="I3195" i="5"/>
  <c r="M3191" i="5"/>
  <c r="L3191" i="5"/>
  <c r="K3191" i="5"/>
  <c r="J3191" i="5"/>
  <c r="I3191" i="5"/>
  <c r="M3185" i="5"/>
  <c r="L3185" i="5"/>
  <c r="K3185" i="5"/>
  <c r="J3185" i="5"/>
  <c r="I3185" i="5"/>
  <c r="M3179" i="5"/>
  <c r="L3179" i="5"/>
  <c r="K3179" i="5"/>
  <c r="J3179" i="5"/>
  <c r="I3179" i="5"/>
  <c r="Q3173" i="5"/>
  <c r="P3173" i="5"/>
  <c r="O3173" i="5"/>
  <c r="N3173" i="5"/>
  <c r="M3173" i="5"/>
  <c r="L3173" i="5"/>
  <c r="K3173" i="5"/>
  <c r="J3173" i="5"/>
  <c r="I3173" i="5"/>
  <c r="H3173" i="5"/>
  <c r="M3171" i="5"/>
  <c r="L3171" i="5"/>
  <c r="K3171" i="5"/>
  <c r="J3171" i="5"/>
  <c r="I3171" i="5"/>
  <c r="M3167" i="5"/>
  <c r="L3167" i="5"/>
  <c r="K3167" i="5"/>
  <c r="J3167" i="5"/>
  <c r="I3167" i="5"/>
  <c r="M3163" i="5"/>
  <c r="L3163" i="5"/>
  <c r="K3163" i="5"/>
  <c r="J3163" i="5"/>
  <c r="I3163" i="5"/>
  <c r="M3158" i="5"/>
  <c r="L3158" i="5"/>
  <c r="K3158" i="5"/>
  <c r="J3158" i="5"/>
  <c r="I3158" i="5"/>
  <c r="M3151" i="5"/>
  <c r="L3151" i="5"/>
  <c r="K3151" i="5"/>
  <c r="J3151" i="5"/>
  <c r="I3151" i="5"/>
  <c r="J3146" i="5"/>
  <c r="I3146" i="5"/>
  <c r="M3144" i="5"/>
  <c r="L3144" i="5"/>
  <c r="K3144" i="5"/>
  <c r="J3144" i="5"/>
  <c r="I3144" i="5"/>
  <c r="M3137" i="5"/>
  <c r="L3137" i="5"/>
  <c r="K3137" i="5"/>
  <c r="J3137" i="5"/>
  <c r="I3137" i="5"/>
  <c r="J3134" i="5"/>
  <c r="I3134" i="5"/>
  <c r="M3132" i="5"/>
  <c r="L3132" i="5"/>
  <c r="K3132" i="5"/>
  <c r="J3132" i="5"/>
  <c r="I3132" i="5"/>
  <c r="M3128" i="5"/>
  <c r="L3128" i="5"/>
  <c r="K3128" i="5"/>
  <c r="J3128" i="5"/>
  <c r="I3128" i="5"/>
  <c r="M3123" i="5"/>
  <c r="L3123" i="5"/>
  <c r="K3123" i="5"/>
  <c r="J3123" i="5"/>
  <c r="I3123" i="5"/>
  <c r="Q3118" i="5"/>
  <c r="P3118" i="5"/>
  <c r="O3118" i="5"/>
  <c r="N3118" i="5"/>
  <c r="M3118" i="5"/>
  <c r="L3118" i="5"/>
  <c r="K3118" i="5"/>
  <c r="J3118" i="5"/>
  <c r="I3118" i="5"/>
  <c r="H3118" i="5"/>
  <c r="M3116" i="5"/>
  <c r="L3116" i="5"/>
  <c r="K3116" i="5"/>
  <c r="J3116" i="5"/>
  <c r="I3116" i="5"/>
  <c r="M3111" i="5"/>
  <c r="L3111" i="5"/>
  <c r="K3111" i="5"/>
  <c r="J3111" i="5"/>
  <c r="I3111" i="5"/>
  <c r="M3107" i="5"/>
  <c r="L3107" i="5"/>
  <c r="K3107" i="5"/>
  <c r="J3107" i="5"/>
  <c r="I3107" i="5"/>
  <c r="J3104" i="5"/>
  <c r="I3104" i="5"/>
  <c r="M3102" i="5"/>
  <c r="L3102" i="5"/>
  <c r="K3102" i="5"/>
  <c r="J3102" i="5"/>
  <c r="I3102" i="5"/>
  <c r="M3093" i="5"/>
  <c r="L3093" i="5"/>
  <c r="K3093" i="5"/>
  <c r="J3093" i="5"/>
  <c r="I3093" i="5"/>
  <c r="M3089" i="5"/>
  <c r="L3089" i="5"/>
  <c r="K3089" i="5"/>
  <c r="J3089" i="5"/>
  <c r="I3089" i="5"/>
  <c r="M3084" i="5"/>
  <c r="L3084" i="5"/>
  <c r="K3084" i="5"/>
  <c r="J3084" i="5"/>
  <c r="I3084" i="5"/>
  <c r="M3080" i="5"/>
  <c r="L3080" i="5"/>
  <c r="K3080" i="5"/>
  <c r="J3080" i="5"/>
  <c r="I3080" i="5"/>
  <c r="M3076" i="5"/>
  <c r="L3076" i="5"/>
  <c r="K3076" i="5"/>
  <c r="J3076" i="5"/>
  <c r="I3076" i="5"/>
  <c r="M3072" i="5"/>
  <c r="L3072" i="5"/>
  <c r="K3072" i="5"/>
  <c r="J3072" i="5"/>
  <c r="I3072" i="5"/>
  <c r="M3068" i="5"/>
  <c r="L3068" i="5"/>
  <c r="K3068" i="5"/>
  <c r="J3068" i="5"/>
  <c r="I3068" i="5"/>
  <c r="M3064" i="5"/>
  <c r="L3064" i="5"/>
  <c r="K3064" i="5"/>
  <c r="J3064" i="5"/>
  <c r="I3064" i="5"/>
  <c r="M3057" i="5"/>
  <c r="L3057" i="5"/>
  <c r="K3057" i="5"/>
  <c r="J3057" i="5"/>
  <c r="I3057" i="5"/>
  <c r="M3053" i="5"/>
  <c r="L3053" i="5"/>
  <c r="K3053" i="5"/>
  <c r="J3053" i="5"/>
  <c r="I3053" i="5"/>
  <c r="M3049" i="5"/>
  <c r="L3049" i="5"/>
  <c r="K3049" i="5"/>
  <c r="J3049" i="5"/>
  <c r="I3049" i="5"/>
  <c r="J3046" i="5"/>
  <c r="I3046" i="5"/>
  <c r="M3044" i="5"/>
  <c r="L3044" i="5"/>
  <c r="K3044" i="5"/>
  <c r="J3044" i="5"/>
  <c r="I3044" i="5"/>
  <c r="M3040" i="5"/>
  <c r="L3040" i="5"/>
  <c r="K3040" i="5"/>
  <c r="J3040" i="5"/>
  <c r="I3040" i="5"/>
  <c r="Q3036" i="5"/>
  <c r="P3036" i="5"/>
  <c r="O3036" i="5"/>
  <c r="N3036" i="5"/>
  <c r="M3036" i="5"/>
  <c r="L3036" i="5"/>
  <c r="K3036" i="5"/>
  <c r="J3036" i="5"/>
  <c r="I3036" i="5"/>
  <c r="H3036" i="5"/>
  <c r="M3034" i="5"/>
  <c r="L3034" i="5"/>
  <c r="K3034" i="5"/>
  <c r="J3034" i="5"/>
  <c r="I3034" i="5"/>
  <c r="Q3026" i="5"/>
  <c r="P3026" i="5"/>
  <c r="O3026" i="5"/>
  <c r="N3026" i="5"/>
  <c r="M3026" i="5"/>
  <c r="L3026" i="5"/>
  <c r="K3026" i="5"/>
  <c r="J3026" i="5"/>
  <c r="I3026" i="5"/>
  <c r="H3026" i="5"/>
  <c r="M3024" i="5"/>
  <c r="L3024" i="5"/>
  <c r="K3024" i="5"/>
  <c r="J3024" i="5"/>
  <c r="I3024" i="5"/>
  <c r="M3018" i="5"/>
  <c r="L3018" i="5"/>
  <c r="K3018" i="5"/>
  <c r="J3018" i="5"/>
  <c r="I3018" i="5"/>
  <c r="M3013" i="5"/>
  <c r="L3013" i="5"/>
  <c r="K3013" i="5"/>
  <c r="J3013" i="5"/>
  <c r="I3013" i="5"/>
  <c r="Q3009" i="5"/>
  <c r="P3009" i="5"/>
  <c r="O3009" i="5"/>
  <c r="N3009" i="5"/>
  <c r="M3009" i="5"/>
  <c r="L3009" i="5"/>
  <c r="K3009" i="5"/>
  <c r="J3009" i="5"/>
  <c r="I3009" i="5"/>
  <c r="H3009" i="5"/>
  <c r="M3007" i="5"/>
  <c r="L3007" i="5"/>
  <c r="K3007" i="5"/>
  <c r="J3007" i="5"/>
  <c r="I3007" i="5"/>
  <c r="M3000" i="5"/>
  <c r="L3000" i="5"/>
  <c r="K3000" i="5"/>
  <c r="J3000" i="5"/>
  <c r="I3000" i="5"/>
  <c r="Q2992" i="5"/>
  <c r="P2992" i="5"/>
  <c r="O2992" i="5"/>
  <c r="N2992" i="5"/>
  <c r="M2992" i="5"/>
  <c r="L2992" i="5"/>
  <c r="K2992" i="5"/>
  <c r="J2992" i="5"/>
  <c r="I2992" i="5"/>
  <c r="H2992" i="5"/>
  <c r="M2990" i="5"/>
  <c r="L2990" i="5"/>
  <c r="K2990" i="5"/>
  <c r="J2990" i="5"/>
  <c r="I2990" i="5"/>
  <c r="M2981" i="5"/>
  <c r="L2981" i="5"/>
  <c r="K2981" i="5"/>
  <c r="J2981" i="5"/>
  <c r="I2981" i="5"/>
  <c r="Q2977" i="5"/>
  <c r="P2977" i="5"/>
  <c r="O2977" i="5"/>
  <c r="N2977" i="5"/>
  <c r="M2977" i="5"/>
  <c r="L2977" i="5"/>
  <c r="K2977" i="5"/>
  <c r="J2977" i="5"/>
  <c r="I2977" i="5"/>
  <c r="H2977" i="5"/>
  <c r="M2975" i="5"/>
  <c r="L2975" i="5"/>
  <c r="K2975" i="5"/>
  <c r="J2975" i="5"/>
  <c r="I2975" i="5"/>
  <c r="J2970" i="5"/>
  <c r="I2970" i="5"/>
  <c r="M2968" i="5"/>
  <c r="L2968" i="5"/>
  <c r="K2968" i="5"/>
  <c r="J2968" i="5"/>
  <c r="I2968" i="5"/>
  <c r="Q2960" i="5"/>
  <c r="P2960" i="5"/>
  <c r="O2960" i="5"/>
  <c r="N2960" i="5"/>
  <c r="M2960" i="5"/>
  <c r="L2960" i="5"/>
  <c r="K2960" i="5"/>
  <c r="J2960" i="5"/>
  <c r="I2960" i="5"/>
  <c r="H2960" i="5"/>
  <c r="M2958" i="5"/>
  <c r="L2958" i="5"/>
  <c r="K2958" i="5"/>
  <c r="J2958" i="5"/>
  <c r="I2958" i="5"/>
  <c r="Q2945" i="5"/>
  <c r="P2945" i="5"/>
  <c r="O2945" i="5"/>
  <c r="N2945" i="5"/>
  <c r="M2945" i="5"/>
  <c r="L2945" i="5"/>
  <c r="K2945" i="5"/>
  <c r="J2945" i="5"/>
  <c r="I2945" i="5"/>
  <c r="H2945" i="5"/>
  <c r="M2943" i="5"/>
  <c r="L2943" i="5"/>
  <c r="K2943" i="5"/>
  <c r="J2943" i="5"/>
  <c r="I2943" i="5"/>
  <c r="M2936" i="5"/>
  <c r="L2936" i="5"/>
  <c r="K2936" i="5"/>
  <c r="J2936" i="5"/>
  <c r="I2936" i="5"/>
  <c r="Q2931" i="5"/>
  <c r="P2931" i="5"/>
  <c r="O2931" i="5"/>
  <c r="N2931" i="5"/>
  <c r="M2931" i="5"/>
  <c r="L2931" i="5"/>
  <c r="K2931" i="5"/>
  <c r="J2931" i="5"/>
  <c r="I2931" i="5"/>
  <c r="H2931" i="5"/>
  <c r="M2929" i="5"/>
  <c r="L2929" i="5"/>
  <c r="K2929" i="5"/>
  <c r="J2929" i="5"/>
  <c r="I2929" i="5"/>
  <c r="M2924" i="5"/>
  <c r="L2924" i="5"/>
  <c r="K2924" i="5"/>
  <c r="J2924" i="5"/>
  <c r="I2924" i="5"/>
  <c r="J2921" i="5"/>
  <c r="I2921" i="5"/>
  <c r="M2919" i="5"/>
  <c r="L2919" i="5"/>
  <c r="K2919" i="5"/>
  <c r="J2919" i="5"/>
  <c r="I2919" i="5"/>
  <c r="M2914" i="5"/>
  <c r="L2914" i="5"/>
  <c r="K2914" i="5"/>
  <c r="J2914" i="5"/>
  <c r="I2914" i="5"/>
  <c r="J2911" i="5"/>
  <c r="I2911" i="5"/>
  <c r="M2909" i="5"/>
  <c r="L2909" i="5"/>
  <c r="K2909" i="5"/>
  <c r="J2909" i="5"/>
  <c r="I2909" i="5"/>
  <c r="Q2905" i="5"/>
  <c r="P2905" i="5"/>
  <c r="O2905" i="5"/>
  <c r="N2905" i="5"/>
  <c r="M2905" i="5"/>
  <c r="L2905" i="5"/>
  <c r="K2905" i="5"/>
  <c r="J2905" i="5"/>
  <c r="I2905" i="5"/>
  <c r="H2905" i="5"/>
  <c r="M2903" i="5"/>
  <c r="L2903" i="5"/>
  <c r="K2903" i="5"/>
  <c r="J2903" i="5"/>
  <c r="I2903" i="5"/>
  <c r="Q2894" i="5"/>
  <c r="P2894" i="5"/>
  <c r="O2894" i="5"/>
  <c r="N2894" i="5"/>
  <c r="M2894" i="5"/>
  <c r="L2894" i="5"/>
  <c r="K2894" i="5"/>
  <c r="J2894" i="5"/>
  <c r="I2894" i="5"/>
  <c r="H2894" i="5"/>
  <c r="J2893" i="5"/>
  <c r="I2893" i="5"/>
  <c r="M2891" i="5"/>
  <c r="L2891" i="5"/>
  <c r="K2891" i="5"/>
  <c r="J2891" i="5"/>
  <c r="I2891" i="5"/>
  <c r="Q2885" i="5"/>
  <c r="P2885" i="5"/>
  <c r="O2885" i="5"/>
  <c r="N2885" i="5"/>
  <c r="M2885" i="5"/>
  <c r="L2885" i="5"/>
  <c r="K2885" i="5"/>
  <c r="J2885" i="5"/>
  <c r="I2885" i="5"/>
  <c r="H2885" i="5"/>
  <c r="M2883" i="5"/>
  <c r="L2883" i="5"/>
  <c r="K2883" i="5"/>
  <c r="J2883" i="5"/>
  <c r="I2883" i="5"/>
  <c r="Q2877" i="5"/>
  <c r="P2877" i="5"/>
  <c r="O2877" i="5"/>
  <c r="N2877" i="5"/>
  <c r="M2877" i="5"/>
  <c r="L2877" i="5"/>
  <c r="K2877" i="5"/>
  <c r="J2877" i="5"/>
  <c r="I2877" i="5"/>
  <c r="H2877" i="5"/>
  <c r="M2875" i="5"/>
  <c r="L2875" i="5"/>
  <c r="K2875" i="5"/>
  <c r="J2875" i="5"/>
  <c r="I2875" i="5"/>
  <c r="Q2871" i="5"/>
  <c r="P2871" i="5"/>
  <c r="O2871" i="5"/>
  <c r="N2871" i="5"/>
  <c r="M2871" i="5"/>
  <c r="L2871" i="5"/>
  <c r="K2871" i="5"/>
  <c r="J2871" i="5"/>
  <c r="I2871" i="5"/>
  <c r="H2871" i="5"/>
  <c r="M2869" i="5"/>
  <c r="L2869" i="5"/>
  <c r="K2869" i="5"/>
  <c r="J2869" i="5"/>
  <c r="I2869" i="5"/>
  <c r="M2864" i="5"/>
  <c r="L2864" i="5"/>
  <c r="K2864" i="5"/>
  <c r="J2864" i="5"/>
  <c r="I2864" i="5"/>
  <c r="M2853" i="5"/>
  <c r="L2853" i="5"/>
  <c r="K2853" i="5"/>
  <c r="J2853" i="5"/>
  <c r="I2853" i="5"/>
  <c r="Q2849" i="5"/>
  <c r="P2849" i="5"/>
  <c r="O2849" i="5"/>
  <c r="N2849" i="5"/>
  <c r="M2849" i="5"/>
  <c r="L2849" i="5"/>
  <c r="K2849" i="5"/>
  <c r="J2849" i="5"/>
  <c r="I2849" i="5"/>
  <c r="H2849" i="5"/>
  <c r="M2847" i="5"/>
  <c r="L2847" i="5"/>
  <c r="K2847" i="5"/>
  <c r="J2847" i="5"/>
  <c r="I2847" i="5"/>
  <c r="Q2842" i="5"/>
  <c r="P2842" i="5"/>
  <c r="O2842" i="5"/>
  <c r="N2842" i="5"/>
  <c r="M2842" i="5"/>
  <c r="L2842" i="5"/>
  <c r="K2842" i="5"/>
  <c r="J2842" i="5"/>
  <c r="I2842" i="5"/>
  <c r="H2842" i="5"/>
  <c r="M2840" i="5"/>
  <c r="L2840" i="5"/>
  <c r="K2840" i="5"/>
  <c r="J2840" i="5"/>
  <c r="I2840" i="5"/>
  <c r="Q2834" i="5"/>
  <c r="P2834" i="5"/>
  <c r="O2834" i="5"/>
  <c r="N2834" i="5"/>
  <c r="M2834" i="5"/>
  <c r="L2834" i="5"/>
  <c r="K2834" i="5"/>
  <c r="J2834" i="5"/>
  <c r="I2834" i="5"/>
  <c r="H2834" i="5"/>
  <c r="M2832" i="5"/>
  <c r="L2832" i="5"/>
  <c r="K2832" i="5"/>
  <c r="J2832" i="5"/>
  <c r="I2832" i="5"/>
  <c r="M2828" i="5"/>
  <c r="L2828" i="5"/>
  <c r="K2828" i="5"/>
  <c r="J2828" i="5"/>
  <c r="I2828" i="5"/>
  <c r="M2824" i="5"/>
  <c r="L2824" i="5"/>
  <c r="K2824" i="5"/>
  <c r="J2824" i="5"/>
  <c r="I2824" i="5"/>
  <c r="M2819" i="5"/>
  <c r="L2819" i="5"/>
  <c r="K2819" i="5"/>
  <c r="J2819" i="5"/>
  <c r="I2819" i="5"/>
  <c r="M2815" i="5"/>
  <c r="L2815" i="5"/>
  <c r="K2815" i="5"/>
  <c r="J2815" i="5"/>
  <c r="I2815" i="5"/>
  <c r="J2811" i="5"/>
  <c r="I2811" i="5"/>
  <c r="M2809" i="5"/>
  <c r="L2809" i="5"/>
  <c r="K2809" i="5"/>
  <c r="J2809" i="5"/>
  <c r="I2809" i="5"/>
  <c r="J2805" i="5"/>
  <c r="I2805" i="5"/>
  <c r="M2803" i="5"/>
  <c r="L2803" i="5"/>
  <c r="K2803" i="5"/>
  <c r="J2803" i="5"/>
  <c r="I2803" i="5"/>
  <c r="J2797" i="5"/>
  <c r="I2797" i="5"/>
  <c r="M2795" i="5"/>
  <c r="L2795" i="5"/>
  <c r="K2795" i="5"/>
  <c r="J2795" i="5"/>
  <c r="I2795" i="5"/>
  <c r="J2789" i="5"/>
  <c r="I2789" i="5"/>
  <c r="M2787" i="5"/>
  <c r="L2787" i="5"/>
  <c r="K2787" i="5"/>
  <c r="J2787" i="5"/>
  <c r="I2787" i="5"/>
  <c r="M2782" i="5"/>
  <c r="L2782" i="5"/>
  <c r="K2782" i="5"/>
  <c r="J2782" i="5"/>
  <c r="I2782" i="5"/>
  <c r="M2778" i="5"/>
  <c r="L2778" i="5"/>
  <c r="K2778" i="5"/>
  <c r="J2778" i="5"/>
  <c r="I2778" i="5"/>
  <c r="J2775" i="5"/>
  <c r="I2775" i="5"/>
  <c r="M2772" i="5"/>
  <c r="L2772" i="5"/>
  <c r="K2772" i="5"/>
  <c r="J2772" i="5"/>
  <c r="I2772" i="5"/>
  <c r="Q2767" i="5"/>
  <c r="P2767" i="5"/>
  <c r="O2767" i="5"/>
  <c r="N2767" i="5"/>
  <c r="M2767" i="5"/>
  <c r="L2767" i="5"/>
  <c r="K2767" i="5"/>
  <c r="J2767" i="5"/>
  <c r="I2767" i="5"/>
  <c r="H2767" i="5"/>
  <c r="M2765" i="5"/>
  <c r="L2765" i="5"/>
  <c r="K2765" i="5"/>
  <c r="J2765" i="5"/>
  <c r="I2765" i="5"/>
  <c r="M2761" i="5"/>
  <c r="L2761" i="5"/>
  <c r="K2761" i="5"/>
  <c r="J2761" i="5"/>
  <c r="I2761" i="5"/>
  <c r="M2757" i="5"/>
  <c r="L2757" i="5"/>
  <c r="K2757" i="5"/>
  <c r="J2757" i="5"/>
  <c r="I2757" i="5"/>
  <c r="M2750" i="5"/>
  <c r="L2750" i="5"/>
  <c r="K2750" i="5"/>
  <c r="J2750" i="5"/>
  <c r="I2750" i="5"/>
  <c r="M2743" i="5"/>
  <c r="L2743" i="5"/>
  <c r="K2743" i="5"/>
  <c r="J2743" i="5"/>
  <c r="I2743" i="5"/>
  <c r="Q2735" i="5"/>
  <c r="P2735" i="5"/>
  <c r="O2735" i="5"/>
  <c r="N2735" i="5"/>
  <c r="M2735" i="5"/>
  <c r="L2735" i="5"/>
  <c r="K2735" i="5"/>
  <c r="J2735" i="5"/>
  <c r="I2735" i="5"/>
  <c r="H2735" i="5"/>
  <c r="J2734" i="5"/>
  <c r="I2734" i="5"/>
  <c r="M2732" i="5"/>
  <c r="L2732" i="5"/>
  <c r="K2732" i="5"/>
  <c r="J2732" i="5"/>
  <c r="I2732" i="5"/>
  <c r="M2728" i="5"/>
  <c r="L2728" i="5"/>
  <c r="K2728" i="5"/>
  <c r="J2728" i="5"/>
  <c r="I2728" i="5"/>
  <c r="Q2724" i="5"/>
  <c r="P2724" i="5"/>
  <c r="O2724" i="5"/>
  <c r="N2724" i="5"/>
  <c r="M2724" i="5"/>
  <c r="L2724" i="5"/>
  <c r="K2724" i="5"/>
  <c r="J2724" i="5"/>
  <c r="I2724" i="5"/>
  <c r="H2724" i="5"/>
  <c r="M2722" i="5"/>
  <c r="L2722" i="5"/>
  <c r="K2722" i="5"/>
  <c r="J2722" i="5"/>
  <c r="I2722" i="5"/>
  <c r="Q2715" i="5"/>
  <c r="P2715" i="5"/>
  <c r="O2715" i="5"/>
  <c r="N2715" i="5"/>
  <c r="M2715" i="5"/>
  <c r="L2715" i="5"/>
  <c r="K2715" i="5"/>
  <c r="J2715" i="5"/>
  <c r="I2715" i="5"/>
  <c r="H2715" i="5"/>
  <c r="M2713" i="5"/>
  <c r="L2713" i="5"/>
  <c r="K2713" i="5"/>
  <c r="J2713" i="5"/>
  <c r="I2713" i="5"/>
  <c r="M2708" i="5"/>
  <c r="L2708" i="5"/>
  <c r="K2708" i="5"/>
  <c r="J2708" i="5"/>
  <c r="I2708" i="5"/>
  <c r="M2703" i="5"/>
  <c r="L2703" i="5"/>
  <c r="K2703" i="5"/>
  <c r="J2703" i="5"/>
  <c r="I2703" i="5"/>
  <c r="Q2698" i="5"/>
  <c r="P2698" i="5"/>
  <c r="O2698" i="5"/>
  <c r="N2698" i="5"/>
  <c r="M2698" i="5"/>
  <c r="L2698" i="5"/>
  <c r="K2698" i="5"/>
  <c r="J2698" i="5"/>
  <c r="I2698" i="5"/>
  <c r="H2698" i="5"/>
  <c r="J2697" i="5"/>
  <c r="I2697" i="5"/>
  <c r="M2695" i="5"/>
  <c r="L2695" i="5"/>
  <c r="K2695" i="5"/>
  <c r="J2695" i="5"/>
  <c r="I2695" i="5"/>
  <c r="M2689" i="5"/>
  <c r="L2689" i="5"/>
  <c r="K2689" i="5"/>
  <c r="J2689" i="5"/>
  <c r="I2689" i="5"/>
  <c r="Q2685" i="5"/>
  <c r="P2685" i="5"/>
  <c r="O2685" i="5"/>
  <c r="N2685" i="5"/>
  <c r="M2685" i="5"/>
  <c r="L2685" i="5"/>
  <c r="K2685" i="5"/>
  <c r="J2685" i="5"/>
  <c r="I2685" i="5"/>
  <c r="H2685" i="5"/>
  <c r="M2683" i="5"/>
  <c r="L2683" i="5"/>
  <c r="K2683" i="5"/>
  <c r="J2683" i="5"/>
  <c r="I2683" i="5"/>
  <c r="Q2679" i="5"/>
  <c r="P2679" i="5"/>
  <c r="O2679" i="5"/>
  <c r="N2679" i="5"/>
  <c r="M2679" i="5"/>
  <c r="L2679" i="5"/>
  <c r="K2679" i="5"/>
  <c r="J2679" i="5"/>
  <c r="I2679" i="5"/>
  <c r="H2679" i="5"/>
  <c r="M2677" i="5"/>
  <c r="L2677" i="5"/>
  <c r="K2677" i="5"/>
  <c r="J2677" i="5"/>
  <c r="I2677" i="5"/>
  <c r="Q2673" i="5"/>
  <c r="P2673" i="5"/>
  <c r="O2673" i="5"/>
  <c r="N2673" i="5"/>
  <c r="M2673" i="5"/>
  <c r="L2673" i="5"/>
  <c r="K2673" i="5"/>
  <c r="J2673" i="5"/>
  <c r="I2673" i="5"/>
  <c r="H2673" i="5"/>
  <c r="M2671" i="5"/>
  <c r="L2671" i="5"/>
  <c r="K2671" i="5"/>
  <c r="J2671" i="5"/>
  <c r="I2671" i="5"/>
  <c r="M2667" i="5"/>
  <c r="L2667" i="5"/>
  <c r="K2667" i="5"/>
  <c r="J2667" i="5"/>
  <c r="I2667" i="5"/>
  <c r="Q2663" i="5"/>
  <c r="P2663" i="5"/>
  <c r="O2663" i="5"/>
  <c r="N2663" i="5"/>
  <c r="M2663" i="5"/>
  <c r="L2663" i="5"/>
  <c r="K2663" i="5"/>
  <c r="J2663" i="5"/>
  <c r="I2663" i="5"/>
  <c r="H2663" i="5"/>
  <c r="M2661" i="5"/>
  <c r="L2661" i="5"/>
  <c r="K2661" i="5"/>
  <c r="J2661" i="5"/>
  <c r="I2661" i="5"/>
  <c r="M2657" i="5"/>
  <c r="L2657" i="5"/>
  <c r="K2657" i="5"/>
  <c r="J2657" i="5"/>
  <c r="I2657" i="5"/>
  <c r="Q2653" i="5"/>
  <c r="P2653" i="5"/>
  <c r="O2653" i="5"/>
  <c r="N2653" i="5"/>
  <c r="M2653" i="5"/>
  <c r="L2653" i="5"/>
  <c r="K2653" i="5"/>
  <c r="J2653" i="5"/>
  <c r="I2653" i="5"/>
  <c r="H2653" i="5"/>
  <c r="M2651" i="5"/>
  <c r="L2651" i="5"/>
  <c r="K2651" i="5"/>
  <c r="J2651" i="5"/>
  <c r="I2651" i="5"/>
  <c r="Q2644" i="5"/>
  <c r="P2644" i="5"/>
  <c r="O2644" i="5"/>
  <c r="N2644" i="5"/>
  <c r="M2644" i="5"/>
  <c r="L2644" i="5"/>
  <c r="K2644" i="5"/>
  <c r="J2644" i="5"/>
  <c r="I2644" i="5"/>
  <c r="H2644" i="5"/>
  <c r="M2642" i="5"/>
  <c r="L2642" i="5"/>
  <c r="K2642" i="5"/>
  <c r="J2642" i="5"/>
  <c r="I2642" i="5"/>
  <c r="Q2638" i="5"/>
  <c r="P2638" i="5"/>
  <c r="O2638" i="5"/>
  <c r="N2638" i="5"/>
  <c r="M2638" i="5"/>
  <c r="L2638" i="5"/>
  <c r="K2638" i="5"/>
  <c r="J2638" i="5"/>
  <c r="I2638" i="5"/>
  <c r="H2638" i="5"/>
  <c r="M2636" i="5"/>
  <c r="L2636" i="5"/>
  <c r="K2636" i="5"/>
  <c r="J2636" i="5"/>
  <c r="I2636" i="5"/>
  <c r="M2632" i="5"/>
  <c r="L2632" i="5"/>
  <c r="K2632" i="5"/>
  <c r="J2632" i="5"/>
  <c r="I2632" i="5"/>
  <c r="M2628" i="5"/>
  <c r="L2628" i="5"/>
  <c r="K2628" i="5"/>
  <c r="J2628" i="5"/>
  <c r="I2628" i="5"/>
  <c r="M2624" i="5"/>
  <c r="L2624" i="5"/>
  <c r="K2624" i="5"/>
  <c r="J2624" i="5"/>
  <c r="I2624" i="5"/>
  <c r="M2620" i="5"/>
  <c r="L2620" i="5"/>
  <c r="K2620" i="5"/>
  <c r="J2620" i="5"/>
  <c r="I2620" i="5"/>
  <c r="Q2616" i="5"/>
  <c r="P2616" i="5"/>
  <c r="O2616" i="5"/>
  <c r="N2616" i="5"/>
  <c r="M2616" i="5"/>
  <c r="L2616" i="5"/>
  <c r="K2616" i="5"/>
  <c r="J2616" i="5"/>
  <c r="I2616" i="5"/>
  <c r="H2616" i="5"/>
  <c r="M2614" i="5"/>
  <c r="L2614" i="5"/>
  <c r="K2614" i="5"/>
  <c r="J2614" i="5"/>
  <c r="I2614" i="5"/>
  <c r="M2610" i="5"/>
  <c r="L2610" i="5"/>
  <c r="K2610" i="5"/>
  <c r="J2610" i="5"/>
  <c r="I2610" i="5"/>
  <c r="Q2605" i="5"/>
  <c r="P2605" i="5"/>
  <c r="O2605" i="5"/>
  <c r="N2605" i="5"/>
  <c r="M2605" i="5"/>
  <c r="L2605" i="5"/>
  <c r="K2605" i="5"/>
  <c r="J2605" i="5"/>
  <c r="I2605" i="5"/>
  <c r="H2605" i="5"/>
  <c r="J2604" i="5"/>
  <c r="I2604" i="5"/>
  <c r="M2602" i="5"/>
  <c r="L2602" i="5"/>
  <c r="K2602" i="5"/>
  <c r="J2602" i="5"/>
  <c r="I2602" i="5"/>
  <c r="M2598" i="5"/>
  <c r="L2598" i="5"/>
  <c r="K2598" i="5"/>
  <c r="J2598" i="5"/>
  <c r="I2598" i="5"/>
  <c r="M2594" i="5"/>
  <c r="L2594" i="5"/>
  <c r="K2594" i="5"/>
  <c r="J2594" i="5"/>
  <c r="I2594" i="5"/>
  <c r="M2590" i="5"/>
  <c r="L2590" i="5"/>
  <c r="K2590" i="5"/>
  <c r="J2590" i="5"/>
  <c r="I2590" i="5"/>
  <c r="M2585" i="5"/>
  <c r="L2585" i="5"/>
  <c r="K2585" i="5"/>
  <c r="J2585" i="5"/>
  <c r="I2585" i="5"/>
  <c r="Q2580" i="5"/>
  <c r="P2580" i="5"/>
  <c r="O2580" i="5"/>
  <c r="N2580" i="5"/>
  <c r="M2580" i="5"/>
  <c r="L2580" i="5"/>
  <c r="K2580" i="5"/>
  <c r="J2580" i="5"/>
  <c r="I2580" i="5"/>
  <c r="H2580" i="5"/>
  <c r="J2579" i="5"/>
  <c r="I2579" i="5"/>
  <c r="M2576" i="5"/>
  <c r="L2576" i="5"/>
  <c r="K2576" i="5"/>
  <c r="J2576" i="5"/>
  <c r="I2576" i="5"/>
  <c r="Q2545" i="5"/>
  <c r="P2545" i="5"/>
  <c r="O2545" i="5"/>
  <c r="N2545" i="5"/>
  <c r="M2545" i="5"/>
  <c r="L2545" i="5"/>
  <c r="K2545" i="5"/>
  <c r="J2545" i="5"/>
  <c r="I2545" i="5"/>
  <c r="H2545" i="5"/>
  <c r="M2543" i="5"/>
  <c r="L2543" i="5"/>
  <c r="K2543" i="5"/>
  <c r="J2543" i="5"/>
  <c r="I2543" i="5"/>
  <c r="Q2539" i="5"/>
  <c r="P2539" i="5"/>
  <c r="O2539" i="5"/>
  <c r="N2539" i="5"/>
  <c r="M2539" i="5"/>
  <c r="L2539" i="5"/>
  <c r="K2539" i="5"/>
  <c r="J2539" i="5"/>
  <c r="I2539" i="5"/>
  <c r="H2539" i="5"/>
  <c r="M2537" i="5"/>
  <c r="L2537" i="5"/>
  <c r="K2537" i="5"/>
  <c r="J2537" i="5"/>
  <c r="I2537" i="5"/>
  <c r="M2531" i="5"/>
  <c r="L2531" i="5"/>
  <c r="K2531" i="5"/>
  <c r="J2531" i="5"/>
  <c r="I2531" i="5"/>
  <c r="Q2527" i="5"/>
  <c r="P2527" i="5"/>
  <c r="O2527" i="5"/>
  <c r="N2527" i="5"/>
  <c r="M2527" i="5"/>
  <c r="L2527" i="5"/>
  <c r="K2527" i="5"/>
  <c r="J2527" i="5"/>
  <c r="I2527" i="5"/>
  <c r="H2527" i="5"/>
  <c r="M2525" i="5"/>
  <c r="L2525" i="5"/>
  <c r="K2525" i="5"/>
  <c r="J2525" i="5"/>
  <c r="I2525" i="5"/>
  <c r="Q2521" i="5"/>
  <c r="P2521" i="5"/>
  <c r="O2521" i="5"/>
  <c r="N2521" i="5"/>
  <c r="M2521" i="5"/>
  <c r="L2521" i="5"/>
  <c r="K2521" i="5"/>
  <c r="J2521" i="5"/>
  <c r="I2521" i="5"/>
  <c r="H2521" i="5"/>
  <c r="M2519" i="5"/>
  <c r="L2519" i="5"/>
  <c r="K2519" i="5"/>
  <c r="J2519" i="5"/>
  <c r="I2519" i="5"/>
  <c r="Q2513" i="5"/>
  <c r="P2513" i="5"/>
  <c r="O2513" i="5"/>
  <c r="N2513" i="5"/>
  <c r="M2513" i="5"/>
  <c r="L2513" i="5"/>
  <c r="K2513" i="5"/>
  <c r="J2513" i="5"/>
  <c r="I2513" i="5"/>
  <c r="H2513" i="5"/>
  <c r="M2511" i="5"/>
  <c r="L2511" i="5"/>
  <c r="K2511" i="5"/>
  <c r="J2511" i="5"/>
  <c r="I2511" i="5"/>
  <c r="Q2506" i="5"/>
  <c r="P2506" i="5"/>
  <c r="O2506" i="5"/>
  <c r="N2506" i="5"/>
  <c r="M2506" i="5"/>
  <c r="L2506" i="5"/>
  <c r="K2506" i="5"/>
  <c r="J2506" i="5"/>
  <c r="I2506" i="5"/>
  <c r="H2506" i="5"/>
  <c r="Q2501" i="5"/>
  <c r="P2501" i="5"/>
  <c r="O2501" i="5"/>
  <c r="N2501" i="5"/>
  <c r="M2501" i="5"/>
  <c r="L2501" i="5"/>
  <c r="K2501" i="5"/>
  <c r="J2501" i="5"/>
  <c r="I2501" i="5"/>
  <c r="H2501" i="5"/>
  <c r="Q2496" i="5"/>
  <c r="P2496" i="5"/>
  <c r="O2496" i="5"/>
  <c r="N2496" i="5"/>
  <c r="M2496" i="5"/>
  <c r="L2496" i="5"/>
  <c r="K2496" i="5"/>
  <c r="J2496" i="5"/>
  <c r="I2496" i="5"/>
  <c r="H2496" i="5"/>
  <c r="M2494" i="5"/>
  <c r="L2494" i="5"/>
  <c r="K2494" i="5"/>
  <c r="J2494" i="5"/>
  <c r="I2494" i="5"/>
  <c r="Q2490" i="5"/>
  <c r="P2490" i="5"/>
  <c r="O2490" i="5"/>
  <c r="N2490" i="5"/>
  <c r="M2490" i="5"/>
  <c r="L2490" i="5"/>
  <c r="K2490" i="5"/>
  <c r="J2490" i="5"/>
  <c r="I2490" i="5"/>
  <c r="H2490" i="5"/>
  <c r="M2488" i="5"/>
  <c r="L2488" i="5"/>
  <c r="K2488" i="5"/>
  <c r="J2488" i="5"/>
  <c r="I2488" i="5"/>
  <c r="Q2484" i="5"/>
  <c r="P2484" i="5"/>
  <c r="O2484" i="5"/>
  <c r="N2484" i="5"/>
  <c r="M2484" i="5"/>
  <c r="L2484" i="5"/>
  <c r="K2484" i="5"/>
  <c r="J2484" i="5"/>
  <c r="I2484" i="5"/>
  <c r="H2484" i="5"/>
  <c r="M2482" i="5"/>
  <c r="L2482" i="5"/>
  <c r="K2482" i="5"/>
  <c r="J2482" i="5"/>
  <c r="I2482" i="5"/>
  <c r="J2479" i="5"/>
  <c r="I2479" i="5"/>
  <c r="M2477" i="5"/>
  <c r="L2477" i="5"/>
  <c r="K2477" i="5"/>
  <c r="J2477" i="5"/>
  <c r="I2477" i="5"/>
  <c r="M2473" i="5"/>
  <c r="L2473" i="5"/>
  <c r="K2473" i="5"/>
  <c r="J2473" i="5"/>
  <c r="I2473" i="5"/>
  <c r="Q2466" i="5"/>
  <c r="P2466" i="5"/>
  <c r="O2466" i="5"/>
  <c r="N2466" i="5"/>
  <c r="M2466" i="5"/>
  <c r="L2466" i="5"/>
  <c r="K2466" i="5"/>
  <c r="J2466" i="5"/>
  <c r="I2466" i="5"/>
  <c r="H2466" i="5"/>
  <c r="J2465" i="5"/>
  <c r="I2465" i="5"/>
  <c r="M2463" i="5"/>
  <c r="L2463" i="5"/>
  <c r="K2463" i="5"/>
  <c r="J2463" i="5"/>
  <c r="I2463" i="5"/>
  <c r="Q2456" i="5"/>
  <c r="P2456" i="5"/>
  <c r="O2456" i="5"/>
  <c r="N2456" i="5"/>
  <c r="M2456" i="5"/>
  <c r="L2456" i="5"/>
  <c r="K2456" i="5"/>
  <c r="J2456" i="5"/>
  <c r="I2456" i="5"/>
  <c r="H2456" i="5"/>
  <c r="J2455" i="5"/>
  <c r="I2455" i="5"/>
  <c r="M2453" i="5"/>
  <c r="L2453" i="5"/>
  <c r="K2453" i="5"/>
  <c r="J2453" i="5"/>
  <c r="I2453" i="5"/>
  <c r="M2448" i="5"/>
  <c r="L2448" i="5"/>
  <c r="K2448" i="5"/>
  <c r="J2448" i="5"/>
  <c r="I2448" i="5"/>
  <c r="M2440" i="5"/>
  <c r="L2440" i="5"/>
  <c r="K2440" i="5"/>
  <c r="J2440" i="5"/>
  <c r="I2440" i="5"/>
  <c r="M2435" i="5"/>
  <c r="L2435" i="5"/>
  <c r="K2435" i="5"/>
  <c r="J2435" i="5"/>
  <c r="I2435" i="5"/>
  <c r="M2431" i="5"/>
  <c r="L2431" i="5"/>
  <c r="K2431" i="5"/>
  <c r="J2431" i="5"/>
  <c r="I2431" i="5"/>
  <c r="Q2426" i="5"/>
  <c r="P2426" i="5"/>
  <c r="O2426" i="5"/>
  <c r="N2426" i="5"/>
  <c r="M2426" i="5"/>
  <c r="L2426" i="5"/>
  <c r="K2426" i="5"/>
  <c r="J2426" i="5"/>
  <c r="I2426" i="5"/>
  <c r="H2426" i="5"/>
  <c r="M2424" i="5"/>
  <c r="L2424" i="5"/>
  <c r="K2424" i="5"/>
  <c r="J2424" i="5"/>
  <c r="I2424" i="5"/>
  <c r="M2420" i="5"/>
  <c r="L2420" i="5"/>
  <c r="K2420" i="5"/>
  <c r="J2420" i="5"/>
  <c r="I2420" i="5"/>
  <c r="M2416" i="5"/>
  <c r="L2416" i="5"/>
  <c r="K2416" i="5"/>
  <c r="J2416" i="5"/>
  <c r="I2416" i="5"/>
  <c r="Q2412" i="5"/>
  <c r="P2412" i="5"/>
  <c r="O2412" i="5"/>
  <c r="N2412" i="5"/>
  <c r="M2412" i="5"/>
  <c r="L2412" i="5"/>
  <c r="K2412" i="5"/>
  <c r="J2412" i="5"/>
  <c r="I2412" i="5"/>
  <c r="H2412" i="5"/>
  <c r="J2411" i="5"/>
  <c r="I2411" i="5"/>
  <c r="M2409" i="5"/>
  <c r="L2409" i="5"/>
  <c r="K2409" i="5"/>
  <c r="J2409" i="5"/>
  <c r="I2409" i="5"/>
  <c r="M2404" i="5"/>
  <c r="L2404" i="5"/>
  <c r="K2404" i="5"/>
  <c r="J2404" i="5"/>
  <c r="I2404" i="5"/>
  <c r="M2400" i="5"/>
  <c r="L2400" i="5"/>
  <c r="K2400" i="5"/>
  <c r="J2400" i="5"/>
  <c r="I2400" i="5"/>
  <c r="Q2392" i="5"/>
  <c r="P2392" i="5"/>
  <c r="O2392" i="5"/>
  <c r="N2392" i="5"/>
  <c r="M2392" i="5"/>
  <c r="L2392" i="5"/>
  <c r="K2392" i="5"/>
  <c r="J2392" i="5"/>
  <c r="I2392" i="5"/>
  <c r="H2392" i="5"/>
  <c r="M2390" i="5"/>
  <c r="L2390" i="5"/>
  <c r="K2390" i="5"/>
  <c r="J2390" i="5"/>
  <c r="I2390" i="5"/>
  <c r="M2386" i="5"/>
  <c r="L2386" i="5"/>
  <c r="K2386" i="5"/>
  <c r="J2386" i="5"/>
  <c r="I2386" i="5"/>
  <c r="Q2382" i="5"/>
  <c r="P2382" i="5"/>
  <c r="O2382" i="5"/>
  <c r="N2382" i="5"/>
  <c r="M2382" i="5"/>
  <c r="L2382" i="5"/>
  <c r="K2382" i="5"/>
  <c r="J2382" i="5"/>
  <c r="I2382" i="5"/>
  <c r="H2382" i="5"/>
  <c r="M2380" i="5"/>
  <c r="L2380" i="5"/>
  <c r="K2380" i="5"/>
  <c r="J2380" i="5"/>
  <c r="I2380" i="5"/>
  <c r="Q2371" i="5"/>
  <c r="P2371" i="5"/>
  <c r="O2371" i="5"/>
  <c r="N2371" i="5"/>
  <c r="M2371" i="5"/>
  <c r="L2371" i="5"/>
  <c r="K2371" i="5"/>
  <c r="J2371" i="5"/>
  <c r="I2371" i="5"/>
  <c r="H2371" i="5"/>
  <c r="J2370" i="5"/>
  <c r="I2370" i="5"/>
  <c r="M2366" i="5"/>
  <c r="L2366" i="5"/>
  <c r="K2366" i="5"/>
  <c r="J2366" i="5"/>
  <c r="I2366" i="5"/>
  <c r="M2357" i="5"/>
  <c r="L2357" i="5"/>
  <c r="K2357" i="5"/>
  <c r="J2357" i="5"/>
  <c r="I2357" i="5"/>
  <c r="Q2351" i="5"/>
  <c r="P2351" i="5"/>
  <c r="O2351" i="5"/>
  <c r="N2351" i="5"/>
  <c r="M2351" i="5"/>
  <c r="L2351" i="5"/>
  <c r="K2351" i="5"/>
  <c r="J2351" i="5"/>
  <c r="I2351" i="5"/>
  <c r="H2351" i="5"/>
  <c r="M2349" i="5"/>
  <c r="L2349" i="5"/>
  <c r="K2349" i="5"/>
  <c r="J2349" i="5"/>
  <c r="I2349" i="5"/>
  <c r="J2346" i="5"/>
  <c r="I2346" i="5"/>
  <c r="M2342" i="5"/>
  <c r="L2342" i="5"/>
  <c r="K2342" i="5"/>
  <c r="J2342" i="5"/>
  <c r="I2342" i="5"/>
  <c r="J2339" i="5"/>
  <c r="I2339" i="5"/>
  <c r="M2337" i="5"/>
  <c r="L2337" i="5"/>
  <c r="K2337" i="5"/>
  <c r="J2337" i="5"/>
  <c r="I2337" i="5"/>
  <c r="Q2333" i="5"/>
  <c r="P2333" i="5"/>
  <c r="O2333" i="5"/>
  <c r="N2333" i="5"/>
  <c r="M2333" i="5"/>
  <c r="L2333" i="5"/>
  <c r="K2333" i="5"/>
  <c r="J2333" i="5"/>
  <c r="I2333" i="5"/>
  <c r="H2333" i="5"/>
  <c r="Q2322" i="5"/>
  <c r="P2322" i="5"/>
  <c r="O2322" i="5"/>
  <c r="N2322" i="5"/>
  <c r="M2322" i="5"/>
  <c r="L2322" i="5"/>
  <c r="K2322" i="5"/>
  <c r="J2322" i="5"/>
  <c r="I2322" i="5"/>
  <c r="H2322" i="5"/>
  <c r="M2320" i="5"/>
  <c r="L2320" i="5"/>
  <c r="K2320" i="5"/>
  <c r="J2320" i="5"/>
  <c r="I2320" i="5"/>
  <c r="Q2315" i="5"/>
  <c r="P2315" i="5"/>
  <c r="O2315" i="5"/>
  <c r="N2315" i="5"/>
  <c r="M2315" i="5"/>
  <c r="L2315" i="5"/>
  <c r="K2315" i="5"/>
  <c r="J2315" i="5"/>
  <c r="I2315" i="5"/>
  <c r="H2315" i="5"/>
  <c r="M2313" i="5"/>
  <c r="L2313" i="5"/>
  <c r="K2313" i="5"/>
  <c r="J2313" i="5"/>
  <c r="I2313" i="5"/>
  <c r="Q2307" i="5"/>
  <c r="P2307" i="5"/>
  <c r="O2307" i="5"/>
  <c r="N2307" i="5"/>
  <c r="M2307" i="5"/>
  <c r="L2307" i="5"/>
  <c r="K2307" i="5"/>
  <c r="J2307" i="5"/>
  <c r="I2307" i="5"/>
  <c r="H2307" i="5"/>
  <c r="M2305" i="5"/>
  <c r="L2305" i="5"/>
  <c r="K2305" i="5"/>
  <c r="J2305" i="5"/>
  <c r="I2305" i="5"/>
  <c r="M2301" i="5"/>
  <c r="L2301" i="5"/>
  <c r="K2301" i="5"/>
  <c r="J2301" i="5"/>
  <c r="I2301" i="5"/>
  <c r="M2297" i="5"/>
  <c r="L2297" i="5"/>
  <c r="K2297" i="5"/>
  <c r="J2297" i="5"/>
  <c r="I2297" i="5"/>
  <c r="M2282" i="5"/>
  <c r="L2282" i="5"/>
  <c r="K2282" i="5"/>
  <c r="J2282" i="5"/>
  <c r="I2282" i="5"/>
  <c r="M2276" i="5"/>
  <c r="L2276" i="5"/>
  <c r="K2276" i="5"/>
  <c r="J2276" i="5"/>
  <c r="I2276" i="5"/>
  <c r="M2272" i="5"/>
  <c r="L2272" i="5"/>
  <c r="K2272" i="5"/>
  <c r="J2272" i="5"/>
  <c r="I2272" i="5"/>
  <c r="M2268" i="5"/>
  <c r="L2268" i="5"/>
  <c r="K2268" i="5"/>
  <c r="J2268" i="5"/>
  <c r="I2268" i="5"/>
  <c r="M2264" i="5"/>
  <c r="L2264" i="5"/>
  <c r="K2264" i="5"/>
  <c r="J2264" i="5"/>
  <c r="I2264" i="5"/>
  <c r="J2260" i="5"/>
  <c r="I2260" i="5"/>
  <c r="M2258" i="5"/>
  <c r="L2258" i="5"/>
  <c r="K2258" i="5"/>
  <c r="J2258" i="5"/>
  <c r="I2258" i="5"/>
  <c r="Q2254" i="5"/>
  <c r="P2254" i="5"/>
  <c r="O2254" i="5"/>
  <c r="N2254" i="5"/>
  <c r="M2254" i="5"/>
  <c r="L2254" i="5"/>
  <c r="K2254" i="5"/>
  <c r="J2254" i="5"/>
  <c r="I2254" i="5"/>
  <c r="H2254" i="5"/>
  <c r="M2252" i="5"/>
  <c r="L2252" i="5"/>
  <c r="K2252" i="5"/>
  <c r="J2252" i="5"/>
  <c r="I2252" i="5"/>
  <c r="Q2248" i="5"/>
  <c r="P2248" i="5"/>
  <c r="O2248" i="5"/>
  <c r="N2248" i="5"/>
  <c r="M2248" i="5"/>
  <c r="L2248" i="5"/>
  <c r="K2248" i="5"/>
  <c r="J2248" i="5"/>
  <c r="I2248" i="5"/>
  <c r="H2248" i="5"/>
  <c r="M2246" i="5"/>
  <c r="L2246" i="5"/>
  <c r="K2246" i="5"/>
  <c r="J2246" i="5"/>
  <c r="I2246" i="5"/>
  <c r="J2242" i="5"/>
  <c r="I2242" i="5"/>
  <c r="M2240" i="5"/>
  <c r="L2240" i="5"/>
  <c r="K2240" i="5"/>
  <c r="J2240" i="5"/>
  <c r="I2240" i="5"/>
  <c r="Q2236" i="5"/>
  <c r="P2236" i="5"/>
  <c r="O2236" i="5"/>
  <c r="N2236" i="5"/>
  <c r="M2236" i="5"/>
  <c r="L2236" i="5"/>
  <c r="K2236" i="5"/>
  <c r="J2236" i="5"/>
  <c r="I2236" i="5"/>
  <c r="H2236" i="5"/>
  <c r="J2235" i="5"/>
  <c r="I2235" i="5"/>
  <c r="Q2229" i="5"/>
  <c r="P2229" i="5"/>
  <c r="O2229" i="5"/>
  <c r="N2229" i="5"/>
  <c r="M2229" i="5"/>
  <c r="L2229" i="5"/>
  <c r="K2229" i="5"/>
  <c r="J2229" i="5"/>
  <c r="I2229" i="5"/>
  <c r="H2229" i="5"/>
  <c r="J2228" i="5"/>
  <c r="I2228" i="5"/>
  <c r="M2226" i="5"/>
  <c r="L2226" i="5"/>
  <c r="K2226" i="5"/>
  <c r="J2226" i="5"/>
  <c r="I2226" i="5"/>
  <c r="Q2215" i="5"/>
  <c r="P2215" i="5"/>
  <c r="O2215" i="5"/>
  <c r="N2215" i="5"/>
  <c r="M2215" i="5"/>
  <c r="L2215" i="5"/>
  <c r="K2215" i="5"/>
  <c r="J2215" i="5"/>
  <c r="I2215" i="5"/>
  <c r="H2215" i="5"/>
  <c r="J2214" i="5"/>
  <c r="I2214" i="5"/>
  <c r="M2211" i="5"/>
  <c r="L2211" i="5"/>
  <c r="K2211" i="5"/>
  <c r="J2211" i="5"/>
  <c r="I2211" i="5"/>
  <c r="Q2204" i="5"/>
  <c r="P2204" i="5"/>
  <c r="O2204" i="5"/>
  <c r="N2204" i="5"/>
  <c r="M2204" i="5"/>
  <c r="L2204" i="5"/>
  <c r="K2204" i="5"/>
  <c r="J2204" i="5"/>
  <c r="I2204" i="5"/>
  <c r="H2204" i="5"/>
  <c r="J2203" i="5"/>
  <c r="I2203" i="5"/>
  <c r="M2201" i="5"/>
  <c r="L2201" i="5"/>
  <c r="K2201" i="5"/>
  <c r="J2201" i="5"/>
  <c r="I2201" i="5"/>
  <c r="Q2197" i="5"/>
  <c r="P2197" i="5"/>
  <c r="O2197" i="5"/>
  <c r="N2197" i="5"/>
  <c r="M2197" i="5"/>
  <c r="L2197" i="5"/>
  <c r="K2197" i="5"/>
  <c r="J2197" i="5"/>
  <c r="I2197" i="5"/>
  <c r="H2197" i="5"/>
  <c r="M2195" i="5"/>
  <c r="L2195" i="5"/>
  <c r="K2195" i="5"/>
  <c r="J2195" i="5"/>
  <c r="I2195" i="5"/>
  <c r="M2191" i="5"/>
  <c r="L2191" i="5"/>
  <c r="K2191" i="5"/>
  <c r="J2191" i="5"/>
  <c r="I2191" i="5"/>
  <c r="M2185" i="5"/>
  <c r="L2185" i="5"/>
  <c r="K2185" i="5"/>
  <c r="J2185" i="5"/>
  <c r="I2185" i="5"/>
  <c r="J2182" i="5"/>
  <c r="I2182" i="5"/>
  <c r="M2170" i="5"/>
  <c r="L2170" i="5"/>
  <c r="K2170" i="5"/>
  <c r="J2170" i="5"/>
  <c r="I2170" i="5"/>
  <c r="Q2164" i="5"/>
  <c r="P2164" i="5"/>
  <c r="O2164" i="5"/>
  <c r="N2164" i="5"/>
  <c r="M2164" i="5"/>
  <c r="L2164" i="5"/>
  <c r="K2164" i="5"/>
  <c r="J2164" i="5"/>
  <c r="I2164" i="5"/>
  <c r="H2164" i="5"/>
  <c r="M2162" i="5"/>
  <c r="L2162" i="5"/>
  <c r="K2162" i="5"/>
  <c r="J2162" i="5"/>
  <c r="I2162" i="5"/>
  <c r="M2158" i="5"/>
  <c r="L2158" i="5"/>
  <c r="K2158" i="5"/>
  <c r="J2158" i="5"/>
  <c r="I2158" i="5"/>
  <c r="M2154" i="5"/>
  <c r="L2154" i="5"/>
  <c r="K2154" i="5"/>
  <c r="J2154" i="5"/>
  <c r="I2154" i="5"/>
  <c r="M2150" i="5"/>
  <c r="L2150" i="5"/>
  <c r="K2150" i="5"/>
  <c r="J2150" i="5"/>
  <c r="I2150" i="5"/>
  <c r="M2144" i="5"/>
  <c r="L2144" i="5"/>
  <c r="K2144" i="5"/>
  <c r="J2144" i="5"/>
  <c r="I2144" i="5"/>
  <c r="M2140" i="5"/>
  <c r="L2140" i="5"/>
  <c r="K2140" i="5"/>
  <c r="J2140" i="5"/>
  <c r="I2140" i="5"/>
  <c r="J2136" i="5"/>
  <c r="I2136" i="5"/>
  <c r="M2121" i="5"/>
  <c r="L2121" i="5"/>
  <c r="K2121" i="5"/>
  <c r="J2121" i="5"/>
  <c r="I2121" i="5"/>
  <c r="M2115" i="5"/>
  <c r="L2115" i="5"/>
  <c r="K2115" i="5"/>
  <c r="J2115" i="5"/>
  <c r="I2115" i="5"/>
  <c r="M2111" i="5"/>
  <c r="L2111" i="5"/>
  <c r="K2111" i="5"/>
  <c r="J2111" i="5"/>
  <c r="I2111" i="5"/>
  <c r="M2104" i="5"/>
  <c r="L2104" i="5"/>
  <c r="K2104" i="5"/>
  <c r="J2104" i="5"/>
  <c r="I2104" i="5"/>
  <c r="M2100" i="5"/>
  <c r="L2100" i="5"/>
  <c r="K2100" i="5"/>
  <c r="J2100" i="5"/>
  <c r="I2100" i="5"/>
  <c r="M2096" i="5"/>
  <c r="L2096" i="5"/>
  <c r="K2096" i="5"/>
  <c r="J2096" i="5"/>
  <c r="I2096" i="5"/>
  <c r="Q2092" i="5"/>
  <c r="P2092" i="5"/>
  <c r="O2092" i="5"/>
  <c r="N2092" i="5"/>
  <c r="M2092" i="5"/>
  <c r="L2092" i="5"/>
  <c r="K2092" i="5"/>
  <c r="J2092" i="5"/>
  <c r="I2092" i="5"/>
  <c r="H2092" i="5"/>
  <c r="M2090" i="5"/>
  <c r="L2090" i="5"/>
  <c r="K2090" i="5"/>
  <c r="J2090" i="5"/>
  <c r="I2090" i="5"/>
  <c r="M2086" i="5"/>
  <c r="L2086" i="5"/>
  <c r="K2086" i="5"/>
  <c r="J2086" i="5"/>
  <c r="I2086" i="5"/>
  <c r="M2080" i="5"/>
  <c r="L2080" i="5"/>
  <c r="K2080" i="5"/>
  <c r="J2080" i="5"/>
  <c r="I2080" i="5"/>
  <c r="M2072" i="5"/>
  <c r="L2072" i="5"/>
  <c r="K2072" i="5"/>
  <c r="J2072" i="5"/>
  <c r="I2072" i="5"/>
  <c r="J2069" i="5"/>
  <c r="I2069" i="5"/>
  <c r="M2060" i="5"/>
  <c r="L2060" i="5"/>
  <c r="K2060" i="5"/>
  <c r="J2060" i="5"/>
  <c r="I2060" i="5"/>
  <c r="Q2054" i="5"/>
  <c r="P2054" i="5"/>
  <c r="O2054" i="5"/>
  <c r="N2054" i="5"/>
  <c r="M2054" i="5"/>
  <c r="L2054" i="5"/>
  <c r="K2054" i="5"/>
  <c r="J2054" i="5"/>
  <c r="I2054" i="5"/>
  <c r="H2054" i="5"/>
  <c r="M2052" i="5"/>
  <c r="L2052" i="5"/>
  <c r="K2052" i="5"/>
  <c r="J2052" i="5"/>
  <c r="I2052" i="5"/>
  <c r="M2048" i="5"/>
  <c r="L2048" i="5"/>
  <c r="K2048" i="5"/>
  <c r="J2048" i="5"/>
  <c r="I2048" i="5"/>
  <c r="M2038" i="5"/>
  <c r="L2038" i="5"/>
  <c r="K2038" i="5"/>
  <c r="J2038" i="5"/>
  <c r="I2038" i="5"/>
  <c r="J2033" i="5"/>
  <c r="I2033" i="5"/>
  <c r="M2011" i="5"/>
  <c r="L2011" i="5"/>
  <c r="K2011" i="5"/>
  <c r="J2011" i="5"/>
  <c r="I2011" i="5"/>
  <c r="M2004" i="5"/>
  <c r="L2004" i="5"/>
  <c r="K2004" i="5"/>
  <c r="J2004" i="5"/>
  <c r="I2004" i="5"/>
  <c r="M2000" i="5"/>
  <c r="L2000" i="5"/>
  <c r="K2000" i="5"/>
  <c r="J2000" i="5"/>
  <c r="I2000" i="5"/>
  <c r="M1995" i="5"/>
  <c r="L1995" i="5"/>
  <c r="K1995" i="5"/>
  <c r="J1995" i="5"/>
  <c r="I1995" i="5"/>
  <c r="M1990" i="5"/>
  <c r="L1990" i="5"/>
  <c r="K1990" i="5"/>
  <c r="J1990" i="5"/>
  <c r="I1990" i="5"/>
  <c r="M1984" i="5"/>
  <c r="L1984" i="5"/>
  <c r="K1984" i="5"/>
  <c r="J1984" i="5"/>
  <c r="I1984" i="5"/>
  <c r="M1975" i="5"/>
  <c r="L1975" i="5"/>
  <c r="K1975" i="5"/>
  <c r="J1975" i="5"/>
  <c r="I1975" i="5"/>
  <c r="M1963" i="5"/>
  <c r="L1963" i="5"/>
  <c r="K1963" i="5"/>
  <c r="J1963" i="5"/>
  <c r="I1963" i="5"/>
  <c r="M1958" i="5"/>
  <c r="L1958" i="5"/>
  <c r="K1958" i="5"/>
  <c r="J1958" i="5"/>
  <c r="I1958" i="5"/>
  <c r="M1951" i="5"/>
  <c r="L1951" i="5"/>
  <c r="K1951" i="5"/>
  <c r="J1951" i="5"/>
  <c r="I1951" i="5"/>
  <c r="M1947" i="5"/>
  <c r="L1947" i="5"/>
  <c r="K1947" i="5"/>
  <c r="J1947" i="5"/>
  <c r="I1947" i="5"/>
  <c r="Q1943" i="5"/>
  <c r="P1943" i="5"/>
  <c r="O1943" i="5"/>
  <c r="N1943" i="5"/>
  <c r="M1943" i="5"/>
  <c r="L1943" i="5"/>
  <c r="K1943" i="5"/>
  <c r="J1943" i="5"/>
  <c r="I1943" i="5"/>
  <c r="H1943" i="5"/>
  <c r="M1941" i="5"/>
  <c r="L1941" i="5"/>
  <c r="K1941" i="5"/>
  <c r="J1941" i="5"/>
  <c r="I1941" i="5"/>
  <c r="J1938" i="5"/>
  <c r="I1938" i="5"/>
  <c r="M1905" i="5"/>
  <c r="L1905" i="5"/>
  <c r="K1905" i="5"/>
  <c r="J1905" i="5"/>
  <c r="I1905" i="5"/>
  <c r="M1900" i="5"/>
  <c r="L1900" i="5"/>
  <c r="K1900" i="5"/>
  <c r="J1900" i="5"/>
  <c r="I1900" i="5"/>
  <c r="M1895" i="5"/>
  <c r="L1895" i="5"/>
  <c r="K1895" i="5"/>
  <c r="J1895" i="5"/>
  <c r="I1895" i="5"/>
  <c r="M1891" i="5"/>
  <c r="L1891" i="5"/>
  <c r="K1891" i="5"/>
  <c r="J1891" i="5"/>
  <c r="I1891" i="5"/>
  <c r="M1883" i="5"/>
  <c r="L1883" i="5"/>
  <c r="K1883" i="5"/>
  <c r="J1883" i="5"/>
  <c r="I1883" i="5"/>
  <c r="J1878" i="5"/>
  <c r="I1878" i="5"/>
  <c r="M1876" i="5"/>
  <c r="L1876" i="5"/>
  <c r="K1876" i="5"/>
  <c r="J1876" i="5"/>
  <c r="I1876" i="5"/>
  <c r="M1862" i="5"/>
  <c r="L1862" i="5"/>
  <c r="K1862" i="5"/>
  <c r="J1862" i="5"/>
  <c r="I1862" i="5"/>
  <c r="M1858" i="5"/>
  <c r="L1858" i="5"/>
  <c r="K1858" i="5"/>
  <c r="J1858" i="5"/>
  <c r="I1858" i="5"/>
  <c r="M1851" i="5"/>
  <c r="L1851" i="5"/>
  <c r="K1851" i="5"/>
  <c r="J1851" i="5"/>
  <c r="I1851" i="5"/>
  <c r="M1847" i="5"/>
  <c r="L1847" i="5"/>
  <c r="K1847" i="5"/>
  <c r="J1847" i="5"/>
  <c r="I1847" i="5"/>
  <c r="Q1838" i="5"/>
  <c r="P1838" i="5"/>
  <c r="O1838" i="5"/>
  <c r="N1838" i="5"/>
  <c r="M1838" i="5"/>
  <c r="L1838" i="5"/>
  <c r="K1838" i="5"/>
  <c r="J1838" i="5"/>
  <c r="I1838" i="5"/>
  <c r="H1838" i="5"/>
  <c r="M1836" i="5"/>
  <c r="L1836" i="5"/>
  <c r="K1836" i="5"/>
  <c r="J1836" i="5"/>
  <c r="I1836" i="5"/>
  <c r="Q1830" i="5"/>
  <c r="P1830" i="5"/>
  <c r="O1830" i="5"/>
  <c r="N1830" i="5"/>
  <c r="M1830" i="5"/>
  <c r="L1830" i="5"/>
  <c r="K1830" i="5"/>
  <c r="J1830" i="5"/>
  <c r="I1830" i="5"/>
  <c r="H1830" i="5"/>
  <c r="M1828" i="5"/>
  <c r="L1828" i="5"/>
  <c r="K1828" i="5"/>
  <c r="J1828" i="5"/>
  <c r="I1828" i="5"/>
  <c r="J1825" i="5"/>
  <c r="I1825" i="5"/>
  <c r="M1822" i="5"/>
  <c r="L1822" i="5"/>
  <c r="K1822" i="5"/>
  <c r="J1822" i="5"/>
  <c r="I1822" i="5"/>
  <c r="M1817" i="5"/>
  <c r="L1817" i="5"/>
  <c r="K1817" i="5"/>
  <c r="J1817" i="5"/>
  <c r="I1817" i="5"/>
  <c r="Q1811" i="5"/>
  <c r="P1811" i="5"/>
  <c r="O1811" i="5"/>
  <c r="N1811" i="5"/>
  <c r="M1811" i="5"/>
  <c r="L1811" i="5"/>
  <c r="K1811" i="5"/>
  <c r="J1811" i="5"/>
  <c r="I1811" i="5"/>
  <c r="H1811" i="5"/>
  <c r="M1809" i="5"/>
  <c r="L1809" i="5"/>
  <c r="K1809" i="5"/>
  <c r="J1809" i="5"/>
  <c r="I1809" i="5"/>
  <c r="Q1805" i="5"/>
  <c r="P1805" i="5"/>
  <c r="O1805" i="5"/>
  <c r="N1805" i="5"/>
  <c r="M1805" i="5"/>
  <c r="L1805" i="5"/>
  <c r="K1805" i="5"/>
  <c r="J1805" i="5"/>
  <c r="I1805" i="5"/>
  <c r="H1805" i="5"/>
  <c r="M1803" i="5"/>
  <c r="L1803" i="5"/>
  <c r="K1803" i="5"/>
  <c r="J1803" i="5"/>
  <c r="I1803" i="5"/>
  <c r="Q1796" i="5"/>
  <c r="P1796" i="5"/>
  <c r="O1796" i="5"/>
  <c r="N1796" i="5"/>
  <c r="M1796" i="5"/>
  <c r="L1796" i="5"/>
  <c r="K1796" i="5"/>
  <c r="J1796" i="5"/>
  <c r="I1796" i="5"/>
  <c r="H1796" i="5"/>
  <c r="M1794" i="5"/>
  <c r="L1794" i="5"/>
  <c r="K1794" i="5"/>
  <c r="J1794" i="5"/>
  <c r="I1794" i="5"/>
  <c r="Q1788" i="5"/>
  <c r="P1788" i="5"/>
  <c r="O1788" i="5"/>
  <c r="N1788" i="5"/>
  <c r="M1788" i="5"/>
  <c r="L1788" i="5"/>
  <c r="K1788" i="5"/>
  <c r="J1788" i="5"/>
  <c r="I1788" i="5"/>
  <c r="H1788" i="5"/>
  <c r="M1786" i="5"/>
  <c r="L1786" i="5"/>
  <c r="K1786" i="5"/>
  <c r="J1786" i="5"/>
  <c r="I1786" i="5"/>
  <c r="M1781" i="5"/>
  <c r="L1781" i="5"/>
  <c r="K1781" i="5"/>
  <c r="J1781" i="5"/>
  <c r="I1781" i="5"/>
  <c r="M1764" i="5"/>
  <c r="L1764" i="5"/>
  <c r="K1764" i="5"/>
  <c r="J1764" i="5"/>
  <c r="I1764" i="5"/>
  <c r="M1760" i="5"/>
  <c r="L1760" i="5"/>
  <c r="K1760" i="5"/>
  <c r="J1760" i="5"/>
  <c r="I1760" i="5"/>
  <c r="M1756" i="5"/>
  <c r="L1756" i="5"/>
  <c r="K1756" i="5"/>
  <c r="J1756" i="5"/>
  <c r="I1756" i="5"/>
  <c r="M1751" i="5"/>
  <c r="L1751" i="5"/>
  <c r="K1751" i="5"/>
  <c r="J1751" i="5"/>
  <c r="I1751" i="5"/>
  <c r="J1745" i="5"/>
  <c r="I1745" i="5"/>
  <c r="M1743" i="5"/>
  <c r="L1743" i="5"/>
  <c r="K1743" i="5"/>
  <c r="J1743" i="5"/>
  <c r="I1743" i="5"/>
  <c r="Q1737" i="5"/>
  <c r="P1737" i="5"/>
  <c r="O1737" i="5"/>
  <c r="N1737" i="5"/>
  <c r="M1737" i="5"/>
  <c r="L1737" i="5"/>
  <c r="K1737" i="5"/>
  <c r="J1737" i="5"/>
  <c r="I1737" i="5"/>
  <c r="H1737" i="5"/>
  <c r="M1735" i="5"/>
  <c r="L1735" i="5"/>
  <c r="K1735" i="5"/>
  <c r="J1735" i="5"/>
  <c r="I1735" i="5"/>
  <c r="Q1729" i="5"/>
  <c r="P1729" i="5"/>
  <c r="O1729" i="5"/>
  <c r="N1729" i="5"/>
  <c r="M1729" i="5"/>
  <c r="L1729" i="5"/>
  <c r="K1729" i="5"/>
  <c r="J1729" i="5"/>
  <c r="I1729" i="5"/>
  <c r="H1729" i="5"/>
  <c r="M1727" i="5"/>
  <c r="L1727" i="5"/>
  <c r="K1727" i="5"/>
  <c r="J1727" i="5"/>
  <c r="I1727" i="5"/>
  <c r="Q1723" i="5"/>
  <c r="P1723" i="5"/>
  <c r="O1723" i="5"/>
  <c r="N1723" i="5"/>
  <c r="M1723" i="5"/>
  <c r="L1723" i="5"/>
  <c r="K1723" i="5"/>
  <c r="J1723" i="5"/>
  <c r="I1723" i="5"/>
  <c r="H1723" i="5"/>
  <c r="M1721" i="5"/>
  <c r="L1721" i="5"/>
  <c r="K1721" i="5"/>
  <c r="J1721" i="5"/>
  <c r="I1721" i="5"/>
  <c r="M1716" i="5"/>
  <c r="L1716" i="5"/>
  <c r="K1716" i="5"/>
  <c r="J1716" i="5"/>
  <c r="I1716" i="5"/>
  <c r="M1712" i="5"/>
  <c r="L1712" i="5"/>
  <c r="K1712" i="5"/>
  <c r="J1712" i="5"/>
  <c r="I1712" i="5"/>
  <c r="M1706" i="5"/>
  <c r="L1706" i="5"/>
  <c r="K1706" i="5"/>
  <c r="J1706" i="5"/>
  <c r="I1706" i="5"/>
  <c r="M1699" i="5"/>
  <c r="L1699" i="5"/>
  <c r="K1699" i="5"/>
  <c r="J1699" i="5"/>
  <c r="I1699" i="5"/>
  <c r="J1695" i="5"/>
  <c r="I1695" i="5"/>
  <c r="M1652" i="5"/>
  <c r="L1652" i="5"/>
  <c r="K1652" i="5"/>
  <c r="J1652" i="5"/>
  <c r="I1652" i="5"/>
  <c r="M1648" i="5"/>
  <c r="L1648" i="5"/>
  <c r="K1648" i="5"/>
  <c r="J1648" i="5"/>
  <c r="I1648" i="5"/>
  <c r="M1639" i="5"/>
  <c r="L1639" i="5"/>
  <c r="K1639" i="5"/>
  <c r="J1639" i="5"/>
  <c r="I1639" i="5"/>
  <c r="M1633" i="5"/>
  <c r="L1633" i="5"/>
  <c r="K1633" i="5"/>
  <c r="J1633" i="5"/>
  <c r="I1633" i="5"/>
  <c r="M1628" i="5"/>
  <c r="L1628" i="5"/>
  <c r="K1628" i="5"/>
  <c r="J1628" i="5"/>
  <c r="I1628" i="5"/>
  <c r="Q1624" i="5"/>
  <c r="P1624" i="5"/>
  <c r="O1624" i="5"/>
  <c r="N1624" i="5"/>
  <c r="M1624" i="5"/>
  <c r="L1624" i="5"/>
  <c r="K1624" i="5"/>
  <c r="J1624" i="5"/>
  <c r="I1624" i="5"/>
  <c r="H1624" i="5"/>
  <c r="J1623" i="5"/>
  <c r="I1623" i="5"/>
  <c r="M1605" i="5"/>
  <c r="L1605" i="5"/>
  <c r="K1605" i="5"/>
  <c r="J1605" i="5"/>
  <c r="I1605" i="5"/>
  <c r="M1600" i="5"/>
  <c r="L1600" i="5"/>
  <c r="K1600" i="5"/>
  <c r="J1600" i="5"/>
  <c r="I1600" i="5"/>
  <c r="M1596" i="5"/>
  <c r="L1596" i="5"/>
  <c r="K1596" i="5"/>
  <c r="J1596" i="5"/>
  <c r="I1596" i="5"/>
  <c r="M1592" i="5"/>
  <c r="L1592" i="5"/>
  <c r="K1592" i="5"/>
  <c r="J1592" i="5"/>
  <c r="I1592" i="5"/>
  <c r="M1588" i="5"/>
  <c r="L1588" i="5"/>
  <c r="K1588" i="5"/>
  <c r="J1588" i="5"/>
  <c r="I1588" i="5"/>
  <c r="M1583" i="5"/>
  <c r="L1583" i="5"/>
  <c r="K1583" i="5"/>
  <c r="J1583" i="5"/>
  <c r="I1583" i="5"/>
  <c r="M1574" i="5"/>
  <c r="L1574" i="5"/>
  <c r="K1574" i="5"/>
  <c r="J1574" i="5"/>
  <c r="I1574" i="5"/>
  <c r="M1562" i="5"/>
  <c r="L1562" i="5"/>
  <c r="K1562" i="5"/>
  <c r="J1562" i="5"/>
  <c r="I1562" i="5"/>
  <c r="M1558" i="5"/>
  <c r="L1558" i="5"/>
  <c r="K1558" i="5"/>
  <c r="J1558" i="5"/>
  <c r="I1558" i="5"/>
  <c r="M1554" i="5"/>
  <c r="L1554" i="5"/>
  <c r="K1554" i="5"/>
  <c r="J1554" i="5"/>
  <c r="I1554" i="5"/>
  <c r="Q1547" i="5"/>
  <c r="P1547" i="5"/>
  <c r="O1547" i="5"/>
  <c r="N1547" i="5"/>
  <c r="M1547" i="5"/>
  <c r="L1547" i="5"/>
  <c r="K1547" i="5"/>
  <c r="J1547" i="5"/>
  <c r="I1547" i="5"/>
  <c r="H1547" i="5"/>
  <c r="M1545" i="5"/>
  <c r="L1545" i="5"/>
  <c r="K1545" i="5"/>
  <c r="J1545" i="5"/>
  <c r="I1545" i="5"/>
  <c r="M1541" i="5"/>
  <c r="L1541" i="5"/>
  <c r="K1541" i="5"/>
  <c r="J1541" i="5"/>
  <c r="I1541" i="5"/>
  <c r="M1531" i="5"/>
  <c r="L1531" i="5"/>
  <c r="K1531" i="5"/>
  <c r="J1531" i="5"/>
  <c r="I1531" i="5"/>
  <c r="M1526" i="5"/>
  <c r="L1526" i="5"/>
  <c r="K1526" i="5"/>
  <c r="J1526" i="5"/>
  <c r="I1526" i="5"/>
  <c r="M1521" i="5"/>
  <c r="L1521" i="5"/>
  <c r="K1521" i="5"/>
  <c r="J1521" i="5"/>
  <c r="I1521" i="5"/>
  <c r="J1515" i="5"/>
  <c r="I1515" i="5"/>
  <c r="Q1505" i="5"/>
  <c r="P1505" i="5"/>
  <c r="O1505" i="5"/>
  <c r="N1505" i="5"/>
  <c r="M1505" i="5"/>
  <c r="L1505" i="5"/>
  <c r="K1505" i="5"/>
  <c r="J1505" i="5"/>
  <c r="I1505" i="5"/>
  <c r="H1505" i="5"/>
  <c r="M1503" i="5"/>
  <c r="L1503" i="5"/>
  <c r="K1503" i="5"/>
  <c r="J1503" i="5"/>
  <c r="I1503" i="5"/>
  <c r="M1499" i="5"/>
  <c r="L1499" i="5"/>
  <c r="K1499" i="5"/>
  <c r="J1499" i="5"/>
  <c r="I1499" i="5"/>
  <c r="M1495" i="5"/>
  <c r="L1495" i="5"/>
  <c r="K1495" i="5"/>
  <c r="J1495" i="5"/>
  <c r="I1495" i="5"/>
  <c r="M1490" i="5"/>
  <c r="L1490" i="5"/>
  <c r="K1490" i="5"/>
  <c r="J1490" i="5"/>
  <c r="I1490" i="5"/>
  <c r="M1486" i="5"/>
  <c r="L1486" i="5"/>
  <c r="K1486" i="5"/>
  <c r="J1486" i="5"/>
  <c r="I1486" i="5"/>
  <c r="Q1482" i="5"/>
  <c r="P1482" i="5"/>
  <c r="O1482" i="5"/>
  <c r="N1482" i="5"/>
  <c r="M1482" i="5"/>
  <c r="L1482" i="5"/>
  <c r="K1482" i="5"/>
  <c r="J1482" i="5"/>
  <c r="I1482" i="5"/>
  <c r="H1482" i="5"/>
  <c r="M1480" i="5"/>
  <c r="L1480" i="5"/>
  <c r="K1480" i="5"/>
  <c r="J1480" i="5"/>
  <c r="I1480" i="5"/>
  <c r="M1475" i="5"/>
  <c r="L1475" i="5"/>
  <c r="K1475" i="5"/>
  <c r="J1475" i="5"/>
  <c r="I1475" i="5"/>
  <c r="M1467" i="5"/>
  <c r="L1467" i="5"/>
  <c r="K1467" i="5"/>
  <c r="J1467" i="5"/>
  <c r="I1467" i="5"/>
  <c r="M1462" i="5"/>
  <c r="L1462" i="5"/>
  <c r="K1462" i="5"/>
  <c r="J1462" i="5"/>
  <c r="I1462" i="5"/>
  <c r="M1458" i="5"/>
  <c r="L1458" i="5"/>
  <c r="K1458" i="5"/>
  <c r="J1458" i="5"/>
  <c r="I1458" i="5"/>
  <c r="J1453" i="5"/>
  <c r="I1453" i="5"/>
  <c r="M1451" i="5"/>
  <c r="L1451" i="5"/>
  <c r="K1451" i="5"/>
  <c r="J1451" i="5"/>
  <c r="I1451" i="5"/>
  <c r="Q1447" i="5"/>
  <c r="P1447" i="5"/>
  <c r="O1447" i="5"/>
  <c r="N1447" i="5"/>
  <c r="M1447" i="5"/>
  <c r="L1447" i="5"/>
  <c r="K1447" i="5"/>
  <c r="J1447" i="5"/>
  <c r="I1447" i="5"/>
  <c r="H1447" i="5"/>
  <c r="M1445" i="5"/>
  <c r="L1445" i="5"/>
  <c r="K1445" i="5"/>
  <c r="J1445" i="5"/>
  <c r="I1445" i="5"/>
  <c r="M1441" i="5"/>
  <c r="L1441" i="5"/>
  <c r="K1441" i="5"/>
  <c r="J1441" i="5"/>
  <c r="I1441" i="5"/>
  <c r="M1437" i="5"/>
  <c r="L1437" i="5"/>
  <c r="K1437" i="5"/>
  <c r="J1437" i="5"/>
  <c r="I1437" i="5"/>
  <c r="M1433" i="5"/>
  <c r="L1433" i="5"/>
  <c r="K1433" i="5"/>
  <c r="J1433" i="5"/>
  <c r="I1433" i="5"/>
  <c r="M1429" i="5"/>
  <c r="L1429" i="5"/>
  <c r="K1429" i="5"/>
  <c r="J1429" i="5"/>
  <c r="I1429" i="5"/>
  <c r="M1425" i="5"/>
  <c r="L1425" i="5"/>
  <c r="K1425" i="5"/>
  <c r="J1425" i="5"/>
  <c r="I1425" i="5"/>
  <c r="M1420" i="5"/>
  <c r="L1420" i="5"/>
  <c r="K1420" i="5"/>
  <c r="J1420" i="5"/>
  <c r="I1420" i="5"/>
  <c r="J1413" i="5"/>
  <c r="I1413" i="5"/>
  <c r="M1408" i="5"/>
  <c r="L1408" i="5"/>
  <c r="K1408" i="5"/>
  <c r="J1408" i="5"/>
  <c r="I1408" i="5"/>
  <c r="Q1402" i="5"/>
  <c r="P1402" i="5"/>
  <c r="O1402" i="5"/>
  <c r="N1402" i="5"/>
  <c r="M1402" i="5"/>
  <c r="L1402" i="5"/>
  <c r="K1402" i="5"/>
  <c r="J1402" i="5"/>
  <c r="I1402" i="5"/>
  <c r="H1402" i="5"/>
  <c r="M1400" i="5"/>
  <c r="L1400" i="5"/>
  <c r="K1400" i="5"/>
  <c r="J1400" i="5"/>
  <c r="I1400" i="5"/>
  <c r="Q1392" i="5"/>
  <c r="P1392" i="5"/>
  <c r="O1392" i="5"/>
  <c r="N1392" i="5"/>
  <c r="M1392" i="5"/>
  <c r="L1392" i="5"/>
  <c r="K1392" i="5"/>
  <c r="J1392" i="5"/>
  <c r="I1392" i="5"/>
  <c r="H1392" i="5"/>
  <c r="M1390" i="5"/>
  <c r="L1390" i="5"/>
  <c r="K1390" i="5"/>
  <c r="J1390" i="5"/>
  <c r="I1390" i="5"/>
  <c r="M1385" i="5"/>
  <c r="L1385" i="5"/>
  <c r="K1385" i="5"/>
  <c r="J1385" i="5"/>
  <c r="I1385" i="5"/>
  <c r="M1381" i="5"/>
  <c r="L1381" i="5"/>
  <c r="K1381" i="5"/>
  <c r="J1381" i="5"/>
  <c r="I1381" i="5"/>
  <c r="J1375" i="5"/>
  <c r="I1375" i="5"/>
  <c r="M1368" i="5"/>
  <c r="L1368" i="5"/>
  <c r="K1368" i="5"/>
  <c r="J1368" i="5"/>
  <c r="I1368" i="5"/>
  <c r="M1364" i="5"/>
  <c r="L1364" i="5"/>
  <c r="K1364" i="5"/>
  <c r="J1364" i="5"/>
  <c r="I1364" i="5"/>
  <c r="M1360" i="5"/>
  <c r="L1360" i="5"/>
  <c r="K1360" i="5"/>
  <c r="J1360" i="5"/>
  <c r="I1360" i="5"/>
  <c r="Q1355" i="5"/>
  <c r="P1355" i="5"/>
  <c r="O1355" i="5"/>
  <c r="N1355" i="5"/>
  <c r="M1355" i="5"/>
  <c r="L1355" i="5"/>
  <c r="K1355" i="5"/>
  <c r="J1355" i="5"/>
  <c r="I1355" i="5"/>
  <c r="H1355" i="5"/>
  <c r="J1354" i="5"/>
  <c r="I1354" i="5"/>
  <c r="M1349" i="5"/>
  <c r="L1349" i="5"/>
  <c r="K1349" i="5"/>
  <c r="J1349" i="5"/>
  <c r="I1349" i="5"/>
  <c r="M1344" i="5"/>
  <c r="L1344" i="5"/>
  <c r="K1344" i="5"/>
  <c r="J1344" i="5"/>
  <c r="I1344" i="5"/>
  <c r="Q1340" i="5"/>
  <c r="P1340" i="5"/>
  <c r="O1340" i="5"/>
  <c r="N1340" i="5"/>
  <c r="M1340" i="5"/>
  <c r="L1340" i="5"/>
  <c r="K1340" i="5"/>
  <c r="J1340" i="5"/>
  <c r="I1340" i="5"/>
  <c r="H1340" i="5"/>
  <c r="M1338" i="5"/>
  <c r="L1338" i="5"/>
  <c r="K1338" i="5"/>
  <c r="J1338" i="5"/>
  <c r="I1338" i="5"/>
  <c r="Q1334" i="5"/>
  <c r="P1334" i="5"/>
  <c r="O1334" i="5"/>
  <c r="N1334" i="5"/>
  <c r="M1334" i="5"/>
  <c r="L1334" i="5"/>
  <c r="K1334" i="5"/>
  <c r="J1334" i="5"/>
  <c r="I1334" i="5"/>
  <c r="H1334" i="5"/>
  <c r="M1332" i="5"/>
  <c r="L1332" i="5"/>
  <c r="K1332" i="5"/>
  <c r="J1332" i="5"/>
  <c r="I1332" i="5"/>
  <c r="M1328" i="5"/>
  <c r="L1328" i="5"/>
  <c r="K1328" i="5"/>
  <c r="J1328" i="5"/>
  <c r="I1328" i="5"/>
  <c r="M1324" i="5"/>
  <c r="L1324" i="5"/>
  <c r="K1324" i="5"/>
  <c r="J1324" i="5"/>
  <c r="I1324" i="5"/>
  <c r="M1319" i="5"/>
  <c r="L1319" i="5"/>
  <c r="K1319" i="5"/>
  <c r="J1319" i="5"/>
  <c r="I1319" i="5"/>
  <c r="M1315" i="5"/>
  <c r="L1315" i="5"/>
  <c r="K1315" i="5"/>
  <c r="J1315" i="5"/>
  <c r="I1315" i="5"/>
  <c r="J1311" i="5"/>
  <c r="I1311" i="5"/>
  <c r="Q1305" i="5"/>
  <c r="P1305" i="5"/>
  <c r="O1305" i="5"/>
  <c r="N1305" i="5"/>
  <c r="M1305" i="5"/>
  <c r="L1305" i="5"/>
  <c r="K1305" i="5"/>
  <c r="J1305" i="5"/>
  <c r="I1305" i="5"/>
  <c r="H1305" i="5"/>
  <c r="M1303" i="5"/>
  <c r="L1303" i="5"/>
  <c r="K1303" i="5"/>
  <c r="J1303" i="5"/>
  <c r="I1303" i="5"/>
  <c r="M1299" i="5"/>
  <c r="L1299" i="5"/>
  <c r="K1299" i="5"/>
  <c r="J1299" i="5"/>
  <c r="I1299" i="5"/>
  <c r="M1295" i="5"/>
  <c r="L1295" i="5"/>
  <c r="K1295" i="5"/>
  <c r="J1295" i="5"/>
  <c r="I1295" i="5"/>
  <c r="J1283" i="5"/>
  <c r="I1283" i="5"/>
  <c r="Q1272" i="5"/>
  <c r="P1272" i="5"/>
  <c r="O1272" i="5"/>
  <c r="N1272" i="5"/>
  <c r="M1272" i="5"/>
  <c r="L1272" i="5"/>
  <c r="K1272" i="5"/>
  <c r="J1272" i="5"/>
  <c r="I1272" i="5"/>
  <c r="H1272" i="5"/>
  <c r="M1270" i="5"/>
  <c r="L1270" i="5"/>
  <c r="K1270" i="5"/>
  <c r="J1270" i="5"/>
  <c r="I1270" i="5"/>
  <c r="Q1266" i="5"/>
  <c r="P1266" i="5"/>
  <c r="O1266" i="5"/>
  <c r="N1266" i="5"/>
  <c r="M1266" i="5"/>
  <c r="L1266" i="5"/>
  <c r="K1266" i="5"/>
  <c r="J1266" i="5"/>
  <c r="I1266" i="5"/>
  <c r="H1266" i="5"/>
  <c r="M1264" i="5"/>
  <c r="L1264" i="5"/>
  <c r="K1264" i="5"/>
  <c r="J1264" i="5"/>
  <c r="I1264" i="5"/>
  <c r="M1260" i="5"/>
  <c r="L1260" i="5"/>
  <c r="K1260" i="5"/>
  <c r="J1260" i="5"/>
  <c r="I1260" i="5"/>
  <c r="Q1255" i="5"/>
  <c r="P1255" i="5"/>
  <c r="O1255" i="5"/>
  <c r="N1255" i="5"/>
  <c r="M1255" i="5"/>
  <c r="L1255" i="5"/>
  <c r="K1255" i="5"/>
  <c r="J1255" i="5"/>
  <c r="I1255" i="5"/>
  <c r="H1255" i="5"/>
  <c r="M1250" i="5"/>
  <c r="L1250" i="5"/>
  <c r="K1250" i="5"/>
  <c r="J1250" i="5"/>
  <c r="I1250" i="5"/>
  <c r="M1243" i="5"/>
  <c r="L1243" i="5"/>
  <c r="K1243" i="5"/>
  <c r="J1243" i="5"/>
  <c r="I1243" i="5"/>
  <c r="M1239" i="5"/>
  <c r="L1239" i="5"/>
  <c r="K1239" i="5"/>
  <c r="J1239" i="5"/>
  <c r="I1239" i="5"/>
  <c r="Q1233" i="5"/>
  <c r="P1233" i="5"/>
  <c r="O1233" i="5"/>
  <c r="N1233" i="5"/>
  <c r="M1233" i="5"/>
  <c r="L1233" i="5"/>
  <c r="K1233" i="5"/>
  <c r="J1233" i="5"/>
  <c r="I1233" i="5"/>
  <c r="H1233" i="5"/>
  <c r="M1231" i="5"/>
  <c r="L1231" i="5"/>
  <c r="K1231" i="5"/>
  <c r="J1231" i="5"/>
  <c r="I1231" i="5"/>
  <c r="Q1225" i="5"/>
  <c r="P1225" i="5"/>
  <c r="O1225" i="5"/>
  <c r="N1225" i="5"/>
  <c r="M1225" i="5"/>
  <c r="L1225" i="5"/>
  <c r="K1225" i="5"/>
  <c r="J1225" i="5"/>
  <c r="I1225" i="5"/>
  <c r="H1225" i="5"/>
  <c r="M1223" i="5"/>
  <c r="L1223" i="5"/>
  <c r="K1223" i="5"/>
  <c r="J1223" i="5"/>
  <c r="I1223" i="5"/>
  <c r="M1217" i="5"/>
  <c r="L1217" i="5"/>
  <c r="K1217" i="5"/>
  <c r="J1217" i="5"/>
  <c r="I1217" i="5"/>
  <c r="M1213" i="5"/>
  <c r="L1213" i="5"/>
  <c r="K1213" i="5"/>
  <c r="J1213" i="5"/>
  <c r="I1213" i="5"/>
  <c r="M1209" i="5"/>
  <c r="L1209" i="5"/>
  <c r="K1209" i="5"/>
  <c r="J1209" i="5"/>
  <c r="I1209" i="5"/>
  <c r="M1205" i="5"/>
  <c r="L1205" i="5"/>
  <c r="K1205" i="5"/>
  <c r="J1205" i="5"/>
  <c r="I1205" i="5"/>
  <c r="M1192" i="5"/>
  <c r="L1192" i="5"/>
  <c r="K1192" i="5"/>
  <c r="J1192" i="5"/>
  <c r="I1192" i="5"/>
  <c r="M1188" i="5"/>
  <c r="L1188" i="5"/>
  <c r="K1188" i="5"/>
  <c r="J1188" i="5"/>
  <c r="I1188" i="5"/>
  <c r="M1183" i="5"/>
  <c r="L1183" i="5"/>
  <c r="K1183" i="5"/>
  <c r="J1183" i="5"/>
  <c r="I1183" i="5"/>
  <c r="M1178" i="5"/>
  <c r="L1178" i="5"/>
  <c r="K1178" i="5"/>
  <c r="J1178" i="5"/>
  <c r="I1178" i="5"/>
  <c r="Q1173" i="5"/>
  <c r="P1173" i="5"/>
  <c r="O1173" i="5"/>
  <c r="N1173" i="5"/>
  <c r="M1173" i="5"/>
  <c r="L1173" i="5"/>
  <c r="K1173" i="5"/>
  <c r="J1173" i="5"/>
  <c r="I1173" i="5"/>
  <c r="H1173" i="5"/>
  <c r="M1171" i="5"/>
  <c r="L1171" i="5"/>
  <c r="K1171" i="5"/>
  <c r="J1171" i="5"/>
  <c r="I1171" i="5"/>
  <c r="M1166" i="5"/>
  <c r="L1166" i="5"/>
  <c r="K1166" i="5"/>
  <c r="J1166" i="5"/>
  <c r="I1166" i="5"/>
  <c r="M1162" i="5"/>
  <c r="L1162" i="5"/>
  <c r="K1162" i="5"/>
  <c r="J1162" i="5"/>
  <c r="I1162" i="5"/>
  <c r="Q1158" i="5"/>
  <c r="P1158" i="5"/>
  <c r="O1158" i="5"/>
  <c r="N1158" i="5"/>
  <c r="M1158" i="5"/>
  <c r="L1158" i="5"/>
  <c r="K1158" i="5"/>
  <c r="J1158" i="5"/>
  <c r="I1158" i="5"/>
  <c r="H1158" i="5"/>
  <c r="M1156" i="5"/>
  <c r="L1156" i="5"/>
  <c r="K1156" i="5"/>
  <c r="J1156" i="5"/>
  <c r="I1156" i="5"/>
  <c r="M1152" i="5"/>
  <c r="L1152" i="5"/>
  <c r="K1152" i="5"/>
  <c r="J1152" i="5"/>
  <c r="I1152" i="5"/>
  <c r="M1148" i="5"/>
  <c r="L1148" i="5"/>
  <c r="K1148" i="5"/>
  <c r="J1148" i="5"/>
  <c r="I1148" i="5"/>
  <c r="M1144" i="5"/>
  <c r="L1144" i="5"/>
  <c r="K1144" i="5"/>
  <c r="J1144" i="5"/>
  <c r="I1144" i="5"/>
  <c r="M1139" i="5"/>
  <c r="L1139" i="5"/>
  <c r="K1139" i="5"/>
  <c r="J1139" i="5"/>
  <c r="I1139" i="5"/>
  <c r="M1134" i="5"/>
  <c r="L1134" i="5"/>
  <c r="K1134" i="5"/>
  <c r="J1134" i="5"/>
  <c r="I1134" i="5"/>
  <c r="M1130" i="5"/>
  <c r="L1130" i="5"/>
  <c r="K1130" i="5"/>
  <c r="J1130" i="5"/>
  <c r="I1130" i="5"/>
  <c r="M1126" i="5"/>
  <c r="L1126" i="5"/>
  <c r="K1126" i="5"/>
  <c r="J1126" i="5"/>
  <c r="I1126" i="5"/>
  <c r="Q1121" i="5"/>
  <c r="P1121" i="5"/>
  <c r="O1121" i="5"/>
  <c r="N1121" i="5"/>
  <c r="M1121" i="5"/>
  <c r="L1121" i="5"/>
  <c r="K1121" i="5"/>
  <c r="J1121" i="5"/>
  <c r="I1121" i="5"/>
  <c r="H1121" i="5"/>
  <c r="M1119" i="5"/>
  <c r="L1119" i="5"/>
  <c r="K1119" i="5"/>
  <c r="J1119" i="5"/>
  <c r="I1119" i="5"/>
  <c r="M1113" i="5"/>
  <c r="L1113" i="5"/>
  <c r="K1113" i="5"/>
  <c r="J1113" i="5"/>
  <c r="I1113" i="5"/>
  <c r="M1108" i="5"/>
  <c r="L1108" i="5"/>
  <c r="K1108" i="5"/>
  <c r="J1108" i="5"/>
  <c r="I1108" i="5"/>
  <c r="M1104" i="5"/>
  <c r="L1104" i="5"/>
  <c r="K1104" i="5"/>
  <c r="J1104" i="5"/>
  <c r="I1104" i="5"/>
  <c r="M1100" i="5"/>
  <c r="L1100" i="5"/>
  <c r="K1100" i="5"/>
  <c r="J1100" i="5"/>
  <c r="I1100" i="5"/>
  <c r="M1095" i="5"/>
  <c r="L1095" i="5"/>
  <c r="K1095" i="5"/>
  <c r="J1095" i="5"/>
  <c r="I1095" i="5"/>
  <c r="M1090" i="5"/>
  <c r="L1090" i="5"/>
  <c r="K1090" i="5"/>
  <c r="J1090" i="5"/>
  <c r="I1090" i="5"/>
  <c r="M1085" i="5"/>
  <c r="L1085" i="5"/>
  <c r="K1085" i="5"/>
  <c r="J1085" i="5"/>
  <c r="I1085" i="5"/>
  <c r="M1078" i="5"/>
  <c r="L1078" i="5"/>
  <c r="K1078" i="5"/>
  <c r="J1078" i="5"/>
  <c r="I1078" i="5"/>
  <c r="M1073" i="5"/>
  <c r="L1073" i="5"/>
  <c r="K1073" i="5"/>
  <c r="J1073" i="5"/>
  <c r="I1073" i="5"/>
  <c r="J1068" i="5"/>
  <c r="I1068" i="5"/>
  <c r="M1062" i="5"/>
  <c r="L1062" i="5"/>
  <c r="K1062" i="5"/>
  <c r="J1062" i="5"/>
  <c r="I1062" i="5"/>
  <c r="M1057" i="5"/>
  <c r="L1057" i="5"/>
  <c r="K1057" i="5"/>
  <c r="J1057" i="5"/>
  <c r="I1057" i="5"/>
  <c r="M1053" i="5"/>
  <c r="L1053" i="5"/>
  <c r="K1053" i="5"/>
  <c r="J1053" i="5"/>
  <c r="I1053" i="5"/>
  <c r="Q1049" i="5"/>
  <c r="P1049" i="5"/>
  <c r="O1049" i="5"/>
  <c r="N1049" i="5"/>
  <c r="M1049" i="5"/>
  <c r="L1049" i="5"/>
  <c r="K1049" i="5"/>
  <c r="J1049" i="5"/>
  <c r="I1049" i="5"/>
  <c r="H1049" i="5"/>
  <c r="M1047" i="5"/>
  <c r="L1047" i="5"/>
  <c r="K1047" i="5"/>
  <c r="J1047" i="5"/>
  <c r="I1047" i="5"/>
  <c r="M1042" i="5"/>
  <c r="L1042" i="5"/>
  <c r="K1042" i="5"/>
  <c r="J1042" i="5"/>
  <c r="I1042" i="5"/>
  <c r="M1038" i="5"/>
  <c r="L1038" i="5"/>
  <c r="K1038" i="5"/>
  <c r="J1038" i="5"/>
  <c r="I1038" i="5"/>
  <c r="M1033" i="5"/>
  <c r="L1033" i="5"/>
  <c r="K1033" i="5"/>
  <c r="J1033" i="5"/>
  <c r="I1033" i="5"/>
  <c r="M1029" i="5"/>
  <c r="L1029" i="5"/>
  <c r="K1029" i="5"/>
  <c r="J1029" i="5"/>
  <c r="I1029" i="5"/>
  <c r="M1024" i="5"/>
  <c r="L1024" i="5"/>
  <c r="K1024" i="5"/>
  <c r="J1024" i="5"/>
  <c r="I1024" i="5"/>
  <c r="M1020" i="5"/>
  <c r="L1020" i="5"/>
  <c r="K1020" i="5"/>
  <c r="J1020" i="5"/>
  <c r="I1020" i="5"/>
  <c r="M1016" i="5"/>
  <c r="L1016" i="5"/>
  <c r="K1016" i="5"/>
  <c r="J1016" i="5"/>
  <c r="I1016" i="5"/>
  <c r="M1012" i="5"/>
  <c r="L1012" i="5"/>
  <c r="K1012" i="5"/>
  <c r="J1012" i="5"/>
  <c r="I1012" i="5"/>
  <c r="M1008" i="5"/>
  <c r="L1008" i="5"/>
  <c r="K1008" i="5"/>
  <c r="J1008" i="5"/>
  <c r="I1008" i="5"/>
  <c r="J1003" i="5"/>
  <c r="I1003" i="5"/>
  <c r="M998" i="5"/>
  <c r="L998" i="5"/>
  <c r="K998" i="5"/>
  <c r="J998" i="5"/>
  <c r="I998" i="5"/>
  <c r="M993" i="5"/>
  <c r="L993" i="5"/>
  <c r="K993" i="5"/>
  <c r="J993" i="5"/>
  <c r="I993" i="5"/>
  <c r="Q987" i="5"/>
  <c r="P987" i="5"/>
  <c r="O987" i="5"/>
  <c r="N987" i="5"/>
  <c r="M987" i="5"/>
  <c r="L987" i="5"/>
  <c r="K987" i="5"/>
  <c r="J987" i="5"/>
  <c r="I987" i="5"/>
  <c r="H987" i="5"/>
  <c r="M985" i="5"/>
  <c r="L985" i="5"/>
  <c r="K985" i="5"/>
  <c r="J985" i="5"/>
  <c r="I985" i="5"/>
  <c r="Q979" i="5"/>
  <c r="P979" i="5"/>
  <c r="O979" i="5"/>
  <c r="N979" i="5"/>
  <c r="M979" i="5"/>
  <c r="L979" i="5"/>
  <c r="K979" i="5"/>
  <c r="J979" i="5"/>
  <c r="I979" i="5"/>
  <c r="H979" i="5"/>
  <c r="M977" i="5"/>
  <c r="L977" i="5"/>
  <c r="K977" i="5"/>
  <c r="J977" i="5"/>
  <c r="I977" i="5"/>
  <c r="M973" i="5"/>
  <c r="L973" i="5"/>
  <c r="K973" i="5"/>
  <c r="J973" i="5"/>
  <c r="I973" i="5"/>
  <c r="M969" i="5"/>
  <c r="L969" i="5"/>
  <c r="K969" i="5"/>
  <c r="J969" i="5"/>
  <c r="I969" i="5"/>
  <c r="M965" i="5"/>
  <c r="L965" i="5"/>
  <c r="K965" i="5"/>
  <c r="J965" i="5"/>
  <c r="I965" i="5"/>
  <c r="M957" i="5"/>
  <c r="L957" i="5"/>
  <c r="K957" i="5"/>
  <c r="J957" i="5"/>
  <c r="I957" i="5"/>
  <c r="M953" i="5"/>
  <c r="L953" i="5"/>
  <c r="K953" i="5"/>
  <c r="J953" i="5"/>
  <c r="I953" i="5"/>
  <c r="M949" i="5"/>
  <c r="L949" i="5"/>
  <c r="K949" i="5"/>
  <c r="J949" i="5"/>
  <c r="I949" i="5"/>
  <c r="M943" i="5"/>
  <c r="L943" i="5"/>
  <c r="K943" i="5"/>
  <c r="J943" i="5"/>
  <c r="I943" i="5"/>
  <c r="Q936" i="5"/>
  <c r="P936" i="5"/>
  <c r="O936" i="5"/>
  <c r="N936" i="5"/>
  <c r="M936" i="5"/>
  <c r="L936" i="5"/>
  <c r="K936" i="5"/>
  <c r="J936" i="5"/>
  <c r="I936" i="5"/>
  <c r="H936" i="5"/>
  <c r="M934" i="5"/>
  <c r="L934" i="5"/>
  <c r="K934" i="5"/>
  <c r="J934" i="5"/>
  <c r="I934" i="5"/>
  <c r="M930" i="5"/>
  <c r="L930" i="5"/>
  <c r="K930" i="5"/>
  <c r="J930" i="5"/>
  <c r="I930" i="5"/>
  <c r="M926" i="5"/>
  <c r="L926" i="5"/>
  <c r="K926" i="5"/>
  <c r="J926" i="5"/>
  <c r="I926" i="5"/>
  <c r="M922" i="5"/>
  <c r="L922" i="5"/>
  <c r="K922" i="5"/>
  <c r="J922" i="5"/>
  <c r="I922" i="5"/>
  <c r="M918" i="5"/>
  <c r="L918" i="5"/>
  <c r="K918" i="5"/>
  <c r="J918" i="5"/>
  <c r="I918" i="5"/>
  <c r="M914" i="5"/>
  <c r="L914" i="5"/>
  <c r="K914" i="5"/>
  <c r="J914" i="5"/>
  <c r="I914" i="5"/>
  <c r="M910" i="5"/>
  <c r="L910" i="5"/>
  <c r="K910" i="5"/>
  <c r="J910" i="5"/>
  <c r="I910" i="5"/>
  <c r="J907" i="5"/>
  <c r="I907" i="5"/>
  <c r="M895" i="5"/>
  <c r="L895" i="5"/>
  <c r="K895" i="5"/>
  <c r="J895" i="5"/>
  <c r="I895" i="5"/>
  <c r="Q889" i="5"/>
  <c r="P889" i="5"/>
  <c r="O889" i="5"/>
  <c r="N889" i="5"/>
  <c r="M889" i="5"/>
  <c r="L889" i="5"/>
  <c r="K889" i="5"/>
  <c r="J889" i="5"/>
  <c r="I889" i="5"/>
  <c r="H889" i="5"/>
  <c r="M887" i="5"/>
  <c r="L887" i="5"/>
  <c r="K887" i="5"/>
  <c r="J887" i="5"/>
  <c r="I887" i="5"/>
  <c r="M883" i="5"/>
  <c r="L883" i="5"/>
  <c r="K883" i="5"/>
  <c r="J883" i="5"/>
  <c r="I883" i="5"/>
  <c r="M879" i="5"/>
  <c r="L879" i="5"/>
  <c r="K879" i="5"/>
  <c r="J879" i="5"/>
  <c r="I879" i="5"/>
  <c r="M873" i="5"/>
  <c r="L873" i="5"/>
  <c r="K873" i="5"/>
  <c r="J873" i="5"/>
  <c r="I873" i="5"/>
  <c r="M869" i="5"/>
  <c r="L869" i="5"/>
  <c r="K869" i="5"/>
  <c r="J869" i="5"/>
  <c r="I869" i="5"/>
  <c r="M865" i="5"/>
  <c r="L865" i="5"/>
  <c r="K865" i="5"/>
  <c r="J865" i="5"/>
  <c r="I865" i="5"/>
  <c r="J861" i="5"/>
  <c r="I861" i="5"/>
  <c r="M854" i="5"/>
  <c r="L854" i="5"/>
  <c r="K854" i="5"/>
  <c r="J854" i="5"/>
  <c r="I854" i="5"/>
  <c r="M850" i="5"/>
  <c r="L850" i="5"/>
  <c r="K850" i="5"/>
  <c r="J850" i="5"/>
  <c r="I850" i="5"/>
  <c r="Q845" i="5"/>
  <c r="P845" i="5"/>
  <c r="O845" i="5"/>
  <c r="N845" i="5"/>
  <c r="M845" i="5"/>
  <c r="L845" i="5"/>
  <c r="K845" i="5"/>
  <c r="J845" i="5"/>
  <c r="I845" i="5"/>
  <c r="H845" i="5"/>
  <c r="M843" i="5"/>
  <c r="L843" i="5"/>
  <c r="K843" i="5"/>
  <c r="J843" i="5"/>
  <c r="I843" i="5"/>
  <c r="J840" i="5"/>
  <c r="I840" i="5"/>
  <c r="M826" i="5"/>
  <c r="L826" i="5"/>
  <c r="K826" i="5"/>
  <c r="J826" i="5"/>
  <c r="I826" i="5"/>
  <c r="M822" i="5"/>
  <c r="L822" i="5"/>
  <c r="K822" i="5"/>
  <c r="J822" i="5"/>
  <c r="I822" i="5"/>
  <c r="M818" i="5"/>
  <c r="L818" i="5"/>
  <c r="K818" i="5"/>
  <c r="J818" i="5"/>
  <c r="I818" i="5"/>
  <c r="M810" i="5"/>
  <c r="L810" i="5"/>
  <c r="K810" i="5"/>
  <c r="J810" i="5"/>
  <c r="I810" i="5"/>
  <c r="M805" i="5"/>
  <c r="L805" i="5"/>
  <c r="K805" i="5"/>
  <c r="J805" i="5"/>
  <c r="I805" i="5"/>
  <c r="Q801" i="5"/>
  <c r="P801" i="5"/>
  <c r="O801" i="5"/>
  <c r="N801" i="5"/>
  <c r="M801" i="5"/>
  <c r="L801" i="5"/>
  <c r="K801" i="5"/>
  <c r="J801" i="5"/>
  <c r="I801" i="5"/>
  <c r="H801" i="5"/>
  <c r="M799" i="5"/>
  <c r="L799" i="5"/>
  <c r="K799" i="5"/>
  <c r="J799" i="5"/>
  <c r="I799" i="5"/>
  <c r="M795" i="5"/>
  <c r="L795" i="5"/>
  <c r="K795" i="5"/>
  <c r="J795" i="5"/>
  <c r="I795" i="5"/>
  <c r="M787" i="5"/>
  <c r="L787" i="5"/>
  <c r="K787" i="5"/>
  <c r="J787" i="5"/>
  <c r="I787" i="5"/>
  <c r="M783" i="5"/>
  <c r="L783" i="5"/>
  <c r="K783" i="5"/>
  <c r="J783" i="5"/>
  <c r="I783" i="5"/>
  <c r="J778" i="5"/>
  <c r="I778" i="5"/>
  <c r="M758" i="5"/>
  <c r="L758" i="5"/>
  <c r="K758" i="5"/>
  <c r="J758" i="5"/>
  <c r="I758" i="5"/>
  <c r="M753" i="5"/>
  <c r="L753" i="5"/>
  <c r="K753" i="5"/>
  <c r="J753" i="5"/>
  <c r="I753" i="5"/>
  <c r="M748" i="5"/>
  <c r="L748" i="5"/>
  <c r="K748" i="5"/>
  <c r="J748" i="5"/>
  <c r="I748" i="5"/>
  <c r="M741" i="5"/>
  <c r="L741" i="5"/>
  <c r="K741" i="5"/>
  <c r="J741" i="5"/>
  <c r="I741" i="5"/>
  <c r="M737" i="5"/>
  <c r="L737" i="5"/>
  <c r="K737" i="5"/>
  <c r="J737" i="5"/>
  <c r="I737" i="5"/>
  <c r="M732" i="5"/>
  <c r="L732" i="5"/>
  <c r="K732" i="5"/>
  <c r="J732" i="5"/>
  <c r="I732" i="5"/>
  <c r="M726" i="5"/>
  <c r="L726" i="5"/>
  <c r="K726" i="5"/>
  <c r="J726" i="5"/>
  <c r="I726" i="5"/>
  <c r="M721" i="5"/>
  <c r="L721" i="5"/>
  <c r="K721" i="5"/>
  <c r="J721" i="5"/>
  <c r="I721" i="5"/>
  <c r="M717" i="5"/>
  <c r="L717" i="5"/>
  <c r="K717" i="5"/>
  <c r="J717" i="5"/>
  <c r="I717" i="5"/>
  <c r="M708" i="5"/>
  <c r="L708" i="5"/>
  <c r="K708" i="5"/>
  <c r="J708" i="5"/>
  <c r="I708" i="5"/>
  <c r="M695" i="5"/>
  <c r="L695" i="5"/>
  <c r="K695" i="5"/>
  <c r="J695" i="5"/>
  <c r="I695" i="5"/>
  <c r="M688" i="5"/>
  <c r="L688" i="5"/>
  <c r="K688" i="5"/>
  <c r="J688" i="5"/>
  <c r="I688" i="5"/>
  <c r="M684" i="5"/>
  <c r="L684" i="5"/>
  <c r="K684" i="5"/>
  <c r="J684" i="5"/>
  <c r="I684" i="5"/>
  <c r="Q680" i="5"/>
  <c r="P680" i="5"/>
  <c r="O680" i="5"/>
  <c r="N680" i="5"/>
  <c r="M680" i="5"/>
  <c r="L680" i="5"/>
  <c r="K680" i="5"/>
  <c r="J680" i="5"/>
  <c r="I680" i="5"/>
  <c r="H680" i="5"/>
  <c r="J679" i="5"/>
  <c r="I679" i="5"/>
  <c r="M656" i="5"/>
  <c r="L656" i="5"/>
  <c r="K656" i="5"/>
  <c r="J656" i="5"/>
  <c r="I656" i="5"/>
  <c r="M650" i="5"/>
  <c r="L650" i="5"/>
  <c r="K650" i="5"/>
  <c r="J650" i="5"/>
  <c r="I650" i="5"/>
  <c r="M646" i="5"/>
  <c r="L646" i="5"/>
  <c r="K646" i="5"/>
  <c r="J646" i="5"/>
  <c r="I646" i="5"/>
  <c r="M642" i="5"/>
  <c r="L642" i="5"/>
  <c r="K642" i="5"/>
  <c r="J642" i="5"/>
  <c r="I642" i="5"/>
  <c r="M638" i="5"/>
  <c r="L638" i="5"/>
  <c r="K638" i="5"/>
  <c r="J638" i="5"/>
  <c r="I638" i="5"/>
  <c r="M626" i="5"/>
  <c r="L626" i="5"/>
  <c r="K626" i="5"/>
  <c r="J626" i="5"/>
  <c r="I626" i="5"/>
  <c r="M622" i="5"/>
  <c r="L622" i="5"/>
  <c r="K622" i="5"/>
  <c r="J622" i="5"/>
  <c r="I622" i="5"/>
  <c r="M615" i="5"/>
  <c r="L615" i="5"/>
  <c r="K615" i="5"/>
  <c r="J615" i="5"/>
  <c r="I615" i="5"/>
  <c r="M606" i="5"/>
  <c r="L606" i="5"/>
  <c r="K606" i="5"/>
  <c r="J606" i="5"/>
  <c r="I606" i="5"/>
  <c r="M599" i="5"/>
  <c r="L599" i="5"/>
  <c r="K599" i="5"/>
  <c r="J599" i="5"/>
  <c r="I599" i="5"/>
  <c r="Q592" i="5"/>
  <c r="P592" i="5"/>
  <c r="O592" i="5"/>
  <c r="N592" i="5"/>
  <c r="M592" i="5"/>
  <c r="L592" i="5"/>
  <c r="K592" i="5"/>
  <c r="J592" i="5"/>
  <c r="I592" i="5"/>
  <c r="H592" i="5"/>
  <c r="M590" i="5"/>
  <c r="L590" i="5"/>
  <c r="K590" i="5"/>
  <c r="J590" i="5"/>
  <c r="I590" i="5"/>
  <c r="M579" i="5"/>
  <c r="L579" i="5"/>
  <c r="K579" i="5"/>
  <c r="J579" i="5"/>
  <c r="I579" i="5"/>
  <c r="M575" i="5"/>
  <c r="L575" i="5"/>
  <c r="K575" i="5"/>
  <c r="J575" i="5"/>
  <c r="I575" i="5"/>
  <c r="M570" i="5"/>
  <c r="L570" i="5"/>
  <c r="K570" i="5"/>
  <c r="J570" i="5"/>
  <c r="I570" i="5"/>
  <c r="M564" i="5"/>
  <c r="L564" i="5"/>
  <c r="K564" i="5"/>
  <c r="J564" i="5"/>
  <c r="I564" i="5"/>
  <c r="M559" i="5"/>
  <c r="L559" i="5"/>
  <c r="K559" i="5"/>
  <c r="J559" i="5"/>
  <c r="I559" i="5"/>
  <c r="M553" i="5"/>
  <c r="L553" i="5"/>
  <c r="K553" i="5"/>
  <c r="J553" i="5"/>
  <c r="I553" i="5"/>
  <c r="J549" i="5"/>
  <c r="I549" i="5"/>
  <c r="M515" i="5"/>
  <c r="L515" i="5"/>
  <c r="K515" i="5"/>
  <c r="J515" i="5"/>
  <c r="I515" i="5"/>
  <c r="M508" i="5"/>
  <c r="L508" i="5"/>
  <c r="K508" i="5"/>
  <c r="J508" i="5"/>
  <c r="I508" i="5"/>
  <c r="M501" i="5"/>
  <c r="L501" i="5"/>
  <c r="K501" i="5"/>
  <c r="J501" i="5"/>
  <c r="I501" i="5"/>
  <c r="M496" i="5"/>
  <c r="L496" i="5"/>
  <c r="K496" i="5"/>
  <c r="J496" i="5"/>
  <c r="I496" i="5"/>
  <c r="M492" i="5"/>
  <c r="L492" i="5"/>
  <c r="K492" i="5"/>
  <c r="J492" i="5"/>
  <c r="I492" i="5"/>
  <c r="M484" i="5"/>
  <c r="L484" i="5"/>
  <c r="K484" i="5"/>
  <c r="J484" i="5"/>
  <c r="I484" i="5"/>
  <c r="Q480" i="5"/>
  <c r="P480" i="5"/>
  <c r="O480" i="5"/>
  <c r="N480" i="5"/>
  <c r="M480" i="5"/>
  <c r="L480" i="5"/>
  <c r="K480" i="5"/>
  <c r="J480" i="5"/>
  <c r="I480" i="5"/>
  <c r="H480" i="5"/>
  <c r="M478" i="5"/>
  <c r="L478" i="5"/>
  <c r="K478" i="5"/>
  <c r="J478" i="5"/>
  <c r="I478" i="5"/>
  <c r="J475" i="5"/>
  <c r="I475" i="5"/>
  <c r="M439" i="5"/>
  <c r="L439" i="5"/>
  <c r="K439" i="5"/>
  <c r="J439" i="5"/>
  <c r="I439" i="5"/>
  <c r="M435" i="5"/>
  <c r="L435" i="5"/>
  <c r="K435" i="5"/>
  <c r="J435" i="5"/>
  <c r="I435" i="5"/>
  <c r="M431" i="5"/>
  <c r="L431" i="5"/>
  <c r="K431" i="5"/>
  <c r="J431" i="5"/>
  <c r="I431" i="5"/>
  <c r="M426" i="5"/>
  <c r="L426" i="5"/>
  <c r="K426" i="5"/>
  <c r="J426" i="5"/>
  <c r="I426" i="5"/>
  <c r="M416" i="5"/>
  <c r="L416" i="5"/>
  <c r="K416" i="5"/>
  <c r="J416" i="5"/>
  <c r="I416" i="5"/>
  <c r="M406" i="5"/>
  <c r="L406" i="5"/>
  <c r="K406" i="5"/>
  <c r="J406" i="5"/>
  <c r="I406" i="5"/>
  <c r="M402" i="5"/>
  <c r="L402" i="5"/>
  <c r="K402" i="5"/>
  <c r="J402" i="5"/>
  <c r="I402" i="5"/>
  <c r="M395" i="5"/>
  <c r="L395" i="5"/>
  <c r="K395" i="5"/>
  <c r="J395" i="5"/>
  <c r="I395" i="5"/>
  <c r="M391" i="5"/>
  <c r="L391" i="5"/>
  <c r="K391" i="5"/>
  <c r="J391" i="5"/>
  <c r="I391" i="5"/>
  <c r="Q384" i="5"/>
  <c r="P384" i="5"/>
  <c r="O384" i="5"/>
  <c r="N384" i="5"/>
  <c r="M384" i="5"/>
  <c r="L384" i="5"/>
  <c r="K384" i="5"/>
  <c r="J384" i="5"/>
  <c r="I384" i="5"/>
  <c r="H384" i="5"/>
  <c r="M382" i="5"/>
  <c r="L382" i="5"/>
  <c r="K382" i="5"/>
  <c r="J382" i="5"/>
  <c r="I382" i="5"/>
  <c r="M374" i="5"/>
  <c r="L374" i="5"/>
  <c r="K374" i="5"/>
  <c r="J374" i="5"/>
  <c r="I374" i="5"/>
  <c r="M367" i="5"/>
  <c r="L367" i="5"/>
  <c r="K367" i="5"/>
  <c r="J367" i="5"/>
  <c r="I367" i="5"/>
  <c r="M363" i="5"/>
  <c r="L363" i="5"/>
  <c r="K363" i="5"/>
  <c r="J363" i="5"/>
  <c r="I363" i="5"/>
  <c r="M356" i="5"/>
  <c r="L356" i="5"/>
  <c r="K356" i="5"/>
  <c r="J356" i="5"/>
  <c r="I356" i="5"/>
  <c r="M351" i="5"/>
  <c r="L351" i="5"/>
  <c r="K351" i="5"/>
  <c r="J351" i="5"/>
  <c r="I351" i="5"/>
  <c r="M346" i="5"/>
  <c r="L346" i="5"/>
  <c r="K346" i="5"/>
  <c r="J346" i="5"/>
  <c r="I346" i="5"/>
  <c r="M342" i="5"/>
  <c r="L342" i="5"/>
  <c r="K342" i="5"/>
  <c r="J342" i="5"/>
  <c r="I342" i="5"/>
  <c r="M338" i="5"/>
  <c r="L338" i="5"/>
  <c r="K338" i="5"/>
  <c r="J338" i="5"/>
  <c r="I338" i="5"/>
  <c r="M332" i="5"/>
  <c r="L332" i="5"/>
  <c r="K332" i="5"/>
  <c r="J332" i="5"/>
  <c r="I332" i="5"/>
  <c r="M327" i="5"/>
  <c r="L327" i="5"/>
  <c r="K327" i="5"/>
  <c r="J327" i="5"/>
  <c r="I327" i="5"/>
  <c r="J323" i="5"/>
  <c r="I323" i="5"/>
  <c r="M307" i="5"/>
  <c r="L307" i="5"/>
  <c r="K307" i="5"/>
  <c r="J307" i="5"/>
  <c r="I307" i="5"/>
  <c r="M299" i="5"/>
  <c r="L299" i="5"/>
  <c r="K299" i="5"/>
  <c r="J299" i="5"/>
  <c r="I299" i="5"/>
  <c r="M295" i="5"/>
  <c r="L295" i="5"/>
  <c r="K295" i="5"/>
  <c r="J295" i="5"/>
  <c r="I295" i="5"/>
  <c r="M291" i="5"/>
  <c r="L291" i="5"/>
  <c r="K291" i="5"/>
  <c r="J291" i="5"/>
  <c r="I291" i="5"/>
  <c r="Q286" i="5"/>
  <c r="P286" i="5"/>
  <c r="O286" i="5"/>
  <c r="N286" i="5"/>
  <c r="M286" i="5"/>
  <c r="L286" i="5"/>
  <c r="K286" i="5"/>
  <c r="J286" i="5"/>
  <c r="I286" i="5"/>
  <c r="H286" i="5"/>
  <c r="M284" i="5"/>
  <c r="L284" i="5"/>
  <c r="K284" i="5"/>
  <c r="J284" i="5"/>
  <c r="I284" i="5"/>
  <c r="Q279" i="5"/>
  <c r="P279" i="5"/>
  <c r="O279" i="5"/>
  <c r="N279" i="5"/>
  <c r="M279" i="5"/>
  <c r="L279" i="5"/>
  <c r="K279" i="5"/>
  <c r="J279" i="5"/>
  <c r="I279" i="5"/>
  <c r="H279" i="5"/>
  <c r="M277" i="5"/>
  <c r="L277" i="5"/>
  <c r="K277" i="5"/>
  <c r="J277" i="5"/>
  <c r="I277" i="5"/>
  <c r="Q273" i="5"/>
  <c r="P273" i="5"/>
  <c r="O273" i="5"/>
  <c r="N273" i="5"/>
  <c r="M273" i="5"/>
  <c r="L273" i="5"/>
  <c r="K273" i="5"/>
  <c r="J273" i="5"/>
  <c r="I273" i="5"/>
  <c r="H273" i="5"/>
  <c r="M271" i="5"/>
  <c r="L271" i="5"/>
  <c r="K271" i="5"/>
  <c r="J271" i="5"/>
  <c r="I271" i="5"/>
  <c r="M266" i="5"/>
  <c r="L266" i="5"/>
  <c r="K266" i="5"/>
  <c r="J266" i="5"/>
  <c r="I266" i="5"/>
  <c r="Q261" i="5"/>
  <c r="P261" i="5"/>
  <c r="O261" i="5"/>
  <c r="N261" i="5"/>
  <c r="M261" i="5"/>
  <c r="L261" i="5"/>
  <c r="K261" i="5"/>
  <c r="J261" i="5"/>
  <c r="I261" i="5"/>
  <c r="H261" i="5"/>
  <c r="J260" i="5"/>
  <c r="I260" i="5"/>
  <c r="M258" i="5"/>
  <c r="L258" i="5"/>
  <c r="K258" i="5"/>
  <c r="J258" i="5"/>
  <c r="I258" i="5"/>
  <c r="Q252" i="5"/>
  <c r="P252" i="5"/>
  <c r="O252" i="5"/>
  <c r="N252" i="5"/>
  <c r="M252" i="5"/>
  <c r="L252" i="5"/>
  <c r="K252" i="5"/>
  <c r="J252" i="5"/>
  <c r="I252" i="5"/>
  <c r="H252" i="5"/>
  <c r="M250" i="5"/>
  <c r="L250" i="5"/>
  <c r="K250" i="5"/>
  <c r="J250" i="5"/>
  <c r="I250" i="5"/>
  <c r="J231" i="5"/>
  <c r="I231" i="5"/>
  <c r="M228" i="5"/>
  <c r="L228" i="5"/>
  <c r="K228" i="5"/>
  <c r="J228" i="5"/>
  <c r="I228" i="5"/>
  <c r="Q212" i="5"/>
  <c r="P212" i="5"/>
  <c r="O212" i="5"/>
  <c r="N212" i="5"/>
  <c r="M212" i="5"/>
  <c r="L212" i="5"/>
  <c r="K212" i="5"/>
  <c r="J212" i="5"/>
  <c r="I212" i="5"/>
  <c r="H212" i="5"/>
  <c r="M210" i="5"/>
  <c r="L210" i="5"/>
  <c r="K210" i="5"/>
  <c r="J210" i="5"/>
  <c r="I210" i="5"/>
  <c r="Q206" i="5"/>
  <c r="P206" i="5"/>
  <c r="O206" i="5"/>
  <c r="N206" i="5"/>
  <c r="M206" i="5"/>
  <c r="L206" i="5"/>
  <c r="K206" i="5"/>
  <c r="J206" i="5"/>
  <c r="I206" i="5"/>
  <c r="H206" i="5"/>
  <c r="J205" i="5"/>
  <c r="I205" i="5"/>
  <c r="M198" i="5"/>
  <c r="L198" i="5"/>
  <c r="K198" i="5"/>
  <c r="J198" i="5"/>
  <c r="I198" i="5"/>
  <c r="M193" i="5"/>
  <c r="L193" i="5"/>
  <c r="K193" i="5"/>
  <c r="J193" i="5"/>
  <c r="I193" i="5"/>
  <c r="M189" i="5"/>
  <c r="L189" i="5"/>
  <c r="K189" i="5"/>
  <c r="J189" i="5"/>
  <c r="I189" i="5"/>
  <c r="M164" i="5"/>
  <c r="L164" i="5"/>
  <c r="K164" i="5"/>
  <c r="J164" i="5"/>
  <c r="I164" i="5"/>
  <c r="Q155" i="5"/>
  <c r="P155" i="5"/>
  <c r="O155" i="5"/>
  <c r="N155" i="5"/>
  <c r="M155" i="5"/>
  <c r="L155" i="5"/>
  <c r="K155" i="5"/>
  <c r="J155" i="5"/>
  <c r="I155" i="5"/>
  <c r="H155" i="5"/>
  <c r="M153" i="5"/>
  <c r="L153" i="5"/>
  <c r="K153" i="5"/>
  <c r="J153" i="5"/>
  <c r="I153" i="5"/>
  <c r="Q147" i="5"/>
  <c r="P147" i="5"/>
  <c r="O147" i="5"/>
  <c r="N147" i="5"/>
  <c r="M147" i="5"/>
  <c r="L147" i="5"/>
  <c r="K147" i="5"/>
  <c r="J147" i="5"/>
  <c r="I147" i="5"/>
  <c r="H147" i="5"/>
  <c r="J146" i="5"/>
  <c r="I146" i="5"/>
  <c r="M140" i="5"/>
  <c r="L140" i="5"/>
  <c r="K140" i="5"/>
  <c r="J140" i="5"/>
  <c r="I140" i="5"/>
  <c r="M136" i="5"/>
  <c r="L136" i="5"/>
  <c r="K136" i="5"/>
  <c r="J136" i="5"/>
  <c r="I136" i="5"/>
  <c r="M128" i="5"/>
  <c r="L128" i="5"/>
  <c r="K128" i="5"/>
  <c r="J128" i="5"/>
  <c r="I128" i="5"/>
  <c r="M121" i="5"/>
  <c r="L121" i="5"/>
  <c r="K121" i="5"/>
  <c r="J121" i="5"/>
  <c r="I121" i="5"/>
  <c r="M102" i="5"/>
  <c r="L102" i="5"/>
  <c r="K102" i="5"/>
  <c r="J102" i="5"/>
  <c r="I102" i="5"/>
  <c r="M87" i="5"/>
  <c r="L87" i="5"/>
  <c r="K87" i="5"/>
  <c r="J87" i="5"/>
  <c r="I87" i="5"/>
  <c r="M70" i="5"/>
  <c r="L70" i="5"/>
  <c r="K70" i="5"/>
  <c r="J70" i="5"/>
  <c r="I70" i="5"/>
  <c r="M58" i="5"/>
  <c r="L58" i="5"/>
  <c r="K58" i="5"/>
  <c r="J58" i="5"/>
  <c r="I58" i="5"/>
  <c r="M51" i="5"/>
  <c r="L51" i="5"/>
  <c r="K51" i="5"/>
  <c r="J51" i="5"/>
  <c r="I51" i="5"/>
  <c r="M38" i="5"/>
  <c r="L38" i="5"/>
  <c r="K38" i="5"/>
  <c r="J38" i="5"/>
  <c r="I38" i="5"/>
  <c r="M17" i="5"/>
  <c r="L17" i="5"/>
  <c r="K17" i="5"/>
  <c r="J17" i="5"/>
  <c r="I17" i="5"/>
  <c r="M13" i="5"/>
  <c r="L13" i="5"/>
  <c r="K13" i="5"/>
  <c r="J13" i="5"/>
  <c r="I13" i="5"/>
  <c r="Q743" i="1"/>
  <c r="P743" i="1"/>
  <c r="O743" i="1"/>
  <c r="N743" i="1"/>
  <c r="M743" i="1"/>
  <c r="L743" i="1"/>
  <c r="K743" i="1"/>
  <c r="J743" i="1"/>
  <c r="I743" i="1"/>
  <c r="H743" i="1"/>
  <c r="M741" i="1"/>
  <c r="L741" i="1"/>
  <c r="K741" i="1"/>
  <c r="J741" i="1"/>
  <c r="I741" i="1"/>
  <c r="M736" i="1"/>
  <c r="L736" i="1"/>
  <c r="K736" i="1"/>
  <c r="J736" i="1"/>
  <c r="I736" i="1"/>
  <c r="Q732" i="1"/>
  <c r="P732" i="1"/>
  <c r="O732" i="1"/>
  <c r="N732" i="1"/>
  <c r="M732" i="1"/>
  <c r="L732" i="1"/>
  <c r="K732" i="1"/>
  <c r="J732" i="1"/>
  <c r="I732" i="1"/>
  <c r="H732" i="1"/>
  <c r="M730" i="1"/>
  <c r="L730" i="1"/>
  <c r="K730" i="1"/>
  <c r="J730" i="1"/>
  <c r="I730" i="1"/>
  <c r="Q725" i="1"/>
  <c r="P725" i="1"/>
  <c r="O725" i="1"/>
  <c r="N725" i="1"/>
  <c r="M725" i="1"/>
  <c r="L725" i="1"/>
  <c r="K725" i="1"/>
  <c r="J725" i="1"/>
  <c r="I725" i="1"/>
  <c r="H725" i="1"/>
  <c r="M723" i="1"/>
  <c r="L723" i="1"/>
  <c r="K723" i="1"/>
  <c r="J723" i="1"/>
  <c r="I723" i="1"/>
  <c r="Q716" i="1"/>
  <c r="P716" i="1"/>
  <c r="O716" i="1"/>
  <c r="N716" i="1"/>
  <c r="M716" i="1"/>
  <c r="L716" i="1"/>
  <c r="K716" i="1"/>
  <c r="J716" i="1"/>
  <c r="I716" i="1"/>
  <c r="H716" i="1"/>
  <c r="J715" i="1"/>
  <c r="I715" i="1"/>
  <c r="M713" i="1"/>
  <c r="L713" i="1"/>
  <c r="K713" i="1"/>
  <c r="J713" i="1"/>
  <c r="I713" i="1"/>
  <c r="Q708" i="1"/>
  <c r="P708" i="1"/>
  <c r="O708" i="1"/>
  <c r="N708" i="1"/>
  <c r="M708" i="1"/>
  <c r="L708" i="1"/>
  <c r="K708" i="1"/>
  <c r="J708" i="1"/>
  <c r="I708" i="1"/>
  <c r="H708" i="1"/>
  <c r="M706" i="1"/>
  <c r="L706" i="1"/>
  <c r="K706" i="1"/>
  <c r="J706" i="1"/>
  <c r="I706" i="1"/>
  <c r="M702" i="1"/>
  <c r="L702" i="1"/>
  <c r="K702" i="1"/>
  <c r="J702" i="1"/>
  <c r="I702" i="1"/>
  <c r="Q696" i="1"/>
  <c r="P696" i="1"/>
  <c r="O696" i="1"/>
  <c r="N696" i="1"/>
  <c r="M696" i="1"/>
  <c r="L696" i="1"/>
  <c r="K696" i="1"/>
  <c r="J696" i="1"/>
  <c r="I696" i="1"/>
  <c r="H696" i="1"/>
  <c r="M694" i="1"/>
  <c r="L694" i="1"/>
  <c r="K694" i="1"/>
  <c r="J694" i="1"/>
  <c r="I694" i="1"/>
  <c r="M690" i="1"/>
  <c r="L690" i="1"/>
  <c r="K690" i="1"/>
  <c r="J690" i="1"/>
  <c r="I690" i="1"/>
  <c r="M686" i="1"/>
  <c r="L686" i="1"/>
  <c r="K686" i="1"/>
  <c r="J686" i="1"/>
  <c r="I686" i="1"/>
  <c r="M681" i="1"/>
  <c r="L681" i="1"/>
  <c r="K681" i="1"/>
  <c r="J681" i="1"/>
  <c r="I681" i="1"/>
  <c r="J678" i="1"/>
  <c r="I678" i="1"/>
  <c r="M676" i="1"/>
  <c r="L676" i="1"/>
  <c r="K676" i="1"/>
  <c r="J676" i="1"/>
  <c r="I676" i="1"/>
  <c r="Q670" i="1"/>
  <c r="P670" i="1"/>
  <c r="O670" i="1"/>
  <c r="N670" i="1"/>
  <c r="M670" i="1"/>
  <c r="L670" i="1"/>
  <c r="K670" i="1"/>
  <c r="J670" i="1"/>
  <c r="I670" i="1"/>
  <c r="H670" i="1"/>
  <c r="M668" i="1"/>
  <c r="L668" i="1"/>
  <c r="K668" i="1"/>
  <c r="J668" i="1"/>
  <c r="I668" i="1"/>
  <c r="Q663" i="1"/>
  <c r="P663" i="1"/>
  <c r="O663" i="1"/>
  <c r="N663" i="1"/>
  <c r="M663" i="1"/>
  <c r="L663" i="1"/>
  <c r="K663" i="1"/>
  <c r="J663" i="1"/>
  <c r="I663" i="1"/>
  <c r="H663" i="1"/>
  <c r="M661" i="1"/>
  <c r="L661" i="1"/>
  <c r="K661" i="1"/>
  <c r="J661" i="1"/>
  <c r="I661" i="1"/>
  <c r="Q657" i="1"/>
  <c r="P657" i="1"/>
  <c r="O657" i="1"/>
  <c r="N657" i="1"/>
  <c r="M657" i="1"/>
  <c r="L657" i="1"/>
  <c r="K657" i="1"/>
  <c r="J657" i="1"/>
  <c r="I657" i="1"/>
  <c r="H657" i="1"/>
  <c r="M655" i="1"/>
  <c r="L655" i="1"/>
  <c r="K655" i="1"/>
  <c r="J655" i="1"/>
  <c r="I655" i="1"/>
  <c r="Q650" i="1"/>
  <c r="P650" i="1"/>
  <c r="O650" i="1"/>
  <c r="N650" i="1"/>
  <c r="M650" i="1"/>
  <c r="L650" i="1"/>
  <c r="K650" i="1"/>
  <c r="J650" i="1"/>
  <c r="I650" i="1"/>
  <c r="H650" i="1"/>
  <c r="J649" i="1"/>
  <c r="I649" i="1"/>
  <c r="M647" i="1"/>
  <c r="L647" i="1"/>
  <c r="K647" i="1"/>
  <c r="J647" i="1"/>
  <c r="I647" i="1"/>
  <c r="Q643" i="1"/>
  <c r="P643" i="1"/>
  <c r="O643" i="1"/>
  <c r="N643" i="1"/>
  <c r="M643" i="1"/>
  <c r="L643" i="1"/>
  <c r="K643" i="1"/>
  <c r="J643" i="1"/>
  <c r="I643" i="1"/>
  <c r="H643" i="1"/>
  <c r="M641" i="1"/>
  <c r="L641" i="1"/>
  <c r="K641" i="1"/>
  <c r="J641" i="1"/>
  <c r="I641" i="1"/>
  <c r="Q637" i="1"/>
  <c r="P637" i="1"/>
  <c r="O637" i="1"/>
  <c r="N637" i="1"/>
  <c r="M637" i="1"/>
  <c r="L637" i="1"/>
  <c r="K637" i="1"/>
  <c r="J637" i="1"/>
  <c r="I637" i="1"/>
  <c r="H637" i="1"/>
  <c r="M635" i="1"/>
  <c r="L635" i="1"/>
  <c r="K635" i="1"/>
  <c r="J635" i="1"/>
  <c r="I635" i="1"/>
  <c r="Q629" i="1"/>
  <c r="P629" i="1"/>
  <c r="O629" i="1"/>
  <c r="N629" i="1"/>
  <c r="M629" i="1"/>
  <c r="L629" i="1"/>
  <c r="K629" i="1"/>
  <c r="J629" i="1"/>
  <c r="I629" i="1"/>
  <c r="H629" i="1"/>
  <c r="M627" i="1"/>
  <c r="L627" i="1"/>
  <c r="K627" i="1"/>
  <c r="J627" i="1"/>
  <c r="I627" i="1"/>
  <c r="M623" i="1"/>
  <c r="L623" i="1"/>
  <c r="K623" i="1"/>
  <c r="J623" i="1"/>
  <c r="I623" i="1"/>
  <c r="Q619" i="1"/>
  <c r="P619" i="1"/>
  <c r="O619" i="1"/>
  <c r="N619" i="1"/>
  <c r="M619" i="1"/>
  <c r="L619" i="1"/>
  <c r="K619" i="1"/>
  <c r="J619" i="1"/>
  <c r="I619" i="1"/>
  <c r="H619" i="1"/>
  <c r="M617" i="1"/>
  <c r="L617" i="1"/>
  <c r="K617" i="1"/>
  <c r="J617" i="1"/>
  <c r="I617" i="1"/>
  <c r="Q611" i="1"/>
  <c r="P611" i="1"/>
  <c r="O611" i="1"/>
  <c r="N611" i="1"/>
  <c r="M611" i="1"/>
  <c r="L611" i="1"/>
  <c r="K611" i="1"/>
  <c r="J611" i="1"/>
  <c r="I611" i="1"/>
  <c r="H611" i="1"/>
  <c r="M609" i="1"/>
  <c r="L609" i="1"/>
  <c r="K609" i="1"/>
  <c r="J609" i="1"/>
  <c r="I609" i="1"/>
  <c r="Q605" i="1"/>
  <c r="P605" i="1"/>
  <c r="O605" i="1"/>
  <c r="N605" i="1"/>
  <c r="M605" i="1"/>
  <c r="L605" i="1"/>
  <c r="K605" i="1"/>
  <c r="J605" i="1"/>
  <c r="I605" i="1"/>
  <c r="H605" i="1"/>
  <c r="M603" i="1"/>
  <c r="L603" i="1"/>
  <c r="K603" i="1"/>
  <c r="J603" i="1"/>
  <c r="I603" i="1"/>
  <c r="M599" i="1"/>
  <c r="L599" i="1"/>
  <c r="K599" i="1"/>
  <c r="J599" i="1"/>
  <c r="I599" i="1"/>
  <c r="M595" i="1"/>
  <c r="L595" i="1"/>
  <c r="K595" i="1"/>
  <c r="J595" i="1"/>
  <c r="I595" i="1"/>
  <c r="Q591" i="1"/>
  <c r="P591" i="1"/>
  <c r="O591" i="1"/>
  <c r="N591" i="1"/>
  <c r="M591" i="1"/>
  <c r="L591" i="1"/>
  <c r="K591" i="1"/>
  <c r="J591" i="1"/>
  <c r="I591" i="1"/>
  <c r="H591" i="1"/>
  <c r="M589" i="1"/>
  <c r="L589" i="1"/>
  <c r="K589" i="1"/>
  <c r="J589" i="1"/>
  <c r="I589" i="1"/>
  <c r="Q585" i="1"/>
  <c r="P585" i="1"/>
  <c r="O585" i="1"/>
  <c r="N585" i="1"/>
  <c r="M585" i="1"/>
  <c r="L585" i="1"/>
  <c r="K585" i="1"/>
  <c r="J585" i="1"/>
  <c r="I585" i="1"/>
  <c r="H585" i="1"/>
  <c r="M583" i="1"/>
  <c r="L583" i="1"/>
  <c r="K583" i="1"/>
  <c r="J583" i="1"/>
  <c r="I583" i="1"/>
  <c r="M579" i="1"/>
  <c r="L579" i="1"/>
  <c r="K579" i="1"/>
  <c r="J579" i="1"/>
  <c r="I579" i="1"/>
  <c r="M575" i="1"/>
  <c r="L575" i="1"/>
  <c r="K575" i="1"/>
  <c r="J575" i="1"/>
  <c r="I575" i="1"/>
  <c r="Q571" i="1"/>
  <c r="P571" i="1"/>
  <c r="O571" i="1"/>
  <c r="N571" i="1"/>
  <c r="M571" i="1"/>
  <c r="L571" i="1"/>
  <c r="K571" i="1"/>
  <c r="J571" i="1"/>
  <c r="I571" i="1"/>
  <c r="H571" i="1"/>
  <c r="M569" i="1"/>
  <c r="L569" i="1"/>
  <c r="K569" i="1"/>
  <c r="J569" i="1"/>
  <c r="I569" i="1"/>
  <c r="Q561" i="1"/>
  <c r="P561" i="1"/>
  <c r="O561" i="1"/>
  <c r="N561" i="1"/>
  <c r="M561" i="1"/>
  <c r="L561" i="1"/>
  <c r="K561" i="1"/>
  <c r="J561" i="1"/>
  <c r="I561" i="1"/>
  <c r="H561" i="1"/>
  <c r="M559" i="1"/>
  <c r="L559" i="1"/>
  <c r="K559" i="1"/>
  <c r="J559" i="1"/>
  <c r="I559" i="1"/>
  <c r="Q554" i="1"/>
  <c r="P554" i="1"/>
  <c r="O554" i="1"/>
  <c r="N554" i="1"/>
  <c r="M554" i="1"/>
  <c r="L554" i="1"/>
  <c r="K554" i="1"/>
  <c r="J554" i="1"/>
  <c r="I554" i="1"/>
  <c r="H554" i="1"/>
  <c r="M552" i="1"/>
  <c r="L552" i="1"/>
  <c r="K552" i="1"/>
  <c r="J552" i="1"/>
  <c r="I552" i="1"/>
  <c r="Q548" i="1"/>
  <c r="P548" i="1"/>
  <c r="O548" i="1"/>
  <c r="N548" i="1"/>
  <c r="M548" i="1"/>
  <c r="L548" i="1"/>
  <c r="K548" i="1"/>
  <c r="J548" i="1"/>
  <c r="I548" i="1"/>
  <c r="H548" i="1"/>
  <c r="M546" i="1"/>
  <c r="L546" i="1"/>
  <c r="K546" i="1"/>
  <c r="J546" i="1"/>
  <c r="I546" i="1"/>
  <c r="M542" i="1"/>
  <c r="L542" i="1"/>
  <c r="K542" i="1"/>
  <c r="J542" i="1"/>
  <c r="I542" i="1"/>
  <c r="Q538" i="1"/>
  <c r="P538" i="1"/>
  <c r="O538" i="1"/>
  <c r="N538" i="1"/>
  <c r="M538" i="1"/>
  <c r="L538" i="1"/>
  <c r="K538" i="1"/>
  <c r="J538" i="1"/>
  <c r="I538" i="1"/>
  <c r="H538" i="1"/>
  <c r="M536" i="1"/>
  <c r="L536" i="1"/>
  <c r="K536" i="1"/>
  <c r="J536" i="1"/>
  <c r="I536" i="1"/>
  <c r="Q532" i="1"/>
  <c r="P532" i="1"/>
  <c r="O532" i="1"/>
  <c r="N532" i="1"/>
  <c r="M532" i="1"/>
  <c r="L532" i="1"/>
  <c r="K532" i="1"/>
  <c r="J532" i="1"/>
  <c r="I532" i="1"/>
  <c r="H532" i="1"/>
  <c r="M530" i="1"/>
  <c r="L530" i="1"/>
  <c r="K530" i="1"/>
  <c r="J530" i="1"/>
  <c r="I530" i="1"/>
  <c r="Q524" i="1"/>
  <c r="P524" i="1"/>
  <c r="O524" i="1"/>
  <c r="N524" i="1"/>
  <c r="M524" i="1"/>
  <c r="L524" i="1"/>
  <c r="K524" i="1"/>
  <c r="J524" i="1"/>
  <c r="I524" i="1"/>
  <c r="H524" i="1"/>
  <c r="J523" i="1"/>
  <c r="I523" i="1"/>
  <c r="M521" i="1"/>
  <c r="L521" i="1"/>
  <c r="K521" i="1"/>
  <c r="J521" i="1"/>
  <c r="I521" i="1"/>
  <c r="Q515" i="1"/>
  <c r="P515" i="1"/>
  <c r="O515" i="1"/>
  <c r="N515" i="1"/>
  <c r="M515" i="1"/>
  <c r="L515" i="1"/>
  <c r="K515" i="1"/>
  <c r="J515" i="1"/>
  <c r="I515" i="1"/>
  <c r="H515" i="1"/>
  <c r="M513" i="1"/>
  <c r="L513" i="1"/>
  <c r="K513" i="1"/>
  <c r="J513" i="1"/>
  <c r="I513" i="1"/>
  <c r="M509" i="1"/>
  <c r="L509" i="1"/>
  <c r="K509" i="1"/>
  <c r="J509" i="1"/>
  <c r="I509" i="1"/>
  <c r="M505" i="1"/>
  <c r="L505" i="1"/>
  <c r="K505" i="1"/>
  <c r="J505" i="1"/>
  <c r="I505" i="1"/>
  <c r="Q501" i="1"/>
  <c r="P501" i="1"/>
  <c r="O501" i="1"/>
  <c r="N501" i="1"/>
  <c r="M501" i="1"/>
  <c r="L501" i="1"/>
  <c r="K501" i="1"/>
  <c r="J501" i="1"/>
  <c r="I501" i="1"/>
  <c r="H501" i="1"/>
  <c r="M499" i="1"/>
  <c r="L499" i="1"/>
  <c r="K499" i="1"/>
  <c r="J499" i="1"/>
  <c r="I499" i="1"/>
  <c r="Q493" i="1"/>
  <c r="P493" i="1"/>
  <c r="O493" i="1"/>
  <c r="N493" i="1"/>
  <c r="M493" i="1"/>
  <c r="L493" i="1"/>
  <c r="K493" i="1"/>
  <c r="J493" i="1"/>
  <c r="I493" i="1"/>
  <c r="H493" i="1"/>
  <c r="M491" i="1"/>
  <c r="L491" i="1"/>
  <c r="K491" i="1"/>
  <c r="J491" i="1"/>
  <c r="I491" i="1"/>
  <c r="Q487" i="1"/>
  <c r="P487" i="1"/>
  <c r="O487" i="1"/>
  <c r="N487" i="1"/>
  <c r="M487" i="1"/>
  <c r="L487" i="1"/>
  <c r="K487" i="1"/>
  <c r="J487" i="1"/>
  <c r="I487" i="1"/>
  <c r="H487" i="1"/>
  <c r="M485" i="1"/>
  <c r="L485" i="1"/>
  <c r="K485" i="1"/>
  <c r="J485" i="1"/>
  <c r="I485" i="1"/>
  <c r="Q481" i="1"/>
  <c r="P481" i="1"/>
  <c r="O481" i="1"/>
  <c r="N481" i="1"/>
  <c r="M481" i="1"/>
  <c r="L481" i="1"/>
  <c r="K481" i="1"/>
  <c r="J481" i="1"/>
  <c r="I481" i="1"/>
  <c r="H481" i="1"/>
  <c r="M479" i="1"/>
  <c r="L479" i="1"/>
  <c r="K479" i="1"/>
  <c r="J479" i="1"/>
  <c r="I479" i="1"/>
  <c r="Q475" i="1"/>
  <c r="P475" i="1"/>
  <c r="O475" i="1"/>
  <c r="N475" i="1"/>
  <c r="M475" i="1"/>
  <c r="L475" i="1"/>
  <c r="K475" i="1"/>
  <c r="J475" i="1"/>
  <c r="I475" i="1"/>
  <c r="H475" i="1"/>
  <c r="M473" i="1"/>
  <c r="L473" i="1"/>
  <c r="K473" i="1"/>
  <c r="J473" i="1"/>
  <c r="I473" i="1"/>
  <c r="M468" i="1"/>
  <c r="L468" i="1"/>
  <c r="K468" i="1"/>
  <c r="J468" i="1"/>
  <c r="I468" i="1"/>
  <c r="Q464" i="1"/>
  <c r="P464" i="1"/>
  <c r="O464" i="1"/>
  <c r="N464" i="1"/>
  <c r="M464" i="1"/>
  <c r="L464" i="1"/>
  <c r="K464" i="1"/>
  <c r="J464" i="1"/>
  <c r="I464" i="1"/>
  <c r="H464" i="1"/>
  <c r="J463" i="1"/>
  <c r="I463" i="1"/>
  <c r="M461" i="1"/>
  <c r="L461" i="1"/>
  <c r="K461" i="1"/>
  <c r="J461" i="1"/>
  <c r="I461" i="1"/>
  <c r="Q457" i="1"/>
  <c r="P457" i="1"/>
  <c r="O457" i="1"/>
  <c r="N457" i="1"/>
  <c r="M457" i="1"/>
  <c r="L457" i="1"/>
  <c r="K457" i="1"/>
  <c r="J457" i="1"/>
  <c r="I457" i="1"/>
  <c r="H457" i="1"/>
  <c r="J456" i="1"/>
  <c r="I456" i="1"/>
  <c r="M451" i="1"/>
  <c r="L451" i="1"/>
  <c r="K451" i="1"/>
  <c r="J451" i="1"/>
  <c r="I451" i="1"/>
  <c r="M447" i="1"/>
  <c r="L447" i="1"/>
  <c r="K447" i="1"/>
  <c r="J447" i="1"/>
  <c r="I447" i="1"/>
  <c r="Q443" i="1"/>
  <c r="P443" i="1"/>
  <c r="O443" i="1"/>
  <c r="N443" i="1"/>
  <c r="M443" i="1"/>
  <c r="L443" i="1"/>
  <c r="K443" i="1"/>
  <c r="J443" i="1"/>
  <c r="I443" i="1"/>
  <c r="H443" i="1"/>
  <c r="M441" i="1"/>
  <c r="L441" i="1"/>
  <c r="K441" i="1"/>
  <c r="J441" i="1"/>
  <c r="I441" i="1"/>
  <c r="Q436" i="1"/>
  <c r="P436" i="1"/>
  <c r="O436" i="1"/>
  <c r="N436" i="1"/>
  <c r="M436" i="1"/>
  <c r="L436" i="1"/>
  <c r="K436" i="1"/>
  <c r="J436" i="1"/>
  <c r="I436" i="1"/>
  <c r="H436" i="1"/>
  <c r="M434" i="1"/>
  <c r="L434" i="1"/>
  <c r="K434" i="1"/>
  <c r="J434" i="1"/>
  <c r="I434" i="1"/>
  <c r="Q430" i="1"/>
  <c r="P430" i="1"/>
  <c r="O430" i="1"/>
  <c r="N430" i="1"/>
  <c r="M430" i="1"/>
  <c r="L430" i="1"/>
  <c r="K430" i="1"/>
  <c r="J430" i="1"/>
  <c r="I430" i="1"/>
  <c r="H430" i="1"/>
  <c r="M428" i="1"/>
  <c r="L428" i="1"/>
  <c r="K428" i="1"/>
  <c r="J428" i="1"/>
  <c r="I428" i="1"/>
  <c r="M424" i="1"/>
  <c r="L424" i="1"/>
  <c r="K424" i="1"/>
  <c r="J424" i="1"/>
  <c r="I424" i="1"/>
  <c r="Q418" i="1"/>
  <c r="P418" i="1"/>
  <c r="O418" i="1"/>
  <c r="N418" i="1"/>
  <c r="M418" i="1"/>
  <c r="L418" i="1"/>
  <c r="K418" i="1"/>
  <c r="J418" i="1"/>
  <c r="I418" i="1"/>
  <c r="H418" i="1"/>
  <c r="M416" i="1"/>
  <c r="L416" i="1"/>
  <c r="K416" i="1"/>
  <c r="J416" i="1"/>
  <c r="I416" i="1"/>
  <c r="Q412" i="1"/>
  <c r="P412" i="1"/>
  <c r="O412" i="1"/>
  <c r="N412" i="1"/>
  <c r="M412" i="1"/>
  <c r="L412" i="1"/>
  <c r="K412" i="1"/>
  <c r="J412" i="1"/>
  <c r="I412" i="1"/>
  <c r="H412" i="1"/>
  <c r="M410" i="1"/>
  <c r="L410" i="1"/>
  <c r="K410" i="1"/>
  <c r="J410" i="1"/>
  <c r="I410" i="1"/>
  <c r="Q406" i="1"/>
  <c r="P406" i="1"/>
  <c r="O406" i="1"/>
  <c r="N406" i="1"/>
  <c r="M406" i="1"/>
  <c r="L406" i="1"/>
  <c r="K406" i="1"/>
  <c r="J406" i="1"/>
  <c r="I406" i="1"/>
  <c r="H406" i="1"/>
  <c r="M404" i="1"/>
  <c r="L404" i="1"/>
  <c r="K404" i="1"/>
  <c r="J404" i="1"/>
  <c r="I404" i="1"/>
  <c r="M400" i="1"/>
  <c r="L400" i="1"/>
  <c r="K400" i="1"/>
  <c r="J400" i="1"/>
  <c r="I400" i="1"/>
  <c r="Q392" i="1"/>
  <c r="P392" i="1"/>
  <c r="O392" i="1"/>
  <c r="N392" i="1"/>
  <c r="M392" i="1"/>
  <c r="L392" i="1"/>
  <c r="K392" i="1"/>
  <c r="J392" i="1"/>
  <c r="I392" i="1"/>
  <c r="H392" i="1"/>
  <c r="M390" i="1"/>
  <c r="L390" i="1"/>
  <c r="K390" i="1"/>
  <c r="J390" i="1"/>
  <c r="I390" i="1"/>
  <c r="M386" i="1"/>
  <c r="L386" i="1"/>
  <c r="K386" i="1"/>
  <c r="J386" i="1"/>
  <c r="I386" i="1"/>
  <c r="Q378" i="1"/>
  <c r="P378" i="1"/>
  <c r="O378" i="1"/>
  <c r="N378" i="1"/>
  <c r="M378" i="1"/>
  <c r="L378" i="1"/>
  <c r="K378" i="1"/>
  <c r="J378" i="1"/>
  <c r="I378" i="1"/>
  <c r="H378" i="1"/>
  <c r="M376" i="1"/>
  <c r="L376" i="1"/>
  <c r="K376" i="1"/>
  <c r="J376" i="1"/>
  <c r="I376" i="1"/>
  <c r="Q372" i="1"/>
  <c r="P372" i="1"/>
  <c r="O372" i="1"/>
  <c r="N372" i="1"/>
  <c r="M372" i="1"/>
  <c r="L372" i="1"/>
  <c r="K372" i="1"/>
  <c r="J372" i="1"/>
  <c r="I372" i="1"/>
  <c r="H372" i="1"/>
  <c r="M370" i="1"/>
  <c r="L370" i="1"/>
  <c r="K370" i="1"/>
  <c r="J370" i="1"/>
  <c r="I370" i="1"/>
  <c r="Q366" i="1"/>
  <c r="P366" i="1"/>
  <c r="O366" i="1"/>
  <c r="N366" i="1"/>
  <c r="M366" i="1"/>
  <c r="L366" i="1"/>
  <c r="K366" i="1"/>
  <c r="J366" i="1"/>
  <c r="I366" i="1"/>
  <c r="H366" i="1"/>
  <c r="M364" i="1"/>
  <c r="L364" i="1"/>
  <c r="K364" i="1"/>
  <c r="J364" i="1"/>
  <c r="I364" i="1"/>
  <c r="M360" i="1"/>
  <c r="L360" i="1"/>
  <c r="K360" i="1"/>
  <c r="J360" i="1"/>
  <c r="I360" i="1"/>
  <c r="M356" i="1"/>
  <c r="L356" i="1"/>
  <c r="K356" i="1"/>
  <c r="J356" i="1"/>
  <c r="I356" i="1"/>
  <c r="M352" i="1"/>
  <c r="L352" i="1"/>
  <c r="K352" i="1"/>
  <c r="J352" i="1"/>
  <c r="I352" i="1"/>
  <c r="M348" i="1"/>
  <c r="L348" i="1"/>
  <c r="K348" i="1"/>
  <c r="J348" i="1"/>
  <c r="I348" i="1"/>
  <c r="Q344" i="1"/>
  <c r="P344" i="1"/>
  <c r="O344" i="1"/>
  <c r="N344" i="1"/>
  <c r="M344" i="1"/>
  <c r="L344" i="1"/>
  <c r="K344" i="1"/>
  <c r="J344" i="1"/>
  <c r="I344" i="1"/>
  <c r="H344" i="1"/>
  <c r="M342" i="1"/>
  <c r="L342" i="1"/>
  <c r="K342" i="1"/>
  <c r="J342" i="1"/>
  <c r="I342" i="1"/>
  <c r="M336" i="1"/>
  <c r="L336" i="1"/>
  <c r="K336" i="1"/>
  <c r="J336" i="1"/>
  <c r="I336" i="1"/>
  <c r="Q332" i="1"/>
  <c r="P332" i="1"/>
  <c r="O332" i="1"/>
  <c r="N332" i="1"/>
  <c r="M332" i="1"/>
  <c r="L332" i="1"/>
  <c r="K332" i="1"/>
  <c r="J332" i="1"/>
  <c r="I332" i="1"/>
  <c r="H332" i="1"/>
  <c r="M330" i="1"/>
  <c r="L330" i="1"/>
  <c r="K330" i="1"/>
  <c r="J330" i="1"/>
  <c r="I330" i="1"/>
  <c r="M326" i="1"/>
  <c r="L326" i="1"/>
  <c r="K326" i="1"/>
  <c r="J326" i="1"/>
  <c r="I326" i="1"/>
  <c r="Q321" i="1"/>
  <c r="P321" i="1"/>
  <c r="O321" i="1"/>
  <c r="N321" i="1"/>
  <c r="M321" i="1"/>
  <c r="L321" i="1"/>
  <c r="K321" i="1"/>
  <c r="J321" i="1"/>
  <c r="I321" i="1"/>
  <c r="H321" i="1"/>
  <c r="M319" i="1"/>
  <c r="L319" i="1"/>
  <c r="K319" i="1"/>
  <c r="J319" i="1"/>
  <c r="I319" i="1"/>
  <c r="M315" i="1"/>
  <c r="L315" i="1"/>
  <c r="K315" i="1"/>
  <c r="J315" i="1"/>
  <c r="I315" i="1"/>
  <c r="Q309" i="1"/>
  <c r="P309" i="1"/>
  <c r="O309" i="1"/>
  <c r="N309" i="1"/>
  <c r="M309" i="1"/>
  <c r="L309" i="1"/>
  <c r="K309" i="1"/>
  <c r="J309" i="1"/>
  <c r="I309" i="1"/>
  <c r="H309" i="1"/>
  <c r="J308" i="1"/>
  <c r="I308" i="1"/>
  <c r="M306" i="1"/>
  <c r="L306" i="1"/>
  <c r="K306" i="1"/>
  <c r="J306" i="1"/>
  <c r="I306" i="1"/>
  <c r="Q302" i="1"/>
  <c r="P302" i="1"/>
  <c r="O302" i="1"/>
  <c r="N302" i="1"/>
  <c r="M302" i="1"/>
  <c r="L302" i="1"/>
  <c r="K302" i="1"/>
  <c r="J302" i="1"/>
  <c r="I302" i="1"/>
  <c r="H302" i="1"/>
  <c r="J301" i="1"/>
  <c r="I301" i="1"/>
  <c r="M298" i="1"/>
  <c r="L298" i="1"/>
  <c r="K298" i="1"/>
  <c r="J298" i="1"/>
  <c r="I298" i="1"/>
  <c r="Q291" i="1"/>
  <c r="P291" i="1"/>
  <c r="O291" i="1"/>
  <c r="N291" i="1"/>
  <c r="M291" i="1"/>
  <c r="L291" i="1"/>
  <c r="K291" i="1"/>
  <c r="J291" i="1"/>
  <c r="I291" i="1"/>
  <c r="H291" i="1"/>
  <c r="M289" i="1"/>
  <c r="L289" i="1"/>
  <c r="K289" i="1"/>
  <c r="J289" i="1"/>
  <c r="I289" i="1"/>
  <c r="Q282" i="1"/>
  <c r="P282" i="1"/>
  <c r="O282" i="1"/>
  <c r="N282" i="1"/>
  <c r="M282" i="1"/>
  <c r="L282" i="1"/>
  <c r="K282" i="1"/>
  <c r="J282" i="1"/>
  <c r="I282" i="1"/>
  <c r="H282" i="1"/>
  <c r="M280" i="1"/>
  <c r="L280" i="1"/>
  <c r="K280" i="1"/>
  <c r="J280" i="1"/>
  <c r="I280" i="1"/>
  <c r="M269" i="1"/>
  <c r="L269" i="1"/>
  <c r="K269" i="1"/>
  <c r="J269" i="1"/>
  <c r="I269" i="1"/>
  <c r="Q265" i="1"/>
  <c r="P265" i="1"/>
  <c r="O265" i="1"/>
  <c r="N265" i="1"/>
  <c r="M265" i="1"/>
  <c r="L265" i="1"/>
  <c r="K265" i="1"/>
  <c r="J265" i="1"/>
  <c r="I265" i="1"/>
  <c r="H265" i="1"/>
  <c r="M263" i="1"/>
  <c r="L263" i="1"/>
  <c r="K263" i="1"/>
  <c r="J263" i="1"/>
  <c r="I263" i="1"/>
  <c r="M258" i="1"/>
  <c r="L258" i="1"/>
  <c r="K258" i="1"/>
  <c r="J258" i="1"/>
  <c r="I258" i="1"/>
  <c r="Q253" i="1"/>
  <c r="P253" i="1"/>
  <c r="O253" i="1"/>
  <c r="N253" i="1"/>
  <c r="M253" i="1"/>
  <c r="L253" i="1"/>
  <c r="K253" i="1"/>
  <c r="J253" i="1"/>
  <c r="I253" i="1"/>
  <c r="H253" i="1"/>
  <c r="M251" i="1"/>
  <c r="L251" i="1"/>
  <c r="K251" i="1"/>
  <c r="J251" i="1"/>
  <c r="I251" i="1"/>
  <c r="M247" i="1"/>
  <c r="L247" i="1"/>
  <c r="K247" i="1"/>
  <c r="J247" i="1"/>
  <c r="I247" i="1"/>
  <c r="Q243" i="1"/>
  <c r="P243" i="1"/>
  <c r="O243" i="1"/>
  <c r="N243" i="1"/>
  <c r="M243" i="1"/>
  <c r="L243" i="1"/>
  <c r="K243" i="1"/>
  <c r="J243" i="1"/>
  <c r="I243" i="1"/>
  <c r="H243" i="1"/>
  <c r="M241" i="1"/>
  <c r="L241" i="1"/>
  <c r="K241" i="1"/>
  <c r="J241" i="1"/>
  <c r="I241" i="1"/>
  <c r="Q237" i="1"/>
  <c r="P237" i="1"/>
  <c r="O237" i="1"/>
  <c r="N237" i="1"/>
  <c r="M237" i="1"/>
  <c r="L237" i="1"/>
  <c r="K237" i="1"/>
  <c r="J237" i="1"/>
  <c r="I237" i="1"/>
  <c r="H237" i="1"/>
  <c r="M235" i="1"/>
  <c r="L235" i="1"/>
  <c r="K235" i="1"/>
  <c r="J235" i="1"/>
  <c r="I235" i="1"/>
  <c r="M231" i="1"/>
  <c r="L231" i="1"/>
  <c r="K231" i="1"/>
  <c r="J231" i="1"/>
  <c r="I231" i="1"/>
  <c r="Q227" i="1"/>
  <c r="P227" i="1"/>
  <c r="O227" i="1"/>
  <c r="N227" i="1"/>
  <c r="M227" i="1"/>
  <c r="L227" i="1"/>
  <c r="K227" i="1"/>
  <c r="J227" i="1"/>
  <c r="I227" i="1"/>
  <c r="H227" i="1"/>
  <c r="M225" i="1"/>
  <c r="L225" i="1"/>
  <c r="K225" i="1"/>
  <c r="J225" i="1"/>
  <c r="I225" i="1"/>
  <c r="M221" i="1"/>
  <c r="L221" i="1"/>
  <c r="K221" i="1"/>
  <c r="J221" i="1"/>
  <c r="I221" i="1"/>
  <c r="Q215" i="1"/>
  <c r="P215" i="1"/>
  <c r="O215" i="1"/>
  <c r="N215" i="1"/>
  <c r="M215" i="1"/>
  <c r="L215" i="1"/>
  <c r="K215" i="1"/>
  <c r="J215" i="1"/>
  <c r="I215" i="1"/>
  <c r="H215" i="1"/>
  <c r="M213" i="1"/>
  <c r="L213" i="1"/>
  <c r="K213" i="1"/>
  <c r="J213" i="1"/>
  <c r="I213" i="1"/>
  <c r="M209" i="1"/>
  <c r="L209" i="1"/>
  <c r="K209" i="1"/>
  <c r="J209" i="1"/>
  <c r="I209" i="1"/>
  <c r="Q203" i="1"/>
  <c r="P203" i="1"/>
  <c r="O203" i="1"/>
  <c r="N203" i="1"/>
  <c r="M203" i="1"/>
  <c r="L203" i="1"/>
  <c r="K203" i="1"/>
  <c r="J203" i="1"/>
  <c r="I203" i="1"/>
  <c r="H203" i="1"/>
  <c r="M201" i="1"/>
  <c r="L201" i="1"/>
  <c r="K201" i="1"/>
  <c r="J201" i="1"/>
  <c r="I201" i="1"/>
  <c r="J197" i="1"/>
  <c r="I197" i="1"/>
  <c r="M193" i="1"/>
  <c r="L193" i="1"/>
  <c r="K193" i="1"/>
  <c r="J193" i="1"/>
  <c r="I193" i="1"/>
  <c r="M188" i="1"/>
  <c r="L188" i="1"/>
  <c r="K188" i="1"/>
  <c r="J188" i="1"/>
  <c r="I188" i="1"/>
  <c r="Q184" i="1"/>
  <c r="P184" i="1"/>
  <c r="O184" i="1"/>
  <c r="N184" i="1"/>
  <c r="M184" i="1"/>
  <c r="L184" i="1"/>
  <c r="K184" i="1"/>
  <c r="J184" i="1"/>
  <c r="I184" i="1"/>
  <c r="H184" i="1"/>
  <c r="J183" i="1"/>
  <c r="I183" i="1"/>
  <c r="M181" i="1"/>
  <c r="L181" i="1"/>
  <c r="K181" i="1"/>
  <c r="J181" i="1"/>
  <c r="I181" i="1"/>
  <c r="J178" i="1"/>
  <c r="I178" i="1"/>
  <c r="M176" i="1"/>
  <c r="L176" i="1"/>
  <c r="K176" i="1"/>
  <c r="J176" i="1"/>
  <c r="I176" i="1"/>
  <c r="Q172" i="1"/>
  <c r="P172" i="1"/>
  <c r="O172" i="1"/>
  <c r="N172" i="1"/>
  <c r="M172" i="1"/>
  <c r="L172" i="1"/>
  <c r="K172" i="1"/>
  <c r="J172" i="1"/>
  <c r="I172" i="1"/>
  <c r="H172" i="1"/>
  <c r="M170" i="1"/>
  <c r="L170" i="1"/>
  <c r="K170" i="1"/>
  <c r="J170" i="1"/>
  <c r="I170" i="1"/>
  <c r="Q164" i="1"/>
  <c r="P164" i="1"/>
  <c r="O164" i="1"/>
  <c r="N164" i="1"/>
  <c r="M164" i="1"/>
  <c r="L164" i="1"/>
  <c r="K164" i="1"/>
  <c r="J164" i="1"/>
  <c r="I164" i="1"/>
  <c r="H164" i="1"/>
  <c r="M162" i="1"/>
  <c r="L162" i="1"/>
  <c r="K162" i="1"/>
  <c r="J162" i="1"/>
  <c r="I162" i="1"/>
  <c r="Q158" i="1"/>
  <c r="P158" i="1"/>
  <c r="O158" i="1"/>
  <c r="N158" i="1"/>
  <c r="M158" i="1"/>
  <c r="L158" i="1"/>
  <c r="K158" i="1"/>
  <c r="J158" i="1"/>
  <c r="I158" i="1"/>
  <c r="H158" i="1"/>
  <c r="M156" i="1"/>
  <c r="L156" i="1"/>
  <c r="K156" i="1"/>
  <c r="J156" i="1"/>
  <c r="I156" i="1"/>
  <c r="Q146" i="1"/>
  <c r="P146" i="1"/>
  <c r="O146" i="1"/>
  <c r="N146" i="1"/>
  <c r="M146" i="1"/>
  <c r="L146" i="1"/>
  <c r="K146" i="1"/>
  <c r="J146" i="1"/>
  <c r="I146" i="1"/>
  <c r="H146" i="1"/>
  <c r="M144" i="1"/>
  <c r="L144" i="1"/>
  <c r="K144" i="1"/>
  <c r="J144" i="1"/>
  <c r="I144" i="1"/>
  <c r="M140" i="1"/>
  <c r="L140" i="1"/>
  <c r="K140" i="1"/>
  <c r="J140" i="1"/>
  <c r="I140" i="1"/>
  <c r="M135" i="1"/>
  <c r="L135" i="1"/>
  <c r="K135" i="1"/>
  <c r="J135" i="1"/>
  <c r="I135" i="1"/>
  <c r="Q130" i="1"/>
  <c r="P130" i="1"/>
  <c r="O130" i="1"/>
  <c r="N130" i="1"/>
  <c r="M130" i="1"/>
  <c r="L130" i="1"/>
  <c r="K130" i="1"/>
  <c r="J130" i="1"/>
  <c r="I130" i="1"/>
  <c r="H130" i="1"/>
  <c r="M128" i="1"/>
  <c r="L128" i="1"/>
  <c r="K128" i="1"/>
  <c r="J128" i="1"/>
  <c r="I128" i="1"/>
  <c r="Q124" i="1"/>
  <c r="P124" i="1"/>
  <c r="O124" i="1"/>
  <c r="N124" i="1"/>
  <c r="M124" i="1"/>
  <c r="L124" i="1"/>
  <c r="K124" i="1"/>
  <c r="J124" i="1"/>
  <c r="I124" i="1"/>
  <c r="H124" i="1"/>
  <c r="M122" i="1"/>
  <c r="L122" i="1"/>
  <c r="K122" i="1"/>
  <c r="J122" i="1"/>
  <c r="I122" i="1"/>
  <c r="J119" i="1"/>
  <c r="I119" i="1"/>
  <c r="M117" i="1"/>
  <c r="L117" i="1"/>
  <c r="K117" i="1"/>
  <c r="J117" i="1"/>
  <c r="I117" i="1"/>
  <c r="J113" i="1"/>
  <c r="I113" i="1"/>
  <c r="M111" i="1"/>
  <c r="L111" i="1"/>
  <c r="K111" i="1"/>
  <c r="J111" i="1"/>
  <c r="I111" i="1"/>
  <c r="J108" i="1"/>
  <c r="I108" i="1"/>
  <c r="M104" i="1"/>
  <c r="L104" i="1"/>
  <c r="K104" i="1"/>
  <c r="J104" i="1"/>
  <c r="I104" i="1"/>
  <c r="M91" i="1"/>
  <c r="L91" i="1"/>
  <c r="K91" i="1"/>
  <c r="J91" i="1"/>
  <c r="I91" i="1"/>
  <c r="Q84" i="1"/>
  <c r="P84" i="1"/>
  <c r="O84" i="1"/>
  <c r="N84" i="1"/>
  <c r="M84" i="1"/>
  <c r="L84" i="1"/>
  <c r="K84" i="1"/>
  <c r="J84" i="1"/>
  <c r="I84" i="1"/>
  <c r="H84" i="1"/>
  <c r="J83" i="1"/>
  <c r="I83" i="1"/>
  <c r="M74" i="1"/>
  <c r="L74" i="1"/>
  <c r="K74" i="1"/>
  <c r="J74" i="1"/>
  <c r="I74" i="1"/>
  <c r="Q70" i="1"/>
  <c r="P70" i="1"/>
  <c r="O70" i="1"/>
  <c r="N70" i="1"/>
  <c r="M70" i="1"/>
  <c r="L70" i="1"/>
  <c r="K70" i="1"/>
  <c r="J70" i="1"/>
  <c r="I70" i="1"/>
  <c r="H70" i="1"/>
  <c r="J69" i="1"/>
  <c r="I69" i="1"/>
  <c r="M60" i="1"/>
  <c r="L60" i="1"/>
  <c r="K60" i="1"/>
  <c r="J60" i="1"/>
  <c r="I60" i="1"/>
  <c r="J57" i="1"/>
  <c r="I57" i="1"/>
  <c r="M53" i="1"/>
  <c r="L53" i="1"/>
  <c r="K53" i="1"/>
  <c r="J53" i="1"/>
  <c r="I53" i="1"/>
  <c r="M48" i="1"/>
  <c r="L48" i="1"/>
  <c r="K48" i="1"/>
  <c r="J48" i="1"/>
  <c r="I48" i="1"/>
  <c r="J45" i="1"/>
  <c r="I45" i="1"/>
  <c r="M43" i="1"/>
  <c r="L43" i="1"/>
  <c r="K43" i="1"/>
  <c r="J43" i="1"/>
  <c r="I43" i="1"/>
  <c r="J38" i="1"/>
  <c r="I38" i="1"/>
  <c r="M36" i="1"/>
  <c r="L36" i="1"/>
  <c r="K36" i="1"/>
  <c r="J36" i="1"/>
  <c r="I36" i="1"/>
  <c r="M31" i="1"/>
  <c r="L31" i="1"/>
  <c r="K31" i="1"/>
  <c r="J31" i="1"/>
  <c r="I31" i="1"/>
  <c r="M26" i="1"/>
  <c r="L26" i="1"/>
  <c r="K26" i="1"/>
  <c r="J26" i="1"/>
  <c r="I26" i="1"/>
  <c r="Q21" i="1"/>
  <c r="P21" i="1"/>
  <c r="O21" i="1"/>
  <c r="N21" i="1"/>
  <c r="M21" i="1"/>
  <c r="L21" i="1"/>
  <c r="K21" i="1"/>
  <c r="J21" i="1"/>
  <c r="I21" i="1"/>
  <c r="H21" i="1"/>
  <c r="M19" i="1"/>
  <c r="L19" i="1"/>
  <c r="K19" i="1"/>
  <c r="J19" i="1"/>
  <c r="I19" i="1"/>
  <c r="Q15" i="1"/>
  <c r="P15" i="1"/>
  <c r="O15" i="1"/>
  <c r="N15" i="1"/>
  <c r="M15" i="1"/>
  <c r="L15" i="1"/>
  <c r="K15" i="1"/>
  <c r="J15" i="1"/>
  <c r="I15" i="1"/>
  <c r="H15" i="1"/>
  <c r="M13" i="1"/>
  <c r="L13" i="1"/>
  <c r="K13" i="1"/>
  <c r="J13" i="1"/>
  <c r="I13" i="1"/>
  <c r="Q8" i="1"/>
  <c r="P8" i="1"/>
  <c r="O8" i="1"/>
  <c r="N8" i="1"/>
  <c r="M8" i="1"/>
  <c r="L8" i="1"/>
  <c r="K8" i="1"/>
  <c r="J8" i="1"/>
  <c r="I8" i="1"/>
  <c r="H8" i="1"/>
  <c r="M6" i="1"/>
  <c r="L6" i="1"/>
  <c r="K6" i="1"/>
  <c r="J6" i="1"/>
  <c r="I6" i="1"/>
</calcChain>
</file>

<file path=xl/sharedStrings.xml><?xml version="1.0" encoding="utf-8"?>
<sst xmlns="http://schemas.openxmlformats.org/spreadsheetml/2006/main" count="91384" uniqueCount="17209">
  <si>
    <t>Line#</t>
  </si>
  <si>
    <t>Type</t>
  </si>
  <si>
    <t>PE#</t>
  </si>
  <si>
    <t>Project#</t>
  </si>
  <si>
    <t>PE/Project/Accomplishments/Planned Programs Title</t>
  </si>
  <si>
    <t>BA#</t>
  </si>
  <si>
    <t>Description</t>
  </si>
  <si>
    <t>Prior Years</t>
  </si>
  <si>
    <t>FY 2025</t>
  </si>
  <si>
    <t>FY 2026</t>
  </si>
  <si>
    <t>FY 2027 Base</t>
  </si>
  <si>
    <t>FY 2027 OOC</t>
  </si>
  <si>
    <t>FY 2027 Total</t>
  </si>
  <si>
    <t>FY 2028</t>
  </si>
  <si>
    <t>FY 2029</t>
  </si>
  <si>
    <t>FY 2030</t>
  </si>
  <si>
    <t>FY 2031</t>
  </si>
  <si>
    <t>1</t>
  </si>
  <si>
    <t>PE</t>
  </si>
  <si>
    <t>0601102SF</t>
  </si>
  <si>
    <t>Defense Research Sciences</t>
  </si>
  <si>
    <t>01</t>
  </si>
  <si>
    <t/>
  </si>
  <si>
    <t>Project</t>
  </si>
  <si>
    <t>610001</t>
  </si>
  <si>
    <t>Defense Research Sciences - Space</t>
  </si>
  <si>
    <t>The Air Force Office of Scientific Research (AFOSR) is researching, analyzing and developing technology through the Defense Research Sciences Project 0601102SF (Project 610001) to support Guardians across Science &amp; Technology and Test &amp; Evaluation. The effects of our efforts will ensure that future Science &amp; Technology and Test &amp; Evaluation have the necessary experimentation and analytic results for future USSF R&amp;D activities.   Defense Research Sciences consists of research activities in academia and industry along with research performed in the Department of the Air Force (DAF), including the Air Force Research Laboratory (AFRL), Air Force Institute of Technology, and the United States Air Force Academy. This program supports basic broad-based scientific and engineering research in areas critical to the five core technical competencies of the United States Space Force: Space Security; Combat Power Projection; Space Mobility and Logistics; Information Mobility; and Space Domain Awareness, while simultaneously building capacity in academia and cultivating the Science, Technology, Engineering, and Mathematics (STEM) pipeline. All research areas are subject to long-range planning and technical review by both DAF and tri-service scientific planning groups.  In order to manage, execute, and deliver Science and Technology (S&amp;T) capabilities, this program element may include necessary civilian pay expenses; expenses to support the operation and maintenance of facilities; as well as expenses related to travel, supplies, IT hardware, software and support, administrative contractor services, etc.  Funds in this program element may be used to investigate specified science advancements primarily targeted to challenges in the space domain and multi-domain research with space-domain application.  This program falls within the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The FY 2027 request was reduced by $0.020 million for Advisory and Assistance Services to promote efficiencies and advance the policies of the Administration in alignment with Executive Order 14222, "Implementing the President's Department of Government Efficiency” Cost Efficiency Initiative.  This program is in Budget Activity 1, Basic Research because this budget activity includes scientific study and experimentation directed toward increasing fundamental knowledge and understanding in those fields of the physical, engineering, environmental, and life sciences related to long-term national security needs.</t>
  </si>
  <si>
    <t>A/PP</t>
  </si>
  <si>
    <t>Leveraging International S&amp;T for DAF Advantage</t>
  </si>
  <si>
    <t>Space-focused Basic Research</t>
  </si>
  <si>
    <t>Accomplishments/Planned Programs (A/PP) Totals (sum of all A/PP's for this project)</t>
  </si>
  <si>
    <t>Congressional Add Totals (sum of all CA's for this project)</t>
  </si>
  <si>
    <t>Project Totals (sum of all projects for this PE)</t>
  </si>
  <si>
    <t>2</t>
  </si>
  <si>
    <t>0601103SF</t>
  </si>
  <si>
    <t>University Research Initiatives</t>
  </si>
  <si>
    <t>610002</t>
  </si>
  <si>
    <t>University Research Initiatives - Space</t>
  </si>
  <si>
    <t>The Air Force Office of Scientific Research (AFOSR) is researching, analyzing, and developing technology through the University Research Initiatives PE 0601103SF (Project 610002) to support Guardians across Science &amp; Technology and Test &amp; Evaluation. The effects of our efforts will ensure that future Science &amp; Technology and Test &amp; Evaluation have the necessary experimentation and analytic results for future USSF R&amp;D activities.   This program supports defense-related basic research in a wide range of scientific and engineering disciplines relevant to maintaining U.S. military technology superiority. Research topics include, but are not limited to, revolutionary and high priority technologies critical to the five core technical competencies of the United States Space Force: Space Security; Combat Power Projection; Space Mobility and Logistics; Information Mobility; and Space Domain Awareness. The program also enhances and promotes the education of U.S. scientists and engineers in disciplines critical to maintaining, advancing, and enabling future U.S. defense technologies. This program assists universities in establishing superior instrumentation capabilities needed to improve the quality of defense-related research and education. A fundamental component of this program is the recognition that future technologies and technology exploitations require highly coordinated and concerted multi- and interdisciplinary efforts.  In order to manage, execute, and deliver Science and Technology (S&amp;T) capabilities, this program element may include: necessary civilian pay expenses; expenses to support the operation and maintenance of facilities; as well as expenses related to travel, supplies, IT hardware, software and support, administrative contractor services, etc.  Funds in this program element may be used to investigate specified science advancements primarily targeted to challenges in the space domain and multi-domain research with space-domain application.  This program falls within the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This program is in Budget Activity 1, Basic Research because this budget activity includes scientific study and experimentation directed toward increasing fundamental knowledge and understanding in those fields of the physical, engineering, environmental, and life sciences related to long-term national security needs.</t>
  </si>
  <si>
    <t>Multidisciplinary University Research Initiative</t>
  </si>
  <si>
    <t>Research Instrumentation</t>
  </si>
  <si>
    <t>3</t>
  </si>
  <si>
    <t>1202212SF</t>
  </si>
  <si>
    <t>Defense Laboratories R&amp;D Projects</t>
  </si>
  <si>
    <t>02</t>
  </si>
  <si>
    <t>622030</t>
  </si>
  <si>
    <t>Defense Lab R&amp;D Projects</t>
  </si>
  <si>
    <t>Implementation of 10 U.S.C. Section 4123 (amendment to 10 U.S.C. Section 2363), also known as the Department of War (DoW) Funding Laboratory Enhancements Across Four Categories (FLEX-4) authority, to fund: 1) innovative basic and applied research conducted at the defense laboratory and supports military missions; 2) development programs supporting the transition of technologies developed by the defense laboratory into operational use; 3) workforce development activities improving the capacity of the defense laboratory to recruit and retain personnel with necessary scientific and engineering expertise that support military missions; and 4) the repair or minor military construction of the laboratory infrastructure and equipment.  The United States Space Force (USSF) is dependent on technological advances in response to emerging threats and to maintain a competitive advantage.  The USSF has a comprehensive and deliberative planning process to identify and fund research that is expected to have the greatest benefit to the USSF and the warfighter.  This program is executed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10 U.S.C. Section 4123 provides the Commander of the AFRL, in consultation with the DAF Science and Technology Executive, a degree of flexibility to rapidly exploit scientific breakthroughs or respond to emerging threats, to include developing a skilled workforce and necessary infrastructure.  This flexibility increases the rate of innovation and accelerates the development and fielding of needed military capabilities to address current and future problems.    DAF internally realigns 10 U.S.C. Section 4123 funds to this USSF program element in the year of execution after receipt of the appropriation. This allows increased transparency to Congress on 10 U.S.C. Section 4123 funding and additional execution flexibility for 10 U.S.C. Section 4123 activities to cross all technology areas. This is a parallel effort to United States Air Force (USAF) PE 0602212F.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</si>
  <si>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Defense Laboratories R&amp;D Projects - Air Force Research Laboratory</t>
  </si>
  <si>
    <t>4</t>
  </si>
  <si>
    <t>1206601SF</t>
  </si>
  <si>
    <t>Space Technology</t>
  </si>
  <si>
    <t>The Air Force Research Laboratory (AFRL) is researching, analyzing and developing Space Technology (Projects 620200, 621010, 624846, 624847, 624866, 625018, and 625809) to support Guardians across Science &amp; Technology and Test &amp; Evaluation. The effects of our efforts will ensure that future Science &amp; Technology and Test &amp; Evaluation have the necessary experimentation and analytic results for future USSF R&amp;D activities.  This program focuses on seven major areas. First, the enterprise transformational applied research develops multidisciplinary applied research efforts to accelerate the technology pipeline of transformational capabilities. Second, the Space Survivability and Surveillance area develops technologies to understand space weather and the geophysics environment for mitigation and exploitation of these effects to Department of Air Force (DAF) systems. Third, the spacecraft payload technologies area improves satellite payload operations by developing advanced materials/components, networking, analysis tools, and subsystem capabilities. Fourth, the rocket propulsion technology area develops rocket propulsion and associated technologies for space access, space maneuver, and strategic systems enabling dynamic space operations. Fifth, the lasers &amp; imaging technology area conducts research supporting ground-based optical space situational awareness and ground-to-space laser- enabled communication. Sixth, the spacecraft protection area develops technologies for protecting United States space assets in potential hostile settings. The last major area, spacecraft vehicles technologies, focuses on spacecraft platform and control technologies; technology and algorithm development and transition for performing rendezvous &amp; proximity operations and docking to enable dynamic space operations and in-orbit refueling activities; operator effectiveness, and human-machine interactions. This program also secures National Unique Testing Assets, providing unmatched capabilities that underpin technological leadership and ensure the safety and security of our nation.  This program includes funding for the requisite DAF Science &amp; Engineering (S&amp;E) and mission enabling civilian workforce with the necessary technical competencies to develop, manage, and deliver science &amp; technology capabilities. The execution of Space Force S&amp;T depends on AFRL support funded through DAF (Air and Space Force) RDT&amp;E program elements: 1206616SF, 0601102F, 0602020F, 0602102F, 0602202F, 0602203F, 0602204F, 0602298F, 0602336F, 0602602F, 0602605F, 0602788F, and 0603680F. In FY 2027, 89.624 million is budgeted in this program for 484 direct Full-Time Equivalent (FTE) civilians. The Air Force Research Laboratory (AFRL) utilizes 10 USC 4091, "Authorities for certain positions at science and technology reinvention laboratories” to manage the workforce strength, structure, positions, and compensation.  In order to manage, execute, and deliver science and technology capabilities, this program element may include: expenses to support the operation and maintenance of facilities; as well as expenses related to travel, supplies, IT hardware, software and support, administrative contractor services, etc.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The FY 2027 request was reduced by 0.471 million for Advisory and Assistance Services to promote efficiencies and advance the policies of the Administration in alignment with Executive Order 14222, "Implementing the President's Department of Government Efficiency” Cost Efficiency Initiative.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</si>
  <si>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620200</t>
  </si>
  <si>
    <t>Enterprise Transformational Appld Research</t>
  </si>
  <si>
    <t>This project develops multidisciplinary applied research efforts to accelerate the technology pipeline of transformational capabilities by reducing risk and maturing technologies so they can transition in support of larger advanced technology development capability investments. These activities are selected to enable solutions to the Department of the Air Force (DAF) highest priorities. The Explore effort engages traditional &amp; non-traditional industry, government laboratories, and academia through 12-24 month feasibility studies and demonstrations. The Seedlings for Disruptive Capabilities Program (SDCP) facilitates Air Force Research Laboratory (AFRL) cross-disciplinary applied research to provide leap-ahead, high risk technology development. Applied research efforts span a broad spectrum of activities, and established processes to allow agility and flexibility to meet higher demand signals.  AFRL will plan and manage these funds at the enterprise level to achieve a high level of collaboration executed across all the applicable Technology Directorates and will apply the research toward disruptive capabilities. Building off the technology competencies and ecosystems of the Technology Directorates brings together the needed expertise and components to develop the transformational capabilities.</t>
  </si>
  <si>
    <t>Explore</t>
  </si>
  <si>
    <t>Seedlings for Disruptive Capabilities</t>
  </si>
  <si>
    <t>621010</t>
  </si>
  <si>
    <t>Space Survivability &amp; Surveillance</t>
  </si>
  <si>
    <t>This project develops technologies to ensure spacecraft survivability and to enhance surveillance of the space operating environment. Technology development to enhance the ability of space assets to operate effectively despite the challenges of the space environment. This includes developing radiation-hardened electronics and technologies to understand and mitigate impacts of the space environment. The focus is on characterizing and forecasting the battlespace environment for more realistic space system design, modeling, and simulation, as well as the battlespace environment's effect on space systems' performance. This includes technologies to specify and forecast the space environment for planning operations, ensure uninterrupted system performance, optimize space-based surveillance operations, and provide capability to mitigate or exploit the space environment for both offensive and defensive operations.</t>
  </si>
  <si>
    <t>Space Environment Research</t>
  </si>
  <si>
    <t>Strategic Radiation Hardened Electronics</t>
  </si>
  <si>
    <t>624846</t>
  </si>
  <si>
    <t>Spacecraft Payload Technologies</t>
  </si>
  <si>
    <t>This project develops advanced technologies that enhance spacecraft payload operations by improving materials/component, networking, analysis tools, and subsystem capabilities. This project focuses on identifying and developing technologies that enable new, or enhance existing, communication, positioning, navigation, and timing satellite capabilities, as well as developing technologies and models that support space based surveillance and space asset protection.</t>
  </si>
  <si>
    <t>Missile Warning and Tactical Sensing</t>
  </si>
  <si>
    <t>Space Communication/ Positioning, Navigation &amp; Timing Technologies</t>
  </si>
  <si>
    <t>CA</t>
  </si>
  <si>
    <t>Program increase - space modeling, simulation, and analysis hub</t>
  </si>
  <si>
    <t>624847</t>
  </si>
  <si>
    <t>Rocket Propulsion Technology</t>
  </si>
  <si>
    <t>This project develops and demonstrates rocket and alternate concepts space and strategic propulsion technologies for space access and space maneuver. Analytical and experimental areas of emphasis are propellants, propellant management, combustion, rocket material applications, and innovative space access and in space propulsion concepts. Technologies of interest will improve reliability, performance, survivability, affordability, and environmental compatibility of these systems. Develop technologies to reduce the weight and cost of components using new materials and improved designs and manufacturing techniques. All efforts in this project contribute to the sustainment and growth of the space, and rocket propulsion industry, providing space access and in space propulsion technology for the entire Department of War (DoW). Technologies under this project enable capabilities of interest to DoW, National Aeronautics and Space Administration (NASA) and growing Space community. Tasks include proof of concept tests of critical components; advanced component development; and ground-based tests. This project develops next generation of physics-based modeling, simulation, and analysis (MS&amp;A) tools for rapid and agile space access and in-space propulsion design, analysis, and production, as well as the digital engineering concepts to manage the entire process of design, test, and validation of space access and in-space systems. This project also secures National Unique Testing Assets, providing unmatched capabilities that underpin technological leadership and ensure the safety and security of our nation. All thrusts are reviewed by a DoW level steering committee yearly for relevance to DoW missions, and the associated support costs.</t>
  </si>
  <si>
    <t>Applied Space Access Technologies</t>
  </si>
  <si>
    <t>On-Orbit Propulsion Technology Development</t>
  </si>
  <si>
    <t>Rocket Engine Technology Development</t>
  </si>
  <si>
    <t>Program increase - Super-hypersonic propulsion for attritable systems</t>
  </si>
  <si>
    <t>624866</t>
  </si>
  <si>
    <t>Lasers &amp; Imaging Technology</t>
  </si>
  <si>
    <t>This project conducts research advancing ground-based optical space domain awareness, techniques to counter laser threats to space craft, and laser applications towards ground-to-space quantum communication.</t>
  </si>
  <si>
    <t>Electro-Optic Space Domain Awareness and Satellite Security</t>
  </si>
  <si>
    <t>625018</t>
  </si>
  <si>
    <t>Spacecraft Protection Technology</t>
  </si>
  <si>
    <t>This project develops the technologies to perform faster, well-informed decision making for space operations, enhanced mission assurance of critical space services, and integrate space with joint operational picture for protecting United States space assets, in potentially hostile environments, to assure continued space system operation. The project provides transitionable technology and knowledge to enable speed-of-light protection, many-on-many engagement and defense, and new orbit regimes despite growing threat impunity. This project also encompasses efforts to expand the University Consortium for Space Research to address research needs unique to the United States Space Force.</t>
  </si>
  <si>
    <t>Space Control</t>
  </si>
  <si>
    <t>University Consortium for Space Research</t>
  </si>
  <si>
    <t>Program increase - Lunar surface space domain awareness</t>
  </si>
  <si>
    <t>Program increase - Optical interferometer</t>
  </si>
  <si>
    <t>Program increase - Space threat attribution and recovery</t>
  </si>
  <si>
    <t>628809</t>
  </si>
  <si>
    <t>Spacecraft Vehicle Technologies</t>
  </si>
  <si>
    <t>This project is a pervasive portfolio pursuing a broad range of emerging technologies targeted for application and insertion in the future national space architecture. The project focuses on spacecraft components including: structures; power; thermal management; electronics; guidance, navigation and control, and robotics/logistics modules for rendezvous and proximity operations and docking activities. Leap-ahead capability is provided utilizing in-house expertise and laboratories, and by leveraging the creativity and innovation of the Nation's industry, universities, and national laboratories to conduct applied research. The project maintains core competencies in astrodynamics, controls, electronics, materials, power, structures, and thermal, and provides foundational technologies supporting all space mission areas.</t>
  </si>
  <si>
    <t>Spacecraft Component Technologies</t>
  </si>
  <si>
    <t>Automated space qualified solar cell manufacturing</t>
  </si>
  <si>
    <t>Connecting space and UAS technology</t>
  </si>
  <si>
    <t>Docking Technologies for unstable objects</t>
  </si>
  <si>
    <t>Large area space based solar power arrays</t>
  </si>
  <si>
    <t>Program increase - Space qualified solar cell manufacturing</t>
  </si>
  <si>
    <t>SDA commercial satellite integration</t>
  </si>
  <si>
    <t>Shielding polymer for electronics</t>
  </si>
  <si>
    <t>Solar array development</t>
  </si>
  <si>
    <t>5</t>
  </si>
  <si>
    <t>1206310SF</t>
  </si>
  <si>
    <t>Space Science and Technology Research and Development</t>
  </si>
  <si>
    <t>03</t>
  </si>
  <si>
    <t>634869</t>
  </si>
  <si>
    <t>The Space Development Agency (SDA) is developing and demonstrating the Proliferated Warfighter Space Architecture (PWSA) Transport Layer (Project 634869) for Guardians across the Combat Support, Satellite Communications, Operations, and Warfighting mission areas.  As a result, the Service will improve readiness and operational reach of existing force structure and continue to advance all near term effects.   SDA is rapidly developing and demonstrating next generation space capabilities for the joint warfighter enabled by proliferation of satellites and an expedited acquisition model utilizing rapid spiral development. SDA is advancing a proliferated space architecture to address a wide range of Department of War (DoW) space needs aligned with the United States Space Force Space Warfighting Framework, including low-latency tactical communication, beyond line of sight targeting, and advanced missile tracking. In coordination with Combatant Commands and other DoW Space stakeholders, SDA will demonstrate and field persistent, resilient capabilities needed to be responsive to emerging multi-domain threats against the U.S. national interest.   SDA is responsible for the overall programmatic development and execution of a Proliferated Warfighter Space Architecture (PWSA). In coordination with other DoW Space stakeholders, SDA will drive the development of space capabilities, which align with the United States Space Force Space Warfighting Framework and reduce overlap and inefficiency. SDA will expand the DoW's capacity in leveraging the space environment while fostering growth in the U.S. space industrial base through enhanced government-commercial relationships and international collaborations with key allies and partners.  Within the PWSA framework, SDA is responsible for orchestrating and architecting the PWSA and ensuring capability delivery to the warfighter in a responsive manner, delivering tactical communications, resilient sensing, and battle management. As part of the PWSA, SDA is building and fielding the Transport Layer using a proliferated constellation of satellites to provide tactical data to the warfighter. This Transport Layer will provide space-based connectivity for Joint All-Domain Command and Control (JADC2).  The establishment of a proliferated data Transport Layer is essential to enabling a new and responsive space architecture. SDA will integrate additional constellations with this Transport Layer to provide multiple warfighting capabilities, such as advanced missile warning, 24/7/365 custody of time critical targets, and alternative position, navigation and timing (APNT) capabilities in navigation warfare (NAVWAR) resilient environments.  This program element funds the research and development activity to deliver Transport Layer capabilities to U.S. joint warfighting forces in two-year tranches, which began in FY 2022, including performing trade studies, technical analyses, or modeling and simulation; identifying and maturing enabling technologies; defining and conducting risk reduction experiments and demonstrations, prototyping hardware or software systems; and exploring novel concepts for future warfighting capabilities.  The total cost of the Transport Layer Tranche (TLT1) Middle Tier of Acquisition effort is $3,087.300 million, including RDT&amp;E and procurement of prototype units.  The TLT1 program is fully funded across the Future Years Defense Program.  The total cost of the Transport Layer Tranche (TLT2) Middle Tier of Acquisition effort is $5,987.700 million, including RDT&amp;E and procurement of prototype units.  The TLT2 program is fully funded across the Future Years Defense Program.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This program element may include necessary civilian pay expenses and contractor support required to manage, execute, and deliver the PWSA capability.  The use of such program funds would be in addition to the civilian pay expenses budgeted in program element 1201198SF.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</si>
  <si>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Space Development Agency R&amp;E</t>
  </si>
  <si>
    <t>Defense of Low-Earth Orbit Satellites</t>
  </si>
  <si>
    <t>Defense-in-Depth as Mission Assurance Spacecraft Multi-Level Security</t>
  </si>
  <si>
    <t>L-Band Phased Array Demonstration</t>
  </si>
  <si>
    <t>PWSA Integrated Targeting Solution</t>
  </si>
  <si>
    <t>Real Aperture Radar Technologies</t>
  </si>
  <si>
    <t>Situational Awareness Solutions</t>
  </si>
  <si>
    <t>Transport Layer Software Architecture</t>
  </si>
  <si>
    <t>VHF Payload Satellite Demonstration</t>
  </si>
  <si>
    <t>6</t>
  </si>
  <si>
    <t>1206616SF</t>
  </si>
  <si>
    <t>Space Advanced Technology Development/Demo</t>
  </si>
  <si>
    <t>The Air Force Research Laboratory (AFRL) is developing and demonstrating Space Advanced Technology Development/Demo (Projects 630321, 633834, 634868, 634922, and 63682J) to support Guardians across Science &amp; Technology and Test &amp; Evaluation. The effects of our efforts will ensure that we have improved readiness across the force for Science &amp; Technology and Test &amp; Evaluation.  This program focuses on five major areas. First, the Space Warfighter Technologist Capabilities area, practices to accelerate moving emerging technologies into the hands of the warfighter. Second, the Integrated Space Technology Demonstrations area is a series of advanced technology demonstrations designed to address mission needs by applying emerging technologies from the Air Force Research Laboratory (AFRL), other United States government laboratories, and industry. This area also includes multi-domain enabling technologies such as modeling and simulation, agile software development, advanced materials and process, and manufacturing and processes to reduce transition risk. Third, the Maui Space Surveillance System area focuses on ground-based optical space situational awareness technology development and demonstration at the Maui Space Surveillance System in Hawaii, as well as the operation and upgrade of the facility. Fourth, the Space &amp; Missile Rocket Propulsion area develops and demonstrates advanced and innovative low-cost high performance space access and satellite propulsion technologies and components. The last major area, Spacecraft Vehicles, focuses on developing technologies for next-generation space communications terminals and equipment.   This program includes funding for the requisite DAF Science &amp; Engineering (S&amp;E) and mission enabling civilian workforce with the necessary technical competencies to develop, manage, and deliver science &amp; technology capabilities. The execution of Space Force S&amp;T depends on AFRL support funded through DAF (Air and Space Force) RDT&amp;E program elements: 1206601SF, 1206616SF, 0601102F, 0602020F, 0602102F, 0602202F, 0602203F, 0602204F, 0602298F, 0602336F, 0602602F, 0602605F, 0602788F, and 0603680F. In FY 2027, 4.509 million is budgeted in this program for 23 direct Full-Time Equivalent (FTE) civilians. The Air Force Research Laboratory (AFRL) utilizes 10 USC 4091, "Authorities for certain positions at science and technology reinvention laboratories” to manage the workforce strength, structure, positions, and compensation.  In order to manage, execute, and deliver science and technology capabilities, this program element may include: expenses to support the operation and maintenance of facilities; as well as expenses related to travel, supplies, IT hardware, software and support, administrative contractor services, etc.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The FY 2027 request was reduced by 0.442 million for Advisory and Assistance Services to promote efficiencies and advance the policies of the Administration in alignment with Executive Order 14222, "Implementing the President's Department of Government Efficiency” Cost Efficiency Initiative.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</si>
  <si>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630321</t>
  </si>
  <si>
    <t>Space Warfighter Technologist Capabilities</t>
  </si>
  <si>
    <t>This Project is a concentrated effort to improve Air Force Research Laboratory (AFRL) business practices to accelerate moving emerging technologies into the hands of the warfighter. Vanguard efforts draw the operational, acquisitions, and technology communities together into coherent teams to solve the hard Science &amp; Technology (S&amp;T) problems based on Department of the Air Force (DAF) strategic priorities which do not have readily available emerging technology solutions. Teams follow a disciplined process tailorable to accelerate efforts as deemed necessary by the department. This process (known as WARTECH, for WARfighter / TECHnologist) leverages discrete progress gates to deliver S&amp;T efforts organized as Vanguard Pathfinders, Vanguard Prospects, and Vanguards. This construct organizes these multi-disciplinary, capability-focused investments based on characteristics such as effort maturity, established military utility, technical viability and transitionability. Each have built-in off-ramps to promote transition. The process is overseen by an Executive Committee.</t>
  </si>
  <si>
    <t>Navigation Technology Satellite 3 (NTS-3)</t>
  </si>
  <si>
    <t>Payload Delivery System</t>
  </si>
  <si>
    <t>Rocket Cargo</t>
  </si>
  <si>
    <t>Transformational Technology Development</t>
  </si>
  <si>
    <t>633834</t>
  </si>
  <si>
    <t>Integrated Space Technology Demonstrations</t>
  </si>
  <si>
    <t>This project is a series of advanced technology demonstrations designed to address mission needs by applying emerging technologies from the Air Force Research Laboratory, other United States government laboratories, and industry. These technologies are integrated into system-level demonstrations that are used to test, evaluate, and validate the technologies in a relevant environment. This project includes the development and demonstration of programs addressing Department of the Air Force (DAF) capability gaps.</t>
  </si>
  <si>
    <t>Advanced Materials for Spacecraft Resilience</t>
  </si>
  <si>
    <t>Agile Space Operations Technology</t>
  </si>
  <si>
    <t>Cislunar Space Situational Awareness</t>
  </si>
  <si>
    <t>Integrated Satellite Demonstrations</t>
  </si>
  <si>
    <t>Manufacturing for Space Systems</t>
  </si>
  <si>
    <t>Modeling and Simulation Tools for Space Applications</t>
  </si>
  <si>
    <t>Modular Open SatNav Architecture</t>
  </si>
  <si>
    <t>Program increase - Long Duration Operations</t>
  </si>
  <si>
    <t>Program increase - Nuclear electric propulsion</t>
  </si>
  <si>
    <t>Program increase - Nuclear propulsion technologies for cislunar flight</t>
  </si>
  <si>
    <t>634868</t>
  </si>
  <si>
    <t>Maui Space Surveillance System</t>
  </si>
  <si>
    <t>This program funds ground-based optical space situational awareness technology development and demonstration at the Maui Space Surveillance System (MSSS) in Hawaii, as well as the operation and upgrade of the experimental equipment and facilities. Efforts in this program have been coordinated through the Department of War Science and Technology Executive Committee process to harmonize efforts and eliminate duplication.</t>
  </si>
  <si>
    <t>Operate and Upgrade Maui Space Surveillance System</t>
  </si>
  <si>
    <t>LADAR for early threat detection</t>
  </si>
  <si>
    <t>634922</t>
  </si>
  <si>
    <t>Space &amp; Missile Rocket Propulsion</t>
  </si>
  <si>
    <t>This project develops and demonstrates advanced liquid rocket engine technologies, components, engines, and integrated systems for launch vehicles. Characteristics such as environmental acceptability, affordability, reliability, responsiveness, reduced weight, and reduced operation and launch costs are emphasized. The objective is to reduce costs, simplify manufacturability, increase performance and life/reusability, as well as payload lift capability. Additionally, this project investigates and demonstrates technologies that will improve responsiveness and resiliency of space access systems and launch infrastructure. This project also develops and demonstrates solar electric, electric, chemical, and advanced propulsion technologies, for station-keeping, repositioning, and orbit transfer for satellites and satellite constellations. This effort develops technologies for flexible, responsive in-space maneuver in all orbit regimes. These technologies are critical to expanding Space Force's capability to deliver capabilities resiliently and responsively in, to, and through space. This project further develops and demonstrates the next generation of physics-based modeling, simulation, and analysis (MS&amp;A) tools for rapid and agile space access and in-space propulsion design, analysis, and production, as well as the digital engineering concepts to manage the entire process of design, test, and validation of space access and in-space systems. This project secures National Unique Testing Assets, providing unmatched capabilities that underpin technological leadership and ensure the safety and security of our nation. All efforts in this project contribute to the sustainment and growth of the space and rocket propulsion industry, providing space access and in-space propulsion technology for the entire Department of War (DoW). Technologies under this project enable capabilities of interest to DoW, National Aeronautics and Space Administration (NASA), and growing Space community. The efforts in this project are reviewed by a DoW level steering committee annually for relevance to DoW missions, and the associated support costs.</t>
  </si>
  <si>
    <t>Propulsion Integration and Demonstration</t>
  </si>
  <si>
    <t>Space Access Propulsion Technologies</t>
  </si>
  <si>
    <t>Program increase - Modular Multi-Mode Propulsion System</t>
  </si>
  <si>
    <t>63682J</t>
  </si>
  <si>
    <t>Spacecraft Vehicles</t>
  </si>
  <si>
    <t>This project develops and demonstrates technologies critical to addressing documented military satellite communications capability gaps and top-ranked United States Space Force (USSF) and/or Space Systems Command (SSC) technology needs.</t>
  </si>
  <si>
    <t>Space Communication Technologies</t>
  </si>
  <si>
    <t>7</t>
  </si>
  <si>
    <t>0604002SF</t>
  </si>
  <si>
    <t>Space Force Weather Services Research</t>
  </si>
  <si>
    <t>04</t>
  </si>
  <si>
    <t>645353</t>
  </si>
  <si>
    <t>SF Weather Services Research</t>
  </si>
  <si>
    <t>The program office is executing the Space Weather Analysis and Forecast System (SWAFS) (Project 643353) for Guardians across the Weather mission area. As a result, the USSF will improve readiness and operational reach of existing the force structure.  This budget activity funds the development necessary to evaluate integrated technologies and models for future operationalization into segments of the Space Force Weather Services (SFWS) in support of three lines of effort. To improve readiness for a more lethal force, SFWS provides timely, accurate, resilient and relevant environmental information, to include space and terrestrial weather, for global battlespace situational awareness for Air Force (AF), Army, Special Operations Forces (SOF), Space Force (USSF), combatant commands, the Intelligence Community (IC), and other government agencies. SFWS capabilities at home station and deployed provide critical environmental information in support of decision makers to gain the asymmetric advantage during the full spectrum of air and space combat operations. SFWS development enhances the lethality, effectiveness, and survivability of AF &amp; SF weapon systems and precision munitions by modernizing capability and seeking the military advantage to accurately predict friendly and foe environmental impacts to optimize mission execution and planning, targeting, weaponeering, battle damage assessment, and space systems operations. To strengthen alliances and partnerships, SFWS development efforts integrate Department of War (DoW), government agency, commercial, and international partner environmental data with SFWS information system equipment for processing, storing, exploiting, and disseminating all-domain weather information for analysis, forecasting, mission integration, and greater interoperability. To ensure greater performance and affordability for the AF and SF, SFWS systems are being modernized through improvements to architecture and system efficiency, cybersecurity, joint all-domain command and control (JADC2) and sensing grid integration, migration to cloud computing, and expanding agile software development practices.  SFWS aligns activities under four capability areas: Weather Data Collection, Weather Data Analysis and Dissemination, Weather Forecasting, and Product Tailoring/Warfighter Applications (PTWA). This alignment ensures an integrated and systems-oriented approach to program management decisions. A portion of the Weather Forecasting capability is addressed by RDT&amp;E, BA 04, PE 0604002S, Project 645353 - Space Force Weather Services Research.  Weather Forecasting provides global and regional advanced scientific numerical weather prediction capabilities for automated, high-resolution forecast products for mission planning and execution. Space weather modeling assists in characterizing and forecasting the near-earth environment to the sun and enables space weather anomaly and space weather impact assessments. Weather Forecasting includes activities for Numerical Weather Modeling (NWM) and Space Weather Analysis and Forecast System (SWAFS). SWAFS is a software suite of 47 models and applications to ingest, process, and store space environmental data, run space environmental models to specify and forecast the near-earth environment, and run space effects characterization applications.  This program element may include necessary civilian pay expenses required to manage, execute, and deliver SFWS for weapon system capability. The use of such program funds would be in addition to the civilian pay expenses budgeted in program elements 1206392SF and 1206398SF.  SWAFS falls within the Weather mission area which provides mission-critical environmental intelligence to support global military operations and delivers essential meteorological and oceanographic data to joint forces across all domains and detects space-based environmental threats to protect vital U.S. and allied space assets. Space Force investment program interdependencies include:   RDT&amp;E Budget Line Items: EO/IR Weather Systems (1203710SF); Space Force Weather Services Research (0604002SF); Weather Satellite Follow-on (1206422SF); elements of Space Situation Awareness Operations (1203940SF); elements of Space Control Technology (1206438SF); and elements of Procurement Budget Line Item: Space Mods (SPCMOD)  This effort is in Budget Activity 4, Advanced Component Development and Prototypes (ACD&amp;P), because efforts are necessary to evaluate integrated technologies, representative modes or prototype systems in a high fidelity and realistic operating environment.</t>
  </si>
  <si>
    <t>Space Weather Analysis and Forecast System (SWAFS) Radio Frequency Ionospheric Scintillation Application (RISA version 2) software upgrade</t>
  </si>
  <si>
    <t>8</t>
  </si>
  <si>
    <t>1203010SF</t>
  </si>
  <si>
    <t>Space Force IT, Data Analytics, Digital Solutions</t>
  </si>
  <si>
    <t>In FY 2027, PE 1203010SF, Project 646602 efforts were transferred to PE 1203156SF, Project 673945; and Project 646017 efforts were transferred to PE 1207804SF and the Operation and Maintenance, Space Force appropriation, for efficient execution and proper alignment under the new Portfolio Acquisition Executive (PAE) structure.  Space Systems Command's Space Force Portfolio Acquisition Executive for Infrastructure is developing the Digital Engineering Ecosystem (Project 645620) for Guardians across the Service Operational Function of Enterprise Networks.  As a result, the Service will streamline capabilities development through institutional processes and advance technology associated with Golden Dome, ultimately providing a more resilient digital infrastructure to the USSF.    Program Element 1203010SF, Space Force Information Technology (IT), Data Analytics, Digital Solutions, creates the foundation for the USSF's digital transformation, which will streamline acquisition, cybersecurity, life cycle management, and operations. This entails a distinct project, unified in their goal to fully exploit modern information technology:  Project 645620, Digital Engineering, develops a computing environment to support the digital engineering needs of program offices across Space Systems Command (SSC), the product of which would serve programs throughout their life cycles. It also develops and prototypes Artificial Intelligence (AI) capabilities to be utilized to meet emerging needs.  This program falls within the Multi-Mission mission area which provides the systems and efforts that evenly contribute to multiple mission areas across the space enterprise.  Program interdependencies include: AFSCN Operations (1203130SF); Defensive Cyber Operations - Space (1203040SF); Enterprise Ground Services (1206770SF); Information Systems Security Program (1203140SF); Rapid Resilient Command and Control (1206772SF); Satellite Control Network (1203110SF); Space and Missile Test and Evaluation (1203173SF); and Space Defense Interface Network (1203904SF).  This program element may include necessary civilian pay expenses required to manage, execute, and deliver Space Force IT, Data Analytics, Digital Solutions capability. The use of such program funds would be in addition to the civilian pay expenses budgeted in program elements 1206392SF and 1206398SF.  This effort is in Budget Activity 4, Advanced Component Development and Prototypes (ACD&amp;P), because efforts are necessary to evaluate integrated technologies, representative modes or prototype systems in a high fidelity and realistic operating environment.</t>
  </si>
  <si>
    <t>645620</t>
  </si>
  <si>
    <t>Digital Engineering</t>
  </si>
  <si>
    <t>Project 645620, Digital Engineering (DE), is delivering the Digital Engineering Ecosystem (DEE). DEE is a cloud-based, remotely accessible, Multi-Level-Security (MLS) suite of applications, environments, and infrastructure that is easily scalable and provides the means to develop capabilities, store, access, architect, analyze, and visualize data and models throughout the acquisition life cycle, from requirements planning, development, and production, through sustainment.  Digital Engineering (DE) is one of four United States Space Force's (USSF) Focus areas in the Service's digital transformation and is a key enabler. The Space Force was born as a digitally driven organization to meet the need to respond faster to global threats and to act as a force multiplier for the lean Service. The "USSF Vision for a Digital Service," May 2021, signed by the Chief of Space Operations, states that "A key aim of [Digital Engineering] is to manage the complexity of contemporary weapon system acquisition as well as accelerate and modernize the entire capability development lifecycle—from conception to deployment to operations and sustainment.”   In support of this vision, this project also funds science, technology, and research study efforts supporting critical operational challenges and collaborating on fundamental advances in Artificial Intelligence (AI). These efforts include creating new algorithms, technologies, analysis tools, and solutions, and informs Department of War decision making on future force structures and capabilities. In one line of effort, this project funds a variety of graduate and post-graduate studies, projects and algorithms to operationalize AI by addressing senior leader sponsored, real-world challenges in Space Domain Awareness (SDA), Command &amp; Control (C2), Advanced Space Training and other missions using the Department of the Air Force-Massachusetts Institute of Technology (MIT) AI Accelerator. This line of effort has and will continue to transition AI algorithms and tools to USSF operational units. In another line of effort, this project improves how space forces are represented and modeled in Joint and other Services' wargaming and analysis to inform their force structure decisions and operational concepts.  The USSF Digital Engineering Ecosystem (DEE) stakeholders are from across the capability development lifecycle. Users include engineers, program managers, force designers, requirements professionals, finance professionals, contracting professionals, logisticians, acquisition leaders and decision makers, mission partners, industry connections, and all other participants in the Capability Development Lifecycle. The Department of War's (DoW) Defense Acquisition University definition of DEE is, "The interconnected infrastructure, environment, and methodology (process, methods, and tools) used to store, access, analyze, and visualize data and models to address the needs of stakeholders." The current funding profile will demonstrate a robust capability for approximately 2000 users with the goal to scale up to accommodate users across the USSF. This includes cloud-hosted and on-premises solution architectures with integrated applications tailored to users for access on users' desks through the web as well as demonstration of secure thin client and other user devices for user access. The modernized capability buildout is for all security classification domains from Controlled Unclassified Information (CUI) to Secret, Top Secret (TS), Sensitive Compartmented Information (SCI) and Special Access Program (SAP). For the SAP deployment, the program also provides initial capability for necessary secure lab space to conduct capability development using the toolsets.  DEE provides a unified enterprise environment for USSF program offices, operations squadrons, other government stakeholders, and hardware and software vendors, enabling responsive, threat-informed product development, testing, deployment, training, mission planning, and on-orbit anomaly resolution. Key capabilities include:  (1) Connecting multiple Digital Threads—a framework to link all the digital information about a space system, from initial design to operations, into a single, accessible system—integrating organizations such as members of the intel community, Space Warfighting Analysis Center (SWAC), and USSF Field Commands to leverage threat models for smarter force design, requirements development, solution design, acquisition, and operations planning; (2) Connecting Classified Systems—facilitating seamless multi-domain engineering activities across multiple classification levels (e.g., CUI to TS, SCI, SAP); (3) Eliminating Redundant Systems—standardizing tools to enhance integration and collaboration; (4) Achieving Cost Efficiencies— reducing costs through enterprise-level capabilities and economies of scale; (5) Enhancing Data-Driven Decisions—providing real-time accurate, relevant information for informed leadership decisions; and (6) Supporting Space Force's Digital Transformation—providing the applications and environment to advance the Chief of Space Operations' (CSO) vision of the Space Force as a "Digital Service," as outlined in the May 2021, U.S. Space Force Vision for a Digital Service. DEE supports DE by connecting acquisition, test, training, and operational data, models, and activities at the speed of relevance through the delivery of a hybrid cloud MLS modeling and data ecosystem. DEE establishes Authoritative Sources of Truth (ASOTs) and Single Sources of Truth (SSOTs) by incorporating data management and integration across multiple trusted sources. DEE is designed to connect engineers, program managers, force designers, requirements managers, logisticians, developmental and operational testers, training instructors and schoolhouses, operational commanders, senior decision makers, mission partners, industry and academia, and all other participants in the Capability Development Lifecycle.  The DEE is designed to develop, operate, and support integrated information technology (IT), system security, software development, and data/network modernization to accelerate and modernize the USSF capability development lifecycle. It equips users with tools to enhance collaboration, user experience, and integration with mission partners and industry. DEE helps to assess technical risks posed by adversary threats by analyzing system and enterprise-level risks and incorporates agile software practices to scale platforms and infrastructure based on digital thread mission needs. The DEE provides deliberate data exposure and "normalizes” the data to make it meaningful and useful for any business or mission use cases.  The DEE effort includes multiple DEE prototype solutions previously known as the Digital Engineering Integrated Cloud-based Environment (DEICE) Tech Stack. These prototypes currently serve as the interim Digital Services Ecosystem (DSE) for USSF Capability Development as a cloud-based, remotely accessible, interconnected MLS infrastructure, and provides the technical methodology used to store, access, analyze, and visualize evolving systems' data and models throughout their acquisition lifecycles. This project will continue to operate DEICE prototypes with the goal of including or retiring the prototype solutions into the DEE enterprise architecture based on their achieved capabilities.  This program element may include necessary civilian pay expenses required to manage, execute, and deliver weapon system capability. The use of such program funds would be in addition to the civilian pay expenses budgeted in program elements 1206392SF and 1206398SF.   This requirement supports performance of a full financial audit as required by title 10 U.S.C. Chapter 9A, Sec 240-D</t>
  </si>
  <si>
    <t>Digital Engineering Integration</t>
  </si>
  <si>
    <t>Science, Technology, and Research Studies</t>
  </si>
  <si>
    <t>646017</t>
  </si>
  <si>
    <t>SSC Developmental IT Infrastructure</t>
  </si>
  <si>
    <t>Project 646017, Space Systems Command (SSC) Developmental Information Technology Infrastructure (DITI) provides support to enterprise cybersecurity integration, cyber capability development, and vulnerability management across SSC program offices. The project provides program offices support through Authorizing Official (AO) and Risk Management Framework (RMF) cyber assessment team, Zero Trust (ZT), cryptography program alignment, data and information availability, Program Protection, supply chain risk management capabilities, Artificial Intelligence (AI) and secure software management.    DITI develops and implements cybersecurity tools, processes and policies through multiple efforts.  Key efforts include: Authorization to Operate (ATO), development of ZT strategies and architectures for legacy and future space systems; building a central repository to track cryptography requirements and associated risks; and synthesizing cybersecurity regulations and directives to improve standardization across mission sets.    Project's efforts focus on developmental cybersecurity and support generation and alignment of cybersecurity policy and guidance, cyber resiliency capability development, vulnerability management, data accessibility with automation, and program protection. DITI helps assess technical risks that operational users experience in SSC program offices or encounter by understanding the System and Enterprise-level risks posed by threats based on deployment and gathered feedback across SSC. Cybersecurity regulation and directives are synthesized, deconstructed, and applied to best determine implementation and standardization across various functions and mission sets. Capability development efforts include implementation of DoW cybersecurity policies and guidance such as DoW's Cyber Strategy, ZT Strategy, and capabilities. This includes efforts for enabling ZT capabilities in Space Systems and implementation of SSC ZT Guidance and Policy via pilot programs for both legacy and future ground and space systems in accordance with Executive Order 14028, "Improving the Nation's Cybersecurity,”, which requires federal agencies to establish plans to drive adoption of ZT Architecture. The projects pursued for ZT keeps pace with increasing cyber threats to modernize existing infrastructure into SSC programs for mitigation against existing and future vulnerabilities. DITI Developmental Cybersecurity effort will deploy and enhance SSC Supply Chain Risk Management (SCRM) capabilities through development of SCRM AI/ML tools that will illuminate and monitor the space defense industrial base and provide real-time risk analysis to SSC Program Executive Offices (PEOs).   Program Protection effort develops databases, tools, and processes to organize information, reduce program-level redundancies to clarify and update user guides, policy, and contract language to mitigate foreign threats and commercial risks to SSC programs. The effort also develops agile information access and authentication capabilities for the space operations environment to ensure information availability to combat against degradation and disruption.   The project includes the function of the Command Data and AI Officer (CDAO) which produces and defines architectures for Data and AI. This provides context and governance for human machine teaming, and support for operations in the information environment, which is a key consideration in acquisition planning.  The CDAO explores pilots to use AI applications providing decision aids, automation, and computer decision support to make effective decisions in a complicated environment and reduce cognitive load.  DITI will test AI/Human Machine Teaming pilots and approaches to augment Defensive Cyber Operators (DCO) capability and increase resilience of USSF systems against cyber threats. The Supply Chain Risk Management effort uses a commercial platform that brings public and private data sources with commercial artificial intelligence/machine learning (AI/ML) tools. This platform provides supply chain vendor vulnerabilities that could jeopardize mission capability. The Software and IT effort will deliver authorized cloud-based environments and expand digital mobility programs, providing more flexible, modernized, and capable IT mechanisms for the workforce to enable and propel mission success. A software management system will be created to foster superior software development and drive adoption of the industry standard Development-Security-Operations (DevSecOps) approach, accelerating program schedules and reducing security risk to space assets.  The Cryptography Modernization effort centralizes and streamlines cryptographic processes for SSC program offices by establishing enterprise-level policy, guidance, and strategies to meet future program requirements. This includes building a central repository to track all cryptographic requirements, identify gaps and risks, develop mitigation plans, and monitor status, as mandated by Department of the Air Force Manual (DAFMAN) 17-1302.  The DITI Security Control Assessor (SCA) provides recommendation(s) to the Approving Official on residual risk rating and authorization decisions in line with National Institute of Standards and Technology (NIST) compliance and Department of Defense Instruction (DoDI) 8510.01 (RMF).  The project serves as the authoritative source for enterprise tools and applications (ETAs), with effective and centrally managed licensing systems, a streamlined procurement process, fully migrated and accredited cloud-based environments. DITI provides strategic guidance for software matters, policies to foster superior software development, and drive adoption for Agile and Development-Security-Operations (DevSecOps) methodologies to revolutionize acquisition practices. A robust network infrastructure, tailored for the USSF, will demonstrate fast and reliable communication, support enterprise AI capabilities, and scale digital mobility architecture guided by Information Technology Infrastructure Library (ITIL) v4 methodologies and a centralized funding model. The Developmental Cybersecurity effort furnishes internal management of requirements, funding, contract actions, and PM support/training.  This project manages a program for prospective students across multiple educational partners for a two- year guided opportunity leading them to critical cybersecurity careers that include network infrastructure, the military sector, and throughout the federal government.</t>
  </si>
  <si>
    <t>USSF Integrated Operations Network (ION)</t>
  </si>
  <si>
    <t>646602</t>
  </si>
  <si>
    <t>Integrated Operations Networking</t>
  </si>
  <si>
    <t>In FY 2027, PE 1203010SF, Project 646602 efforts were transferred to PE 1203156SF, Project 673945 for efficient execution and proper alignment under the new Portfolio Acquisition Executive (PAE) structure.</t>
  </si>
  <si>
    <t>USSF Integrated Operations Networking (ION)</t>
  </si>
  <si>
    <t>9</t>
  </si>
  <si>
    <t>1203164SF</t>
  </si>
  <si>
    <t>NAVSTAR Global Positioning System (User Equipment) (SPACE)</t>
  </si>
  <si>
    <t>643833</t>
  </si>
  <si>
    <t>MILITARY GLOBAL POSITIONING SYSTEM USER EQUIP</t>
  </si>
  <si>
    <t>The Global Positioning System (GPS) is a space-based radio Positioning, Navigation, and Timing (PNT) distribution system. GPS User Equipment (UE) consists of standardized receivers, antennas, antenna electronics, and other related equipment, grouped together in sets to derive navigation and time information transmitted from GPS satellites. These receiver sets are used by the Department of War (DoW). Research, Development, Test and Evaluation (RDT&amp;E) funds UE development, integration, test, and analysis for new PNT receiver capabilities in Navigation Warfare (NAVWAR) across all military platforms using GPS services.  The Military Global Positioning System User Equipment (MGUE) Increment (Inc) 1 program is responsible for the development of standard modernized receiver form factors for the lead platforms. The MGUE Inc 1 Capability Development Document (CDD) was approved by the Joint Requirements Oversight Council (JROC) on 24 July 2014. MGUE Inc 1 is initiating a new family of modernized GPS receivers that will deliver significantly improved capability to counter current and emerging PNT threats and enable military operations in a NAVWAR environment where current legacy receiver performance would be compromised. MGUE Inc 1 received a Milestone A decision in April 2012. The program received direction in February 2014, from the Under Secretary of Defense for Acquisition, Technology, and Logistics (USD(AT&amp;L)) to execute a new acquisition strategy, accelerating the program to provide test units faster to facilitate military end users. The MGUE program received a Milestone B decision in January 2017.    The MGUE Inc 2 effort will continue to expand Military-Code (M-Code) receiver technology into additional applications (precision guided munitions) and develop a Joint Modernized Handheld (JMHH) device and Aviation/Maritime receiver to meet Service requirements and address obsolescence. This effort leverages the MGUE Inc 1 technology to the maximum extent while addressing the production of M-Code integrated circuits far into the future. The MGUE Inc 2 is being executed in four parts: 1) Risk Reduction Activities, 2) Miniature Serial Interface (MSI) Receiver Card Middle Tier Acquisition (MTA) rapid prototyping followed by 3) Software Acquisition Pathway (SWP) and 4) Joint Modernized GPS HH Receiver Middle Tier Acquisition (MTA) rapid prototyping effort. The JROC approved the MGUE Inc 2 CDD on 6 April 2018. The Air Force Service Acquisition Executive approved the MGUE Inc 2 Acquisition Strategy to include designation of two MTA Rapid Prototype efforts: 1) MSI Receiver Cards to include Next-Generation (Next Gen) Application Specific Integrated Circuit (ASIC) and 2) Joint, Modernized Handheld Receiver.  The SAE has approved the transition to a SWP following completion of MSI MTA in 2025 to finish MSI development.  Additionally, the MGUE Inc 2 program received direction for the study of an MGUE Inc 2 Aviation/Maritime receiver program and development of an acquisition strategy based on ASIC obsolescence for Inc 1.  The MGUE Inc 2 MSI RP program is not fully funded across the Future Years Defense Program.   The total cost of the Military GPS User Equipment Increment 2 Joint Modernized Hand Held Middle Tier of Acquisition effort is 107.6 million, including RDT&amp;E and procurement of prototype units. The MGUE Inc 2 JMHH RP program is fully funded across the Future Years Defense Program.  This requirement supports performance of a full financial audit as required by title 10 U.S.C. Chapter 9A, Sec 240-D  This program element may include necessary civilian pay expenses required to manage, execute, and deliver weapon system capability. The use of such program funds would be in addition to the civilian pay expenses budgeted in program elements 1206392SF and 1206398SF.  This effort is in Budget Activity 4, Advanced Component Development and Prototypes (ACD&amp;P), because efforts are necessary to evaluate integrated technologies, representative modes or prototype systems in a high fidelity and realistic operating environment.</t>
  </si>
  <si>
    <t>Advanced Technology</t>
  </si>
  <si>
    <t>Information Assurance, Security/Compatibility Certification, and Test/Evaluation</t>
  </si>
  <si>
    <t>MGUE Inc 1 System/Platform Integration and Performance Certification</t>
  </si>
  <si>
    <t>MGUE Inc 2 Aviation/Maritime Receiver Card</t>
  </si>
  <si>
    <t>MGUE Inc 2 Handheld (HH)</t>
  </si>
  <si>
    <t>MGUE Inc 2 Miniature Serial Interface (MSI) Receiver Card Rapid Prototyping</t>
  </si>
  <si>
    <t>Military Global Positioning System (GPS) User Equipment (MGUE) Increment (Inc) 1 Product Development</t>
  </si>
  <si>
    <t>10</t>
  </si>
  <si>
    <t>1203622SF</t>
  </si>
  <si>
    <t>Space Warfighting Analysis</t>
  </si>
  <si>
    <t>646021</t>
  </si>
  <si>
    <t>Space Warfighting Analysis Center (SWAC)</t>
  </si>
  <si>
    <t>The Space Warfighting Analysis Center (SWAC) develops/provides authoritative Force Design analysis for the USSF and Department of War. SWAC's (Project 646021) focus and analysis is on USSF core service operational function (Global Mission Operations) activities to deliver space capabilities to the Joint Force and the nation. This Program Element (PE) 1203622SF, Space Warfighting Analysis Center (SWAC) funds increased scope towards capability area analyses and integration, modeling, integrated modeling &amp; analysis, and experimentation to create operational concepts and force design guidance for existing and emerging USSF missions. Capability Area design analyses identify the integrated suite of operational capabilities that fulfills USSF imperatives to preserve the United States' freedom of action in space; enables Joint Force lethality and effectiveness; and provides the Service options for developing capabilities operating in, from, and to space. These analyses efforts team with relevant stakeholders across the National Security Space enterprise from an independent perspective and will provide analytic insight to the Service to inform and/or validate solutions to operational needs and provide a basis for future capability development programs. USSF force design analyses are organized into three main focus areas: Multi-Domain Sensing, Spectrum Warfare, and Force Design Integration which are aligned to USSF priorities, and follow a disciplined approach to discover, analyze, and validate concepts and the associated family of systems required to satisfy current/future mission needs while including comprehensive threat analysis. The resulting force design products will help define and inform future USSF mission requirements, capabilities/architectures, priorities, funding needs, and interface standards. This program element may include necessary emergent/unanticipated civilian pay expenses required to manage and execute the force design mission assigned to the SWAC and/or deliver products for evolving weapon system capabilities. This effort is in Budget Activity 4, Advanced Component Development and Prototypes (ACD&amp;P), because efforts are necessary to evaluate integrated technologies, representative modes or prototype systems in a high fidelity and realistic operating environment.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Program interdependencies include: Acq and Management Support (Space) (1207804SF); Acq Workforce - Space &amp; Missile Sys (1206392SF); Asst SecAF - Space Acq &amp; Integration (1203924SF); Combat Support - Other Program (1203969SF); Commercial Services (1206771SF); Force Structure Deviation (0808722F); Headquarters U.S. Space Force (1209398SF); Management Headquarters - STARCOM (1209158SF); Mgt Headquarters - Space (Admin) (1205498SF); Operational Headquarters - Space (1203925SF); Permanent Change of Station Travel (0808731F); Service Support to OSW (0901503SF); Service Support to SDA - MHA (1201198SF); Space &amp; Missile Systems Center - MHA (1206398SF); Space Planning and Operations Support (1201000SF); Space Security and Defense Program (1206730SF); Space Warfighting Analysis (1203622SF); Svc Spt to The Joint Staff (0901507SF)  This effort is in Budget Activity 4, Advanced Component Development and Prototypes (ACD&amp;P), because efforts are necessary to evaluate integrated technologies, representative modes or prototype systems in a high fidelity and realistic operating environment.</t>
  </si>
  <si>
    <t>11</t>
  </si>
  <si>
    <t>1203710SF</t>
  </si>
  <si>
    <t>EO/IR Weather Systems</t>
  </si>
  <si>
    <t>643730</t>
  </si>
  <si>
    <t>EO/IR Weather System Dev</t>
  </si>
  <si>
    <t>System Delta 810 is developing Electro-Optical/Infrared (EO/IR) Weather System (EWS) (Project 643730) for Guardians across the Weather Mission Area.  As a result, the Service will deliver space domain awareness capabilities, continue to advance all near term effects, and provide resilient infrastructure, equipment, and personnel.   Environmental Monitoring (EM) mission area funding enables development and fielding of the next generation of space-based EM (SBEM) capabilities to replace legacy systems as they reach their mission end of life, and continue global, 24/7, persistent coverages over terrestrial and upper atmosphere meteorological phenomena to enhance battlespace awareness for the theater commanders, protection of national/strategic assets and population centers and provide support to the intelligence community.  There are three main system capabilities that comprise the Department of War (DoW) SBEM mission area; electro-optical, microwave and space weather. EO/IR capabilities measure terrestrial meteorological phenomena, as well as 3-dimensional cloud mapping to support air/ground operations and provide support to the intelligence community. Microwave capabilities focus on sea surface conditions, upper atmospheric temperature/moisture profiles and severe storm tracking to support US/allied naval operations and protection of strategic assets/population centers. Space weather monitoring capabilities monitor upper ionospheric regions for charged particles and solar wind phenomena to provide early warning on-orbit asset protection.  The SBEM mission area seeks to address DoW weather requirements, as defined in previous Joint Requirements Oversight Council Memo (JROCM) 092-14, dated Sep 2014, encompassing Category A, B and C weather gap needs. In addition, aligned to USSF Chief of Space Operations (CSO) Commercial Space Strategy of 2024, the EM mission area will integrate commercial space capabilities into DoW weather architecture/operations to increase resiliency, capability and competitiveness. In addition to commercial integration, the EM mission area will also maintain persistent theater weather imagery and cloud coverage needs over the Indian Ocean region with Geostationary EO/IR capabilities after EO/IR Weather System Geostationary #2 (EWS-G2) mission end of life.  To address the comprehensive DoW SBEM requirements, the following programs are represented in this Budget Line Item:  EWS is an EO/IR capabilities follow-on to Defense Meteorological Satellite Program (DMSP). The needs for EWS are documented in previous 2015, 2016, 2017, and 2020 National Defense Authorization Act (NDAA) and Joint Requirements Oversight Council (JROC) Memos 092-14, 062-17, and 031-22. The EWS will provide global 24/7 Low Earth Orbit (LEO) coverage to meet Space-based EM weather requirements; specifically Gaps 1) Cloud Characterization (CC) and 2) Theatre Weather Imagery (TWI). This capability will operationally replace the obsolete and aging DMSP constellation, projected end-of-life Sep 2026 due to insufficient ops and sustainment funding for continued operations. Without the CC and TWI data, production of global predictive cloud and terrestrial weather data will be severely impacted, affecting daily air operations and intelligence gathering for strategic mission planning. Moreover, INDOPACOM, CENTCOM, and AFRICOM will be unable to forecast and monitor adverse weather conditions over eastern Africa and the Indian Ocean. Lastly, the US will not meet the Department of War DoW responsibility of maintaining the SBEM civil/international partnership for the Family of Systems architecture without timely delivery of a LEO replacement system.  EM Data as a Service (DaaS): The EM DaaS effort matures commercial technologies through on-orbit demonstrations and integrates commercial data to meet validated DoW requirements that will augment or replace legacy SBEM systems. The EM DaaS program will more rapidly deliver EM products from space-based commercial sources without the long-lead times associated with traditional Government-owned systems. This program includes commercial system development, on-orbit deployment, testing and assessment of emerging commercial weather concepts in addition to ground processing updates to ensure compatibility with DoW Weather Center models. The EM DaaS program also procures validated data from commercial sources for operational forecaster products.  The EM DaaS effort continues the Muon SBEM variant contract previously included in the EWS Major Thrust in FY 2026. This effort involves the modification of a commercial space vehicle line with both wildfire detection and SBEM mission capabilities in order to meet DoW requirements. The program has flexibility to provide data from EO/ IR, passive and active microwave and space weather sensors to meet prioritized requirements based on mission needs.  Commercial Geostationary EO/IR Capabilities: The Geostationary (GEO) EO/IR capabilities provides overhead persistent TWI for near-real time weather data in the INDOPACOM and CENTCOM Area of Responsibility (AOR) in addition to providing low latency data for CC weather models. The GEO EO/IR capabilities is a follow- on to the EWS-G satellite system with projected end of life in 2030. The requirement for persistent GEO EO/IR coverage is necessary to meet a Global 1-hour refresh requirement as documented in JROCM 101-24. Without the capability, operational forecasters in the INDOPACOM and CENTCOM AOR would face TWI and CC data latency greater than the JROCM 101-24 requirement of 1 hour and result in high impacts to air, naval and ground operations. The Space Force will pursue commercial acquisition strategies, to include commercial operations, and civil/international partnerships to provide the GEO EO/IR capabilities affordably and rapidly to prevent a 2030 data gap in the INDOPACOM and CENTCOM AOR. Commercial GEO EO/IR capabilities also include upgrading the EWS-G Remote Ground Station with a resilient antenna capability compatible with high data rate modern Civil GEO satellites and future Commercial GEO EO/IR satellites.  This program element may include necessary civilian pay expenses required to manage, execute, and deliver EWS for weapon system capability. The use of such program funds would be in addition to the civilian pay expenses budgeted in program elements 1206392SF and 1206398SF.  This effort is in Budget Activity 4, Advanced Component Development and Prototypes (ACD&amp;P), because efforts are necessary to evaluate integrated technologies, representative modes or prototype systems in a high fidelity and realistic operating environment.  This program falls within the Weather mission area which provides mission-critical environmental intelligence to support global military operations and delivers essential meteorological and oceanographic data to joint forces across all domains and detects space-based environmental threats to protect vital U.S. and allied space assets. Space Force investment program interdependencies include:   RDT&amp;E Budget Line Items: EO/IR Weather Systems (1203710SF); Space Force Weather Services Research (0604002SF); Weather Satellite Follow-on (1206422SF); elements of Space Situation Awareness Operations (1203940SF); elements of Space Control Technology (1206438SF); and elements of Procurement Budget Line Item: Space Mods (SPCMOD)  This effort is in Budget Activity 4, Advanced Component Development and Prototypes (ACD&amp;P), because efforts are necessary to evaluate integrated technologies, representative modes or prototype systems in a high fidelity and realistic operating environment.</t>
  </si>
  <si>
    <t>Commercial GEO EO/IR</t>
  </si>
  <si>
    <t>EM Data as a Service</t>
  </si>
  <si>
    <t>Electro-Optical/Infrared Weather System (EWS)</t>
  </si>
  <si>
    <t>12</t>
  </si>
  <si>
    <t>1203955SF</t>
  </si>
  <si>
    <t>Space Access, Mobility &amp; Logistics (SAML)</t>
  </si>
  <si>
    <t>System Delta 80 is developing, prototyping, and demonstrating On-Orbit Servicing, Mobility, and Logistics (SML) and Point-to-Point Delivery (P2D) capabilities for Guardians across Space Access, Training, and Combat Support.  As a result, the Service will streamline capabilities development through institutional processes, improve readiness and operational reach of existing force structure, continue to advance all near term effects and ensure resilient infrastructure, equipment, and personnel.    The Servicing, Mobility, and Logistics (SML) program identifies and closes space related mobility and logistics capability gaps to facilitate integration and employment of on-orbit servicing and mobility for prepared and unprepared spacecraft and logistics in, from, and to space. The Servicing, Mobility, and Logistics mission areas are grouped into On-Orbit SML and Point to Point Delivery (P2D). On Orbit SML includes but is not limited to on-orbit refueling, repairing, upgrading, assembling and manufacturing; orbit repositioning; sustained maneuver; autonomous Rendezvous, Proximity Operations &amp; Docking (RPOD); beyond geostationary orbit (XGEO) operations. Point to Point Delivery (P2D) includes but is not limited to orbital supply prepositioning and operational downmass as well as responsive sub-orbital and orbital point-to-point delivery operations.  The near-term focus of the On-Orbit SML project is to establish the foundational capability areas through RDT&amp;E, technology demonstrations, operational integration, and fielding of on-orbit mobility services, to include refueling. The On-Orbit SML will integrate commercially available servicing technology into operational capabilities including prototyping of modified commercial off the shelf (COTS) systems and services.   The near-term focus of the P2D project will leverage technology developed within both commercial independent research and development (IRAD) and AFRL's Rocket Cargo Vanguard program to study and develop P2D reference missions. Advance mission integration analysis will assess and make recommendations regarding military utility, technical feasibility, and projected technical maturation paths to develop and refine initial Point to Point Delivery (P2D) reference missions. Individual reference missions will undergo mission specific integration analysis to pair emerging innovative technical commercial systems with prioritized warfighter needs to minimize research and development and non-recurring engineering while maximizing rapid field-ability and operational impact.  The SML program provides a cost-effective vehicle to cultivate commercial space systems that have achieved a high Technology Readiness Level (TRL) that can be leveraged to meet the needs of DoW components. Activities include system engineering technology maturation, tactics development required for operational integration, prototyping and test and evaluation required for technology transition to effective operational employment. The SML program will mature, integrate, and transition space system demonstrations and prototypes in order to: - Rapidly address identified capability gaps with emergent technologies - Focus the integration of Science &amp; Technology (S&amp;T) innovations into operational capabilities and transition those capabilities to service acquisitions or space programs of record - Accelerate technical maturation of emerging technologies to close high-priority capability gaps to secure US overmatch against pacing threats - Provide targeted investment in the space industrial base to support U.S. National Security under Great Power Competition (GPC).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falls within the Launch mission area which provides the launch systems and corresponding ground architecture required to provide assured access to space, the movement of payloads to and from the space domain, and provision a safe and secure range for space launch operations.  Program interdependencies include: EELVP (Space) - EMD (1206853SF); National Security Space Launch Program (1203953SF); Rocket System Launch Program (1206860SF); SDA Launch Procurement (1203954SF); Space Access, Mobility &amp; Logistics (1203955SF); Spacelift Range System (1203182SF); Tactically Responsive Space (1206862SF).  This effort is in Budget Activity 4, Advanced Component Development and Prototypes (ACD&amp;P), because efforts are necessary to evaluate integrated technologies, representative modes or prototype systems in a high fidelity and realistic operating environment.</t>
  </si>
  <si>
    <t>640016</t>
  </si>
  <si>
    <t>On Orbit Servicing, Mobility, and Logistics (OOSML)</t>
  </si>
  <si>
    <t>On-Orbit Servicing, Mobility, and Logistics advances neglected support capabilities in the space domain, ensuring asset availability to the warfighter.  The initial thrust for On-Orbit SML is a service architecture ensuring prepared systems can replenish energy, as needed, to maintain operator proficiency and sustained readiness in a contested domain with flexibility to meet the increased challenges of conflict.   This capability provides USSPACECOM the requisite supply chain to de-constrain operations currently limited by a fixed fuel budget, enabling movement and maneuver Dynamic Space Operations for critical National Security Space assets.   Advancing an on-orbit refueling architecture enables a prepared architecture for subsequent On-Orbit SML lines of effort including mobility, relocation, repair and disposal.  Additionally, as refueling requires the application of Rendezvous, Proximity Operations and Docking (RPOD) technology, the techniques, tactics and procedures (TTPs) attained through refueling simplify and accelerate subsequent capabilities.            In tandem with efforts to qualify and onboard refueling onto a "services contract” for ongoing propellent replenishment missions, On-Orbit SML will maintain connectivity to the burgeoning commercial market to capitalize on industry advancement to qualify and onboard additional on-orbit capabilities as they mature.  As an "anchor tenant” this may include providing last-mile development funding for government purpose modifications, demonstrations, landscape assessments and architecture development.  Due to client variations in mission, orbit, configuration and security, On-Orbit SML services will not be a "one size fits all” approach and will require an enduring programmatic and systems engineering investment to meet customer requirements.</t>
  </si>
  <si>
    <t>On-Orbit Servicing, Mobility &amp; Logistics (SML)</t>
  </si>
  <si>
    <t>On-Orbit Servicing</t>
  </si>
  <si>
    <t>646601</t>
  </si>
  <si>
    <t>Point to Point Delivery (P2D)</t>
  </si>
  <si>
    <t>Point-to-Point Delivery (P2D) project builds upon prior S&amp;T work within AFRL's Rocket Cargo Vanguard program, to develop and integrate P2D prototype systems to meet unique military use cases. The project seeks to influence and integrate relevant component technologies and systems from S&amp;T to high-TRL prototypes that demonstrate military-unique applications and early operational capability. The project will also analyze and deliver initial concepts of operation and tactics development recommendations for future operational applications. This project matures and transitions game-changing technology to close space mobility and logistics capability gaps and promotes a strong resilient national space industrial base. The near-term focus of the P2D program is to establish the foundational capability areas through analysis and develop Point-to-Point Delivery (P2D) reference missions. The P2D project seeks to leverage commercially developed technology and integrate systems developed within the Rocket Cargo Vanguard program. P2D will identify and evaluate multiple Point to Point Delivery service and support providers including but not limited to responsive spacelift, precision downmass, ground support equipment, and both facilities and infrastructure upgrades to increase security, capacity, and readiness for emerging needs. The SML program provides a cost-effective investment method to cultivate relevant commercial space systems that have achieved high Technical Readiness Level (TRL) and can be leveraged to meet the needs of DoW components. Activities include Advanced Mission Integration (AMI) analysis, system engineering technology maturation, tactics development required for operational integration, prototyping and test and evaluation required for technology transition to enable effective operational employment. This requirement supports performance of a full financial audit as required by title 10 U.S.C. Chapter 9A, Sec 240-D This program element may include necessary civilian pay expenses required to manage, execute, and deliver Servicing, Mobility, and Logistics capabilities. The use of such program funds would be in addition to the civilian pay expenses budgeted in program elements 1206392SF and 1206398SF.</t>
  </si>
  <si>
    <t>P2D Cargo Delivery System Development</t>
  </si>
  <si>
    <t>13</t>
  </si>
  <si>
    <t>1206410SF</t>
  </si>
  <si>
    <t>Space Technology Development and Prototyping</t>
  </si>
  <si>
    <t>The Space Development Agency (SDA) is developing and demonstrating the Proliferated Warfighter Space Architecture (PWSA) Transport Layer (Projects 643729, 643731, 643732) for Guardians across the Combat Support, Satellite Communications, Operations, and Warfighting mission areas.  As a result, the Service will improve readiness and operational reach of existing force structure and continue to advance all near term effects.  SDA is rapidly developing and demonstrating the next generation proliferated warfighter space architecture to enable U.S. military operations to be responsive to emerging multi-domain threats against our national security.  To achieve that goal, SDA will help inform the Department of War (DoW)'s decision to develop and implement a proliferated architecture enabled by lower-cost, mass-produced space vehicles and routine space access; and shift the DoW to a development organization focused on experimentation, prototyping, and accelerated fielding.  SDA will manage, direct, and execute the development of the space capabilities for the joint warfighter in accordance with the United States Space Force Space Warfighting Framework and National Defense Strategy, and field space capabilities at speed and scale, with the following goals:   • Bold breakthroughs designed to out-pace our competitors • Mission-focused technology maturation and systems engineering • Value-based lean engineering, manufacturing, and support • Warfighter-centric capability development enabling joint all-domain operations • Industrial base expansion; streamlined development and acquisition processes • Increased acquisition cooperation across the space enterprise  SDA will rapidly deploy critical elements of next-generation space capabilities, initially focusing on these essential capabilities:   • Indications, warnings, targeting, and tracking for defense against hypersonic and advanced missile threats, • Alternate position, navigation, and timing (APNT) for a navigation warfare (NAVWAR) resilient environment, • Responsive, resilient, common ground-based space support infrastructure (e.g., optical and radio frequency (RF) ground stations and commercially-oriented satellite operations centers), • Cross-domain, networked, node-independent battle management command, control, and communications (BMC3), and • Highly-scaled, low-latency, persistent, resilient proliferated Low Earth Orbit (LEO) space data transport.  The establishment of a proliferated data Transport Layer in LEO is essential to developing a new, responsive space architecture, and will be SDA's primary initial focus within the Proliferated Warfighter Space Architecture (PWSA). SDA will develop an initial set of adjunct and sub-constellations in conjunction with this Transport Layer to provide additional capabilities, such as advanced missile warning and tactical satellite communications, showing connectivity to the Space Data Network (SDN).  This program element funds efforts to develop and demonstrate a prototype proliferated Low Earth Orbit (pLEO) multi-band global communications access and persistent connectivity for warfighter missions.  The total cost of the Transport Layer Tranche (TLT1) Middle Tier of Acquisition effort is $3,087.300 million, including RDT&amp;E and procurement of prototype units.  The TLT1 program is fully funded across the Future Years Defense Program.  The total cost of the Transport Layer Tranche (TLT2) Middle Tier of Acquisition effort is $5,987.700 million, including RDT&amp;E and procurement of prototype units.  The TLT2 program is fully funded across the Future Years Defense Program.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This program element may include necessary civilian pay expenses and contractor support required to manage, execute, and deliver the Transport capability.  The use of such program funds would be in addition to the civilian pay expenses budgeted in program element 1201198SF.  This effort is in Budget Activity 4, Advanced Component Development and Prototypes (ACD&amp;P), because efforts are necessary to evaluate integrated technologies, representative modes or prototype systems in a high fidelity and realistic operating environment.</t>
  </si>
  <si>
    <t>643729</t>
  </si>
  <si>
    <t>Integration and Battle Management</t>
  </si>
  <si>
    <t>SDA is rapidly developing and demonstrating next generation space capabilities for the joint warfighter enabled by proliferation of satellites in Low Earth Orbit (LEO) and expedited acquisition model utilizing rapid spiral development.  SDA is developing capabilities to address a wide range of Department of War (DoW) space needs that align with the United States Space Force Space Warfighting framework and includes space-based battle management and a ground support infrastructure.  SDA will orchestrate the rapid development and fielding of the Proliferated Warfighter Space Architecture (PWSA), a resilient military sensing and data transport capability via a proliferated space architecture in LEO.  This program element funds the development and demonstration of space technologies to deliver space-based command and control, tasking, mission processing and dissemination capabilities, as well as an integrated, resilient network of ground support capabilities, to U.S. joint warfighting forces in bi-annual tranches, which began in FY 2022.</t>
  </si>
  <si>
    <t>643731</t>
  </si>
  <si>
    <t>Transport</t>
  </si>
  <si>
    <t>Classified Program</t>
  </si>
  <si>
    <t>Cyber-Resilient Space Computing</t>
  </si>
  <si>
    <t>Warfighter Centric Capability</t>
  </si>
  <si>
    <t>643732</t>
  </si>
  <si>
    <t>Sensing</t>
  </si>
  <si>
    <t>Classified Projects</t>
  </si>
  <si>
    <t>14</t>
  </si>
  <si>
    <t>1206427SF</t>
  </si>
  <si>
    <t>Space Systems Prototype Transitions (SSPT)</t>
  </si>
  <si>
    <t>Space Systems Command is executing Space Systems Prototype Transition (SSPT) (Project 645601) for Guardians across Space Control, Space Access, Networks, Command and Control, Warfighting, and the Space Domain Awareness Enterprise. As a result, the Service will deter, neutralize, defeat and/or destroy counterspace threats and defend the homeland, principled public servants; space-minded warfighters; and bold and collaborative problem solvers.  The Space Systems Prototype Transitions Program addresses space technology and capability gaps to facilitate technology transition of military space prototypes into programs of record. SSPT conducts an array of activities to model, integrate, test, provide launch integration for, and support on-orbit testing of prototype technologies. The supported activities include systems engineering, technology planning, development, demonstration and testing, as well as modeling, simulation, and exercises to support the development and maturation of tactics, techniques, and procedures. This includes developing and prototyping critical technology within the Department of War, other government agencies, academia, and industry partners, along with the necessary systems engineering for effective deployment.  Project 645601, Space Defense Capabilities, prototypes technologies and facilitates informed insertion to programs of record and provides platforms to operate prototypes in space. Project 645611, Assault Breaker II, is an all-Service, classified, multi-year effort, led by the Office of the Under Secretary of War for Research and Engineering (OUSW(R&amp;E)) to analyze, research, and recommend material and non-material solutions to the Joint Requirements Oversight Council/Requirements and Resourcing Alignment Board.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Program interdependencies include: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Technology (1206601SF); Space Test and Evaluation (1202051SF); Space Test Program (1206864SF); University Research Initiatives (0601103SF).  The SSPT Program establishes a cost-effective framework to identify, mature and transition demonstrations and prototypes to:  -Rapidly address identified technology or capability gaps -Accelerate the maturation of systems intended for demonstrations/prototypes that enhance/compliment/replace existing capabilities -Support a more reliable, available, maintainable, and survivable military space enterprise -Energize the space industrial base supporting U.S. national security -Focus Science and Technology innovation and facilitate its transition to military space programs of record  The FY 2027 request was reduced by 0.511 million for Advisory and Assistance Services to promote efficiencies and advance the policies of the Administration in alignment with Executive Order 14222, "Implementing the President's Department of Government Efficiency” Cost Efficiency Initiative.  This program element may include necessary civilian pay expenses required to manage, execute, and deliver SSPT capability. The use of such program funds would be in addition to the civilian pay expenses budgeted in program elements 1206392SF and 1206398SF.  This effort is in Budget Activity 4, Advanced Component Development and Prototypes (ACD&amp;P), because efforts are necessary to evaluate integrated technologies, representative modes or prototype systems in a high fidelity and realistic operating environment.</t>
  </si>
  <si>
    <t>645601</t>
  </si>
  <si>
    <t>Space Defense Capabilities</t>
  </si>
  <si>
    <t>The Space Defense Capabilities project prototypes technologies for insertion into programs of record and provides platforms to operate prototypes in space.  The Rapid On-Orbit Space Technology Evaluation Ring (ROOSTER) provides a low-cost, rapid, and flexible on-orbit capability to host and deploy numerous prototypes and payloads in order to mature critical technologies and enable investment or divestment decisions. Each ROOSTER on-orbit platform is designed to fly multiple payloads per mission, thus fully utilizing launch potential and providing the only recurring rideshare option for prototypes, demonstrations, and experiments to geosynchronous orbit. The objectives of the ROOSTER program are to enable rapid and cost-effective technology insertion into operational programs of record through the on-orbit checkout and testing of prototypes, demonstrations, and experimental payloads. Additionally, ROOSTER will work to mature operational concepts and tactics, techniques, and procedures, such as on-obit refueling, for use within the United States Space Force space enterprise architecture.  Tetra provides a pathfinder to define future system architectures and operational concepts for several Space Domain Awareness (SDA) and Space Control programs and other mission partners, as well as prove prototype and experiment technologies for the Air Force Research Laboratory (AFRL) and other Department of War labs. It serves as an additional platform to host prototype and experiment payloads that need to operate in concert with ROOSTERs. As a secondary mission, it provides a training platform for operators to develop and demonstrate tactics, techniques, and procedures for the evolution of operations and training in alignment with objectives from organizations such as the National Space Test and Training Complex and United States Space Force Space Training and Readiness Command.  Quasi-Zenith Satellite System-Hosted Payload has dual goals of enhancing the US-Japan alliance and proving the feasibility and capability of a SDA sensor payload able to be proliferated and hosted on US and non-US satellites. In addition to prototyping such a capability, it will serve as a dedicated sensor in the Space Surveillance Network, enhancing SDA in Geostationary Earth Orbit over the Eurasian theater.  Space-to-Space Communications includes development of communications technologies to synchronize space-to-space Command and Control and data transport needs across the space community and enable system-agnostic communication pathways via a mobile ad-hoc network. It enhances the Defense Advanced Research Projects Agency Space-Based Adaptive Communication Node modem design to support long-range crosslinks and incorporate emerging optical waveform standards. In cooperation with AFRL, it develops networking systems to manage the Space Data Network (SDN). It also develops and maintains a communications testbed to mature communication waveforms and validate hardware.  This program element may include necessary civilian pay expenses required to manage, execute, and deliver Space Systems Prototype Transitions capability. The use of such program funds would be in addition to the civilian pay expenses budgeted in program elements 1206392SF and 1206398SF.</t>
  </si>
  <si>
    <t>Prototype Integration, Test and On-Orbit Prototype Demonstration</t>
  </si>
  <si>
    <t>Space-To-Space Communications</t>
  </si>
  <si>
    <t>Technology Maturation and Prototype Development</t>
  </si>
  <si>
    <t>645611</t>
  </si>
  <si>
    <t>Assault Breaker II</t>
  </si>
  <si>
    <t>Assault Breaker II (ABII) is an all-Service, classified, multi-year effort, led by the Office of the Under Secretary of War for Research and Engineering (OUSW(R&amp;E)) to analyze, research, and recommend material and non-material solutions to the Joint Requirements Oversight Council/Requirements and Resourcing Alignment Board (JROC/RRAB).  In FY 2027 funds in this project were transferred to Program Element (PE) 1206730SF Space Security and Defense Program for transparency and efficient execution.</t>
  </si>
  <si>
    <t>Assault Breaker II (ABII)</t>
  </si>
  <si>
    <t>15</t>
  </si>
  <si>
    <t>1206438SF</t>
  </si>
  <si>
    <t>Space Control Technology</t>
  </si>
  <si>
    <t>Space Systems Command (SSC) is developing, prototyping, and executing the Integration and Technology Futures Project, the Rapid Reaction Project, and the Space Force TENCAP Project (Program 642611) for Guardians across the combat power mission area. As a result, the Service will deter, neutralize, defeat and/or destroy counterspace threats and defend the space domain.  These three projects fall within the Combat Power mission area which provides the systems required to protect and defend space-based capabilities and ensure space superiority by enabling and executing combat operations in space.  Space Force investment program interdependencies include: RDT&amp;E Budget Line Items: Space-Based Moving Target Indicator (1203155SF); Long Range Kill Chains (1203154SF); Counterspace systems (1206421SF); Space Superiority ISR (1203330SF) and elements of Procurement Budget Line Items: Space Mods (SPCMOD); Space Based Air Moving Target Indicator (AMTI00); Ground Moving Target Indicator (GMTI00); and Counterspace Systems (CTRSPC).  The Space Control Technology program supports a range of activities including systems engineering, technology planning, development, demonstrations and prototyping, and testing, as well as modeling, simulations and exercises to support development and maturation of tactics and procedures for a responsive and resilient Space Control mission area. This includes technology development and prototyping for Defensive Counterspace (DCS) and Offensive Counterspace (OCS) and the necessary systems engineering for the warfighter to effectively employ such systems.  Specifically supported are DCS and Space Domain Awareness (SDA) activities, which include developing threat warning payloads for monitoring, detecting, identifying, tracking, assessing, verifying, categorizing, and characterizing objects and events in space.   Additionally, Integration and Technology Futures (I&amp;TF) project supports requirements development of space enterprise kill chains integration, including the identification and assessment of risks and gaps in the current and future space control architecture. I&amp;TF also provides engineering requirements and configuration management, including development of governance documents, change management, risk management, and engineering reviews. I&amp;TF provides functional analysis support critical to determining requirements for the future space control architecture.  Specific OCS activities include disruption, denial, or degradation (and associated Electromagnetic Support) of adversary space systems that may be used for purposes hostile to U.S. national security interests. Rapid Reaction Capabilities in response to immediate warfighter needs in the Space Control mission area are developed within the Rapid Reaction Branch (RRB). Depending on the magnitude of Combatant Command Urgent Operational Needs (UON), this project may not include necessary funding for all contingency deployments. As required, necessary funding will be requested through established Joint Urgent Operational Need (JUON) and Overseas Contingency Operations (OCO) processes.  SF TENCAP continues and expands efforts and increases space warfighter effectiveness, previously funded by AF TENCAP.  SF TENCAP accomplishes this work through the exploitation of national capabilities and promotes cross- domain integration of these capabilities into Space Domain Awareness, Offensive Space Operations, and Defensive Space Operations. Develops these capabilities into operational prototypes delivered directly to the warfighter, intelligence community, and a program of record inside of two years. It is not a new start.  Joint Space Integration Technology leverages knowledge of the space environment and impacts on weapon systems to prototype, develop, test, and field joint multi-domain software and modeling solutions to fill capability gaps for Combatant Commanders.  Military Application of the Space Environment (MASE) project consolidates and integrates current space environment science and technology advancements to provide capability for joint force systems in all domains to address immediate and evolving threats to U.S. forces operating in harm's way. The data provided supports rapid and agile demonstrations, exercises, and war games that provide essential validation of delivered capabilities to improve operational effectiveness.  MASE falls within the Weather mission area which provides mission-critical environmental intelligence to support global military operations and delivers essential meteorological and oceanographic data to joint forces across all domains and detects space-based environmental threats to protect vital U.S. and allied space assets. Space Force investment program interdependencies include: RDT&amp;E Budget Line Items: EO/IR Weather Systems (1203710SF); Space Force Weather Services Research (0604002SF); Weather Satellite Follow-on (1206422SF); elements of Space Situation Awareness Operations (1203940SF); elements of Space Control Technology (1206438SF); and elements of Procurement Budget Line Item: Space Mods (SPCMOD).  This requirement supports performance of a full financial audit as required by title 10 U.S.C. Chapter 9A, Sec 240-D.  This program element may include necessary civilian pay expenses required to manage, execute, and deliver SCT weapon system capability. The use of such program funds would be in addition to the civilian pay expenses budgeted in program elements 1206392SF and 1206398SF.  This effort is in Budget Activity 4, Advanced Component Development and Prototypes (ACD&amp;P), because efforts are necessary to evaluate integrated technologies, representative modes or prototype systems in a high fidelity and realistic operating environment.</t>
  </si>
  <si>
    <t>642611</t>
  </si>
  <si>
    <t>Technology Insertion Planning and Analysis</t>
  </si>
  <si>
    <t>This program supports a range of activities including systems engineering, technology planning, development, demonstrations and prototyping, and testing, as well as modeling, simulations and exercises to support development and maturation of tactics and procedures for responsive and resilient Space Superiority capabilities. This includes technology development and prototyping for Offensive and Defensive Space Operations and the necessary systems engineering for the warfighter to effectively employ such systems.  Specifically supported are Defensive Space Operations (DSO) and Space Domain Awareness (SDA) activities, which include developing threat warning payloads for monitoring, detecting, identifying, tracking, assessing, verifying, categorizing, and characterizing objects and events in space. Additionally, Integration and Technology Futures project supports the development of payload prototypes and space defense force packages for protecting U.S. space systems, resources, and operations from enemy attempts to negate, interfere, or destroy them.  Specific Offensive Space Operations (OSO) include disruption, denial, or degradation (and associated Electronic Support) of adversary space systems that may be used for purposes hostile to U.S. national security interests. Rapid Reaction Capabilities in response to immediate warfighter needs in the Space Superiority mission area are developed within the Rapid Reaction Branch (RRB). Depending on the magnitude of Combatant Command Urgent Operational Needs (UON), this program may not include necessary funding for all contingency deployments.  This program element may include necessary civilian pay expenses required to manage, execute, and deliver SCT weapon system capability. The use of such program funds would be in addition to the civilian pay expenses budgeted in program elements 1206392SF and 1206398SF. For Technology Insertion Planning and Analysis in FY 2026 $0.195 million was expended for civilian pay expenses in this program element, and in FY 2027 $0.180 million is forecasted for civilian pay expenses in this program element.</t>
  </si>
  <si>
    <t>Integration and Technology Futures</t>
  </si>
  <si>
    <t>Rapid Reaction Branch</t>
  </si>
  <si>
    <t>Space Force TENCAP</t>
  </si>
  <si>
    <t>646438</t>
  </si>
  <si>
    <t>Joint Space Integration Technology</t>
  </si>
  <si>
    <t>Joint Space Integration Technology leverages knowledge of the space environment and impacts on weapon systems to prototype, develop, test, and field joint multi-domain software and modeling solutions to fill capability gaps for Combatant Commanders.  Military Application of the Space Environment (MASE) project consolidates and integrates current space environment science and technology advancements to provide capability for joint force systems in all domains to address immediate and evolving threats to U.S. forces operating in harm's way. The data provided supports rapid and agile demonstrations, exercises, and war games that provide essential validation of delivered capabilities to improve operational effectiveness.  The FY 2026 spend plan amount for MASE includes 24,948 thousand of discretionary and 9,010 thousand of mandatory (reconciliation) for a total of 33,958. The FY 2025 spend plan amount for MASE includes 25,101 of discretionary. Additional details available at a higher classification.  This program element may include necessary civilian pay expenses required to manage, execute, and deliver SCT weapon system capability. The use of such program funds would be in addition to the civilian pay expenses budgeted in program elements 1206392SF and 1206398SF.</t>
  </si>
  <si>
    <t>Military Application of the Space Environment (MASE)</t>
  </si>
  <si>
    <t>16</t>
  </si>
  <si>
    <t>1206458SF</t>
  </si>
  <si>
    <t>Tech Transition (Space)</t>
  </si>
  <si>
    <t>The Air Force Research Laboratory (AFRL) is demonstrating and prototyping Tech Transition (Space) program (Projects 649493, 64S444) for Guardians across Satellite Communications enterprise. As a result, the Service will streamline capabilities development through institutional processes and improve readiness and operational reach of existing force structure.  The Tech Transition (Space) Program addresses the gaps between United States Space Force (USSF) Force Design activities, initial system-level technology or concept development and demonstration, and successful acquisition and operational capability implementation. This program also matures new warfighting concepts to rapidly develop and experiment with fieldable prototypes to assess military utility of transition-ready weapon systems. Following the guidance in the National Defense Strategy, the Department of the Air Force (DAF) has institutionalized Experimentation and Prototyping to achieve smarter, faster, and more efficient acquisitions that move technologies rapidly to support the most critical warfighting capabilities.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Project 649493, Resilient Architecture Design and Evaluation, eases and accelerates the architectural pivots required by the Space Warfighting Analysis Center's Future Force design recommendations through engagement with commercial and industry partners, prototyping and demonstration, test buys and contracts, warfighter engagement, and the capturing of lessons learned to feed back into Force Design analytics and forward into requirements and acquisition.   Project 64S444, Experimentation (Space), explores new space-related concepts and their applications in potential future operating environments within a system-of-systems context, taking risks early in the acquisition process to drive a more optimized and efficient acquisition process and significantly reduce overall acquisitions costs. The Tech Transition Program allows acquisition program managers (the capability developers) and warfighters (the capability recipients and end users) to prototype, integrate, and demonstrate candidate technologies and assess them in an operational system-of-systems environment in partnership with Combatant Commanders, Major and Field Commands, Program Executive Officers, schoolhouses, simulation facilities, and development planning organizations.  This Program is a parallel effort to United States Air Force RDT&amp;E Program Element (PE) 0604858F/Tech Transition Program, Project 645350/Experimentation.  The Projects quantify the performance and resilience of a Hybrid SATCOM architecture in an operational environment by connecting flexible terminals (from multiple vendors) to multiple SATCOM paths spanning low, medium, and geosynchronous orbits. Each of these new SATCOM pathways offer unique attributes to the Department of War (DoW). The terminal flexibility will allow rapid incorporation of new commercial SATCOM vendors as they emerge, thus ensuring low-cost SATCOM options for DoW in the foreseeable future. The Resilient Architecture Design and Evaluation project coupled with Hybrid SATCOM terminals will prototype and test techniques for dynamic networking, enhancing cybersecurity, and rapid switching capabilities between DoW and commercial paths, including broadband and narrowband, and other mission services for multi-domain sensing, position navigation and timing (PNT), space control among others, through both space-to-ground and space-to-space connectivity. The knowledge will transition to USSF to inform contract structures for operations that enable switching between DoW systems and multiple vendors at minimum cost. Together, these Projects will directly inform COCOMS, MAJCOMS, Field Commands, and PEOs in the acquisition and sustainment of Hybrid SATCOM capability for multiple Joint Force applications using commercial service level agreements and advanced cybersecurity architectures.  The FY 2027 request was reduced by $0.078 million for Advisory and Assistance Services to promote efficiencies and advance the policies of the Administration in alignment with Executive Order 14222, "Implementing the President's Department of Government Efficiency" Cost Efficiency Initiative.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administrative contractor services, etc.  This effort is in Budget Activity 4, Advanced Component Development and Prototypes (ACD&amp;P), because efforts are necessary to evaluate integrated technologies, representative modes or prototype systems in a high fidelity and realistic operating environment.</t>
  </si>
  <si>
    <t>649493</t>
  </si>
  <si>
    <t>Resilient Architecture Design and Evaluation</t>
  </si>
  <si>
    <t>The Resilient Architecture Design and Evaluation project conducts experimentation within an interconnected hybrid satellite communication (SATCOM) architecture to validate the performance, scalability and resilience of providing the Joint Force with multiple separate communications paths. To achieve these resiliency gains, the hybrid network requires 1) on-demand management of multi-band, multi-orbit DoW, allied and commercial data links; and 2) management and control capabilities to orchestrate paths through the space and ground networks. The effort validates the "Resilience by Design” approach in the Space Warfighting Analysis Center (SWAC) Space Data Transport Force Design recommendations through a combination of 1) modeling and simulation; 2) hardware- and software-in-the-loop analysis; and 3) terrestrial and on-orbit demonstration. The project leverages Hybrid SATCOM terminal prototyping in the Experimentation (Space) project along with direct relationships with commercial terrestrial and space data transport providers to demonstrate dynamic networking, understand commercial offerings, assess security and resiliency, and jump-start future acquisition approaches that enable a pivot to a more resilient architecture. In addition to creating an experimental hybrid space network to meet DoW's unique resiliency, security, and scalability needs for broadband transport, the effort also quantifies the suitability of commercial 5G Non-terrestrial Networks (NTN) and other frequencies for a subset of current Ultra High Frequency (UHF) users while prototyping next-gen UHF technologies for the core users who need to stay on UHF. This will provide improved capacity, performance, security, and resiliency for dismounted disadvantaged user. Finally, the effort looks to understand how such a hybrid space network can support mission services for multi-domain sensing, Positioning Navigation and Timing (PNT), and space control.</t>
  </si>
  <si>
    <t>64S444</t>
  </si>
  <si>
    <t>Experimentation (Space)</t>
  </si>
  <si>
    <t>Experimentation (Space), Project 64S444, efforts conduct experimentation and field prototyping of Hybrid Satellite Communications (SATCOM) terminals for Joint operational implementation. In FY 2024 through FY 2028, the Experimentation (Space) efforts will extend Hybrid SATCOM capabilities to an expanded set of Department of War (DoW) platforms, and enable assured communications through both commercial and military satellite constellations in multiple orbital regimes, while accessing multiple frequency bands to maintain resilient connectivity and security.  The Hybrid SATCOM terminal effort implements and experimentally flight tests multi-band, multi-constellation, multi-orbit SATCOM terminals at three ground installations and on nine different aircraft types. Specific platforms and platform details are available through proper channels.  The Project also demonstrates the ability of Hybrid SATCOM terminals to seamlessly switch between vendors and satellite constellations.  The Hybrid SATCOM terminal prototyping will include secure connectivity using National Security Agency-approved approaches, and authority approvals at least to the interim levels needed for experimentation as required for DoW communications.</t>
  </si>
  <si>
    <t>Experimentation Space</t>
  </si>
  <si>
    <t>17</t>
  </si>
  <si>
    <t>1206617SF</t>
  </si>
  <si>
    <t>Operational Test &amp; Training Infrastructure</t>
  </si>
  <si>
    <t>644441</t>
  </si>
  <si>
    <t>SYD 81 is developing, operating and sustaining Operational Test &amp; Training Infrastructure (OTTI) (Project 64441) for Guardians to improve test and training across the following mission areas: Combat Power, Missile Warning &amp; Tracking, Space Domain Awareness, Launch, Position Navigation and Timing, Satellite Communications, Weather, Science &amp; Technology and Test &amp; Evaluation. As a result, the Service will improve readiness and operational reach of existing force structure through the resilient Infrastructure, equipment, and personnel training.  This program continues funding United States Space Force (USSF) OTTI as the service-level effort to test, train, and build combat credibility for National Security Space weapon systems and joint force space capabilities.  OTTI is primarily a portfolio of systems being developed with intended delivery to the National Space Test and Training Complex (NSTTC) under the command of Space Training &amp; Readiness Command (STARCOM).  OTTI has 4 lines of effort (LOEs): the Physical/Live Test and Training Range LOE, the Digital Test &amp; Training Range LOE, a Test &amp; Training Infrastructure LOE that supports the first two LOEs, and a Space Force Operational Readiness LOE focused on operation and sustainment of delivered systems.  These efforts encompass the acquisition, development, integration, and sustainment activities to test and evaluate the performance of Department of War (DoW) space systems; train space operators for combat operations in, from, and through space; and develop and validate the tactics, techniques and procedures to support combat operations.  This program falls within the Science &amp; Technology (S&amp;T) and Test &amp; Evaluation (T&amp;E) mission area which provides for the validation of combat credibility for Combat Power space systems and the validation of Tactics, Techniques, and Procedures (TTPs) for space superiority. In addition, the program develops advanced training systems and networks to improve the readiness of all mission area combat units.  Space Force investment program interdependencies include: RDT&amp;E Budget Line Items: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and elements of Procurement Budget Line Item: General Information Tech - Space (GNRLIT).  OTTI funding is used to develop and deliver realistic low, medium, and High-End Advanced Test, Training and Tactics Development (HEAT3) environments. The live, virtual, and constructive (LVC) capabilities consist of platforms, networks, models, simulations, tools, and associated physical and digital infrastructure across space, terrestrial, and virtual domains in support of all DoW space mission areas.  Low to medium fidelity models and training environments include unit-level and distributed training systems that facilitate Guardian home-station mission combat training and distributed exercises.  HEAT3 higher fidelity models are required for test, advanced training scenarios, and warfighting tactics development and validation.  OTTI delivers enterprise capabilities and solutions to field combat-ready forces and ensure space domain superiority in an evolving threat environment.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</si>
  <si>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18</t>
  </si>
  <si>
    <t>1206730SF</t>
  </si>
  <si>
    <t>Space Security and Defense Program</t>
  </si>
  <si>
    <t>The Space Security and Defense Program (SSDP) is a Joint Title-10/title 50 organization serving as the primary space survivability technical advisor to the DEPSECDEF and PDDNI.  SSDP's focus and analysis is on USSF core and enterprise service operational functions (Space Control, Space Domain Awareness) with Title-10/Title 50 equities within the Space Protection Program (Project 64A025).  Beginning in FY27, SSDP is also the USSF's designated agent for performing analytical activities, experimentation, and modeling &amp; simulation (M&amp;S), to deliver data-driven recommendations and carry-out other DoW efforts prescribed to the USSF in support of the Joint Assault Breaker II (ABII) Program (Project 645611). This Program Element (PE) 1206730SF, Space Security and Defense Program (SSDP) funds activities executed by the Joint Department of War (DoW) and Office of the Director of National Intelligence (ODNI) organization Space Security and Defense Program. The Program and organization were established to function as the center of excellence for options and strategies (materiel, non-materiel, cross-Title, cross-domain) leading to a more resilient National Security Space (NSS) Enterprise. The organization and its activities operate under the authority of the Deputy Secretary of War (DEPSECWAR) and Principal Deputy Director of National Intelligence (PDDNI). SSDP's unique position with both the DoW and ODNI, authorities from both the DEPSECWAR and PDDNI, and broad NSS-scoped mission-set provides a crucial and objective protection competency to advance the highest priority efforts to deliver economical, programmatically-executable, and operationally-relevant space protection solutions for the Nation.  SSDP-funded activities support NSS stakeholders including the DoW, Intelligence Community (IC), civil, commercial, and international space entities/missions supporting current and future national security operations in both peacetime and throughout all phases of conflict. In this capacity, SSDP employs these funds to lead and collaborate on NSS susceptibility and vulnerability assessments, and threat mitigation processes. Its breadth of activities span the capability to conduct rigorous foundational analyses in order to understand red counterspace threat and blue operations environments, and to plan and execute projects to discover, analyze, and validate near-term and far-term options to detect, track, and mitigate and/or render these threats (including emerging space and transmedium threats) ineffective. SSDP analytic products to mitigate/defeat adversary counterspace threats either manifest themselves in validated materiel solution recommendations to corporate decision processes (including system and/or architectural requirements and potential investment opportunities), or as non-materiel recommendations such as Tactics, Techniques, and Procedures (TTP), Concepts of Operations (CONOPS), and/or space policy, or a combination of both. Regardless, SSDP threat analyses and models of all sorts are shared across the NSS enterprise to ensure efficiency and speed of analysis, and ultimately produce results in more resilient space effects for national security missions. Project 645611, Assault Breaker II (ABII), is classified, all-Service, USSOCOM, and USCYBERCOM, multi-year effort led by the Office of the Under Secretary of War for Research and Engineering (OUSW(R&amp;E)) to analyze, research, and recommend material and non-material solutions, and incorporate ABII program analysis and recommendations into ongoing Joint Staff (JS) and Office of the Secretary of War (OSW) capability development processes to field a lethal, resilient, and rapidly adaptive Joint Force able to defeat and deter potential adversaries.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Program interdependencies include: Acq and Management Support (Space) (1207804SF); Acq Workforce - Space &amp; Missile Sys (1206392SF); Asst SecAF - Space Acq &amp; Integration (1203924SF); Combat Support - Other Program (1203969SF); Commercial Services (1206771SF); Force Structure Deviation (0808722F); Headquarters U.S. Space Force (1209398SF); Management Headquarters - STARCOM (1209158SF); Mgt Headquarters - Space (Admin) (1205498SF); Operational Headquarters - Space (1203925SF); Permanent Change of Station Travel (0808731F); Service Support to OSW (0901503SF); Service Support to SDA - MHA (1201198SF); Space &amp; Missile Systems Center - MHA (1206398SF); Space Planning and Operations Support (1201000SF); Space Security and Defense Program (1206730SF); Space Warfighting Analysis (1203622SF); Svc Spt to The Joint Staff (0901507SF)  This effort is in Budget Activity 4, Advanced Component Development and Prototypes (ACD&amp;P), because efforts are necessary to evaluate integrated technologies, representative modes or prototype systems in a high fidelity and realistic operating environment.</t>
  </si>
  <si>
    <t>Beginning in FY 2027, the Space Security and Defense Program (SSDP) is also the USSF's designated agent for performing analytical activities, experimentation, and modeling &amp; simulation (M&amp;S), to deliver data-driven recommendations and carry-out other DoW efforts prescribed to the USSF in support of the Joint Assault Breaker II (ABII) Program (Project 645611). Project 645611, Assault Breaker II (ABII), is a classified, all-Service, USSOCOM, and USCYBERCOM, multi-year effort led by the Office of the Under Secretary of War for Research and Engineering (OUSW(R&amp;E)) to analyze, research, and recommend material and non-material solutions, and incorporate ABII program analysis and recommendations into ongoing Joint Staff (JS) and Office of the Secretary of War (OSW) capability development processes to field a lethal, resilient, and rapidly adaptive Joint Force able to defeat and deter potential adversaries.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Program interdependencies include: Acq and Management Support (Space) (1207804SF); Acq Workforce - Space &amp; Missile Sys (1206392SF); Asst SecAF - Space Acq &amp; Integration (1203924SF); Combat Support - Other Program (1203969SF); Commercial Services (1206771SF); Force Structure Deviation (0808722F); Headquarters U.S. Space Force (1209398SF); Management Headquarters - STARCOM (1209158SF); Mgt Headquarters - Space (Admin) (1205498SF); Operational Headquarters - Space (1203925SF); Permanent Change of Station Travel (0808731F); Service Support to OSW (0901503SF); Service Support to SDA - MHA (1201198SF); Space &amp; Missile Systems Center - MHA (1206398SF); Space Planning and Operations Support (1201000SF); Space Security and Defense Program (1206730SF); Space Warfighting Analysis (1203622SF); Svc Spt to The Joint Staff (0901507SF).  In FY 2027 funds in this project were transferred from Program Element (PE) 1206427SF Space Systems Prototype Transitions (SSPT) program for transparency and efficient execution.</t>
  </si>
  <si>
    <t>64A025</t>
  </si>
  <si>
    <t>The Space Security and Defense Program (SSDP) is a Joint Title-10/title 50 organization serving as the primary space survivability technical advisor to the DEPSECDEF and PDDNI.  SSDP's focus and analysis is on USSF core and enterprise service operational functions (Space Control, Space Domain Awareness) with Title-10/Title 50 equities within the Space Protection Program (Project 64A025).   This Program Element (PE) 1206730SF, Space Security and Defense Program (SSDP) funds activities executed by the Joint Department of War (DoW) and Office of the Director of National Intelligence (ODNI) organization Space Security and Defense Program. The Program and organization were established to function as the center of excellence for options and strategies (materiel, non-materiel, cross-Title, cross-domain) leading to a more resilient National Security Space (NSS) Enterprise. The organization and its activities operate under the authority of the Deputy Secretary of War (DEPSECWAR) and Principal Deputy Director of National Intelligence (PDDNI). SSDP's unique position with both the DoW and ODNI, authorities from both the DEPSECWAR and PDDNI, and broad NSS-scoped mission-set provides a crucial and objective protection competency to advance the highest priority efforts to deliver economical, programmatically-executable, and operationally-relevant space protection solutions for the Nation. SSDP-funded activities support NSS stakeholders including the DoW, Intelligence Community (IC), civil, commercial, and international space entities/missions supporting current and future national security operations in both peacetime and throughout all phases of conflict. In this capacity, SSDP employs these funds to lead and collaborate on NSS susceptibility and vulnerability assessments, and threat mitigation processes. Its breadth of activities span the capability to conduct rigorous foundational analyses in order to understand red counterspace threat and blue operations environments, and to plan and execute projects to discover, analyze, and validate near-term and far-term options to detect, track, and mitigate and/or render these threats (including emerging space and transmedium threats) ineffective. SSDP analytic products to mitigate/defeat adversary counterspace threats either manifest themselves in validated materiel solution recommendations to corporate decision processes (including system and/or architectural requirements and potential investment opportunities), or as non-materiel recommendations such as Tactics, Techniques, and Procedures (TTP), Concepts of Operations (CONOPS), and/or space policy, or a combination of both. Regardless, SSDP threat analyses and models of all sorts are shared across the NSS enterprise to ensure efficiency and speed of analysis, and ultimately produce results in more resilient space effects for national security missions.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Program interdependencies include: Acq and Management Support (Space) (1207804SF); Acq Workforce - Space &amp; Missile Sys (1206392SF); Asst SecAF - Space Acq &amp; Integration (1203924SF); Combat Support - Other Program (1203969SF); Commercial Services (1206771SF); Force Structure Deviation (0808722F); Headquarters U.S. Space Force (1209398SF); Management Headquarters - STARCOM (1209158SF); Mgt Headquarters - Space (Admin) (1205498SF); Operational Headquarters - Space (1203925SF); Permanent Change of Station Travel (0808731F); Service Support to OSW (0901503SF); Service Support to SDA - MHA (1201198SF); Space &amp; Missile Systems Center - MHA (1206398SF); Space Planning and Operations Support (1201000SF); Space Security and Defense Program (1206730SF); Space Warfighting Analysis (1203622SF); Svc Spt to The Joint Staff (0901507SF)</t>
  </si>
  <si>
    <t>Space Protection and Survivability</t>
  </si>
  <si>
    <t>19</t>
  </si>
  <si>
    <t>1206760SF</t>
  </si>
  <si>
    <t>Protected Tactical Enterprise Service (PTES)</t>
  </si>
  <si>
    <t>USSF is developing the Protected Tactical Enterprise Service (PTES) ground system for the United States and Allies within the mission area of Satellite Communications. As a result, the Service will improve battle management of all weapon systems, improve readiness and operational reach of existing force structure, augment, supplement, and/or integrate Allies, partners, and commercial space to USSF units, and improve resilience of infrastructure, equipment, and personnel.  The global threat of electronic warfare attacks against space systems will expand in the coming years in both number and types of weapons. Threat development will include a focus on jamming capabilities against military satellite communications (SATCOM). To address this critical threat, the Space Force is developing the Protected Tactical Enterprise Service (PTES) ground system to provide worldwide, anti-jam, Low Probability of Intercept communications for tactical warfighters via the Protected Tactical Waveform (PTW). This Program Element also provides for a capacity increase of non-PTW SATCOM for joint warfighters.  The PTES Program began as a Rapid Prototyping activity under the Middle Tier of Acquisition authority in June 2018. Upon a successful Operational Demonstration of PTW Over Wideband Global SATCOM (WGS) and satisfying MTA requirements, the program transitioned into the Software Acquisition Pathway in FY 2023. The PTES Program focused on getting PTW broadcasted over the WGS system, with a plan to later expand the capability over commercial satellites and the Protected Tactical SATCOM (PTS) system. PTES is comprised of these two efforts: Project 643726, PTW Over WGS (PTWoW) and Project 643733, PTW Over Commercial (PTWoC).  The PTES Program developed a Mission Management System (MMS), Key Management System (KMS), and Joint Hub (JH) to enable transponded PTW over SATCOM. The JH is unmanned computing and communications hardware located at a SATCOM teleport that provides the PTW signal processing, reach-back network connectivity, and near real-time networked control to direct the connected terminals. Each JH requires site surveys, equipment purchases (modems, End Cryptographic Unit, etc.), equipment installation, and equipment testing. Production-representative PTW modems for user terminals were developed by the Protected Tactical Service Field Demonstration and will be separately acquired by each Service and by international partners. The Navy Wideband Anti-Jam Modem System, the Air Force-Army Anti-Jam Modem, and other stakeholders rely on PTES to provide PTW ground infrastructure.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This program element may include necessary civilian pay expenses required to manage, execute, and deliver weapon system capability. The use of such program funds would be in addition to the civilian pay expenses budgeted in program elements 1206392SF and 1206398SF.  This requirement supports performance of a full financial audit as required by title 10 U.S.C. Chapter 9A, Sec 240-D.  This effort is in Budget Activity 4, Advanced Component Development and Prototypes (ACD&amp;P), because efforts are necessary to evaluate integrated technologies, representative modes or prototype systems in a high fidelity and realistic operating environment.</t>
  </si>
  <si>
    <t>643726</t>
  </si>
  <si>
    <t>PTW Over WGS</t>
  </si>
  <si>
    <t>Protected Tactical Waveform (PTW) over Wideband Global Satellite (WGS) Initial Operational Capability (IOC) is expected in FY 2027. IOC will be achieved through Joint Hub (JH) installation at two WGS teleport sites at separate locations, which utilize one WGS satellite, in addition to nominal operations using the PTES Mission Management System (MMS) and Key Management System (KMS). Full Operational Capability (FOC) is projected for FY 2028, at which time PTES will provide worldwide PTW operations using JHs installed in at least eight different WGS teleport sites and utilizing ten WGS satellites. Research, Development, Test &amp; Evaluation funding is required for continued architecture development, software development, and test and evaluation of PTES systems and segments.  This program element may include necessary civilian pay expenses required to manage, execute, and deliver weapon system capability. The use of such program funds would be in addition to the civilian pay expenses budgeted in program elements 1206392SF and 1206398SF.</t>
  </si>
  <si>
    <t>PTES Prototype Ground and Software Development</t>
  </si>
  <si>
    <t>PTES System Development Baseline, Integration, and Test</t>
  </si>
  <si>
    <t>643733</t>
  </si>
  <si>
    <t>PTW Over Commercial</t>
  </si>
  <si>
    <t>PTW over Commercial (PTWoC) Initial Operational Capability (IOC) is targeted for when Protected Tactical Waveform (PTW) operations are provided to users via a single Joint Hub over one commercial satellite, or International Partner (IP) satellite, including full Mission Management System (MMS) and Key Management System (KMS) support functions. PTWoC is expected to reach Full Operational Capability (FOC) after providing the ability to support geostationary, medium earth or highly inclined orbit PTW satellite communications from nine separate locations and for all equatorial longitudes. Highly inclined orbits are necessary in order to provide SATCOM coverage over the Earth's polar regions. Research, Development, Test &amp; Evaluation funding is required for architecture development, acquisition strategy development, system requirements and system trades analysis, engineering, manufacturing, software development, and test and evaluation of PTES systems and segments.  Initial PTWoC efforts are focused on providing additional, cost-effective SATCOM capacity to Joint and Allied warfighters via an international partnership with Luxembourg. Future efforts will focus on enabling Protected Tactical Waveform SATCOM operations over the O3b mPOWER Medium Earth Orbit constellation, as well as over commercial SATCOM constellations in other orbits.  This program element may include necessary civilian pay expenses required to manage, execute, and deliver weapon system capability. The use of such program funds would be in addition to the civilian pay expenses budgeted in program elements 1206392SF and 1206398SF.</t>
  </si>
  <si>
    <t>PTW Over Commercial - PTES Upgrades</t>
  </si>
  <si>
    <t>PTW Over Commercial - mPower</t>
  </si>
  <si>
    <t>20</t>
  </si>
  <si>
    <t>1206761SF</t>
  </si>
  <si>
    <t>Protected Tactical Service (PTS)</t>
  </si>
  <si>
    <t>The Protected Tactical Service (PTS) program is developing, demonstrating, prototyping, and operating beyond-line-of-sight, Anti-Jam (AJ), low-probability-of-intercept satellite communications and provides the space and dedicated ground architecture required to securely transport tactical satellite communications for warfighters across the Satellite Communications (SATCOM) mission area.  As a result, the Service will improve readiness and operational reach of existing force structure and provide an enduring resilient Infrastructure, equipment, and personnel.  The global threat of electronic warfare attacks against space systems will expand in the coming years in both number and types of weapons. Threat development will very likely focus on jamming capabilities against dedicated military satellite communications (SATCOM). To address this critical threat, and in pursuit of more precise solutions for disaggregated strategic and tactical SATCOM, U.S Strategic Command (USSTRATCOM) and Air Force Space Command (AFSPC) initiated the tactical SATCOM family-of-systems. This integrated approach includes the Protected Tactical Satellite Communications (PTS) and Protected Tactical Enterprise Service (PTES) programs to mitigate adversarial jamming effects by using the Protected Tactical Waveform (PTW). The PTS program is the disaggregated tactical communications follow-on to the Advanced Extremely High Frequency (AEHF) program. The United States Space Force (USSF) is developing the PTS system to provide tactical users increased protection with worldwide, beyond-line-of-sight, Anti-Jam (AJ), low-probability-of-intercept communications in benign and highly-contested anti-access/area denial environments utilizing the PTW. The PTS system's on-board payload/signal processing, antenna design, and advanced beam-forming using a distributed, diversified, and agile constellation of hostable payloads and high capacity free-flyers enables reliable tactical SATCOM within close proximities to adversarial jammers. The system also employs interfaces consistent with USSF's on-going resilience initiatives enhancing mission assurance and interoperability. The program's modular, flexible, scalable, and protected tactical payload constellation architecture will increase resiliency through distribution across a larger number of space platforms (e.g., hostable, free-flyer, international partnerships). The PTES program (PE 1206760SF, Project 643726) establishes the ground infrastructure for PTS, which operationalizes the PTW.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Program interdependencies include: Advanced EHF MILSATCOM (1206431SF); Commercial SATCOM Integration (1206445SF); Evolved Strategic SATCOM (ESS) (1206855SF); Family of Adv BLoS Terminals (FAB-T) (1203001SF); MILSATCOM Terminals (1203601SF); Narrowband Satellite Communications (1203109SF); Polar MILSATCOM (SPACE) (1206432SF); Protected Tactical Enterprise Service (1206760SF); Protected Tactical Service (1206761SF); SATCOM O&amp;M (1203605SF); Space Tech Development &amp; Prototyping (1206410SF); Tech Transition (Space) (1206458SF); Wideband Global SATCOM (SPACE) (1206433SF); Wideband Global System Satellites (1203600SF).  For the initial PTS phase, USSF is utilizing FY 2016 National Defense Authorization Act (NDAA), Middle Tier of Acquisition (MTA) for Rapid Prototyping (RP) authority and Section 815, Other Transaction Authority (OTA), to achieve an affordable, rapid, operational capability for the tactical warfighter. This strategy employs rapid payload development to progressively and incrementally deploy prototypes with residual capabilities demonstrated in an operational environment. These prototyping payloads (PTS-P) demonstrate innovative AJ technologies with modular and scalable payloads to meet validated military needs for protected tactical communications.  This includes technical baseline development, systems engineering trade analyses, internal/external system integration and development, candidate system architecture evaluations, risk reduction demonstrations, prototyping concepts development, system testing, and enabling technologies maturation. The PTS-Resilient (PTS-R) project will follow the PTS-P prototyping activity to develop purpose-built "hub in space” satellites with full signal processing and switching capability that allows direct connectivity between users. On June 13th 2024, the Milestone Decision Authority has designated PTS-R as an ACAT I, pre-Milestone B program in the Technology Maturation and Risk Reduction (TMRR) acquisition phase.  The PTS-P and PTS-R Phases include a Space Segment, Ground Segment, and Gateway Segment. For the Space Segment, the USSF strategy utilizes a payload-centric focus to enable an affordable, resilient space architecture. This enables hosting and rideshare opportunities with other US government, commercial, International Partner (IP) satellites or integration onto a commodity satellite bus. For the Ground Segment, PTS develops satellite command and control (C2) and leverages the Protected Tactical Enterprise Service (PTES) activity for mission and key management planning. The PTS Gateway Segment enables tactical warfighters reach back to global DoW Information Network. The PTS user Terminal Segment, not included in this PTS acquisition, will be procured by the military services utilizing low-cost Protected Tactical Waveform (PTW) modem upgrades enabled by the Air Force - Army Anti-Jam Modem (A3M) ACAT III program and the Navy Wideband Anti-Jam Modem System (WAMS) technology demonstration program. PTS also develops the National Security Agency (NSA)-certified and space-flight qualified production-ready Space Hub End Cryptographic Unit (ECU). Starting the ECU as a single, early risk reduction effort targets a high-risk area of the PTS development and enables PTS program success.  In CY 2022 the Space Warfighting Analysis Center (SWAC) identified gaps in protected SATCOM capabilities relative to existing and planned capabilities against current and predicted user needs, with consideration of current and emerging challenges to both operating environments and system deployment. SWAC developed a Force Design (FD) to address these gaps, realigning capabilities and disaggregating mission sets.  Protected Tactical SATCOM - Global (PTS-G) is a key and enabling capability of the USSF FD that bridges the gap between the more focused capabilities provided by PTS-R, and the broadly-available but also the lower assured access capabilities provided by existing / emerging MILSATCOM and commercial services. PTS-G also augments current and future warfighter capability with increased global capacity. PTS-G is a moderate degree of assured access communications across military Ka-band and X-band using a disaggregated and proliferated sets of lower-complexity satellites. Space Systems Command (SSC) will develop the PTS-G space and ground systems to provide worldwide assured-access communications for tactical warfighters.  PTS-G will consist of space vehicles utilizing military Ka band and X band payloads (PTS-G-Ka and PTS-G-X), and ground infrastructure (system controller/hub with gateways), and will connect to existing Protected Tactical SATCOM Family of Systems ground infrastructure (mission management system and cryptographic key management system) developed under the PTES program, as well as integrating legacy SATCOM waveforms.  PTS-G will consist of multiple satellites that can provide either X-band and/or mil Ka-band transponded capability while also supporting the utilization of the PTW Waveform. PTW modems for user terminals will be acquired by each Service and by international partners.  Initially, PTS-G will provide capabilities in select regions. PTS-G will target a solution that can provide worldwide coverage. PTS-G will be interoperable with the PTES program to perform management and cryptographic key management for PTW users, but PTS-G will procure and install the associated PTES Joint Hubs and other ground infrastructure to operate the satellites, anchor the data, and perform Operation and Support (O&amp;S). In addition, the PTS-R system will be integrated with components of PTES and will be complementary to PTS-G.  PTS-G addresses the gap in protected communications capability identified in the USSF FD and in the Joint Space Communications Layer (JSCL) Initial Capabilities Document (ICD). To meet the warfighter requirements for protected tactical MILSATCOM and the capability gaps identified in these studies in a timely and cost-effective manner, use and modification of existing capabilities and Commercial Off the Shelf (COTS) products will be leveraged to the maximum extent, to develop the PTS-G capabilities. SSC will strategically execute prototyping and risk reduction as needed to develop and deploy PTS-G capabilities.  This program element may include necessary civilian pay expenses required to manage, execute, and deliver PTS weapon system capability. The use of such program funds would be in addition to the civilian pay expenses budgeted in program elements 1206392SF and 1206398SF.  This effort is in Budget Activity 4, Advanced Component Development and Prototypes (ACD&amp;P), because efforts are necessary to evaluate integrated technologies, representative modes or prototype systems in a high fidelity and realistic operating environment.</t>
  </si>
  <si>
    <t>643722</t>
  </si>
  <si>
    <t>Protected Tactical SATCOM - Global (PTS_G)</t>
  </si>
  <si>
    <t>In CY 2022 the Space Warfighting Analysis Center (SWAC) identified gaps in protected SATCOM capabilities relative to existing and planned capabilities against current and predicted user needs, with consideration of current and emerging challenges to both operating environments and system deployment. SWAC developed a Force Design (FD) to address these gaps, realigning capabilities and disaggregating mission sets.  Protected Tactical SATCOM - Global (PTS-G) is a key and enabling capability of the USSF Force Design (FD) that bridges the gap between the more focused capabilities provided by Protected Tactical SATCOM - Resilient (PTS-R), and the broadly-available but also the lower assured access capabilities provided by existing / emerging MILSATCOM and commercial services. PTS-G also augments current and future warfighter capability with increased global capacity. PTS-G is a moderate degree of assured access communications across military Ka-band and X-band using a disaggregated and proliferated sets of lower-complexity satellites. Space Systems Command (SSC) will develop the PTS-G space and ground systems to provide worldwide assured-access communications for tactical warfighters.  PTS-G will consist of space vehicles utilizing military Ka band and X band payloads (PTS-G-Ka and PTS-G-X), and ground infrastructure (system controller/hub with gateways), and will connect to existing Protected Tactical SATCOM Family of Systems ground infrastructure (mission management system and cryptographic key management system) developed under the PTES program, as well as integrating legacy SATCOM waveforms.  PTS-G will consist of multiple satellites that can provide either X-band and/or mil Ka-band transponded capability while also supporting the utilization of the PTW Waveform. PTW modems for user terminals will be acquired by each Service and by international partners.  Initially, PTS-G will provide capabilities in select regions. PTS-G will target a solution that can provide worldwide coverage. PTS-G will be interoperable with the PTES program to perform management and cryptographic key management for PTW users, but PTS-G will procure and install the associated PTES Joint Hubs and other ground infrastructure to operate the satellites, anchor the data, and perform O&amp;S. In addition, the PTS-R system will be integrated with components of PTES and will be complementary to PTS-G.  PTS-G addresses the gap in protected communications capability identified in the USSF FD and in the Joint Space Communications Layer (JSCL) Initial Capabilities Document (ICD). To meet the warfighter requirements for protected tactical MILSATCOM and the capability gaps identified in these studies in a timely and cost-effective manner, use and modification of existing capabilities and Commercial Off the Shelf (COTS) products will be leveraged to the maximum extent, to develop the PTS-G capabilities. SSC will strategically execute prototyping and risk reduction as needed to develop and deploy PTS-G capabilities.</t>
  </si>
  <si>
    <t>Protected Tactical SATCOM - Global (PTS-G)</t>
  </si>
  <si>
    <t>643728</t>
  </si>
  <si>
    <t>Protected Tactical SATCOM</t>
  </si>
  <si>
    <t>The Protected Tactical Satellite Communications (PTS) program is employing a multi-phase strategy to progressively and incrementally deploy prototypes with residual capabilities demonstrated in an operational environment.  For the initial PTS Prototype (PTS-P) phase, USSF is utilizing FY 2016 National Defense Authorization Act (NDAA), Middle Tier of Acquisition (MTA) for Rapid Prototyping (RP) authority and Section 815, Other Transaction Authority (OTA), to achieve an affordable, rapid, operational capability for the tactical warfighter. These prototyping payloads (PTS-P) demonstrate innovative Anti-Jam (AJ) technologies with modular and scalable payloads to meet validated military needs for protected tactical communications. This includes technical baseline development, systems engineering trade analyses, internal/external system integration and development, candidate system architecture evaluations, risk reduction demonstrations, prototyping concepts development, system testing, and enabling technologies maturation. The PTS-P projects have successfully completed delivery of prototype payloads meeting program objectives and transitioned to the PTS-R/P Major Capability Acquisition pathway in 2024.  Launch, on-orbit checkout, and test/training utilization of the PTS-P payloads is ongoing.  The Enhanced PTS-P is an MTA-RP additional effort continuing the strategy to rapidly deliver incremental capability, accelerating Initial Operational Capability (IOC)-like delivery by two years with purpose-built "hub in space” satellites utilizing full signal processing and switching capability allowing direct connectivity between users.   The PTS-Resilient (PTS-R) project will follow Enhanced PTS- P in FY28 and is intended to be a Program of Record to provide the full PTS-R CDD capability for the PTS Family of Systems (FoS), adding additional AJ and resiliency capability and further connectivity to the Protected Tactical Enterprise Service (PTES) ground segment.  In a June 2025 ADM the milestone decision authority directed the program to cancel PTS-R source selection and rapidly acquire a PTS-P with enhancements as an incremental step towards the full operational capability of PTS-R.  PTS-R EMD start is deferred until FY28. Pivoting effort to develop and deliver PTS capability to the Enhanced PTS-P thrust beginning in FY26.  This program element may include necessary civilian pay expenses required to manage, execute, and deliver weapon system capability. The use of such program funds would be in addition to the civilian pay expenses budgeted in program elements 1206392SF and 1206398SF.</t>
  </si>
  <si>
    <t>Enhanced PTS-Prototype</t>
  </si>
  <si>
    <t>PTS Prototype Design and Development</t>
  </si>
  <si>
    <t>PTS Resilient</t>
  </si>
  <si>
    <t>PTS-P Gateway Development</t>
  </si>
  <si>
    <t>PTS-P/R Ground Development</t>
  </si>
  <si>
    <t>PTS-P/R Space Hub End Cryptographic Unit (ECU)</t>
  </si>
  <si>
    <t>Protected Tactical Testbed</t>
  </si>
  <si>
    <t>Technical Baseline Management, System Integration and Test Support</t>
  </si>
  <si>
    <t>21</t>
  </si>
  <si>
    <t>1206855SF</t>
  </si>
  <si>
    <t>Evolved Strategic SATCOM (ESS)</t>
  </si>
  <si>
    <t>643725</t>
  </si>
  <si>
    <t>ESS is the backbone for Joint All Domain Nuclear Command, Control and Communications (NC3). The system will replace Advanced Extremely High Frequency (AEHF) Strategic Satellite Communications (SATCOM) services to provide global, integrated, survivable, resilient, and dynamic ground and satellite communications for assured strategic capabilities across the conflict continuum. The ESS program underwent a resiliency architecture shift to address emerging sophisticated threats and to ensure strategic SATCOM capabilities are available to the National Command Authority (NCA), Combatant Commanders, and joint warfighters in any potential future conflict. ESS will provide the only arctic DoW strategic communication capability across the joint enterprise, and will provide worldwide secure, jam-resistant communications for strategic ground, sea, and air assets. ESS will support existing strategic user terminals in all operational environments.  ESS is acquired and developed in several parallel efforts to accelerate delivery of capability to warfighters by the strategic need date in FY 2032. The ESS System includes a Space Segment (ACAT-I), Ground, User, and Integration Segment (ACAT-I equiv), and a Crypto Segment (ACAT-III). The Space Segment is a Major Capability Acquisition (MCA) program in the Engineering Manufacturing and Development (EMD) phase. The Ground Segment, also known as GRIFFON - Ground Resilient Integration &amp; Framework for Operational NC3, is comprised of the Ground Integration and Framework (GIF), System of Systems Integration (SoSI), and Mission Software Applications. This enables a resilient and modular cybersecure architecture that bridges the gap between modern software practices and legacy user terminal capability. The GIF/SoSI and Mission Planning Software efforts are leveraging the Software Acquisition Pathway Other Transactional Authorities for rapid prototyping of ground software. The ESS Ground Framework creates cybersecure software development, integration, and operational environments utilizing agile Modular Open Systems Approach (MOSA) principles and onboards hosted external mission applications and services. SoSI ensures all ESS segments that are acquired in parallel, in addition to external entities, work together to accomplish the mission. Additional mission-unique capabilities, like In-Band Command and Control (C2); Out-of-Band C2; Mission Planning; Test, Evaluation, and Training; and other similar mission capabilities will be acquired modularly as applications that will be hosted on the ESS Ground Framework. The Crypto Segment is focused on the development, integration and testing of National Security Agency (NSA)-certified End-Cryptographic Units (ECUs) and modernization of the Protected Key Management Architecture (PKMA), that are both required for secure strategic communications encryption in the ESS payloads, bus, and test terminals.  The modular acquisition approach allows the program to avoid "vendor lock” in all segments and creates opportunities for industry competition and teaming with small innovative non-traditional partners for the Ground Segment using the Space Enterprise Consortium (SpEC) Other Transactional Authority (OTA). SpEC requires ESS ground segment primary contractors that are developing software to utilize small businesses for a significant portion of the prototyping work, allowing the program to integrate innovative practices, increase agility, and reduce costs and development lifecycles, while also expanding the resilient and strategic SATCOM capabilities.  The ESS system adheres to NC3 classification requirements. ESS will meet the requirements for strategic communications and capability gaps identified in the Protected Satellite Communications Services (PSCS) Analysis of Alternatives (AoA), the PSCS AoA Follow-on for Resiliency (PAFR) Study and the Strategic Tiger Team. The ESS architecture and functionality will be designed in accordance with the United States Space Command's signed ESS Concept of Operations and the Joint Requirements Oversight Council's validated Capability Development Document (CDD) satisfying the legacy Advanced Extremely High Frequency (AEHF) strategic requirements and mission performance with enhancements for increased resiliency and cybersecurity. The ESS system will satisfy emerging requirements using modular open system approaches to support incremental enhancements.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This requirement supports performance of a full financial audit as required by title 10 U.S.C. Chapter 9A, Sec 240-D.  This program element may include necessary civilian pay expenses required to manage, execute, and deliver ESS weapon system capability. The use of such program funds would be in addition to the civilian pay expenses budgeted in program elements 1206392SF, 1206398SF.  This effort will transition to Budget Activity 5 (Projects 650014 and 650015) in FY 2027.  This effort is in Budget Activity 4, Advanced Component Development and Prototypes (ACD&amp;P), because efforts are necessary to evaluate integrated technologies, representative modes or prototype systems in a high fidelity and realistic operating environment.</t>
  </si>
  <si>
    <t>End-Cryptographic Unit (ECU)</t>
  </si>
  <si>
    <t>Ground Resilient Integration &amp; Framework for Operational NC3 (GRIFFON)</t>
  </si>
  <si>
    <t>Space Development and Production</t>
  </si>
  <si>
    <t>Space Segment Prototyping</t>
  </si>
  <si>
    <t>22</t>
  </si>
  <si>
    <t>1206857SF</t>
  </si>
  <si>
    <t>Space Rapid Capabilities Office</t>
  </si>
  <si>
    <t>64A020</t>
  </si>
  <si>
    <t>AF Funded ORSSats</t>
  </si>
  <si>
    <t>The Space Rapid Capabilities Office (Space RCO) mission is to expedite the development and fielding of operationally focused capabilities for immediate and near term needs as directed by the Space RCO Board of Directors (BoD) for Guardians across Space Control, Operations, and Warfighting.   Key operating principles include a short and narrow chain of command, overarching programmatic insight, early and prominent war fighter involvement, and small integrated teams within a single office to rapidly augment existing space capabilities when needed, to expand operational capability, reconstitute/replenish/protect critical space capabilities to reserve "continuity of operations" capability, and exploit space technological or operational innovations to increase U.S. advantage. As a result, the Service will deter, neutralize, defeat and/or destroy counterspace threats and defend the homeland. The Service will also augment, supplement, and/or integrate Allies, partners, and commercial space to USSF units. Furthermore, the Service will continue to advance all near term effects and provide resilient infrastructure, equipment, and personnel.  The Space RCO is ready to develop, test, train, and equip war fighter needs as they are identified at any time. First, the requirements must be validated by the commander U.S. Space Command; second, the project must be approved by the Space RCO BoD; third, the project will be executed by the Space RCO. If the effort is initiated during execution year, it will be described in the next year's budget exhibit.  Space RCO is supporting the Rapid Resilient Command and Control (R2C2) Combined Program Office (CPO) in FY 2025. The R2C2 CPO utilizes the Space RCO acquisition authorities under the Space RCO Program Executive Officer to execute funding in the Enterprise Ground Services (EGS) and Ground Command, Control, and Communications (GC3) program elements to develop an extensible, scalable, modular ground segment solution capable of supporting protect and defend missions of the United States Space Force. Combined EGS and GC3 funding will be used wholly and directly to support CPO activities. R2C2 will continue development and integration of the satellite operations (SatOps) ground segment solution to support the protect and defend mission set, including, but not limited to, capabilities and services needed to perform mission control.  Space RCO is supporting the Air Force Research Lab (AFRL) developed Space Solar Power project to collect solar energy and provide uninterrupted, assured, and logistically agile power to expeditionary forces operating in unimproved areas such as forward operating bases. AFRL formulated the Space Solar Power Incremental Demonstrations and Research (SSPIDR) project to rapidly demonstrate this innovative technology via a series of integrated demos and technology development/maturation efforts.  In addition, Space RCO will conduct studies and analyses for future programs to support the BoD.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Program interdependencies include: Defense Research Sciences (0601102SF); Major T&amp;E Investments - Space (1206759SF); Small Business Innovation Research (1205502SF); Space Advanced Tech Dev / Demo (1206616SF); Space Innov Intg &amp; Rapid Tech Dev (1203174SF); Space Science and Technology (1206310SF); Space Systems Prototype Transition (1206427SF); Space Technology (1206601SF); Space Test and Evaluation (1202051SF); Space Test Program (1206864SF); and University Research Initiatives (0601103SF).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</si>
  <si>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Rapid Resilient Command and Control (R2C2) Cloud Infrastructure and Platform/Antenna Services</t>
  </si>
  <si>
    <t>Rapid Resilient Command and Control (R2C2) Satellite Command and Control Services</t>
  </si>
  <si>
    <t>Space RCO Board of Directors (BoD) Projects, Studies, and Analysis</t>
  </si>
  <si>
    <t>Space RCO Solar Power</t>
  </si>
  <si>
    <t>Deployable SCN Ground Based System Fielding</t>
  </si>
  <si>
    <t>Deployable SCN Ground System Supply Chain</t>
  </si>
  <si>
    <t>23</t>
  </si>
  <si>
    <t>1206862SF</t>
  </si>
  <si>
    <t>Tactically Responsive Space</t>
  </si>
  <si>
    <t>643835</t>
  </si>
  <si>
    <t>Tactically Responsive Space (TacRS)</t>
  </si>
  <si>
    <t>The Space Safari Office is developing, prototyping, and executing the Tactically Responsive Space (TacRS) (project 643835) to deliver space control functions to Guardians and Combatant Commands.  As a result of these activities, the Service will deliver capabilities to augment, supplement, and integrate with Allies, partners, and commercial space companies to Space Force units.  TacRS rapidly integrates and deploys space-based end-to-end capabilities in response to Combatant Commander (CCMD) urgent needs for power projection and characterization. TacRS missions will be capable of entering operations and generating effects on tactically relevant timelines. The near-term focus of TacRS is to establish these foundational concepts enabling the Space Force to establish the necessary capabilities, processes, concept of operations, and tactics, techniques and procedures to enable a rapid response. In FY 2026, funding will be used to finalize an early operational Space Domain Awareness (SDA) capability that will involve a rapid call-up, launch, and space vehicle operations. In addition, funding will be used to develop the maneuverable, prepositioned SDA TacRS missions. Furthermore, funding will be used to support follow-on SDA operational missions requiring both rapid launch and maneuverable, prepositioned capabilities. Finally, funding will be used to mature new TacRS concepts including, but not limited to, the ability to quickly utilize commercial capabilities.  This program falls within the Combat Power mission area which provides the systems required to protect and defend space-based capabilities and ensure space superiority by enabling and executing combat operations in space.  Program interdependencies include:  Counterspace Operations (1203936SF); Counterspace Systems (1206421SF); Defense Recon Support Activities (1203159SF); National Space Defense Center (1203620SF); National Space Defense Center - MIP (1203621SF); Space Control Technology (1206438SF); Space Intelligence Activities (1203375SF); Space Superiority ISR (1203330SF); Rocket Systems Launch Program (1206860SF); and Rapid Resilient Command &amp; Control (1206772SF).  The FY 2026 spend plan amount for Research, Development, Test &amp; Evaluation, Space Force, Tactically Responsive Space (TacRS) includes $29,800 thousand of discretionary and $135,000 thousand of mandatory (reconciliation) for a total of $164,800 thousand.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</si>
  <si>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TacRS Initial Operations and Continuous Capability Development</t>
  </si>
  <si>
    <t>24</t>
  </si>
  <si>
    <t>1203269SF</t>
  </si>
  <si>
    <t>GPS III Follow-On (GPS IIIF)</t>
  </si>
  <si>
    <t>05</t>
  </si>
  <si>
    <t>System Delta 831 is developing the Global Positioning System III Follow-on (GPS IIIF) (Project 653170) for Guardians across Position, Navigation, and Timing.  As a result, the Service will improve readiness and operational reach of existing force structure.  The Global Positioning System (GPS) is a space-based navigation system that fills validated Joint Service requirements for worldwide, accurate, common grid three-dimensional positioning/navigation for military aircraft, ships, and ground personnel. The consistent accuracy, unaffected by location or weather and available in real time, significantly improves effectiveness of reconnaissance, weapons delivery, mine countermeasures and rapid deployment for all services. GPS must comply with Title 10 United States Code (USC) Sec. 2281, which requires that the Secretary of Defense ensures the continued sustainment and operation of GPS for military and civilian purposes, and 51 USC Sec. 50112, which requires that GPS complies with certain standards and facilitates international cooperation.  The system is composed of three segments: User Equipment (funded under Program Element (PE) 1203164F, 1203164SF), Space (funded under PE 1203165F, 1203265F, 1203265SF, 1203269F, and 1203269SF), and a Control Network (funded under PE 1206423F, 1206423SF and 1203165F). The satellites broadcast high accuracy data using precisely synchronized signals that are received and processed by user equipment installed in military and civil platforms. The user equipment computes the platform position and velocity and provides steering vectors to target locations or navigation waypoints. The control segment provides daily updates to the navigation messages broadcast from the satellites to maintain system precision in three dimensions to 16 meters (spherical error probable) worldwide. Additionally, GPS supports the United States (US) Nuclear Detonation (NUDET) Detection System (USNDS) mission and provides strategic and tactical support to the following Department of War (DoW) missions: Joint Operations by providing capabilities for Positioning, Navigation, and Timing (PNT); Command, Control, Communications, and Intelligence (C3I); Special Operations; Military Operations in Urban Terrain (MOUT); Defense-Wide Mission Support (DWMS); Air Mobility; and Space Launch Orbital Support.  GPS III Follow On (GPS IIIF) delivers improved satellites beyond the first ten GPS III Space Vehicles (SVs) being delivered (funded in PE 1203265SF GPS III Space Segment). While GPS IIIF satellites maintain the same capabilities as the GPS III satellites, they deliver significant enhancements to include: potential on-ramping of advanced PNT technology from efforts such as the Navigation Technology Satellite 3 (NTS-3), backward compatibility, Unified S-Band (USB) interface compliance, integration of hosted payloads including a redesigned USNDS payload, Laser Retro-reflector Arrays (LRAs), Search and Rescue/GPS (SAR/GPS), and Regional Military Protection (RMP) capabilities that provide the ability to deliver high-power regional Military Code (M-Code) signals in specific areas of intended effect.  Implementation of RMP into the GPS Enterprise requires integration with the ground and user segments, executed by the GPS ground system, along with the Military GPS User Equipment (MGUE) programs, respectively. The SAR/GPS payload provided by Canada supports Air Combat Command (ACC) and fills a validated National Search and Rescue Committee requirement to provide enduring, space-based distress alerting capability to detect, locate, and relay distress alerts to fulfill its responsibilities under international agreements for Search and Rescue. LRA, built by the Naval Research Lab (NRL), is a passive reflector that improves accuracy and provides better satellite ephemeris data. National Geospatial-Intelligence Agency (NGA) funds the integration costs of the LRA.  This PE funds the Research, Development, Test, and Evaluation (RDT&amp;E) of Global Positioning System III Follow On (GPS IIIF) SVs 11-12 (to include Non-Recurring Engineering (NRE) support efforts). This program includes risk-reducing simulators and systems engineering associated with delivering the new capabilities required of GPS IIIF satellites.  The PNT Architecture program will conduct studies and analyses that will inform the development of a next-generation, reprogrammable, adaptable, and cost-effective future PNT enterprise architecture. This effort will explore a wide range of architectural alternatives and development pathways for both space and ground segments. It will also assess the application of Modular Open Systems Approaches (MOSA) and the integration of commercial capabilities and technologies. Program activities will include analysis, trade studies, modeling (MBSE), simulation, and prototyping to evaluate the feasibility, benefits, and risks of various architectural constructs for both space and ground. The primary objective is to produce data-driven recommendations and a list of viable options. This information will inform requirements definition, future investment, and development strategies for the PNT enterprise. This approach will ensure the program remains agile enough to pursue the most promising technologies and counter emerging threats.   Starting in FY 2023, this program also funds the GPS Enterprise Integration (EI) project which includes critical efforts associated with the Government's responsibility to accomplish integration of multiple prime contracts across the three GPS enterprise segments, along with the transition to sustainment and operational communities. GPS EI maintains the current GPS architecture and system definition, controls and validates interfaces, ensures compatibility across current Generation II and III systems, and ongoing developments such as GPS IIIF space systems, GPS Next Generation Operational Control System (OCX control system)s, and Military GPS User Equipment (MGUE) Inc 1 and MGUE Inc 2 systems. GPS EI also develops/manages plans for execution and fielding of new capability like the new Military Code (M-Code) for use at the earliest opportunity. Further, GPS EI provides modeling, simulation, and technical analyses of impacts for Government-directed enterprise level trades among the GPS segments, leading to definition, management, maintenance, and evolution of the GPS Enterprise requirements and interface technical documents to build and ensure the integrity of the enterprise technical baseline, and perform system requirements verification.  In addition, GPS EI funds the technical evolution, risk reduction, enterprise-level testing and delivery of all Positioning, Navigation, and Timing (PNT) Enterprise, capabilities. GPS EI also assists in the analysis and assessment of futures technology to continue the advancement of the PNT enterprise ensuring PNT capabilities continue to be at the forefront. Examples for Generation II include electronic protection; for Generation III, additional anti-jamming and anti-spoof protections and additional civil signals. To accomplish this, GPS EI delivers Test and Verification capabilities, Requirements and Interface Management, and Systems Integration support across the Space, Control, and User Segments. In this capacity, GPS EI is responsible for managing this cross-program work to provide these and other capabilities.  GPS EI's analyses guide Government decisions to ensure efficient and effective synchronization and execution across all GPS II and III programs. For Enterprise-wide integration to be successful, GPS EI: works with the GPS and United States (US) Nuclear Detonation (NUDET) Detection System (USNDS) prime contractor teams to develop plans for early risk reduction System Integration Demonstrations to ensure system interfaces and functionality meet user and system requirements; ensures all equipment and documentation is ready when needed; integrates and analyzes enterprise schedules; and conducts formal test and verification, including Requirement Verification Plans and System Test Plans and Procedures. GPS EI performs all these efforts across all Positioning, Navigation, and Timing (PNT) programs in all acquisition phases. The Government owns the GPS Enterprise system requirements and integration, interfaced specifications, and highly leverages the GPS EI team to eliminate the need to fund a development prime contractor to perform these functions. This enhances Government control, oversight and program accountability.  Deliver advanced PNT capabilities, such as high-power anti-jam signals, to the warfighter ahead of need.  The GPS enterprise will be a mixture of GPS IIR, GPS IIR-M, GPS IIF, GPS III, and GPS IIIF.  FY25 was rescinded $30M and is not reflected in this budget documentation  This program falls within the Positioning, Navigation, and Timing (PNT) mission area which provides the space and dedicated ground architecture and associated user equipment required to provide PNT services to civil and military users.  Program interdependencies include: GPS III - Operational (1206423SF); GPS III Follow-on (1203269SF); GPS III Space Segment (1203265SF); GPS Ops Control Segment - Next (1203365SF); NAVSTAR GPS (Space &amp; Control Seg) (1203165SF); NAVSTAR GPS (User Equipment) (1203164SF)  This program element may include necessary civilian pay expenses required to manage, execute, and deliver weapon system capability. The use of such program funds would be in addition to the civilian pay expenses budgeted in program elements 1206392SF and 1206398SF  This requirement supports performance of a full financial audit as required by title 10 U.S.C. Chapter 9A, Sec 240-D.  This program is in Budget Activity 5, System Development and Demonstration (SDD) because it has passed Milestone B approval and is conducting engineering and manufacturing development tasks aimed at meeting validated requirements prior to full rate production.</t>
  </si>
  <si>
    <t>653170</t>
  </si>
  <si>
    <t>GPS IIIF</t>
  </si>
  <si>
    <t>System Delta 831 is developing the Global Positioning System III Follow-on (GPS IIIF) (Project 653170) for Guardians across Position, Navigation, and Timing. As a result, the Service will improve readiness and operational reach of existing force structure.  The Global Positioning System (GPS) is a space-based navigation system that fills validated Joint Service requirements for worldwide, accurate, common grid three-dimensional positioning/navigation for military aircraft, ships, and ground personnel. The consistent accuracy, unaffected by location or weather and available in real time, significantly improves effectiveness of reconnaissance, weapons delivery, mine countermeasures and rapid deployment for all services. GPS must comply with Title 10 United States Code (USC) Sec. 2281, which requires that the Secretary of Defense ensures the continued sustainment and operation of GPS for military and civilian purposes, and 51 USC Sec. 50112, which requires that GPS complies with certain standards and facilitates international cooperation.  The system is composed of three segments: User Equipment (funded under Program Element (PE) 1203164F, 1203164SF), Space (funded under PE 1203165F, 1203265F, 1203265SF, 1203269F, and 1203269SF), and a Control Network (funded under PE 1206423F, 1206423SF and 1203165F). The satellites broadcast high accuracy data using precisely synchronized signals that are received and processed by user equipment installed in military platforms. The user equipment computes the platform position and velocity and provides steering vectors to target locations or navigation waypoints. The control segment provides daily updates to the navigation messages broadcast from the satellites to maintain system precision in three dimensions to 16 meters (spherical error probable) worldwide. Additionally, GPS supports the United States (US) Nuclear Detonation (NUDET) Detection System (USNDS) mission and provides strategic and tactical support to the following Department of War (DoW) missions: Joint Operations by providing capabilities for Positioning, Navigation, and Timing (PNT); Command, Control, Communications, and Intelligence (C3I); Special Operations; Military Operations in Urban Terrain (MOUT); Defense-Wide Mission Support (DWMS); Air Mobility; and Space Launch Orbital Support.  GPS III Follow On (GPS IIIF) delivers improved satellites beyond the first ten GPS III Space Vehicles (SVs) being delivered (funded in PE 1203265SF GPS III Space Segment). While GPS IIIF satellites maintain the same capabilities as the GPS III satellites, they deliver significant enhancements to include: potential on-ramping of advanced PNT technology from efforts such as the Navigation Technology Satellite 3 (NTS-3), backward compatibility, Unified S-Band (USB) interface compliance, integration of hosted payloads including a redesigned USNDS payload, Laser Retro-reflector Arrays (LRAs), Search and Rescue/GPS (SAR/GPS), and Regional Military Protection (RMP) capabilities that provide the ability to deliver high-power regional Military Code (M-Code) signals in specific areas of intended effect.  Implementation of RMP into the GPS Enterprise requires integration with the ground and user segments, executed by the GPS Next Generation Operational Control System (OCX), along with the Military GPS User Equipment (MGUE) programs, respectively. The SAR/GPS payload provided by Canada fills a validated National Search and Rescue Committee requirement to provide enduring, space-based distress alerting capability to detect, locate, and relay distress alerts to fulfill its responsibilities under international agreements for Search and Rescue. LRA, built by the Naval Research Lab (NRL), is a passive reflector that improves accuracy and provides better ephemeris data. National Geospatial-Intelligence Agency (NGA) funds the integration costs of the LRA.  This Program Element (PE) funds the Research, Development, Test, and Evaluation (RDT&amp;E) of GPS IIIF SVs 11-12 (to include Non-Recurring Engineering (NRE) support efforts). This program includes risk-reducing simulators (GPS Software and Simulator (GSS+ 1 &amp; 2), (GPS Non-flight Satellite Test Bed (GNST+)) and systems engineering associated with delivering the new capabilities required of GPS IIIF satellites.  The PNT Architecture program will conduct studies and analyses that will inform the development of a next-generation, reprogrammable, adaptable, and cost-effective future PNT enterprise architecture. This effort will explore a wide range of architectural alternatives and development pathways for both space and ground segments. It will also assess the application of Modular Open Systems Approaches (MOSA) and the integration of commercial capabilities and technologies. Program activities will include analysis, trade studies, modeling (MBSE), simulation, and prototyping to evaluate the feasibility, benefits, and risks of various architectural constructs for both space and ground. The primary objective is to produce data-driven recommendations and a list of viable options. This information will inform requirements definition, future investment, and development strategies for the PNT enterprise. This approach will ensure the program remains agile enough to pursue the most promising technologies and counter emerging threats.  Starting in FY 2023, this program also funds the Global Positioning System (GPS) Enterprise Integration (EI) project which includes critical efforts associated with the Government's responsibility to accomplish integration of multiple prime contracts across the three GPS enterprise segments, along with the transition to sustainment and operational communities. GPS EI maintains the current GPS architecture and system definition, controls and validates interfaces, ensures compatibility across current Generation II and III systems, and ongoing developments such as GPS III Follow On (GPS IIIF) space systems, GPS Next Generation Operational Control System (OCX), and Military GPS User Equipment (MGUE) Inc 1 and MGUE Inc 2 systems. GPS EI also develops/ manages plans for execution and fielding of new capability like the new M-Code for use at the earliest opportunity. Further, GPS EI provides modeling, simulation, and technical analyses of impacts for Government-directed enterprise level trades among the GPS segments, leading to definition, management, maintenance, and evolution of the GPS Enterprise requirements and interface technical documents to build and ensure the integrity of the enterprise technical baseline, and perform system requirements verification.  In addition, GPS EI funds the technical evolution, risk reduction, enterprise-level testing and delivery of all PNT Enterprise capabilities. GPS EI also assists in the analysis and assessment of futures technology to continue the advancement of the PNT enterprise ensuring PNT capabilities continue to be at the forefront. Examples for Generation II included electronic protection; for Generation III, additional anti-jamming protection and additional civil signals. To accomplish this, GPS EI delivers Test and Verification capabilities, Requirements and Interface Management, and Systems Integration support across the Space, Control, and User Segments. In this capacity, GPS EI is responsible for managing this cross-program work to provide these and other capabilities.  GPS EI's analyses guide Government decisions to ensure efficient and effective synchronization and execution across all GPS II and III programs. For Enterprise-wide integration to be successful, GPS EI works with the GPS and United States (US) Nuclear Detonation (NUDET) Detection System (USNDS) prime contractor teams to develop plans for early risk reduction System Integration Demonstrations to ensure system interfaces and functionality meet user and system requirements; ensures all equipment and documentation is ready when needed; integrates and analyzes enterprise schedules; and conducts formal test and verification, including Requirement Verification Plans and System Test Plans and Procedures. GPS EI performs all these efforts across all PNT programs in all acquisition phases. The Government owns the GPS Enterprise system requirements and integration, and interfaced specifications, and interfaced specifications, and highly leverages the GPS EI team to eliminate the need to fund a development prime contractor to perform these functions. This enhances Government control, oversight and program accountability.  The GPS enterprise end state will be a mixture of GPS IIR, GPS IIR-M, GPS IIF, GPS III, and GPS IIIFs.  FY25 was rescinded 30M and is not reflected in this budget documentation.  This program may include necessary civilian pay expenses required to manage, execute, and deliver GPS IIIF Space Segment weapon system capability. The use of such program funds would be in addition to the civilian pay expenses budgeted in PEs 1206392SF and 1206398SF.   This requirement supports performance of a full financial audit as required by title 10 U.S.C. Chapter 9A, Sec 240-D..</t>
  </si>
  <si>
    <t>GPS III Follow-On (GPS IIIF) Development</t>
  </si>
  <si>
    <t>PNT Architecture</t>
  </si>
  <si>
    <t>Resilient GPS</t>
  </si>
  <si>
    <t>653171</t>
  </si>
  <si>
    <t>GPS Enterprise Integration</t>
  </si>
  <si>
    <t>The Global Positioning System (GPS) Program Office established and maintains the technical baseline and is responsible for the successful fielding of all the GPS Segments (space, control, and user). In order to successfully execute these responsibilities, GPS Enterprise Integrator (EI) creates an enterprise architecture, integrates segment products, verifies the enterprise requirements are adequately met, develops and implements various Systems Engineering documents, defines methods of verification, conducts integrated system test and test analysis, develops and manages the Enterprise technical baseline which reflect multiple stakeholder requirements; stakeholders include the Department of War (DoW), foreign governments, industry, and the general public (through four public interface specifications). Furthermore, GPS EI ensures Positioning, Navigation, and Timing (PNT) capabilities meet the warfighter's, civil agencies, commercial entities, international treaties, and over four billion global GPS users needs. Moreover, GPS EI is responsible for delivering a reliable PNT signal capability to military operators, the civil user community, and international partners. In addition, GPS EI validates the system performance in various mission threat scenarios during its development as well as provides in-depth technical expertise to enhance government control, oversight and program accountability. GPS EI is also responsible for all aspects of schedule and technical alignment across the GPS segments (space, control, and user equipment).  In order to assist in achieving program milestones, GPS EI is responsible for technical baseline management, integration, synchronizing, testing, and verifying GPS III, GPS III Follow-on (IIIF), Operational Control System (OCS), Next Generation Operational Control System (OCX), Military GPS User Equipment (MGUE) Increment (Inc) 1 and Inc 2, and other PNT investment projects. Additionally, GPS EI is responsible for creating and managing plans that provide early exercise of the products under development, compatibility analysis, and inter-segment testing. The inter-segment tests are required to prove OCX interoperability with GPS III satellites and Modernized User Equipment. More importantly, it ensures backwards compatibility with legacy systems such as GPS Block II satellites, OCS, and legacy user equipment. The GPS EI also manages the process through which the Joint Requirements Oversight Council validated requirements are matured and flowed down to the system segments, while remaining consistent with various interfaces. This enables the GPS system to meet Title 10 of the USC, Sec 2281, mandated PNT capabilities, and various other obligations to the international community that provide inter-operable PNT signals.  GPS EI also supports GPS spectrum protection at international forums such as the International Telecommunications Union. Such support consists of providing technical support to the Departments of State and Defense to advocate on behalf of the US Government when negotiating with foreign partners. In addition, GPS EI provides technical expertise to maintain relationships with other US government agencies that include the Federal Aviation Administration, National Geospatial-Intelligence Agency (NGA), National Aeronautics and Space Administration, and Departments of State, Transportation, Homeland Security, and Commerce. GPS EI Spectrum also ensures GPS priority for eight essential spectrum signals, including those required for civil air navigation and safety of life. Spectrum Protection prevents encroachment from commercial or foreign entities, which results in the preservation of warfighter's reliable signal. As a result, military operations and the integrity of the global economic infrastructure are protected.  Global Positioning System Enterprise Integrator (GPS EI) also manages GPS and other navigation system performance monitoring and publishes performance specifications and reports to ensure anomalies with GPS can be resolved. In addition, GPS EI provides technical expertise for the development for GPS program technical baselines and public specifications to make certain that the DoW fulfills its commitment to the world for civilian GPS Service.  GPS EI also provides the Positioning, Navigation, and Timing (PNT) enterprise expertise in Enterprise Schedule Management, Risk Management, System Safety, Enterprise level System Security Engineering covering Acquisition Systems Program Security (i.e., personnel, industrial, operations, information, sensitive compartmented information, communication, and physical), Program Protection, Foreign Disclosure, Public Release reviews, Mission System Certification and Accreditation, and Enterprise Cybersecurity. GPS EI is accountable for the development, execution, and analysis of the PNT Enterprise Segments, cybersecurity, and associated test cases necessary to deliver a secure operational system.  GPS EI will support a range of future PNT initiatives to include program planning and strategies, technology assessments, PNT innovation initiatives, systems engineering, approach to integrating new capabilities into the current GPS Enterprise, and other related activities.  Future PNT development initiatives will be strongly influenced by modeling and analysis currently in development by the Space Warfighting Analysis Center (SWAC).  This could include a broad range of innovations such as enhancements to Military GPS User Equipment (MGUE), creative distribution of Timing, PNT signal situational awareness, advanced payloads, optical crosslinks, or future proliferated GPS spacecraft, including early concept development for GPS IV spacecraft alternatives.  This requirement supports performance of a full financial audit as required by title 10 U.S.C. Chapter 9A, Sec 240-D.  This program element may include necessary civilian pay expenses required to manage, execute, and deliver weapon system capability. The use of such program funds would be in addition to the civilian pay expenses budgeted in program elements 1206392SF and 1206398SF.</t>
  </si>
  <si>
    <t>Enterprise Integration</t>
  </si>
  <si>
    <t>25</t>
  </si>
  <si>
    <t>1206421SF</t>
  </si>
  <si>
    <t>Counterspace Systems</t>
  </si>
  <si>
    <t>Space Systems Command (SSC) / Mission Delta-3 (MD-3) is developing, operating, prototyping, and executing the Counter Satellite Communications System (CCS) (Project 65A001) and the BOUNTY HUNTER program (Project 65A013) for Guardians across the combat power mission area. As a result, the Service will deter, neutralize, defeat and/or destroy counterspace threats and defend the space domain.  Both of these programs fall within the Combat Power mission area which provides the systems required to protect and defend space-based capabilities and ensure space superiority by enabling and executing combat operations in space.  Space Force investment program interdependencies include: RDT&amp;E Budget Line Items: Space-Based Moving Target Indicator (1203155SF); Long Range Kill Chains (1203154SF); Space Control Technology (1206438SF); Space Superiority ISR (1203330SF) and elements of Procurement Budget Line Items: Space Mods (SPCMOD); Space Based Air Moving Target Indicator (AMTI00); Ground Moving Target Indicator (GMTI00); and Counterspace Systems (CTRSPC).  Acquisition Decision Memorandum (ADM), April 24th 2009, directed all capabilities identified in the October 4th 2006, CCS Block 20, Joint Requirements Oversight Council (JROC) approved Capability Development Document (CDD) shall be accomplished as Pre-planned Product Improvement Program (P3I) upgrades to the CCS Block 10. On April 11th 2016, Air Force Space Command (AFSPC) updated the ADM adding additional responsibility for CCS Block 10.3 Meadowlands.  CCS provides expeditionary, deployable, reversible offensive space control (OCS) effects applicable across the full spectrum of conflict. It prevents adversary Satellite Communications (SATCOM) in Area of Responsibility (AOR) including Command &amp; Control (C2), Early Warning, and Propaganda; and hosts Rapid Reaction Capabilities in response to Urgent Operational Needs. This program effort includes architecture engineering and studies, system hardware design and development, software design and integration, and testing and demonstration of capabilities to provide disruption of satellite communications signals.  Electromagnetic Warfare Threat Integration Program (EWTIP) is a software agile program that develops, tests, and integrates new software capabilities, cyber techniques, and minor hardware solutions to ensure the Electromagnetic Warfare (EW) enterprise can maintain effectiveness against emerging threats and adversary capabilities.  This requirement supports performance of a full financial audit as required by title 10 U.S.C. Chapter 9A, Sec 240-D.  This program element may include necessary civilian pay expenses required to manage, execute, and deliver Counter Satellite Communications System CCS weapon system capability. The use of such program funds would be in addition to the civilian pay expenses budgeted in program elements 1206392SF, 1206398SF and 0605829S.   BOUNTY HUNTER (BH) is a ground-based, deployable, tactical space Electromagnetic Warfare Support system (EWS) that provides satellite communication (SATCOM), geolocation and interference detection capabilities to support the Defensive Space Control of United States (US) systems in a specific area of responsibility (AOR).  BH provides the capability to monitor, detect, characterize and geolocate friendly and unfriendly electromagnetic interference (EMI) across multiple radio frequency bands in support of Command, Control, Communications, Computers, and Intelligence (C4I) systems by US Joint Forces.  Continuing annual agile development is needed to meet new user needs in an ever-changing threat environment.  This program is in Budget Activity 5, System Development and Demonstration (SDD) because it has passed Milestone B approval and is conducting engineering and manufacturing development tasks aimed at meeting validated requirements prior to full rate production.</t>
  </si>
  <si>
    <t>65A001</t>
  </si>
  <si>
    <t>Counter Satellite Communications System</t>
  </si>
  <si>
    <t>Acquisition Decision Memorandum (ADM), April 24th 2009, directed all capabilities identified in the Oct 4th 2006 Counter Satellite Communications System (CCS) Block 20, Joint Requirements Oversight Council (JROC) approved Capability Development Document (CDD) shall be accomplished as Pre-planned Product Improvement Program (P3I) upgrades to the CCS Block 10. On April 11th 2016, Air Force Space Command (AFSPC) signed and updated the ADM adding additional responsibility for CCS Block 10.3 Meadowlands.</t>
  </si>
  <si>
    <t>CCS Pre-planned Product Improvement (P3I) Program</t>
  </si>
  <si>
    <t>Electromagnetic Warfare Threat Integration Program (EWTIP)</t>
  </si>
  <si>
    <t>65A013</t>
  </si>
  <si>
    <t>BOUNTY HUNTER</t>
  </si>
  <si>
    <t>BOUNTY HUNTER (BH) is a ground-based, deployable, tactical space Electromagnetic Warfare System (EWS) that provides satellite communication (SATCOM), geolocation and interference detection capabilities to support the Defensive Space Control of United States (US) systems in a specific Area of Responsibility (AOR). BH provides the capability to monitor, detect, characterize and geolocate friendly and unfriendly electromagnetic interference (EMI) across multiple radio frequency bands in support of Command, Control, Communications, Computers, and Intelligence (C4I) systems by US Joint Forces. Continuing annual agile development is needed to meet new user needs in an ever-changing threat environment. In FY2025, the program management office of BOUNTY HUNTER began the realignment from the United States Air Force to the United States Space Force.  This program element may include necessary civilian pay expenses required to manage, execute, and deliver BOUNTY HUNTER for emergent or unanticipated weapon system capability. The use of such program funds would be in addition to the civilian pay expenses budgeted in program 0605829F.  In PY 2025 0.061 million was expended for civilian pay expenses in this program, and in CY 2026 0.00 forecasted for civilian pay expenses in this program.  FY2027 funding is to integrate Defensive Cyber Operations - Space (DCO-S) into BOUNTY HUNTER. DCO-S is a coordinated act of resistance that guards information, systems, and networks from cyber - attacks by implementing protective procedures such as firewalls, network detection and response (NDR), endpoint detection and response (EDR) to identify, analyze, and report incidents that occur within a network, as apart of DCO-S which protects space-based systems and supports the Cyber Flag-Full Spectrum (CF-FS) process enabling the integration of cyber defense operations to defend against cyber threats and protect critical space-based infrastructure.</t>
  </si>
  <si>
    <t>Bounty Hunter (BH)</t>
  </si>
  <si>
    <t>26</t>
  </si>
  <si>
    <t>1206422SF</t>
  </si>
  <si>
    <t>Weather System Follow-on</t>
  </si>
  <si>
    <t>Weather System Follow-on program 1206422SF consists of Space Situational Awareness Environmental Monitoring  (SSAEM) Project 65A038 and Weather System Follow-on - Microwave (WSF-M) Project 65A039.  System Delta 810 is developing WSF-M (Project 65A039) and operating SSAEM (Project 65A038) for Guardians across the Weather Mission Area.  As a result, the Service will deliver space domain awareness capabilities, continue to advance all near term effects, and provide resilient infrastructure, equipment, and personnel.   SSAEM Project 65A038 is a non-ACAT, Class D technology demonstration project to support the international Constellation Observing System for Meteorology, Ionosphere and Climate 2 (COSMIC-2) mission. The SSAEM program provides the acquisition, development and launch/on-orbit support of 18 space/terrestrial weather sensors to COSMIC-2 partnership in coordination with National Oceanic and Atmospheric Administration (NOAA) and Taiwan Space Agency (TASA). COSMIC-2 launched six satellites in an equatorial, Low Earth Orbit (LEO) with 3 SSAEM sensors on each spacecraft in FY 2019. The sensors are the primary Tri-Global Navigation Satellite System (Tri-GNSS) Radio occultation System (TGRS), and the secondary Ion Velocity Meter (IVM) and Radio Frequency Beacon (RFB). The SSAEM sensors will address three distinct Joint Requirement Oversight Committee (JROC)-approved Category A weather capability gaps, specifically Gap #4 (Ionospheric Density), Gap #7 (Equatorial Ionospheric Scintillation) and Gap #12 (Electric Field), to provide ionospheric space meteorological data to improve forecast capabilities and improve warfighter navigation/communication capabilities. TGRS also provides atmospheric refractivity profiles that are important inputs to Department of War (DoW)  operational numerical weather prediction models.  WSF-M Project 65A039 includes funds for the WSF-M system, the Compact Ocean Wind Vector Radiometer (COWVR) technology demonstration, and the Energetic Charged Particle (ECP) sensor development.  WSF-M is a Low-Earth Orbit (LEO) microwave imaging system developed and delivered by the United States Space Force's Space Systems Command (SSC). WSF is the next generation of space-based passive microwave sensing technology. It will provide U.S. and Allied warfighters with essential weather data, including the measurement of ocean surface wind speed and direction, ice thickness, snow depth, soil moisture, and local spacecraft energetic charged particle environment. The ocean surface wind speed measurement enables tropical cyclone intensity determination by the Joint Typhoon Warning Center. The data gathered by WSF will be provided to meteorologists in support of the generation of a wide variety of weather products necessary to conduct mission planning and operations globally.  WSF is an Acquisition Category IB program comprised of two Space Vehicles (SV) and their associated command, control, and data dissemination network. Global environmental monitoring data is gathered, stored, and downlinked through the Satellite Control Network (SCN) and disseminated to Air Force and Navy weather centers. Additionally, data is broadcast real time by the satellite for utilization by heritage Direct Readout Terminals that use the data for local weather forecasting.  WSF is a Major Defense Acquisition Program (MDAP) with the Space Force as the lead component. Founded on the Space-Based Environmental Monitoring (SBEM) Analysis of Alternatives (AoA) results, the WSF will be to enable:  1) Timely weather collection over broad oceans in support of maneuvering forces. 2) Space weather capabilities to characterize operational orbits, space situational awareness, and the ionosphere.  Secondary investments may be supported to address weather gaps identified in the SBEM AoA and validated by the JROC.  The Space Force will pursue prototyping of latest commercial industry capabilities for simplified designs to meet the SBEM Gap requirements.  COWVR is an on-orbit demonstration project of the new COWVR technology to deliver Weather Gap #3, Ocean Surface Vector Winds (OSVW) and Gap #8, Tropical Cyclone Intensity (TCI).   ECP supports the SBEM Weather Gap #11, Low Earth Orbit Energetic Charged Particle Characterization. To support this requirement, the ECP sensor will be integrated on the WSF-M satellites.  This program element may include necessary civilian pay expenses required to manage, execute, and deliver WSF for weapon system capability. The use of such program funds would be in addition to the civilian pay expenses budgeted in program elements 1206392SF and 1206398SF.  This program falls within the Weather mission area which provides mission-critical environmental intelligence to support global military operations and delivers essential meteorological and oceanographic data to joint forces across all domains and detects space-based environmental threats to protect vital U.S. and allied space assets. Space Force investment program interdependencies include:  RDT&amp;E Budget Line Items: EO/IR Weather Systems (1203710SF); Space Force Weather Services Research (0604002SF); Weather Satellite Follow-on (1206422SF); elements of Space Situation Awareness Operations (1203940SF); elements of Space Control Technology (1206438SF); and elements of Procurement Budget Line Item: Space Mods (SPCMOD)  This program is in Budget Activity 5, System Development and Demonstration (SDD) because it has passed Milestone B approval and is conducting engineering and manufacturing development tasks aimed at meeting validated requirements prior to full rate production.</t>
  </si>
  <si>
    <t>65A038</t>
  </si>
  <si>
    <t>SSA Environmental Monitoring</t>
  </si>
  <si>
    <t>The Space Situational Awareness Environmental Monitoring (SSAEM) program is a non-ACAT, Class D technology demonstration project to support the international Constellation Observing System for Meteorology, Ionosphere and Climate 2 (COSMIC-2) mission. The SSAEM program provides the acquisition, development and launch/on-orbit support of 18 space/terrestrial weather sensors to COSMIC-2 partnership in coordination with National Oceanic and Atmospheric Administration (NOAA) and Taiwan Space Agency (TASA). COSMIC-2 launched six satellites in an equatorial, Low Earth Orbit (LEO) with 3 SSAEM sensors on each spacecraft in FY 2019. The sensors are the primary Tri-Global Navigation Satellite System (Tri-GNSS) Radio occultation System (TGRS), and the secondary Ion Velocity Meter (IVM) and Radio Frequency Beacon (RFB). The SSAEM sensors address three distinct Joint Requirement Oversight Committee (JROC)-approved Category A weather gaps, specifically Gap #4 (Ionospheric Density), Gap #7 (Equatorial Ionospheric Scintillation) and Gap #12 (Electric Field), to provide ionospheric space meteorological data to improve forecast capabilities and improve warfighter navigation/communication capabilities. TGRS also provides atmospheric refractivity profiles that are important inputs to DoW operational numerical weather prediction models.  This program element may include necessary civilian pay expenses required to manage, execute, and deliver SSAEM for weapon system capability. The use of such program funds would be in addition to the civilian pay expenses budgeted in program elements 1206392SF and 1206398SF.    The RFB ground station equipment was previously transferred to AFRL to continue development and potential fielding options for future ops capability. Incremental operational fixes and improvements to the TGRS sensor via a series of flight software/firmware uploads began in the months following launch, continue through the present and are expected to continue through FY 2026 at least. Design life has extended through FY 2033 due to system performance exceeding expectations.</t>
  </si>
  <si>
    <t>Space Situational Awareness Environment Monitoring (SSAEM)</t>
  </si>
  <si>
    <t>65A039</t>
  </si>
  <si>
    <t>WSF-M</t>
  </si>
  <si>
    <t>The Weather System Follow-on - Microwave (WSF-M) Project 65A039 includes funds for the WSF-M system, the Compact Ocean Wind Vector Radiometer (COWVR) technology demonstration, and the Energetic Charged Particle (ECP) sensor development.  Weather System Follow-on (WSF) is a Low-Earth Orbit (LEO) microwave imaging system developed and delivered by the United States Space Force's Space Systems Command (SSC). WSF is the next generation of space-based passive microwave sensing technology. It will provide U.S. and Allied warfighters with essential weather data, including the measurement of ocean surface wind speed and direction, ice thickness, snow depth, soil moisture, and local spacecraft energetic charged particle environment. The ocean surface wind speed measurement enables tropical cyclone intensity determination by the Joint Typhoon Warning Center. The data gathered by WSF will be provided to meteorologists in support of the generation of a wide variety of weather products necessary to conduct mission planning and operations globally.  WSF is an Acquisition Category IB program comprised of two Space Vehicles (SV) and their associated command, control, and data dissemination network. Global environmental monitoring data is gathered, stored, and downlinked through the Satellite Control Network (SCN) and disseminated to Air Force and Navy weather centers. Additionally, data is broadcast real time by the satellite for utilization by heritage Direct Readout Terminals that use the data for local weather forecasting.  WSF is a Major Defense Acquisition Program (MDAP) with the Space Force as the lead component. Founded on the Space-Based Environmental Monitoring (SBEM) Analysis of Alternatives (AoA) results, the WSF will be to enable:  1) Timely weather collection over broad oceans in support of maneuvering forces. 2) Space weather capabilities to characterize operational orbits, space situational awareness, and the ionosphere.  Secondary investments may be supported to address weather gaps identified in the SBEM AoA and validated by the JROC.  The Space Force will pursue prototyping of latest commercial industry capabilities for simplified designs to meet the SBEM Gap requirements.  COWVR is an on-orbit demonstration project of the new COWVR technology to deliver Weather Gap #3, Ocean Surface Vector Winds (OSVW) and Gap #8, Tropical Cyclone Intensity (TCI).   ECP supports the SBEM Weather Gap #11, Low Earth Orbit Energetic Charged Particle Characterization. To support this requirement, the ECP sensor will be integrated on the WSF-M satellites.</t>
  </si>
  <si>
    <t>COWVR Tech Demo</t>
  </si>
  <si>
    <t>ECP</t>
  </si>
  <si>
    <t>WSF Microwave Satellite (SV1-2)</t>
  </si>
  <si>
    <t>27</t>
  </si>
  <si>
    <t>1206425SF</t>
  </si>
  <si>
    <t>Space Situation Awareness Systems</t>
  </si>
  <si>
    <t>Space Domain Awareness (SDA) is one of five core competencies of the Space Force and includes the effective identification, characterization, and understanding of any factor, passive or active, associated with the space domain that could affect space operations and thereby impact the security, safety, economy, or environment of our nation.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This programs falls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Program interdependencies include: SC&amp;C Software Pilot Program (1208248SF); Space Defense Interface Network (1203904SF); Space Situational Awareness Operations (1203940SF); Space Situational Awareness Systems (1206425SF)”   Deep Space Advanced Radar Capability (DARC) is a ground-based, SDA radar system that detects, tracks, and maintains custody of deep space objects 24/7 in all weather and through the solar exclusion gap. DARC will augment the SSN as an additional sensor with increased capacity and capability for deep space object custody, providing full global coverage. In 2021, DARC Site 1 was awarded as a Middle Tier Acquisition (MTA) rapid prototype. In 2024, the DARC program transitioned to a Major Capability Acquisition (MCA) program that now includes all three sites; Australia, United Kingdom (UK), and the U.S.   The SILENTBARKER program is developing and delivering a space-based SDA system to provide space object surveillance through a phased acquisition approach starting with SILENTBARKER Baseline. The baseline program will be followed by SILENTBARKER Expansion and then SILENTBARKER-B in accordance with the National Reconnaissance Office (NRO) approved acquisition strategy. The United States Space Force (USSF) and NRO have signed a Memorandum of Agreement partnering on the SILENTBARKER program based on overlapping requirements with an updated Memorandum of Understanding in FY26 for SILENTBARKER-B. The USSF will continue to explore and study surveillance architecture options for space-based SDA post SILENTBARKER-B in FY26.  Space Based SDA SILENTBARKER requirements are based on the SILENTBARKER Statement of Capabilities (SOC) and the 2022 Space Domain Awareness (SDA) Initial Capabilities Document, which is focused on protecting High Value Assets.   Starting in FY27, the Space-Based Surveillance Mission, SG-XX, is a proliferated surveillance SDA follow-on mission to SILENTBARKER that leverages incremental technology insertion throughout the lifecycle of the program.  Space Based SDA enables timely detection and custody of on-orbit threats in order to protect U.S. High Value Assets in space in support of the National Defense Strategy. SG-XX will use a flexible acquisition contract to field both what is commercially available as well as integrating emerging prototypes enabling concurrent and rapid onboarding of multiple new vendors, incorporate allied nation partnerships where able, and leverage commercial capabilities and services to the maximum extent possible. With evolving threats, the program will enable the USSF to rapidly deploy wide area search surveillance needed in FY 2030 and beyond.  SG-XX requirements for Space Based SDA are aligned with capabilities documented in the U.S. SPACECOM SDA Mission Area Capability Need Statements (MACNs), the SILENTBARKER SOC, and the SDA Mission Area Requirement Document (MARD).  Space Based capabilities will provide the capability to search, detect, and track objects from a space-based sensor for timely custody and event detection. Surveillance from space augments and overcomes existing ground sensor limitations with timely 24-hour above-the-weather collection of satellite metric data. This data is communicated to operators at the Combined Space Operations Center (CSpOC), National Space Defense Center (NSDC), and other classified users. This program element includes efforts related to Space Based SDA, its integration into the broader space superiority architecture, and analysis and experimentation to ensure space-based space surveillance capabilities are effective against the evolving threat.   Ground Based Optical Sensor System (GBOSS) includes an upgrade to the Ground-based Electro-Optical Deep Space Surveillance (GEODSS) system that enables GEODSS to monitor small, closely-spaced, and advanced threats in low, mid, high, and geostationary orbits. The upgraded system will discover currently undetectable space threats, reduce an adversary's tactical surprise and deliver the data required to support accurate, timely, and actionable SDA. This facilitates decision-making within the compressed timelines dictated by the realities of the congested, contested, competitive space domain. The program delivers a combination of performance upgrades to existing GEODSS sites, including advanced data exploitation and rapid data dissemination. The GBOSS program will also incorporate coalition data, commercial data, and includes options to develop and field new sites to extend our global footprint and increase our capacity to positively identify an adversary committing an orbital attack. The program also includes updates to image processing and optical subsystems that will enhance sensitivity and search rate, and may field new multi-spectral sensors supporting extended operations, closely-spaced object discrimination, high-fidelity characterization, enhanced indications and warnings (I&amp;W), and attribution.   Space-Based Reconnaissance Mission, RG-XX, is a reconnaissance and surveillance Space Domain Awareness (SDA) capability, consisting of a constellation of new proliferated space vehicles (SV), which will significantly enhance current capabilities and capacity. SVs will integrate seamlessly with existing, but evolving Space Control operations, increasing capability to detect, track, and characterize threats to high value U.S. and allied satellites. SVs will use dynamic Rendezvous and Proximity Operations (RPO) capabilities and may include refuelability. RG-XX will use a flexible acquisition construct enabling concurrent and rapid onboarding of multiple new vendors, incorporate allied nation partnerships, and leverage commercial capabilities and services. On 28 July 2025, the Service Acquisition Executive (SAE) signed an Acquisition Decision Memorandum (ADM) authorizing RG-XX to proceed on the MTA Rapid Prototyping Pathway.   This program element falls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Space Force investment program interdependencies include, RDT&amp;E Budget Line Items: Space Domain Awareness/Planning/Tasking SW (1208248SF); Automate Sat C2 (1207440SF); Space Situational Awareness Operations (1203940SF); Space Situational Awareness Systems (1206425SF); and elements of Procurement Budget Line Item: Space Mods (SPCMOD)  The FY 2026 request for Space Situational Awareness Systems includes 528,000 thousand of mandatory (reconciliation) funds for a total of 528,000 thousand. The mandatory funds continue construction and integration of DARC Site 1, and development of Site 2; ongoing baseline and expansion capabilities for SILENTBARKER; and fielding the GBOSS upgrade to the Maui GEODSS site in FY 2026. Further information for this reconciliation request is provided in Section 20009 (INDOPACOM Capabilities) of the Reconciliation Exhibit.  This program element may include necessary civilian pay expenses required to manage, execute, and deliver Space and Ground Based SDA and Ground Based Optical system capability. The use of such program funds would be in addition to the civilian pay expenses budgeted in program elements 1206392SF and 1206398SF. For Space Based SDA in PY 0.225M was expended for civilian pay expenses in this program element, and in CY 0.225M is forecasted for civilian pay expenses in this program element.  This program is in Budget Activity 5, System Development and Demonstration (SDD) because it has passed Milestone B approval and is conducting engineering and manufacturing development tasks aimed at meeting validated requirements prior to full rate production.</t>
  </si>
  <si>
    <t>656565</t>
  </si>
  <si>
    <t>Ground Based SDA</t>
  </si>
  <si>
    <t>SSC/SYD 85/BAS is developing the Deep Space Advanced Radar Capability (DARC) (Project 656565) for Guardians across the USSF Space Domain Awareness (SDA) mission, Combined Forces Command, Mission Delta 2, and 20th Space Surveillance Squadron. As a result, the Service will (Pick at least one FY27 Effects, one enduring effect and add optional as needed).  Space Domain Awareness (SDA) is one of five core competencies of the Space Force and is the effective identification, characterization, and understanding of any factor, passive or active, associated with the space domain that could affect space operations and thereby impact the security, safety, economy, or environment of our nation. As the foundation for space control, SDA encompasses surveillance of all space objects and activities; detailed surveillance of specific space assets; monitoring space environmental conditions; monitoring cooperative space assets; gathering indications and warnings on adversary space operations; and conducting integrated command, control, communications, processing, analysis, dissemination, and archiving activities.  This program element develops, tests, upgrades and fields new SDA capabilities across the space surveillance network (SSN) while companion program element 1203940SF develops, fields, and operationalizes sensor networks and information integration capabilities. Activities funded in this program element (1206425SF) also support efforts such as engineering studies and analyses, architectural engineering studies, trade studies, technology needs forecasting, modernization initiatives, systems engineering, system development, and test &amp; evaluation. Activities may include prototyping and technology demonstration(s).  This program falls within the SDA mission area which provides a ground-based radar system that detects, tracks, and maintains custody of deep space objects 24/7 in all weather and through the solar exclusion gap. DARC will augment the Space Surveillance Network as an additional sensor with increased capacity and capability for deep space object custody, providing full global coverage.  The FY 2026 spend plan amount includes $0 thousand of discretionary and $281,861 thousands of mandatory (reconciliation) for a total of $281,861 thousands. The mandatory funds continue construction and integration of Site 1, and development of Sites 2 &amp; 3. Further information for this reconciliation request is provided in Section 20009 (INDOPACOM Capabilities) of the Reconciliation Exhibit.  This program element may include necessary civilian pay expenses required to manage, execute, and deliver DARC weapon system capability. The use of such program funds would be in addition to the civilian pay expenses budgeted in program elements 1206392SF and 1206398SF.</t>
  </si>
  <si>
    <t>DARC Sites 1, 2 and 3 Operational Capability</t>
  </si>
  <si>
    <t>65A006</t>
  </si>
  <si>
    <t>Space Based SDA</t>
  </si>
  <si>
    <t>Space Domain Awareness (SDA) is one of five core competencies of the Space Force and is the effective identification, characterization, and understanding of any factor, passive or active, associated with the space domain that could affect space operations and thereby impact the security, safety, economy, or environment of our nation.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This programs falls within the Space Domain Awareness (SDA) mission area which provides the space-based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Program interdependencies include: SC&amp;C Software Pilot Program (1208248SF); Space Defense Interface Network (1203904SF); Space Situational Awareness Operations (1203940SF); Space Situational Awareness Systems (1206425SF)”Space Based SDA will develop and deliver capabilities and prototypes to provide space object surveillance and reconnaissance from space. The United States Space Force (USSF) and National Reconnaissance Office (NRO) have partnered on the Space Based SDA program to meet overlapping requirements through the SILENTBARKER program. The program is also developing prototypes to deliver additional space surveillance capabilities to meet emerging threats. Space Based SDA enables timely detection and custody of on-orbit threats to protect U.S. High Value Assets in support of the National Defense Strategy.   Space Based SDA requirements are based on both the Statement of Capabilities and the current 2022 SDA Initial Capabilities Document, which is focused on protecting High Value Assets. Surveillance from space augments and overcomes existing ground sensor limitations with timely 24-hour above-the-weather collection of satellite metric data. This data is communicated to operators at the Combined Space Operations Center (CSpOC), National Space Defense Center (NSDC), and other classified users. Further, this Program Element includes efforts related to Space Based SDA, its integration into the broader space superiority architecture, and analysis and experimentation to ensure space-based space surveillance capabilities are effective against the evolving threat.   This Program Element also evaluates affordable Space Based SDA replenishment options to provide the system resiliency necessary to operate in the contested space domain via studies through technical analysis, risk reduction experiments, affordable prototyping, and partnership with Air Force Research Laboratory (AFRL). In addition, this Program Element leverages opportunities for space-based commercial, international partnerships, and hosted payloads to support the SDA mission.   The FY 2026 spend plan amount for RDT&amp;E includes 0 thousand of discretionary and 236,854 thousands of mandatory (reconciliation) for a total of 236,854 thousands.  This Program Element may include necessary civilian pay expenses required to manage, execute, and deliver Space Based SDA weapon system capability. The use of such program funds would be in addition to the civilian pay expenses budgeted in program elements 1206392SF and 1206398SF.</t>
  </si>
  <si>
    <t>Space-Based Space Domain Awareness (SDA)</t>
  </si>
  <si>
    <t>65A036</t>
  </si>
  <si>
    <t>RG-XX</t>
  </si>
  <si>
    <t>Space Domain Awareness (SDA) is one of five core competencies of the Space Force and is the effective identification, characterization, and understanding of any factor, passive or active, associated with the space domain that could affect space operations and thereby impact the security, safety, economy, or environment of our nation.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This program element expands reconnaissance and surveillance SDA capabilities, deploying a constellation of new proliferated space vehicles (SVs), which will integrate with existing, but evolving Space Control operations. Activities funded in this program element (1206425SF) also support efforts such as engineering studies and analyses, architectural engineering studies, trade studies, technology needs forecasting, modernization initiatives, systems engineering, system development, risk mitigation, and test &amp; evaluation, and may include prototyping and technology demonstration.  RG-XX will increase SDA capabilities and capacity to detect, track, and characterize threats to high value U.S. and allied satellites. SVs will use dynamic Rendezvous and Proximity Operations (RPO) capabilities and may include refueling capability. RG-XX will use a flexible acquisition construct enabling concurrent and rapid onboarding of multiple new SV vendors, incorporate allied nation partnerships, and leverage commercial capabilities and services.   RG-XX requirements are based on a Rapid Prototyping Requirements Document (RPRD) and a classified Capability Description Document (CDD). RG-XX will provide critical Fire Control capability such as search, detect, and track objects from space-based sensors for timely custody and event detection. Reconnaissance and Surveillance from space augments and overcomes existing ground sensor limitations with timely 24-hour above-the-weather collection of satellite metric data only possible with space-based sensors. This data is communicated to USSF operators, National Space Defense Center (NSDC), and other classified users. This project includes efforts related to Space Based SDA, its integration into the broader space superiority architecture, and analysis and experimentation to ensure space-based space surveillance capabilities adapt to an evolving threat environment.  This RG-XX project also evaluates affordable replenishment options to provide additional capacity, system resiliency, situational awareness, and capability enhancement, necessary to operate in the contested space domain. RG-XX will do this through studies, technical analysis, risk reduction activities, modeling and simulation, software development, and prototyping. In addition, this program will seek opportunities for space-based commercial vendors, international partnerships, hosted payloads, ground-based commercial vendors, and ground-as-a service commercial vendors to support the SDA mission.</t>
  </si>
  <si>
    <t>65A037</t>
  </si>
  <si>
    <t>Ground Based Optical Sensor</t>
  </si>
  <si>
    <t>This Program Element develops, tests, upgrades and fields SDA capabilities across the Space Surveillance Network (SSN) while companion Program Element 1203940SF develops, fields, and operationalizes ground sensor networks and information integration capabilities. Activities funded in this Program Element (1206425SF) also support efforts such as engineering studies and analyses to include prototyping and technology demonstration(s), architectural engineering studies, trade studies, technology needs forecasting, modernization initiatives, systems engineering, system development, and test and evaluation.  Ground Based Optical Sensor System (GBOSS) includes an upgrade to the Ground-based Electro-Optical Deep Space Surveillance (GEODSS) system that enables GEODSS to monitor small, closely-spaced, and advanced threats in low, mid, high, and geostationary orbits. The upgraded system will discover currently undetectable space threats, reduce an adversary's tactical surprise and deliver the data required to support accurate, timely, actionable Space Domain Awareness (SDA). This facilitates decision-making within the compressed timelines dictated by the realities of the congested, contested, competitive space domain.  This enhanced SDA capability directly supports the Find, Fix, Track, Target, Engage, and Assess (F2T2EA) stages of the GEO Kill Chain, enabling more effective space control operations. GBOSS also investigates and may field the use of passive RF, infrared, or other capabilities to augment its current optical data, providing a more comprehensive understanding of the space domain. The program delivers a combination of performance upgrades to existing GEODSS sites, including advanced data exploitation and rapid data dissemination. The program will seek Allied partnerships to incorporate coalition data, purchase commercial data to increase capacity, and/or investigate and field new sites to provide a global capability to positively identify an adversary committing an orbital attack. This collaborative approach with allies leverages shared optical capabilities for enhanced space domain awareness and collective defense. The program includes updates to image processing and optical subsystems that will enhance sensitivity and search rate, and may field new multi-spectral sensors supporting extended operations, closely-spaced object discrimination, high-fidelity characterization, enhanced indications and warnings (I&amp;W), and attribution.  The FY 2026 spend plan amount includes $0 thousand of discretionary and $9,285 thousands of mandatory (reconciliation) for a total of $9,285 thousands. The mandatory funds complete the fielding of the GBOSS upgrade to the MAUI GEODSS site in FY 2026. Further information for this reconciliation request is provided in Section 20009 (INDOPACOM Capabilities) of the Reconciliation Exhibit.   This program element may include necessary civilian pay expenses required to manage, execute, and deliver Space Based SDA weapon system capability. The use of such program funds would be in addition to the civilian pay expenses budgeted in program elements 1206392SF and 1206398SF.</t>
  </si>
  <si>
    <t>Ground Based Optical Sensor System (GBOSS)</t>
  </si>
  <si>
    <t>65A041</t>
  </si>
  <si>
    <t>SG-XX</t>
  </si>
  <si>
    <t>Space Systems Command/Space Delta 89/Space Surveillance and Reconnaissance Branch (SSC/SYD89/SYZ) is developing, prototyping, demonstrating, and executing the next generation Surveillance Geosynchronous Earth Orbit (GEO) program (SG-XX) to replace SILENTBARKER capabilities.  This SDA  effort satisfies  one of five core competencies of the Space Force and is the effective identification, characterization, and understanding of any factor, passive or active, associated with the space domain that could affect space operations and thereby impact the security, safety, economy, or environment of our nation.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These programs fall within the Space Domain Awareness (SDA) mission area which provides the space-based architecture required to detect, track, catalogue, and identify objects and activities in the space domain. This program element expands surveillance SDA capabilities, deploying a constellation of new proliferated SVs, which plans to integrate with existing, but evolving Space Control operations. Activities funded in this program element (1206425SF) also support efforts such as engineering studies and analyses, architectural engineering studies, trade studies, technology maturation, modernization initiatives, systems engineering, system development, risk mitigation, test &amp; evaluation, and may include prototyping and technology demonstrations, such as the YSG-XX prototype program which directly applies commercial practices and risk reduction activities for SG-XX.  SG-XX provides SDA capabilities and capacity to detect, track, and characterize threats to high value U.S. and allied satellites and is the USSF led follow-on to the SILENTBARKER program. SG-XX will use a flexible acquisition construct enabling concurrent and rapid onboarding of multiple new SV vendors, incorporate allied nation partnerships, and leverage commercial capabilities and services.  SG-XX requirements for Space Based SDA are aligned with capabilities documented in the U.S. SPACECOM SDA Mission Area Capability Need Statements (MACNs), the SILENTBARKER SOC, and the SDA Mission Area Requirement Document (MARD).  SG-XX will provide critical wide field of view surveillance for search, detection, and tracking of Resident Space objects from space-based sensors.  Surveillance from space augments and overcomes existing ground sensor limitations with timely 24-hour above-the-weather collection of satellite metric data only possible with space-based sensors. This data is communicated to USSF operators, National Space Defense Center (NSDC), and other classified users. This project includes efforts related to Space Based SDA, its integration into the broader space superiority architecture, and analysis and experimentation to ensure space-based space surveillance capabilities against the evolving threat.  The SG-XX program provides additional capacity, system resiliency, situational awareness, and capability enhancement, necessary to operate in the contested space domain. This program requires studies through technical analysis, risk reduction activities, modeling and simulation, software development, and prototyping. In addition, this program leverages opportunities for space-based commercial vendors, international partnerships, hosted payloads, ground-based commercial vendors, and ground-as-a service commercial vendors to support the SDA mission.  This Program Element may include necessary civilian pay expenses required to manage, execute, and deliver Space Based SDA weapon system capability. The use of such program funds would be in addition to the civilian pay expenses budgeted in program elements 1206392SF and 1206398SF.</t>
  </si>
  <si>
    <t>28</t>
  </si>
  <si>
    <t>1206431SF</t>
  </si>
  <si>
    <t>Advanced EHF MILSATCOM (SPACE)</t>
  </si>
  <si>
    <t>657104</t>
  </si>
  <si>
    <t>MILSATCOM Space Modernization Initiative (SMI)</t>
  </si>
  <si>
    <t>The Space Modernization Initiative (SMI) evolves current and future SATCOM systems to develop a more affordable and resilient integrated enterprise capable of meeting near-term and emerging requirements. SMI will demonstrate technologies and Concepts of Operations (CONOPS) supporting the Protected Anti-jam Tactical SATCOM (PATS) family-of-systems capability that provides tactical-level military SATCOM (MILSATCOM) users protected, anti-jam SATCOM while operating in a contested environment. PATS is an integrated approach that includes the Protected Tactical Satellite Communications (PTS) and Protected Tactical Enterprise Service (PTES) programs to mitigate adversarial jamming effects by using the Protected Tactical Waveform (PTW). For this effort, SMI includes the Air Force - Army Anti-Jam Modem (A3M) to develop PTW-capable modems, providing high throughput and enhanced anti-jam capability in benign and contested environments. Finally, Global Broadcast Service (GBS) functionality will be added to the PATS modems. GBS implements a worldwide high-capacity satellite broadcast information system to provide a continuous, one-way, high-speed, high-volume flow of classified and unclassified intelligence products (full motion video, imagery, data) to garrisoned, deployed or moving forces.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This program element may include necessary civilian pay expenses required to manage, execute, and deliver AEHF and SMI capability. The use of such program funds would be in addition to the civilian pay expenses budgeted in program elements 1206392SF and 1206398SF.  This requirement supports performance of a full financial audit as required by title 10 U.S.C. Chapter 9A, Sec 240-D.  This program is in Budget Activity 5, System Development and Demonstration (SDD) because it has passed Milestone B approval and is conducting engineering and manufacturing development tasks aimed at meeting validated requirements prior to full rate production.</t>
  </si>
  <si>
    <t>Global Broadcast Service (GBS)</t>
  </si>
  <si>
    <t>29</t>
  </si>
  <si>
    <t>1206433SF</t>
  </si>
  <si>
    <t>Wideband Global SATCOM (SPACE)</t>
  </si>
  <si>
    <t>657107</t>
  </si>
  <si>
    <t>WGS Space Systems Resiliency Upgrade</t>
  </si>
  <si>
    <t>The Wideband Global SATCOM (WGS) System provides the Department of War (DoW) with high data rate military satellite communication (MILSATCOM) services in accordance with the Joint Space Management Board-approved MILSATCOM architecture (August 1996), the Joint Requirements Oversight Council (JROC)-approved MILSATCOM Capstone Requirements Document (October 1997), and JROC-approved WGS Operational Requirements Document (May 2000). Dual-frequency WGS satellites augment, then replace the DoW's Defense Satellite Communications System X-band service and augment one-way Global Broadcast Service Ka-band capabilities. In addition, WGS provides a high capacity two-way Ka-band Service. This program was originally conceived to augment the near-term "bandwidth gap" in warfighter communications needs but it remains to be the DoW's primary wideband system. WGS has 10 operational legacy satellites and WGS-11 and WGS-12 (WGS-11 &amp; 12) are in development as the first modern digital payloads using commercial technologies providing more coverage beams than their existing WGS predecessors combined and delivering twice the operational capacity than previous WGS analog satellites. Funding for this effort supports the advanced capabilities for WGS-11 &amp; 12 under development for launch in FY 2026 and FY 2027, respectively. Project 657107, WGS Space Systems Resiliency Upgrade, enables the WGS ground system, Global SATCOM Configuration Control Element (GSCCE), to control both WGS-11 and WGS-12 satellites from one control site, clearing the way for WGS-12 to join the constellation. In May 2024, the DoW Chief Information Office endorsed re-direction of Beam Optimization &amp; Operational Management (BOOM) funds towards GSCCE modernization. In FY2026 the program will restart WGS-BOOM. The objective of the WGS-BOOM effort is for the development, integration, and test of advanced beam management to enhance WGS-11 &amp; 12 baseline beam management tools in support of rapid planning and control. This effort will develop and deploy capabilities across the WGS enterprise to provide WGS-11 &amp; 12 management and control (M&amp;C) ground enhancements with responsive end-to-end mission planning, protection, and terminal synchronized capabilities. WGS BOOM development includes upgrades to the WGS-11 &amp; 12 payload control system, Global SATCOM Configuration Control Element (GSCCE), to decrease operational timelines effectively and support airborne ISR missions as they move through the theater.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Program interdependencies include: Advanced EHF MILSATCOM (1206431SF); Commercial SATCOM Integration (1206445SF); Evolved Strategic SATCOM (ESS) (1206855SF); Family of Adv BLoS Terminals (FAB-T) (1203001SF); MILSATCOM Terminals (1203601SF); Narrowband Satellite Communications (1203109SF); Polar MILSATCOM (SPACE)1206432SF); Protected Tactical Enterprise Service (1206760SF); Protected Tactical Service (1206761SF); SATCOM O&amp;M (1203605SF); Space Tech Development &amp; Prototyping (1206410SF); Tech Transition (Space) (1206458SF); Wideband Global SATCOM (SPACE) (1206433SF); Wideband Global System Satellites (1203600SF).  The 10 operational legacy WGS satellites on-orbit were each developed by building on heritage WGS capabilities. Continually improving WGS capability and leveraging advances in Boeing commercial technology, in FY 2018 the DoW procured a more advanced single WGS-11 satellite (previously referenced as WGS-11+ to designate meeting the Congressional intent of two satellites, herein referenced as WGS-11 with the new Congressional add of WGS-12) enhancing support to the US military, DoW, and allied nations with more flexibility and mission capacity to support dispersed users than previous WGS spacecraft. The new capabilities allow operators to create unique coverage anywhere within the satellite's field of view and custom designed for the mission at hand. In FY 2024, the DoW contracted for WGS-12, a clone of the WGS-11 spacecraft with the Protected Tactical SATCOM (PTS) as a hosted payload. WGS-12 was added to the WGS Block II Follow On (B2FO) contract. The advanced beam management capabilities of WGS-11 &amp; 12 payloads will produce more coverage beams (over 1500) than the entire existing WGS constellation and deliver twice the mission capacity than WGS-10 can, thereby operationally increases the availability of military-grade communications.  The objective of the GSCCE modernization effort is to integrate GSCCE architecture utilized to manage and control both the legacy 10 WGS satellites and additional  WGS-11 &amp; 12 satellites in production into the modern Wideband SATCOM Operational Management System (WSOMS) Mediated Interoperability Infrastructure (WMII) hardware. This effort will develop and deploy modern hardware and software capabilities across the WGS enterprise to provide payload management tools in support of planning and control to all WGS satellites, to include the advanced capabilities of WGS-11 &amp; 12. This funding will also be utilized to integrate and deploy the full suite of Mitigation and Anti-Jam Enhancements (MAJE) nodes for WGS 1-10 X-band interference mitigation capabilities.  WGS Block I consists of satellites 1-3, Block II consists of satellites 4-6 and Block II Follow On (B2FO) includes satellites 7-12. WGS satellites 1-10 have been funded, procured and launched in previous budget cycles. With the operation of WGS-5, the constellation provided global coverage and Full Operational Capability (FOC) was declared on 12 May 2014.  In the Consolidated Appropriations Act, FY 2018, Congress added 600M Space Force Procurement in FY 2018 for "full funding for WGS-11 and WGS-12." A sole source Request for Proposal was released to Boeing in June 2018. A final decision was made to procure a single satellite (once designated as WGS-11+ but will herein forward be referenced as WGS-11) with twice the operational capacity of WGS-10 as the best approach to delivering the directed additional WGS capacity in a cost- effective manner. WGS-11 will host a PTS payload providing robust anti-jam capability to tactical warfighters, funded by the Protected Tactical SATCOM (PTS) program in PE 1206761SF.  In the Consolidated Defense Appropriations Act, FY 2023, Congress added 442M Space Force Procurement in FY 2023 for "Protected Wideband Satellite" to procure a protected wideband satellite providing resilient, jam resistant tactical communications to support warfighter needs. The United States Space Force (USSF) has interpreted the Congressional add is intended to procure a WGS-12 satellite equipped with the tactical anti-jam capabilities identical with WGS-11 including the PTS hosted payload. The funding covered costs for a WGS-12 spacecraft clone of the WGS-11 to include a PTS hosted payload. The current B2FO Acquisition Program Baseline (APB) allows for procurement of a WGS-12, and the acquisition is a Firm Fixed Price effort with integration of PTS in FY 2026 and launch in FY 2027. Since the Congressional add did not include funding for a launch vehicle, ground activities and other Government costs, the USSF is pursuing International Partner (IP) sources to cover additional funding required by FY 2025 these additional requirements.  IPs receive constellation-wide WGS resources commensurate with their financial contributions to the WGS system. Investment from IPs to cooperatively enhance the system started in November 2007 through a bilateral Memorandum of Understanding (MOU) with Australia to fund WGS space vehicle (SV)-6, launch and launch services. Five countries (Canada, Denmark, Netherlands, Luxembourg, New Zealand) signed a new multilateral WGS MOU in CY 2012 and funded the procurement of WGS SV-9. In CY 2017, Amendment One to the WGS MOU leveraged additional funding for resiliency enhancements from two new IPs (Czech Republic and Norway). In CY 2022, nine countries signed Amendment Two to the multilateral MOU (adds Belgium and United Kingdom) to cover necessary ground upgrades and launch costs for WGS-11 not covered by the FY 2018 Congressional add, and extends the duration of the WGS MOU, as amended, through September 2039. An updated MOU is in coordination to include WGS 12. Currently with International participants for signature, expected by end-of-February 2026. Space Systems Command (SSC) provides program management engineering expertise through FY 2028. Discussions for potential future partnerships regarding the Wideband Global SATCOM (WGS) program continue in support of National Space Policy and improved operational efficiency.   This program element may include necessary civilian pay expenses required to manage, execute, and deliver WGS-11 &amp; 12 for weapon system capability. The use of such program funds would be in addition to the civilian pay expenses budgeted in program elements 1206392SF and 1206398SF.  This program is in Budget Activity 5, System Development and Demonstration (SDD) because it has passed Milestone B approval and is conducting engineering and manufacturing development tasks aimed at meeting validated requirements prior to full rate production.</t>
  </si>
  <si>
    <t>WGS - BOOM Modernization</t>
  </si>
  <si>
    <t>30</t>
  </si>
  <si>
    <t>1206440SF</t>
  </si>
  <si>
    <t>Next-Gen OPIR -- Ground</t>
  </si>
  <si>
    <t>The program office is developing the Next-Generation Overhead Persistent Infrared (Next-Gen OPIR) Ground (Project 657106) for Guardians across Missile Warning and Missile Tracking (MW/MT) mission area. As a result, the Service will advance space-based technology associated with Golden Dome, and deter, neutralize, defeat and/or destroy counterspace threats and defend the homeland.   Next-Gen OPIR Ground, also known as Future Operationally Resilient Ground Evolution (FORGE), consists of a modern Command and Control (C2) capability, modernization of Mission Data Processing (MDP) to implement an open framework and develop mission applications, required development and upgrades to Relay Ground Stations (RGS), to provide a modern survivable and endurable architecture to meet USSF current and future space domain needs. FORGE will provide the flexibility and scalability to integrate new satellites, sensors and capabilities more rapidly and efficiently in order to meet evolving threats and warfighter needs. The Next-Gen OPIR Ground efforts enable cyber enhancements for both space and ground systems. FORGE C2 will introduce infrastructure and common platform services, mission unique software such as Telemetry, Tracking, and Commanding (TT&amp;C), and mission management to support initial Next-Gen OPIR Space satellite launches without driving risk into the FORGE development schedule. The program has established a risk reduction ground capability, Next-Gen OPIR Interim Operations (NIO), based on a limited Space Based Infrared System (SBIRS) Block 20 solution.  The FORGE program was designated as a Software Acquisition Pathway (SWP) on 30 July 2025. The total cost of the FORGE SWP effort is 2,930.62 million. The RGS development and fielding is not contained in the SWP effort, as it consists of stand-alone Acquisition Category (ACAT). The FORGE SWP is fully funded across the Future Years Defense Program.  Resilient Ground Architecture establishes a proliferated missile warning processing &amp; data distribution ground architecture that holistically creates a robust day-today operation with predictable and graceful degradation to a Survivable &amp; Endurable mission—providing increased resilience through all phases of conflict and threat spectrum. Fielding RGA capabilities meets/aligns with JROC-M 059-23, PPD-35/40, and CJCSI 3296.  This program element may include necessary civilian pay expenses required to manage, execute, and deliver Next-Gen OPIR Ground system capability. The use of such program funds would be in addition to the civilian pay expenses budgeted in program elements 1206392SF and 126398SF.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This program is in Budget Activity 5, System Development and Demonstration (SDD) because it has passed Milestone B approval and is conducting engineering and manufacturing development tasks aimed at meeting validated requirements prior to full rate production.</t>
  </si>
  <si>
    <t>657106</t>
  </si>
  <si>
    <t>Next-Gen OPIR-Ground</t>
  </si>
  <si>
    <t>The program office is developing the Next-Generation Overhead Persistent Infrared (Next-Gen OPIR) Ground (Project 657106) for Guardians across Missile Warning and Missile Tracking (MW/MT) mission area.  As a result, the Service will advance space-based technology associated with Golden Dome, and deter, neutralize, defeat and/or destroy counterspace threats and defend the homeland.  Next-Gen OPIR Ground, also known as Future Operationally Resilient Ground Evolution (FORGE), consists of a modern Command and Control (C2) capability, modernization of Mission Data Processing (MDP) to implement an open framework and develop mission applications, required development and upgrades to Relay Ground Stations (RGS), to provide a modern survivable and endurable architecture to meet USSF current and future space domain needs. FORGE will provide the flexibility and scalability to integrate new satellites, sensors and capabilities more rapidly and efficiently in order to meet evolving threats and warfighter needs. The Next-Gen OPIR Ground efforts enable cyber enhancements for both space and ground systems. FORGE C2 will introduce infrastructure and common platform services, mission unique software such as Telemetry, Tracking, and Commanding (TT&amp;C), and mission management to support initial Next-Gen OPIR Space satellite launches without driving risk into the FORGE development schedule. The program has established a risk reduction ground capability, Next-Gen OPIR Interim Operations (NIO), based on a limited Space Based Infrared System (SBIRS) Block 20 solution.   The FORGE program was designated as a Software Acquisition Pathway (SWP) on 30 July 2025. The total cost of the FORGE SWP effort is 2,930.62 million. The RGS development and fielding is not contained in the SWP effort, as it consists of stand-alone Acquisition Category (ACAT). The FORGE SWP is fully funded across the Future Years Defense Program.  This program element may include necessary civilian pay expenses required to manage, execute, and deliver Next-Gen OPIR Ground system capability. The use of such program funds would be in addition to the civilian pay expenses budgeted in program elements 1206392SF and 126398SF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t>
  </si>
  <si>
    <t>FORGE Command and Control (FC2)</t>
  </si>
  <si>
    <t>Mission Data Processing (MDP)</t>
  </si>
  <si>
    <t>Next-Gen Transition</t>
  </si>
  <si>
    <t>Relay Ground Station - Asia (RGS-A)</t>
  </si>
  <si>
    <t>Relay Ground Stations (RGSs)</t>
  </si>
  <si>
    <t>657111</t>
  </si>
  <si>
    <t>Resilient Ground Architecture (RGA)</t>
  </si>
  <si>
    <t>Resilient Ground Architecture establishes a proliferated missile warning processing &amp; data distribution ground architecture that holistically creates a robust day-today operation with predictable and graceful degradation to a Survivable &amp; Endurable mission—providing increased resilience through all phases of conflict and threat spectrum. Fielding RGA capabilities meets/aligns with JROC-M 059-23, PPD-35/40, and CJCSI 3296.</t>
  </si>
  <si>
    <t>31</t>
  </si>
  <si>
    <t>1206442SF</t>
  </si>
  <si>
    <t>Next Generation OPIR</t>
  </si>
  <si>
    <t>The program office is developing and prototyping the Resilient Next Generation OPIR (Projects 657009 &amp; 657123) for Guardians across Missile Warning and Missile Tracking (MW/MT) mission area.  As a result, the Service will deter, neutralize, defeat and/or destroy counterspace threats and defend the homeland.   The Overhead Persistent Infrared (OPIR) program succeeds the current Space Based Infrared System (SBIRS) and will provide improved missile warning, missile defense, battlespace awareness, and technical intelligence collection capabilities that are more survivable against emerging adversary threats. The program will deliver prototypes and demonstrations of novel Missile Warning/Missile Tracking (MW/MT) approaches and technologies; invest in critical industrial base gaps to meet future production needs; mature advanced target tracking and typing concepts to meet emerging threats; and an integration effort will identify, plan, manage and execute integration activities at the enterprise level. Due to funding transfers to segregate Next-Gen OPIR into other Program Elements, PE 1206442SF is now comprised of two projects: 1. Next-Gen OPIR Space Modernization Initiative (SMI) and 2. Integration.  1. SMI (Project 657009/Program Element 1206442SF): To better enable response to emerging global missile threats, SMI advances capabilities and reduces risk through five major thrust areas: Demonstrations/Prototypes, Technology Maturation, Data Processing and Analytics, Wide Field of View (WFOV) On-Orbit Testbed Mission Integration, and Capability Exploitation each with a flagship investment. The use of demonstrations help mature technologies by delivering ground and on-orbit prototypes. These demonstrations advance OPIR capabilities for missile warning and tracking, ensuring low risk transition of advanced technology to future operational systems. Each year, Space Systems Command (SSC) conducts a review of all technical development needs for future OPIR systems across the stakeholder community to include the Missile Defense Agency (MDA), Space Development Agency (SDA), Air Force Research Lab (AFRL), and mission partners to analyze future capability gaps and shared technology development interests in order to identify and prioritize development projects to maximize utility of SMI funds. Technology Maturation focuses development on advanced infrared sensing optics and electronics, resiliency hardware and software, and on-board processing algorithms and on-board computers. The investments within the Technology Maturation portfolio are heavily focused on developments that will benefit programs across SSC, SDA, MDA, and the Intelligence Community. Data Processing &amp; Analytics provides return-on-investment aimed at ingestion and fusion of current and future proliferated sensor program data to enhance missile warning, missile tracking, missile defense, battlespace awareness and technical intelligence mission capabilities. This includes the processing and exploitation of legacy SBIRS wideband data and its fusion with Wide Field of View (WFOV) Geosynchronous Earth Orbit (GEO) wideband sensor data focused on dimmer threat targets and the Indo-Pacific Command (INDOPACOM). Subsequently, this work will expand to include ingestion and fusion of WFOV Low Earth Orbit (LEO), Resilient Missile Warning/Missile Tracking (MW/MT), Medium-Earth Orbit (MEO) and other data as it becomes available. The large volume of data and event detections expected from these proliferated OPIR sensors threaten to overwhelm the enterprise and operators.  Data Processing &amp; Analytics will focus on incorporating automation and innovation to overcome these challenges.  Initiatives include leveraging Artificial Intelligence and Machine Learning (AI/ML) to reduce cognitive workload on operators while maintaining full operator oversight. The Data Processing and Analytics thrust area includes maintaining the Boulder Ground Innovation Facility (BGIF) as the host location for the Overhead Persistent Infrared (OPIR) Tool, Applications, and Processing Laboratory (TAP Lab) Information Technology (IT) infrastructure and Development, Security, Operations (DevSecOps) Continuous Integration/Continuous Delivery (CI/CD) pipeline used by the OPIR TAP Lab to develop and field advanced software applications and algorithms. Wide Field of View (WFOV) On-Orbit Testbed Mission Integration, brings new or enhanced capabilities to the operational community. Capability Exploitation focuses on rapidly fielding, integrating, and operationally employing prototype capabilities derived from Space Modernization Initiative (SMI) investments, emphasizing speed, iteration, and real-world use to deliver residual operational capability, generate operational insight, reduce transition risk, and directly inform requirements, Concept of Operations (CONOPS), and future acquisition decisions. SMI funds engineering activities to reduce both production and future system costs through manufacturing and producibility enhancements, and technology insertion. SMI includes risk reduction for Program of Record (PoR) to deliver capabilities on threat-relevant timelines to include Future Operationally Resilient Ground Evolution (FORGE), Next-Gen Geosynchronous Earth Orbit (GEO), and Resilient Missile Warning/Missile Tracking (MW/MT), and Medium-Earth Orbit (MEO).  2. Integration (Project 657123/Program Element 1206442SF): The Next-Gen Overhead Persistent Infrared (OPIR) Integration project includes efforts associated with the Government's primary role in, and tasks necessary to accomplish, the critical lead system integration function between the OPIR enterprise segments (Next-Gen Geosynchronous Earth Orbit (GEO), Next-Gen Ground, and the Resilient MW/MT Medium Earth Orbit (MEO)/Low Earth Orbit (LEO) architecture). This includes Enterprise Systems Engineering and Integration (SE&amp;I) activities, Modeling and Simulation activities, and Digital Engineering activities, to include Model Based System Engineering (MBSE). The focus of the Integration project is on system-level integration activities, between the Next-Gen OPIR segments, such as Space to Ground. This differs from integration within the individual program segments, which refers to subsystem-level integration between subsystems such as a spacecraft bus to the mission payload. The Government Integrator directs the Next-Gen OPIR current enterprise architecture and system definition, controls and validates interfaces, ensures compatibility of Next-Gen systems, and develops/manages plans for execution and fielding of the Next-Gen OPIR Enterprise. Further, the Integrator, through various Federally Funded Research and Development Centers (FFRDCs), government partners, and contractors, executes unique MBSE and integration requirements of each segment by providing modeling, simulation, and technical analyses of Government-directed enterprise level trades among the Next-Gen OPIR segments. These trades lead to definition, management, maintenance, and evolution of the Next-Gen OPIR Enterprise requirements and interface technical documents to ensure the integrity of the enterprise technical baseline.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This program element may include necessary civilian pay expenses required to manage, execute, and deliver Next-Gen OPIR weapon system capabilities. The use of such program funds would be in addition to the civilian pay expenses budgeted in program elements 1206392SF and 1206389SF.  This program is in Budget Activity 5, System Development and Demonstration (SDD) because the majority of Projects under PE 1206442SF have been declared Section 804 Rapid Prototype efforts conducting engineering and manufacturing development tasks aimed at meeting validated requirements prior to full rate production.</t>
  </si>
  <si>
    <t>657009</t>
  </si>
  <si>
    <t>Space Mod Initiative</t>
  </si>
  <si>
    <t>Next-Generation Overhead Persistent Infrared (OPIR) Space Modernization Initiative (SMI) (Project 657009): To better enable response to emerging global missile threats, SMI advances critical capabilities and reduces risk through five major thrust areas: Demonstrations/Prototypes, Technology Maturation, Data Processing &amp; Analytics, Wide Field of View (WFOV) On-Orbit Testbed Mission Integration, and Capability Exploitation, each with a flagship investment. Demonstrations rapidly prototype new game-changing technologies for the broader mission warning enterprise by delivering ground and on-orbit prototypes. Demonstrations also advance OPIR capabilities for missile warning and tracking ensuring a low risk, smooth transition of advanced technology to future operational systems. Technology Maturation focuses investments on high pay-off critical components to reduce production risks and development costs. Technology Maturation also focuses development on advanced Infrared (IR) sensing optics and electronics, resiliency hardware and software, and on-board processing algorithms and on-board computers. Data Processing &amp; Analytics provides return-on-investment aimed at ingestion and fusion of current and future proliferated sensor program data to enhance missile warning, missile defense, battlespace awareness and technical intelligence mission capabilities. This includes the processing and exploitation of legacy Space Based Infrared Systems (SBIRS) wideband data and its fusion with Wide Field of View (WFOV) Geosynchronous Earth Orbit (GEO) wideband sensor. Subsequently, this work will expand to include the ingestion and fusion of WFOV Low Earth Orbit (LEO), Next-Gen GEO, Resilient Missile Warning/Missile Tracking (MW/MT) Medium-Earth Orbit (MEO) and other data as it becomes available as well as overcoming the proliferated sensor challenges expected with the large volumes of data and tracks that could overwhelm the enterprise and operators. Data Processing &amp; Analytics will focus on automation and innovation to overcome these challenges to include Artificial Intelligence and Machine Learning (AI/ML) that reduce cognitive workload reduction of the operators. Data Processing &amp; Analytics includes maintaining the Boulder Ground Innovation Facility (BGIF) and associated OPIR Tool, Applications, and Processing (TAP) Lab infrastructure and Development, Security, Operations (DevSecOps) Continuous Integration/Continuous Delivery (CI/CD) pipeline used for advanced software application and algorithm development. WFOV On-Orbit Testbed Mission Integration advances the capability of the OPIR enterprise by augmenting it with data from the WFOV system.  Testbed system will provide data to operations, as available, demonstrate the value of new OPIR system Concept of Operations (CONOPS) and work to integrate MW/MT data into new mission areas.  Capability Exploitation focuses on rapidly fielding, integrating, and operationally employing prototype capabilities derived from SMI investments, emphasizing speed, iteration, and real-world use to deliver residual operational capability, generate operational insight, reduce transition risk, and directly inform requirements, CONOPS, and future acquisition decisions. SMI funds engineering activities to reduce both production and future system costs through manufacturing and producibility enhancements, and technology insertion. SMI includes studies and risk reduction activities to evolve the current Program of Record (PoR) constellation and/or simultaneously mature breakthrough technologies to create a leap in capability for follow-on systems to include Future Operationally Resilient Ground Evolution (FORGE), Next-Gen GEO and Polar, and Resilient MW/MT MEO.</t>
  </si>
  <si>
    <t>Capability Exploitation</t>
  </si>
  <si>
    <t>Data Processing &amp; Analytics</t>
  </si>
  <si>
    <t>Demonstrations/Prototypes</t>
  </si>
  <si>
    <t>Technology Maturation</t>
  </si>
  <si>
    <t>Wide Field of View (WFOV) On-Orbit Testbed Mission Integration</t>
  </si>
  <si>
    <t>657123</t>
  </si>
  <si>
    <t>Integration</t>
  </si>
  <si>
    <t>The Government works with the Enterprise System Engineering &amp; Integration (SE&amp;I) contractor as a team to define the Next-Gen OPIR enterprise architecture, control and validate interfaces, ensure compatibility of Next-Gen OPIR systems, and develop/manage plans for fielding the Next-Gen OPIR segments. Further, the Enterprise SE&amp;I executes system-level integration requirements between segments such as Space to Ground. This differs from integration within each segment; integration within segments refers to subsystem-level integration between subsystems such as a spacecraft bus to the mission payload. The Government Integrator is responsible for defining the Next-Gen OPIR enterprise architecture, controls and validates interfaces, ensures compatibility of Next-Gen OPIR systems, and develops/manages plans for fielding the Next-Gen OPIR Enterprise. Further, the Integrator executes Model Based System Engineering (MBSE) through modeling, simulation, and technical analyses of Government-directed enterprise level trades among the Next-Gen OPIR segments. These trades lead to definition, management, maintenance, and evolution of the Next-Gen OPIR Enterprise technical requirements and interface documents to ensure the integrity of the enterprise technical baseline.  This program element may include necessary civilian pay expenses required to manage, execute, and deliver Next-Gen OPIR weapon system capabilities. The use of such program funds would be in addition to the civilian pay expenses budgeted in program elements 1206392SF and 1206389SF.</t>
  </si>
  <si>
    <t>Next-Gen OPIR Integration</t>
  </si>
  <si>
    <t>32</t>
  </si>
  <si>
    <t>1206443SF</t>
  </si>
  <si>
    <t>Next-Gen OPIR -- GEO</t>
  </si>
  <si>
    <t>657120</t>
  </si>
  <si>
    <t>Next-Gen OPIR Space GEO</t>
  </si>
  <si>
    <t>The program office is developing the Next-Generation Overhead Persistent Infrared (Next-Gen OPIR) Geosynchronous Earth Orbit (GEO) (Project 657120) for Guardians across Missile Warning and Missile Tracking (MW/MT) mission area.  As a result, the Service will deter, neutralize, defeat and/or destroy counterspace threats and defend the homeland while providing resilient infrastructure, equipment and personnel.   Next-Generation Overhead Persistent Infrared (Next-Gen OPIR) Geosynchronous Earth Orbit (GEO) (Project 657120): The primary mission is to provide initial missile warning of a strategic missile attack on the US, deployed forces and allies. The Next-Gen OPIR GEO (NGG) missile warning satellites enhance detection and improve reporting of intercontinental ballistic missile launches, submarine ballistic missile launches, and tactical ballistic missile launches. Development consists of new payloads in a highly resilient bus, providing real-time persistent global infrared coverage to meet validated Joint Requirements Oversight Council (JROC) requirements on current and future space domain demands. The Program Office is acquiring the NGG capability in two contract actions. Phase 1 awarded in August 2018 encompasses requirements analysis, design/development, critical path flight hardware procurement, and risk reduction efforts leading to a System Critical Design Review (CDR) in October 2021. Phase 2 was awarded in January 2021 for the manufacturing, assembly, system integration and test, launch, and early on-orbit test through operational acceptance of NGG satellites 1-3.  The Department has assessed the third Space Vehicle (SV) is not required as a result of continued positive performance of the Space-Based Infrared System (SBIRS) constellation and the anticipated full operational capability of the Medium Earth Orbit (MEO), Program Element 1206447SF/ Low Earth Orbit (LEO), Program Element 1206446SF missile tracking constellation. As a result, the program has removed the third satellite development efforts. NGG is now a 2 SV baseline.  The NGG program has been designated as a Major Capability Acquisition.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The total cost of the NGG program is 9130.8 million which includes prior year costs from Program Element (PE) 1206442SF, Project 657120 of 1338.6 million and PE 1206442F, Project 657120 of 1704.2 million.  This program element may include necessary civilian pay expenses required to manage, execute, and deliver Next-Gen OPIR GEO system capability. The use of such program funds would be in addition to the civilian pay expenses budgeted in program elements 1206392SF and 1206398SF.  This program is in Budget Activity 5, System Development and Demonstration (SDD) because it has passed Milestone B approval and is conducting engineering and manufacturing development tasks aimed at meeting validated requirements prior to full rate production.</t>
  </si>
  <si>
    <t>Next-Gen OPIR GEO</t>
  </si>
  <si>
    <t>33</t>
  </si>
  <si>
    <t>1206444SF</t>
  </si>
  <si>
    <t>Next-Gen OPIR -- Polar</t>
  </si>
  <si>
    <t>657121</t>
  </si>
  <si>
    <t>Next-Gen OPIR Space, Block 0 Polar</t>
  </si>
  <si>
    <t>The program office is developing the Next-Generation Overhead Persistent Infrared (Next-Gen OPIR) Polar (Project 657121) for Guardians across Missile Warning and Missile Tracking (MW/MT) mission area. As a result, the Service will deter, neutralize, defeat, and/or destroy counterspace threats and defend the homeland while providing resilient infrastructure, and equipment.  Next-Generation Overhead Persistent Infrared (Nex-Gen OPIR) Space, Block 0 Polar (Project 657121): The primary mission is to provide initial missile warning of a ballistic missile attack on the US, its deployed forces, and its allies. Next-Gen OPIR Space enhances detection and improves reporting of intercontinental ballistic missile launches, submarine launched ballistic missile launches, and tactical ballistic missile launches. Development consists of the Next-Gen OPIR Polar (NGP) missile warning satellites with new payloads in a highly resilient bus, providing real-time persistent global infrared coverage to meet validated Joint Requirements Oversight Council (JROC) requirements on current and future space domain demands.  The program office is acquiring the NGP capability through three contract phases. Phase 0, awarded in June 2018, encompassed system requirements analysis and risk reduction efforts, which led to a March 2020 System Requirements Review (SRR). Phase 1, awarded in May 2020, encompasses engineering design, unit hardware procurement, component and subsystem qualification and design, critical path flight hardware procurement, and risk reduction efforts, and culminated in a System Critical Design Review (CDR) in August 2024. Phase 2 was awarded in October 2024, encompassing manufacture, assembly, integration, test and launch of two satellites.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The NGP program had been designated as a Major Capability Acquisition. The total cost of the NGP program is 3,440.763 million which includes prior year costs from Program Element (PE) 1206442SF (Next-Gen OPIR), Project 657121 (Next-Gen OPIR Space, Block 0 Polar) of 330.136 million, and PE 1206442F (Mission OPIR), Project 657121 (Next-Gen OPIR Space, Block 0 Polar) of 153.742 million.  This program element may include necessary civilian pay expenses required to manage, execute, and deliver Next-Gen OPIR Polar system capability.  The use of such program funds would be in addition to the civilian pay expenses budgeted in program elements 1206392SF and 1206398SF.  This program is in Budget Activity 5, System Development and Demonstration (SDD) because it has passed Milestone B approval and is conducting engineering and manufacturing development tasks aimed at meeting validated requirements prior to full rate production.</t>
  </si>
  <si>
    <t>34</t>
  </si>
  <si>
    <t>1206445SF</t>
  </si>
  <si>
    <t>Commercial SATCOM (COMSATCOM) Integration</t>
  </si>
  <si>
    <t>Commercial Satellite Communication (COMSATCOM) Integration is developing, prototyping, demonstrating, and executing Enterprise Management and Control (EM&amp;C) integration tools and mission software applications (Project 650140) for Guardians across the Satellite Communications Mission Area; the Service Institutional Function: Operations; and the Operational Unit Force Structure: Warfighting, Operations Commands, and Combat Service Support. As a result, the Service will (1) streamline capabilities development through institutional processes, (2) improve readiness and operational reach of existing force structure, (3) augment, supplement, and/or integrate Allies, partners, and commercial space to USSF units, and (4) achieve resilient infrastructure, equipment, and personnel.   COMSATCOM Integration develops, prototypes and demonstrates the capabilities required to fully leverage COMSATCOM as part of the Department of War's (DoW) SATCOM enterprise. The United States Space Force (USSF) has determined that an enterprise approach to the procurement, delivery and management of its SATCOM capabilities is the best means to create an environment that is responsive to Combatant Commanders and other users across the spectrum of conflict. In addition, an enterprise approach will improve affordability, Department purchasing power and mission assurance. Project 650140, COMSATCOM, will rapidly prototype and deliver EM&amp;C integration tools and mission applications enabling warfighters to operate responsive and resilient SATCOM as a single enterprise. Project 651126, COMSATCOM Infrastructure, will develop and stand up COMSATCOM business and customer management tools, finalizing the Congressionally directed migration from Defense Information Systems Agency (DISA) systems to USSF systems.   Development of enhanced COMSATCOM acquisition capabilities leverage enterprise innovation activities focused on transforming how DoW acquires, accesses and deploys COMSATCOM capabilities.   The COMSATCOM Project 650140 includes an International Medium Earth Orbit (MEO) SATCOM for the USSF to partner, explore, prototype, and integrate an international commercial SATCOM service into the DoW SATCOM enterprise. Luxembourg (LUX) MEO establishes the baseline satellite capability in partnership with the LUX Ministry of Defense (MoD), leveraging the commercial satellite communications system in MEO.   The funding in the International MEO SATCOM will be used to demonstrate the onboarding of MEO commercial SATCOM services into the SATCOM architecture and Space Data Transport Force Design. Demonstrations will include utilizing EM&amp;C for provisioning and planning, usage of Protected Tactical Waveform (PTW) over MEO Commercial SATCOM and integration of Protected Tactical Enterprise Services (PTES) hubs into commercial SATCOM capable gateways. Early adaption of capability will also be used to prototype and demonstrate fiber resiliency for large gateway backhaul via space. Capacity will further be used to demonstrate platforms use of multi-orbital terminals for Airborne Intelligence, Surveillance, and Reconnaissance (AISR), maritime communications and ground force mobile communications.  Luxembourg is also procuring commercial SATCOM services and will contribute to international demonstration and testing of integrated and interoperable ground and space architecture elements. This partnership will also enable additional international partners to join and demonstrate the ability to bulk buy future capacity together to drive cost savings.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Program interdependencies include:  Advanced EHF MILSATCOM (1206431SF); Commercial SATCOM Integration (1206445SF); Evolved Strategic SATCOM (ESS) (1206855SF); Family of Adv BLoS Terminals (FAB-T) (1203001SF); MILSATCOM Terminals (1203601SF); Narrowband Satellite Communications (1203109SF); Polar MILSATCOM (SPACE) (1206432SF); Protected Tactical Enterprise Service (1206760SF); Protected Tactical Service (1206761SF); SATCOM O&amp;M (1203605SF); Space Tech Development &amp; Prototyping (1206410SF); Tech Transition (Space) (1206458SF); Wideband Global SATCOM (SPACE) (1206433SF); Wideband Global System Satellites (1203600SF).  This program element may include necessary civilian pay expenses required to manage, execute, and deliver weapon system capability. The use of such program funds would be in addition to the civilian pay expenses budgeted in program elements 1206392SF and 1206398SF.  This program is in Budget Activity 5, System Development and Demonstration (SDD) because it has passed Milestone B approval and is conducting engineering and manufacturing development tasks aimed at meeting validated requirements prior to full rate production.</t>
  </si>
  <si>
    <t>650140</t>
  </si>
  <si>
    <t>COMSATCOM</t>
  </si>
  <si>
    <t>The backbone of Fighting SATCOM is a SATCOM EM&amp;C capability for an Integrated SATCOM Enterprise. This is the foundation for SATCOM integration into an operational level Command and Control (C2) system that enables the end-to-end sensor-to-shooter execution serving to protect and defend, as well as theatre support missions for United States Space Command (USSPACECOM) and the Theater Combatant Commands. SATCOM EM&amp;C applications will provide critical services to warfighters to facilitate timely, quality driven battlespace decisions for SATCOM allocation and use. The effort leverages a Development Security Operations (DevSecOps) platform to rapidly prototype and deliver EM&amp;C mission applications enabling responsive, resilient SATCOM as prioritized by Space Operations Command (SpOC), Delta 8, SATCOM Integrated Operations Division (SIOD), and four Consolidated SATCOM Systems Experts (CSSEs). The four CSSEs cover Wideband, Narrowband, Protected, and Commercial SATCOM bands. SATCOM EM&amp;C applications are delivered in capability categories identified in the DoW Chief Information Officer's (CIO) Enterprise SATCOM Management and Control (ESC-MC) Implementation Plan. Capabilities are incrementally developed using agile methodology and delivered into subsets identified in the DoW CIO's Implementation Plan, which will support the three imperatives (integrate data management, automate resource allocation, fuse situational awareness) and seven core capabilities (mobility and continuous communications, management common operating environment, enterprise SATCOM situational awareness/common operating picture, automated resource allocation, electromagnetic interference mitigation, continuity of operations, element/enterprise network interface) across the four SATCOM bands.  In addition to USSF developed EM&amp;C capabilities, USSF will demonstrate the onboarding of MEO commercial SATCOM services into the SATCOM architecture and Space Data Transport Force Design. The LUX MEO activity is an initial effort for the USSF to partner, explore, prototype, and integrate an international commercial SATCOM service into the DoW SATCOM enterprise. Demonstrations will include utilizing EM&amp;C for provisioning and planning, usage of PTW over MEO Commercial SATCOM, and integration of PTES hubs into commercial satellite capable gateways. Early adoption of capability will also be used to prototype and demonstrate fiber resiliency for large gateway backhaul via space. Capacity will further be used to demonstrate platforms use of multi-orbital terminals for AISR, maritime communications and communications on the move. Luxembourg government is also procuring commercial SATCOM services to contribute to international demonstration and testing of integrated and interoperable ground and space architecture elements. This international partnership intends to demonstrate the ability to jointly procure communication capacity services that will result in a higher return on US DoW SATCOM investment and potentially lead to future international partnering opportunities.  Activity priorities are subject to change as determined by our internal and external stakeholders.</t>
  </si>
  <si>
    <t>Commercial Integration Cell</t>
  </si>
  <si>
    <t>Enterprise Integration of Fighting SATCOM (EM&amp;C)</t>
  </si>
  <si>
    <t>International Medium Earth Orbit (MEO) SATCOM</t>
  </si>
  <si>
    <t>651126</t>
  </si>
  <si>
    <t>COMSATCOM Infrastructure</t>
  </si>
  <si>
    <t>In accordance with the FY 2018 National Defense Authorization Act 1601(a), as amended, and on behalf of the CSO and in consultation with the DoW CIO, the USSF Commercial Satellite Communications Office (CSCO), serves as the sole authority for the procurement of COMSATCOM services for the DoW; this responsibility was previously held by DISA. In order to provide the joint warfighter with modernized access to COMSATCOM services and ensure combat effectiveness across all domains, the CSCO requires a comprehensive COMSATCOM Enterprise Technology (COMET) Systems of Systems to provide required business suite financial management and customer and contract support systems. The COMET programs implementation of the COMSATCOM Business Suite (CBS) tool is also critical to complete the Congressionally mandated COMSATCOM mission transition from DISA to USSF. The CBS tool will have multiple components including: (1) Business Suite &amp; Marketplace designed to automate and streamline requests for work and customer interaction, thereby replacing manual processes for over 100 different contracts valued at $5 billion over the future year defense program; (2) Financial Management System required to operate a new and cutting-edge Enterprise Space Activity Group (ESAG) under the Air Force Working Capital Funds (AFWCF); (3) Integration with third party systems and capabilities, including cloud-based hosting and EM&amp;C - the nexus of future USSF space-based SATCOM C2.</t>
  </si>
  <si>
    <t>COMSATCOM Enterprise Technology (COMET) System of Systems</t>
  </si>
  <si>
    <t>35</t>
  </si>
  <si>
    <t>1206446SF</t>
  </si>
  <si>
    <t>Resilient Missile Warning Missile Tracking - Low Earth Orbit (LEO)</t>
  </si>
  <si>
    <t>657LEO</t>
  </si>
  <si>
    <t>Resilient MW/MT - LEO</t>
  </si>
  <si>
    <t>The Space Development Agency (SDA) is developing and demonstrating the Proliferated Warfighter Space Architecture (PWSA) Tracking Layer (Project 657LEO) for Guardians across the Combat Support, Satellite Communications, Operations, and Warfighting mission areas.  As a result, the Service will improve readiness and operational reach of existing force structure and continue to advance all near term effects.  SDA is rapidly developing and demonstrating next generation space capabilities for the joint warfighter enabled by proliferation of satellites in Low Earth Orbit (LEO) and a new acquisition model utilizing rapid spiral development. SDA is advancing a proliferated space architecture to address a wide range of Department of War (DoW) space needs aligned with the United States Space Force Space Warfighting Framework, including advanced missile tracking and global surveillance enabling beyond-line-of-sight targeting. In coordination with Combatant Commands and other DoW Space stakeholders, SDA will orchestrate the rapid development and fielding of the Proliferated Warfighter Space Architecture (PWSA), a resilient military sensing and data transport capability via a proliferated space architecture in LEO. This program element funds the development and demonstration of space technologies to deliver Missile Warning, Missile Tracking and Missile Defense (MW/MT/MD) and Fire Control capabilities to U.S. joint warfighting forces in bi-annual tranches, which began in FY 2022.  As part of the PWSA, SDA is building and fielding the Tracking Layer, using a proliferated constellation of satellites to provide resiliency through a layered sensor net to ensure space sensing necessary to respond to incoming threats. The PWSA Tracking Layer provides worldwide persistent visibility at fidelity levels which enable low-latency detection and real-time tracking to meet critical operational timelines.  The total cost of the Tracking Layer Tranche 1 (TRKT1) Middle Tier of Acquisition effort is $2,841.700 million, including RDT&amp;E and procurement of prototype units.  The TRKT1 program is fully funded across the Future Years Defense Program.  The total cost of the Tracking Layer Tranche 2 (TRKT2) Middle Tier of Acquisition effort is $3,965.900 million, including RDT&amp;E and procurement of prototype units.  The TRKT2 program is fully funded across the Future Years Defense Program.  The total cost of the Tracking Layer Tranche 3 (TRKT3) Middle Tier of Acquisition effort is $5,249.800 million, including RDT&amp;E and procurement of prototype units.  The TRKT3 program is fully funded across the Future Years Defense Program.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This program element may include necessary civilian pay expenses and contractor support required to manage, execute, and deliver the MW/MT/MD capability.  The use of such program funds would be in addition to the civilian pay expenses budgeted in program element 1201198SF.  This program is in Budget Activity 5, System Development and Demonstration (SDD) because it has passed Milestone B approval and is conducting engineering and manufacturing development tasks aimed at meeting validated requirements prior to full rate production.</t>
  </si>
  <si>
    <t>36</t>
  </si>
  <si>
    <t>1206447SF</t>
  </si>
  <si>
    <t>Resilient Missile Warning Missile Tracking - Medium Earth Orbit (MEO)</t>
  </si>
  <si>
    <t>657MEO</t>
  </si>
  <si>
    <t>Resilient MW/MT - MEO</t>
  </si>
  <si>
    <t>The program office is developing and prototyping the Resilient Missile Warning Tracking (MWT) MEO (Project 657MEO) for Guardians across Missile Warning and Missile Tracking (MW/MT) mission area. As a result, the Service will advance space-based technology associated with Golden Dome, and deter, neutralize, defeat and/or destroy counterspace threats and defend the homeland.  A new class of threat requires a new class of architecture. Since legacy systems alone cannot maintain custody of advanced, dim and maneuverable missile threats, Resilient MWT delivers a multi-orbit architecture designed to defeat new threats, support homeland defense, Combatant Command operations and the broader missile defense kill chain. The United States Space Force Space Systems Command and Space Development Agency are collaborating to deliver Overhead Persistent Infrared capabilities, in concert with Department of War and Intelligence Community partners, to support a proliferated space architecture that is resilient by design and capable of operating through contested environments. Resilient Missile Warning and Tracking - Medium Earth Orbit space and ground efforts pivot the Department of the Air Force's legacy missile warning force design to a more resilient multi-orbit approach to counter advanced missiles, hypersonic glide vehicles, and fractional orbital bombardment threats. Resilient Missile Warning and Tracking Medium Earth Orbit was originally anchored in Missile Warning and Missile Defense Capability Development Document requirements validated by the Joint Requirements Oversight Council; there is now a Joint Requirement Oversight Council-approved Capability Development Document Annex with very specific Medium Earth Orbit and Low Earth Orbit requirements. Constellation resiliency is foundational to the Department of the Air Force's Resilient Missile Warning and Tracking force design, therefore, the Overhead Persistent Infrared Family of Systems, including Missile Warning and Tracking Medium Earth Orbit, is designed to work cohesively to gain and maintain custody of a spectrum of missile threats.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The Medium Earth Orbit program will deploy space assets in multiple Epochs to allow for incremental capability delivery and to ensure competition throughout the lifecycle of the program. Resilient Missile Warning and Tracking Medium Earth Orbit will bolster legacy Space Based Infrared Satellite and Next-Gen Overhead Persistent Infrared capabilities and will independently satisfy mission area Capability Development Document requirements for missile tracking by as early as FY 2033. FY 2026 funding supports final build, test, and delivery of flight payloads and buses to support Epoch 1, space vehicle level assembly integration and test, and launch/early orbit operations. FY 2026 funding also includes ground activities previously captured in PE 1206448SF, Project 657124, that continue ground segment Mission Data Processing application development and integration, command and control software and facilities build and integration into the Medium Earth Orbit Space Operations Center, and ground entry point site construction to support on-orbit initialization in FY 2027. In order to preserve Epoch 1 schedule and avoid additional costs, the Program Executive Officer (PEO) approved the transition of the space segment development to a single vendor as of September 2024.  Space Systems Command, Space Development Agency, and the Missile Defense Agency will continue to use the Combined Program Office construct to develop and implement a system-of-systems integration strategy across for Missile Warning and Tracking and Missile Defense constellations supporting Low Earth Orbit, Medium Earth Orbit, Geosynchronous Orbit and Polar Orbit regimes. Resilient Missile Warning and Tracking Medium Earth Orbit Epoch 1 is now comprised of a single space vendor and multiple ground lines of effort to include the following: -Space vehicle development efforts are currently underway with Millennium Space Systems for the delivery of twelve space vehicles.  -Delivery includes: design, build, hardware integration, testing, delivery, launch vehicle integration, space vehicle. -Launch &amp; early orbit operations, calibration, tuning, flying, and delivery of formatted two-dimensional tracks into the Real-Time Transfer Service for incorporation with other sensors data necessary for warning/tracking requirements and operations.  -Mission Data Processing and unique ground software on contract as of December 2022. -Perform the integration of the space vehicles into the operations center for command and control at the Boulder Ground Innovation Facility (BGIF). -Develop integration command and control and Mission Data Processing software to operate constellation of Medium Earth Orbit space vehicles for supporting multiple collection layers. -Additional ground applications for ground resource management and sensor tasking will be included as part of the Operations and Integration contract and transition to the Ground Management and Integration contract in support of all Epochs. -Acquire, build, install, test, and operate ground-based antennas for uplink/downlink of commands and mission data. At least two sites and six apertures are required for Epoch 1. The antennas for Epoch 1 are on contract as of December 2022 and will be located at Schriever Space Force Base, Colorado, and Al Udeid Air Base, Qatar.  An additional set of antennas at Clear Space Force Station, Alaska will be modified to support Epoch 1 ground contacts.  Additional overseas locations are necessary to ensure Ground Entry Point (GEP) availability for future Epochs and will improve communication diversity, and mission assurance. -Test, assess, and validate sensor performance on the ground and on-orbit to ensure track data is integrated by Program of Record data and fusion operational programs such as Future Operationally Resilient Ground Evolution (FORGE) (PE 1206440SF), Ballistic Missile Defense Overhead Persistent Infrared Architecture (BOA), other classified partners and missions, research and development multi-intelligence fusion (PE 1206442SF), and intelligence characterization. Space vehicle testing is on contract as of December 2022. Fusion software studies underway with FORGE program as of March 2023, and with BOA as of 2024. -Mature integrated digital model: support Space System Command's role as the mission area integrator, perform resiliency analyses, baseline future requirements, and assess performance against current and new targets. On contract as of May 2021.  The Epoch 2 acquisition began in FY 2025 and will continue in FY 2027 with the acquisition of additional planes of missile warning and tracking space vehicle capability (total number of space vehicles depend on source selection); managing up to two prime vendors delivering space vehicles as well as Ground Command and Control and Mission Data Processing software. The program will leverage the FORGE framework and BGIF for both operations and underlying hardware and software framework services and will continue the tasking and fusion architecture that began in Epoch 1 for Epoch 2 acquisitions. Furthermore, Epoch 2 will continue to manage a ground management &amp; integration contractor to assist with on boarding space craft and vendor operations into the BGIF. Epoch 2 will expand upon the current GEPs to procure additional antennas necessary to support space vehicle planes. Finally, Epoch 2 will also continue the use of model-based systems engineering and digital models to ease integration.  This program element may include necessary civilian pay expenses required to manage, execute, and deliver Missile Warning and Tracking capability. The use of such program funds would be in addition to the civilian pay expenses budgeted in program elements 1206392SF and 1206398SF.  This program is in Budget Activity 5, System Development and Demonstration (SDD) because it has passed Milestone B approval and is conducting engineering and manufacturing development tasks aimed at meeting validated requirements prior to full rate production.</t>
  </si>
  <si>
    <t>Missile Warning and Tracking - MEO Epoch 1</t>
  </si>
  <si>
    <t>Resilient Missile Warning / Missile Tracking - MEO Epoch 2</t>
  </si>
  <si>
    <t>37</t>
  </si>
  <si>
    <t>1206771SF</t>
  </si>
  <si>
    <t>Commercial Services</t>
  </si>
  <si>
    <t>Commercial Services delivers integrated, effective, efficient, and resilient commercial space capabilities to the warfighter in support of OSW's Commercial Space Integration Strategy and USSF's Commercial Space Strategy. It determines capability needs in USSF mission area architectures that can and should be fulfilled with commercial capabilities, identifies and integrates viable commercial solutions, and ensures the reliability, availability, resiliency, cybersecurity, operational utility and interoperability of the commercial capability to be presented to the space operators, military warfighters, and combatant commands.  It ensures commercial capabilities will be available in peacetime and through the entire spectrum of conflict.  The Commercial Space Office (COMSO) leads USSF efforts to develop sufficient and efficient capabilities by integrating commercial capabilities into hybrid (government, commercial, allied) architectures.  Project 650008 funds Commercial Augmentation Space Reserve (CASR), a contractually managed framework for building relationships with industry during peacetime to ensure DoW access to commercial space capabilities throughout the spectrum of conflict. This funding supports the initial establishment and execution of the CASR program and activities to include contractual integration of commercial providers into CASR framework; threat sharing; wargaming/exercises; readiness and inspection program of CASR companies; Commercial Space Marketplace for Innovation and Collaboration (COSMIC); and other CASR incentives (security, cyber, protection measures, etc.).  Project 650009 funds Commercial Capability Integration. With the commercial space industry innovating and developing capability at a record rate, COMSO will leverage the full force of this innovation by rapidly integrating commercial space capabilities to meet warfighter demand. The near-term focus of this effort is to expand commercial integration efforts where architecture gaps and current/emerging commercial capabilities match, in areas such as as space sensing and multi-domain awareness, Space-Based Environmental Monitoring (SBEM), alternate forms of Positioning, Navigation and Timing (alternate PNT), Space Domain Awareness (SDA), and Space Access, Mobility and Logistics (SAML). Commercial Capability Integration efforts will encompass all USSF mission areas to identify and integrate commercial capabilities necessary to meet warfighter needs. Leveraging commercial space will allow for cost efficiencies and will expedite delivery of space capabilities to the warfighter.  This program falls within the Multi-Mission mission area which provides the systems and efforts that evenly contribute to multiple mission areas across the space enterprise. Space Force investment program interdependencies include:  RDT&amp;E Budget Line Items: Defensive Cyber Operations - Space (1203040SF); Rapid Resilient Command and Control (1206772SF); Satellite Control Network (1203110SF); Space and Missile Test and Evaluation (1203173SF; Space Force IT, Data Analytics, Digital (1203010SF); and elements of Procurement Budget Line Items: AF Satellite Comm System (AFSCOM); Spaceborne Equip (Comsec) (MC0MSE); Spares and Repair Parts (SSPARE); Space Digital Integrated Network (SDN000)”  The Commercial Space Office (COMSO) is developing the Commercial Services (PE 1206771SF) program for Guardians across all USSF Mission Areas. As a result, the Service will streamline capabilities development through institutional processes; improve readiness and operational reach of existing force structure; augment, supplement, and/or integrate Allies, partners, and commercial space to USSF units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0606392F.  This requirement supports performance of a full financial audit as required by title 10 U.S.C. Chapter 9A, Sec 240-D.  This program is in Budget Activity 5, System Development and Demonstration (SDD) because it has passed Milestone B approval and is conducting engineering and manufacturing development tasks aimed at meeting validated requirements prior to full rate production.</t>
  </si>
  <si>
    <t>650008</t>
  </si>
  <si>
    <t>Commercial Augmentation Space Reserve (CASR)</t>
  </si>
  <si>
    <t>CASR is a contractually managed framework that ensures DoW has access to commercial space capabilities throughout the spectrum of conflict. CASR ensures that commercial capabilities, integrated during peacetime, can be leveraged throughout the spectrum of conflict and that they remain secure, reliable, and available to support the warfighter. This funding supports CASR baseline operating costs as well as threat sharing; wargaming/exercises; a CASR readiness and inspection program; and additional incentive structures. Near-term funding (FY 2027) supports participation of approximately 15 CASR companies.  Specific surge capacity within CASR may include:  Leveraging commercial capabilities already on orbit; augmenting existing USSF missions with added capacity (e.g., SATCOM); reach back into existing production lines to rapidly acquire satellites, payloads, and launch vehicles; denial of service over a region or to a certain customer set; and other potential concepts.  Rapidly delivers impactful commercial solutions to the warfighter by identifying viable capabilities, implementing development contracts, and integrating them into the USSF ecosystem.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0606392F.  This requirement supports performance of a full financial audit as required by title 10 U.S.C. Chapter 9A, Sec 240-D.</t>
  </si>
  <si>
    <t>CASR</t>
  </si>
  <si>
    <t>650009</t>
  </si>
  <si>
    <t>Commercial Capability Integration</t>
  </si>
  <si>
    <t>Commercial Capability integration funds Commercial Space Office (COMSO) efforts to deliver expedited, game-changing commercial capabilities to the warfighter. Primary efforts will identify commercial capabilities with viability to solve gaps in several USSF mission areas, implement commercial contracts to develop late-stage capabilities and integrate those capabilities into the USSF ecosystem, then present those commercial capabilities, products or services to operations. The near-term focus is to expand commercial integration in areas such as space sensing and multi-domain awareness; Space-Based Environmental Monitoring (SBEM); alternate forms of Positioning, Navigation and Timing (alternate PNT); Space Domain Awareness (SDA), and Space Access, Mobility and Logistics (SAML). Commercial Capability Integration efforts will encompass all USSF mission areas to identify and integrate commercial capabilities necessary to meet warfighter needs.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0606392F.  This requirement supports performance of a full financial audit as required by title 10 U.S.C. Chapter 9A, Sec 240-D.</t>
  </si>
  <si>
    <t>Commercial Integration</t>
  </si>
  <si>
    <t>Commercial Services Integration</t>
  </si>
  <si>
    <t>Commercial Surveillance, Reconnaissance and Tracking</t>
  </si>
  <si>
    <t>Program Increase - CCMD direct commercial surveillance, reconnaissance and tracking services</t>
  </si>
  <si>
    <t>Program Increase - Space-based monitoring over the U.S. Southern Command AOR</t>
  </si>
  <si>
    <t>38</t>
  </si>
  <si>
    <t>1206853SF</t>
  </si>
  <si>
    <t>National Security Space Launch Program (SPACE) - EMD</t>
  </si>
  <si>
    <t>650006</t>
  </si>
  <si>
    <t>Next Generation Launch System Investment</t>
  </si>
  <si>
    <t>System Delta 80 is executing the National Security Space Launch program (Program Element NSSL00) for Guardians across Space Access. As a result, the Service will advance space-based technology associated with Golden Dome, deliver space domain awareness capabilities, improve readiness and operational reach of existing force structure, and ensure resilient infrastructure, equipment, and personnel.   The National Security Space Launch (NSSL) program provides a space launch service that satisfies the government's National Launch Forecast (NLF) requirements to place National Security Space (NSS) space vehicles on orbit. NSSL is a launch service, not a weapon system, which is primarily funded with production funds.  NSSL Phase 2 development, started late FY 2014, funds research and development activities and related studies, to include, but not limited to, investments in new and/or upgraded launch systems and associated launch facilities to meet NSS launch needs leveraging domestic commercial launch providers.  The Space Force continues to provide support to monitor and close out the remaining activities for the Launch Service Agreement (LSA) public-private partnership with United Launch Alliance Vulcan Centaur. Future development to capitalize on new technology and innovations developed by industry may continue to utilize public-private partnerships.  This program falls within the Launch mission area which provides the launch systems and corresponding ground architecture required to provide assured access to space, the movement of payloads to and from the space domain, and provision a safe and secure range for space launch operations.  Program interdependencies include: EELVP (Space) - EMD (1206853SF); National Security Space Launch Program (1203953SF); Rocket System Launch Program (1206860SF); SDA Launch Procurement (1203954SF); Space Access, Mobility &amp; Logistics (1203955SF); Spacelift Range System (1203182SF); Tactically Responsive Launch (1206862SF).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</si>
  <si>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Launch Service Agreement (LSA)</t>
  </si>
  <si>
    <t>NSSL Payload Processing Facility</t>
  </si>
  <si>
    <t>39</t>
  </si>
  <si>
    <t>This is not a new start. The Evolved Strategic SATCOM (ESS) Program office is developing the next-generation strategic SATCOM (Projects ESS000, 650014, 650015) for Guardians across the Satellite Communications Mission Area. As a result, the Service will improve readiness and operational reach of existing force structure, integrate Allies, partners, and commercial space to USSF units, and deliver resilient infrastructure, equipment, and personnel.  ESS is the backbone for Joint All Domain Nuclear Command, Control and Communications (NC3). The system will replace Advanced Extremely High Frequency (AEHF) Strategic Satellite Communications (SATCOM) services to provide global, integrated, survivable, resilient, and dynamic ground and satellite communications for assured strategic capabilities across the conflict continuum. The ESS program underwent a resiliency architecture shift to address emerging sophisticated threats and to ensure strategic SATCOM capabilities are available to the National Command Authority (NCA), Combatant Commanders, and joint warfighters in any potential future conflict. ESS will provide the only arctic DoW strategic communication capability across the joint enterprise, and will provide worldwide secure, jam-resistant communications for strategic ground, sea, and air assets. ESS will support existing strategic user terminals in all operational environments.  ESS is acquired and developed in several parallel efforts to accelerate delivery of capability to warfighters by the strategic need date in FY 2032. The ESS System includes a Space Segment (ACAT-I), Ground, User, and Integration Segment (ACAT-I equiv), and a Crypto Segment (ACAT-III). The Space Segment is a Major Capability Acquisition (MCA) program in the Engineering Manufacturing and Development (EMD) phase. The Ground Segment, also known as GRIFFON - Ground Resilient Integration &amp; Framework for Operational NC3, is comprised of the Ground Integration and Framework (GIF), System of Systems Integration (SoSI), and Mission Software Applications. This enables a resilient and modular cybersecure architecture that bridges the gap between modern software practices and legacy user terminal capability. The GIF/SoSI and Mission Planning Software efforts are leveraging the Software Acquisition Pathway Other Transactional Authorities for rapid prototyping of ground software. The ESS Ground Framework creates cybersecure software development, integration, and operational environments utilizing agile Modular Open Systems Approach (MOSA) principles and onboards hosted external mission applications and services. SoSI ensures all ESS segments that are acquired in parallel, in addition to external entities, work together to accomplish the mission. Additional mission-unique capabilities, like In-Band Command and Control (C2); Out-of-Band C2; Mission Planning; Test, Evaluation, and Training; and other similar mission capabilities will be acquired modularly as applications that will be hosted on the ESS Ground Framework. ESS Ground is also pursuing alternative approaches to software applications and C2 Terminals to maintain competition and bolster the industrial base. The Crypto Segment is focused on the development, integration and testing of National Security Agency (NSA)-certified End-Cryptographic Units (ECUs) and modernization of the Protected Key Management Architecture (PKMA), that are both required for secure strategic communications encryption in the ESS payloads, bus, and test terminals.  The modular acquisition approach allows the program to avoid "vendor lock” in all segments and creates opportunities for industry competition and teaming with small innovative non-traditional partners for the Ground Segment using the Space Enterprise Consortium (SpEC) Other Transactional Authority (OTA). SpEC requires ESS ground segment primary contractors that are developing software to utilize small businesses for a significant portion of the prototyping work, allowing the program to integrate innovative practices, increase agility, and reduce costs and development lifecycles, while also expanding the resilient and strategic SATCOM capabilities.  The ESS system adheres to NC3 classification requirements. ESS will meet the requirements for strategic communications and capability gaps identified in the Protected Satellite Communications Services (PSCS) Analysis of Alternatives (AoA), the PSCS AoA Follow-on for Resiliency (PAFR) Study and the Strategic Tiger Team. The ESS architecture and functionality will be designed in accordance with the United States Space Command's signed ESS Concept of Operations and the Joint Requirements Oversight Council's validated Capability Development Document (CDD) satisfying the legacy Advanced Extremely High Frequency (AEHF) strategic requirements and mission performance with enhancements for increased resiliency and cybersecurity. The ESS system will satisfy emerging requirements using modular open system approaches to support incremental enhancements.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This program element may include necessary civilian pay expenses required to manage, execute, and deliver ESS weapon system capability. The use of such program funds would be in addition to the civilian pay expenses budgeted in program elements 1206392SF, 1206398SF.  As of FY 2027, ESS has transitioned to Budget Activity 5. Previously, this effort was in Budget Activity 4 (Project 643725).  This program is in Budget Activity 5, System Development and Demonstration (SDD) because it has passed Milestone B approval and is conducting engineering and manufacturing development tasks aimed at meeting validated requirements prior to full rate production.</t>
  </si>
  <si>
    <t>650014</t>
  </si>
  <si>
    <t>Evolved Strategic SATCOM (ESS) Space</t>
  </si>
  <si>
    <t>ESS is the backbone for Joint All Domain Nuclear Command, Control and Communications (NC3). The system will replace Advanced Extremely High Frequency (AEHF) Strategic Satellite Communications (SATCOM) services to provide global, integrated, survivable, resilient, and dynamic ground and satellite communications for assured strategic capabilities across the conflict continuum. The ESS program underwent a resiliency architecture shift to address emerging sophisticated threats and to ensure strategic SATCOM capabilities are available to the National Command Authority (NCA), Combatant Commanders, and joint warfighters in any potential future conflict. ESS will provide the only arctic DoW strategic communication capability across the joint enterprise, and will provide worldwide secure, jam-resistant communications for strategic ground, sea, and air assets. ESS will support existing strategic user terminals in all operational environments.  ESS is acquired and developed in several parallel efforts to accelerate delivery of capability to warfighters by the strategic need date in FY 2032. The ESS System includes a Space Segment (ACAT-I), Ground, User, and Integration Segment (ACAT-I equiv), and a Crypto Segment (ACAT-III). The Space Segment is a Major Capability Acquisition (MCA) program in the Engineering Manufacturing and Development (EMD) phase. The Ground Segment, also known as GRIFFON - Ground Resilient Integration &amp; Framework for Operational NC3, is comprised of the Ground Integration and Framework (GIF), System of Systems Integration (SoSI), and Mission Software Applications. This enables a resilient and modular cybersecure architecture that bridges the gap between modern software practices and legacy user terminal capability. The GIF/SoSI and Mission Planning Software efforts are leveraging the Software Acquisition Pathway Other Transactional Authorities for rapid prototyping of ground software. The ESS Ground Framework creates cybersecure software development, integration, and operational environments utilizing agile Modular Open Systems Approach (MOSA) principles and onboards hosted external mission applications and services. SoSI ensures all ESS segments that are acquired in parallel, in addition to external entities, work together to accomplish the mission. Additional mission-unique capabilities, like In-Band Command and Control (C2); Out-of-Band C2; Mission Planning; Test, Evaluation, and Training; and other similar mission capabilities will be acquired modularly as applications that will be hosted on the ESS Ground Framework. ESS Ground is also pursuing alternative approaches to software applications and C2 Terminals to maintain competition and bolster the industrial base. The Crypto Segment is focused on the development, integration and testing of National Security Agency (NSA)-certified End-Cryptographic Units (ECUs) and modernization of the Protected Key Management Architecture (PKMA), that are both required for secure strategic communications encryption in the ESS payloads, bus, and test terminals.  The modular acquisition approach allows the program to avoid "vendor lock” in all segments and creates opportunities for industry competition and teaming with small innovative non-traditional partners for the Ground Segment using the Space Enterprise Consortium (SpEC) Other Transactional Authority (OTA). SpEC requires ESS ground segment primary contractors that are developing software to utilize small businesses for a significant portion of the prototyping work, allowing the program to integrate innovative practices, increase agility, and reduce costs and development lifecycles, while also expanding the resilient and strategic SATCOM capabilities.  The ESS system adheres to NC3 classification requirements. ESS will meet the requirements for strategic communications and capability gaps identified in the Protected Satellite Communications Services (PSCS) Analysis of Alternatives (AoA), the PSCS AoA Follow-on for Resiliency (PAFR) Study and the Strategic Tiger Team. The ESS architecture and functionality will be designed in accordance with the United States Space Command's signed ESS Concept of Operations and the Joint Requirements Oversight Council's validated Capability Development Document (CDD) satisfying the legacy Advanced Extremely High Frequency (AEHF) strategic requirements and mission performance with enhancements for increased resiliency and cybersecurity. The ESS system will satisfy emerging requirements using modular open system approaches to support incremental enhancements.  This requirement supports performance of a full financial audit as required by title 10 U.S.C. Chapter 9A, Sec 240-D.</t>
  </si>
  <si>
    <t>650015</t>
  </si>
  <si>
    <t>Evolved Strategic SATCOM (ESS) GRIFFON &amp; Crypto</t>
  </si>
  <si>
    <t>41</t>
  </si>
  <si>
    <t>1205502SF</t>
  </si>
  <si>
    <t>Small Business Innovation Research</t>
  </si>
  <si>
    <t>06</t>
  </si>
  <si>
    <t>663005</t>
  </si>
  <si>
    <t>The Small Business Innovation Research (SBIR) and Small Business Technology Transfer (STTR) program implements 15 U.S.C Section 638 to maximize the creative, innovative, and entrepreneurial spirit of small businesses to solve technological problems. The AFWERX Office in the Air Force Research Laboratory (AFRL) administers the Department of the Air Force (DAF) SBIR/STTR program with a vision to empower an innovation ecosystem that delivers disruptive Air &amp; Space capabilities. AFWERX accelerates agile and affordable capability transitions by teaming innovation technology developers with Airmen and Guardian talent.  In conjunction with the establishment of the United States Space Force (USSF), AFWERX stood up SpaceWERX to execute SBIR and STTR funds for the space portfolio. SpaceWERX's mission is to identify, acquire, and integrate innovation capabilities into the USSF while cultivating partnership among the nation's Space Guardians and top problem solvers. SpaceWERX will accomplish this mission through (i) connecting diverse, innovative industry, academia, and Government entities; (ii) creating capability options and prototype opportunities for the USSF; (iii) facilitating streamlined acquisition processes; and (iv) fostering a culture of innovation.   This is a parallel effort to United States Air Force (USAF) SBIR/STTR PE 0605502F.   The DAF SBIR/STTR program implements three different approaches to provide funding and opportunities to small businesses: 1) Open Topic Program, 2) Specific Topic Program, and 3) STRATFI (Strategic Funding Increase) and TACFI (Tactical Funding Increase) Programs. The Open Topic Program uses a technology-agnostic solicitation which encourages commercial industry to submit dual-use technology solutions without having a known end-user. It is used to capture the best capabilities and emerging technologies and allows industry to bring novel solutions to the DAF. The Specific Topic Program seeks innovative solutions for SECAF identified Operational Imperatives and defined problem sets by a DAF end user or customer. Specific Topics have clearly-defined requirements and a known DAF customer built into the topic solicitation. The STRATFI (Strategic Funding Increase) and TACFI (Tactical Funding Increase) Programs help to scale Phase II efforts to the level needed to achieve technology transitions. These programs de-risk development through syndication with multiple transition-focused partners and leveraging outside investment. Administrative costs to support the SBIR program and due diligence activities are also included in this program.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</si>
  <si>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Small Business Innovation Research &amp; Small Business Technology Transfer</t>
  </si>
  <si>
    <t>42</t>
  </si>
  <si>
    <t>1206392SF</t>
  </si>
  <si>
    <t>ACQ Workforce - Space &amp; Missile Systems</t>
  </si>
  <si>
    <t>Space Systems Command (SSC) equips US and allied forces with operational space and missile systems, launch systems, and command and control infrastructure in support of global military and national security operations. SSC operates with over 6,300 people and an annual budget exceeding 6.4B providing joint warfighters navigation, communication, weather, warning, force application, and space control capabilities.  SSC is authorized to employ approximately 1,500 civilian acquisition professionals providing the management, tools, and technical capabilities needed to oversee acquisition programs to include materiel solution analysis, technology development, engineering and manufacturing development, production and deployment, and operations and support. This funding does not include costs for base operating support civilian personnel supporting the Space Based Delta 3 (SBD3) at Los Angeles Air Force Base (AFB). Funding SSC civilian payroll from the RDT&amp;E appropriation provides program managers the flexibility to hire additional civilian personnel with program dollars versus additional contractors in concert with initiatives in response to the Defense Acquisition Workforce Improvement Act (DAWIA). This program element supports both civilian pay and non-pay support requirements.   In FY 2027 260.731M is forecasted to expend for civilian pay expenses in this program element.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Space Force investment program interdependencies include: RDT&amp;E Budget Line Items: Headquarters U.S. Space Force (1209398SF); Space &amp; Missile Systems Center - MHA (1206398SF); Space Security and Defense Program (1206730SF); Space Warfighting Analysis (1203622SF); Service Wide Support (1201212SF); 1206399SF (SSC Enterprise &amp; Integration; Commercial Services (1206771SF); and elements of Procurement Budget Line Items: USSF Vehicles (SFV000); General Information Tech - Space (GNRLIT)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</si>
  <si>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664280</t>
  </si>
  <si>
    <t>SMC Civilian Pay</t>
  </si>
  <si>
    <t>Space Systems Command (SSC) equips US and allied forces with operational space and missile systems, launch systems, and command and control infrastructure in support of global military and national security operations. SSC operates with over 6,300 people and an annual budget exceeding 6.4B providing joint warfighters navigation, communication, weather, warning, force application, and space control capabilities.  SSC is authorized to employ approximately 1,500 civilian acquisition professionals providing the management, tools, and technical capabilities needed to oversee acquisition programs to include materiel solution analysis, technology development, engineering and manufacturing development, production and deployment, and operations and support. This funding does not include costs for base operating support civilian personnel supporting the SBD3 at Los Angeles AFB. Funding SSC civilian payroll from the RDT&amp;E appropriation provides program managers the flexibility to hire additional civilian personnel with program dollars versus additional contractors in concert with initiatives in response to the Defense Acquisition Workforce Improvement Act. This program element supports both civilian pay and non-pay support requirements.  The FY 2027 projection is 257.156. The projection is sufficient based on End-Strength, premium pay, performance, awards, and projected hires.  This requirement supports performance of a full financial audit as required by title 10 U.S.C. Chapter 9A, Sec 240-D.</t>
  </si>
  <si>
    <t>SSC Acquisition Workforce</t>
  </si>
  <si>
    <t>43</t>
  </si>
  <si>
    <t>1206398SF</t>
  </si>
  <si>
    <t>Space &amp; Missile Systems Center - MHA</t>
  </si>
  <si>
    <t>The Space Systems Command (SSC) equips US and allied forces with operational space and missile systems, launch systems, and command and control infrastructure in support of global military and national security operations. SSC operates with over 6,300 people and an annual budget exceeding 6.4B providing joint warfighters navigation, communication, weather, warning, force application, and space control capabilities.  Program Element 1206398SF, Project: 664280 Space Systems Command - Major Headquarters Activities (MHA) was established to improve overall performance, strengthen business operations, and achieve efficiencies, effectives and cost savings that can be transferred to higher priority needs. PE adds approximately 80 acquisition professionals.  In FY 2027 13.717 is forecasted to expense for civilian pay expenses in this program element.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Space Force investment program interdependencies include: RDT&amp;E Budget Line Items: Acq Workforce - Space &amp; Missile Sys (1206392SF);Space &amp; Missile Systems Center - MHA (1206398SF); Space Security and Defense Program (1206730SF); Space Warfighting Analysis (1203622SF); Service Wide Support (1201212SF); 1206399SF (SSC Enterprise &amp; Integration; Commercial Services (1206771SF); and elements of Procurement Budget Line Items: USSF Vehicles (SFV000); General Information Tech - Space (GNRLIT)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</si>
  <si>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SSC - Major Headquarters Activities</t>
  </si>
  <si>
    <t>44</t>
  </si>
  <si>
    <t>1206399SF</t>
  </si>
  <si>
    <t>SSC Enterprise Engineering &amp; Integration</t>
  </si>
  <si>
    <t>664111</t>
  </si>
  <si>
    <t>The Space Systems Integration Office (SSIO) is executing Space Systems Command (SSC) Enterprise Engineering &amp; Integration (Project 664111) for Guardians across Space Control, Global Mission Operations (GMO), and Space Access operational functions and Command and Control and Networks enterprise functions supporting operational warfighting, operational commands, combat support, and combat service support units. As a result, the Service will improve battle management integrated of all weapon systems; streamline capabilities development through institutional processes; and augment, supplement, and/or integrate Allies, partners, and commercial space to USSF units.  The primary mission of SSIO is to orchestrate and integrate end-to-end capability delivery for warfighter operations across all Space Force Program Executive Officers (PEOs) and Portfolio Acquisition Executives (PAEs), Space Force Field Commands, Combatant Commands, and mission partners such as the Department of the Air Force Rapid Capabilities Office (AFRCO), the Missile Defense Agency (MDA), and the National Reconnaissance Office (NRO). SSIO is the only USSF office that looks throughout the fielded and programmed force to integrate kill chains across PEOs/PAEs and partners to deter, defeat, and dominate a dynamic red threat.   In 2021, the Space Force established SSIO. In July 2024, the Assistant Secretary of the Air Force for Space Acquisition and Integration (ASAF)(SA&amp;I) broadened SSIO's mission and designated SSIO as the organization responsible for integration across all Space Force PEO/PAE portfolios to include SSC, Space Development Agency (SDA), and the Space Rapid Capabilities Office (SpRCO). In April 2025, the ASAF(SA&amp;I) appointed a Senior Advisor to the Service Acquisition Executive (SASAE), and, in response to a 2025 NDAA requirement, the Senior Advisor for Space Command, Control, and Integration (SASC2I). The SASAE is the USSF lead for System of Systems Engineering (SoSE) across the space acquisition enterprise and is responsible to drive engineering and assess all acquisition efforts under the authority of the ASAF(SA&amp;I) portfolio and applicable mission partner organizations. This includes advising the Service Acquisition Executive (SAE) on matters of enforcement needed to enable and accelerate integrated enterprise capability delivery. The SASC2I is responsible for conducting oversight of all acquisition efforts within the authority of the ASAF(SA&amp;I) with respect to developing, upgrading, deploying, and sustaining space command, control, and integration to meet the space command, control, and integration requirements of the combatant commands.  SSIO executes the functions necessary to meet these responsibilities on behalf of the SASAE and SASC2I.  SSIO advises the ASAF(SA&amp;I) on strategy to inform PEO portfolios across all mission areas to meet warfighting needs. These efforts also provide systems engineering for the space component of the Command, Control, Communications, and Battle Management (C3BM) portfolio to deliver an integrated command and control architecture to support the joint fight. SSIO enterprise-level integration includes three lines of effort. The first is Enterprise Mission Integration and Analysis which supports a multitude of Space Force programs at all classification levels needed to close mission threads and kill chains and deliver war-winning capabilities. The second is Enterprise Technical Governance and Requirements management which delivers enterprise standards across cyber, crypto, spectrum, and digital ecosystem, matures enterprise enabling capabilities including supply chain risk management and space industrial base foreign influence mitigation and documents and enforces technical governance for space programs to a manage a cohesive warfighting technical baseline and ensure integration across the space enterprise. The third is Space Futures which defines the future operating environment, prioritizes science and technology initiatives, and supports wargaming required to refine operational concepts.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Space Force investment program interdependencies include:  RDT&amp;E Budget Line Items: Acq Workforce - Space &amp; Missile Sys (1206392SF); Headquarters U.S. Space Force (1209398SF); Space &amp; Missile Systems Center - MHA (1206398SF); Space Security and Defense Program (1206730SF); Space Warfighting Analysis (1203622SF); Service Wide Support (1201212SF); Commercial Services (1206771SF); and elements of Procurement Budget Line Items: USSF Vehicles (SFV000); General Information Tech - Space (GNRLIT)  This program element includes all necessary expenses required to manage, execute, and deliver SSIO enterprise integration. The use of such program funds would be in addition to the civilian pay expenses budgeted in program elements 1206392SF and 1206398SF. This requirement supports performance of a full financial audit as required by title 10 U.S.C. Chapter 9A, Sec 240-D.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</si>
  <si>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Enterprise Mission Integration and Analysis</t>
  </si>
  <si>
    <t>Enterprise Technical Governance and Requirements</t>
  </si>
  <si>
    <t>Space Futures</t>
  </si>
  <si>
    <t>45</t>
  </si>
  <si>
    <t>1206759SF</t>
  </si>
  <si>
    <t>Major T&amp;E Investment - Space</t>
  </si>
  <si>
    <t>STARCOM is developing and operating the U.S. Space Force's Major Test and Evaluation (T&amp;E) resources (Projects 660191, 664597, and 664598) to improve test for Guardians across the following mission areas: Science &amp; Technology and Test &amp; Evaluation; Space Domain Awareness; Position, Navigation, and Timing; Satellite Communications; Weather; Combat Power; and Launch. As a result, the Service will benefit from improved testing and validation of new capabilities across all Service Operational Functions, as well as streamlined capabilities development through improved institutional processes.  This program funds the United States Space Force (USSF) Test Enterprise. Funds support enterprise-level, threat-relevant, and fully-integrated developmental and operational Space Test &amp; Evaluation (T&amp;E) activities and capabilities; the development of a professional space T&amp;E workforce; and the organization and operations of the National Space Test and Training Complex (NSTTC) under the Space Training &amp; Readiness Command (STARCOM) Field Command.   Space T&amp;E activities and capabilities include the USSF Integrated Test Force (ITF) structures, USSF Operational Test Agency (OTA) test execution campaigns, and the workforce and activities required to conduct T&amp;E to adequately assess the performance and survivability of Department of War (DoW) space systems, tactics, and technologies in contested environments.    Workforce development refers to the organizations, training, and activities required to develop a professional space T&amp;E workforce including the development and operation of the Space Test Course at the United States Air Force (USAF) Test Pilot School (TPS).    Space T&amp;E infrastructure encompasses the organization, operations, and associated activities as part of the NSTTC to integrate, operate, and sustain the minimum technical capabilities required to test and evaluate the performance and survivability of critical DoW space systems in contested environments. The NSTTC delivers realistic test and training environments to support capability development by incorporating a mix of live and virtual capabilities to conduct threat emulation, advanced training, tactics development, and integrated testing.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University Research Initiatives (0601103SF) ;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Beginning in FY 2027, Project 664598, National Space Test &amp; Training Complex, has been moved into the new Project 644441, Operational Test &amp; Training Infrastructure, within the new Program Element 1206617SF, Operational Test &amp; Training Infrastructure.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</si>
  <si>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660191</t>
  </si>
  <si>
    <t>660191 - Space Systems Operational Test &amp; Eval</t>
  </si>
  <si>
    <t>Space Operational Test and Evaluation refers to Congressionally mandated Space Initial Operational Test and Evaluation (IOT&amp;E) to support major weapon system acquisition decisions beyond Low-Rate Initial Production (LRIP), Milestone C, full-rate production (FRP), fielding, and declaration of Initial Operational Capability (IOC). For Major Defense Acquisition Programs (MDAP), Title 10 USC 2399 requires IOT&amp;E to be completed under realistic operating conditions before proceeding beyond LRIP. IOT&amp;E will be planned to answer all Critical Operational Issues (COI) as thoroughly as possible. IOT&amp;E is conducted to determine operational effectiveness and suitability and resolve overall mission capability of systems undergoing Research and Development (R&amp;D) efforts. It is an evaluation of a system's performance when the complete system is tested and evaluated against operational criteria by personnel with the same qualifications as those who will operate, maintain and support the system when deployed. In general, IOT&amp;E is performed on new systems in development, major modifications, and other systems as directed.  This project provides funding for the USSF Operational Test Agency's participation in Integrated Test and Evaluation (IT&amp;E).  Additionally, it funds the Multi-service Operational Test and Evaluation (MOT&amp;E) and Follow-on Operational Test and Evaluation (FOT&amp;E) when it is the continuation of IOT&amp;E activities past the FRP decision. FOT&amp;E answers specific questions about unresolved COIs and test issues or completes areas not finished during the IOT&amp;E. This effort also funds related Operational Test and Evaluation (OT&amp;E) activities such as Early Influence (EI), Operational Utility Evaluations (OUE), Early Operational Assessments (EOA), and Operational Assessments (OA) which are independent OT&amp;Es supporting major milestones and decision points, FRP, fielding, or declaration of IOC for USSF programs.  USSF schedules and executes tests according to the forecasted test readiness of the MDAP program offices.</t>
  </si>
  <si>
    <t>Space Systems Operational Test and Evaluation (OT&amp;E)</t>
  </si>
  <si>
    <t>664597</t>
  </si>
  <si>
    <t>664597 - Professional Test Workforce</t>
  </si>
  <si>
    <t>This project provides funding for the organizations, training, and activities required to develop a professional space T&amp;E workforce, in conjunction with the USSF Chief Human Capital Officer. Funding primarily supports the development of the Space Test Course (STC) as the United States Air Force (USAF) Test Pilot School (TPS). The STC at USAF TPS will provide graduate-level education for the core space T&amp;E workforce.</t>
  </si>
  <si>
    <t>Professional Test Workforce</t>
  </si>
  <si>
    <t>664598</t>
  </si>
  <si>
    <t>664598 - National Space Test and Training Complex (NSTTC)</t>
  </si>
  <si>
    <t>Provide space warfighters with interconnected, scalable, high-fidelity and distributed physical and digital ranges for full-spectrum test and training to develop, validate, and sharpen joint warfighting capabilities necessary to prevail and enable space superiority that is essential to achieve peace through strength.</t>
  </si>
  <si>
    <t>NSTTC</t>
  </si>
  <si>
    <t>46</t>
  </si>
  <si>
    <t>1206860SF</t>
  </si>
  <si>
    <t>Rocket Systems Launch Program (SPACE)</t>
  </si>
  <si>
    <t>661023</t>
  </si>
  <si>
    <t>Rocket System Launch Program (RSLP)</t>
  </si>
  <si>
    <t>System Delta 80 is developing, operating, prototyping, and executing the Rocket System Launch Program (RSLP) for Guardians across Space Access, Warfighting, and Combat Support.  As a result, the Service will advance space-based technology associated with Golden Dome, deliver space domain awareness capabilities, improve readiness and operational reach of existing force structure, continue to advance all near term effects, and ensure resilient infrastructure, equipment, and personnel.  RSLP provides responsive space and Research, Development, Test and Evaluation (RDT&amp;E) launch vehicle support to the Department of War (DoW) and other government agencies using commercial launch systems and excess ballistic missile assets. The RSLP mission was established by the Secretary of Defense in 1972. The small launch program complements the National Security Space Launch (NSSL) program with multiple options to acquire dedicated spacelift and rideshare services for developmental, demonstration, and small operational space vehicles. It provides mission planning, payload integration, vehicle acquisition, processing, launch operations, booster storage and disposition, aging surveillance, maintenance and logistics support for selected DoW responsive space and RDT&amp;E launches. Costs directly attributable to a specific launch or program (e.g., reliability of flight testing, maintenance of launch vehicle processing infrastructure) are paid by users (Navy, Army, Missile Defense Agency (MDA), Defense Advanced Research Project Agency (DARPA), National Reconnaissance Office (NRO), etc.). RSLP maintains exclusive control of decommissioned Minuteman and Peacekeeper assets used in testing to include refurbishment, transportation and handling, storage, aging surveillance, and launch services. RSLP enhances capacity to provide mid-to-low &amp; polar-to-high inclination orbits as a part of support for national security space programs through Spaceports that are commercially licensed by the Federal Aviation Administration and received funding from the local or State government.  RSLP also funds general research, development, prototyping, integration, and supplemental reliability of flight testing efforts for launch to enhance the reliability of a variety of launch vehicles using RSLP motors for suborbital and orbital missions (e.g., updates to the Modular Mechanical Ordnance Destruct System).  While the corresponding RSLP Procurement, Space Force line is set to 0 due to no planned procurements of Space Force funded missions, the activities funded by this RDT&amp;E line are still required to safely store and maintain the RSLP inventory of launch assets.  This program falls within the Launch mission area which provides the launch systems and corresponding ground architecture required to provide assured access to space, the movement of payloads to and from the space domain, and provision a safe and secure range for space launch operations.  Program interdependencies include: EELVP (Space) - EMD (1206853SF); National Security Space Launch Program (1203953SF); Space Test Program (1206864SF); SDA Launch Procurement (1203954SF); Space Access, Mobility &amp; Logistics (1203955SF); Spacelift Range System (1203182SF); Tactically Responsive Space (1206862SF).  The FY 2026 spend plan amount for Research, Development, Test &amp; Evaluation, Space Force, Rocket System Launch Program (RSLP) includes 65,031 thousand of discretionary and 60,000 thousand of mandatory (reconciliation) for a total of 125,031 thousand.  The mandatory funds will be used to expand the capabilities at the Mid-Atlantic Regional Spaceport to provide a resilient and responsive launch enterprise.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</si>
  <si>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Aging Surveillance</t>
  </si>
  <si>
    <t>Other Launch Support Services</t>
  </si>
  <si>
    <t>Storage/Refurbishment/Flight Readiness/Demil</t>
  </si>
  <si>
    <t>State Launched Range Services</t>
  </si>
  <si>
    <t>47</t>
  </si>
  <si>
    <t>1206864SF</t>
  </si>
  <si>
    <t>Space Test Program (STP)</t>
  </si>
  <si>
    <t>662617</t>
  </si>
  <si>
    <t>Free-Flyer Spacecraft Missions</t>
  </si>
  <si>
    <t>Space Systems Command is executing the Department of War (DoW) Space Test Program (Project 662617) through the Space Access and the Combat Power Enterprise. As a result, the United States Space Force will advance the Department's space capabilities development through institutional processes, principled public servants; space-minded warfighters; and bold and collaborative problem solvers.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Program interdependencies include: Defense Research Sciences (0601102SF); Major T&amp;E Investments - Space (1206759SF); Small Business Innovation Research (1205502SF); Space Advanced Tech Dev / Demo (1206616SF); Space Innov Intg &amp; Rapid Tech Dev (1203174SF); Space Rapid Capabilities Office (1206857SF); Space Science and Technology (1206310SF); Space Systems Prototype Transition (1206427SF); Space Technology (1206601SF); Space Test and Evaluation (1202051SF); University Research Initiatives (0601103SF).  The Department of the Air Force (DAF), as the Department's designated Space Test Program (STP) Executive Agent (EA), provides a critical multi-user space program that is essential for national security. America secures peace through strength, and that strength is built on the unyielding technological edge in space forged by strategic investments in the STP. As the Department of War's (DoW) primary gateway for space experimentation, STP is a direct investment in deterring adversaries and ensuring the nation's space superiority.  STP provides the primary spaceflight capability to demonstrate, evaluate, and accelerate risk-reducing and advanced technologies in operational space environments. STP is responsible for mission design, spacecraft acquisition, integration, launch, and on-orbit operations for emerging technologies from the entire DoW research community, including the Army, Navy, Air Force, Space Force, National Reconnaissance Office, and other agencies. By centrally financing these critical mission elements, STP offers the most cost-effective way to flight-test new space systems, technologies, and concepts.  Central to STP's mission is the DoW Space Experiments Review Board (SERB), which conducts a rigorous annual review to evaluate and prioritize space experiment proposals to meet joint warfighter needs. This process ensures that STP focuses on cutting-edge technologies with direct military relevance, accelerating their maturation into operational capabilities and providing our troops with a decisive advantage. This strategic approach enables DoW space researchers to:  •Demonstrate Feasibility: Prove the viability of new space systems and technologies through rigorous testing and evaluation, raising their Technology Readiness Levels. •Improve Operational Design: Characterize the space environment and sensor physics to enhance operational systems and future upgrades. •Develop Future Capabilities: Provide early operational capabilities to evaluate military utility, mature promising space technologies into operational systems, and quickly respond to new developments. •Foster Innovation and Collaboration: Offer first flight and high-risk tolerance opportunities for new space launch providers, leveraging diverse government, commercial, and international partners to maximize value and accelerate innovation.  Furthermore, the DAF designates STP as the primary DoW program supporting human spaceflight. STP acts as the single manager for all DoW payloads on National Aeronautics and Space Administration (NASA) manned flights, including the International Space Station. In this role, STP performs or manages all crew training, payload integration, and operations for DoW experiments on NASA manned platforms.  STP operates in accordance with Executive Orders 10521 and 13185, DoW Instruction 3210.1, and policy from the Office of the Under Secretary of War for Research and Engineering (OUSW(R&amp;E)). STP's role as the primary provider of spaceflight for the DoW research community was reaffirmed by the Deputy Secretary of Defense in July 2002. This program element may include necessary civilian pay expenses required to manage, execute, and deliver weapon system capability. The use of such program funds would be in addition to the civilian pay expenses budgeted in program elements 1206392SF and 1206398SF.  The FY 2027 request was reduced by $0.278 million for Advisory and Assistance Services to promote efficiencies and advance the policies of the Administration in alignment with Executive Order 14222, "Implementing the President's Department of Government Efficiency" Cost Efficiency Initiative.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</si>
  <si>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Launch Vehicle and Launch Services</t>
  </si>
  <si>
    <t>On-Orbit Satellite Operations</t>
  </si>
  <si>
    <t>Payload Integration</t>
  </si>
  <si>
    <t>49</t>
  </si>
  <si>
    <t>1201212SF</t>
  </si>
  <si>
    <t>Service-Wide Support (Not Otherwise Accounted For)</t>
  </si>
  <si>
    <t>07</t>
  </si>
  <si>
    <t>670220</t>
  </si>
  <si>
    <t>Datalake &amp; UI/UX Development</t>
  </si>
  <si>
    <t>Systems Delta (SYD) 81 is developing, operating and sustaining Datalake &amp; User Interface/User Experience (UI/UX) (Project 670220) for Guardians across Combat Power, Enterprise Management and Information Technology, Space Domain Awareness, Launch, Position Navigation and Timing, Satellite Communications, Weather, and Science &amp; Technology and Test &amp; Evaluation. As a result, the Service will improve operational readiness of existing force structure through the resilient infrastructure, equipment, and personnel training.  In FY 2027, the Department of the Air Force transferred funding from PE 0605018F, Project 676003, HRM Structural Development, to PE 1201212SF, project 670220, based on the orderly and expeditious shutdown of the Air Force Integrated Personnel and Pay System (AFIPPS) program which was funded in PE 0605018F, to fund critical initiative activity to implement Personnel Management Act (PMA) Human Resource (HR) Information Technology (IT) Automation and develop a data layer within the existing Air Force Human Resources structure that can be utilized to meet current and future Space Force needs.   This Program Element includes two Service-Wide Space Force lines of effort (LOEs), Space Force Personnel Management Act (PMA) Human Resource (HR) Information Technology (IT) Automation and the Continuous Fitness Assessment (CFA) wearables.  LOE 1 is divided into LOE-1a and LOE-1b to develop the Guardian Automation and Guardian data layers required to support PMA compliance, and LOE 2 is for the CFA wearables program.  LOE 1a Guardian Automation Layer: This program continues to implement the Space Force Personnel Management Act (PMA) IAW 10 U.S.C. Ch 2001 Sec. 20001 and FY2024 NDAA "All members of the Space Force shall be managed through a single personnel management system without component”. This will be accomplished with the development of PMA HR IT Automation Layer to deliver modernized Human Resources capabilities to meet current and future Space Force needs.  This development will provide the United States Space Force (USSF) with a cohesive capability for readiness presentation, manpower analysis, and Guardian HR actions across full time and part time Guardian work roles.  LOE 1b Guardian Data Layer: The program continues to implement the Guardian Data Layer that serves as the foundational link between the Automation Layer and the Department of the Air Force HR data structures. The capability will provide the USSF with a single authoritative data source for all Guardian HR data and create a seamless and integrated enterprise experience.   LOE 2 Continuous Fitness Assessment: This program continues Air Force Research Laboratory's (AFRLs) CFA program within USSF program office and oversight from HQ Space Force staff.  Funds development and delivery of wearable fitness tools and software to Guardians to promote holistic health for the CFA.  Supports AFRL studies for Department of War holistic health and wearable technologies.  This program falls within the Enterprise Management &amp; Information Technology mission area.  Enterprise Management provides the personnel and infrastructure required to manage USSF headquarters functions at the service and field command levels, including the Space Service Acquisition Executive for Space Systems and Programs, Office of the Assistant Secretary for Space Acquisition and Integration, the Office of the Chief of Space Operations (OCSO), the Space Staff, and Secretariat.  Information Technology includes the IT infrastructure required for the USSF to acquire, sustain, and operate its assets. Space Force investment program interdependencies include: RDT&amp;E Budget Line Items: Acq Workforce - Space &amp; Missile Sys (1206392SF); Headquarters U.S. Space Force (1209398SF); Space &amp; Missile Systems Center - MHA (1206398SF); Space Security and Defense Program (1206730SF); Space Warfighting Analysis (1203622SF); 1206399SF (SSC Enterprise &amp; Integration; Commercial Services (1206771SF); and elements of Procurement Budget Line Items: USSF Vehicles (SFV000); General Information Tech - Space (GNRLIT)  This program element may include necessary civilian pay expenses required to manage, execute, and deliver Space and Ground Based SDA and Ground Based Optical system capability. The use of such program funds would be in addition to the civilian pay expenses budgeted in program elements 1206392SF and 1206398SF. For Space Based SDA in PY 0.225M was expended for civilian pay expenses in this program element, and in CY 0.225M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</si>
  <si>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Datalake and UI/UX Development</t>
  </si>
  <si>
    <t>50</t>
  </si>
  <si>
    <t>1203001SF</t>
  </si>
  <si>
    <t>Family of Advanced BLoS Terminals (FAB-T)</t>
  </si>
  <si>
    <t>Activities funded in this program element continue to pay for AN/USQ-225 integration into multiple legacy systems, other ongoing NC3 acquisition programs, and future capabilities for the overall AF NC3 WS.  The Family of Advanced Beyond Line-of-Sight Terminals (FAB-T) - Command Post Terminal (CPT), Presidential and National Voice Conferencing (PNVC) Integrator, and Force Element Terminal (FET) programs - transitioned from AFPEO/SP to AFPEO/NC3 effective December 2018.  FY 2027 transfer of FAB-T CPT program from Space Force (PE 1203001SF / Project 672490 / Appropriation 3620 / Research, Development, Test, and Evaluation) to Air Force (PE 0303131F, Project 672490 / Appropriation 3600 / Research, Development, Test, and Evaluation) Transfer Memo signed 18 Dec 2025.   The FAB-T - Command Post Terminal (FAB-T CPT) project replaces legacy Milstar (AFCPT) terminals and will provide Extremely High Frequency (EHF) protected high data rate communication for nuclear and conventional forces to include PNVC. FAB-T CPT will provide this new, highly secure, state-of-the-art capability for Department of War (DoW) platforms to include strategic platforms and airborne/ground command posts via Milstar, and Advanced EHF (AEHF), and Evolved Strategic SATCOM (ESS) satellite constellations. FAB-T CPTs will also support the critical command and control (C2) of the Milstar, Advanced EHF (AEHF), and Evolved Strategic SATCOM (ESS) satellite constellations.   FY 2027 transfer of $0.311M for PNVC from Space Force (PE 1203001SF / Project 673035 / Appropriation 3620 / Research, Development, Test, and Evaluation) to Air Force (PE 0303131F, Project 673035 / Appropriation 3600 / Research, Development, Test, and Evaluation) Transfer Memo signed 18 Dec 2025.  The Presidential and National Voice Conferencing (PNVC) Integrator project is a critical element of the Nuclear Command, Control, and Communications (NC3) System. PNVC integrator replaces the Survivable Emergency Conferencing Network (SECN) capability, and will provide anti-jam, anti-scintillation, survivable, and enduring voice communications via AEHF and ESS satellite constellations for national and strategic users. There are several components being developed and procured by other organizations that must be synchronized to expeditiously field the capability. The PNVC Integrator is responsible for end-to-end integration of these components, to include requirements traceability, end-to-end system testing, configuration and checkout activities, training and technical manuals, network transition support, identification of deficiencies in overall PNVC system capability, enterprise, and life cycle support for PNVC components. The AFPEO/SP approved entry into the acquisition lifecycle as a post MS-A Acquisition Category (ACAT) III Program of Record in January 2016. Starting in December 2018, PNVC Integrator became responsible for the funding requests of all program elements related to the Defense Information Systems and Agency (DISA) components of the PNVC System in accordance with FY 2018 National Defense Authorization Act, Sec. 1661. In March 2019, the AFPEO/NC3 declared the PNVC Integrator an ACAT II Program based on the inclusion of DISA funding in the program budget.  FY 2026 transfer of $67.793M from Space Force (PE 1203001SF / Project 673040 / Appropriation 3620 / Research, Development, Test, and Evaluation) to Air Force (PE 0303131F, Project 673040 / Appropriation 3600 / Research, Development, Test, and Evaluation) Transfer Memo signed 12 Nov 2024.  The FAB-T FET program replaces the Ultra High Frequency (UHF) Milstar terminals and provides secure, protected, and survivable communications for the strategic warfighter through airborne-based Military Satellite Communication (MILSATCOM) terminals. The FAB-T FET will provide worldwide nuclear and non-nuclear, survivable, anti-jam Low Probability of Detect (LPD)/ Low Probability of Intercept (LPI) data and voice communications. The FAB-T FET will be interoperable with Advanced Extremely High Frequency (AEHF), Enhanced Polar Systems - Recapitalization (EPS-R), and satellite constellations utilizing waveforms and will be installed on the B-52 aircraft (threshold). FAB-T FET was designated as a Middle Tier of Acquisition (MTA) in February 2019.  The FY 2026 cost of the FAB-T FET Middle Tier of Acquisition effort is reflected in the budget request, including RDT&amp;E and procurement of prototype. The Department will certify Future Year Defense Program funding in a future budget submission. FAB-T FET is planned to transition to the Major Capability Acquisition (MCA) Pathway at Milestone C.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 2025 0.000M was expended for civilian pay expenses in this program element, and in FY 2026 0.000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</si>
  <si>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673035</t>
  </si>
  <si>
    <t>Presidential and National Voice Conferencing</t>
  </si>
  <si>
    <t>The Presidential and National Voice Conferencing (PNVC) Integrator project is a critical element of the Nuclear Command, Control, and Communications (NC3) System. PNVC integrator replaces the Survivable Emergency Conferencing Network (SECN) capability, and will provide anti-jam, anti-scintillation, survivable, and enduring voice communications via Milstar, Advanced EHF, and ESS satellite constellations for national and strategic users. There are several components being developed, procured and updated by other organizations that must be synchronized to expeditiously field this capability. The PNVC Integrator is responsible for end-to-end integration of these components, to include requirements traceability, end-to-end system testing, configuration and checkout activities, training and technical manuals, network transition support, identification of deficiencies in overall PNVC system capability, enterprise, and life cycle support for PNVC components. The AFPEO/SP approved entry into the acquisition life-cycle as a post MS-A Acquisition Category (ACAT) III Program of Record in January 2016. In March 2019 the AFPEO/NC3 declared the PNVC Integrator an ACAT II Program based on updated approved budget request.  Starting in December 2018 PNVC Integrator became responsible for the funding requests of all program elements related to the Defense Information Systems and Agency (DISA) components of the PNVC System in accordance with FY 2018 National Defense Authorization Act, Sec. 1661. In October 2021, PNVC completed Milestone B/C.</t>
  </si>
  <si>
    <t>PNVC Integrator</t>
  </si>
  <si>
    <t>673040</t>
  </si>
  <si>
    <t>Force Element Terminal</t>
  </si>
  <si>
    <t>The FAB-T - Force Element Terminal (FAB-T FET) program replaces the Ultra High Frequency (UHF) Milstar terminal and provides secure, protected, and survivable communications for the strategic warfighter through airborne-based Military Satellite Communication (MILSATCOM) terminals. The FAB-T FET will provide worldwide nuclear and non-nuclear, survivable, anti-jam Low Probability of Detect (LPD)/ Low Probability of Intercept (LPI) data and voice communications. The FAB-T FET will be interoperable with Advanced Extremely High Frequency (AEHF), Enhanced Polar Systems - Recapitalization (EPS-R), and satellite constellations utilizing waveforms and will be installed on the B-52 aircraft (threshold). FAB-T FET was designated as a Middle Tier of Acquisition (MTA) in February 2019 and is expected to be designated as Major Capability Acquisition at Milestone C.</t>
  </si>
  <si>
    <t>FAB-T FET</t>
  </si>
  <si>
    <t>51</t>
  </si>
  <si>
    <t>1203040SF</t>
  </si>
  <si>
    <t>DCO-Space</t>
  </si>
  <si>
    <t>673070</t>
  </si>
  <si>
    <t>Defensive Cyber Ops - Space</t>
  </si>
  <si>
    <t>The 6th Sustainment Squadron is developing, prototyping, deploying, sustaining and operating Defensive Cyber Operations - Space (DCO-S) (Project 673070) for Guardians  across Combat Power, Enterprise Management and Information Technology, Space Domain Awareness, Launch, Position Navigation and Timing, Satellite Communications, Weather, and Science &amp; Technology and Test &amp; Evaluation.  As a result, the Service will deter, neutralize, defeat and/or destroy counterspace threats, improve readiness and operational reach of existing force structure, integrate Allies, partners, and commercial space to USSF units which will result in resilient Infrastructure, equipment, and personnel.  The Defensive Cyberspace Operations Space (DCO-S) program delivers advanced defensive cyber capabilities to safeguard United States Space Force (USSF) mission systems, including their computer systems, software applications, spacecraft and sensitive operational data against unauthorized access, corruption, or destruction. The program develops and deploys defensive cyberspace capabilities, network security, damage assessment and recovery, cyber threat detection and mitigation, and active response strategies to address evolving threats and changes in the cyber environment. The program is transitioning Space Vehicle Defense from demonstration and development to deployment. These objectives are achieved through research, development, testing, and acquisition in areas such as proactive defense, defensive counter cyberspace, cyberspace intelligence, surveillance and reconnaissance (ISR), command and control situational awareness, persistent network operations, decision support, recovery, and digital forensics. In addition, this program element supports the integration, testing and sustainment of classified efforts to enable advanced USSF cyberspace warfare operations. The program is managed by the 6th Sustainment Squadron (6 STS) under Mission Delta 6.  The FY 2027 request increases significantly to more than double planned DCO-S deployments, including the added responsibility for mission system integration efforts, fully funds the Space Vehicle Defense project to pivot from development to deployment, and integration, testing and sustainment of classified efforts to enable advanced USSF cyberspace warfare operations.   DCO-S employs a Development/Security/Operations (DEVSECOPS) framework for ground segment tool development, leveraging the Software Acquisition Pathway (SWP) Adaptive Acquisition Framework. This approach integrates security best practices into modern development workflows and toolchains. The program focuses on two primary product lines: Manticore(Detect &amp; Identify) and Kraken(Protect &amp; Respond). These tools aim to establish shared platform, infrastructure, and data layer solutions to support open frameworks and architectures across the enterprise ground portfolio. Both Manticore and Kraken utilize open-source and commercial tools, customized to address space-specific requirements such as protocol analytics. Due to the unique nature of USSF systems, tailored solutions are necessary to address threats effectively, as no commercial off-the-shelf products meet these specialized needs.   DCO-S enables Mission Delta 6, cyberspace squadrons, and Joint Force personnel to conduct cyber-integrated space operations that detect, identify, protect against, respond to, and recover from malicious threats targeting space mission systems. The program deploys out-of-band (Manticore) and in-band (Kraken) cyber defense tool suites to safeguard mission systems supporting critical operations, including Protected Communications, Missile Warning, Military Strategic Communications (MILSATCOM), Position Navigation and Timing (PNT), Ballistic Missile Command and Control, Space Domain Awareness (SDA), Nuclear Command Control and Communications (NC3), Orbital Warfare, Electronic Warfare, and Command and Control Satellite Operations (C2 Sat Ops).   To address dynamic cyber threats, DCO-S software development must continuously evolve to onboard classified mission systems and integrate new data types beyond the baseline software. Additionally, the program advances Wide Area Network development to meet security, sustainment, and reach-back requirements for the USSF Cybersecurity Service Provider, ensuring robust and adaptive cyber defense capabilities for the Space Force.  This requirement supports performance of a full financial audit as required by title 10 U.S.C. Chapter 9A, Sec 240-D.  This program element may include necessary civilian pay expenses required to manage, execute, and deliver weapon system capability. The use of such program funds would be in addition to the civilian pay expenses budgeted in program element 1206392SF, 0605827F, 0605828F, 0605829F, 0605831F, 0605832F, 0605833F, 0605898F, 0606398F.  This program falls within the Multi-Mission mission area which provides the systems and efforts that evenly contribute to multiple mission areas across the space enterprise. Space Force investment program interdependencies include: RDT&amp;E Budget Line Items: Rapid Resilient Command and Control (1206772SF); Satellite Control Network (1203110SF); Space and Missile Test and Evaluation (1203173SF; Space Force IT, Data Analytics, Digital (1203010SF); and elements of Procurement Budget Line Items: AF Satellite Comm System (AFSCOM); Spaceborne Equip (Comsec) (MC0MSE); Spares and Repair Parts (SSPARE); Space Digital Integrated Network (SDN000)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</si>
  <si>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Defensive Cyberspace Operations - Space (DCO-S)</t>
  </si>
  <si>
    <t>52</t>
  </si>
  <si>
    <t>1203109SF</t>
  </si>
  <si>
    <t>Narrowband Satellite Communications</t>
  </si>
  <si>
    <t>673109</t>
  </si>
  <si>
    <t>SATCOM MUOS</t>
  </si>
  <si>
    <t>The Narrowband Satellite Communications (SATCOM) Program office is developing Narrowband Satellite Communications (Project 1203109SF) for Guardians across the SATCOM mission area. As a result, the Service will improve readiness and operational reach of existing force structure, and deliver resilient Infrastructure, equipment, and personnel.  Narrowband Satellite Communications provides a worldwide, multi-service population of mobile and fixed-site terminal users with Ultra High Frequency (UHF) Narrowband, beyond line of sight satellite communications (SATCOM). Mobile User Objective System (MUOS) significantly increases performance and capacity in support of critical Combatant Command SATCOM priorities. MUOS is the replacement system for the UHF Follow-on (UFO) system, which is currently beyond its design life.  MUOS is comprised of Space, Ground, and User Entry Segments. The Space Segment consists of five geosynchronous satellites to support a four satellite constellation over the intended service life. Each satellite provides a legacy UHF payload that is backward compatible with UFO, and a Wideband Code Division Multiple Access (WCDMA) payload that provides cellular-like capability. MUOS reached full operational capability in October 2019.  The Ground Segment consists of four world-wide Radio Access Facilities (RAFs) and two satellite control facilities. Each RAF includes three 60 ft. antennas and numerous equipment racks. The RAFs in Hawaii and Virginia each include a Switching Facility (SF), and the RAF in Hawaii includes a Network Management Facility (NMF). The User Entry Segment consists of the MUOS waveform that is ultimately integrated into MUOS-capable terminals which are fielded by the services. In addition to providing UHF SATCOM for the Department of War (DoW), the USSF has the overall responsibility to deliver the End-to-End (E2E) MUOS capability to the warfighter. This responsibility involves systems engineering, integration, network management, and test management of all MUOS system-of-system components. A Department of War Chief Information Officer assessment of anticipated narrowband satellite communication availability led to the Office of Under Secretary of War (OUSW) Acquisitions &amp; Sustainment recommendation to initiate MUOS Service Life Extension (SLE) to acquire and launch two additional MUOS satellites (without legacy payloads). MUOS SLE is projected to extend worldwide WCDMA constellation availability to at least FY 2035 and the supporting ground segment service life to at least FY 2040.  This PE funds systems optimization and modernization to address the dynamic, worldwide electromagnetic and cybersecurity environment in which MUOS operates and MUOS SLE. The PE includes a MUOS Baseline effort, and a MUOS SLE effort.  Cost to complete is "Continuing” in the cost table, as the USSF is in the process to determine the cost estimate for this post Milestone C program.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Data Transport and Networking (1203156SF);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ESS (ESS000)  This program element may include necessary civilian pay expenses required to manage, execute, and deliver weapon system capability. The use of such program funds would be in addition to the civilian pay expenses budgeted in program elements 1206392SF and 1206398SF  This requirement supports performance of a full financial audit as required by title 10 U.S.C. Chapter 9A, Sec 240-D.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</si>
  <si>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Mobile User Objective System (MUOS) Baseline Upgrade</t>
  </si>
  <si>
    <t>Mobile User Objective System (MUOS) Service Life Extension (SLE)</t>
  </si>
  <si>
    <t>53</t>
  </si>
  <si>
    <t>1203110SF</t>
  </si>
  <si>
    <t>Satellite Control Network (SPACE)</t>
  </si>
  <si>
    <t>673276</t>
  </si>
  <si>
    <t>Satellite Control Network</t>
  </si>
  <si>
    <t>Systems Delta 85 is developing and prototyping the Satellite Control Network (SCN) (Project 673276) for Guardians performing satellite operations across Combat Power, Space Domain Awareness, Launch, Position Navigation and Timing, Satellite Communications, Weather, and Science &amp; Technology and Test &amp; Evaluation.  As a result, the Service will improve readiness and operational reach of existing force structure as well as integrate Allies, partners, and commercial space to USSF units which will result in resilient Infrastructure, equipment, and personnel.  The Satellite Control Network (SCN) is a satellite ground terminal network comprised of two communication nodes (Schriever SFB &amp; Vandenberg SFB) and 15 antenna systems. The antennas are distributed around the globe at seven locations -- Vandenberg Tracking Station (VTS), Diego Garcia Station (DGS), Guam Tracking Station (GTS), Hawaii Tracking Station (HTS), New Hampshire Tracking Station (NHS), Thule Tracking Station (TTS) at Pituffik Space Base in Greenland and Telemetry and Commanding Station (TCS) at RAF Oakhanger, England -- to ensure global coverage for over 170 satellites in various orbits operating in a congested and contested environment. The SCN conducts an average of 450+ satellite contacts per day supporting Positioning, Navigation and Timing (PNT), Intelligence, Surveillance and Reconnaissance (ISR), Missile Warning and Missile Defense, Communications, Weather, Launch Vehicle Support, and Research and Development (R&amp;D) for Department of War (DoW), Intelligence Community (IC), and National Aeronautics and Space Administration (NASA) operations. While most of the 450+ daily satellite contacts are routine command and control (C2) activities, the SCN is also used during satellite emergencies (e.g. a tumbling satellite) because its high-power antennas are often the only terrestrial assets that can re-establish contact with a non-responsive satellite. During each Fiscal Year, the SCN typically supports multiple space vehicle emergencies, resulting in the preservation of over 4B worth of satellites. In addition to routine and emergency satellite operations C2, the SCN provides support to launch and early orbit operations, ensuring worldwide telemetry during launch vehicle ascent, staging, and orbital insertion, and data transmit and receive for new satellites completing early orbit checkout. During each Fiscal Year, the SCN supports multiple launches delivering an average of 14B worth of satellites to their operational orbits. Finally, the SCN provides Factory Compatibility Testing (FCT) to ensure satellites and launch vehicles can communicate via the SCN before the satellite is launched.   These funds are utilized to meet evolving future space demands for the Data Transmit Receive Network (DTRN) to ensure capabilities are available to support Department of War (DoW), Intelligence Community (IC), and civil users. This includes efforts to provide more capable ground-based antennas, augment the existing Satellite Control Network (SCN) with Federal and commercial antennas to both diversify space-ground link resources and increase capacity for spacecraft communication, and modernize satellite contact scheduling for Space Force and other DoW missions. Other activities include identifying shared/common platform, infrastructure and data layer solutions to support open frameworks and architectures across the enterprise ground portfolio. Funds are also used for requirements management, system planning, enterprise analysis and architecture support, Systems Engineering and Integration (SE&amp;I), cyber security, test, system enhancement and deficiency resolution, and system resiliency.  The FY 2026 spend plan amount for RDT&amp;E includes 92,500 thousand of discretionary and 18,000 thousand of mandatory (reconciliation) for a total of 111,500 thousand.   The 18,000 thousand in mandatory funding is being used to improve Tracking Telemetry and Commanding capacity in support of INDOPACOM operations.  This program element may include necessary civilian pay expenses required to manage, execute, and deliver SCN weapon system capability. The use of such program funds would be in addition to the civilian pay expenses budgeted in program elements 1206392SF and 1206398SF.  In FY 2027, Cyber Secure Mission Data Transport (meshONE-T) efforts were transferred to PE 1203156SF, Data Transport &amp; Networking, Project 673944, meshONE-T, in order to consolidate data transport and networking efforts to provide greater transparency and alignment of common functions.  This program falls within the Multi-Mission mission area which provides the systems and efforts that evenly contribute to multiple mission areas across the space enterprise. Space Force investment program interdependencies include: RDT&amp;E Budget Line Items: Defensive Cyber Operations - Space (1203040SF); Rapid Resilient Command and Control (1206772SF); Space and Missile Test and Evaluation (1203173SF; Space Force IT, Data Analytics, Digital (1203010SF); and elements of Procurement Budget Line Items: AF Satellite Comm System (AFSCOM); Spaceborne Equip (Comsec) (MC0MSE); Spares and Repair Parts (SSPARE); Space Digital Integrated Network (SDN000)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</si>
  <si>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Assured Satellite TT&amp;C and Data Services</t>
  </si>
  <si>
    <t>Cyber-secure Mission Data Transport</t>
  </si>
  <si>
    <t>Enterprise Systems Engineering and Integration (SE&amp;I)</t>
  </si>
  <si>
    <t>Satellite C2 Augmentation Services</t>
  </si>
  <si>
    <t>Satellite Operations Transmit and Receive</t>
  </si>
  <si>
    <t>54</t>
  </si>
  <si>
    <t>1203154SF</t>
  </si>
  <si>
    <t>Long Range Kill Chains</t>
  </si>
  <si>
    <t>This program continues funding for Space Data Network (SDN) in support of United States Space Force (USSF) Space Based Interceptors (SBI), the effort to develop a space-based weapon system to counter-Intercontinental Ballistic Missiles (ICBM) and Counter-hypersonic glide vehicles (HGV).  The Long-Range Kill Chains PE contains activities for the Space Data Network-Space Link (SDN-SL) program. This program leverages the United States Space Force (USSF) multi-vendor Space Data Network - Backbone (SDN-B) program to enhance an integrated constellation to provide the communication layer for the Space Based Interceptors (SBI). This project is incorrectly labeled "Space Based Interceptor".   PE1203154SF previously contained efforts that contributed to the creation of the Space Data Network and associated auxiliary payloads. Some of these efforts have had their funding aligned to the new Space Data Network PE1203636SF, and the remaining related efforts will eventually follow in future budget submissions.  PE1203154SF also previously contained activities to support delivery of Golden Dome for America (GDA).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</si>
  <si>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671113</t>
  </si>
  <si>
    <t>Auxiliary Payloads</t>
  </si>
  <si>
    <t>The Auxiliary Payloads project provides the additional communication relay space vehicles required to increase system access and capacity to the levels required to enable warfighters with the capability to rapidly move target data around the globe and execute long range kill chains.  To ensure this system can transmit data to the secure cloud environment within operationally relevant timelines and enable persistent capability to directly downlink data to warfighters and weapon systems, capacity needs to be added to the network through the addition of more relay vehicles. The Department of the Air Force will leverage its existing relationship with the partnered agencies to rapidly acquire the necessary capability to meet warfighter needs.  Activities may include, but are not limited to program office support, studies, technical analysis, experimentation, prototyping, and activities that may leverage commercial and international opportunities.</t>
  </si>
  <si>
    <t>676601</t>
  </si>
  <si>
    <t>Golden Dome</t>
  </si>
  <si>
    <t>This BPAC was used for the stand-up the Office of Golden Dome for America (GDA), which served as the joint integration office responsible for overseeing strategic planning, program integration, cost estimating, contracting, financial management, internal reviews and audits, and program assessments. These functions are now held under new GDA Program Element(s).</t>
  </si>
  <si>
    <t>Office of the Golden Dome for America</t>
  </si>
  <si>
    <t>676602</t>
  </si>
  <si>
    <t>Space Based Interceptor</t>
  </si>
  <si>
    <t>This program continues funding for Space Data Network (SDN) in support of United States Space Force (USSF) Space Based Interceptors (SBI), the effort to develop a space-based weapon system to counter-Intercontinental Ballistic Missiles (ICBM) and Counter-hypersonic glide vehicles (HGV).  In coordination with Army, Air Force, USNORTHCOM, and USSPACECOM, this funding will support the adoption of a commercially derived Radio Frequency (RF) payload and prototypes for integration onto multiple planes of space vehicles, and launch of the space vehicles.  This constellation will be integrated into, and complementary, to the SDN-B.  In addition to supporting the SBI program, the Space Data Network - Space Link will augment existing Space Data Network - Backbone users.</t>
  </si>
  <si>
    <t>Space Data Network - Space Link</t>
  </si>
  <si>
    <t>55</t>
  </si>
  <si>
    <t>1203155SF</t>
  </si>
  <si>
    <t>Space-Based Moving Target Indicator</t>
  </si>
  <si>
    <t>671120</t>
  </si>
  <si>
    <t>Ground Moving Target Indicator</t>
  </si>
  <si>
    <t>The program office is developing the space-based Ground Moving Target Indicator (Project 671120) for Guardians across Global Mission Operations. As a result, the Service will improve battle management of all weapon systems and deter, neutralize, defeat and/or destroy counterspace threats and defend the homeland while providing principled public servants, space-minded warfighters, and bold and collaborative problem solvers.  The space-based Ground Moving Target Indicator (GMTI) project provides resources to acquire the next generation radar satellite system, providing resilient day-night, all weather detection, tracking, and imagery of ground and maritime targets. The GMTI project focuses on improving target detection, custody, and sensor-to-shooter timelines necessary for dynamic targeting and long-range strike within highly contested and non-permissive environments. The Space Force is working collaboratively with the military services, Combatant Commands, and the Intelligence Community to deliver and field the GMTI project.   The FY 2027 budget for Space-Based Moving Target Indicator includes $803,000 thousand of mandatory and $0 of discretionary for a total of 803,000 thousands for Airborne Moving Target Indicator requirements.  The FY 2026 value for ground moving target indicator includes 135,000 thousand of mandatory (reconciliation) funds and 719,384 thousand of discretionary for a total of 854,384 thousand.  Additional details are located in the classified exhibits.  This program falls within the Combat Power mission area which provides the systems required to protect and defend space-based capabilities and ensure space superiority by enabling and executing combat operations in space.  Space Force investment program interdependencies include:   RDT&amp;E Budget Line Items: Counterspace Systems (1206421SF); Space-Based Moving Target Indicator (1203155SF); Long Range Kill Chains (1203154SF); Space Control Technology (1206438SF); Space Superiority ISR (1203330SF) and elements of Procurement Budget Line Items: Space Mods (SPCMOD); Space Based Air Moving Target Indicator (AMTI00); Ground Moving Target Indicator (GMTI00); Counterspace Systems (CTRSPC)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</si>
  <si>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GMTI</t>
  </si>
  <si>
    <t>56</t>
  </si>
  <si>
    <t>1203156SF</t>
  </si>
  <si>
    <t>Data Transport and Networking</t>
  </si>
  <si>
    <t>Space Systems Command is developing the Unified Data Library (UDL), meshOne-Terrestrial (M1T), and Integrated Operations Networking (ION) projects for Guardians across warfighting, operations commands, combat support, and combat service support units. As a result, the Service will improve battle management of all weapon systems; deliver space domain awareness capabilities; improve readiness and operational reach of existing force structure; deter, neutralize, defeat and/or destroy counterspace threats and defend the homeland; augment, supplement, and/or integrate Allies, partners, and commercial space to USSF units; continue to advance all near term effects; and achieve resilient infrastructure, equipment, and personnel.  This program falls within the Satellite Communications (SATCOM) mission area which provides the space and dedicated ground architecture required to securely transport wideband, narrowband, tactical, and strategic satellite communications, including USSF-funded SATCOM terminals and commercial SATCOM activities. Space Force investment program interdependencies include: RDT&amp;E Budget Line Items: Advanced EHF MILSATCOM (1206431SF); Commercial SATCOM Integration (1206445SF); Evolved Strategic SATCOM (ESS) (1206855SF); Family of Adv BLoS Terminals (FAB-T) (1203001SF); Narrowband Satellite Communications (1203109SF); Protected Tactical Enterprise Service (1206760SF); Protected Tactical Service (1206761SF; Space Tech Development &amp; Prototyping (1206410SF); Tech Transition (Space) (1206458SF); Wideband Global SATCOM (SPACE) (1206433SF); Space Data Network (1203636SF); and elements of Procurement Budget Line Items: Family of Beyond Line-of-Sight Terminals (FBLOST); Mobile User Objective System (MUOS00); MILSATCOM (MILSAT); Wideband SATCOM Operational Management Systems (WSOMS0); Auxiliary Payloads (AUX000); Proliferated Low Earth Orbit SATCOM (PLEO00); PTES HUB (PTES00); and ESS (ESS000).  In FY 2027, the USSF transferred the following projects into PE 1203156SF (Data Transport and Networking) in order to consolidate the management and execution of similar enterprise solutions. This is not a new start. PE 1203940SF (Space Situation Awareness Operations) Project 673941 (Unified Data Library) effort transferred to Project 673941 (Unified Data Library). PE 1203310SF (Satellite Control Network (SPACE), Project 673276 (Satellite Control Network major thrust MeshONE-T (M1T) effort transferred to Project 673944 (MeshONE-T (M1T)). PE 1203010SF (Space Force IT, Data Analytics, Digital Solutions) Project 646602 (Integrated Operation Networking) effort transferred to Project 673945 (Integrated Operations Networking).  The distinct data service projects in this PE -- UDL, M1T, and ION -- serve as the enterprise backbone solutions to the USSF's system of systems data and networking architecture. Each project plays a part in the global mission data ecosystem from data networking to data distribution to machine-to-machine solutions to modernize currently fielded systems, support incorporation of new systems, or improve data access and security through cloud-based and hybrid environments.  This system of systems guarantees the flow of trusted, battle-ready data from any sensor to any warfighter by way of connectivity, transport, and data federation The Data Transport and Networking (DTN) program operationalizes data as a decisive weapon system for USSF, fusing critical infrastructure into combat capabilities. To meet mission effects, data must be available, discoverable, and trusted. Data transport is a critical function to make data available between space sensors, major operation centers, and Guardians at the tactical edge—even in contested, degraded, and operationally limited environments where options to move data are paramount. A continuity of solutions shared across the enterprise backbone drives efficient approaches to how DTN leverages its resources to meet mission requirements. The DTN will focus on developing more scalable, machine-to-machine advancements that enable further modernization of currently fielded weapon systems, incorporating them into the meshed network and federated data solutions. Use of  secure, cloud-based environments enables seamless data transfer across all classification levels, facilitating enhanced collaboration and decision-making for warfighting units.   This program element may include necessary civilian pay expenses required to manage, execute, and deliver weapon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</si>
  <si>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673941</t>
  </si>
  <si>
    <t>Unified Data Library (UDL)</t>
  </si>
  <si>
    <t>This is not a New Start. FY 2025-2026 UDL funds are allocated in the Space Situation Awareness Operations (SSAO) Program Element (PE) 1203940SF and in FY2027+ UDL funds transferred to a new Program Element (PE) 1203156SF, Project 673941, Unified Data Library (UDL).   The UDL project (673941) supports integration, exploitation, and delivery of Space Domain Awareness (SDA) and other space-related data sources for C2 and battle management of space forces. It focuses on enabling data sharing, establishing the data architecture required to aggregate multi-sensor data for broader use at different classification levels, transforming any-source data into normalized, usable information via data exploitation tools, followed by data handoff to Battle Management Command and Control mission systems to support actual space operations. The UDL will directly connect to dedicated USSF collateral, contributing and non-traditional sensors and systems with modernized interfaces and transport options to broadly expose data. The UDL will be the single source for accessing and managing all data in support of the USSF, providing a central location to find and access data, enabling superior analytics.</t>
  </si>
  <si>
    <t>673944</t>
  </si>
  <si>
    <t>meshONE-T (M1T)</t>
  </si>
  <si>
    <t>This is not a new start. In FY 2027, Cyber Secure Mission Data Transport, known as meshONE-Terrestrial or meshONE-T, efforts were transferred from PE 1203110SF, Satellite Control Network (SPACE), Project 673276, to PE 1203156SF, Data Transport &amp; Networking, Project 673944, meshONE-T, in order to consolidate data transport and networking efforts to provide greater transparency and alignment of common functions.  The meshONE-T (M1T) system provides an enterprise networking capability for USSF and other customers through proliferation of nodes utilizing diversified long-haul communication circuits to provide high speed, scalable, resilient, cyber-secure transport services for mission data producers and consumers. These services are operated and managed via Enterprise Service Desk (ESD) / Network Operation Center (NOC) sites. The multi-tenant, mission-agnostic system uses Commercial Off The Shelf (COTS)-based solutions and industry standard protocols to move data traffic quickly, efficiently, and securely across the Internet Protocol (IP)-based network architecture. M1T meets the needs of the Combatant Commands—with specific focus on USINDOPACOM and USEUCOM. Modern mission data transport services will support Next-Gen and Future Operationally Resilient Ground Evolution (FORGE) Overhead Persistent Infrared (OPIR), Advanced Battle Management System (ABMS), Missile Track Custody (MTC), Space Domain Awareness (SDA), SCN, USSF Integrated Operations Networking (ION), Launch and Test Range System (LTRS), and other mission partners. Supplementary/backup NOCs, communication links, bandwidth upgrades, and system improvements increase global operational reach, resiliency, and responsiveness to support warfighter operations through all phases of conflict. Software defined networking capabilities accelerate onboarding of new mission partners and the delivery of transport services, providing the agility necessary to counter emerging threats. M1T resolves current space mission network shortfalls including antiquated protocols, bandwidth constraints, lack of resiliency, cyber vulnerability, and excessive fielding times. All mission partners using M1T will become part of the USSF ground network enterprise, with access to every node and network-provided cyber-secure services.  Other activities include identifying shared/common platform, infrastructure and data layer solutions to support open frameworks and architectures across the enterprise ground portfolio. Funds are also used for requirements management, system planning, enterprise analysis and architecture support, Systems Engineering and Integration (SE&amp;I), cyber security, test, system enhancement and deficiency resolution, and system resiliency.</t>
  </si>
  <si>
    <t>673945</t>
  </si>
  <si>
    <t>Integrated Operations Networking (ION)</t>
  </si>
  <si>
    <t>This is not a New Start. In FY 2027, funds for Integrated Operations Networking (ION) are transferred from PE 1203010SF, Project 646602 to PE 1203156SF, Project 673945.  The USSF's Integrated Operations Networking (ION) effort is a critical component of the Space Force's mission to enable the Battle Management, Command, Control, and Communications (BMC3) warfighter missions. ION will integrate commercially available information technology (IT) capabilities to address urgent operational needs and close networking gaps tied to kill chain gaps identified by Space Forces - Space operating in support of USSPACECOM. ION aims to improve tactical and operational timelines within the kill-chain to enable USSF's ability to deliver credible combat power effects in support of the Joint Force.  The program will focus on developing a secure, reliable, and multi-classification transport layer to support space missions, with an emphasis on direct connection between all elements of force packages, establishing a special access program (SAP)-level network with overlays, and developing high-speed connectivity and high resilience to Commercial Cloud Services (C2S). The ION program will also pursue opportunities to leverage existing efforts, such as meshONE-T, to support the development of ION.  Funding in FY 2027 will enable the program to maintain a steady pace of execution throughout the year, ensuring that the Space Force can leverage the ION capability to enhance its mission effectiveness. The ION program will provide a critical capability to the Space Force, enabling the service to operate in a contested environment and to defend against adversary operations. The program will be executed in a manner that is consistent with the Space Force's priorities, including the development of a digital engineering ecosystem, the implementation of zero trust capabilities, and the modernization of cryptography and supply chain risk management.</t>
  </si>
  <si>
    <t>57</t>
  </si>
  <si>
    <t>1203165SF</t>
  </si>
  <si>
    <t>NAVSTAR Global Positioning System (Space and Control Segments)</t>
  </si>
  <si>
    <t>673030</t>
  </si>
  <si>
    <t>Global Positioning System Generation 4</t>
  </si>
  <si>
    <t>System Delta 831 is developing the Global Positioning System (GPS) for Guardians across Position, Navigation, and Timing.  As a result, the Service will improve readiness and operational reach of existing force structure.  The Global Positioning System (GPS) is a space based Positioning, Navigation and Timing (PNT) distribution system which operates through all weather. GPS supports both civil and military users in air, space, sea and land operations. GPS is a satellite-based radio navigation system that serves military and civil users worldwide. GPS users process satellite signals to determine accurate position, velocity and time. GPS must comply with Title 10 United States Code (USC) Sec 2281 which requires that the Secretary of War (SECWAR) ensures the continued sustainment and operation of GPS for military and civilian purposes, and 51 USC Sec 50112, which requires that GPS complies with certain standards and facilitates international cooperation. GPS also includes the Nuclear Detonation (NUDET) Detection System (NDS). The Government is responsible for the integration of the GPS Segments such that they provide worldwide GPS capability to support the warfighter and over four billion national security, civil, Allied, and commercial GPS users.  The Department of War's Positioning, Navigation, and Timing (PNT) Next Generation Architecture Program is a multi-domain, multi-echelon enterprise initiative to design, develop, field, and sustain a resilient, assured, and layered PNT capability. The PNT enterprise carries three primary tasks: providing and protecting the effective use of military GPS and other PNT services by U.S. and allied forces globally; preventing the effective use of PNT services by adversaries in areas of military operations; and preserving civil GPS services to non-combatants outside areas of military operations.   The GPS Generation 4 (Gen4) program prioritizes modernizing the existing GPS constellation as the foundational layer of the PNT architecture. Key program actions include developing and productizing promising technology for use in future systems, as well as policy actions to identify mission-specific PNT needs and prepare warfighters for challenging environments. This includes the accelerated fielding of Military Code (M-Code) encrypted GPS receivers across ground, aviation, and munitions domains.   The program will also assess the application of Modular Open Systems Approaches (MOSA) and the integration of commercial capabilities and technologies. Program activities will include risk reduction efforts, analysis, trade studies, modeling (MBSE), simulation, and prototyping to evaluate the feasibility, benefits, and risks of various architectural constructs for both space and ground.  The primary objective is to produce requirements definition, future investment, and development strategies for the PNT enterprise. This approach will ensure the program remains agile enough to pursue the most promising technologies and counter emerging threats.  This program falls within the Positioning, Navigation, and Timing (PNT) mission area which provides the space and dedicated ground architecture and associated user equipment required to provide PNT services to civil and military users. Space Force investment program interdependencies include:  RDT&amp;E Budget Line Items: GPS III - Operational (1206423SF); GPS III Follow-on (1203269SF); NAVSTAR GPS (User Equipment) (1203164SF); and elements of Procurement Budget Line Items: Space Mods (SPCMOD); GPS III Space Segment (GPSIII); GPSIII Follow On (GPS03C); Global Positioning (Space) (GPSSPC)   This program may include necessary civilian pay expenses required to manage, execute, and deliver NAVSTAR weapon system capability. The use of such program funds would be in addition to the civilian pay expenses budgeted in program elements 1206392SF and 1206398SF.  This requirement supports performance of a full financial audit as required by title 10 U.S.C. Chapter 9A, Sec 240-D.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</si>
  <si>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Architecture Development</t>
  </si>
  <si>
    <t>58</t>
  </si>
  <si>
    <t>1203173SF</t>
  </si>
  <si>
    <t>Space and Missile Test and Evaluation Center</t>
  </si>
  <si>
    <t>67A014</t>
  </si>
  <si>
    <t>R&amp;D Space &amp; Missile Operations</t>
  </si>
  <si>
    <t>The Research and Development Space and Missile Operations (RDSMO) program, executed by the Acquisition Delta - Innovation and Prototyping, Space Systems Command at Kirtland Air Force Base (KAFB), NM, conducts Space Vehicle and Ground technology transition, prototype development, Developmental Test and Evaluation (DT&amp;E) and Initial Operational Test and Evaluation (IOT&amp;E). RDSMO develops and evaluates ground systems for prototype experimental, demonstration, and operational satellites within the RDT&amp;E Support Complex (RSC) at KAFB, NM and at Schriever Space Force Base (SSFB), CO. Additionally, this program augments the Space Force Satellite Control Network (SCN) with the Mobile Range Flight (MRF) while prototyping new antenna systems and networking technologies worldwide. The RDSMO program develops, acquires, delivers, integrates, tests, operates and continuously develop the Multi-Mission Satellite Operations Center (MMSOC) satellite command and control (C2) ground systems for existing experimental and new prototype missions. RDSMO develops, acquires, delivers, integrates, tests, and operates new tactical space C2 architectures from ground stations (including government, commercial, and a local Kirtland station) through their networks to the RSC. RDSMO then ensures users receive the highest quality data at the required latency in support of USSF (United States Space Force), Department of War (DoW), and other government mission partners. This program also leads the transfer of approved on-orbit missions to operational command organizations such as Combat Forces Command (CFC). It performs prototype and technology evaluation for multiple USSF missions to include the Rapid Resilient Command and Control (R2C2), Space Domain Awareness, and other mission areas as required.   The objective of the RDSMO Program is to innovate, prototype, and evaluate USSF ground systems to support USSF, DoW, and other government mission partners while speeding transition of war-winning capabilities. The program is centered at the RSC in KAFB, but is developing, testing and evaluating architectures with distributed cloud-based operations, integration in existing and future USSF data distribution networks as well as evaluating resiliency and availability to meet future warfighter needs. RDSMO develops and integrates new space technologies to maximize operator usability, such as refining software operator interfaces and developing and evaluating novel Tactics, Techniques and Procedures (TTP). The RDSMO program provides beneficial ground and space vehicle technology directly to the warfighting organizations, for continued experimentation or operations. RDSMO uses a combination of commercial hardware and software to:    (1) perform satellite C2 in support of launch and on-orbit requirements; (2) develop TTPs to conduct satellite operations; (3) provide a modern satellite C2 ground resource for RDT&amp;E of new satellite and C2 systems and concepts; (4) develop automation of ground systems operations to enhance efficiency and consistency (5) deliver operational flexibility for new and legacy satellite missions designed to out-pace adversary on-orbit systems;. (6) maximize flexible satellite operations to support multi-mission prototype operations to move to cloud-based systems; (7) explore and implement innovative ground automation, C2, and data dissemination in concert with experimental, demonstration and prototype space missions; (8) ensure a stable and reliable C2 and ground baseline as necessary for experiment and prototype space missions; (9) provide an environment to mature technology for developmental satellites and payloads; (10) transition and provide best practices for satellites and ground systems to operational squadrons if necessary.   This program falls within the Multi-Mission mission area which provides the systems and efforts that evenly contribute to multiple mission areas across the space enterprise. Space Force investment program interdependencies include: RDT&amp;E Budget Line Items: Defensive Cyber Operations - Space (1203040SF); Rapid Resilient Command and Control (1206772SF); Satellite Control Network (1203110SF); Space Force IT, Data Analytics, Digital (1203010SF); and elements of Procurement Budget Line Items: AF Satellite Comm System (AFSCOM); Spaceborne Equip (Comsec) (MC0MSE); Spares and Repair Parts (SSPARE); and Space Digital Integrated Network (SDN000).  Space Systems Command (SSC) System Delta (SYD) 85 is developing and operating the RDSMO program for Guardians across multiple mission areas.  As a result, the Service will deliver space domain awareness capabilities and resilient infrastructure, equipment, and personnel.  This program element may include necessary civilian pay expenses required to manage, execute, and deliver RDSMO weapon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</si>
  <si>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Cloud-Enabled Ground System Development</t>
  </si>
  <si>
    <t>MMSOC Development</t>
  </si>
  <si>
    <t>Prototype Baseline Support</t>
  </si>
  <si>
    <t>59</t>
  </si>
  <si>
    <t>1203174SF</t>
  </si>
  <si>
    <t>Space Innovation, Integration and Rapid Technology Development</t>
  </si>
  <si>
    <t>The Space Innovation, Integration, and Rapid Technology Development (SIIRTD) program element delivers enterprise capabilities and solutions to field combat-ready forces and ensure space domain superiority in an evolving threat environment.   Enterprise Training Services Development (ETSD) delivers operationally realistic space combat training capabilities via a system-of-systems architecture to generate, assess, and sustain Guardian lethality. Capabilities developed are in accordance with the USSF Operational Test and Training Infrastructure (OTTI) Strategic Requirements Document (SRD) and Space Training and Readiness Command and Space Operations Command requirements and priorities. ETSD capabilities are delivered as multi-mission collaborative training systems and platforms; networks; models; and modeling and simulation tools.  Space Analysis and Application Development (SA&amp;AD) develops and modifies modeling and simulation tools that USSF/Space Operations Command uses for operational analysis and assessment. Provides operational assessments using analytic rigor to tackle senior leader questions associated with the joint all-domain fight using Combatant Command OPORDS. Leads assessments on space operations, security cooperation activities, and the COMSPACEFOR component space plans while also performing strategic analysis to develop digital HQ data standards and tools. Analyzes and assesses USSF's current and future SDA systems for data accuracy. Provides analyses and develops tools for USSF tactical units, operations centers, and mission partners to solve short-duration mission-related problems on tactically relevant timescales. SA&amp;AD projects respond to changes - both existing and projected - in space operations, technology, and threats to ensure space operators are provided accurate and relevant data and capabilities. SA&amp;AD operationalizes the state of the art in digital tools, modeling, simulation, and analysis. These efforts increase readiness and lethality at each level of operations.  This program falls within the Science and Technology (S&amp;T) and Test &amp; Evaluation (T&amp;E) mission area which provides the S&amp;T initiatives, demonstrations, experiments, and studies towards developing next-generation space capabilities.  The T&amp;E mission area provides all efforts required to establish and operate the test infrastructure for USSF capabilities. Space Force investment program interdependencies include: RDT&amp;E Budget Line Items: Defense Research Sciences (0601102SF); Major T&amp;E Investments - Space (1206759SF); Small Business Innovation Research (1205502SF); Space Advanced Tech Dev / Demo (1206616SF); Space Rapid Capabilities Office (1206857SF); Space Science and Technology (1206310SF); Space Systems Prototype Transition (1206427SF); Space Technology (1206601SF); Space Test and Evaluation (1202051SF); Space Test Program (1206864SF); University Research Initiatives (0601103SF); Operational Test &amp; Training Infrastructure (1206617SF) and elements of Procurement Budget Line Item: General Information Tech - Space (GNRLIT)  Beginning in FY 2027, project 674671, Enterprise Training Services Development, funding has been moved to new PE 1206617SF, Operational Test &amp; Training Infrastructure, project 644441, Operational Test &amp; Training Infrastructure.  This program element may include necessary civilian pay expenses required to manage, execute, and deliver ETSD and SA&amp;AD training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</si>
  <si>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674671</t>
  </si>
  <si>
    <t>Enterprise Training Services Development</t>
  </si>
  <si>
    <t>Enterprise Training Services Development (ETSD) builds combat-ready forces by delivering enterprise training capabilities in alignment with the OTTI SRD. ETSD capabilities enable Guardians to train and develop tactics in an operationally relevant synthetic environment. Capabilities are delivered via technology such as:  - mission-specific simulators for weapons system operations training and threat/scenario-driven training and tactics development - threat-representative models of adversary capabilities  - synthetic, physics-based digital environments capable of conducting multi-mission and multi-user full-force distributed combat training and exercises - artificial intelligence to augment Guardians playing aggressor roles in training and exercise scenarios - synthetic environment visualizations and friendly/adversary/integrated operational pictures - networks and computer hardware required to deliver the above capabilities and interoperate with other joint acquisition, test, training, exercise, and exercise platforms and tools  Activities may include, but are not limited to program office support, studies, technical analysis, experimentation, risk reduction, prototyping, and activities that may leverage commercial, U.S. Government partnership, and international opportunities to respond to existing and emerging adversarial threats with speed and agility.  Beginning in FY 2027, Project 674671, Enterprise Training Services Development, is moved into new Program Element 1206617SF, Operational Test &amp; Training Infrastructure, Project 644441, Operational Test &amp; Training Infrastructure.</t>
  </si>
  <si>
    <t>67A011</t>
  </si>
  <si>
    <t>Space Analysis and Application Development</t>
  </si>
  <si>
    <t>Located at Peterson SFB, Colorado, the Space Innovation, Integration, and Rapid Technology Development (SIIRTD) program develops and modifies modeling and simulation tools that USSF/Space Operations Command uses for operations research, military utility analyses, tradeoff studies, verification and validation, and other assessments of space mission areas to guide SPAFORGEN, Space Domain Awareness (SDA), readiness, and other activities. SIIRTD projects respond to changes - both existing and projected - in space operations, technology, and threats to ensure space operators are provided accurate and relevant data and capabilities. SIIRTD tools and analyses enable USSF and joint warfighters to execute their missions more efficiently.  Efforts within the space warfighting enterprise are evaluating ways to increase innovation and resiliency, aiming to reduce risk, repurpose existing capabilities, integrate new capabilities, and prototype and field combat efficiencies and automations via all appropriate acquisition authorities and contract mechanisms.</t>
  </si>
  <si>
    <t>Model/Tool Development and Capability Upgrades</t>
  </si>
  <si>
    <t>60</t>
  </si>
  <si>
    <t>1203182SF</t>
  </si>
  <si>
    <t>Spacelift Range System  (SPACE)</t>
  </si>
  <si>
    <t>674137</t>
  </si>
  <si>
    <t>Launch and Test Range System (LTRS) Modernization</t>
  </si>
  <si>
    <t>System Delta 80 is developing and executing the Launch and Test Range System (LTRS) Modernization (aka Spacelift Range System) (Project 674157) for Guardians across Space Access, Command and Control, Operations, and Ops Commands.  As a result, the Service will deliver space domain awareness capabilities, improve readiness and operational reach of existing force structure, deter, neutralize, defeat and/or destroy counterspace threats and defend the homeland, continue to advance all near term effects, and ensure resilient infrastructure, equipment, and personnel.   The Spacelift Range System (SLRS), also known as the Launch and Test Range System (LTRS), provides public safety and assured access to space. LTRS operates at the Eastern Range (ER) at Patrick SFB/Cape Canaveral SFS, FL and the Western Range (WR) at Vandenberg SFB, CA. LTRS provides tracking, telemetry, communications, flight safety, and other capabilities to support launch of national security space (NSS), civil and commercial space payloads, Intercontinental and Sea Launched ballistic missile and missile defense evaluations, and aeronautical and guided weapon tests. LTRS ensures ability to meet the national launch requirement, safely supports the launch cadence of ER/WR launch requirement holders and provides assured access to space for the nation. The ER and WR are designated as Department of War Major Range and Test Facility Bases (MRTFB).  To meet evolving technological requirements and Spaceport of the Future guidance, LTRS rebalanced funding from a predominantly Procurement focused appropriation to a balanced appropriation mix of Procurement and RDT&amp;E funding through a Zero Baseline Transfer FY 2025 and beyond. This realignment of appropriations ensures requirements expend against the appropriation most suited for the type of development work required for mission fulfillment. No requirements planned for Procurement obligations were sacrificed to achieve this shift in funding profile, but a large subset of these requirements to modernize Range Instrumentation and associated services were moved to the software acquisition pathway effort as core capabilities.  LTRS is comprised of 12 subsystems that together provide this capability to the ranges. The Range Safety, Command Destruct, and Positive Control subsystems provide the capability to destroy an errant rocket, if necessary to protect public safety. These subsystems rely on Telemetry, Radar, and Optics subsystems to provide tracking data. The Weather and Surveillance subsystems allow range operators and customers to determine if conditions are safe for launch. The Communications, Data Handling, and Timing &amp; Sequencing subsystems ensure critical data is expeditiously routed from remote sensors (e.g., radars, optics) to range operators and customers. Finally, the Planning and Scheduling subsystem ensures all assets are available when needed for a launch or test operation. The shift from the LTRS program into the Spaceports of the Future (SOTF) will be accomplished over the coming years through capability transformation.  The Space Force requires RDT&amp;E funds to conduct LTRS Digital Transformation studies, prototype experimentation, and developmental test activities to meet evolving technological requirements. These activities will constitute the shift from Range systems alone, to integrated Spaceports while remaining operational. The Commander's SOTF vision supports the increased launch tempo and volume, while meeting technological demands of the Spaceport customer base. The transformation will entail data capability pathfinding, integrating existing systems into emerging technologies through prototype activities, and development of unique-fit solutions. Specifically, funds will provide engineering analyses for insertion of promising technology, provide opportunity to test Cloud infrastructure and software development strategies to drive state-of-the-art applications into LTRS development, validate pathfinder concepts to meet an accelerating launch capacity and cadence, improve system cyber survivability and resilience, and continue to evaluate promising technology beyond current industry standards. Digital Transformation drives automation and system autonomy into LTRS operations for seamless launch and return operations and accelerates capability to Range users through adoption of modern systems, platforms and processes.  This program element may include necessary civilian pay expenses required to manage, execute, and deliver LTRS Critical Space Operations capability. The use of such program funds would be in addition to the civilian pay expenses budgeted in program elements 1206392SF and 1206398SF.  This program falls within the Space Access mission area which provides the launch systems and corresponding ground architecture required to provide assured access to space, the movement of payloads to and from the space domain, and provision a safe and secure range for space launch operations.  Program interdependencies include: EELVP (Space) - EMD (1206853SF); National Security Space Launch Program (1203953SF); Rocket System Launch Program (1206860SF); SDA Launch Procurement (1203954SF); Space Access, Mobility &amp; Logistics (1203955SF); Tactically Responsive Space (1206862SF).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</si>
  <si>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Delta-V</t>
  </si>
  <si>
    <t>Enterprise Systems Engineering and Integration to Support Government-Controlled Baseline</t>
  </si>
  <si>
    <t>LTRS Range Technology Integration</t>
  </si>
  <si>
    <t>61</t>
  </si>
  <si>
    <t>1203330SF</t>
  </si>
  <si>
    <t>Space Superiority ISR</t>
  </si>
  <si>
    <t>67A051</t>
  </si>
  <si>
    <t>Space Superiority - Advanced Intelligence Systems</t>
  </si>
  <si>
    <t>Combat Forces Command (CFC)/Intelligence Directorate (S2) is developing, operating, prototyping and executing terrestrially-based Space Superiority Intelligence collection, processing, exploitation, analysis and production capabilities in support of Combatant Commands (CCMD) and Combat Forces Command (CFC) requirements within the Combat Power mission to ensure space superiority over near-peer adversaries, enabling space combat operations and capability development.  As a result, the Service will contribute to space domain awareness.       The Space Superiority Intelligence, Surveillance and Reconnaissance (SSI) program provides intelligence for key find, fix, track, target, engage, and assess (F2T2EA) requirements supporting Space Superiority activities meeting Combatant Command (CCMD) and Combat Forces Command (CFC) needs. SSI develops intelligence capabilities supporting Space Force operations and space superiority capability acquisition and development. Funds development of intelligence Planning and direction, Collection, Processing and exploitation, Analysis and production, Dissemination and integration (PCPAD) capabilities providing Battlespace Awareness and Space Domain Awareness (SDA) in support of Space Superiority and Space Control. This includes funding for fixed-site and transportable intelligence collection; Processing, Exploitation and Dissemination (PED); analysis and production capabilities; and targeting capabilities; while meeting Risk Management Framework (RMF) accreditation requirements in order keep pace with technological advances and emerging threats. It provides intelligence support systems for SDA activities that provide the requisite current and predictive knowledge of space events, threat conditions, and networks.  It also supports specialized/tailored, phased threat system analysis and studies (A&amp;S), test support, lab equipment, and Material Acquisition and Exploitation (MAE) for system development, vulnerability, susceptibility assessments to support tactics, techniques and procedures (TTP) development, and future threat technology studies necessary for mission area success, achievement of space superiority, and to preserve the US space advantage across all domains.  Funding expands three 73 ISRS collection sites in three Areas of Responsibility (AORs) to eight collection sites in five AORs, with the full complement of sites being called Orion's Belt.  Orion's Belt will be supplemented by five deployable 72 ISRS UTCs of small form factor capabilities constituting its CONUS-based Deployable ISR Support Cells (DISCs) to meet USSF Service-retained and CCMD intelligence collection requirements.    Funding initiates USSF continuation of Congressional adds to fully develop a Space Joint Munitions Effectiveness Manual (JMEM) in support of targeting-related Tactics, Techniques, and Procedures (TTPs) which will drive operational engagement.  CFC will partner with Space Systems Command, OSW DOT&amp;E's Joint Technical Coordination Group for Munitions Effectiveness (JTCG-ME), National Laboratories, and FFRDCs to develop all required models, simulations, and advanced user tools.   Space acquisition must respond with speed and agility to the proliferation of emerging space adversary threats and new technologies. In support of these nascent, cutting-edge space acquisition capabilities, Space Superiority Intelligence provides exquisite, crucial cryptologic and other intelligence through transformational collection and production activities through the rapid development and fielding of fixed and transportable intelligence architectures capable of front-end collection and analysis of new technologies in near real time. Space Superiority and Space Control is only realized through Space Superiority Intelligence support on the front end of space acquisition, allowing increased innovation and resiliency in support of changing program/project priorities to respond and to operate in the contested space domain, as well as supporting lifecycle experimentation, prototyping, and risk reduction. Supports USSPACECOM Space Domain Awareness Initial Capabilities Document (ICD), February 2022.  Fulfills USSPACECOM FY26-30 Integrated Priorities List (IPLs) regarding Persistent and Resilient ISR and Operational Intelligence.  This program falls within the Combat Power mission area which provides the systems required to protect and defend space-based capabilities and ensure space superiority by enabling and executing combat operations in space.  Space Force investment program interdependencies include: RDT&amp;E Budget Line Items:  Counterspace Systems (1206421SF); Space-Based Moving Target Indicator (1203155SF); Long Range Kill Chains (1203154SF); Space Control Technology (1206438SF); and elements of Procurement Budget Line Items: Space Mods (SPCMOD); Space Based Air Moving Target Indicator (AMTI00); Ground Moving Target Indicator (GMTI00); Counterspace Systems (CTRSPC)  The FY 2027 request for RDT&amp;E includes $64,290 thousand of discretionary and $0 thousand of mandatory (reconciliation) for a total of $64,290 thousand.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</si>
  <si>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Advanced Intelligence Systems for Space Superiority</t>
  </si>
  <si>
    <t>63</t>
  </si>
  <si>
    <t>1203873SF</t>
  </si>
  <si>
    <t>Ballistic Missile Defense Radars</t>
  </si>
  <si>
    <t>674820</t>
  </si>
  <si>
    <t>Sensor Development</t>
  </si>
  <si>
    <t>COBRA DANE (CD) radar is located 200 miles from Russia, at Eareckson AS, AK (Shemya Island, AK). CD is the most powerful, sensitive, and accurate Ground-based Mid-course Defense (GMD) radar and the premier Ballistic Missile Defense (BMD) radar. At the same time, it is the most accurate and capable phased array available to the Space Surveillance Network (SSN) for cataloging hazardous and difficult-to-track satellites and space debris objects that clutter the near-earth orbital regime that cannot be detected by most other SSN tracking assets. CD detects Intercontinental Ballistic Missiles (ICBMs) and Sea-Launched Ballistic Missiles (SLBMs), classifies reentry vehicles (RVs) and other missile objects, provides real-time information to the GMD Fire Control (GFC), and provides tracking of threat ballistic missiles with sufficient accuracy to commit the launch of interceptors and to update the target tracks to the interceptor while the interceptor is in flight. CD's other primary mission is to support US Space Command's (USSPACECOM) Space Domain Awareness (SDA) mission by detecting, tracking, correlating, and characterizing man-made resident space objects, primarily in the Low-Earth Orbit (LEO) regime, including space debris and early observation of New Foreign Launches (NFLs). It operates as part of the larger SSN and provides metric observation data to its command and control nodes: the Combined Space Operations Center (CSpOC) and the Distributed Space Command and Control - Dahlgren (DSC2-D). CD also supports USSPACECOM's Space Object Identification (SOI) mission by providing narrow-band radar data of man-made resident space objects in the LEO regime. SOI information is used to ascertain the mission and operational status of various payloads and aids in forecasting maneuvers or deorbits.  CD will acquire a modern architecture through design, development, integration, and test. This architecture enhances mission capability, providing warfighter and stakeholder customers direct operational benefit. CD utilizes Federally Funded Research and Development Centers (FFRDC), Systems Engineering and Integration (SE&amp;I), University Affiliated Research Center (UARC), and Assistance and Advisory Services (A&amp;AS) contractors to support programmatic and technical activities. Activities include studies and analysis to support both current program planning and execution and future program planning. Specifically, the Automated Data Processing Equipment (ADPE) Rehost program upgrades the CD system's radar back-end mission data processing, radar management and control, and signal processing capabilities to a modern architecture that facilitates long-term mission resiliency, cyber security, system viability, high operational availability, and rapid hardware and software development and deployment capability. RDT&amp;E funds were provided to the Missile Defense Agency (MDA) to accelerate the joint Department of the Air Force and MDA modernization program of the CD radar. In addition to funds being used to modernize this back end of the radar, these funds will also be used for out-year planning of front-end component modernization including enhancement of communication elements.   This program element may include necessary civilian pay expenses required to manage, execute, and deliver Ballistic Missile Defense Radars weapon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</si>
  <si>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ADPE Rehost Upgrade, Phase II</t>
  </si>
  <si>
    <t>PARCS Radar Digitization Upgrade Study</t>
  </si>
  <si>
    <t>64</t>
  </si>
  <si>
    <t>1203906SF</t>
  </si>
  <si>
    <t>NCMC - ITW/AA System</t>
  </si>
  <si>
    <t>The Space Systems Command (SSC) Systems Delta (SYD)/85 Battle Management (BMN) Program Office is developing the Missile Warning/Missile Track Enhancement Program (MW/MT) (Project 67A051) for Guardians across the Command-and-Control Enterprise Mission Area, Operations Service Institutional Function, and Operations Commands Unit Force Structure.  As a result, the Service will experience improved readiness and operational reach of the Existing Force Structure and reinforce the Enduring Effect of resilient infrastructure, equipment, and personnel.    SYD 85/S9/10 is executing AN/USQ-249 Integrated Tactical Warning/Attack Assessment (ITW/AA) System of Systems Integration for Guardians and Joint Warfighters across the Global Mission Operations and ITW/AA Enterprise Command and Control functions and in support of Space Domain Awareness. As a result, the Service will streamline capabilities development through institutional processes and deliver ITW/AA capabilities to defend the homeland. Efforts will advance all near term effects and provide principled public servants and space-minded warfighters as bold and collaborative problem solvers in support of Service and National goals.  This program falls within the Missile Warning and Missile Tracking (MW/MT) mission area which provides the multi-orbit space and ground architecture required to detect and track missiles and hypersonic glide vehicles worldwide.  Program interdependencies include: Ballistic Missile Defense Radars (1203873SF); Ballistic Missile EW Systems (1203909SF); Joint Tactical Ground System (1208053SF); Cheyenne Mountain Complex (NCMC) - TW/AA System (1203906SF); Next - Generation OPIR (1206442SF); Next - Generation - GEO (1206443SF); Next - Generation - Ground (1206440SF); Next - Generation - Polar (1206444SF); NUDET Detection System (1203913SF); Resilient MW / MT - LEO (1206446SF); Resilient MW / MT - MEO (1206447SF); Resilient MW / MT - Ground (1206448SF); Shared Early Warning (1203699SF); SLBM Radar Warning System (1203912SF); Space Based Infrared System (1203915SF); TW/AA Interface Network (1203908SF).  This program element supports development activities for the North American Aerospace Defense Command (NORAD) Cheyenne Mountain Complex (NCMC) - ITW/AA system that provides timely, unambiguous, and continuous warning and attack assessment of air, missile and space threats to North America, and geographical theaters.  This system integrates and correlates missile launch and air surveillance information from certified sources to assess the nature of an enemy launch/attack and issue warnings to the President of the United States, Canadian National Leadership, United States Secretary of War, National Military Command Center and war-fighting Combatant Commanders. NCMC-ITW/AA and Legacy Space Command and Control (C2) systems provide NORAD/US Northern Command (USNORTHCOM), US Strategic Command (USSTRATCOM), and US Space Command (USSPACECOM) command structures with the information management, decision aids, and connectivity required to monitor, assess, plan, and execute assigned strategic, space operations, and missile defense missions. It provides Nuclear C2 (NC2) and detonation detection.   The Combatant Commanders Integrated Command and Control System (CCIC2S) is a unique, integrated NC2 and Air and Space C2 "system of systems,” providing data communication between external sensors and end users, mission processing for air and missile warning mission, and space operations functions. The system supports national strategic objectives with ITW/AA and provides missile, space, and air warning, cueing, and engagement information to strategic and theater combatant commanders. The system consists of terrestrial and space-based sensor outputs, NC2 and Air and Space C2 nodes, and communications and dissemination links, connecting the US and Canadian defense information networks.  The ITW/AA System of Systems Integration provides critical systems engineering support for ITW/AA interface verification, system deployment, change control management, monitoring and testing. It also supports risk reduction activities for evolving ITW/AA capabilities. This effort includes the development of an ITW/AA Assessment Management System (AMS) for planning configuration control and interoperability. It also includes development of an Emerging Threat Lab (ETL) using modern technology, agile processes, and automation to consolidate ITW/AA-related intelligence on current missile threats, integrate strategic and theater missile warning data, and consolidate algorithms to identify and characterize threats. Efforts support the SYD 85 Office of the Chief Scientist in building algorithms and models providing the capability for warfighters to determine timely and unambiguous missile warning for the National Command Authorities. This effort also includes Project Tombstone to improve the quality of test assessments and exercises, providing for a greater understanding of how our systems will respond in today's wartime environment. These System of Systems Integration efforts combine to ensure the attack assessments covering air, missile, and space threats continue to be accurate, timely, unambiguous and continuous, providing key leaders the information and time they need to make decisions in case of attacks against the homeland.  This program element may include necessary civilian pay expenses required to manage, execute, and deliver NCMC-ITW/AA weapon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</si>
  <si>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ITW/AA System of Systems Integration</t>
  </si>
  <si>
    <t>MW/MT Enhancement</t>
  </si>
  <si>
    <t>65</t>
  </si>
  <si>
    <t>1203909SF</t>
  </si>
  <si>
    <t>Ballistic Missile Early Warning System (BMEWS)</t>
  </si>
  <si>
    <t>677825</t>
  </si>
  <si>
    <t>Radar SLEP</t>
  </si>
  <si>
    <t>This is not a new start. FY 2026 mandatory (reconciliation) funding established this program.  This program element (PE 1203909SF) modernizes existing Ground Based Radars (GBR), which includes five Upgraded Early Warning Radars (UEWR), one Perimeter Acquisition Radar Characterization System (PARCS), Cobra Dane (AN/FPS-108) and the AN/FPS-85 Phased Array Radar (Eglin). The Upgraded Early Warning Radars (UEWR) are a critical component of the United States' missile defense strategy. These systems currently have a mixture of three missions (Missile Warning/Missile Track (MW/MT), Missile Defense (MD), and Space Domain Awareness (SDA)) involving two activities. The first mission MW/MT, provides early warning and attack assessment of Ballistic Missile attack, enables accurate, timely, continuous, unambiguous Integrated Tactical Warning/Attack Assessment (ITW/AA) to correlation centers for combatant command integrated C2. The second mission is MD, performing Ballistic Missile midcourse detection, acquisition, tracking and classification. The third mission is the SDA Mission, detecting, identifying, and tracking man-made objects in earth orbit.  The USSF, jointly with Missile Defense Agency (MDA), is modernizing eight (8) critical GBRs, including five UEWRs, PARCS, COBRA DANE, and Eglin AFB Site C-6 Radar through the Ground-Based Radar Digitization (GBRD) Program. GBRD will digitize these radars for enhanced battlespace awareness, reduced sustainment costs, and resolution of sustainment challenges. These aging systems are nearing obsolescence, necessitating technological upgrades to meet the modern requirement and threat. GBRD will modernize the entirety of the radar system from behind the physical antennas to the communications out.  Space Domain Awareness (SDA) is one of five core competencies of the Space Force and includes the effective identification, characterization, and understanding of any factor, passive or active, associated with the space domain that could affect space operations and thereby impact the security, safety, economy, or environment of our nation.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These radar systems are necessary for the national SDA capability and said capability will be improved under this effort. These improvements are necessary for the modern space domain.  Modernization includes digitization of radar processing hardware, modern software/firmware, improved information integration capabilities, and improved data transfer systems. Activities funded in this program element also support efforts such as engineering studies and analyses, architectural engineering studies, trade studies, Technology needs forecasting, modernization initiatives, systems engineering, system development, test &amp; evaluation, and may include prototyping and technology demonstration. Funding will be used to improve SDA capabilities and address Diminishing Manufacturing Sources (DMS) issues through a whole system modernization. SDA improvements will enable closure of multiple kill chains at speed and scale.  UEWR consists of ground based, AN/FPS-132 UEWRs located at Pituffik Space Base, Greenland; Clear Space Force Station (SFS), AK; and Royal Air Force (RAF) Fylingdales, UK, Beale AFB, CA and Cape Cod SFS, MA. Additionally, there is a site for testing located in the Centralized Integration Support Facility (CISF) at Peterson Space Force Base (SFB), CO. These systems provide Missile Defense, Missile Warning, and SDA data to multiple users. The radar system provides USSTRATCOM with credible Integrated Tactical Warning and Attack Assessment (ITW/AA) data on all Intercontinental Ballistic Missiles (ICBMs) penetrating the coverage area including Launch and Predicted Impact (L&amp;PI) data for attack assessment and response determination. The radar system also supports the Space Surveillance Network (SSN) providing near-earth satellite surveillance and tracking, reporting observational (metric), Space Operations and Integrations (SOI) on man-made satellites and maintenance of the space catalog as required by the Combined Space Operations Center, Alternate Space Operations Center, and the National Air and Space Intelligence Center mitigating the significantly increasing potential for collisions with national assets, including manned space platforms. The UEWR mission equipment and associated sustainment suites consist of a mix of unique, custom-built components that are increasingly more difficult to maintain due to availability of replacement  parts and obsolete Commercial-off-the-Shelf (COTS)- based subsystems that are no longer supported by the original equipment manufacturers. In addition, radar transmit and receive components, processing equipment, power distribution elements, and other radar front-end equipment are 30+ years old, highly inefficient, and require replacement. Without these replacements, there is a high risk that equipment failures will cause unacceptable mission downtime in order to troubleshoot and repair.  The primary mission of the AN/FPQ-16 PARCS, located at Cavalier SFS, ND, provides USSTRATCOM with credible ITW/AA data on all Surface Launched Ballistic Missiles penetrating the coverage area. This data includes an estimation of L&amp;PI locations and times. The secondary mission is to provide Cheyenne Mountain Space Force Station, CO (CMSFS) and other users with ITW/AA data on ICBMs penetrating the coverage area. Additionally, PARCS supports the SDA mission by providing near-earth satellite surveillance, tracking, and identification as required by the Space Control Center, Alternate Space Control Center, and the Joint Intelligence Center.  Additionally, there is a site for testing located in the CISF at Peterson SFB, CO. The PARCS mission equipment and associated sustainment suites consist of a mix of unique, custom-built components that are increasingly more difficult to maintain due to availability of replacement parts and obsolete COTS-based subsystems that are no longer supported by the original equipment manufacturers. In addition, radar transmit &amp; receive components, processing equipment, and power distribution elements, and other radar front-end equipment are 30+ years old, highly inefficient, and require replacement. Without these replacements, there is a high risk that equipment failures will cause unacceptable mission downtime in order to troubleshoot and repair.  The Cobra Dane radar system is a large, powerful, L-Band, phased-array radar located at Eareckson Air Station on Shemya Island, Alaska. It's primary mission is strategic arms treaty verification, providing critical intelligence data to USSTRATCOM. In addition to this vital treaty monitoring role, Cobra Dane provides missile defense early warning and contributes essential data to the Space Domain Awareness mission. Due to its remote location in the Aleutian Islands, it offers unparalleled surveillance coverage of foreign missile test ranges, making it an irreplaceable national asset for intelligence gathering and strategic warning.  The AN/FPS-85 Phased Array Radar, located at Eglin Air Force Base, Florida, is the United States Space Force's dedicated space surveillance radar and was the first large, phased array built for this purpose. As one of the most powerful radars in the world, its primary mission is to detect, track, and identify thousands of satellite and debris objects in low Earth orbit daily. It provides a significant percentage of all observations for the Space Surveillance Network, contributing directly to the maintenance of the unified space catalog. Architecturally unique, it features a large, separate transmit face and an even larger receive face, allowing for immense sensitivity and tracking capacity.  This program falls within the Missile Warning and Missile Tracking (MW/MT) mission area which provides the multi-orbit space and ground architecture required to detect and track missiles and hypersonic glide vehicles worldwide.  Program interdependencies include: Ballistic Missile Defense Radars (1203873SF)  This program falls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Program interdependencies include: Space Situational Awareness Systems (1206425SF)  This program element may include necessary civilian pay expenses required to manage, execute, and deliver weapon system capability. The use of such program funds would be in addition to the civilian pay expenses budgeted in program elements 1206392SF and 1206398SF.  This program element may expand to include additional ground-based radar sites for inclusion in the modernization effort as additional funds become available.  This program element may include necessary contractor support, FFRDC support, and civilian pay expenses required to manage, execute, and deliver required capability.  Activities may include, but are not limited to program office support, studies, technical analysis, experimentation, risk reduction, prototyping, and activities that may leverage commercial, U.S. Government partnership, and international opportunities to respond to existing and emerging adversarial threats with speed and agility.  This program is in Budget Activity 7, Operational System Development because this budget activity includes development efforts to upgrade systems that have been fielded or have received approval for full-rate production and anticipate production funding in the current or subsequent fiscal year.  The FY 2026 spend plan amount for Research, Development, Test &amp; Evaluation, Space Force includes [0] thousand of discretionary and [73,700] thousands of mandatory (reconciliation) for a total of [73,700] thousand. This program is not a new start.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</si>
  <si>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Ground Based Radar (GBR) digitization</t>
  </si>
  <si>
    <t>66</t>
  </si>
  <si>
    <t>1203913SF</t>
  </si>
  <si>
    <t>NUDET Detection System (SPACE)</t>
  </si>
  <si>
    <t>672808</t>
  </si>
  <si>
    <t>Nuc Detonation Det Sys (sensors)</t>
  </si>
  <si>
    <t>The Program Office is developing the Universal Ground NUDET Detection System (NDS) Terminal (UGNT) 7 modernization effort (Project 672808) for Guardians across Missile Warning and Missile Tracking (MW/MT) mission area.  As a result, the Service will improve readiness and operational reach of existing force structure.  The UGNT 7 modernization effort is the Survivable/Endurable (S/E) system capable of processing United States Nuclear Detonation (NUDET) data from the next-gen NDS payloads on Global Positioning System (GPS) IIIF. The receiver development portion is included as part of the Integrated Correlation and Display Systems (ICADS) 7 strategy. Portions of hardware and software will be replaced within the UGNT trailers. ICADS 7 software baseline will require updates and to be installed in UGNTs, enabling them to be Fully Mission Capable. These updates are required to download nuclear detonation data from GPS IIIF satellites enabling Department of War (DoW) and Combatant Command decision makers to have near-real time decision quality data for nuclear force management in support of the Nuclear Command, Control and Communication (NC3) mission set.   The United States NUDET Detection System (USNDS) provides a near real-time worldwide, highly survivable/endurable capability to detect, locate, and report any nuclear detonation in the earth's atmosphere or in near space. USNDS supports NUDET detection requirements across five mission areas: Integrated Tactical Warning and Attack Assessment (ITW/AA), Nuclear Force Management (NFM), Space Control, Treaty Monitoring, and a classified mission.   The USNDS program is jointly sponsored and funded by the DoW, through the Space Force, and the Department of Energy (DOE), through the National Nuclear Security Administration (NNSA) and its Nuclear Detonation Detection office (NA-22), respectively. NNSA/NA-22 supplies USNDS space sensors as Government Furnished Equipment to the Space Force's USNDS Program Office, which is responsible for all acquisition and Systems Engineering, Integration and Test activities on Space Vehicles (SVs), to include GPS and additional hosts, and their supporting ground control segments. The USSF directly funds the development of the USNDS ground segment (described below).   DoW funds their contribution to the USNDS program in Program Element 1203913SF, Research, Development, Test and Evaluation, Space Force (RDT&amp;E, SF), Procurement, Space Force, and Operations and Maintenance.   USNDS consists of space sensors and complex ground segments. The space segment sensors, funded by DOE, consists of three nuclear detection sensor payloads: the Radiation Detection Capability (RADEC) payload for Defense Support Program (DSP) satellites, the Global Burst Detection (GBD) payload for Medium Earth Orbit platforms (GPS satellites), and the Space Atmospheric Burst Reporting System (SABRS) payload for Geosynchronous Earth Orbit (GEO) platforms (classified GEO host), and Space Test Platform 3. Together, these sensors and associated communications capability provided by the host satellites comprise the global NUDET space segment detection capability for the USNDS. Space sensors communicate NUDET indications to the fixed ground segment, the RADEC Data Processor, and the ICADS, the five deployable mobile ground segment survivable Ground Nuclear Detonation Detection System Terminals (GNTs), and the survivable/endurable UGNTs. The ground segment provides ground receiving analysis and reporting capabilities to national authorities, commands, and forward users as well as Department of State for the Treaty Monitoring and Verification mission. The ground control segment is being modernized and continuously improved through an incremental, evolutionary acquisition approach.   The upgrades to the GNTs are the survivable/endurable UGNT which are funded with RDT&amp;E in this portfolio. The UGNT provides NUDET Detection Reports to end users through survivable/endurable USNDS communications via MilStar/Future Communication Systems (FCS)/Advanced Extremely High Frequency (AEHF) circuits. The GNT supports ITW/AA and NFM missions. The UGNT program modifies the baseline of the GNT subsystem and deploys as an integral part of the Space Based Infrared System (SBIRS) Survivable / Endurable Evolution (S2E2) Mobile Ground System (MGS) (SMGS) units also in support of ITW/AA and NFM. The UGNT, when integrated with the SMGS, will perform NUDET event processing with fused NDS data from GPS and DSP. SMGS capability refers to the result of the S2E2 upgrade program for the MGS mission processing capability, including the integration of UGNT. The intended end state of UGNT integration is delivery of enhanced NUDET detection capabilities which meet survivable/endurable attack assessment requirements directed by the President, Secretary of War, Joint Staff, USSPACECOM, and USSTRATCOM, delivering long-term, cost effective, multi-role, multi-mission space effects to warfighters across the range of military operations.   ICADS 7 upgrades the ICADS 6 baseline necessary to process future GPS IIIF satellites GBD USNDS messages, address technology obsolescence, and meet updated cybersecurity requirements for system resiliency.    UGNT 7 is a component of the S2E2 Force Package (FPAK). UGNT 7 upgrades will be part of the S2E2 system. The UGNT hardware and software (ICADS 6) requires an upgrade to be compatible with GPS IIIF satellites. USNDS detect, identify, locate, and report nuclear detonations in earth's atmosphere or near-space in near real time from peacetime through nuclear conflict. UGNTs provide mobile S/E NUDET reporting capability. USNDS has five missions per operational requirement document (ORD); ITW/AA, Space Control, Nuclear Force Management, Treaty Monitoring &amp; Classified Mission. UGNT 7 is dependent on firm CONOPS being established.   This budget line includes systems engineering, research and development, on-orbit and field testing and end-to-end verification of USNDS space sensors, ground analysis and reporting systems in support of the five USNDS mission areas. Sensor integration for GPS III and GPS III Follow-on (IIIF) are funded in their respective programs.   This program may include necessary civilian pay expenses required to manage, execute, and deliver NUDET Detection System (SPACE) weapon system capability. The use of such program funds is in addition to the civilian pay expenses budgeted in programs 1206392SF and 1206398SF.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Joint Tactical Ground System (1208053SF); NCMC - TW/AA System (1203906SF); Next - Generation OPIR (1206442SF); Next - Generation - GEO (1206443SF); Next - Generation - Ground (1206440SF); Next - Generation - Polar (1206444SF); Resilient MW / MT - LEO (1206446SF); Resilient MW / MT - MEO (1206447SF) and elements of Procurement Budget Line Item: Space Mods (SPCMOD)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</si>
  <si>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ICADS 7</t>
  </si>
  <si>
    <t>Integration with SBIRS S2E2 Mobile Ground Terminals (SMGTs)</t>
  </si>
  <si>
    <t>67</t>
  </si>
  <si>
    <t>1203940SF</t>
  </si>
  <si>
    <t>Space Situation Awareness Operations</t>
  </si>
  <si>
    <t>Space Domain Awareness (SDA) is one of four U.S. Space Force Enterprise Functions and is defined as the ability to detect, characterize, attribute, predict, and target activities in the space domain to inform decision making.  SDA is comprised of the following Enterprise Activities: Reconnaissance, Surveillance, Conjunction Assessment, Collision on Launch Assessment, Breakups, and Rendezvous and Proximity Operations Support.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and control (C2), communications, processing, analysis, dissemination, and archiving activities.   Space Situation Awareness Operations (SSAO, 1203940SF) fields, upgrades, operationalizes, operates, and maintains Space Force sensors and information/data integration capabilities within the SDA network while companion program element Space Situational Awareness Systems (1206425SF) develops new network sensors and associated information integration capabilities across the network. Activities funded in this program (1203940SF) focus on surveillance of objects in earth orbit and beyond to aid tasks including satellite tracking; space object identification; tracking and cataloging; satellite attack warning; notification of satellite flyovers to U.S. forces; space treaty monitoring; and technical intelligence gathering. As a whole, this program upgrades, modifies, modernizes, operationalizes, fields, operates, and maintains sensors and information integration capabilities for an integrated, end-to-end SDA architecture that provides critical national security space solutions on tactical operational timelines.  The Space Data Fusion (SDF) project (673940) includes the Global Sensor Watch (GSW) program, which develops and/or upgrades SDA data collection and exploitation capabilities, including artificial intelligence/machine learning (AI/ML), as modernization and improvement efforts to operational SDA capability. GSW prototypes and provides initial operational capabilities enabling an integrated, end-to-end, SDA tip and cue capability that implements a resilient architecture providing overlapping, assured, and viable surveillance options for executing event response; SDA data processing at multiple classification levels; and automated, worldwide, cross-sensor tipping and cueing. Battlespace Intelligence integrates with this capability to provide enhanced autonomous and semi-autonomous collection and assessment capabilities to rapidly deliver decision-quality information to the warfighter within operational timelines.  The SCU Lighthouse project is a partnership effort with the Missile Defense Agency (MDA) for targeted sensor upgrades providing dynamic tasking integration and tactical data exposure to MDA systems focused on closure of specific near-earth SDA kill chains.  The Space Domain Awareness Network (SDANet) project (673943) was declared a Middle Tier Acquisition (MTA) rapid fielding program of record in FY 2024. It is deploying a modern end-to-end data delivery capability via resilient, distributed mesh network capability for the Space Surveillance Network (SSN) and other associated sensor, Command and Control (C2) and data nodes. SDANet supports existing capabilities through improvements to end-to-end architecture and data delivery efficiency and resiliency to enable modern C2 and Al/ML initiatives. SDANet enables Sensor-to-Sensor, Sensor-to-C2, and Sensor-to-Unified Data Library (UDL) end-to-end data flows revolutionizing the traditional vertical Sensor-to-C2 data flows to incorporate the ability to send and receive data laterally enabling space domain operations.  Through a Mission Data Integration (MDI) initiative, SDANet seeks to expand message format capabilities to enhance functionality and provide sensor-agnostic data flows to improve Space Domain Awareness by expanding the available sensor population beyond the existing government-owned SSN.   Joint Commercial Operations (JCO) project (673942) rapidly contributes across the full Find, Fix, Track, Target, Engage, and Assess (F2T2EA) kill chain by delivering near-persistent, low-latency commercial sensing, data fusion, and analysis at operational speed. Through a proliferated network of commercial optical, radar, and passive RF sensors, the JCO enables rapid detection, identification, and custody of targets across Orbital Warfare and Electronic Warfare mission sets. JCO-generated state vectors, covariances, and pattern-of-life analysis directly support targeting decisions and engagement planning while significantly compressing decision timelines compared to legacy architectures. During engagement and assessment, JCO capabilities provide combat identification support, maneuver and behavior change detection, and battle damage assessment through optical, radar, and RF monitoring.  The Commercial Integration Cell (CIC) is not a new start as it was previously funded in appropriation 3620, RDT&amp;E, Space Force, PE 1206445S, Commercial SATCOM (COMSATCOM) Integration and consolidated within the commercial operations lines under JCO.   The Commercial Integration Cell (CIC) project (673942) integrates prominent US industry partners within the Combined Space Operations Center (CSpOC). It focuses on capabilities &amp; TS/SCI threat sharing, day-to-day operations &amp; crisis action planning from competition through conflict, responsive communication &amp; information sharing - increasing transparency and shared understanding &amp; unity of effort. CIC is key in ensuring mission impact mitigation; thereby, addressing friction within the geopolitical landscape by maintaining close relationships with partners. CIC improves information sharing and collaboration in the operational domain, between entities providing space related services to the US Government and ultimately reduce risk to Combatant Command missions.  The SDF, SDANet, and JCO projects fall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Space Force investment program interdependencies include: RDT&amp;E Budget Line Items: Space Domain Awareness/Planning/Tasking SW (1208248SF); Automate Sat C2 (1207440SF); Space Situational Awareness Systems (1206425SF); and elements of Procurement Budget Line Item: Space Mods (SPCMOD).   The USSF is executing the SDF, SDANet, and JCO projects for Guardians across warfighting, operational commands, and combat support units.  As a result, the Service will deliver SDA capabilities and deter, neutralize, defeat, and/or destroy counterspace threats and defend the homeland.  The Unified Data Library project (UDL 673941) supports integration, exploitation, and delivery of data sources for command and control and battle management of space forces. UDL will continue to develop the library by on-boarding new data sets, directly connecting to SDA sensors, expanding data services, expanding defensive cyber operations capabilities, adding non-metric data to the SDA marketplace, continuing to expand local area network capability to share SSN data in a cyber-secure manner, allowing optimized data flow for use of existing SDA capability and providing access to new commercial SDA innovations that will enable the broader SDA mission.  The SF Weather Services Research project (67A018) funds the operational development necessary to acquire, sustain, and modernize Air Force Weather Service (AFWS) capabilities in support of the 2022 National Defense Strategy. AFWS provides timely, accurate, resilient, and relevant environmental information to enable global battlespace situational awareness for Air Force (AF), Army, Special Operations Forces (SOF), Space Force (USSF), combatant commands, the Intelligence Community (IC), and other government agencies. AFWS provides climate impacts and assessments, as well as space and terrestrial weather sensing, forecasting, and weather analytic capabilities, at home station and deployed, in order to deliver critical environmental intelligence in support of decision makers to gain the asymmetric advantage during the full spectrum of air and space combat operations.  The SF Weather Services Research project falls within the Weather mission area which provides mission-critical environmental intelligence to support global military operations and delivers essential meteorological and oceanographic data to joint forces across all domains and detects space-based environmental threats to protect vital U.S. and allied space assets. Space Force investment program interdependencies include: RDT&amp;E Budget Line Items: EO/IR Weather Systems (1203710SF); Space Force Weather Services Research (0604002SF); Weather Satellite Follow-on (1206422SF); elements of Space Situation Awareness Operations (1203940SF); elements of Space Control Technology (1206438SF); and elements of Procurement Budget Line Item: Space Mods (SPCMOD)  The FY 2026 spend plan amount for RDT&amp;E includes 179,365 thousand of discretionary and 31,100 thousand of mandatory (reconciliation) for a total of 210,465 thousand.   In FY26, a sum total of 3.446M was erroneously programmed between the five projects in this program element.  This includes Congressional marks of -5.353M for "Space Data Fusion previously funded” and -5.622M for "Space Domain Awareness mesh network insufficient justification” as well as Congressional adds for 3.0M "AI satellite health monitoring” and 7.50M for "Collaborative sensor network.”  In the year of execution, funding will be realigned internally to properly represent the Congressional marks, adds and SBIR/STTR reductions in their correct projects.  Project 673940, Space Data Fusion will be increased by 4.095M to total 57.162M; project 673941, Unified Data Library will be decreased by 0.703M to total 41.533M; Project 673942, JCO will  be decreased by 0.438M to total 33.250M; and Project 67A018, Space Based Environmental Monitoring will be decreased by 0.052M to total 2.992M.  This program element may include necessary civilian pay expenses required to manage, execute, and deliver weapon system capability. The use of such program funds would be in addition to the civilian pay expenses budgeted in program elements 1206392SF and 1206398SF.  This program falls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Program interdependencies include: SC&amp;C Software Pilot Program (1208248SF); Space Defense Interface Network (1203904SF); Space Situational Awareness Operations (1203940SF); Space Situational Awareness Systems (1206425SF)”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</si>
  <si>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673940</t>
  </si>
  <si>
    <t>Space Data Fusion</t>
  </si>
  <si>
    <t>Space Domain Awareness (SDA) is one of four U.S. Space Force Enterprise Functions and is defined as the ability to detect, characterize, attribute, predict, and target activities in the space domain to inform decision making.  SDA is comprised of the following Enterprise Activities: Reconnaissance, Surveillance, Conjunction Assessment, Collision on Launch Assessment, Breakups, and Rendezvous and Proximity Operations Support.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and control (C2), communications, processing, analysis, dissemination, and archiving activities.   Space Situation Awareness Operations (SSAO, 1203940SF) fields, upgrades, operationalizes, operates, and maintains Space Force sensors and information/data integration capabilities within the SDA network while companion program element Space Situational Awareness Systems (SSAS, 1206425SF) develops new network sensors and associated information integration capabilities across the network. Activities funded in this program (1203940SF) focus on surveillance of objects in earth orbit and beyond to aid tasks including satellite tracking; space object identification; tracking and cataloging; satellite attack warning; notification of satellite flyovers to U.S. forces; space treaty monitoring; and technical intelligence gathering. As a whole, this program upgrades, modifies, modernizes, operationalizes, fields, operates, and maintains sensors and information integration capabilities for an integrated, end-to-end SDA architecture that provides critical national security space solutions on tactical operational timelines.  The Space Data Fusion (SDF) effort (673940) includes the Global Sensor Watch (GSW) program, which develops and/or upgrades SDA data collection and exploitation capabilities, including artificial intelligence/machine learning (AI/ML), as modernization and improvement efforts to operational SDA capability. GSW prototypes and provides initial operational capabilities enabling an integrated, end-to-end, SDA tip and cue capability that implements a resilient architecture providing overlapping, assured, and viable surveillance options for executing event response; SDA data processing at multiple classification levels; and automated, worldwide, cross-sensor tipping and cueing. Battlespace Intelligence integrates with this capability to provide enhanced autonomous and semi-autonomous collection and assessment capabilities to rapidly deliver decision-quality information to the warfighter within operational timelines. The Sensor Communications Upgrades (SCU) Lighthouse project is a partnership effort with the Missile Defense Agency (MDA) for targeted sensor upgrades providing dynamic tasking integration and tactical data exposure to MDA systems focused on closure of specific near-earth SDA kill chains.  TAPOUT is a successful proof of concept that is directly addressing critical operational gaps by integrating government and commercial systems into a hybrid SDA architecture. TAPOUT will transition to a formal program of record with the new name Wolf Alpha in FY 2027 to separate it as an operational capability. The transition to a POR will ensure long-term operational stability and forge long-term government and commercial partnerships to provide timely, relevant, and actionable understanding of threat in space.   This program may include necessary civilian pay expenses required to manage, execute, and deliver the weapon system capability. The use of such program funds would be in addition to the civilian pay expenses budgeted in program elements 1206392SF and 1206398SF.</t>
  </si>
  <si>
    <t>Commercial Data Buys Beyond Protect and Defend</t>
  </si>
  <si>
    <t>Global Sensor Watch (GSW)</t>
  </si>
  <si>
    <t>Space Domain Awareness Network (SDANet)</t>
  </si>
  <si>
    <t>Commercial Collaborative Sensor Network</t>
  </si>
  <si>
    <t>NOTE: In FY2027+ UDL funds have transferred to a new Program Element (PE) 1203156SF, Project (673941), Unified Data Library (UDL).  The Unified Data Library project (673941) supports integration, exploitation, and delivery of Space Domain Awareness (SDA) data sources for Command and Control (C2) and battle management of space forces. It focuses on enabling data sharing, establishing the data architecture required to aggregate multi-sensor data for broader use at different classification levels, transforming any-source data into normalized, usable information via data exploitation tools, followed by data hand off to Battle Management Command and Control mission systems to support actual space operations. The UDL will directly connect to dedicated USSF collateral, contributing and non-traditional sensors and systems with modernized interfaces and transport options to broadly expose data. The UDL will be the single source for accessing and managing all data in support of the USSF, providing a central location to find and access data, enabling superior analytics.  This program may include necessary civilian pay expenses required to manage, execute, and deliver the weapon system capability. The use of such program funds would be in addition to the civilian pay expenses budgeted in program elements 1206392SF and 1206398SF.</t>
  </si>
  <si>
    <t>673942</t>
  </si>
  <si>
    <t>Joint Commercial Operations (JCO)</t>
  </si>
  <si>
    <t>Joint Commercial Operations (JCO) rapidly contributes across the full Find, Fix, Track, Target, Engage, and Assess (F2T2EA) kill chain by delivering near-persistent, low-latency commercial sensing, data fusion, and analysis at operational speed. Through a proliferated network of commercial optical, radar, and passive RF sensors, the JCO enables rapid detection, identification, and custody of targets across Orbital Warfare and Electronic Warfare mission sets. JCO-generated state vectors, covariances, and pattern-of-life analysis directly support targeting decisions and engagement planning while significantly compressing decision timelines compared to legacy architectures. During engagement and assessment, JCO capabilities provide combat identification support, maneuver and behavior change detection, and battle damage assessment through optical, radar, and RF monitoring.  The Commercial Integration Cell (CIC) integrates prominent US industry partners such as SpaceX within the Combined Space Operations Center (CSpOC). It focuses on capabilities &amp; TS/SCI threat sharing, day-to-day operations &amp; crisis action planning from competition through conflict, responsive communication &amp; information sharing - increasing transparency and shared understanding &amp; unity of effort. CIC is key in ensuring mission impact mitigation; thereby, addressing friction within the geopolitical landscape by maintaining close relationships with partners. CIC improves information sharing and collaboration in the operational domain, between entities providing space related services to the US Government and ultimately reduce risk to Combatant Command missions.</t>
  </si>
  <si>
    <t>Commercial Integration Cell (CIC)</t>
  </si>
  <si>
    <t>673943</t>
  </si>
  <si>
    <t>Space Domain Awareness Mesh Network (SDANet)</t>
  </si>
  <si>
    <t>The Space Domain Awareness Network effort is a Middle Tier Acquisition rapid fielding (MTF-RF) program of record. It is deploying a modern end-to-end data delivery capability via resilient, distributed mesh network capability for the Space Surveillance Network (SSN) and other associated sensor, C2 and data nodes. SDANet supports existing capabilities through improvements to end-to-end architecture and data delivery efficiency and resiliency to enable modern C2 and Artificial Intelligence/Machine Learning (Al/ML) initiatives. SDANet enables Sensor-to-Sensor, Sensor-to-C2 systems, and Sensor-to-Unified Data Library (UDL} end-to-end data flows revolutionizing the traditional vertical Sensor-to-C2 data flows to incorporate the ability to send and receive data laterally enabling space domain operations. Through a Mission Data Integration (MDI) initiative (Project Lighthouse), SDANet seeks to enable command-and-control (C2) through machine-to-machine interface between the Missile Defense Agency (MDA) and SDA sensors to allow USSPACECOM to deter aggression, defend national assets, and when necessary, defeat threats.</t>
  </si>
  <si>
    <t>67A018</t>
  </si>
  <si>
    <t>This budget activity funds the operational development necessary to acquire, sustain, and modernize SF Weather Services Research capabilities in support of three lines of effort: build a more lethal force, strengthen alliances and attract new partners, and change the way we do business.  To improve readiness for a more lethal force, SF Weather Services Research provides timely, accurate, resilient, and relevant environmental information to enable global battlespace situational awareness for Air Force (AF), Army, Special Operations Forces (SOF), Space Force (USSF), combatant commands, the Intelligence Community (IC), and other government agencies. SF Weather Services Research provides climate impacts and assessments, as well as space and terrestrial weather sensing, forecasting, and weather analytic capabilities, at home station and deployed, in order to deliver critical environmental intelligence in support of warfighters to gain the asymmetric advantage during the full spectrum of air and space combat operations. SF Weather Services Research decreases the risk to mission and risk to force by increasing the lethality, effectiveness, and survivability of Department of War (DoW) weapon systems.   To strengthen alliances and partnerships, SF Weather Services Research development efforts integrate DoW, government agency, commercial, and international partner environmental data with AFWS information system equipment for processing, storing, exploiting, and disseminating multi-domain weather information for analysis, forecasting, mission integration, and greater interoperability.   To ensure greater performance and affordability for the Department of the AF, SF Weather Services Research sensors and information systems are being modernized through improvements to architecture and system efficiency, cybersecurity, joint all-domain command and control (JADC2) and sensing grid integration, migration to cloud computing, artificial intelligence and machine learning (AI/ML) initiatives, and expanding agile software development, delivery, and integration practices. The AF Weather Enterprise digital transformation and cloud migration effort modernizes key capabilities providing the military advantage to accurately predict environmental impacts optimizing mission planning, targeting, weaponeering, mission execution, battle damage assessment, and space systems operations.</t>
  </si>
  <si>
    <t>Space Weather Analysis and Forecast System (SWAFS)</t>
  </si>
  <si>
    <t>68</t>
  </si>
  <si>
    <t>1206423SF</t>
  </si>
  <si>
    <t>Global Positioning System III - Operational Control Segment</t>
  </si>
  <si>
    <t>Mission Delta 31 is developing the Next Generation Operational Control System (OCX) and OCX 3F (Project 67A021, 67A023) for Guardians across Position, Navigation, and Timing.  As a result, the Service will improve readiness and operational reach of existing force structure.  Program Element (PE) 1206423SF funds Research, Development, Test and Evaluation (RDT&amp;E) for the Next Generation Operational Control System (OCX), which includes OCX Blocks 0, 1, and 2, and the upgrade to OCX called OCX Block 3F (OCX 3F), which incorporates Regional Military Protection (RMP) and command and control functionality for GPS III Follow-on (GPS IIIF) satellites.  OCX acquisition was established to 1) provide command and control of legacy and GPS III satellites, 2) incorporate situational awareness to support Navigation Warfare (NAVWAR) and signal monitoring, 3) enable mission capability upgrades to support a warfighter effects-based approach to operations, and 4) integrate Department of War (DoW) information assurance and cybersecurity controls and capabilities. OCX 3F will upgrade OCX to provide RMP, a high-powered military signal which strengthens U.S. and allied forces' GPS resiliency in contested on tested environments to mitigate future jamming threats. OCX 3F also provides the ability to rapidly reconfigure GPS IIIF satellites to create time-critical warfighter effects.  OCX and OCX 3F funds support efforts such as engineering studies and analyses, architectural engineering studies, trade studies, technology needs forecasting, modernization initiatives, systems engineering, system development, resolving obsolescence issues, test and evaluation efforts, pre-operational support activities, and interim contractor support. These activities support upgrades and product improvements for military and civil applications necessary to enable efforts to protect the United States Military and Allies' use of GPS. Additionally, funds ensure OCX and OCX Block 3F efforts meet Joint Requirements Oversight Council (JROC) approved required capabilities.  Develop upgrades to modernize the current operational Architecture Evolution Plan (AEP) ground control segment system to deliver OCX Capability Development Document (CDD) requirements. Upgrades include GPS IIIF Launch and GPS IIIF Command and Control (C2). Additional upgrades to system interface tools are planned to support development and fielding of Civil Navigation (CNAV) signal monitoring to meet CDD requirements and other projects to ensure uninterrupted monitoring for all Signals in Space. Other modernization projects include changes to the hardware or software of the operational baseline by removing or adding a capability or function.  OCX 3F, which achieved Milestone B May 2022, is required to launch and operationally command and control GPS IIIF space vehicles. OCX 3F will deliver with new capabilities to synchronize with GPS IIIF Space Segment and Military GPS User Equipment (MGUE) Increment 2 capabilities. This includes master control station development, GPS system simulator modification, launch and mission planning development, training simulators, integrated logistics support products, test resources, systems engineering required to meet the Government's obligations to the international, military and civil communities, and system requirements verification. OCX 3F will maintain backward compatibility to support the legacy constellation develop solutions necessary to command, control and monitor GPS IIIF, to include integration of RMP (Regional Military Protection) high power regional M-code signals, rapid warfighter effects and support to GPS auxiliary payloads.  This program falls within the Positioning, Navigation, and Timing (PNT) mission area which provides the space and dedicated ground architecture and associated user equipment required to provide PNT services to civil and military users.  Program interdependencies include: GPS III - Operational (1206423SF); GPS III Follow-on (1203269SF); GPS III Space Segment (1203265SF); GPS Ops Control Segment - Next (1203365SF); NAVSTAR GPS (Space &amp; Control Seg) (1203165SF); NAVSTAR GPS (User Equipment) (1203164SF)  This PE may include necessary civilian pay expenses required to manage, execute, and deliver OCX and OCX 3F weapon system capability. The use of such program funds would be in addition to the civilian pay expenses budgeted in PEs 1206392SF and 1206398SF.  This requirement supports performance of a full financial audit as required by title 10 U.S.C. Chapter 9A, Sec 240-D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</si>
  <si>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67A021</t>
  </si>
  <si>
    <t>OCX</t>
  </si>
  <si>
    <t>Mission Delta 31 is developing the Next Generation Operational Control System (OCX) (Project 67A021) for Guardians across Position, Navigation, and Timing. As a result, the Service will improve readiness and operational reach of existing force structure.  OCX acquisition was established to: 1) provide command and control of legacy and GPS III satellites; 2) incorporate situational awareness to support Navigation Warfare (NAVWAR) and signal monitoring; 3) enable mission capability upgrades to support a warfighter effects-based approach to operations; and 4) integrate DoW information assurance and cybersecurity controls and capabilities. OCX funds will support efforts such as engineering studies and analyses, architectural engineering studies, trade studies, technology needs forecasting, technology development, systems engineering, system development, test and evaluation efforts, pre-operational support activities, and interim contractor support, in support of upgrades and product improvements for military and civil applications necessary to support efforts to protect the United States military and Allies' use of GPS. Additionally, funds will ensure efforts to meet Joint Requirements Oversight Council (JROC) approved required capabilities.  OCX Block 0 is the Launch and Checkout System (LCS) intended to conduct Launch and Early Orbit (LEO) operations and the on-orbit checkout of all GPS III satellites.  The 2nd Space Operations Squadron (2SOPS) can also call upon OCX Block 0 capabilities at any time to support GPS III anomaly resolution activities.   OCX Block 0 is a subset of OCX Block 1.  OCX Block 1 fields the operational capability to control all legacy satellites, the legacy civil signal (L1C/A), the legacy military signals (L1P(Y), L2P(Y)) as well as the GPS III satellites and the modernized civil signal (L2C) and the aviation safety-of-flight signal (L5). In addition, Block 1 will field the basic operational capability to control the modernized military signals (L1M and L2M M-Code), and the globally compatible signal (L1C).   OCX Block 2 fields the advanced operational capability to control the advanced features of the modernized military signals (L1M and L2M M-Code).  Architecture Evolution Plan (AEP), also known as Operational Control Segment (OCS), is the legacy operational control segment for GPS. AEP Modernization (AEP-M) is an effort to upgrade AEP to deliver OCX requirements in place of OCX.</t>
  </si>
  <si>
    <t>Architecture Evolution Plan Modernization</t>
  </si>
  <si>
    <t>OCX Development</t>
  </si>
  <si>
    <t>Technical Support</t>
  </si>
  <si>
    <t>67A023</t>
  </si>
  <si>
    <t>OCX Block 3F</t>
  </si>
  <si>
    <t>Mission Delta 31 is developing the Next Generation Operational Control System 3 Follow-on (OCX 3F) (Project 67A023) for Guardians across Position, Navigation, and Timing.  As a result, the Service will improve readiness and operational reach of existing force structure.  OCX Block 3 Follow-on (OCX 3F) will modify OCX Command and Control (C2) for new Global Positioning System (GPS) III Follow-On (GPS IIIF) satellites and Military GPS User Equipment (MGUE) system capabilities, including Regional Military Protection (RMP) high-powered military signal to strengthen U.S. and allied forces' GPS resiliency in contested environments to mitigate future threats, and the ability to rapidly reconfigure GPS IIIF satellites to create time-critical warfighter effects. OCX 3F will maintain backward compatibility with the existing OCX capabilities to support the legacy GPS constellation as well as GPS IIIF. OCX 3F includes critical functions necessary to launch, command, control, and monitor GPS IIIF spacecraft, collect and integrate RMP high-power regional Military Code (M-Code) signals for rapid warfighter effects, and support GPS IIIF auxiliary payloads, including Search and Rescue (SAR) and Nuclear Detonation (NUDET) Detection System (NDS).</t>
  </si>
  <si>
    <t>72</t>
  </si>
  <si>
    <t>1206772SF</t>
  </si>
  <si>
    <t>Rapid Resilient Command and Control (R2C2)</t>
  </si>
  <si>
    <t>67A001</t>
  </si>
  <si>
    <t>The Space Rapid Capabilities Office (Space RCO) Rapid Resilient Command and Control (R2C2) Combined Program Office (CPO) is developing and demonstrating SatOps command and control (C2) services and infrastructure for Guardians across the space enterprise. As a result, the Service will improve and prepare infrastructure, improve battle management of weapon systems, and be able to deter, neutralize, defeat and/or destroy counterspace threats and defend the homeland.  This program falls within the Multi-Mission Support mission area which provides the systems and efforts that evenly contribute to multiple mission areas across the space enterprise. Space Force Investment program interdependencies include: RDT&amp;E Budget Line Items: Defensive Cyber Operations - Space (1203040SF); Rapid Resilient Command and Control (1206772SF); Satellite Control Network (1203110SF); Space and Missile Test and Evaluation (1203173SF; Space Force IT, Data Analytics, Digital (1203010SF); and elements of Procurement Budget Line Items: AF Satellite Comm System (AFSCOM); Spaceborne Equip (Comsec) (MC0MSE); Spares and Repair Parts (SSPARE); and Space Digital Integrated Network (SDN000).  The Assistant Secretary of the Air Force for Space Acquisition and Integration directed the formation of a CPO by merging Enterprise Ground Services (EGS) from Space Systems Command (SSC) and Ground Command, Control, and Communications (GC3) from Space RCO. This CPO was named the R2C2 CPO and utilizes the Space RCO acquisition authorities under the Space RCO Program Executive Officer to execute funding in the EGS and GC3 program elements to develop an extensible, scalable, modular ground segment solution capable of supporting protect and defend missions of the United States Space Force. Combined EGS and GC3 funding will be used wholly and directly to support CPO activities. R2C2 will continue development and integration of the satellite operations ground segment solution (SatOps) to support the orbital warfare mission set, including, but not limited to, capabilities and services needed to perform mission control.  This program element may include necessary civilian pay expenses required to manage, execute, and deliver weapon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</si>
  <si>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Commercial Space Domain Awareness</t>
  </si>
  <si>
    <t>73</t>
  </si>
  <si>
    <t>1207440SF</t>
  </si>
  <si>
    <t>Automate Sat C2</t>
  </si>
  <si>
    <t>676772</t>
  </si>
  <si>
    <t>Autonomous Tactical Fabric</t>
  </si>
  <si>
    <t>Autonomous Tactical Fabric (ATF) delivers "Space Operations of the Future” by fundamentally changing how Guardians interact with the battlespace. ATF consists of transformational Infrastructure Modernization to create a deliberate, resilient architecture where physical location does not limit space operations, Fabric to enable cross-mission data accessibility for autonomy and analytics, and Mission Operations where health and status data integrates with the Fabric along with path-independent communication for Fleet Operations and Artificial Intelligence (AI)/Machine Learning (ML) is applied to reduce repetitive functions and data overload while implementing. Additionally, Integration will perform the technical, hands-on integration needed to connect intra-program technical areas as well as USSF and DAF stakeholders to the Infrastructure and Fabric. ATF will enable future Space Force operations to be conducted from diverse locations, using any sensor or system, while also autonomously harmonizing data across various echelons at speed and scale. ATF will increase resilience, automation, and connectivity to operate throughout the conflict spectrum by creating an ecosystem for weapon systems to connect in order to share data needed to elevate decisions. The program will implement autonomous sensor orchestration, path-agnostic meshed networking, and a common, shared, distributed data plane to fundamentally pivot space operations with next generation of software to accelerate decision making. ATF is not replacing existing programs or projects, but building the underlying ecosystem and framework needed to interconnect systems and data.    USSF Space Systems Command is developing the Autonomous Tactical Fabric for Guardians across warfighting, ops commands, and combat support organizations. As a result, the Service will improve battle management of all weapon systems; deliver SDA capabilities; and deter, neutralize, defeat and/or destroy counterspace threats and defend the homeland; and continue to advance all near term effects.  This program falls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Space Force investment program interdependencies include: RDT&amp;E Budget Line Items: Space Domain Awareness/Planning/Tasking SW (1208248SF); Space Situational Awareness Operations (1203940SF); Space Situational Awareness Systems (1206425SF); and elements of Procurement Budget Line Item: Space Mods (SPCMOD).  This program element may include necessary civilian pay expenses required to manage, execute, and deliver weapon system capability. The use of such program funds would be in addition to the civilian pay expenses budgeted in program elements 1206392SF and 1206398SF.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</si>
  <si>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Fabric</t>
  </si>
  <si>
    <t>Infrastructure Modernization</t>
  </si>
  <si>
    <t>Mission Operations</t>
  </si>
  <si>
    <t>74</t>
  </si>
  <si>
    <t>1208053SF</t>
  </si>
  <si>
    <t>Joint Tactical Ground System</t>
  </si>
  <si>
    <t>676760</t>
  </si>
  <si>
    <t>Joint Tactical Ground Station</t>
  </si>
  <si>
    <t>Detachments 1 through 4 are operating the Joint Tactical Ground Station (JTAGS) (Project 676760) WT-5 systems for Guardians across Missile Warning and Missile Tracking (MW/MT) mission area.  As a result, the Service will improve readiness and operational reach of existing force structure.   JTAGS is a post-production, Acquisition Category (ACAT) III program. The weapon system designator for JTAGS is WT-5. JTAGS provides missile warning message data for the Air and Missile Defense (AMD) architecture. JTAGS disseminates near real time warning, alerting, and cueing information on ballistic missile launches and events of interest throughout the theater using existing communication networks, providing critical support to Combatant Commanders in their Areas of Responsibility (AOR).  Additionally, JTAGS supports the Strategic Missile Warning architecture.  JTAGS consist of two sheltered operation rooms, one equipment room, and three antennas. Four outside contiguous United States (OCONUS) deployed JTAGS units, which are deployed in three theaters (United States Pacific Command (PACOM), United States Central Command (CENTCOM), United States European Command (EUCOM)), constitute Department of War's (DoW) in-theater system providing space-based missile warning. The fifth contiguous United States (CONUS) system is used as an institutional trainer but is available as a deployable asset. JTAGS is designated as the in-theater element of the United States Strategic Command's Theater Event System (TES), supporting all Theater Missile Defense pillars, affording the shortest sensor-to-shooter connectivity.  The JTAGS Block II P3I program based on the 2009 JTAGS ORD is on contract as a two-phase development effort. Joint Requirements Oversight Council (JROC) Memos 197-12, 113-13, and 042-19 and PL 111-383 support the requirements to develop and field JTAGS Block II capabilities as soon as possible.   Continued JTAGS Block II CDD addresses evolving User-driven needs such as emerging threats, resiliency, modernization, and expanding interfaces that were not known at the time the JTAGS ORD was validated. Developmental efforts to achieve JTAGS Block II CDD threshold requirements continue through FY 2032.   Resilient Ground Architecture establishes a proliferated missile warning processing &amp; data distribution ground architecture that holistically creates a robust day-to- day operation with predictable and graceful degradation to a Survivable &amp; Endurable mission—providing increased resilience through all phases of conflict and threat spectrum. Fielding RGA capabilities meets/aligns with JROC-M 059-23, PPD-35/40, and CJCSI 3296. Resilient Ground Architecture is a new start with efforts beginning in FY 2027. Note that Resilient Ground Architecture funding is split between PE 1208053SF and PE 1206440SF.  This program element may include necessary civilian pay expenses required to manage, execute, and deliver the Joint Tactical Ground Stations (JTAGS) system capability. The sum of such program funds would be in addition to the civilian pay expenses budgeted in program elements 1206392SF and 1206398SF.  This program falls within the Missile Warning and Missile Tracking (MW/MT) mission area which provides the multi-orbit space and ground architecture required to detect and track missiles and hypersonic glide vehicles worldwide. Space Force investment program interdependencies include:   RDT&amp;E Budget Line Items: Missile Defense Radars (1203873SF); Ballistic Missile EW Systems (1203909SF); NCMC - TW/AA System (1203906SF); Next - Generation OPIR (1206442SF); Next - Generation - GEO (1206443SF); Next - Generation - Ground (1206440SF); Next - Generation - Polar (1206444SF); NUDET Detection System (1203913SF); Resilient MW / MT - LEO (1206446SF); Resilient MW / MT - MEO (1206447SF) and elements of Procurement Budget Line Item: Space Mods (SPCMOD)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</si>
  <si>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Development and Test of Block II Capability Development Document (CDD) requirements</t>
  </si>
  <si>
    <t>75</t>
  </si>
  <si>
    <t>1208248SF</t>
  </si>
  <si>
    <t>Space Domain Awareness/Planning/Tasking SW</t>
  </si>
  <si>
    <t>08</t>
  </si>
  <si>
    <t>This program falls within the Space Domain Awareness (SDA) mission area which provides the space-based and ground-based architecture required to detect, track, catalogue, and identify objects and activities in the space domain. As the foundation for space control, SDA encompasses surveillance of all space objects and activities; detailed surveillance of specific space assets; monitoring space environmental conditions; monitoring cooperative space assets; gathering indications and warning on adversary space operations; and conducting integrated command, control, communications, processing, analysis, dissemination, and archiving activities.  Space Force investment program interdependencies include: RDT&amp;E Budget Line Items: Space Domain Awareness/Planning/Tasking SW (1208248SF); Automate Sat C2 (1207440SF); Space Situational Awareness Operations (1203940SF); Space Situational Awareness Systems (1206425SF); and elements of Procurement Budget Line Item: Space Mods (SPCMOD).  This is not a new start.  Space Systems Command (SSC) System Delta (SYD) 85 and the Kronos Program Office are continuing to develop the Kronos Family of Systems for Guardians across Warfighting, Operational Command, and Combat Support units. As a result, the Service will improve battle management of all weapon systems and adjust force structure as required. Combat Forces Command (CFC) Mission Delta 2 (MD2) is developing, sustaining and modernizing SDA for Guardians across MD2, USSF and other users. As a result, the Service will deliver SDA capabilities, improve readiness and operational reach of the existing force structure, and integrate Allies, partners, and commercial space to USSF units.  The Space Domain Awareness (SDA)/ Planning/ Tasking software program is an Office of the Secretary of War (OSW) pilot initiative in which all lifecycle funding is tracked under Budget Activity 8 (BA 8), Software and Digital Technology Pilot Programs, beginning in FY 2021. This pilot program enables the execution of modern software development practices encompassing development, procurement, sustainment, modification, and maintenance activities within a single Research, Development, Test and Evaluation (RDT&amp;E) appropriation in this Program Element (PE).  SDA/Planning/Tasking functions support United States Space Force (USSF) and U.S. Indo-Pacific Command (USINDOPACOM). Capabilities will initially be delivered to Combat Forces Command (CFC) and U.S. Space Forces - Space (S4S). The SDA/Planning/Tasking software program provides a collaborative environment that will enhance and modernize SDA and Battle Management Command and Control (BMC2) capabilities; create decision-relevant views of the space and multi-domain environment; rapidly detect, track, and characterize objects of interest; identify / exploit traditional and non-traditional sources; perform space threat analysis; and enable efficient distribution of data across the Space Surveillance Network (SSN). The program maintains enterprise infrastructure, platform, and data services, and develops mission applications to enable responsive, resilient operational-level SDA/Planning/Tasking capabilities for the National Space Defense Center (NSDC), Combined Space Operations Center (CSpOC), Mission Delta 2 (MD 2), other Command and Control (C2) centers, and Space Force Components within Combatant Commands. The employment of an agile-based Rapid Delivery Framework (RDF) with a 120 day Program Increment (PI) construct fosters a collaborative and integrated environment for the community to effectively plan and deliver C2 capabilities. The enterprise-wide system provides a common government infrastructure and processes to allow C2 capabilities at USSF Mission and Combat Deltas to rapidly address the evolving and dynamic threat. The program also identifies shared/common platform, infrastructure, and data layer solutions to support open frameworks and architectures across the enterprise ground portfolio. Funding includes technical studies, development, experimentation, integration, and related support costs.   For FY 2027, the Space Domain Awareness/Planning/Tasking SW Program Element increased $415.071 million from the FY 2026 funding level. For Project 68A035, FY 2027 funding reflects a significant increase to fully fund enterprise SDA development and sustainment, driven by USSPACECOM priorities and transfer of O&amp;M funding for current SDA systems from PE 1203940SF to BA 8 RDT&amp;E project 68A035 to support agile software development.  Activities in Project 68A035 are continuing from FY 2026 and are not a new start. For Project 681018, funding was transferred from Project 68A035 to this project (also known as Kronos) and substantially increased for a total of $260.441 million in FY 2027 to expand development of BM and C2 scope previously in SDA. Activities in Project 681018 are not a new start. This is consistent with the direction and intent of the Under Secretary of War for Acquisition and Sustainment in splitting the Space Domain Awareness (SDA) and BMC2 programs out of the Space C2 program as documented in a 12 May 2025 Acquisition Decision Memorandum.   This program element may include necessary civilian pay expenses required to manage, execute, and deliver weapon system capability. The use of such program funds would be in addition to the civilian pay expenses budgeted in program elements 1206392SF and 1206398SF.  This program is in Budget Activity 8, Software and Digital Technology Pilot Program because this budget activity includes funding provided for expenses necessary for agile development, test and evaluation, procurement, production and modification, and the operation and maintenance of these programs.</t>
  </si>
  <si>
    <t>681018</t>
  </si>
  <si>
    <t>Software &amp; Digital Technology Pilot Program</t>
  </si>
  <si>
    <t>This is not a new start. Funding was transferred from the Space Domain Awareness (SDA) C2 in Project 68A035 of this Program Element to the Kronos Project 681018 and substantially enhanced for a total of 260.441 million in FY 2027 to expand development of Battle Management and C2 scope previously in SDA. This is consistent with the direction and intent of the Under Secretary of War for Acquisition and Sustainment in splitting the Space Domain Awareness (SDA) and BMC2 programs out of the Space C2 program as documented in a 12 May 2025 Acquisition Decision Memorandum.     The Kronos program (Project 681018) is developing the U.S. Space Force's modern software suite for space operations command and control (C2), battle management, and space intelligence integration. It replaces legacy tools with a modular, data-driven, and integrated family of systems that helps operators plan, task, deconflict, execute, and assess space operations in a contested and dynamic environment. Kronos provides capabilities across the BMC2 family of systems to exercise the authority and direction by a commander over assigned/attached forces to accomplish the mission. The four major activities include: planning, preparing, executing, and assessing. Continuing efforts support Space Planning by matching combat resources to effects to improve the ability to synthesize guidance, effects, and priorities with available resources to plan, generate, coordinate and execute combined fires between operational and tactical units. Lastly, these capabilities enable decision advantage for joint and coalition forces by integrating space intelligence throughout BMC2 processes to enable space superiority. This is the USSF BMC2 program that directly supports the Department of the Air Force (DAF) Portfolio Acquisition Executive (PAE) for Command, Control, Communications and Battle Management (C3BM) to enable joint all-domain operations.  Space Systems Command (SSC) System Delta (SYD) 85 and the Kronos Program Office are continuing to develop the Kronos Family of Systems for Guardians across Warfighting, Operational Command, and Combat Support units. As a result, the Service will improve battle management of all weapon systems and adjust force structure as required.</t>
  </si>
  <si>
    <t>Battle Management Command and Control (BMC2)</t>
  </si>
  <si>
    <t>68A035</t>
  </si>
  <si>
    <t>SSA/BMC2</t>
  </si>
  <si>
    <t>Mission Delta 2 (MD2) 2nd Sustainment Squadron is maintaining, sustaining, developing, and modernizing SDA for Guardians across MD2, USSF and other users. As a result, the Service will deliver SDA capabilities, improve readiness and operational reach of the existing force structure, and integrate Allies, partners, and commercial space to USSF units.  Space Domain Awareness (SDA)/Planning/Tasking functions support the United States Space Force (USSF) and U.S. Indo-Pacific Command (USINDOPACOM). Capabilities will initially be delivered to USSF Combat Forces Command (CFC) and U.S. Space Forces - Space (S4S). The SDA/Planning/Tasking software program provides a collaborative environment that will enhance and modernize SDA and Battle Management Command and Control (BMC2) capabilities; create decision-relevant views of the space and multi-domain environment; rapidly detect, track, and characterize objects of interest; identify/exploit traditional and non-traditional sources; perform space threat analysis; and enable efficient distribution of data across the Space Surveillance Network (SSN). The program maintains enterprise infrastructure, platform, and data services, and develops mission applications to enable responsive, resilient operational-level SDA/Planning/Tasking capabilities for Mission Delta 2 (MD 2), the National Space Defense Center (NSDC), Combined Space Operations Center (CSpOC), and other Command and Control (C2) centers. Employing an agile-based Rapid Delivery Framework (RDF) with a 90-day Program Increment (PI) construct, fosters a collaborative and integrated environment for the community to effectively plan and deliver C2 capabilities. The enterprise-wide system provides a common government infrastructure and processes to allow C2 capabilities at USSF operational Deltas to rapidly address the evolving and dynamic threat. The program also identifies shared/common platform, infrastructure, and data layer solutions to support open frameworks and architectures across the enterprise ground portfolio. Funding includes technical studies, development, experimentation, integration, and related support costs.</t>
  </si>
  <si>
    <t>Enterprise SDA Digital Infrastructure</t>
  </si>
  <si>
    <t>Enterprise SDA Mission Software</t>
  </si>
  <si>
    <t>0601102A</t>
  </si>
  <si>
    <t>This Program Element (PE) builds fundamental scientific knowledge contributing to the sustainment of United States (US) Army scientific and technological superiority in land warfighting capability and to solving military problems related to long-term national security needs, investigates new concepts and technologies for the Army's future force, and provides the means to exploit scientific breakthroughs and avoid technological surprises. This PE fosters innovation in Army niche areas (e.g., lightweight armor, energetic materials, and night vision capability) and areas where there are no commercial investments due to limited markets (e.g., vaccines for tropical diseases). It also focuses university single investigator research on areas of high interest to the Army (e.g., high-density compact power and novel sensor phenomenology). The in-house portion of the program capitalizes on the Army's scientific talent and specialized facilities to transition knowledge and technology into appropriate developmental activities. The extramural program leverages the research efforts of other government agencies, academia, and industry.  This PE also supports basic research at the Army laboratories through the In-House Laboratory Independent Research (ILIR) program. The ILIR program serves as a catalyst for major technology breakthroughs by providing laboratory directors flexibility in implementing novel research ideas and by nurturing promising young scientists and engineers and is used to attract and retain top doctoral degreed scientists and engineers. The ILIR program also provides a source of competitive funds for peer reviewed efforts at Army laboratories to stimulate high quality, innovative research with significant opportunity for payoff to Army warfighting capability. This PE also identifies emerging and disruptive basic scientific research outcomes in order to translate, integrate, and ingrain research outcomes with Army Warfighting Concepts which describe how the Army will fight in the far-term future.</t>
  </si>
  <si>
    <t>AA1</t>
  </si>
  <si>
    <t>ILIR - AMC</t>
  </si>
  <si>
    <t>Work in this project supports basic research through the In-House Laboratory Independent Research (ILIR) program. Basic research lays the foundation for future developmental efforts by identifying fundamental principles governing various phenomena and appropriate pathways to exploit this knowledge. The ILIR program serves as a catalyst for major technology breakthroughs by providing laboratory directors flexibility in implementing novel research ideas and by nurturing promising young scientists and engineers and is used to attract and retain top doctoral degrees scientists and engineers. The ILIR program also provides a source of competitive funds for peer reviewed efforts at Army laboratories to stimulate high quality, innovative research with significant opportunity for payoff to Army warfighting capability.  Work in this project is performed by the Armaments Center (AC), Aviation and Missile Center (AvMC), Chemical Biological Center (CBC), Command, Control, Communication, Computers, Cyber, Intelligence, Surveillance and Reconnaissance Center (C5ISRC), Ground Vehicle Systems Center (GVSC), Soldier Center (SC) and the Space and Missile Defense Command - Technical Center (SMDC-TC).</t>
  </si>
  <si>
    <t>Advanced Mobility - ILIR</t>
  </si>
  <si>
    <t>Aeromechanics - ILIR</t>
  </si>
  <si>
    <t>Chemical Materials - ILIR</t>
  </si>
  <si>
    <t>Comms Cyber IR RF-ILIR</t>
  </si>
  <si>
    <t>Functional Materials - ILIR</t>
  </si>
  <si>
    <t>In-House Laboratory Independent Research (ILIR)</t>
  </si>
  <si>
    <t>Optical Electronics - ILIR</t>
  </si>
  <si>
    <t>SMDC - ILIR</t>
  </si>
  <si>
    <t>Structural Materials - ILIR</t>
  </si>
  <si>
    <t>AA2</t>
  </si>
  <si>
    <t>ILIR - SMDC</t>
  </si>
  <si>
    <t>This Project supports basic research at the United States Army Space and Missile Defense Command - Technical Center (USASMDC-TC) through the In-House Laboratory Independent Research (ILIR) program.  Basic research lays the foundation for future developmental efforts by identifying fundamental principles governing various phenomena and appropriate pathways to exploit this knowledge.  The ILIR program serves as a catalyst for major technology breakthroughs by providing laboratory directors flexibility in implementing novel research ideas and by nurturing promising young scientists and engineers and is used to attract and retain top doctoral level scientists and engineers.  The ILIR program also provides a source of competitive funds for peer reviewed efforts at Army laboratories to stimulate high quality, innovative research with significant opportunity for payoff to Army warfighting capability. Work in the Project provides a foundation for applied research initiatives at the Army laboratories and research, development, and engineering centers.  The cited work is consistent with the Under Secretary of War for Research and Engineering priority focus areas and the Army Modernization Strategy.  Research within this Project complements other Army Directed Energy efforts conducted under (PE) 0602150A (Air and Missile Defense Technology)/Project DC1 (Next Generation Directed Energy Concept Development and Analysis).  Research is performed by the United States Army Space and Missile Defense Command - Technical Center (USASMDC-TC) in coordination with Program Acquisition Executive (PAE) FIRES.</t>
  </si>
  <si>
    <t>SMDC In-house Laboratory Independent Research (ILIR)</t>
  </si>
  <si>
    <t>AA3</t>
  </si>
  <si>
    <t>Single Investigator Basic Research</t>
  </si>
  <si>
    <t>This project fosters extramural basic research to create and exploit new scientific discoveries and technology breakthroughs, primarily from universities, that will improve the Army's transformational capabilities. The Army maintains a strong peer-reviewed scientific research program through which leap-ahead technological solutions may be discovered, matured, and transitioned to overcome the technological barriers associated with next generation capabilities. Included are research efforts for increasing knowledge and understanding in fields related to long-term future force needs in the competency areas of Biological and Biotechnology Sciences; Electromagnetic Spectrum Sciences; Energy Sciences; Humans in Complex Systems; Mechanical Sciences; Military Information Systems; Network, Cyber, and Computational Sciences; Photonics, Electronics, and Quantum Sciences; Sciences of Extreme Materials; Terminal Effects; and Weapons Sciences. The breadth of this basic research program covers approximately 800 active, ongoing research grants and contracts with leading academic researchers and approximately 2,500 graduate students and 1,100 post-doctoral fellows yearly, supporting research at nearly 210 institutions in 50 states.  Work in this project is performed by the Army Research Laboratory (ARL).</t>
  </si>
  <si>
    <t>Basic Research In Network Sciences</t>
  </si>
  <si>
    <t>Basic Research in Chemical Sciences</t>
  </si>
  <si>
    <t>Basic Research in Computing Sciences</t>
  </si>
  <si>
    <t>Basic Research in Electronics and Photonics</t>
  </si>
  <si>
    <t>Basic Research in Life Sciences</t>
  </si>
  <si>
    <t>Basic Research in Materials Sciences</t>
  </si>
  <si>
    <t>Basic Research in Mathematical Sciences</t>
  </si>
  <si>
    <t>Basic Research in Mechanical Sciences</t>
  </si>
  <si>
    <t>Basic Research in Physics</t>
  </si>
  <si>
    <t>Computational and Information Sciences</t>
  </si>
  <si>
    <t>Energy Sciences</t>
  </si>
  <si>
    <t>HBCU/MI Early Career Award for Science and Engineering</t>
  </si>
  <si>
    <t>HBCU/MI Outreach</t>
  </si>
  <si>
    <t>HBCU/MI Single Investigator</t>
  </si>
  <si>
    <t>Life Sciences</t>
  </si>
  <si>
    <t>Mechanical Sciences</t>
  </si>
  <si>
    <t>Minerva Research Initiative (MRI)</t>
  </si>
  <si>
    <t>Physical Sciences</t>
  </si>
  <si>
    <t>AA4</t>
  </si>
  <si>
    <t>Training and Human Science Research</t>
  </si>
  <si>
    <t>This project focuses on research that improves Soldier-system performance in future force environments by looking at key phenomena underlying Soldier integration with intelligent technologies and autonomous agents. This project researches optimal methods for information exchange between Soldiers and intelligent technologies including 1) human performance in automated, mixed-initiative (human control-machine control) environments; 2) visual scanning and target detection; 3) performance-related Soldier state changes; 4) integration across multiple sensory modalities; and 5) collaborative (team) and independent multi-task, multi-modal, multi-echelon Soldier-system performance - all cast against the influx of emerging intelligent technologies and autonomous systems. Technical solutions are being pursued in the areas of data generation and algorithm development in these emerging environments in order to update and improve our understanding of performance boundaries and requirements. These solutions include multi-disciplinary partnerships, metrics, simulation capabilities, and modeling tools for characterizing Soldier-system performance, and provide a shared conceptual and operational framework for militarily relevant research on critical aspects of human-agent teaming.   In the area of translational neuroscience, research is carried out to examine leading edge methodologies and technologies to improve the measurement and classification of neural states and behavior in operationally-relevant environments; to examine the potential for application of neuroscience theories to autonomous systems to improve Soldier-system interactions; to model the relationship between brain structure and cognitive performance for understanding individual differences and injury; and to assess how neural pathways implicated in functional processing can be enhanced through dynamic system interface technologies for improving in-theatre performance and training.   In the area of cybernetics, which is a scientific discipline that bridges the fields of control theory and communication theory for the study and modeling of behavior in complex systems, research is carried out to examine the complex human-system-environment relationships that define, constrain, and influence the interactions between Soldier and system. Research efforts are pursued to advance theory, models, and methodological approaches that capture the dynamic and multidimensional nature of human behavior, including the temporal dependencies inherent to human behavior, through an integrated program of research efforts focused on: novel cybernetic models of human multisensory integration and human-system communication; neuro-inspired, bio-inspired, and engineering approaches to computational algorithms for multisensory integration and multi-sensor fusion to enable enhanced and augmented Soldier perception in human-system interactions; new methodological approaches for the design of multisensory displays and human-system communications; and multisensory test bed platforms for examining experimental hypotheses driven by model predictions and proof-of-principle applications of identified algorithms and methods.  This project also investigates innovative theories, models, and methods to improve personnel assessment, training, and leader development, as well as to provide a better understanding of individual, unit, and organizational behavior and performance. The research within these domains will enable advances in psychometrics to support the development of the next generation of psychological assessments for selection, classification, and assignment. The research also will target how to improve the assessment of difficult-to-measure skills and enable theoretical advances to inform and support the accelerated development of complex cognitive and social skills. This research lays the foundation for future applications that address the behavioral and organizational dynamics that impact Army flexibility, effectiveness, and resilience.  Work is performed by the Army Research Laboratory (ARL), and the U.S. Army Research Institute for the Behavioral and Social Sciences (ARI).</t>
  </si>
  <si>
    <t>Adaptive Soldier-Intelligent System Teaming for Enhanced Decision-Making (ASIST)</t>
  </si>
  <si>
    <t>Continuous Multi-Faceted Soldier Characterization for Adaptive Technologies</t>
  </si>
  <si>
    <t>Formal and Informal Learning and Development</t>
  </si>
  <si>
    <t>Foundational Research in Personnel Science</t>
  </si>
  <si>
    <t>Human System Integration</t>
  </si>
  <si>
    <t>Hybridization of Team Thinking</t>
  </si>
  <si>
    <t>Novel Forms of Joint Human-Intelligent Agent Decision Making</t>
  </si>
  <si>
    <t>Science of Measurement of Individuals and Collectives</t>
  </si>
  <si>
    <t>Translational Neuroscience</t>
  </si>
  <si>
    <t>Understanding Multilevel and Organizational Dynamics</t>
  </si>
  <si>
    <t>AA5</t>
  </si>
  <si>
    <t>Biotechnology and Systems Biology</t>
  </si>
  <si>
    <t>This project conducts fundamental research of biological systems and materials engineered for transformational Army capabilities. This project focuses on technical core competencies including: Materials from Biology; Biological/Abiological Interfaces; Systems Biology; Computational Biology; Synthetic Biology, and how those competencies address Army needs to reduce logistics burden, increase situational awareness, and improve protection. Research will advance from manipulation of single microorganisms to designed microbial consortia for conversion of flexible feedstocks (indigenous and waste) into consistent products for energy and agile expedient manufacturing; advancing from the production of individual small molecules to gradient/precision/specialty materials for production of hierarchical and metamaterials for sensing and protection; and advance from laboratory use to ruggedized organisms and materials for field deployment enabling dynamic, responsive materials, advanced sensing, and materiel protection/denial. Further, understanding the state-of-the-art in genetic engineering and control of biological systems in military environments will allow for understanding the pacing synthetic biology threat to the future operating environment.  Work in this project is performed by the Army Research Laboratory (ARL).</t>
  </si>
  <si>
    <t>Complex Adaptive Mechanisms</t>
  </si>
  <si>
    <t>Engineered Biotechnology</t>
  </si>
  <si>
    <t>Synthetic Biology for Dynamic Materials</t>
  </si>
  <si>
    <t>Synthetic Biology for Dynamic Responses and Materials</t>
  </si>
  <si>
    <t>AA6</t>
  </si>
  <si>
    <t>Robotics and Mobile Energy</t>
  </si>
  <si>
    <t>This project fosters basic research to expand the Army's capabilities in the area of propulsion, platform mechanics, and autonomous air and ground platforms. This includes research to enable the investigation of risk-based design methodologies and control algorithms for enduring operation of rotorcraft and ground vehicles, artificial intelligence, and novel mobility mechanics to enable robotic systems to serve as productive embodied teaming agents. This effort researches propulsion and alternative energy systems to increase the reliability, efficiency, and survivability of air and/or ground platforms.  This project also conducts research in support of advanced military vehicle technology with emphasis on sophisticated vehicle dynamics and simulation, vehicle-terrain interaction, vehicle control, and advanced track and suspension concepts. Advanced propulsion research will dramatically improve power density, performance, and thermal efficiency for advanced engines, transient heat transfer, high temperature materials, and thermodynamics. This project also supports state-of-the-art simulation technologies to achieve a more fundamental understanding of advanced mobility concepts. The subject research is directed at unique, state-of-the-art phenomena in specific areas such as: non-linear ground vehicle control algorithms, using off-road terrain characteristics; and unique mobility approaches, using advanced analytical and experimental procedures.  The work in this project supports Program Element (PE) 0602148A (Future Vertical Lift Technology), PE 0602145A (Next Generation Combat Vehicle Technology), and PE 0601104A (University and Industry Rsch Ctrs).  Work in this project is performed by the Army Research Laboratory (ARL), Aviation and Missile Center (AvMC), and Ground Vehicle Systems Center (GVSC).</t>
  </si>
  <si>
    <t>Air Mobility</t>
  </si>
  <si>
    <t>Batteries for Operational Conditions</t>
  </si>
  <si>
    <t>Enhanced Resilience Through Adaptive Multi-Agent Systems</t>
  </si>
  <si>
    <t>Fundamental Science for Advanced Next Generation Batteries</t>
  </si>
  <si>
    <t>Intelligent Robotics and Autonomy</t>
  </si>
  <si>
    <t>Intelligent Systems</t>
  </si>
  <si>
    <t>Resilient Multi-Agent Autonomy for Resilient Autonomous Agents</t>
  </si>
  <si>
    <t>Robotics Autonomy and Human Robotic Interface Research</t>
  </si>
  <si>
    <t>Structurally-Adaptive Unmanned Air Systems Research</t>
  </si>
  <si>
    <t>AA7</t>
  </si>
  <si>
    <t>Mechanics and Ballistics</t>
  </si>
  <si>
    <t>This project conducts basic research in materials and ballistic science to create higher performing, lighter weight, lower cost materials and processes, discover new ways to store and release chemical energy from novel energetic materials, explore fundamental chemistry and physics controlling the launch and flight of gun- launched projectiles and missiles, and understand the interaction of these weapons with armored targets, including the high deformation rate behavior of materials and the mechanics of threat impact and penetration of armored targets. Research involves the study of new experimental capabilities to measure, characterize, and visualize complex phenomena with high temporal and spatial resolutions as well as the development of state-of-the-art computational models that provide predictive capabilities based on at-scale and cross-scale numerical frameworks that capture the relevant physical phenomena. Research in atmospheric science seeks an in-depth understanding of the complex atmospheric boundary layer associated with high-resolution meteorology, the transport, dispersion, optical properties, and characterization of chemical and biological aerosols, the propagation of full-spectrum electro-magnetic and acoustic energy and physics-based multi-scale models for electronic, optical, mechanical, and chemical materials. Efforts seek to explore methodologies and computational capabilities for the quantification of uncertainty in predictive modeling enabling risk-informed decision analysis multi-scale material models and environmental impacts on complex Army systems (manned and unmanned). This research also conducts research in chemistry and physics controlling ballistic propulsion and launch; creating aerodynamic forces on flight bodies to permit radical maneuver at high speeds, and high altitude glide and flight maneuver for increased range of gun launched projectiles.  This research results in knowledge products that lead to new materials for armor and armaments, disruptive explosives and propellants, more accurate and non-lethal (NL)/lethal projectiles and missiles, omnisonic maneuver of projectiles, and advanced armors for increased survivability of Army combat systems. This research also funds efforts in the characterization of chemical and biochemical phenomena occurring at or near solid surfaces and interfaces; the interactions between chemical reactions and transport processes on surfaces; theory and modeling of processes at complex surfaces; and the synthesis and characterization of catalysts that function at the nanoscale. Investment in basic research centered on the surface science disciplines will enable growth of a knowledge base that will result in improved understanding of the interactions of complex materials in real world environments.  Work in this project supports key Army needs and provides the technical underpinnings for several PEs to include PE 0602145A (Next Generation Combat Vehicle Technology); PE 0602146A (Networks C3I Technology); PE 0602147A (Long Range Precision Fires Technology); PE 0602141A (Lethality Technology), and PE 0602143A (Soldier Lethality Technology).   Work in this project is completed by the Army Research Laboratory (ARL), Armaments Center (AC), Chemical Biological Center (CBC).</t>
  </si>
  <si>
    <t>Additive Manufacturing Sciences</t>
  </si>
  <si>
    <t>Bio-enabled Precision Materials Synthesis and Assembly</t>
  </si>
  <si>
    <t>Chemical-Biological Advanced Materials and Manufacturing Science (CBAMMS)</t>
  </si>
  <si>
    <t>Energetic Materials Research</t>
  </si>
  <si>
    <t>Environmental Quality</t>
  </si>
  <si>
    <t>Foundational Materials and Advanced Manufacturing Sciences</t>
  </si>
  <si>
    <t>High Deformation Rate Materials</t>
  </si>
  <si>
    <t>Launch and Flight of Gun Launched Projectiles as well as Missiles</t>
  </si>
  <si>
    <t>Materiel Research and Processing Using High Energy Fields</t>
  </si>
  <si>
    <t>Microscopic/Nanostructural Materials</t>
  </si>
  <si>
    <t>One Dimensional (1D) and Two Dimensional (2D) Materials and Processing Research</t>
  </si>
  <si>
    <t>Protection Sciences</t>
  </si>
  <si>
    <t>Terminal Ballistic Design and Evaluation for Next Generation Materials</t>
  </si>
  <si>
    <t>Theory in Atmospheric Characterization, Sensing, and Modeling</t>
  </si>
  <si>
    <t>AA8</t>
  </si>
  <si>
    <t>Sensing and Electromagnetics</t>
  </si>
  <si>
    <t>This project conducts basic research on semiconductor materials, layered structures, and novel devices for optical sources, detectors, integrated optoelectronic circuits, and energy generation and storage devices. Efforts include multiscale modeling, material and structure growth and characterization, and novel device design and fabrication. The research has application to Soldier power, sensors, lower power communications, quantum networks; unattended sensor networks, including distributed sensor fusion; ground vehicle sensors and auxiliary power systems; alternative position, navigation, and timing (PNT) systems for Global Positioning System (GPS)- denied environments; and sensors and power for small unattended ground and air vehicles.  Work in this project is performed by Soldier Center (SC).</t>
  </si>
  <si>
    <t>Advanced Materials Research</t>
  </si>
  <si>
    <t>Compact Non-Linear Elements and Non-Linear Arrays</t>
  </si>
  <si>
    <t>Complex Effects Understanding and Modeling</t>
  </si>
  <si>
    <t>Foundational Distributed Radar</t>
  </si>
  <si>
    <t>Foundational Sensing</t>
  </si>
  <si>
    <t>Functional Materials</t>
  </si>
  <si>
    <t>Fundamentals for Precision Measurement for Contested Environments</t>
  </si>
  <si>
    <t>High Energy Laser (HEL) Materials and Thermal Management</t>
  </si>
  <si>
    <t>Materials Science for Army Power and Communications</t>
  </si>
  <si>
    <t>Novel Materials and Architectures for Emerging Bands and Modalities</t>
  </si>
  <si>
    <t>Physics-Informed Machine Learning for Complex Phenomena</t>
  </si>
  <si>
    <t>Semiconductor Modeling for Advanced Electronics</t>
  </si>
  <si>
    <t>AA9</t>
  </si>
  <si>
    <t>Information and Networking</t>
  </si>
  <si>
    <t>This project supports basic research to enable intelligent and survivable command, control, communication, computing, and intelligence (C4I) systems for the future force. As the combat force structure decreases and operates in more dispersed formations, information systems must be more robust, intelligent, interoperable, and survivable if the Army is to retain both information and maneuver dominance. This research addresses the areas of information assurance, signal processing for wireless battlefield communications, information extraction from multi-modal data human-agent naturalistic communication, and intelligent systems for C4I. Research will focus on understanding and solving inherent vulnerabilities associated with using standardized protocols and commercial technologies while addressing survivability in a unique hostile military environment that includes highly mobile nodes and infrastructure, bandwidth-constrained communications at the edge, resource-constrained sensor networks, diverse networks with dynamic topologies, high-level multi-path interference and fading, jamming and multi-access interference, levels of noise in speech signals and document images, and information warfare threats. These C4I technologies must accommodate heterogeneous security infrastructures, multi-service and multi-national interoperability, and information exchange/security mechanisms between multiple levels of security. The intelligent systems for C4I research focus on providing machine learning methods to overcome noisy, sparse, and heterogeneous data with artificial intelligence algorithms that can transfer learning from one domain to another. This foundational research will help identify highly relevant tactical events for mounted or dismounted commanders, leaders and Soldiers; improve the timeliness, quality, and effectiveness of actions; and speed the decision-making process of small teams operating in complex natural or urban terrain.   Work in this project supports key Army needs and provides the theoretical underpinnings for Program Element (PE) 0602146A (Network C3I Technology), PE 0602143A (Soldier Lethality Technology), and PE 0602145A (Next Generation Combat Vehicle Technology).   Work in this project is performed by the Army Research Laboratory (ARL).</t>
  </si>
  <si>
    <t>Advanced Computing Architectures and Algorithms</t>
  </si>
  <si>
    <t>Advanced Computing for Modeling and Learning</t>
  </si>
  <si>
    <t>Assessing and Mitigating Climate Risk for Decision Making</t>
  </si>
  <si>
    <t>Assured Operations in the Physical, Social and Cyber Domain</t>
  </si>
  <si>
    <t>Battlefield Representation and Intelligent Agents for Scalable Cross-echelon Command and Control</t>
  </si>
  <si>
    <t>Communications in Complex Dynamic Networks</t>
  </si>
  <si>
    <t>Communications in Distributed Dynamic Networks</t>
  </si>
  <si>
    <t>Data to Knowledge to Support Decision Making (Information Mediation)</t>
  </si>
  <si>
    <t>Explainable Uncertainty Quantification for Resilient Autonomous Agents</t>
  </si>
  <si>
    <t>Fundamentals for Energy Efficient Electronic &amp; Photonic Components</t>
  </si>
  <si>
    <t>Human-Agent Interactions and Trust for Scalable Cross-echelon Command and Control</t>
  </si>
  <si>
    <t>Image Analytics and Understanding</t>
  </si>
  <si>
    <t>Information Protection in Mobile Dynamic Networks</t>
  </si>
  <si>
    <t>Learning and Reasoning for Domain Specific Windows of Opportunity for Resilient Autonomous Agents</t>
  </si>
  <si>
    <t>Machine Learning for Intelligent Agent and Human Decision Making</t>
  </si>
  <si>
    <t>Quantum Information Sciences</t>
  </si>
  <si>
    <t>AB1</t>
  </si>
  <si>
    <t>Basic Res in infect Dis, Oper Med and Combat Care</t>
  </si>
  <si>
    <t>This Project builds fundamental scientific knowledge contributing to the sustainment of United States Army scientific and technology information to solving military medical problems related to maintaining performance, optimized lethality and supporting medical readiness. This Project provides the means to exploit scientific breakthroughs and avoid technological surprises, and fosters innovation in areas where there is little or no commercial investment due to limited markets (e.g., drugs and treatments for environmental exposures) and maintains laboratory capability to perform these functions.  The work is consistent with the Under Secretary of War (Research and Engineering) science and technology focus areas and the Army Modernization Strategy.  Work is performed at United States Army Research Institute of Environmental Medicine (USARIEM) and/or the United States Army Aeromedical Research Laboratory (USAARL).</t>
  </si>
  <si>
    <t>Basic Medical Research to Inform Readiness</t>
  </si>
  <si>
    <t>Environmental Health</t>
  </si>
  <si>
    <t>Injury Prevention and Reduction</t>
  </si>
  <si>
    <t>Physiological Health</t>
  </si>
  <si>
    <t>AB2</t>
  </si>
  <si>
    <t>Protection, Maneuver, Geospatial, Natural Sciences</t>
  </si>
  <si>
    <t>This project advances fundamental science in areas of military engineering, biosciences, geospatial, and data sciences. The project expands basic understanding of complex biological, chemical, geospatial, and material properties and processes at varying scales and time to support applied research and advanced technology development in the future.   Work is performed by the United States (U.S.) Army Engineer Research and Development Center.</t>
  </si>
  <si>
    <t>Biological, Chemical and Physical Sciences</t>
  </si>
  <si>
    <t>Foundational Computational Sciences</t>
  </si>
  <si>
    <t>Fundamental Adaptive Protection and Projection Research</t>
  </si>
  <si>
    <t>Fundamental Infrastructure Sciences</t>
  </si>
  <si>
    <t>Mapping, Remote Sensing, Signature Physics and Terrain State</t>
  </si>
  <si>
    <t>CH9</t>
  </si>
  <si>
    <t>Advancing Concepts and Technology Forecasting</t>
  </si>
  <si>
    <t>This project works across the Command Combat Capabilities Development Command, with Futures and Concepts Center, and the Directorate of Intelligence and Security to identify future emerging and disruptive basic scientific research outcomes to translate, integrate, and ingrain research outcomes with Army Warfighting Concepts. Army Warfighting Concepts describe how the Army will fight in the far-term future and the Future Operational Environment contextualizes projected basic research in the deep future. Outcomes describe the projected future operational effects of science in the context of Army Concepts and the Future Operational Environment to enable informed decision making and mitigate risk for future Army capabilities.   Technology Forecasting develops timely, objective, scientifically-grounded projections of scientific advances that hold promise to impact future operational capabilities for the Army. Future and emerging scientific areas are described and communicated across the Army Modernization Enterprise to inform Science and Technology decisions.   Advancing Concepts ensures Army Concepts are grounded by recent and anticipated discoveries in basic scientific research. Army basic research is use-inspired to address the future capability needs identified in the Army Concepts, and learning opportunities are created to advance Army Concepts and operationalize science for transformational overmatch.   Work in this project is performed by the Army Research Laboratory (ARL).</t>
  </si>
  <si>
    <t>T14</t>
  </si>
  <si>
    <t>BASIC RESEARCH INITIATIVES - AMC (CA)</t>
  </si>
  <si>
    <t>Congressional Interest Item funding provided for Defense Research Sciences.  The cited work is consistent with the Under Secretary of War for Research and Engineering priority focus areas and the Army Modernization Strategy.</t>
  </si>
  <si>
    <t>Electrically responsive surface textures for autonomous platforms</t>
  </si>
  <si>
    <t>Joint Research Lab</t>
  </si>
  <si>
    <t>0601103A</t>
  </si>
  <si>
    <t>This Program Element (PE) supports the Multidisciplinary University Research Initiative (MURI), the Defense University Research Instrumentation Program (DURIP), and the Presidential Early Career Awards for Scientists and Engineers (PECASE) program. The MURI program funds university based basic research in a wide range of scientific and engineering disciplines pertinent to maintaining land combat technology superiority. Army MURI efforts involve teams of researchers investigating high-priority, transformational topics that intersect more than one traditional technical discipline (e.g., Intelligent Luminescence for Communication, Display, and Identification). For many complex problems, this multidisciplinary approach serves to accelerate research progress and expedite transition of results to application.  The DURIP provides funds to acquire major research equipment to augment current, or devise new, research capabilities in support of Army transformational research. The PECASE program funds single-investigator research efforts performed by outstanding academic scientists and engineers early in their independent research careers.    Work in this PE provides a foundation for applied research initiatives at the Army laboratories and research, development and engineering centers.</t>
  </si>
  <si>
    <t>AB3</t>
  </si>
  <si>
    <t>MURI/PECASE/DURIP</t>
  </si>
  <si>
    <t>This project supports the Multidisciplinary University Research Initiative (MURI), the Defense University Research Instrumentation Program (DURIP), and the Presidential Early Career Awards for Scientists and Engineers (PECASE) program. The MURI program funds university based basic research in a wide range of scientific and engineering disciplines pertinent to maintaining land combat technology superiority. Army MURI efforts involve teams of researchers investigating high- priority, transformational topics that intersect more than one traditional technical discipline. For many complex problems, this multidisciplinary approach serves to accelerate research progress and expedite transition of results to application. The DURIP provides funds to acquire major research equipment to augment current, or devise new, research capabilities in support of Army transformational research. The PECASE program funds single-investigator research efforts performed by outstanding academic scientists and engineers early in their research careers.   Work in this project provides a foundation for applied research initiatives at the Army laboratories and centers.  Work in this project is performed by the Army Research Laboratory (ARL).</t>
  </si>
  <si>
    <t>Defense University Research Instrumentation Program</t>
  </si>
  <si>
    <t>Presidential Early Career Awards for Scientists and Engineers</t>
  </si>
  <si>
    <t>0601104A</t>
  </si>
  <si>
    <t>University and Industry Research Centers</t>
  </si>
  <si>
    <t>This Program Element (PE) fosters university and industry based research to provide a scientific foundation for enabling technologies for future force capabilities. Broadly, the work in this PE falls into the categories of Collaborative Technology Alliances / Collaborative Research Alliances (CTAs/CRAs), University Centers of Excellence (COE), University Affiliated Research Centers (UARCs), Army-sponsored educational outreach, and Army investments at international academic and industrial partners. The Army formed CTAs to leverage large investments by the commercial sector in basic research areas that are of great interest to the Army. CTAs are industry-led partnerships between industry, academia, and the Army Futures Command to incorporate the practicality of industry, the expansion of the boundaries of knowledge from universities, and Army scientists to shape, mature, and transition technology relevant to the Army mission. CRAs are academia-led partnerships, which leverage the cutting-edge innovation found in the academic environment. The COEs focus on expanding the frontiers of knowledge in research areas where the Army has enduring needs, and couples state-of-the-art research programs at academic institutions with broad-based graduate education programs to increase the supply of scientists and engineers in automotive and rotary wing technology. Also included are Army Educational Outreach Program (AEOP) and activities to stimulate interest in science, math, and technology among middle and high school students. This PE includes support for basic research at three Army UARCs, which have been created to exploit opportunities to advance new capabilities through a sustained long- term multidisciplinary effort. The Institute for Soldier Nanotechnologies focuses on Soldier protection by emphasizing revolutionary materials research for advanced Soldier protection and survivability. The Institute for Collaborative Biotechnologies focuses on enabling network centric-technologies, and broadening the Army's use of biotechnology for the development of bio-inspired materials, sensors, and information processing. The Institute for Creative Technologies is a partnership with academia and the entertainment and gaming industries to leverage innovative research and concepts for training and simulation. Examples of specific research of mutual interest to the entertainment industry and the Army are technologies for realistic immersion in synthetic environments, networked simulation, standards for interoperability, and tools for creating simulated environments. This PE also includes the Historically Black Colleges and Universities and Minority Institutions (HBCU/MI) Centers of Excellence that address critical research areas for Army Transformation.</t>
  </si>
  <si>
    <t>AB4</t>
  </si>
  <si>
    <t>Army Research Centers</t>
  </si>
  <si>
    <t>This project encompasses three types of Centers. The first is the Historically Black Colleges and Universities/Minority Institutions (HBCU/MI) Research Centers of Excellence which support the Army's research partnerships with HBCUs/MIs. The HBCU/MI Research Centers of Excellence were established as the next phase of what was previously known as the Partnered Research Initiative (PRI) Program that ended in Fiscal Year 2020. The focus of the HBCU/MI Research Centers of Excellence Program is to advance innovative basic research leading to potential technology development in areas of strategic importance to the Army by competitively selecting HBCU and MI research teams for grants or cooperative agreements. Awards have five-year periods of performance, with all supporting the Army's goal of broadening the performer base and diversifying the research ecosystem in the areas of information sciences, engineering, and physical sciences.  The second is the University Affiliated Research Centers (UARCs). Army UARCs have been created to exploit opportunities to advance new capabilities through a sustained long-term multidisciplinary effort. The Institute for Soldier Nanotechnologies focuses on Soldier protection by emphasizing revolutionary materials research for advanced Soldier protection and survivability. The Institute for Collaborative Biotechnologies focuses on enabling network centric-technologies and broadening the Army's use of biotechnology for the development of bio-inspired materials, sensors, and information processing. The Institute for Creative Technologies is a partnership with academia and the entertainment and gaming industries to leverage innovative research and concepts for training and simulation. Examples of specific research of mutual interest to the entertainment industry and the Army are technologies for realistic immersion in synthetic environments, networked simulation, standards for interoperability, and tools for creating simulated environments.  The third is the Army Centers of Excellence (COEs). The COEs focus on expanding the frontiers of knowledge in research areas where the Army has enduring needs and couples state-of-the-art research programs at academic institutions with broad-based graduate education programs to increase the supply of scientists and engineers in automotive and rotary wing technology.  Work in this project is completed by the Army Research Laboratory (ARL), Aviation and Missile Center (AvMC), and Ground Vehicle Systems Center (GVSC).</t>
  </si>
  <si>
    <t>Automotive Research Center (ARC)</t>
  </si>
  <si>
    <t>Historically Black Colleges and Universities and Minority Serving Institutions (HBCU/MI) Research Centers of Excellence (RCE) Program</t>
  </si>
  <si>
    <t>Institute for Collaborative Biotechnologies</t>
  </si>
  <si>
    <t>Institute for Creative Technologies</t>
  </si>
  <si>
    <t>Institute for Soldier Nanotechnologies</t>
  </si>
  <si>
    <t>Vertical Lift Research Center of Excellence (VLRCOE)</t>
  </si>
  <si>
    <t>AB7</t>
  </si>
  <si>
    <t>Army Collaborative Research and Tech Alliances</t>
  </si>
  <si>
    <t>This project supports the Army Collaborative Research Alliances (CRAs) and Collaborative Technology Alliances (CTAs). CRAs and CTAs are partnerships between Army laboratories and centers, private industry, and academia that focus on the rapid transition of innovative technologies to the Warfighter to enable the Army's Future Force. The collaboration between industry, academia, and the government is a key element of the alliance concept as each member brings with it a distinctly different approach to research. Academia is known for its cutting-edge innovation; the industrial partners are able to leverage existing research results for transition and to deal with technology bottlenecks; and the Army researchers keep the program oriented toward solving complex Army technology problems. This approach enables an Alliance to bring together world class research and development talent and focus it on Army-specific technology objectives for application to Army needs.   The topics covered by CRAs and CTAs include cyber security (funded in PE 0601121A / Cyber Collaborative Research Alliance), the internet of battlefield things, distributed and collaborative intelligent systems technology, neuroergonomics and neuroscience, advanced materials, exploitation of quantum effects, semiconductor modeling, convergent manufacturing, autonomous maneuver and machine learning and artificial intelligence.   Work in this project is performed by the Army Research Laboratory (ARL).</t>
  </si>
  <si>
    <t>Adaptive War Gaming for Advanced Concept Development (AWARE)</t>
  </si>
  <si>
    <t>Advanced Next Generation Batteries</t>
  </si>
  <si>
    <t>Army Advanced Biological Control Center</t>
  </si>
  <si>
    <t>Army Advanced Energetics Center</t>
  </si>
  <si>
    <t>Army Artificial Intelligence Innovation Institute (A2I2)</t>
  </si>
  <si>
    <t>Army Collaborative Research and Technology Alliances</t>
  </si>
  <si>
    <t>Army Military Academic CRA</t>
  </si>
  <si>
    <t>Army Radio-Frequency (RF) Electronics Center</t>
  </si>
  <si>
    <t>Collective Judgement Formation</t>
  </si>
  <si>
    <t>Convergent Manufacturing for High Performance Material Interfaces</t>
  </si>
  <si>
    <t>Distributed Analytics and Information Science International Technology Alliance (ITA)</t>
  </si>
  <si>
    <t>Distributed Collaborative Intelligent Systems Technology CTA</t>
  </si>
  <si>
    <t>Fundamentals for Quantum Technologies</t>
  </si>
  <si>
    <t>HBCU/MI Research Partnerships</t>
  </si>
  <si>
    <t>High-Throughput Materials Discovery for Extreme Conditions</t>
  </si>
  <si>
    <t>Identification and characterization of team-level processes for enhancing performance of heterogeneous Soldier-Agent teams CRA</t>
  </si>
  <si>
    <t>Internet of Battlefield Things CTA (IoBT CTA)</t>
  </si>
  <si>
    <t>Neurosciences CRA</t>
  </si>
  <si>
    <t>Novel Robotic Controls</t>
  </si>
  <si>
    <t>Semi-Conductor Modeling Consortium</t>
  </si>
  <si>
    <t>Tactical Behaviors for Autonomous Maneuver</t>
  </si>
  <si>
    <t>AB8</t>
  </si>
  <si>
    <t>Army Educational Outreach Program</t>
  </si>
  <si>
    <t>This project supports science, technology, engineering, and mathematics (STEM) activities that encourage elementary/middle/high school and undergraduate youths to develop an interest in and pursue education in the STEM fields to support the Army, and the nation's growing dependence on STEM skills. These activities are coordinated within the Army Educational Outreach Program (AEOP) that links and networks appropriate components to derive the best synergies to present the Army to a larger pool of technical talent and to provide students with Army-unique practical experiences at Army laboratories, centers, and institutes and expose them to Department of War (DoW) careers. AEOP increases interest and involvement of students and teachers across the nation in STEM, including military affiliated communities, through exposure to Army sponsored research, education, competitions, internships, and practical experiences. This project utilizes Army STEM assets to contribute to a STEM literate citizenry as well as enhances the national pool of science and engineering personnel that in turn supports defense industry and Army laboratory and research, development, and engineering center needs.</t>
  </si>
  <si>
    <t>AEOP Coop Agreement</t>
  </si>
  <si>
    <t>AC6</t>
  </si>
  <si>
    <t>International Science and Technology</t>
  </si>
  <si>
    <t>This project enables the Transformation &amp; Training Command (T2COM) Forward Elements (TFE) and the U.S. Combat Capabilities Development Command (DEVCOM) Science &amp; Technology Integration (S&amp;TI) Directorate to discover innovative, disruptive and/or transformational basic and applied research (BAR) activity from the universities of foreign partners and award funds to those universities to work on research projects that support the U.S. Army's Science and Technology (S&amp;T) strategy, warfighting systems capability development, and our interoperability goals with Unified Action Partners.     The AFEs have personnel located in North America, Asia, and Europe to support U.S. Army Rationalization, Standardization and Interoperability (RSI) efforts with Unified Action Partners as specified in Army Regulation (AR) 34-1 'Interoperability'.  The TFEs interoperability mission includes providing the best technology in the world to our warfighters by leveraging the S&amp;T investments of our international partners.  This work is governed in AR 70-41 'Armaments Cooperation' and DEVCOM S&amp;TI has oversight for T2COM activities within Armaments Cooperation.   Work in this project is performed by the TFEs and the DEVCOM S&amp;TI.</t>
  </si>
  <si>
    <t>Foreign Technology (&amp; Science) Assessment Support</t>
  </si>
  <si>
    <t>International Technology Centers</t>
  </si>
  <si>
    <t>J13</t>
  </si>
  <si>
    <t>UNIVERSITY AND INDUSTRY INITIATIVES (CA)</t>
  </si>
  <si>
    <t>Congressional Interest Item funding provided for University and Industry Initiatives.</t>
  </si>
  <si>
    <t>Connected vehicle cybersecurity center</t>
  </si>
  <si>
    <t>Materials In Extreme Dynamic Environments</t>
  </si>
  <si>
    <t>Vertical Lift Research Center of Excellence [VLRCE]</t>
  </si>
  <si>
    <t>0601121A</t>
  </si>
  <si>
    <t>Cyber Collaborative Research Alliance</t>
  </si>
  <si>
    <t>This Program Element (PE) fosters research performed through the Cyber Security Collaborative Research Alliance (CSEC CRA), a competitively selected consortium, formed to advance the theoretical foundations of cyber science in the context of Army networks. This CRA consists of academia, industry and government researchers working jointly with the objective of developing a fundamental understanding of cyber phenomena so that fundamental laws, theories, and theoretically grounded and empirically validated models can be applied to a broad range of Army domains, applications, and environments. This research focuses on three interrelated aspects of cyber security and is conducted using a trans-disciplinary approach that takes into account the human element of the network. The three aspects of cyber that are addressed are: 1) vulnerabilities and risks of cyber networks to malicious activities, 2) anticipating, detecting, and analyzing malicious activities, and 3) agile cyber maneuver to thwart and defeat malicious activities. Overarching goals of cyber security are to significantly decrease the adversary's return on investment when considering cyber attack on Army networks, and minimizing the impact on Army network performance related to implementing cyber security. The CRA research creates a framework that effectively integrates the knowledge of cyber assets and potential adversary capabilities and approaches, and provides defense mechanisms that dynamically adjust to changes related to mission, assets, vulnerability state, and defense mechanisms.</t>
  </si>
  <si>
    <t>CB5</t>
  </si>
  <si>
    <t>This project fosters cyber research, performed by a competitively selected consortium, formed to advance the theoretical foundations of cyber science in the context of Army networks. This work consists of academia, industry, and government researchers working jointly to develop a fundamental understanding of cyber phenomena so that fundamental laws, theories, and theoretically grounded and empirically validated models can be applied to a broad range of Army domains, applications, and environments. This research focuses on three interrelated cyber aspects and is conducted using a trans-disciplinary approach that takes into account the human element of the network. The three aspects of cyber that are addressed are: 1) adaptive reasoning for deception, 2) anticipating, detecting, and analyzing malicious activities, and 3) agile cyber maneuver to thwart and defeat malicious activities. The overarching goals are to significantly decrease the adversary's return on investment when considering cyber-attack on Army networks and minimizing the impact on Army network performance. This research creates a framework that effectively integrates the knowledge of cyber assets and potential adversary capabilities and approaches and provides defense mechanisms that dynamically adjust to changes related to mission, assets, vulnerability state, and defense mechanisms.  Work in this project is performed by the Army Research Laboratory (ARL).</t>
  </si>
  <si>
    <t>Adversarial-resilient Cyber Effects for Decision Dominance</t>
  </si>
  <si>
    <t>0601275A</t>
  </si>
  <si>
    <t>Electronic Warfare Basic Research</t>
  </si>
  <si>
    <t>This Program Element (PE) builds fundamental scientific knowledge contributing to the sustainment of United States (US) Army scientific and technological superiority in electronic warfare, electromagnetic spectrum sciences, and associated enabling and supporting technologies. This PE investigates new concepts and technologies for the Army's future force and provides the means to exploit scientific breakthroughs and avoid technological surprises. The research focuses on understanding and exploiting the electromagnetic spectrum to ensure dominance in contested environments. As modern warfare increasingly relies on electronic systems for communication, navigation, and targeting, maintaining superiority in the electromagnetic domain is crucial for mission success. The in-house portion of the program capitalizes on the Army's scientific talent and specialized facilities to transition knowledge and technology into appropriate developmental activities. The extramural program leverages the research efforts of other government agencies, academia, and industry. Work in this PE fosters university and industry-based research to provide a scientific foundation for enabling technologies for future force capabilities by supporting Collaborative Technology Alliances / Collaborative Research Alliances (CTAs/CRAs). The Army formed CTAs to leverage large investments by universities and by the commercial sector in basic research areas that are of great interest to the Army. CTAs are industry-led partnerships between industry, academia, and the Army to incorporate the practicality of industry, the expansion of the boundaries of knowledge from universities, and Army scientists to shape, mature, and transition technology relevant to the Army mission. CRAs are academia-led partnerships, which leverage the cutting-edge innovation found in the academic environment.  Work in the PE complements work in PEs 0602275A (Electronic Warfare Applied Research) and 0603275A (Electronic Warfare Advanced Technology).</t>
  </si>
  <si>
    <t>A61</t>
  </si>
  <si>
    <t>Sensing and Electromagnetics for Army Environments</t>
  </si>
  <si>
    <t>This project conducts readily adaptable basic research on novel materials, radar, sensing, precision measurements and novel devices to address a range of scientific problems for Electronic Warfare (EW) applications. Efforts include novel materials research, modeling and simulation of integrated multi-modal sensing, novel designs of operational energy and scalable power for EW applications. The research has applications to operational energy, sensors, distributed sensor fusion, distributed radar, alternative position, navigation, and timing (PNT) systems for Global Positioning System (GPS)-denied environments, High Energy Laser (HEL) technologies and applications in the EW domain.  Work in this project is performed by the Army Research Laboratory (ARL).</t>
  </si>
  <si>
    <t>Beyond Novel Materials</t>
  </si>
  <si>
    <t>Electronic Warfare (EW) Enabling Electronic and Photonic Physical Phenomena (E3P3)</t>
  </si>
  <si>
    <t>Physics Research for Army Innovation</t>
  </si>
  <si>
    <t>Ultra-Short Pulse Laser Research</t>
  </si>
  <si>
    <t>Army AI Integration Center</t>
  </si>
  <si>
    <t>Assessments And Monitoring Systems For Historic Structures</t>
  </si>
  <si>
    <t>A62</t>
  </si>
  <si>
    <t>Army Agile University Tech Collaborative Alliances</t>
  </si>
  <si>
    <t>This project supports collaborative basic research to advance science and technology in support of Electronic Warfare (EW). This collaborative work between Army laboratories and centers, private industry, and academia focus on specific Army scientific challenges and enable rapid transition of innovative EW technologies to the Warfighter to enable the Army's Future Force. The collaboration between industry, academia, and the government combines the talents and expertise each member brings with a distinctly different approach to research. Industry partners leverage data and results from commercial applications and an agile, flexible workforce to deal with technology bottlenecks; Academia brings cutting-edge innovation and deep technical expertise; the Army researchers bring insights, concepts, and focus toward solving complex Army EW technology problems. This collaborative approach brings together world class research and develops talent to drive innovation in scientific objectives to enable Army EW applications.   Work in this project is performed by the Army Research Laboratory (ARL).</t>
  </si>
  <si>
    <t>Adaptive Wavefront Control</t>
  </si>
  <si>
    <t>Advanced Sensing, Measurement, and Timing</t>
  </si>
  <si>
    <t>Control and Propagation of Electromagnetic Radiation</t>
  </si>
  <si>
    <t>Curving THz Wireless Data Links Around Obstacles</t>
  </si>
  <si>
    <t>Cyber Electromagnetic Convergence</t>
  </si>
  <si>
    <t>Foundational Quantum Sensing</t>
  </si>
  <si>
    <t>Full Spectrum Structural Color</t>
  </si>
  <si>
    <t>Intelligent Sensing Nodes</t>
  </si>
  <si>
    <t>Interfacial Chemo-Mechanics</t>
  </si>
  <si>
    <t>Internet of Battlefield Things CTA</t>
  </si>
  <si>
    <t>Long-lived, Low C-SWaP, RF Spectrum Sensing and Geolocation (LL-RFSS)</t>
  </si>
  <si>
    <t>Novel Materials and Architectures for High Power Applications</t>
  </si>
  <si>
    <t>Semiconductor Consortium</t>
  </si>
  <si>
    <t>Shared World Models for Enhanced Formation Dominance</t>
  </si>
  <si>
    <t>Tactical Edge Cognitive Computing (TECC)</t>
  </si>
  <si>
    <t>Thorium-229 for Precision Timing Nuclear Clocks</t>
  </si>
  <si>
    <t>Ultrawide Bandgap RF Center</t>
  </si>
  <si>
    <t>0601601A</t>
  </si>
  <si>
    <t>Artificial Intelligence and Machine Learning Basic Research</t>
  </si>
  <si>
    <t>This Program Element (PE) executes intramural and extramural basic research in artificial intelligence (AI) and machine learning (ML) to support an AI-enabled Multi-Domain Operations (MDO) Force.  The PE includes projects that perform basic research in AI/ML with the potential to impact areas such as: Target Detection using Multiple Cooperative Autonomous Sensors (MCAS); more effective and quicker leader decision-making through use of AI-enhanced Common Operating Procedure (COP); replication of tactical behaviors to enable autonomous capabilities for maneuver; predictive maintenance; Intel support for Operations (specifically in support of long range precision fires); AI-enabled network/cybersecurity; intelligent business and process automation; and medical support. The Army's Artificial Intelligence Integration Center (AI2C) will provide strategic guidance and coordination of these basic research efforts in AI/ML across the Army Modernization enterprise.  Work in this PE contributes to the Army Science and Technology (S&amp;T) portfolio and is fully coordinated with efforts in PE 0602180A Artificial Intelligence Technologies and PE 0603040A Artificial Intelligence Advanced Technologies.</t>
  </si>
  <si>
    <t>CL3</t>
  </si>
  <si>
    <t>AI/ML Basic Research Hub</t>
  </si>
  <si>
    <t>The Artificial Intelligence / Machine Learning (AI/ML) Basic Research Hub is a consortium of industry, government, and academia focused on AI basic research originating from world leaders in academic research pertaining to AI/ML breakthrough technologies for future application to Army-relevant areas such as object recognition using Multiple Cooperative Autonomous Sensors, leader decision-making, replication of tactical behaviors to enable autonomous capabilities for maneuver, predictive maintenance, Intel support for Operations, network and cybersecurity, AI-enhanced common operating picture, intelligent business and process automation, and medical support. Collaboration between academia, industry, and government is a key element of the Hub concept as each member brings with it a distinctly different approach to research.  Academia is known for its cutting-edge innovation; the industrial partners are able to leverage existing research results for transition and to deal with technology bottlenecks; and Army AI researchers keep the program oriented toward solving complex Army technology problems.   Work in this project compliments Program Element (PE) 0602180A (Artificial Intelligence Technologies) and PE 0603040A (Artificial Intelligence Advanced Technologies).   Work in this project is performed by the Artificial Intelligence Integration Center (AI2C).</t>
  </si>
  <si>
    <t>Distributed AI</t>
  </si>
  <si>
    <t>Foundation Models</t>
  </si>
  <si>
    <t>Human AI Interactions</t>
  </si>
  <si>
    <t>Center for extreme events in structurally evolving materials</t>
  </si>
  <si>
    <t>0602002A</t>
  </si>
  <si>
    <t>Army Agile Innovation and Development-Applied Research</t>
  </si>
  <si>
    <t>This Program Element (PE) funds the Army's goal of assessing and seeding innovative research solutions to achieve future force modernization. Critical technologies that allow for technological superiority are increasingly dual-use or developed in academia-led partnerships that leverage cutting edge innovation. Cross-cutting modernization initiatives leverage strategic partnerships and foster an environment to bring knowledge and expertise to demonstrate breakthrough and innovative technologies that will benefit the warfighter. These collaborations bring new ways of doing business to assess and evaluate emerging technologies with high payoff potential to address current technology shortfalls. Leveraging other innovative mechanisms, to include accelerators, incubators, and other technology accelerants, to enhance innovation is part of the overall innovation strategy. Innovation includes not only hardware and physical products but also software, software development, artificial intelligence (AI) and machine learning; all are stand-alone initiatives that are part of broader innovation to programs and technology development. Through the Army's Innovation Oversight Board, Army senior leadership approves innovation projects in the budget year and year of execution based on priority and opportunity, ensuring that innovations have a high potential for filling capability gaps and transitioning to Army Science and Technology (S&amp;T) projects to inform an optimal technology investment strategy and rapidly deliver capabilities to the soldier.  Work is performed by the United States Army Combat Capabilities Development Command (DEVCOM), Army Artificial Intelligence Integration Center (AI2C), the Engineering Research and Development Center, Space and Missile Defense Technical Center, and the United States Army Research Institute for the Behavioral and Social Sciences.</t>
  </si>
  <si>
    <t>DC4</t>
  </si>
  <si>
    <t>Army Applied Innovation</t>
  </si>
  <si>
    <t>This project funds the Applied Research portion of the Army Innovation Plan, the Army's investment strategy to rapidly accelerate innovative solutions to challenging Warfighter problems. This project will provide the Army with the most advanced and cutting-edge solutions and the ability to adapt and integrate multi-disciplinary innovative technologies. This project accelerates breakthrough and disruptive innovations based on assessing and seeding a solution with multi-disciplinary knowledge. It addresses ideation and system-level integration applied research and development leading to potential emerging technologies in areas of strategic importance to the Army. Through the Army's Innovation Oversight Board, the Army senior leadership approves the innovation projects in the budget year and year of execution based on priority and opportunity, ensuring that innovations have a high potential for filling capability gaps and transitioning to Army Science and Technology (S&amp;T) projects to inform an optimal technology investment strategy and rapidly deliver capabilities to the soldier.  This project is coordinated with Program Element (PE) 0603025A (Army Agile Innovation and Demonstration) / Project DA3 (Army Advanced Innovation).  Work is performed by the Assistant Secretary of the Army for Acquisition Logistics and Technology, the Army S&amp;T Executing Commands, and the Army Research Laboratory (ARL).</t>
  </si>
  <si>
    <t>University Innovation Hub</t>
  </si>
  <si>
    <t>DC6</t>
  </si>
  <si>
    <t>Sci &amp; Analysis for Autonomous Sys &amp; Counter-Auton</t>
  </si>
  <si>
    <t>This project investigates and develops capabilities to understand and characterize emerging Science and Technology (S&amp;T) technical pursuits and impacts through collaborative analytics that enable the assessment of autonomous systems-of-systems, their implications to the future threat environment, and analyzes their contributions to the Multi-Domain Operations (MDO) concept in relevant operational scenarios. This is a cross-cutting effort that supports S&amp;T, analysis, and modeling and simulation (M&amp;S) efforts associated with the development of autonomous systems and their application in military operations.  Work in this project also funds research to investigate, develop, and validate tools, methodologies, and analytical techniques to extend experimental results, assure early consideration of technology and system vulnerabilities, reduce developmental risk, provide mission context, and improve the robustness of technology readiness assessments.  Work in this project is performed by the Army Research Laboratory (ARL) and Data and Analysis Center (DAC).</t>
  </si>
  <si>
    <t>Threat and Operations Based Intelligent Autonomy Science (TOBIAS)</t>
  </si>
  <si>
    <t>Vulnerability and Lethality Analysis Tools for Early Science and Technology</t>
  </si>
  <si>
    <t>0602134A</t>
  </si>
  <si>
    <t>Counter Improvised-Threat Advanced Studies</t>
  </si>
  <si>
    <t>This PE executes applied research into novel methods for the detection and classification complex obstacles, including new advanced surface-laid and buried anti-personnel mines, anti-tank mines, off-route effectors, wire, anti-vehicle obstacles, and other threat constructed obstacles under the expected environmental conditions in Large Scale Combat Operations (LSCO) to enable application to maneuver and breaching.  This PE is executed in coordination with the Under Secretary of War for Research and Engineering and the Defense Threat Reduction Agency (DTRA).  Work in this PE is fully coordinated with PE 0603134A (Counter Improvised Threat Simulation), Project CD3 (Counter Improvised Threat Simulation).  Work in this project is managed by Command, Control, Computers, Communications, Cyber, Intelligence, Surveillance, and Reconnaissance (C5ISR) Center. Work is performed by the U.S. Army Combat Capabilities Development Command (DEVCOM), Army Artificial Intelligence Integration Center (AI2C), the Engineering Research and Development Center, Space and Missile Defense Technical Center, and the U.S. Army Research Institute for the Behavioral and Social Sciences with oversight from Assistant Secretary of the Army for Acquisition, Logistics and Technology for Research and Technology (DASA R&amp;T).</t>
  </si>
  <si>
    <t>CD2</t>
  </si>
  <si>
    <t>This project investigates novel methods for the detection and classification complex obstacles, including new advanced surface-laid and buried anti-personnel mines, anti-tank mines, off-route effectors, wire, anti-vehicle obstacles, and other threat constructed obstacles under the expected environmental conditions in Large Scale Combat Operations (LSCO) to enable application to maneuver and breaching.  This project is executed by the Transformation &amp; Training Command (T2COM) in coordination with the Under Secretary of War for Research and Engineering and the Defense Threat Reduction Agency (DTRA).  Work in this project is fully coordinated with PE 0603134A (Counter Improvised Threat Simulation) / Project CD3 (Counter Improvised Threat Simulation).  Work in this project is executed by the U.S. Army Combat Capabilities Development Command (DEVCOM) in coordination with the Under Secretary of War for Research and Engineering.</t>
  </si>
  <si>
    <t>Counter IED Emerging Technologies</t>
  </si>
  <si>
    <t>0602135A</t>
  </si>
  <si>
    <t>Counter Small Unmanned Aerial Systems (C-SUAS) Applied Research</t>
  </si>
  <si>
    <t>This Program Element (PE) investigates, designs, and develops novel capabilities that aid in the detection, tracking, identification, mitigation, and/or defeat of small unmanned aerial systems (sUAS) groups 1-3. Provides counter-small UAS (C-SUAS) detection capabilities in radar, radio frequency (RF), electro-optical and infrared (EO/IR), and acoustic signature regimes. Provides capabilities to track and predict UAS flight paths, airspace situational awareness, and/or location of UAS operators to increase defeat and force protection capabilities. Develops identification methods to discern aerial systems and payloads. Develops algorithms to enable threat prioritization, airspace control, coordinated response, and resource management of C-SUAS capabilities. Designs and develops interceptor capabilities to deliver physical effects that enable faster intercept, greater standoff ranges, increased magazine depth, survivability, affordability, and/or decrease in size, weight, and/or power requirements.</t>
  </si>
  <si>
    <t>A31</t>
  </si>
  <si>
    <t>Counter Small Unmanned Aircraft Sys (C-sUAS) Tech</t>
  </si>
  <si>
    <t>This project investigates, designs, and develops novel capabilities that aid in the detection, tracking, identification, mitigation, and/or defeat of small unmanned aerial systems (sUAS) groups 1-3. Designs and develops interceptor capabilities to deliver physical effects that enable faster intercept, greater standoff ranges, increased magazine depth, survivability, affordability, and/or decrease in size, weight, and power requirements.  Provides capabilities to track and predict UAS flight paths, airspace situational awareness, and/or location of UAS operators to increase defeat and force protection capabilities. Develops algorithms to enable threat prioritization, airspace control, coordinated response, and resource management of C-SUAS capabilities. Develops technical solutions to defeat sUAS capabilities, including target acquisition, navigation, and control, in addition to identifying and exploiting weaknesses in sUAS system design and operation.  Work in this project is performed by the Aviation &amp; Missile Center (AvMC).</t>
  </si>
  <si>
    <t>C-sUAS Deny and Defeat Tech</t>
  </si>
  <si>
    <t>Extended Range C-sUAS (XRC) Tech</t>
  </si>
  <si>
    <t>0602141A</t>
  </si>
  <si>
    <t>Lethality Technology</t>
  </si>
  <si>
    <t>Work done in this Program Element (PE) supports research technologies, methodologies, and models required to enable next generation lethality. The effort focuses on: lethal mechanism technologies for projectiles and warheads that provide revolutionary capability to defeat Tier 1 adversary vehicle and body armors; selection of propulsion and energetic materials and technology to validate novel energetic materials concepts to exploit controllable energy release for future gun/missile systems; scalable effects for mixed target defeat while simultaneously decreasing warhead mass; development of materials solutions for improvement of weight and volume efficiency, lethal effects and sustainability for the warfighter in the Army of today and beyond; and multiple pathways to enhance lethal effects by investigating synergistic effects of novel micro warheads using advanced materials.  Funding in this PE is a continuation of work done in PEs 0602105A (Materials Technology), 0602618A (Ballistics Technology), and 0602624A (Weapons and Munitions Technology).   Work in this PE complements PEs 0602147A (Long Range Precision Fires Technology), 0602150A (Air and Missile Defense Technology), 0602143A (Soldier Lethality Technology), 0602144A (Ground Technology), 0602145A (Next Generation Combat Vehicle Technology), and 0603116A (Lethality Advanced Technology).</t>
  </si>
  <si>
    <t>AH6</t>
  </si>
  <si>
    <t>Disruptive Energetics and Propulsion Technologies</t>
  </si>
  <si>
    <t>This project investigates, models, and assesses energetic material and propulsion technologies to validate novel concepts such as maximizing total energy density and power delivered on target. This project also optimizes propellant grains for increased range and altering gun configurations to increase energy on target in order to exploit the controllable/scalable energy release required for improving effectiveness and reducing vulnerability of future gun/missile systems.   Work in this project complements Program Element (PE) 0601102A (Defense Research Sciences) / Project AA7 (Mechanics and Ballistics), PE 0602141A (Lethality Technology) / Project AH7 (Lethality and Scalable Effects Technologies), PE 0602141A (Lethality Technology) / Project AH8 (Lethality Materials and Processes Technology), and PE 0602144A (Ground Technology) / Project BL1 (Materials and Manufacturing Research Technology)   Work in this project is performed by the Army Research Laboratory (ARL) and Chemical Biological Center (CBC).</t>
  </si>
  <si>
    <t>Synthesis, Formulation, Modeling, and Diagnostics of Energetic Materials for Explosive and Propellant Applications</t>
  </si>
  <si>
    <t>Synthetic Biomanufactured Energetics</t>
  </si>
  <si>
    <t>AH7</t>
  </si>
  <si>
    <t>Lethal and Scalable Effects Technologies</t>
  </si>
  <si>
    <t>Work in this project designs, determines, and assesses technology options for scaling warhead lethality and providing extreme efficiency for highly effective, simultaneous mixed/multi target defeat and collateral damage. This project will also design and assess scalable structure defeat to mitigate collateral damage for disruptive urban Warfighting.   Work in this project complements project AH6 (Disruptive Energetics and Propulsion Technologies) within this PE and builds upon disruptive energetic and ballistic sciences research in PE 0601102A (Defense Research Sciences) / Project AA7 (Mechanics and Ballistics).   Work in this project is performed by the Army Research Laboratory (ARL).</t>
  </si>
  <si>
    <t>Munition Efficiency and Scalability</t>
  </si>
  <si>
    <t>AH8</t>
  </si>
  <si>
    <t>Lethality Materials and Processes Technology</t>
  </si>
  <si>
    <t>Work in this project designs, determines, and assesses innovative materials solutions aimed at achieving leap ahead increases in lethality and weapons effectiveness through improvements in weight and volume efficiency, lethal effects, and sustainability of military systems.   This research complements Program Element (PE) 0602141A (Lethality Technology) / Project AH6 (Disruptive Energetics and Propulsion Technology) and Project AH7 (Lethal and Scalable Effects Technologies), and PE 0602147A (Long Range Precision Fires Technology) / AH4 (Precision and Cooperative Weapons in a Denied Environment) and builds upon and ballistic sciences research in PE 0601102A (Defense Research Sciences) / Project AA7 (Mechanics and Ballistics).  Work in this project is performed by the Army Research Laboratory (ARL).</t>
  </si>
  <si>
    <t>Materials for Advanced Lethality</t>
  </si>
  <si>
    <t>AH9</t>
  </si>
  <si>
    <t>Advanced Warheads Technology</t>
  </si>
  <si>
    <t>This project explores multiple pathways to enhance lethal efforts for future warheads against emerging peer/near peer target sets and investigates synergistic effects of novel micro warheads using advanced materials.  This project investigates innovative energetic materials and novel processing techniques for the next generation of explosives and propulsion applications to enable an increase in range, lethality, and utility of munitions. It also directly supports Army Modernization Priorities through researching and developing energetic (propellant) technologies and processes for increased performance, expanded operation temperature bounds, and improved safety and environmental compliance of missile systems.  Work in this project complements Program Element (PE) 0602145A (Next Generation Combat Vehicle Technology) / Project BK5 (Adv Direct In-Direct Armament Sys (ADIDAS) Tech) and PE 0603464A (Long Range Precision Fires Advanced Technology) / Project CE9 (Armaments Advanced Technology).   Work in this project is performed by the Armaments Center.</t>
  </si>
  <si>
    <t>Advanced Pyrotechnics</t>
  </si>
  <si>
    <t>Blast Over Pressure (BOP) Toolkit</t>
  </si>
  <si>
    <t>Next Generation Energetics Technology</t>
  </si>
  <si>
    <t>Next Generation Energetics and Warheads Applied Tech</t>
  </si>
  <si>
    <t>Next Generation Warheads Technology</t>
  </si>
  <si>
    <t>BS6</t>
  </si>
  <si>
    <t>Lethality Technology (CA)</t>
  </si>
  <si>
    <t>Congressional Interest Item funding provided for Lethality Technology.</t>
  </si>
  <si>
    <t>Additive manufacturing for missile application</t>
  </si>
  <si>
    <t>Advanced materials and manufacturing for hypersonic systems</t>
  </si>
  <si>
    <t>Advanced materials and manufacturing for modernization</t>
  </si>
  <si>
    <t>Assured AI-based autonomous rescue missions</t>
  </si>
  <si>
    <t>Carbon composites for hypersonic weapons</t>
  </si>
  <si>
    <t>Ceramic Protection Materials</t>
  </si>
  <si>
    <t>Expand Industrial Base For Energetic Material Chemistries And Synthesis Technologies</t>
  </si>
  <si>
    <t>Materials For Advanced Propulsion [Map]</t>
  </si>
  <si>
    <t>Powder metallurgical processing</t>
  </si>
  <si>
    <t>Precision artillery launched inertial navigation system</t>
  </si>
  <si>
    <t>University cyber security and critical infrastructure</t>
  </si>
  <si>
    <t>Upgrade Helicopter Identify Friend Or Foe [Iff]</t>
  </si>
  <si>
    <t>CF7</t>
  </si>
  <si>
    <t>Solid-state Laser Concepts and Architectures</t>
  </si>
  <si>
    <t>This project provides the research and development of advanced solid-state laser materials and architectures to support the Army Directed Energy Strategy for laser- based directed energy (DE) weapons. This project investigates advanced laser technologies based on unconventional solid-state laser concepts and designs, scalable and intelligent power modules, and advanced thermal management systems for the development of less complex, low size, weight, and power (SWaP) Army DE weapons and tactical lasers with much improved capabilities.   Work in this project complements Program Element (PE) 0603466A (Air and Missile Defense Technology) / Project CV6 (Optimized High Energy Laser Source Adv Tech).  Work in this project is performed by the Army Research Laboratory (ARL).</t>
  </si>
  <si>
    <t>Advanced High Energy Laser Technology</t>
  </si>
  <si>
    <t>High Energy Laser (HEL) Enabling Technologies for Tactical Directed Energy Weapons</t>
  </si>
  <si>
    <t>CF8</t>
  </si>
  <si>
    <t>Terminal Effects Against Critical Targets Tech</t>
  </si>
  <si>
    <t>This project designs and develops engineering tools and high-fidelity modeling and simulation capabilities for materials and structural response to predict and enhance weapons performance to ensure lethality against structures and critical assets. Through dynamic impact experiments for a broad range of velocities against conventional and advanced structural materials, this project develops engineering tools and technologies to rapidly evaluate and predict weapon performance. Computational chemistry will be utilized to explore potential prediction and optimization pathways of high-energy density material formulations.   Work in this project complements Program Element (PE) 0603116A (Lethality Advanced Technology) / Project CH5 (Terminal Effects Against Critical Targets Adv Tech).  Work in this project is performed by the United States Engineer Research and Development Center Geotechnical and Structures Laboratory.</t>
  </si>
  <si>
    <t>Adaptive Technologies for Advanced Weapons</t>
  </si>
  <si>
    <t>Computational Chemistry Prediction of Influence of CL-20 Polymorphism on Energetic Formulations</t>
  </si>
  <si>
    <t>CG4</t>
  </si>
  <si>
    <t>Advanced Radar Concepts and Technologies</t>
  </si>
  <si>
    <t>This project conducts experiments on single crystal diamond and diamond hetero-structure semiconductor materials, layered structures, and novel devices for Diamond Electronics and integrated photonics structures and devices for Radar, Communications, and improved Size, Weight, and Power (SWaP) Department of War systems. Efforts include multiscale modeling, material and structure growth and characterization, and novel device design and fabrication as well as two-dimensional (2-D) electronics for bio-inspired neuromorphic sensors, processors, and memory. This research has application to radars, communication systems, electronic warfare, directed energy, electronics for hypersonic systems, radiation hard systems, quantum sensing, and others. This project directly supports Air and Missile Defense modernization priority capabilities by investigating essential component technologies for insertion into Multi-Mission Army Radar systems. This project addresses the challenges of integrating new materials into Silicon Complementary Metal Oxide Semiconductor (CMOS) processing flows, and electronics reliability including protection against unintended adversarial use of state-of-the-art semiconductor materials, devices, and systems for Air and Missile Defense in contested environments.   Work in this project complements Program Element (PE) 0603466A (Air and Missile Defense Advanced Technology) Project AD6 (Next Generation Fires Radar Advanced Technology).   Work in this project is performed by the Army Research Laboratory (ARL) and Command, Control, Computers, Communications, Cyber, Intelligence, Surveillance and Reconnaissance (C5ISR) Center.</t>
  </si>
  <si>
    <t>Antennas and Radio Frequency (RF) Device Components for Advanced Electronic Systems</t>
  </si>
  <si>
    <t>Distributed Radar Architectures</t>
  </si>
  <si>
    <t>Radar Digital Twin (EXHILARAMA)</t>
  </si>
  <si>
    <t>CI1</t>
  </si>
  <si>
    <t>Advanced Armaments Lethality Technology</t>
  </si>
  <si>
    <t>This project designs and develops novel armament systems concepts and enabling technologies in weapons, munitions, and fire control, in order to advance range and accuracy capabilities.  Work in this project is performed by the Armaments Center (AC).</t>
  </si>
  <si>
    <t>CIA</t>
  </si>
  <si>
    <t>Applied Armaments Tech for Distributed Lethality</t>
  </si>
  <si>
    <t>This project investigates technologies that holistically maximize armament performance, minimize target engagement timelines, reduce crew workloads, enhance responsiveness and enable collaborative lethal effectiveness on target across distributed platforms &amp; missions. This project researches cross caliber weapon, munition &amp; fire-control technologies to enhance Remote Weapon Systems (RWS) responsiveness and single or combined platform lethality in Multi-Domain Operations (MDO) environments.   Work in this project is performed by the Armaments Center.</t>
  </si>
  <si>
    <t>Platform Agnostic Armaments Applied Tech</t>
  </si>
  <si>
    <t>CIB</t>
  </si>
  <si>
    <t>Sensor to Shooter (STS) Applied Research</t>
  </si>
  <si>
    <t>This project designs and develops advanced algorithms for sensor to shooter decision aids and incorporates predictive tools and permissive airspace capabilities to reduce the sensor to shooter timeline and effects execution. Investigate technologies for enabling multi-sensor fusion for collaborative tracking of multi-theater threat tracks to enable tactical target engagement and counter fires across threat flight timeline.   Work in this project complements Program Element (PE) 0603116A (Lethality Advanced Technology) / Project CID (Sensor to Shooter (STS) Advanced Technology).    Work in this project supports Next Generation Combat Vehicle, Tactical Network, Future Vertical Lift, and Long-Range Precision Fires Army Modernization Priorities.    Work in this project is performed by the Armaments Center, Command, Control, Communication, Computers, Cyber, Intelligence, Surveillance and Reconnaissance (C5ISR) Center, and United States Army Space and Missile Defense Technical Center.</t>
  </si>
  <si>
    <t>C-SR QC2</t>
  </si>
  <si>
    <t>Lethal Effects Architecture for Decision Synchronization Technology</t>
  </si>
  <si>
    <t>CIC</t>
  </si>
  <si>
    <t>Fire Control Lethality Technology</t>
  </si>
  <si>
    <t>Work in this project researches, investigates and develops concepts for common open architecture fire control systems to maximize distributed armament systems performance.  Researches fire control architecture framework and protocols utilizing artificial intelligence and machine learning to minimize target engagement timelines, reduce cognitive processes, and enable collaborative lethal effectiveness on target across weapon platforms.  Develops modular fire control concepts enabling safe, lethal, and agile integration of current systems to engage emerging threats and decrease system vulnerabilities for maximize performance and combined arms effects.   Work in this project complements Program Element (PE) 0602141A Lethality Technology/ Applied Armaments Tech for Distributed Lethality, PE 0603462A Next Generation Combat Vehicle Advanced Technology/ Next Generation Intelligent Fire Control, and PE 0602183A Air Platform Applied Research/ Airborne Threat Defeat   Work in this project is performed by the Armaments Center.</t>
  </si>
  <si>
    <t>Future Fire Control Tech (F2CT)</t>
  </si>
  <si>
    <t>CJ1</t>
  </si>
  <si>
    <t>Lethality Enabling University Applied Research</t>
  </si>
  <si>
    <t>The project leverages research and technological innovations from academia, of lethal directed energy, laser diagnostics and accelerated design of future hypersonics, deep learning (DL) guidance tools, novel materials, and emerging technologies of importance to the Army, by accelerating research and conducting experiments focused on getting technology to the warfighter more quickly. This project performs discovery research efforts to focus more on mid to far-term Army modernization priorities while also maintaining delivery of near-term technologies critical to the Long Range Precision Fires and Air and Missile Defense. This project focuses on employment of research technologies originating from extramural applied research in academia pertaining to lethal directed energy, laser diagnostics, future hypersonic glide body and scramjet propulsor design, DL guidance tools, novel materials, and expansion of the Ballistic, Aero-Optics and Materials (BAM) range applied to lethality. This effort conducts applied research and development leading to potential emerging technologies in areas of importance to the Army in directed energy, future hypersonic glide body design, DL and novel materials, etc., by bringing competitively selected universities with research and development teams into technical alliances.  Work in this project complements Program Element (PE) 0602141A (Lethality Technology) / Project CZ9 (Foundational Hypersonic Weapons Research), PE 0602150A (Air and Missile Defense Technology) / Project DC1 (Next Generation DE Concept Development &amp; Analysis), PE 0603116A (Lethality Advanced Technology) / Project CG2 (Lethality Enabling University Adv Development), and PE 0603464A (Long Range Precision Fires Advanced Technology) / Project BY2 (Advanced Hypersonic Technology).  Work in this project is performed by the Army Research Laboratory (ARL).</t>
  </si>
  <si>
    <t>Intelligent Hypersonics and Other Vehicle Systems</t>
  </si>
  <si>
    <t>Laser Diagnostics for Hypersonics and Directed Energy</t>
  </si>
  <si>
    <t>Novel Materials for Extreme Environments</t>
  </si>
  <si>
    <t>Turbulence and Transition Modeling and Validation for Hypersonic Vehicles</t>
  </si>
  <si>
    <t>CJ7</t>
  </si>
  <si>
    <t>Future Air Defense Missile Enabling Tech</t>
  </si>
  <si>
    <t>This project investigates, develops, and evaluates critical missile technologies and components necessary for advanced lethal capability in support of future/mid to far term affordable short range air defense interceptor capability to defeat Cruise Missile (CM), Rotary Wing (RW), Tactical / Lethal Unmanned Aerial System (UAS), and Fixed Wing (FW) threats. This effort designs and develops technologies to provide advanced materials, seekers, guidance and control, and propulsion for reduced size weight and power and cost for Maneuver Short Range Air Defense (MSHORAD), Short Range Air Defense (SHORAD), and Lower Tier essential to maintain overmatch against mid-/far-term threats.  This project will investigate, identify and develop advanced radar concepts, technologies and signal processing algorithms to enable multi-mission radar functions and expanded threat capability.  This project supports Air and Missile Defense Modernization priority efforts.  Work in this project complements Program Element (PE) 0602147A (Long Range Precision Fires Technology) / Project AF3 (Extended Range Propulsion Technology) and Project AF8 (Affordable Extended Range Precision Technology), PE 0603135A / Counter Small Unmanned Aerial Systems (C-SUAS) Advanced Techno logy/ Project A32 / Counter Small Unmanned Aircraft Sys (C-sUAS) Adv, and PE 0602135A / Counter Small Unmanned Aerial Systems (C-SUAS) Applied Research / Project A31 / Counter Small Unmanned Aircraft Sys (C-sUAS) Tech.  Work in this project is performed by the Aviation &amp; Missile Center (AvMC).</t>
  </si>
  <si>
    <t>Future Air Defense Missile Enabling Technology</t>
  </si>
  <si>
    <t>CZ9</t>
  </si>
  <si>
    <t>Foundational Hypersonic Weapons Research</t>
  </si>
  <si>
    <t>This project investigates foundational problems associated with high-speed weapons and informs the future strategic fires echelon of Long-Range Precision Fires (LRPF) capabilities. This project funds the research of material science subjects such as extreme thermal loading and aero-thermodynamics and control technologies for high- speed vehicles which may encounter high mechanical loads at launch.   Work in this project complements Program Element (PE) 0601102A (Defense Research Sciences) / Project AA7 (Mechanics and Ballistics) and PE 0602141A (Lethality Technology) / Project AH6 (Disruptive Energetics and Propulsion Technologies), Project AH7 (Lethal and Scalable Effects Technologies), and Project AH8 (Lethality Materials and Processes Technology), PE 0602144A (Ground Technology) / Project BL1 (Materials and Manufacturing Research Technology), and PE 0602145A (Next Generation Combat Vehicle) / Project BI4 (Materials Application and Integration Tech).  Work in this project is performed by the Army Research Laboratory (ARL) and the United States Army Space and Missile Defense Command, Technical Center.</t>
  </si>
  <si>
    <t>Foundational Hypersonic System Component</t>
  </si>
  <si>
    <t>Foundational Hypersonic Weapon Materials</t>
  </si>
  <si>
    <t>Foundational Hypersonic Weapons Flight and Control</t>
  </si>
  <si>
    <t>Foundational Hypersonics</t>
  </si>
  <si>
    <t>DN6</t>
  </si>
  <si>
    <t>Science of Massed Responsive Fires</t>
  </si>
  <si>
    <t>This project supports research on munitions, kinetic and non-kinetic payloads, and weapons in energetics, propulsion, flight, guidance, warheads, guns, material science, and electromagnetic device packages and sensors. This project also supports research in novel energetic materials and energetic monomer/polymer synthesis, composable design science, models for gun wear and erosion, and the development of algorithms, frameworks, and toolsets for cost-effective collaborative autonomous delivery of weapons. Electronic (e.g., jamming, spoofing) and kinetic (e.g., intercept) counters that disrupt nodes of defeat are within adversary reach. Enablers delivered in this research project provide entirely new approaches of dynamically adapting multi-functional systems of weapon systems (beyond improvements to field/air defense and cannon/missile artillery) and the means to physically realize this capability at relevant speed and size scales in collapsed formations to defeat complex, rapidly changing threats at depth.   Work in this project complements Program Element (PE) PE 0601102A (Defense Research Sciences) / Project AA7 (Mechanics and Ballistics), PE 0602141A (Lethality Technology) / Project AH6 (Disruptive Energetics and Propulsion Technologies), and PE 0602141A (Lethality Technology) / Project CZ9 (Foundational Hypersonic Weapons Research). This Project transitions to PE 0602141A (Lethality Technology) / Project AH9 (Advanced Warheads Technology), PE 0602147A (Long Range Precision Fires Technology) / Project AG4 (Extended Range Artillery Munition Suite Technology), PE 0602141A (Lethality Technology) / Project CI1 (Advanced Armaments Lethality Technology), PE 0602141A (Lethality Technology) / Project CIA (Applied Armaments Tech for Distributed Lethality), PE 0602147A (Long Range Precision Fires Technology) / Project AF8 (Affordable Extended Range Precision Technology), PE 0603464A (Long Range Precision Fires Advanced Technology) / Project CZ8 (PrSM Modular Payload Advanced Development), and PE 0603464A (Long Range Precision Fires Advanced Technology) / Project BY2 (Advanced Hypersonics Technology).   Work in this project is performed by Army Research Laboratory (ARL).</t>
  </si>
  <si>
    <t>Dense Energetic Materials Science</t>
  </si>
  <si>
    <t>Dense Energetic Materials Science and Multifunctional Munitions</t>
  </si>
  <si>
    <t>Distributed, Dense, Multifunctional Architectures for Munitions</t>
  </si>
  <si>
    <t>Mechanisms, Materials, and Processing for Lethality</t>
  </si>
  <si>
    <t>Threat-Responsive Dynamic Munition Sciences for Survivability and Delivered Effects</t>
  </si>
  <si>
    <t>0602143A</t>
  </si>
  <si>
    <t>Soldier Lethality Technology</t>
  </si>
  <si>
    <t>This Program Element (PE) conducts fundamental research on Soldier Lethality technologies to develop an integrated Soldier and Squad architecture of equipment and systems that improve Soldier and Small Combat Unit survivability, sustainability, mobility, combat effectiveness, and individual cognitive and physical readiness. To address the challenges of integrating multiple technologies and sub-systems, research conducted in this PE, significant Science and Technology applied research investments in all areas of Soldier Lethality focuses on how to improve the effectiveness of the technologies a Soldier utilizes and apply systems-level practices to mitigate constraints from size and weight of the equipment. Research areas encompass individual and crew-served weapon designs and technologies as well as applied research in lightweight and transparent armor materials to mitigate effects from blast and ballistic threats, counter explosive hazard detection, counter-sensor capabilities, and signature management of weapons, equipment, personnel and high value targets. This PE investigates, develops and designs materials, technologies, methodologies and system models required to experiment and optimize Soldier lethality and survivability through investments in mobility, human-agent teaming, and improved situational awareness interfaces and display technologies as well as to provide Soldier-borne power and energy materials and components that support multiple Soldier-borne systems. This PE also investigates Warfighter training technologies and develops the underpinning technologies to establish architecture standards and interfaces necessary for creating realistic synthetic environments to create a single, interconnected synthetic training system to enable Army units and leaders to conduct realistic multi-echelon / multi-domain combined arms maneuver and mission command training, increasing proficiency through repetition. Human Factors Engineering projects conduct applied research to design weapon systems standards, guidelines, handbooks, and Soldier training curriculum and tools.   Results of these efforts are transitioned within the Army Futures Command, the Program Executive Offices, Army Training and Doctrine Command (TRADOC), Army Medical Command (MEDCOM), and the Army Test and Evaluation Command (ATEC).  Work in this PE complements PE 0603118A (Soldier Lethality Advanced Technology).   Portions of this funding line support the Soldier Lethality Army Modernization Priority.</t>
  </si>
  <si>
    <t>AY6</t>
  </si>
  <si>
    <t>Soldier Squad Small Arms Armaments Technology</t>
  </si>
  <si>
    <t>This project investigates individual and crew-served weapon designs and technologies that enhance the fighting capabilities and survivability of the dismounted Warfighter in support of all of the Services. In addition, it conceives and advances weapon concepts based on innovative ballistic and advanced incapacitation technologies that will enhance the defeat of hard and soft infantry targets at extended ranges based upon the Joint Service Small Arms Technology Development Strategy (JSATDS). The project will continue to support technology needs from all Services to include the Next Generation Family of Weapons. In addition, this project will develop the technology/weapons concepts that will upgrade medium and heavy support weapons at echelons. Finally, this project will perform research directed toward non-kinetic modalities to incapacitate combatants.    Work in this project supports key Army needs and leverages the technical research of several Program Elements (PEs) to include PE 0601102A (Defense Research Sciences) / Project AA7 (Mechanics and Ballistics), PE 0603118A (Soldier Lethality Advanced Technology), and PE 0602141A (Lethality Technology).   Work in this project is performed by the Armaments Center (AC) and Army Research Laboratory (ARL).</t>
  </si>
  <si>
    <t>120mm Mortar Modernization</t>
  </si>
  <si>
    <t>Joint Small Arms Research (JSAR)</t>
  </si>
  <si>
    <t>Small Arms Enabling Technologies</t>
  </si>
  <si>
    <t>Soldier/Squad Lethality Technology</t>
  </si>
  <si>
    <t>AZ2</t>
  </si>
  <si>
    <t>Body Armor &amp; Integrated Headborne Technology</t>
  </si>
  <si>
    <t>This project investigates and develops materials for Soldier-borne protective equipment, such as body armor and combat helmets, to increase protection from ballistic, blast, and blunt impact threats. This project also investigates and executes systematic studies to design and develop materials, devices, systems and methods that enable the identification of protective solutions against ballistic, blast and directed energy threats. Included are investigations of emerging technologies, novel materials, and test methods and integration of personal armor, combat helmets, hearing protection, eyewear, and other personal protective equipment items.  Work in this project is performed by Soldier Center (SC).</t>
  </si>
  <si>
    <t>AZ5</t>
  </si>
  <si>
    <t>Soldier Protection Technology - Vulnerability</t>
  </si>
  <si>
    <t>This project investigates and develops Soldier protection methodologies, which includes the materials, methods, and models that enable design and integration of emerging material technologies into lightweight, flexible and modular Soldier equipment to protect against the range of existing and emerging battlefield threats for head, torso, and extremity protection. Specific research thrusts include the development of materials and mechanisms to enhance ballistic protection; computational models and associated laboratory experiments to provide a fundamental understanding of material properties and failure mechanisms, as well as correlation to ballistic/blast/blunt impact performance of Soldier personal protective equipment (PPE) and improved fibers, composite, and ceramic materials. Specific technologies support experimental helmets that reduce impact and blast loading to the head, Soldier torso protection systems to increase protection from ballistic and blunt impacts, and novel fibers and fabrics that provide additional survivability mechanisms.  Work in this project supports key Army needs and is fully coordinated with several PEs to include PE 0602143A (Soldier Lethality Technology) and 0603118A (Soldier Lethality Advanced Technology); and leverages the technical research of several PEs to include PE 0601102A (Defense Research Sciences) / Project AA7 (Mechanics and Ballistics) and 0602144A (Ground Technology) / Project BL1 (Materials and Manufacturing Research Technology).  Work in this project is performed by the Army Research Laboratory (ARL).</t>
  </si>
  <si>
    <t>Minimizing Exposures from Blast Overpressure</t>
  </si>
  <si>
    <t>Novel Camouflage and Concealment Materials</t>
  </si>
  <si>
    <t>Soldier Protection Technologies</t>
  </si>
  <si>
    <t>Soldier-Borne Advanced Protection Materials</t>
  </si>
  <si>
    <t>BB4</t>
  </si>
  <si>
    <t>Dismounted Soldier Survivability Materials</t>
  </si>
  <si>
    <t>This project investigates fibers, textiles, components, and materials focused on enhancing Soldier survivability from combat threats (flame and thermal, blast and ballistic, multispectral sensor, and laser threats) and environmental threats (e.g., cold, heat, wet, vector, antimicrobial, etc.) to increase operational effectiveness while decreasing the Soldier's physical and cognitive burden. The results from this project will transition knowledge, materials, subcomponents and methods to Advanced Technology Development efforts in support of enhancing Soldier Lethality by providing protective material solutions focused on the aspects of dismounted movement and maneuver operations of the Army. This project develops and applies validation methods that enable systematic studies of human systems integration principles and practices to protective equipment materials and designs to advance the understanding of trade-offs between protection, lethality, and mobility.  Work in this project supports key Army needs and leverages/complements the technical research of several Program Elements (PEs) to include PE 0601102A (Defense Research Sciences), PE 0602143A (Soldier Lethality Technology) / Project AZ5 (Soldier Protection Technology - Vulnerability), and PE 0603118A Soldier Lethality Advanced Technology / Project BB3 (Dismounted Soldier Survivability Equip/Tech Integ).  Work in this project is performed by the Soldier Center (SC) and Army Research Laboratory (ARL).</t>
  </si>
  <si>
    <t>BC2</t>
  </si>
  <si>
    <t>Next Gen Mobility &amp; Lethality Tech for Warfighters</t>
  </si>
  <si>
    <t>This project conducts applied research, technology development, and demonstrations to enhance Soldier and small unit performance, survivability, and effectiveness across operational and training environments. By integrating innovative methodologies, advanced materials, and cutting-edge technologies and training techniques, the project addresses critical challenges in Soldier and small unit mobility, sustainment, lethality, and readiness. It investigates and develops design criteria, methods, metrics, and modeling &amp; simulation (M&amp;S) tools to determine the Soldier and Squad-System trade space to enhance physical and cognitive performance outcomes. The project uses advanced analytics and modeling to quantify readiness and performance, while strategies are explored to improve resiliency under adverse conditions. The project develops tools to address emerging operational paradigms to train for Information Advantage, focusing on cyber and information-related domains to prepare personnel for modern challenges while enhancing simulation and training capabilities in live, virtual and constructive environments leveraging artificial intelligence, data fusion, synthetic terrain and behavior modeling. The project investigates nutrient compositions and stabilization techniques to maximize Warfighter physical and cognitive performance, while technologies to detect and identify chemical and biological threats in foods reduce risks and improve readiness. Innovative ration and field feeding technologies further reduce resupply requirements and enhance operational independence. It designs and develops aerial delivery systems to enhance payload extraction, increase parachute gliding capabilities, and improve delivery accuracy for varying payload weights, while advancing airborne personnel insertion safety modernizing the Airborne Soldier and reducing mission risks. It develops advanced materials and manufacturing technologies to address the Army's unique need in future operating environments, including agile sustainment and distribution operations.  It develops and demonstrates power and energy technologies to support Soldier and small unit operations, including energy storage (batteries), power generation, and power management and distribution systems. These advancements enable longer mission durations, lighter equipment loads, and enhanced lethality, ensuring tactical overmatch and reducing the burden on Soldiers and small units.     The project is designed to align with and support a variety of Army, Navy, Air Force, and DoW initiatives, ensuring integration with broader strategic goals and technical research priorities. It complements PE 0603118A (Soldier Lethality Advanced Technology) / Project BC1 (Human Performance AdvTech for Mobility &amp; Lethality) by advancing human performance, mobility, and lethality. The project is fully coordinated with the Human Systems Community of Interest across the Army, Navy, and Air Force, addressing critical areas such as protection, sustainment, and Warfighter performance. Additionally, it supports PE 0602787A (Medical Technology) / Project MK4 (Warfigher Health Applied Rsch Technology) and collaborates with the Defense Health Agency (DHA), including Joint Program Committee-5, to develop nutritional countermeasures, microbiome solutions, and technologies that enhance health, performance, and well-being. The project also contributes to the Army Additive Manufacturing Community of Practice by enabling customization, improving readiness, and enhancing sustainment through point-of-need fabrication of end-use items. Furthermore, it complements efforts with the Defense Threat Reduction Agency to ensure the protection of rations from contamination and supports PE 0601102A (Defense Research Sciences) by addressing key Army needs and advancing technical research.   Work in this project is performed by the Soldier Center (SC) and the Command, Control, Communication, Computers, Cyber, Intelligence, Surveillance and Reconnaissance Center (C5ISR Center).</t>
  </si>
  <si>
    <t>Domestically Sourced Next Generation Batteries Technology</t>
  </si>
  <si>
    <t>Human Interaction for Mobility &amp; Lethality</t>
  </si>
  <si>
    <t>Institute for Advanced Composites Engineering - Applied Research</t>
  </si>
  <si>
    <t>Joint Service Combat Feeding Technology</t>
  </si>
  <si>
    <t>Personnel and Airdrop Safety Technology</t>
  </si>
  <si>
    <t>Soldier/Squad-System Trade Space for Lethality &amp; Readiness</t>
  </si>
  <si>
    <t>Training and Simulation Technology</t>
  </si>
  <si>
    <t>BC7</t>
  </si>
  <si>
    <t>Training Technology (Other than STE)</t>
  </si>
  <si>
    <t>This project funds research into technologies and their applications that can inform and/or enhance the Army's live, virtual, and constructive training systems. This project conducts research in immersive virtual, mixed, and augmented reality (AR) environments that stimulate human senses (e.g., sight, sound, and touch) and also conducts laboratory experiments to understand how users interface with the technology in order to improve the realism of simulation environments and therefore create enhanced immersion and more effective training systems. Models and simulations are designed are developed to allow realistic, fair fight engagements across all training environments and training devices, to include the cyberspace domain. Included in the investigations of this project are also medical training systems (e.g., part-task trainers and physiological modeling).  Work in this project supports key Army needs and complements efforts in Program Element (PE) 0603118A (Soldier Lethality Advanced Technology) / Project BC8 (Training Advanced Technology (Other than STE)).   Work in this project is performed by the Soldier Center (SC) and the Institute for Creative Technologies (ICT) University Affiliated Research Center (UARC).</t>
  </si>
  <si>
    <t>Digital Terrain for Live Training</t>
  </si>
  <si>
    <t>Medical Training Technology</t>
  </si>
  <si>
    <t>Multi-Domain Environments for Training</t>
  </si>
  <si>
    <t>Processing Technologies for Live Training</t>
  </si>
  <si>
    <t>Simulation Management Technologies</t>
  </si>
  <si>
    <t>Synthetic Cyberspace Effects for Training</t>
  </si>
  <si>
    <t>Warfighting M/S Concepts and Design (ICT)</t>
  </si>
  <si>
    <t>BD1</t>
  </si>
  <si>
    <t>Adv Soldier Sensors/Displays Tech for Dismounts</t>
  </si>
  <si>
    <t>This project designs and develops low power, next generation modular sensor and display components for detection and identification of both threats and friendlies in all environments to increase situational awareness, decrease fratricide, and enable Soldiers to respond more quickly for greater lethality.    This project complements s work done in Program Element (PE) 0603118A (Soldier Lethality Advanced Technology) / BC9 (Adv Soldier Sensors/Displays AdvTech for Dismounts).    Work in this project is performed by the Command, Control, Computers, Communications, Cyber, Intelligence, Surveillance and Reconnaissance (C5ISR) Center, Soldier Center, and Army Research Laboratory (ARL).</t>
  </si>
  <si>
    <t>Advanced Soldier Sensors/Displays Technology for Dismounts</t>
  </si>
  <si>
    <t>Distributed Information for Enhanced Squad Lethality (DIESL)</t>
  </si>
  <si>
    <t>BD6</t>
  </si>
  <si>
    <t>Soldier Sys Interfaces/Integration- Sensor Tech</t>
  </si>
  <si>
    <t>This project investigates, designs, and validates advanced technologies and algorithms for enhancing dismounted Soldier deployed robotics and autonomous systems used to improve the Small Unit's situational awareness, survivability, and lethality. Technologies to be investigated may include: algorithms for dismounted robotic systems to enable autonomous navigation, automated object recognition, persistent surveillance, launch and recovery from vehicles, networked lethality, manned- unmanned teaming, and collaborative behaviors; and advanced user interfaces to optimize human-robotic interaction during dismounted operations. These advanced technologies will enable Squad and Platoon level autonomous reconnaissance using robotic systems to minimize the operator's dedicated control of the systems and reduce their cognitive burden, thus allowing Soldiers to be more lethal and survivable.   Work in this project supports key Army needs and leverages the technical research of several Program Elements (PEs) / Projects to include PE 0603118A (Soldier Lethality Technology) / Project BD7 (Soldier Sys Interfaces/Integration-Sensor Tech) and Project BC9 (Advanced Soldier Sensors/Displays Advanced Technology for Dismounts).   Work in this project is performed by the Soldier Center (SC).</t>
  </si>
  <si>
    <t>Soldier Situational Awareness Technologies</t>
  </si>
  <si>
    <t>BE3</t>
  </si>
  <si>
    <t>This project investigates and develops nutrient compositions and stabilization techniques to maximize the Warfighter's physical and cognitive performance on the battlefield, investigates technologies to enhance detection and identification capabilities of chemical and biological threats in foods, and develops innovative ration and field feeding technologies to reduce resupply requirements for the multi-domain battlefield. The Army serves as the Executive Agent for this DoW program, with oversight and coordination provided by the DoW Combat Feeding Research and Engineering Board.   Work in this PE is related to and fully coordinated with PE 0602787A (Medical Technology) / Project MK4 (Warfighter Health Applied Research Technology) to develop technologies and concepts; Army Additive Manufacturing Community of Practice to enable customization, increase readiness, and improve sustainment due to fabrication of end-use items at point of need; Defense Threat Reduction Agency to maximize protection of rations from contamination; Defense Health Agency (DHA) to transition and develop materiel solutions in the microbiome technical areas; and the Defense Health Agency (DHA) Joint Program Committee-5, which seeks to develop effective nutritional countermeasures against stressors and to maximize health, performance, and well-being.   Work in this project is performed by the Soldier Center (SC).</t>
  </si>
  <si>
    <t>BP9</t>
  </si>
  <si>
    <t>Soldier Lethality Technologies (CA)</t>
  </si>
  <si>
    <t>This project is for congressional increases that support applied research in support of Soldier Lethality, where the Soldier and Squad are treated as an integrated combat platform.</t>
  </si>
  <si>
    <t>AI research center of excellence for education and training</t>
  </si>
  <si>
    <t>Advanced armor press applications</t>
  </si>
  <si>
    <t>Advanced textiles and shelters</t>
  </si>
  <si>
    <t>CAV-X and XMP projectiles</t>
  </si>
  <si>
    <t>Digital Night Vision Technology</t>
  </si>
  <si>
    <t>Domestic silicone anode development</t>
  </si>
  <si>
    <t>Food Safety</t>
  </si>
  <si>
    <t>Future Operational Requirements, Capabilities, And Experimentation [Force]</t>
  </si>
  <si>
    <t>Geospatial battlespace content creation modernization</t>
  </si>
  <si>
    <t>Heroes</t>
  </si>
  <si>
    <t>High-capacity lithium ion cell batteries</t>
  </si>
  <si>
    <t>Liquified gas electrolyte batteries for cold weather applications</t>
  </si>
  <si>
    <t>Nanolayered polymer optics</t>
  </si>
  <si>
    <t>New Materials And Manufacturing Technologies For Vehicle Armor</t>
  </si>
  <si>
    <t>Non Pfas Fire-Resistant Treatments</t>
  </si>
  <si>
    <t>Operational test environment and facility for cybersecurity training</t>
  </si>
  <si>
    <t>Optimized portable thermophotovottaic squad power system</t>
  </si>
  <si>
    <t>Pathfinder Air Assault</t>
  </si>
  <si>
    <t>Pathfinder Airborne</t>
  </si>
  <si>
    <t>Pathfinder Emergency Readiness</t>
  </si>
  <si>
    <t>Pathfinder Expansion</t>
  </si>
  <si>
    <t>Pathfinder Human-Machine Teaming</t>
  </si>
  <si>
    <t>Pathfinder Isr</t>
  </si>
  <si>
    <t>Pathfinder Pacific</t>
  </si>
  <si>
    <t>Pathfinder force protection</t>
  </si>
  <si>
    <t>Pathfinder multidomain operations</t>
  </si>
  <si>
    <t>Polymer Electrolytes For Solider Worn Batteries</t>
  </si>
  <si>
    <t>SiC device modeling for HPM</t>
  </si>
  <si>
    <t>Silicon Carbide For Pulsed Power</t>
  </si>
  <si>
    <t>Virtual Al Network for ground units, automation, rules, and decision-making</t>
  </si>
  <si>
    <t>Wide field of view waveguide for helmet-mounted displays</t>
  </si>
  <si>
    <t>non PFAS firefighting protective equipment fix caps</t>
  </si>
  <si>
    <t>BR9</t>
  </si>
  <si>
    <t>Personnel &amp; Airdrop Safety Technology</t>
  </si>
  <si>
    <t>This project investigates fibers, textiles, components, and materials focused on enhancing Soldier survivability from combat threats (flame and thermal, blast and ballistic, multispectral sensor, and laser threats) and environmental threats (e.g., cold, heat, wet, vector, antimicrobial, etc.) to increase operational effectiveness while decreasing the Soldier's physical and cognitive burden. The results from this project will transition knowledge, materials, subcomponents and methods to Advanced Technology Development efforts in support of enhancing Soldier Lethality by providing protective material solutions focused on the aspects of dismounted movement and maneuver operations of the Army. This project develops and applies validation methods that enable systematic studies of human systems integration principles and practices to protective equipment materials and designs to advance the understanding of trade-offs between protection, lethality, and mobility.    Work in this project supports key Army needs and leverages/complements the technical research of several Program Elements (PEs) to include PE 0601102A (Defense Research Sciences), PE 0602143A (Soldier Lethality Technology) / Project AZ5 (Soldier Protection Technology - Vulnerability), and PE 0603118A Soldier Lethality Advanced Technology / Project BB3 (Dismounted Soldier Survivability Equip/Tech Integ).   Work in this project is performed by the Soldier Center (SC) and Army Research Laboratory (ARL).</t>
  </si>
  <si>
    <t>0602144A</t>
  </si>
  <si>
    <t>Ground Technology</t>
  </si>
  <si>
    <t>This PE executes research that support and enable the Army's modernization priority for the Next Generation of Combat Vehicles including systems for the deployment and sustainment of ground movement and maneuver. This PE designs and validates technologies that are necessary and foundational for enduring and future ground movement, maneuver and protection of Soldiers and systems.  The cited work is consistent with the Under Secretary of War for Research and Engineering priority focus areas.  Work is performed by the Army Research Laboratory (ARL); the Chemical Biological Center (CBC); the Data and Analysis Center (DAC); the University Technology Development Division; the Armaments Center (AC); the Aviation and Missile Center (AVMC); the Soldier Center (SC); the Ground Vehicle Systems Center (GVSC); the Environmental Laboratory; and the Cold Regions Research and Engineering Laboratory; the Construction Engineering Research Laboratory; the Information Technology Laboratory; the Geotechnical and Structures Laboratory.  Work in this PE complements PE 0602145A (Next Generation Combat Vehicle Technology), PE 0603119A (Ground Advanced Technology), PE 0603462A (Next Generation Combat Vehicle Advanced Technology), PE 0602143A (Soldier Lethality Technology) and PE 0603118A (Soldier Lethality Advanced Technology).</t>
  </si>
  <si>
    <t>BK7</t>
  </si>
  <si>
    <t>Robotics for Engineer Operations Technology</t>
  </si>
  <si>
    <t>This research investigates and develops standoff robotic capabilities to reduce Soldier/Combat Engineer risks and fatalities while conducting activities essential to shaping the environment. It will close the gaps between commercial construction equipment and the requirements of the future Engineer Force to support maneuver, movement, and sustainment. This research will develop the capability to generate a near real-time site model with appropriate engineering details to allow unmanned system shaping of the environment through physical interaction (e.g., push, pull, lift, or dig). This effort will also develop the requisite mission planner and task execution controller that accepts input from the user and provides suggestions and feedback based on updates to the site model, reporting from hardware agents, and resource allocation logic. The end state goal is the development of beyond line of sight teleoperation and semiautonomous capabilities allowing Engineer robotic support to match pace in future combat environments. This effort will support the development, testing, and evaluation of prototypical robotic Combat Engineer equipment. This project develops modeling and simulation tools that represent realistic states for Engineer robotic operations and develops and assesses semi-autonomous and autonomous construction equipment technologies needed for remote control Engineer operations.  Work in this project complements Program Element (PE) 0603119A (Ground Advanced Technology) / Project BK8 (Robotics for Engineer Operations Advanced Technology).  Work in this project is coordinated with Program Element (PE) 0603462A (Next Generation Combat Vehicle Advanced Technology).  Work in this project is performed by the United States Army Engineer Research and Development Center Construction Engineering Research Laboratory, Information Technology Laboratory, and Geotechnical and Structures Laboratory.</t>
  </si>
  <si>
    <t>Semi-Autonomous Engineer Operations</t>
  </si>
  <si>
    <t>BL1</t>
  </si>
  <si>
    <t>Materials and Manufacturing Research Technology</t>
  </si>
  <si>
    <t>This project links materials research, manufacturing processes, and design to enable high quality additive manufacturing products for Army applications through the development of high-performance feedstock materials (polymers, metals, and ceramics), physics-based process models, and in-situ process monitoring. Integration of these tools with process models enables real-time control and manipulation of material structure and properties to produce three-dimensional hybrid electronics packaging, power and energy sources and converters and new materials/structures for protection. The goal of this work is to develop robust physics-based models to optimize material properties, structures, and manufacturing processes for Army applications in protection, maneuver, power, sensing, and signature management necessary to rapidly respond to emerging and unknown threats in a battlefield environment.  This work is done in coordination with Program Element (PE) 0602145A (Next Generation Combat Vehicle Technology), 0602143A (Soldier Lethality Technology) and 0603118A (Soldier Lethality Advanced Technology).  Work in this project is performed by the Army Research Laboratory (ARL)</t>
  </si>
  <si>
    <t>Additive Manufacturing Research</t>
  </si>
  <si>
    <t>Advanced Energy Storage Technologies for Safe, Effective Batteries in Operational Environments</t>
  </si>
  <si>
    <t>Advanced Manufacturing Research for Supply Chain Resilience</t>
  </si>
  <si>
    <t>Energy Sources and Storage</t>
  </si>
  <si>
    <t>Novel Armor Materials and Processes for Vehicle Protection</t>
  </si>
  <si>
    <t>BL2</t>
  </si>
  <si>
    <t>Explosives Forensics Technology</t>
  </si>
  <si>
    <t>This project investigates and develops sensor technology for the trace detection of military explosives, homemade explosives (HME), and solid chemical hazards found on contaminated surfaces. This project pursues research in signatures and algorithms required to provide improved trace analysis of chemical hazards to enable integration and augmentation into chemical and explosive detection equipment for the warfighter.   Work in this project compliments Program Element (PE) 0603119A (Ground Advanced Technology) / Project BL3 (Explosives Forensics Advanced Technology).   Work in this project is performed by the Chemical Biological Center (CBC).</t>
  </si>
  <si>
    <t>Forensic Analysis of Explosives Signatures Applied Research</t>
  </si>
  <si>
    <t>BL5</t>
  </si>
  <si>
    <t>Expedient Passive Protection Technology</t>
  </si>
  <si>
    <t>This project designs and develops rapidly deployable passive protective solutions; methodologies for intuitive decision support; tactics, techniques, and procedures to increase the survivability of personnel, critical assets, and facilities from a range of threats; and an integrated suite of tunnel detection, subterranean monitoring solutions, and vulnerability assessment technologies to detect, identify, and monitor subterranean threat activities. Through experimental and computational investigation and design, this project develops force protection technologies for complex and contested environments. This project also develops expedient solutions and methodologies for decision support for protection against a range of threats, to include improvised, conventional, and emerging weapons such as ballistic missiles.  Work in this project complements Program Element (PE) 0603119A (Ground Advanced Technology) / Project BL6 (Expedient Passive Protection Advanced Technology).  Work in this project is performed by the United States (US) Army Engineer Research and Development Center Geotechnical and Structures Laboratory.</t>
  </si>
  <si>
    <t>Deliberate Expedient Protection for Large-scale Operations Yielding Survivability (DEPLOYS)</t>
  </si>
  <si>
    <t>Subterranean Detection and Monitoring Apl Tech</t>
  </si>
  <si>
    <t>BL7</t>
  </si>
  <si>
    <t>Power Projection in A2AD Environments Technology</t>
  </si>
  <si>
    <t>This project designs and develops technologies to determine entry and maneuver corridors during all seasonal conditions including enhanced automated route reconnaissance technologies, ground vehicle mobility models, road capacity assessment technologies, and materiel solutions for enhancing maneuver and sustainment across air/land/sea domains. This research investigates and develops standoff robotic capabilities for Combat Engineers to reduce Soldier/Engineer risks and fatalities while conducting activities essential to shaping the environment to support movement and maneuver. This research will develop and validate threat detection capabilities against bio-engineered threats in the environment and investigate standoff threat detection capabilities enabling secure movement and maneuver. This project designs and develops material solutions to repair, rebuild and construct infrastructure required for movement and maneuver in highly contested, complex operational environments.  Work in this PE complements PE 0603119A (Ground Advanced Technology) / Project BL8 (Power Projection in A2AD Environments Adv Tech).  Work in this project supports the Army Science and Technology Ground Portfolio.  Work in this project is performed by the United States Army Engineer Research and Development Center Geotechnical and Structures Laboratory, Construction Engineering Research Laboratory, and Environmental Laboratory.</t>
  </si>
  <si>
    <t>Advancing Threat Detection Capabilities in Mission Critical Environments</t>
  </si>
  <si>
    <t>Force Projection in Multi-Domain Operations</t>
  </si>
  <si>
    <t>Machine Teaming for Engineer Operations</t>
  </si>
  <si>
    <t>Maritime Contested Logistics</t>
  </si>
  <si>
    <t>BL9</t>
  </si>
  <si>
    <t>Protection from Advanced Weapon Effects Technology</t>
  </si>
  <si>
    <t>This project designs and develops structural hardening, high-performance computing capabilities, and force protection technologies to enhance survivability of personnel and critical assets. This project investigates and develops advanced materials for protection against blast, fragmentation, and penetration through physical experiments and modeling and simulation. Additionally, this project investigates, designs, and develops passive protection technologies and protective design criteria to mitigate attack from emerging advanced threats.  Work in this Program Element (PE) complements PE 0603119A (Ground Advanced Technology) / Project BM1 (Protection from Advanced Weapon Effects Adv Tech).  Work in this project is performed by the United States Army Engineer Research and Development Center Geotechnical and Structures Laboratory.</t>
  </si>
  <si>
    <t>Advanced Materials and Modeling for Force Protection</t>
  </si>
  <si>
    <t>Multi-functional Materials for Protection</t>
  </si>
  <si>
    <t>Protection from Advanced Penetrators</t>
  </si>
  <si>
    <t>Protection from Emerging Weapons</t>
  </si>
  <si>
    <t>BN8</t>
  </si>
  <si>
    <t>Ground Technology Materials(CA)</t>
  </si>
  <si>
    <t>Congressional Interest Item funding provided for Ground Technology Materials.</t>
  </si>
  <si>
    <t>2D polymer scalable manufacturing</t>
  </si>
  <si>
    <t>Accelerated Carbonization Soil Stabilization</t>
  </si>
  <si>
    <t>Ai Approach For Additive Manufacturing Of Ground Vehicles</t>
  </si>
  <si>
    <t>Arctic Geotechnical Intelligence And Analytics Network</t>
  </si>
  <si>
    <t>Biomaterials For Ground Infrastructure Reinforcement</t>
  </si>
  <si>
    <t>Carbon nanomaterials as functional additives</t>
  </si>
  <si>
    <t>Ceramic materials for extreme environments</t>
  </si>
  <si>
    <t>Critical Hybrid Advanced Manufacturing Processing</t>
  </si>
  <si>
    <t>Critical hybrid advanced manufacturing processes</t>
  </si>
  <si>
    <t>Development Of Roadway Repair Materials</t>
  </si>
  <si>
    <t>Electrolyzer Technology</t>
  </si>
  <si>
    <t>High deposition structural alloy</t>
  </si>
  <si>
    <t>High-Throughput Composites Manufacturing</t>
  </si>
  <si>
    <t>Integrated modeling and simulation system</t>
  </si>
  <si>
    <t>Integrity of transparent armor</t>
  </si>
  <si>
    <t>Microbial Biomanufacturing</t>
  </si>
  <si>
    <t>Multimodal pavement scanner array</t>
  </si>
  <si>
    <t>Novel Metal Additive Manufacturing System</t>
  </si>
  <si>
    <t>Polar proving ground</t>
  </si>
  <si>
    <t>Protective coatings</t>
  </si>
  <si>
    <t>Rapid advanced deposition</t>
  </si>
  <si>
    <t>Rapid advanced deposition research</t>
  </si>
  <si>
    <t>Resilient Energy System Solutions For Extremely Cold Regions</t>
  </si>
  <si>
    <t>Respiratory Models For Aerosol Threat Assessment</t>
  </si>
  <si>
    <t>Reuse consortium for water resiliency at installations</t>
  </si>
  <si>
    <t>Scaling of lightweight metallurgical development</t>
  </si>
  <si>
    <t>Soil stabilization</t>
  </si>
  <si>
    <t>Sustainable solutions for coatings</t>
  </si>
  <si>
    <t>Weather forecasting for real time decisions</t>
  </si>
  <si>
    <t>Windstorm resilience for facilities</t>
  </si>
  <si>
    <t>CG7</t>
  </si>
  <si>
    <t>Ground Protection Concepts and Technologies</t>
  </si>
  <si>
    <t>This project investigates advanced materials and mechanisms to defeat the most common and most dangerous threats that are expected to be encountered by our ground forces in near-, mid-, and far-term. This project also designs and develops experimental and computational tools and techniques (high resolution instrumentation to observe impact events, theories, and algorithms to explain these phenomena and numerical implementation of these algorithms) for the development of mass-efficient armor mechanisms. This project designs and develops armor mechanisms that will be integrated to create multi-threat armor technologies and form the building blocks for Adaptive and Cooperative Protection Technologies in the Advanced Concepts for Active Defense Project (Program Element (PE) 0602145A Next Generation Combat Vehicle Technology). Additionally, research will focus on subcomponent/component models to predict performance of early concepts and the means to assess effectiveness on ground platforms. The project will balance designs and developments of active threat defeat measures with the necessary advanced passive and reactive components that will ultimately provide for full system solutions which meet the requirements of current and next generation ground tactical and combat vehicles.   This project is coordinated with and transitions to Projects in PE 0603462A (Next Generation Combat Vehicle Advanced Technology), PE 0602145A (Next Generation Combat Vehicle Technology), and builds upon weapon target interaction research in PE 0601102A (Defense Research Sciences) / Project AA7 (Mechanics and Ballistics).   Work in this project is performed by the Army Research Laboratory (ARL).</t>
  </si>
  <si>
    <t>Advanced Armor and Protection Technologies</t>
  </si>
  <si>
    <t>Computational and Experimental Capability</t>
  </si>
  <si>
    <t>CG8</t>
  </si>
  <si>
    <t>Human Autonomy Teaming</t>
  </si>
  <si>
    <t>This project performs applied research for capabilities that support teams of Soldier and Artificial Intelligence (AI)-enabled systems to execute missions in complex, dynamic, multi-domain operations environments. Centered on ground vehicle mission planning and operations, this project is focused on core technologies to enable Soldiers and AI-enabled systems to function as a team, to perform at high levels, and to adapt to adversarial actions and new mission requirements. This project will enable future Soldiers with AI-enabled systems to perform complex missions with increasingly sophisticated technologies, and in increasingly complex, dynamic, sociotechnical environments. The applied research will provide the fundamental technologies to enable scalable Soldier-AI teams and team-centered dynamic tasking to effectively utilize the full capabilities of team and technologies. The research will include considerations to reduce data requirements for AI adaptation, increasing appropriate Soldier trust and use of technology, and ensuring ethical behavior by teams of Soldier and AI-enabled systems. The capabilities created by this research will lead to increased overall Soldier-AI team mission performance, improved Soldier-centric situation awareness technologies, and units that can effectively integrate within a multi-domain battlefield.  Work in this project is coordinated with PE 0602145A (Next Generation Combat Vehicle Technology), PE 0603462A (Next Generation Combat Vehicle Advanced Technology) and PE 0602143A (Soldier Lethality Technology).   Work in this project supports the Army Science and Technology Ground and Next Generation Combat Vehicle portfolios.   Work in this project is performed by the Army Research Laboratory (ARL).</t>
  </si>
  <si>
    <t>Enabling Soldier-AI Technology Adaptation</t>
  </si>
  <si>
    <t>Soldier-AI-Enabled System Team Operational Planning</t>
  </si>
  <si>
    <t>Soldier-AI-Enabled System Team Tactical Planning</t>
  </si>
  <si>
    <t>CI2</t>
  </si>
  <si>
    <t>Ground Enabling University Applied Research</t>
  </si>
  <si>
    <t>The project leverages applied research from academia, in the focus areas of ground autonomy, Artificial Intelligence/Machine Learning (AI/ML) and robotics, occupant/vehicle survivability and other ground platform technologies of importance to the Army. This project performs discovery research efforts to focus more on mid to far-term Army modernization priorities while also maintaining delivery of near-term technologies critical to the next generation combat vehicles. This project focuses on employment of research technologies originating from extramural applied research in academia pertaining to navigation/routing, autonomous robotic vehicles with the use of artificial intelligence and machine learning as applied to ground mobility and maneuver, and other innovative ground enabling applied research technologies. This effort conducts applied research and development leading to potential emerging technologies in areas of strategic importance to the Army in autonomy, robotics and AI/ML, protection of both platform and occupant, and other ground platform technologies in propulsion, survivability, powertrain, etc., by bringing competitively selected Universities with research and development teams into Technical Alliances.  Work in this project complements Program Element (PE) 0603119A (Ground Advanced Technology), PE 0602145A (Next Generation Combat Vehicle Technology) and PE 0603462A (Next Generation Combat Vehicle Advanced Technology).  Work in this project is performed by the Army Research Laboratory (ARL).</t>
  </si>
  <si>
    <t>Human-robot/AI interactions</t>
  </si>
  <si>
    <t>Robust autonomous capabilities for ground vehicles</t>
  </si>
  <si>
    <t>CV3</t>
  </si>
  <si>
    <t>Engineer Enablers Maneuver, LOG, &amp; Sustainment Apl</t>
  </si>
  <si>
    <t>This effort designs and develops decision support capabilities coupled with materiel solutions to modernize distributed logistics resupply, gap crossing site selection, and protection of personnel and critical assets associated with gap crossing operations. The project determines the impacts of distributed operations on logistics and resupply routing and gap crossing site selection using complex algorithms accounting for terrain, hydrologic concerns, and dynamic environmental conditions.  Physical protection countermeasures supplemented by passive, persistent sensing technologies will be investigated and validated in support of gap crossing operations and future engineer and sustainment operations.  Work in this project complements Program Element (PE) 0603119A (Ground Advanced Technology) / Project CV5 (Engineer Enablers Maneuver, LOG, &amp; Sustainment Adv).  Work is performed at the United States Army Engineer Research and Development Center Geotechnical and Structures Laboratory, Coastal and Hydraulics Laboratory, Environmental Laboratory, Geotechnical Research Laboratory, Cold Regions Research and Engineering Laboratory, Construction Engineering Research Laboratory, and Information Technology Laboratory.</t>
  </si>
  <si>
    <t>Gap Crossing Survivability Tech</t>
  </si>
  <si>
    <t>Planning Logistics Analysis Network System Applied Research</t>
  </si>
  <si>
    <t>Worldwide Gap Analysis Program Tech</t>
  </si>
  <si>
    <t>DA1</t>
  </si>
  <si>
    <t>SAFR Alternatives for Readiness Applied Research</t>
  </si>
  <si>
    <t>This project will develop safer alternative technologies that enable Army readiness, support supply chain resilience, improve Soldier and worker safety and reduce environmental impacts, including reduction of greenhouse gas emissions. The project investigates alternatives for cross-cutting materials, undergoing or threatened by regulatory scrutiny, found in ground vehicles and all other types of Army weapon systems. Research areas of focus include alloys, ceramics, composites, textiles, maintenance fluids, propellants, explosives, and pyrotechnics. This work addresses increasing threats to readiness associated with carcinogenic, toxic, and restricted materials such as lead, beryllium, perchlorates, volatile organic compounds and per- and polyfluoroalkyl substances (PFAS) (forever chemicals), which can diminish Soldier and community health, restrict training and interrupt critical maintenance activities. Future liabilities and risks are characterized early in the life cycle of material development to ensure truly sustainable alternatives.  This project also investigates, develops and designs technologies to allow Soldiers to rapidly prioritize risk for PFAS to enable informed, timely and cost-effective solutions.  This project complements and transitions technologies to Program Element (PE) 0603119A (Ground Advanced Technology) / Project DA2 (SAFR Alternatives for Readiness Advanced Tech).  Work in this project is performed by the Army Research Laboratory (ARL); the Armaments Center (AC); the Aviation and Missile Center (AvMC); the Soldier Center (SC); the Ground Vehicle Systems Center (GVSC); and the U.S. Army Corps of Engineers (USACE) Engineer Research and Development Center (ERDC).</t>
  </si>
  <si>
    <t>Corrosion Control App Research</t>
  </si>
  <si>
    <t>Safer Alternatives for Readiness (SAFR) Applied Research</t>
  </si>
  <si>
    <t>DG1</t>
  </si>
  <si>
    <t>Development of Obscurants</t>
  </si>
  <si>
    <t>This project will investigate and evaluate obscurants (i.e., materials) and obscurant technologies that are designed to degrade threat force surveillance sensors and defeat the enemy's target acquisition devices, missile guidance, and directed energy weapons. This project investigates advanced, infra-red, and multi-spectral obscurant materials that will provide effective, safe, and efficient screening of deployed units and platforms.  Work in this project compliments Program Element (PE) 0602144A (Ground Technology) / Project DG2 (Advanced Development of Obscurants).  Work in this project is performed by the Chemical Biological Center (CBC).</t>
  </si>
  <si>
    <t>Obscuration Enabling Technologies</t>
  </si>
  <si>
    <t>DI7</t>
  </si>
  <si>
    <t>Environmental Security Resilience Tech</t>
  </si>
  <si>
    <t>This project matures and demonstrates capabilities to support Army Environmental Security, providing  decisions and support tools  for critical mission environments to address natural resource impediments, man-made stressors, extreme weather, and environmental engineering challenges  that impact mission, infrastructure, training activities, deployment staging or present security concerns to operations. Project capabilities span the functional domains of strategic support area management, emergency preparedness, surge capacity, environmental impact on operations,  and analysis of future operational environment and environmental threats. This effort will provide new material solutions, models and decision support tools for operational planning and infrastructure management.  Work in this project complements PE 0603119A, Project DI8 (Environmental Security Resilience Adv Tech).  Work in this project is performed by the U.S. Army Engineer Research and Development Center Environmental Laboratory, Construction Research Engineering Laboratory, and the Cold Regions Research and Engineering Laboratory.</t>
  </si>
  <si>
    <t>Atmospheric Impacts for Lethality Overmatch</t>
  </si>
  <si>
    <t>Biotech Threat In the Environment</t>
  </si>
  <si>
    <t>Building Installation Resilience Carbon Sequestration and Reduction</t>
  </si>
  <si>
    <t>Environmental Security Applied Research</t>
  </si>
  <si>
    <t>Interagency Council for the Advancement of Meteorological Services Program</t>
  </si>
  <si>
    <t>PFAS Risk Reduction Applied Research</t>
  </si>
  <si>
    <t>Ruggedized Unexploded Ordnance Ultra Light Electro-magnetic Array for Extreme Environments Tech</t>
  </si>
  <si>
    <t>Securing Water Resources</t>
  </si>
  <si>
    <t>0602145A</t>
  </si>
  <si>
    <t>Next Generation Combat Vehicle Technology</t>
  </si>
  <si>
    <t>This PE is directly aligned to the Next Generation Combat Vehicle (NGCV) Army Modernization Priority. This PE researches, designs, and evaluates combat vehicle technologies that enable the Army to have a smarter, faster, more lethal, more precise, more protected, and more adaptable force.  The focus is on building upon the foundational vehicle architectures to support the Next Generation of Combat Vehicles, to include autonomy architecture, power architecture, vehicle electronic architecture, physical architecture, lethality architecture and vehicle protection architecture.  The research conducted will provide technologies to enable leap ahead capabilities for manned, optionally manned and unmanned vehicles that deliver decisive lethality.  Work in this PE complements PE 0602141A (Lethality Technology), PE 0602144A (Ground Technology), PE 0602146A (Network C3I Technology), PE 0603116A (Lethality Advanced Technology), PE 0603119A (Ground Advanced Technology), PE 0603462A (Next Generation Combat Vehicle Advanced Technology), and PE 0603463A (Network C3I Advanced Technology).  Work in this PE will transition to PE 0603462A (Next Generation Combat Vehicle Advanced Technology).  The cited work is consistent with the Under Secretary of War for Research and Engineering Priority focus areas.  Work is performed by the Ground Vehicle System Center (GVSC); the Army Research Laboratory (ARL); the Command, Control, Computers, Communications, Cyber, Intelligence, Surveillance and Reconnaissance (C5ISR) Center; the Geotechnical and Structures Laboratory; the Data and Analysis Center (DAC); and the Armaments Center (AC).  Overseas Operations Costs (OOC) funds this requirement in the amount of $1,041 thousand for FY 2025 Budget Estimate.  Overseas Operations Costs (OOC) are those financed with former Overseas Contingency Operations (OCO) funding.</t>
  </si>
  <si>
    <t>BF3</t>
  </si>
  <si>
    <t>Combat Vehicle Robotics Tech</t>
  </si>
  <si>
    <t>This project designs, develops, and evaluates a variety of innovative technologies that enable scalable integration of multi-domain robotic and autonomous system capabilities teamed within Army formations supporting all combat warfighting functions (close combat, reconnaissance, targeting and acquisition, etc.). This project focus areas include autonomous architecture, autonomous behaviors and perception, and soldier machine integration. Autonomous Behaviors efforts focus on enhancing the performance of autonomy such as obstacle detection and avoidance. Soldier Machine integration efforts focus on design and development of technologies to become more efficient and effective for a robotic operator to complete missions on government owned software.    This work is this project is done in coordination with PE 0603462A (Next Generation Combat Vehicle Advanced Technology) / Project BF4 (Combat Vehicle Robotics).   The cited work is consistent with the Under Secretary of War for Research and Engineering priority focus areas.   Work in this project is performed by Ground Vehicle System Center (GVSC).</t>
  </si>
  <si>
    <t>Autonomous Behaviors and Perception</t>
  </si>
  <si>
    <t>Human Robotic Interaction</t>
  </si>
  <si>
    <t>M&amp;S for Autonomy Enabled Ground Systems</t>
  </si>
  <si>
    <t>Small Unmanned Ground Vehicle (UGV) as Deployable Sensor</t>
  </si>
  <si>
    <t>BF6</t>
  </si>
  <si>
    <t>Crew Augmentation and Optimization Tech</t>
  </si>
  <si>
    <t>This project designs capabilities for reduced vehicle crew sizes to successfully operate a larger number of closed-hatch manned and remote unmanned vehicles in a complex multi-domain operations environment. This project will enable future crews to perform missions with increasingly sophisticated technologies, and in increasingly complex, dynamic socio-technical environments. The applied research will provide the fundamental technologies to enable integrated performance improved learning - Warfighter Machine Interfaces (WMIs) that are scalable to multiple crew hardware and functional configurations; reconfigurable frameworks and simulation for concept experimentation and exploration; and team-centered dynamic tasking by machine intelligence to effectively utilize full capabilities of crew and technologies. The research will generate Soldier-informed data, reports, and analysis to support operational use in future vehicles through Soldier experimentation and assessment of technical concepts in simulation and in-field WMIs. The capabilities created by this research will increase overall crew and team performance; improved Soldier safety due to fewer Soldier per vehicle, closed-hatch operations, and improved standoff from effective control; and vehicles that can effectively conduct multiple domain operations.  Work in this project complements Program Element (PE) 0603462A (Next Generation Combat Vehicle Advanced Technology) and PE 0602143A (Soldier Lethality Technology).   Work in this project is performed by the Ground Vehicle System Center (GVSC) and the Army Research Laboratory (ARL).</t>
  </si>
  <si>
    <t>Characterize Soldier-Adaptive AI Interactions</t>
  </si>
  <si>
    <t>Crew Capability Enhancement</t>
  </si>
  <si>
    <t>Crew Interaction Interfaces and Technologies</t>
  </si>
  <si>
    <t>Human Augmentation for Collective Training</t>
  </si>
  <si>
    <t>BF8</t>
  </si>
  <si>
    <t>Artificial Intelligence &amp; Machine Learning Tech</t>
  </si>
  <si>
    <t>This project develops and characterizes artificial intelligence and machine learning software and algorithms to team with soldiers in support of fully autonomous maneuver of the Next Generation Combat Vehicle (NGCV) and other autonomous systems, both physical and non-embodied. Efforts develop capabilities for NGCV and other autonomous agents that increase autonomy, unburdening the soldier operator, with a high degree of survivability and lethality in a highly contested environment. This work also investigates power distribution and conversion technologies to provide compact, efficient, and high-power capabilities for electrical and electro- mechanical loads supporting both mobile and stationary unmanned platforms. Research enables combat vehicles to rapidly learn, adapt, and reason faster than the adversary; accomplish missions in contested, austere and congested environments, characterized by lack of structure, adversarial actions, and minimal a priori knowledge; and provide force reduction through self-learning vehicles that can operate in complex militarily relevant environments. This project also matures emerging research leading to potential technology development in areas of strategic importance to the Army by bringing competitively selected Universities with research teams into Technical Alliances.</t>
  </si>
  <si>
    <t>Context-Based Information Dynamics</t>
  </si>
  <si>
    <t>Heterogeneous Computing and Computational Sciences</t>
  </si>
  <si>
    <t>Intelligence for High Operational Tempo Maneuver</t>
  </si>
  <si>
    <t>Machine Learning with Constrained Resources</t>
  </si>
  <si>
    <t>Operational Assessment of Artificial Intelligence Developmental Systems</t>
  </si>
  <si>
    <t>Scalable, Adaptive, and Resilient Autonomous Systems</t>
  </si>
  <si>
    <t>BF9</t>
  </si>
  <si>
    <t>Sensors for Autonomous Operations and Surv Tech</t>
  </si>
  <si>
    <t>This project designs and develops modular and adaptive sensor components, novel embedded processing approaches, innovative threat cueing solutions and novel multi-function sensor payloads integrated with novel signal image processing techniques to provide improved manned and unmanned ground vehicle situational understanding in all environments. This project will also investigate and develop techniques to detect maneuver obstacles, to include explosive hazards, tank ditches, and concrete blockades.   This research is coordinated with Program Element (PE) 0603462A (Next Generation Combat Vehicle Advanced Technology), PE 0603118A (Soldier Lethality Advanced Technology), PE 0602143A (Soldier Lethality Technology), PE 0602148A (Future Vertical Lift Technology) and PE 0603465A (Future Vertical Lift Advanced Technology).   Work in this project is performed by the Command, Control, Computers, Communications, Cyber, Intelligence, Surveillance and Reconnaissance (C5ISR) Center.</t>
  </si>
  <si>
    <t>Advanced Sensors with Embedded Processing</t>
  </si>
  <si>
    <t>Advanced Technologies for Countermine in Complex Environments</t>
  </si>
  <si>
    <t>Sensors, Electronics and Processing Approaches for Situational Awareness, Maneuver, and Threat Overmatch</t>
  </si>
  <si>
    <t>Sensors, Electronics and Processing Approaches for Threat Overmatch</t>
  </si>
  <si>
    <t>BG2</t>
  </si>
  <si>
    <t>Modeling and Simulation for MUMT Technology</t>
  </si>
  <si>
    <t>This project develops Modeling and Simulation (M&amp;S) tools and technologies to assess and improve freedom of movement for ground forces and supports vehicle developers by addressing challenges for robotic and ground vehicles. Through investigation and design, this project develops obstacle detection and classification algorithms for dynamic mobility hazards in urban and complex environments. This project develops tools to evaluate system performance reducing the need for physical testing including: real-time mobility decision support tools, vehicle-terrain interactive models for autonomous convoy operations, simulation tools for vehicle mobility in highly altered terrain, and M&amp;S tools for predicting the performance of autonomous vehicles in a wide variety of weather and terrain conditions. These M&amp;S technologies can be integrated across Army vehicle platforms as required.  Work in this project complements Program Element (PE) 0603462A (Next Generation Combat Vehicle Advanced Technology) / Project BG3 (Modeling and Simulation for MUMT Advanced Tech).  Work in this project is performed by the Geotechnical and Structures Laboratory.</t>
  </si>
  <si>
    <t>Autonomous Vehicle/Terrain Interactions</t>
  </si>
  <si>
    <t>BG6</t>
  </si>
  <si>
    <t>Advanced Concepts for Active Defense Technology</t>
  </si>
  <si>
    <t>This project funds research for advanced materials and mechanisms to defeat the most common and most dangerous threats that are expected to be encountered by our ground forces in the near, mid and far term. Work conducted in this project will result in concepts for Adaptive and Cooperative Protection of ground combat vehicles. Additionally, research will focus on subcomponent/component models to predict performance of early concepts and the means to evaluate effectiveness on ground platforms. The project will balance developments of active threat defeat measures with the necessary advanced passive and active components to provide solutions which will help meet the requirements of current and next generation ground tactical and combat vehicles.   This project is coordinated with and transitions to PE 0603462A (Next Generation Combat Vehicle Advanced Technology) and builds upon weapon target interaction research in PE 0602144A (Ground Technology) and PE 0601102A (Defense Research Sciences) / Project AA7 (Mechanics and Ballistics).   Work in this project is performed by the Army Research Laboratory (ARL), Command, Control, Communication, Computers, Cyber, Intelligence, Surveillance and Reconnaissance Center (C5ISR), Data and Analysis Center (DAC), and Ground Vehicle Systems Center (GVSC).</t>
  </si>
  <si>
    <t>Adaptive and Cooperative Protection</t>
  </si>
  <si>
    <t>Advanced Vehicle Survivability (AVS) Research</t>
  </si>
  <si>
    <t>Collaborative Defense</t>
  </si>
  <si>
    <t>Directed Energy for Terminal Effects</t>
  </si>
  <si>
    <t>Emerging Overmatch Technologies</t>
  </si>
  <si>
    <t>Multi-Threat Armor Technologies</t>
  </si>
  <si>
    <t>Survivability/Lethality/Vulnerability Analysis Tools and Methodology</t>
  </si>
  <si>
    <t>Terminal Effects Mechanisms</t>
  </si>
  <si>
    <t>Vehicle Intelligent Survivability (VIS) Research</t>
  </si>
  <si>
    <t>BI2</t>
  </si>
  <si>
    <t>Sensor Protection Technology</t>
  </si>
  <si>
    <t>This project investigates, designs, and develops techniques for masking friendly force capabilities and intentions. The project pursues technologies to reduce the susceptibility of sensor systems to detection and targeting by threat forces, as well as to inform the development of next generation signature reduction schemas. This project also designs, investigates, fabricates, evaluates and characterizes advanced sensor protection technologies, components, and concepts that will enable the future soldier to see and operate through a laser directed energy weapon attack. Both active and passive protection technologies will be investigated to protect Army sensors that operate in the visible, short-wave infrared, mid-wave infrared, and long-wave infrared spectra from battlefield laser threats. Areas of research include passive optical limiters such as nonlinear organic dyes, semiconductors, and meta-materials, as well as fast active switches and tunable filters. Technologies investigated include novel optics designs combined with signal processing, spectral filtering, and threat sensing algorithms.   Work in this project is coordinated with Program Element (PE) 0603462A (Next Generation Combat Vehicle Advanced Technology), PE 0603118A (Soldier Lethality Advanced Technology), PE 0603465A (Future Vertical Lift Advanced Technology), and PE 0602143A (Soldier Lethality Technology)   Work in this project is performed by the Command, Control, Computers, Communications, Cyber, Intelligence, Surveillance and Reconnaissance (C5ISR) Center.</t>
  </si>
  <si>
    <t>BJ2</t>
  </si>
  <si>
    <t>Tactical and Navigation Lasers Sensors Technology</t>
  </si>
  <si>
    <t>This project designs and develops novel laser sensor technologies which provide improved maneuver, lethality, and survivability capabilities via manned and autonomous navigation, adversary sensor threat detection, and target detection and designation in all environments. It will deliver novel laser technologies which will provide low size, weight, and power (SWaP) laser sources and receivers for optical augmentation detection systems; and compact Laser Detection and Ranging (LADAR) sources for situational awareness and air and ground vehicle operations and navigation in all environments. This project is a critical enabler for autonomous operations in environments where other imaging technologies are not sufficient.   This project is coordinated with Program Element (PE) 0603462A (Next Generation Combat Vehicle Advanced Technology), PE 0603118A (Soldier Lethality Advanced Technology), PE 0603465A (Future Vertical Lift Advanced Technology), and PE 0602143A (Soldier Lethality Technology).   Work in this project is performed by the Command, Control, Computers, Communications, Cyber, Intelligence, Surveillance and Reconnaissance (C5ISR) Center.</t>
  </si>
  <si>
    <t>BK2</t>
  </si>
  <si>
    <t>Virtual Prototyping Technology</t>
  </si>
  <si>
    <t>This project designs and analyzes novel NGCV system level ground vehicle concepts by integrating advanced mobility, survivability, lethality, sensing and electrical/electronic technologies to address emerging and future advanced threats. This project provides system level ground vehicle design concepts and performance analysis, assesses cost and performance trades, and provides real-time soldier feedback on technology performance for the Army's NGCVs. Technologies to be evaluated include high efficiency advanced powertrains, power generation, vehicle electrification, active protection systems, active blast, advanced lethality and robotic control and autonomy technologies. The NGCV virtual prototypes include Virtual Soldier Operational Experiments (VSOE) with System Integration Labs (SILs) to give warfighters an understanding into how behaviors and tactics change given emerging operation concepts based on new technologies and capabilities. Future integration of VSOEs with software and hardware SILs with realistic interfaces and utilizing mixed reality technology will provide higher fidelity Soldier evaluations, without the time and cost associated with physical prototypes. The virtual prototyping results provide critical inputs to the Army's NGCV program by providing independent technical and operational performance results for the Army's next generation of ground combat vehicles while reducing risk and accelerating transition to physical prototypes.  Work in this project is coordinated with Program Element (PE) 0603462A (Next Generation Combat Vehicle Advanced Technology) / Project BF4 (Combat Vehicle Robotics Adv Tech).  Work in this project is performed by the Ground Vehicle System Center (GVSC).</t>
  </si>
  <si>
    <t>Virtual Prototyping</t>
  </si>
  <si>
    <t>BK5</t>
  </si>
  <si>
    <t>Adv Direct In-Direct Armament Sys (ADIDAS) Tech</t>
  </si>
  <si>
    <t>This project matures and conducts experiments on component technologies for large caliber direct fire light-weight armament systems that will exceed the current capability of 120mm direct fire and be optimized for future operational environment with cross-domain engagement capability. This project also researches large caliber direct fire munitions to project overwhelming lethality while ensuring maneuver forces remains mobile and sustainable during close-combat engagements at extended ranges.   Research in this project is related to and fully integrated with the efforts funded in Program Element (PE) 0603462A (Next Generation Combat Vehicle Advanced Technology) / Project BK6 (Advanced Technology Direct In Direct Armament Sys (ADIDAS) Advanced Technology).   Research in this project is performed by the Armaments Center (AC) and Army Research Laboratory (ARL).</t>
  </si>
  <si>
    <t>Advanced Lethality Armament System- Large Caliber (ALAS-LC)</t>
  </si>
  <si>
    <t>Decisive Lethality</t>
  </si>
  <si>
    <t>Enhanced Cross Platform - Medium Caliber (ECP-MC)</t>
  </si>
  <si>
    <t>BP5</t>
  </si>
  <si>
    <t>Ground Vehicle Technology (CA)</t>
  </si>
  <si>
    <t>Congressional Interest Item funding provided for Ground Vehicle Technology.</t>
  </si>
  <si>
    <t>Analytics and visualization of autonomous vehicle systems</t>
  </si>
  <si>
    <t>Autonomous vehicle research initiative</t>
  </si>
  <si>
    <t>Composite Vehicle Structures</t>
  </si>
  <si>
    <t>Digital Manufacturing Modeling And Simulation</t>
  </si>
  <si>
    <t>Digital manufacturing research for advanced power devices</t>
  </si>
  <si>
    <t>Drop-Stitch/Structural System Research</t>
  </si>
  <si>
    <t>Fast-Refueling Fuel Cell Engines</t>
  </si>
  <si>
    <t>Large metal additive manufacturing for ground vehicles</t>
  </si>
  <si>
    <t>Lightweight Prototype</t>
  </si>
  <si>
    <t>Machine learning optimized power electronics</t>
  </si>
  <si>
    <t>Multimodal Human Machine Teaming</t>
  </si>
  <si>
    <t>Non-traditional effects on cUAS</t>
  </si>
  <si>
    <t>Novel reactive armor</t>
  </si>
  <si>
    <t>Secure &amp; Resilient Fuel [Surf]</t>
  </si>
  <si>
    <t>Silicon carbide electronics</t>
  </si>
  <si>
    <t>Standardized Battery</t>
  </si>
  <si>
    <t>Standardized battery for enhanced performance</t>
  </si>
  <si>
    <t>Systems engineering for autonomous ground vehicles</t>
  </si>
  <si>
    <t>Vehicle power protection</t>
  </si>
  <si>
    <t>0602146A</t>
  </si>
  <si>
    <t>Network C3I Technology</t>
  </si>
  <si>
    <t>This PE is aligned to the Network and Assured Positioning, Navigation, &amp; Timing (APNT) Army Modernization Priorities. This PE investigates technologies, techniques, components and tools to provide an Army tactical network and enabling infrastructure that support Multi-Domain operations in contested, congested, degraded, and/or denied environments. This is accomplished through the design and development of technologies and components (e.g., electronic components, software and protocols) that provide unified transport and are supportable; mobile, and survivable, and robust mission command on the move; assured and secure positioning, navigation, and timing in all environments; converged and coordinated cyber and electronic warfare activities; resilient communication and intelligence, surveillance, and reconnaissance payloads for tactical space and high-altitude platforms, and the collection, processing, and dissemination of intel/ops information into a common operating environment. Commercial technologies are continuously investigated and leveraged where possible.    Work in this PE complements PE 0602143A (Soldier Lethality Technology), PE 0602145A (Next Generation Combat Vehicle Technology), PE 0602147A (Long Range Precision Fires Technology), PE 0602148A (Future Vertical Lift Technology), PE 0602150A (Air and Missile Defense Technology), PE 0603118A (Soldier Lethality Advanced Technology), PE 0603462A (Next Generation Combat Vehicle Advanced Technology), PE 0603464A (Long Range Precision Fires Advanced Technology), PE 0603465A (Future Vertical Lift Advanced Technology), PE 0603466A (Air and Missile Defense Advanced Technology), PE 0603463A (Network C3I Advanced Technology).  The cited work is consistent with the Under Secretary of War for Research and Engineering priority focus areas and the Army modernization strategy.  Work in this performed by the U.S. Army Futures Command, the U.S. Army Space and Missile Defense Command and the Army Engineer Research and Development Center.</t>
  </si>
  <si>
    <t>AM6</t>
  </si>
  <si>
    <t>Modular RF Communications Technology</t>
  </si>
  <si>
    <t>This project investigates and develops techniques, methods, and standards for automation and intelligence to optimally broadcast data among available radio frequency (RF) and networking technologies. This project adds resiliency to the network through diversity and automation techniques to make automated network decisions (e.g., automated Primary, Alternate, Contingency, and Emergency (PACE)) for the tactical Army to maintain operation in continually changing environments.  Work in this project complements Program Element (PE) 0603463A (Network C3I Advanced Technology) / Project AM7 (Modular RF Communications Advanced Technology).  Work in this project is performed by the Command, Control, Computers, Communications, Cyber, Intelligence, Surveillance, and Reconnaissance (C5ISR) Center.</t>
  </si>
  <si>
    <t>Predictive Intelligent Network (PIN)</t>
  </si>
  <si>
    <t>AM8</t>
  </si>
  <si>
    <t>Protected SATCOM Technology</t>
  </si>
  <si>
    <t>This project investigates resiliency of Wideband Satellite Communications (SATCOM) in contested and congested electromagnetic environments. Wideband SATCOM is the primary high-bandwidth Beyond Line of Sight (BLOS) communications used by the tactical Army. This project designs and develops technologies and components, such as interference cancellation, to increase availability and reliability of Wideband SATCOM in spectrum-challenged environments.  Work in this project complements Program Element (PE) 0603463A (Network C3I Advanced Technology) / Project AM9 (Protected SATCOM Advanced Technology).  Work in this project is performed by Command, Control, Computer, Communications, Cyber, Intelligence, Surveillance, and Reconnaissance (C5ISR) Center.</t>
  </si>
  <si>
    <t>Multi-Orbit Modem (MOM)</t>
  </si>
  <si>
    <t>AN3</t>
  </si>
  <si>
    <t>Non Traditional Waveforms Technology</t>
  </si>
  <si>
    <t>This project investigates non-traditional protocols and technologies to provide spectrally efficient, high bandwidth, low latency, lower spectrum footprint, and/or anti-jam capabilities to tactical networks. This project develops network resiliency for the dismounted and vehicular units through science &amp;and technology investigation.   Work in this project complements Program Element (PE) 0603463A (Network C3I Advanced Technology) / Project AN4 (Non-Traditional Waveforms Advanced Technology).   Work in this project is performed by the Command, Control, Computers, Communications, Cyber, Intelligence, Surveillance, and Reconnaissance (C5ISR) Center.</t>
  </si>
  <si>
    <t>Antenna Technology</t>
  </si>
  <si>
    <t>Extremely High Bandwidth Communications (ExHiBComm)</t>
  </si>
  <si>
    <t>Quantum Sensing</t>
  </si>
  <si>
    <t>Spectrum Superstorm</t>
  </si>
  <si>
    <t>AN9</t>
  </si>
  <si>
    <t>UNT - Every Receiver is a Sensor Technology</t>
  </si>
  <si>
    <t>This project develops algorithms that enable every communication receiver in the tactical environment to operate as a sensor while maintaining the systems' original networking capability. It matures standards and protocols to expand the Cyber-Electromagnetic Activity (CEMA) situational understanding.  This project investigates resource management approaches to increase simultaneity within resource constrained environments. It extends the Army's deep sensing capability by improving simultaneous functionality, leveraging all potential sensing assets within the area of operations and supporting real time feedback of mission effectiveness.  This project helps the Army pace global electromagnetic spectrum technology advancements by designing and developing critical near peer signals intelligence (SIGINT) capabilities designed for the Army's size, weight, and power (SWaP)-constrained tactical edge. This project will develop tools and methods to collect and analyze geospatial data and enable maneuver through informing constraints.  Work in this project complements Program Element (PE) 0603463A (Network C3I Advanced Technology) / Project AO1 (UNT - Every Receiver is a Sensor Advanced Tech) and PE 0602146A (Network C3I Technology) / Project AN7 (COE - Every Receiver is a Sensor Technology).   Work in this project is performed by the Command, Control, Computers, Communications, Cyber, Intelligence, Surveillance, and Reconnaissance (C5ISR) Center, Artificial Intelligence Integration Center (AI2C), Army Research Laboratory (ARL), and the Engineer Research and Development Center (ERDC).</t>
  </si>
  <si>
    <t>AI-/ML Technologies for Intel Dominance</t>
  </si>
  <si>
    <t>AI/ML Based ATR (ABA) for Array Geometries</t>
  </si>
  <si>
    <t>Army SIGINT Modernization</t>
  </si>
  <si>
    <t>Army SIGINT Modernization (ASM-SIGINT Modernization AI/ML RF Detection and Analysis Tech)</t>
  </si>
  <si>
    <t>Geospatial Information Capabilities</t>
  </si>
  <si>
    <t>Long Stand-Off 3D</t>
  </si>
  <si>
    <t>Mission Critical Intelligence</t>
  </si>
  <si>
    <t>Multi-Domain PED for Intelligent Situational Understanding</t>
  </si>
  <si>
    <t>Multi-Domain Signal Collection &amp; Processing Technology</t>
  </si>
  <si>
    <t>Multi-Int Modernization Combined Architecture (MIMCA)</t>
  </si>
  <si>
    <t>AO4</t>
  </si>
  <si>
    <t>Energy Efficient Devices Technology</t>
  </si>
  <si>
    <t>AP5</t>
  </si>
  <si>
    <t>Electronic Warfare Technology</t>
  </si>
  <si>
    <t>This project investigates emerging technologies   related to Electronic Warfare (EW) applications, non-kinetic survivability/lethality, and emerging concepts of employment in the increasingly contested and congested electromagnetic environment, with the goal of enhancing the survivability/lethality of Army platforms through Electronic Attack (EA), electronic warfare support (ES), and Electronic Protection (EP) with high operational realism for current and future threats being implemented at multiple scales.  Work in this project complements Program Element (PE) 0603463A (Network C3I Advanced Technology) / Project AO7 (EW for Maneuver Operations (EMO) Adv Tech).  Work in this project is performed by the Army Research Laboratory (ARL) and Data and Analysis Center (DAC).</t>
  </si>
  <si>
    <t>Combined and Distributed Electromagnetic Warfare (CDEW)</t>
  </si>
  <si>
    <t>Electronic Warfare Assessment Technologies</t>
  </si>
  <si>
    <t>Electronic Warfare Technology Research</t>
  </si>
  <si>
    <t>AQ2</t>
  </si>
  <si>
    <t>EW Techniques Technology</t>
  </si>
  <si>
    <t>This project develops countermeasures against adversarial counter-fire systems that obscure and create distractive blue force locations. This project will develop and mature distributed, coordinated electromagnetic warfare (EW) capabilities designed to extend effective range, reduce blue transmitter susceptibility to localization, and introduce errors in adversary intelligence, surveillance and reconnaissance (ISR) systems to facilitate maneuver within multi-domain operations (MDO).  Work in this project complements Program Element (PE) 0603463A (Network C3I Advanced Technology) / Project AO7 (EW for Maneuver Operations (EMO) Adv Tech).  Work in this project is performed by the Command, Control, Computers, Communications, Cyber, Intelligence, Surveillance, and Reconnaissance (C5ISR) Center.</t>
  </si>
  <si>
    <t>Sparrow Technology</t>
  </si>
  <si>
    <t>AQ7</t>
  </si>
  <si>
    <t>High Tempo Data Driven Decision Tools Technology</t>
  </si>
  <si>
    <t>This project investigates and develops data driven decision tools that increase operational tempo and allow commanders to dominate decision spaces over adversaries. The tools will provide the commander with contextually relevant data and adaptive decision models. Information and recommendations will be made and disseminated to commander and staff in a cognitively appropriate manner.    Work in this project complements Program Element (PE) 0603463A Network C3I Advanced Technology / Project AQ8 (High Tempo Data Driven Decision Tools Adv Tech).    Work in this project is performed by the Command, Control, Computers, Communications, Cyber, Intelligence, Surveillance, and Reconnaissance (C5ISR) Center  Artificial Intelligence Integration Center (AI2C) and the Engineer Research and Development Center (ERDC).</t>
  </si>
  <si>
    <t>Geospatial Planning Tools</t>
  </si>
  <si>
    <t>Intelligent Decision Assistant (IDA) Technology</t>
  </si>
  <si>
    <t>AT7</t>
  </si>
  <si>
    <t>Network-Enabled GeoSpatial-GEOINT Services Tech</t>
  </si>
  <si>
    <t>This project investigates and develops an integrated capability to rapidly share mission critical 3-dimensional (3D) information that supports planning and execution at the Soldier level. This will be achieved through the maturation of next-generation geospatial analytical models for 3D complex urban environment data, delivering enriched understanding of dynamic Operational Environments and distributed to a tactical Common Operating Environment. This project will result in improved situational awareness and autonomy at low echelons, contributing to increased maneuver and mobility during manned and unmanned teaming operations.   Work in this project complements Program Element (PE) 0603463A (Network C3I Advanced Technology) / Project AT8 (Network-Enabled GeoSpatial and GEOINT Services AdvTech).  Work in this project is performed by the United States Army Engineer Research and Development Center Geospatial Research Laboratory, Cold Regions Research and Engineering Laboratory, and Information Technology Laboratory.</t>
  </si>
  <si>
    <t>Geospatial - Intelligence Community Merge Research</t>
  </si>
  <si>
    <t>Geospatially Relevant Intuitive Propagation Services Technology</t>
  </si>
  <si>
    <t>Terrain &amp; Battlefield Computing, Optimized Network Computing Resources</t>
  </si>
  <si>
    <t>AT9</t>
  </si>
  <si>
    <t>Tactical GeoSpatial Information Capabilities Techn</t>
  </si>
  <si>
    <t>This project investigates and develops next generation geospatial analytical tools for 3-dimensional complex environments for low echelon and tactical edge exploitation. Research focuses on improving geospatial and Geospatial Intelligence (GEOINT) aspects of situational awareness in the complex environments by exploiting new data sources, automating analytical tasks, and testing new collection technologies, including interiors of infrastructure. Research develops capabilities to enhance/update provisioned (baseline) standard, sharable, geospatial foundation (SSGF) data through automated analytics on multi-sourced spatial data resulting in streamlined, enhanced high fidelity terrain analysis products. Reducing data gaps and processing timelines will greatly increase Soldier situational awareness and support faster decision making in complex terrain.  Work in this project complements Program Element (PE) 0603463A (Network C3I Advanced Technology) /  Project AU1 (Tactical GeoSpatial Information Capabilities ATech).  Work in this project is performed by the United States Army Engineer Research and Development Center Geospatial Research Laboratory.</t>
  </si>
  <si>
    <t>Geospatial Analytics and Prediction Technology</t>
  </si>
  <si>
    <t>Optimized Rendition of the Built Environment</t>
  </si>
  <si>
    <t>AV5</t>
  </si>
  <si>
    <t>Protective Technologies</t>
  </si>
  <si>
    <t>This project designs and develops Anti-Tamper tools, devices, and techniques to protect acquisition program systems' Critical Program Information (CPI) from continually evolving adversarial reverse engineering/exploitation threats due to battlefield loss and foreign sale. Loss of CPI will impact the ability of these systems to maintain US overmatch capabilities. These technologies will help adopting Army weapons programs meet their DoDD 5200.47e and AR 70-77 protection requirements.   Work in this project complements Program Element (PE) 0603042A (C3I Advanced Technology) / Project DI6 (Anti-Tamper Advanced Tech Development).  Work in this project is performed by the Aviation &amp; Missile Center (AvMC).</t>
  </si>
  <si>
    <t>Anti-Tamper Technology Development</t>
  </si>
  <si>
    <t>AV9</t>
  </si>
  <si>
    <t>Advanced PNT for GPS Independent Environments Tech</t>
  </si>
  <si>
    <t>This project develops technologies that will enable precise and assured Positioning, Navigation, and Timing (PNT) in Global Positioning System (GPS)-denied environments by addressing the PNT's toughest Scenario - Scenario 4 (no available GPS signal during the mission duration) with a goal of enabling Soldier missions of up to seven days in a GPS denied environment. This is achieved by researching advanced quantum timing circuits, advanced inertial measurement unit (IMU) components, multi-sensor modalities, perception techniques, geo-location data, vision aided navigation sensors, and available radio frequency (RF) signals.  This work also addresses the PNT Scenario 1 (GPS operations that start well and have degraded GPS signals throughout the mission duration) through Scenario 3 (GPS operations that have bad or limited availability of GPS signals throughout the entire mission). This is achieved by investigating the ability to transmit jam- resistant, precision timing synchronized signals using optical fibers, free-space using lasers, and in the RF domain using innovative RF antenna concepts to extend the reach of Soldier compatible capabilities in heavily contested GPS environments.  Work in this project complements Program Element (PE) 0603463A (Network C3I Advanced Technology) / Project AW6 (Modular GPS Independent Sensors Advanced Tech) and Program Element (PE) 0602146A (Network C3I Technology) / Project AW5 (Modular GPS Independent Sensors Technology).  Work in this project is performed by the Army Research Laboratory (ARL) and Engineer Research and Development Center (ERDC).</t>
  </si>
  <si>
    <t>Advanced PNT for Precise Complex Effects</t>
  </si>
  <si>
    <t>Precision Measurement Technology for Contested Environments</t>
  </si>
  <si>
    <t>Quantum Effects for Assured PNT in Zero-GPS Environments</t>
  </si>
  <si>
    <t>Visual Terrain Reference Navigation</t>
  </si>
  <si>
    <t>AW1</t>
  </si>
  <si>
    <t>Autonomous Navigation Technology</t>
  </si>
  <si>
    <t>This project investigates use of sensors on the platform and available navigation signals to the localization and decision making of Robotic/Autonomous Systems. Additionally, it examines the use of machine learning algorithms for cooperative navigation to aid in a Positioning, Navigation and Timing (PNT) solution. This will enable the user to achieve operational overmatch in a Global Positioning System (GPS) impeded environment as well as enhanced navigation (reducing dependence on GPS) through challenging terrains. This project investigates and develops techniques and algorithms to provide assured access to PNT in degraded electromagnetic (jamming), space, or cyber environments and notify Soldiers, Systems, and Platforms when PNT cannot be trusted for mission duration. This project seeks to study and develop an innovative, adaptive Navigation Warfare (NAVWAR) electronic attack (EA) capability, both jamming and spoofing, utilizing cooperative platforms to deny adversaries the ability to utilize GNSS receivers, reducing their overall mission effectiveness. The cooperative platforms can defeat advanced Global Navigation Satellite System (GNSS) capabilities, including controlled reception pattern antennas (CRPAs), by creating a diverse and adaptive jamming geometry. Cooperative platforms can leverage their distributed environmental situational awareness to establish and transmit spoofing solutions.   Work in this project complements Program Element (PE) 0603463A (Network C3I Advanced Technology) / Project AV8 (Navigation Warfare (NAVWAR) Advanced Technology).  Work in this project is performed by the United States Army Space and Missile Defense Technical Center and Command, Control, Computer, Communications, Cyber, Intelligence, Surveillance, and Reconnaissance (C5ISR) Center.</t>
  </si>
  <si>
    <t>Positioning, Navigation and Timing (PNT) Defeat Techniques</t>
  </si>
  <si>
    <t>Resilient NAVWAR Defeat</t>
  </si>
  <si>
    <t>AW5</t>
  </si>
  <si>
    <t>Modular GPS Independent Sensors Technology</t>
  </si>
  <si>
    <t>This project performs research and development of modular Global Positioning System (GPS)-independent sensors and an open architecture sensor fusion core enabling simple, plug-and-play sensor modules that can be tailored for any platform based on mission needs and requirements.  This project investigates the design of a single receiver that integrates multiple commercial and military signal sources to provide Position Navigation and Timing (PNT) solution effective in contested environments.   Work in this project complements Program Element (PE) 0603463A (Network C3I Advanced Technology) / Project AW6 (Modular GPS Independent Sensors Advanced Tech).  Work in this project is performed by the Command, Control, Computers, Communications, Cyber, Intelligence, Surveillance, and Reconnaissance (C5ISR) Center.</t>
  </si>
  <si>
    <t>Frequency Independent Localization and Time for Enhanced Resiliency (FILTER)</t>
  </si>
  <si>
    <t>Techniques and Algorithms for Cooperative Assured Position, Navigation and Timing (PNT)</t>
  </si>
  <si>
    <t>BP2</t>
  </si>
  <si>
    <t>Sensor and Electronic Network Initiatives (CA)</t>
  </si>
  <si>
    <t>Congressional Interest Item funding provided for Sensor and Electronic Network Initiatives.</t>
  </si>
  <si>
    <t>Agile Sensing For Radio Frequency And Radar Capabilities</t>
  </si>
  <si>
    <t>Ai Materials Design And Process Optimization</t>
  </si>
  <si>
    <t>Counter Encryption For End-To-End Secured Mobile Communications</t>
  </si>
  <si>
    <t>DDPG development</t>
  </si>
  <si>
    <t>Development of advanced radio frequency applications</t>
  </si>
  <si>
    <t>Distributed 3D radar satellite technology</t>
  </si>
  <si>
    <t>Distributed Aperture Spectrum Dominance For Missile Defeat</t>
  </si>
  <si>
    <t>Electromagnetic Spectrum Dominance In Contested Environments</t>
  </si>
  <si>
    <t>Frequency-Agile UAS RF Signatures</t>
  </si>
  <si>
    <t>Integrated photonics for contested RF environments</t>
  </si>
  <si>
    <t>Mirror-Based Light Detection And Ranging Sensor</t>
  </si>
  <si>
    <t>Multi-static radar system</t>
  </si>
  <si>
    <t>Precision Attritable Nano Tactical Exploitation And Reconnaissance Architecture-Sensing [Pantera-X]</t>
  </si>
  <si>
    <t>Securing 3D packaging against adversaries</t>
  </si>
  <si>
    <t>Social network analysis</t>
  </si>
  <si>
    <t>Ultra-Sensitive Spectroscopy Analyzer For Field Evaluation</t>
  </si>
  <si>
    <t>CG3</t>
  </si>
  <si>
    <t>Assured PNT Communications Applied Research</t>
  </si>
  <si>
    <t>This project designs and develops technologies for Space-enabled, High Altitude (HA) and Counter-Surveillance and Reconnaissance (C-SR) applications to support Army tactical ground forces. The project focuses on advancing technology discovery and development in key research areas that support Army's access to space-based capabilities, C-SR, quantum science communications and sensing, multi-function and multi-mission applications.  This project supports Tactical Land Component Forces access to Space-enabled and C-SR capabilities for force projection and maneuver through persistent and  deep sensing.   Work in this project complements Program Element (PE) 0603463A (Network C3I Advanced Technology) / Project CJ8 (Assured PNT Communications Advanced Tech).  Work in this project is performed by the United States Army Space and Missile Defense Technical Center.</t>
  </si>
  <si>
    <t>HAYFINS</t>
  </si>
  <si>
    <t>Multi-Function RF Applications Research</t>
  </si>
  <si>
    <t>CI3</t>
  </si>
  <si>
    <t>Mobile and Survivable Command Post (MASCP) Tech</t>
  </si>
  <si>
    <t>This project develops and investigates emerging communications, tactical cloud, distributed computing, power management and storage, and shielding materials necessary to improve Command Post (CP) survivability and effectiveness for near-peer Multi-Domain Operations (MDO) engagements.  Work in this project complements Program Element (PE) 0603463A (Network C3I Advanced Technology) / Project CI7 (Mobile and Survivable Command Post (MASCP) Adv Tech).  Work in this project is performed by the Command, Control, Communication, Computers, Cyber, Intelligence, Surveillance and Reconnaissance (C5ISR) Center and Soldier Center (SC).</t>
  </si>
  <si>
    <t>Technology Supporting Camouflage, Concealment, and Deception</t>
  </si>
  <si>
    <t>CU6</t>
  </si>
  <si>
    <t>Adaptive Information Mediation and Analytics</t>
  </si>
  <si>
    <t>This project develops techniques to accelerate decision-making at lower echelons where data, information systems (IS), and Soldiers are distributed across complex and hostile environments. With robust multi-modal distributed information analytics and adaptive information mediation, decision makers can share understanding across echelons through a cross-reality information interaction. Research focuses on operational issues and gaps concerning decision uncertainty, at-the-edge situational awareness/understanding, and secure low-Size, Weight, and Power (SWAP) IS that support converged capabilities. These capabilities are critical in overcoming limitations in traditional uni-modal machine learning architectures that depend on extensive training data and stove-piped Command and Control systems that cannot provide a shared, adaptive common operating picture across echelons.  Work in this project complements Program Element (PE) 0603462 (Next Generation Combat Vehicle Advanced Technology) / Project BF4 (Combat Vehicle Robotics Adv Tech) and Program Element (PE) 0603463 (Network C3I Advanced Technology) / Project AQ8 (High Tempo Data Driven Decision Tools Adv Tech).  Work in this project is performed by the Army Research Laboratory (ARL).</t>
  </si>
  <si>
    <t>Adaptive Cross Reality Information Mediation</t>
  </si>
  <si>
    <t>Foundation Models of Multimodal Battlefield Phenomena</t>
  </si>
  <si>
    <t>Multi-Domain Information Analytics (MDIA)</t>
  </si>
  <si>
    <t>Predictive Analytics and Information Saliency for Tactical Decision Making</t>
  </si>
  <si>
    <t>Tactical Information Synthesis and Distribution for Scalable, Cross-Echelon C2</t>
  </si>
  <si>
    <t>CV4</t>
  </si>
  <si>
    <t>Pathfinder 3D Applied Technology</t>
  </si>
  <si>
    <t>This project investigates and develops a geospatial rapid position and navigation solution in Global Positioning System (GPS) degraded and denied environments.  Research focuses on using onboard sensors and high-resolution digital terrain geospatial alternative solution based upon Visual Three-Dimensional (3-D) Terrain Referencing and Navigation (VTRAN).  This project will result in the linkage of air and ground assets integrating sensory and (One World Terrain and Reference) geospatial data within the modular GPS Independent Sensors architecture.  This project provides critical alternatives to maneuver forces for position and navigation in a multi-domain operational environment.  Work in this project complements Program Element (PE) 0603463A (Network C3I Advanced Technology) / Project DB6 (Pathfinder 3D Adv Technology).  Work in this project is performed by the United States Army Engineer Research and Development Center Geospatial Research Laboratory.</t>
  </si>
  <si>
    <t>PATHFINDER 3-D Navigation Technology</t>
  </si>
  <si>
    <t>0602147A</t>
  </si>
  <si>
    <t>Long Range Precision Fires Technology</t>
  </si>
  <si>
    <t>This PE is directly aligned to the Army Long Range Precision Fires (LRPF) Modernization Priority. Work in this PE investigates and develops LRPF technologies to destroy, neutralize, or suppress the enemy by cannon artillery and missile fire and enable integration of fire support assets into combined arms operations. Major Focus Areas for LRPF Science and Technology include: Missiles, Cannon Artillery, and Supporting LRPF Technologies covering Strategic, Operational and Tactical Fires Lines of Effort.  LRPF Missiles Applied Research investigates and develops a broad range of Missile technologies to enhance Army integrated LRPF capabilities at extended range.  Cannon Artillery Applied Research investigates and develops critical technologies to increase range, precision, and both point and area effects for cannon artillery.  Supporting LRPF Technologies Applied Research investigates and develops a broad range of component technologies to address weapon cost drivers and enhance performance of future LRPF munitions and systems.  Research in this PE complements PE 0603464A (Long Range Precision Fires Advanced Technology).  The cited research is consistent with the Under Secretary of War for Research and Engineering priority focus areas and the Army modernization strategy.</t>
  </si>
  <si>
    <t>AF3</t>
  </si>
  <si>
    <t>Extended Range Propulsion Technology</t>
  </si>
  <si>
    <t>This project directly supports Precision Fires capabilities by designing, fabricating, and investigating missile enabling propulsion technologies to enable range extension and/or block speed improvement for long range applications; and enables improvement in High Performance Propellants (HPP) via gains in energy density and burn rate control.  Work in this project complements Program Element (PE) 0602147A (Long Range Precision Fires Technology) / Project AF8 (Affordable Extended Range Precision Tech) and Program Element (PE) 0603464A (Long Range Precision Fires Advanced Technology) / Project AF2 (Long Range Maneuverable Fires (LRMF) Advanced Tech).  Work in this project is performed by the Aviation &amp; Missile Center (AvMC).</t>
  </si>
  <si>
    <t>Emerging Missile Propulsion Tech</t>
  </si>
  <si>
    <t>AF8</t>
  </si>
  <si>
    <t>Affordable Extended Range Precision Technology</t>
  </si>
  <si>
    <t>This project directly supports Precision Fires capabilities by investigating the design and fabrication of components and subsystems critical to produce affordable extended range precision missiles as well as critical component technologies including advanced propulsion, seekers/sensors, fire control, datalink, guidance, navigation and controls, airframes, survivability techniques and technologies, and additional high payoff areas.   Work in this project complements Program Element (PE) 0602147A (Long Range Precision Fires Technology) / AF1 (Long Range Maneuverable Fires (LRMF) Technology) / AF3 (Extended Range Propulsion Tech) and PE 0603464A (Long Range Precision Fires Advanced Technology) / AF2 (Long Range Maneuverable Fires (LRMF) Advanced Tech); and PE 0603464A (Long Range Precision Fires Advanced Technology) / BY2 (Advanced Hypersonic Technology)   Work in this project is performed by the Aviation &amp; Missile Center (AvMC).</t>
  </si>
  <si>
    <t>Advanced Fires Concepts Tech</t>
  </si>
  <si>
    <t>LRPF High Payoff Missile Technology</t>
  </si>
  <si>
    <t>AG4</t>
  </si>
  <si>
    <t>Extended Range Artillery Munition Suite Technology</t>
  </si>
  <si>
    <t>This project directly supports Precision Fires capabilities by investigating critical enabling component technologies and designing high precision terminal guidance in denied environments, capable of surviving high gun shock loads, at extended ranges, and automated cannon artillery technologies to increase operational tempo and unburden the soldier.  Work in this project is performed by the Armaments Center.</t>
  </si>
  <si>
    <t>Fostering Innovative Research in Energy Storage for Munitions (FIRES-M)</t>
  </si>
  <si>
    <t>Large Caliber Cannon Technologies</t>
  </si>
  <si>
    <t>Multidomain Artillery Munition</t>
  </si>
  <si>
    <t>Precision Fuze and Power for Munitions</t>
  </si>
  <si>
    <t>Precision Munitions Technology</t>
  </si>
  <si>
    <t>AH4</t>
  </si>
  <si>
    <t>Precision and Coop Weapons in a Denied Env Tech</t>
  </si>
  <si>
    <t>This project investigates technologies to deliver accurate fires from extended ranges in denied environments and informs future close- and deep-range Long Range Precision Fires (LRPF) capabilities (e.g., Extended Range Cannon Artillery, Precision Strike Missile).   Work in this project research technologies for navigation of munitions without Global Positioning System (GPS) and flying munitions to much greater distances against advanced threat Area Denial Assets by delivering navigation technology for multiple munitions with complementary sensors and maneuverability technology for munitions with enhanced lift and control characteristics.  Work in this project complements PE 0602141A (Lethality Technology) / Project AH6 (Disruptive Energetics and Propulsion Technologies), Project AH7 (Lethal and Scalable Effects Technologies), and Project AH8 (Lethality Materials and Processes Technology).  Work in this project is performed by the Army Research Laboratory (ARL).</t>
  </si>
  <si>
    <t>Foundational Weapons Flight and Guidance Technology in Extreme Environments</t>
  </si>
  <si>
    <t>BN5</t>
  </si>
  <si>
    <t>Fuze and Power for Munitions</t>
  </si>
  <si>
    <t>This project directly supports Long Range Precision Fires Modernization Priority capabilities by investigating critical component technologies and designs capable to enable advanced lethality and scalable warheads for future munitions as well as exploring new power technologies for extended run time and extended range munitions.  Research in this project is performed by the Armaments Center.</t>
  </si>
  <si>
    <t>Fuze and Power Technologies for Munitions</t>
  </si>
  <si>
    <t>BO9</t>
  </si>
  <si>
    <t>WEAPONS &amp; MUNITIONS TECH PROGRAM INITIATIVE (CA)</t>
  </si>
  <si>
    <t>Congressional Interest Item funding provided for Weapons and Munitions Tech Program Initiative.</t>
  </si>
  <si>
    <t>Advanced Manufacturing of Energetic Materials</t>
  </si>
  <si>
    <t>Aerostructure development</t>
  </si>
  <si>
    <t>Biosynthesizing critical chemicals</t>
  </si>
  <si>
    <t>Cold Spray Multi-Effect Munitions</t>
  </si>
  <si>
    <t>Enhanced blast reactive alloy munitions</t>
  </si>
  <si>
    <t>Hypersonic additive-manufacturing</t>
  </si>
  <si>
    <t>Long Range Fires Advanced Reactive Materials</t>
  </si>
  <si>
    <t>Low-Cost Missile Propulsion Development</t>
  </si>
  <si>
    <t>Low-cost missile technology</t>
  </si>
  <si>
    <t>Reactive materials</t>
  </si>
  <si>
    <t>DM6</t>
  </si>
  <si>
    <t>Cannon Fires Automation Research</t>
  </si>
  <si>
    <t>This project develops new technologies to enhance tactical cannon fires capabilities for future operational environments requiring cross-domain engagements across distributed formations. Designs, develops, and conducts experiments on component technologies for unmanned, optionally manned, and autonomous indirect fires armaments system and subsystem tasks. Designs, develops, and conducts experiments on cannon technologies to achieve automated / autonomous indirect fires across platforms and missions. Investigates remote and autonomous command and control for indirect fires systems to enable technology insertion, commonality, and optimized performance across multiple Fires functions and formations.   Work in this Project is completed by the Armaments Center (AC).</t>
  </si>
  <si>
    <t>HAWA - Howitzer Automation &amp; Weapons Architectures</t>
  </si>
  <si>
    <t>0602148A</t>
  </si>
  <si>
    <t>Future Verticle Lift Technology</t>
  </si>
  <si>
    <t>This PE is directly aligned to the Future Vertical Lift (FVL) Army Modernization Priority. This PE conducts air vehicle and mission system component design, fabrication, and evaluation to enable Army Future Vertical Lift. Emphasis is on developing aviation platform and mission system technologies to enhance manned and unmanned air vehicle combat and combat support operations for attack, reconnaissance, air assault, survivability, logistics, and command and control missions.  Research in this PE contributes to the Army Science and Technology (S&amp;T) air systems portfolio and is fully coordinated with efforts in PE 0603465A (Future Vertical Lift Advanced Technology), PE 0602183A (Air Platform Applied Research) and PE 0603043A (Air Platform Advanced Technology).  The cited research is consistent with the Under Secretary of War for Research and Engineering S&amp;T focus areas and the Army Modernization Strategy.</t>
  </si>
  <si>
    <t>AK9</t>
  </si>
  <si>
    <t>Adv Teaming for Tactical Aviation Operations Tech</t>
  </si>
  <si>
    <t>This project investigates and develops subsystem and component level technologies that enable advanced teaming behaviors for mixed platform formations in combined arms operations. Primary component technologies to develop are in the areas of resilient autonomy algorithms, team-based communications and situational awareness management, decision aiding for weapons systems engagement, autonomous terrain and collision avoidance, and human autonomy interface design.  Work in this project is fully coordinated with Program Element (PE) 0603465A (Future Vertical Lift Advanced Technology) / Project AL1 (Adv Teaming for Tactical Aviation Oper Adv Tech).  Work in this project is performed by the Aviation &amp; Missile Center (AvMC), and the Command, Control, Communication, Computers, Cyber, Intelligence, Surveillance and Reconnaissance (C5ISR) Center.</t>
  </si>
  <si>
    <t>Advanced Teaming Concepts</t>
  </si>
  <si>
    <t>Enhanced Optics for Long Range Targeting</t>
  </si>
  <si>
    <t>AL8</t>
  </si>
  <si>
    <t>Holistic Situational Awareness and Dec Making Tech</t>
  </si>
  <si>
    <t>This project focuses on modeling and simulation of pilotage and decision aiding system technology that allows for carefree operations in complex and hostile environments.  Work in this project is fully coordinated with PE 0603465A (Future Vertical Lift Advanced Technology Development) / Project AL9 (Holistic Sit Awareness and Dec Making Adv Tech).  Work in this project is performed by Aviation &amp; Missile Center (AvMC).</t>
  </si>
  <si>
    <t>Holistic Mission Manager (HMM) Concepts</t>
  </si>
  <si>
    <t>BP7</t>
  </si>
  <si>
    <t>Future Vertical Lift Air Platform Tech (CA)</t>
  </si>
  <si>
    <t>Congressional Interest Item funding provided for Future Vertical Lift Platform Technology.</t>
  </si>
  <si>
    <t>Future Vertical Lift Adaptive Flight Control Technology</t>
  </si>
  <si>
    <t>High density eVTOL power source development</t>
  </si>
  <si>
    <t>UAS propulsion and power systems</t>
  </si>
  <si>
    <t>BZ7</t>
  </si>
  <si>
    <t>Future Vertical Lift Medical Technologies</t>
  </si>
  <si>
    <t>This project involves research to prevent injury and performance degradation in Aviators, Unmanned Arial System (UAS) Operators and other Warfighters in training and operations; refines risk assessment and performance models based on operational stressors, e.g., sleep deprivation, work load, fatigue; and delivers biomedical-based spinal injury criteria and assessment methodologies. This research provides medical information important to the design and operational use of future vertical lift aircraft, and when appropriate, ground vehicles.  Work is performed at the United States Army Aeromedical Research Laboratory (USAARL).</t>
  </si>
  <si>
    <t>Medical Standards to Support Design of Future Vertical Lift (FVL)</t>
  </si>
  <si>
    <t>Medical Standards to Support Future Vertical Lift (FVL)</t>
  </si>
  <si>
    <t>CC3</t>
  </si>
  <si>
    <t>FVL Radar Technologies</t>
  </si>
  <si>
    <t>This project develops underlying technologies applicable to next generation airborne radars used for detection, tracking and precision targeting, navigation and fire control for multiple modalities. It develops fully automated target recognition for radar, advanced processing techniques, distributed radar sensing and sensor coordination methods needed for targeting-quality detect, identify, locate and report (DILR) capabilities from airborne platforms. Efforts improve radar survivability and lethality across the Aviation ecosystem, speed target prosecution timelines for actionable information on the battlefield and provide the Warfighter with persistent DILR enabling day/night/all-weather sensing in congested/contested Multi-Domain Operations (MDO) environments.   Work in this project is fully coordinated with Program Element (PE) 0603465A (Future Vertical Lift Advanced Technology) / Project CC4 (FVL Radar Advanced Technologies).  Work in this project is performed by Command, Control, Communication, Computers, Cyber, Intelligence, Surveillance and Reconnaissance (C5ISR) Center.</t>
  </si>
  <si>
    <t>Airborne Distributed Radar</t>
  </si>
  <si>
    <t>CH2</t>
  </si>
  <si>
    <t>Air Launched Effects Technology</t>
  </si>
  <si>
    <t>This project utilizes improved analytic modeling to investigate the effects that potential unmanned system capabilities could have on air vehicle design considerations and operational concepts. This project improves government capability to design and assess novel Unmanned Aircraft System (UAS) concepts. This project also develops and investigates the ability to launch a UAS from a manned or unmanned Future Vertical Lift aircraft at tactical altitudes and to control the same after launch from nearby Future Vertical Lift (FVL) aircraft, as well as development of the associated payloads (recon, battle damage assessment, targeting, comms, decoy). This project will assess the enabled capabilities and determine their relevance to current Army Aviation engagement and survivability portfolios.  Work in this project is fully coordinated with Program Element (PE) 0603465A (Future Vertical Lift Advanced Technology) / Project AK8 (Air Launched Effects Advanced Technology).  Work in this project is performed by Aviation and Missile Center (AvMC).</t>
  </si>
  <si>
    <t>Versatile Air Launched Effects (VALE) Concepts</t>
  </si>
  <si>
    <t>CH3</t>
  </si>
  <si>
    <t>Holistic Team Survivability Technology</t>
  </si>
  <si>
    <t>This project will investigate and design advanced survivability technologies to develop a holistic team-based solution that delivers advanced sensing and electronic warfare (EW) effects across a family of aircraft to optimally penetrate and survive in the anti-access/area denial (A2AD) environment. This project will take an integrated team-based system of systems survivability approach through a purpose-driven mix of improved survivability situational awareness, signature management, vulnerability reduction, enhanced platform survivability against directed energy munitions, route and maneuver optimization, expendables, advanced sensors, and electro-optics (EO) &amp; radio frequency (RF) jamming for existing and future air platforms. This project will also provide advanced teaming algorithms for survivability. This project develops and evaluates multi layered survivability concepts and supporting technologies for increased survivability of Future Vertical Lift (FVL) Family of Systems (FVL FoS) in an advanced and evolving integrated air defense systems environment.  Work in this project is fully coordinated with Program Element (PE) 0603465A (Future Vertical Lift Advanced Technology) / Project CG1 (Holistic Team Survivability Adv Tech).  Work in this project is performed by Aviation &amp; Missile Center (AvMC) and Command, Control, Communication, Computers, Cyber, Intelligence, Surveillance and Reconnaissance (C5ISR) Center.</t>
  </si>
  <si>
    <t>Advanced Survivability Concepts</t>
  </si>
  <si>
    <t>Distributed Electronic Warefare Effects</t>
  </si>
  <si>
    <t>System Survivability and Protection in Complex Environments - Concepts (SSPiCE-C)</t>
  </si>
  <si>
    <t>CI4</t>
  </si>
  <si>
    <t>Adaptive Avionics Technologies</t>
  </si>
  <si>
    <t>This project will Build on Modular Open Systems Approach (MOSA) successes to enable future aviation mission systems to proactively exploit emerging innovation from multiple technological domains, employing continuous development and continuous deployment by researching and developing advanced avionics integration techniques and optimized processing management.  Work in this project is fully coordinated with Program Element (PE) 0603465A (Future Vertical Lift Advanced Technology) / Project CI8 (Adaptive Avionics Advanced Technologies).  Work in this project is performed by Aviation &amp; Missile Center (AvMC).</t>
  </si>
  <si>
    <t>Future Avionics Implementation Research (FAIR)</t>
  </si>
  <si>
    <t>CI5</t>
  </si>
  <si>
    <t>High Speed Maneuverable Missile (HSMM) Tech</t>
  </si>
  <si>
    <t>The project investigates, designs, and evaluates missile component technologies compatible with Future Vertical Lift (FVL) and Future Unmanned Aircraft Systems (FUAS) aviation platforms and ground platforms in a Multi-Domain Battle/Cross-domain Maneuver operational environment. Efforts provide technologies to support a smaller, faster, maneuverable missile capable of long-range non-line-of-sight attack in contested/degraded environments. Technology development increases aviation and ground lethality and platform survivability by increasing missile standoff range, speed, and maneuverability, a faster rate of fire, shorter times of flight, and multi-threat lethal effects. Enables cross domain applications for aviation and ground vehicle platforms, including handoff capability, to engage threats in dead zones, and to operate in contested environments.  Work in this project is fully coordinated with Program Element (PE) 0603465A (Future Vertical Lift Advanced Technology), Project CK2 (High Speed Maneuverable Missile Adv Tech).  Work in this project is performed by Aviation and Missile Center (AvMC).</t>
  </si>
  <si>
    <t>High Payoff Aviation Missile Technology (HPAMT) Dev</t>
  </si>
  <si>
    <t>0602150A</t>
  </si>
  <si>
    <t>Air and Missile Defense Technology</t>
  </si>
  <si>
    <t>This PE line is directly aligned with the Air &amp; Missile Defense (AMD) Army Modernization Priority. Work in this PE investigates and develops AMD technologies to enable defense of ground forces and selected geopolitical assets from aerial attack, missile attack, and surveillance. Major focus areas for AMD Science and Technology include: Missiles, Directed Energy, Gun-Based Air Defense Technologies, and Battlefield Sensors and Supporting AMD Technologies. Missiles Applied Research investigates and develops a broad range of Missile technologies to enhance Army integrated AMD capabilities at extended range.   Directed Energy Applied Research investigates and develops critical High Energy Laser (HEL) technologies to explore performance against Air Defense threats and for other Directed Energy applications across Army Modernization Priorities. Gun-Based Air Defense Technologies Applied Research investigates and develops Combined Arms for Air Defense (CAFAD) technologies and components in a laboratory environment. Sensors and Supporting AMD Technologies Applied Research investigates and develops Battlefield Sensor and radar technologies required for detection, acquisition and tracking of air defense targets as well as supporting technologies that enhance AMD.  Work in this PE complements PE 0603466A (Air and Missile Defense Advanced Technology).  The cited research is consistent with the Under Secretary of War for Research and Engineering priority focus areas and the Army Modernization Strategy.  Research is performed by U.S. Army Aviation and Missiles Center (AvMC) in coordination with Space and Missile Defense Command (SMDC).</t>
  </si>
  <si>
    <t>AE2</t>
  </si>
  <si>
    <t>Unconventional Countermeasures-Survivability Tech</t>
  </si>
  <si>
    <t>This project designs and develops technologies to deter tactical surveillance and targeting by adversarial area denial systems and munitions. The project investigates methods to increase survivability of critical assets against precision-guided near-peer advanced weapons threats, investigates and develops tonedown methods for signature management, and computationally develops novel countermeasures. This project also develops a suite of high-fidelity, physics-based modeling and simulation tools for the design and development of unconventional countermeasures and survivability enhancers applicable to a wide range of operating environments.  Work in this project complements Program Element (PE) 0603466A (Air and Missile Defense Advanced Technology) / Project AE3 (Unconventional Countermeasures-Survivability ATech).  Work in this project is performed by the United States Army Engineer Research and Development Center Geotechnical and Structures Laboratory.</t>
  </si>
  <si>
    <t>Advanced Integrated Unconventional Countermeasures Applications</t>
  </si>
  <si>
    <t>Unconventional Countermeasures in Multi-Domain Operations</t>
  </si>
  <si>
    <t>Virtual Unconventional Countermeasure Environment</t>
  </si>
  <si>
    <t>BN6</t>
  </si>
  <si>
    <t>Advanced Weapons Components (CA)</t>
  </si>
  <si>
    <t>Congressional Interest Item funding provided for Advanced Weapon Components.</t>
  </si>
  <si>
    <t>Advanced, low cost active electronically scanned array radars</t>
  </si>
  <si>
    <t>Beam Control Systems and Industry Grade Optical Fiber Fabrication for Energy Laser</t>
  </si>
  <si>
    <t>C-UAS center of excellence</t>
  </si>
  <si>
    <t>C-UAS testing and research center</t>
  </si>
  <si>
    <t>Counter-Ai In Tactical Missile And Aviation Systems</t>
  </si>
  <si>
    <t>High-performance onboard processing for Geiger-mode UDAR systems</t>
  </si>
  <si>
    <t>IBCS Al integration and security</t>
  </si>
  <si>
    <t>Missile risk-based mission assurance</t>
  </si>
  <si>
    <t>CV7</t>
  </si>
  <si>
    <t>High Energy Laser Direct Diode Apl Tech</t>
  </si>
  <si>
    <t>This project develops single-mode diode emitters to increase output power to 100 Watts with over 60% electrical-to-optical efficiency. The effort includes packaging for emitter arrays and research to reduce laser subsystem size, weight, and power (SWaP). Industry and National Lab partners contribute to overcoming gain limitations in the semiconductor region.  The project complements Army Directed Energy efforts under PE 0602150A / Project DC1 (Next Generation Directed Energy Concept Development and Analysis) and PE 0603466A / Project CV6 (Optimized High Energy Laser Source Advanced Technology) and aligns with the 2026 National Defense Strategy of Protecting the Homeland borders and skies and the Modernization of Missile Defense both priority lines of effort. The work also aligns with the Army Modernization Priority of Air and Missile Defense in developing advanced systems to protect against aerial threats.  Research is performed by the U.S. Army Space and Missile Defense Command - Technical Center (USASMDC-TC) in coordination with Program Acquisition Executive (PAE) FIRES.</t>
  </si>
  <si>
    <t>High Energy Laser Direct Diode Applied Technology</t>
  </si>
  <si>
    <t>CV8</t>
  </si>
  <si>
    <t>Vulnerability Modules for Multi-Domain Operations</t>
  </si>
  <si>
    <t>This Project will develop High Energy Laser (HEL) Vulnerability Modules (VM), engagement tactics data, and kill signatures for targeting Unmanned Aerial Systems, Cruise Missiles, and Rotary Wing threats for High Energy Laser weapon systems. VM development includes Smart VM development to enable real time threat feature detection and targeting. Smart VMs utilize machine learning to enable optimized aimpoint selection across a large range of current and future threat targets, increasing the HEL Weapon Systems lethality.   Research in this Project complements other Army Directed Energy efforts conducted under (PE) 0602150A (Air and Missile Defense Technology)/Project DC1 (Next Generation Directed Energy Concept Development and Analysis.  The cited research aligns with the 2026 National Defense Strategy of Protecting the Homeland borders and skies and the Modernization of Missile Defense both priority lines of effort.  The work also aligns with the Army Modernization Priority of Air and Missile Defense in developing advanced systems to protect against aerial threats.  Research is performed by the United States Army Space and Missile Defense Command - Technical Center (USASMDC-TC) in coordination with PAE Fires.</t>
  </si>
  <si>
    <t>Vulnerability Modules for Multi Domain Operations</t>
  </si>
  <si>
    <t>DA9</t>
  </si>
  <si>
    <t>Radar Survivability through Dis Sensing Tech</t>
  </si>
  <si>
    <t>This project investigates and develops critical radar capability enhancements to defeat advanced Air and Missile threats and protect Army maneuver forces and critical assets. Radar enhancements are required for advanced Electronic Protection (EP) techniques against advanced jammers, electronic Combat Identification (CID), and resource optimization across the threat spectrum while retaining 360 degree coverage capability. Technology development includes providing capabilities for: dispersed multi-static operation, classifying/tracking emerging threats and high-volume threats; adaptive digital beam forming to enable resource efficiency, performance in a dynamic clutter environment and enhanced survivability in a contested battlespace; and multi-modal tracking and additional discrimination models to support diverse and emerging threats, such as swarms and guided munitions. Enhanced development for the state-of-the-art scalable, digital array radar testbed to include advanced algorithms, transmitted power, antenna gain, detection range and angle accuracy/resolution upgrades to the existing/new radar front/back ends will allow greater performance characterization for Multi-mission Army Radar systems supporting Multi-domain Operations (MDO).   This research complements Program Element (PE) 0602141A (Lethality Technology) / Project CG4 (Advanced Radar Concepts); PE 0602148A (Future Vertical Lift Technology) / Project CC3 (FVL Radar Technology); and PE 0601102A (Defense Research Sciences) / Project AA8 (Foundational Distributed Radar); and PE0602141A (Lethality Technology) / Project CJ7 (Future Air Defense Missile Enabling Technology) and PE 0603466A (Air and Missile Defense Advanced Technology) / Project DB3 (Radar Survivability through Dis Sensing Adv Tech)); and PE 0602275A (Electronic Warfare Applied Research)/ Project A70 (Sensor Electronic Support Tech); and PE 0603275A (Electronic Warfare Advance d Technology) / Project A78 (Sensor Electronic Support Adv Tech).  Work in this project is performed by the Aviation &amp; Missile Center (AvMC).</t>
  </si>
  <si>
    <t>Radar Survivability through Dis Sensing (RSDS) Tech</t>
  </si>
  <si>
    <t>DC1</t>
  </si>
  <si>
    <t>Next Generation DE Concept Development &amp; Analysis</t>
  </si>
  <si>
    <t>This Project researches and investigates lethality effectiveness, adaptive optics, beam control, laser sources, target and beacon illuminator lasers, new tracking algorithms, laser and beam control for both High Energy Laser and High-Power Microwave experimentation to improve future High Energy Laser and High-Power Microwave weapon system effectiveness. This Project determines critical activities to enable next generation directed energy technical innovations and funds core competencies in Lethality and Directed Energy.   Work in this Project complements (PE) 0602150A (Air and Missile Defense Technology)/Projects CV7 (High Energy Laser Direct Diode Applied Technology), CV8 (Vulnerability Modules for Multi-Domain Operations) and DE3 (Advanced Beam Control Component Development for Counter-Cruise Missile), HP1 (High Power Microwave Technology) and PE 0603466A (Air and Missile Defense Advanced Technology)/Projects CV6 (Optimized High Energy Laser Source Advanced Technology) and IB1 (Integrated Beam Control Systems Demonstration for Counter-Cruise Missile).  The cited research aligns with the 2026 National Defense Strategy of Protecting the Homeland borders and skies and the Modernization of Missile Defense both priority lines of effort.  The work also aligns with the Army Modernization Priority of Air and Missile Defense in developing advanced systems to protect against aerial threats.  Research is performed by the U.S. Army Space and Missile Defense Command - Technical Center (USASMDC-TC).</t>
  </si>
  <si>
    <t>Next Generation Direct Energy Concept Development and Analysis</t>
  </si>
  <si>
    <t>DE3</t>
  </si>
  <si>
    <t>Adv Beam Control Component Development for C-CM</t>
  </si>
  <si>
    <t>This project researches and develops advanced beam control technologies to enable new sensors, illuminators, deformable mirrors, wavefront sensors (WFS), optical components, and acquisition and tracking concepts. Design and develop an advanced large-aperture off-axis beam expander, incorporating innovative, cost-saving component research. Develop algorithms for WFS and laser-quality tracking. This effort will increase effective range for multi-domain missions, including counter-cruise missile operations and strategic missions.  Work in this Project complements (PE) 0602150A (Air and Missile Defense Technology)/Project DC1 (Next Generation Directed Energy Concept Development and Analysis) and PE 0603466A (Air and Missile Defense Advanced Technology)/Project IB1 (Integrated Beam Control Systems Demonstration for Counter-Cruise Missile).  The cited work aligns with the 2026 National Defense Strategy of Protecting the Homeland borders and skies and the Modernization of Missile Defense both priority lines of effort. The work also aligns with the Army Modernization Priority of Air and Missile Defense in developing advanced systems to protect against aerial threats.  Research is performed by the U.S. Army Space and Missile Defense Command - Technical Center (USASMDC-TC) in coordination with Program Acquisition Executive (PAE) FIRES.</t>
  </si>
  <si>
    <t>Advanced Beam Control Component Developments for C-CM</t>
  </si>
  <si>
    <t>HP1</t>
  </si>
  <si>
    <t>High Power Microwave Technology</t>
  </si>
  <si>
    <t>This Project will design and develop High Power Microwave (HPM) Vulnerability Data, engagement tactics data and kill signatures for targeting Unmanned Aerial Systems, Cruise Missiles, and Precision Guided Munition (PGM) threats for future HPM weapon systems. It will also develop additional HPM capabilities unique to the Army needs including antennas, sources, and other HPM system components. Data developed will be incorporated to enable real time threat detection and targeting, increasing the lethality of the HPM weapon systems through optimizing waveform selection.   Research in this Project complements other Army Directed Energy efforts conducted for IFPC-HPM, PE 0604019A / Expanded Mission Area Missile (EMAM).  The cited research is consistent with the Army's modernization programs, the Under Secretary of War for Research and Engineering priority focus areas, the Army Modernization Strategy, and supports the Army's future capability opportunities for leap-ahead technology for Directed Energy.  Research is performed by the U.S. Army Space and Missile Defense Command - Technical Center (USASMDC-TC) in coordination with Program Acquisition Executive FIRES.</t>
  </si>
  <si>
    <t>High Power Microwave Enabling and Support Technologies</t>
  </si>
  <si>
    <t>SU1</t>
  </si>
  <si>
    <t>This project investigates, designs and develops novel Counter-small Unmanned Aircraft System (C-sUAS) kinetic missile interceptor capabilities. Project will transition technologies for increased range, reduce reaction time, increase lethality, improve reliability, reduce reload time for fixed site and mobile C-sUAS configurations.   Provides maneuver forces a quick-response, high speed, long-range kinetic interceptor capabilities against Group 3 small Unmanned Aircraft Systems (sUAS) that operate at higher altitudes with greater standoff ranges for Multi-Domain Operations (MDO). Designs and develops small, lightweight, and low-cost missile interceptor technologies for increased magazine depth (stowed kills) to enable brigade/maneuver force kinetic defeat of numerous sUAS at short range. Provides deeper magazine against sUAS threats with versatile employment options at a low cost, and maneuver forces increased freedom of movement and protection during large scale combat operations. This project supports Air and Missile Defense Modernization priority efforts.   Work in this project complements Program Element (PE) 0602141A (Lethality Technology) / Project CJ7 (Future Air and Missile Defense Enabling Technology); PE 0602147A (Long Range Precision Fires Technology / Project AF8 (Affordable Extended Range Precision Technology); and  PE 0603464A (Air and Missile Defense Advanced Technology) / Project SU2 (Counter s-UAS Advanced Tech).   Work in this project is performed by the Aviation &amp; Missile Center (AvMC).</t>
  </si>
  <si>
    <t>0602180A</t>
  </si>
  <si>
    <t>Artificial Intelligence and Machine Learning Technologies</t>
  </si>
  <si>
    <t>This PE investigates artificial intelligence (AI) and machine learning (ML) to support an AI-enabled Multi-Domain Operations (MDO) Force to mature target recognition/detection using multiple cooperative autonomous sensors (MCAS), leader decision-making, replication of tactical behaviors to enable autonomous capabilities for maneuver, predictive maintenance, and intelligence support for operations in support of long-range precision fires. The Army's Artificial Integration Center (AI2C) will provide strategic guidance and coordination of these applied research efforts in AI/ML across the Army Modernization enterprise.  Work in this PE contributes to the Army Science and Technology (S&amp;T) portfolio and is fully coordinated with efforts in PE 0601601A (Artificial Intelligence Basic Research) and PE 0603040A (Artificial Intelligence Advanced Technologies).  The cited research is consistent with the Under Secretary of War for Research and Engineering S&amp;T focus areas, the Army Modernization Strategy and the Chief Digital and Artificial Intelligence Office (CDAO).</t>
  </si>
  <si>
    <t>CL2</t>
  </si>
  <si>
    <t>AI Enhanced Intel Operations Technologies</t>
  </si>
  <si>
    <t>This project will design and develop technologies to augment human intelligence analysts with artificial intelligence (AI) and machine learning (ML)-enabled decision support, workflow automation, and recommendation tools to modernize how the Intelligence Warfighting Function supports Multi-Domain Operations and Joint All Domain Command and Control (JADC2). This project will mature technologies that will enable intelligence organizations to conduct synchronized, proactive intelligence operations, therefore optimizing team performance.    Work in this project complements Program Element (PE) 0603040A (Artificial Intelligence and Machine Learning Advanced Technologies) / Project CL1 (AI Enhanced Intel Operations Advanced Technologies).  Work in this project is performed by the Artificial Intelligence Integration Center (AI2C).</t>
  </si>
  <si>
    <t>AI-Enabled Intelligence Decision Support</t>
  </si>
  <si>
    <t>AI-Enabled Intelligence Fusion for Targeting</t>
  </si>
  <si>
    <t>AI-Enabled Social Media Exploitation</t>
  </si>
  <si>
    <t>Foundation for AI Intelligence Support to Operations (ARCANE SERIES)</t>
  </si>
  <si>
    <t>CL7</t>
  </si>
  <si>
    <t>ATR Using Multiple Cooperative Sensors App Tech</t>
  </si>
  <si>
    <t>This project will design and develop Artificial Intelligence (AI) and Machine Learning (ML) algorithms that leverage a team of air and ground sensors to autonomously navigate and collaborate through shared perception of the optical, thermal, and electromagnetic spectrums to find, identify, geo-locate, and track targets during reconnaissance missions. These technologies will produce prototype implementations of novel autonomy and detection algorithms to be run on teams of air and ground sensors, as well as an appropriate interface to task and observe feedback from autonomous sensors.   Work in this project complements Program Element (PE) 0603040A (Artificial Intelligence and Machine Learning Advanced Technologies) / Project CL6 (ATR Using Multiple Cooperative Sensors Adv Technologies)    Work in this project is performed by the Artificial Intelligence Integration Center (AI2C).</t>
  </si>
  <si>
    <t>Autonomous and Collaborative Mobility</t>
  </si>
  <si>
    <t>Collaborative Target Detection and Tracking</t>
  </si>
  <si>
    <t>Intuitive Mission Command Interfaces</t>
  </si>
  <si>
    <t>CN7</t>
  </si>
  <si>
    <t>Predictive Maintenance Applied Research</t>
  </si>
  <si>
    <t>This project designs and develops artificial intelligence (AI) and machine learning (ML) tools and capabilities to predict and analyze maintenance status for emerging and legacy aviation and ground platforms. Investigates techniques to extract data from maintenance databases and platform sensors and make inferences of missing data via virtual simulations. Will investigate maintenance concepts that employ AI data capture and integrate AI tools into enterprise resource planning for military aviation and ground vehicles. Will determine platforms of focus and prioritize by cost and value to Army missions. Each platform will be sequentially investigated at the appropriate component (i.e. engine health) and fleet level. Will determine appropriate technologies and capabilities needed to construct a robust Army-wide predicative maintenance platform that will accelerate the pace of innovation for this problem set. Will validate and inform requirements and technical architectures for modernization efforts of next generation aviation and ground systems both manned and unmanned. These technologies will produce concepts for a digitized maintenance environment that provides real-time decision-making support tools to maintainers and commanders by producing a warfighter optimized front end with an enterprise aggregated back end.    Work in this project complements Program Element (PE) 0603040A (Artificial Intelligence and Machine Learning Advanced Technologies) / Project CN6 (Predictive Maintenance Advanced Technology).   Work in this project is performed by the Artificial Intelligence Integration Center (AI2C).</t>
  </si>
  <si>
    <t>Predictive Maintenance</t>
  </si>
  <si>
    <t>DA5</t>
  </si>
  <si>
    <t>AI Enabled Talent Management Applied Research</t>
  </si>
  <si>
    <t>This project designs, develops, and validates applied behavioral and social science research to enhance the Soldier Lifecycle (e.g., selection, assignment, training, and leader development) and human relations (e.g., unit cohesion). This project will design and develop new personnel measures and methods that more fully assess potential and predict performance, behavior, attitudes, and resilience. These technologies also provide innovative and effective Force Integration methods to optimize individual and team performance to ensure the Army can meet mission requirements in uncertain and complex environments. This project designs and develops new performance measures and metrics for individuals and units, designs innovative training methods, and conducts scientific assessments to inform Human Capital policy and programs. This project will also investigate non-materiel solutions to help the Army adjust to changes in force size and structure, a variety of mission demands and contexts, challenges in human relations, and budgetary constraints. These technologies will produce tools that can measure and assess the skills of individual Soldiers and units' readiness to meet mission requirements.     Work in this project complements Program Element (PE) 0603007A (Manpower, Personnel and Training Advanced Technology) / Project 792 (Personnel Performance &amp; Training).    Work in this project is performed by the Artificial Intelligence Integration Center (AI2C).</t>
  </si>
  <si>
    <t>Artificial Intelligence (AI)-Enabled Skill Identification for Job Matching and Team Building</t>
  </si>
  <si>
    <t>DA6</t>
  </si>
  <si>
    <t>AI-Enabled Command and Coordination Apl Research</t>
  </si>
  <si>
    <t>This project designs and develops solutions that enable Artificial Intelligence (AI)-Enabled Command and Coordination. Additionally, project investigates and matures technologies required to enable commanders and their staff to synchronize and converge all elements of available combat power to achieve multi-domain effects. Technology maturation includes the development and testing of algorithms, models, software, hardware, and interfaces required to support the command of Army forces, coordination of Army operations, execution of the operations process, and establishing necessary Command and Control (C2) systems.    Work in this project complements Program Element (PE) 0603040A (Artificial Intelligence and Machine Learning Advanced Technologies) / Project DA7 (AI-Enabled Command and Coordination Adv Tech).   Work in this project is performed by the Artificial Intelligence Integration Center (AI2C).</t>
  </si>
  <si>
    <t>AI Foundations for Command and Coordination</t>
  </si>
  <si>
    <t>AI-Enabled Common Operating Picture and Battle Tracking</t>
  </si>
  <si>
    <t>AI-Enhanced Planning for Optimal Operations</t>
  </si>
  <si>
    <t>Distributed Artificial Intelligence</t>
  </si>
  <si>
    <t>Soldier Assistant Language Technologies</t>
  </si>
  <si>
    <t>DE8</t>
  </si>
  <si>
    <t>AI Development Environment Applied Research</t>
  </si>
  <si>
    <t>This project designs and develops AI-enabled contested logistics tools for warfighters using all platforms (legacy and future) at all echelons, from the maintenance area to the lowest tactical level. This project investigates data from programs of record and determines additional data streams required to build a complete picture of logistics operations in a contested environment. Contested logistics data will investigate the required maintenance data, operations information, and personnel data to increase unit readiness and reduce decision making timelines and predict unit readiness based on historical operations. These technologies will design a suite of applications uniquely tailored to the end-user that will actively expand machine learning capabilities across the force with regards to the contested logistics domain.    Work in this project complements Program Element (PE) 0603040A / Artificial Intelligence and Machine Learning Advanced Technologies / CN6 / Predictive Maintenance Advanced Technology.   Work in this project is performed by the Artificial Intelligence Integration Center (AI2C).</t>
  </si>
  <si>
    <t>Artificial Intelligence Environment Applied Research</t>
  </si>
  <si>
    <t>DM7</t>
  </si>
  <si>
    <t>Counter AI App Rsch</t>
  </si>
  <si>
    <t>This project designs and develops mechanisms for the implementation of trusted artificial intelligence and machine learning (AI/ML) for processing, detecting, identifying, and reacting to potentially adverse effects on AI/ML capabilities. It provides recommendations for countering adversarial AI/ML, improving algorithms, and ensuring resilience in complex and contested environments. Effective use of Counter-AI to secure response mechanisms for the identification and detection of adversarial AI/ML is critical to address threats in a rapidly evolving environment. These technologies will produce an AI solution that rapidly adjusts AI/ML algorithms to disregard and stop malicious attempts to corrupt Army AI/ML tools.   Work in this project is performed by the Artificial Intelligence Integration Center (AI2C).</t>
  </si>
  <si>
    <t>Counter AI ML Model Applied Research</t>
  </si>
  <si>
    <t>DM8</t>
  </si>
  <si>
    <t>AI Enabled Contested Logistics Spt Tools App Tech</t>
  </si>
  <si>
    <t>This project designs and develops AI-enabled contested logistics tools for warfighters using all platforms (legacy and future) at all echelons, from the maintenance area to the lowest tactical level. This project investigates data from programs of record and determines additional data streams required to build a complete picture of logistics operations in a contested environment. Contested logistics data will investigate the required maintenance data, operations information, and personnel data to increase unit readiness and reduce decision making timelines and predict unit readiness based on historical operations. These technologies will design a suite of applications uniquely tailored to the end-user that will actively expand machine learning capabilities across the force with regards to the contested logistics domain.   Work in this project complements Program Element (PE) 0603040A / Artificial Intelligence and Machine Learning Advanced Technologies / CN6 / Predictive Maintenance Advanced Technology.   Work in this project is performed by the Artificial Intelligence Integration Center (AI2C).</t>
  </si>
  <si>
    <t>Federated Predictive Logistics Applied Research</t>
  </si>
  <si>
    <t>0602181A</t>
  </si>
  <si>
    <t>All Domain Convergence Applied Research</t>
  </si>
  <si>
    <t>The PE executes research as part of a campaign of learning to assess feasibility of technologies in an operational environment, learning from early failure and re-scope research to improve speed of response, scalability, interoperability, and range of engagement. This PE will investigate technologies that will enable sensor to shooter applications, from tactical to strategic level, taking a system design approach in support of Army experimentation events and DoW Combined Joint All-Domain Command and Control (CJADC2). The research will enable optimal lethal and non-lethal effects across all domains using artificial intelligence and machine learning to improve how we recognize threats, augment and enhance leader decision-making, and replicate tactical behaviors to enable autonomous capabilities.  Work in this PE complements PE 0602145A (Next Generation Combat Vehicle Technology), PE 0602146A (Network C3I Technology) and PE 0603463A (Network C3I Advanced Technology).  The cited work is consistent with the Under Secretary of War for Research and Engineering Priority focus areas and the Army Modernization Strategy.  Work in this program is performed by the Army Research Laboratory (ARL).</t>
  </si>
  <si>
    <t>CM7</t>
  </si>
  <si>
    <t>Collaborative Convergence Applied Research</t>
  </si>
  <si>
    <t>This project supports research required to oppose adversary technologies in the threat based early operational environment. Focus is on those technologies that will aid in reducing the sensors to shooters timelines. This is accomplished using Artificial Intelligence (AI) algorithm decision agent design architectures, advanced methods for processing data, and improved AI performance. Additionally, this project will research technologies and solutions necessary to enable mission command in multi-domain operations. The project will accelerate emerging research to achieve sensor to shooter dominance.  Work in this project complements Program Element (PE) 0603041A (All Domain Convergence Advanced Technology), PE 0602146A (Network C3I Technology) and PE 0603463 (Network C3I Advanced Technology).  Work in this project is performed by the Army Research Laboratory (ARL).</t>
  </si>
  <si>
    <t>AI-Enabled Decision Support in Distributed Networks</t>
  </si>
  <si>
    <t>Data Characterization for AI-Enabled Decision Support</t>
  </si>
  <si>
    <t>Synthetic Data for AI-Enabled Decision Support</t>
  </si>
  <si>
    <t>0602182A</t>
  </si>
  <si>
    <t>C3I Applied Research</t>
  </si>
  <si>
    <t>This PE investigates, designs, validates, and conducts experimentation to establish technical solutions for creating integrated future equipment and systems that improve resiliency, survivability, operational effectiveness, mobility, sustainability, and readiness of ground forces. This PE provides mid-to-long term tactical Command, Control, Communications and Intelligence (C3I) capabilities (e.g., networking, cyber, electronic warfare, Positioning, Navigation and Timing (PNT), space, persistent surveillance) based upon promising technologies that address emerging and future threats and includes research critical and unique to the Army and DoW (e.g., atmospheric modeling and meteorological technologies). Applied research investments focus on the design and investigation of materials, processes, technologies, methodologies, and models to establish architectures, systems, and interfaces that enhance and optimize performance on the future battlefield. The outputs of these efforts inform and transition to advanced research efforts that demonstrate improved C3I capabilities.  The cited research is consistent with the Under Secretary of War for Research and Engineering priority focus areas and the Army Modernization Strategy.</t>
  </si>
  <si>
    <t>CN4</t>
  </si>
  <si>
    <t>Network Enabling University Applied Research</t>
  </si>
  <si>
    <t>The project leverages applied research from academia, in the focus areas of intelligent networks, self-sensing/self-healing networks, network security, air and ground vehicle teaming and alternatives to Global Positioning System (GPS). This project will focus on research that supports mid-to-long term tactical Command, Control, Communications and Intelligence (C3I) capabilities (e.g. networking, cyber, electronic warfare, Positioning, Navigation and Timing (PNT), Predictive Intelligence Networks (PIN), space, persistent surveillance). This project also focuses on bringing competitively selected Universities with research and development teams into Technical Alliances that will investigate and develop technologies originating from applied research in academia pertaining to intelligent networks, self-sensing/self-healing networks, and network security and artificial intelligence/machine (AI/ML) learning as applied to C3I, and other innovative communication as well as alternatives to GPS, leading to potential emerging technologies in areas of strategic importance to the Army in secure and intelligent communication and networking.   Work in this project complements Program Element (PE) 0603042A (C3I Advanced Technology) / Project CN3 (Network Enabling University Adv Development).   Work in this project is performed by the Army Research Laboratory (ARL).</t>
  </si>
  <si>
    <t>Alternatives to GPS Applied Research</t>
  </si>
  <si>
    <t>Intelligent, Secure and Self-Sensing/Self-Healing Networks Applied Technology</t>
  </si>
  <si>
    <t>Real-Time Tactical Networks Applied Research</t>
  </si>
  <si>
    <t>CN5</t>
  </si>
  <si>
    <t>Network Vuln/Effectiveness Assess Methods (N-VEAM)</t>
  </si>
  <si>
    <t>This project develops analytical methodologies and capabilities to characterize hardware and software that enable Electromagnetic Warfare (EW) and Cyber capabilities to assess operations of Army Network and communication platforms and dismounts, while maintaining freedom to maneuver, communicate, and sense. This project also develops a holistic cross-domain analysis and assessment methodology for network and communication technologies faced with advanced Cyber Electromagnetic Activity (CEMA). These investigations are critical to identifying vulnerabilities of United States systems and technologies so that network and network-enabled systems can be hardened as early as possible in development cycle.   Work in this project complements Program Element (PE) 0602146A (Network C3I Technology) / Project AN3 (Non- Traditional Waveforms Technology), PE 0602213A (C3I Applied Cyber) / Project 2CY (Information Trust Technology), PE 0602213A (C3I Applied Cyber) / Project CY6 (Autonomous Cyber Technology), PE, 0602146A (Network C3I Technology) / Project CI3 (Mobile and Survivable Command Post (MASCP) Tech), PE 0603457A (C3I Cyber Advanced Development) / Project 8CY (Information Trust Advanced Technology), PE 0603463A (Network C3I Advanced Technology) / Project AN4 (Non-Traditional Waveforms Advanced Technology), PE 0603457A (C3I Cyber Advanced Development) / Project 6CY (Autonomous Cyber Advanced Technology), PE 0603463A (Network C3I Advanced Technology) / Project AM7 (Modular RF Communications Advanced Technology), and PE 0603463A (Network C3I Advanced Technology) / Project CI7 (Mobile and Survivable Command Post (MASCP) Adv Tech).   Work in this project is performed by Combat Capabilities Development Command (DEVCOM) Analysis Center (DAC).</t>
  </si>
  <si>
    <t>Understanding, Protecting, and Enabling CEMA Effects</t>
  </si>
  <si>
    <t>Vulnerability Analysis Methodology for CEMA Threats</t>
  </si>
  <si>
    <t>CT4</t>
  </si>
  <si>
    <t>C3I Applied Research (CA)</t>
  </si>
  <si>
    <t>Congressional Interest Item funding provided for C3I Applied Research.</t>
  </si>
  <si>
    <t>Critical infrastructure cyber and electronic warfare incident response</t>
  </si>
  <si>
    <t>CX3</t>
  </si>
  <si>
    <t>Intelligent Env Battlefield Awareness Apl Tech</t>
  </si>
  <si>
    <t>This project investigates, develops, and designs technologies to allow Soldiers to maneuver faster in dynamic environments as informed by physical, geological, and biological constraints. This project enhances visualization tools for mission planning through delivering web modules/software tools which contain crucial geochemical resources and advanced knowledge of geo-environmental infrastructure for mission planners.  These technologies provide situational awareness for multi-source intelligence, particularly in anti-access/area denied (A2/AD) operational environments.  Work in this project complements Program Element (PE) 0603042A (C3I Advanced Technology (Adv Tech)) / Project CX7 (Intelligent Env Battlefield Awareness Adv Tech).  Work in this project is performed at the United States Army Engineer Research and Development Center Environmental Laboratory, Geospatial Research Laboratory, Information Technology Laboratory, Cold Regions Research and Engineering Laboratory, Construction Research Engineering Laboratory, and Geotechnical and Structures Laboratory.</t>
  </si>
  <si>
    <t>Extreme Environments Environmental Effects on Operations Tech</t>
  </si>
  <si>
    <t>Terrestrial Ice Operations</t>
  </si>
  <si>
    <t>Vegetation Property Mapping Tech</t>
  </si>
  <si>
    <t>CX4</t>
  </si>
  <si>
    <t>Persistent Geophysical Sensing-Infrasound Apl Tech</t>
  </si>
  <si>
    <t>This project designs and develops algorithms, hardware, and software components to provide passive, persistent, non-line-of-sight, multi-modal sensing capable of providing fused battlefield intelligence for increased situational awareness in a dynamic operational environment.  These technologies provide near-real-time data collection, processing, and alerting on evolving cross-domain threats including strategic and tactical fires, air and ground platforms, as well as critical transportation infrastructure (bridges) and explosive events with applications for deep sensing.  Work in this project complements Program Element (PE) 0603042A (C3I Advanced Technology) / Project CX8 (Persistent Geophysical Sensing-Infrasound Adv Tech).  Work is performed by the United States Army Engineer Research and Development Center Geotechnical and Structures Laboratory, Coastal and Hydraulics Laboratory, Construction Engineering Research Laboratory, Cold Regions Research and Engineering Laboratory, Environmental Laboratory, and Information Technology Laboratory.</t>
  </si>
  <si>
    <t>Multi-Domain Operations for Adaptable Wide Area Reconnaissance (MDO AWARe)</t>
  </si>
  <si>
    <t>CX5</t>
  </si>
  <si>
    <t>Sensing in Contested Environments Technologies</t>
  </si>
  <si>
    <t>This project characterizes through direct or inferential methods the identification of non-weaponized biological hazards posed to Soldiers in operational environments by advancing sensor technologies and software modules that will detect and characterize hazards within confined environments.  This research provides Soldiers the capability to understand biological hazards present in subterranean environments and take necessary steps to mitigate or avoid these threats.  Work in this project complements Program Element (PE) 0603042A (C3I Advanced Technology) / Project CX9 (Sensing in Contested Environments Advanced (Adv) Technologies).  Work in this project is performed at the United States Army Engineer Research and Development Center Environmental Laboratory.</t>
  </si>
  <si>
    <t>Non-traditional Threat Detection in Contested Environments Tech</t>
  </si>
  <si>
    <t>CX6</t>
  </si>
  <si>
    <t>This project designs and develops an integrated suite of tunnel detection, subterranean monitoring solutions, and vulnerability assessment technologies to detect, identify, and monitor subterranean threat activities in urban environments through advanced sensing and rapid analysis capabilities. This project also develops and investigates enhanced technologies to detect tunnels and tunneling activity in complex and varied environments. This research is critical to provide greater situational awareness of the subterranean domain and enhanced survivability for the Soldier.   Work in this project complements Program Element (PE) 0603042A (C3I Advanced Technology) / Project CZ5 (Subterranean Detection and Monitoring Adv Tech).  Work in this project is performed by the United States Army Engineer Research and Development Center Geotechnical and Structures Laboratory, Construction Engineering Research Laboratory, Coastal and Hydraulics Laboratory and Cold Regions Research and Engineering Laboratory.</t>
  </si>
  <si>
    <t>Cavity Assessment in Variable Environments-Subterranean (CAVES)</t>
  </si>
  <si>
    <t>CZ6</t>
  </si>
  <si>
    <t>Assured PNT Enabling Applied Technology</t>
  </si>
  <si>
    <t>Assured Positioning Navigation and Timing (APNT) Enabling Technologies project investigates and develops technologies for Space-enabled, Deep Sensing, Counter Surveillance and Reconnaissance (C-SR) and High Altitude applications for Army tactical ground forces. Focus areas include but are not limited to modeling and simulation for C-SR and Deep Sensing technologies, investigate the utilization of space data for Army tactical applications, and developing actionable PNT situational awareness information.   Work in this project complements Program Element (PE) 0603463A (Network C3I Advanced Technology) / Project CJ8 (Assured PNT Communications Advanced Tech).  Work in this project is performed by the United States Army Space and Missile Defense Technical Center.</t>
  </si>
  <si>
    <t>CZ7</t>
  </si>
  <si>
    <t>Convergent CEMA Technical Effects</t>
  </si>
  <si>
    <t>This project investigates, designs, and develops hardware and software to enable cyber and radio frequency (RF) technical effects along with inconspicuous Cyber Electromagnetic Activity (CEMA) and network operations of Army platforms and dismounts, while maintaining freedom to maneuver, communicate, and sense. This research will investigate and develop methods to protect blue platforms from adversarial detection and attack. This research is critical to counter near-peer adversary ability to geo-locate and put indirect fires onto blue force positions.  Work in this project complements Program Element (PE) 0602146A (Network C3I Technology) / Project AM6 (Non Modular RF Communications Technology) and Project AN3 (Non Traditional Waveforms Technology), Program Element (PE) 0602213A (C3I Applied Cyber) / Project CI6 (Network Obscuration and Deception Tech) and Project CY6 (Autonomous Cyber Technology), Program Element (PE) 0603457A (C3I Cyber Advanced Development) / Project 6CY (Autonomous Cyber Advanced Technology), and Program Element (PE) 0603463A (Network C3I Advanced Technology) / Project AM7 (Modular RF Communications Advanced Technology) and Project AN4 (Non Traditional Waveforms Advanced Technology).  Work in this project is performed by the Army Research Laboratory (ARL).</t>
  </si>
  <si>
    <t>Convergent Networking and CEMA Effects</t>
  </si>
  <si>
    <t>RF-Enabled CEMA Sensing and Technical Effects</t>
  </si>
  <si>
    <t>DA8</t>
  </si>
  <si>
    <t>Quantum PNT &amp; Radio Frequency Sensing</t>
  </si>
  <si>
    <t>This project will investigate quantum sensing approaches for positioning, navigation, timing (PNT), and field sensing. The focus is to improve the accuracy and resiliency of both Army PNT capabilities independent of Global Positioning System (GPS) to include situational awareness, for electromagnetic signals across the entire frequency spectrum. The payoff of this work will be the development of sensing capabilities and approaches that are beyond classical limits enabling a new paradigm of systems that are more secure, resilient, and precise.   Work in this project complements Program Element (PE) 0603463A (Network C3I Advanced Technology) / Project AW6 (Modular GPS Independent Sensors Advanced Tech) and Program Element (PE) 0602146A (Network C3I Technology) / Project AW5 (Modular GPS Independent Sensors Technology).  Work in this project is performed by Army Research Laboratory (ARL).</t>
  </si>
  <si>
    <t>Quantum-Enhanced Sensing and PNT</t>
  </si>
  <si>
    <t>DB4</t>
  </si>
  <si>
    <t>Enabling Long Standoff 3D (ELS3D) Tech</t>
  </si>
  <si>
    <t>This project investigates and develops a low size, weight, and power (SWAP) laser transmitter, processing algorithms and calibration models tailored for higher resolution 3D data collections over larger areas from longer stand-off for mapping, Intelligence Surveillance and Reconnaissance (ISR) and targeting.  Long standoff airborne collection of high-resolution quick turnaround 3D data is vital for mission planning, target detection and identification, fire control, autonomous navigation, kinetic targeting, and battle damage assessment.  Existing light detection and ranging (LIDAR) systems are limited to short standoff and/or near-nadir collection, limiting their use against near-peer adversaries and restricting the provision of 3D data.  The payoff will enable long standoff airborne collection of high-resolution quick turnaround 3D data through the development LIDAR subsystems and processing algorithms.  Work in this project complements Program Element (PE) 0603042A (C3I Advanced Technology) / Project DB5 (Enabling Long Standoff 3D Adv Tech).  Work in this project is performed by the United States Army Engineer Research and Development Center Geospatial Research Laboratory, and Geotechnical and Structures Laboratory.</t>
  </si>
  <si>
    <t>Large Format GmAPD Camera</t>
  </si>
  <si>
    <t>Signal Processing for Forward Looking Mapping Systems</t>
  </si>
  <si>
    <t>DE6</t>
  </si>
  <si>
    <t>Understanding Environment as a Threat Tech</t>
  </si>
  <si>
    <t>This project designs and advances mission planning software enabling the Soldier to identify, track, and plan for industrial or commercial chemical/environmental threats. Software modules will increase capability of mission based planning technologies providing new operational routing options for mission execution with environmental threat overlays.  Work in this project complements Program Element (PE) 0603042A (C3I Advanced Technology) / Project DE7 (Understanding the Environment as a Threat Adv Tech).  Work in this project is performed by the United States Army Engineer Research and Development Center Environmental Laboratory, Geospatial Research Laboratory, and Information Technology Laboratory.</t>
  </si>
  <si>
    <t>Subsurface Forensics</t>
  </si>
  <si>
    <t>DM9</t>
  </si>
  <si>
    <t>Distributed Multi-Agent Reasoning and Data Fusion</t>
  </si>
  <si>
    <t>This Project supports research on distributed Artificial Intelligence (AI) reasoning networks and data fusion techniques to provide an overall assessment of multi-domain tactical Windows of Opportunities to assess if windows are opening-closing-degrading-enhancing for tactical operations. This effort will research the properties of Windows of Opportunity such as scope, resilience, uncertainties, vulnerabilities, and superiority in order to enable air and ground agents to autonomously identify and assess multi-domain Windows of Opportunity for fast exploitation while being resilient to adversarial disruptions and deceptions.   Work in this Project complements PE 0603463A (Network C3I Advanced Technology) / Project AQ8 (High Tempo Data Driven Decision Tools Adv Tech), PE 0603463A (Network C3I Advanced Technology) / Project AM7 (Modular RF Communication Advanced Technology), and PE 0603457 (C3I Cyber Advanced Development) / Project 6CY (Autonomous Cyber Advanced Technology).    The cited research is consistent with Under Secretary of War for Research and Engineering Science and Technology priority focus areas and the Army Modernization Strategy.   Work in this Project is performed by the Army Research Laboratory (ARL).</t>
  </si>
  <si>
    <t>Distributed Multi-Agent Reasoning Networks for Resilient Autonomous Agents</t>
  </si>
  <si>
    <t>Modeling and Fusion for Composite Windows of Opportunity for Resilient Autonomous Agents</t>
  </si>
  <si>
    <t>0602183A</t>
  </si>
  <si>
    <t>Air Platform Applied Research</t>
  </si>
  <si>
    <t>This PE undertakes applied research efforts that support and enable the overall Army Aviation portfolio in general, and the Army's modernization priority for future vertical lift (FVL). Vital and enduring applied research is conducted in the air portfolio that supports mid-to-long term requirements in contested operational environments and technologies that have broad application to FVL modernization, as well as overall Army and specific DoW aviation needs.  Research in this PE contributes to the Army Science and Technology (S&amp;T) air systems portfolio and is fully coordinated with efforts in PE 0602148A (Future Vertical Lift Technology), PE 0603465A (Future Vertical Lift Advanced Technology) and PE 0603043A (Air Platform Advanced Technology).  The cited research is consistent with the Under Secretary of War for Research and Engineering S&amp;T focus areas and the Army Modernization Strategy.</t>
  </si>
  <si>
    <t>CL5</t>
  </si>
  <si>
    <t>Air Platform Enabling University Applied Research</t>
  </si>
  <si>
    <t>This project focuses on applied research originating from extramural applied research in academia pertaining to navigation/routing, autonomous robotic vehicles, artificial intelligence and machine learning as applied to aerial mobility and maneuver, holistic survivability, teaming, integrated mission systems, air-launched effects, and other innovative air enabling applied research technologies that will accelerate the Army modernization in next generation aerial vehicles. This project will perform discovery research efforts to focus more on mid to far-term Army modernization priorities while also maintaining delivery of near-term technologies fundamental to the modernization priorities. This project conducts applied research and development leading to all the potential emerging technologies in areas of strategic importance to Army Aviation in artificial intelligence / machine learning (AI/ML), autonomous teaming systems, survivability, aeromechanics, advanced vertical take-off and landing(VTOL) design &amp; concepts, flight dynamics, vibration &amp; noise control, propulsion, human factor engineering and structures &amp; materials,  etc., by bringing competitively selected Universities with research and development teams into Technical Alliances. The project will also continuously experiment with methods to identify, demonstrate and transition novel technology from entities that might not otherwise collaborate with the DoW, with the end goal of accelerating the adoption of cutting-edge applied research technology for the warfighter in the Army aviation portfolio.   Work in this project complements PE 0602148A (Future Vertical Lift Technology), PE 0603465A (Future Vertical Lift Advanced Technology Development), PE 0603043A (Air Platform Advanced Technology) and PE 0602144A (Ground Technology).  Work in this project is performed by the Army Research Laboratory (ARL).</t>
  </si>
  <si>
    <t>Vertical Lift Applied Research</t>
  </si>
  <si>
    <t>CL8</t>
  </si>
  <si>
    <t>Aviation Teaming Autonomy Concepts &amp; Technologies</t>
  </si>
  <si>
    <t>This project establishes multi-level simulations, physics-based models, and artificial intelligence/machine learning (AI/ML) algorithms and methods to inform and advance capabilities for heterogeneous advanced teaming concepts to support operations in complex and peer contested environments. This project focuses on advancing innovations to enable concepts and technology for deep sensing and effects, complex mobility and maneuver for Unmanned Aircraft Systems (UAS) (and small UAS), and adaptive behaviors to optimize formation performance. Innovative solutions, knowledge, and understanding generated from this effort informs Program Element (PE) 0602148A Future Vertical Lift Technology / Project AK9 (Adv Teaming for Tactical Aviation Operations Tech).   Work in this project is fully coordinated with PE 0602148A (Future Vertical Lift Technology) and PE 0603465A (Future Vertical Lift Advanced Technology Development) / Project AL1 (Adv Teaming for Tactical Aviation Oper Adv Tech).   Work in this project is performed by Army Research Laboratory (ARL).</t>
  </si>
  <si>
    <t>Intelligent Unmanned Aerial System Teaming Technologies</t>
  </si>
  <si>
    <t>CN1</t>
  </si>
  <si>
    <t>Disruptive Countermeasure Concepts for Aviation</t>
  </si>
  <si>
    <t>This project investigates advanced technologies to reduce Future Vertical Lift (FVL) platform susceptibility and vulnerability to damage from guided and unguided threats, as well as technologies to defeat small arms, rocket, and missile threats. This project performs research and develops innovative detect and defeat technologies against next -generation threats to the FVL. Areas of research include new laser materials and designs for in-band, low size, weight, power, and cost (SWaP-C) precision laser soft-kill countermeasures operating in the mid- and long-wave infrared, lethality effects of ultrashort pulsed lasers, and sensitive radio frequency (SeRF) detection modality for use as aircraft survivability equipment (ASE). In addition, this project will also perform research and development on the use of remotely-deployed, passive multi-modal sensors to localize threat ground vehicles and discriminate decoys.  Work in this project is fully coordinated with Program Element (PE) 0602146A (Network C3I Technology) / Project AN7 (COE - Every Receiver is a Sensor Technology), PE 0602148A (Future Vertical Lift Technology) / Project CH3 (Holistic Team Survivability Technology), PE 0603463A (Network C3I Advanced Technology) / Project AN8 (COE - Every Receiver is a Sensor Advanced Tech), and PE 0603465A (Future Vertical Lift Advanced Technology) / Project AL1 (Adv Teaming for Tactical Aviation Oper Adv Tech).  Work in this project is performed by Army Research Laboratory (ARL).</t>
  </si>
  <si>
    <t>Cognitive Countermeasures Technology Development</t>
  </si>
  <si>
    <t>Deep Autonomous Sensing</t>
  </si>
  <si>
    <t>CT5</t>
  </si>
  <si>
    <t>Air Platform Applied Research (CA)</t>
  </si>
  <si>
    <t>Congressional Interest Item funding provided for Air Platform Applied Research.</t>
  </si>
  <si>
    <t>Optionally piloted flight demonstration</t>
  </si>
  <si>
    <t>Shape-Shifting Drones</t>
  </si>
  <si>
    <t>CU7</t>
  </si>
  <si>
    <t>Control &amp; Autonomy for Tactical Superiority Tech</t>
  </si>
  <si>
    <t>This project will develop and flight-validate new approaches and tools applicable to advanced high-speed configurations being considered for Future Vertical Lift (FVL) and transition to industry to ensure that FVL aircraft meet Army requirements. Work in this project may also address and be applied to the needs of other Army and specific DoW aviation systems.  Research in this project is fully coordinated with PE 0603043A (Air Platform Advanced Technology) / Project CV1 (Control &amp; Autonomy for Tactical Superiority Adv).  Work in this project is performed by Aviation &amp; Missile Center (AvMC).</t>
  </si>
  <si>
    <t>Adaptive Tactical Autonomy and Control (ATAC) Tech</t>
  </si>
  <si>
    <t>Autonomy for Combat Environment Sustainment (ACES)</t>
  </si>
  <si>
    <t>Perception Enhanced Autonomous Control (PEAC)</t>
  </si>
  <si>
    <t>CU8</t>
  </si>
  <si>
    <t>Structures Tech for Enduring Efficient Resilience</t>
  </si>
  <si>
    <t>This project will ensure critical structures technologies providing improved weight efficiency, fatigue tolerance, parasitic weight avoidance, and integration / synergy opportunities will transition to Advanced Technology Development tasks to later provide Future Vertical Lift (FVL) Project Management Offices and Original Equipment Manufacturers mission performance benefit in terms of range/payload, survivability, sustainment, and operational availability. Research in this project may also address and be applied to the needs of other Army and specific DoW aviation systems.  Research in this project is fully coordinated with PE 0603043A (Air Platform Advanced Technology) / Project CV2 (Structures Platform Int Resilience &amp; Efficiency).  Work in this project is performed by Aviation &amp; Missile Center (AvMC).</t>
  </si>
  <si>
    <t>Multifunctional Advanced  Structural Concepts (MASC)</t>
  </si>
  <si>
    <t>Structural Concepts Advancing Mission Performance (SCAMP)</t>
  </si>
  <si>
    <t>CU9</t>
  </si>
  <si>
    <t>Systems Design Technology</t>
  </si>
  <si>
    <t>This project will leverage large datasets and advances in multi-disciplinary optimization techniques, incorporate higher fidelity analysis, and machine learning techniques to improve predictions of emerging aviation requirements and system complexity.  Research in this project is fully coordinated with Program Element (PE) 0603043A (Air Platform Advanced Technology).  Work in this project is performed by Aviation &amp; Missile Center (AvMC).</t>
  </si>
  <si>
    <t>Advanced measurements &amp; diagnostic techniques for high-quality validation data</t>
  </si>
  <si>
    <t>Aerodynamics, structural dynamics &amp; flight control simulations of Advanced Configurations</t>
  </si>
  <si>
    <t>Concept Design and Optimization Methods</t>
  </si>
  <si>
    <t>Development of control laws, handling qualities, and flying qualities for emerging configurations</t>
  </si>
  <si>
    <t>CW3</t>
  </si>
  <si>
    <t>Advanced Rotors Applied Technology</t>
  </si>
  <si>
    <t>This project investigates Future Vertical Lift (FVL) and other Army and DoW aviation systems technologies that mature high speed and highly efficient rotor and hub system designs.  Research in this project is fully coordinated with PE 0603043A (Air Platform Advanced Technology) / Project CX1 (Advanced Rotors Advanced Tech).  Work in this project is performed by Aviation &amp; Missile Center (AvMC).</t>
  </si>
  <si>
    <t>High Performance Rotors</t>
  </si>
  <si>
    <t>Innovative Rotor Blade Manufacturing Processes</t>
  </si>
  <si>
    <t>CW4</t>
  </si>
  <si>
    <t>Air Vehicle Structures and Dynamics Tech</t>
  </si>
  <si>
    <t>This project develops modeling tools, methodologies, and experimental platforms needed to research aircraft including small uncrewed systems, traditional crewed Future Vertical Lift (FVL) platforms, and Launched Effects (LE). Research in this project focuses on low noise and aero elastically stable rotor technologies, reconfigurable and multi-mission aircraft, simulation, and advanced flight controls. This research enables high speed flight, longer range and endurance, increased maneuverability, and lower noise signatures from handheld to full-scale crewed platforms. Research in this project is also applicable to the family of FVL manned and unmanned platforms.   Research in this project is fully coordinated with Program Element (PE) 0603465A (Future Vertical Lift Advanced Technology Development).  Research in this project is performed by Army Research Laboratory (ARL).</t>
  </si>
  <si>
    <t>Adaptive Structures and Control for Precise Complex Effects</t>
  </si>
  <si>
    <t>Air Vehicle Structures and Dynamics Technologies</t>
  </si>
  <si>
    <t>CW5</t>
  </si>
  <si>
    <t>Experimental and Computational Aeromechanics Tech</t>
  </si>
  <si>
    <t>This project develops, investigates, and validates new high fidelity, high-performance-computing methods through both simulation and experimentation of aerodynamic flow physics and resulting aeroelastic effects for emerging rotorcraft designs that could be incorporated into Future Vertical Lift (FVL) concepts and other Army and DoW aviation systems or devices.  Research in this project is fully coordinated with PE 0603043A (Air Platform Advanced Technology).  Work in this project is performed by Aviation &amp; Missile Center (AvMC).</t>
  </si>
  <si>
    <t>Computational Aeromechanics</t>
  </si>
  <si>
    <t>Experimental Aeromechanics</t>
  </si>
  <si>
    <t>CW7</t>
  </si>
  <si>
    <t>High Speed and Efficient VTOL Vehicle Tech</t>
  </si>
  <si>
    <t>This project designs and develops material component technologies and dynamic models to enable future generation capabilities for Future Vertical Lift (FVL) platforms. This project is focused on improving range, payload, and endurance performance as well as reliability and maintainability metrics. The outcomes from the efforts within this project will be applicable to the Family of Future Vertical Lift manned and unmanned platforms.  Work in this project is fully coordinated with Program Element (PE) 0602183A (Air Platform Applied Research) / Project CW8 (Next Generation Aviation Transmission Apl Tech).  Work in this project is performed by Army Research Laboratory (ARL).</t>
  </si>
  <si>
    <t>High Speed Efficient Vertical Take-Off and Landing (VTOL )Vehicle Technologies</t>
  </si>
  <si>
    <t>DC2</t>
  </si>
  <si>
    <t>High Performance Computing for Rotorcraft Apl Tech</t>
  </si>
  <si>
    <t>This project investigates and validates aeromechanics modeling and simulation tools for Future Vertical Lift (FVL) and other Army and DoW aviation systems and platforms. Research efforts in this project are also applicable to the family of FVL manned and unmanned platforms.  Work in this project is fully coordinated with PE 0603043A (Air Platform Advanced Technology) / Project DC3 (HPC for Army Aviation Concepts).  Work in this project is performed by Aviation &amp; Missile Center (AvMC).</t>
  </si>
  <si>
    <t>High Performance Computing for Aviation Applications</t>
  </si>
  <si>
    <t>DE2</t>
  </si>
  <si>
    <t>Airborne Threat Defeat</t>
  </si>
  <si>
    <t>Airborne Threat Defeat addresses the need to engage and disorient guided threats.     Work in this project complements Program Element (PE) 0603465A (Future Vertical Lift Advanced Technology) / Project CA8 (Adv Rotocraft Armaments Protection Sys).   Work in this project is performed by the Armaments Center (AC).</t>
  </si>
  <si>
    <t>Airborne Threat Defeat Tech</t>
  </si>
  <si>
    <t>Holistic Airborne Defeat Applied Research</t>
  </si>
  <si>
    <t>DK1</t>
  </si>
  <si>
    <t>Air Vehicle Integrated &amp; Alternative Tech (AVIATe)</t>
  </si>
  <si>
    <t>This project enhances Army aviation mission capability and addresses operational energy challenges.  Includes the development, maturation, and system design of technologies including advanced engines, hybrid and electric systems, power and control allocation, propulsive power delivery, electric actuation, structures, and other technologies that enhance performance, efficiency or are critical to implementation.   Work in this project is fully coordinated with Program Element (PE) 0603043A (Air Platform Advanced Technology) / Project DK2 (Air Vehicle Improvements &amp; Advanced Tech (AVIATe)).    Work in this project is performed by the Aviation &amp; Missile Center (AvMC).</t>
  </si>
  <si>
    <t>Future Architecture Improvements for MOSA (FAIM)</t>
  </si>
  <si>
    <t>Hybrid-Electric Aviation Technology (HEAT)</t>
  </si>
  <si>
    <t>Supplemental Power Efficient Engines and Drives (SPEED)</t>
  </si>
  <si>
    <t>0602184A</t>
  </si>
  <si>
    <t>Soldier Applied Research</t>
  </si>
  <si>
    <t>This PE investigates, designs, and performs research focused on technologies necessary for capability enhancements for the Soldier and Squad over the long-term well beyond those technologies planned within the Soldier Lethality Cross- Functional Team. Applied research projects investigate nascent and enduring science and technology areas that are applicable to the individual Soldier and Squads of Soldiers needs with emphasis on maximizing Soldier and Squad performance, lethality, mobility and survivability. This PE also designs and validates technologies that are necessary and foundational for future capabilities with far-reaching impact on mission success. The outputs of these efforts transition to advanced research efforts that mature and demonstrate potential opportunities to realize improved Soldier performance and inform technical requirements for future Soldier systems.  The PE will fund civilian salaries for in-house researchers/scientists and program managers collaborating with external subject matter experts in academia and industry who are leaders in these technology research areas. This PE is coordinated with PE 0602143A (Soldier Lethality Technology), 0602785A (Manpower, Personnel and Training Technology), 0603007A (Manpower, Personnel and Training Advanced Tech), 0603044A (Soldier Advanced Technology), and 0603118A (Soldier Lethality Advanced Technology).  The cited research is consistent with the Under Secretary of War for Research and Engineering priority focus areas and the Army Modernization Strategy.</t>
  </si>
  <si>
    <t>CK9</t>
  </si>
  <si>
    <t>Advancing Concepts and Technology Forecasting Tech</t>
  </si>
  <si>
    <t>This project works across the Army Futures Command Combat Capabilities Development Command (DEVCOM), with the Futures &amp; Concepts Center (FCC), and the Directorate of Intelligence and Security to explore current and future emerging and disruptive applied scientific research to translate, integrate, and ingrain applied research outcomes with the Army.  Warfighting Concepts to describe how the Army will fight in the mid and far-term future while the Future Operational Environment contextualizes projected applied research outcomes in the deep future. Applied research outcomes describe the projected future operational effects of science in the context of Army concepts and probable operational capabilities to mitigate risk for future Army capabilities and enable informed decision making across the Army Modernization Enterprise. This project ensures Army Concepts and experimentation are grounded by recent and anticipated advances in applied scientific research, Army applied research is capability use-inspired to deliver the right future capability identified in the Army Concepts, and learning opportunities are created to advance Army Concepts and operationalize science for transformational overmatch.   This project also performs long-range technology forecasts and trend analysis, informed by the threat and the predicted future state of technology, of Army-relevant applied research topics to enable informed decision making for the near-, mid-, and far-terms.  Research in this project is performed by the Army Research Laboratory (ARL).</t>
  </si>
  <si>
    <t>Experimentation and Soldier Engagement</t>
  </si>
  <si>
    <t>CN2</t>
  </si>
  <si>
    <t>Intelligent Weapons Concepts and Technologies</t>
  </si>
  <si>
    <t>This project focuses on far-term, overarching lethality technologies by investigating techniques for Soldiers to guide the in-field adaptation of intelligent small arms technologies to respond to changing mission requirements, novel environments, and adversarial actions. Research areas include cognition-centric displays to ensure Soldiers maintain appropriate situational awareness in augmented reality (AR) environments, opportunistic shooter sensing, and interactive machine learning techniques to ensure small arms technologies can adapt to changing situations quickly and with reduced data requirements as compared to non-human guided machine learning and Artificial Intelligence (AI). The results of this project will enhance operational performance of individuals and teams of Soldiers in the future operational environment through novel weapon and human-agent interaction technologies.  Work in this project is performed by the Army Research Laboratory (ARL).</t>
  </si>
  <si>
    <t>Distributed Information for Enhanced Squad Lethality</t>
  </si>
  <si>
    <t>CN9</t>
  </si>
  <si>
    <t>Soldier Enabling University Applied Research</t>
  </si>
  <si>
    <t>This project investigates technologies from academia that will improve capabilities and systems to advance Soldier and Squad lethality-overmatch and Soldier performance. This project funds collaborative, enduring applied extramural university-based research and brings together competitively selected universities with Army research teams into Technical Alliances. This project will determine discovery solutions and inform capabilities development for mid- to far-term Army modernization priorities while also maintaining delivery of near-term technologies fundamental to the modernization priorities. The technical scope of this project includes the investigation and design of overarching Soldier-centric technologies including, human systems integration, robotics, synthetic environments for training, advanced materials, power management, energy, Warfighter endurance, and computational technologies. This project conducts applied research for potential emerging technologies in areas of strategic importance to the Army in Soldier capabilities related to increased protection, performance, agility, situational awareness, and lethality. This project will also continuously strive to engage and collaborate with entities that might not otherwise collaborate with the DoW to identify and determine novel Soldier-centric technologies for accelerating the adoption of emerging technologies for the Warfighter in the Army Soldier portfolio.  Work in this project complements PE 0603044A (Soldier Advanced Technology) / Project CN8 (Soldier Enabling University Advanced Development).  Work in this project is performed by the Army Research Laboratory (ARL).</t>
  </si>
  <si>
    <t>Soldier Training and Performance</t>
  </si>
  <si>
    <t>CV9</t>
  </si>
  <si>
    <t>Technical-SAVVY Soldier Applied Research</t>
  </si>
  <si>
    <t>This project conducts applied research to achieve a technologically fluent force. This research will develop models of technological fluency (TF) (TF Modeling), methods and measures to assess and develop the technological fluency of Soldiers across a career (TF Personnel Assessments), and technologies to maximize technological fluency resilience and performance in Soldiers and units (Maximizing TF). TF is defined as the ability of Soldiers and units to use and rapidly adapt new and intelligent technologies without formal training on these technologies, and it will be a decisive factor in a future operating environment in which Soldiers and squads are teamed with increasingly sophisticated and evolving technologies. Soldiers and leaders in specialty areas (e.g., Cyber and Emerging Tech) and General Purpose Forces will require increased technological aptitudes and skills to adapt emerging technologies to evolving mission sets and avoid being overmatched by Artificial Intelligence (AI)-enabled "smart" technologies.  This project supports key Army needs and will coordinate with and/or leverage findings of several Program Elements (PEs) to include PE 0602785A (Manpower, Personnel and Training Technology), 0602143A (Soldier Lethality Technology), and 0602145A (Next Generation Combat Vehicle Technology).  Work in this project is performed by the Army Research Laboratory (ARL) and the U.S. Army Research Institute (ARI) for Behavioral and Social Sciences.</t>
  </si>
  <si>
    <t>Soldier Technical Enhancement Applied Research - ARI</t>
  </si>
  <si>
    <t>Soldier Technical Enhancement Applied Research - ARL</t>
  </si>
  <si>
    <t>CW9</t>
  </si>
  <si>
    <t>Syn Bio for Reactive-Resp Matls-Soldiers &amp; Sys</t>
  </si>
  <si>
    <t>This project designs and investigates materials through the application of biotechnology and synthetic biology advances to develop material capabilities that respond and/or can adapt to a wide range of external stimuli and biological processes. Research into innovative materials that are capable of sensing, responding, and adapting to a broad spectrum of environmental variables will be conducted. This project will explore new biology-based methods for controlled synthesis and assembly to create multi-functional materials and advanced composites as well as develop materials that are able to self-monitor, self-heal, and self-sustain. This project also focuses on developing models, materials characterization techniques, non-destructive testing methods, and advanced fabrication and processing methodologies as well as the identification of unique material properties.  Research in this project is performed by the Army Research Laboratory (ARL).</t>
  </si>
  <si>
    <t>Bio-Reactive Surfaces and Adaptive Protection Technology</t>
  </si>
  <si>
    <t>Biological Bio-Composite Materials and Processes</t>
  </si>
  <si>
    <t>DN1</t>
  </si>
  <si>
    <t>Directed Energy Biological Effects</t>
  </si>
  <si>
    <t>This Project is a multi-disciplinary effort to investigate, determine characterize, mitigate, and validate emerging anti-personnel energy field threats. This Project designs and develops sensors, sources, and instrumentation to understand the molecular to organismal level of energy field impacts that produce neurocognitive and motor deficits. This effort will also investigate vulnerabilities and exploitable biophysical mechanisms which can be used to design, construct, and characterize tunable sources for laboratory use and future transition.   Work in this Project complements PE 0601102A (Defense Research Sciences) / Project AA5 (Biotechnology and Systems Biology).   The cited research is consistent with Under Secretary of War for Research and Engineering Science and Technology priority focus areas and the Army modernization strategy.   Work in this Project is performed by Army Research Laboratory (ARL).</t>
  </si>
  <si>
    <t>Directed Energy Bio Effects</t>
  </si>
  <si>
    <t>DN2</t>
  </si>
  <si>
    <t>Joint Service Small Arms Enabling Tech</t>
  </si>
  <si>
    <t>This Project investigates individual and crew-served armament component design (weapon, munition, and fire control) and technologies that enable increased lethality and survivability of the dismounted Warfighter across all the Joint Services. This Project investigates and designs engineering solutions to reduce the blast overpressure field for the M3 Carl Gustaf.  Work in this Project complements Program Element (PE) 0603044A (Soldier Advanced Technology) / Project DN4 (Joint Service Small Arms Adv Tech).  The cited work is consistent with the Under Secretary of War for Research and Engineering priority focus areas and the Army modernization strategy.   Work in this Project is completed by the Armaments Center (AC).</t>
  </si>
  <si>
    <t>DO1</t>
  </si>
  <si>
    <t>Modernized Composites &amp; Manufacturing</t>
  </si>
  <si>
    <t>This project investigates manufacturing sciences and advanced automation through additive, subtractive, and digital manufacturing sciences of novel composite materials for use in both existing and future DoW-wide systems. This project develops novel composite materials to deliver advanced structural materials with improved durability, functionality and performance, to support broad applications across the future operational environment and DoW. Focus will be on properties required for understanding operation in contested environments. The project will use unique contract and collaborative approaches to accelerate transitions into and from university programs.   Work in this project complements PE 0603044A (Soldier Advanced Technology) / Project DO2 (Modernized Composites &amp; Manufacturing Adv Dev).    The cited work is consistent with the Under Secretary of War for Research and Engineering Advanced Materials Critical Technology Area and the Army Modernization Strategy.   Work in this project is performed by DEVCOM Soldier Center.</t>
  </si>
  <si>
    <t>0602213A</t>
  </si>
  <si>
    <t>C3I Applied Cyber</t>
  </si>
  <si>
    <t>This PE investigates, designs, and develops cyber architectures, software, tools, and techniques to enable Cyber Electromagnetic Activities (CEMA) to counter adversary communications and harden the Army's tactical communications networks against cyber attacks. For offensive cyber effort against adversary communications, efforts investigate capabilities to identify and capture data traversing targeted networks for detection, identification, exploitation, direction finding, geolocation, and denial of service. Defensive cyber efforts in this PE focus on hardening the Army's tactical network by investigating and applying robust cyber security technologies and techniques to advance software, algorithms and protocols utilized within tactical networks, to protect against nation state level cyber-attacks and maintain Warfighter confidence in network information by hardening the blue force attack surface.  The cited research is consistent with the Under Secretary of War for Research and Engineering priority focus areas and the Army modernization priorities.</t>
  </si>
  <si>
    <t>2CY</t>
  </si>
  <si>
    <t>Information Trust Technology</t>
  </si>
  <si>
    <t>This project develops defensive cyber technology to ensure that data traversing the network remains verified and has not been modified through unauthorized means. Project enhances system access without affecting personnel authentication processes, enhances awareness of user actions and intent within the network, and maintains information provenance from originator to consumer. It will also integrate zero trust principles where access to resources is granted based on continuous risk assessments.   Work in this project complements Program Element (PE) 0603457A (C3I Cyber Advanced Development) / Project 8CY (Information Trust Advanced Technology).  Work in this project is performed by Command, Control, Computers, Communications, Cyber, Intelligence, Surveillance, and Reconnaissance (C5ISR) Center.</t>
  </si>
  <si>
    <t>Tactical Zero Trust</t>
  </si>
  <si>
    <t>3CY</t>
  </si>
  <si>
    <t>Network Access and Effects Technology</t>
  </si>
  <si>
    <t>This project investigates computer assisted/automated methodologies to expedite technology development for Offensive Cyber Operations (OCO)/Radio Frequency (RF) Enabled operations.  This includes identification of non-traditional access and effect vectors across diverse and evolving adversary targets of interest to enable the commander freedom of maneuver and non-kinetic firing options.  This project will expedite OCO/RF enabled operational developers, planners and operators time to readiness when navigating the complexity of near-peer engagements.    This project investigates the application of machine learning technologies to assist in capability development and mission execution processes with respect to Offensive Cyber Operations (OCO)/Radio Frequency (RF) Enabled capabilities.   Work in this project complements Program Element (PE) 0603457A (C3I Cyber Advanced Development) / Project 9CY (Network Access and Effects Advanced Technology).   Work in this project is performed by Command, Control, Computer, Communications, Cyber, Intelligence, Surveillance, and Reconnaissance (C5ISR) Center.</t>
  </si>
  <si>
    <t>Network Exploitation Research and Development (NERD) Technology</t>
  </si>
  <si>
    <t>CY6</t>
  </si>
  <si>
    <t>Autonomous Cyber Technology</t>
  </si>
  <si>
    <t>This project investigates and applies robust cyber security techniques and applications to advanced communications and networking devices, software, algorithms and protocols utilized within wireless tactical networks to protect against nation state level cyber effects and maintain Warfighter confidence in network information, resources, identities and mission partners by hardening the blue force attack surface.   Work in this project complements Program Element (PE) 0603457A (C3I Cyber Advanced Development) / Project 6CY (Autonomous Cyber Advanced Technology).  Work in this project is performed by the Army Research Laboratory (ARL) and Command, Control, Computer, Communications, Cyber, Intelligence, Surveillance, and Reconnaissance (C5ISR) Center.</t>
  </si>
  <si>
    <t>Predictive Intelligent Networking (PIN)</t>
  </si>
  <si>
    <t>Proactive Cyber Defense</t>
  </si>
  <si>
    <t>0602275A</t>
  </si>
  <si>
    <t>Electronic Warfare Applied Research</t>
  </si>
  <si>
    <t>This PE focuses on investigating and developing advanced Electromagnetic Warfare (EW) capabilities for modern, multi-domain military operations. It researches and develops cutting-edge technologies - including architectures, infrastructure, tools, and techniques - across the spectrum of EW activities: Electronic Attack (EA) to disrupt enemy Command, Control, Computing, Communications, Cyber, Intelligence, Surveillance, and Targeting (C-C5ISR&amp;T) systems and ensure non-kinetic survivability; Electronic Support (ES) for precise detection, identification, and geolocation of enemy RF emissions to enable effective fires; network and RADAR Electronic Protection (EP) with intelligent resource orchestration to bolster resilience and robustness against increasingly sophisticated electronic attacks; battle management tools for intelligent planning, targeting, and execution of effects across the entire electromagnetic spectrum; and position, navigation, and timing techniques to enable coordination of electronic attacks.  This PE aims to provide a comprehensive and integrated EW suite that not only ensures our forces maintain a decisive advantage in the contested electromagnetic environment, but also creates novel opportunities for operational advantage, increasing unit survivability, maneuverability, and the effective employment of non-kinetic effects in highly contested and congested spaces.  Work in this PE complements PE 0603275A (Electronic Warfare Advanced Technology).  The cited research is consistent with the Under Secretary of War for Research and Engineering priority focus areas and the Army modernization strategy.</t>
  </si>
  <si>
    <t>A63</t>
  </si>
  <si>
    <t>This project designs and develops advanced algorithms and architectures for armaments fire control systems for C-sUAS engagements. These capabilities will provide C-sUAS mobility, increased stowed kills vs sUAS threats, and increased protection for maneuver units. This project develops unit common C-sUAS capabilities for maneuver formations. Work in this project complements Program Element (PE) 0603116A (Lethality Advanced Technology) / Project CID (Sensor to Shooter (STS) Advanced Technology).   Work in this project supports Air and Missile Defense, Soldier Lethality, and Long-Range Precision Fires Army Modernization Priorities. Work in this project is performed by the Armaments Center, Command, Control, Communication, Computers, Cyber, Intelligence, Surveillance and Reconnaissance (C5ISR) Center, and United States Army Space and Missile Defense Technical Center.</t>
  </si>
  <si>
    <t>A64</t>
  </si>
  <si>
    <t>This project seeks to develop innovative and adaptive Navigation Warfare (NAVWAR) electromagnetic attack (EA) capabilities to deny adversaries the ability to utilize Global Navigation Satellite System (GNSS) receivers. This project will leverage software defined EA hardware to agilely deny an increasingly evolving threat's ability to geolocate and navigate, greatly reducing the mission effectiveness of adversary autonomous and manned platforms. These cooperative NAVWAR EA systems and platforms can defeat advanced Global Navigation Satellite System (GNSS) and platform-based capabilities.  Work in this project complements Program Element (PE) 0603275A (Electronic Warfare Advanced Technology) / Project A74 (Navigation Warfare (NAVWAR) Advanced Technology).  Work in this project is performed by the United States Army Space and Missile Defense Technical Center and Command, Control, Computer, Communications, Cyber, Intelligence, Surveillance, and Reconnaissance (C5ISR) Center.</t>
  </si>
  <si>
    <t>A65</t>
  </si>
  <si>
    <t>This project investigates and develops Assured and Resilient Position, Navigation and Timing (PNT) technologies that mitigate the impacts of adversary Electromagnetic Warfare attacks. This project performs research and development of Electromagnetic Protection (EP) to Global Positioning System (GPS)-independent sensors using open architectures, sensor fusion, plug-and-play sensor modules that can be tailored for any platform based on mission needs and requirements. This project will develop modular PNT sensor and fusion capabilities to enable the Army to continuously transform in contact, adding new PNT modalities, signals and EP, maintaining the critical ability of Soldiers and platforms to navigate in a rapidly evolving threat space.  Work in this project is performed by the Command, Control, Computers, Communications, Cyber, Intelligence, Surveillance, and Reconnaissance (C5ISR) Center.</t>
  </si>
  <si>
    <t>A66</t>
  </si>
  <si>
    <t>CEMA Sensing Technology</t>
  </si>
  <si>
    <t>This project develops algorithms, techniques, and methodologies to passively and actively sense the electromagnetic spectrum (EMS) associated with all types of adversarial cyber and electromagnetic activities (CEMA) to gain situational awareness, detect threats, and enable effective response.  This project investigates resource management approaches to enable simultaneous RF operations within resource constrained environments. It extends the Army's deep sensing capability by improving simultaneous functionality, leveraging all potential sensing assets within the area of operations and supporting real time feedback of mission effectiveness.  Work in this project complements Program Element (PE) 0603275A (Electronic Warfare Advanced Technology) / Project A76 (CEMA Sensing Advanced Technology)   Work in this project is performed by the Command, Control, Computers, Communications, Cyber, Intelligence, Surveillance, and Reconnaissance (C5ISR) Center.</t>
  </si>
  <si>
    <t>Multi-Function Resourcing for CEMA Technologies</t>
  </si>
  <si>
    <t>A67</t>
  </si>
  <si>
    <t>This project investigates and develops cutting-edge technologies for Electronic Warfare (EW) applications, non-kinetic survivability/lethality, and emerging concepts of employment in the increasingly contested and congested electromagnetic environment. The goal is to enhance the survivability/lethality of Army platforms through Electronic Attack (EA), Electronic Support (ES), and Electronic Protection (EP) with high operational realism for current and future operational environments.  Work in this project complements Program Element (PE) 0603275A (Electronic Warfare Advanced Technology) / Project A77 (EW for Maneuver Operations (EMO) Adv Tech).  Work in this project is performed by the Army Research Laboratory (ARL), United States Army Space and Missile Defense Technical Center (SMDTC), Data and Analysis Center (DAC), and the Engineer Research and Development Center (ERDC).</t>
  </si>
  <si>
    <t>AI for EMSO</t>
  </si>
  <si>
    <t>Advanced Algorithms for High Performance Computing</t>
  </si>
  <si>
    <t>Common Compact Electronic Warfare</t>
  </si>
  <si>
    <t>Compact Electronic Warfare Sensing and Effects</t>
  </si>
  <si>
    <t>Deep Operational Electro-Magnetic Sensing Technology</t>
  </si>
  <si>
    <t>Multi-Function RF Technologies Research</t>
  </si>
  <si>
    <t>RF-Enabled CEMA Sensing and Effects</t>
  </si>
  <si>
    <t>Spectrum Superstorm Tech</t>
  </si>
  <si>
    <t>A68</t>
  </si>
  <si>
    <t>This project develops countermeasures against adversarial counter-fire systems that obscure and create distractive blue force locations. This project will research and develop distributed, coordinated electromagnetic warfare (EW) capabilities designed to extend effective range, reduce blue transmitter susceptibility to localization, and introduce errors in adversary intelligence, surveillance and reconnaissance (ISR) systems to facilitate maneuver within multi-domain operations (MDO).  Work in this project complements Program Element (PE) 0603275A (Electronic Warfare Advanced Technology) / Project A77 (EW for Maneuver Operations (EMO) Adv Tech).  Work in this project is performed by the Command, Control, Computers, Communications, Cyber, Intelligence, Surveillance, and Reconnaissance (C5ISR) Center.</t>
  </si>
  <si>
    <t>Counter Adversarial ISR and Counter Fire Network Technology</t>
  </si>
  <si>
    <t>A69</t>
  </si>
  <si>
    <t>EW Tech for Protection Against Advanced Threats</t>
  </si>
  <si>
    <t>This project will investigate and design advanced survivability technologies to develop a team-based solution that delivers advanced sensing and electronic warfare (EW) effects across a family of aircraft to optimally penetrate and survive in the anti-access/area denial (A2AD) environment. This project will take an integrated team-based system of systems survivability approach through a purpose-driven mix of improved survivability situational awareness, signature management, vulnerability reduction, enhanced platform survivability against directed energy munitions, route and maneuver optimization, expendables, advanced sensors, and electro-optics (EO) &amp; radio frequency (RF) jamming for existing and future air platforms. This project will also provide advanced teaming algorithms for survivability. This project develops and evaluates multi layered survivability concepts and supporting technologies for increased survivability of Future Vertical Lift (FVL) Family of Systems (FoS) in an advanced and evolving integrated air defense systems environment.  Work in this project is performed by Aviation &amp; Missile Center (AvMC) and Command, Control, Communication, Computers, Cyber, Intelligence, Surveillance and Reconnaissance (C5ISR) Center.</t>
  </si>
  <si>
    <t>Distributed Electronic Warfare Effects</t>
  </si>
  <si>
    <t>A70</t>
  </si>
  <si>
    <t>Sensor Electronic Support Tech</t>
  </si>
  <si>
    <t>This project investigates and develops critical radar capability enhancements to defeat advanced Air and Missile threats and protect Army maneuver forces and critical assets. Radar enhancements are required for advanced Electronic Protection (EP) techniques against advanced jammers, electronic Combat Identification (CID), and resource optimization across the threat spectrum while retaining 360 degree coverage capability.   This research complements Program Element (PE) 0601275A (Electronic Warfare Basic Research) / Project A61 (Sensing and Electromagnetics) and PE 0603275A (Electronic Warfare Advanced Technology) / Project A78 (Radar Survivability through Dis Sensing Adv Tech).  Work in this project is performed by the Aviation &amp; Missile Center (AvMC).</t>
  </si>
  <si>
    <t>Radar Survivability through Distributed Sensing (RSDS) Tech</t>
  </si>
  <si>
    <t>A71</t>
  </si>
  <si>
    <t>This project develops analytical methodologies and tools to characterize hardware and software that enable Electromagnetic Warfare (EW) and Cyber capabilities to assess operations of Army Network and communication platforms and dismounts, while maintaining freedom to maneuver, communicate, and sense. This project also develops a holistic cross-domain analysis and assessment methodology for network and communication technologies faced with advanced Cyber Electromagnetic Activity (CEMA). These investigations are critical to identifying vulnerabilities of United States systems and technologies so that network and network- enabled systems can be hardened as early as possible in development cycle.  Work in this project complements Program Element (PE) 0602276A (Electronic Warfare Cyber Applied Research) / Project A79 (Autonomous Cyber Technology) and PE 0603276A (Electronic Warfare Cyber Advanced Technology) / Project A80 (Autonomous Cyber Advanced Technology).  Work in this project is performed by Combat Capabilities Development Command (DEVCOM) Analysis Center (DAC).</t>
  </si>
  <si>
    <t>CEMA Vulnerability Analysis Methodology</t>
  </si>
  <si>
    <t>0602276A</t>
  </si>
  <si>
    <t>Electronic Warfare Cyber Applied Research</t>
  </si>
  <si>
    <t>This PE investigates and develops architectures, technologies, techniques, components, and tools to enhance Cyber and Electromagnetic Activities (CEMA) for Multi-Domain Joint Operations in tactical environments. These efforts aim to counter the adversary's Command, Control, Computing, Communications, Cyber, Intelligence, Surveillance, and Targeting (C-C5ISR&amp;T) capabilities and plan, target, execute Cyber effects through the employment of non-traditional access and effect vectors against adversarial systems, communication networks, and decision centers to reduce the adversary's ability to execute command and control of its forces. Additionally, these efforts will protect tactical wired and wireless networks against modern cyber-attacks, focusing on configuration, operation, monitoring, data integrity, and defense in bandwidth constrained tactical environments while reducing the operator workload required to conduct these functions.  This PE will investigate key technologies that create windows of opportunity to provide significant operational advantage over adversaries. It will increase unit survivability and maneuverability and enhance the employment of non-kinetic effects in highly contested and congested electromagnetic environments.  Work in this PE complements PE 0603276A (Electronic Warfare Cyber Advance Technology).  The cited research is consistent with the Under Secretary of War for Research and Engineering priority focus areas and the Army modernization strategy.</t>
  </si>
  <si>
    <t>A79</t>
  </si>
  <si>
    <t>This project investigates and applies robust cyber security techniques and applications to advanced communications and networking devices, software, algorithms and protocols utilized within wireless tactical networks to protect against nation state level Cyber and Electromagnetic Activities (CEMA) and maintain Warfighter confidence in network information, resources, identities and mission partners by hardening the blue force attack surface.   This project investigates RF-enabled cyber approaches to Disrupt, Deny, Degrade, Destroy and Manipulate (D4M) adversary C2ISR systems and capabilities. Furthermore, in full alignment with ARCYBER "reprogrammability" efforts, this project will also focus on establishing new methodologies for the development of EW / OCO effects that are more readily implemented, upgradable and portable across different Army platforms.   Work in this project complements Program Element (PE) 0603276A (Electronic Warfare Cyber Advanced Technology) / Project A80 (Autonomous Cyber Advanced Technology).   Work in this project is performed by the Army Research Laboratory (ARL) and Command, Control, Computer, Communications, Cyber, Intelligence, Surveillance, and Reconnaissance (C5ISR) Center.</t>
  </si>
  <si>
    <t>RF Enabled Offensive Effects Technology</t>
  </si>
  <si>
    <t>0602345A</t>
  </si>
  <si>
    <t>Unmanned Aerial Systems Launched Effects Applied Research</t>
  </si>
  <si>
    <t>This PE conducts uncrewed air vehicle and mission system component design, fabrication, and evaluation to enable unmanned aerial system modernization. Emphasis is on developing aviation platform and mission system technologies to enhance uncrewed air vehicle combat and combat support operations for attack, reconnaissance, air assault, survivability, logistics, and command and control missions. The PE will fund civilian salaries for in-house researchers/scientists and program managers.  Work in this PE contributes to the Army Science and Technology (S&amp;T) air systems portfolio and is fully coordinated with efforts in PE 0603465A (Future Vertical Lift Advanced Technology), 0603043A (Air Platform Advanced Technology), and 0603345A (Unmanned Aerial Systems Launched Effects Advanced Technology Development).  The cited work is consistent with the Under Secretary of War for Research and Engineering priority focus areas and the Army modernization strategy.</t>
  </si>
  <si>
    <t>A41</t>
  </si>
  <si>
    <t>This project investigates and develops subsystem and component level technologies that enable advanced teaming behaviors for mixed platform formations in combined arms operations. Primary component technologies to develop are in the areas of resilient autonomy algorithms, team-based communications and situational awareness management, decision aiding for weapons systems engagement, autonomous terrain and collision avoidance, and human autonomy interface design.  Work in this project is performed by the Aviation &amp; Missile Center (AvMC), and the Command, Control, Communication, Computers, Cyber, Intelligence, Surveillance and Reconnaissance (C5ISR) Center.</t>
  </si>
  <si>
    <t>Tactical Aviation Operations Learning (TAO-L) Concepts</t>
  </si>
  <si>
    <t>A42</t>
  </si>
  <si>
    <t>This project utilizes improved analytic modeling to investigate the effects that potential unmanned system capabilities could have on air vehicle design considerations and operational concepts. This project improves government capability to design and assess novel Unmanned Aircraft System (UAS) concepts. This project also develops and investigates the ability to launch a UAS from a manned or unmanned future vertical lift aircraft at tactical altitudes and to control the same after launch from nearby Future Vertical Lift (FVL) aircraft, as well as development of the associated payloads (recon, battle damage assessment, targeting, comms, decoy). This project will assess the enabled capabilities and determine their relevance to current Army Aviation engagement and survivability portfolios.   Work in this project is fully coordinated with Program Element ),PE 0603345A (Unmanned Aerial Systems Launched Effects Advanced Technology Development) / A45 / Air Launched Effects Advanced Technology.   Work in this project is performed by Aviation and Missile Center (AvMC).</t>
  </si>
  <si>
    <t>Versatile Launched Effects (VLE) Concepts</t>
  </si>
  <si>
    <t>A43</t>
  </si>
  <si>
    <t>This project establishes agile research in multi-level simulations, physics-based models, and artificial intelligence/machine learning (AI/ML) algorithms and methods to inform and advance capabilities for heterogeneous advanced teaming concepts to support operations in complex and peer contested environments. This project focuses on advancing innovations to enable concepts and technology for deep sensing and effects, complex mobility and maneuver for Unmanned Aircraft Systems (UAS) (and small UAS), and adaptive behaviors to optimize formation performance. This project focuses on agile and adaptable reconfiguration of teams of multiple autonomous assets for strategic maneuvering, targeting, striking, and long-range precision navigation efforts in adversarial environments.  Work in this project is fully coordinated with PE 0602345A (Unmanned Aerial Systems Launched Effects Applied Research) / Project A41 (Adv Teaming for Tactical Aviation Operations Tech).  Work in this project is performed by Army Research Laboratory (ARL).</t>
  </si>
  <si>
    <t>Intelligent Aerial Teaming Behaviors for Precise Complex Effects</t>
  </si>
  <si>
    <t>Intelligent Unmanned Aerial System Teaming Behavior for Precise Complex Effects</t>
  </si>
  <si>
    <t>Synchronized Heterogeneous Integration for Enhanced Lethality and Dominance (SHIELD)</t>
  </si>
  <si>
    <t>A44</t>
  </si>
  <si>
    <t>Future UAS Propulsion Technology</t>
  </si>
  <si>
    <t>0602386A</t>
  </si>
  <si>
    <t>Biotechnology for Materials - Applied Research</t>
  </si>
  <si>
    <t>This PE investigates, designs, and performs research focused on novel biotechnological methods, techniques, and materials to increase the resiliency of the military supply chain. The Army is responsible for centrally managing funding for Tri-Service Biotechnology for a Resilient Supply Chain (T-BRSC) efforts. T-BRSC leverages bio-industrial manufacturing to ensure critical domestic supply chain resilience for defense needs through domestic production of raw materials and critical products. Efforts under this PE collaborate with sister Services and select allied partners to create a cohesive biotechnology architecture to enable defense needs. Applied research projects investigate and design bio-engineered materials to ensure domestic sourcing for critical supply chain resiliency. This PE designs and validates technologies to enable rapid prototyping and evaluating of bio-engineered and bio-manufactured materials. Also under this PE are efforts determine and validate a digital architecture to secure biotech data and create computer aided design software to support the safe design and enhanced biosecurity of biotechnology products and applications.   Research in this PE is coordinated with PE 0603386A (Biotechnology for Materials - Advanced Research).  The cited research is consistent with the Under Secretary of War for Research and Engineering priority focus areas and the Army Modernization Strategy.</t>
  </si>
  <si>
    <t>CP6</t>
  </si>
  <si>
    <t>Foundational Biotechnology Design and Dev</t>
  </si>
  <si>
    <t>This project works collaboratively with Joint Service partners to investigate and determine novel biotechnology methods and processes to establish a domestic resilient supply chain for defense needs. Applied research designs and conducts experiments on bio-derived, bio-functionalized, and bio-manufactured materials and biosynthetic precursors. Efforts under this project investigate and validate models for design of defense applications. Areas of focus may include reclamation or sequestration of rare Earth/critical elements in the defense supply chain and drop-in replacements for currently employed military materials.    This project develops biomanufacturing capabilities of mission-critical materials for military use. This project enables the Army to achieve Multi-Domain Operations by securing the supply chain and bridging the gap between laboratory-scale material production and large-scale manufacturing for mission-critical materials.   This project also designs and investigates materials through the application of biotechnology and synthetic biology advances to develop material capabilities that respond and/or can adapt to a wide range of external stimuli and biological processes. Research into innovative materials that are capable of sensing, responding, and adapting to a broad spectrum of environmental variables will be conducted. Efforts will also focus on developing models, materials characterization techniques, non-destructive testing methods, advanced fabrication and processing methodologies, and the identification of unique material properties.    Work in this project compliments PE 0603386A (Biotechnology for Materials - Advanced Research) / CP7 (Biotechnology Demonstration and Evaluation).</t>
  </si>
  <si>
    <t>Biotechnology Safety by Design for Defense</t>
  </si>
  <si>
    <t>Foundational Biotechnology</t>
  </si>
  <si>
    <t>SM1</t>
  </si>
  <si>
    <t>Scale-Up Microbial Products for Biomanufacturing</t>
  </si>
  <si>
    <t>This project develops biomanufacturing capabilities of mission-critical materials for military use. This project enables the Army to achieve Multi-Domain Operations by securing the supply chain and bridging the gap between laboratory-scale material production and large-scale manufacturing for mission-critical materials.    Work in this project is performed by the Chemical Biological Center (CBC).  The project SM1/Scale-Up Microbial Products for Biomanufacturing is a new start in FY 2025 within PE 0602386A / Biotechnology for Materials - Applied Research.</t>
  </si>
  <si>
    <t>Scale-Up Microbial Products for Bio Manufacturing of Mission Critical Materials</t>
  </si>
  <si>
    <t>0602785A</t>
  </si>
  <si>
    <t>Manpower/Personnel/Training Technology</t>
  </si>
  <si>
    <t>This PE designs and validates applied behavioral and social science research to enhance the Soldier Lifecycle (e.g., selection, assignment, training, and leader development) and human relations. This PE develops new personnel measures and methods that more fully assess potential and predict performance, behavior, attitudes, and resilience. These technologies also provide innovative and effective Talent Management methods to optimize individual and team performance to ensure the Army can meet mission requirements in uncertain and complex environments. This PE develops new performance measures and metrics for individuals and units, designs innovative training methods, and conducts scientific assessments to inform Human Capital policy and programs.  Research in this PE will result in effective non-materiel solutions to help the Army adjust to changes in force size and structure, a variety of mission demands and contexts, challenges in human relations, and budgetary constraints.   Research in this PE complements PE 0603007A / project 792 (Manpower, Personnel and Training Advanced Technology).  The cited research is consistent with the Under Secretary of War for Research and Engineering priority focus areas, the Army Vision, the Army's Talent Management Strategy, and the Army Modernization Strategy.    Research is performed by the Army Research Institute for the Behavioral and Social Sciences (ARI) at Fort Belvoir, VA.</t>
  </si>
  <si>
    <t>790</t>
  </si>
  <si>
    <t>Personnel Performance &amp; Training Technology</t>
  </si>
  <si>
    <t>This project conducts applied behavioral and social science research to enhance the Soldier Lifecycle (e.g., selection, assignment, training, leader development) and human relations. This project develops new personnel measures and methods that more fully assess potential and predict performance, behavior, attitudes, and resilience. These technologies also provide innovative and effective Talent Management methods to optimize individual and team performance to ensure the Army can meet mission requirements in uncertain and complex environments. This project develops new performance measures and metrics for individuals and units, designs innovative training methods, and conducts scientific assessments to inform talent management. Research in this project will result in effective non-materiel solutions to help the Army adjust to changes in force size and structure, a variety of mission demands and contexts, and challenges in talent management.   Work in this project complements PE 0603007A / project 792 (Personnel Performance &amp; Training).   Research is performed by the U.S. Army Research Institute for the Behavioral and Social Sciences (ARI).</t>
  </si>
  <si>
    <t>Talent Assessment and Development</t>
  </si>
  <si>
    <t>0602787A</t>
  </si>
  <si>
    <t>Medical Technology</t>
  </si>
  <si>
    <t>This PE supports application of knowledge gained through basic research to optimize drugs, medical devices, medical practices/procedures, and other preventive measures to include injury predictive strategies and tools essential to the protection and sustainment of Warfighter health and performance. Projects are coordinated with the Defense Health Agency.  The cited research is consistent with the Under Secretary of War for Research and Engineering science and technology focus areas and the Army Modernization Strategy.  All medical applied research is conducted in compliance with Food and Drug Administration (FDA) or Environmental Protection Agency (EPA) regulations. The FDA requires thorough testing in animals (preclinical testing) to ensure safety and, where possible, effectiveness prior to evaluation in controlled human clinical trials (upon transition to Advanced Technology Development). This PE focuses on research and refinement of technologies such as product formulation and purification and laboratory test refinement with the aim of identifying candidate solutions. This work often involves testing in animal models. The EPA also requires thorough testing of products, such as sterilants, disinfectants, repellents, and insecticides to ensure the environment is adequately protected before these products are licensed for use. Program refinement and execution is externally peer-reviewed and fully coordinated with all Services as well as other agencies through the Joint Technology Coordinating Groups of the Biomedical Community of Interest. The Biomedical Community of Interest, formed under the authority of the Assistant Secretary of War for Research and Engineering, serves to facilitate coordination and prevent unnecessary duplication of effort within the DoW biomedical research community, as well as their associated enabling research areas.</t>
  </si>
  <si>
    <t>BS7</t>
  </si>
  <si>
    <t>Medical Technology (CA)</t>
  </si>
  <si>
    <t>Congressional Interest Item funding provided for Medical Technology.</t>
  </si>
  <si>
    <t>AI-driven adaptive performance optimization under acute stress</t>
  </si>
  <si>
    <t>Blast overpressure exposure monitoring</t>
  </si>
  <si>
    <t>Degradable metal alloy orthopedic implants</t>
  </si>
  <si>
    <t>Human Performance Optimization</t>
  </si>
  <si>
    <t>Nanomaterials for bone regeneration</t>
  </si>
  <si>
    <t>Therapeutic targets for traumatic brain injuries</t>
  </si>
  <si>
    <t>Women warfighter health and readiness</t>
  </si>
  <si>
    <t>MK4</t>
  </si>
  <si>
    <t>Warfigher Health Applied Rsch Technology</t>
  </si>
  <si>
    <t>This project conducts research to develop and evaluate solutions to enhance Warfighter health and readiness by preventing non-battle injuries stemming from environmental (heat, cold, altitude, etc.) exposures, informing optimized logistics for nutrition to ensure sustained lethality, and developing comprehensive countermeasures and blast mitigation strategies to enhance Solider performance.  This research will directly inform improved training procedures, medical standards, and injury prevention protocols, ultimately reducing injury rates, accelerating recovery, and minimizing long term health consequences and the associated medical costs.  Research in this Project is coordinated and is complementary to work done in PE 0602143A (Soldier Lethality Technology) and PE 0603118A (Soldier Lethality Advanced Technology).  Work is performed at U.S. Army Research Institute of Environmental Medicine (USARIEM) and the U.S. Army Aeromedical Research Laboratory (USAARL) and Army Research Laboratory (ARL).</t>
  </si>
  <si>
    <t>Army Medical Blast Overpressure (BOP) Risk Mitigation</t>
  </si>
  <si>
    <t>Biomedical Performance Enhancement</t>
  </si>
  <si>
    <t>Develop Solutions to Prevent Disease Non-Battle Injuries Due to Environmental, Nutritional and Musculoskeletal Factors</t>
  </si>
  <si>
    <t>Energy Field Biological Effects and Mechanisms</t>
  </si>
  <si>
    <t>Expeditionary Force Nutrition to Improve Performance</t>
  </si>
  <si>
    <t>Leader Decision Aid to Manage Blast Head Injury in All Settings</t>
  </si>
  <si>
    <t>Leader Tools to Reduce Musculoskeletal Injury In All Settings</t>
  </si>
  <si>
    <t>Operational Risk Planning Tools for Battlefield Environmental Threats</t>
  </si>
  <si>
    <t>Physical Fitness Standards to Prevent Musculoskeletal Injuries</t>
  </si>
  <si>
    <t>Prevention of Soldier Performance Degradation in Extreme Environments</t>
  </si>
  <si>
    <t>MM4</t>
  </si>
  <si>
    <t>Cbt Casualty Care Applied Rsch Technology</t>
  </si>
  <si>
    <t>This project refines and assesses concepts, techniques, and materiel that improve survivability and treatment outcomes for Warfighters wounded during combat operations and treated under austere field conditions, including prolonged field care, and during medical evacuation, and maintains laboratory capability to perform these functions. Combat casualty care research addresses control of severe bleeding; resuscitation and stabilization; advanced automated life support systems suitable for use in forward areas, treatment of severe orthopedic injuries, treatment of severe burns, and combat-related brain injury.  Promising efforts identified in this Project are further matured under Program Element (PE) 0603002A (Medical Advanced Technology).  Research in this project is performed by the United States Army Medical Research and Development Command (USAMRDC), Fort Detrick, MD.</t>
  </si>
  <si>
    <t>Future En Route Casualty Care Sustainment System Cap Set</t>
  </si>
  <si>
    <t>MM6</t>
  </si>
  <si>
    <t>Medical Technologies to Support Dispersed Ops Tech</t>
  </si>
  <si>
    <t>This project supports applied research in two task areas: 1) Medical Robotic and Autonomous Systems (Med-RAS) -  will a) leverage emerging technologies in biomedical engineering, robotics, autonomy, unmanned systems, and assured position navigation and timing, to improve capabilities and expand capacity to deliver prolonged care, perform evacuation, delivery emergency resupply of medical material supplies (Class VIII), such as blood products, by ground or air, in dispersed and Multi-Domain Operations and b) establish medical performance criteria to ensure Soldiers are able to effectively perform manned-unmanned teaming tasks; and, 2) Virtual Health - will leverage emerging technologies in information science, artificial intelligence, telecommunications network engineering, and cyber security to enable prolonged care, remote telemonitoring, automated decision support, and telementoring between providers in Role of Care 3 and 4 to patients in Role of Care 1 and 2. Promising work in this Project will be further matured in PE 0603002A (Medical Advanced Technology) / Project MM7 (Enabling Med Cap to Support Dispersed OPS Adv Tech).    Work in this project is performed by the United States Army Medical Research and Development Command (USAMRDC), Fort Detrick, MD.</t>
  </si>
  <si>
    <t>Medical Robotic and Autonomous Systems</t>
  </si>
  <si>
    <t>0603002A</t>
  </si>
  <si>
    <t>Medical Advanced Technology</t>
  </si>
  <si>
    <t>This Program Element (PE) matures and demonstrates advanced medical technologies including drugs, medical devices, and developing medical practices and procedures to effectively protect and improve the survivability of United States Forces across the entire spectrum of military operations. Successful completion of efforts relies on tri-Service coordination and cooperation.  Promising medical technologies are refined and validated through extensive testing, which is conducted in compliance with Food and Drug Administration (FDA) regulations for human medical products, and Environmental Protection Agency (EPA) regulations for insect-control products that impact humans or the environment (e.g., repellents and insecticides). The FDA requires medical products to undergo extensive preclinical testing in animals and/or other models to obtain preliminary effectiveness and safety information before they can be tested in human clinical trials. Clinical trials are conducted stepwise: first to prove the product is safe in humans, second to demonstrate the desired effectiveness and optimal dosage (amount to be administered) in a small group human study, and third to demonstrate effectiveness in large, diverse human populations. Each successive phase includes larger numbers of human subjects and requires FDA cognizance prior to proceeding. Work conducted in this PE primarily focuses on late stages of technology maturation activities required to conduct safety and effectiveness clinical trials. Some high-risk technologies may require additional maturation with FDA guidance prior to initiating these clinical trials. Such things as proof of product stability and purity are necessary to meet FDA standards before entering later stages of testing and prior to transitioning into a formal acquisition program where large pivotal trials in diverse populations will be conducted for licensure. Activities in this PE may include completion of preclinical animal studies and small safety and effectiveness studies involving humans according to FDA and EPA requirements. Promising medical technologies that are not regulated by the FDA or EPA are modeled, prototyped, and tested in relevant environments.  Blast research and research into maturing field rations in this PE are fully coordinated with the United States Army Combat Capabilities Development Command Soldier Center. This coordination enables improved body armor design and rations for Soldiers. Additionally, the activities funded in this PE are externally peer reviewed and fully coordinated with all Services as well as other agencies through the Joint Technology Coordinating Groups of the Armed Services Biomedical Research Evaluation and Management (ASBREM) Community of Interest (COI). The ASBREM COI, formed under the authority of the Under Secretary of War for Research and Engineering, serves to facilitate coordination and prevent unnecessary duplication of effort within the Department of War's biomedical research and development community, as well as its associated enabling research areas.  The cited research is consistent with the Under Secretary of War (Research and Engineering) Science and Technology (S&amp;T) focus areas and the Army Modernization Strategy.</t>
  </si>
  <si>
    <t>MM2</t>
  </si>
  <si>
    <t>MEDICAL ADVANCE TECHNOLOGY INITIATIVES (CA)</t>
  </si>
  <si>
    <t>Congressional Interest Item funding for Medical Advanced Technology Initiatives.  The cited work is consistent with the Under Secretary of War for Research and Engineering priority focus areas and the Army Modernization Strategy.</t>
  </si>
  <si>
    <t>Blast and blunt force sensor system</t>
  </si>
  <si>
    <t>Development of medical prophylaxis against radiological and nuclear threats</t>
  </si>
  <si>
    <t>MM7</t>
  </si>
  <si>
    <t>Enabling Med Cap to Support Dispersed OPS Adv Tech</t>
  </si>
  <si>
    <t>Matures and demonstrates a tele-monitored and remote-controlled Combat Evacuation Mission Module to support medical resupply and casualty evacuation using future multi-purpose Vertical Take-Off and Landing (VTOL) unmanned aircraft systems (UAS). Provides a self-contained medical module capability adaptable to various future multi- purpose VTOL UAS. Matures and demonstrates an intelligent decision-support capability that can be operated on an Army or Navy provided End User Device (EUD), such as the NETT Warrior system, to assist medics with patient assessment, triage, treatment, and disposition in a Prolonged Field Care (PFC) environment by assessing patient conditions to provide adaptive care guidelines.</t>
  </si>
  <si>
    <t>Develop Prototype Medical Robotic and Autonomous System (Med-RAS)</t>
  </si>
  <si>
    <t>Future En Route Casualty Care Sustainment Cap Set</t>
  </si>
  <si>
    <t>MN6</t>
  </si>
  <si>
    <t>Blast &amp; Head Impact Exposure Monitor Advanced Tech</t>
  </si>
  <si>
    <t>This project will inform a) accurate injury and survivability criteria against selected emerging blast and terminal ballistic effects in different environment platforms,  b) technologies and strategies to provide actionable information to unit leader/Soldier about hazardous exposure , and innovative mitigation solutions against emerging threats in military operations. This capability will inform force health protection criteria and injury severity risk that can help prevent degradation to Soldier cognitive readiness and performance and enhance combat power.  The cited research is fully coordinated with PE 0602143A (Soldier Lethality Technology) and complimentary to PE 0603118A (Soldier Lethality Advanced Technology) and is fully coordinated with other Services in order to avoid duplication of effort.  Research in this project is performed by the United States Army Medical Research and Development Command (USAMRDC), Fort Detrick, MD.</t>
  </si>
  <si>
    <t>Army Medical Blast Overpressure Risk Mitigation</t>
  </si>
  <si>
    <t>MN7</t>
  </si>
  <si>
    <t>Musculoskeletal Injury Screening Tool Adv Tech</t>
  </si>
  <si>
    <t>This project develops strategies and technologies to reduce musculoskeletal injury (MSKI) rates and improve outcomes following Return to Duty (RTD) in the Army training, operational, and medical communities to improve Soldier readiness.   The cited research is fully coordinated with PE 0602143A (Soldier Lethality Technology) and complimentary to PE 0603118A (Soldier Lethality Advanced Technology) and is fully coordinated with the Army Training and Doctrine Command (TRADOC) and other Services in order to avoid duplication of effort.</t>
  </si>
  <si>
    <t>Advanced Solutions to Prevent Disease Non Battle Injuries Due To Environmental, Nutritional and Musculoskeletal Factors</t>
  </si>
  <si>
    <t>Leader and Medical Provider Tools to Prevent and Reduce Musculoskeletal Injury in All Settings</t>
  </si>
  <si>
    <t>MO8</t>
  </si>
  <si>
    <t>Expeditionary Performance Nutrition Advanced Techn</t>
  </si>
  <si>
    <t>This project covers the development of real-time, specific, and individualized interventions to optimize mental acuity and fatigue and manage metabolic and nutritional needs to sustain soldier physical, mental, and immunological performance.  The cited research is fully coordinated with PE 0602143A (Soldier Lethality Technology) and complimentary to PE 0603118A (Soldier Lethality Advanced Technology) and is fully coordinated with other services in order to avoid duplication of effort.</t>
  </si>
  <si>
    <t>Medical Strategies to Sustain Soldier Alertness and Performance in All Settings</t>
  </si>
  <si>
    <t>MP3</t>
  </si>
  <si>
    <t>Phys Chem Toxicity Assessment Sys Adv Tech</t>
  </si>
  <si>
    <t>This project covers the development of products and solutions that will protect and prevent degradation of Soldier health, readiness and performance from environmental stressors (heat, cold, altitude, and chemical toxicants) while conducting prolonged operations in Multi-Domain Operations (MDO). Develop algorithms and physiological models to inform unit leaders and Soldiers and provide actionable information and interventions to manage metabolic needs, maintain performance, and avoid non-battle injuries while operating in extreme environments.  This project contains no duplication with any effort within the Military Departments and includes direct participation by other Services. The cited research is fully coordinated with PE 0602143A (Soldier Lethality Technology) and complimentary to PE 0603118A (Soldier Lethality Advanced Technology).</t>
  </si>
  <si>
    <t>Solutions to Sustain Warfighter Performance in Extreme Environments</t>
  </si>
  <si>
    <t>0603007A</t>
  </si>
  <si>
    <t>Manpower, Personnel and Training Advanced Technology</t>
  </si>
  <si>
    <t>This Program Element (PE) matures and validates applied behavioral and social science technologies that enhance the Soldier Lifecycle (e.g., selection, assignment, training, leader development) and human relations (e.g. unit cohesion). These technologies provide advanced personnel measures that more fully assess potential and predict performance, behavior, attitudes, and resilience. These technologies also provide innovative and effective Talent Management methods to optimize individual and team performance to ensure the Army can meet mission requirements in uncertain and complex environments. This PE evaluates new selection measures, assignment methods, and performance metrics for individuals and units, assesses innovative training methods, and conducts scientific assessments to inform Human Capital policy and programs. Work in this PE will result in effective non-materiel solutions to help the Army adjust to changes in force size and structure, a variety of mission demands and contexts, challenges in human relations, and budgetary constraints.  Work in this PE complements and is fully coordinated with PE 0602785A (Manpower/Personnel/Training Technology).  The cited work is consistent with the Under Secretary of War (Research and Engineering) priority focus areas, the Army Vision, the Army's Talent Management Strategy, and the Army Modernization Strategy  Work in this PE is performed by the United States Army Research Institute (ARI) for the Behavioral and Social Sciences in Ft. Belvoir, VA.</t>
  </si>
  <si>
    <t>792</t>
  </si>
  <si>
    <t>Personnel Performance &amp; Training</t>
  </si>
  <si>
    <t>This project matures and demonstrates applied behavioral and social science technologies that enhance the Soldier Lifecycle (e.g., selection, assignment, training, leader development) and team effectiveness. These technologies provide advanced personnel measures that more fully assess potential and predict performance, behavior, attitudes, and resilience. These technologies also provide innovative and effective talent management methods to optimize individual and team performance to ensure the Army can meet mission requirements in uncertain and complex environments. This project demonstrates new selection measures, assignment methods, and performance metrics for individuals and units, and assesses innovative leader development and learning methods. Research will result in effective non-materiel solutions to help the Army adjust to changes in force size and structure, a variety of mission demands and contexts, challenges in human relations, and budgetary constraints.  Work is performed by the U.S. Army Research Institute for the Behavioral and Social Sciences (ARI).</t>
  </si>
  <si>
    <t>0603025A</t>
  </si>
  <si>
    <t>Army Agile Innovation and Demonstration</t>
  </si>
  <si>
    <t>This PE funds the Army's goal of accelerating innovative solutions to achieve future force modernization. The Army is using strategic and "non-traditional" partnerships and working with traditional vendors in novel ways to respond at the speed of innovation to accelerate the development of cutting-edge technology. Critical technologies that allow for technological superiority are increasingly dual-use or developed in academia-led partnerships that leverage cutting edge innovation. In an era of global competition, technological superiority requires agile and rapid innovation. Cross-cutting modernization initiatives leveraging strategic partnerships and foster an environment to bring knowledge and expertise to demonstrate breakthrough and innovative technologies that will benefit the warfighter. These collaborations bring new ways of doing business to demonstrate emerging technologies and systems with high payoff potential to address current technology shortfalls or future capability gaps and systems. Leveraging other innovative mechanisms, to include accelerators, incubators, and other technology accelerants, to enhance innovation is part of the overall innovation strategy. Innovation includes not only hardware, and physical products but also software, software development, artificial intelligence (AI) and machine learning, all as stand-alone initiatives and as part of broader innovation to programs and technology development. Senior leadership approves Innovation projects in the budget year and year of execution based on priority and opportunity, ensuring that innovations have a high potential for filling capability gaps and transitioning to Army acquisition to rapidly deliver capabilities to the Soldier through the Army's Innovation Oversight Board or Army Futures Command.  Research in this PE is closely coordinated with PE 0602002A (Army Agile Innovation and Development-Applied Research).  Work is performed by the U.S. Army Combat Capabilities Development Command (DEVCOM), Army Artificial Intelligence Integration Center (AI2C), Army Applications Laboratory (AAL), the Engineering Research and Development Center, Space and Missile Defense Technical Center, and the U.S. Army Research Institute for the Behavioral and Social Sciences.</t>
  </si>
  <si>
    <t>CK8</t>
  </si>
  <si>
    <t>Advanced Technology Development and Convergence</t>
  </si>
  <si>
    <t>The Army aims to accelerate finding innovative solutions for the warfighter's difficult technological problems. This effort develops new ways of doing business to include strategic and non-traditional partnerships while working with traditional vendors in novel ways to allow for agile integration of leading-edge technology. This effort enables the Army to quickly implement novel solutions garnered from operational experimentation. It allows the Army to accelerate efforts with industry to better inform requirements. Transformation &amp; Training Command senior leadership approves innovation projects in the budget year and year of execution based on priority and opportunity, ensuring that innovations have a high potential for filling capability gaps. These efforts transition to programs of record; transition to Army Science and Technology (S&amp;T) projects; inform requirements and concepts; and, when appropriate, transition directly to the warfighter.    Work is performed by the Army Applications Laboratory (AAL).</t>
  </si>
  <si>
    <t>Advanced Technology Development of Existing Commercial Technology</t>
  </si>
  <si>
    <t>DA3</t>
  </si>
  <si>
    <t>Army Advanced Innovation</t>
  </si>
  <si>
    <t>This project funds the Advanced Development portion of the Army Innovation Plan, the Army's investment strategy to rapidly accelerate innovative solutions to challenging Warfighter problems. This project will provide the Army with the most advanced and cutting-edge solutions with the ability to adapt and integrate multi- disciplinary innovative technologies by bridging the interfaces between internal and external efforts for a holistic entry into the acquisition pipeline at the most appropriate milestone. Cross-cutting modernization initiatives leverage strategic partnerships that foster an environment to bring knowledge and expertise to demonstrate innovative technologies that will benefit the warfighter. The pace of advancing technology and the flexibility to respond to cutting-edge technology at the Speed of Innovation, will accelerate the development of unanticipated technology opportunities, and allow the Army to rapidly deliver capabilities to the Soldier. Through the Army's Innovation Oversight Board, the Army senior leadership approves the Innovation projects in the budget year and year of execution based on priority and opportunity, ensuring that innovations have a high potential for filling capability gaps and transitioning to Army S&amp;T projects to inform an optimal technology investment strategy and rapidly deliver capabilities to the Soldier.   This project is coordinated with PE 0602002A (Army Agile Innovation and Development-Applied Research) / project DC4 (Army Applied Innovation).   Work is performed by the U.S. Army Combat Capabilities Development Command (DEVCOM), Army Artificial Intelligence Integration Center (AI2C), the Engineering Research and Development Center, Space and Missile Defense Technical Center, the U.S. Army Research Institute for the Behavioral and Social Sciences, and the Army Research Laboratory (ARL).</t>
  </si>
  <si>
    <t>Advance Army University Research Hubs</t>
  </si>
  <si>
    <t>Additive manufacturing for alternative fuel munitions</t>
  </si>
  <si>
    <t>Contested Logistics Research Consortium</t>
  </si>
  <si>
    <t>Portable Ground Launched Cruise Missiles</t>
  </si>
  <si>
    <t>Ruggedized modular fixed-wing sUAS</t>
  </si>
  <si>
    <t>0603040A</t>
  </si>
  <si>
    <t>Artificial Intelligence and Machine Learning Advanced Technologies</t>
  </si>
  <si>
    <t>This PE will mature and demonstrate advanced technologies using artificial intelligence (AI) and machine learning (ML) to improve target recognition/detection using multiple cooperative autonomous sensors, leader decision-making, and replication of tactical behaviors to enable autonomous capabilities for maneuver, predictive maintenance, talent management, Intel support for Operations, network and cybersecurity and medical support. The Army's Artificial Intelligence Integration Center (AI2C) will provide strategic guidance and coordination of these advanced research efforts in AI/ML across the Army Modernization enterprise.  Research in this PE contributes to the Army Science and Technology (S&amp;T) portfolio and is fully coordinated with efforts in PE 0601601A (Artificial Intelligence and Machine Learning Basic Research) and PE 0602180A (Artificial Intelligence and Machine Learning Technologies).  The cited research is consistent with the Under Secretary of War (Research and Engineering) S&amp;T focus areas, the Army Modernization Strategy and the Chief Digital and Artificial Intelligence Office (CDAO).</t>
  </si>
  <si>
    <t>CL1</t>
  </si>
  <si>
    <t>AI Enhanced Intel Operations Advanced Technologies</t>
  </si>
  <si>
    <t>Artificial Intelligence (AI) Enabled Intelligence Fusion for Targeting will address a "multi-INT" fusion problem and mature and demonstrate how AI algorithms can fuse data from various military intelligence systems to support sensor to shooter automation for the strategic, operational, and tactical levels. This effort will mature and demonstrate AI capabilities for support of Long-Range Precision Fires, Mission Command, and Maneuver Commanders by exploiting Intelligence Community enterprise investments in sensing, data transport, and Machine Learning (ML) / AI frameworks. These technologies will produce software, novel algorithms and models, and knowledge products.  Work in this project complements Program Element (PE) 0602180A (Artificial Intelligence and Machine Learning Advanced Technologies) / Project CL2 (AI Enhanced Intel Operations Technologies).  Work in this project is performed by the Artificial Intelligence Integration Center (AI2C).</t>
  </si>
  <si>
    <t>AI Enabled Intelligence Fusion for Targeting</t>
  </si>
  <si>
    <t>Foundation for AI Intel Support to Operations</t>
  </si>
  <si>
    <t>CL6</t>
  </si>
  <si>
    <t>ATR Using Multiple Cooperative Sensors Adv Tech</t>
  </si>
  <si>
    <t>This project will mature and demonstrate Artificial Intelligence (AI) algorithms/models and supporting systems that leverage a team of air and ground sensors to autonomously navigate and collaborate through shared perception of the optical, thermal, and electromagnetic spectrums to find, identify, geo-locate, track, and help engage targets during reconnaissance missions. These technologies will produce a mix of fully integrated software, AI algorithms/models, and ground-based/aerial-based drones to execute reconnaissance and engagement tasks in battlefield conditions.   Work in this project complements Program Element (PE) 0602180A (Artificial Intelligence and Machine Learning Advanced Technologies) / Project CL7 (ATR Using Multiple Cooperative Sensors App Tech)    Work in this project supports the Army Science and Technology Lethality Portfolio and the Joint Artificial Intelligence Center (JAIC).</t>
  </si>
  <si>
    <t>CN6</t>
  </si>
  <si>
    <t>Predictive Maintenance Advanced Technology</t>
  </si>
  <si>
    <t>This project matures and demonstrates artificial intelligence (AI) and machine learning (ML) tools and capabilities to predict and analyze maintenance status for emerging and legacy aviation and ground platforms. Will extract maintenance data from databases and sensors and make inferences of missing data via virtual simulations and improve and provide AI data capture and other AI tools for enterprise maintenance resource planning for military aviation and ground vehicles. Platforms of focus will be prioritized by cost and value to Army missions and include the UH60, AH64, CH47, Stryker, and Abrams. Each platform will be sequentially evaluated both at the component (i.e. engine health) and fleet level. This project matures and demonstrates the use of predictive maintenance to increase fleet operational readiness through reduced downtime by preventing critical failure during missions to maximize availability to combatant commands. Results from this project will inform requirements and technical architectures for a predicative maintenance platform that will include data engineering, data pipelines, AI development eco-system, and application delivery. These technologies will produce a suite of applications hosted at both the enterprise and at the edge that provide AI-enabled support tools decision-making for maintainers and commanders.   Work in this project complements Program Element (PE) 0602180A (Artificial Intelligence and Machine Learning Advanced Technologies) / Project CN7 (Predictive Maintenance Applied Research).   Work in this project is performed by the Artificial Intelligence Integration Center (AI2C).</t>
  </si>
  <si>
    <t>PMx Platform Data Management and Integrated Environment Refinement</t>
  </si>
  <si>
    <t>CT8</t>
  </si>
  <si>
    <t>Army AI Integration Center Adv Research (CA)</t>
  </si>
  <si>
    <t>Congressional Interest Item funding provided for Army AI Integration Center Advanced Research.</t>
  </si>
  <si>
    <t>Ai Cognitive Decision Aids</t>
  </si>
  <si>
    <t>Edge based predictive maintenance tools</t>
  </si>
  <si>
    <t>Multi-Domain Kill Chain Automation</t>
  </si>
  <si>
    <t>DA7</t>
  </si>
  <si>
    <t>AI-Enabled Command and Coordination Adv Tech</t>
  </si>
  <si>
    <t>This project matures and demonstrates solutions for Artificial Intelligence (AI)-enabled Command and Coordination (C2) that provide timely understanding and application of the commander's intent. This project improves sensor-to-shooter and course of action development timelines by developing algorithms, software, and hardware to efficiently capture, transport, process, and convey complex battlefield data into user friendly, streamlined, interfaces. This project also exploits advances in the application of game theory to explore hypothetical operational scenarios that inform mission planning. These technologies will optimize mission command and network capabilities to fully realize AI on the battlefield. These technologies will produce software, novel algorithms and models, and knowledge products that focus on enabling commanders and their staffs with the ability to conduct mission command to achieve C2 overmatch.   Work in this project complements Program Element (PE) 0602180A (Artificial Intelligence and Machine Learning Technologies) / Project DA6 (AI-Enabled Command and Coordination Apl Research).   Work in this project is performed by the Artificial Intelligence Integration Center (AI2C).</t>
  </si>
  <si>
    <t>AI Enhanced Planning for Optimal Operations</t>
  </si>
  <si>
    <t>DE9</t>
  </si>
  <si>
    <t>AI Development Environment Advanced Technology</t>
  </si>
  <si>
    <t>This project funds the Army lacking a common platform to develop AI/ML. This results in siloed and duplicative work that is inefficient. Many current solutions have narrow application and are proprietary, requiring additional funding, time, and labor to make even minor modifications. The AI-enabled Army of the future will require low cost, rapid AI/ML solutions at the edge. This project will mature and demonstrate a set of platform(s), and infrastructure optimized for Army use and ready for rapid employment in enterprise, multi, and hybrid cloud environments to support modular software (cloud native) intended to continuously develop and integrate AI/ML models. It will mature and demonstrate hardware and software technologies, including cloud native applications and infrastructure for globally dispersed AI/ML development collaboration, artifact sharing, automated resource provisioning, and continuous ML Operations. The AI Development Environment will provide the AI-enabled Army of the future with low cost, rapid AI/ML solutions at the edge and accelerated algorithm development for faster delivery to the field.as well as less expensive AI/ML development by leveraging shared resources.These technologies will produce a software prototype deployed in a cloud environment to demonstrate ability to conduct distributed development of AI/ML solutions.  Work in this project complements Program Element (PE) 0602180A (Artificial Intelligence and Machine Learning Advanced Technologies) / Project DE8 (AI Development Environment Applied Research).  Work in this project is performed by the Artificial Intelligence Integration Center (AI2C).</t>
  </si>
  <si>
    <t>Artificial Intelligence Development Environment Advanced Technology Development</t>
  </si>
  <si>
    <t>DN3</t>
  </si>
  <si>
    <t>AI Enabled Contested Logistics Spt Tools Adv Tech</t>
  </si>
  <si>
    <t>This project provides AI-enabled contested logistics tools to warfighters for all platforms (legacy and future) at all echelons.  This effort will improve data from systems of record and leverage additional data streams to provide a complete picture of logistics and sustainment operations in contested environments.  This project will provide analysis of maintenance operations, asset visibility, and people personnel capacity to assess current and predict future unit readiness and reduce to logistics and sustainment decision making timelines in contested environments. These technologies will provide a suite of applications uniquely tailored to the end-user that demonstrates machine learning capabilities across the force with regards to contested logistics.   Work in this project complements Program Element (PE) 0603040A (Artificial Intelligence and Ma chine Learning Advanced Technologies) / Project CN6 (Predictive Maintenance Advanced Technology).   Work in this project is performed by the Artificial Intelligence Integration Center (AI2C).</t>
  </si>
  <si>
    <t>Contested Logistics Decision Support Tools</t>
  </si>
  <si>
    <t>Federated Predictive Logistics Adv Tech Dev</t>
  </si>
  <si>
    <t>0603041A</t>
  </si>
  <si>
    <t>All Domain Convergence Advanced Technology</t>
  </si>
  <si>
    <t>The PE develops, matures, and demonstrates as part of a campaign of learning, technologies in an operational environment, learning from early failure and re-scope research to improve speed of response, scalability, interoperability and range of engagement. This PE will deliver technologies that will enable sensor to shooter applications, from tactical to strategic level, taking a system design approach in support of Army experimentation events and DoW Combined Joint All-Domain Command and Control (CJADC2). The research will enable optimal lethal and non-lethal effects across all domains using artificial intelligence and machine learning to improve how we recognize threats, augment and enhance leader decision-making, and replicate tactical behaviors to enable autonomous capabilities.  Work in this PE complements PE 0603465A (Future Vertical Lift Advanced Technology), PE 0603462A (Next Generation Combat Vehicle Advanced Technology), and PE 0603463 (Network C3I Advanced Technology).   The cited research is consistent with the Under Secretary of War (Research and Engineering) Priority focus areas.</t>
  </si>
  <si>
    <t>CM2</t>
  </si>
  <si>
    <t>Collaborative Convergence Adv Tech Development</t>
  </si>
  <si>
    <t>This project develops and integrates critical persistent experimentation technologies and the architecture through which the persistent experimentation technologies will operate. This is accomplished using adaptive data fusion and task allocation algorithm to support the development of Artificial Intelligence (AI) decision support agents. This project includes development of advanced methods for processing and information extraction for mission oriented tasks in support of tactical decision makers. Additionally, this project will develop the scalable architecture solutions necessary to facilitate tactical data collection, movement, processing, storage and modeling and simulation necessary to enable mission command in multi-domain operations. Also, the project will shape early programs to accelerate technologies and achieve sensor to shooter dominance.  Work in this project complements PE 0602181A (All Domain Convergence Applied Research).  Work in this project is performed by the DEVCOM Analysis Center (DAC), Ground Vehicle Systems Center (GVSC), and Aviation &amp; Missile Center (AvMC).</t>
  </si>
  <si>
    <t>Analytics for Convergence Technology Integration</t>
  </si>
  <si>
    <t>Analytics for Forecasting Technology</t>
  </si>
  <si>
    <t>Convergence Ground and Aviation Platform Integration</t>
  </si>
  <si>
    <t>Joint Systems Integration</t>
  </si>
  <si>
    <t>Systems and Platform Integration</t>
  </si>
  <si>
    <t>0603042A</t>
  </si>
  <si>
    <t>C3I Advanced Technology</t>
  </si>
  <si>
    <t>This PE matures, demonstrates, optimizes, and validates Network Command, Control, Communications, and Intelligence (C3I) technologies through the integration of future equipment and systems that improve overmatch and meet mission needs in the future operating environments. This PE provides mid-to-long term tactical C3I capabilities (e.g. networking, cyber, electronic warfare, Positioning, Navigation, and Timing (PNT), space, persistent surveillance) based upon promising technologies that address emerging and future threats, and includes research critical and unique to the Army and DoW. Efforts focus on advanced maturation and demonstration of materials, technologies, methodologies and systems that span the range from electronics, protective technologies, electronic warfare, and mission support capabilities such as situational awareness. These efforts directly inform and transition key capabilities to Army programs of record that support the Army modernization priorities.  The cited research is consistent with the Under Secretary of War (Research and Engineering) priority focus areas and the Army Modernization Strategy.</t>
  </si>
  <si>
    <t>CN3</t>
  </si>
  <si>
    <t>Network Enabling University Adv Development</t>
  </si>
  <si>
    <t>This project matures and demonstrates advanced Network Command, Control, Communications, and Intelligence (C3I) technologies into future equipment and systems. This project accelerates advanced technologies originating from extramural research in academia, will enable intelligent networks, self-sensing/self-healing network, network security, advanced teaming and operations in a Global Positioning System (GPS) degraded or denied GPS environment. This project also accelerates the Army modernization in next generation Network and Assured Positioning, Navigation, and Timing (APNT) systems. Work in this project will lead to emerging technologies in areas of strategic importance to the Army in communications and networking, by engaging competitively selected Universities.  Work in this project complements Program Element (PE) 0602182A (C3I Applied Research) / Project CN4 (Network Enabling University Applied Research).  Work in this project is performed by the Army Research Laboratory (ARL).</t>
  </si>
  <si>
    <t>Advanced Intelligent, Secure and Self-Sensing/Self-Healing Networks</t>
  </si>
  <si>
    <t>Advanced Real-Time Tactical Networks</t>
  </si>
  <si>
    <t>Advanced Sensors and Non-GPS PNT Systems</t>
  </si>
  <si>
    <t>CU1</t>
  </si>
  <si>
    <t>C3I Advanced Technology (CA)</t>
  </si>
  <si>
    <t>Congressional Interest Item funding provided for Category 3 Subterranean Research Facility Lease.</t>
  </si>
  <si>
    <t>Category 3 Subterranean Research Facility Lease</t>
  </si>
  <si>
    <t>CX7</t>
  </si>
  <si>
    <t>Intelligent Env Battlefield Awareness Adv Tech</t>
  </si>
  <si>
    <t>This project optimizes and demonstrates technologies to allow soldiers to maneuver faster around or through existing environmental (urban/industrial) conditions and physical landscape constraints. This effort matures and demonstrates web modules/software tools delivering advanced knowledge of geo-environmental infrastructure to mission planners. This project delivers critical technologies that provide situational awareness for multi-source intelligence, particularly for anti-access/area denial (A2/AD) outside the continental U.S. (OCONUS) sites.  Work in this project complements PE 0602182A (C3I Applied Research) / Project CX3 (Intelligent Env Battlefield Awareness Apl Tech).  Work in this project is performed by the U.S. Army Engineer Research and Development Center Environmental Laboratory, Geospatial Research Laboratory, Information Technology Laboratory, Cold Regions Research and Engineering Laboratory, Construction Research Engineering Laboratory, and Geotechnical and Structures Laboratory.</t>
  </si>
  <si>
    <t>Extreme Environmental Effects on Operations Demonstrations</t>
  </si>
  <si>
    <t>Hydrology Mapping Demonstrations</t>
  </si>
  <si>
    <t>Predictive Geographic Information Systems (GIS) Mapping (physical) Demonstration</t>
  </si>
  <si>
    <t>Terrestrial Ice Operations Demonstration</t>
  </si>
  <si>
    <t>Vegetation Property Demonstrations</t>
  </si>
  <si>
    <t>CX8</t>
  </si>
  <si>
    <t>Persistent Geophysical Sensing-Infrasound Adv Tech</t>
  </si>
  <si>
    <t>This project matures and demonstrates kitted hardware and software solutions that provide passive, persistent, non-line-of-sight, multi-modal sensing capable of providing fused battlefield intelligence for increased situational awareness in a dynamic operational environment.  These technologies provide near-real-time data collection, processing, and alerting on evolving cross-domain threats including strategic and tactical fires, air and ground platforms, as well as critical transportation infrastructure (bridges) and explosive events with applications for deep sensing.  These technologies deliver time-critical intelligence for engineer and intelligence communities to provide decisive advantage.  Work in this project complements PE 0602182A (C3I Applied Research) / Project CX4 (Persistent Geophysical Sensing-Infrasound Apl Tech).  Work in this project is performed at the U.S. Army Engineer Research and Development Center Geotechnical and Structures Laboratory, Coastal and Hydraulics Laboratory, Construction Engineering Research Laboratory, Cold Regions Research and Engineering Laboratory, Environmental Laboratory, and Information Technology Laboratory.</t>
  </si>
  <si>
    <t>Adaptable Wide Area Reconnaissance (AWARe) Demonstrations</t>
  </si>
  <si>
    <t>Battlefield Intelligence by Geophysical Sensing (BIGS) Demonstration</t>
  </si>
  <si>
    <t>CX9</t>
  </si>
  <si>
    <t>Sensing in Contested Environments Adv Technologies</t>
  </si>
  <si>
    <t>This Project matures and demonstrates advanced sensor technologies that characterize hazards posed to warfighters by non-weaponized biological hazards in subterranean environments. Demonstrations of previously developed sensor packages and adaptive commercial off the shelf sensor technologies on existing unmanned ground vehicles (UGV) platforms to gather end-user feedback. The capabilities resulting from this project provide Soldiers the capability to understand biological hazards present in subterranean environments and take necessary steps to mitigate or avoid these threats.  Work in this Project complements Program Element (PE) 0602182A (C3I Applied Research) / Project CX5 (Sensing in Contested Environments Technologies).  Work in this Project is performed at the United States Army Engineer Research and Development Center Environmental Laboratory.</t>
  </si>
  <si>
    <t>CZ5</t>
  </si>
  <si>
    <t>Subterranean Detection and Monitoring Adv Tech</t>
  </si>
  <si>
    <t>This project validates and demonstrates advanced subterranean monitoring and vulnerability assessment technologies providing mobile and man-portable solutions to enhance survivability and threat awareness during urban operations and negate enemy subterranean operation advantage. This project also optimizes and demonstrates enhanced technologies to detect tunnels and tunneling activity in complex and varied environments. These capabilities are critical to provide greater situational awareness of the subterranean domain and enhanced survivability for the soldier.  Work in this project complements PE 0602182A (C3I Applied Research) / Project CX6 (Subterranean Detection and Monitoring Apl Tech).  Work in this project is performed by the U.S. Army Engineer Research and Development Center Geotechnical and Structures Laboratory, Construction Engineering Research Laboratory, Coastal and Hydraulics Laboratory and Cold Regions Research and Engineering Laboratory.</t>
  </si>
  <si>
    <t>Cavity Assessment in Variable Environments-Subterranean (CAVES) Demonstrations</t>
  </si>
  <si>
    <t>DB5</t>
  </si>
  <si>
    <t>Enabling Long Standoff 3D (ELS3D) Adv Tech</t>
  </si>
  <si>
    <t>This project will integrate and demonstrate and mature a low size, weight, and power (SWAP) laser transmitter, processing algorithms and calibration models tailored for higher resolution 3D data collections over larger areas from longer stand-off for mapping, Intelligence Surveillance and Reconnaissance (ISR) and targeting.  Long standoff airborne collection of high-resolution quick turnaround 3D data is vital for mission planning, target detection and identification, fire control, autonomous navigation, kinetic targeting, and battle damage assessment.  Existing light detection and ranging (LIDAR) systems are limited to short standoff and/or near-nadir collection, limiting their use against near-peer adversaries and restricting the provision of 3D data.  The payoff will enable long standoff airborne collection of high-resolution quick turnaround 3D data through the development LIDAR subsystems and processing algorithms.   Work in this project complements PE 0602182A (C3I Applied Research) / Project DB4 (Enabling Long Standoff 3D (ELS3D) Tech).  Work in this project is performed by the U.S. Army Engineer Research and Development Center Geospatial Research Laboratory.</t>
  </si>
  <si>
    <t>Enabling Long Standoff 3D (ELS3D) Demonstration</t>
  </si>
  <si>
    <t>DE7</t>
  </si>
  <si>
    <t>Understanding Environment as a Threat Adv Tech</t>
  </si>
  <si>
    <t>This Project matures and demonstrates tools that provide capability to inform the Solider of different routes through a complex urban landscape. Optimizes tools that balance exposure to environmental threats with mission constraints to provide a risk versus reward capability of operating in different areas of the urban theater. This Project matures and demonstrates predictive software accurately integrating the risks of physical, chemical, and biological threats in an urban environment into route planning tools.  Work in this Project complements Program Element (PE) 0602182A (C3I Applied Technology) / Project DE6 (Understanding the Environment as a Threat Tech).  Work in this Project is performed by the United States Army Engineer Research and Development Center Environmental Laboratory, Geospatial Research Laboratory, and Information Technology Laboratory.</t>
  </si>
  <si>
    <t>Subsurface Forensics Demonstration</t>
  </si>
  <si>
    <t>DI6</t>
  </si>
  <si>
    <t>Anti-Tamper Advanced Tech Development</t>
  </si>
  <si>
    <t>This project matures and demonstrates Anti-Tamper tools, devices, and techniques that protect acquisition program systems and Critical Program Information (CPI) from evolving adversarial reverse engineering threats. These technologies will help adopting Army weapons programs meet their DoDD 5200.47e and AR 70-77 protection requirements.    Work in this project complements PE 0602146A (Protective Technologies) / Project AV5 (Protective Technologies).  Work in this project is performed by the Aviation and Missile Center (AvMC).</t>
  </si>
  <si>
    <t>0603043A</t>
  </si>
  <si>
    <t>Air Platform Advanced Technology</t>
  </si>
  <si>
    <t>This PE undertakes advanced technology efforts that support and enable the overall Army Aviation portfolio in general, and the Army's modernization priority for Future Vertical Lift (FVL). Vital and enduring research into advanced technologies is conducted pertinent to the air portfolio that supports mid-to-long term requirements in contested operational environments and technologies that have broad application to FVL modernization, as well as overall Army and specific DoW aviation needs.  Research in this PE contributes to the Army Science and Technology (S&amp;T) air systems portfolio and is fully coordinated with efforts in PE 0602148A (Future Vertical Lift Technology), PE 0603465A (Future Vertical Lift Advanced Technology) and PE 0602183A (Air Platform Applied Research).  The cited research is consistent with the Under Secretary of War (Research and Engineering) S&amp;T focus areas and the Army modernization strategy.  Research in this PE is performed by the Army Research Laboratory (ARL), Aviation and Missiles Center (AvMC) and Information Technology Laboratory.</t>
  </si>
  <si>
    <t>CL4</t>
  </si>
  <si>
    <t>Air Platform Enabling University Adv Development</t>
  </si>
  <si>
    <t>This project focuses on experimentation and demonstration of advanced technologies originating from extramural applied research in academia pertaining to navigation/routing, autonomous robotic vehicles, artificial intelligence and machine learning as applied to aerial mobility and maneuver, holistic survivability, teaming, integrated mission systems, air-launched effects, and other innovative air enabling applied research technologies, that will accelerate the Army modernization in next generation aerial vehicles. This project will mature and integrate advanced efforts to focus more on mid to far-term Army modernization priorities while also maintaining delivery of near-term technologies fundamental to the modernization priorities. This effort conducts and demonstrates advanced technology efforts arising from academic research in all areas of strategic importance to Army Aviation in artificial intelligence / machine learning (AI/ML), autonomous teaming systems, survivability, aeromechanics, advanced vertical take-off and landing (VTOL) design &amp; concepts, flight dynamics, vibration &amp; noise control, propulsion, human factor engineering and structures and materials, etc., by bringing competitively selected Universities with research and development teams into Technical Alliances. The project will continuously experiment with methods to identify, demonstrate and transition novel technology from entities that might not otherwise collaborate with the DoW, with the end goal of accelerating the adoption of cutting-edge applied research technology for the warfighter in the Army aviation portfolio.   Work in this project complements PE 0603465A (Future Vertical Lift Advanced Technology), PE 0603119A (Ground Advanced Technology), PE 0602148A (Future Vertical Lift Technology) and PE 0602183A (Air Platform Applied Research).  Work in this project is performed by the Army Research Laboratory (ARL).</t>
  </si>
  <si>
    <t>Vertical Lift Advanced Technologies</t>
  </si>
  <si>
    <t>Hybrid VTOL logistics demonstration</t>
  </si>
  <si>
    <t>CV1</t>
  </si>
  <si>
    <t>Control &amp; Autonomy for Tactical Superiority Adv</t>
  </si>
  <si>
    <t>This project will deliver advanced flight controls, autonomy technologies, and new handling qualities criteria are implemented and tested in a realistic environment to demonstrate their functionality and increase their technology readiness level (TRL). This project also delivers demonstrated and matured flight controls and autonomy technologies at TRL 6 to transition partners.  Work in this project complements PE 0602183A (Air Platform Applied Technology) / Project CU7 (Control &amp; Autonomy for Tactical Superiority Tech).  Work in this project is performed by the Aviation &amp; Missile Center (AvMC).</t>
  </si>
  <si>
    <t>Adaptive Tactical Autonomy and Control (ATAC) Technology Demonstration</t>
  </si>
  <si>
    <t>Autonomy for Combat Environment Sustainment (ACES) Demo</t>
  </si>
  <si>
    <t>Scalable Maneuver Autonomy and Control (SMAC) Tech Demo</t>
  </si>
  <si>
    <t>CV2</t>
  </si>
  <si>
    <t>Structures Platform Int Resilience &amp; Efficiency</t>
  </si>
  <si>
    <t>This project will ensure a continuous stream of transition-ready critical structures advanced technologies for improvement of performance (via weight efficiency and multifunctionality for parasitic weight avoidance) and resilience (survivability, sustainment, and operational availability).  Work in this project is fully coordinated with Program element (PE) 0602183A (Air Platform Applied Technology) / Project CU8 (Structures Tech for Enduring Efficient Resilience).   Work in this project is performed by the Aviation &amp; Missile Center (AvMC).</t>
  </si>
  <si>
    <t>Adaptive Resilient Engineered Structures (ARES)</t>
  </si>
  <si>
    <t>CX1</t>
  </si>
  <si>
    <t>Advanced Rotors Advanced Tech</t>
  </si>
  <si>
    <t>This project investigates Future Vertical Lift (FVL) and other Army and DoW advanced drive train technologies that increase performance and double current drivetrain life cycles while improving their reliability and maintainability.   Work in this project is fully coordinated with PE 0602183A (Air Platform Applied Technology) / Project CW3 (Advanced Rotors Applied Technology).  Work in this project is performed by the Aviation &amp; Missile Center (AvMC).</t>
  </si>
  <si>
    <t>Innovative Rotor Design Methodology</t>
  </si>
  <si>
    <t>Lightweight Durable Rotor Technologies</t>
  </si>
  <si>
    <t>DC3</t>
  </si>
  <si>
    <t>HPC For Army Aviation Concepts</t>
  </si>
  <si>
    <t>This project matures and demonstrates the use of high-fidelity computational fluid dynamics for Future Vertical Lift (FVL) platforms through the utilization of DoW High- Performance Computing (HPC) and software tools for cutting-edge modeling and simulation, as well as adding software capabilities for workflow automation and design space exploration. Efforts in this Project are also applicable to the family of FVL and Future Tactical Unmanned Aircraft System (FTUAS) platforms.  Work in this project complements  PE 0602183A (Air Platform Applied Research).  Work in this project is performed by the United States Army Engineer Research and Development Center Information Technology Laboratory.</t>
  </si>
  <si>
    <t>Advanced Computational Environments</t>
  </si>
  <si>
    <t>Advanced Computational Technologies for Army Aviation</t>
  </si>
  <si>
    <t>Advanced Simulation for Army Aviation (ASAA)</t>
  </si>
  <si>
    <t>Data Curation &amp; Analysis Resource (DCAR)</t>
  </si>
  <si>
    <t>Machine-Assisted Design and Evaluation</t>
  </si>
  <si>
    <t>DK2</t>
  </si>
  <si>
    <t>Air Vehicle Improvement &amp; Adv Tech (AVIATe)</t>
  </si>
  <si>
    <t>This project enhances Army aviation mission capability and addresses operational energy challenges.  Includes the maturation, system integration, and demonstration of technologies including advanced engines, hybrid and electric systems, power and control allocation, propulsive power delivery, electric actuation, structures, and other technologies that enhance performance, efficiency or are critical to implementation up to the aircraft system level.   Work in this project is fully coordinated with PE 0602183A (Air Platform Applied Technology) / Project DK1 (Air Vehicle Integrated &amp; Alternative Tech (AVIATe)).   Work within this effort is jointly performed by the Aviation &amp; Missile Center (AvMC) and the Command, Control, Communication, Computers, Cyber, Intelligence, Surveillance and Reconnaissance Center (C5ISR Center).</t>
  </si>
  <si>
    <t>Domestic Advanced Lithium Batteries for Increased Aviation Survivability</t>
  </si>
  <si>
    <t>Hybrid-Electric Aviation Technology (HEAT) Demonstration</t>
  </si>
  <si>
    <t>0603044A</t>
  </si>
  <si>
    <t>Soldier Advanced Technology</t>
  </si>
  <si>
    <t>This PE matures, optimizes, and validates applied research technologies to demonstrate improved capabilities and systems that advance soldier and squad lethality-overmatch and soldier performance beyond those technologies planned within the Soldier Lethality Cross-Functional Team. Advanced technology research efforts focus on the maturation and integration of broad capabilities and systems that span a range of technical areas to address enduring Soldier needs. These efforts transition outputs to existing and emerging systems in support of continuing enhancement of soldier capabilities. This PE will fund civilian salaries for in-house researchers/scientists and program managers collaborating with external subject matter experts in academia and industry who are leaders in these technology research areas.  The cited research is consistent with the Under Secretary of War (Research and Engineering) priority focus areas and the Army Modernization Strategy.</t>
  </si>
  <si>
    <t>CN8</t>
  </si>
  <si>
    <t>Soldier Enabled University Advanced Development</t>
  </si>
  <si>
    <t>This project leverages advanced technological innovations from academia to accelerate the optimization and demonstration of improved capabilities and systems that advance Soldier and Squad lethality-overmatch and Soldier performance and meet mission needs in the future operating environments. This Project funds collaborative, enduring advanced extramural university-based maturation and demonstration of technologies and brings together competitively selected universities with Army research teams into Technical Alliances. This project will focus efforts on mid- to far-term Army modernization priorities while also maintaining delivery of near-term technologies critical to supporting the modernization priorities. The technical scope of this project includes the optimization, maturation and demonstration of overarching Soldier-centric technologies including human systems integration, simplified synthetic training environments, advanced protective materials, power and energy, Warfighter endurance, robotics, as well as other innovative Soldier enabled advanced research technologies that will accelerate the Army modernization in Synthetic Training Environment, and Soldier Lethality. This project conducts advanced research and development leading to potential emerging technologies in areas of strategic importance to the Army in Soldier capabilities related to increased protection, performance, agility, situational awareness, and lethality. This project will also continuously strive to engage and collaborate with entities that might not otherwise collaborate with the Department of War (DoW) to demonstrate and provide novel Soldier-centric technologies for accelerating the adoption of emerging technologies for the Warfighter in the Army Soldier portfolio.  Work in this Project is performed by the Army Research Laboratory (ARL).</t>
  </si>
  <si>
    <t>Advanced Soldier Performance and Training</t>
  </si>
  <si>
    <t>CW1</t>
  </si>
  <si>
    <t>Technical-SAVVY Soldier Advanced Research</t>
  </si>
  <si>
    <t>This project conducts applied technology development to provide critical breakthroughs in developing a technologically fluent force. This research will refine, adapt, and validate methods and measures to assess and develop the technological fluency (TF) of Soldiers across a career and technologies to maximize technological fluency resilience and performance in Soldiers and units. TF is defined as the ability of Soldier and units to use and rapidly adapt new and intelligent technologies without formal training on these technologies, and it will be a decisive factor in a future operating environment in which Soldiers and squads are teamed with increasingly sophisticated and evolving technologies. Soldiers and leaders in specialty areas (e.g., Cyber, and Emerging Tech) and General Purpose forces will require increased technological aptitudes and skills to adapt emerging technologies to evolving mission sets and avoid being overmatched by Artificial Intelligence (AI)-enabled smart technologies.  This project supports key Army needs and will coordinate and/or leverage findings of several PEs to include 0602184A (Soldier Applied Research), and 0603007A (Manpower, Personnel and Training Advanced Technology).  This research will be performed by the U.S. Army Research Institute (ARI) for Behavioral and Social Sciences, and in coordination with collaborative research between ARI and the Army Research Laboratory (ARL) performed within 0602184A (Soldier Applied Research).</t>
  </si>
  <si>
    <t>Soldier Technical Enhancement Advanced Research</t>
  </si>
  <si>
    <t>DN4</t>
  </si>
  <si>
    <t>Joint Service Small Arms Adv Tech</t>
  </si>
  <si>
    <t>This project matures and demonstrates individual and crew-served armament systems; weapon, munitions, and fire control that enable increased capability, lethality, survivability and reduced negative health effects of the dismounted Warfighter across the Joint Services. This project demonstrates blast overpressure characterization, monitoring and a wearable system that captures real-time physiological and blast exposure data to enable integrated Soldier monitoring in operational environments.    Work in this project complements Program Element (PE) 0602148A (Soldier Applied Research) / Project DN2 (Joint Service Small Arms Enabling Tech).  Work in this project is performed by the Armaments Center (AC).</t>
  </si>
  <si>
    <t>Blast Overpressure Mitigation and Soldier Exposure Technologies</t>
  </si>
  <si>
    <t>Joint Small Arms Advanced Tech (JSAAT)</t>
  </si>
  <si>
    <t>DO2</t>
  </si>
  <si>
    <t>Modernized Composites &amp; Manufacturing Adv Dev</t>
  </si>
  <si>
    <t>This Project matures and demonstrates advanced composite materials and manufacturing processes to deliver materials with properties to support broad applications across the DoW. Focus will be on properties required for understanding operation in future contested environments. This Project integrates manufacturing processes and advanced automation through additive, subtractive, and digital manufacturing sciences of novel composite materials, for use in both existing and future DoW-wide systems. The Project will use unique contract and collaborative approaches to accelerate transitions into and from university programs.  Work in this Project complements Project Element (PE) 0602184A (Soldier Applied Research) / Project DO1 (Modernized Composites &amp; Manufacturing).    The cited work is consistent with the Under Secretary of War for Research and Engineering Advanced Materials Critical Technology Area and the Army modernization strategy.   Work in this Project is performed by the Soldier Center (SC).</t>
  </si>
  <si>
    <t>Institute for Advanced Composites Engineering - Advanced Technology Development</t>
  </si>
  <si>
    <t>EA7</t>
  </si>
  <si>
    <t>Enhanced Indirect Fire Adv Tech</t>
  </si>
  <si>
    <t>This project matures and demonstrates enhancements to current mortar systems. This effort will provide solutions that increase the range and lethality of currently fielded systems and mitigate blast overpressure.  Work in this project complements work done in Program Element (PE) 0602141A (Lethality Technology) / Project AH9 (Advanced Warheads Technology).   Work in this project is performed by the Armaments Center (AC).</t>
  </si>
  <si>
    <t>Enhanced Range &amp; Lethality Mortar System</t>
  </si>
  <si>
    <t>0603116A</t>
  </si>
  <si>
    <t>Lethality Advanced Technology</t>
  </si>
  <si>
    <t>Work done in this Program Element (PE) matures technologies, methodologies, and models required to enable next generation lethality. The PE focuses on: lethal mechanism technologies for projectiles and warheads that provide revolutionary capability to defeat Tier 1 adversary vehicle and body armors; selection of propulsion and energetic materials and technology to validate novel energetic materials concepts to exploit controllable energy release for future gun/missile systems; scalable effects for mixed target defeat while simultaneously decreasing warhead mass; experimentation of materials solutions for improvement of weight and volume efficiency, lethal effects and sustainability for the warfighter in the Army of today and beyond; and multiple pathways to enhance lethal effects by investigating synergistic effects of novel micro warheads using advanced materials.    This PE continues to mature and demonstrate technology developed under PE 0602141A (Lethality Technology).  Work in this PE complements PE 0603118A (Soldier Lethality Advanced Technology), PE 0603462A (Next Generation Combat Vehicle Advanced Technology), PE 0603464A (Long Range Precision Fires Advanced Technology), 0603465A  (Future Vertical Lift Advanced Technology), and 0603466A (Air and Missile Defense Advanced Technology).  The cited research is consistent with the Under Secretary of War for Research and Engineering priority focus areas and the Army Modernization Strategy.  Research in this PE is performed by University Technologies Development Division (UTDD), GeoTechnical Instructors Laboratory, Armaments Center, Space and Missile Defense Technical Center and Command, Control, Communication, Computers, Cyber, Intelligence, Surveillance and Reconnaissance (C5ISR) Center.</t>
  </si>
  <si>
    <t>BO7</t>
  </si>
  <si>
    <t>Weapons &amp; Munitions Adv Lethality Technology (CA)</t>
  </si>
  <si>
    <t>Congressional Interest Item funding provided for Weapons and Munitions Advanced Lethality Technology.</t>
  </si>
  <si>
    <t>Advancing expeditionary manufacturing and workforce development for modular UAS solutions</t>
  </si>
  <si>
    <t>Autonomous long-range resupply</t>
  </si>
  <si>
    <t>High Strength Ordinance Packaging, Handling, Storage And Transportation</t>
  </si>
  <si>
    <t>Hypersonics test range infrastructure</t>
  </si>
  <si>
    <t>Project Linchpin</t>
  </si>
  <si>
    <t>Remote Electric Submersible Vehicle</t>
  </si>
  <si>
    <t>CG2</t>
  </si>
  <si>
    <t>Lethality Enabling University Adv Development</t>
  </si>
  <si>
    <t>The project leverages advanced developments and technological innovations from academia, lethal directed energy, laser diagnostics and accelerated design of future hypersonics, deep learning, novel materials, and emerging technologies of importance to the Army by maturing developments and performs demonstrations focused on getting technology to the warfighter more quickly. This project exploits advanced research and development efforts to focus more on mid to far-term Army modernization priorities while also maintaining delivery of near-term technologies critical to the Long Range Precision Fires and Air and Missile Defense. This project focuses on maturation and demonstration of various advanced technologies originating from extramural applied research in academia pertaining to lethal directed energy, laser diagnostics, future hypersonic glide body and scramjet propulsor design, deep learning, novel materials, and expansion of the Ballistic, Aero- Optics and Materials (B.A.M.) range applied to lethality. This effort validates advanced research and performs demonstrations leading to potential emerging technologies in areas of importance to the Army in directed energy, future hypersonic glide body design, deep learning and novel materials, etc., by bringing competitively selected Universities with research and development teams into Technical Alliances.   Work in this project complements Program Element (PE) 0602141A (Lethality Technology) / Project CJ1 (Lethality Enabling University), PE 0602147A (Long Range Precision Fires), PE 0603464A (Long Range Precision Fires Advanced Technology) / Project BY2 (Advanced Hypersonic Technology)., and (PE) 0602150A (Air and Missile Defense Technology) / Project DC1 (Next Generation DE Concept Development &amp; Analysis).   Work in this project is performed by the Army Research Laboratory (ARL).</t>
  </si>
  <si>
    <t>Intelligent Hypersonics and Other Missile Defense Systems</t>
  </si>
  <si>
    <t>CH5</t>
  </si>
  <si>
    <t>Terminal Effects Against Critical Targets Adv Tech</t>
  </si>
  <si>
    <t>This project matures and demonstrates engineering tools and high-fidelity modeling and simulation capabilities to predict and optimize weapon performance to ensure lethality against structures and critical assets. This project provides validated engineering tools and technologies to rapidly evaluate and predict weapon performance.  Work in this project complements Program Element (PE) 0602141A (Lethality Technology) / Project CF8 (Terminal Effects Against Critical Targets Tech).  Work in this project is performed by the United States Army Engineer Research and Development Center Geotechnical and Structures Laboratory.</t>
  </si>
  <si>
    <t>Adaptive Technologies for Advanced Weapons Demonstrations</t>
  </si>
  <si>
    <t>Advanced Terminal Effects Demonstration</t>
  </si>
  <si>
    <t>CID</t>
  </si>
  <si>
    <t>Sensor to Shooter (STS) Advanced Technology</t>
  </si>
  <si>
    <t>This project matures and demonstrates an advanced network lethality architecture to enable Joint All Domain Command and Control decision aid algorithms for coordinated and synchronized response and incorporates a full spectrum of effects and scalability to reduce the sensor to shooter timeline for Large Scale Combat Operations.   Work in this project complements Program Element (PE) 0602141A (Lethality Technology) / Project CIB (Sensor to Shooter (STS) Applied Research).   Work in this project supports Next Generation Combat Vehicle, Tactical Network, Future Vertical Lift, and Long-Range Precision Fires Army Modernization Priorities.    Work in this project is performed by the Armaments Center and Command, Control, Computers, Communications, Cyber, Intelligence, Surveillance and Reconnaissance (C5ISR).</t>
  </si>
  <si>
    <t>Lethal Effects Architecture for Decision Synchronization Advanced Technology</t>
  </si>
  <si>
    <t>Real Time Multi-Int Support to Terminal Guidance Targeting (RTMTG)</t>
  </si>
  <si>
    <t>DB2</t>
  </si>
  <si>
    <t>Future Armaments Scalable Technologies</t>
  </si>
  <si>
    <t>Future Armaments Scalable Technologies addresses the need to enhance the capability of existing and future critical enabling technologies. This effort will mature critical armament component technologies in the areas of energetics &amp; warheads, fuzing &amp; sensing, guidance navigation and control (GNC), materials &amp; structures in order to support critical technology insertions into program requirements.  Work in this project is performed by the Armaments Center (AC).</t>
  </si>
  <si>
    <t>Battery Enabled Missiles &amp; Munitions Range Enhancements (BEMMRE)</t>
  </si>
  <si>
    <t>CL-20 Hellfire Warhead Demo</t>
  </si>
  <si>
    <t>Common Armament Guidance &amp; Fuzing Tech (CAG-FT)</t>
  </si>
  <si>
    <t>Enhanced Liquid Reserve for Counter UAS</t>
  </si>
  <si>
    <t>Future Armaments Scalable Advanced Technology</t>
  </si>
  <si>
    <t>Future Armaments Scalable Technology</t>
  </si>
  <si>
    <t>Low Overpressure Breaching Charge</t>
  </si>
  <si>
    <t>LR1</t>
  </si>
  <si>
    <t>Long Range Sensing Adv Tech</t>
  </si>
  <si>
    <t>This project develops the modeling and simulation tools, physics-based models, virtual and scaled radio frequency (RF) hardware and software prototypes to validate and mature adaptive multi-function resource management, tracking and discrimination algorithms, and radar sensor technologies in support of Long Range Precision Fires.  Work in this project complements Program Element (PE) 0602141A (Lethality Technology) / Project CG4 (Advanced Radar Concepts and Technologies).  Work in this project is performed by the Command, Control, Communication, Computers, Cyber, Intelligence, Surveillance and Reconnaissance Center (C5ISR).</t>
  </si>
  <si>
    <t>Adaptive Radar Multifunction Manager (ARMM) Adv Tech</t>
  </si>
  <si>
    <t>40</t>
  </si>
  <si>
    <t>0603118A</t>
  </si>
  <si>
    <t>Soldier Lethality Advanced Technology</t>
  </si>
  <si>
    <t>This Program Element (PE) matures and demonstrates Soldier Lethality technologies that improve Soldier operational performance by increasing lethality, mobility, protection, and optimizing situational awareness across the spectrum of operating environments and missions. This PE matures Soldier weapons and enabling components / subsystems, demonstrates lethal weapons systems with potential to provide greater lethality, target acquisition, fire control, and range at a significantly reduced weight for optimized Soldier and Small Unit system performance. The major focus areas for Soldier Lethality Science and Technology are Soldier weapons and ammunition technologies, protection technologies, cognitive and physical performance measures, training in synthetic training environments, and mission support capabilities such as situational awareness sensors and displays, dismounted power and energy technologies, and Soldier and Small Unit sustainment capabilities. This technology diverse PE also matures and demonstrates sensor technologies that increase Warfighter situational understanding, survivability, and lethality by providing sensor capabilities to acquire and engage all targets and threats at longer ranges in complex environments and operational conditions (e.g. day/night, obscured, smoke, adverse weather, and other degraded visual environments), and for advancing live training technologies that accurately replicate and realistically represent the effects of current and future weapons systems during force-on-force and force-on-target training. This PE matures and demonstrates effective technology in personal combat clothing, protective equipment such as personal armor, helmets, and eyewear, combat rations, shelters, logistical support items for aerial delivery of personnel and cargo, and energy systems to power current and emerging Soldier-born Intelligence, Surveillance, and Reconnaissance (ISR), sensor, optical, and communication systems with the least weight and sustainment burden on the Soldiers and Small Combat Units. This PE also matures and demonstrates technologies supporting the Army's Synthetic Training Environment (STE), a single, interconnected synthetic training system that will enable Army units and leaders to conduct realistic multi-echelon / multi-domain combined arms maneuver and mission command training, increasing proficiency through repetition. A specific research thrust area is applying systems-based practices to mature and demonstrate scientific and tailored knowledge of Soldiers' physical and cognitive architecture to facilitate rapid and efficient designs, assessments and trade-off analyses of technology insertions on the Soldier. Significant science and technology (S&amp;T) investments are directed to improve the effectiveness of the technologies a Soldier utilizes while reducing the size and weight of the form factor of the equipment.  Research in this PE complements PE 0602143A (Soldier Lethality Technology).</t>
  </si>
  <si>
    <t>AY5</t>
  </si>
  <si>
    <t>Soldier Squad Small Arms Armaments Advanced Tech</t>
  </si>
  <si>
    <t>This project demonstrates individual and crew-served weapon designs and technologies that enhance the fighting capabilities and survivability of the dismounted Warfighter in support of the Army's Soldier Lethality Modernization priority and all of the Services. This project matures blast overpressure characterization, monitoring and a wearable system that captures real-time physiological and blast exposure data to enable integrated Soldier monitoring in operational environments. All work is led by the Joint Service Small Arms Program (JSSAP) and is based upon the Joint Service Small Arms Master Plan (JSSAMP) and the Joint Capabilities Integration Development System's Small Arms Analyses.  Work in this project complements Program Element (PE) 0602143A (Soldier Lethality Technology) / AY6 (Soldier Squad Small Arms Armaments Technology).  Work in this project is performed by the Armaments Center (AC).</t>
  </si>
  <si>
    <t>Medium Machinegun for Maneuvers (Mounted and Dismounted) Technology (M4DT)</t>
  </si>
  <si>
    <t>Small Arms Technology Demonstration</t>
  </si>
  <si>
    <t>AY9</t>
  </si>
  <si>
    <t>Body Armor &amp; Integrated Headborne Advanced Tech</t>
  </si>
  <si>
    <t>This project matures and demonstrates body armor weight reductions and improves the performance of personal protection and survivability equipment. It also demonstrates combat helmet ballistic, blast, and small arms protection performance enhancements and the integration and optimization of power, energy, and digital sensor and display headborne technologies.  This project supports Force Protection capability demonstrations for Soldiers and Small Units and demonstrated technologies from this effort transition to various Program Executive Office (PEO) Soldier programs.   This project complements work done in Program Element (PE) 0602143A (Soldier Lethality Technology) / AZ2 (Body Armor &amp; Integrated Headborne Technology).  Work in this project is performed by the Soldier Center (SC).</t>
  </si>
  <si>
    <t>Body Armor and Integrated Headborne Advanced Technology</t>
  </si>
  <si>
    <t>BB3</t>
  </si>
  <si>
    <t>Dismounted Soldier Survivability Equip/Tech Integ</t>
  </si>
  <si>
    <t>This project focuses on improving dismounted Soldier survivability, mobility, and operational effectiveness by advancing materials, technologies, and systems. It addresses key challenges such as reducing the weight and bulk of Soldier-worn equipment while enhancing integration, performance, and protection against combat threats (e.g., flame, thermal, blast, ballistic, multispectral sensors, and lasers) and environmental threats (e.g., extreme temperatures, wet conditions, vectors, water contamination, and concealment). The project matures and demonstrates advancements in body armor, helmets, personal protective equipment, camouflage, concealment, deception technologies, and Soldier-borne systems to ensure protection and readiness in diverse environments. By leveraging innovations in materials science and engineering, this effort reduces Soldier detectability, susceptibility, and vulnerability while improving system integration and mission performance. Additionally, it validates water purification devices and advanced water quality sensors to support operational readiness in contaminated environments.  This project complements work done in Program Element (PE) 0602143A (Soldier Lethality Technology) / Project BB4 (Dismounted Soldier Survivability Materials).  Work in this project is performed by the Soldier Center (SC).</t>
  </si>
  <si>
    <t>Dismounted Soldier Survivability Equipment and Technology Integration</t>
  </si>
  <si>
    <t>BC1</t>
  </si>
  <si>
    <t>Human Performance AdvTech for Mobility &amp; Lethality</t>
  </si>
  <si>
    <t>This project matures technologies, methodologies and models to enhance Soldier and small unit performance, survivability, and effectiveness across operational and training environments. By integrating innovative methodologies, advanced materials, and cutting-edge technologies and training techniques, the project addresses critical challenges in Soldier and small unit mobility, sustainment, lethality, and readiness. It optimizes and integrates Soldier Performance through the development of methods, metrics, and modeling tools that quantify Soldier-system interactions, improve physical and cognitive capacity, and enhance resiliency under combat stress, while improving the collection, aggregation, processing and display of data to inform operationally relevant decisions within the Command. Combat ration and field feeding technologies are optimized to enhance Warfighter performance, mitigate risks from chemical and biological contaminants, and reduce logistical burdens to enable semi-independent operations. It matures advanced manufacturing technologies and novel materials to meet the Army's unique needs in future operating environments, including sustaining distribution operations in contested areas. This project matures live, virtual and constructive training technologies for dismounted Soldiers by reducing computational burden and enhancing scalability of training exercises as well as architectures to integrate cyberspace and information warfare effects across these environments. Precision aerial delivery systems are advanced to improve the accuracy of cargo delivery in GPS-denied environments and enhance personnel insertion safety, supporting tactical resupply and operational concepts. This project also advances integration of power and energy technologies to support dismounted Soldier and small unit operations, enabling effective use of command, control, communications, computers, and sensor devices while reducing physical burden.    This project also complements and is fully coordinated with work performed across Army, Navy, and Air Force under the Human Systems Community of Interest: Systems Interfaces &amp; Cognitive Processes and Protection, Sustainment, and Warfighter Performance.     This project supports key Army needs and complements the technical research of several Program Elements (PE) to include PE 0602143A (Soldier Lethality Technology) / Project BC2 (Next Gen Mobility &amp; Lethality Tech for Warfighters) and PE 0602787A (Medical Technology) / Project MK4 (Warfigher Health Applied Rsch Technology). This research is in partnership with Forces Command (FORSCOM) operational units and the appropriate Training and Doctrine Command (TRADOC) organizations as well as established transition partners, including Program Executive Office-Soldier (PEO-S), Program Executive Office - Combat Support and Combat Service Support, and (PEO-CS&amp;CSS), and Program Executive Office - Simulation, Training and Instrumentation (PEO-STRI). This project also complements research done in the Science &amp; Technology Precision, Navigation and Timing Modernization priority.   Work in this project is performed by the Soldier Center (SC) and the Command, Control, Communication, Computers, Cyber, Intelligence, Surveillance and Reconnaissance Center (C5ISR Center).</t>
  </si>
  <si>
    <t>Blast Overpressure Data Movement &amp; Display Technologies</t>
  </si>
  <si>
    <t>Domestically Sourced Next Generation Batteries Advanced Technology</t>
  </si>
  <si>
    <t>Joint Service Combat Feeding Advanced Technology</t>
  </si>
  <si>
    <t>Operational Unit Partnership and Soldier Touch Point</t>
  </si>
  <si>
    <t>Personnel and Airdrop Safety Advanced Technology</t>
  </si>
  <si>
    <t>Soldier/Squad Performance Metrics for Lethality</t>
  </si>
  <si>
    <t>Soldier/Squad-System Technology Integration for Lethality &amp; Readiness</t>
  </si>
  <si>
    <t>Training and Simulation Technology, AdvTech</t>
  </si>
  <si>
    <t>BC8</t>
  </si>
  <si>
    <t>Training Advanced Technology (Other than STE)</t>
  </si>
  <si>
    <t>This project matures and demonstrates advanced training technologies in support of the Army's need for simulations that accurately replicate and realistically represent the effects of current and future weapons systems during live and synthetic training. Integration of the live and synthetic environments into a single synthetic training environment will modernize the current Live Training Environment and allow fair fight engagements across all training environments and training devices.   This project complements work done in Program Element (PE) 0602143A (Soldier Lethality Technology) / Project BC7 (Training Technology (Other than STE) and Program Element (PE) 0603118A (Soldier Lethality Advanced Technology) / Project BE9 STE Advanced Technology.    Work in this project is performed by the Soldier Center (SC).</t>
  </si>
  <si>
    <t>Advanced Digital Terrain for LIve Training</t>
  </si>
  <si>
    <t>Advanced Medical Training Technology</t>
  </si>
  <si>
    <t>Advanced Multi-Domain Environments for Training</t>
  </si>
  <si>
    <t>Advanced Processing Technologies for Live Training</t>
  </si>
  <si>
    <t>Advanced Simulation Management Technologies</t>
  </si>
  <si>
    <t>BC9</t>
  </si>
  <si>
    <t>Adv Soldier Sensors/Displays AdvTech for Dismounts</t>
  </si>
  <si>
    <t>This project matures, optimizes, and demonstrates fully digital sensor systems, architectures, and interfacing capabilities to fuse sensors, and network situational understanding information and targeting capabilities to enable maintained mounted and dismounted visual advantage, increased situational awareness, decreased fratricide, and decreased response times to all threats in all environments.   This project complements work done in Program Element (PE) 0602143A (Soldier Lethality Technology) / BD1 (Advanced Soldier Sensors/Displays Tech for Dismounts).   Work in this project is performed by the Command, Control, Communication, Computers, Cyber, Intelligence, Surveillance and Reconnaissance (C5ISR) Center and the Soldier Center.</t>
  </si>
  <si>
    <t>Advanced Soldier Sensors/Displays Advanced Technology for Dismounts</t>
  </si>
  <si>
    <t>Advanced Tactical Power and Battery Technologies</t>
  </si>
  <si>
    <t>BD7</t>
  </si>
  <si>
    <t>Soldier Sys Interfaces/Integration-Sensor AdvTech</t>
  </si>
  <si>
    <t>This Project will integrate and mature technologies for sensing, processing, displaying information, interfacing with users, and cognitive improvement to enhance Soldier &amp; Small Unit situational awareness &amp; understanding. This Project will integrate and demonstrate battlefield, body-worn sensors, and data fusion algorithms to provide the dismounted Small Unit leader with clear, actionable information for making well informed, rapid, tactical decisions over long duration in extreme conditions. This Project will also mature and integrate advanced dismounted Soldier robotic and autonomous systems technologies to demonstrate autonomous navigation, manned-unmanned teaming, and networked reconnaissance to improve Soldier lethality, situational awareness, and survivability during tactical operations in extreme conditions.  Research in this Project complements several Program Elements (PEs) and Projects to include PE 0602143A (Soldier Lethality Technology) / BD6 (Soldier Sys Interfaces/Integration - Sensor Tech), PE 0603118A (Soldier Lethality Advanced Technology) / Project BC1 (Human Performance AdvTech for Mobility &amp; Lethality) and Project BC9 (Adv Soldier Sensors/Displays AdvTech for Dismounts).  The cited research is consistent with the Under Secretary of War for Research and Engineering priority focus areas and the Army modernization strategy.  Research in this Project is performed by the Soldier Center (SC).</t>
  </si>
  <si>
    <t>Soldier Situational Awareness AdvTech</t>
  </si>
  <si>
    <t>BE2</t>
  </si>
  <si>
    <t>This project matures and demonstrates combat ration and field feeding technologies to optimize Warfighter performance, decrease the risk of exposure to chemical and biological contaminants in foods, and reduce the logistics burden to enable semi-independent operations. The Army serves as the Executive Agent for this Department of War (DoW) program, with oversight and coordination provided by the DoW Combat Feeding Research and Engineering Board.  This project matures and demonstrates research done in Program Element (PE) 0602143A (Soldier Lethality Technology) / Project BE3 (Joint Service Combat Feeding Technology).  Research work in this project is performed by the Soldier Center (SC).</t>
  </si>
  <si>
    <t>Joint Service Combat Feeding Advanced Technology Demonstration</t>
  </si>
  <si>
    <t>BE5</t>
  </si>
  <si>
    <t>Personnel &amp; Airdrop Safety Advanced Technology</t>
  </si>
  <si>
    <t>This Project matures and demonstrates equipment and innovative techniques for precision aerial delivery of cargo and personnel. Technologies support Army Modernization Priority, Soldier Lethality. Aerial delivery is a key capability for rapid force projection and global precision delivery to support the mission readiness profile for Global Response Force (GRF). These efforts are designed to advance state of the art precision delivery technologies such as parachutes; guidance, navigation, and control (GNC) components and subsystems; tracking sensors; software algorithms; and safety rigging that integrates with currently equipped aircraft, unmanned aerial systems (UAS), and advanced rotary wing aircraft. These efforts provide the Warfighter with highly accurate, timely cargo/payload delivery and resupply in all terrain and weather conditions. Precision delivery/resupply reduces vulnerability of ground Soldiers, aircraft, and aircrew. Precision aerial delivery supports remote warfare with activities such as placement of battlefield sensors and reduction of Soldier load.  Research in this Project supports key Army needs and complements the technical research in Program Element (PE) 0602143A (Soldier Lethality Technology) / Project BR9 (Personnel &amp; Airdrop Safety Technology).   This Project also complements research done in the Science &amp; Technology Precision, Navigation and Timing Modernization priority.  The cited research is consistent with the Under Secretary of War for Research and Engineering priority focus areas and the Army modernization strategy.   Research work in this Project is performed by the Soldier Center (SC).</t>
  </si>
  <si>
    <t>BE9</t>
  </si>
  <si>
    <t>STE Advanced Technology</t>
  </si>
  <si>
    <t>This Project matures and demonstrates technologies supporting the Army's Synthetic Training Environment (STE). The STE is the next generation holistic collective training capability that will train units where they will fight, with whom they will fight with, and in complex operational environments to include dense urban and sub- terrain; within the entire range of combined arms maneuver tasks in support of Multi- Domain Operations. STE Information Systems (STE-IS) delivers the Common Synthetic Environment consisting of Global Terrain/One World Terrain (OWT), Training Simulation Software (TSS), and Training Management Tools (TMT). The STE will be available where training occurs (home station, combat training centers, armories, institutions, shipboard, deployed) and will include Air and Ground Reconfigurable Virtual Collective Trainers (RVCTs), a Soldier/Squad Virtual Training (S/SVT), and a live training capability. The STE will be cloud-enabled, compatible with the Army Enterprise Network, and service-based through the Common Operating Environment, including Live and Constructive. The STE will provide the realistic repetitions necessary to fight 25 bloodless battles before the first battle.   The cited research is consistent with the Under Secretary of War for Research and Engineering priority focus areas, the Army modernization strategy, and supports the STE Cross Functional Team efforts.   Work in this Project is performed by the Soldier Center (SC).</t>
  </si>
  <si>
    <t>STE One World Terrain</t>
  </si>
  <si>
    <t>STE Training Management Tool</t>
  </si>
  <si>
    <t>BS8</t>
  </si>
  <si>
    <t>Congressional Interest Item funding provided for Soldier Lethality Advanced Technology.  The cited work is consistent with the Under Secretary of War for Research and Engineering priority focus areas and the Army modernization strategy.</t>
  </si>
  <si>
    <t>Advanced Textiles &amp; Structures- Soldier Sustainment In Extreme Environments</t>
  </si>
  <si>
    <t>Aerial Delivery Of Fire Suppression</t>
  </si>
  <si>
    <t>Alternative Proteins Research</t>
  </si>
  <si>
    <t>Controlled Filament Propagation Of Ultrashort Pulse Laser Beams</t>
  </si>
  <si>
    <t>Enhanced head protection system</t>
  </si>
  <si>
    <t>Foundational models for generative AI</t>
  </si>
  <si>
    <t>Fragment Protection In Soldier Protective Equipment</t>
  </si>
  <si>
    <t>LRPADS</t>
  </si>
  <si>
    <t>Long Range Attritable UAS For Contested Environments</t>
  </si>
  <si>
    <t>Military footwear research</t>
  </si>
  <si>
    <t>Modular Adaptive Multi-Threat Protective Panel System</t>
  </si>
  <si>
    <t>Rapid Manufacturing Of Parachutes And Fabrics</t>
  </si>
  <si>
    <t>Soldier Ballistic Head Protection</t>
  </si>
  <si>
    <t>Uncooled Thermal Technology Capabilities</t>
  </si>
  <si>
    <t>0603119A</t>
  </si>
  <si>
    <t>Ground Advanced Technology</t>
  </si>
  <si>
    <t>This PE matures and demonstrates ground movement and maneuver technologies that support and enable the Army's modernization priority for the Next Generation of Combat Vehicles.  This PE also matures, integrates and demonstrates advanced technologies that are necessary and foundational for legacy and future ground platforms and ground maneuver.  These technology areas include robotic and autonomous Army Combat Engineer equipment, liquid logistics (i.e., fuels, lubricants, and oils) and related monitoring and distribution, forensic analysis of explosives and other chemical materials, rapidly deployable passive protection technologies, entry and maneuver assessment technologies and structural hardening technologies to protect personnel and critical assets from advanced weapon effects.  Project BK9: Ground System Fluids and Fuels Adv Tech was eliminated in PE 0603119A to reflect Department of War priorities. Project CJ9: Ground Enabling University Adv Development in PE 0603119A was eliminated to reflect Department of War priorities.  The cited research is consistent with the Under Secretary of War for Research and Engineering priority focus areas in support of the National Defense Strategy.   Research is performed by the U.S. Army Futures Command and the U.S. Army Engineer Research and Development Center.  Research in this PE complements PE 0602144A (Ground Technology), PE 0602145A (Next Generation Combat Vehicle Technology), and PE 0603462A (Next Generation Combat Vehicle Advanced Technology).</t>
  </si>
  <si>
    <t>BK8</t>
  </si>
  <si>
    <t>Robotics for Engineer Operations Adv Tech</t>
  </si>
  <si>
    <t>This project matures and demonstrates robotic engineer equipment capabilities that can remotely characterize the environment and operate in the battlespace for autonomous Combat Engineer  actions.  This project provides technologies for Combat Engineer mission planning, creating or reducing barriers and obstacles, as well as maintaining, repairing, and constructing expedient infrastructure. These efforts will enhance Combat Engineer missions of mobility, counter mobility, and survivability through semi-autonomous or autonomous operations.  Work in this project complements Program Element (PE) 0602144A (Ground Technology) / Project BK7 (Robotics for Engineer Operations Technology).  Work in this project is performed by the United States Army Engineer Research and Development Center Construction Engineering Research Laboratory, Information Technology Laboratory, and Geotechnical and Structures Laboratory</t>
  </si>
  <si>
    <t>Semi-Autonomous Engr Ops Demonstration</t>
  </si>
  <si>
    <t>BL3</t>
  </si>
  <si>
    <t>Explosives Forensics Advanced Technology</t>
  </si>
  <si>
    <t>This will mature and demonstrate instrumentation and algorithms required to provide improved point, proximity, and stand-off detection of low levels of explosives and solid chemical hazards. This will enable the warfighter to integrate portable chemical and explosive hazard detection equipment. This project will also integrate explosive detection into the family of Chemical, Biological, Radiological, and Nuclear point and stand-off sensors, alternative chemical detection modalities and algorithms, that will improve the probability of detection and attribution of an explosive hazard or home-made explosive manufacturing/assembly location.   Work in this project compliments Program Element (PE) 0602144A (Ground Technology) / Project BL2 (Explosives Forensics Technology).   The cited work is consistent with the Under Secretary of War Research and Engineering priority focus.  Work in this Project is performed by the Chemical Biological Center (CBC).</t>
  </si>
  <si>
    <t>Detection Mechanisms for Contaminants</t>
  </si>
  <si>
    <t>Forensic Analysis of Explosives Signatures Advanced Research</t>
  </si>
  <si>
    <t>BL6</t>
  </si>
  <si>
    <t>Expedient Passive Protection Advanced Technology</t>
  </si>
  <si>
    <t>This project matures and demonstrates rapidly deployable protection solutions to protect the Warfighter and critical assets; methodologies for intuitive decision support; and tactics, techniques, and procedures to increase the survivability of personnel, critical assets, and facilities from a range of threats. Force protection technologies will be matured and demonstrated for applications in complex and contested environments to protect against a range of threats, to include improvised, conventional, and emerging weapons such as ballistic missiles. Develop and demonstrate protective structure design guidance to reduce blast overpressure (BOP) exposure to Warfighters using rapid analysis and characterization of blast environments and novel materials and structural solutions.  Work in this project complements Program Element (PE) 0602144A (Ground Technology) / Project BL5 (Expedient Passive Protection Technology).  Work in this project supports the Army Science and Technology Ground Portfolio.  Work in this project is performed by the United States Army Engineer Research and Development Center Geotechnical and Structures Laboratory.</t>
  </si>
  <si>
    <t>Assessments of Solutions for Survivability from Emerging Threats Demonstrations</t>
  </si>
  <si>
    <t>Blast Overpressure Characterization and Mitigation for Training and Ops</t>
  </si>
  <si>
    <t>Deliberate Expedient Protection for Large-scale Operations Yielding Survivability (DEPLOYS) Demonstrations</t>
  </si>
  <si>
    <t>BL8</t>
  </si>
  <si>
    <t>Power Projection in A2AD Environments  Adv Tech</t>
  </si>
  <si>
    <t>This project matures and demonstrates technologies to determine entry and maneuver corridors during all seasonal conditions including enhanced automated route reconnaissance technologies, ground vehicle mobility models, road capacity assessment technologies, and materiel solutions for enhancing maneuver and sustainment across air/land/sea domains. This research validates and demonstrates standoff robotic capabilities for Combat Engineers to reduce Soldier/Engineer risks and fatalities while conducting activities essential to shaping the environment to support movement and maneuver. This research will optimize threat detection capabilities against bio-engineered threats in the environment and investigate standoff threat detection capabilities enabling secure movement and maneuver. This project matures and demonstrates material solutions to repair, rebuild and construct infrastructure required for movement and maneuver in highly contested, complex operational environments.  Work in this project complements Program Element (PE) 0602144A (Ground Technology) / Project BL7 (Power Projection in A2AD Environments Technology).  Work in this project is performed by the United States Army Engineer Research and Development Center Geotechnical and Structures Laboratory, Construction Engineering Research Laboratory, and Environmental Laboratory.</t>
  </si>
  <si>
    <t>Arctic-Capable Augmentation Kit (ACAK)</t>
  </si>
  <si>
    <t>Engineering for Battlespace Maneuver Demonstrations</t>
  </si>
  <si>
    <t>Force Projection in Multi-Domain Operations Demonstrations</t>
  </si>
  <si>
    <t>Maritime Contested Logistics Demonstrations</t>
  </si>
  <si>
    <t>BM1</t>
  </si>
  <si>
    <t>Protection from Advanced Weapon Effects Adv Tech</t>
  </si>
  <si>
    <t>This project matures and demonstrates structural hardening solutions and force protection technologies to increase survivability of facilities and provide critical updates to protective design specifications and guidance. Additionally, this project matures and demonstrates passive protection technologies and provides protective design criteria advancements to mitigate attack from emerging advanced threats.  Work in this project complements Program Element (PE) 0602144A (Ground Technology) / Project BL9 (Protection from Advanced Weapon Effects Technology).  Work in this project is performed by the United States Army Engineer Research and Development Center Geotechnical and Structures Laboratory.</t>
  </si>
  <si>
    <t>Protection from Advanced Penetrators Demonstration</t>
  </si>
  <si>
    <t>BO3</t>
  </si>
  <si>
    <t>MILITARY ENGINEERING TECHNOLOGY DEMONSTRATION (CA)</t>
  </si>
  <si>
    <t>Congressional Interest Item funding provided for Military Engineering Technology Demonstration.  The cited work is consistent with the Under Secretary of War for Research and Engineering priority focus areas and the Army modernization strategy.</t>
  </si>
  <si>
    <t>Advanced Coating Development For Infrastructure</t>
  </si>
  <si>
    <t>Blast Performance Of Glue Laminated Timber And Design</t>
  </si>
  <si>
    <t>Cold Regions Advanced Materials And Manufacturing</t>
  </si>
  <si>
    <t>Cold Regions Research And Engineering Laboratory</t>
  </si>
  <si>
    <t>Cold Weather Mobility Testing</t>
  </si>
  <si>
    <t>Defense Power Partnership For Extreme Temperatures</t>
  </si>
  <si>
    <t>Development Of Locally Available Materials For Additive Construction Projects</t>
  </si>
  <si>
    <t>Energy Infrastructure Upgrades To Lower Costs At National Guard Facilities</t>
  </si>
  <si>
    <t>Expeditionary Additive Construction</t>
  </si>
  <si>
    <t>Expeditionary Portable Fission Generator</t>
  </si>
  <si>
    <t>Field Pilot Study For PFAS Remediation</t>
  </si>
  <si>
    <t>Heavy Vehicle Simulator Upgrades</t>
  </si>
  <si>
    <t>Human-Centered AI For Construction Engineering</t>
  </si>
  <si>
    <t>Improvements In Mobility Modeling</t>
  </si>
  <si>
    <t>In-Theater Repair And Construction Of Deployable Assets</t>
  </si>
  <si>
    <t>Innovative Design And Manufacturing Of Advanced Composites/Multi Material Protective Systems</t>
  </si>
  <si>
    <t>Integrated Modeling For Predictive Analysis Of Coastal Terrains</t>
  </si>
  <si>
    <t>Methane Capture And Conversion</t>
  </si>
  <si>
    <t>Microgrid Reliability And Resiliency</t>
  </si>
  <si>
    <t>Multifunction Materials Process For Portable Landing Surfaces</t>
  </si>
  <si>
    <t>Next Generation Advanced Pavement Preservation Product</t>
  </si>
  <si>
    <t>Next Generation Combat Vehicle Heat Transfer Fluids</t>
  </si>
  <si>
    <t>Next Generation Cracked Armor Laminated Patch Repair Technology</t>
  </si>
  <si>
    <t>Reconfigurable Underground Test And Evaluation</t>
  </si>
  <si>
    <t>Reusable And Regenerable Bio-Derived Membranes And Sensors</t>
  </si>
  <si>
    <t>Reusable Polymer Technology</t>
  </si>
  <si>
    <t>Robotics Autonomous Floating Tran-Sit System</t>
  </si>
  <si>
    <t>Ruggedized Expeditionary Self-Contained Generator</t>
  </si>
  <si>
    <t>Ruggedized Mobile Power Generation</t>
  </si>
  <si>
    <t>Self-Contained Power For Towers And Sensors</t>
  </si>
  <si>
    <t>Silent Passive Radar Kit</t>
  </si>
  <si>
    <t>Smart And Resilient Installations</t>
  </si>
  <si>
    <t>Smart Installation And CommunityDashboard Program</t>
  </si>
  <si>
    <t>Thermoelectric Generator For Self-Powered Operational Efficiency</t>
  </si>
  <si>
    <t>UAS Soft Target Projection</t>
  </si>
  <si>
    <t>Universal Military Solution To PFAS Mitigation</t>
  </si>
  <si>
    <t>Water Production System For Remote Military Applications</t>
  </si>
  <si>
    <t>Water Quality And Resiliency Tech-Nologies</t>
  </si>
  <si>
    <t>CJ9</t>
  </si>
  <si>
    <t>Ground Enabling University Adv Development</t>
  </si>
  <si>
    <t>The Project matures and demonstrates advanced developments and technological innovations from academia, in the focus areas of ground autonomy, Artificial Intelligence / Machine Learning (AI/ML) and robotics, occupant/vehicle survivability and other ground platform technologies of importance to the Army, by maturing and demonstrating technologies with the goal of delivering technology to the warfighter more quickly. This Project matures and demonstrates advanced technologies with a focus on mid to far-term Army modernization priorities while also maintaining delivery of near-term technologies critical to the next generation combat vehicles. This Project focuses on maturation and demonstration of various advanced technologies originating from extramural applied research in academia pertaining to navigation/routing, autonomous robotic vehicles with the use of artificial intelligence and machine learning as applied to ground mobility and maneuver, and other innovative ground enabling applied research technologies. This Project also matures and demonstrates advanced technologies leading to potential emerging capabilities in areas of strategic importance to the Army in autonomy, robotics and AI/ML, protection of both platform and occupant, and other ground platform technologies in propulsion, survivability, powertrain, etc., by bringing competitively selected Universities with research and development teams into Technical Alliances.  Work in this Project complements Program Element (PE) 0620144A (Ground Technology), PE 0602145A (Next Generation Combat Vehicle Technology) and PE 0603462A (Next Generation Combat Vehicle Advanced Technology).  The work cited is consistent with the Under Secretary of War for Research and Engineering priority focus areas.  Work in this Project is performed by the Army Research Laboratory (ARL).</t>
  </si>
  <si>
    <t>CV5</t>
  </si>
  <si>
    <t>Engineer Enablers Maneuver, LOG, &amp; Sustainment Adv</t>
  </si>
  <si>
    <t>This effort matures and demonstrates decision support capabilities coupled with materiel solutions to modernize distributed logistics resupply, gap crossing site selection, and protection of personnel and critical assets associated with gap crossing operations in support of future engineer and sustainment operations.  Additionally, the project will validate the complex algorithms accounting for terrain, hydrologic concerns, and dynamic environmental conditions including impacts of distributed operations on logistics and resupply routing and gap crossing site selection. Physical protection countermeasures supplemented by passive, persistent sensing technologies will be validated and optimized in support of layered protection capabilities for gap crossing and sustainment operations.  Work in this project complements Program Element (PE) 0602144A (Ground Technology) / Project CV3 (Engineer Enablers Maneuver, LOG, &amp; Sustainment Apl).  Work is performed by the United States Army Engineer Research and Development Center Geotechnical and Structures Laboratory, Geospatial Research Laboratory, Coastal and Hydraulics Laboratory and Information Technology Laboratory.</t>
  </si>
  <si>
    <t>Gap Crossing Survivability Demonstrations</t>
  </si>
  <si>
    <t>Planning Logistics Analysis Network System Advanced Research</t>
  </si>
  <si>
    <t>Sustainment Planning Tool</t>
  </si>
  <si>
    <t>Worldwide Gap Analysis Program Demonstrations</t>
  </si>
  <si>
    <t>DA2</t>
  </si>
  <si>
    <t>SAFR Alternatives for Readiness Advanced Tech</t>
  </si>
  <si>
    <t>This project matures and demonstrates cross-cutting, safer alternative advanced technologies that enable warfighter readiness. These technologies also support product availability, Soldier and worker safety, and a reduced environmental footprint in the manufacturing, maintenance, and use of ground vehicles and other Army weapon systems. The project matures and optimizes safer alternatives in technology areas including surface finishes, coatings, solvents, refrigerants, and fire suppressants. This research addresses the growing impacts to health and readiness associated with carcinogens such as hexavalent chromium, global warming chemicals including hydrofluorocarbons (HFCs), and forever chemicals such as like per- and polyfluoroalkyl substances (PFAS). This Project enables the Army to assess and resolve these types of emerging and continually evolving risks throughout the full life cycle of Army systems.   This project complements and transitions technologies developed under Program Element (PE) 0602144A (Ground Technology) / Project DA1 (SAFR Alternatives for Readiness Applied Research).  Work in this project is performed by the Army Research Laboratory (ARL); the Armaments Center; the Aviation and Missile Center (AVMC); the Soldier Center (SC), and the Ground Vehicle Systems Center (GVSC)</t>
  </si>
  <si>
    <t>Corrosion Control</t>
  </si>
  <si>
    <t>FLAMELESS USA</t>
  </si>
  <si>
    <t>Safer Alternatives for Readiness (SAFR) Advanced Technology</t>
  </si>
  <si>
    <t>DG2</t>
  </si>
  <si>
    <t>Advanced Development of Obscurants</t>
  </si>
  <si>
    <t>The project matures and demonstrates obscurant technologies with potential to enhance personnel and platform survivability by degrading threat force surveillance sensors and defeating the enemy's target acquisition devices, missile guidance, and directed energy weapons. Dissemination systems for new and improved obscurants are developed with the goal of providing efficient and safe screening of deployed forces.   Work in this project compliments Program Element (PE) 0602144A (Ground Technology) / Project DG1 (Development of Obscurants)   Work in this project is performed by the Chemical Biological Center (CBC).</t>
  </si>
  <si>
    <t>Advanced Obscuration</t>
  </si>
  <si>
    <t>DI8</t>
  </si>
  <si>
    <t>Environmental Security Resilience Adv Tech</t>
  </si>
  <si>
    <t>This project matures and demonstrates capabilities to support Army Environmental Security, providing  decisions and support tools  for critical mission environments to address natural resource impediments, man-made stressors, extreme weather, and environmental engineering challenges  that impact mission, infrastructure, training activities, deployment staging or present security concerns to operations. Project capabilities span the functional domains of strategic support area management, emergency preparedness, surge capacity, environmental impact on operations,  and analysis of future operational environment and environmental threats. This effort will provide new material solutions, models and decision support tools for operational planning and infrastructure management.  Work in this project complements Program Element (PE) 0602144A (DI7) / Project (Environmental Security Resilience Tech).  Work in this project is performed by the United States Army Engineer Research and Development Center Environmental Laboratory, Construction Research Engineering Laboratory, and the Cold Regions Research and Engineering Laboratory.</t>
  </si>
  <si>
    <t>PFAS Risk Reduction Advanced Development</t>
  </si>
  <si>
    <t>Ruggedized Unexploded Ordnance (UXO) Ultra Light Electro-magnetic Array for Extreme Environments (DEMO)</t>
  </si>
  <si>
    <t>0603134A</t>
  </si>
  <si>
    <t>Counter Improvised-Threat Simulation</t>
  </si>
  <si>
    <t>This Program Element (PE) develops technology for detecting, geolocating, classifying, and defeating existing and emerging explosive hazards to include mines, minefields, and other complex obstacles to enable remote breaching, combat engineer modernization, and freedom of maneuver.). The goal of this effort is to enable automated sensing integrated with defeat methods to maintain the necessary rate of advance to support breach operations under stressing operational conditions and environments.  This PE is executed by the Transformation &amp; Training Command (T2COM) in coordination with the Under Secretary of War for Research and Engineering (USD/R&amp;E) and the Defense Threat Reduction Agency (DTRA).</t>
  </si>
  <si>
    <t>CD3</t>
  </si>
  <si>
    <t>This project develops, matures, and demonstrates technologies for detecting, geolocating, classifying, and defeating existing and emerging explosive hazards to include mines, minefields, and other complex obstacles to enable remote breaching, combat engineer modernization, and freedom of maneuver. The goal of this project is to enable automated sensing integrated with defeat methods to maintain the necessary rate of advance to support breach operations under stressing operational conditions and environments.  Work in this project complements Program Element (PE) 0602134A (Counter Improvised-Threat Advanced Studies) / Project CD2 (Counter Improvised-Threat Advanced).     Work in this project is executed by the U.S. Army Combat Capabilities Development Command (DEVCOM) in coordination with the Under Secretary of War for Research and Engineering (USD (R&amp;E) with work being led by Joint Service laboratories in partnerships with industry and academia.</t>
  </si>
  <si>
    <t>Counter Improvised Threat Advanced Technologies</t>
  </si>
  <si>
    <t>0603135A</t>
  </si>
  <si>
    <t>Counter Small Unmanned Aerial Systems (C-SUAS) Advanced Technology</t>
  </si>
  <si>
    <t>This Program Element (PE) develops, matures, and demonstrates novel capabilities that aid in the detection, tracking, identification, mitigation, and/or defeat of small unmanned aerial systems (sUAS) groups 1-3. Develops and matures counter-small UAS (C-SUAS) detection capabilities in radar, radio frequency (RF), electro-optical and infrared (EO/IR), and acoustic signature regimes. Develops capabilities to track and predict UAS flight paths, airspace situational awareness, and/or location of UAS operators to increase defeat and force protection capabilities. Matures identification methods to discern aerial systems and payloads. Matures and demonstrates algorithms to enable threat prioritization, airspace control, coordinated response, and resource management of C-SUAS capabilities. Mature, demonstrate, and transition interceptor capabilities to deliver physical effects that enable faster intercept, greater standoff ranges, increased magazine depth, survivability, affordability, and/or decrease in size, weight, and/or power requirements.   The cited research is consistent with the Under Secretary of War for Research and Engineering priority focus areas and the Army modernization strategy.</t>
  </si>
  <si>
    <t>A32</t>
  </si>
  <si>
    <t>Counter Small Unmanned Aircraft Sys (C-sUAS) Adv</t>
  </si>
  <si>
    <t>This project develops, matures, and demonstrates novel capabilities that aid in the detection, tracking, identification, mitigation, and/or defeat of small unmanned aerial systems (sUAS) groups 1-3. Matures, demonstrates, and transitions interceptor capabilities to deliver physical effects that enable faster intercept, greater standoff ranges, increased magazine depth, survivability, affordability, and/or decrease in size, weight, and power requirements.  Develops capabilities to track and predict UAS flight paths, airspace situational awareness, and/or location of UAS operators to increase defeat and force protection capabilities. Matures and demonstrates algorithms to enable threat prioritization, airspace control, coordinated response, and resource management of CsUAS capabilities. Matures technical solutions to defeat sUAS capabilities, including target acquisition, navigation, and control, in addition to identifying and exploiting weaknesses in sUAS system design and operation. Matures concepts and designs essential for soldier-common C-sUAS integrated capabilities to impair sUAS detect and attack, provide early warning, and increase individual and position protection for soldiers and small units.  Work in this project is performed by the Aviation &amp; Missile Center (AvMC), Armaments Center (AC), Ground Vehicle Systems Center (GVSC), Soldier Center (SC), Command, Control, Computers, Communications, Cyber, Intelligence, Surveillance and Reconnaissance (C5ISR) Center and Space and Missile Defense Command.</t>
  </si>
  <si>
    <t>C-sUAS Deny and Defeat Adv Tech</t>
  </si>
  <si>
    <t>Counter Swarm Kinetic Integrated Defeat</t>
  </si>
  <si>
    <t>Extended Range C-sUAS (XRC) Adv Tech</t>
  </si>
  <si>
    <t>0603275A</t>
  </si>
  <si>
    <t>Electronic Warfare Advanced Technology</t>
  </si>
  <si>
    <t>This PE focuses on rapidly maturing and demonstrating advanced Electromagnetic Warfare (EW) capabilities for modern, multi-domain military operations. It matures cutting-edge technologies - including architectures, infrastructure, tools, and techniques - across the spectrum of EW activities: Electronic Attack (EA) to disrupt enemy Command, Control, Computing, Communications, Cyber, Intelligence, Surveillance, and Targeting (C-C5ISR&amp;T) systems and ensure non- kinetic survivability; Electronic Support (ES) for precise detection, identification, and geolocation of enemy RF emissions to enable effective fires; Electronic Protection (EP) to bolster the resiliency and robustness of Army systems against increasingly sophisticated electronic attacks; battle management tools for intelligent planning, targeting, and execution of effects across the entire electromagnetic spectrum; and position, navigation, and timing techniques to enable coordination of electronic attacks.  This PE aims to deliver a comprehensive and integrated EW suite that not only ensures our forces maintain a decisive advantage in the contested electromagnetic environment, but also creates novel opportunities for operational advantage, increasing unit survivability, maneuverability, and the effective employment of non-kinetic effects in highly contested and congested spaces.   Work in this PE complements PE 0602275A (Electronic Warfare Applied Research).   The cited research is consistent with the Under Secretary of War (Research and Engineering) priority focus areas and the Army modernization strategy.</t>
  </si>
  <si>
    <t>A72</t>
  </si>
  <si>
    <t>This project matures and demonstrates an advanced network lethality architecture to enable Joint All Domain Command and Control decision aid algorithms for coordinated and synchronized response and incorporates a full spectrum of effects and scalability to reduce the sensor to shooter timeline for Large Scale Combat Operations.    Work in this project complements Program Element (PE) 0602141A (Lethality Technology) / Project CIB (Sensor to Shooter (STS) Applied Research).  Work in this project supports Next Generation Combat Vehicle, Tactical Network, Future Vertical Lift, and Long-Range Precision Fires Army Modernization Priorities.   This project matures and demonstrates advanced fire control integrated with existing/emerging armaments systems for Counter small Unmanned Aerial Systems (C-sUAS) engagements. These capabilities will demonstrate C-sUAS mobility, increased stowed kills vs sUAS threats, increased protection for maneuver units, and maximize affordability. This project demonstrates unit common C-sUAS capabilities for maneuver formations. Work in this project complements Program Element (PE) 0602141A (Lethality Technology) / Project CIB (Sensor to Shooter (STS) Applied Research). The cited work is consistent with Secretary of War Memorandum, Army Transformation and Acquisition reform.    Work in this project supports Air and Missile Defense, Soldier Lethality, and Long-Range Precision Fires Army Modernization Priorities.   Work in this project is performed by the Armaments Center and Command, Control, Computers, Communications, Cyber, Intelligence, Surveillance and Reconnaissance (C5ISR) Center.</t>
  </si>
  <si>
    <t>Maestro</t>
  </si>
  <si>
    <t>Pivot</t>
  </si>
  <si>
    <t>A73</t>
  </si>
  <si>
    <t>Enhanced VETRONICS Advanced Technology</t>
  </si>
  <si>
    <t>This project develops Enhanced On-Platform Power and Data Management as the critical enabler for rapidly deployable, scalable, and adaptable Electronic Warfare (EW) capabilities. This project will demonstrate comprehensive on-platform solutions leveraging commercially developed technologies and open architectures to deliver rapid, cost-effective capabilities for the U.S. Army. The goal is to significantly increase warfighter survivability and lethality by optimizing ground vehicle power, electronics, and data systems for integrated EW operations. This includes advancements in power generation, high-density energy storage, and intelligent distribution networks.  Meeting the escalating power and data demands of modern EW systems - including advanced techniques like jamming, AI-powered signal processing, and wideband spectrum monitoring - necessitates breakthroughs in energy storage density, efficiency, and robust data distribution infrastructures. The Project will mature technologies focused on protection and survivability, defeating ground threats through non-kinetic EW effects.   Key technical challenges include increasing power and energy storage density while minimizing size and weight, optimizing on-platform data and sensor distribution networks, and effectively managing thermal loads generated by high-power components. Success will enable faster integration of EW capabilities, reduce reliance on proprietary solutions, and support a more agile and responsive force.  Work in this project is performed by the Ground Vehicle Systems Center (GVSC) and Command, Control, Computers, Communications, Cyber, Intelligence, Surveillance and Reconnaissance (C5ISR) Center.</t>
  </si>
  <si>
    <t>EW Sensing and Countermeasures</t>
  </si>
  <si>
    <t>High Power Batteries for EW Payloads</t>
  </si>
  <si>
    <t>Power and Data Electronic Warfare</t>
  </si>
  <si>
    <t>Vehicle Power Generation and Energy Storage for EW/CUAS/C2</t>
  </si>
  <si>
    <t>A74</t>
  </si>
  <si>
    <t>Navigation Warfare (NAVWAR) Advanced Technology</t>
  </si>
  <si>
    <t>This project matures and demonstrates capabilities allowing the Army to monitor, understand, and control the Navigation Warfare (NAVWAR) environment where  adversaries are employing electromagnetic attack against us. This requires an integrated approach to Electromagnetic Protection (EP), Electromagnetic Support (ES), and Electromagnetic Attack (EA) to rapidly characterize the changing NAVWAR environment, deny Positioning, Navigation, and Timing (PNT) based capabilities to our adversaries, and maintain Army PNT capabilities.    Work in this project complements Program Element (PE) 0602275A (Electronic Warfare Applied Research) / Project A64 (Autonomous Navigation Technology).    Work in this project is performed by the Command, Control, Computers, Communications, Cyber, Intelligence, Surveillance, and Reconnaissance (C5ISR) Center</t>
  </si>
  <si>
    <t>Intelligent Electronic Protect (IEP) Advanced Technology</t>
  </si>
  <si>
    <t>NAVWAR COP Manager Advanced Technology</t>
  </si>
  <si>
    <t>A75</t>
  </si>
  <si>
    <t>Counter C3 Advanced Technology</t>
  </si>
  <si>
    <t>This project matures developed techniques, methods, and standards to optimally broadcast data among available radio frequency (RF) and networking technologies in an EW contested environment. This project will predict that a change in the network is needed and automatically make that change (transport, waveform mode, routing) prior to the network failing or being degraded by adversarial CEMA operations. This project provides a resilient transport agnostic network through the employment of electronic protection and support techniques that monitor, assess, and adapt the network topology in the presence of enemy EW effects.  Work in this project is performed by the Command, Control, Computers, Communications, Cyber, Intelligence, Surveillance, and Reconnaissance (C5ISR) Center.</t>
  </si>
  <si>
    <t>Predictive Intelligent Networking Adv Tech</t>
  </si>
  <si>
    <t>A76</t>
  </si>
  <si>
    <t>CEMA Sensing Advanced Technology</t>
  </si>
  <si>
    <t>This project matures and demonstrates algorithms, techniques, and methodologies to passively and actively sense, to include optimized use of available resources, the Electromagnetic Spectrum (EMS) associated with all types of adversarial cyber and electromagnetic activities (CEMA) to gain situational awareness, detect threats, and enable effective response. This project also optimizes real-time radio frequency mapping of the tactical environment in support of network operation and decision making.  Work in this project complements Program Element (PE) 0602275A (Electronic Warfare Applied Research) / Project A66 (CEMA Sensing Technology).   Work in this project is performed by the Command, Control, Computers, Communications, Cyber, Intelligence, Surveillance, and Reconnaissance (C5ISR) Center.</t>
  </si>
  <si>
    <t>Multi-function Resourcing for CEMA Advanced Technology</t>
  </si>
  <si>
    <t>A77</t>
  </si>
  <si>
    <t>EW for Maneuver Operations (EMO) Adv Tech</t>
  </si>
  <si>
    <t>This Project matures and demonstrates distributed, coordinated Electromagnetic Warfare (EW) capabilities to include novel sensor technologies designed to extend effective range, reduce susceptibility to localization, and introduce errors into adversary Intelligence, Surveillance, Reconnaissance &amp; Targeting (ISR&amp;T) systems to facilitate multi-domain operations (MDO). This Project will mature Electromagnetic Warfare (EW) techniques to mitigate adversary Electromagnetic Protection (EP) capabilities that are prevalent and increasing in complexity and effectiveness in modern threat platforms and weapon systems. These EW techniques and capabilities will work in concert with passive solutions that will cause dilemmas for the adversary and provide forces with increased freedom of maneuver.   The EW technology development will be refined to fully reflect EW priorities and guidance from key EW stakeholders and Army Senior Leaders at the time of execution.   Work in this Project complements Program Element (PE)  0602275A (Electronic Warfare Applied Research) / Project A67 (Electronic Warfare Technology).   Work in this Project is performed by the Command, Control, Computers, Communications, Cyber, Intelligence, Surveillance, and Reconnaissance (C5ISR) Center, the Soldier Center (SC), the Space and Missile Defense Technical Center (SMDTC) and the Engineer Research and Development Center (ERDC).</t>
  </si>
  <si>
    <t>Advanced Tactical C-C5ISRT</t>
  </si>
  <si>
    <t>Alternative Low-power ISR Neutralization (ALIN)</t>
  </si>
  <si>
    <t>C-SAR</t>
  </si>
  <si>
    <t>EW Counter Adversary ISR&amp;T Capabilities Advanced Technology</t>
  </si>
  <si>
    <t>EW to Improve Lethality of Kinetic Effects</t>
  </si>
  <si>
    <t>High Performance Digital Engineering for Electronic Warfare</t>
  </si>
  <si>
    <t>SHEW</t>
  </si>
  <si>
    <t>SHINOBI Multi Spectral C-C5ISRT</t>
  </si>
  <si>
    <t>Soldier/Squad Counter C5ISRT Signature Management</t>
  </si>
  <si>
    <t>Sparrow</t>
  </si>
  <si>
    <t>Spectrum Superstorm Adv Tech</t>
  </si>
  <si>
    <t>Surveillance &amp; Cueing for Optimized &amp; Unified Tracking (SCOUT)</t>
  </si>
  <si>
    <t>Transportable Electromagnetic Distributed Support (TEDS)</t>
  </si>
  <si>
    <t>A78</t>
  </si>
  <si>
    <t>Sensor Electronic Support Adv Tech</t>
  </si>
  <si>
    <t>This project matures and demonstrates critical EW and radar capability enhancements to defeat advanced Air and Missile threats and protect Army maneuver forces and critical assets. Radar enhancements are required for advanced Electronic Protection (EP) techniques against advanced jammers, electronic Combat Identification (CID), and resource optimization across the threat spectrum while retaining 360-degree coverage capability. Technology maturation in the project includes providing capabilities for: dispersed multi-static operation, classifying/tracking emerging threats and high-volume threats; adaptive digital beam forming to enable resource efficiency, performance in a dynamic clutter environment and enhanced survivability in a contested battlespace; and multi-modal tracking and additional discrimination models to support diverse and emerging threats, such as swarms and guided munitions. Multiple soldier touchpoints and demonstrations of developed technology to autonomously synchronize multiple radars across a distributed battlefield in the presence of countermeasures and the denial of Global Positioning System (GPS) will be performed in lab and field environments.   This project also matures and demonstrates EW technologies for increased Future Vertical Lift (FVL) Family of Systems Survivability (FoS) in an advanced integrated air defense systems environment through a multi-layered approach. The approach focuses on maturing and demonstrating EW technologies for state of the art agile Launched Effect (LE) payloads for Electromagnetic Attack (EA) and sensing to provide protection of ground and air formations from a variety of threats and enable maneuver and lethality.    Work in this project complements Program Element (PE) 0601275A (Electronic Warfare Basic Research) / Project A61 (Sensing and Electromagnetics) and PE 0602275A (Electronic Warfare Applied Research) / Project A70 (Radar Survivability through Dis Sensing Tech).  Work in this project is performed by the Aviation &amp; Missile Center (AvMC) and Command, Control, Communication, Computers, Cyber, Intelligence, Surveillance and Reconnaissance (C5ISR) Center.</t>
  </si>
  <si>
    <t>Advanced Radio Frequency Countermeasures</t>
  </si>
  <si>
    <t>Radar Survivability through Distributed Sensing (RSDS) Adv Tech</t>
  </si>
  <si>
    <t>0603276A</t>
  </si>
  <si>
    <t>Electronic Warfare Cyber Advanced Technology</t>
  </si>
  <si>
    <t>This Program Element (PE) matures and demonstrates architectures, technologies, techniques, components, and tools to enhance Cyber and Electromagnetic Activities (CEMA) for Multi-Domain Joint Operations in tactical environments. These efforts aim to counter the adversary's Command, Control, Computing, Communications, Cyber, Intelligence, Surveillance, and Targeting (C-C5ISR&amp;T) capabilities and plan, target, execute Cyber effects through the employment of non-traditional access and effect vectors against adversarial systems, communication networks, and decision centers to reduce the adversary's ability to execute command and control of its forces. Additionally, these efforts will protect tactical wired and wireless networks against modern cyber-attacks, focusing on configuration, operation, monitoring, data integrity, and defense in bandwidth constrained tactical environments while reducing the operator workload required to conduct these functions.  This PE will mature and demonstrate key technologies that create windows of opportunity to provide significant operational advantage over adversaries. It will increase unit survivability and maneuverability and enhance the employment of non-kinetic effects in highly contested and congested electromagnetic environments.  Work in this PE complements PE 0602376A (Electronic Warfare Cyber Applied Research).  The cited research is consistent with the Under Secretary of War for Research and Engineering priority focus areas and the Army modernization strategy.</t>
  </si>
  <si>
    <t>A80</t>
  </si>
  <si>
    <t>Autonomous Cyber Advanced Technology</t>
  </si>
  <si>
    <t>This project demonstrates defense capabilities against adversarial attacks using artificial intelligence (AI) and machine learning (ML) to evade detection and deceive the automated technologies supporting the network's defensive cyber posture.. This project will provide defensive cyber operations (DCO) software tools for multi-domain operations and enable tactical network cyber defenders with machine learning (ML) and artificial intelligence (AI) capabilities.   This project matures and demonstrates RF-enabled cyber approaches to Disrupt, Deny, Degrade, Destroy and Manipulate (D4M) adversary C2ISR systems and capabilities. Furthermore, in full alignment with ARCYBER "reprogrammability" efforts, field-based exercises will focus on demonstrating new methodologies for the development of EW/OCO effects that are more readily implemented, upgradable and portable across different Army platforms.   Work in this project complements Program Element (PE) 0602276A (Electronic Warfare Cyber Applied Research) / Project A79 (Autonomous Cyber Technology).   Work in this project is performed by the Command, Control, Computers, Communications, Cyber, Intelligence, Surveillance, and Reconnaissance (C5ISR) Center.</t>
  </si>
  <si>
    <t>Predictive Intelligent Networking - Cyber</t>
  </si>
  <si>
    <t>RF Enabled Offensive Effects Advanced Technology</t>
  </si>
  <si>
    <t>Tactical Hardening for Quantum</t>
  </si>
  <si>
    <t>0603345A</t>
  </si>
  <si>
    <t>Unmanned Aerial Systems Launched Effects Advanced Technology Development</t>
  </si>
  <si>
    <t>This PE matures and demonstrates uncrewed air vehicles and mission system technologies as well as advanced teaming capabilities to enable unmanned aerial system modernization. Emphasis is on developing aviation platform and mission system technologies to enhance uncrewed air vehicle combat and combat support operations for attack, reconnaissance, air assault, survivability, logistics, and command and control missions. The PE will fund civilian salaries for in-house researchers/scientists and program managers.  Work in this PE contributes to the Army Science and Technology (S&amp;T) air systems portfolio and is fully coordinated with efforts in PE 0602148A (Future Verticle Lift Technology), PE 0602345A (Unmanned Aerial Systems Launched Effects Applied Research), and PE 0603043A (Air Platform Advanced Technology).  The cited work is consistent with the Under Secretary of War (Research and Engineering) priority focus areas and the Army modernization strategy.</t>
  </si>
  <si>
    <t>A45</t>
  </si>
  <si>
    <t>Air Launched Effects Advanced Technology</t>
  </si>
  <si>
    <t>This project develops and demonstrates the ability to launch an Unmanned Aircraft System (UAS) from a manned or unmanned Future Vertical Lift (FVL) aircraft at tactical altitudes and to control the UAS from the cockpit or a crew station; and assesses the enabled capabilities and determine their relevance to current Army Aviation engagement and survivability portfolios.    Work in this PE contributes to the Army Science and Technology (S&amp;T) air systems portfolio and is fully coordinated with efforts in PE 0603465A (Future Vertical Lift Advanced Technology), PE 0603043A (Air Platform Advanced Technology),PE 0603345A (Unmanned Aerial Systems Launched Effects Advanced Technology Development), and PE 0602345A (Unmanned Aerial Systems Launched Effects Applied Research) / Projects A41 and A42.  Work in this project is performed by the Aviation &amp; Missile Center (AvMC).</t>
  </si>
  <si>
    <t>Advanced Payloads &amp; Automated Targeting for UAS and Launched Effects (LE)</t>
  </si>
  <si>
    <t>Advanced RF Multi-Function ALE Payloads</t>
  </si>
  <si>
    <t>Complex Advanced Teaming Operations</t>
  </si>
  <si>
    <t>Versatile Launched Effects (VLE) Demonstration</t>
  </si>
  <si>
    <t>0603386A</t>
  </si>
  <si>
    <t>Biotechnology for Materials - Advanced Research</t>
  </si>
  <si>
    <t>This Program Element (PE) matures and demonstrates novel biotechnological methods, processes, and materials to enhance military supply chain resilience. The Army is responsible for centrally managing funding for Tri-Service Biotechnology for a Resilient Supply Chain (T-BRSC) efforts. T-BRSC leverages bio-industrial manufacturing to ensure critical domestic supply chain resilience for defense needs through domestic production of raw materials and critical products. The Army supports this Tri-Service effort under this PE with collaboration among sister Services and select allied partners to support a robust pipeline for biotechnology related manufacturing. Advanced research projects optimize and rapidly demonstrate future novel biotechnologies for disruptive breakthrough capabilities. This PE provides bio-engineered and biosynthetic materials to ensure domestic sourcing of critical products in the defense supply chain. Also under this PE, efforts mature and demonstrate rapid prototyping methods for rapid testing of bio-derived materials as well as optimize models for the design and bio-security of bio-engineered materials for defense applications.  This PE is coordinated with PE 0602386A (Biotechnology for Materials - Applied Research).  The cited research is consistent with the Under Secretary of War for Research and Engineering priority focus areas and the Army Modernization Strategy.</t>
  </si>
  <si>
    <t>CP7</t>
  </si>
  <si>
    <t>Biotechnology Demonstration and Evaluation</t>
  </si>
  <si>
    <t>This project collaborates with Joint Service partners to mature, optimize, and demonstrate novel biotechnologies and related methods to establish a domestic resilient supply chain for defense needs. Advanced research validates and provides bio-derived, bio-functionalized, and bio-manufactured materials. This project matures and demonstrates high-throughput screening and small-scale prototyping, enhances material performance, and exploits biotechnologies to provide drop-in replacements and materials with enhanced properties for defense applications. Areas of focus may include high-density, high-performance fuels for high-speed weapons, bio-based propellants, optical materials, and bio-derived systems that sense and respond to the presence of contaminants.   Work in this project compliments Program Element (PE) 0602386A (Biotechnology for Materials - Applied Research) / CP6 (Foundational Biotechnology Design and Dev).</t>
  </si>
  <si>
    <t>Biosynthetic Material Demonstration</t>
  </si>
  <si>
    <t>48</t>
  </si>
  <si>
    <t>0603457A</t>
  </si>
  <si>
    <t>C3I Cyber Advanced Development</t>
  </si>
  <si>
    <t>This Program Element (PE) matures and demonstrates technologies for offensive and defensive cyber operations in tactical environments. Projects optimize devices, techniques, services, software and algorithms to enable cyber situational understanding and Cyber Electromagnetic Activities (CEMA). For offensive cyber, efforts demonstrate integrated electronic attack (EA) and CEMA hardware and software to execute force protection (FP), EA, electronic surveillance (ES), signals intelligence (SIGINT), electronic warfare (EW) and cyber missions in a dynamic, distributed and coordinated fashion. For defensive cyber, efforts demonstrate hardware and software to protect tactical wired and wireless networks against modern cyber attacks and focuses on configuration, operation, monitoring, data integrity, and defense in bandwidth constrained tactical environments while reducing the operator workload required to conduct these functions.  This PE directly supports the Network Army Modernization Priority.   The cited research is consistent with the Under Secretary of War for Research and Engineering priority focus areas and the Army modernization strategy.</t>
  </si>
  <si>
    <t>6CY</t>
  </si>
  <si>
    <t>This project demonstrates defensive effects to adversarial use of artificial intelligence (AI) and machine learning (ML) to avoid detection and deceive our automated technologies driving the network decisions. This project will provide defensive cyber operations (DCO) software capabilities for multi-domain operations and enable tactical network cyber defenders with machine learning (ML) and artificial intelligence (AI) capabilities.   Work in this project complements Program Element (PE) 0602213A (C3I Applied Cyber) / Project CY6 (Autonomous Cyber Technology).  Work in this project is performed by the Command, Control, Computers, Communications, Cyber, Intelligence, Surveillance, and Reconnaissance (C5ISR) Center.</t>
  </si>
  <si>
    <t>Network Obscuration and Deception</t>
  </si>
  <si>
    <t>8CY</t>
  </si>
  <si>
    <t>Information Trust Advanced Technology</t>
  </si>
  <si>
    <t>This project demonstrates enhanced awareness of the "provenance" / origin of data traversing the network from originator to consumer (e.g. sensor to shooter) in the presence of cyber-attacks, ensuring that the data can be trusted, has not been modified or manipulated, and has been authenticated for use in real-time decision making.   Work in this project complements Program Element (PE) 0602213A (C3I Applied Cyber) / Project 2CY (Information Trust Technology).  Work in this project is performed by the Command, Control, Computers, Communications, Cyber, Intelligence, Surveillance, and Reconnaissance (C5ISR) Center.</t>
  </si>
  <si>
    <t>PKI-Modernization/Dynamic Access Control for Tactical (DAC-T)</t>
  </si>
  <si>
    <t>Cyber communications</t>
  </si>
  <si>
    <t>High bandwidth cryptomodule enhancements &amp; certification</t>
  </si>
  <si>
    <t>9CY</t>
  </si>
  <si>
    <t>Network Access and Effects Advanced Technology</t>
  </si>
  <si>
    <t>This project matures and demonstrates advanced mission management tools and workflows, to promote efficient selection and sequencing of effects to support the agile deployment and execution of Offensive Cyber Operations (OCO) / Radio Frequency (RF) Enabled capabilities in the face of ever-advancing and evolving cyber security standards and practices adopted by industry and our adversaries that impede our ability to maintain cyber freedom of maneuver in support of Multi-Domain Operations (MDO). This includes automated mission planning, staging methodologies, and tools to evaluate and compare various courses of action that are dynamically replicated within appropriate rapid response environment(s). This project will enable both mission planners and operators to cognitively keep pace with the complexity of near-peer engagements within Multi-Domain Operations (MDO).   Work in this project complements Program Element (PE) 0602213A (C3I Applied Cyber) / Project 3CY (Network Access and Effects Technology).  Work in this project is performed by the Command, Control, Computers, Communications, Cyber, Intelligence, Surveillance, and Reconnaissance (C5ISR) Center.</t>
  </si>
  <si>
    <t>Network Exploitation Research and Development (NERD) Advanced Technology</t>
  </si>
  <si>
    <t>0603461A</t>
  </si>
  <si>
    <t>High Performance Computing Modernization Program</t>
  </si>
  <si>
    <t>The High Performance Computing Modernization Program (HPCMP) addresses the supercomputing requirements of DoW scientists and engineers by: (1) demonstrating and maturing the most advanced, leading-edge computational architectures while exploiting the resulting systems by employing complementary specialized expertise; (2) demonstrating and maturing the Defense Research and Engineering Network (DREN), which investigates, demonstrates, and matures leading-edge digital networking and security technologies to securely deliver computational capabilities to the distributed DoW RDT&amp; community; and (3) leveraging specialized expertise from DoW, other federal departments and agencies, industry, and academia to demonstrate and mature leading-edge software application codes. DoW Supercomputing Resource Centers (DSRCs) provide extensive computational capabilities to demonstrate and mature emerging technologies that address the supercomputing requirements of the DoW RDTE community in the areas of hardware, software, and programming environments. All HPCMP sites are interconnected to each other, the DoW High Performance Computing (HPC) RDTE community, and other major defense sites via the DREN, a research network which investigates, demonstrates, and matures (a) state-of-the-art digital networking technologies to ensure a robust distributed environment and (b) the most advanced digital security capabilities to protect the intellectual property of the DoW and its contract entities as they employ HPCMP capabilities. The HPCMP's software application effort (a) optimizes, enhances, demonstrates, and matures critical DoW physics-based and engineering software to allow scientists and engineers to execute calculations with precision and efficiency on leading-edge supercomputers, (b) demonstrates and matures immersive collaborative programming environments to improve science and engineering workflows, and (c) demonstrates and matures leading-edge computational technology from academia and industry. These synergistic activities collectively demonstrate and mature horizontal technologies that are exploited across the DoW RDTE community, ensuring the DoW maintains the most advanced research and development ecosystem in computationally intensive modeling and design.  The research cited is consistent with the Under Secretary of War for Research and Engineering priority focus areas and the Army Modernization Strategy.</t>
  </si>
  <si>
    <t>DS7</t>
  </si>
  <si>
    <t>The High Performance Computing Modernization Program (HPCMP) addresses the supercomputing requirements of Department of War (DoW) scientists and engineers by (1) demonstrating and maturing the most advanced, leading-edge computational architectures and exploiting the resulting systems by employing complementary specialized expertise; (2) demonstrating and maturing the Defense Research and Engineering Network (DREN) which investigates, demonstrates, and matures leading-edge digital networking and security technologies to securely deliver computational capabilities to the distributed DoW Research, Development, Test, and Evaluation (RDTE) and acquisition engineering communities; and (3) leveraging specialized expertise from DoW, other federal departments/agencies, industry, and academia to demonstrate and mature leading-edge software application codes. DoW Supercomputing Resource Centers (DSRCs) provide extensive computational capabilities and demonstrate and mature emerging technologies that address the supercomputing requirements of the DoW RDTE and acquisition engineering communities in the areas of hardware, software, and programming environments. HPCMP sites are interconnected to each other, the DoW High Performance Computing (HPC) RDTE community, and other major defense sites via DREN, a research network which investigates, demonstrates, and matures (a) state-of-the-art digital networking technologies to ensure a robust distributed environment and (b) the most advanced digital security capabilities to effectively protect the intellectual property of the DoW and its contract entities as they employ HPCMP advanced capabilities. The HPCMP's software application effort (a) optimizes, enhances, demonstrates, and matures critical DoW physics-based and engineering software to allow scientists and engineers to execute calculations with precision and efficiency on leading-edge supercomputers, (b) demonstrates and matures immersive collaborative programming environments to improve science and engineering workflows, and (c) demonstrates and matures leading-edge computational technology from academia and industry. These synergistic activities collectively demonstrate and mature horizontal technologies that are exploited throughout the DoW RDTE and acquisition engineering communities, ensuring the DoW maintains the most advanced research ecosystem in the areas of computationally intensive modeling and design.  Work in this Project is performed by the United States Army Engineer Research and Development Center.</t>
  </si>
  <si>
    <t>Defense Research and Engineering Network (DREN)</t>
  </si>
  <si>
    <t>Department of War Supercomputing Resource Centers</t>
  </si>
  <si>
    <t>Software Applications</t>
  </si>
  <si>
    <t>0603462A</t>
  </si>
  <si>
    <t>Next Generation Combat Vehicle Advanced Technology</t>
  </si>
  <si>
    <t>This Program Element (PE) executes development, maturation, and demonstration for the Army's modernization priority for the Next Generation of Combat Vehicle (NCCV).  This PE matures, integrates and demonstrates combat vehicle technologies that enable the Army to have a smarter, faster, more lethal, more precise, more protected, and more adaptable force. Technology development builds upon the foundational vehicle architectures to support the NGCV, to include autonomy architecture, power architecture, vehicle electronic architecture, physical architecture, lethality architecture and vehicle protection architecture. Technologies developed, matured, and demonstrated will enable leap ahead capabilities for manned, optionally manned and unmanned vehicles that deliver decisive lethality.     Project BF4: Combat Vehicle Robotics Adv Tech was rescoped in PE 0603462A to reflect Department of War priorities and will cease the testing and validation of Government developed autonomy software and renewing focus towards integration and testing of industry software. Project BH6: Platform Electrification and Mobility Adv Tech was rescoped in PE 0603462A to reflect Department of War priorities and will cease the testing and validation of hybrid-drive systems for combat vehicles.  Research in this PE complements PE 0602141A (Lethality Technology), PE 0602144A (Ground Technology), PE 0602145A (Next Generation Combat Vehicle Technology), PE 0602146A (Network C3I Technology), PE 0603116A (Lethality Advanced Technology), PE 0603119A (Ground Advanced Technology), PE 0603463A (Network C3I Advanced Technology), PE 0604115A (Technology Maturation Initiatives), and PE 0708045A (End Item Industrial Preparedness Activities).  Research in this PE also transitions to PE 0603645A (Armored Systems Modernization Adv Dev) and PE 0604017A (Robotics Development).  The cited research is consistent with the Under Secretary of War for Research and Engineering priority focus areas and the Army Modernization Strategy.  Research is performed by the Command, Control, Computers, Communications, Cyber, Intelligence, Surveillance, and Reconnaissance (C5ISR) Center, Armament Center, Ground Vehicle Systems Center, and the Geotechnical and Structures Laboratory.</t>
  </si>
  <si>
    <t>BF4</t>
  </si>
  <si>
    <t>Combat Vehicle Robotics Adv Tech</t>
  </si>
  <si>
    <t>This project cultivates the industrial ecosystem for robotics and autonomy by shepherding an industry-developed common Modular Open Systems Approach (MOSA) that drives interoperability, fosters competition, lowers the barrier to entry for partners, and prevents vendor lock. CoVeR delivers shared standards, enabling technologies and Army-specific technical expertise, ensuring the scalable integration of best-of-breed, multi-domain robotic and autonomous system capabilities into Army formations to maintain battlefield overmatch.  This project is also coordinated with Program Element (PE) 0602145A (Next Generation Combat Vehicle Technology), and transitions to PE 0604017A.   Work in this project is performed by the Ground Vehicle System Center (GVSC).</t>
  </si>
  <si>
    <t>Human - Machine Integrated Formations (H-MIF)</t>
  </si>
  <si>
    <t>Platform Electronic Control</t>
  </si>
  <si>
    <t>Small UGV as Deployable Sensor</t>
  </si>
  <si>
    <t>Soldier-Robotic Interface Integration</t>
  </si>
  <si>
    <t>Unmanned Maneuver</t>
  </si>
  <si>
    <t>Unmanned Maneuver Demonstration.</t>
  </si>
  <si>
    <t>BF7</t>
  </si>
  <si>
    <t>Crew Augmentation and Optimization Adv Tech</t>
  </si>
  <si>
    <t>This project rapidly matures and demonstrates advanced commercial technologies to enhance crew performance and enable crew augmentation and optimization for closed hatch operations of ground vehicle platforms in a complex multi-domain operations environment. This includes rapid integration of intelligent systems, leveraging machine learning, to improve dynamic tasking, full crew interactions, decision aids, early warnings, command and control, crew use of UAS/Counter-UAS capabilities, to reduce response times and shorten task durations, and to optimize tasking and function. Mature technologies are incorporated onto existing or prototype Army-owned technology demonstrators so that performance of the enabling technologies can be evaluated and the delivery of critical capabilities that optimize crew performance can be accelerated .  Work in this project is also coordinated with work in Program Element (PE) 0602145A (Next Generation Combat Vehicle Technology) and PE 0602143 (Soldier Lethality Technology).   Work in this project is performed by the Ground Vehicle System Center (GVSC)</t>
  </si>
  <si>
    <t>Crew Augmentation and Optimization Advanced Technology</t>
  </si>
  <si>
    <t>BG1</t>
  </si>
  <si>
    <t>Sensors for Auto Oper and Survivability Adv Tech</t>
  </si>
  <si>
    <t>This project matures, optimizes, and demonstrates automated, advanced multi-function sensors and integrates threat cueing capabilities for operations in full spectrum, complex environments, for next generation manned, optionally manned, and robotic platform applications. This Project will deliver sensor payloads which provide greatly increased situational awareness (e.g., pre-shot and hostile fire detection, threat classification) in all environments for manned and unmanned ground vehicle systems.   Work in this project is performed by the Command, Control, Computers, Communications, Cyber, Intelligence, Surveillance and Reconnaissance (C5ISR) Center</t>
  </si>
  <si>
    <t>Multi-Mission Payload</t>
  </si>
  <si>
    <t>Multi-mission Sensors and Processing for Expanded Maneuver</t>
  </si>
  <si>
    <t>Sensor Protection Advanced Technology</t>
  </si>
  <si>
    <t>BG3</t>
  </si>
  <si>
    <t>Modeling and Simulation for MUMT Advanced Tech</t>
  </si>
  <si>
    <t>This project matures and demonstrates modeling and simulation (M&amp;S) tools/technologies to assess and improve freedom of movement for ground forces and supports vehicle developers by addressing challenges for robotic and ground vehicles. This project matures and demonstrates obstacle detection capabilities for autonomous systems operating in complex environments. This project also matures and demonstrates real-time mobility decision support tools, vehicle-terrain interaction models for autonomous convoy operations, simulation tools for vehicle mobility in highly altered terrain, and M&amp;S tools for predicting the performance of autonomous vehicles. These M&amp;S technologies can be integrated across Army vehicle platforms as required.  Work in this project is coordinated with Program Element (PE) 0602145A (Next Generation Combat Vehicle Technology) / Project BG2 (Modeling and Simulation for MUMT Technology).  Work in this project is performed by the United States Army Engineer Research and Development Center Geotechnical and Structures Laboratory.</t>
  </si>
  <si>
    <t>Autonomous Vehicle/Terrain Interactions Demonstration</t>
  </si>
  <si>
    <t>BG7</t>
  </si>
  <si>
    <t>Ground Systems Active Defense (GSAD) Advanced Tech</t>
  </si>
  <si>
    <t>This project matures and demonstrates protection and survivability technologies to increase the survivability of ground vehicles and the protection of the Soldiers who depend on them. The tasks will focus on component maturation and demonstration and transfer products for demonstration as holistic (vehicle level) solutions. The project will mature and demonstrate technologies to defeat threats throughout the timeline of a threat engagement; from obscuring a target, to actively defeat a threat and through mitigating its effects after engagement. These technologies include the active employment of smoke, physical and electronic active protection, advanced and adaptive armors, advanced and active blast mitigation systems and adaptive interior protection.   This project will be coordinated with Program Element (PE) 0602145A (Next Generation Combat Vehicle Technology) and transitions to PE 0604852A (Suite of Vehicle Protection Systems - EMD).   Work in this project is performed by the Ground Vehicle System Center (GVSC) and Command, Control, Computers, Communications, Cyber, Intelligence, Surveillance and Reconnaissance (C5ISR) Center</t>
  </si>
  <si>
    <t>APS Residuals Protection Maturation and Complex Threat Attack Protection (CTAP)</t>
  </si>
  <si>
    <t>Active Protection</t>
  </si>
  <si>
    <t>Advanced Radar and Soft-Kill (A-RASK) Suite</t>
  </si>
  <si>
    <t>Armor</t>
  </si>
  <si>
    <t>Controls and Architecture</t>
  </si>
  <si>
    <t>Hard Kill Active Protection System (HK APS) Development, Integration, and Demonstration</t>
  </si>
  <si>
    <t>Integrated Signature Management</t>
  </si>
  <si>
    <t>Next Generation Adaptive Armor</t>
  </si>
  <si>
    <t>Soft-Kill System Development</t>
  </si>
  <si>
    <t>Survivability Capability Characterization and Demonstration</t>
  </si>
  <si>
    <t>Resilient AJA technologies</t>
  </si>
  <si>
    <t>BH6</t>
  </si>
  <si>
    <t>Platform Electrification and Mobility Adv Tech</t>
  </si>
  <si>
    <t>This project matures, integrates and demonstrates high power technologies for manned and unmanned Next Generation Combat Vehicle (NGCV) platforms. High power technologies will enable advanced on-board power-based payloads such as directed energy weapons, and provide new capabilities such as improved acceleration, extended silent mobility and silent watch. This project will also mature, integrate and demonstrate technologies to increase on-board vehicle power such as a high voltage/temperature generator and high power, high temperature electronics as well as technologies to reduce power demands including composite rubber band track and adaptive hydro-strut suspension.  This project matures, integrates and demonstrates energy storage technologies and addresses associated supply chain challenges to enable domestic suppliers. This project also continues work leveraging the Department of Energy and the Department of War with a focus on energy storage, providing an emphasis on developing advanced technologies that enable military ground vehicles to improve platform mobility and lethality.   Work in this project complements Program Element (PE) 0602145A (Next Generation Combat Vehicle Technology) / Project BH5 (Platform Electrification and Mobility Tech).   Work in this project is performed by the Ground Vehicle System Center (GVSC).</t>
  </si>
  <si>
    <t>Advanced Running Gear and Suspension System Technology</t>
  </si>
  <si>
    <t>Battery Technologies for Supply Chain Security</t>
  </si>
  <si>
    <t>System/Vehicle Integration and Test</t>
  </si>
  <si>
    <t>BH8</t>
  </si>
  <si>
    <t>This project matures, integrates and demonstrates critical mobile and on-platform power, on-platform compute and network capabilities to enable advanced combat vehicles and dismounted Soldier effectiveness. This project will optimize increased onboard processing capacity, secure data networks, multi-classification architectures, high-power battery systems, mobility systems, mobile power generation, and on-platform power generation and distribution. These systems are all critical to enable emerging autonomy, AI enabled capabilities and power-hungry warfighting technologies. This project will leverage industry collaboration to accelerate technology integration and deployment to reduce acquisition timelines Building upon PEO GCS's Common Infrastructure Architecture (GCIA), this effort will foster collaborative partnerships between Army laboratories and centers and private industry to advance open system data architectures for military ground vehicles. This approach enables common interfaces and capability implementations, providing an open architecture that allows platforms and industry partners to accept future technologies without significant re-design as emerging technologies are developed and integrated. The result will be a scalable, adaptable, and rapidly deployable foundation for next-generation military capabilities.   Key technical challenges include increasing processing capacity, power and energy storage density while minimizing size, weight, and effectively managing thermal load. Ensuring data separation across complex multi-classification architectures also presents a significant challenge.  Success will enable faster integration of autonomy/AI capabilities along with emerging power-hungry warfighting technologies. This will reduce reliance on proprietary solutions and support a more agile and responsive force.   Research in this project is coordinated with Program Element (PE) 0602145A (Next Generation Combat Vehicle Technology).   Work in this project is performed by the Ground Vehicle Systems Center (GVSC)</t>
  </si>
  <si>
    <t>Enhanced - Vehicle Electronics (E-Vetronics)</t>
  </si>
  <si>
    <t>Mobile Charging System for Dismounted EW and UAVs</t>
  </si>
  <si>
    <t>Next Gen Batteries</t>
  </si>
  <si>
    <t>Operational Evaluation of Commercial Batteries</t>
  </si>
  <si>
    <t>Vehicle Mobility and Power</t>
  </si>
  <si>
    <t>BI3</t>
  </si>
  <si>
    <t>This project matures and demonstrates novel sensor protection capabilities which dramatically reduce the susceptibility of our thermal electro-optic/infrared (EO/IR) sensors to ever increasing threats on the battlefield. This project enables continuation of the mission despite potential threat laser engagements. Low-cost modular solutions will be demonstrated that can be applied across current and planned EO/IR targeting, surveillance, and situational awareness sensor systems against existing and emerging threats in support of combined arms maneuver.   Research in this project is coordinated with Program Element (PE) 0602145A (Next Generation Combat Vehicle Technology), 0602143A (Soldier Lethality Technology), 0603465A (Future Vertical Lift Advanced Technology) and 0603118A (Soldier Lethality Advanced Technology).   Work in this project is performed by the Command, Control, Computers, Communications, Cyber, Intelligence, Surveillance and Reconnaissance (C5ISR) Center</t>
  </si>
  <si>
    <t>BK1</t>
  </si>
  <si>
    <t>Autonomous Mobility Adv Tech</t>
  </si>
  <si>
    <t>This project matures and demonstrates data-based Artificial Intelligence and Machine Learning (AI/ML) technologies to increase autonomy and mobility and perform teamed operations with manned and unmanned air and ground vehicles in a military relevant environment through data collection on relevant platforms. Data collection will involve both simulation and live collection. Simulation will provide a baseline to correctly collect, clean, and analyze data that meets the need for improving algorithms for both formation control and unmanned aerial vehicle map input for unmanned ground vehicle mobility, while reducing costs. Live data will start with Surrogate platforms in local areas. The project will use AI/ML techniques to mature and demonstrate intelligent formation control to be used in complex, off-road terrain without the need for a global positioning system (GPS). Data will be collected from mounted platforms utilizing sensors to improve algorithms for relative and absolute positioning, undistributed formation control, and increased speeds of unmanned platforms. The utility of the military-relevant data will be demonstrated through a datahub which is designed specifically for robotic data types, formats and sizes. The datahub infrastructure is a unique solution to handle such ground vehicle data needs and will be able to optimize the outcome of the collected data. Also, the project will use AI/ML techniques to optimize intelligent autonomous ground platform planning team with Unmanned Aerial Systems (UAS). Data collected from air vehicles will be converted to maneuverable information for unmanned ground platforms with the identification of obstacles, go/no-go areas, terrain classification, and optimal suggested paths.   Research in this project is coordinated with Program Element (PE) 0602145A (Next Generation Combat Vehicle Technology) / Projects BF3 (Combat Vehicle Robotics Tech) and BF4 (Combat Vehicle Robotics Adv Tech)   The cited research is consistent with the Under Secretary of War for Research and Engineering priority focus areas and the Army Modernization Strategy.    Work in this project is performed by the Ground Vehicle System Center (GVSC)</t>
  </si>
  <si>
    <t>Formation Control</t>
  </si>
  <si>
    <t>Machine Learning Data Collection</t>
  </si>
  <si>
    <t>BK6</t>
  </si>
  <si>
    <t>Adv Direct InDirect Armament Sys (ADIDAS) Adv Tech</t>
  </si>
  <si>
    <t>This project matures and demonstrates technologies for large caliber direct fire light-weight armament systems that will exceed the current capability of 120 millimeter (mm) direct fire cannons and be optimized for future operational environment with cross-domain engagement capability. Specifically, this project integrates and demonstrates technologies for rapid fire on-the-move at all elevations (direct &amp; indirect), compact ammunition design with advanced ignition, advanced recoil mitigation to reduce impulse and allow integration onto lighter platforms, and automated ammunition handling and reloading. This project also supports open architecture to enable supervised autonomy and remote operation and integrates intelligent fire control to address multi-domain targets from manned and unmanned platforms.   Work in this project is related to and fully integrated with the efforts funded in Program Element (PE) 0602145A (Next Generation Combat Vehicle Technology) and PE 0604115A (Technology Maturation Initiatives).   Work in this project complements Program Element (PE) 0602145A (Next Generation Combat Vehicle Technology) / Project BK5 (Adv Direct In-Direct Armament Sys (ADIDAS) Tech) and Program Element (PE) 0603464A (Long Range Precision Fires Advanced Technology) / Project CE9 (Armaments Advanced Technology).   Work in this project is performed by the Armaments Center (AC)</t>
  </si>
  <si>
    <t>Advanced Lethality Armament System for Large Caliber Advanced Tech</t>
  </si>
  <si>
    <t>Breaching Technology for Combat Engineering Operations (AT-CEO)</t>
  </si>
  <si>
    <t>BP6</t>
  </si>
  <si>
    <t>Ground Vehicle Advanced Technology(CA)</t>
  </si>
  <si>
    <t>Congressional Interest Item funding provided for Ground Vehicle Advanced Technology.</t>
  </si>
  <si>
    <t>Acceleration Of Leap-Ahead Systems</t>
  </si>
  <si>
    <t>Additive Manufacturing And New Platform Technology</t>
  </si>
  <si>
    <t>Additive Manufacturing For Casting Replacement Parts</t>
  </si>
  <si>
    <t>Advanced Materials Applications</t>
  </si>
  <si>
    <t>Advanced Nickel-Cobalt Alloy Production</t>
  </si>
  <si>
    <t>Autonomous Minefield Clearance</t>
  </si>
  <si>
    <t>Autonomous Vehicle Mobility Institute</t>
  </si>
  <si>
    <t>CBRN Autonomous Operations</t>
  </si>
  <si>
    <t>Composite Components For Medium Caliber Armament Systems</t>
  </si>
  <si>
    <t>Cybersecurity For Autonomous Ground Vehicles</t>
  </si>
  <si>
    <t>Digital Enterprise Management For XM30</t>
  </si>
  <si>
    <t>Digital Transformation For Integrating Human Ground-Air Machine Formations</t>
  </si>
  <si>
    <t>Ground-To-Ground Vehicle Aided Target Recognition</t>
  </si>
  <si>
    <t>HTPEM APU</t>
  </si>
  <si>
    <t>Low-Cost Carbon-Carbon-Ceramic Brake Rotors</t>
  </si>
  <si>
    <t>Machine Learning For Advanced Lightweight Combat Vehicle Structures</t>
  </si>
  <si>
    <t>Maneuverable Lightweight Electric Weight Reducer</t>
  </si>
  <si>
    <t>Mesophase Pitch-Based Synthetic Graphite</t>
  </si>
  <si>
    <t>Micro-LED Monolithic Color Micro-Displays</t>
  </si>
  <si>
    <t>Modernization Of Integrated Technologies</t>
  </si>
  <si>
    <t>Modular Electric Motors</t>
  </si>
  <si>
    <t>Operational Energy Testing</t>
  </si>
  <si>
    <t>Qualifications For Battle Damage And Repair Of Army Vehicles</t>
  </si>
  <si>
    <t>Ruggedized Al/ML HPC Architecture Development</t>
  </si>
  <si>
    <t>Silent Mobility Vehicle Cooling</t>
  </si>
  <si>
    <t>Silent Watch Auxiliary Power Unit</t>
  </si>
  <si>
    <t>Single Connection Quick Oil Change System For Tracked Vehicles</t>
  </si>
  <si>
    <t>Vehicle C-UAS Autonomous Weapon Station Acceleration</t>
  </si>
  <si>
    <t>Virtual prototyping of ground-air vehicle formations</t>
  </si>
  <si>
    <t>BZ9</t>
  </si>
  <si>
    <t>Smart Targeting Environment for Lower Level Assets</t>
  </si>
  <si>
    <t>This project matures and demonstrates mission targeting support software and algorithms, to include Electronic Warfare capabilities, leveraged from the Defense Advanced Research Project Agency (DARPA) System-of-System Enhanced Small Unit (SESU), current force, and Science and Technology (S&amp;T) in order to enable small units to continuously build and share targeting data and access strike assets in multi-domain operations.   Work in this project is performed by the Command, Control, Computers, Communications, Cyber, Intelligence, Surveillance, and Reconnaissance (C5ISR) Center.</t>
  </si>
  <si>
    <t>Small Targeting Environment for Lower Level Assets (STELLA )</t>
  </si>
  <si>
    <t>0603463A</t>
  </si>
  <si>
    <t>Network C3I Advanced Technology</t>
  </si>
  <si>
    <t>This Program Element (PE) matures and demonstrates technologies to provide an Army tactical network and enabling infrastructure that support operations in any environment, to include where the electromagnetic spectrum is denied or degraded. This is accomplished through the exploitation and optimization of components and systems for robust, low signature communications and data networks; assured positioning, navigation, and timing in contested environments; converged and coordinated cyber and electronic warfare activities; resilient mission command on the move; and the collection, processing, and dissemination of information for intelligence, surveillance, and reconnaissance in a common operating picture.  Work in this PE complements PE 0602146A (Network C3I Technology), PE 0602143A (Soldier Lethality Technology), PE 0602145A (Next Generation Combat Vehicle Technology), PE 0602147A (Long Range Precision Fires Technology), PE 0602148A (Future Vertical Lift Technology), PE 0602150A (Air and Missile Defense Technology), PE 0602213A (C3I Applied Cyber), PE 0603118A (Soldier Lethality Advanced Technology), PE 0603462A (Next Generation Combat Vehicle Advanced Technology), PE 0603464A (Long Range Precision Fires Advanced Technology), PE 0603465A (Future Vertical Lift Advanced Technology), and PE 0603466A (Air and Missile Defense Advanced Technology).  This PE is directly aligned with the Network and Assured Positioning, Navigation, and Timing (APNT) Army Modernization priorities.   The cited research is consistent with the Under Secretary of War for Research and Engineering priority focus areas and the Army Modernization Strategy.  Research is performed by the U.S. Army Engineer Research and Development Center (ERDC).</t>
  </si>
  <si>
    <t>AM7</t>
  </si>
  <si>
    <t>Modular RF Communications Advanced Technology</t>
  </si>
  <si>
    <t>This project matures developed techniques, methods, and standards for automation and intelligence to optimally broadcast data among available radio frequency (RF) and networking technologies. This project will predict that a change in the network is needed and automatically make that change (transport, waveform mode, routing) prior to the network failing or being degraded.  This project provides a resilient transport agnostic network to the user.  Work in this project complements Program Element (PE) 0602146A (Network C3I Technology) / Project AM6 (Modular RF Communications Technology).   Work in this project is performed by the Command, Control, Computers, Communications, Cyber, Intelligence, Surveillance, and Reconnaissance (C5ISR) Center.</t>
  </si>
  <si>
    <t>AM9</t>
  </si>
  <si>
    <t>Protected SATCOM Advanced Technology</t>
  </si>
  <si>
    <t>This project matures and demonstrates technologies and components to increase resiliency of Wideband Satellite Communications (SATCOM) in contested and congested electromagnetic environments. This project improves resiliency through science &amp; technology investigation. This project complements technologies that provide obfuscation of radio frequency (RF) spectrum signature in order to counter enemy electronic surveillance capabilities.  Work in this project complements Program Element (PE) 0602146A (Network C3I Technology) / Projects AM8 (Protected SATCOM Technology).  Work in this project is performed by the Command, Control, Computers, Communications, Cyber, Intelligence, Surveillance, and Reconnaissance (C5ISR) Center.</t>
  </si>
  <si>
    <t>Multi-Orbit Modem (MOM) Advanced Technology</t>
  </si>
  <si>
    <t>AN4</t>
  </si>
  <si>
    <t>Non Traditional Waveforms Advanced Technology</t>
  </si>
  <si>
    <t>This project demonstrates non-traditional waveforms and technologies for resilient communications in contested environments providing anti-jam, low probability of intercept, and low probability of detection for the dismounted and vehicular user. This project also optimizes technologies not typically applied to the tactical environment, such as millimeter wave communications and directional networking with coherent combining of radio frequency signals, to maintain networked communications in and under contested and congested electromagnetic spectrum environments.   Work in this project complements Program Element (PE) 0602146A (Network C3I Technology) / Project AN3 (Non Traditional Waveforms Technology) and Project AO4 (Energy Efficient Devices Technology).  Work in this project is performed by the Command, Control, Computers, Communications, Cyber, Intelligence, Surveillance, and Reconnaissance (C5ISR) Center.</t>
  </si>
  <si>
    <t>Extremely High Bandwidth Communications (ExHiBComms)</t>
  </si>
  <si>
    <t>Relay for Aerial to Non-line-of-sight Ground Environments (RANGE)</t>
  </si>
  <si>
    <t>AN8</t>
  </si>
  <si>
    <t>COE - Every Receiver is a Sensor Advanced Tech</t>
  </si>
  <si>
    <t>This project optimizes automated exploitation and fusion analysis tools, applications, and software services that harvest, correlate and fuse tactical receiver sources with new and emerging data sources to improve understanding of the threat picture and more efficiently support near-real time Situational Understanding of the battlefield.  Work in this project complements Program Element (PE) 0603463A (Network C3I Advanced Technology) / Project AO1 (UNT - Every Receiver is a Sensor Advanced Tech) and PE 0602146A (Network C3I Technology) / Project AN7 (COE - Every Receiver is a Sensor Technology).    Work in this project is performed by the Command, Control, Computers, Communications, Cyber, Intelligence, Surveillance, and Reconnaissance (C5ISR) Center.</t>
  </si>
  <si>
    <t>Intelligence, Surveillance and Reconnaissance Optimization for Multi-Domain Operations Support Advanced Tech</t>
  </si>
  <si>
    <t>Virtual Orchestration of Kinetic Non-Kinetic Targeting Advanced Technology</t>
  </si>
  <si>
    <t>AO1</t>
  </si>
  <si>
    <t>UNT - Every Receiver is a Sensor Advanced Tech</t>
  </si>
  <si>
    <t>This project demonstrates high fidelity Cyber-Electromagnetic Activity (CEMA) situational understanding by exploiting tactical receivers with sufficient capabilities as sensors. This project also optimizes real-time radio frequency mapping of the tactical environment in support of network operation and decision making. This project will help the Army pace global electromagnetic spectrum technology advancements by maturing and demonstrating critical near peer signals intelligence (SIGINT) capabilities designed for the Army's size, weight, and power (SWaP)-constrained tactical edge.  This project will develop tools and methods to collect and analyze geospatial data and enable maneuver through informing constraints.   Work in this project complements Program Element (PE) 0602146A (Network C3I Technology) / Project AN9 (UNT - Every Receiver is a Sensor Technology) and Project AN7 (COE - Every Receiver is a Sensor Technology); and PE 0603463A (Network C3I Advanced Technology) / Project AN8 (COE Every Receiver is a Sensor Advanced Tech).    Work in this project is performed by the Command, Control, Computers, Communications, Cyber, Intelligence, Surveillance, and Reconnaissance (C5ISR) Center, Artificial Intelligence Integration Center (AI2C), Space and Missile Defense Technical Center (SMDTC). and the Engineer Research and Development Center (ERDC).</t>
  </si>
  <si>
    <t>AI/ML Technologies for Intel Dominance</t>
  </si>
  <si>
    <t>Army SIGINT Modernization Advanced Technology</t>
  </si>
  <si>
    <t>Multi Int Modernization Combined Architecture (MIMCA) Advanced Technology</t>
  </si>
  <si>
    <t>Multi-Domain Signal Collection &amp; Processing Advanced Tech</t>
  </si>
  <si>
    <t>Multi-Function RF and Deep Sensing</t>
  </si>
  <si>
    <t>Multi-Int Transport</t>
  </si>
  <si>
    <t>AQ8</t>
  </si>
  <si>
    <t>High Tempo Data Driven Decision Tools Adv Tech</t>
  </si>
  <si>
    <t>This project matures and demonstrates data driven decision tools that help develop Situational Understanding (SU) for Commanders. It enhances decision-making and accurately assesses and integrates cross-warfighting functional area impacts with all the domains in Multi-Domain Operations (MDO), and thereby enhances mission effectiveness by improving decision cycles. This project matures and integrates methods to optimize the Army's Command and Control (C2) services and data architecture to strengthen data-driven decisions.    Work in this project complements Program Element (PE) 0602146A (Network C3I Technology) / Project AQ7 (High Tempo Data Driven Decision Tools Technology).   Work in this project is performed by the Command, Control, Computers, Communications, Cyber, Intelligence, Surveillance, and Reconnaissance (C5ISR) Center, Artificial Intelligence Integration Center (AI2C), and the Engineer Research and Development Center (ERDC).</t>
  </si>
  <si>
    <t>AI-Enabled Tools</t>
  </si>
  <si>
    <t>Command and Control Agile Software (C2AS) Adv Tech</t>
  </si>
  <si>
    <t>Next Generation Battle Systems Architecture and Infrastructure</t>
  </si>
  <si>
    <t>RoadRunner Advanced Technology</t>
  </si>
  <si>
    <t>Suite Of Live Virtual constructive nEtworking tools (SOLVE)</t>
  </si>
  <si>
    <t>Unified Data Reference Architecture (UDRA)</t>
  </si>
  <si>
    <t>AT8</t>
  </si>
  <si>
    <t>Network-Enabled GeoSpatial-GEOINT Services AdvTech</t>
  </si>
  <si>
    <t>This project accelerates and exploits the tactical value of emerging field generated, mission relevant 3-dimensional (3D) geospatial data supporting mission planning, mission rehearsal and tactical situational awareness. Integrates and demonstrates the geo-registration, feature extraction, change detection, data visualization and transmission capabilities developed in the applied research portion of this project. Tools developed for the exploitation of 3D datasets will be integrated into a streamlined workflow requiring low levels of expertise, putting advanced processing capabilities in the hands of the Soldier. This project also includes demonstrations of tactical enhancements and the integrated ability to rapidly share mission critical 3D information in support of planning and execution.   Work in this Project complements Program Element (PE) 0602146A (Network C3I Technology) / Project AT7 (Network-Enabled GeoSpatial and GEOINT Services Tech).  Work in this Project is performed by the United States Army Engineer Research and Development Center Geospatial Research Laboratory, Cold Regions Research and Engineering Laboratory, and Information Technology Laboratory.</t>
  </si>
  <si>
    <t>Geospatial - Intelligence Community Merge  Demonstration</t>
  </si>
  <si>
    <t>Geospatially Relevant Intuitive Propagation Services for Complex Environments Demonstration</t>
  </si>
  <si>
    <t>Terrain &amp; Battlefield Computing Optimized Network Compute Resources Demo</t>
  </si>
  <si>
    <t>AU1</t>
  </si>
  <si>
    <t>Tactical GeoSpatial Information Capabilities ATech</t>
  </si>
  <si>
    <t>This project matures and demonstrates next generation geospatial analytical tools for three-dimensional (3D) complex environments applicable to low echelon and tactical edge exploitation. These new capabilities will allow deployed units to enhance/update provisioned (baseline) standard, sharable, geospatial foundation (SSGF) data through automated analytics on multi-sourced spatial data resulting in streamlined, high fidelity terrain analysis products. Reducing data gaps and processing timelines will greatly increase Soldier situational awareness and support faster decision making in complex terrain.   Work in this project complements Program Element (PE) 0602146A Network C3I Technology / Project AT9 (Tactical GeoSpatial Information Capabilities Techn).   Work in this project is performed by the United States Army Engineer Research and Development Center Geospatial Research Laboratory.</t>
  </si>
  <si>
    <t>Geospatial Analytics and Prediction Demonstration</t>
  </si>
  <si>
    <t>Optimized Rendition of the Build Environment Demonstration</t>
  </si>
  <si>
    <t>AU4</t>
  </si>
  <si>
    <t>Geospatially Enabled Operational Design Adv Tech</t>
  </si>
  <si>
    <t>This project demonstrates, integrates and transitions to Mission Command Systems, a geospatially enabled collaborative planning environment, accessible across echelons, with capabilities that support Army Design Methodology (ADM) by providing the ability to perform conceptual planning and problem framing, supporting a greater understanding and visualization of the dynamic operational environment, a shared understanding of the operations purpose across echelons, and enhanced products to drive detailed budget planning and operational assessment processes, enhancing the collaborative interaction between commanders, staffs, and unified action partners.   Work in this project complements Program Element (PE) 0602146A (Network C3I Technology) / Project AU3 (Geospatially Enabled Operational Design Technology).  Work in this project is performed by the United States Army Engineer Research and Development Center Geospatial Research Laboratory and Information Technology Laboratory.</t>
  </si>
  <si>
    <t>Automated intelligence Preparation of the Battlefield (IPB) Demonstrations</t>
  </si>
  <si>
    <t>GEOInt Ops Integration of tactical operational and strategic orders</t>
  </si>
  <si>
    <t>AV8</t>
  </si>
  <si>
    <t>This project matures and demonstrates capabilities allowing the Army to monitor, understand, and control the Navigation Warfare (NAVWAR) environment. This requires an integrated approach to Electronic Protection (EP), Electronic Support (ES), and Electronic Attack (EA) to rapidly characterize the NAVWAR environment, deny Positioning, Navigation, and Timing (PNT) based capabilities to our adversaries, and maintain Army capabilities.  Work in this project complements Program Element (PE) 0602146A (Network C3I Technology) / Project AW1 (Autonomous Navigation Technology).  Work in this project is performed by the Command, Control, Computers, Communications, Cyber, Intelligence, Surveillance, and Reconnaissance (C5ISR) Center.</t>
  </si>
  <si>
    <t>AW6</t>
  </si>
  <si>
    <t>Modular GPS Independent Sensors Advanced Tech</t>
  </si>
  <si>
    <t>This project matures and demonstrates a resilient, soldier-integrated and mounted/autonomous precision navigation and timing solution, providing precision geolocation, geospatial survey information, global positioning system (GPS) spoofing awareness and countermeasures to warfighters in GPS-denied/degraded environments. It develops capabilities to enable open and flexible Position Navigation and Timing (PNT) systems architecture with unlimited data rights for the Army's dismounted systems.  This project will also mature and demonstrate vision-based, terrain-informed position and navigation technologies.    Work in this project complements Program Element (PE) 0602146A (Network C3I Technology) / Project AW1 (Autonomous Navigation Technology), Program Element (PE) 0602141A (Lethality Technology) / Project CG4 (Advanced Radar Concepts and Technologies), and R-1 Program Element (PE) 0602275A (Electronic Warfare Applied Research) / Project A65 (Modular GPS Independent Sensors Technology).    Work in this project is performed by the Command, Control, Computers, Communications, Cyber, Intelligence, Surveillance, and Reconnaissance (C5ISR) Center, the Army Applications Laboratory , and the Engineer Research and Development Center.</t>
  </si>
  <si>
    <t>Absolute Positioning Enabled by Resilient Tactical UseR Equipment (APERTURE) Advanced Tech</t>
  </si>
  <si>
    <t>Soldier Integrated Positioning Navigation and Timing - Modular Architecture &amp; Integrated Demonstrators</t>
  </si>
  <si>
    <t>Soldier-Integrated Positioning, Navigation, and Timing (PNT)</t>
  </si>
  <si>
    <t>BP4</t>
  </si>
  <si>
    <t>ELECTRONIC WARFARE ADVANCED TECHNOLOGIES (CA)</t>
  </si>
  <si>
    <t>Congressional Interest Item funding provided for Electronic Warfare Advanced Technologies.</t>
  </si>
  <si>
    <t>Advanced Redeployable Tactical Shelter System</t>
  </si>
  <si>
    <t>Advanced dynamic spectrum reconnaissance</t>
  </si>
  <si>
    <t>C5ISR modular open suite of standards integration</t>
  </si>
  <si>
    <t>Decision Tool For Battlefield Awareness</t>
  </si>
  <si>
    <t>EW/ A-PNT small form factor system development</t>
  </si>
  <si>
    <t>Electronic Warfare/Electronic Attack Threat Reduction</t>
  </si>
  <si>
    <t>Expeditionary Mobile Microreactor</t>
  </si>
  <si>
    <t>Geophysical Littoral Autonomous Detection And Exploitation Ii</t>
  </si>
  <si>
    <t>Littoral autonomous detection and exploitation</t>
  </si>
  <si>
    <t>Man-portable off-grid energy</t>
  </si>
  <si>
    <t>Multifunction Radio Frequency Applications</t>
  </si>
  <si>
    <t>Next generation tactical terminal</t>
  </si>
  <si>
    <t>Radio Frequency Control, Interdiction, Observation, And Navigation</t>
  </si>
  <si>
    <t>Rapid Characterization Of Terrain Response To Weather</t>
  </si>
  <si>
    <t>Spectre Ems</t>
  </si>
  <si>
    <t>Subterranean research facility</t>
  </si>
  <si>
    <t>Textile-integrated detector arrays</t>
  </si>
  <si>
    <t>Unified distributed computing capability</t>
  </si>
  <si>
    <t>CI7</t>
  </si>
  <si>
    <t>Mobile &amp; Survivable Command Post (MASCP) Adv Tech</t>
  </si>
  <si>
    <t>The project matures and demonstrates technologies to support scalable, survivable, mobile Command Posts (CP). Technologies addressed will use the Brigade CP as a baseline while providing the opportunity for solutions to scale up or down to Army tactical echelons. Research in this project includes integrating anti-jam (AJ) and low probability of intercept (LPI)/low probability of detection (LPD) communications focused on enabling the CP to disperse, form &amp; reform, and employ technologies for signal remoting; optimizing power generation and storage for distributed CP operations; reducing computing infrastructure footprint, size, weight, and power (SWAP), manpower, and complexity; maturing technologies to reduce CP emissions and have situational awareness of those signatures to improve CP node employment; maturing electro-magnetic spectrum (EMS) emulation technologies to improve survivability options; and optimizing emerging electronic-textiles and composite materials for CP structures.  Work in this project complements Program Element (PE) 0602146A (Network C3I Technology) / Project CI3 (Mobile and Survivable Command Post (MASCP) Tech).  Work in this project is performed by the Command, Control, Computers, Communications, Cyber, Intelligence, Surveillance, and Reconnaissance (C5ISR) Center and Soldier Center (SC).</t>
  </si>
  <si>
    <t>CP Modularity and Dispersion Advanced Technology</t>
  </si>
  <si>
    <t>MASCP On-the-Move</t>
  </si>
  <si>
    <t>Signature Management and Reduction Advanced Technology</t>
  </si>
  <si>
    <t>CJ8</t>
  </si>
  <si>
    <t>Assured PNT Communications Advanced Tech</t>
  </si>
  <si>
    <t>This project provides prototyping and development of Space-enabled and quantum technologies to support wide-area, responsive deep area sensing required for beyond line of sight (BLOS) targeting, significantly reducing Sensor to Shooter (S2S) timelines and increasing lethality and force protection. This project provides Army forces access to commercial and National space assets and develops algorithms that process space and near space sensor data in real and near real time for integration into battlefield operating systems. The payoff of this work will be demonstrated advanced technologies for space-enabled capabilities for more secure, rapid communications, and deep target sensing for deep strike lethality, and freedom of maneuver.    Work in this project complements Program Element (PE) 0602146A (Network C3I Technology) / Project CG3 (Assured PNT Communications Applied Research)/and Program Element (PE) 0602182A (C3I Applied Research) / Project CZ6 (Assured PNT Enabling Technologies).   Work in this project is performed by the United States Army Space and Missile Defense Technical Center.</t>
  </si>
  <si>
    <t>Deep Sensing Technologies</t>
  </si>
  <si>
    <t>DB6</t>
  </si>
  <si>
    <t>Pathfinder 3D Advanced Technology</t>
  </si>
  <si>
    <t>This project matures and demonstrates a geospatial rapid position and navigation solution in Global Positioning System (GPS) degraded and denied environments.  Research focuses on using onboard sensors and high-resolution digital terrain geospatial alternative solution based upon Visual Three-Dimensional (3-D) Terrain Referencing and Navigation (VTRAN). This project will result in the linkage of air and ground assets integrating sensory and (One World Terrain and Reference) geospatial data within the modular GPS Independent Sensors architecture. This project provides critical alternatives to maneuver forces for position and navigation in a multi-domain operational environment.                          Work in this project complements Program Element (PE) 0602146A (Network C3I Technology) / Project CV4 (Pathfinder 3D Applied Technology).  Work in this project is performed by the United States Army Engineer Research and Development Center Geospatial Research Laboratory.</t>
  </si>
  <si>
    <t>PATHFINDER 3D  Demonstration</t>
  </si>
  <si>
    <t>0603464A</t>
  </si>
  <si>
    <t>Long Range Precision Fires Advanced Technology</t>
  </si>
  <si>
    <t>This Program Element (PE) matures and demonstrates Long Range Precision Fires (LRPF) technologies to destroy, neutralize, or suppress the enemy by cannon artillery and missile fire and enable integration of fire support assets into combined arms operations. Major Focus Areas for LRPF Science and Technology include: Missiles, Cannon Artillery, and Supporting LRPF Technologies covering Strategic, Operational and Tactical Lines of Effort. LRPF Missiles Advanced Development matures and demonstrates a broad range of Missile technologies to enhance Army integrated LRPF capabilities at extended range. Cannon Artillery Advanced Development matures and demonstrates critical technologies to increase range, precision, and both point and area effects for cannon artillery. Supporting LRPF Technologies Advanced Development matures and demonstrates a broad range of component technologies to address weapon cost drivers and enhance performance of future LRPF munitions and systems.  Research in this Program Element (PE) complements PE 0602147A Long Range Precision Fires Technology.  This PE is directly aligned to the Army Long Range Precision Fires (LRPF) Modernization Priority.   The cited research is consistent with the Under Secretary of War for Research and Engineering priority focus areas and the Army modernization strategy.</t>
  </si>
  <si>
    <t>AF2</t>
  </si>
  <si>
    <t>Long Range Maneuverable Fires (LRMF) Advanced Tech</t>
  </si>
  <si>
    <t>This project directly supports Precision Fires capabilities by developing, maturing and demonstrating next generation Multi-Domain Operations extended range weapon system technology for Precision Strike Missile to increase survivability, penetration, and range in complex Anti Access/Area Denial (A2/AD) and denied environments. This project also includes both the maturation and demonstration of advanced extended range missile technology and autonomous, unmanned launcher technology. The combination of these technologies offers the potential to dramatically increase force projection through increases in range, firepower, and magazine depth.   Work in this project complements Program Element (PE) 0602147A (Long Range Precision Fires Technology) / Project AF8 (Affordable Extended Range Precision) and Project AF3 (Extended Range Propulsion Tech).   Work in this project is performed by the Aviation &amp; Missile Center (AvMC).</t>
  </si>
  <si>
    <t>Low Cost Cruise Missile (LCCM) Enhancements</t>
  </si>
  <si>
    <t>Missile CL-20 Warhead</t>
  </si>
  <si>
    <t>BO8</t>
  </si>
  <si>
    <t>Long Range Precision Fires Advanced Tech (CA)</t>
  </si>
  <si>
    <t>Congressional Interest Item funding provided for Long Range Precision Advanced Technology.  The cited work is consistent with the Under Secretary of War for Research and Engineering priority focus areas and the Army Modernization Strategy.</t>
  </si>
  <si>
    <t>Boost-Glide Hypersonic Weapon Development</t>
  </si>
  <si>
    <t>Hypersonic and strategic materials and structures</t>
  </si>
  <si>
    <t>Low-Cost Cruise Missile Prototyping And Flight Test</t>
  </si>
  <si>
    <t>Mass launched effects munition</t>
  </si>
  <si>
    <t>Novel Technologies For Thermal Munitions Reserve Batteries</t>
  </si>
  <si>
    <t>BY2</t>
  </si>
  <si>
    <t>Advanced Hypersonic Technology</t>
  </si>
  <si>
    <t>This project directly supports Precision Fires capabilities by developing and maturing critical technologies for strategic missiles. Technology development includes critical technologies to improve strategic missile components such as advanced structures and materials, thermal protection systems, navigation systems, data links, and seekers/terminal sensors.   Work in this project complements Program Element (PE) 0603464A (Long Range Precision Fires Advanced Technology) / Project AF2 (Long Range Maneuverable Fires (LRMF) Advanced Tech); PE 0603464A (Long Range Precision Fires Advanced Technology) / Project DM5 (Affordable High Speed Strike), and PE 0602147A (Long Range Precision Fires Technology) / Project AF8 (Affordable Extended Range Precision Technology).   Work in this project is performed by the Aviation &amp; Missile Center (AvMC) and Army Research Laboratory (ARL).</t>
  </si>
  <si>
    <t>Hypersonics Advanced Technology</t>
  </si>
  <si>
    <t>CE9</t>
  </si>
  <si>
    <t>Armaments Advanced Technology</t>
  </si>
  <si>
    <t>Improve defeat of imprecisely located and relocated/moving targets by leveraging and advancing component technologies in armament technologies (multi-mode g-hardened seekers for cross spectrum targeting, advanced guidance, navigation, and control (GNC) and in-flight update technologies).   Work in this project complements PE 0602141A (Lethality Technology) / Project AH9 (Advanced Warheads Technology) and PE 0602147A (Long Range Precision Fires Technology) / Project AG4 (Extended Range Artillery Munition Suite Technology) and Project BN5 (Fuze and Power for Munitions).   Work in this project is performed by the Armaments Center (AC).</t>
  </si>
  <si>
    <t>Accurate Affordable Indirect Massed Fires (AAIM)</t>
  </si>
  <si>
    <t>Armament Based BOP Mitigation</t>
  </si>
  <si>
    <t>Multidomain Artillery Munition Adv Tech</t>
  </si>
  <si>
    <t>Strategic Armaments Advanced Tech</t>
  </si>
  <si>
    <t>Zonable Artillery Propulsion System</t>
  </si>
  <si>
    <t>CZ8</t>
  </si>
  <si>
    <t>PrSM Modular Payload Advanced Development</t>
  </si>
  <si>
    <t>This project directly supports Precision Fires capabilities by maturing and demonstrating critical technologies for autonomous, Cluster Munition policy compliant, enhanced lethality payloads deployed from Precision Strike Missile to autonomously and cooperatively find and engage the full spectrum of deep moved, moving, dispersed, and poorly located targets in areas with contested access at extended ranges. Direct Support Fires Technology effort matures and demonstrates cost-effective rocket technology to increase the ability to mass fires to achieve lethal effects against artillery targets with initial volley fires to minimize logistics tail and maximize organizational structure, while achieving reduced cost per kill. Tactical Overmatch Missile Technology effort will provide technology maturation to support a ground launched extended range anti-armor maneuverable missile capable of defeating current and future advanced armor threats, active protection systems, and field fortification from both line of sight and beyond line-of-sight (BLOS) cooperative and simultaneous engagements.       Work in this project complements Program Element (PE) 0602147A (Long Range Precision Fires Technology).  Work in this project is performed by the Aviation &amp; Missile Center (AvMC).</t>
  </si>
  <si>
    <t>Direct Support Fires Tech (DSFT)</t>
  </si>
  <si>
    <t>Precision Strike Missile (PrSM) Advanced Development/PrSM Modular Payload</t>
  </si>
  <si>
    <t>Sensor Fuzed Weapon Development</t>
  </si>
  <si>
    <t>DM5</t>
  </si>
  <si>
    <t>Affordable High Speed Strike</t>
  </si>
  <si>
    <t>This project directly supports Precision Fires capabilities by developing, maturing, and demonstrating affordable high speed strike missile technologies for responsive, mobile, deployable, survivable, and sustainable Army conventional theater strike weapons unconstrained by previous treaties.  Provide hardware and software technologies demonstrated, including affordable advanced propulsion, complementary warhead, guidance, navigation and control technologies, and integration onto Army mobile launch platforms.  The Army needs affordable, responsive high speed strike capability to attack theater level targets, provide offensive counter-air capability, and be launched from Army mobile, deployable, and survivable platforms.   Work in this project complements Program Element (PE) 0603464A (Long Range Precision Fires Advanced Technology) / Project BY2 (Advanced Hypersonics Technology), PE 0602147A (Long Range Precision Fires Technology) / Project AF8 (Affordable Extended Range Precision Tech and Program) and Project AF3 (Extended Range Propulsion Tech)   Work in this project is performed by the Aviation &amp; Missile Center (AvMC).</t>
  </si>
  <si>
    <t>AHSS Technology Maturation</t>
  </si>
  <si>
    <t>0603465A</t>
  </si>
  <si>
    <t>Future Vertical Lift Advanced Technology</t>
  </si>
  <si>
    <t>This Program Element (PE) matures and demonstrates manned and unmanned air vehicle and mission system technologies as well as advanced teaming capabilities to enable Army Future Vertical Lift. Emphasis is on platform and mission system technologies to enhance manned and unmanned air vehicle combat and combat support operations for attack, reconnaissance, air assault, survivability, logistics, and command and control missions. Within this PE, aviation technologies are advanced and integrated into realistic and robust demonstrations.   Research in this PE contributes to the Army Science and Technology (S&amp;T) air systems portfolio and is fully coordinated with efforts in PE 0602148A (Future Vertical Lift Technology), PE 0602183A (Air Platform Applied Research) and PE 0603043A (Air Platform Advanced Technology).  A portion of this PE is directly aligned to the Future Vertical Lift (FVL) Army Modernization Priority.   The cited research is consistent with the Under Secretary of War for Research and Engineering S&amp;T focus areas and the Army modernization strategy.</t>
  </si>
  <si>
    <t>AJ9</t>
  </si>
  <si>
    <t>Integ Mission Equip for Vert Lift Systems Adv Tech</t>
  </si>
  <si>
    <t>This project matures and demonstrates a mission systems architecture to support Future Vertical Lift (FVL) through utilization of a reconfigurable and flexible tiered architectural approach.  Work in this project is fully coordinated with Program Element (PE) 0602148A (Future Vertical Lift Technology).  Work in this project is performed by the Aviation &amp; Missile Center (AvMC).</t>
  </si>
  <si>
    <t>Integrated Mission Equipment for Vertical Lift Systems</t>
  </si>
  <si>
    <t>AK5</t>
  </si>
  <si>
    <t>Multi-Role Small Guided Missile Advanced Tech</t>
  </si>
  <si>
    <t>This project matures and demonstrates a holistic lethality solution for current Army Aviation and Future Vertical Lift (FVL) Modernization Priority. This project matures and demonstrates critical technology and designs components for future affordable rockets and missiles to provide overwhelming defeat of conventional and asymmetrical threats in all environments. Matures and demonstrates component technologies to enable an expeditionary short-to-medium range loitering maneuvering missile with man-in-the-loop capability for situational awareness, targeting, and lethal effects against hard and soft targets; and matures and demonstrates critical component technology and designs for future missiles that provide simultaneous multiple launch, control, and supervised autonomous terminal engagement of multiple missiles.  Work in this project is fully coordinated with Program Element (PE) 0602148A (Future Vertical Lift Technology) / Project AK4 (Multi-Role Small Guided Missile Tech).   Work in this project is performed by the Aviation &amp; Missile Center (AvMC).</t>
  </si>
  <si>
    <t>Multiple Simultaneous Engagement Technologies (MSET)</t>
  </si>
  <si>
    <t>AK8</t>
  </si>
  <si>
    <t>This project develops and demonstrates the ability to launch an Unmanned Aircraft System (UAS) from a manned or unmanned Future Vertical Lift (FVL) aircraft at tactical altitudes and to control the UAS from the cockpit or a crew station; and assesses the enabled capabilities and determine their relevance to current Army Aviation engagement and survivability portfolios.   Work in this project is fully coordinated with Program Element (PE) PE 0602148A (Future Vertical Lift Technology) / Project CH2 (Air Launched Effects Technology).   Work in this project is performed by the Aviation &amp; Missile Center (AvMC).</t>
  </si>
  <si>
    <t>Air Launched Effects</t>
  </si>
  <si>
    <t>AL1</t>
  </si>
  <si>
    <t>Adv Teaming for Tactical Aviation Oper Adv Tech</t>
  </si>
  <si>
    <t>This project matures, demonstrates and drafts frameworks for autonomous teaming behaviors, autonomous decision making, targeting and visualization concepts in complex environments for Future Vertical Lift (FVL) and Future Unmanned Aircraft System (FUAS) platform formations in combined arms operations.   Work in this project is fully coordinated with Program Element (PE) 0602148A (Future Vertical Lift Technology) / Project AK9 (Adv Teaming for Tactical Aviation Operations Tech).   Work in this project is performed by the Aviation &amp; Missile Center (AvMC) and Command, Control, Communication, Computers, Cyber, Intelligence, Surveillance and Reconnaissance (C5ISR) Center.</t>
  </si>
  <si>
    <t>Advanced Target Acquisition Capabilities for Aviation Payloads</t>
  </si>
  <si>
    <t>Heads-Up Eyes-Out (HUEO) Sensing for Aviation</t>
  </si>
  <si>
    <t>Sensors / Multi-Function Imagers for Future Aviation</t>
  </si>
  <si>
    <t>AL7</t>
  </si>
  <si>
    <t>Full Spectrum Targeting Advanced Technology</t>
  </si>
  <si>
    <t>This project demonstrates next generation targeting concepts for Future Vertical Lift (FVL) and Future Unmanned Aircraft System (FUAS) platforms.  Matures automated threat detection algorithm and payload technologies that enable manned and unmanned Army aviation platforms to meet Electro-Optic / Infrared (EO/IR) Detect, Identify, Locate and Report (DILR) requirements in the forward line of sensors for Army Aviation.    Work in this project is fully coordinated with Program Element (PE) 0602148A (Future Vertical Lift Technology) / Project AK9 (Advanced Teaming for Tactical Aviation Operations Technology).   Work in this project is performed by the Command, Control, Communication, Computers, Cyber, Intelligence, Surveillance and Reconnaissance (C5ISR) Center.</t>
  </si>
  <si>
    <t>Full Spectrum Targeting</t>
  </si>
  <si>
    <t>AL9</t>
  </si>
  <si>
    <t>Holistic Sit Awareness and Dec Making Adv Tech</t>
  </si>
  <si>
    <t>This project matures and demonstrates a pilotage and decision aiding system that allows for carefree operations in complex and hostile environments through demonstration of a comprehensive human machine interface for all situational awareness (SA) domains (terrain &amp; obstacles, threat, weather, &amp; environment); and demonstration of decision aiding technologies to reduce cognitive loading of air crews during operations in complex and hostile environments.   Work in this project is fully coordinated with Program Element (PE) PE 0602148A (Future Vertical Lift Technology) / AL8 (Holistic Situational Awareness and Dec Making Tech).   Work in this project is performed by the U.S. Army Combat Capabilities Development Command (DEVCOM) Analysis Center (DAC) and Aviation &amp; Missile Center (AvMC).</t>
  </si>
  <si>
    <t>Early Human Systems Integration Demonstrations</t>
  </si>
  <si>
    <t>Holistic Mission Manager (HMM) Demonstration</t>
  </si>
  <si>
    <t>Holistic Situational Awareness and Decision Making</t>
  </si>
  <si>
    <t>BP8</t>
  </si>
  <si>
    <t>Future Vertical Lift Air Platform Adv Tech (CA)</t>
  </si>
  <si>
    <t>Congressional Interest Item funding provided for Future Vertical Lift Air Platform Advanced Technology.</t>
  </si>
  <si>
    <t>Accelerated Autonomous Dronehub Development</t>
  </si>
  <si>
    <t>Advanced Helicopter Seating System</t>
  </si>
  <si>
    <t>Ballistic Tolerant Self-Sealing Hose</t>
  </si>
  <si>
    <t>Composite Material Sustainment Modernization</t>
  </si>
  <si>
    <t>Composite Oil Reservoir</t>
  </si>
  <si>
    <t>Future Vertical Lift Technology</t>
  </si>
  <si>
    <t>Multistatic, Distributed And MimoRadar Using Radio Frequency Photonics</t>
  </si>
  <si>
    <t>Platform Digitization And Maintenance</t>
  </si>
  <si>
    <t>Program Increase - Army Aviation Helmet Mounted Display</t>
  </si>
  <si>
    <t>Program Increase - Tactical Organic Fire Support</t>
  </si>
  <si>
    <t>Variable Speed Rotor Technology Maturation</t>
  </si>
  <si>
    <t>CA8</t>
  </si>
  <si>
    <t>Adv Rotocraft Armaments Protection Sys</t>
  </si>
  <si>
    <t>This project investigates and demonstrates a holistic lethality solution for Future Vertical Lift (FVL) offensive and defensive applications, focused on but not limited to Future Long Range Assault Aircraft (FLRAA). Develop components for use in multi-role armament solutions for fire control, armament systems, munitions and integration of threat agnostic countermeasures.  Work in this project complements Program Element (PE) 0602183A (Air Platform Applied Research) / Project DE2 (Airborne Threat Defeat).   Work in this project is performed by the Armaments Center (AC).</t>
  </si>
  <si>
    <t>Advanced Rotorcraft Armanents Protection System-Future Long Range Assault Aircraft</t>
  </si>
  <si>
    <t>Aviation CM Advanced Tech</t>
  </si>
  <si>
    <t>CC4</t>
  </si>
  <si>
    <t>FVL Radar Advanced Technologies</t>
  </si>
  <si>
    <t>This project matures and demonstrates next generation radar capabilities including next generation airborne radars apertures used for detection, tracking and precision targeting, navigation and fire control for multiple modalities. This project will demonstrate fully automated target recognition for radar, advanced processing techniques, distributed radar sensing and sensor coordination methods needed for targeting-quality detect, identify, locate and report (DILR) capabilities from airborne platforms. This project will further improve radar survivability and lethality across the Aviation ecosystem, speed target prosecution timelines for actionable information on the battlefield and will provide the Warfighter with persistent DILR enabling day/night/all-weather sensing in congested/contested Multi-Domain Operations (MDO) environments.  Work in this project is fully coordinated with Program Element (PE) 0602148A (Future Vertical Lift Technology) / Project CC3 (FVL Radar Technologies).  Work in this project is performed by the Command, Control, Communication, Computers, Cyber, Intelligence, Surveillance and Reconnaissance (C5ISR) Center.</t>
  </si>
  <si>
    <t>Advanced RF Multi-Function ALE Payload</t>
  </si>
  <si>
    <t>CG1</t>
  </si>
  <si>
    <t>Holistic Team Survivability Adv Tech</t>
  </si>
  <si>
    <t>This project matures and demonstrates increased Future Vertical Lift (FVL) Family of Systems Survivability (FoS) in an advanced integrated air defense systems environment through a multi-layered approach. The approach focuses on maturing and demonstrating technologies for reducing aircraft susceptibility and vulnerability during pre-mission planning, mission execution (combat survivability and safety), and post-mission repair and return to service.  Work in this project is fully coordinated with Program Element (PE) 0602148A (Future Vertical Lift Technology) / Project CH3 (Holistic Team Survivability Technology).   Work in this project is performed by the Aviation &amp; Missile Center (AvMC) and Command, Control, Communication, Computers, Cyber, Intelligence, Surveillance and Reconnaissance (C5ISR) Center.</t>
  </si>
  <si>
    <t>Holistic End to End Survivability</t>
  </si>
  <si>
    <t>System Survivability and Protection in Complex Environments - Demonstrations (SSPiCE-D)</t>
  </si>
  <si>
    <t>CI8</t>
  </si>
  <si>
    <t>Adaptive Avionics Advanced Technologies</t>
  </si>
  <si>
    <t>This project will develop the ability for rapidly adaptable mission systems hardware and software that utilizes tactical situational awareness to optimize performance and will develop robust, secure and ruggedized computing elements, advanced architectures for efficient data storage and processing, algorithms for optimized computing resources and hardware qualification approaches.  These resource technologies will be used in the development of solider tailorable software applications, adaptable security controls and dynamic use of system of systems capabilities across the Combat Aviation Brigade (CAB).   Work in this project is fully coordinated with Program Element (PE) 0602148A (Future Vertical Lift Technology) / Project CI4 (Adaptive Avionics Technologies).   Work in this project is performed by the Aviation &amp; Missile Center (AvMC).</t>
  </si>
  <si>
    <t>Reconfigurable Mission Systems (RMS)</t>
  </si>
  <si>
    <t>CJ5</t>
  </si>
  <si>
    <t>Future Vertical Lift Medical Advanced Technology</t>
  </si>
  <si>
    <t>This project evaluates, validates, matures and delivers medical guidelines and strategies to assure optimal Soldier performance and protection on the future technologically-intensive battlefield. Key elements of the program include: 1) tailored medical selection and retention standards for Future Vertical Lift (FVL); 2) medical strategies to maintain and enhance human performance in Multi-domain operations (MDO); 3) human-centered technology design guidance to accommodate the range of aircrew; 4) improved protection standards to reduce FVL occupant injury; and 5) operator state monitoring tools to enable scalable autonomy in FVL aircraft.  Efforts in this project further develop work done in Program Element 0602148A (Future Vertical Lift Technology) / Project BZ7 (Future Vertical Lift Medical Technologies).  Work in this project is performed by the United States Army Aeromedical Research Laboratory (USAARL).</t>
  </si>
  <si>
    <t>Biomedical Strategies to Support Design and Operation of Future Vertical Lift (FVL) Aircraft</t>
  </si>
  <si>
    <t>CK2</t>
  </si>
  <si>
    <t>High Speed Maneuverable Missile (HSMM) Adv Tech</t>
  </si>
  <si>
    <t>The project matures and demonstrates missile component technologies compatible with Future Vertical Lift (FVL) aviation platforms in a Multi-Domain Battle/Cross-domain Maneuver operational environment. Efforts mature technologies to support a smaller, faster, maneuverable missile capable of long-range non-line-of-sight attack in contested/degraded environments. Technology development increases aviation lethality and platform survivability by increasing missile standoff range, speed, and maneuverability, a faster rate of fire, shorter times of flight, and multi-threat lethal effects. Enables cross domain applications for aviation and ground vehicle platforms, including handoff capability, to engage threats in dead zones, and to operate in contested environments.   Work in this project is fully coordinated with PE 0602148 (Future Vertical Lift Technology) / Project CI5 (High Speed Maneuverable Missile Tech).   Work in this project is performed by the Aviation &amp; Missile Center (AvMC).</t>
  </si>
  <si>
    <t>HSMM Tech Maturation and Demo</t>
  </si>
  <si>
    <t>0603466A</t>
  </si>
  <si>
    <t>Air and Missile Defense Advanced Technology</t>
  </si>
  <si>
    <t>This Program Element (PE) matures and demonstrates technology in support of Army Modernization Priority Air and Missile Defense by maturating, demonstrating and conducting system level experimentation for the development of advanced air defense technologies that reduce the cost curve of missile defense, restore overmatch, survive volley-fire attacks, and operate within sophisticated Anti-Access/Area Denial (A2/AD) and contested domains.  Research in this PE complements PE 0602150A (Air and Missile Defense Technology).  This PE is directly aligned to the Air &amp; Missile Defense (AMD) Army Modernization Priority.   The cited research is consistent with the Under Secretary of War for Research and Engineering priority focus areas and the Army Modernization Strategy.   Research is performed by the United States (U.S.) Training and Transformation Command (T2COM), the United States Army Space and Missile Defense Command (SMDC), and the Engineer Research and Development Center (ERDC), and the Program Acquisition Executive (PAE) FIRES.</t>
  </si>
  <si>
    <t>AE3</t>
  </si>
  <si>
    <t>Unconventional Countermeasures-Survivability ATech</t>
  </si>
  <si>
    <t>This project matures and demonstrates technologies to increase survivability of personnel and critical assets using integrated unconventional countermeasures. These countermeasures include tone down concepts for signature management using novel materials, rapidly deployable, low-cost, multisprectral survivability enhancement technologies as well as intuitive decision support technologies to select and assess non-kinetic protective measures.  Work in this Project complements Program Element (PE) 0602150A (Air and Missile Defense Technology) / Project AE2 (Unconventional Countermeasures-Survivability Tech).  Work in this Project is conducted by the United States Army Engineer Research and Development Center Geotechnical and Structures Laboratory.</t>
  </si>
  <si>
    <t>Advanced Integrated Unconventional Countermeasures Applications Demonstrations</t>
  </si>
  <si>
    <t>Assured Protection of Layered Logistics Operations (APoLLO)</t>
  </si>
  <si>
    <t>Unconventional Countermeasures in Multi-Domain Operations Demonstrations</t>
  </si>
  <si>
    <t>BN7</t>
  </si>
  <si>
    <t>Weapons Components Adv Technology (CA)</t>
  </si>
  <si>
    <t>Congressional Interest Item funding provided for Weapons Components Advanced Technology.  The cited work is consistent with the Under Secretary of War for Research and Engineering priority focus areas and the Army modernization strategy.</t>
  </si>
  <si>
    <t>Advanced multilayered mobile force protection</t>
  </si>
  <si>
    <t>C-UAS hybrid reality overlays for missile engineering testbed</t>
  </si>
  <si>
    <t>Counter-UAS Testing And Research Center</t>
  </si>
  <si>
    <t>Low SWaP-C next generation HEL system</t>
  </si>
  <si>
    <t>Physics-based hardware and software algorithms</t>
  </si>
  <si>
    <t>RAPID C-sUAS Missile</t>
  </si>
  <si>
    <t>SWaP missile enhancements via electric motor prototypes</t>
  </si>
  <si>
    <t>Silicon Carbide bi-directional power converter</t>
  </si>
  <si>
    <t>CV6</t>
  </si>
  <si>
    <t>Optimized High Energy Laser Source Adv Tech</t>
  </si>
  <si>
    <t>This project matures and demonstrates optimized high energy laser (HEL) source technologies to enable more affordable laser sources for integration into next-generation HEL weapon systems. The effort aims to reduce system cost, improve thermal management, increase power efficiency, and refine subsystem performance to meet operational requirements and support integration into advanced HEL architectures. Activities may include design optimization, risk reduction, and component-level testing.  It complements Army Directed Energy initiatives under PE 0602150A / Project DC1 (Next Generation Directed Energy Concept Development and Analysis) and PE 0603466A / Project CV7 (High Energy Laser Direct Diode Applied Technology). The work aligns with the 2026 National Defense Strategy of Protecting the Homeland borders and skies and the Modernization of Missile Defense both priority lines of effort. The work also aligns with the Army Modernization Priority of Air and Missile Defense in developing advanced systems to protect against aerial threats.  Research is performed by the U.S. Army Space and Missile Defense Command - Technical Center (USASMDC-TC) in coordination with Program Acquisition Executive (PAE) FIRES.</t>
  </si>
  <si>
    <t>Optimized High Energy Laser Source Advanced Technology</t>
  </si>
  <si>
    <t>DB3</t>
  </si>
  <si>
    <t>Radar Survivability through Dis Sensing Adv Tech</t>
  </si>
  <si>
    <t>This project matures and demonstrates distributed and collaborative engagement decision making for Multi-Domain Operations. The Augmented Intelligence for Mission Planning and Control effort will develop and mature Artificial Intelligence (AI) Decision Aids enabling operators to continuously manage IAMD component deployments and to select best engagement options in support of Multi-Domain Operations (MDO).    This project  matures next generation multi-mission radar capabilities through concepts, designs, digital prototypes, and demonstrators that will enable the convergence of both offensive and defensive fires missions by capitalizing on technologies that enable multi-mode sensor architectures to address identified military needs for a common fires radar to reduce cost and logistical burden.   Work in this Project complements Program Element (PE) 0602141A (Lethality Technology) / Project CG4 (Advanced Radar Concepts and Technologies) and Project CJ7 (Future Air Defense Missile Enabling Tech; PE 0602148A (Future Vertical Lift Technology) / Project CC3 (FVL Radar Technologies); PE 0601102A (Defense Research Sciences) / Project AA8 (Sensing and Electromagnetics) and PE 0602150A (Air and Missile Defense Technology) / Project DA9 (Radar Survivability through Dis Sensing Tech); and PE 0602275A (Electronic Warfare Applied Research)/ Project A70 (Sensor Electronic Support Tech); and PE 0603275A (Electronic Warfare Advanced Technology) / Project A78 (Sensor Electronic Support Adv Tech)  Work is this project is performed by the Aviation &amp; Missile Center (AvMC) and the Command, Control, Communications, Computers, Cyber, Intelligence, Surveillance and Reconnaissance (C5ISR) Center.</t>
  </si>
  <si>
    <t>Augmented Intelligence for Mission Planning and Control</t>
  </si>
  <si>
    <t>Next Generation Multi-Mission Radar Capabilities</t>
  </si>
  <si>
    <t>Radar Survivability through Dis Sensing (RSDS) Adv Tech</t>
  </si>
  <si>
    <t>IB1</t>
  </si>
  <si>
    <t>Integrated Beam Control Systems Demo for C-CM</t>
  </si>
  <si>
    <t>This program will mature and demonstrate advanced beam control technologies to extend the effective range of a High Energy Laser system. Integrate a large-aperture, off-axis telescope into a government testbed with advanced adaptive optics and tracking. Validate and optimize adaptive optics and laser-quality tracking algorithms to demonstrate increased range capabilities for multi-domain missions, including counter-cruise missile operations.    Research in this Project complements other Army Directed Energy efforts conducted under (PE) 0602150A (Air and Missile Defense Technology)/Projects DC1 (Next Generation Directed Energy Concept Development and Analysis) and DE3 (Advanced Beam Control Component Development for Counter-Cruise Missile).   The cited work aligns with the Army Modernization Priority of Air and Missile Defense in developing advanced systems to protect against aerial threats.  Research is performed by the United States Army Space and Missile Defense Command - Technical Center (USASMDC-TC) in coordination with Program Acquisition Executive (PAE) FIRES.</t>
  </si>
  <si>
    <t>0603920A</t>
  </si>
  <si>
    <t>Humanitarian Demining</t>
  </si>
  <si>
    <t>This Program Element (PE) develops, demonstrates and validates cost-effective technologies for use in humanitarian demining via Outside Continental United States (OCONUS) operational field evaluations. This PE's low-cost and highly effective technology reduces the landmine and unexploded ordnance (UXO) / improvised explosive devise (IED) threat to deployed United States (US) forces and the local population. This PE coordinates with the Department of State's Weapons Removal and Abatement Program, the Department of War (DoW) Humanitarian Mine Action (HMA) programs of the Combatant Commands (CCMDs), and international mine action organizations and foreign militaries.   New technology requirements and areas of emphasis are identified and validated at annual Requirements Workshop and UXO/IED Working Group Meetings.  Technology investments are prioritized using the results of these meetings and CCMD security cooperation and theater campaign plan HMA objectives.  This PE advances the state-of-the-art of demining technologies and evaluates these technologies utilizing host nation humanitarian demining partners.  This PE supports and bolsters the CCMD stability operations mission as directed under Department of Defense Instruction (DODI) 3000.05 to foster mil-to-mil engagement, and bolster economic security and development with partner nations worldwide.  Additionally, this PE fosters nations' mine action capacity while improving DoW's visibility and access, generating long-term positive perceptions of DoW and the US, and fostering collaborative relationships with host nation governments. It also directly supports the National Defense Strategy through ensuring common domains remain open and free.  This PE utilizes a research and development plan based on operational test data gained through Operational Field Evaluations (OFEs).  These OFEs provide this PE a unique capability to collect this data against live mines/UXO in actual minefields around the world.  This data is unavailable to any other DoW organization. This OFE data drives future humanitarian demining investment decisions and is shared and leveraged by the U.S. Army's Army Futures Command programs to further improve U.S. forces' technologies. In addition, this PE provides mine and UXO detector training to the CCMDs at the Humanitarian Demining Training Center (HDTC) in support of Military to Military training and partnerships.   This PE supports the DoW's strategic guidance to address instability and reduce the demand for significant US force commitments to stability operations; with DODI 3000.05 (Stability Operations) and Chairman of the Joint Chiefs of Staff Instruction (CJCSI) 3207.01C (Department of Defense Support to Humanitarian Mine Action) to reduce the social, economic and environmental impact of landmines and unexploded ordnance.  This PE will be executed by the Transformation &amp; Training Command (T2COM).</t>
  </si>
  <si>
    <t>CD5</t>
  </si>
  <si>
    <t>This project develops, demonstrates and validates cost-effective technologies for use in humanitarian demining via Outside Continental United States (OCONUS)  operational field evaluations. This project's low-cost and highly effective technology reduces the landmine and unexploded ordnance (UXO) / improvised explosive  device (IED) threat to deployed United States (US) forces and the local population. This project coordinates with the Department of State's Weapons Removal and  Abatement Program, the Department of War (DoW) Humanitarian Mine Action (HMA) programs of the Geographic Combatant Commands (GCCs), international  mine action organizations, and foreign militaries. New technology requirements and areas of emphasis are identified and validated at annual Requirements  Workshops and UXO/IED Working Group Meetings. Technology investments are prioritized using the results of these meetings and GCC security cooperation and theater campaign plan HMA objectives. This Project advances the state-of-the-art of demining technologies and evaluates these technologies utilizing host nation humanitarian demining partners.  This project supports and bolsters the GCC stability operations mission as directed under Department of Defense Instruction (DODI) 3000.05 to foster mil-to-mil engagement and bolster economic security and development with partner nations worldwide. Additionally, this project fosters nations' mine action capacity while improving DoW's visibility and access, generating long-term positive perceptions of DoW and the US, and fostering collaborative relationships with host nation  governments.   This project utilizes a development plan based on operational data gained through Operational Field Evaluations (OFEs). These OFEs provide this project a unique  capability to collect data against live mines/UXO in actual minefields around the world. This data is not available to any other DoW organization. This OFE data drives future humanitarian demining investment decisions and is shared and leveraged by the Army Futures Command to further improve U.S. forces' technologies. In  addition, this project provides mine and UXO detector training to the GCCs at the Humanitarian Demining Training Center (HDTC) in support of Military-to-Military training and partnerships.   This Project supports the DoW's strategic guidance to address instability and reduce the demand for significant US force commitments to stability operations. This is in  accordance with US Title 10 Section 407 (Humanitarian Demining Assistance), DOD Instruction 3000.05 (Stability Operations), and Chairman of the Joint Chiefs of Staff Instruction (CJCSI) 3207.01C (Department of Defense Support to Humanitarian Mine Action) to reduce the social, economic, and environmental impact of landmines and  unexploded ordnance.  This Project will be executed by the Transformation &amp; Training Command (T2COM).</t>
  </si>
  <si>
    <t>Humanitarian Demining Technologies</t>
  </si>
  <si>
    <t>Congressional Interest Item - Program Increase</t>
  </si>
  <si>
    <t>0603305A</t>
  </si>
  <si>
    <t>Army Missle Defense Systems Integration</t>
  </si>
  <si>
    <t>This Program Element (PE) funds missile defense systems integration efforts for the US Army Space and Missile Defense Command in its role as the Army Service Component Command (ASCC) to U.S. Strategic Command (USSTRATCOM) and United States Space Command (USSPACECOM).  USASMDC: Headquarters, Department of the Army General Order 37, dated 16 October 2006, designated USASMDC as the Army proponent for ground-based midcourse defense (GMD), the Army integrator for global missile defense, and the ASCC to USSTRATCOM. Upon its establishment, USASMDC became the Army Service Component Command to USSPACECOM.  Army Regulation (AR) 10-87 Army Commands, Army Service Component Commands, and Direct Reporting Units dated 4 September 2007, and AR 5-22 The Army Force Modernization Proponent System dated 19 August 2009 designate USASMDC as the Army specified proponent for Global Missile Defense (GMD) capabilities. As the Army proponent for GMD, USASMDC is responsible for developing warfighting concepts, conducting warfighting experiments to validate those concepts, identifying capabilities needed to implement the validated concepts, and developing Doctrine, Organizations, Training, Material, Leadership &amp; Education, Personnel, Facilities and Policy (DOTMLPF-P) solutions to realize GMD capabilities. As the Army integrator for global missile defense, USASMDC is responsible for reviewing programs managed by the Army, other Services, Defense agencies and National agencies to ensure that they are correctly synchronized and will ultimately provide the capabilities required by USSTRATCOM and USSPACECOM to execute their global missile defense responsibilities to provide protection of the homeland and regional/theater missile defense.</t>
  </si>
  <si>
    <t>TR5</t>
  </si>
  <si>
    <t>Missile Defense Battlelab</t>
  </si>
  <si>
    <t>Project TR5 funds the Strategic Missile Defense (SMD) and Ground-based Midcourse Defense (GMD) force development activities of the United States Army Space and Missile Defense Command (USASMDC) Space and Missile Defense Center of Excellence (SMDCoE). The SMDCoE is the warfighting function lead and Department of the Army force modernization proponent to provide concept development and capabilities determination and integration relative to Doctrine, Organizations, Training, Material, Leadership &amp; Education, Personnel, Facilities and Policy (DOTMLPF-P) for Army SMD and GMD. SMDC serves as the Army's bridge between force development, technical-development, and operational fielding for ground-based and space-integrated elements of Golden Dome for America. This project will enable the SMDCoE to compress requirement-to-field timelines, increase collaboration and integration with Army acquisition and experimentation activities, and integrate requirements and acquisition activities more fully to create a more threat-driven, portfolio-focused approach in accordance with the Department of War transformation to the Warfighting Acquisition System (WAS). The SMDCoE missile defense force development workforce supports the research and doctrine development from one of the SMDCoE principal locations in Huntsville, AL; Colorado Springs, CO; and Joint Base Langley-Eustis. As the Army proponent for SMD and GMD, USASMDC serves as the Army's bridge between technical development and operational fielding. As the Army integrator for SMD and GMD, USASMDC is responsible for reviewing programs managed by the Army, other Services, Defense agencies and National agencies to ensure that they are correctly synchronized and will ultimately provide the capabilities required by USSTRATCOM, USSPACECOM and Western Hemisphere Command to execute their SMD and GMD responsibilities.</t>
  </si>
  <si>
    <t>Disruptive Concepts and Technologies Development</t>
  </si>
  <si>
    <t>Strategic Missile Defense Experiments, Wargames and Prototypes</t>
  </si>
  <si>
    <t>Strategic Missile Defense Models and Simulations Infrastructure</t>
  </si>
  <si>
    <t>Strategic Missile Defense Operations Resourcing and Support</t>
  </si>
  <si>
    <t>Ground Test for Hypersonics</t>
  </si>
  <si>
    <t>High Powered Microwave Munition</t>
  </si>
  <si>
    <t>0603308A</t>
  </si>
  <si>
    <t>Army Space Systems Integration</t>
  </si>
  <si>
    <t>This Program Element (PE) funds the United States Army Space and Missile Defense Command (USASMDC) development activities, and employment of global space and high-altitude (SHA) capabilities to the Army, joint force, allies and partners, to enable multi-domain combat effects; enhance deterrence, assurance, and detection of strategic attacks; and protect the Nation.  The USASMDC is the warfighting function lead and Department of the Army force modernization proponent for integration of current and future SHA systems to enable Army forces on the battlefield. The USASMDC workforce supports the research and doctrine development from one of the USASMDC principal locations in Huntsville, AL; Colorado Springs, CO; and Joint Base Langley-Eustis. Employing cutting-edge technology and incorporating feedback from the warfighter, the command develops critical space and high-altitude capabilities to maintain overmatch of the nation's near-peer adversaries and to deter, deny and defeat any challenge.  Headquarters, Department of the Army General Order 37, dated 16 October 2006, designated USASMDC as the Army proponent for space, the Army integrator for global missile defense (GMD), and the Army Service Component Command (ASCC) of the USSTRATCOM. Army Regulation (AR) 10-87, Army Commands, Army Service Component Commands, and Direct Reporting Units, dated 4 September 2007, and AR 5-22, The Army Force Modernization Proponent System, dated 19 August 2009, designated USASMDCas the Army specified proponent for Space/High Altitude capabilities. As the Army proponent for space and high altitude, USASMDC is responsible for developing warfighting concepts, conduct warfighting experiments to validate those concepts, identify capabilities needed to implement the validated concepts, and develop Doctrine, Organizations, Training, Material, Leadership &amp; Education, Personnel, Facilities and Policy (DOTMLPF-P) solutions.</t>
  </si>
  <si>
    <t>990</t>
  </si>
  <si>
    <t>Space And Missile Defense Integration</t>
  </si>
  <si>
    <t>This project funds the Space and High Altitude (SHA) Force Development activities of the United States Army Space and Missile Defense Command (USASMDC) Space and Missile Defense Center of Excellence (SMDCoE) and Technical Center (TC). The SMDCoE is the warfighting function lead and Department of the Army force modernization proponent to provide concept development and capabilities determination and integration relative to Doctrine, Organizations, Training, Material, Leadership &amp; Education, Personnel, Facilities and Policy (DOTMLPF-P) enabling the Army to leverage the SHA domains in support of warfighting operations. As the Army proponent for SHA, the SMDCoE is responsible for developing capabilities for Army space and high-altitude mission areas, designing and documenting future space organizations, designing performing and executing wargames and experiments, and providing modeling and simulations for Army space and cyber technologies from concept to fielding.  Effective integration of SHA capabilities enable the application of strategic land power and execution of Multi-Domain Operations (MDO). Additionally, SHA capabilities anchor the Army's ability to penetrate and disintegrate enemy anti-access and area denial (A2AD) systems and exploit the resultant freedom of maneuver to achieve strategic objectives and force a return to competition on favorable terms.  The SMDCoE workforce supports the research and doctrine development from one of the SMDCoE principal locations in Huntsville, AL; Colorado Springs, CO; and Joint Base Langley-Eustis.  Under the direction of an experienced member of the Senior Executive Service (SES), the SMDCoE receives guidance from the USASMDC Commanding General and works in close coordination with the Army's Transformation and Training Command, the United States Strategic Command, the United States Space Command and the Missile Defense Agency.</t>
  </si>
  <si>
    <t>Army Virtual Space Training Environment (AVSTE)</t>
  </si>
  <si>
    <t>Assured Positioning, Navigation and Timing / Navigation Warfare (A-PNT/NAVWAR)</t>
  </si>
  <si>
    <t>Classified effort</t>
  </si>
  <si>
    <t>Joint Friendly Force Tracking (J-FFT) Testbed</t>
  </si>
  <si>
    <t>SPECTRE Acceleration</t>
  </si>
  <si>
    <t>Space and High Altitude Capability Development Proponency</t>
  </si>
  <si>
    <t>Space and High Altitude Models, Simulations and Operations Support</t>
  </si>
  <si>
    <t>Space and High-Altitude Engineering Subject Matter Expertise</t>
  </si>
  <si>
    <t>Distributed aperture adjunct for multi-domain operations</t>
  </si>
  <si>
    <t>0603327A</t>
  </si>
  <si>
    <t>Air and Missile Defense Systems Engineering</t>
  </si>
  <si>
    <t>Funding in this program supports Cyber and Electromagnetic Activities (CEMA) and Deep CEMA efforts to conduct realistic assessments of Army Integrated Fires performance, identify system vulnerabilities, and develop mitigations against threats across the Cyber and Electromagnetic spectrum. Army radars and sensors, integrated air and missile defense mission command and fire control, Radio Frequency (RF) data and voice networks, and Positioning, Navigation, and Timing (PNT) technology will be assessed against current and postulated threat systems and techniques. Potential solutions developed by the Army, other Services, and Defense agencies (for example Missile Defense Agency) to close identified gaps will be demonstrated and assessed in live and simulated CEMA environments. Assessment events will be conducted approximately every two years. Implementation of potential solutions will occur between events using system-specific funding. The proposed solutions will then be assessed at the next event after implementation.   Included in this line are funds to plan and execute periodic CEMA and Deep CEMA activities, in conjunction with Air and Missile Defense and Long-Range Cross Functional Teams to support the Army Integrated Fires system, to include other Service and other Agency radar and sensor systems as appropriate. Funding will be used to develop solutions to protect Army weapon systems from emerging and future CEMA threats such as advanced Electronic Warfare techniques, Radio Frequency-enabled cyber effects, use of photonics, etc.  Efforts in this program will also develop tools for use by Army radar and sensor systems to improve overall system performance in contested environments, to include effects-based CEMA Modeling and Simulation (M&amp;S) to assess Army CEMA concepts in Hardware-In-The-Loop (HWIL) environment. Additionally, virtual models of critical hardware and software are being developed and implemented to allow for destructive testing with advanced CEMA threats in a lab environment. There will be continual interface with intelligence communities to maintain cognizance of emerging CEMA threats and incorporate these threats in future CEMA demonstrations. These activities follow a time-phased roadmap that identifies the investments needed to improve the resiliency of Army radar and sensors, C2, and RF data and voice networks in contested CEMA environments.  Deep CEMA efforts support assessment of quantum-based hardware, development of software algorithms, and will integrate cutting-edge technology prototypes into Army weapon systems for advanced experimentation and assessment.</t>
  </si>
  <si>
    <t>FG9</t>
  </si>
  <si>
    <t>Air and Missile Defense (AMD) Electronic Warfare</t>
  </si>
  <si>
    <t>Funding in this program supports Cyber and Electromagnetic Activities (CEMA) and Deep CEMA efforts to conduct realistic assessments of Army Integrated Fires performance, identify system vulnerabilities, and develop mitigations against threats across the Cyber and Electromagnetic spectrum. Army radars and sensors, integrated air and missile defense mission command and fire control, Radio Frequency (RF) data and voice networks, and Positioning, Navigation, and Timing (PNT) technology will be assessed against current and postulated threat systems and techniques. Potential solutions developed by the Army, other Services, and Defense agencies (for example Missile Defense Agency) to close identified gaps will be demonstrated and assessed in live and simulated CEMA environments. Assessment events will be conducted approximately every two years. Implementation of potential solutions will occur between events using system-specific funding. The proposed solutions will then be assessed at the next event after implementation.   Included in this line are funds to plan and execute periodic CEMA and Deep CEMA activities, in conjunction with Air and Missile Defense and Long-Range Cross Functional Teams to support the Army Integrated Fires system, to include other Service and other Agency radar and sensor systems as appropriate. Funding will be used to develop solutions to protect Army weapon systems from emerging and future CEMA threats such as advanced Electronic Warfare techniques, Radio Frequency-enabled cyber effects, use of photonics, etc.  Efforts in this program will also develop tools for use by Army radar and sensor systems to improve overall system performance in contested environments, to include effects-based CEMA Modeling and Simulation (M&amp;S) to assess Army CEMA concepts in Hardware-In-The-Loop (HWIL) environment. Additionally, virtual models of critical hardware and software are being developed and implemented to allow for destructive testing with advanced CEMA threats in a lab environment. There will be continual interface with intelligence communities to maintain cognizance of emerging CEMA threats and incorporate these threats in future CEMA demonstrations. These activities follow a time-phased roadmap that identifies the investments needed to improve the resiliency of Army radar and sensors, C2, and RF data and voice networks in contested CEMA environments.  Deep CEMA efforts support assessment of quantum-based hardware, development of software algorithms, and will integrate cutting-edge technology prototypes into Army weapon systems for advanced experimentation and assessment.  The Department of War (DOW) requires a method to deliver new Fires Technology prototypes to Soldiers more rapidly, as the current process takes approximately 10 years. The Fires Technology Accelerator Prototype (FTAP) project aims to significantly shorten this development cycle by creating an adaptable, common platform that can be quickly updated based on soldier feedback and testing at events like the Concept Focused Warfighting Event (CFWE) and Project Convergence. The primary goal is to develop a Minimum Viable Product (MVP) that can be iteratively and rapidly upgraded, ensuring the warfighter receives cutting-edge capabilities efficiently.   This line does not have a funding request for FY 2027.</t>
  </si>
  <si>
    <t>Deep CEMA</t>
  </si>
  <si>
    <t>Fires Technology Accelerator Program</t>
  </si>
  <si>
    <t>0603619A</t>
  </si>
  <si>
    <t>Landmine Warfare and Barrier - Adv Dev</t>
  </si>
  <si>
    <t>Projects CE5 - The XM123 Autonomous Breaching System (ABS), previously referred to as Ground Obstacle Breaching Lane Neutralizer (GOBLN), will enhance Combat Engineer capabilities by providing a system to defeat current and emerging threats - including mines and other explosive hazards - improving force survivability and mobility. Collaborating with Transformation In Contact (TIC) units, the program will mature advanced breaching technologies in Precision Detection, Precision Neutralization, Area Reduction, and Mission Planning, leveraging advancements in detection and Automated Target Recognition (ATR) for both surface laid and surface flush hazards as well as maturation of detection capabilities for buried hazards. ABS's modular design will enable integration with air and ground autonomy platforms, reducing Soldier exposure to risk. The FY 2027 request supports accelerated development and integration of precision detection and neutralization components and software with candidate autonomous platforms to evaluate Area Reduction capabilities and further develops mature component technologies.   Project EK7 Area Denial Capability Development provides for the advanced capability development of Terrain Shaping systems and develops modernized, non-persistent U.S. Anti-personnel landmine policy compliant munition fields. During joint high intensity conflicts, Terrain Shaping systems disrupt, fix, turn and block enemy freedom of maneuver while enhancing friendly freedom of maneuver within the same battle space. Terrain Shaping systems enable maneuver commanders to directly influence where battlefield engagements occur. Terrain Shaping systems will replace a portion of the Family of Scatterable Mines (FASCAM) systems which are beyond their designed life. The project will develop Terrain Shaping prototype systems leveraging an accelerated agile acquisition strategy that includes rapid prototyping followed by system of system demonstration, collaboration and fielding to Transformation in Contact (TiC) units to mature Terrain Shaping technologies in real time to drive innovation, enhance learning, refine requirements, and accelerate solution development. The Terrain Shaping systems will use an open system and modular approach to leverage existing Army infrastructure and capabilities to include Command, Control, Communication, Computers, Cyber, Intelligence, Surveillance and Reconnaissance (C5ISR) platforms, Robotic Ground Vehicles, and Unmanned Aerial Systems. The FY2027 request supports the rapid prototyping effort and delivery of initial capability to TiC units to inform a follow-on prototyping effort and production decision.</t>
  </si>
  <si>
    <t>CE5</t>
  </si>
  <si>
    <t>Breaching Capability Development - Mounted</t>
  </si>
  <si>
    <t>The XM123 Autonomous Breaching System (ABS), previously referred to as Ground Obstacle Breaching Lane Neutralizer (GOBLN), will enhance Combat Engineer capabilities by providing a system to defeat current and emerging threats - including mines and other explosive hazards - improving force survivability and mobility. Collaborating with Transformation In Contact (TiC) units, the program will mature advanced breaching technologies in Precision Detection, Precision Neutralization, Area Reduction, and Mission Planning, leveraging advancements in detection and Automated Target Recognition (ATR) for both surface laid and surface flush hazards as well as maturation of detection and neutralization capabilities for buried hazards. ABS's modular design will enable integration with air and ground autonomy platforms, reducing Soldier exposure to risk. The FY 2027 request supports accelerated development and integration of precision detection and neutralization components and software with candidate autonomous platforms to evaluate Area Reduction capabilities and further develops mature component technologies.</t>
  </si>
  <si>
    <t>XM123 Autonomous Breaching System (ABS)</t>
  </si>
  <si>
    <t>Autonomous detection, classification, and geo-location of landmines</t>
  </si>
  <si>
    <t>EK7</t>
  </si>
  <si>
    <t>Area Denial Capability Development</t>
  </si>
  <si>
    <t>Project EK7 Area Denial Capability Development provides for the advanced capability development of Terrain Shaping systems and develops modernized, nonpersistent U.S. Anti-personnel landmine policy compliant munition fields. During joint high intensity conflicts, Terrain Shaping systems disrupt, fix, turn and block enemy freedom of maneuver while enhancing friendly freedom of maneuver within the same battle space. Terrain Shaping systems enable maneuver commanders to directly influence where battlefield engagements occur. Terrain Shaping systems will replace a portion of the Family of Scatterable Mines (FASCAM) systems which are beyond their designed life. The project will develop Terrain Shaping prototype systems leveraging an accelerated agile acquisition strategy that includes rapid prototyping followed by system of system demonstration, collaboration and fielding to Engineer Brigade units to mature Terrain Shaping technologies in real time to drive innovation, enhance learning, refine requirements, and accelerate solution development. The Terrain Shaping systems will use an open system and modular approach to leverage existing Army infrastructure and capabilities to include Command, Control, Communication, Computers, Cyber, Intelligence, Surveillance and Reconnaissance (C5ISR) platforms, Robotic Ground Vehicles, and Unmanned Aerial Systems. The FY2027 request supports the rapid prototyping effort and delivery of initial capability to Engineer Brigade units to inform a follow-on prototyping effort and production decision.</t>
  </si>
  <si>
    <t>Terrain Shaping Capability</t>
  </si>
  <si>
    <t>XM250 Terrain Shaping Obstacles Capability Development</t>
  </si>
  <si>
    <t>62</t>
  </si>
  <si>
    <t>0603627A</t>
  </si>
  <si>
    <t>Smoke, Obscurant and Target Defeating Sys-Adv Dev</t>
  </si>
  <si>
    <t>Screening Obscuration Module (SOM) is a rapidly deployable modular system that can disrupt electromagnetic sensors used for identification and targeting. SOM can be deployed on multiple platforms ranging from fielded platforms to future unmanned robotic platforms. The SOM strategy includes an incremental approach: SOM-Visual (SOM-V, increment one), SOM-Bispectral (SOM-B, increment two), and SOM-Multispectral (SOM-M, increment three).  SOM-M covers the full spectrum of visual through millimeter wave screening obscuration; covering all three incremental capabilities. SOM benefits the warfighter by disrupting adversaries targeting systems and improving soldier and platform survivability.   The SOM-M program will utilize FY 2027 RDTE to award a contract and initiate a preliminary design in order to develop prototypes and initiate risk reduction testing.</t>
  </si>
  <si>
    <t>E79</t>
  </si>
  <si>
    <t>SMOKE/OBSCURANT SYSTEM</t>
  </si>
  <si>
    <t>Screening Obscuration Module (SOM) is a rapidly deployable modular system that can disrupt electromagnetic sensors used for identification and targeting. SOM can be deployed on multiple platforms ranging from fielded platforms to future unmanned robotic platforms. The SOM strategy includes an incremental approach: SOM-Visual (SOM-V, increment one), SOM-Bispectral (SOM-B, increment two), and SOM-Multispectral (SOM-M, increment three). SOM-M covers the full spectrum of visual through millimeter wave screening obscuration; covering all three incremental capabilities. SOM benefits the warfighter by disrupting adversaries targeting systems and improving soldier and platform survivability.   The SOM-M program will utilize FY 2027 RDTE to award a contract and initiate a preliminary design in order to develop prototypes and initiate risk reduction testing.</t>
  </si>
  <si>
    <t>Screening Obscuration Module (SOM) Multispectral (M) Development</t>
  </si>
  <si>
    <t>0603639A</t>
  </si>
  <si>
    <t>Tank and Medium Caliber Ammunition</t>
  </si>
  <si>
    <t>A portion of this funding line is directly aligned to each Future Vertical Lift (FVL) and Assured Positioning, Navigation, &amp; Timing (APNT) Army Modernization Priorities. The Tank and Medium Caliber Ammunition Program Element encompasses a comprehensive program to develop, rapidly transition to production, and field advanced weapons and munitions for small, medium and large caliber munitions, tank ammunition, mortar ammunition, cannon artillery ammunition, and close combat system items.  These Projects will ensure continued battlefield overmatch and lethality of United States maneuver forces against the full range of modern battlefield threats. To achieve this, Tank and Medium Caliber Ammunition projects will identify and develop promising technologies through competitive development and streamlined acquisition procedures. . Project CD8 - Long Range Precision Munition (LRPM) is the lethal variant of the Launched Effects (LE) Family of Systems which provide a range of capabilities through variations of platforms, payloads, and mission systems. LE provides tactical and operational flexibility through collaboration of heterogeneous groups of LE launched from multiple domains (land and air) in conjunction with other manned platforms, C2, unmanned systems, and sensors throughout the operational environment. The ability to interoperate and coordinate with other LE systems at long ranges and adapt to changing threats is a core concept of the Launched Effects Abbreviated Capability Development Document validated in June 2024. Primary target set for LRPM is Integrated Air Defense Systems. LRPM will provide Army Aviation and Ground Forces with a precise long range munition system to rapidly respond in a combat environment to improve the lethality and stand-off of Warfighters and aviation platforms in an Anti-Access Area Denial (A2AD) and positioning, navigation, and timing (PNT) denied environment.  Project DK5 - The 155 millimeter (mm) High Explosive Conventional Artillery Modernization will develop common artillery projectiles capable of accurate delivery of multiple payloads to provide US Army's Field Artillery units with lethal and nonlethal area effects at ranges necessary to disable and destroy a broad set of targets within multiple threat formations. The Modular Artillery for Combat Effectiveness (MACE) line of effort will develop lethal area effects. The Extended Range (ER) Cargo line of effort will develop lethal and non-lethal areas effects at the longer ranges necessary to enable transformation in contact. This effort is executing an evolutionary approach to ensure a common projectile can support multiple cargo capabilities, including but not limited to lethal, Radio Frequency (RF) obscuration, visible obscuration, Intelligence, Surveillance, and Reconnaissance (ISR), Infra-red (IR) illumination, visible illumination, electronic attack, Terrain Shaping Obstacles, and future cargo capabilities. Fiscal Year (FY) 2027 funding will support the Technology Readiness Level (TRL) 6 demonstration, down-selection, contract award for system development, and technical assessment in support of the Army's Field Artillery modernization objectives.  Project DK7 - The 155mm Artillery Propulsion Modernization (Advanced Component Development) project supports the United States Army's Field Artillery modernization objectives by developing and maturing three propulsion system components: (1) modular charge that achieves minimum to intermediate ranges, (2) supercharge that achieves maximum range, and (3) percussion primer that initiates both the modular and supercharges. Development efforts also include the design of packaging solutions required for protection during transportation and long-term storage, digital engineering, test measurement devices and modeling and simulation tools. Design emphasis will shift from Joint Ballistic Memorandum of Understanding (JBMOU) compatibility to down selected Mobile Tactical Cannon (MTC) that maximizes interoperability with foreign allies, ensuring that the components support manufacturability within the National Technology and Industrial Base (NTIB). Fiscal Year (FY) 2027 funding will support continued prototyping and testing of propelling charges, combustible cases, additives, and ignition components to advance technologies that improve propellant effectiveness, extend cannon life, enhance primer and charge ignition performance, optimize system-level handling, rates of fire, and overall propulsion suitability and survivability.  Project DL5 - The Extended Range Artillery Munitions (ERAM) project supports the development of a 155mm system of systems that includes projectile, propellant, primer, fuze, and fuze setter which will deliver lethality and range overmatch in 155mm artillery weapon systems at more than double the current range from legacy artillery cannons and will be compatible with future 155mm artillery systems in contested Global Positioning System (GPS) environments and suboptimal atmospheric conditions. The ERAM development effort is part of an organic Long Range Precision Fires capability, which will provide overmatching cannon artillery range capability at both Tactical and operational Fires range by shaping the nature of the close fight through seeking moving and imprecisely located targets at extended ranges, increase range capability of the current 39 caliber cannon fleet and will also be compatible with future 52 caliber and above artillery weapon systems. Fiscal Year (FY) 2027 funding will support technology maturation and risk reduction of key system and subsystems improvements in performance in difficult use cases (such as GPS contested environments and suboptimal atmospheric conditions), and integration of the tactical warhead and seeker culminating in a series of Design Verification Testing (DVT) to achieve Technology Readiness Level (TRL) six (6) maturity. The FY 2026 President's Budget request included $50.000 million of mandatory funding.  Project DN7 - The Mobile-Long Range Precision Strike Missile (M-LRPSM) is an approved Directed Requirement (DR). It must defeat Tier 1 thru Tier 3 Armor (stationary &amp; defilade) Troops, Field Fortifications &amp; Urban structures, and achieve a range of greater than 25 KM. It will be transportable by existing Infantry Brigade Combat Teams (IBCT) Light Tactical Vehicle platforms. It has the ability to adjust the missile flight, retarget, and abort, and have multiple missile launch capability. It must be survivable and resilient in denied and degraded environments.   Project EC3 - Ammunition Logistics Prototyping - This project supports the future force by improving the distribution, management, reliability, and survivability of ammunition through the advanced development, integration, and demonstration of logistics system enablers in alignment with Transformation In Contact and Deliberate Transformation. These enablers will improve the resiliency, efficiency and effectiveness of ammunition operations, to include retrograde, while reducing the logistics footprint on the battlefield. Technology areas addressed include handling, distribution, management (strategic and tactical), prognostics, diagnostics, asset visibility, explosives safety, autonomy friendly packaging, and palletization. The efficient deployment and sustainment of reliable ammunition is vital to success on the battlefield. This project enhances the operational effectiveness of the ammunition logistics system to ensure the distribution of reliable ammunition to the Warfighter.   Project FA5 - The Assured Precision Weapons and Munitions (APWM) - FA5 Project is focused on advanced risk mitigation, technology integration, expedited prototyping, and product support to rapidly identify, evaluate, mature, test, and demonstrate various assured precision related prototype technologies in munitions and munition resilient support and survivability components and subsystems within a complex environment with the overarching goal of solving tough operational problems and addressing critical capability gaps. The APWM project reinforces the Secretary of War's Acquisition Transformation Strategy, and the Army Transformation Initiative (ATI) major lines of effort through fast technology development and prototyping, which increases lethality and ensures future combat overmatch success of the Joint force against peer/near-peer adversaries and the China pacing threat. This project also aims to improve performance and affordability of Army and Joint capability portfolios via Joint Lethality (JL) Positioning, Navigation and Timing (PNT), Navigation Warfare (NavWar), and Army M-code Global Positioning System (GPS) coordinated efforts and integration of innovative industry contributions. The APWM project directly supports the top Army and Joint force modernization priorities in support of the NDS and multiple Public Law (PL) related congressional imperatives. Funding will support engagement by munition PNT and NavWar related Lethality experts in the development, evaluation, and technology delivery activities of the M-code GPS as well as the Army's continuous adaptation of PNT, NavWar, and Electronic Warfare (EW) enabled capabilities to achieve accurate extended range and hypersonic lethality, increase warfighter survivability, maximizing precision munition stowed kills and countering Anti-Access/Area Denial (A2/AD) threats. The APWM project enables component and subsystem architecture input essential for precision munitions and other such lethality delivery mechanisms operating in a complex EW threat environments, M-code GPS and technology integration and evaluation (including verifying and validating this capability for future Joint precision munitions), and maturation of alternative PNT and EW/NavWar related technologies, components, payloads, and solutions. Overall, these efforts contribute to informed Army modernization, portfolio, and milestone decisions enhancing the Department's capacity to deploy new technologies and capabilities swiftly. The FY 2026 President's Budget request included $20.000 million of mandatory funding.  Project FG1 - The Cannon-Delivered Area Effects Munitions (C-DAEM) Budget Activity Four (BA4) project supports the development efforts of the Extended Range Artillery Projectile (ERAP), which transitioned in Fiscal Year (FY) 2025 from Budget Activity Three (BA3) PE 0603464A / Long Range Precision Fires Advanced Technology Long Range Precision Fires Advanced Tech, Project BO8), will deliver lethality and range overmatch in 155mm artillery weapon systems at more than double the current range from legacy artillery cannons and will be compatible in future 155MM artillery systems in a Global Positioning System (GPS) degraded and denied environments. ERAP, developed as part of an organic Long Range Precision Fires capability, will provide overmatching cannon artillery range capability at both Tactical and Operational Fires range by shaping the nature of the close fight through seeking moving and imprecisely located targets at extended ranges, will increase range capability of the current 39 caliber cannon fleet and will also be compatible with future 52 caliber and above artillery weapon systems. This project does not have a Fiscal Year (FY) 2027 budget request.  Project XT5 - 30mm Anti-Personnel and Counter Unmanned Aerial Systems (UAS): Airburst capability is identified as a threshold Key System Attribute (KSA) in Apache Block 3 Capability Production Document (CPD) - Approved 14 June 2017 and other cannon caliber Operational Needs Statements (ONS) and Capability Development Documents (CDD). The Anti-Personnel and Counter Unmanned Aerial Systems (UAS) munition provides increased lethality through airburst effects against personnel, small boats, and small Unmanned Aerial Systems (UAS) without requiring modification to the platform.</t>
  </si>
  <si>
    <t>CD8</t>
  </si>
  <si>
    <t>Long Range Precision Munition (LRPM)</t>
  </si>
  <si>
    <t>Long Range Precision Munition (LRPM) is the lethal variant of the Launched Effects (LE) Family of Systems which provide a range of capabilities through variations of platforms, payloads, and mission systems. LE provides tactical and operational flexibility through collaboration of heterogeneous groups of LE launched from multiple domains (land and air) in conjunction with other manned platforms, C2, unmanned systems, and sensors throughout the operational environment. The ability to interoperate and coordinate with other LE systems at long ranges and adapt to changing threats is a core concept of the Launched Effects Abbreviated Capability Development Document validated in June 2024. Primary target set for LRPM is Integrated Air Defense Systems. LRPM will provide Army Aviation and Ground Forces with a precise long range munition system to rapidly respond in a combat environment to improve the lethality and stand-off of Warfighters and aviation platforms in an Anti-Access Area Denial (A2AD) and positioning, navigation, and timing (PNT) denied environment.  Project CD8 - Long Range Precision Munition (LRPM) was transferred to PE 0605345A/Project A56 in FY 2026.</t>
  </si>
  <si>
    <t>Long Range Precision Munition</t>
  </si>
  <si>
    <t>Counter UAS Medium Caliber Ammunition</t>
  </si>
  <si>
    <t>DK5</t>
  </si>
  <si>
    <t>Conventional Artillery Modernization</t>
  </si>
  <si>
    <t>The 155 millimeter (mm) High Explosive Conventional Artillery Modernization will develop common artillery projectiles capable of accurate delivery of multiple payloads to provide US Army's Field Artillery units with lethal and nonlethal area effects at ranges necessary to disable and destroy a broad set of targets within multiple threat formations. The Modular Artillery for Combat Effectiveness (MACE) line of effort will develop lethal area effects. The Extended Range (ER) Cargo line of effort will develop lethal and non-lethal areas effects at the longer ranges necessary to enable transformation in contact. This effort is executing an evolutionary approach to ensure a common projectile can support multiple cargo capabilities, including but not limited to lethal, Radio Frequency (RF) obscuration, visible obscuration, Intelligence, Surveillance, and Reconnaissance (ISR), Infra-red (IR) illumination, visible illumination, electronic attack, Terrain Shaping Obstacles, and future cargo capabilities. Fiscal Year (FY) 2027 funding will support the Technology Readiness Level (TRL) 6 demonstration, down-selection, contract award for system development, and technical assessment in support of the Army's Field Artillery modernization objectives.</t>
  </si>
  <si>
    <t>155mm Extended Range (ER) Cargo</t>
  </si>
  <si>
    <t>155mm Modular Artillery for Combat Effectiveness (MACE)</t>
  </si>
  <si>
    <t>DK7</t>
  </si>
  <si>
    <t>155mm Artillery Propulsion Mod - Adv Component Dev</t>
  </si>
  <si>
    <t>The 155mm Artillery Propulsion Modernization (Advanced Component Development) project supports the United States Army's Field Artillery modernization objectives by developing and maturing three propulsion system components: (1) modular charge that achieves minimum to intermediate ranges, (2) supercharge that achieves maximum range, and (3) percussion primer that initiates both the modular and supercharges. Development efforts also include the design of packaging solutions required for protection during transportation and long-term storage, digital engineering, test measurement devices and modeling and simulation tools. Design emphasis will shift from Joint Ballistic Memorandum of Understanding (JBMOU) compatibility to down selected Mobile Tactical Cannon (MTC) that maximizes interoperability with foreign allies, ensuring that the components support manufacturability within the National Technology and Industrial Base (NTIB). Fiscal Year (FY) 2027 funding will support continued prototyping and testing of propelling charges, combustible cases, additives, and ignition components to advance technologies that improve propellant effectiveness, extend cannon life, enhance primer and charge ignition performance, optimize system-level handling, rates of fire, and overall propulsion suitability and survivability.</t>
  </si>
  <si>
    <t>155mm Artillery Propulsion Modernization - Advanced Component Development</t>
  </si>
  <si>
    <t>DL5</t>
  </si>
  <si>
    <t>155mm Extended Range Artillery Munitions</t>
  </si>
  <si>
    <t>The Extended Range Artillery Munitions (ERAM) project supports the development of a 155mm system of systems that includes projectile, propellant, primer, fuse, and fuse setter which will deliver lethality and range overmatch in 155mm artillery weapon systems at more than double the current range from legacy artillery cannons and will be compatible with future 155mm artillery systems in contested Global Positioning System (GPS) environments and suboptimal atmospheric conditions. The ERAM development effort is part of an organic Long Range Precision Fires capability, which will provide overmatching cannon artillery range capability at both Tactical and operational Fires range by shaping the nature of the close fight through seeking moving and imprecisely located targets at extended ranges, increase range capability of the current 39 caliber cannon fleet and will also be compatible with future 52 caliber and above artillery weapon systems. Fiscal Year (FY) 2027 funding will support technology maturation and risk reduction of key system and subsystems improvements in performance in difficult use cases (such as GPS contested environments and suboptimal atmospheric conditions), and integration of the tactical warhead and seeker culminating in a series of Design Verification Testing (DVT) to achieve Technology Readiness Level (TRL) six (6) maturity.</t>
  </si>
  <si>
    <t>Extended Range Artillery Munitions</t>
  </si>
  <si>
    <t>DN7</t>
  </si>
  <si>
    <t>Mobile Long Range Precision Strike Pgm (M-LRPSM)</t>
  </si>
  <si>
    <t>DN7: The Mobile-Long Range Precision Strike Missile (M-LRPSM) is an approved Directed Requirement (DR). It must defeat Tier 1 thru Tier 3 Armor (stationary &amp; defilade) Troops, Field Fortifications &amp; Urban structures, and achieve a range of greater than 25 KM. It will be transportable by existing Infantry Brigade Combat Teams (IBCT) Light Tactical Vehicle platforms. It has the ability to adjust the missile flight, retarget, and abort, and have multiple missiles launch capability. It must be survivable and resilient in denied and degraded environments.  The FY 2027 funding will provide system prototypes for candidate vendors and their participation in a flyoff demonstration. Following a down select one vendor at the end of the flyoff demonstration, FY 2027 funding will procure system prototypes to be used to conduct required testing to receive an Urgent Material Release.</t>
  </si>
  <si>
    <t>M-LRPSM Development and Integration</t>
  </si>
  <si>
    <t>EC3</t>
  </si>
  <si>
    <t>Ammunition Logistics Prototyping</t>
  </si>
  <si>
    <t>This project supports the future force by improving the distribution, management, reliability, and survivability of ammunition through the advanced development, integration, and demonstration of logistics system enablers in alignment with Transformation In Contact and Deliberate Transformation. These enablers will improve the resiliency, efficiency and effectiveness of ammunition operations, to include retrograde, while reducing the logistics footprint on the battlefield. Technology areas addressed include handling, distribution, management (strategic and tactical), prognostics, diagnostics, asset visibility, explosives safety, autonomy friendly packaging, and palletization. The efficient deployment and sustainment of reliable ammunition is vital to success on the battlefield. This project enhances the operational effectiveness of the ammunition logistics system to ensure the distribution of reliable ammunition to the Warfighter.</t>
  </si>
  <si>
    <t>Munitions Containerization Systems</t>
  </si>
  <si>
    <t>Munitions Distribution Management and Inventory Monitoring Systems</t>
  </si>
  <si>
    <t>Munitions Health and Inventory Monitoring Systems</t>
  </si>
  <si>
    <t>FA5</t>
  </si>
  <si>
    <t>Assured Precision Weapons and Munitions</t>
  </si>
  <si>
    <t>The Assured Precision Weapons and Munitions (APWM) - FA5 Project is focused on advanced risk mitigation, technology integration, expedited prototyping, and product support to rapidly identify, evaluate, mature, test, and demonstrate various assured precision related prototype technologies in munitions and munition resilient support and survivability components and subsystems within a complex environment with the overarching goal of solving tough operational problems and addressing critical capability gaps. The APWM project reinforces the Secretary of War's Acquisition Transformation Strategy, and the Army Transformation Initiative (ATI) major lines of effort through fast technology development and prototyping, which increases lethality and ensures future combat overmatch success of the Joint force against peer/near-peer adversaries and the China pacing threat. This project also aims to improve performance and affordability of Army and Joint capability portfolios via Joint Lethality (JL) Positioning, Navigation and Timing (PNT), Navigation Warfare (NavWar), and Army M-code Global Positioning System (GPS) coordinated efforts and integration of innovative industry contributions. The APWM project directly supports the top Army and Joint force modernization priorities in support of the NDS and multiple Public Law (PL) related congressional imperatives. Funding will support engagement by munition PNT and NavWar related Lethality experts in the development, evaluation, and technology delivery activities of the M-code GPS as well as the Army's continuous adaptation of PNT, NavWar, and Electronic Warfare (EW) enabled capabilities to achieve accurate extended range and hypersonic lethality, increase warfighter survivability, maximizing precision munition stowed kills, and countering Anti-Access/Area Denial (A2/AD) threats. The APWM project enables component and subsystem architecture input essential for precision munitions and other such lethality delivery mechanisms operating in a complex EW threat environments, M-code GPS and technology integration and evaluation (including verifying and validating this capability for future Joint precision munitions), and maturation of alternative PNT and EW/NavWar related technologies, components, payloads, and solutions. Overall, these efforts contribute to informed Army modernization, portfolio, and milestone decisions enhancing the Department's capacity to deploy new technologies and capabilities swiftly.</t>
  </si>
  <si>
    <t>APWM Integrated Product Support - Joint Lethality PNT and Navigation Warfare (NavWar) SME Working Integrated Product Team (WIPT) &amp; Program Management</t>
  </si>
  <si>
    <t>Accelerate NavStorm-M2 Integration</t>
  </si>
  <si>
    <t>Army APNT (incl M-Code) and NavWar Technology Integration and Evaluation</t>
  </si>
  <si>
    <t>MDN Multi-Spectral Countermeasures Phase 1</t>
  </si>
  <si>
    <t>MGUE Inc2 for JROC-directed PGM Lead Platform</t>
  </si>
  <si>
    <t>Munition Deployed NavWar Countermeasures</t>
  </si>
  <si>
    <t>Munition Deployed NavWar Dual Mode Attack/Sense Phase 1</t>
  </si>
  <si>
    <t>Network Assisted Assured PNT and NavWar Phase 1</t>
  </si>
  <si>
    <t>Network Assisted Assured PNT and NavWar Phase 2</t>
  </si>
  <si>
    <t>Next Generation NavWar Tech Phase 1</t>
  </si>
  <si>
    <t>Next Generation PNT Technologies Phase 2</t>
  </si>
  <si>
    <t>PGM Software Defined Receiver (SDRx) Phase II</t>
  </si>
  <si>
    <t>FG1</t>
  </si>
  <si>
    <t>Cannon-Delivered Area Effects Munitions (C-DAEM)</t>
  </si>
  <si>
    <t>The Cannon-Delivered Area Effects Munitions (C-DAEM) Budget Activity Four (BA4) project supports the development efforts of the Extended Range Artillery Projectile (ERAP), which transitioned in Fiscal Year (FY) 2025 from Budget Activity Three (BA3) PE 0603464A / Long Range Precision Fires Advanced Technology Long Range Precision Fires Advanced Tech, Project BO8), will deliver lethality and range overmatch in 155mm artillery weapon systems at more than double the current range from legacy artillery cannons and will be compatible in future 155MM artillery systems in a Global Positioning System (GPS) degraded and denied environments. ERAP, developed as part of an organic Long Range Precision Fires capability, will provide overmatching cannon artillery range capability at both Tactical and Operational Fires range by shaping the nature of the close fight through seeking moving and imprecisely located targets at extended ranges, will increase range capability of the current 39 caliber cannon fleet and will also be compatible with future 52 caliber and above artillery weapon systems. This project does not have a Fiscal Year (FY) 2027 budget request.</t>
  </si>
  <si>
    <t>C-DAEM Extended Range</t>
  </si>
  <si>
    <t>XT5</t>
  </si>
  <si>
    <t>30mm Anti-Personnel and Counter UAS</t>
  </si>
  <si>
    <t>Airburst capability is identified as a threshold Key System Attribute (KSA) in Apache Block 3 Capability Production Document (CPD) - Approved 14 June 2017 and other cannon caliber Operational Needs Statements (ONS) and Capability Development Documents (CDD). The Anti-Personnel and Counter Unmanned Aerial Systems (UAS) munition provides increased lethality through airburst effects against personnel, small boats, and small Unmanned Aerial Systems (UAS) without requiring modification to the platform.</t>
  </si>
  <si>
    <t>Anti-Personnel and Counter UAS</t>
  </si>
  <si>
    <t>0603645A</t>
  </si>
  <si>
    <t>Armored System Modernization - Adv Dev</t>
  </si>
  <si>
    <t>Armored System Modernization Advanced Development provides maturation of emerging Science and Technology (S&amp;T) and industry technologies for potential integration onto ground combat vehicles. The purpose of this Program Element's (PE) funding is to demonstrate new capabilities to meet current and future military needs and to determine integration potential across the Army portfolio of ground combat vehicles by testing and evaluating a variety of technologies.</t>
  </si>
  <si>
    <t>EV7</t>
  </si>
  <si>
    <t>Combat Vehicle Prototyping</t>
  </si>
  <si>
    <t>Armored System Modernization Advanced Development will continue the maturation of emerging ground combat vehicle capabilities to provide a bridge from S&amp;T investment to application on a vehicle platform, informing requirements through User Evaluations, identification of capability gaps and reduction of integration risks. Maturing emerging technologies like those in Project Convergence Capstone (PCC) will enable ground combat platforms to meet the Army's strategy of fielding key Modernization efforts.  The funding will support virtual and physical concept development, trade studies, technical and operational analyses to assess future concepts and designs.  This would also include the support for survivability, lethality and other soldier defined system requirements.  In addition, this funding will provide program management, expertise and a business process for the maturation and transition of emerging Science and Technology systems, system integration labs, technology demonstration efforts risk reduction, maturation, testing and assessment, and develop and integrate systems for Capability Program Executive (CPE) Ground platforms.</t>
  </si>
  <si>
    <t>Developmental Engineering</t>
  </si>
  <si>
    <t>Government Engineering &amp; Program Management</t>
  </si>
  <si>
    <t>Test &amp; Evaluation</t>
  </si>
  <si>
    <t>0603747A</t>
  </si>
  <si>
    <t>Soldier Support and Survivability</t>
  </si>
  <si>
    <t>This Program Element (PE) supports component development and prototyping for organizational equipment, improved individual clothing and equipment that enhance Soldier battlefield effectiveness, survivability, and sustainment. This PE also supports the component development and prototyping of joint service food and combat feeding equipment designed to reduce logistics burden.</t>
  </si>
  <si>
    <t>610</t>
  </si>
  <si>
    <t>Food Adv Development</t>
  </si>
  <si>
    <t>This project provides for the advanced component development and prototyping of Joint Service combat ration components/platforms and field feeding equipment designed to improve warfighter performance and reduce the logistics burden of subsistence support. Efforts funded in this project support all four Services, the Special Operations Command, and the Defense Logistics Agency.  The Army serves as the Executive Agent for this Department of War (DoW) program, with oversight and coordination provided by the DoW Combat Feeding Research and Engineering Board as required by DoD Directive (DoDD) 3235.02E. Centralized execution of the DoW Combat Feeding Research and Engineering Program (CFREP) with Joint Service review and approval eliminates unnecessary duplication of efforts across the Services and maximizes use of common materiel solutions. Prototypes validated within this effort transition to Army Program Element 0604713A (Combat Feeding, Clothing and Equipment) / project 548 (Mil Subsistence Sys) for System Development and Demonstration.    Work in this project is performed by the U.S. Army Combat Capabilities Development Command (DEVCOM) Soldier Center (SC).</t>
  </si>
  <si>
    <t>Joint Service Combat Ration Advanced Development</t>
  </si>
  <si>
    <t>Joint Service Field Feeding Equipment and Menu Development</t>
  </si>
  <si>
    <t>0603766A</t>
  </si>
  <si>
    <t>Tactical Electronic Surveillance System - Adv Dev</t>
  </si>
  <si>
    <t>Tactical Exploitation of National Capabilities (TENCAP) exploits national intelligence capabilities to pace evolving threats in support of operations during conflict and competition. TENCAP systems and technologies provide deep sensing to support commanders' situational understanding (patterns of life, threat intentions, etc.), indications &amp; warnings (detection of enemy mobilization and hostile activity), and intelligence support to targeting (order of battle, electronic target folders, target detection, Battle Damage Assessment, etc.). TENCAP systems and technologies support Theater-level fires and effects. TENCAP systems enable integrated Signals Intelligence (SIGINT) / Geospatial Intelligence (GEOINT) / Electronic Warfare (EW) / and Cyberspace operations. TENCAP supports Army Transformation by rapidly discovering, developing and integrating National Intelligence technologies and capabilities to accelerate innovation and rapidly field warfighting capabilities that increase the lethality of Army formations. In summary, TENCAP is a key enabler to defeating peer competitor Anti-Access / Area-Denial (A2/AD) strategies.  Tactical Exploitation of National Capabilities (TENCAP) accomplishes the Army's Tactical Electronic Surveillance System Advance Development by leveraging National Intelligence Community (IC) capabilities through cross-agency engineering to evaluate, enhance, prototype, and transition Intelligence, Surveillance and Reconnaissance (ISR) technologies/capabilities from the IC into Army systems and architectures. This Program Element includes three projects:   1) TENCAP Core project (907). 2) Tactical Intelligence Targeting Access Node (TITAN) (space) advanced development project (BX9). 3) Low Earth Orbit ISR (LEO ISR) development project (CC5).</t>
  </si>
  <si>
    <t>907</t>
  </si>
  <si>
    <t>Tactical Exploitation Of National Capabilities</t>
  </si>
  <si>
    <t>FY 2026 $9.800 million Congressional Add for Program increase - expeditionary command &amp; control node in project 907. Details provided under separate cover.  FY2027 funding enables systems engineering and collaborative development and prototyping on multiple National Intelligence Community (IC) Electronic Warfare (EW) advanced software and prototype developments that leverage upcoming National IC and DoW investments.</t>
  </si>
  <si>
    <t>BX9</t>
  </si>
  <si>
    <t>Tactical Intel Targeting Access Node Adv Develop</t>
  </si>
  <si>
    <t>See classified quad chart for more information   FY2027 funding enables the TENCAP program to provide Pre-Planned Program Improvements (P3I) engineering support to the Space Ground Station (SGS), and Space Ground Component Kits (SGCK)</t>
  </si>
  <si>
    <t>CC5</t>
  </si>
  <si>
    <t>Low Earth Orbit (LEO) / Intel Surv Recon (ISR)</t>
  </si>
  <si>
    <t>See classified quad chart for more information   FY2027 funding provides prototyping, experimentation, and risk reduction activities to All Domain sensors and effectors.</t>
  </si>
  <si>
    <t>0603774A</t>
  </si>
  <si>
    <t>Night Vision Systems Advanced Development</t>
  </si>
  <si>
    <t>A portion of this funding line is directly aligned to the Army Soldier Lethality Modernization Priority in support of situational awareness for the Close Combat Soldier.  This Program Element focuses on efforts to evaluate and integrate technologies and representative prototype systems that facilitate the development of Soldier-borne sensor devices transitioning from the laboratory to operational use. Efforts focus on proving out commonality across as broad a spectrum of users as possible to provide enhanced Soldier products, giving them superiority on the battlefield.  Project BQ5 (Visual Augmentation System-Advanced Development) This project evaluates and integrates technologies and representative prototype systems transitioning from the Science and Technology (S&amp;T) stage. It develops the next generation augmented vision and situational awareness system providing Soldiers and Squads a single platform for increased lethality, mobility, and situational awareness to achieve overmatch against our current and future adversaries. Funded efforts accelerate the development of components, Heads Up Display (HUD) improvements, terrain shared coordinate data and processing, algorithms including machine learning/artificial intelligence, human machine integration, and demonstrations in support of the next generation augmented vision and situational awareness system. Efforts will provide rapid decision making and passive targeting capabilities with the integration of external video and data sources such as weapon sights, air and ground platforms, unmanned air and ground assets, and other data sources enabled by edge computing devices and advanced network services. This project will provide data driven analytics to optimize unit performance and enhance lethality and to enable training in a mixed reality environment. This project includes costs for efforts associated with edge computing platforms, movement of information and high-level processing, integration, and interface of products with the Soldiers' head, body, weapon, and platforms. Funding in this project aligns with the Army's Continuous Transformation priorities and the National Defense Strategy. This project supports the Futures and Concepts Command (FCC) Maneuver Future Capability Directorate. Currently, there is no funding in this project for FY 2027.  Project VT7 (Soldier Maneuver Sensors-Advanced Development) project enables development of emerging capabilities for the maneuver force, that are envisioned by the Soldier Lethality Cross Functional Team, the Maneuver Center of Excellence (MCoE), the Maneuver Capabilities Development Integration Directorate (MCDID), the Science and Technology (S&amp;T) community, industry partners or the acquisition workforce that may provide the Soldier or Squad increased capability to "fight, win and survive, day and night, in a multi- domain environment now and tomorrow". This project also allows pursuit of technology breakthroughs that challenge current technical solutions and have the potential for providing increased Soldier performance. This effort focuses on capabilities that enable modernization of Soldier sensor and laser devices, including digital features and enhanced solutions including maneuver capabilities to detect, recognize and identify targets, and to provide target acquisition and handoff but not limited to capabilities to mitigate threats. The integration of higher performing multi-spectral sensors with smart processing will provide adjusted weapon sight reticles and leverage network connectivity for improved situational awareness/understanding. Additional project capabilities include advanced optical components and assemblies and techniques for signature management, resiliency across the electromagnetic spectrum, and integration of a modular design structure for target acquisition applications including support for wireless data transfer, passive range determination, technologies for working in a global positioning system (GPS) contested environment, advanced GPS replacement technologies and mitigation of manned and unmanned threat sensor systems. This project supports efforts to evaluate and integrate technologies and representative prototype systems including Micro Electronics Modules (MEMS) technology with improved size, weight and power for development of modernized Soldier sensor capabilities transitioning from the S&amp;T stage to operational use. This project includes costs for efforts associated with development, certification, verification and validation of interface products into the Adaptive Squad Architecture (ASA). This project also includes development of tools and emulators of ASA components. Funding in this project aligns with Army's priorities in support of the National Defense Strategy.  Project VT8 (Soldier Precision Targeting Devices - Advanced Development) enables development of emerging technologies that are envisioned by the Fires Center of Excellence (FCoE), the Fires Capabilities Development and Integration Directorate (FCDID), the Science and Technology (S&amp;T) community, industry partners and the acquisition workforce that provide the Fire Support Soldier increased capability and reduced weight to improve operational effectiveness. This project focuses on developing component technologies and representative prototype systems for Soldier portable precision targeting devices to continue improvements to system performance while reducing size, weight, and power required by those systems. The effort will consider emerging Micro-Electronic Modules (MEMs) technologies for improved efficiency and performance. Efforts will improve the Soldier's ability to precisely locate and laser designate targets across a broader range of operating environments, including all weather conditions and in GPS-contested environments using active and passive methods and technologies. Component technology development will precede integration into specific systems and will include improved Precision Azimuth and Vertical Angle Measurement (PAVAM) devices; solid-state, improved lasers for range finding/designation/marking; novel passive target acquisition methods; electro-optical sensors such as infrared, near-infrared, ultra-violet, and visible spectrum imagers; sensor and data fusion; laser designator spot detection and imaging; integration of advanced power management technologies, and Global Positioning System (GPS) M-Code receivers. The effort will also develop, mature and integrate next generation sensors to enable Human Machine Integration improving situational awareness and combat overmatch in complex environments. Funding in this project aligns with Army's priorities in support of the National Defense Strategy.    The total cost of the Integrated Visual Augmentation Systems IVAS 1.2, Rapid Prototyping Middle Tier of Acquisition (RP MTA) effort is $798.10 million RDT&amp;E from FY 2022 to FY 2027.   The total cost of the Soldier Borne Mission Command (SBMC) RP MTA effort is $429.8 million RDT&amp;E from FY 2025 to FY 2027.</t>
  </si>
  <si>
    <t>BQ5</t>
  </si>
  <si>
    <t>Visual Augmentation System Advanced Development</t>
  </si>
  <si>
    <t>This project evaluates and integrates technologies and representative prototype systems transitioning from the Science and Technology (S&amp;T) stage. It develops the next generation augmented vision and situational awareness system providing Soldiers and Squads a single platform for increased lethality, mobility, and situational awareness to achieve overmatch against our current and future adversaries.  Funded efforts accelerate the development of components, Heads Up Display (HUD) improvements, terrain shared coordinate data and processing, algorithms including machine learning/artificial intelligence, human machine integration, and demonstrations in support of the next generation augmented vision and situational awareness system. Efforts will provide rapid decision making and passive targeting capabilities with the integration of external video and data sources such as weapon sights, air and ground platforms, unmanned air and ground assets, and other data sources enabled by edge computing devices and advanced network services.  This project will provide data driven analytics to optimize unit performance and enhance lethality and to enable Synthetic Training Environment (STE) squad capability to perform live mixed reality training and rehearsing. This project includes costs for efforts associated with edge computing platforms, movement of information and high-level processing, integration, and interface of products with the Soldiers' head, body, weapon, and platforms. Funding in this project aligns with the Army's priorities in support of the National Defense Strategy. This project supports the Soldier Lethality Cross Functional Team.  The total cost of the Integrated Visual Augmentation Systems IVAS 1.2, Rapid Prototyping Middle Tier of Acquisition (RP MTA) effort is $798.10 million RDT&amp;E from FY 2022 to FY 2027.   The total cost of the Soldier Borne Mission Command (SBMC) RP MTA effort is $429.8 million RDT&amp;E from FY 2025 to FY 2027.</t>
  </si>
  <si>
    <t>Soldier Borne Mission Command (SBMC)</t>
  </si>
  <si>
    <t>AI Enabled Tactical Intelligence</t>
  </si>
  <si>
    <t>VT7</t>
  </si>
  <si>
    <t>Soldier Maneuver Sensors - Adv Dev</t>
  </si>
  <si>
    <t>This project enables development of emerging capabilities for the maneuver force, that are envisioned by the Maneuver Center of Excellence (MCoE), the Maneuver Capabilities Development Integration Directorate (MCDID), the Science and Technology (S&amp;T) community, industry partners or the acquisition workforce that may provide the Soldier or Squad increased capability to "fight, win and survive, day and night, in a multi- domain environment now and tomorrow." This project also allows pursuit of technology breakthroughs that challenge current technical solutions and have the potential for providing increased Soldier performance. This effort focuses on capabilities that enable modernization of Soldier sensor and situational awareness devices, including features and enhanced solutions to detect, recognize and identify targets, and to provide target acquisition and handoff. The integration of higher performing multi-spectral sensors with smart processing will provide adjusted weapon sight reticles and leverage network connectivity for improved situational awareness/understanding. Additional project capabilities include advanced optical components and assemblies and techniques for signature management, resiliency across the electromagnetic spectrum, and integration of a modular design structure for target acquisition applications including support for wireless data transfer, passive range determination, technologies for working in a global positioning system (GPS) contested environment, advanced GPS replacement technologies and mitigation of manned and unmanned threat sensor systems. This project also supports efforts for improved power and energy utilization and optimization across the Soldier and small unit. This project includes costs for efforts associated with development, certification, verification and validation of interface products into the Adaptive Squad Architecture (ASA). Funding in this project aligns with Army's priorities in support of the National Defense Strategy.</t>
  </si>
  <si>
    <t>Soldier Enhanced Sensing Capabilities</t>
  </si>
  <si>
    <t>AI-enabled tactical intelligence</t>
  </si>
  <si>
    <t>Immersive AR/VR for UAS</t>
  </si>
  <si>
    <t>OLED microdisplay day/night applications</t>
  </si>
  <si>
    <t>VT8</t>
  </si>
  <si>
    <t>SOLDIER PRECISION TARGETING DEVICES - ADV DEV</t>
  </si>
  <si>
    <t>Project VT8 (Soldier Precision Targeting Devices - Advanced Development) enables development of emerging technologies for Handheld Fires (HHF) that are envisioned by the Fires Center of Excellence (FCoE), the Fires Capabilities Development and Integration Directorate (FCDID), the Science and Technology (S&amp;T) community, industry partners and the acquisition workforce that provide the Fire Support Soldier increased capability and reduced weight to improve operational effectiveness. This project focuses on developing component technologies and representative prototype systems for Soldier portable precision targeting devices to continue improvements to system performance while reducing size, weight, and power required by those systems. The effort will consider emerging Micro-Electronic Modules (MEMs) technologies for improved efficiency and performance. Efforts will improve the Soldier's ability to precisely locate and laser designate targets across a broader range of operating environments, including all weather conditions and in GPS-contested environments using active and passive methods and technologies. Component technology development will precede integration into specific systems and will include improved Precision Azimuth and Vertical Angle Measurement (PAVAM) devices; solid-state, improved lasers for range finding/designation/marking; novel passive target acquisition methods; electro-optical sensors such as infrared, near-infrared, ultra-violet, and visible spectrum imagers; sensor and data fusion; laser designator spot detection and imaging; integration of advanced power management technologies, and Global Positioning System (GPS) Military (M)-Code receivers. The effort will also develop, mature and integrate next generation sensors to enable Human Machine Integration improving situational awareness and combat overmatch in complex environments. Funding in this project aligns with Army's priorities in support of the National Defense Strategy.</t>
  </si>
  <si>
    <t>Soldier Precision Targeting Devices - ADV DEV</t>
  </si>
  <si>
    <t>0603779A</t>
  </si>
  <si>
    <t>Environmental Quality Technology - Dem/Val</t>
  </si>
  <si>
    <t>There is broad potential application for environmental quality technology (EQT) to be applied to multiple Army weapon systems and installations. However, technology must be demonstrated and validated (total ownership cost and performance data identified) before potential users will consider exploiting it. This Program Element (PE) includes Projects focused on validating the general military utility or cost reduction potential of technology when applied to different types of infrastructure, military equipment or techniques. It may include validations and proof-of-principle demonstrations in field exercises to evaluate upgrades or provide new operational capabilities. The validation of technologies will be in as realistic an operating environment as possible to assess performance or cost reduction potential. EQT demonstration/validation is systemic and applicable across Department of Army sites and installation problems (e.g. unexploded ordnance detection and discrimination). This PE supports the Army's top modernization priorities by addressing potential obsolescence of legacy materials and current and emerging impacts on human health and the environment. All work is endorsed by potential users and supported by a state-of-the-art assessment to determine when the technology can transition to the user for implementation.  The FY 2026 request was reduced by $0.023 million for Advisory and Assistance Services to promote efficiencies and advance the policies of the Administration in alignment with Executive Order 14222, "Implementing the President's Department of Government Efficiency Cost Efficiency Initiative."  The FY 2026 request was reduced by $0.104 million for civilian personnel to optimize the workforce in compliance with Executive Order 14210, "Implementing the President's Department of Government Efficiency Workforce Optimization Initiative."</t>
  </si>
  <si>
    <t>035</t>
  </si>
  <si>
    <t>National Defense Cntr For Enviro Excellence</t>
  </si>
  <si>
    <t>The National Defense Center for Environmental Excellence (NDCEE) was established by Congress in 1990 with a directive to "serve as a national leadership organization to address high priority environmental problems for the Department of War (DoW), other government organizations, and the industrial community." In May 2008, the Program was re-designated from the National Defense Center for Environmental Excellence to the National Defense Center for Energy and Environment to ensure that the Center's mission recognizes and addresses the strategic interdependence of energy and environmental technology requirements within an overall sustainability framework in support of our installations, weapons systems and war fighters. This name change also directly supports the DoW's proactive implementation of Executive Order 13423, "Strengthening Federal Environmental, Energy and Transportation Management."  The NDCEE Program has evolved into a national resource for demonstrating, validating and transitioning innovative Environmental, Safety &amp; Occupational Health and Energy (ESOHE) technologies.  This Program is managed by the Army on behalf of the Assistant Secretary of War (Energy, Installations and Environment).   The U.S. Army's broadly encompassing and growing mobile, personal and stationary technological requirements include: infrastructure, alternative and synthetic energy, training lands, emerging contaminates, transportation, systems integration, personnel well-being, and others. Further, to train as we fight, validated ESOHE technologies need to be available and implemented at Army installations. The NDCEE will continue to demonstrate, validate, and transfer these technologies supporting our integrated environment, energy, safety, occupational health and energy objectives to enable mission, readiness, innovation, lethality and modernization to ensure our Soldiers maintain a technological advantage over our adversaries.</t>
  </si>
  <si>
    <t>Conduct demonstration/validation of environmentally acceptable technologies that enhance military readiness and reduce production, operating, and/or disposal costs.</t>
  </si>
  <si>
    <t>NDCEE Government program management during contract negotiations and during project formulation, execution, and technology transfer.</t>
  </si>
  <si>
    <t>SBIR/STTR</t>
  </si>
  <si>
    <t>E21</t>
  </si>
  <si>
    <t>Environmental Quality Technology Dem/Val</t>
  </si>
  <si>
    <t>This Project supports Advanced Component Development and Prototypes of innovative environmental quality technologies that modernize materials and processes required for current and future operational sustainment and warfighter training capabilities. The Project showcases technologies that increase life safety, reduce Soldier and worker human health risks, enhance readiness and enable mission capabilities of the current and future force with a focus on eliminating the high priority issues associated with hexavalent chromium, cadmium and airborne lead through material substitution. The Project expedites technology transition from the laboratory to operational use by demonstrating modern materials and processes to fulfill or surpass the performance requirements outlined in Material Specifications, Depot Maintenance Work Requirements, Technical Manuals, Drawings and other technical data. Forward-looking materials and processes demonstrated under this project support the Cross Functional Teams and the Army's top modernization priorities by addressing potential obsolescence of legacy materials and current and emerging impacts on human health and the environment. Modernized materials and processes have the additional benefit of addressing future regulatory compliance and cleanup requirements while simultaneously increasing performance and standardization across the Army, resulting in significantly reduced life cycle costs incurred by acquisition, industrial base and installation end users.  Work in this Project is performed by the United States Transformation &amp; Training Command (T2COM), U.S. Army Combat Capabilities Development Command (DEVCOM) and U.S. Army Corps of Engineers (USACE).</t>
  </si>
  <si>
    <t>Engineered Technologies for Risk Mitigation and Management of Perfluorooctane Sulfonate and Perfluorooctanoic Acid (PFOS/PFOA) on Army Installations (USACE)</t>
  </si>
  <si>
    <t>Environmental quality technology demonstration and validation: Airborne Lead Reduction from Army Weapon Systems (DEVCOM)</t>
  </si>
  <si>
    <t>Environmental quality technology demonstration and validation: Low Global Warming Potential (LGWP) Alternatives to Ozone Depleting Substances (ODS) (DEVCOM)</t>
  </si>
  <si>
    <t>Environmental quality technology demonstration and validation: Safer Alternatives for Readiness (SAFR) of Army Weapon Systems</t>
  </si>
  <si>
    <t>Environmental quality technology demonstration and validation: Toxic Metal Reduction in Surface Finishing of Army Weapon Systems (DEVCOM)</t>
  </si>
  <si>
    <t>VEQT Transition Program  (OAA IE&amp;E)</t>
  </si>
  <si>
    <t>Technologies for Perfluorooctane Sulfonate destruction demonstration</t>
  </si>
  <si>
    <t>Technologies for mobile organic waste conversion demonstration</t>
  </si>
  <si>
    <t>Underwater cut and capture demonstration</t>
  </si>
  <si>
    <t>69</t>
  </si>
  <si>
    <t>0603790A</t>
  </si>
  <si>
    <t>NATO Research and Development</t>
  </si>
  <si>
    <t>This Project implements the provisions of Title 10 United States (U.S.) Code, Section 2350a, Cooperative Research and Development (R&amp;D) Projects: Allied Countries. The objective is to improve, through the application of emerging technologies, the conventional defense capabilities of the U.S. and our cooperative partners, including the North Atlantic Treaty Organization (NATO), U.S. major non-NATO allies and Friendly Foreign countries through technology sharing and joint equipment development, thereby reducing U.S. acquisition costs. Cooperative efforts also improve multinational force compatibility with potential coalition partners through the development and use of similar equipment and improved interfaces. The Project focuses specifically on international cooperative technology demonstration, validation, and interoperability of Army weapon and command, control, communications and information (C3I) systems, including the NATO Defense Against Terrorism initiatives. Activities are implemented through international agreements with foreign partners that define scope, cost and work sharing arrangements, management, contracting, security, data protection and third-party transfers. Funds are used to pay for only the U.S. work share that occurs within the U.S. at U.S. Government and U.S. contractor facilities.</t>
  </si>
  <si>
    <t>691</t>
  </si>
  <si>
    <t>NATO Rsch &amp; Devel</t>
  </si>
  <si>
    <t>Armaments Cooperation Enterprise Support</t>
  </si>
  <si>
    <t>Aviation Systems Technologies</t>
  </si>
  <si>
    <t>Communications Interoperability, and Electronics Technologies</t>
  </si>
  <si>
    <t>Ground Systems Technologies</t>
  </si>
  <si>
    <t>Senior National Representatives (Army) (SNR-(A))</t>
  </si>
  <si>
    <t>Weapons and Munitions Technologies</t>
  </si>
  <si>
    <t>70</t>
  </si>
  <si>
    <t>0603801A</t>
  </si>
  <si>
    <t>Aviation - Adv Dev</t>
  </si>
  <si>
    <t>This funding line directly aligns to the Future Vertical Lift (FVL) Army modernization priority. Future Vertical Lift (FVL) is an initiative to develop a family of vertical lift aircraft for the United States Armed Forces. The Department of War (DOW) established FVL to focus vertical lift capabilities and technology development as well as retain long-term industrial base capabilities. The Deputy Secretary of War issued the FVL Strategic Plan in 2012 to outline a joint approach for the next generation vertical lift aircraft for all military services. The Strategic Plan provided a foundation for replacing the current fleet with advanced capability by shaping the development of vertical lift aircraft for the next 25 to 40 years. In Fiscal Year (FY) 2017, the Army identified FVL as one of the Army's six modernization priorities and established the FVL Cross Functional Team (CFT). The FVL objectives are increased vertical lift maneuverability, range, speed, payload, survivability, and reliability while reducing the logistics footprint.  This capability will provide critical vertical lift aviation capability in multi-domain operations to the joint warfighter and maneuver force.    The Future Long Range Assault Aircraft (FLRAA) program pursues FVL Capability Set 3 (CS3) and provides Combatant Commanders with deterrence, power projection, and tactical capabilities at operational and strategic distances.  The Army competitively awarded the weapon system development contract in December 2022, using a hybrid acquisition approach.  The contract award initiated the Rapid Prototyping effort to complete a preliminary design and the development of FLRAA Virtual Prototypes, using Middle Tier of Acquisition (MTA) authorities.   The Future Attack Reconnaissance Aircraft (FARA) Capability Set 1 (CS1) was intended to restore reconnaissance dominance by mitigating enemy long-range capabilities by creating lethal effects from outside enemy sensor/weapons range and allowing joint force commanders to maneuver from relative sanctuary. The Army has discontinued the FARA effort beyond FY 2024.  Both FLRAA and FARA integrate advanced technologies, using a modular open systems approach, and design configurations with appropriate trades to ensure affordability.   This resourcing funds both FLRAA and FARA.</t>
  </si>
  <si>
    <t>B47</t>
  </si>
  <si>
    <t>Future Vertical Lift</t>
  </si>
  <si>
    <t>The Future Vertical Lift (FVL) project's funding provides for the development of a Future Long Range Assault Aircraft (FLRAA) Capability Set Three weapon system within the FVL family of systems. FLRAA will conduct air assault, urban assault/security, maritime interdiction, medical evacuation, humanitarian assistance/disaster relief, tactical resupply, direct action, noncombatant evacuation operation, and combat search and rescue operations. FLRAA will support the Army, including Special Operations Command (USSOCOM) and the Joint Force, in a contested, near peer threat environment. The FLRAA weapon system will retain the Army's ability to project combat power with transformational increases in range, speed, mobility, and payload over current Army and USSOCOM aircraft.   FLRAA achieved a Materiel Development Decision (MDD) approval in October 2016 and the Office of Secretary of War granted a sufficiency determination of the Analysis of Alternatives (AoA) in July 2019.   In Fiscal Year (FY) 2025, funding transitioned to Budget Activity 6.5 PE 0605241A/Future Long Range Assault Aircraft Development, Project DG5/ Future Long Range Assault Aircraft, for execution of Engineering and Manufacturing Development and to support Budget Activity guidance for programs achieving Milestone B. In FY 2025, funding was provided for this funding line under a Continuing Resolution prior to funding being authorized for the program's Budget Activity 05 funding line under the FY 2025 Continuing Appropriations and Extension Act.</t>
  </si>
  <si>
    <t>Prototype Material and Manufacturing Development</t>
  </si>
  <si>
    <t>CS7</t>
  </si>
  <si>
    <t>FLRAA MTA</t>
  </si>
  <si>
    <t>The Army's use of Middle Tier of Acquisition (MTA) authorities for Future Long Range Assault Aircraft (FLRAA) transitions work completed during the Competitive Demonstration and Risk Reduction effort to support three priority efforts: (1) completion of the rapid prototyping for the delta Preliminary Design Review; (2) deliver two virtual prototypes including a vehicle dynamic model and portable crew station; and (3) support the requirements for Milestone B certification under 10 U.S.C. 2366b.  Funds provided for the completion of the FLRAA weapon system preliminary design to include development of a digital backbone architecture to meet modular open system approach (MOSA) objectives. The development and delivery of two virtual prototypes directly support early user involvement at the Air Maneuver Battle Lab (AMBL), the Combat Aviation Brigade Architecture Integration Lab (CABAIL), and also support system and subsystem analysis and testing.  The FLRAA MTA effort completed in FY 2025 with the delivery of the FLRAA Virtual Prototypes, which will continue to inform the FLRAA program through the Engineering and Manufacturing Development phase of the program.</t>
  </si>
  <si>
    <t>Middle Tier of Acquisition (MTA) Preliminary Design and Virtual Prototype Rapid Prototyping</t>
  </si>
  <si>
    <t>71</t>
  </si>
  <si>
    <t>0603804A</t>
  </si>
  <si>
    <t>Logistics and Engineer Equipment - Adv Dev</t>
  </si>
  <si>
    <t>This Program Element (PE) supports advanced component development and prototypes of new and improved technologies for combat support and combat service support equipment essential to sustaining combat operations. Advancements in bridging, armored engineer vehicles to include development of a robotic capability Remote Control System for the Assault Breacher Vehicle, electric power generators, material-handling, environmental control, shelter systems, cargo aerial delivery, field service systems, mortuary affairs equipment and petroleum equipment are necessary to improve safety and increase the tactical mobility, operational capability, lethality and survivability on the digital battlefield and to provide for greater sustainment while reducing the logistics support burden. Army Watercraft funding supports initiatives to enhance the seaworthiness, safety, survivability, supportability, energy efficiency, environmental, bulk fuel, water generation, regulatory compliance and reliability of existing systems.  FY 2027 Armored Engineer Vehicles funding supports the Assault Breacher Vehicle Remote Control System (ABV RCS) which adds remote control capability to the ABV, allowing Soldiers to conduct minefield breaching operations remotely, removing Soldiers from the breach where 50% casualty rates are expected. FY 2027 Base dollars support engineering and logistics development, developmental testing and program support.   FY 2027 Marine Orien Log Eq Ad funding supports modernization of the current Army Watercraft fleet by investigating technology insertions, including, but not limited to: force protection, survivability, prognostics &amp; preventative maintenance, vessel electronics, autonomous operations and other emerging technologies. Funding also supports developing initial prototypes to enable refinement of operational requirements and early user feedback to support future sustainment and operational movement operating concepts. All Army Watercraft modernization efforts will incorporate Predictive Logistics which includes digital updates across commercial solutions which will improve readiness, predictive maintenance, unplanned emergency repairs.  FY 2027 Adv Elec Energy Con Add funding supports technology maturation efforts for advanced power technology (i.e, energy storage and power conversion) through Universal Power Gateway (UPG) development and for continued analysis of transitioning micro-reactor technology to the Army.</t>
  </si>
  <si>
    <t>526</t>
  </si>
  <si>
    <t>Marine Orien Log Eq Ad</t>
  </si>
  <si>
    <t>This project supports current Army Watercraft Systems (AWS) that provide the Combatant, Multi-Domain Operations (MDO) and Joint All Domain Operations (JADO) Commanders with an organic waterborne lift capability to enable Dynamic Force Repositioning (DFR) in support of unified land operations.  AWS provides the waterborne transportation capability to deliver combat-configured equipment with personnel, vehicles and sustainment cargo (Bulk Water and Fuel), through fixed, degraded and austere ports, inland waterways, remote and unimproved beaches and coastlines for missions across the spectrum of military operations.  AWS bridges the gap between strategic sealift and sustains lethality in littoral areas or where mature ports and road networks are unavailable.  Watercrafts are a key enabler to Army and Joint force in support of Title 10 and Department of Defense Directive (DoDD) missions of providing logistics to joint operations and campaigns, including DoDD missions of providing logistics to joint operations and campaigns, including joint logistics over-the-shore and intra-theater transport of time sensitive, mission-critical personnel and equipment, and in support of amphibious and riverine operations (DoDD 5100.01).  This Army Watercraft funding supports initiatives to enhance the seaworthiness, safety, and survivability while increasing the lethality, tactical mobility, and operational capability of the Army Mariner to preserve the Combatant Commanders requirement of "freedom of seas" access in all areas of the world particularly the littorals, to support maneuver operations in all Areas of Responsibility. All modification and services efforts are critical enablers for the success Army's Watercraft Systems Transformation Strategy (AWSTS) and continued fulfillment of the AWS Title 10 mission.   Funded engineering efforts will address critical gaps in these areas for the current AWS for regaining capability, while at the same time researching, developing and testing emergent technologies. To support future acquisitions and future fleet planning, funding efforts will include conducting trade studies, Business Case Analyses to inform the requirement development process, and support Analysis of Alternatives (AoA). The funding enables Army's compliance with the National Defense Authorization Act of 1996 and 502(6) of the Clean Water Act and compliance with Environmental protection Agency (EPA) emission standards.   FY 2027 RDTE dollars in the amount of $2.764 million supports modernization of the current Army Watercraft fleet by investigating technology insertions, including, but not limited to: force protection, survivability, prognostics &amp; preventative maintenance, vessel electronics, autonomous operations and other emerging technologies. Funding also supports developing initial prototypes to enable refinement of operational requirements and early user feedback to support future sustainment and operational movement operating concepts. All Army Watercraft modernization efforts will incorporate Predictive Logistics which includes digital updates across commercial solutions which will improve readiness, predictive maintenance, unplanned emergency repairs.</t>
  </si>
  <si>
    <t>Army Watercraft Program Support</t>
  </si>
  <si>
    <t>Environmental Compliance Projects (UNDs)</t>
  </si>
  <si>
    <t>Force Protection Capability</t>
  </si>
  <si>
    <t>Predictive Logistics</t>
  </si>
  <si>
    <t>Test Support</t>
  </si>
  <si>
    <t>EW8</t>
  </si>
  <si>
    <t>Armored Engineer Vehicles</t>
  </si>
  <si>
    <t>This project supports the prototype development, test and evaluation of a robotic capability Remote Control System (RCS) for the Assault Breacher Vehicle (ABV), to include prototype fabrication, developmental testing and logistics development / user test events.   Funding supports modernization of Army Bridging and Armored Engineer Vehicle fleets by investigating technology insertions including, but not limited to condition-based maintenance, increased military load capacities, autonomous operations and other emerging technologies. Funding also supports developing initial prototypes and testing to enable refinement of Operational Requirements and early user feedback to support future sustainment and operational movement operating concepts.  FY 2027 funding supports Assault Breacher Vehicle Remote Control System (ABV RCS) which adds remote control capability to the ABV, allowing Soldiers to conduct minefield breaching operations remotely, removing Soldiers from the breach where 50% casualty rates are expected. FY 2027 funding supports engineering and logistics development, developmental testing and program support.</t>
  </si>
  <si>
    <t>Assault Breacher Vehicle (ABV) Remote Control System (RCS)</t>
  </si>
  <si>
    <t>G11</t>
  </si>
  <si>
    <t>Adv Elec Energy Con Ad</t>
  </si>
  <si>
    <t>As the DoW's Lead Standardization Activity for Tactical Electric Power (TEP), Project Manager Expeditionary Energy &amp; Sustainment Systems (PM E2S2) matures and integrates technology that will improve the next generation of standard tactical power sources in support of all Services. It supports technical maturation of TEP systems that will extend Army operational mission reach and duration in support of the Army Operating Concept and Multi-Domain Battle.   Funding supports modernization of the current Tactical Electric Power capability with technology insertions including, but not limited to advanced power technology capabilities through the Universal Power Gateway (UPG) system, light-weight power solutions, vehicle/tactical microgrid interoperability and Tactical Microgrid Standard (TMS).   Funding also supports developing initial prototypes to enable refinement of Operational Requirements and early user feedback to support future sustainment and operational energy concepts.  This project is a Congressional Interest Item. Congressionally provided funds will support analysis and planning for transition to the Army of the mobile micro-reactor prototype and capability and planning for Executive Agency.  FY27 funding supports Advanced Power Technology for the Universal Power Gateway (UPG) requirement Abbreviated Capability Development Document (A-CDD) and continued analysis of transitioning micro-reactor technology to the Army.</t>
  </si>
  <si>
    <t>Advanced Power Technology for the Universal Power Gateway (UPG) requirement</t>
  </si>
  <si>
    <t>Grounding AC/DC  Inverter Systems</t>
  </si>
  <si>
    <t>Mobile micro-reactor program/ Army Executive Agent - Microreactors</t>
  </si>
  <si>
    <t>0603807A</t>
  </si>
  <si>
    <t>Medical Systems - Adv Dev</t>
  </si>
  <si>
    <t>This Program Element (PE) provides funding for the development of medical materiel during the early system integration phase of the System Development and Demonstration stage within the acquisition life cycle, utilizing 6.4 Advanced Component Development and Prototype funding. These efforts are critical to advancing medical technologies that address the Army's future force requirements and operational readiness. Historically, under the United States Army Medical Materiel Development Activity (USAMMDA), this funding supported the transition of promising Science and Technology (S&amp;T) candidate medical technologies-including drugs, vaccines, medical devices, diagnostics, and mechanisms for detecting and controlling disease-carrying insects-into larger-scale human testing to evaluate safety and effectiveness. These efforts were instrumental in bridging the gap between early research and operational deployment. Since the transition to Project Manager Soldier Medical Devices (PM SMD), this funding has been strategically applied to address future force requirements identified in concept documents and organizational structures. PM SMD leverages this funding to develop and integrate advanced medical solutions that enhance Warfighter survivability and operational effectiveness in support of Capability Program Executive Ground (Soldier Systems). These efforts ensure the Army remains equipped with cutting-edge medical technologies to meet the demands of modern and future combat environments. This Program Element represents a vital investment in the Army's medical modernization strategy, enabling the development and fielding of innovative medical solutions that align with the Army's readiness priorities and sustain the health and effectiveness of the force.</t>
  </si>
  <si>
    <t>808</t>
  </si>
  <si>
    <t>DoD Drug &amp; Vacc Ad</t>
  </si>
  <si>
    <t>Project funds will applied to strategically address future force requirements identified in concept documents and organizational structures. PM SMD leverages this funding to develop and integrate advanced medical solutions that enhance Warfighter survivability and operational effectiveness in support of Capability Program Executive Ground (Soldier Systems). These efforts ensure the Army remains equipped with cutting-edge medical technologies to meet the demands of modern and future combat environments. This Program Element represents a vital investment in the Army's medical modernization strategy, enabling the development and fielding of innovative medical solutions that align with the Army's readiness priorities and sustain the health and effectiveness of the force.  These funds have transitioned from T2COM (AFC) into ASA(ALT) starting FY26. Requesting project 808 / DoD Drug &amp; Vacc Ad funding to be merged into 836 / Field Medical Systems Advanced Development. This will benefit the development, testing, and evaluation of advanced medical technologies and systems that are nearing the transition from research and development to operational use. Our primary focus of utilizing this 6.4 funding is on refining prototypes, conducting system integration, and ensuring that medical solutions are ready for field deployment for US Army Forces.</t>
  </si>
  <si>
    <t>DoD Drug and Vaccine Advanced Development - Medical Readiness</t>
  </si>
  <si>
    <t>836</t>
  </si>
  <si>
    <t>Field Medical Systems Advanced Development</t>
  </si>
  <si>
    <t>This project line is critical to equipping deployable forces with advanced medical systems that improve health outcomes, enhance operational effectiveness, and sustain Soldier readiness in the most challenging environments. By investing in engineering, manufacturing, and testing, the initiative ensures that lifesaving medical technologies are field-ready and capable of meeting the demands of modern warfare. Through innovation and collaboration, this effort strengthens the Army's ability to provide comprehensive medical support, ensuring the well-being and survivability of Soldiers while enhancing the overall effectiveness of battlefield operations. Products from this project will transition to PE 0604807A (Medical Materiel/Medical Biological Defense Equipment - Eng Dev) /Project 832 (Field Medical Systems Engineering Development).  The Blast Overpressure Sensor System (BOSS) project will address tactical integration, product development, data management, medical record integration, operational testing and evaluation. The BOSS effort requires more in-depth tactical network integration in order to transfer data from the sensor to the data repository and eventually to the medical record.</t>
  </si>
  <si>
    <t>Field Medical Systems Advanced Development -  Medical Readiness</t>
  </si>
  <si>
    <t>FF4</t>
  </si>
  <si>
    <t>Counterdrug, DDR, Sys Development &amp; Demonstration</t>
  </si>
  <si>
    <t>Supports the Secretary of War approved counterdrug advanced development efforts used in a major re-design of the Forensic Toxicology Drug Testing Laboratory (FTDTL) information management system used to test urine samples for the presence of illegal drugs. The Drug Testing Program - Client Collection System (DTP-CSS) is comprised of several variations of a desktop application used to select service members for random drug testing, prepare labels for urine specimen bottles, and print corresponding chain-of-custody documents. This Project will standardize DTP-CSS across all services and migrate it to a Web-based system.</t>
  </si>
  <si>
    <t>0603827A</t>
  </si>
  <si>
    <t>Soldier Systems - Advanced Development</t>
  </si>
  <si>
    <t>This Program Element (PE), Soldier Systems - Advanced Development, manages the Soldier as a system to increase combat effectiveness, test and deliver tangible products that save Soldiers lives and improve combat capability.  The PE provides funding for evaluating, developing, and testing emerging technologies and critical Soldier support systems to reduce technology risk.  Project CF2: Develop a long-term Soldier/Squad as a System integration platform ICW the Close Combat Integration Enterprise (CCIE) to ensure interoperability as part of the integrated Joint Forces. Verify and develop prototype digital engineering tools that provide Systems Engineering, Configuration Management, and Evaluation in a virtual and physical environment. Using enhancements to the Adaptive Squad Architecture (ASA) digital tools verify development of interface controls documents, and connection points to support the rapid integration of the CCIE programs with all other dismounted Soldier equipment. Prototype capabilities for evaluation and integration include new measurements and methodologies from S&amp;T programs and future requirements. Funding for this program aligns with the Army's priorities in support of Digital Engineering and Transformation.  Project ET8: Personnel Airdrop System improves Low Altitude and High-Altitude personnel parachutes and associated equipment to include canopy improvement based on integration of new technology with the goal of enhancing the insertion capability and safety of the airborne Soldier and increasing the performance, reliability, and durability of personnel airdrop equipment.  Project S53: Funding is used to evaluate and integrate technologies and representative or prototype systems that help expedite Soldier Clothing and Individual Equipment technology transition from the laboratory to operational use. Efforts focus on proving out commonality across as broad a spectrum of users as possible to provide a modular, integrated uniform/clothing system from skin out and head-to-toe. It funds efforts to transition new technologies and domestically available fabrics with Flame Resistant (FR), moisture wicking, insect protection and camouflage technologies, including integration of fabrics appropriate for uniforms and equipment used in jungle/tropical and arctic environments. New technologies are identified to monitor health and improve Soldier survivability, reduce weight, and improve affordability, mobility and comfort in combat and training/administrative environments. Includes integration and interface on the Soldier system.  Project S54: Small and medium arm weapon systems include weapons ranging up to 40 millimeter in caliber.  Funding is used to support Small Arms Improvement and other domestic and foreign sources of small arms weapon systems to demonstrate, test and evaluate capability near or at planned operational requirements. These efforts focus on improvements designed to enhance lethality, target acquisition and tracking, fire control, usability, training effectiveness and reliability of weapons to include ammunition and counter UAS technologies when developing and/or evaluating standard and non-standard weapons. Focus areas include the maturing of technology through testing and evaluation of sub-system or system prototypes which demonstrates lightweight materials, thermal solutions, passive range finders, observation/situational awareness improvements, human-systems integration, robotic armament capability, less-lethal capability, advanced laser protection for optics, and equipment enhancements. Benefits include continuous improvements to small and medium arms weapon systems (such as M8 carbine), remote weapon systems, fire control equipment, optics, gun barrels, training devices, suppressors, component mounts, weapon mounts, ancillary items and weapon/ammunition interface.  Project VS4: Supports efforts to evaluate integrated technologies and representative or prototype systems that help expedite Personal Protective Equipment (PPE) technology transition from the laboratory to operational use.  The FY 2026 request was reduced by $1.74 million for Advisory and Assistance Services to promote efficiencies and advance the policies of the Administration in alignment with Executive Order 14222, "Implementing the President's Department of Government Efficiency Cost Efficiency Initiative."</t>
  </si>
  <si>
    <t>CF2</t>
  </si>
  <si>
    <t>Integrated Soldier Systems Prototyping (SL CFT)</t>
  </si>
  <si>
    <t>Develop a long-term Soldier/Squad as a System integration platform in connection with Project Polaris, PAE Ground Maneuver Architecture, and the Close Combat Integration Enterprise (CCIE) to ensure interoperability as part of the integrated Joint Forces.  Verify and develop emerging prototype digital engineering tools that provide Systems Engineering, Configuration Management, and Evaluation in a virtual and physical environment. Using enhancements to the Adaptive Squad Architecture (ASA) digital tools verify development of interface control documents, and connection points to support the rapid integration of the CCIE programs with all other dismounted Soldier equipment. Prototype capabilities for evaluation and integration include new measurements and methodologies from S&amp;T programs and future requirements. Prioritize early engagement and integration actions in support of INDOPACOM theater exercises and European defense. Funding for this program aligns with the Army's priorities in support of Digital Engineering and Transformation and is a PAE Ground Maneuver and CCIE priority.</t>
  </si>
  <si>
    <t>ASA Implementation</t>
  </si>
  <si>
    <t>Adaptive Squad Architecture Prototyping and Modernization Planning</t>
  </si>
  <si>
    <t>ET8</t>
  </si>
  <si>
    <t>Personnel Airdrop System Development</t>
  </si>
  <si>
    <t>Funding in this project supports Personnel Airdrop System Development. Project ET8 improves Low-Altitude and High-Altitude personnel parachutes and associated equipment to include canopy improvement based on integration of new technology with the goal of enhancing the insertion capability and the safety of the airborne Soldier and increasing the performance, reliability, and durability of personnel airdrop equipment.  This project will transition capabilities from our Science and Technology partners to increase performance and safety of Soldier equipment.  It will continue to support cross-service initiatives to improve commonality.</t>
  </si>
  <si>
    <t>S53</t>
  </si>
  <si>
    <t>Clothing And Equipment</t>
  </si>
  <si>
    <t>Funding in this effort supports Defense Digital Transformation and Digital Engineering activities. Funding in this effort supports commonality across all services to provide footwear, uniforms and clothing systems consisting of all layers required to accommodate Warfighters in all environments resulting in integrated systems for the Airborne, Arctic, Arid, Jungle, and Temperate Soldier. PdM Soldier Clothing and Individual Equipment will conduct a broad scope of activities which include development and integration of Warfighter-specific items and sizing, integration of fabrics, uniforms, load-bearing items and Soldier mobility equipment, for operational use in all environments. Funding includes development and technology transition from our Science and Technology Partners to increase performance of Warfighter clothing and equipment. Funding further supports identifying emerging technologies to continuously improve and integrate advanced material capabilities into combat uniforms and equipment. Specific capabilities include Flame Resistance (FR), moisture wicking, vector protection and innovative multi-service efforts to advance camouflage technologies to mitigate multi-spectral and thermal signature detection. Additional advances in existing technologies will continue to improve survivability, sustainability, and lethality by focusing on reducing weight and improving performance, mobility and comfort.</t>
  </si>
  <si>
    <t>Individual Equipment</t>
  </si>
  <si>
    <t>Soldier Uniforms and Clothing</t>
  </si>
  <si>
    <t>S54</t>
  </si>
  <si>
    <t>Small Arms Improvement</t>
  </si>
  <si>
    <t>The Small Arms Improvement Advanced Component Development and Prototypes (ACD&amp;P) program provides funds to mature, demonstrate, test and evaluate emerging technology from Budget Activity (BA) 3 Program Element (PE) 0603607A Joint Service Small Arms Program (JSSAP) Project 627 Defense Advanced Research Projects Agency (DARPA), Department of Energy National Laboratories, DEVCOMs and other domestic and foreign sources for small arms weapon systems and technology.  Small Arms Improvement supports the Army Modernization priorities through enhancement of Joint Lethality in contested environments by minimizing and eliminating erosion of close combat capability relative to peer competitors in complex terrain as outlined in the National Defense Strategy (NDS).  Small and medium weapon systems include weapons ranging up to 40 millimeter in caliber, recoilless rifles, remote weapon systems and chain guns.  These efforts focus on improving and maturing designs to enhance lethality, target acquisition and tracking, fire control, usability, training effectiveness and reliability, to include system ammunition and counter unmanned aerial technologies, when developing and/or evaluating standard and non-standard weapon systems.  Maturing of technologies through testing and evaluation of sub-system or system prototypes includes advanced lightweight materials, thermal solutions, passive range finders, observation/situational awareness improvements, human-systems integration, robotic armament capabilities, non-lethal capabilities, advanced laser protection for optics, and equipment enhancements.  Benefits include continuous improvements to small arms weapon systems, remote weapon systems, fire control equipment, optics, gun barrels, training devices, suppressors, component mounts, weapon mounts, ancillary items and weapon/ammunition/fire control interfaces.  Remote Weapon Systems transitions to CPE Autonomy in FY2027.</t>
  </si>
  <si>
    <t>Combat Optics</t>
  </si>
  <si>
    <t>Fire Control</t>
  </si>
  <si>
    <t>New Weapon Systems</t>
  </si>
  <si>
    <t>Research and Analysis</t>
  </si>
  <si>
    <t>Small Arms Weapon Systems Enhancements</t>
  </si>
  <si>
    <t>VS4</t>
  </si>
  <si>
    <t>Soldier Protective Equipment</t>
  </si>
  <si>
    <t>Funding directly supports the research and development of critical Personal Protective Equipment (PPE), with the primary objective of improving Soldier survivability, mobility, and lethality. The project supports efforts to evaluate integrated technologies and prototype systems and supports continual research of test methodologies that expedite PPE technology transitions from the laboratory to operational use. The project supports transitioning capabilities from our Science and Technology (S&amp;T) partners to increase the performance and safety of PPE. The project facilitates testing efforts to evaluate transitioning materials and capabilities that will integrate in the next generation of protective equipment. Funding will continue to support cross-services initiatives to increase commonality.</t>
  </si>
  <si>
    <t>Blast Overpressure Sensor System</t>
  </si>
  <si>
    <t>Soldier Protective Equipment (SPE)</t>
  </si>
  <si>
    <t>Custom Biometric Wearables</t>
  </si>
  <si>
    <t>0604017A</t>
  </si>
  <si>
    <t>Robotics Development</t>
  </si>
  <si>
    <t>FD9: Robotic Systems improves the autonomous robotic systems portfolio by maturing cutting edge emergent commercial technology for transition, creating a virtual test capability to support evaluation, developmental test, system safety testing and operational force-on-force execution for Concept of Operations (CONOP) and Tactics, Techniques and Procedures (TTP) development, development of prototypes and to support infrastructure needs such as cloud-based tools for development and deployment of Autonomy and Artificial Intelligence (AI) Machine Learning (ML) software and tools to support automated testing in a Development, Security and Operations (DEVSECOPS) process. FD9 will also be used in support of developing Milestone Decision activities for emerging Programs.</t>
  </si>
  <si>
    <t>FD9</t>
  </si>
  <si>
    <t>Robotics Systems</t>
  </si>
  <si>
    <t>Robotics Systems funding will demonstrate new capabilities to meet current and future military needs and to determine integration potential across the Army Robotics portfolio by testing and evaluating a variety of emerging technologies.  Robotics Systems (RS) improves robotic and autonomous program acquisition schedules by supporting the development of integrated and synchronized capability documents and by maturing / transitioning technology. RDT&amp;E funds enable support to capability development of emerging requirements. Activities include collaboration with industry and government, studies, assessments, and document development such as Robotic open Interfaces, architectures, and specifications; Technology Readiness Levels, Manufacturing Readiness Levels, Trade Studies, Letter of Sufficiency determinations, draft acquisition documents, and draft contract documents.  RS also supports the Army modernization strategy of the current Robotic fleets and current Army vehicles by investigating technology insertions including, but not limited to condition-based maintenance, platform and payload electronics, autonomous operations and other ground robotics technologies.   FY 2027 funding will continue to demonstrate and explore technologies that support the Continuous Transformation Initiative published in 2025.  Funding will also support expansion of the virtual test and evaluation capabilities for autonomous software and electronic warfare.</t>
  </si>
  <si>
    <t>Advanced Mission Software/ Autonomy Development</t>
  </si>
  <si>
    <t>Advanced Robotics Systems Development</t>
  </si>
  <si>
    <t>Autonomy Formation</t>
  </si>
  <si>
    <t>Emerging Robotics Systems</t>
  </si>
  <si>
    <t>Distributed Radio Frequency Photonic Systems</t>
  </si>
  <si>
    <t>0604019A</t>
  </si>
  <si>
    <t>Expanded Mission Area Missile (EMAM)</t>
  </si>
  <si>
    <t>These funding lines are directly aligned to the Army Air and Missile Defense Modernization Priority. Work in this PE, the Expanded Mission Area Missile (EMAM) program, supports the Integrated Air and Missile Defense (IAMD) architecture and provides Directed Energy Integrated Fires Protection Capability (DE-IFPC) systems to defeat Cruise Missiles (CM); single and swarming Unmanned Aircraft System (UAS); Rocket, Artillery, and Mortar (RAM) threats; Fixed Wing (FW); and Rotary Wing (RW) manned aircraft. This EMAM program element is made up of Joint Laser Weapon System - Army (JLWS-A), DE-IFPC, which is an Air Defense capability consisting of the High Energy Laser (IFPC-HEL) and the High Power Microwave (IFPC-HPM), as well as the Multi-Domain Artillery Cannon System (MDACS).  Project B1A: JLWS is a partnered Army-Navy High Energy Laser (HEL) effort that will provide an Air Defense capability against cruise missile threats.   Project BU9: IFPC-HEL will provide a ground-based weapon system designed to acquire, track, engage, and defeat the CM, UAS, RAM, FW and RW threats. The IFPC- HEL requirement consists of a standard military prime mover, high energy laser subsystem, power and thermal subsystem, and a beam control subsystem integrated with battle management command, control and communication (BMC3) software. IFPC-HEL provides much needed protection against adversarial threat systems capable of targeting U.S. and Allied forward operating bases and other critical assets. The IFPC-HEL prototype and data will be transferred to the Joint Laser Weapon System (JLWS) program in FY 2027.  Project CO6: IFPC-HPM program consists of ground-based weapon systems designed to acquire, track, engage, and defeat single and swarming small-UAS. The IFPC-HPM requirement consists of an HPM effector that is interoperable with BMC3 software. IFPC-HPM provides much needed protection against adversarial single and swarming small-UAS in a semi-fixed position, while also growing capability to provide shoot-on-the-move protection of maneuver forces.   Project DJ5: MDACS will provide a cannon based Air and Missile Defense (AMD) system to complement and integrate with existing AMD systems in the IAMD architecture enabling cost-effective and flexible options to defend fixed and semi-fixed sites against attack by CM, UAS, and advanced threats and provide a capability with a high rate of fire and a deep magazine to defeat threats in raid scenarios.</t>
  </si>
  <si>
    <t>B1A</t>
  </si>
  <si>
    <t>Joint Laser Weapon System - Army (JLWS-A)</t>
  </si>
  <si>
    <t>BU9</t>
  </si>
  <si>
    <t>IFPC High Energy Laser</t>
  </si>
  <si>
    <t>This funding line is directly aligned to the Army Air and Missile Defense Modernization Priority.  The Directed Energy Integrated Fires Protection Capability (DE-IFPC) High Energy Laser (HEL) is an Air Defense capability for defense of fixed and semi-fixed sites from Cruise Missiles (CM); Unmanned Aircraft Systems (UAS); Rocket, Artillery, and Mortar (RAM); Fixed Wing (FW); and Rotary Wing (RW) threats. This project will deliver an operationally effective rapid prototype capability in FY 2026. IFPC-HEL funds an improved mechanism to effectively confront emerging threats and advance the U.S. military dominance in accordance with the 2026 National Defense Strategy. Efforts include development, acquisition, test and evaluation, assessment, maturation, and potential future transition of the prototype technology to an acquisition program.</t>
  </si>
  <si>
    <t>IFPC-High Energy Laser</t>
  </si>
  <si>
    <t>CO6</t>
  </si>
  <si>
    <t>IFPC High Power Microwave (HPM)</t>
  </si>
  <si>
    <t>This funding line is directly aligned to the Army Air and Missile Defense Modernization Priority.  The Directed Energy Integrated Fires Protection Capability (DE-IFPC) High Power Microwave (HPM) is a Counter-Unmanned Aircraft Systems (C-UAS) capability consisting of HPM prototypes with residual combat capability in support of Multi-Domain Operations (MDO). The IFPC-HPM program provides the Army with HPM prototype weapon systems of various designs for short-range defense against single Unmanned Aircraft Systems (UAS) and swarms. IFPC-HPM funds an improved mechanism to effectively confront emerging threats and advance the United States' military dominance in accordance with the 2025 Interim National Defense Strategy. Efforts include development, acquisition, test and evaluation, assessment, maturation, and future transition of prototype technologies to an acquisition program.</t>
  </si>
  <si>
    <t>IFPC-High Power Microwave</t>
  </si>
  <si>
    <t>counter-unmanned aerial system swarm technology acceleration</t>
  </si>
  <si>
    <t>DJ5</t>
  </si>
  <si>
    <t>Multi-Domain Artillery Cannon System (MDACS)</t>
  </si>
  <si>
    <t>The Cannon Based Air Defense System (CBADS) mission is to defend Joint Force fixed and semi-fixed locations against attack by a broad spectrum of Unmanned Aerial Systems (UASs), Cruise Missiles (CMs), Fixed Wing (FW), Rotary Wing (RW), and other advanced air and missile threats and to complement existing air and missile defenses by operating in integrated or stand-alone operational scenarios. Additionally, CBADS may provide a future surface-to-surface long-range precision fires capability.   CBADS is a rapid prototype and Integrated Air and Missile Defense (IAMD) Battle Command System (IBCS) integrated system consisting of a Multi-Domain Artillery Cannon (MDAC), Multi-Function Precision Radar (MFPR), Multi-Domain Battle Manager (MDBM), Hypervelocity Projectiles (HVP), and ammunition handling vehicles.  CBADS will build onto the Army Integrated Air and Missile Defense (AIAMD) open systems architecture allowing seamless sensor and shooter connectivity for a layered defense with a mission command structure integrated into the IAMD Battle Command System (IBCS). CBADS will increase battlefield flexibility and raid capacity, resulting in increased AMD effectiveness and efficiency and reduced attrition of advanced interceptor missiles in the Army's inventory.  The Army will leverage current Office of the Secretary of War (OSW) Strategic Capabilities Office (SCO) investments in the Hypervelocity Gun Weapon System (HGWS) to develop an Army design tailored to address Army requirements and assess CBADS at a Battery level in FY 2030. The prototype will inform an enduring capability requirement and decision in late FY 2026. The outcome of the decision review will be to determine whether to build a battery prototype for fielding or to initiate a traditional acquisition program for CBADS to meet the FY 2030 fielding date. .</t>
  </si>
  <si>
    <t>Multi Domain Artillery Cannon System (MDACS)</t>
  </si>
  <si>
    <t>76</t>
  </si>
  <si>
    <t>0604020A</t>
  </si>
  <si>
    <t>Cross Functional Team (CFT) Advanced Development &amp; Prototyping</t>
  </si>
  <si>
    <t>This Program Element (PE) is the Army led scope of the Rapid Defense Experimentation Reserve (RDER) initiative.  To facilitate rapid modernization of the force, the RDER initiative was established in the Defense Planning Guidance for Fiscal Year 2023-2027, to encourage multi-component experimentation through a campaign of learning.  Services, Agencies, and other participating organizations are to identify "best of breed" capabilities developed among the DoW prototyping programs and execute approved projects through large-scale experiments in order to refine and/or validate the Joint Warfighting Concept (JWC). Organizations are to nominate proposals to the Office of the Under Secretary of War for Research and Engineering (OUSW(R&amp;E)) that are multi-component - involving Joint Services, International partners and/or other government agencies - and link to one or more of the four key supporting concepts ("functional battles") of the Joint Warfighting Concept: Joint Concept for Fires, Joint Concept for Command and Control, Joint Concept for Contested Logistics, and Joint Concept for Information Advantage.    Army lead experimentation outcomes will be designed to validate required capabilities enabling the JWC by evaluating and integrating prototyped technologies in operationally relevant, multi-domain environments. Experimentation results will facilitate Joint Staff analysis in the evaluation of the Joint Warfighting Concept, assist the Joint Requirements Oversight Counsel in requirements determination, and inform the Deputy's Management Action Group to make budget decisions that affect changes throughout the Department.    The cited work is consistent with the Under Secretary of War, Research and Engineering science and the JWC.  Work in this PE is performed by the United States (U.S.) Army and other Service laboratories and research centers, U.S. Army and Joint Program Executive Offices and Program Management Offices.</t>
  </si>
  <si>
    <t>DC8</t>
  </si>
  <si>
    <t>Army Experimentation and Prototyping</t>
  </si>
  <si>
    <t>Army led programs and experimentation enable Joint All Domain Operations concepts applicable across multiple Combatant Commands (CCMD) to address OUSW R&amp;E priority scenarios. Individual efforts bring together layered solutions to compete with peer and near-peer adversaries through the development of capabilities that support fires, command and control, logistics, and capabilities that will drive information advantage. These activities will accelerate joint warfighting capabilities to quickly demonstrate and assess innovative technologies resulting in follow-on Office of the Secretary of War (OSW), Army, and other Service efforts for accelerated transition of the technologies to CCMD required operations.  The cited work is consistent with the Under Secretary of War for Research and Engineering priority focus areas and the Joint Warfighting Concepts.</t>
  </si>
  <si>
    <t>Army RDER 25 Program</t>
  </si>
  <si>
    <t>77</t>
  </si>
  <si>
    <t>0604035A</t>
  </si>
  <si>
    <t>Low Earth Orbit (LEO) Satellite Capability</t>
  </si>
  <si>
    <t>The United States Army Tactical Space Strategy provides tactical land component forces with space-based capabilities required to close the top three Large Scale Combat Operations (LSCO) gaps and counter adversarial surveillance and reconnaissance systems that affect friendly maneuver forces. National, DoW, commercial space-based, and High Altitude (HA) sensor data will be integrated into army and Joint ground architectures to provide resilient communications, assured Positioning, Navigation, and Timing (PNT), all domain sensing capabilities (including space, high altitude, aerial and terrestrial sensors, data transport, data fusion, data analytics), automated Processing Exploitation and Dissemination (PED) required in the targeting process (target recognition, machine learning and advanced algorithm development), and provide command and control (C2) of non-kinetic fires for counter ISR capabilities to enable maneuver force operations. These capabilities will enable rapid and responsive all-domain targeting applications required to engage and defeat A2/AD forces and enable force projection and freedom of maneuver in contested Multi-Domain Operations and continue to inform the Army and Joint Services Family of Integrated Targeting Cells (FIT-C).  Provides prototyping, experimentation, and risk reduction activities for ground architecture, supporting wide-area, responsive, and deep-area sensing required for Beyond-Line-of-Sight (BLOS) targeting and C2 of non-kinetic fires for counter ISR operations, significantly reducing Sensor to Shooter (S2S) timelines and enabling freedom of maneuver for operational forces. It will enable Warfighters at echelon to conduct C2 of counter surveillance and reconnaissance operations and to dynamically task, receive and disseminate data to directly support live-fire S2S demonstrations and assessments.   FY2027 base funding in the amount of $0.319 million provides prototyping, experimentation, and risk reduction activities for the Army as it continues to develop and field prototypes to close the all-domain sensing capability gap and provide prototyping and experimentation for counter-adversarial surveillance and reconnaissance systems and their Command and Control (C2). Complimentary Artificial Intelligence/Machine Learning (AI/ML) technologies are assessed via various prototyping and ground station (FIT-C) architecture efforts. These Advanced Component Development and Prototypes efforts enable ground stations to dynamically task, receive, and disseminate data to directly support live-fire, Warfighting function system of system demonstrations and assessments, enabling wide-area, responsive, and deep-area sensing and force maneuver.   Additionally, this funding supports C2 architecture prototyping and experimentation of counter-ISR capabilities, including integration of Electronic Warfare (EW) systems for spectrum dominance and disruption of adversary sensors. Efforts will also focus on technology integration and technology development and assessments, including experimentation and prototyping in denied, degraded, intermittent, or limited (DDIL) operating environments. EW prototyping will specifically address capabilities to defeat enemy electronic attack and protection measures, ensuring resilient sensing and C2 in contested electromagnetic environments.</t>
  </si>
  <si>
    <t>BX7</t>
  </si>
  <si>
    <t>The United States Army Tactical Space Strategy provides tactical land component forces with space-based capabilities required to close the top three Large Scale Combat Operations (LSCO) gaps and counter adversarial surveillance and reconnaissance systems that affect friendly maneuver forces. National, DoW, commercial space-based, and High Altitude (HA) sensor data will be integrated into army and Joint ground architectures to provide resilient communications, assured Positioning, Navigation, and Timing (PNT), all domain sensing capabilities (including space, high altitude, aerial and terrestrial sensors, data transport, data fusion, data analytics), automated Processing Exploitation and Dissemination (PED) required in the targeting process (target recognition, machine learning and advanced algorithm development), and provide command and control (C2) of non-kinetic fires for counter ISR capabilities to enable maneuver force operations. These capabilities will enable rapid and responsive all-domain targeting applications required to engage and defeat A2/AD forces and enable force projection and freedom of maneuver in contested Multi-Domain Operations and continue to inform the Army and Joint Services Family of Integrated Targeting Cells (FIT-C).  Provides prototyping, experimentation, and risk reduction activities for ground architecture, supporting wide-area, responsive, and deep-area sensing required for Beyond-Line-of-Sight (BLOS) targeting and C2 of non-kinetic fires for counter ISR operations, significantly reducing Sensor to Shooter (S2S) timelines and enabling freedom of maneuver for operational forces. It will enable Warfighters at echelon to conduct C2 of counter surveillance and reconnaissance operations and to dynamically task, receive and disseminate data to directly support live-fire S2S demonstrations and assessments.  FY2027 base funding in the amount of $0.319 million provides prototyping, experimentation, and risk reduction activities for the Army as it continues to develop and field prototypes to close the all-domain sensing capability gap and provide prototyping and experimentation for counter-adversarial surveillance and reconnaissance systems and their Command and Control (C2). Complimentary Artificial Intelligence/Machine Learning (AI/ML) technologies are assessed via various prototyping and ground station (FIT-C) architecture efforts. These Advanced Component Development and Prototypes efforts enable ground stations to dynamically task, receive, and disseminate data to directly support live-fire, Warfighting function system of system demonstrations and assessments, enabling wide-area, responsive, and deep-area sensing and force maneuver.   Additionally, this funding supports C2 architecture prototyping and experimentation of counter-ISR capabilities, including integration of Electronic Warfare (EW) systems for spectrum dominance and disruption of adversary sensors. Efforts will also focus on technology integration and technology development and assessments, including experimentation and prototyping in denied, degraded, intermittent, or limited (DDIL) operating environments. EW prototyping will specifically address capabilities to defeat enemy electronic attack and protection measures, ensuring resilient sensing and C2 in contested electromagnetic environments.</t>
  </si>
  <si>
    <t>LEO Satellite Capability</t>
  </si>
  <si>
    <t>78</t>
  </si>
  <si>
    <t>0604036A</t>
  </si>
  <si>
    <t>Multi-Domain Sensing System (MDSS) Adv Dev</t>
  </si>
  <si>
    <t>PE 0604036A / Project DD6 is the Army's first priority in the Multi Domain Sensing System (MDSS) portfolio of systems and is the centerpiece of the Army's Aerial Intelligence, Surveillance, and Reconnaissance (A-ISR) transformation strategy. High Accuracy Detection and Exploitation System (HADES) is a commercial jet modified for military use with complex Outer Mold Line (OML) aerodynamic modifications and integrated with sensors which provide Communications Intelligence (COMINT), Electronics Intelligence (ELINT), and Synthetic Aperture Radar/Moving Target Indicator (SAR/MTI) (i.e. RADAR) capabilities, Aircraft Survivability Equipment (ASE), and other military mission equipment utilizing open system standards. HADES allows the Army to fly higher, faster, and farther, which directly impacts the warfighter's ability to see and sense deeper, delivering an organic capability in line with the Army's operational imperative for deep sensing. In FY 2027 Prototype #2 and #3 aircraft are concurrently being developed as prototype #1 will deliver in FY 2026. These three developmental prototypes will inform future Army procurement decisions.  The total cost of the HADES Middle Tier of Acquisition (MTA) Rapid Prototyping (RP) # 1 effort is $473.5 million RDT&amp;E from FY 2024 to FY 2027. See Classified QUAD for more information.</t>
  </si>
  <si>
    <t>DD6</t>
  </si>
  <si>
    <t>HADES Platform, Payloads/PED, and Integration</t>
  </si>
  <si>
    <t>PE 0604036A / Project DD6 is the Army's first priority in the MDSS portfolio of systems and is the centerpiece of the A-ISR transformation strategy. HADES is a commercial jet modified for military use with complex OML aerodynamic modifications and integrated with sensors which provide COMINT, ELINT, and SAR/MTI (i.e. RADAR) capabilities, ASE, and other military mission equipment utilizing open system standards. HADES allows the Army to fly higher, faster, and farther, which directly impacts the warfighter's ability to see and sense deeper, delivering an organic capability in line with the Army's operational imperative for deep sensing. In FY 2027 Prototype #2 and #3 aircraft are concurrently being developed as prototype #1 will deliver in FY 2026. These three developmental prototypes will inform future Army procurement decisions.  HADES provides advanced aerial intelligence sensing capabilities for Multidomain Operations (MDO) against peer and near-peer adversaries, addressing Army deep sensing needs in all phases of operations and throughout the depth of the future battlefield. With higher airspeed, range and endurance, HADES will facilitate A-ISR coverage for a much larger geographical area than current capability and will facilitate global deployment within days instead of the current transitional period of several weeks for legacy aircraft. This will adversely affect our adversaries' ability to plan and maneuver. This is also aligned with the Headquarters Department of the Army Deputy Chief of Staff (HQDA DCS) G2 strategy that lethality begins with intelligence. HADES provides highly mobile, long endurance converged deep sensing through the collection of COMINT, ELINT, and SAR/MTI data. Subsequent increment upgrades can host Electronic Warfare (EW), Radio Frequency (RF)-enabled Cyber, and Launched Effects (LE) as well as additional system improvements. Aircraft performance and a Modular Open Systems Approach (MOSA) increases flexibility in rapid global deployment and postures to meet emerging operational needs.  The total cost of the HADES Middle Tier of Acquisition (MTA) Rapid Prototyping (RP) # 1 effort is $473.5 million RDT&amp;E from FY 2024 to FY 2027.  Details provided under separate cover.</t>
  </si>
  <si>
    <t>79</t>
  </si>
  <si>
    <t>0604037A</t>
  </si>
  <si>
    <t>Tactical Intel Targeting Access Node (TITAN) Adv Dev</t>
  </si>
  <si>
    <t>The Tactical Intelligence Targeting Access Node (TITAN) is a key enabler of the Army Modernization Priorities in support of Army Cross Functional Teams.  TITAN is a scalable and expeditionary intelligence ground station that supports commanders across the entire Multi-Domain Operations (MDO)/Joint All Domain Operations (JADO) battlefield framework with capabilities tailored to echelon. TITAN leverages Space, High Altitude, Aerial and Terrestrial layer sensors to provide targetable data to fires networks as well as multi-discipline intelligence support to targeting and Situation Awareness/Situation Understanding (SA/SU) in support of mission command. TITAN will utilize Artificial Intelligence/Machine Learning (AI/ML) capabilities and leverage advanced Radio Frequency (RF) technologies as they become available.  TITAN is the Army Intelligence, Surveillance, and Reconnaissance (ISR) ground station that consolidates the sensor processing capabilities in the current Distributed Common Ground System-Army (DCGS-A) Operational-Intelligence Ground Station (OGS), Tactical-Intelligence Ground Station (TGS), the Advanced Miniaturized Data Acquisition System Dissemination Vehicle (ADV), the Remote Ground Terminal (RGT), and Space Ground Systems (SGS). Additionally, TITAN will access sensor data of Tactical Space Layer assets, National assets, the Multi-Domain Sensing Systems (MDSS), as well as commercial overhead sensors. Consequently, the TITAN ground station conducts deep sensing operations with the ability to collect, analyze and exploit (A&amp;E) information from Space, High Altitude, Aerial, and Terrestrial Layer sensors in support of Long Range Precision Fires (LRPF) operations.  The FY27 RDTE Dollars in the amount of $4.123M supports advanced development of critical technologies.   Details provided separately.</t>
  </si>
  <si>
    <t>BY4</t>
  </si>
  <si>
    <t>Tactical Intelligence Targeting Access Node</t>
  </si>
  <si>
    <t>TITAN is a scalable and expeditionary intelligence ground station that supports commanders across the entire Multi-Domain Operations (MDO)/Joint All Domain Operations (JADO) battlefield framework with capabilities tailored to echelon. TITAN leverages Space, High Altitude, Aerial and Terrestrial layer sensors to provide targetable data to fires networks as well as multi-discipline intelligence support to targeting and Situation Awareness/Situation Understanding (SA/SU) in support of mission command. TITAN will utilize Artificial Intelligence/Machine Learning (AI/ML) capabilities and leverage advanced Radio Frequency (RF) technologies as they become available.  The FY27 RDTE Dollars in the amount of $4.123M supports advanced development of critical technologies.</t>
  </si>
  <si>
    <t>80</t>
  </si>
  <si>
    <t>0604100A</t>
  </si>
  <si>
    <t>Analysis Of Alternatives</t>
  </si>
  <si>
    <t>This Program Element (PE) provides analytical support of Analysis of Alternatives (AoAs).  AoAs are statutory requirements for MDAPs and regulatory for all other programs. Based on Department of Defense Instruction (DoDI) 5000.84, AoAs are required to be initiated after the Materiel Development Decision (MDD) to identify the best value materiel solution. The project provides analytical capability for Pre-Milestone A programs that emerge outside the normal budget or POM cycles. Normally these programs are without program managers and require analysis to support Congressional, Department of War (DoW) and Army Senior Leader's requirement and acquisition needs and priorities. The AoAs support the development of requirements, Key Performance Parameters and thresholds values and tradeoff analysis. The cited work is consistent with the Army Science and Technology priority focus areas and the Army Transformation Initiative (ATI). The Army will assess and fund the highest Congressional, DoW, and Army Senior Leader's priorities during the year of execution.</t>
  </si>
  <si>
    <t>EC7</t>
  </si>
  <si>
    <t>This project provides funding for analytical support of Analysis of Alternatives (AoAs). AoAs are statutory requirements for MDAPs and regulatory for all other programs. Based on Department of Defense Instruction (DoDI) 5000.84, Analyses of Alternatives are required to be initiated after the Materiel Development Decision (MDD) to identify the best value materiel solution.. The project provides analytical capability for Pre-Milestone A programs that emerge outside the normal budget or POM cycles. Normally these programs are without program managers and require analysis to support Congressional, DoW and Army Senior Leader's requirement and acquisition needs and priorities. The AoAs support the development of requirements, Key Performance Parameters and thresholds values and tradeoff analysis. The cited work is consistent with the Army Science and Technology priority focus areas and the Army Transformation Initiative (ATI). The Army will assess and fund the highest Congressional, DoW and Army Senior Leader's priorities during the year of execution.</t>
  </si>
  <si>
    <t>Analysis of Alternatives</t>
  </si>
  <si>
    <t>Systems Analysis of Alternatives</t>
  </si>
  <si>
    <t>81</t>
  </si>
  <si>
    <t>0604101A</t>
  </si>
  <si>
    <t>Small Unmanned Aerial Vehicle (SUAV) (6.4)</t>
  </si>
  <si>
    <t>The Family of Small Uncrewed Aircraft systems are critical to the Army's Transformation in Contact. The Joint Small Uncrewed Aircraft System sUAS Capability Development Document (J-sUAS CDD) solves current and emergent operational gaps by incorporating Modular Open Systems Approach (MOSA) including swappable payloads, advanced autonomy and software scalability. These systems provide battalion and below ground maneuver elements with critical situational awareness and enhanced force protection as well as responsive reconnaissance and targeting capability with real-time Full Motion Video and sensor data. Each system will include aircraft, ground support equipment, ground control station and Uncrewed Vehicle Control (UVC) software.  The Short Range Reconnaissance (SRR) provides organic maneuver platoons an uncrewed air vehicle designed to support Reconnaissance, Surveillance, and Target Acquisition. The system has an aircraft weight of less than 5 lbs, a range of 3-5 km, and an endurance of 30 minutes. The system includes modular payloads, obstacle avoidance, target recognition, automated following, and networked capability.  Long Range Reconnaissance (LRR) System will provide organic maneuver battalions an uncrewed air vehicle designed to support Reconnaissance, Surveillance, and Target Acquisition (RSTA) efforts. The system will have an aircraft weight of less than 55 lbs., a range of 40-60 km and endurance of 5-10 hours. System will include Assured Positioning, Navigation and Timing (APNT), Electro-Optical/Infra-Red (EO/IR), laser targeting/designating, and kinetic architectures in a contested environment.  The Joint Tactical Autonomous Aerial Resupply System (JTAARS) is an autonomous aerial cargo delivery system, organic to the maneuver commander, that provides options for rapid and agile sustainment of highly mobile tactical combat forces, operating in a widely dispersed manner in the tactical support and close areas.  JTAARS enables maneuver by reducing the tactical force's dependence on ground lines of communication and sustainment, reducing threats to manned convoys and manned aerial systems, lightening Soldier load, and shrinking the supply chain. JTAARS provides a lift capability of 125 lbs. over 13 km one way (26 km round trip).</t>
  </si>
  <si>
    <t>BR6</t>
  </si>
  <si>
    <t>Small Unmanned Aircraft System (6.4)</t>
  </si>
  <si>
    <t>The Family of Small Uncrewed Aircraft systems are critical to the Army's Transformation in Contact. The Joint Small Uncrewed Aircraft System sUAS Capability Development Document (J-sUAS CDD) solves current and emergent operational gaps by incorporating Modular Open Systems Approach (MOSA) including swappable payloads, advanced autonomy and software scalability. These systems provide battalion and below ground maneuver elements with critical situational awareness and enhanced force protection as well as responsive reconnaissance and targeting capability with real-time Full Motion Video and sensor data. Each system will include aircraft, ground support equipment, ground control station and Uncrewed Vehicle Control (UVC) software.  The Short Range Reconnaissance (SRR) provides organic maneuver platoons an uncrewed air vehicle designed to support Reconnaissance, Surveillance, and Target Acquisition. The system has an aircraft weight of less than 5 lbs, a range of 3-5 km, and an endurance of 30 minutes. The system includes modular payloads, obstacle avoidance, target recognition, automated following, and networked capability.  The Long Range Reconnaissance (LRR) System will provide organic maneuver battalions an uncrewed air vehicle designed to support Reconnaissance, Surveillance, and Target Acquisition (RSTA) efforts. The system will have an aircraft weight of less than 55 lbs., a range of 40-60 km and endurance of 5-10 hours. System will include Assured Positioning, Navigation and Timing (APNT), Electro-Optical/Infra-Red (EO/IR), laser targeting/designating, and kinetic architectures in a contested environment.  The Joint Tactical Autonomous Aerial Resupply System (JTAARS) is an autonomous aerial cargo delivery system, organic to the maneuver commander, that provides options for rapid and agile sustainment of highly mobile tactical combat forces, operating in a widely dispersed manner in the tactical support and close areas. JTAARS enables maneuver by reducing the tactical force's dependence on ground lines of communication and sustainment, reducing threats to manned convoys and manned aerial systems, lightening Soldier load, and shrinking the supply chain. JTAARS provides a lift capability of 125 lbs. over 13 km one way (26 km round trip).</t>
  </si>
  <si>
    <t>LRR Component Development/Integration</t>
  </si>
  <si>
    <t>SRR Component Development and Integration</t>
  </si>
  <si>
    <t>System Engineering Program Management</t>
  </si>
  <si>
    <t>82</t>
  </si>
  <si>
    <t>0604103A</t>
  </si>
  <si>
    <t>Electronic Warfare Planning and Management Tool (EWPMT)</t>
  </si>
  <si>
    <t>Adversaries are aggressively developing and fielding counter- Positioning, Navigation, and Timing (PNT) technologies that significantly reduce the Army's ability to access the electromagnetic spectrum (EMS) to conduct military operations. The Army is actively pursuing Navigation Warfare (NAVWAR) Situational Awareness (SA) capabilities to produce NAVWAR SA solutions that leverage Electromagnetic Warfare (EW) and Signal Intelligence (SIGINT) capabilities while enabling distinctly NAVWAR SA outcomes and provide soldiers with PNT overmatch by denying adversary access to PNT services.   NAVWAR SA provides commanders and soldiers with indications and warnings of PNT jamming to provide immediate notification to individual PNT users that their navigation and timing may be compromised by jamming or spoofing; detect, identify, and locate sources of PNT interference; allow command and control (C2) systems to display areas affected by interference with actionable information necessary to implement measures to mitigate or eliminate the threat. NAVWAR SA will create asymmetric opportunities to degrade and defeat an adversary's capabilities by denying their use of PNT and preserve PNT overmatch for friendly forces by creating a denied, degraded and/or disrupted operating environment for adversaries while opening windows of PNT superiority for friendly forces.   NAVWAR SA supports Multi-Domain Operations (MDO) as an enabler to precision fires, movement and maneuver, force tracking, and a host of data networks that tie personnel and weapon systems together into a joint or coalition force. NAVWAR SA provides globally responsive arms teams with the ability to present multiple dilemmas to the enemy, limit enemy options and exploit enemy weaknesses. NAVWAR SA directly enhances multiple warfighting functions to include fires, aviation, mission command, and electromagnetic warfare. NAVWAR SA is a system of systems approach of detecting, geolocating, and determining the impact area of Global Positioning System (GPS) in a contested environment and the effects on PNT across the battlefield. NAVWAR SA will leverage the GNSS Operational Assessment Tool (GOAT) that was developed for an urgent requirement and be integrated with the Electronic Warfare Planning and Management Tool (EWPMT) X system.  Requirement Documents Include: - Abbreviated Capabilities Development Document (A-CDD) for the NAVWAR SA, Army Futures Command (AFC) validated, 22 October 2020. - A-CDD for the NAVWAR Attack, AFC validated, 09 September 2022.</t>
  </si>
  <si>
    <t>DG4</t>
  </si>
  <si>
    <t>NAVWAR SA</t>
  </si>
  <si>
    <t>There are no Base funds for project Navigation Warfare (NAVWAR) Situational Awareness (SA) (DG4) in Fiscal Year (FY) 2026.  Adversaries are aggressively developing and fielding counter- Positioning, Navigation, and Timing (PNT) technologies that significantly reduce the Army's ability to access the electromagnetic spectrum (EMS) to conduct military operations. The Army is actively pursuing Navigation Warfare (NAVWAR) Situational Awareness (SA) capabilities to produce NAVWAR SA solutions that leverage Electromagnetic Warfare (EW) and Signal Intelligence (SIGINT) capabilities while enabling distinctly NAVWAR SA outcomes and provide soldiers with PNT overmatch by denying adversary access to PNT services.   NAVWAR SA provides commanders and soldiers with indications and warnings of PNT jamming to provide immediate notification to individual PNT users that their navigation and timing may be compromised by jamming or spoofing; detect, identify, and locate sources of PNT interference; allow command and control (C2) systems to display areas affected by interference with actionable information necessary to implement measures to mitigate or eliminate the threat. NAVWAR SA will create asymmetric opportunities to degrade and defeat an adversary's capabilities by denying their use of PNT and preserve PNT overmatch for friendly forces by creating a denied, degraded and/or disrupted operating environment for adversaries while opening windows of PNT superiority for friendly forces.   NAVWAR SA supports Multi-Domain Operations (MDO) as an enabler to precision fires, movement and maneuver, force tracking, and a host of data networks that tie personnel and weapon systems together into a joint or coalition force. NAVWAR SA provides globally responsive arms teams with the ability to present multiple dilemmas to the enemy, limit enemy options and exploit enemy weaknesses. NAVWAR SA directly enhances multiple warfighting functions to include fires, aviation, mission command, and electromagnetic warfare. NAVWAR SA is a system of systems approach of detecting, geolocating, and determining the impact area of Global Positioning System (GPS) in a contested environment and the effects on PNT across the battlefield. NAVWAR SA will leverage the GNSS Operational Assessment Tool (GOAT) that was developed for an urgent requirement and be integrated with the Electronic Warfare Planning and Management Tool (EWPMT) X system.</t>
  </si>
  <si>
    <t>83</t>
  </si>
  <si>
    <t>0604113A</t>
  </si>
  <si>
    <t>Future Tactical Unmanned Aircraft System (FTUAS)</t>
  </si>
  <si>
    <t>The Future Uncrewed Aircraft System (FUAS) is a critical system in the cross-domain capabilities concept that will employ multi-domain operation (MDO) capabilities at all echelons and allow ground-based forces to project power from land into other domains to defeat highly capable enemies, secure terrain, and consolidate gains.  FUAS encompasses an array of capabilities from platoon Soldiers to Division Commanders. The Army Requirements Oversight Council (AROC) approved the FUAS Initial Capabilities Document (ICD) on 6 Mar 2019.    FTUAS provides the Brigade Combat Teams (BCT) with transformational capabilities. FTUAS provides the BCT commander a runway independent, expeditionary reconnaissance, surveillance, and target acquisition (RSTA) capability through vertical takeoff and landing (VTOL) and on the move (OTM) command and control. FTUAS completed Rapid Prototyping in July 2025 and will not enter production.  Launched Effects (LE) extends the speed, range, lethality and survivability of maneuver formations through the integration of air vehicles, mission systems, payloads, and behaviors. LE will provides Army formations with the ability to expedite and strengthening the kill web, facilitate the penetration and dis-integration the enemy's Anti-Access Area Denial (A2AD) environment and extend the maneuver force's reach, lethality, and survivability. LE efforts are based on requirements from an AROC approved Abbreviated-Capability Development Document (A-CDD) approved 08 July 2024.   Manned, optionally-manned, and uncrewed systems will penetrate defense-in-depth environments by employing LE with teaming and swarming effects to detect, decoy, jam radar and communications, conduct cyber-attack, spoof and jam Global Positioning System (GPS), and kinetic engagement.</t>
  </si>
  <si>
    <t>DH3</t>
  </si>
  <si>
    <t>Air Launched Effects (ALE)</t>
  </si>
  <si>
    <t>Beginning in FY 2025, LE efforts were realigned from PE 0604113A/Future Tactical Unmanned Aircraft System (FTUAS), DH3/Air Launched Effects (ALE) to 0609346A/UAS Launched Effects Agile Development , A54/Air Launched Effects (ALE) to better capture LE funding and reporting.  This program is a part of the Department of Defense Capability Based (Agile) funding pilot, which provides enhanced capabilities by fostering innovation and accelerated deployment of promising technology.   Launched Effects (LE) extends the speed, range, lethality and survivability of maneuver formations through the integration of air vehicles, mission systems, payloads, and behaviors. LE will provides Army formations with the ability to expedite and strengthening the kill web, facilitate the penetration and dis-integration the enemy's Anti-Access Area Denial (A2AD) environment and extend the maneuver force's reach, lethality, and survivability. LE efforts are based on requirements from an Army Requirements Oversight Council (AROC) approved Abbreviated-Capability Development Document (A-CDD) approved 08 July 2024.  In FY 2025, PM UAS defered LE-Medium Range (MR) development to focus on LE launcher capability development for all LE variants in support of accelerate capability fielding to meet the The office of the Secretary of War (SECWAR)  memo SUBJECT: Army Transformation and Acquisition Reform, dated 30 April 2025.  In FY 2025, PM UAS initiated Rapid Prototyping of the LE-Short Range (LE-SR) under the MTA pathway. This rapid prototyping effort involves the competitive selection of mature technologies to support two Lines of Effort (LOEs). LOE 1 focuses on providing an initial capability to 12 Army Divisions based on special user demonstration feedback. LOE 2 focuses on integrating additional capabilities on existing mature technologies.   In FY 2026, PM UAS will initiate its LE-Long Range (LE-LR) program.  This effort will include a Special User Demonstration in FY 2026, to include a Technology Maturation Event which will allow competitors in this space to offer their products (i.e., air vehicles and payloads) for evaluation of their components against the LE A-CDD requirement.</t>
  </si>
  <si>
    <t>LE System Development</t>
  </si>
  <si>
    <t>EX8</t>
  </si>
  <si>
    <t>Future Unmanned Aircraft System (FUAS)</t>
  </si>
  <si>
    <t>Program is a part of the Department of Defense Capability Based (Agile) Funding Pilot. FUAS funding is realigned to PE 0605346A / Project A5C starting in FY26.  Beginning in FY 2025, LE efforts were realigned within PE 0604113A / Future Tactical Unmanned Aircraft System (FTUAS) from Project EX8/Future Unmanned Aircraft System (FUAS) to project DH3/Air Launched Effects (ALE) to better capture LE funding and reporting.  FTUAS development efforts are based on requirements from the AROC approved Abbreviated Capability Development Document (A-CDD) signed 12 August 2021.  FTUAS provides the Brigade Combat Teams (BCTs) with transformational capabilities. Key capabilities of the FTUAS include vertical take-off and landing (VTOL), runway independence, enhanced transportability, rapid deployability, expeditionary maneuver, and mobility for adaptive and agile operations. Based on an A-CDD update for Army Requirements Oversight Council validation completed on 8 July 2024, one FTUAS system will consist of 6 air vehicles and 6 payloads, 6 control stations, and ancillary equipment. The aircraft subsystem will include the airframe, propulsion, avionics, communications, navigation, and software systems; aircraft-specific ground support equipment including power generation, transportation, or command and control equipment; aircraft software; and required engineering, logistics, programmatic support.  FTUAS completed Rapid Prototyping in July 2025 and will not enter production.</t>
  </si>
  <si>
    <t>Future Tactical Unmanned Aircraft System (FTUAS) System Engineering/Program Management</t>
  </si>
  <si>
    <t>Future Tactical Unmanned Aircraft System (FTUAS) System Integration</t>
  </si>
  <si>
    <t>Future Tactical Unmanned Aircraft System (FTUAS) Test and Evaluation</t>
  </si>
  <si>
    <t>84</t>
  </si>
  <si>
    <t>0604114A</t>
  </si>
  <si>
    <t>Lower Tier Air Missile Defense (LTAMD) Sensor</t>
  </si>
  <si>
    <t>This funding line is directly aligned to the Army Air and Missile Defense Modernization Priority.  The LTAMDS Radar Set (RS) replaces the baseline Patriot RS (AN/MPQ-65A) in an Integrated Air and Missile Defense Battle Command System (IBCS) enabled Patriot Battalion mitigating risk associated with threat advances and decreases Operations and Support (O&amp;S) costs due to growing obsolescence. Additionally, the LTAMDS RS capability maximizes the inherent PAC-3 Missile Segment Enhancement (MSE) Interceptor capabilities to engage threats at greater ranges addressing critical capability gaps, providing modernized technology, and increasing reliability and maintainability.  The Lower Tier Air Missile Defense Sensor (LTAMDS) is the Army's premier next generation radar intended to sense and track Tactical Ballistic Missiles and Air Breathing Threats; expand the lower tier air and missile defense battle space and provide 360-degree sensing capability, surveillance, and fire control quality data.  The FY 2027 request for LTAMDS includes $162.074 million to enhance capability through LTAMDS Continuous Integration and Continuous Delivery (CI/CD) of software and hardware, complete LTAMDS Initial Operational Test &amp; Evaluation (IOT&amp;E) events, and continue Electronic Attack/Electronic Protect (EA/EP) capability.  Major LTAMDS CI/CD efforts include tactical software development, modeling and simulation, integration, and testing to increase overall LTAMDS capability against novel and stressing threats, thus providing the war fighter a leading advantage in a contested environment.  Combat Identification (CID) / Discrimination Updates: This includes CID development and upgrades to improve radar classification, discrimination, and optimization of multi-function capabilities to enhance performance against current and emerging threats in stressing environments. Upgrades play a critical role in increasing operational effectiveness by providing the war fighter enhanced command and control, effective resource allocation measures, and improved situational awareness.  Advanced Threat: LTAMDS will continue to counter adversary threat evolution in complexity, capability, and capacity in simultaneous combatant commands. This development effort is required to continue to provide over match radar capability.  Test and Evaluation funding will prioritize critical missile flight tests integral to the LTAMDS Initial Operational Test &amp; Evaluation (IOT&amp;E). These tests are essential for validating system integration, optimizing capabilities, and ensuring LTAMDS readiness for deployment. The IOT&amp;E program will rigorously assess performance against realistic operational scenarios and diverse threat profiles, while also validating technical maturity and achieving key program milestones.  Funding will also support continued development and implementation of new signal processing techniques and waveforms to enhance Electronic Attack and Electronic Protect (EA/EP) techniques based on the evolving threat, further enhancing radar survival and effectiveness in contested complex environments.</t>
  </si>
  <si>
    <t>EX2</t>
  </si>
  <si>
    <t>Lower Tier Air Missile Defense (LTAMD) Capability</t>
  </si>
  <si>
    <t>This funding line is directly aligned to the Army Air and Missile Defense Modernization Priority.  The LTAMDS Radar Set (RS) replaces the baseline Patriot RS (AN/MPQ-65A) in an Integrated Air and Missile Defense Battle Command System (IBCS) enabled Patriot Battalion mitigating risk associated with threat advances and decreases Operations and Support (O&amp;S) costs due to growing obsolescence. Additionally, the LTAMDS RS capability maximizes the inherent PAC-3 Missile Segment Enhancement (MSE) Interceptor capabilities to engage threats at greater ranges addressing critical capability gaps, providing modernized technology, and increasing reliability and maintainability.  The Lower Tier Air Missile Defense Sensor (LTAMDS) is the Army's premier next generation radar intended to sense and track Tactical Ballistic Missiles and Air Breathing Threats; expand the lower tier air and missile defense battle space and provide 360-degree sensing capability, surveillance, and fire control quality data.  The FY 2027 request for LTAMDS includes $162.074 million to enhance capability through LTAMDS Continuous Integration and Continuous Delivery (CI/CD) of software and hardware, complete LTAMDS Initial Operational Test &amp; Evaluation (IOT&amp;E) events, and further Electronic Attack/Electronic Protect (EA/EP) capability.  Major LTAMDS CI/CD efforts include tactical software development, modeling and simulation, integration, and testing to increase overall LTAMDS capability against novel and stressing threats, thus providing the war fighter a leading advantage in a contested environment.  Combat Identification (CID) / Discrimination Updates: This includes CID development and upgrades to improve radar classification, discrimination, and optimization of multi-function capabilities to enhance performance against current and emerging threats in stressing environments. Upgrades play a critical role in increasing operational effectiveness by providing the war fighter enhanced command and control, effective resource allocation measures, and improved situational awareness.  Advanced Threat: LTAMDS will continue to counter adversary threat evolution in complexity, capability, and capacity in simultaneous combatant commands. This development effort is required to continue to provide over match radar capability.  Test and Evaluation funding will prioritize critical missile flight tests integral to the LTAMDS Initial Operational Test &amp; Evaluation (IOT&amp;E). These tests are essential for validating system integration, optimizing capabilities, and ensuring LTAMDS readiness for deployment. The IOT&amp;E program will rigorously assess performance against realistic operational scenarios and diverse threat profiles, while also validating technical maturity and achieving key program milestones.    Funding will also support continued development and implementation of new signal processing techniques and waveforms to enhance Electronic Attack and Electronic Protect (EA/EP) techniques based on the evolving threat, further enhancing radar survival and effectiveness in contested complex environments.</t>
  </si>
  <si>
    <t>Lower Tier Missile Defense Sensor</t>
  </si>
  <si>
    <t>85</t>
  </si>
  <si>
    <t>0604115A</t>
  </si>
  <si>
    <t>Technology Maturation Initiatives</t>
  </si>
  <si>
    <t>This Program Element (PE) funds the Technology Maturation Initiative (TMI), which matures and integrates component technologies into experimental prototypes for demonstration in relevant environments and tactical/operational scenarios. The Technology Maturation Initiative takes emerging Technology Readiness Level (TRL) 6 products to a goal of TRL 7, integrating them into technology demonstrators and experimental prototypes for Army Service Component Commands, Army Corps, Army Divisions and below. This initiative streamlines the development and insertion of mature technologies that support ground and air maneuver; fires; command and control (C2) and counter C2; agile sustainment and ammunition; and layered protection plus chemical, biological, radiological, and nuclear. It provides the Army an improved mechanism for rapidly incorporating innovative technologies and advanced capabilities to support Secretary of War and Secretary of the Army Acquisition Reform efforts.  This PE also provides a tiered evaluation and feasibility application of innovative and disruptive technologies to Army capability gaps at any stage in a technology's lifecycle. The project will partner with academia, small, non-traditional companies, and the defense industrial base to incubate ideas, stage pilot evaluations and to ensure more rapid integration and prototyping of the best, most innovative solutions into Army systems.  Project teams comprised of both Technology Subject Matter Experts (SMEs) and Acquisition Program leads to develop the project concept, execute the program, fabricate and evaluate the prototype, and develop the path to scale for incorporating the technology upon successful evaluation of the prototype.  The FY 2026 request was reduced by $0.775 million for Advisory and Assistance Services to promote efficiencies and advance the policies of the Administration in alignment with Executive Order 14222, "Implementing the President's Department of Government Efficiency Cost Efficiency Initiative.</t>
  </si>
  <si>
    <t>AX3</t>
  </si>
  <si>
    <t>This project funds the Technology Maturation Initiative (TMI), which matures, integrates and propels component technologies into experimental prototypes for demonstration in relevant environments and tactical/operational scenarios. The Technology Maturation Initiative takes emerging Technology Readiness Level (TRL) 6 products and propels to a goal of TRL 7, integrating them into technology demonstrators and experimental prototypes for Army Service Component Commands, Army Corps, Army Divisions and below. This initiative streamlines the development and insertion of mature technologies that support ground and air maneuver; fires; command and control (C2) and counter C2; agile sustainment and ammunition; and layered protection plus chemical, biological, radiological, and nuclear.  It provides the Army an improved mechanism for rapidly incorporating innovative technologies and advanced capabilities to support Secretary of War and Secretary of the Army Acquisition Reform efforts.  This PE also provides a tiered evaluation and feasibility application of innovative and disruptive technologies to Army capability gaps at any stage in a technology's lifecycle. The project will partner with academia, small, non-traditional companies, and the defense industrial base to incubate ideas, stage pilot evaluations and to ensure more rapid integration and prototyping of the best, most innovative solutions into Army systems.  Project teams comprised of both Technology Subject Matter Experts (SMEs) and Acquisition Program leads to develop the project concept, execute the program, fabricate and evaluate the prototype, and develop the path to scale for incorporating the technology upon successful evaluation of the prototype.</t>
  </si>
  <si>
    <t>Air Launched Effects (ALE) Off-board Survivability</t>
  </si>
  <si>
    <t>Air and Ground Platforms</t>
  </si>
  <si>
    <t>Army Service Component Command (ASCC) Prototyping</t>
  </si>
  <si>
    <t>Assured Navigation for Future Tactical Unmanned Aerial Systems (FTUAS)</t>
  </si>
  <si>
    <t>Autonomous Operations for Unmanned Aerial Systems (UAS)</t>
  </si>
  <si>
    <t>Aviation Lightweight Armor</t>
  </si>
  <si>
    <t>Collaborative Links for Integrated Fires (CLIF)</t>
  </si>
  <si>
    <t>Combination Soldier and Logistics Aerial Insertion (Combodrop)</t>
  </si>
  <si>
    <t>Consolidated prototype platform for Joint Common Artificial Intelligence / Autonomous Operations, Data architectures, and Power systems</t>
  </si>
  <si>
    <t>Containerized Weapon System - Counter UAS</t>
  </si>
  <si>
    <t>Corps and Division Prototyping</t>
  </si>
  <si>
    <t>Critical Common Electronics for Scalable Unmanned Aircraft Systems</t>
  </si>
  <si>
    <t>Electro-Magnetic Battlespace Shaping and Protection (EM-BSP)</t>
  </si>
  <si>
    <t>Electronic Warfare (EW) / Counter-Unmanned Aircraft Systems (C-UAS)</t>
  </si>
  <si>
    <t>Expeditionary Field Artillery Sensor (ExFAS)</t>
  </si>
  <si>
    <t>Intelligence and Sensing</t>
  </si>
  <si>
    <t>Iron Sense</t>
  </si>
  <si>
    <t>Lightweight Polymers for Modern Small Caliber Apps - Ammo Casing Only</t>
  </si>
  <si>
    <t>Multi-Network, Multi-Waveform Software Defined Radio</t>
  </si>
  <si>
    <t>Networks, Command, Control, Communications, and Position Navigation and Timing</t>
  </si>
  <si>
    <t>Next Generation Command and Control (NGC2) Prototyping</t>
  </si>
  <si>
    <t>Optical Threat Detection</t>
  </si>
  <si>
    <t>Reconfigurable Aperture Precision Targeting Radar (RAPTR) for Vehicle and Dismount Exploitation Radar (VADER) (RADER)</t>
  </si>
  <si>
    <t>Soldier System and Expeditionary Support</t>
  </si>
  <si>
    <t>Solid State High Power Microwave System (SS-HPM)</t>
  </si>
  <si>
    <t>Tactical Analytics Architecture (TA2)</t>
  </si>
  <si>
    <t>Tactical Navigation Warfare (NAVWAR) Plexus</t>
  </si>
  <si>
    <t>Weapons and Fires</t>
  </si>
  <si>
    <t>Assembly for Sustainment and Affordable Mass</t>
  </si>
  <si>
    <t>High-Altitude Sensing and Precision Glide Munitions</t>
  </si>
  <si>
    <t>86</t>
  </si>
  <si>
    <t>0604117A</t>
  </si>
  <si>
    <t>Maneuver - Short Range Air Defense (M-SHORAD)</t>
  </si>
  <si>
    <t>This funding line is directly aligned to the Army Air and Missile Defense Modernization Priority.   The Maneuver-Short Range Air Defense (M-SHORAD) capability provides air protection to the maneuvering forces by defeating, destroying, or neutralizing Rotary-Wing (RW), Fixed-Wing (FW), Unmanned Aircraft Systems (UAS), and Rockets, Artillery and Mortar (RAM) threats. This capability will be provided through a multi-phase, Family of Systems (FoS) approach, to include the rapidly fielded SGT STOUT (formerly known as Maneuver Short Range Air Defense - M SHORAD Inc. 1) and follow-on M-SHORAD Increments 2, 3, and 4 in support of light platform variants. The M-SHORAD increments will develop additional capability and support Army demonstration and test initiatives to increase integrated offensive and defensive capability across warfighter functions and multiple domains.  Project CR9: Inc. 2 will integrate a High Energy Laser (HEL) capability onto a tactical platform to provide an air defense capability to defeat RW, UAS, RAM, and Intelligence, Surveillance, and Reconnaissance (ISR) threats to the maneuvering forces and to inform future enduring DE capabilities.  Project CS1: Inc. 3 will provide a Next Generation Short Range Interceptor (NGSRI) to replace the existing Stinger missile. The new interceptor will improve targeting capabilities to acquire targets with increased lethality and range, providing increased protection to the maneuver formations. Additionally, the NGSRI will be compatible with the existing SGT STOUT platform and will provide a Soldier Portable Capability to meet the need for dismounted Air Defense. Inc. 3 will integrate the SGT STOUT platform with the NGSRI and the new 30mm Multi-Mode Proximity Airburst (MMPA) ammunition.   The total cost of the M-SHORAD Increment 3 (NGSRI) Middle Tier of Acquisition effort is $816.1 million RDT&amp;E from FY 2023 to FY 2028. M-SHORAD Inc. 3 is fully funded across the Future Years Defense Program.  Project DO5:  Directed Energy Enhancements will increase DE system performance and further subsystem upgrades to address counter-rockets, artillery, and mortar (C-RAM) and counter rotary wing (RW) threats. Additionally, enhancements will assess size, weight and power (SWaP) to allow integration onto smaller and light tactical platforms.  Project DP7:  Inc. 4 provides Short Range Air Defense capability for Joint Forcible Entry (JFE) and Mobile Brigade Combat Team (MBCT) forces.  Project FI4: SGT STOUT will develop product improvements and associated Training Aids, Devices, Simulators, and Simulations (TADSS). This funding will enhance system lethality and survivability against evolving low-altitude air threats (FW, RW, UAS) and develop the essential TADSS required to ensure soldier proficiency and mission readiness for maneuver force protection.  The total cost of the SGT STOUT Middle Tier of Acquisition (MTA) Rapid Fielding (RF) effort is $1,732.5 million from FY24 to FY26, including RDT&amp;E ($41.9M) and procurement ($1,690.6M) of prototype units. The remainder of the SGT STOUT MTA RF is fully funded across the Future Years Defense Program.</t>
  </si>
  <si>
    <t>CR9</t>
  </si>
  <si>
    <t>Directed Energy M-SHORAD / M-SHORAD Inc 2</t>
  </si>
  <si>
    <t>This funding line is directly aligned to Army Signature Modernization efforts and the Army Air and Missile Defense Modernization Priority.  M-SHORAD Inc 2/DE M-SHORAD Prototypes 1-4 are a 50kW class laser weapon system integrated onto a Stryker combat vehicle in support of air defense units of action. These systems provide air defense capability to defeat Rotary Wing (RW), Groups 1-3 Unmanned Aerial Systems (UAS), Rocket Artillery Mortar (RAM) and Intelligence, Surveillance and Reconnaissance (ISR) threats to a unit of action. The Army developed the prototype system known as DE M-SHORAD. An Other Transaction Authority (OTA) contract was awarded to complete the development of additional prototypes that support the enduring Directed Energy (DE) campaign resulting in lessons learned from the prototyping effort to inform the DE enhancements effort which will maximize a MOSA approach to pursue hardware and software open interface standards to achieve lethality, interoperability, sustainability and affordability across DE platforms for future acquisition activities.  In addition, Enduring High Energy Laser (E-HEL) will begin development, test and evaluation, systems engineering and program management as well as the continuation of DE enhancements (i.e. subsystem development) to support modular, palletized and maneuverable capabilities.</t>
  </si>
  <si>
    <t>DE M-SHORAD RCCTO Prototype Efforts</t>
  </si>
  <si>
    <t>M-SHORAD Inc. 2 PEO MS Transition Efforts</t>
  </si>
  <si>
    <t>CS1</t>
  </si>
  <si>
    <t>M-SHORAD Inc 3</t>
  </si>
  <si>
    <t>The FY 2026 spend plan amount for M-SHORAD Inc 3 includes $236.149 million of discretionary and $60.150 million of mandatory (reconciliation) for a total of $209.406 million.  This funding line is directly aligned to the Army Air and Missile Defense Modernization Priority.  Increment 3 will provide a Next Generation Short Range Interceptor (NGSRI) to replace the existing Stinger missile. The new interceptor will improve targeting capabilities to acquire targets with increased lethality and range, providing increased protection to the maneuver formations at a reduced cost. Additionally, the NGSRI will be compatible with the existing SGT STOUT platform, formerly known as M-SHORAD Increment 1, and will provide a Soldier Portable Capability to meet the need for dismounted Air Defense. Increment 3 will integrate the SGT STOUT platform with the NGSRI and the new 30mm Multi-Mode Proximity Airburst (MMPA) ammunition.  FY 2027 supports continued system development, integration and developmental testing.  The total cost of the M-SHORAD Inc 3 MTA effort is $816.100 million RDT&amp;E from FY 2023 to FY 2028. M-SHORAD Inc. 3 is fully funded across the Future Years Defense Program.</t>
  </si>
  <si>
    <t>Integration of NGSRI and 30mm MMPA ammunition with M-SHORAD Inc. 1</t>
  </si>
  <si>
    <t>M-SHORAD Inc. 3 Materiel Development/Integration</t>
  </si>
  <si>
    <t>DO5</t>
  </si>
  <si>
    <t>Directed Energy Enhancements</t>
  </si>
  <si>
    <t>Directed Energy Enhancements will increase DE system performance and further subsystem upgrades to address counter-rockets, artillery, and mortar (C-RAM) and counter rotary wing (RW) threats. Additionally, enhancements will assess size, weight and power (SWaP) to allow integration onto smaller and lighter tactical platforms. The Army is pursuing a Modular Open Systems Architecture (MOSA) Line Replaceable Unit (LRU) instance architecture through the current prototyping effort for Enduring High Energy Laser (E-HEL) via multiple prototype Other Transaction Authorities (OTA) enabling Government defined capability improvements within the MOSA architecture.</t>
  </si>
  <si>
    <t>DP7</t>
  </si>
  <si>
    <t>M-SHORAD Inc 4 (Mobility)</t>
  </si>
  <si>
    <t>The Maneuver-Short Range Air Defense Increment 4 (M-SHORAD Inc 4) provides Air Defense capability for Joint Forcible Entry (JFE) and Mobile Brigade Combat Team (MBCT) forces. The USG is currently in the Material Solution Analysis phase. A Request for Information (RFI) was issued on 4 March 2026 to evaluate industry's ability and willingness to support the prototype development of a new SHORAD capability. This capability will align with the desired characteristics outlined in the M-SHORAD Inc 4 Abbreviated Capability Development Document (A-CDD).</t>
  </si>
  <si>
    <t>M-SHORAD Inc 4 Material Development/Integration</t>
  </si>
  <si>
    <t>FI4</t>
  </si>
  <si>
    <t>This funding line is directly aligned to the Army Air and Missile Defense Modernization Priority.  The Maneuver Short Range Air Defense (M-SHORAD) SGT STOUT systems add commensurate mobility and survivability to the maneuvering forces through protection against enemy air threats. The system consists of existing capabilities integrated onto a Stryker A1 Double-V Hull (DVH) Infantry Carrier Vehicle (ICV). The Reconfigurable Integrated-weapons Platform (RIwP) and Mission Equipment Package (MEP) house multiple missile and gun effectors integrated onto the Stryker A1 DVH vehicle.  For FY 2027 funding enables the development and implementation of performance upgrades, product improvements, obsolescence mitigation, TADSS development, software upgrades, and requisite testing for SGT STOUT systems. Additionally, funding allows for the initiation of Increment 4 to include:  capability demonstrations, hardware/software risk reduction activities, and support for market research.  The total cost of the SGT STOUT Middle Tier of Acquisition (MTA) Rapid Fielding (RF) effort is $1,732.5 million from FY24 to FY26, including RDT&amp;E ($41.9M) and procurement ($1,690.6M) of prototype units. The remainder of the SGT STOUT MTA RF is fully funded across the Future Years Defense Program.</t>
  </si>
  <si>
    <t>Initial M-SHORAD Materiel Development/Integration</t>
  </si>
  <si>
    <t>Modular Expeditionary Air Defense Weapon System for Tactical Wheeled Vehicles</t>
  </si>
  <si>
    <t>87</t>
  </si>
  <si>
    <t>0604120A</t>
  </si>
  <si>
    <t>Assured Positioning, Navigation and Timing (PNT)</t>
  </si>
  <si>
    <t>This funding line is directly aligned to the Army Assured Positioning, Navigation and Timing modernization priority.  The Assured Positioning, Navigation and Timing (APNT) capability provides Army ground maneuver forces access to Military Code (M-Code) and assured PNT in accordance with National Defense Authorization Act guidance under conditions where Global Positioning Systems (GPS) may be limited or denied (jammed and spoofed). APNT products are ruggedized tactical systems that enable Army forces the ability to shoot, move, communicate, thereby allowing forces to maneuver from operational and strategic distances to close with, destroy, and exploit the enemy with sufficient combat power, tempo, and momentum. APNT addresses two critical capability gaps: Access and Integrity. Access is the ability to retrieve accurate PNT information in a contested Electronic Warfare/Cyber environment. Integrity is the ability to trust the PNT information. PNT is a critical enabler of many Army Maneuver, Fires, Intelligence, Mission Command and communications that are dependent on accurate Position and Timing, and a foundational Multi-Domain Battle capability to support: calibrated force posture (position and maneuver across strategic distances); multi-domain formations (operate in contested spaces against near-peer adversaries); convergence (continuous integration of capabilities in all domains).  Approved Requirements: The Alternative Navigation (ALTNAV) Abbreviated Capabilities Development Document (A-CDD) on 29 August 2022; the Dismounted APNT System (DAPS) Capabilities Development Document (CDD) on 28 January 2022; the Mounted APNT System (MAPS) CDD on 12 September 2020. MAPS and DAPS are implementing Congressional and OSW guidance to develop and field Military Code (M-Code) Global Positioning System (GPS) Ground user Equipment. The Command, Control, Communications, Computers, Cyber, Intelligence, Surveillance, and Reconnaissance (C5ISR) Modular Open Suite of Standards (CMOSS) Mounted Form Factor (CMFF) A-CDD on 04 January 2021.  (ED5) - The Assured Positioning Navigation and Timing project develops APNT Modernization prototypes that will develop the next generation of PNT solutions for clients and vehicular platforms. It will fully implement a Modular Open Systems Approach (MOSA), support future integration of Military GPS User Equipment (MGUE) Increment 2, and improve complimentary PNT capability that provides accurate positioning and timing in the absence of GPS for extended missions. The Assured Positioning Navigation Timing is also developing developed a Command, Control, Communications, Computers, Cyber, Intelligence, Surveillance, and Reconnaissance (C5ISR) Modular Open Suite of Standards (CMOSS) Mounted Form Factor (CMFF) APNT Card. These two efforts will enable the transition of incremental and complimentary technologies to fieldable PNT solutions to pace or overmatch current and evolving threats in accordance with National Defense Authorization Act (NDAA) Guidance (2021 NDAA: Section 1611).  (EH8) - The Dismounted APNT System (DAPS) meets congressional (10 USC 2281) and Department of War guidance to provide resilient and survivable M-Code Global Positioning System (GPS) capable Ground User Equipment (MGUE) receivers and Alternative Navigation (ALTNAV). The DAPS provides Soldiers Assured PNT (APNT) information utilizing various sources of PNT data to address multiple threats and ensure mission success where Global Positioning System (GPS) may be limited or denied. DAPS delivers APNT in an optimized form factor that supports mission profiles in denied environments.</t>
  </si>
  <si>
    <t>ED5</t>
  </si>
  <si>
    <t>APNT Modernization develops prototypes for a layered/tiered PNT solutions for clients and vehicular platforms. APNT Modernization will fully implement a Modular Open Systems Approach (MOSA), support future integration of Military GPS User Equipment (MGUE) Increment 2, and improve complimentary PNT capabilities that provides a layered, accurate position and time in the absence of GPS for extended missions. This enables the Science &amp; Technology transitions of incremental and complimentary technologies to fieldable Positioning, Navigation and Timing (PNT) solutions to pace or overmatch current and evolving threats and in accordance with National Defense Authorization Act (NDAA) Guidance (2021 NDAA: Section 1611).   Fiscal Year (FY) 2027 Base funds in the amount of $18.993 million continues prototype hardware/software development, developmental testing, systems engineering, and program management for the APNT Modernization efforts.</t>
  </si>
  <si>
    <t>APNT Modernization</t>
  </si>
  <si>
    <t>CMFF APNT Cards</t>
  </si>
  <si>
    <t>EH8</t>
  </si>
  <si>
    <t>DISMOUNTED</t>
  </si>
  <si>
    <t>There are no funds for project Dismounted (EH8) in Fiscal Year (FY) 2027. FY 2027 funding decrease reflects a strategic pause to ensure schedule and funding requirements are in alignment.  Dismounted Assured PNT (APNT) System (DAPS) meets congressional (10 USC 2281) and Department of War guidance to provide resilient, survivable, M-Code Global Positioning System (GPS) capable Ground User Equipment (MGUE) receivers and Alternative Navigation (ALTNAV). The DAPS will provide Soldiers Assured PNT (APNT) information utilizing various sources of PNT data to address multiple threats and ensure mission success where Global Positioning System (GPS) may be limited or denied. DAPS will deliver APNT in an optimized form factor that supports dismounted mission profiles in denied environments.</t>
  </si>
  <si>
    <t>Dismounted APNT System (DAPS)</t>
  </si>
  <si>
    <t>88</t>
  </si>
  <si>
    <t>0604121A</t>
  </si>
  <si>
    <t>Synthetic Training Environment Refinement &amp; Prototyping</t>
  </si>
  <si>
    <t>STE-Software (STE-SW) was previously referred to as STE-lnformation System (STE-IS).  These funding lines are directly aligned to the Army Synthetic Training Environment (STE) Modernization Priority. STE continues to support the Army's focus to become more lethal in the live, virtual and constructive training environments enabling Commanders to prioritize time and resources towards building lethality and cohesive teams. STE continues to develop and deliver capabilities that enable Soldiers to shoot, move, communicate, and be experts in their craft through tough, realistic squad to brigade level individual/collective training tasks.  The Synthetic Training Environment (STE) is the next generation holistic combined arms collective training capability that will enable leaders, Soldiers, and units from Squad through Army Service Component Command to train where they will fight, with the partners they will fight with, and in complex operational environments in support of Multi-Domain Operations (MDO). STE will revolutionize Army training by providing the repetition necessary at the Point of Need (PoN) for improved proficiency prior to live training or operations- improving Soldier lethality and survivability. The STE program has multiple Other Transaction Authority (OTA) contracts awarded and will implement an incremental fielding approach leveraging the Software Acquisition pathway (SWP) and the Middle Tier of Acquisition (MTA) pathway. The STE will be available where training occurs (home station, combat training centers, armories, institutions, and deployed locations).  The STE is comprised of four main signature efforts: 1) STE-Software (STE-SW); 2) Reconfigurable Virtual Collective Trainers (RVCT); 3) STE Live; and 4) Soldier Virtual Trainer.  STE-SW is comprised of Synthetic Training Environment training capability consisting of One World Terrain (OWT), Training Simulation Software (TSS), Training Management Tools (TMT), and Next Generation Constructive (NGC). The RVCT will allow units to collectively train, using proponent developed Combined Arms Training Strategies (CATS), on a simulated, fully interactive, real-time battlefield. STE Live focuses on the development of twelve engagement types and five instrumentation enablers. The twelve engagement types are direct fire, counter-defilade fire, indirect fire, dropped objects, placed objects, thrown objects, guided weapons, autonomous weapons, cyber, directed energy, radiant energy, and plume; the five instrumentation enablers are calculations, networks, sensors, terrains, and transmitters. SVT will provide training to Soldiers Army wide by providing Weapons Skills Development (WSD) and Joint Fires Trainer (JFT).  The total cost of the STE-LTS MTA Rapid Prototyping (RP) effort is $232.0 million RDT&amp;E from FY 2022 to FY 2026.  The total cost of the RVCT MTA Rapid RP effort is $27.9 million RDT&amp;E from FY 2022 to FY 2026.  The total cost of the RVCT MTA Rapid Fielding (RF) effort is $730.1 million from FY 2023 to FY 2028, including RDT&amp;E ($37.7M) and procurement ($692.4M) of prototype units.  The total cost of the SVT MTA RP effort is $110.2 million from FY 2022 to FY 2027, including RDT&amp;E ($102.9M) and procurement ($7.3M) of prototype units.</t>
  </si>
  <si>
    <t>CR2</t>
  </si>
  <si>
    <t>STE Information Systems (TSS, TMT)</t>
  </si>
  <si>
    <t>STE-Software (STE-SW) was previously referred to as STE-lnformation System (STE-IS).  The Training Simulation Software/Training Management Tools (TSS/TMT) provides two of the three core functions for the Synthetic Training Environment - Software (STE-SW). TSS/TMT converges our current live, virtual, gaming and constructive environments to provide a single, unified training &amp; management environment from Soldier/Squad to Army Service Component Command (ASCC). TSS/TMT provides the ability to train in a single or multiple live, virtual, gaming and constructive environment simultaneously.  The Training Simulation Software (TSS), the core STE simulation engine, provides the physical and behavior models necessary to replicate the operational environment to enable collective training from Soldier/Squad through ASCC. The TSS provides entity, aggregate, and common services, as well as adjudicates interactions at the entity level (e.g., Computer-Generated Forces (CGF), and synthetic equipment). The Training Management Tool (TMT) enables units to quickly plan, prepare, execute, monitor, and assess collective training events for readiness. TMT provides an easy-to-use interface, combined with an Intelligent tutor to reduce help-desk support, time, and manpower currently required. TMT leverages training management (data) services and authoritative data sources to enable training on demand regardless of geographic location.  In FY 2021, TSS/TMT entered the execution phase of the Software Acquisition Pathway. TSS/TMT facilitates rapid and iterative delivery of its capabilities through a Development, Security, and Operations (DevSecOps) process to support Soldier/Squad (Sq) to Brigade (BDE) level training which began fielding 3QFY2024. The STE-SW ICD was validated 1QFY2025 identifying the Army's guidance to accelerate the NGC capability requirement beginning in FY 2026 that TSS/TMT will support.   Next Generation Constructive (NGC) provides the constructive training environment to sufficiently train large scale combat operations (LSCO) in multi-domain operations, to include, joint, land, air cyber, space, and maritime. NGC enables collective training to be conducted for Army Service Component Command (ASCC) and below, while increasing efficiency in planning, preparing, and executing training events. NGC will provide the Army the ability to train and educate commanders and their staff across multiple domains (land, air, cyber, space, and maritime). NGC will enable joint and multinational forces to defeat a near-peer threats contesting the Joint Force across all domains. NGC has implemented modern software development practices, including an agile, multi-vendor 'best-of-breed' approach. These efforts ensure the Army is equipped to face the challenges of the future battlefield.  FY 2027 RDTE dollars for CR2 supports the following efforts:  STE-SW (NGC and TSS/TMT) requirements reflected in the validated STE-SW Initial Capability Document (ICD) 1QFY2025 to address development, modeling, integration, architecture, infrastructure, and cloud migration for acceleration of initial NGC Capability Requirements (CRs) which began in FY2025 and continued in FY26. STE-SW provides the ability for the U.S. Army to conduct Joint and Multinational Operations and ability to model Multidomain Operations (MDO) to train against a hybrid threat contesting joint force objectives in all five domains. It also provides Core Services enabling all elements of live, virtual, and constructive capabilities.   FY 2027 RDT&amp;E funds will be directed toward further enhancing the NGC Minimum Viable Product (MVP) Corps capability. This effort aligns with the Army's acceleration directive to equip Corps commanders with the tools needed to conduct Command Post Exercises (CPX) in support of Warfighter Exercises. The focus will be on ensuring sufficient fidelity, accuracy, and Command and Control (C2) simulation to meet training objectives while minimizing operational overhead required to operate the system.    STE-SW (NGC and TSS/TMT) will iteratively develop, test, and deliver capability through agile software development. Areas of planned focus will be MDO effects, Soldier/Squad to ASCC level scalability, and cloud-based home-station availability of accelerated Corps capabilities. Provides software factory and core services in support of virtual and constructive software development and integration. Additionally, STE-SW will continue to maintain concurrency with Reconfigurable Virtual Collective Trainer (RVCT) and integration of Avionics Software Emulation (AvSE). Funds continue to support software releases across STE lines of efforts [NGC, RVCT, Soldier Virtual Trainer (SVT) and Live Training System (Live)]. All STE-SW development efforts are supported by Technical Assessments, Soldier Touch Points (STPs), test planning events, and value assessments.</t>
  </si>
  <si>
    <t>Engineering, Support, Test &amp; Evaluation for STE-SW</t>
  </si>
  <si>
    <t>CR3</t>
  </si>
  <si>
    <t>STE Live</t>
  </si>
  <si>
    <t>The Synthetic Training Environment (STE) Live program develops live training systems in concert with the STE Abbreviated Capabilities Development Document (A-CDD). The STE Live program converges live training with the STE, providing units the necessary training components to accelerate and sustain combined arms maneuver proficiency in support of Multi-Domain Operations (MDO). The STE Live program focuses on the development of a next generation live training architecture that leverages innovative technologies and standards to enable the realistic exercise of unit combat weapons up to brigade level in Multi Domain Operation Environments. The challenge today is the Army cannot train as it fights since 40% of Brigade Combat Team (BCT) platforms weapons effects are currently not simulated by today's live training system, Multiple Integrated Laser Engagement System (MILES). STE Live next generation systems will replicate the following new engagement types, improve sensory feedback, increase realism of direct fire engagement, increase realism of battle damage assessments, improve after action reviews and improve instrumentation at the Combat Training Centers and Home Stations: Indirect Fire, Counter-Defilade (M320, MK-19), Place Object (Mines), Thrown Objects (Grenades), Dropped Objects (Bombs), Guided Weapon (Missiles), Autonomous Weapon (Missiles, Smart Munitions), Direct Energy (laser), Radiant Energy (Sonic, Microwave), Chemical, Biological, Radiological, Nuclear, and Explosives (CBRNE) Plumes and Cyber.  FY 2027 RDTE funds will continue to revolutionize Soldier Simulation and Training systems to include a Synthetic Training Environment focused on the Rifle Platoon Training System. Additionally, FY 2027 funding will advance the Combat Vehicle Training System products.  The total cost of the STE-LTS MTA Rapid Prototyping (RP) effort is $232.0 million RDT&amp;E from FY 2022 to FY 2026.</t>
  </si>
  <si>
    <t>Engineering, Support, Test &amp; Evaluation for STE Live</t>
  </si>
  <si>
    <t>CR4</t>
  </si>
  <si>
    <t>STE One World Terrain (OWT)</t>
  </si>
  <si>
    <t>One World Terrain (OWT) supports the current National Security Strategy (NSS), National Defense Strategy, and National Military Strategy (NMS) as one of the Army's modernization efforts, and one of three core functions of the Synthetic Training Environment - Software (STE-SW). OWT provides a 3D global terrain capability and associated information services that support virtual replication of the physical Earth to reflect the complexities of the operational environment in support of Multi-Domain Operations (MDO) for use in training. OWT enables leaders, Soldiers, and units to train in simulated complex operational environments across the globe replicating dense urban, woodland, jungle, desert, and subterranean areas before the first fight begins.  OWT modernizes the Army's terrain generation capability by automatically processing raw geospatial data into a format that is editable and consumable by standard commercial tools and technologies. It provides the tools to incorporate approved geospatial information updates and local terrain surveys into the OWT foundational repository and will be used by the Synthetic Training Environment (STE) to represent terrain in a virtual environment.  In FY 2021, OWT entered the Software Acquisition Pathway.  As part of the STE family of programs, OWT provides rapid and iterative delivery of its capabilities to the Training Support System/Training Management Tool (TSS/TMT) for integration into the STE-SW that supports the Reconfigurable Virtual Collective Trainer (RVCT), Next Generation Constructive (NGC), and future STE training systems.  FY 2027 OWT RDT&amp;E funds will continue the development of capabilities that automatically process geospatial data into simulation ready 3D terrain for training use; provide geospatial data and models that are editable by standard commercial tools and technologies; and incorporate approved geospatial data updates and user? generated terrain captures into the OWT repository. FY 2027 RDTE funds will also address the OWT requirements codified in the STE-SW ICD, validated 1QFY2025, for One World Terrain (OWT) to accommodate the increased ingestion of terrain, common models, interoperability standards for the acceleration of the Minimum Viable Product (MVP) core capability requirements to conduct Joint and Multi-Domain Operations (MDO), the ability to model MDO, and Core Services. This includes ongoing efforts to support integration into NGC.  This is critical to the modernization of the U.S. Army's constructive simulation toolkit used to train Commanders and their staffs at echelon. OWT Program Office costs transitioned from OMA to RDT&amp;E based on utilization of the Software Acquisition Pathway.</t>
  </si>
  <si>
    <t>Engineering, Support, Test &amp; Evaluation for OWT</t>
  </si>
  <si>
    <t>CR5</t>
  </si>
  <si>
    <t>STE Reconfigurable Virtual Trainer (RVCT)</t>
  </si>
  <si>
    <t>The Synthetic Training Environment-Software (STE-SW) and Reconfigurable Virtual Collective Trainer (RVCT) requirements, directly support the Army Collective Training Environment - Initial Capabilities Document (ACTE-ICD) as the Army's cornerstone for replicating the Operational Environment (OE) during training events enabling the Army to train as it fights. Separate, but interoperable, RVCT systems are required for both air and ground collective training. The Air RVCT will represent the U.S. Army, Army National Guard, and Army Reserves fleet of rotary wing aircraft. The Ground RVCT will represent ground track and wheeled vehicles from the U.S. Army and Army National Guard.  The RVCT is the Army's next generation Virtual Training System for conducting collective maneuver training, collective gunnery training, mission rehearsal, and pre-deployment training that will prepare units for Multi-Domain Operations (MDO). The RVCT includes aviation platforms (RVCT-A), ground platforms (RVCT-G), and dismounted infantry devices. The RVCT is transportable to the Point of Need (PoN) allowing units to train anywhere in the world. The RVCT will be enabled using the STE-SW, which provides a fully interactive, real time simulated battlefield.   FY 2027 RDTE funds will provide new variant first article development, integration of lab assets and provide cybersecurity support for RVCT.  The total cost of the STE-LTS MTA Rapid Prototyping (RP) effort is $232.0 million RDT&amp;E from FY 2022 to FY 2026.</t>
  </si>
  <si>
    <t>Engineering, Support, Test &amp; Evaluation for RVCT</t>
  </si>
  <si>
    <t>CR7</t>
  </si>
  <si>
    <t>STE Soldier Virtual Trainer (SVT)</t>
  </si>
  <si>
    <t>The Soldier Virtual Trainer (SVT) is enabled by the Synthetic Training Environment (STE) and is a virtual immersive trainer that combines and integrates several individual Soldier training capabilities: Weapon Skills Development (WSD), Joint Fires Training (JFT), and Use of Force (UoF). (1) WSD provides immersive capability to meet individual/crew weapons training in support of Army integrated weapon training strategies. (2) JFT provides certification and qualification of Joint Fires Observers (JFO). This includes the training of types II and III close air support according to the JFO Memorandums of Agreement. SVT will take a phased acquisition approach in developing the three capabilities beginning with WSD, JFT, and UoF respectively. SVT's acquisition strategy implementation and award will reduce impact of replacing currently fielded sustained Program of Records (Engagement Skills Trainer II (EST II) and Call for Fire Trainer III (CFFT III)). EST and CFFT PoRs are currently in sustainment awaiting to be replaced by SVT.  In FY 2027, PE 0604121A / Project CR7 has no funding request.  The total cost of the SVT MTA Rapid Prototyping (RP) effort is $110.2 million from FY 2022 to FY 2027, including RDT&amp;E ($102.9M) and procurement ($7.3M) of prototype units.</t>
  </si>
  <si>
    <t>Engineering, Support, Test &amp; Evaluation for SVT</t>
  </si>
  <si>
    <t>89</t>
  </si>
  <si>
    <t>0604129A</t>
  </si>
  <si>
    <t>Advanced Power Applications</t>
  </si>
  <si>
    <t>This Program Element (PE) implements Executive Order (EO) 14299 - Deploying Advanced Nuclear Reactor Technologies for National Security - The United States faces a critical national security imperative to ensure a resilient, secure, and reliable energy supply for critical defense facilities designated under section 824o-1(c) of title 16, United States Code, and other mission capability resources. It is the policy of the United States to ensure the rapid development, deployment, and use of advanced nuclear technologies to support national security objectives, such as the protection and operation of critical infrastructure, critical defense facilities, and other mission capability resources. The Secretary of the Army serves as the Department of War (DoW) Executive Agent (EA) for both installation and operational nuclear energy, will lead and begin planning for deployment of Microreactor Power Plants (MPPs).  With this funding, the United States will for the first time deploy MPPs at scale, turning the nation into the global leader in installation and operational nuclear energy.</t>
  </si>
  <si>
    <t>DO8</t>
  </si>
  <si>
    <t>Installation Advanced Power Initiatives</t>
  </si>
  <si>
    <t>As designated in the EO 14299, the Army serves as the DoW Executive Agent (EA) for installation and operational nuclear energy. The Assistant Secretary of the Army for Installations, Energy and Environment  (ASA-IEE) executes the responsibilities necessary using the existing EA Agreement on behalf of all of the Services, including expanding the Army Nuclear Energy (NEO) Office and Janus Program Office to lead and support the EA office functions under the ASA-IEE, establishing and executing the program of record for both installation and operational nuclear energy.  The NEO/Janus (Project) Program Office will work with Department of Energy (DOE) and the Services to establish deployment models, phased funding allocations, milestone payments proposals to deploy Contractor Owned Contractor Operated (COCO) and Army Reactor Regulatory Office (ARRO) regulated MPPs. All support rendered by DoW will be structured in such a way as to comply with Federal Support Restriction (FSR) limitations.  Funding supports all aspects of Executive Agency responsibilities including all Army Regulatory Permitting and oversight  and implement Executive Order (EO) 14299.</t>
  </si>
  <si>
    <t>FY 2026 Accomplishments: Funding supports all aspects of Executive Agency responsibilities inlcuding all Army Regulatory Permitting and oversight  and implement Executive Order (EO) 14299.</t>
  </si>
  <si>
    <t>90</t>
  </si>
  <si>
    <t>0604134A</t>
  </si>
  <si>
    <t>Counter Improvised-Threat Demonstration, Prototype Development, and Testing</t>
  </si>
  <si>
    <t>This Program Element (PE) develops prototypes and demonstrates technology for detecting and defeating Improvised Explosive Devices (IED). The goal of this Project is to mature technology to increase the ability of deployed forces to positively identify IEDs with minimal false alarms and increase the rate of advance of route clearance missions. Additionally, the objective is to positively neutralize or mitigate the effects of IEDs with minimal collateral damage.  Driven by the current threat facing deployed U.S. forces, this PE enables rapid development and delivery of capabilities that enable the detection, neutralization, and risk mitigation of IEDs and their effects.  These technologies are intended to be matured and demonstrated for integration onto existing Department of War weapon systems.    This PE is coordinated with the Under Secretary of War for Research and Engineering (USW/R&amp;E) and the Defense Threat Reduction Agency (DTRA).  Work in this Project is managed by Command, Control, Computers, Communications, Cyber, Intelligence, Surveillance, and Reconnaissance (C5ISR) Center. Work is performed by Assistant Secretary of the Army for Acquisition, Logistics and Technology and the Army Research, Development, Test and Evaluation (RDT&amp;E) Enterprise with oversight from Assistant Secretary of the Army for Acquisition, Logistics and Technology for Research and Technology (DASA R&amp;T).</t>
  </si>
  <si>
    <t>CD4</t>
  </si>
  <si>
    <t>Counter Improvised-Threat Demonstration</t>
  </si>
  <si>
    <t>This project develops prototypes and demonstrates technology for detecting and defeating Improvised Explosive Devices (IED). The goal of this project is to mature technology to increase the ability of deployed forces to positively identify IEDs with minimal false alarms and increase the rate of advance of maneuver forces. An additional goal is to positively neutralize IEDs with minimal collateral damage. Driven by the current threat facing deployed U.S. forces, this project enables rapid development and delivery of capabilities that enable the detection, neutralization, and mitigation of IEDs and their effects.  This project is coordinated with the Under Secretary of War for Research and Engineering (USW/R&amp;E) and the Defense Threat Reduction Agency (DTRA).</t>
  </si>
  <si>
    <t>IED Detection Evaluation in Varied Environments</t>
  </si>
  <si>
    <t>Maneuver IED Detection and Mitigation Technology Demonstration</t>
  </si>
  <si>
    <t>Neutralization and Mitigation Technology Evaluation in Varied Environments</t>
  </si>
  <si>
    <t>Teamed IED Detection Technology Demonstration</t>
  </si>
  <si>
    <t>91</t>
  </si>
  <si>
    <t>0604135A</t>
  </si>
  <si>
    <t>Strategic Mid-Range Fires</t>
  </si>
  <si>
    <t>The CAML mission is to provide elements across all echelons with a mobile, autonomous, optionally manned, versatile cross-domain fires capability and capacity far greater than current formation launcher and resupply capabilities. CAML is a mobile, autonomous, and versatile fires platform capable of launching a diverse range of offensive and defensive munitions across multiple domains. CAML will significantly enhance the Army's ability to penetrate contested environments, neutralize high-value targets, and provide responsive fires support to Combatant Commanders.  The CAML prototype system will include an Autonomous Mobility Platform (AMP), launcher platform mounted on a Munitions Pallet (MP), leader vehicle with autonomy kit, and organic autonomous resupply capability. The Tomahawk Land Attack Missile (TLAM) will have one leader vehicle with autonomy kit per two CAML prototype systems. The prototype launcher platform must support cross-domain fires to include TLAMs, Patriot Missile Segment Enhancement (MSE) interceptors, Multiple Launch Rocket System (MLRS) Family of Munitions (MFOM), Indirect Fires Protection Capability (IFPC) interceptors, and interface standards to support integration of future offensive and defensive munitions, such as the Blackbeard Ground Launch (GL) advanced missile.   This program element directly supports the Army's modernization priority by reducing emplacement and displacement times, provides improved crew survivability, adds cross-country mobility, increases overall effectiveness, and allows commanders to weight the force appropriately during both offensive and defensive operations - enabling the ability to mass lethal assets and further dominate the operational environment across multiple domains.   Beginning FY 2027, the CAML program transitions to a new Budget Project (DP2) focused on system design finalization, prototype material procurement, hardware fabrication, software integration, and rigorous developmental and live fire testing. It delivers autonomy, increased payload flexibility and broader mission capability.</t>
  </si>
  <si>
    <t>DP2</t>
  </si>
  <si>
    <t>Common Autonomous Multi-Domain Launcher (CAML)</t>
  </si>
  <si>
    <t>Common Autonomous Multidomain Launcher (CAML)</t>
  </si>
  <si>
    <t>MR3</t>
  </si>
  <si>
    <t>Mid-Range Capability (MRC) Missiles</t>
  </si>
  <si>
    <t>The CAML mission is to provide elements across all echelons with a mobile, autonomous, optionally manned, versatile cross-domain fires capability and capacity far greater than current formation launcher and resupply capabilities. CAML is a mobile, autonomous, and versatile fires platform capable of launching a diverse range of offensive and defensive munitions across multiple domains. CAML will significantly enhance the Army's ability to penetrate contested environments, neutralize high-value targets, and provide responsive fires support to Combatant Commanders.   The CAML prototype system will include an Autonomous Mobility Platform (AMP), launcher platform mounted on a Munitions Pallet (MP), leader vehicle with autonomy kit, and organic autonomous resupply capability. The Tomahawk Land Attack Missile (TLAM) will have one leader vehicle with autonomy kit per two CAML prototype systems. The prototype launcher platform must support cross-domain fires to include TLAMs, Patriot Missile Segment Enhancement (MSE) interceptors, Multiple Launch Rocket System (MLRS) Family of Munitions (MFOM), Indirect Fires Protection Capability (IFPC) interceptors, and interface standards to support integration of future offensive and defensive munitions, such as the Blackbeard Ground Launch (GL) advanced missile.   This program element directly supports the Army modernization priority by reducing emplacement and displacement times, provides improved crew survivability, adds cross-country mobility, increases overall effectiveness, and allows commanders to weight the force appropriately during both offensive and defensive operations - enabling the ability to mass lethal assets and further dominate the operational environment across multiple domains   Beginning FY 2027, the CAML program transitions to a new Budget Project (DP2) focused on system design finalization, prototype material procurement, hardware fabrication, software integration, and rigorous developmental and live fire testing. It delivers autonomy, increased payload flexibility and broader mission capability.</t>
  </si>
  <si>
    <t>92</t>
  </si>
  <si>
    <t>0604182A</t>
  </si>
  <si>
    <t>Hypersonics</t>
  </si>
  <si>
    <t>The work in this Program Element (PE) supports development, system flight tests, software validation, and full integration into the High Mobility Artillery Rocket System (HIMARS) platform, significantly expanding HIMARS lethality.   PE 0604182A/Project HX3, All Up Round and Canister (AUR+C), completed its funding cycle in FY 2026 with the full integration of the AUR+C into the High Mobility Artillery Rocket System (HIMARS) platform. Efforts are now focused under Budget Project DP1: HIMARS Extended Range Demo (HERD) which will drive the program through Engineering, Development, Testing, and Fielding. The HERD project supports the Army's Long Range Precision Fires (LRPF) modernization priority by demonstrating the feasibility and performance of integrating a qualified, extended-range Blackbeard - Ground Launch (GL) advanced strike missile into the HIMARS launcher system. This demonstration will assess the potential to achieve a significantly reduced cost for high-speed strike capability complementing existing Precision Strike Missile (PrSM) capabilities.</t>
  </si>
  <si>
    <t>DP1</t>
  </si>
  <si>
    <t>HIMARS Extended Range Demo (HERD)</t>
  </si>
  <si>
    <t>The mission of Blackbeard - Ground Launch (GL) is to attack/neutralize/suppress/destroy using an advanced missile delivered precision fires (seeker based) against time sensitive moving targets and hardened targets at a much-reduced cost per missile than current existing options in the Army inventory. Blackbeard - GL will be an affordable, mass-produced advanced weapon designed for mid-range precision. The Army will leverage advancements in technology, materials, and cost-effective production methods to provide superior capabilities through fast, iterative design cycles, flexible hardware development, and modern manufacturing practices. Blackbeard - GL will offer a complementary but enhanced survivable advanced precision strike capability, utilizing existing Army launcher platforms.  Blackbeard - GL is not a replacement to the Long-Range Hypersonic Weapons (LRHW) as it will not reach similar velocities nor range. Key features include integration into modified Multiple Launch Rocket Systems Family of Munitions (MFOM) pods and enhanced target discrimination capabilities. Funding will support development, system flight tests, software validation, and full integration into the High Mobility Artillery Rocket System (HIMARS) platform, which will expand HIMARS lethality.  Blackbeard - GL is a companion development to the Army's Common Autonomous Multi-Domain Launcher (CAML) effort which holds the potential to replace the base HIMARS launcher platform amongst other launchers. While envisioned as a primary munition for CAML, Blackbeard - GL is designed to be compatible with existing HIMARS platforms as an interim solution.  The HIMARS Extended Range Demo (HERD) project supports the Army's Long Range Precision Fires (LRPF) modernization priority by demonstrating the feasibility and performance of integrating a qualified, extended-range Blackbeard - Ground Launch (GL) advanced strike missile into the HIMARS launcher system. This demonstration will assess the potential to achieve a significantly reduced cost for high-speed strike capability complementing existing PrSM capabilities.</t>
  </si>
  <si>
    <t>HX3</t>
  </si>
  <si>
    <t>All Up Round and Canister (AUR+C)</t>
  </si>
  <si>
    <t>The mission of Blackbeard - Ground Launch (GL) is to attack/neutralize/suppress/destroy using an advanced missile delivered precision fires (seeker based) against time sensitive moving targets and hardened targets at a much-reduced cost per missile than currently exists in the Army inventory. Blackbeard - GL will be an affordable, mass-produced advanced weapon designed for mid-range precision. The Army will leverage advancements in technology, materials, and cost-effective production methods to provide superior capabilities through fast, iterative design cycles, flexible hardware development, and modern manufacturing practices. Blackbeard - GL will offer a complementary but enhanced survivable advanced precision strike capability, utilizing existing Army launcher platforms.  Blackbeard - GL is not a replacement to the Long Range Hypersonic Weapons (LRHW) as it will not reach similar velocities nor range. The goal of Blackbeard - GL is to deliver approximately 80% of the Precision Strike Missile (PrSM) Increment 4 capability at a significantly reduced cost. Key features include integration into modified Multiple Launch Rocket Systems Family of Munitions (MFOM) pods and enhanced target discrimination capabilities. Funding will support development, system flight tests, software validation, and full integration into the High Mobility Artillery Rocket System (HIMARS) platform, which will expand HIMARS lethality.  Blackbeard - GL is a companion development to the Army's Common Autonomous Multi-Domain Launcher (CAML) effort which holds the potential to replace the base HIMARS launcher platform amongst other launchers. While envisioned as a primary munition for CAML, Blackbeard - GL is designed to be compatible with existing HIMARS platforms as an interim solution.</t>
  </si>
  <si>
    <t>93</t>
  </si>
  <si>
    <t>0604386A</t>
  </si>
  <si>
    <t>Biotechnology for Materials - Dem/Val</t>
  </si>
  <si>
    <t>This Project will create a pipeline to down-select promising biotechnology capabilities towards fielded novel solutions for warfighter needs by enabling prototyping at an efficiency and speed greater than is currently possible, through integration of "cutting-edge" instrumentation and robotics in laboratory and armament/warfare centers/depots testing &amp; evaluation systems.  T-BRSC will deliver biotechnology advanced evaluations that exhibit Defense supply chain resiliency by providing alternative means of sourcing critical materials (e.g. jet fuel precursors, energetic precursors, lubricants, epoxies, anti-fouling compounds, recovery of rare earth elements) for transition into service acquisition programs.  T-BRSC's comprehensive DoW investment strategy will develop the necessary biotechnology pipeline from demonstration and prototyping to manufacture and fielding, to reduce the risk of technological overmatch by adversaries and enable U.S. military and national security objectives for the future.  This will provide Supply Chain Resiliency to the U.S. military, while enabling U.S. industry to support military and national security objectives, as well as de-risking cross-cutting and dual-use technologies necessary to drive commercialization and promote the U.S. Bioeconomy to compete with adversaries.  Work in this Project complements PE 0603386A (Biotechnology for Materials - Advanced Research) / CP7 (Biotechnology Demonstration and Evaluation).  The cited work is consistent with the Under Secretary of War for Research and Engineering priority focus areas and the Army Modernization Strategy.   Work in this Project is performed by Assistant Secretary of the Army for Acquisition, Logistics and Technology and the Army Research, Development, Test and Evaluation (RDT&amp;E) Enterprise.</t>
  </si>
  <si>
    <t>CQ9</t>
  </si>
  <si>
    <t>This project will create a pipeline to down-select promising biotechnology capabilities towards fielded novel solutions for warfighter needs by enabling prototyping at an efficiency and speed greater than is currently possible, through integration of "cutting-edge" instrumentation and robotics in laboratory and armament/warfare centers/depots testing &amp; evaluation systems.  T-BRSC will deliver biotechnology advanced evaluations that exhibit Defense supply chain resiliency by providing alternative means of sourcing critical materials (e.g. jet fuel precursors, energetic precursors, lubricants, epoxies, anti-fouling compounds, recovery of rare earth elements) for transition into service acquisition programs.  T-BRSC's comprehensive DoD investment strategy will develop the necessary biotechnology pipeline from demonstration and prototyping to manufacture and fielding, to reduce the risk of technological overmatch by adversaries and enable U.S. military and national security objectives for the future.  This will provide Supply Chain Resiliency to the U.S. military, while enabling U.S. industry to support military and national security objectives, as well as de-risking cross-cutting and dual-use technologies necessary to drive commercialization and promote the U.S. Bioeconomy to compete with adversaries.  Work in this project complements PE 0603386A (Biotechnology for Materials - Advanced Research) / CP7 (Biotechnology Demonstration and Evaluation).  The cited work is consistent with the Under Secretary of War for Research and Engineering priority focus areas and the Army Modernization Strategy.   Work in this project is performed by Army RDT&amp;E Enterprise.</t>
  </si>
  <si>
    <t>Title: Biotechnology for Materials - Dem/Val</t>
  </si>
  <si>
    <t>94</t>
  </si>
  <si>
    <t>0604403A</t>
  </si>
  <si>
    <t>Future Interceptor</t>
  </si>
  <si>
    <t>This funding line is directly aligned to the Army Air and Missile Defense Modernization Priority.  The Future Interceptor will defend against current and emerging missile, and hypersonic threats in the ballistic missile defense battlespace.  The Future Interceptor increases Air and Missile Defense (AMD) capability through improved velocity, altitude, and maneuverability characteristics.  Requested funding will be used to continue hardware/software design and development and procurement of parts of qualified vendors to begin building and testing of critical component prototypes.</t>
  </si>
  <si>
    <t>FM3</t>
  </si>
  <si>
    <t>There is no FY2027 funding request for this project.  The Future Interceptor will defend against current and emerging missile, and hypersonic threats in the ballistic missile defense battlespace.  The Future Interceptor increases Air and Missile Defense (AMD) capability through improved velocity, altitude, and maneuverability characteristics.  Requested funding will be used to continue hardware/software design and development and procurement of parts of qualified vendors to begin building and testing of critical component prototypes.</t>
  </si>
  <si>
    <t>Program Development and Support</t>
  </si>
  <si>
    <t>96</t>
  </si>
  <si>
    <t>0604531A</t>
  </si>
  <si>
    <t>Counter - Small Unmanned Aircraft Systems Advanced Development</t>
  </si>
  <si>
    <t>The Secretary of War designated the Secretary of the Army (SA) as the Department of War's (DoW) Executive Agent (EA) for Counter-small Unmanned Aircraft Systems (C-sUAS). The EA is tasked with leading, directing, and synchronizing DoW efforts to counter small Unmanned Aircraft System (sUAS) threats while minimizing unnecessary duplication and redundancy.   C-sUAS efforts are aligned to DoW Joint Requirements Oversight Council Memorandums (JROC-M) requirements for identification, development, testing, evaluation, and integration of technologies to defeat sUAS threats. C-sUAS efforts provide warfighters the ability to comprehensively detect, track, identify, and defeat enemy Group 1, 2 and 3 sUAS platforms. Finally, these efforts include joint development efforts, industry demonstrations, and system operational assessments that provide integrated solutions to meet the needs of the Military Services and DoW Agencies against emerging threats.</t>
  </si>
  <si>
    <t>CQ5</t>
  </si>
  <si>
    <t>C-sUAS Joint New Capabilities Development</t>
  </si>
  <si>
    <t>Counter-small Unmanned Aircraft Systems (C-sUAS) efforts will demonstrate and support prototype efforts with technologies and concepts to enable and/or accelerate their transition to acquisition programs. The efforts will address technical gaps between initial technologies or concept development and quickly transition to warfighter capabilities. Efforts will explore new concepts and their applications in potential future operating environments within a systems-of-systems context. These joint prototyping efforts will inform future requirements and support Military Services' acquisition strategy planning to address the evolving s-UAS threats and new environments to which C-sUAS systems must be deployed.</t>
  </si>
  <si>
    <t>C-sUAS Prototyping New Joint Capabilities</t>
  </si>
  <si>
    <t>CQ6</t>
  </si>
  <si>
    <t>C-sUAS Joint Enabling Capabilities Development</t>
  </si>
  <si>
    <t>Counter-small Unmanned Aircraft Systems (C-sUAS) Joint Enabling Capabilities Development efforts will support the Joint C-sUAS Office in the development of materiel solutions to address joint capability gaps, support Military Service program management offices in conducting joint systems development, and minimize duplication and redundancy across the Services. These joint enabling efforts will inform future requirements and military services' acquisition decisions for C-sUAS materiel solutions to address evolving s-UAS threats and new operational environments where systems must be deployed.</t>
  </si>
  <si>
    <t>JIATF 401 Activity</t>
  </si>
  <si>
    <t>Joint C-sUAS Demonstrations</t>
  </si>
  <si>
    <t>Joint Prototype Assessments</t>
  </si>
  <si>
    <t>next generation counter-unmanned aerial system missile</t>
  </si>
  <si>
    <t>98</t>
  </si>
  <si>
    <t>0604541A</t>
  </si>
  <si>
    <t>Unified Network Transport</t>
  </si>
  <si>
    <t>Program Element (PE) 0604541A Unified Network Transport in FY 2027 and beyond was realigned as part of a new funding structure for the Next Generation Command and Control (NGC2) investment to modernize Command and Control (C2) systems for the Infrastructure Layer, the Applications Layer, and the Transport Layer.  - Project BT2: Command Post Mobility/Survivability in FY 2027 and beyond was realigned to PE 0605333A/C2 Infrastructure, Project C2H, C2 Systems Engineering as part of a new funding structure for the Next Generation Command and Control (NGC2) investment to modernize Command and Control (C2) systems for the Infrastructure Layer.  - Project BT3: Common Operating Environment (COE) in FY 2027 and beyond was realigned to PE 0605331A/C2 Applications, Project C2C, Common C2 Applications as part of a new funding structure for the Next Generation Command and Control (NGC2) investment to modernize Command and Control (C2) systems for the Applications Layer.  - Project BT5: Integrated Tactical Network/Enterprise Network in FY 2027 and beyond was realigned to PE 0605330A/C2 Transport, Project C2B, Radio Modernization as part of a new funding structure for the Next Generation Command and Control (NGC2) investment to modernize Command and Control (C2) systems for the Transport Layer.   The Program Executive Office Command, Control, Communications-Network (PEO C3N) is responsible for programming, managing and executing these projects and ensuring these funds are aligned to advanced component development activities supporting the Army's Network Modernization requirements. PEO C3N, in partnership with the Command and Control Cross-Functional Team (C2-CFT), prioritizes technology demonstrations, focused evaluations, and expert analyses to inform future requirements, mature technologies, and deliver new capabilities. Efforts funded from these projects will inform technology transitions, research and development, and user assessments, and then rapidly transition to appropriate Programs of Record or be established as a new program.  Unified Network Transport provides the ground domain network connectivity of Next Generation Command and Control (NGC2) and enables Unified Action Partner interoperability through integration with the Mission Partner Environment (MPE). Interoperability is the ability to routinely act together coherently, effectively and efficiently to achieve tactical, operational, and strategic objectives. Interoperability between disparate forces allows coalitions to produce greater combat power than the sum of their parts by leveraging relative strengths while mitigating relative weaknesses.  Funding has been realigned out of this line to support the Army's Next Generation Command and Control (NGC2) initiative.</t>
  </si>
  <si>
    <t>BT2</t>
  </si>
  <si>
    <t>Command Post Mobility/Survivability</t>
  </si>
  <si>
    <t>Project BT2: Command Post Mobility/Survivability in FY 2027 and beyond was realigned to PE 0605333A/C2 Infrastructure, Project C2H, C2 Systems Engineering as part of a new funding structure for the Next Generation Command and Control (NGC2) investment to modernize Command and Control (C2) systems for the Infrastructure Layer.   This line supports advanced component development activities that are aligned to Command Post mobility/survivability efforts that may transition to sponsoring programs that get integrated in the Army's future Command Posts. The technical maturation and evaluation allow for Command Post disaggregation capabilities to inform future designs and support Command Post survivability against competitors.</t>
  </si>
  <si>
    <t>BT2 Command Post Mobility and Survivability</t>
  </si>
  <si>
    <t>Program Management</t>
  </si>
  <si>
    <t>BT3</t>
  </si>
  <si>
    <t>Common Operating Environment (COE)</t>
  </si>
  <si>
    <t>Project BT3: Common Operating Environment (COE) in FY 2027 and beyond was realigned to PE 0605331A/C2 Applications, Project C2C, Common C2 Applications as part of a new funding structure for the Next Generation Command and Control (NGC2) investment to modernize Command and Control (C2) systems for the Applications Layer.   This line supports advanced component development activities that will inform a modernized network by evaluating and maturing the use of cloud technologies, virtual augmentation, artificial intelligence, data convergence and analytics in the Common Operating Environment (COE). This includes processing and storage to improve the architecture support for mobile, secure and distributed operations. COE creates an approved set of standards, computing technologies, integrated data and databases, common graphics, and a unified set of mission command applications. It allows warfighters to adapt and configure the network as conditions change - which is outlined in the approved COE requirements documents.</t>
  </si>
  <si>
    <t>BT3 Common Operating Environment</t>
  </si>
  <si>
    <t>BT5</t>
  </si>
  <si>
    <t>Integrated Tactical Network/Enterprise Network</t>
  </si>
  <si>
    <t>Project BT5: Integrated Tactical Network/Enterprise Network in FY 2027 and beyond was realigned to PE 0605330A/C2 Transport, Project C2B, Radio Modernization as part of a new funding structure for the Next Generation Command and Control (NGC2) investment to modernize Command and Control (C2) systems for the Transport Layer.   This line supports advanced component development activities that enable a Unified Network that operates seamlessly worldwide and in any environment. It includes the development of a standards-based network architecture that unifies enterprise and deployed network capabilities, and features a unified transport layer, network operations and other enabling functions that allows integration of disparate networks. The Army network will provide resiliency through path diversity and dynamic routing to ensure tactical units can communicate in hostile environments. It will provide multiple ways to communicate and give commanders the ability to have a network that delivers the right information and data at the right time during operations. It fully incorporates cyber and electronic warfare capabilities that support the employment of the network as a weapon system.</t>
  </si>
  <si>
    <t>Project BT5: Integrated Tactical Network/Integrated Enterprise Network</t>
  </si>
  <si>
    <t>99</t>
  </si>
  <si>
    <t>0305251A</t>
  </si>
  <si>
    <t>Cyberspace Operations Forces and Force Support</t>
  </si>
  <si>
    <t>U.S. Army Cyber Command (ARCYBER) is the supporting Army Headquarters under United States Cyber Command to operate and defend Army networks and deliver cyberspace effects against adversaries to defend the nation. ARCYBER pursues research and development of cyber-peculiar capabilities across ARCYBER's lines of effort in coordination with other cyber acquisition and research entities to satisfy ARCYBER's time-sensitive operational requirements.  Previously this PE supported pilot and prototype capabilities to enter into Cooperative Research and Development Agreements (CRADAs) and Educational Partnership Agreements (EPAs) to provide rapid solutions to cyber via Technology Transfer (T2) mechanism. T2 enables ARCYBER to "SPIN OUT" its research and development advancements to industry and "SPIN IN" the best solutions from the private sector for the purpose of transitioning new capabilities to our warfighter. Will also have the authority for "Dual use" technologies that have both military and commercial markets to be transferred and transitioned. ARCYBER Technology and Innovation Center (ArCTIC) T2 fosters an environment where numerous promising approaches and solutions are able to be assessed in parallel to influence future capabilities. T2 provides ARCYBER the ability to influence future programs of record by prototyping solutions and assessing them against real-world environments to determine operational impact if transitioned and scaled. T2 activities will extend and promote this culture across all Army and partner scientific research and prototype endeavors. The ArCTIC capability and research areas are narrow enough to ensure that ArCTIC is remaining true to its core competencies, and broad enough so that the lab can accelerate development efforts across various technology readiness levels (TRLs) and capability categories.   In FY 2027, this PE will provide the Army Service Component Commands (ASCCs) with persistent capability to execute operations which emphasize effects in the information dimension of the operational environment focused in five areas: (1) Enable decision-making; (2) Protect friendly information; (3) Educate and inform domestic audiences; (4) Inform and influence foreign audiences; (5) Conduct Information Warfare. This effort will field initial capabilities to the ASCCs in support of theater and transregional Information Advantage mission sets to fund Information Advantage capabilities. The capabilities support Army 2030 by enabling three Information Advantage Detachments, (USARPAC; USAREUR-AF; ARCYBER) to conduct Information Advantage Activities during competition, crisis, and conflict.</t>
  </si>
  <si>
    <t>FA8</t>
  </si>
  <si>
    <t>* The ARCYBER TIAD is the Global Integrator to synchronize information forces across warfighting functions specifically leveraging command and control, fires, and intelligence. * The ARCYBER TIAD has the unique ability to leverage large data sets to synchronize informational considerations with operational requirements, integrate and enhance the combined information overlay (CIO), and assist targeting and assessments by sensing signatures only manifested through Public/Commercially Available Information (PAI/CAI). * The ARCYBER TIAD enhances the speed and precision of the Commanders' decision-making cycle, ensuring they can quickly sense, understand, and act to stay ahead of adversaries by integrating with external resources to conduct offensive operations to deny, degrade, destroy, and manipulate (D3M) the enemy's decision-making process. * The ARCYBER TIAD provides commanders the ability to protect critical nodes physically and virtually, to gain and maintain advantage while utilizing active and passive protection measures to enhance operational and cyberspace security under constant adversary observation. * The ARCYBER TIAD will focus on priority adversary threats as articulated in the National Defense Strategy (NDS). Trans-Regional threats can act from anywhere against any target. The ARCYBER TIAD is uniquely capable to provide command and control to coordinate and synchronize information forces globally against those threats.</t>
  </si>
  <si>
    <t>Agile Solutions Pursuit Program</t>
  </si>
  <si>
    <t>Equipment for TIADs</t>
  </si>
  <si>
    <t>NCR IAMD Cyber and Communication</t>
  </si>
  <si>
    <t>NCR Integrated Air Defense System (IADS) Command and Control</t>
  </si>
  <si>
    <t>100</t>
  </si>
  <si>
    <t>0604201A</t>
  </si>
  <si>
    <t>Aircraft Avionics</t>
  </si>
  <si>
    <t>This PE provides funding to support modification and development activities necessary to support Aircraft Avionics modernization requirements to meet the evolving Army Avionics priorities in support of the National Defense and National Military strategies.  A portion of this program element, project C97, is directly aligned to the Assured Positioning, Navigation, and Timing (A-PNT) Army Modernization Priority. Tasks in this Program Element support research, development, and test efforts in the Engineering and Manufacturing Development phases of these systems. Alternate Position, Navigation, and Timing (ALT-PNT) capabilities, non-Global Positioning System (non-GPS), and/or complimentary Positioning, Navigation, and Timing (PNT) solutions will be studied and developed as standalone or blended navigation functions.  A portion of this program element, project VU3, supports the development of hardware and the continuous integration and continuous development/delivery of software to meet both legacy and future aircraft platform avionics software and hardware requirements.  Efforts include supporting Next Generation Command and Control (NGC2) requirements specified in the infrastructure annex of the NGC2 Initial Capabilities Document, while also addressing both the Improved Data Modem (IDM) obsolescence and necessary hardware and software enhancements to support emerging Army requirements and evolve Aviation platform capabilities in alignment with Army Senior Leader priorities. To meet the NGC2 requirements as specified in the infrastructure annex of the NGC2 Initial Capabilities Document, specifically, a software control plane so the compute environment is agnostic to the hardware and hardware that meets the Open-Source Container Initiative, this project supports the development of the General-Purpose Computing Platform (GPCP) to address both current hardware and software obsolescence issues of the IDM and the insertion of critical capabilities.  A portion of this program element, project VU3, in parallel to the GPCP efforts supports the continuous integration and continuous development/delivery of the IDM/IDM Open Systems REMAN (OSR) Interoperability Software that requires upgrading to address emerging requirements, cyber security enhancements and additional capabilities to meet emerging Army requirements.  A portion of this program element, project VU3, includes an FY26 Congressional Add for Bandwidth Enhanced - Common Data Link (BE-CDL) Mode 300 advanced networking and platform integration.  This BE-CDL Mode 300 protected waveform initiative focuses on finalization of BE-CDL Mode 303 equipment for incorporation into Launched Effects (LE) and Uncrewed Aircraft System (UAS). This will be achieved by producing refined networked waveform firmware and software, sufficient airborne kits for networked LE usage flight testing, performing full network sized flight test, incorporate fixes based on National Security Agency (NSA) testing, and continued development of C5ISR Modular Open Suite of Standards (CMOSS) Mounted Form Factor (CMFF) based BE-CDL Mode 303 communications solutions for rotary wing aircraft. These, and other key items will enable adoption of this critically necessary technology for use in contested electronic warfare areas in anti-access area denial (A2AD) battlespace.</t>
  </si>
  <si>
    <t>C97</t>
  </si>
  <si>
    <t>ACFT Avionics</t>
  </si>
  <si>
    <t>Tasks in this Program Element support research, development, and test efforts in the Engineering and Manufacturing Development phases of Aircraft Avionics systems. Alternate capabilities, non-Global Positioning System (non-GPS), and/or complimentary Position, Navigation, and Timing (PNT) solutions are investigated, studied, evaluated, and developed as standalone or blended navigation functions in support of Army modernization.  The Alternate Position, Navigation, and Timing (ALT-PNT) enables precise navigation and timing during Multidomain Operations (MDO) in the absence of Global Positioning System (GPS) by leveraging Alternate Navigation (ALT-NAV) signals of opportunity and Vision Based Navigation (VBN) efforts and providing a secure and reliable fused PNT solution utilizing new and existing high-grade sensors available on manned aviation aircraft. ALT-PNT utilizes Modular Open System Architecture (MOSA) standards allowing rapid and affordable platform integration, adopting of new technologies, and adjustment to changes in adversarial capabilities in support of Army modernization.  In accordance with Section 1611 of the FY 2021 National Defense Authorization Act (RESILIENT AND SURVIVABLE POSITIONING, NAVIGATION, AND TIMING CAPABILITIES), ALT-PNT is necessary (A) to generate resilient and survivable alternative positioning, navigation, and timing signals; and (B) to process resilient survivable data provided by signals of opportunity and on-board sensor systems.</t>
  </si>
  <si>
    <t>EAGLE Navigation System A-PNT Integration</t>
  </si>
  <si>
    <t>VU3</t>
  </si>
  <si>
    <t>Networking And Mission Planning</t>
  </si>
  <si>
    <t>Supports the development of hardware and the continuous integration and continuous development/delivery of software to meet both legacy and future aircraft platform avionics software and hardware requirements.    To meet the Next Generation Command and Control (NGC2) requirements as specified in the infrastructure annex of the NGC2 Initial Capabilities Document, specifically, a software control plane so the compute environment is agnostic to the hardware and hardware that meets the Open-Source Container Initiative, a General-Purpose Computing Platform (GPCP) will be developed. The Improved Data Modem REMAN (IDM OSR), effort cannot incorporate the NGC2 requirements in time to mitigate obsolescence issues or meet the requirement to remove and replace (no modification to the aircraft) the IDM 401 with the IDM OSR. Therefore, the development program for the GPCP is critical to address both IDM obsolescence and necessary hardware and software enhancements to support emerging Army requirements and evolve Aviation platform capabilities in alignment with Army Senior Leader priorities. The GPCP development program will include the design, qualification, and demonstration of a GPCP that meets critical Army capability use-cases that will provide Army Aviation platforms the ability to rapidly apply technology upgrades utilizing a Modular Open Systems Approach (MOSA) with a nonproprietary Open Systems Architecture (OSA) to keep pace with evolving threats within multiple battlefield domains. The GPCP will enable the hosting of applications to communicate, navigate, sense, and deploy weapon systems across the Joint Force in support of Army Transformation in Contact and future aviation operations.  It supports the future Common Digital Backbone for the enduring and future Army Aviation fleets with the ability to host flight critical capabilities and Next Generation Command and Control data forms. The Vendor(s) will be required to deliver three functional prototypes at end of contract.   In parallel to the GPCP efforts, the IDM OSR Interoperability Software will require upgrading to meet NGC2 data requirements and the integration of other key requirements such as Mounted Mission Command-Transport that will provide improved situational awareness and command-and-control message delivery as well as satellite communication capabilities by increasing resiliency and integrating additional communications pathways. These efforts include the continuous integration and continuous development/delivery (CI/CD) of the IDM/IDM Open Systems REMAN (OSR) Interoperability Software that requires upgrading to address emerging requirements, cyber security enhancements and the integration of key capabilities to meet Army requirements.  The IDM OSR will replace the IDM 401 and serve as the computing platform until replaced by the GPCP, these efforts will ensure the Software is maintained and updated to meet new requirements key to continued air-to-ground and air-to-air operations.  An FY26 Congressional Add was received for Bandwidth Enhanced - Common Data Link (BE-CDL) Mode 300 advanced networking and platform integration.  This BE-CDL Mode 300 protected waveform initiative focuses on finalization of BE-CDL Mode 303 equipment for incorporation into Launched Effects (LE) and Uncrewed Aircraft System (UAS). This will be achieved by producing refined networked waveform firmware and software, sufficient airborne kits for networked LE usage flight testing, performing full network sized flight test, incorporate fixes based on National Security Agency (NSA) testing, and continued development of C5ISR Modular Open Suite of Standards (CMOSS) Mounted Form Factor (CMFF) based BE-CDL Mode 303 communications solutions for rotary wing aircraft. These, and other key items will enable adoption of this critically necessary technology for use in contested electronic warfare areas in anti-access area denial (A2AD) battlespace.</t>
  </si>
  <si>
    <t>Improved Data Modem Open Systems Reman and General-Purpose Computing Platform (GPCP)</t>
  </si>
  <si>
    <t>BE-CDL Mode 300</t>
  </si>
  <si>
    <t>101</t>
  </si>
  <si>
    <t>0604270A</t>
  </si>
  <si>
    <t>Electronic Warfare Development</t>
  </si>
  <si>
    <t>This Program Element (PE) encompasses engineering and manufacturing development for tactical Electronic Warfare (EW). The Integrated Electronic Warfare System (IEWS) is a capability set that integrates electronic attack, protect and support functions to dramatically improve the ability to seize, retain, and exploit an advantage within the electromagnetic spectrum (EMS).  It is based on a modular, scalable and open architecture to allow Army Brigade Combat Team (BCT) and Joint Force Commander's to tailor capability responses against a variety of EW threats/scenarios.   Project DN9 - Modular Electro-Magnetic Spectrum System (MEMSS) is a Fiscal Year (FY) 26 New Start Electronic Warfare (EW) program. MEMSS is an EW capability providing Force Protection and Freedom of Maneuver through Radio Frequency (RF) Technical Effects, an overarching cover term for a classified capability. MEMSS will provide accelerated delivery of innovative RF technical effects solutions tailored to Army requirements. The program will prioritize iterative development, incorporating vendor Research and Development (R&amp;D) investments and readily available Commercial-Off-The-Shelf (COTS) components. Further advocacy for MEMSS capabilities exists in support of the Joint community, Operational Needs Statements (ONS), Transformation in Contact (TiC) initiatives, Presidential Directives, and other Combatant Command requests.  ** See Note for Project Codes:  CR8, DX5, DX6 and VS6</t>
  </si>
  <si>
    <t>CR8</t>
  </si>
  <si>
    <t>Army Reprogramming Analysis Team (ARAT)</t>
  </si>
  <si>
    <t>Current military operations are conducted in a rapidly changing threat environment, where Improvised Explosive Devices (IEDs), Infra Red (IR) man-portable air defense systems (MANPADS) seekers, radar guided surface-to-air-missiles (SAM), laser guided weapons, anti-helicopter mines, and targeting sensors are proliferating and evolving. Integrated solutions are required to counter increasingly sophisticated EW threats.  The ARAT reprogramming infrastructure supports the tactical Commander by providing timely rapid reprogramming of mission software and information dissemination for Army supported, Joint and allied services.  ARAT supports integrated reprogramming of target acquisition, target engagement, vehicle survivability, and Aircraft Survivability Equipment (ASE). ARAT rapid-reprogramming infrastructure supports tactical requirements for deployed aircraft and ground-based (e.g. Counter Radio-Controlled Improvised Explosive Device (CREW)) survivability systems. ARAT identifies and analyzes threat signature changes which affect EW systems; determines the impact of observed signature changes; develops new mission software to adapt the system to the changes; disseminates the mission software; and provides methods to upload the new mission software into the affected EW systems. Each element within the ARAT infrastructure plays a specific role within the program's rapid reprogramming process, providing the Soldier with the capability to install mission and target identification software at the lowest possible level, thus maximizing flexibility for tactical commanders. ARAT participates in the operational and developmental test design of Army EW systems, and supports Joint Service Reprogramming Exercises in all theaters. ARAT Research and Development enables continuous development of: 1) automated threat analysis tools to rapidly detect (flag) threat changes within the intelligence system, 2) tools to minimize the time to develop Mission Software and Products (MSP), 3) tools and technology to minimize the time required to test and validate MSPs, 4) improved communications conduits to rapidly transmit mission software to upload into supported EW systems. These efforts allow for rapid threat analysis, threat modeling and simulation, mission software development and testing, distribution and uploading of mission software directly to the supported Soldier in the field.  Additionally, beginning in FY 2026 ARAT CR8 will begin mission support to the Terrestrial Layer System (TLS) in support of PM EW&amp;C mission.  ARAT CR8 will develop the capability to produce system techniques, integration, test, archive, and distribute mission software to forward deployed combat forces.</t>
  </si>
  <si>
    <t>Arsenal Technique Development and Distribution</t>
  </si>
  <si>
    <t>Infrastructure Improvement Radio Frequency General</t>
  </si>
  <si>
    <t>Infrastructure Improvements Multispectral</t>
  </si>
  <si>
    <t>Keeping Pace with the Enemy and Technology</t>
  </si>
  <si>
    <t>Threat Flagging and Mission Data Set Reprogramming Tool Development</t>
  </si>
  <si>
    <t>DN9</t>
  </si>
  <si>
    <t>Modular Electro-Magnetic Spectrum Sys (MEMSS)</t>
  </si>
  <si>
    <t>Modular Electro-Magnetic Spectrum System (MEMSS) is an EW capability providing Force Protection and Freedom of Maneuver through Radio Frequency (RF) Technical Effects, an overarching cover term for a classified capability.  MEMSS will provide accelerated delivery of innovative RF technical effects solutions tailored to Army requirements.    FY 2027 funding in the amount of $2.807 million supports the program in prioritizing iterative development, incorporating vendor Research and Development (R&amp;D) investments and readily available Commercial-Off-The-Shelf (COTS) components.  Further advocacy for MEMSS capabilities exists in support of the Joint community, Operational Needs Statements (ONS), Transformation in Contact (TiC) initiatives, Presidential Directives, and other Combatant Command requests.</t>
  </si>
  <si>
    <t>MEMSS Prototyping</t>
  </si>
  <si>
    <t>MEMSS Software Design</t>
  </si>
  <si>
    <t>MEMSS Technical/Program Management</t>
  </si>
  <si>
    <t>MEMSS Test/Demonstration</t>
  </si>
  <si>
    <t>DX5</t>
  </si>
  <si>
    <t>Electronic Warfare And Management Tool</t>
  </si>
  <si>
    <t>The Electronic Warfare Planning and Management Tool-X (EWPMT-X) is a software modernization effort on EWPMT Version 1 to an updated software architecture.  Leveraging community contributions provides enhanced capability and features based on a government supported framework (TAKX) to enable quicker reaction to subsequent EW requirements.  At end state, EWPMT-X will deliver spectrum dominance across Multi-Domain Operations (MDO) through spectrum visualization and modeling, Electromagnetic Warfare planning, sensor orchestration, fusion of intelligence, command and control (C2) that supports kinetic and non-kinetic targeting for the Commander's scheme of maneuver. EWPMT-X is part of NGC2 in FY 2026.   RDT&amp;E funds for the Electronic Warfare Planning and Management Tool (EWPMT transitioned to the NGC2 program in FY 2026.</t>
  </si>
  <si>
    <t>EWPMT Development</t>
  </si>
  <si>
    <t>Program Management Support</t>
  </si>
  <si>
    <t>Technical and Engineering Support</t>
  </si>
  <si>
    <t>Test and Evaluation</t>
  </si>
  <si>
    <t>DX6</t>
  </si>
  <si>
    <t>Multi-Function Electronic Warfare (MFEW)</t>
  </si>
  <si>
    <t>MFEW-AL is the Army's only program providing tactical Commanders with deep look, organic, airborne, offensive electronic warfare (EW), empowering Commanders to shape the Electromagnetic Spectrum (EMS) to their advantage. The MFEW Air Large system will provide: 1) Offensive Electronic Attack (OEA) - Non-Kinetic Fires capability with the intent of denying, degrading, or disrupting enemy communications capability and non-communications emitters; 2) Electronic Warfare Support (ES) - Capability to search, intercept, identify, and locate or localize sources of intentional and unintentional radiated electromagnetic (EM) energy for the purpose of immediate threat recognition, targeting, planning, and execution of future operations; 3) Dissemination of Military Information Support Operations (MISO) products; and 4) Support of Offensive Cyber Operations (OCO) and Multi-Domain Operations. Enables integration, interoperability and force modernization with emerging capabilities in support of USAREUR-AF and USARPAC Operational Needs Statements, Transformation in Contact (TiC) initiatives, and Presidential Directives.</t>
  </si>
  <si>
    <t>Multi-Function Electronic Warfare (MFEW) Air Large</t>
  </si>
  <si>
    <t>VS6</t>
  </si>
  <si>
    <t>Integrated Electronic Warfare Systems</t>
  </si>
  <si>
    <t>Multi-Mission Electronic Warfare (EW) Force Protection (FP) provides protection of ground forces operating in vehicle convoys, single vehicles and fixed locations in operational theaters which enables freedom of movement across the depth and breadth of the operational environment. Current EW FP systems are programmable with techniques to mitigate emerging threats. In order to keep pace with the threat evolution, development efforts will Multi-Mission Electronic Warfare EW FP capabilities with advance techniques to mitigate modern and sophisticated range of threats as they emerge. These development efforts may include development of new techniques, integration of existing techniques, as well as hardware and software development and integration in order to pace the threat.</t>
  </si>
  <si>
    <t>IEWS  - Integrated Electronic Warfare Sytem</t>
  </si>
  <si>
    <t>102</t>
  </si>
  <si>
    <t>0604601A</t>
  </si>
  <si>
    <t>Infantry Support Weapons</t>
  </si>
  <si>
    <t>This Engineering and Manufacturing Development (EMD) PE manages the Soldier as a system, with the goal of increasing Soldiers' combat effectiveness, increasing survivability, and improving the Soldiers' quality of life.  It develops and tests prototypes of weapons, clothing, equipment, and other items useful to support the Soldier.  Project CF3 (Integrated Soldier Systems (SL CFT)) test, maintain and evolve a Soldier/squad equipment configuration baseline, the Architecture Assessment Tool and conduct configuration management at the system level. The Adaptive Squad Architecture (ASA) and the Soldier Integration Facility (SIF) are Capability Program Executive Ground (CPE Ground) led efforts to support the Close Combat Integration Enterprise.  These efforts support maturing and evaluating technologies for Squad as a System (SaaS). The focus is a system of systems approach that includes updating Formations Based Architecture, evaluation of interoperability of systems on the soldier and squad and updating the Architecture Assessment Tool (AAT).  Maturing digital models, algorithms, integrating with virtual, constructive and live outdoor evaluation and digital tools across the Army, other Services, and Allies allows the CPE Ground to act as the Leading Systems Integrator for SaaS.  Funding for this project aligns with the Army's Digital Engineering and Digital Transformation Strategy.  Project DO4 (Arctic Mobility Sustainment System (AMSS)) provides a complete solution providing Warfighter with equipment for up to 72hr sustainment operations in the Arctic and/or Extreme Cold Weather environments.  Project ES9 (Advanced Tactical Parachute System) improves personnel parachute systems and associated equipment for low and high-altitude operations to include canopy improvements based on integration of new technology with the goal of enhancing the insertion capability and safety of the airborne Soldier and increasing the performance, reliability, and durability of personnel airdrop equipment.  Project EW4 (Crew Served Weapons Engineering Development) Funding support Crew Served Weapons systems include small and medium caliber weapons ranging up to 40 millimeter and remote weapon stations.  These efforts focus on system improvements designed to enhance lethality, target acquisition, fire control, usability, training effectiveness and reliability of weapons to include ammunition and counter UAS when developing and/or evaluating standard, non-standard weapons and remote weapon station enhancements. Focus areas include system development, integration (to include human-systems), demonstration, test and evaluate components, prototypes and operational system prototypes of small arms weapon systems and/or enhancements. Benefits include continuous improvements to small arms weapon systems, fire control equipment, optics, gun barrels, ancillary equipment, training devices, component mounts, weapon mounts, and weapon/ammunition interface of current small arms fleet or new weapon systems.  Project FF2 (Small Arms Fire Control) supports the development of an advanced fire control for current and advanced small arms.  This advanced fire control will increase the probability of hit and decrease the time to engage through a variable powered direct view optic with integrated range finder, ballistic calculator, and digital display capable of providing an adjusted aim point.    Project FL8 (84mm MAAWS Ammunition) supports test, evaluation and quality up to seven types of 84 millimeter (mm) munitions for the U.S. Army use with the M3/M3A1 Multi-Role Anti-Personnel Weapon Systems (MAAWS).   Project FM4 (Next Generation Squad Weapons) supports the rapid prototyping and development of weapons and common cartridge to provide capability improvements in accuracy, range and lethality, in order to maintain overmatch and meet future warfighter requirements.  Project S58 (Soldier Enhancement Program) supports accelerated integration, modernization, and enhancement efforts of lighter, more lethal weapons, and improved Soldier items including lighter, more comfortable load-bearing equipment, field gear, survivability items, communications equipment, and navigational aids.   Project S60 (Clothing &amp; Equipment) supports pre-production development of state-of-the-art individual clothing and equipment to improve the survivability, mobility and sustainment affecting the quality of life of the individual Soldier.  Project S61 (Acis Engineering Development) provides System Development programs with improved aircrew safety, survivability, and human performance that amplify the warfighting effectiveness and facilitates full-spectrum dominance of the Army aircraft including the AH-64 Apache/Longbow, CH-47 Chinook, UH/HH-60 Blackhawk, Light Utility Helicopter, and Future Vertical Lift (FVL) platforms.  Project S63 (Individual Weapons Engineering Development) demonstrates engineering development models or integrated commercial items designed to enhance lethality, target acquisition, fire control, training effectiveness, and reliability for small arms weapon systems and ammunition.  Programs include Improved Weapons Coatings, Personal Defense Weapon, 30 Round 5.56mm Magazine, Modular Handgun System (MHS), Precision Sniper Rifle (PSR), Sub Compact, and Precision Grenadier System (PGS).   Project S70 (Personnel Recovery Support System (PRSS)) provides system research, development and testing of the Personal Recovery Support System/Personnel Recovery Support Equipment supporting operations to report and locate isolated, missing, detained or captured Soldiers.  Project VS5 (Soldier Protective Equipment) supports engineering and manufacturing development of Individual Soldier Ballistic Protection equipment.  It will leverage advancements in technology to continue incremental improvements to body armor (to include improved outer tactical vests, plate carriers, and helmets) and other personal protective equipment.</t>
  </si>
  <si>
    <t>CF3</t>
  </si>
  <si>
    <t>Integrated Soldier Systems (SL CFT)</t>
  </si>
  <si>
    <t>The Adaptive Squad Architecture (ASA) and the Soldier Integration Facility (SIF) are PAE Maneuver Ground led efforts to support the Close Combat Integration Enterprise (CCIE).  These efforts support maturing and evaluating technologies for Squad as a System (SaaS). The focus is a system of systems approach that includes updating Formations Based Architecture, evaluation of interoperability of systems on the soldier and squad and updating the Architecture Assessment Tool (AAT).  Maturing digital models, algorithms, integrating with virtual, constructive and live outdoor evaluation and digital tools across the Army, other Services, and Allies allows the PAE Ground Maneuver to act as the Leading Systems Integrator for SaaS.  Funding for this project aligns with the Army's Digital Engineering and Digital Transformation Strategy and is a PAE Maneuver Ground and CCIE priority. FY27 funding directly supports IBCT formation based architectures that connect Soldier Borne Mission Command, Nett Warrior, and Low Altitude Stalking and Strike Ordnance (LASSO) with other sensors and robotics to provide 3rd party extensibility on the battlefield. Funding also supports common control/controller architecture development between Nett Warrior and robotics being employed during Human-Machine Integration - Formations (HMI-F) Inc 1, and a dismounted Soldier C2 architecture that is integrated with Next Generation Command and Control (NGC2) and Uncrewed Vehicle Control (UVC).</t>
  </si>
  <si>
    <t>Integrated Soldier/Squad as a System</t>
  </si>
  <si>
    <t>SIF Evaluations</t>
  </si>
  <si>
    <t>AI Enabled Sensors</t>
  </si>
  <si>
    <t>Tactical mesh network-data transport</t>
  </si>
  <si>
    <t>DO4</t>
  </si>
  <si>
    <t>Arctic Mobility Sustainment System (AMSS)</t>
  </si>
  <si>
    <t>The Arctic Mobility Sustainment System (AMSS) is a complete dismounted over the snow mobility solution providing the Warfighter necessary equipment to maneuver and survive in Arctic and/or Extreme Cold Weather Environments. AMSS consists of a transport sled, shelter, heater, and Basic Issue Items.  The system is available in Squad and Team configurations. The AMSS enables Solider survivability in extreme cold weather, providing load carriage, billeting, and heat for 72 hours without resupply.   Funding supports integrating the Arctic Heater, Arctic Shelter, Arctic Transport Sled, and other end items into an AMSS kit and fields in accordance with the established basis of issue.   FY27 funding is a new start and conducts Operational Test (OT) and evaluation for Commercial Off-the-Shelf (COTS) prove out design for a standard configuration.</t>
  </si>
  <si>
    <t>ES9</t>
  </si>
  <si>
    <t>Advanced Tactical Parachute System</t>
  </si>
  <si>
    <t>Funding in this project supports the Advanced Tactical Parachute System development. Advanced Tactical Parachute System funding improves Low-Altitude and High-Altitude personnel parachutes and associated equipment to include test and evaluation of items transitioning from Advanced Component Development and Budget Activity 4 efforts, with the goal of enhancing the insertion capability and safety of the airborne Soldier and increasing the performance, reliability, and durability of personnel airdrop equipment. Funding also supports improvements and testing/evaluation of personnel parachute systems including integration and interface with the Soldier system. This project will continue to support cross-service initiatives to improve commonality.</t>
  </si>
  <si>
    <t>EW4</t>
  </si>
  <si>
    <t>Crew Served Weapons Engineering Development</t>
  </si>
  <si>
    <t>The Crew Served Weapons Engineering and Manufacturing Development (EMD) program provides funds to transition components or prototypes from Budget Activity 4 (BA 4) Program Element (PE) 0603827A Soldier Systems - Advanced Development Project S54 Small Arms Improvement and other domestic and foreign sources of small arms weapon systems to demonstrate, test and evaluate capability near or at planned operational requirements.  Crew Served Weapons systems include small and medium caliber weapons ranging up to 40 millimeter and remote weapon stations.  Current and future efforts focus on system improvements designed to enhance lethality, target acquisition, fire control, usability, training effectiveness and reliability of weapons to include ammunition Counter Unmanned Aerial System (C-UAS) when developing and/or evaluating standard, non-standard weapons and remote weapon station enhancements. Focus areas include system development, integration (to include human-systems), demonstration, test and evaluate components, prototypes and operational system prototypes of small arms weapon systems and/or enhancements.  Benefits include continuous improvements to small arms weapon systems, fire control equipment, combat optics, gun barrels, ancillary equipment, training devices, component mounts, weapon mounts, and weapon/ammunition interface of current small arms fleet or new weapon systems.</t>
  </si>
  <si>
    <t>Design and Development</t>
  </si>
  <si>
    <t>Lightweight Machine Gun-Assault Prototype</t>
  </si>
  <si>
    <t>FF2</t>
  </si>
  <si>
    <t>Small Arms Fire Control</t>
  </si>
  <si>
    <t>Advanced fire control devices support current and advanced small arms by increasing the probability of hit and decreasing the time to engage through combining variable powered direct view optics with range finders, ballistic calculators, and digital displays capable of providing an adjusted aim point. Advanced fire control devices will utilize open architecture along with modular interfaces that will deliver the initial increased core capability followed by increasing increments of capability/enhancements over time as technology matures and evolves. Supports development and test of weapon mounted optics, lasers, sensors, and other enablers to increase lethality of dismounted weapon systems.</t>
  </si>
  <si>
    <t>Design, Develop and Fabricate</t>
  </si>
  <si>
    <t>Engineering Support</t>
  </si>
  <si>
    <t>EM Photonics and Small Arms Fire Control &amp; Optics Technology</t>
  </si>
  <si>
    <t>FM4</t>
  </si>
  <si>
    <t>Next Generation Squad Weapons</t>
  </si>
  <si>
    <t>The Next Generation Squad Weapons (NGSW) program continues development and improvement of the M7/XM8 and M250 weapon systems, along with a family of common 6.8mm ammunition, in order to maintain overmatch and meet future force warfighter needs.    The M7 Rifle and XM8 Carbine are the planned replacement for the M4A1 Carbine in the close combat force and select support units. The M7 Rifle and XM8 Carbine will provide capability improvements in accuracy, range, and lethality.    The M250 Automatic Rifle is the planned replacement for the M249 Squad Automatic Weapon (SAW) in the close combat force and select support units. The M250 Automatic Rifle will provide capability improvements in accuracy, range, and lethality.   The M7 Rifle, XM8 Carbine and M250 Automatic Rifle use a family of 6.8mm cartridges in a variety of ammunition types, including but not limited to general purpose (GP), special purpose (SP), reduced range, and blank.   Development efforts for additional NGSW variants may follow to replace other legacy systems or provide additional enhanced capabilities.</t>
  </si>
  <si>
    <t>Contractor Design and Improvements</t>
  </si>
  <si>
    <t>NGSW Magazines</t>
  </si>
  <si>
    <t>S58</t>
  </si>
  <si>
    <t>Soldier Enhancement Program</t>
  </si>
  <si>
    <t>The Soldier Enhancement Program (SEP) was established by the National Defense Authorization Act in Fiscal Year 1990 to provide a rapid approach to evaluate Commercial off-the-shelf (COTS), Government off-the shelf (GOTS), or Non-Developmental Items (NDI) capabilities to increase the combat effectiveness of the Soldier. SEP uses a "buy, try and decide" methodology. SEP provides significant savings and acceleration in the evaluation of leading-edge Soldier capabilities in order to provide combat overmatch. The SEP governance consists of a SEP Advisory Council (SEPAC) and the Army's Senior Enlisted Council (SEC). Soldiers and industry can submit proposals at any time. Proposals are reviewed monthly and new projects are approved semi-annually by the SEC. Once validated, SEP initiatives are procured and then evaluated by Soldiers for feasibility and suitability. Based on the evaluation findings, the SEP provides one or more of the following courses of action: (1) inform deliberate or urgent/emerging requirements generation, (2) initiate a new Program of Record (POR) or improve an existing POR, (3) provide a national stock number (NSN) for unit procurement or (4) the item did not meet objectives and no further action is necessary. The funding supports SEP evaluation preparation, conducting evaluations, and documenting results.</t>
  </si>
  <si>
    <t>Program oversight</t>
  </si>
  <si>
    <t>SEP Evaluations</t>
  </si>
  <si>
    <t>Soldier enhancement program</t>
  </si>
  <si>
    <t>S60</t>
  </si>
  <si>
    <t>Clothing &amp; Equipment</t>
  </si>
  <si>
    <t>Funding in this effort supports engineering and manufacturing development tasks related to clothing and individual equipment with the goal of enhancing the lethality, survivability, and mobility as well as the quality of life of the Warfighter. It funds operational testing of preproduction and prototypes leveraging technological advancements focusing on materials, fabrication techniques, moisture management, flame resistance, vector protection, extreme environmental protection, and camouflage. This effort also funds evaluations of Organizational Clothing and Individual Equipment (OCIE) appropriate for use in extreme or multi-climate environments. Funding supports test and evaluation of integrated clothing and equipment systems for the Airborne, Arctic, Arid, Jungle, and Temperate Soldier. This effort will further develop capabilities transitioning from Project S53 to increase performance and safety of Warfighter clothing and equipment. This funding supports evaluation of commercial off the shelf items for integration into Soldier clothing and kit.  PdM Soldier Clothing and Individual Equipment will continue to support multi-service commonality and modernization initiatives through technology that enables combat operations and enhances survivability and lethality.</t>
  </si>
  <si>
    <t>S61</t>
  </si>
  <si>
    <t>Acis Engineering Development</t>
  </si>
  <si>
    <t>This project conducts development, integration, qualification, and upgrade activities in support of the Air Soldier System (Air SS) and Aviation operational needs as codified in the Air SS requirements document, which provides aviators with improved lethality, safety, and Situational Awareness (SA). The Air SS program addresses capability gaps identified in combat operations, as well as emerging challenges, such as Transformation in Contact (TiC), Next Generation Command and Control (NGC2), United States Southern Border, and Domestic Disaster Relief and First Responder missions to Army aircrew's safety and performance caused by limited Situational Awareness (SA), lack of protection from emerging threats, and diminishing functionally of integrated mission electronics and protective/ survival equipment.  Air SS delivers enhanced aircrew survivability, Situational Awareness (SA), interoperability, improved mission performance and lethality. The Air SS offers enhanced mission planning and execution through the introduction of upgraded hardware and software components, enabling improved connectivity among aircrew members, other aircraft, and ground assets such as Tactical Assault Kit (TAK). Capabilities further enhance terrain mapping, threat, and obstacle avoidance information through improved technologies, which also align with platform needs such as Launched Effects (LE), Future Long Range Assault Aircraft (FLRAA), Black Hawk, Chinook, and Apache.  Additionally, Air SS includes a digital replacement for paper-based Department of War (DoW) Flight Information Publications . These enhanced capabilities support both the enduring fleet and future fleet.</t>
  </si>
  <si>
    <t>Air Soldier System</t>
  </si>
  <si>
    <t>S63</t>
  </si>
  <si>
    <t>Individual Weapons Engineering Development</t>
  </si>
  <si>
    <t>The Individual Weapons Engineering Development program provides funds to transition components or prototypes from Budget Activity 4 (BA 4) Program Element (PE) 0603827A Soldier Systems - Advanced Development Project S54 Small Arms Improvement Program, and other domestic and foreign sources of small arms weapon systems, to demonstrate, test, and evaluate capability near or at planned operational requirements.  The Maneuver Center of Excellence (MCoE) and Cross Functional Team (User Community) identifies the Individual Weapons Engineering Development activities as critical to addressing or closing capability gaps for our Soldiers in combat.  Small arms systems include weapons ranging up to 40 millimeter (mm) in caliber.  Current and future efforts focus on system development, system improvements, and integration (to include human-systems) to enhance lethality, target acquisition and tracking, fire control, usability, training effectiveness, and reliability.  System improvements include ammunition when developing and/or evaluating standard and non-standard weapons.  In addition to training, system integration of ammunition includes the capability to defeat personnel in defilade, personnel in close quarters, and unmanned aerial systems.  Benefits include continuous improvements to small arms weapon systems, fire control equipment, optics, gun barrels, ancillary equipment, training devices, component mounts, weapon mounts, and weapon/ammunition interfaces of current or new small arms weapon systems.</t>
  </si>
  <si>
    <t>Testing and Evaluation</t>
  </si>
  <si>
    <t>S70</t>
  </si>
  <si>
    <t>Personnel Recovery Support System (PRSS)</t>
  </si>
  <si>
    <t>The Personnel Recovery Support System (PRSS) consists of components that include Personnel Recovery Devices (PRD) and other Personnel Recovery Support Equipment (PRSE) items that provide the capability to report and locate isolated Soldiers, forces and elements in a GPS denied environment. Funding supports system research, development, testing, and evaluation of next-generation PRSS/PRSE items to enhance capability and provide a secure waveform with Low Probability of Intercept (LPI)/Low Probability of Detection (LPD) while operating in increasingly contested environments utilizing secure signals of opportunity that meet Army qualifications. It ensures continued technology insertion within the relevant theaters of operations and the Continental United States (CONUS).</t>
  </si>
  <si>
    <t>Personnel Recovery Systems</t>
  </si>
  <si>
    <t>VS5</t>
  </si>
  <si>
    <t>Funding directly supports the research and development of critical Personal Protective Equipment (PPE), with the primary objective of improving Soldier survivability, mobility, and lethality. Project funding supports Engineering and Manufacturing Development (EMD) to include design integration and manufacturing of production representative articles, formal developmental testing / operational testing (DT/OT), Soldier Touch Points (STP), and continued development of Soldier Protection System (SPS) technologies transitioning from project VS4. Funding leverages advancements in technology to continue improvements to the Army's PPE portfolio to include hard and soft body armor components such as Vital Torso Protection (VTP) and Torso and Extremity Protection (TEP), Next Generation (NG) Integrated Head Protection System (IHPS), Military Protective Eyewear systems, hearing protection, and other personal protective equipment. This project will continue to support cross-service initiatives to increase commonality.</t>
  </si>
  <si>
    <t>103</t>
  </si>
  <si>
    <t>0604604A</t>
  </si>
  <si>
    <t>Medium Tactical Vehicles</t>
  </si>
  <si>
    <t>This PE supports continued modernization of the Army's Family of Medium Tactical Wheeled Vehicle (FMTV) fleet: 4x4 and 6x6 Cargo, Tractor, Load Handling System (LHS), Wrecker, Expandable Van, Shop Van, and Dump Truck variants with payloads ranging from 2.5-tons to 10-tons and associated companion trailers. Modernization includes upgrades in survivability, safety, modularity, fuel efficiency, power generation, reliability, maintainability, mobility, autonomous operation, and other emerging technologies that enhance warfighter capability. The Family of Medium Tactical Wheeled Vehicles perform the majority of the Army's local haul, line haul, and unit resupply missions throughout theater as multi-purpose transportation vehicles in combat, combat support, and combat service support units.  The FMTV also serves as a host platform for Long Range Precision Fires (LRPF), Air and Missile Defense (AMD), and Counter - Unmanned Aerial Systems (C-UAS) supporting Fire Control and Communication modules, and other support areas for maintenance/personnel.   This PE supports development and integration of export power capability for AMD units: PM THAAD (Terminal High Altitude Area Defense), Patriot Missile System, Sentinel Integrated Fire Protection Capability (IFPC), and Integrated Battle Command System (IBCS)/Integrated Fire Control Network (IFCN). The Vehicle Integrated Power Kit (VIPK) will provide 20kW on the move and up to 120 kW of exportable power from the vehicle that will be utilized for command and control, directed energy weapons, radar systems, and missile launchers.</t>
  </si>
  <si>
    <t>H07</t>
  </si>
  <si>
    <t>Family Of Med Tac Veh</t>
  </si>
  <si>
    <t>This project supports continued modernization of the Army's Family of Medium Tactical Wheeled Vehicle (FMTV) fleet: 4x4 and 6x6 Cargo, Tractor, Load Handling System (LHS), Wrecker, Expandable Van, Shop Van, and Dump Truck variants with payloads ranging from 2.5-tons to 10-tons and associated companion trailers. Modernization includes upgrades in survivability, safety, modularity, fuel efficiency, power generation, reliability, maintainability, mobility, autonomous operation, and other emerging technologies that enhance warfighter capability. The Family of Medium Tactical Wheeled Vehicles perform the majority of the Army's local haul, line haul, and unit resupply missions throughout theater as multi-purpose transportation vehicles in combat, combat support, and combat service support units.  The FMTV also serves as a host platform for Long Range Precision Fires (LRPF), Air and Missile Defense (AMD), and Counter - Unmanned Aerial Systems (C-UAS) supporting Fire Control and Communication modules, and other support areas for maintenance/personnel.   This project supports development and integration of export power capability for AMD units: PM THAAD (Terminal High Altitude Area Defense), Patriot Missile System, Sentinel Integrated Fire Protection Capability (IFPC), and Integrated Battle Command System (IBCS)/Integrated Fire Control Network (IFCN). The Vehicle Integrated Power Kit (VIPK) will provide 20kW on the move and up to 120 kW of exportable power from the vehicle that will be utilized for command and control, directed energy weapons, radar systems, and missile launchers.  FY 2027 funds in the amount of $3.763 million will be used for continued development and integration of Improved Vehicle Safety Technologies, including active safety technologies such as front collision warning, collision mitigation, lane keeping assist, adaptive cruise control, and 360-degree situational awareness.  FY 2027 funds in the amount of $5.000 million will fund development of a winter rated tire for the FMTV that improves safety and mobility in cold weather environments.  FY 2027 funds in the amount of $15.000 million will be used for development and integration of Vehicle Export Power such as, Vehicle Integrated Power Kits (VIPK) that provide exportable power generated by FMTV platforms to improve mobility and agility for rapid emplacement/displacement of dismount operations and fire support.</t>
  </si>
  <si>
    <t>FMTVA2 Modernization Effort</t>
  </si>
  <si>
    <t>Vehicle Integrate Power Kits</t>
  </si>
  <si>
    <t>Winter Tire Effort (All Season Arctic)</t>
  </si>
  <si>
    <t>104</t>
  </si>
  <si>
    <t>0604611A</t>
  </si>
  <si>
    <t>JAVELIN</t>
  </si>
  <si>
    <t>The Javelin Advanced Anti-Tank Weapon System-Medium (AAWS-M) is a man-portable, fire-and-forget, medium-range missile with enhanced situational awareness and precision direct-fire effects to defeat armored vehicles, fortifications, and soft targets in a range of military operations. Javelin has a high kill rate against a variety of targets at extended ranges under day/night, battlefield obscurants, adverse weather and multiple counter-measure conditions. The system's soft launch feature permits firing from a fighting position or an enclosure. Javelin uses a modular design to allow the system to evolve to meet changing threats and requirements via both software and hardware upgrades. The system consists of a reusable Command Launch Unit (CLU) with a built-in-test (BIT), and a modular missile encased in a disposable launch tube assembly. The system also includes training devices for tactical training and classroom training. Javelin's fire-and-forget technology allows the gunner to fire and immediately take cover, to move to another fighting position, or to reload. The Javelin provides enhanced lethality through the use of a tandem multi-purpose warhead which will defeat all known armor threats. It is effective against both stationary and moving targets. This system also provides defensive capability against attacking/hovering helicopters. The CLU can also be used as a stand-alone surveillance and target acquisition asset. Javelin can be adapted for use on a variety of mounted platforms and remote weapon stations using the Javelin Vehicle Platform Adapter Kit (JVPAK). The Javelin weapon system is an Army-led, Acquisition Category (ACAT) IC Major Defense Acquisition Program (MDAP) that has joint interest with United States forces and international partners. Research, Development, Test &amp; Evaluation (RDT&amp;E) funding provides for system improvements in accordance with the Javelin Capabilities Production Document objectives and user priorities for future development.  FY 2027 dollars in the amount of $10.217 million will continue Javelin system improvements to address emerging threats, improve engagement timeline, and increase lethality.</t>
  </si>
  <si>
    <t>499</t>
  </si>
  <si>
    <t>Javelin (AAWS-M)</t>
  </si>
  <si>
    <t>Integration and Countermeasure/Threat management</t>
  </si>
  <si>
    <t>Javelin System Improvements</t>
  </si>
  <si>
    <t>105</t>
  </si>
  <si>
    <t>0604622A</t>
  </si>
  <si>
    <t>Family of Heavy Tactical Vehicles</t>
  </si>
  <si>
    <t>This Program Element (PE) aligns system development and demonstration of Heavy Tactical Vehicles (HTV) with Multi-Domain Operations (MDO) requirements to support combat and combat support missions to include line haul, local haul, and unit resupply. HTV trucks transport water, ammunition, and general cargo over all terrains and throughout the battle-space. Systems include the Heavy Expanded Mobility Tactical Truck (HEMTT), Palletized Load System (PLS), Heavy Equipment Transporter System (HETS), Enhanced Heavy Equipment Transporter System (EHETS), Line Haul, Heavy Dump Truck (HDT), medium tactical trailers including the Medium Equipment Trailer (MET), the family of flatbed semitrailers to include but not limited to the 40-Ton M870, 34-Ton M872 and the 25-Ton M172 that support multiple Army missions and the development and demonstration of enablers. Recovery systems such as the Modular Catastrophic Recovery System (MCRS) and other heavy wreckers, that rescue large wheeled and track vehicle platforms in severe off-road conditions are also included. Periodic evolutionary upgrade of survivability and crew protection as described in the Long Term Protection Strategy (LTPS) is supported by this PE for both the HTV family of vehicles and the Family of Medium Tactical Vehicles (FMTV). Arctic Initiatives are also supported by this PE.   The Common Tactical Truck (CTT) program is a Family of Vehicles (FoV) that will replace the M915 Line Haul Tractor (LHT), Palletized Load System (PLS), and Heavy Expanded Mobility Tactical Truck (HEMTT) by leveraging best commercial practices and mature commercially available technology, including Predictive Logistics, Advanced Driver Assistance Systems (ADAS), and autonomy ready, resulting in lower procurement costs through economies of scale.  The total cost of the CTT Middle Tier of Acquisition Rapid Prototyping effort is $58.8 million RDT&amp;E from FY 2023 to FY 2026. The remainder of the CTT MTA Rapid Prototyping is fully funded across the Future Years Defense Program.  The Leader Follower (LF) funding line supports the Autonomous Transport Vehicle-System (ATV-S) effort that equips Tactical Wheeled Vehicles with autonomous behaviors. Additionally, the capability gives convoy commanders flexibility to leverage the six levels of automated driving that range from Level 0 (Fully Manual) to Level 5 (Fully Autonomous), and any combination therein to conduct convoy operations. Autonomous driving behaviors enable increased operational efficiency of tactical wheeled vehicles resulting in an increase of sustainment throughput while reducing Soldier exposure to hostile threats.  The total cost of the Autonomous Transport Vehicle-System (ATV-S) Middle Tier of Acquisition Rapid Prototyping effort is $93.214 million from FY 2023 to FY 2027. The ATV-S MTA-RP program is fully funded across the Future Years Defense Program.  In accordance with Section 1815 of the FY 2008 National Defense Authorization Act (P.L. 110-181), this item is necessary for use by the active and reserve components of the Armed Forces for homeland defense missions, domestic emergency responses, and providing military support to civil authorities.</t>
  </si>
  <si>
    <t>659</t>
  </si>
  <si>
    <t>Family Of Hvy Tac Veh</t>
  </si>
  <si>
    <t>This Program Element (PE) aligns system development and demonstration of Heavy Tactical Vehicles (HTV) with Multi-Domain Operations (MDO) requirements to support combat and combat support missions to include line haul, local haul, and unit resupply. HTV trucks transport water, ammunition, and general cargo over all terrains and throughout the battle-space. Systems include the Heavy Expanded Mobility Tactical Truck (HEMTT), Palletized Load System (PLS), Heavy Equipment Transporter System (HETS), Enhanced Heavy Equipment Transporter System (EHETS), Line Haul, Heavy Dump Truck (HDT), medium tactical trailers including the Medium Equipment Trailer (MET), the family of flatbed semitrailers to include but not limited to the 40-Ton M870, 34-Ton M872 and the 25-Ton M172 that support multiple Army missions and the development and demonstration of enablers. Recovery systems such as the Modular Catastrophic Recovery System (MCRS) and other heavy wreckers, that rescue large wheeled and track vehicle platforms in severe off-road conditions are also included. Periodic evolutionary upgrade of survivability and crew protection as described in the Long Term Protection Strategy (LTPS) is supported by this PE for both the HTV family of vehicles and the Family of Medium Tactical Vehicles (FMTV). Arctic Initiatives are also supported by this PE.  Funding supports modernization of the current Tactical Wheeled Vehicle fleets by investigating technology insertions including, but not limited to: Predictive Logistics, vetronics, transportability of tactical wheeled vehicle equipment, vehicle electrification, fully autonomous operations, and other emerging technologies. Funding also supports developing initial prototypes to enable refinement of Operational Requirements and early user feedback to support future sustainment and operational movement operating concepts.  In accordance with Section 1815 of the FY 2008 National Defense Authorization Act (P.L. 110-181), these items are necessary for use by the active and reserve components of the Armed Forces for homeland defense missions, domestic emergency responses, and providing military support to civil authorities.</t>
  </si>
  <si>
    <t>Predictive Logistics (PL)  Digital Maintenance and Data Integration Ground Systems (DIGS) Development</t>
  </si>
  <si>
    <t>DG7</t>
  </si>
  <si>
    <t>Common Tactical Truck</t>
  </si>
  <si>
    <t>The Common Tactical Truck (CTT) program is a Family of Vehicles (FoV) that will replace the M915 Line Haul Tractor (LHT), Palletized Load System (PLS), and Heavy Expanded Mobility Tactical Truck (HEMTT) by leveraging best commercial practices and mature commercially available technology, including Predictive Logistics, Advanced Driver Assistance Systems (ADAS), and autonomy ready, resulting in lower procurement costs through economies of scale  FY 2027 Project DG7 Base funds in the amount of $15.777 million supports CTT Procurement of Live Fire Test assets and test planning, initiation of the development CTT Autonomy Interoperability Profile (IoP) istantiation, continuation of the CTT Exportable Power and Energy Study, initiation of the CTT Logistics Products and Data Rights deliverables, and Program Management support.   The total cost of the CTT Middle Tier of Acquisition Rapid Prototyping effort is $58.8 million RDT&amp;E from FY 2023 to FY 2026. The CTT MTA Rapid Prototyping is fully funded across the Future Years Defense Program.  In accordance with Section 1815 of the FY 2008 National Defense Authorization Act (P.L. 110-181), these items are necessary for use by the active and reserve components of the Armed Forces for homeland defense missions, domestic emergency responses, and providing military support to civil authorities.</t>
  </si>
  <si>
    <t>CTT Exportable Power and Energy Study</t>
  </si>
  <si>
    <t>CTT Logistics Products and Data Rights deliverables</t>
  </si>
  <si>
    <t>CTT Mobility Study</t>
  </si>
  <si>
    <t>CTT Program Management Support</t>
  </si>
  <si>
    <t>CTT Test Planning</t>
  </si>
  <si>
    <t>Develop CTT Autonomy Interoperability Profile (IoP) Instantiation</t>
  </si>
  <si>
    <t>Predictive Logistics (PL)  Data Integration Ground Systems (DIGS) Development</t>
  </si>
  <si>
    <t>Procurement of Live Fire Test Assets</t>
  </si>
  <si>
    <t>EZ8</t>
  </si>
  <si>
    <t>Leader/Follower</t>
  </si>
  <si>
    <t>The Leader Follower (LF) funding line supports the Autonomous Transport Vehicle-System (ATV-S) effort that equips Tactical Wheeled Vehicles with autonomous behaviors. Additionally, the capability gives convoy commanders flexibility to leverage the six levels of automated driving that range from Level 0 (Fully Manual) to Level 5 (Fully Autonomous), and any combination therein to conduct convoy operations. Autonomous driving behaviors enable increased operational efficiency of tactical wheeled vehicles resulting in an increase of sustainment throughput while reducing Soldier exposure to hostile threats.  The total cost of the Autonomous Transport Vehicle-System (ATV-S) Middle Tier of Acquisition Rapid Prototyping (MTA-RP) effort is $93.214 million from FY 2023 to FY 2027. The ATV-S MTA-RP program is fully funded across the Future Years Defense Program.  FY 2027 RDTE in the amount of $22.232 million funds Phase 3 contract milestone completion of prototypes in support of First Unit Issued (FUI), technical support, software development and program support.</t>
  </si>
  <si>
    <t>Tactical Wheeled Vehicle Leader Follower (Autonomous Transport Vehicle-System)</t>
  </si>
  <si>
    <t>Tactical Wheeled Vehicle Leader Follower (Autonomous Transport Vehicle-System) Follow-on Pathway</t>
  </si>
  <si>
    <t>106</t>
  </si>
  <si>
    <t>0604633A</t>
  </si>
  <si>
    <t>Air Traffic Control</t>
  </si>
  <si>
    <t>Program Element (PE) 0604633A Air Traffic Control funds continuous efforts in the development of modernized tactical Air Traffic Control (ATC) systems that enable safety of aircraft operations. ATC systems are required to achieve or maintain compliance with civil, military, domestic and international ATC mandates and combat identification requirements.  This PE supports the development of hardware and the continuous integration and continuous development/delivery of software to support modernized tactical Air Traffic Control (ATC) requirements. The Tactical Airspace Integration System (TAIS) is the Army's program of record for Airspace Control (AC) and enroute Air Traffic Services (ATS). The Integrated Mission Planning and Airspace Control Tools (IMPACT) hardware agnostic software effort was the software convergence product for TAIS AC requirements to inform/support the transition of TAIS AC to the Next Generation Command and Control (NGC2) Airspace Management, planning, and dynamic execution capability. IMPACT planned to leverage Air Space Total Awareness for Rapid Tactical Execution (ASTARTE) technology. These efforts are to enable commanders the ability to maximize airspace usage, increase freedom of maneuver in the 3rd dimension, enhance safety and fratricide prevention, and enable seamless integration / deconfliction of fires and aviation operations in highly congested and complex environments during Large Scale Combat Operations (LSCO).</t>
  </si>
  <si>
    <t>586</t>
  </si>
  <si>
    <t>The Tactical Airspace Integration System (TAIS) is the Army's program of record for Airspace Control (AC) and enroute Air Traffic Services (ATS). TAIS provides Airspace Management, planning, and dynamic execution capabilities at all echelons above Brigade, and enroute flight following air traffic services. TAIS is the only Army system with direct interface to the U.S. Air Force Air Operations Center (AOC) Weapon System for submission of the Army's requests for airspace from the Battlefield Coordination Detachment (BCD). Airspace Coordinating Measure Requests (ACMREQs) received from other mission command systems are passed to TAIS for approval or higher coordination. TAIS software supports U.S. Army commanders, airspace users, airspace managers, Army air traffic controllers, Joint organizations, and Unified Action Partners (UAP) by providing digitized, multi-echelon planning and execution of airspace management and Air Traffic Services. TAIS provides AC planning and enhanced AC execution; improved theater, intra-, and inter-Corps/Division Air Traffic Services (ATS) support; effective battlespace synchronization; and direct links to the Theater Air Ground System (TAGS) through interface with the automated airspace planning and communications systems of the Joint Force Air Component Commander (JFACC). Integrated Mission Planning and Airspace Control Tools (IMPACT) was the software convergence product for TAIS AC requirements that will inform/support the transition to the Next Generation Command and Control (NGC2) Airspace Management, planning, and dynamic execution capability.  IMPACT contributes to four of the Army's six modernization priorities: future vertical lift, long range precision fires, the network, and air and missile defense. IMPACT also directly supports the National Military Strategy Joint force task of integrating capabilities rapidly. IMPACT, prior to NGC2 consolidation and modification of efforts, was the software convergence of AC and was to provide interoperability with Army Mission Command, Joint, and UAP systems. Current TAIS/IMPACT activities are to finalize a transferable product to inform NGC2 developmental activities that will facilitate AC capabilities, enhance situational understanding, reduce risks, and provide more effective Air-Ground Integration to enable NGC2, Multi-Domain Operations (MDO), Joint All Domain Operations (JADO), and Joint All Domain Command and Control (JADC2). IMPACT was to be instantiated across Command Post Computing Environment (CE), Mounted CE, and Mobile/Handheld CE and will extend AC services to the tactical edge. Any changes driven by the C2 Pivot and Fix strategy will be assessed in terms of cost, schedule, and performance impacts to product development. The modernized software baseline is following Continuous Integration/Continuous Deployment (CI/CD) tenants of the Software Acquisition Pathway (SWP) of the Adaptive Acquisition Framework (AAF) to leverage the shift to more Agile acquisition to mirror modern Agile development and delivery. This includes use of Government owned Software Factories and DEVSECOPS processes to ensure that products are tested early and often to mitigate cyber and other vulnerabilities to delivery hardened code from the Minimum Viable Product (MVP) through all successive Minimum Viable Capability Releases (MVCR).  This strategy will continue to be leveraged to support a viable product for transition to an NGC2 TAIS/IMPACT capability replacement.  IMPACT plans to leverage Air Space Total Awareness for Rapid Tactical Execution (ASTARTE) technology. ASTARTE provides artificial intelligence and machine learning algorithms which will allow IMPACT to achieve more rapid synchronization of airspace planning and dynamic execution. This will enable commanders to maximize airspace usage, increase freedom of maneuver in the 3rd dimension, enhance safety and fratricide prevention, and enable seamless integration / deconfliction of fires and aviation operations in highly congested and complex environments during Large Scale Combat Operations (LSCO). Persistent experimentation events like Project Convergence and COCOM sponsored exercises continue to confirm the existence of airspace planning and management challenges that are only increasing in complexity. IMPACT has been part of Project Convergence and Experimental Demonstration Gateway Event (EDGE) events in demonstrating critical mission threads showing a measurable reduction in sensor to shooter timelines.</t>
  </si>
  <si>
    <t>Tactical Airspace Integration System (TAIS)</t>
  </si>
  <si>
    <t>107</t>
  </si>
  <si>
    <t>0604641A</t>
  </si>
  <si>
    <t>Tactical Unmanned Ground Vehicle (TUGV)</t>
  </si>
  <si>
    <t>This funding line is directly aligned to the Next Generation Combat Vehicle Army Modernization Priority.  The Robotic Combat Vehicle (RCV) is a transformational capability that will forever change ground maneuver warfare.  The RCV enables commanders to dictate the terms of the first human engagement by leveraging the RCV to shape and degrade threats across the multi-domain battlefield.  The RCV will operate as a system of systems including a Manned Control Vehicle (MCV) outfitted with multiple Control Stations and unmanned RCV platforms outfitted with Modular Mission Payloads (MMPS) that commanders can tailor to their mission requirements.</t>
  </si>
  <si>
    <t>CF5</t>
  </si>
  <si>
    <t>Robotic Combat Vehicle (BA5) NGCV-CFT</t>
  </si>
  <si>
    <t>RCV Development - Government Program Management</t>
  </si>
  <si>
    <t>RCV Production Representative Prototype (PRP) - Product Development</t>
  </si>
  <si>
    <t>Software Acquisition Pathway (SWP) - Autonomy Development</t>
  </si>
  <si>
    <t>108</t>
  </si>
  <si>
    <t>0604642A</t>
  </si>
  <si>
    <t>Light Tactical Wheeled Vehicles</t>
  </si>
  <si>
    <t>The Army's High Mobility Multipurpose Vehicle (HMMWV) is a lightweight, high performance four-wheel drive, air transportable and air droppable family of tactical vehicles. The vehicle comes armored and unarmored with several different configurations: Command and Control; Cargo/Shelter Carrier; Weapons Carrier and Ambulance and is capable of performing multiple mission roles for personnel and payloads across the full spectrum of military operations.  HMMWV Occupancy Protection supports an All Belts to Seats (ABTS) effort which would mitigate occupant injuries during rollover events, integrate air bags/air belts, and significantly minimize head contact with the roof and doors.  Efforts within the Program Element includes Infantry Squad Vehicle (ISV), and HMMWV Occupancy Protection.   The Infantry Squad Vehicle (ISV) composed of the ISV and ISV-Utility (ISV-U) is a modified commercial off the shelf (M-COTS) program which incorporates greater affordability goals, as well as requirements for reduced weight, and increased vehicle transportability. The ISV provides enhanced tactical mobility for an Brigade Combat Team (BCT), a nine-Soldier infantry squad, with their associated equipment to move quickly around the battlefield. This includes the ability to execute medium distance insertion operations which provides commanders greater freedom of movement and freedom of action. The ISV-U is a five-seat ground vehicle platform that leverages the base ISV configuration. This provides the US Army with a highly mobile and transportable platform that provides Rapid Mission Payload capability on the proven ISV platform. The ISV-H is a six-seat ground vehicle platform that supports the BCT with enhanced operational flexibility by enabling air assault missions, mission command on the move and Tactical Operations Center (TOC) operations while providing increased payload capacity and power management capabilities to adapt to dynamic battle conditions. ISV deploys worldwide by sea, air, and land modes to support strategic deployment and operational maneuver in accordance with Army and Joint doctrine. This capability provides flexibility for entry operations (permissive and non-permissive) to counter threat anti-access strategies by using multiple austere entry points to bring in combined arms configured units.  ISV, transportable by CH-47/UH-60, air drop capable, payload of nine Soldiers with equipment/supplies for three days of operations. The purpose of the ISV-U is to serve as cargo variant of the ISV passenger for BCTs and other end Users with larger payload. The intended function is to provide larger payload capacity and payload area for unique mission packages in the cargo bed across a battlefield for the User to achieve their objective. The Infantry Squad Vehicle - Heavy (ISV-H) is designed to fulfill critical operational roles such as export power for TOC operations and onboard power for Mission Command on the Move. These roles emphasize versatility, mobility, and support for tactical operations across diverse environments. Primary intended usage for the ISV-H is at Division and Brigade.  Supports modernization of the current Wheeled Vehicle fleets by investigating technology insertions including, but not limited to: predictive logistics, platform safety enhancements including operations in extreme environments, vetronics, Victory Architecture, autonomous operations and other emerging technologies and variants.  Funding also supports developing initial prototypes to enable refinement of Operational Requirements and early user feedback to support future sustainment and operational movement operating concepts.</t>
  </si>
  <si>
    <t>E40</t>
  </si>
  <si>
    <t>LTV Prototype</t>
  </si>
  <si>
    <t>The Army's High Mobility Multipurpose Vehicle (HMMWV) is a lightweight, high performance four-wheel drive, air transportable and air droppable family of tactical vehicles. The vehicle comes armored and unarmored with several different configurations: Command and Control; Cargo/Shelter Carrier; Weapons Carrier and Ambulance and is capable of performing multiple mission roles for personnel and payloads across the full spectrum of military operations.  HMMWV Occupancy Protection supports an All Belts to Seats (ABTS) effort which would mitigate occupant injuries during rollover events, integrate air bags/air belts, and significantly minimize head contact with the roof and doors.  The Infantry Squad Vehicle (ISV) composed of the ISV and ISV-Utility (ISV-U) is a modified commercial off the shelf (M-COTS) program which incorporates greater affordability goals, as well as requirements for reduced weight, and increased vehicle transportability. The ISV provides enhanced tactical mobility for an Brigade Combat Team (BCT), a nine-Soldier infantry squad, with their associated equipment to move quickly around the battlefield. This includes the ability to execute medium distance insertion operations which provides commanders greater freedom of movement and freedom of action. The ISV-U is a five-seat ground vehicle platform that leverages the base ISV configuration. This provides the US Army with a highly mobile and transportable platform that provides Rapid Mission Payload capability on the proven ISV platform. The ISV-H is a six-seat ground vehicle platform that supports the BCT with enhanced operational flexibility by enabling air assault missions, mission command on the move and Tactical Operations Center (TOC) operations while providing increased payload capacity and power management capabilities to adapt to dynamic battle conditions. ISV deploys worldwide by sea, air, and land modes to support strategic deployment and operational maneuver in accordance with Army and Joint doctrine. This capability provides flexibility for entry operations (permissive and non-permissive) to counter threat anti-access strategies by using multiple austere entry points to bring in combined arms configured units.  ISV, transportable by CH-47/UH-60, air drop capable, payload of nine Soldiers with equipment/supplies for three days of operations. The purpose of the ISV-U is to serve as cargo variant of the ISV passenger for BCTs and other end Users with larger payload. The intended function is to provide larger payload capacity and payload area for unique mission packages in the cargo bed across a battlefield for the User to achieve their objective. The Infantry Squad Vehicle - Heavy (ISV-H) is designed to fulfill critical operational roles such as export power for TOC operations and onboard power for Mission Command on the Move. These roles emphasize versatility, mobility, and support for tactical operations across diverse environments. Primary intended usage for the ISV-H is at Division and Brigade.  Supports modernization of the current Wheeled Vehicle fleets by investigating technology insertions including, but not limited to: predictive logistics, platform safety enhancements including operations in extreme environments, vetronics, Victory Architecture, autonomous operations and other emerging technologies and variants.  Funding also supports developing initial prototypes to enable refinement of Operational Requirements and early user feedback to support future sustainment and operational movement operating concepts.</t>
  </si>
  <si>
    <t>Ground Mobility Vehicle Program Management Support</t>
  </si>
  <si>
    <t>Hybrid Infantry Squad Vehicle Testing</t>
  </si>
  <si>
    <t>Infantry Squad Vehicle- Heavy (ISV-H) Prototypes</t>
  </si>
  <si>
    <t>HMMWV Occupancy Protection - STS WD</t>
  </si>
  <si>
    <t>109</t>
  </si>
  <si>
    <t>0604645A</t>
  </si>
  <si>
    <t>Armored Systems Modernization (ASM) - Eng Dev</t>
  </si>
  <si>
    <t>Infantry Brigade Combat Teams (IBCTs) currently lack the mobile, protected firepower capability necessary to defeat enemy prepared positions, destroy enemy armored vehicles, close with the enemy through fire and maneuver, and ensure freedom of maneuver and action in close contact with the enemy. The M10 Booker (formerly, Mobile Protected Firepower (MPF)) will provide the Army's IBCTs a protected, long range, precision direct-fire capability to ensure freedom of movement during offensive operations and defeat attacking enemy during defensive operations.</t>
  </si>
  <si>
    <t>EV8</t>
  </si>
  <si>
    <t>Mobile Protected Firepower</t>
  </si>
  <si>
    <t>Infantry Brigade Combat Teams (IBCTs) currently lack the mobile, protected firepower capability necessary to defeat enemy prepared positions, destroy enemy armored vehicles, close with the enemy through fire and maneuver, and ensure freedom of maneuver and action in close contact with the enemy. The M10 Booker (formerly, Mobile Protected Firepower (MPF)) will provide the Army's IBCTs a protected, long range, precision direct-fire capability to ensure freedom of movement during offensive operations and defeat attacking enemy during defensive operations.  As a result of the Army Continuous Transformation Strategy, the Army has given direction to cease procurement of M10 Booker and inactivated all M10 Booker Battalions.    There is no funding request in FY 2027.</t>
  </si>
  <si>
    <t>Government Engineering and Project Management</t>
  </si>
  <si>
    <t>Government Test and Evaluation (Operational Testing)</t>
  </si>
  <si>
    <t>Government Test and Evaluation (Performance Testing)</t>
  </si>
  <si>
    <t>Product Development - LRIP Phase Contractor Technical Support to Government Test</t>
  </si>
  <si>
    <t>Product Development - Low-Rate Initial Production (LRIP) Phase Logistics Products</t>
  </si>
  <si>
    <t>Training Aids and Devices Development</t>
  </si>
  <si>
    <t>110</t>
  </si>
  <si>
    <t>0604710A</t>
  </si>
  <si>
    <t>Night Vision Systems - Eng Dev</t>
  </si>
  <si>
    <t>A portion of this funding line is directly aligned to the Army Modernization Priority in support of situational awareness for the Soldier.  This program element provides night vision, surveillance, target acquisition mission planning, data visualization technologies required for United States defense forces to engage enemy forces twenty-four hours a day under conditions of degraded visibility due to darkness, adverse weather, battlefield obscurants, foliage and man-made structures.  These developments and improvements to high performance situational awareness systems, night vision electro-optics, radar, laser, and thermal systems and integration of related multi-sensor suites will enable near to long range target acquisition, identification and engagement to include significant fratricide reduction, which will improve battlefield command and control in "around-the-clock" combat operations.    Project BQ6 focuses on transitioning demonstrated technologies that bring improvements to provide a modular, fused digital awareness system that enhances lethality, mobility, and situational awareness for dismounted Soldiers to achieve overmatch against our current and future adversaries. Funded efforts will drive competition with multiple vendors, establish a modular open system architecture for major components, accelerate the implementation of components, and improve thermal and low light sensor suites,  terrain shared coordinate data and processing, algorithms including machine learning/artificial intelligence, human machine integration, and demonstrations in support of the next generation augmented vision and situational awareness capabilities. Efforts will provide rapid decision making and targeting capabilities with the integration of external video and data sources such as weapon sights, air and ground platforms, unmanned air and ground assets, and other data sources enabled by edge computing devices, advanced network services, and open resilient architecture.   This project includes costs for efforts associated with edge computing devices, movement of information and high-level processing, integration, and interface of products/capabilities with the Soldier as a platform. To enable such data movement and integration, this project funds the establishment and baselining of a Squad Architecture (SQD-A). SQD-A will increase lethality and survivability of the Close Combat Force through the development of operationally informed use cases and vignettes, in line with the Army Transformation Initiative and Situational Awareness Strategy. Funding for this project aligns with the Army's Continuous Transformation priorities and National Defense Strategy. This project supports the Futures and Concepts (FCC) Maneuver Future Capability Directorate.   Project DI5 Future Advanced Long-range Common Optical/Netted-fires Sensor (FALCONS).  FALCONS is the replacement for the Long Range Advanced Scout Surveillance System (LRAS3) and Fire Support Sensor System (FS3) providing an unmatched capability to detect, identify, and locate threats in all battlefield conditions at extended ranges, in all conditions, locate targets with the fidelity required to employ numerous Army and Joint precision, near precision, and conventional munitions, and have a networked capability to provide direct links for Scouts and Fire Supporters to streamline the kill chain.   Project L67 develops, improves and miniaturizes high performance electro-optics, thermal and laser systems. It provides for systems integration of related multi-sensor suites to enable near to long-range target acquisition and engagement as well as improved battlefield command and control in around-the-clock combat operations. It also adapts demonstrated technologies that bring improvements to the mounted and dismounted Soldiers' equipment and capabilities. This project develops or enhances equipment that provides the individual Soldier's day and/or night situational awareness and individual targeting capability. This project includes cost associated with efforts for the development, integration and interface of products on Soldiers head, body and weapons.  Funding in this project supports the Army Future's Command Situational Awareness Strategy.  Funding in this project aligns with the Army's priorities in support of the National Defense Strategy.   Project L70 supports the 3rd Generation Forward Looking Infrared (3GEN FLIR) B-Kit program, which incorporates the next generation of forward-looking infrared technologies. The 3GEN FLIR program provides a common 3GEN FLIR B-Kit for integration into US Army FLIR sensor systems in accordance with the approved Improved Forward Looking Infrared (I-FLIR) Capability Development Document (CDD).  When integrated in platform sensor packages, 3GEN FLIR technology enhances the warfighters' survivability and lethality through increased identification range performance, while enabling the detection of difficult or obscured targets and faster threat detection through automated processes. Executing Army guidance to implement advancements in digital processing and artificial intelligence has positioned 3GEN FLIR as the lead sensor to provide the Army's path forward for AI/ML capabilities for ground platforms. The 3GEN FLIR B-Kit program is key to the maintenance of the Army's FLIR industrial base.  Project L79 supports the Joint Effects Targeting System (JETS) program and the development of Handheld Fires (HHF), which addresses the one-man, hand-held precision targeting gap identified by the Fires Center of Excellence (FCoE). JETS is a lightweight, handheld system that will provide the single dismounted observer with a common, enhanced day and night thermal capability to rapidly acquire, accurately locate, positively identify, and precisely designate targets. The Handheld Fires System will be an advanced precision targeting system incorporating improved target acquisition sensors and optics, improved targeting sensors, targeting algorithms, and a Military Code (M-Code) Global Positing System (GPS) receiver while reducing size, weight, and power requirements.   The total cost of the Integrated Visual Augmentation Systems IVAS 1.2, Rapid Prototyping Middle Tier of Acquisition (RP MTA)  effort is $798.10 million RDT&amp;E from FY 2022 to FY 2027.  The total cost of the Soldier Borne Mission Command (SBMC) Rapid Prototyping Middle Tier of Acquisition (RP MTA) effort is $429.8 million RDT&amp;E from FY 2025 to FY 2027.</t>
  </si>
  <si>
    <t>BQ6</t>
  </si>
  <si>
    <t>Visual Augmentation System Eng Dev</t>
  </si>
  <si>
    <t>This project focuses on transitioning demonstrated technologies that bring improvements to provide a modular, fused digital awareness system that enhances lethality, mobility, and situational awareness for dismounted Soldiers to achieve overmatch against our current and future adversaries. Funded efforts will drive competition with multiple vendors, establish a modular open system architecture for major components, accelerate and improve thermal and low light sensor suites, terrain shared coordinate data and processing, algorithms including machine learning/artificial intelligence, human machine integration, and demonstrations in support of the next generation augmented vision, night vision, and situational awareness capabilities. Efforts will provide rapid decision making and targeting capabilities with the integration of external video and data sources such as weapon sights, air and ground platforms, unmanned air and ground assets, and other data sources enabled by edge computing devices, advanced network services, and open resilient architecture. This project includes costs for efforts associated with edge computing devices, movement of information and high-level processing, integration, and interface of products/capabilities with the Soldiers as a platform. To enable such data movement and integration, this project funds the establishment and baselining of a Squad architecture. Funding for this project aligns with the Army's Continuous Transformation priorities and National Defense Strategy. This project supports the Futures and Concepts Command (FCC) Maneuver Future Capability Directorate.  The total cost of the Integrated Visual Augmentation Systems IVAS 1.2, Rapid Prototyping Middle Tier of Acquisition (RP MTA)  effort is $798.10 million RDT&amp;E from FY 2022 to FY 2027.  The total cost of the Soldier Borne Mission Command (SBMC) Rapid Prototyping Middle Tier of Acquisition (RP MTA) effort is $429.8 million RDT&amp;E from FY 2025 to FY 2027.</t>
  </si>
  <si>
    <t>3 Vendors for Soldier Borne Mission Command</t>
  </si>
  <si>
    <t>DI5</t>
  </si>
  <si>
    <t>FALCONS</t>
  </si>
  <si>
    <t>Future Advanced Long-range Common Optical Netted-fires Sensor (FALCONS) is the next generation sensor for Reconnaissance and Fires missions to enhance lethality and survivability of Brigade Combat Teams (BCTs) in Large Scale Combat Operations (LSCO).  FALCONS provides interoperability between ground platforms and dismounted personnel through a Common Operational Picture (COP) of the battlefield and interchangeable components. The enhanced capabilities of FALCONS provide the ability to detect threats at greater distances in full spectrum conflict, terrain, and weather conditions with greater image resolution to develop civil considerations. FALCONS capabilities will be part of the system of systems approach enabled by current or future data sharing networks and transport layers to transmit target quality data to effectors in operational and tactical environments maintaining overmatch in the FY 2030 and FY 2040 timeframe. FALCONS equipped systems will be part of an Army FY 2030 and FY 2040 force that is decisive in varying operations against threats in environments of national interest. The Army requires FALCONS equipped forces be operationally responsive and able to adapt and exploit patterns of operations faster than the enemy, while dominating situations and adversaries. FALCONS equipped systems are a key entity of maneuver and fires tactical forces, and provides versatility, agility, and lethality.  FY 2027 funding in the amount of $37.717M will support FALCONS MTA-RP detailed design phase and procurement of "long lead" items for the Prototype development phase beginning in early FY 2028.</t>
  </si>
  <si>
    <t>FALCONS Prototype Development</t>
  </si>
  <si>
    <t>L67</t>
  </si>
  <si>
    <t>Soldier Night Vision Devices</t>
  </si>
  <si>
    <t>Project L67 develops, improves and miniaturizes high performance electro-optics, thermal and laser systems. It also provides for systems integration of related multi-sensor suites to enable near to long-range target acquisition and engagement as well as improved battlefield command and control in around-the-clock combat operations. It focuses on adapting demonstrated technologies that bring improvements to the dismounted Soldiers' equipment. This project develops or enhances equipment that provides the individual Soldier's day/night situational awareness and individual targeting capability and supports the Army's Situational Awareness Strategy (SAS).  This project includes cost associated with efforts for the development, integration and interface of products on Soldiers head, body and weapons. Funding in this project aligns with the Army's priorities in support of the National Defense Strategy.</t>
  </si>
  <si>
    <t>Binocular Night Observation Device (BiNOD)</t>
  </si>
  <si>
    <t>Small arms fire control</t>
  </si>
  <si>
    <t>ENVG-B advanced capabilities</t>
  </si>
  <si>
    <t>L70</t>
  </si>
  <si>
    <t>Night Vision Dev Ed</t>
  </si>
  <si>
    <t>The project supports the 3rd Generation Forward Looking Infrared (3GEN FLIR) B-Kit program, which incorporates the next generation of forward-looking infrared technologies.  The 3GEN FLIR program provides a common 3GEN FLIR B-Kit for integration into US Army FLIR sensor systems in accordance with the approved Improved Forward Looking Infrared (I-FLIR) Capability Development Document (CDD).  The common 3GEN FLIR B-Kit will integrate with XM30, FALCONS, and future platforms; with potential 3GEN FLIR component utilization opportunities for future reconnaissance and airborne applications.  The 3GEN FLIR B-Kit provides Mid Wave Infrared and Long Wave Infrared digital video and the electronic interfaces required to integrate the 3GEN FLIR technology with the host platform sensor.  When integrated in platform sensor packages, 3GEN FLIR technology enhances the warfighters' survivability and lethality through increased identification range performance, while enabling the detection of difficult or obscured targets and faster threat detection through automated processes.  Executing Army guidance to implement advancements in digital processing and artificial intelligence has positioned 3GEN FLIR as the lead sensor to provide the Army's path forward for AI/ML capabilities for ground platforms.  The 3GEN FLIR B-Kit program is key to the maintenance of the Army's FLIR industrial base.</t>
  </si>
  <si>
    <t>3GEN FLIR B-Kit Product Improvements &amp; Competition Development</t>
  </si>
  <si>
    <t>L79</t>
  </si>
  <si>
    <t>Joint Effects Targeting Systems (JETS)</t>
  </si>
  <si>
    <t>Project L79 supports the Joint Effects Targeting System (JETS) program and the development of Handheld Fires (HHF), which addresses the one-man, hand-held precision targeting gap identified by the Fires Center of Excellence (FCoE). JETS is a lightweight, handheld system that will provide the single dismounted observer with a common, enhanced day and night thermal capability to rapidly acquire, accurately locate, positively identify, and precisely designate targets. The Handheld Fires System will be an advanced precision targeting system incorporating improved target acquisition sensors and optics, improved targeting sensors, targeting algorithms, and a Military Code (M-Code) Global Positing System (GPS) receiver while reducing size, weight, and power requirements.</t>
  </si>
  <si>
    <t>Handheld Fires Development</t>
  </si>
  <si>
    <t>JETS II Development</t>
  </si>
  <si>
    <t>111</t>
  </si>
  <si>
    <t>0604713A</t>
  </si>
  <si>
    <t>Combat Feeding, Clothing, and Equipment</t>
  </si>
  <si>
    <t>This Program Element supports the development, demonstration and Non-Developmental Item (NDI) Commercial Off The-Shelf (COTS) evaluation of combat feeding equipment to enhance soldier efficiency, improve soldier survivability, reduce food service logistics requirements, and supports Field Feeding programs for all the services.  Line items within this PE support multi-fuel, rapidly deployable field food service equipment initiatives. Efforts also support the Engineering and Manufacturing Development (EMD) phase of programs to improve equipment, enhance safety in food service, and decrease fuel and water requirements. Activities within Project 548 / Mil Subsistence Sys, develop critical enablers that support the Joint Future Capabilities and Joint Expeditionary mindset, by maintaining readiness through integrating new equipment, enhancing the field soldier's well-being, and providing soldiers usable equipment. It also reduces sustainment requirements, related Combat Support/Combat Service Support (CS/CSS) demands on lift, the combat zone footprint, and costs for logistical support.  FY 2027 funding supports the continued development of test-ready RU (refrigeration unit) prototypes and the subsequent conduct of performance, qualification, and MTRCS (Multi- Temperature Refrigerated Container System) Integration testing and following assessment. Funds will also be used to continue integration and demonstration to mature Joint Service combat ration systems that enable warfighter maneuver, readiness and effectiveness during highly mobile, dispersed operations. Key Deliverables will be final Testing, Finalized Test Reports, Final Configuration Prototype, completion of TDP and BOM, and all other supporting documentation. FY 2027 also provides funding to support the test program and assessment of the Mobile Kitchen Trailer (MKT). Funds will be utilized to update existing Technical Data Package (TDP) and approve an Engineering Change Proposal (ECP) to reflect the technical change for the MKT trailer upgrades and additional Heat and Serve Capability.</t>
  </si>
  <si>
    <t>548</t>
  </si>
  <si>
    <t>Mil Subsistence Sys</t>
  </si>
  <si>
    <t>This project enables system development and demonstration of Joint Service combat rations and field feeding equipment/systems designed to improve warfighter performance and reduce the logistics burden of subsistence support. Efforts funded in this Project support all four Services, the Special Operations Command, and the Defense Logistics Agency (DLA).  The Army serves as the Executive Agent for this Department of War (DoW) program, with oversight and coordination provided by the DoW Combat Feeding Research and Engineering Board (CFREB) as required by DoD Directive (DoDD) 3235.02E. Centralized execution of the DoW Combat Feeding Research and Engineering Program (CFREP) with Joint Service review and approval eliminates unnecessary duplication of efforts across the Services and maximizes use of common materiel solutions.</t>
  </si>
  <si>
    <t>Joint Service Combat Ration System Development</t>
  </si>
  <si>
    <t>Joint Service Field Feeding Systems Development</t>
  </si>
  <si>
    <t>EL2</t>
  </si>
  <si>
    <t>Army Field Feeding Equipment</t>
  </si>
  <si>
    <t>This project supports the development, demonstration and Non-Developmental Item (NDI) Commercial Off-The Shelf (COTS) evaluation of combat feeding equipment to enhance Soldier efficiency, improve Soldier survivability, and reduce food service logistics requirements for the Army. Planned efforts support the rapidly deployable, organically maintained and provisioned field food service equipment initiatives. Operations also support the Engineering and Manufacturing Development (EMD) phase of programs to improve equipment, enhance safety in food service, reduce environmental impact, and decrease fuel and water requirements. This effort develops critical enablers that support the Army's Strategic Planning Guidance by developing and integrating critical expeditionary capabilities that maintain readiness, providing effective solutions that reduce the resource and operational energy footprint, providing modernized deployable kitchen equipment for Army 2030, and enhancing the field Soldier's well-being. This project reduces sustainment requirements, related Combat Support/ Combat Service Support (CS/CSS) demands on lift, the combat zone footprint, and costs for logistical support.  FY2027 funds will be utilized to complete development of test-ready Refrigeration Unit (RU) prototypes for Multi-Temperature Refrigerated Container System (MTRCS) and conduct development for RU prototypes for Mobile Integrated Remains Collection System (MIRCS).</t>
  </si>
  <si>
    <t>AK Integration with JLTV</t>
  </si>
  <si>
    <t>MIRCS RU Replacement</t>
  </si>
  <si>
    <t>MKT Refurbishment and UGR Capability Increase</t>
  </si>
  <si>
    <t>MTRCS RU Replacement</t>
  </si>
  <si>
    <t>112</t>
  </si>
  <si>
    <t>0604715A</t>
  </si>
  <si>
    <t>Non-System Training Devices - Eng Dev</t>
  </si>
  <si>
    <t>This PE funds development of Non-System Training Devices to support force-on-force and force-on-target training at the Combat Training Centers (CTC), general military training, and training on more than one item/system, as compared with system devices which are developed in support of a specific item/weapon system.  Army training devices and training simulations contribute to the modernization of the forces by enabling readiness and strengthening combat effectiveness through realistic training solutions for the Warfighter.  Training devices maximize the transfer of knowledge, skills, and experience from the training situation to a combat situation. Force-on-force training and force-on-target at the National Training Center (NTC), Ft. Irwin, CA; Joint Readiness Training Center (JRTC), Ft. Polk, LA, Joint Multinational Readiness Center (JMRC), Hohenfels, Germany; Home Stations and deployed locations around the world; and battle staff training in Battle Command Training Program (BCTP) provide increased combat readiness through realistic collective training in low, mid, and high intensity scenarios. Project 241, Non-System Training Devices-Combined Arms, develops simulation training devices for Army-wide use, including the CTCs.    FY 2027 Project 241 funds significant development efforts in support of U.S. Army Training and Readiness on the Combat Training Center Instrumentation Systems (CTC-IS), Instrumentable-Multiple Integrated Laser Engagement System (I-MILES), Common Training Instrumentation Architecture (CTIA), Future Army System of Integrated Targets (FASIT), Home Station Instrumentation Training System (HITS), Unmanned Aerial Systems (UAS) Swarm, and Opposing Forces Mechanized Vehicle Replacement (OMVR).  Of the total amount requested in FY 2027, $6.200 million is in support of the Pacific Deterrence Initiative.</t>
  </si>
  <si>
    <t>241</t>
  </si>
  <si>
    <t>Nstd Combined Arms</t>
  </si>
  <si>
    <t>The Common Training Instrumentation Architecture (CTIA) program is the foundation architecture of the Live Training Transformation Family of Training Systems (LT2- FTS). The program contains critical core product-line architecture which provides commonality across training instrumentation systems and interoperability across Live, Virtual, Constructive Integrated Training Environment (LVC-ITE) and joint training systems. CTIA includes Army owned cloud deployable software components, architecture services, standards, protocols and governance used by domain-specific Live Training Transformation (LT2) and Live Training Systems (LTS) to include instrumented Force-On- Force (FOF) and Force-On-Target (FOT) training requirements. The CTIA also provides Post Deployment Software Support (PDSS) and technology refresh for the LT2 family of LTS supporting over 22 live instrumented training products which are fielded at over 200 CONUS and OCONUS sites across the Army.  Combat Training Center Instrumentation System (CTC-IS) funds the continued development of the existing Instrumentation Systems (IS) at the National Training Center (NTC), Joint Readiness Training Center (JRTC) and Joint Multinational Readiness Center (JMRC). CTC-IS funds the development of the Integrated Tactical Network Communication System for integration into the CTC-IS and the development of new warfighting capabilities that provide high-fidelity live, virtual, and constructive brigade training rotations which prepare Brigade Combat Teams (BCTs), Joint partners, and supporting units to deploy in support of the Army Sustainable Readiness Model (SRM). The CTCs develop agile and adaptive leaders at the tactical, operational, and strategic levels while providing BCTs the core training necessary to conduct decisive action in a dynamic operating environment.  The Instrumentable-Multiple Integrated Laser Engagement System (I-MILES) program provides realistic, real-time casualty effects for force-on-force tactical engagement training scenarios. Its ability to integrate into training instrumentation systems provides for high fidelity combined arms combat exercises supporting Readiness and closely aligns with the Modernization priority of Soldier Lethality. I-MILES is required for use at Home Stations, the Combat Training Centers (CTCs) and in theater of operations to meet force-on-force training requirements. I-MILES program funding provides for the development of a solution to conduct service live extension on equipment that is reaching end of useful life.  The Home Station Instrumentation Training System (HITS) provides a high-fidelity deployable instrumented training capability to support platoon thru battalion ground-based Soldiers and vehicles in Force-on-Force training. HITS tracks the location of Soldiers, vehicles, and simulates weapons' effects and engagements, allowing units to "Train as they Fight" against live opponents. HITS provides accurate feedback to training units. HITS consists of light deployable components that can be rapidly assembled/disassembled and transported to support deployed training. HITS is a member of the Live Training Transformation (LT2) product line of training systems implementing hardware and software reuse with other Instrumentation Systems (IS). HITS provides the only Live training component for the large scale Live-Virtual-Constructive (LVC) military training exercises.   The Live, Virtual, Constructive Integrating Architecture (LVC-IA) provides a net-centric linkage that collects, retrieves and exchanges data among LVC Training Aids, Devices, Simulations, and Simulators (TADSS) to include: Games For Training (GFT), Home Station Instrumentation Training System (HITS), Joint Land Component Constructive Training Capability (JLCCTC) and Synthetic Environment Core (SE Core), Universal Mission Simulator (UMS) and Mission Command Information Systems (MCIS). The LVC-IA defines "how" information is exchanged among the different LVC domains and the MCIS. The LVC-IA provides enterprise level tools for exercise control, after action review, and system information assurance. It develops hardware and software to interface the different Live, Virtual, Constructive and Gaming communication protocols and to provide a correlated common operating picture for the training audience on their organic Mission Command equipment. The integration of the LVC TADSS with the Mission Command equipment will enable larger and more robust training events, to better prepare U.S. Soldiers for their missions at an overall reduced cost. The end-state goal is to enable an LVC Integrated Training Environment that can replicate Operational Environments in a cost-effective manner to provide a high level of value-added training and mission rehearsal opportunities to Army Commanders and their Soldiers. In FY 2019, the LVC-IA program commence design and developmental activities for Version 4, which allowed for Web-based optimization; inclusion of new simulations to the architecture; and concurrency with core system TADSS and MCIS through FY 2022.   Future Army System of Integrated Targets (FASIT) provides live fire training systems and software capable of supporting all Army automated ranges and its installations around the world. The FASIT training systems include: a single, universal target control software for all automated ranges (ground and aviation) identified in TC 25-8, providing users a controller with a common look and feel; downrange stationary and moving infantry and armor presentation devices (PDs) that interact with the control software to present targets and provide scoring feedback; battlefield/weapons effects devices that simulate combat situations, visuals, and sounds; and targets that provide visual, and thermal representations of friendly/threat engagements. The FASIT systems enable trainers to develop scenarios to simulate wartime mission tasks in a stressful battlefield environment.  Unmanned Aerial Systems (UAS) Swarm provides integrated, multi-domain threat representative UAS platforms through custom UAS components and payloads that challenge training communities' execution of UAS Tactics, Techniques and Procedures (TTP), use of current and evolving UAS technologies (i.e., Drone buster), and gives feedback on their vulnerabilities to UAS-enabled Intelligence, Surveillance, and Reconnaissance (ISR), Cyber, Electronic Warfare (EW), Dynamic Targeting and Swarm operations.  Opposing Forces Mechanized Vehicle Replacement (OMVR) will consist of a common Army tracked platform that uses sectional visual modifications (VISMODs) to represent and replicate five of six Opposing Force warfighting vehicles and their combat capability functions. OMVR will provide peer-threat representative tracked/mechanized vehicles and formations to the Rotational Training Unit (RTU) across the depth and breadth of the CTC training area to provide intelligence support to decision making and provide the opposing force (OPFOR) units with a sustainable system that is safe for soldiers to install, operate, and maintain.  The Pacific Multi-Domain Training &amp; Experimentation Capability (PMTEC) enables Joint, Combined, and Coalition warfighters to rehearse operations in contested, all-domain environments against realistic adversary capabilities, supporting the integrated Pacific Deterrence Initiative. This requirement will enhance and extend Army multi-domain capability and capacity towards bi-lateral and multi-national training activities within the INDOPACOM Area of Operations. Additionally, this integrates advanced Threat Information Warfare capabilities, including systems that emulate adversary behaviors and technologies across multiple domains. This supports INDOPACOM land power objectives through exercising Information Warfare through assessments and experimentation, preparing warfighters to succeed in the complexities of modern contested environments.    Combines Joint Systems Integration Laboratory (CJSIL) USARPAC will establish U.S. Army Combat Capabilities Development Command (DEVCOM) CJSIL nodes to enhance experimentation in support of the IPWC for the future force. Access through the CJSIL increases and improves integrated experimentation with emerging C5ISR capabilities &amp; DoW technologies.</t>
  </si>
  <si>
    <t>Engineering and Manufacturing Development (EMD) phase contract activity for the Combat Training Center Instrumentation System (CTC-IS).</t>
  </si>
  <si>
    <t>Engineering and Manufacturing Development (EMD) phase contract activity for the Common Training Instrumentation Architecture (CTIA) program.</t>
  </si>
  <si>
    <t>Engineering and Manufacturing Development (EMD) phase contract activity for the Future Army System of Integrated Targets (FASIT).</t>
  </si>
  <si>
    <t>Engineering and Manufacturing Development (EMD) phase contract activity for the Home Station Instrumentation Training System (HITS) program.</t>
  </si>
  <si>
    <t>Engineering and Manufacturing Development (EMD) phase contract activity for the Instrumentable-Multiple Integrated Laser Engagement System (I-MILES).</t>
  </si>
  <si>
    <t>Engineering and Manufacturing Development (EMD) phase contract activity for the Unmanned Aerial System (UAS) Swarm</t>
  </si>
  <si>
    <t>Establish Combined Joint System Integration Laboratory (CJSIL) Nodes</t>
  </si>
  <si>
    <t>Prototype phase contract activity for Opposing Forces Mechanized Vehicle Replacement (OMVR)</t>
  </si>
  <si>
    <t>USARJ Cyberspace Integration</t>
  </si>
  <si>
    <t>USARPAC Low Cost Threat Emitter (LCTE)</t>
  </si>
  <si>
    <t>113</t>
  </si>
  <si>
    <t>0604741A</t>
  </si>
  <si>
    <t>Air Defense Command, Control and Intelligence - Eng Dev</t>
  </si>
  <si>
    <t>The Air Missile Defense Planning and Control System (AMDPCS) FY 2027 funding request of $14.276 million provides integration of air and missile defense operations at all echelons. Specifically, the Air and Missile Defense Work Station (AMDWS) provides a correlated air picture using local radars, allowing the Commander the visibility and situational understanding of the airspace; automated defense design and staff planning tools in AMDWS allow Soldiers horizontal and vertical collaborative planning with adjacent units. Common Data Link Interface-Module (CDLI-M) serves as a joint tactical datalink gateway/air picture, and when correlated by the Forward Area Air Defense (FAAD) and displayed on AMDWS, provides a near real-time, three-dimensional air picture for the Commander. Joint Tactical Terminal (JTT) provides soldiers Theater Ballistic Missile (TBM) early warning, allowing them to take appropriate actions. AMDPCS is fielded to Army Air and Missile Defense Commands (AAMDC), Air Defense Artillery Brigades (ADA BDE), Air and Missile Defense Battalions (AMD BN), and Terminal High Altitude Area Air Defense Batteries (THAAD BTRY). Air Defense Airspace Management (ADAM), a variant of AMDPCS with similar capabilities, is fielded to Corps, Divisions, Brigade Combat Teams (BCT), and multi-functional support brigades. As part of the capability and technology reuse, AMDWS external interfaces are being leveraged by Integrated Battle Command System (IBCS) to avoid redevelopment of existing capabilities. AMDWS and FAAD are core components of the Air and Missile Defense system-of-systems currently deployed in combat zones.  Counter-small Unmanned Aircraft Systems (C-sUAS) funding supports ongoing efforts to provide forces at all echelons with cross-domain capabilities to identify, classify, track, and defeat Groups 1-3 UAS threats, while supporting joint operational requirements. These combined arms solutions support the full kill-chain and result in solutions addressing fixed/semi-fixed, mounted/mobile, dismounted, and handheld missions. Development efforts are aligned with the C-sUAS Capability Development Document (CDD) and Annexes, which codify the threshold and objective capability requirements for C-sUAS development. This funding supports the Army's Next Generation Command and Control (NGC2) initiative to modernize Command and Control (C2) systems.  Beginning FY 2026, C-sUAS funding was transferred from 0604741A/FG5 COUNTER UNMANNED AERIAL SYSTEMS (UAS) to PE 0605347A/A34 COUNTER UNMANNED AERIAL SYSTEMS (UAS) DEVELOPMENT.</t>
  </si>
  <si>
    <t>146</t>
  </si>
  <si>
    <t>Air &amp; Msl Defense Planning Control Sys</t>
  </si>
  <si>
    <t>This funding line is a key enabler of the Army Modernization Priorities in support of Air and Missile Defense.  The Air Missile Defense Planning and Control System (AMDPCS) provides integration of air and missile defense operations at all echelons. AMDPCS is comprised of the following major subsystems: Air Missile Defense Work Station (AMDWS) ensures updated interfaces for interoperability between Air Defense and the rest of the force, allowing the Commander the visibility and situational understanding of the airspace; tools in AMDWS afford Soldiers horizontal and vertical collaborative planning with adjacent units.  Common Data Link Interface-Module (CDLI-M) serves as a joint tactical datalink gateway/air picture.  Forward Area Air Defense (FAAD), correlates the joint and local air picture and when displayed on AMDWS, provides a near real time, three-dimensional air picture for the Commander.  Joint Tactical Terminal (JTT) provides Soldiers Theater Ballistic Missile (TBM) early warning allowing them to take appropriate actions. AMDPCS are currently fielded to Army Air and Missile Defense Commands (AAMDC), Air Defense Artillery Brigades, (ADA BDE), Air and Missile Defense Battalions (AMD BN) and Terminal High Altitude Area Defense Batteries (THAAD BTRY). Air Defense Airspace Management (ADAM), a variant of AMDPCS, are fielded to Corps, Divisions, Brigade Combat Teams (BCTs) and multi-functional support brigades.  AMDPCS is being procured to support Maneuver Short Range Air Defense (M-SHORAD) growth. As part of the capability and technology reuse, AMDWS external interfaces are being leveraged by Integrated Battle Command System (IBCS) to avoid redevelopment of existing capabilities. AMDWS, CDLI-M, and FAAD are core components of the Air and Missile Defense system-of-systems currently deployed in combat zones.   FY 2027 funds support development, cyber security compliance, net-readiness and certification of CDLI-M and FAAD software, as well as accreditation of AMDPCS family-of-systems shelters and software.</t>
  </si>
  <si>
    <t>AMDWS Software Development</t>
  </si>
  <si>
    <t>Engineering, Development, Test and Evaluation</t>
  </si>
  <si>
    <t>FAAD C2 Software Development and Modernization</t>
  </si>
  <si>
    <t>IBCS/FAAD C2 Convergence; Ada to C++ Refactoring and Modernization</t>
  </si>
  <si>
    <t>Software System Certification Testing, Accreditation, and Approval of Authority-to-Operate (ATO)</t>
  </si>
  <si>
    <t>Air and Missile Defense Common Operating Picture</t>
  </si>
  <si>
    <t>FG5</t>
  </si>
  <si>
    <t>Counter Unmanned Aerial Systems (UAS)</t>
  </si>
  <si>
    <t>Counter Small Unmanned Aircraft Systems (C-sUAS) funding supports ongoing efforts to provide forces at all echelons with cross-domain capabilities to identify, classify, track, and defeat Groups 1-3 UAS threats, while supporting joint operational requirements. These combined arms solutions support the full kill-chain and result in solutions addressing fixed/semi-fixed, mounted/mobile, dismounted, and handheld missions. Development efforts are aligned with the C-sUAS Capability Development Document (CDD) and Annexes, which codify the threshold and objective capability requirements for C-sUAS development.  Fixed/Mobile System Capabilities: Funds rapid component prototyping, facilitates operational assessments, pursues development and integration of mature hardware, addresses obsolescence, and tests performance improvements of existing fixed and mobile systems against current and near-term threats.  Tech Refresh for Army JUON Efforts: Funds technology refreshes of C-sUAS capabilities supporting deployed systems, to keep pace with evolving threats in response to existing Joint Urgent Operational Need (JUON) CC-0558.  C-sUAS CDD Pre-Planned Product Improvement (P3I): Funds prototyping, development, and integration of emerging technologies, and testing performance improvements against future threats for C-UAS programs.</t>
  </si>
  <si>
    <t>C-sUAS Capability Development Document (CDD) Pre-Planned Product Improvement (P3I)</t>
  </si>
  <si>
    <t>Fixed/Mobile System Capabilities</t>
  </si>
  <si>
    <t>Tech Refresh for Army JUON Efforts</t>
  </si>
  <si>
    <t>114</t>
  </si>
  <si>
    <t>0604742A</t>
  </si>
  <si>
    <t>Constructive Simulation Systems Development</t>
  </si>
  <si>
    <t>This PE funds the development of constructive and wargame simulations used to realistically train commanders and their battle staffs on today's complex battlefield conditions.   Project 361, Intelligence Simulation Systems, funds the development of the Intelligence Electronic Warfare Tactical Proficiency Trainer (IEWTPT). IEWTPT is a Non-System Training Device (NSTD) which supports home-station training by simulating and stimulating Military Intelligence (MI) organic or surrogate equipment. It enables sustainment of critical individual and collective MI tasks/skills and is the core of the U.S. Army Intelligence Center of Excellence (USAICoE) Military Intelligence (MI) holistic training strategy supporting mission command, targeting, and MI Soldier readiness. IEWTPT provides a realistic simulation intelligence target environment for multi-intelligence disciplines such as All Source Analysis, Signals Intelligence (SIGINT), Imagery Intelligence (IMINT), Open-Source Intelligence (OSINT), Human Intelligence (HUMINT), Geospatial Intelligence (GEOINT) and electronic warfare (EW) systems. IEWTPT provides training for analyst and system operators to exploit intelligence data during training, just as they would in "Real World" operations. The IEWTPT Technical Control Cell (TCC) is composed of two components: the Lower Enclave (LE) which supports exercise planning and development and drives the All Source and GEOINT (and emerging EW) training tasks and the Upper Enclave (UE) which supports all SIGINT related training and operates at the Top Secret / Sensitive Compartmented Information (TS/SCI) classification level.   Project 362, Joint Land Component Constructive Training Capability (JLCCTC) supports Army Title X training worldwide for Army Commanders and their staff at Mission Training Complexes (MTCs), Training and Doctrine Command (TRADOC) facilities, and other customer locations. JLCCTC trains Commanders and their staff in Decisive Actions to include offensive, defensive, stability, and civil support operations. JLCCTC is a software modeling and simulation capability that contributes to Army Training Mission Area by providing appropriate levels of modeling and simulation resolution and fidelity to support unit collective and combined arms training.  JLCCTC provides a composable federation configurable to any combination of models and simulations, as required by training exercise intent/design. JLCCTC provides accurate representations of tactically and operationally relevant land warfare operations executed in a contemporary Joint operating environment/context and in support of Army Training and Readiness. Next Generation Constructive (NGC) provides the constructive training environment to sufficiently train large scale combat operations (LSCO) in multi-domain operations, to include, joint, cyber, space, and maritime. NGC enables collective training to be conducted for Corps and down, while increasing efficiency in planning, preparing, and executing training events. Funding will continue development of the Intel, Sustainment, Cyber, and Maneuver/Protection Warfighting Functions, STE Core Service in support of NGC development in accordance with validated STE-SW ICD FY24, AvSE development/integration; Development, Security, and Operations, DEVSECOPS implementation/execution; Technical Assessments, Soldier Touch Points (STPs), test planning events, and migration to a cloud environment.</t>
  </si>
  <si>
    <t>361</t>
  </si>
  <si>
    <t>Intelligence Simulation Systems</t>
  </si>
  <si>
    <t>Project 361 funds the development, integration and testing of the Intelligence Electronic Warfare Tactical Proficiency Trainer (IEWTPT). IEWTPT is a Non-System Training Device (NSTD) which supports home-station training by simulating and stimulating Military Intelligence (MI) and Electronic Warfare (EW) organic or surrogate equipment. It enables training of critical individual, crew, and collective MI tasks/skills and is the core of the U.S. Army Intelligence Center of Excellence (USAICoE) Military Intelligence (MI) holistic training strategy supporting mission command, targeting, and MI Soldier and multi-domain army readiness. IEWTPT provides a realistic simulation intelligence target environment for multi-intelligence disciplines such as All Source Analysis, Signals Intelligence (SIGINT), Imagery Intelligence (IMINT), Open-Source Intelligence (OSINT), Human Intelligence (HUMINT), Geospatial Intelligence (GEOINT) and EW in support of multi-domain operations (MDO) training. IEWTPT provides training for analyst and system operators to exploit intelligence and EW data during training, just as they would in "Real World" operations. The IEWTPT Technical Control Cell (TCC) is composed of two components: the Lower Enclave (LE) which supports exercise planning and scenario development and drives the All Source and GEOINT (and emerging EW) training tasks and the Upper Enclave (UE) which supports all SIGINT related training and operates at the Top Secret / Sensitive Compartmented Information (TS/SCI) classification level.  FY 2027 funding will support multi-intelligence and EW scenario development tools for critical task training in a simulation environment. Funding will support integration of intelligence/EW training capabilities into emerging constructive simulation and cloud-ready applications. Base funding will continue to support enterprise level business processes and services enabling IEWTPT to efficiently develop, operate, and secure capabilities in accordance with OSW Digital Engineering and Army Digital Transformations Strategies. Funding promotes software integration and synergies and efficiencies between training and testing of intelligence platform systems, promoting re-use of common assets and services for Army modernization and defense priorities.</t>
  </si>
  <si>
    <t>Software Engineering, Development, Integration and Testing</t>
  </si>
  <si>
    <t>362</t>
  </si>
  <si>
    <t>Jnt Land Component Constructive Trng</t>
  </si>
  <si>
    <t>The Joint Land Component Constructive Training Capability (JLCCTC) supports Army Title X training worldwide for Army Commanders and their staff at Mission Training Complexes (MTCs), Training and Doctrine Command (TRADOC) facilities, and other customer locations. JLCCTC trains Commanders and their staff in Decisive Actions to include offensive, defensive, stability, and civil support operations. JLCCTC is a software modeling and simulation capability that contributes to Army Training Mission Area by providing appropriate levels of modeling and simulation resolution and fidelity to support unit collective and combined arms training.  JLCCTC provides a composable federation configurable to any combination of models and simulations, as required by training exercise intent/design. JLCCTC provides accurate representations of tactically and operationally relevant land warfare operations executed in a contemporary Joint operating environment/context and in support of Army Training and Readiness. NGC enables collective training to be conducted for Corps and down, while increasing efficiency in planning, preparing, and executing training events. Funding will continue development of the Intel, Sustainment, Cyber, and Maneuver/Protection Warfighting Functions, STE Core Service in support of NGC development in accordance with validated STE-SW ICD FY 2025, AvSE development/integration; Development, Security, and Operations, DEVSECOPS implementation/execution; Technical Assessments, Soldier Touch Points (STPs), test planning events, and migration to a cloud environment.  PE 0604742A, Project 362 has no FY2027 funding request.</t>
  </si>
  <si>
    <t>Conduct Army Ground Model Analysis of Alternative</t>
  </si>
  <si>
    <t>Constructive Terrain and Tools Development</t>
  </si>
  <si>
    <t>Government System Test and Evaluation for the Joint Land Component Constructive Training Capability (JLCCTC) Program.</t>
  </si>
  <si>
    <t>Improve JLCCTC software models to comply with emerging Common Operating Environment (COE)/Computing Environment (CE) requirements.</t>
  </si>
  <si>
    <t>Improve JLCCTC software models to meet emerging Mission Command (MC) stimulation and Cyber Security requirements.</t>
  </si>
  <si>
    <t>Improve JLCCTC software models to meet emerging warfighter requirements for Concurrency of Commander and staff training (Battalion thru Theater Level).</t>
  </si>
  <si>
    <t>115</t>
  </si>
  <si>
    <t>0604746A</t>
  </si>
  <si>
    <t>Automatic Test Equipment Development</t>
  </si>
  <si>
    <t>This PE supports the development and testing of automatic test equipment, precision calibration instruments, general-purpose test equipment, state of-the-art diagnostics and prognostics technologies, and software and systems to support the increasingly complex electronic components of the Army's new and upgraded weapon systems focused on joint operations in a sophisticated multi-domain area of operation.  It focuses on standardization and implementation of commercial test and diagnostic technologies across multiple weapon platforms to minimize the cost of troubleshooting and maintenance of Army equipment in the field. Funding supports modernization of the test equipment fleets by investigating technology insertions including, but not limited to, predictive and prognostic maintenance automated troubleshooting, Electronic Intermittent Fault Detection, instrument reduction/miniaturization, electro-mechanical, electro-optics (EO), radio frequency (RF), physical, radiological, chemical, and biological warfare sensor calibration support capabilities, and other emerging technologies. Funding also supports development of initial prototypes to enable refinement of Operational Requirements documented by the Army Transformation Initiative (ATI), Combatant Commands (COCOM), Capability Portfolio Executive (CPE), U.S. Army Transformation and Training Command, and early user feedback to support future sustainment and testing capabilities required for emerging weapons platforms. This PE also supports continued development and improvement of general-purpose test equipment and calibration standards with emphasis on the incorporation of digital electronics and tailoring of configurations to improve deployability, mobility and survivability of the support equipment. It includes development, demonstration and testing of calibration standards and techniques to support new Army test equipment requirements; and it provides for feasibility studies, market research, inventory analyses, bid sample testing and prototyping to support acquisition of calibration systems and general-purpose test and diagnostics equipment.  The Department of War (DoW) has designated the Integrated Family of Test Equipment (IFTE), comprised of the Maintenance Support Device (MSD) and the Next Generation Automatic Test System (NGATS), as the authorized Army standard for field and sustainment maintenance. The MSD provides at-system automatic test and diagnostic support and the NGATS consolidates off-system automatic test and diagnostic equipment requirements. The IFTE systems being developed under this PE provide electronic fault isolation, diagnostic and repair capabilities at all levels of maintenance and do it more cost effectively than system-specific testers. They provide state-of-the-art test and diagnostic capabilities, reducing costs and logistics footprints while providing the Warfighter fix-forward capability for current and future weapon systems in multi-domain operations. The systems are designed to support the Cross-Functional Teams (CFT) in the U.S. Army Transformation and Training Command as they mature in accordance with the DoW Automatic Test Systems strategy. The MSD is employed by more than thirty military occupational specialties to perform field level maintenance on approximately 70 weapon systems, including Abrams, Bradley, Stryker, aviation platforms, missile systems, and the Army's wheeled vehicle fleet.   FY 2027 funding continues incremental development of the Army's standard At-Platform Automatic Test System, MSD, which will enhance testing and diagnostic capability required by supported weapon systems.  Funding supports tactical vehicle sustainment concepts, evaluates evolving weapon system diagnostic testing requirements, incorporates additional organic diagnostic software capabilities to troubleshoot weapon systems, and ensures data bus compatibility and readability with commercial technology. It evaluates and incorporates cyber security enhancements, including wireless capability, into at-platform diagnostic hardware and software. Funding also provides for market research, feasibility assessment, and interaction with supported weapon systems to determine most effective methodology for diagnostic software pathway to incorporate emerging At-Platform Predictive Logistics requirements. Funding will develop or significantly modify test equipment to satisfy modular force and homeland security support requirements that cannot be accommodated with test equipment currently available in the commercial marketplace such as RF and EO testing capability. It will also develop and test general-purpose test equipment and calibration standards to meet Army weapon system support requirements, and initiate development of enhanced diagnostic software and interfaces to support emerging maintenance concepts for Long Range Precision Fires, Next Generation Combat Vehicle, Future Vertical Lift, and Air and Missile Defense including the golden dome for America, Cyber, electronic warfare, and counterspace capabilities. The funding will provide prototype test and evaluation of field level calibration and repair support for the Radiation Detection System (RDS) in response to Operational Needs Statement ONS 17-22580. The project resolves significant radiation measurement accuracy gaps throughout the Department of the Army operational areas and CONUS, and it provides for analysis of courses of action to incorporate additional intrinsic calibration instruments and general-purpose test equipment to reduce the maintenance hierarchy, increase calibration intervals, extend lifecycle reliability, and increase supportability across generational changes in weapon systems and weapon support systems technology.</t>
  </si>
  <si>
    <t>L59</t>
  </si>
  <si>
    <t>Diagnost/Expert Sys</t>
  </si>
  <si>
    <t>The Integrated Family of Test Equipment (IFTE) program funds the development and testing of capability-based system enhancements to troubleshoot and diagnose current and future weapons and combat support systems (i.e. Common Tactical Truck) across the Multi-Functional Brigades and Mobile Brigade Combat Teams (MBCT) in line with the transformation initiative. These projects include the modernization of the at and off-platform automatic test systems to meet current and future Army weapon systems maintenance requirements, and provide enhanced diagnostic software and interfaces to support emerging maintenance concepts for Long Range Precision Fires, Next Generation Combat Vehicle, Future Vertical Lift, and Air and Missile Defense including the Golden Dome for America, Cyber, Electronic Warfare, and Counterspace capabilities.  This project funds development of capability-based system enhancements for the Maintenance Support Device (MSD). The MSD is a general-purpose automatic test system (ATS) that provides test and diagnostic capabilities required to support current and future weapons and combat support systems (i.e. Common Tactical Truck) across the Multi-Functional Brigades, Mobile Brigade Combat Teams (MBCT) in support of the transformation initiative and will facilitate retirement of aging, obsolete and non-cyber secure test equipment that imposes increasing logistics and operations and support cost burdens. The MSD is the Army's standard at-system tester and requires continuing technology insertions to support modernization and emergence of the supported weapon systems. This project funds development efforts to insert the most current relevant technology into the next generation MSD, supports capability enhancement of at-platform test adapters, develops and standardizes capabilities to minimize or eliminate Army dependence on expensive proprietary software to support tactical vehicles, and maintains compatibility with emerging platform hardware bus technology and software interface requirements. The Department of War has identified the need for Intermittent Fault Detection (IFD) testers to aid in the identification of intermittent faults in difficult to troubleshoot platforms, mitigate No Evidence of Failures (NEOF) to reduce unit costs of unnecessary line replaceable unit (LRU) requisitions, and improve unit operational readiness in support of transformation initiative, which will be funded in part by this project. The test and diagnostic systems and procedures developed under this project are essential for ensuring the operational readiness, accuracy and effectiveness of the Army's warfighting systems.  This project funds the capability-based development of NGATS General Purpose Test Program Sets (TPS) and High Speed Serial BUS capabilities to expand NGATS capabilities beyond the currently Fielded Abrams and Bradley systems while consolidating systems into a smaller logistics footprint by leveraging Modular Open Systems Approach (MOSA) and providing a more cost effective and repairable capability to the Warfighter. This effort will lead to expanding the overall NGATS platform support capability while reducing the equipment that would have traditionally been fielded. The NGATS program will also look at reducing the footprint of the NGATS core station by modernizing to the new MOSA PXI standard to replace the older and larger VXI standard. Finally, the logistics package for the New Electro Optic NGATS capability will be developed to provide the Warfighter with a more modern and capable electro-optics test capability to keep pace the development of weapons systems optics enhancements. These efforts enhance Fix Forward capabilities in Denied Areas of Operation and align to support Large Scale Combat Operations.</t>
  </si>
  <si>
    <t>Maintenance Support Device (MSD) Technology Enhancements</t>
  </si>
  <si>
    <t>NGATS Developmental Logistics Products</t>
  </si>
  <si>
    <t>NGATS Interconnect Hardware Performance Enhancements</t>
  </si>
  <si>
    <t>NGATS System Enhancements</t>
  </si>
  <si>
    <t>Software Performance Enhancements</t>
  </si>
  <si>
    <t>L65</t>
  </si>
  <si>
    <t>Test Equipment Development</t>
  </si>
  <si>
    <t>This project supports fielding test sets designed to maintain advanced surface-to-air missile systems such as found in the Golden Dome program and Handheld Manpack Small Form Fit (HMS) systems. The Communication Test Equipment (CTE) supports maintenance of the Army's emerging Combat Communication systems, specifically HMS and Link 16 systems. CALSETs support the NDAA by ensuring the accuracy and readiness of TEMOD systems, Assured Positioning, Navigation and Timing, and other Test, Measurement, and Diagnostic Equipment (TMDE) found at every echelon in the Army. TEMOD supports the ATI by procuring Commercial Off-The-Shelf (COTS) solutions.  This project directly supports the Army's modernization priorities by enhancing the reliability and responsiveness of Test, Measurement, and Diagnostic Equipment (TMDE) across the lifecycle of critical weapon systems and combat support platforms. Focused on alignment with the Capability Portfolio Executive (CPE) and U.S. Army Transformation and Training Command initiatives, this effort accelerates the integration of advanced technologies including automation and reconfigurable open architectures, leveraging emerging capabilities in artificial intelligence (AI) to improve diagnostic accuracy and efficiency into Army calibration systems. This will improve the speed and fidelity of system validation, contributing to enhanced warfighter lethality and readiness in increasingly contested environments.  Specifically, the project develops and prototypes advanced calibration software and capabilities spanning signal measurement domains (DC to microwave), electro-optical, chemical, biological, radiological, nuclear (CBRN), as well as physical and mechanical parameters such as torque, pressure, and temperature. These advancements address critical capability gaps, ensuring the operational readiness and safety of Army systems while simultaneously reducing logistical burdens through minimized equipment footprints and improved deployability. By fostering early user feedback and iterative prototype development, this project informs future TMDE acquisitions, ensuring alignment with evolving operational needs in multi-domain operations and contributing to a data-centric approach to sustainment.</t>
  </si>
  <si>
    <t>CALSETS Electrical Instruments</t>
  </si>
  <si>
    <t>CALSETS Physical Instruments</t>
  </si>
  <si>
    <t>Calibration Sets (CALSETS) Software Environment and Calibration Procedures</t>
  </si>
  <si>
    <t>Test Equipment Modernization (TEMOD)</t>
  </si>
  <si>
    <t>116</t>
  </si>
  <si>
    <t>0604760A</t>
  </si>
  <si>
    <t>Distributive Interactive Simulations (DIS) - Eng Dev</t>
  </si>
  <si>
    <t>The PE applies to the Army's Advanced Simulation Program, which enables operational readiness and the development of concepts and systems for the Future Force through the application of new simulation technology and techniques.  The development and application of simulation technology will provide the means to link electronically a range of various simulation tools in a manner that is transparent to the user.  The amalgam of simulations and tools is linked together to enable execution of an event; to verify the scenarios, tactics/techniques and procedures; to train testers on new hardware/software; and to conduct trial test runs before costly live field tests. The tools developed are available for reuse by developers and users of simulations throughout the Army.    Project C74, Devel Simulation tech, funds the Headquarters Department of the Army-chartered mission of the Simulation-to-Mission Command Interoperability (SIMCI) Overarching Integrated Product Team (OIPT) in support of Army Training and Readiness. The SIMCI OIPT mission is to provide policy recommendations to Army senior leadership to improve organizations by allowing Soldiers to fight in the same manner in which they train. This is accomplished by interoperability between Mission Command (MC) systems and the Modeling and Simulation (M&amp;S) systems that the Army uses to stimulate MC systems for training Soldiers and their Leaders. SIMCI also invests in targeted solutions to critical problem areas that exist between MC and Simulations. The SIMCI OIPT uses focused collaborative processes among its 30+ Army organizations to identify key/critical interoperability shortfalls and the required materiel solutions.  Project C77, Army Geospatial Data Master Plan, focuses on activities that start with data acquisition from multiple sources and culminate in (1) accurate, robust and timely geospatial data and data management and (2) integration and conversion tools that support multiple battle command, training and mission-rehearsal applications. Project C77 continues development efforts associated with the Ground-Warfighter Geospatial Data Model (GGDM) and Geospatial Data Standards.  Project C78, One Semi-Automated Forces (OneSAF), develops and delivers a software application that represents activities of units and forces in simulation to support Army Training and Readiness. The application is used by Army agencies to support the concept evaluation, experimentation, materiel acquisition and training throughout the communities.  The focus of this project is systems/software engineering and design for development and evolution of the architecture and software tools for a universal system of Army computer-generated forces -- OneSAF. OneSAF is a high-fidelity brigade-and-below SAF that represents a full range of operations, systems and control processes in support of stand-alone for embedded training and Research, Development and Acquisition (RDA) simulation applications. OneSAF is fully interoperable with the Army's emerging virtual, live, and division-and-above constructive simulations and provides next-generation simulation products. OneSAF replaces a variety of legacy simulations used within the Army to support analytic and training simulation activities.</t>
  </si>
  <si>
    <t>C74</t>
  </si>
  <si>
    <t>Devel Simulation Tech</t>
  </si>
  <si>
    <t>Project C74 funds the Headquarters, Department of Army (HQDA) chartered mission of the Simulation-to-Mission Command Interoperability (SIMCI) Overarching Integrated Product Team (OIPT) in support of Army Training and Readiness. The SIMCI OIPT mission is to provide policy recommendations to Army senior leadership to improve organizations by allowing Soldiers to train as they fight. This is accomplished by interoperability between Mission Command (MC) systems and the Modeling and Simulation (M&amp;S) systems the Army uses to stimulate MC systems for training Soldiers and their Leaders. Additionally, SIMCI also invests in targeted solutions to address critical problem areas that exist between legacy and developing MC systems and Simulations.  The SIMCI OIPT provides the following: (1) Advisor to Army Leadership--improve MC and M&amp;S interoperability programs, policies, directives, resourcing, and procedures; (2) Technical Investment--sponsor/support initiatives that seek common solutions to critical interoperability issues surrounding MC and M&amp;S systems; (3) Outreach--conduct &amp; participate in interoperability outreach activities. SIMCI investments consist primarily of cost-sharing initiatives, leveraging initial system solutions of acquisition programs to enhance the interoperability of multiple systems in the Joint Operational Environment. SIMCI investments accelerate implementation within MC and M&amp;S systems, of common data models and information exchanges that are used by other Services and coalition nations.  FY 2027 funding continues progress with embedding simulation into Mission Command Systems, continues management of the SIMCI OIPT's Army-wide collaborative, interoperability enhancement activities, including architecture alignment, data model alignment, common standards, components, and products. It is focused first on reducing costs and improving capabilities in the areas of automating Operational Plans, Orders, and Reports in support of Army, Joint, and Coalition operations. Objectives are: identify and articulate to Army senior leadership specific standards that require Army-wide implementation; co-develop data standards, architecture standards, implementation specifications and Joint/Coalition products; continue transition of SIMCI knowledge and proof-of-principle products to Army and Joint acquisition programs.</t>
  </si>
  <si>
    <t>Program Management for the SIMCI Overarching Integrated Product Team (OIPT) Projects.</t>
  </si>
  <si>
    <t>C77</t>
  </si>
  <si>
    <t>Army Geospatial Data Master Plan</t>
  </si>
  <si>
    <t>The Army Geospatial Enterprise (AGE) provides the geospatial foundation, consisting of accurate, robust, and timely 2D and 3D geospatial data, robust tools and services, in support of mission command, intelligence, training, mission-rehearsal and other mission-applications. It addresses the implementation and acceleration of Army modernization objectives focused on enhancing situational awareness to the warfighter.  This effort provides a geospatial standards-based framework that enables the management, dissemination, and update of 2D and 3D geospatial data and services within the Army Geospatial Enterprise (AGE) across Mission Command, all Cross-Functional Team (CFT), and with our National and UAP partners ensuring a common operational picture enhancing soldier situational awareness and increasing mission success. Provides support to synthetic training environment, network and soldier lethality cross functional teams. Establishes a geospatial enterprise architecture framed around geospatial standards that enable address geospatial data, services, and application interoperability from National to tactical as required by as Department of Defense Instruction (DoDI) 5000.56, AR 525-95 - Army Geospatial-Intelligence and Geospatial Information and Services, Geospatial Annex to COE IP, Net-Enabled Mission Command ICD, OMB-Circular A-119 and A-130, the FY17 NDAA (National Defense Authorization Act), section 875, 10 U.S. Code 2223, Public Law 108-237, Standards Development Organization Advancement Action of 2004 and Public Law 108-113, National Technology Transfer and Advancement Act of 1995 and Public Law 82-436.   Key lines of effort include Ground-Warfighter Geospatial Data Model (GGDM), development and maintenance of geospatial Standards, and integration with the Army Modelling and Simulation Enterprise.</t>
  </si>
  <si>
    <t>Geospatial Data Standards</t>
  </si>
  <si>
    <t>Ground-Warfighter Geospatial Data Model (GGDM)</t>
  </si>
  <si>
    <t>C78</t>
  </si>
  <si>
    <t>One Semi-Automated Forces</t>
  </si>
  <si>
    <t>One Semi-Automated Forces (OneSAF) develops and delivers a software application that represents activities of units and forces in simulation to support Army Training and Readiness. The application is used by Army agencies to support concept evaluation, experimentation, materiel acquisition and training.  The focus of this project is systems/software engineering and design for development and evolution of the architecture and software tools for a universal system of Army computer-generated forces -- OneSAF. OneSAF is a high-fidelity brigade-and-below SAF that represents a full range of operations, systems and control processes in support of stand-alone for embedded training and Research, Development and Acquisition (RDA) simulation applications. OneSAF is fully interoperable with the Army's virtual, live, and division-and-above constructive simulations.   FY 2027 base funding in the amount of $6.823 million allows for continued development of the software product line Prioritized Improvements. This funding also provides for the management of the infrastructure, equipment, laboratories, and processes needed to develop, test, and release the required product baseline.</t>
  </si>
  <si>
    <t>Government Program Management for the One Semi-Automated Forces (OneSAF) program.</t>
  </si>
  <si>
    <t>Government System Test and Evaluation for the One Semi-Automated Forces (OneSAF) program.</t>
  </si>
  <si>
    <t>Software Engineering activities for the One Semi-Automated Forces Program</t>
  </si>
  <si>
    <t>117</t>
  </si>
  <si>
    <t>0604798A</t>
  </si>
  <si>
    <t>Brigade Analysis, Integration and Evaluation</t>
  </si>
  <si>
    <t>This PE encompasses three key initiatives: Army's Systems-of-Systems Architecture, Digital Engineering, and Modernization Protection. These initiatives synergize legislated requirements (e.g. information security, modular open-system design) that are strategically aligned with the Army Transformation Initiative by prioritizing data-centric and software-driven capabilities as the foundation for modernizing formations. The program focuses on providing Army implementation guidance on designing open, modular, secure, and interoperable architectures that enhance agility, adaptability, and speed in acquisition processes.  Project DY7: Provides the Army's leadership and materiel developers with essential tools and methodologies to modernize software acquisition and engineering processes.  This project delivers comprehensive capabilities including, System of Systems (SoS) engineering and analysis, technical risk analysis, architectural frameworks, critical path analysis, cybersecurity and interoperability risk analysis; all designed to optimize the Army's materiel portfolio and accelerate modernization. Aligned with the DoW and Army digital transformation and modernization goals, this project emphasizes the implementation of Continuous Integration/ Continuous Delivery (CI/CD) pipelines to streamline and modernize the software acquisition process.  By leveraging CI/CD, the Army can rapidly field minimal viable products (MVPs) that address mission-critical needs while maintaining flexibility to adapt to evolving threats.  This approach integrates continuous Soldier feedback into a unified engineering construct, ensuring that capabilities are both operationally relevant and responsive to the dynamic needs of the force.   Key focus areas include: * Implementing open architecture frameworks.  Establishing cohesive data, software, hardware open architecture frameworks to enable decision dominance and enhance interoperability, interchangeability, and integrate ability across the Army's digital and physical ecosystem. * Adaptable Systems and Digital Engineering: Developing flexible engineering processes that integrate SoS risk analysis, architectural products, and mitigation planning to deliver MVPs for rapid fielding. * Modern Software Practices: Removing institutional barriers to CI/CD adoption and delivering secure, resilient software solutions designed to meet the Army's mission requirements. * Portfolio Optimization: Conducting engineering analysis, portfolio assessments, and systems security evaluations to ensure alignment with the Army's modernization priorities. * Automating Testing: Continue modernizing Army Interoperability Certification cloud based automated testing to provide Portfolio Acquisition Executives capability to ensure interoperability of their portfolio system of system architectures in their DEVSECOPS pipelines.  Additionally, this project supports the Army Transformation and Training Command (T2COM) by streamlining processes through broad Capability Needs Statements (CNS). This enables agile development of concepts, requirements generation, resource allocation, experimentation, acquisition, logistics, and technology integration.  Key deliverables include the development of integrated architecture products to drive modernization, engineering analysis and design to enhance system performance and interoperability, and independent technical risk assessments to address vulnerabilities and a modernized Digital Interoperability Certification Ecosystem that supports interoperability certification of modern Application Program Interfaces using Agentic AI and other techniques. Additionally, the project ensures cybersecurity compliance and policy alignment for secure operations while coordinating data stewardship and governance activities to enable data-driven decision-making across the Army's modernization efforts.</t>
  </si>
  <si>
    <t>DY7</t>
  </si>
  <si>
    <t>Army Systems Engineering, Architecture &amp; Analysis</t>
  </si>
  <si>
    <t>This project is advancing its modernization efforts by digitally transforming across the Capability Portfolio Executive in support of the Assistant Secretary of the Army (Acquisition, Logistics and Technology)'s (ASA(ALT)) Mission.  This project focuses on integrating data, engineering, and SoS architecture analysis to transform modernization planning and accelerate the delivery of mission-critical capabilities.  By implementing CI/ CD models, adaptable System of Systems (SoS) engineering, interoperability and technical risk analysis, ASA(ALT) is ensuring the rapid fielding of minimal viable products (MVPs) that meet the evolving needs of the force.    Key digital transformation efforts include the development of flexible engineering processes, integrated SoS architecture products, and risk mitigation planning to optimize the Army's materiel portfolio. These efforts are enabled by the establishment of modern engineering policies, requirements aligned to CI/CD models, and synchronization of resources and acquisitions to address cross-portfolio challenges.  A key focus is placed on cyber security and interoperability to ensure that all systems are secure by design, resilient against cyber threats, and seamlessly integrated across the Army's digital ecosystem.    ASA(ALT)'s digital transformation initiatives are revolutionizing how capabilities are developed, delivered, and integrated to meet the demands of modern warfare. data reference architectures are enabling decision dominance by providing commanders with timely, actionable data while eliminating institutional barriers to Continuous Integration/Continuous Delivery (CI/CD) adoption. Modern software practices, such as secure coding principles and Development, Security, and Operations (DevSecOps) methodologies, ensure the delivery of adaptable, cyber-resilient capabilities that are secure by design. Automated interoperability assessments and compliance frameworks are embedded into the engineering process to guarantee seamless operation across joint and coalition environments, enhancing mission effectiveness and operational cohesion.  As the Army embraces digital transformation, data-centricity becomes the backbone of battlefield communication, enabling faster and more informed decision-making. Modernized software practices streamline operational capabilities, while digital engineering ensures seamless integration and adaptability across systems as requirements and technologies evolve. Leading this transformation is the Assistant Deputy for Acquisition and System Management Data, Engineering &amp; Software (ADASM (DES)), formerly the Deputy Assistant Secretary of the Army for Data, Engineering, and Software (DASA(DES)). ADASA(DES) is spearheading the development of unified, government-owned data architectures that prevent vendor lock-in, govern the acquisition of data-centric capabilities, and empower commanders with the information they need, when they need it.  ADASA(DES) is spearheading the implementation of modern software techniques, such as agile development and Development, Security, and Operations (DevSecOps), to deliver faster, more secure, and more effective capabilities. Additionally, ASA(ALT) is driving Digital Engineering as a holistic approach to complex system design that leverages models, data, and modern software practices-to revolutionize how the Army approaches software, data architecture, and product development. Cybersecurity is embedded throughout these efforts, ensuring that systems are protected against adversarial threats while maintaining operational integrity.  This project catalyzes, coordinates, and integrates data, engineering, software, and cybersecurity practices throughout the acquisition lifecycle. By prioritizing these practices across ASA(ALT) Programs of Record, the Army ensures rapid, secure, interoperable, and optimal delivery of capabilities to the warfighter. Leveraging open systems architecture concepts, this initiative accelerates modernization, enhances interoperability, and positions the Army to maintain technological superiority against any adversary.</t>
  </si>
  <si>
    <t>Cyber Resiliency Mitigations</t>
  </si>
  <si>
    <t>Engineering Governance</t>
  </si>
  <si>
    <t>Engineering Support &amp; Services</t>
  </si>
  <si>
    <t>Facilities and IT Support</t>
  </si>
  <si>
    <t>Strategic Engineering Guidance</t>
  </si>
  <si>
    <t>118</t>
  </si>
  <si>
    <t>0604802A</t>
  </si>
  <si>
    <t>Weapons and Munitions - Eng Dev</t>
  </si>
  <si>
    <t>Multiple projects within Program Element Weapons and Munitions - Eng Dev, are key enablers of the Army's Field Artillery modernization priorities: 155mm Artillery Propulsion Modernization (Project DK8), 155mm High Explosive Rocket Assisted Projectile Extended Range (Project EU6) and Precision Guidance Kit (Project S36).  Project BY1, Next Generation Combat Vehicle Ammunition: 50x228 millimeter (mm) family of ammunition is a critical technology development in response to the Next Generation Combat Vehicle (NGCV) Abbreviated Capability Development Document for weapon qualification, platform integration, and fielding of the XM30 Mechanized Infantry Combat Vehicle (MICV) primary weapon system (XM913). This effort includes the development of three capabilities: The XM1202 Target Practice with Tracer (TP-T); the XM1203 Armor Piercing Fin Stabilized Discarding Sabot with Tracer (APFSDS-T); and the XM1204 High Explosive Airburst with Trace (HEAB-T). The training cartridge will allow the Warfighter to train in a cost-effective manner and the tactical cartridges will provide enhanced lethality at increased ranges when engaging personnel threats in the open, defilade, and under the cover of urban structures, Anti-Tank Guided Missiles (ATGM) teams, and current and projected future peer armored materiel threats. This effort is operating under Middle Tier Acquisition authority for rapid prototyping to qualify the three munitions in order to support the NGCV Cross Functional Team (CFT) timeline for First Unit Equipped (FUE). Fiscal Year (FY) 2027 funding supports Developmental Test and Evaluation (DT&amp;E), Milestone C documentation, design optimization, and preparation activities for prototype fielding.    Project CE3, Precision Munition (Sniper): The Precision Munition (Sniper) project is a critical technology development in response to the Precision Munition Capabilities Development Documents (CDD) for the ammunition required to support the Precision Sniper Rifle (PSR) / sniper weapons systems. The objective is to transfer the latest lethality technology into the suite of ammunition used by snipers. The Precision Munition improvement is split into three capability areas: Anti-Materiel (AM), Improved Performance Round (IPR), and Subsonic. The AM and IPR capabilities will enhance lethal effects at greater distances. The Subsonic capability will increase soldier survivability at close range by providing a low-sound signature munition that is undetectable to the enemy. Fiscal Year (FY) 2027 will conclude both Engineering and Manufacturing Development (EMD) activities and the Production Qualification Test (PQT) with the culmination of Milestone C.    Project DC9, 30mm Multi-Mode Proximity Airburst (MMPA) Maneuver Short Range Air Defense Increment 3 (M-SHORAD INC 3): The 30mm MMPA M-SHORAD INC 3 / Project DC9 funds the development of the 30mm XM1223 MMPA munition and respective weapon contact setter under the Middle Tier of Acquisition (MTA) authority for rapid prototyping. The objective is to enhance the operational effectiveness of the M-SHORAD Inc 3 platform, Mobile-Low, Slow, Small Unmanned Aircraft Integrated Defeat System (M-LIDS) and any other Joint Force platforms that are equipped with a 30mm weapon system and have a Counter Unmanned Aerial Systems (C-UAS) mission. The programmable fuze modes in the munition include proximity airburst to defeat personnel in the open and small Unmanned Aerial System (UAS) targets, proximity airburst delay to defeat personnel in defilade, gated proximity airburst to minimize collateral damage in cluttered environments, mechanical point detonate to defeat light materiel targets, and self-destruct to minimize collateral damage. The XM1223 will allow the platforms to conduct counter-UAS missions while retaining the ability to quickly transition to ground targets without having to swap ammunition. Fiscal Year (FY) 2027 funds support conducting Developmental Test &amp; Evaluation (DT&amp;E), Operational Assessment, and Milestone C preparation. The total cost of the MMPA Middle Tier of Acquisition (MTA) effort is $54.4 million RDT&amp;E from FY24 to FY28. The remainder of the MMPA MTA is fully funded across the Future Years Defense Program.  Project DK8, The 155mm Artillery Propulsion Modernization (System Demonstration) project develops and qualifies advanced propulsion systems, to include propelling charge, modular charge, ignition systems, propellant, and packaging solutions in support of the Army's Field artillery modernization objectives. Novel propulsion technologies will be matured and tested into the propelling charges and ignition systems to advance and innovate artillery firing performance and enhance manufacturability of the industrial base. Solutions will be integrated into a system of systems capability to ensure interoperability, closing fires capability gaps to destroy or neutralize artillery targets out to 70 kilometers. Fiscal Year (FY) 2027 funding will support system demonstration and integration with down selected Mobile Tactical Cannon (MTC), verify performance of propelling charge and ignition systems, and evaluate integration with handling and stowage systems.  Project EC4, Non-Standard Simulator Munitions will standardize various pyrotechnics that simulate battlefield effects, develop, demonstrate, and qualify various screening effects in grenades, vehicle launched effects, unmanned aerial vehicles, smoke pots, signals, counter sensors, and countermeasures. The Army's Combat Training Centers (CTCs) are currently using non-standard munitions to replicate both conventional and asymmetric warfare battlefield effects. These modified commercial-off-the-shelf products have not been type-classified or material released and are not safe or sustainable for use by Soldiers. This effort will develop and demonstrate various pyrotechnic simulators, replicating both conventional and asymmetric warfare effects and munitions such as: Black smoke signature (burning vehicles, buildings, and equipment); Yellow smoke signature (chemical, biological or nuclear effects); Mini Blast to simulate hostile fire and small Improvised Explosive Devices (IEDs) during mounted operations in urban terrain; Micro pyrotechnics to simulate indoor hostile fire and IED effects that are capable of being integrated into existing facilities; Rocket Propelled Grenade (RPG) simulators to replicate the flight of a Rocket Propelled Grenade; Macro Pyro to simulate hostile fire, booby trap, and IED simulations both indoor and outdoors; High Order Blast Effect (HiOBE) used to replicate a Vehicle Borne Improvised Explosive Device (VBIED), building explosions, and other significant explosive events; Artillery airburst simulator to replicate indirect fire; Antitank Guided Missile and Rocket (AGMR) simulator to replicate surface to air missile or shoulder launched rocket; Tracer Fire-back simulator to replicate enemy small arms fire and anti-aircraft fire; Electrically initiated smoke pots and smoke grenades of various colors; Multi-spectral and screening effects of grenades, vehicle launched effects, smoke pots, chaff, signals for unmanned systems, unmanned aerial vehicles, and ground vehicles; Counter sensor effects; Pyrotechnic and other effects for increased lethality against robotic targets. Standardization will reduce training costs, eliminate redundancies between systems, mitigate environmental concerns and safety risks associated with realistic scenario based training and improve screening effects.  Project EL9, Ammunition Logistics Prototyping: This Project supports the future force by maturing and integrating prototypes and commercial off the shelf technologies fully endorsed by the warfighter and associated Combat developers following a system of systems approach. The selected capabilities for continued investment have been proven through warfighter exercises and Soldier touch points to materially improve elements of tactical Ammo transportation, distribution, inventory management, availability and survivability as logistics system enablers within the formation. These enablers will improve the efficiency and effectiveness of ammunition operations, to include retrograde, while reducing the logistics footprint on the battlefield. This project enhances the operational effectiveness of the ammunition logistics system to ensure the distribution of reliable ammunition to the warfighter. Funding will be focused on integrating mature technologies into ammunition resupply enablers and developing interfaces with applicable Program of Records as recommended by the Contested Logistics, Long Range Precision Fires, Next-Generation Combat Vehicles, Soldier Lethality Cross Functional Teams.  Project EP7, Aviation Airborne Expendable Countermeasures (AAECM) will support Integrated System Design (ISD), System Capability (SC) and Manufacturing Process Demonstrations (MPD) on expendable countermeasure flares and decoys to include the XM215 Infrared (IR) countermeasure Flare, XM20 and M1A1/M1E2 Radio Frequency (RF) expendables. These expendable countermeasures systems are an essential part of survivability equipment for Army aircraft. Army Research Development Technology &amp; Evaluation (RDT&amp;E) efforts are coordinated with Program Executive Office (PEO) Aviation to address the AAECM capability, a critical enabler for enduring aircraft and the Future Vertical Lift (FVL) - Aircraft Survivability Equipment (ASE) Cross Functional Team (CFT) within Army's Top modernization priorities.  Project EU4, 40 millimeter (mm) High Velocity (HV) High Explosive Dual Purpose - Air burst (HEDP-AB): 40 millimeter (mm) High Velocity (HV) High Explosive Dual Purpose - Air burst (HEDP-AB) is a new capability identified as a Warfighter counter-defilade requirement in the 40mm High Velocity Improved High Explosive Dual Purpose Cartridge Capability Development Document (CDD) and will provide the Mk19 Mod 3 Grenade Machine Gun (GMG) an airburst capable cartridge with the ability of achieving required lethal effects against enemy targets in the open and in defilade while maintaining the capability to defeat unarmored and lightly armored vehicles.  XM1176 HEDP-AB cartridges are manufactured by de-fuzing legacy M430A1 cartridges and installing a new airburst capable fuze onto the M430A1 warhead. In FY 2024, Project EU4 / 40mm HV Improved High Explosive Dual Purpose program funding had strategic pause to ensure schedule and funding requirements are in alignment. In FY 2027 there is no funding request.    Project EU6, The 155 millimeter (mm) High Explosive (HE) Rocket Assisted Projectile Extended Range supports the modernization priorities identified in the Army's Field Artillery modernization objectives. This venture develops an innovative rocket design with a lethal warhead that is compatible with unguided and guided fuzes to meet extended range and accuracy requirements. The Next Generation Rocket Assisted Projectile (NGRAP) development effort will first deliver a solution to increase ranges from 30km to 40km in current 39 caliber systems and will also improve accuracy, lethality, and ranges utilizing 39 caliber and Extended Range Cannons. Fiscal Year (FY) 2027 funding will support critical verification testing and qualification activities required to achieve Critical Design Review (CDR).  Project EW1, 40 millimeter (mm) Low Velocity High Explosive Air Burst (LV-HEAB): The 40 millimeter (mm) Low Velocity High Explosive Air Burst (HEAB) is a new capability identified as a Warfighter counter-defilade requirement in the Capability Development Document (CDD), 40mm Low Velocity (LV) Family of Ammunition Annex. The HEAB tactical cartridge allows the Warfighter to engage targets at increased effective ranges using the 40mm M320 Grenade Launcher. The HEAB cartridge provides the grenadier with a higher probability of achieving a first shot kill against enemy personnel, coupled with the ability to defeat personnel targets in defilade positions. When deployed against point and area targets, the cartridge inflicts incapacitating effects against personnel beyond those offered by the current M433 High Explosive Dual Purpose (HEDP) cartridge. The cartridge provides lethal effects against targets with improved accuracy and greater standoff ranges resulting in increased soldier survivability. In FY 2027 there is no funding request.  Project FA6, 30mm Lethality: The 30 millimeter (mm) Lethality project funds the development of the family of 30mm cartridges, to provide anti-personnel effects, counter defilade, anti-materiel and counter unmanned aerial systems (C-UAS). This ammunition will increase the effectiveness and lethality for all platforms equipped with a medium caliber 30mm weapon system to include the Stryker Infantry Carrier Vehicle (ICV) and proposed Next Generation Combat Vehicle (NGCV) variants. The tactical Armor Piercing cartridge will provide an organic direct fire capability to support infantry at a greater range and will improve lethality when engaging light-to-medium armored vehicles. The airburst cartridge will provide the Warfighter with increased lethality against troops in the open, counter defilade, Anti-Tank Guided Missile (ATGM) teams, troops behind urban structures and counter unmanned aerial systems . The training cartridges will be ballistically matched to the tactical cartridges, allowing the Warfighter to train in a cost-effective manner, and on CONUS and OCONUS training ranges. In Fiscal Year (FY) 2027, this project FA6 / 30mm Lethality will transition to production.  Project FJ4, Cannon-Delivered Area Effects Munitions (C-DAEM):  The C-DAEM project will provide United States (U.S.) ground forces with the capability to engage area personnel through armored targets, while denying threat forces full operational freedom within the targeted area. An Analysis of Alternatives (AoA) was completed in January 2018 to inform Army acquisition and investment decisions regarding replacement of the current stockpile of 155 millimeter (mm) Dual Purpose Improved Conventional Munitions (DPICM) with Department of War (DoW) policy compliant munitions and address anti-armor and extended range capability requirements. The Army validated two materiel solutions for C-DAEM to be pursued in parallel to support the Army's modernization priorities: C-DAEM Armor and C-DAEM DPICM Replacement. C-DAEM Armor will destroy moved and moving self-propelled howitzers, infantry fighting vehicles and tanks. C-DAEM DPICM Replacement will destroy personnel through soft-skinned targets. This project does not have a Fiscal Year (FY) 2027 budget request.  Project FL4, Small Caliber Ammo for Next Gen Squad Weapons: The Small Caliber Ammo for Next Gen Squad Weapons project is a critical technology development in response to the Soldier Lethality Cross Functional Team (SL CFT) Initial Capability Document (ICD) for the ammunition required to support the rapid prototyping, development, and fielding of the Next Generation Squad Weapons (NGSW) under the Middle Tier of Acquisition (MTA) authority for rapid prototyping/rapid fielding. The objective is to develop and Full Materiel Release (FMR) the new 6.8mm ammunition in parallel with the NGSW rifle and automatic rifle. The 6.8mm ammunition is split into multiple ammunition variants, the General Purpose (GP), the Special Purpose (SP), the Reduced Range Ammunition (RRA), Tracer Ammunition, Blank Ammunition, the Close Combat Mission Capability Kit (CCMCK) training ammunition, Drill Dummy Inert (DDI) cartridge, and High-Pressure Test (HPT) cartridge. FY 2027 funding will support CCMCK developmental tests, SP Complex Target Terminal Characterization (CTTC), SP Live Fire Test and Evaluation (LFT&amp;E), SP Full Material Release (FMR), SP Persistent Design Optimization and develop prototypes for Limited Lethality Assessment. FY 2027 funding for SP will also support initiation of detailed design activities for a facility that enables prototyping of new concepts for the Persistent Design Optimization effort. Fiscal Year (FY) 2027 funding will support activities for transition from Middle Tier of Acquisition (MTA) to Major Capability Acquisition (MCA).    Project MS1, Battalion Mortar System Modernization: The Battalion Mortar System Modernization project supports the development of modernized Mortar Weapon Systems to support Mobile Brigade Combat Teams (MBCTs), Infantry Brigade Combat Teams (IBCTs), Stryker Brigade Combat Teams (SBCTs), and Armored Brigade Combat Teams (ABCTs). Efforts include development and qualification of modernized mortar systems and their required components to include fire control and ammunition that will increase range, lethality, survivability, mobility and readiness. The weapon and fire control will be used as a standalone man-portable system with digital fire control capability or as a modular system that can be hosted onto light tactical vehicles such as the High Mobility Multipurpose Wheeled Vehicle (HMMWV), the Infantry Squad Vehicle (ISV) and/or Joint Lightweight Tactical Vehicle (JLTV) when a mobility kit is utilized. This modernized system will increase survivability, maneuverability, and provide tactical advantage to the Warfighter when matched with pacing threat for direct and indirect fire and will provide overmatching capabilities. Initial characterization efforts will establish a firm foundation for proposed advanced indirect fire systems while allowing for incremental improvements and updates as technologies continue to mature, which will maintain and enhance performance, improve lethality, responsiveness, and reliability of indirect fire systems across the required spectrum of military operations. Fiscal Year (FY) 2027 funding will support the design and development of a next generation 81mm mortar weapon, fire control system, and mobility kit that can be hosted on a light tactical vehicle.  Project S36, The Precision Guidance Kit (PGK): The Precision Guidance Kit (PGK) project supports development efforts that will qualify state of the art technologies for a course correcting fuze that provides precision accuracy at extended ranges for current and future 155-millimeter (mm) High Explosive (HE) projectiles by eliminating a portion of the inherent errors associated with ballistic firing solutions, which effectively reduces the number of projectiles required to execute fire missions. The precision course correcting fuze will support projectile operation in Global Positioning System (GPS) degraded environments in support of the Army's Field Artillery modernization objectives. All 39-caliber weapon systems and modernized Self-Propelled and Towed Howitzer weapon systems with cannon lengths greater than or equal to 52-caliber and new long-range projectiles require the precision course correcting fuze to meet lethality requirements. This project does not have a Fiscal Year (FY) 2027 budget request.  Project XT6, Medium Caliber Anti-Personnel and Counter UAS: The Anti-Personnel and Counter Unmanned Aerial Systems (UAS) munitions provide increased lethality through proximity airburst effects against personnel, small Unmanned Aerial Systems (UAS), and small boats without requiring modification to the platform. Airburst capability is identified as a threshold Key System Attribute (KSA) in Apache Block 3 Capability Production Document (CPD) - Approved 14 June 2017, and counter-UAS capability is identified in other cannon caliber Operational Need Statements (ONSs) and Capability Development Documents (CDDs). Fiscal Year (FY) 2027 funds support completing the prototype build for Developmental Test and Evaluation (DT&amp;E) and conducting DT&amp;E test for 30x113mm Aviation Proximity Explosive (APEX) munition in support of Full Materiel Release and completing the prototype build and conducting Developmental Test and Evaluation (DT&amp;E) for 25mm Bradley Aerial Defeat Ground Enhanced Round (BADGER) munition in support of Urgent Materiel Release, and achievement of Milestone B (MS-B). Fiscal Year (FY) 2027 funding will support prototype build for Developmental Test and Evaluation (DT&amp;E) and DT&amp;E testing.</t>
  </si>
  <si>
    <t>BQ3</t>
  </si>
  <si>
    <t>155mm Artillery Propulsion XM654</t>
  </si>
  <si>
    <t>The 155mm Artillery Propulsion supports the Army's Field Artillery modernization objectives, which includes Paladin Integrated Management (PIM) Armament Upgrade and Next Generation Cannon, and all utilized cannons that are 52-calibers or longer. Supercharge is a stand-alone top-zone 155 millimeter (mm) propelling charge required to achieve maximum range requirements beyond 50 kilometers (km) from Self-Propelled Howitzer (SPH) equipped with cannon length greater than 52-calibers. Supercharge will achieve lethality overmatch out to 70km from future US-developed and produced Long Range Precision Fires Weapon Systems using both existing and developmental extended range projectiles and will potentially increase range with compatible legacy projectiles up to thirty percent. Supercharge is composed of an earlier bag variant and later combustible cartridge case, integral metal stub case, electrically initiated primer, and advanced artillery propellant. This effort supports the Urgent Materiel Release (UMR) Supercharge (bag configuration) qualification required for fielding an initial capability of two battalions, and also supports the development of the Full Materiel Release (FMR) Supercharge that will address high technology and integration risks unique to achieving extended range to include improved design opportunities for pressure temperature curve, cannon tube wear and ensure fielding robustness. The 155mm Artillery Propulsion does not have a Fiscal Year (FY) 2027 budget request.</t>
  </si>
  <si>
    <t>155mm Artillery Propulsion Supercharge</t>
  </si>
  <si>
    <t>BY1</t>
  </si>
  <si>
    <t>Next Generation Combat Vehicle Ammunition</t>
  </si>
  <si>
    <t>50x228 millimeter (mm) family of ammunition is a critical technology development in response to the Next Generation Combat Vehicle (NGCV) Abbreviated Capability Development Document for weapon qualification, platform integration, and fielding of the XM30 Combat Vehicle primary weapon system (XM913). This effort includes the development of three capabilities: The XM1202 Target Practice with Tracer (TP-T); the XM1203 Armor Piercing Fin Stabilized Discarding Sabot with Tracer (APFSDS-T); and the XM1204 High Explosive Airburst with Trace (HEAB-T). The training cartridge will allow the Warfighter to train in a cost-effective manner and the tactical cartridges will provide enhanced lethality at increased ranges when engaging personnel threats in the open, defilade, and under the cover of urban structures, Anti-Tank Guided Missiles (ATGM) teams, and current and projected future peer armored materiel threats. This effort is operating under Major Capability Acquisition (MCA) authority for rapid prototyping to qualify the three munitions in order to support the NGCV Cross Functional Team (CFT) timeline for First Unit Equipped (FUE). Fiscal Year (FY) 2027 funding supports Developmental Test and Evaluation (DT&amp;E), Milestone documentation, Live Fire Test and Evaluation (LFT&amp;E) and preparation activities for prototype fielding.  The total cost of the Next Generation Combat Vehicle Ammunition (NGCV) Middle Tier of Acquisition effort is $122.610 million RDT&amp;E from FY2021 to FY2025. The program is fully funded across the Future Years Defense Program (FYDP).</t>
  </si>
  <si>
    <t>50x228mm Ammunition Development</t>
  </si>
  <si>
    <t>40mm XM1166 HEAB</t>
  </si>
  <si>
    <t>CE3</t>
  </si>
  <si>
    <t>Precision Munition (Sniper)</t>
  </si>
  <si>
    <t>The Precision Munition (Sniper) project is a critical technology development in response to the Precision Munition Capabilities Development Documents (CDD) for the ammunition required to support the Precision Sniper Rifle (PSR) / sniper weapons systems. The objective is to transfer the latest lethality technology into the suite of ammunition used by snipers. The Precision Munition improvement is split into three capability areas: Anti-Materiel (AM), Improved Performance Round (IPR), and Subsonic. The AM and IPR capabilities will enhance lethal effects at greater distances. The Subsonic capability will increase soldier survivability at close range by providing a low-sound signature munition that is undetectable to the enemy. FY 2027 will conclude both Engineering and Manufacturing Development (EMD) activities and the Production Qualification Test (PQT) with the culmination of Milestone C.</t>
  </si>
  <si>
    <t>Develop and Improve Ammunition for Sniper Weapons Systems.</t>
  </si>
  <si>
    <t>DC9</t>
  </si>
  <si>
    <t>30mm MMPA M-SHORAD INC 3</t>
  </si>
  <si>
    <t>30mm Multi-Mode Proximity Airburst (MMPA) Maneuver Short Range Air Defense Increment 3 (M-SHORAD INC 3): The 30mm MMPA M-SHORAD INC 3 / Project DC9 funds the development of the 30mm XM1223 MMPA munition and respective weapon contact setter under the Middle Tier of Acquisition (MTA) authority for rapid prototyping. The objective is to enhance the operational effectiveness of the M-SHORAD Inc 3 platform, Mobile-Low, Slow, Small Unmanned Aircraft Integrated Defeat System (M-LIDS) and any other Joint Force platforms that are equipped with a 30mm weapon system and have a Counter Unmanned Aerial Systems (C-UAS) mission. The programmable fuze modes in the munition include proximity airburst to defeat personnel in the open and small Unmanned Aerial System (UAS) targets, proximity airburst delay to defeat personnel in defilade, gated proximity airburst to minimize collateral damage in cluttered environments, mechanical point detonate to defeat light materiel targets, and self-destruct to minimize collateral damage. The XM1223 will allow the platforms to conduct counter-UAS missions while retaining the ability to quickly transition to ground targets without having to swap ammunition. FY 2027 funds support conducting Developmental Test &amp; Evaluation (DT&amp;E), Operational Assessment, and Milestone C preparation.  The total cost of the MMPA Middle Tier of Acquisition (MTA) effort is $54.4 million RDT&amp;E from FY24 to FY28. The remainder of the MMPA MTA is fully funded across the Future Years Defense Program.</t>
  </si>
  <si>
    <t>Rapid Prototyping 30mm MMPA</t>
  </si>
  <si>
    <t>DK8</t>
  </si>
  <si>
    <t>155mm Artillery Propulsion Mod - Sys Demonstration</t>
  </si>
  <si>
    <t>The 155mm Artillery Propulsion Modernization (System Demonstration) project develops and qualifies advanced propulsion systems, to include propelling charge, modular charge, ignition systems, propellant, and packaging solutions in support of the Army's Field artillery modernization objectives. Novel propulsion technologies will be matured and tested into the propelling charges and ignition systems to advance and innovate artillery firing performance and enhance manufacturability of the industrial base. Solutions will be integrated into a system of systems capability to ensure interoperability, closing fires capability gaps to destroy or neutralize artillery targets out to 70 kilometers. Fiscal Year (FY) 2027 funding will support system demonstration and integration with down selected Mobile Tactical Cannon (MTC), verify performance of propelling charge and ignition systems, and evaluate integration with handling and stowage systems.</t>
  </si>
  <si>
    <t>155mm Artillery Propulsion Modernization - System Demonstration</t>
  </si>
  <si>
    <t>DL6</t>
  </si>
  <si>
    <t>155mm Extended Range Artillery Projectile</t>
  </si>
  <si>
    <t>EC4</t>
  </si>
  <si>
    <t>Non-Standard Simulator Munitions</t>
  </si>
  <si>
    <t>Project EC4 Non-Standard Simulator Munitions will standardize various pyrotechnics that simulate battlefield effects and develop, demonstrate, and qualify various screening effects in grenades, vehicle launched effects, unmanned aerial vehicles, smoke pots, signals, counter sensors, and countermeasures.  The Army's Combat Training Centers (CTCs) are currently using non-standard munitions to replicate both conventional and asymmetric warfare battlefield effects.  These modified commercial-off-the-shelf products have not been type-classified or material released and are not safe or sustainable for use by Soldiers.  This effort will develop and demonstrate various pyrotechnic simulators, replicating both conventional and asymmetric warfare effects and munitions such as:   - Black smoke signature (burning vehicles, buildings, and equipment);  - Yellow smoke signature (chemical, biological or nuclear effects);  - Mini Blast to simulate hostile fire and small Improvised Explosive Devices (IEDs) during mounted operations in urban terrain;  - Micro pyrotechnics to simulate indoor hostile fire and IED effects that are capable of being integrated into existing facilities;  - Rocket Propelled Grenade (RPG) simulators to replicate the flight of a Rocket Propelled Grenade;  - Macro Pyro to simulate hostile fire, booby trap, and IED simulations both indoor and outdoors;  - High Order Blast Effect (HiOBE) used to replicate a Vehicle Borne Improvised Explosive Device (VBIED), building explosions, and other significant explosive events;  - Artillery airburst simulator to replicate indirect fire; - Antitank Guided Missile and Rocket (AGMR) simulator to replicate surface to air missile or shoulder launched rocket;  - Tracer Fire-back simulator to replicate enemy small arms fire and anti-aircraft fire; - Electrically and mechanically initiated smoke pots and smoke grenades of various colors;  - Multi-spectral and screening effects of grenades, vehicle launched effects, smoke pots, chaff, signals for unmanned systems, unmanned aerial vehicles, and ground vehicles. - Counter sensor effects - Pyrotechnic and other effects for increased lethality against robotic targets.  Standardization will reduce training costs, eliminate redundancies between systems, mitigate environmental concerns and safety risks associated with realistic scenario-based training, improve screening effects and countermeasures.</t>
  </si>
  <si>
    <t>Standardize Special Use Ammunition</t>
  </si>
  <si>
    <t>EL9</t>
  </si>
  <si>
    <t>Ammunitions Logistics Prototyping</t>
  </si>
  <si>
    <t>This Project supports the future force by maturing and integrating prototypes and Commercial Off-The-Shelf technologies fully endorsed by the Warfighter and associated Combat developers following a system of systems approach. The selected capabilities for continued investment have been proven successful through Warfighter exercises and Soldier evaluation events to materially improve elements of tactical ammunition transportation, distribution, inventory management, availability, and survivability as logistics system enablers within the formation. These enablers will improve the efficiency and effectiveness of ammunition operations, to include retrograde, while reducing the logistics footprint on the battlefield. This project enhances the operational effectiveness of the ammunition logistics system to ensure the distribution of reliable ammunition to the Warfighter. Funding will be focused on integrating mature technologies into ammunition resupply enablers and developing interfaces with applicable Program of Records (PoR) as recommended by the Fires, Maneuver and Sustainment Centers of Excellence.</t>
  </si>
  <si>
    <t>Munitions Survivability and Logistics Enablers</t>
  </si>
  <si>
    <t>EP7</t>
  </si>
  <si>
    <t>Aviation Airborne Expendable Countermeasures</t>
  </si>
  <si>
    <t>Aviation Airborne Expendable Countermeasures (AAECM) will support Integrated System Design (ISD), System Capability (SC) and Manufacturing Process Demonstrations (MPD) on expendable countermeasure flares and decoys to include the XM215 Infrared (IR) countermeasure Flare, XM20 and M1A1/M1E2 Radio Frequency (RF) expendables. These expendable countermeasures systems are an essential part of survivability equipment for Army aircraft. Army Research Development Technology &amp; Evaluation (RDT&amp;E) efforts are coordinated with Program Executive Office (PEO) Aviation to address the AAECM capability, a critical enabler for enduring aircraft and the Future Vertical Lift (FVL) - Aircraft Survivability Equipment (ASE) Cross Functional Team (CFT) within Army's Top modernization priorities.   These advanced decoys will address deficiencies in Army aircraft protection and the safety of its aircrews against advanced Man-Portable Air Defense Systems (MANPADS) and Surface-to-Air Missiles (SAM) systems. The project will also support ISD, SC and MPD on new expendable countermeasure munitions that will protect Army aircraft from advanced and proliferated current guided missile threats. Activities include modeling and simulation, flight testing, qualification testing, environmental considerations, safety enhancements, manufacturing enhancements, qualification of other service and foreign munitions that could meet current requirements, product improvements, insertion of new technologies to increase performance, and enhancement of current flare solutions for new and existing aircraft. Systems include impulse cartridges and aircraft expendables (to include RF expendables).</t>
  </si>
  <si>
    <t>Improvements to Countermeasure Flares</t>
  </si>
  <si>
    <t>EU4</t>
  </si>
  <si>
    <t>40mm HV Improved High Explosive Dual Purpose</t>
  </si>
  <si>
    <t>40 millimeter (mm) High Velocity (HV) High Explosive Dual Purpose - Air burst (HEDP-AB) is a new capability identified as a Warfighter counter-defilade requirement in the 40mm High Velocity Improved High Explosive Dual Purpose Cartridge Capability Development Document (CDD) and will provide the Mk19 Mod 3 Grenade Machine Gun (GMG) an airburst capable cartridge with the ability of achieving required lethal effects against enemy targets in the open and in defilade while maintaining the capability to defeat unarmored and lightly armored vehicles.  XM1176 HEDP-AB cartridges are manufactured by de-fuzing legacy M430A1 cartridges and installing a new airburst capable fuze onto the M430A1 warhead. In FY 2027 there is no funding request.</t>
  </si>
  <si>
    <t>Engineering and Manufacturing Development (EMD)</t>
  </si>
  <si>
    <t>EU6</t>
  </si>
  <si>
    <t>155mm HE Rocket Assist Project Extended Range</t>
  </si>
  <si>
    <t>The 155 millimeter (mm) High Explosive (HE) Rocket Assisted Projectile Extended Range project supports the Army's Field Artillery modernization objectives. This venture develops an innovative rocket design with a lethal warhead that is compatible with unguided and guided fuzes to meet extended range and accuracy requirements. The Next Generation Rocket Assisted Projectile (NGRAP) development effort will first deliver a solution to increase ranges from 30km to 40km in current 39 caliber systems and will also improve accuracy, lethality, and ranges utilizing 39 caliber and extended range cannons. Fiscal Year (FY) 2027 funding will support critical verification testing and qualification activities required to achieve Critical Design Review (CDR).</t>
  </si>
  <si>
    <t>Next Generation Rocket Assisted Projectile (NGRAP)</t>
  </si>
  <si>
    <t>EW1</t>
  </si>
  <si>
    <t>40mm Low Velocity Ammunition</t>
  </si>
  <si>
    <t>The 40 millimeter (mm) Low Velocity High Explosive Air Burst (HEAB) is a new capability identified as a Warfighter counter-defilade requirement in the Capability Development Document (CDD), 40mm Low Velocity (LV) Family of Ammunition Annex. The HEAB tactical cartridge allows the Warfighter to engage targets at increased effective ranges using the 40mm M320 Grenade Launcher. The HEAB cartridge provides the grenadier with a higher probability of achieving a first shot kill against enemy personnel, coupled with the ability to defeat personnel targets in defilade positions. When deployed against point and area targets, the cartridge inflicts incapacitating effects against personnel beyond those offered by the current M433 High Explosive Dual Purpose (HEDP) cartridge. The cartridge provides lethal effects against targets with improved accuracy and greater standoff ranges resulting in increased soldier survivability. In FY 2027 there is no funding request.</t>
  </si>
  <si>
    <t>40mm LV HEAB, XM1166</t>
  </si>
  <si>
    <t>FA6</t>
  </si>
  <si>
    <t>30mm Lethality</t>
  </si>
  <si>
    <t>The 30 millimeter (mm) Lethality project funds the development of the family of 30mm cartridges, to provide anti-personnel effects, counter defilade, anti-materiel and counter unmanned aerial systems (C-UAS). This ammunition will increase the effectiveness and lethality for all platforms equipped with a medium caliber 30mm weapon system to include the Stryker Infantry Carrier Vehicle (ICV) and proposed Next Generation Combat Vehicle (NGCV) variants. The tactical Armor Piercing cartridge will provide an organic direct fire capability to support infantry at a greater range and will improve lethality when engaging light-to-medium armored vehicles. The airburst cartridge will provide the Warfighter with increased lethality against troops in the open, counter defilade, Anti-Tank Guided Missile (ATGM) teams, troops behind urban structures and counter unmanned aerial systems . The training cartridges will be ballistically matched to the tactical cartridges, allowing the Warfighter to train in a cost-effective manner, and on CONUS and OCONUS training ranges.   In FY 2027, project FA6 / 30mm Lethality has no budget request.</t>
  </si>
  <si>
    <t>30mm Armor Piercing tactical and training cartridge</t>
  </si>
  <si>
    <t>30mm High Explosive Airburst tactical and training cartridge</t>
  </si>
  <si>
    <t>FJ4</t>
  </si>
  <si>
    <t>The Cannon-Delivered Area Effects Munitions (C-DAEM) Project will provide United States (U.S.) ground forces with the capability to engage area personnel through armored targets, while denying threat forces full operational freedom within the targeted area. An Analysis of Alternatives (AoA) was completed in January 2018 to inform Army acquisition and investment decisions regarding replacement of the current stockpile of 155 millimeter (mm) Dual Purpose Improved Conventional Munitions (DPICM) with Department of War (DoW) policy compliant munitions and address anti-armor and extended range capability requirements. The Army validated two materiel solutions for C-DAEM to be pursued in parallel to support the Army's modernization priorities: C-DAEM Armor and C-DAEM DPICM Replacement. C-DAEM Armor will destroy moved and moving self-propelled howitzers, infantry fighting vehicles and tanks. C-DAEM DPICM Replacement will destroy personnel through soft-skinned targets. This Project does not have a Fiscal Year (FY) 2027 Budget Request.</t>
  </si>
  <si>
    <t>C-DAEM Armor</t>
  </si>
  <si>
    <t>FL4</t>
  </si>
  <si>
    <t>Small Caliber Ammo for Next Gen Squad Weapons</t>
  </si>
  <si>
    <t>The Small Caliber Ammo for Next Gen Squad Weapons project is a critical technology development in response to the Soldier Lethality Cross Functional Team (SL CFT) Initial Capability Document (ICD) for the ammunition required to support the rapid prototyping, development, and fielding of the Next Generation Squad Weapons (NGSW) under the Middle Tier of Acquisition (MTA) authority for rapid prototyping/rapid fielding. The objective is to develop and Full Materiel Release (FMR) the new 6.8mm ammunition in parallel with the NGSW rifle and automatic rifle. The 6.8mm ammunition is split into multiple ammunition variants, the General Purpose (GP), the Special Purpose (SP), the Reduced Range Ammunition (RRA), Tracer Ammunition, Blank Ammunition, the Close Combat Mission Capability Kit (CCMCK) training ammunition, Drill Dummy Inert (DDI) cartridge, and High-Pressure Test (HPT) cartridge. FY 2027 funding will support SP Complex Target Terminal Characterization (CTTC), SP Live Fire Test and Evaluation (LFT&amp;E), Full Material Release (FMR), Persistent Design Optimization, develop prototypes for Limited Lethality Assessment, and CCMCK developmental tests.  FY 2027 funding will also support Initiation of detailed design activities for a facility that enables prototyping of new concepts for the Persistent Design Optimization effort as well as activities for transition from Middle Tier of Acquisition (MTA) to Major Capability Acquisition (MCA).  The total cost of the Small Caliber Ammo for Next Gen Squad Weapons Middle Tier of Acquisition effort is $156.7M million RDTE from FY 2020 to FY 2028.</t>
  </si>
  <si>
    <t>Rapid Prototyping CCMCK Training Ammo</t>
  </si>
  <si>
    <t>Rapid Prototyping DDI and HPT Cartridges</t>
  </si>
  <si>
    <t>Rapid Prototyping General Purpose (GP) Ammunition for NGSW</t>
  </si>
  <si>
    <t>Rapid Prototyping Reduced Range Ammunition (RRA) for NGSW</t>
  </si>
  <si>
    <t>Rapid Prototyping Special Purpose (SP) Ammunition for NGSW</t>
  </si>
  <si>
    <t>Rapid Prototyping Tracer Ammunition for NGSW</t>
  </si>
  <si>
    <t>Defense Munitions Proving Ground</t>
  </si>
  <si>
    <t>MS1</t>
  </si>
  <si>
    <t>Battalion Mortar System Modernization</t>
  </si>
  <si>
    <t>The Battalion Mortar System Modernization project supports the development of modernized Mortar Weapon Systems to support Mobile Brigade Combat Teams (MBCTs), Infantry Brigade Combat Teams (IBCTs), Stryker Brigade Combat Teams (SBCTs), and Armored Brigade Combat Teams (ABCTs). Efforts include development and qualification of modernized mortar systems and their required components to include fire control and ammunition that will increase range, lethality, survivability, mobility and readiness. The weapon and fire control will be used as a standalone man-portable system with digital fire control capability or as a modular system that can be hosted onto light tactical vehicles such as the High Mobility Multipurpose Wheeled Vehicle (HMMWV), the Infantry Squad Vehicle (ISV) and/or Joint Lightweight Tactical Vehicle (JLTV) when a mobility kit is utilized. This modernized system will increase survivability, maneuverability, and provide tactical advantage to the Warfighter when matched with pacing threat for direct and indirect fire and will provide overmatching capabilities. Initial characterization efforts will establish a firm foundation for proposed advanced indirect fire systems while allowing for incremental improvements and updates as technologies continue to mature, which will maintain and enhance performance, improve lethality, responsiveness, and reliability of indirect fire systems across the required spectrum of military operations. Fiscal Year (FY) 2027 funding will support the design and development of a next generation mobile mortar weapons, fire control systems, and mobility kits that can be hosted on tactical vehicles.</t>
  </si>
  <si>
    <t>Mortar Weapon, Fire Control and Mobility System Modernization</t>
  </si>
  <si>
    <t>S36</t>
  </si>
  <si>
    <t>Precision Guidance Kit</t>
  </si>
  <si>
    <t>The Precision Guidance Kit (PGK) project supports development efforts that will qualify state of the art technologies for a course correcting fuze that provides precision accuracy at extended ranges for current and future 155-millimeter (mm) High Explosive (HE) projectiles by eliminating a portion of the inherent errors associated with ballistic firing solutions, which effectively reduces the number of projectiles required to execute fire missions. The precision course correcting fuze will support projectile operation in Global Positioning System (GPS) degraded environments in support of the Army's Field Artillery modernization objectives. All 39-caliber weapon systems and modernized Self-Propelled and Towed Howitzer weapon systems with cannon lengths greater than or equal to 52-caliber and new long-range projectiles require the precision course correcting fuze to meet lethality requirements. This project does not have a Fiscal Year (FY) 2027 budget request.</t>
  </si>
  <si>
    <t>Long Range-Precision Guidance Kit (LR-PGK) Development</t>
  </si>
  <si>
    <t>XT6</t>
  </si>
  <si>
    <t>Medium Caliber Anti-Personnel and Counter UAS</t>
  </si>
  <si>
    <t>The Anti-Personnel and Counter Unmanned Aerial Systems (UAS) munitions provide increased lethality through proximity airburst effects against personnel, small Unmanned Aerial Systems (UAS), and small boats without requiring modification to the platform. Airburst capability is identified as a threshold Key System Attribute (KSA) in Apache Block 3 Capability Production Document (CPD) - Approved 14 June 2017, and counter-UAS capability is identified in other cannon caliber Operational Need Statements (ONSs) and Capability Development Documents (CDDs). Fiscal Year (FY) 2027 funds support prototype builds and Developmental Test and Evaluation (DT&amp;E) for both the 30x113mm Aviation Proximity Explosive (APEX) munition and the 25mm Bradley Aerial Defeat Ground Enhanced Round (BADGER) munition.</t>
  </si>
  <si>
    <t>25mm Bradley Aerial Defeat Ground Enhanced Round (BADGER)</t>
  </si>
  <si>
    <t>30x113mm Aviation Proximity Explosive (APEX)</t>
  </si>
  <si>
    <t>119</t>
  </si>
  <si>
    <t>0604804A</t>
  </si>
  <si>
    <t>Logistics and Engineer Equipment - Eng Dev</t>
  </si>
  <si>
    <t>This Program Element (PE) provides system development, demonstration, and test and evaluation funding for various projects.  This PE includes the development of watercraft, military tactical and assault bridging, material handling equipment, construction equipment, engineer support and maintenance equipment, advanced manufacturing, soldier support equipment (to include shelter systems, environmental control, field service equipment, camouflage systems and aerial delivery equipment), water purification and distribution equipment, petroleum distribution equipment, and mobile electric power and distribution systems.</t>
  </si>
  <si>
    <t>194</t>
  </si>
  <si>
    <t>Engine Driven Gen Ed</t>
  </si>
  <si>
    <t>This funding line is a key enabler for multiple Army Modernization Priorities by providing adaptable and efficient tactical electrical power sources for network modernization, soldier lethality, long range precision fires, and air &amp; missile defense.    This project supports the Tactical Electric Power (TEP) programs (2kW-900kW Generators and Associated Equip) which is established to develop a modernized, standard family of Mobile Electric Power (MEP) systems to include power generation, distribution, storage, and management systems for all Services throughout the Department of War IAW DoDI 4120.11. Building on the device/component evaluations conducted in PE 0603804A project G11, this project supports the system development and demonstration of a series of innovative mobile electric power systems that are essential to the development and eventual fielding of modernized TEP. This project also supports Army modernization priorities, specifically Combat Support/Combat Service Support (CS/CSS) demands in Network / Command, Control, Communications &amp; Intelligence (C3I), Soldier Lethality, Air &amp; Missile Defense and Long Range Precision Fires, field hospital power, and reduces sustainment requirements.  Power Distribution Illumination Systems Electrical (PDISE) provides reliable, modular designed power distribution equipment that is critical to deploying power networks.   The Prime Power Distribution Systems (PPDS) effort will fulfill prime power (medium voltage, 4160 Volts Alternating Current (VAC)) distribution shortfalls to support 249th Engineer Battalion (Prime Power) and Force Provider Expeditionary (FPE) requirements. PPDS will provide modernized power distribution capabilities for the U.S. Army Deployable Power Generation and Distribution System (DPGDS), the FPE Prime Power Connection Kit (PPCK), and the U.S. Air Force Basic Expeditionary Airfield Resources (BEAR) power systems. The PPDS will incorporate advanced capabilities and include three primary components: an improved Primary Switching Center (iPSC), secondly, an improved Secondary Distribution Center (iSDC), and last, a Tactical Prime Power Transformer (TPPT).   The Universal Power Gateway (comprised of a Universal Power Electronic Secondary Controller and advanced energy storage) will enable a seamless alternating current/direct current (AC/DC) power grid to connect multiple sources (generator, energy storage, vehicle power, renewable), giving the warfighter maximum operational flexibility, greater operational reliability, and reduced logistics footprint.  The Small Tactical Electric Power (STEP) is a modernization program for existing legacy small power generation systems, that will provide expeditionary, durable, and reliable tactical electric power capabilities less than 5kW, to support operations in the austere environments of today's battlefield. The STEP program is a critical enabler to the Army modernization priorities.  FY 2027 funds will support prototyping and engineering, manufacturing and development efforts for the STEP 3kW effort.</t>
  </si>
  <si>
    <t>Power Distribution Illumination Systems Electrical (PDISE) expansion</t>
  </si>
  <si>
    <t>STEP</t>
  </si>
  <si>
    <t>EJ9</t>
  </si>
  <si>
    <t>Maneuver Support Vessel (MSV)</t>
  </si>
  <si>
    <t>This project line supports the family of Maneuver Support Vessels (MSV) which enable Dynamic Force Repositioning (DFR) by providing the Combatant, Multi-Domain Operations (MDO) and Joint All Domain Operations (JADO) Commanders with the ability to access multiple entry points via littorals and inland waterways (waterborne corridor) to sustain forces within an anti-access/area denial (A2/AD) bubble. The family of MSV include the Maneuver Support Vessel (Light) (MSV(L)) and other systems both manned and autonomous, to include the Autonomous Resupply Vessel (ARV), Autonomy of MSV, and enablers which support INDOPACOM operational plans and Army Title 10 requirements to prepare for land combat and provide watercraft support in a theater of operations in support of Geographic Combatant Commands (GCC). MSV connectors will provide Surge, Precision and Dispersed Logistics to move and maneuver tailored forces, combat ready troops, platforms, equipment, and supply bulk fuel and water across the full spectrum of operations. MSV connectors mitigate A2/AD threats by providing access to shallow coastal waters, rivers, in narrow inland waterways in support of dispersed force elements in austere environments and where mature ports or road networks are unavailable.  The MSV(L) provides upgraded capabilities such as higher operational speed, reduced draft and increased payload to support expeditionary movement and maneuver of tailored forces and combat power to mitigate the Anti-Access/Area Denial (A2/AD) operational environment. Capable of delivering a combat configured Abrams, Stryker or Bradley Fighting Vehicles along with critical sustainment missions including delivery of food, water, fuel, and ammunition. MSV(L) is the first new development program which will displace the Army's aging Landing Craft Mechanized-8 (LCM-8) class of vessels. The LCM-8 does not have the speed, functional draft (shallow water capability), interoperability, or maneuver capability to move today's Army Maneuver Platforms.   The ARV is an autonomous uncrewed cargo vessel employed as part of an intra-theater Human Machine Integrated (HMI) Supply and Distribution System. The ARV will operate in unison with manned, remotely operated, and unmanned systems to sustain widely dispersed land formations deployed in contested littoral environments.   ARVs will move critical supplies such as but not limited to ammunition, fuel, maintenance, and medical supplies and equipment forward of the Intermediate Staging Base (ISB) within the Weapon Engagement Zone (WEZ) characterized as the "Red Zone" of the contested littoral environment. To increase the survivability of our supply chain, the ARV will move over dispersed and unpredictable routes, thereby decreasing an adversary's ability to effectively detect, track, and target supply and distribution.  The family of MSV will also include interim capabilities and enablers to facilitate the range of pulsed operations in the littorals. FY 2027 RDTE dollars in the amount of $19.640 million support the family of Maneuver Support Vessels requirements development process with analysis and concept design, including potential autonomous solutions and ARV, to address approved requirements and testing.</t>
  </si>
  <si>
    <t>ARV Development</t>
  </si>
  <si>
    <t>MSV Testing</t>
  </si>
  <si>
    <t>FG4</t>
  </si>
  <si>
    <t>Ultra-Lightweight Camouflage Net System (ULCANS)</t>
  </si>
  <si>
    <t>Ultra-Lightweight Camouflage Net System (ULCANS) provides increased survivability against multi-spectral visual, infrared and radar threats, thermal signature suppression and significant thermal/solar reduction capability. ULCANS variants are integrated systems that are very lightweight, easily deployable, versatile, user friendly and tailored to the equipment meeting the requirements of operations for combat systems, command and control equipment, logistic support sites, tactical facilities, and fixed facilities. RDT&amp;E funding for ULCANS Increment I program supports formal development for necessary technology/signature enhancements of three ULCANS Increment I variants (Woodland, Arctic, Desert/Urban) to replace current legacy ULCANS variants (Woodland and Desert).  Mobile Camouflage System of Systems (MC SoS) provides full spectrum signature management for Vehicles from ground, aerial, and satellite threats. MC SoS enables combat vehicle protection and survivability against current threats; defeats enemy targeting and surveillance systems through multi-spectral concealment; enables multi-domain operations in Anti-Access and Area Denial Environment (A2/AD) environment and provides operational units layered protection and concealment against long-range precision fires, drones, ground, aerial, and satellite threats.  Funding supports modernization of current camouflage net systems by investigating technological insertions that decrease Soldier and ground combat vehicle detection from threat sensors. Funding also supports developing initial prototypes to enable refinement of operational requirements and early user feedback to maintain overmatch signature reduction against future threat sensors from competitors.  FY 2027 funding in the amount of $5.918 million supports the development of vehicle platforms including the Bradley Fighting Vehicle (BFV), Army Multi-Purpose Vehicle (AMPV), and initiate Abrams.</t>
  </si>
  <si>
    <t>Mobile Camouflage Systems Expansion</t>
  </si>
  <si>
    <t>Mobile Camouflage Systems</t>
  </si>
  <si>
    <t>H01</t>
  </si>
  <si>
    <t>Combat Engineer Eq Ed</t>
  </si>
  <si>
    <t>This project directly advances the National Defense Strategy by pioneering the next generation of logistics and engineer equipment. The Army is pursuing manufacturing solutions to meet Joint Concept for Contested Logistics (JCCL) requirements for theater and port opening, rapid port and airfield repair, and Joint Logistics Over-the-Shore (JLOTS) operations. This effort projects force, deploys units, and sustains operations in the INDOPACOM AOR, while delivering the critical construction and survivability capabilities for Air and Missile Defense and Long-Range Precision Fires / Hypersonic Weapon firing positions. To meet the mobility, counter-mobility, and survivability requirements of Joint Force and Divisional commanders, this project will leverage a suite of equipment including: Dozers, Graders, Scrapers, various Loaders, High Mobility Engineer Excavators (HMEE), Hydraulic Excavators (HYEX), a family of All-Terrain Cranes, and the Engineer Rapid Airfield Construction Capability (ERACC).  RDT&amp;E funding will fast-track the acquisition of a Next Generation Medium Dozer and/or HYEX, aiming for a production contract award in FY28. This funding enables early prototype assessments and logistics development, with a contingency to explore proof-of-concept opportunities for future remote construction equipment if the primary plan is not executable. Our actions guarantee battlefield dominance and bolster joint interdependence by restoring our industrial capacity and innovative spirit.  FY 2027 RDT&amp;E in the amount of $2.285 million funds the development and program support for Combat Engineer Equipment to include Dozer and HYEX.</t>
  </si>
  <si>
    <t>Combat Engineer Equipment Development and Testing</t>
  </si>
  <si>
    <t>H02</t>
  </si>
  <si>
    <t>Tactical Bridging - Engineering Development</t>
  </si>
  <si>
    <t>This project supports the Engineering and Manufacturing Development (EMD) capability of military gap crossing systems, breaching equipment, and the exploration and integration of enabling new capabilities and technologies to support and improve the mobility, safety, and survivability of combat engineers and the maneuver forces. Wet gap crossing and breaching represent two of the most complex and difficult combined arms missions. This project also supports the development of critical capabilities necessary for interoperability with International Allies and Partners. This project allows for the conduct of market research and trade studies, generating life cycle cost estimates, engineering, prototyping, pre-production test and evaluation, and testing of Army bridges and associated enablers to ensure compliance with North Atlantic Treaty Organization (NATO) standardization agreement (STANAG) and recommendations (STANREC).  The FY 2027 RDT&amp;E budget request is $12.180 million. Funding supports development of the Dry Support Bridge (DSB) replacement, simulators for institutional training of the Joint Assault Bridge (JAB), maintainability and safety upgrades to the Heavy Assault Scissor Bridge (HASB), and a Bridge Health Monitoring (BHM) system. Funding also supports market research and systems engineering activities for emerging programs to include Autonomous Rafting, a Rapidly Emplaced Bridge System (REBS) replacement, and modular gap crossing solutions. Funding will enhance the Army's engineering capabilities by developing and modifying systems to support improvements within the Bridging Product Management portfolio.</t>
  </si>
  <si>
    <t>Bridge Health Monitoring (BHM)/ Bridge Test Lab</t>
  </si>
  <si>
    <t>Dry Support Bridge (DSB) Replacement</t>
  </si>
  <si>
    <t>Emerging Capabilities and Market Research</t>
  </si>
  <si>
    <t>Joint Assault Bridge (JAB) Modernization</t>
  </si>
  <si>
    <t>Bridge Erection Boat  (BEB) Autonomous Navigation</t>
  </si>
  <si>
    <t>L39</t>
  </si>
  <si>
    <t>Field Sustainment Support Ed</t>
  </si>
  <si>
    <t>This project supports the Engineering and Manufacturing Development (EMD) of critical capabilities for cargo aerial delivery for identified theater distribution and services capability gaps, improve unit sustainability, and increase combat effectiveness. Project supports the demonstration of engineering development models and Type Classification of cargo parachutes, airdrop containers, sling load equipment, and other aerial delivery equipment to improve safety, effectiveness, and efficiency of airborne operations. This project develops critical enablers that support the Army in executing future movement and maneuver operations and distributed sustainment support. This project also ensures Army Expeditionary Forces are capable of rapid deployment by providing aerial delivery initiatives and reduces sustainment requirements, related Combat Support/Combat Service Support (CS/CSS) demands in lift, combat zone footprint, and costs for logistical support.  Funding supports modernization of cargo aerial delivery portfolio, enabling contested logistics aerial delivery in anti-access/area denial (A2/AD) by dramatically increasing range of aerial delivery vehicles and allowing them to be employed in contested environments. Additionally, funding supports developing initial prototypes to enable refinement of operational requirements and early user feedback to support future sustainment and operational movement concepts.</t>
  </si>
  <si>
    <t>Joint Precision Airdrop System (JPADS)</t>
  </si>
  <si>
    <t>Rapid Rigging and De-Rigging Airdrop System (RRDAS)</t>
  </si>
  <si>
    <t>Sustainment Aerial Delivery Equipment - Sling Load (SADE-SL)</t>
  </si>
  <si>
    <t>L41</t>
  </si>
  <si>
    <t>Water And Petroleum Distribution - Ed</t>
  </si>
  <si>
    <t>This project supports engineering and manufacturing development efforts as well as the Production Qualification Testing (PQT) and First Article Testing (FAT) efforts to provide all services with ample supply of clean fuel and water, supporting all types of missions. The Army has the mission to supply fuel for all land-based forces, including the Marines and the Air Force, and for supplying bulk drinking water to Soldiers. These programs enable the Army to improve maneuver sustainment operations to meet the demands of Army units and the Future Force. The mission includes receiving and transferring petroleum from trucks, ships, pipelines, and permanent and temporary storage facilities; moving petroleum from storage to and within corps and division areas; fuel quality surveillance testing; and dispensing in support of tactical operations, including rapid refueling of aircraft. This project also supports development and analysis of technologies designed to increase survivability of petroleum and water systems that may operate or be transported in hostile environments. The mission covers water purification and wastewater treatment, reutilization, storage, distribution, alternative water source acquisition, disposal, and quality control. These research and development missions support the development and enhancement of rapidly deployed Petroleum and Water equipment, which enables the Army to achieve its vision by providing a highly mobile and self-sustaining systems in hostile joint operations areas. Programs funded on this Project includes: Tactical Fuel Distribution System (TFDS), Water Bison 500g, 3K Tactical Water Purification System (TWPS), Platoon Water Purification System (PWPS), and Chemical Biological Radiological Nuclear (CBRN) Water Hauler and new emerging requirements for petroleum and water purification, storage, distribution and testing.  This project provides for the modernization of current Petroleum and Water System fleets by investigating technology insertions including, but not limited to: condition-based maintenance, Vectronics, Victory Architecture, autonomous operations and other emerging technologies. Funding also supports market research, developing and testing initial prototypes, and production representative articles to enable refinement of Operational Requirements and early user feedback to support future sustainment and operational movement operating concepts. Funding supports non-traditional and middle tier acquisitions to include Other Transaction Authority (OTA) and 804.  FY 2027 RDTE $0.651 million provides for 3k Tactical Water Purification System (3k TWPS) and Chemical Biological Radiation Nuclear (CBRN) Water Hauler developmental testing and program support. The 3k TWPS program will achieve Milestone 'C' (MS C) in 1QtrFY26, award Low-Rate Initial Production (LRIP) hardware and start Production Qualification Testing (PQT) in FY 2026. CBRN will achieve MS C and award LRIP hardware in FY 2026 and start PQT in FY 2027.</t>
  </si>
  <si>
    <t>3k Tactical Water Purification Sys. (3k TWPS)</t>
  </si>
  <si>
    <t>Chemical Biological Radiological Nuclear (CBRN) Water Hauler</t>
  </si>
  <si>
    <t>Tactical Fuel Distribution System (TFDS)</t>
  </si>
  <si>
    <t>Unit Water Trailer (Bison)</t>
  </si>
  <si>
    <t>L46</t>
  </si>
  <si>
    <t>Maintenance Support Equipment</t>
  </si>
  <si>
    <t>Mobile Maintenance Equipment provides state of the art, deployable, vehicle-mounted, Soldier portable and containerized shelter tool systems supporting the readiness of the Joint warfighter directly supporting Soldier Lethality, Next Generation Combat Vehicle (NGCV) and Long Range Precision Fires (LRPF), as well as, addressing warfighting capability GAPs 10(tactical mobility) and GAPs 17(material management and maintenance support processes and systems) as identified by US Army Combined Arms Center(CAC). These systems are equipped with industrial quality tools required for Two Level Maintenance that reduce common tool redundancy, provide tool standardization, minimize transportation requirements, reduce logistical footprint, and are backed by a Lifetime Warranty/Replacement Program which reduces sustainment costs. This is accomplished by employing a system of systems approach to maintenance acquisition. The System of Systems approach builds a maintenance capability upon each system, allowing a logical and natural approach to the Army's overall two level maintenance strategy. These inter-connected systems distributed throughout the Army at multiple levels and echelons provide a holistic repair capability in all scenarios and environments. These systems provide the Maintenance and Combat Commanders an unprecedented capability to repair wheeled, tracked, aviation, ground support and weapons systems on site at one location at one time. This approach to maintenance acquisition increases efficiencies and supports the current force while providing modular configurations designed to meet the specific needs of the Army maintainer in today's complex transforming environment.    The need to develop and maintain a System of System maintenance approach is critical for maintaining readiness due to the growing complexity of today's military equipment, operational tempo, modularity, and current and evolving Tactics Techniques and Procedures (TTPs). The individual maintenance systems are comprehensive, interconnected and capable of solving and repairing any maintenance problems. The System of Systems approach does not advocate specific tools, methods or practices; instead it seeks to promote a streamlined comprehensive set of systems for solving maintenance challenges where the interactions of doctrine, technology, time and tactics techniques and procedures are the primary drivers.  Funding for projects shall include test article procurement and testing of Soldier portable maintenance Sets, Kits, and Outfits (SKOs), load banks and refrigeration tool kit; investigation of new technologies for next generation mobile maintenance equipment shop sets including the Shop Equipment Welding (SEW) and Shop Equipment Contact Maintenance (SECM); development of additional Standard Automotive Tool Set (SATS) maintenance modules, Armament Repair Shop Set (ARSS), Refrigeration Tool Kit (RTK), Mobile Ammunition Processing Facility (MAPF), Forward Repair System (FRS), Special Tools initiatives, shelter mounted system development; packaging development; and technical support for emerging Joint Capabilities Integration and Development System (JCIDS) materiel requirements documents. Additive Manufacturing increased capabilities to the Metal Working and Machining Shop Set (MWMSS) to include a polymer and metal printing and associated digital library capability. Modernization upgrades increase effectiveness while improving efficiency, reliability and maintainability while supporting emerging Army systems as well as using lower cost set components.   Funding will support prototyping and risk-reduction activities to evaluate and demonstrate distributed advanced manufacturing techniques that improve the operational employment, responsiveness, and sustainment effectiveness of Army forces. These activities will directly assess the feasibility, technical maturity, and operational impact of advanced manufacturing solutions to reduce reliance on traditional supply chains and enhance battlefield sustainment. Specifically, RDT&amp;E funds will achieve the following: * Develop and test reduced-footprint and modular manufacturing prototypes to enable decentralized production of critical parts; * Conduct power, transportability, safety, and manpower tradeoff analyses to optimize system design and operational integration; * Demonstrate forward-deployed manufacturing concepts to support Battle Damage Assessment and Repair (BDAR) and sustainment operations; * Execute Soldier-in-the-loop (SITL) assessments to validate usability, training requirements, and operational effectiveness of prototype systems; * Quantify the impact of decentralized, on-demand production on combat power generation and supply chain resilience; * Collaborate with non-traditional defense contractors, academia, and industry to identify and integrate innovative manufacturing technologies.  Results will directly inform future capability development, acquisition strategies, and requirements refinement to support Army modernization objectives.  FY 2027 RDT&amp;E in the amount of $4.510 million funds advanced manufacturing capabilities.</t>
  </si>
  <si>
    <t>Advanced Manufacturing</t>
  </si>
  <si>
    <t>Standard Automotive Tool Set (SATS)</t>
  </si>
  <si>
    <t>L47</t>
  </si>
  <si>
    <t>Improved Environmental Control Units Ed</t>
  </si>
  <si>
    <t>Project develops/integrates Improved Environmental Control Units (IECUs) supporting existing and new capabilities including the Next Generation Command and Control (NGC2), the Army Standard Family of Rigid Wall Shelters (ASFRWS) and other applications. In addition, it supports the development of "Cooling On The Move" capability improvement modifications required to support the future Network, Medical Systems, and other systems requiring this capability.  The IECUs will provide improved cooling, heating and dehumidification to Soldiers and critical equipment systems in combat, combat support, combat service support units, and field hospitals. The IECUs are required to replace the currently fielded ECUs in order to comply with statutory and regulatory mandates on the use of Class II ODCs (such as HCFC-22) and address increasing restrictions on high GWP chemicals. Technical improvements over existing ECUs will yield fuel and weight savings, reduction in scheduled maintenance and increased reliability. Funding also provides applications engineering support to integration development for shelter/trailer platforms to assist users and help further standardize cooling units in the field. Funding also supports developing initial prototypes to enable refinement of operational requirements and technology refreshment, and design improvements to address issues and support future sustainment. Expansion of product variants will further accommodate replacement of aging legacy ECUs.  FY27 funding supports the continuation of developing "cool on the move" capability and solutions for implementation into platform integrated systems.</t>
  </si>
  <si>
    <t>Improved Environmental Control Units (IECU)</t>
  </si>
  <si>
    <t>VR7</t>
  </si>
  <si>
    <t>Combat Service Support Systems</t>
  </si>
  <si>
    <t>This project supports Engineering and Manufacturing Development (EMD) of critical soldier support and sustainment systems that provide more endurance and agility to combat operations, enabling success of Army Expeditionary Forces in future multi-domain scenarios. Sustainment systems includes highly mobile shelter systems (rigid and soft wall), expeditionary base camp subsystems, field service systems, mortuary affairs equipment, field heaters, and other combat service support equipment. These systems will fill identified theater capability gaps, improve safety, improve unit sustainability, improve resource and energy efficiency; address environmental impacts, and increase combat effectiveness. This project supports Joint Service command and control, as well as medical, force projection, and maintenance platforms. This project ensures Army Expeditionary Forces are capable of rapid deployment while reducing sustainment requirements, related Combat Support/Combat Service Support (CS/CSS) demands in lift, combat zone footprint, and costs for logistical support. Specifically, shelters developed under these efforts will be better insulated, thus reducing environmental control requirements, energy demand, and fuel usage. Therefore, they will reduce the Army's logistics and carbon footprint and lengthen the resupply interval in contested, support-constrained environments. Additionally, better insulated shelter systems allow for operational viability in extreme environments such as the Arctic.</t>
  </si>
  <si>
    <t>Army Standard Family of Rigid Wall Shelters (ASF-RWS)</t>
  </si>
  <si>
    <t>120</t>
  </si>
  <si>
    <t>0604805A</t>
  </si>
  <si>
    <t>Command, Control, Communications Systems - Eng Dev</t>
  </si>
  <si>
    <t>Project 593, Joint Battle Command - Platform (JBC-P) FY 2026 funding was realigned to PE 0604818A / Army Tactical Command &amp; Control Hardware &amp; Software, Projects EJ6 and EK9, in support of in support of the Army's NGC2 initiative to modernize C2 systems, for the Data and Application Layers. The capability being developed under this project remains critical and relevant to the Warfighter. This capability, along with its resources and requirement will transition under the overarching NGC2 capability to eliminate stove-piping, reduce duplication of effort, and provide capability within a single NGC2 core architecture. Project 593 includes the Mounted Mission Command Family of Systems (MMC FoS), including MMC-Transport (MMC-T) and MMC-Software (MMC-S).  The MMC-T program provides next-generation transceivers, encryption devices, and satellite communication waveforms (which are hosted in the transceiver). MMC-T provides a significant improvement over the existing BFT-2 capability by enabling smart routing across multiple network paths (Geosynchronous Equatorial Orbit (GEO), Low-Earth Orbit (LEO), and Line of Sight (LoS)) to mitigate risks posed by denied environments or signal jamming. New encryption devices provide protections against electronic warfare (EW) and cyber-attacks.  The MMC-S program replaces JBC-P software on vehicles and in command posts by providing next generation C2/SA software that offers simplicity, intuitiveness, and enhanced capabilities over the legacy software. MMC-S utilizes the Tactical Assault Kit (TAK), a government-owned application, to enable convergence of Warfighting Functions and utilizes an agile Continuous Integration/Continuous Delivery (CI/CD) approach for software development.  Project DH4, Command, Control, Communications, Computers, Cyber, Intelligence, Surveillance and Reconnaissance (C5ISR) Modular Open Suite of Standards (CMOSS) Mounted Form Factor (CMFF) delivers Software Defined Radio (SDR) cards, Cryptographic Subsystem (CSS) cards, Digital Radio Heads (DRH) and Victory Audio Adapter (VAX) required by the CMOSS Mounted Form Factor (CMFF) Abbreviated Capability Development Document (A-CDD) for the Ground and Aviation's tactical communication requirements. CMFF provides simultaneous transmission and reception of multiple waveforms across multiple channels in a single or multiple SDR card(s) integrated in the CMFF chassis with NSA certifiable CSS and interoperable with the Digital Radio Head. CMFF will introduce a Blocking Strategy roadmap. Block 1 starts with TSM and future blocks will build upon Block 1; Block 2 includes but is not limited to Single Channel Ground and Airborne Radio System (SINCGARS), Air Traffic Control (ATC), Warrior Robust Enhanced Network (WREN), initial Cryptographic Subsystem Card (CSS), Digital Radio Head (DRH), Victory Audio Adapter (VAX) and future advanced networking waveforms; Block 3 includes but is not limited to Mobile User Objective System (MUOS), Link-16, Second generation Anti-jam Tactical UHF Radio for NATO (SATURN), Demand Assigned Multiple Access (DAMA) and final CSS and DRH, and future advanced networking waveforms. This PE received $21.006 million due to a Rapid Acquisition Authority adjudicated requirement in FY 2025. This PE received $30.945 million due to a Rapid Acquisition Authority adjudicated requirement in FY 2026. The total cost of the CMFF RC Middle Tier of Acquisition (MTA) effort is $96.1 million RDT&amp;E from FY25 to FY29.  Project DH5, CMFF Chassis funds Mounted Common Infrastructure (MCI) Chassis development, integration of capability cards into the chassis, testing and integration of the system solution into target platforms. CMOSS is a defined suite of open architecture and Army standards that facilitate the reduction of system size, weight, and power-cooling (SWaP-C) and ensure commonality across multiple platforms. Sharing of hardware and software components is enabled within the MCI Chassis. CMFF will help move the implementation of C5ISR/Electronic Warfare (EW)) capabilities away from costly and complex separate "stove-piped boxes" on individual platforms. The use of open standards will make it simpler and more cost-effective to upgrade capabilities or keep pace with commercial technology by eliminating complex integration challenges, lack of competition, and proprietary interfaces. The CMFF capability can only be realized when paired with the development of associated capability cards for integration into the chassis and peripheral enabling devices, such as antennae and appropriate user interfaces. Other programs are responsible for funding and developing the capability cards and peripheral devices; the CMFF MCI Chassis program is responsible for chassis development, system of system integration of the capability cards and external resources into the chassis and platform integration. Approved Requirements: the CMOSS Mounted Form Factor Abbreviated Capabilities Development Document (A-CDD) 4 January 2021 and the Mounted Assured PNT System Capability Development Document 12 September 2020.  Project DL9, the Assured Positioning, Navigation and Timing (APNT) project funds the development of CMFF APNT Card. The CMFF APNT Card provides the APNT solutions required by the CMFF A-CDD and distributes APNT data to capability cards within the CMFF chassis and external systems as needed. The CMFF APNT card provides trusted PNT by utilizing multiple PNT sources and leveraging open architectures. The CMFF APNT Card prototyping, and software development will be conducted in accordance with Modular Open Systems Approach (MOSA) (Reference House Report 116-442, 2020). The CMFF APNT Card complies with the PNT Reference Architecture and MOSA compliant hardware; CMOSS and software frameworks (PNT Operating System (pntOS)), to ensure a plug and play capability with M-Code and ALTNAV.  Funding has been realigned out of this line to support the Army's Next Generation Command and Control (NGC2) initiative.</t>
  </si>
  <si>
    <t>593</t>
  </si>
  <si>
    <t>Joint Battle Command - Platform (JBC-P)</t>
  </si>
  <si>
    <t>Project 593 funding in FY 2026 was realigned to PE 0604818A / Army Tactical Command &amp; Control Hardware &amp; Software, Projects EJ6 and EK9, in support of the Army's Next Generation Command and Control (NGC2) initiative to modernize Command and Control (C2) systems, for the Data and Application Layers. The capability being developed under this project remains critical and relevant to the Warfighter. This capability, along with its resources and requirement will transition under the overarching NGC2 capability to create a unified and streamlined ecosystem.  Project 593 includes the Mounted Mission Command (MMC) Family of Systems (FoS), including both the MMC Transport (MMC-T) and Software (MMC-S) programs.  The MMC programs provide the replacement for Blue Force Tracking (BFT) hardware and software capability, by employing hardened cyber/electronic warfare advancements that will improve data sharing and enhance C2 on-the move (C2OTM) functionality, resulting in more reliable communications anytime, anywhere, in all domains.  The MMC-T program provides next-generation transceivers, encryption devices, and satellite communication waveforms (which are hosted in the transceiver). MMC-T provides a significant improvement over the existing BFT-2 capability by enabling smart routing across multiple network paths (Geosynchronous Equatorial Orbit (GEO), Low-Earth Orbit (LEO), and Line of Sight (LoS)) to mitigate risks posed by denied environments or signal jamming. New encryption devices provide protections against electronic warfare (EW) and cyber-attacks.  The MMC-S program replaces JBC-P software on vehicles and in command posts by providing next generation C2/SA software that offers simplicity, intuitiveness, and enhanced capabilities over the legacy software. MMC-S utilizes the Tactical Assault Kit (TAK), a Government-owned application, to enable convergence of Warfighting Functions and utilizes an agile Continuous Integration/Continuous Delivery (CI/CD) approach for software development.</t>
  </si>
  <si>
    <t>PM Support (Matrix &amp; Contractor)</t>
  </si>
  <si>
    <t>Software/Systems Engineering</t>
  </si>
  <si>
    <t>Test, Evaluation and Integration</t>
  </si>
  <si>
    <t>DH4</t>
  </si>
  <si>
    <t>CMOSS Mounted Form Factor (CMFF) Radio Cards</t>
  </si>
  <si>
    <t>Command, Control, Communications, Computers, Cyber, Intelligence, Surveillance and Reconnaissance (C5ISR) Modular Open Suite of Standards (CMOSS) Mounted Form Factor (CMFF) Radio Card Mid-Tier Acquisition (MTA) Rapid Prototype (RP) program delivers Software Defined Radio (SDR) cards, Cryptographic Subsystem (CSS) cards, Digital Radio Heads (DRH) and Victory Audio Adapter (VAX) required by the CMOSS Mounted Form Factor (CMFF) Abbreviated Capability Development Document (A-CDD) for the Ground and Aviation's tactical communication requirements utilizing an Other Transaction Authority(OTA) contracting strategy. CMFF Radio Cards provide simultaneous transmission and reception of multiple waveforms across multiple channels in a single or multiple SDR card(s) integrated in the CMFF chassis with NSA certifiable CSS and interoperable with the Digital Radio Head. CMFF Radio cards initial capability development includes but is not limited to Single Channel Ground and Airborne Radio System (SINCGARS), Air Traffic Control (ATC), Warrior Robust Enhanced Network (WREN) and future advanced networking waveforms; initial Cryptographic Subsystem Card (CSS), Digital Radio Head (DRH), and Victory Audio Adapter (VAX). Advanced capability development includes but is not limited to Mobile User Objective System (MUOS), Link-16, High Frequency (HF), HAVEQUICK (HQ), Second generation Anti-jam Tactical UHF Radio for NATO (SATURN), Demand Assigned Multiple Access (DAMA) and future advanced networking waveforms; and final CSS, DRH and VAX. The total cost of the CMFF RC Middle Tier of Acquisition (MTA) effort is $96.1 million RDT&amp;E from FY25 to FY29.  FY2027 funding supports Hardware and Software Development (SDR card, CSS card, Digital Radiohead and Victory Audio Adapter), Test, Integration and Evaluation, and Program Management Support.  This funding directly supports the Army's Next Generation Command and Control (NGC2) initiative, specifically targeting the modernization of the Command and Control (C2) Transport Layer. The C5ISR Modular Open Suite of Standards (CMOSS) Mounted Form Factor (CMFF) is a cornerstone of this effort, embodying the key tenets of NGC2 to deliver a more agile, interoperable, and data-centric communications backbone for ground and aviation platforms.</t>
  </si>
  <si>
    <t>Product Development</t>
  </si>
  <si>
    <t>DH5</t>
  </si>
  <si>
    <t>CMOSS Mounted Form Factor (CMFF) Chassis</t>
  </si>
  <si>
    <t>This funding supports the Army's Next Generation Command and Control (NGC2) initiative to modernize Command and Control (C2) systems, Infrastructure Layer.  Command, Control, Communications, Computers, Cyber, Intelligence, Surveillance and Reconnaissance (C5ISR) Modular Open Suite of Standards (CMOSS) is a defined suite of open architecture and Army standards that facilitate the reduction of system size, weight, and power-cooling (SWaP-C) and ensure commonality across multiple vehicles and platforms. Sharing of hardware and software components is enabled within the CMFF Mounted Common Infrastructure (MCI) Chassis, which will help move the implementation of C5ISR/Electronic Warfare (C5ISR/EW) capabilities away from costly and complex separate "stove-piped boxes" onto individual platforms. The use of open standards will make it simpler and more cost-effective to upgrade capabilities and/or keep pace with commercial technology by eliminating complex integration challenges and proprietary interfaces. The CMFF capability can only be realized when paired with the development of associated capability cards for integration into the chassis and peripheral enabling devices, such as antennae and appropriate user interfaces. Other programs are responsible for funding and developing the capability cards and peripheral devices; the CMFF MCI Chassis program is responsible for chassis development, system of system integration of capability cards and external resources into the chassis and platform integration.</t>
  </si>
  <si>
    <t>CMFF - Product Development</t>
  </si>
  <si>
    <t>CMFF - Program Management Support</t>
  </si>
  <si>
    <t>CMFF - Test and Evaluation</t>
  </si>
  <si>
    <t>DL9</t>
  </si>
  <si>
    <t>APNT Cards C5ISR Mounted Form Factor (CMFF)</t>
  </si>
  <si>
    <t>The CMFF APNT Card provides the solutions required by the CMFF Abbreviated Capability Development Document and distributes APNT data to payloads within the CMFF chassis and external systems as needed. The CMFF APNT card provides assured PNT by utilizing multiple PNT sources and leveraging multiple open architectures. The CMFF APNT Card prototyping, and software development will be conducted in accordance with Modular Open Systems Approach (MOSA) (Reference House Report 116-442, 2020). The CMFF APNT Card complies with the PNT Reference Architecture and MOSA compliant hardware; CMOSS and software frameworks (PNT Operating System (pntOS)), to ensure a plug and play capability with M-Code and Alternative Navigation (ALTNAV).  The Fiscal Year (FY) 2027 funds in the amount of $5.541 million to continue the CMFF APNT Card prototype development, testing, and integration engineering support into the CMFF Mounted Common Infrastructure Chassis.</t>
  </si>
  <si>
    <t>121</t>
  </si>
  <si>
    <t>0604807A</t>
  </si>
  <si>
    <t>Medical Materiel/Medical Biological Defense Equipment - Eng Dev</t>
  </si>
  <si>
    <t>This Program Element enhances the advanced development efforts is to address emerging requirements and capabilities for deployable medical equipment and sets. These efforts focus on transitioning mature technologies into operational systems that enhance medical readiness and support Large-Scale Combat Operations (LSCO). By leveraging advanced development funding, the Army aims to integrate innovative solutions, improve system performance, and ensure deployable medical capabilities meet the evolving needs of the force. This includes the refinement, testing, and fielding of medical equipment and sets that provide life-saving care in austere and high-intensity environments.  Projects in this PE include the following:  Project 832 funds the engineering and manufacturing development of medical products for enhanced combat casualty care and follow-on care, including rehabilitation. Mature COTS medical products are also evaluated for military use. Consideration will also be given to reduce the medical sustainment footprint through smaller weight and cube volume, or equipment independence from supporting materiel. Products from this project will normally transition to OPA Funds.</t>
  </si>
  <si>
    <t>832</t>
  </si>
  <si>
    <t>Field Medical Systems Engineering Development</t>
  </si>
  <si>
    <t>Program Elements efforts focus on addressing emerging requirements and capabilities for deployable medical equipment and sets. These initiatives aim to transition mature technologies into operational systems that enhance medical readiness and support the Army's ability to conduct Large-Scale Combat Operations (LSCO). Through advanced development funding, the Army integrates innovative solutions, refines system performance, and ensures deployable medical capabilities are optimized to meet the evolving needs of the force. This includes the development, testing, and fielding of medical equipment and sets designed to deliver life-saving care in austere and high-intensity operational environments.</t>
  </si>
  <si>
    <t>Field Medical Systems Engineering Development - Medical Readiness</t>
  </si>
  <si>
    <t>Prophylactic Medical Countermeasure for Acute Radiation Syndrome</t>
  </si>
  <si>
    <t>122</t>
  </si>
  <si>
    <t>0604808A</t>
  </si>
  <si>
    <t>Landmine Warfare/Barrier - Eng Dev</t>
  </si>
  <si>
    <t>This PE provides for the Engineering and Manufacturing Development (EMD) and demonstration of countermine systems, Explosive Ordnance Disposal (EOD) render safe, and counter improvised explosive device capabilities.   Project 016: Close Combat Capabilities, covers multiple programs: Prototype Integration for Multi-Domain Operations, Enhanced Robotics Payload - Render Safe (ERPRS), Mine Clearing Line Charge (MICLIC) Wireless Initiation, the Arresting Cable Release Mechanism (ACRM), and Counter-Unmanned Aerial Systems (c-UAS).  Enhanced Robotics Payload - Render Safe (ERP-RS) will enable Explosive Ordnance Disposal (EOD) teams to access, render safe, and dispose of explosive hazards (EH) while removing Soldiers from the direct effects of explosive blast and fragmentation. ERP-RS consists of three modules that will mount on existing (MTRS Inc. II and CRS-H) and future robotic platforms in EOD units: (1) Highly Dexterous Manipulation System (HDMS) that has increased lift capacity and dexterity over current manipulators, using dual arm manipulation, will contribute to access, render safe, and disposal of sensitive EH, (2) a Multi-Shot Disruptor (MSD) module that provides remote selectable and precise disruption of surface laid or suspended EH, and (3) a Precision Aim Module (PAM) to provide accurate disruption of surface laid or suspended EH with the Multi-Shot Disrupter Module. These ERP-RS capabilities will provide a level of access, render safe, and disposal of EH.   Mine Clearing Line Charge (MICLIC) Wireless Initiation effort is a reliability enhancement to the current MICLIC system. The MICLIC is a legacy heavy minefield breaching capability consisting of a trailer mounted launcher that deploys the M58A4 Linear Demolition Charge via the MK22 Mod 4 Rocket. The system has historically suffered from poor detonation reliability traced primarily to the fuze or command wires leading to it. By eliminating the wired connections and replacing the fuze with a system based on the fielded M152 Remote Activation Munition System (RAMS), system reliability in command detonation mode will be maximized. Wireless initiation is also a key enabler for remote/robotic employment of current and future breaching systems to remove Soldiers from the breach as described in emerging breaching requirements such as the Autonomous Breaching System. If emerging requirement(s) is approved, effort will pivot to initiation system, development and integration activities on that replacement program.  The Arresting Cable Release Mechanism (ACRM) is a derived requirement of the M1150 Assault Breacher Vehicle (ABV) which employs the MICLIC ammo components. The arresting cable of the M58A4 Linear Demolition Charge is an entanglement hazard to the M1150. Currently a crew member must dismount the vehicle to remove it after M58A4 detonation which violates the crew protection requirements of the ABV. The ACRM will automatically disconnect the arresting cable while under tension, throwing the cable clear of the vehicle immediately prior to M58A4 detonation. This functionality is critical to the ABV-Remote Control System program as no vehicle operator will be available to remove the arresting cable. ACRM capability may also be a requirement for autonomous breaching concepts as described in emerging requirements.  Project CS2: Explosive Ordnance Disposal Render Safe - Sets Kits and Outfits (EOD RS-SKO) provides for the demonstration and evaluation of emerging technologies within requirements trade-space and capabilities needed for Explosive Ordnance Disposal (EOD) teams to Render Safe (RS) US and foreign ordnance and explosive hazards. Technical refresh of capabilities ensures Army EOD formations maintain overmatch capability. EOD RS-SKO equips EOD teams with a suite of 11 capabilities needed to safely and effectively render safe explosive threats. Lessons learned from Ukraine and Israeli conflict show that the enemy/threat changes constantly-- UAS and ground robotics tactics, techniques and procedures (TTPs), countermeasures, long range fires, trench warfare, obstacles and electronic countermeasures continue to evolve, so EOD RSSKO capabilities must keep pace to ensure overmatch. Near term technical refresh priorities include improved load sets for the Electronic Countermeasures (Modi and AN/PLT-6(v)1) to ensure the most current threats are being countered allowing EOD Techs to safely approach/render safe explosive threats and enhanced buried explosive hazard detection to allow EOD Techs to quickly and effectively clear their pathway and/or identify threats for render safe missions. This project will continue to support cross-service initiatives to increase commonality among information reporting and control systems.  Project DO6: Lethal &amp; Protective Payloads for sUAS  The Army has immediate need for lethal effects delivered by uncrewed systems to maintain overmatch against competitors that have unprecedented access to lethal, low-cost autonomous systems. The Lethal &amp; Protective Payloads project will enable sUAS delivered effects through the Picatinny Common Lethality Integration Kit (CLIK) which consists of physical, electrical, and data interface design standards and an ecosystem of compliant hardware modules to enable rapid integration of an sUAS delivered munition suite. The Picatinny CLIK ecosystem consists of a Weapon Release System (WRS), Fire Control Module, Fuze Module, Radio Module, Power Module,  and adapters for various common platforms and payload types. The munition suite will consist of legacy and commercial munitions to sUAS delivered lethality (e.g, dropped, launched, fired, or emplaced). The resulting lethal &amp; protective capabilities delivered from sUAS will be anti-personnel, anti-materiel, obscuration, hazard neutralization, and deception. The use of Picatinny CLIK ensures that the Army does not procure and field  one-off proprietary solutions that reduce sUAS platform and payload modularity and interoperability which would reduce operational effectiveness and increase sustainment costs.</t>
  </si>
  <si>
    <t>016</t>
  </si>
  <si>
    <t>Close Combat Capabilities ENG DEV</t>
  </si>
  <si>
    <t>Project 016: Close Combat Capabilities, covers multiple programs: Prototype Integration for Multi-Domain Operations, Enhanced Robotics Payload - Render Safe (ERPRS), Mine Clearing Line Charge (MICLIC) Wireless Initiation, the Arresting Cable Release Mechanism (ACRM), and Counter-Unmanned Aerial Systems (c-UAS).  Enhanced Robotics Payload - Render Safe (ERP-RS) will enable Explosive Ordnance Disposal (EOD) teams to access, render safe, and dispose of explosive hazards (EH) while removing Soldiers from the direct effects of explosive blast and fragmentation. ERP-RS consists of three modules that will mount on existing (MTRS Inc. II and CRS-H) and future robotic platforms in EOD units: (1) Highly Dexterous Manipulation System (HDMS) that has increased lift capacity and dexterity over current manipulators, using dual arm manipulation, will contribute to access, render safe, and disposal of sensitive EH, (2) a Multi-Shot Disruptor (MSD) module that provides remote selectable and precise disruption of surface laid or suspended EH, and (3) a Precision Aim Module (PAM) to provide accurate disruption of surface laid or suspended EH with the Multi-Shot Disrupter Module.  These ERP-RS capabilities will provide a level of access, render safe, and disposal of EH.  Mine Clearing Line Charge (MICLIC) Wireless Initiation effort is a reliability enhancement to the current MICLIC system. The MICLIC is a legacy heavy minefield breaching capability consisting of a trailer mounted launcher that deploys the M58A4 Linear Demolition Charge via the MK22 Mod 4 Rocket. The system has historically suffered from poor detonation reliability traced primarily to the fuze or command wires leading to it. By eliminating the wired connections and replacing the fuze with a system based on the fielded M152 Remote Activation Munition System (RAMS), system reliability in command detonation mode will be maximized.  Wireless initiation is also a key enabler for remote/robotic employment of current and future breaching systems to remove Soldiers from the breach as described in emerging breaching requirements such as the Autonomous Breaching System.  If emerging requirement(s) is approved, effort will pivot to initiation system, development and integration activities on that replacement program.  The Arresting Cable Release Mechanism (ACRM) is a derived requirement of the M1150 Assault Breacher Vehicle (ABV) which employs the MICLIC ammo components.  The arresting cable of the M58A4 Linear Demolition Charge is an entanglement hazard to the M1150.  Currently a crew member must dismount the vehicle to remove it after M58A4 detonation which violates the crew protection requirements of the ABV.  The ACRM will automatically disconnect the arresting cable while under tension, throwing the cable clear of the vehicle immediately prior to M58A4 detonation.  This functionality is critical to the ABV-Remote Control System program as no vehicle operator will be available to remove the arresting cable. ACRM capability may also be a requirement for autonomous breaching concepts as described in emerging requirements.  The Iron Fist (IF) Active Protection System (APS) is a hard-kill APS that uses multiple sensors and fire control technology to identify, track, and intercept incoming enemy Anti-tank guided missiles (ATGMs), Rocket-propelled grenades (RPGs), Anti-tank rockets, and Kinetic energy penetrators (KEPs) with the potential use for Counter-Unmanned Aerial Systems (c-UAS). The Countermeasure Munition (CM) consists of the interceptor, which is a mortar-shell-like projectile with a combustible blast warhead and an aluminum launching tube, which provides protection from the environment during storage and serves as the launching barrel upon firing. The IF APS requires the IF CM for the system to provide the protection needed, and one will not work without the other.</t>
  </si>
  <si>
    <t>ACRM Arresting Cable Release Mechanism</t>
  </si>
  <si>
    <t>Enhanced Robotics Payload - Render Safe (ERP-RS)</t>
  </si>
  <si>
    <t>Iron Fist Countermeasure</t>
  </si>
  <si>
    <t>MICLIC Wireless Initiation</t>
  </si>
  <si>
    <t>East Coast Warfare Center</t>
  </si>
  <si>
    <t>Prototype Integration</t>
  </si>
  <si>
    <t>U.S. CENTCOM UPL #4</t>
  </si>
  <si>
    <t>CS2</t>
  </si>
  <si>
    <t>Render Safe Sets Kits and Outfits (RS-SKO)</t>
  </si>
  <si>
    <t>Project CS2: Explosive Ordnance Disposal Render Safe - Sets Kits and Outfits (EOD RS-SKO) provides for the demonstration and evaluation of emerging technologies within requirements trade-space and capabilities needed for Explosive Ordnance Disposal (EOD) teams to Render Safe (RS) US and foreign ordnance and explosive hazards. Technical refresh of capabilities ensures Army EOD formations maintain overmatch capability. EOD RS-SKO equips EOD teams with a suite of 11 capabilities needed to safely and effectively render safe explosive threats. Lessons learned from Ukraine and Israeli conflict show that the enemy/threat changes constantly-- UAS and ground robotics tactics, techniques and procedures (TTPs), countermeasures, long range fires, trench warfare, obstacles and electronic countermeasures continue to evolve, so EOD RSSKO capabilities must keep pace to ensure overmatch. Near term technical refresh priorities include improved load sets for the Electronic Countermeasures (Modi and AN/PLT-6(v)1) to ensure the most current threats are being countered allowing EOD Techs to safely approach/render safe explosive threats and enhanced buried explosive hazard detection to allow EOD Techs to quickly and effectively clear their pathway and/or identify threats for render safe missions. This project will continue to support cross-service initiatives to increase commonality among information reporting and control systems.</t>
  </si>
  <si>
    <t>Explosive Ordnance Disposal (EOD) Render Safe (RS)</t>
  </si>
  <si>
    <t>DO6</t>
  </si>
  <si>
    <t>Close Combat Modernization</t>
  </si>
  <si>
    <t>This project supports the development and testing of Lethal and Protective payloads in direct support of providing Small Uncrewed Aircraft Systems (sUAS) lethality. This PE line also supports manufacturing development tasks to support the Army's SkyFoundry initiative and goal to scale drone production within the Organic Industrial Base (OIB) by 10X.  Tasks in this Program Element support manufacturing development, research, development, and test efforts for munition payloads to deliver lethal &amp; protective effects from sUAS platforms.  Lethal &amp; Protective Payloads for sUAS: The Army has immediate need for lethal effects delivered by uncrewed systems to maintain overmatch against competitors that have unprecedented access to lethal, low-cost autonomous systems. The Lethal &amp; Protective Payloads project will enable sUAS delivered effects through the Picatinny Common Lethality Integration Kit (CLIK) which consists of physical, electrical, and data interface design standard that creates a modular ecosystem of compliant hardware modules to enable rapid integration of an sUAS delivered munition suite. The Picatinny CLIK ecosystem consists of a Weapon Release System (WRS), Fire Control Module, Fuze Module, Radio Module, Power Module, and adapters for various common platforms and payload types. The munition suite will consist of legacy and commercial munitions to sUAS delivered lethality (e.g, dropped, launched, fired, or emplaced). The resulting lethal &amp; protective capabilities delivered from sUAS will be anti-personnel, anti-materiel, obscuration, hazard neutralization, and deception. The use of the Picatinny CLIK design standard ensures the Army does not procure and field one-off proprietary solutions that reduce sUAS platform and payload modularity and interoperability which would reduce operational effectiveness and increase sustainment costs.</t>
  </si>
  <si>
    <t>Lethal and Protective Payloads for sUAS</t>
  </si>
  <si>
    <t>123</t>
  </si>
  <si>
    <t>0604818A</t>
  </si>
  <si>
    <t>Army Tactical Command &amp; Control Hardware &amp; Software</t>
  </si>
  <si>
    <t>Project 323, Common Hardware Systems (CHS) is a mandated Army Strategic Source, as annotated in AR 25-1 that acquires and sustains highly flexible, cost-effective, and simplified non-developmental solutions that integrate the latest and emerging commercial information technology onto the Converged Mission Command Network. Also supports network solution procurement and sustainment for U.S. Army Reserves, U.S. Army National Guard, U.S. Navy, U.S. Air Force, U.S. Marine Corps, and other Federal agencies.   Beginning in FY 2027, Project 323 funding has been realigned to PE 0605333A/C2 Infrastructure, Project C2G Modular C2 Infrastructure, as part of a new funding structure for the Next Generation Command and Control (NGC2) investment to modernize Command and Control (C2) systems for the Infrastructure Layer.  Project C29, Central Technical Support Facility (CTSF), is the Army's single strategic facility responsible for executing Army Interoperability Certification (AIC) system of system verification/validation checkout, testing, and configuration management for the Army's LandWarNet Baseline.  Beginning in FY 2027, Project C29 funding was removed due to transfer of the Army Interoperability Certification Mission Functions to ASA(ALT).  Project C34, Army Tac C2 Sys Eng, supports the CPE Command, Control, Communications-Network (CPE C3N) System of Systems engineering, Enterprise and Integration efforts. The system engineering efforts are to facilitate overall network interoperability of all the various programs that must be able to seamlessly connect together while addressing their individual distinct requirements. Efforts address continuing evolution of the network within the CPE C3N portfolio of technology across capability enhancement packages to deliver efficient and effective cross-domain technical solution.   Beginning in FY 2027, Project C34 funding was realigned to PE 0605333A/C2 Infrastructure, Project C2H C2 Systems Engineering, as part of a new funding structure for the NGC2 investment to modernize C2 systems for the Infrastructure Layer.  Project DD1, Unified Network Technology Transition and Integration (UNTTI) is an RDT&amp;E initiative enabling transport of agnostic, high-capacity and resilient tactical communications for expeditionary operations. UNTTI efforts support system/subsystem development and demonstration, aimed at integration, maturation, evaluation and testing to validate system prototypes meet requirements. In FY 2026, UNTTI efforts includes Secure Cellular, Technical Exchange Meeting (TEM) Project - Gateway Automation, Non-Traditional Waveforms Millimeter Wave, Transport Modernization, and Training Start Guides.  Beginning in FY 2027, Project DD1 funding was realigned to PE 0605330A/C2 Transport, Project C2A Satellite and Network Modernization, as part of a new funding structure for the NGC2 investment to modernize C2 systems for the Transport Layer.  Project DL8, Predictive Logistics (PL) is the Army's initiative to incorporate combat platform-based sensor data inclusive of fuel, ammunition and maintenance status into command decision tools.   Beginning in FY 2027, Project DL8 funding was realigned to PE 0605331A/C2 Applications, Project C2D Warfighter C2 Applications, as part of a new funding structure for the NGC2 investment to modernize C2 systems for the Applications Layer.  Project DK3, Sensor Computing Environment (SCE), provides interoperability for sensors and systems across the Army. Capabilities include common sensor data model, definition of standard, interface specification, architecture definition, Mature Software Development Kit (SDK), and compliance verifications &amp; validation tools.   In FY 2026, Project DK3 funding was realigned to Projects EJ6 and EK9.  Project EJ4, COMMAND POST COMPUTING ENVIRONMENT (CPCE), provides an available, reliable and resilient infrastructure which unifies data and services within the Command Post. Capabilities include self-service capabilities, collaboration tools, data analytics and C2 core capabilities, such as data visualization/management and command post Common Operational Picture (COP).  In FY 2026 Project EJ4 funding was realigned to Projects EJ6 and EK9.  Project EJ6, TACTICAL ENHANCEMENT, supports the Army NGC2 initiative, Data Layer effort. Project conducts prototyping of the integrated data layer, including operating system and common core services in support of the Army's data-centric transformation and C2 strategy. The Data Layer strategy delivers standardization and provides seamless data access across warfighting function applications by leveraging industry best practices for iterative development and Development, Security, and Operations (DevSecOps) with an emphasis on artificial intelligence/machine learning strategies.  Beginning in FY 2027, Project EJ6 funding is realigned to PE 0605332A/C2 Data, Projects C2E C2 Data and C2F Artificial Intelligence/Machine Learning, as part of a new funding structure for the NGC2 investment to modernize C2 systems for the Data Layer.  Project EK9, TACTICAL NETWORK OPERATIONS AND MANAGEMENT, supports the Army's NGC2 initiative, Applications Layer effort. Project delivers modernized warfighting functions applications in accordance with the specifications defined by the Data Layer. It consolidates and further refines Network Operations (NetOps) Applications that are key to enabling warfighting function applications in a data-centric network with increased efficiency in overall network management. The Applications Layer strategy ensures that warfighting function applications will operate in conjunction with the Data Layer to provide seamless mission command from the enterprise to the tactical edge, leveraging cutting edge available commercial technologies.  Beginning in FY 2027, Project EK9 funding was realigned to PE 0605331A/C2 Applications, Project C2D Warfighter C2 Applications, as part of a new funding structure for the NGC2 investment to modernize C2 systems for the Applications Layer.  Project EQ8, Mobile/Handheld Computing Environment (M/HHCE) enables situational awareness (SA) and command and control (C2) for dismounted combat forces through the Nett Warrior (NW) system. M/HH CE utilizes Government-owned Tactical Assault Kit (TAK) as a foundation for integrating a wide array of functional software, such as UAV planning/control, casualty care and logistics. Future versions of NW and TAK will form the SA/C2 baseline for Next Gen C2 dismounted forces. The NW system provides leaders electronic real-time information on friendly positions; information about enemy activity and movement; navigational data and map imagery; a collaborative planning tool; and other mission related graphics which effectively puts the power of the entire Army tactical network in the hands of the dismounted leader.  Project ER9, Expeditionary Army Command Post, delivers capability to enhance the survivability and mobility of command post formations. Replaces elements of the legacy command post to provide improved expeditionary capability, survivability, agility, and scalability for command post formations at all echelons. By integrating mission command warfighting functions on to vehicle platforms, a dispersed command post construct will enable the battle staff to blend in with the overall maneuver formation while giving the commander the ability to synchronize the close fight on the move.  Beginning in FY 2027, Project ER9 funding was realigned to PE 0655333A/C2 Infrastructure, Project C2I Mounted C2 Development, as part of a new funding structure for the NGC2 investment to modernize C2 systems for the Infrastructure Layer.  Funding has been realigned out of this line to support the Army's Next Generation Command and Control (NGC2) initiative.</t>
  </si>
  <si>
    <t>323</t>
  </si>
  <si>
    <t>Common Hardware Systems</t>
  </si>
  <si>
    <t>Project 323: Common Hardware Systems in FY 2027 and beyond was realigned to PE 0605333A/C2 Infrastructure, Project C2G, Modular C2 Infrastructure as part of a new funding structure for the Next Generation Command and Control (NGC2) investment to modernize Command and Control (C2) systems for the Infrastructure Layer.   Common Hardware Systems (CHS) is a mandated Army Strategic Source, as annotated in Army Regulation (AR) 25-1 Army Information Technology (IT) that acquires and sustains highly flexible, cost-effective, and simplified non-developmental solutions that integrate the latest and emerging commercial IT into the Converged Mission Command Network. Efforts are aligned to support the Program Executive Office, Command, Control and Communications Network (PEO C3N) network evaluation and experimentation goals. This funding line also supports network solution procurement and sustainment for U.S. Army Reserves, U.S. Army National Guard, U.S. Navy, U.S. Air Force, U.S. Marine Corps, and other Federal agencies.  CHS provides technical support, warranty support, system engineering and design, and end-of-life and configuration management services to ensure interoperability and integration of hardware throughout the computing infrastructure. CHS continuously analyzes and tracks hardware from cradle to grave, from emerging technology until end of life. The program conducts hardware evaluations that facilitate and simplify the selection of common hardware solutions across numerous Army programs, agencies, Joint Services, and other Federal Agencies including: Mission Command; Tactical Network; Tactical Radios; Intelligence Systems and Analytics; Aviation Systems; Counter-Rocket, Artillery, Mortar (C-RAM); Communication Electronics Command; Combat Capabilities Development Command (DEVCOM); Army National Guard and Reserves; Navy; Air Force; Marines; the Federal Bureau of Investigation; among others. CHS rapidly procures common hardware configurations in support of the Next Generation Command and Control (NGC2) Infrastructure layer, the sustainment community, and tactical programs that enable transformation in contact. CHS is an enabler of the initiative of continuous transformation, empowering end users to experiment, innovate, and integrate, the most modern Commercial of the Shelf (COTS) IT. CHS is utilized as a procurement contract for the Defense Innovation Unit (DIU) Blue list approved drones to inform this campaign of learning. CHS logistical services include the ability to add worldwide, 24-hour turn-around repair through partnering strategically across the defense industrial base. These partnerships provide tailorable supply chain risk management and cybersecurity measures, customizable warranty management, maintenance and failure rate reporting, and technical support services to support specific Army program requirements.  CHS is a model for modern acquisition strategy that strengthens the U.S. cybersecurity supply chain and manages risk by providing hardware solutions including servers, storage, clients, networking devices, tactical radios, ruggedized platforms, hand-held end devices, operational transit cases, installation kits, and peripheral devices procured from a mix of small and large businesses. CHS partners with the CECOM Integrated Logistics Support Center (ILSC) to develop a model for sustaining Commercial Off the Shelf (COTS) IT using the Standard Army Supply System.</t>
  </si>
  <si>
    <t>Acquisition Support</t>
  </si>
  <si>
    <t>Contract Support Services</t>
  </si>
  <si>
    <t>Logistical Service Support</t>
  </si>
  <si>
    <t>Technical and Test Support</t>
  </si>
  <si>
    <t>C29</t>
  </si>
  <si>
    <t>Centralized Technical Support Facility (CTSF)</t>
  </si>
  <si>
    <t>Project C29, The Centralized Technical Support Facility (CTSF): The CTSF is the Army's premier test and certification facility for System of Systems interoperability, functioning as CIO/G6's designated independent test agent and Land/WarNet/Mission Command (LWN/MC) configuration manager. The Central Technical Support Facility's (CTSF) directed mission is to perform Army Interoperability Certification (AIC) testing and configuration management for all 23 operational through tactical level Command, Computing, Control, Communications, Cyber, Intelligence, Surveillance, and Reconnaissance (C5ISR) systems, Mission and Space systems, Aviation systems and other individual, family, and system of systems, applications, and hardware prior to release to the field.  The CTSF accomplishes this through the enforcement of a standards based architecture while supporting the development and implementation of an integrated computing infrastructure and a converged network.  The CTSF provides validated test data to the Department of the Army and Joint agencies to accredit interoperability certifications. The distributed test environment of the CTSF is accomplished through the Federation of Net-centric Sites (FaNS) construct. This FaNS construct addresses distributed integration development and testing using the core infrastructure of the CTSF to harness Army and Joint expertise/resources. Through these federated resources, the CTSF executes or supports interoperability development, integration and certification testing of the systems and system of systems in the Warfighter Mission Area, to include Network Evaluation spinouts, as they become part of the Army's LandWarNet. The cited work is consistent with Strategic Planning Guidance and the Army Modernization and Strategy Plan.</t>
  </si>
  <si>
    <t>Army Interoperability Certification (AIC) Testing</t>
  </si>
  <si>
    <t>Configuration Management</t>
  </si>
  <si>
    <t>Engineering Services</t>
  </si>
  <si>
    <t>Management Operations/Program Office</t>
  </si>
  <si>
    <t>C34</t>
  </si>
  <si>
    <t>Army Tac C2 Sys Eng</t>
  </si>
  <si>
    <t>Project C34: Army Tac C2 Sys Eng FY 2027 and beyond was realigned to PE 0655333A/C2 Infrastructure, Project C2H, C2 Systems Engineering as part of a new funding structure for the Next Generation Command and Control (NGC2) investment to modernize Command and Control (C2) systems for the Infrastructure Layer.    Project C34, Army Tactical Command and Control Systems Engineering supports the Army's Network Modernization Strategy and coordinates technical efforts across and outside of CPE Command, Control, Communications, and Network (C3N) to ensure integration with the current and future Mission Command Network. Project C34 provides technical support to programs, informing design and solutions with specific emphasis on the ability for different program efforts to be integrated and interoperable with one another. Efforts support Army Modernization priorities including Army Unified Network Plan, Multi-Domain Operations, Joint All Domain Command and Control (JADC2), Data Modernization and emerging data-centric requirements.  This project provides the CPE C3N System of Systems (SoS) engineering and integration, acquisition management, testing, fielding and sustainment support to ensure interoperability and affordability within the CPE C3N portfolio. The effort focuses on SoS Engineering and Integration for the Mission Command Network with increased emphasis on immediate Warfighter needs as well as leveraging emerging technologies.</t>
  </si>
  <si>
    <t>Conduct and Support System of Systems (SoS) Interoperability Engineering</t>
  </si>
  <si>
    <t>Development and Implementation of Tactical Information Assurance (IA)</t>
  </si>
  <si>
    <t>Mission Command Network Synchronization and Integration Support</t>
  </si>
  <si>
    <t>System of Systems (SoS) Developmental Test and Integration Test Support across tactical C2 systems</t>
  </si>
  <si>
    <t>System of Systems (SoS) Engineering and Integration Evolution of the Network</t>
  </si>
  <si>
    <t>System of Systems Development</t>
  </si>
  <si>
    <t>DD1</t>
  </si>
  <si>
    <t>Unified Network Technology Trans &amp; Integ (UNTTI)</t>
  </si>
  <si>
    <t>In FY 2027, this effort was transferred to PE 0605330A (C2 Transport) / Project C2A (Satellite and Network Modernization).  Project DD1, Unified Network Technology Transition and Integration (UNTTI) supports the Army's Command Control (C2) Transport strategy.   UNTTI is an RDT&amp;E initiative enabling transport agnostic, high-capacity and resilient tactical communications for expeditionary operations. UNTTI efforts support system/subsystem development and demonstration, aimed at integration, maturation, evaluation, and testing to demonstrate systems against requirements. TEM Projects, Line of Sight Modernization, SATCOM Modernization, Transport Modernization, Secure Cellular, and System of Systems (SoS) Training. These technologies support new and improved communications capabilities with reduced Size, Weight, and Power (SWAP), while increasing throughput, providing network resiliency and Low Probability of Intercept/Low Probability of Detection (LPI/LPD) capabilities.  The Program Executive Office Command, Control, Communications and Network (PEO C3N) is responsible for prioritizing, programming, managing and executing the projects detailed below and ensuring these funds are available to support the Army modernization priorities. The Command and Control Cross Functional Team (C2-CFT), Command, Control, Communications, Computers, Cyber, Intelligence, Surveillance and Reconnaissance (C5ISR) Center, Army Capability Network (ACM) Networks and Services (N&amp;S) support the prioritization of technology demonstrations, focused evaluations, and expert analyses to inform future requirements, mature technologies, and deliver new capabilities. These projects inform technology integration, support user assessments, and transition to programs if appropriate.  UNTTI procures, modifies, integrates, and tests system prototypes to demonstrate enhanced capabilities in accordance with Army modernization priorities. UNTTI supports developing technical, logistics, training, and other acquisition documentation to assist with the transition, insertion, and integration of efforts across PM Tactical Network and enables the transition of developing and new technologies to support Next Generation Command and Control (NGC2). In addition, UNTTI resources validation and test efforts which improves the reliability, maintainability, and supportability of Tactical Network equipped units. These improvements avoid future costs by mitigating single point failures and thickening the network which ultimately improves network and cyber resiliency along with unit availability for contingency operations.</t>
  </si>
  <si>
    <t>Secure Cellular</t>
  </si>
  <si>
    <t>System of System (SoS) Training</t>
  </si>
  <si>
    <t>Systems Engineering and Program Management</t>
  </si>
  <si>
    <t>TEM Projects - Gateway Automation</t>
  </si>
  <si>
    <t>TEM Projects - Pathway Diversity</t>
  </si>
  <si>
    <t>Transport Modernization</t>
  </si>
  <si>
    <t>DK3</t>
  </si>
  <si>
    <t>Sensor Computing Environment (SCE)</t>
  </si>
  <si>
    <t>The Sensor Computing Environment (SCE) provides interoperability for sensors and systems across the Army. SCE operates across any modality of sensors and is designed for resilient operations in tactical conditions. Sensor CE provides the following capabilities to the Army and End Users: Provides software, standards, and a common sensor data model for all sensor information; Enables interoperability and understanding across all network security enclaves; Enables the sharing and control of sensor information; Provides a mature Software Development Kit (SDK) for rapid integration of sensors onto the Army's networks; and Implements the COE Cross Cutting Capability (CCC) for Sensor Alert Distribution providing common sensor awareness from tactical edge to all systems on the Enterprise network.  The end state for SCE is to ensure the accessibility of multi-domain sensor data to those who need it through the network to enable information sharing among CEs while reducing acquisition and life-cycle costs through open standards and re-usable solutions across programs. This vision becomes achievable with the implementation of the COE CCC through the Army's MCN modernization.  DK3 Sensor CE program will support the Army's Common Operating Environment (COE), and the further development of requirements to define the standards for interoperability used when connecting sensors to the Army networks. This will follow the Integrated Sensor Architecture (ISA), which is a Modular Open Systems Approach (MOSA) that provides a modular solution and extensible data model that can be used to meet requirements of operations with any modality of sensor, from Enterprise to tactical networks, across any security enclave, and capable of being used on embedded platforms.  Funding in FY 2026 and beyond is realigned to Projects EJ6 and EK9, in support of the Army's Next Generation Command and Control (NGC2) initiative to modernize C2 systems, as detailed in the R2 B Program Change Summary (Change Summary Explanation) of this form.  Capabilities Include: Common Sensor Data Model, Definition of Standard, Interface Specification, Architecture Definition, Mature Software Development Kit (SDK), Compliance Verifications &amp; Validation Tools.</t>
  </si>
  <si>
    <t>Sensor Computing Environment</t>
  </si>
  <si>
    <t>DL8</t>
  </si>
  <si>
    <t>Predictive Logistics (PL) gathers and ingests vehicle platform sensor data into Command and Control (C2) systems to enable commanders to make decisions based on actionable logistics information. Data gathered from vehicle platforms and other authoritative data sources will be aggregated for visualization on Common Operating Pictures (COP) at all echelons. Awareness of logistics status enhances commanders' ability to make immediate tactical decisions based on current operational logistics conditions.</t>
  </si>
  <si>
    <t>Predictive Logistics Development Engineering, Integration, Modeling &amp; Simulation</t>
  </si>
  <si>
    <t>EJ4</t>
  </si>
  <si>
    <t>COMMAND POST COMPUTING ENVIRONMENT (CPCE)</t>
  </si>
  <si>
    <t>The Command Post Computing Environment (CPCE) funding line provides a modular environment with scalable capabilities from Battalion through Army Service Component Command (ASCC), and provides an available, reliable and resilient infrastructure which unifies data and services within the Command Post. The modular environment includes data visualization/management and the Army's primary command post Common Operational Picture (COP), which provides the Commander the ability to understand, visualize, and direct the operational environment facilitating mission planning and execution by leveraging common data and collaboration within and external to the unit through voice, video and chat.  The modular environment provides access to all network domains and enables the Mission Partner Environment (MPE). The CPCE implements an integrated, interoperable, cyber-secure, data and software infrastructure that serves as the host for a unified set of multiple warfighting functional applications.  This software infrastructure helps to eliminate "stove-piped" systems and duplicative or redundant implementations, while simplifying future application development efforts by providing key interoperability and data sharing improvements across multiple echelons.  The data and software infrastructure and applications reside on Tactical Server Infrastructure (TSI) hardware, as well as previously fielded servers. The TSI provides the converged computing and data storage hardware/software required to host the warfighting mission area applications, MPE capabilities, Common Operating Environment (COE) Cross-Cutting Capabilities and enables a collaborative work environment.  FY 2026 funding was realigned to PE 0604818A / Army Tactical Command &amp; Control Hardware &amp; Software, Projects EJ6 and EK9, in support of the Army's Next Generation Command and Control (NGC2) initiative to modernize Command and Control (C2) systems, for the Data and Applications Layers. The capabilities being developed under this project remain critical and relevant to the Warfighter.  The capabilities, along with the resources and requirements will transition under the overarching NGC2 capability to eliminate stove-piping, reduce duplication of effort, and provide capability within a single NGC2 core architecture.</t>
  </si>
  <si>
    <t>Hardware/Software Integration</t>
  </si>
  <si>
    <t>SW Dev - Core Infrastructure</t>
  </si>
  <si>
    <t>EJ6</t>
  </si>
  <si>
    <t>TACTICAL ENHANCEMENT</t>
  </si>
  <si>
    <t>This funding line supports the NGC2 initiative to modernize C2 systems. NGC2 is one of the Army's highest modernization priorities and will enhance the ability to conduct multi-domain operations by integrating advanced technologies, improving interoperability, and increasing the speed and accuracy of decision-making processes.  This funding line specifically supports the Data Layer efforts within NGC2.  The Data Layer delivers standardized and seamless data access across warfighting function applications (e.g. Command and Control, Information Advantage, Movement and Maneuver, Intelligence, Fires, Protection, Sustainment and Network Operations). Real-time access to common data is critical to maintaining a decisive advantage. The Data Layer leverages industry's best practices for iterative Development, Security, and Operations (DevSecOps) with an emphasis on artificial intelligence/machine learning (AI/ML) capabilities.</t>
  </si>
  <si>
    <t>C2 Data Layer Continuous Integration and Continuous Delivery (CI/CD)</t>
  </si>
  <si>
    <t>C2 Data Layer Program Management</t>
  </si>
  <si>
    <t>C2 Data Layer Test/Evaluation/Validation/Verification (TEVV)</t>
  </si>
  <si>
    <t>EK9</t>
  </si>
  <si>
    <t>TACTICAL NETWORK OPERATIONS AND MANAGEMENT</t>
  </si>
  <si>
    <t>This funding line supports the NGC2 initiative to modernize C2 systems. NGC2 is one of the Army's highest modernization priorities and will enhance the ability to conduct multi-domain operations by integrating advanced technologies, improving interoperability, and increasing the speed and accuracy of decision-making processes. This funding line specifically supports the Applications Layer efforts within NGC2. The Applications Layer supports the delivery of warfighting function (WfF) applications and Unified Network Operations. WfF applications (e.g. Command and Control, Information Advantage, Movement and Maneuver, Intelligence, Fires, Protection, Sustainment and Network Operations) will be delivered to the specifications defined by the Data Layer (Project EJ6).  Project EK9 also consolidates and further refines Network Operations (NetOps) tools that are key to enabling applications in a data-centric network with increased efficiency in overall network management. Warfighting function applications will operate in conjunction with the Data Layer to provide seamless mission command from the enterprise to the tactical edge, leveraging cutting edge available commercial technologies. This unified approach will dramatically improve the user experience for warfighters, enabling faster decision-making and ultimately increasing lethality.</t>
  </si>
  <si>
    <t>C2 Applications Continuous Integration and Continuous Delivery (CI/CD)</t>
  </si>
  <si>
    <t>C2 Applications Program Management</t>
  </si>
  <si>
    <t>C2 Applications Test/Evaluation/Validation/Verification (TEVV)</t>
  </si>
  <si>
    <t>UNO Management Services</t>
  </si>
  <si>
    <t>UNO Product Development</t>
  </si>
  <si>
    <t>UNO Test &amp; Evaluation</t>
  </si>
  <si>
    <t>UNO Training Development</t>
  </si>
  <si>
    <t>EQ8</t>
  </si>
  <si>
    <t>Mobile/Handheld Computing Environment (M/HHCE)</t>
  </si>
  <si>
    <t>Project EQ8, Mobile/Handheld Computing Environment (M/HHCE) enables situational awareness (SA) and command and control (C2) for dismounted combat forces through the Nett Warrior (NW) system. M/HH CE utilizes Government-owned Tactical Assault Kit (TAK) as a foundation for integrating a wide array of functional software, such as UAV planning/control, casualty care and logistics. Future version of NW and TAK will form the SA/C2 baseline for dismounted forces in support of Headquarters Department of the Army priority efforts, such as Next Generation Command &amp; Control (NGC2) and Transformation in Contact (TiC). . The NW system provides leaders electronic real-time information on friendly positions; information about enemy activity and movement; navigational data and map imagery; a collaborative mission planning tool; and other mission related graphics which effectively puts the power of the entire Army tactical network in the hands of the dismounted leader.    Nett Warrior (NW) and Soldier Borne Mission Command (SBMC) are the instantiation of the M/HHCE and comply with the technical standards documented by the M/ HHCE and provide the dismounted common computational platform for other products relevant to dismounted Soldiers. Through compliance with the M/HHCE, software applications from other programs are integrated with the NW and SBMC systems, reducing the need for duplicate hardware resulting in reduced Soldier Load. M/ HHCE also supports the Army Network Modernization Strategy LOE 2 (Common Operating Environment). These efforts are aligned to the Army's Tactical Network Capability Set development and fielding plans by utilizing (1) interoperable data, message, and waveforms, (2) sensors and applications that enable operations across domains and automated tools to aid decision-making and (3) integration with Joint C4ISR and strike capabilities. NW leverages commercial smart phone devices and secure Army tactical radios to provide the dismounted leader an integrated command and control situational awareness capability for use during combat operations.   NW applied feedback from conventional and Special Operations units to procure and implement Secret and Secure But Unclassified-Encrypted  (SBU-E) networking equipment for Brigade Combat Teams (BCTs) to enable faster, more flexible Mission Command data exchanges with Joint and Coalition forces while maintaining the existing integrated command and control capability with Mounted CE Mounted Mission Command (MMC)) system. NW uses Commercial-Off-The-Shelf (COTS) and Non- Developmental Item (NDI) computational &amp; communication equipment to support Headquarters Department of the Army priority efforts, such as NGC2 and TiC to enable faster and more accurate decision making in fights at the tactical level.   Requirements for the M/HHCE are established in the Army Requirements Oversight Council (AROC) approved COE Information Systems Initial Capability Document (IS ICD), the M/HHCE Requirements Definition Package (RDP), and the NW Capability Development Document in lieu of Capability Production Document. M/HHCE employs a Developmental and Security Operations (DevSecOps) process to incrementally develop capability.</t>
  </si>
  <si>
    <t>Conduct SEPM Support to NW</t>
  </si>
  <si>
    <t>Hardware and Software Integration and Evaluation for Capability Improvements</t>
  </si>
  <si>
    <t>Software Development &amp; Integration</t>
  </si>
  <si>
    <t>Mobile/Handheld Computing Environment</t>
  </si>
  <si>
    <t>ER9</t>
  </si>
  <si>
    <t>Expeditionary Army Command Post</t>
  </si>
  <si>
    <t>Project ER9: Expeditionary Army Command Post in FY 2027 and beyond was realigned to PE 655333/C2 Infrastructure, Project C2I, Mounted C2 Infrastructure as part of a new funding structure for the Next Generation Command and Control (NGC2) investment to modernize Command and Control (C2) systems for the Infrastructure Layer.   Command posts provide locations from which commanders, assisted by their staffs, command operations and integrate/synchronize combat power to accomplish missions across the range of military operations. Commanders organize mission command systems into command posts based on mission requirements and the situation that will best assist them in exercising command and control of assigned and attached forces. Command post survivability is vital to mission success.  Depending on the threat, command posts need to remain small and highly mobile, especially at echelons below Division. Command posts are easily acquired and targeted by our adversaries when concentrated. Command post survivability is increased via dispersion, reduced size, redundancy, mobility, as well as camouflage and concealment. Command post survivability is further enhanced via dismounted operations that can take advantage of cover or shielding by terrain features or urban structures</t>
  </si>
  <si>
    <t>Program Office Management</t>
  </si>
  <si>
    <t>Support Costs</t>
  </si>
  <si>
    <t>Systems Test and Evaluation</t>
  </si>
  <si>
    <t>124</t>
  </si>
  <si>
    <t>0604820A</t>
  </si>
  <si>
    <t>Radar Development</t>
  </si>
  <si>
    <t>Project E10: Supports enhancements, upgrades and continued testing of the Army Modernization Priorities in support of the Sentinel Radar programs and will provide for an incrementally fielded Integrated Air and Missile Defense Fire Control System/capability for the composite Army Air and Missile Defense Brigades. The Sentinel systems are a key component of the Army Integrated Air and Missile Defense (AIAMD) architecture, providing critical air surveillance of the forward areas.    Project PS1: Supports the Army Long-Range Persistent Surveillance (ALPS) sensor, which is a persistent, passive air surveillance sensor system. ALPS capabilities include long-range, 360-degree surveillance against conventional fixed wing and rotary wing aircraft, UAS, and cruise missiles. ALPS supports tactical to strategic operations via its capability to connect with multiple Army and Joint Command and Control systems including the Integrated Fire Control Network (IFCN).</t>
  </si>
  <si>
    <t>E10</t>
  </si>
  <si>
    <t>Sentinel</t>
  </si>
  <si>
    <t>Supports enhancements, upgrades and continued testing of the Army Modernization Priorities in support of the Sentinel Radar programs and will provide for an incrementally fielded Integrated Air and Missile Defense Fire Control System/capability for the composite Army Air and Missile Defense Brigades. The Sentinel systems are a key component of the Army Integrated Air and Missile Defense (AIAMD) architecture, providing critical air surveillance of the forward areas.    The Sentinel A4 utilizes Active Electronically Scanned Array (AESA) technology that is a ground-based sensor system designed to locate, identify and track Cruise Missiles, Fixed-Wing and Rotary-Wing Aircraft, Unmanned Aircraft Systems and Rocket, Artillery, and Mortar (RAM) projectiles. The simultaneous multi-mission Sentinel A4 system will provide 360-degree surveillance and tracking with the ability to handle simultaneous threats arriving from different azimuths.  The Sentinel A3 consists of a trailer mounted radar with its prime mover, generator, identification Friend or Foe (IFF) system and Forward Area Air Defense Command, Control and Intelligence (FAAD C2I) systems interface. The Sentinel A3 provides persistent surveillance and fire control quality data on Army and Joint networks through external C2 platforms enabling protection of U.S. and coalition forces as well as critical geo-political assets against Cruise Missiles (CM), Fixed-Wing, Rotary-Wing Aircraft and Unmanned Aircraft System (UAS) threats.</t>
  </si>
  <si>
    <t>Electronic Attack/Electronic Protect</t>
  </si>
  <si>
    <t>PS1</t>
  </si>
  <si>
    <t>Army Long Range Persistent Surveillance (ALPS)</t>
  </si>
  <si>
    <t>The FY 2027 request for ALPS includes $25.042 million of funding. These funds will support the Army Long-Range Persistent Surveillance (ALPS) sensor, which is a persistent, passive air surveillance sensor system. ALPS capabilities include long-range, 360-degree surveillance against conventional fixed wing and rotary wing aircraft, UAS, and cruise missiles. ALPS supports tactical to strategic operations via its capability to connect with multiple Army and Joint Command and Control systems including the Integrated Fire Control Network (IFCN).   In FY 2025, Project PS1 /Army Long Range Persistent Surveillance (ALPS) was a new effort realigned within PE 0604820A / Radar Development. Funding realigned from PE 0604741A / Air Defense Command Control and Intelligence - Eng Dev, Project 126 /PEO Electronic Protect for the design, development, integration, and test of ALPS.  The ALPS program was started as an urgent capability in response to multiple Combatant Commands identified operational needs. The ALPS program tasks include all programmatic and engineering activities needed to modernize systems currently supporting multiple Combatant Commands and design/development effort to provide a passive mobile capability to Army Air and Missile Defense forces.</t>
  </si>
  <si>
    <t>125</t>
  </si>
  <si>
    <t>0604822A</t>
  </si>
  <si>
    <t>General Fund Enterprise Business System (GFEBS)</t>
  </si>
  <si>
    <t>This Program Element (PE) supports the General Fund Enterprise Business System-Sensitive Activities (GFEBS-SA): GFEBS-SA is a National Security System (NSS) leveraging the GFEBS base system as the Army's core financial management system, certified by the Chief Financial Officer Council, to provide the same financial capabilities of GFEBS but on SIPR, with additional security features to protect national security information. GFEBS-SA was implemented to protect sensitive information and enable clean auditability, allowing the Army to process sensitive and classified financial transactions that cannot be processed in the fully-fielded GFEBS base system without compromising classified information, missions, or endangering soldiers. GFEBS-SA was developed and deployed as an essential financial program designed to enable the auditability that is needed to comply with the Chief Financial Officers (CFO) Act, the Federal Financial Management Improvement Act (FFMIA), and prevent compromise of data that could cause grave harm to U.S. forces. GFEBS-SA was fully deployed in 2020 to 3,000 users across 100 locations worldwide and processes Secret Collateral and below information. Services are capable of being upgraded throughout the life of the program in order to incorporate advances in best business practices and technology, and will modify capability to maintain a synchronized software baseline with the GFEBS base system to maintain efficiencies in capability enhancements, training documentation, and sustainment support. In FY 2021, GFEBS-SA received approval to proceed with entry into capability support (sustainment) and application capability support transitioned to Army Shared Services Center (ASSC). FY 2023 RDT&amp;E funding supported continuous enhancements to the GFEBS-SA SIPR capabilities to ensure appropriate security measures are in place to protect sensitive financial data. GFEBS-SA RDT&amp;E efforts have been rolled into GFEBS (GF5) therefore DV6 has no funding request beyond FY 2023.  General Fund Enterprise Business System (GFEBS): GFEBS is the Army's core financial management system for administering its General Fund. Full Deployment was reached in 2012 and the system is currently in the Capability Support (sustainment) phase of the Business Capability Acquisition Cycle, focused on modernization, cyber security, and system enhancements while also conducting capability enhancements to meet policy and deliver accurate Army financial information. GFEBS was implemented to fulfill the needs and enable the Army to comply with the Federal Financial Management Improvement Act, deployed to over 35,000 users across 200 locations worldwide. GFEBS was developed using a commercial off-the-shelf Enterprise Resource Planning system that is certified by the Chief, Financial Officer Council and provides six core financial functions (United States General Ledger (USGL), Cost Management, Funds Control, Payable Management, Real Property, Receivable Management and Reports).  GFEBS must take critical steps towards integration and implementation of the next generation of Enterprise Business Systems capabilities. This effort will address the obsolescence of existing SAP Enterprise Resource Planning (ERP) real property and financial management platforms that the vendor plans to sunset around FY 2032. GFEBS modernization work sets the conditions for development of a converged, post-modern Defense Business System that streamlines and integrates the Army's core business functions. The effort on the individual programs must consider benefits of consolidation.  GFEBS must identify redundant processes as candidates for business process re-engineering. Funding will support the 1) market research of Industry best practices, 2) Initiation of an Army Enterprise Development Environment to enable prototyping which reduces risk by aiding the requirements development. This environment includes: Cloud-hosted infrastructure, applications, and programs and tools, 3) government Program Management and Technical Service contractors needed to plan for and manage the initiation of the post-modern system implementation effort.  GFEBS has no RDT&amp;E funding request beyond FY2025.</t>
  </si>
  <si>
    <t>GF5</t>
  </si>
  <si>
    <t>General Fund Enterprise Business System</t>
  </si>
  <si>
    <t>GF5 - General Fund Enterprise Business System (GFEBS): GFEBS is the Army's core financial management system for administering its General Fund. Full Deployment was reached in 2012 and the system is currently in the Capability Support (sustainment) phase of the Business Capability Acquisition Cycle, focused on modernization, cyber security, and system enhancements while also conducting capability enhancements to meet policy and deliver a more accurate picture of Army financial awareness. GFEBS was implemented to fulfill the needs and enable the Army to comply with the Federal Financial Management Improvement Act, it is utilized by over 35,000 users across 200 locations worldwide. GFEBS was developed using a commercial off-the-shelf Enterprise Resource Planning system that is certified by the Chief, Financial Officer Council and provides six core financial functions (United States General Ledger (USGL), Cost Management, Funds Control, Payable Management, Real Property, Receivable Management and Reports).  FY 2025 dollars in the amount of $1.922 million continued to support increases in mission performance and improvement of automatized system processes, and additional audit-related enhancements. Continued efforts to support modernization efforts aligned with the Original Equipment Manufacturer's Systems Applications and Products (SAP) next generation capability, activities include code de-customization, data enablement, and improved automated data access to prevent end of support for the current database and platform. Funds also supported acquisition trades and market research on alternatives for SAP based finance/logistics consolidation to evaluate potential efficiencies by reducing platforms and licenses.  GF5 has no RDT&amp;E funding request beyond FY2025.</t>
  </si>
  <si>
    <t>Capability Enhancement</t>
  </si>
  <si>
    <t>126</t>
  </si>
  <si>
    <t>0604827A</t>
  </si>
  <si>
    <t>Soldier Systems - Warrior Dem/Val</t>
  </si>
  <si>
    <t>A portion of this funding line is a key enabler of the Army Modernization Priorities in support of the Small Unit Power (SUP) program.  Project EY2 - Integrated Soldier Power Data System - Core (ISPDS-C): Includes power and data managing/distribution devices, cutting-edge energy storage solutions, and power scavenging devices. These capabilities fill the power and energy gaps created by the increase in mission essential, Soldier portable power consumers, such as heads up displays, situational awareness displays, global positioning systems, weapon sensors, radios, night vision systems, and other devices. This project line develops power sources and power management solutions for the individual Soldier and squad for use in all operating environments. This project develops and evaluates capabilities to fill the power and energy requirements for critical Network Baseline 4.0 Soldier worn systems to include tactical radios, assured position navigation and timing, Next Generation Squad Weapon, Nett Warrior, Enhanced Night Vision Goggle (all variants, including Binocular), and the Integrated Visual Augmentation System. ISPDS-C systems will enable dismounted Soldiers and squads to execute their missions more efficiently, independently, for longer durations and with fewer battery resupplies while reducing the logistical and physical burden associated with moving fuel and batteries. This project also develops and integrates vehicular on-the-move charging.     Project EY4 - Universal Battery Charger (UBC): Fills the power and energy gap created by the increase in mission essential, Soldier portable power consumers, by providing a variety of charging solutions capable of providing power to handheld communication devices and military batteries to support mounted and dismounted formations. The UBC is suited for mounted and dismounted operations at the company level and below in multi-domain and austere operating environments. The system can draw power from wall outlets, vehicle power, generators, and solar power sources. The UBC enables dismounted Soldiers to execute their missions with fewer battery resupplies, thus reducing the logistical burden associated with moving fuel and batteries. The UBC capability allows dismounted Soldiers to operate independently for longer missions. The UBC fills the power and energy gap associated with bulk charging.  Project FK4 - Soldier Borne Sensor (SBS): The SBS is a small unmanned aerial vehicle. The SBS provides a near term solution to three Army War-fighting Challenges at the Infantry Squad level: develop situational understanding, conduct air-ground reconnaissance, and conduct joint combined arms maneuver. The system is simple to deploy and use to support the squad leader's decision-making process. The system allows Soldiers to obtain local situational awareness and understanding of their immediate surroundings while remaining in covered or concealed positions. The SBS program will be procured through multiple phases. We will use the funding in this project to develop, integrate, and qualify additional capabilities for each phase. Funding in this project aligns with the Army's priorities in support of the National Defense Strategy.   Project LS2 - Lethal Semi-Autonomous Aerial Unmanned System - Engineering Development (LSAUS - Eng Dev): This project focuses on engineering and material development in support of the acquisition program for an enduring capability with Low Altitude Stalking and Strike Ordnance (LASSO) CDD which was approved in AUG24. Mobile Brigade Combat Teams (MBCTs) lack adequate organic capabilities at echelon to apply immediate, point, long range, and direct fire effects to destroy tanks, light armored vehicles, hardened targets, targets in defilade, and personnel targets, while producing minimal collateral damage in complex terrain in all environmental conditions.  Development will focus on the Fire Control Stations (FCS), All-Up Round (AUR), and System Architecture. System Architecture will include integrating with Soldier Borne Mission command (SBMC), Next Generation Command and Control (NGC2) and complete Universal Vehicle Control (UVC) compliance and integration. Develop technology for incorporation into the CDD update, for the enduring program, and conduct tech enhancements from current global conflicts. The funding contained within this budget line and project will be used to conduct evaluations of technologies and capabilities in the loitering munitions capability space, hardware and system architecture engineering and integration activities, and testing and evaluation activities. LASSO is awarding up to four hardware contacts to modernize the industrial base and generate domestic ammunition stockpiles.  In addition, LASSO is supporting OSW Replicator and Transformation in Contact (TiC) in support of Indo-Pacific efforts to expand prepositioned stocks and increase deployments and exercises to support strategic presence in the region. The LASSO program will use Other Transaction Authority (OTA) and Federal Acquisition Regulation (FAR) contracts to field critical technologies quickly.  The total cost of the LSAUS - Eng Dev Middle Tier of Acquisition effort is $209M RDT&amp;E from FY25 to FY29. The remainder of the LSAUS - Eng Dev is fully funded across the Future Years Defense Program.   Realignment starting FY 2026 to Lethal Semi-Autonomous Aerial Unmanned Sys-Eng Dev (0609345A/A49) funding line.  Continuation starting FY 2027 to Lethal Semi-Autonomous Aerial Unmanned Sys-Eng Dev (0609345A/A58) funding line.  S65 - Soldier Power:   Soldier Power enables dismounted Soldiers to efficiently execute missions for longer durations by reducing the logistical burden associated with fuel and primary (disposable) batteries.  Platoon Power Generation (PPG) - PM E2S2: This project supports the demonstration and development of a PPG. The Small Unit Power (SUP) PPG will provide small units with sufficient portable power to sustain Modified Table of Organizational Equipment (MTOE) unit power demand in support of 48 to 72 hour missions. It will be used for charging batteries and powering various types of Army communications and electronics devices.</t>
  </si>
  <si>
    <t>EY2</t>
  </si>
  <si>
    <t>Integrated Soldier Power Data System - Core</t>
  </si>
  <si>
    <t>Integrated Soldier Power Data System - Core (ISPDS-C): Includes power and data managing/distribution devices, cutting-edge energy storage solutions, power scavenging devices, and power generation capabilities. These capabilities fill the power and energy gaps created by the increase in mission essential, Soldier portable power consumers, such as heads up displays, situational awareness displays, global positioning systems, weapon sensors, radios, night vision systems, and other devices. This project line develops power sources and power management solutions for the individual Soldier and squad for use in all operating environments. This project develops and evaluates capabilities to fill the power and energy requirements for critical Network Baseline 4.0 Soldier worn systems to include tactical radios, assured position navigation and timing, Next Generation Squad Weapon, Nett Warrior, Enhanced Night Vision Goggle (all variants, including Binocular). ISPDS-C systems will enable dismounted Soldiers and squads to execute their missions more efficiently, independently, for longer durations and with fewer battery resupplies while reducing the logistical and physical burden associated with moving fuel and batteries. This project also develops and integrates vehicular on-the-move charging.</t>
  </si>
  <si>
    <t>ISPDS-C/CWB Capability Improvements Integration</t>
  </si>
  <si>
    <t>System Engineering &amp; Program Management</t>
  </si>
  <si>
    <t>EY4</t>
  </si>
  <si>
    <t>Universal Battery Charger</t>
  </si>
  <si>
    <t>Project EY4 - Universal Battery Charger (UBC): Fills the power and energy gap created by the increase in mission essential, Soldier portable power consumers, by providing a variety of charging solutions capable of providing power to handheld communication devices and military batteries to support mounted and dismounted formations. The UBC is suited for mounted and dismounted operations at the company level and below in multi-domain and austere operating environments. The system can draw power from wall outlets, vehicle power, generators, and solar power sources. The UBC enables dismounted Soldiers to execute their missions with fewer battery resupplies, thus reducing the logistical burden associated with moving fuel and batteries. The UBC capability allows dismounted Soldiers to operate independently for longer missions. The UBC also fills the power and energy gap associated with bulk charging.</t>
  </si>
  <si>
    <t>FK4</t>
  </si>
  <si>
    <t>Soldier Borne Sensor (SBS)</t>
  </si>
  <si>
    <t>Project FK4 - Soldier Borne Sensor (SBS): The SBS is a small unmanned aerial vehicle. The SBS provides a near term solution to three Army War-fighting Challenges at the Infantry Squad level: develop situational understanding, conduct air-ground reconnaissance, and conduct joint combined arms maneuver. The system is simple to deploy and use to support the squad leader's decision-making process. The system allows Soldiers to obtain local situational awareness and understanding of their immediate surroundings while remaining in covered or concealed positions. The SBS program will be procured through multiple phases. We will use the funding in this project to develop, integrate, and qualify additional capabilities for each phase. Funding in this project aligns with the Army's priorities in support of the National Defense Strategy.   Realignment starting FY2026 to Soldier Borne Sensor (0605345A/A59) agile funding line.</t>
  </si>
  <si>
    <t>LS2</t>
  </si>
  <si>
    <t>Lethal Semi-Autonomous Aerial Unmanned Sys-Eng Dev</t>
  </si>
  <si>
    <t>Project LS2 -  Lethal Semi-Autonomous Aerial Unmanned System - Engineering Development (LSAUS - Eng Dev): This project focuses on engineering and material development in support of the acquisition program for an enduring capability with Low Altitude Stalking and Strike Ordnance (LASSO) CDD which was approved in AUG24. Mobile Brigade Combat Teams (MBCTs) lack adequate organic capabilities at echelon to apply immediate, point, long range, and direct fire effects to destroy tanks, light armored vehicles, hardened targets, targets in defilade, and personnel targets, while producing minimal collateral damage in complex terrain in all environmental conditions.  Development will focus on the Fire Control Stations (FCS), All-Up Round (AUR), and System Architecture. System Architecture will include integrating with Soldier Borne Mission command (SBMC), Next Generation Command and Control (NGC2) and complete Universal Vehicle Control (UVC) compliance and integration. Develop technology for incorporation into the CDD update, for the enduring program, and conduct tech enhancements from current global conflicts. The funding contained within this budget line and project will be used to conduct evaluations of technologies and capabilities in the loitering munitions capability space, hardware and system architecture engineering and integration activities, and testing and evaluation activities. LASSO is awarding up to four hardware contacts to modernize the industrial base and generate domestic ammunition stockpiles.  In addition, LASSO is supporting OSW Replicator and Transformation in Contact (TiC) in support of Indo-Pacific efforts to expand prepositioned stocks and increase deployments and exercises to support strategic presence in the region. The LASSO program will use Other Transaction Authority (OTA) and Federal Acquisition Regulation (FAR) contracts to field critical technologies quickly.  The total cost of the LSAUS - Eng Dev Middle Tier of Acquisition (MTA) effort is $209M RDT&amp;E from FY25 to FY29. The remainder of the LSAUS - Eng Dev is fully funded across the Future Years Defense Program.</t>
  </si>
  <si>
    <t>Low Altitude Stalking and Strike Ordnance (LASSO)</t>
  </si>
  <si>
    <t>S65</t>
  </si>
  <si>
    <t>Platoon Power Generator</t>
  </si>
  <si>
    <t>Platoon Power Generation - PM E2S2: This project supports the demonstration and development of Platoon Power Generation (PPG).  PPG will provide small units with portable power to sustain Modified Table of Organizational Equipment (MTOE) unit power demand in support of 48 to 72 hour missions. It will be used for charging batteries and powering various types of Army communications and electronics devices.  It will provide sufficient power to recharge and power all Platoon equipment and fulfill residual power gaps at the Squad and Soldier level.  The generator will provide Platoon power for charging batteries when away from vehicles in all Brigade Combat Teams (Stryker, Armor and Infantry), Rangers and Special Forces in austere environments.  There is no FY2027 funding request.</t>
  </si>
  <si>
    <t>S65-Platoon Power Generator</t>
  </si>
  <si>
    <t>127</t>
  </si>
  <si>
    <t>0604852A</t>
  </si>
  <si>
    <t>Suite of Survivability Enhancement Systems - EMD</t>
  </si>
  <si>
    <t>Current ground combat vehicle platforms and tactical wheeled vehicles lack the ability to effectively detect, track, divert, disrupt, neutralize, or destroy incoming direct or indirect fired threat munitions. Current solutions to defeat these threats, Explosive Reactive Armor (ERA) and Slat armor, do not provide preemptive or active protection and impose secondary blast hazards to crew, dismounted soldiers, and adjacent vehicles and equipment. The Suite of Vehicle Protection Systems will develop, mature and integrate solutions onto multiple ground combat vehicles and tactical vehicles to increase the protection of the Army's ground systems from both current and next generation direct or indirect fired threat munitions.    The Vehicle Protection Suite (VPS) Project (FE8) will design, mature, integrate, update, evaluate and field combinations of active, reactive, and passive protection capabilities. VPS leverage both Horizontal Technology Integration (HTI) principles and the Modular Open System Architecture (MOSA) with the Army's Vehicle Protection System Base Kit (VBK) and VPS Intelligent Protection Engagement Response Software (VIPERS) to develop tailored vehicle Survivability Sets specific to platforms. VPS Survivability Sets will mitigate existing protection gaps and allow for rapid future technology insertion that mitigates and defeats evolving threats while minimizing the impact to the current capabilities hosted on Army ground combat and tactical vehicles. The protection capabilities will leverage technologies across a spectrum of survivability mechanisms including detection avoidance, threat detection, threat intercept and threat mitigation.  The total cost of the Soft Kill Active Protection System (APS) Middle Tier of Acquisition effort is $134.28 million RDT&amp;E from FY25 to FY28, which is a subset of the Project FE8 Vehicle Protection Suite funding.</t>
  </si>
  <si>
    <t>FE8</t>
  </si>
  <si>
    <t>Vehicle Protection Suite</t>
  </si>
  <si>
    <t>Current ground combat vehicle platforms and tactical wheeled vehicles lack the ability to effectively detect, track, divert, disrupt, neutralize, or destroy incoming direct or indirect fired threat munitions. Current solutions to defeat these threats, Explosive Reactive Armor (ERA) and Slat armor, do not provide preemptive or active protection and impose secondary blast hazards to crew, dismounted soldiers, and adjacent vehicles and equipment. The Suite of Vehicle Protection Systems will develop, mature and integrate solutions onto multiple ground combat vehicles and tactical vehicles to increase the protection of the Army's ground systems from both current and next generation direct or indirect fired threat munitions.    The Vehicle Protection Suite (VPS) Project (FE8) will design, mature, integrate, update, evaluate and field combinations of active, reactive, and passive protection capabilities. VPS will leverage both Horizontal Technology Integration (HTI) principles and the Modular Open System Architecture (MOSA) with the Army's Vehicle Protection System Base Kit (VBK) and VPS Intelligent Protection Engagement Response Software (VIPERS) to develop tailored Survivability Sets specific to platforms. VPS Survivability Sets will mitigate existing protection gaps and allow for rapid future technology insertion that mitigates and defeats evolving threats while minimizing the impact to current capabilities hosted on Army ground combat and tactical vehicles. The protection capabilities will leverage technologies across a spectrum of survivability mechanisms including detection avoidance, threat detection, threat intercept, and threat mitigation.  The total cost of the Soft Kill Active Protection System (APS) Middle Tier of Acquisition effort is $134.28 million RDT&amp;E from FY25 to FY28, which is a subset of the Project FE8 Vehicle Protection Suite funding.</t>
  </si>
  <si>
    <t>Survivability Improvements</t>
  </si>
  <si>
    <t>Vehicle Protection Suite Government Engineering and Program Management</t>
  </si>
  <si>
    <t>Vehicle Protection System Base Kit Integration of Non-Developmental Items (NDI) and Developmental Technologies</t>
  </si>
  <si>
    <t>128</t>
  </si>
  <si>
    <t>0604854A</t>
  </si>
  <si>
    <t>Artillery Systems - EMD</t>
  </si>
  <si>
    <t>This program element encompasses engineering and manufacturing development for artillery weapons systems.    Project 516 is to modernize the field artillery to address obsolesce, improve performance and address emerging threats. The Self-Propelled Howitzer is an indirect fire weapon system with the ability of delivering accurate, long range, lethal and non-lethal cannon fires in support of both Combined Arms Maneuver (CAM) and Wide Area Security (WAS) operations. The Self-Propelled Howitzer and Ammunition Resupply Vehicle can be employed within any Brigade Combat Team formation to neutralize, suppress, or destroy enemy forces, while providing protected transport of a field artillery howitzer section on the modern battlefield. This effort will include system usage and optimization studies, simulations, development engineering, Line Replacement Unit (LRU) prototype development and procurement and validation for incremental upgrades of field artillery.  Project DH7 supports howitzer efforts required to achieve highly mobile, survivable, versatile, transportable, long range, lethal fires in support of the Army's Field Artillery modernization objectives. These critical development efforts provide an enhanced capability reducing emplacement and displacement times, increasing crew survivability and protection, providing greater mobility, and affords improved fire support capability for Field Artillery formations well beyond the capability of the current howitzer systems. Fiscal Year (FY) 2027 funding will continue to support the enhancements, integration, and testing of system of systems to include, but not limited to, artillery weapon system, ammunition, and fire control systems required to achieve desired firing range and lethal fires effects on targets, as necessary for Artillery unit operations.  Project DP3 supports the mission of the Mobile Tactical Cannon (MTC) program which is to acquire an improved, mature, and available self-propelled artillery system and associated Resupply Vehicle (RSV) to replace legacy artillery systems. These systems will enable artillery formations to shape the deep fight and dominate the close fight during Multi-Domain Operations. Collectively, the MTC and RSV will provide a decisive advantage by delivering massed lethal effects at extended ranges with increased rates of fire, enhanced mobility, reduced mission cycle and resupply times, and provide a high level of survivability on the modern battlefield. To respond to current and emerging threats, these systems will have margin for growth and be able to integrate current and future technologies, such as, but not limited to counter-small unmanned arial system capabilities, armament and mobility enhancements, human-machine and human-factors modifications, partial-to-fully automated ammunition handling, and partial-to-full autonomy for the MTC and RSV.</t>
  </si>
  <si>
    <t>516</t>
  </si>
  <si>
    <t>Paladin/FAASV</t>
  </si>
  <si>
    <t>Project 516 is to modernize the field artillery to address obsolescence, improve performance and address emerging threats. The Self-Propelled Howitzer is an indirect fire weapon system with the ability of delivering accurate, long range, lethal and non-lethal cannon fires in support of both Combined Arms Maneuver (CAM) and Wide Area Security (WAS) operations. The Self-Propelled Howitzer and Ammunition Resupply Vehicle can be employed within any Brigade Combat Team formation to neutralize, suppress, or destroy enemy forces, while providing protected transport of a field artillery howitzer section on the modern battlefield.  This effort will include system usage and optimization studies, simulations, development engineering, Line Replacement Unit (LRU) prototype development and procurement and validation for incremental upgrades of field artillery.</t>
  </si>
  <si>
    <t>Paladin Integrated Management Armament Mod</t>
  </si>
  <si>
    <t>DH7</t>
  </si>
  <si>
    <t>Next Generation Howitzer</t>
  </si>
  <si>
    <t>This project supports howitzer efforts required to achieve highly mobile, survivable, versatile, transportable, long range, lethal fires in support of the Army's Field Artillery modernization objectives. These critical development efforts provide an enhanced capability reducing emplacement and displacement times, increasing crew survivability and protection, providing greater mobility, and affords improved fire support capability for Field Artillery formations well beyond the capability of the current howitzer systems.</t>
  </si>
  <si>
    <t>Howitzer Modernization</t>
  </si>
  <si>
    <t>DP3</t>
  </si>
  <si>
    <t>Mobile Tactical Cannon (MTC)</t>
  </si>
  <si>
    <t>The mission of the Mobile Tactical Cannon (MTC) program is to acquire an improved, mature, and available self-propelled artillery system and associated Resupply Vehicle (RSV) to replace legacy artillery systems. These systems will enable artillery formations to shape the deep fight and dominate the close fight during Multi-Domain Operations.  Collectively, the MTC and RSV will provide a decisive advantage by delivering massed lethal effects at extended ranges with increased rates of fire, enhanced mobility, reduced mission cycle and resupply times, and provide a high level of survivability on the modern battlefield. To respond to current and emerging threats, these systems will have margin for growth and be able to integrate current and future technologies, such as, but not limited to counter-small unmanned arial system capabilities, armament and mobility enhancements, human-machine and human-factors modifications, partial-to-fully automated ammunition handling, and partial-to-full autonomy for the MTC and RSV.</t>
  </si>
  <si>
    <t>HB6</t>
  </si>
  <si>
    <t>Mobile 155MM Howitzer</t>
  </si>
  <si>
    <t>Project HB6 supports the mobile howitzer program. The Mobile Howitzer is a Self-Propelled, Wheeled Howitzer that provides lethal, proactive counter-fire essential for the survivability of the maneuver formations and other close support fires as required. The Mobile Howitzer improves the Field Artillery Battalion's ability to maintain pace with its supporting maneuver formations and survive against responsive, counter-fire from near-peer threats with rapid displacement and emplacement times. The mobile howitzer will improve tactical mobility and system survivability compared to existing towed howitzer systems. Development efforts, prototyping, system evaluations, and technology evaluations will focus on attributes such as improved emplacement and displacement times, driving speed, and crew protection capabilities, all without sacrificing lethality versus existing and future towed howitzer systems. Technology evaluations will leverage both 105mm and 155mm howitzers to understand benefits and limitations of potential enabling technologies.</t>
  </si>
  <si>
    <t>Development of Soft Recoil armament system</t>
  </si>
  <si>
    <t>129</t>
  </si>
  <si>
    <t>0605013A</t>
  </si>
  <si>
    <t>Information Technology Development</t>
  </si>
  <si>
    <t>This Program Element is made up of over 21 programs across 11 Projects that represent numerous Army Information Technology missions.</t>
  </si>
  <si>
    <t>099</t>
  </si>
  <si>
    <t>Army Human Resource System</t>
  </si>
  <si>
    <t>The Army Human Resource System Project (099) contains the following programs: ArmyIgnitED Modernization managed by the Capability Program Executive - Enterprise Software and Services (CPE ES2) and Regional Level Applications Software (RLAS) managed by United States Army Reserves (USAR).   1. ArmyIgnitED: In support of recruiting and retention for a more educated workforce, ArmyIgnitED supports the Army Credentialing and Education Division (ACED) 24/7 virtual financial management portal, and decision-support tool for 1) Active Duty, US Army Reserves and Army National Guard Soldiers to request Tuition Assistance (TA); 2) Cadets to request scholarship payments and 3) Department of the Army (DA) Civilians and Apprentices to request professional development funds. As an enterprise system, ArmyIgnitED streamlines eligibility verification for higher education funds and increases efficiencies through automated processes. The system supports Soldiers, Scholarship Cadets, DA civilians and apprentices pursuing post-secondary educational goals and professional development objectives. Army education counselors use it to provide educational guidance; Career Program Managers and Training Managers use it to manage civilian training; and Academic Institutions use it to deliver degree and course offerings and to report user progress and degree completions for approximately 1.4 million Soldiers, Cadets and civilians. ArmyIgnitED includes an automated registration tool that enforces policies and procedures, serves as a financial feeder for automated financial transactions, tracks academic / training progress within the system, and provides visibility of financial management and regulatory compliance of enrollment processes. ArmyIgnitED is hosted in the Air Force's Amazon Web Services (AWS) GovCloud (Cloud One) environment.  FY 2027 dollars in the amount of $1.566 million will continue to support enhancements during the CI/CD phase. Planned capabilities include interface development as mandated by Army Vantage, deliver the Civilian Training Opportunity (CTO) capability, and support for Institutional Delivered Credential (IDC) tracking and processing.  2. Regional Level Application Software (RLAS):  RLAS is the United States Army Reserve Command (USARC) developed web-based application designed to assist Army Reserve Unit Commanders in accomplishment of critical day to day administrative tasks that support data information flow throughout all echelons Command levels within the Army Reserve.  As the Army Reserve is geographically dispersed, RLAS efficiently leverages technology and remote execution of the following tasks: (1) Processes personnel actions to update USARC's official personnel database of record and maintain functionality of personnel actions not subsumed by IPPS-A; (2) Initiate, process, approve, publish and distribute Soldier Active Duty (AD) orders for Annual Training (AT), Active Duty Training (ADT), Active Duty Training School (ADTS), and Active Duty Orders Special Army Reserve (ADOS-RC); (3) Distribute, control, and execute Reserve Personnel Army (RPA) Appropriation for Request for Orders and Additional Drill Assembly processing; (4) Automated preparation and submission of Army Reserve Soldier AD Orders and Inactive Duty Training (IDT) payment requests; (5) Automated preparation and maintenance of Army Reserve Unit training schedules; and (6) Maintains reporting capabilities of critical personnel and resource management data for Army Reserve Commanders, USARC Staff, and Command echelons above and throughout USARC.  RLAS is a Legacy Information System that operates as a Financial Feeder System to General Fund Enterprise Business Solution (GFEBS) official Accounting System of record.  RLAS does not have a RDT&amp;E funding request in FY 2027.</t>
  </si>
  <si>
    <t>ArmyIgnitED</t>
  </si>
  <si>
    <t>Regional Level Application Software (RLAS)</t>
  </si>
  <si>
    <t>184</t>
  </si>
  <si>
    <t>Installation Support Modules</t>
  </si>
  <si>
    <t>This project supports the U.S. Army Coalition Interoperability Assurance and Validation (CIAV) Research Network.  CIAV provides an enduring and agile capability to execute approved processes.  The project provides a repeatable and persistent infrastructure within the assurance and validation Coalition partner environment designed to ensure the succinct exchange of critical mission data between Mission Partners throughout all phases of military operations.  It also enables the Army's implementation of Mission Partner Environment (MPE) and Combined-Joint All Domain Command and Control. CIAV uses a mission-based interoperability approach to identify capabilities, limitations and associated operational impacts and provides recommendations to improve or resolve information exchange issues between the U.S. Army and its mission partners. Funding facilitates coalition interoperability information exchange issue in compliance with AR 34-1 Multinational Force Interoperability and DODI 8110.01, MPE Information Sharing Capability Implementation for the DOW.   Project does not have funding in FY 2027 due to mission sunset.</t>
  </si>
  <si>
    <t>Army Behavioral Health Integrated Data Environment</t>
  </si>
  <si>
    <t>BY3</t>
  </si>
  <si>
    <t>Information Systems for Installations</t>
  </si>
  <si>
    <t>The Virtual Toolbox for Installation Mission Effectiveness (VTIME) is the Army's real-time planned installation common operating picture, analysis, visualization and planning tool. It serves as an integrating and processing hub for numerous Army Installation Modernization technologies supporting users across echelons. VTIME will support the Army installation enterprise with a near real-time common operating picture of data spanning functional areas and offer a modern analytic platform to support Army mitigation of Army Installations gaps in the Installations Capabilities Based Assessment, the Army Data Strategy, and Army Business Management Plan. VTIME has been prototyped as a hybrid cloud solution, to implement commercially available technologies and understand diverse installation data sources and improve installation planning and operations. VTIME will apply artificial intelligence and machine learning to improve strategic, operational, and tactical installation decision-making, spanning functions such as facility investment planning, space and land assignment, master planning, and Garrison operations. VTIME is designed for hybrid-cloud implementations, to offer installations the ability to support operations under network-contested conditions. This integrated and comprehensive prototype can allow the senior commander to both maneuver in a complex battlespace by providing the ability to prevent, protect and recover from hazards and enable cost saving through improved decision-making and operational efficiencies, supporting future integrations of emerging installation operations modernizing technologies.  Work is performed by the United States Army Engineer Research and Development Center (ERDC) and Capability Program Executive Enterprise Software &amp; Services (CPE ES2). Work in this Project is related to, and fully coordinated with, PE 0605013A (Information Technology Development) and Project T05 (Army Business System Modernization Initiatives), and PE 0603119A (Ground Advanced Technology for $2.5 million for 'Smart and Resilient Installations'). Work in this Project supports the Army Installations Strategy as a critical enabler (data analytics) for modernization. Work in this Project complements the Office of the Assistant Secretary of the Army (Installations, Energy &amp; Environment)'s Installation Modernization Pilot Program (AIMP2).  FY 2027 dollars in the amount of $1.525 million will support scaling the VTIME Integrated Installation Planning (VIIP) installation master planning solution to onboard additional Active Army installations, and provide enhancements prioritized by the product and user engagement team. Funds will also continue to implement the Fort Benning pilot operating capability of the Smart Installation Virtual Operations Center (SIVOC), pursuing authorization to operate and supporting at least ten installation management use-cases. Funds will continue to support acquisition planning activities for scaling VTIME Army wide.</t>
  </si>
  <si>
    <t>Installation Data Source Integration</t>
  </si>
  <si>
    <t>DH1</t>
  </si>
  <si>
    <t>Operational Medicine Information System</t>
  </si>
  <si>
    <t>The Operational Medicine Information Systems-Army (OMIS-A) Program Office provides modernized Operational Health Information Technology (OHIT) software applications supporting Army Operational Medicine units and deployed medical personnel around the world. It fulfills the requirements mandating the proper electronic documentation of deployed Service members' medical treatment enabling a comprehensive and accurate life-long medical record for every Soldier. The medical treatment captured will not only follow the Warfighter from point of injury (POI) through the continuum of care, but will also enable and inform the five operational healthcare functions: patient documentation, patient movement, medical logistics, medical command and control, and medical situational awareness (Med C2/SA).  Requirements in the operational environment are constantly evolving and to ensure the Warfighter's needs are being met. The OMIS-A program provides the following capabilities:  - Develops and/or Integrates OHIT software applications onto numerous Army networks, including the Army Integrated Tactical Network (ITN) - Evaluates software provided by the Joint Operational Medicine Information Systems (JOMIS) program to ensure effective operation and cyber compliance on Army network infrastructures - Develops OHIT software applications for Army specific requirements that JOMIS can/will not provide - Maintain Authority to Operate/Authority to Connect for all OHIT software applications on Army infrastructure - Field and train capabilities to all Army units  OMIS-A utilizes Agile software development methods and processes that emphasize user involvement and rapid delivery in response to changes in the operational environmental, Warfighter requirements, technology, and budgets. OMIS-A's initial priority is the modernization of the Army's currently fielded OHIT software. Funding provides engineering, developmental testing, software development, and integration of both Joint and Army specific OHIT software capabilities and ensures the software properly works on Army hardware and various Army networks.  FY 2027 funding in the amount of $6.837 million ensures continuous engineering solution and testing services of Army-adopted Joint OHIT applications, modernization of currently fielded Army-specific OHIT software, maintains system cybersecurity, develops system interfaces with other components of the Army and Joint systems, develops training materials for the Army, and ensures compliance with all Army networks, including the Integrated Tactical Network (ITN).</t>
  </si>
  <si>
    <t>Comprehensive Testing</t>
  </si>
  <si>
    <t>Development of training products and fielding methods</t>
  </si>
  <si>
    <t>Modernization of OHIT Software</t>
  </si>
  <si>
    <t>FL9</t>
  </si>
  <si>
    <t>Army Accessioning IT Development</t>
  </si>
  <si>
    <t>Research related to the Army Suicide Prevention Program enhances the Army's ability to prevent suicidal behaviors by increasing understanding of risk and protective factors and by developing and testing interventions. Research in this area supports development and modification of policies, programs, and practices that address suicide prevention and related harmful behaviors that are devastating to the Total Army and its mission. This program also helps DoW ensure Service members start their military career with the skills and knowledge needed to be successful and to confront, overcome, and/or grow from challenges faced both in their military career and personal life.  Research in this program will result in more precise determinations of potential for future successful service, and more targeted identification of individual or unit-level needs (e.g., requirements for intervention, training, and/or behavioral health services). Continued funding supports a comprehensive approach to the prevention of harmful outcomes for Soldier and ensures the Army's ability to meet mission requirements in the current and future operating environments.  FY 2027 funding in the amount of $2.160 million will expand efforts to assess and address risk and protective factors related to suicide, particularly in high-risk formations like combat units. The study will examine links between harmful behaviors and identify ways to strengthen Army leaders' ability to foster protective environments and improve access to services. Funding will also support the development and validation of tools, training, and organizational frameworks aimed at reducing harmful behaviors and improving outcomes throughout the Soldier Lifecycle, from selection and training to leadership development.</t>
  </si>
  <si>
    <t>Army Suicide Prevention</t>
  </si>
  <si>
    <t>FM7</t>
  </si>
  <si>
    <t>Human Resouces Information Technology</t>
  </si>
  <si>
    <t>The efforts under this project support the Army's Human Resources Information Technology needs.  1. Human Resource Command (HRC) Core IT: 1. The Human Resource Command (HRC) Core IT program develops and tests IT solutions to support the Army's Warfighter Support Mission and future needs. It focuses on enhancing logistics, personnel, transportation, training, medical/health protection, and sustaining base functions. The program aims to streamline applications, upgrade the Army Selection Board System (ASBS-S) to meet Army Common Operating Environment standards, and complete limited portions of ASBS-S Phase III / ASBS 2.0 development previously determined to be RDT&amp;E in order to complete the subsumption of legacy applications supporting selection board preparation, post-board analysis and reporting, special board execution (including GO, Promotion, and Special Boards), and exemplary performance processing. USAHRC will ensure compliance with Army Common Operating Environment standards through the Army Application Management Business Office (AAMBO). This program supports efforts to plan, design, develop, and test Information Technology (IT) solutions to fulfill the Army's Warfighter Support Mission, accommodate emerging Army requirements, and fulfill Future Army needs. Ongoing development efforts support Army Selection Board processing across functional areas and components.     FY 2027 dollars in the amount of $0.949 million will be used to complete the ASBS-S Phase III / ASBS 2.0 development. This will involve integrating legacy applications that support selection board preparation, post-board analysis and reporting, special board execution (including GO, Promotion, and Special Boards), and exemplary performance processing.  meets compliance with Army Common Operating Environment standards in accordance with Army Application Management Business Office (AAMBO).  2. Army Records Information Management System (ARIMS) is the Army's policy and enterprise system deployed to meet statutory (36 CFR) and regulatory (AR 25-1, AR 25-400-2, E.O. 13526) requirements to manage records that document the policies, decisions, and actions of the Army both as a military department and federal institution. ARIMS supports approximately 58,000 registered users with tools and capabilities to collect and preserve Army records, serves as the records management component of the Army Electronic Archives (AEA), and the Secretary of the Army has mandated its use to collect and preserve Army records. ARIMS is in production on the SIPRNet with ARIMS-Classified (ARIMS-C) to provide similar capabilities for the collection and preservation of the Army's classified records. ARIMS is an integrated system that supports the SecArmy objective to integrate management systems for the Army's records management programs and business operations. This line item funds for system, network, and application sustainment for the ARIMS and ARIMS-C infrastructure. Technology changes, integration, and systems migration require contractor support to ensure the AEA continues to preserve essential electronic records. These activities support the ARIMS applications and comply with the SecArmy and Senior Army leadership to integrate and standardize management systems for business operations. Failure to fund will result in the loss of expertise and in extensive down time in the event of any hardware or software failure in the ARIMS infrastructure. ARIMS downtime precludes the collection and preservation of the Army long-term important records (such as past Contingency Operations (CONOPS) records). As a web-based and customized GOTS system, ARIMS is dependent on private industry expertise to conduct troubleshooting and correction of any application or operating system component that is the foundation of the ARIMS and ARIMS-C systems. These skill sets are not maintained by government staff and must, by DoD directive (C3I), be acquired from the private sector.    Numerous Army-wide missions and programs which are supported with both enterprise and non-enterprise applications and a datacenter. All are designed to streamline production to meet statutory requirements, Presidential directives, and achieve senior leader guidance production for Army level requirements. Programs include: Army Declassification (ADAMS), FOIA (FACTS and FOIA Library), Privacy (PATS), Records Management (ARIMS/ARIMS-C/AAO/Army Capstone). - Records management including office symbols, correspondence, management information control, and addresses (5 USC, 36 CFR; 44 USC 3601-3606; overseeing compliance with Presidential Memorandum; Public Law (PL) 106-58; and OMB/National Archives and Records Administration (NARA) Directive Managing Government Records Directive M-12-18), and Memorandum M-23-07, Transition to Electronic Records. -Army FOIA Programs (Presidential Directives on Transparency and Open Government, FOIA Improvement Act of 2016, Open Government Act of 2007, E.O. 13392, 5 USC 552 and 552a (as amended), PL 110-53, and PL 106-554). - Army Privacy/Civil Liberties Programs, 5 USC 552a as amended, Section 803 of PL110-53 and DoDI 1000.29. - OURR support for PTSD and other health related case research and processing. - Army 508 Compliance program is being driven by federal law (Section 508 of the Rehabilitation Act of 1973, as amended (29 U.S.C. 794d.)), Department of Defense guidance (DoDM 8400.01 (Accessibility of Information and Communications Technology)).  FY 2027 dollars in the amount of $2.242 million will modernize record-keeping through advanced application software, improving efficiency, accessibility, security, and scalability. Automation will reduce human errors and streamline workflows, enabling cloud-based and mobile access for authorized personnel to enhance collaboration and decision-making.  3. Family Advocacy System of Records (FASOR) is the information system used by the Army to manage child and adult based abuse incidents referred by the Family Advocacy Program (FAP). FASOR is used to capture/perform incident case management and allows for standardization of reviews and incident determinations. FASOR is a key system used in FAP Army Central Registry (ACR) background checks when determining suitability of individuals to be placed into "positions of trust".  Finally, FASOR facilitates reporting and data analysis in support of internal, Army, DoW, FOIA and Congressional requirements. Once integrated, FASOR will also capture all restricted reports for Congressional reporting as well as transitional compensation applications and outcomes.  FY 2027 dollars in the amount of $1.114 million continue the extensive software development needed to ensure compliance with both NDAA Statutes and DoDI 6400 Series Regulations. This modernization contract ensures continued translation of the FASOR legacy code to the new database needed to sustain compliance with both DoW and Army FAP regulatory requirements while creating new effective modules in managing the Incident Management process.   4.  Army SHARP Data Management System (DMS) - Funding for Army Prevention Data Management supports the development of an integrated prevention data infrastructure that will provide stabilization and standardization for prevention data collection, analysis, visualization, and reporting requirements. Prior year dollars supported advanced analytics capabilities, business intelligence capabilities, and predictive analysis for SHARP Data to inform prevention efforts.   FY 2027 dollars in the amount of $1.054 million will continue to expand efforts to address the full range of harmful behaviors to provide a comprehensive understanding of harmful behaviors and their impact on outcomes of interest to senior leaders. This program will support the Army's ability to leverage technology to track program outcomes, refine prevention efforts, and address recommendations from the OSW Sexual Assault and Suicide Independent Review Commissions (IRCs).</t>
  </si>
  <si>
    <t>ARIMS</t>
  </si>
  <si>
    <t>Army SHARP Data Management</t>
  </si>
  <si>
    <t>Family Advocacy System of Records (FASOR)</t>
  </si>
  <si>
    <t>HRC Core IT</t>
  </si>
  <si>
    <t>FM8</t>
  </si>
  <si>
    <t>Information Technology for Training Systems</t>
  </si>
  <si>
    <t>This project funds information technology systems that support Army Training.  The two systems under FM8 are described below. Of those, the Army Training Information System (ATIS) is an Army priority and the focus of the major investment in FM8.  ATIS directly supports two of the four Army Unit Readiness Priorities - Training and Leader Development and serves as an enabler for Manning, Equipping, and Scheduling.  1. Army Training Information System (ATIS)  Problem Statement: The Army's current collection of non-integrated training information systems provides limited utility with data that is unreliable, un-trusted, inaccessible, and not responsive to user needs.  Sustaining these systems, with their various architectures, standards, and service providers results in higher operating and sustainment costs to the Army.  Objective: Collapse 20 legacy systems into a single portal supporting 5 training capability areas.    Solution: Utilizing Commercial Off the Shelf (COTS) software ATIS will deliver a single portal enterprise training environment capability encompassing scheduling, training development, learning content management, training management, and resource management for all individual, as well as collective training and education. As ATIS is fielded, the Army will reduce the overall cost of the training environment by retiring the duplicative, stove piped systems and improve performance with a data-centric, governed, and architecturally compliant system. ATIS will sunset 20 antiquated information training systems costing over $75M annually.   -  Training Development:  provides ability to develop and coordinate information, including training packages, training events, courses, and exercises. -  Training Management:  provides centralized ability to access and manage information, including individual and collective/unit training that supports mission tasks and individual training records. -  Enterprise Scheduling:  provides a single integrated set of applications to schedule training resources, including transportation, classrooms, ranges, supplies, and mandated legal/social individual and unit training. -  Content Management:  provides centralized access to training information anytime, anywhere, including educational and professional instruction. -  Resource Management:  provides ability to manage availability/sustainability of training enablers and resources.  Without ATIS, Army organizations will continue to maintain an abundance of legacy systems that have redundancies across functionality and capability, which contributes to redundancy and discrepancies in data, thus inhibiting efficient use of training resources (people, time, money, material) and inhibiting leaders' ability to address training readiness at every echelon of the Army. ATIS is being postured to best support DoW and Army Digital Modernization Strategic Initiatives as the authoritative source of data for Training and Readiness information.  FY 2027 RDTE dollars in the amount of $11.047 million will enable ATIS to sunset SRP GIS TK, SRPP, TSIMS, Institutional Training. Features of the sunset systems will be delivered in continuous integrated releases of capability in accordance with Agile Project Management's Continuous Integration/Continuous Development (CI/CD) model. Development will utilize the robust ATIS infrastructure along with COTS products to continuously improve the quality of software features delivered, improve resource utilization, reduce manual errors through the use of automation in testing and integration, and ensure increased efficiency over time through the use of iterative processes. ATIS has also built a refined backlog of Agile work artifacts that not only delivers the requirements as prioritized but also reduces risk to usability through the incorporation of end-user feedback on design.  2. Defense Language Proficiency Test, version 5 (DLPT5) Content Analysis, Categorization &amp; Modeling (CACM). The DLPT5 Content Analysis, Categorization, and Modeling (CACM) contract is in direct response to Defense Language Institute Foreign Language Center (DLIFLC)'s DoD Instruction assigned responsibilities for DLPT item bank maintenance, psychometric analysis, and informed pool management, and closely support the DLPT Validity Framework. This project enhances the DLIFLCs ability to efficiently execute high quality DLPT development processes through the integration of benchmark automation capabilities. Accomplishments include: developed and delivered initial AI assisted item generation capabilities; developed and delivered on-demand ordered similarity analysis capabilities; developed and delivered integrated audio quality analysis capabilities; developed and delivered integrated textual analysis capabilities; developed and delivered integrated conversational analysis capabilities; developed and delivered integrated audio quality analysis capabilities; developed auto-triage of examinee comments capabilities; developed and delivered automatic machine translation capabilities; developed and delivered integrated unordered similarity analysis capabilities; developed and delivered integrated Auto-ILR capabilities in 32 languages; developed and delivered integrated machine transcription capabilities in 6 languages; developed AI assisted English evaluation; and, developed and delivered annotator alignment analysis capabilities in 2 languages.  FY 2027 dollars in the amount of $1.177 million support the DLPT5 CACM. The DLPT5 CACM contract is in direct response to DLIFLC's DoW Instruction assigned responsibilities for DLPT item bank maintenance, psychometric analysis, and informed pool management, and closely support the DLPT Validity Framework. Continued development of these capabilities will ultimately result in cost savings for the Government due to reduced dependencies on contracts and outside-expert deliveries.</t>
  </si>
  <si>
    <t>Army Training Information System (ATIS)</t>
  </si>
  <si>
    <t>DLPT5 Content Analysis, Categorization &amp; Modeling</t>
  </si>
  <si>
    <t>FM9</t>
  </si>
  <si>
    <t>Information Technology for Criminal Investigations</t>
  </si>
  <si>
    <t>The project Criminal Investigation Management System (CIMS) is to develop, maintain, and operate a secure, unified comprehensive system of applications to support the Army's law enforcement (LE) mission and to transform the Department of the Army Criminal Investigation Division (DACID) LE applications through continuous innovation and modernization to improve operational methodologies consistent with current LE community practices.  The funding will enable the continuous effort to innovate and modernize the Criminal Investigation Management System (CIMS). Funds will allow the development and support of law enforcement data sharing in the Army Law Enforcement Community of Interest, as well as complying with mandated external sharing initiatives with DoW law enforcement agencies, select Army systems data sources which will be integrated into a single net-centric portal structure. The new CMS will be hosted in the cloud, and DACID has entered a partnership with Army G2-CI to share code, and base system in order to gain efficiencies.</t>
  </si>
  <si>
    <t>Criminal Investigative Management System (CIMS)</t>
  </si>
  <si>
    <t>T04</t>
  </si>
  <si>
    <t>USMEPCOM TRANSFORMTION - IT MODERNIZATION</t>
  </si>
  <si>
    <t>The United States Military Entrance Processing Command (USMEPCOM) is an Office of the Secretary of War (OSW) Field Operating Activity with Army serving as its Executive Agent (EA). USMEPCOM reports to OSW Accession Policy (AP). USMEPCOM is the vital link between recruiting and training America's armed forces. The Command applies established DoW standards during military processing, thereby providing continual military enlistments to the Army, Marine Corps, Navy, Air Force, Space Force, and Coast Guard. USMEPCOM processes applicants for military service through its 65 Military Entrance Processing Stations (MEPS) and one Remote Processing Station (RPS) across the Continental United States (CONUS) as well as Non-Foreign Outside the Continental United States (OCONUS) locations.  USMEPCOM began processing applicants for service in the 1970s using a by-hand paper intensive process. In 1995, USMEPCOM introduced the United States Military Entrance Processing Command Integrated Resource System (USMIRS) 1.0. USMIRS provides automated support for conducting aptitude tests and medical examinations and administratively processing, enlisting, and shipping applicants for the Armed Forces, Reserves, and Coast Guard. This includes the support for automated versions of the Armed Services Vocational Aptitude Battery (ASVAB) tests. The system also initiates Social Security Administration (SSA) checks for identity verification, interfaces with US Citizenship &amp; Immigration Services (USCIS) to verify citizenship status, and interfaces with the Defense Counterintelligence and Security Agency (DCSA) for background screening. The system utilizes digital fingerprints to identify/eliminate individuals with criminal records from entering military service. USMIRS supports recruiting capabilities through electronic interfaces and data sharing, using standard Department of War (DoW) data elements with Recruiting Service systems (such as ARISS and AIE) and other DoW agencies (Defense Manpower Data Center, DCSA, etc.). In the event a military draft is required, USMIRS supports mobilization through electronic links with the Selective Service System (SSS) as well as automated support for conducting aptitude tests and medical examinations and administratively processing, inducting, and shipping SSS registrants.   In FY 2021, USMEPCOM launched the USMIRS 1.1 Minimal Viable Product (MVP). The MVP modernized and expanded the core functionality of USMIRS and migrated it to the cloud. The resulting system is automated, scalable, and secure. Further investment in the system is planned through FY 2035 to support USMEPCOM's Strategic plan to continue reducing contact to contract timelines for applicant processing by enhancing system functionality, developing additional applications, expanding integrated and predictive analytics (machine learning and power business intelligence), adding artificial intelligence capabilities, and improving data quality.  FY 2027 dollars will fund ongoing incremental modernization of the United States Military Entrance Processing Command Integrated Resource System (USMIRS), including improvements to USMIRS applications speed, reliability, and scalability to support long-term growth requirements, transforming USMEPCOM's Business Intelligence capabilities, begin real-time status updates to recruiters on key enlistment milestones of applications, and harnessing artificial intelligence to streamline applicant processing. These modernization efforts will continue reducing contact to contract timelines for applicant processing.</t>
  </si>
  <si>
    <t>USMIRS Modernization/Digitization</t>
  </si>
  <si>
    <t>T05</t>
  </si>
  <si>
    <t>Army Business System Modernization Initiatives</t>
  </si>
  <si>
    <t>Army Business System Modernization Initiatives include:  1. Enterprise Business Systems-Convergence (EBS-C): SAP announced that the current application, Enterprise Central Component (ECC), would not be maintained after 2027 and customers will be required to upgrade to their new version SAP S/4 HANA. In response to this notification, the Army conducted studies in 2019/2020 by the Business Enterprise IT Leaders Group chaired by the Office of Business Transformation. Based on the results of these studies and direction from the Under Secretary of the Army, EBS-C is executing a strategic approach to modernize the Army business system landscape; align modern combat and combat support system capabilities with existing modernization efforts to enable Army force dominance during multi-domain large-scale combat operations in contested logistics environments; and improve overall Army financial operations resulting in improved financial management and successful audit outcomes. The Army is working EBS-C requirements to improve process agility and cross process integration; provide consistent user experiences with an intuitive user interface; and improve data integrity and security. At the enterprise level, EBS-C seeks to integrate financial and logistics processes and create opportunities to decrease overall Defense Business Systems (DBS) redundancies and duplications existing in the Army portfolio. The in-scope DBS for this effort includes General Funds Enterprise Business Systems (GFEBS) and GFEBS-Sensitive Activities (SA), Logistics Management Program (LMP), Global Combat Support System (GCSS)-Army, Army Enterprise System Integration Program (AESIP) Hub, and numerous non-ERP systems performing needed logistics and financial functions.  FY 2027 dollars in the amount of $67.090 million will enable the development of the EBS-C solution and the establishment of the Continuous Integration and Continuous Delivery (Cl/CD) pipeline. The development will continue based on the Minimum Viable Capability Release in FY 2025 deployed to the EBS-C solution in FedRAMP compliant government provided cloud environments utilizing proven agile methodology.  2. Global Force Information Management (GFIM) is an automated, integrated, and interoperable digital environment that enables the Army's Deploy to Redeploy/Retrograde (D2RR) end-to-end business processes in support of Dynamic Force Employment (DFE). The GFIM system will provide the core Global Force Management-Data Initiative (GFM-DI) compliant data necessary for ERP systems, Business Mission Area (BMA) systems, and Warfighting Mission Area (WMA) systems to execute business processes efficiently and effectively in support of Army warfighting operations and Title 10 responsibilities. Today, over 85% of these core Army Business Processes are accomplished manually or with tools that are end-of-life, do not meet current Cybersecurity/Technology requirements, and are hosted on disparate technology platforms that are unable to be integrated. GFIM will provide an integrated planning, programming, and production capability to dynamically develop, design, and document an Army at rest and an Army in motion. GFIM will evolve both long-term and immediate bridging solutions that integrate and automate Army operational business processes. The GFIM components will provide the Army with a functional and integrated transactional platform that creates and develops the requisite force structure, deployment, redeployment, retrograde, and readiness data needed to man, equip, train, ready, and resource the force and feed the Army's ERPs and Non-ERPs in support of multi-domain operations. The result will be an interoperable, collaborative environment to enable the seamless creation and exchange of authoritative data across the operational community of practice to provide rapid, accurate, and auditable outcomes that will support risk-informed senior leader decisions.  FY 2027 dollars in the amount of $15.932 million will be used to continue development of the GFIM Objective Environment (OE) by awarding a follow-on contract. The continuous development will provide an automated global force management solution for the Army's Deploy to Redeploy and Retrograde (D2RR) business process. The GFIM capability will deliver an enterprise solution that will more efficiently and effectively align and prepare forces and infrastructure, conduct mobilization, deployment, and employment activities, as well as re-deployment and demobilization activities.  3. The Army Vantage Program is a data integration and visualization platform that enables the Army to "see itself" by providing Senior Leaders, Soldiers, Staff, and analytic communities with a common, integrated data platform to visualize and analyze the current and predicted future state(s) of the Army. It spans all data domains, powers a set of configurable views, and provides tools for making data-driven decisions at every level of the Army. The features and advantages of the platform allow the Army to (1) see itself clearly through its data, (2) meet its strategic modernization objectives, and (3) rapidly realize ROI.   FY 2027 dollars in the amount of $2.863 million will continue effort(s) to mitigate risk with enterprise data platform migration, pilot an open architecture universal data connection adapter to broker data with legacy systems, and further support the Army CIOs Application Programming Interface (API) layer enabling the enterprise data mesh construct.  Additionally, investigate and test new technologies to be incorporated into Army Vantage to align with Army's Digital Modernization efforts.    4. Installations, Energy, and the Environment (IEE) EBS BUILDER and PAVER DoW requires a standardized, auditable, process for facility condition assessments and the calculation of deferred maintenance. The DoW uses the Sustainment Management System (SMS) to conduct real property condition assessments, identify work requirements, and report on real property asset conditions. SMS provides a consistent baseline for condition assessment of all assets across DoW. This effort develops interfaces with EBS-C within the Army's Enterprise Business System-Convergence Program Management Office (EBS-C PMO) for IEE domain related to construction and real property. This effort develops and integrates modules for buildings (BUILDER) and pavement (PAVER) to modernize and consolidate these modules so that installations can manage all assets in a single enterprise system called Enterprise SMS (ESMS).  The Enterprise Sustainment Management System (ESMS) Web Application is a cloud-based solution, bringing all real property infrastructure domains under the umbrella of a single SMS application. Performing long-range work requirements projections across all SMS domains allows for a comprehensive analysis of various courses of action and the related effects and tradeoffs of each decision. In addition to the incorporation of all SMS domains in a single application. The ESMS application provides increased control of user permission definition, teaming, and how permissions me applied; updated business intelligence reporting capabilities; and improved user experience, leveraging state of the art web development techniques for more efficient use from beginning to end. ESMS helps all real property asset management stakeholders - from civil engineers, technicians and managers to headquarters - decide when, where and how to best maintain existing infrastructure. Because assets are so vast and diverse, a "knowledge-based" philosophy drives the SMS process.  FY 2027 dollars in the amount of $0.396 million will continue development of ESMS to optimize assessments for Pavement, Utilities, Rails, and other facility types.      5. Army Energy and Water Reporting System (AEWRS) is used to collect rollups of energy/water usage and program management at Army installations. AEWRS is the Army's official database of record for all energy and water usage data, and energy program management information. It provides the basis for documenting Army progress in meeting statutory and mandated performance metrics. Data is passed other systems and to DOW to be joined by similar energy and water data from the other services. AEWRS incorporated as a module the Solid Waste Annual Reporting for the Web (SWARWeb) which is the Army's official database of record for solid waste management and recycling data at the Installation, Subordinate Command, Major Command, Region and Army levels. Data is collected for disposal sites, disposal and recycling transactions, recycling revenues and recycling program management. Solid waste data collected throughout the fiscal year is submitted to higher command levels to fulfill reporting requirements and to track compliance with DoW waste reduction/recycling goals.  FY 2027 dollars in the amount of $0.910 million will continue to modernize application software for the AEWRS from earlier software to improve its risk management posture, as well as providing additional mandated reporting capabilities required by revised statutes and federal/DoW policies.</t>
  </si>
  <si>
    <t>Army Vantage</t>
  </si>
  <si>
    <t>Enterprise Business Systems - Convergence (EBS-C)</t>
  </si>
  <si>
    <t>Global Force Information Management (GFIM)</t>
  </si>
  <si>
    <t>IEE EBS BUILDER and PAVER</t>
  </si>
  <si>
    <t>IEE EBS FOR FACILITY &amp; ENERGY SYSTEMS (AWERS AND SWARWeb)</t>
  </si>
  <si>
    <t>VR3</t>
  </si>
  <si>
    <t>ASMIS-R (REPORTIT)</t>
  </si>
  <si>
    <t>The Army Safety Management Information System (ASMIS) 2.0 is the Army's designated system of record for Army Safety and Occupational Health (SOH) data collection, information management, decision support, and reporting. It is built to holistically support the information management needs of the Army SOH program in accordance with Public Law 91-596, Executive Order 12196, DoDI 6055.01, The Army Strategy LOE 1: Build Readiness, LOE 2: Modernize, AR 385-10, and Assistant Secretary of the Army - Installations, Energy and Environment strategic guidance.  ASMIS 2.0 enables commanders and Army senior leaders to use data collected via these six key capabilities and other DoW data sources to prevent accidental losses, reduce associated costs and enhance readiness. ASMIS 2.0 currently interfaces with 9 DoW systems and will interface with 22 upon completion. It directly supports the Warfighter through improved IT-enabled business processes and enterprise data analytics to enhance decision-making at all levels of the Army through greater use of leading indicators. In support of the Army Data Strategy, ASMIS 2.0 enables the Army to make SOH data visible, accessible, understandable, linked, trustworthy, interoperable, and secure (VAULTIS). Beyond the cost avoidance and reduction achieved by loss prevention, ASMIS 2.0 provides additional cost savings by eliminating 11 legacy systems.  In FY27, the development of the support functionality for each of the 14 functional areas of the Army Safety and Occupational Health Program (ASOHP) will be executed based on business processes defined and capabilities needed.</t>
  </si>
  <si>
    <t>ASMIS-R Development</t>
  </si>
  <si>
    <t>130</t>
  </si>
  <si>
    <t>0605018A</t>
  </si>
  <si>
    <t>Integrated Personnel and Pay System-Army (IPPS-A)</t>
  </si>
  <si>
    <t>The Integrated Personnel and Pay System-Army Increment II (IPPS-A Inc II) provides an integrated, multi-Component, personnel and pay system that streamlines existing Human Resources (HR) systems and processes by enhancing efficiency and accuracy of personnel and pay procedures in support of 1.1 million Soldiers. This program is an essential building block to reform the Department of the Army towards achieving greater performance and affordability in support of the National Defense Strategy and the Congressional audit mandate.  The IPPS-A program to date has completed a phased deployment of Military Human Resource and talent management capabilities across all Army components (Active, Guard and Reserve). This includes all Army National Guard units in the 54 states and territories into one single solution. The program has contributed to the retirement of 28 of 54 legacy systems, bringing the Army's total military force into a single HR authoritative system.  In accordance with the Acquisition Strategy approved by the Army Acquisition Executive on 21 June 2022, the program office continues incremental releases supporting Army Military Payroll (AMP), additional Human Resource (HR) Capabilities (e.g., Archiving, Talent and Strength Management, and Audit), and HR Enhancements. As of this submission, planning is underway with Defense Finance and Accounting Service (DFAS) to support the recent (February 2026) Department-wide decision to align Military Pay Modernization and Integration. The current planning efforts aim to coordinate the Department's Military Pay objectives and priorities before shaping the existing and future Army core HR and Pay capabilities. Based on the initial planning guidance, previously submitted Active Component (AC) and Reserve Component (RC) Pay delivery timeline in FY27 and FY28, respectively, have been removed pending the outcome of Military Pay Modernization and Integration planning outcome.  In 4QFY24, IPPS-A began migration from the legacy infrastructure hosting solution with Defense Information Systems Agency (DISA) to a Cloud Hosting solution. The program continues transitioning to the Software Acquisition Pathway. In 1QFY25, the program awarded the Solution Provider bridge contract to enable competition for the new Product Support and Delivery contract known as MAHC III (Managing Army's Human Capital - Innovation, Integration, and Implementation). MAHC III was awarded in 2QFY26, which provides maintenance and system enhancements enabling subsumption of legacy systems.  In 3QFY25 an online form was released that provides a Certificate of Release or Discharge from Active Duty (DD 214), allowing for the subsumption of the Retirement Points Accounting Management (RPAM) system, a National Guard legacy system. In FY26, the program transitioned to the Software Acquisition Pathway and is accelerating the subsumption of 12 legacy systems to align with the DBS 1-N Portfolio Divesture plan. Additionally, the AMP Death Gratuity capability was released in 2QFY26, Adoption Expense reimbursement is scheduled for release in 3QFY26, and Temporary Lodging Assistance for 4QFY26.  FY 2027 dollars in the amount of $102.694 million supports modernization and sustainment of the HR baseline system, pay integration, agile software development and incremental delivery of additional HR capabilities to enable subsumption of additional legacy systems. These funds will continue cloud migration prior to the legacy DISA infrastructure end of life in FY28. These critical investments support the Army to be audit ready and achieve cost savings through cloud migration, legacy system subsumption and delivery of HR capabilities. Funds further support other enabling infrastructure and software upgrades to include Identity, Credential, Access Management (ICAM) implementation achieving zero-trust compliance.</t>
  </si>
  <si>
    <t>ED9</t>
  </si>
  <si>
    <t>Integrated Personnel and Pay System - Army Inc 2</t>
  </si>
  <si>
    <t>The Integrated Personnel and Pay System-Army Increment II (IPPS-A Inc II) provides an integrated, multi-Component, personnel and pay system that streamlines existing Human Resources (HR) systems and processes by enhancing efficiency and accuracy of personnel and pay procedures in support of 1.1 million Soldiers. This program is an essential building block to reform the Department of the Army towards achieving greater performance and affordability in support of the National Defense Strategy and the Congressional audit mandate.  The IPPS-A program to date has completed a phased deployment of Military Human Resource and talent management capabilities across all Army components (Active, Guard and Reserve). This includes all Army National Guard units in the 54 states and territories into one single solution. The program has contributed to the retirement of 28 of 54 legacy systems, bringing the Army's total military force into a single HR authoritative system.  In accordance with the Acquisition Strategy approved by the Army Acquisition Executive on 21 June 2022, the program office continues incremental releases supporting Army Military Payroll (AMP), additional Human Resource (HR) Capabilities (e.g., Archiving, Talent and Strength Management, and Audit), and HR Enhancements. As of this submission, planning is underway with Defense Finance and Accounting Service (DFAS) to support the recent (February 2026) Department-wide decision to align Military Pay Modernization and Integration. The current planning efforts aim to coordinate the Department's Military Pay objectives and priorities before shaping the existing and future Army core HR and Pay capabilities. Based on the initial planning guidance, previously submitted Active Component (AC) and Reserve Component (RC) Pay delivery timeline in FY27 and FY28, respectively, have been removed pending the outcome of Military Pay Modernization and Integration planning outcome.  In 4QFY24, IPPS-A began migration from the legacy infrastructure hosting solution with Defense Information Systems Agency (DISA) to a Cloud Hosting solution. The program continues transitioning to the Software Acquisition Pathway. In 1QFY25, the program awarded the Solution Provider bridge contract to enable competition for the new Product Support and Delivery contract known as MAHC III (Managing Army's Human Capital - Innovation, Integration, and Implementation). MAHC III was awarded in 2QFY26, which provides maintenance and system enhancements enabling subsumption of legacy systems.  In 3QFY25 an online form was released that provides a Certificate of Release or Discharge from Active Duty (DD 214), allowing for the subsumption of the Retirement Points Accounting Management (RPAM) system, a National Guard legacy system. In FY26, the program transitioned to the Software Acquisition Pathway and is accelerating the subsumption of 12 legacy systems to align with the DBS 1-N Portfolio Divesture plan. Additionally, the AMP Death Gratuity capability was released in 2QFY26, Adoption Expense reimbursement is scheduled for release in 3QFY26, and Temporary Lodging Assistance for 4QFY26.  FY 2027 dollars in the amount of $102.694 million supports modernization and sustainment of the HR baseline system, Pay integration, agile software development and incremental delivery of additional HR capabilities to enable subsumption of additional legacy systems. These funds will continue cloud migration prior to the legacy DISA infrastructure end of life in FY28. These critical investments support the Army to be audit ready and achieve cost savings through cloud migration, legacy system subsumption and delivery of HR capabilities. Funds further support other enabling infrastructure and software upgrades to include Identity, Credential, Access Management (ICAM) implementation achieving zero-trust compliance.</t>
  </si>
  <si>
    <t>Cloud Hosting and Services</t>
  </si>
  <si>
    <t>Design, Development and Integration</t>
  </si>
  <si>
    <t>Network Support / Hardware Leasing</t>
  </si>
  <si>
    <t>Systems Interfaces</t>
  </si>
  <si>
    <t>Technical Services</t>
  </si>
  <si>
    <t>131</t>
  </si>
  <si>
    <t>0605030A</t>
  </si>
  <si>
    <t>Joint Tactical Network Center (JTNC)</t>
  </si>
  <si>
    <t>This funding supports Joint and Next Generation Command and Control (NGC2) initiatives to modernize Command and Control (C2) systems.  The Joint Tactical Networking Center (JTNC) is chartered to enable the Department of War (DoW)'s rapid identification, characterization, procurement, fielding, and sustainment of modular, innovative tactical communications products that ensure secure, interoperable, and resilient Command, Control, Communications, Computers, Intelligence, Surveillance, and Reconnaissance (C4ISR) capabilities. The JTNC provides technical expertise to facilitate tactical communications management, innovation, and standardization. The JTNC: (1) maintains a cyber-hardened DoW Information Repository (IR), (2) provides Technical Analyses/Capability Characterizations on tactical communications products, (3) provides Open Systems Architecture Standards, (4) provides exportability analysis and licensing reviews, and (5) serves as Technical Advisor to the Communications, Command, and Control Leadership Board (C3LB) and Tactical Communications Senior Steering Group (TCSSG).   JTNC mission is executed in coordination with key government stakeholders to include: C3LB, TCSSG, Communications Technologies and Waveforms Working Group (CTWWG), Resiliency Sub-Working Group (RSWG), the Department of War (DoW) Chief Information Officer (CIO), Under Secretary of War for Acquisition and Sustainment (USW(A&amp;S)), Joint Staff J6 (JS J6), the Under Secretary of War for Research and Engineering USW(R&amp;E), and the Services. Particular attention is paid to ensuring that interagency work is collaborative and eliminates duplicative capability. The JTNC enables a common software baseline that is hardware agnostic leading to increased competition for Software Defined Radios (SDR).   Current JTNC directed requirements, outlined by the C3LB, consist of the CTWWG, Joint All-Domain Command and Control (JADC2) support, development/maturation of the DoW IR framework &amp; Cloud migration, and development of the Joint Communications Marketplace (JCM) to meet DoW and Industry requirements in conjunction with DoW Instruction 4630.09. Through collaboration with USW R&amp;E (INSS) and industry partners, JTNC is in the process of capturing information on resilient waveform technologies and portfolio products. The ultimate goal is to expedite market research activities by collecting, analyzing, and making data available in support of emerging Government waveform acquisitions. The JTNC and Joint Interoperability Test Command (JITC) co-chair the High-Frequency Interoperability and Architecture Sub-Working Group (HF I&amp;A SWG) to resolve HF 3G and 4G interoperability issues, thus facilitating next-generation HF systems. The JTNC HF team is also pathfinding for a new tactical MIL-STD to provide more resilient communications. Additionally, the JTNC is engaged in the analysis of software artifacts involving high assurance devices, such as Software Defined Radios (SDR) ported with specific waveforms to support National Security Agency (NSA) efforts. The JTNC participates in Standards-related activities such as the Interface Control Working Group (ICWG) and has been collaborating with the Army on the development of C4ISR/Electronic Warfare Modular Open Suite of Standards (CMOSS) specifications. Finally, the JTNC continues evolving its Waveform Assessment and Milestone Review (WASMR) and Capability Characterization processes.</t>
  </si>
  <si>
    <t>EA8</t>
  </si>
  <si>
    <t>Joint Tactical Networking Center</t>
  </si>
  <si>
    <t>The Joint Tactical Networking Center (JTNC) is chartered to enable the Department of War (DoW)'s rapid identification, characterization, procurement, fielding, and sustainment of modular, innovative tactical communications products that ensure secure, interoperable, and resilient Command, Control, Communications, Computers, Intelligence, Surveillance, and Reconnaissance (C4ISR) capabilities. The JTNC provides technical expertise to facilitate tactical communications management, innovation, and standardization. The JTNC: (1) maintains a cyber-hardened DoW Information Repository (IR), (2) provides Technical Analyses/Capability Characterizations on tactical communications products, (3) provides Open Systems Architecture Standards, (4) provides exportability analysis and licensing reviews, and (5) serves as Technical Advisor to the Communications, Command, and Control Leadership Board (C3LB) and Tactical Communications Senior Steering Group (TCSSG).   JTNC mission is executed in coordination with key government stakeholders to include: C3LB, TCSSG, Communications Technologies and Waveforms Working Group (CTWWG), Resiliency Sub-Working Group (RSWG), the Department of War (DoW) Chief Information Officer (CIO), Under Secretary of War for Acquisition and Sustainment (USW(A&amp;S)), Joint Staff J6 (JS J6), the Under Secretary of War for Research and Engineering, USW(R&amp;E), and the Services. Particular attention is paid to ensuring that interagency work is collaborative and eliminates duplicative capability. The JTNC enables a common software baseline that is hardware agnostic leading to increased competition for Software Defined Radios (SDR).   Current JTNC directed requirements, outlined by the C3LB, consist of the CTWWG, Joint All-Domain Command and Control (JADC2) support, development/maturation of the DoW IR framework &amp; Cloud migration, and development of the Joint Communications Marketplace (JCM) to meet DoW and Industry requirements in conjunction with DoW Instruction 4630.09. Through collaboration with USW R&amp;E (INSS) and industry partners, JTNC is in the process of capturing information on resilient waveform technologies and portfolio products. The ultimate goal is to expedite market research activities by collecting, analyzing, and making data available in support of emerging Government waveform acquisitions. The JTNC and Joint Interoperability Test Command (JITC) co-chair the High-Frequency Interoperability and Architecture Sub-Working Group (HF I&amp;A SWG) to resolve HF 3G and 4G interoperability issues, thus facilitating next-generation HF systems. The JTNC HF team is also pathfinding for a new tactical MIL-STD to provide more resilient communications. Additionally, the JTNC is engaged in the analysis of software artifacts involving high assurance devices, such as software defined radios ported with specific waveforms to support National Security Agency (NSA) efforts. The JTNC participates in Standards-related activities such as the Interface Control Working Group (ICWG) and has been collaborating with the Army on the development of C4ISR/Electronic Warfare Modular Open Suite of Standards (CMOSS) specifications. Finally, the JTNC continues evolving its Waveform Assessment and Milestone Review (WASMR) and Capability Characterization processes.</t>
  </si>
  <si>
    <t>DoW Waveform IR Support, Waveform Standards Evolution and Compliance &amp; Certification Analysis</t>
  </si>
  <si>
    <t>132</t>
  </si>
  <si>
    <t>0605031A</t>
  </si>
  <si>
    <t>Joint Tactical Network (JTN)</t>
  </si>
  <si>
    <t>EF5 project: The Joint Enterprise Network Manager (JENM) / Joint Network Management Software for Radio Terminals (JNMSRT) provides a single, converged network management tool allowing the Warfighter to plan, configure, load, and manage the Joint Services' Tactical Radios and their networks in the field - a capability not available in legacy planning systems. Funding supports the full suite of Software defined radios across the services, enabling them to utilize Mobile Ad Hoc Networking (MANET) and other waveforms to include: Mobile User Objective System (MUOS), TrellisWare Scalable Manet (TSM), Warrior Robust Enhanced Network (WREN), Warrior Robust Enhanced Network-Narrowband (WREN-NB), Demand Assigned Multiple Access (DAMA) Satellite Communications (SATCOM), Integrated Waveform (IW), VHF-UHF Line Of Sight (VULOS), Second Generation Antijam Tactical UHF Radio for NATO (SATURN) and Single Channel Ground and Airborne Radio System (SINCGARS) waveform. The Network Management Software provides the Commander the ability to quickly reconfigure critical networks and enhances the S6's ability to conduct Course of Action (COA) Analysis and the Military Decision-Making Process (MDMP), providing commanders critical information regarding their ability to communicate.   EX6 project: PdM Waveforms' mission has been realigned to PdM Tactical Communication Systems (TCS). The program office provides the transport technologies and capabilities necessary to support the overall connectivity of the Unified Network. Waveforms technology assessments, integration, and configuration management enable seamless updates and fluid communication between echelons of the Unified Network.  The program office delivers, maintains, and upgrades portable, interoperable, MANET waveforms, Advanced Networking Waveforms (ANWf), and network enterprise services in support of the Army's network modernization strategy.   Waveforms capabilities will remain agile to accommodate emerging warfighter needs by addressing the following:  (1) Waveform (WF) analysis and system engineering activities for DoW as Lead Service Activity for Ground/Line of Sight (LoS) Waveforms (currently TSM, WREN, and SINCGARS) in accordance with DoD Instruction 4630.09, Communications Waveform Management and Standardization, 23 November 2020. (2) Development and/or integration efforts of Broadcast Waveforms (i.e. SINCGARS, WREN, ANWf) and Radio Services (i.e. enterprise Over The Air Management (eOTAM)) in support of Army Network modernization, and agile mission support initiatives. (3) Viability assessments of ANWf in support of the Integrated Tactical Network (ITN) and future capability sets to ensure waveform performance in advance of formal ITN experimentation and fielding activities.  FY 2027 RDT&amp;E funds will be allocated to the continued development, integration, and testing of advanced capabilities supporting waveform enhancements for tactical communications systems such as SINCGARS, WREN, TSM, and ANWf. Key initiatives will focus on next-generation waveforms, creating innovative radio service applications, and performing detailed system and architectural engineering. These efforts will leverage a Modular Open Systems Approach (MOSA) to ensure future porting efficiencies and adaptability.  In alignment with the JNMSRT Memorandum of Agreement, FY2027 RDT&amp;E funding will also continue to support the ongoing design, engineering, and testing of network management capabilities for the Tactical Radio network. This will ensure full interoperability across Joint Service Networks and emerging systems. The primary deliverable will be mission-critical planning applications designed for modular, cross-platform deployment. These applications will be integrated with the Ruggedized Application Platform - Tactical Radios (RAP-TR) and engineered to support future systems, enabling Soldiers to effectively manage and control their tactical communications.</t>
  </si>
  <si>
    <t>EF5</t>
  </si>
  <si>
    <t>Joint Tactical Network  (JTN)</t>
  </si>
  <si>
    <t>This funding supports Joint and Next Generation Command and Control (NGC2) initiatives to modernize Command and Control (C2) systems.  The Joint Enterprise Network Manager (JENM) / Joint Network Management Software for Radio Terminals (JNMSRT) provides a single, converged network management tool allowing the Warfighter to plan, configure, load, and manage the Joint Services' Tactical Radios and their networks in the field - a capability not available in legacy planning systems. Funding supports the full suite of Software defined radios across the services, enabling them to utilize Mobile Ad Hoc Networking (MANET) and other waveforms to include: Mobile User Objective System (MUOS), TrellisWare Scalable Manet (TSM), Warrior Robust Enhanced Network (WREN), Warrior Robust Enhanced Network-Narrowband (WREN-NB), Demand Assigned Multiple Access (DAMA) Satellite Communications (SATCOM), Integrated Waveform (IW), VHF-UHF Line Of Sight (VULOS), Second Generation Antijam Tactical UHF Radio for NATO (SATURN) and Single Channel Ground and Airborne Radio System (SINCGARS) waveform. The Network Management Software provides the Commander the ability to quickly reconfigure critical networks and enhances the S6's ability to conduct Course of Action (COA) Analysis and the Military Decision-Making Process (MDMP), providing commanders critical information regarding their ability to communicate.  FY 2027 RDT&amp;E funds will be allocated to the continued development, integration, and testing of advanced capabilities supporting waveform enhancements for tactical communications systems such as SINCGARS, WREN, TSM, and ANWf. Key initiatives will focus on next-generation waveforms, creating innovative radio service applications, and performing detailed system and architectural engineering. These efforts will leverage a Modular Open Systems Approach (MOSA) to ensure future porting efficiencies and adaptability.  In alignment with the JNMSRT Memorandum of Agreement, FY2027 RDT&amp;E funding will also continue to support the ongoing design, engineering, and testing of network management capabilities for the Tactical Radio network. This will ensure full interoperability across Joint Service Networks and emerging systems. The primary deliverable will be mission-critical planning applications designed for modular, cross-platform deployment. These applications will be integrated with the Ruggedized Application Platform - Tactical Radios (RAP-TR) and engineered to support future systems, enabling Soldiers to effectively manage and control their tactical communications.</t>
  </si>
  <si>
    <t>JENM Development</t>
  </si>
  <si>
    <t>JENM Program Office Support</t>
  </si>
  <si>
    <t>EX6</t>
  </si>
  <si>
    <t>Waveforms</t>
  </si>
  <si>
    <t>This funding supports the Army's Next Generation Command and Control (NGC2) initiative to modernize Command and Control (C2) systems, Transport Layer.  This project provides the transport technologies necessary to support the overall connectivity of the Unified Network.  Waveforms technology assessments, integration, and configuration management enable seamless updates and fluid communication between echelons of the Unified Network.  Waveforms delivers, maintains, and upgrades portable, interoperable, Mobile Ad-hoc Networking (MANET) waveforms, Advanced Networking Waveforms (ANWf), network management and monitoring protocols and standards, and network enterprise services in support of the ARMY network modernization strategy.  These waveforms and services are deployed by technical insertion into production of, and field upgrades to, existing tactical radios.   Waveforms will remain agile to accommodate emerging warfighter needs by addressing the following: 1) Waveform (WF) analysis and system engineering activities for DoW as Lead Service Activity for Ground/Line of Sight (LoS) Waveforms (currently TSM), Warrior Robust Enhanced Network (WREN), and Single Channel Ground and Airborne Radio System (SINCGARS)) in accordance with (IAW) Deputy Secretary of War memo for Enhancing DoW's Joint Tactical Networks and Datalink Modernization, 29 March 2019 2) Development and/or integration efforts of Broadcast Waveforms (i.e. SINCGARS, WREN, ANWf) and Radio Services (i.e. enterprise Over The Air Management (eOTAM)) in support of Army Network modernization, and agile mission support initiatives 3) Viability assessments of ANWf in support of the Integrated Tactical Network (ITN) and future capability sets to ensure waveform performance in advance of formal ITN experimentation and fielding activities  FY 2027 funding will continue development, integration, and testing of new capabilities and waveform enhancements for SINCGARS, WREN, TSM, and ANWf.  Additionally, funding supports the next generation Government developed waveforms and Radio Service applications, system and architectural engineering for ANWf radio communications technologies, post deployment software support for fielded versions of the waveforms and radio services, program management support, and examine modular and open system architectures (MOSA) to make future integration and waveform porting more efficient. IAW FY 2026 NDAA Section 168, evaluate the maturity of multiple COTS NDI waveforms for LPI/LPD/LPG features, for the purpose of inclusion or integration into tactical radio programs.</t>
  </si>
  <si>
    <t>Program Management Office Support</t>
  </si>
  <si>
    <t>Waveforms Software Development</t>
  </si>
  <si>
    <t>Waveforms Software Support and System Engineering</t>
  </si>
  <si>
    <t>Waveforms Test and Evaluation</t>
  </si>
  <si>
    <t>133</t>
  </si>
  <si>
    <t>0605035A</t>
  </si>
  <si>
    <t>Common Infrared Countermeasures (CIRCM)</t>
  </si>
  <si>
    <t>CIRCM (EB4) CIRCM is the next generation lightweight, laser-based Infrared Countermeasure (IRCM) component that interfaces with the Army's Common Missile Warning System (CMWS), Limited Interim Missile Warning System (LIMWS), Advanced Threat Warner (ATW), and future Improved Threat Detection System (ITDS) to defeat current and emerging missile threats that use multispectral technology for rotary-wing, tilt-rotor and small fixed-wing aircraft across the Department of War (DoW).  CIRCM receives an angular bearing hand-off from the Missile Warning System (MWS), employs a pointing and tracking system which acquires the handed-over threat and tracks the incoming missile during and after motor burnout. CIRCM jams the missile by using modulated laser energy in the missile seeker band, thus degrading the tracking capability of the missile and causing it to miss the aircraft.  CIRCM is utilizing Open Systems Architecture which allows flexibility with software and hardware refreshes.  Tech insertions, when coupled with future threat acquisition and integration, will ensure CIRCM performance to keep pace with future threats. CIRCM is part of the suite of Aircraft Survivability Equipment (ASE) Mission Equipment for Multi-Mission Vertical Takeoff (MV)-75 Future Long-Range Assault Aircraft (FLRAA).  The CIRCM A-Kit includes mounting hardware, wiring harnesses, and other components necessary to install and interface the mission kit on host aircraft.  The A-Kit ensures the mission kit is functionally and physically operational with a specific host aircraft type.  The CIRCM B-Kit is the mission kit (laser, pointer tracker, and processor) required to achieve near spherical coverage for an aircraft.  Fiscal Year (FY) 2027 Research, Development, Test, and Evaluation (RDTE) funding will fund A-Kit development, integration and test activities on multi-variant platforms, acquiring additional B-Kit test Line Replaceable Units (LRUs) to support development / testing activities, and threat and vulnerability analysis.</t>
  </si>
  <si>
    <t>EB4</t>
  </si>
  <si>
    <t>CIRCM</t>
  </si>
  <si>
    <t>The Common Infrared Countermeasure (CIRCM) budget line funding supports continuing A-Kit development, model-based systems engineering, and integration activities for rotary wing and fixed wing aircraft.  CIRCM (EB4) CIRCM is the next generation lightweight, laser-based Infrared Countermeasure (IRCM) component that interfaces with the Army's Common Missile Warning System (CMWS), Limited Interim Missile Warning System (LIMWS), Advanced Threat Warner (ATW), and future Improved Threat Detection System (ITDS)  system to defeat current and emerging missile threats that use multispectral technology for rotary-wing, tilt-rotor and small fixed-wing aircraft across the Department of War (DoW).  CIRCM receives an angular bearing hand-off from the Missile Warning System (MWS), employs a pointing and tracking system which acquires the handed-over threat and tracks the incoming missile during and after motor burnout. CIRCM jams the missile by using modulated laser energy in the missile seeker band, thus degrading the tracking capability of the missile and causing it to miss the aircraft.  CIRCM is utilizing Open Systems Architecture which allows flexibility with software and hardware refreshes.  Tech insertions, when coupled with future threat acquisition and integration, will ensure CIRCM performance to keep pace with future threats. CIRCM is part of the suite of Aircraft Survivability Equipment (ASE) Mission Equipment for Multi-Mission Vertical Takeoff (MV)-75 Future Long-Range Assault Aircraft (FLRAA).  The CIRCM A-Kit includes mounting hardware, wiring harnesses, and other components necessary to install and interface the mission kit on host aircraft.  The A-Kit ensures the mission kit is functionally and physically operational with a specific host aircraft type.  The CIRCM B-Kit is the mission kit (laser, pointer tracker, and processor) required to achieve near spherical coverage for an aircraft.  Fiscal Year (FY) 2027 Research, Development, Test, and Evaluation (RDTE) funding in the amount of $11.573 million will fund A-Kit development, integration and test activities on multi-variant platforms, acquiring additional B-Kit test Line Replaceable Units (LRUs) to support development / testing activities, as well as threat and vulnerability analysis.</t>
  </si>
  <si>
    <t>CIRCM Product Development</t>
  </si>
  <si>
    <t>CIRCM Test &amp; Evaluation (T&amp;E)</t>
  </si>
  <si>
    <t>High Power Chip Scale Coherent Laser Array</t>
  </si>
  <si>
    <t>134</t>
  </si>
  <si>
    <t>0605036A</t>
  </si>
  <si>
    <t>Combating Weapons of Mass Destruction (CWMD)</t>
  </si>
  <si>
    <t>The Combating Weapons of Mass Destruction (CWMD) line supports test and evaluation efforts for overall chemical, radiological, and biological detection and protection for the warfighter for multiple programs of record, including the Advanced Radiological, Nuclear Detection Family of Systems (ARND FoS) and the Vehicle Integrated Platform Enhanced Radiac (VIPER) programs.  Advanced Radiological, Nuclear Detection Family of Systems (ARND FoS) will provide an enhanced standoff, wide area/ networked detection capability to produce a radiological nuclear site picture depicting radiological hot spots and facilitating the detection of high priority areas of interest/focus on an objective. ARND FoS benefits the warfighter with the capability that will provide enhanced radiological and nuclear detection to support search and find of sources of interest for Sensitive Site Assessment (SSA) and Sensitive Site Exploitation (SSE).   Vehicle Integrated Platform Enhanced RADIAC (VIPER) is a small radiation sensor that modernizes the Army's capabilities to monitor for platform crew exposure to radiological/nuclear (rad/nuc) hazards. The system mounts within the crew compartment of multiple U.S. Army ground and aviation platforms. It provides gamma dose rate, gamma dose, and gamma/neutron (i.e., prompt) dose measurements in a small, ruggedized form factor. It replaces obsolete systems, the AN/VDR-2 and the AN/UDR-13, which are no longer in production. VIPER benefits the warfighter by providing a rapid and accurate understanding of the radiation exposure of Soldiers (full range dose rate, residual dose, and prompt dose) to inform post-exposure actions for reconnaissance, surveillance, health risk assessment, and decontamination operations.  FY 2027 amount of $5.605 million supports ARND FoS ($3.999 million) and VIPER ($1.606 million). In FY2027, ARND FoS will complete performance and integration testing to validate the capability meets defined requirements. FY 2027, VIPER will continue developmental testing and integration efforts to supporting incremental fielding to wheeled platforms and continue testing and integration efforts for tracked and aviation platforms supporting the acquisition strategy.</t>
  </si>
  <si>
    <t>EQ5</t>
  </si>
  <si>
    <t>The Combating Weapons of Mass Destruction (CWMD) line supports test and evaluation efforts for overall chemical, radiological, and biological detection and protection for the warfighter for multiple programs of record.  The Advanced Radiological, Nuclear Detection Family of Systems (ARND FoS) will provide an enhanced standoff, wide area/ networked detection capability to produce a radiological nuclear site picture depicting radiological hot spots and facilitating the detection of high priority areas of interest/focus on an objective. ARND FoS benefits the warfighter with the capability that will provide enhanced radiological and nuclear detection to support search and find of sources of interest for Sensitive Site Assessment (SSA) and Sensitive Site Exploitation (SSE). In FY2027, ARND FoS will complete performance and integration testing to validate the capability meets defined requirements.   The Vehicle Integrated Platform Enhanced RADIAC (VIPER) is a small radiation sensor that modernizes the Army's capabilities to monitor for platform crew exposure to radiological/nuclear (rad/nuc) hazards. The system mounts within the crew compartment of multiple U.S. Army ground and aviation platforms. It provides gamma dose rate, gamma dose, and gamma/neutron (i.e., prompt) dose measurements in a small, ruggedized form factor. It replaces obsolete systems, the AN/VDR-2 and the AN/UDR-13. VIPER benefits the warfighter by providing a rapid and accurate understanding of the radiation exposure of Soldiers (full range dose rate, residual dose, and prompt dose) to inform post-exposure actions for reconnaissance, surveillance, health risk assessment, and decontamination operations. FY 2027, VIPER will continue developmental testing and integration efforts to supporting incremental fielding to wheeled platforms, supporting the acquisition strategy.   FY 2027 amount of $5.605 million supports ARND FoS ($3.999 million) and VIPER ($1.606 million). In FY2027, ARND FoS will complete performance and integration testing to validate the capability meets defined requirements. FY 2027, VIPER will continue developmental testing and integration efforts to supporting incremental fielding to wheeled platforms and continue testing and integration efforts for tracked and aviation platforms supporting the acquisition strategy.</t>
  </si>
  <si>
    <t>ARND FoS Engineering and Manufacturing Development</t>
  </si>
  <si>
    <t>VIPER Engineering and Manufacturing Development</t>
  </si>
  <si>
    <t>135</t>
  </si>
  <si>
    <t>0605037A</t>
  </si>
  <si>
    <t>Evidence Collection and Detainee Processing</t>
  </si>
  <si>
    <t>Detainee Management, Accountability, and Reporting (DMAR) will be comprised of both an enterprise (connected) and stand-alone (denied/degraded) software instantiation that provides Military Police (MP) Commands with the capability and capacity to operate an inclusive database  to account for detainee identity, personal effects, medical conditions, legal needs, and biometrics; as well as generate reports on detainee operations to provide national and international organizations as required by law. DMAR will provide a high degree of situational understanding to Commanders in near real time across Joint Domain Operations (JDO) and Large Scale Combat Operations (LSCO).  FY27 funds in the amount of $5.513M will provide support for both the software planning and execution phases.</t>
  </si>
  <si>
    <t>DM1</t>
  </si>
  <si>
    <t>Detainee Management, Accountability, and Reporting</t>
  </si>
  <si>
    <t>System Development</t>
  </si>
  <si>
    <t>Test Support Costs</t>
  </si>
  <si>
    <t>136</t>
  </si>
  <si>
    <t>0605038A</t>
  </si>
  <si>
    <t>Nuclear Biological Chemical Reconnaissance Vehicle (NBCRV) Sensor Suite</t>
  </si>
  <si>
    <t>The Nuclear Biological Chemical Reconnaissance Vehicle Sensor Suite Upgrade (NBCRV SSU) will modernize Chemical, Biological, Radiological and Nuclear (CBRN) components of the current Stryker NBCRV Sensor Suite to increase maintainability, reliability, maneuverability of the force, and standoff distance from the threats. NBCRV SSU enhances CBRN standoff capabilities and integrates onto robotic platforms for human machine integration (HMI), optimizing the Stryker NBCRV maneuver formations ability to conduct mounted CBRN reconnaissance and surveillance. NBCRV SSU benefits the warfighter with increased standoff capabilities and reliability, reducing risk to force and mission; and by providing decision quality data to answer the Commander's priority intelligence requirements to facilitate risk-based decisions, ensuring freedom of action and maintaining maneuver momentum in large scale combat operations.   NBCRV SSU received an updated acquisition strategy on 07 April 2025 that aligned to support updated Army Priorities resulting in transfer of funding to a new funding line (CBRN Reconnaissance Modular Mission Payload, CRMMP) in FY 2028 and beyond. The CRMMP Program will utilize NBCRV SSU Capability Set 2.2 (CS2.2) FY 2027 RDTE funds in the amount of $13.864 million to complete development and integration of CRMMP Low-Rate Initial Production (LRIP) assets.</t>
  </si>
  <si>
    <t>EQ7</t>
  </si>
  <si>
    <t>NBC Reconnaissance Vehicle (NBCRV) Sensor Suite</t>
  </si>
  <si>
    <t>The Nuclear Biological Chemical Reconnaissance Vehicle Sensor Suite Upgrade (NBCRV SSU) will modernize Chemical, Biological, Radiological and Nuclear (CBRN) components of the current Stryker NBCRV Sensor Suite to increase maintainability, reliability, maneuverability of the force, and standoff distance from the threats. NBCRV SSU enhances CBRN standoff capabilities and integrates onto robotic platforms for human machine integration (HMI), optimizing the Stryker NBCRV maneuver formations ability to conduct mounted CBRN reconnaissance and surveillance. NBCRV SSU benefits the warfighter with increased standoff capabilities and reliability, reducing risk to force and mission; and by providing decision quality data to answer the Commander's priority intelligence requirements to facilitate risk-based decisions, ensuring freedom of action and maintaining maneuver momentum in large scale combat operations.  NBCRV SSU received an updated acquisition strategy on 07 April 2025 that aligned to support current Army Priorities resulting in transfer of funding to a new funding line (CBRN Reconnaissance Modular Mission Payload, CRMMP) in FY2028 and beyond. The CRMMP Program will utilize NBCRV SSU Capability Set 2.2 (CS2.2) FY 2027 RDTE funds in the amount of $13.864 million to complete development and integration of CRMMP Low-Rate Initial Production (LRIP) assets. Continue sensor level developmental and operational testing and initiate system level developmental testing.</t>
  </si>
  <si>
    <t>NBCRV SSU Engineering and Manufacturing Development</t>
  </si>
  <si>
    <t>137</t>
  </si>
  <si>
    <t>0605041A</t>
  </si>
  <si>
    <t>Defensive CYBER Tool Development</t>
  </si>
  <si>
    <t>-  Cyber Situational Understanding (Cyber SU): No funding requested in FY 2025 and beyond due to program divestment. Army approved program termination 11 June 2024.   -  Tactical DCO-I (TDI) is a software only program that consists of pre-configured DCO applications that enable local and remote Cyber defenders to conduct cyberspace surveillance, and maneuver against an adversary traversing within the tactical network. The TDI capability is hosted on the Army's Tactical Network and will reside within the Command Post at the tactical level (up to Army Service Component Commands).  -  FY 2027 funding in the amount of $3.519 million provides for the software enhancements and maintenance/patching of the TDI software to ensure continued operability and security posture.</t>
  </si>
  <si>
    <t>XU3</t>
  </si>
  <si>
    <t>Tactical DCO-I</t>
  </si>
  <si>
    <t>TDI is a software only program that pre-configures DCO applications to allow local and remote Cyber defenders the ability to conduct cyberspace surveillance and maneuver against an adversary traversing within the tactical network.   The TDI capability includes: 1) Mission Protection: Ability to automate deployment of DCO tools to protect the virtual server environment of the Command Post Computing Environment. 2) Discovery/Counter-Infiltration: Ability to auto detect multiple virtual cyber threats and facilitate the mitigation/denial of adversarial actions. 3) Cyberspace Support/Readiness: Allow global and regional cyberspace defenders to assist units with countering advanced persistent threats.   TDI follows a five-year, Information Technology (IT) Box construct to deliver capability over time, based on approved requirements. In IT Box (FY 2023-2027), TDI will develop Capability Releases (CR) (CR 1 - CR 12) to implement TDI software change activities and updates to provide value to Brigades to ASCCs. CR 1 collated and aggregated TDI data from various echelons and presented it into rolled-up status dashboards reflecting various roles and responsibilities. CR 2 integrated Security Orchestration, Automation, and Response and with Big Data Platform to initiate alignment with the Army's tactical data fabric efforts. CR 3 and CR 4 leveraged Artificial Intelligence/Machine Learning models generated from BDP and implemented it at the tactical edge. CR 5 and CR 6 supported capabilities and technologies to address emerging cyber threats and techniques, tactics, and procedures.   FY 2027 funding in the amount of $3.519 million provides for the software enhancements and maintenance/patching of the TDI software to ensure continued operability and security posture.</t>
  </si>
  <si>
    <t>Development Engineering</t>
  </si>
  <si>
    <t>Systems Engineering/Management</t>
  </si>
  <si>
    <t>Training Development</t>
  </si>
  <si>
    <t>138</t>
  </si>
  <si>
    <t>0605042A</t>
  </si>
  <si>
    <t>Tactical Network Radio Systems (Low-Tier)</t>
  </si>
  <si>
    <t>This funding supports the Army's Next Generation Command and Control (NGC2) initiative to modernize Command and Control (C2) systems, Transport Layer.  Tactical Network Radio Systems (Low-Tier) provide both Classified and Unclassified communications. The radios provide the Single Channel Ground and Airborne Radio System (SINCGARS) waveform for Classified and Unclassified communications. They also provide advanced networking waveforms (e.g., TrellisWare TSM) that provide Secure but Unclassified (SBU) communications. The Manpack (MP) radio also provides the Mobile User Objective System (MUOS) waveform capability for Tactical Satellite communications.  The Handheld, Manpack, and Small Form Fit (HMS) radio program is a single Acquisition Category 1C program encompassing handheld radios and manpack radios. Handheld radio variants include the legacy single-channel Rifleman Radio (RR), Single Channel Data Radio (SCDR) in support of Soldier Born Mission Command (SBMC), two-channel Leader Radio (LR), and Sensitive But Unclassified-Encryption (SBU-E). The manpack variants include the legacy Generation 1 Manpack (MP) and the current Generation 2 Manpack. HMS provides voice and data communication to the expeditionary Warfighter with an on-the-move, at-the-halt, and stationary Line of Sight (LOS)/Beyond Line of Sight (BLOS) capability for both dismounted personnel and platforms. HMS radio systems are software reprogrammable, networkable, multi-mode systems capable of simultaneous voice and data communication. HMS radios will support a variety of other platforms, including tactical End User Devices (EUD) voice and data needs. HMS provides tailorable and scalable, software-defined radio systems meeting U.S. Army, Air Force, Navy, Marine Corps, and Special Operations Command communications needs.  HMS completed Initial Operational Test and Evaluation (IOT&amp;E) during January 2021. Following the IOT&amp;E test event, HMS outlined specific actions required to resolve test findings from the IOT&amp;E event.  FY2027 RDT&amp;E funding supports testing activities including laboratory technical testing, Performance Verification Tests (PVTs), and Operational User Assessments (OUAs)/Soldier Touch Points (STPs). Each of these events provides both technical and operational user feedback on increased capabilities, future waveform incorporation, soldier usability, and life-cycle sustainment improvements.</t>
  </si>
  <si>
    <t>FA1</t>
  </si>
  <si>
    <t>Manpack Radio</t>
  </si>
  <si>
    <t>This funding supports the Army's Next Generation Command and Control (NGC2) initiative to modernize Command and Control (C2) systems, Transport Layer.  Manpack (MP) radios provide: both Classified and Unclassified communications; the Single Channel Ground and Airborne Radio System (SINCGARS) waveform for Classified and Unclassified communications; advanced waveforms (e.g. TrellisWare TSM) that provide SBU communications; and the Mobile User Objective System (MUOS) waveform for Tactical Satellite (TACSAT) communications. The HMS program received a positive Full Rate Production (FRP) decision in 2021 and conducts annual Performance Verification Tests (PVTs) and Operational User Assessment (OUAs)/Soldier Touch Points (STPs) to verify vendor enhancements. The Handheld, Manpack, and Small Form Fit (HMS) radio systems serve as the backbone of the Integrated Tactical Network (ITN) architecture, supporting a converged Mission Command network.  HMS completed Initial Operational Test and Evaluation (IOT&amp;E) during January 2021. Following the IOT&amp;E test event, HMS outlined specific actions required to resolve test findings from the IOT&amp;E event. RDT&amp;E funding supports testing activities including laboratory technical testing, PVTs, and OUAs/STPs. Each of these events provides both technical and operational user feedback on increased capabilities, future waveform incorporation, soldier usability, and life-cycle sustainment improvements.  FY2027 funds in the amount of $2.062 million support delta testing, PVTs, OUAs/STPs. Examination of modular and open system architectures potentially decrease future integration and waveform porting costs.</t>
  </si>
  <si>
    <t>HMS Engineering/Technical Support</t>
  </si>
  <si>
    <t>FA2</t>
  </si>
  <si>
    <t>Rifleman Radio (RR)</t>
  </si>
  <si>
    <t>This funding supports the Army's Next Generation Command and Control (NGC2) initiative to modernize Command and Control (C2) systems, Transport Layer.  Handheld radios provide both Classified and Unclassified communications. Leader radios provide the Single Channel Ground and Airborne Radio System (SINCGARS) legacy waveform for Classified and Unclassified communications.  HMS radios also provide advanced waveforms (e.g., TrellisWare TSM) that provide Sensitive But Unclassified-Encryption (SBU-E) and Secret and Below (SAB) communications. The SBU-E is a critical component of radio modernization for the Army. The HMS program plans to host a PVT and  Operational User Assessments (OUAs)/Soldier Touch Points (STPs) annually to verify vendor enhancements. The Single Channel Data Radio (SCDR) is an Associated Support Items of Equipment (ASIOE) for the Soldier Born Mission Command (SBMC).   HMS completed Initial Operational Test and Evaluation (IOT&amp;E) during January 2021. Following the IOT&amp;E test event, HMS outlined specific actions required to resolve test findings from the IOT&amp;E event. RDT&amp;E funding supports testing activities including laboratory technical testing, Performance Verification Tests (PVTs), and OUAs/STPs. Each of these events provides both technical and operational user feedback on increased capabilities, future waveform incorporation, soldier usability, and life-cycle sustainment improvements. Handheld radios provide voice/data communication to the expeditionary Warfighter with an on-the-move, at-the-halt, and stationary Line of Sight (LOS)/Beyond Line of Sight (BLOS) capability for both dismounted personnel and platforms. Handheld radio systems are software reprogrammable, networkable, multi-mode systems capable of simultaneous voice and data communication. Handheld radios will support a variety of other platforms, including tactical End User Devices (EUD) voice and data needs. HMS provides tailorable and scalable, software-defined radio systems meeting U.S. Army, Air Force, Navy, Marine Corps, and Special Operations Command communications needs. The HMS program serves as the transportation component of the Tactical Network in support of NGC2.  FY2027 funds in the amount of $1.742M support delta testing, Performance Verification Tests (PVTs), Operational User Assessments (OUAs), Soldier Touch Points (STPs), examination of modular and open system architectures to decrease future integration and waveform porting costs.</t>
  </si>
  <si>
    <t>139</t>
  </si>
  <si>
    <t>0605047A</t>
  </si>
  <si>
    <t>Contract Writing System</t>
  </si>
  <si>
    <t>The Army Contract Writing System (ACWS) will be the Army's next-generation, enterprise-wide contract writing, management, execution, and close-out software system. ACWS will facilitate the standardization of Army Procurement business processes and streamline the integration with Army Enterprise Resource Planning (ERP) systems. As a comprehensive financial feeder system, ACWS will address the complete range of Army contracting needs. This includes contracts in both secure and non-secure environments, support for combat and non-combat contingencies, operations within and beyond the borders of the Continental United States, as well as assistance with grants and agreements. Additionally, ACWS will facilitate activities related to weapons systems, construction, installation, specialized contracting, and compliance with the Federal Financial Management Improvement Act of 1996.    Based on Army Senior leadership direction, the Army pivoted to a Portfolio Approach that leverages existing technologies, maximizes share-ability and reuse across the DoW, and includes iterative design, development and testing for the remaining capability required for Army users.  The overall approach includes on boarding United States Department of Agriculture's (USDA) resources to act as the system integrator (SI), leveraging an Interagency Agreement (IAA) and using existing capabilities across DoW in order to minimize the development effort. To meet requirements, ACWS leverages functionality from Air Force's Contracting Information Technology (CON-IT), Army's Virtual Contracting Enterprise (VCE), DoW's Procurement Integrated Enterprise Environment (PIEE), GSA's System for Award Management (SAM), and other existing Robotic Process Automation (RPA) programs for an integrated Army system to enable decommission of Standard Procurement System (SPS) and Procurement Automated Data and Document System (PADDS).  This approach enables contracting business intelligence and analysis.   The Army is collaborating with the USDA Enterprise Application Services using IAAs to support development and delivery. The program has transitioned to the Agile development framework and conducted a discovery (risk reduction) effort in 2022, which informed development and resource requirements. The pivot implements Continuous Integration Continuous Delivery (CI/CD) to support iterative development, testing and deployment to provide a flexible system responsive to warfighter needs.  FY 2027 funding in the amount of $4.777 million will support development of required functionality for secure contracting capabilities in an Impact Level (IL) 6 compliant cloud.</t>
  </si>
  <si>
    <t>FA7</t>
  </si>
  <si>
    <t>The Army Contract Writing System (ACWS) will be the Army's next-generation, enterprise-wide contract writing, management, execution, and close-out software system. ACWS will facilitate the standardization of Army Procurement business processes and streamline the integration with Army Enterprise Resource Planning (ERP) systems. As a comprehensive financial feeder system, ACWS will address the complete range of Army contracting needs. This includes contracts in both secure and non-secure environments, support for combat and non-combat contingencies, operations within and beyond the borders of the Continental United States, as well as assistance with grants and agreements. Additionally, ACWS will facilitate activities related to weapons systems, construction, installation, specialized contracting, and compliance with the Federal Financial Management Improvement Act of 1996.  Based on Army Senior leadership direction, the Army pivoted in FY22 to a Portfolio Approach with the change from CGI to the Appian solution that leverages existing technologies, maximizes share-ability and reuse across the DoW, and includes iterative design, development and testing for the remaining capability required for Army users.  The overall approach includes on boarding United States Department of Agriculture's (USDA) resources to act as the system integrator (SI), leveraging an Interagency Agreement (IAA) and using existing capabilities across DoW in order to minimize the development effort. To meet requirements, ACWS leverages functionality from Air Force's Contracting Information Technology (CON-IT), Army's Virtual Contracting Enterprise (VCE), DoW's Procurement Integrated Enterprise Environment (PIEE), GSA's System for Award Management (SAM), and other existing Robotic Process Automation (RPA) programs for an integrated Army system to enable decommission of Standard Procurement System (SPS) and Procurement Automated Data and Document System (PADDS).  This approach enables contracting business intelligence and analysis.   The Army is collaborating with the USDA Enterprise Application Services using IAAs to support development and delivery. The program has transitioned to the Agile development framework and conducted a discovery (risk reduction) effort in 2022, which informed development and resource requirements. The pivot implements Continuous Integration Continuous Delivery (CI/CD) to support iterative development, testing and deployment to provide a flexible system responsive to warfighter needs.  FY 2027 funding in the amount of $4.777 million will support development of required functionality for secure contracting capabilities in the highest security standard for cloud environments, designed for handling classified information in the DoW.</t>
  </si>
  <si>
    <t>Program Office</t>
  </si>
  <si>
    <t>140</t>
  </si>
  <si>
    <t>0605049A</t>
  </si>
  <si>
    <t>Missile Warning System Modernization (MWSM)</t>
  </si>
  <si>
    <t>The Missile Warning System Modernization (MWSM) budget line includes funding to support the development and integration of improved Aircraft Survivability Equipment (ASE) products onto current US Army Aviation platforms as well as Future Long Range Assault Aircraft (FLRAA) and future platforms. The ITDS (Improved Threat Detection System) will detect, classify, cue, and declare on existing and emerging Electro-Optical/Infra-red (EO/IR) Guided Man-Portable Air Defense Systems (MANPADS), Rocket Propelled Grenades (RPG)/ unguided rockets, Anti-Tank Guided Missiles (ATGM), Ballistic munitions, Unmanned Aerial System (UAS), and Lasers. ITDS will provide missile threat handoff to the appropriate countermeasure system (Common Infrared Countermeasure (CIRCM) and/or expendable countermeasure). ITDS will explore opportunities to improve the expendable countermeasure system.  ITDS will use an incremental approach to align with PM ASE's System of Systems approach, align both agnostic detect and defeat capabilities, implement a modular open system architecture, integrate to the FLRAA digital backbone, improve full coverage against evolving threats in hostile environments, support counter UAS, and incorporate multi-function sensor suite to support other aircraft enabling technologies. Additional key attributes include: Geo-location of threats, Support Degraded Visual Environment and Navigation, Multiple Threat Detection, Declaration for Simultaneous Warning.  Justification: No FY 2027 funding request.  References: -Rescission of Advanced Threat Detection System Request for Materiel Development Decision,  DCS, G-8, 17 December 2018. -MDD Request for the ITDS Program of Record, Aviation Capability Development and Integration Directorate (Aviation CDID), 6 July 2021. -MDD Request for the ITDS Program of Record, DCS, G-8, 14 March 2022. -Assignment of an Army Office of Primary Responsibility (OPR) for the ITDS Capability, Assistant Secretary of the Army (Acquisition, Logistics and Technology) (ASA(ALT)), 18 April 2022. -Improved Threat Detection Investment Acquisition Decision Memorandum (ADM), ASA(ALT), 1 July 2024.</t>
  </si>
  <si>
    <t>XT4</t>
  </si>
  <si>
    <t>Advanced Threat Detection System (ATDS)</t>
  </si>
  <si>
    <t>The Missile Warning System Modernization (MWSM) budget line includes funding to support the development and integration of improved Aircraft Survivability Equipment (ASE) products onto current US Army Aviation platforms as well as Future Long Range Assault Aircraft (FLRAA) and future platforms. The ITDS (Improved Threat Detection System) will detect, classify, cue, and declare on existing and emerging Electro-Optical/Infra-red (EO/IR) Guided Man-Portable Air Defense Systems (MANPADS), Rocket Propelled Grenades (RPG)/ unguided rockets, Anti-Tank Guided Missiles (ATGM), Ballistic munitions, Unmanned Aerial Systems (UAS), and Lasers. ITDS will provide missile threat handoff to the appropriate countermeasure system (Common Infrared Countermeasure (CIRCM) and/or expendable countermeasure). ITDS will explore opportunities to improve the expendable countermeasure system.  ITDS will use an incremental approach to align with PM ASE's System of Systems approach, align both agnostic detect and defeat capabilities, implement a modular open system architecture, integrate to the FLRAA digital backbone, improve full coverage against evolving threats in hostile environments, support counter UAS, and incorporate multi-function sensor suite to support other aircraft enabling technologies. Additional key attributes include: Geo-location of threats, Support Degraded Visual Environment and Navigation, Multiple Threat Detection, Declaration for Simultaneous Warning.  Justification: No FY 2027 funding request.   References: -Rescission of Advanced Threat Detection System Request for Materiel Development Decision,  DCS, G-8, 17 December 2018. -MDD Request for the ITDS Program of Record, Aviation Capability Development and Integration Directorate (Aviation CDID), 6 July 2021. -MDD Request for the ITDS Program of Record, DCS, G-8, 14 March 2022. -Assignment of an Army Office of Primary Responsibility (OPR) for the ITDS Capability, Assistant Secretary of the Army (Acquisition, Logistics and Technology) (ASA(ALT)), 18 April 2022. -Improved Threat Detection Investment Acquisition Decision Memorandum (ADM), ASA(ALT), 1 July 2024.</t>
  </si>
  <si>
    <t>FY 2026 Classified Adjustment is being executed out of Reconciliation funding on PE 0605051A Project ER7</t>
  </si>
  <si>
    <t>141</t>
  </si>
  <si>
    <t>0605051A</t>
  </si>
  <si>
    <t>Aircraft Survivability Development</t>
  </si>
  <si>
    <t>ER7: Aircraft Survivability Development. The objective of the Aircraft Survivability Equipment (ASE) Development project is to improve Radio Frequency (RF) Aircraft Survivability Equipment (ASE) for Army Aviation.  AN/APR-39 Radar Warning Receiver (RWR) detects, categorizes, and prioritizes RF emitters and provides a visual / aural alert to aircrew members warning them of targeting by RF-guided weapons.    AN/APR-39D(V)2 interim RWR Modernization significantly improves the RF threat coverage, automatic detection and identification of threat types to include bearing and lethality.  AN/APR-39E(V)2, Modernized Radar Warning Receiver (MRWR), is an Army Engineering Change Proposal (ECP) to AN/APR-39D(V)2, and is approved in the Acquisition Decision Memorandum (ADM) signed June 24, 2019. This ECP enhances hardware and software upgrades to keep AN/APR-39 technically relevant against new and emerging agile threats faced by legacy platforms in a near peer contest. AN/APR-39E(V)2 is part of the suite of ASE mission equipment for the Enduring Fleet and Multi-Mission Vertical Takeoff (MV)-75 Future Long-Range Assault Aircraft (FLRAA).  Radio Frequency Countermeasures (RFCM) focuses on detecting and jamming incoming RF signals. RFCM will provide aircraft with an extra level of security against RF threats to include Unmanned Aircraft Systems (UAS)/Drone technology. ASE is developing RFCM capability for selected aircraft with a Material Development Decision (MDD) planned in the future.   Justification: FY 2027 RDT&amp;E dollars will fund AN/APR-39E(V)2 Hardware and Software System Development, UH-60 A-Kit NRE and Systems Engineering and Program Management (SEPM).  ER8: Common Missile Warning System (CMWS) The CMWS program is the legacy missile warning system that cues both flare and laser-based countermeasures to defeat incoming Infrared (IR)-seeking missiles and will alert aircrews to the presence of certain incoming munitions. CMWS provides protection to aircraft and aircrews against proliferated IR guided missile threats and will remain in the Army inventory until replaced.   The B-Kit consists of the components which perform the missile detection and aircrew notification, munitions detection and aircrew notification, false alarm rejection, and countermeasure employment/cueing functions of the system. The CMWS Electronic Control Unit (ECU) receives ultraviolet (UV) missile detection data from Electro-Optic Missile Sensors (EOMS), which detect UV signals, and sends a missile alert signal to warn aircrews via on-board avionics. Tier 1 threat missiles detected and tracked by CMWS are subsequently defeated by a combination of missile seeker countermeasures, including decoy flares and Common Infrared Countermeasures (CIRCM). In addition, CMWS ECU receives hostile fire detection data from the EOMS which passes to the aircrew through aural and visual alerts. The aircrew then applies the appropriate Tactics, Techniques and Procedures (TTPs) to break contact or engage the enemy with own-ship ordnance.   The A-Kit for CMWS includes mounting hardware, wiring harnesses, cables, and other components necessary to install and interface the mission kit on host aircraft. The A-Kit ensures the mission kit is functionally and physically operational with a specific host aircraft type.  Justification: CMWS: FY 2027 RDTE dollars will fund future sensor algorithm analysis, threat and vulnerability analysis, software concurrency, Systems Engineering and Program Management (SEPM), A-kit compatibility assessments and future missile warning modernization initiatives to maximize the effective use of resources by delivering capabilities that offer best value.  ITD: Improved Threat Detection System (ITDS) The ITDS is Army Aviation's premier threat warning system that protects Army aircraft in the full range of military operations from border security to Large Scale Combat Operations (LSCO). The ITDS offers superior aircraft protection against Air Defense (AD) threat systems and a multi-functional sensor and open systems architecture for advanced situational awareness and data enabled formations through Command-and-Control data layer integration. The ITDS will detect, classify, declare, and cue countermeasures against Group I - IV Unmanned Aerial Systems (UAS), Anti-Tank Guided Missiles (ATGMs), Rocket Propelled Grenades (RPGs), Surface to Air Missiles (SAMs), Man-Portable Air Defense Systems (MANPADS), Air to Air missiles (AAM), Anti-Aircraft Artillery (AAA), laser guided weapons, and small arms. The system will provide up to 5x greater sensitivity and 15x greater resolution improvement over currently fielded systems. Coupled with advanced algorithms, this capability enables freedom of maneuver on the modern UAS contested battlefield.   ITDS supports mission intel by providing "Event Recreation Data" to Command and Control systems, which will inform the Tactical Operations Center (TOC) on adversarial weapon capabilities in the Area of Responsibility (AOR) to operate effectively and maintaining military advantage. When Army aviation platforms equipped with Missile Warning Systems get engaged by threats, that engagement is recorded and saved on the removable data module (RDM). The data collected includes Threat Track Data and other ancillary data which replicates the system state at the time of the engagement. Some of the key data that supports mission intel are the Threat Type and Point of Origin. ITDS records this data while instantly providing this information to command and control systems for mission support. Existing A-Kits will be utilized by the ITDS to the maximum extent to enable the integration of innovative solutions and technologies.  Justification: ITDS: FY 2027 RDTE dollars will fund design and demonstration testing, prototype application hosting, sensor characterization and flight test, digital simulation modeling assessments, aircraft integration, reliability, manufacturing, technical readiness assessments, training development, and data products such as operators and maintenance technical manuals. ITDS utilizes Rapid Acquisition Pathways as outlined in the FoRGED Act to provide expeditious delivery of c-sUAS capability necessary to effectively respond to national security challenges and reducing sustainment of obsolete legacy systems directed by the SPEED Act. The ITDS is fully funded across the Future Years Defense Program.   References: - Joint Staff, J-8 Deputy Director for Requirements (DOR) memorandum, April 24, 2015 - Phase 2a SOCOM JUONs SO-0010, Joint Rapid Acquisition Cell (JRAC) memorandum, May 29, 2015 - Directed Requirement for the Phase 3 Advanced Threat Warner and Common Infrared Countermeasure Quick Reaction Capability (ATW/CIRCM QRC) to Support   Joint Urgent Operational Need (JUON) SO-0010, CIRCM Critical Intelligence Parameters Breach, December 18, 2015 - Directed Requirement for Limited Interim Missile Warning System to Detect Enemy Man Portable Air Defense Systems, March 26, 2017 - Update to the Directed Requirement for the United States Special Operations Command Joint Urgent Operational Needs SO-0010 Threat Detection and    Countermeasures to Enemy Man Portable Air Defense System Capability, November 16, 2018         - Directed Requirement for Limited Interim Missile Warning System to Detect Enemy Man Portable Air Defense Systems, November 16, 2018  - Aircraft Survivability Equipment (ASE) Modernization Fielding Guidance, Change 1, November 19, 2018 - Acquisition Decision Memorandum (ADM) for Radio Frequency (RF) Project Manager Aircraft Survivability Equipment (PM ASE) Engineering Change Proposal (ECP) for Radar Warning Receiver AN/APR39-D(V)2 to AN/APR39-E(V)2, June 24, 2019 by PEO IEW&amp;S. - MDD Request for the ITDS Program of Record, Aviation Capability Development and Integration Directorate (Aviation CDID), 6 July 2021. - MDD Request for the ITDS Program of Record, DCS, G-8, 14 March 2022. - Assignment of an Army Office of Primary Responsibility (OPR) for the ITDS Capability, Assistant Secretary of the Army (Acquisition, Logistics and Technology) (ASA(ALT)), 18 April 2022. - Improved Threat Detection Investment Acquisition Decision Memorandum (ADM), ASA(ALT), 1 July 2024. - Army Requirements Oversight Council Memorandum (AROCM) signed dated 25 August 2025. - ADM Approved 25 February 2026.</t>
  </si>
  <si>
    <t>ER7</t>
  </si>
  <si>
    <t>Aircraft Survivability Equipment Development</t>
  </si>
  <si>
    <t>ER7: Aircraft Survivability Development. The objective of the Aircraft Survivability Equipment (ASE) Development project is to improve Radio Frequency (RF) ASE for Army Aviation. AN/APR-39 Radar Warning Receiver (RWR) detects, categorizes, and prioritizes RF emitters and provides a visual / aural alert to aircrew members warning them of targeting by RF-guided weapons.   AN/APR-39D(V)2 interim RWR Modernization significantly improves the RF threat coverage, automatic detection and identification of threat types to include bearing and lethality.  AN/APR-39E(V)2, Modernized Radar Warning Receiver (MRWR), is an Army Engineering Change Proposal (ECP) to AN/APR-39D(V)2 and is approved in the Acquisition Decision Memorandum (ADM) signed June 24, 2019. This ECP enhances hardware and software upgrades to keep AN/APR-39 technically relevant against new and emerging agile threats faced by legacy platforms in a near peer contest. AN/APR-39E(V)2 is part of the suite of ASE mission equipment for the Enduring Fleet and Multi-Mission Vertical Takeoff (MV)-75 Future Long-Range Assault Aircraft (FLRAA).  Radio Frequency Countermeasures (RFCM) focuses on detecting and jamming incoming RF signals. RFCM will provide aircraft with an extra level of security against RF threats to include Unmanned Aircraft Systems (UAS)/Drone technology. ASE is developing RFCM capability for selected aircraft with a Material Development Decision (MDD) planned in the future.    Justification: FY 2027 RDT&amp;E dollars will fund AN/APR-39E(V)2 Hardware and Software System Development, UH-60 A-Kit NRE, and Systems Engineering and Program Management (SEPM).</t>
  </si>
  <si>
    <t>Phase 2 Radio Frequency Countermeasure (CM)</t>
  </si>
  <si>
    <t>ER8</t>
  </si>
  <si>
    <t>Common Missile Warning System (CMWS)</t>
  </si>
  <si>
    <t>The CMWS program is the legacy missile warning system that cues both flare and laser-based countermeasures to defeat incoming Infrared (IR)-seeking missiles and will alert aircrews to the presence of certain incoming munitions. CMWS provides protection to aircraft and aircrews against proliferated IR guided missile threats and will remain in the Army inventory until replaced.   The B-Kit consists of the components which perform the missile detection and aircrew notification, munitions detection and aircrew notification, false alarm rejection, and countermeasure employment/cueing functions of the system. The CMWS Electronic Control Unit (ECU) receives ultraviolet (UV) missile detection data from Electro-Optic Missile Sensors (EOMS), which detect UV signals, and sends a missile alert signal to warn aircrews via on-board avionics. Tier 1 threat missiles detected and tracked by CMWS are subsequently defeated by a combination of missile seeker countermeasures, including decoy flares and Common Infrared Countermeasures (CIRCM). In addition, CMWS ECU receives hostile fire detection data from the EOMS which passes to the aircrew through aural and visual alerts. The aircrew then applies the appropriate Tactics, Techniques and Procedures (TTPs) to break contact or engage the enemy with own-ship ordnance.   The A-Kit for CMWS includes mounting hardware, wiring harnesses, cables, and other components necessary to install and interface the mission kit on host aircraft. The A-Kit ensures the mission kit is functionally and physically operational with a specific host aircraft type.   Justification: CMWS: FY 2027 RDTE dollars will fund future sensor algorithm analysis, threat and vulnerability analysis, software concurrency, Systems Engineering and Program Management (SEPM), A-kit compatibility assessments and future missile warning modernization initiatives to maximize the effective use of resources by delivering capabilities that offer best value.</t>
  </si>
  <si>
    <t>CMWS Product Development and Management Services</t>
  </si>
  <si>
    <t>Threat Missile Seeker Analysis and Assessment</t>
  </si>
  <si>
    <t>ITD</t>
  </si>
  <si>
    <t>Improved Threat Detection System (ITDS)</t>
  </si>
  <si>
    <t>The ITDS is Army Aviation's premier threat warning system that protects Army aircraft in the full range of military operations from border security to Large Scale Combat Operations (LSCO). The ITDS offers superior aircraft protection against Air Defense (AD) threat systems and a multi-functional sensor and open systems architecture for advanced situational awareness and data enabled formations through Command-and-Control data layer integration. The ITDS will detect, classify, declare, and cue countermeasures against Group I - IV Unmanned Aerial Systems (UAS), Anti-Tank Guided Missiles (ATGMs), Rocket Propelled Grenades (RPGs), Surface to Air Missiles (SAMs), Man-Portable Air Defense Systems (MANPADS), Air to Air missiles (AAM), Anti-Aircraft Artillery (AAA), laser guided weapons, and small arms. The system will provide up to 5x greater sensitivity and 15x greater resolution improvement over currently fielded systems. Coupled with advanced algorithms, this capability enables freedom of maneuver on the modern UAS contested battlefield.   ITDS supports mission intel by providing "Event Recreation Data" to Command and Control systems, which will inform the Tactical Operations Center (TOC) on adversarial weapon capabilities in the Area of Responsibility (AOR) to operate effectively and maintaining military advantage. When Army aviation platforms equipped with Missile Warning Systems get engaged by threats, that engagement is recorded and saved on the removable data module (RDM). The data collected includes Threat Track Data and other ancillary data which replicates the system state at the time of the engagement. Some of the key data that supports mission intel are the Threat Type and Point of Origin. ITDS records this data while instantly providing this information to command and control systems for mission support. Existing A-Kits will be utilized by the ITDS to the maximum extent to enable the integration of innovative solutions and technologies.   Justification: ITDS: FY 2027 RDTE dollars will fund design and demonstration testing, prototype application hosting, sensor characterization and flight test, digital simulation modelling assessments, aircraft integration, reliability, manufacturing, technical readiness assessments, training development, and data products such as operators and maintenance technical manuals. ITDS utilizes Rapid Acquisition Pathways as outlined in the FoRGED Act to provide expeditious delivery of c-sUAS capability necessary to effectively respond to national security challenges and reducing sustainment of obsolete legacy systems directed by the SPEED Act. The ITDS is fully funded across the Future Years Defense Program.   References: - MDD Request for the ITDS Program of Record, Aviation Capability Development and Integration Directorate (Aviation CDID), 6 July 2021. - MDD Request for the ITDS Program of Record, DCS, G-8, 14 March 2022. - Assignment of an Army Office of Primary Responsibility (OPR) for the ITDS Capability, Assistant Secretary of the Army (Acquisition, Logistics and Technology) (ASA(ALT)), 18 April 2022. - Improved Threat Detection Investment Acquisition Decision Memorandum (ADM), ASA(ALT), 1 July 2024. - Army Requirements Oversight Council Memorandum (AROCM) signed dated 25 August 2025. - ADM Approved 25 February 2026.</t>
  </si>
  <si>
    <t>ITDS Product Development and Management Services</t>
  </si>
  <si>
    <t>142</t>
  </si>
  <si>
    <t>0605052A</t>
  </si>
  <si>
    <t>Indirect Fire Protection Capability Inc 2 - Block 1</t>
  </si>
  <si>
    <t>This funding line is directly aligned to the Army Air and Missile Defense Modernization Priorities.  Project EY7 / IFPC Increment 2 (IFPC Inc 2) - Block 1 will provide a ground-based weapon system designed to acquire, track, engage, and defeat subsonic Cruise Missiles (CM), and Unmanned Aircraft Systems (UAS) threats. The IFPC Inc 2 system consists of a launcher, AIM-9X interceptor, and AUR-M integrated with the Army Integrated Air and Missile Defense (AIAMD) open systems architecture, IAMD Battle Command System (IBCS), and the Sentinel sensor to support the CM and UAS defeat mission.   The IFPC Inc 2 program is a component of an integrated fires development effort that includes survivability, resiliency, and effectiveness improvements against advanced threats from near-peer adversaries. This effort includes component integration, common development tools and processes, and annual test and evaluation to provide data to support program assessments and progress toward closure of performance gaps.  In FY 2025, IFPC Inc 2 successfully transitioned from a Middle Tier of Acquisition (MTA) Rapid Prototyping (RP) effort to MTA Rapid Fielding (RF). The total cost estimate of the IFPC Inc 2 MTA RF effort is $1,394.6 million, including RDT&amp;E ($219.3 million) and procurement ($1,175.3 million). The remainder of the IFPC Inc 2 MTA RF effort is fully funded.  Project EY8 / IFPC Increment 2 - Block 2 (IFPC 2nd Interceptor) will provide additional capabilities against supersonic cruise missiles with a secondary target set of subsonic cruise missiles, UAS, large caliber rockets, and other aerial threats. The 2nd Interceptor program also supports the Air and Missile Defense modernization priorities.</t>
  </si>
  <si>
    <t>EY7</t>
  </si>
  <si>
    <t>IFPC Increment 2 - Block 1</t>
  </si>
  <si>
    <t>This funding line is directly aligned to the Army Air and Missile Defense Modernization Priority.  The Indirect Fire Protection Capability Increment 2 (IFPC Inc 2) - Block 1 will provide a ground-based weapon system designed to acquire, track, engage, and defeat Cruise Missiles (CM), and Unmanned Aircraft Systems (UAS) threats. The IFPC Inc 2 system consists of a launcher and interceptor integrated with the Army Integrated Air and Missile Defense (AIAMD) open systems architecture, IAMD Battle Command System (IBCS), and the Sentinel sensor to support the Threshold CM and UAS defeat mission.   In FY 2025, IFPC Inc 2 successfully transitioned from a Middle Tier of Acquisition (MTA) Rapid Prototyping (RP) effort to MTA Rapid Fielding (RF). The total cost estimate of the IFPC Inc 2 MTA RF effort is $1,394.6 million, including RDT&amp;E ($219.3 million) and procurement ($1,175.3 million). The remainder of the IFPC Inc 2 MTA RF effort is fully funded.  FY 2027 funds will continue support of product improvement following Initial Operational Test &amp; Evaluation (IOT&amp;E), and completion of delta developmental test (DT).</t>
  </si>
  <si>
    <t>IFPC Directed Energy Integration and Test</t>
  </si>
  <si>
    <t>IFPC Inc 2 Prototype Development, Integration, Manufacturing, and Testing</t>
  </si>
  <si>
    <t>EY8</t>
  </si>
  <si>
    <t>IFPC Increment 2 - Block 2</t>
  </si>
  <si>
    <t>This funding line is directly aligned to the Army Air and Missile Defense Modernization Priority.  The IFPC Increment 2 (Inc 2) - Block 2 (IFPC 2nd Interceptor program) supports the Air and Missile Defense modernization priorities. The IFPC 2nd Interceptor will provide increased capability against advanced threats, to include in priority order, supersonic cruise missiles, groups 2 and 3 Unmanned Aircraft Systems (UAS) at extended ranges and Large Caliber Rockets (LCR). IFPC 2nd Interceptor retains capability against subsonic cruise missiles and fixed and rotary wing aircraft. The IFPC 2nd Interceptor consists of an All Up Round-Magazine (AUR-M) with interceptors integrated onto the IFPC Inc 2 launcher and with the Army Integrated Air and Missile Defense (AIAMD) open systems architecture, IAMD Battle Command System (IBCS), and the Sentinel sensor.  In FY 2027, funding will be used to support the prototype hardware development, integration, and demonstration of the IFPC 2nd Interceptor capability with up to two vendors.</t>
  </si>
  <si>
    <t>IFPC 2nd Interceptor Development and Test</t>
  </si>
  <si>
    <t>143</t>
  </si>
  <si>
    <t>0605053A</t>
  </si>
  <si>
    <t>Ground Robotics</t>
  </si>
  <si>
    <t>The Robotic Architecture (RA) supports the Continuous Transformation Initiative (CTI) by enabling the integration of robotics into evolving ground maneuver capabilities. The goal of this portfolio is to accelerate the delivery of technology to warfighters, enabling them to gain the initiative in future engagements. This will be achieved by employing robotics systems to shape the battlefield and disrupt enemy capabilities across all domains. Robotic systems will be used across the Army formation to enhance survivability, lethality, and sustainment while reducing the cognitive load on Soldiers.    FY 2027 Base dollars provides the engineering and development resources for rapid prototyping. It will manage the interoperability standards, payload interfaces, common software and common architecture for robotics and autonomous platforms, payloads and universal controllers, and testing to verify safety and performance in support of robotics modernization.  This funding supports integration with the Army's Next Generation Command and Control (NGC2) initiative to modernize Command and Control (C2) systems.</t>
  </si>
  <si>
    <t>FB3</t>
  </si>
  <si>
    <t>Robotics Architecture</t>
  </si>
  <si>
    <t>The Robotic Architecture (RA) supports the Continuous Transformation Initiative (CTI) by enabling the integration of robotics into evolving maneuver capabilities. The goal of this portfolio is to accelerate the delivery of technology to warfighters, enabling them to gain the initiative in future engagements. This will be achieved by employing robotics systems to shape the battlefield and disrupt enemy capabilities across all domains.  Robotic systems will be used across the Army formations to enhance survivability, lethality, and sustainment while reducing the cognitive load on Soldiers.   FY 2027 dollars provides the engineering and development resources for rapid prototyping. It will manage the interoperability standards, payload interfaces, common software and common architecture for robotics and autonomous platforms, payloads and universal controllers, and testing to verify safety and performance in support of robotics modernization.</t>
  </si>
  <si>
    <t>Government Program Management</t>
  </si>
  <si>
    <t>Ground Autonomous Mobility Development</t>
  </si>
  <si>
    <t>Modular Mission Payload (MMP) Integration</t>
  </si>
  <si>
    <t>Unmanned Robotics Development - Engineer Formations</t>
  </si>
  <si>
    <t>Unmanned Robotics Development - Multi-Mission Robots</t>
  </si>
  <si>
    <t>Unmanned Robotics Development - Sustainment Formations</t>
  </si>
  <si>
    <t>Unmanned Robotics Development - System Control and Software Interoperability</t>
  </si>
  <si>
    <t>FB6</t>
  </si>
  <si>
    <t>Squad Multipurpose Equipment Transport (SMET)</t>
  </si>
  <si>
    <t>The Small Multipurpose Equipment Transport (S-MET) Increment (Inc) II system provides dismounted infantry with a remote-controlled cargo/equipment transport, limited tactical resupply capability, and provides remote power, increasing mission capabilities while reducing the individual Soldier load. The S-MET Inc II will be capable of carrying 2,500 pounds of equipment currently required to support Infantry and Engineer Platoons in the Infantry Brigade Combat Team (IBCT) for a 72-hour mission without resupply. SMET Inc I is only capable of generating 1-3 kilowatt of offload power and has an operational range of 20 miles in silent mode.  However, SMET Inc II will be capable of generating at least 6 kilowatt of offload power and will have an operational range of at least 20 miles in silent mode, providing the power needed to integrate extended communications and future Modular Mission Payloads (MMP) and Technical Insertions, including autonomy. The Army Acquisition Objective (AAO) is 2,819 across S-MET Increment I (Inc I) and S-MET Increment II (Inc II).  The Army Procurement Objective (APO) for S-MET Inc I is a quantity of 624 and S-MET Inc II is a quantity of 2,195.</t>
  </si>
  <si>
    <t>S-MET Modular Mission Payloads (MMP) / Technical Insertions</t>
  </si>
  <si>
    <t>Small Multipurpose Equipment Transport (S-MET) Inc II</t>
  </si>
  <si>
    <t>FG8</t>
  </si>
  <si>
    <t>Common Robotic Controller</t>
  </si>
  <si>
    <t>The Robotic and Autonomous Command and Control effort (RAC2) is a software only program that is a critical capability for ground robotic vehicles: the Next Generation Combat Vehicle (NGCV), Optionally Manned Fighting Vehicle (OMFV), Robotic Combat Vehicle (RCV), and uncrewed aircraft systems: Short-Range Reconnaissance (SRR), and Long-Range Reconnaissance (LRR). RAC2 will provide the common information system for all Brigade and below Robotic and Autonomous Systems (RAS) Command and Control (C2). The RAC2 program meets the challenge of providing the C2 warfighting function to execute the US Army RAS Strategy in support of Multi-Domain Operations (MDO). RAC2 provides soldier and machine interfaces to establish and maintain positive C2 in all phases of combat and support operations, supported by a continuously developed software ecosystem. The capabilities of RAC2 provide a unified information system at the tactical edge enabling improved situational awareness and multi-domain maneuver.</t>
  </si>
  <si>
    <t>RAC2 improves Soldier situational awareness while reducing cognitive load on Soldiers and the robotics portfolio logistics footprint</t>
  </si>
  <si>
    <t>144</t>
  </si>
  <si>
    <t>0605054A</t>
  </si>
  <si>
    <t>Emerging Technology Initiatives</t>
  </si>
  <si>
    <t>Emerging Technology Initiatives funds prototyping and demonstration, fielding and sustainment of selected technology enabled capabilities to defeat emerging threats against ground, aviation, command, control, communications &amp; reconnaissance systems and equipment, precision weapons, and Soldier equipment. Funding facilitates maturation and demonstration of emerging technologies and systems in relevant varied environments and tactical/operational scenarios. The primary goal is to deliver experimental prototypes for residual combat capability through a collaborative and accelerated acquisition process for transition to a program of record in an Army or DoW Program Management Office. Technologies will be demonstrated in operational environments, performing tactical/operational scenarios. Additionally, the program serves as a crucial bridge between basic research and the development of tangible capabilities across the entire spectrum of Army Modernization Priorities. Its emphasis on rapid prototyping and demonstration accelerates the transition of promising technologies into operational use, contributing to a more modern and capable Army.   The FY 2026 request for Emerging Technology Initiatives includes $57.546 million of discretionary and $87.000 million of mandatory (reconciliation) for a total of $144.546 million. The mandatory funds the GDS Joint Program Office which integrates and coordinates the fielding of GDS elements through architecture development, configuration management, integrated testing, GDS Battle Manager (BM) Suite Development, DOTMLPF-P synchronization, and foreign radar acquisition for testing and potential incorporation into the GDS architecture. Further information for this reconciliation request is provided in Section 2009 (Improve Capabilities of US INDOPACOM) and Section 20003 (Missile Defense).</t>
  </si>
  <si>
    <t>DJ9</t>
  </si>
  <si>
    <t>Guam Defense System - Management</t>
  </si>
  <si>
    <t>The Guam Defense System (GDS) Joint Program Office (JPO) develops a 360-degree Enhanced Integrated Air and Missile Defense (EIAMD) capability that will defend the people, infrastructure, and territory of Guam from advanced ballistic, hypersonic, and cruise missile threats. The GDS is a joint system-of-systems that is developed, manned and sustained by the US Army, US Navy, US Air Force, and the Missile Defense Agency.  The GDS provides strategic deterrence in the INDOPACIFIC region and supports the Pacific Deterrence Initiative (PDI). In response to section 1660(b) of the FY23 National Defense Authorization Act (NDAA), the US Army was designated as the Service Acquisition Executive (SAE) for the Joint Special Interest Acquisition Category (ACAT) ID program and, subsequently, the GDS JPO was established.  The architecture consists of Army Integrated Air and Missile Defense [IAMD] Battle Command System (IBCS), PATRIOT Launchers, Indirect Fire Protection Capability (IFPC) Launchers, Sentinel A4, Lower Tier Air and Missile Defense Sensor (LTAMDS) systems, GDS Battle Manager, Tactical Operations Center - Light (TOC-L), and the Aegis Guam System comprised of MK-41 Vertical Launching Systems (VLS), Army/Navy Transportable Radar (AN/TPY-6), Command and Control Battle Management and Communication (C2BMC). Early Operational Capability (Increment 1) will occur in CY2027, Initial Operational Capability (Increment 2) will occur in CY2029, and Full Operational Capability will occur in CY2032. FY2027 funds continue the operations of the GDS JPO, Doctrine, Organization, Training, Material, Leadership, Personnel, Facility-Policy (DOTMLPF-P) integration, and continued development of the GDS Battle Manager.</t>
  </si>
  <si>
    <t>GDS Battle Manager (BM) Development</t>
  </si>
  <si>
    <t>Guam Defense System (GDS) Integration</t>
  </si>
  <si>
    <t>Joint Capabilities Integration</t>
  </si>
  <si>
    <t>FI3</t>
  </si>
  <si>
    <t>Rapid Capability Development and Maturation</t>
  </si>
  <si>
    <t>This project funds high-priority, threat-based initiatives aimed at delivering operationally effective capabilities in the near- to mid-term. It encompasses accelerated materiel development and prototyping based on anticipated and emerging threats and opportunities, including Directed Energy; Long-Range Precision Fires; Air and Missile Defense; Cyber; Artificial Intelligence; Autonomy; Robotics; Signals Intelligence (SIGINT); Unmanned Aerial Systems (UAS) and Counter-UAS (C-UAS); and other high-priority emerging threat areas. The project expedites the delivery of resilient combat materiel capabilities to the Warfighter, supports the Army modernization strategy, and accelerates transition to Programs of Record.   Activities include rapid prototyping and assessment of Commercial-Off-The-Shelf (COTS), Government-Off-The-Shelf (GOTS), and Non-Developmental Items (NDI) to reduce integration timelines. The effort may also include partnering with industry to identify operationally relevant solutions to high-priority problem sets, enabling rapid design iterations, modernization of existing systems, and agile, cross-cutting prototyping that supports Army and Joint capability requirements. Funds may also facilitate the acceleration of critical capabilities to counter urgent threats and may include acquiring specialized support or limited-quantity assets.   Efforts incorporate digital engineering and model-based system design (MBSE) activities to reduce technical, schedule, and integration risks and ensure early synchronization with Programs of Record. Prototyping activities may involve rigorous software testing, payload integration, architecture development, autonomy-enabled behaviors, advanced sensing, human-machine interfaces, and safety-related tasks that mitigate operational risk across contested environments.</t>
  </si>
  <si>
    <t>Concept Prototyping</t>
  </si>
  <si>
    <t>Human Machine Integrated Formation (HMIF)</t>
  </si>
  <si>
    <t>Operationalizing Hybrid Electric - Ground Vehicles</t>
  </si>
  <si>
    <t>Organizational Expenses</t>
  </si>
  <si>
    <t>Rapid Technology and Capability Delivery</t>
  </si>
  <si>
    <t>Selective Propagation APS Radar (SPAR) (Formely known as WiSPR)</t>
  </si>
  <si>
    <t>C-UAS and Counter-Cruise Missile HEL Development</t>
  </si>
  <si>
    <t>Enhanced Single Band and Dual Band Sensors for High Energy Laser Targeting</t>
  </si>
  <si>
    <t>Integrated Sensing for Human Machine Integration</t>
  </si>
  <si>
    <t>FL7</t>
  </si>
  <si>
    <t>Rapid Capability Support</t>
  </si>
  <si>
    <t>Provides essential civilian labor required to plan, manage, and execute rapid prototyping, technology maturation, integration, and transition activities across emerging technology portfolios. Funding supports program management, engineering coordination, acquisition and contracting support, financial execution, and administrative functions necessary for timely delivery of prototypes and preparation of capabilities for transition under the Portfolio Acquisition Executive (PAE) structure.   Core labor resources ensure continuity of operations, maintain compliance with Army planning and execution requirements, and enable efficient, coordinated delivery of rapid prototyping efforts. These functions reduce programmatic and schedule risk, support integration across multiple technology initiatives, and provide the organizational capacity needed to transition emerging technologies into enduring capabilities.</t>
  </si>
  <si>
    <t>Core Labor</t>
  </si>
  <si>
    <t>145</t>
  </si>
  <si>
    <t>0605058A</t>
  </si>
  <si>
    <t>Terminal High Altitude Area Defense (THAAD) RDTE</t>
  </si>
  <si>
    <t>THAAD system provides Combatant Commands a globally-transportable, rapidly-deployable capability to track, intercept, and destroy short-range, medium-range, and limited intermediate-range missile threats inside or outside the atmosphere during terminal phase of flight.  This Program Element investigates concepts and continues the development and integration of multiple, independent THAAD system builds to address the evolving threat, improve reliability, availability and readiness, defense planning, and improved capability to engage short-range ballistic missile, medium-range ballistic missile, and limited intermediate-range ballistic missile threats.</t>
  </si>
  <si>
    <t>B1H</t>
  </si>
  <si>
    <t>AN/TPY-2 Sensor</t>
  </si>
  <si>
    <t>Army Navy/Transportable Radar Surveillance and Control-2 (AN/TPY-2) radar contributes to regional defense by developing, delivering, and deploying/redeploying AN/TPY-2 radars for operations or tests.</t>
  </si>
  <si>
    <t>Capability Development/Modernization</t>
  </si>
  <si>
    <t>Program Operations</t>
  </si>
  <si>
    <t>B1K</t>
  </si>
  <si>
    <t>THAAD Development and Modernization</t>
  </si>
  <si>
    <t>The THAAD system provides a capability to intercept and destroy short-range, medium-range, and limited intermediate-range missile threats inside or outside the atmosphere during the terminal phase of flight. THAAD continues the development and integration of multiple, independent system builds to address the evolving threat, improve reliability, availability and readiness, defense planning, and improved capability to engage Short-Range Ballistic Missile, Medium-Range Ballistic Missile, and limited Intermediate-Range Ballistic Missile threats.  Capability Development/Modernization executes the iterative development and integration of multiple, independent system builds to deliver enhanced system capabilities and expand the defense of allies and deployed forces from short to limited intermediate-range threats and the integration of the THAAD weapon system into the Army IBCS architecture. In addition, provides communications and interoperability efforts to support the Materiel Release process, maintaining safety and mission assurance and enabling the ability to operate on multiple networks.  Program Operations provides strategic planning, program integration, cost estimating, contracting, financial management, internal reviews and audits, earned-value management, and program assessments for the THAAD Project Office.  Details are provided under separate cover.  THAAD Test conducts Missile Defense System Flight Tests and Ground Tests with other Missile Defense System elements in accordance with the Integrated Master Test Plan (IMTP). THAAD Test coordinates with Operational Test Agencies, conducts all pre and post flight test, ground test, testing of cyber security enhancements, and wargames and exercises requirements.</t>
  </si>
  <si>
    <t>Details are provided under separate cover</t>
  </si>
  <si>
    <t>THAAD Test</t>
  </si>
  <si>
    <t>0605144A</t>
  </si>
  <si>
    <t>Next Generation Load Device - Medium</t>
  </si>
  <si>
    <t>This funding enables the Army's Next Generation Command and Control (NGC2) initiative to modernize Command and Control (C2) systems. This Program Element (PE) is a critical enabler of the Army Modernization Priorities including Cryptographic Modernization 2 (CM2) addressing current and emerging cyber security threats. This funds the development and test of the Next Generation Load Device - Medium (NGLD-M).  This product issues, fills, and manages cryptographic key and mission planning products from the National Security Agency (NSA) Key Management Infrastructure (KMI) and End-Cryptographic Units (ECUs).  The NGLD-M enhances the capabilities of the legacy product, the Simple Key Loader (SKL), by providing secure, Over-the-Network Keying (OTNK), reducing the logistics burden of touching all ECUs across the force and is CM2 compliant. In addition, the SKL is facing significant parts availability challenges and NGLD-M is urgently required to replace it as the whole government solution for cryptographic key management and distribution. This effort is an Acquisition Category III (ACAT III) Program of Record (POR) and has multi-service and multi-national stakeholder interest.    The acquisition strategy leverages multiple product development vendors with a Government developed User Application Software (UAS) providing a common user experience across individual vendor hardware solutions.  The program is progressing towards Milestone C and will 1:1 replace the SKL following an Initial Operational Test and Evaluation (IOT&amp;E) and Full-Rate Production (FRP) decision.  FY2027 funding supports meeting the NSA Security Evaluation Requirements Document (SERD) 2.0 requirements in a follow-on development and fielding post Full Rate Production (FRP).</t>
  </si>
  <si>
    <t>BY6</t>
  </si>
  <si>
    <t>Key Management Infrastructure Development</t>
  </si>
  <si>
    <t>This funding enables the Army's Next Generation Command and Control (NGC2) initiative to modernize Command and Control (C2) systems. This Program Element (PE) is a critical enabler of the Army Modernization Priorities including Cryptographic Modernization 2 (CM2) addressing current and emerging cyber security threats.   This PE funds the development and test of the Next Generation Load Device - Medium (NGLD-M).  This product issues, fills, and manages cryptographic key and mission planning products from the National Security Agency (NSA) Key Management Infrastructure (KMI) and End-Cryptographic Units (ECUs).  The NGLD-M enhances the capabilities of the legacy product, the Simple Key Loader (SKL), by providing secure, Over-the-Network Keying (OTNK), reducing the logistics burden of touching all ECUs across the force and addresses advanced cryptographic cyber security threats.  This effort is an Acquisition Category III (ACAT III) Program of Record (POR) and has multi-service and multi-national stakeholder interest.    The acquisition strategy leverages multiple product development vendors with a Government developed User Application Software (UAS) providing a common user experience across individual vendor hardware solutions. The program is progressing towards Milestone C and will fully replace the SKL following an Initial Operational Test and Evaluation (IOT&amp;E) and Full-Rate Production (FRP) decision.  FY2027 funding supports meeting the NSA Security Evaluation Requirements Document (SERD) 2.0 requirements in a follow-on development and fielding post Full Rate Production (FRP).</t>
  </si>
  <si>
    <t>Developmental Test &amp; Evaluation Support</t>
  </si>
  <si>
    <t>NGLD-M Development and NSA Certification</t>
  </si>
  <si>
    <t>147</t>
  </si>
  <si>
    <t>0605148A</t>
  </si>
  <si>
    <t>Tactical Intel Targeting Access Node (TITAN) EMD</t>
  </si>
  <si>
    <t>The Tactical Intelligence Targeting Access Node (TITAN) is a key enabler of the Army Modernization Priorities in support of Army Cross Functional Teams. TITAN is a scalable and expeditionary intelligence ground station that supports commanders across the entire Multi-Domain Operations (MDO)/Joint All Domain Operations (JADO) battlefield framework with capabilities tailored to echelon. TITAN leverages Space, High Altitude, Aerial and Terrestrial layer sensors to provide targetable data to fires networks as well as multi-discipline intelligence support to targeting and Situation Awareness/Situation Understanding (SA/SU) in support of mission command. TITAN will utilize Artificial Intelligence/Machine Learning (AI/ML) capabilities and leverage advanced Radio Frequency (RF) technologies as they become available.   TITAN is the Army Intelligence, Surveillance, and Reconnaissance (ISR) ground station that consolidates the sensor processing capabilities in the current Distributed Common Ground System-Army (DCGS-A) Operational-Intelligence Ground Station (OGS), Tactical-Intelligence Ground Station (TGS), the Advanced Miniaturized Data Acquisition System Dissemination Vehicle (ADV), the Remote Ground Terminal (RGT), and Space Ground Systems (SGS). Additionally, TITAN will access sensor data of Tactical Space Layer assets, National assets, the Multi-Domain Sensing Systems (MDSS), as well as commercial overhead sensors. Consequently, the TITAN ground station conducts deep sensing operations with the ability to collect, analyze and exploit (A&amp;E) information from Space, High Altitude, Aerial, and Terrestrial Layer sensors in support of Long Range Precision Fires (LRPF) operations.  The FY27 RDTE Dollars in the amount of $35.769M supports and integrates high altitude, aerial and terrestrial sensor data feeds. Details are provided under separate cover.</t>
  </si>
  <si>
    <t>BY5</t>
  </si>
  <si>
    <t>Tactical Intelligence Targeting Access Node EMD</t>
  </si>
  <si>
    <t>TITAN is a scalable and expeditionary intelligence ground station that supports commanders across the entire Multi-Domain Operations (MDO)/Joint All Domain Operations (JADO) battlefield framework with capabilities tailored to echelon. TITAN leverages Space, High Altitude, Aerial and Terrestrial layer sensors to provide targetable data to fires networks as well as multi-discipline intelligence support to targeting and Situation Awareness/Situation Understanding (SA/SU) in support of mission command. TITAN will utilize Artificial Intelligence/Machine Learning (AI/ML) capabilities and leverage advanced Radio Frequency (RF) technologies as they become available.  The FY27 RDTE Dollars in the amount of $35.769M supports and integrates high altitude, aerial and terrestrial sensor data feeds. See Classified QUAD for more information.</t>
  </si>
  <si>
    <t>148</t>
  </si>
  <si>
    <t>0605205A</t>
  </si>
  <si>
    <t>Small Unmanned Aerial Vehicle (SUAV) (6.5)</t>
  </si>
  <si>
    <t>The Family of Small Uncrewed Aircraft systems are critical to the Army's Transformation in Contact. The Joint Small Uncrewed Aircraft System sUAS Capability Development Document (J-sUAS CDD) solves current and emergent operational gaps by incorporating Modular Open Systems Approach (MOSA) including swappable payloads, advanced autonomy and software scalability. These systems provide battalion and below ground maneuver elements with critical situational awareness and enhanced force protection as well as responsive reconnaissance and targeting capability with real-time Full Motion Video and sensor data. Each system will include aircraft, ground support equipment, ground control station and Uncrewed Vehicle Control (UVC) software.  The Short Range Reconnaissance (SRR) provides organic maneuver platoons an uncrewed air vehicle designed to support Reconnaissance, Surveillance, and Target Acquisition (RSTA). The system has an aircraft weight of less than 5 lbs, a range of 3-5 km, and an endurance of 30 minutes. The system includes modular payloads, obstacle avoidance, target recognition, automated following, and networked capability.  The Medium Range Reconnaissance (MRR) system, informed by the Company Level Directed Requirement (SUAS DR), provides organic RSTA capability within the Maneuver Company of Brigade Combat Teams.  The systems will have 10 km range and 8-hour endurance. System will include Assured Positioning, Navigation and Timing (APNT), Electro-Optical/Infra-Red (EO/IR), laser targeting, and kinetic architectures in a contested environment.    The Long Range Reconnaissance (LRR) System will provide organic maneuver battalions an uncrewed air vehicle designed to support Reconnaissance, Surveillance, and Target Acquisition (RSTA) efforts. The system will have an aircraft weight of less than 55 lbs., a range of 40-60 km and endurance of 5-10 hours. System will include Assured Positioning, Navigation and Timing (APNT), Electro-Optical/Infra-Red (EO/IR), laser targeting, and kinetic architectures in a contested environment.  The Joint Tactical Autonomous Aerial Resupply System (JTAARS) is an autonomous aerial cargo delivery system, organic to the maneuver commander, that provides options for rapid and agile sustainment of highly mobile tactical combat forces, operating in a widely dispersed manner in the tactical support and close areas.  JTAARS enables maneuver by reducing the tactical force's dependence on ground lines of communication and sustainment, reducing threats to manned convoys and manned aerial systems, lightening Soldier load, and shrinking the supply chain. JTAARS provides a lift capability of 125 lbs. over 13 km one way (26 km round trip).  Purpose Built Attritable System (PBAS) provides organic maneuver platoons an uncrewed air vehicle designed to support the ability to achieve lethal effects. PBAS shall have a range of at least 2 km and 15 minutes of endurance. The PBAS system consists of First Person Viewer (FPV) goggles, controller, leader display, two 10" air vehicles and four 5" air vehicles with modular payload(s) to include ability to integrate and employ a variety of lethal/non-lethal armaments and munitions.  LRR funding will be used for system development and test of critical components such as APNT, Type 1 encryption, and survivability. Funding will also be utilized for integration of modular mission payloads (communication relay, electronic warfare payloads and lethal munitions payloads).  JTAARS funding in FY2026 to develop technical data, finalization of assessment tasks, evaluation and resolution of technology gaps, UVC software integration, range and battery power improvements, and C5ISR/EW Modular Open Suite of Standards (CMOSS) compliance.</t>
  </si>
  <si>
    <t>BR7</t>
  </si>
  <si>
    <t>Small Unmanned Aircraft System (6.5)</t>
  </si>
  <si>
    <t>This funding is realigned to PE 0609345A - Unmanned Aerial Systems Launched Effects Agile Systems Development / Project A51- Small Unmanned Aircraft System beginning in FY26.  The Short Range Reconnaissance (SRR) provides organic maneuver platoons an uncrewed air vehicle designed to support Reconnaissance, Surveillance, and Target Acquisition. The system has an aircraft weight of less than 5 lbs, a range of 3-5 km, and an endurance of 30 minutes. The system includes modular payloads, obstacle avoidance, target recognition, automated following, and networked capability.  The Medium Range Reconnaissance (MRR) system, informed by the Company Level Directed Requirement (SUAS DR), provides organic RSTA capability within the Maneuver Company of Brigade Combat Teams.  The systems will have 10km range and 8-hour endurance. System will include Assured Positioning, Navigation and Timing (APNT), Electro-Optical/Infra-Red (EO/IR), laser targeting, and kinetic architectures in a contested environment.    The Long Range Reconnaissance (LRR) System will provide organic maneuver battalions an uncrewed air vehicle designed to support Reconnaissance, Surveillance, and Target Acquisition (RSTA) efforts. The system will have an aircraft weight of less than 55 lbs., a range of 40-60 km and endurance of 5-10 hours. System will include Assured Positioning, Navigation and Timing (APNT), Electro-Optical/Infra-Red (EO/IR), laser targeting, and kinetic architectures in a contested environment.  The Joint Tactical Autonomous Aerial Resupply System (JTAARS) is an autonomous aerial cargo delivery system, organic to the maneuver commander, that provides options for rapid and agile sustainment of highly mobile tactical combat forces, operating in a widely dispersed manner in the tactical support and close areas. JTAARS enables maneuver by reducing the tactical force's dependence on ground lines of communication and sustainment, reducing threats to manned convoys and manned aerial systems, lightening Soldier load, and shrinking the supply chain. JTAARS provides a lift capability of 125 lbs. over 13 km one way (26 km round trip).  Purpose Built Attritable System (PBAS) provides organic maneuver platoons an uncrewed air vehicle designed to support the ability to achieve lethal effects. PBAS shall have a range of at least 2 km and 15 minutes of endurance. The PBAS system consists of First Person Viewer (FPV) goggles, controller, leader display, two 10" air vehicles and four 5" air vehicles with modular payload(s) to include ability to integrate and employ a variety of lethal/non-lethal armaments and munitions.  LRR funding will be used for system development and test of critical components such as APNT, Type 1 encryption, and survivability. Funding will also be utilized for integration of modular mission payloads (communication relay, electronic warfare payloads and lethal munitions payloads).</t>
  </si>
  <si>
    <t>JTAARS Demonstration and Experimentation</t>
  </si>
  <si>
    <t>LRR Development Test and Evaluation</t>
  </si>
  <si>
    <t>LRR System Development and Integration</t>
  </si>
  <si>
    <t>SRR Developmental Test and Evaluation</t>
  </si>
  <si>
    <t>SRR System Development and Integration</t>
  </si>
  <si>
    <t>Systems Engineering Program Management</t>
  </si>
  <si>
    <t>149</t>
  </si>
  <si>
    <t>0605206A</t>
  </si>
  <si>
    <t>CI and HUMINT Equipment Program-Army (CIHEP-A)</t>
  </si>
  <si>
    <t>The Counterintelligence (CI) / Human Intelligence (HUMINT) Equipment Program - Army (CIHEP-A) provides CI and HUMINT collectors (Army Military Intelligence Brigades) a full set of expeditionary capabilities.  CIHEP-A will be a scalable and modular equipping program. CIHEP-A capabilities detect and mitigate insider threats, enables military source operations (MSO), and supports interrogations and debriefing operations to identify and counter adversary intelligence efforts. CIHEP-A kits will provide the collection capability to CI and HUMINT teams to identify and counter adversary threats.   CIHEP-A is a direct replacement to Counterintelligence/Human Intelligence Automated Reporting and Collection Systems (CHARCS) which reaches end of useful life FY27.   CIHEP-A will primarily consist of Commercial Off-the-Shelf (COTS)/Government off-the-Shelf (GOTS) components.</t>
  </si>
  <si>
    <t>DG3</t>
  </si>
  <si>
    <t>The Counterintelligence (CI) / Human Intelligence (HUMINT) Equipment Program - Army (CIHEP-A) provides CI and HUMINT collectors a full set of expeditionary capabilities.  CIHEP-A will be a scalable and modular equipping program. CIHEP-A capabilities detect and mitigate insider threats, enables military source operations (MSO), and supports interrogations and debriefing operations to identify and counter adversary intelligence efforts. CIHEP-A kits will provide the collection capability to CI and HUMINT teams to identify and counter adversary threats.   CIHEP-A is a direct replacement to Counterintelligence (CI) / Human Intelligence (HUMINT) Automated Reporting and Collection Systems (CHARCS) which reaches End of Useful Life (EUL) FY27.   CIHEP-A will primarily consist of Commercial Off-the-Shelf (COTS) / Government off-the-Shelf (GOTS) components.</t>
  </si>
  <si>
    <t>Equipment Acquisition / Integration, User Assessment, NET development and Program Management.</t>
  </si>
  <si>
    <t>150</t>
  </si>
  <si>
    <t>0605216A</t>
  </si>
  <si>
    <t>Joint Targeting Integrated Command and Coordination Suite (JTIC2S)</t>
  </si>
  <si>
    <t>FY 2026 funding and beyond was realigned to PE 0604818A / Army Tactical Command &amp; Control Hardware &amp; Software, Projects EJ6 and EK9, in support of Army-prioritized Next Generation Command and Control (NGC2) initiative to modernize Command and Control (C2) systems, for the Data and Application Layers.  The capability being developed under this project remains critical and relevant to the Warfighter.  This capability, along with its resources and requirement will transition under the overarching NGC2 capability to eliminate stove-piping, reduce duplication of effort, and provide capability within a single NGC2 core architecture.  Joint Targeting Integrated Command and Coordination Suite (JTIC2S) software will provide critical fires/targeting capability for joint and organic Army fire support management and a joint fires/targeting common operational picture (COP) for joint and coalition partners, as well as at echelon for target development. It will enable commanders to functionally integrate targeting efforts in a federated method. Military service branches at echelon will utilize the functions within JTIC2S for a synchronized targeting tactical picture with Army and Joint Fires COP to support Joint All Domain Command and Control and Multi Domain Operations against a near peer adversary. JTIC2S development efforts began in FY24.  JTIC2S will replace the currently fielded legacy Joint Automated Deep Operations Coordination System (JADOCS) developed in 2005, which is approaching end of useful life and is facing obsolescence issues due to outdated software architecture and code.  JTIC2S is a software only program using a Continuous Integration/Continuous Delivery (CI/CD) model to develop software and deploy capabilities. The CI/CD approach employs modern agile software development methodologies, tools/techniques (e.g., DEVSECOPS) and human-centered design processes (e.g., Soldier Touch Points [STPs]) to iteratively develop and deliver Fires Safety Critical Baseline (FSCB) software with shared common services and backend architecture with fire support C2 technical and tactical fire direction systems that meets Warfighter priority needs. The CI/CD approach features testing and user engagements (STPs) as integral parts of its process to ensure delivered capabilities satisfy requirements and add value for the Warfighter.</t>
  </si>
  <si>
    <t>EFA</t>
  </si>
  <si>
    <t>Joint Target Integrated Cmd &amp; Coordination Suite</t>
  </si>
  <si>
    <t>Joint Targeting Integrated Command and Coordination Suite (JTIC2S) software will provide critical fires/targeting capability for joint and organic Army fire support management and a joint fires/targeting common operational picture (COP) for joint and coalition partners, as well as at echelon for target development. It will enable commanders to functionally integrate targeting efforts in a federated method. Military service branches at echelon will utilize the functions within JTIC2S for a synchronized targeting tactical picture with Army and Joint Fires COP to support Joint All Domain Command and Control and Multi Domain Operations against a near-peer adversary. JTIC2S development efforts began in FY24.  JTIC2S will replace the fielded legacy Joint Automated Deep Operations Coordination System (JADOCS) developed in 2005, which is approaching end of useful life and is facing obsolescence issues due to outdated software architecture and code.  JTIC2S is a software only program using a Continuous Integration/Continuous Delivery (CI/CD) model to develop software and deploy capabilities. The CI/CD approach employs modern agile software development methodologies, tools/techniques (e.g., DEVSECOPS) and human-centered design processes (e.g., Soldier Touch Points [STPs]) to iteratively develop and deliver Fires Safety Critical Baseline (FSCB) software with shared common services and backend architecture with fire support C2 technical and tactical fire direction systems that meets Warfighter priority needs. The CI/CD approach features testing and user engagements (STPs) as integral parts of its process to ensure delivered capabilities satisfy requirements and add value for the Warfighter.</t>
  </si>
  <si>
    <t>Development</t>
  </si>
  <si>
    <t>JTIC2S Test</t>
  </si>
  <si>
    <t>System Engineering/Management</t>
  </si>
  <si>
    <t>151</t>
  </si>
  <si>
    <t>0605224A</t>
  </si>
  <si>
    <t>Multi-Domain Intelligence</t>
  </si>
  <si>
    <t>Multi-Domain Intelligence (MDI) is the Army Intelligence Enterprise's overarching modernization framework that drives modernization priorities to field a ready Army Intelligence team supporting Mission Command against all threats in Multi-Domain Operations (MDO).  The MDI framework will allow intelligence professionals to execute the intelligence cycle and associated doctrinal functions with increased speed, precision, and accuracy in both competition and conflict.  The framework's emphasis on modernizing sensors, enhancing data management practices, and advancing analytical trade craft through technology will support commanders' ability to make sound, timely decisions, placing friendly forces in a position of decisive advantage.   DD8:  FY27 funding in the amount of $34.830M supports development of the Army Intelligence Data Platform (AIDP). AIDP enables situational development, understanding, and intelligence support to targeting from strategic and operational echelons to the tactical edge.  It sets the Army's intelligence data foundation and enables intelligence analysis at echelon, using data from all domains.  All Theater Armies use AIDP as the common intelligence picture (CIP) to directly feed their Combatant Commands' common operating pictures (COP). AIDP utilizes agile software development processes to deliver user-prioritized incremental capability releases.     DD9:  FY27 funding in the amount of $14.764M supports the modernization of Army Geospatial hardware and software capabilities.  The funding will be used to continue the development of the Army Geo Data Fabric (AGDF) and the NextGen GEOINT Workstation (NGWS), both of which align to the Army Integrated Geospatial Enterprise Capability (AIGEC) requirements.  The funding will also be used to initiate software development activities for One World Terrain - Operational (OWT-O).  AIGEC and OWT-O deliver the Geospatial capabilities that provide Army systems with authoritative geospatial data.  Further details available in classified quad chart.</t>
  </si>
  <si>
    <t>CK4</t>
  </si>
  <si>
    <t>Intelligence Apps and Integration (MIP)</t>
  </si>
  <si>
    <t>The Intelligence Applications and Integration (Intel Apps) Program is a software-centric, platform agnostic ACAT III Program that will provide the Next Generation intelligence capabilities aligned to the National Defense Strategy and Multi-Domain Operations by enabling intelligence professionals to work through the intelligence cycle with increased speed, precision, and accuracy. The Intel Apps Program will synchronize applications (including All Source, Intelligence Support to Targeting, Weather Operational Effects, Information Collection Management, and Single Intelligence capabilities (HUMINT, SIGINT, IMINT) to be integrated into the Mission Command Platform architecture, including Next Generation Command and Control, onto dedicated Intelligence Edge Nodes where applicable, extending Army enterprise intelligence from the Army Intelligence Data Platform to the Tactical Edge.   PE CK4 will have $0 in FY27.  Details provided under separate cover.</t>
  </si>
  <si>
    <t>DD8</t>
  </si>
  <si>
    <t>Army Intelligence Data Platform (AIDP)</t>
  </si>
  <si>
    <t>The Army Intelligence Data Platform (AIDP) modernizes the Analysis and Exploitation capabilities of the Army Intelligence Enterprise. AIDP enables situational development, understanding, and intelligence support to targeting from strategic and operational echelons to the tactical edge.  It sets the Army's intelligence data foundation and enables intelligence analysis at echelon, using data from all domains.  All Theater Armies use AIDP as the common intelligence picture (CIP) to directly feed their Combatant Commands' common operating pictures (COP). Processed AIDP intelligence is made available to tactical commanders to make real-time battlefield decisions. AIDP utilizes agile software development processes to deliver user-prioritized incremental capability releases.    The FY27 funds in the amount of $34.830 million will be used for the development, integration, and delivery of priority Army Intelligence capabilities in the Cloud and on edge devices. See Classified QUAD for more information.  Details provided under separate cover.</t>
  </si>
  <si>
    <t>DD9</t>
  </si>
  <si>
    <t>Geospatial Intelligence (GEOINT)</t>
  </si>
  <si>
    <t>The Army Integrated Geospatial Enterprise Capability (AIGEC) and One World Terrain Operational (OWT-O) are the modernized geospatial requirements for best-of-breed 2D and 3D capabilities that deliver timely, accurate, and actionable geospatial intelligence to support the Army's operational planning, execution, and decision-making. AIGEC enables full spectrum Geospatial Intelligence from Enterprise to Tactical to include the generation, management, and dissemination of the Army's Standard and Sharable Geospatial Foundation (SSGF). OWT-O will provide software capabilities that enable the generation of precise and authoritative 3D data for all Army Warfighting Functions to plan, prepare, train, and execute.  The Army Geo Data Fabric (AGDF) and the NextGen GEOINT Workstation (GWS) modernize Army GEOINT hardware and software capabilities and will serve as the foundation for meeting requirements for the Army Integrated Geospatial Enterprise Capability (AIGEC) and One World Terrain Operational (OWT-O).  FY 2026 $10.000 million Congressional Add for Program increase - frontline perception in project DD9. Details provided under separate cover.  The FY27 funding supports the delivery of AGDF and NextGen GWS capabilities and integration. Details provided under separate cover.</t>
  </si>
  <si>
    <t>152</t>
  </si>
  <si>
    <t>0605231A</t>
  </si>
  <si>
    <t>Precision Strike Missile (PrSM)</t>
  </si>
  <si>
    <t>Precision Strike Missile (PrSM) funding line is directly aligned to the Army Long Range Precision Fires (LRPF) modernization priority.  PrSM is the Army's next generation surface-to-surface missile that replaces and improves upon Army Tactical Missile System (ATACMS) capabilities.  The PrSM program is a component of an integrated fires development effort that includes survivability, resiliency, and effectiveness improvements against advanced threats from adversaries.  These efforts include integration with an evolving common fires mission command, common development tools and processes, and annual test and evaluation to provide data to support program assessments and progress toward closure of performance gaps.  PrSM requirements include: threshold max range of 400 kilometers (km), specified lethality against the designated target set, a launch pod missile container (LPMC) that holds two missiles, survivability in a threat environment, and compatibility with the existing launcher platforms (M270A2 Multiple Launch Rocket System (MLRS) and M142 High Mobility Artillery Rocket System (HIMARS)).  PrSM will meet cluster and insensitive munition (IM) requirements and is designed with an open system approach that provides the capability for future growth to counter new and emerging threats.  PrSM is an incremental development program.  The munitions developed under this funding line are part of the MLRS Family of Munitions (MFOM) that are deployed by the M142 HIMARS and M270 MLRS launchers.  The mission of PrSM Increment 1 is to attack, neutralize, suppress, destroy targets using missile delivered indirect precision fires.  PrSM will provide joint force commanders with a 24/7, all-weather capability to attack critical and time sensitive area and point targets including threat air defense, missile launchers, command and control centers, assembly/staging areas and high payoff targets at all depths of the multi-domain battlefield.  PrSM will counter the enemy's ability to conduct combat maneuver and air defense operations.  Project DL2: PrSM Increment 2 integrates multi-mode seeker technology to enable engagement of critical, time sensitive, moving, maritime, relocating, relocatable, and imprecisely located land targets.   Project DL4: PrSM Increment 4 adds an extended range capability to engage targets at greater than 1,000 km.  FY 2027 funding supports follow-on development of PrSM Increment 1; Increment 2 technology maturation, integration, and risk reduction efforts leading to system level prototype flights; and Increment 4 development, technology maturation, and risk reduction efforts.</t>
  </si>
  <si>
    <t>CO3</t>
  </si>
  <si>
    <t>Precision Strike Missile (PrSM) funding line is directly aligned to the Army Long Range Precision Fires (LRPF) modernization priority.  PrSM is the Army's next generation surface-to-surface missile that replaces and improves upon Army Tactical Missile System (ATACMS) capabilities.  The PrSM program is a component of an integrated fires development effort that includes survivability, resiliency, and effectiveness improvements against advanced threats from adversaries.  These efforts include integration with an evolving common fires mission command, common development tools and processes, and annual test and evaluation to provide data to support program assessments and progress toward closure of performance gaps.  PrSM requirements include: threshold max range of 400 kilometers (km), specified lethality against the designated target set, a launch pod missile container (LPMC) that holds two missiles, survivability in a threat environment, and compatibility with the existing launcher platforms (M270A2 Multiple Launch Rocket System (MLRS) and M142 High Mobility Artillery Rocket System (HIMARS)).  PrSM will meet cluster and insensitive munition (IM) requirements and is designed with an open system approach that provides the capability for future growth to counter new and emerging threats.  PrSM is an incremental development program.  The munitions developed under this funding line are part of the MLRS Family of Munitions (MFOM) that are deployed by the M142 HIMARS and M270 MLRS launchers.  The mission of PrSM Increment 1 is to attack, neutralize, suppress, destroy targets using missile delivered indirect precision fires.  PrSM will provide joint force commanders with a 24/7, all-weather capability to attack critical and time sensitive area and point targets including threat air defense, missile launchers, command and control centers, assembly/staging areas and high payoff targets at all depths of the multi-domain battlefield.  PrSM will counter the enemy's ability to conduct combat maneuver and air defense operations.</t>
  </si>
  <si>
    <t>Increment 1: Engineering and Manufacturing Development (EMD)</t>
  </si>
  <si>
    <t>Increment 1: M-Code Development, Proximity Sensor Redesign, and Software Maintenance</t>
  </si>
  <si>
    <t>Increment 2: Integration</t>
  </si>
  <si>
    <t>DL2</t>
  </si>
  <si>
    <t>PrSM Increment 2</t>
  </si>
  <si>
    <t>Precision Strike Missile (PrSM) Increment 2 funding line is directly aligned to the Army Long Range Precision Fires (LRPF) modernization priority.  PrSM Increment 2 integrates a multi-mode seeker to attack critical time sensitive moving maritime or relocatable land targets.  In addition, the PrSM Increment 2 missile design maintains the Increment 1 capability to attack, neutralize, and destroy Increment 1 targets specified in the capability development document (CDD). The draft CDD supporting milestone B includes a new requirement to launch from M270 and HIMARS launchers on maritime platforms.  Future PrSM increments will provide increased lethality against hardened targets and extend range capability.  FY 2027 funding supports continuation of PrSM Increment 2 technology maturation risk reduction efforts leading to system level prototype flights.</t>
  </si>
  <si>
    <t>Increment 2 Integration</t>
  </si>
  <si>
    <t>DL3</t>
  </si>
  <si>
    <t>PrSM Increment 3</t>
  </si>
  <si>
    <t>DL4</t>
  </si>
  <si>
    <t>PrSM Increment 4</t>
  </si>
  <si>
    <t>Precision Strike Missile (PrSM) Increment 4 funding line is directly aligned to the Army Long Range Precision Fires (LRPF) modernization priority.    PrSM Increment 4 adds an extended range capability to engage moving maritime, and relocatable land targets at greater ranges than PrSM Increment 1 and 2 and combines improved motor technology and developmental warhead with a PrSM Increment 2 seeker to provide an extremely accurate capability against critical and high-value targets.  The PrSM Increment 4 program is a component of an integrated fires development effort that includes survivability, resiliency, and effectiveness improvements against advanced threats from near-peer adversaries.  These efforts include integration with an evolving common fires mission command, common development tools and processes, and annual test and evaluation to provide data to support program assessments and progress toward closure of performance gaps.  PrSM Increment 4 requirements include: range of greater than 1,000 km, specified lethality against the designated target set, and an MLRS Family of Munition (MFOM) missile pod that holds no less than two missiles, survivability in a threat environment, and compatibility with the M142 High Mobility Artillery Rocket System (HIMARS).  PrSM Increment 4 will meet cluster and insensitive munition (IM) requirements and is designed with an open system architecture.</t>
  </si>
  <si>
    <t>Increment 4 Prototype Development</t>
  </si>
  <si>
    <t>153</t>
  </si>
  <si>
    <t>0605232A</t>
  </si>
  <si>
    <t>Hypersonics EMD</t>
  </si>
  <si>
    <t>This funding supports the fielding of critical enabling technologies and capabilities that address near-term and mid-term threats. It is directly aligned to the Army Long Range Precision Fires modernization priority.  This Program Element includes the development and fielding of the Long Range Hypersonic Weapon (LRHW) to defeat Anti Access/Area Denial (A2/AD) capabilities, suppress adversary Long Range Fires, and engage other high payoff/time critical targets. The Army is working collaboratively with the Navy in the development of the LRHW and conducting Joint Flight Campaign (JFC) tests to evaluate overall system performance with added focus on missile body and payload performance.  The LRHW system consists of the All Up Rounds (AUR) plus Canister (AUR+C) which includes the Common Hypersonic Glide Body (CHGB) with the Navy 34.5 inch booster, the Battery Operations Center (BOC) for command and control (C2), and the Transporter Erector Launcher (TEL). An LRHW Battery contains eight AUR+Cs plus a reload of eight, one BOC, and four TELs each carrying two AUR+Cs. Additionally, the LRHW will use a modified version of an existing C2 network, the Advanced Field Artillery Tactical Data System (AFATDS).  Continued RDT&amp;E investment is required beyond the initial prototype Battery to meet objective requirements and to maintain overmatch against evolving threats. Through implementation of planned Technology Insertions (TIs), the program will increase capability, upgrade the system to address obsolescence, and upgrade platform, launcher, and weapon control systems with mature technologies from Science and Technology (S&amp;T).  Qualification testing is also required to validate these developmental changes.  Soldier operational testing of new capability is also required.  The total cost of the LRHW Ground Support Equipment (GSE) Middle Tier of Acquisition Rapid Fielding (RF) effort is $1,311 million from FY23 to FY28, including RDT&amp;E ($538M) and procurement ($773.1M) of prototype units. The remainder of the LRHW GSE MTA RF is fully funded across the Future Years Defense.  FY 2027 funding provides funding of test assets and tactical AUR+Cs; TI development and integration; test activities and events; and systems engineering and program management.  FY27 funding includes $10M for cost reduction production changes developed by USW(A&amp;S) Innovation Capability and Modernization (ICAM) investments.</t>
  </si>
  <si>
    <t>HX2</t>
  </si>
  <si>
    <t>Hypersonic Weapon (LRHW)</t>
  </si>
  <si>
    <t>This funding supports the fielding of critical enabling technologies and capabilities that address near-term and mid-term threats. It is directly aligned to the Army Long Range Precision Fires modernization priority.  This Program Element includes the development and fielding of the Long Range Hypersonic Weapon (LRHW) to defeat Anti Access/Area Denial (A2/AD) capabilities, suppress adversary Long Range Fires, and engage other high payoff/time critical targets. The Army is working collaboratively with the Navy in the development of the LRHW and conducting Joint Flight Campaign (JFC) tests to evaluate overall system performance with added focus on missile body and payload performance.  The LRHW system consists of the All Up Rounds (AUR) plus Canister (AUR+C) which includes the Common Hypersonic Glide Body (CHGB) with the Navy 34.5 inch booster, the Battery Operations Center (BOC) for command and control (C2), and the Transporter Erector Launcher (TEL). An LRHW Battery contains eight AUR+Cs, one BOC, and four TELs each carrying two AUR+Cs. Additionally, the LRHW will use a modified version of an existing C2 network, the Advanced Field Artillery Tactical Data System (AFATDS).  Continued RDT&amp;E investment is required beyond the initial prototype Battery to meet objective requirements and to maintain overmatch against evolving threats. Through implementation of planned Technology Insertions (TIs), the program will increase capability, upgrade the system to address obsolescence, and upgrade platform, launcher, and weapon control systems with mature technologies from Science and Technology (S&amp;T).  Qualification testing is also required to validate these developmental changes.  Soldier operational testing of new capability is also required.  The total cost of the LRHW Ground Support Equipment (GSE) Middle Tier of Acquisition Rapid Fielding (RF) effort is $1,311 million from FY23 to FY28, including RDT&amp;E ($538M) and procurement ($773.1M) of prototype units. The remainder of the LRHW GSE MTA RF is fully funded across the Future Years Defense.  FY 2027 funding provides funding of test assets and tactical AUR+Cs; TI development and integration; test activities and events; and systems engineering and program management.  FY27 funding includes $10M for cost reduction production changes developed by USW(A&amp;S) Innovation Capability and Modernization (ICAM) investments.</t>
  </si>
  <si>
    <t>Common Hypersonic Glide Body (CHGB)</t>
  </si>
  <si>
    <t>Ground Support Equipment (GSE)</t>
  </si>
  <si>
    <t>System Engineering/Program Management</t>
  </si>
  <si>
    <t>154</t>
  </si>
  <si>
    <t>0605233A</t>
  </si>
  <si>
    <t>Accessions Information Environment (AIE)</t>
  </si>
  <si>
    <t>The Accessions Information Environment (AIE) is transforming the Army's recruiting and accessions process by introducing a fully integrated enterprise system that incorporates modern business practices and enhanced recruiting abilities.  This modernization enables recruiters to spend more time in the field engaging potential recruits, less time managing paperwork or pulling data from legacy systems and allows recruiters to operate efficiently and effectively with mobile devices.   Built on Salesforce Public Sector Solutions and hosted in Amazon Web Services (AWS) Cloud, AIE provides a configurable, scalable solution for Army-wide talent acquisition.  AIE streamlines the accessioning process for enlisted soldiers, commissioned officers, in service personnel, and direct commissions.  It provides eight core capabilities, including lead management, prospecting, interviewing, processing, pay and incentives, intelligence, marketing, and training.  The program serves as the Army's official accessions system, enhancing coordination among various HR agencies to improve efficiency and the overall soldier experience.   To enhance software development and deployment, AIE transitioned from traditional development methods to an Agile framework, incorporating human-centered design and security-focused processes.  Partnering with early adopters from the National Guard, AIE released the Minimum Viable Product (MVP) 1QFY25 to gather user feedback. In FY26, AIE continues development of the Enlisted Recruiting Mission MVP and has expanded user adoption through Soldier Center-Design Exercise events. AIE deployed Leads and Prospect capabilities to the Indianapolis Recruiting Battalion in 1QFY26 and accelerated development of ROTC mission to support Army CIO's priorities.  During FY27, AIE will conduct scaled deployment of approximately 22K Enlisted Recruiting users while continuously delivering enhancements for the Enlisted Mission under the overall Accessions Support effort.  Additionally, start planning and development of ROTC, In Service and Direct Commission missions.  FY 2027 dollars in the amount of $33.770 million supports scaled deployment of approximately 22K Enlisted Recruiting users while continuously delivering enhancements for the Enlisted Mission under the overall Accessions Support effort.  Additionally, the funding supports planning and development of ROTC, In Service and Direct Commission missions.  Development activities include ongoing incremental planning sessions, Agile development team operations, technical program management, interface development, cybersecurity, systems engineering test and continuous analysis of alternative approaches to meet evolving solution requirements.</t>
  </si>
  <si>
    <t>CP8</t>
  </si>
  <si>
    <t>The Accessions Information Environment (AIE) is transforming the Army's recruiting and accessions process by introducing a fully integrated enterprise system that incorporates modern business practices and enhanced recruiting abilities.  This modernization enables recruiters to spend more time in the field engaging potential recruits, less time managing paperwork or pulling data from legacy systems and allows recruiters to operate efficiently and effectively with mobile devices.  Built on Salesforce Public Sector Solutions and hosted in Amazon Web Services (AWS) Cloud, AIE provides a configurable, scalable solution for Army-wide talent acquisition.  AIE streamlines the accessioning process for enlisted soldiers, commissioned officers, in service personnel, and direct commissions.  It provides eight core capabilities, including lead management, prospecting, interviewing, processing, pay and incentives, intelligence, marketing, and training.  The program serves as the Army's official accessions system, enhancing coordination among various HR agencies to improve efficiency and the overall soldier experience.  To enhance software development and deployment, AIE transitioned from traditional development methods to an Agile framework, incorporating human-centered design and security-focused processes.  Partnering with early adopters from the National Guard, AIE released the Minimum Viable Product (MVP) 1QFY25 to gather user feedback. In FY26, AIE continues development of the Enlisted Recruiting Mission MVP and has expanded user adoption through Soldier Center-Design Exercise events. AIE deployed Leads and Prospect capabilities to the Indianapolis Recruiting Battalion in 1QFY26 and accelerated development of ROTC mission to support Army CIO's priorities.  During FY27, AIE will conduct scaled deployment of approximately 22K Enlisted Recruiting users while continuously delivering enhancements for the Enlisted Mission under the overall Accessions Support effort.  Additionally, start planning and development of ROTC, In Service and Direct Commission missions.   FY 2027 dollars in the amount of $33.770 million supports scaled deployment of approximately 22K Enlisted Recruiting users while continuously delivering enhancements for the Enlisted Mission under the overall Accessions Support effort.  Additionally, the funding supports planning and development of ROTC, In Service and Direct Commission missions.  Development activities include ongoing incremental planning sessions, Agile development team operations, technical program management, interface development, cybersecurity, systems engineering test and continuous analysis of alternative approaches to meet evolving solution requirements.</t>
  </si>
  <si>
    <t>COTS Based Agile Development and Configuration</t>
  </si>
  <si>
    <t>Cybersecurity (RMF, FedRAMP, ATO)</t>
  </si>
  <si>
    <t>OEM Technical Support Services</t>
  </si>
  <si>
    <t>Testing, Operational, and Development Support</t>
  </si>
  <si>
    <t>155</t>
  </si>
  <si>
    <t>0605235A</t>
  </si>
  <si>
    <t>Strategic Mid-Range Capability</t>
  </si>
  <si>
    <t>This funding line is directly aligned to the Army Long-Range Precision Fires modernization priority. The Mid-Range Capability (MRC) weapon system leverages other service technologies and integration of common hardware, software, and mutually supporting test events. The MRC is a ground launched, long-range precision fires offensive weapon system to defeat Anti-Access/Area-Denial (A2/AD) threats and other high value targets to enable warfighter dominance in support of Long-Range Precision Fires, Multi-Domain Operations, and Joint Force objectives. MRC provides ground support equipment to include a Battery Operations Center (BOC) with support vehicles, launcher Payload Deployment System, and reload support to fire a mix of missiles capable of engaging strategic targets at mid-range distances. MRC leverages existing Standard Missile-6 (SM-6) and Tomahawk technology to include command and control systems and missile variants to provide a responsive, highly accurate capability designed for high value targets.    The first MRC prototype weapon system battery, delivered in FY 2023 as the first unit of issue, provided residual combat capability consisting of one BOC with support vehicles, four launchers, and a reload capability. Also delivered was the basic load of missiles consisting of eight Tomahawk Block V and eight SM-6 Block IA. Follow-on annual delivery of the next three batteries (Battery 2 through 4) utilizes RDT&amp;E under a Middle Tier of Acquisition Rapid Prototyping pathway. Battery 2 was delivered in 4Q2024, Battery 3 was delivered in 4Q2025, and Battery 4's anticipated delivery date from contractor is 4Q2026.   The Army is developing a BOC with a reduced footprint (RBF) to support greater battlefield maneuverability and survivability. The RBF will feature a smaller form factor to enhance mobility, transportability, and interoperability with other system components aligned to mission requirements. This effort includes design, integration, Common Autonomous Multi-Domain Launcher (CAML) integration, and testing activities to ensure the RBF meets established system objectives and maintains operational effectiveness. The RBF will be incorporated into MRC system with the fielding of Battery 4.  FY 2027 funding in the amount of $82.550 million continues all aspects of developing MRC technology upgrades. Upgrades provide the prototype systems with iterative survivability, reliability, and operational effectiveness improvements based on evolving system requirements to ensure operational effectiveness. Base funding allows for continued development of system improvements utilizing evaluation, design, prototyping, testing, engineering, configuration management, component and system-level qualification activities, operational demonstrations, operator/maintainer training development, and integration of all functional support to ensure operational safety and effectiveness of all fielded and in-development systems to meet performance needs. Battery Operation Center (BOC) enhancements lead to the finalized system design of the Reduced BOC Footprint (RBF). System enhancements incorporated with RBF prepare the MRC system to interface with future Army munition launch capabilities.  The total cost of the Mid-Range Capability (MRC) Middle Tier of Acquisition effort is $591.1 million RDT&amp;E from FY 2024 to FY 2026. The MRC Middle Tier of Acquisition is fully funded across the Future Years Defense Program.</t>
  </si>
  <si>
    <t>CQ4</t>
  </si>
  <si>
    <t>Mid-Range Capability</t>
  </si>
  <si>
    <t>This funding line is directly aligned to the Army Long-Range Precision Fires modernization priority. The Mid-Range Capability (MRC) weapon system leverages other service technologies and integration of common hardware, software, and mutually supporting test events. The MRC is a ground launched, long-range precision fires?offensive weapon system to defeat Anti-Access/Area-Denial (A2/AD) threats and other high value targets to enable?warfighter dominance in support of Long-Range Precision Fires, Multi-Domain Operations, and Joint Force objectives. MRC provides ground support equipment to include a Battery Operations Center (BOC) with support vehicles, launcher Payload Deployment System, and reload support to fire a mix of missiles capable of engaging strategic targets at mid-range distances. MRC leverages existing Standard Missile-6 (SM-6) and Tomahawk technology to include command and control systems and missile variants to provide a responsive, highly accurate capability designed for high value targets.    The first MRC prototype weapon system battery, delivered in FY 2023 as the first unit of issue, provided residual combat capability consisting of one BOC with support vehicles, four launchers, and a reload capability. Also delivered was the basic load of missiles consisting of eight Tomahawk Block V and eight SM-6 Block IA. Follow-on annual delivery of the next three batteries (Battery 2 through 4) utilizes RDT&amp;E under a Middle Tier of Acquisition Rapid Prototyping pathway. Battery 2 was delivered in 4Q2024, Battery 3 was delivered in 4Q2025, and Battery 4's anticipated delivery date from contractor is 4Q2026.   The Army is developing a BOC with a reduced footprint (RBF) to support greater battlefield maneuverability and survivability. The RBF will feature a smaller form factor to enhance mobility, transportability, and interoperability with other system components aligned to mission requirements. This effort includes design, integration, Common Autonomous Multi-Domain Launcher (CAML) integration, and testing activities to ensure the RBF meets established system objectives and maintains operational effectiveness. The RBF will be incorporated into MRC system with the fielding of Battery 4.  FY 2027 funding in the amount of $81.550 million continues all aspects of developing MRC technology upgrades. Upgrades provide the prototype systems with iterative survivability, reliability, and operational effectiveness improvements based on evolving system requirements to ensure operational effectiveness. Base funding allows for continued development of system improvements utilizing evaluation, design, prototyping, testing, engineering, configuration management, component and system-level qualification activities, operational demonstrations, operator/maintainer training development, and integration of all functional support to ensure operational safety and effectiveness of all fielded and in-development systems to meet performance needs. Battery Operation Center (BOC) enhancements lead to the finalized system design of the Reduced BOC Footprint (RBF). System enhancements incorporated with RBF prepare the MRC system to interface with future Army munition launch capabilities.  The total cost of the Mid-Range Capability (MRC) Middle Tier of Acquisition effort is $591.1 million RDT&amp;E in PE 0605235A Project CQ4. The MRC Middle Tier of Acquisition (MTA) is fully funded across the Future Years Defense Program.</t>
  </si>
  <si>
    <t>Mid-Range Capability Prototype Program</t>
  </si>
  <si>
    <t>156</t>
  </si>
  <si>
    <t>0605236A</t>
  </si>
  <si>
    <t>Integrated Tactical Communications</t>
  </si>
  <si>
    <t>Project CQ1 / Tactical Communication Network Evaluation (TCNE) in FY 2027 and beyond was realigned to PE 0605333A/C2 Infrastructure, Project C2G, Modular C2 Infrastructure as part of a new funding structure for the Next Generation Command and Control (NGC2) investment to modernize Command and Control (C2) systems for the Infrastructure Layer.   This funding line supports the Army Next Generation Command Control (NGC2) initiative to modernize operational Command and Control (C2) systems, Infrastructure layer. The Tactical Communication Network Evaluation (TCNE) project supports the Army's Command and Control (C2) Infrastructure by demonstrating and integrating networked systems at scale, aligned with the Army's modernization priorities. TCNE continuously and simultaneously designs, tests, and validates multiple Army network architecture baselines integrating current and emerging network technologies. These designs are based on continuous warfighter, institutional, and product owner feedback, focusing on the division as the unit of maneuver. This project utilizes continuous test and evaluation, incorporating Soldier feedback for verification &amp; validation, to ensure system and network performance, and interoperability are met.  Funding has been realigned out of this line to support the Army's Next Generation Command and Control (NGC2) initiative.</t>
  </si>
  <si>
    <t>CQ1</t>
  </si>
  <si>
    <t>Tactical Communication Network Evaluation (TCNE)</t>
  </si>
  <si>
    <t>Project CQ1 / Tactical Communication Network Evaluation (TCNE) in FY 2027 and beyond was realigned to PE 0605333A/C2 Infrastructure, Project C2G, Modular C2 Infrastructure as part of a new funding structure for the Next Generation Command and Control (NGC2) investment to modernize Command and Control (C2) systems for the Infrastructure Layer.   This funding line supports the Army Next Generation Command Control (NGC2) initiative to modernize operational Command and Control (C2) systems, Infrastructure layer. The Tactical Communication Network Evaluation (TCNE) project supports the Army's Command and Control (C2) Infrastructure by demonstrating and integrating networked systems at scale, aligned with the Army's modernization priorities. TCNE continuously and simultaneously designs, tests, and validates multiple Army network architecture baselines integrating current and emerging network technologies. These designs are based on continuous warfighter, institutional, and product owner feedback, focusing on the division as the unit of maneuver. This project utilizes continuous test and evaluation, incorporating Soldier feedback for verification &amp; validation, to ensure system and network performance, and interoperability are met.</t>
  </si>
  <si>
    <t>Engineering Technical Support</t>
  </si>
  <si>
    <t>157</t>
  </si>
  <si>
    <t>0605241A</t>
  </si>
  <si>
    <t>Future Long Range Assault Aircraft Development</t>
  </si>
  <si>
    <t>This funding line directly aligns to the Future Vertical Lift (FVL) Army modernization priority. FVL is an initiative to develop a family of vertical lift aircraft for the United States Armed Forces. The Department of War (DOW) established FVL to focus vertical lift capabilities and technology development as well as retain long-term industrial base capabilities. The Deputy Secretary of War issued the FVL Strategic Plan in 2012 to outline a joint approach for the next generation vertical lift aircraft for all military services. The Strategic Plan provided a foundation for replacing the current fleet with advanced capability by shaping the development of vertical lift aircraft for the next 25 to 40 years. In Fiscal Year (FY) 2017, the Army identified FVL as one of the Army's six modernization priorities and established the FVL Cross Functional Team (CFT). The FVL objectives are increased vertical lift maneuverability, range, speed, payload, survivability, and reliability while reducing the logistics footprint.  This capability will provide critical vertical lift aviation capability in multi-domain operations to the joint warfighter and maneuver force.    The Future Long Range Assault Aircraft (FLRAA) weapon system provides Combatant Commanders with deterrence, power projection, and tactical capabilities at operational and strategic distances.  The Army competitively awarded the weapon system development contract in December 2022, using a hybrid acquisition approach.    FLRAA integrates advanced technologies, using a modular open systems approach, and design configurations with appropriate trades to ensure affordability.</t>
  </si>
  <si>
    <t>DG5</t>
  </si>
  <si>
    <t>Future Long Range Assault Aircraft</t>
  </si>
  <si>
    <t>The Future Long Range Assault Aircraft (FLRAA) Project's funding provides Combatant Commanders with deterrence, power projection, and tactical capabilities at operational and strategic distances.  FLRAA will retain the Army's ability to project combat power with significantly increased range, speed, mobility, and payload over current Army and United States Special Operations Command (USSOCOM) aircraft.   FLRAA is the next generation vertical lift aircraft designed to conduct air assault, urban assault/security, maritime interdiction, medical evacuation, humanitarian assistance/disaster relief, tactical resupply, direct action, noncombatant evacuation operations, and combat search and rescue operations. FLRAA will support the Army, including United States Special Operations Command (USSOCOM) and the Joint Force, in a contested, threat environment.  In FY 2024, FLRAA achieved a successful Milestone B decision allowing the program to enter into the Engineering and Manufacturing Development (EMD) phase.    In FY 2025, the Secretary of the Army directed the acceleration of production and fielding the Multi-mission Vertical takeoff (MV) -75 FLRAA weapon system to ensure the long-range air assault and aeromedical evacuation capabilities will be available for any potential future conflicts in the Indo-Pacific region or eastern Europe.  The FY 2027 budget request initiates delivery of MV-75 prototype aircraft, continues to build and integrate remaining developmental prototype and Limited User Test (LUT) aircraft, continues production planning, and initiates MV-75 prototype testing required to verify weapon system performance in preparation of a user assessment.</t>
  </si>
  <si>
    <t>FLRAA MEDEVAC Development and Integration</t>
  </si>
  <si>
    <t>Future Long Range Assault Aircraft Weapon System Development</t>
  </si>
  <si>
    <t>158</t>
  </si>
  <si>
    <t>0605242A</t>
  </si>
  <si>
    <t>Theater SIGINT System (TSIGS)</t>
  </si>
  <si>
    <t>This Program Element focuses on Theater SIGINT Systems (TSIGS) which provides Army commanders with a forward deployable, remote or locally controlled, signals intelligence (SIGINT) system for contingency operations.  TSIGS, made up of the Trojan Soldier Portable Remote Intelligence Group (TSPRING) and Picketline, are currently in the field.  Project DJ4 supports the continuous software sustainment of Theater SIGINT System (TSIGS) which is comprised of Persistent (fixed site), Non-persistent (mobile), and Survey (man portable) subsystems. TSIGS provides SIGINT integrated solutions to support Multi Domain Battle capability gaps and provide force protection, situational development, and information superiority to Army Service Component Commands (ASCCs) and Combatant Commands (COCOMs) at the strategic level. TSIGS equips Military Intelligence Brigades with non-persistent mobile capabilities, persistent static capabilities, and portable survey capabilities to their subordinate formations.  Enables integration and interoperability with sustained capabilities in support of theater aligned Military Intelligence units and Intelligence Community (IC) collection priorities, as well as Transformation in Contact (TiC) initiatives, Presidential Directives and Operational Needs Statements.</t>
  </si>
  <si>
    <t>DJ4</t>
  </si>
  <si>
    <t>This funding line will provide SIGINT integrated solutions to support Multi Domain Battle capability gaps and provide force protection, situational development, and information superiority to Army Service Component Commands and Combatant Commands at the strategic level. Theater SIGINT System (TSIGS) is comprised of Trojan Soldier Portable Remote Intelligence Group (TSPRING), and Picketline. TSIGS information superiority provides Commanders and staffs timely, accurate, relevant, and predictive intelligence to understand threat characteristics, goals and objectives, supporting the military decision-making process, course of action development, and targeting support. TSIGS employs technologically advanced systems with a Modular Open-System Approach (MOSA) in multiple configurations that can be efficiently sustained to provide capabilities against evolving peer, near peer and emerging threats. Enables integration and interoperability with sustained capabilities in support of theater aligned Military Intelligence units and Intelligence Community (IC) collection priorities, as well as Transformation in Contact (TiC) initiatives, Presidential Directives and Operational Needs Statements.</t>
  </si>
  <si>
    <t>SW Sustainment / Operational Readiness</t>
  </si>
  <si>
    <t>Technical Management Support</t>
  </si>
  <si>
    <t>159</t>
  </si>
  <si>
    <t>0605244A</t>
  </si>
  <si>
    <t>Joint Reduced Range Rocket (JR3)</t>
  </si>
  <si>
    <t>The Joint Reduced Range Rocket (JR3) is a replacement for the Low Cost Reduced Range Practice Rocket (LCRRPR). LCRRPR is the only live training rocket that supports the annual qualification and pre-deployment requirements for Active and National Guard High Mobility Artillery Rocket System (HIMARS) and MLRS launcher units. JR3 is required because the remaining inventory of launch pod containers and motors is insufficient to support LCRRPR production beyond FY 2030.   The total cost of the JR3 Middle Tier of Acquisition Rapid Prototyping (MTA RP) effort is $115.7 million RDT&amp;E from FY 2025 to FY 2030.  FY 2027 funding continues rapid prototyping with flight demonstrations and initiates qualification of the JR3.  The munitions developed under this funding line are part of the MLRS Family of Munitions (MFOM) that are deployed by the M142 HIMARS and M270 MLRS launchers.</t>
  </si>
  <si>
    <t>DJ3</t>
  </si>
  <si>
    <t>Joint Reduced Range Rocket</t>
  </si>
  <si>
    <t>In order to achieve and maintain combat readiness, the Army has a Standards in Training Commission (STRAC) requirement that utilizes a training rocket to meet the annual certification and pre-deployment requirements for Active and National Guard High Mobility Artillery Rocket System (HIMARS) and M270A1/M270A2 Multiple Launch Rocket System (MLRS) launcher units.  The Joint Reduced Range Rocket (JR3) is required because the remaining inventory of launch pod containers and motors is insufficient to support LCRRPR production beyond FY 2030.   The total cost of the JR3 Middle Tier of Acquisition Rapid Prototyping (MTA RP) effort is $115.7 million RDT&amp;E from FY 2025 to FY 2030.  FY 2027 funding continues rapid prototyping with a flight demonstration and initiates qualification of the JR3. Upon completion of development and qualification, the JR3 will replace the currently fielded LCRRPR.</t>
  </si>
  <si>
    <t>160</t>
  </si>
  <si>
    <t>0605247A</t>
  </si>
  <si>
    <t>Spectrum Situational Awareness System (S2AS)</t>
  </si>
  <si>
    <t>Spectrum Situational Awareness System (S2AS) supports Army key modernization initiatives by allowing commanders to sense and see themselves in the Electro-Magnetic Spectrum (EMS), preventing electronic fratricide, helping shape the electronic operating environment, and increasing Command Post (CP) survivability. Operationally S2AS allows commanders to determine and impact their visibility to enemy fire chain. S2AS is a dedicated EMS situational awareness management system that provides the Commander with real time EMS Situational Awareness to support Emissions Control (EMCON) decisions, Electromagnetic Interference (EMI) Resolution, and detect/warn operations centers of unauthorized or intentional sources of interference on today's complex battlefield. S2AS will employ sophisticated hardware and software to strengthen the capabilities of the Army and ensuring resilience against potential adversarial threat. S2AS will address current and future EMS challenges, ensuring awareness and secure use of the EMS. Enables integration, interoperability and force modernization with emerging capabilities in support of USAREUR-AF and USARPAC Operational Needs Statements, Transformation in Contact (TIC) initiatives, and Presidential Directives.</t>
  </si>
  <si>
    <t>DJ8</t>
  </si>
  <si>
    <t>Spectrum Situational Awareness System (S2AS) supports Army key modernization initiatives by allowing commanders to sense and see themselves in the Electro-Magnetic Spectrum (EMS), preventing electronic fratricide, helping shape the electronic operating environment, and increasing Command Post (CP) survivability. Operationally S2AS allows commanders to determine and impact their visibility to enemy fire chain. S2AS is a dedicated EMS situational awareness management system that provides the Commander with real time EMS Situational Awareness to support Emissions Control (EMCON) decisions, Electromagnetic Interference (EMI) Resolution, and detect/warn operations centers of unauthorized or intentional sources of interference on today's complex battlefield. S2AS will employ sophisticated hardware and software to strengthen the capabilities of the Army and ensuring resilience against potential adversarial threat. S2AS will address current and future EMS challenges, ensuring awareness and secure use of the EMS. Enables integration, interoperability and force modernization with emerging capabilities in support of USAREUR-AF and USARPAC Operational Needs Statements, Transformation in Contact (TiC) initiatives, and Presidential Directives.</t>
  </si>
  <si>
    <t>S2AS Integration and Interoperability</t>
  </si>
  <si>
    <t>S2AS Prototyping</t>
  </si>
  <si>
    <t>S2AS Technical and Engineering Support</t>
  </si>
  <si>
    <t>S2AS Test and Demonstration</t>
  </si>
  <si>
    <t>161</t>
  </si>
  <si>
    <t>0605275A</t>
  </si>
  <si>
    <t>Electronic Warfare Systems Development</t>
  </si>
  <si>
    <t>The FY 2027 funding in the amount of $99.691 million supports the Electronic Warfare Agile Systems Development encompassing engineering, manufacturing, and software development for systems to plan, manage, detect, interpret, and shape the Electromagnetic Spectrum (EMS) and its use by friendly and hostile forces.  The systems developed under this program provide the Army a means to see their own emissions preventing electronic fratricide, helping shape the electronic operating environment, and increasing Soldier and Command Post (CP) survivability.  This program also provides timely rapid reprogramming of mission software supporting evolving Electronic Attack capabilities and supports information dissemination for Army supported, Joint and allied services.  Together these systems enable understanding and control of the EMS for US Forces.  Project Code A94 - Navigation Warfare (NAVWAR) provides Commanders and Soldiers with indications and warnings to Positioning, Navigation, and Timing (PNT) users that their navigation and timing may be compromised by jamming or spoofing. The system will detect, identify, and locate sources of PNT interference allowing Command and Control (C2) systems to display areas affected by interference, and provide actionable information necessary to implement measures to mitigate or eliminate the threat. The overall goal of NAVWAR Attack operations is to preserve PNT overmatch for friendly forces by creating a denied, degraded and/or disrupted operating environment for adversaries while opening windows of PNT superiority for friendly forces. NAVWAR Attack links in Fires, Aviation, and Electronic Warfare communities, producing outcomes that support Army NAVWAR dominance, informing NAVWAR Situational Awareness of effects in the PNT radio frequency spectrum. NAVWAR Attack will streamline these efforts, providing NAVWAR Attack effects and tools to the Commander to shape the electromagnetic operating environment. NAVWAR Attack aligns with the Multi-Domain Operations (MDO) concept and the Army Operations Concept by providing globally responsive arms teams with the ability to present multiple dilemmas to the enemy, limits enemy options and exploits the enemy's weaknesses. Approved Requirements: NAVWAR Attack Abbreviated Capabilities Development Document (A-CDD) 09 September 2022.  Project Code A95 / Army Reprogramming Analysis Team (ARAT):  The ARAT EW enterprise supports the tactical Commander by providing timely rapid reprogramming of mission software and information dissemination for the Army. ARAT supports integrated reprogramming of target acquisition, target engagement, platform survivability systems, and Aircraft Survivability Equipment (ASE). The ARAT rapid-reprogramming EW enterprise supports tactical requirements and readiness for deployed aircraft and ground-based terrestrial systems. ARAT identifies and analyzes threat signature changes which affect EW systems; determines the impact of observed signature changes; develops new mission software solutions to adapt the system to the threat changes; disseminates the mission software; and provides methods to upload the new mission software into the affected EW systems.  Project Code A96 / Integrated Electronic Warfare Systems:  Electromagnetic warfare (EW) capability gaps pose growing risks to the Army operational effectiveness, requiring strategic investments in next-generation solutions. Investment in developing advanced countermeasures and integration of artificial intelligence with advanced analytics are required to maintain operational superiority, as adversaries continue to advance their own EW technologies and tactics. Funding is intended to support the development of a Next-Generation modular, scalable multi-mission. EW suite of capabilities for a broad range of modern radio frequency-controlled threats. Efforts include the development and integration of new and existing techniques, as well as targeted hardware and software upgrades to improve threat identification, reduce response time, and increase overall mission effectiveness. These investments directly support Transformation in Contact (TiC) objectives and comply with relevant Presidential Directives, ensuring alignment with broader defense modernization priorities.  Project Code A97 / Counter Surveillance Reconnaissance (CSR): The CSR Abbreviated Capabilities Development Document (A-CDD) was signed on 8 January 2024. We are chartered to develop a family of terrestrial EW effectors to counter space-based surveillance threats. CSR non-kinetic effects will disrupt enemy kill chains by protecting and concealing friendly maneuver. CSR will provide three distinct classified counter-space surveillance Lines of Effort (LOE) and mission planner software to orchestrate CSR non-kinetic effects. Further advocacy for CSR capabilities exists in Joint Emergent Operational Needs Statement (JEONS), Operational Needs Statements (ONS), and Combatant Command Integrated Priority Lists. The total cost of the Counter Surveillance Reconnaissance Middle Tier of Acquisition effort is $422,574 million from FY2027 to FY2031.  The CSR program is fully funded across the Future Years Defense Program (FYDP).  Project Code A98 / Spectrum Situational Awareness System (S2AS):  S2AS supports Army key modernization initiatives by allowing commanders to sense and see themselves in the Electro- Magnetic Spectrum (EMS), preventing electronic fratricide, helping shape the electronic operating environment, and increasing Command Post (CP) survivability. Operationally S2AS allows commanders to determine and impact their visibility to enemy fire chain. S2AS is a dedicated EMS situational awareness management system that provides the Commander with real time EMS Situational Awareness to support Emissions Control (EMCON) decisions, Electromagnetic Interference (EMI) Resolution, and detect/warn operations centers of unauthorized or intentional sources of interference on today's complex battlefield. S2AS will employ sophisticated hardware and software to strengthen the capabilities of the Army and ensuring resilience against potential adversarial threats. S2AS will address current and future EMS challenges, ensuring awareness and secure use of the EMS.</t>
  </si>
  <si>
    <t>A94</t>
  </si>
  <si>
    <t>Navigation Warfare (NAVWAR)</t>
  </si>
  <si>
    <t>Adversaries are aggressively developing and fielding counter- Positioning, Navigation, and Timing (PNT) technologies that significantly reduce the Army's ability to conduct military operations. The Army is actively pursuing Navigation Warfare (NAVWAR) Attack capabilities to produce NAVWAR solutions that leverage Electromagnetic Warfare (EW) and Signal Intelligence (SIGINT) capabilities to Soldiers ensuring PNT overmatch by denying adversary access to PNT services.  NAVWAR Attack provides deliberate offensive and defensive capabilities to assure friendly use and prevent adversarial exploitation of PNT information through coordinated employment of Space, Cyberspace, and EW capabilities. NAVWAR Attack will provide Warfighters with the ability to understand the GPS/GNSS environment and to produce effects across the battlefield opening windows of opportunity for PNT superiority for friendly forces against adversaries.  NAVWAR Attack supports Multi-Domain Operations (MDO) as an enabler to precision fires, movement and maneuver, force tracking, and a host of data networks that tie personnel and weapon systems together into a joint or coalition force. NAVWAR enables Cyber, EW, and Space Operations Officers the ability to plan missions with NAVWAR Attack Planning and Targeting Software and execute missions with NAVWAR Attack Modules supporting friendly PNT superiority in multiple warfighting functions to include Jamming, Cyber, and Munitions.  NAVWAR has been identified as a key enabler for multiple wartime scenarios by the 2024 EW Tabletop Exercise and mandated by the National Defense Authorization Act of FY24 (H.R. 2670).</t>
  </si>
  <si>
    <t>Navigation Warfare (NAVWAR) Attack</t>
  </si>
  <si>
    <t>A95</t>
  </si>
  <si>
    <t>Current military operations are conducted in a rapidly changing threat environment, where Infra-Red (IR) man-portable air defense systems (MANPADS) seekers, radar guided surface-to-air-missiles (SAM), laser guided weapons (LGW), Counter Unmanned Aerial Systems (C-UAS), and targeting sensors are proliferating and technically evolving. Integrated solutions are required to counter increasingly sophisticated Electromagnetic Warfare (EW) Peer and Near Peer threats.  The ARAT EW enterprise supports the tactical Commander by providing timely rapid reprogramming of mission software and information dissemination for the Army.  ARAT supports integrated reprogramming of target acquisition, target engagement, platform survivability systems, and Aircraft Survivability Equipment (ASE). The ARAT rapid-reprogramming EW enterprise supports tactical requirements and readiness for deployed aircraft and ground-based terrestrial systems. ARAT identifies and analyzes threat signature changes which affect EW systems; determines the impact of observed signature changes; develops new mission software solutions to adapt the system to the threat changes; disseminates the mission software; and provides methods to upload the new mission software into the affected EW systems. Each element within the ARAT infrastructure plays a specific role within the program's rapid reprogramming process, providing the Soldier with the capability to install mission and target identification software at the lowest possible level, thus maximizing flexibility for tactical Commanders. ARAT participates in the operational and developmental test design of Army EW systems and supports Joint Service Reprogramming Exercises in all theaters. ARAT Research and Development enables continuous development of: 1) automated threat analysis tools to rapidly detect threat changes within the intelligence system, 2) tools to minimize the time to develop Mission Software and Products (MSP), 3) tools and technology to minimize the time required to test and validate MSPs, 4) improved communications conduits to rapidly transmit mission software to upload into supported EW systems to forward deployed combat forces. These efforts allow for rapid threat analysis, threat modeling and simulation, mission software development and testing, distribution and uploading of mission software directly to the supported Soldier on the edge.  Additionally, beginning in FY 2026 ARAT will, continue mission support to the Terrestrial Layer System (TLS) family.  ARAT will develop the capability to produce system techniques, validation testing, archiving, and distribution of mission software to forward deployed combat forces.  This program aligns with the Secretary of War's comprehensive transformation strategy and the Army Chief of Staff's Army Transformation Initiative (ATI).  Additionally, consistent with the Army's initiative to migrate to the Transformation in Contact (TiC) effort.   Funding for this program will ensure development and delivery of solutions to combat forces on the forward edge via the ARAT Electromagnetic Warfare enterprise.</t>
  </si>
  <si>
    <t>Arsenal Technique Validation and Worldwide Distribution</t>
  </si>
  <si>
    <t>A96</t>
  </si>
  <si>
    <t>Electromagnetic warfare (EW) capability gaps pose growing risks to the Army operational effectiveness, requiring strategic investments in next-generation solutions. Investment in developing advanced countermeasures and integration of artificial intelligence with advanced analytics are required to maintain operational superiority, as adversaries continue to advance their own EW technologies and tactics. Funding is intended to support the development of a Next-Generation modular, scalable multi-mission. EW suite of capabilities for a broad range of modern radio frequency-controlled threats. Efforts include the development and integration of new and existing techniques, as well as targeted hardware and software upgrades to improve threat identification, reduce response time, and increase overall mission effectiveness. These investments directly support Transformation in Contact (TiC) objectives and comply with relevant Presidential Directives, ensuring alignment with broader defense modernization priorities.</t>
  </si>
  <si>
    <t>IEWS - Integrated Electronic Warfare System</t>
  </si>
  <si>
    <t>A97</t>
  </si>
  <si>
    <t>Counter Surveillance Reconnaissance (CSR)</t>
  </si>
  <si>
    <t>The CSR Abbreviated Capabilities Development Document (A-CDD) was signed on 8 January 2024. We are chartered to develop a family of terrestrial EW effectors to counter space-based surveillance threats. CSR non-kinetic effects will disrupt enemy kill chains by protecting and concealing friendly maneuver. CSR will provide three distinct classified counter-space surveillance Lines of Effort (LOE) and mission planner software to orchestrate CSR non-kinetic effects.                      The FY 2027 cost of the CSR Middle Tier of Acquisition effort is $81,038 million, including RDT&amp;E and Development of prototypes. The Department will certify FYDP funding in a future budget submission.  The total cost of the Counter Surveillance Reconnaissance Middle Tier of Acquisition effort is $422,574 million from FY2026 to FY2031.  The remainder of the Counter Surveillance Reconnaissance program is fully funded across the Future Years Defense Program.</t>
  </si>
  <si>
    <t>LOE 1 Prototype Development</t>
  </si>
  <si>
    <t>LOE 2 Prototype Development</t>
  </si>
  <si>
    <t>LOE 3 Prototype Development</t>
  </si>
  <si>
    <t>Prototype Demonstration/Test</t>
  </si>
  <si>
    <t>Technical/Program Management and Support</t>
  </si>
  <si>
    <t>A98</t>
  </si>
  <si>
    <t>SPECTRUM SITUATIONAL AWARENESS SYSTEM (S2AS)</t>
  </si>
  <si>
    <t>Spectrum Situational Awareness System (S2AS) supports Army key modernization initiatives by allowing commanders to sense and see themselves in the Electro- Magnetic Spectrum (EMS), preventing electronic fratricide, helping shape the electronic operating environment, and increasing Command Post (CP) survivability. Operationally S2AS allows commanders to determine and impact their visibility to enemy fire chain. S2AS is a dedicated EMS situational awareness management system that provides the Commander with real time EMS Situational Awareness to support Emissions Control (EMCON) decisions, Electromagnetic Interference (EMI) Resolution, and detect/warn operations centers of unauthorized or intentional sources of interference on today's complex battlefield. S2AS will employ sophisticated hardware and software to strengthen the capabilities of the Army and ensuring resilience against potential adversarial threats. S2AS will address current and future EMS challenges, ensuring awareness and secure use of the EMS.  Details provided under separate cover.</t>
  </si>
  <si>
    <t>162</t>
  </si>
  <si>
    <t>0605330A</t>
  </si>
  <si>
    <t>C2 Transport</t>
  </si>
  <si>
    <t>C2 Transport 0605330A is not a new start line, it is a consolidation of MILSATCOM System Engineering (0303142 456), Unified Network Technology Trans &amp; Integ (UNTTI) (0604818 DD1), and Protected Tactical Satellite (0303142 CO7), CMFF Radio Cards (0604805 DH4), and Integrated Tactical Network/Enterprise Network (0604541 BT5).   The C2 Transport Layer supports the Army's Next Generation Command and Control (NGC2) initiative to modernize Command and Control (C2) systems. The RDT&amp;E funding line consists of two portfolios: Satellite and Network Modernization (C2A) and Radio Modernization (C2B).     The Capability Program Executive Command, Control and Information Network (CPE C2IN) is responsible for prioritizing, programming, managing and executing the projects detailed below and ensuring these funds are available to support the Army modernization priorities.   Project C2A FY2027 funding supports two (2) distinct lines of effort: Protected SATCOM Resilient Anti-Jam Modem (RAM) Development and Unified Network Technology Transition and Integration (UNTTI).   Protected SATCOM provides funding for continued Resilient Anti-Jam Modem (RAM) development, testing and certification of production representative modems, incorporating Army requirements, to support continued spiral development of critical protected communications capabilities to address resiliency in jamming environments. RAM provides the ability for Army tactical terminals to be resilient in a contested environment and protect against catastrophic loss of situational awareness and command and control during critical battle movement with Anti-Jam capabilities. RAM will provide on the move and early entry satellite terminals with adaptive, anti-jam communications for the highest levels of protected communications in multi domain operations and offer the tactical Army protection against interference that is either intentional or unintentional.  Satellite and Network Modernization funding supports UNTTI an RDT&amp;E initiative enabling transport agnostic, high-capacity and resilient tactical communications for expeditionary operations. These efforts support system/subsystem development and demonstration, aimed at integration, maturation, evaluation, and testing to demonstrate systems against requirements. TEM Projects, Line of Sight Modernization, SATCOM Modernization, Transport Modernization, Secure Cellular, and System of Systems (SoS) Training. These technologies support new and improved communications capabilities with reduced Size, Weight, and Power (SWAP), while increasing throughput, providing network resiliency and Low Probability of Intercept/Low Probability of Detection (LPI/LPD) capabilities. Satellite and Network Modernization procures, modifies, integrates, and tests system prototypes to demonstrate enhanced capabilities in accordance with Army modernization priorities. It supports developing technical, logistics, training, and other acquisition documentation to assist with the transition, insertion, and integration of efforts across PM C2 Transport and enables the transition of developing and new technologies to support Next Generation Command and Control (NGC2).  Project C2B - Radio Modernization: Command, Control, Communications, Computers, Cyber, Intelligence, Surveillance and Reconnaissance (C5ISR) Modular Open Suite of Standards (CMOSS) Mounted Form Factor (CMFF) Radio Card Mid-Tier Acquisition (MTA) Rapid Prototype (RP) program delivers Software Defined Radio (SDR) cards, Cryptographic Subsystem (CSS) cards, Digital Radio Heads (DRH) and Victory Audio Adapter (VAX) required by the CMOSS Mounted Form Factor (CMFF) Abbreviated Capability Development Document (A-CDD) for the Ground and Aviation's tactical communication requirements utilizing an Other Transaction Authority(OTA) contracting strategy. CMFF Radio Cards provide simultaneous transmission and reception of multiple waveforms across multiple channels in a single or multiple SDR card(s) integrated in the CMFF chassis with NSA certifiable CSS and interoperable with the Digital Radio Head. CMFF Radio cards initial capability development includes but is not limited to Single Channel Ground and Airborne Radio System (SINCGARS), Air Traffic Control (ATC), Warrior Robust Enhanced Network (WREN) and future advanced networking waveforms; initial Cryptographic Subsystem Card (CSS), Digital Radio Head (DRH), and Victory Audio Adapter (VAX). Advanced capability development includes but is not limited to Mobile User Objective System (MUOS), Link-16, High Frequency (HF), HAVEQUICK (HQ), Second generation Anti-jam Tactical UHF Radio for NATO (SATURN), Demand Assigned Multiple Access (DAMA) and future advanced networking waveforms; and final CSS, DRH and VAX. The total cost of the CMFF RC Middle Tier of Acquisition (MTA) effort is $96.1 million RDT&amp;E from FY25 to FY29.  FY2027 funding supports Hardware and Software Development (SDR card, CSS card, Digital Radiohead and Victory Audio Adapter), Test, Integration and Evaluation, and Program Management Support.  This funding directly supports the Army's Next Generation Command and Control (NGC2) initiative, specifically targeting the modernization of the Command and Control (C2) Transport Layer. The C5ISR Modular Open Suite of Standards (CMOSS) Mounted Form Factor (CMFF) is a cornerstone of this effort, embodying the key tenets of NGC2 to deliver a more agile, interoperable, and data-centric communications backbone for ground and aviation platforms.  Funding has been realigned into this line to support the Army's Next Generation Command and Control (NGC2) initiative.</t>
  </si>
  <si>
    <t>C2A</t>
  </si>
  <si>
    <t>SATELLITE AND NETWORK MODERNIZATION</t>
  </si>
  <si>
    <t>Project C2A FY2027 funding supports two (2) distinct lines of effort: Protected SATCOM Resilient Anti-Jam Modem (RAM) Development and Unified Network Technology Transition and Integration (UNTTI).  Protected SATCOM provides funding for continued Resilient Anti-Jam Modem (RAM) development, testing and certification of production representative modems, incorporating Army requirements, to support continued spiral development of critical protected communications capabilities to address resiliency in jamming environments. RAM provides the ability for Army tactical terminals to be resilient in a contested environment and protect against catastrophic loss of situational awareness and command and control during critical battle movement with Anti-Jam capabilities. RAM will provide on the move and early entry satellite terminals with adaptive, anti-jam communications for the highest levels of protected communications in multi domain operations and offer the tactical Army protection against interference that is either intentional or unintentional.  Satellite and Network Modernization funding supports Unified Network Technology Transition and Integration (UNTTI) an RDT&amp;E initiative enabling transport agnostic, high-capacity and resilient tactical communications for expeditionary operations. These efforts support system/subsystem development and demonstration, aimed at integration, maturation, evaluation, and testing to demonstrate systems against requirements. TEM Projects, Line of Sight Modernization, SATCOM Modernization, Transport Modernization, Secure Cellular, Next Generation Tactical Terminal (NGTT), and System of Systems (SoS) Training. These technologies support new and improved communications capabilities with reduced Size, Weight, and Power (SWAP), while increasing throughput, providing network resiliency and Low Probability of Intercept/Low Probability of Detection (LPI/LPD) capabilities.   Satellite and Network Modernization procures, modifies, integrates, and tests system prototypes to demonstrate enhanced capabilities in accordance with Army modernization priorities. It supports developing technical, logistics, training, and other acquisition documentation to assist with the transition, insertion, and integration of efforts across PM C2 Transport and enables the transition of developing and new technologies to support Next Generation Command and Control (NGC2). In addition, resources validation and test efforts improve the reliability, maintainability, and supportability of C2 Transport equipped units. These improvements avoid future costs by mitigating single point failures and thickening the network which ultimately improves network and cyber resiliency along with unit availability for contingency operations.  FY2027 funding supports hardware, software, testing and programmatic support for Protected SATCOM and Unified Network Technology Transition and Integration activities.</t>
  </si>
  <si>
    <t>Protected SATCOM, Resilient Anti-Jam Modem Dev and Emerging Threat Mitigation</t>
  </si>
  <si>
    <t>UNTTI - Transport Modernization, Terminals and Network Efficiency</t>
  </si>
  <si>
    <t>C2B</t>
  </si>
  <si>
    <t>RADIO MODERNIZATION</t>
  </si>
  <si>
    <t>This funding directly supports the Army's Next Generation Command and Control (NGC2) initiative, specifically targeting the modernization of the Command and Control (C2) Transport Layer. The C5ISR Modular Open Suite of Standards (CMOSS) Mounted Form Factor (CMFF) is a cornerstone of this effort, embodying the key tenets of NGC2 to deliver a more agile, interoperable, and data-centric communications backbone for ground and aviation platforms.  Project C2B - Radio Modernization: Command, Control, Communications, Computers, Cyber, Intelligence, Surveillance and Reconnaissance (C5ISR) Modular Open Suite of Standards (CMOSS) Mounted Form Factor (CMFF) Radio Card Mid-Tier Acquisition (MTA) Rapid Prototype (RP) program delivers Software Defined Radio (SDR) cards, Cryptographic Subsystem (CSS) cards, Digital Radio Heads (DRH) and Victory Audio Adapter (VAX) required by the CMOSS Mounted Form Factor (CMFF) Abbreviated Capability Development Document (A-CDD) for the Ground and Aviation's tactical communication requirements utilizing an Other Transaction Authority(OTA) contracting strategy. CMFF Radio Cards provide simultaneous transmission and reception of multiple waveforms across multiple channels in a single or multiple SDR card(s) integrated in the CMFF chassis with NSA certifiable CSS and interoperable with the Digital Radio Head. CMFF Radio cards initial capability development includes but is not limited to Single Channel Ground and Airborne Radio System (SINCGARS), Air Traffic Control (ATC), Warrior Robust Enhanced Network (WREN) and future advanced networking waveforms; initial Cryptographic Subsystem Card (CSS), Digital Radio Head (DRH), and Victory Audio Adapter (VAX). Advanced capability development includes but is not limited to Mobile User Objective System (MUOS), Link-16, High Frequency (HF), HAVEQUICK (HQ), Second generation Anti-jam Tactical UHF Radio for NATO (SATURN), Demand Assigned Multiple Access (DAMA) and future advanced networking waveforms; and final CSS, DRH and VAX. The total cost of the CMFF RC Middle Tier of Acquisition (MTA) effort is $96.1 million RDT&amp;E from FY25 to FY29.  FY2027 funding supports Hardware and Software Development (SDR card, CSS card, Digital Radiohead and Victory Audio Adapter), Test, Integration and Evaluation, and Program Management Support.</t>
  </si>
  <si>
    <t>163</t>
  </si>
  <si>
    <t>0605331A</t>
  </si>
  <si>
    <t>C2 Applications</t>
  </si>
  <si>
    <t>Army's Next Generation Command and Control (NGC2) is the Army's highest Command and Control (C2) modernization priority and will enhance the ability to conduct multi-domain operations by integrating advanced technologies, improving interoperability, and increasing the speed and accuracy of decision-making processes. This funding line supports the Command and Control (C2) Application Layer within the NGC2 ecosystem.   A fully integrated C2 Application Layer is essential for maintaining operational superiority in a complex battlefield environment. The Army is modernizing its C2 approach to achieve battlefield superiority by implementing a horizontally integrated software services framework within the NGC2 ecosystem. The C2 Application Layer of this framework is dedicated to developing and delivering innovative common and warfighting applications that enhance synchronization and effectiveness across all warfighting functions (WfF) (Command and Control, Movement and Maneuver, Intelligence, Fires, Protection, and Sustainment) providing Commanders with globally accessible C2 Applications facilitating faster and better-informed decision making to outpace the enemy. Warfighters interact with the C2 Data Layer through the C2 Application Layer using Common and Warfighter C2 Applications compatible with diverse form factors (i.e., tablets, radios, goggles) to enhance operational mobility. The C2 Application Layer leverages a flexible, open architecture and continuous integration and continuous delivery (CI/CD) pipelines for rapid integration and deployment of critical capabilities, supported by a modular C2 Data Layer. C2 Applications will rely on modern approaches, including CI/CD pipelines, application programming interfaces (APIs), software development kits (SDKs), Modular Open Systems Approach (MOSA), and Natural Language Processing (NLP).  Project C2C / COMMON C2 APPLICATIONS delivers a suite of common applications (i.e., Clock, Map, Weather and Compass) and a globally accessible storefront for the C2 Application Layer of the NGC2 ecosystem, drawing from and contributing to the single, unified C2 Data Layer. This initiative ensures every soldier accesses the same consistent, real-time information, which feeds directly into essential Warfighter C2 Applications. The result is enhanced interoperability and a reliable operational picture for commanders, enabling faster and more effective decision-making. To ensure universal access, the storefront allows soldiers to find and download approved Common and Warfighter C2 Applications to their operational devices, much like a commercial app store. By employing a CI/CD pipeline, the project rapidly develops and integrates these tools, replacing numerous, disparate systems into a suite of common applications.  Project C2D / WARFIGHTER C2 APPLICATIONS delivers a new generation of agile applications focused on enhancing synchronization and effectiveness across the six core warfighting functions for the C2 Application Layer of the NGC2 ecosystem. These specialized tools are designed to seamlessly interoperate with Common C2 Applications, drawing from and contributing to the single, unified C2 Data Layer. Built to be inherently modular, scalable, and secure, Warfighter C2 Applications break down traditional warfighting silos and ensure operational resilience in Denied, Degraded, Intermittent, or Limited (DDIL) environments. By leveraging a CI/CD pipeline, Project C2D dramatically accelerates the deployment of Warfighter C2 capabilities from prototype to the warfighter. The result is a cohesive operational environment that provides commanders with shared situational awareness, enabling the swift, informed decisions necessary to achieve and maintain battlefield superiority.  Funding has been realigned into this line to support the Army's Next Generation Command and Control (NGC2) initiative.</t>
  </si>
  <si>
    <t>C2C</t>
  </si>
  <si>
    <t>COMMON C2 APPLICATIONS</t>
  </si>
  <si>
    <t>This funding supports the Army's Next Generation Command and Control (NGC2) initiative to modernize the Command and Control (C2) systems, Applications Layer.  Project C2C / COMMON C2 APPLICATIONS is established in Fiscal Year (FY) 2027 as part of a new funding structure for the NGC2 investment in modernization of Army C2 systems. This project represents a funding line consolidation and structure change for the NGC2 Application Layer and does not constitute a new start program or effort. Funding for NGC2 Application Layer activities was provided in FY 2026 under PE 0604541A Project BT3 / Common Operating Environment (COE), which is realigned under this PE beginning in FY 2027.  COMMON C2 APPLICATIONS delivers a suite of common applications (i.e., Clock, Map, Weather and Compass) and a globally accessible storefront for the C2 Application Layer of the NGC2 ecosystem, drawing from and contributing to the single, unified C2 Data Layer. This initiative ensures every soldier accesses the same consistent, real-time information, which feeds directly into essential warfighting applications. The result is enhanced interoperability and a reliable operational picture for commanders, enabling faster and more effective decision-making. To ensure universal access, the storefront allows soldiers to find and download approved Common and Warfighter C2 Applications to their operational devices, much like a commercial app store. By employing a CI/CD pipeline, the project rapidly develops and integrates these tools, replacing numerous, disparate systems into a suite of common applications.  FY 2027 funding supports the customization, prototyping, integration, and deployment of Common C2 Applications and a globally accessible storefront into the C2 Application Layer of the NGC2 ecosystem. It includes a robust CI/CD pipeline, testing and evaluation, and training.</t>
  </si>
  <si>
    <t>C2C Continuous Integration/Continuous Delivery (CI/CD)</t>
  </si>
  <si>
    <t>C2C Test and Evaluation</t>
  </si>
  <si>
    <t>C2C Training</t>
  </si>
  <si>
    <t>C2D</t>
  </si>
  <si>
    <t>WARFIGHTER C2 APPLICATIONS</t>
  </si>
  <si>
    <t>This funding supports the Army's Next Generation Command and Control (NGC2) initiative to modernize the Command and Control (C2) systems, Application Layer.  Project C2D / WARFIGHTER C2 APPLICATIONS is established in Fiscal Year (FY) 2027 as part of a new funding structure for the NGC2 investment in modernization of Army C2 systems. This project represents a funding line consolidation and structure change for the NGC2 Application Layer and does not constitute a new start program or effort. Funding for NGC2 Application Layer activities was provided in FY 2026 under PE 0604818A Project EK9 / Tactical Network Operations and Management, and PE 0604818A Project DL8 / Predictive Logistics, which are realigned under this PE beginning in FY 2027.  WARFIGHTER C2 APPLICATIONS delivers a new generation of agile applications focused on enhancing synchronization and effectiveness across the six core warfighting functions (WfF) (Command and Control, Movement and Maneuver, Intelligence, Fires, Protection, and Sustainment) for the C2 Application Layer of the NGC2 ecosystem. These specialized tools are designed to seamlessly interoperate with Common C2 Applications, drawing from and contributing to the single, unified C2 Data Layer. Built to be inherently modular, scalable, and secure, Warfighter C2 Applications break down traditional warfighting silos and ensure operational resilience in Denied, Degraded, Intermittent, or Limited (DDIL) environments. By leveraging a CI/CD pipeline, Project C2D dramatically accelerates the deployment of Warfighter C2 capabilities from prototype to the warfighter. The result is a cohesive operational environment that provides commanders with shared situational awareness, enabling the swift, informed decisions necessary to achieve and maintain battlefield superiority.  FY 2027 funding supports the customization, prototyping, integration, and deployment of Warfighting C2 Applications into the C2 Application Layer of the NGC2 ecosystem. It includes a robust CI/CD pipeline, testing and evaluation, and training.</t>
  </si>
  <si>
    <t>C2D Continuous Integration and Continuous Delivery (CI/ CD)</t>
  </si>
  <si>
    <t>C2D Test and Evaluation</t>
  </si>
  <si>
    <t>C2D Training</t>
  </si>
  <si>
    <t>164</t>
  </si>
  <si>
    <t>0605332A</t>
  </si>
  <si>
    <t>C2 Data</t>
  </si>
  <si>
    <t>NGC2 is the Army's highest Command and Control (C2) modernization priority and will enhance the ability to conduct multi-domain operations by integrating advanced technologies, improving interoperability, and increasing the speed and accuracy of decision-making processes. This funding line supports the C2 Data Layer within the NGC2 ecosystem providing commanders a common layer of persistently available C2 data facilitating faster and better-informed decision making to outpace the enemy. A fully integrated C2 Data Layer using real-time data across warfighting functions provides seamless Artificial Intelligence/Machine Learning (AI/ML) for soldiers and commanders facilitating rapid Sensor-to-Shooter targeting, fires, airspace management, cyber, and non-kinetic effects capabilities. Inclusive of common services for credentialing, data ingestion and data management that enable applications.  C2E/C2 Data: The C2 Data layer delivers an integrated, seamless, threat informed, scalable, resilient, converged and meshed data platform inclusive of common services for credentialing, data ingestion and data management with sufficient capacity at each echelon, enabling dynamic and collective Warfighting Command and Control while operating in a disrupted, disconnected, intermittent and low-bandwidth (DDIL) tactical environment.  C2F/AI/ML: The C2 Data layer AI/ML decision tools augment operations at the speed and scale required by rapidly synthesizing large volumes of data giving commanders the right information, at the right time, to support the right decision. The C2 Data layer AI/ML tools enable consistent and constant evolution of the NGC2 ecosystem maintaining pace with the accelerated change in the modern digital battlefield.  FY 2027 funding supports contract award deploying the C2 Data layer system to the Army, and ensuring continuous integration and continuous deployment (CI/CD) for a secure, high performing, and adaptive centerpiece to the NGC2 technology stack. FY 2027 funding additionally supports integration of AI/ML decision tools into the C2 data layer system optimizing the ecosystem and providing commanders a digital data-centric tactical advantage. This funding encompasses the continuation of network operation and credentialing management tools development with additional capabilities for data ingestion, and intelligent data orchestration enabling commanders to dynamically reconfigure or reallocate resources to match emergent mission needs against a thinking, data-centric adversary.  Funding has been realigned into this line to support the Army's Next Generation Command and Control (NGC2) initiative.</t>
  </si>
  <si>
    <t>C2E</t>
  </si>
  <si>
    <t>C2 DATA</t>
  </si>
  <si>
    <t>Project C2E / C2 Data is established in Fiscal Year (FY) 2027 as part of a new funding structure for the NGC2 investment in modernization of Army C2 systems. This project represents a funding line consolidation and structure change for the NGC2 Data Layer and does not constitute a new start program or effort. Funding for NGC2 Data Layer activities was provided in FY 2026 under PE 0604818A Project EJ6 / Tactical Enhancement, which is realigned under this PE beginning in FY 2027.  The Army's data layer provides a unified environment that ingests, transforms, and normalizes data from disparate systems to ensure it is trusted, usable, and interoperable across missions and applications. It delivers secure credentialing and identity-based access controls so users, systems, and automated agents can interact with information according to policy and classification. The layer stores, organizes, and manages data at enterprise scale while applying metadata tagging to enable rapid discovery, retrieval, and fusion. It exposes common data services-such as translation, validation, cataloging, and orchestration-that standardize how information moves across networks and platforms. Together, these functions form the foundation for advanced analytics, AI/ML, and decision-support tools that improve the speed and quality of operations.  The Army's data layer includes the operating system and common core services (including interface applications, analytics, network health and cybersecurity, training and simulation). Core services are key to enabling applications in a data-centric network with increased efficiency in overall data/network management. Core services will leverage industry standard protocols for identity authentication and access control at the point of need in denied, disrupted, intermittent and limited environments and enable the tactical environment to meet Department of War and Army Zero Trust requirements.  FY 2027 funding supports contract awards deploying C2 Data layer system to the Army, and ensuring continuous integration and continuous deployment (CI/CD) for a secure, high performing, and adaptive centerpiece to the NGC2 technology stack. This funding encompasses the continuation of network operation and credentialing management tools development with additional capabilities for data ingestion, and intelligent data orchestration enabling commanders to dynamically reconfigure or reallocate resources to match emergent mission needs against a thinking, data-centric adversary.</t>
  </si>
  <si>
    <t>C2 Data Layer Continuous Integration and Continuous Deployment (CI/CD)</t>
  </si>
  <si>
    <t>C2F</t>
  </si>
  <si>
    <t>ARTIFICIAL INTELLIGENCE/MACHINE LEARNING</t>
  </si>
  <si>
    <t>Project C2F / Artificial Intelligence/Machine Learning is established in Fiscal Year (FY) 2027 as part of a new funding structure for the NGC2 investment in modernization of Army C2 systems. This project represents a funding line consolidation and structure change for the NGC2 Data Layer and does not constitute a new start program or effort. Funding for NGC2 Data Layer activities was provided in FY 2026 under PE 0604818A Project EJ6 / Tactical Enhancement, which is realigned under this PE beginning in FY 2027.  The C2 Data layer Artificial Intelligence/Machine Learning (AI/ML) decision tools augment operations at the speed and scale required by rapidly synthesizing large volumes of data giving commanders the right information, at the right time, to support the right decision. The C2 Data layer AI/ML tools enable consistent and constant evolution of the NGC2 ecosystem maintaining pace with the accelerated change in the modern digital battlefield. Recognizing patterns and the context behind the data, AI/ML tools reveal connections that might otherwise go unnoticed, leading to missed opportunities that could make the difference between success or failure. The AI/ML toolbox will be enhanced by the inclusion of AI Operations and Services (AIOPS) capabilities that began as multiple Small Business Innovation Research efforts and were realigned to the C2 Data layer as part of the NGC2 structure changes.  FY 2027 funding supports the development and integration of AI/ML decision tools in the C2 data layer system optimizing the NGC2 ecosystem.</t>
  </si>
  <si>
    <t>Artificial Intelligence/Machine Learning (AI/ML) Integration</t>
  </si>
  <si>
    <t>165</t>
  </si>
  <si>
    <t>0605333A</t>
  </si>
  <si>
    <t>C2 Infrastructure</t>
  </si>
  <si>
    <t>Program Element (PE) 0605333A Command and Control (C2) Infrastructure is established in FY 2027 as part of a new funding structure for the Next Generation Command and Control (NGC2) investment in modernization of Army C2 systems. A funding line consolidation and structure change for the NGC2 investment provides clarity and transparency for the NGC2 four-layered approach (Applications, Data, Transport, and Infrastructure).   This C2 Infrastructure PE supports NGC2 efforts under the Infrastructure layer and does not constitute a new program or effort. Funding for NGC2 Infrastructure activities was provided in FY2026 under PE 0604818A Project 323 Common Hardware Systems, PE 0608418A Project C34 Army Tactical Command and Control Systems Engineering, PE 0604818A Project ER9 Expeditionary Army Command Post, PE 0604805A Project DH5 Mounted Form Factor Chassis , PE 0605236A Project CQ1 Tactical Communication Network Evaluation  and PE 0604541A Project BT2 Command Post Mobility/Survivability.      Project C2G, Modular C2 Infrastructure supports the Command, Control, Communications, Computers, Cyber, Intelligence, Surveillance and Reconnaissance (C5ISR) Modular Open Suite of Standards (CMOSS) Mounted Form Factor (CMFF), a defined suite of open architecture which utilizes a modular open systems approach (MOSA) that implements C5ISR capabilities away from separate "boxes" on individual platforms and ensures commonality across multiple vehicles and platforms. The CMFF Mounted Common Infrastructure (MCI) Chassis will use open standards which make it simpler and more cost-effective to upgrade capabilities and/or keep pace with commercial technology by eliminating complex integration challenges and proprietary interfaces.  Project C2H, C2 SYSTEMS ENGINEERING supports the Army's Network Modernization Strategy priorities including Army Unified Network Plan, Multi-Domain Operations, Joint All Domain Command and Control (JADC2), Data Modernization and emerging data-centric requirements. This funding supports the modernization of C2 systems by integrating complex networked systems at scale. It enables the continuous design, testing, and validation of multiple network architectures, incorporating direct end-user feedback to enhance the security and resiliency and ensure network cohesiveness and effectiveness. This project coordinates technical efforts across and outside of CPE Command, Control, Communications, and Network (C3N) to ensure integration with the current and future Mission Command Network; provides technical support to programs, informing design and solutions with specific emphasis on the ability for different program efforts to be integrated and interoperable with one another.   Project C2I, Mounted C2 Development, supports Army's initiative to modernize C2 systems. Mounted C2 Development delivers a drop-in replacement for existing systems, using available platform space and power applications. The capability provides on-the-move bandwidth needed for Warfighting Applications in support of the Army NGC2 initiative to modernize C2 systems, Infrastructure layer. A modular open systems approach is used to maximize flexibility through rapid technology insertion and non-proprietary technologies and provides resilient communications. Mounted C2 Development focuses on continuous improvements for on the move operations, modular command posts, and survivability.  Project C2G, Modular C2 Infrastructure:  FY 2027 funding request completes the CMFF MCI Block 1 chassis product development effort (hardware and software development and prototype manufacturing), conduct the Block 1 Soldier Touch Point (STP) Development Test, and supports the start of Block 2 chassis development efforts. The total cost of the CMFF MCI Middle Tier of Acquisition (MTA) Rapid Prototyping (RP) effort is $82.5 million RDT&amp;E from FY25 to FY27. The remainder of the CMFF MCI MTA RP is fully funded across the Future Years Defense Program  Project C2H, C2 SYSTEMS ENGINEERING: FY 2027 funding request supports the CPE C3N System of Systems (SoS) Engineering and integration, acquisition management, testing, fielding and sustainment support to ensure interoperability and affordability within the CPE C3N portfolio, with increased emphasis on immediate Warfighter needs as well as leveraging emerging technologies. This funding supports the modernization of C2 systems by integrating complex networked systems at scale. It enables the continuous design, testing, and validation of multiple network architectures, incorporating direct end-user feedback to enhance the security and resiliency and ensure network cohesiveness and effectiveness.  Project C2I, Mounted C2 Development: FY 2027 funding request supports development and systems engineering efforts, as well as enhancing command post capabilities. This funding emphasizes continuous improvements for on-the-move operations, modular command posts, and survivability. Additionally, it covers test and evaluation activities, logistical support, and program management to ensure the successful implementation of these initiatives.  Funding has been realigned into this line to support the Army's Next Generation Command and Control (NGC2) initiative.</t>
  </si>
  <si>
    <t>C2G</t>
  </si>
  <si>
    <t>MODULAR C2 INFRASTRUCTURE</t>
  </si>
  <si>
    <t>Project C2G:  Modular Command and Control (C2) Infrastructure is established in FY 2027 as part of a new funding structure for the Next Generation Command and Control (NGC2) investment in the modernization of Army C2 systems.  This project represents a funding line consolidation and structure change for the NGC2 Infrastructure Layer and does not constitute a new program or effort.    Funding for NGC2 Infrastructure activities was provided in FY2026 under PE 0604818A Project 323 Common Hardware Systems and PE 0604805A Project DH5 Mounted Form Factor Chassis.    Command, Control, Communications, Computers, Cyber, Intelligence, Surveillance and Reconnaissance (C5ISR) Modular Open Suite of Standards (CMOSS) Mounted Form Factor (CMFF) is a defined suite of open architecture which utilizes a modular open systems approach (MOSA) that implements C5ISR capabilities away from separate "boxes" on individual platforms and ensures commonality across multiple vehicles and platforms. The CMFF Mounted Common Infrastructure (MCI) Chassis will use open standards which make it simpler and more cost-effective to upgrade capabilities and/or keep pace with commercial technology by eliminating complex integration challenges and proprietary interfaces.  The CMFF capability can only be realized when paired with the development of associated capability cards for integration into the chassis and peripheral enabling devices, such as antennae and appropriate user interfaces. Other programs are responsible for funding and developing the capability cards and peripheral devices; the CMFF MCI Chassis program is responsible for chassis development, system of system integration of capability cards and external resources into the chassis and platform integration.  The total cost of the CMFF MCI Middle Tier of Acquisition (MTA) Rapid Prototyping (RP) effort is $82.5 million RDT&amp;E from FY25 to FY27. The remainder of the CMFF MCI MTA RP is fully funded across the Future Years Defense Program.  FY 2027 funding will complete CMFF MCI Block 1 chassis product development effort (hardware and software development and prototype manufacturing), conduct the Block 1 Soldier Touch Point (STP) Development Test, and supports the start of Block 2 chassis development efforts.</t>
  </si>
  <si>
    <t>C2H</t>
  </si>
  <si>
    <t>C2 SYSTEMS ENGINEERING</t>
  </si>
  <si>
    <t>Project C2H: Command and Control (C2) SYSTEMS ENGINEERING is established in FY 2027 as part of a new funding structure for the Next Generation Command and Control (NGC2) investment in modernization of Army C2 systems. This project represents a funding line consolidation and structure change for the NGC2 Infrastructure Layer and does not constitute a new program or effort.  Funding for NGC2 Infrastructure activities was provided in FY2026 under PE 0604818A Project C34 Army Tactical Command and Control Systems Engineering and PE 0604541A Project BT2 Command Post Mobility/Survivability.    NGC2 is one of the Army's highest modernization priorities and will enhance the ability to conduct multi-domain operations by integrating advanced technologies, improving interoperability, and increasing the speed and accuracy of decision-making processes.  This line specifically supports Project C2 SYSTEMS ENGINEERING, which supports the Army's Network Modernization Strategy priorities including Army Unified Network Plan, Multi-Domain Operations, Joint All Domain Command and Control (JADC2), Data Modernization and emerging data-centric requirements. This project coordinates technical efforts across and outside of CPE Command, Control, Information Network (C2IN) to ensure integration with the current and future Mission Command Network; provides technical support to programs, informing design and solutions with specific emphasis on the ability for different program efforts to be integrated and interoperable with one another.   FY2027 funding request supports the CPE C2IN System of Systems (SoS) Engineering and integration, acquisition management, testing, fielding and sustainment support to ensure interoperability and affordability within the CPE C2IN portfolio, with increased emphasis on immediate Warfighter needs as well as leveraging emerging technologies. This funding supports the modernization of C2 systems by integrating complex networked systems at scale. It enables the continuous design, testing, and validation of multiple network architectures, incorporating direct end-user feedback to enhance the security and resiliency and ensure network cohesiveness and effectiveness.</t>
  </si>
  <si>
    <t>C2 Integration Test &amp; Support</t>
  </si>
  <si>
    <t>Cyber Security Architecture</t>
  </si>
  <si>
    <t>SoS Engineering and Development</t>
  </si>
  <si>
    <t>C2I</t>
  </si>
  <si>
    <t>MOUNTED C2 DEVELOPMENT</t>
  </si>
  <si>
    <t>Project C2I:  Mounted Command and Control (C2) Development is established in FY 2027 as part of a new funding structure for the Next Generation Command and Control (NGC2) investment in modernization of Army C2 systems. This project represents a funding line consolidation and structure change for the NGC2 Infrastructure layer and does not constitute a new program or effort.   Funding for NGC2 Infrastructure activities was provided in FY2026 under PE 0604818A Project ER9 Expeditionary Army Command Post and PE 0605236A Project CQ1 Tactical Communication Network Evaluation.       Command posts provide locations from which commanders, assisted by their staffs, command operations and integrate/synchronize combat power to accomplish missions across the range of military operations. Commanders organize mission command systems into command posts based on mission requirements and the situation that will best assist them in exercising command and control of assigned and attached forces. Command post survivability is vital to mission success.  Depending on the threat, command posts need to remain small and highly mobile, especially at echelons below Division. Command posts are easily acquired and targeted by our adversaries when concentrated. Command post survivability is increased via dispersion, reduced size, redundancy, mobility, as well as camouflage and concealment. Command post survivability is further enhanced via dismounted operations that can take advantage of cover or shielding by terrain features or urban structures.  This project funds development to provide a drop-in replacement for existing systems, using available platform space and power applications. The capability provides on-the-move bandwidth needed for Warfighting Applications in support of the Army NGC2 initiative to modernize C2 systems, Infrastructure layer. A modular open systems approach is used to maximize flexibility through rapid technology insertion and non-proprietary technologies and provides resilient communications.  FY2027 funding supports development and systems engineering efforts, as well as enhancing command post capabilities. This funding emphasizes continuous improvements for on-the-move operations, modular command posts, and survivability. Additionally, it covers test and evaluation activities, logistical support, and program management to ensure the successful implementation of these initiatives.</t>
  </si>
  <si>
    <t>166</t>
  </si>
  <si>
    <t>0605345A</t>
  </si>
  <si>
    <t>Unmanned Aerial Systems Launched Effects Systems Development</t>
  </si>
  <si>
    <t>This capability portfolio provides support to the Army's UAS Priority to deliver cutting-edge technology and rapidly evolving critical capabilities.   Project A56 - This effort was realigned from PE 0609345A/ Project A46 beginning FY 2027 and continues work previously performed under that PE. Long Range Precision Munition (LRPM) is the lethal variant of the Launched Effects (LE) Family of Systems which provide a range of capabilities through variations of platforms, payloads, and mission systems. LE provides tactical and operational flexibility through collaboration of heterogeneous groups of LE launched from multiple domains (land and air) in conjunction with other manned platforms, C2, unmanned systems, and sensors throughout the operational environment. The ability to interoperate and coordinate with other LE systems at long ranges and adapt to changing threats is a core concept of the Launched Effects Abbreviated Capability Development Document validated in June 2024. The primary target set for LRPM is Integrated Air Defense Systems. LRPM will provide Army Aviation and Ground Forces with a precise long range munition system to rapidly respond in a combat environment to improve the lethality and stand-off of Warfighters and aviation platforms in an Anti-Access Area Denial (A2AD) and positioning, navigation, and timing (PNT) denied environment. The total cost of the LRPM Middle Tier of Acquisition (MTA) Rapid Prototyping (RP) effort is $122.5 million RDT&amp;E from FY24 to FY29. The LRPM MTA-RP is fully funded across the Future Years Defense Program.   Project A58 - Lethal Semi-Autonomous Aerial Unmanned System - Engineering Development: Mobile Brigade Combat Teams (MBCTs) lack adequate organic capabilities at echelon to apply immediate, point, long range, and direct fire effects to destroy tanks, light armored vehicles, hardened targets, targets in defilade, and personnel targets, while producing minimal collateral damage in complex terrain in all environmental conditions. Development will focus on the Fire Control Stations (FCS), All-Up Round (AUR), and System Architecture. System Architecture will include integrating with Soldier Borne Mission command (SBMC), Next Generation Command and Control (NGC2) and complete Universal Vehicle Control (UVC) compliance and integration. Develop technology for incorporation into the CDD update, for the enduring program, and conduct tech enhancements from current global conflicts. The funding contained within this budget line and project will be used to conduct evaluations of technologies and capabilities in the loitering munitions capability space, hardware and system architecture engineering and integration activities, and testing and evaluation activities.  In addition, LASSO is supporting Transformation in Contact (TiC) in support of Indo-Pacific efforts to expand prepositioned stocks and increase deployments and exercises to support strategic presence in the region. The total cost of the Low Altitude Stalking and Strike Ordinance (LASSO) Middle Tier of Acquisition (MTA) effort is $209.4 million RDT&amp;E from FY25 to FY29.  Project A59 - Soldier Borne Sensor (SBS): The SBS is a small unmanned aerial vehicle. The SBS provides a near term solution to three Army War-fighting Challenges at the Infantry Squad level: develop situational understanding, conduct air-ground reconnaissance, and conduct joint combined arms maneuver. The system is simple to deploy and use to support the squad leader's decision-making process. The system allows Soldiers to obtain local situational awareness and understanding of their immediate surroundings while remaining in covered or concealed positions. The SBS program will be procured through multiple phases. The program will develop, integrate, and qualify additional capabilities for each phase.   Project A5A - Small Unmanned Aircraft Systems (SUAS) are critical aviation assets that increase lethality and security through organic aerial reconnaissance, surveillance, resupply, and targeting capabilities for battalion and below echelons. SUAS enhances situational awareness and force protection for maneuver elements operating in complex environments by providing real-time Full Motion Video (FMV) and sensor data through a variety of modular sensors. These multifaceted capabilities enable Army formations to leverage the air-ground littoral to project combat power across domains, disrupt near-peer threats, secure key terrain, lighten Soldier load, and support mission success through persistent overwatch. Leveraging a Modular Open Systems Approach (MOSA), SUAS platforms are designed for rapid adaptation through swappable payloads, advanced autonomous flight capabilities, and scalable software-ensuring relevance against both current and emerging operational threats.  Project A5B - Uncrewed Vehicle Control (UVC) Scalable Control Interface (SCI) is a software suite that enables Soldiers to control multiple types of uncrewed or optionally-manned aircraft and payloads through a unified interface, offering scalable authority levels. It enhances the distribution of Unmanned Aircraft Systems (UAS) capabilities by increasing the number of control devices available to Soldiers, Commanders, and Battle Staff, allowing for the simultaneous operation of multiple aircraft and payloads from a single control node.  Project A5C - Unmanned Aircraft Systems (UAS) are vital to multi-domain operations (MDO), enabling ground forces to project power across domains to defeat adversaries, secure terrain, and consolidate gains. This includes short and/or vertical takeoff and landing (S/VTOL) Group 4+, Brigade (BDE) and Ultra Endurance-UAS (UE-UAS; previously referred to as Long Endurance) platforms.  This includes capabilities to support expeditionary, extended range reconnaissance, surveillance, target acquisition (RSTA), communications, lethality, and electronic warfare, as well as Human Machine Integrated Formations (HMIF) to refine solutions faster than adversaries.  Project A5D - Launched Effects (LE) extends the speed, range, lethality and survivability of maneuver formations through the integration of air vehicles, mission systems, payloads, and behaviors. LE will provide Army formations with the ability to expedite and strengthening the kill web, facilitate the penetration and dis-integration of the enemy's Anti-Access Area Denial (A2AD) environment and extend the maneuver force's reach, lethality, and survivability.  The UAS Marketplace expands the Defense Industrial Base, expedites capability delivery, and provides warfighters with vetted, flexible solutions to meet mission requirements. The UAS Marketplace operationalizes a streamlined acquisition framework for both Programs of Record (PoR) and emerging capabilities, while also serving as the mechanism to demonstrate, assess and perform verifications on a range of UAS solutions. The UAS Marketplace empowers the warfighter at the tactical edge, providing the flexibility to procure vetted, mission-specific UAS solutions. The PM UAS will leverage this centralized marketplace to execute UAS procurements and deliveries, ensuring soldiers are equipped through a modern, efficient, scalable, and capability-validated marketplace.</t>
  </si>
  <si>
    <t>A56</t>
  </si>
  <si>
    <t>Long Range Precision Munition (LRPM) is the lethal variant of the Launched Effects (LE) Family of Systems which provide a range of capabilities through variations of platforms, payloads, and mission systems. LE provides tactical and operational flexibility through collaboration of heterogeneous groups of LE launched from multiple domains (land and air) in conjunction with other manned platforms, C2, unmanned systems, and sensors throughout the operational environment. The ability to interoperate and coordinate with other LE systems at long ranges and adapt to changing threats is a core concept of the Launched Effects Abbreviated Capability Development Document validated in June 2024. The primary target set for LRPM is Integrated Air Defense Systems. LRPM will provide Army Aviation and Ground Forces with a precise long range munition system to rapidly respond in a combat environment to improve the lethality and stand-off of Warfighters and aviation platforms in an Anti-Access Area Denial (A2AD) and positioning, navigation, and timing (PNT) denied environment.  The total cost of the LRPM Middle Tier of Acquisition (MTA) Rapid Prototyping (RP) effort is $122.5 million RDT&amp;E from FY24 to FY29. The LRPM MTA-RP is fully funded across the Future Years Defense Program.</t>
  </si>
  <si>
    <t>A58</t>
  </si>
  <si>
    <t>Mobile Brigade Combat Teams (MBCTs) lack adequate organic capabilities at echelon to apply immediate, point, long range, and direct fire effects to destroy tanks, light armored vehicles, hardened targets, targets in defilade, and personnel targets, while producing minimal collateral damage in complex terrain in all environmental conditions.   Development will focus on the Fire Control Stations (FCS), All-Up Round (AUR), and System Architecture. System Architecture will include integrating with Soldier Borne Mission command (SBMC), Next Generation Command and Control (NGC2) and complete Universal Vehicle Control (UVC) compliance and integration. Develop technology for incorporation into the CDD update, for the enduring program, and conduct tech enhancements from current global conflicts.   In addition, LASSO is supporting Transformation in Contact (TiC) in support of Indo-Pacific efforts to expand prepositioned stocks and increase deployments and exercises to support strategic presence in the region.   FY 2027 RDT&amp;E funding will be used to conduct evaluations of technologies and capabilities in the loitering munitions capability space, hardware and system architecture engineering and integration activities, and testing and evaluation activities.  LASSO is awarding up to four hardware contracts to modernize the industrial base and generate the domestic ammunition stockpiles.  The total cost of the Low Altitude Stalking and Strike Ordinance (LASSO) Middle Tier of Acquisition (MTA) effort is $209.4 million RDT&amp;E from FY25 to FY29. This includes FY25 Base funding of $15.767 million and mandatory funding of $12.587 million on 0604827A Project LS2.</t>
  </si>
  <si>
    <t>A59</t>
  </si>
  <si>
    <t>Project A59 - Soldier Borne Sensor (SBS): The SBS is a small unmanned aerial vehicle. The SBS provides a near term solution to three Army War-fighting Challenges at the Infantry Squad level: develop situational understanding, conduct air-ground reconnaissance, and conduct joint combined arms maneuver. The system is simple to deploy and use to support the squad leader's decision-making process. The system allows Soldiers to obtain local situational awareness and understanding of their immediate surroundings while remaining in covered or concealed positions. The SBS program will be procured through multiple phases. The program will develop, integrate, and qualify additional capabilities for each phase.  In FY 2026, this effort will be a continuation from Program Element (PE) 0604827A/FK4 Soldier Borne Sensors (SBS). This effort is not a new start.</t>
  </si>
  <si>
    <t>A5A</t>
  </si>
  <si>
    <t>Small Unmanned Aircraft System</t>
  </si>
  <si>
    <t>The Family of Small Uncrewed Aircraft systems are critical to the Army's Transformation in Contact. The Joint Small Uncrewed Aircraft System sUAS Capability Development Document (J-sUAS CDD) solves current and emergent operational gaps by incorporating Modular Open Systems Approach (MOSA) including swappable payloads, advanced autonomy and software scalability. These systems provide battalion and below ground maneuver elements with critical situational awareness and enhanced force protection as well as responsive reconnaissance and targeting capability with real-time Full Motion Video and sensor data. Each system will include aircraft, ground support equipment, ground control station and Uncrewed Vehicle Control (UVC) software.  The Short-Range Reconnaissance (SRR) provides organic maneuver platoons an uncrewed air vehicle designed to support Reconnaissance, Surveillance, and Target Acquisition (RSTA). The system has an aircraft weight of less than 5 lbs, a range of 3-5 km, and an endurance greater than 30 minutes. The system includes modular payloads, obstacle avoidance, target recognition, automated following, and networked capability.  The Medium Range Reconnaissance (MRR) system, informed by the Company Level Directed Requirement (SUAS DR), provides organic RSTA capability within the Maneuver Company of Brigade Combat Teams.  The systems will have 10km range and 8-hour endurance. System will include Assured Positioning, Navigation and Timing (APNT), Electro-Optical/Infra-Red (EO/IR), laser targeting, and kinetic architectures in a contested environment.    The Long-Range Reconnaissance (LRR) System provides organic maneuver battalions an uncrewed air vehicle designed to support RSTA efforts. The systems have an aircraft weight of less than 55 lbs., a range of 40-60 km and endurance of 5-10 hours. System includes APNT, EO/IR, laser targeting, and kinetic architectures in a contested environment.  The Joint Tactical Autonomous Aerial Resupply System (JTAARS) is an autonomous aerial cargo delivery system, organic to the maneuver commander, that provides options for rapid and agile sustainment of highly mobile tactical combat forces, operating in a widely dispersed manner in the tactical support and close areas. JTAARS enables maneuver by reducing the tactical force's dependence on ground lines of communication and sustainment, reducing threats to manned convoys and manned aerial systems, lightening Soldier load, and shrinking the supply chain. JTAARS provides a lift capability of 125 lbs over 13 km one way (26 km round trip).  Purpose Built Attritable System (PBAS) low-cost attritable, consumable munition that will provide organic assets to conduct Reconnaissance and Surveillance (R&amp;S) of objectives with a reduction in risk to friendly forces, enhanced precision of lethal payload employment, provide maneuver leaders a more accurate disposition of enemy forces, and understanding of terrain on the battlefield.  The UAS Marketplace expands the Defense Industrial Base, expedites capability delivery, and provides warfighters with vetted, flexible solutions to meet mission requirements. The UAS Marketplaces operationalizes a streamlined acquisition framework for both Programs of Record (PoR) and emerging capabilities, while also serving as the mechanism to demonstrate, assess and perform verifications on a range of UAS solutions. The UAS Marketplace empowers the warfighter at the tactical edge, providing the flexibility to procure vetted, mission-specific UAS solutions.  The PM UAS will leverage this centralized marketplace to execute UAS procurements and deliveries, ensuring soldiers are equipped through a modern, efficient, scalable, and capability-validated marketplace.  Fiscal Year (FY) 2027 UAS (RDT&amp;E) funding will be utilized to support SUAS System Development, Integration, Demonstration and Experimentation and Test and Evaluation efforts and UAS Marketplace.</t>
  </si>
  <si>
    <t>SUAS Demonstration and Experimentation</t>
  </si>
  <si>
    <t>SUAS Development Test and Evaluation</t>
  </si>
  <si>
    <t>SUAS System Development and Integration</t>
  </si>
  <si>
    <t>SUAS Systems Engineering Program Management</t>
  </si>
  <si>
    <t>A5B</t>
  </si>
  <si>
    <t>Unmanned Aircraft Systems Universal Products</t>
  </si>
  <si>
    <t>Uncrewed Vehicle Control (UVC) Scalable Control Interface (SCI) is a permissions-based software control suite used by Soldiers to simultaneously control multiple, disparate types of uncrewed or optionally-manned aircraft and payloads through a universal interface with scalable levels of authority. SCI distributes UAS capabilities by greatly enabling more control devices available to Soldiers, Commanders, and Battle Staff. SCI provides simultaneous employment of multiple aircraft/payloads from a single control node. SCI leverages a Modular Open System Approach (MOSA) to software in order to reduce time and cost to integrate new hardware and software in response to the dynamic future operating environment.  Deployment of SCI includes devices in the Mobile/Handheld Computing Environment (such as Nett Warrior), Mounted Computing Environment such as Mounted Family of Computer Systems (MFoCS), Command Post Computing Environment such as Tactical Services Infrastructure (TSI), fixed wing aircraft, and rotary wing aircraft. SCI will integrate decision aiding, autonomy, and artificial intelligence improvements as they technically mature, in order to support Multi-Domain Operations and reduce cognitive workload.  Fiscal Year (FY) 2027 UAS (RDT&amp;E) funding supports Test and Evaluation efforts for SUAS and software development and system integration of Long Range Reconnaissance (LRR) and Launched Effects.</t>
  </si>
  <si>
    <t>Uncrewed Vehicle Control (UVC)</t>
  </si>
  <si>
    <t>A5C</t>
  </si>
  <si>
    <t>Unmanned Aircraft System (UAS)</t>
  </si>
  <si>
    <t>Unmanned Aircraft Systems (UAS) are critical systems in the cross-domain capabilities concept that will employ multi-domain operation (MDO) capabilities at all echelons and will allow ground-based forces to project power from land into other domains to defeat highly capable enemies, secure terrain, and consolidate gains.   Group 4+ UAS S/VTOL provides a short/vertical takeoff and landing, expeditionary, extended range reconnaissance, surveillance, target acquisition (RSTA) with multiple sensors, communications, lethality and electromagnetic warfare capability. UAS supports Human Machine Integrated Formations (HMIF) and provides the opportunity to learn, fail, refine requirements, and develop solutions faster than our adversaries. UAS incorporates soldier feedback from materiel solution(s) to enhance survivability in an MDO environment through modular payloads to facilitate upgraded communication, encryption, and lethality at the pace of technology. UAS provides enhanced transportability, rapid deployability, expeditionary maneuver, and mobility for adaptive and agile operations. One system consists of multiple air vehicles with Modular Mission Payloads (MMPs), ground control stations, and ancillary equipment. The aircraft subsystem includes the airframe, propulsion system, avionics, communications, navigation, and software systems.  Aircraft-specific ground support equipment includes power generation, transportation, command and control equipment, aircraft software and MMPs.  Additionally, Ultra Endurance-UAS (UE-UAS; previously referred to as Long Endurance) provide an organic solution capable of long endurance, aerial tier network extension with deep sensing and effects needed for highly dispersed, Anti-Access/Area Denial environments. LE-UAS meets Combatant Command persistent Intelligence, Surveillance, and Reconnaissance coverage and loiter capability, increased communications relay, and Assured Positioning, Navigation, and timing deep sensing and aerial tier network extension critical capability gaps within the Southern border and other requiring COCOMs.  The Brigade (BDE) UAS initiative will rapidly deliver critical capabilities to Brigade Combat Teams (BCTs) and the Army Transformation and Training Command (T2COM), addressing identified gaps in RSTA, communications, lethality, and electronic warfare. Leveraging a readily available VTOL platform with MMPs, the BDE UAS provides sustained, multi-role operational capacity in challenging environments.  The UAS Marketplace expands the Defense Industrial Base, expedites capability delivery, and provides warfighters with vetted, flexible solutions to meet mission requirements. The UAS Marketplaces operationalizes a streamlined acquisition framework for both Programs of Record (PoR) and emerging capabilities, while also serving as the mechanism to demonstrate, assess and perform verifications on a range of UAS solutions. The UAS Marketplace empowers the warfighter at the tactical edge, providing the flexibility to procure vetted, mission-specific UAS solutions.  The PM UAS will leverage this centralized marketplace to execute UAS procurements and deliveries, ensuring soldiers are equipped through a modern, efficient, scalable, and capability-validated marketplace.  Fiscal Year (FY) 2027 UAS (RDT&amp;E) funding will be utilized to support BDE, UE-UAS, and Group 4+ UAS S/VTOL.</t>
  </si>
  <si>
    <t>Unmanned Aircraft System (UAS) Demonstration and Experimentation efforts</t>
  </si>
  <si>
    <t>Unmanned Aircraft System (UAS) Engineering/Program Management</t>
  </si>
  <si>
    <t>Unmanned Aircraft System (UAS) System Development</t>
  </si>
  <si>
    <t>A5D</t>
  </si>
  <si>
    <t>Launched Effects (LE) are a family of air- and ground-launched unmanned systems designed to autonomously or semi-autonomously deliver mission effects-either as independent agents or as a member of a collaborative networked team.  LE extends the speed, range, lethality, and survivability of maneuver formations through the integration of air vehicles, mission systems, payloads, and behaviors. LE will provide Army formations with the ability to expedite and strengthen the kill web, facilitate the penetration and dis-integration the enemy's Anti-Access Area Denial (A2AD) environment and extend the maneuver force's reach, lethality, and survivability. LE efforts are based on requirements from an Army Requirements Oversight Council (AROC), approved Abbreviated-Capability Development Document (A-CDD), approved 19 July 2024, and the Army Transformation and Acquisition Reform SECDEF memorandum signed 30 April 2025.  In FY 2026, UAS continued the Urgent Capability Acquisition (UCA) authority requirement and will issue LE capability to every division per 30 April 2025 SECDEF memorandum. In FY 2027 LE will respond to high demand signal from EUCOM, PACOM, and other areas of responsibility for LE.   Manned, optionally-manned, and uncrewed systems will penetrate defense-in-depth environments by employing LE with teaming and swarming effects to detect, decoy, jam radar and communications, conduct cyber-attack, spoof and jam Global Positioning System (GPS), and kinetic engagement.  The UAS Marketplace expands the Defense Industrial Base, expedites capability delivery, and provides warfighters with vetted, flexible solutions to meet mission requirements. The UAS Marketplaces operationalizes a streamlined acquisition framework for both Programs of Record (PoR) and emerging capabilities, while also serving as the mechanism to demonstrate, assess and perform verifications on a range of UAS solutions. The UAS Marketplace empowers the warfighter at the tactical edge, providing the flexibility to procure vetted, mission-specific UAS solutions.  The PM UAS will leverage this centralized marketplace to execute UAS procurements and deliveries, ensuring soldiers are equipped through a modern, efficient, scalable, and capability-validated marketplace.</t>
  </si>
  <si>
    <t>167</t>
  </si>
  <si>
    <t>0605347A</t>
  </si>
  <si>
    <t>Counter Unmanned Aerial Systems (UAS) Development</t>
  </si>
  <si>
    <t>Counter-small Unmanned Aircraft Systems (C-sUAS) funding supports ongoing efforts to provide forces at all echelons with cross-domain capabilities to identify, classify, track, and defeat Groups 1-3 UAS threats, while supporting joint operational requirements. These combined arms solutions support the full kill-chain and result in solutions addressing fixed/semi-fixed, mounted/mobile, dismounted, and handheld missions. Development efforts are aligned with the C-sUAS Capability Development Document (CDD) and Annexes, which codify the threshold and objective capability requirements for C-sUAS development.  This funding line supports Homeland Defense and is an Air and Missile Defense Army modernization priority.</t>
  </si>
  <si>
    <t>A34</t>
  </si>
  <si>
    <t>The Counter-small Unmanned Aircraft Systems (C-sUAS) FY 2027 capabilities-based funding request will enable innovative cross-domain solutions to sense, decide, and act against Groups 1-3 UAS threats, while supporting joint operational requirements. These combined arms solutions will support the full kill-chain and result in solutions addressing fixed/semi-fixed, mounted/mobile platform, dismounted, and handheld missions. Development efforts are aligned with the C-sUAS Capability Development Document (CDD) and Annexes, which codify the threshold and objective capability requirements for C-sUAS development. This funding supports the Army's Next Generation Command and Control (NGC2) initiative to modernize Command and Control (C2) systems.  Fixed/Mobile System Capabilities: Funds rapid component prototyping, facilitates operational assessments, pursues development and integration of mature hardware, addresses obsolescence, and tests performance improvements of existing fixed and mobile systems against current and near-term threats. Initiates activities required to transition the current mobile C-sUAS solution to field level sustainment.  Tech Refresh: Funds technology refreshes of C-sUAS capabilities supporting deployed systems, to keep pace with evolving threats in response to Joint Urgent Operational Need (JUON) CC-0558, to sense, decide, and act against Groups 1 and 2 UAS threats.  C-sUAS CDD Pre-Planned Product Improvement (P3I): Funds prototyping, development, and integration of emerging technologies, and testing performance improvements against future threats for C-sUAS programs.  C-sUAS Emergent Requirements: Funds development, testing, integration, and continuous improvement to accelerate emerging C-sUAS capabilities, such as the Next Generation C-sUAS Missile (NGCM), Integrated Battle Command System-Maneuver (IBCS-M), C-sUAS non-kinetic interceptor, and Unit Common and Soldier Common solutions.  Test Support for C-sUAS Competitions and Continuous Transformation: Funds additional test requirements, such as targets, range and instrumentation costs, and Other Government Agency (OGA) test and evaluation support, for capability set fielding and continuous transformation efforts.</t>
  </si>
  <si>
    <t>C-sUAS Emergent Requirements</t>
  </si>
  <si>
    <t>Test Support for C-sUAS Competitions and Continuous Transformation</t>
  </si>
  <si>
    <t>168</t>
  </si>
  <si>
    <t>0605450A</t>
  </si>
  <si>
    <t>Joint Air-to-Ground Missile (JAGM)</t>
  </si>
  <si>
    <t>The AGM-179 Joint Air-to-Ground Missile (JAGM) program is an Army-led, Acquisition Category (ACAT) 1C Major Defense Acquisition Program (MDAP) with joint interest with the Navy, Marine Corps, and Air Force. JAGM is the next generation, multi-mode, air-to-ground munition replacing legacy HELLFIRE (HF) and HF Longbow munitions. JAGM will be used for destruction of high-value land and maritime targets, moving or stationary, and is capable of being fired from any platform currently firing HF from a US Army-issued M299 launcher. JAGM utilizes a HF back-end (propulsion, warhead and control system) with a new-design, Millimeter Wave (MMW) and Semi-Active Laser (SAL), multi-mode guidance section. The multi-mode capability provides fire-and-forget and precision-point targeting as well as unique, blended modes of each, for improved capability over legacy munitions.</t>
  </si>
  <si>
    <t>JA6</t>
  </si>
  <si>
    <t>Joint Air-To-Ground Missile (JAGM)</t>
  </si>
  <si>
    <t>The AGM-179 Joint Air-to-Ground Missile (JAGM)  program is an Army-led, Acquisition Category (ACAT) IC Major Defense Acquisition Program (MDAP) with joint interest with the United States (U.S.) Air Force, U.S. Marine Corps (USMC), and U.S. Navy. The JAGM is the next generation of aviation-launched, fire and forget missiles to replace the HELLFIRE Laser and Longbow radar missiles. JAGM will be used by joint service aircraft for destruction of high value stationary, moving, and relocatable land and maritime targets from standoff range in day, night, adverse weather, and obscured battlefield conditions.</t>
  </si>
  <si>
    <t>Integration and Counter Measure/Threat Management</t>
  </si>
  <si>
    <t>169</t>
  </si>
  <si>
    <t>0605457A</t>
  </si>
  <si>
    <t>Army Integrated Air and Missile Defense (AIAMD)</t>
  </si>
  <si>
    <t>This funding line is directly aligned to the U.S. Army Air and Missile Defense (AMD) Modernization Priority. The Army Integrated Air and Missile Defense (AIAMD) program is a designated Major Defense Acquisition Program (MDAP), a critical component of the Army's AMD strategy, and is a top AMD Cross Functional Team modernization priority program.  The AIAMD program is a direct response to the U.S. Army AMD Concept and Operational and Organizational (O&amp;O) Plan for the Future Force, the AIAMD System of Systems (SoS) Capabilities Development Document (CDD) and the AMD Task Force Concept of Operations (CONOPS) and a top Cross Functional Team Priority. The AIAMD Program is uniquely structured to enable the development of an overarching SoS capability with all participating Department of War (DoW) Air Defense Artillery (ADA) components functioning interdependently to provide total operational capabilities not achievable by the individual element systems.  This funding will optimize effort to modernize air defense systems under an Integrated Fires architecture to manage and defend the battlespace in a joint environment against complex threats using the Integrated Battle Command System (IBCS) as the centerpiece. The AIAMD program achieves this objective by establishing the AIAMD SoS architecture and developing (1) the IAMD Battle Command Systems (IBCS) Engagement Operations Center (EOC) to provide the common Mission Command capability, (2) the Integrated Fire Control Relay capability for fire control connectivity and distributed operations, and (3) the common Plug and Fight (P&amp;F) Kits to network-enable multiple sensor and weapon components including the IBCS EOC.   The funding in this PE provides for hardware upgrade of end items to include design engineering and development changes needed prior to implementation into the baseline. Funding in FY 2026 also supports convergence of AMDPCS into the IBCS hardware baseline.   In FY 2026, appropriate efforts and funds were realigned to PE 0606118A, AIAMD Software Development &amp; Integration to support entering into the Software Pathway.</t>
  </si>
  <si>
    <t>S40</t>
  </si>
  <si>
    <t>Army Integrated Air and Missile Defense</t>
  </si>
  <si>
    <t>This funding line is directly aligned to the U.S. Army Air and Missile Defense (AMD) Modernization Priority. The Army Integrated Air and Missile Defense (AIAMD) program is a designated Major Defense Acquisition Program (MDAP), a critical component of the Army's AMD strategy, and is a top AMD Cross Functional Team modernization priority program.  The funding in this PE provides for hardware upgrade of end items to include design engineering and development changes needed prior to implementation into the baseline. Funding in FY 2026 and FY 2027 also supports convergence of AMDPCS into the IBCS hardware baseline.  In FY 2026, appropriate effort and funds were realigned to PE 0606118A, AIAMD Software Development &amp; Integration to support entering into the Software Pathway.  AIAMD is directly aligned to the U.S. Army Air and Missile Defense (AMD) Modernization Priority.  The AIAMD program is a direct response to the U.S. Army AMD Concept and Operational and Organizational (O&amp;O) Plan for the Future Force, the AIAMD System of Systems (SoS) Capabilities Development Document (CDD) and the AMD Task Force Concept of Operations (CONOPS) and a top Cross Functional Team Priority. The AIAMD Program is uniquely structured to enable the development of an overarching SoS/Integrated Fires capability with all participating Department of War (DoW) Air Defense Artillery (ADA) components functioning interdependently to provide total operational capabilities not achievable by the individual element systems.  This funding will optimize effort to modernize air defense systems under an Integrated Fires architecture to manage and defend the battlespace in a joint environment against complex threats using the Integrated Battle Command System (IBCS) as the centerpiece. The AIAMD program achieves this objective by establishing the AIAMD SoS architecture and developing (1) the IAMD Battle Command Systems (IBCS) Engagement Operations Center (EOC) to provide the common Mission Command capability, (2) the Integrated Fire Control Relay capability for fire control connectivity and distributed operations, and (3) the common Plug and Fight (P&amp;F) Kits to network-enable multiple sensor and weapon components including the IBCS EOC.  In FY 2026, a new PE was created to support Agile Software Development activities, AIAMD Software Development &amp; Integration, PE 0606118A aligning software development activities and funding with the agile process.  Justification: Funds in the amount of $87.593 million in FY 2027 provide for hardware upgrade of end items to include design engineering and development changes needed prior to implementation into the baseline as well as supporting convergence of AMDPCS into the IBCS hardware baseline.</t>
  </si>
  <si>
    <t>IBCS Hardware Upgrades</t>
  </si>
  <si>
    <t>IBCS/AMDPCS Hardware Convergence</t>
  </si>
  <si>
    <t>Product Development - Beyond Initial Operational Capability (IOC)</t>
  </si>
  <si>
    <t>Test and Evaluation - Beyond IOC Capability</t>
  </si>
  <si>
    <t>AI decision aids for C-UAS swarms</t>
  </si>
  <si>
    <t>SS1</t>
  </si>
  <si>
    <t>Remote Interceptor Guidance (RIG) 360 Dev and Int</t>
  </si>
  <si>
    <t>This funding line is directly aligned to the U.S. Army Air and Missile Defense (AMD) Modernization Priority. The Army Integrated Air and Missile Defense (AIAMD) program is a designated Major Defense Acquisition Program (MDAP), a critical component of the Army's AMD strategy, and is a top AMD Cross Functional Team modernization priority program.   Remote Interceptor Guidance 360 (RIG-360) is a software-defined, X-band missile communications device that provides full hemispherical, 360-degree in-flight communications with IAMD Composite Task Force interceptors including the PATRIOT Advanced Capability 3 (PAC-3) family of interceptors. The RIG-360 adds capability to the AIAMD architecture by unlocking the full kinematic potential of the PAC-3 family of interceptors providing full 360-degree coverage against attacking non-ballistic threats.  The system expands the Warfighter's area of control and increases AMD effectiveness.  RIG's 360-degree engagement capability leverages sensors integrated within the IBCS architecture and integrates an interceptor datalink device as a network component advancing IAMD goals of pairing any sensor with best shooter.  The RIG-360 consists of two Major End Items, the Control Assembly and Array Assembly. The Control Assembly, in a rack mounted case, is the control node for the Array Assembly and serves as the Adaptation Kit (A-Kit) to the Integrated Fire Control Network. The rack mounted case provides outer ruggedness to environmental conditions with internal shock isolation, while allowing easy interchange of power supplies, server components, or other components as required within an industry standard rack assembly. The RIG-360 Array Assembly is a mast-mounted, X-band array of antennas that transmit and receive the interceptor radio frequency PAC-3 missile communication waveforms.  FY 2027 Funds in the amount of $39.030 million supports completion of RIG 360 development and conduct of IOTE in support of a FY 2027 Milestone C decision.</t>
  </si>
  <si>
    <t>RIG-360 Development</t>
  </si>
  <si>
    <t>170</t>
  </si>
  <si>
    <t>0605531A</t>
  </si>
  <si>
    <t>Counter - Small Unmanned Aircraft Systems Sys Dev &amp; Demonstration</t>
  </si>
  <si>
    <t>The Secretary of War (SecWar) designated the Secretary of the Army (SA) as the Department of War's (DoW) Executive Agent (EA) for Counter-small Unmanned Aircraft Systems (C-sUAS). The EA is tasked with leading, directing, and synchronizing DoW efforts to counter small Unmanned Aircraft System (sUAS) threats while minimizing unnecessary duplication and redundancy.   The C-sUAS System Development and Demonstration efforts are in response to DoW Joint Requirements Oversight Council Memorandums (JROC-M) requirements for identification, development, testing, evaluation, and integration of technologies to defeat sUAS threats across the DoW. The efforts provide warfighters the ability to comprehensively detect, track, identify, and defeat threat Group 1, 2 and 3 UAS platforms. These joint development efforts will provide integrated solutions to meet the needs of the Military Services and DoW Agencies against emerging threats.</t>
  </si>
  <si>
    <t>CQ7</t>
  </si>
  <si>
    <t>C-sUAS Joint New Capabilities</t>
  </si>
  <si>
    <t>The Counter-small Unmanned Aircraft Systems (C-sUAS) Joint New Capabilities effort develops new technologies and materiel solutions to enable the military services and joint force to counter Groups 1-3 sUAS threats. These developments are aligned with Joint Requirements Oversight Council Memorandum (JROCM) 058-23 operational requirements. Joint solutions will address fixed site / semi-fixed site, mobile, and dismounted systems. Efforts include development, test and evaluation, and integration sufficient for transition to fieldable capabilities.</t>
  </si>
  <si>
    <t>Counter-small Unmanned Aircraft Development Command and Control</t>
  </si>
  <si>
    <t>Counter-small Unmanned Aircraft Development Defeat</t>
  </si>
  <si>
    <t>CQ8</t>
  </si>
  <si>
    <t>C-sUAS Joint Enabling Capabilities</t>
  </si>
  <si>
    <t>The Counter-small Unmanned Aircraft Systems (C-sUAS) Joint New Enabling Capabilities effort is in response to the Joint Requirements Oversight Council Memorandums (JROC-M) to support identification, development, testing, evaluation, and integration of technologies to provide capability to defeat small Unmanned Aircraft System threats across the DoW. Joint Enabling Capabilities efforts provide warfighters the ability to comprehensively detect, track, identify, and defeat enemy Group 1, 2 and 3 UAS platforms. The efforts will provide integrated solutions to meet the needs of the Military Services and DoW Agencies against emerging sUAS threats.</t>
  </si>
  <si>
    <t>Common Data Repository Development</t>
  </si>
  <si>
    <t>172</t>
  </si>
  <si>
    <t>0605625A</t>
  </si>
  <si>
    <t>Manned Ground Vehicle</t>
  </si>
  <si>
    <t>The XM30 is a minimally manned, and open architected combat vehicle that maneuvers Soldiers to a point of positional advantage to engage in close combat and deliver decisive lethality during the execution of combined arms maneuver, while employing semi-autonomous systems. It is designed to operate with, and may operate without, a crew and Soldiers under armor, based on the commander's decision. The XM30 will not fight alone, but rather as part of a section, platoon, and company of mechanized infantry. These companies will execute cross-domain maneuver and defeat pacing threats in close proximity while maneuvering Soldiers to tactical objectives. Once the unit has transitioned to the combined mounted/dismounted fight, the XM30s support the dismounted element with advanced sensors, lethality, protection, and integrated mission command. This synergy is crucial to the Armored Brigade Combat Team's (ABCT) ability to defeat a competitor.   The XM30 provides a multitude of capabilities; principal among them are enhanced occupant survivability, overmatch lethality, and a modern system architecture with planned room for growth. The XM30 will provide the American soldier improved underbody protection due to additional roof height and other enhancements. The XM30 has enhanced optics that regain penetration capabilities and standoff against near peer threats ensuring overmatch lethality. This combat vehicle is designed for persistent modernization. It's built on a foundational open architecture using modern digital engineering tools that enable rapid upgrades to the vehicle at an accelerated pace and precludes vendor lock. The XM30 Combat Vehicle will be the primary vehicle within the ABCT for the transportation, and combat employment of infantry soldiers. It will predominantly be organized into platoons and companies within the ABCT.  The total cost of the XM30 Middle Tier of Acquisition - Rapid Prototyping (MTA-RP) effort is $1,536 million, Research, Development, Test &amp; Evaluation, Army (RDT&amp;E) from FY 2021 - FY 2025. This effort is fully funded across the Future Years Defense Program (FYDP).</t>
  </si>
  <si>
    <t>CF6</t>
  </si>
  <si>
    <t>Optionally Manned Fighting Vehicle (OMFV)</t>
  </si>
  <si>
    <t>Government Architecture</t>
  </si>
  <si>
    <t>Modeling Simulation &amp; Analysis</t>
  </si>
  <si>
    <t>Software Pathway</t>
  </si>
  <si>
    <t>System Test &amp; Evaluation</t>
  </si>
  <si>
    <t>Technology Maturation &amp; Analysis</t>
  </si>
  <si>
    <t>Training Aids, Devices, Simulators &amp; Simulation (TADSS)</t>
  </si>
  <si>
    <t>XM913 Maturation</t>
  </si>
  <si>
    <t>173</t>
  </si>
  <si>
    <t>0605766A</t>
  </si>
  <si>
    <t>National Capabilities Integration (MIP)</t>
  </si>
  <si>
    <t>Tactical Exploitation of National Capabilities (TENCAP) exploits national capabilities to pace evolving threats in support of operations during conflict and competition. TENCAP systems and technologies provide deep sensing to support commanders' situational understanding (patterns of life, threat intentions, etc.), indications &amp; warnings (detection of enemy mobilization and hostile activity), and intelligence support to targeting (order of battle, electronic target folders, target detection, Battle Damage Assessment, etc.). TENCAP systems and technologies support Theater-level fires and effects, TENCAP systems enable integrated Signals Intelligence (SIGINT) / Electronic Warfare (EW) / and Cyberspace operations. In summary, TENCAP is a key enabler to defeating peer competitor Anti-Access / Area-Denial (A2/AD) strategies.  This Program Element includes three separate projects described below. 1.Tactical Intelligence Targeting Access Node (TITAN) (BV3) - This project includes funding for system integration and testing of the Space Ground Station (SGS) that will provide Army units with assured access to space-based Intelligence, Surveillance, and Reconnaissance (ISR) sensor data from Commercial and National levels. The follow-on effort to the SGS is testing and integration of the Space Ground Component Kit (SGCK) into the TITAN program. The SGCK consists of antennas, other RF components, and other capabilities developed as part of the SGS effort. 2. National Integration to Tactical Systems (DX9) - This project enables the Army's Tactical Exploitation of National Capabilities (TENCAP) office to monitor, synchronize, and transition proven, advanced technologies, prototypes and standards, developed by the National Intelligence Community (IC), into Army tactical programs, systems and architectures during the most cost-effective, early stages of development. 3. Air Vigilance (AV) System Development (EX7) - This project provides System Development and Integration funds for the classified AV program.</t>
  </si>
  <si>
    <t>BV3</t>
  </si>
  <si>
    <t>Technical Intel Targeting Access Node (TITAN)</t>
  </si>
  <si>
    <t>Details provided under separate cover.  FY27 funding of $6.943 million enables continued integration of prototype software and sensor-unique hardware into a representative program architectures.</t>
  </si>
  <si>
    <t>DX9</t>
  </si>
  <si>
    <t>National Integration To Tactical Systems</t>
  </si>
  <si>
    <t>Details provided under separate cover.  FY2027 funding in the amount of $3.384 million provides integration of validated National IC capabilities.</t>
  </si>
  <si>
    <t>EX7</t>
  </si>
  <si>
    <t>Air Vigilance System Development</t>
  </si>
  <si>
    <t>Details provided under separate cover.   FY2027 funding in the amount of $6.884 million provides for the development and integration of Pre-Planned Product Improvements (P3I).</t>
  </si>
  <si>
    <t>174</t>
  </si>
  <si>
    <t>0605812A</t>
  </si>
  <si>
    <t>Joint Light Tactical Vehicle (JLTV) Engineering and Manufacturing Development Phase (EMD)</t>
  </si>
  <si>
    <t>The Joint Light Tactical Vehicle (JLTV) is the cornerstone of protected tactical mobility for the Army and Marine Corps. This RDT&amp;E request is critical, time-sensitive investment to master the threats of today and tomorrow.  Warfighters face a growing danger from Unmanned Aerial Systems (UAS), while the demand for on-board electrical power for advanced sensors, communication suites, and future weapons has surged. This creates an urgent capability gap. This funding request closes a capability gap by delivering tangible capabilities with a clear strategic impact.  The program element supports modernization of the JLTV Family of Vehicles by investigating capability upgrades/insertions, including but not limited to force protection/survivability improvements, predictive logistics, platform safety enhancements including operations in extreme environments, trailer integration and technologies to meet other emerging operational needs.  Funding the integration of the priority efforts includes: previously developed Tactical Range Extender (TREE) and the electric Power Export and Expansion Kit (ePEEK) as well as development of the hardware needed to bring platforms to autonomy ready status. TREE and ePEEK are a unified, mobile power system that transforms any tactical vehicle into a power hub that can provide any High Voltage DC power or AC. It delivers the massive amounts of versatile, exportable electricity needed to run the Army's most advanced systems on the move.  This investment works to make our vehicle platforms "autonomy-ready." It buys the essential power architecture that unlocks the next generation of modernization, from autonomous systems and predictive logistics to advanced survivability upgrades. This technology provides the power backbone necessary to integrate drone-killing systems directly onto the JLTV. It Increases Warfighter Survivability &amp; Agility: By generating power on the move, it reduces the logistical burden on forces and shrinks their acoustic and thermal signatures, making a harder for the enemy to target.  This funding ensures warfighters have the dominant tactical vehicle needed for the challenges of a complex world.  FY 2027 Justification: The FY 2027 budget funds of $2.749 million will be utilized for the continuation of the development and assessment of emerging technologies to maintain operational relevancy. Technologies under consideration include but not limited to autonomy enablers, power generation (Tactical Range Extender Enhanced (TREE), electric Power Export and Expansion Kit (ePEEK),signature management, winter tires, Counter Unmanned Aircraft Systems (cUAS) capabilities, and improved force protection.</t>
  </si>
  <si>
    <t>VU9</t>
  </si>
  <si>
    <t>Joint Light Tactical Vehicle</t>
  </si>
  <si>
    <t>Evaluation and Assessment of current and future engineering efforts</t>
  </si>
  <si>
    <t>175</t>
  </si>
  <si>
    <t>0605830A</t>
  </si>
  <si>
    <t>Aviation Ground Support Equipment</t>
  </si>
  <si>
    <t>Aviation Ground Support Equipment (AGSE) Product Office tests and evaluates critical ground support equipment to enhance the functionality and maintenance of both the Army's enduring fleet of rotary wing aircraft and the Future Long Range Assault Aircraft (FLRAA). This is accomplished by providing aircraft diagnostic, repair and servicing capabilities essential to support aircraft maintenance and operational readiness. Priority efforts include modification of the Aviation Ground Power Unit (AGPU 1.1) to support FLRAA, the development of new products and a comprehensive study/analysis to identify AGSE future capability gaps required to fully support the enduring fleet and FLRAA.  Continued investments in AGSE's ability to develop, test and evaluate aircraft support equipment ensure Army Aviation can rapidly deploy, operate and sustain operations across the globe in a multi-domain environment, supporting Army modernization, the National Defense Strategy and National Military Strategy.</t>
  </si>
  <si>
    <t>EE5</t>
  </si>
  <si>
    <t>Aviation Ground Support Equipment (AGSE) Product Office tests and evaluates critical ground support equipment to enhance the functionality and maintenance of both the Army's enduring fleet of rotary wing aircraft and the Future Long Range Assault Aircraft (FLRAA).  The FY2027 funding will continue the evaluation efforts to determine Aviation Ground Power Unit (AGPU 1.1) required modifications to support FLRAAs' MV-75 and Army modernization.  Funding will also support the continued comprehensive assessment/analysis of AGSEs products to identify future capability gaps required to fully support the enduring fleet and FLRAA.  Continued investments in AGSE's ability to develop, test and evaluate aircraft support equipment ensure Army Aviation can rapidly deploy, operate and sustain operations across the globe in a multi-domain environment, supporting Army modernization, the National Defense Strategy and National Military Strategy.</t>
  </si>
  <si>
    <t>AGSE Product Portfolio Assessment to support FLRAA</t>
  </si>
  <si>
    <t>Aviation Ground Power Unit Next Generation (AGPU 1.1)</t>
  </si>
  <si>
    <t>Tool Set, Aviation Intermediate Maintenance MWO</t>
  </si>
  <si>
    <t>176</t>
  </si>
  <si>
    <t>0303032A</t>
  </si>
  <si>
    <t>TROJAN - RH12</t>
  </si>
  <si>
    <t>Trojan research and development supports Trojan Next Generation (Trojan NexGEN), formerly Trojan Classic XXI (TCXXI), future capabilities to fulfill the Army's need for worldwide, deployable, remotable, intelligence, surveillance and reconnaissance support that can dynamically execute operations from sanctuary-based to deployed assets in theater. In support of Army Modernization and Army Force Generation, Trojan NexGEN will provide soldiers with a real-world, hands-on, live and near-real time Signals Intelligence (SIGINT) training environment sustaining, maintaining and enhancing their military occupational specialty proficiencies and specific target expertise. This operational readiness training will fulfill the Army's larger intelligence training requirement via a secure, collaborative architecture.   A key factor for future force success is the ability to collect, process, and use information about an adversary while preventing similar information from being disclosed. Trojan NexGEN is a combined operational and readiness mission system which uses advanced networking technology to provide seamless rapid radio relay, secure communications to include voice, data, and electronic reconnaissance support to U.S. forces throughout the world. Trojan NexGEN operations may be easily tailored to fit military intelligence unit training schedules and surged during specific events to involve every aspect of the tactical intelligence collection, processing, analysis and reporting systems. Engineers test and evaluate new digital intelligence collection, processing and dissemination technology using the fielded Trojan NexGEN systems prior to the acquisition of those technologies. As part of the objective intelligence architecture, these capabilities will enable processing and dissemination of real-time intelligence data from various sources to form the intelligence needed to issue orders inside the threat decision cycle. To that end, it is imperative that Trojan NexGEN keeps pace with digitization initiatives in order to respond aggressively to the emerging intelligence communication threat.</t>
  </si>
  <si>
    <t>RH5</t>
  </si>
  <si>
    <t>Trojan research and development supports Trojan Next Generation (Trojan NexGEN), formerly Trojan Classic XXI (TCXXI), future capabilities to fulfill the Army's need for worldwide, deployable, remote, intelligence, surveillance and reconnaissance support that can dynamically execute operations from sanctuary-based to deployed assets in theater. In support of Army Modernization and Army Force Generation, Trojan NexGEN will provide soldiers with a real-world, hands-on, live and near-real time Signals Intelligence (SIGINT) training environment sustaining, maintaining and enhancing their military occupational specialty proficiencies and specific target expertise while minimizing costs. This operational readiness training will fulfill the Army's larger intelligence training requirement via a secure, collaborative next generation network architecture.   A key factor for future force success is the ability to collect, process, and use information about an adversary while preventing similar information from being disclosed. Trojan NexGEN is a combined operational and readiness mission system which uses advanced networking technology to provide seamless rapid radio relay, secure communications to include voice, data, and electronic reconnaissance support to U.S. forces throughout the world. Trojan NexGEN operations may be easily tailored to fit the Secretary of War and Chief of Staff priorities for military intelligence unit training and mission schedules and surged during specific events to involve every aspect of the tactical intelligence collection, processing, analysis and reporting systems. Engineers test and evaluate new digital intelligence collection, processing and dissemination technology using the fielded Trojan NexGEN systems prior to the acquisition of those technologies. These capabilities will enable processing and dissemination of real-time intelligence data from various sources to form the intelligence needed to issue orders inside the threat decision cycle. To that end, it is imperative that Trojan NexGEN keeps pace with digitization initiatives to respond aggressively to the emerging intelligence communication threat.</t>
  </si>
  <si>
    <t>Enable assured communications for the TROJAN Network architecture (formerly Improve security of the TROJAN Network architecture).</t>
  </si>
  <si>
    <t>Integrate Direction Finding and geo-location</t>
  </si>
  <si>
    <t>Integrate and test specialized hardware/software</t>
  </si>
  <si>
    <t>Research and testing of receivers</t>
  </si>
  <si>
    <t>177</t>
  </si>
  <si>
    <t>0303767A</t>
  </si>
  <si>
    <t>AMBIT - Pre-Auctioned SRF</t>
  </si>
  <si>
    <t>In accordance with 47 USC 928 and the Commercial Spectrum Enhancement Act (CSEA) Title, P.L. 108-494, dated December 23, 2004, established the Spectrum Relocation Fund (SRF) to provide Federal agencies a mechanism to recover the cost associated with relocating spectrum dependent systems from spectrum bands which were auctioned for commercial purposes.  The activities described meet the CSEA and SRF requirements for funding to support spectrum relocation and the Americas Mid-band Initiative Team (AMBIT). The Department of War (DoW)  PRE-AUCTION AMBIT Transition Plan supports the relocation and sharing costs associated with the reallocation of an electromagnetic spectrum (EMS) band (in this case, 3450-3550 MHz), as required by the Enhanced 911 Services Act, 2004 (PL 108-494) and as amended by the Middle-Class Tax Relief Act, 2012 (PL 112-96), and defines the necessary RDT&amp;E efforts to share EMS access for governmental and commercial use of the AMBIT band.  When the Federal Communications Commission (FCC) auctions EMS bands to the commercial sector, previously reserved for governmental or military use, the DoW incurs costs as it must relocate to a new EMS band or share the auctioned band with commercial entities.  Funds from the SRF are made available for DoW to pay relocation or sharing costs related to auctioned EMS bands, such as the costs of any modification or replacement of equipment, spares, associated ancillary equipment, software, facilities, operating manuals, training, or compliance with regulations that are attributable to relocation or sharing; the costs of all engineering, equipment, software, site acquisition, and construction, as well as any legitimate and prudent transaction expenses, including term-limited Federal civil servant and contractor staff necessary to carry out the relocation or sharing activities of a Federal entity, and reasonable additional costs incurred by the Federal entity that are attributable to relocation or sharing, including increased recurring costs.  The SRF is funded with proceeds from FCC conducted auctions of spectrum licenses. SRF funds have an indefinite obligation period and remain available until expended (X Year).  The DoW Chief Information Officer (CIO) executes oversight of DoW spectrum relocation and sharing efforts.   PE 0303767A / AMBIT - Pre-Auctioned SRF has no funding request in FY 2027.</t>
  </si>
  <si>
    <t>XRB</t>
  </si>
  <si>
    <t>AMBIT RDTE POST-AUCTION TRANSITION PLAN</t>
  </si>
  <si>
    <t>The Department of War Chief Information Officer (DoW CIO) established America's Mid-Band Initiative Team (AMBIT) in response to a White House 5G initiative to auction 100 MHz of spectrum.  Amongst the affected programs, the AN/TPQ-53 Counterfire Radars program received funds to assess potential spectrum coexistence with the 5G network in the auctioned band, increase bandwidth and waveform agility, and implement solutions for the continuity of the Digital Distributed Receiver Exciter (DDREX) modernization project.  There is no funding request for this line in FY 2027.</t>
  </si>
  <si>
    <t>Spectrum AMBIT 3450-3550</t>
  </si>
  <si>
    <t>178</t>
  </si>
  <si>
    <t>0304270A</t>
  </si>
  <si>
    <t>FY 2027 funding in the amount of $125.301 million supports this Program Element encompassing engineering and manufacturing development for tactical Electromagnetic Warfare (EW) terrestrial (ground) employment applications. The systems under this program provide the Army with the capability to detect, identify, locate, collect/process, report, and engage (disrupt, degrade or deny) hostile forces to prevent their effective use of communications &amp; non-communications networks, counter-mortar/counter-battery radars, surveillance radars, electronically fused munitions and other enemy threats using the Electro-Magnetic Spectrum (EMS). A portion of this funding line is a key enabler of the Army Modernization Priorities in support of Terrestrial Layer System, supports the continuous software sustainment of Theater SIGINT System (TSIGS) , and supports the dentification, transition, maturation, integration, risk reduction, and testing of new hardware/software/firmware (HW/SW/FW) based capabilities to augment and enable fielded SIGINT and EW Programs. The remaining portion enables the reprogramming of mission software in response to changes in threat signatures for the Army Reprogramming Analysis Team (ARAT).    Project A9A supports the continuous software sustainment of Theater SIGINT System (TSIGS) which is comprised of Persistent (fixed site), Non-persistent (mobile), and Survey (man portable) subsystems. TSIGS provides SIGINT integrated solutions to support Multi Domain Battle capability gaps and provide force protection, situational development, and information superiority to Army Service Component Commands (ASCCs) and Combatant Commands (COCOMs) at the strategic level. TSIGS equips Military Intelligence Brigades with non-persistent mobile capabilities, persistent static capabilities, and portable survey capabilities to their subordinate formations. Enables integration and interoperability with sustained capabilities in support of theater aligned Military Intelligence units and Intelligence Community (IC) collection priorities, as well as Transformation in Contact (TiC) initiatives, Presidential Directives and Operational Needs Statements.  Project A9B supports the Electronic Warfare - Signal Intelligence (EW/SIGINT) Technology-Maturation and Innovation Pipeline; supporting the identification, transition, maturation, integration, risk reduction, and testing of new hardware/software/firmware (HW/SW/FW) based capabilities to augment and enable fielded SIGINT and EW Programs and other related EW/SIGINT systems to keep pace with modern and ever evolving signal threats. Transitions critical technology from Army labs, other government agencies, industry or academia to address critical technical challenges and accelerates new capabilities against emerging requirements.   Commercial capabilities will be examined to emphasize speed of execution and accelerate capabilities to the force.  Allows for technology transfer, transition, prototyping of generic exploitation capabilities, lab testing, and integration into Programs to provide responsive and agile Electronic Warfare &amp; SIGINT capabilities. Areas of interest include, but are not limited to Artificial Intelligence/Machine Learning (AI/ML), Disposable payloads, Tethered payloads, Uncrewed Payloads, Load Setting Techniques, Cooperative EW, Decoy/Obscuration, Deep Sensing and effecting, Target/System/Technique Pairing, Common Operating Pictures, Counter Surveillance, Indications and Warning, and Electromagnetic Footprint recognition. This line establishes and maintains a synchronized pipeline for continued development, integration, and distribution of capabilities across the EW/SIGINT portfolio. The pipeline will support SIGINT/EW relevancy, improved data transfer and networking capabilities, modern technique/detector development, storage, and distribution, and HW/SW/FW integration to deliver enhanced capabilities to the Army's SIGINT &amp; EW programs. Enables integration and interoperability with sustained capabilities in support of theater aligned Military Intelligence units and Intelligence Community (IC) collection priorities, as well as Transformation in Contact (TiC) initiatives, Presidential Directives and Operational Needs Statements.  Project CK3 supports the development of Terrestrial Layer System Echelons Above Brigade (TLS EAB). TLS EAB is a family of systems composed of multiple variants which together provide integrated, distributed Signals Intelligence (SIGINT) and Electromagnetic Warfare (EW) cyber-enabled capabilities to Army Divisions, Corps and Multi-Domain Task Forces. TLS EAB provides indications and warnings to influence the commander's decision cycle, improves targeting quality, timeliness and accuracy, and provides electronic attack and offensive cyber warfare options to detect, deny, degrade, disrupt or otherwise manipulate the targeted force. TLS EAB supports Multi Domain Battle capability gaps and provide Force Protection, Situational Development, and Information Superiority to Army Divisions, Corps and Multi-Domain Task Forces. Enables integration, interoperability and force modernization with emerging capabilities in support of USAREUR-AF and USARPAC Operational Needs Statements, Transformation in Contact (TiC) initiatives, and Presidential Directives.  The total cost of the TLS-EAB Middle Tier of Acquisition (MTA) Rapid Prototyping (RP) effort is $360.7 million RDT&amp;E from FY22 to FY27. The TLS-EAB MTA RP is fully funded across the Future Years Defense Program.  Project EW6 provides for the Army Reprogramming Analysis Team (ARAT), a Department of the Army established project to develop techniques, methods, tools and architecture to reprogram mission software embedded in Army EW systems, Force Protection Systems (FPS), and Target Sensing Systems (TSS) in response to changes in threat signatures.  ARAT Research and Development enables continuous development of: 1) automated threat analysis tools to rapidly detect (flag) threat changes within intelligence systems, 2) tools to minimize the time to develop EW Mission Software and Products (MSP) for both air and ground EW systems, 3) tools and technology to minimize the time required to test and validate MSPs, 4) improved communications conduits to transmit mission software changes to field users, and 5) enhanced mission-software uploading tools. These efforts allow for rapid threat analysis, simulation, mission software development, distribution and uploading of mission software changes directly to the supported Soldier in the field.  The ARAT project will develop, test and equip an Army-wide infrastructure capable of rapidly reprogramming electronic combat software embedded in offensive and defensive weapon systems.  Project FJ5 supports the development of the Terrestrial Layer System (TLS). TLS is a family of systems that functionally integrates Signals Intelligence (SIGINT) and Electromagnetic Warfare (EW) systems operating within the electromagnetic spectrum to provide Army maneuver forces a competitive advantage. The Terrestrial Layer System (TLS) Manpack system is a tailorable, modular, terrestrial capability that allows the integration of Signals Intelligence (SIGINT) and Electronic Warfare (EW) collection, processing, exploitation, reporting, and effects capabilities within the SIGINT Collection Team (SCT) and Electronic Warfare Team (EWT) elements. TLS aligns to Army modernization priorities (Long Range Precision Fires, Network, and Soldier Lethality) to field technologically advanced capabilities to prevail in Multidomain and Large-Scale Combat Operations (LSCO). Enables integration, interoperability and force modernization with emerging capabilities in support of United States Army Europe and Africa (USAREUR-AF) and United States Army Pacific (USARPAC) Operational Needs Statements, Transformation in Contact (TiC) initiatives, and Presidential Directives.</t>
  </si>
  <si>
    <t>A99</t>
  </si>
  <si>
    <t>Electronic Warfare Technology Maturation</t>
  </si>
  <si>
    <t>Project A99 is an EW Technology maturation line is for technology transition, maturation and risk reduction efforts for prototyping and integration of system components for Signals Intelligence (SIGINT)/Electronic Warfare Support (ES), Electronic Attack (EA) and Radio Frequency (RF) enabled Cyber to provide or enhance RF sensors, effectors, and operational awareness for for EW &amp; SIGINT capabilities. Transitions critical technology from Army labs, other government agencies, industry or academia to address critical technical challenges and accelerates new capabilities against emerging requirements. Allows for technology transfer, transition, prototyping of generic exploitation capabilities, lab test and integration into Programs from Army Labs, Academia, and Industry to provide responsive and agile Electronic Warfare &amp; SIGINT capabilities that are required to keep pace with near peer threat and modern technologies such as: Artificial Intelligence/Machine Learning (AI/ML), Disposable payloads, Tethered payloads, Uncrewed Payloads, Load Setting Techniques, Cooperative EW, Obscuration, Deep Sensing and effecting, Weapons Pairing, Common Operating Pictures, Counter Surveillance, Indications and Warning, Electromagnetic Footprint recognition, etc.</t>
  </si>
  <si>
    <t>A9A</t>
  </si>
  <si>
    <t>Details provided under separate cover.</t>
  </si>
  <si>
    <t>A9B</t>
  </si>
  <si>
    <t>EW-SIGINT Technology-Innovation Pipeline</t>
  </si>
  <si>
    <t>NAVWAR and EW High Altitude Technology Development</t>
  </si>
  <si>
    <t>Next Generation Capability Engineering</t>
  </si>
  <si>
    <t>Signal of interest Update/ Capability Augmentation</t>
  </si>
  <si>
    <t>A9C</t>
  </si>
  <si>
    <t>Prophet</t>
  </si>
  <si>
    <t>CK3</t>
  </si>
  <si>
    <t>TLS Echelon Above Brigade (EAB)</t>
  </si>
  <si>
    <t>EW6</t>
  </si>
  <si>
    <t>ARAT-TSS</t>
  </si>
  <si>
    <t>Current military operations are conducted in a rapidly changing threat environment, where Improvised Explosive Devices (IEDs), Infra Red (IR) man-portable air defense systems (MANPADS) seekers, radar guided surface-to-air-missiles (SAM), laser guided weapons, anti-helicopter mines, and targeting sensors are proliferating and evolving. Integrated solutions are required to counter increasingly sophisticated EW threats.  The ARAT reprogramming infrastructure supports the tactical Commander by providing timely rapid reprogramming of mission software and information dissemination for Army supported, Joint and allied services.  ARAT supports integrated reprogramming of target acquisition, target engagement, vehicle survivability, and Aircraft Survivability Equipment (ASE). ARAT rapid-reprogramming infrastructure supports tactical requirements for deployed aircraft and ground-based (e.g. Counter Radio-Controlled Improvised Explosive Device (CREW)) survivability systems. ARAT identifies and analyzes threat signature changes which affect EW systems; determines the impact of observed signature changes; develops new mission software to adapt the system to the changes; disseminates the mission software; and provides methods to upload the new mission software into the affected EW systems. Each element within the ARAT infrastructure plays a specific role within the program's rapid reprogramming process, providing the Soldier with the capability to install mission and target identification software at the lowest possible level, thus maximizing flexibility for tactical commanders. ARAT participates in the operational and developmental test design of Army EW systems, and supports Joint Service Reprogramming Exercises in all theaters. ARAT Research and Development enables continuous development of: 1) automated threat analysis tools to rapidly detect (flag) threat changes within the intelligence system, 2) tools to minimize the time to develop Mission Software and Products (MSP), 3) tools and technology to minimize the time required to test and validate MSPs, 4) improved communications conduits to rapidly transmit mission software to upload into supported EW systems. These efforts allow for rapid threat analysis, threat modeling and simulation, mission software development and testing, distribution and uploading of mission software directly to the supported Soldier in the field.  Justification:</t>
  </si>
  <si>
    <t>ARAT</t>
  </si>
  <si>
    <t>FJ5</t>
  </si>
  <si>
    <t>Terrestrial Layer System</t>
  </si>
  <si>
    <t>The total cost of the Terrestrial Layer System (TLS) Brigade Combat Team (BCT) Manpack Middle Tier of Acquisition effort is $455.9 million, including RDT&amp;E and Procurement of prototype units. The TLS BCT Manpack program is funded across the Future Years Defense Program.  Details provided under separate cover.</t>
  </si>
  <si>
    <t>179</t>
  </si>
  <si>
    <t>0604256A</t>
  </si>
  <si>
    <t>Threat Simulator Development</t>
  </si>
  <si>
    <t>This Program Element (PE) supports the design, development, acquisition, integration and fielding of realistic mobile threat simulators and realistic threat simulation products utilized in Army/Department of War (DoW) test and evaluation (T&amp;E) and developmental and operational tests. This PE originally funded simulators representing Soviet equipment, but scope was expanded to address emerging world threats. Army Threat Simulator and Threat Simulation products are utilized to populate test battlefields for United States (U.S.) Army Test and Evaluation Command (ATEC), to conduct developmental and operational tests, and to support Capability Program Executive Simulation, Training, Test and Threat (CPE ST3) (formerly Program Executive Office for Simulation, Training and Instrumentation (PEO STRI)) required user testing in System Integration Laboratories (SILs) and hardware/simulation in-the-loop facilities. These battlefield simulators represent adversary systems (e.g. missile systems, command, control and communications systems, electronic warfare systems, etc.) in order to portray a realistic threat environment during testing of U.S. weapon systems.  Army Threat Simulator and Threat Simulation products developed or fielded under this PE support Army-wide, non-system-specific threat product requirements. Each capability is pursued in concert and coordination with existing Army/DoW and Tri-Service capabilities to eliminate duplication of effort. Simulator development is responsive to Office of the Secretary of War and Government Accountability Office guidance for the Army to conduct operational testing in a realistic threat environment. Actual threat equipment is acquired when appropriate (in lieu of development) and total package fielding is still required (i.e., instrumentation, operations and maintenance, manuals, new equipment training, etc.). Threat simulator development is accomplished under the auspices of the Project Manager for Cyber Test and Training (PM CT2) and the Director, Operational Test and Evaluation (DOT&amp;E) Threat Simulator Investment Working Group.  This funding line supports testing of Army Modernization Priority Programs.</t>
  </si>
  <si>
    <t>976</t>
  </si>
  <si>
    <t>Army Threat Sim (ATS)</t>
  </si>
  <si>
    <t>This project supports the design, development, acquisition, integration, and fielding of realistic mobile threat simulators and realistic threat simulation products utilized in Army/Department of War test and evaluation and developmental and operational tests. This project originally funded simulators representing Soviet equipment, but scope was expanded to address emerging world threats. Army Threat Simulator and Threat Simulation products are utilized to simulate operational environments and populate test battlefields for the United States Army Test and Evaluation Command, to conduct developmental and operational tests, and to support Capability Program Executive Simulation, Training, Test and Threat (CPE ST3) (formerly Program Executive Office for Simulation, Training and Instrumentation) required user testing in System Integration Laboratories and hardware/simulation in-the-loop facilities. These operational environment and battlefield simulators represent adversary systems (e.g. intelligence, surveillance and reconnaissance, missile systems, command, control and communication systems, electronic warfare systems, etc.) in order to portray a realistic full-spectrum threat environment during testing of U.S. weapon systems. Base funding will establish enterprise level business processes and services to develop, operate, and secure air and ground testing capabilities in accordance with OSW and Army Digital Engineering and Software Modernization Strategies. Efforts will promote synergies between the training and testing enablers to improve product development, integration, and cyber activities, and to promote re-use of common assets and services to meet Army modernization priorities.  Information and Decision Advantage Threat Simulation: Supports Army's capability and capacity to provide realistic information dimension threat representative across the conflict continuum. Threat realism focuses on the adversary's ability to sense, collect, analyze and act upon Army critical information or critical program information.              Army Threat Simulator and Threat Simulation products developed or fielded under this project support Army-wide, non-system-specific threat product requirements. Each capability is pursued in concert and coordination with existing Army/DoW and Tri-Service capabilities to eliminate duplication of effort. Simulator development is responsive to Office of the Secretary of War and Government Accountability Office guidance for the Army to conduct operational testing in a realistic threat environment. Actual threat equipment is acquired when appropriate (in lieu of development) and total package fielding is still required (i.e., instrumentation, operations and maintenance, manuals, new equipment training, etc.) Threat simulator development is accomplished under the auspices of the Project Manager for Cyber Test and Training and the Director, Operational Test and Evaluation Threat Simulator Investment Working Group.</t>
  </si>
  <si>
    <t>Threat Electronic Warfare</t>
  </si>
  <si>
    <t>Threat Information Warfare</t>
  </si>
  <si>
    <t>Threat Network and Mission Command</t>
  </si>
  <si>
    <t>Multi-Domain Operations Range Pilot</t>
  </si>
  <si>
    <t>180</t>
  </si>
  <si>
    <t>0604258A</t>
  </si>
  <si>
    <t>Target Systems Development</t>
  </si>
  <si>
    <t>This funding line supports testing of Army Modernization Priority Programs.   This Program Element funds aerial and ground target hardware and software development, maintenance, and upgrades. The overall objective is to ensure validation of weapon system accuracy and reliability by developing aerial and ground targets essential for test and evaluation (T&amp;E). These targets are economical and expendable, remotely controlled or stationary, and often destroyed in use. The Army is the Tri-Service lead under the Secretariat Reliance panel for providing rotary wing, mobile ground, towed, and designated targets for T&amp;E. The Army executes development of some service-peculiar target requirements in support of quality assurance, lot acceptance, and training and continues development of service-peculiar and on-going target materiel upgrades to maintain continuity with current weapons technology and trends in modern and evolving Army weapons.</t>
  </si>
  <si>
    <t>238</t>
  </si>
  <si>
    <t>Aerial Targets</t>
  </si>
  <si>
    <t>This Project supports Army readiness and Multi-Domain Operations through the development, acquisition, operation, and modernization of aerial targets. Multi-spectral Aerial Targets include realistic surrogates, actual high-performance threat aircraft, and virtual target computer models. Current and emerging weapons systems require test, evaluation, and training using threat-representative aerial targets to assess weapons system's effectiveness in the operational environment. This project encompasses a portfolio of full-scale, miniature, and subscale fixed-wing/rotary-wing targets, virtual targets, ancillary devices, and associated control systems. For accurate threat portrayal that properly stresses weapons systems during test and evaluation, aerial targets must exhibit flight characteristics, threat signatures, and other performance factors to represent or emulate relevant and validated threats. This Project funds: the long-range planning necessary to determine future target needs and development of coordinated requirements; the management of target research, development, test and evaluation, production, and modernization; execution of the validation process to ensure that aerial targets accurately represent the threat; as well as storage and repair parts. The Army is the Test Enterprise Reliance lead for Rotary Wing Targets and Towed Target development.</t>
  </si>
  <si>
    <t>Aerial Virtual Targets.</t>
  </si>
  <si>
    <t>Army Ground Aerial Target Control System (AGATCS).</t>
  </si>
  <si>
    <t>High Speed Aerial Target (HSAT).</t>
  </si>
  <si>
    <t>Towed Targets/Ancillary devices.</t>
  </si>
  <si>
    <t>Unmanned Aerial System - Target (UAS-T).</t>
  </si>
  <si>
    <t>Replacement of Engines for Aerial Targets</t>
  </si>
  <si>
    <t>UAS swarm threat representation, detection, and mitigation</t>
  </si>
  <si>
    <t>Unmanned Aircraft System (UAS) Incursion Response</t>
  </si>
  <si>
    <t>459</t>
  </si>
  <si>
    <t>Ground Targets</t>
  </si>
  <si>
    <t>This Project funds Army efforts to support the test and evaluation (T&amp;E) of advanced weapon systems and supports Army Modernization, Multi-Domain Operations, and Tri-Service readiness by developing ground target surrogates, acquiring foreign equipment, and developing virtual target computer models of ground vehicle targets. These products are required to adequately stress weapon systems undergoing T&amp;E. The United States Army is the Tri-Service lead for providing mobile ground targets for T&amp;E. This tasking includes long-range planning to determine future target needs and development of coordinated requirement documents; the centralized management of the ground target research, development, test and evaluation processes; execution of the validation process; acquisition of foreign equipment; and continuing maintenance, storage, and development/enhancement/update via engineering services of developed and acquired targets to ensure availability for T&amp;E customers. This project also manages the use of current assets and operates a centralized spare parts program.</t>
  </si>
  <si>
    <t>Ground Virtual Targets</t>
  </si>
  <si>
    <t>Low Cost Ground Targets</t>
  </si>
  <si>
    <t>Mobile Ground Target Operations (MGTO)</t>
  </si>
  <si>
    <t>Mobile Ground Targets Hardware (MGTH)</t>
  </si>
  <si>
    <t>181</t>
  </si>
  <si>
    <t>0604759A</t>
  </si>
  <si>
    <t>Major T&amp;E Investment</t>
  </si>
  <si>
    <t>This Program Element (PE) funds the development and acquisition of major developmental test instrumentation for the United States (U.S.) Army Test and Evaluation Command's (ATEC) test activities: White Sands Test Center (WSTC), New Mexico; Yuma Test Center (YTC), Arizona; Aberdeen Test Center (ATC), Maryland; Electronic Proving Ground (EPG), Arizona; Redstone Test Center (RTC), Alabama; and for the Reagan Test Site (RTS) at the United States Army Kwajalein Atoll (USAKA), which is managed by the Space and Missile Defense Command. This PE also funds development and acquisition of Operational Test Command's (OTC) major field instrumentation, management of the Cyber Acquisition Blue Teams (CABT) certification standards. Requirements for instrumentation and cyber certifications are identified through a long range survey of project managers, Research Development and Engineering Centers (RDECs), and Battle Laboratories developing future weapon systems and the test programs that support these systems. Army testing facilities are also surveyed to determine major testing capability shortfalls.  This funding line supports testing of Army Modernization Priority Programs.</t>
  </si>
  <si>
    <t>983</t>
  </si>
  <si>
    <t>Reagan Test Site (RTS) T&amp;E Investments</t>
  </si>
  <si>
    <t>This Project funds improvement and modernization (I&amp;M) for the Ronald Reagan Ballistic Missile Defense Test Site (RTS) instrumentation systems. The Reagan Test Site with its remote location and one of kind instrumentation systems provides a strategic test environment that cannot be replicated. In order to continue its critical mission of testing missile systems that are of paramount importance to the defense of the nation, the RTS instrumentation systems must be continuously updated and upgraded to support the emerging technologies being developed by the Department of War (DOW) such as hypersonics and other advanced weapons systems. Without modernization, these instrumentation systems face obsolescence or degraded capability and the inability to provide the critical data needed for continued materiel development. Without instrumentation on par with the technologies being utilized in emerging systems, the materiel developer will be unable to complete their test programs or pass programmatic milestones toward deployment. These funds provide modernization of the radar, telemetry, optics, range safety, communications, command/control and other equipment essential to meet test and evaluation requirements of the Services and DoW agencies. The RTS instrumentation is required to support data collection for test &amp; evaluation assessments and operational decisions that have strategic implications for the Army, Navy, Air Force, United States Strategic Command (STRATCOM), Missile Defense Agency (MDA), Defense Advanced Research Projects Agency (DARPA), National Aeronautics and Space Administration (NASA), and other customers. RTS, located in the Republic of the Marshall Islands, is a remote, secure activity of the Major Range and Test Facility Base (MRTFB). Funding will enable RTS to meet National Defense objectives and sustain the required instrumentation suite.</t>
  </si>
  <si>
    <t>ALTAIR Radar Transmitter Safety Upgrade</t>
  </si>
  <si>
    <t>Legacy Servo Upgrade Program.</t>
  </si>
  <si>
    <t>MPS-36 Infrastructure Refresh</t>
  </si>
  <si>
    <t>Multi-Level Security</t>
  </si>
  <si>
    <t>RTS Range Enhancements for Hypersonic Vehicle Testing</t>
  </si>
  <si>
    <t>Radar High Voltage Power Supply Upgrades</t>
  </si>
  <si>
    <t>Radar Improvements</t>
  </si>
  <si>
    <t>Radar Reliability Improvement Program (RRI).</t>
  </si>
  <si>
    <t>Telemetry Refresh</t>
  </si>
  <si>
    <t>Transmitter/Receiver &amp; Optics Improvements</t>
  </si>
  <si>
    <t>Multi-Domain Emitter Testing and Training Prototypes</t>
  </si>
  <si>
    <t>984</t>
  </si>
  <si>
    <t>Major Developmental Testing Instrumentation</t>
  </si>
  <si>
    <t>This project develops and acquires major test instrumentation to perform developmental testing of weapon systems at United States Army Test and Evaluation Command's (ATEC) activities which include: Yuma Test Center (YTC), AZ; Aberdeen Test Center (ATC), MD; Electronic Proving Ground (EPG), AZ; White Sands Test Center (WSTC), NM; Redstone Test Center (RTC), AL; Cold Regions Test Center (CRTC), AK.  Projects are designated as a major test program based on their visibility, assessed relative technical risk (medium high), schedule risk, cost (greater than $1.500 Million per year or $7.500 Million for the total project) and applicability to other mission areas or services. These projects are technically demanding, state of the art, unique instrumentation assets or suites to meet technology shortfalls, and generally result from development programs managed by a professional project management team.  All projects are designed to support both test and training requirements, as applicable.  Test Enterprise Network Modernization (TENM) will upgrade existing test data networks to ensure infrastructures are capable of providing reliable and secure transport of data and communications for ATEC test activities, as well as a revitalized fiber network. Due to limited commercial infrastructure, the cold regions have limited network connectivity. Therefore, TENM requires an edge capability along with a permanent fiber backbone on Army test ranges to ensure advanced weapon systems can operate flawlessly in extreme cold.  Applied Environments Modernization (AEM) program will upgrade antiquated labs for temperature and dynamic testing with new cascade refrigeration units, temperature chambers, vibration test systems, x-ray cameras, a real-time radiography system and full spectrum solar lights, and an outdoor wind and dust machine.    In support of the National Defense Strategy, each of these programs supports the following capabilities:  Long Range Precision Fires, Next Generation Combat Vehicle and Future Vertical Lift, and Air and Missile Defense.</t>
  </si>
  <si>
    <t>EMD for Enterprise Electromagnetic Environmental Effects</t>
  </si>
  <si>
    <t>EMD for the Applied Environments Modernization.</t>
  </si>
  <si>
    <t>EMD phase contract activity for Telemetry Systems Modernization</t>
  </si>
  <si>
    <t>EMD phase contract activity for Test Enterprise Network Modernization</t>
  </si>
  <si>
    <t>Advanced sensing expanded range operations</t>
  </si>
  <si>
    <t>986</t>
  </si>
  <si>
    <t>Major Operational Test Instrumentation</t>
  </si>
  <si>
    <t>This project funds the development, acquisition, and integration of major operational test instrumentation for the U.S. Army Test and Evaluation Command's Operational Test Command and supporting test activities at test and training ranges. Requirements for instrumentation are identified through a long-range survey of project managers, Research Development and Engineering Centers (RDECs), and Battle Laboratories developing future weapon systems and the test programs that support these systems. Project focus is to address Director Operational Test and Evaluation (DOT&amp;E) identified Army test realism shortfalls.  Base funding will establish enterprise level business processes and services for test instrumentation to develop, operate, and secure capabilities in accordance with OSW and Army Digital Engineering and Software Modernization Strategies. Efforts will promote synergies between the training and testing enablers to improve product development, integration, and cyber activities, and to promote re-use of common assets and services to meet Army modernization priorities.  Projects are designated as a major test program based on their visibility, assessed relative technical risk (medium-high), schedule risk, cost (greater than $1.500 million per year or $7.500 million for the total project) and applicability to other mission areas or services. These projects are technically demanding, state-of-the-art, unique instrumentation assets or suites to meet technology shortfalls, and generally result from development programs managed by a professional project management team.  The DOT&amp;E annual report to Congress identified shortfalls in the Army's abilities to create realistic operational environments. The Expeditionary Live Virtual Constructive Command Center (XLCC) project addresses multiple shortfalls identified by DOT&amp;E. XLCC is a portfolio of related development efforts that will deliver a system of systems to provide Test Monitoring &amp; Control (TMC) for the Common Operating Picture (COP) for Exercise Control (EXCON) for the Multi-Domain Operations Environment (MDOE). XLCC will provide Real Time Casualty Assessment (RTCA) and instrumentation suite that delivers a high fidelity, realistic, real-time capability to measure the System Under Test (SUT). XLCC also allows the U.S. Army to test all Current-to-Future weapon systems in a realistic Future Operating Environment (FOE).  XLCC will transition Research, Development, Test and Evaluation (RDTE) performance enhancements and technology upgrades to the Operational Test Command to include control, communications, communications network, weapons system interfaces, vehicle and dismounted-troop kits and peripherals. XLCC will enable sufficient data collection and analysis tools to collect, store and analyze Decision Driven Data (DDD). Improvements will enable the XLCC system of systems to measure and record accrued battle damage assessment (BDA), levels of exposure, effects of countermeasures, evasive action, and instrument threat vehicles for effect After Action Reviews (AAR). This capability is required by the operational test community to create an adequately realistic representation of a MDO combat environment across all Signature Modernization Efforts to support Army modernization priorities and other operational tests.</t>
  </si>
  <si>
    <t>Expeditionary Live Virtual Constructive Command Center (XLCC)</t>
  </si>
  <si>
    <t>Advanced Sensing Expanded Range Operations</t>
  </si>
  <si>
    <t>Advancing Operational Test Infrastructure</t>
  </si>
  <si>
    <t>EY9</t>
  </si>
  <si>
    <t>Range Radar Replacement Program (RRRP)</t>
  </si>
  <si>
    <t>In order to effect strategic overmatch on current and future battlefields, it is essential that the United States (U.S.) Army provide advanced radar system instrumentation for developmental testing. Since existing range radar instrumentation is aged beyond useful life and cannot adequately support emerging test requirements, the Range Radar Replacement Program (RRRP) recapitalizes and develops modern instrumentation radars to replace obsolete tracking and surveillance radars at U.S. Army Test and Evaluation Command's (ATEC) activities, which include: Aberdeen Test Center (ATC), MD; White Sands Test Center (WSTC), NM; and Yuma Test Center (YTC), AZ. RRRP will deliver capability in three (3) block increments: Block I will recapitalize or replace existing radar systems, Block II will develop a Long Range Radar (LRR) which is compliant with ATEC's Test Capability Requirements Document (TCRD), and Block III will develop LRRs and Medium Range Radars (MRRs) to meet ATEC Block III TCRD Addendum. The acquisition of modern instrumentation radar systems will provide the Army with critical testing data essential for the development of next generation technology and advanced system capabilities. The RRRP provides the test centers with improved radar resolution, sensitivity, accuracy, clutter suppression, and reliability. The planned solution to meet program requirements consists of four primary items: Long Range Single Object Tracking Radars (SOTR), Long Range Multiple Object Tracking Radars (MOTR), Medium Range Radars (MRR), and Short-Range Radars (SRR). The resulting systems will not only reduce operation and sustainment costs for the ranges, but will improve data collection, thus enhancing development of Army systems being tested at these ranges. The current fleet of instrumentation radars located at ATC, WSTC, and YTC has become antiquated to the extent that they are not able to support the test needs of the test centers.   FY27 funds in the amount of $48.853 Million provides funding for acceptance testing of Block I instrumentation radars, continued development and acceptance testing of the Block II Long Range Instrumentation Radar prototype, and allows for continued development of Block III prototype radars.</t>
  </si>
  <si>
    <t>EMD Phase</t>
  </si>
  <si>
    <t>FF1</t>
  </si>
  <si>
    <t>Cyber Blue Team</t>
  </si>
  <si>
    <t>In 2016 the Army Acquisition Executive (AAE) designated the Program Manager for Cyber, and Training (PM CT2) as the Office of Primary Responsibility for Cyber Acquisition Blue Teams (CABT) certifications and standards program. This Project executes the establishment and management of certification standards for CABT and coordination of requirements on behalf of the Assistant Secretary of the Army for Acquisition, Logistics, and Technology (ASA (ALT)).  PM CT2 will establish certification standards, certify Blue Teams, and maintain a vulnerabilities/lessons learned repository.  PM CT2 will work with Blue and Red Teams to establish processes which facilitate open network tests under the red team authority, coordinate with Program Managers on CABT efforts on behalf of ASA(ALT) and report to ASA(ALT) on new cyber vulnerabilities. Blue teams will work cooperatively with acquisition programs to make sure all security measures are taken throughout the program's lifecycle, ensuring cyber resiliency. Blue teams are essential to help military operators assess, protect and defeat the presence of cyber security threats across Army Acquisition Programs.  Will focus on the continuation of certifying candidate teams. The goal is to certify enough teams to allow acquisition programs the flexibility to find a certified Blue Team that meet their program's schedule and cost and can be incorporated early on in the program. CABT vulnerability assessments will provide data analytics to report trends and lessons learned. A web portal will serve as a one-stop shop for both candidate and certified Blue teams to obtain and maintain their certification.</t>
  </si>
  <si>
    <t>Cyber Blue Teams</t>
  </si>
  <si>
    <t>182</t>
  </si>
  <si>
    <t>0605103A</t>
  </si>
  <si>
    <t>Rand Arroyo Center</t>
  </si>
  <si>
    <t>This Program Element funds the RAND-Arroyo Center, the Department of the Army's only Federally Funded Research and Development Center, for strategic studies and analysis. The Army's management of RAND-Arroyo's activities are governed by AR 5-21 and receives guidance through the Arroyo Center Policy Committee (ACPC), which is co-chaired by the Under Secretary of the Army and the Vice Chief of Staff of the Army. The ACPC provides guidance, sets the annual research plan, and monitors execution.  As a result, the RAND-Arroyo Center provides strategic analytical research across a broad spectrum of issues grouped in three major research areas: Personnel, Training, and Health; Forces and Logistics; and Strategy, Doctrine and Resources. The RAND-Arroyo Center research agenda is primarily focused on mid/long-term strategic concerns. Current priorities include: implementation of the National Defense Strategy; collaborative lethality &amp; survivability, sustaining the joint force, balancing capability modernization across FYDPs, taking care of people, and homeland defense.  Results and analytical findings directly affect senior leadership deliberations on major issues.  In FY21 the ACPC directed a change in the execution of the RAND-Arroyo program which resulted in a change to business practices and directed a consolidation of existing resources for the RAND-Arroyo Center program.    Note that FY24 includes SBIR (Title 15 USC &amp;#167;638(f)(1)) in the amount of $1,173K and STTR (Title 15 USC &amp;#167;638(n)(1)(A)) in the amount of $165K.</t>
  </si>
  <si>
    <t>732</t>
  </si>
  <si>
    <t>Arroyo Center Spt</t>
  </si>
  <si>
    <t>This Program Element funds the RAND-Arroyo Center, the Department of the Army's Federally Funded Research and Development Center, for strategic studies and analysis. The Army's management of RAND-Arroyo's activities are governed by AR 5-21. RAND-Arroyo Center provides strategic analytical research across a broad spectrum of issues grouped into the following core competencies research areas: Personnel, Training, and Health; Forces and Logistics; and Strategy, Doctrine and Resources; applied national security knowledge; academic rigor; multidisciplinary teams; and dynamism, which includes innovation and agility. The RAND-Arroyo Center research agenda is primarily focused on mid/long-term strategic concerns. Current priorities include: implementation of the National Defense Strategy; total force readiness; Army modernization; operations and dynamic force employment; reform of business processes; multi-domain operations; soldier-centric investments; and soldier and family resilience. Results and analytical findings directly affect senior leadership deliberations on major issues. The Arroyo Center Policy Committee (ACPC), is co-chaired by the Under Secretary of the Army and Vice Chief of Staff of the Army, provides guidance, sets the annual research plan, and monitors execution. RAND-Arroyo research is sponsored by Army Senior Leaders and Army Major Commands. In FY21, the ACPC 1) directed a change in the execution of the RAND-Arroyo program which resulted in a change to the business model and 2) directed a consolidation of existing resources for the RAND-Arroyo program.</t>
  </si>
  <si>
    <t>183</t>
  </si>
  <si>
    <t>0605301A</t>
  </si>
  <si>
    <t>Army Kwajalein Atoll</t>
  </si>
  <si>
    <t>This Program Element (PE) is unique within the Research, Development, Test &amp; Evaluation (RDT&amp;E) portfolio because it funds base operation so that the RTR  and other mission partner can do the full spectrum of test, evaluation, space surveillance, and mission support activities at U.S. Army Garrison-Kwajalein Atoll (USAG KA). The PE directly supports operations across 11 leased islands equipped with radars, telemetry systems, and optical instrumentation that enable continuous New Foreign Launch surveillance, space surveillance, space object identification, and offensive and defensive strategic missile and interceptor testing. The PE also provides the logistics, infrastructure, and municipal services required to sustain a strategically critical mission platform located 2,300 miles southwest of Hawaii and supporting all permanently assigned military and government personnel.  Kwajalein Atoll's unique electromagnetic spectrum environment, equatorial position, deep-water geography, and world class instrumentation make it an irreplaceable national asset for space and missile operations. The Ronald Reagan Space and Missile Test Range (RTR), located on Kwajalein, is the Department of War's only land impact missile test range and provides an increasingly vital Test &amp; Evaluation (T&amp;E) capability for current and emerging strategic systems.  The U.S. Army Kwajalein Atoll / Ronald Reagan Space and Missile Test Range (USAKA/RTR), located in the Republic of the Marshall Islands, is a remote, secure component of the Major Range and Test Facility Base (MRTFB). USAKA/RTR conducts test and evaluation for major Army and DoW missile and space acquisition programs and delivers New Foreign Launch surveillance and space operations-including surveillance and object identification-in support of U.S. Strategic Command (USSTRATCOM), the U.S. Air Force, and National Aeronautics and Space Administration (NASA) scientific and space missions.  USAG KA provides Base Operations (BOS), infrastructure, and services (Projects DW7, DW8, and DW9) that enable the USAKA/RTR mission and other resident programs, including Army missile defense activities; Air Force and Navy intercontinental ballistic missile (ICBM) developmental and operational testing; Army, Air Force, Navy, and DARPA hypersonic developmental testing; Air Force Space Fence operations; Missile Defense Agency (MDA) operational, demonstration, and validation testing; USSTRATCOM space situational awareness contributions to the U.S. Space Surveillance Network; and a range of space experiments.  Base Operations Services at Kwajalein Atoll are executed primarily through a contracted workforce with government oversight. PE-funded contracts provide installation operations and maintenance for all facilities, logistics, and security; power generation and fuel for installation and radar operations; transportation; and mission essential bandwidth delivered via a dedicated fiber optic cable system.  The Network Enterprise Technology Command (NETCOM) utilizes Project DX2 to provide civilian pay, manpower service contracts, supporting Information Technology (IT), equipment, and associated costs specifically identified and measurable to plan, manage, coordinate, and execute Information Technology Services Management at Army Kwajalein Test Ranges. This Project provides C4IM services in accordance with the Department of Army Pamphlet (DA PAM) PAM 25-1-1 and the Army C4IM Services List.  FY26 funding in the amount of $325.458 million is in support of the Pacific Defense Initiative (PDI).  The FY 2026 request was reduced by $0.076 million for Advisory and Assistance Services to promote efficiencies and advance the policies of the Administration in alignment with Executive Order 14222, "Implementing the President's Department of Government Efficiency Cost Efficiency Initiative."  The FY 2026 request was reduced by $0.186 million for civilian personnel to optimize the workforce in compliance with Executive Order 14210, "Implementing the President's Department of Government Efficiency Workforce Optimization Initiative."  Transfers funding from Research, Development, Test and Evaluation to Operation and Maintenance, Army SAG 131, Base Operations Support and SAG 132, Sustainment, Restoration, and Modernization for installation services and infrastructure support for the U.S. Army Garrison Kwajalein Atoll.</t>
  </si>
  <si>
    <t>DW7</t>
  </si>
  <si>
    <t>Army Kwajalein Atoll Facilities Sustainment</t>
  </si>
  <si>
    <t>This Project provides resources for preventive maintenance and repair necessary to sustain 1,477 facilities on Kwajalein, Roi-Namur, and nine other leased islands, totaling 2.6 million square feet. Funds are focused toward keeping facilities in good working order in accordance with industry standards. This includes emergency response and service calls, minor repair and major repair or replacement resulting from Kwajalein's particularly harsh climate, including strong winds, saltwater corrosion, and sustained torrential rainfall. Funds also provide manpower necessary to achieve, evaluate, and sustain compliance with appropriate Federal, State, and local environmental laws, Executive Orders, Department of War (DoW) Directives, regulations, and overseas country-specific Final Governing Standards.  In FY 2027, funding transferred from Research, Development, Test and Evaluation and moved to Operation and Maintenance, Army SAG 131 (Base Operations Support) and SAG 132 (Sustainment, Restoration, and Modernization) for installation services and infrastructure to support the U.S. Army Garrison Kwajalein Atoll.</t>
  </si>
  <si>
    <t>Real Property Maintenance</t>
  </si>
  <si>
    <t>DW8</t>
  </si>
  <si>
    <t>Army Kwajalein Atoll Installation Services</t>
  </si>
  <si>
    <t>This Project resources Base Operations / Installation Services Support for United States (U.S.) Army Kwajalein (USAKA) Garrison located in the Republic of the Marshall Islands, a remote, secure activity designated as a Major Range and Test Facility Base (MRTFB). Base Operations / Installation Services Support resourcing is a critical enabler to ensure continuity of operations supporting Test and Evaluation and Space Operations of the Ronald Reagan Ballistic Missile Test Site in its role as an MRTFB Activity. Kwajalein is a government-managed / contractor-operated (GOCO) site and is primarily dependent upon its associated support contracts for the daily operations and maintenance of Base Operations / Installation Services Support. Installation Services Support consists of: Utility Services; logistical (fuel/transportation) operations support requirements; Medical/Dental Services; Education (K-12) Services; Food/Grocery Services; Contracted Security Guards; and Aviation/Marine support.  Transfers funding from Research, Development, Test and Evaluation to Operation and Maintenance, Army SAG 131, Base Operations Support and SAG 132, Sustainment, Restoration, and Modernization for installation services and infrastructure support for the U.S. Army Garrison Kwajalein Atoll.</t>
  </si>
  <si>
    <t>Anti-Terrorism (AT)</t>
  </si>
  <si>
    <t>Army Airfields (AAF) and Heliports (AHP)</t>
  </si>
  <si>
    <t>Army Community Services (ACS)</t>
  </si>
  <si>
    <t>Army Security Programs</t>
  </si>
  <si>
    <t>Child and Youth Services (CYS)</t>
  </si>
  <si>
    <t>Financial Management (FM) Activities</t>
  </si>
  <si>
    <t>Fire and Emergency Services (FES)</t>
  </si>
  <si>
    <t>Food Services</t>
  </si>
  <si>
    <t>Installation Command and Management</t>
  </si>
  <si>
    <t>Law Enforcement</t>
  </si>
  <si>
    <t>Materiel Maintenance</t>
  </si>
  <si>
    <t>Municipal Services</t>
  </si>
  <si>
    <t>Personnel Services Delivery</t>
  </si>
  <si>
    <t>Physical Security Matters</t>
  </si>
  <si>
    <t>Soldier Recreation and Community Support</t>
  </si>
  <si>
    <t>Supply Logistics</t>
  </si>
  <si>
    <t>Transportation Services</t>
  </si>
  <si>
    <t>Unaccompanied Housing</t>
  </si>
  <si>
    <t>Utilities</t>
  </si>
  <si>
    <t>Humanitarian Assistance and Disaster Relief</t>
  </si>
  <si>
    <t>DW9</t>
  </si>
  <si>
    <t>Army Kwajalein Atoll Restoration And Modernization</t>
  </si>
  <si>
    <t>This Project funds the restoration and modernization of United States (U.S.) Army Kwajalein Atoll (USAKA) degraded infrastructure (Real Property/facilities) to working condition and upgrades facilities to meet current standards. Restoration consists of repair and replacement work to fix facilities degraded due to the effects of aging and previously deferred sustainment. Modernization supports upgrade of facilities to meet current codes, accommodate new functions, and/or replace building components that exceed the overall service life of the facilities.  Transfers funding from Research, Development, Test and Evaluation to Operation and Maintenance, Army SAG 131, Base Operations Support and SAG 132, Sustainment, Restoration, and Modernization for installation services and infrastructure support for the U.S. Army Garrison Kwajalein Atoll.</t>
  </si>
  <si>
    <t>Army Energy and Utility Program R&amp;M</t>
  </si>
  <si>
    <t>Recapitalization Deficit R&amp;M</t>
  </si>
  <si>
    <t>DX2</t>
  </si>
  <si>
    <t>Army Kwajalein Test Ranges and Mission Support</t>
  </si>
  <si>
    <t>This Project funds Network Enterprise Technology Command (NETCOM) installation management-related Command, Control, Communications, Computers, and Information Management (C4IM) services at Army Kwajalein Test Ranges. NETCOM utilizes this Project to provide civilian pay, manpower service contracts, supporting Information technology (IT) equipment, and associated costs specifically identified and measurable to plan, manage, coordinate, and execute Information Technology Services Management at Army Kwajalein Test Ranges. Project provides C4IM services in accordance with the Department of Army Pamphlet (DA PAM) PAM 25-1-1 and the Army C4IM Services List. Provides Base Communications Support (Service 701), Visual Information (Service 702), Information Assurance (Service 703), and Automation (Service 700). Includes the delivery of services consisting of secure and non-secure fixed voice communications, wireless voice, data and video connectivity services, and studio video conferencing services. Provides infrastructure support, including the design, installation, and maintenance of special circuits/systems in support of life safety/security systems and monitoring/control systems. Provides Collaboration and Messaging Services including services and tools for workforce to communicate and share information. Provides Application and Web-hosting including operation and management services required to support web and application hosting. Provides Desktop Management Support including management and support for end-user hardware and software services and tools. Includes Service Desk Support, Continuity of Operations, and Disaster Recovery support.</t>
  </si>
  <si>
    <t>Civilian Pay</t>
  </si>
  <si>
    <t>Contractor Support (C4IM Services)</t>
  </si>
  <si>
    <t>ISSA (Installation Service Support Agreement)</t>
  </si>
  <si>
    <t>0605326A</t>
  </si>
  <si>
    <t>Concepts Experimentation Program</t>
  </si>
  <si>
    <t>The Army Concepts Experimentation Program supports current and future concepts and capabilities involving Soldiers and Leaders within live, virtual, and constructive environments by exploring concepts, capability requirements and solutions across Doctrine, Organization, Training, Materiel, Leadership and Education, personnel, and Facilities (DOTMLPF) domains. The purpose of Concepts Experimentation is to clarify and mitigate risk for current and future forces. Experiments and projects inform Army futures concepts and assess high-risk conceptual assumptions in order to focus required capabilities and represent user requirements in the future Army, to field the Army. Army experiments use the combined resources of Army Battle Laboratories, operational units, research labs, materiel developers, concept developers, industry and academia to collaborate in the development, refinement, and assessment of future force concepts. Simulated Experiments (SIMEX) will integrate and assess Army Concepts and Force Design phases with Army-level issues across the breadth of a campaign that highlights validation and integration of MDO capabilities.    This Program Element (PE) enhances Joint Capabilities Integration and Development System (JCIDS) development in support of Program Executive Offices (PEOs) and Program Managers (PMs) for acquisition milestone decisions. Funding ensures AFC/FCC serves as the voice of the warfighter and compliments the materiel developer in providing total capability management ensuring the integration of DOTMLPF solutions. This PE resources the Army's Continuous Learning Campaign, currently known as Project Convergence (PC). PC is the Army's campaign of learning based on a continuous, structured series of demonstrations and experiments, designed to aggressively advance and integrate our Army's contributions to Joint Force overmatch. It ensures the Army, as part of the Joint fight, can rapidly and continuously integrate or "converge" effects across all domains to overmatch our adversaries in competition and conflict. PC is part of the Army's intent to achieve a full Multi-Domain Operations (MDO) capability.  Capstone is the periodic, joint, multinational experiment within Project Convergence that pulls together concepts, technology, gaps, and requirements at scale for the Army and applies them to the Indo-Pacific and European theaters. Capstone experiments on ways to defeat our pacing threat in the Indo-Pacific and the five key functions the Army performs in this theater: building and defending bases, command and control for Combined Joint Force (CJF), sustaining logistical supply lines, defensive fires through long-range precision strikes, and counter-attack forces.  In addition, Capstone experiments against near-peer adversaries in the European theater, against which the CJF demonstrates pulsed operations to enable a land-centric exploitation. Capstone focuses on Army with the immediate need to integrate select technologies to keep the Army ahead of our peers and on the leading edge of development. This PE provides funding for Defender, Forager. These experiments help the Army evaluate emerging concepts, new formations, integrate new technologies, and promote interoperability between the Army, other services and multinational partners.  The Soldier-Centered Analysis Future Force Project (33B) will provide early application of human performance and human figure modeling tools in the development of Soldier-focused requirements to shape technology for Future Force development. These efforts include design analyses, constructive simulations, and Soldier-in-the loop assessments to ensure that manpower requirements and workload and skill demands are considered, avoiding information and physical task overloads and taking optimum advantage of aptitudes, individual and collective training, and numbers of Soldiers for an affordable Future Force.  The FY 2026 request was reduced by $26.443 million for Advisory and Assistance Services to promote efficiencies and advance the policies of the Administration in alignment with Executive Order 14222, "Implementing the President's Department of Government Efficiency Cost Efficiency Initiative."  The FY 2026 request was reduced by $0.219 million for civilian personnel to optimize the workforce in compliance with Executive Order 14210, "Implementing the President's Department of Government Efficiency Workforce Optimization Initiative."</t>
  </si>
  <si>
    <t>312</t>
  </si>
  <si>
    <t>Army/Joint Experimentation</t>
  </si>
  <si>
    <t>This project supports current and future concepts and capabilities development, design and integration in support of the Army Vision and Army Modernization Strategy. Experimentation focuses on the latest Army Warfighting Concept, operational and organizational concepts to validate and provide insights to develop and design the future Army. Live, virtual, and constructive environments explore concepts, capability, and formation requirements. Potential solutions across Doctrine, Organization, Training, Materiel, Leadership and Education, Personnel, and Facilities (DOTMLPF) domains are developed. 3 x Concept Focused Warfighting Experiment (CFWE) assessments (C2 and Counter C2, Cross Domain Fires, Expanded Maneuver) in order to inform the development of new capabilities and requirements. assessments executed in the field with human participants with emerging technology to emulate relevant threat assessments. These efforts result in lessons learned and mitigate risk for current and future forces. Experiments and multi-scale assessments inform Army future concepts and assess high-risk conceptual assumptions in order to focus required capabilities, formations and represent user requirements in the future Army.  Experiments use the combined resources of Army Battle Laboratories, operating force units, research laboratories, materiel developers, concept developers industry, and academia to collaborate in the development, refinement, and assessment of future force concepts, capabilities and Army formations. This project also supports the Army's Simulation-Based Experiments (SIMEX) and Table Top Exercises (TTX)  to integrate and assess near, mid, and far-term future force concepts, force designs, and Future capabilities.</t>
  </si>
  <si>
    <t>Experimentation - CFWE - High-Fidelity Live-Virtual-Constructive Experiments and Simulation-Based Experiments</t>
  </si>
  <si>
    <t>Autonomous Unmanned Surface Vessels Testing</t>
  </si>
  <si>
    <t>317</t>
  </si>
  <si>
    <t>Current Force Capability Gaps</t>
  </si>
  <si>
    <t>This project enables the Army to develop, integrate and help synchronize capability requirements and solutions into the operational force to meet the Army's goal to deliver and design future Army. Funding ensures that the Warfighter is independently represented by, complementing the materiel and non-material developers, providing total capability management that integrates all doctrine, organization, training, materiel, leadership and education, personnel, and facilities (DOTMLPF) considerations. This project provides resources to execute Capability Development and Integration Directorate (CDID) Battle Lab experimentation, assessments and analysis addressing the Army's most significant modernization challenges. The Army plans and conducts experiments to gain insights and recommendations in the development of integrated concepts and requirements to inform Army Senior Leader modernization decisions through the results of a rigorous Campaign of Learning. Funding in this project enables maintenance of the Army Capability- based Architecture Development and Integration Environment (ArCADIE) providing storage, accessibility, production, and certification of authoritative architecture data and supporting systems. ArCADIE enables the process to develop, verify and validate operational architecture for eight major BCT formations.</t>
  </si>
  <si>
    <t>Army Capability-based Architecture Development and Integration Environment (ArCADIE)</t>
  </si>
  <si>
    <t>Battle Lab Experimentation and Support</t>
  </si>
  <si>
    <t>Requirements Determination</t>
  </si>
  <si>
    <t>PC1</t>
  </si>
  <si>
    <t>Project Convergence (PC)</t>
  </si>
  <si>
    <t>This project supports the Army's campaign of learning experimentation called Project Convergence (PC) . PC is a multi-year Army hosted joint and coalition experimentation plan focused on designing and delivering the Army of the future. This is a concept-informed experiment that incorporates deliberate modernization efforts in a field environment. Continuous, planning and  structured series of demonstrations and experiments culminates at Capstone. This singular periodic experiment pulls together concepts, technology, requirements, and gaps. The purpose of these efforts is to learn and mitigate risk for current and future forces. Joint Services, Army Organizations, industry and academia collaborate in the development, refinement, and assessment and outcomes of future force concepts, capabilities and formations. This project also supports research required to oppose adversary technologies in the operational environment.</t>
  </si>
  <si>
    <t>Project Convergence</t>
  </si>
  <si>
    <t>185</t>
  </si>
  <si>
    <t>0605502A</t>
  </si>
  <si>
    <t>Small Business Innovative Research</t>
  </si>
  <si>
    <t>The Small Business Innovation Research (SBIR) program is a United States Government program, coordinated by the Small Business Administration, in which 3.2% of the total extramural research budgets of all federal agencies with extramural research budgets in excess of $100 million are reserved for contracts or grants to small businesses. A similar program, the Small Business Technology Transfer Program (STTR), uses a similar approach to the SBIR program to expand public/private sector partnerships between small businesses and nonprofit U.S. research institutions, and is currently funded at .45% of the relevant agencies' extramural research budgets.  Funds for SBIR/STTR are not requested in the President's Budget and are redistributed in the year of execution from across the Army Research, Development, Test, and Evaluation portfolio.  This Program Element is used exclusively to account for SBIR / STTR program funding in the year of execution.</t>
  </si>
  <si>
    <t>861</t>
  </si>
  <si>
    <t>SMALL BUS TECH - AMC</t>
  </si>
  <si>
    <t>The Small Business Innovation Research (SBIR) program is a United States Government program, coordinated by the Small Business Administration, in which 3.2% of the total extramural research budgets of all federal agencies with extramural research budgets in excess of $100 million are reserved for contracts or grants to small businesses. A similar program, the Small Business Technology Transfer Program (STTR), uses a similar approach to the SBIR program to expand public/private sector partnerships between small businesses and nonprofit U.S. research institutions, and is funded at present at .45% of the relevant agencies' extramural research budgets.</t>
  </si>
  <si>
    <t>M40</t>
  </si>
  <si>
    <t>SMALL BUSINESS-AMC</t>
  </si>
  <si>
    <t>The Small Business Innovation Research (or SBIR) program is a United States Government program, coordinated by the Small Business Administration, in which 3.2% of the total extramural research budgets of all federal agencies with extramural research budgets in excess of $100 million are reserved for contracts or grants to small businesses.  A similar program, the Small Business Technology Transfer Program (STTR), uses a similar approach to the SBIR program to expand public/private sector partnerships between small businesses and nonprofit U.S. research institutions, and is funded at present at .45% of the relevant agencies' extramural research budgets.  Funds for SBIR / STTR are redistributed in the year of execution from across the Army Research, Development, Test &amp; Evaluation portfolio.  This Program Element is used exclusively to account for SBIR / STTR program funding in the year of execution.</t>
  </si>
  <si>
    <t>186</t>
  </si>
  <si>
    <t>0605601A</t>
  </si>
  <si>
    <t>Army Test Ranges and Facilities</t>
  </si>
  <si>
    <t>This Program Element (PE) provides the institutional funding required to operate developmental Test and Evaluation (T&amp;E) activities in accordance with Public Law 107-314 (National Defense Authorization Act for Fiscal Year 2003) Section 232 ("Objective for institutional funding of test and evaluation facilities") in support of Department of War (DoW) Program Executive Officers, Program and Product Managers, Research, Development, and Engineering Centers and to the Army Futures Command (AFC). Resources provided by this PE operate eight elements of the DoW Major Range and Test Facility Base (MRTFB): White Sands Test Center (WSTC) - White Sands Missile Range (WSMR), New Mexico; Aberdeen Test Center (ATC) - Aberdeen Proving Ground (APG), Maryland; Electronic Proving Ground (EPG), Arizona; Yuma Test Center (YTC) - Yuma Proving Ground (YPG), Arizona; Arctic Regions Test Center (ARTC) - Fort Greely, Alaska; Tropic Regions Test Centers (TRTC) at various locations; and West Desert Test Center (WDTC) and Biological Test Division (BTD) at Dugway Proving Ground (DPG), Utah. This PE also funds the Army's test capability at Redstone Test Center (RTC) - Redstone Arsenal, Alabama.  This PE finances the overhead (institutional) test operating costs not billable to DoW test customers per DoD Instruction (DoDI) 3200.18 and DoW Financial Management Regulation (DoWFMR) 7000.14-R, which include: recurring test infrastructure/capability sustainment requirements; replacement of test equipment; test operating procedures; and test revitalization/upgrade projects to maintain $8.6 billion of T&amp;E capabilities; and improvements to the safety, environmental protection, and efficiency of test operations. The T&amp;E capabilities at these ranges have been uniquely established and are designated as national assets needed to support T&amp;E requirements of funded acquisition programs across all Services, and are required to assure technical performance, adherence to safety requirements, reliability, logistics supportability, Title 10 Live Fire Test and Evaluation, transportability, environmental effects, cyber, electromagnetic effects, and quality of materiel in development and in production.  This PE sustains the T&amp;E capabilities required to support Army Transformation as well as other Army, Joint, or Other Service systems, materiel, and technologies. Types of systems scheduled for testing include, but are not limited to: Aircraft, Air Delivery, Unmanned Aerial Systems, Counter Unmanned Aerial Systems, Air and Missile Defense Systems, Engineering Equipment, Direct fire, Indirect fire, Ammunition, Automotive Systems both manned and unmanned, Intelligence Surveillance and Reconnaissance, Ground Soldier Systems, Missiles, Rockets, Mission Command Network, Tactical Command, Control, and Communications, Robotics/Unmanned Autonomous Systems, Soldier Lethality, Assured Position, Navigation and Timing, Title 10 Live-Fire Survivability, Nuclear survivability, directed energy, and extreme natural environments.   This funding line supports T&amp;E of Army Transformation Priority Programs.</t>
  </si>
  <si>
    <t>F30</t>
  </si>
  <si>
    <t>Army Test Ranges &amp; Facilities</t>
  </si>
  <si>
    <t>This project provides the institutional funding required to operate developmental test activities IAW Public Law 107-314 (National Defense Authorization Act for Fiscal Year 2003) Section 232 ("Objective for institutional funding of test and evaluation facilities") in support of DoW Program Executive Officers, Program and Product Managers, Research, Development, and Engineering Centers and to the AFC. Resources provided by this project operate seven elements of the DoW MRTFB: WSTC - WSMR, New Mexico; ATC - APG, Maryland; EPG -EPG, Arizona; YTC - YPG, Arizona; ARTC - Fort Greely, Alaska; TRTC at various locations; and beginning in FY27 West Desert Test Center (WDTC), DPG, Utah. This project also funds the Army's test capability at RTC - Redstone Arsenal, Alabama.  This project finances the overhead (institutional) test operating costs not billable to DoW test customers per DoDI 3200.18 and DoWFMR 7000.14-R, which include: recurring test infrastructure/capability sustainment requirements; replacement of test equipment; test operating procedures; test revitalization/upgrade projects to maintain $8.6 billion of testing capabilities; and improvements to the safety, environmental protection, and efficiency of test operations. The test capabilities at these ranges have been uniquely established, are considered national assets, and are in place to support T&amp;E requirements of funded acquisition programs across all Services, and are required to assure technical performance, adherence to safety requirements, reliability, logistics supportability, Title 10 Live Fire Test and Evaluation, transportability, environmental effects, cyber, electromagnetic effects, and quality of materiel in development and in production.  This project provides for the recurring costs to include routine maintenance life cycle replacement of critical T&amp;E capabilities required to support Army Transformation as well as other Army, Joint, or Other Service systems, materiel, and technologies. Types of systems scheduled for testing include, but are not limited to: Aircraft, Air Delivery, Unmanned Aerial Systems, Counter Unmanned Aerial Systems, Air and Missile Defense Systems, Engineering Equipment, Direct fire, Indirect fire, Ammunition, Automotive Systems both manned and unmanned, Intelligence Surveillance and Reconnaissance, Ground Soldier Systems, Missiles, Rockets, Mission Command Network, Tactical Command, Control, and Communications, Robotics/Unmanned Autonomous Systems, Soldier Lethality, Assured Position, Navigation and Timing, Title 10 Live-Fire Survivability, Nuclear survivability, directed energy, and extreme natural environments. These T&amp;E capabilities enable Army Futures Command transformation efforts and readiness.</t>
  </si>
  <si>
    <t>AFC / T2COM Physical Security Officer Civ Pay</t>
  </si>
  <si>
    <t>ARCYBER - ArCTIC</t>
  </si>
  <si>
    <t>ARCYBER- C4IM Services Support to WSMR</t>
  </si>
  <si>
    <t>Contractor Support</t>
  </si>
  <si>
    <t>Cybersecurity Service Provider (CSSP)</t>
  </si>
  <si>
    <t>Four Dimensional Weather System (4DWX)</t>
  </si>
  <si>
    <t>MRTFB Organizational Logistics Activities</t>
  </si>
  <si>
    <t>Military Construction (MILCON) Mission Unique Equipment (MUE)</t>
  </si>
  <si>
    <t>Mission Support</t>
  </si>
  <si>
    <t>Network Enterprise Center (NEC)</t>
  </si>
  <si>
    <t>Physical Security Guards and Equipment</t>
  </si>
  <si>
    <t>Revitalization/Upgrade</t>
  </si>
  <si>
    <t>T&amp;E Civilian Pay</t>
  </si>
  <si>
    <t>UH-60 Aircraft</t>
  </si>
  <si>
    <t>Space Terrestrial Representation for Test and Training Operational Scenarios</t>
  </si>
  <si>
    <t>WD1</t>
  </si>
  <si>
    <t>West Desert Test Center</t>
  </si>
  <si>
    <t>This project provides funding for the West Desert Test Center (WDTC) and U.S. Army Combat Capabilities Development Command (DEVCOM) Chemical Biological Center (CBC) Bio-Testing Division (BTD-CBC) MRTFB institutional technical and operational capability for testing DoW Chemical and Biological (CB) and Non-Traditional Agent (NTA) defense materiel, equipment, and systems from concept through production to include associated special operations Tactics, Techniques, and Procedures Development (TTPD) activities.  Efforts included in this project are: (1) BTD-CBC:  Beginning in FY25, the BTD-CBC name changed to DEVCOM CBC Dugway. This effort sustains a critical Test and Evaluation (T&amp;E) resource essential to fulfilling the 2021 Army Biological Defense Strategy's purpose: "to maintain the Army's capability and capacity to accomplish its mission and ensure readiness in the face of biological threats and hazards, in support of the Department of War (DoW) and the Nation." By preserving this T&amp;E resource, the Army and DoW are better prepared to address the challenges of operating effectively in biologically contested environments, ensuring mission success and safeguarding national security. (2) WDTC:  Beginning in FY27, the WDTC funding moved from the WD1 project code to the F30 project code.   Together WDTC and DEVCOM CBC Dugway are the reliance centers for all DoW CB defense testing and provide the United States' only combined range, chamber, toxic chemical lab, and bio-safety level 3 Biological Select Agent and Toxin (BSAT) aerosol test capability. This project funds the institutional and overhead costs to operate WDTC and DEVCOM CBC Dugway in compliance with the National Defense Authorization Act (NDAA) for FY03 (Public Law 107-314), Section 232, "Objective for institutional funding of test and evaluation facilities." Those costs that are directly attributable to the use of WDTC and DEVCOM CBC Dugway for testing and TTPD activities under a particular program, over and above the institutional and overhead costs, are billed to the program.  WDTC and DEVCOM CBC Dugway use unique, state-of-the-art chemical and life-science test facilities and test chambers to perform CB defense testing of protective gear, decontamination systems, detectors, equipment, and non-materiel CB defense solutions while maintaining safety, security, and surety of chemical agents and biological pathogens. WDTC also provides surveyed and instrumented outdoor ranges and specialized structures for CB simulant agent dissemination in operationally threat- relevant environments and TTPD activities.</t>
  </si>
  <si>
    <t>BioTesting Division (BTD-CBC) - MRTFB</t>
  </si>
  <si>
    <t>WDTC, MRTFB Civilian Pay</t>
  </si>
  <si>
    <t>WDTC, MRTFB Contractor Support</t>
  </si>
  <si>
    <t>WDTC, MRTFB Mission Support</t>
  </si>
  <si>
    <t>WDTC Congressional Add</t>
  </si>
  <si>
    <t>187</t>
  </si>
  <si>
    <t>0605602A</t>
  </si>
  <si>
    <t>Army Technical Test Instrumentation and Targets</t>
  </si>
  <si>
    <t>This Program Element (PE) provides critical investments for development of: new test methodologies and standards; advanced test technology concepts; future T&amp;E; advanced modeling, simulation and instrumentation prototypes; and full-scale development of T&amp;E capabilities for the United States (U.S) Army Test and Evaluation Command (ATEC), which includes the Operational Test Command (OTC) at Ft Hood, Texas; Army Evaluation Center (AEC) and Aberdeen Test Center (ATC), Aberdeen Proving Ground, Maryland; White Sands Test Center (WSTC) at White Sands Missile Range (WSMR), New Mexico; Electronic Proving Ground (EPG), Fort Huachuca, Arizona; Yuma Test Center (YTC) at Yuma Proving Grounds (YPG), Arizona (including the Arctic Regions Test Center (ARTC), Fort Greely, Alaska and the Tropics Regions Test Center (TRTC), at various locations); and Redstone Test Center (RTC), Redstone Arsenal, Alabama. OTC consists of four forward Test Directorates (Airborne and Special Operations Test Directorate, Fort Liberty, North Carolina; Air and Missile Defense Test Directorate, Fort Bliss, Texas; Fires Test Directorate, Fort Sill, Oklahoma; and the Intelligence Electronic Warfare Test Directorate, Fort Huachuca, Arizona) together with four other Test Directorates (Aviation; Maneuver; Mission Command; Maneuver Support and Sustainment) at Ft Cavazos, Texas.   These T&amp;E capabilities are required to support T&amp;E requirements of Army signature transformation efforts to support development of Multi-Domain Operations (MDO)-capable Forces. These activities enable readiness and support the development and fielding cycle of all Army acquisition programs including rapid fielding initiatives and programs of record. This funding modernizes existing T&amp;E capabilities at all locations by refreshing unreliable, uneconomical, obsolete, and irreparable instrumentation, as well as incremental upgrades of hardware and software for modeling, simulation, and instrumentation systems to assure adequate test data collection capabilities.   This data supports acquisition milestone decisions across a large cross section of Army Warfighting capabilities. Included in this effort are programs for, Weapon Systems, Ammunition, Protection Systems, Rotary Wing, Command and Control, Soldier Systems, Navigation and Timing, Tactical Vehicles, Missiles, Unmanned Systems.</t>
  </si>
  <si>
    <t>FJ3</t>
  </si>
  <si>
    <t>Technical Test Instrumentation &amp; Targets</t>
  </si>
  <si>
    <t>This project provides critical investments for development of new test methodologies and standards; advanced test technology concepts; future test capabilities; advanced development of modeling, simulation, and instrumentation prototypes; advanced instrumentation prototypes; and the full-scale development of T&amp;E capabilities for the United States (U.S) Army Test and Evaluation Command (ATEC). ATEC employs modeling, simulation, and instrumentation to provide a realistic multi-domain operational (MDO) test environment with modern threat effects, conduct test monitoring and control, and perform data analysis to enable essential transformation and support the Joint Force through development of MDO-capable forces. ATEC investments include organically developed capabilities as well as adaptation of T&amp;E capabilities developed by others (e.g., government, academia) or commercial-off-the-shelf products. These T&amp;E capabilities are located at, and managed by, ATEC T&amp;E activities (excluding West Desert Test Center) and employed at ATEC ranges and other designated test locations across the country.  Maintaining and modernizing ATEC T&amp;E capabilities is critical to enable signature transformation efforts readiness and support the development and fielding cycle of all Army acquisition programs including rapid fielding initiatives and programs of record.</t>
  </si>
  <si>
    <t>188</t>
  </si>
  <si>
    <t>0605604A</t>
  </si>
  <si>
    <t>Survivability/Lethality Analysis</t>
  </si>
  <si>
    <t>This Program Element (PE) funds objective vulnerability assessment products necessary for the inherently-governmental Army Test &amp; Evaluation Command/Army Evaluation Center (ATEC/ AEC) mission and for the Rresearch and development and analysis communities. Products result from investigating, analyzing, assessing, experimenting and reporting on the survivability of Soldiers, and on the survivability, lethality and vulnerability (SLV) of the highest-priority Army and threat systems. Products are leveraged within the Transformation &amp; Training Command (T2COM), the Futures and Concepts Command (FCC), and Portfolio Acquisition Executives (PAEs) to exercise constructive design influence over materiel development and to provide credible engineering-level underpinning and input to the Army analytical community.   This PE provides quantitative analyses and data for fielded and developmental systems as the Army pursues its modernization priorities and ensures readiness through the fielding of lethal and survivable systems for multi-domain operations. This PE funds engineering level analysis and experimentation supporting all PAEs including Fires, Command and Control (C2)/counter-C2, Maneuver Ground, Maneuver Air, Agile Sustainment and Ammunition, and Layered Protection &amp; Chemical, Biological, Radiological &amp; Nuclear (CBRN) and other Army priorities. Principal data and analysis domains are integrated materiel performance, cyber resilience, human engineering and performance, Electromagnetic Warfare (EW) threat defense, and mission threat analysis.  Assessments funded by this PE are conducted across the spectrum of multi-domain battlefield threats to include: guns, missiles, mines and other methods of inflicting physical damage; jammers, countermeasures, and other electronic warfare techniques; cyber threats from insiders to nation states; and directed energy weapons. Many different kinds of technical capabilities are used to generate these analyses, including specialized equipment, modeling &amp; simulation, and experimental facilities. This PE ensures these capabilities can represent a live, virtual, or constructive hostile environment required for credible assessment, thus enabling evaluators, developers, users, and decision makers to make informed acquisition judgments. The technical data from earliest T2COM/FCC experimentation through developmental testing and final operational test is retained and serves as T2COM's repository of analysis and information for supporting an ever-improving body of evidence to drive milestone decisions. This body of evidence enables properly informed decisions concerning acquisition and production; maximizes Army overmatch in systems and tactics; informs investment priorities; and mitigates system weaknesses prior to actual combat.  Technical data and analysis results funded by this PE are efficiently leveraged for many different Army uses, reducing total cost to the Army by eliminating the need for duplicative capabilities funded by individual system developers. Central funding of this mission assures accurate and consistent technical treatment across all formal system Evaluations, and across the Army's analytical community as it conducts analyses of alternatives and other studies. The United States (U.S.) Army Combat Capabilities Development Command (DEVCOM) and ATEC/AEC integrate the results from the work program into Army's formal evaluation process to ensure ATEC can comply with its legally-mandated responsibility to assess system survivability, lethality and vulnerability (SLV) along with effectiveness and suitability.  Work in this project is performed by the United States Army T2COM / FCC - Transformation Decision Analysis Center (TDAC).</t>
  </si>
  <si>
    <t>675</t>
  </si>
  <si>
    <t>Army Survivability Analysis &amp; Evaluation Supp</t>
  </si>
  <si>
    <t>This project funds objective survivability, lethality and vulnerability (SLV) analyses necessary for Army Senior Leader decision-making. Products result from investigating, analyzing, assessing, experimenting and reporting on the survivability of Soldiers, and on the SLV of the highest priority Army and threat systems. Products are used to exercise constructive design influence over materiel development and to provide credible engineering-level underpinning and input to the Army's analytical and test &amp; evaluation communities.  This project provides quantitative analyses and data for fielded and developmental systems as the Army pursues its modernization priorities and ensures readiness through the fielding of lethal and survivable systems for all-domain operations. This Project funds engineering level analysis and experimentation to analyze system performance in critical technology areas, including aviation, ground vehicle and protection technologies, communications, command and control (C3), autonomy, unmanned aerial systems (UAS) and counter UAS, sensing and intelligence, energetics/fires, assured positioning, navigation and timing (A-PNT), propulsion, power and energy, and other Army priorities. Principal data and analysis domains are system performance, cyber resilience, human systems integration (HSI), electromagnetic warfare (EW) threat defense, ballistic lethality and vulnerability, and mission threat analysis.  Analyses funded by this project are conducted across the spectrum of battlefield threats to include: guns, missiles, mines and other methods of inflicting physical damage; jammers, countermeasures, and other EW techniques; cyber threats from insiders to nation states; and directed energy weapons. Many different kinds of technical capabilities are used to generate these analyses, including specialized equipment, modeling &amp; simulation (M&amp;S), and experimental facilities. This project ensures these capabilities can represent a live, virtual, and constructive hostile environment required for credible analysis, thus enabling decision makers to make informed acquisition judgments. This technical data from earliest experimentation to fielding is retained and serves as the Army's authoritative source of system performance analysis information for supporting an ever-improving body of evidence to drive milestone decisions. This body of evidence enables properly informed decisions concerning acquisition, design/development and production; maximizes Army overmatch in systems and tactics; informs investment priorities; and mitigates system weaknesses prior to actual combat.  Technical data and analysis results funded by this project are efficiently used for many different Army decisions, reducing total cost to the Army by eliminating the need for duplicative capabilities funded by individual system developers. Central funding of this mission assures accurate and consistent technical treatment across all formal system evaluations, and across the Army's analytical community as it conducts analyses of alternatives and other studies. The analyses and M&amp;S serve to supplement and augment test data, reduce testing costs and increase evaluation confidence in the survivability and lethality performance of Army systems.  Work in this project is performed by the United States Army Transformation &amp; Training Command (T2COM) - Futures and Concepts Command (FCC) - Transformation Decision Analysis Center (TDAC). .</t>
  </si>
  <si>
    <t>Command, Control, Communications, Computers, Intelligence, Surveillance and Reconnaissance (C4ISR) System Survivability Assessments</t>
  </si>
  <si>
    <t>Survivability, Lethality, Vulnerability (SLV) Analyses for Developmental Air and Missile Defense Systems</t>
  </si>
  <si>
    <t>Survivability, Lethality, Vulnerability (SLV) Analyses for Ground, Aviation, Munitions, and Soldier Systems</t>
  </si>
  <si>
    <t>189</t>
  </si>
  <si>
    <t>0605606A</t>
  </si>
  <si>
    <t>Aircraft Certification</t>
  </si>
  <si>
    <t>The Airworthiness Certification Program Element (PE) assures safe flight operation of Army aircraft and aviation systems by means of technical design approval and qualification of systems to appropriate airworthiness standards. This PE supports independent airworthiness qualification for all assigned developmental and in-production Army aircraft, both manned and unmanned, as required by Army Regulation (AR) 70-62, "Airworthiness of Aircraft Systems", and is essential for assuring the safe operation of Army aircraft. This PE performs engineering functions (design, analysis, testing, demonstrations, and system specification compliance) essential for certifying the airworthiness of nearly 20,000 assigned Army aircraft. This PE also supports: management/execution of the Army Military Airworthiness Certification Criteria (AMACC) program; management/execution of airworthiness approval for new systems and materiel changes for all assigned Army aircraft systems; airworthiness engineering support for major development/modification and future systems/subsystems requirements of the Program Executive Officer for Aviation (PEO AVN) and U.S. Army Special Operations Command's Technology Applications Program Office (TAPO); and management of test and evaluation processes in support of the airworthiness qualification process. The Airworthiness Certification PE also performs general research and development in support of aircraft qualification and overarching airworthiness projects that involve multiple aircraft models and supports the application of other critical aviation subsystems onto Army aircraft.   This PE also supports: airworthiness certification for military-use civil derivative aircraft technical qualification through the Federal Aviation Administration's Military Certification Branch; development of airworthiness procedures, specifications, critical standards, and other design and qualification documents; participation in senior leadership mandated airworthiness tri-service activities (e.g., National Airworthiness Council) and international airworthiness related activities mandated by treaty (e.g., Flight Into Non-segregated Airspace (FINAS)).  The Aircraft Certification line is the only legal means per fiscal law to proactively establish certification criteria for priority research areas per the Army Modernization Strategy being leveraged in Army Aviation programs of record.  This includes airworthiness involvement in Technology Transition projects such as the Future Long Range Assault Aircraft, Advanced Unmanned Aircraft Systems, Modular Open System Architecture, Autonomy/Artificial Intelligence/Machine Learning, Digital Engineering, Electric and Hybrid Propulsion and advanced manufacturing.  Work in this Project is performed by the United States Army Futures Command (AFC), U.S. Army Combat Capabilities Development Command (DEVCOM), Aviation &amp; Missile Center (AvMC), Redstone Arsenal, AL.</t>
  </si>
  <si>
    <t>092</t>
  </si>
  <si>
    <t>The Airworthiness Certification project assures safe flight operation of Army aircraft and aviation systems by means of technical design approval and qualification of systems to appropriate airworthiness standards. This project supports independent airworthiness qualification for all assigned developmental and in-production Army aircraft, both manned and unmanned, as required by Army Regulation (AR) 70-62, "Airworthiness of Aircraft Systems", and is essential for assuring the safe operation of Army aircraft. This project performs engineering functions (design, analysis, testing, demonstrations, and system specification compliance) essential for certifying the airworthiness of nearly 20,000 assigned Army aircraft. This Project also supports: management/execution of the Army Military Airworthiness Certification Criteria (AMACC) program; management/execution of airworthiness approval for new systems and materiel changes for all assigned Army aircraft systems; airworthiness engineering support for major development/modification and future systems/ subsystems requirements of the Program Executive Officer for Aviation (PEO AVN) and U.S. Army Special Operations Command's Technology Applications Program Office (TAPO); and management of test and evaluation processes in support of the airworthiness qualification process. The Airworthiness Certification project also performs general research and development in support of aircraft qualification and overarching airworthiness projects that involve multiple aircraft models and supports the application of other critical aviation subsystems onto Army aircraft.   This project also supports: airworthiness certification for military-use civil derivative aircraft technical qualification through the Federal Aviation Administration's Military Certification Branch; development of airworthiness procedures, specifications, critical standards, and other design and qualification documents; participation in senior leadership mandated airworthiness tri-service activities (e.g., National Airworthiness Council) and international airworthiness related activities mandated by treaty (e.g. Flight Into Non-segregated Airspace (FINAS)).  The Aircraft Certification line is the only legal means per fiscal law to proactively establish certification criteria for priority research areas per the Army Modernization Strategy being leveraged in Army Aviation programs of record.  This includes airworthiness involvement in Technology Transition projects such as the Future Long Range Assault Aircraft, Advanced Unmanned Aircraft Systems, Modular Open System Architecture, Autonomy/Artificial Intelligence/Machine Learning, Digital Engineering, Electric and Hybrid Propulsion and advanced manufacturing.  Work in this project is performed by the United States Army Combat Capabilities Development Command (DEVCOM) Aviation &amp; Missile Center (AvMC).</t>
  </si>
  <si>
    <t>Aircraft Fleet Airworthiness Certification Advancement and Synchronization</t>
  </si>
  <si>
    <t>Certification Requirements and Studies for Force Modernization Aircraft, Future Aircraft, and Advanced Aircraft Technologies</t>
  </si>
  <si>
    <t>Design Standards</t>
  </si>
  <si>
    <t>Digital Airworthiness</t>
  </si>
  <si>
    <t>190</t>
  </si>
  <si>
    <t>0605706A</t>
  </si>
  <si>
    <t>Materiel Systems Analysis</t>
  </si>
  <si>
    <t>This Program Element (PE) resources the U.S. Army Futures and Concepts Command (FCC) Transformation Decision Analysis Center (TDAC) to conduct integrated materiel performance analyses to support Army decisions in technology, materiel acquisition, and the design, development, fielding and sustainment of Army materiel systems. The analysis products funded by this PE are leveraged to support acquisition decisions and influence the design, development, and sustainment of Army weapon/materiel systems in support of the current and future force in Portfolio Acquisition Executive (PAE) areas of Fires, Command and Control (C2) and counter-C2, Maneuver Gound, Maneuver Air, Agile Sustainment &amp; Ammunition, Layered Protection &amp; Chemical, Biological, Radiological and Nuclear (CBRN), and other Army priority efforts.  As the Army's center for integrated materiel performance analysis, the TDAC supports Army and Department of War (DoW) decision makers throughout the entire acquisition process in responding to analytical requirements across the full spectrum of materiel. The TDAC's unique in-house, consistent, integrated analytical capability provides the Transformation &amp; Training Command (T2COM) and Army leadership with timely, independent, unbiased, reliable, and high quality analysis to support complex decisions required for current operations and the development of the Future Force. The TDAC's integrated set of skills, tools, and data repository are focused on the highest Army priorities with a core mission to build the body of evidence and deliver objective analysis and experimentation across the entire life cycle to ensure readiness today and a more lethal future force tomorrow.  This PE develops and certifies system level, and systems-of-systems level, performance and effectiveness data across a broad range of capabilities such as target acquisition, probability of inflicting catastrophic damage, personnel and vehicle survivability, mobility, network, system reliability, and additional capability areas used in Army studies. The PE funds the development of item-level performance methodology, and Models and Simulations (M&amp;S) for the current and future operational environments and emerging threats. The M&amp;S capabilities support the development, linkage and accreditation of live, virtual, and constructive simulations, and provide unique tools that support systems analysis of individual systems and the combined arms environment. This M&amp;S infrastructure provides a hierarchical modeling framework that is unique to the TDAC and enables a comprehensive performance and effectiveness analysis and prediction capability that can be utilized to support trade-off and investment decisions prior to extensive and expensive hardware testing of proposed systems/technologies.  This PE funds the Center for Reliability Growth (CRG), to develop critical tools, methodologies, policies, guidance and educational materials required to help systems improve and achieve required reliability during the acquisition process. The CRG develops and applies engineering approaches to assess the reliability of Army materiel and provides recommendations on ways to improve reliability, thereby, reducing logistics footprints and life cycle costs, and extending failure-free periods for materiel. The CRG has developed an integrated set of skills and tools focused on its core competencies to be responsive in delivering objective data and analysis across the entire life cycle to ensure readiness today and a more lethal future force tomorrow.</t>
  </si>
  <si>
    <t>541</t>
  </si>
  <si>
    <t>Materiel Sys Analysis</t>
  </si>
  <si>
    <t>This project resources integrated materiel performance analyses to support Army decisions in technology, materiel acquisition, and the design, development, fielding and sustainment of Army systems. The analysis products funded by this project are leveraged to support materiel acquisition decisions and influence the design, development, and sustainment of Army weapon/materiel systems in support of the current and future force in the areas of aviation, ground vehicle and protection technologies, command and control (C2), autonomy, unmanned aerial systems (UAS) and counter UAS, ammunition, fires, assured positioning, navigation and timing (A-PNT), sustainment and other Army priorities.  This project provides integrated materiel performance analysis, to Army and Department of War (DoW) decision makers throughout the entire acquisition process in responding to analytical requirements across the full spectrum of materiel. The unique in-house, consistent, integrated analytical capabilities provide Army leadership with timely, independent, unbiased, reliable, and high quality analysis to support complex decisions required for current operations and the development of the future force. The integrated set of analytical skills, tools and data repository are focused on the highest Army priorities with a core mission to build the body of evidence and deliver objective analysis and experimentation across the entire life cycle to ensure Readiness today and a more lethal future force tomorrow.  This project develops and certifies system level, and systems-of-systems level, performance and effectiveness data across a broad range of capabilities such as target acquisition, probability of inflicting catastrophic damage, personnel and vehicle survivability, mobility, network, system reliability, and several additional capability areas used in Army studies. The project funds the development of item-level performance methodology, and models and simulations (M&amp;S) for the current and future operational environments and emerging threats. The M&amp;S capabilities support the development, linkage and accreditation of live, virtual, and constructive simulations, and provide unique tools that support systems analysis of individual systems and the combined arms environment. This M&amp;S infrastructure provides a unique hierarchical modeling framework and enables comprehensive performance and effectiveness analysis and prediction capability that can be utilized to support trade-off and investment decisions prior to extensive and expensive hardware testing of proposed systems/technologies.  This project funds the Center for Reliability Growth (CRG), to develop critical tools, methodologies, policies, guidance and educational materials required to help acquisition programs achieve required reliability during the acquisition process. The CRG develops and applies engineering approaches to assess the reliability of Army materiel and provides recommendations on ways to improve reliability, thereby, reducing logistics footprints and life cycle costs, and extending failure-free periods for materiel. The CRG has developed an integrated set of skills and tools focused on its core competencies to be responsive in delivering objective data and analysis across the entire life cycle to ensure readiness today and a more lethal future force tomorrow.</t>
  </si>
  <si>
    <t>191</t>
  </si>
  <si>
    <t>0605709A</t>
  </si>
  <si>
    <t>Exploitation of Foreign Items</t>
  </si>
  <si>
    <t>This Program Element (PE) will continue to support the acquisition, exploitation, and inventory of foreign ground materiel with potential advanced technology threats to United States (U.S.) systems, as well as emerging and destructive threats such as cyber vulnerabilities and biometric systems. The primary aim of the PE is to maximize the efficiency of research and development for force and materiel development by reducing the uncertainties associated with these threats. The PE also answers scientific and technical intelligence requirements, provides materiel for realistic testing and training, and aids in the development of countermeasures to threat systems, materiel, and technologies. Operations have increased the amount of captured threat materiel that require immediate exploitation to develop countermeasures and force protection measures for U.S. forces. Acquisition and exploitation are executed according to Army Foreign Materiel Program (FMP) Plan prioritization and with the approval of the Army Deputy Chief of Staff for Intelligence (G2).</t>
  </si>
  <si>
    <t>C28</t>
  </si>
  <si>
    <t>Acq/Exploit Threat Items</t>
  </si>
  <si>
    <t>This Project provides for the acquisition, exploitation, and inventory of foreign ground materiel with potential advanced technology threats to United States (U.S.) systems, as well as emerging and destructive threats. The primary aim of the Project is to maximize the efficiency of research and development for force and materiel development by reducing the uncertainties associated with these threats. The Project also answers scientific and technical intelligence requirements, provides materiel for realistic testing and training, and aids in the development of countermeasures to threat systems, materiel, and technologies. Operations have increased the amount of captured threat materiel that require immediate exploitation to develop countermeasures and force protection measures for U.S. forces. Acquisition and exploitation are executed according to Army Foreign Materiel Program (FMP) Plan prioritization and with the approval of the G2.</t>
  </si>
  <si>
    <t>Army Foreign Materiel Program (FMP) Acquisition</t>
  </si>
  <si>
    <t>192</t>
  </si>
  <si>
    <t>0605712A</t>
  </si>
  <si>
    <t>Support of Operational Testing</t>
  </si>
  <si>
    <t>This funding line supports testing of Army Transformation Priority Programs.   This Program Element (PE) provides resources to the United States (U.S.) Army Test and Evaluation Command (ATEC) to operate the Army's Operational Test Command (OTC). OTC conducts independent operational tests that provide significant data to Army decision-makers on key Army systems and concepts. This PE finances recurring costs for OTC that are essential for conducting realistic and continuous testing in the critical areas of equipment, doctrine, force design and training. These recurring costs include civilian pay, requirements for test support contracts, sustainment of test technology, network support, temporary duty, training, supplies, and equipment.</t>
  </si>
  <si>
    <t>V02</t>
  </si>
  <si>
    <t>ATEC Activities</t>
  </si>
  <si>
    <t>This project provides funding to the Army Test and Evaluation Command (ATEC) to operate the Operational Test Command (OTC) which conducts independent operational tests that provide significant data to Army decision makers on key systems in support of the Army's transformation priorities. These operational tests are required by public law (Title 10 USC 2399). This project finances recurring costs for OTC that are essential to conduct realistic and continuous testing in the critical areas of equipment, doctrine, force design and training. These recurring costs include civilian pay, requirements for test support contracts, sustainment of test technology, network support, training, supplies, equipment, and temporary duty travel.  OTC consists of four forward Test Directorates (Airborne and Special Operations Test Directorate, Fort Bragg, North Carolina; Air and Missile Defense Test Directorate, Fort Bliss, Texas; Fires Support Test Directorate, Fort Sill, Oklahoma; and the Intelligence Electronic Warfare Test Directorate, Fort Huachuca, Arizona) together with four additional Test Directorates (Aviation; Maneuver; Mission Command; Maneuver Support and Sustainment) and OTC Headquarters at Fort Cavazos, Texas. These activities support the development and fielding cycle of all Army acquisition programs including rapid fielding initiatives in support of the Army's Transformation Initiatives. The primary mission of these test directorates is to perform detailed planning, execution, and reporting of Customer Tests, Early User Tests, Limited User Tests (LUT), Initial Operational Test and Evaluation (IOTE), and Follow-On Operational Tests (FOT) in support of the Army's Signature Transformation Efforts. OTC also supports Army Futures Command's Soldier Touch Points and other early assessments of potential new systems the Army seeks to acquire in support of Army transformation. Funding provides essential sustainment of models, simulations, and instrumentation for operational testing of airborne/aviation systems, mission command systems, fires systems, intelligence systems, real-time casualty assessment (RTCA), and common live-virtual-constructive (LVC) tools.</t>
  </si>
  <si>
    <t>Operational Test Command Civilian Pay</t>
  </si>
  <si>
    <t>Operational Test Command Operations Support</t>
  </si>
  <si>
    <t>Test Technology Sustainment</t>
  </si>
  <si>
    <t>193</t>
  </si>
  <si>
    <t>0605716A</t>
  </si>
  <si>
    <t>Army Evaluation Center</t>
  </si>
  <si>
    <t>This funding line supports test and evaluation (T&amp;E) of Army Transformation Priority Programs.  This Program Element (PE) provides the resources to operate the Army Evaluation Center (AEC), the Army's independent evaluator for Army Futures Command (AFC) Cross Functional Team (CFT) efforts and all other Army and Joint Service programs (currently over 900 programs in total). AEC is the lead agent to plan, direct, and evaluate all required program testing and is the unbiased, independent authority for reporting on system progress to enable the Army to dominate in the multi-domain operational environment. AEC is the focal point in test strategy development, system safety verification, and data analyses from early developmental consumer tests through operational tests. AEC develops Critical Operational Issues and Criteria in conjunction with AFC to narrow the focus of testing to what is essential. AEC reviews and shapes system requirements to ensure they do not drive unnecessary testing. AEC provides critical independent assessments on system effectiveness, suitability, survivability (ESS), and safety to include cybersecurity; electronic warfare (EW); artificial intelligence (AI); machine learning (ML); safety of materiel solutions; and viability of emerging technologies and engineering change proposals to support major acquisition/fielding decisions including but not limited to acquisition milestones, materiel changes, and materiel releases.  AEC is responsible for all assigned developmental and independent operational evaluations of Army materiel, information, and acquisition systems. AEC must remain independent from the development community. AEC assists the Chief of Staff of the Army decision making process by supporting Army Capabilities Integration Development System processes as well as supporting the AFC through the CFT concept. AEC evaluates operational effectiveness by determining if the system provides intended benefits to the Force. AEC assesses, confirms, and releases system safety for use by Soldiers upon fielding and during government sponsored experiments and demonstrations. AEC determines impacts to readiness through Human Systems Integration, Unit Systems Integration, and Army Systems Integration, as well as doctrine, organization, training, materiel, leadership and education, personnel, facilities, and policy impacts. AEC evaluates ballistics survivability and lethality missions, adversarial assessments/threat computer network operations, cooperative vulnerability and penetration assessments, and EW (attack, support) countermeasures in support of the National Defense Authorization Act 2016 Section 1647, establishment of Cybersecurity and Electromagnetic Affects. AEC manages, plans, and executes Information Assurance operational assessments during annual Combatant Command and Army Service exercises in support of the congressionally mandated Office of the Secretary of Defense Director, Operational Test and Evaluation assessment, and performs operational test agency duties for the Missile Defense System of Systems.  This PE funds direct civilian labor and minimum non-labor requirements to include personnel training, career development, supplies and equipment, hardware, software, temporary duty travel, and other external Other Government Agency support as well as methodology development required to evaluate emerging technologies and instrumentation requirements.  AEC consists of seven directorates - Analytics, AI, and Digital Engineering Evaluation Directorate; Aviation-Fires Evaluation Directorate; Ballistic Missile Defense Evaluation Directorate (primarily funded by the Missile Defense Agency); Command, Control, Communications, Computers, Cyber, and Intelligence, Surveillance, Reconnaissance Evaluation Directorate; Mounted Systems Evaluation Directorate; Soldier Evaluation Directorate; and Survivability Evaluation Directorate - and a lean headquarters (HQ) element as AEC receives staff services from the Army Test and Evaluation Command HQ. AEC provides direct support to AFC with personnel geographically co-located with eight CFTs - Long Range Precision Fires; Next Generation Combat Vehicle; Future Vertical Lift; Network; Assured Positioning, Navigation, and Timing; Air and Missile Defense; Soldier Lethality; and Synthetic Training Environment - and the Rapid Capabilities Critical Technology Office and the AI Task Force.  The AEC primary competencies are: identify what decision makers need to know; plan and direct T&amp;E strategies; evaluate operational ESS, and safety; and provide senior leadership unbiased advice on Army and Joint Service programs.</t>
  </si>
  <si>
    <t>302</t>
  </si>
  <si>
    <t>This project provides the resources to operate the Army Evaluation Center (AEC), the Army's independent evaluator for Army Futures Command (AFC) Cross Functional Team (CFT) efforts and all other Army and Joint Service programs (currently over 900 programs in total). AEC is the lead agent to plan, direct, and evaluate all required program testing and is the unbiased, independent authority for reporting on system progress to enable the Army to dominate in the multi-domain operational environment. AEC is the focal point in test strategy development, system safety verification, and data analyses from early developmental consumer tests through operational tests. AEC develops Critical Operational Issues and Criteria (COIC) in conjunction with AFC to narrow the focus of testing to what is essential. AEC reviews and shapes system requirements to ensure they do not drive unnecessary testing. AEC provides critical independent assessments on system effectiveness, suitability, survivability (ESS), and safety to include cybersecurity; electronic warfare (EW); artificial intelligence (AI); machine learning (ML); safety of materiel solutions; and viability of emerging technologies and engineering change proposals to support major acquisition/fielding decisions including but not limited to acquisition milestones, materiel changes, and materiel releases.  AEC is responsible for all assigned developmental and independent operational evaluations of Army materiel, information, and acquisition systems. AEC must remain independent from the development community. AEC assists the Chief of Staff of the Army decision making process by supporting Army Capabilities Integration Development System (A-CIDS) processes as well as supporting the AFC through the CFT concept. AEC evaluates operational effectiveness by determining if the system provides intended benefits to the Force. AEC assesses, confirms, and releases system safety for use by Soldiers upon fielding and during government sponsored experiments and demonstrations. AEC determines impacts to readiness through Human Systems Integration, Unit Systems Integration, and Army Systems Integration, as well as doctrine, organization, training, materiel, leadership and education, personnel, facilities and policy impacts. AEC evaluates ballistics survivability and lethality missions, adversarial assessments/threat computer network operations, cooperative vulnerability and penetration assessments, and EW (attack, support) countermeasures in support of the National Defense Authorization Act 2016 Section 1647, establishment of Cybersecurity and Electromagnetic Affects. AEC manages, plans, and executes Information Assurance operational assessments during annual Combatant Command and Army Service exercises in support of the congressionally mandated Office of the Secretary of Defense Director, Operational Test and Evaluation assessment, and performs operational test agency duties for the Missile Defense System of Systems.  This project funds direct civilian labor and minimum non-labor requirements to include personnel training, career development, supplies and equipment, hardware, software, temporary duty travel, and other external Other Government Agency support as well as methodology development required to evaluate emerging technologies and instrumentation requirements.  AEC consists of seven directorates - Analytics, AI, and Digital Engineering Evaluation Directorate; Aviation-Fires Evaluation Directorate; Ballistic Missile Defense Evaluation Directorate (primarily funded by the Missile Defense Agency); Command, Control, Communications, Computers, Cyber, and Intelligence, Surveillance, Reconnaissance Evaluation Directorate; Mounted Systems Evaluation Directorate; Soldier Evaluation Directorate; and Survivability Evaluation Directorate - and a lean headquarters (HQ) element as AEC receives staff services from the Army Test and Evaluation Command (ATEC) HQ. AEC provides direct support to AFC with personnel geographically co-located with eight CFTs - Long Range Precision Fires; Next Generation Combat Vehicle; Future Vertical Lift; Network; Assured Positioning, Navigation, and Timing; Air and Missile Defense; Soldier Lethality; and Synthetic Training Environment - and the Rapid Capabilities Critical Technology Office (RCCTO) and the AI Task Force.  The AEC primary competencies are: identify what decision makers need to know; plan and direct test and evaluation (T&amp;E) strategies; evaluate operational ESS, and safety; and provide senior leadership unbiased advice on Army and Joint Service programs.</t>
  </si>
  <si>
    <t>Army Evaluation Center Civilian Pay</t>
  </si>
  <si>
    <t>Army Evaluation Center Operations Support</t>
  </si>
  <si>
    <t>0605718A</t>
  </si>
  <si>
    <t>Army Modeling &amp; Sim X-Cmd Collaboration &amp; Integ</t>
  </si>
  <si>
    <t>This Program Element (PE) promotes the Army's Modeling and Simulation (M&amp;S) strategy, defined by five guiding priorities: (1) formulate Army M&amp;S policies; (2) develop and employ management processes for models, simulations and data; (3) develop M&amp;S standards, architectures, networks and environments; (4) develop/employ new M&amp;S tools and simulation technology; (5) develop an M&amp;S workforce. Specifically, this PE focuses on priorities 3 and 4 to include the modernization of the Center for Army Analysis (CAA) models, simulations, and analytic capabilities.  M&amp;S Standards, Architectures, Networks and Environments: The consistent use of standards, architectures, networks and environments advances the goal of interoperability. The Army coordinates with Joint, Interagency, Intergovernmental, and Multinational (JIIM) partners along with industry and academia to develop/employ standards that promote collaboration and facilitate the sharing of tools, data and information. The Army oversees procedures and processes for the appropriate use of standards to foster common formats and increase M&amp;S and data reuse. The Army ensures these standards, architectures, networks and environments are readily accessible and can be reliably applied by users.  M&amp;S Tools and Simulation Technology: The Army must have credible M&amp;S tools and data to support the full range of Army organizational missions and functional responsibilities. M&amp;S results that are timely and credible enhance decision making. The Army must develop and accredit reliable M&amp;S tools so that decision makers and senior leaders benefit from the results and thus support the continued development, integration and use of such tools. To ensure credibility and reliability of results, M&amp;S managers, developers and users must make the capabilities, constraints, limitations and assumptions of their M&amp;S tools readily accessible. PE 0605718A provides for the development and employment of tools in the form of models, simulations and data that support the full range of Army missions and deliver timely information to Army senior leaders. Moreover, these tools can be documented, verified, validated and accredited for their intended purpose in order to provide timely, credible results.  This program element supports modernization of the analytic tools utilized by Center for Army Analysis. CAA conducts analysis of senior-level decisions for current and future national security issues. The suite of models, simulations, and analytic tools must remain relevant, current, and responsive to the ever-changing Operational Environment in order to support effectively the Army's analytic requirements.  This program element supports the Center for Army Analysis (CAA) mission to conduct decision support analysis across the spectrum of conflict in joint and multinational contexts for the purpose of supporting senior level decisions on current and future national security issues. In partial furtherance of this mission, CAA leverages a theater campaign model representing joint and combined operational maneuver that requires updating to suitably reflect emerging operational concepts such as Multi-Domain Operations.   This program element enables realization of a modernized theater campaign analysis model that provides a tractable, flexible, and extensible representation of Army capabilities and their effects on major combat operations in crisis and conflict.  The FY 2026 request was reduced by $0.668 million for Advisory and Assistance Services to promote efficiencies and advance the policies of the Administration in alignment with Executive Order 14222, "Implementing the President's Department of Government Efficiency Cost Efficiency Initiative."  The FY 2026 request was reduced by $0.015 million for civilian personnel to optimize the workforce in compliance with Executive Order 14210, "Implementing the President's Department of Government Efficiency Workforce Optimization Initiative."</t>
  </si>
  <si>
    <t>S02</t>
  </si>
  <si>
    <t>HQDA DECISION SUPPORT TOOLS &amp; SERVICES</t>
  </si>
  <si>
    <t>HQDA Decision Support Tools and Services assesses existing modeling and simulation tools, available data sources, and completed and ongoing research in order to implement adapt, and/or create algorithms and software that improve the accuracy and relevance of theater campaign analysis performed in joint and combined multi-domain contexts.</t>
  </si>
  <si>
    <t>Campaign Model Modernization</t>
  </si>
  <si>
    <t>S03</t>
  </si>
  <si>
    <t>Analysis M&amp;S Tools and Services</t>
  </si>
  <si>
    <t>This Project has two functions:   Function 1 (Priority 3 of the "Army Modeling and Simulation (M&amp;S) Strategy") -- Develop M&amp;S standards, architectures, networks and environments that promote sharing, interoperability, access, and reliable application of tools, formats, data and information among/for users.  Function 2 (priority 4 of the "Army M&amp;S Strategy") -- Develop and improve tools and technology in the form of models, simulations and data that support the full range of Army interests and deliver timely information to enhance effective decision making.  These tools can be documented, verified, validated and accredited for their intended purpose.    Resources under Project S03 support the M&amp;S communities (Acquisition, Analysis, Experimentation, Test &amp; Evaluation, Training, Intelligence) at the enterprise level through enabling efforts. These efforts include the following: (a) design models, simulations, data and tools that are resident within one organization but reusable and trusted by M&amp;S users and specialists across the Army M&amp;S enterprise; (b) leverage industry and academia; (c) promote interoperability within M&amp;S and between M&amp;S and operational capabilities.</t>
  </si>
  <si>
    <t>Develop M&amp;S standards, architectures, networks and environments</t>
  </si>
  <si>
    <t>Develop M&amp;S tools and technology</t>
  </si>
  <si>
    <t>195</t>
  </si>
  <si>
    <t>0605801A</t>
  </si>
  <si>
    <t>Programwide Activities</t>
  </si>
  <si>
    <t>This Program Element (PE) supports the non-Army Management Headquarters Activity (non-AMHA) Research, Development, Test, and Evaluation (RDTE) functions in support of the operation and management of United States (U.S.) Army Combat Capabilities Development Command (DEVCOM) Centers, not identifiable with specific research and development projects. This PE also supports the management and operation of multiple, globally located DEVCOM International Technology Centers (ITCs). The ITCs play an integral role in the U.S. Army efforts for international cooperative research, development and interoperability, and fulfill international memoranda of understanding requirements.  Program wide activities also include: Army Science Board studies; non-AMHA Medical Command support at the U.S. Army Medical Research and Development Command (USAMRDC); non-AMHA management and administrative functions at the U.S. Army Research Institute (ARI); and travel and administrative support to the North Atlantic Treaty Organization (NATO) Army Armaments Group (NAAG).</t>
  </si>
  <si>
    <t>EU9</t>
  </si>
  <si>
    <t>Army Science Board</t>
  </si>
  <si>
    <t>The Army Science Board (ASB) is a federal advisory committee, organized under the Federal Advisory Committee Act (FACA) and the Government in the Sunshine Act, which provides the Secretary of the Army and Secretary of War with independent and transparent advice and recommendations on matters relating to scientific, technical, manufacturing, acquisition, logistics, and business management functions. The ASB dates to November 1951 when the Secretary of the Army, Honorable Frank Pace Jr., appointed twelve outstanding scientists and industrialists to a scientific advisory panel to assist him and the Army's leadership in creating an effective, economical, and progressive fighting force using existing technology and industrial resources. Three years later, this panel was expanded and officially designated the Army Scientific Advisory Panel (ASAP), with its first formal meeting held on November 16, 1954. In 1977, with the passage of FACA, the ASB was created to replace the ASAP.  The ASB provided the Army with a resource of world-class scientists, engineers, technologists and operational experts as well as business, policy and managerial specialists from the private sector, academia, non-Department of War (DoW) government agencies and former senior military officers. Its members volunteered their expertise and time to address those critical national security challenges for which the Army's leadership seeks independent and unbiased technical advice. The ASB focused on issues of importance to large segments of the Army, and its products were delivered in a candid, independent and timely manner.  The Board is composed of 20 voting and a number of non-voting members, each serving three-year terms, and consultants who serve one-year terms. Membership is carefully monitored to ensure that diverse disciplines and points of view are represented. The Secretary of the Army appointed the Chair and Vice Chair from the ASB membership.  ASB membership includes consultants who were appointed to provide specialized expertise for ASB studies.</t>
  </si>
  <si>
    <t>M02</t>
  </si>
  <si>
    <t>Med Cmd Spt (Non-AMHA)</t>
  </si>
  <si>
    <t>This Project provides funding for authorized civilian workforce performing medical research, development, acquisition management and oversight that support the medical Research, Development, Test, and Evaluation (RDTE) programs at the United States (U.S.) Army Medical Research and Development Command (USAMRDC), Fort Detrick, Maryland to: (1) perform planning, programming, and budgeting; (2) manage resources; and (3) ensure compliance with U.S. Food and Drug Administration (FDA) and other regulatory and safety requirements. It also provides for continued operations of contracting and acquisition management functions performed in support of the USAMRDC Medical RDTE Program.</t>
  </si>
  <si>
    <t>Civilian Authorized Salaries and other operational requirements</t>
  </si>
  <si>
    <t>M15</t>
  </si>
  <si>
    <t>ARI Mgmt/ADM Act</t>
  </si>
  <si>
    <t>The United States (U.S.) Army Research Institute for the Behavioral and Social Sciences (ARI) is the only Science and Technology (S&amp;T) laboratory that conducts research to enhance the Soldier lifecycle (e.g., selection, assignment, training, leader development) and human relations (e.g., culture of dignity, respect, and inclusion). This project supports the non-Army Management Headquarters Activity (non-AMHA) management and administrative functions to enable ARI to accomplish its research mission and includes activities such as budget execution, procurement oversight, Research, Development, Test, and Evaluation (RDTE) program planning and evaluation, management control, security/safety, logistics, information technology, and personnel/manpower execution and oversight. ARI's behavioral and social science research provides effective non-materiel solutions to help the Army adjust to changes in force size and structure, a variety of mission demands and contexts, challenges in human relations, and budgetary constraints.   Work is performed by ARI.</t>
  </si>
  <si>
    <t>ARI Management/Administrative Actions</t>
  </si>
  <si>
    <t>M16</t>
  </si>
  <si>
    <t>Standardization Groups</t>
  </si>
  <si>
    <t>This project supports Army Forward Elements (AFEs) in North America, Asia, and Europe for personnel, travel and overhead costs, leases on buildings, and mandatory permanent change of station.  The AFEs mission is to support United States (U.S.) Army Rationalization, Standardization and Interoperability (RSI) efforts with Unified Action Partners (UAPs) as specified in Army Regulation (AR) 34-1 "Interoperability".  AFEs promote interoperability, emphasizing operational integration across doctrines, procedures, and material solutions, and represent the U.S. Army with the land component, or "Armies", of foreign ministries of defense in their geographic areas of responsibility (AOR).  AFEs facilitate interoperability through enabling U.S. Army Armaments Cooperation interaction, IAW AR 70-41 "Armaments Cooperation", with foreign ministries of defense research and development labs and non-governmental entities, such as foreign private industry and foreign academia in their geographic AOR to improve the Army's ability to operate effectively and efficiently as a component of the Joint Force, and as a member and leader of multinational alliances and coalitions across the range of military operations.  Work in this project is performed by the United States Army Transformation &amp; Training Command (T2COM) - Futures and Concepts Command (FCC) - U.S. Army Combat Capabilities Development Command (DEVCOM).</t>
  </si>
  <si>
    <t>AFC Forward Element (AFE) Management</t>
  </si>
  <si>
    <t>M23</t>
  </si>
  <si>
    <t>US Army Corps of Engineers Base Operations</t>
  </si>
  <si>
    <t>This Project provides funding for authorized civilian workforce performing engineer research, development, management and oversight that support the engineer Research, Development, Test, and Evaluation (RDTE) programs at the United States (U.S.) Engineer Research and Development Center (ERDC).  This Project supports the non-Army Management Headquarters Activity (non-AMHA) management and administrative functions to enable ERDC to accomplish its research mission and includes activities such as procurement oversight, RDTE programming and budget execution, management control and oversight, safety, information management and technology, personnel/manpower execution and oversight, research laboratory/facility management and maintenance, and High Performance Computing Modernization Program (HPCMP) facility operations and management   ERDC research in civil and military engineering, blast and weapons effects, battlespace terrain mapping and characterization, computational prototyping of military platforms, and cold regions science and engineering provides effective non-materiel and materiel solutions to enable the Army to achieve its modernization priorities of Air and Missile Defense, Next Generation Combat Vehicle, Future Vertical Lift, Network, Long Range Precision Fires, and Soldier Lethality.</t>
  </si>
  <si>
    <t>ERDC Management and Administrative Actions and Other Operational Requirements</t>
  </si>
  <si>
    <t>M42</t>
  </si>
  <si>
    <t>ARDEC Cmd/Ctr Support</t>
  </si>
  <si>
    <t>This project supports the non-Army Management Headquarters Activity (non-AMHA) functions in support of the operation and management of the United States (U.S.) Army Combat Capabilities Development Command (DEVCOM), Armaments Center (AC), not identifiable with specific research and development projects financed under other Program Elements.    Funds only select, critical, overarching functions that enable the DEVCOM AC to accomplish its research, development and engineering mission, to include headquarters staff, safety, physical security, anti-terrorism, operations security (OPSEC), information security and intelligence services.</t>
  </si>
  <si>
    <t>Management Support</t>
  </si>
  <si>
    <t>M44</t>
  </si>
  <si>
    <t>CECOM Cmd/Ctr Spt</t>
  </si>
  <si>
    <t>Non-Army Management Headquarters Activity (non-AMHA) functions in support of the operation and management of the United States (U.S.) Army Combat Capabilities Development Command (DEVCOM) Command, Control, Communications, Computers, Cyber, Intelligence, Surveillance, and Reconnaissance (C5ISR) Center.  These efforts are not identifiable with specific research and development projects financed under other program elements.    Funds only select, critical, overarching functions that enable DEVCOM C5ISR Center to accomplish its research, development and engineering mission, to include headquarters staff, resource management, human resources, safety, security, protocol, public affairs, information management, facility management and audit readiness.</t>
  </si>
  <si>
    <t>M46</t>
  </si>
  <si>
    <t>AMCOM Cmd/Ctr Spt</t>
  </si>
  <si>
    <t>Non-Army Management Headquarters Activity (non-AMHA) functions in support of the operation and management of the United States (U.S.) Army Combat Capabilities Development Command (DEVCOM) Aviation and Missile Center (AvMC). These functions are not identifiable with specific research and development projects financed under other Program Elements.    Funds only select, critical, overarching functions in support of DEVCOM AvMC accomplishing its research, development and engineering mission.</t>
  </si>
  <si>
    <t>M47</t>
  </si>
  <si>
    <t>TACOM Cmd/Ctr Spt</t>
  </si>
  <si>
    <t>Non-Army Management Headquarters Activity (non-AMHA) functions in support of the operation and management of the United States Army Combat Capabilities Development Command (DEVCOM) Ground Vehicle Systems Center (GVSC), not identifiable with specific research and development projects financed under other Program Elements.    Funds only select, critical, overarching management functions that enable DEVCOM GVSC to accomplish its research, development and engineering mission.</t>
  </si>
  <si>
    <t>M55</t>
  </si>
  <si>
    <t>Edgewood Chemical Biological Center</t>
  </si>
  <si>
    <t>Non-Army Management Headquarters Activity (non-AMHA) functions in support of the operation and management of the United States Army Combat Capabilities Development Command (DEVCOM) Chemical Biological Center (CBC) and DEVCOM HQ, not identifiable with specific research and development projects financed under other Program Elements.    Funds only select, critical, overarching functions that enable DEVCOM CBC and DEVCOM HQ to accomplish its mission to include headquarter staff, resource management, safety, and surety programs. In addition, this program includes the management and oversight of Army chemical surety operations as directed by Department of Defense (DoD) Instruction 5210.65, "Minimum Security Standards for Safeguarding Chemical Agents".</t>
  </si>
  <si>
    <t>Deferred Resignation Program (DRP)</t>
  </si>
  <si>
    <t>M58</t>
  </si>
  <si>
    <t>SECOM CMD/CTR Spt</t>
  </si>
  <si>
    <t>Non-Army Management Headquarters Activity (non-AMHA) functions in support of the operation and management of the United States Army Combat Capabilities Development Command (DEVCOM) Soldier Center (SC), not identifiable with specific research and development projects financed under other Program Elements.    Funds only select, critical, overarching functions that enable DEVCOM SC to accomplish its research, development and engineering mission, to include Manpower/Personnel, Intelligence/Security, Operations, Logistics, Training, Resource Management and Headquarters administrative staff.</t>
  </si>
  <si>
    <t>M76</t>
  </si>
  <si>
    <t>Armament Group Support</t>
  </si>
  <si>
    <t>The goal of this Project is to expand worldwide allied standardization and interoperability through cooperative research and development (R&amp;D) and technology sharing per Secretary of Defense guidance and especially in support of the United States (U.S.) Army. This Project partially funds the travel costs and administrative support (studies, analysis, interpretation, equipment, etc.) required to participate in international forums, such as the North Atlantic Treaty Organization (NATO) Army Armaments Group (NAAG), Defense Against Terrorism (DAT) and to pursue new cooperative R&amp;D initiatives and international cooperative agreements such as memoranda of understanding. This Project also partially funds the Five Power Senior National Representatives, Army (SNR (A)), the Technical Cooperative Program, Bilateral SNR(A)s, and Army armaments working groups with many nations. This Project includes the United States' share of costs of the NATO Civil Budget, Chapter IX, which funds the NATO Industrial Advisory Group (NIAG) and the Special Fund for Cooperative Planning, for which U.S. Army serves as Executive Agent. This fund also provides for the necessary Executive Agent administrative and management costs, including support contracts, analysis, and travel. These activities support the active oversight of the NIAG and engagement in Cooperative Planning efforts to enhance Alliance interoperability.</t>
  </si>
  <si>
    <t>Army Scientific Support NATO Army Armaments Group</t>
  </si>
  <si>
    <t>Executive Agent</t>
  </si>
  <si>
    <t>196</t>
  </si>
  <si>
    <t>0605803A</t>
  </si>
  <si>
    <t>Technical Information Activities</t>
  </si>
  <si>
    <t>This Program Element (PE) supports oversight of the development and defense of the Army Science and Technology (S&amp;T) budget, and development of Army S&amp;T strategy, policy and guidance.  Additionally, it supports upgrading the accuracy, timeliness, availability, and accessibility of scientific, technical, and management information at all levels of the Army Research and Development (R&amp;D) community. Management of this information is critical to achieve the goals established by the Army's Senior Leadership. Use of accurate and timely technical information is essential to successfully meeting S&amp;T transitions and milestones, allowing Army Science and Technology (S&amp;T) leadership to refine investment strategy and quickly react to emerging opportunities and issues. This PE includes initiatives to improve information derivation, storage, access, display, validation, transmission, distribution, and interpretation, along with initiatives to develop and enhance a single business model for Army S&amp;T knowledge management information technology and to provide for Independent Review Team analysis of technology maturity as part of the Technology Readiness Assessment. Develops and publishes Army S&amp;T strategy and policies, sets Army S&amp;T priorities, establishes and tracks S&amp;T metrics to determine earned value and return on investment, and performs S&amp;T studies in support of the ASA(ALT) in Project 727. Project 731 provides funding for support for Army high performance computing centers. Project 733 provides funding for improvements to the Army's acquisition process. Project CC2 provides funding for Expeditionary Technologies (xTech Search) to evaluate the feasibility and potential application of disruptive technologies to Army capability gaps. Project DW3 supports Army Geospatial Enterprise (AGE) Implementation with systems engineering, architecture, and test and certification of Army Acquisition Systems.   The cited work is consistent with the Under Secretary of War for Research and Engineering Science and Technology Critical Technology Areas and the Army Modernization Strategy.  Work in this PE is performed by the Army Corps of Engineers' Engineer Research and Development Center (ERDC), Vicksburg, MS; the Army Geospatial Center (AGC) in Alexandria, VA; the Information Management Office, Arlington, VA; the Office of the Assistant Secretary of the Army, Acquisition, Logistics and Technology (ASA(ALT)), The Pentagon, Arlington, VA; Transformation &amp; Training Command (T2COM) Combat Capabilities Development Command (CCDC) Army Research Laboratory (ARL), Aberdeen Proving Ground, MD; and T2COM CCDC Ground Vehicle Systems Center, Warren, MI.  The FY 2026 request was reduced by $6.87 million for Advisory and Assistance Services to promote efficiencies and advance the policies of the Administration in alignment with Executive Order 14222, "Implementing the President's Department of Government Efficiency Cost Efficiency Initiative."</t>
  </si>
  <si>
    <t>727</t>
  </si>
  <si>
    <t>Tech Info Activities</t>
  </si>
  <si>
    <t>This Project funds the governance, strategy development and oversight of science, research, and technology investments within the Department of the Army. These efforts include developing strategic direction, policy development, supervision and management of the Army's S&amp;T portfolio including resource allocation. This project includes civilian manpower and contractor support required to implement a set of management decision aids and tools to support technical and budgetary decisions at the Department of the Army (DA). Includes the research and development planning, programming and execution for Army S&amp;T, the Army Applied SBIR program, the Army Manufacturing Technology program, Technology Maturation Initiatives program, Technology Transition policy, and Laboratory Management policy. Covers the development and tracking of S&amp;T metrics across the enterprise and supports development of Army plans, programs and policies for OSW and Congress. Most of the efforts in this project are on-going activities to support Army Research and Development programs. Effective exploitation of Science and Technology (S&amp;T) information is critical to achieving the goals established by Senior Army Leadership for the Army of 2040. Funding in this program supports Independent Review Team analysis of technology maturity as part of the Technology Maturation Initiative and Technology Area Readiness Assessments.  The cited work is consistent with the Under Secretary of War for Research and Engineering Science and Technology Critical Technology Areas and the Army Modernization Strategy.  Work in this Project is performed by the Office of the Assistant Secretary of the Army, Acquisition, Logistics and Technology (ASA(ALT)), The Pentagon, Washington, DC.</t>
  </si>
  <si>
    <t>Conduct and support S&amp;T program portfolio assessments and analysis.</t>
  </si>
  <si>
    <t>Provide Army support to Under Secretary of War for Research and Engineering Executive Staff for Department of War (DoW) wide Science and Technology oversight.</t>
  </si>
  <si>
    <t>Provide funding and support for Army Acquisition Program Technology Readiness Assessments for Program Milestone Decisions.</t>
  </si>
  <si>
    <t>Support Army S&amp;T strategic planning, analysis, and prioritization.</t>
  </si>
  <si>
    <t>731</t>
  </si>
  <si>
    <t>Army High Performance Computing Centers</t>
  </si>
  <si>
    <t>This Project provides funding for high performance computing (HPC) research, as well as education, infrastructure sustainment, and outreach support associated with the Army High Performance Computing Center at the United States (U.S.) Army Combat Capabilities Development Command (DEVCOM), specifically, DEVCOM Army Research Laboratory (ARL). The Army High Performance Computing Center provides high fidelity modeling, simulation, and analysis of materials, systems, and operational constructs while working with researchers across the Army to explore new HPC computing environments, algorithms, and supporting technology necessary to support critical efforts in the areas of computational research.  The cited work is consistent with the Under Secretary of War for Research and Engineering priority focus areas and the Army Modernization Strategy.</t>
  </si>
  <si>
    <t>Sustain the High Performance Computing Environment and Infrastructure in Support of the CCDC Army Research Laboratory (ARL)</t>
  </si>
  <si>
    <t>733</t>
  </si>
  <si>
    <t>Acquisition Tech Act</t>
  </si>
  <si>
    <t>This project funds efforts to meet the Defense Acquisition Workforce Improvement Act (DAWIA), as well as Congressional, SECDEF, and SECARMY mandates to provide program management execution tools, systems integration and architectural analysis, information technology infrastructure development, knowledge management, and technical workforce management.  Funding also provides the framework for Army business and acquisition transformation for development and enhancement of capabilities to allow data to be readily available, automatically extracted to facilitate DoW-wide analysis and manage business operations, and the establishment of a set of activities that use data analysis, measurement, and evaluation-related methods to improve acquisition program outcomes and inform business re-engineering.  These efforts afford stability and improvements to the Army Acquisition programmatic and financial data by integrating major acquisition systems and processes, applying decision support and expert information systems, supporting analysis, ability to measure effectiveness, and evaluation of alternative acquisition strategies in meeting Army modernization strategy requirements.  This integrated set of capabilities will provide OSW and Army acquisition leadership insights needed to effectively manage a complex portfolio of acquisition programs through more timely and reliable access to authoritative acquisition data to assist in making acquisition, procurement, and logistics decisions in order to provide quality equipment to the Soldiers.  The cited work is consistent with Section 911-913 of the FY 18 NDAA, the Under Secretary of War for Research and Engineering Science and Technology priority focus areas, and the Army Modernization Strategy.</t>
  </si>
  <si>
    <t>ACQUISITION TECH ACT</t>
  </si>
  <si>
    <t>CC2</t>
  </si>
  <si>
    <t>Expeditionary Technologies</t>
  </si>
  <si>
    <t>This Project evaluates the feasibility and potential application of disruptive technologies to Army capability gaps. Expeditionary Technology Search (xTechSearch) partners with small, non-traditional companies to apply novel techniques and applications to Army problems through a non-dilutive prize competitions, business accelerators, and outreach activities. These programs will uncover novel dual-use technology solutions that otherwise would not be identified by the Department of War.   Work in this Project is performed by the Assistant Secretary of the Army (Acquisition, Logistics and Technology) and the Army Science and Technology Enterprise.  The cited work is consistent with the Under Secretary of War for Research and Engineering critical technology areas and the Army Modernization Strategy.</t>
  </si>
  <si>
    <t>Expeditionary Technology Search (xTechSearch)</t>
  </si>
  <si>
    <t>DW3</t>
  </si>
  <si>
    <t>Army Geospatial Enterprise Implementation</t>
  </si>
  <si>
    <t>This effort provides the geospatial systems engineering, architecture, and geospatial interoperability certification required by AR 525-95 to ensure Army Acquisition Systems meet interoperability requirements and modernization priorities. Additionally, this effort provides geospatial domain expertise to Mission Command (MC) systems and to all Army systems in modernizing soldier situational awareness and understanding and enabling use of 2D and 3D information across Army, Joint, and Coalition Mission Partner Environments (MPE). Enables data sharing, reduces duplication of effort, and enables a common operating picture across the Common Operating Environment (COE), Army Futures Command modernization priorities, National Agencies and Mission Partners. Enables Army systems to consume geospatial data from National-Geospatial Intelligence Agency (NGA) and National System for Geospatial-Intelligence (NSG) partners as required by Department of Defense Instruction (DoDI) 5000.56. Continues implementation of the Army 3D Geospatial Data Integration Strategy as assigned in HQDA EXORD 154-20 and FRAGO1. Geospatial is a Mission Command Essential Capability and a critical enabler for the COE, Army modernization, multi-domain operations and the warfighter.  Extends the U.S. Army Geospatial Enterprise into key Army systems such as Next Generation Command and Control (NGC2) and Next Generation Constructive (NGC).</t>
  </si>
  <si>
    <t>Enterprise Support Branch (formerly Geospatial Acquisition Support Office)</t>
  </si>
  <si>
    <t>SBIR TAX</t>
  </si>
  <si>
    <t>197</t>
  </si>
  <si>
    <t>0605805A</t>
  </si>
  <si>
    <t>Munitions Standardization, Effectiveness and Safety</t>
  </si>
  <si>
    <t>This Program Element (PE) supports continuing technology investigations by providing a coordinated Tri-Service mechanism for the collection and free exchange of technical data on the performance and effectiveness of all non-nuclear conventional munitions and weapons systems in a realistic operational environment.   Project 297 - Munitions Survivability &amp; Logistics: This Project supports the future force by making Army units more survivable through the investigation, testing and demonstration of munitions logistics system improvements that prevent or minimize catastrophic explosive events and accelerate ammunition resupply. Key thrusts are munitions storage area survivability, Insensitive Munitions (IM) technology integration and compliance, ammunition management and asset visibility, weapon system rearm, munitions configured load enablers and advanced packaging and distribution system enhancements. Within each thrust, a broad array of solutions will be identified, tested, and evaluated against developed system measures of effectiveness. Optimum, cost effective and efficient solutions that enable the rapid projection of lethal and survivable forces will be demonstrated. The early stages of force deployment are especially critical. Theater ammunition storage areas are vulnerable and present the enemy with lucrative targets. These areas and distribution nodes contain the only available munitions stocks in theater. Loss of these munition stocks could cripple the force, jeopardize the mission, and result in high loss of life. This Project mitigates vulnerabilities and ensures a survivable fighting force.  Project 857 - DoD Explosives Safety Standards: This Project supports the Research, Development, Test, and Evaluation efforts of the Department of War (DoW) Explosive Safety Standards Board. It supports explosive safety effects research and testing to quantify hazards and to develop techniques to mitigate those hazards in all DoW manufacturing, testing, transportation, maintenance, storage, disposal of ammunition and explosives operations, and also to develop risk-based explosives safety standards. Results are essential to the development and improvement of quantity-distance standards, hazard classification procedures, cost-effective explosion-resistant facility design procedures, and personnel hazard/protection criteria.  Project 858 - Army Explosives Safety Management Program: This Project establishes, validates or modifies explosives technical safety requirements per Department of War Manual 6055.09 and Department of the Army Pamphlet 385-64, Ammunition and Explosives Safety Standards. Project activities promote Research, Development, Test, and Evaluation (RDTE) of new and innovative explosives safety technologies that improve the survivability of Army personnel, facilities, and equipment as well as improve the health, safety and welfare of the general public (with highest priority directed to combat theater of operations).  Project 859 - Life Cycle Pilot Process: This Project supports the implementation of the Single Manager for Conventional Ammunition (SMCA) Industrial Base Strategic Plan through technology investigations, model-based process controls, pilot prototyping, and industrial assessments. It will assess life cycle production capabilities required for all ammunition families, address design for manufacturability to facilitate economical production, identify industrial and technology requirements, and address the ability of the production base to rapidly and cost effectively produce quality products. Cost reduction is an important part of the Life Cycle Pilot Process (LCPP). LCPP provides the resources to prototype critical technologies and develop the knowledge base to establish cost effective, environmentally safe and modern production processes in support of the munitions Industrial Base transformation. In addition, the LCPP program addresses Single Point Failures (SPFs) / No Source of supply within the National Technology Industrial Base (NTIB). LCPP provides support to reduce supply chain risk by investigating, developing and evaluating additional sources of supply for a known SPF.  Project F21 - North Atlantic Treaty Organization (NATO) Ammunition Evaluation: The NATO Ammunition Evaluation project ensures interchangeability of ammunition and weapons among all the NATO countries with all of the associated logistic, strategic and tactical advantages of the alliance. This Project involves development and testing compliance of NATO standardization agreements (STANAGS) and staffing of the North American Regional Test Center (NARTC). In addition, this Project supports small caliber ammunition, 50mm ammunition, 40mm grenade munitions, medium caliber cannon ammunition, and large caliber ammunition enhancements to lethality, effectiveness, survivability, accuracy, and general product improvements. This project also supports the standardization and interchangeability of legacy and new production United States (US) weapons and ammunition with Allied Nations to maximize battlefield interchangeability/compatibility under the auspices of international agreements to include NATO working groups, the Joint Ballistics Memorandum of Understanding (JBMOU), and information/data exchange agreements. Maximizing standardization, interchangeability, and exportability will also potentially increase Foreign Military Sales (FMS) of US indirect fire weapon and munition products to support United States industrial base production and affordable Department of War pricing through increased economies of scale. Fiscal Year 2027 funding will support NATO and JBMOU artillery and small arms ammunition interchangeability group meetings, documentation, and test operations.  Project F24: Conventional Munitions Demilitarization (Demil): The Conventional Munitions Demilitarization technology Project supports the SMCA responsibility per Department of Defense Instruction (DoDI) 5160.68 to plan, program, budget and fund a Joint Service Research and Development (R&amp;D) program that develops capability and capacity as well as technology and facilities to support the SMCA mission to demil and dispose of conventional ammunition stored in the SMCA Resource, Recovery and Disposition Account (B5A).  The program goals include SMCA efforts to increase efficiencies and effectiveness to reduce the demil stockpile; reduce processing costs including packaging, handling and crating; and increase capacity through improved demilitarization capabilities and processes. Project F24 includes activities: (1) to establish requirements and develop processes to focus investments, assess capabilities, analyze alternatives, and recommend and implement R&amp;D projects; (2) to improve products and processes that support existing capabilities; (3) to develop or improve demil methods and processes related to advance the primary demilitarization core thrust areas of destruction, disassembly, removal, resource recovery and recycling, and waste stream treatment; (4) to ensure safe and environmentally acceptable demil operations; (5) to transition R&amp;D products to United States Army depots or plants as well as commercial facilities performing demil; and (6) to mitigate risk and close-out project activities.  The FY 2026 request was reduced by $0.329 million for Advisory and Assistance Services to promote efficiencies and advance the policies of the Administration in alignment with Executive Order 14222, "Implementing the President's Department of Government Efficiency Cost Efficiency Initiative."</t>
  </si>
  <si>
    <t>297</t>
  </si>
  <si>
    <t>Mun Survivability &amp; Log</t>
  </si>
  <si>
    <t>This Project supports the future force by evaluating the ability of emerging technology to make Army units more survivable and lethal by enabling improvements in tactical distribution/handling and active supply chain management to enhance ammunition availability. This will be accomplished through the investigation, testing, and evaluation of ammunition logistics system improvements that prevent or minimize catastrophic explosive events and accelerate ammunition resupply. Key thrusts are munitions storage area survivability, Insensitive Munitions (IM) technology integration and compliance, ammunition management and asset visibility, weapon system rearm, munitions configured load enablers and advanced packaging and distribution system enhancements. Within each thrust, a broad array of solutions will be identified, tested, and evaluated against developed system measures of effectiveness. Cost effective and efficient solutions that enable the rapid projection of lethal and survivable forces will be demonstrated focused on optimizing tactical ammunition supply chain visibility and management. Technologies that enable the rapid planning of ammunition storage sites to protect the critical munition stored at these sites, and sites considered lucrative targets to the enemy, will be demonstrated and refined. Additionally, packaging of the munitions themselves will be improved to maintain survivability while reducing weight and increasing ability to utilize automation. Loss of these critical munition stocks or ineffective management of the supply chain to move the munitions could cripple the force, jeopardize the mission, and result in high loss of life. This Project mitigates vulnerabilities and ensures a survivable fighting force.</t>
  </si>
  <si>
    <t>Ammo Provider</t>
  </si>
  <si>
    <t>Improved Munitions Packaging</t>
  </si>
  <si>
    <t>Insensitive Munitions (IM) Integration Program</t>
  </si>
  <si>
    <t>Munitions Predictive Life</t>
  </si>
  <si>
    <t>Munitions Predictive/Contested Logistics Enablers</t>
  </si>
  <si>
    <t>857</t>
  </si>
  <si>
    <t>DoD Explosives Safety Standards</t>
  </si>
  <si>
    <t>This Program Element (PE) supports continuing technology investigations. It provides a coordinated tri-Service mechanism for the collection and free exchange of technical data on the performance and effectiveness of all non-nuclear conventional munitions and weapons systems in a realistic operational environment.  This Project supports the Research, Development, Test, &amp; Evaluation (RDTE) efforts of the Department of War (DoW) Explosive Safety Standards Board. It supports explosive safety effects research and testing to quantify hazards and to develop techniques to mitigate those hazards in all DoW manufacturing, testing, transportation, maintenance, storage, disposal of ammunition and explosives operations, and also to develop risk-based explosives safety standards. Results are essential to the development and improvement of quantity-distance standards, hazard classification procedures, cost-effective explosion-resistant facility design procedures, and personnel hazard/protection criteria.</t>
  </si>
  <si>
    <t>DoW Explosives Safety Standards</t>
  </si>
  <si>
    <t>858</t>
  </si>
  <si>
    <t>Army Explosives Safety Management Program</t>
  </si>
  <si>
    <t>This Project establishes, validates or modifies explosives technical safety requirements per Department of War Pamphlet 385-64, Ammunition and Explosives Safety Standards. Project activities promote Research, Development, Test, and Evaluation (RDTE) of new and innovative explosives safety technologies that improve the survivability of Army personnel, facilities, and equipment as well as improve the health, safety and welfare of the general public.   Funding will support continued testing, validation, and regulatory integration for permanent, temporary and mobile ammunition and explosives facilities focusing on construction and instrumentation of destructive test structures; data collection and analyses; policy change identification and implementation. The War Ammunition Center/US Army Technical Center for Explosives Safety (DAC/USATCES), Engineer Research and Development Center will team with and sponsor agencies (Joint Service, Academia, and Contractor) to improve the effectiveness of identifying, analyzing, and apply risk acceptance to ammunition and explosive environments. Naval Facilities Engineering and Expeditionary Warfare Center Branch to provide technical support in the areas of risk assessment Program, DDESB Science Panel, and the DoW protective construction.</t>
  </si>
  <si>
    <t>Decrease the Composite Risk of Storing, Handling, Transporting and Using Ammunition and Explosives</t>
  </si>
  <si>
    <t>Development of explosive safety tools</t>
  </si>
  <si>
    <t>Validate, Establish or Modify Explosives Safety Standards</t>
  </si>
  <si>
    <t>859</t>
  </si>
  <si>
    <t>Life Cycle Pilot Process</t>
  </si>
  <si>
    <t>The Life Cycle Pilot Process Project supports the implementation of the Single Manager for Conventional Ammunition (SMCA) Army Ammunition Modernization Plan through technology investigations, pilot prototyping, and industrial assessments. Project will develop a knowledge base for modern, cost effective, environmentally safe, and secure Industrial Base processes and practices. This project addresses technology, producibility, cost refinement, and supply chain risks for JPEO Armaments &amp; Ammunition portfolio. Project 859 divides into three thrust areas: Single Point Failures (SPFs); Life Cycle Cost Refinement; and Manufacturing Technology for Industrial Base Transformation. Respectively this project will mitigate supply chain and source of supply concerns; refine overall product and manufacturing costs; and assess and implement modern/ industry-standard manufacturing processes to the Industrial Base.</t>
  </si>
  <si>
    <t>Life Cycle Cost Refinement</t>
  </si>
  <si>
    <t>Manufacturing Technology for Industrial Base Transformation</t>
  </si>
  <si>
    <t>Single Point Failures (SPFs)</t>
  </si>
  <si>
    <t>F21</t>
  </si>
  <si>
    <t>NATO Ammo Evaluation</t>
  </si>
  <si>
    <t>The North Atlantic Treaty Organization (NATO) Ammunition Evaluation project ensures interchangeability of ammunition and weapons among all the NATO countries with all of the associated logistic, strategic and tactical advantages of the alliance. This Project involves development and testing compliance of NATO standardization agreements (STANAGS) and staffing of the North American Regional Test Center (NARTC). In addition, this Project supports small caliber ammunition, 50mm ammunition, 40mm grenade munitions, medium caliber cannon ammunition, and large caliber ammunition enhancements to lethality, effectiveness, survivability, accuracy, and general product improvements. This project also supports the standardization and interchangeability of legacy and new production United States (US) weapons and ammunition with Allied Nations to maximize battlefield interchangeability/compatibility under the auspices of international agreements to include NATO working groups, the Joint Ballistics Memorandum of Understanding (JBMOU), and information/data exchange agreements. Maximizing standardization, interchangeability, and exportability will also potentially increase Foreign Military Sales (FMS) of US indirect fire weapon and munition products to support United States industrial base production and affordable Department of War pricing through increased economies of scale. Fiscal Year 2027 funding will support NATO and JBMOU artillery and small arms ammunition interchangeability group meetings, documentation, and test operations.</t>
  </si>
  <si>
    <t>Joint Ballistics Program Support</t>
  </si>
  <si>
    <t>New Ammo Design Qualification &amp; NATO Mission Support</t>
  </si>
  <si>
    <t>F24</t>
  </si>
  <si>
    <t>Conventional Munitions Demil</t>
  </si>
  <si>
    <t>The Conventional Munitions Demilitarization Technology Project supports the Single Manager for Conventional Ammunition (SMCA) responsibility per DoDI 5160.68 to plan, program, budget and fund a Joint Service research and development program that develops capability and capacity as well as technology and facilities to support the SMCA mission to demilitarize and dispose of conventional ammunition stored in the SMCA Resource, Recovery and Disposition Account (B5A). Project goals include SMCA efforts to increase efficiencies and effectiveness to reduce the demil stockpile; reduce processing costs including packaging, handling and crating; and increase capacity through improved demil capabilities and processes.  Project F24 includes several activities: (1) to establish requirements and develop processes to focus investments, assess capabilities, analyze alternatives, and recommend and implement RDT&amp;E projects; (2) to improve products and processes that support existing capabilities; (3) to develop or improve demil methods and processes related to advance the primary demilitarization core thrust areas of destruction, disassembly, removal, resource recovery and recycling, and waste stream treatment; (4) to ensure safe and environmentally acceptable demil operations; (5) to transition RDT&amp;E capability projects to United States Army depots or plants as well as commercial facilities performing demil; (6) to mitigate risk and close-out Project activities and (7) to support the Army Transformation Initiative of Reducing Waste, by reuse of munitions and components from Demil and opening up storage capacity in Earth Covered Magazines for New Production Munitions.</t>
  </si>
  <si>
    <t>Advanced Destruction</t>
  </si>
  <si>
    <t>Advanced Munitions Disassembly</t>
  </si>
  <si>
    <t>Advanced Removal</t>
  </si>
  <si>
    <t>Advanced Waste Stream Treatment</t>
  </si>
  <si>
    <t>Resource Recovery and Recycling (R3)</t>
  </si>
  <si>
    <t>Demilitarization process for white phosphorus ammunition items</t>
  </si>
  <si>
    <t>198</t>
  </si>
  <si>
    <t>0605857A</t>
  </si>
  <si>
    <t>Environmental Quality Technology Mgmt Support</t>
  </si>
  <si>
    <t>This Program Element (PE) funds environmental quality technology related management support functions including support of research, development, test, and evaluation required for technical integration efforts at demonstration/validation test sites, technical information and activities, test facilities and general test instrumentation, and requirement assessments. Funds support the management of technology transfer associated with technology demonstrated and validated as part of Army environmental quality technology related projects. In addition, this PE provides support to the Army weapon system acquisition community to address environmental quality requirements under the Environmentally Sustainable Acquisition/Logistics Program.  This PE also funds the Army Executive Agent responsibilities for the Unexploded Ordnance Center of Excellence (UXOCOE).   The Environmentally Sustainable Acquisition/Logistics Project includes program management for developing acquisition strategies that achieve system key performance parameters and sustain the environment without permanent and unacceptable change to the natural environment or human health from system concept refinement through disposal. The Project involves systematic consideration of environmental impacts, energy use, natural resources, installation impacts, economics and quality of life. It provides support to the installation and system acquisition community (Program and Project Managers) to integrate environmental quality analyses into the system acquisition process. The goal of the effort is to resolve environmental quality issues related to weapon systems that are identified during design, development, testing, operation, or support to reduce Army environmental liabilities and total ownership costs, including efforts to eliminate the use of hazardous and ozone-depleting materials from weapon systems and facilities.  The Environmentally Sustainable Acquisition/Logistics Project also funds Army Executive Agent Responsibilities for the Unexploded Ordnance Center of Excellence (UXOCOE). The UXOCOE centrally coordinates the DoW's Counter Explosive Hazards (C-EH) research and engineering (R&amp;E) investment efforts by collecting, maintaining and sharing C-EH technology information across the DoW enabling the DoW to efficiently, effectively, and economically acquire C-EH technology derived capabilities.  In application, the UXOCOE supports, seeks and manages the accuracy, timeliness, availability, and accessibility of scientific, technical, and management information for the DoW Components efforts to address C-EH requirements and operational needs at budget activity levels 1 to 4.  It addresses Congressional concern to increase the availability of scientific, engineering, and technical information sharing throughout the DoW's Explosive Hazards Community of Interest, Academia, Industry, and other Federal Agencies  The Environmental Quality Technology Support Project funds the management support costs to execute the Toxic Metals Reduction, Airborne Lead Reduction, and American Innovation and Manufacturing (AIM) Act compliance environmental quality technology programs, which support Cross Functional Teams and the Army's top modernization priorities by addressing potential obsolescence of legacy materials and current and emerging impacts on human health and the environment.</t>
  </si>
  <si>
    <t>031</t>
  </si>
  <si>
    <t>Environmentally Sustainable Acquisition/Logistics</t>
  </si>
  <si>
    <t>The Environmentally Sustainable Acquisition/Logistics (ESAL) project provides support to the system acquisition community to integrate environmental quality issues and concerns into the life cycle system acquisition process, including human health risks, life safety, material obsolescence due to regulatory pressures, occupational exposures and energy efficiency. This includes helping the acquisition community address high priority issues associated with hexavalent chromium, cadmium and airborne lead. The focus of ESAL is on improving readiness, enabling mission capabilities, improving acquisition processes, reducing supportability burden, and minimizing total ownership cost. The Assistant Secretary of the Army for Installations, Energy and Environment has defined the functions of the ESAL project in coordination with the Army Acquisition Executive and the Assistant Secretary of the Army (Acquisition, Logistics, and Technology). This project provides direct support to the Army Installations (maintenance community, Soldier and family health, and surrounding community health and safety) and Army acquisition community to pursue environmental sustainability and comply with legal statutes, policies and regulations during the life cycle of Army materiel. ESAL helps address Army Modernization Priorities, while sustaining readiness and achieving compliance with its installations, weapon systems, industrial base, field and deployed activities directed by international treaties, Federal statutes, Executive Orders, Department of War (DoW) and Army policies and regulations. ESAL also reduces exposure to toxic materials to Soldiers, civilians, family members to reduce the possibility of substitution regret.  Beginning in FY26 The Environmentally Sustainable Acquisition/Logistics Project will assume Department of War Executive Agent Responsibilities for the Unexploded Ordnance Center of Excellence (UXOCOE), in direct support of Assistant Secretary of the Army, Acquisition, Logistics, and Technology ASA(ALT).   The UXOCOE project provides central coordination of the DoW's Counter Explosive Hazards (C-EH) research and engineering (R&amp;E) investment efforts by maintaining and openly sharing awareness in order for the DoW to efficiently, effectively, and economically acquire C-EH technology capabilities. The collection and management of this information is critical to achieving the DoW mandate and goals established by OSW and Army Senior Leadership.  This UXOCOE is DoW's only federated requirement to acquire accurate and timely technical information that is essential to successfully meeting Warfighter C-EH technology development milestones required by future forces and allow both DoW Component and Army Science and Technology (S&amp;T) leadership to refine investment strategy and quickly react to emerging opportunities and issues.  Work in this project is performed by the United States Army Combat Capabilities Development Command (DEVCOM).</t>
  </si>
  <si>
    <t>Environmental Quality (EQ) Support (DEVCOM)</t>
  </si>
  <si>
    <t>Environmental Quality Technology Management (DEVCOM)</t>
  </si>
  <si>
    <t>Unexploded Ordnance Center of Excellence (UXOCOE) (DEVCOM)</t>
  </si>
  <si>
    <t>06I</t>
  </si>
  <si>
    <t>Environmental Quality Technology Support</t>
  </si>
  <si>
    <t>This project provides Research, Development, Test, &amp; Evaluation (RDTE) Management Support for the demonstration and validation of innovative environmental quality technologies to modernize materials and processes required for current and future operational sustainment and warfighter training capabilities. The project supports technologies that increase life safety, reduce Soldier and worker human health risks, enhance readiness, and enable mission capabilities of the current and future force, while simultaneously increasing performance and standardization across the Army. This project provides for management of RDTE activities conducted under Program Element 0603779A (Environmental Quality Technology Dem/Val) / Project E21 (Environmental Quality Technology Dem/ Val), which supports the Cross Functional Teams and the Army's top modernization priorities by addressing potential obsolescence of legacy materials and current and emerging impacts on human health and the environment. The project expedites technology transition from the laboratory to operational use by establishing toxicology assessments to support the demonstration of modern materials and processes fulfilling or surpassing the performance requirements outlined in Material Specifications, Depot Maintenance Work Requirements, Technical Manuals, Drawings, and other technical data.  Work in this project is performed by the United States Army Combat Capabilities Development Command (DEVCOM).</t>
  </si>
  <si>
    <t>Management of Army Environmental Quality Technology Programs (DEVCOM)</t>
  </si>
  <si>
    <t>199</t>
  </si>
  <si>
    <t>0605898A</t>
  </si>
  <si>
    <t>Army Direct Report Headquarters - R&amp;D - MHA</t>
  </si>
  <si>
    <t>This Program Element (PE) provides funding for the salaries and related personnel benefits for authorized civilian personnel positions that provide for the management functions and the technical direction of the United States (U.S.) Army Test and Evaluation Command (ATEC) Headquarters mission located at Aberdeen Proving Ground (APG), Maryland (project M65 Army Test and Evaluation Command). It also provides funds for Army Headquarters to study and improve the Sexual Harassment / Assault Response and Prevention program (project FJ2 Army SHARP RDTE).   ATEC plans, conducts and integrates developmental testing, independent operational testing, independent evaluations, and assessments to provide essential information to Soldiers and acquisition decision makers supporting the American Warfighter. Additionally, ATEC provides Direct Support to Army Futures Command (AFC). ATEC provides testing and independent evaluation support to AFC Cross Functional Team (CFT) efforts including risk reduction support to experiments, demonstrations, requirements, research, development, and acquisition. As such, ATEC priorities are aligned to the Army's Transformation priorities.   This M65 project includes the following functions:  human resources, safety, security, environmental, strategic planning, operations, engineering and logistics, resource management, test capabilities management, policy and standardization, public affairs, legal, Inspector General, Equal Opportunity, and information/technology support for command-wide efforts in support of the developmental, evaluation and operational test missions with technical direction to the Army Evaluation Center (AEC), APG, Maryland; to the Operational Test Command (OTC), Fort Cavazos, Texas which consists of three forward Test Directorates (Airborne and Special Operations Test Directorate, Fort Liberty, North Carolina; Air Defense Artillery Test Directorate, Fort Bliss, Texas; and the Fires Test Directorate, Fort Sill, Oklahoma) together with four other Test Directorates (Aviation; Maneuver; Mission Command; Maneuver Support and Sustainment) at Ft Cavazos, Texas; and to the seven Major Range and Test Facility Base (MRTFBs) and one non-MRTFB test range: Aberdeen Test Center (ATC) at APG, Maryland; West Desert Test Center (WDTC) at Dugway Proving Ground (DPG), Utah; Electronic Proving Ground (EPG) at Fort Huachuca, Arizona; White Sands Test Center (WSTC) at White Sands Missile Range (WSMR), New Mexico; Yuma Test Center (YTC) at Yuma Proving Ground (YPG), Arizona; Arctic Regions Test Center (ARTC) at Fort Greely, Alaska; and Tropic Regions Test Center (TRTC) at various locations, as well as for Redstone Test Center (RTC) at Redstone Arsenal, Alabama. This is the operating budget for ATEC Headquarters, which provides technical direction for the annual execution of over 2,500 developmental tests; over 755 operational events; and over 700 Evaluation and Safety documents supporting Army transformation and other acquisition programs. It also provides funding to address enterprise level operating requirements that support the entire command and its three missions. ATEC's total program averages around $2 billion in direct and reimbursable funding.  This FJ2 project provides Army Management Headquarters a critical research capability to improve the Army Sexual Harassment / Assault Response and Prevention (SHARP) program, with a specific focus on prevention.  This PE does not finance test facility operations, test instrumentation, or test equipment.</t>
  </si>
  <si>
    <t>FJ2</t>
  </si>
  <si>
    <t>Army SHARP RDTE</t>
  </si>
  <si>
    <t>Research related to the SHARP program provides a better understanding of sexual assault, sexual harassment, and gender discrimination in the Army, including an improved understanding of vulnerable populations, high-risk locations, and Soldier experiences of SA/SH. Results from this program of research indicate where to target prevention efforts and provide science-informed strategies to reduce/prevent SA/SH/GD. This research challenges stereotypes and ensures the Army can provide tailored prevention and response activities directed at the most prevalent sexual assault, sexual harassment, and gender discrimination behaviors and scenarios.  Research funding is required to ensure that Army SHARP is best positioned to address DoW and Service requirements, including recommendations from OSW's Independent Review Commission on Sexual Assault in the Military aimed at reducing sexual assault and sexual harassment in the military. Conducting research to meet these requirements is a necessary step in developing targeted training, prevention, and response activities and ensuring these activities are having the desired effect and impact on the Total Force.</t>
  </si>
  <si>
    <t>Role Identifications</t>
  </si>
  <si>
    <t>M65</t>
  </si>
  <si>
    <t>Army Test and Evaluation Command</t>
  </si>
  <si>
    <t>This project provides funding for the salaries and related personnel benefits for the authorized civilian personnel positions that provide for the management functions and the technical direction of the United States (U.S.) Army Test and Evaluation Command (ATEC) Headquarters mission located at Aberdeen Proving Ground (APG), Maryland. ATEC plans, conducts and integrates developmental testing, independent operational testing, independent evaluations, and assessments to provide essential information to Soldiers and acquisition decision makers supporting the American Warfighter.  Additionally, ATEC provides Direct Support to the Army Futures Command (AFC). ATEC provides testing and independent evaluation support to AFC Cross Functional Team (CFT) efforts including risk reduction support to experiments, demonstrations, requirements, research, development, and acquisition. As such, ATEC priorities are aligned to the Army's Transformation priorities.   This project resources the workforce to execute the following functions:  human resources, safety, security, environmental, strategic planning, operations, engineering and logistics, resource management, test capabilities management, policy and standardization, public affairs, legal, Inspector General, Equal Opportunity, and information/ technology support for command-wide databases in support of the developmental, evaluation and operational test mission with technical direction to the Army Evaluation Center (AEC), APG, Maryland; to the Operational Test Command (OTC), Fort Cavazos, Texas which consists of three forward Test Directorates (Airborne and Special Operations Test Directorate, Fort Liberty, North Carolina; Air Defense Artillery Test Directorate, Fort Bliss, Texas; and the Fires Test Directorate, Fort Sill, Oklahoma) together with four other Test Directorates (Aviation; Maneuver; Mission Command; Maneuver Support and Sustainment) at Ft Cavazos, Texas; and to the seven Major Range and Test Facility Base (MRTFBs) and one non-MRTFB test range: Aberdeen Test Center (ATC) at APG, Maryland; West Desert Test Center (WDTC) at Dugway Proving Ground (DPG), Utah; Electronic Proving Ground (EPG) at Fort Huachuca, Arizona; White Sands Test Center (WSTC) at White Sands Missile Range (WSMR), New Mexico; Yuma Test Center (YTC) at Yuma Proving Ground (YPG), Arizona; Arctic Regions Test Center (ARTC) at Fort Greely, Alaska; and Tropic Regions Test Center (TRTC) at various locations, as well as for Redstone Test Center (RTC) at Redstone Arsenal, Alabama. This is the operating budget for ATEC Headquarters, which provides technical direction for the annual execution of over 2,500 developmental tests; over 755 operational events; and over 700 Evaluation and Safety documents supporting Army transformation and other acquisition programs. It also provides funding to address enterprise level operating requirements that support the entire command and its three missions. ATEC's total program averages around $2 billion in direct and reimbursable funding.</t>
  </si>
  <si>
    <t>ATEC</t>
  </si>
  <si>
    <t>200</t>
  </si>
  <si>
    <t>0606002A</t>
  </si>
  <si>
    <t>Ronald Reagan Ballistic Missile Defense Test Site</t>
  </si>
  <si>
    <t>The Ronald Reagan Ballistic Missile Defense Test Site (RTS), with its remote location and one-of-a-kind instrumentation systems, provides a valuable strategic test environment that cannot be replicated. Its function is to: 1) support test and evaluation of major Army and Department of War (DOW) acquisition programs of strategic importance to the national defense; and 2) provide space operations and intelligence data (Space Situational Awareness, object tracking &amp; identification) in support of United States Strategic Command (USSTRATCOM), acting as a high value contributing sensor to the United States (U.S.) Space Surveillance Network. Due to its unique geography and instrumentation, RTS is able to provide unmatched data collection capabilities that provide critical test data for programs of national interest to include: Army Missile Defense; Defense Advanced Research Projects Agency hypersonic Boost-Glide developmental tests; Air Force and Navy Intercontinental Ballistic Missile (ICBM) developmental and operational tests; Army, Air Force, Navy, and Missile Defense Agency (MDA) operational, demonstration, and validation tests; National Aeronautics and Space Administration (NASA) scientific and unique space programs; NASA ionospheric studies; space debris tracking; and data collection in support of space experiments.   Funding in this Program Element (PE) covers management and contracting personnel support (salaries and travel) to enable the management of the test and evaluation of major Army and DoW missile systems for the RTS. Funds also provide contracting support for end item procurement, life cycle acquisition planning, and solicitation, negotiation, award, execution and management for weapon systems contracts. This PE provides contractors to accomplish key operations and maintenance functions for RTS instrumentation suites and also provides mission essential bandwidth via a fiber optic cable system. Funds provide the expertise required for operating and maintaining a number of one-of-a-kind radar, optical, telemetry, command/control/communications, safety, and data reduction systems. These systems include: the four unique radars of the Kiernan Reentry Measurement Site; Super Recording Automatic Digital Optical Tracker long range video-metric tracking systems; high density data recorders for high data-rate telemetry collected by ten antennas; an underwater acoustic impact location system; and data analysis/reduction hardware/software and Continental United States (CONUS) based mission control center. The Advanced Research Project Agency Long-Range Tracking and Instrumentation Radar and the Target Resolution Discrimination Experiment radars located at RTS are the only radars in this area of operation that have deep-space tracking capability. The Millimeter Wave Radar is one of the highest resolution imaging radars in the world, providing critical intelligence data. Funding also enables weapon system assessment of operational effectiveness and suitability for the Army, Air Force, Navy and MDA, which all have programs planned that have significant test and data gathering requirements at RTS. This test data cannot be obtained except through the use of technical facilities available on and in the vicinity of RTS. Program supports Army's PATRIOT air defense system; Air Force's Minuteman III ICBM and the Space and Missile Center's associated programs; MDA's Ballistic Missile Defense System, ICBM Targets, and Layered Ballistic Missile Defense operational tests (including: PATRIOT, Terminal High-Altitude Area Defense, and Aegis Weapon System), and NASA's space experiments.  FY26 funding in the amount of $23.301 Million is in support of the Pacific Defense Initiative.</t>
  </si>
  <si>
    <t>XW9</t>
  </si>
  <si>
    <t>Reagan Test Site</t>
  </si>
  <si>
    <t>This Project funds management and contracting personnel support (salaries and travel) to enable the management of the test and evaluation of major Army and DoW missile systems for the RTS. Funds also provide contracting support for end item procurement, life cycle acquisition planning, and solicitation, negotiation, award, execution and management for weapon systems contracts. This PE provides contractors to accomplish key operations and maintenance functions for RTS instrumentation suites and also provides mission essential bandwidth via a fiber optic cable system. Funds provide the expertise required for operating and maintaining a number of one-of-a-kind radars, optical, telemetry, command/control/communications, safety, and data reduction systems. These systems include the four unique radars of the Kiernan Reentry Measurement Site; Super Recording Automatic Digital Optical Tracker long range video-metric tracking systems; high density data recorders for high data-rate telemetry collected by ten antennas; an underwater acoustic impact location system; and data analysis/reduction hardware/software and Continental United States (CONUS) based mission control center. The Advanced Research Project Agency Long-Range Tracking and Instrumentation Radar and the Target Resolution Discrimination Experiment radars located at RTS are the only radars in this area of operation that have deep-space tracking capability. The Millimeter Wave Radar is one of the highest resolution imaging radars in the world, providing critical intelligence data. Funding also enables weapon system assessment of operational effectiveness and suitability for the Army, Air Force, Navy and MDA, which all have programs planned that have significant test and data gathering requirements at RTS. This test data cannot be obtained except through the use of technical facilities available on and in the vicinity of RTS. Program supports Army's PATRIOT air defense system; Air Force's Minuteman III ICBM and the Space and Missile Center's associated programs; MDA's Ballistic Missile Defense System, ICBM Targets, and Layered Ballistic Missile Defense operational tests (including: PATRIOT, Terminal High-Altitude Area Defense, and Aegis Weapon System), and NASA's space experiments.</t>
  </si>
  <si>
    <t>Air and Sea Transportation</t>
  </si>
  <si>
    <t>Aviation and Watercraft Intra-Atoll</t>
  </si>
  <si>
    <t>Contractor Meteorological</t>
  </si>
  <si>
    <t>Federally Funded Research and Development Centers (FFRDC) Contractor Pay</t>
  </si>
  <si>
    <t>Fiber Optic Cable (Kwajalein Cable System (KCS))/Inner Ring Submarine</t>
  </si>
  <si>
    <t>Mission Specific Environmental</t>
  </si>
  <si>
    <t>Outside Obligations/Other Government Agencies (OGAs)</t>
  </si>
  <si>
    <t>RTS Contractor Labor</t>
  </si>
  <si>
    <t>RTS Contractor Material</t>
  </si>
  <si>
    <t>Temporary Duty (TDY)/Training/Supplies - Military and Civilian</t>
  </si>
  <si>
    <t>201</t>
  </si>
  <si>
    <t>0606003A</t>
  </si>
  <si>
    <t>CounterIntel and Human Intel Modernization</t>
  </si>
  <si>
    <t>The Counterintelligence (CI) and Human Intelligence (HUMINT) Modernization Project supports ongoing rejuvenation and development of new critical CI and HUMINT systems, applications, tools, equipment, and capabilities necessary to defeat foreign intelligence, international terrorist, and insider threats while enhancing our HUMINT collection capability, management processes, and responsiveness.  CI Support to Force Protection (CIFP) provides for development and testing of software code of Atlas, the planned successor of Army Counterintelligence Operations Portal and further development of the CI and HUMINT Software (CHS) system for forces echelon Corps and below to be integrated into the CI and HUMINT Equipping Program Army, replacing CI and HUMINT Automated Reporting Computer System.  The Castle Keep Portal is the Army's enterprise capability to automate workflow services, SCI program reporting, metrics, analysis, and information sharing to protect classified information within and across the defense elements of the Intelligence Community.  The Multi-Source Data Fusion Platform curates and integrates Army Counterintelligence (CI) and Human Intelligence (HUMINT) data with Army Identity Intelligence architecture, establishes application programming interfaces, leverages and trains Artificial Intelligence/Machine Learning (AI/ML) tools and models, and develops new workflows and user interfaces with the Military Threat Actor knowledge base and Defense Watchlisting activities that supports sharing of information across the Army CI, HUMINT, and I2 capabilities for timely decisions on persons of interest.  The FY 2027 request will support development and testing of software code integrating existing and new algorithms to analyze multiple data sources.  The FY 2027 request enables GEOINT modernization through work to integrate raw pixel Artificial Intelligence and Machine Learning (AI/ML) models to enable automated imagery inferencing, cloud &amp; virtualization approaches, and integrating localized, centralized, and cloud environments. The activity is producing tangible reductions in the time required to produce and disseminate findings that support over the horizon targeting, battlespace awareness, and preparation of the battlefield.</t>
  </si>
  <si>
    <t>FI9</t>
  </si>
  <si>
    <t>Counterl Intel and Human Intel Modernization</t>
  </si>
  <si>
    <t>The Counterintelligence (CI) and Human Intelligence (HUMINT) Modernization Project supports ongoing rejuvenation and development of new critical CI and HUMINT systems, applications, tools, equipment, and capabilities necessary to defeat foreign intelligence, international terrorist, and insider threats while enhancing our HUMINT collection capability, management processes, and responsiveness.  The CI and HUMINT Software (CHS) supports both CI and HUMINT planning, reporting, and management. The suite of applications can reside on smart devices, laptops, or the cloud. CHS is the planned successor to the Army Counterintelligence Operations Portal and the CI and HUMINT Automated Reporting Computer System. CHS will also contain a communications interface that will ensure reliable communication in various situations, especially in challenging environments by automating a tiered approach in switching between available networks and tactical radios at echelon.  The Castle Keep Portal is the Army's enterprise capability to automate workflow services, SCI program reporting, metrics, analysis, and information sharing to protect classified information within and across the defense elements of the Intelligence Community.  The Multi-Source Data Fusion Platform curates and integrates Army Counterintelligence (CI) and Human Intelligence (HUMINT) data with Army Identity Intelligence architecture, establishes application programming interfaces, leverages and trains Artificial Intelligence/Machine Learning (AI/ML) tools and models, and develops new workflows and user interfaces with the Military Threat Actor knowledge base and Defense Watchlisting activities that supports sharing of information across the Army CI, HUMINT, and I2 capabilities for timely decisions on persons of interest.  The FY 2027 request will support development and testing of software code integrating existing and new algorithms to analyze multiple data sources.  The FY 2027 request enables GEOINT modernization through work to integrate cloud-based raw pixel Artificial Intelligence and Machine Learning (AI/ML) models to enable automated imagery inferencing, which will reduce the time required to produce and disseminate findings that support over the horizon targeting, battlespace awareness, and preparation of the battlefield.</t>
  </si>
  <si>
    <t>Army's Threat Management Informtion Sharing System</t>
  </si>
  <si>
    <t>GEOINT</t>
  </si>
  <si>
    <t>Multi-source data fusion platform</t>
  </si>
  <si>
    <t>202</t>
  </si>
  <si>
    <t>0606118A</t>
  </si>
  <si>
    <t>AIAMD Software Development &amp; Integration</t>
  </si>
  <si>
    <t>Agile software development is the key pacing activity for introducing enhanced Army Integrated Air and Missile Defense (AIAMD) system capabilities, integrating with emerging AMD effectors and sensors, and interoperating with joint and higher echelon mission command systems. The Defense Acquisition Executive (DAE) approved AIAMD entry into the Software Acquisition Pathway (SWP) Execution Phase on September 21, 2021. This pathway facilitates rapid and iterative delivery of software capability to the user and enables multiple 1-N capability items to be worked concurrently as defined by emerging joint Warfighter priorities. The IAMD Battle Command System (IBCS) based AIAMD architecture is a software intensive capability that enables net-centric, system of systems (SoS) command and control of AIAMD. The AMD Mission Command Product Office executes the IBCS program in accordance with the SWP utilizing the Scaled Agile Framework (SAFe) development methodology.  This approach delivers Program Increments (PI) in the form of quarterly software-based improvements and annual capability releases that address Warfighter priorities (1-N), emerging threats, and weapon and sensor integration requirements. Software testing occurs at the end of each PI with functional testing at the Contractor System Integration Lab (C-SIL), followed by validation of performance requirements at the Government System Integration Lab (G-SIL). The software is then delivered to White Sands Missile Range (WSMR) for testing with tactical sensors and weapons.  Funding of $653.653 million in FY 2027 supports Integrated Fires System of Systems agile software development, updates and integration, developmental testing, requirements verification of the software build, operational testing, modeling and simulation and integration activities for integrated fires capabilities to include Patriot, IFPC, LTAMDS, and migration of Forward Area Air Defense Command (FAAD) and AMDWS capabilities into IBCS. The program also expands development capacity, to include lab hardware refresh, required to meet increasing integration demands to support 1-N capability and IBCS configuration changes to fielded assets.  Development and testing in FY 2027 contribute to the Guam Defense System (GDS) architecture including countering advanced threats and capability integration with LTAMDS, IFPC, Sentinel A4, RIG-360, and ALPS. In addition, FY 2027 supports THAAD integration into the AIAMD architecture and includes remotely operated autonomous system and AI enabled fire control.</t>
  </si>
  <si>
    <t>DM2</t>
  </si>
  <si>
    <t>Artificial Intelligence and Lab Infrastructure</t>
  </si>
  <si>
    <t>Modeling and Simulation</t>
  </si>
  <si>
    <t>Software Development</t>
  </si>
  <si>
    <t>C-sUAS Kill Chain Automation</t>
  </si>
  <si>
    <t>Generative AI for C-UAS</t>
  </si>
  <si>
    <t>203</t>
  </si>
  <si>
    <t>0606942A</t>
  </si>
  <si>
    <t>Assessments and Evaluations Cyber Vulnerabilities</t>
  </si>
  <si>
    <t>This funding line reduces the Army's risk to adversarial cyber intrusions or attacks that could compromise critical weapon/business systems and kill chains.  Cyberspace Operational-Resilience Assessment - Platform (CORA-P) is the Army program to improve survivability across Army modernization efforts and maintain readiness of operational capabilities.  CORA-P addresses Congressional requirements beginning with FY16 NDAA Section-1647, and through FY24 NDAA Section-1502, which directs the Services to identify and mitigate cyberspace vulnerabilities in critical weapon systems.  Under CORA-P, the Army identifies and prioritizes capabilities most-relevant to National Defense Strategy priorities based on input from mission planning, JROC guidance, and sensitive threat intelligence.  The Army then reviews the security posture of these critical components, develops remediation strategies, and facilitates delivery of fixes at mission-relevant speed.  CORA-P is helping move the DoW from system-oriented compliance to system-of-systems resilience that addresses defensive gaps between individual components; this is necessary to prevent adversaries from denying critical kill chains.  CORA-P ensures Army cyberspace remediation investments address areas of highest operational risk.</t>
  </si>
  <si>
    <t>FL2</t>
  </si>
  <si>
    <t>Cyber Vulnerabilities Assessments and Evaluations</t>
  </si>
  <si>
    <t>This funding line reduces the Army's risk to adversarial cyber intrusions or attacks that could compromise critical weapon systems and kill chains.  Cyberspace Operational-Resilience Assessment - Platform (CORA-P) is the Army program to improve survivability across Army modernization efforts and maintain readiness of operational capabilities.  CORA-P addresses the requirements of Section 1502 of the FY24 NDAA, which directed the Services to harmonize the identification and mitigation cyberspace vulnerabilities in critical weapon systems.  Headquarters, Department of the Army initially established CORA-P to continue Section 1647 assessments, while expanding to include supply chain risk analysis and electromagnetic spectrum vulnerabilities.  CORA-P has since shifted from executing new assessments to harmonizing defensive efforts across existing Army and DoW assessment programs (including the Strategic Cybersecurity Program).  CORA-P now focuses on developing and delivering vulnerability remediations that result from these assessments as well as from sensitive threat intelligence and other potential indicators of compromise.  Activities include improving the structure and visibility of vulnerability data to improve portfolio risk management, initiating remediation efforts for high-priority, crosscutting issues, and avoiding future risks by driving improvements earlier in materiel development for modernization programs.      As part of CORA-P, the Army identifies and prioritizes capabilities most-relevant to National Defense Strategy priorities based on input from mission planning, JROC guidance, and sensitive threat intelligence.  This also includes coordinating Army Cyber Command lead Crisis Action Teams, where specific vulnerabilities affect the Army weapon/business systems.  A key aspect is integrating efforts across both HQDA and Army Commands to understand total risk exposure while avoiding duplication.  The Army then reviews the security posture of these critical components, develops remediation strategies, and facilitates delivery of fixes at mission-relevant speed.  This includes working with program offices, capability managers, and resource managers to develop realistic plans of action for manage risk across outyears, and then gaining Army Senior Leader approval as needed.  CORA-P ensures Army cyberspace remediation investments address areas of highest operational risk.   When applicable, this PE also provides for Red Team enhancement to support Combatant Command mission-level cyber vulnerability assessments.</t>
  </si>
  <si>
    <t>Cyberspace Operational Resiliency Assessment - Platform (CORA-P)</t>
  </si>
  <si>
    <t>Red Team</t>
  </si>
  <si>
    <t>204</t>
  </si>
  <si>
    <t>0909999A</t>
  </si>
  <si>
    <t>Financing for Cancelled Account Adjustments</t>
  </si>
  <si>
    <t>Financing for Closed Account Adjustments</t>
  </si>
  <si>
    <t>900</t>
  </si>
  <si>
    <t>CLOSED ACCT ADJMT-M</t>
  </si>
  <si>
    <t>This program accomplishes closed account adjustments.</t>
  </si>
  <si>
    <t>Closed Account Adjustments</t>
  </si>
  <si>
    <t>205</t>
  </si>
  <si>
    <t>0603778A</t>
  </si>
  <si>
    <t>MLRS Product Improvement Program</t>
  </si>
  <si>
    <t>Program element 0603778A supports development and testing of the Army's rocket launcher fleet, including the M270A1 and M270A2 Multiple Launch Rocket System (MLRS) launcher and the M142 High Mobility Artillery Rocket System (M142 HIMARS) launcher. MLRS and M142 HIMARS launchers support the Army's Long Range Precision Fires modernization effort. Updated launchers are required to fire current and future munitions such as the Precision Strike Missile (PrSM) and Extended Range (ER) Guided Multiple Launch Rocket System (GMLRS). Funding from both Projects 093 and DX8 contributes to common efforts between both launcher platforms such as Assured Positioning, Navigation and Timing (APNT) integration and rocket launcher software development effort by the US Army Combat Capabilities Development Command (DEVCOM). Supports the Army's goal to develop common solutions applicable to both MLRS and M142 HIMARS launchers.   This funding line is a key enabler of the Army Modernization Priorities in support of the Multiple Launch Rocket System (MLRS) and the M142 High Mobility Artillery Rocket System (M142 HIMARS) programs.  The MLRS and M142 HIMARS programs are components of an integrated fires development effort that includes survivability, resiliency, and effectiveness improvements against advanced threats from near-peer adversaries.  Funding from both Projects 093 and DX8 continues software development, Next Gen APNT Increment 2 Receiver development, and testing. Software development supports fire control system evolution to maintain compatibility with current and future munitions. Next Generation APNT Receiver development will replace the obsolete Increment 1 APNT receiver with an Increment 2 (Next Generation APNT) receiver as well as address the evolving threat environment. This receiver incorporates advancements including, but not limited to: Alternative Navigation (ALTNAV), timing holdover, Network Assisted Assured (NA2), Other Signals of Opportunity, Advanced Anti-Jam, or Beamforming. Supports the Army's goal to develop common solutions applicable to both MLRS and M142 HIMARS launchers.  Project 093. The M270A2 Multiple Launch Rocket System (MLRS) launcher is a full-spectrum, combat-proven, all-weather, 24/7 lethal and responsive, precision strike weapon system.  MLRS launchers support the Army's Long Range Precision Fires modernization effort. MLRS provides critical missile precision strike, operational shaping fires, counterfire, and close support destructive and suppressive fires.  MLRS is a tracked, indirect fire, rocket/missile launcher capable of firing two pods of precision rockets/missiles from the current Multiple Launch Rocket System (MLRS) Family of Munitions (MFOM) including the Guided Multiple Launch Rocket System (GMLRS), the Army Tactical Missile System (ATACMS), and the Precision Strike Missile (PrSM), and future MFOM to include the Extended Range GMLRS (ER-GMLRS).  MLRS launchers support Integrated Fires and Multi-Domain Operations.  Funds software development, training updates, Assured Positioning, Navigation and Timing (APNT) technology implementation, integration of satellite communications, integration of evolving cybersecurity requirements, and nonrecurring engineering for the MLRS launcher. Funds development related to maintaining capability associated with the current and evolving threat. Funds non-recurring engineering for system hardware and software modernization to the MLRS chassis, launcher loader module, and fire control system.  Project DX8. The M142 High Mobility Artillery Rocket System (M142 HIMARS) launcher is a full spectrum, combat proven, all weather, 24/7 lethal and responsive, precision strike weapon system. M142 HIMARS launchers support the Army's Long Range Precision Fires modernization effort. M142 HIMARS provides critical missile precision strike, operational shaping fires, counterfire, and close support destructive and suppressive fires. M142 HIMARS is a C-130 or C-17 transportable, wheeled, indirect fire, rocket/missile launcher capable of firing one pod of precision rockets/missiles from the current Multiple Launch Rocket System (MLRS) Family of Munitions (MFOM) including the Guided MLRS (GMLRS), the Army Tactical Missile System (ATACMS), and the Precision Strike Missile (PrSM), and future MFOM to include the Extended Range GMLRS (ER-GMLRS).  M142 HIMARS launchers support Integrated Fires and Multi-Domain Operations. Funds software development, training updates, Assured Positioning, Navigation and Timing (APNT) technology implementation, integration of satellite communications, integration of evolving cybersecurity requirements, and nonrecurring engineering for the M142 HIMARS launcher. Funds development related to maintaining capability associated with the current and evolving threat.</t>
  </si>
  <si>
    <t>093</t>
  </si>
  <si>
    <t>Multi-Launch Rocket System (MLRS)</t>
  </si>
  <si>
    <t>Project 093. The M270A2 Multiple Launch Rocket System (MLRS) launcher is a full-spectrum, combat-proven, all-weather, 24/7 lethal and responsive, precision strike weapon system.  MLRS launchers support the Army's Long Range Precision Fires modernization effort. MLRS provides critical missile precision strike, operational shaping fires, counterfire, and close support destructive and suppressive fires.  MLRS is a tracked, indirect fire, rocket/missile launcher capable of firing two pods of precision rockets/missiles from the current Multiple Launch Rocket System (MLRS) Family of Munitions (MFOM) including the Guided Multiple Launch Rocket System (GMLRS), the Army Tactical Missile System (ATACMS), and the Precision Strike Missile (PrSM), and future MFOM to include the Extended Range GMLRS (ER-GMLRS).  MLRS launchers support Integrated Fires and Multi-Domain Operations.  Funds software development, training updates, Assured Positioning, Navigation and Timing (APNT) technology implementation, integration of satellite communications, integration of evolving cybersecurity requirements, and nonrecurring engineering for the MLRS launcher. Funds development related to maintaining capability associated with the current and evolving threat. Funds non-recurring engineering for system hardware and software modernization to the MLRS chassis, launcher loader module, and fire control system.  Funding from Project 093 continues software development, Next Gen APNT Receiver development, and testing. Software development supports fire control system evolution to maintain compatibility with current and future munitions. Next Generation APNT Increment 2 Receiver development will replace the obsolete Increment 1 APNT receiver with an Increment 2 (Next Generation APNT) receiver as well as address the evolving threat environment. This receiver incorporates advancements including, but not limited to: Alternative Navigation (ALTNAV), timing holdover, Network Assisted Assured (NA2), Other Signals of Opportunity, Advanced Anti-Jam, or Beamforming. Supports the Army's goal to develop common solutions applicable to both MLRS and M142 HIMARS launchers.  Justification: FY2027 Base funding in the amount of $9.464 million for Project 093 continues tactical launcher software development, qualification, and materiel release. These efforts support the fire control system (FCS) electronic obsolescence mitigation hardware upgrade required to operate the launcher and field additional launchers.  Continues the Next Generation APNT Increment 2 Receiver development which will replace the Increment 1 M-code receiver with an upgraded receiver that addresses the evolving threat environment.</t>
  </si>
  <si>
    <t>DX8</t>
  </si>
  <si>
    <t>HIMARS Product Improvement Program</t>
  </si>
  <si>
    <t>Project DX8. The M142 High Mobility Artillery Rocket System (M142 HIMARS) launcher is a full spectrum, combat proven, all weather, 24/7 lethal and responsive, precision strike weapon system. M142 HIMARS launchers support the Army's Long Range Precision Fires modernization effort. M142 HIMARS provides critical missile precision strike, operational shaping fires, counterfire, and close support destructive and suppressive fires. M142 HIMARS is a C-130 or C-17 transportable, wheeled, indirect fire, rocket/missile launcher capable of firing one pod of precision rockets/missiles from the current Multiple Launch Rocket System (MLRS) Family of Munitions (MFOM) including the Guided MLRS (GMLRS), the Army Tactical Missile System (ATACMS), and the Precision Strike Missile (PrSM), and future MFOM to include the Extended Range GMLRS (ER-GMLRS).  M142 HIMARS launchers support Integrated Fires and Multi-Domain Operations. Funds software development, training updates, Assured Positioning, Navigation and Timing (APNT) technology implementation, integration of satellite communications, integration of evolving cybersecurity requirements, and nonrecurring engineering for the M142 HIMARS launcher. Funds development related to maintaining capability associated with the current and evolving threat.   Funding from Project DX8 continues software development, Next Gen APNT Increment 2 Receiver development, and testing. Software development supports fire control system evolution to maintain compatibility with current and future munitions. Next Generation APNT Receiver development will replace the obsolete Increment 1 APNT receiver with an Increment 2 (Next Generation APNT) receiver as well as address the evolving threat environment. This receiver incorporates advancements including, but not limited to: Alternative Navigation (ALTNAV), timing holdover, Network Assisted Assured (NA2), Other Signals of Opportunity, Advanced Anti-Jam, or Beamforming. Supports the Army's goal to develop common solutions applicable to both MLRS and M142 HIMARS launchers.  Justification:   FY2027 Base funding in the amount of $8.316 million for Project DX8 continues Common Fire Control System (CFCS) software development, qualification, and materiel release. These efforts support the fire control system (FCS) electronic obsolescence mitigation hardware upgrade required to operate an HIMARS launcher. The tactical software is required to field additional launchers, maintain backward compatibility for current fleet sustainment, and is the first release of government developed software common to both the M270A2 MLRS and M142 HIMARS launcher.  Continues Next Generation APNT Increment 2 Receiver development which addresses the evolving threat environment.</t>
  </si>
  <si>
    <t>MLRS Production Improvement Program (PIP)-HIMARS PIP</t>
  </si>
  <si>
    <t>206</t>
  </si>
  <si>
    <t>0605024A</t>
  </si>
  <si>
    <t>Anti-Tamper Technology Support</t>
  </si>
  <si>
    <t>Anti-Tamper (AT) Technology Support.  The Protective Technologies (PT) organization is the Army's Lead Technical Agent for the DoW AT program, which is focused on preventing exploitation reverse engineering (RE) of U.S. systems lost or captured on the battlefield or sold via Foreign Military Sales (FMS) or Direct Commercial Sales (DCS).  In support of this mission, PT's classified efforts are focused on independent AT Validation and Verification (V&amp;V) activities with Army programs, AT/RE Lab facilities and equipment and AT/RE Lab assessments.  This program element funds these efforts for the U.S. Army to implement DoDD 5200-47e and AR 70-77.  Work in this Project is performed by the United States Army Futures Command (AFC), U.S. Army Combat Capabilities Development Command (DEVCOM), Aviation &amp; Missile Center (AvMC), Redstone Arsenal, AL.</t>
  </si>
  <si>
    <t>FB1</t>
  </si>
  <si>
    <t>Anti-Tamper (AT) Technology Support. The Protective Technologies (PT) organization is the Army's Lead Technical Agent for the DoW AT program, which is focused on preventing exploitation/reverse engineering (RE) of U.S. systems lost or captured on the battlefield or sold via Foreign Military Sales (FMS) or Direct Commercial Sales (DCS). In support of this mission, PT's classified efforts are focused on independent AT Validation and Verification (V&amp;V) activities with Army programs, AT/RE Lab facilities and equipment and AT/RE Lab assessments.  This project funds these efforts for the U.S. Army to implement DoDD 5200-47e and AR 70-77.  Work in this project is performed by the U.S. Army Combat Capabilities Development Command (DEVCOM), Aviation &amp; Missile Center (AvMC).</t>
  </si>
  <si>
    <t>Anti-Tamper (AT) Technology Support</t>
  </si>
  <si>
    <t>Post-Quantum Anti-Tamper Technology</t>
  </si>
  <si>
    <t>207</t>
  </si>
  <si>
    <t>0607101A</t>
  </si>
  <si>
    <t>Combating Weapons of Mass Destruction (CWMD) Product Improvement</t>
  </si>
  <si>
    <t>The Combating Weapons of Mass Destruction (CWMD) Product Improvement line supports obsolescence management and product improvement efforts for overall chemical, radiological, and biological detection and protection for efforts that have been fielding or have received approval for full rate production.   Project DJ7 Radiological Detection System (RDS) Development supports continued product improvement and obsolescence management for RDS as it fields to the warfighter.</t>
  </si>
  <si>
    <t>DJ7</t>
  </si>
  <si>
    <t>Radiological Detection System Development</t>
  </si>
  <si>
    <t>The Combating Weapons of Mass Destruction (CWMD) Product Improvement line supports obsolescence management and product improvement efforts for overall chemical, radiological, and biological detection and protection for the warfighter for multiple programs of record.  Radiological Detection System (RDS) will replace the current radiation detection, indication, and computation (RADIAC) systems used by the Joint Services and will consolidate the capabilities into one joint solution.  RDS consists of a handheld base unit with beta/gamma detection capability and six probes. RDS incorporates geolocation data- Global Positioning System interface capability, Network Ready data and lessons learned from Operation TOMODACHI which includes common measurements, common equipment, and adequate sensitivity. RDS benefits the warfighter by providing a common Joint capability to detect, identify, and compute total exposure to multiple radiation types, and reduces the acquisition as well as sustainment costs across the Joint Services by taking advantage of economies of scale.   FY 2027 dollars in the amount of $0.488 million supports required radio interoperability testing supporting the net-ready KPP and Follow On Test and Evaluation (FOT&amp;E).</t>
  </si>
  <si>
    <t>RDS Obsolescence Management</t>
  </si>
  <si>
    <t>208</t>
  </si>
  <si>
    <t>0607131A</t>
  </si>
  <si>
    <t>Weapons and Munitions Product Improvement Programs</t>
  </si>
  <si>
    <t>Project CP2 / Precision Fire Technology Improvements supports developmental initiatives for precision artillery munitions to include projectiles and fuzes, and fuze setter. Efforts will drive artillery fuze setter platform integration requirements as well as developmental precision artillery munitions and artillery weapon system requirements. Efforts will identify, characterize, study, analyze, test, and develop Precision Guided Munition (PGM), platform, communications and Fuze technologies to increase range, lethality, effectiveness, survivability, and accuracy required to support the Army's Field Artillery modernization objectives. Fiscal Year (FY) 2027 funding will support software development and integration activities as well as continued monitoring of upgrade strategies and requirements of interfacing PGMs, platforms, fire control systems, and Fuzes in support of artillery ammunition and platform modernization. Funding will also support fuze setter development activities necessary for compatibility with PGMs and increased power, and data handling capabilities.  Project ER2 / Close Combat Technology includes development efforts to upgrade Close Combat technologies, energetics, and munitions, such as counter explosives, grenades, demolitions, shoulder launched munitions, pyrotechnic simulators, countermeasure flares, non-lethal ammunition/systems, networked munitions and mines, and sUAS lethal &amp; protective payloads that have been fielded or have received approval for full rate production.  Funding will allow the project to identify, characterize, study, analyze, test and develop technologies to resolve close combat munition reliability, safety, environmental, storage, standardization, obsolescence and manufacturing/producibility issues.   Project ER5 / Indirect Fire and Fuze Technology includes product improvement and development efforts to upgrade indirect fire weapon systems and munitions, as well as fuzed munitions that are fielded and/or are in production. Initiatives include improved target engagement, increased reliability, availability, maintainability, and safety, standardization and interoperability with weapons and munitions of Allied Nations, defense exportability features, reduction of failure mechanisms, and supply chain risks through the introduction of new and alternative technology and materiel solutions, improvement of manufacturing methods and their associated production and life cycle support processes, new capabilities in response to the evolving and emerging threats and countermeasures, and reduction/elimination of potential environmental and health risks associated with these products. This endeavor will sustain and enhance indirect fire weapon systems and fuzed munitions for the U.S. Army and the Department of War (DoW). Fiscal Year (FY) 2027 funding will continue to support analysis/risk mitigation efforts to deliver the Setback Generator Tester to provide standardized test methods; continue Mortar and Medium Caliber proximity signal processor Application-Specific Integrated Circuits (ASIC) second source qualifications. Block Upgrade: deliver the M739A1 Spinlock Spring Redesign for Automation to production; deliver Medium Caliber Miniature Battery dynamic modeling &amp; simulation to support design changes; continue the common artillery ESAD; continue the extended duration M782 artillery fuze thermal battery integration; and start AMP ESAD integration.  Project ER6 / The Direct Fire Technology funding will be used to support direct fire ammunition from small caliber ammunition, medium caliber ammunition and large caliber ammunition enhancements to lethality, effectiveness, survivability, accuracy and general product improvements. Funding supports a number of small caliber ammunition projects including improvements to training ammunition; improvements to make small caliber primers more environmentally friendly; optimization of handgun ammunition; exploring precision sniper improvements and continuing the effort to reduce Soldier load by developing lightweight ammunition. Improvements to medium caliber ammunition include lethality and safety enhancements including Counter Unmanned Aircraft System (C-UAS) technology. Improvements to 105mm and 120mm tank ammunition include examination and implementation of performance enhancement and improvements to tracer and combustible cartridge case.</t>
  </si>
  <si>
    <t>CP2</t>
  </si>
  <si>
    <t>Precision Fire Technology Improvements</t>
  </si>
  <si>
    <t>The Precision Fire Technology Improvements project supports developmental initiatives for precision artillery munitions to include projectiles and fuzes, and fuze setter. Efforts will drive artillery fuze setter platform integration requirements as well as developmental precision artillery munitions and artillery weapon system requirements. Efforts will identify, characterize, study, analyze, test, and develop Precision Guided Munition (PGM), platform, communications and Fuze technologies to increase range, lethality, effectiveness, survivability, and accuracy required to support the Army's Field Artillery modernization objectives. Fiscal Year (FY) 2027 funding will support software development and integration activities as well as continued monitoring of upgrade strategies and requirements of interfacing PGMs, platforms, fire control systems, and Fuzes in support of artillery ammunition and platform modernization. Funding will also support fuze setter development activities necessary for compatibility with PGMs and increased power, and data handling capabilities.</t>
  </si>
  <si>
    <t>Enhanced Portable Inductive Artillery Fuze Setter (EPIAFS) Modernization</t>
  </si>
  <si>
    <t>Advanced Thermal Batteries</t>
  </si>
  <si>
    <t>ER2</t>
  </si>
  <si>
    <t>Close Combat Technology</t>
  </si>
  <si>
    <t>Project ER2 Close Combat Technology includes development efforts to upgrade Close Combat technologies, energetics, and munitions, such as counter explosives, grenades, demolitions, shoulder launched munitions, pyrotechnic simulators, countermeasure flares, non-lethal ammunition/systems, networked munitions and mines, and sUAS lethal &amp; protective payloads that have been fielded or have received approval for full rate production.  Funding will allow the project to identify, characterize, study, analyze, test and develop technologies to resolve close combat munition reliability, safety, environmental, storage, standardization, obsolescence and manufacturing/producibility issues.</t>
  </si>
  <si>
    <t>Family of Smoke Pot Modernization</t>
  </si>
  <si>
    <t>M112 Demolition Block - Alternate Fill</t>
  </si>
  <si>
    <t>M330 Obscuration Grenade</t>
  </si>
  <si>
    <t>M67 (G881) Fragmentation Hand Grenade</t>
  </si>
  <si>
    <t>M82 Electronic Delay</t>
  </si>
  <si>
    <t>MICLIC Trainer</t>
  </si>
  <si>
    <t>Payload Modernization for sUAS</t>
  </si>
  <si>
    <t>Shoulder Launched Munition Improvements</t>
  </si>
  <si>
    <t>Volcano Modernization</t>
  </si>
  <si>
    <t>Munitions Production Research</t>
  </si>
  <si>
    <t>ER5</t>
  </si>
  <si>
    <t>Indirect Fire and Fuze Technology</t>
  </si>
  <si>
    <t>Indirect Fire and Fuze Technology includes product improvement and development efforts to upgrade indirect fire weapon systems and munitions, as well as fuzed munitions that are fielded and/or are in production. Initiatives include improved target engagement, increased reliability, availability, maintainability, and safety, standardization and interoperability with weapons and munitions of Allied Nations, defense exportability features, reduction of failure mechanisms, and supply chain risks through the introduction of new and alternative technology and materiel solutions, improvement of manufacturing methods and their associated production and life cycle support processes, new capabilities in response to the evolving and emerging threats and countermeasures, and reduction/elimination of potential environmental and health risks associated with these products. This endeavor will sustain and enhance indirect fire weapon systems and fuzed munitions for the U.S. Army and the Department of War (DoW). Fiscal Year (FY) 2027 funding will continue to support analysis/risk mitigation efforts to deliver the Setback Generator Tester to provide standardized test methods; continue Mortar and Medium Caliber proximity signal processor Application-Specific Integrated Circuits (ASIC) second source qualifications. Block Upgrade: deliver the M739A1 Spinlock Spring Redesign for Automation to production; deliver Medium Caliber Miniature Battery dynamic modeling &amp; simulation to support design changes; continue the common artillery ESAD; continue the extended duration M782 artillery fuze thermal battery integration; and start AMP ESAD integration.</t>
  </si>
  <si>
    <t>Fuze Technology Integration (FTI)</t>
  </si>
  <si>
    <t>AI Technology for Munitions</t>
  </si>
  <si>
    <t>Development and Testing Software for 155mm Round Production</t>
  </si>
  <si>
    <t>ER6</t>
  </si>
  <si>
    <t>Direct Fire Technology</t>
  </si>
  <si>
    <t>The Direct Fire Technology funding will be used to support direct fire ammunition from small caliber ammunition, medium caliber ammunition and large caliber ammunition enhancements to lethality, effectiveness, survivability, accuracy and general product improvements. Fiscal Year (FY) 2027 funding supports a number of small caliber ammunition projects including improvements to training ammunition; improvements to make small caliber primers more environmentally friendly; optimization of handgun ammunition; exploring precision sniper improvements and continuing the effort to reduce Soldier load by developing lightweight ammunition. Improvements to medium caliber ammunition include lethality and safety enhancements including Counter Unmanned Aircraft System (C-UAS) technology. Improvements to 105mm and 120mm tank ammunition include examination and implementation of performance enhancement and improvements to tracer and combustible cartridge case.</t>
  </si>
  <si>
    <t>Medium Caliber Ammunition Product Improvements</t>
  </si>
  <si>
    <t>Small Caliber Ammunition Product Improvements</t>
  </si>
  <si>
    <t>Tank Ammunition Product Improvements</t>
  </si>
  <si>
    <t>Refractory Metal Alloys for Hypersonics</t>
  </si>
  <si>
    <t>Small Arms Primer Manufacturing</t>
  </si>
  <si>
    <t>Stibnite and Antimony for Ammunition Production</t>
  </si>
  <si>
    <t>Weapons and Munitions Product Improvement Program</t>
  </si>
  <si>
    <t>209</t>
  </si>
  <si>
    <t>0607136A</t>
  </si>
  <si>
    <t>Blackhawk Product Improvement Program</t>
  </si>
  <si>
    <t>This funding line is a key enabler of the Army's development and modernization priorities in support of the H-60 Black Hawk helicopter. The program develops, tests, qualifies, and integrates the next generation capability for integration and implementation to the H-60 fleet to increase combat capability and reduce cognitive workload.</t>
  </si>
  <si>
    <t>ES3</t>
  </si>
  <si>
    <t>FY 2027 Base dollars will go to designing and engineering digital backbone and will support rapid integration of future capabilities that align with Future Vertical Lift (FVL) Family of Systems (FoS), as well as airframe enhancements aligned with Launched Effects (LE). Utility Helicopter Project Office (UHPO) will continue to work the development of the Scalable Digital Backbone with focus on the open standard hardware and software components supporting the modularity, portability, and commonality required to meet U.S. Army Modular Open Systems Approaches (MOSA) objectives. In conjunction, UHPO will also continue work on the Airframe Enhancements and will perform a sensitivity analysis, design, and qualify the necessary enhancements to support incorporation of the Launched Effects (LE) capability onto the UH-60 platform.</t>
  </si>
  <si>
    <t>Airframe Enhancements For Launched Effects Development/NRE</t>
  </si>
  <si>
    <t>Digital Backbone</t>
  </si>
  <si>
    <t>Programmatic Support</t>
  </si>
  <si>
    <t>Black Hawk Modernization</t>
  </si>
  <si>
    <t>210</t>
  </si>
  <si>
    <t>0607137A</t>
  </si>
  <si>
    <t>Chinook Product Improvement Program</t>
  </si>
  <si>
    <t>The PE is critical to achieving heavy lift capability in support of Transformation in Contact (TiC) and Continuous Transformation objectives. The CH-47F Block II helicopter, with an increased payload and operational reach, is the only platform that can lift the Light Medium Tactical Vehicle (LMTV), M777 and medium girder bridge to enable the TiC Forces to Compete, Penetrate, Disintegrate, and Exploit at operationally relevant distances.    The CH-47 Block II Middle Tier Acquisition Rapid Fielding (MTA RF) effort inserts critical and affordable technologies into the Chinook fleet to maintain platform operational capabilities, while continuing to meet the Warfighter requirements. The CH-47F Block II provides additional capability to the field with increased payload, extended reach, improved sustainability, and an increased maximum gross weight to 54,000 pounds.  Key improvements to the aircraft's safety and reliability include refinement to the rotor system, drivetrain, fuel, and electrical systems and a strengthened airframe providing commonality with the MH-47G.  The Chinook Block II program updates the Common Avionics Architecture System (CAAS) and Digital Automatic Flight Control System (DAFCS) software packages of the aircraft and incorporates other avionics changes introduced into the final CH-47F production aircraft.  The program includes provisions for anticipated future upgrades, weight savings, and cost savings that provide significantly increased capability to the field.  These initiatives ensure the Army has a platform with the flexibility and performance needed to meet the needs of TiC operations.  The total cost of the CH-47F Block II MTA RF effort is $1,228.5 billion (APA $1,184.1 billion, RDTE $44.4 million), including RDT&amp;E from FY2025 through FY2030, per the Acquisition Decision Memorandum dated 12 Sep 2025. The CH-47F Block II MTA RF is fully funded across the Future Years Defense Program. This PE utilized FY2025 $4.640 million and FY2026 $10.859 million for the CH-47F Block II MTA RF requirement.</t>
  </si>
  <si>
    <t>ES4</t>
  </si>
  <si>
    <t>This project is critical to achieving heavy lift capability in support of Transformation in Contact (TiC) and Continuous Transformation objectives. The CH-47F Block II helicopter, with an increased payload and operational reach, is the only platform that can lift the Light Medium Tactical Vehicle (LMTV), M777 and medium girder bridge to enable the TiC Forces to Compete, Penetrate, Disintegrate, and Exploit at operationally relevant distances.    The CH-47 Block II Middle Tier Acquisition Rapid Fielding (MTA RF) effort inserts critical and affordable technologies into the Chinook fleet to maintain platform operational capabilities, while continuing to meet the Warfighter requirements. The CH-47F Block II provides additional capability to the field with increased payload, extended reach, improved sustainability, and an increased maximum gross weight to 54,000 pounds.  Key improvements to the aircraft's safety and reliability include refinement to the rotor system, drivetrain, fuel, and electrical systems and a strengthened airframe providing commonality with the MH-47G.  The Chinook Block II program updates the Common Avionics Architecture System (CAAS) and Digital Automatic Flight Control System (DAFCS) software packages of the aircraft and incorporates other avionics changes introduced into the final CH-47F production aircraft.  The program includes provisions for anticipated future upgrades, weight savings and cost savings that provide significantly increased capability to the field.  These initiatives ensure the Army has a platform with the flexibility and performance needed to meet the needs of TiC operations.  The total cost of the CH-47F Block II MTA RF effort is $1,228.5 billion (APA $1,184.1 billion, RDTE $44.4 million), including RDT&amp;E from FY2025 through FY2030, per the Acquisition Decision Memorandum dated 12 Sep 2025. The CH-47F Block II MTA RF is fully funded across the Future Years Defense Program. This PE utilized FY2025 $4.640 million and FY2026 $10.859 million for the CH-47F Block II MTA RF requirement.  The Engineering and Manufacturing Development (EMD) phase produced three production representative test articles to support a Production Decision. This phase includes contractor and government led ground and flight system level qualification testing which requires completion of a variety of component and system level testing such as Electromagnetic Environmental Effects (E3), and aircraft subsystem Live-Fire Test and Evaluation (LFTE). This testing will result in airworthiness qualification and culminate with an Operational Demonstration and Material Release (MR). Following the Operational Demonstration recurring test requirements include qualification of obsolescence driven updates, and software flight testing and electronic warfare testing.</t>
  </si>
  <si>
    <t>System Support</t>
  </si>
  <si>
    <t>Lightweight Hybrid Enhanced Ballistic Protection Systems</t>
  </si>
  <si>
    <t>211</t>
  </si>
  <si>
    <t>0607139A</t>
  </si>
  <si>
    <t>Improved Turbine Engine Program</t>
  </si>
  <si>
    <t>This funding line is a key enabler of the Army Modernization Priorities in support of the Improved Turbine Engine Program (ITEP).  ITEP develops, tests, qualifies, and integrates the next generation turboshaft engine on Black Hawk and Apache aircraft.  The Improved Turbine Engine (ITE) replaces the existing T700 engine design originated in the 1970s and meets the operational requirement of 6,000 feet pressure altitude and 95 degrees (6K/95).  The ITE will fit inside the existing engine bays of the Black Hawk and Apache Helicopters and provides a significant power enhancement of up to fifty percent (total of 3,000 class shaft horsepower) with increased fuel efficiency.  Additional benefits include improved design life, enhanced reliability, lower maintenance cost and restored capability lost due to aircraft weight growth without an increase to the logistics footprint.  The program consists of systems engineering and program management, detailed design engineering, design assurance, hardware manufacturing and testing, component and module level development and testing, system level testing and qualification, and platform integration and qualification.  Improved Turbine Engine Program is part of the Army Transformation Initiative.</t>
  </si>
  <si>
    <t>ES6</t>
  </si>
  <si>
    <t>This funding line is a key enabler of the Army Modernization Priorities in support of the Improved Turbine Engine Program (ITEP).  ITEP develops, tests, qualifies, and integrates the next generation turboshaft engine on Black Hawk and Apache aircraft.  The Improved Turbine Engine (ITE) replaces the existing T700 engine design originated in the 1970s and meets the operational requirement of 6,000 feet pressure altitude and 95 degrees (6K/95).  The ITE will fit inside the existing engine bays of the Black Hawk and Apache Helicopters and provides a significant power enhancement of up to fifty percent (total of 3,000 class shaft horsepower) with increased fuel efficiency.  Additional benefits include improved design life, enhanced reliability, lower maintenance cost and restored capability lost due to aircraft weight growth without an increase to the logistics footprint.  The program consists of systems engineering and program management, detailed design engineering, design assurance, hardware manufacturing and testing, component and module level development and testing, system level testing and qualification, and platform integration and qualification.</t>
  </si>
  <si>
    <t>ITEP</t>
  </si>
  <si>
    <t>Congressional Interest Item funding provided for Program Increase</t>
  </si>
  <si>
    <t>212</t>
  </si>
  <si>
    <t>0607143A</t>
  </si>
  <si>
    <t>Unmanned Aircraft System Universal Products</t>
  </si>
  <si>
    <t>Uncrewed Vehicle Control (UVC) is a permissions-based software control suite used by Soldiers to simultaneously control multiple, disparate types of uncrewed or optionally-manned aircraft and payloads through a universal interface with scalable levels of authority. UVC distributes Unmanned Aircraft Systems (UAS) capabilities by greatly enabling more control devices available to Soldiers, Commanders, and Battle Staff. UVC provides simultaneous employment of multiple aircraft/payloads from a single control node. UVC leverages a Modular Open System Approach (MOSA) to software in order to reduce time and cost to integrate new hardware and software in response to the dynamic future operating environment.  Deployment of UVC includes devices in the Mobile/Handheld Computing Environment (such as Nett Warrior), Mounted Computing Environment such as Mounted Family of Computer Systems (MFoCS), Command Post Computing Environment such as Tactical Services Infrastructure (TSI), fixed wing aircraft, and rotary wing aircraft.  UVC will integrate decision aiding, autonomy, and artificial intelligence improvements as they technically mature, in order to support Multi-Domain Operations and reduce cognitive workload.</t>
  </si>
  <si>
    <t>EX1</t>
  </si>
  <si>
    <t>Uncrewed Vehicle Control (UVC) is a permissions-based software control suite used by Soldiers to simultaneously control multiple, disparate types of uncrewed or optionally-manned aircraft and payloads through a universal interface with scalable levels of authority. UVC distributes UAS capabilities by greatly increasing the number of UAS control devices available to Soldiers, Commanders, and Battle Staff. UVC provides simultaneous employment of multiple aircraft/payloads from a single control node. UVC leverages a Modular Open System Approach (MOSA) to software in order to reduce time and cost to integrate new hardware and software in response to the dynamic future operating environment.  Deployment of UVC includes devices in the Mobile/Handheld Computing Environment (such as Nett Warrior), Mounted Computing Environment such as Mounted Family of Computer Systems (MFoCS), Command Post Computing Environment such as Tactical Services Infrastructure (TSI), fixed wing aircraft, and rotary wing aircraft. UVC will integrate decision aiding, autonomy, and artificial intelligence improvements as they technically mature, in order to support Multi-Domain Operations and reduce cognitive workload.</t>
  </si>
  <si>
    <t>213</t>
  </si>
  <si>
    <t>0607145A</t>
  </si>
  <si>
    <t>Apache Future Development</t>
  </si>
  <si>
    <t>The Apache Product Improvement program prioritizes, informs, influences, matures, tracks, statuses, and packages technologies and/or material solutions to address known capability gaps identified during real-world combat missions and associated with current/emerging threats for the transition to Apache development for integration and implementation to the AH-64E fleet to increase combat capability.</t>
  </si>
  <si>
    <t>FD5</t>
  </si>
  <si>
    <t>Apache Product Improvement</t>
  </si>
  <si>
    <t>The Apache Product Improvement funding in fiscal year 2027 performs non-recurring engineering and testing activities for the Apache Improved Tail Rotor Drive System and Oil Cooled Generator.</t>
  </si>
  <si>
    <t>Apache Improved Tail Rotor Drive System (ITRDS)</t>
  </si>
  <si>
    <t>Oil Cooled Generator</t>
  </si>
  <si>
    <t>214</t>
  </si>
  <si>
    <t>0607148A</t>
  </si>
  <si>
    <t>AN/TPQ-53 Counterfire Target Acquisition Radar System</t>
  </si>
  <si>
    <t>This funding line supports the AN/TPQ-53 Counterfire target Acquisition Radar program, a key enabler of the Army Long Range Precision Fires (LRPF) Modernization Priority. The AN/TPQ-53 Counterfire Target Acquisition Radar System is a highly mobile radar set that automatically detects, classifies, tracks, and locates the point of origin of projectiles fired from mortar, artillery, and rocket systems. It mitigates close combat radar coverage gaps by providing a 90 degree search sector (stare mode) as well as 360 degree coverage (rotating). The AN/TPQ-53 system incorporates Multi-Mission Radar (MMR) software into the system baseline, enabling air surveillance for Commander's situational awareness of Unmanned Aerial Systems (UAS). The AN/TPQ-53 system interoperates with mission command systems to provide the maneuver commander increased counterfire radar flexibility, providing data to the Forward Area Air Defense Command and Control (FAAD C2) node for the sense and warn force protection capability. The AN/TPQ-53 is provided to Brigade Combat Teams (BCTs), Field Artillery Brigades (FABs) and Division Artilleries (DIVARTYs) and serves as an enabler for systems requiring target in-flight updates.</t>
  </si>
  <si>
    <t>BY8</t>
  </si>
  <si>
    <t>AN/TPQ-53 Counterfire Target Acquisition Radar Sys</t>
  </si>
  <si>
    <t>This funding line supports the AN/TPQ-53 Counterfire target Acquisition Radar program, a key enabler of the Army Long Range Precision Fires (LRPF) Modernization Priority. The AN/TPQ-53 Counterfire Target Acquisition Radar System is a highly mobile radar set that automatically detects, classifies, tracks, and locates the point of origin of projectiles fired from mortar, artillery, and rocket systems. It mitigates close combat radar coverage gaps by providing a 90 degree search sector (stare mode) as well as 360 degree coverage (rotating). The AN/TPQ-53 system incorporates Multi-Mission Radar (MMR) software into the system baseline, enabling air surveillance for Commander's situational awareness of Unmanned Aerial Systems (UAS). The AN/TPQ-53 system interoperates with mission command systems to provide the maneuver commander increased counterfire radar flexibility, providing data to the Forward Area Air Defense Command and Control (FAAD C2) node for the sense and warn force protection capability. The AN/TPQ-53 is provided to Brigade Combat Teams (BCTs), Field Artillery Brigades (FABs) and Division Artilleries (DIVARTYs) and serves as an enabler for systems requiring target in-flight updates.  FY 2027 RDTE funds support software regression testing and full material release for Distributed Digital Receiver Exciter (DDREX) Capability Sets #1 and #2 to enhance system survivability, electronic protection (EP), and bandwidth agility to improve system capability in a threat environment. FY 2027 funds also continue DDREX Capability Sets #3 and #4 to counter indirect fire with improved hostile weapon location accuracy and survivability against the latest electronic warfare threats identified in the Counterfire Radar Systems (CFRS) Validated Online Lifecycle Threat (VOLT) report dated 15 February 2022.</t>
  </si>
  <si>
    <t>DDREX Capability Sets #3 and #4</t>
  </si>
  <si>
    <t>Modernization Development Efforts and Emerging Threats</t>
  </si>
  <si>
    <t>Multi-Domain Operation (MDO) Digitization / Distributed Digital Receiver Exciter (DDREX)</t>
  </si>
  <si>
    <t>Test &amp; Evaluation Support</t>
  </si>
  <si>
    <t>215</t>
  </si>
  <si>
    <t>0607150A</t>
  </si>
  <si>
    <t>Intel Cyber Development</t>
  </si>
  <si>
    <t>The INSCOM Rapid Capability Office (RCO) provides multi-domain Signals Intelligence (SIGINT), Electromagnetic Warfare (EW), and Cyberspace capabilities to gain an advantage over rapidly emerging and changing threats. These capabilities enable Army mission commanders to mitigate risk, achieve technological superiority, and ensure the Warfighter's success. These efforts directly support Army requirements and directed missions, aligned with the 2025 Army Transformation Initiative and the Secretary of War's guidance on modern software acquisition to maximize lethality (Memorandum, 6 March 2025). Development is derived from Army requirements and directed missions in response to INSCOM's Major Subordinate Commands, Theater Army Commands and Functional/Geographic Combatant Command named operations. INSCOM G7 Capability Evaluation Center (CEC), on behalf of the Deputy Chief of Staff G-2 and the Commanding General of INSCOM, conducts comprehensive test and evaluation (T&amp;E) for assigned systems while also managing and executing DoW-mandated standard T&amp;E of Cyber Effects and Enabling Capabilities. The CEC provides automated testing for the evaluation of capabilities. The test and evaluation of these capabilities by CEC ensures that mission commanders receive a full risk profile of the capability and that the capability meets the requirements of the supported organization. Without adequate test and evaluation support to capabilities under development, the full operational risk profile of a capability's employment is not understood and significantly jeopardizes mission success.</t>
  </si>
  <si>
    <t>BS5</t>
  </si>
  <si>
    <t>The INSCOM Rapid Capabilities Office (RCO) enables continuous and iterative upgrades to existing capability functions of multi-domain Signals Intelligence (SIGINT), Electromagnetic Warfare (EW), and Cyberspace capabilities, delivering payloads, implants, and exploits within 12 months or less with robust testing and evaluation. If INSCOM cannot deliver within the target window, INSCOM coordinates with Geographic and Functional Combatant Commands, ARCYBER and Program Manager Cyber and Space (PM C&amp;S) to develop an effective capability solution. INSCOM G7 Capability Evaluation Center, on behalf of the Deputy Chief of Staff G-2 and the Commanding General of INSCOM, conducts comprehensive test and evaluation (T&amp;E) for assigned systems while also managing and executing DoW-mandated standard T&amp;E of Cyber Effects and Enabling Capabilities. If INSCOM cannot evaluate the functional and operational risks of capability employment, then the chances of mission success for employing organizations is significantly degraded.</t>
  </si>
  <si>
    <t>216</t>
  </si>
  <si>
    <t>0607212A</t>
  </si>
  <si>
    <t>TENCAP Enhancements</t>
  </si>
  <si>
    <t>Tactical Exploitation of National Capabilities (TENCAP) exploits national capabilities to pace evolving threats in support of operations during conflict and competition. TENCAP systems and technologies provide deep sensing to support commanders' situational understanding (patterns of life, threat intentions, etc.), indications &amp; warnings (detection of enemy mobilization and hostile activity), and intelligence support to targeting (order of battle, electronic target folders, target detection, Battle Damage Assessment, etc.). TENCAP systems and technologies support Theater-level fires and effects, TENCAP systems enable integrated Signals Intelligence (SIGINT) / Electronic Warfare (EW) / and Cyberspace operations. TENCAP is a key enabler to defeating peer competitor Anti-Access / Area-Denial (A2/AD) strategies.  The Tactical Exploitation of National Capabilities (TENCAP) Enhancements project will enable Army TENCAP to fulfill its Congressionally mandated mission to exploit National Intelligence Capabilities to pace rapidly emerging and evolving threats in support of operations during conflict and competition, enabling development, refinement and enhancements of critical capabilities that satisfy current and/or emerging Army-wide capabilities.  TENCAP leverages National Partners capabilities in order to access/capture technologies, develop protypes, field capabilities, provide continuous enhancements and integration, and deliver solutions and capabilities to Army warfighters.  This Project will address Army imperatives to sense farther, support precision long range fires, and communicate/share data with partners.  This Program Element includes TENCAP Operational Systems Development. This project provides development efforts to upgrade delivered systems to pace rapidly emerging and evolving threats in support of operations during conflict and competition, enabling development, refinement and enhancements of critical capabilities that satisfy current and/or emerging Army-wide capabilities.</t>
  </si>
  <si>
    <t>DM4</t>
  </si>
  <si>
    <t>TENCAP OPERATIONAL SYSTEMS DEVELOPMENT</t>
  </si>
  <si>
    <t>This project enables Army Tactical Exploitation of National Capabilities (TENCAP) to enhance and deliver critical capabilities to Army warfighters.  Details provided under separate cover.</t>
  </si>
  <si>
    <t>TENCAP Operational Systems Development and Integration</t>
  </si>
  <si>
    <t>217</t>
  </si>
  <si>
    <t>0607313A</t>
  </si>
  <si>
    <t>This PE encompasses operational system development for this tactical ground-based Electronic Warfare (EW) and Terrestrial Signals Intelligence (SIGINT) system and employment applications. The systems under this program provide the Army with the capability to detect, identify, locate, collect/process, report, and engage (disrupt, degrade or deny) hostile forces to prevent their effective use of communications &amp; non-communications networks, counter-mortar/counter-battery radars, surveillance radars, electronically fused munitions and other enemy threats using the Electro-Magnetic Spectrum (EMS).  Prophet enables integration, interoperability and force modernization with emerging capabilities in support of Multi-Domain Operations.</t>
  </si>
  <si>
    <t>CE2</t>
  </si>
  <si>
    <t>Project CE2 supports the Prophet Enhanced Program, the Army's current fielded terrestrial Signals Intelligence (SIGINT)/Electronic Warfare (EW) support system. Funds provide for development and integration of Signals of Interest (SOI); Technical Insertion (TI) engineering for Next Generation Signals; state-of-the-art SIGINT exploitation techniques to increase the capabilities of Prophet Enhanced; enabling the system to pace near peer; and emerging enemy threat signals. Additionally, funds provide for efforts to include engineering, development and testing to mitigate component obsolescence. The Prophet Enhanced is the tactical commander's organic ground-based SIGINT/EW support system. Its primary mission is to provide 24-hour situation development and information superiority to the supported maneuver brigade to enable the most effective engagement of enemy forces. Prophet Enhanced provides a modular, scalable, open architecture-based system solution optimized for ease of use in a variety of configurations. It also incorporates product modification, integration, evaluation and demonstration events of equipment for rapid integration of TIs and product development to ensure operational relevance.</t>
  </si>
  <si>
    <t>Componnet Obsolescence Engineering</t>
  </si>
  <si>
    <t>Signal of Interest upgrades</t>
  </si>
  <si>
    <t>219</t>
  </si>
  <si>
    <t>0607665A</t>
  </si>
  <si>
    <t>Family of Biometrics</t>
  </si>
  <si>
    <t>DU2 / Non-MIP Biometrics - Biometrics Enabling Capability 0 (BEC 0), aka DoW Automated Biometrics Identification System (DoW ABIS), is an Army information technology system supporting identity superiority by providing the critical core capability for Warfighters to identify known or suspected threat actors in Multi Domain Operations (MDO) to include peer adversaries, terrorists and third country nationals.  BEC 0 is an Army Program of Record and DoW's only authoritative biometric repository, providing 24/7 operational support for the Warfighter and interagency partners to decide and act in near-real time with timely identification and identity verification of known or suspected threat actors across the full range of military operations.  DoW ABIS enables actionable intelligence supporting offensive operations and preventing espionage, sabotage, terrorist operations and other coercive actions against US forces and partner nations.  DoW ABIS enables the Army, all other DOW components, Interagency and International Partners to effectively impede adversary's ability to conceal their identity and intentions. DoW ABIS supports all three objectives of the National Defense Strategy to increase lethality, enhance International Cooperation, and improve business practices.  The Defense Forensics and Biometrics Agency (DFBA), under the Provost Marshal General, fulfills the Secretary of the Army's Executive Agent (EA) responsibilities for DoW forensics and biometrics activities.  In addition, DFBA is the proponent to establish and maintain Research, Development, Test &amp; Evaluation (RDT&amp;E) and information management support throughout the Armed Services and DoW.  DFBA leads and facilitates the development, improvement, and implementation of efficiencies to developed and deployed biometric technologies for Combatant Commands (CCMDs), Services, DoW, and Agencies; facilitates transition of capabilities that contribute to the enhancement of the biometric community; increases Joint Service interoperability; and empowers the warfighter by improving operational effectiveness on the battlefield.  The DFBA strategy pursues technology opportunities through scientific discovery and makes investments responsive to specific requirements identified by combat developers.</t>
  </si>
  <si>
    <t>DU2</t>
  </si>
  <si>
    <t>Management Agency</t>
  </si>
  <si>
    <t>The Defense Forensics and Biometrics Agency (DFBA), under the Provost Marshal General, fulfills the Secretary of the Army's Executive Agent (EA) responsibilities for all DoW forensics and biometrics activities. As the proponent, DFBA supports and provides oversight for Research, Development, Test &amp; Evaluation (RDT&amp;E) activities and information management throughout the Armed Services and DoW. DFBA leads and facilitates in the development of improvement and implementation of efficiencies to developed and deployed biometric technologies for Combatant Commands (CCMDs), Services, DoW, and Agencies; facilitates transition of capabilities that contribute to the enhancement of the biometric community; increases Joint Service interoperability; and empowers the warfighter by improving operational effectiveness on the battlefield. The DFBA strategy pursues technology opportunities through scientific discovery and makes investments responsive to specific requirements identified by combat developers.  FY 2027 funding will provide DFBA the ability to actively manage research efforts to address DoW biometrics objectives and requirements. DFBA supports the conduct of biometric and forensics activities (e.g. standards conformance and interoperability assessments), provides guidance to the research and development community, assists DoW acquisition organizations, and coordinates efforts with DoW and interagency stakeholders. This level of engagement promotes information sharing across the biometrics community to maximize utility of RDT&amp;E efforts.</t>
  </si>
  <si>
    <t>Development and Implementation of Biometric Technologies</t>
  </si>
  <si>
    <t>220</t>
  </si>
  <si>
    <t>0607865A</t>
  </si>
  <si>
    <t>Patriot Product Improvement</t>
  </si>
  <si>
    <t>This funding line is a key enabler of the Army Modernization Priorities in support of the PATRIOT surface to air missile system.  PATRIOT is an integral part of the Integrated Air and Missile Defense (IAMD) Architecture and enables the incremental fielding of the IAMD Battle Command System (IBCS) capability for Army Air and Missile Defense Battalions.    The PATRIOT Product Improvement Program (PIP) provides the upgrade of the PATRIOT System and the IAMD system through software improvements and individual materiel changes and upgrades to current force and IAMD-connected PATRIOT system components to address operational lessons-learned and necessary system performance improvements to include enhancements that support joint force interoperability and enable convergence with IBCS to ensure overmatch capability. DJ6 supports activities related to software and hardware for advanced integrated fires control, interceptors and M903 launchers to counter the advanced and emerging threats / DV8 supports activities related to ground system equipment, and current radar.    As software and hardware improvements are developed, there is a continuing need for system level modeling, simulation, integration and testing. Modeling and Simulation (M&amp;S) allow for performance assessment against emerging threats in a manner that is not practical to demonstrate with live fire flight tests alone due to cost, target availability, and range constraints. Flight testing is periodically required for validation of the modeling and simulation as well as satisfying Army Test and Evaluation Command/ Director, Operational Test and Evaluation (ATEC/DOTE) requirements of segment improvements.  This effort supports work with national agencies to evaluate, assess, and develop means to mitigate threat trends and specific threat developments potentially impacting system performance including effective detection, tracking, discrimination, and engagement. Specific improvements may be developed and fielded under this task if warranted. The effort maintains the Mission Tailoring Database and its responses to immediate tactical concerns. Database updates are fielded between major software upgrades as necessary.  The PIP line also supports the identification, analysis, design, and test of materiel solutions to counter cyber security and electronic warfare shortcomings to all elements of the Lower Tier Battle Space.  FY 2027 funding supports the continuance of critical software improvements for current force PATRIOT and Army IAMD integration, including Software Improvement for Threat Evolution, PAC-3 Seeker Software Improvement, Upper Tier Debris Mitigation, THAAD/PATRIOT Interoperability, Advanced Electronic Counter Measures (AECM), Combat ID enhancements, Tasks 2, 6, and 7 activities, program integration, modeling and simulation, acquisition of test assets and targets, Mobile Flight Mission Simulator (MFMS), Patriot Component Software Build (PCSB) software, development, test and integration activities for Pacific Deterrence Initiative, Integrated Fires Architecture Fire Control Development, convergence with the IBCS, and government and contractor support.</t>
  </si>
  <si>
    <t>DJ6</t>
  </si>
  <si>
    <t>Effector Product Improvement</t>
  </si>
  <si>
    <t>The Effector Product Improvement (DJ6) upgrades lower tier effectors (interceptors, fire control and M903 launching stations) to address operational lessons learned, enhancements to joint force interoperability and communications, and other system performance improvements to provide overmatch capability against the emerging threat.  DJ6 PIP activities support enduring components of the system as legacy PATRIOT Ground Equipment is sunset with fielding of Integrated Battle Command System (IBCS). As components, software, and hardware improvements are developed, there is a continuing need for system level modeling, simulation, integration and testing. Modeling and Simulation (M&amp;S) allow for performance assessment against specific threats in a manner that is not practical to demonstrate with live fire flight tests alone due to cost, target availability, and range constraints. Flight testing is periodically required for M&amp;S validation as well as satisfying ATEC/DOTE requirements of segment improvements.  FY 2027 funding will support test and development of improvements to currently fielded PATRIOT Family of Missiles (PFoM) and M903 launching stations to keep pace with current and emerging threats, support Guam Defense Systems specific efforts, and support Integrated Fires Control development and testing for the Army's Integrated Air and Missile Defense.  -U.S. Government Program Management of DJ6 PIP efforts supporting system interceptors, launching stations, and associated materiel.  -The AMD Effector Survivability effort enhances PAC-3 Missile segment effectiveness in a highly contested battlespace.  Threat evolution and challenges include increased maneuverability, adversary quantities, electronic attack (EA) and use of hypersonics which continue to expand and complicate the ability to maintain defensive overmatch. The funding will deliver incremental software builds throughout the PAC-3 Missile segment, decreasing overall susceptibility and erosion of US capability to overmatch theater-level threats -PAC-3 Software Development Against Threat supports improved missile capability to counter current and emerging electronic attack threats. -Integrated PAC-3 Fire Control Development provides funding to support PAC-3 Fire Control and Link on ELES (LoE) development for integration with IBCS to enable Army Integrated Air and Missile Defense Modernization. -DEVCOM and Other Agencies provides funding for government labor to support product development to keep pace with current threats. -Supports systems engineering for LTI interceptors, launching stations, and associated materiel. -Development and Integration for the Pacific Deterrence Initiative funding supports testing of PAC-3 missile and fire control software enhancements required to counter Guam Defense System (GDS) specific threats not achievable with current fire control.  -Provides funding for contractor T&amp;E activities in support of test planning, conduct testing, and test analyses; provides studies and support to ensure these components continue to evolve to defeat emerging threats. -Integrated PAC-3 Fire Control Testing provides funding to support PAC-3 Fire Control and Link on ELES (LoE) testing for integration with IBCS to enable Army Integrated Air and Missile Defense Modernization. -DEVCOM and Other Agencies provide systems engineering support for test and evaluation activities (includes planning, test event support, and data evaluation). -Targets/Threat Simulation supports planning, design, and acquisition of targets for Lower Tier Interceptors (LTI) test events. -Supports integration and testing for PCSB activities, full system level capabilities across various extended architecture, and other Engineering Change Proposal (ECP).  This support includes test design, planning, integration, execution, and reporting testing efforts and provides support for testbed fire units and associated tactical and non-tactical ancillary equipment. -Modeling and Simulation supports performance assessment activities against all threats that would not be possible with flight tests due to cost, target and range constraints -Support for Hardware in the Loop (HWIL): Millimeter-wave Simulation System - 1 (MSS-1), Millimeter-wave Simulation System - 2 (MSS-2), and PATRIOT Simulation (PATSIM)</t>
  </si>
  <si>
    <t>DV8</t>
  </si>
  <si>
    <t>The PATRIOT system includes a family of hardware, software, interceptors (PAC-2, Guidance Enhanced Missiles, PAC-3 and PAC-3 Missile Segment Enhancement) and Ground Support Equipment. PATRIOT system components (interceptors, launcher, and radar) are integrated with current force PATRIOT and Army Integrated Air and Missile Defense (IAMD) components, including IBCS. As PATRIOT system components software and hardware improvements are developed, there is a continuing need for system level modeling, simulation, integration and testing. Modeling and Simulation (M&amp;S) allow for performance assessment against specific threats in a manner that is not practical to demonstrate with live fire flight tests alone due to cost, target availability, and range constraints. Flight testing is periodically required for M&amp;S validation as well as satisfying ATEC/DOTE requirements of segment improvements.  The FY 2027 funding in the amount of $57.640 Million supports the following: -PATRIOT system components software and hardware improvements for threat evolution: Performs necessary analysis and development efforts to maintain PATRIOT system (interceptors, ground support equipment, and current radar) effectiveness against evolving threat technologies and capabilities, support convergence with the IBCS, and complete PATRIOT Component Software Builds (PCSB). This effort identifies evolving threats and threat characteristics that present a challenge to PATRIOT's current capabilities and develops initial concepts to maintain system effectiveness including detection, tracking, discrimination, and engagement relative to these threats. Additionally, evolving threat information is used to develop, integrate, and assess evolving lethality models in high-fidelity interceptor simulations supporting system level assessment of hit-to-kill and warhead interceptor performance. -Advanced Electronic Counter Measures (AECM): This task investigates the implications of advanced technology Digital Radio Frequency Memory available on airborne platforms that enables new ECM techniques which could adversely degrade Air and Missile Defense System effectiveness. AECM efforts support PATRIOT system interceptors, ground support equipment, and current radar. -Task 2: Implements improved ground system and interceptor capabilities (PATRIOT Advanced Capability-2/Guidance Enhanced Missiles, PATRIOT Advanced Capability-3, and Missile Segment Enhancement) to counter emerging Tactical Ballistic Missile threats. -Task 6: Software improvements enhance ground support equipment and current radar discrimination of higher altitude Tactical Ballistic Missile Re-entry Vehicles (RVs) from associated objects to support the full engagement capabilities of the interceptor. Longer-range detection, track, and improved high-altitude discrimination are required to achieve the required lethality performance against the RV and to mitigate and reduce missile wastage against separation debris. This task leverages the signal processing capabilities of the Radar Digital Processor, and supports the high altitude engagements required by the PATRIOT Advanced Capability-3 (PAC-3) and PAC-3 Missile Segment Enhancement (MSE) missiles. -Task 7: Performs analysis on existing and evolving Tactical Ballistic Missile (TBM) countermeasures to determine the effects on PATRIOT system effectiveness. Develops hardware and software concepts to address countermeasure effects to ensure the PATRIOT system maintains its effectiveness. Develops detailed system requirements to implement concepts; design/code/test software implementation leveraging Radar Digital Processor, Modernized Adjunct Processor, Enhanced Weapons Control Computer - Emulator and Flight Solution Computer-Redesign processing capabilities. Implements simulation-based concepts to define trade space and establish system requirements. -Combat ID Enhancements: Develop and implement improvements to the Radar Digital Processor-Capability Combat ID capabilities and additional Non-Cooperative Target Recognition techniques to further mitigate misclassification and fratricide risk, and to provide the Warfighter with improved situational awareness. This effort mitigates detection, tracking, and engagement errors on friendly targets. -Upper-Tier Debris Mitigation (UTDM): Implements algorithms to mitigate system impacts of debris from Upper Tier intercepts associated with operating in the Ballistic Missile Defense System (BMDS) environment. Debris from Upper Tier intercepts can cause significant radar loading effects and the potential for erroneous engagements and missile wastage on debris. -THAAD/PATRIOT Interoperability: Implements improvements to THAAD/PATRIOT Interoperability and addresses Joint Defense Network deficiencies that impact Tactical Ballistic Missile battle management and force/engagement operations. Efforts concentrate on joint, collaborative force operations (defense design and planning) and enhanced Tactical Digital Information Link - Joint interoperability. -Mobile Flight Mission Simulator (MFMS) is a real-time system exerciser integrated with tactical ground hardware to simulate signals into the radar. The MFMS is part of the simulation and testing infrastructure required to support fielded PATRIOT. -Integrated Fires Architecture Fire Control Development: Perform Integrated Fire Architecture Fire Control Development improvements to address evolving and newly fielded threats providing analysis, engineering, prototyping, testing, and tactical software implementation of improvements. -U.S. Government and contractor support for PIP efforts supporting system interceptors, ground support equipment, and current radar provide studies and support to ensure the system and its components continue to evolve to defeat emerging threats.</t>
  </si>
  <si>
    <t>PATRIOT Product Improvement</t>
  </si>
  <si>
    <t>221</t>
  </si>
  <si>
    <t>0203728A</t>
  </si>
  <si>
    <t>Joint Automated Deep Operation Coordination System (JADOCS)</t>
  </si>
  <si>
    <t>Fire support is the effect of lethal and non-lethal weapons (fires) that directly support land, maritime, amphibious and special operations who engage enemy forces, combat formations and facilities in pursuit of tactical and operational objectives. Fire Support Command and Control (FSC2) systems automate the planning and execution of fire support operations, so appropriate munitions are paired with suitable weapons or group of weapons to adequately cover targets. These activities are crucial to supporting Army applications strategy to enable and execute Long Range Precision Fires as part of the combined joint all-domain command and control capabilities that reinforce Joint All Domain Operations (JADO). FSC2 products will leverage artificial intelligence (AI)/machine learning (ML) to expand capabilities across a dispersed area of operations.  Precision Fires-Dismounted/Mounted (PF-D/M) and Advanced Field Artillery Tactical Data System (AFATDS) are software only programs that are using a Continuous Integration/Continuous Delivery (CI/CD) approach to software development and capability deployment. This includes utilizing modern software development methodologies, tools/techniques (e.g., DEVSECOPS) and human-centered design processes (e.g., User Engagements) to iteratively develop and deliver software to meet Warfighter priority needs. The CI/CD approach features continuous development and integration with testing and user engagements as integral parts of the process to ensure delivered capability satisfies requirements and adds value for the Warfighter.  PF-D/M is a software application that provides the dismounted and mounted Forward Observer (FO) and Fire Support Teams (FISTs) the ability to execute fire missions. Operating on the Nett Warrior End User Device (EUD), PF-D offers the dismounted FO and FISTs the ability and functionality to locate ground targets accurately and rapidly process a Call for Fires, which is the act of requesting a fire mission against the identified ground target. PF-D answers the Mobile/Handheld Computing Environment (M/HH CE) requirement that all handheld applications reside on the Nett Warrior EUD. PF-M replaces the Lightweight Forward Entry Device's (LFED) Forward Observer Software (FOS) at the maneuver company FIST, allowing them to identify ground targets and request fire missions. PF-M answers the Mounted Computing Environment (MCE) requirement to reside on the Mounted Family of Computing Systems (MFoCS).  AFATDS provides the Army and Marine Corps automated fire support command, control and communications and supports Hypersonic and LRPF capabilities by 1) serving as the key sensor-to-shooter link for the Army and Marine Corps; and 2) providing fully automated support for planning, coordinating, controlling and executing fires and effects. The supported LRPF systems include Extended Range Guided Multiple Launch Rocket System (ER-GMLRS) and Precision Strike Missile System (PrSM). AFATDS also provides Joint Targeting support to multi-domain operations (the Army's contribution to JADO) and will address emerging sensor-to-shooter initiatives.  Other Joint and Multinational capabilities supported include the Navy Marine Expeditionary Ship Interdiction System (NMESIS), and Australia's AS9 Self-propelled Howitzer and ASSEGAI 155mm family of munitions.  AFATDS is used to plan, execute, and deliver lethal and non-lethal effects and provides Joint/Coalition Situational Awareness for fires execution and mission management. The system interoperates and integrates with over 80 different battlefield systems, including Navy and Air Force command and control weapons systems.   As a member of the Artillery System Cooperation Agreement (ASCA), AFATDS is interoperable with 17 Coalition partner nation fire support systems.   AFATDS modernization efforts, which will be executed under the auspices of Artillery Execution Suites (AXS), will transition this capability to a data centric model postured for deployment to a variety of hosting environments (e.g., cloud, laptop, tablet, server) that, in addition to setting conditions for C2 application strategy implementation, will enhance kill chain responsiveness, improve cyber security posture and optimize future upgrades. Development will support new ballistic requirements, including upgrading precision calculation data to support Hypersonic, LRPF and other new capabilities, such as an enhanced user interface, embedded training, and incorporation of emerging artificial intelligence/machine learning (AI/ML) technologies  AFATDS AXS along with the complementary Joint Targeting Command and Coordination System (JTIC2S) will converge to a Fires Safety Critical Baseline (FSCB) with shared common services and backend architecture. The FSCB is a converged baseline that will enable individual Fires programs to avoid rework and duplication of efforts by providing a common framework upon which to support the development of unique capabilities and characteristics of individual Fires program.   FY 2027 funding in the amount of $11.255 million is allocated to Project EF7: Precision Fires Warrior - Dismounted/Mounted and will be utilized for continued development of capabilities into the targeted computing environments. Funding also supports alignment with Nett Warrior architecture changes for Precision Fires software to integrate with Mounted Mission Command-Software (MMC-S) and operate within the MCE on fire support vehicles to include vehicle integration of BFIST and Stryker.  In alignment with the Army's adoption of Next Generation Command and Control (NGC2), program will develop a software-defined modem to supersede the current TACLINK/ULTRALink digital modem implementation utilized for Fires communication, providing a future cost avoidance of ancillary hardware.  FY 2026 funding for Project EF8 was realigned to PE 0604818A / Army Tactical Command &amp; Control Hardware &amp; Software, Projects EJ6 and EK9, in support of the Army's Next Generation Command and Control (NGC2) initiative to modernize Command and Control (C2) systems, for the Data and Application Layers. The capability being developed under this project remains critical and relevant to the Warfighter.  This capability, along with its resources and requirement will transition under the overarching NGC2 capability to eliminate stove-piping, reduce duplication of effort, and provide capability within a single NGC2 core architecture.</t>
  </si>
  <si>
    <t>EF7</t>
  </si>
  <si>
    <t>Precision Fires Warrior Dismounted &amp; Mounted</t>
  </si>
  <si>
    <t>This funding enables the Army's Next Generation Command and Control (NGC2) initiative to modernize Command and Control (C2) systems.  PF-D/M is a software only program that is using a Continuous Integration/Continuous Delivery (CI/CD) approach to software development and capability deployment. This includes utilizing modern software development methodologies, tools/techniques (e.g., DEVSECOPS) and human-centered design processes (e.g., User Engagements) to iteratively develop and deliver software to meet Warfighter priority needs. The CI/CD approach will feature continuous development and integration with testing and user engagements as integral parts of the process to ensure delivered capability satisfies requirements and adds value for the Warfighter.  PF-D/M is a software application that provides the dismounted and mounted Forward Observer (FO) and Fire Support Teams (FISTs) the ability to execute fire missions. Operating on the Nett Warrior End User Device (EUD), PF-D provides the dismounted FO and FISTs the ability and functionality to locate ground targets accurately and rapidly process a Call for Fires, which is the act of requesting a fire mission against the identified ground target. PF-D answers the Mobile/Handheld Computing Environment requirement that all handheld applications reside on the Nett Warrior EUD. PF-M replaces the Lightweight Forward Entry Device's (LFED) Forward Observer Software (FOS) at the maneuver company FIST, allowing them to identify ground targets and request fire missions. PF-M answers the Mounted Computing Environment (MCE) requirement to reside on the Mounted Family of Computing Systems (MFOCS).  FY 2027 funding of $11.255 million will be utilized for continued development of capabilities into the targeted computing environments. Funding also supports alignment with Nett Warrior architecture changes for Precision Fires software to integrate within the MCE on fire support vehicles to include vehicle integration of BFIST and Stryker.  In alignment with the Army's adoption of Next Generation Command and Control (NGC2), the program will further pursue the development of software-only solutions, while a hardware transition takes place.</t>
  </si>
  <si>
    <t>PF-D/M Software Development</t>
  </si>
  <si>
    <t>Program Management Support Costs for PF-D/M</t>
  </si>
  <si>
    <t>Testing for PF-D/M</t>
  </si>
  <si>
    <t>EF8</t>
  </si>
  <si>
    <t>AFATDS Increment 1</t>
  </si>
  <si>
    <t>Project EF8 funding in FY 2026 was realigned in support of the Army's Next Generation Command and Control (NGC2) initiative to modernize Command and Control (C2) systems, for the Data and Application Layers. This capability, along with its resources and requirement will transition under the overarching NGC2 capability to eliminate stove-piping, reduce duplication of effort, and provide capability within a single NGC2 core architecture.  AFATDS is used to plan, execute, and deliver lethal and non-lethal effects and provides Joint/Coalition Situational Awareness for fires execution and mission management.  AFATDS provides the Army and Marine Corps automated fire support command, control and communications and supports Hypersonic and LRPF capabilities by 1) serving as the key sensor-to-shooter link for the Army and Marine Corps; and 2) providing fully automated support for planning, coordinating, controlling and executing fires and effects. The supported LRPF systems include Extended Range Guided Multiple Launch Rocket System (ER-GMLRS) and Precision Strike Missile System (PrSM). AFATDS also provides Joint Targeting support to multi-domain operations and will address emerging sensor-to-shooter initiatives. Other Joint and Multinational capabilities include the Navy Marine Expeditionary Ship Interdiction System (NMESIS), and Australia's AS9 Self-propelled Howitzer and ASSEGAI 155mm family of munitions.   The system interoperates and integrates with over 80 different battlefield systems, including Navy and Air Force command and control weapons systems. As a member of the Artillery System Cooperation Agreement (ASCA), AFATDS is interoperable with 17 coalition partner nation fire support C2 systems. The program is currently fielding the AFATDS 6.8 baseline, which automates the planning, coordination, and control of all fire support assets (field artillery, mortars, close air support, naval gunfire, attack helicopters, offensive electronic warfare, fire support meteorological systems, forward observers, and fire support radars).  A software only program, AFATDS is using a Continuous Integration/Continuous Delivery (CI/CD) approach to capability development and deployment. This includes employing modern software development methodologies (e.g., agile, etc.), tools/techniques (e.g., DEVSECOPS, etc.) and human-centered design processes (e.g., Soldier Touch Points [STPs], etc.) to iteratively develop and deliver software that meets Warfighter priority needs. The CI/CD approach will feature continuous development and integration with testing and user engagements (STPs) as integral parts of the process to ensure delivered capability satisfies requirements and adds value for the Warfighter.   AFATDS modernization efforts, which will be executed under the auspices of Artillery Execution Suites (AXS), and leverage a data centric model postured for deployment to a variety of hosting environments (e.g., cloud, laptop, tablet, server) that, in addition to setting the stage to enable Army C2 applications strategy implementation, will enhance kill chain responsiveness, improve cyber security posture and optimize future upgrades. Development will support new ballistic requirements, including upgrading precision calculation data to support Hypersonic, LRPF and other evolving capabilities, such as an enhanced user interface, embedded training, and incorporation of emerging artificial intelligence/machine leaning (AI/ML) technologies.  AFATDS AXS along with the complementary Joint Targeting Command and Coordination System (JTIC2S) will converge to a Fires Safety Critical Baseline (FSCB) with shared common services and backend architecture.  The FSCB is a converged baseline that will enable individual Fires programs to avoid rework and duplication of efforts by providing a common framework upon which to support the development of unique capabilities and characteristics of individual Fires program.  FY 2026 funding was realigned to PE 0604818A / Army Tactical Command &amp; Control Hardware &amp; Software, Projects EJ6 and EK9, in support of the Army's Next Generation Command and Control (NGC2) initiative to modernize Command and Control (C2) systems, for the Data and Application Layers.</t>
  </si>
  <si>
    <t>AFATDS Test</t>
  </si>
  <si>
    <t>AFATDS software development efforts</t>
  </si>
  <si>
    <t>222</t>
  </si>
  <si>
    <t>0203735A</t>
  </si>
  <si>
    <t>Combat Vehicle Improvement Programs</t>
  </si>
  <si>
    <t>This PE corrects vehicle deficiencies identified during Army operations; continues technical system upgrades to include the integration of applicable technologies on ground systems; addresses needed evolutionary enhancements to tracked combat vehicles; and develops technology improvements which have application to or insertion opportunities across multiple Ground Combat Systems vehicles.  This Program Element provides combat effectiveness and Operating and Support cost reduction enhancements for the Recovery Vehicle Improvement program, Abrams tanks, Armored Multi-Purpose Vehicles, and the Stryker Family of Vehicles through a series of product improvements.  The Abrams M1A2SEPv2/v3 and M2/M3A3 Bradley Fighting Vehicles are at or exceed Space, Weight, and Power-Cooling (SWaP-C) limitations.  In order to host and restore lost platform capability, the Abrams Tank and Bradley Fighting Vehicle programs previously executed a series of Engineering Change Proposals (ECPs) to support embedded systems and to facilitate integration of technologies developed under other existing Programs of Record.  The ECPs were not intended to exceed the operational capability outlined in system requirements documents but rather ensured that the existing system performance was not further degraded and that Army mission equipment packages could be integrated on the Abrams and Bradley Platforms.  The strategy for Abrams and Bradley focused on incrementally delivering capability to the warfighter to meet both near-term limitations as well as mitigating gaps and maintaining combat overmatch in the future.  This effort was approved by the Army Acquisition Executive in 3rd Quarter (QTR) Fiscal Year (FY) 2011.   Abrams Modernization is a targeted and more intentional continuation of the Engineering Change Proposal (ECP) program strategy.  The focus remains making capability improvements needed to fight and win against future threats on the battlefield.  Abrams Modernization focuses on reducing the logistical footprint of the current Abrams tank while integrating Soldier protection and meeting performance requirements called out in approved platform requirements documents leveraging advancements in technology to take a different technological approach to existing requirements.  This approach builds on the proven ECP strategy from the Army Acquisition Executive in 3rd Quarter Fiscal Year 2011, revalidated in an Army Requirements Oversight Council (AROC) decision in 2018, and recently refocused by Army Senior Leaders in 3rd Quarter Fiscal Year 2023.  The Armored Multi-Purpose Vehicle (AMPV) is an ACAT IC program designed to replace the Army's Armored Personnel Carrier (M113) Family of Vehicles (FoV) within the Armored Brigade Combat Team (ABCT). The AMPV addresses current and future capability gaps in the Vietnam-era M113 FoV by delivering enhanced mobility, lethality, network communication/interoperability, and protection. These advancements are critical for moving personnel and executing key mission roles on the battlefield within the ABCT. Fielding is currently underway and is expected to continue until Army Acquisition Objective (AAO) completion. The AMPV Improvement Program funding supports initiatives to enhance mission effectiveness, safety, and survivability while increasing the platform's lethality, mobility, and operational capability. Engineering efforts focus on addressing critical gaps in the current AMPV system while simultaneously researching, developing, and testing emerging technologies to improve operational performance. It informs future acquisitions and vehicle planning, funding supports trade studies, Business Case Analyses, and Analysis of Alternatives (AoA) to guide the requirements development process.  In FY 2027, funding will support the modernization of the AMPV FoVs by investigating capabilities for technology insertions and production cut-ins. This funding will also enable the development of initial prototypes to refine operational requirements and gather early user feedback, supporting future sustainment and operational concepts.  The Stryker Improvement Program executes a comprehensive modernization strategy to enhance the Stryker's lethality, survivability, and network capabilities across the Stryker Brigade Combat Team (SBCT).  Foundational upgrades to the Double V-Hull A1 (DVHA1) Engineering Change Proposal (ECP) restores the vehicle's Space, Weight, and Power-Cooling capacity, enabling the integration of all other modern systems; and Survivability Enhancements integrates emerging technologies to protect the vehicle and crew against evolving battlefield threats.  Lethality Enhancements include the Lethality Mission Equipment Package (MEP) initiative which integrates a suite of upgrades including Common Remotely Operated Weapon System-Javelin (CROWS-J) for anti-armor capability and Counter-Unmanned Aerial Systems (C-UAS).  Network Modernization initiatives include Lethality Mission Equipment Package (MEP) which formally integrates the Integrated Tactical Network (ITN) and on-the-move command systems like the Fire Direction Center (FDC); and Predictive Logistics which Uses platform diagnostic data to predict maintenance needs, increasing readiness and reducing sustainment costs.  The Combat Vehicle Improvement Programs are key enablers of the Army's Continuous Transformation Initiatives and directly enabling the Army's strategic shift to a more lethal and agile force.</t>
  </si>
  <si>
    <t>330</t>
  </si>
  <si>
    <t>Abrams Tank Improve Prog</t>
  </si>
  <si>
    <t>The Army approved an Engineering Change Proposal (ECP) for the Abrams Modernization effort which focuses on reducing the logistical footprint of the current Abrams tank while increasing system protection capability technologies to include, but is not limited to, integrating missile, drone, and other top attack protection.  Abrams Modernization will leverage advances in technology utilizing state-of-the art technological approaches to address current performance requirements identified in approved platform requirements documents.  The strategy for Abrams focuses on delivering advanced capability to the warfighter to overcome and/or mitigate any near-term limitations and capability gaps and maintaining combat overmatch in the future.  This approach builds on the proven ECP strategy from the Army Acquisition Executive in 3rd Quarter Fiscal Year 2011, revalidated in an Army Requirements Oversight Council (AROC) decision in 2018, recently re-approved and endorsed by Army Senior Leaders in 3rd Quarter Fiscal Year 2023, and Army Transformation Initiative (ATI) Executive Order (EXORD) directed acceleration of M1E3.  The Army will modernize the tank fleet through development of the Modernization Engineering Change Proposal (ECP) which will include the best features of prior ECPs and will comply with the latest modular open systems architecture (MOSA) standards, allowing quicker technology upgrades.  This will enable the Army and its commercial partners to design a more lethal, survivable, lighter, intelligent tank that will be more effective on the battlefield at initial fielding and easier to upgrade in the future.  FY 2027 base funding in the amount of $474.442 million represents a significant investment in Abrams Modernization to include the acceleration of the Abrams M1E3 program and Transformation in Contact (TiC).  This funding will support, but not limited to, the continued identification, development, maturation, future integration, and demonstration of critical high priority technology candidates in support of the Army's continuous transformation initiative.</t>
  </si>
  <si>
    <t>Abrams Modernization</t>
  </si>
  <si>
    <t>Lethality and Survivability Enhancements</t>
  </si>
  <si>
    <t>Program Management Office (PMO) Support</t>
  </si>
  <si>
    <t>Cannon Telematic Sensor Systems</t>
  </si>
  <si>
    <t>Formed Metallic Armor for Combat Vehicles</t>
  </si>
  <si>
    <t>Scaling of Lightweight Metallurgical Development</t>
  </si>
  <si>
    <t>Vehicle-Based Unified Fire Control</t>
  </si>
  <si>
    <t>DD4</t>
  </si>
  <si>
    <t>AMPV Improvement Program</t>
  </si>
  <si>
    <t>The Armored Multi-Purpose Vehicle (AMPV) is an ACAT IC program designed to replace the Army's Armored Personnel Carrier (M113) Family of Vehicles (FoV) within the Armored Brigade Combat Team (ABCT). The AMPV addresses current and future capability gaps in the Vietnam-era M113 Family of Vehicles by delivering enhanced mobility, lethality, network communication/interoperability, and protection. These advancements are essential for moving personnel and executing key mission roles on the battlefield within the ABCT. Fielding is currently underway and is expected to continue through FY2042.  The AMPV Improvement Program focuses on upgrading capabilities for integration and implementation across the AMPV FoV to enhance mission effectiveness. FY 2027 funding of $10.853 million for Project DD4 supports Army-requested changes, as well as the continued development, testing, and integration of the following initiatives: * Composite Rubber Track (CRT): Provides significant advantages over traditional linked steel tracks, including vehicle weight reduction, improved fuel economy, enhanced track and road wheel durability, and reduced soldier maintenance requirements. * Vehicular Situational Awareness: Enhances driver and vehicle commander visibility around the vehicle, creating a safer operating environment. * Counter-Unmanned Aerial System (C-UAS) Solutions: Improves AMPV survivability in contested environments by neutralizing UAS threats. * Predictive Logistics Tools: Utilizes analytics and artificial intelligence to forecast supply chain needs, reducing vehicle downtime in contested environments. * Mission Equipment Packages (MEPs): Enables rapid configuration of the AMPV to meet evolving operational requirements across its five variants. Specifically, the turreted mortar MEP will significantly enhance the legacy mortar solution inherited from the M113 M1064 variants.  Additionally, the AMPV Improvement Program supports Army assessments, experimentation, and testing to address emerging requirements that impact the AMPV platform.</t>
  </si>
  <si>
    <t>Armored Multi Purpose Vehicle (AMPV) Product Development</t>
  </si>
  <si>
    <t>EE2</t>
  </si>
  <si>
    <t>Stryker Improvement</t>
  </si>
  <si>
    <t>The Stryker Improvement Program executes a comprehensive modernization strategy to enhance the Stryker's lethality, survivability, and network capabilities across the Stryker Brigade Combat Team (SBCT).  Foundational upgrades to the Double V-Hull A1 (DVHA1) Engineering Change Proposal (ECP) restores the vehicle's Space, Weight, and Power-Cooling capacity, enabling the integration of all other modern systems; and Survivability Enhancements integrates emerging technologies to protect the vehicle and crew against evolving battlefield threats.  Lethality Enhancements include the Lethality Mission Equipment Package (MEP) initiative which integrates a suite of upgrades including Common Remotely Operated Weapon System-Javelin (CROWS-J) for anti-armor capability and Counter-Unmanned Aerial Systems (C-UAS).  Network Modernization initiatives include Lethality Mission Equipment Package (MEP) which formally integrates the Integrated Tactical Network (ITN) and on-the-move command systems like the Fire Direction Center (FDC); and Predictive Logistics which Uses platform diagnostic data to predict maintenance needs, increasing readiness and reducing sustainment costs.</t>
  </si>
  <si>
    <t>Government Systems Engineering and Project Management</t>
  </si>
  <si>
    <t>Stryker Improvement Development</t>
  </si>
  <si>
    <t>Stryker Driver Assistance Systems</t>
  </si>
  <si>
    <t>Stryker Modernization</t>
  </si>
  <si>
    <t>223</t>
  </si>
  <si>
    <t>0203743A</t>
  </si>
  <si>
    <t>155mm Self-Propelled Howitzer Improvements</t>
  </si>
  <si>
    <t>Self-Propelled Howitzer Modernization effort improves self-propelled howitzer lethality through increased range and increased rate of fire, using mature technology to improve mobility, survivability, reliability, supportability, and lethality. This effort will analyze and evaluate new cannon technology, including existing and future artillery systems as well as technology to improve mission cycle time and enable future platform autonomy. This effort will also inform requirements, release request for vendor proposals and evaluate vendor offerings.</t>
  </si>
  <si>
    <t>FF9</t>
  </si>
  <si>
    <t>PIM Improvement Program</t>
  </si>
  <si>
    <t>Prototype Development and Build</t>
  </si>
  <si>
    <t>224</t>
  </si>
  <si>
    <t>0203752A</t>
  </si>
  <si>
    <t>Aircraft Engine Component Improvement Program</t>
  </si>
  <si>
    <t>The Aircraft Engine Component Improvement Program (CIP) develops, tests, and qualifies improvements to aircraft engine components to correct service-revealed deficiencies, improve flight safety, enhance readiness and reduce operating and support (O&amp;S) costs. In addition, CIP provides the test vehicles for the testing and qualification efforts required as a part of the Army's Critical Safety Item (CSI) program.  Non-program specific Auxiliary Power Unit (APU) as well as Unmanned Aircraft Systems (UAS) safety and readiness issues are also addressed under this Program Element.  Work in this Project is performed by the Transformation &amp; Training Command (T2COM), U.S. Army Combat Capabilities Development Command (DEVCOM), Aviation &amp; Missile Center (AvMC), Redstone Arsenal, AL</t>
  </si>
  <si>
    <t>A/C Compon Improv Prog</t>
  </si>
  <si>
    <t>The Aircraft Engine Component Improvement Program (CIP) develops, tests, and qualifies improvements to aircraft engine components to correct service-revealed deficiencies, improve flight safety, enhance readiness and reduce operating and support (O&amp;S) costs. In addition, CIP provides the test vehicles for the testing and qualification efforts required as a part of the Army's Critical Safety Item (CSI) program. Non-program specific Auxiliary Power Unit (APU) as well as Unmanned Aircraft Systems (UAS) safety and readiness issues are also addressed.    Work in this project is performed by the United States Army Combat Capabilities Development Command (DEVCOM) Aviation &amp; Missile Center (AvMC).</t>
  </si>
  <si>
    <t>In-House Support</t>
  </si>
  <si>
    <t>UAS Fuel System Component Evaluation</t>
  </si>
  <si>
    <t>225</t>
  </si>
  <si>
    <t>0203758A</t>
  </si>
  <si>
    <t>Digitization</t>
  </si>
  <si>
    <t>As the Army Equipping methodology transitions to the Army Modernization Enterprise or AME, the information technology used to support Army Equipping must grow and change.  The development of an upgraded Army Equipping Enterprise System (AE2S) will integrate and share programming data (dollars and quantities) with information from Information Technology (IT) systems that support the Army Futures Command (AFC), ASA(ALT), ASA(FM&amp;C) and Army G3/5/7.  This data sharing will allow the AME to provide Army Senior Leaders with a complete picture of how well programs are executing, the impacts of programming decisions on Army current and future readiness and modernization and will help to develop a road map needed to transition the current force to a fully modernize Army.  The AE2S next generation capability requirements include a flexible data and software architectures that allows the user to integrate disparate data from differing architectures in order to develop new information that can be turned into actionable knowledge by senior leaders.  The software architecture must have data visualization capabilities that allow the user to display data in ways that can articulate how AME decisions made impact warfighting effectiveness and plans.</t>
  </si>
  <si>
    <t>374</t>
  </si>
  <si>
    <t>HOR Battlefld Digitizn</t>
  </si>
  <si>
    <t>As the Army Equipping methodology transitions to the Army Modernization Enterprise or AME, the information technology used to support Army Equipping must grow and change.  The development of an upgraded Army Equipping Enterprise System (AE2S) will integrate and share programming data (dollars and quantities) with information from IT systems that support the Army Futures Command (AFC), ASA(ALT), ASA(FM&amp;C) and Army G3/5/7.  This data sharing will allow the AME to provide Army Senior Leaders with a complete picture of how well programs are executing, the impacts of programming decisions on Army current and future readiness and modernization and will help to develop a road map needed to transition the current force to a fully modernize Army.  The AE2S next generation capability requirements include a flexible data and software architectures that allows the user to integrate disparate data from differing architectures in order to develop new information that can be turned into actionable knowledge by senior leaders.  The software architecture must have data visualization capabilities that allow the user to display data in ways that can articulate how AME decisions made impact warfighting effectiveness and plans.</t>
  </si>
  <si>
    <t>Academic Research</t>
  </si>
  <si>
    <t>Interoperability and Integration</t>
  </si>
  <si>
    <t>Operational Capability Analysis and Evaluation</t>
  </si>
  <si>
    <t>Systems Architecture Development</t>
  </si>
  <si>
    <t>Technical Reviews and Technical Performance Analysis</t>
  </si>
  <si>
    <t>226</t>
  </si>
  <si>
    <t>0203801A</t>
  </si>
  <si>
    <t>Missile/Air Defense Product Improvement Program</t>
  </si>
  <si>
    <t>The Avenger is a lightweight, ground-to-air missile and gun weapon system mounted on a High Mobility Multi-Purpose Wheeled Vehicle (HMMWV). It is designed to protect against unmanned aircraft systems (UAS), cruise missiles, and fixed- and rotary-wing threats. The Avenger provides day/night and adverse weather operational capabilities, shoot-on-the-move functionality, rapid target engagement, and remote firing capability. It is highly mobile, capable of being air-dropped, helicopter-lifted, and air-transportable. The system employs up to eight Stinger missiles to counter aerial threats and is equipped with an M3P .50 Caliber Machine Gun for close-in ground and air defense. An Identification Friend or Foe (IFF) system is integrated to aid in identifying friendly aircraft, minimizing the risk of fratricide. The Avenger fleet consists of 421 systems, including 169 systems equipped with a digital Slew-to-Cue (STC) capability, which enhances target detection and engagement speed.  The FY 2027 funding of $2.054 million is allocated to support ongoing system testing requirements and implement system improvements to address evolving threats.</t>
  </si>
  <si>
    <t>038</t>
  </si>
  <si>
    <t>Avenger PIP</t>
  </si>
  <si>
    <t>The Avenger is a lightweight, ground-to-air missile and gun weapon system mounted on a High Mobility Multi-Purpose Wheeled Vehicle (HMMWV). It is designed to protect against unmanned aircraft systems (UAS), cruise missiles, and fixed- and rotary-wing threats. The Avenger provides day/night and adverse weather operational capabilities, shoot-on-the-move functionality, rapid target engagement, and remote firing capability. It is highly mobile, capable of being air-dropped, helicopter-lifted, and air-transportable. The system employs up to eight Stinger missiles to counter aerial threats and is equipped with an M3P .50 Caliber Machine Gun for close-in ground and air defense. An Identification Friend or Foe (IFF) system is integrated to aid in identifying friendly aircraft, minimizing the risk of fratricide. The Avenger fleet consists of 421 systems, including 169 systems equipped with a digital Slew-to-Cue (STC) capability, which enhances target detection and engagement speed.  The Avenger Modification - Service Life Extension Program (MOD-SLEP) consists of Project 038: Avenger Production Improvement Program (PIP) and Program Element CE8710: Avenger MODS. The ongoing MOD-SLEP addresses the obsolescence of Avenger components to ensure Avenger maintains operational capability through the end of its economic useful life. Key MOD-SLEP components are the Targeting Console (TC), the M3P, the Avenger Fire Control Computer (AFCC), the Mode 5 IFF, the Vehicle Internal Communications (VIC-5), and the Assured Positioning Navigation and Timing (A-PNT) capability. The AFCC and TC are fielded to the STC Avengers. All other components are fielded to the entire Avenger fleet.  The FY 2027 funding of $2.054 million is allocated to support ongoing system testing requirements and implement system improvements to address evolving threats.</t>
  </si>
  <si>
    <t>Avenger MOD-SLEP</t>
  </si>
  <si>
    <t>227</t>
  </si>
  <si>
    <t>0203802A</t>
  </si>
  <si>
    <t>Other Missile Product Improvement Programs</t>
  </si>
  <si>
    <t>PE 0203802A VV2: TOW: TOW Weapon System includes the Improved Target Acquisition System (ITAS) and other TOW missile launchers, TOW missiles (BGM-71 series) and other missiles capable of being fired from TOW Missile launchers, and associated tactical training aids/devices. The TOW Weapon System provides long-range, lethal anti-armor and precision assault fires capability for Army Infantry Brigade Combat Teams (IBCT), Stryker Brigade Combat Teams (SBCT) and Armor Brigade Combat Teams (ABCT) within the Active, Reserve, and National Guard components. The United States Marine Corps (USMC) employs the TOW missile from its ITAS derived M41A7 Saber launchers and Anti-Tank Guided Missile (ATGM) vehicles.  The TOW Weapon System improvement program integrates U.S. Army missile and launcher modifications to improve missile safety and reliability, increase system survivability and lethality, and enhance system network capabilities. These capability improvements support Multi-Domain Operations (MDO) as a part of Joint All Domain Operations (JADO) and the Functional Concept for Movement and Maneuver by providing precise lethal capabilities in multiple domains against armored threat systems.  PE 0203802A VV2: TOW has no FY 2027 funding requests.  FY 2025 Program Change of $3.000 million for Congressional Add: Containerized Weapon System-APKWS (CWS-A). CWS-A has demonstrated ability to defeat Group II through III UAS threats. It provides networked sensor to shooter interface enabling multiple stations remotely controlled by a single operator from a protected location. CWS-A increases stand-off situational awareness and security of Command Posts and other Critical Capabilities Assets and Activities (CCAA) and reduces the manpower required to protect semi-fixed locations enabling increased patrols for area security, movement corridors, and response force operations.</t>
  </si>
  <si>
    <t>VV2</t>
  </si>
  <si>
    <t>TOW</t>
  </si>
  <si>
    <t>PE 0203802A VV2: TOW  Weapon System includes the Improved Target Acquisition System (ITAS) and other TOW missile launchers, TOW missiles (BGM-71 series) and other missiles capable of being fired from TOW Missile launchers, and associated tactical training aids/devices. The TOW Weapon System provides long-range, lethal anti-armor and precision assault fires capability for Army Infantry Brigade Combat Teams (IBCT), Stryker Brigade Combat Teams (SBCT) and Armor Brigade Combat Teams (ABCT) within the Active, Reserve, and National Guard components. The United States Marine Corps (USMC) employs the TOW missile from its ITAS derived M41A7 Saber launchers and Anti-Tank Guided Missile (ATGM) vehicles.  The TOW Weapon System improvement program integrates U.S. Army missile and launcher modifications to improve missile safety and reliability, increase system survivability and lethality, and enhance system network capabilities. These capability improvements support Multi-Domain Operations (MDO) as a part of Joint All Domain Operations (JADO) and the Functional Concept for Movement and Maneuver by providing precise lethal capabilities in multiple domains against armored threat systems.  PE 0203802A VV2: TOW has no FY 2027 funding request.  FY 2025 Program Change of $3.000 million for Congressional Add: Containerized Weapon System-APKWS (CWS-A). CWS-A has demonstrated ability to defeat Group II through III UAS threats. It provides networked sensor to shooter interface enabling multiple stations remotely controlled by a single operator from a protected location. CWS-A increases stand-off situational awareness and security of Command Posts and other Critical Capabilities Assets and Activities (CCAA) and reduces the manpower required to protect semi-fixed locations enabling increased patrols for area security, movement corridors, and response force operations.</t>
  </si>
  <si>
    <t>Integration and Counter Measure/Threat management</t>
  </si>
  <si>
    <t>TOW Missile Obsolescence Mitigation and System Improvements</t>
  </si>
  <si>
    <t>Containerized Weapon System - APKWS</t>
  </si>
  <si>
    <t>228</t>
  </si>
  <si>
    <t>0205412A</t>
  </si>
  <si>
    <t>Environmental Quality Technology - Operational System Dev</t>
  </si>
  <si>
    <t>The Environmental Information Technology Management (EITM) program includes support for the Defense Environment, Safety &amp; Occupational Health Network Information Exchange (DENIX) defense business system, as well as its database and reporting application, the Knowledge Based Corporate Reporting System (KBCRS).  This request for research, development, test and evaluation (RDTE) is to implement necessary enhancements to facilitate DENIX's Platform-as-a-Service capabilities, with additional modernizations that will improve the DoW's ESOH system of record and reporting tool set.  This also includes upgrades to incorporate ongoing cybersecurity, cloud computing, and other information technology requirements.</t>
  </si>
  <si>
    <t>EE6</t>
  </si>
  <si>
    <t>Environmental Information Tech Modernization</t>
  </si>
  <si>
    <t>The Environmental Information Technology Management (EITM) program includes support for the Defense Environment, Safety &amp; Occupational Health Network and Information Exchange (DENIX) defense business system, as well as its database and reporting application, the Knowledge Based Corporate Reporting System (KBCRS).  This request for research, development, test, and evaluation (RDTE) is to implement necessary enhancements to facilitate DENIX's Platform-as-a-Service (PaaS) capabilities, with additional modernizations that will improve the DoW's ESOH system of record and reporting tool set.  This also includes upgrades to incorporate ongoing cybersecurity, cloud computing, and other information technology requirements.</t>
  </si>
  <si>
    <t>Environmental Information Technology Modernization</t>
  </si>
  <si>
    <t>229</t>
  </si>
  <si>
    <t>0205778A</t>
  </si>
  <si>
    <t>Guided Multiple-Launch Rocket System (GMLRS)</t>
  </si>
  <si>
    <t>Guided Multiple-Launch Rocket System (GMLRS) rockets are surface-to-surface artillery rockets fired from the Multiple Launch Rocket System (MLRS) and High Mobility Artillery Rocket System (HIMARS) launchers. GMLRS rockets provide 24/7, all-weather precision fires to engage both area and point targets at short, medium, and long ranges. The GMLRS Program currently consists of multiple variants: GMLRS Unitary utilizes a 200-pound high explosive warhead to engage point targets with limited collateral damage; GMLRS Dual Purpose Improved Conventional Munition (DPICM) cluster munition to engage area or imprecisely located targets; and GMLRS Alternative Warhead (AW) which has been developed as a non-cluster munition to engage the same target set as GMLRS DPICM. GMLRS DPICM Production was terminated in response to the June 2008 DoW Cluster Munitions Policy. GMLRS Unitary and AW are currently in full rate production. The ER-GMLRS Unitary entered production in FY 2024 and the ER-GMLRS AW variant is planned to enter production in FY 2027.  The GMLRS program will continue to leverage ongoing government and industry research and development efforts to extend range, increase survivability, and enhance lethality. The GMLRS program includes a modification that extends the maximum range (Extended Range (ER) GMLRS) and can be produced with either the Unitary or AW warhead. The GMLRS program also includes an Enhanced Alternative Warhead (EAW) modification that will service the existing GMLRS and ER-GMLRS AW targets while adding capability against light and medium armored vehicles.   The GMLRS program is a component of an integrated fires development effort that includes survivability, resiliency, and effectiveness improvements against advanced threats from near-peer adversaries. These efforts include integration with an evolving common fires mission command, common development tools and processes, and annual test and evaluation to provide data to support program assessments and progress toward closure of performance gaps.  The munitions developed under this funding line are part of the MLRS Family of Munitions (MFOM) that are deployed by the M142 HIMARS and M270 MLRS launchers.  Project DL1: Completes ER-GMLRS system development and qualification with redesigned side mounted proximity sensor. DL1 also funds the Enhanced Alternative Warhead (EAW) system development and qualification. EAW system level qualification, integration, and test completes initially with standard range GMLRS rockets prior to integration of EAW into ER-GMLRS.   Project EG3: Guided MLRS funding line supports GMLRS enhancements including development of Assured Position, Navigation, and Timing (APNT).</t>
  </si>
  <si>
    <t>DL1</t>
  </si>
  <si>
    <t>Extended Range GMLRS</t>
  </si>
  <si>
    <t>The DL1 project code funds efforts to enhance Extended Range Guided Multiple Launch Rocket System (ER-GMLRS) rockets and common components. The Army is requesting funding for ER-GMLRS Research, Development, Test and Evaluation (RDT&amp;E) development, integration, and test activities to enhance operational capabilities including increased range, improved lethality and survivability, enhanced flight performance, and Assured Positioning, Navigation and Timing (APNT).  FY 2027 funding initiates ER-GMLRS EAW software development and system integration efforts to procure test articles to support system level development and qualification.</t>
  </si>
  <si>
    <t>ER-GMLRS Development &amp; Qualification (redesign SMPS)</t>
  </si>
  <si>
    <t>ER-GMLRS Enhanced Alternative Warhead Qualification</t>
  </si>
  <si>
    <t>Enhanced Alternative Warhead Qualification</t>
  </si>
  <si>
    <t>EG2</t>
  </si>
  <si>
    <t>GMLRS Alternative Warheads</t>
  </si>
  <si>
    <t>EG3</t>
  </si>
  <si>
    <t>Guided MLRS</t>
  </si>
  <si>
    <t>The U.S. Army continues to explore ways to enhance Guided Multiple Launch Rocket System (GMLRS) rockets and common components under Project EG3: Guided MLRS. The Army is requesting funding for GMLRS Research, Development, Test and Evaluation (RDT&amp;E) development, integration, and test activities to enhance operational capabilities including increased range, improved lethality and survivability, enhanced flight performance, and Assured Positioning, Navigation and Timing (APNT).  FY 2027 funding continues APNT development activities.</t>
  </si>
  <si>
    <t>Extended Range (ER) GMLRS development</t>
  </si>
  <si>
    <t>GMLRS Assured Position Navigation and Timing (APNT)</t>
  </si>
  <si>
    <t>GMLRS enhancements</t>
  </si>
  <si>
    <t>232</t>
  </si>
  <si>
    <t>0303140A</t>
  </si>
  <si>
    <t>Information Systems Security Program</t>
  </si>
  <si>
    <t>Project 491: Army Chief Information Officer/Deputy Chief of Staff, G-6 manages Information Assurance Development.  Project 491: IA Development. Supports the implementation of the National Security Agency (NSA) developed Communications Security (COMSEC) Modernization and Key Management (KM) technologies within the Army. This includes current and next generation encryption techniques, current and future Key Management Infrastructure (KMI) and technology migrations. This program provides oversight in developing policies, guidance, standard operating procedures and recommendations in integrating COMSEC and KM techniques into specific systems in support of securing the Army Tactical and Enterprise Networks. This entails architecture studies, system integration and testing, developing installation kits, and technological collaborations with NSA, DISA and other Services for enterprise and last mile implementations. The program assesses, develops and integrates Cyber Security (CS)/COMSEC tools (hardware and software) which provide protection for fixed infrastructure post, camp and station networks as well as tactical networks. The cited work is consistent with Strategic Planning Guidance (SPG) and the Army Modernization and Strategy Plan (AMSP).    IA Development funding implements and establishes functional and technical boundaries of cryptographic, key management and IA capabilities in coordination with the NSA, the DISA, and Joint Services, to secure National Security Systems (NSS), and National Security Information (NSI). Technical evaluations assess the security, operational effectiveness and network interoperability of advanced concept technologies to develop policies, standards, and fundamental building blocks for Army COMSEC capabilities that reduce the risk of future material solutions that could underperform and disrupt classified operations. Develop and publish the COMSEC Implementation Planning Guidance to identify, standardize, and govern the insertion of CS capabilities to bridge operational gaps and support the DoW and NSA mandated requirements to enhance network capacity while providing for secure information exchange of voice, video, and data in accordance with the Army Network Campaign Plan. This will be accomplished by interoperability evaluation, standards testing, and CS, System of System Network Vulnerability Assessments (SoS NVA) for Army Capability Sets for CS/COMSEC capabilities that provide protections for tactical and fixed infrastructure post, camp, and station networks.  The program enables the continuation of oversight for the executions of the Army's COMSEC Modernization initiatives including major Advanced Cryptographic Capabilities (ACC) updates and replacements of existing devices and systems to meet NSA mandates. Continue to support the evaluation and testing of new technologies to support DoW Cryptographic Moderation 2 (CM2) Army implementations including Transmission Security (TRANSEC), EKMS to KMI migration and tactical network/architecture future Capability Set developments. Provide proof of concepts to provide updated end-to-end, tactical-to-strategic COMSEC standardization and implementation guidance to meet Army's operational requirements. Continuous funding will enable the evaluations and maturity assessment of new COMSEC and key management capabilities developed by DoW joint KMI program for Army fielding to protect and strengthen the Army Network posture, with reduced cryptographic interoperability issues for both embedded and standalone systems. This funding also supports the risk reduction testing to document operational value of commercial products prior to insertion for Army use. Provide timely test and evaluate results to enable the Army to make sound investment strategic decisions and to reduce or eliminate duplications. Also supports efforts to update and develop policies to posture Army's operations to implement innovative cryptographic and key management tools and services.  The Defensive Cyberspace Operations (DCO) program provides initial capabilities that enable passive and active cyberspace defense operations to preserve friendly cyberspace capabilities and protect data, networks, net-centric capabilities, and other designated systems. Big Data Pilot provides an advanced analytics capability capable of ingesting structured, semi-structured, and unstructured data from multiple data sources (e.g., Joint Regional Security Stacks (JRSS), intrusion detection systems, intrusion prevention systems, network device log files, trouble tickets, firewalls, proxies, web and applications server log files, etc) and proves situational awareness of cyberspace battlefield. It provides the computer network defense provider with common analytic platform which informs and reduces risk associated with future material solutions and forms a blueprint for future Big Data Analytics. Big Data (analysis-of-all DoW Information Network sensor data) provides two optimized and accredited clusters deployed in support of JRSS and Defense Research and Engineering Network (DREN) with a tools suite accessible to Cyber Mission Forces via secure remote access. The Army's DCO activities are a construct of active cyberspace defenses which provide synchronized, real-time capability to discover, detect, analyze, and mitigate threats to and vulnerability of DoW networks and systems.  COMSEC is governed by the Chairman of the Joint Chiefs of Staff Instruction (CJCSA) 6510. In order to ensure Warfighters continue to have secured voice and data communications.  Per National Security Agency (NSA) requirements, Army communications systems are required to support modern cryptographic capabilities by implementing continually enhanced communications security technologies.  These efforts are consistent with Strategic Planning Guidance (SPG) and are key enablers of the Army Modernization in support of Army 2030/2040.  Project DV5 Cryptographic Modernization (Crypto Mod): This funding enables the Army's Next Generation Command and Control (NGC2) initiative to modernize Command and Control (C2) systems. This Program Element (PE) is a critical enabler of the Army Modernization Priorities including Cryptographic Modernization 2 (CM2) addressing current and emerging cyber security threats. Project DV5, Cryptographic Modernization (Crypto Mod) is a key enabler of the Army Modernization Priorities in support of Army 2030/2040. Crypto Mod performs test, evaluation, development, and configuration management for cryptographic devices that receive NSA communications security key and allow for secure communication through Army devices such as In Line Network Encryptors Family (INE), Link/Trunk Encryptors Family (LEF), and Secure Voice Family (SV). This program utilizes NSA developed Communications Security (COMSEC) technologies  encryption, memory -safe  software and physical separation, integrating these mechanisms into specified systems in support of securing all echelons of the Army Network. This effort supports network operations from end-to-end throughout the force structure thus mitigating networked vulnerabilities to Army information security systems. In order to ensure Warfighters continue to have secured voice and data communications, Army communications systems are required to be upgraded to security technologies including modern algorithms to meet emerging threat developed by our adversaries. Crypto Modernization necessitates the utilization of the latest NSA cryptographic capabilities in order to defeat adversarial efforts to decrypt, disrupt, or exploit US Army networks. COMSEC is the Army's implementation of NSA protections to create a unified network that is protected, resilient, and survivable against cyber security threats.</t>
  </si>
  <si>
    <t>491</t>
  </si>
  <si>
    <t>Information Assurance Development</t>
  </si>
  <si>
    <t>Project 491: Information Assurance (IA) Development. Supports the Army's implementation of National Security Agency (NSA) developed Communications Security (COMSEC) and Key Management Modernization technologies including Crypto Mod (CM) Acceleration and Compliance, transition to Fully Quantum Resistant (QR) solutions, and Cryptographic Modernization 2 (CM2) updates and replacements of existing devices and systems.  This entails architecture studies, technology assessments, secured devices testing, system integration and installation kits development to provide protections for fixed infrastructure post, camps, and station networks as well as tactical networks.   IA Development funding Implements, establishes functional and technical boundaries of Next Generation Command and Control (NGC2) to include National Information Assurance Partnership (NIAP)-approved COMSEC capabilities and Transmission Security (TRANSEC) capabilities, Key Management System (EKMS) Tier 1 to Key Management Infrastructure (KMI) migration; and Army last mile advanced key distribution capability development based on NSA's KMI Over-the-Network Keying (OTNK) to support Army's Multi-Domain Operations (MDO) security architecture implementation.</t>
  </si>
  <si>
    <t>Oversight and implementation guidance of emerging Cryptographic and CS capabilities to ensure interoperability to maintain compliance with DoW, NSA, and Army policies and regulations. (CIO/G-6)</t>
  </si>
  <si>
    <t>DV5</t>
  </si>
  <si>
    <t>Crypto Modernization (Crypto Mod)</t>
  </si>
  <si>
    <t>This funding enables the Army's Next Generation Command and Control (NGC2) initiative to modernize Command and Control (C2) systems. This Program Element (PE) is a critical enabler of the Army Modernization Priorities including Cryptographic Modernization 2 (CM2) addressing current and emerging cyber security threats. Project DV5, Cryptographic Modernization (Crypto Mod) is a key enabler of the Army Modernization Priorities in support of Army 2030/2040. Communications Security (COMSEC) is governed by the Chairman of the Joint Chiefs of Staff Instruction (CJCSA) 6510.  Crypto Mod performs test, evaluation, development, and configuration management for cryptographic devices that receive key through fill devices and allow for secure communication through Army devices such as In Line Network Encryptors (INE), Link/Trunk Encryptors (LEF), and Secure Voice (SV) families of systems. In order to ensure Warfighters continue to have secured voice and data communications, Army communications systems are required to be upgraded to the latest security technologies and modern algorithms to meet emerging adversarial threats. Crypto Modernization necessitates the utilization of the latest National Security Agency (NSA) cryptographic capabilities in order to defeat adversarial efforts to decrypt, disrupt, or exploit US Army networks. Communications Security (COMSEC) is the Army's implementation of NSA protections to create a unified network that is protected, resilient, and survivable against these threats.  To accomplish this multi-faceted effort, consistent with Strategic Planning Guidance and the Army Modernization and Strategy Plan, Crypto Mod performs evaluation of emerging threats, development of advance protections to defeat these threats, testing of commercial and government off the shelf applications developed to provide protections against identified threats, and assessment of new software and hardware updates to these end user devices and software to ensure they remain hardened against cyber-attack. This ensures that all endpoints from workstations in the strategic Enterprise to Tactical vehicles and equipment utilized by dismounted personnel forward deployed are protected when processing the critical mission and voice data that provides the strategic overmatch required to accomplish the Army's mission.  FY 2027 funds in the amount of $8.268 million will support the testing of all existing and emerging encryptors for Functionality, Security, and Interoperability. The program will continue testing and evaluation of COMSEC devices to confirm capability and interoperability on Army networks and tactical systems as well as identifying risk areas for compliance with COMSEC regulations and procedures.</t>
  </si>
  <si>
    <t>Classified Effort</t>
  </si>
  <si>
    <t>Cryptographic Systems Test and Evaluation</t>
  </si>
  <si>
    <t>High Assurance Internet Protocol Encryption (HAIPE) extension manager</t>
  </si>
  <si>
    <t>VINSON/ANDVT (Advanced Narrowband Digital Voice Terminal) Cryptographic Modernization (VACM) program</t>
  </si>
  <si>
    <t>233</t>
  </si>
  <si>
    <t>0303141A</t>
  </si>
  <si>
    <t>Global Combat Support System</t>
  </si>
  <si>
    <t>GCSS-Army gives combat forces a decisive edge by providing soldiers a seamless flow of timely, accurate, accessible, and secure logistics information to  get combat power at the right place, at the right time. The GCSS-Army program is an information and communications technology investment that provides key enabling support to the transformation of the Army into a network-centric, knowledge-based future force. The GCSS-Army approved Capability Development Document (CDD) and Capability Production Document (CPD) require an enterprise approach to replace current logistics and maintenance Standard Army Management Information Systems (STAMIS)  to include supply, maintenance, ammunition, aviation, and property book.  GCSS-Army implements best business practices to streamline supply, accountability, maintenance, distribution, and reporting procedures in support of the future force transition path of The Army Campaign Plan.  The funds in the GCSS-Army Research Development Test &amp; Evaluation (RDT&amp;E) line are for building the software solution for disconnected supply, ground maintenance and accountability, and Store and Forward Capability.    GCSS-Army Enterprise Aviation is integrating the Aircraft Notebook (ACN) data into GCSS-Army via an interface with the Enterprise Aviation Middleware components.</t>
  </si>
  <si>
    <t>083</t>
  </si>
  <si>
    <t>Global Combat Support Sys - Army</t>
  </si>
  <si>
    <t>GCSS-Army provides critical Army sustainment support to the soldier with a seamless flow of timely, accurate, accessible, and secure information  management that gives combat forces a decisive edge and is essential for combat readiness. The GCSS-Army approved Capability Development Document (CDD) and Capability Production Document (CPD) require an enterprise approach to replace current logistics and maintenance Standard Army Management Information Systems (STAMIS)  to include supply, maintenance, ammunition and property book.  GCSS-Army implements best business practices to streamline supply, accountability, maintenance, distribution, and reporting procedures in support of the future force transition path of The Army Campaign Plan. GCSS-Army is financially compliant and is a key component for the Army Enterprise Strategy to be financially auditable.</t>
  </si>
  <si>
    <t>Continuous Enhancements</t>
  </si>
  <si>
    <t>234</t>
  </si>
  <si>
    <t>0303142A</t>
  </si>
  <si>
    <t>SATCOM Ground Environment (SPACE)</t>
  </si>
  <si>
    <t>Project 253, Dscs-Dcs (Phase II), SATCOM Ground Environment (SPACE) - This funding supports the Army's 2030 / 2040 Strategic Plan and network modernization strategy.  FY 2027 funding develops Satellite Communication (SATCOM) ground subsystem equipment and software in support of Joint Chiefs of Staff (JCS) validated Mission Command Network and Systems requirements for the worldwide Defense Enterprise Wideband SATCOM System (DEWSS). DEWSS is composed of the Super High Frequency (SHF) Wideband Global SATCOM (WGS) programs, which supports legacy, interim and emerging communication space architectures and future force requirements. Expansion of the WGS constellation and upgrades to WGS capabilities are vital to support the Army's emerging power projection and rapid deployment mission. WGS provides high-capacity tactical end-to-end connectivity and interoperability with strategic networks and national decision-makers, satisfying JCS network operations in support of the President, JCS, combatant commanders, military departments, Department of State and other government departments and agencies.  This requirement supports the Army 2030 / 2040 Strategic Plan.   Project 456, MILSATCOM System Engineering is directly aligned to the Army Network Modernization Strategy. In FY 2027, this effort transferred from PE 0303142A /456 MILSATCOM System Engineering to PE 0605330A / C2 Transport to support the Army's Next Generation Command and Control (NGC2) initiative.  MILSATCOM System Engineering assures the tactical Army satellite communications (SATCOM) and SATCOM On-the-Move (SOTM) systems are engineered to legally and efficiently operate worldwide. MILSATCOM System Engineering shapes Joint SATCOM systems' design efforts, standards development and planning processes. MILSATCOM System Engineering represents the Army's tactical interests within Department of War (DoW), Commercial, and International forums to ensure affordable and scalable future SATCOM capabilities are available for maneuver forces. These efforts are synchronized with the Space Force and DoW's plans for Protected Tactical Waveforms (PTW) on Wideband Global SATCOM (WGS), the Protected Tactical Satellite (PTS), and commercial SATCOM systems. These efforts also ensure that the Army continues to evaluate evolving technologies for the planning and designing of SATCOM solutions that reduce technical and programmatic impacts. MILSATCOM System Engineering expertise supports obtaining SATCOM modem and terminal certifications for Tactical Network systems to operate on the network, provides SATCOM spectrum management and lab support, and supports testing and integration of Assured Position Navigation and Timing (APNT) capabilities.  MILSATCOM System Engineering also provides the technical and programmatic expertise to facilitate the Unified Network Capabilities and Integration (UNCI) integration mission of transport convergence and integration of emerging technologies within the Tactical Network portfolio. MILSATCOM System Engineering provides the programmatic and technical expertise to coordinate the UNCI mission to align and integrate elements of the Tactical Network portfolio in support of units such as the Expeditionary Signal Battalion (ESB), Multi Domain Task Force (MDTF), and Security Force Assistance Brigade (SFAB). MILSATCOM System Engineering expertise supports the evaluation and integration of commercial SATCOM (COMSATCOM) capabilities with MILSATCOM and Tactical Network systems in support of pathway diversity and other modernization efforts. MILSATCOM System Engineering supports the development of the Network Centric Waveform (NCW) Technology to support SATCOM planning and management. MILSATCOM System Engineering expertise with lab testing and analysis supports future efforts to support One Network Service Support Center and the ability to evaluate Low Probability of Intercept (LPI), Low Probability of Detection (LPD), Anti-Jam (AJ), Transmission Security (TRANSEC), and resiliency capabilities of current and emerging technologies.  Project CO7, Protected Satellite Communications funding supports the Army's Next Generation Command and Control (NGC2) initiative to modernize Command and Control (C2) systems, Transport Layer. In FY 2027, this effort transferred from PE 0303142A /CO7 SATCOM Ground Environment to PE 0605330A / C2 Transport to support the Army's Next Generation Command and Control (NGC2) initiative.  Protected Anti-Jam Tactical SATCOM (Protected SATCOM) provides the ability for the Army tactical terminals to be resilient in a contested environment and protect against catastrophic loss of situational awareness and command and control during critical battle movement with Anti-Jam capabilities. The Resilient Anti-Jam Modem (RAM) (previously referred to as Block II Small Form Factor (SFF)) will provide on the move and early entry satellite terminals with adaptive, anti-jam communications for the highest levels of protected communications in multi domain operations. Air Force/Army Anti-Jam Modem (A3M) (formerly referred to as Block I) offers tactical Army protection against interference that is either intentional or unintentional. A3M is a Joint Effort between the Army and US Space Force (USSF). RAM is an Army only requirement as USSF does not have a requirement for RAM.   Protected SATCOM supports initial development, testing and certification of production representative Protected Tactical Waveform (PTW) modems, incorporating Army requirements, to support continued spiral development of critical protected communications capabilities to address resiliency in jamming environments. The Protected/Resilient SATCOM - Capabilities Development Document (CDD) was validated and approved 1 March 2024. Protected SATCOM supports modernization requirements to mitigate emerging threats. FY 2027 funding will support development of Army RAM, contactor and government system engineering and program management (SEPM), and other associated activities as required.</t>
  </si>
  <si>
    <t>253</t>
  </si>
  <si>
    <t>Dscs-Dcs (Phase II)</t>
  </si>
  <si>
    <t>Project 253, Dscs-Dcs (Phase II), SATCOM Ground Environment (SPACE) supports the Army's 2030 / 2040 Strategic Plan and network modernization strategy.  FY 2027 dollars in the amount of $4.870 million develops Satellite Communication (SATCOM) ground subsystem equipment and software in support of Joint Chiefs of Staff (JCS) validated Mission Command Network and Systems requirements for the worldwide Defense Enterprise Wideband SATCOM System (DEWSS). DEWSS is composed of the Super High Frequency (SHF) Wideband Global SATCOM (WGS) programs, which supports legacy, interim and emerging communication space architectures and future force requirements. Expansion of the WGS constellation and WGS capabilities are vital to support the Army's emerging power projection and rapid deployment mission. WGS provides high capacity tactical end-to-end connectivity and interoperability with strategic networks and national decision-makers, satisfying JCS network operations in support of the President, JCS, combatant commanders, military departments, Department of State and other government departments and agencies.</t>
  </si>
  <si>
    <t>SATCOM Terminal Digital Intermediate Frequency Implementation Analysis</t>
  </si>
  <si>
    <t>SATCOM Terminal Hardware Virtualization Implementation Analysis</t>
  </si>
  <si>
    <t>456</t>
  </si>
  <si>
    <t>MILSATCOM System Engineering</t>
  </si>
  <si>
    <t>In FY26, funds have been transferred from SSN 0303142A /456 MILSATCOM System Engineering to SSN 0605330A / C2 Transport.  Project 456, MILSATCOM System Engineering supports the Army's Command Control (C2) Transport strategy.  MILSATCOM System Engineering assures the tactical Army Satellite Communications (SATCOM) and SATCOM At-The Quick Halt / On-the-Move (ATQH/OTM) systems are engineered to legally and efficiently operate worldwide. MILSATCOM System Engineering shapes Joint SATCOM systems design efforts, standards development, and planning processes. MILSATCOM System Engineering represents the Army's tactical interests within Department of War (DoW), Commercial, and International forums to ensure affordable, resilient and scalable future SATCOM capabilities are available for maneuver forces. These efforts are synchronized with the U.S. Space Force and DoW's plans for protected and resilient capabilities over Wideband Global SATCOM (WGS) and commercial SATCOM systems. MILSATCOM System Engineering evaluates opportunities to insert high-throughput, multi-orbit / multi-band SATCOM capabilities into current and future architectures such as the Next Generation Command and Control (NGC2) architecture. These efforts also ensure that the Army continues to evaluate evolving technologies for the planning and designing of SATCOM solutions that reduce technical and programmatic impacts and reduce the complexity for the users. MILSATCOM System Engineering expertise supports obtaining SATCOM modem and terminal certifications for Tactical Network systems to operate on the network, provides SATCOM spectrum management and optimization, supports lab testing, revise and develop Military Standards, liaison support senior Army leadership and integration of Assured Position Navigation and Timing (APNT) capabilities.  MILSATCOM System Engineering also provides the technical and programmatic expertise to facilitate the Unified Network Capabilities and Integration (UNCI) integration mission of transport convergence and integration of emerging technologies within the Tactical Network portfolio. MILSATCOM System Engineering provides the programmatic and technical expertise to coordinate the UNCI mission to align and integrate elements of the Tactical Network portfolio in support of command and control units. MILSATCOM System Engineering expertise supports Protected and Anti-Jam waveform evaluations, Modem/Terminal Certifications and collaborative SATCOM efforts are aligned with current Tactical Network and across the Army and other Services as well as emerging Next Generation Command and Control (NGC2) design and goals and the evaluation and integration of commercial SATCOM (COMSATCOM) capabilities with MILSATCOM and Tactical Network systems in support of pathway diversity, High Throughput / Low Latency SATCOM architecture integration, and other modernization efforts. MILSATCOM System Engineering provides support to SATCOM planning, management, Resilient, Multi orbit/Multi Band Capability Analysis and Architecture Integration. MILSATCOM System Engineering expertise with lab testing and analysis supports future efforts to support One Network Production Test Facility and the ability to evaluate Low Probability of Intercept (LPI), Low Probability of Detection (LPD), Anti-Jam (AJ), Transmission Security (TRANSEC), and resiliency capabilities of current and emerging technologies.</t>
  </si>
  <si>
    <t>Protected communications system engineering and WGS communications</t>
  </si>
  <si>
    <t>Systems architecture and analysis support</t>
  </si>
  <si>
    <t>Testing and certification of critical SATCOM and SATCOM On-the-Move communication and network technologies</t>
  </si>
  <si>
    <t>Unified Network Capabilities and Integration Program Management and Support</t>
  </si>
  <si>
    <t>CO7</t>
  </si>
  <si>
    <t>Protected Tactical Satellite Communications</t>
  </si>
  <si>
    <t>In FY26, funds have been transferred from SSN 0303142A /CO7 SATCOM Ground Environment to SSN 0605330A / C2 Transport.  Project CO7, Protected Satellite Communications funding supports the Army's Next Generation Command and Control (NGC2) initiative to modernize Command and Control (C2) systems, Transport Layer.  Protected Anti-Jam Tactical SATCOM (Protected SATCOM) provides the ability for the Army tactical terminals to be resilient in a contested environment and protect against catastrophic loss of situational awareness and command and control during critical battle movement with Anti-Jam capabilities. The Resilient Anti-Jam Modem (RAM) (previously referred to as Block II Small Form Factor (SFF)) will provide on the move and early entry satellite terminals with adaptive, anti-jam communications for the highest levels of protected communications in multi domain operations. Air Force/Army Anti-Jam Modem (A3M) (formerly referred to as Block I) offers tactical Army protection against interference that is either intentional or unintentional. A3M is a Joint Effort between the Army and US Space Force (USSF). RAM is an Army only requirement as USSF does not have a requirement for RAM.   Protected SATCOM supports initial development, testing and certification of production representative Protected Tactical Waveform (PTW) modems, incorporating Army requirements, to support continued spiral development of critical protected communications capabilities to address resiliency in jamming environments. The Protected/Resilient SATCOM - Capabilities Development Document (CDD) was validated and approved 1 March 2024. Protected SATCOM supports modernization requirements to mitigate emerging threats. FY 2027 funding will support development of Army RAM, contactor and government system engineering and program management (SEPM), and other associated activities as required.</t>
  </si>
  <si>
    <t>Contractor System Engineering and Program Management Support (SEPM)</t>
  </si>
  <si>
    <t>Government System Engineering and Program Management Support (SEPM)</t>
  </si>
  <si>
    <t>Logistics Support and Data Development</t>
  </si>
  <si>
    <t>Resilient Anti-Jam Modem Development (RAM)</t>
  </si>
  <si>
    <t>Test and Certification</t>
  </si>
  <si>
    <t>237</t>
  </si>
  <si>
    <t>0305179A</t>
  </si>
  <si>
    <t>Integrated Broadcast Service (IBS)</t>
  </si>
  <si>
    <t>The Joint Tactical Terminal (JTT) is the official IBS system and ensures continued IBS interoperability to a variety of tactical producers and consumers across the Joint Services. The IBS transmits worldwide time-sensitive tactical and strategic intelligence and targeting data to all echelons of Joint Service operational users. The transmit/receive-capable JTT systems currently consist of the JTT Next Generation (JTT-NG), JTT-Senior and JTT-IBS configurations. The JPO is executing updates to the JTT terminal to incorporate updated waveforms and capabilities based on modernization requirements.  FY 2027 RDTE Dollars in the amount of $6.870M support the continuation of Vendor terminal software development and porting, vendor testing and evaluation, independent testing, integration, and certification in support of IBS modernization efforts.  Further details available in classified quad chart.</t>
  </si>
  <si>
    <t>EF4</t>
  </si>
  <si>
    <t>Integrated Broadcast System</t>
  </si>
  <si>
    <t>The Joint Tactical Terminal (JTT) is the official IBS system and ensures continued IBS interoperability to a variety of tactical producers and consumers across the Joint Services. The IBS transmits worldwide time-sensitive tactical and strategic intelligence and targeting data to all echelons of Joint Service operational users. The transmit/receive-capable JTT systems currently consist of the JTT Next Generation (JTT-NG), JTT-Senior and JTT-IBS configurations. The JPO is executing updates to the JTT terminal to incorporate updated waveforms and capabilities based on modernization requirements.  FY 2027 RDTE Dollars in the amount of $6.870M support the continuation of Vendor terminal software development and porting, vendor testing and evaluation, independent testing, integration, and certification in support of IBS modernization efforts.</t>
  </si>
  <si>
    <t>0305219A</t>
  </si>
  <si>
    <t>MQ-1 Gray Eagle UAV</t>
  </si>
  <si>
    <t>The MQ-1C Gray Eagle provides the Army with an Extended Range, Multi-Purpose (ERMP) Uncrewed Aircraft System (UAS); capable of executing reconnaissance, security, attack, and intelligence collection missions in the Range of Military Operations (ROMO). Sensors/payloads include an Electro-Optical/Infrared/Laser Designator (EO/IR/LD), Synthetic Aperture Radar/Moving Target Indicator (SAR/MTI), Signals Intelligence (SIGINT), and HELLFIRE missiles; providing a near all-weather mission capability. MQ-1C Gray Eagle is a dedicated, assured, multi-mission UAS, fielded to Active Components, Intelligence and Security Command and Army Special Operations Command in support of the commander's warfighting priorities within Multi-Domain Operations.</t>
  </si>
  <si>
    <t>MQ2</t>
  </si>
  <si>
    <t>MQ-1C Gray Eagle Modifications</t>
  </si>
  <si>
    <t>FY2027 RDTE supports threat detection enhancements and continued development efforts required for integration of hardware enabling components for vision-based navigation (VBN) onto MQ-1C Gray Eagle platforms.</t>
  </si>
  <si>
    <t>Assured Positioning, Navigation, &amp; Timing</t>
  </si>
  <si>
    <t>239</t>
  </si>
  <si>
    <t>0708045A</t>
  </si>
  <si>
    <t>End Item Industrial Preparedness Activities</t>
  </si>
  <si>
    <t>This Program Element (PE) funds the Army Manufacturing Technology (ManTech) program, which develops, demonstrates, and transitions manufacturing technologies and processes that enable improvements in producibility and affordability of components and subsystems of Army weapon platforms and systems.  Army ManTech matures technologies from Manufacturing Readiness Level (MRL) 4, which is the capability of producing the technology in a laboratory environment, up to MRL 7, which is the capability of producing systems, subsystems, or components in a production-relevant environment.  Army ManTech streamlines the development and insertion of mature manufacturing technologies that support ground and air maneuver; fires; command-and-control (C2) and counter-C2 (CC2); agile sustainment and ammunition; and layered protection plus chemical, biological, radiological, and nuclear defense (CBRND).  In doing so, Army ManTech supports Secretary of War and Secretary of the Army Acquisition Reform efforts, resulting in cost savings and reduced transition risk of military-unique manufacturing processes into production. Project E25 fosters the transfer and rapid incorporation of innovative manufacturing technologies to the industrial base, including manufacturing efforts that have potential for high payoff across the spectrum of Army systems.  Work in this PE is performed by United States (U.S.) Army program acquisition executives, laboratories and research centers, and depots and arsenals. Project teams comprised of both technology subject matter experts (SME) and Acquisition Program lead the development and execution of the efforts in alignment with program of record (PoR) acquisition plans.</t>
  </si>
  <si>
    <t>E25</t>
  </si>
  <si>
    <t>Mfg Science &amp; Tech</t>
  </si>
  <si>
    <t>This Project develops and demonstrates manufacturing technologies and processes that enable improvements in producibility and affordability of emerging and enabling components and subsystems of Army ground and air platforms, Soldier systems, weapons systems, air and missile defense systems, and sensors and electronics. Work is performed to advance the state-of-the-art, leveraging automation in manufacturing processing and fabrication techniques for coatings, multifunctional materials, and structural elements for Army-specific applications.</t>
  </si>
  <si>
    <t>Aviation Systems</t>
  </si>
  <si>
    <t>Ground Systems</t>
  </si>
  <si>
    <t>Networks and Command, Control, Communications and Intelligence</t>
  </si>
  <si>
    <t>Soldier Systems</t>
  </si>
  <si>
    <t>Weapon Systems</t>
  </si>
  <si>
    <t>EA2</t>
  </si>
  <si>
    <t>MANTECH INITIATIVES (CA)</t>
  </si>
  <si>
    <t>Congressional Interest Item funding provided for ManTech Initiatives.  These efforts will test and evaluate transparent armor laminated material processing methodologies and develop manufacturing methodologies for laminated transparent armor material, and establish material/process qualification plans for advanced manufacturing of traditionally large, difficult-to-additively manufacture forged components for CH-47, UH-60, and AH-64.</t>
  </si>
  <si>
    <t>Advanced Delamination-Resistant Transparent Armor</t>
  </si>
  <si>
    <t>Advanced Manufacturing And Inspection Techniques For Structural Missile Components</t>
  </si>
  <si>
    <t>Advanced Manufacturing Center of Excellence</t>
  </si>
  <si>
    <t>Military Footwear Research Supply Chain and Manufacturability</t>
  </si>
  <si>
    <t>240</t>
  </si>
  <si>
    <t>0608041A</t>
  </si>
  <si>
    <t>Defensive CYBER - Software Prototype Development</t>
  </si>
  <si>
    <t>- Defensive Cyber Operations (DCO) programs are key elements of the DCO Maneuver Baseline infrastructure, platform, and tools. The employment of defensive capabilities achieves the following objectives: deter, destroy and defeat cyberspace threats; gain time; economy of force; control key terrain; protect tasked critical assets and infrastructure; and develop intelligence.  DCO consists of software and platform programs which are key elements of the DCO Maneuver Baseline infrastructure, platform, and tools. DCO supports the Army Cyber Command (ARCYBER), Information Warfare Operations Center (IWOC), Army Forces Command (FORSCOM), Global Cyber Centers (GCC), Regional Cyber Centers (RCCs), Cyber Warfare Battalion (CWB), Multi-Domain Task Force (MDTF), Cyber Protection Brigade (CPB), and Cyber Protection Teams (CPTs) in the Active Army, Army National Guard, and the Army Reserve. Fiscal Year (FY) 2027 funding in the amount of $92.786 million supports Cyber Analytics (CA), DCO Tools Suite, User Activity Monitoring (UAM), Forensics and Malware Analysis (F&amp;MA), DCO Development Environment (DCODE), Garrison DCO Platform (GDP), and Deployable DCO System (DDS) capabilities. Funding will be executed by Program Executive Office - Intelligence, Electronic Warfare and Sensors (CPE IEW&amp;S).  - ARCYBER Rapid Cyber Prototyping (RCP) provides software-based capabilities that can quickly respond to emerging cyber threats and keep up with threat technology, while supporting multi-Domain operations. ARCYBER identifies potential development and prototyping efforts via Cyber Needs Forms (CNFs) based on operational feedback, changes in the operational information environment and/or trends of adversarial activity, which drive concept of operation (CONOP) and Tactics Techniques and Procedures (TTPs) modifications. These are separate and distinct from DCO programmed efforts already funded or budgeted for by Project Manager (PM) DCO and are used to rapidly address a network threat/vulnerability. FY 2027 funding in the amount of $1.309 million will be executed by ARCYBER.</t>
  </si>
  <si>
    <t>CD1</t>
  </si>
  <si>
    <t>Defensive Cyber - Software Prototype Devel</t>
  </si>
  <si>
    <t>Defensive Cyber Operations - (See Classified QUAD for more information)</t>
  </si>
  <si>
    <t>Rapid Cyber Prototyping (ARCYBER) - (See Classified QUAD for more information)</t>
  </si>
  <si>
    <t>0601102F</t>
  </si>
  <si>
    <t>Defense Research Sciences consists of basic research activities in academia and industry along with research performed in the Department of the Air Force (DAF), including the Air Force Research Laboratory (AFRL), Air Force Institute of Technology, and the United States Air Force Academy. This program supports basic broad-based scientific and engineering research in areas critical to DAF weapon, sensor, and support systems. All research areas are subject to long-range planning and technical review by both DAF and tri-Service scientific planning groups.  This program is accomplished by AFRL. AFRL is focused on high-impact, multi-domain S&amp;T solutions that drive innovation now while laying the groundwork for the Air and Space Force to win the future fight. AFRL effectively synchronizes the DAF S&amp;T enterprise and workforce to align towards the most consequential DAF priorities and accelerate the delivery of game-changing S&amp;T.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0602020F, 0602102F, 0602202F, 0602203F, 0602204F, 0602298F, 0602336F, 0602602F, 0602605F, 0602788F, and 0603680F. In FY 2027, $29.223 million is budgeted in this program for 139 direct Full-Time Equivalent (FTE) civilians. The AFRL utilizes 10 USC 4091, "Authorities for certain positions at science and technology reinvention laboratories” to manage the workforce strength, structure, positions, and compensation without regard to any limitation on appointments, positions, or funding in a manner consistent with the budget.   Funds in this program element may be used to investigate specified science advancements in air, space, and/or cyber domains.  This program is in Budget Activity 1, Basic Research because this budget activity includes scientific study and experimentation directed toward increasing fundamental knowledge and understanding in those fields of the physical, engineering, environmental, and life sciences related to long-term national security needs.</t>
  </si>
  <si>
    <t>613001</t>
  </si>
  <si>
    <t>Physics and Electronics</t>
  </si>
  <si>
    <t>Basic research in the Physics and Electronics Project seeks to enable revolutionary advances and expand the fundamental knowledge supporting technologies critical to the future of the Department of the Air Force. Research prioritizes high-risk, high-reward, game-changing scientific breakthroughs essential for future leaps in warfighter system performance, functionality, reliability, and survivability while simultaneously reducing component and system power, size, mass, and life cycle costs. Major areas being investigated in this project are complex electronics and fundamental quantum processes; plasma physics and high energy density non-equilibrium processes; and lasers and optics, electromagnetics, communication, and signal processing. While the following specific efforts are the focus of the Project, there is interest in exploring novel ideas that may bridge these major efforts as well as those in the other Projects within 0601102F, Defense Research Sciences.</t>
  </si>
  <si>
    <t>Complex Electronics and Fundamental Quantum Processes</t>
  </si>
  <si>
    <t>Lasers and Optics, Electromagnetics, Communication and Signal Processing</t>
  </si>
  <si>
    <t>Plasma Physics and High Energy Density Non-Equilibrium Processes</t>
  </si>
  <si>
    <t>Program increase: Developmental research of advanced electronic and optical probes</t>
  </si>
  <si>
    <t>613002</t>
  </si>
  <si>
    <t>Aerospace, Chemical and Material Sciences</t>
  </si>
  <si>
    <t>Basic research in the Aerospace, Chemical, and Materials Sciences Project seeks to enable revolutionary advances and expand the fundamental knowledge supporting technologies critical to the future of the Department of the Air Force. Research stresses high-risk, high-reward, game-changing scientific breakthroughs essential for future leaps in warfighter system performance, functionality, reliability, and survivability while simultaneously reducing component and system power, size, mass, and life cycle costs. Research topics include: aero-structure interactions and control; energy, power, and propulsion; complex materials and structures; and cross-disciplinary research reflecting the highly integrated nature of future weapon systems. While the following specific efforts are the focus of the Project there is interest in exploring novel ideas that may bridge these major efforts as well as those in other Projects within 0601102F, Defense Research Sciences.</t>
  </si>
  <si>
    <t>Aero-Structure Interactions and Control</t>
  </si>
  <si>
    <t>Complex Materials and Structures</t>
  </si>
  <si>
    <t>Energy, Power, and Propulsion</t>
  </si>
  <si>
    <t>613003</t>
  </si>
  <si>
    <t>Mathematics, Information and Life Sciences</t>
  </si>
  <si>
    <t>Basic research in the Mathematics, Information Sciences, and Life Sciences Project seeks to expand fundamental knowledge and enable revolutionary advances and supporting technologies critical to the future of the Department of the Air Force. Major areas being investigated in this project are data fusion, machine learning and artificial intelligence, information and complex networks, cyber-security, autonomous decision making, dynamical systems, optimization and control, and natural materials and systems. While the following are specific sub-areas within this Project, there is a continuing interest to explore novel ideas to bridge disciplines within 0601102F, Defense Research Sciences.</t>
  </si>
  <si>
    <t>Decision Making</t>
  </si>
  <si>
    <t>Dynamical Systems, Optimization, and Control</t>
  </si>
  <si>
    <t>Information and Complex Networks</t>
  </si>
  <si>
    <t>Natural Materials and Systems</t>
  </si>
  <si>
    <t>Program increase: Discovery and adaptation of bio-sensors for detection of diverse biological and chemical agents</t>
  </si>
  <si>
    <t>613004</t>
  </si>
  <si>
    <t>Science Alliances and Talent Development for DAF Superiority</t>
  </si>
  <si>
    <t>The major efforts in the Science Alliances and Talent Development for DAF Superiority Project are to facilitate interactions between the international and domestic research communities and Department of the Air Force researchers, and to develop scientists and engineers with an awareness of Department of the Air Force basic research priorities. These professional interactions and collaborations benefit the Department of the Air Force by increasing awareness of basic research priorities in the research community as a whole and attracting talented scientists and engineers to address Department of the Air Force needs. International interactions foster relationships with scientific partners and leverage international expertise in nascent scientific developments. This project also seeks to enhance interactions with Historically Black Colleges and Universities (HBCU), Hispanic-Serving Institutions, and other institutions, in accordance with 10 U.S.C. 4144, Research and Educational Programs and Activities: Historically Black Colleges and Universities and Minority-serving Institutions of Higher Education.</t>
  </si>
  <si>
    <t>Building the Pipeline of DAF Science and Technology (S&amp;T) Talent</t>
  </si>
  <si>
    <t>613005</t>
  </si>
  <si>
    <t>STEM Pipeline Development</t>
  </si>
  <si>
    <t>The major efforts in the Science, Technology, Engineering, and Mathematics (STEM) Pipeline Development Project are initiatives to support STEM education and outreach activities for kindergarten through 12th grade (K-12) students, and to support activities that encourage elementary, middle, and high-school youth to develop an interest in, and pursue, higher education and employment in the science, mathematics, and engineering career fields. These initiatives benefit the Department of the Air Force by cultivating a progressive pipeline of highly-trained and knowledgeable STEM professionals aimed at filling Department of the Air Force STEM workforce needs. This project seeks to cultivate STEM opportunities across the Department of the Air Force by supporting education and outreach activities that promote foundational knowledge building and experiential learning to inspire young students to pursue STEM-related career fields of critical importance to the Department of the Air Force.</t>
  </si>
  <si>
    <t>DAF K-12 STEM Pipeline Development</t>
  </si>
  <si>
    <t>Leadership Experience Growing Apprenticeships Committed to Youth (LEGACY)</t>
  </si>
  <si>
    <t>0601103F</t>
  </si>
  <si>
    <t>615094</t>
  </si>
  <si>
    <t>This program supports defense-related basic research in a wide range of scientific and engineering disciplines relevant to maintaining U.S. military technological superiority. Research topics include, but are not limited to, transformational and high-priority technologies such as nanotechnology, sensor networks, artificial intelligence and information fusion, smart materials and structures, quantum materials and processes for sensing, communication and computing, efficient energy and power conversion, and high-energy materials for propulsion and control. The program also enhances and promotes the education of U.S. scientists and engineers in disciplines critical to maintaining, advancing, and enabling future U.S. defense technologies. For example, the National Defense Science and Engineering Graduate (NDSEG) program awards fellowships to train U.S. citizens in science and engineering disciplines of military importance under a joint tri-Service and Office of the Under Secretary of War for Research and Engineering competitive scholarship program. Finally, this program assists universities in establishing superior instrumentation capabilities needed to improve the quality of defense-related research and education. A fundamental component of this program is the recognition that future technologies and technology exploitations require highly coordinated and concerted multi- and interdisciplinary efforts.  This program is accomplished by the Air Force Research Laboratory (AFRL). AFRL is focused on high-impact, multi-domain S&amp;T solutions that drive innovation now while laying the groundwork for the Air and Space Force to win the future fight. AFRL effectively synchronizes the DAF S&amp;T enterprise and workforce to align towards the most consequential DAF priorities and accelerate the delivery of game-changing S&amp;T  In order to manage, execute, and deliver S&amp;T capabilities, this program element may include: necessary civilian expenses; expenses to support the operation and maintenance of facilities; as well as expenses related to travel, supplies, IT hardware, software and support, etc.  Funds in this program element may be used to investigate specified science advancements in air, space, and/or cyber domains.  This program is in Budget Activity 1, Basic Research because this budget activity includes scientific study and experimentation directed toward increasing fundamental knowledge and understanding in those fields of the physical, engineering, environmental, and life sciences related to long-term national security needs.</t>
  </si>
  <si>
    <t>Science and Engineering Education</t>
  </si>
  <si>
    <t>Program increase: Gigahertz-Terahertz Research</t>
  </si>
  <si>
    <t>Program increase: Human-autonomy teaming for defense missions</t>
  </si>
  <si>
    <t>Program increase: Intelligent 2D sensors</t>
  </si>
  <si>
    <t>0602020F</t>
  </si>
  <si>
    <t>Future AF Capabilities Applied Research</t>
  </si>
  <si>
    <t>This program element develops multidisciplinary applied research efforts to accelerate the technology pipeline of transformational capabilities by reducing risk and maturing technologies so they can transition in support of larger advanced technology development capability investments. These activities are selected to enable solutions to the Department of the Air Force's (DAF's) highest priorities. The Explore effort creates investments to buy-down risk and accelerate enabling technologies to understand feasibility for future integration into 6.3 Future AF Integrated Technology Demo program. The Seedlings for Disruptive Capabilities Program (SDCP) facilitates Air Force Research Laboratory (AFRL) cross-disciplinary applied research to provide leap-ahead, high-risk high-payoff technology development. Modeling, simulation, and analysis activities will continue to explore transformational research into analytic technologies to validate capabilities and provide solid foundations for future efforts. These activities focus on predicting future outcomes and technology needs, as well as looking for more seedlings to feed the transformational capability pipeline. Efforts advance future workforce development projects and broaden partnerships to deepen and expand the scientific and technology enterprise. Applied research efforts span a broad spectrum of activities, and established processes allow agility and flexibility to meet higher demand signals while ensuring proper technical and financial execution metrics are met.  AFRL plans and manages these funds at the enterprise level to achieve high levels of collaboration executed across all the applicable Technology Directorates and applies the research toward disruptive capabilities. Building from the technology competencies and ecosystems of the Technology Directorates brings together the needed diverse expertise and components to develop the transformational capabilities.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0602102F, 0602202F, 0602203F, 0602204F, 0602298F, 0602336F, 0602602F, 0602605F, 0602788F, and 0603680F. In FY 2027, $5.891 million is budgeted in this program for 27 direct Full-Time Equivalent (FTE) civilians. The Air Force Research Laboratory (AFRL) utilizes 10 USC 4091, "Authorities for certain positions at science and technology reinvention laboratories” to manage the workforce strength, structure, positions, and compensation.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In order to manage, execute, and deliver science and technology capabilities, this program element may include: expenses to support the operation and maintenance of facilities; as well as expenses related to travel, supplies, IT hardware, software and support, administrative contractor services, etc.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</si>
  <si>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Data to Decisions and Collaborative Learning</t>
  </si>
  <si>
    <t>Seedlings for Disruptive Capabilities (SDCP)</t>
  </si>
  <si>
    <t>0602022F</t>
  </si>
  <si>
    <t>University Affiliated Research Center (UARC) - Tactical Autonomy</t>
  </si>
  <si>
    <t>622408</t>
  </si>
  <si>
    <t>HBCU University Affiliated Research Center (UARC)</t>
  </si>
  <si>
    <t>The Tactical Autonomy University Affiliated Research Center (UARC) supports a consortium performing innovative research to advance the state of the art as well as cultivate awareness of and expertise in the field of tactical autonomy. Research topics of interest include, but are not limited to, the following: Trust in Mission Autonomy, Collaboration between Platforms, and Human Machine Teaming.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This research initiative supports the Department of War (DoD) and DAF Science, Technology, Engineering, and Mathematics (STEM) Strategic Plans by establishing sustained research expertise in tactical autonomy through a consortium of leading universities. It will advance autonomous systems critical for future conflicts, especially where conventional strength is contested or command and control is degraded by cyber or electronic warfare. In addition to advancing defense technology, it will strengthen university research capacity, support early-career STEM development, and grow a pipeline of graduates equipped with national security expertise to serve in both government and the defense industrial base.  Funds in this program element are planned to investigate, design, develop, digitize, and/or analyze specified technology advancements in air, space, ground, sea,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etc.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</si>
  <si>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University Affiliated Research Center (UARC) for Tactical Autonomy</t>
  </si>
  <si>
    <t>0602102F</t>
  </si>
  <si>
    <t>Materials</t>
  </si>
  <si>
    <t>This program develops advanced materials, processing, and inspection technologies to reduce life cycle costs and improve performance, sustainability, availability, affordability, supportability, reliability, and survivability of current and future Department of the Air Force systems and operations. The program has three projects that develop: structural, propulsion, and sub-systems materials and processes technologies; electronic, optical, and survivability materials and processes technologies; and sustainment materials, processes technologies, and advanced non-destructive inspection methodologies.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0602020F,  0602202F, 0602203F, 0602204F, 0602298F, 0602336F, 0602602F, 0602605F, 0602788F, and 0603680F.  In FY 2027, $63.575 million is budgeted in this program for 321 direct Full-Time Equivalent (FTE) civilians. The Air Force Research Laboratory (AFRL) utilizes 10 USC 4091, "Authorities for certain positions at science and technology reinvention laboratories” to manage the workforce strength, structure, positions, and compensation.    This program element may include necessary expenses to support the operation and maintenance of facilities to manage, execute, and deliver science and technology capabilities.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</si>
  <si>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624347</t>
  </si>
  <si>
    <t>Materials for Structures, Propulsion, and Subsystems</t>
  </si>
  <si>
    <t>This project develops and transitions materials and processing technologies to enhance the affordability, maintainability, and performance of current and future Air Force weapon systems. A key focus is affordable, lightweight materials for aircraft, spacecraft, missiles, and propulsion systems. These materials include metals, polymers, ceramics, metallic and nonmetallic composites, and hybrid materials, designed to improve the structural and performance of existing systems and to address future system needs.   Key features of the materials and structures being developed are that they have improved ablation and oxidation resistance, structural integrity, thermal management capabilities, and strength to weight ratios. These attributes enable expanded mission capability for missile and aircraft systems. New processes are developed to provide more affordable solutions while maintaining the performance of fielded and future operational systems. To maintain the performance of fielded systems, the project develops alternative or replacement materials that address obsolescence challenges. The project develops advanced processing methods to enable adaptive manufacturing of aerospace materials.</t>
  </si>
  <si>
    <t>Ceramics and Composites</t>
  </si>
  <si>
    <t>Metals</t>
  </si>
  <si>
    <t>Pervasive and Affordable Metals Technologies</t>
  </si>
  <si>
    <t>Thermal Protection Materials</t>
  </si>
  <si>
    <t>Program increase - Al-driven performance prediction for aerospace composite materials</t>
  </si>
  <si>
    <t>Program increase - additive manufacturing of alloys</t>
  </si>
  <si>
    <t>Program increase - analytical simulation of composites for hypersonics</t>
  </si>
  <si>
    <t>Program increase - development and scaling of laser metal deposition additive manufacturing</t>
  </si>
  <si>
    <t>Program increase - disruptive alloy metals development</t>
  </si>
  <si>
    <t>Program increase - high energy synchrotron x-ray research</t>
  </si>
  <si>
    <t>Program increase - performance drivers for composite applications</t>
  </si>
  <si>
    <t>Program increase - scanning and additive manufacturing</t>
  </si>
  <si>
    <t>Program increase - thermal protection for hypersonic vehicles</t>
  </si>
  <si>
    <t>624348</t>
  </si>
  <si>
    <t>Materials for Electronics, Optics, and Survivability</t>
  </si>
  <si>
    <t>This project develops materials technologies for the Department of the Air Force's Intelligence, Surveillance, and Reconnaissance (ISR), situational awareness, and specialty coatings for aerospace platforms and munitions. This includes sensors for microwave, short, mid, and long-wave infrared (SWIR, MWIR, LWIR) detection and countermeasures devices used for targeting, electronic warfare, and active aircraft protection. Electronic and optical materials are being developed to enable surveillance and situational awareness with faster operating speeds, greater tunability, higher power output, improved thermal management (including higher operating temperatures), greater sensitivity, and extended dynamic range. This project develops materials for protection of aircrews, sensors, and aerospace structures from directed energy threats without impairing mission effectiveness. Biotechnological materials are being developed for aerospace structures, resilient basing, energetics and advanced coatings.</t>
  </si>
  <si>
    <t>Biological Materials</t>
  </si>
  <si>
    <t>Electronic Materials</t>
  </si>
  <si>
    <t>Laser Source Materials</t>
  </si>
  <si>
    <t>Materials for Electromagnetic Protection</t>
  </si>
  <si>
    <t>Program increase - alternate fuel sources in contested environments</t>
  </si>
  <si>
    <t>Program increase - critical materials for Al, communications, and harsh environments</t>
  </si>
  <si>
    <t>Program increase - manufacturing development of non-electronic radio frequency devices and systems for distributed operations</t>
  </si>
  <si>
    <t>Program increase - mxenes materials</t>
  </si>
  <si>
    <t>Program increase - next generation small satellite</t>
  </si>
  <si>
    <t>Program increase - non-electric radio frequency devices and systems for distributed operations</t>
  </si>
  <si>
    <t>624349</t>
  </si>
  <si>
    <t>Materials Technology for Sustainment</t>
  </si>
  <si>
    <t>This project develops materials and processing technologies to support operational Department of the Air Force mission areas by providing the ability to inspect the quality of delivered systems, transition more reliable and maintainable materials, establish a capability to detect and characterize performance threatening defects, characterize materials processes and properties necessary for materials transition, and provide quick reaction support and failure analysis to the operational commands and repair centers. Repair techniques and nondestructive inspection/evaluation (NDI/E) methods are developed that are needed for metallic and non-metallic structures, coatings, corrosion control processes, and to support integration of composite structures for aerospace systems. Various NDI/E methods are essential to ensure optimum quality in the design and production of aircraft, propulsion, and missile systems. These NDI/E methods are also essential to monitor and detect the onset of any service-initiated damage and/or deterioration due to aging of operational systems.</t>
  </si>
  <si>
    <t>Failure Analysis and Mishap Prevention Technologies</t>
  </si>
  <si>
    <t>Material State Awareness</t>
  </si>
  <si>
    <t>Materials/Processes for Affordable Survivability</t>
  </si>
  <si>
    <t>0602201F</t>
  </si>
  <si>
    <t>Aerospace Vehicle Technologies</t>
  </si>
  <si>
    <t>This program provides sustaining science and technology to preserve nuclear deterrence for future generations, develops complimentary projects to inform future systems, establishing inter-agency partnerships for Modeling &amp; Simulation and test platforms, and coordinates with existing programs for next generation strategic systems development and test platforms.  This program is executed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administrative contractor services, etc.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</si>
  <si>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625172</t>
  </si>
  <si>
    <t>NUCLEAR SYSTEM TECHNOLOGY</t>
  </si>
  <si>
    <t>This project provides sustaining science and technology to preserve nuclear deterrence for future generations, develops complimentary projects to inform future systems, establishing inter-agency partnerships for Modeling &amp; Simulation and test platforms, and coordinates with existing programs for next generation strategic systems development and test platforms.</t>
  </si>
  <si>
    <t>Nuclear Technologies</t>
  </si>
  <si>
    <t>0602202F</t>
  </si>
  <si>
    <t>Human Effectiveness Applied Research</t>
  </si>
  <si>
    <t>This program focuses on enhancing DAF warfighting capability by ensuring the human weapon systems operators are at peak performance by conducting applied research focused on the areas of  learning and knowledge assimilation, cognitive and physical performance sustainment, directed energy bioeffects, human-machine teaming, and understanding and shaping adversarial behavior.  This program matures technology and readies it for eventual integration into combat and combat support systems. The Learning and Operational Readiness project conducts research to increase the agility of training to operate aircraft, weapons, logistics, and intelligence while advancing learning and performance assessment science and practice. The Biosciences Performance project conducts research to discover, demonstrate, and transition capabilities which optimize and safe-guard Airman physical and cognitive performance allowing for the maximum impact during combat and contingency operations. The Warfighter Interfaces and Teaming project conducts research to discover, develop, and transition advanced interface technology, decision aiding tools, and situationally-adaptive augmentation methods to seamlessly integrate Airmen and intelligent machines into maximally collaborative warfighting teams. The Bioeffects project conducts novel and operational directed energy bioeffects research, exposure effects analysis and develops national/international exposure standards for the Air Force to enable, sustain, and enhance Airman performance and protection during deployment of directed energy systems.  The Air Force Research Laboratory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This program element may include necessary expenses to support the operation and maintenance of facilities to manage, execute, and deliver science and technology capabilities.    Funds in this PE may be used to investigate specified technology advancements in air, space and/or cyber domains.  This program includes funding for the requisite DAF Science &amp; Engineering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126616SF, 0601102F, 0602020F, 0602102F, 0602203F, 0602204F, 0602298F, 0602336F, 0602602F, 0602605F, 0602788F, and 0603680F.  In FY 2027, $60.709 million is budgeted in this program for 331 direct Full-Time Equivalent civilians. The Air Force Research Laboratory (AFRL) utilizes 10 USC 4091, "Authorities for certain positions at science and technology reinvention laboratories” to manage the workforce strength, structure, positions, and compensation.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</si>
  <si>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621123</t>
  </si>
  <si>
    <t>Learning and Operational Readiness</t>
  </si>
  <si>
    <t>This project conducts research focused on enhancing warfighter readiness through the development of an advanced, extensible, multi-domain test and training ecosystem, implementing advanced modeling and simulation architectures and data management structures to support at-scale JAD operational training exercises. Two major thrust areas are: 1) Learning and Operational Training, focused on the development of theoretically-grounded training tools and technologies to improve knowledge and skill acquisition and retention, employing models that describe how humans learn and perform, and exploiting the synergy of joint Human-AI teams for real-time learning during operations, and 2) Digital Models of Cognition, focused on the development of scalable, high-fidelity models of human perception and cognition to predict human decision-making under operational stressors; these human information processing models are integrated into realistic mission simulation environments.   Work in this project supports missions across the USAF and USSF, including pilot training in Air Education and Training, Air Combat, and Air Mobility Commands, prediction, assessment, and mitigation of cognitive workload in complex, max endurance operations, and broad support for battle management, information warfare, agile combat operations, and wargaming.</t>
  </si>
  <si>
    <t>Cognitive Modeling</t>
  </si>
  <si>
    <t>Digital Models of Cognition</t>
  </si>
  <si>
    <t>Learning and Operational Training</t>
  </si>
  <si>
    <t>Personalized Learning</t>
  </si>
  <si>
    <t>program increase - fully integrated Al environments</t>
  </si>
  <si>
    <t>625328</t>
  </si>
  <si>
    <t>Biosciences Performance</t>
  </si>
  <si>
    <t>This project conducts research to optimize, safe-guard, and restore the cognitive and physical performance of the multi-domain Department of the Air Force (DAF) warfighter in all mission environments. Research is focused in the following thrust areas: 1) Applied Cognitive Neurosciences: technologies to sustain, augment, and recover operator performance; 2) Biotechnology for Performance: research in systems biology, synthetic biology, and risk assessment; 3) Performance Sensing and Assessment: technologies to sense and forecast operator state based on physiological, molecular, and environmental signatures related to mission performance; and 4) Performance Impact of Flight: elucidate how air environments affect processes of life and the ability to maintain physiological equilibrium and develop countermeasures and technologies to sustain, enhance, and restore operator performance.</t>
  </si>
  <si>
    <t>Applied Cognitive Neurosciences</t>
  </si>
  <si>
    <t>Biotechnology for Performance</t>
  </si>
  <si>
    <t>Performance Impact of Flight</t>
  </si>
  <si>
    <t>Performance Sensing and Assessment</t>
  </si>
  <si>
    <t>Program Increase - F-35 helmet mounted display system</t>
  </si>
  <si>
    <t>625329</t>
  </si>
  <si>
    <t>Warfighter Interfaces and Teaming</t>
  </si>
  <si>
    <t>This project conducts research to achieve Department of the Air Force (DAF) warfighter decision superiority for all mission sets through advanced human-machine interfaces, joint-cognitive systems decision-making, and distributed and collaborative teaming and communication enhancements. These technologies are critical to optimally integrating DAF warfighters with the increasingly technological &amp; networked battlespace to achieve and maintain resilient decision superiority and defeat adversaries. The research provides advanced warfighter Command and Control interface technology, team collaboration tools, intelligent decision aids, and agile communications management. The research is conducted in two focus areas: human-machine interactions, and distributed teaming and communication. Human-machine interactions focuses on achieving decision superiority by optimizing human engagement with increasingly complex, highly automated, and Artificial Intelligence-enabled combat and combat support systems. Distributed teaming and communication focuses on research technology and methods to enhance the formation, assessment, and performance of distributed teams of warfighters as well as human-machine teams executing combat.</t>
  </si>
  <si>
    <t>Collaborative Interfaces and Teaming</t>
  </si>
  <si>
    <t>Distributed Teaming and Communication</t>
  </si>
  <si>
    <t>Human Machine Interactions</t>
  </si>
  <si>
    <t>Multisensory Perceptions and Communication</t>
  </si>
  <si>
    <t>System Analytics</t>
  </si>
  <si>
    <t>627757</t>
  </si>
  <si>
    <t>Bioeffects</t>
  </si>
  <si>
    <t>This Project enhances combat survivability and systems effectiveness through research that enable deployed forces to counter optical threats and exploit optical systems for offensive applications. In addition, basic biological investigations into the mechanisms associated with high peak power and high average power radio frequency exposure allow for the exploitation of directed energy systems for offensive capabilities while protecting the Department of the Air Force (DAF) warfighter from adversarial use of radio frequency technologies. The Project conducts applied research on the effects of human exposure to electromagnetic energy (direct current to radio frequency to optical, scalable directed energy weapons, and other novel weapons). The Project conducts laboratory experiments to provide fundamental knowledge of mechanisms of interaction of directed energy with molecules, cells, tissues, organs, and whole organisms in support of military directed energy systems. This research addresses mechanisms of interactions through fundamental physical principles, biological responses, and physiological outcomes. Research focus areas include novel directed energy bioeffects and mechanisms and directed energy modeling, simulation, and analysis.    Novel directed energy bioeffects mechanisms research examines the physical, physiological, behavioral, and neural interactions of electromagnetic energy with tissues to understand dose-response effects as well as reveal the means to cause or prevent a specific effect. This work assures valid assessments of real-world concerns and manages the risks associated with technological surprise. The project includes laboratory experiments to understand the mechanistic and behavioral effects of novel weapon incidents to Airmen and Guardians and to understand the effects of protection strategies on DAF warfighter performance.   Directed energy modeling, simulation, and analysis research focuses on new software components that represent and optimize concepts of novel system employment from the Airman standpoint. These components are matured for future transition and application for engagement-to-mission level simulations in which directed energy weapons are employed.</t>
  </si>
  <si>
    <t>Directed Energy Bioeffects Modeling, Simulation and Analysis</t>
  </si>
  <si>
    <t>Novel Directed Energy Bioeffects and Mechanisms</t>
  </si>
  <si>
    <t>0602203F</t>
  </si>
  <si>
    <t>Aerospace Systems Technologies</t>
  </si>
  <si>
    <t>In FY 2026, the RDT&amp;E Budget Activity 02 (BA02) 0602203F Aerospace Propulsion program is renamed Aerospace Systems Technologies program.  Aerospace Systems Technologies program includes Applied Research funds for contracts, in-house efforts, civilian pay, travel, and infrastructure support costs for the Air Force Research Laboratory (AFRL) Aerospace Systems Directorate (RQ) located at Wright-Patterson AFB, Ohio, Edwards AFB, CA, and Arnold AFB, TN.    Aerospace Systems investigates, develops, and analyzes aerospace system technologies for military applications that remove operational limitations while advancing warfighter capabilities critical to the future threat. Aerospace Systems is focused on integration by design and starting with desired mission effect to deliver war winning capabilities to defend the homeland, provide nuclear deterrence, and deliver force projection. Technologies being developed include Aerodynamics and Structures, Aerospace Power &amp; Flight Control, High Speed Systems, Advanced Propulsion, Turbine Engine, Aerospace Power, Rocket Propulsion, and Aerospace Fuels.  These technologies enable Autonomous Collaborative Platforms, High Speed Weapons and Platforms, and Rapidly Produced and Upgraded Platforms.  This program investigates, develops, and analyzes aerospace system technologies for military applications that remove operational limitations and advance warfighter capabilities critical to the future threat. The specific areas of applied research are in:  -Aerodynamics and Structures Technology: Develops and exploits advanced aerodynamic vehicle configurations, new materials, fabrication processes, design techniques, and incorporates vehicle, inter-vehicle, and intra-vehicle control systems enabling advanced capabilities for the Air Force.  -Aerospace Power &amp; Flight Control Technology: Develops technologies that enable maximum affordable capability focusing on manned and autonomous collaborative platforms for military applications that remove operational limitations and enable advanced vehicle designs and mission systems.  -High-Speed Systems Technology:  Design and develop cutting-edge technologies for high-speed and hypersonic aerospace systems, affordable mass, including advanced high-temperature structures and innovative aerodynamic vehicle designs.  These advancements will enable the creation of next-generation high-speed weapons, surveillance and reconnaissance platforms, and multi-domain vehicles. Furthermore, high-speed aerospace vehicles, including hypersonic capabilities, and high-speed air-breathing propulsion systems will be developed, enabling revolutionary capabilities to counter near-peer competitors.  -Advanced Propulsion Technology: Note:  In FY2026 this effort is transferred to High-Speed Systems Technology. Develops high-speed (to include hypersonic) aerospace vehicles as well as high-speed air breathing propulsion enabling revolutionary capabilities for near peer-to-peer competition.  -Combustion and Mechanical Systems: For advanced turbine engines, and combined cycle engines with emphasis on low cost weapons and uncrewed platforms.  -Turbine Engine Technology: Develops engine technology to address military specific needs for manned systems, autonomous collaborative platforms, and munition applications in various class sizes.  -Aerospace Power Technology:  Note:  In FY 2026 this effort is transferred to Aerospace Power &amp; Flight Control Technology.  Develops electrical and thermal control technologies for military applications that remove operational limitations enabling advanced vehicle designs and high-power mission systems.  - Rocket Propulsion Technologies: Develops rocket propulsion technologies for the design, development, and fabrication of strategic systems and tactical missiles enabling timely and affordable capacity.  -Aerospace Fuel Technology:  Note: In FY 2027 this effort is transferred to Turbine Engine Technology. Evaluates fuels and related technologies to enable increased performance and affordability of high-speed and munition capabilities.  This program element may include necessary civilian pay expenses required to manage, execute, and deliver science &amp; technology capabilities. The use of program funds in this program element would be in addition to the civilian pay expenses budgeted in program elements 0601102F, 0602020F, 0602102F, 0602202F, 0602204F, 0602336F, 0602602F, 0602605F, 0602788F, 0602298F, 0603680F, 1206601SF and 1206616SF. In FY 2027, 118.635 million is budgeted in this program for 602 direct Full-Time Equivalent (FTE) civilians. The Air Force Research Laboratory (AFRL) utilizes 10 USC 4091, "Authorities for certain positions at science and technology reinvention laboratories” to manage the workforce strength, structure, positions, and compensation.   This program includes funding for the requisite DAF Science &amp; Engineering (S&amp;E) and mission enabling civilian workforce with the necessary technical competencies to develop, manage, and deliver science &amp; technology capabilities.  The Air Force Research Laboratory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program element may be used to investigate specified technology advancements in multiple domains.  Aerospace Systems Technologies, received a Congressional add for FY2026 $2.500 million for hypersonic high-speed aerodynamics research. Upon Congressional spend plan approval, an Internal Reprogramming (IR) will be processed aligning the funding to PE0602201F for proper execution.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</si>
  <si>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622401</t>
  </si>
  <si>
    <t>Structures</t>
  </si>
  <si>
    <t>This project performs technology development to advance aerodynamic and structural systems of the aerospace vehicle to address Department of the Air Force capability needs and anticipated future capability needs. Requisite technology area competencies in design, analysis, synthesis, and validation, work in synergy with design integration of other aerospace vehicle systems to define and provide technology gap solutions.</t>
  </si>
  <si>
    <t>Aerodynamic Systems Technology</t>
  </si>
  <si>
    <t>Aircraft Integration Technologies</t>
  </si>
  <si>
    <t>Mission Optimized Aerospace Vehicles Technology Development</t>
  </si>
  <si>
    <t>Next Generation Aerodynamic Technologies</t>
  </si>
  <si>
    <t>Rapid Aerospace Vehicles Design and Integration Technology Development</t>
  </si>
  <si>
    <t>Structural Concepts</t>
  </si>
  <si>
    <t>Vehicle Design Technologies</t>
  </si>
  <si>
    <t>Aerospace Propulsion Research</t>
  </si>
  <si>
    <t>Automated low-cost aerostructure mass production</t>
  </si>
  <si>
    <t>Computational Methods and Hardware Validation of UAVs</t>
  </si>
  <si>
    <t>622403</t>
  </si>
  <si>
    <t>Flight Controls and Pilot-Vehicle Interface</t>
  </si>
  <si>
    <t>This project is dedicated to advancing technologies for manned, remotely piloted, and autonomous aerospace vehicles, with a focus on achieving maximum performance and affordability. The development of advanced control, automation, and autonomy technologies is a key aspect, aiming to deliver safe and efficient vehicle operation and mission execution through the use of digital engineering, flight experimentation, and evaluation. These efforts contribute significantly to the development of reliable autonomous collaborative platforms, high-speed aircraft, and operational aircraft. Furthermore, the project encompasses the design of integrated electrical and thermal management components, controls, and systems for military aerospace applications, ensuring that the power and thermal needs of future aerospace capabilities can be met. By developing controls and system integration technologies, the project also ensures the interoperability of aircraft, power, thermal, engine, and other systems and subsystems, ultimately supporting the development of electrical power and thermal management components, controls, and systems suitable for various aircraft platforms, including autonomous collaborative platforms and future aircraft, while addressing reliability, maintainability, affordability, and supportability.  In FY 2026 within PE 0602203F / Aerospace Systems Technologies all efforts and activities previously reported in project 623145 / Aerospace Power Technology were transferred to this project to enable acceleration of integrated system capabilities and capture realistic representation of work.</t>
  </si>
  <si>
    <t>Advanced Flight Controls Technologies</t>
  </si>
  <si>
    <t>Autonomy Technology Development</t>
  </si>
  <si>
    <t>Manned and Unmanned Teaming Technologies</t>
  </si>
  <si>
    <t>Power and Thermal Systems Technology Development</t>
  </si>
  <si>
    <t>Strategic Analysis Technology Development</t>
  </si>
  <si>
    <t>622405</t>
  </si>
  <si>
    <t>High Speed Systems Technology</t>
  </si>
  <si>
    <t>This project investigates, analyzes, and develops applied technologies that enable future multi-Mach, responsive high-speed/hypersonic weapons and platforms (vehicles) via modeling, simulation and analysis (MS&amp;A), and ground and flight tests. The extreme conditions high-speed/hypersonic weapons and platforms are subjected to manifest as complex multi-disciplinary technical challenges, namely: structure/system durability, broad operability from Mach 0 to Mach 5+ (multi-Mach operability), vehicle-level integrated power and thermal management, and integration of mission systems. The development of technical solutions to these multi-disciplinary challenges at the subsystem level, and the subsequent integration of them at the system level, is critical to reduce the risk and time required to transition technologies into operational systems. Digital material management, and validation via ground test capability are utilized to develop and deliver an integrated digital environment (IDE) to assess technology, evaluate its impacts, and make capability-focused investment decisions.  Aerospace Systems Technologies, received a Congressional add for FY2026 $2.500 million for Hypersonic high-speed aerodynamics research. Upon Congressional spend plan approval, an Internal Reprogramming (IR) will be processed aligning the funding to PE0601102F for proper execution.</t>
  </si>
  <si>
    <t>High Speed Propulsion Technology Development</t>
  </si>
  <si>
    <t>High Speed Vehicle Aeromechanics Technology Development</t>
  </si>
  <si>
    <t>High-Speed Systems Technology Development</t>
  </si>
  <si>
    <t>Advanced fuel development for hypersonic propulsion</t>
  </si>
  <si>
    <t>Hypersonic high-speed aerodynamics research</t>
  </si>
  <si>
    <t>Integrated Hypersonic Propulsion Technology Maturation</t>
  </si>
  <si>
    <t>623012</t>
  </si>
  <si>
    <t>Advanced Propulsion Technology</t>
  </si>
  <si>
    <t>This project develops combined/advanced cycle air breathing high-speed and hypersonic propulsion technologies to provide revolutionary propulsion options for the Air Force. These new engine technologies will enable future high-speed/hypersonic weapons and aircraft concepts. The primary focus is on hydrocarbon-fueled engines capable of operating over a broad range of flight Mach numbers. Efforts include modeling, simulations, and proof of concept demonstrations of critical components; advanced component development; and ground-based demonstrations.  FY 2026, within Program Element 0602203F/ Aerospace Systems Technologies, all efforts and activities previously reported and funded in this Project 623012/ Advanced Propulsion Technology were transferred to Project 622405/ High Speed Systems Technology enable acceleration of integrated system capabilities and capture realistic representation of work.</t>
  </si>
  <si>
    <t>Hypersonic Scramjet Technologies</t>
  </si>
  <si>
    <t>Advanced Aerospace Fuels for Hypersonic Propulsion</t>
  </si>
  <si>
    <t>623066</t>
  </si>
  <si>
    <t>Turbine Engine Technology</t>
  </si>
  <si>
    <t>This project develops air breathing engine technology to address military specific needs for manned systems, autonomous vehicles, and munition applications. Technology development includes Mission Optimized Air Breathing Propulsion Technology Development and Revolutionary Propulsion Technology Development by utilizing military utility and physics-based analysis.</t>
  </si>
  <si>
    <t>Aerospace Fuel Technology Development</t>
  </si>
  <si>
    <t>Bearing Technologies</t>
  </si>
  <si>
    <t>Combustion Technologies</t>
  </si>
  <si>
    <t>Diagnostic Technologies</t>
  </si>
  <si>
    <t>Engine Technologies for Autonomous Vehicles and Munitions</t>
  </si>
  <si>
    <t>Lubricant Technologies</t>
  </si>
  <si>
    <t>Mission Optimized Air Breathing Propulsion Technology Development</t>
  </si>
  <si>
    <t>Revolutionary Propulsion Technology Development</t>
  </si>
  <si>
    <t>Turbine Engine Components</t>
  </si>
  <si>
    <t>Turboshaft/Turboprop and Turbofan Engine Technologies</t>
  </si>
  <si>
    <t>High Mach Turbine Engine (HMTE)</t>
  </si>
  <si>
    <t>623145</t>
  </si>
  <si>
    <t>Aerospace Power Technology</t>
  </si>
  <si>
    <t>This project develops integrated electrical and thermal management components, controls and systems for military aerospace applications. Power component technologies are developed to increase reliability, maintainability, commonality, affordability, and supportability of aircraft and flight line equipment. Research is conducted in energy storage and hybrid power system technologies to enable special purpose applications. Electrical power and thermal management technologies enable future military power and thermal needs. Controls and system integration technologies ensure the interoperability of aircraft, power, thermal, engine and other systems and subsystems. This project supports development of electrical power and thermal management components, controls and systems suitable for applications to legacy and future aircraft platforms including strike and mobility concepts. Lightweight power systems suitable for other aerospace applications are also developed.  In FY 2026, within Program Element 0602203F/ Aerospace Systems Technologies, all efforts and activities previously reported and funded in this project 623145 Aerospace Power Technology were transferred to Project 622403 Aerospace Power &amp; Flight Control Technology project to enable acceleration of integrated system capabilities and capture realistic representation of work.</t>
  </si>
  <si>
    <t>High Power Systems Technology</t>
  </si>
  <si>
    <t>625171</t>
  </si>
  <si>
    <t>Missile Rocket Propulsion</t>
  </si>
  <si>
    <t>This project develops rocket propulsion technologies for the design, development, and fabrication of strategic systems (including solid boost/missile motors, post boost control, aging and surveillance efforts), and tactical missiles. Analytical and experimental areas of emphasis are propellants, propellant management, combustion, rocket material applications, model-based system engineering, digital design of manufacture and test, test stand live-fire testing, and technology for sustainment of strategic systems. This project develops the next generation of physics-based Modeling, Simulation, and Analysis (MS&amp;A) tools for rapid and agile missile propulsion design, analysis, and production, as well as the digital engineering concepts to manage the entire process of design, test, and validation of solid rocket motors through live-fire tests. All efforts in this project contribute to the sustainment of the rocket propulsion industry, providing rocket propulsion technology for the entire DoD.  All efforts are reviewed by a DoD level steering committee yearly for relevance to DoD missions.</t>
  </si>
  <si>
    <t>Ballistic and Tactical Propulsion Technologies</t>
  </si>
  <si>
    <t>Missile Propellant Research</t>
  </si>
  <si>
    <t>Missile Propulsion Technology Development</t>
  </si>
  <si>
    <t>625330</t>
  </si>
  <si>
    <t>Aerospace Fuel Technology</t>
  </si>
  <si>
    <t>This project evaluates fuels for advanced turbine engines, scramjets, detonation, and combined cycle engines. This project also considers fuel related concepts that can increase turbine engine operational reliability, durability, mission flexibility, energy efficiency, and performance while reducing weight, fuel consumption, and cost of ownership. Applications include autonomous collaborative platforms, munitions, and high-speed systems (to include hypersonics). Research areas of emphasis include evaluations of fuel properties and characteristics of traditional, specialty, and alternative fuels developed from unconventional sources.</t>
  </si>
  <si>
    <t>Alternative Fuels</t>
  </si>
  <si>
    <t>Combustion Emissions and Performance</t>
  </si>
  <si>
    <t>Fuel Logistics and Sustainment</t>
  </si>
  <si>
    <t>Integrated Thermal and Energy Management</t>
  </si>
  <si>
    <t>0602204F</t>
  </si>
  <si>
    <t>Aerospace Sensors</t>
  </si>
  <si>
    <t>The Air Force Research Laboratory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This program develops the technology base for Air Force aerospace sensors and electromagnetic combat. Advances in aerospace sensors are required to increase combat effectiveness by providing anytime, anywhere surveillance, reconnaissance, precision targeting, and electromagnetic warfare capabilities. To achieve this progress, this program pursues simultaneous advances in: 1) generating, controlling, receiving, and processing electronic and photonic signals for radio frequency sensor aerospace applications; 2) affordable, reliable, all weather radio frequency and electro-optical/infrared countermeasure concepts; 3) positioning, navigation and timing integrity, accuracy, and resiliency; 4) electro-optical and infrared aerospace sensor technologies for a variety of offensive and defensive uses; 5) radio frequency antennas and associated electronics for airborne and space surveillance, together with active and passive electro-optical/infrared sensors; 6) technologies to manage and fuse on-board sensor information for timely, comprehensive situational awareness; 7) technology for affordable, trusted, resilient, and reliable, all-weather surveillance, reconnaissance, and precision strike radio frequency sensors and electronic combat systems; and 8) technologies that aid in the development of agile and resilient mission systems. This program has been coordinated through the Department of War Science and Technology Executive Committee process to harmonize efforts and eliminate duplication.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program element may be used to investigate specified technology advancements in multiple domains.  This program element may include necessary expenses to support the operation and maintenance of facilities to manage, execute, and deliver science and technology capabilities.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0602020F, 0602102F, 0602202F, 0602203F, 0602298F, 0602336F, 0602602F, 0602605F, 0602788F, and 0603680F. In FY 2027, 101.785 million is budgeted in this program for 512 direct Full-Time Equivalent (FTE) civilians. The Air Force Research Laboratory (AFRL) utilizes 10 USC 4091, "Authorities for certain positions at science and technology reinvention laboratories” to manage the workforce strength, structure, positions, and compensation.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</si>
  <si>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622002</t>
  </si>
  <si>
    <t>Electronic Component Technology</t>
  </si>
  <si>
    <t>This project focuses on electronics and optoelectronics technologies that generate, control, receive, and process electromagnetic spectrum for aerospace sensor and electronic warfare applications. The enabling technologies developed under this project will be used for intelligence, surveillance, reconnaissance, electromagnetic warfare, battlespace access, and precision engagement capabilities. The technologies developed include exploratory electronic and optoelectronic devices, components, microsystems, and subsystems.  This project also assesses designs, develops, fabricates, and demonstrates the associated technologies for integrating combinations of these component technologies. The project develops and demonstrates significantly smaller size, lower weight, lower cost, lower power dissipation, higher reliability, trustworthiness, and improved performance components. The device and subsystem technology developments under this project are military unique; they are based on Department of the Air Force and other Department of War weapon systems requirements in the areas of radar, communications, electromagnetic warfare, positioning, navigation, timing, and smart weapons.</t>
  </si>
  <si>
    <t>Advanced Highly Integrated Microsystems for Intelligence, Surveillance, Reconnaissance and Electronic Warfare</t>
  </si>
  <si>
    <t>Microelectronics Technology Development</t>
  </si>
  <si>
    <t>Photonics Technology Development</t>
  </si>
  <si>
    <t>Sensor Subsystems</t>
  </si>
  <si>
    <t>Trusted and Assured Electronics</t>
  </si>
  <si>
    <t>Demonstrating flexible manufacturing capabilities for defense maintenance</t>
  </si>
  <si>
    <t>Resilient microelectronics for extreme environments</t>
  </si>
  <si>
    <t>Smart photonic sensor calibration systems</t>
  </si>
  <si>
    <t>622003</t>
  </si>
  <si>
    <t>EO Sensors &amp; Countermeasures Tech</t>
  </si>
  <si>
    <t>This project develops advanced electro-optical aerospace sensor technologies for a variety of offensive and defensive applications. The sensor technologies under development cover the ultraviolet through the infrared portion of the spectrum. Technical efforts include improvements in system integration, digital processing, analysis tools, and sensor architectures. One of the project's goals is to improve electro-optical and related technologies for the detection, tracking, and identification of non-cooperative and difficult targets, such as those obscured by camouflage or operating at significant range. This project also develops the passive and active sensors and algorithms needed to enable precision targeting in challenging operating environments as well as advanced electro-optical threat warning and countermeasures technologies. These technologies are critical to future aerospace surveillance and targeting.</t>
  </si>
  <si>
    <t>Laser Radar Sensing in Contested Environments</t>
  </si>
  <si>
    <t>Passive Electro-Optical/Infrared Sensing in Contested Environments</t>
  </si>
  <si>
    <t>622005</t>
  </si>
  <si>
    <t>Cyber Technology</t>
  </si>
  <si>
    <t>This project focuses on technologies for enabling agile and resilient Air Force mission systems. This project improves our understanding of cyber vulnerabilities of mission systems by investigating the fundamental nature of those vulnerabilities including: how they come about, how they can be discovered, how they can be quantified and categorized, how they can be exploited, and how they can be removed or mitigated to secure the system. This project develops adaptable and resilient hardware/software for real-time avionics cyber-attack pattern recognition and develops a protection system with the capability for autonomous learning, adaptation, and self-protection. This project investigates open architecture concepts and technologies to deliver capability flexibility to Department of the Air Force mission systems. These technologies are matured via integrated capability demonstrations.</t>
  </si>
  <si>
    <t>Flexible and Secure Avionics</t>
  </si>
  <si>
    <t>624920</t>
  </si>
  <si>
    <t>This project develops and assesses affordable, reliable, electronic warfare concepts for aerospace applications covering the range of radio frequency sensors including communications, navigation, intelligence, surveillance and reconnaissance, electro-optical, and radar, both active and passive, across the air, land, sea, space and cyber domains. It develops and evaluates technology for electronic warfare; integrated intelligence, surveillance, and reconnaissance; electronic warfare systems; and electro-optical/infrared seeker defeat. This project develops the multi-spectral warning and countermeasure technology for advanced electronic warfare and information operations applications. The project also explores technologies to maintain a military advantage in positioning, navigation and timing integrity, accuracy, and resiliency as well as on aircraft mission assurance - the protection of airborne platforms, manned and unmanned, in contested environments. The ultimate goal of the project is to ensure unrestricted access to the airspace and the electromagnetic spectrum in contested and congested environments.</t>
  </si>
  <si>
    <t>Electro-Optical/Infrared Threat Warning and Countermeasures Technologies</t>
  </si>
  <si>
    <t>Positioning, Navigation and Timing in Contested/Denied Environments</t>
  </si>
  <si>
    <t>Radio Frequency Electronic Warfare Technologies</t>
  </si>
  <si>
    <t>Electronic support measures capabilities</t>
  </si>
  <si>
    <t>626095</t>
  </si>
  <si>
    <t>Sensor Fusion Technology</t>
  </si>
  <si>
    <t>This project develops foundational and applied technologies required for closed-loop autonomous sensing employing multiple information domains, diverse sensor phenomena, and multiple platform types to provide intelligence, surveillance, and reconnaissance, target recognition, situational awareness and battlespace visualization, fire control, and battle damage assessment capabilities against a wide variety of air and ground based targets engaged in multitudes of behaviors in a broad range of operational environments. This project conducts exploratory and applied investigations to determine technology feasibility and estimate operational capability constraints associated with missions in future contested and highly contested operating environments, using cooperative and non-cooperative sensing sources. This project develops techniques to automate multi-sensor exploitation and information processing which leverage data fusion, adaptive signal processing, sensor and platform orchestration, and by leveraging artificial intelligence / machine learning research communities. This project develops concepts and algorithms for efficient processing at the edge, parallel processing, distributed processing, and high-performance computing in sensor data processing and synthetic data generation.</t>
  </si>
  <si>
    <t>Applied Multi-Domain Sense Making</t>
  </si>
  <si>
    <t>Cyber Physical Sensing</t>
  </si>
  <si>
    <t>Multi-Domain Sensing Effects and Analysis</t>
  </si>
  <si>
    <t>Sensing Autonomy</t>
  </si>
  <si>
    <t>627622</t>
  </si>
  <si>
    <t>Multispectral Sensing &amp; Countermeasures Technology</t>
  </si>
  <si>
    <t>This project develops and assesses affordable, reliable all weather radio frequency sensing and countermeasure concepts for aerospace applications covering the range of radio frequency sensors including communications, navigation, intelligence, surveillance and reconnaissance, and radar, both active and passive, across multiple domains. This project also develops and evaluates technology for intelligence, surveillance and reconnaissance sensors, fire control radars, electromagnetic warfare, integrated radar and electromagnetic warfare systems, and offensive information operations systems. It emphasizes the detection and tracking of surface and airborne targets with radio frequency signatures that are difficult to detect due to reduced radar cross sections, concealment and camouflage measures, severe clutter, or heavy jamming. Techniques exploited include the use of multiple radio frequency phenomenologies, multi-dimensional adaptive processing, advanced waveforms and knowledge-aided processing techniques. It also develops advanced electro-optical aerospace sensor technologies for a variety of offensive and defensive applications. The sensor technologies under development cover the ultraviolet through the infrared portion of the spectrum. Technical efforts include improvements in system integration, digital processing, analysis tools, and sensor architectures. One of the project's goals is to improve electro-optical and related technologies for the detection, tracking, and identification of noncooperative and difficult targets, such as those obscured by camouflage or operating at significant range. This project also develops the passive and active sensors and algorithms needed to enable precision targeting in challenging operating environments as well as advanced electro-optical threat warning and countermeasures technologies. The project also explores technologies to maintain a military advantage in positioning, navigation and timing integrity, accuracy, and resiliency.  This project also develops concepts to counter threats to our aerospace systems. It develops and evaluates technology for electromagnetic warfare, integrated radar and electromagnetic warfare systems, and electro-optical/infrared seeker defeat.</t>
  </si>
  <si>
    <t>Distributed Radio Frequency Sensing</t>
  </si>
  <si>
    <t>Multiband Multifunction Radio Frequency Sensing</t>
  </si>
  <si>
    <t>Passive Radio Frequency Sensing</t>
  </si>
  <si>
    <t>0602212F</t>
  </si>
  <si>
    <t>Defense Laboratories R&amp;D Projects (10 U.S.C, Sec 2358)</t>
  </si>
  <si>
    <t>Implementation of 10 U.S.C. Section 2363, amendment to PL 110-417, 10 U.S.C. Section 2358 and 10 U.S.C. 2805(d)(1)(B), to fund:  innovative basic and applied research conducted at the defense laboratory and supports military missions; development programs supporting the transition of technologies developed by the defense laboratory into operational use; workforce development activities improving the capacity of the defense laboratory to recruit and retain personnel with necessary scientific and engineering expertise that support military missions; and the repair or minor military construction of the laboratory infrastructure and equipment.  The Air Force is dependent on technological advances in response to emerging threats and to maintain a competitive advantage.  Air Force has a comprehensive and deliberative planning process to identify and fund research that is expected to have the greatest benefit to the Air Force and the warfighter.  10 U.S.C. Section 2363 provides the Commander of the Air Force Research Laboratory (AFRL), in consultation with the Air Force Science and Technology (S&amp;T) Executive, a degree of flexibility to rapidly exploit scientific breakthroughs or respond to emerging threats, to include developing a skilled workforce and necessary infrastructure.  This flexibility increases the rate of innovation and accelerates the development and fielding of needed military capabilities to address current and future problems.    The Air Force has established PE 0602212F, where the 10 U.S.C. Section 2363 funds are internally reprogrammed to this program element in the year of execution after receipt of the appropriation. This allows increased transparency to Congress on 10 U.S.C. Section 2363 funding and additional execution flexibility for 10 U.S.C. Section 2363 activities to cross all technology areas.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</si>
  <si>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0602298F</t>
  </si>
  <si>
    <t>Science and Technology Management -  Major Headquarters Activities</t>
  </si>
  <si>
    <t>This program funds government civilian workforce in support of all Air Force Research Laboratory (AFRL) programs and activities.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0602020F, 0602102F, 0602202F, 0602203F, 0602204F, 0602336F, 0602602F, 0602605F, 0602788F, and 0603680F. In FY 2027, $10.285 million is budgeted in this program for 53 direct Full-Time Equivalent (FTE) civilians. The Air Force Research Laboratory utilizes 10 USC 4091, "Authorities for certain positions at science and technology reinvention laboratories” to manage the workforce strength, structure, positions, and compensation.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</si>
  <si>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622520</t>
  </si>
  <si>
    <t>Science and Technology Management - Major HQ</t>
  </si>
  <si>
    <t>The Air Force Research Laboratory (AFRL) is a global technical enterprise, boasting some of the best and brightest leaders in the world. It provides revolutionary, relevant, and responsive science and technology (S&amp;T) to the Warfighter. AFRL's mission is to lead the discovery, development, and integration of affordable warfighting technologies for the global air, space, and cyberspace force. This activity funds AFRL leadership, human resources, and planning necessary to align the Department of the Air Force (DAF) S&amp;T enterprise and workforce toward the delivery of the most consequential future capabilities.</t>
  </si>
  <si>
    <t>AFRL - Major Headquarters Activities</t>
  </si>
  <si>
    <t>Program increase - employing AI to recruit, develop, and retain</t>
  </si>
  <si>
    <t>0602336F</t>
  </si>
  <si>
    <t>Nuclear Delivery Systems Tech Exploration</t>
  </si>
  <si>
    <t>623360</t>
  </si>
  <si>
    <t>Technology Exploration</t>
  </si>
  <si>
    <t>The Nuclear Delivery Systems (NDS) Technology Exploration program establishes the foundational computational tools necessary to conduct nuclear forensics, perform strategic surveillance, and predict future nuclear re-entry system environmental requirements, effects, and responses. Program activities aid investigations and analyses of 1) enhanced terminal performance options; 2) national strategic and nuclear deterrence operations; 3)  potential clandestine nuclear activity; and 4) multi-physics algorithms to improve accuracy in simulating previously untested environmental effects and responses in support of nuclear re-entry systems efforts under PE 0603273F, Science and Technology (S&amp;T) for Nuclear Re-entry Systems. This program provides applied S&amp;T to augment nuclear deterrence operations by reestablishing specialized expertise and technologies necessary to address, and respond to, current and emerging multi-peer-contested nuclear environments.  This program is accomplished by the Air Force Research Laboratory (AFRL). AFRL is focused on high-impact, multi-domain S&amp;T solutions that drive innovation now while laying the groundwork for the Air and Space Forces to win the future fight. The AFRL effectively synchronizes the Department of the Air Force (DAF) S&amp;T enterprise and workforce to align with the most consequential DAF priorities and accelerate the delivery of game-changing S&amp;T.  This program further supports the requisite DAF science and engineering (S&amp;E) and mission enabling civilian workforce with the necessary technical competencies to develop, manage, and deliver S&amp;T capabilities. The use of program funds in this PE is in conjunction with the civilian pay expenses budgeted for in the following PEs: 1206616SF, 1206601SF, 0601102F, 0602020F, 0602102F, 0602202F, 0602203F, 0602204F, 0602298F, 0602602F, 0602605F, 0602788F, and 0603680F. In FY 2027, $1.648 million is budgeted in this program for 8 direct Full-Time Equivalent civilians. AFRL references statutory language under 10 USC 4091 ("Authorities for certain positions at S&amp;T reinvention laboratories”) to manage the workforce strength, structure, positions, and compensation.  To manage, execute, and deliver science and technology capabilities, this Program may include necessary expenses to support the operation and maintenance of facilities as well as expenses related to travel, supplies, Information Technology (IT) hardware, software and support, administrative contractor services, etc.   Funds in this program may be used to investigate specific technological advancements in air, space and/or related cyber domains.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</si>
  <si>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Nuclear Re-entry Systems S&amp;T</t>
  </si>
  <si>
    <t>0602602F</t>
  </si>
  <si>
    <t>Conventional Munitions</t>
  </si>
  <si>
    <t>This program investigates, develops, and establishes the technical feasibility and military utility of guidance and ordnance technologies for conventional munitions. This program is focused on integration by design and starting with desired mission effect to deliver war winning capabilities to defend the homeland, provide nuclear deterrence, and deliver force projection. The effort supports core technical competencies of munitions aerodynamics, guidance, navigation, and control; terminal seeker sciences; fuze technology; energetic materials; damage mechanisms; and munition systems effects. Technologies and associated models and simulation assets to be developed include seekers that provide high-confidence target discrimination and classification with precise target location and robust terminal tracking; navigation technologies that do not rely upon the Global Positioning System (GPS); blast, fragmentation, penetrating, low-collateral-damage, and multi-mission warheads; collaborative, synchronized fuzing; and high-performance and insensitive explosives.  This program is executed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1026616SF, 0601102F, 0602020F, 0602102F, 0602202F, 0602203F, 0602204F, 0602298F, 0602336F, 0602605F, 0602788F, and 0603680F.  In FY 2027, $47.497 million is budgeted in this program for 250 direct Full-Time Equivalent (FTE) civilians. The Air Force Research Laboratory (AFRL) utilizes 10 USC 4091, "Authorities for certain positions at science and technology reinvention laboratories” to manage the workforce strength, structure, positions, and compensation.  This program element may include necessary expenses to support the operation and maintenance of facilities to manage, execute, and deliver science and technology capabilities.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</si>
  <si>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622068</t>
  </si>
  <si>
    <t>Advanced Guidance Technology</t>
  </si>
  <si>
    <t>This project investigates, develops, and evaluates conventional munitions guidance technologies to establish technical feasibility and military utility of innovative munition seekers, weapon aerodynamics, navigation and control, and guidance subsystem integration/simulation through integration by design and starting with desired mission effect to deliver war winning capabilities to defend the homeland, provide nuclear deterrence, and deliver force projection. Project payoffs include adverse-weather, Global Positioning System (GPS)-degraded and Global Positioning System-denied, networked, and autonomous precision munition guidance capability; increased number of kills per sortie; increased aerospace vehicle survivability; improved weapon reliability and affordability; and improved weapon survivability and effectiveness.</t>
  </si>
  <si>
    <t>Aerodynamics, Navigation, and Control Technologies</t>
  </si>
  <si>
    <t>Guidance Technologies</t>
  </si>
  <si>
    <t>Seeker Technologies</t>
  </si>
  <si>
    <t>Program increase - University-led hyper-velocity test capability</t>
  </si>
  <si>
    <t>622502</t>
  </si>
  <si>
    <t>Ordnance Technology</t>
  </si>
  <si>
    <t>This project investigates, develops, and evaluates conventional ordnance technologies to establish technical feasibility and military utility for advanced explosives, fuzes, warheads, sub-munitions, and weapon airframes, carriage, and dispensing through integration by design and starting with desired mission effect to deliver war winning capabilities to defend the homeland, provide nuclear deterrence, and deliver force projection. The project also assesses the lethality and effectiveness of current and planned conventional weapons technology programs and assesses target vulnerability. The payoffs include improved storage capability and transportation safety of fully assembled weapons, improved warhead and fuze effectiveness, improved sub-munitions dispensing, low-cost airframe/subsystem components and structures, and reduced aerospace vehicle and weapon drag.</t>
  </si>
  <si>
    <t>Energetic Materials Technology</t>
  </si>
  <si>
    <t>Fuze Technologies</t>
  </si>
  <si>
    <t>Ordnance Technologies</t>
  </si>
  <si>
    <t>Warhead Technologies</t>
  </si>
  <si>
    <t>0602605F</t>
  </si>
  <si>
    <t>Directed Energy Technology</t>
  </si>
  <si>
    <t>This Program conducts research, development, test and evaluation in advanced high energy laser (HEL) and high power electromagnetic (HPEM) technologies to satisfy Department of the Air Force requirements in areas including counter unmanned aerial systems (c-UAS), counter intelligence/surveillance/reconnaissance (c-ISR), counter missiles (c-Missile), and counter electronics (c-Electronic). This Program also conducts research and development in directed energy for lethal and non-lethal applications by assessing the vulnerability and lethality of high energy lasers and high power microwave systems to meet Air Force needs. Technologies developed under this program feed directly into directed energy technology demonstrations to graduate the technology to a higher technology readiness level (TRL) under Program Element 0603605F / Advanced Weapons Technology.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0602020F, 0602102F, 0602202F, 0602203F, 0602204F, 0602298F, 0602336F, 0602602F, 0602788F, and 0603680F. In FY 2027, 53.597 million is budgeted in this program for 278 direct Full-Time Equivalent (FTE) civilians. The Air Force Research Laboratory (AFRL) utilizes 10 USC 4091, "Authorities for certain positions at science and technology reinvention laboratories" to manage the workforce strength, structure, positions, and compensation.   In order to manage, execute, and deliver science and technology capabilities, this program element may include:  expenses to support the operation and maintenance of facilities; as well as expenses related to travel, supplies, IT hardware, software and support, etc.   Funds in this PE may be used to investigate specified technology advancements in air, space and/or cyber domains.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</si>
  <si>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This Project explores the technical feasibility of high power lasers, including beam control, for applications such as aircraft protection, force protection, and precision engagement from the Department of the Air Force platforms. This Project investigates the effects of laser weapons on a wide range of systems and components as well as producing, modifying, validating and applying Directed Energy and non-Directed Energy concept development and assessment tools to determine which technology solutions to pursue.</t>
  </si>
  <si>
    <t>High Energy Laser Technologies and Directed Energy Assessments</t>
  </si>
  <si>
    <t>624867</t>
  </si>
  <si>
    <t>Advanced Weapons &amp; Survivability Technology</t>
  </si>
  <si>
    <t>This project conducts research in high power electromagnetics (HPEM), which can include high power microwaves (HPM), plasmas, particle beams, and millimeter waves and other unconventional, innovative weapon technologies, to satisfy Department of the Air Force requirements in the following areas: counter unmanned aerial systems (c-UAS), counter intelligence/surveillance/reconnaissance (c-ISR), counter missiles (c-Missile) and counter electronics (c-Electronic) for high-value airborne asset (HVAA) protection, and point defense. This project conducts research to advance the state-of-the-art of HPM sources, antennas, and novel directed energy applications by investigating the effects of HPM weapons on a wide range of systems and components. This project conducts physics-level numerical simulations, modeling, and analysis to inform science and technology investments and for assessing the military utility of HPM systems. This project includes but is not limited to high power microwaves, plasmas, particle beams, and millimeter waves. Technologies developed under this project feed directly into HPM technology demonstrations to graduate the technology to higher technology readiness level (TRL) under Program Element 0603605F / Advanced Weapons Technology, Budget Activity (BA) 2.</t>
  </si>
  <si>
    <t>High Power Microwave Effects</t>
  </si>
  <si>
    <t>High Power Microwave and Unconventional Weapon Technologies</t>
  </si>
  <si>
    <t>625173</t>
  </si>
  <si>
    <t>Laser Technology</t>
  </si>
  <si>
    <t>This project conducts research to advance the state-of-the-art in continuous wave (CW) and pulsed laser sources, optical beam combination techniques, optical beam control technologies, optical beam propagation methodologies, lethality enhancement techniques via laser effect testing, and the integration of these technologies into laboratory-level system demonstration packages for Air Force applications such as counter unmanned aerial systems (c-UAS), counter intelligence/ surveillance/reconnaissance (c-ISR), and counter missiles (c-Missile) for high value airborne asset (HVAA) protection, and point defense. This project conducts modeling, simulation, and analysis to guide science and technology investments and for assessing the military utility of the technologies being developed. Technologies developed under this project feed directly into laser system technology demonstrations to graduate the technology to a higher technology readiness level (TRL) under Program Element 0603605F / Advanced Weapons Technology, Project 633151 / Directed Energy Technology Development, Budget Activity (BA) 2.</t>
  </si>
  <si>
    <t>Synchronization and control architecture for long-range distributed effectors</t>
  </si>
  <si>
    <t>0602788F</t>
  </si>
  <si>
    <t>Dominant Information Sciences and Methods</t>
  </si>
  <si>
    <t>This program executes applied research to develop information technologies for the Department of the Air Force to address technology gaps for Command, Control, Communications, Computers, Cyber, Intelligence, Surveillance, Reconnaissance, and Targeting (C5ISRT).  These technologies are required to advance the state-of-the-art for C5ISRT that encompasses integrated systems and processes used by the Department of the Air Force and its joint &amp; coalition partners, to collect, process, analyze, and disseminate information to achieve decision-making superiority for warfighter operations.    The C4I Dominance Technology Project provides the technologies for (a) informed decision making and coordinated operations; (b) reliable, resilient, and secure communications; (c) advanced computer processing and data &amp; information analysis.  C4I is defined as Command, Control, Communications, Computers, and Intelligence.  The Cyberspace Dominance Technology Project provides the technologies to achieve and maintain superiority in cyberspace (aligning with air, land, sea, and space domains), focusing on cyber offense, cyber defense, and cyber resilience.  The Research Site Support Project provides the Rome Research Site infrastructure at Rome, New York and provides for the continued operations of all Rome Research Site properties, buildings, and services necessary for the research mission for AFRL and for the Defense Finance and Accounting Service (DFAS) Rome, NY location.  This program is executed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0602020F, 0602102F, 0602202F, 0602203F, 0602204F, 0602298F, 0602336F, 0602602F, 0602605F, and 0603680F. In FY 2027, 102.327 million is budgeted in this program for 604 direct Full-Time Equivalent (FTE) civilians. The Air Force Research Laboratory (AFRL) utilizes 10 USC 4091, "Authorities for certain positions at science and technology reinvention laboratories” to manage the workforce strength, structure, positions, and compensation.  R-1 Line Item 14, received a Congressional add for FY2026 16.000 million for Advanced LiDAR for CUAS. Upon Congressional spend plan approval, an Internal Reprogramming (IR) will be processed aligning the funding to PE 0602605F for proper execution.  This program is in Budget Activity 2, Applied Research because this budget activity includes studies, investigations, and non-system specific technology efforts directed toward general military needs with a view toward developing and evaluating the feasibility and practicality of proposed solutions and determining their parameters.</t>
  </si>
  <si>
    <t>625315</t>
  </si>
  <si>
    <t>C4I Dominance Technology</t>
  </si>
  <si>
    <t>This project executes mission-driven applied research to advance the critical technologies supporting Command, Control, Communications, Computers, and Intelligence (C4I), a core enabler of operational effectiveness across the Department of the Air Force (DAF). Activities under this project accelerate the development of next-generation capabilities to ensure time-dominant decision-making, enable synchronized multi-domain operations, and provide reliable, cyber-secure communications in contested environments. Additionally, these efforts advance high-speed computing and data analytics to support real-time intelligence processing and information fusion, which are essential to operational readiness and the successful implementation of Combined Joint All-Domain Command and Control (CJADC2).</t>
  </si>
  <si>
    <t>Assured Communications &amp; Networks</t>
  </si>
  <si>
    <t>Combined Joint All-Domain Command &amp; Control (CJADC2)</t>
  </si>
  <si>
    <t>Data to Decisions</t>
  </si>
  <si>
    <t>Multi-Domain Exploitation and Decision Support</t>
  </si>
  <si>
    <t>Processing Technologies</t>
  </si>
  <si>
    <t>Quantum Information Science</t>
  </si>
  <si>
    <t>Program increase- agile, assured, and autonomous battle management network</t>
  </si>
  <si>
    <t>Program increase- heterogeneously integrated photonics and electronic technologies</t>
  </si>
  <si>
    <t>Program increase- neutral-atom quantum networking and computing</t>
  </si>
  <si>
    <t>Program increase- photonic quantum computing</t>
  </si>
  <si>
    <t>Program increase- quantum entanglement distribution</t>
  </si>
  <si>
    <t>Program increase- quantum networking testbed and cloud computing environment</t>
  </si>
  <si>
    <t>625319</t>
  </si>
  <si>
    <t>Cyberspace Dominance Technology</t>
  </si>
  <si>
    <t>This project will execute mission-driven applied research to develop and transition advanced technologies that secure and sustain superiority in the cyberspace domain, fully aligned with joint operations across air, land, sea, and space. The efforts under this Project will focus on three key pillars: (1) cyber offense—enabling precision effects and proactive disruption of adversarial capabilities; (2) cyber defense—ensuring robust protection of critical infrastructure, systems, and platforms against persistent and adaptive threats; and (3) cyber resilience—designing systems that can anticipate, absorb, and recover from attacks with speed and agility.   By integrating these capabilities across multi-domain operations, these technologies support the Department of the Air Force's (DAF) and Department of War's (DoW) strategic vision for a secure, interoperable, and resilient digital ecosystem. It directly contributes to the development of agile, lethal, and networked forces capable of operating with decision advantage in highly dynamic threat environments.</t>
  </si>
  <si>
    <t>Cyber Offensive and Defensive Technologies</t>
  </si>
  <si>
    <t>Program increase - TPS75 radar CUAS upgrade</t>
  </si>
  <si>
    <t>Program increase- advanced LiDAR for CUAS</t>
  </si>
  <si>
    <t>Program increase- air domain awareness for airspace safety, management and counter UAS effectiveness</t>
  </si>
  <si>
    <t>Program increase- dependable AI for national security</t>
  </si>
  <si>
    <t>Program increase- medium range advanced detection system</t>
  </si>
  <si>
    <t>62OMMS</t>
  </si>
  <si>
    <t>Research Site Support</t>
  </si>
  <si>
    <t>The Research Site Support Project ensures the continued operation, maintenance, and modernization of the Rome Research Site infrastructure in Rome, New York. This site is a strategic asset supporting both the Air Force Research Laboratory (AFRL) and the Defense Finance and Accounting Service (DFAS), enabling uninterrupted research, innovation, and financial operations essential to national defense. The project provides comprehensive support for all Rome Research Site properties, buildings, utilities, and services—ensuring a secure, resilient, and fully functional environment for day-to-day mission execution and long-term strategic objectives.</t>
  </si>
  <si>
    <t>Rome Research Infrastructure</t>
  </si>
  <si>
    <t>0603032F</t>
  </si>
  <si>
    <t>Future AF Integrated Technology Demos</t>
  </si>
  <si>
    <t>630320</t>
  </si>
  <si>
    <t>Air Force Vanguards</t>
  </si>
  <si>
    <t>This Program is a concentrated effort to accelerate transition of emerging technologies into the hands of the warfighter. Vanguard programs draw the operational, acquisition, and technology communities together into coherent teams to solve hard Science &amp; Technology (S&amp;T) problems based on Department of the Air Force (DAF) strategic priorities which do not have readily available emerging technology solutions.  Teams follow a disciplined process to accelerate efforts as deemed necessary by the department. This process (known as WARTECH, for WARfighter / TECHnologist) utilizes discrete progress gates to deliver S&amp;T efforts organized as Vanguard Pathfinders, Vanguard Prospects, and Vanguards. This construct organizes these multi- disciplinary, capability-focused investments based on characteristics such as effort maturity, established military utility, technical viability and transitionability. Each progress gate has built-in off-ramps to promote transition. The process is overseen by DAF TEO with support garnered throughout from the DAF general officer community that represent authority, accountability, and responsibility in the specific technology areas.  Vanguard Pathfinders are focused effort areas which comprise numerous exploratory activities intended to establish military utility and technical viability of concepts under exploration. Extensive socialization occurs within these efforts to inform activities inherent to these emerging investment areas. Concept socialization activities include but are not limited to the codification of the operational champion, planning engagements with other government R&amp;D, exploratory outreach to industry and other non- traditional partners, and the initial identification of potential transition partners. These investments seek to identify and integrate emerging applied research efforts from government labs and/or industry into integrated technology demonstrations. Vanguard pathfinder teams seek to bring appropriate communities together to answer the question "are we solving the right problem” while establishing technical viability of the concepts under consideration. This phase can be accelerated or bypassed for efforts with well understood operational requirements and concepts with established technical viability. Pathfinders serve as the pipeline for DAF's future Vanguards Prospects and Vanguards.  Vanguard Prospects focus on maturing contributing technologies in accordance with the technical objectives of the effort while further engaging acquisitions communities and industry partners. Teams draw in technologies from multiple sources and ensure use of the right technologies. By establishing fielding strategies, teams solve the problem in a transitionable way. Vanguard Prospects provide focused S&amp;T investment to accelerate the maturation of contributing technologies while laying the foundation for the effort to achieve full Vanguard status or transition into a Program of record.  Vanguards build on the foundational work of the earlier stages, maturing and integrating contributing technologies to demonstrate solutions to the department's most pressing S&amp;T problems based on DAF strategic requirements. Vanguard Programs - high risk by design - are focused, Secretary of the Air Force-priority initiatives with enterprise commitment.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administrative contractor services, etc.  R-1 Line Item 15, received a Congressional add for FY2026 $5.000 million for Adversarial systems exploitation lab. Upon Congressional spend plan approval, an Internal Reprogramming (IR) will be processed aligning the funding to PE 0603788F for proper execution.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</si>
  <si>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Vanguard Pathfinder - Integrated Combat Effects</t>
  </si>
  <si>
    <t>Vanguard Pathfinder - Integrated Electronic Warfare</t>
  </si>
  <si>
    <t>Vanguard Pathfinder - Integrated Networks</t>
  </si>
  <si>
    <t>Vanguard Prospect - APEX GEAR</t>
  </si>
  <si>
    <t>Vanguard Prospect - Area Effects Demonstration</t>
  </si>
  <si>
    <t>Vanguard Prospect - CRONUS</t>
  </si>
  <si>
    <t>Vanguard Prospect - EO/IR Sensing Demonstration</t>
  </si>
  <si>
    <t>Vanguard Prospect - Ephemeral Paragon (E-Gon)</t>
  </si>
  <si>
    <t>Vanguard Prospect - Fight Tonight</t>
  </si>
  <si>
    <t>Vanguard Prospect - Payload Delivery System</t>
  </si>
  <si>
    <t>Vanguard Prospect - Resolute Sentry</t>
  </si>
  <si>
    <t>Vanguard Prospect - Scabbard Rage</t>
  </si>
  <si>
    <t>Vanguard Prospect - Swift Hammer</t>
  </si>
  <si>
    <t>WARTECH</t>
  </si>
  <si>
    <t>Adversarial Systems Exploitation Lab</t>
  </si>
  <si>
    <t>0603112F</t>
  </si>
  <si>
    <t>Advanced Materials for Weapon Systems</t>
  </si>
  <si>
    <t>This program develops and demonstrates advanced materials and process technologies to satisfy Department of the Air Force requirements in areas such as survivability, readiness, affordability, and new processes and materials. These projects ensure the Department of the Air Force weapon systems are ready and able when needed.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</si>
  <si>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632100</t>
  </si>
  <si>
    <t>Materials for Electromagnetic Spectrum Resilience and Mission Survivability</t>
  </si>
  <si>
    <t>This project focuses on increasing the resiliency and survivability of Department of the Air Force assets against extreme conditions and extending the lifespan and reliability of existing and future systems. It develops and demonstrates advanced materials and technologies to protect personnel, weapons, platforms, and mission systems from electromagnetic threats including directed energy weapons and nuclear detonation. Further, it develops and demonstrates multiple physical and technical methods for the degradation of adversarial Intelligence, Surveillance, and Reconnaissance (ISR) collection and analysis. Accompanying these efforts is the development of nondestructive inspection and evaluation technologies to monitor performance, detect potential failures, and assure manufacturing quality, ultimately improving system reliability and cost-effectiveness at both the field and depot maintenance levels.</t>
  </si>
  <si>
    <t>Advanced System Monitoring Technologies</t>
  </si>
  <si>
    <t>Air Vehicle Materials Technologies</t>
  </si>
  <si>
    <t>Counter Intelligence, Surveillance, and Reconnaissance Technologies</t>
  </si>
  <si>
    <t>Electromagnetic Protection for Aerospace Systems</t>
  </si>
  <si>
    <t>Electromagnetic Protection for Personnel</t>
  </si>
  <si>
    <t>Program increase - advanced composite materials for engineering</t>
  </si>
  <si>
    <t>633153</t>
  </si>
  <si>
    <t>Non-Destructive Inspection Development</t>
  </si>
  <si>
    <t>This project develops and demonstrates advanced nondestructive inspection and evaluation technologies to monitor performance integrity and to detect failure causing conditions in weapon systems components and materials. Nondestructive inspection and evaluation capabilities greatly influence and/or limit   many design, manufacturing, and maintenance practices. This project provides technology to satisfy Department of the Air Force requirements to extend the lifetime of current systems through increased reliability and cost-effectiveness at field and depot maintenance levels to include reduced manhours through automation. Equally important is assuring manufacturing quality, integrity, and safety requirements are built in.</t>
  </si>
  <si>
    <t>Special Material Inspection Technologies</t>
  </si>
  <si>
    <t>633946</t>
  </si>
  <si>
    <t>Materials Transition</t>
  </si>
  <si>
    <t>This project develops and demonstrates advanced materials and processing technologies for fielded and planned Department of the Air Force weapon, airframe, aerospace structure, protection, and propulsion applications.  Advanced materials and processes that have matured beyond applied research are characterized, critical data are collected, and critical evaluations in the proposed operating environment are performed.  This design and scale-up data improves the overall affordability of promising materials and processing technologies, providing needed initial incentives for their industrial development.</t>
  </si>
  <si>
    <t>Program increase - metals affordability initiative</t>
  </si>
  <si>
    <t>0603199F</t>
  </si>
  <si>
    <t>Sustainment Science and Technology (S&amp;T)</t>
  </si>
  <si>
    <t>635351</t>
  </si>
  <si>
    <t>Technology Sustainment</t>
  </si>
  <si>
    <t>This program develops and transitions AFRL readiness technologies for fielded and future Department of the Air Force systems. These technologies include corrosion/erosion prevention, maintenance/repair techniques, state awareness/non-destructive inspection, and health management and life prediction. Matured and demonstrated technologies increase lethality and readiness by improving the affordability and availability of aerospace weapon systems. This is achieved by reducing sustainment costs, extending service life, and maintaining mission readiness and capability. Studies are conducted to analyze processes and methodologies for applying these technologies to address sustainment issues across the force. These studies identify cross-cutting applications for fielded systems and opportunities for building sustainability into future weapon systems. This program also develops and demonstrates affordable advanced composites and specialty materials for current and future weapon systems.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</si>
  <si>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Affordable Survivability Technologies</t>
  </si>
  <si>
    <t>Management/Improved Reliability Technologies</t>
  </si>
  <si>
    <t>Program increase:  Modernization of materiel management</t>
  </si>
  <si>
    <t>0603203F</t>
  </si>
  <si>
    <t>Advanced Aerospace Sensors</t>
  </si>
  <si>
    <t>This program develops and demonstrates technologies for electro-optical sensors, multifunction radio frequency sensors, precision navigation and timing, and electronic countermeasures, as well as associated technologies, critical components and algorithms to support Department of the Air Force surveillance, targeting, and electronic combat warfighting capabilities. The program develops and demonstrates technologies for integrating sensors, precision timing and navigation, and electronic combat sensors and systems into a fused and seamless technology capability to demonstrate capabilities for rapid fielding. This program creates and applies artificial intelligence toolsets to ensure an asymmetric advantage for the Department of the Air Force. The program demonstrates artificial intelligence enabled autonomy to augment cognitive capabilities of our Airmen and Guardians so they can keep up with the faster pace and increased complexity of modern warfare. This program has been coordinated through the Department of War Science and Technology Executive Committee process to harmonize efforts and eliminate duplication.   The Department of the Air Force technologies in this program are both enabling and enduring as we invest in maturing emerging technologies that address established mission gaps, and transformational technologies that address integrated enterprise capabilities intended to reshape the future force across warfighting domains. Development of transformational operational capabilities through advanced technology solutions focuses on five strategic capabilities: Global Persistent Awareness; Resilient Information Sharing; Rapid, Effective Decision-Making; Complexity, Unpredictability, and Mass; and Speed and Reach of Disruption and Lethality.  The Air Force Research Laboratory (AFRL) is focused on high-impact, multi-domain science &amp; technology solutions that drive innovation now while laying the groundwork for the Air and Space Force to win the future fight. AFRL effectively synchronizes the Department of the Air Force science &amp; technology enterprise and workforce to align towards the most consequential Department of the Air Force priorities and accelerate the delivery of game-changing science &amp; technology.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information technology hardware, software and support, administrative contractor services,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</si>
  <si>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63665A</t>
  </si>
  <si>
    <t>Sensing and Spectrum Warfare Technology</t>
  </si>
  <si>
    <t>This project develops and demonstrates aerospace sensor and processing technologies, electronic warfare equipment, and precision navigation and timing systems for intelligence, surveillance, reconnaissance, target, and attack radar applications in both crewed and uncrewed platforms, including electro-optical sensors and electronic counter-countermeasures for radars. It provides aerospace platforms with the capability to precisely detect, track, and target both airborne (conventional and low radar cross-section) and ground-based, high-value, time-critical targets in adverse clutter and jamming environments. Project activities include developing multi-function and multi-domain radio frequency and electro-optical systems including radar and electronic warfare technology and the position and timing information to enable distributed sensing. Desired warfighting capabilities include the ability to detect concealed targets in difficult background conditions.</t>
  </si>
  <si>
    <t>ISR and Targeting of Airborne Threats</t>
  </si>
  <si>
    <t>ISR and Targeting of Surface Targets</t>
  </si>
  <si>
    <t>Integrated Sensing Demonstration</t>
  </si>
  <si>
    <t>Multi-Spectrum Sensing Demonstration</t>
  </si>
  <si>
    <t>Spectrum Dominance Technology Demonstrations</t>
  </si>
  <si>
    <t>6369DF</t>
  </si>
  <si>
    <t>AI-Enabled Multi-Domain Autonomous Combat Systems</t>
  </si>
  <si>
    <t>This project area develops and demonstrates advanced technologies for closed-loop, multi-domain, multi-intelligence sources, multi-platform, multi-sensor automation and autonomy, providing capabilities in battle management, fire control, battlespace awareness and visualization, predictive analytics, target recognition, sensor and information fusion, and sensor / platform asset tasking. This project also conducts advanced investigations to determine solution credibility, in terms of underlying technology and in terms of consistency with future Department of the Air Force missions within highly contested environments. This project includes robust techniques to support intelligence, surveillance, and reconnaissance and targeting missions within adverse weather conditions and against adversaries employing deceptive techniques. This project includes development of software-intensive solutions suitable for cloud-based integration and for development/operations-like operational environments. This project develops technology for effective management of online and offline information sources incorporating both constrained and cooperative sensing. This project has been realigned to better reflect technical areas being emphasized such as autonomy, multi-domain and multi-sensor information processing, leverage of machine learning developments and enterprise-level modeling, simulation, and analysis.</t>
  </si>
  <si>
    <t>Autonomous Capability for Air Defense</t>
  </si>
  <si>
    <t>0603211F</t>
  </si>
  <si>
    <t>Aerospace Technology Dev/Demo</t>
  </si>
  <si>
    <t>This program supports Department of War (DoW) priorities for Aerospace Systems demonstrations to include high-speed systems and autonomous collaborative platforms through integration by design and starting with desired mission effect to deliver war winning capabilities to defend the homeland, provide nuclear deterrence, and deliver force projection. System level integration and demonstration of advanced aerospace system and weapon technologies (autonomy, propulsion, power and thermal, air vehicle, fuels, etc.) in a near-realistic operational environment to enhance the performance and supportability of existing and future aerospace systems while reducing the risk and time required to transition technologies into operational platforms. Additionally, this program supports the nuclear enterprise and nuclear deterrence through advanced components and technology demonstrations.  -The program focuses on technologies with a high potential to enhance the performance of existing and future Air Force weapon systems via modeling, simulation, and analysis while utilizing digital engineering to accelerate and enhance S&amp;T development.  -Missile Rocket Propulsion Integration and Demonstration: Develops and demonstrates innovative rocket propulsion technologies, propellants, and manufacturing techniques for strategic and tactical systems to reduce costs, schedule, and increase performance.  -Flight Vehicle Tech Integration: Develops and demonstrates aerospace platform technology to enhance the capability of current and future aerospace systems with focus on scalable modular scalable unmanned autonomous systems and affordable mass capabilities.  -Aircraft Propulsion Subsystems Integration: Develops and demonstrates propulsion technology to increase warfighting capability by advancing engine operational reliability and durability, providing mission flexibility, and improved performance while reducing weight, fuel consumption, and cost of ownership.  -High-Speed Systems Integration and Demonstration: Develops, demonstrates, and integrates high-speed and hypersonic propulsion, vehicle, and subsystem technologies to enhance and enable high-speed systems, increasing long range strike and Intelligence, Surveillance and Reconnaissance (ISR) capabilities at the speed required for air warfare.  Work is focused on enabling scalable and affordable, exquisite, and response strike hypersonic capabilities.  -Flight Systems Control: Develops and demonstrates adaptive power and thermal management components, controls and systems for high-power payloads enabling aerospace systems to deliver strike capabilities while integrating autonomy and control technologies to enable affordable mass in the fight and revolutionary autonomous collaborative platform capabilities.  The Air Force Research Laboratory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 changing S&amp;T.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administrative contractor services, etc.  This program element may include necessary expenses to support the operation and maintenance of facilities to manage, execute, and deliver science and technology (S&amp;T) capabilities.  The FY2027 funding request was reduced by 3.400 million to account for the availability of prior year execution balances.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</si>
  <si>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634093</t>
  </si>
  <si>
    <t>Missile Rocket Propulsion Integ &amp; Demo</t>
  </si>
  <si>
    <t>Advance the development of cutting-edge missile propulsion systems for ballistic and tactical missiles, with a focus on integrating and demonstrating solid rocket motor technology for next-generation, rapidly deployable platforms. By leveraging digital design, testing, and innovative manufacturing techniques, this research aims to enhance the performance, effectiveness, and production capabilities of missile propulsion systems, ultimately supporting the nation's defense requirements and strengthening its industrial manufacturing base.</t>
  </si>
  <si>
    <t>Missile Propulsion Integration and Demonstration</t>
  </si>
  <si>
    <t>Advanced Solid Rocket Motor Propulsion Propellant Mixer Technology Demonstration</t>
  </si>
  <si>
    <t>Layered Tanks</t>
  </si>
  <si>
    <t>Next Generation Hybrid Rocket Engines and Printable Thermoplastics</t>
  </si>
  <si>
    <t>634920</t>
  </si>
  <si>
    <t>Aerospace Systems Integration &amp; Demonstration</t>
  </si>
  <si>
    <t>This project demonstrates advanced aerospace system technologies. Aerospace system technology integration efforts are accomplished through integration of various technologies to include autonomy, power and thermal, propulsion (rocket, turbine, scramjet, etc.), air vehicle and weapon systems for demonstration in near realistic operational environments and ranging from subsonic, supersonic, to hypersonic speeds. Advanced aerospace system technologies are demonstrated to enhance the capability of current and future aerospace systems.   Aerospace Technology Dev/Demo, received a Congressional add for FY 2026 $2.500 million for HITECH Beam Director Development. Upon Congressional spend plan approval, an Internal Reprogramming (IR) will be processed aligning the funding to PE0603605F for proper execution.</t>
  </si>
  <si>
    <t>Aerospace Vehicle Integration and Demonstration</t>
  </si>
  <si>
    <t>Air Breathing Propulsion Integration and Demonstration</t>
  </si>
  <si>
    <t>Autonomous Systems Control Integration and Demonstration</t>
  </si>
  <si>
    <t>High-Speed Propulsion Integration and Demonstration</t>
  </si>
  <si>
    <t>High-Speed Systems Integration and Demonstration</t>
  </si>
  <si>
    <t>Power &amp;Thermal Systems Integration and Demonstration</t>
  </si>
  <si>
    <t>HITECH beam director development</t>
  </si>
  <si>
    <t>Hybrid-Electric Propulsion Combat Ready Airman Flight Simulator</t>
  </si>
  <si>
    <t>634921</t>
  </si>
  <si>
    <t>Aircraft Propulsion Subsystems Int</t>
  </si>
  <si>
    <t>In FY 2027, within Program Element 0603211F/ Aerospace Technology Dev/Demo, all efforts and associated funding in this Project were transferred to 634920 / Flight Vehicle Tech Integration (now called Aerospace Systems Integration and Demonstration) to provide Congress with improved understanding and traceability of the discrete Aerospace Systems technology areas in Research, Development, Test &amp; Evaluation (RDT&amp;E), Air Force, Budget Activity (BA) 3.  This project develops and demonstrates technology to increase military utility by improving turbine engine This project develops and demonstrates technology to increase military utility by improving turbine engine operational reliability, durability, mission flexibility, and performance while reducing weight, fuel consumption, and cost of ownership. This project includes demonstrator engines that address military specific needs for manned systems, autonomous vehicles and munitions applications. This project also focuses on integration of inlets, nozzles, engine- to-airframe compatibility, and power and thermal management subsystems technologies.</t>
  </si>
  <si>
    <t>Core Engine Technologies</t>
  </si>
  <si>
    <t>Expendable/Autonomous Vehicle Engine Capability</t>
  </si>
  <si>
    <t>High Pressure Ratio Core Engine Technologies</t>
  </si>
  <si>
    <t>634926</t>
  </si>
  <si>
    <t>High Speed Systems Integ and Demo</t>
  </si>
  <si>
    <t>In FY 2027, within Program Element 0603211F/ Aerospace Technology Dev/Demo, all efforts and associated funding in this Project were transferred to 634920 / Flight Vehicle Tech Integration (now called Aerospace Systems Integration and Demonstration) to provide Congress with improved understanding and traceability of the discrete aircraft power, thermal, and mission systems Aerospace Systems technology areas in Research, Development, Test &amp; Evaluation (RDT&amp;E), Air Force, Budget Activity (BA) 3.  This project develops, integrates and demonstrates, advanced technologies that enable future high speed/hypersonic weapons and platforms (vehicles) via modeling, simulation and analysis (MS&amp;A), and ground and flight tests. System level integration brings together air vehicle aerodynamics, propulsion and structural technologies and solutions with avionics, ordnance and other aerospace subsystems for demonstration in a near-realistic operational environment. Integration and technology demonstrations improve the technology readiness level appropriate for full integration and reduce the risk and time required to transition technologies into operational systems. Digital engineering is utilized to develop and deliver an integrated digital environment (IDE) to assess technology, evaluate its impacts, and make capability- focused investment decisions that support critical Air Force revolutionary military capabilities.  Efforts include: Development of integrated propulsion systems for operability across multi-Mach flight regimes (including scramjet inlet to nozzle flow-path optimization, high-Mach gas turbine engines, scramjet/dual-mode ramjet combined-cycles, and rocket-based propulsion systems enabling technologies and considerations for protecting low speed propulsion systems during high-speed/hypersonic flight); active engine controls to assure continuous positive thrust (even during mode transition); robust flame-holding to maintain stability through flight-imposed airflow distortions; designs optimized to minimize the thermal loads imposed by high- speed flight; high-lift aerodynamic vehicle configurations for improved vehicle stability and control across the widest possible range of Mach numbers and flight regimes; thermal management and electrical power systems (including advanced fuel development and assessment) for improved thermodynamic cycles enabling longer flight ranges, and enabling unique structural considerations for survivable long-range responsive strike and Intelligence, Surveillance and Reconnaissance (ISR) systems.</t>
  </si>
  <si>
    <t>634927</t>
  </si>
  <si>
    <t>Flight Systems Control</t>
  </si>
  <si>
    <t>In FY 2027,  within Program Element 0603211F/ Aerospace Technology Dev/Demo, all efforts and associated funding in this Project were transferred to 634920 / Flight Vehicle Tech Integration (now called Aerospace Systems Integration and Demonstration) to provide Congress with improved understanding and traceability of the discrete Aerospace Systems technology areas in Research, Development, Test &amp; Evaluation (RDT&amp;E), Air Force, Budget Activity (BA) 3.  This project integrates and demonstrates advanced control technologies that improve the performance, reliability, safety, and survivability of existing and future, manned and unmanned, aerospace systems. Enhanced capabilities are enabled by control, automation, and system level integration of subsystems and systems such as propulsion, airframes, avionics, power &amp; thermal management, weapons, C2, mission systems, and operator interfaces. Modeling and simulation, integration, and technology demonstrations in a near-operational environment reduce the risk and time required to transition technologies into existing and future aerospace systems.</t>
  </si>
  <si>
    <t>Power &amp; Thermal Systems Integration and Demonstration</t>
  </si>
  <si>
    <t>Advanced thermal management for next-generation manned and unmanned aircraft</t>
  </si>
  <si>
    <t>Hypersonic Vehicles Compact Power Generation</t>
  </si>
  <si>
    <t>Modular cooling capacity demonstration</t>
  </si>
  <si>
    <t>0603270F</t>
  </si>
  <si>
    <t>Electronic Combat Technology</t>
  </si>
  <si>
    <t>This program develops and demonstrates technologies to support Air Force electronic combat warfighting capabilities. The program focuses on developing components, subsystems, and technologies with potential aerospace, special operations, and airlift electronic combat applications. It develops and demonstrates technologies for integrating electronic combat sensors and systems into a fused and seamless whole. It integrates and focuses research efforts in electronic warfare and cyber warfare to rapidly demonstrate a capability for rapid fielding. It develops and demonstrates technologies for navigation and timing in radio frequency (RF) contested and denied environments. It develops and demonstrates advanced technologies for radio frequency electronic combat suites and advanced warning and countermeasure technologies to defeat electro-optical, infrared, and laser threats to aerospace platforms. It also develops and demonstrates technologies that will enable mission systems to be more resilient, agile, autonomous, and be able to operate in multiple domains. This program has been coordinated through the Department of War (DoW) Science and Technology (S&amp;T) Executive Committee process to harmonize efforts and eliminate duplication.   In order to manage, execute, and deliver science and technology capabilities, this program element may include: necessary civilian pay expenses; expenses to support the operation and maintenance of facilities; as well as expenses related to travel, supplies, information technology hardware, software and support, administrative contractor services,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</si>
  <si>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633720</t>
  </si>
  <si>
    <t>EW Quick Reaction Capabilities</t>
  </si>
  <si>
    <t>This project establishes a capability to rapidly assess, develop and demonstrate new electronic warfare concepts, techniques, and capabilities as well as the required position navigation and timing technologies and capabilities in the context of systemic electronic warfare effects (electronic warfare threat interactions) in a congested/contested electromagnetic spectrum, system-of-systems environment of the future. It develops disruptive electronic warfare and countermeasures concepts specifically selected for high-impact, game-changing effects; evaluates them in high fidelity virtual and hardware evaluation settings; and demonstrates them in an operationally relevant environment. It establishes and maintains an all-source, physics-based, threat-to-countermeasures electronic warfare systems engineering methodology. It develops a core analytic function, supported by simulation-based wargaming and interactive engineering modeling capabilities to evaluate advanced countermeasures concepts.</t>
  </si>
  <si>
    <t>Integrated EW Demonstration</t>
  </si>
  <si>
    <t>Resilient Positioning, Navigation and Timing</t>
  </si>
  <si>
    <t>63431G</t>
  </si>
  <si>
    <t>RF Warning &amp; Countermeasures Tech</t>
  </si>
  <si>
    <t>This project develops and demonstrates advanced technologies for radio frequency electronic combat suites, including the required navigation technologies and capabilities, to enhance the survivability of aerospace vehicles and to provide crew situational awareness. The research addresses technologies for missile/threat warning, radio frequency receivers, electronic combat pre-processors, advanced sorting/pre-processing algorithms, and expert software for applications on existing and future electronic combat systems. The research also focuses on the development and demonstration of subsystems and components for generating on-board/off-board radio frequency countermeasure techniques to address the complete range of multispectral threats with multimode capabilities. Develops capabilities for situational awareness and countermeasures to integrated air defense systems and associated multispectral threats. Develops electromagnetic warfare focused knowledge databases, engineering models, mission simulations, analysis tools and assessment environments which enable the development of multi-domain multi-spectral electromagnetic warfare technologies.  This includes the development of electronic countermeasures techniques, as well as advanced electronic countermeasures technologies such as antennas, power amplifiers, and preamplifiers. This project also aims to develop cyber resilience and protect systems through adaptation of the system to the threat. It demonstrates these technologies in open and adaptable architectures for system integration in field demonstrations and proves out the technologies through rapid integration of sensors and architectures for technology transition.</t>
  </si>
  <si>
    <t>0603273F</t>
  </si>
  <si>
    <t>Science &amp; Technology for Nuclear Re-entry Systems</t>
  </si>
  <si>
    <t>634094</t>
  </si>
  <si>
    <t>Next Gen Platform Dev/Demo</t>
  </si>
  <si>
    <t>This program oversees the engineering and demonstration of advanced Department of the Air Force (DAF) Nuclear Delivery System (NDS) components and technologies that support integrated Nuclear Deterrence Operations (NDO) missions. This work is achieved through foundational science, development of technologies, sub-scale validation and testing, and full-scale flight testing of re-entry system components. The Next-Generation Platform Development/Demonstration project encompasses the design, development, integration, experimentation, and evaluation of specific technologies that will enable the future delivery of multiple Government Reference Designs (GRDs) and Government Reference Vehicles (GRVs) comprised of various technology suites. These technologies include advanced aeroshell modeling and re-entry system materials development; fuzing technologies for improved system trajectory performance; advanced guidance, navigation, and control (GNC) systems; strategic radiation-hardened communications in representative operational nuclear environments; the development of specialized nuclear science and technology (S&amp;T) expertise; and the Integration, Experimentation, and Evaluation (IE&amp;E) of technologies through infrastructure developments. Collectively, these efforts will produce various testbeds that enable relevant environment characterizations for DAF nuclear re-entry vehicles and their sub-systems. This program requires close DAF and Department of Energy (DOE) interagency coordination to ensure informed and rapid nuclear re-entry system technology maturation and transitions.  This program supports Department of War (DOW) priorities to revitalize enduring nuclear deterrence operations by modernizing and demonstrating the specialized infrastructure and technologies necessary to address, and respond to, current and emerging multi-peer-contested nuclear threats while also developing specialized expertise to continuously execute this work. This effort will develop the advanced technologies necessary to effectively address multi-peer threats and maintain operational effectiveness in a cost-effective manner by reducing technical and programmatic risks associated with the execution of collective nuclear modernization activities.  This program is accomplished by the Air Force Research Laboratory (AFRL).  AFRL is focused on high-impact, multi-domain S&amp;T solutions that drive innovation now while laying the groundwork for the Air and Space Force to win the future fight. AFRL effectively synchronizes the DAF S&amp;T enterprise and workforce to align towards the most consequential DAF priorities and accelerate the delivery of game-changing S&amp;T.  Funds in this PE may be used to investigate specified technology advancements in air, space and/or cyber domains.  To manage, execute, and deliver S&amp;T capabilities, this PE may include necessary civilian pay expenses; expenses to support the operation and maintenance of facilities; and expenses related to travel, supplies, IT hardware, software and support,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</si>
  <si>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Advanced Fuzing Technologies</t>
  </si>
  <si>
    <t>Advanced Guidance, Navigation and Control (GNC) Technologies</t>
  </si>
  <si>
    <t>Aeroshell Technologies</t>
  </si>
  <si>
    <t>Integration, Experimentation, and Evaluation Solutions</t>
  </si>
  <si>
    <t>Re-entry Systems Testbed</t>
  </si>
  <si>
    <t>0603456F</t>
  </si>
  <si>
    <t>Human Effectiveness Advanced Technology Development</t>
  </si>
  <si>
    <t>This program develops, demonstrates, and transitions technologies to enhance Department of the Air Force (DAF) warfighter performance and effectiveness through breakthrough advances in warfighter training, warfighter system interfaces, directed energy bioeffects, deployment and sustainment of warfighters in extreme environments, and understanding and shaping adversarial behavior.  This program develops, demonstrates, and transitions technologies to predict, evaluate, and mitigate the effects of directed energy on personnel and mission performance, and exploits the offensive capabilities of directed energy systems. In addition, this program sustains Airman performance and prevents mishaps by using real-time monitoring and mitigation—especially through autonomous systems—to counter the effects of adverse environments and in-flight unexplained physiological events. This program develops, demonstrates, and transitions advanced training, simulation, mission rehearsal, and other performance-aiding methods and technologies to enhance warfighter readiness. Finally, this program develops, demonstrates, and transitions technologies to revolutionize the way Airmen synergistically use DAF combat and combat support systems, including autonomous machines and adaptive teams of Airmen and machines.   Efforts in this program have been coordinated through the Department of War (DoW) Science and Technology (S&amp;T) Executive Committee process to harmonize efforts and eliminate duplication.  The Air Force Research Laboratory (AFRL) is focused on high-impact, multi-domain S&amp;T solutions that drive innovation now while laying the groundwork for the Air and Space Force to win the future fight. AFRL effectively synchronizes the DAF S&amp;T enterprise and workforce to align towards the most consequential DAF priorities and accelerate the delivery of game-changing S&amp;T.  Funds in this PE may be used to investigate specified technology advancements in air, space and/or cyber domains.  In order to manage, execute, and deliver S&amp;T capabilities, this program element may include necessary civilian pay expenses, expenses to support the operation and maintenance of facilities, as well as expenses related to travel, supplies, IT hardware, software and support,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</si>
  <si>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635323</t>
  </si>
  <si>
    <t>Human Effectiveness Technology Demonstrations</t>
  </si>
  <si>
    <t>This Project develops, demonstrates, and transitions Human Effectiveness technologies required for Department of the Air Force (DAF) warfighters to win future wars through enabling, augmenting and protecting warfighter performance.   This project demonstrates technologies to predict, evaluate, and mitigate the effects of novel weapon systems on personnel and mission performance, and exploits the offensive capabilities of directed energy systems, developing modeling and simulation tools to unite bioeffects and human performance models from across the Department of the Air Force (DAF) in support of Digital Transformation initiatives.  In addition, this Project develops, demonstrates, and prepares for transition technologies that provide Airman-integrated capabilities to sustain, enhance, and augment airmen physical and cognitive performance under challenging and adverse operational and training mission environments; maturing technologies to provide commanders real time status monitoring and assessment of individual's mission ready status and intervention protocols to accelerate restoral to combat readiness.  Further, this Project develops, demonstrates, and transitions advanced training, simulation, mission rehearsal, and other performance-aiding methods and technologies to enhance warfighter readiness focusing on integrated high-fidelity weapon systems training technologies; tailored immersive simulation environments for airmen at the tactical and operational levels; and incorporation of performance assessment and feedback tools.  Finally, this Project develops, demonstrates, and readies the transition of technologies to revolutionize the way airmen optimize multi-Unmanned Aerial Vehicle, Battle Management Command and Control, Command, Control, Communications and Battle Management, and intel analysis capabilities of DAF systems, including autonomous machines, and adaptive teams of Airmen and machines.  In FY 2027, within Program Element 0603456F/Human Effectiveness Advanced Technology Development, all associated efforts and activities previously reported and funded in the following Projects:, 635324/Biosciences Performance Demonstration, 635325/Mission Effective Performance, and 635327/Warfighter Interfaces, were transferred to this Project to provide Congress with improved understanding and traceability of the discrete Human Effectiveness technology areas in Research, Development, Test &amp; Evaluation (RDT&amp;E), Air Force, Budget Activity (BA) 3.</t>
  </si>
  <si>
    <t>Airman Machine Interfaces</t>
  </si>
  <si>
    <t>Biotechnology for Performance Research and Demonstration</t>
  </si>
  <si>
    <t>Directed Energy Bioeffects</t>
  </si>
  <si>
    <t>Readiness Technology Development</t>
  </si>
  <si>
    <t>635324</t>
  </si>
  <si>
    <t>Biosciences Performance Demonstration</t>
  </si>
  <si>
    <t>Project objectives are to develop, demonstrate, and transition products that provide Airman and Guardian-integrated capabilities to sustain, enhance, and augment airmen physical and cognitive performance under challenging and adverse operational and training mission environments. Integrate technical advances in molecular and synthetic biology, multi-omics, cognitive performance optimization, brain-machine interface, and application of non-invasive physiological and cognitive performance monitoring devices. Develop solutions to sense, assess, and mitigate impacts to airmen performance degradation including, but not limited to, unexplained physiological events, fatigue, injury, stressors (i.e. environmental, occupational, personal), and cognitive overload. Develop and demonstrate technologies to enhance and accelerate individual physical and cognitive ability to rapidly learn and acquire new mission skills and maintain proficiency of acquired skills. Mature technologies to provide commanders real time status monitoring and assessment of individual's mission ready status and intervention protocols to accelerate restoral to combat readiness.</t>
  </si>
  <si>
    <t>635325</t>
  </si>
  <si>
    <t>Mission Effective Performance</t>
  </si>
  <si>
    <t>This project develops, demonstrates, and transitions advanced training, simulation, mission rehearsal, and other performance-aiding methods and technologies to enhance warfighter readiness. This project also develops advanced methods and technologies to enable interactive Live-Virtual-Constructive blended environments for performance-aiding methods and technologies. Focus areas include integrated high-fidelity weapon systems training technologies for air, space, and cyber missions; tailored immersive simulation environments for airmen at the tactical and operational levels; and incorporation of performance assessment and feedback tools. These methods and technologies facilitate the development of mission-essential competencies across the broad range of Air Force mission areas. Technology areas are focused on the Combat Air Force (CAF) with major benefits to Joint and coalition partner training needs.</t>
  </si>
  <si>
    <t>635327</t>
  </si>
  <si>
    <t>Warfighter Interfaces</t>
  </si>
  <si>
    <t>This Project develops, demonstrates, and readies the transition of technologies to revolutionize the way airmen optimize multi-Unmanned Aerial Vehicle (multi-UAV), Battle Management Command and Control (BMC2), Command, Control, Communications and Battle Management (C3BM), and intel analysis capabilities of DAF systems, including autonomous machines, and adaptive teams of Airmen, Guardians and machines. Improvements in the presentation of operational information to warfighters, from the system operator to the commander, must be developed in step with advancements in the acquisition, storage, and retrieval of information. This project provides the advances in understanding of human cognitive abilities, as well as the utilization of human interfaces, multisensory fusion, high-resolution image displays, and three-dimensional audio to customize communications, enhance shared understanding, and provide maximum situational awareness across a diverse user community simultaneously executing air, space, and cyber missions from geographically separate command, control, and battle management locations.</t>
  </si>
  <si>
    <t>0603601F</t>
  </si>
  <si>
    <t>Conventional Weapons Technology</t>
  </si>
  <si>
    <t>This program develops, integrates, and demonstrates advanced ordnance and guidance technologies for conventional weapons. This program focuses on integration by design and starting with desired mission effect to deliver war winning capabilities to defend the homeland, provide nuclear deterrence, and deliver force projection. The effort focuses on conventional ordnance component technologies such as warheads, fuzes, and explosives, as well as munition guidance component technologies such as navigation and control systems and seekers. Technologies to be developed, demonstrated, and integrated into system concepts will address blast, fragmentation, penetration, low collateral damage, variable depth/location fuzing, precise guidance, and high-performance and insensitive explosives.   Funds in this PE may be used to investigate specified technology advancements in air, space and/or cyber domains.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</si>
  <si>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63670A</t>
  </si>
  <si>
    <t>Weapon Technology Development</t>
  </si>
  <si>
    <t>This project advances conventional weapons technology by developing, maturing, assessing, and demonstrating innovative ordnance and guidance components and subsystems to reduce risk for potential weapon acquisitions, concentrating on Air-to-Air and Air-to-Ground Concept Development via integration by design and starting with desired mission effect to deliver war winning capabilities to defend the homeland, provide nuclear deterrence, and deliver force projection. System level integration and demonstration of advanced weapon system technologies (seekers, aerodynamics, navigation, control, guidance, energetics, fuze, warhead, and ordnance) in a near-realistic operational environment enhance performance and supportability of existing and future weapons systems while reducing the risk and time required to transition technologies into operational platforms.</t>
  </si>
  <si>
    <t>Air-to-Air Concept Development</t>
  </si>
  <si>
    <t>Air-to-Ground Concept Development</t>
  </si>
  <si>
    <t>63670B</t>
  </si>
  <si>
    <t>Weapon Concept Development</t>
  </si>
  <si>
    <t>This project develops, refines, integrates, demonstrates, and assesses ordnance and guidance technologies to reduce risk for potential conventional weapons acquisitions.  The project concentrates in two effort areas, Air-to-Air Concept Development and Air-to-Ground Concept Development.  The project focuses on risk reduction of advanced explosives, fuzes, warheads, sub-munitions, and weapon airframes, carriage and dispensing; as well as innovative munition seekers, weapon aerodynamics, navigation and control, and guidance subsystem integration/simulation.</t>
  </si>
  <si>
    <t>0603605F</t>
  </si>
  <si>
    <t>Advanced Weapons Technology</t>
  </si>
  <si>
    <t>This research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AFRL is focused on high-impact, multi-domain S&amp;T solutions that drive innovation now while laying the groundwork for the Air and Space Force to win the future fight. AFRL effectively synchronizes the Department of the Air Force S&amp;T enterprise and workforce to align towards the most consequential DAF priorities and accelerate the delivery of game-changing S&amp;T.  This program develops and demonstrates integrated, state of the art, high energy laser (HEL) and high power electromagnetic (HPEM) directed energy (DE) weapon demonstrator systems to satisfy Department of the Air Force requirements in areas including: counter adversary unmanned aerial systems (c-UAS), counter adversary intelligence/surveillance/reconnaissance (c-ISR), counter adversary missiles (c-Missile), counter adversary electronics (c-Electronic), and other mission objectives. Efforts in this program have been coordinated through the Department of War Science and Technology Executive Committee process to harmonize efforts and eliminate duplication. Technologies developed under Program Element 0602605F / Directed Energy Technology feed directly into this program.   Funds in this PE may be used to investigate specified technology advancements in air, space and/or cyber domains.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etc.  R-1 Line Item 24, received a Congressional add for FY2026 12.400 million special purpose power generation for novel effectors. Upon Congressional spend plan approval, an Internal Reprogramming (IR) will be processed aligning the funding to PE 0602605F for proper execution.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</si>
  <si>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633151</t>
  </si>
  <si>
    <t>Directed Energy Technology Development</t>
  </si>
  <si>
    <t>This Project develops and demonstrates integrated, state of the art, high energy laser (HEL) weapon demonstrator systems to satisfy Department of the Air Force requirements in areas including, counter unmanned aerial systems (c-UAS), counter intelligence/surveillance/reconnaissance (c-ISR), and counter missiles (c-Missile) for High Value Airborne Asset (HVAA) protection and point defense.   In addition, this Project develops and demonstrates high power microwave and other unconventional electromagnetic field generation and transmission technologies that can be integrated into future weapon systems to support a wide range of the Department of the Air Force missions such as air base defense or the damage/destruction of an adversary's electronic infrastructure. It also provides inputs to the susceptibility, vulnerability, and lethality databases used across the Department of War to understand thresholds for scalable effects of directed energy weapons.  Technologies developed under Program Element 0602605F / Directed Energy Technology feed directly into this Project.</t>
  </si>
  <si>
    <t>High Energy Laser/Beam Control</t>
  </si>
  <si>
    <t>High Power Microwave Technologies</t>
  </si>
  <si>
    <t>633152</t>
  </si>
  <si>
    <t>High Power Microwave Development and Integration</t>
  </si>
  <si>
    <t>This project develops and demonstrates high power microwave and other unconventional electromagnetic field generation and transmission technologies that can be integrated into future weapon systems to support a wide range of the Department of the Air Force missions such as air base defense or the damage/destruction of an adversary's electronic infrastructure. It also provides inputs to the susceptibility, vulnerability, and lethality databases used across the Department of War to understand thresholds for scalable effects of directed energy weapons.</t>
  </si>
  <si>
    <t>special purpose power generation for novel effectors</t>
  </si>
  <si>
    <t>0603680F</t>
  </si>
  <si>
    <t>Manufacturing Technology Program</t>
  </si>
  <si>
    <t>635280</t>
  </si>
  <si>
    <t>Manufacturing Technologies</t>
  </si>
  <si>
    <t>This program executes technical efforts to develop and maintain an affordable and reliable industrial base and manufacturing capability responsive to Department of the Air Force warfighter needs. The program develops and improves manufacturing technologies and processes to reduce transition risk, enable cost reduction, improve component and system quality, increase readiness and affordable mission availability, enhance industrial capability, and promote transformation through the industrial base. Value stream modifications and manufacturing throughput improvements are implemented to shorten weapon system cycle times during design, development, production, and sustainment. Cost savings are realized through early engagement with stakeholders to promote producible designs, ensuring the industrial base will be ready to manufacture at the needed quantities. Manufacturing technologies objectives are conducted through industrial partnerships that enable targeted investment of manufacturing technologies and reduce risk in the industrial supply chain for existing weapon system upgrades and new warfighter systems.   This program is accomplished by the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This program includes funding for the requisite DAF Science &amp; Engineering (S&amp;E) and mission enabling civilian workforce with the necessary technical competencies to develop, manage, and deliver science &amp; technology capabilities. The use of program funds in this program element is in conjunction with the civilian pay expenses budgeted in the following program elements: 1206601SF, 1206616SF, 0601102F, 0602020F, 0602102F,  0602202F, 0602203F, 0602204F, 0602298F, 0602336F, 0602602F, 0602605F, and 0602788F. In FY 2027, $8.114 million is budgeted in this program for 41 direct Full-Time Equivalent (FTE) civilians. The Air Force Research Laboratory (AFRL) utilizes 10 USC 4091, "Authorities for certain positions at science and technology reinvention laboratories” to manage the workforce strength, structure, positions, and compensation.   This program element may include necessary expenses to support the operation and maintenance of facilities to manage, execute, and deliver science and technology capabilities.  Manufacturing Technologies received a Congressional add for FY2026 $12.500 million for Program increase - prosecuting of advance adversary commercial communications - mobile. Upon Congressional spend plan approval, an Internal Reprogramming (IR) will be processed aligning the funding to PE0603788F for proper execution.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</si>
  <si>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Advanced Battery Manufacturing and Technologies</t>
  </si>
  <si>
    <t>Advanced Manufacturing Technologies</t>
  </si>
  <si>
    <t>Affordable Mission Availability</t>
  </si>
  <si>
    <t>Manufacturing for the Future Force</t>
  </si>
  <si>
    <t>Program increase  - high temperature composite material manufacturing</t>
  </si>
  <si>
    <t>Program increase - AFSC depot maintenance data science</t>
  </si>
  <si>
    <t>Program increase - F-35 agnostic battery development</t>
  </si>
  <si>
    <t>Program increase - additive manufactured CCA wings</t>
  </si>
  <si>
    <t>Program increase - additive manufacturing and robotic assembly for sustainment and affordable mass</t>
  </si>
  <si>
    <t>Program increase - additive manufacturing rapid maintenance facilities</t>
  </si>
  <si>
    <t>Program increase - aerospace film technology manufacturing</t>
  </si>
  <si>
    <t>Program increase - affordable manufacturing of carbon nanotube data cables</t>
  </si>
  <si>
    <t>Program increase - classified additive manufacturing</t>
  </si>
  <si>
    <t>Program increase - classified agile aircraft manufacturing</t>
  </si>
  <si>
    <t>Program increase - full scale determinant assembly</t>
  </si>
  <si>
    <t>Program increase - gallium oxide for high power electronics</t>
  </si>
  <si>
    <t>Program increase - large-format metal additive manufacturing for hypersonics</t>
  </si>
  <si>
    <t>Program increase - low-cost attritable drones</t>
  </si>
  <si>
    <t>Program increase - manufacturability of attritable sUAS</t>
  </si>
  <si>
    <t>Program increase - prosecuting of advance adversary commercial communications - mobile</t>
  </si>
  <si>
    <t>Program increase - rapidly additively manufactured skins for CCA</t>
  </si>
  <si>
    <t>Program increase - thermoplastic composite parts</t>
  </si>
  <si>
    <t>Program increase - ultra-high temperature ceramics for thermal protection system</t>
  </si>
  <si>
    <t>Program increase - ultra-high temperature composite manufacturing automation and scale up for hypersonics</t>
  </si>
  <si>
    <t>Program increase - vertical integration of scramjet supply chain</t>
  </si>
  <si>
    <t>program increase - agile and flexible manufacturing technology solutions for low-cost attritable systems</t>
  </si>
  <si>
    <t>program increase - agile composite aereostructures manufacturing</t>
  </si>
  <si>
    <t>program increase - convergent manufacturing for radar compenents</t>
  </si>
  <si>
    <t>program increase - corrosion repair for hybrid airframes</t>
  </si>
  <si>
    <t>program increase - domestic natural rubber production</t>
  </si>
  <si>
    <t>program increase - integration of additive manufacturing technologies</t>
  </si>
  <si>
    <t>program increase - predictive modeling to accelerate low-cost aerospace</t>
  </si>
  <si>
    <t>program increase - trusted metal additive manufacturing</t>
  </si>
  <si>
    <t>0603788F</t>
  </si>
  <si>
    <t>Battlespace Knowledge Development and Demonstration</t>
  </si>
  <si>
    <t>This program is accomplished by Air Force Research Laboratory (AFRL). AFRL is focused on high-impact, multi-domain science &amp; technology (S&amp;T) solutions that drive innovation now while laying the groundwork for the Air and Space Force to win the future fight. AFRL effectively synchronizes the Department of the Air Force (DAF) S&amp;T enterprise and workforce to align towards the most consequential DAF priorities and accelerate the delivery of game-changing S&amp;T.   Funds in this PE may be used to investigate specified technology advancements in air, space and/or cyber domains.    This program executes advanced development and demonstration of information technologies for the Department of the Air Force to address warfighter requirement gaps and accelerate the delivery of capabilities for Command, Control, Communications, Computers, Cyber, Intelligence, Surveillance, Reconnaissance, and Targeting (C5ISRT).  These technologies are required to advance current capabilities in C5ISRT for integrated systems and processes, used by the Department of the Air Force and its joint &amp; coalition partners, to collect, process, analyze, and disseminate information to achieve decision-making superiority for warfighter operations.  The C4I Battlespace Dev and Demo Project provides technology enabling the Air Force (a) to perform combined joint all-domain command &amp; control (CJADC2) across the full spectrum of operations; (b) to field assured communications and networks in support of persistent, global, and survivable kinetic and non-kinetic military operations; (c) to process, fuse, and exploit data &amp; information from multiple sources for rapid decision making and situational awareness.  C4I is defined as Command, Control, Communications, Computers, and Intelligence.  The Cyber Battlespace Dev &amp; Demo Project develops the ability to deliver cyber-offense capabilities (access, stealth, persistence, intelligence, and non-kinetic weapons), cyber defense capabilities (attack detection, attack attribution, and response) and cyber resilience (adaptation, recovery, survivability).  In order to manage, execute, and deliver science and technology capabilities, this program element may include: necessary civilian pay expenses; expenses to support the operation and maintenance of facilities; as well as expenses related to travel, supplies, IT hardware, software and support, etc.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</si>
  <si>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635321</t>
  </si>
  <si>
    <t>C4I and Cyber Battlespace Development &amp; Demonstration</t>
  </si>
  <si>
    <t>This Project supports the Department of the Air Force's (DAF) strategic objectives by advancing cutting-edge research technologies critical for achieving multi-domain superiority and operational agility across the full spectrum of military operations. Specifically, it enables the DAF and DoW to: (1) develop and implement Combined Joint All-Domain Command and Control (CJADC2) capabilities, ensuring seamless integration across land, air, space, and cyber domains for effective joint decision making, command, and operational execution; (2) field and sustain assured, resilient, and high-capacity communications and networks, providing enduring support for global, persistent, and survivable military operations—both kinetic and non-kinetic—critical to maintaining a strategic advantage and operational continuity in contested environments; and (3) design and deploy advanced systems to process, fuse, and exploit real-time data from diverse sources, empowering decision-makers with enhanced situational awareness and enabling rapid, data-driven decisions to outpace adversaries.  Beginning in FY 2027, this Project will support the development and deployment of advanced cyber capabilities to ensure superiority in both offensive and defensive operations, as well as to maintain resilience in contested cyber environments. This will ensure operational continuity and effectiveness of military forces across all domains, both in peacetime and in conflict. This will include: (i) Cyber offense capabilities - enabling access, stealth, and persistence within adversary networks, while leveraging advanced intelligence collection and non-kinetic weapons to disrupt, degrade, or destroy enemy capabilities, ensuring strategic advantage in both peacetime and conflict scenarios. (ii) Cyber defense capabilities - establishing robust defenses to detect, attribute, and respond to cyberattacks, ensuring the integrity of critical systems, networks, and data, while actively mitigating threats and neutralizing adversary attempts to compromise U.S. cyber infrastructure. (iii) Cyber resilience capabilities - developing systems and protocols for rapid adaptation, recovery, and sustained survivability of critical assets and operations, ensuring the DAF can continue to function effectively even in the face of sophisticated and persistent cyber threats.</t>
  </si>
  <si>
    <t>Combined Joint All-Domain Command &amp; Control</t>
  </si>
  <si>
    <t>Game Changing Computing Power</t>
  </si>
  <si>
    <t>Multi-Domain Sensemaking</t>
  </si>
  <si>
    <t>Program Increase - B-52 Agile Pod Capability</t>
  </si>
  <si>
    <t>Program increase - expeditionary UAS manufacturing and employment</t>
  </si>
  <si>
    <t>Program increase - translate legacy software to usable code</t>
  </si>
  <si>
    <t>Program increase- programmable computing fabric networks</t>
  </si>
  <si>
    <t>635329</t>
  </si>
  <si>
    <t>Cyber Battlespace Dev &amp; Demo</t>
  </si>
  <si>
    <t>This Project supports the Department of the Air Force's (DAF) strategic objectives by advancing cutting-edge research technologies critical for achieving total dominance in cyberspace. The DAF requires the development and deployment of advanced cyber capabilities to ensure superiority in both offensive and defensive operations, as well as to maintain resilience in contested cyber environments.  This includes: 1) Cyber offense capabilities - enabling access, stealth, and persistence within adversary networks, while leveraging advanced intelligence collection and non-kinetic weapons to disrupt, degrade, or destroy enemy capabilities, ensuring strategic advantage in both peacetime and conflict scenarios. 2) Cyber defense capabilities - establishing robust defenses to detect, attribute, and respond to cyberattacks, ensuring the integrity of critical systems, networks, and data, while actively mitigating threats and neutralizing adversary attempts to compromise U.S. cyber infrastructure. 3) Cyber resilience - developing systems and protocols for rapid adaptation, recovery, and sustained survivability of critical assets and operations, ensuring the DAF can continue to function effectively even in the face of sophisticated and persistent cyber threats.  The efforts in this Project directly support the DAF's and DoW's imperative to secure and maintain dominance in the cyber domain, ensuring the operational continuity and effectiveness of military forces across all domains, both in peacetime and in conflict.</t>
  </si>
  <si>
    <t>0604776F</t>
  </si>
  <si>
    <t>Deployment &amp; Distribution Enterprise R&amp;D</t>
  </si>
  <si>
    <t>630004</t>
  </si>
  <si>
    <t>Deployment and Distribution Development &amp; Proto</t>
  </si>
  <si>
    <t>In partnership with Services, Combatant Commands, OSD, select Defense Agencies, industry, and academia, this program collaboratively pursues the development, integration, field demonstration and assessment of contested logistics Joint Deployment and Distribution Enterprise (JDDE) and Joint Petroleum (JPE) capabilities.  Contested logistics challenges include innovative projection and sustainment capabilities, seaport and airfield improvements, inventory/cargo management, materiel handling, cargo/container security, secure collaboration with commercial/interagency/coalition partners, and distributed global mobility C4.  Intent is to improve the efficiency and effectiveness of logistics operations in support of the joint warfighter.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</si>
  <si>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AI-Powered Sensitive Data Masking</t>
  </si>
  <si>
    <t>Aerial Delivery - Low Cost Modular GPS Denied Kit</t>
  </si>
  <si>
    <t>Aerial Delivery and Autonomous Deployment of Unmanned Vehicles Joint Aerial Delivery Demonstration Exhibition (JADDE)</t>
  </si>
  <si>
    <t>Airdrop Mission Planner Multiservice Interoperability</t>
  </si>
  <si>
    <t>Airdrop System - Precision Extended Glide</t>
  </si>
  <si>
    <t>Automatic Landing Zone</t>
  </si>
  <si>
    <t>Autonomous Pallet Loader (APL)</t>
  </si>
  <si>
    <t>Component-level Operational Decision Advantage</t>
  </si>
  <si>
    <t>Container Airdrop</t>
  </si>
  <si>
    <t>Contested Logistics Ops By Robots for Expeditionary Recon</t>
  </si>
  <si>
    <t>Cyber Mission Assurance Technologies</t>
  </si>
  <si>
    <t>Distributed Littoral Ops Fuel Transfer (DLOFTS)</t>
  </si>
  <si>
    <t>End-to-End Distribution Modeling</t>
  </si>
  <si>
    <t>Enhanced Vision Navigation for Joint Precision Airdrop System</t>
  </si>
  <si>
    <t>Expeditionary Concrete Construction for Ports of Debarkation</t>
  </si>
  <si>
    <t>Global Reach</t>
  </si>
  <si>
    <t>Information Summarization for Complex Knowledge Management</t>
  </si>
  <si>
    <t>Integrated Communications and Mission Planning for Autonomous Resupply Systems</t>
  </si>
  <si>
    <t>Integrating Space Transportation for USTRANSCOM Cargo Transport</t>
  </si>
  <si>
    <t>Internal Sling-load Unit Airdrop</t>
  </si>
  <si>
    <t>JDDE Mission Assurance Coordinator</t>
  </si>
  <si>
    <t>Jet Augmented Glider</t>
  </si>
  <si>
    <t>Logistics Insights Networking and Collaboration (LINC)</t>
  </si>
  <si>
    <t>Massachusetts Institute of Technology Lincoln Labs (MIT LL)</t>
  </si>
  <si>
    <t>Modeling &amp; Simulation Innovation</t>
  </si>
  <si>
    <t>Modular Self Propelled Wheel Technology</t>
  </si>
  <si>
    <t>Program Execution</t>
  </si>
  <si>
    <t>Rapid Aircraft Load Planner Handheld (RALPH)</t>
  </si>
  <si>
    <t>Scalable Autonomous Modular Propulsion Kits</t>
  </si>
  <si>
    <t>Small Unit Resupply Decision Dominance</t>
  </si>
  <si>
    <t>Sustainment Support Network for Autonomous Aerial Resupply Vehicles</t>
  </si>
  <si>
    <t>Synthetic Data Generation Engine</t>
  </si>
  <si>
    <t>System for Expeditionary Port Assessment and Repair/Containerized Agile Expeditionary &amp; Rapid Beach Prep (CONAER)</t>
  </si>
  <si>
    <t>TRANSCOM Innovation</t>
  </si>
  <si>
    <t>0207412F</t>
  </si>
  <si>
    <t>Control and Reporting Center (CRC)</t>
  </si>
  <si>
    <t>C4I Battlespace Dev &amp; Demo</t>
  </si>
  <si>
    <t>The Air Force does not have an enterprise solution for multi-domain battlespace awareness and command and control (C2) tools below the Air Operations Center (AOC) level. This presents significant challenges in obtaining a Common Operating Picture (COP) capable of disaggregation from the AOC, particularly at Anderson AFB, Guam which is the center hub in the Air Force's Agile Combat Employment (ACE) capability in the Pacific.  Sharing a COP with the AOC is essential at peacetime for defense and at wartime for conducting operations, and the lack of a current solution further complicates the conduct of ACE operations.  Incorporating emerging technology into major operational exercises informs and refines Warfighter requirements and provides opportunities for early adoption and Tactics, Techniques, and Procedures (TTPs) development. Utilizing operationally relevant conditions also provides early opportunities for learning and materiel deficiency discovery. Efforts explore technology advancement to provide a common operating picture in support of Agile Combat Employment (ACE).  FY2025 funds will be used to develop and incorporate the latest commercial or government solutions into our operations to help identify best-of-breed technology, permit feedback to developers for improvements and refine operational tactics, techniques, and procedures (TTPs) for the conduct of ACE. Deployment will initially be in Guam to enable learning and assessment of tools under real operating conditions and crucially to create a sub-AOC COP at the heart of our ACE operations in the Pacific immediately.  Funds will be used to support experimentation with and deployment of the sub-AOC capability including TTP delineation.  This program is in Budget Activity 3, Advanced Technology Development because this budget activity includes development of subsystems and components and efforts to integrate subsystems and components into system prototypes for field experiments and/or tests in a simulated environment.</t>
  </si>
  <si>
    <t>C2/Battlespace Awareness Tools</t>
  </si>
  <si>
    <t>0603036F</t>
  </si>
  <si>
    <t>Modular Advanced Missile</t>
  </si>
  <si>
    <t>643036</t>
  </si>
  <si>
    <t>Armament Demonstration and Validation</t>
  </si>
  <si>
    <t>This program, BA 4, PE 0603036F, Modular Advanced Missile (MAM) is not a new start.   The Modular Advanced Missile Program Element provides linkage between Research &amp; Development and fielding of weapons capabilities. It will analyze, develop, mature, and demonstrate new or emerging armament technologies, processes, interfaces, mission planning, special test equipment, and resources.   This program invests in analytical, data management, digital environments, networks, facilities, and security infrastructure upgrades supporting development of this program's capabilities, while leveraging the Department of War (DoW) and the Department of the Air Force (DAF) enterprise IT solutions. Expands program office staff, facilities, and security infrastructure to support the required classification levels for this program's activities. Engages with DoW, DAF, and industry stakeholders to refine threat analysis, refine inventory requirements, and plan upgrade requirements. Capitalizes on and incorporates successful laboratory research and development efforts applicable to this program's capability.  This program element included all necessary expenses required to manage, execute, and deliver weapon system capability. The use of such program funds would be in addition to the civilian pay expenses budgeted in program elements 0605829F, 0605831F, 0605833F, and 0605898F.  Project was previously funded in PE 0207325F, Joint Air-to-Surface Standoff Missile (JASSM), Project 675356, JASSM Extended Range (JASSM-ER) in FY2026 and prior.  This effort is in Budget Activity 4, Advanced Component Development and Prototypes (ACD&amp;P), because efforts are necessary to evaluate integrated technologies, representative modes or prototype systems in a high fidelity and realistic operating environment.</t>
  </si>
  <si>
    <t>Breakthrough Armament Capability Analysis</t>
  </si>
  <si>
    <t>0603260F</t>
  </si>
  <si>
    <t>Intelligence Advanced Development</t>
  </si>
  <si>
    <t>Intelligence Advanced Development (IAD) develops and demonstrates technology required to support warfighter needs for timely, all-source intelligence information. IAD supports global awareness, consistent battlespace knowledge, and the execution of time-critical missions. IAD focuses on enhancing defense intelligence capabilities through exploration and development of innovative tools including data analytics for mining and exploitation, machine-learning, and software automation.   In FY 2027, IAD improves the performance of warfighters and intel analysts by providing enhanced, on-time information through streamlined data analysis of new and existing sources, thereby reducing the operational footprint.   IAD requirements reflect specific warfighter and intelligence organization deficiencies at the tactical and operational levels as identified and prioritized by Air Combat Command (ACC).  The Air Force Research Lab, Rome Research Site, Information Intelligence Systems and Analysis Division (AFRL/RIE), then works directly with users to meet the requirements, employing evolutionary approaches and integrating finished modules directly into the field.  This PE expedites technology transition from the laboratory to operational users via rapid prototyping. IAD may also reallocate existing resources to support out-of-cycle new/updated warfighter requirements.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</si>
  <si>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64536A</t>
  </si>
  <si>
    <t>INTELLIGENCE EXPLOITATION TOOLS (IET)</t>
  </si>
  <si>
    <t>The mission is to develop prototypes which encompass several areas of intelligence exploitation including the advancement of all source correlation and fusion for the intelligence analyst. Projects include development of innovative data analytics, machine-learning, and automated software tools. The intent is to enhance the overall situational awareness for Air Force, DoD, and Coalition groups which have requirements to correlate various sources of intelligence information, including Communications Intelligence (COMINT), Electronics Intelligence (ELINT), Imagery Intelligence (IMINT), Geospatial Intelligence (GEOINT), Measurement and Signature Intelligence (MASINT), Signals Intelligence (SIGINT), Publicly Available Information (PAI) and others, in a timely manner. IET may reallocate existing resources to support out-of-cycle new/updated warfighter requirements.</t>
  </si>
  <si>
    <t>Intelligence Exploitation Tools (IET)</t>
  </si>
  <si>
    <t>64537A</t>
  </si>
  <si>
    <t>INTELLIGENCE ANALYSIS CAPABILITIES (IAC)</t>
  </si>
  <si>
    <t>The mission is to provide continuing development and upgrades of threat analysis capabilities to produce integrated, predictive air and space intelligence to enable military operations, force modernization decisions, and policy making. Products from IAC allow the Intelligence Analyst to accelerate and increase the accuracy of threat estimates and system descriptions to deployed operational forces. Each of the development projects within the IAC program portfolio transition technologies to the operational communities through the incremental release of upgraded versions over a period of years as development projects progress towards the final configuration. IAC may reallocate existing resources to support out-of-cycle new/ updated warfighter requirements.</t>
  </si>
  <si>
    <t>Intelligence Analysis Capabilities (IAC) Development</t>
  </si>
  <si>
    <t>0603677F</t>
  </si>
  <si>
    <t>In-Transit Visibility (ITV) Modernization</t>
  </si>
  <si>
    <t>646683</t>
  </si>
  <si>
    <t>Advanced Component Development and Prototypes (ACD&amp;P)</t>
  </si>
  <si>
    <t>The mission of In-Transit Visibility (ITV) is to continuously improve and provide accurate, auditable, secure, and resilient end-to-end data for all DoW materiel moving through the Defense Transportation System (DTS). Modernizing ITV will significantly improve the ability of Combatant Commands (CCMDs) to forecast the arrival of materiel in their Area of Responsibility (AOR), leading to more accurate timelines for power projection planning.  Enhanced visibility also supports dynamic optimization of routing, improved shipment security, informed stock posturing, and other advanced supply chain analytic capabilities.  This effort is in Budget Activity 4, Advanced Component Development and Prototypes (ACD&amp;P), because efforts are necessary to evaluate integrated technologies, representative modes or prototype systems in a high fidelity and realistic operating environment.</t>
  </si>
  <si>
    <t>0603742F</t>
  </si>
  <si>
    <t>Combat Identification Technology</t>
  </si>
  <si>
    <t>Combat Identification (CID) is the process of characterizing threat and non-threat entities in the battlespace. First and foremost, CID is a critical link in the kill chain; positive ID is a required step in every target engagement, whether short range (visual CID) to very long-range (long-range CID provided by off-board sensors, on-board sensors, or a combination of both). CID capability also provides battlespace commanders and aircrew with other options: threat avoidance, monitoring, hand-off to another C2 node or shooter, etc. The Combat Identification program's mission is to advance CID technologies across the Air Force battlespace by identifying new and maturing technologies, evaluating their application/usefulness, conducting operationally relevant demonstrations, and coordinating strategies that expedite transition aligned to Air Force priority mission threads. Activities also include advanced development, studies, and analysis to support current program planning/execution and future program planning.  CID products generated in this Program are proliferated to the multiple services (Army, Air Force, Navy, MDA) where services/platforms rely on these technologies to maintain military superiority with state-of-the-art capabilities.  This program focuses on the development, integration and transitioning of new capabilities into fielded aircraft (tactical and strategic), unmanned platforms, weapons, and any system that enables Air Force CID in a battlespace. The objective consists of advancing capability in three areas: Non-cooperative CID, Cooperative CID, and CID database development.  This program is in Budget Activity 4, Advanced Component Development and Prototypes (ACD&amp;P), because efforts are necessary to evaluate integrated technologies, representative modes or prototype systems in a high fidelity and realistic operating environment.  Non-cooperative CID technologies (algorithms, software application, hardware application) are the predominate means for advancing CID in denied environments and do not depend on a response from the targeted platform. These technologies make up the majority of this PE's products.   Cooperative CID technologies assessed under this program element include preliminary studies of next generation systems that could be employed between two non-threat, participating platforms.  CID database initiates development (for new technologies) or continues advancement of existing databases with new (or upgraded) target representations. CID databases are used by all combat and ISR platforms to enable CID technologies to perform correctly.   To manage, execute, and deliver combat identification capabilities, this program element may receive additional approval from customer (Air Combat Command - ACC) to cover expenses covering: civilian pay, facility operation/maintenance, travel, supplies, IT hardware, IT software and support, administrative contractor services.  This effort is in Budget Activity 4, Advanced Component Development and Prototypes (ACD&amp;P), because efforts are necessary to evaluate integrated technologies, representative modes or prototype systems in a high fidelity and realistic operating environment.</t>
  </si>
  <si>
    <t>642597</t>
  </si>
  <si>
    <t>Noncooperative Identification Subsystems</t>
  </si>
  <si>
    <t>Non-cooperative combat identification (CID) employs multiple sensing technologies and signal processing techniques designed to extract discriminating features from a battlespace entity (target). Specifically designed algorithms compare those extracted features to a tailored database to identify those targets.  This is the primary method for advanced CID development and the key enabler for aiding Air Force kill-chains in denied access environments. These technologies include: (A) non-cooperative Air Target Identification (ATID) technologies, (B) non-cooperative Ground Target Identification (GTID) technologies, and (C) Studies evaluating potential new technologies.  ATID development focuses on platform-centric CID technologies that enhance capability to determine enemy air threats. A primary area of focus is the development/implementation of the government-owned joint standard for CID, Joint Multi-platform Advanced Combat identification (JMAC) architecture shared/implemented by Army, Air Force, Navy, and MDA; it fuses multiple sensors to provide a robust, advanced CID solution aimed at the discovery/generation of CID features from fielded sensors.  JMAC is one of three key technologies in the Missile Defense Agency's Joint Tactical Integrated Fire Control (JTIFC) Architecture, as such it is being adopted for homeland defense. Other areas of focus include combat identification technologies that broaden the application of CID across air platforms utilizing larger air-to-air kill-webs planned for employment by the Air Force and utilize assets in unmanned aerial systems and space to improve and enable CID in future threat air engagements.  GTID development focuses on platform-centric CID technologies that enhance capability to determine priority enemy ground threat systems (both offensive and defensive systems). Primary areas of focus include transitioning CID capability for denied access environments using passive radio frequency and electronic warfare information, integrating radio-based technologies into the cockpit to increase confidence of target identification and situational awareness as well as reduce fratricides, and to demonstrate weapon-based combat identification back to the launch platform using a communication link from that launched weapon. GTID also advances technology to address efficiency and sustainability issues associated with the development, operation and maintenance of non-cooperative monostatic and bi-static synthetic aperture radar aided target recognition algorithms and databases. Other areas of focus include combat identification technologies that broaden the application of CID across air platforms utilizing larger air-to-ground kill-webs planned for employment by the Air Force and utilize assets in unmanned aerial systems and space to improve and enable CID in future threat ground engagements.  The Studies area discovers novel technologies that are ready to become transition-able projects and includes activities to develop a robust ability to quantitatively evaluate promising combat identification technologies using enhanced modeling and simulation capabilities, database generation, and database enhancement/employment (machine learning, deep learning, and artificial intelligence) to employ CID technologies in an operationally useful manner. The Studies effort also performs early assessments of promising technologies through Concept Calls to determine if the program should incorporate them as a formal project within the CID portfolio.  Activities also include studies and analysis to support both current program planning and execution, as well as future program planning.</t>
  </si>
  <si>
    <t>Air Target Identification</t>
  </si>
  <si>
    <t>Ground Target Identification</t>
  </si>
  <si>
    <t>Studies</t>
  </si>
  <si>
    <t>642599</t>
  </si>
  <si>
    <t>Cooperative Identification Techniques</t>
  </si>
  <si>
    <t>Cooperative Combat Identification (CID) investigates technologies required to rapidly identify friendly platforms. The program develops, integrates and evaluates technologies that provide Air Force platforms with a means of positively identifying an air or ground platform as a friendly, via active or passive cooperative identification capabilities. This thrust area includes non-traditional cooperative approaches, as well as initial work on a follow-on cooperative system advancing beyond Identification Friend or Foe (IFF - Mode 5) previously developed and transitioned by this Program. Funding for initial studies related on the next generation IFF (potentially labeled Mode 6) began in FY 2023.</t>
  </si>
  <si>
    <t>Non-Traditional Cooperative / Cooperative Follow-on System</t>
  </si>
  <si>
    <t>643420</t>
  </si>
  <si>
    <t>Combat ID Database Development</t>
  </si>
  <si>
    <t>The Database thrust area is designed to remove the "hard-coded”, static, identification (ID) parameters (typically updated every 4-5 years) from the host platform's sensor(s) and replace them with parameterized values that are more easily and rapidly updated when new intelligence inputs come available. This allows maximum flexibility to tailor each aircraft's Combat Identification (CID) database(s) based on assigned theater of operation, threat country of interest, and assigned mission tasks.  This project primarily consists of four objectives: A) determining a sensor's capability to capture target features for CID, B) designing and developing a database to contain the CID features identified in Objective A, C) developing techniques to generate the requisite features, and D) providing CID features developed from measured or modeled data.</t>
  </si>
  <si>
    <t>Database Development</t>
  </si>
  <si>
    <t>0603790F</t>
  </si>
  <si>
    <t>64NATO</t>
  </si>
  <si>
    <t>Nato Coop R&amp;D</t>
  </si>
  <si>
    <t>Funds are used for air, space, and cyber international cooperative research, and development (ICR&amp;D) agreements with North Atlantic Treaty Organization (NATO) member states, major non-NATO allies and friendly foreign countries.  Each of the approved ICR&amp;D projects are required to have a concluded international agreement (IA), prior to funds being released, that implements the provisions of Title 10 U.S. Code, Section 2350a.  This legislation (Title 10 U.S. Code, Section 2350a) authorizes funds to significantly improve U.S. and allied conventional defense capabilities by leveraging the best defense technologies, eliminating costly duplication of research and development (R&amp;D) efforts, accelerating the availability of defense systems, and promoting the United States of America and allied interoperability or commonality.  These funds will not be used for government civilian salaries, permanent construction, or spent overseas.  This program element funds the implementation of DAF ICR&amp;D agreements in 1) Basic Research, 2) Applied Research, 3) Advanced Technology Development, 4) Advanced Component Development and Prototypes, 5) System Development, and 6) RDT&amp;E Management Support.  This effort is in Budget Activity 4, Advanced Component Development and Prototypes (ACD&amp;P), because efforts are necessary to evaluate integrated technologies, representative modes or prototype systems in a high fidelity and realistic operating environment.</t>
  </si>
  <si>
    <t>International Cooperative Research and Development</t>
  </si>
  <si>
    <t>0603851F</t>
  </si>
  <si>
    <t>Intercontinental Ballistic Missile - Dem/Val</t>
  </si>
  <si>
    <t>The Intercontinental Ballistic Missile (ICBM) Demonstration/Validation (Dem/Val) program ensures the development of strategic capabilities in response to United States Strategic Command (USSTRATCOM) Strategic Advisory Group, USSTRATCOM Commander Guidance, and the Defense Science Board Task Force on Nuclear Deterrence.  ICBM Dem/Val provides responsive solutions to address emerging threats and issues through technology insertion and technology application for legacy and future ICBM systems, and other common strategic deterrent mission areas. The ICBM Dem/Val program conducts technology maturation and risk reduction activities for new capabilities to support Minuteman (MM) III sustainment, MM III-to-LGM-35A Sentinel weapon system transition, and future ICBM systems development. ICBM Dem/Val conducts advanced component development and prototyping to validate emerging strategic technologies and future upgrades to the ICBM enterprise. Efforts will identify methods to improve system performance, develop potential future Reentry Vehicle (RV) designs, mitigate evolving threats, reduce life-cycle costs, and develop/expand modeling and simulation. Additionally, ICBM Dem/Val will provide experimental platforms for weapon qualification activities, improving nuclear safety and surety and ensuring both the viability and durability of strategic missile systems.  The ICBM Dem/Val program will develop key enabling engineering tools for the ICBM mission to include Model Based Systems Engineering (MBSE), test software, and modernization of existing analytical tools. This program will leverage modular system, open architecture, and agile software development to build key enabling engineering tools and future upgrades to ICBMs.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</si>
  <si>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641020</t>
  </si>
  <si>
    <t>ICBM Guidance Applications</t>
  </si>
  <si>
    <t>The Guidance Applications Program (GAP) studies and assesses both legacy and future ICBM Guidance System technology applications. Efforts are focused on current and future requirements and technologies, reduced life-cycle costs, and increased nuclear safety and surety. Activities leverage the efforts of the science and technology community and are coordinated with the Navy strategic applications program to enhance synergy and avoid duplication. Key elements include developing responsive technologies with common applications for future strategic guidance capabilities. This program also includes any needed nuclear surety, certification, and system vulnerability assessments.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0M was expended for civilian pay expenses in this program element, and in FY 2026 0M is forecasted for civilian pay expenses in this program element.</t>
  </si>
  <si>
    <t>Guidance Applications Program</t>
  </si>
  <si>
    <t>641022</t>
  </si>
  <si>
    <t>ICBM Reentry Vehicle Applications</t>
  </si>
  <si>
    <t>The Reentry Vehicle Applications Program (RVAP) ensures the ICBM force is equipped with the safe, reliable, survivable reentry systems, and explores options for common, multi-mission capabilities. The program enables a responsive engineering infrastructure by developing modeling/simulation and ground/flight test platforms to support reentry system qualifications. The program ensures the availability of long-lead components and materials while identifying life-cycle cost reduction opportunities. In addition, the program matures and tests advanced reentry system technologies and designs to meet future capability requirements. This includes conducting any necessary studies and assessing technology applications relevant to Mk12A, Mk21, Mk21A, and future ICBM reentry systems by maturing technologies and demonstrating/validating concepts and leveraging investments by the science &amp; technology community and Navy reentry systems applications program. Testing may occur on a space-available basis on Air Force and Navy Force Development Evaluation (FDE) flights.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0M was expended for civilian pay expenses in this program element, and in FY 2026 0M is forecasted for civilian pay expenses in this program element.</t>
  </si>
  <si>
    <t>Reentry Vehicle Applications Program</t>
  </si>
  <si>
    <t>641024</t>
  </si>
  <si>
    <t>ICBM Command &amp; Control (C2) Applications</t>
  </si>
  <si>
    <t>The Command and Control Applications Program (C2AP) supports ICBM weapon system connectivity to the President and National Command Authorities. C2AP studies and assesses both legacy and future C2 system technologies. C2AP evaluates and develops assured, survivable, and secure communications and battlespace awareness between the missile Launch Control Centers and Launch Facilities essential for mission execution. Efforts include identifying and developing current and future technologies, as well as concepts that exploit state-of-the-art communications and information transfer techniques to both current and future ICBM systems. Products include studies, demonstrations, and tests such as ICBM Advanced C2 Capabilities architectures, networks, and systems to meet nuclear C2 requirements.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0M was expended for civilian pay expenses in this program element, and in FY 2026 0M is forecasted for civilian pay expenses in this program element.</t>
  </si>
  <si>
    <t>Command and Control Application Program</t>
  </si>
  <si>
    <t>644209</t>
  </si>
  <si>
    <t>Long Range Planning (LRP)</t>
  </si>
  <si>
    <t>The Long Range Planning (LRP) effort identifies, analyzes, and evaluates potential modifications to current and future ICBM Weapon Systems required to meet warfighter objectives related to executing flight tests, long-term sustainment, technology insertion, battle space awareness, employment, force structure, and future systems. The studies will focus on system supportability, operability, reliability, innovation, and maintainability. Options/concepts generated by these studies are evaluated for feasibility, system impacts, and cost. LRP supports and conducts testing in support of future weapon system development and deployment. Pre-milestone activities may be conducted for current and/or future ICBM weapon systems, which may include entry criteria for milestone activities enabling a rapid response to evolving warfighter priorities and emerging requirements.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0M was expended for civilian pay expenses in this program element, and in FY 2026 0M is forecasted for civilian pay expenses in this program element.</t>
  </si>
  <si>
    <t>Long Range Planning</t>
  </si>
  <si>
    <t>0604001F</t>
  </si>
  <si>
    <t>NC3 Advanced Concepts</t>
  </si>
  <si>
    <t>646020</t>
  </si>
  <si>
    <t>Nuclear Command, Control, and Communications (NC3) Advanced Concepts are required for analysis, development and prototyping of next generation NC3 systems and subsystems. This program ensures a responsive design and development engineering infrastructure to address evolving Nuclear Deterrence Operations (NDO) mission requirements; emerging issues and technology insertion/technology application on the NC3 Weapon System (WS), future strategic systems/capability, and other common strategic areas where appropriate; and develop enhanced multi-use capabilities. The NC3 Advanced Concepts Program will provide technology maturation and risk reduction activities to support the AF NC3 Weapon System (AN/USQ-225). Activity will reduce life cycle costs, inform technology maturation &amp; risk reduction efforts, improve system performance, mitigate evolving threats, and ensure both viability and durability of the AF NC3 Weapon System.  "NC3 Prototypes &amp; Demonstrations”  will focus on the development and operational evaluation of emerging capabilities. This area will 1) create functional prototypes of technologies and system concepts to assess their utility and technical feasibility, 2) conduct a series of demonstrations and experiments in operationally relevant environments to validate performance, and 3) leverage comprehensive methodology to respond to changing warfighter needs to inform requirement refinement. The objective is to reduce technical risk, accelerate the learning process, and provide tangible evidence to guide formal acquisition and integration decisions.  "NC3 Technology Insertion &amp; Transition” will bridge the gap between mature prototypes and their integration into operational programs of record. Key activities include 1) identifying and maturing promising technologies from prototypes, laboratory environments, and industry, 2) developing transition plans and strategies in collaboration with NC3 programs or other stakeholders to ensure successful handoffs, and 3) providing advice on the integration of these new capabilities into the existing NC3 architecture and sustainment planning. This ensures that successful innovations are effectively scaled and delivered to programs, reducing life cycle costs, and providing mature technologies.    Additional details can be provided at a higher classification.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</si>
  <si>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0604003F</t>
  </si>
  <si>
    <t>Advanced Battle Management System (ABMS)</t>
  </si>
  <si>
    <t>640141</t>
  </si>
  <si>
    <t>ABMS is the PE funding architecture and systems engineering (ASE), digital infrastructure, a suite of battle management command and control (BMC2) applications and tools used for homeland defense and other tactical C2 mission sets, airborne connectivity (formerly known as aerial networking), deployable systems, and Beyond Line of Sight (BLOS) long range fire &amp; control software capability for specialized targets for the DAF's primary contribution to the Combined Joint All-Domain Command and Control (CJADC2) warfighting concept, which the DAF formally refers to as the DAF BATTLE NETWORK. The DAF Portfolio Acquisition Executive for Command, Control, Communication, and Battle Management (DAF PAE C3BM) has the lead role in battle management and Command and Control (C2) capabilities for the DAF. This entails not only directing technical integration throughout the DAF but also holding acquisition authorities to develop and implement organic materiel solutions. These solutions aim to establish resilient and widely distributable command and control capabilities within the DAF BATTLE NETWORK. The ABMS PE portfolio funds specific interdependent programs over which the DAF PAE C3BM exercises direct oversight in terms of cost, schedule, and performance. This encompasses both the management of these programs and the necessary architectural and systems engineering efforts to ensure effective technical coordination across the broader DAF infrastructure.   Additionally, DAF PAE C3BM has identified an initial array of approximately 50 core programs spanning various PAEs/Program Executive Offices (PEO), whose organizations collectively form the C3BM Enterprise. These programs represent an evolving collection of systems that, when integrated together, are pivotal in contributing to the development of the DAF BATTLE NETWORK. Collaborating closely with the PAE/PEOs overseeing these core programs, DAF PAE C3BM orchestrates technical integration of the DAF BATTLE NETWORK. This integration is essential to achieve the requisite operational decision advantage crucial for the triumph of the USAF, USSF, joint, and coalition forces in the face of evolving challenges. These inter-PAE/PEO initiatives encompass a spectrum of activities, such as technical and programmatic cooperation, comprehensive reporting, and seamless integration. With authority over technical architectures spanning the C3BM enterprise, DAF PAE C3BM will deliver C2 capabilities.  To provide a "best of breed” capability across the DAF and facilitate accelerated delivery of the DAF BATTLE NETWORK, DAF PAE C3BM has aligned activities within the ABMS PE portfolio with six major thrust areas:   Thrust Area 1: Architecture and Systems Engineering (ASE) and the Operational Response Team (ORT) Thrust Area 1a ASE:  Mission Domain Architecture and Mission Integration Teams:  will 1) conduct Digital Engineering to support technical development activities, 2) conduct mission domain architecture development and analysis and perform enterprise integration through domain-specific Mission Integration Teams (MITs).  Thrust Area 1b: The Operational Response Team facilitates quick reaction prototyping and experimentation in response to warfighter-led efforts and new relevant technologies.  The culmination of Thrust 1 activities will entail the identification, capture, refinement, and formalization of capability gaps, requirements, standards, and interface specifications, as well as potentially novel technologies, collectively paving the way for a blueprint to successfully deliver an all-encompassing integrated DAF BATTLE NETWORK architecture that informs execution of the following 5 thrust areas listed below and the greater C3BM Enterprise.   Thrust Area 2: "C3BM Digital Infrastructure (DI)" leverages the analysis, technical specifications and associated standards/formats produced by ASE to deliver a suite of fixed and deployable digital infrastructure solutions to enable global C2 and Battle Management (BM). To accomplish this, the following tasks are performed: 1) The Enterprise Engineering Group (EEG) manages the ABMS Consortium to define the technical implementation of network architectures, style guides and standards that will facilitate integration of the larger DAF BATTLE NETWORK with ABMS (and vice versa); 2) build out of the physical DI Processing Nodes and DI Network (Software Defined Wide Area Network (SD-WAN), Tactical and Enterprise Cross Domain Solutions (CDS), and other similar requirements) that will enable the operational use of data and software to perform modern C2 functions at scale. DI activities include the ABMS DI-Network Integration Lab (DI-NIL) to allow warfighters direct interaction with ABMS software development teams and prototypes in development, speeding up the feedback loop and product maturity.  Thrust Area 3: "C3BM Software and Applications" provides a suite of battle management command and control (BMC2) applications and tools, conducted via two categories of activity. 1) Cloud-Based Command and Control (CBC2) is a suite of BMC2 applications and microservices in development for NORAD, USNORTHCOM &amp; PACAF. CBC2 efforts include line of effort (LOE) #1 for a SW Integrator, LOE #2 for Agile Software Development at scale with an Integrated Digital Environment (IDE) for Model-based systems engineering (MBSE), and LOE #3 for Continuous Integration and Continuous Deployment (CI/CD) software pipelines, platform, data ingest, fusion, transport, storage, and access. CBC2 depends on the Fixed DI activities of Thrust Area #2 and continues to scale to support additional combatant commanders added in FY26. 2) CBC2+ will continue development and extension of CBC2 functionality to other DAF BATTLE NETWORK and tactical C2 entities (e.g. the Tactical Operations Center-Lite, Air Base Air Defense Systems) in line with Air Combat Command's (ACC) Common BMC2 Interface concept and the ABMS CFT's Common Battle Management Engine (CBME) capability need statement, via the newly named CBC2+ program. Integral to the C3BM Software and Applications Thrust Area is the imperative to seamlessly align and integrate with various efforts, including multiple DoD &amp; DAF software factories, centers of excellence dedicated to artificial intelligence and machine learning, and the DAF data fabric.  Thrust Area 4: "C3BM Airborne Connectivity" will develop key technologies for the "final leg” connection of C3BM DI and Software and Applications to DAF airborne assets. Airborne Connectivity activities include: 1) Phalanx Griffon (PG), to extend C3BM airborne connectivity capabilities to tactically relevant aircraft. Major Release (MR) 2 will initiate and support initial capability delivery to long-range fires platforms in FY27. Phalanx Griffon will include continued development and maturation of multi-function processors, multi-function arrays, edge node hardware and software to host mission applications, and platform integration options to ease implementation and scaling. 2) The joint development of a Sensor Open Systems Architecture (SOSA)-aligned, liquid and air-cooled integrated hybrid SATCOM chassis for rapid integration of PG capability in FY27, and 3) the C3 Hybrid SATCOM (C3HST) product line. The C3HST product line consists of transition of the Global Lightning (GL) prototypes from AFRL to modernize and align those solutions to meet architectural requirements for multiple AF organizations.  Thrust Area 5: "C3BM Deployable Systems" will develop and deliver the Tactical Operations Center - Light (TOC-L) system. The TOC-L is a light, expeditionary BMC2 system designed to rapidly generate battle management effects tailored to mission needs, enabling the C2 warfighter to conduct independent, pulsed operations. The TOC-L enables tactical C2 elements to rapidly relocate, establish datalinks, connect to a variety of sensors, and operate in theater mission partner environments. TOC-L provides ground-based sensor and data-link integration, track correlation, and intelligence fusion, displayed on a Common Tactical Picture (CTP), leveraging and integrating with current and future capabilities across ABMS. Currently, the TOC-L program has two major releases (MR): 1) MR1 provided 16 operationally realistic experimentation kits to operational units; and 2) MR2, a Middle Tier of Acquisition (MTA) Rapid Prototyping program, which builds upon the lessons learned from MR1 and integrates other ABMS sub-systems.   Thrust Area 6: "C3BM DAF Integrated Fires C2" is the development of Beyond Line of Sight (BLOS) long range fire &amp; control capability for specialized targets. The program consists of integrating multiple prototypes currently under development within AFRL and TENCAP into the DAF BATTLE NETWORK. This will include integration and synergistic fusion within the ABMS portfolio.  To ensure delivery of projects in each Thrust Area, and to ensure alignment of the broader DAF from a battle management perspective, ABMS PE funding provides for Program Management, Systems Engineering, Test &amp; Evaluation Support, operational concept development in collaboration with the ABMS Cross-Functional Team, and portfolio integration to orchestrate delivery of the DAF BATTLE NETWORK.   Investments in the ABMS portfolio of programs aligns USAF investment with USSF investment (e.g., Space Command and Control (C2) Program Element PE (1208248SF) and the MeshOne-T PE (1206760SF)) to eliminate duplication of effort while optimizing capability delivery to create the DAF BATTLE NETWORK deliverable.    Additional alignment of the ABMS portfolio (PE) to minimize duplication of effort are:  ABMS DI aligns with ISR DI PE (0303010F) to provide a consistent set of capabilities, services and customer experience across all classification levels, and meets DAF requirements while ensuring compliance with Director of National Intelligence (DNI) requirements.  ABMS Software and Applications and DI aligns with USAF investment in Mission Planning Systems (PE 0208006F), Air Operations Center (0207410F), All Domain Common Platform (0303248F), and Command and Control Incident Management Emergency Response Application (C2IMERA) (0305836F), and Flight Operations (0207461F) to deliver the Theater Air Planning System of Systems (TAP-SoS) architecture for the DAF BATTLE NETWORK providing the development, infrastructure, and support necessary for each of these programs and TAP-SoS interdependencies to deliver the capabilities required for deliberate planning, dynamic mission replanning, friendly order of battle management, and mission tasking and execution.  ABMS Airborne Connectivity aligns with USAF investment in Tactical Datalinks Network Enterprise (0604281F), and Tech Transition - Air (0604858F) to deliver beyond line of sight communications to airborne assets integration on the DAF BATTLE NETWORK.  ABMS Deployable Systems aligns with USAF investment in Control and Reporting Center (0207412F) and Air Base Air Defense Systems (0207522F) to deliver a common hardware and software baseline for DAF BATTLE NETWORK deployable systems.  ABMS DAF Integrated Fires C2 aligns with Tech Transition - Air (0604858F), AF DCGS (0305208F) and ISR Transport and Processing (0305240F), formerly Support to DCGS Enterprise, to deliver the Long Range Fires architecture for the DAF BATTLE NETWORK.   The total cost of the Distributable Battle Management Node (DBMN) Phase II Tactical Operations Center-Light Middle Tier of Acquisition effort is 473.076 million, including RDT&amp;E and procurement of prototype units. The Distributable Battle Management Node (DBMN) Phase I Tactical Operations Center-Light is fully funded across the Future Years Defense Program.  The total cost of the Deployable Digital Infrastructure Middle Tier of Acquisition effort is 53.7 million, including RDT&amp;E and procurement of prototype units. The Deployable Digital Infrastructure is fully funded across the Future Years Defense Program.  The total cost of the Digital Infrastructure Network Major Release #1 Middle Tier of Acquisition effort is 399.1 million, including RDT&amp;E and procurement of prototype units. The Digital Infrastructure Network Major Release #1 is fully funded across the Future Years Defense Program.  The total cost of the Fixed Digital Infrastructure (FDI) Middle Tier of Acquisition effort is 185.9 million, including RDT&amp;E and procurement of prototype units. The Fixed Digital Infrastructure (FDI) is fully funded across the Future Years Defense Program.  The total cost of the Phalanx Griffon MR2 Middle Tier of Acquisition effort is 304.3 million, including RDT&amp;E and procurement of prototype units. The Phalanx Griffon MR2 is fully funded across the Future Years Defense Program.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effort is in Budget Activity 4, Advanced Component Development and Prototypes (ACD&amp;P), because efforts are necessary to evaluate integrated technologies, representative modes or prototype systems in a high fidelity and realistic operating environment.</t>
  </si>
  <si>
    <t>Architecture and Systems Engineering (ASE) and Operational Response Team (ORT)</t>
  </si>
  <si>
    <t>C3BM Airborne Connectivity (AC)</t>
  </si>
  <si>
    <t>C3BM Digital Infrastructure (DI)</t>
  </si>
  <si>
    <t>C3BM Software and Applications</t>
  </si>
  <si>
    <t>DAF Integrated Fires C2</t>
  </si>
  <si>
    <t>Deployable Systems</t>
  </si>
  <si>
    <t>Program Management, Systems Engineering, and Test &amp; Evaluation Support</t>
  </si>
  <si>
    <t>0604004F</t>
  </si>
  <si>
    <t>Advanced Engine Development</t>
  </si>
  <si>
    <t>The Advanced Engine Development (AED) Program includes all efforts necessary to develop and evaluate advanced propulsion system components and prototypes in realistic environments.  The program also includes all efforts to define and evaluate required modifications to commercial and military off-the-shelf propulsion systems for use in existing and future aircraft and munitions.  These activities enable maturation and risk reduction of advanced propulsion system architectures, designs, modifications, enabling materials and technologies, and manufacturing processes for follow-on Engineering, Manufacturing and Development (EMD) and platform integration efforts within this program. Prototyping and assessments of the prototypes at sea-level, simulated altitudes, and durability assessments across multiple power settings provide data to validate system performance, calibrate engineering models, and ensure appropriate manufacturing and technology readiness for future propulsion system development and platform integration as well as potential insertion into already fielded propulsion systems.  Digital transformation, modernization, and expansion of the propulsion industrial base are additional facets of the AED program essential to re-building the military and industrial base surge capacity.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</si>
  <si>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643608</t>
  </si>
  <si>
    <t>Advanced Engine Dev</t>
  </si>
  <si>
    <t>Advanced Engine Development (AED) activities include all efforts necessary to mature and validate transition readiness of advanced propulsion system architectures, designs, enabling advanced materials, component technologies, and manufacturing processes in realistic environments across all thrust classes of propulsion.  Validated materials, architectures, designs, and manufacturing processes and techniques may advance for follow-on Engineering, Manufacturing and Development (EMD) and platform integration.  Materials and component technologies may advance for insertion into fielded engines and or engines in production.  AED also includes all efforts to define and evaluate modifications to commercial and military off-the-shelf propulsion systems for use in existing and future, aircraft and munitions.</t>
  </si>
  <si>
    <t>Collaborative Combat Aircraft (CCA) Propulsion</t>
  </si>
  <si>
    <t>0604005F</t>
  </si>
  <si>
    <t>NC3 Commercial Development &amp; Prototyping</t>
  </si>
  <si>
    <t>640860</t>
  </si>
  <si>
    <t>Nuclear Command Control and Communications (NC3)</t>
  </si>
  <si>
    <t>A. Mission Description and Budget Item Justification The Department of the Air Force (DAF) nuclear enterprise has historically used unique closed systems to provide the high degree of mission assurance and security needed for this mission. Furthermore, the rapid development of the nuclear enterprise required the fielding of the most advanced technology of that time, and in most cases utilized technology that was well ahead of the commercial sector. Today's technological world is very different and, in cases such as satellite communications and information technology (IT) systems, the commercial sector has raced ahead of government unique systems.  Commercial leveraging for the nuclear enterprise will explore a range of key technologies that are either commercial, or commercial entwined with government system to quantitatively determine whether these capabilities provide increased resilience, improved reconstitution, or lower cost for applications within the Department of War (DoW) nuclear enterprise. It is not intended to replace baseline systems but rather will be prototypes to augment existing capabilities.  The program will reduce risk in leveraging emerging commercial-based technologies by partnering with industry while providing access to Government analysis, testing and certification capabilities. Prime investments focus on Government-industry partnerships to influence and militarize emerging commercial capabilities to ensure US competitive advantage in key technology areas. Experimentation efforts will be employed to explore new concepts and their applications in future operating environments within a system-of-systems context, taking risks early in the acquisition process to drive a more optimized and efficient acquisition approach significantly reducing overall acquisitions costs. Prototyping of commercially derived technologies into government systems, followed by operational experimentation of the performance and security, will enable these candidate technologies to move into warfighting capability faster and at a lower cost, based on demonstrated low-risk prototypes.  Efforts include a focus on communications, secure data flow, and incorporating commercial approaches for a coarse navigation capability. Communications will focus primarily on satellite links by prototyping terminals that can gain access and switch across multiple commercial and government links from a common terminal. Multiple commercial vendors will be competitively awarded contracts for these prototypes and will work with the Government partners to interface with selected platforms across the enterprise. Secure data flow will test various techniques across commercial and DoW partners to appropriately utilize multiple communications paths to increase resilience, and to integrate with hybrid architectures under the United States Space Force (USSF) and across terrestrial networks. Coarse navigation will explore, test and prototype commercially derived approaches to resiliently provide a very coarse navigation capability to disadvantaged users. This capability does not replace the Global Positioning System (GPS) or other advanced precision DoW Position-Navigation-Timing capabilities or approach their exquisite capabilities but will instead provide a back-up option for a coarse capability for a scenario when no other options are available to the DoW user.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0605831F, and/or 0606017F.  This effort is in Budget Activity 4, Advanced Component Development and Prototypes (ACD&amp;P), because efforts are necessary to evaluate integrated technologies, representative modes or prototype systems in a high fidelity and realistic operating environment.</t>
  </si>
  <si>
    <t>Commercial Leveraging for the Nuclear Enterprise</t>
  </si>
  <si>
    <t>0604007F</t>
  </si>
  <si>
    <t>E-7</t>
  </si>
  <si>
    <t>644413</t>
  </si>
  <si>
    <t>E-7A</t>
  </si>
  <si>
    <t>Funds the E-7A program. The E-7A program is intended to replace the unsustainable E-3 Airborne Warning and Control System (AWACS). The E-3 AWACS, first fielded in the 1970s, is at the end of its service life, and costly to maintain. The E-7A will serve as the USAF's principal airborne platform for airborne command and control and airborne moving target indicator, providing a reliable, persistent critical node in the long-range kill chain for the Joint Force Air Component Commander (JFACC).  The E-7A is intended to provide increased capabilities to the USAF and the Joint Services to include the ability to detect and track highly maneuverable, small radar cross-section airborne targets (modern and emerging threats), the ability to real-time process and create a precise air picture, and the ability to battle manage (e.g. command and control) under a wide range of operational conditions.  The E-7A is a highly modified Airborne Battle Management and Command and Control aircraft integrating a Boeing 737-700 Next Generation (737NG) airframe with a reinforced fuselage Section 46, a Northrop Grumman Multi-Role Electronically Scanned Array (MESA) Radar mounted on the aircraft's Section 46, and two 180-kVA generators added to commercial CFM-56 engines mounted beneath each wing. The E-7A will provide a reliable, operationally available, maintainable, and sustainable capability.  E-7A RDT&amp;E efforts include: end item completion and component modification for aircraft to support test and evaluation; hardware and software modernization development efforts to ensure compliance with US cybersecurity and program protection standards; development efforts to ensure navigation and communication systems comply with GPS M-Code and Narrowband SATCOM mandates; development efforts to design and build flight planning terminals, deployable mission support systems, and mission crew trainers; design and build-out contractor and government System Integration Laboratories supporting development, integration, and test activities; and analysis and to support future requirements and airworthiness certification.  E-7A Command and Control, Intelligence, Surveillance, and Reconnaissance (C2ISR): C2ISR system improvements investigate and develop future capabilities of the E-7 weapon system. These efforts also include but are not limited to advanced sensors, advanced communications, self-protection, enhanced cyber protection, the staffing and studying of cooperative development capabilities, and obsolescence resolution to ensure that the E-7A successfully integrates with joint and coalition forces in a net-centric environment. C2ISR primarily supports pre-systems acquisition in the areas of materiel solution analysis and technology development. This is accomplished by prototyping and demonstrating capabilities required by the warfighter. C2ISR also supports an analytical comparison of suitability, life-cycle cost, and system capabilities of alternative materiel solutions beyond the current E-7A that satisfy an established capability need identified in a User Requirements Document.  The total cost of the E-7A Middle Tier of Acquisition effort is 8,237.566 million, including RDT&amp;E and procurement of prototype/Engineering and Manufacturing Development units.   This program received FY26 200M RDT&amp;E in the FY26CR 119-4 Sec 129 for the purpose of rapid prototyping activities to maintain program schedule and transition to production for the E-7 Wedgetail.  This program element included all necessary expenses required to manage, execute, and deliver weapon system capability. The use of such program funds would be in addition to the civilian pay expenses budgeted in program elements 0605829F, 0605831F, 0605833F, and 0605898F. In FY 2025 8.692 million was expended for civilian pay expenses in this program element, and in FY 2026 7.930 million is forecast for civilian pay expenses in this program element.  This effort is in Budget Activity 4, Advanced Component Development and Prototypes (ACD&amp;P), because efforts are necessary to evaluate integrated technologies, representative modes or prototype systems in a high fidelity and realistic operating environment.</t>
  </si>
  <si>
    <t>E-7 C2ISR</t>
  </si>
  <si>
    <t>0604009F</t>
  </si>
  <si>
    <t>AFWERX</t>
  </si>
  <si>
    <t>AFWERX helps the Department of the Air Force (DAF) address warfighter needs by leveraging flexible contracting pathways to accelerate the transition of disruptive commercial dual-use technologies into decisive, war-winning capabilities. AFWERX funds risk reduction efforts for technology agnostic capabilities and provides avenues for the DAF to leverage private capital funds as a resource multiplier, strengthen the domestic defense industrial base, and accelerate commercial preference.  Funding for this program supports administrative and oversight functions for AFWERX and enables effective execution of the SBIR/STTR program. These functions include funding for core operations and support, research and development, front door innovation hubs, information technology infrastructure, outreach, and marketing.   In FY 2027, this program has 0 FTE civilians.   In order to manage, execute, and deliver innovative technology capabilities, this program element may include necessary expenses to support the operation and maintenance of facilities, as well as expenses related to travel, supplies, IT hardware, software and support, etc.  This effort is in Budget Activity 4, Advanced Component Development and Prototypes (ACD&amp;P), because efforts are necessary to evaluate integrated technologies, representative modes or prototype systems in a high fidelity and realistic operating environment.</t>
  </si>
  <si>
    <t>640856</t>
  </si>
  <si>
    <t>AFWERX Operations and Support</t>
  </si>
  <si>
    <t>AFWERX helps the Department of the Air Force (DAF) address warfighter needs by leveraging flexible contracting pathways to accelerate the transition of disruptive commercial dual-use technologies into decisive, war-winning capabilities. AFWERX funds risk reduction efforts for technology agnostic capabilities and provides avenues for the DAF to leverage private capital funds as a resource multiplier, strengthen the domestic defense industrial base, and accelerate commercial preference.  Funding for this program supports administrative and oversight functions for AFWERX and enables effective execution of the SBIR/STTR program.   These functions include funding for core operations and support, front door innovation hubs, information technology infrastructure, outreach, and marketing.   In order to manage, execute, and deliver innovative technology capabilities, this program element may include necessary expenses to support the operation and maintenance of facilities, as well as expenses related to travel, supplies, IT hardware, software and support, etc.</t>
  </si>
  <si>
    <t>Program Increase</t>
  </si>
  <si>
    <t>640858</t>
  </si>
  <si>
    <t>AFWERX Prime</t>
  </si>
  <si>
    <t>The AFWERX Prime project is closing out, having successfully leveraged an acquisition approach that utilized government-specific resources to reduce risk in emerging technology markets and enabled the transition of dual-use technologies into Department of War capabilities. The technologies targeted by AFWERX include hybrid-electric powered Vertical and Short Take Off and Landing Aircraft; Scalable Aircraft Autonomy; Autonomous Logistics Systems; Expeditionary Combat Support Systems; Advanced Manufacturing; sUAS &amp; Counter-sUAS; enhanced, low cost, distributed, scalable and digital Manufacturing, and an AFWERX Autonomy Proving Ground.</t>
  </si>
  <si>
    <t>Program Increase - Autonomy Prime sUAS components</t>
  </si>
  <si>
    <t>Program Increase - Group 1 UAS vertical supply chain integration</t>
  </si>
  <si>
    <t>Program Increase - affordable robotically produced unmanned aircraft</t>
  </si>
  <si>
    <t>Program Increase-Agility Prime</t>
  </si>
  <si>
    <t>Program Increase-Autonomy Prime</t>
  </si>
  <si>
    <t>Program Increase-Electrification of fixed wing aircraft</t>
  </si>
  <si>
    <t>Program Increase-Maritime autonomous forward area refueling point</t>
  </si>
  <si>
    <t>Program Increase-Mass-produced UAS</t>
  </si>
  <si>
    <t>Program Increase-Rapid operational innovation detachment</t>
  </si>
  <si>
    <t>0604010F</t>
  </si>
  <si>
    <t>Next Generation Adaptive Propulsion</t>
  </si>
  <si>
    <t>640864</t>
  </si>
  <si>
    <t>Next Generation Adaptive Propulsion (NGAP)</t>
  </si>
  <si>
    <t>The Next Generation Adaptive Propulsion (NGAP) program builds upon advanced materials, technologies and manufacturing processes matured under the Adaptive Engine Transition Program (which ended in FY2024) to enhance adaptive propulsion system performance and size scalability key to enabling future aircraft capabilities.  Embedded adaptive propulsion systems combine the fuel efficiency of high-bypass turbofan engines used by commercial airlines with the performance demanded of military fighter engines with augmenters.  Increased fuel efficiency reduces energy demand and aerial tanker dependency while increasing platform range and or time on station.  During peacetime, these benefits translate to reduced aerial tanker dependency during exercises and a choice between increased aircrew readiness or cost savings due to the less fuel needed.  NGAP prototyping will validate the performance and maturity of its enabling advanced technologies, platform agnostic engine architectures and designs, and manufacturing processes through prototype testing.  NGAP also drives digital transformation of the propulsion industrial base to reduce future integration risks while shortening development timelines.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</si>
  <si>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Next Generational Adaptive Propulsion (NGAP)</t>
  </si>
  <si>
    <t>0604015F</t>
  </si>
  <si>
    <t>Long Range Strike - Bomber</t>
  </si>
  <si>
    <t>This program is reported in accordance with Title 10, United States Code, Section 119(a)(1) in the Special Access Program Annual Report to Congress. Program overview provided below.   The Long Range Strike - Bomber (B-21 Raider) is crucial to the nuclear modernization plan, forming the backbone of the Nation's future bomber force, providing both conventional and nuclear capability. The B-21 platform provides range, access, and payload to go anywhere needed, with the weapons required to deter and win our nation's wars. Its open system architecture will enable rapid integration of future capabilities, keeping the platform relevant and effective as the threat environment evolves. The Air Force requires a minimum of 100 B-21s as part of the long-term bomber force. The Engineering and Manufacturing Development (EMD) contract was awarded in 2015, followed by a Critical Design Review (CDR) completed in 2018. Test aircraft are executing the B-21 flight test campaign and an approved Milestone C decision with all statutory and regulatory documentation was completed in 2023. The B-21 program is on track to deliver aircraft at Ellsworth AFB in 2027.   This program element may include necessary civilian pay expenses required to manage, execute, and deliver weapon system capability.  This effort is in Budget Activity 4, Advanced Component Development and Prototypes (ACD&amp;P), because efforts are necessary to evaluate integrated technologies, representative modes or prototype systems in a high fidelity and realistic operating environment.</t>
  </si>
  <si>
    <t>643308</t>
  </si>
  <si>
    <t>B-21 Development</t>
  </si>
  <si>
    <t>This program is reported in accordance with Title 10, United States Code, Section 119(a)(1) in the Special Access Program Annual Report to Congress. Program overview provided below.   The Long Range Strike - Bomber (B-21 Raider) is crucial to the nuclear modernization plan, forming the backbone of the Nation's future bomber force, providing both conventional and nuclear capability. The B-21 platform provides range, access, and payload to go anywhere needed, with the weapons required to deter and win our nation's wars. Its open system architecture will enable rapid integration of future capabilities, keeping the platform relevant and effective as the threat environment evolves. The Air Force requires a minimum of 100 B-21s as part of the long-term bomber force. The Engineering and Manufacturing Development (EMD) contract was awarded in 2015, followed by a Critical Design Review (CDR) completed in 2018. Test aircraft are executing the B-21 flight test campaign and an approved Milestone C decision with all statutory and regulatory documentation was completed in 2023.   This program element may include necessary civilian pay expenses required to manage, execute, and deliver weapon system capability.</t>
  </si>
  <si>
    <t>Long Range Strike Bomber (B-21) Development</t>
  </si>
  <si>
    <t>644044</t>
  </si>
  <si>
    <t>B-21 Modernization</t>
  </si>
  <si>
    <t>This program is reported in accordance with Title 10, United States Code, Section 119(a)(1) in the Special Access Program Annual Report to Congress. Program overview provided below.   The Long Range Strike - Bomber (B-21 Raider) is crucial to the nuclear modernization plan, forming the backbone of the Nation's future bomber force, providing both conventional and nuclear capability. The B-21 platform provides range, access, and payload to go anywhere needed, with the weapons required to deter and win our nation's wars. Its open system architecture will enable rapid integration of future capabilities, keeping the platform relevant and effective as the threat environment evolves. The Air Force requires a minimum of 100 B-21s as part of the long-term bomber force. The Engineering and Manufacturing Development (EMD) contract was awarded in 2015, followed by a Critical Design Review (CDR) completed in 2018. Test aircraft are executing the B-21 flight test campaign and an approved Milestone C decision with all statutory and regulatory documentation was completed in 2023. Modernization BPAC for tracking separately from EMD funding line was created in 2024.</t>
  </si>
  <si>
    <t>Long Range Strike Bomber (B-21) Modernization</t>
  </si>
  <si>
    <t>0604025F</t>
  </si>
  <si>
    <t>Rapid Defense Experimentation Reserve (RDER)</t>
  </si>
  <si>
    <t>640862</t>
  </si>
  <si>
    <t>Rapid Defense Experimentation Reserve</t>
  </si>
  <si>
    <t>No funds requested in the FY 2027 President's Budget.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 0606398F.  This effort is in Budget Activity 4, Advanced Component Development and Prototypes (ACD&amp;P), because efforts are necessary to evaluate integrated technologies, representative modes or prototype systems in a high fidelity and realistic operating environment.</t>
  </si>
  <si>
    <t>RDT&amp;E Program Wide Activities</t>
  </si>
  <si>
    <t>0604032F</t>
  </si>
  <si>
    <t>Directed Energy Prototyping</t>
  </si>
  <si>
    <t>640200</t>
  </si>
  <si>
    <t>DE Prototyping</t>
  </si>
  <si>
    <t>The Air Force Life Cycle Management Center, Architecture and Integration Directorate Directed Energy Prototyping Program develops, acquires and evaluates prototype high energy laser, high power microwave and/or other electromagnetic radiation or particle beam technologies as a future integral component of Air Force missions. The Directed Energy Prototyping Program bridges the gap between lab based technology demonstration under a controlled environment, and demonstration of a system in realistic environments with the intent of establishing successful acquisition, and operation or operational capability implementation.   This prototyping effort enables the ability to integrate the directed energy prototype systems with other operational systems required for the mission (e.g. radar, command and control, etc.), conduct test and evaluation activities, and mature emerging directed energy technology systems based on prototyping activities to enable rapid fielding to the warfighter. The Directed Energy Prototyping Program allows acquisition program managers (capability developers) and warfighters (capability recipients and end users) to prototype, integrate, evaluate, and demonstrate candidate weapon technologies and assess them in an operational environment with the intent of iteratively maturing directed energy technologies to a production representative design.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Prior Year 2023, 1.046M was expended for civilian pay expenses in this program element, and in CY 2024 1.023M is forecasted for civilian pay expenses in this program element.  This effort is in Budget Activity 4, Advanced Component Development and Prototypes (ACD&amp;P), because efforts are necessary to evaluate integrated technologies, representative modes or prototype systems in a high fidelity and realistic operating environment.</t>
  </si>
  <si>
    <t>Directed Energy Capabilities</t>
  </si>
  <si>
    <t>0604033F</t>
  </si>
  <si>
    <t>Hypersonics Prototyping</t>
  </si>
  <si>
    <t>The Hypersonics Prototyping (Air-launched Rapid Response Weapon) program enables development, integration and demonstration of hypersonic technologies and other key technologies in an operational or operational-like environment to capitalize on successful  hypersonic research and development efforts with high warfighter priority. Integration and demonstration of developed  technologies and prototype technologies into a hypersonic system allows leadership to make informed strategy and resource decisions for future programs based on the results of such hypersonic demonstrations.  Hypersonic Prototyping enables a key linkage between research and development in the lab and fielding advanced technologies to the warfighter. Under this program, Air-Launched Rapid Response Weapon (ARRW)  accelerates the integration of technologies into a hypersonic system and the transfer of new hypersonic technologies enabling a responsive, long range strike capability. Throughout this program element is hypersonic development, which incubates and matures new technologies, processes, and resources for the development and demonstration of hypersonic technology including, but not limited to, infrastructure advancements, digital engineering, open systems architecture, modeling and simulation, analytics, and high performance computing environments.  In addition, the program adapts and integrates proven technologies into a hypersonic vehicle improving and/or adding additional capabilities for the warfighter.  Investing in hypersonics development and technology integration enables the collection of valuable data, builds capacity and capability, allowing hypersonic programs to leverage and build upon each other, and projects the overall technology forward.  The FY 2026 spend plan amount for RDT&amp;E includes 0 thousand of discretionary and 133,334 thousand of mandatory (reconciliation) for a total of 133,334 thousand.  This program element included all necessary expenses required to manage, execute, and deliver weapon system capability.  The use of such programs funds would be in addition to the civilian pay expenses budgeted in program elements 0605829F, 0605831F, 0605833F, and 0605898F.  The Air-Launched Ballistic Missile (ALBM) Integrates Air Force and other system technologies to develop, design, test, manufacture, and field an air-launched, long-range strike capability that complements existing hypersonic weapons.  ALBM will mature existing hypersonic weapon technologies to rapidly test, which will inform future production decisions early in the acquisition lifecycle.  This effort is in Budget Activity 4, Advanced Component Development and Prototypes (ACD&amp;P), because efforts are necessary to evaluate integrated technologies, representative modes or prototype systems in a high fidelity and realistic operating environment.</t>
  </si>
  <si>
    <t>643882</t>
  </si>
  <si>
    <t>Air-Launched Rapid Response Weapon (ARRW)</t>
  </si>
  <si>
    <t>The Air-Launched Rapid Response Weapon (ARRW) project integrated Air Force and DARPA enabled system technologies enabled this concept to be fielded as a long range prompt strike capability. ARRW designed, developed, manufactured, and tested a number of prototype vehicles to inform decisions concerning ARRW acquisition and production.  Future hypersonics development will incubate, mature, and integrate new technologies, processes, and resources for the development and demonstration of hypersonic technology including, but not limited to, infrastructure advancements, digital engineering, open systems architecture, modeling and simulation, analytics, and high performance computing environments.  Additionally, future developments will look to mature and integrate existing technologies to improve performance and capability of hypersonic weapons.  Investing in hypersonics development will enable the collection of valuable data, building of capacity and capability, allowing hypersonic programs to leverage and build upon each other, and project the overall technology forward.  In FY 2022, PE 0101101F, Project ARRW00/AGM-183A Air-Launched Rapid Response Weapon, efforts were transferred to PE 0604033F, Hypersonics Prototyping, Project 643882, Air-Launched Rapid Response Weapon, in order to mitigate the testing shortfall (PE 0604033F remains RDT&amp;E only).  In FY 2026, ARRW Procurement was added to PE 0101101F.  The FY 2026 spend plan amount for RDT&amp;E includes 0 thousand of discretionary and 133,334 thousand of mandatory (reconciliation) for a total of 133,334 thousand.  This program element included all necessary expenses required to manage, execute, and deliver weapon system capability.  The use of such programs funds would be in addition to the civilian pay expenses budgeted in program elements 0605829F, 0605831F, 0605833F, and 0605898F.  The Air-Launched Ballistic Missile (ALBM) project integrates Air Force and other system technologies to develop, design, test, manufacture, and field an air-launched, long-range strike capability that complements existing hypersonic weapons.  ALBM will mature existing hypersonic weapon technologies to rapidly test, which will inform future production decisions early in the acquisition lifecycle.</t>
  </si>
  <si>
    <t>ALBM Program</t>
  </si>
  <si>
    <t>Air Launched Rapid Response Weapon (ARRW) Increment (INC) 2</t>
  </si>
  <si>
    <t>0604041F</t>
  </si>
  <si>
    <t>Family of Affordable Mass Missiles (FAMM)</t>
  </si>
  <si>
    <t>640411</t>
  </si>
  <si>
    <t>Franklin Affordable Mass Missile (FAMM)</t>
  </si>
  <si>
    <t>The Adaptive Weapons program element (0604041F) modernizes the weapons acquisition process through the Modular Weapon Series (M-Series) paradigm using open and common hardware and software interface standards to increase acquisition agility, lower costs of weapon development and modification, and be rapidly upgradeable to respond to adversary actions. This program element will be utilized for additional classes of Adaptive Weapons as new Budget Program Activity Codes are incorporated into the PE.   The first Adaptive Weapons class is the Family of Affordable Mass Missiles (FAMM)(BPAC 640411) which provides a low-cost, standoff cruise missile designed to provide long range affordable mass to overwhelm enemy defenses and deplete adversary defensive weapons inventories, operating as a complement to more complex and more expensive weapons. The first variant of FAMM missiles is a palletized baseline configuration and will be followed by a lugged variant both with weapon-weapon communications. Future increments will be defined based upon user demand and are likely to include a Beyond Line-of-Sight (BLOS), Extended Range (ER), Long-Range Kill Chain (LRKC) communications, different payloads, sub-systems or employment options, etc. This program element will be utilized to further execute component level development for modular implementation into future increments of FAMM.  Increment 1 key warfighter requirements are 500nm+ range, Networked Collaborative Autonomous (NCA) capabilities, and palletized employment from cargo aircraft to provide capability to employ large swarms of missiles against slow moving maritime targets. Threshold launch platforms are the C-130 and C-17. Future employment methods may include launch from fighter/bomber racks, ground or surface launched. FAMM activities will include integration with the various employment platforms, to include risk-reduction, development, integration and testing if operationally available systems are not available.  The Air Force Long Range Missile program develops a next-generation, air-launched precision strike weapon to provide standoff capability against high-value, time-sensitive targets. It leverages Government Reference Architectures (GRA), Weapons Open System Architecture (WOSA), Digital Infrastructure Products (DIPs), and Collaborative Test Groups (CTGs) to enable rapid upgrades and enhance lethality in contested environments. This approach ensures modular, scalable design for integration on bombers and fighters, with a focus on digital engineering and open architecture to counter evolving threats like advanced air defenses.  Allows for Open, Agile, and Digital acquisition for any new subsystem hardware or software development. Integrates the system in weapon portfolio trade space studies by conducting trade studies, system engineering, test activities, and system modeling and simulation. Builds and refines a mission modeling framework by incorporating higher-fidelity weapon system designs and updates to the threat landscape to conduct ongoing assessment of weapon system performance against the authoritative threat. Leverages common component development, in collaboration with other weapon systems, to reduce redundant costs between systems with similar subsystems requirements. Invests in analytical, data management, digital environments, networks, facilities, and security infrastructure upgrades supporting development of this program's capabilities, while leveraging the Department of War (DoW) and the Department of the Air Force (DAF) enterprise IT solutions.  This program element included all necessary expenses required to manage, execute, and deliver weapon system capability. The use of such program funds would be in addition to the civilian pay expenses budgeted in program elements 0605829F, 0605831F, 0605833F, and 0605898F.     The FY 2027 request for FAMM includes $525,223 thousand, of discretionary funding and $51,000 thousand of mandatory funding  for a total of $576,223. The FY 2027 mandatory funds continue efforts from FY 2026 to complete test &amp; evaluation activities resulting in a fieldable baseline weapon system configuration, in addition to beginning development &amp; integration of Increment 1 (BLOS) capability.  The FY 2026 spend plan amount for the Family of Affordable Mass Missiles (FAMM) includes 0 discretionary and $285,000 thousand of mandatory (reconciliation) for a total of $285,000 thousand.  This requirement supports performance of a full financial audit as required by title 10 U.S.C. Chapter 9A, Sec 240-D.  This effort is in Budget Activity 4, Advanced Component Development and Prototypes (ACD&amp;P), because efforts are necessary to evaluate integrated technologies, representative modes or prototype systems in a high fidelity and realistic operating environment.</t>
  </si>
  <si>
    <t>Air Force Long Range Missile</t>
  </si>
  <si>
    <t>FAMM Development</t>
  </si>
  <si>
    <t>Platform Integration</t>
  </si>
  <si>
    <t>0604060F</t>
  </si>
  <si>
    <t>NORAD &amp; USNORTHCOM (N&amp;NC) Experimentation</t>
  </si>
  <si>
    <t>645350</t>
  </si>
  <si>
    <t>Experimentation</t>
  </si>
  <si>
    <t>To maintain decision superiority and execute Homeland Defense (HD) missions aligned with the National Defense Strategy (NDS), the Department is modernizing existing data centers to support Artificial Intelligence (AI) capabilities. This strategy maximizes current infrastructure investments to deliver advanced data analytics and autonomous planning tools across all classification networks, actively avoiding the high costs and extended timelines associated with existing time-intensive tasks such as drafting operation plans, summarizing intelligence, and integrating cross domain data.   This approach focuses on improving on-premises infrastructure to support DoW scalable environments, data analytics, and AI tool suites to support the integration of intelligence, planning, and operations data to address immediate mission needs.  For example, this capability provides analysts with instant access to AI driven dashboards and alerts that fuse sensor feeds, logistics, and mission plans to rapidly enhance border monitoring, illicit trafficking detection, and domain awareness which significantly reduces analytic workloads, accelerates operational planning, and drives decision superiority in direct support of Homeland Defense (HD) and the Unified Command Plan (UCP).  Under the Unified Command Plan, USNORTHCOM must maintain decision superiority by delivering timely, data-driven insights to protect the homeland. The current manual analytic workloads and extended planning cycles severely limit the response time to emerging threats. This AI implementation directly addresses limiting factors by streamlining analytic workloads, shrinking plan-drafting cycles, and drastically boosting real-time warning accuracy for border incursions, missile launches, and illicit trafficking.  Embedding agentic AI directly into staff processes and coordination workflows accelerates situational awareness and tightens critical decision timelines, unlocking additional capacity for high-value decision support.  This effort is in Budget Activity 4, Advanced Component Development and Prototypes (ACD&amp;P), because efforts are necessary to evaluate integrated technologies, representative modes or prototype systems in a high fidelity and realistic operating environment.</t>
  </si>
  <si>
    <t>N&amp;NC Experimentation</t>
  </si>
  <si>
    <t>0604183F</t>
  </si>
  <si>
    <t>Hypersonics Prototyping - Hypersonic Attack Cruise Missile (HACM)</t>
  </si>
  <si>
    <t>644183</t>
  </si>
  <si>
    <t>Hypersonic Attack Cruise Missile (HACM)</t>
  </si>
  <si>
    <t>Hypersonic Attack Cruise Missile (HACM) is an air-launched, air breathing hypersonic weapon capable of integration on fighters and bombers that enables the U.S. to hold fixed, high value, time-sensitive targets at risk in contested environments from standoff distances.  The program leverages investment from the Southern Cross Integrated Flight Research Experiment (SCIFiRE), a bi-lateral U.S./Australian air-breathing hypersonic cruise missile prototyping effort. The HACM program will integrate advanced technologies and mature designs into an All-Up Round (AUR) prototype that will demonstrate a field-able long range prompt strike capability. HACM will design, develop, manufacture, and test prototype vehicles to inform future HACM acquisition decisions. HACM will mature hypersonic technologies and processes by leveraging subsystem integration, infrastructure and testing advancements, Digital Engineering (DE), Weapons Open Systems Architecture (WOSA), Modeling and Simulation (M&amp;S) to quickly integrate future capabilities at reduced cost.  Implements Digital Acquisition tenants of Open, Agile, and Digital; builds and establishes industrial base innovation around the program's enterprise for modularity and adaptability for the life cycle of the weapons system. Leverages common component development, in collaboration with other weapon systems, to reduce redundant costs between systems with similar subsystems requirements. Invests in analytical, data management, digital environments, networks, facilities, and security infrastructure upgrades supporting development of this program's capabilities, while leveraging Department of War (DoW) and Department of the Air Force (DAF) enterprise Information Technology (IT) solutions. Expands program office staff, facilities, and security infrastructure to support the required classification levels for this program's activities. Engages with DoW, DAF, and industry stakeholders to refine threat analysis, refine inventory requirements, and plan upgrade requirements. Capitalizes on and incorporates successful laboratory research and development efforts applicable to this program's capability.  In addition to the HACM Rapid Prototyping effort, there are other development efforts ongoing to include Functional Capability Advancement (FCA) to enhance system capability and produce additional prototypes, Manufacturing Capacity Enhancements (MCE) to make targeted investments into the industrial base towards full rate production, integration modifications, and operational suitability improvements to the weapon.  Finally, FY27 will start HACM production to meet warfighter demands in short timelines.  The total cost of the HACM Middle Tier of Acquisition effort is 2,077.8 million, including RDT&amp;E and procurement of prototype units. The HACM is fully funded across the Future Years Defense Program.  Acquisition Agility Act Prototyping (AAA) AAA Prototyping within a POR: 0 million AAA Prototyping separate from a POR: 1,841.7 million  This program element may include necessary civilian pay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  This effort is in Budget Activity 4, Advanced Component Development and Prototypes (ACD&amp;P), because efforts are necessary to evaluate integrated technologies, representative modes or prototype systems in a high fidelity and realistic operating environment.</t>
  </si>
  <si>
    <t>HACM Development</t>
  </si>
  <si>
    <t>Integration, Qualification, and Test</t>
  </si>
  <si>
    <t>0604257F</t>
  </si>
  <si>
    <t>Advanced Technology and Sensors</t>
  </si>
  <si>
    <t>The Advanced Technology and Sensors (ATS) Program Element (PE) coordinates the development, validation, test, and transition of platform-agile advanced sensor technologies (sensors, processing algorithms, automated target recognition software, multi-intelligence fusion). These activities support crewed and uncrewed airborne reconnaissance platforms, autonomous collaborative platforms, Collaborative Combat Aircraft (CCA), and other Air Force platforms (OAFPs) whose capabilities are protected at a higher classification. ATS' objectives are to develop, demonstrate, and rapidly transition advanced, interoperable, multi-platform solutions to reduce the find, fix, track, and target kill chain timeline.  ATS seeks lower Technology Readiness Level (TRL) technologies to fill Geospatial Intelligence (GEOINT) capability gaps to support Combatant Command (CCMD) plans and the AF's future force design. ATS matures these technologies to TRL 6/7 prior to transitioning to existing programs of record or to the Airborne Reconnaissance Systems PE (0305206F) for follow-on development under Budget Authority 7 (BA-7). The PE includes two levels of effort including Next Generation Sensors - Risk Reduction (NGS-RR) and Imaging and Targeting Support (I&amp;TS).  The NGS-RR project is a platform-agile suite of sensor and software development and demonstration technologies designed to maximize flexibility and capability for an ever-changing scale of ISR missions. NGS-RR furthers maturation and risk reduction of select technologies initiated under I&amp;TS and other low TRL maturation efforts culminating in operational prototype demonstrations. NGS-RR uses an open architecture system design that enables rapid third-party software and line replaceable unit insertion/replacement. NGS-RR implements foundational sensor development technologies including the Multi-int Environment Demonstrator for Unimpeded Sensemaking and Autonomy (MEDUSA) flight demonstration platform, Model-Based Systems Engineering (MBSE), AI-based Utility for Robust Object Recognition Architecture (AURORA) software environment and repository, and the web-based digital engineering catalog Whole-system Analysis &amp; Simulation Portal (WASP).  Also funded under the NGS-RR project is the Resolute Sentry effort. Resolute Sentry is an AI-driven, multi-platform, sense-making tool for predictive analytics and orchestration at the tactical edge. It provides real-time, high-quality detection, identification and tracking to close kill chains and predict adversary activity. The project delivers a platform-agnostic, edge-hostable software solution to ingest and fuse multi-INT data across multiple platforms at the tactical edge. The data will then be used to generate actionable information on the highly contested environment for Blue Force commanders and national decision making. Resolute Sentry will transition to ARS PE 0305206F in FY 2028.  The I&amp;TS project matures low TRL sensors and processing capabilities to rapidly fill current GEOINT sensing capability gaps. To ensure alignment with congressional intent, urgent CCMD requirements, and departmental priorities, the Air Force established a Headquarters level working group to guide, prioritize, and synchronize these enterprise sensor technology investments. The GEOINT Capabilities Working Group (GCWG) reviews developmental technologies in the fourth quarter of each FY to approve and prioritize efforts for the following year. The Program Office is specifically structured to rapidly initiate efforts in the execution year to expedite technical maturation and delivery to operational platforms at the speed of technology.  Additional details are available at the appropriate classification level.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</si>
  <si>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642001</t>
  </si>
  <si>
    <t>Next Gen Sensors Tech Maturation/Risk Reduction</t>
  </si>
  <si>
    <t>The NGS-RR project is a platform-agile suite of sensor and software development and demonstration technologies designed to maximize flexibility and capability for an ever-changing scale of ISR missions. NGS-RR furthers maturation and risk reduction of select technologies initiated under I&amp;TS and other low TRL maturation efforts culminating in operational prototype demonstrations. The power behind the NGS-RR project is an open architecture system design that enables rapid third-party software and line replaceable unit insertion/replacement. NGS-RR implements foundational sensor development technologies including the MEDUSA flight demonstration platform, and the AURORA software environment and repository. NGS-RR incorporates all of the metrics learned through the flight demonstrations into the Whole-system Analysis &amp; Simulation Portal (WASP), a web-based digital engineering catalog and analysis tool launching on JWICS in FY26. In FY 2027, NGS-RR will continue flight testing maturing ATRs and fully integrated podded payloads, integration of maturation of NAVAIR algorithms, and other maritime automated target recognition algorithms and support collaborative teaming demonstrations. Demonstrations include, but are not limited to, capabilities developed with funding in the I&amp;TS project, Airborne SIGINT Enterprise PE (0304260F), and Airborne Reconnaissance Systems (ARS) PE (0305296F).  Additionally, Resolute Sentry transitioned from the AF Research Laboratory to NGS-RR for technical maturation and integration into the first operational platform in FY 2026.  Resolute Sentry is an AI-driven, multi-platform, sense-making tool for predictive analytics and orchestration at the tactical edge.  It provides real-time, high-quality detection, identification and tracking to close kill chains and predict adversary activity. The effort delivers a platform-agnostic, edge-hostable software solution to ingest and fuse multi-INT data across multiple platforms at the tactical edge. The data will then be used to generate actionable information on the highly contested environment for Blue Force commanders and national decision making. Resolute Sentry will execute in ATS from FY 2026 to FY 2027, then will transition to ARS PE (0305206F) in FY 2028.</t>
  </si>
  <si>
    <t>Resolute Sentry</t>
  </si>
  <si>
    <t>644818</t>
  </si>
  <si>
    <t>Imaging and Targeting Support</t>
  </si>
  <si>
    <t>The I&amp;TS project matures low TRL sensors and processing capabilities to rapidly fill current GEOINT sensing capability gaps. To ensure alignment with Congressional intent, urgent CCMD requirements, and departmental priorities, the Air Force (AF) established a Headquarters level working group to guide, prioritize, and synchronize these enterprise sensor technology investments. The GEOINT Capabilities Working Group (GCWG) reviews developmental technologies in the fourth quarter of each FY to approve and prioritize efforts for the following year. The Program Office is specifically structured to rapidly initiate efforts in the execution year to expedite technical maturation and delivery to operational platforms at the speed of technology.  In FY 2025, I&amp;TS transitioned 3 efforts (GMTI mode, AIR, RUBBER DUCKIE) to an OAFP.  In FY 2026, I&amp;TS will complete development of 2 FY 2024 efforts (BB8, Collaborative Teaming), continue development of 1 FY 2025 effort (ATRIUM) and begin 4 new efforts (TALON CEREBRAL, AIR for SAR, ABBA, and RESOLUTE MINIONS). Details of the FY 2026 efforts are available upon request at the appropriate classification levels. In FY 2027, I&amp;TS will use remaining funds to complete all ongoing efforts.   I&amp;TS project funds are distributed to efforts based on the development priorities established by the GCWG. The Program Office initiates efforts based on priority as Budget Authority is released in the execution year. If funding is made available, GCWG selected efforts based on the identified focus areas, transition partners, and available budget will be scheduled. These efforts will be selected in July of FY 2026.   The FY 2026 focus areas are: increase cooperative sense-making capabilities for fielded sensors to extend range, improve fidelity, reduce bandwidth, and reduce latency to end users; develop scalable, modular, meshed, and low Size, Weight, Power,  and Cost (SWaP-C) sensors that meet current Department and IC interoperability standards; develop Air Moving Target Indicator (AMTI) and Maritime MTI (MMTI) capabilities with incorporated Automatic Target Recognition (ATR) and low-bandwidth data sharing through existing communication infrastructure, prioritizing group 1-3 UAS.  When required, the USAF may move funds between I&amp;TS efforts, developing the highest priority efforts in response to urgent (e.g., JUON) and emerging (e.g., JEON) warfighter needs.</t>
  </si>
  <si>
    <t>Imaging &amp; Targeting Support (I&amp;TS)</t>
  </si>
  <si>
    <t>0604288F</t>
  </si>
  <si>
    <t>Survivable Airborne Operations Center (SAOC)</t>
  </si>
  <si>
    <t>646507</t>
  </si>
  <si>
    <t>The Survivable Airborne Operations Center (SAOC), E-4C, replaces the aging E-4B fleet, which faces capability gaps, diminishing manufacturing sources, increased maintenance costs, and parts obsolescence as it approaches the end of its serviceable life. SAOC provides the President of the United States (POTUS), the Secretary of War (SECWAR), and the Joint Chiefs of Staff (JCS) a worldwide, survivable, and enduring node of the National Military Command System (NMCS) to fulfill national security requirements throughout all stages of conflict. As a command, control and communications center directing US forces, executing emergency war orders and coordinating the activities of civil authorities including national contingency plans, this capability ensures continuity of operations and continuity of government as required in a national emergency or after negation/destruction of ground command and control centers. SAOC fulfills the requirements of the Air Forcer Mission by providing Nuclear Command, Control and Communications (NC3) capabilities to enable the exercise of authority and direction by the President to command-and control US military nuclear weapons operations.  Program funding supports all activities required to execute development of the SAOC Weapon System to include system development, integration of NC3 and other Department of War (DoW) Air Force programs into the SAOC weapon system, test activities, pre-operational product support, and Interim Contractor Support (ICS). Funds also support program office operations, management services (Federally Funded Research and Development Centers [FFRDC], Advisory and Assistance Services [A&amp;AS], etc.), Program Management Administration (PMA), security, facilities, prototyping, equipment, implementation of digital program initiatives, and other required program office capabilities.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</si>
  <si>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SAOC</t>
  </si>
  <si>
    <t>0604317F</t>
  </si>
  <si>
    <t>Technology Transfer</t>
  </si>
  <si>
    <t>Technology Transfer is a critical part of the National Defense Strategy (NDS) and Department of War (DoW) that makes the best possible use of national scientific, technical resources and information to enhance the effectiveness of DoW forces and warfighting capability systems.   The Department of the Air Force (DAF) Technology Transfer and Transition (T3) program oversees all of the DAF inventions/patents and technology transfer agreements, such as Cooperative Research and Development agreements (CRADAs), Material Transfer Agreements (MTAs), Confidential Disclosure Agreements (CDAs), etc. Over its history, Tech Transfer has provided a great return on investment (over 100 to one), as the agreements themselves do not provide DoW funding to companies/non-traditionals, but serve as a way for the DoW to partner together and with industry to achieve a common goal.   The DAF Tech Transfer &amp; Transition Program Office manages two DoW-level Partnership Intermediaries (PIAs), TechLink &amp; MilTech (Montana State University) and assists the Office of the Deputy Assistant Secretary for Technology, Engineering &amp; Product Support (SAF/AQT) in the management and oversight of the 14 DAF PIAs. This program element resources the management of DoW/DAF PIAs; the development of data to support the Defense Technology Transfer Information System (DTTIS); invention disclosure &amp; patent processing; program management activities; and support to the Air Force Research Laboratory's (AFRL) Technology Executive Officer (TEO). This program impacts virtually all technology fields, including the DoW Critical Technology Areas, and facilitates mechanisms to help achieve the operational imperatives via Tech Transfer as captured in the Annual DoW Technology Transfer Report.  In order to manage, execute, and deliver technology transfer capabilities, this program element may include: necessary civilian pay expenses; expenses to support the operation and maintenance of facilities; as well as expenses related to travel, supplies, IT hardware, software and support, etc.  This effort is in Budget Activity 4, Advanced Component Development and Prototypes (ACD&amp;P), because efforts are necessary to evaluate integrated technologies, representative modes or prototype systems in a high fidelity and realistic operating environment.</t>
  </si>
  <si>
    <t>646003</t>
  </si>
  <si>
    <t>Partnership Intermediary Agreements/T3</t>
  </si>
  <si>
    <t>The Department of the Air Force (DAF) Tech Transfer &amp; Transition Program Office Tech Transfer &amp; Transition Program Office manages two Department of War (DoW) level Partnership Intermediaries (PIAs) (TechLink &amp; MilTech), supports oversight of 15 DAF PIAs, and oversees all DAF inventions/patents and technology transfer agreements.   Enabled by the TechLink PIA, TechLink brokered 80% of DoW license agreements over the past five years, with 90% of them being with small businesses. TechLink has also facilitated over 2,000 DoW tech transfer agreements since 1999 and has enabled the conversion of lab inventions into realized products and services that bolster the US Defense Innovation Ecosystem.   Montana State University's MilTech has performed over 600 technology acceleration and transition projects for all DoW Services, OSW, Joint and Special Programs. Additionally, MilTech has partnered will all DoW Services for over twenty years to support efforts such as electronic warfare, medical technologies and body armor projects and has been selected as the permanent bi-annual host of the Interservice Body Armor Working Group (IBAWG) event. Montana State University's MilTech has been rated as a Top Ten Veteran Friendly university and has supported MilTech's 20 years of successful technology transitions that protect Soldiers, Sailors, Airmen, Marines, and Guardians.   This project funds the management of DoW/DAF PIAs, invention disclosure &amp; patent processing, program management activities, training, support to the Technology Executive Officer (TEO), and support of the Defense Technology Transfer Information System (DTTIS). This DTTIS platform collects and manages technology transfer activities.</t>
  </si>
  <si>
    <t>Program Increase - Generating Rural Innovation for National Defense</t>
  </si>
  <si>
    <t>Program Increase - partnership intermediary program</t>
  </si>
  <si>
    <t>Program increase - Air Force transition and experimentation</t>
  </si>
  <si>
    <t>Program increase:  AFRL SCIF</t>
  </si>
  <si>
    <t>Program increase:  Advanced in AI robotics innovation</t>
  </si>
  <si>
    <t>Program increase: Space manufacturing scale-up</t>
  </si>
  <si>
    <t>0604327F</t>
  </si>
  <si>
    <t>Hard and Deeply Buried Target Defeat System (HDBTDS) Program</t>
  </si>
  <si>
    <t>645341</t>
  </si>
  <si>
    <t>Direct Strike Penetrator Systems</t>
  </si>
  <si>
    <t>The Direct Strike Penetrator Systems program develops and modifies a family of advanced precision-guided penetrator munitions to include evaluation of integrated technologies for the development/integration of advanced position, navigation, and timing (PNT) capabilities (i.e., Global Positioning System (GPS), non-GPS, optical, passive, active, etc.) and smart fuze systems, and all penetrator components, that will provide the Air Force with improved ability to attack Hard and Deeply Buried Targets (HDBT), such as bunker and tunnel facilities, using air-to-surface conventional munitions.  Systems developed include but are not limited to Massive Ordnance Penetrator (MOP), GBU-72 Advanced 5,000-lb Penetrator Weapon System (A5K), and Section 804 Rapid Prototype/Rapid Fielding activities.  Systems developed will be integrated onto current and future platforms to reduce the number of weapons required to hold HDBTs at risk and will result in more targets engaged per mission flown.  Direct Strike Penetrators will provide critical global strike capability not met by inventory conventional weapons and will hold at risk the best protected high value assets essential to an enemy's war fighting ability. The project also provides an opportunity to quickly insert emerging technologies into existing and developing aircraft munitions and fuzes.  A Hard Target Munitions (HTM) Analysis-of-Alternatives (AoA) was conducted in 2014 to determine the best weapons and/or development efforts for addressing the HDBT mission area. The HTM AoA determined that it was necessary to develop a family of HTMs in order to apply effects to the entire range of HDBT sets. The Air Force is using the AoA to develop, produce and modify HDBT weapons identified as the most effective and affordable. Modeling and simulation is used to assess and characterize current inventory and to drive design and explore the utility of new classes of penetrator munitions.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leverages digital acquisition tenets of open, agile, and digital.  Common component development, in collaboration with other weapon systems, to reduce redundant costs between systems with similar subsystems requirements.  Invests in analytical, information management, data management, digital environments, networks, facilities, and security infrastructure upgrades directly supporting development and sustainment of this program's capabilities, while leveraging DoW and DAF enterprise IT solutions.  This effort includes design, development, test, integration, and implementation of appropriate modular open systems approach, related components, and efforts, such as, but not limited to electrical, logical, and physical interfaces defined in relevant Open System Architecture (OSA) standards. This approach allows modular and severable subsystems, to include those that are software-defined, at the appropriate level to be incrementally added, removed, or replaced throughout the life cycle.  This requirement supports performance of a full financial audit as required by title 10 U.S.C. Chapter 9A, Sec 240-D.  The FY 2026 spend plan amount for RDT&amp;E, Air Force includes $120,184 thousand of discretionary and $154,000 thousand of mandatory (reconciliation) for a total of $274,184 thousand.  FY 2025 was rescinded $39.055 million and is not reflected in this budget documentation.  This effort is in Budget Activity 4, Advanced Component Development and Prototypes (ACD&amp;P), because efforts are necessary to evaluate integrated technologies, representative modes or prototype systems in a high fidelity and realistic operating environment.</t>
  </si>
  <si>
    <t>Massive Ordnance Penetrator (MOP) Modification (Mod)</t>
  </si>
  <si>
    <t>Next Generation Penetrator</t>
  </si>
  <si>
    <t>0604336F</t>
  </si>
  <si>
    <t>Nuclear Delivery Systems Prototyping</t>
  </si>
  <si>
    <t>643360</t>
  </si>
  <si>
    <t>Prototyping</t>
  </si>
  <si>
    <t>The Air-delivered Nuclear Delivery System project addresses a United States Strategic Command capability gap resulting from a Congressionally-directed study which led to endorsement of the Department of War's Deputy's Management Action Group and initiation of this project. The Department of Air Force is working with the Department of Energy's National Nuclear Security Administration and its National Laboratories to quickly develop and demonstrate a prototype air-delivered system based on fielded technologies to close this gap in the near term. The project requires close Department of Air Force and Department of Energy interagency coordination to produce a prototype that will enable rapid transition to a fielded system.  Early development will include modeling and simulation analysis of several Nuclear Explosive Package options to refine the proposed Nuclear Explosive Package. The Air-Delivered Nuclear Delivery System must meet nuclear weapon's environmental standards from storage to weapon detonation, while meeting reliability and target defeat requirements.   The Air Force, via cross-agency partnerships, will provide test resources to include ground test facilities, F-15E test aircraft, and B-2 test aircraft, and will work with the aircraft Program Offices to identify aircraft integration requirements including any potential Operational Flight Program software and hardware changes. The Air Force will procure and provide the National Nuclear Security Administration with the components necessary to produce Prototype Weapon Assemblies for capturing environments and demonstrating functionality in high-fidelity ground and air tests. Ground tests may include static ejection, vibration and thermal, linear acceleration subscale tests, Davis Gun tests, sled tests, and other environments testing. Flight tests will be performed by Air Force F-15E developmental flight test aircraft, with final prototype demonstrations planned to fly on B-2 aircraft. Considerations in the development of the prototype include nuclear surety, maintenance and logistics, refinement of requirements (Military Characteristics), and producibility.  After successful flight test demonstration of the prototype, the program will explore maturation of developmental hardware to achieve nuclear system "diamond stamp” quality, ensure nuclear surety standards are met, inform future capabilities, and mature aircraft interfaces including Aircraft Monitor and Control functions.  This program element included all necessary expenses required to manage, execute, and deliver weapon system capability. The use of such program funds would be in addition to the civilian pay expenses budgeted in program elements 0605829F, 0605831F, 0605833F, and 0605898F.  The FY 2026 funding request was reduced by 14.300 million to account for the availability of prior year execution balances.  This effort is in Budget Activity 4, Advanced Component Development and Prototypes (ACD&amp;P), because efforts are necessary to evaluate integrated technologies, representative modes or prototype systems in a high fidelity and realistic operating environment.</t>
  </si>
  <si>
    <t>Air-Delivered Nuclear Delivery System</t>
  </si>
  <si>
    <t>0604343F</t>
  </si>
  <si>
    <t>Advanced Tanker Systems</t>
  </si>
  <si>
    <t>640013</t>
  </si>
  <si>
    <t>Advanced Tanker Systems (ATS) is a continuation of the efforts previously started in PE 0605057F, Next Generation Air-refueling System (NGAS).  Developing future tanker capability and recapitalizing the Air Force's aging tanker fleet is a top priority for the Department of the Air Force, in direct support of the National Defense Strategy's vision of ‘Peace Through Strength.' The pacing challenge and the operational realities of the Indo-Pacific theater demand a paradigm shift in aerial refueling. The current tanker fleet, designed for uncontested airspace, presents a critical vulnerability. Its reliance on large, centralized basing and its significant electronic and physical signature make it a high-value target, jeopardizing the Joint Force's ability to project power and sustain high-tempo operations over vast distances. ATS directly addresses this capability gap, evolving aerial refueling from a simple logistics function into a resilient, combat-enabling capability. The FY 2024 NGAS Analysis of Alternatives (AoA) provided conclusions that tankers will need to be more survivable to operate in a contested environment.  ATS is a modernization program designed to improve the connectivity, survivability, and overall viability of the Department of War's current and future tanker fleets. The program directly addresses the challenges of operating in highly-contested, near-peer environments by ensuring the tanker fleet can effectively support the Joint Force's global reach, power projection, and persistence. ATS will focus on developing and integrating platform-agnostic systems that comply with military open-source architecture standards, ensuring rapid adaptability and interoperability across platforms.  Program activities will be executed using a modern, digital acquisition framework. This includes the extensive use of digital engineering and modeling, rapid prototyping, and iterative requirements refinement based on continuous market research and post-AoA studies. This agile approach is designed to mature and de-risk critical technologies before they are integrated, accelerating development timelines while reducing lifecycle costs.  ATS program funding provides for technology transfer, maturation, and prototyping across four main lines of effort, all of which are critical to the long-term viability of the tanker enterprise. These efforts include 1) Connectivity will ensure the tanker serves as a critical node in the Joint All-Domain Command &amp; Control (JADC2) architecture by implementing secure, multi-level communication suites, 2) Survivability will mature advanced defensive systems and threat detection capabilities to increase the ability to operate and persist in contested airspace, 3) Autonomy will be explored to reduce crew workload and enhance mission efficiency through capabilities like autonomous refueling. Funding provides for operational concept exploration, technology studies, industry integration assessments and strategic planning, and system architecture development, and 4) Advanced Air Refueling Systems will mature novel concepts for air refueling and explore next-generation boom designs to improve reliability and compatibility with a wide range of receiver aircraft. The technologies developed are intended for spiral integration onto the KC-135, KC-46, as well as future tanker platforms through requirements maturation.   Program management support costs include, but are not limited to, systems engineering, contractor support services, and civilian pay. Program support cost efforts consist of, but are not limited to, contract services and government costs.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</si>
  <si>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ATS Direct Mission Support</t>
  </si>
  <si>
    <t>Advanced Tanker Systems (ATS) Operational Concept Refinement</t>
  </si>
  <si>
    <t>0604414F</t>
  </si>
  <si>
    <t>Cyber Resiliency of Weapon Systems-ACS</t>
  </si>
  <si>
    <t>This program funds activities at the Cyber Resiliency Office for Weapon Systems (CROWS). The CROWS is the sole organization tasked to enhance and enable Department of the Air Force (DAF) Program Acquisition Executives (PAEs) and Program Management Offices (PMOs) to understand, engineer, and integrate cyber resiliency into emerging and fielded weapon systems, to mitigate critical cyber-based vulnerabilities, and preserve mission effectiveness in contested environments.   The CROWS' mission directly aligns with the National Defense Strategy (NDS).  The NDS specifically emphasizes deterring and defending against cyber threats as vital to safeguarding the U.S. homeland and military from aggression and strategic attacks by building a resilient, survivable Joint Force in the cyber domain, which requires the Department of War to prioritize investments in cyber defense, resilience, and the continued integration of cyber capabilities into the full spectrum of military operations.   This program addresses weapon system cyber resiliency through several system security engineering focused activities. A notable activity is to develop systems security engineering tools, techniques, and procedures, with associated training and education, to integrate cyber expertise into the acquisition workforce. This includes embedding knowledgeable personnel - aka Cyber Focus Teams - within DAF PAE Offices and PMOs, and equipping them with expertise and resources to enhance the cyber posture of DAF weapon systems. The activity also includes funding capabilities to enable effective sharing of classified cyber intelligence and vulnerability information across multiple acquisition programs, identifying technologies, tactics, and policies for further development, prototyping, and supporting operational exercises to posture DAF weapon systems to counter emerging threats. Furthermore, this activity includes organization and analysis of the DAF's cyber risk and mitigations landscape to equip senior leaders with the most up to date knowledge of force posture and inform investment strategies. Another noteworthy activity enables the CROWS to centralize and consolidate DAF and Department of War acquisition cyber needs and conduct threat-informed weapon systems solution analysis, identify and prioritize vulnerabilities, and deliver courses of action to mature the materiel and non-materiel solutions for mitigated vulnerabilities.  In FY 2027, the entirety of project 642834, Mitigations, was transferred to project 642812, Acquisitions/System Security Engineering.  This is an administrative realignment to better highlight the synergy between the two activities and does not represent an increase or decrease in priority relative to the overall program.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</si>
  <si>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642812</t>
  </si>
  <si>
    <t>Acquisition/System Security Engineering</t>
  </si>
  <si>
    <t>The Acquisition/System Security Engineering (SSE) activity encompasses several continuous efforts to support the Department of the Air Force (DAF) and Department of War acquisition community. First, it produces and distributes standard system security engineering and acquisition security processes, policies, and contracting language to ensure cyber requirements are properly addressed in fielded and emerging weapon systems. Second, it bolsters intelligence collection and intelligence community engagement to provide consistent and current knowledge of cyber threats to enable the acquisition community to calculate weapon system risks. Third, it develops and hones personnel cyber resiliency training, manning strategies, and integrates Cyber Focus Teams into Program Acquisition Executive (PAE) Offices to bridge the lack of cyber acquisition expertise. Fourth, it explores and evaluates the DAF's dynamic cyber landscape to uncover vulnerabilities and prioritize cyber techniques, products, and technologies for further development and prototyping to counter evolving threats. Fifth, it resources a DAF-unique cyber engineering benchtop facility exploring, assessing, and mitigating navigation, communication, and electronic warfare vulnerabilities. Sixth, it develops software to enable digital engineering transformation of risk identification and tracking for weapon systems. Seventh, it enables the Cyber Resiliency Office for Weapon Systems (CROWS) to research, publish, and deliver government-owned guidance, roadmaps, and references to enable program offices and industry partners to effectively implement and adapt DAF strategic cyber requirements (example: Zero Trust and Defensive Cyber Operations) to weapon systems. The centralized and consolidated nature of the CROWS saves the acquisition community millions annually by eliminating the need for each weapon system program and industry partner to fund individual cyber technical exploration efforts. Eighth, the Mitigations activity enables the Cyber Resiliency Office for Weapon Systems (CROWS) to be the DAF's focal point for enterprise cyber mitigations to critical cyber vulnerabilities for fielded weapon systems, subsystems, and support systems. Finally, it resources Defense Industrial Base data protection efforts and DAF program offices with program protection resources to include hardware assurance, software assurance, supply chain risk management, and other weapon system cybersecurity/resiliency activities, as required.  In FY 2027, the entirety of project 642834, Mitigations, was transferred to project 642812, Acquisitions/System Security Engineering. This is an administrative realignment to better highlight the synergy between the two activities and does not represent an increase or decrease in priority relative to the overall program.  This program element included all necessary expenses required to manage, execute, and deliver weapon system capability. The use of such program funds would be in addition to the civilian pay expenses budgeted in program elements 0605829F, 0605831F, 0605833F, and 0605898F.</t>
  </si>
  <si>
    <t>642834</t>
  </si>
  <si>
    <t>Mitigations</t>
  </si>
  <si>
    <t>The Mitigations activity encompasses continuous efforts to support the Department of the Air Force (DAF) and Department of War acquisition community. It enables the Cyber Resiliency Office for Weapon Systems (CROWS) to be the DAF's focal point for enterprise cyber mitigations to critical cyber vulnerabilities for fielded weapon systems, subsystems, and support systems.  In FY 2027, the entirety of project 642834, Mitigations, was transferred to project 642812, Acquisitions/System Security Engineering. This is an administrative realignment to better highlight the synergy between the two activities and does not represent an increase or decrease in priority relative to the overall program.  This program element included all necessary expenses required to manage, execute, and deliver weapon system capability. The use of such program funds would be in addition to the civilian pay expenses budgeted in program elements 0605829F, 0605831F, 0605833F, and 0605898F.</t>
  </si>
  <si>
    <t>Cyber Mitigation Prototyping</t>
  </si>
  <si>
    <t>642836</t>
  </si>
  <si>
    <t>Mission Risk Analysis</t>
  </si>
  <si>
    <t>The Mission Risk Analysis project encompasses one continuous effort to support the Department of the Air Force (DAF) and Department of War acquisition community. It enables the Cyber Resiliency Office for Weapon Systems (CROWS) to be the sole-organization to collect and analyze weapon system data from multiple sources (ex. Program Executive Office portfolios and test and evaluation efforts) to understand the DAF's cyber vulnerability landscape and mitigation initiatives to inform senior leader resource investment strategies. Additionally, this effort informs efforts in the other CROWS projects to prioritize research and investments to solve enterprise cyber vulnerability and mitigation needs.  This program element included all necessary expenses required to manage, execute, and deliver weapon system capability. The use of such program funds would be in addition to the civilian pay expenses budgeted in program elements 0605829F, 0605831F, 0605833F, and 0605898F.</t>
  </si>
  <si>
    <t>Cyber Mission Risk Analysis</t>
  </si>
  <si>
    <t>0604609F</t>
  </si>
  <si>
    <t>Requirements Analysis &amp; Concept Maturation</t>
  </si>
  <si>
    <t>Capability Development activities are directed and prioritized by the Air Force's Chief Modernization Officer to be responsive to Air Force priorities and Force Design. It provides the analytic, technical, and programmatic rigor necessary to address capability gaps and opportunities to refine, mature, and prepare future programs of record, thereby prioritizing and accelerating the transition of capabilities in collaboration with operational stakeholders. The Capability Development Enterprise (CDE) is focused on maturing and transitioning high-impact warfighting capabilities aligned to Air Force Future Force Design.   The Requirements Analysis &amp; Concept Maturation (RACM) Program Element performs late-stage capability development, concept refinement, and early acquisition activities for the CDE. RACM achieves this through focus on Planning for Development, rapid experimentation/prototyping, technology maturation and risk reduction, industry planning analysis, pre-Program of Record (PoR) development, open system designs, and analytic refinement support. This includes the development of contracting structures that prepare for a competitive industrial base environment. These activities provide the technical basis for acquisition planning, technology transition, and PoR establishment or integration of a new capability into an existing PoR. Additionally, RACM provides robust, mission- and threat- informed characterization of systems and capabilities at multiple security levels, working with various appropriate Services, agencies, and test organizations to fully define the military utility of, and enhancements to, the USAF Force Design. RACM provides timely, data-driven decision support to senior leaders, fostering effective, affordable, scalable, and supportable systems toward successful PoRs.   RACM provides capability and requirements analysis in support of the CDE, such as Capability Based Assessments (CBA), capability gap analysis/decomposition, and other activities as needed. Stakeholder coordination as well as acquisition enterprise alignment and advocacy occur in these foundational activities, which are critical for capability advancement and transition.   In addition to traditional hardware and software, high-impact capabilities could include autonomy and Artificial Intelligence technologies that are stand-alone or embedded into new or existing systems. They could also include broad enablers such as open architectures, digital infrastructure, test infrastructure, or simulation environments.   Program management support costs including, but not limited to, hardware, software, travel, contractor support services, civilian pay, supplies, facilities, and infrastructure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The FY 2026 funding request was reduced by 5.259 million to account for the availability of prior year execution balances.  This effort is in Budget Activity 4, Advanced Component Development and Prototypes (ACD&amp;P), because efforts are necessary to evaluate integrated technologies, representative modes or prototype systems in a high fidelity and realistic operating environment.</t>
  </si>
  <si>
    <t>640011</t>
  </si>
  <si>
    <t>Architecture &amp; Integration Core Ops and Gap Assessment</t>
  </si>
  <si>
    <t>This Project performs core Planning for Development activities, maturing candidate concepts derived from USAF Force Design and Department of War (DoW) priorities to accelerate acquisition timelines, reduce technology risks, demonstrate integration, and deliver potential solutions to address warfighting needs. Key activities include Capability Based Assessments (CBA), analytic refinement studies similar to Analysis of Alternatives (AoA), and other pre-Milestone A planning to determine operational viability and prepare for transition to a Program of Record (PoR), often before a program office is established. It utilizes modern digital tools and methodologies to create a data-driven decision space for concepts not yet mature enough for formal acquisition decisions. These efforts produce technical descriptions that include open systems architectures, industrial base analysis, and initial product support plans to enable future acquisition, testing, and training. The goal is to deliver high-confidence initial designs, performance estimations, and risk identification in coordination with Department of the Air Force (DAF) priorities within a multi-level security structure. It supports the development of single-domain, multi-domain, and system-of-systems solutions. This may include developing contracting structures to foster a competitive industrial base.    This Project includes execution on a broad-scope weaponeering analysis effort, "Ensemble Analysis”, of layered and sequenced weapons effects to inform, shape, and guide counter-HDBT employment and acquisition decisions, as well as any follow-on analysis efforts.  Program management support costs including, but not limited to, hardware, software, travel, contractor support services, civilian pay, supplies, facilities, and infrastructure.  This program element included all necessary expenses required to manage, execute, and deliver weapon system capability. The use of such program funds would be in addition to the civilian pay expenses budgeted in program elements 0605829F, 0605831F, 0605833F, and 0605898F.  This requirement supports performance of a full financial audit as required by title 10 U.S.C. Chapter 9A, Sec 240-D.</t>
  </si>
  <si>
    <t>Capability Development Core Ops</t>
  </si>
  <si>
    <t>Capability Development System Attribute Definition and Acquisition Planning</t>
  </si>
  <si>
    <t>640012</t>
  </si>
  <si>
    <t>Maturation and Modernization</t>
  </si>
  <si>
    <t>This Project previously focused specifically on refinement and maturation of candidate concepts derived from the Force Design and Capability Development Executive Officer (CDEO) priorities to inform Planning for Development decisions. These maturation activities accelerate acquisition timelines, reduce technology risks, demonstrate integration and delivers potential solutions to address warfighting needs. Use of modern digital tools and methodologies render quality data-driven decision space. Results from these activities inform or refine concepts that are not mature enough for acquisition decisions to determine operational viability and/or progress to further Planning for Development. Starting in FY 2025 this Project will no longer be used, realigning these activities under Project 640011 to improve efficiency and prevent duplication of work. This realignment ensures all efforts are properly managed within a unified capability development framework.  This program element may include necessary civilian pay expenses required to manage, execute, and deliver capabilities. The use of such program's funds would be in addition to the civilian pay expenses budgeted in program element 0605829F, 0605831F, 0605833F, 0605898F.</t>
  </si>
  <si>
    <t>646090</t>
  </si>
  <si>
    <t>Hard and Deeply Buried Targets (HDBT)</t>
  </si>
  <si>
    <t>This Project conducts an Office of the Secretary of War (OSW)-directed, Air Force-led effort addressing the Hard and Deeply Buried Targets (HDBT) problem set and recommendations in the National HDBT Strategy. A broad-scope weaponeering analysis and concept refinement effort to develop a threat-informed, technically rigorous, and disciplined understanding of how current and emerging strike capabilities can be combined effectively to engage sophisticated underground military complexes, as reported by the Intelligence Community. Informs Department of War (DoW)-wide intelligence, operational, and acquisition decision space to enable a full spectrum counter-HDBT kill chain, expanding the range of options to hold the most difficult HDBTs at risk. The data and analysis generated may be used in a future Analysis of Alternatives (AoA). Evaluation of the current munition inventory baseline as well as near-term acquisitions will also drive focused S&amp;T demand signals for desired attributes that will be captured and distributed via appropriate channels. These funds may cover, but are not limited to, hardware, software, travel, personnel and other costs needed to accomplish the mission.  This also includes program support and operational support costs necessary to further the program up until the standup of a PoR.  This program element may include necessary civilian pay expenses required to manage, execute, and deliver HDBT capabilities. The use of such program's funds would be in addition to the civilian pay expenses budgeted in program element 0605829F, 0605831F, 0605833F, or 0605898F.</t>
  </si>
  <si>
    <t>0604668F</t>
  </si>
  <si>
    <t>Joint Transportation Management System (JTMS)</t>
  </si>
  <si>
    <t>646682</t>
  </si>
  <si>
    <t>JTMS DEVELOPMENT</t>
  </si>
  <si>
    <t>This initiative fields a commercial-off-the-shelf (COTS) Enterprise Resource Planning (ERP) solution that will fuse the transportation and financial domains throughout the Joint Deployment and Distribution Enterprise (JDDE) to achieve auditability, transparency, and optimized resource allocation. The program will deliver integrated, streamlined transportation and financial data and processes, supporting the Joint Deployment and Distribution Enterprise (JDDE). Services and Department of War (DoW) agencies will have a system to automate the linkage between transportation action tasks and transportation business related tasks across the full spectrum of financial activity, from obligations through general ledger accounting. It will also close all major gaps that prevent auditability within the transportation spend across DoW and achieve significant gains in two of the focus areas of the DoW's Data Strategy: Senior Leader Decision Support and Business Analytics. Through the JTMS's ability to seamlessly integrate financial data and information with transportation operations in the joint domain, it will give JDDE users the ability to see to the transactional level in a resilient transportation network while reducing duplicate capabilities.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FY 2025 was rescinded $27.916 million and is not reflected in this budget documentation.  This effort is in Budget Activity 4, Advanced Component Development and Prototypes (ACD&amp;P), because efforts are necessary to evaluate integrated technologies, representative modes or prototype systems in a high fidelity and realistic operating environment.</t>
  </si>
  <si>
    <t>Joint Transportation Management System Acquisition/Development</t>
  </si>
  <si>
    <t>640216</t>
  </si>
  <si>
    <t>Deployment and Distribution Innovation</t>
  </si>
  <si>
    <t>In partnership with the Services, Combatant Commands, Department of War , select Defense Agencies, industry and academia, this program collaboratively pursues the development, integration, field demonstration and assessment of contested logistics Joint Deployment and Distribution Enterprise (JDDE) and Joint Petroleum Enterprise (JPE) capabilities.  Contested logistics challenges include innovative projection and sustainment capabilities, seaport and airfield improvements, inventory/cargo management, materiel handling, cargo/container security, secure collaboration with commercial/interagency/coalition partners, and distributed global mobility C4.  Intent is to improve the efficiency and effectiveness of logistics operations in support of the joint warfighter.  This effort is in Budget Activity 4, Advanced Component Development and Prototypes (ACD&amp;P), because efforts are necessary to evaluate integrated technologies, representative modes or prototype systems in a high fidelity and realistic operating environment.</t>
  </si>
  <si>
    <t>Aerial Delivery and Autonomous Deployment of Unmanned Vehicles</t>
  </si>
  <si>
    <t>Analyzer Driven Data Integrity</t>
  </si>
  <si>
    <t>Buoyant Roll On/Roll Off Interface Kit</t>
  </si>
  <si>
    <t>Component Level Operational Decision Advantage</t>
  </si>
  <si>
    <t>Container Airdrop JADDE</t>
  </si>
  <si>
    <t>Data Lakes</t>
  </si>
  <si>
    <t>Distributed Littoral Ops Fuel Transfer</t>
  </si>
  <si>
    <t>Modular Autonomous Ready Dynamic Positioning System</t>
  </si>
  <si>
    <t>Petroleum Undersea Sustainment Hose</t>
  </si>
  <si>
    <t>Risk Assessment and Vetting for the Enterprise</t>
  </si>
  <si>
    <t>Transportation Innovation</t>
  </si>
  <si>
    <t>0604858F</t>
  </si>
  <si>
    <t>Tech Transition Program</t>
  </si>
  <si>
    <t>Capability development provides the analytic, technical, and programmatic rigor necessary to address operational gaps and opportunities to refine and mature future programs of record, prioritizing and accelerating transition of capabilities in collaboration with operational stakeholders. The Capability Development Enterprise is focused on maturing and transitioning high-impact warfighting capabilities aligned to Air Force Future Force Design through robust concept development, prototyping, and experimentation.  The Tech Transition Program addresses the gap between initial system-level technology or concept development and demonstration, and successful acquisition and operational capability implementation. The Tech Transition Program matures new warfighting concepts, rapidly develops fieldable prototypes, and performs experimentation to assess military utility, innovative concepts, and weapon systems with potential for transition. This program utilizes multiple approaches and integrated activities to field technology for the warfighter focusing on efforts that are directly tied to the Air Force Force Design and Joint Warfighting Concept. The Tech Transition Program allows acquisition program managers (the capability developers) and warfighters (the capability recipients and end users) to prototype, integrate, experiment, and demonstrate candidate technologies to assess them in an operational system of systems environment in partnership with the warfighter, Combatant Commanders, Major and Field Commands, Portfolio Acquisition Executives (PAEs), schoolhouses, simulation facilities, and development planning organizations.  Experimentation activities explore new concepts and their applications in relevant operating environments within a system-of-systems context taking risks early in the acquisition process to drive optimized and efficient acquisition approach in support of technology transition to deliver capabilities to the warfighter. This includes, but is not limited to, suitability, supportability, maintainability, and logistics necessary to employ and sustain those capabilities.  In addition to traditional hardware and software, high-impact capabilities could include autonomy and Artificial Intelligence technologies that are stand-alone or embedded into existing systems. They could also include broad enablers such as open architectures, digital infrastructure, test infrastructure, or simulation environments.  Prototyping enables integration and demonstration of emerging technologies to quickly move them into warfighting capability, allowing for iterative development and increased use of the latest technology, including commercial. Tech Maturation and Risk Reduction/Development competitively assess commercial solutions to identify system components for rapid insertion and delivery.  Architecture Design and Evaluation is executed by the Department of the Air Force (DAF) PAE for Command, Control, Communications and Battle Management (C3BM) with oversight by the Secretary of the Air Force along with the Chief of Staff of the Air Force, Chief of Space Operations, and Senior Acquisition Executive. This activity is supported by the Air Force Research Laboratory.  The rapidly evolving technology landscape requires this program to remain flexible across multiple technology areas and solution spaces as requirements and the warfighting and resource environments change.  The FY 2026 spend plan amount for Research, Development, Testing and Evaluation includes $159,756 thousand of discretionary and $296,000 thousand of mandatory (reconciliation) for a total of $455,756 thousand in support of Family of Affordable Mass Missiles (FAMM), Enterprise Test Vehicle (ETV), and Palletized Effects.  This program element may include necessary civilian pay expenses required to manage, execute, and deliver weapon system capability. The use of such program funds would be in addition to the civilian pay expenses budgeted in program element 0605829F, 0605831F, 0605833F, or 0605898F. In FY 2027, 8.503 million is budgeted for this program for 41 direct Full Time Equivalent civilians.  This effort is in Budget Activity 4, Advanced Component Development and Prototypes (ACD&amp;P), because efforts are necessary to evaluate integrated technologies, representative modes or prototype systems in a high fidelity and realistic operating environment.</t>
  </si>
  <si>
    <t>640410</t>
  </si>
  <si>
    <t>Tech Maturation and Risk Reduct/Development</t>
  </si>
  <si>
    <t>The DoW requires counter small, unmanned aircraft system (C-sUAS) defeat options with minimal collateral damage in situations where friendly forces and/or civilians are in close proximity to the threat, or where local regulation does not allow for electronic attack or kinetic effectors that have broad down range impact. Specifically existing solutions are poorly equipped to be effective against higher speed and multiple targets (e.g. salvos or swarms). The funding will directly support Defense Innovation Unit (DIU) Replicator 2 Commercial Solutions Opening (CSO) effort to onboard additional low collateral defeat (LCD) options into the Department of the Air Force (DAF) C-sUAS system. Potential options could fall under localized directed energy, kinetic with low-collateral risks, capture/entanglement, localized electronic attack, and/or other novel effectors.</t>
  </si>
  <si>
    <t>Tech Maturation and Risk Reduction</t>
  </si>
  <si>
    <t>The Experimentation project funds experimentation campaigns to explore new concepts and their applications in operationally relevant environments and within a system-of-systems warfighting context. Operational Experimentation Campaigns are directly aligned and integrated with Office of the Secretary of War (OSW) and Department of Air Force (DAF) priorities. Concepts and enabling technologies explored in this activity may include but are not limited to target custody; counter-targeting; airborne targeting and tracking; autonomy; spectrum warfare; artificial intelligence; machine learning; expeditionary base defense; agile combat operations; position, navigation, and timing; and joint all-domain operations. These technologies hold great promise; yet their transition to acquisition programs and fielded capabilities is typically hampered due to uncertainties regarding their military utility and organizational adoption. Experimentation campaigns assess hypotheses that new capabilities will deliver decisive competitive advantage against our adversaries in a dynamic threat environment. These campaigns dramatically shorten and reduce the overall cost of the acquisition process by delivering robust information including operational utility assessments, training, tactics, and procedures (TTPs), total life cycle cost estimates, preliminary product support strategy, reliability and maintainability metrics, operational utility assessments and Doctrine, Organization, Training, Materiel, Leadership and Education, Personnel, Facilities and Policy implications. Campaigns reduce follow-on acquisition and implementation risk through early accomplishment of key learning objectives.  A key element of the experimentation campaigns is strong stakeholder partnerships and buy-in from senior DAF leadership including the Secretary of the Air Force, HAF/A5/7, HAF/A8, US Space Force Futures and Integration, Office of the Assistant Secretary of the Air Force for Acquisition, Technology and Logistics, warfighting Major Commands and Combatants Commands (capability recipients/end users), Space and Missile Systems Center, and Air Force Materiel Command (capability developers) that enables rapid transition of capabilities when operational utility, affordability, sustainability, and industrial capacity meet the DAF needs.  Experimentation campaigns are centered on tactical and operational level warfighting concepts to provide context for assessment. They use wargaming, simulation, demonstrations, and field/flight experimentation to evolve, refine, and validate the warfighting concepts leading to solid, evidence-based materiel and non-materiel capability development approaches with associated recommendations. Experimentation campaigns improve the effectiveness of operations by refining concepts and generating new information to address future challenges and threats which aids the fielding of advanced technologies by providing the credible evidence needed to make sound strategic decisions and investment choices. Warfighting concepts evolve based on the latest threat assessments and the Experimentation Campaigns are likewise modified to ensure the DAF retains a competitive advantage. Much of the Operational Experimentation efforts are more thoroughly described at higher classification levels.  Experimentation is focused on rapid learning and then pivoting existing or future doctrine and capability development efforts based on that knowledge to ensure the most pressing operational gaps are addressed and our warfighting advantages are preserved. Further details can be provided in an appropriate forum.  These funds may be used for program management support costs, but are not limited to hardware, software, travel, contractor support services, civilian pay, supplies, facilities, and infrastructure.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requirement supports performance of full financial audit as required by title 10 U.S.C Chapter 9A, Sec 240-D.</t>
  </si>
  <si>
    <t>Emerging Requirements</t>
  </si>
  <si>
    <t>Experimentation Campaigns</t>
  </si>
  <si>
    <t>USNORTHCOM Modeling, Simulation, and Experimentation</t>
  </si>
  <si>
    <t>Program Increase - Operational Additive Manufacturing Capabilities</t>
  </si>
  <si>
    <t>645351</t>
  </si>
  <si>
    <t>The Prototyping project enables demonstrations of emerging technologies and warfighting concepts in an operational environment to determine and evaluate the competitive advantage against our adversaries, how the technology is integrated into the future fight, and acquisition pathways to deliver warfighter capabilities.  Lifecycle prototyping investments focus on three major thrusts: (1) advancing capabilities of legacy weapon systems, (2) militarizing novel, mature commercial technologies, and (3) exploring partnerships with Department of the Air Force (DAF) Portfolio Acquisition Executives (PAEs) to rapidly transition technologies. Prototype project investments that advance capabilities of legacy weapon systems focus on kinetic energy effectors for base defense and expeditionary employment operations, autonomy enhancements, architecture development, and software-defined electronic warfare and communication capabilities. Prototype projects that seek to militarize novel, mature commercial technologies will focus on artificial intelligence, autonomy, cyber warfare capabilities, digital engineering, and novel weapon and aircraft technologies. Other areas may be pursued as the technology landscape evolves.  This requirement supports performance of a full financial audit as required by title 10 U.S.C. Chapter 9A, Sec 240-D.  This program element may include necessary civilian pay expenses required to manage, execute, and deliver weapon system capability. The use of such program funds would be in addition to the civilian pay expenses budgeted in program element 0605829F, 0605831F, 0605833F, 0604858F, or 0605898F</t>
  </si>
  <si>
    <t>Blended Wing Body - Next Generation Aircraft</t>
  </si>
  <si>
    <t>Lifecycle Prototyping</t>
  </si>
  <si>
    <t>645352</t>
  </si>
  <si>
    <t>Architecture Design and Evaluation</t>
  </si>
  <si>
    <t>The Department of Air Force (DAF) Portfolio Acquisition Executive (PAE) Command, Control, Communications and Battle Management (C3BM) combined the roles of the Chief Architect and the Chief Engineer into a single office called the Architecture and Systems Engineering (ASE). This office is responsible for the technical integrity of the DAF BATTLE NETWORK as efforts integrate Advanced Battle Management System (ABMS) capabilities, the rest of the DAF's C2 systems, and other Services' capabilities under Joint All-Domain Command and Control (JADC2). Architecture integration in system-of-systems mission threads and environments is critical to deliberately advancing the DAF's technological edge by informing architecture design, acquisition investments, system requirements for future capabilities, and acquisition baseline updates for current systems. The Operational Response Team (ORT) facilitates quick reaction prototyping and experimentation in response to warfighter-led efforts and new relevant technologies. Providing subject matter expertise to support prototyping and experimentation proposed architectures.  Architecture Design and Evaluation and the ORT provide the subject matter expertise to develop mission-focused architectures to enable cross-cutting architecture development across PAEs, Major and Field Commands. Architecture Design and Evaluation analyzes science, technology, research, development, and experimentation enterprises to determine the technical and operational feasibility of new technical concepts  Architecture Design and Evaluation is directed by the DAF PAE C3BM with oversight by the Secretary of the Air Force along with the Chief of Staff of the Air Force, Chief of Space Operations, and Senior Acquisition Executive. This activity is supported by the Air Force Research Laboratory.  This program element may include necessary civilian pay expenses required to manage, execute, and deliver Department of the Air Force Tech Architecture. The use of such program funds would be in addition to the civilian pay expenses budgeted in program element 0605827F, 0605828F, 0605829F, 0605831F, 0605832F, 0605833F, 0605898F, 0606398F, 0605831F and/or 0604858F. In FY 2027, $8.503 million is budgeted in this program for 41 direct Full-Time Equivalent (FTE) civilians.  This effort is in Budget Activity 4, Advanced Component Development and Prototypes (ACD&amp;P), because efforts are necessary to evaluate integrated technologies, representative modes or prototype systems in a high fidelity and realistic operating environment.</t>
  </si>
  <si>
    <t>DAF Architecture Design and Integration</t>
  </si>
  <si>
    <t>Hawkeye</t>
  </si>
  <si>
    <t>SAINT</t>
  </si>
  <si>
    <t>0604860F</t>
  </si>
  <si>
    <t>Operational Energy and Installation Resilience</t>
  </si>
  <si>
    <t>The Operational Energy and Installation Resilience program develops, matures, prototypes, demonstrates, and assesses technologies, software, and processes to create an energy-optimized force that maximizes combat capability in response to Department of the Air Force warfighters needs. Energy is a cross-cutting pervasive need across every weapon system, platform, installation, and austere operating location.   The Operational Energy projects conduct the necessary prototyping and technology validation to increase weapon system range and time on station, reduce tanker dependency, optimize mobility air force utilization, maximize force projection with available fuel, and mitigate supply chain risk to provide increased readiness and lethality.  The Installation Resilience projects conduct the necessary prototyping and technology validation to ensure energy availability sufficient to provide for mission assurance by developing cybersecure power generation capabilities (including advanced nuclear and alternative energy sources) and improving the control and distribution to critical assets; provides both fixed installation mission assurance and maximizes agile combat effectiveness with limited resources.  This program element included all necessary expenses required to manage, execute, and deliver weapon system capability. The use of such program funds would be in addition to the civilian pay expenses budgeted in program elements 0605829F, 0605831F, 0605833F, and 0605898F.  The FY 2026 spend plan amount for Operational Energy includes $34,909 thousand of discretionary and $102,000 thousand of mandatory (reconciliation) for a total of $136,909 thousand.  The FY 2026 funding request was reduced by 1.428 million to account for the availability of prior year execution balances.  This effort is in Budget Activity 4, Advanced Component Development and Prototypes (ACD&amp;P), because efforts are necessary to evaluate integrated technologies, representative modes or prototype systems in a high fidelity and realistic operating environment.</t>
  </si>
  <si>
    <t>644861</t>
  </si>
  <si>
    <t>Operational Energy</t>
  </si>
  <si>
    <t>The Operational Energy projects develop, mature, prototype, and demonstrate technologies, software, and processes focused on optimizing energy usage to maximize combat capability. Activities include the necessary prototyping and technology validation to enable transition of technologies, software, and processes in the areas of (1) Mission Planning and Scheduling Optimization, (2) Mobility Fleet Optimization (including cargo efficiency improvements), (3) Operational Energy Optimization Technologies, and (4) Energy Supply Chain and Logistics. These energy-focused efforts facilitate implementation of validated solutions that increase weapon system and platform capabilities (range, endurance, number of sorties refueled, etc.) and mitigate supply chain risk for DoW's largest consumer of operational energy, the Department of the Air Force.  This program element included all necessary expenses required to manage, execute, and deliver weapon system capability. The use of such program funds would be in addition to the civilian pay expenses budgeted in program elements 0605829F, 0605831F, 0605833F, and 0605898F.  The FY 2026 spend plan amount for Operational Energy includes $34.909 million of discretionary and $102 million of mandatory (reconciliation) for a total of $136.909 million.</t>
  </si>
  <si>
    <t>Program Increase Operational Energy and Installation Resilience Program</t>
  </si>
  <si>
    <t>644862</t>
  </si>
  <si>
    <t>Installation Resiliency</t>
  </si>
  <si>
    <t>The Installation Resilience (IR) project ensures continuity of critical missions that require energy availability throughout any potential disruption through the development and demonstration of technologies in the areas of (1) Advanced Nuclear, (2) Resilient Energy Technology, (3) Flightline Modernization, (4) Energy for the Tactical Edge, and (5) Digital Ecosystem for Enhanced Mission Readiness . These energy-focused efforts facilitate implementation of validated solutions that improve energy security and the resilience of Department of the Air Force supporting infrastructure - a critical and integral component of all weapon systems.  This program element included all necessary expenses required to manage, execute, and deliver weapon system capability. The use of such program funds would be in addition to the civilian pay expenses budgeted in program elements 0605829F, 0605831F, 0605833F, and 0605898F.</t>
  </si>
  <si>
    <t>Installation Resilience</t>
  </si>
  <si>
    <t>Program Increase Air Force Energy</t>
  </si>
  <si>
    <t>Program Increase Expeditionary, Grid-scale, Modular Resilient Power Generation</t>
  </si>
  <si>
    <t>Program Increase Next Generation Integrated Vehicle Power Generation Capability</t>
  </si>
  <si>
    <t>Program Increase Wave Energy in Contested Logistics</t>
  </si>
  <si>
    <t>0605057F</t>
  </si>
  <si>
    <t>Next Generation Air-refueling System</t>
  </si>
  <si>
    <t>640010</t>
  </si>
  <si>
    <t>Next Generation Air-refueling System (NGAS)</t>
  </si>
  <si>
    <t>Developing future tanker capability and recapitalizing the Air Force's aging tanker fleet is a top priority for the Department of the Air Force. In FY 2024, the Department of the Air Force amended its previous Tanker recapitalization approaches (KC-X, KC-Y, KC-Z) in favor of more agile methods, prioritizing and accelerating the right capabilities to deliver fuel to the fight. The FY 2024 Analysis of Alternatives (AoA) provided conclusions that tankers will need to be more survivable to operate in a contested environment to include but not limited to examining the effectiveness and affordability of more resilient, connected, and survivable tanker systems.  The Next Generation Air-refueling System (NGAS) program will develop more advanced capabilities to allow tankers to operate in a more contested environment. Future tanker fleet survivability capabilities are a top priority for the Department of the Air Force to counter pacing threats and enable B-21, CCAs, F-47, survivable tankers, and Space assets in contested environments.  In FY 2027, NGAS will continue modeling and simulation support, planning for transition of new technologies for resilient connectivity and survivability (mission systems), and further market research. The Future Tankers System Program Office (SPO) will evaluate, research and pursue cost versus capability analysis, updated tanker models and high-fidelity modeling and simulation to further exercise joint warfighting concepts and plans.  NGAS program Research, Development and Test (RDT&amp;E) funding will allow for continued concept refinement and early risk reduction efforts to support continued requirements development and identify refined system attributes.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</si>
  <si>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NGAS Direct Mission Support</t>
  </si>
  <si>
    <t>Studies and Analysis</t>
  </si>
  <si>
    <t>0605164F</t>
  </si>
  <si>
    <t>Air Refueling Capability Modernization</t>
  </si>
  <si>
    <t>645164</t>
  </si>
  <si>
    <t>Continued Tanker Recapitalization RDT&amp;E</t>
  </si>
  <si>
    <t>Accelerating future tanker capability and recapitalizing the Air Force's aging tanker fleet is a top priority for the Department of the Air Force. In FY 2024, the Department of the Air Force broke from its previous recapitalization approaches (KC-X, KC-Y, KC-Z) in favor of more agile methods, prioritizing and accelerating the right capabilities to deliver fuel to the fight. This new approach continues Tanker Recapitalization (PE 0605164F) efforts between KC-46A (PE 040221F) and the Next Generation Air-refueling System (NGAS) (PE 0605057F). The Department of the Air Force (DAF) will use the Tanker Recapitalization program to replace up to 15 KC-135s legacy tankers per year as they retire. The total number of Tanker Recap aircraft procured will be influenced by the FY 2024 NGAS Analysis of Alternatives and dependent on NGAS's first delivery. The Tanker Recapitalization program will deliver an air-refuelable, commercial derivative, limited development tanker that provides fuel to U.S. and coalition aircraft receivers via a boom or drogue system that can operate in day/night and adverse weather conditions to enable deployment, employment, sustainment, and redeployment of U.S. and coalition forces. The Tanker Recapitalization program will have communication, navigation, and surveillance equipment to support worldwide operations and refueling competences in chemical, biological and hostile threat environments through self defense/protection (both active and passive) capabilities to include the necessary battlespace awareness to mitigate threats.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</si>
  <si>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Support</t>
  </si>
  <si>
    <t>0606004F</t>
  </si>
  <si>
    <t>Nuclear Enterprise Research &amp; Development</t>
  </si>
  <si>
    <t>Commercial Capabilities Integration and Transition (CCIT)</t>
  </si>
  <si>
    <t>Commercial Capabilities Integration &amp; Transition uses the Small Business Innovation Research process to discover, prototype, and rapidly field commercial solutions to solve combatant commander and warfighter requirements.  Commercial Capabilities Integration &amp; Transition partners with Office of the Secretary of War (OSW) in rapid prototyping and experimentation activities.  Additionally, Commercial Capabilities Integration &amp; Transition partners with various agencies to include Air Force Research Laboratory, Defense Innovation Unit, OSW R&amp;E, Rapid Defense Experimentation Reserve, and Defense Innovation Accelerator, Federally Funded Research and Development Centers, National Nuclear Security Administration and others to identify critical science and technology capabilities.  Furthermore, Commercial Capabilities Integration &amp; Transition leverages the U.S.'s small business community, accelerating the Department's acquisition process, to rapidly prototype and demonstrate these critical science and technology capabilities for integration into AF systems.  This energizes the Nation's small business community and increases the industrial base to meet the emerging challenges of incorporating revolutionary technologies like artificial intelligence/machine learning, quantum, cyber, advanced communications/networks, advanced propulsion, directed energy, training systems, etc.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</si>
  <si>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Commercial Capabilities Integration &amp; Transition</t>
  </si>
  <si>
    <t>Advanced Fuels Development</t>
  </si>
  <si>
    <t>Assessment for Future Investments</t>
  </si>
  <si>
    <t>B-52 Agile Pod</t>
  </si>
  <si>
    <t>B-52 Modernization and Sustainment Technologies Development</t>
  </si>
  <si>
    <t>Bomber Generation Tracking Automation Software</t>
  </si>
  <si>
    <t>Legacy Weapon System Software Modernization</t>
  </si>
  <si>
    <t>0606005F</t>
  </si>
  <si>
    <t>Digital Transformation Office</t>
  </si>
  <si>
    <t>643316</t>
  </si>
  <si>
    <t>The Digital Transformation Office (DTO) encompasses the acquisition and development of common digital tools, software, and training to expedite the delivery of pertinent technologies, capabilities, and weapons throughout the enterprise. This program ensures the swift and cost-effective deployment of software tools to acquisition programs by developing common, enterprise-level, cloud-hosted software tool environments; this will equip the acquisition enterprise with Model-Based Systems Engineering, analytics, requirements management, and product life cycle management tools that will accelerate the delivery of war fighting capabilities. The program's objective is to develop and deploy enterprise-wide approaches for standardizing and scaling digital tool capabilities, resulting in reduced program delivery times. This holistic approach enables unprecedented collaboration with industry, lowers contract deliverable costs through government-approved data architectures and model delivery, and enhances foundational capability across the Department of Air Force (DAF) by providing access to cloud-hosted tools to empower the acquisition workforce.  This program element included all necessary expenses required to manage, execute, and deliver weapon system capability. The use of such program funds would be in addition to the civilian pay expenses budgeted in Operations and Maintenance program element 0901212F.  The Digital Transformation Office, received a Congressional Add for FY2026 4.000 million for Platform Visualization Tools for Multi-Domain Threat Analysis. Upon Congressional spend plan approval, an Internal Reprogramming (IR) will be processed aligning the funding to PE 0604317F for proper execution.  The Digital Transformation Office, received a Congressional Add for FY2026 2.000 million for Next Generation Aircraft Surface Inspections. Upon Congressional spend plan approval, an Internal Reprogramming (IR) will be processed aligning the funding to PE 0606004F for proper execution.  The Digital Transformation Office, received a Congressional Add for FY2026 2.000 million for Digital Transformation Office. Upon Congressional spend plan approval, an Internal Reprogramming (IR) will be processed aligning the funding to PE 0604317F for proper execution.  This effort is in Budget Activity 4, Advanced Component Development and Prototypes (ACD&amp;P), because efforts are necessary to evaluate integrated technologies, representative modes or prototype systems in a high fidelity and realistic operating environment.</t>
  </si>
  <si>
    <t>Enterprise Digital Environment</t>
  </si>
  <si>
    <t>Enterprise Electronics Digital Environment (E2DE)</t>
  </si>
  <si>
    <t>LaunchPad</t>
  </si>
  <si>
    <t>Adaptive Threat Modeling Lab</t>
  </si>
  <si>
    <t>Cyber Defense Innovation, Research and Workforce</t>
  </si>
  <si>
    <t>Digital Thread Capabilities</t>
  </si>
  <si>
    <t>Digital-First Ecosystem Scaling</t>
  </si>
  <si>
    <t>File Rights Management</t>
  </si>
  <si>
    <t>Next Generation Aircraft Surface Inspections</t>
  </si>
  <si>
    <t>Platform Visualization Tools for Multi-Domain Threat Analysis</t>
  </si>
  <si>
    <t>Secure Document Generation</t>
  </si>
  <si>
    <t>0207110F</t>
  </si>
  <si>
    <t>F-47</t>
  </si>
  <si>
    <t>F-47 enables Air Superiority for the Joint Force in the most challenging operational environments.  Key F-47 attributes include enhancements to survivability, lethality, persistence, crewed/uncrewed teaming and interoperability across a range of military operations. Program activities include the employment of digital acquisitions through the application of digital engineering, agile software development, open systems architectures and digital systems infrastructure as well as the design, build, and test of full weapon systems with supporting elements. Funding provides for operational concept exploration, technology studies, multi-domain integration assessments, operational and system architecture development, maturation/risk reduction, prototyping, and Engineering and Manufacturing Development (EMD) of F-47 and related technologies. These technologies include autonomy, weapon systems, mission systems, government referenced architectures for standards and interfaces, terrestrial systems, training, product support, integrated system concept development and demonstration, as well as activities for full weapon system design, build, test, and program management support. Program management support costs include, but are not limited to, contractor support services, civilian pay, supplies, and facility related expenses. F-47 technologies are available to other DoW systems based on emerging threats, AF priorities, and development capacity.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</si>
  <si>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646007</t>
  </si>
  <si>
    <t>Next Generation Air Dominance (NGAD) Platform</t>
  </si>
  <si>
    <t>The F-47 program is influenced by the CSAF-approved Air Superiority Enterprise Capability Collaboration Team (ECCT) Flight Plan. The program matures technology and reduces risk through development, integration, and test activities. Key Next Generation Air Dominance (NGAD) attributes include enhancements in survivability, lethality, persistence, and interoperability across a range of military operations. Program activities include the employment of digital acquisitions through the application of digital engineering, agile software development, open systems architectures and digital systems infrastructure as well as the design, build, and test of full weapon systems with supporting elements. Funding provides for operational concept exploration, technology studies, multi-domain integration assessments, operational and system architecture development, maturation/risk reduction, prototyping, and Engineering and Manufacturing Development (EMD) of F-47 and related technologies. These technologies include autonomy, weapon systems, mission systems, government reference architectures for standards and interfaces, terrestrial systems, training, product support, integrated system concept development and demonstration, as well as activities for full weapon system design, build, test, and program management support. Program management support costs include, but are not limited to, contractor support services, civilian pay, supplies, and facility related expenses. F-47 technologies are available to other Department of War (DoW) systems based on emerging threats, AF priorities, and development capacity.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t>
  </si>
  <si>
    <t>2030+ Air Dominance</t>
  </si>
  <si>
    <t>0207147F</t>
  </si>
  <si>
    <t>Collaborative Combat Aircraft</t>
  </si>
  <si>
    <t>Collaborative Combat Aircraft (CCA) are uncrewed weapon systems capable of enhancing crewed weapon systems ability to achieve air superiority. The program matures and leverages relevant Science and Technology investments to reduce risk by conducting targeted development, integration, and test activities. Key CCA attributes include cost of platforms, mission integrated autonomy, multi-platform interoperability, and lethality enhancement. Program activities include digital engineering, agile software development, open systems architectures, autonomy architecture, mission autonomy, crewed-uncrewed teaming, as well as the design, build, and test of full weapon systems with supporting elements. Funding provides information technology/test/training infrastructure investments, operational concept exploration, technology studies, multi-domain integration, operational assessments, architecture development, propulsion development, integrated weapons systems development, demonstration of air superiority related technologies, multi-level prototyping, digital systems infrastructure, and program management support. Program management support costs include, but are not limited to, contractor support services, civilian pay, supplies, and facility related expenses. CCA technologies are designed to become available to other Department of War systems based on emerging threats, Air Force priorities, and development capacity.  FY25 was rescinded 8.019 million and is not reflected in this budget documentation.  The FY 2026 spend plan amount for Research, Development, Test, and Evaluation includes $150,574 thousand of discretionary and $676,750 thousand of mandatory (reconciliation) for a total of $827,324 thousand.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Funding may be used to resolve Diminishing Manufacturing Sources and Material Shortages (DMSMS) and/or obsolescence issues. DMSMS activities may include, but are not limited to, bridge buys, life of type buys, buys to protect schedule, and engineering efforts.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</si>
  <si>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640017</t>
  </si>
  <si>
    <t>Collaborative Combat Aircraft (CCA) are uncrewed weapon systems capable of enhancing crewed weapon systems ability to achieve air superiority. The program matures and leverages relevant Science and Technology investments to reduce risk by conducting targeted development, integration, and test activities. Key CCA attributes include cost of platforms, mission integrated autonomy, multi-platform interoperability, and lethality enhancement. Program activities include digital engineering, agile software development, open systems architectures, autonomy architecture, mission autonomy, crewed-uncrewed teaming, as well as the design, build, and test of full weapon systems with supporting elements. Funding provides information technology/test/training infrastructure investments, operational concept exploration, technology studies, multi-domain integration, operational assessments, architecture development, integrated weapons systems development, demonstration of air superiority related technologies, multi-level prototyping, and program management support. Program management support costs include, but are not limited to, contractor support services, civilian pay, supplies, and facility related expenses. CCA technologies are designed to become available to other DoW systems based on emerging threats, AF priorities, and development capacity.   The FY 2026 spend plan amount for Research, Development, Test, and Evaluation includes 150.574 million of discretionary and 676.750 million of mandatory (reconciliation) for a total of 827.324 million.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This program element may include necessary civilian pay expenses required to manage, execute, and deliver weapon system capability. The use of such program funds would be in addition to the civilian pay expenses budgeted in program element 0605829F, 0605831F, 0605833F, or 0605898F.</t>
  </si>
  <si>
    <t>Classified Adjustment</t>
  </si>
  <si>
    <t>0207179F</t>
  </si>
  <si>
    <t>Autonomous Collaborative Platforms</t>
  </si>
  <si>
    <t>Autonomous Collaborative Platforms (ACP) are uncrewed weapon systems designed to work in conjunction with current and future aircraft to provide operational flexibility and enhance operational effectiveness. Key ACP attributes include tailored cost of platforms, rapidly updateable software, autonomy, interoperability with multiple platforms and network capabilities, agility of use, lethality, and ability to penetrate challenging air environments. The program matures technology to reduce risk through development, integration, experimentation, and test activities. Autonomous Collaborative Technologies (ACT) served as the starting point for the Air Force's investment in the Collaborative Combat Aircraft (CCA) program. ACP will explore Doctrine, Organization, Training, Materiel, Leadership, Personnel, Facilities, and Policy (DOTMLPF-P) concepts for uncrewed vehicles. Program activities include digital engineering, agile software development, open systems architectures, and risk reduction projects. Funding provides digital systems infrastructure, operational concept exploration, technology studies, multi-domain integration assessments, operational and system architecture development, flight test and test support, prototypes, training and demonstration, program management support, as well as maturation and risk reduction of air superiority related technologies to include weapons systems, autonomy, and integrated system concept development. Program management support costs include but are not limited to contractor support services, civilian pay, supplies, and facility related expenses.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 0605829F, 0605831F, 0605833F, or 0605898F.  This effort is in Budget Activity 4, Advanced Component Development and Prototypes (ACD&amp;P), because efforts are necessary to evaluate integrated technologies, representative modes or prototype systems in a high fidelity and realistic operating environment.</t>
  </si>
  <si>
    <t>643721</t>
  </si>
  <si>
    <t>Experimental Operations Unit (EOU)</t>
  </si>
  <si>
    <t>The Experimental Operations Unit (EOU) effort explores Doctrine, Organization, Training, Materiel, Leadership, Personnel, Facilities, and Policy (DOTMLPF-P) concepts for Collaborative Combat Aircraft (CCA). Program activities serve as early risk reduction for employment of CCA with crewed aircraft to mature operational concept development and evaluate supporting force structure to execute CCA operations. Funding provides operational concepts and studies, flight test and test support, prototypes, infrastructure investment for information technology, training and demonstration, and program management support to mature autonomous operational concepts. Program management support costs include but are not limited to contractor support services, supplies, and facility related expenses.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 0605829F, 0605831F, 0605833F, or 0605898F.</t>
  </si>
  <si>
    <t>Experimental Operations Unit</t>
  </si>
  <si>
    <t>Wide Area Network Infrastructure Upgrades</t>
  </si>
  <si>
    <t>645340</t>
  </si>
  <si>
    <t>Viper Experimentation and Next-gen Operations Model (VENOM)</t>
  </si>
  <si>
    <t>The Viper Experimentation and Next-gen Operations Model (VENOM) effort serves as a flying autonomy testbed for Autonomous Collaborative Platforms (ACP). Program activities reduce risk to ACP through test and demonstration of the autonomy reference architecture and autonomy software on a F-16, or other human-on-the-loop testbed. Funding provides flight test and test support (including modifications), infrastructure investments for information technology, training, and program management support to mature autonomy architecture and software. Program management support costs include but are not limited to contractor support services, supplies, and facility related expenses.  In FY 2027, PE 0207179F, Autonomous Collaborative Platforms, Project 645340, Viper Experimentation and Next-gen Operations Model (VENOM) efforts were transferred to PE 0605807, Test and Evaluation Support, Project 6606TS, Test and Evaluation Support, in order to continue to support flight test hours and on-going F-16 VENOM integration &amp; sustainment.  This program element included all necessary expenses required to manage, execute, and deliver weapon system capability. The use of such program funds would be in addition to the civilian pay expenses budgeted in program element 0605829F, 0605831F, 0605833F, or 0605898F.</t>
  </si>
  <si>
    <t>Viper Experimentation and Next-gen Operations Model</t>
  </si>
  <si>
    <t>0207420F</t>
  </si>
  <si>
    <t>Combat Identification</t>
  </si>
  <si>
    <t>642742</t>
  </si>
  <si>
    <t>IFF/ATC Test and Certification</t>
  </si>
  <si>
    <t>Cooperative Combat Identification employs technologies required to rapidly identify friendly platforms. The program develops, integrates and evaluates technologies that provide Air Force platforms with a means of positively identifying an air or surface (maritime) platform as a friendly, via active (or passive reception) cooperative identification capabilities. The development funded by this project ensures availability of a Mode 5 upgrade path for implementing ground and air platforms across the Air Force fleet. As Executive Agent the Department of War International AIMSPO has system level interoperability testing and certification responsibilities for the current Mark XIIB system, development and integration of new Identification Friend or Foe (IFF) system capabilities, and development/integration of civil Mode S capabilities into Mark XIIB Identification Friend or Foe equipment. The AIMSPO ensures Identification Friend or Foe equipment/platform functionality in accordance with established standards and ensures total system interoperability to meet Department of War/Service mission areas (e.g. Offensive Counter Air, Defensive Counter Air, and Integrated Air and Missile Defense).   The goals will be to test and certify the Mark XIIB system, develop and integrate the new Mark XIIB Identification Friend or Foe system capability (Mode 5 Level 2 Broadcast) and also continue the development/integration of civil Mode S capabilities into Mark XIIB Identification Friend or Foe equipment using newly fielded M-code GPS receivers. The Office of the Secretary of War and Federal Aviation Administration guidelines required Mode 5 be fully implemented by FY 2020 but many platforms continue to integrate this capability. The Department of War (DoW) AIMS Program will ensure those certifications are current on all applicable platforms/systems and work with both domestic and foreign military sales partners to ensure compliance. The funds also support representation to several military (United States and NATO) and civil (Federal Aviation Administration, International Civil Aviation Organization and Radio Technical Commission for Aeronautics) requirements meetings for Mode 5, Mode S and ADS-B. These important meetings allow the Department of War to remain interoperable with our foreign military partners as well as the United States and international civil aviation community. Department of War AIMS Program will continue to update the Department of War AIMS Mark XIIB Standards, Security Classification Guide, Handbook, and Test Requirements.  This effort is in Budget Activity 4, Advanced Component Development and Prototypes (ACD&amp;P), because efforts are necessary to evaluate integrated technologies, representative modes or prototype systems in a high fidelity and realistic operating environment.</t>
  </si>
  <si>
    <t>Air Traffic Control and Radar Beacon Systems Identification Friend or Foe Mark XII System (AIMS) Program Office</t>
  </si>
  <si>
    <t>0207448F</t>
  </si>
  <si>
    <t>C2ISR Tactical Data Link</t>
  </si>
  <si>
    <t>Tactical Data Links (TDLs), as a subset of the broader airborne network, are used in a combat environment to exchange information such as messages, data, radar tracks, target information, platform status, imagery, and command assignments. TDLs provide interoperability, local and global connectivity, and situational awareness to the user when operating under rapidly changing operational conditions. TDLs provide a jam-resistant; secure digital data transfer network capability with new and standardized waveforms and data formats allowing Line-of-Sight (LOS) and Beyond-Line-of-Sight (BLOS) intra-and inter-flight communications. TDLs increase mission effectiveness, provide positive identification of aircraft in the network, correlate on and off-board sensor data sharing, target, and threat information, and provide the data link to accomplish time critical targeting and other mission update functions. TDLs are used by all service theater Command and Control (C2) elements, weapons platforms, and sensors.   This program provided critical capability and enhancements to the airborne network by supporting common development, integration and interoperability among ground and C2 platforms.  The E-7A program was created to replace the unsustainable E-3 Airborne Warning and Control System (AWACS). The E-3 AWACS, first fielded in the 1970s, is at the end of its service life, and costly to maintain. The E-7A was intended to serve as the USAF's principal airborne platform for airborne command and control and airborne moving target indicator, providing a reliable, persistent critical node in the long range kill chain for the Joint Force Air Component Commander (JFACC).  This project funded E-7A advanced communications studies (to include but not limited to hybrid SATCOM, Internet Protocol Beyond Line-of-Sight (IP-BLOS), and datalink, analysis, further requirements definition, and software and hardware development and testing. These advanced communication capabilities that may ultimately be used on the E-7A or E-3 are required to increase airborne C2 communications resiliency, enabling seamless connectivity with the DAF Battle Network and ensuring that either platform can connect to various SATCOM networks and datalinks should one or more SATCOM networks or datalinks become unavailable.  This program element included all necessary expenses required to manage, execute, and deliver weapon system capability. The use of such program funds would be in addition to the civilian pay expenses budgeted in program elements 0605829F, 0605831F, 0605833F, and 0605898F In FY 2026, 0.000 was expended for civilian pay expenses in this program element. In FY 2027, 0.000 is forecasted for civilian pay expenses in this program element.  This program does not have funding in FY27.  This effort is in Budget Activity 4, Advanced Component Development and Prototypes (ACD&amp;P), because efforts are necessary to evaluate integrated technologies, representative modes or prototype systems in a high fidelity and realistic operating environment.</t>
  </si>
  <si>
    <t>E-7A Advanced Communications</t>
  </si>
  <si>
    <t>0207455F</t>
  </si>
  <si>
    <t>Three Dimensional Long-Range Radar (3DELRR)</t>
  </si>
  <si>
    <t>646002</t>
  </si>
  <si>
    <t>Three Dimensional Expeditionary Long Range Radar</t>
  </si>
  <si>
    <t>The Three-Dimensional Expeditionary Long-Range Radar (3DELRR) program develops the AN/TPY-4 radar system which is the designated replacement for the AN/TPS-75 radar. The AN/TPS-75 is an outdated and unsustainable system which was first fielded in the early 1970s. The 3DELRR system will be the United States Air Force's (USAF's) principal long-range, ground-based sensor for detecting, identifying, tracking, and reporting aerial tracks for the Joint Force Air Component Commander (JFACC).  The 3DELRR system consists of the AN/TPY-4 radar and associated ground support equipment which includes Prime Movers, Generators, and other smaller mission support items. The 3DELRR system will provide multiple benefits and increased capabilities to the USAF and the Joint Services, including: the ability to detect and track modern and emerging highly maneuverable, small radar cross-section airborne targets; greater battlefield and battlespace awareness through a precise, real-time air picture of sufficient quality to control individual aircraft under a wide range of environmental and operational conditions; and increased reliability, operational availability, maintainability, transportability, survivability, and sustainability.  FY 2027 funding will continue system capability development, which includes continued work on electronic protection (EP) techniques, continued software fixes and Non-Recurring Engineering (NRE) costs. Additionally, FY 2027 funding will support continued test and evaluation activity, to include Initial Operational Test and Evaluation (IOT&amp;E) of the system and Operational Utility Evaluation Test preparation. FY2027 funding will support development of enhanced capabilities of the AN/TPY-4 radar.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</si>
  <si>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Government Development, Operational &amp; Integration Test and Evaluation Execution</t>
  </si>
  <si>
    <t>TPY-4 Prime Contract System Development &amp; Test Support</t>
  </si>
  <si>
    <t>0207522F</t>
  </si>
  <si>
    <t>Airbase Air Defense Systems (ABADS)</t>
  </si>
  <si>
    <t>Tech Maturation &amp; Risk Reduct</t>
  </si>
  <si>
    <t>The Airbase Air Defense Systems (ABADS) program element is the principal Air Force (AF) program to provide the ability to detect, track, identify, and defeat airborne threats to missions and assets. These threats include small-unmanned aircraft systems (sUAS), Rockets, Artillery and Mortars (RAM), and cruise missiles. These two efforts (Missile Defense (MD) and Counter-small Unmanned Aerial Systems (C-sUAS)) aim to protect personnel, assets, and infrastructure vital to supporting the national security strategy.  ABADS MD was originally designed as a configurable combination of Commercial Off the Shelf (COTS)/Government Off the Shelf (GOTS) sensor and Non-Kinetic Effector (NKE) technologies integrated with tailored Battle Management Command and Control (BMC2) subsystem that leverages GOTS products and Advanced Battle Management System (ABMS) systems to provide adaptive, resilient, and dedicated air defense capability. FY27 adds the integration of kinetic effectors, additional non-kinetic effectors and active radar systems. The ABADS MD system is designed to operate independently or in concert with other local and distributed capabilities to form a multi-layered defense-in-depth, improving airbase defense and airbase resiliency.  ABADS MD FY2027 funding continues development efforts to operationalize the NKE following prototype transition from the Air Force Research Laboratory (AFRL). Additionally, the funding supports integration of short to medium range kinetic effectors, active defense radars, and additional non-kinetic effector capabilities. Funding also supports and delivers Government Development Security and Operations (DevSecOps) software pipeline, supporting software updates and prioritized capability upgrades. The Government DevSecOps pipeline also supports further alignment with the ABMS portfolio (TOC-L, Digital Infrastructure, and Cloud Based Command and Control). FY2027 funding continues support to Director, Operational Test and Evaluation (DOT&amp;E) oversight required test activities.  ABADS MD FY2027 funding will support testing and integration for the kinetic and non-kinetic effector capabilities.  Funding will also support and maintain a Government DevSecOps software pipeline, supporting software updates and prioritized capability upgrades.  The Government DevSecOps pipeline will also support further alignment with the ABMS portfolio (Distributed Battle Management Node, Digital Infrastructure, and Cloud Based Command and Control).  FY2027 funding also supports Director, Operational Test and Evaluation (DOT&amp;E) oversight required test activities.  ABADS C-sUAS specifically aims to counter the threats posed by the rapid proliferation of inexpensive yet highly capable systems, and the enemies who target US Service members, Allies, and Coalition partners. The ABADS C-sUAS program will continue to analyze evolving threats, evaluate new capabilities, and design an open system architecture that reduces life cycle cost and enables fielding to all 180+ DAF installations. ABADS C-sUAS features a system of systems approach to integrate sensors and effectors into a robust Command and Control (C2) interface able to detect, track, identify, and defeat sUAS threats. The AF works closely with the DoW Joint Interagency Task Force (JIATF) 401 to align annual efforts.  ABADS C-sUAS FY2027 funding will further develop and test Command, Control, Communication, Computers, and Intelligence (C4I) systems to include follow-on of Medusa C2 System and focus on needed fixed and expeditionary site sense and defeat capability development. The Medusa C2 system supports Joint All-Domain Command &amp; Control (JADC2) development and is required to employ electronic warfare capabilities, artificial intelligence, operator workload and task reduction capabilities, closed-loop training system for operator certification and proficiency, identification capabilities, and sensor fusion. Funding will support development and test of Medusa C2 software to further interoperability and incorporation within the ABMS architecture.   It will continue electronic warfare upgrades, to include but not limited to new sensor and effector components, and add new Electronic Warfare skills which leverage current Ninja or future EW capabilities within Medusa C2 and other C2 systems. Funding will also continue efforts in alignment with the DoW's Joint Interagency Task Force (JIATF) 401, including cyber hardening of all new system changes, and support management of JIATF funded Ninja development. Additionally, funding will be utilized to conduct studies, analysis, and evaluations of threats and capability gaps along with evaluation and streamlined acquisition of new capabilities.   ABADS C-sUAS funding will also support innovation activities to include studies, analyses, requirements definition, and quick-reaction capability prototypes/demonstrations to accelerate planning for technology transition, technology insertion and future acquisition programs.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The total cost of the ABADS C-sUAS Next Gen C2 Systems (CNGCS) Middle Tier of Acquisition effort is 111.8 million, including RDT&amp;E and procurement of prototype units.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</si>
  <si>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ABADS Counter-small Unmanned Aircraft Systems (C-sUAS)</t>
  </si>
  <si>
    <t>ABADS Missile Defense (MD)</t>
  </si>
  <si>
    <t>0207606F</t>
  </si>
  <si>
    <t>Joint Simulation Environment (JSE)</t>
  </si>
  <si>
    <t>642407</t>
  </si>
  <si>
    <t>Joint Simulation Environment</t>
  </si>
  <si>
    <t>Joint Simulation Environment (JSE) is the Air Force's synthetic solution for High-End Advanced Training, Tactics, and Testing (HEAT3). JSE supports operational plan rehearsals, large force exercises, aircrew training events, and aircraft platform operational test campaigns. This capability directly supports United States Air Force Warfare Center (USAFWC), United States Air Force Weapons School, Air Force Test Center (AFTC), Air Force Operational Test and Evaluation Center (AFOTEC), and addresses platform training and test efforts that cannot be performed in open air. JSE encompasses, but is not limited to, lab facilities for development and experimentation, as well as multiple test and training locations, to include, but not limited to: Joint Integrated Test &amp; Training Center Nellis AFB (JITTC-N), Digital Test &amp; Training Range Nellis AFB (DTTR-N), Digital Test &amp; Training Range Edwards AFB (DTTR-E), and future planned location JITTC-Joint Base Elmendorf-Richardson (JITTC-E).  JSE Platform-In-A-Box (PIAB) Operational Flight Program (OFP) Based Simulator Development: Entails the study, evaluation, early experimentation, and development for platforms beyond the current/existing F-35 capability. Activities include analysis of OFPs, to include high-fidelity aircraft mission system and sensor models, against JSE software and interface standards, as well as common hardware standards enabling remote monitoring, updates, and security management.  JSE Digital Test and Training Ranges (DTTR): Maintains and upgrades existing test capabilities, to include the continuation of installation, integration, and verification/validation activities in support of fielded and future platforms and virtual air threats. Furthermore, the 445 Test Squadron at DTTR-E manages Developmental Test (DT) and Operational Test (OT) events, as well as cyber testing integration for the JSE Enterprise as part of their Executing Test Organization (ETO) role, delegated to the 445th TS by the 412th Test Wing as the JSE Enterprise's Lead Developmental Test Organization (LDTO).  JSE Core Environment Development/Integration: Continues to develop JSE foundational capabilities enabling further test, integration, and training. Activities include but are not limited to experimentation, development/enhancement of JSE connected systems, tools, services, hardware, and simulators to integrate new and existing digital entities (platforms, sensors, adversary &amp; friendly weapons, ground &amp; airborne threats), and common services including but not limited to weather effects, infrared (IR) and radiofrequency (RF) propagation models, weather effects on IR and RF propagation, Datalinks, cyber, and space.  Funding may also be used to address Diminishing Manufacturing Sources (DMS) issues, obsolescence resolution and similar emerging requirements, as well as for overarching programmatic support. Funding for this exhibit is contained in PE 0207606F.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</si>
  <si>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JSE Core Environment Development/Integration</t>
  </si>
  <si>
    <t>JSE Digital Test and Training Ranges (DTTRs)</t>
  </si>
  <si>
    <t>JSE Platform In-A-Box (PIAB) and Pilot Vehicle Interface (PIV) Hardware Simulator Development</t>
  </si>
  <si>
    <t>0208030F</t>
  </si>
  <si>
    <t>War Reserve Materiel - Ammunition</t>
  </si>
  <si>
    <t>648030</t>
  </si>
  <si>
    <t>Operational Weaponeering and Analysis</t>
  </si>
  <si>
    <t>The Operational Weaponeering and Analysis (OWA) project provides mission critical classified weapons' effectiveness analysis and Modeling and Simulation (M&amp;S) tools in direct support of the Air Combat Command (ACC) Targeting mission.  The M&amp;S Targeting tool capabilities are designed to meet both Air Force (AF) Master Plan and DoW National Defense Strategy objectives and LOEs.    The program is integrating ACC and AFRL MAJCOM goals to establish a Digital Engineering and Transformation path to create a ‘pipeline' of capabilities that will support weapon and target requirements integration from R&amp;D to Operational Warfighting within ACC, Combatant Commands (CCMDs), and other DoW Intelligence Agencies. OWA provides mission critical National Security Software (NSS) M&amp;S software to meet instructions and directives found in CJCSI 3160 and 3170, as well as, AFI 14-401 and JP 3-60. M&amp;S classified software tools are operationally critical to overall mission success and weapons employment. Weapons employment is not legally possible until a complete target and weapon analysis has been completed. The classified M&amp;S software tools are in constant development to support evolving weapon phenomenology (conventional, directed energy, high power microwave, cyber, hypersonic, etc.) within the Weapons PEO and target modeling of a wide range of multi-domain targets, which includes structural, ground mobile, ships, and more.  The Integrated Munitions Effects Analysis (IMEA) software is a classified mission critical program that provides Air Force Operational Warfighters with unique analytical capabilities. These unique capabilities are associated with Hard Deeply Buried Targets (HDBTs), Nuclear Weapons, and Weapons of Counter Mass Destruction (C-WMD) weapons employment. In addition, IMEA also analyzes national strategic sites facility defeat information with Nuclear and WMD weapons in support of Global Strike Command operational warfighter requirement. IMEA is also the software for Massive Ordinance Penetrator (MOP) and Massive Ordinance Air Blast (MOAB) lethality estimates in DoW.  The Air Force Target and Effect Software (AFTES) provides an all-domain weapon and target capability to support Advanced Target Development and Intermediate Target Development within ACC and Joint environments. This classified software creates software that is digital, agile, and open. The tool is focused on integration of capabilities from ABMS into the JADC2 environment within a single open Modelling and Simulation (M&amp;S) Engagement Framework to provide capabilities to the tactical edge.  In addition, AFTES will draw it requirements from the ACC Agile Combat Employment (ACE) LOE to meet objectives laid out by the CSAF.  In addition to operational support, IMEA and AFTES provides analytical reachback for both operational and weapon acquisition communities. OWA also aligns with Air Force Research Laboratory (AFRL) and Defense Threat Reduction Agency (DTRA) Research and Development (R&amp;D) weapon lethality and effectiveness missions to create an R&amp;D pipeline of capabilities all maintained in a single M&amp;S software framework which allows the software to be easily developed, deployed, and maintained within the OWA Division.  The Air Force assumed operational support and development of the IMEA program from the Defense Threat Reduction Agency in FY22. DTRA will continue to support Air Force with basic R&amp;D research of new capabilities associated with HDBT, Nuclear, and WMD as defined by Memorandum of Agreement (MOA) between DTRA and the AF.  OWA has become the operational transition partner for DTRA and AFRL to integrate and field all weapon and target R&amp;D technology to AF and other Joint Environments.  This program leverages Digital acquisition tenets of open, agile, and digital.  Invests in analytical, information management, data management, digital environments, networks, facilities, and security infrastructure upgrades directly supporting development and sustainment of this program's capabilities, while leveraging DoW and DAF enterprise IT solutions.  This program element may include necessary civilian pay expenses required to manage, execute, and deliver weapon system capability.  The use of such programs funds would be in addition to the civilian pay expenses budgeted in program element 0605829F, 0605831F,  0605833F, or 0605898F.  This effort is in Budget Activity 4, Advanced Component Development and Prototypes (ACD&amp;P), because efforts are necessary to evaluate integrated technologies, representative modes or prototype systems in a high fidelity and realistic operating environment.</t>
  </si>
  <si>
    <t>0302060F</t>
  </si>
  <si>
    <t>Looking Glass Next</t>
  </si>
  <si>
    <t>646508</t>
  </si>
  <si>
    <t>Looking Glass Next (LG-N))</t>
  </si>
  <si>
    <t>Looking Glass - Next (LG-N) is a pre-Major Defense Acquisition Program (MDAP) to recapitalize the Looking Glass (previously known as Airborne National Command Post (ABNCP)) and provide Intercontinental Ballistic Missile (ICBM) Secondary Launch Capability (SLC). To satisfy operational requirements, the LG-N weapon system will be comprised of an air vehicle, mission systems, and ground support systems. The air vehicle will be hardened to protect against nuclear and electromagnetic effects and use a Modular Open System Approach (MOSA) for a mission system that will integrate secure communications and planning capabilities on modern information technology (IT) infrastructure. The ground systems should include aircrew trainers, mission crew trainers, maintenance training devices, ground support equipment, sustainment system integration laboratories (SIL), and other ground systems to enable the operations, sustainment, and future modifications of the LG-N weapon system across its lifecycle.   Program funding includes funds for emerging requirements to support program office operations, management services (Federally Funded Research and Development Centers [FFRDC], Advisory and Assistance Services [A&amp;AS], etc.), Program Management Support (PMS), security, facilities, prototyping, equipment, integrate Digital Engineering and other efforts as required to establish the required program office capabilities. Funding will also support all activities required to award and execute development contract(s) for the LG-N Weapon System to include supporting test activities and prototype, development, sustainment, and integration activities of Nuclear Command, Control, and Communications (NC3) or other Department of War (DoW) programs required to meet mission requirements.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</si>
  <si>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Looking Glass - Next (LG-N)</t>
  </si>
  <si>
    <t>0303010F</t>
  </si>
  <si>
    <t>AF ISR Digital Infrastructure</t>
  </si>
  <si>
    <t>The Air Force (AF) Intelligence, Surveillance, Reconnaissance (ISR) Digital Infrastructure (DI) (AF ISR DI) project was previously reported with Combat Air Intelligence Systems (CAIS) in the FY2025. Department of the Air Force (DAF) created a new project for AF ISR DI and will now be reported on within this project.   AF ISR DI provides secure commercial cloud-based infrastructure, platform and data services, to be scaled with tenant funding to meet requirements for Sensitive Compartmented Information (SCI) and ISR cloud, platform and data services, global edge access. Secure commercial cloud architectures are uniquely able to meet the processing, scaling, resilience and agility demands of dynamic multi-domain operations. AF ISR DI ensures compliance with Intelligence Community (IC) requirements for security, architecture, data safeguarding and sharing, and integrated defense, to protect IC data.  AF ISR DI also provides enterprise services and a secure development-security-operations (DevSecOps) platform, enabling developers to focus on delivery of mission capabilities as software applications that can be continually updated, dramatically accelerating the time to field and lowering the total cost of ownership.   FY 2027 request for AF ISR DI includes 24.455 million.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effort is in Budget Activity 4, Advanced Component Development and Prototypes (ACD&amp;P), because efforts are necessary to evaluate integrated technologies, representative modes or prototype systems in a high fidelity and realistic operating environment.</t>
  </si>
  <si>
    <t>640018</t>
  </si>
  <si>
    <t>Air Force ISR Digital Infrastructure</t>
  </si>
  <si>
    <t>Congressional technical adjustment transferred 18.733 million from CAIS PE 0207431F in RDT&amp;E for FY 2025.  The mission of Air Force (AF) Intelligence Surveillance Reconnaissance (ISR) Digital Infrastructure (DI) (AF ISR DI) is to provide the secure commercial cloud-based infrastructure, platform and data services, to be scaled with tenant funding to meet requirements for Sensitive Compartmented Information (SCI) and ISR cloud, platform and data services, globally, including at the edge with a focus on Artificial Intelligence and Machine Learning (AI/AL).  AF ISR DI provides enterprise services and a secure development-security-operations (DevSecOps) platform, enabling developers to focus on delivery of mission capabilities as software applications that can be continually updated, dramatically accelerating the time to field and lowering the total ownership cost to the Department of Air Force (DAF) and can scale on demand to meet operational needs to shorten and improve Long Range Kill Chain.  AF ISR DI provides the foundation for all DAF SCI cloud-based capabilities. The portfolio ensures compliance with the Intelligence Community (IC) requirements for security, architecture, data safeguarding and sharing, and integrated defense to protect IC data.  AF ISR DI partners with Advanced Battle Management System Digital Infrastructure (ABMS DI, executed under PE 0604003F) to provide a consistent set of capabilities, services and customer experience across all classification levels, and meets DAF requirements while ensuring compliance with Director of National Intelligence (DNI) requirements and minimizing duplication of effort.   In FY2027 AF ISR DI has seven primary thrusts.  1. Security Operations Center as a Service; which function include designs, development, and monitor the status of all DAF ISR CloudWorks capabilities and take action to protect the environment, data and applications with in it, recognize anomalies and defend itself and/or mitigate the effects of cyberattack.  2. Cloud Infrastructure as a Service; which function include designs, development, and provide enterprise services to customers, developers, and partners. This also includes providing security, identity management, cloud software solutions that is configured and sustained for use by all customers.  3. Platform as a Service; which function to maintain the platforms at CUI, Secret, and Top-Secret SCI, so that applications can be developed and operated without each developer/provider having to develop their own platform solution.  4. Software as a Service; this function so that software development tools are available for all developers to use. This service is paid to scale.  5. Software Pipeline; this service provides the ability to transfer software from a development environment that is outside of DAF ISR CloudWorks (DAF ISR Cw) to a DAF Cw platform at Secret or Top Secret/SCI. These services the software applications and mission capabilities authenticated and transferred to the operational platform to be accessed for use by operators and analysts across the globe.  6. Migration as a Service; this service provides the ability to transfer software to the cloud.  7. Enterprise Architecture; Provides model base system engineering of ISR systems using Unified Architecture Framework (UAF) for the people, processes, data, and information of the ISR roles   Provides Battlespace Characterization and Targeting Intelligence processes to understand ISR data and information  SCI Cloud services -Leveraging IC-governed commercial cloud enterprise capability, provides a common and robust foundation for agile ISR and C2 operations requiring SCI data, across the globe. Invests in engineering, security and architectural expertise to provide a fully managed, redundant and secure development, security and operations environment to rapidly develop and deploy mission applications. Provides identity access management, security and secure commercial cloud services, as well as customer service and support to tenants, who fund their use. AF ISR DI will invest in the development of engineering, security and architectural expertise to provide a fully managed, redundant and secure development, security and operations environment to rapidly develop and deploy mission applications. Invest in identity access management, security and secure commercial cloud services, as well as customer service and support to tenants.  AF ISR DI acquisition strategy incorporates Competitive Method w/multi-vendor contract. The contract strategy is Cost Plus Fixed Price.</t>
  </si>
  <si>
    <t>SCI Cloud Service</t>
  </si>
  <si>
    <t>New Program Element FY 2025 Congressional technical adjustment transferred 18.733M from CAIS PE 0207431F in RDT&amp;E for FY 2025. The mission of Air Force (AF) Intelligence Surveillance Reconnaissance (ISR) Digital Infrastructure (DI) (AF ISR DI) is to provide the secure commercial cloud-based infrastructure, platform and data services, to be scaled with tenant funding to meet requirements for Sensitive Compartmented Information (SCI) and ISR cloud, platform and data services, globally, including at the edge with a focus on Artificial Intelligence and Machine Learning (AI/AL). AF ISR DI provides enterprise services and a secure development-security-operations (DevSecOps) platform, enabling developers to focus on delivery of mission capabilities as software applications that can be continually updated, dramatically accelerating the time to field and lowering the total ownership cost to the Department of Air Force (DAF) and can scale on demand to meet operational needs to shorten and improve Long Range Kill Chain. AF ISR DI provides the foundation for all DAF SCI cloud-based capabilities. The portfolio ensures compliance with the Intelligence Community (IC) requirements for security, architecture, data safeguarding and sharing, and integrated defense to protect IC data. AF ISR DI partners with Advanced Battle Management System Digital Infrastructure (ABMS DI, executed under PE 0604003F) to provide a consistent set of capabilities, services and customer experience across all classification levels, and meets DAF requirements while ensuring compliance with Director of National Intelligence (DNI) requirements and minimizing duplication of effort. The remaining Funding is Re-aligned in FY 2026 to AF ISR DI PE 0303010F. AF ISR has two primary thrusts SCI Cloud Services and Cybersecurity Automation and Ops. SCI Cloud services -Leveraging IC-governed commercial cloud enterprise capability, provides a common and robust foundation for agile ISR and C2 operations requiring SCI data, across the globe. Invests in engineering, security and architectural expertise to provide a fully managed, redundant and secure development, security and operations environment to rapidly develop and deploy mission applications. Provides identity access management, security and secure commercial cloud services, as well as customer service and support to tenants, who fund their use.  This program element included all necessary expenses required to manage, execute, and deliver weapon system capability. The use of such program funds would be in addition to the civilian pay expenses budgeted in program elements 0605829F, 0605831F, 0605833F, and 0605898F</t>
  </si>
  <si>
    <t>0305236F</t>
  </si>
  <si>
    <t>Common Data Link Executive Agent (CDL EA)</t>
  </si>
  <si>
    <t>641334</t>
  </si>
  <si>
    <t>Common Data Link (CDL)</t>
  </si>
  <si>
    <t>Common Data Link Executive Agent (CDL EA) provides the DoW standard for interoperable, multi-service, multi-agency, Intelligence, Surveillance, and Reconnaissance (ISR) datalinks for 15,000 DoW manned/unmanned airborne and ground terminals.  The project advances CDL through partnership with each of the Services, NSA, JITC, FFRDCs, and Industry.  As the DoW CDL EA, the Air Force applies CDL RDT&amp;E Military Intelligence Program (MIP) funds, using cross-Service teams, ensuring compliance with DoW waveform mandates. The CDL EA develops, modifies, distributes, and maintains specifications for the CDL waveform family; ensuring design configuration control, commonality, and interoperability among ISR platforms. The CDL EA also funds and supports cross-Service teams that manage development, maturation, and migration of CDL technologies.  CDL EA enables compliance with OSW mandates to effectively utilize spectrum, use approved cryptographic equipment, and provide direct support to current operations. CDL is a vital link in DoW's existing and emerging communication architectures, providing flexibility to accommodate Command and Control (C2) data and myriad types of Signals Intelligence (SIGINT), Geospatial Intelligence (GEOINT), and Full-Motion Video (FMV) data. The CDL specifications enable interoperable operations of current and future ISR assets worldwide by providing sensor data directly via point-to-point and networked air-to-air or compatible satellite broadcast links to ground sites, surface ships, airborne platforms, and dismounted users, supporting Combined Joint All-Domain Command and Control (CJADC2) warfare. The CDL EA effort advances top-line CDL capabilities while maintaining compatibility with fielded U.S. and Allied terminals  CDL EA's research and development activities support a broad array of tactical (including tactical data links (TDL) and high capacity backbone (HCB)), operational, and strategic ISR users.  High priority investment activities support and include: achieving higher data rates, open architecture development, multi-access and multi-node network management, cryptographic modernization, advancements needed to operate in contested environments, terminal design enhancements, and operations in other spectral bands for spectrum efficiency. Activities also include studies and analysis to support current and future requirements documentation, program planning and execution. CDL prototype terminal designs provide for future technology insertion and reduce non-recurring engineering and life-cycle costs to the user.  In addition, the Cryptographic Core Modernization (CCM) thrust enables CDL to develop a miniaturized gigabit rate crypto devices capable of securing CDL data through improving Transmission Security (TRANSEC) capabilities. The miniaturized crypto device will allow faster throughput while reducing Size, Weight, and Power (SWaP) requirements.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</si>
  <si>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Common Data Link (CDL) Cryptographic Modernization</t>
  </si>
  <si>
    <t>Common Data Link (CDL) Specification Development, Validation, Test and Maintenance</t>
  </si>
  <si>
    <t>Common Data Link (CDL) Technology Advancement</t>
  </si>
  <si>
    <t>0305601F</t>
  </si>
  <si>
    <t>Mission Partner Environments</t>
  </si>
  <si>
    <t>643783</t>
  </si>
  <si>
    <t>CENTRIXs Networks</t>
  </si>
  <si>
    <t>Mission Partner Environment (MPE) enables secure sharing of operational information for collaboration between and among the United States (US) and mission partners to include federal, state, local, tribal agencies, allies, coalition members, host nations, other nations, US and international Non-Governmental Organizations, multinational treaty organizations, and private sector organizations.  The MPE program enables the US Department of War (DoW) to execute its assigned missions with mission partners across all ranges and phases of military operations to enable combined command and control (C2) of coalition forces while promoting effective exchange of C2 and intelligence information to enable effective use of the US and partner nation military power. MPE improves survivability and lethality of US Forces by incorporating coalition partners and allies ability to share information in a secret and below releasable environment.  This effort is in Budget Activity 4, Advanced Component Development and Prototypes (ACD&amp;P), because efforts are necessary to evaluate integrated technologies, representative modes or prototype systems in a high fidelity and realistic operating environment.</t>
  </si>
  <si>
    <t>Mission Partner Environment</t>
  </si>
  <si>
    <t>Modular Drone and Precision Payload</t>
  </si>
  <si>
    <t>0305913F</t>
  </si>
  <si>
    <t>Persistent Surveillance</t>
  </si>
  <si>
    <t>640019</t>
  </si>
  <si>
    <t>Nuclear Detonation Detection System (NUDET Detection System (SPACE)) investment is for the development, integration, testing and fielding of disparate technologies to provide capabilities for Nuclear and Weapons of Mass Destruction (WMD) detection and enable real-time sensing, processing, and alerting capability. This effort will establish and incorporate a digital infrastructure to provide cloud-based data and platform services that will be able to ingest Artificial Intelligence/Machine Learning (ML) and automation tools to support nuclear detection reporting in support of defense of the homeland.  This program element included all necessary expenses required to manage, execute, and deliver weapon system capability. The use of such program funds would be in addition to the civilian pay expenses budgeted in program elements 0605829F, 0605831F, 0605833F, and 0605898F.  This effort is in Budget Activity 4, Advanced Component Development and Prototypes (ACD&amp;P), because efforts are necessary to evaluate integrated technologies, representative modes or prototype systems in a high fidelity and realistic operating environment.</t>
  </si>
  <si>
    <t>Effort 1</t>
  </si>
  <si>
    <t>0701200F</t>
  </si>
  <si>
    <t>Enterprise Select Class II</t>
  </si>
  <si>
    <t>64712R</t>
  </si>
  <si>
    <t>Combat Ready Airmen (CRA) - RDT&amp;E</t>
  </si>
  <si>
    <t>Enterprise Select Class II (formerly Combat Ready Airman) provides resources to perform lead command roles and responsibilities and includes requirements management, test &amp; evaluation, assurance of operational safety, suitability, and effectiveness.  This effort is in Budget Activity 4, Advanced Component Development and Prototypes (ACD&amp;P), because efforts are necessary to evaluate integrated technologies, representative modes or prototype systems in a high fidelity and realistic operating environment.</t>
  </si>
  <si>
    <t>Enterprise Select Class II (ESCII)</t>
  </si>
  <si>
    <t>0708051F</t>
  </si>
  <si>
    <t>Rapid Sustainment Modernization (RSM)</t>
  </si>
  <si>
    <t>648051</t>
  </si>
  <si>
    <t>Rapid Sustainment Modernization Technologies</t>
  </si>
  <si>
    <t>The Rapid Sustainment Modernization (RSM) program objective is to rapidly modernize sustainment practices, enhancing readiness and cutting costs by identifying, assessing, developing, validating, verifying, and deploying cutting-edge technologies across the sustainment enterprise. This program achieves this by proactively engaging stakeholders across the spectrum, from warfighters to depot and field maintenance teams, supply chains, and program offices, to pinpoint critical enterprise needs. In direct support of the Secretary of War direction to increase readiness across the Department of War, efforts within this PEC will be prioritized based on the National Defense Authorization Act (NDAA), USAF Force Design, Agile Combat Employment (ACE), and the Defense Planning Guide (DPG). These efforts will support work and collaboration efforts across the Combat Readiness Directorate in PEs 78051F, 71212F, 72833F, 64706F, 65827F, 22834F, 52834F, 28031F, 41135F and 27521F to increase readiness across the Air Force enterprise.  The program maintains flexibility to adapt to the rapidly evolving technology landscape, pivoting technical areas and solutions as requirements, warfighter needs, and resource environments change.  Advanced Manufacturing Program Office (AMPO) leverages innovative technologies to create superior products, refine existing ones, and cultivate advanced production capabilities. This strengthens manufacturing quality and processes, providing warfighters with a distinct competitive advantage. The Advanced Manufacturing (AdvM) program develops additive and other advanced manufacturing capabilities to produce tools, jigs, fixtures, and aircraft components, thereby mitigating diminishing manufacturing sources, addressing material shortages, and accelerating part procurement lead times. Repair Additive Manufacturing (RAM) technologies enhance maintenance capabilities, minimize downtime, and boost operational efficiency. Furthermore, the program develops deployable AdvM and RAM capabilities for contested environments, enabling on-demand parts and tools at the point of need, along with on-site and aircraft-side repair capabilities. Automation and Robotics (A&amp;R) efforts focus on hazardous environments, material handling, and repair, assembly, and test systems. Robotic Laser Paint Removal systems exemplify this, eliminating the need for human presence in hazardous and confined spaces. Expeditionary Combat Technologies (ECT) develops and delivers deployable structures, power and water generation tools, logistics tools to reduce logistics footprints, and enhance Airmen mission effectiveness in expeditionary and austere environments. Prototyping across these areas facilitates the integration and demonstration of emerging technologies, accelerating their transition into warfighter capabilities through iterative development and increased utilization of commercial technology.  Digital Architectures and Capabilities (DAC) is comprised of Conditioned Based Maintenance Plus (CBM+), Digital Materiel Management (DMM), and Maintenance Digital Ecosystem (MxDE). Conditioned Based Maintenance Plus is a collaborative Department of War readiness initiative centered on data analysis to transition unscheduled to scheduled maintenance, driving mission readiness improvements. It employs a failure management/data-driven decisions strategy to perform predictive/proactive maintenance, leveraging Artificial Intelligence/Machine Learning (AI/ML) capabilities to identify evidence of need to perform maintenance.  Sensor based algorithms leverage AI/ML to transform onboard sensor data into component degradation detection alerts, enabling decision advantage. Predictive Analytics and Decision Assistant (PANDA) serves as the enterprise AI/ML software platform for data analytics and visualization. Digital Materiel Management is a materiel management ecosystem powered by Always Guaranteeing Operationally Ready Aircraft (AGORA), a cloud-based ecosystem of enterprise AdvM and DMM engineering software capabilities that enable Department of Air Force (DAF) stakeholders to leverage AdvM technologies to solve supply chain challenges and improve aircraft readiness, AM Innovation Hub is a cloud-based platform for innovation and collaboration, facilitating the sharing of AM projects and files, SEEKR is a tool that provides program offices the ability to identify viable part candidates, and Part Assessment and Cost Tool (PACT) provides a decision support framework, helping program offices assess the feasibility of using additive manufacturing (AM) technologies to overcome complex supply chain problems. The MxDE leverages Lighthouse Integration Technology Engine (LITE) to integrate developmental, operational, and legacy Air Force Logistics information technology (IT) platforms within a hub-and-spoke framework modernizing USAF systems enabling disparate data to be displayed through a single pane of glass, driving decision advantage.   Funding in this PE supports agile development activities that rapidly address emergent requirements from the DAF enterprise during the year of execution. These may include addressing Diminishing Manufacturing Sources and Material Shortages, reducing unscheduled weapons system maintenance, and enabling maintenance capabilities in austere environments. The program may fund studies of new technologies to determine their applicability to DAF requirements.  This program element included all necessary expenses required to manage, execute, and deliver weapon system capability. The use of such program funds would be in addition to the civilian pay expenses budgeted in program elements 0605829F, 0605831F, 0605833F, and 0605898F  This requirement supports performance of full financial audit as required by title 10 U.S.C. Chapter 9A, Sec 240-D.  This effort is in Budget Activity 4, Advanced Component Development and Prototypes (ACD&amp;P), because efforts are necessary to evaluate integrated technologies, representative modes or prototype systems in a high fidelity and realistic operating environment.</t>
  </si>
  <si>
    <t>Rapid Sustainment Modernization - Advanced Manufacturing</t>
  </si>
  <si>
    <t>Rapid Sustainment Modernization - Digital Architectures and Capabilities</t>
  </si>
  <si>
    <t>Automation Innovation for Sustainment</t>
  </si>
  <si>
    <t>Collaborative Logistics Aircraft</t>
  </si>
  <si>
    <t>Predictive Analytics and Decision Assistant</t>
  </si>
  <si>
    <t>Rapid Adaptive Manufacturing for Sustainment and Affordable Mass</t>
  </si>
  <si>
    <t>0808736F</t>
  </si>
  <si>
    <t>Special Victim Accountability and Investigation</t>
  </si>
  <si>
    <t>648737</t>
  </si>
  <si>
    <t>Studies in Sexual Assault Prevention</t>
  </si>
  <si>
    <t>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FY2024 0 was expended for civilian pay expenses in this program element, and in FY2025 0 is forecasted for civilian pay expenses in this program element.  Funds moved from PE 808737F to this PE (808736F) beginning in FY25. This is not a new start.  Following completion of a Presidentially-directed Independent Review Committee (IRC) on Sexual Assaults for the Department of Defense, the Secretary of Defense (SECDEF) directed the implementation of multiple IRC recommendations. The Integrated Prevention PE contains two programs in support of those recommendations:  The Air Force Office of Special Investigations (OSI), Records, Investigations and Operations Network (ORION) program and the Interpersonal Self-Directed Violence (ISDV) Prevention program.  Air Force Office of Special Investigations (OSI), Records, Investigations and Operations Network (ORION):  The Department of the Air Force (DAF) Office of Special Investigations (OSI) is DAF's sole felony-level criminal investigative agency mandated to investigate criminal offenses, to include sexual offenses and interpersonal violence. IRC recommendations C2, C3, C4, 1.8, 2.6a, 3.1, and 3.3a, directed the DAF to increase its ability to collect, analyze, and integrate data related to sexual offenses and interpersonal violence to inform and guide prevention and response. The DAF will develop and deploy the OSI Investigations, Operations, and Records Network (ORION) information system as to satisfy SECDEF requirements.  In tandem with the context above, another key driver for development of ORION is the DAF's requirement to identify a central case management system solution to allow for more effective oversight of and more efficient execution of the DAF's criminal indexing process.   ORION will be a cloud-based, next-generation case management system used to document, manage, store, and report criminal investigative and counterintelligence information involving violations of the Uniform Code of Military Justice and the United States Code. ORION will serve as OSI's central mission application capable of ensuring sexual assaults, intimate partner violence, violent extremism, service-member deaths, and dozens of other crimes are properly investigated and recorded. ORION will be used by over 3,000 OSI personnel including nearly 2,000 federally-credentialed Special Agents at OSI's 300+ global operating locations.    ORION will enable the DAF to modernize criminal indexing processes both operationally and technologically.  Operationally, ORION will reduce redundancy, streamline processes, encourage standardization, and decrease administrative burden. The DAF is exploring options to use ORION to replace other systems and enable data transfer to other stakeholders with the goal to increase integration and productivity and avoid duplicative data entry. ORION could also be leveraged to be placed on one or more Special Access Programs (SAP) networks to become a system of record for OSI investigative and security support to DAF SAP programs.  Technologically, ORION leverages the affordability, scalability, security, and services provided by cloud computing. Additionally, ORION will be mobile-ready, enabling agents to securely access and document investigative data from mobile devices whenever and wherever needed, thereby increasing efficiency and reducing delays. Lastly, ORION will be built on a low-code/no-code enterprise platform which enables the rapid development, deployment, and sustainment of capability.  The DAF is considering options to leverage ORION and its enterprise low-code/no-code platform for other DAF case management and/or business process management requirements. Such a platform, operated and sustained at the enterprise level, has potential to yield cost savings, operational enhancements, and technical efficiencies as well as reduce DAF overheard. With ORION serving as the initial application, the case management platform could promote the expedited development, deployment, and sustainment of future case management systems at economies of scale.  This effort is in Budget Activity 4, Advanced Component Development and Prototypes (ACD&amp;P), because efforts are necessary to evaluate integrated technologies, representative modes or prototype systems in a high fidelity and realistic operating environment.</t>
  </si>
  <si>
    <t>ORION Continuous Capability &amp; Case Management Framework Development</t>
  </si>
  <si>
    <t>0808737F</t>
  </si>
  <si>
    <t>Integrated Primary Prevention</t>
  </si>
  <si>
    <t>Sexual Assault Prvntion Study</t>
  </si>
  <si>
    <t>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FY2024 $0 was expended for civilian pay expenses in this program element, and in FY2025 $0 is forecasted for civilian pay expenses in this program element.  ORION funds moved from this PE (808737F) to PE 808736F beginning in FY25.  Following completion of a Presidentially-directed Independent Review Committee (IRC) on Sexual Assaults for the Department of Defense, the Secretary of Defense (SECDEF) directed the implementation of multiple IRC recommendations. The Integrated Prevention PE contains two programs in support of those recommendations:  The Air Force Office of Special Investigations (OSI), Records, Investigations and Operations Network (ORION) program and the Interpersonal Self-Directed Violence (ISDV) Prevention program.  Air Force Office of Special Investigations (OSI), Records, Investigations and Operations Network (ORION):  The Department of the Air Force (DAF) Office of Special Investigations (OSI) is DAF's sole felony-level criminal investigative agency mandated to investigate criminal offenses, to include sexual offenses and interpersonal violence. IRC recommendations C2, C3, C4, 1.8, 2.6a, 3.1, and 3.3a, directed the DAF to increase its ability to collect, analyze, and integrate data related to sexual offenses and interpersonal violence to inform and guide prevention and response. The DAF will develop and deploy the OSI Investigations, Operations, and Records Network (ORION) information system as to satisfy SECDEF requirements.  In tandem with the context above, another key driver for development of ORION is the DAF's requirement to identify a central case management system solution to allow for more effective oversight of and more efficient execution of the DAF's criminal indexing process.   ORION will be a cloud-based, next-generation case management system used to document, manage, store, and report criminal investigative and counterintelligence information involving violations of the Uniform Code of Military Justice and the United States Code. ORION will serve as OSI's central mission application capable of ensuring sexual assaults, intimate partner violence, violent extremism, service-member deaths, and dozens of other crimes are properly investigated and recorded. ORION will be used by over 3,000 OSI personnel including nearly 2,000 federally-credentialed Special Agents at OSI's 300+ global operating locations.    ORION will enable the DAF to modernize criminal indexing processes both operationally and technologically.  Operationally, ORION will reduce redundancy, streamline processes, encourage standardization, and decrease administrative burden. The DAF is exploring options to use ORION to replace other systems and enable data transfer to other stakeholders with the goal to increase integration and productivity and avoid duplicative data entry. ORION could also be leveraged to be placed on one or more Special Access Programs (SAP) networks to become a system of record for OSI investigative and security support to DAF SAP programs.  Technologically, ORION leverages the affordability, scalability, security, and services provided by cloud computing. Additionally, ORION will be mobile-ready, enabling agents to securely access and document investigative data from mobile devices whenever and wherever needed, thereby increasing efficiency and reducing delays. Lastly, ORION will be built on a low-code/no-code enterprise platform which enables the rapid development, deployment, and sustainment of capability.  The DAF is considering options to leverage ORION and its enterprise low-code/no-code platform for other DAF case management and/or business process management requirements. Such a platform, operated and sustained at the enterprise level, has potential to yield cost savings, operational enhancements, and technical efficiencies as well as reduce DAF overheard. With ORION serving as the initial application, the case management platform could promote the expedited development, deployment, and sustainment of future case management systems at economies of scale.   Air Force Integrated Resilience Office (A1Z), Interpersonal Self-Directed Violence Prevention:   The Department of the Air Force (DAF) Integrated Resilience Directorate (A1Z) is the Air Force's lead agency for the research, development, and analysis of ISDV prevention and resilience programming across The Force. The IRC recommended multiple initiatives to help the Services research, develop, and assess interpersonal and self-directed violence (ISDV) prevention strategies. ISDV encompasses sexual assault, domestic violence, suicide, and resilience. IRC recommendations 2.3, 2.4, 2.6, and 3.5 directed the DAF to implement prevention strategies at organizational and community levels through the modernization of prevention education, training, program evaluation, and improved processes for data collection and analysis. The DAF will execute the IRC's recommendations in support of initiatives to include, but not limited to:  - The Tech-based Machine Learning Initiative - A state-of-the-art DoD prevention research capability that utilizes machine learning algorithms to analyze qualitative data to identify trends that lead to ISDV.  - The Community Prevention Platform [CPP] - A web-based software system that will maintain Installation and Major Command community action plans and facilitate DAF Headquarters ability to track and assess plans.  - The Peer-Network Resilience Training Program (PRTP) - An initiative to analyze and modernize current resilience training processes to more effectively reflect today's generation of Service members.  - The Project Proficiency-based Sexual Assault Training (PSAT) - This initiative will similarly update and expand the current Air Force sexual assault training by implementing tailored-training based on subject knowledge as well as long-term training-competency tracking for Airmen/Guardians over their career cycle.   - The Sexual Assault Prevention Response Virtual Reality (SAPR V) - This initiative will further enhance training initiatives by implementing cutting-edge Virtual Reality capability to more effectively enable Airmen and Guardians to recognize and prevent sexual assault.  The DAF is committed to implementing the Commission's recommendations to more effectively identify behavioral and cultural contributors to ISDV, educate/train Airmen and Guardians to facilitate ISDV prevention, and transparently document and track Installation-level strategies to facilitate evaluation.  This effort is in Budget Activity 4, Advanced Component Development and Prototypes (ACD&amp;P), because efforts are necessary to evaluate integrated technologies, representative modes or prototype systems in a high fidelity and realistic operating environment.</t>
  </si>
  <si>
    <t>ISDVP Research &amp; Development</t>
  </si>
  <si>
    <t>0901410F</t>
  </si>
  <si>
    <t>Contracting Information Technology System</t>
  </si>
  <si>
    <t>643483</t>
  </si>
  <si>
    <t>CON-IT</t>
  </si>
  <si>
    <t>The Contracting Information Technology (CON-IT) system enables the Department of the Air Force (DAF) to accomplish its mission effectively and securely in today's rapidly changing and increasingly contested cyber domain.  The Air and Space Forces require a single, 21st century contract management solution to enable DAF mission execution, from acquiring and sustaining weapon system platforms, to supporting contingency operations overseas.  CON-IT supplies this single solution by consolidating and replacing numerous aging and increasingly unsupportable, legacy contract writing and management systems, while enabling the Air and Space Forces to procure vital capability faster and with increased data accuracy through built-in automation.  Specifically, CON-IT's functionality provides contract data sharing interoperability across all DAF contracting communities and external business partners such as Defense Contract Management Agency, Defense Finance and Accounting Service, and industry partners.  In addition, CON-IT facilitates the execution of the DAF's $240+ billion annual budget, ensuring global procurement operations are timely, auditable, and secure.  CON-IT enables the DAF to anticipate and respond to the changing pace and dynamic nature of processes, regulations, compliance and technologies across the contracting domain.  It empowers the contracting community to comply with Financial Improvement Audit Readiness (FIAR).  This requirement supports performance of a full financial audit as required by title 10 U.S.C. Chapter 9A, Sec 240-D.  CON-IT was the Department of War's (DoW) first contract writing system meeting Section 862 of FY13 NDAA requirements implementing DoW Procurement Data Standards (PDS).   In addition, CON-IT implements Section 508 of the Rehabilitation Act of 1973 (as amended) to make Electronic and Information Technology (EIT) accessible to people with disabilities.  CON-IT directly supports the aim of improving government efficiency and fiscal responsibility.  Specifically, it addresses objectives focused on Federal Procurement, Defense Acquisitions, Innovation, and Waste Reduction. By streamlining processes and enhancing compliance, CON-IT will provide unprecedented visibility into acquisition, supply chain, and budget execution, enabling data-driven, cost-effective decision-making.  To modernize the DAF contracting infrastructure, requirements are divided into 2 objectives.  Objective 1:  Develop the following 8 capabilities: • Capability 1:  Modernize contract writing for 3,800 operational/installation contracting users, sunsetting the Standard Procurement System (SPS) system. (Completed in FY2019; first and only service to comply with the original Office of the Secretary of War (OSW) SPS sunset mandate) • Capability 2:  Modernize contract writing capability for the contingency contracting community, sunsetting O'Contrax system. (Completed in FY2020) • Capability 3:  Modernize contract writing capability for 2,500 Weapon Systems contracting users, sunsetting ConWrite, a 20+ year-old system containing contracts worth more than $2 trillion for major weapon system programs such as B-21, KC-46, and more. (Minimum Viable Product (MVP) Fielded in FY2024; Will be complete when ConWrite sunsets) • Capability 4:  Deliver Business Intelligence (BI) capability to provide timely and reliable data for decision makers across the entire DAF. (MVP Fielded in FY2023; Will be complete when ConWrite sunsets) • Capability 5:  Modernize capability to meet the unique classified needs within all contracting communities.  (MVP Fielded in FY2025; Will be complete when ConWrite sunsets) • Capability 6:  Modernize capability to meet the unique needs of the Research &amp; Development contracting community to execute grants and cooperative agreements. (MVP Fielded in FY2026; Will be complete when ConWrite sunsets) • Capability 7:  Add E-Filing capability to provide a single, authoritative source for electronic contract file storage with capability to search and review individual documents.  This capability is on the critical path to decommission KT File Share and is planned to be complete in FY2026. • Capability 8:  Modernize contract writing capability for 1,500 Logistics contracting community users to award weapon system sustainment product support/logistics requirements.  Enables the Department of the Air Force (DAF) to sunset the Automated Contract Preparation System (ACPS), a 30+ years old legacy system.  This capability is on the critical path to sunset ACPS in FY2029 with the MVP projected for FY2028.  Thus far, CON-IT has successfully fielded six (Capabilities 1-6), MVP of the eight established capabilities modernizing contract writing and management for both the operational and contingency contracting communities as well as improving Business Intelligence. Fielding these capabilities resulted in the replacement of two of four contract writing systems.  Objective 2:  Maintain Compliance. CON-IT has deployed to 6,970 active users across 348 procurement organizations worldwide as of 4QFY2025.  In FY2025, CON-IT awarded 86,931 contracting actions totaling 65.4 billion compared to 75,181 contract actions totaling 42.5 billion in FY2024.  The DAF continuously addresses numerous technical debt backlog requirements to maintain system functionality and meet modern data standards.  These initiatives also develop capability to maintain compliance with Federal and Office of the Secretary of War (OSW) mandates, coordinate DevSecOps, and improve infrastructure and system performance.  This program element included all necessary expenses required to manage, execute, and deliver weapon system capability. The use of such program funds would be in addition to the civilian pay expenses budgeted in program elements 0605829F, 0605831F, 0605833F, 0605898F.  This effort is in Budget Activity 4, Advanced Component Development and Prototypes (ACD&amp;P), because efforts are necessary to evaluate integrated technologies, representative modes or prototype systems in a high fidelity and realistic operating environment.</t>
  </si>
  <si>
    <t>CON-IT System Development</t>
  </si>
  <si>
    <t>1206415F</t>
  </si>
  <si>
    <t>U.S. Space Command Research and Development Support</t>
  </si>
  <si>
    <t>The U.S. Space Command Research and Development program will ensure a comprehensive military advantage in space by integrating existing space capabilities from the Armed Services and the Intelligence Community with innovations from national laboratories and commercial partners. The program will promote responsible behavior in space, advocate greater space capabilities, and collaborate with industry partners to achieve national space objectives. This will be accomplished through the acceleration of technology demonstrations, rapid operational prototyping, and experimentation to increase lethality. The RDT&amp;E program will also conduct assessments of current and possible future space-based effects via model-based analysis.   The Capability and Verification Environment (CAVE) Lab will support the prioritized analysis of space systems, including: • Position, Navigation and Timing (PNT) • Satellite Communications (SATCOM) • Missile Warning/Golden Dome • Intelligence, Surveillance, and Reconnaissance (ISR) capabilities and Integration • Space Domain Awareness (SDA) and sensing needs • Orbital Warfare systems • Ground Infrastructure/Command and Control (C2) studies  This will inform service capability roadmaps and funding to meet the required effects for the Space Area of Responsibility (AOR).  This effort is in Budget Activity 4, Advanced Component Development and Prototypes (ACD&amp;P), because efforts are necessary to evaluate integrated technologies, representative modes or prototype systems in a high fidelity and realistic operating environment.</t>
  </si>
  <si>
    <t>641234</t>
  </si>
  <si>
    <t>USSPACECOM Rapid Prototype Demonstration</t>
  </si>
  <si>
    <t>The U.S. Space Command Research and Development program will ensure a comprehensive military advantage in space by integrating existing space capabilities from the Armed Services and the Intelligence Community with innovations from national laboratories and commercial partners. The program will promote responsible behavior in space, advocate greater space capabilities, and collaborate with industry partners to achieve national space objectives. This will be accomplished through the acceleration of technology demonstrations, rapid operational prototyping, and experimentation to increase lethality. The RDT&amp;E program will also conduct assessments of current and possible future space-based effects via model-based analysis.   The Capability and Verification Environment (CAVE) Lab will support the prioritized analysis of space systems, including: • Position, Navigation and Timing (PNT) • Satellite Communications (SATCOM) • Missile Warning/Golden Dome • Intelligence, Surveillance, and Reconnaissance (ISR) capabilities and Integration • Space Domain Awareness (SDA) and sensing needs • Orbital Warfare systems • Ground Infrastructure/Command and Control (C2) studies  This will inform service capability roadmaps and funding to meet the required effects for the Space Area of Responsibility (AOR).</t>
  </si>
  <si>
    <t>Classified Space Threat-Based Studies and Analysis</t>
  </si>
  <si>
    <t>Commercial Capability Platform Integration into USSPACECOM Operations</t>
  </si>
  <si>
    <t>Contested Space Modeling for Capabilities, Analysis, and Verification Environment (CAVE)</t>
  </si>
  <si>
    <t>Lighthouse</t>
  </si>
  <si>
    <t>PNT Operational Assessments</t>
  </si>
  <si>
    <t>Space Operations Application Prototyping and Integration</t>
  </si>
  <si>
    <t>Space Operations Research, Development, and Experimentation</t>
  </si>
  <si>
    <t>0604200F</t>
  </si>
  <si>
    <t>Future Advanced Weapon Analysis &amp; Programs</t>
  </si>
  <si>
    <t>653133</t>
  </si>
  <si>
    <t>Armament Subsystems</t>
  </si>
  <si>
    <t>Future Advanced Weapon Analysis &amp; Programs (FAWAP) enables Air Force enterprise weapons capability planning through the generation and execution of new and emerging requirements and trade space analysis. This encompasses studies of emerging weapons system gaps and the operational analysis of technology insertion for legacy and future systems. The outcomes of these studies drive responsive design and development engineering to support the determination, exploration, and execution of feasible solutions through advanced technology prototype development and rapid fielding.   Efforts under this program element explore: new and future concept developments and analyses in response to stakeholder engagements; technology transitions and common enterprise needs; air-to-ground, ground-to-launch, and air-to-air fieldable demonstrations and solutions; and the delivery of quick-reaction materiel solutions. The overall objective is to identify methods to improve weapon system performance, develop potential future designs, mitigate evolving threats, pursue low-cost/affordable weapons solutions, and reduce life cycle costs. These projects will also develop and expand Modeling, Simulation and Analysis (MS&amp;A) and experimental platforms for weapon qualification activities; improve safety; identify technology gaps; and ensure viability and durability of future weapons programs.   Projects in this program element implement the Digital Acquisition tenets of Open, Agile, and Digital in support of all Air Force weapons by conducting high fidelity MS&amp;A to support the development, testing, and evaluation of future concept and legacy weapons. Projects under this program element utilize design, development, test, integration, and implementation of appropriate modular open systems approaches, related components, and efforts, including, but not limited to, logical and physical interfaces defined in Weapon Open System Architecture (WOSA). This approach allows modular and severable subsystems, to include those that are software-defined, at the appropriate level to be incrementally added, removed, or replaced throughout the life cycle.  The FY2026 spend plan amount for Research, Development, Test &amp; Evaluation, Air Force, includes $52,398 thousand of discretionary and $80,000 thousand of mandatory (reconciliation) for a total of $132,398 thousand.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requirement supports performance of a full financial audit as required by title 10 U.S.C. Chapter 9A, Sec 240-D.  This program is in Budget Activity 5, System Development and Demonstration (SDD) because it has passed Milestone B approval and is conducting engineering and manufacturing development tasks aimed at meeting validated requirements prior to full rate production.</t>
  </si>
  <si>
    <t>Capability Strategy Development</t>
  </si>
  <si>
    <t>Industry Connectivity/Technology Transitions</t>
  </si>
  <si>
    <t>Modeling, Simulation, and Analysis</t>
  </si>
  <si>
    <t>Warfighter Analytics</t>
  </si>
  <si>
    <t>0604201F</t>
  </si>
  <si>
    <t>PNT Resiliency, Mods, and Improvements</t>
  </si>
  <si>
    <t>651030</t>
  </si>
  <si>
    <t>GPS Receiver Development</t>
  </si>
  <si>
    <t>Positioning, Navigation, and Timing (PNT) solutions are critical to offensive and defensive operations, enabling delivery of precision fires, safe aerial navigation, and time coordination across multiple platforms and subsystems. PNT must be maintained in the face of emerging and continuously evolving adversarial electronic and cyber threats, requiring increased system resiliency and rapid adaptability. Evolving threats will drive upgrades such as Global Positioning System (GPS) receiver modernization, development of standard navigational system formats/interfaces, increased use of open system architecture design principles, incorporation of alternative navigation sources into navigational solutions, advanced anti-jam antennas, antenna electronics, radio frequency monitoring/locating/reporting capabilities, and precision clock improvements to maintain current and future force capabilities.   GPS Receiver Development includes Embedded GPS/Inertial Navigation System (INS) Modernized (EGI-M), Miniaturized Airborne GPS Receiver 2000 Modernization (MAGR-2K-M), Resilient GPS (R-EGI) development, PNT Software Defined User Equipment (PNT SDUE), anti-jam antenna/antenna electronics development, situational awareness devices, and other advanced/non-GPS PNT solutions. Activities also include, but are not limited to, current program planning, rapid prototyping/advanced technology and concept development, execution, and future program planning and support to other GPS enabled systems as required. The PNT Resiliency, Mods, and Improvements (RMI) effort provides rapidly re-programmable application space for Alternate Satellite Navigation Systems User Equipment (UE), enabling agile and resilient response to GPS threat environments. Funds may be used to address emerging and short-notice Diminishing Manufacturing and Material Shortage (DMSMS) issues.   Beginning in FY 2027, GPS Receiver Development project will include MGUE Inc 1 and Inc 2 efforts.   MGUE Inc 1 program leverages technology to the maximum extent while addressing the production of M-Code integrated circuits far into the future. MGUE Inc 1 efforts encompass TECHEVAL and Follow-on Operational Test &amp; Evaluation (FOT&amp;E) test events for the Maritime Domain lead platform and expansion of Military-Code (M-Code) receiver technology into additional applications (precision guided munitions) and develop a Joint Modernized Handheld (JMHH) device and Aviation/Maritime receiver to meet Service requirements and address obsolescence.   MGUE Inc 2 will be accomplished in four stages: 1) Risk Reduction Activities, 2) Miniature Serial Interface (MSI) Receiver Card Middle Tier Acquisition (MTA) rapid prototyping followed by 3) Software Acquisition Pathway (SWP) and 4) Joint Modernized GPS HH Receiver Middle Tier Acquisition (MTA) rapid prototyping effort.    The total cost of the Positioning, Navigation, and Timing Software Defined User Equipment (PNT SDUE) Rapid Prototyping Middle Tier of Acquisition (RP MTA) effort is $551.300 million, including RDT&amp;E and procurement of prototype units.   This program element included all necessary expenses required to manage, execute, and deliver weapon system capability. The use of such program funds would be in addition to the civilian pay expenses budgeted in program elements 0605829F, 0605831F, 0605833F, and 0605898F.    This requirement supports performance of a full financial audit as required by title 10 U.S.C. Chapter 9A, Sec 240-D.  This program is in Budget Activity 5, System Development and Demonstration (SDD) because it has passed Milestone B approval and is conducting engineering and manufacturing development tasks aimed at meeting validated requirements prior to full rate production.</t>
  </si>
  <si>
    <t>Embedded GPS/INS - Modernized (EGI-M)</t>
  </si>
  <si>
    <t>Miniaturized Airborne GPS Receiver 2000 - Modernization (MAGR-2K-M)</t>
  </si>
  <si>
    <t>PNT Resiliency, Mods, and Improvements (RMI)</t>
  </si>
  <si>
    <t>Positioning Navigation Timing Software Defined User Equipment (PNT SDUE)</t>
  </si>
  <si>
    <t>Resilient EGI (R-EGI)</t>
  </si>
  <si>
    <t>0604222F</t>
  </si>
  <si>
    <t>Nuclear Weapons Support</t>
  </si>
  <si>
    <t>The Air Force Nuclear Weapons Center (AFNWC), Kirtland AFB, NM, is the primary executing agency for this program. The AFNWC is tasked with supporting and supplying technical expertise on all Air Force (AF) nuclear weapons and weapon systems. This program provides resources for technical and programmatic activities which include research, development, test, and evaluation of all nuclear equipment/systems, as well as performing independent analyses on all AF nuclear weapon systems and activities.  These include weapon/system development, sustainment, interoperability, compatibility, safety, security, reliability, and cyber resiliency/security, nuclear stockpile certification management for all AF nuclear weapon systems, and nuclear enterprise architecture alignment.  The Air Force Safety Center (AFSEC), Kirtland AFB, NM, is the primary executing agency for nuclear weapons certification. The AFSEC is tasked with providing safety, control, and operational policy and independent assessments and expertise used for the US nuclear enterprise, US nuclear weapons and nuclear weapon system programs as well as security of nuclear weapon design information. This program provides resources for oversight, technical and programmatic activities which include research, development, test, and evaluation of all nuclear weapon related equipment/systems, as well as performing independent analyses on all AF nuclear weapon systems and activities using the industry representative software tools, databasing and Artificial Intelligence. These include participation in early nuclear weapon/system development, system assessments, risk analysis, sustainment actions, operations, trend analysis, safety, security, and cybersecurity, supply chain risk management, nuclear stockpile assessments for all AF nuclear weapon systems, and nuclear enterprise architecture alignment. This activity is shared with project 654807 in this program element.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</si>
  <si>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654236</t>
  </si>
  <si>
    <t>Engineering Analysis</t>
  </si>
  <si>
    <t>The AFNWC is the executing agency for the Engineering Analysis (EA) program that supplies and maintains technical expertise on all AF nuclear weapons and systems by ensuring model based digital engineering integration into systems engineering and mission engineering processes through the application of modular designs /approaches.  The EA program develops a digitally informed workforce, increases assurance for fielded systems in a cost-effective and efficient manner, and increases the integration of nuclear weapons systems with war-fighter mission capability assessment. The EA program supplies resources for technical and programmatic activities which include performing independent analyses on all stages of AF nuclear weapon systems life-cycles including weapons development, sustainment, interoperability, compatibility, training, safety, security, reliability, cybersecurity, and AF legacy nuclear stockpile management /retirement.      The program provides for the development and maintenance of a nuclear enterprise architecture to ensure alignment and integration of nuclear weapon system capabilities and interfaces.  The data management and information technology modernization efforts increase quality and flexibility of design, development, and fielding of nuclear capabilities to the war-fighter by leveraging design and sustainment data across the enterprise aligned to an AFNWC wide data strategy. The implementation of digital engineering and Model Based System Engineering (MBSE) efforts will facilitate the rapid testing, analysis, and delivery of nuclear weapon systems to address evolving threats.  Digital transformation tools  - automation, machine learning, artificial intelligence - and technological solution implementation will improve AFNWC business processes efficiency and effectiveness to address current government operational needs and focus on higher-value activities. The EA digital engineering efforts also include cloud-based implementation technologies that will be configured to ensure all data analysis and visualizations reach back to a single authoritative data source of truth.       This program element included all necessary expenses required to manage, execute, and deliver weapon system capability. The use of such program funds would be in addition to the civilian pay expenses budgeted in program elements 0605829F, 0605831F, 0605833F, and 0605898F.</t>
  </si>
  <si>
    <t>654807</t>
  </si>
  <si>
    <t>Nuclear Weapon System Technology and Integration</t>
  </si>
  <si>
    <t>The AFNWC is the executing agency for the Nuclear Weapon System Technology and Integration (NWST&amp;I) program that ensures the safety, survivability, security, and effectiveness of AF nuclear weapon systems in direct support to the military operators and force providers. Emphasis is placed on ensuring nuclear weapon system compatibility, validating nuclear safety designs, generating weapon system safety rules, developing flight profiles for safe and effective nuclear weapons delivery, characterizing the inherent hardness/survivability of Department of Air Force conventional and nuclear weapon systems in adversarial threat environments, exposing vulnerabilities which could compromise the authorized use of nuclear weapons, and developing mitigations to any nuclear weapon system safety, security, or effectiveness shortfalls (to include future concept development). These requirements are met through in-depth technical, operational, and intelligence evaluations, demonstrations, modeling and simulation (M&amp;S), test and evaluation (T&amp;E), trade studies, requirements analysis, and recommendations to planning, policy, and doctrine. Additionally, the program conducts DoW-required certification for legacy, modernized, and new nuclear weapon systems.  The Air Force Safety Center (AFSEC), provides guidance, direction, and oversight of all matters pertaining to emerging weapons technologies including nuclear surety of all nuclear weapons and weapon systems in Air Force custody and facilities, from storage and assembling, testing, transporting, and delivering it on target. AFSEC collaborates with DAF nuclear stakeholders to implement a nuclear weapons systems safety and surety program as part of the overall Air Force Nuclear Surety Program, as directed by DoDD 3150.02, DoW Nuclear Weapons Surety Program and DoDM 3150.02, DoW Nuclear Weapon System Safety Program Manual. Emphasis is placed on ensuring nuclear weapon system prevention of loss (safety), validating nuclear safety designs, coordinating interagency weapon system safety rules for OSW, exposing vulnerabilities which could compromise the authorized use of nuclear weapons, and developing compensatory measures to any nuclear weapon system safety, security, or operational non-compliance (to include future concept development and cybersecurity and zero-trust implications on surety). AF and DOW requirements are met through in-depth technical, operational, demonstrations, modeling and simulation (M&amp;S), test and evaluation (T&amp;E), trade studies, requirements analysis, and recommendations to acquisition execution, schedule, and guidance using all available information to include Artificial Intelligence for increasing efficiency. Additionally, the program conducts DoW-required certification for legacy, modernized, and new nuclear weapon systems and maintains a Special Access Program (SAP) and Unauthorized Launch (UL) and Safety Privilege information Secure Compartmentalized Information Facility (SCIF) to ensure efficient access to interagency nuclear weapons enterprise program data for the Air Force Safety enterprise and Department of War stakeholders.  This program element included all necessary expenses required to manage, execute, and deliver weapon system capability. The use of such program funds would be in addition to the civilian pay expenses budgeted in program elements 0605829F, 0605831F, 0605833F, and 0605898F.</t>
  </si>
  <si>
    <t>Advanced Concepts</t>
  </si>
  <si>
    <t>Air Force Nuclear Red Team (AFNRT)</t>
  </si>
  <si>
    <t>Nuclear Certification Management</t>
  </si>
  <si>
    <t>Weapons Effects</t>
  </si>
  <si>
    <t>655708</t>
  </si>
  <si>
    <t>The modernization of legacy nuclear systems, development of new nuclear-capable aircraft and munitions, and the creation of the new Weapon Generation Facilities (WGF) within Air Force Global Strike Command (AFGSC) may require new support equipment capabilities to meet system and mission requirements. Additionally, the WGF introduces a new concept of operations by integrating maintenance and storage mission sets into one facility. To support mission generation requirements, support equipment and capabilities related to the nuclear enterprise must be studied, reviewed, modified, or in extreme cases, re-developed to maintain operational readiness. In FY25, user requirements increased the 3K aerial stores lift truck capability to 4K due to increased length/weight of new munitions. Examples of equipment under review include but are not limited to: (a) next-generation 4K and 7K aerial stores lift trucks; and (b) the Electric Manually Operated Lift Truck (EMOLT) to replace the aged MHU-194 Manually Operated Lift Truck (MOLT). The Next Generation Large Munitions unit, also known as the MHU-TSX, will integrate advanced technology such as machine vision and supervised autonomy and agile maneuverability to reduce the time associated with loading and transporting weapons both internally (threshold) and externally (objective) on AFGSC aircraft. The review, analysis, and potential modification of existing equipment ensures mission generation remains executable.    This program element included all necessary expenses required to manage, execute, and deliver weapon system capability. The use of such program funds would be in addition to the civilian pay expenses budgeted in program elements 0605829F, 0605831F, 0605833F, and 0605898F. In FY 2026 $0 million was expended for civilian pay expenses in this program element, and in FY 2027 $0 million is forecasted for civilian pay expenses in this program element.</t>
  </si>
  <si>
    <t>Nuclear Enterprise Support Equipment</t>
  </si>
  <si>
    <t>0604270F</t>
  </si>
  <si>
    <t>The Advanced Infrared Countermeasure (AIRCM) project contains related aircraft self-protection efforts aimed at increasing aircraft survivability against the increasing threat of sophisticated surface-to-air and air-to-air missiles. These missiles may employ sophisticated next-generation Electro-Optics (EO), Infrared (IR), Radio Frequency (RF), dual-mode (i.e. IR and RF), or multi-mode seekers. AIRCM will provide advanced expendable countermeasures and/or techniques that will be functionally compatible with existing dispenser systems and employed across multiple USAF weapons systems. This also includes any and all flare, chaff, decoy, and associated component development and testing that may be demanded or needed in current and future operations regardless of aircraft platform. Similar activities that are supplementary to this effort may be accomplished ad hoc using platform specific funding or through other activities such as joint services or NATO test groups.  This program element may include necessary civilian pay expenses required manage, execute, and deliver weapons system capability.  The use of such program funds would be in addition to the civilian pay expenses budgeted in program element 0605827F, 0605828F, 0605829F, 0605831F, 0605832F, 0605833F, 0605898F, 0606398F.  This program is in Budget Activity 5, System Development and Demonstration (SDD) because it has passed Milestone B approval and is conducting engineering and manufacturing development tasks aimed at meeting validated requirements prior to full rate production.</t>
  </si>
  <si>
    <t>650098</t>
  </si>
  <si>
    <t>Electromagnetic Battle Management (EMBM)</t>
  </si>
  <si>
    <t>The Department of the Air Force (DAF) Electromagnetic Battle Management (EMBM) is an automated family of systems/applications linked by common architectures, standards and data that will expeditiously receive, analyze, display, employ, and securely distribute friendly, neutral, and adversary Electromagnetic Spectrum (EMS) information.  DAF EMBM will consist of five component capabilities; the ability to attain, maintain, and monitor the spectrum for EMS Situational Awareness (SA), assessment, and mission planning, decision support with command and control, and training interfaces to all levels of EMS Operations (EMSO).  The coordination and synchronization of EMSO will provide real-time Non-Kinetic Fires Orchestration across domains in any range of military operations.  DAF EMBM will feed into USSTRATCOM's EMBM-Joint (EMBM-J) at the Combatant Command-level enabling synchronization of Joint Non-Kinetic Fires and enabling resilient decision advantage in contested EM environments.   Within the Electronic Warfare (EW) Portfolio, the DAF EMBM program has the greatest reach across the entire force and is closest to operational capability. FY2027 funding will hire personnel and outfit spaces for the EMBM program office for the project. EMBM office will work towards maximum integration and synchronization of multiple programs.  The Enterprise-Crowd Sourced Flight Data (E-CSFD) program will ingest leading-edge Electromagnetic data from recording hardware, apply analytic and multi-level security screening, and pass the data back through the long-haul comm links for use by multiple users. The data will inform EW Integrated Reprogramming and intelligence efforts.         The Raven Communication system provides Ad-Hoc communications pathways that are dynamic, survivable, and varied in its detectability.  Raven will provide Non-Kinetic orchestration and resource management.   This program is in Budget Activity 5, System Development and Demonstration (SDD) most of its elements have passed Milestone B, it's equivalent, or there is enough evidence that there is low risk in pursuing SDD type activities in pursuit of engineering and manufacturing development tasks aimed at meeting validated requirements prior to full rate production</t>
  </si>
  <si>
    <t>EMBM Integration</t>
  </si>
  <si>
    <t>Enterprise Crowd Sourced Flight Data (E-CSFD)</t>
  </si>
  <si>
    <t>RAVEN Ad-Hoc Comms</t>
  </si>
  <si>
    <t>650099</t>
  </si>
  <si>
    <t>Cognitive Electronic Warfare</t>
  </si>
  <si>
    <t>Cognitive Electromagnetic Warfare (Cog EW) integrates multiple projects to achieve massed non-kinetic warfare dominance for the DoW Counter Long-Range Kill Chain (C-LRKC) and Counter-Command, Control, Communications, Computers, Cyber, Intelligence, Surveillance, &amp; Reconnaissance (C-C5ISR) constructs. This funding increase adds two new interrelated activities and more expenditures on a current project in order to capture, employ, and exploit EW effectiveness improvements/synergies in contested/congested battlespaces.    The Modular Electromagnetic Attack Payloads (MEAP) project will, as part of the overall Cognitive EW Capabilities program, demonstrate and deliver advanced (e.g., using AI, ML, and Cognitive technologies) modularized (defined by size, weight, power/cooling, function, and interface standards) techniques for one (or more) threshold platform s. The intent is to provide an Electromagnetic Attack capability that can be adapted to a number of appropriate platforms to yield a massed non-kinetic fires effect.  The Exploitation Application project is the transition of two Air Force Tactical Exploitation of National Capabilities (TENCAP) programs to the operational Air Force. TENCAP increases warfighter effectiveness and promotes cross-domain integration by pursuing multiple small projects then transitioning them via rapid prototyping and capability demonstrations. This project consists of an aiming system to enable a separate firing system designed to effect satellite operations.   The Talon LURCHER system will fil key requirement for engaging targets at hypersonic speeds and extended ranges while synchronizing the entire effects chain. The management of these effects must be based on a multi-variable solution that accounts for time, space, range, and velocity relative to the target's specifications. Delivering non-atmospheric effects against targets moving at speeds greater than Mach 20 introduces significant challenges related to data latency. Therefore, this effort will develop and integrate technology specifically designed to alleviate these delays in the track and fire control loop while enabling consistent and accurate delivery of effects to fast-moving, long-range targets, serving as the key technical enabler to properly AIM the weapon system.    The Talon UPCYLE system will utilize existing COMPASS CALL SPEAR Gen 3 pods with current hardware and software to develop tactical counter-space EW systems.  The systems will FIRE counter P-LEO techniques to degrade, deny, disrupt, and deceive SIGINT and IFTU satellites.    This program element may include necessary civilian pay expenses required to manage, execute, and deliver weapon system capability.  The use of such program funds would be in addition to the civilian pay expenses budgeted in program element 00605827F, 0605828F, 0605829F, 0605831F, 0605832F, 0605833F, 0605898F, 0606398F. In FY 2025 0M was expended for civilian pay expenses in this program element, and in FY 2026 0M is forecasted for civilian pay expense in this program element.  This program is in Budget Activity 5, System Development and Demonstration (SDD) most of its elements have passed Milestone B, it's equivalent, or there is enough evidence that there is low risk in pursuing SDD type activities in pursuit of engineering and manufacturing development tasks aimed at meeting validated requirements prior to full rate production</t>
  </si>
  <si>
    <t>Modular Electromagnetic Attack Payloads (MEAP)</t>
  </si>
  <si>
    <t>Talon LURCHER</t>
  </si>
  <si>
    <t>Talon UPCYCLE</t>
  </si>
  <si>
    <t>653891</t>
  </si>
  <si>
    <t>Adv Infrared Counter Measures(Aircm)</t>
  </si>
  <si>
    <t>"The Advanced Infrared Countermeasure (AIRCM) project improves aircraft self-protection against the increasing threat of sophisticated surface-to-air and air-to-air missiles. Countermeasure improvements are the result of multiple related activities. First, enhanced understanding of advanced threats derived from intelligence and Threat Acquisition and Exploitation. Countermeasure Modeling and Simulation creates updated threat models, countermeasure models, and aircraft models. Modeling and Simulation is then used to digitally evaluate new techniques and products for improved effectiveness against current and emerging threat systems. Countermeasure Development yields new devices and capabilities aimed to defeat advanced threats. Countermeasure Testing collects data for updated digital models as well as tests devices and techniques to determine effectiveness.  The project also provides for modernization and enhancement of tools and capabilities needed to perform Threat Acquisition and Exploitation, Countermeasure Modeling and Simulation, Countermeasure Development, and Countermeasure Testing. The project also evaluates novel countermeasure devices and techniques for potential significant capability gains against threats."  The Electronic Warfare Avionics Integration Support Facility (EWAISF) has the Operational, Safety, Suitability, and Effectiveness (OSS&amp;E) responsibility for USAF Avionics and EW Systems. They are also the sustainment reprogramming center (RC) for EWIR process charged with the following: Test/Check EW System Operational Flight Programs (OFPs), supporting MAJCOM mission data RC with reprogramming tools, and total EW system testing to ensure mission capability. this is accomplished by replicating the Electromagnetic Spectrum (EMS) environment for Hardware-in-the-loop (HITL) laboratory testing. This testing validates previous open-air test &amp; evaluation of modified EW systems via internal test, evaluation, assessment, and characterization capability representing current and emerging adversary systems to include network centric capabilities.</t>
  </si>
  <si>
    <t>Cognitive Electromagnetic Warfare (EW)</t>
  </si>
  <si>
    <t>Countermeasure Development</t>
  </si>
  <si>
    <t>Countermeasure Modeling and Simulation</t>
  </si>
  <si>
    <t>Countermeasure Testing</t>
  </si>
  <si>
    <t>Electronic Warfare Avionics Integration Support Facility (EWAISF)</t>
  </si>
  <si>
    <t>Threat Acquisition &amp; Exploitation</t>
  </si>
  <si>
    <t>AI-Enabled EW</t>
  </si>
  <si>
    <t>658462</t>
  </si>
  <si>
    <t>Airborne Electronic Attack</t>
  </si>
  <si>
    <t>The Multi-Modal Delivery Capability project will operationalize the nascent High Altitude Balloon (HAB) program and deliver immediate operational missions. Operational employment of HAB systems requires a hybrid approach with different but complimentary systems. This program will focus on low-cost, attritable tactical swarming platforms for rapid employment when limited indicators and warnings.    This program element may include necessary civilian pay expenses required to manage, execute, and deliver weapon system capability.  The use of such program funds would be in addition to the civilian pay expenses budgeted in program element 00605827F, 0605828F, 0605829F, 0605831F, 0605832F, 0605833F, 0605898F, 0606398F.   This program is in Budget Activity 5, System Development and Demonstration (SDD) most of its elements have passed Milestone B, it's equivalent, or there is enough evidence that there is low risk in pursuing SDD type activities in pursuit of engineering and manufacturing development tasks aimed at meeting validated requirements prior to full rate production</t>
  </si>
  <si>
    <t>Multi-Modal Delivery Capability</t>
  </si>
  <si>
    <t>0604281F</t>
  </si>
  <si>
    <t>Tactical Data Networks Enterprise</t>
  </si>
  <si>
    <t>Air Force operations rely on secure communications capability for Command-and-Control messages, threat messages, target updates, etc. Adversaries continually attempt to detect, intercept, decrypt, defeat, disrupt, deny or degrade these communications capabilities--driving the Air Force to continuously upgrade its systems with enhanced encryption, increased technology for low probability of detection (LPD), low probability of interception (LPI), anti-jamming (AJ), increased security and performance engineering, and enhanced throughput and interoperability. These efforts enable the transmission of life-saving data before, during, and after operations without adversary hostile intervention via secure and reliable communication paths. The communications paths utilized are often referred to as datalinks over which are transmitted messages via specific waveforms through radios, multi-function processors and affiliated and associated technologies in accordance with specifications and standards.  The Tactical Data Networks Enterprise (TDNE) program element analyzes and evaluates requirements, designs, develops, enhances, and fields prospective or needed systems. The TDNE focuses on the research, analysis, design, development, test, evaluation and fielding or other capability development of tactical datalinks (TDLs), gateway, radio, multi-function processor, antenna, multi-function aperture, license, waveform and other associated equipment, technology or capabilities. TDNE develops, enhances and fields technologies, architectures, documentation, tactics, techniques, procedures and capabilities. These efforts enhance Air Force communications capacity, efficiency, affordability, integration and optimization. TDNE supports interoperability of Air Force to: Air Force, Joint, Coalition, and NATO (Allied), and other partner platforms and systems; supports releasability engineering, cyber engineering, digital engineering, encryption and safety compliance, et al.  Tactical Data Links (TDL) System Integration provides for the study, analysis, enhancement, development, integration, demonstration, joint/coalition/NATO interoperability exercises, costing, test, trials, and evaluation of TDL as a subset of the broader aerial layer network. Products include interoperability standards and reports, waveform standards, and hardware/software technical solutions. The number of Air Force platforms hosting TDLs has expanded from C2 aircraft to the fighter, bomber, intelligence, surveillance, and reconnaissance (ISR), tanker, airlift and other tactical fleets as well as precision guided munitions. Utilization of TDLs in joint and international environments requires the integration of terminals into host platforms and interoperability of TDL networks across all deployed joint/Coalition/NATO platforms. USAF mandates require additional studies and analysis to meet frequency reprogramming and cryptographic requirements. To deliver TDL capabilities to required platforms and users, Tactical Data Links (TDL) Networks Enterprise is broken into six main thrusts of Tactical Data Links and Gateways (TDL&amp;G) Integration, Advanced Aerial Communication Technology (AACT), the Common Tactical Edge Network (CTEN) program (which evolved from and includes prior Agile Communications efforts), and Second-Generation Anti-Jam Tactical UHF Radio for NATO (SATURN) waveform sponsor activities, Advanced Tactical Datalinks, and Link 22.  Tactical Data Links and Gateways (TDL&amp;G) Integration activities consist of TDL integration and waveform management to ensure host platforms and users have current TDL waveforms, network access, and interoperability. This includes enabling and supporting Joint Interoperability of Tactical Command and Control Systems (JINTACCS), joint/Coalition/NATO Interoperability, Link 16 enhancements, Link 16 &amp; MIDS-J improvements as needed, cybersecurity and performance testing, requirements analysis and fleet road mapping efforts. In addition to integration efforts for new and existing TDLs, these activities require funding for test units and facilities, interoperability management systems, and assessment tools to implement waveform standards to meet system information exchange requirements.  Advanced Aerial Communication Technology (AACT) activities consist of developing and demonstrating new technologies to enable host platforms and users. This includes but is not limited to the development of capabilities to reduce the effects of advanced jamming in Anti-Access/Area Denial environments and increase communications resiliency for platforms and users, or could include radio, antenna, aperture, multifunction processor development or other such technological conception, development, prototyping and demonstration. Prior technical solutions developed under this effort include, but are not limited to, Small Form Factor (SFF)/Digitally Assisted Close Air Support (DACAS), SPOC and Link 16 Enhancements.  The Common Tactical Edge Network (CTEN) program evolved from and incorporates prior Agile Communications efforts to enhance interoperability. It includes the capability to share tactically significant information within/to/from highly contested environments in support of the Air Superiority 2030 Flight Plan. It supports the application of open standards and advanced apertures over an Enterprise-wide Aerial Network, enabling all platforms to share combat-relevant data/info to, from and within the Highly Contested Environment (HCE). The CTEN program is primarily a software (SW) overlay network that routes data within and between permissive, contested, and highly contested environments through content routing to establish connections between heterogeneous networks across different media and domains. CTEN is considered a core enabling program for the DAF Battle Network and is a key enabler of the Advanced Battle Management System (ABMS). The CTEN efforts include the prior classified and unclassified Agile Communications efforts, along with their interoperability with affiliated cross-Service and Joint capabilities and efforts such as the Joint Tactical Edge Network (JTEN).  Second-Generation Anti-Jam Tactical UHF Radio for NATO (SATURN) activities in this PE consists of executing the Waveform Sponsor role for SATURN.  Each role consists of several distinct engineering and development responsibilities, to include, but not limited to leading and overseeing the development, refinement, updating, and US interoperability of the SATURN Waveform and its associated development efforts such as, for example, the SATURN Enhanced Data Rate (SEDR) program. DoD Instruction 4630.09, "Communications Waveform Management and Standardization” outlines the roles of a Waveform Sponsor that will be pursued via the funds in the program element.  To note, DoDI 4630.09 identifies specific roles for a  "Lead Service” and a "Waveform Sponsor”.  "Lead Service” activities are unique and provided for in a separate program element 0303008F.  The Advanced Tactical Datalinks thrust evolves existing and develops new waveforms to keep pace with the evolving operational environment.  One sample capability being developed is the Direct Line of Sight (DLOS) capability whose initiation commenced in another PE and which will transfer into this PE from in FY 2027. Funds will continue development to support current and future warfighter needs in evolving threat landscapes.  DLOS and other ATDLs will enable mission success against adversary capabilities that deny Link 16 operations as well as other waveforms.    Link 22 provides a long range surveillance Beyond Line of Sight (BLOS) datalink where SATCOM or alternate connectivity is not available.  Link 22 provides tactical  interoperability between air, surface, subsurface, and ground-based tactical data systems currently fielded to the U.S. Navy, NATO, and non-Link 16 coalition partners.  Per DoD CIO, the replacement for Link-11 is Link-22.   Family of Gateways provides for the study (acquisitions current and proposed), analysis, enhancement, development, integration, costing, demonstration, test, and evaluation efforts that will allow joint combat forces to exchange information quickly and accurately by bridging discrete airborne, terrestrial, maritime, and space- based C4ISR networks producing operational effects not possible within individual networks. Gateway functions include enabling interoperability between data formats, protocols, and communication mediums. Additionally, gateway functions extend the connectivity range, consolidate data from multiple networks into high-capacity links for transmission to key C2ISR nodes, route information between disadvantaged users, and fuse/correlate data from multiple sources to improve accuracy. Gateway functions also provide application hosting, shared data storage, on-demand information access, smart data forwarding, and system monitoring and network management. Family of Gateways will support to enhance existing TDL performance, through upgrades and engineering analysis of system designs.  Efforts within this PE align with USAF investment in ABMS (0604003F) and Tech Transition - Air (0604858F) to deliver beyond line of sight communications for the Department of the Air force Battle Network (DAF Battle Network).  This program element included all necessary expenses required to manage, execute, and deliver weapon system capability. The use of such program funds would be in addition to the civilian pay expenses budgeted in program elements 0605829F, 0605831F, 0605833F, and 0605898F.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5, System Development and Demonstration (SDD) because it has passed Milestone B approval and is conducting engineering and manufacturing development tasks aimed at meeting validated requirements prior to full rate production.</t>
  </si>
  <si>
    <t>655050</t>
  </si>
  <si>
    <t>TDL System Integration</t>
  </si>
  <si>
    <t>The Tactical Data Networks Enterprise (TDNE) program element analyzes and evaluates requirements, designs, develops, enhances, and fields prospective or needed systems. The TDNE focuses on the research, analysis, design, development, test, evaluation and fielding or other capability development of tactical datalinks (TDLs), gateway, radio, multi-function processor, antenna, multi-function aperture, license, waveform and other associated equipment, technology or capabilities. TDNE develops, enhances and fields technologies, architectures, documentation, tactics, techniques, procedures and capabilities. These efforts enhance Air Force communications capacity, efficiency, affordability, integration and optimization. TDNE supports interoperability of Air Force to: Air Force, Joint, Coalition, and NATO (Allied), and other partner platforms and systems; supports releasability engineering, cyber engineering, digital engineering, encryption and safety compliance, et al.  Tactical Data Links (TDL) System Integration provides for the study, analysis, enhancement, development, integration, demonstration, joint/coalition/NATO interoperability exercises, costing, test, trials, and evaluation of TDL as a subset of the broader aerial layer network. Products include interoperability standards and reports, waveform standards, and hardware/software technical solutions. The number of Air Force platforms hosting TDLs has expanded from C2 aircraft to the fighter, bomber, intelligence, surveillance, and reconnaissance (ISR), tanker, airlift and other tactical fleets as well as precision guided munitions. Utilization of TDLs in joint and international environments requires the integration of terminals into host platforms and interoperability of TDL networks across all deployed joint/Coalition/NATO platforms. USAF mandates require additional studies and analysis to meet frequency reprogramming and cryptographic requirements. To deliver TDL capabilities to required platforms and users, Tactical Data Links (TDL) Networks Enterprise is broken into six main thrusts of Tactical Data Links and Gateways (TDL&amp;G) Integration, Advanced Aerial Communication Technology (AACT), the Common Tactical Edge Network (CTEN) program (which evolved from and includes prior Agile Communications efforts), and Second-Generation Anti-Jam Tactical UHF Radio for NATO (SATURN) waveform sponsor activities, Advanced Tactical Datalinks, and Link 22.  Tactical Data Links and Gateways (TDL&amp;G) Integration activities consist of TDL integration and waveform management to ensure host platforms and users have current TDL waveforms, network access, and interoperability. This includes enabling and supporting Joint Interoperability of Tactical Command and Control Systems (JINTACCS), joint/Coalition/NATO Interoperability, Link 16 enhancements, cybersecurity and performance testing, requirements analysis and fleet road mapping efforts. In addition to integration efforts for new and existing TDLs, these activities require funding for test units and facilities, interoperability management systems, and assessment tools to implement waveform standards to meet system information exchange requirements.  Advanced Aerial Communication Technology (AACT) activities consist of developing and demonstrating new technologies to enable host platforms and users. This includes but is not limited to the development of capabilities to reduce the effects of advanced jamming in Anti-Access/Area Denial environments and increase communications resiliency for platforms and users, or could include radio, antenna, aperture, multifunction processor development or other such technological conception, development, prototyping and demonstration. Prior technical solutions developed under this effort include, but are not limited to, Small Form Factor (SFF)/Digitally Assisted Close Air Support (DACAS), SPOC and Link 16 Enhancements.  The Common Tactical Edge Network (CTEN) program evolved from and incorporates prior Agile Communications efforts to enhance interoperability. It includes the capability to share tactically significant information within/to/from highly contested environments in support of the Air Superiority 2030 Flight Plan. It supports the application of open standards and advanced apertures over an Enterprise-wide Aerial Network, enabling all platforms to share combat-relevant data/info to, from and within the Highly Contested Environment (HCE). The CTEN program is primarily a software (SW) overlay network that routes data within and between permissive, contested, and highly contested environments through content routing to establish connections between heterogeneous networks across different media and domains. CTEN is considered a core enabling program for the DAF Battle Network and is a key enabler of the Advanced Battle Management System (ABMS). The CTEN efforts include the prior classified and unclassified Agile Communications efforts, along with their interoperability with affiliated cross-Service and Joint capabilities and efforts such as the Joint Tactical Edge Network (JTEN).   Second-Generation Anti-Jam Tactical UHF Radio for NATO (SATURN) activities in this PE consists of executing the Waveform Sponsor role for SATURN.  Each role consists of several distinct engineering and development responsibilities, to include, but not limited to leading and overseeing the development, refinement, updating, and US interoperability of the SATURN Waveform and its associated development efforts such as, for example, the SATURN Enhanced Data Rate (SEDR) program. DoD Instruction 4630.09, "Communications Waveform Management and Standardization” outlines the roles of a Waveform Sponsor that will be pursued via the funds in the program element.  To note, DoDI 4630.09 identifies specific roles for a  "Lead Service” and a "Waveform Sponsor”.  "Lead Service” activities are unique and provided for in a separate program element 0303008F.  The MBeam thrust develops a new waveform as a more advanced tactical data link (ATDL) to keep pace with the evolving operational environment.  MBeam's initiation commenced in another Program Element (PE) and will transfer into this PE in FY 2027. Funds will continue development to support current and future warfighter needs in evolving threat landscapes.  MBeam and other ATDLs will enable mission success against adversary capabilities that deny Link 16 operations as well as other waveforms.    Link 22 provides a long range surveillance Beyond Line of Sight (BLOS) datalink where SATCOM or alternate connectivity is not available.  Link 22 provides tactical  interoperability between air, surface, subsurface, and ground-based tactical data systems currently fielded to the U.S. Navy, NATO, and non-Link 16 coalition partners.  Per DoD CIO, the replacement for Link-11 is Link-22.   Family of Gateways provides for the study (acquisitions current and proposed), analysis, enhancement, development, integration, costing, demonstration, test, and evaluation efforts that will allow joint combat forces to exchange information quickly and accurately by bridging discrete airborne, terrestrial, maritime, and space- based C4ISR networks producing operational effects not possible within individual networks. Gateway functions include enabling interoperability between data formats, protocols, and communication mediums. Additionally, gateway functions extend the connectivity range, consolidate data from multiple networks into high-capacity links for transmission to key C2ISR nodes, route information between disadvantaged users, and fuse/correlate data from multiple sources to improve accuracy. Gateway functions also provide application hosting, shared data storage, on-demand information access, smart data forwarding, and system monitoring and network management. Family of Gateways will support to enhance existing TDL performance, through upgrades and engineering analysis of system designs.  Efforts within this PE align with USAF investment in ABMS (0604003F) and Tech Transition - Air (0604858F) to deliver beyond line of sight communications for the Department of the Air force Battle Network (DAF Battle Network).  This program element included all necessary expenses required to manage, execute, and deliver weapon system capability. The use of such program funds would be in addition to the civilian pay expenses budgeted in program elements 0605829F, 0605831F, 0605833F, and 0605898F. In FY 2025, 1.304M was expended for civilian pay expenses in this program element. In FY 2026, 2.800M is forecasted for civilian pay expenses in this program element.</t>
  </si>
  <si>
    <t>Common Tactical Edge Network (CTEN)</t>
  </si>
  <si>
    <t>Link 22</t>
  </si>
  <si>
    <t>MBeam</t>
  </si>
  <si>
    <t>Second Generation Anti-Jam Tactical UHF Radio for NATO (SATURN)</t>
  </si>
  <si>
    <t>Tactical Data Links and Gateways (TDL&amp;G) Integration</t>
  </si>
  <si>
    <t>0604287F</t>
  </si>
  <si>
    <t>Physical Security Equipment</t>
  </si>
  <si>
    <t>655120</t>
  </si>
  <si>
    <t>Physical Security Equipment - SD ED</t>
  </si>
  <si>
    <t>The Physical Security Equipment (PSE) program provides for Air Force (AF) Integrated Base Defense Security Systems (IBDSS) improvements and enhancements, to include the demonstration and testing of PSE systems related to Force Protection. This program supports the protection of tactical, fixed, and nuclear weapons systems, AF personnel and AF facilities in the homeland and overseas. The PSE program includes spectrum planning for radio frequency (RF), communication security (cyber), information assurance requirements, integration and interoperability Command Control &amp; Communication (C3) platform &amp; components and Tactical Sensor System to support the Force Protection implementation of expeditionary/AFFORGEN concept. This Program Element also includes funding for Force Protection Commercial Off the Shelf (COTS) equipment, market research, integration, evaluation and testing. Force Protection programs are inherently subject to rapid changes in the operational environment and will retain sufficient program flexibility to meet changes in location, scope and capability in order to protect AF people, facilities and warfighting assets. The Defender Multi-Domain Command, Control and Communications (DMDC3) is an initiative developing the foundational structure of IBDSS to provide a platform that integrates the computing power, the means of communication, and the tools for situational awareness. PSE efforts support Modular Open Source Architecture (MOSA) standards to enable faster installations and greater interoperability to address the Chief of Staff of the AF 'Fight the Base' goals.  IBDSS FY2027 developmental efforts will continue to evaluate and test state-of-the-art technology to support integrated based defense systems installations worldwide, continue to improve and integrate COTS efforts into IBDSS physical security equipment, and further develop, integrate and test Defender Multi-Domain Command, Control and Communications (DMDC3) software applications. IBDSS-4 expands upon and scales IBDSS modernization efforts first developed under IBDSS-2. Capability improvements include zero-trust architecture, Machine Language (ML)/Artificial Intelligence (AI) integration, expanded sensor capabilities, Unmanned Aerial System (UAS)/Unmanned Ground Vehicle (UGV) integration, and improved mobile C3.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</si>
  <si>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IBDSS-4</t>
  </si>
  <si>
    <t>656507</t>
  </si>
  <si>
    <t>Survivable Airborne Operations Center</t>
  </si>
  <si>
    <t>The Survivable Airborne Operations Center (SAOC), E-4C, replaces the aging E-4B fleet, which faces capability gaps, diminishing manufacturing sources, increased maintenance costs, and parts obsolescence as it approaches the end of its serviceable life. SAOC provides the President of the United States (POTUS), the Secretary of War (SECWAR), and the Joint Chiefs of Staff (JCS) a worldwide, survivable, and enduring node of the National Military Command System (NMCS) to fulfill national security requirements throughout all stages of conflict. As a command, control and communications center directing US forces, executing emergency war orders and coordinating the activities of civil authorities including national contingency plans, this capability ensures continuity of operations and continuity of government as required in a national emergency or after negation/destruction of ground command and control centers. SAOC fulfills the requirements of the Air Force (AF) Nuclear Mission by providing Nuclear Command, Control and Communications (NC3) capabilities to enable the exercise of authority and direction by the President to command-and control US military nuclear weapons operations.  Program funding supports all activities required to execute development of the SAOC Weapon System to include system development, integration of NC3 and other Department of War (DoW) AF programs into the SAOC weapon system, test activities, pre-operational product support, and Interim Contractor Support (ICS). Funds also support program office operations, management services (Federally Funded Research and Development Centers [FFRDC], Advisory and Assistance Services [A&amp;AS], etc.), Program Management Administration (PMA), security, facilities, prototyping, equipment, implementation of digital program initiatives, risk mitigation strategies, and other required program office capabilities.  The FY 2026 spend plan amount for SAOC RDT&amp;E includes $1,801,300 thousand of discretionary and $64,500 thousand of mandatory (reconciliation) for a total of $1,865,800 thousand.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</si>
  <si>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0604602F</t>
  </si>
  <si>
    <t>Armament/Ordnance Development</t>
  </si>
  <si>
    <t>The Armament Ordnance Development program funds open standards development and maturation for adoption by USAF, Joint, and Coalition weapon systems for rapid integration, support, and operational use of the full range of armament capabilities. Weapons and weapon systems implementation of open armament interface standards provides rapid integration of software-defined capabilities, reduces development timelines, lowers life-cycle cost, and ensures interoperability with emerging capabilities.   This budget funds the Universal Armament Interface (UAI), a matured DAF-owned standard, that provides the continuous development, characterization, and improvements required to ensure integration for current, future, and legacy munitions, ammunitions, delivery systems, and subsystems. The UAI delivers the standards needed to integrate new weapon capabilities on platforms at the speed of software, independent of aircraft Operational Flight Program (OFPs) cycles; thus, reducing costly regression testing for flight safety critical aircraft software. Planned implementations include Joint Strike Fighter (JSF/F-35), F-15EX, F-16 F-47, CCA, B-21, B-1, B-2, B-52, MQ-9,  Advanced Anti-Radiation Guided Missile - Extended Range (AARGM-ER), Joint Air-to-Surface Standoff Missile (JASSM), Joint Direct Attack Munition (JDAM), SDB I &amp; II, Stand-in Attack Weapon (SiAW), Long Range Anti-Ship Missile (LRASM), Grey Wolf, Select Precision Effects At Range Capability 3 (SPEAR3), Joint Strike Missile (JSM), and Next-Generation Open Mission Services (NOMS) for mission planning.   Funding may be utilized to design, develop, integrate, and test weapon system and/or component level architectures.  Funding may be utilized to fund the concept refinement, design, development, integration, and testing of interdependent technologies and common architectures that underpin weapon system and portfolio-wide outcomes.  Funding directly supports the development, enhancement, and sustainment of open armament standards to support the emerging needs of the above adopting platforms.  That ensures technical currency, support to coalition/joint interoperability efforts for weapons-platform interface, certification tools, and implementation support to aircraft and weapons. Funding also supports innovation activities to include studies, analyses, requirements definition, and quick-reaction capability prototypes/demonstrations to accelerate planning for technology transition, technology insertion and future acquisition programs.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</si>
  <si>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Bombs &amp; Fuzes</t>
  </si>
  <si>
    <t>The Bombs &amp; Fuzes project improves conventional weapons/munitions (kinetic and non-kinetic), fuzes, and height-of-burst sensors (HOBS), and develops and integrates complementary common weapon components, data links, position, navigation, and timing (PNT) capabilities (i.e. GPS, non-GPS, optical, passive, active, etc.) using modern acquisition best practices, to include digital acquisition practices (e.g. government-owned open system architectures, Model Based Systems Engineering (MBSE) and agile software development). It also provides for the development and testing necessary for a suitable manufacturing base of conventional warheads, fuzes, HOBS, and munitions materiel handling equipment (MMHE). Bombs &amp; Fuzes also provides research, development, testing, and guidance of conventional warheads, fuzing, HOBS modifications, and anti-personnel anti-materiel (APAM) weapons to improve lethality and survivability against area, mobile, hard and deeply buried, and fixed targets. Finally, this project provides an opportunity to quickly insert emerging technologies into existing and developing aircraft munitions and fuzes and supports strategic planning to achieve compliance of AF munitions with Department of War insensitive munitions (IM) standards.  - Munitions Materiel Handling Equipment (MMHE): MMHE is a continuing project to develop and improve the standardization and commonality of munitions handling and armament equipment to preclude duplication.  Efforts are primarily the study, design, and development of MMHE and armament control systems; however, support may be provided to other functional areas as requested.  Procurement will be performed and funded by the applicable weapons system project.  - Insensitive Munitions (IM) and Emerging Technologies: IM projects support AF IM strategic planning to achieve IM compliance IAW U.S. Code, Title 10, Subtitle A, Part N, Chapter 141, Section 2389, ensuring safety regarding insensitive munitions. Develops and validates IM models against current munition performance, addresses IM explosive fill deficiencies and develops munition modifications to improve the response of conventional weapons to unplanned stimuli. This project also explores and develops Emerging Technology by analyzing and evaluating current systems to integrate new technologies for both future and existing munitions.  New technologies include but are not limited to improve guidance kits, case materials, new weapon designs, energetics and fuze capabilities to improve lethality, survivability, penetration, accuracy, and reliability in accordance with the National Defense Strategy roadmap.  - Quick Sink Development - Quick Sink, provides a low-cost, air-delivered solution for defeating surface vessels. This system utilizes a modified Joint Direct Attack Munition (JDAM) equipped with enhancements to existing technologies, including a seeker, cavitator, and explosive fill to counter evolving adversary threats. This innovative combination allows for the precise targeting of both stationary and moving maritime targets, providing a rapid and flexible response to emerging maritime threats, and significantly enhancing the U.S. Air Force's counter-maritime capabilities.  Implements Digital Acquisition tenants of Open, Agile, and Digital; builds and establishes industrial base innovation around the program's enterprise for modularity and adaptability for the life cycle of the weapons system. Leverages common component development, in collaboration with other weapon systems, to reduce redundant costs between systems with similar subsystems requirements.  Invests in analytical, information management, data management, digital environments, networks, facilities, and security infrastructure upgrades directly supporting development and sustainment of this program's capabilities, while leveraging DoW and DAF enterprise IT solutions. Expands program office staff, facilities, and security infrastructure to support the required classification levels for this program's activities.  Engages with DoW, DAF, and industry stakeholders to refine threat analysis, refine inventory requirements, and plan upgrade requirements.  Capitalizes on and incorporates successful laboratory research and development efforts applicable to this program's capability.  This effort includes design, development, test, integration, and implementation of appropriate modular open systems approach, related components, and efforts, such as, but not limited to electrical, logical, and physical interfaces defined in relevant Open System Architecture (OSA) standards. This approach allows modular and severable subsystems, to include those that are software-defined, at the appropriate level to be incrementally added, removed, or replaced throughout the life cycle.  This program element included all necessary expenses required to manage, execute, and deliver weapon system capability. The use of such program funds would be in addition to the civilian pay expenses budgeted in program elements 0605829F, 0605831F, 0605833F, and 0605898F</t>
  </si>
  <si>
    <t>Insensitive Munitions (IM) and Emerging Technology</t>
  </si>
  <si>
    <t>Munitions Materiel Handling Equipment (MMHE)</t>
  </si>
  <si>
    <t>Quick Sink Development</t>
  </si>
  <si>
    <t>655361</t>
  </si>
  <si>
    <t>Stores-Aircraft Interface</t>
  </si>
  <si>
    <t>The Armament Ordnance Development program funds open standards development and maturation for adoption by USAF, Joint, and Coalition weapon systems for rapid integration, support, and operational use of the full range of armament capabilities. Weapons and weapon systems implementation of open armament interface standards provides rapid integration of software-defined capabilities, reduces development timelines, lowers life-cycle cost, and ensures interoperability with emerging capabilities. The Stores-Aircraft Interface project conducts stores-aircraft interface upgrades and standards development to include the Universal Armament Interface (UAI).  This budget funds the Universal Armament Interface (UAI), a matured DAF-owned standard, that provides the continuous development, characterization, and improvements required to ensure integration for current, future, and legacy munitions, ammunitions, delivery systems, and subsystems. The Department of War Acquisition Transformation Strategy mandates Open Systems Architectures in all acquisition programs. UAI democratizes implementation of open architecture across the DAF, accelerating fielding of armament capabilities, breaking vendor lock and increasing return on investment for cost, agility, interoperability, and lethality operational outcomes. UAI has a direct impact on how quickly the service can implement the DoW Open Systems Architecture Initiative. The UAI delivers the standards needed to integrate new weapon capabilities on platforms at the speed of software, independent of aircraft Operational Flight Program (OFPs) cycles; thus, reducing costly regression testing for flight safety critical aircraft software. Planned implementations include Joint Strike Fighter (JSF/F-35), F-15EX, F-16, F-47, CCA, B-21, B-1, B-2, B-52, MQ-9, Advanced Anti-Radiation Guided Missile - Extended Range (AARGM-ER), Joint Air-to-Surface Standoff Missile (JASSM), Joint Direct Attack Munition (JDAM), SDB I &amp; II, Stand-in Attack Weapon (SiAW), Long Range Anti-Ship Missile (LRASM), Grey Wolf, Select Precision Effects At Range Capability 3 (SPEAR3), Joint Strike Missile (JSM), and Next-Generation Open Mission Services (NOMS) for mission planning.  Funding directly supports the development, enhancement, and sustainment of open armament standards to support the emerging needs of the above adopting platforms and more. That ensures technical currency, support to coalition/joint interoperability efforts for weapons-platform interface, certification tools, and implementation support to aircraft and weapons. Funding also supports the integration of the Common Flexible Weapon Interface (CFWI), providing a unified interface standard for air- to-air and air-to-ground weapons. Additionally, funding supports innovation activities to include studies, analyses, requirements definition, and quick-reaction capability prototypes/demonstrations to accelerate planning for technology transition, technology insertion, architecture integration activities, and future acquisition programs.  In October 2024, the Armament Ordnance Development program that managed this funding transitioned to the Architecture and Systems Engineering (ASE) group, Air Force Life Cycle Management Center (AFLCMC), Wright Patterson AFB. In addition to this Program Element (PE), the ASE group will continue execution of these related activities under the following PEs: 0305206F/Airborne Reconnaissance Systems (672003/Sensor Open Systems Architecture), and 0605056F/Open Architecture Management (656060/Standards Management)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Funding may be used to resolve Diminishing Manufacturing Sources and Material Shortages (DMSMS) and/or obsolescence issues. DMSMS activities may include, but are not limited to, bridge buys, life of type buys, buys to protect schedule, and engineering efforts.  This requirement supports performance of a full financial audit as required by title 10 U.S.C. Chapter 9A, Sec 240-D.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</si>
  <si>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Universal Armament Interface (UAI) Development</t>
  </si>
  <si>
    <t>0604604F</t>
  </si>
  <si>
    <t>Submunitions</t>
  </si>
  <si>
    <t>653166</t>
  </si>
  <si>
    <t>Joint Smart Munitions Test and Evaluation</t>
  </si>
  <si>
    <t>Project Chicken Little (PCL) continues providing superior rapid reaction signature exploitation capabilities for use on both the traditional and the asymmetrical battlefield. PCL delivers vital one-of-a-kind research, development, test, and evaluation (RDT&amp;E) expertise directly to the warfighter, capability developer, and allied/coalition forces.  From its inception in 1985, PCL constantly advances the state-of-the-art for developmental smart munitions, seekers/sensors, and their platforms.  PCL also focuses its capability against today's networked weapons, emerging weapon concepts, and assists development of innovative targeting technologies to be employed against a wide variety of vehicle targets, theater air defense units, and an extensive array of associated equipment.    Combat systems and support equipment exhibit physical characteristics (i.e. signatures) and present certain vulnerabilities, which can be exploited by various targeting technologies leading to the elimination or incapacitation of the threat through the application of force (e.g. smart munitions or directed energy) or application of intelligence, surveillance, reconnaissance (ISR) methods.  PCL collects physical, functional, and signature attributes of real foreign threat systems and related equipment; this data feeds high-fidelity models used to predict detection, classification, vulnerability, and effectiveness performance for ISR sensor and weapon system design.  PCL collects high resolution signature data using a variety of ground, air, and space-based sensors against both new and existing (obtained, sustained, and maintained to be signature representative) foreign targets; with and without the presence of camouflage, concealment, and deception materials; and operated using enemy tactics/Concept of Operations (CONOPS).  The resulting highly reliable, realistic data directly support munitions/targeting development programs and helps mitigate overall acquisition risk. PCL serves as a major focal point for joint signature exploitation, collection, and dissemination within the DoD. PCL is a prime contributor in the time critical process to rapidly exploit, assess, and determine US and allied weapon/targeting performance against high value targets. Customers include: the major Defense and Service Intelligence Centers, all Services, the Joint Technical Coordinating Group (JTCG) who develop the Joint Munitions Effectiveness Manuals (JMEMs), Combatant Commands, AF Major Commands, US Air Force Weapons School curriculum support, and others. Current projects include, but are not limited to: target signature exploitation, target geometric modeling (for identifying vulnerabilities), improving air capabilities against protected structures (specifically hard and deeply buried targets), and the testing of multiple seekers, sensors, and targeting technologies in representative environments against Combatant Command/Major Command/Intelligence Community high value targets.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5, System Development and Demonstration (SDD) because it has passed Milestone B approval and is conducting engineering and manufacturing development tasks aimed at meeting validated requirements prior to full rate production.</t>
  </si>
  <si>
    <t>Project Chicken Little (PCL)</t>
  </si>
  <si>
    <t>95</t>
  </si>
  <si>
    <t>0604617F</t>
  </si>
  <si>
    <t>Agile Combat Support</t>
  </si>
  <si>
    <t>This program provides lighter, leaner, rapidly-deployable and technologically-advanced material, and capabilities to the warfighter. Current projects in this program include Civil Engineering Readiness (Project 652895) and Aeromedical Readiness (Project 654910). Civil Engineering Readiness projects enable airfield protection, and airfield damage recovery for sustainment, and increased resiliency of airfield operations anywhere in the world. Aeromedical Readiness projects provide aerospace medical systems and treatment equipment to improve casualty care and meet worldwide warfighter medical operational requirements.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and 0606398F.  This program is in Budget Activity 5, System Development and Demonstration (SDD) because it has passed Milestone B approval and is conducting engineering and manufacturing development tasks aimed at meeting validated requirements prior to full rate production.</t>
  </si>
  <si>
    <t>652895</t>
  </si>
  <si>
    <t>Civil Engineering Readiness</t>
  </si>
  <si>
    <t>This Civil Engineering (CE) Readiness project develops Airbase Technologies (ABT), Airfield Damage Repair (ADR), Airfield Protection (AP), Energy &amp; Utilities (E&amp;U), and CE Materials (CEM) solutions for in-garrison, expeditionary, and contingency installations and airbases.  This includes: technologies for airfield assessment, pavement repair and unexploded ordnance identification and mitigation to enable rapid recovery and regeneration of airfield operations; infrastructure design criteria, construction methods, hardened shelters, evaluation tools, materials, aviation firefighting, force protection, expeditionary energy, waste water recycling/treatment, CE materials applications and systems for improved resiliency and rapid recovery of airbase and airfield operations following an attack.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and 0606398F.</t>
  </si>
  <si>
    <t>Airbase Technologies</t>
  </si>
  <si>
    <t>Airfield Damage Repair</t>
  </si>
  <si>
    <t>Basing &amp; Protection</t>
  </si>
  <si>
    <t>654910</t>
  </si>
  <si>
    <t>Aeromedical Readiness</t>
  </si>
  <si>
    <t>Aeromedical Readiness provides key aeromedical devices, life-saving capabilities and quality of life technologies and equipment. This program enables the critical care of combat casualties by further developing and optimizing existing technologies for ground Expeditionary Medical Systems (EMEDS) and aeromedical evacuation systems. EMEDS and aeromedical evacuation systems provide the urgent care needed to treat deployed injured warfighters and return them to duty while in country, and to treat combat casualties that need to be safely transported to a stateside hospital for follow on treatment. The program also supports critical capabilities development in the multi-disciplinary areas for light-weight, durable, and rapidly deployable medical equipment to ensure the Air Force is poised to meet future medical readiness and operational requirements, to include but not limited to Endovascular Aortic Control (EVAC), Pathogen Detection Capability, Automated Vision Testing, Whole Blood Transport and other FDA approved medical treatment devices. This program supports projects ranging from research efforts to optimize human physiologic, modernizing the standards used to measure aircrew, crew stations, and personal protective equipment and cognitive performance for Air Combat Command, to development of patient isolation and transportation devices for Air Mobility Command that enable aeromedical evacuation of patients suffering with highly infectious diseases.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and 0606398F.</t>
  </si>
  <si>
    <t>Aeromedical Equipment Testing/Studies/Minor Development</t>
  </si>
  <si>
    <t>0604706F</t>
  </si>
  <si>
    <t>Life Support Systems</t>
  </si>
  <si>
    <t>65412A</t>
  </si>
  <si>
    <t>This program develops aircrew flight equipment and other combat support equipment required for safe effective mission execution. Air Force acquisition teams lead the upgrade and fielding of new equipment and systems by assessing deficiencies in existing equipment, identifying and assessing existing products or developing new technology, and conducting required Safe-to-Fly tests, certifications, and studies. Program efforts include, but are not limited to, the following projects: directed energy protective equipment; flight helmets and visors; oxygen breathing systems for aircrew; radios and locator beacons; support equipment; nuclear flash blindness protection; night vision devices; noise reduction devices; all types of flight suits and ensembles to protect aircrew against environmental threats; flame resistant, retardant and blast/ballistic protective gear; aircraft seating; impact protection equipment; flotation devices; parachutes; ejection systems; post-ejection survival systems; physiological monitoring devices and other aircrew, life support, and ground crew systems required by the warfighter.   This program element included all necessary expenses required to manage, execute, and deliver weapon system capability. The use of such program funds would be in addition to the civilian pay expenses budgeted in program elements 0605829F, 0605831F, 0605833F, and 0605898F.   In direct support of Secretary of War direction to increase readiness across the DoW, efforts within this program element will be prioritized based on the National Defense Authorization Act (NDAA), USAF Force Design, Agile Combat Employment (ACE), and the Defense Planning Guide (DPG). These efforts will support work and collaboration efforts across the Combat Readiness Directorate in PE's 780651F, 71212F, 72833F, 64706F, 65827F, 22834F, 52834F, 28031F, 41135F and 27521F to increase readiness across the Air Force Enterprise  This program is in Budget Activity 5, System Development and Demonstration (SDD) because it has passed Milestone B approval and is conducting engineering and manufacturing development tasks aimed at meeting validated requirements prior to full rate production.</t>
  </si>
  <si>
    <t>Aircrew Performance Studies/Technology Projects, Minor Development Efforts and Aircrew Accommodation Efforts</t>
  </si>
  <si>
    <t>Next Generation Ejection Seat</t>
  </si>
  <si>
    <t>97</t>
  </si>
  <si>
    <t>0604735F</t>
  </si>
  <si>
    <t>Combat Training Ranges</t>
  </si>
  <si>
    <t>652286</t>
  </si>
  <si>
    <t>Combat Training Range Equipment</t>
  </si>
  <si>
    <t>COMBAT TRAINING RANGES (CTR): Portfolio provides electronic warfare equipment and support to Air Force combat training ranges for training, testing, and evaluation of aircrews.  Development and integration efforts include aircraft pods, radar emitters, advanced training radars, communication jammers, command and control and debrief capability, and instrumentation equipment. The portfolio will also research and develop analytical and information management, data management, digital environments, networks, facilities, and security infrastructure. All development efforts support USAF aircraft for Joint, Coalition, and Live Virtual Constructive (LVC) training events.    ADVANCED RADAR THREAT SYSTEM Variant 3 (ARTS- V3): ARTS-V3 is developing the most advanced ground-based radars in the US inventory using digital active electronically scanned radar technology used to simulate the latest foreign peer adversary Surface-to-Air Missile (SAM) radar and Electronic Warfare (EW) threat systems. ARTS-V3 systems are a critical part of the Operational Training and Test Infrastructure (OTTI) plan for developing future Tactics, Techniques and Procedures (TTPs) for 5th/6th generation aircraft (F-35, B-21, F-47). ARTS-V3 systems are critical for Department of the Air Force test capabilities for validation of advanced airpower capabilities against threat-representative radar systems and validation of models used for the Joint Simulation Environment (JSE).  ARTS Technology Development: Address the affordability training gap with government-owned, software-defined mobile emitters that increase threat density and realism of an integrated air defense network. Efforts include developing a technical data package, building prototypes, maturing production capabilities, and transitioning items for production.    LIVE MISSION OPERATIONS CAPABILITY (LMOC): LMOC is a government-owned command system serving as the training range equivalent of an Air Operations Center (AOC). Connecting all CAF ranges through a secure, dedicated network backbone, LMOC utilizes a long-term, modular, and scalable architecture to enable real-time mission planning, execution, and debriefing. This multi-domain, multi-security level environment facilitates the integration of 4th/5th/6th generation live-synthetic training by supporting blue/red/white force cells from pre-event preparations through live monitoring to post-event debriefing and data storage. LMOC features provisions for future Live, Virtual, and Constructive (LVC)/Blended and Joint interoperability test and training requirements enhancing warfighter capabilities.  P6 Combat Training Systems (P6CTS) will resolve existing critical training capability gaps and will enable comprehensive, realistic air combat training. Key upgrades include a trusted operating system, Multiple Independent Levels of Security (MILS) architecture, Type 1 encryption of over-air data, and increased processing capability. P6CTS investment will support a robust Air-to-Air and Air-to-Ground combat training environment and provide a growth path to Blended Training capability. The P6CTS is comprised of airborne participant subsystem, ground system/subsystem and ancillary range communication infrastructure. P6CTS Initial Operating Capability (IOC) on F-15 at Nevada Test and Training Range (NTTR) is targeted for FY28.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</si>
  <si>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Advanced Radar Threat System Tech Development</t>
  </si>
  <si>
    <t>Advanced Radar Threat System-Variant 3 (ARTS-V3)</t>
  </si>
  <si>
    <t>Live Mission Operations Capability (LMOC)</t>
  </si>
  <si>
    <t>P6 Combat Training System (P6CTS)</t>
  </si>
  <si>
    <t>Mobile Live-Fire Targeting System</t>
  </si>
  <si>
    <t>Modern Threat Simulator</t>
  </si>
  <si>
    <t>0604932F</t>
  </si>
  <si>
    <t>Long Range Standoff Weapon</t>
  </si>
  <si>
    <t>The Long Range Stand-Off (LRSO) effort will develop a weapon system to replace the Air Force's Air Launched Cruise Missile (ALCM), operational since 1986. The LRSO weapon system will be capable of penetrating and surviving advanced Integrated Air Defense Systems (IADS) from significant stand-off range to prosecute strategic targets in support of the Air Force's global attack capability and strategic deterrence core function.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conducting Engineering and Manufacturing Development tasks to validate requirements to support Developmental and Operational Testing, and Production Readiness.  Pre-planned Product Improvement (P3I) efforts are necessary to keep LRSO ahead of emerging adversary technologies and are separate from the LRSO Program of Record. Adversary investments in Integrated Air Defense Systems (IADS) and additional territorial gains necessitate these efforts to maintain LRSO's effectiveness beyond the reference used to validate LRSO requirements (30-year service life). Budget year 2027 through the FYDP investments are imperative to key focus areas for P3I efforts based on intel rationale to enhance future survivability.  This program is in Budget Activity 5, System Development and Demonstration (SDD) because it has passed Milestone B approval and is conducting engineering and manufacturing development tasks aimed at meeting validated requirements prior to full rate production.</t>
  </si>
  <si>
    <t>657011</t>
  </si>
  <si>
    <t>LONG RANGE STAND-OFF</t>
  </si>
  <si>
    <t>The Long Range Stand-Off (LRSO) Cruise Missile is a long-range survivable stand-off weapon capable of delivering lethal nuclear effects on strategic targets.  LRSO will replace the currently fielded Air Launched Cruise Missile (ALCM) and will be integrated on both legacy and future bomber aircraft.  The LRSO weapon system will be capable of penetrating and surviving advanced Integrated Air Defense Systems (IADS) from significant stand-off range to prosecute strategic targets in support of the Air Force's global attack capability and strategic deterrence core function.  FY 2025 funds continued to design, develop, integrate and test the LRSO weapon system through the EMD contract and continued Developmental Test and Evaluation program execution on B-52.  FY 2026 funds continued to design, develop, integrate and test the LRSO weapon system through the EMD contract and continue Developmental Test and Evaluation program execution on B-52.  FY 2027 funds continued to design, develop, integrate and test the LRSO weapon system through the EMD contract and complete the Developmental Test and Evaluation program execution on B-52. Milestone C is planned for 3QFY2027.  Funds may be used to address emerging or short notice Diminishing Manufacturing Sources and Material Shortage (DMSMS) and supply chain issues.  This program element included all necessary expenses required to manage, execute, and deliver weapon system capability. The use of such program funds would be in addition to the civilian pay expenses budgeted in program elements 0605829F, 0605831F, 0605833F, and 0605898F.   The program is conducting Engineering and Manufacturing Development (EMD) tasks to validate requirements to support Developmental and Operational Testing, and Production Readiness.</t>
  </si>
  <si>
    <t>All-Up-Round</t>
  </si>
  <si>
    <t>Long Range Stand-Off (LRSO) Weapon Development</t>
  </si>
  <si>
    <t>657013</t>
  </si>
  <si>
    <t>P3I Modernization</t>
  </si>
  <si>
    <t>Pre-Planned Product Improvement (P3I) Modernization is necessary for LRSO to stay in front of emerging adversary technologies, strategic investments are needed to provide an affordable path to maintain the integrity of the nuclear triad's air delivered component against an advanced mid-to-far term adversary threat LRSO's Modular Open System Architecture (MOSA) lends itself to a P3I approach; leverage on-going technology maturation efforts to mitigate adversary investments in the Integrated Air Defense (IAD) technologies and additional territorial gains posed to threaten LRSO's effectiveness beyond the reference used to validate 30-year service life   FY 2027 funding will be utilized for exploration of technology maturity and investing in the most promising efforts.   This program element included all necessary expenses required to manage, execute, and deliver weapon system capability. The use of such program funds would be in addition to the civilian pay expenses budgeted in program elements 0605829F, 0605831F, 0605833F, and 0605898F.</t>
  </si>
  <si>
    <t>0604933F</t>
  </si>
  <si>
    <t>ICBM Fuze Modernization</t>
  </si>
  <si>
    <t>655082</t>
  </si>
  <si>
    <t>ICBM FUZE SUPPORT</t>
  </si>
  <si>
    <t>The Intercontinental Ballistic Missile (ICBM) Fuze Modernization Program has designed and currently producing a functionally equivalent replacement for the current Mk21 fuze that will provide a 20-year threshold, 30-year objective design life. Currently available Mk21/W87-0 fuze quantities do not meet United States Strategic Command's (USSTRATCOM) requirements and the current fuze is three times beyond its original ten year design life. The program will provide needed Minuteman III (MMIII) weapon system modifications, system testing, support/test equipment, data and training required to accommodate, field, and support the new Mk21 replacement fuze along with the W87-0 warhead as defined in the Air Force Global Strike Command's (AFGSC) Requirements Traceability Memo dated 2 December 2013. In addition, the Joint Requirements Oversight Council (JROC) signed the program's JROC Memorandum validating the operational requirement for the program on 6 December 2016. A replacement Mk21/W87-0 fuze is urgently required to meet warfighter requirements and to ensure operational capability. The Mk21 reentry vehicle and fuze is designed to be deployed on the current MMIII and LGM-35A Sentinel weapon systems.  The US Air Force (USAF) developed the modernized Mk21 fuze using the Department of Energy National Nuclear Security Administration (DOE/NNSA) complex and a weapons system integration contractor. The DOE/NNSA complex consists of SNL-DA, SNL-PA and KCNSC. The ICBM Fuze Modernization program leveraged technologies, parts, components, and development/production capabilities resulting from extensive fuze work performed by the US Navy (USN) and DOE/NNSA on the Mk5/W88 Alt 370 Fuze program. The Radar Module is the only common Major Component with Mk5/W88 Alt 370. The Pathlength Module (PLM), Thermal Battery Assembly (TBA), Missile Interface Controller Module (MICM), Launch Safety Device (LSD), Terminal Protection Device (TPD), and the Firing Set Interface Module (FSIM) share piece parts with the Mk5/W88 Alt 370 Firing Set, but are specific to the Mk21 Fuze.  The ICBM Fuze Modernization Program replacement fuze is designed to integrate into the MMIII and the LGM-35A Sentinel weapon systems, to include support/ test equipment, data, flight test hardware, and training materials. The program conducted required system testing (including ground and flight tests). The program is coordinating Mk21 fuze replacement development efforts with the DOE/NNSA to synchronize USAF arming and fuze development activities with DOE/NNSA warhead requirements. When prudent, the program will conduct trade studies and initiate conceptual designs to address operational system issues and meet future requirements.  As a cooperative USAF, USN, and DOE/NNSA acquisition, the USAF is executing the program using Department of Defense (DoD) Manual 5030.55 Joint Nuclear Weapons Life Cycle Activities (Phase 6.x process) while using the DOD 5000-Series instructions to meet Major Defense Acquisition Program (MDAP) statutory and regulatory requirements. The DOE/NNSA phase 6.x process is an iterative process that drives overlap and concurrency between activities and events that occur during the Engineering and Manufacturing Development (EMD) and Production and Deployment phases of the DoD 5000-Series Instruction.  The program entered Phase 6.5 First Production on 6 March 2024. The first flight test was performed in FY19, the second flight test was performed in FY20, the third in FY22, and the final flight test was completed on 4 June 2024. The program was approved to enter Full Rate Production (FRP) on 21 November 2024. The program is tailored to use the Joint Department of Defense - Department of Energy Phase 6.x processes for routine nuclear stockpile activities to align with USN and DOE/NNSA operations. The next phase will be 6.6 Full Scale Production. Program plans to enter Phase 6.6 during 2QFY2026.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and 0606398F.  This program is in Budget Activity 5, System Development and Demonstration (SDD) because it has passed Milestone B approval and is conducting engineering and manufacturing development tasks aimed at meeting validated requirements prior to full rate production.</t>
  </si>
  <si>
    <t>Fuze Design and Development</t>
  </si>
  <si>
    <t>Weapon System Integration/Systems Engineering</t>
  </si>
  <si>
    <t>0605056F</t>
  </si>
  <si>
    <t>Open Architecture Management</t>
  </si>
  <si>
    <t>656060</t>
  </si>
  <si>
    <t>Standards Management</t>
  </si>
  <si>
    <t>The Open Architecture Management (OAM) PE funds Modular Open Systems Approach (MOSA) maturation and its adoption by weapon systems across the DAF and the Department of War (DoW). The DoW Acquisition Transformation Strategy mandates Open Systems Architectures in all acquisition programs. The OAM PE democratizes implementation of open architecture across the DAF, accelerating fielding of capabilities, breaking vendor lock and increasing return on investment for cost, agility, interoperability, and lethality operational outcomes. This PE has a direct impact on how quickly the service can implement the DoW Open Systems Architecture Initiative.  This budget funds the progression of Open Mission Systems (OMS), the Universal Command and Control Interface (UCI), other emerging MOSA standards, and integration across other DAF and DoW standards. OMS is a non-proprietary, open architecture standard to create reusable and replaceable components that promote speed of integration for adopting weapons systems. The UCI is the DAF's messaging standard for mission-level Command and Control (C2), providing common message definitions to enable C2 coordination across sensors, vehicles, data products, and software.  Funding supports development of new mission-critical OMS/UCI features requested by the 30+ operational adopting platforms across the DAF and broader DoW partners. Funding also supports experimentation, modeling, integration events, and studies to establish a common DAF MOSA approach. This includes leveraging commercial industry standards and government-driven standards. Additionally, funding supports horizontal integration and interoperability across Government Reference Architectures (GRAs) and standards. These efforts use Agile methodologies and Development, Security, and Operations (DevSecOps) software practices to deliver products securely to adopting platforms and enable continuous feedback to improve the standards. Further, funding provides targeted technical exploration and risk reduction with adopting platforms to facilitate their MOSA adoption while identifying any changes required within the DAF's MOSA standards.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Funding may be used to resolve Diminishing Manufacturing Sources and Material Shortages (DMSMS) and/or obsolescence issues. DMSMS activities may include, but are not limited to, bridge buys, life of type buys, buys to protect schedule, and engineering efforts.  The Architecture and Systems Engineering (ASE) group, Fighter and Advanced Aircraft Directorate, Air Force Life Cycle Management Center (AFLCMC), Wright Patterson AFB executes these resources. In addition to this PE, the ASE group will continue execution of these related activities under the following PEs:0305206F/Airborne Reconnaissance Systems [672003/Sensor Open Systems Architecture (SOSA)], and 0604602F/Armament/Ordnance Development (655361/Stores/Aircraft Interface).  This requirement supports performance of a full financial audit as required by title 10 U.S.C. Chapter 9A, Sec 240-D.  This program element may include necessary civilian pay expenses required to manage, execute, and deliver weapon system capability. The use of such program funds would be in addition to the civilian pay expenses budgeted in program element 0605829F, 0605831F, 0605833F, or 0605898F.  The FY 2026 funding request was reduced by 2.190 million to account for the availability of prior year execution balances.  This program is in Budget Activity 5, System Development and Demonstration (SDD) because it has passed Milestone B approval and is conducting engineering and manufacturing development tasks aimed at meeting validated requirements prior to full rate production.</t>
  </si>
  <si>
    <t>0605223F</t>
  </si>
  <si>
    <t>Advanced Pilot Training</t>
  </si>
  <si>
    <t>655340</t>
  </si>
  <si>
    <t>Advanced Trainer Replacement T-7A</t>
  </si>
  <si>
    <t>The Advanced Pilot Training (APT)/T-7A Red Hawk program will replace the Air Education and Training Command's (AETC) aging T-38C fleet with an affordable and integrated system. This system includes 351 new aircraft, a Ground Based Training System (GBTS), a Maintenance Training System (MTS), and the necessary infrastructure to meet AETC's need date of FY 2027. The training systems will feature simulators, training devices, and computer-based academics for the Advanced Specialized Undergraduate Pilot Training and Introduction to Fighter Fundamentals program tracks.  Under an updated 2025 acquisition strategy, four T-7 Production Representative Test Vehicles (PRTVs) were procured and are scheduled for delivery in FY 2026 and FY 2027. This plan includes incentives to expedite Engineering Manufacturing Development (EMD) testing, improve Boeing's production readiness at its St. Louis, MO facility, and accelerate entrance into Initial Operational Test and Evaluation (IOT&amp;E) at Joint Base San Antonio-Randolph, Texas. Funding for FY2027 continues aircraft developmental test and evaluation (DT&amp;E) and initiates IOT&amp;E.  The MTS will provide maintainers with the foundational skills to maintain the T-7A aircraft through a blended training solution. This includes a suite of Maintenance Training Devices (MTDs) with support equipment, Interactive Multimedia Instruction (IMI) courseware, smart classrooms for instructor-led training, and support environments to manage schedules and data. FY2027 funding continues the design, development, integration, and test of these training capabilities.   This funding request directly aids AETC's flying training enterprise to continue increasing its future pilot production, an effort that began in FY 2020 to reduce the 250 per year USAF pilot shortage.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</si>
  <si>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Advanced Pilot Training (APT) Program</t>
  </si>
  <si>
    <t>0605238F</t>
  </si>
  <si>
    <t>Ground Based Strategic Deterrent EMD</t>
  </si>
  <si>
    <t>655238</t>
  </si>
  <si>
    <t>GROUND BASED STRATEGIC DETERRENT (GBSD)</t>
  </si>
  <si>
    <t>The GBSD program has been designated as the LGM-35A Sentinel.  The LGM-35A Sentinel weapon system, being developed in the Sentinel Systems Program Office of the ICBM Systems Directorate, incorporates the Sentinel weapon system which is called out in related ICBM Systems Directorate portfolio programs that includes Intercontinental Ballistic Missile (ICBM) Reentry Vehicles and ICBM Fuze Modernization.  The LGM-35A Sentinel program is modernizing the U.S. ground-based nuclear deterrent by replacing the aging Minuteman III ICBM system. The Sentinel program will develop, produce, and deploy a fully integrated ICBM weapon system designed for enhanced safety, security, reliability, and effectiveness.  This next-generation system aims to lower lifecycle costs while closing key capability gaps and addressing vulnerabilities identified in prior assessments.  The program also mitigates the diminishing effectiveness of the current land-based deterrent caused by the age and obsolescence of Minuteman III components.  Integrated with the Minuteman III program office within the ICBM Systems Directorate, the Sentinel program will manage the complex transition between systems. This includes overseeing contractor development of essential support equipment, data systems, flight test infrastructure, and training systems.  Throughout this process, the program prioritizes risk mitigation and ensures adherence to strict nuclear surety, certification, and vulnerability assessment protocols.  Key technical areas include: Flight Systems (missile boosters, re-entry vehicle, and guidance systems); Command &amp; Launch (secure and reliable communication and control systems); Infrastructure &amp; Deployment (training, maintenance, and launch infrastructure; fielding  and system deployment); Software (robust and resilient weapon system software ecosystem); Systems Engineering (overall system design, cybersecurity, and modular architectures); and Test (developmental, operational, and live fire testing for safety and effectiveness).  Effective program management will leverage digital engineering capabilities, oversee program execution, and manage major contracts.  The FY 2027 funding will continue execution of the prime contract and advance key Sentinel program activities. These include systems engineering, IT infrastructure, data management, and analytical capabilities necessary to deliver a flexible, integrated weapon system critical design.  Resources will be allocated to modernize analytical environments and laboratories, establish a collaborative digital engineering ecosystem, and continue development of air vehicle equipment, command and launch systems, cybersecurity infrastructure, training systems, security architecture, transportation subsystems, specialized support equipment, and associated ground technologies.  Software development, integration, modular architecture design, and product lifecycle management will also be refined, along with strengthening the certification strategy for nuclear surety, cybersecurity, and nuclear safety.  Further development of test capabilities at Vandenberg Space Force Base and the Western Range, supporting both developmental and operational testing. The program will also continue development of capabilities to meet the requirement for dual-capable, air-based, secondary launch platform.  The FY 2026 spend plan amount for Research, Development, Test &amp; Evaluation includes $2,616,352 thousand of discretionary and $2,189,000 thousand of mandatory (reconciliation) for a total of $4,805,352 thousand.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FY27 RDT&amp;E funding for PE 0605238F, Program LGM-35A Sentinel is in is compliance with budgeted end items per the approved test strategy and FY24 Omnibus, Sec. 8057.   This program is in Budget Activity 5, System Development and Demonstration (SDD) because it has passed Milestone B approval and is conducting engineering and manufacturing development tasks aimed at meeting validated requirements prior to full rate production.</t>
  </si>
  <si>
    <t>Command &amp; Launch</t>
  </si>
  <si>
    <t>Flight Systems</t>
  </si>
  <si>
    <t>Government Support</t>
  </si>
  <si>
    <t>Infrastructure &amp; Deployment</t>
  </si>
  <si>
    <t>Software</t>
  </si>
  <si>
    <t>Systems Engineering</t>
  </si>
  <si>
    <t>Test</t>
  </si>
  <si>
    <t>0605296F</t>
  </si>
  <si>
    <t>Microelectronics Secure Enclave</t>
  </si>
  <si>
    <t>650020</t>
  </si>
  <si>
    <t>In support of the Secretary of War's priority to rebuild the military through reviving the U.S. defense industrial base, the Microelectronics Secure Enclave (MSE) program office was established inside the Department of the Air Force to provide oversight and direction of the nation's investment in a secure state-of-the-art (SOTA) microelectronics advanced fabrication and packaging capability.  Per direction in the Commerce, Justice, Science and Related Agencies Appropriations Act, 2024, development of a Secure Enclave capability was funded via Federal Financial Assistance (FFA) through the Creating Helpful Incentives to Produce Semiconductors and Science Act (CHIPS Act) of 2022.  As part of the FFA requirements, these funds may only be executed by the commercial activity to which they were awarded and may not be used to offset costs for U.S. Government oversight of their execution.   Therefore, this program element (PE) provides funding for program office support requirements, including civilian pay and contractor manpower, facilities and other direct costs incident to executing MSE scope of work. In addition, this funding will initiate pilot projects to accelerate the adoption of SOTA microelectronics for integration into critical weapon systems and will invest in sustained production output from the Secure Enclave to support the nation's most sensitive warfighting capabilities.  This PE includes necessary civilian pay expenses required to manage, execute, and deliver system capability.  The use of such program funds would be in addition to the civilian pay expenses budgeted in PE 0207433F, 0702806F and 0901212F.  In FY 2026, $3M is forecasted for civilian pay expenses in this PE. In FY 2027, $6M is forecasted for civilian pay expenses in this PE.    Additional details may be provided through classified channels.  This requirement supports performance of a full financial audit as required by title 10 U.S.C. Chapter 9A, Sec 240-D.  This program is in Budget Activity 5, System Development and Demonstration (SDD) because it has passed Milestone B approval and is conducting engineering and manufacturing development tasks aimed at meeting validated requirements prior to full rate production.</t>
  </si>
  <si>
    <t>Microelectronics Secure Enclave Execution</t>
  </si>
  <si>
    <t>0101125F</t>
  </si>
  <si>
    <t>Nuclear Weapons Modernization</t>
  </si>
  <si>
    <t>The purpose of this program element is to conduct and support United States Air Force (USAF) and Joint Department of War (DoW) / Department of Energy (DOE) acquisition activities for the modernization of nuclear weapons.  B61 Life Extension Program (LEP): The B61 LEP will integrate DOE efforts to extend the service life of the warhead with DoW efforts to develop a guided Tail Kit Assembly (TKA) required to maintain current B61 mission characteristics. Programmatic integration of the Air Force-led, joint DoW-DOE program is accomplished through the B61 LEP Project Officers Group (POG) and its subgroups.  In accordance with Air Force Materiel Command mission assignment memo (dated 17 Feb 2011) and National Nuclear Security Administration (NNSA)-Air Force Nuclear Weapons Center (AFNWC) Memorandum of Understanding (MOU dated 28 Jun 2012), the USAF is responsible for development, acquisition and delivery of a guided TKA and All Up Round (AUR) technical integration, system qualification and fielding of the B61 variant on multiple platforms.  On 27 Oct 23, the Department of War announced the United States will pursue a modern variant of the B61 nuclear gravity bomb, designated the B61-13. In a 2023 classified memorandum the Nuclear Weapons Council authorized programmatic planning for production of that modern variant. The System Program Office expects Congressional authorization and appropriation in Fiscal Year 2027 (FY27). The B61-13 will strengthen deterrence of adversaries and assurance of allies and partners by providing the President with additional options against certain harder and large-area military targets. The B61-13 will replace some of the B61-7s in the current stockpile. The B61-13 will have a yield similar to B61-7, which is higher than the B61-12. The B61-13 will include modern safety, security, and accuracy features of the B61-12. The B61-13 will not increase the overall number of weapons in the U.S. stockpile. The number of B61-12s to be produced will be lowered by the same amount as the number of B61-13s produced.  Funds may be used to address emerging and short-notice Diminishing Manufacturing and Material Shortage (DMSMS) issues.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is conducting engineering and manufacturing development tasks aimed at meeting validated requirements prior to full-rate production.  This program is in Budget Activity 5, System Development and Demonstration (SDD) because it has passed Milestone B approval and is conducting engineering and manufacturing development tasks aimed at meeting validated requirements prior to full rate production.</t>
  </si>
  <si>
    <t>657007</t>
  </si>
  <si>
    <t>B61 LIFE EXTENSION PROGRAM</t>
  </si>
  <si>
    <t>This project supports the B61 Life Extension Program (LEP), a critical national security initiative to modernize a key component of the nuclear triad. The B61 LEP integrates Department of Energy (DOE) efforts to extend the warhead's service life with Department of War (DoW) efforts to develop a modern, guided Tail Kit Assembly (TKA). This ensures the weapon maintains its operational effectiveness and mission characteristics.   Programmatic integration of this joint Air Force-led program is accomplished through the B61 LEP Project Officers Group (POG) and its subgroups, in accordance with the National Nuclear Security Administration (NNSA) and Air Force Nuclear Weapons Center (AFNWC) Memorandum of Understanding.  This project is a new start initiative beginning in FY 2027. No funding was allocated in FY 2025 or FY 2026.    The total cost of the B61 LEP Middle Tier of Acquisition (MTA) effort is $46 million, including RDT&amp;E and procurement of prototype units.  The B61 LEP is fully funded across the Future Years Defense Program.  Funding will be used to award the prime contract and initiate critical engineering and integration activities. Specifically, this funding will enable: • System Engineering: To ensure the All-Up Round (AUR) technical integration is successful and all system interfaces are properly defined. • Aircraft Integration: To begin software development and testing to ensure the new B61 variant is fully compatible with threshold aircraft mission planning systems. • Test and Evaluation: To fund test planning, range coordination, and support for validation and verification activities, which are critical for eventual nuclear certification. • Program Management: To provide essential government oversight of cost, schedule, and performance, ensuring the program remains on track to deliver this vital capability to the warfighter. The acquisition strategy utilizes a low-risk, expedited Mid-Tier Acquisition (MTA) pathway by modifying the existing, highly reliable B61-12 TKA, which significantly reduces technical and programmatic risk. This funding is critical to maintaining the program's schedule and delivering a modernized, credible deterrent capability.  This program element included all necessary expenses required to manage, execute, and deliver weapon system capability. The use of such program funds would be in addition to the civilian pay expenses budgeted in program elements 0605829F, 0605831F, 0605833F, and 0605898F.  This project is in Budget Activity 5, System Development and Demonstration (SDD), because it involves conducting engineering and development tasks to meet validated requirements for a weapon system. Funds may also be used to address emerging Diminishing Manufacturing and Material Shortage (DMSMS) issues.</t>
  </si>
  <si>
    <t>AUR Technical Integration (B61)</t>
  </si>
  <si>
    <t>Aircraft Integration (B61)</t>
  </si>
  <si>
    <t>Engineering &amp; Manufacturing Development Contract (B61)</t>
  </si>
  <si>
    <t>Test Support (B61)</t>
  </si>
  <si>
    <t>657014</t>
  </si>
  <si>
    <t>Next Gen Gravity Bomb</t>
  </si>
  <si>
    <t>This project will deliver the Next Generation Nuclear Gravity Bomb, a critical capability to deter strategic attacks against the United States and its allies. This program directly supports a directive from the 2022 Nuclear Posture Review (NPR) to develop a comprehensive strategy for the defeat of hard and deeply buried targets. This is directly aligned with both the 2025 National Security Strategy (NSS) released by President Donald J. Trump, as well as the 2026 National Defense Strategy (NDS) released by Secretary of War Pete Hegseth. Both documents capture the need to modernize and adapt our nuclear forces to our overall national defense strategies. The primary goal is to successfully transition the current prototyping effort, conducted by the Air Force Research Laboratory (AFRL), into a formal acquisition program and establish a dedicated System Program Office (SPO). The SPO will be responsible for refining requirements, defining Key Performance Parameters (KPPs), overseeing technical integration, and managing the system lifecycle to deliver a credible and effective deterrent.   This project is a new start initiative beginning in FY 2027. No funding was allocated in FY 2025 or FY 2026.   During this pre-acquisition period, AFRL-led prototyping efforts were underway to mature key technologies and reduce risk for the formal program.  The FY 2027 budget request of 10.066 million is required to formally establish the program and initiate critical acquisition activities. This funding is foundational to transitioning from research into a structured development program. Key activities in FY 2027 include: • Establish SPO: To fund operational costs necessary to establish the System Program Office, enabling management of the acquisition process to include oversight of cost, schedule, and performance objectives, and facilitate the execution and tracking of program milestones. • Acquisition Initiation: To begin formal acquisition of the Tailkit Assembly (TKA) by funding studies, requirements definition, development of the Request for Proposal (RFP), and source selection planning. • Test and Evaluation Planning: To develop the initial Test and Evaluation Master Plan (TEMP) and coordinate with test agencies for future activities. • Weapon Planning Kick-Off: To formally begin program execution and integrated planning across all functional areas. The acquisition strategy is data-driven, with the final procurement path—either a Department of War-led TKA acquisition or a Department of Energy/National Nuclear Security Agency-led full system procurement—contingent on the results from AFRL's prototyping. FY 2027 funding is critical to analyzing that data and launching the most prudent acquisition path to deliver this NPR-directed capability.  This program element included all necessary expenses required to manage, execute, and deliver weapon system capability.  The use of such program funds would be in addition to the civilian pay expenses budgeted in program element 01011125F.  This project is in Budget Activity 5, System Development and Demonstration (SDD), as it is focused on transitioning a technology-driven prototyping effort into a formal program aimed at meeting validated warfighter requirements.</t>
  </si>
  <si>
    <t>Tail-kit</t>
  </si>
  <si>
    <t>0102417F</t>
  </si>
  <si>
    <t>Over-the-Horizon Backscatter Radar</t>
  </si>
  <si>
    <t>Efforts funded in this program focus on development, testing, and fielding, of a long-range early detection capability for airborne and surface targets of interest. Each line of effort acquires and fields a land based, high-frequency (HF) ionospheric, backscatter Over-the-Horizon RADAR (OTHR) for detection and tracking of airborne and surface targets over wide geographic areas. Fielding of this capability will enable detection, tracking and reporting of airborne and surface targets that may be obscured from conventional line of sight radar systems by the curvature of the earth. Specific lines of effort funded include, but are not limited to, Tactical Multi-Mission Over the Horizon Radar (TACMOR), Homeland Defense Over-the-Horizon Radar (HLD OTHR) and support for a classified United States European Command (USEUCOM) requirement.  TACMOR is a US Air Force remotely operated OTHR system being developed for deployment in the Republic of Palau (RoP). The system will provide enhanced Air Domain Awareness in key regions of USINDOPACOM's area of responsibility. TACMOR FY 2026 funds were allocated to - Program 012417F Project 674865 (budget authority 7). FY 2027-FY 2031 corrects the budget authority from 7 to 5 to appropriately reflect program efforts.  HLD OTHR efforts are focused on the development of a capability to provide long range early warning for North America in response to emerging threats. The program's intent is to design, develop, test and field advanced OTHR systems operating at levels of sensitivity far exceeding current US OTHR systems in operation. Program activities include transmit subsystem development and integration, command and control (C2) interface design and integration, HF sensor and digital receiver technology advancement, ionospheric characterization research, remote sensor management capability development, and sensor data fusion research. HLD OTHR data will be distributed and integrated into existing Integrated Air and Missile Defense (IAMD) early warning networks, to include the emerging architectures as applicable.   In support of the Air and Cruise Missile Defense of the Homeland (ACMD-H) mission and North American Aerospace Defense Command (NORAD)/United States Northern Command USNORTHCOM (N/NC) Defense of North America mission, the project focuses investments to enhance capability for OTHRs.  HLD OTHR will continue executing experimental efforts with the Department of War science and technology community to characterize ionospheric conditions in Continental United States (CONUS) locations.   This program element may include necessary civilian pay expenses required to manage, execute, and deliver weapon system capability. The use of such program funds would be in addition to the civilian pay expenses budgeted in PE 0605827F, 0605828F, 0605829F, 0605831F, 0605832F, 0605833F, 0605898F, 0606398F. In FY 2025, 3.65 million was expended for civilian pay expenses in this program element, and in FY 2026, 0.11 million is forecasted for civilian pay expenses in this program element.  This program is in Budget Activity 5, System Development and Demonstration (SDD) because it has passed Milestone B approval and is conducting engineering and manufacturing development tasks aimed at meeting validated requirements prior to full rate production.</t>
  </si>
  <si>
    <t>650011</t>
  </si>
  <si>
    <t>HLD - OTHR</t>
  </si>
  <si>
    <t>Homeland Defense (HLD) Over-the-Horizon radar (OTHR) efforts are focused on the development of a capability to provide long range early, warning for North America in response to threats. The program's intent is to design, develop, test and field advanced OTHR systems operating at levels of sensitivity far exceeding current US OTHR systems in operation. Program activities include command and control (C2) interface design and integration, transmit sub-system development and integration, HF sensor and digital receiver technology advancement, ionospheric characterization research, remote sensor management capability development, and sensor data fusion research. HLD OTHR data will be distributed and integrated into existing Integrated Air and Missile Defense (IAMD) early warning networks, to include the emerging architectures as applicable.   In support of the Air and Cruise Missile Defense of the Homeland (ACMD-H) mission and North American Aerospace Defense Command (NORAD)/United States Northern Command USNORTHCOM (N/NC) Defense of North America mission, the project focuses investments to enhance capability for OTHRs.   HLD OTHR will continue executing experimental efforts and procure necessary upgraded hardware with the Department of War science and technology community, including federally funded research and development center, defense laboratories, and small business expertise to characterize ionospheric conditions in CONUS locations.   This program element may include necessary civilian pay expenses required to manage, execute, and deliver weapon system capability. The use of such program funds would be in addition to the civilian pay expenses budgeted in PE 0605827F, 0605828F, 0605829F, 0605831F, 0605832F, 0605833F, 0605898F, 0606398F. In FY 2025, 3.865 million was expended for civilian pay expenses in this program element.  HLD OTHR development is not a new start. The program received initial funding in FY 2023 under the North Warning Systems Program (0102412F). The DAF realigned the funding in FY 2024 to Over-the-Horizon Backscatter Radar Program (0102417F) to report all DAF OTHR efforts.  The HLD OTHR program utilized FY 2025 28.0 million for a Rapid Acquisition Authority requirement.  The total cost of the HLD OTHR Middle Tier of Acquisition (MTA) effort is 1.103 billion, including research, development, test, and evaluation (RDT&amp;E) and procurement funding for prototype units.   This program is in Budget Activity 5, System Development and Demonstration (SDD) because it has passed Milestone B approval and is conducting engineering and manufacturing development tasks aimed at meeting validated requirements prior to full rate production.</t>
  </si>
  <si>
    <t>Homeland Defense Over the Horizon Radar Development</t>
  </si>
  <si>
    <t>650012</t>
  </si>
  <si>
    <t>TACMOR Development</t>
  </si>
  <si>
    <t>Efforts funded in this program focus on development, testing, and fielding, of a long-range early detection capability for airborne and surface targets of interest. Each line of effort acquires and fields a land based, high-frequency (HF) ionospheric, backscatter Over-the-Horizon RADAR (OTHR) for detection and tracking of airborne and surface targets over wide geographic areas. Fielding of this capability will enable detection, tracking and reporting of airborne and surface targets that may be obscured from conventional line of sight radar systems by the curvature of the earth.   Tactical Multi-Mission Over the Horizon Radar(TACMOR)  is a US Air Force remotely operated OTHR system being developed for deployment in the Republic of Palau (RoP). The system will provide enhanced Air Domain Awareness in key regions of USINDOPACOM's area of responsibility.    This program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0.000 million was expended for civilian pay expenses in this program, in FY 2026 0.111 million is forecasted for civilian pay expenses in this program element.  TACMOR FY 2026 funds were allocated to - Program 012417F Project 674865 (budget authority 7). FY 2027-FY 2031 corrects the budget authority from 7 to 5 to appropriately reflect program efforts.</t>
  </si>
  <si>
    <t>0207039F</t>
  </si>
  <si>
    <t>Cognitive Electromagnetic Warfare</t>
  </si>
  <si>
    <t>This program integrates multiple projects to achieve massed non-kinetic warfare dominance for the Department of War (DoW) Counter Long Range Kill Chain (C-LRKC) and Counter-Command, Control, Communications, Computers, Cyber, Intelligence, Surveillance, &amp; Reconnaissance (C-C5ISR) constructs. It includes three initial interrelated activities that capture and exploit EW effectiveness improvements/synergies in contested/congested battlespaces. These activities include: 1) Algorithm and Applications (Algo &amp; Apps)  2) EW Dev Env  and 3) MEAP.   The Alg &amp; Apps project continues efforts initiated under PE 64270F in FY2024 (as Cog EW) and extends those actions to identify/discover, investigate, and nominate potential advanced algorithms that can fill gaps in our abilities to automatically sense the electromagnetic environment, employ machine learning (ML) to understand it, and adapt or create new electromagnetic countermeasures in real-time to defeat adversary capabilities. This provides agile and adaptive responses to novel, ambiguous, and complex adversary radar and communication systems.   The EW Dev Env project ties together several on-going AF, other service, and commercial activities by building and utilizing an evolving digital infrastructure to advance promising algorithms through an integrated disciplined maturation/validation process constituting the front end of an ""EW Application Pipeline” as the entry point of an AF standard methodology for producing and delivering advanced capabilities to rapidly meet operational requirements and transition advanced technologies to fielded capabilities in collaboration with weapon system program offices and ACC's 350th Spectrum Warfare Wing (SWW). It leverages work done under AFRL's E-Gon and the AF Open Architecture Test Pipeline (AOATP) efforts. This process will ultimately be used to implement Cog EW attributes into fieldable and supportable warfighting capabilities.   The Mod EA Payloads (MEAP) project is a use case exemplar exercising the Algo &amp; Apps and EW Dev Env processes to produce fieldable supportable advanced EA capabilities for applications in multiple crewed and uncrewed platforms. It will produce various form factor payloads for integration into Open Architecture hardware/software platforms providing both offensive and defensive EA for host and other airborne entities in contested/congested environments.  This program element may include necessary civilian pay expenses required to manage, execute, and deliver weapon system capability. The use of such program funds would be in addition to the civilian pay expenses budgeted in program elements 0605827F, 0605828F, 0605829F, 0605831F, 0605832F, 0605833F, 0605898F, &amp; 0606398F.   This program is in Budget Activity 5, System Development and Demonstration (SDD)as most of its elements have passed Milestone B, it's equivalent, or there is enough evidence that there is low risk in pursuing SDD type activities in pursuit of engineering and manufacturing development tasks aimed at meeting validated requirements prior to full rate production."  This program is in Budget Activity 5, System Development and Demonstration (SDD) because it has passed Milestone B approval and is conducting engineering and manufacturing development tasks aimed at meeting validated requirements prior to full rate production.</t>
  </si>
  <si>
    <t>Algorithm &amp; Applications (A&amp;A)</t>
  </si>
  <si>
    <t>EW Development Environment (EWDE)</t>
  </si>
  <si>
    <t>Modular EA Payloads (MEAP)</t>
  </si>
  <si>
    <t>656009</t>
  </si>
  <si>
    <t>F-47 enables Air Superiority for the Joint Force in the most challenging operational environments. Key F-47 attributes include enhancements to survivability, lethality, persistence, crewed/uncrewed teaming and interoperability across a range of military operations. Program activities include the employment of digital acquisitions through the application of digital engineering, agile software development, open systems architectures and digital systems infrastructure as well as the design, build, and test of full weapon systems with supporting elements. Funding provides for operational concept exploration, technology studies, multi-domain integration assessments, operational and system architecture development, maturation/risk reduction, prototyping, and Engineering and Manufacturing Development (EMD) of F-47 and related technologies. These technologies include autonomy, weapon systems, mission systems, government reference architectures for standards and interfaces, terrestrial systems, training, product support, integrated system concept development and demonstration, as well as activities for full weapon system design, build, test, and program management support. Program management support costs include, but are not limited to, contractor support services, civilian pay, supplies, and facility related expenses. F-47 technologies are available to other Department of War (DoW) systems based on emerging threats, AF priorities, and development capacity.  The FY 2026 spend plan amount for Research, Development, Test, and Evaluation includes $3,053,053 thousand of discretionary and $400,000 thousand of mandatory (reconciliation) for a total of $3,453,053 thousand.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  Funding may be used to resolve Diminishing Manufacturing Sources and Material Shortages (DMSMS) and/or obsolescence issues. DMSMS activities may include, but are not limited to, bridge buys, life of type buys, buys to protect schedule, and engineering efforts.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or 0605898F.  This program is in Budget Activity 5, System Development and Demonstration (SDD) because it has passed Milestone B approval and is conducting engineering and manufacturing development tasks aimed at meeting validated requirements prior to full rate production.</t>
  </si>
  <si>
    <t>Reconciliation Incongruence</t>
  </si>
  <si>
    <t>0207279F</t>
  </si>
  <si>
    <t>Isolated Personnel Survivability and Recovery</t>
  </si>
  <si>
    <t>This Program Element contains two projects that provide Air Force aircrew survival equipment to assist in personnel recovery in the event they become Isolated Personnel (IP).  Project 65412B (Isolated Personnel): This project is for the Isolated Personnel Survival and Flight Equipment (IPSAFE) program which develops, test and fields aircrew survival components to support climate specific equipment and aims to increase the ability for IP to evade and survive in operational environments where rapid extraction is not possible.  Project 654522 (CSAR EMD): This project is for the Next Generation Survival Radio (NGSR) program; an Air Force led development effort to replace the aging legacy Combat Survivor Evader Locator (CSEL) handheld radio (HHR) for the entire Joint Force. The NGSR will deliver communications capability supporting the Joint Personnel Recovery Agency (JPRA) Combat Search and Rescue (CSAR) mission to locate, authenticate, and communicate with Joint forces who become isolated. The NGSR program will replace legacy satellite communication and encryption methods to deliver secured end-to-end communication and locate and recover downed aircrew/special operations personnel.  The total cost of the Next Generation Survival Radio (NGSR) Program Middle Tier of Acquisition effort is $182.913 million, including RDT&amp;E and procurement of prototype units.  The NGSR program is fully funded across the Future Years Defense Program.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</si>
  <si>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65412B</t>
  </si>
  <si>
    <t>Isolated Personnel</t>
  </si>
  <si>
    <t>The Isolated Personnel Survival and Flight Equipment program develops, tests, and fields equipment designed to increase the survivability of the Isolated Person (IP), to support their evasion, resistance, and escape, and to signal their location to friendly rescue forces. To this end, IPSAFE includes the following component efforts: seat survival kits, single-seat life rafts, signaling communication, and other similar activities. These component efforts address on-going mission needs and provide for biome-specific equipment as requirements and the operational environment dictate.  No FY 2027 funding requested.</t>
  </si>
  <si>
    <t>Isolated Personnel Survival and Flight Equipment (IPSAFE)</t>
  </si>
  <si>
    <t>654522</t>
  </si>
  <si>
    <t>CSAR EMD</t>
  </si>
  <si>
    <t>The Next Generation Survivor Radio (NGSR) program is an Air Force led effort to replace the aging Combat Survivor Evader Locator (CSEL) Radio supporting the entire Joint force. The Department of Defense (DoD) plans for the NGSR Handheld Radio (HHR) system and support equipment to serve as the primary communications link for all DoD aircrew who become isolated personnel (IP). NGSR will replace legacy satellite communication and encryption methods to deliver communication capability in support of the Joint Personnel Recovery Agency (JPRA) Combat Search and Rescue (CSAR) mission to locate, authenticate, and communicate with Joint forces who become IPs.  NGSR provides secure, over-the-horizon, two-way data communications and precise geo-positioning information to rescue forces. Additionally, NGSR is able to operate in anti-access/area denial (A2/AD) environments by providing a National Reconnaissance Office (NRO) approved low probability of intercept/low probability of detection communication pathway for IPs. NGSR is one node of an overall personnel recovery network which includes multiple on-orbit satellite constellations, geographically dispersed satellite ground stations, joint service CSAR communication devices, and a Joint Personnel Recovery Center (JPRC) cloud-based web application. NGSR plans to incorporate modern encryption technology to comply with current National Security Agency (NSA) cryptographic standards.  The Air Force will meet system objectives by executing a competitive Rapid Prototyping effort to design and build a production-ready NGSR artifact. Once prototyped, the Air Force, Army, Navy, and Marine Corps will field the NGSR prototype to their respective services via a follow-on sole-source Rapid Fielding production contract.  FY 2027 efforts include completing testing and integration for the Beyond Line of Sight (BLOS) and Hand Held radio hardware, as well as, completing integration of cloud-based data processing, web application and national encryption assets. The program will also complete the National Security Agency (NSA) certification of the hand held radio. Finally the program will complete development of all support equipment.</t>
  </si>
  <si>
    <t>Next Generation Survival Radio (NGSR)</t>
  </si>
  <si>
    <t>0207328F</t>
  </si>
  <si>
    <t>Stand In Attack Weapon</t>
  </si>
  <si>
    <t>The Stand-in Attack Weapon (SiAW) is currently in development under the Middle Tier of Acquisition (MTA) pathway. SiAW will provide the capability to strike rapidly re-locatable targets that create the Anti-Access/Area Denial (A2/AD) environment. SiAW targets include Theater Ballistic Missile Launchers, Land Attack and Anti-Ship Cruise Missile Launchers, Jammers, Anti-Satellite Systems, and Integrated Air Defense Systems. SiAW missile system development emphasizes agility and innovation by leveraging Digital Engineering (DE) and Weapon Open System Architecture (WOSA) approaches to quickly integrate future capabilities at reduced cost. Interim capability will be pursued through the Navy's Advanced Anti-Radiation Guided Missile-Extended Range (AARGM-ER) program with improved warhead/fuze and F-35 integration (including Universal Armament Interface [UAI] and Mission Planning).  The SiAW program is posturing to transition from development under the MTA pathway to production under the Major Capability Acquisition (MCA) pathway in FY2027. FY2027 funds will continue SiAW F-35 aircraft integration efforts (begun in FY2026) and next higher-level assembly development, will mature system security and anti-tamper capabilities, and will invest in increased flight test preparation activities.   For the purposes of the MTA, the SiAW missile system will be integrated and tested on a surrogate aircraft. For post-MTA work (MCA) and fielding, SiAW will be integrated on the F-35.   The total cost of the SiAW Middle Tier of Acquisition effort is 964.097 million, including RDT&amp;E and procurement of prototype units. The SiAW program is fully funded across the Future Years Defense Program.   This requirement supports performance of a full financial audit as required by title 10 U.S.C. Chapter 9A, Sec 240-D.   FY27 RDT&amp;E funding for PE 0207328F, Project 653133 is in compliance with budgeted end items per the approved test strategy and FY24 Omnibus, Sec. 8057.   This program element includes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</si>
  <si>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F-35 Integration</t>
  </si>
  <si>
    <t>SiAW Development</t>
  </si>
  <si>
    <t>Target/Test Assets, Testing, &amp; Support</t>
  </si>
  <si>
    <t>0207407F</t>
  </si>
  <si>
    <t>The Department of the Air Force (DAF) Electromagnetic Battle Management (EMBM) program is an automated family of systems/applications linked by common architectures, standards and data that will expeditiously receive, analyze, display, employ, and securely distribute friendly, neutral, and adversary Electromagnetic Spectrum (EMS) information.  DAF EMBM will consist of five component capabilities; the ability to attain, maintain, and monitor the spectrum for EMS Situational Awareness (SA), assessment, and mission planning, decision support with command and control, and training interfaces to all levels of EMS Operations (EMSO).  The coordination and synchronization of EMSO will provide real-time Non-Kinetic Fires Orchestration across domains in any range of military operations.  DAF EMBM will feed into USSTRATCOM's EMBM-Joint (EMBM-J) at the Combatant Command-level enabling synchronization of Joint Non-Kinetic Fires and enabling resilient decision advantage in contested EM environments.       This program element may include necessary civilian pay expenses required to manage, execute, and deliver weapon system capability. The use of such program funds would be in addition to the civilian pay expenses budgeted in program element 00605827F, 0605828F, 0605829F, 0605831F, 0605832F, 0605833F, 0605898F, 0606398F.  This program is in Budget Activity 5, System Development and Demonstration (SDD) because it has passed Milestone B approval and is conducting engineering and manufacturing development tasks aimed at meeting validated requirements prior to full rate production.</t>
  </si>
  <si>
    <t>EMBM Development</t>
  </si>
  <si>
    <t>0207701F</t>
  </si>
  <si>
    <t>Full Combat Mission Training</t>
  </si>
  <si>
    <t>Full Combat Mission Training (FCMT) supports Air Force Distributed Mission Operations (DMO), Live-Synthetic Blended integration. FCMT funding provides research in areas benefiting the DMO/Live Virtual Constructive (LVC) environment and the Air Force synthetic training enterprise. It also provides research and development to facilitate integration of fielded and newly acquired Air Force owned training devices into DMO/LVC networks; enhances the quality of training for the systems added to the network; enables aircrews to network with LVC components to form the integrated DMO battlespace; links geographically distributed high-fidelity combat and combat support training devices including Command and Control and Intelligence, Surveillance, and Reconnaissance systems and develops, demonstrates, and inserts Multi-Level Security (MLS) capability. This capability enables warfighters to exercise and train at the operational and strategic levels of war, conduct networked unit-level training at home station and high-end test and training at joint test and training sites.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5, System Development and Demonstration (SDD) because it has passed Milestone B approval and is conducting engineering and manufacturing development tasks aimed at meeting validated requirements prior to full rate production.</t>
  </si>
  <si>
    <t>655012</t>
  </si>
  <si>
    <t>Full Combat Mission Training (FCMT) supports Air Force Distributed Mission Operations (DMO), Live-Synthetic, Blended, and Joint Simulation Environment (JSE) integration. FCMT funding provides research in areas benefiting the DMO/Live Virtual Constructive (LVC) environment as a whole; provides research and development to facilitate integration of fielded and newly acquired Air Force owned training devices into DMO/LVC networks; enhances the quality of training for the systems added to the network; enables aircrews to network with LVC components to form the integrated DMO battlespace; links geographically distributed high-fidelity combat and combat support training devices including Command and Control and Intelligence, Surveillance, and Reconnaissance systems and develops, demonstrates, and inserts Multi-Level Security (MLS) capability. This capability enables warfighters to exercise and train at the operational and strategic levels of war as well as conduct networked unit-level training at home station.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2025 $0.00M was expended for civilian pay expenses in this program element. FY 2026 $0.00M is forecasted for civilian pay expenses in this program element.</t>
  </si>
  <si>
    <t>Cross Domain Solutions (CDS)</t>
  </si>
  <si>
    <t>Development and validation of DMO and Blended training assessments tools.</t>
  </si>
  <si>
    <t>Distributed Mission Operations Development</t>
  </si>
  <si>
    <t>Network Studies</t>
  </si>
  <si>
    <t>0303008F</t>
  </si>
  <si>
    <t>SATURN</t>
  </si>
  <si>
    <t>Second-Generation Anti-Jam Tactical UHF Radio for NATO (SATURN) Lead Service activities support Headquarters Air Force in its Lead Service role for SATURN. Each role consists of several distinct engineering and fielding responsibilities, to include, but not limited to leading and overseeing the engineering and analysis activities, fielding strategy, cost and schedule data, resolving cross-service disconnects, and training operators on the use of SATURN. DoD Instruction 4630.09, "Communications Waveform Management and Standardization” outlines the roles of a Lead Service that will be pursued via the funds in the program element.  To note, DoDI 4630.09 identifies specific roles for a  "Lead Service” and a "Waveform Sponsor”.  "Waveform Sponsor” activities are unique and provided for in a separate program element 0604281F.  "Lead Service” activities, which differ from "Waveform Sponsor” activities, will be utilized to:   - Foster development of joint capability needs;  - Expedite adoption across the Services, NATO and other Coalition partners of the SATURN and affiliate (e.g. SATURN Enhanced Data Rate (SEDR) and others) waveform(s) - Foster adoption of terminals capable of operating SATURN - Resolve Joint/NATO/Coalition issues which are slowing adoption of the SATURN waveform - Developing, centralizing, and/or providing training, coordinating exercises or demonstrations to  foster Lead Service objectives.  As the Lead Service for the Second-Generation Anti-Jam Tactical UHF Radio for NATO (SATURN), Headquarters Air Force is responsible for overseeing the development, refinement, updating, and U.S. interoperability of this fast frequency hopping waveform, designed to replace Have Quick and provide improved radio resistance to jamming. This encompasses a wide range of activities, including joint enterprise-level system engineering and analysis, development of joint fielding and terminal development strategies, monitoring compliance with reference implementations, establishing policies for common interfaces, collecting cost and schedule data, documenting mission threads, maintaining network management tools, resolving cross-Service disconnects, and providing technical advice for foreign military sales and export controls. Furthermore, the Lead Service will make policy recommendations and develop roadmaps to support the continued development and maturity of the SATURN waveform and its associated applications, including the SATURN Enhanced Data Rate (SEDR) program. Crucially, this role involves coordinating with the Principal Staff Assistant (PSA), the Under Secretary of Defense for Acquisition and Sustainment (USD(A&amp;S)), and the Under Secretary of Defense for Research and Engineering (USD(R&amp;E)) to advocate for waveform and terminal development within the Service budget processes, and to ensure appropriate technology protection requirements and processes are in place to advance waveform and terminal development with the Military Services.   This program element included all necessary expenses required to manage, execute, and deliver weapon system capability. The use of such program funds would be in addition to the civilian pay expenses budgeted in program elements 0605829F, 0605831F, 0605833F, and 0605898F.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5, System Development and Demonstration (SDD) because it has passed Milestone B approval and is conducting engineering and manufacturing development tasks aimed at meeting validated requirements prior to full rate production.</t>
  </si>
  <si>
    <t>Second-Generation Anti-Jam Tactical UHF Radio for NATO (SATURN) Lead Service activities support Headquarters Air Force in its Lead Service role for SATURN. Each role consists of several distinct engineering and fielding responsibilities, to include, but not limited to leading and overseeing the engineering and analysis activities, fielding strategy, cost and schedule data, resolving cross-service disconnects, and training operators on the use of SATURN. DoD Instruction 4630.09, "Communications Waveform Management and Standardization” outlines the roles of a Lead Service that will be pursued via the funds in the program element.  To note, DoDI 4630.09 identifies specific roles for a  "Lead Service” and a "Waveform Sponsor”.  "Waveform Sponsor” activities are unique and provided for in a separate program element 0604281F.  "Lead Service” activities, which differ from "Waveform Sponsor” activities, will be utilized to:   - Foster development of joint capability needs;  - Expedite adoption across the Services, NATO and other Coalition partners of the SATURN and affiliate (e.g. SATURN Enhanced Data Rate (SEDR) and others) waveform(s) - Foster adoption of terminals capable of operating SATURN - Resolve Joint/NATO/Coalition issues which are slowing adoption of the SATURN waveform - Developing, centralizing, and/or providing training, coordinating exercises or demonstrations to  foster Lead Service objectives.  As the Lead Service for the Second-Generation Anti-Jam Tactical UHF Radio for NATO (SATURN), Headquarters Air Force is responsible for overseeing the development, refinement, updating, and U.S. interoperability of this fast frequency hopping waveform, designed to replace Have Quick and provide improved radio resistance to jamming. This encompasses a wide range of activities, including joint enterprise-level system engineering and analysis, development of joint fielding and terminal development strategies, monitoring compliance with reference implementations, establishing policies for common interfaces, collecting cost and schedule data, documenting mission threads, maintaining network management tools, resolving cross-Service disconnects, and providing technical advice for foreign military sales and export controls. Furthermore, the Lead Service will make policy recommendations and develop roadmaps to support the continued development and maturity of the SATURN waveform and its associated applications, including the SATURN Enhanced Data Rate (SEDR) program. Crucially, this role involves coordinating with the Principal Staff Assistant (PSA), the Under Secretary of Defense for Acquisition and Sustainment (USD(A&amp;S)), and the Under Secretary of Defense for Research and Engineering (USD(R&amp;E)) to advocate for waveform and terminal development within the Service budget processes, and to ensure appropriate technology protection requirements and processes are in place to advance waveform and terminal development with the Military Services.   This program element included all necessary expenses required to manage, execute, and deliver weapon system capability. The use of such program funds would be in addition to the civilian pay expenses budgeted in program elements 0605829F, 0605831F, 0605833F, and 0605898F.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t>
  </si>
  <si>
    <t>Second Generation Anti-Jam Tactical UHF Radio for NATO (SATURN) Lead Service</t>
  </si>
  <si>
    <t>655052</t>
  </si>
  <si>
    <t>Second-Generation Anti-Jam Tactical UHF Radio for NATO (SATURN) Lead Service activities support Headquarters Air Force in its Lead Service role for SATURN. Each role consists of several distinct engineering and fielding responsibilities, to include, but not limited to leading and overseeing the engineering and analysis activities, fielding strategy, cost and schedule data, resolving cross-service disconnects, and training operators on the use of SATURN. DoD Instruction 4630.09, "Communications Waveform Management and Standardization” outlines the roles of a Lead Service that will be pursued via the funds in the program element.  To note, DoDI 4630.09 identifies specific roles for a  "Lead Service” and a "Waveform Sponsor”.  "Waveform Sponsor” activities are unique and provided for in a separate program element 0604281F.  "Lead Service” activities, which differ from "Waveform Sponsor” activities, will be utilized to:   - Foster development of joint capability needs;  - Expedite adoption across the Services, NATO and other Coalition partners of the SATURN and affiliate (e.g. SATURN Enhanced Data Rate (SEDR) and others) waveform(s) - Foster adoption of terminals capable of operating SATURN - Resolve Joint/NATO/Coalition issues which are slowing adoption of the SATURN waveform - Developing, centralizing, and/or providing training, coordinating exercises or demonstrations to  foster Lead Service objectives.  As the Lead Service for the Second-Generation Anti-Jam Tactical UHF Radio for NATO (SATURN), Headquarters Air Force is responsible for overseeing the development, refinement, updating, and U.S. interoperability of this fast frequency hopping waveform, designed to replace Have Quick and provide improved radio resistance to jamming. This encompasses a wide range of activities, including joint enterprise-level system engineering and analysis, development of joint fielding and terminal development strategies, monitoring compliance with reference implementations, establishing policies for common interfaces, collecting cost and schedule data, documenting mission threads, maintaining network management tools, resolving cross-Service disconnects, and providing technical advice for foreign military sales and export controls. Furthermore, the Lead Service will make policy recommendations and develop roadmaps to support the continued development and maturity of the SATURN waveform and its associated applications, including the SATURN Enhanced Data Rate (SEDR) program. Crucially, this role involves coordinating with the Principal Staff Assistant (PSA), the Under Secretary of Defense for Acquisition and Sustainment (USD(A&amp;S)), and the Under Secretary of Defense for Research and Engineering (USD(R&amp;E)) to advocate for waveform and terminal development within the Service budget processes, and to ensure appropriate technology protection requirements and processes are in place to advance waveform and terminal development with the Military Services.   This program element may include necessary civilian pay expenses required to support, manage, execute, and deliver weapon system capabilities across the aerial network and tactical data network enterprise. The use of such program funds would be in addition to the civilian pay expenses budgeted in program element 0605827F, 0605828F, 0605829F, 0605831F, 0605832F, 0605833F, 0605898F, 0606398F. In FY 2025, 0.903M was expended for civilian pay expenses in this program element. In FY 2026, 1.715M is forecasted for civilian pay expenses in this program element.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t>
  </si>
  <si>
    <t>0303267F</t>
  </si>
  <si>
    <t>Auctioned Spectrum Relocation Fund</t>
  </si>
  <si>
    <t>658062</t>
  </si>
  <si>
    <t>Funding supports Spectrum relocation and sharing activities.  In FY 2025, Project 658062 was completed.  This program is in Budget Activity 5, System Development and Demonstration (SDD) because it has passed Milestone B approval and is conducting engineering and manufacturing development tasks aimed at meeting validated requirements prior to full rate production.</t>
  </si>
  <si>
    <t>0303867F</t>
  </si>
  <si>
    <t>AMBIT - Post-Auctioned SRF</t>
  </si>
  <si>
    <t>658066</t>
  </si>
  <si>
    <t>This program pays for relocation or sharing costs related to relocating from and/or sharing a frequency that has been auctioned off to the commercial sector, that was previously used by DoD.  No FY27 funding is requested  This program is in Budget Activity 5, System Development and Demonstration (SDD) because it has passed Milestone B approval and is conducting engineering and manufacturing development tasks aimed at meeting validated requirements prior to full rate production.</t>
  </si>
  <si>
    <t>Relocation of electromagnetic spectrum</t>
  </si>
  <si>
    <t>0305155F</t>
  </si>
  <si>
    <t>Theater Nuclear Weapon Storage &amp; Security System</t>
  </si>
  <si>
    <t>The Weapon Storage and Security System (WS3) is a US maintained/operated system of systems that supports the nuclear mission by providing the capability to securely and safely store resources deployed in Europe. The Vault Modernization Program (VMP) ensures National Security Directive 42 (NSD-42) compliance and addresses system obsolescence issues. Detailed information is classified and can be provided.   Funding is required for VMP to deliver an NSD-42 compliant encryption system necessary to secure forward deployed nuclear weapons in Europe in time to meet the required need date. A non-compliance will result in the need for US and NATO partner nations to post unplanned and unfunded security forces continuously until a compliant encryption system is delivered and installed. Detailed information is classified and can be provided.  This program is in Budget Activity 5, System Development and Demonstration (SDD) because it has passed Milestone B approval and is conducting engineering and manufacturing development tasks aimed at meeting validated requirements prior to full rate production.</t>
  </si>
  <si>
    <t>Vault Modernization Program (VMP)</t>
  </si>
  <si>
    <t>0305282F</t>
  </si>
  <si>
    <t>Joint Fires Network (JFN)</t>
  </si>
  <si>
    <t>650021</t>
  </si>
  <si>
    <t>Joint Fires Network</t>
  </si>
  <si>
    <t>In FY 2027, the Joint Fires Network (JFN) will deliver and test new software capabilities, multi-level security (MLS) capability enhancements and infrastructure deployments. JFN will deliver new command and control software capabilities and establish automated connections between JFN and service command and control systems, ISR systems and fires systems to enable collaborative planning and execution monitoring. The JFN system will integrate Generative AI models in special access facilities to enable decision superiority for fires across the joint force. Additionally, FY 2027 will see the delivery of JFN Operations Centers and nodes in both USINDOPACOM and USEUCOM.  The Joint Fires Network (JFN) is a multi-domain resilient fires-informing decision network at theater strategic and operational levels that provides a persistent targeting common operating picture and mission command applications at the SAP level to enable top echelon decision makers to optimize allocation of weapons across Services and partners at speed and scale.  The FY 2026 request for Joint Fires Network (JFN) includes $0 thousand of discretionary funding and $311,432 thousand of mandatory (reconciliation) funding, for a total of $311,432 thousand.  The OSW-owned, DAF-led JFN Integrated Program Office oversees execution of all JFN funding. JFN PEs consist of: DAF (0305282F) CDAO (0305282D8Z), DISA (0305282K), USN (0605853N), USMC (0305282M), USA (0305282A).   This program element may include necessary civilian pay expenses required to manage, execute, and deliver Joint Fires Network system capability.  Note: BA justification is automatically applied. Effort is a Software Acquisition Pathway, not a Major Defense Acquisition Pathway (Milestone B not applicable).  This program is in Budget Activity 5, System Development and Demonstration (SDD) because it has passed Milestone B approval and is conducting engineering and manufacturing development tasks aimed at meeting validated requirements prior to full rate production.</t>
  </si>
  <si>
    <t>Integrated Program Office</t>
  </si>
  <si>
    <t>0401221F</t>
  </si>
  <si>
    <t>KC-46A Tanker Squadrons</t>
  </si>
  <si>
    <t>Replacement of the legacy tanker fleet will take place in several stages. The initial tanker replacement increment of KC-46As will replace roughly a third of the current capability. Future programs will ultimately recapitalize the entire tanker fleet over a period of more than 30 years. The Air Force completed an Analysis of Alternatives (AoA) in Apr 2006 to determine the most appropriate strategy to recapitalize the aging fleet of aerial refueling aircraft. Based on this analysis, the Air Force concluded a strategy of full and open competition to select a commercial derivative replacement tanker aircraft would result in a best value tanker contract. To initiate the first phase of the tanker replacement, the KC-46A program released a final Request for Proposal (RFP) on 24 Feb 2010, and entered source selection on 9 Jul 2010. The KC-46A program held a Milestone B (MS B) Defense Acquisition Board (DAB) on 23 Feb 2011, received approval to enter Engineering and Manufacturing Development (EMD) from the Undersecretary of War (Acquisition and Sustainment) (USD[A&amp;S]) on 24 Feb 2011, and awarded the KC-46A EMD contract to Boeing on 24 Feb 2011 to develop and procure 179 KC-46A aircraft. The program procured four RDT&amp;E aircraft for integration and demonstration of capability which will ultimately be operationally fielded. The KC-46A program held a MS C DAB on 12 Aug 2016 and received approval to enter Low Rate Initial Production (LRIP). With the recent program of record increase, the program plans to procure 184 production aircraft through 13 lots (+ 4 EMD aircraft) for a total of 188 aircraft.  The program has awarded LRIP lots 1-12 with lot 12 put on contract 25 Nov 2025 bringing total number of aircraft to 169 on the production contract. The first DD250 was signed on 10 Jan 2019, and the Air Force delivered the first KC-46A to McConnell Air Force Base on 25 Jan 2019. As of 3 April 2026, 105 aircraft have been delivered to the Air Force via DD250.     Initial sustainment effort is provided via Interim Contractor Support (ICS) as the program is transitioning to organic sustainment. KC-46A funding also supports Training Systems, Support Equipment, Operational Site Activation, Depot Stand-Up, Alternate Mission Equipment (AME), Direct Mission Support, Program Support Costs (PSC) activities, Other Government Costs (OGC), various studies and analyses, future tanker planning activities, long lead items, and potential Diminishing Manufacturing Sources (DMS) and obsolescence planning activities.   In addition to its air refueling capability, the KC-46 is planned to be a key joint and coalition communications node. The KC-46A will provide the capability to fuel joint and coalition receivers via a boom or drogue system on every mission and will also augment the airlift fleet with cargo, passenger, and aeromedical evacuation capabilities. The KC-46A will operate in day, night, and adverse weather conditions to enable deployment, employment, sustainment, and redeployment of U.S. joint, allied, and coalition forces. The KC-46A will have communication, navigation, and surveillance equipment for world-wide operations; the capability to perform missions in chemical and biological environments; the ability to operate in up to medium threat environments with self-defense/protection (both active and passive) capabilities; and the necessary battle space awareness to mitigate survivability threats.    Mobility Air Forces (MAF) Connectivity is a requirement for Line-of-Sight (LOS) and Beyond-Line-of-Sight (BLOS) connectivity capability on the KC-46A to provide the communications resiliency and bandwidth via integration of Multi-band, Multi-orbit SATCOM terminal and array installation to allow the selective movement between satellite constellations, resulting in higher Mbps required for the data rate pace needed for C2 in a near-peer fight. This will enable maximum MAF connectivity and real-time secure command and control for aircrew situational awareness.  The Aircrew Training System (ATS) and Maintenance Training System (MTS) provide critical capabilities for KC-46A aircrew.  The ATS contract will provide Aircrew Training Devices (ATDs), to include Weapon System Trainers (WSTs), Boom Operator Trainers (BOTs), Fuselage Trainers (FuTs), Part-Task Trainers (PTTs), and emerging technologies to meet validated Air Mobility Command (AMC) aircrew training requirements at each Main Operating Base (MOB) and the Formal Training Unit (FTU). The ATS contract will also support Distributed Mission Operations (DMO), provide aircrew instruction, develop courseware, provide logistics support, acquire a technical data package to support future competition efforts, and manage training device/courseware concurrency with the aircraft. Option year nine was put on Un-definitized Contract Action (UCA) on 10 Oct 2023 and definitized in March 2024. Option 10 was awarded on 14 Aug 2024.  The MTS focus is on designing, developing, testing, producing, and fielding an optimized training system for KC-46A maintainers by integrating various forms of training media and Maintenance Training Devices (MTDs) into a "blended" solution.  This blended solution includes the appropriate mix of hardware and software, "high-fidelity" Augmented Hardware Training Devices (AHTDs), Part Task Trainers (PTTs), Interactive Multimedia Instruction (IMI), and emerging technologies to meet validated AMC maintenance training requirements.   Project 651120, Pegasus Capability Improvement efforts include KC-46A Block 1 Pegasus Advanced Communications Suite (PACS) program will satisfy Department of War (DoW), National Security Agency (NSA), Department of Transportation (DoT), and USAF mandates by upgrading legacy Tactical Data Link 16, Beyond Line-of-Sight (BLOS) Ultra High Frequency (UHF) Line- of-Sight (LOS) capabilities with next-generation Link 16 terminals and UHF secure, global, BLOS and anti-jam LOS satellite voice communications capabilities for the KC-46A weapon system.   Project 650013, KC-46 Tanker Production Extension (PEx) efforts include but are not limited to planning, risk reduction, Request for Proposal (RFP) Development, and other pre-production activities (including obsolescence mitigation) to acquire additional KC-46A aircraft upon completion of current KC-46 production.  Project 655271, KC-46 RDT&amp;E efforts will provide the capability to fuel joint and coalition receivers via a boom or drogue system on every mission and will also augment the airlift fleet with cargo, passenger, and aeromedical evacuation capabilities. The KC-46A will operate in day, night, and adverse weather conditions to enable deployment, employment, sustainment, and redeployment of U.S. joint, allied, and coalition forces.   This requirement supports performance of a full financial audit as required by U.S.C. Title 10, Subtitle A, Part I, Chapter 9A, Sec 240-D, Financial Improvement and Audit Remediation (FIAR) Plan.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</si>
  <si>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650013</t>
  </si>
  <si>
    <t>KC-46 Production Extension (PEx)</t>
  </si>
  <si>
    <t>When KC-46A procurement completes, the Air Force will maintain continuous recapitalization of the KC-135 fleet by procuring additional KC-46A tanker aircraft under the KC-46A Production Extension (PEx) project. The Air Force plans to use the KC-46A Capability Production Document as the most affordable requirements basis for Tanker Production Extension.      The The KC-46A PEx program funding supports development of acquisition documentation, detailed acquisition plans, Request for Proposal (RFP) contracting activities, assessment and mitigation of risks and issues, and other studies and analysis. Funding includes efforts to define and mitigate Diminishing Manufacturing Sources &amp; Materiel Shortages (DMSMS) and obsolescence issues in preparation for aircraft procurement.​  The KC-46A PEx effort ensures tanker availability for the warfighter and supports the Air Force's assessment and development of tanker requirements for the next Tanker Recapitalization program.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</si>
  <si>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Diminishing Manufacturing Sources &amp; Materiel Shortages (DMSMS)</t>
  </si>
  <si>
    <t>651120</t>
  </si>
  <si>
    <t>Pegasus Capability Improvements</t>
  </si>
  <si>
    <t>The KC-46A will provide the capability to fuel joint and coalition receivers via a boom or drogue system on every mission and will also augment the airlift fleet with cargo, passenger, and aeromedical evacuation capabilities.  The KC-46A will operate in day/night and adverse weather conditions to enable deployment, employment, sustainment, and redeployment of U.S. joint, allied, and coalition forces. The KC-46A will have communication, navigation, and surveillance equipment for worldwide operations; the capability to perform missions in chemical and biological environments; the ability to operate in up to medium threat environments with self-defense/protection (both active and passive) capabilities; and the necessary battlespace awareness to mitigate survivability threats.  The KC-46A Block 1 Pegasus Advanced Communications Suite (PACS) program will satisfy Department of War (DoW), National Security Agency (NSA), Department of Transportation (DoT), and USAF mandates by upgrading legacy Tactical Data Link 16, Beyond Line-of-Sight (BLOS) Ultra High Frequency (UHF) Line-of-Sight (LOS) capabilities with next-generation Link 16 terminals and UHF secure, global, BLOS and anti-jam LOS satellite voice communications capabilities for the KC-46A weapon system. PACS enables compatibility and interoperability with current and planned future joint and allied forces while simultaneously increasing the survivability of secure global voice and data communications capabilities between Mobility AirForce (MAF) C2 agencies and MAF aircraft operating worldwide in or near contested environments.  The KC-46A will continue to develop, field, and sustain warfighter capabilities to meet evolving threats and mission support requirements through Block or discrete modification or modernization programs depending on mission urgency, available funding, and programmatic and technical risks.  Post-production requirements can include but will not be limited to avionics and structural systems/ architecture and subsystem updates, general mission equipment updates and procurement, general sustainment support, studies and analyses, future Tanker requirements simulation and training, and correction of field deficiencies.   The next PACS communication upgrade requirements is the Block 2 modernization program and MAF connectivity. These capabilities entail the integration of secure communication, navigation, informational systems and providing advanced connectivity and communication capability. Mobility Air Forces (MAF) Connectivity is a requirement for Line-of-Sight (LOS) and Beyond-Line-of-Sight (BLOS) connectivity capability on the KC-46A to provide the communications resiliency and bandwidth via integration of Multi-band, Multi-orbit SATCOM terminal and array installation to allow the selective movement between satellite constellations, resulting in higher Mbps required for the data rate pace needed for C2 in a near-peer fight. This will enable maximum MAF connectivity and real-time secure command and control for aircrew situational awareness.   The dynamics and mission urgency of the post-production (post-DD-250) environment require the program to maintain a flexible and responsive posture to support a broad range of mission support needs.  The KC-46A will continue to identify, design, develop, integrate, verify, certify, produce, install, field, and sustain a comprehensive range of non-recurring and recurring post-production, air vehicle enhancements and field support needs.  These needs may originate from programmed Mobility Air Forces (MAF) requirements, Combatant Commander Joint or Urgent Operational Needs (JUON/UON), non-programmed Federal Aviation Administration (FAA) directives, requirements identified and supported by HHQ Enterprise Capability Collaboration Teams (i.e., High Value Airborne Asset [HVAA], Air Superiority 2030, and Multi-Domain Command and Control [MDC2]), or correction of field deficiencies.  Funding request supports Program Support Costs (PSC) activities, test support, mission planning capability development and various studies and analyses.  This program element included all necessary expenses required to manage, execute, and deliver weapon system capability. The use of such program funds would be in addition to the civilian pay expenses budgeted in program elements 0605829F, 0605831F, 0605833F, and 0605898F.</t>
  </si>
  <si>
    <t>Aircraft Product Development</t>
  </si>
  <si>
    <t>Government Test</t>
  </si>
  <si>
    <t>KC-46A Block 1 Pegasus Advanced Communications Suite (PACS)</t>
  </si>
  <si>
    <t>Mobility Air Forces (MAF) Connectivity</t>
  </si>
  <si>
    <t>655271</t>
  </si>
  <si>
    <t>KC-46 RDT&amp;E</t>
  </si>
  <si>
    <t>Replacement of the legacy tanker fleet will take place in several stages. The initial tanker replacement increment of KC-46As will replace roughly a third of the current capability. Future programs will ultimately recapitalize the entire tanker fleet over a period of more than 30 years. The Air Force completed an Analysis of Alternatives (AoA) in Apr 2006 to determine the most appropriate strategy to recapitalize the aging fleet of aerial refueling aircraft. Based on this analysis, the Air Force concluded a strategy of full and open competition to select a commercial derivative replacement tanker aircraft would result in a best value tanker contract. To initiate the first phase of the tanker replacement, the KC-46A program released a final Request for Proposal (RFP) on 24 Feb 2010, and entered source selection on 9 Jul 2010. The KC-46A program held a Milestone B (MS B) Defense Acquisition Board (DAB) on 23 Feb 2011, received approval to enter Engineering and Manufacturing Development (EMD) from the Undersecretary of War (Acquisition and Sustainment) (USD[A&amp;S]) on 24 Feb 2011, and awarded the KC-46A EMD contract to Boeing on 24 Feb 2011 to develop and procure 179 KC-46 aircraft. The program procured four RDT&amp;E aircraft for integration and demonstration of capability which will ultimately be operationally fielded. During production, and with the recent program of record increase, the program plans to procure 184 production aircraft throughout 13 lots (+4 EMD aircraft) for a total of 188 aircraft. The KC-46A program held a MS C DAB on 12 Aug 2016 and received approval to enter Low Rate Initial Production (LRIP). The program has awarded LRIP lots 1-12 with lot 12 put on contract 25 Nov 2025 bringing total number of aircraft to 169 on the production contract. As of 24 Feb 2026, 103 aircraft have been delivered to the Air Force via DD250.  Initial sustainment effort is provided via Interim Contractor Support (ICS) as the program is transitioning to organic sustainment. KC-46A funding also supports Training Systems, Support Equipment, Operational Site Activation, Depot Stand-Up, Alternate Mission Equipment (AME), Direct Mission Support, Program Support Costs (PSC) activities, Other Government Costs (OGC), various studies and analyses, future tanker planning activities, long lead items, and potential Diminishing Manufacturing Sources (DMS) and obsolescence planning activities.   The KC-46A has been validated at the Joint Requirements Oversight Council (JROC) multiple times from Nov 2004 to June 2025, and is a critical force extender in the Joint Warfighting Concept. In addition to its air refueling capability, the KC-46 is planned to be a key joint and coalition communications node. The KC-46A will provide the capability to fuel joint and coalition receivers via a boom or drogue system on every mission and will also augment the airlift fleet with cargo, passenger, and aeromedical evacuation capabilities. The KC-46A will operate in day, night, and adverse weather conditions to enable deployment, employment, sustainment, and redeployment of U.S. joint, allied, and coalition forces. The KC-46A will have communication, navigation, and surveillance equipment for world-wide operations; the capability to perform missions in chemical and biological environments; the ability to operate in up to medium threat environments with self-defense/protection (both active and passive) capabilities; and the necessary battle space awareness to mitigate survivability threats.  The first DD250 was signed on 10 Jan 2019.  The Air Force delivered the first KC-46A to McConnell Air Force Base on 25 Jan 2019. As of 16 Mar 2026, 104 aircraft have been delivered to the Air Force via DD250.   The Aircrew Training System (ATS) and Maintenance Training System (MTS) are being procured using KC-46A funding. The ATS contract was awarded on 1 May 2013 to Flight Safety Services Corporation, now known as Flight Safety International - Defense.  The ATS contract will provide Aircrew Training Devices (ATDs), to include Weapon System Trainers (WSTs), Boom Operator Trainers (BOTs), Fuselage Trainers (FuTs), Part-Task Trainers (PTTs), and emerging technologies to meet validated Air Mobility Command (AMC) aircrew training requirements at each Main Operating Base (MOB) and the Formal Training Unit (FTU). The ATS contract will also support Distributed Mission Operations (DMO), provide aircrew instruction, develop courseware, provide logistics support, acquire a technical data package to support future competition efforts, and manage training device/courseware concurrency with the aircraft.  The first eight ATS production options were exercised on 19 Aug 2015, 31 May 2017, 30 Apr 2018, 31 Mar 2019, 27 Feb 2020, 4 Mar 2021, 24 Feb 2022, and 15 Nov 2022. Option nine was put on Un-definitized Contract Action (UCA) on 10 Oct 2023. Definitization took place in March 2024. Option 10 was awarded 14 Aug 2024.  The MTS contract was awarded 6 Jul 2016 to The Boeing Company. The MTS acquisition focuses on designing, developing, testing, producing, and fielding an optimized training system for KC-46A maintainers by integrating various forms of training media and Maintenance Training Devices (MTDs) into a "blended" solution.  This blended solution includes the appropriate mix of hardware and software, "high-fidelity" Augmented Hardware Training Devices (AHTDs), Part Task Trainers (PTTs), Interactive Multimedia Instruction (IMI), and emerging technologies to meet validated AMC maintenance training requirements.   The KC-46A RDT&amp;E Program efforts include the development, testing, and production of a drogue-equipped, wing-mounted refueling system to meet Capability Production Document (CPD) thresholds and objectives for simultaneous refueling of two probe-equipped receivers. The system can be installed or removed from the KC-46A as mission needs dictate.  Funding request supports 801X storage container along with various capability studies to include Boom Control Logic and Diphase studies.  This requirement supports performance of a full financial audit as required by U.S.C. Title 10, Subtitle A, Part I, Chapter 9A, Sec 240-D, Financial Improvement and Audit Remediation (FIAR) Plan.  This program element included all necessary expenses required to manage, execute, and deliver weapon system capability. The use of such program funds would be in addition to the civilian pay expenses budgeted in program elements 0605829F, 0605831F, 0605833F, and 0605898F.</t>
  </si>
  <si>
    <t>KC-46A Aircraft Product Development</t>
  </si>
  <si>
    <t>KC-46A Support</t>
  </si>
  <si>
    <t>KC-46A Test &amp; Evaluation</t>
  </si>
  <si>
    <t>KC-46A Trainer Product Development - Aircrew Training System (ATS)</t>
  </si>
  <si>
    <t>0401319F</t>
  </si>
  <si>
    <t>VC-25B</t>
  </si>
  <si>
    <t>655250</t>
  </si>
  <si>
    <t>The VC-25B Program, formerly known as the Presidential Aircraft Recapitalization (PAR) Program, replaces the Presidential VC-25A fleet which faces capability gaps, rising maintenance costs, and parts obsolescence as it ages beyond 30 years. The VC-25B Program delivers two new aircraft to meet the requirements for the President to execute the duties of Head of State, Chief Executive, and Commander-in-Chief. The VC-25B Program uniquely modifies two Boeing 747-8 commercial aircraft to provide the President, staff, and guests with safe and reliable air transportation with the equivalent level of communications capability and security available in the White House. The modifications to the 747-8 aircraft include an electrical power upgrade with dual Auxiliary Power Units that are usable in flight, a mission communication system, a work and rest environment, an executive interior, military avionics, a self-defense system, independent enplaning and deplaning, and independent baggage loading. No significant changes to the existing VC-25A Concept of Operations or Concept of Employment are expected. This budget provides for Post-Milestone B (MS B) design, integration, modification, product support and test of two aircraft to make them Presidential mission ready.   Funds may be used to lease VC-25B test equipment, as well as address emerging and short-notice Diminishing Manufacturing Sources and Material Shortage (DMSMS) issues.  This requirement supports performance of a full financial audit as required by title 10 U.S.C. Chapter 9A, Sec 240-D.  This program element may include necessary civilian pay expenses required to manage, execute, and deliver weapon system capability. The use of such programs funds would be in addition to the civilian pay expenses budgeted in program element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</si>
  <si>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VC-25B Engineering and Manufacturing Development (EMD), Product Support, &amp; Program Support Costs (PSC)</t>
  </si>
  <si>
    <t>VC-25B Government Test</t>
  </si>
  <si>
    <t>0401334F</t>
  </si>
  <si>
    <t>Large Aircraft Survivability Systems (LASS)</t>
  </si>
  <si>
    <t>650023</t>
  </si>
  <si>
    <t>Effector Development</t>
  </si>
  <si>
    <t>Large Aircraft Survivability Systems (LASS) expands the protection of large aircraft beyond surface-to-air infrared (IR) missile threats to ensure the survivability of the High Value Airborne Assets (HVAA), air-refueling aircraft, and tactical/strategic airlifters against the increasing lethality of long-range enemy threats. LASS will develop and integrate a set of modular, platform-agnostic, scalable, on-board systems of sensors, processors, and effectors to support both on-board and off-board engagement systems.  These sensors will look downward and upward to identify threats and provide aircrews a common operating picture and provide non-kinetic and kinetic engagement solutions to defeat threats to US and allied aircraft. Funding will support development and prototyping within a modular, scalable architecture, ensuring the capability can be rapidly upgraded to detect new and emerging threats.   Large aircraft must have the ability to detect, decide, and defeat the enemy threats organically from onboard the aircraft. Multiple sensors will detect threats, processors will decide what threat is inbound and which aircraft is being targeted, and determine which effector is the best option to defeat the threat and provide continuous targeting data to the effector, if necessary. Effector systems may use kinetic and non-kinetic means to defeat the threat.  LASS efforts include, but are not limited to, developing operational hardware and software to improve detection field of view, processing, algorithms, and dynamic tracking to ensure common interfaces for components and early countermeasure engagement. Project 650023, Effector Development, develops the LASS processor and effector. The processor and effector, along with the Long-Range Detect Sensor (LRDS) and Active Defense Sensor (ADS) developed in BA 7, PE 0401334F, LASS, Project 67A038, Advanced Sensors, provide the capability for large aircraft to organically detect, decide, and defeat the long-range threats. These will allow the large aircraft to decide how to engage and defeat the threat with a new on-board effector. The effector will allow a large aircraft to organically defeat any long-range threat utilizing on-board capabilities without external assistance. The effector will likely be a new development effort to create an item not currently in use on other Air Force systems.   The requirements for the LRDS, ADS, Processor, and Effector  are documented in the Platform Agnostic Kinetic Self-Defense (PAKS-D) System Attributes Requirements Document (SARD), validated 18 March 2026.  Program support cost efforts consist of, but are not limited to, contract services and government costs.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</si>
  <si>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Processor Development</t>
  </si>
  <si>
    <t>0701212F</t>
  </si>
  <si>
    <t>Automated Test Systems</t>
  </si>
  <si>
    <t>6506TE</t>
  </si>
  <si>
    <t>Test And Evaluation Support Budget Authority</t>
  </si>
  <si>
    <t>The Automatic Test Systems (ATS) program office is responsible for developing, acquiring, delivering and sustaining ATS war-fighting capabilities for the United Stated Air Force (USAF). ATS is responsible for developing, modernizing, acquiring, and sustaining ATS to meet the user's operational needs.  ATS Product Group consists of the following: Armament and Stores Avionics Electronic Warfare Software Loader/Verifier and Built-in-Test Radar and Identification Friend or Foe Specialized  Automatic Test Systems Innovation and Digital Transformation  Requirements for the Common Armament Tester - Fighters and the Aircraft Smart Weapon Test Set programs were combined and is not the Common Armament Tester -Fighters for FY24 through the sustainment of the programs.  RDT&amp;E (APPN 3600) funding is essential to maintain operational readiness and technological superiority for our warfighters, requiring a strategic investment in the development, modernization, and technology insertion into over 8,000 testers impacting all major commands and the Joint Force. This investment directly supports the modernization of cyber-resilient, nuclear-certified Automatic Test Systems (ATS) across a wide range of critical USAF platforms, including Armament, Bomber, Fighter/Advanced Aircraft, Mobility, Training, ISR, and SOF, safeguarding national security and ensuring mission success. These funds will also accelerate the ATS Digital Transformation initiative, integrating Digital Engineering into legacy systems to enhance agility and responsiveness to evolving threats, ultimately improving efficiency and reducing long-term costs for the Air Force. This modernization effort is a vital component of ensuring a strong and capable military prepared to meet the challenges of the 21st century.  RDT&amp;E (APPN 3600) funds needed for development of the Common Armament Tester-Fighters (CAT-F).  This tester will ensure the readiness and security of our critical fighter platforms (F-15, F-16, and potentially A-10, F-22, and F-35) which requires investment in a modernized testing infrastructure. Currently the fragmented tester environment is vulnerable to outside forces due to not being certified or kept current on needed cyber protections. This common tester would address the critical needs to protecting critical assets across all platforms and reduce vulnerabilities of mission critical data. The development of a common, nuclear-certified, and cyber-secure Automatic Test System (ATS) tester will significantly enhance cyber security, protect sensitive data, and streamline testing processes. This solution will also reduce the logistical burden of maintaining multiple testing systems, improving the mobility and deployment capabilities of our forces. This investment will also decrease long-term sustainment costs by consolidating tester requirements and acquiring government owned data   Funds will be utilized to closeout remaining contract actions for the Bomber Armament Tester (BAT) is replacing six legacy testers and combining their capabilities into one tester. The Bomber Armament Tester will support the B-2, B-1 and B-52 platforms.  It will ensure the USAF bomber fleet can conduct nuclear deterrence, global power projection and global strike operations to support the President of the United States and Combatant Commanders by providing a reliable, cyber secure, and sustainable tester. The tasks are to develop a common bomber armament tester and the Test Program Sets (Software, Hardware, and Documentation) to test the armament release equipment on the bombers.  RDT&amp;E efforts support development, testing, and producibility of the Bomber Armament Tester and Test Program Sets. The program will utilize an incremental development approach with B-2 as Increment 1, B-1 as Increment 2, and B-52 as Increment 3.   The Common Aircraft Portable Reprogramming Equipment (CAPRE) Secure Memory Loader Verifier (SMLV) loads operational flight programs to the weapon systems. CAPRE SMLV leads the fleet on Cyber initiatives and is government owned and developed. CAPRE SMLV supports over 45 Mission Design Series (MDS)  including but not limited to A-10, B-1, B-52, C-5, C-17, C-130, CV-22, F-15, F-16, H-60 and KC-46.  CAPRE SMLV is also capable of supporting future MDSs  This RDT&amp;E effort includes developing a Network Interface Module (NIM) that provides additional cyber hardening to the CAPRE system and redesigning the current CAPRE system to adapt to the NIM. Additionally this RDT&amp;E effort includes software development for NIM interfaces and new weapons systems moving to the CAPRE system from other MLV systems. The goal is to provide one common cyber secure MLV for the Air Force to minimize cyber vulnerabilities in weapon systems.  RDT&amp;E efforts support prototype development and testing of the CAT-F and Test Program Sets.  Aircraft Smart Weapons Test Set (ASWTS) has been combined with the CAT-F The legacy testers do not have the capability to check a multitude of capabilities (such as MIL-STD-1760 signal integrity) added to the Fighter aircraft through avionics and weapons upgrades. A new ASWTS is required in order to fulfill current testing requirements not covered by the legacy Aircraft Circuits Preload Test Set (ACPTS). Program will be completed in an incremental Approach: Capture all Fighter aircraft requirements, Develop F-16 capability for all blocks (3600),Develop F-15 capability (3600) and Develop A-10 capability (3600)   This program element also includes program administrative cost for the Automatic Test Systems program office and funds the cost of studies and research to support the Automatic Test Systems fleet, to include digital engineering and transformation.  This program element may include necessary civilian pay expenses required to manage, execute, and deliver weapon system capability. The use of such program funds would be in addition to the civilian pay expenses budgeted in program element 0605829F, 0605831F,  0605833F, or 0605898F. In FY 2025 1.842M was expended for civilian pay expenses in this program element, in FY 2026 2.169M is forecasted to pay expenses in this 0701212F for Direct Cite Authority positions.  In direct support of SecDefs direction to increase readiness across the DoD, efforts within this PEC will be prioritized based on the National Defense Authorization Act (NDAA), USAF Force Design, Agile Combat Employment (ACE), and the Defense Planning Guide (DPG) These efforts will support work and collaboration efforts across the Combat Readiness Directorate in PE's 0708051F, 0701212F, 0702833F, 0604706F, 0605827F, 0202834F, 0502834F, 0208031F, 0401135F and 0207521F)  -- to increase readiness across the Air Force Enterprise.  This program is in Budget Activity 5, System Development and Demonstration (SDD) because it has passed Milestone B approval and is conducting engineering and manufacturing development tasks aimed at meeting validated requirements prior to full rate production.</t>
  </si>
  <si>
    <t>ATS Modernization and Digital  Transformation</t>
  </si>
  <si>
    <t>Automatic Test Systems Innovation/Digital Transformation / Common Armament Tester - Fighter</t>
  </si>
  <si>
    <t>Common Aircraft Portable Reprogramming Equipment (CAPRE) Secure Memory Loader Verifier (SMLV)</t>
  </si>
  <si>
    <t>0804772F</t>
  </si>
  <si>
    <t>Training Developments</t>
  </si>
  <si>
    <t>Training Developments program is part of Pilot Training Transformation (PTT) program initiative to modernize pilot training, improve both quality and quantity of pilots through implementing advanced technology and up-to-date instructional techniques. In 2018, as part of this initiative, Air Education and Training Command (AETC) launched the Pilot Training Next (PTN) program in an effort to produce more pilots in less time at a reduced cost. PTN explores technological and instructional innovations designed to improve upon Specialized Undergraduate Pilot Training (SUPT) at Located at Randolph Air Force Base, TX, Detachment 24. PTN program train small groups of students using experimental syllabi, and in 2018, the first class of 13 students graduated from a 24-week course. PTN graduates receive a basic aeronautical rating and go to follow-on training in airframes like the F-35/F-16 fighter aircraft and C-17 cargo aircraft. In 2022, innovations tested at Detachment 24 were adopted and AETC launched a new pilot training syllabus at the all major pilot training bases.  Training Developments program harvests cutting edge technology to provide a faster, more cost effective and comprehensive training model to get the warfighter in the cockpit in half the time. Training Developments program will utilize new training technologies to develop effective processes and procedures to increase pilot production, improve and streamline existing training programs that will directly aid AETC's flying training enterprise to address the Air Force's pilot shortage.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</si>
  <si>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652400</t>
  </si>
  <si>
    <t>Training Developments program provides a more cost effective and timely approach to pilot training with technological and instructional innovations designed to improve upon Specialized Undergraduate Pilot Training (SUPT).  New innovative training technologies are studied and validated for implementation by the Air Education and Training Command (AETC) pilot training program to ensure delivery of rapidly developed prototypes and operationally tested learning methods and technology to realize flying training efficiencies.    Training Developments program developmental efforts focus on the Specialized Undergraduate Pilot Training (SUPT) which trains pilots on the T-6, T-1, and T-38 aircraft. Funding also provides for the Air Mobility Fundamentals - Simulator Only program which fast tracks pilot training, reducing it from 7 months to 3 months. Reduced training time positively impacts AETC's flying training enterprise efforts to address the Air Force's pilot shortage by improving both quality and quantity of pilots. Training Developments will continue to conduct future flying training innovation and field testing as AETC looks to transition to the Airmen Development Command.  This program element included all necessary expenses required to manage, execute, and deliver weapon system capability. The use of such program funds would be in addition to the civilian pay expenses budgeted in program elements 0605829F, 0605831F, 0605833F, and 0605898F.</t>
  </si>
  <si>
    <t>Pilot Training Next (PTN) Development</t>
  </si>
  <si>
    <t>Competency-based Adaptive Learning</t>
  </si>
  <si>
    <t>1203176F</t>
  </si>
  <si>
    <t>Combat Survivor Evader Locator</t>
  </si>
  <si>
    <t>No FY 2027 funding requested.  The Combat Survivor Evader Locator (CSEL) System provides aircrews with end-to-end global satellite secure emergency communication capability during combat and peace-time flying operations. CSEL provides a hand held radio as part of the mandatory aircrew survival gear. CSEL is a joint program (Air Force, Army, Navy, and US Marine Corps) and is the DoD program of record for personnel recovery survival radios. CSEL supports four of five Personnel Mission Phases: Report, Locate, Support, and Recover.  A National Security Agency (NSA) Cryptographic Modernization mandate and the Ultra High Frequency Follow-On satellite constellation are at the end of life and are driving upgrades to base stations. This effort includes development to modernize the system to integrate common waveforms, integrate broadcast reception for non-CSEL devices.  A portable interrogator will precisely locate the IP using the CSEL architecture without extensive audio communications that could compromise both rescue forces and IP.  The portable interrogator will enable communication between IP and any designated aircraft not equipped with a AN/ARS-6 PLS Lightweight Airborne Radio System (LARS) or similar device as a Rescue Support Force (F-35, F-16, F-15E, Ground Teams etc.) asset.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5, System Development and Demonstration (SDD) because it has passed Milestone B approval and is conducting engineering and manufacturing development tasks aimed at meeting validated requirements prior to full rate production.</t>
  </si>
  <si>
    <t>CSEL Portable Interrogator</t>
  </si>
  <si>
    <t>0604256F</t>
  </si>
  <si>
    <t>The Air Force requires a comprehensive set of indoor and outdoor test facilities to implement the Air Force Electronic Warfare (EW) Test Process in order to test EW systems, including Directed Energy (DE).  To manage program risk effectively throughout the EW weapons system acquisition process, and to conduct T&amp;E effectively and efficiently, a broad multi-spectrum integrated set of T&amp;E capabilities, ranging from Modeling and Simulation (M&amp;S), to full-scale chamber testing, to flight testing on open-air ranges (OAR), is required. The EW Test Process Support task provides investment management and coordinated technical oversight of EW T&amp;E facilities, including studies, analyses, and related documentation.  Additionally, successful EW capabilities in battle are predicated upon a thorough understanding of the threat.  To meet that requirement, this Program also includes funding to acquire foreign materiel, and to thoroughly test and evaluate that foreign materiel to understand how those threat systems affect and are affected by our EW systems.  This program element included all necessary expenses required to manage, execute, and deliver weapon system capability. The use of such program funds would be in addition to the civilian pay expenses budgeted in program elements 0606398F and 0605807F.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</si>
  <si>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662907</t>
  </si>
  <si>
    <t>Electronic Combat Intel Support</t>
  </si>
  <si>
    <t>This project provides funding to support Foreign Materiel Operational Test and Evaluation (FMOT&amp;E), which ensures the ability of operational commands to test and develop effective Electronic Attack/Electronic Protection (EA/EP) techniques and tactics.  Funds are required for: deployment of systems to test facilities; travel of personnel to the test sites to evaluate and validate test results; range and laboratory costs; test consumables; costs for instrumentation of systems; and contracted engineering support for the conduct of tests and subsequent reporting.  Funding for this program is required to prevent future aircraft losses due to improper and inaccurate aircrew tactics (e.g., lack of evasive action or proper tactics training to avoid missile attacks).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</si>
  <si>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FMOT&amp;E</t>
  </si>
  <si>
    <t>663321</t>
  </si>
  <si>
    <t>Electronic Warfare Ground Test Resources</t>
  </si>
  <si>
    <t>Electronic Warfare Ground Test Resources includes funding for the development and acquisition of live, virtual, and constructive threat systems that portray realistic Electronic Warfare threat environment across the entire electromagnetic spectrum during testing of weapons systems and may include Directed Energy Weapons. These funds are used for improvement and modernization (I&amp;M) across the entire portfolio of ground test and test range capabilities used to evaluate aircraft and weapon system resilience/survivability against ever-evolving adversaries' asymmetric threats from Electronic Warfare/Cyber-attacks.  Threats include resistance to jammers, Electromagnetic Interference and Compatibility, GPS-denial, surface to air missiles, etc. in labs and open-air environments.  I&amp;M efforts are for Major Range and Test Facility Base (MRTFB) to include the National Radar Cross Section (RCS) Test Facility (NRTF) and the Central Inertial and GPS Test Facility (CIGTF) at the 704th Test Group at Holloman AFB, NM, the Guided Weapons Evaluation Facility (GWEF) and the Joint Preflight Integration of Munitions and Electronic Systems (J-PRIMES) facility at Eglin AFB, FL, the Benefield Anechoic Facility (BAF) and the Integrated Facility for Avionics System Test Facility (IFAST) at Edwards AFB, CA.  Provides EW test process support, conducting requirements analyses and other studies in support of AF T&amp;E investments in test infrastructure and capabilities.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</si>
  <si>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667500</t>
  </si>
  <si>
    <t>Foreign Materiel Acquisition/Analysis</t>
  </si>
  <si>
    <t>This project's specific purpose is to support DAF Foreign Materiel Program requirements through the acquisition and analysis of foreign materiel. Due to the unique capabilities of the DAF FMP, both USAF and USSF work cooperatively to support DAF FMP requirements. Items considered for these Foreign Materiel Acquisition (FMA) funds are included in the prioritized Service's FMA Top 50 list established each year.  Annually, the MAJCOM and Field Commands create integrated prioritized lists of their top 50 requirements. The requirements lists are integrated and prioritized into a classified Service requirement list.  System analyses are based on and driven by acquisitions.  The DAF FMP provides assessments and data for threat systems to all DoW components.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</si>
  <si>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FMP</t>
  </si>
  <si>
    <t>0604759F</t>
  </si>
  <si>
    <t>AF Test Investments</t>
  </si>
  <si>
    <t>This Program provides planning, improvements, and modernization for test capabilities within Air Force Test Center (AFTC) Major Range and Test Facility Base (MRTFB) organizations. This Program annually resources 10-30 unique, time-phased projects across the Center, changing from year to year as projects complete and others are started. Funding varies year to year based on project phases (planning, acquisition, installation, etc.), requiring significant differences in funding from one year to the next.  As such, the changes in category funding from year-to-year does not necessarily indicate program growth, but rather a planned phasing of I&amp;M efforts across the following sites: - 96 TW (Eglin AFB, FL): Non-nuclear weapons, C5ISR systems, target systems, spectral signatures, and cyber capabilities (Avionics Cyber Range - ACR). - 412 TW (Edwards AFB, CA): Aircraft, aerospace vehicles, UAVs, cruise missiles, parachute systems, and cargo handling. - AEDC (Arnold AFB, TN): Aero propulsion, flight systems, space and missile programs, providing simulated environments for testing satellites, sensors, space vehicles, and large-scale models. - 704 TG (Holloman AFB, NM): (Aligned under AEDC) Flight testing and support for advanced avionics, navigation systems, and aircraft/missile performance. Also coordinates USAF tests at White Sands. The 704TG OL-AC (Wright-Patterson AFB, OH) supports aircraft survivability, landing gear, tires and brakes testing, and component qualification.  The Improvement and Modernization (I&amp;M) program is managed as follows:  - Requirements defined through the AF Test Investment Planning &amp; Programming (TIPP) Process. - Projects are reviewed through the Tri-Service Reliance Process to avoid duplication with other branches. - Projects are documented in the Technology Development Acquisition Program (TDAP) database. - Test capabilities at AFTC locations enable testing through all phases of weapon system acquisition, from system concept exploration through component and full-scale integrated weapon system test to operational test.  Funding is allocated to the following five key mission areas: 1. T&amp;E Range and Test Asset Modernization: Testing long-range, high-speed weapons in complex environments, handling big data, and multi-domain testing with realistic threats. 2. Hypersonics: Testing hypersonic engines, materials, and flight testing capabilities (simulation and open-air). 3. Directed Energy/Electronic Combat: Characterizing beam properties and simulating adversary air defense capabilities for 5th/6th generation weapon testing. 4. Cyberspace and Avionics Cyber: Improving cybersecurity/resiliency testing for networks, C5ISR, and airborne weapons. 5. Autonomy: Testing autonomous aerial and ground systems with many vehicles, focusing on monitoring, termination, and testing systems with artificial intelligence.  This program element included all necessary expenses required to manage, execute, and deliver weapon system capability. The use of such program funds would be in addition to the civilian pay expenses budgeted in program elements 0606398F and 0605807F.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</si>
  <si>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Autonomy</t>
  </si>
  <si>
    <t>Cyberspace and Avionics Cyber</t>
  </si>
  <si>
    <t>Directed Energy/Electronic Combat</t>
  </si>
  <si>
    <t>T&amp;E Range and Test Asset Modernization</t>
  </si>
  <si>
    <t>0605101F</t>
  </si>
  <si>
    <t>RAND Project Air Force</t>
  </si>
  <si>
    <t>661110</t>
  </si>
  <si>
    <t>Project Air Force</t>
  </si>
  <si>
    <t>MISSION DESCRIPTION Formally designated mission-critical, RAND Project Air Force (PAF) is the Department of the Air Force's (DAF's) sole Congressionally Mandated Federally Funded Research and Development Center (FFRDC) for studies and analysis. For 78 years, PAF has provided essential, objective analysis to inform DAF and Congressional decisions, with a research agenda directed by the DAF's highest levels, including the Tri-Chair Steering Group chaired by the USecAF, VCSAF, and VCSO.  PAF provides a return on investment that far exceeds its costs. Its actionable recommendations have saved billions of dollars while maximizing lethality and readiness. Recent examples include saving $17 billion from an airlift recapitalization strategy and preventing a $30 billion budgetary spike through analysis of the Future Aerial Refueling Enterprise.  PAF research informs the DAF's most crucial decisions, from Collaborative Combat Aircraft (CCA) force design and cost-effective air base resilience to improving space acquisition. Notably, PAF's latest work on Dynamic Space Operations (DSO) directly influenced the VCSO's strategy for refueling spacecraft and is being used to formally respond to a FY 2026 Congressional requirement.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</si>
  <si>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China-Russia Center</t>
  </si>
  <si>
    <t>Direct Assistance</t>
  </si>
  <si>
    <t>Force Modernization and Employment</t>
  </si>
  <si>
    <t>Resource Management</t>
  </si>
  <si>
    <t>Strategy &amp; Doctrine</t>
  </si>
  <si>
    <t>Workforce Development and Health</t>
  </si>
  <si>
    <t>0605502F</t>
  </si>
  <si>
    <t>The Small Business Innovation Research (SBIR) and Small Business Technology Transfer (STTR) program implements 15 U.S.C Section 638 to maximize the creative, innovative, and entrepreneurial spirit of small businesses to solve technological problems. AFWERX administers the Department of Air Force (DAF) SBIR/STTR program with a vision to empower an innovation ecosystem that delivers disruptive Air &amp; Space capabilities. AFWERX accelerates agile and affordable capability transitions by teaming innovation technology developers with Airmen and Guardian talent. AFWERX accomplishes this through (1) connecting diverse, innovative industry, academia, and Government entities; (2) creating capability options and prototype opportunities for the DAF; (3) facilitating streamlined acquisition processes; and (4) fostering a culture of innovation.   Funding is spread across multiple focus areas that change from year to year based on known and emerging technology gaps, warfighting demand signals, and broader assessments of the military industrial base in light of its reliance on foundational commercial industries. SBIR/STTR investments will be made in Open Topic, Specific Topic, and TACFI/STRATFI programs based on demand signals, timeliness of funds allocation and availability, and changes to strategic guidance or priorities.  The DAF SBIR/STTR program implements three different approaches to provide funding and opportunities to small businesses. Open Topic: The Open Topic Program uses a technology-agnostic solicitation which encourages commercial industry to submit dual-use technology solutions without having a known end-user. It is used to capture the best capabilities and emerging technologies and allows industry to bring novel solutions to the DAF. Specific Topic: The Specific Topic Program seeks innovative solutions for SECAF identified Operational Imperatives and defined problem sets by a DAF end user or customer. Specific Topics have clearly-defined requirements and a known DAF customer built into the topic solicitation. STRATFI/TACFI: The STRATFI (Strategic Funding Increase) and TACFI (Tactical Funding Increase) Programs help to scale Phase II efforts to the level needed to achieve technology transitions. These programs de-risk development through syndication with multiple transition-focused partners and leveraging outside investment. Administrative costs to support the SBIR program and due diligence are also included in this program.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</si>
  <si>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0605712F</t>
  </si>
  <si>
    <t>Initial Operational Test &amp; Evaluation</t>
  </si>
  <si>
    <t>Initial Operational Test and Eval</t>
  </si>
  <si>
    <t>The program element funds the Air Force Operational Test and Evaluation Center (AFOTEC) to conduct Congressionally mandated Initial Operational Test and Evaluation (IOT&amp;E) to support major weapon system acquisition decisions beyond Low-Rate Initial Production (LRIP), Milestone C, full rate production, fielding, and declaration of Initial Operational Capability (IOC). IOT&amp;E is conducted to determine the operational effectiveness and suitability, and resolve overall mission capability, of systems undergoing research and development (R&amp;D) efforts.   This PE funds participation in Multiservice Operational Test and Evaluation (MOT&amp;E), and Follow-on Operational Test and Evaluation (FOT&amp;E) when the continuation of IOT&amp;E activities passed the full rate production decision. FOT&amp;E answers specific questions about unresolved COIs and test issues or completes areas not finished during the IOT&amp;E.  The PE funds related Operational Test &amp; Evaluation (OT&amp;E) activities such as conducting Continuous Operational Testing (COT), Early Influence, agile release tests, Integrated Test and Evaluation (IT&amp;E), Operational Utility Evaluations (OUE), Early Operational Assessments (EOA), Operational Assessments (OA) and operationally realistic evaluations of advanced technologies which informs military utility determination. These tests support releases and major milestones and decision points prior to Milestone C, full rate production, fielding, or declaration of IOC.   IOT&amp;E programs are identified in three system categories: Air; Weapons; and Command, Control, Communications, Computers, Intelligence, Surveillance and Reconnaissance (C4ISR).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</si>
  <si>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Air Systems OT&amp;E</t>
  </si>
  <si>
    <t>C4ISR Systems OT&amp;E</t>
  </si>
  <si>
    <t>Combat Support OT&amp;E</t>
  </si>
  <si>
    <t>Weapons Systems OT&amp;E</t>
  </si>
  <si>
    <t>0605807F</t>
  </si>
  <si>
    <t>Test and Evaluation Support</t>
  </si>
  <si>
    <t>This program element provides resources to operate the Air Force Test Center (AFTC) test activities which are included in the Department of War (DoW) Major Range and Test Facility Base (MRTFB).  Test facilities/capabilities include wind tunnels, rocket and jet engine test cells, hypersonic and subsonic testing, modeling and simulation, technology, limited space environmental simulation chambers, armament test ranges, hardware-in-the-loop test facilities, climatic test facilities, avionics test facilities, aircraft testbeds, dry lake bed landing sites, instrumented test ranges, and test aircraft maintenance, as well as USAF Test Pilot School (TPS).    Test and Evaluation (T&amp;E) Support funds institutional test infrastructure activities including:  Supply stocks; maintenance, repair, and replacement of worn or obsolete test equipment and facilities; test infrastructure for data collection, transmission, reduction, and analysis; civilian salaries; temporary duty travel; range operations and material support contract costs for hardware and software engineering and maintenance; test aircraft operations and maintenance, including flying hour program (FHP), fuel, and weapon system sustainment; and minor improvement and modernization projects.  It also funds institutional test aircraft depot level maintenance such as:  Programmed Depot Maintenance (PDM), the calendar-based cyclic scheduling of aircraft into depots for update/inspection; modifications and any other depot level repairs required by the aircraft System Program Directors (SPD); engine overhauls; depot-provided area assistance; and assorted ground support equipment overhauls.    The Air Force Test Center (AFTC) has three Test Wings (TW)- Arnold Engineering and Development Complex (Arnold AFB, TN): Operates the world's largest complex of ground test facilities for aerospace systems, including wind tunnels and engine test cells, and supports geographically separated facilities (National Full-Scale Aerodynamic Complex at NASA AMES, CA and Tunnel 9 at White Oak, MD). 412TW (Edwards AFB, CA): Tests and evaluates aircraft, weapons systems, unmanned vehicles, missiles, and related systems for the DoW and allies, and includes the USAF Test Pilot School (TPS). 96TW (Eglin AFB, FL): Tests and evaluates non-nuclear air armaments, Command. Control, Communications, Computers, Combat Systems, Intelligence, Surveillance, Reconnaissance (C5ISR) systems, and special operations aircraft systems, supporting digital weapons development for all branches of the military.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</si>
  <si>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6606MR</t>
  </si>
  <si>
    <t>Maintenance and Repair</t>
  </si>
  <si>
    <t>This project's mission is not performed under this program.</t>
  </si>
  <si>
    <t>Strike Assets</t>
  </si>
  <si>
    <t>6606TG</t>
  </si>
  <si>
    <t>704th Test Group</t>
  </si>
  <si>
    <t>Project infrastructure support is provided for the unique capabilities of the 704th Test Group (TG) facilities: Central Inertial and Global Positioning System (GPS) Test Facility (CIGTF/746th Test Squadron), the Holloman High Speed Test Track (HHSTT/846th Test Squadron) and the National Radar Cross Section (RCS) Test Facility (NRTF/704 TG Det 2), the 586th Flight Test Squadron including Detachment 1 (Det 1), 704 TG Operating Location (704 TG OL-AA) at Kirtland AFB, and 704 TG Operation Location (704 TG OL-AC) at Wright-Patterson AFB.    CIGTF provides independent test and evaluation of inertial, Global Positioning System, and integrated systems used for aircraft navigation and missile guidance systems, including vulnerability to electronic interference.    HHSTT capabilities include full-scale testing in flight representative environments, realistic live-fire simulations, test item and target fragment recovery, precision trajectory analysis and high speed photography.    NRTF provides radar cross section (RCS) monostatic and bistatic amplitude and phase measurements, antenna pattern measurements, glint and near field measurements for low observable targets.    The 586th Flight Test Squadron executes flight test and test support for advanced avionics and weapons development of joint, international and commercial test programs.  Det 1 provides the liaison function for coordinating and scheduling all US Air Force test and training operations at White Sands Missile Range (WSMR).  OL-AA provides test support for the Air Force Research Lab (AFRL) Directed Energy Division.    The 704 TG OL-AC includes the Landing Gear Test Facility (LGTF) with capabilities such as variable and fixed inertia dynamometers, compression/tension load applicators, 4 drop towers, a burst pit and a dynamic load simulator.  The 704 TG OL-AC also includes the Air Vehicle Survivability Office that provides support for Air Force aircraft acquisition programs.  The 704th TG support services contracts are awarded on the basis of full and open competition.</t>
  </si>
  <si>
    <t>Civ Pay</t>
  </si>
  <si>
    <t>Non Pay</t>
  </si>
  <si>
    <t>6606TS</t>
  </si>
  <si>
    <t>This program activity provides resources to operate the Air Force Test Center (AFTC) test activities which are included in the Department of War (DoW) Major Range and Test Facility Base (MRTFB).  Test facilities/capabilities operated through this program include wind tunnels, rocket and jet engine test cells, hypersonic and subsonic testing, modeling and simulation, technology, limited space environmental simulation chambers, armament test ranges, hardware-in-the-loop test facilities, climatic test facilities, avionics test facilities, aircraft testbeds, dry lakebed landing sites, instrumented test ranges, and test aircraft maintenance, as well as USAF Test Pilot School.    The AFTC's three Test Wings (TW) are supported by this project:(1) Arnold Engineering and Development Complex (AEDC), located at Arnold Air Force Base (AFB) TN; (2) 412TW, located at Edwards AFB, CA; and (3) 96TW, located at Eglin AFB, FL.</t>
  </si>
  <si>
    <t>0605827F</t>
  </si>
  <si>
    <t>Acq Workforce- Global Vig &amp; Combat Sys</t>
  </si>
  <si>
    <t>The Air Force Life Cycle Management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</si>
  <si>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665827</t>
  </si>
  <si>
    <t>Acq Workforce-Global Vig &amp; Combat Sys</t>
  </si>
  <si>
    <t>The Air Force Life Cycle Management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t>
  </si>
  <si>
    <t>Acquisition Workforce - Civilian Pay</t>
  </si>
  <si>
    <t>Acquisition Workforce - Non-Civilian Pay</t>
  </si>
  <si>
    <t>0605828F</t>
  </si>
  <si>
    <t>Acq Workforce- Global Reach</t>
  </si>
  <si>
    <t>665826</t>
  </si>
  <si>
    <t>acq workforce-global power</t>
  </si>
  <si>
    <t>665828</t>
  </si>
  <si>
    <t>Acq Workforce-Global Reach</t>
  </si>
  <si>
    <t>Acquisition Workforce  Non-Civilian Pay</t>
  </si>
  <si>
    <t>0605829F</t>
  </si>
  <si>
    <t>Acq Workforce- Cyber, Network, &amp; Bus Sys</t>
  </si>
  <si>
    <t>665829</t>
  </si>
  <si>
    <t>acq workforce-cyber network &amp; bus sys</t>
  </si>
  <si>
    <t>This Project funds the Air Force Life Cycle Management Center (AFLCMC) civilian workforce in the Business and Enterprise Systems and the Cyber and Networks Directorates.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t>
  </si>
  <si>
    <t>665830</t>
  </si>
  <si>
    <t>Acq Workforce-Global Battle Mgmt</t>
  </si>
  <si>
    <t>This Project funds the Air Force Life Cycle Management Center (AFLCMC) civilian workforce in the Command, Control, Communications &amp; Battle Management and Electronic Systems Directorates.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t>
  </si>
  <si>
    <t>0605831F</t>
  </si>
  <si>
    <t>Acq Workforce- Capability Integration</t>
  </si>
  <si>
    <t>664127</t>
  </si>
  <si>
    <t>Acq Workforce - Direct</t>
  </si>
  <si>
    <t>This program element funds the AFLCMC civilian workforce in cross-cutting and mission support organizations such as Plans &amp; Programs, Engineering, Contracting, Financial Management, Logistics, Program Management, Test, Intelligence, Safety, Personnel, Small Business, Inspector General, and Staff Judge Advocate.  In addition, this program element funds the AFLCMC civilian workforce directly executing programs such as the Rapid Sustainment Office and the Cyber Resiliency Office for Weapon Systems.  The Air Force Life Cycle Management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t>
  </si>
  <si>
    <t>This Project funds the Air Force Life Cycle Management Center (AFLCMC) civilian workforce in the Fighters and Advanced Aircraft, Bombers, and Armament Directorates.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project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project supports both civilian pay and non-pay support requirements.</t>
  </si>
  <si>
    <t>This Project funds the Air Force Life Cycle Management Center (AFLCMC) civilian workforce in the Intelligence, Surveillance, and Reconnaissance and Special Operations Forces, Combat Readiness, Training, and Propulsion Directorates.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project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project supports both civilian pay and non-pay support requirements.</t>
  </si>
  <si>
    <t>This Project funds the Air Force Life Cycle Management Center (AFLCMC) civilian workforce in the Mobility, Training, and Presidential and Executive Airpower Directorates.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project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project supports both civilian pay and non-pay support requirements.</t>
  </si>
  <si>
    <t>665831</t>
  </si>
  <si>
    <t>Acq Workforce - Capability Integration</t>
  </si>
  <si>
    <t>This Project funds the AFLCMC civilian workforce in cross-cutting and mission support organizations such as Plans &amp; Programs, Engineering, Contracting, Financial Management, Logistics, Program Management, Intelligence, Information Protection, Safety, Personnel, Small Business, Inspector General, and Staff Judge Advocate. The Air Force Life Cycle Management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t>
  </si>
  <si>
    <t>665832</t>
  </si>
  <si>
    <t>Acq Workfoce-Advanced Prgm Technology</t>
  </si>
  <si>
    <t>This Project funds the AFLCMC civilian workforce supporting Special Access Programs across the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project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project supports both civilian pay and non-pay support requirements.</t>
  </si>
  <si>
    <t>0605832F</t>
  </si>
  <si>
    <t>Acq Workforce- Advanced Prgm Technology</t>
  </si>
  <si>
    <t>Acqusition Workforce - Non-Civilian Pay</t>
  </si>
  <si>
    <t>0605833F</t>
  </si>
  <si>
    <t>Acq Workforce- Nuclear Systems</t>
  </si>
  <si>
    <t>This program element directly funds the Air Force Nuclear Weapons Center (AFNWC)and Air Force Life Cycle Management Center (AFLCMC) nuclear acquisition workforce.  AFNWC and AFLCMC equip U.S. forces with operational nuclear weapon systems in support of military and national security operations. The acquisition and product support workforce provides cutting edge weapon systems, sustainment capabilities, and is charged with providing management, tools, technical and business capabilities needed to oversee Nuclear Systems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</si>
  <si>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665833</t>
  </si>
  <si>
    <t>Acq Workforce - Nuclear Systems</t>
  </si>
  <si>
    <t>This program element directly funds the Air Force Nuclear Weapons Center (AFNWC) and Air Force Life Cycle Management Center (AFLCMC) nuclear acquisition workforce.  AFNWC and AFLCMC equip U.S. forces with operational nuclear weapon systems in support of military and national security operations. The acquisition and product support workforce provides cutting edge weapon systems, sustainment capabilities, and is charged with providing management, tools, technical and business capabilities needed to oversee Nuclear Systems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These program elements support both civilian pay and non-pay support requirements.</t>
  </si>
  <si>
    <t>AFNWC Headquarters (HQ) Management Support</t>
  </si>
  <si>
    <t>Acquisition Workforce</t>
  </si>
  <si>
    <t>0605898F</t>
  </si>
  <si>
    <t>Management HQ - R&amp;D</t>
  </si>
  <si>
    <t>The Management Headquarters program element 0605898F includes management headquarters personnel for Air Force Life Cycle Management Center.   The Air Force Life Cycle Management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</si>
  <si>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665898</t>
  </si>
  <si>
    <t>Management HQ-R&amp;D</t>
  </si>
  <si>
    <t>The Management Headquarters program element 0605898F includes management headquarters personnel for Air Force Life Cycle management Center.  The Air Force Life Cycle Management Center (AFLCMC) equips U.S. and allied forces with operational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direct funded acquisition workforce funded in this program element will support all phases of acquisition programs to include material solution analysis, technology development, engineering and manufacturing development, production and deployment, and operations and support.  This funding does not include costs for base operating support civilian personnel.  This program element supports both civilian pay and non-pay support requirements.</t>
  </si>
  <si>
    <t>0605976F</t>
  </si>
  <si>
    <t>Facilities Restoration and Modernization - Test and Evaluation Support</t>
  </si>
  <si>
    <t>6606MC</t>
  </si>
  <si>
    <t>Facility Restoration and Modernization - T&amp;E</t>
  </si>
  <si>
    <t>This program element included all necessary expenses required to manage, execute, and deliver weapon system capability. The use of such program funds would be in addition to the civilian pay expenses budgeted in program element 0605807F.  Restoration includes repair or replacement work to restore facilities damaged by inadequate sustainment, excessive age, natural disaster, fire, accident, or other causes. Modernization includes alteration or replacement of facilities to implement new or higher standards, to accommodate new functions, or to replace aging building components that typically last more than 50 years (such as framework or foundation). Environmental compliance costs, facility leases, and other tasks associated with facilities operations (such as custodial services, grounds services, waste disposal and the provision of central utilities) are not included. Restoration/modernization funds support the following Air Force test organizations and their associated test and evaluation facilities: the 96th Test Wing (TW) at Eglin AFB, FL; the 412TW at Edwards AFB, CA; and the Arnold Engineering and Development Complex (AEDC), to include assets at Arnold AFB, TN, the 704th Test Group (TG) at Holloman AFB, NM, the 704TG Landing Gear Test Facility (LGTF) at Wright-Patterson AFB, OH, the Hypersonic Wind Tunnel 9 at White Oak, MD, and the National Full-Scale Aerodynamics Complex (NFAC) at Moffett Field, CA.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</si>
  <si>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Facility restoration and modernization at 412 TW</t>
  </si>
  <si>
    <t>Facility restoration and modernization at AEDC</t>
  </si>
  <si>
    <t>Facility restoration and modernization at the 96TW</t>
  </si>
  <si>
    <t>0605978F</t>
  </si>
  <si>
    <t>Facilities Sustainment - Test and Evaluation Support</t>
  </si>
  <si>
    <t>This program element included all necessary expenses required to manage, execute, and deliver weapon system capability. The use of such program funds would be in addition to the civilian pay expenses budgeted in program element 0605807F.  Sustainment is defined as the maintenance and repair activities necessary to keep facilities in good working order and includes regularly scheduled adjustments and inspections, preventative maintenance tasks, and emergency response and service calls for minor repairs. It also includes major repairs or replacement of facility components (usually accomplished by contract) that are expected to occur periodically throughout the lifecycle of facilities. This work includes regular roof replacement, refinishing of wall and floor surfaces, repairing and replacing of heating and cooling systems, replacing tile and carpeting, and similar types of work. This work also includes inspection and repair of heavy plant machinery, high-power electrical switching gear, hydraulic, lubrication, forced-air and fluid cooling systems, high pressure vessel health monitoring, facility control and remote monitoring systems, liquid oxygen systems, steam systems, test instrumentation, and fire detection and suppression systems. Environmental compliance costs, facility leases, or other tasks associated with facilities operations (such as custodial services, grounds services, waste disposal, and the provision of central utilities) are not included. Sustainment funds support the following Air Force organizations and their associated test and evaluation facilities: the 96th Test Wing (TW) at Eglin AFB, FL; the 412 TW at Edwards AFB, CA; the Arnold Engineering and Development Complex (AEDC), to include assets at Arnold AFB, TN, the 704th Test Group (704TG) at Holloman AFB, NM, the 704TG Landing Gear Test Facility (LGTF) at Wright-Patterson AFB, OH, the  Hypersonic Wind Tunnel 9 at White Oak, MD, and the National Full-Scale Aerodynamics Complex (NFAC) at Moffett Field, CA.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</si>
  <si>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Facility Sustainment-T&amp;E Support</t>
  </si>
  <si>
    <t>This program element included all necessary expenses required to manage, execute, and deliver weapon system capability. The use of such program funds would be in addition to the civilian pay expenses budgeted in program element 0605807F.  Sustainment is defined as the maintenance and repair activities necessary to keep facilities in good working order and includes regularly scheduled adjustments and inspections, preventative maintenance tasks, and emergency response and service calls for minor repairs. It also includes major repairs or replacement of facility components (usually accomplished by contract) that are expected to occur periodically throughout the lifecycle of facilities. This work includes regular roof replacement, refinishing of wall and floor surfaces, repairing and replacing of heating and cooling systems, repairing tile, carpeting, and similar types of work. This work also includes inspection and repair of heavy plant machinery, high-power electrical switching gear, hydraulic, lubrication, forced-air and fluid cooling systems, high pressure vessel health monitoring, facility control and remote monitoring systems, liquid oxygen systems, steam systems, test instrumentation, and fire detection and suppression systems. Environmental compliance costs, facility leases, or other tasks associated with facilities operations (such as custodial services grounds services, waste disposal, and the provision of central utilities) are not included. Sustainment funds support the following Air Force organizations and their associated test and evaluation facilities: the 96th Test Wing (TW) at Eglin AFB, FL; the 412TW at Edwards AFB, CA; Arnold Engineering and Development Complex (AEDC), to include assets at Arnold AFB, TN, the 704th Test Group (704TG) at Holloman AFB, NM, the 704TG Landing Gear Test Facility (LGTF) at Wright-Patterson AFB, OH, the Hypersonic Wind Tunnel 9 at White Oak, MD, and the National Full-Scale Aerodynamics Complex (NFAC) at Moffett Field, CA.</t>
  </si>
  <si>
    <t>Facility sustainment at the 412TW</t>
  </si>
  <si>
    <t>Facility sustainment at the 96TW</t>
  </si>
  <si>
    <t>Facility sustainment at the AEDC</t>
  </si>
  <si>
    <t>0606017F</t>
  </si>
  <si>
    <t>Requirements Analysis and Maturation</t>
  </si>
  <si>
    <t>Capability development provides the analytic, technical, and programmatic rigor necessary to address capability gaps and opportunities to refine and mature future programs of record, prioritizing and accelerating transition of capabilities in collaboration with operational stakeholders. The Capability Development Enterprise is focused on maturing and transitioning high-impact warfighting capabilities aligned to Air Force Future Force Design through robust capability development.   The Requirements Analysis and Maturation (RAM) Program funds Modeling, Simulation and Analysis, requirement attribute refinement, and trade space studies in support of the Capability Development Enterprise to achieve the force design. Mission Engineering (ME) is the cornerstone for translating Air Force Future Force Design into Acquistion activities and prioritizing capability development activities and recommendations. These efforts focus on Development Planning of operationally relevant capabilities, emerging technologies, and disruptive capability applications. Modern integrated digital environments are used in rendering problem decomposition, technology-focused requirements analysis, capability decomposition, trade space characterization, technology-enabled concept development, architecture design for technology integration, cost implications and assessments, model validation, analytical tool development, and focused technology risk characterization. Studies by Federally Funded Research and Development Centers (FFRDC) and University Affiliated Research Center (UARC) may augment this analysis when specific knowledge areas or technical understanding is required. Engagements with industry and academia may involve contracted analysis or requests for information at appropriate security levels. Outcomes of RAM are capability development characterization data that is used for acquisition planning of technically feasible and operationally relevant system to realize the Air Force Future Force Design.  In addition to traditional hardware and software, high-impact capabilities could include autonomy and Artificial Intelligence technologies that are stand-alone or embedded into specific, existing systems. They could also include broad enablers such as open architectures, digital infrastructure, test infrastructure, or simulation environments. Identified gaps and opportunities will be addressed through continued development in the Requirements Analysis &amp; Concept Maturation program (PE 0604609F).  Program management support costs including, but not limited to, hardware, software, travel, contractor support services, civilian pay, supplies, facilities, and infrastructure.  This requirement supports performance of a full financial audit as required by title 10 U.S.C. Chapter 9A, Sec 240-D.  This Program may include necessary civilian pay expenses required to manage, execute, and deliver RAM capability. The use of such program funds would be in addition to the civilian pay expenses budgeted in program element 0605829F, 0605831F, 0605833F, and 0605898F.  Requirements Analysis and Maturation, PE 0606017F, line 140, received a Congressional add for FY2026 18.000 million for Air Force Global Strike Command innovation and technology transition. Upon Congressional spend plan approval, an Internal Reprogramming (IR) will be processed aligning the funding to PE 0606004F for proper execution.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</si>
  <si>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666157</t>
  </si>
  <si>
    <t>Development Planning</t>
  </si>
  <si>
    <t>Development Planning (DP) funds activities to analyze the Force Design in support of the Capability Development Enterprise.  DP conducts coordinated Mission Engineering and Analysis to identify and refine key capability trades, technology needs, and cost and schedule implications. Emphasis is placed on developing options that address force design gaps by analyzing multi-domain capabilities and evaluating Doctrine, Organization, Training, Materiel, Leadership and Education, Personnel, and Facilities-Planning (DOTMLPF-P) concepts. This analysis informs trade space of candidate concepts, ensuring required attributes are met.  The outcome of this effort will be trade space attributes and mission engineering artifacts which will underpin Capability Development decisions.    Program management support costs including, but not limited to, hardware, software, travel, contractor support services, civilian pay, supplies, facilities, and infrastructure.  This program may include necessary civilian pay expenses required to manage, execute, and deliver Requirements Analysis and Maturation capability. The use of such program funds would be in addition to the civilian pay expenses budgeted in program element 0605829F, 0605831F, 0605833F, 0605898F, and 0606398F.</t>
  </si>
  <si>
    <t>Future Capability and Concept Analyses</t>
  </si>
  <si>
    <t>Air Force Global Strike Command Innovation and Technology Transition</t>
  </si>
  <si>
    <t>666158</t>
  </si>
  <si>
    <t>INTEGRATED SIMULATION AND ANALYSIS</t>
  </si>
  <si>
    <t>The Integrated Simulation and Analysis project funds activities that develop and support integrated analysis and digital engineering tools for the Capability Development Enterprise.  In addition, the project develops tools and methodologies to support required analysis and studies; this produces system performance representations/models, environments, architectures, digital artifacts, data, and tools that underpin variable fidelity, stand-alone, interactive, and distributed simulations. The project incorporates Mission Engineering and Digital Engineering enterprise tools and methods (i.e. Model-Based Systems Engineering [MBSE], Modeling Simulation and Analysis [MS&amp;A] ecosystem) as the technical and digital underpinning for the simulation models/ behaviors; it develops and maintains digital records for future analytical needs and serves as a template to identify, road map, and enable the Modeling and Simulation- centric portions of the acquisition life cycle and of operational missions. The project may fund IT and licenses to execute modern Mission Engineering and Digital Engineering. The project initiates and leverages studies performed by industry, academia, FFRDCs and UARCs that may be required to develop and create technology representative models and data.  Program management support costs including, but not limited to, hardware, software, travel, contractor support services, civilian pay, supplies, facilities, and infrastructure.  This program may include necessary civilian pay expenses required to manage, execute, and deliver Requirements Analysis and Maturation capability. The use of such program funds would be in addition to the civilian pay expenses budgeted in program element 0605829F, 0605831F, 0605833F, and 0605898F.</t>
  </si>
  <si>
    <t>Modeling, Simulation, Analysis, and Experimentation Ecosystem</t>
  </si>
  <si>
    <t>0606398F</t>
  </si>
  <si>
    <t>Management HQ - T&amp;E</t>
  </si>
  <si>
    <t>This program element funds civilian salaries of Air Force Test Center (AFTC) management headquarters personnel who lead, guide and direct the operation of AFTC test activities which are included in the Department of War (DoW) Major Range and Test Facility Base (MRTFB).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</si>
  <si>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Air Force Test Center Civilian Pay</t>
  </si>
  <si>
    <t>0208201F</t>
  </si>
  <si>
    <t>Offensive small Unmanned Aircraft Systems (sUAS)</t>
  </si>
  <si>
    <t>660192</t>
  </si>
  <si>
    <t>St System Developement</t>
  </si>
  <si>
    <t>(U) The Offensive small Unmanned Aircraft System (O-sUAS) program fills critical capability gaps by rapidly generating a family of sUAS capable of executing Intelligence, Surveillance, and Reconnaissance (ISR), Electronic Warfare, and precision strike in permissive, contested, and denied environments.  Funding supports operationalizing the AF O-sUAS strategy and force-present emerging systems, including exquisite, attritable, and expendable platforms for collaborative operations within permissive, contested, and denied environments.  This Program received $58.6 million due to a Rapid Acquisition Authority adjudicated requirement in FY2025 as a result of a classified Urgent Operational Need.  The FY2026 spend plan amount for RDT&amp;E includes $4,917 thousand of discretionary and $12,000 thousand of mandatory (reconciliation) for a total of $16,917 thousand.  Items requested in FY2027 are representative of but not limited to system development and program support. Items developed during execution may change based on critical equipment needed to support current Air Force mission requirements. Due to the rapidly changing threat environment, the acquisition program manager has the authority to prioritize funding as necessary to meet current and emerging requirements for operational units.  O-sUAS funding also supports innovation activities to include studies, analyses, requirements definition, intelligence and data management activities, and quick-reaction capability prototypes/demonstrations to accelerate planning for technology transition, technology insertion, and future acquisition programs. Commercial off-the-shelf (COTS) hardware and software solutions will be leveraged when able to meet the technical needs of implementing O-sUAS and Command and Control (C2) capabilities in operational environments when applicable. Software will support a wide variety of sUAS, targeting, radio systems and other emerging systems to be employed by AFSPECWAR, SOF, and other Air Force users in the future. Technical maturation efforts will be necessary to maintain interoperability with conventional joint force capabilities including but not limited to joint fire support systems and emerging data networking waveforms. Software upgrades will provide a modular architecture for platforms, digital communications, messaging, data handling, hardware management, targeting, and battle space awareness capabilities. Key characteristics of hardware and software fielding activities will be the agile configuration and development of Modular and Open Systems architectures that will enable rapid integration with new end user devices (such as sensors, laser range finders, radios, Full Motion Video (FMV), targeting and laptops/hand held computing devices, and tactical gateways) and rapid development, testing and fielding of new mission capability modules to meet immediate and future requirements. O-sUAS elements will be aligned and integrated with the Advanced Battle Management System to ensure synergy of effort.  This program element included all necessary expenses required to manage, execute, and deliver weapon system capability. The use of such program funds would be in addition to the civilian pay expenses budgeted in program elements 0605829F, 0605831F, 0605833F, and 0605898F. In FY2026 $0.949 million was expended for civilian pay expenses in this program element, and in FY2027 $5.000 million is forecast for civilian pay expenses in this program element.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</si>
  <si>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Offensive sUAS</t>
  </si>
  <si>
    <t>0303255F</t>
  </si>
  <si>
    <t>Command, Control, Communication, and Computers (C4) - STRATCOM</t>
  </si>
  <si>
    <t>664620</t>
  </si>
  <si>
    <t>NC3 Enterprise Center</t>
  </si>
  <si>
    <t>Department of War (DoW) tasked United States Strategic Command (USSTRATCOM) Nuclear Command, Control and Communications (NC3) Enterprise Center (NEC) to oversee and monitor operations and security of the enterprise, develop tools to assist in monitoring the readiness of the NC3 architecture, and capture the operational risks as adversaries develop the ability to disrupt our capabilities from multiple threat vectors. This effort will fund enterprise operations, requirements, systems engineering and assessment activities. The NEC will capture and integrate process and system data to assess operational risk, characterize multi-domain threats, and explore operational trade space associated with next generation NC3 architectures. The NEC will work with the Services to explore new technologies and develop innovative solutions in a virtual environment, and capture metrics that identify system problems and readiness issues before they impact operations. The NEC will also develop digital engineering capabilities to support governance responsibilities of NC3.   The USSTRATCOM Strategic Mission Research and Development is an effort to tackle the hard Scientific and Technological (S&amp;T) problems USSTRATCOM and DoW face in today's environment. Leveraging built-in tools and DoW/DHS data to anticipate and quickly analyze and assess national, strategic, and operational impacts/risks associated with the loss or disruption of critical systems, assets and infrastructure to help with USSTRATCOM Unified Command Plan (UCP) assigned mission sets. Current information together with logical links-nodes dependency views directly support mitigation COA development. This USSTRATCOM S&amp;T initiative includes the three earliest stages of Department of War (DoW) RDT&amp;E, including basic research, applied research, and advanced technology development.  The FY 2026 request was reduced by 5.408 million for Advisory and Assistance Services to promote efficiencies and advance the policies of the Administration in alignment with Executive Order 14222, "Implementing the President's Department of Government Efficiency Cost Efficiency Initiative.”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</si>
  <si>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Classified</t>
  </si>
  <si>
    <t>NC3 Systems Engineering and Assessments</t>
  </si>
  <si>
    <t>Strategic Mission Research and Development Effort</t>
  </si>
  <si>
    <t>NC3 Enterprise Center REACH</t>
  </si>
  <si>
    <t>NC3 Network Sensor Demonstration</t>
  </si>
  <si>
    <t>T&amp;E Adv Electromagnetic Warfare Technologies</t>
  </si>
  <si>
    <t>0308602F</t>
  </si>
  <si>
    <t>ENTEPRISE INFORMATION SERVICES (EIS)</t>
  </si>
  <si>
    <t>Enterprise Information Services (EIS) is a portfolio of integrated programs/technologies/services that enables and sustains Air Force Information Management, Knowledge Operations and Development, and Security and Operations (DevSecOps) initiatives. EIS provides Air Force personnel access to, and management of, timely, accurate, and trusted mission data, information, and knowledge to support information/decision superiority. EIS is comprised of Platform One (P1) and Enterprise Resource Planning Common Services (ERP-CS).  P1 and ERP-CS provide common platforms, common application support services, data center migration to the cloud options, and security services for Air Force mission applications. P1 provides access to a cyber-secure software supply chain and an existing, accredited DevSecOps infrastructure reusable by Department of War (DoW) programs that accelerate widespread adoption of DevSecOps methodologies in accordance with DoW Digital Modernization strategy. ERP-CS provides the common services for Enterprise Resource Planning (ERP) applications in the target Department of the Air Force (DAF) Cloud environment for DAF ERP systems. P1 and ERP-CS acquisitions are critical to provide common services across multiple hosting environments leveraging DoW and DAF brokered commercial cloud capabilities that comply with the Air Force Information Technology (AF IT) baselines.   This program element included all necessary expenses required to manage, execute, and deliver weapon system capability. The use of such program funds would be in addition to the civilian pay expenses budgeted in program elements 0605829F, 0605831F, 0605833F, and 0605898F  FY2026 request was reduced by 0.891 million for Advisory and Assistance Services to promote efficiencies and advance the policies of the Administration in alignment with Executive Order 14222, implementing the President's Department of Government Efficiency Cost Efficiency Initiatives.  This requirement supports performance of a full financial audit as required by title 10 U.S.C. Chapter 9A, Sec 240-D.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</si>
  <si>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6622P1</t>
  </si>
  <si>
    <t>Platform One</t>
  </si>
  <si>
    <t>Platform One (P1) delivers the trusted foundation to continuously develop, secure, and operate (DevSecOps) better software at enterprise scale. It powers the delivery of mission critical software necessary for a decisive warfighter advantage and Department of the Air Force (DAF) software modernization by providing a secure centralized software development and delivery platform, tools, and training for DAF and Department of War (DoW) programs.   P1's ecosystem provides access to existing, accredited and supported DevSecOps tools and infrastructure via six key solutions to accelerate widespread adoption of DevSecOps methodology in accordance with DoW Software Modernization strategy and Fulcrum strategy.  High-level overviews for P1's key solutions follow: Iron Bank - A vetted repository of software container images providing standardized software supply chain security at scale.  Big Bang - A pre-configured and tailorable DevSecOps platform empowering DAF to rapidly build and deploy secure software.      Party Bus - Secure, fully-managed, enterprise-scale DevSecOps platform for software development activities.   EdgeOps - Automates secure deployment of mission-critical software by Airmen at the tactical edge.   CollabTools - Streamlines secure communication, agile project management, and software development collaboration.  MarketPlace - Enterprise marketplace with decentralized ordering to accelerate acquisitions of innovative DevSecOps solutions.  This program element included all necessary expenses required to manage, execute, and deliver weapon system capability. The use of such program funds would be in addition to the civilian pay expenses budgeted in program elements 0605829F, 0605831F, 0605833F, and 0605898F.</t>
  </si>
  <si>
    <t>Platform One-LS</t>
  </si>
  <si>
    <t>Cloud One and Data Mesh</t>
  </si>
  <si>
    <t>Mission Critical Secure Collaboration Solution</t>
  </si>
  <si>
    <t>66ACSI</t>
  </si>
  <si>
    <t>Acquisition and Command Support Integration</t>
  </si>
  <si>
    <t>Enterprise Resource Planning Common Services (ERP-CS) provides common application support services, data center migration strategy support, and security services for hosting Department of the Air Force (DAF) Enterprise Resource Planning (ERP) mission applications. ERP-CS provides the common application services in the DAF target cloud environment for DAF ERP mission applications. This acquisition is critical to provide common application services in Department of War (DoW) Joint Information Environment (JIE) compliant DAF enterprise cloud hosting environments.  This program element included all necessary expenses required to manage, execute, and deliver weapon system capability. The use of such program funds would be in addition to the civilian pay expenses budgeted in program elements 0605829F, 0605831F, 0605833F, and 0605898F.  This requirement supports performance of a full financial audit as required by title 10 U.S.C. Chapter 9A, Sec 240-D.</t>
  </si>
  <si>
    <t>Enterprise Resource Planning Common Services</t>
  </si>
  <si>
    <t>0702806F</t>
  </si>
  <si>
    <t>Acquisition and Management Support</t>
  </si>
  <si>
    <t>The program funds efforts to meet the Defense Acquisition Workforce Improvement Act (DAWIA), as well as Congressional, SECDEF, and SECAF mandates to provide program management execution tools, systems integration and architectural analysis, information technology infrastructure development, and technical workforce management.  Funding also provides the framework for Air Force business and acquisition transformation in developing capabilities-based architectures, re-engineering and enabling technologies, integrating robust systems engineering into early acquisition processes, acquisition process improvement analysis, and developing and managing a technical workforce with the expertise to uniformly implement OSD and Air Force engineering guidance and policies. These efforts provide stability in Air Force Acquisition by integrating major processes to reverse trends toward unpredictable program cost, schedule, and performance to facilitate quick response to urgent operational needs from across the entire spectrum of potential conflicts. These integrated capabilities will provide OSD and AF acquisition leadership insights needed to effectively manage a complex portfolio of acquisition programs through more timely and reliable access to authoritative acquisition data.  The Air Force is refocusing a number of science and technology concept explorations in artificial intelligence (AI) across command, control, communications, sensor, and intelligence areas within PE 0602788F, Dominant Information Sciences and Methods, and PE 0602204F, Aerospace Sensors, to improve and accelerate the delivery of artificial intelligence warfighting capabilities under the direction of both the Vice Chief of Staff of the Air Force and the Assistant Secretary of the Air Force (Acquisition, Technology &amp; Logistics) and exercised through the Air Force Capability Development Council. The Air Force will now perform these science and technology concept explorations under this Program Element as the Air Force continues to respond to and reflect 1) the vision outlined for Artificial Intelligence in the 2018 National Defense Strategy, 2) expectations outlined by the February 2019 White House Executive Order on Artificial Intelligence and the United States Department of Defense (DoD) Artificial Intelligence Strategy, 3) initiatives by other Armed Services to create AI-centric organizations, 4) Senior Air Force leadership goals to develop Artificial Intelligence applications for the United States Air Force in the near term, and 5) senior Department of Defense leadership objectives to enrich and strengthen the broader Air Force and Department Artificial Intelligence ecosystem to impact national security.  This requirement supports performance of a full financial audit as required by title 10 U.S.C. Chapter 9A, Sec 240-D.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FY25 0M was expended for civilian pay expenses in this program element, and in FY26 0M is forecasted for civilian pay expenses in this program element.  Approximately 300K in FY27 was saved in the "acquisition mandates" program as a result of Executive Order #14222 by eliminating a research requirement for Potomac Institute for Policy Studies and reducing reporting by the contractor for a RAND contract.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</si>
  <si>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ACQ and Command Support Integration</t>
  </si>
  <si>
    <t>The program funds efforts to meet the Defense Acquisition Workforce Improvement Act (DAWIA), as well as Congressional, SECDEF, and SECAF mandates to provide program management execution tools, systems integration and architectural analysis, information technology infrastructure development, and technical workforce management.  Funding also provides the framework for Air Force business and acquisition transformation in developing capabilities-based architectures, re-engineering and enabling technologies, integrating robust systems engineering into early acquisition processes, acquisition process improvement analysis, and developing and managing a technical workforce with the expertise to uniformly implement OSD and Air Force engineering guidance and policies. These efforts provide stability in Air Force Acquisition by integrating major processes to reverse trends toward unpredictable program cost, schedule, and performance to facilitate quick response to urgent operational needs from across the entire spectrum of potential conflicts. These integrated capabilities will provide OSD and AF acquisition leadership insights needed to effectively manage a complex portfolio of acquisition programs through more timely and reliable access to authoritative acquisition data. Additionally, this program supports the Great Power Competition through an enterprise decision-making forum with proper authorities and oversight to ensure product support decisions are informed from an AF enterprise perspective to efficiently leverage resources and optimize support to the warfighter at an enterprise level.</t>
  </si>
  <si>
    <t>Acquisition Management in support of PEO Business Enterprise Systems</t>
  </si>
  <si>
    <t>Acquisition Mandates</t>
  </si>
  <si>
    <t>Air Force Enterprise Risk Management System</t>
  </si>
  <si>
    <t>Capabilities Integration Environment (CIE)</t>
  </si>
  <si>
    <t>Project Management Resource Tools (PMRT)</t>
  </si>
  <si>
    <t>Technical and Analytical Support</t>
  </si>
  <si>
    <t>USAF Artificial Intelligence Accelerator at MIT</t>
  </si>
  <si>
    <t>Operational Cybersecurity Training Centers</t>
  </si>
  <si>
    <t>0804776F</t>
  </si>
  <si>
    <t>Advanced Distributed Learning</t>
  </si>
  <si>
    <t>665297</t>
  </si>
  <si>
    <t>Technical Training Information</t>
  </si>
  <si>
    <t>TECHNICAL TRAINING MANAGEMENT SYSTEM (TTMS): TTMS provides the Air Education and Training Command (AETC) organizations with a world class commercial-off-the-shelf (COTS) / government-off-the-shelf (GOTS) learning management system which supports six functions: course design and development; student evaluation; instructor management; student management; data analysis; and resource administration. TTMS is a centralized web-based system which provides productivity enhancements and higher degree of efficiency to AETC. The primary requirement objectives currently under development are: 1) Integration of Basic Training Management System (BTMS) capabilities and student records into the TTMS.  Prior to FY25 these efforts were funded by to PE 0804731F, General Skill Training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</si>
  <si>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Technical Training Management System (TTMS)</t>
  </si>
  <si>
    <t>0901215F</t>
  </si>
  <si>
    <t>Productivity Investments</t>
  </si>
  <si>
    <t>The AI Studio shapes research, requirements, and realization to scale AI and autonomy within the DAF. Studio members identify critical bottlenecks in DAF operations and convert them into well-defined technical problems. Those problems are then solved through pioneering research in AI, autonomy, and efficient computing or through new applications of existing, state-of-the-art commercial technologies. The Studio partners with industry and academia to rapidly prototype, test, and field solutions that deliver measurable strategic advantages. The Studio is the Air Force Pathfinder's vanguard project in deploying in connecting its network of bespoke talent to solve the Air Force's technical problems. It's manning and talent development program, which helps to create PhD and Master's-level engineering expertise, is managed by and through the Pathfinder program.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</si>
  <si>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Physics-based Machine Learning Methodologies for Generative Design</t>
  </si>
  <si>
    <t>0909999F</t>
  </si>
  <si>
    <t>664277</t>
  </si>
  <si>
    <t>Financing for Canceled Account Adj</t>
  </si>
  <si>
    <t>Financing for Cancelled Account Adjustment.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</si>
  <si>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Financing for Cancelled Account Adjustment</t>
  </si>
  <si>
    <t>1001004F</t>
  </si>
  <si>
    <t>International Activities</t>
  </si>
  <si>
    <t>664645</t>
  </si>
  <si>
    <t>International Cooperative Research &amp; Development</t>
  </si>
  <si>
    <t>The mission of this program is to establish, sustain, expand, and enhance mutually beneficial international partnerships through the implementation of air, space, and cyber international armament cooperation (IAC) agreements thereby supporting Department of the Air Force (DAF) and Department of War (DoW) goals and objectives.  These International Agreements (IAs) will:  significantly improve U.S. and allied conventional defense capabilities and capacity; accelerate the availability of defense systems; solve capability gaps; develop, acquire, upgrade, sustain, and/or support interoperable equipment with our allies; create cooperative acquisition, production, or logistic partnerships; promote mutual and equitable sharing of effort, cost, information, and risk; provide access to remote or operational test sites; leverage economies of scale; and promote interoperability with our allies.   The DAF is party to more than 349 current air, space, and cyber bilateral and multilateral IAs that leverages $25,300,000.00+ from 46 different partner nations.  IAs solve U.S. and allied military capability gaps, develop materiel solutions, harmonize requirements, and build interoperability with our international partners.  This program element funds the DAF to identify, develop, process, negotiate, conclude, implement, and manage IAs in compliance with statutory provisions, legal authorities, fiscal constraints, technology transfer controls, intellectual property rights, third party transfer provisions, equitability criteria, industrial base factors, political-military interests, and the National Defense Strategy.  Included in this budget are:  air, space, and cyber IAC activities; specialized working groups; Air Senior National Representative (ASNR) activities; technology assessments; requirements development; Engineering and Scientist Exchange Program (ESEP); and Administrative and Professional Exchange Program (APEP).  This program is in Budget Activity 6, RDT&amp;E Management Support because this budget activity includes research, development, test and evaluation efforts and funds to sustain and/or modernize the installations or operations required for general research, development, test and evaluation.</t>
  </si>
  <si>
    <t>Engineer and Scientist Exchange Program/Administrative and Professional Exchange Program (ESEP/APEP)</t>
  </si>
  <si>
    <t>International Armaments Cooperation Agreement Activities</t>
  </si>
  <si>
    <t>International Partnership Activities</t>
  </si>
  <si>
    <t>674237</t>
  </si>
  <si>
    <t>EMP Certification</t>
  </si>
  <si>
    <t>This program executes and provides technical and programmatic support to the testing, evaluation, and mitigation of effects of nuclear weapon employment that impact Department of Air Force (DAF) systems with initial emphasis on existing nuclear weapons, their delivery systems, and associated communications systems. It includes facilities and equipment required to perform testing, risk assessments, and evaluation of the effectiveness to various mitigation strategies. It includes storage and analysis of test data for extrapolation and fleet hardness reporting/documentation. This program will recommend upgrades to existing/fielded systems as well as informing requirements for future (modernization/recapitalization) systems.  Program is not a New Start and is a continuation of EMP efforts identified under Project 654807, Nuclear Effects. In FY 2027, Program 0604222F, Nuclear Weapons Support, Project 654807, Nuclear Weapon System Technology and Integration, Nuclear Weapons Effects, Electromagnetic Pulse (EMP) efforts were transferred to Program 0604222F, Nuclear Weapons Support, Project 674237, Electromagnetic Pulse (EMP), to provide better clarity and tracking for the EMP survivability program.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</si>
  <si>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Electromagnetic Pulse (EMP)</t>
  </si>
  <si>
    <t>0604233F</t>
  </si>
  <si>
    <t>Specialized Undergraduate Flight Training</t>
  </si>
  <si>
    <t>Specialized Undergraduate Flight Training program supports Air Education and Training Command's (AETC) initiative for joint pilot training.  Undergraduate Remotely Piloted Aircraft Training (URT) effort continues development, integration, testing, and deploying activities for the new URT Fundamentals Training System. This program produces Remotely Piloted Aircraft (RPA) pilots and Sensor Operators from accession sources to man RPA squadrons.  T-6 Operational System Development effort continues follow-on development activities for T-6 aircraft to include but not limited to the Avionics Replacement Program (ARP) and associated upgrades. Current T-6A avionics are comprised of analog and 1st generation digital components which are increasingly impacted by Diminishing Manufacturing Sources and Material Shortages (DMSMS) resulting in reduced Aircraft Availability (AA) and increased life-cycle sustainment costs. No less than 23 components are impacted by DMSMS and will be replaced by ARP to improve reliability, availability, and reduce system sustainment costs. The ARP addresses DMSMS issues, current T-6A FAA compliance issues, and fulfills outstanding safety recommendations. The solution will be incorporated into 405 AETC T-6A aircraft and 86 Ground Based Trainers.  T-38 Operational System Development effort provides advanced trainers for Specialized Undergraduate Pilot Training and Introduction to Fighter Fundamentals, and is a test bed for fighter-type aircraft capability.  The T-38A/B/C is a is a twin-engine, two-seat (tandem), supersonic jet trainer used by AETC, Air Combat Command and Air Force Global Strike Command as a companion trainer in Adversary Air (ADAIR) exercises supporting U-2 operational units, F-22 readiness, and B-2 operational units. There are currently 486 operational T-38s in the Air Force inventory (53 T-38A, six T-38B and 427 T-38C).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</si>
  <si>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674101</t>
  </si>
  <si>
    <t>Undergraduate Remotely Piloted Aircraft Training</t>
  </si>
  <si>
    <t>This effort supports Air Education and Training Command's (AETC) implementation of Undergraduate Remotely Piloted Aircraft (RPA) Training (URT). URT produces RPA pilots and Sensor Operators from accession sources to man RPA squadrons.   The URT effort is heavily dependent on multiple training systems to prepare undergraduate students for entry in RPA Formal Training Units (FTU). 19AF/CC approved a significant system upgrade along with a change in software. This change allowed for a more flexible and adaptable training system that can carry URT into the future. Funding will develop organic software capabilities, update obsolete equipment, and develop new training tools to ensure more capable set of training systems focused on reducing costs while ensuring RPA training is ready to support the National Defense Strategy from today into tomorrow.  Funds may also be used to address emerging and short-notice Diminishing Manufacturing Sources and Material Shortage (DMSMS) issues. DMSMS efforts include removal of end-of-life software/hardware within simulators systems and move to a modular, common open system architecture that is sustainable and cyber-resilient. Implementation requirements and standards are defined under the Simulator Common Architecture Requirements and Standards (SCARS) initiative.  This program element included all necessary expenses required to manage, execute, and deliver weapon system capability. The use of such program funds would be in addition to the civilian pay expenses budgeted in program elements 0605829F, 0605831F, 0605833F, and 0605898F.</t>
  </si>
  <si>
    <t>Undergraduate RPA Training Support</t>
  </si>
  <si>
    <t>676035</t>
  </si>
  <si>
    <t>T-6 Operational System Development</t>
  </si>
  <si>
    <t>T-6 Operational System Development program provides follow-on development activities to Joint Primary Aircraft Training System (JPATS) including but not limited to studies and development efforts, instructional courseware, and logistics support to include Diminishing Manufacturing Sources (DMS) and development activities related to DMS.   Included in this effort is the Avionics Replacement Program (ARP). Current T-6A avionics are comprised of analog and 1st generation digital components which are increasingly impacted by Diminishing Manufacturing Sources and Material Shortages (DMSMS) resulting in reduced Aircraft Availability (AA) and increased life-cycle sustainment costs. No less than 23 components are impacted by DMSMS and will be replaced by ARP to improve reliability, availability, and reduce system sustainment costs. The ARP addresses DMSMS issues, current T-6A FAA compliance issues, and fulfills outstanding safety recommendations. The solution will be incorporated into 405 AETC T-6A aircraft and 86 Ground Based Trainers.   Funding provides for this effort directly aids Air Education Training Command (AETC) flying training enterprise and increases overall pilot production to reduce USAF pilot shortage.  This program element included all necessary expenses required to manage, execute, and deliver weapon system capability. The use of such program funds would be in addition to the civilian pay expenses budgeted in program elements 0605829F, 0605831F, 0605833F, and 0605898F.</t>
  </si>
  <si>
    <t>T-6 Avionics Modernization (Avionics Replacement Program)</t>
  </si>
  <si>
    <t>T-6A JPATS Studies and Analysis</t>
  </si>
  <si>
    <t>676037</t>
  </si>
  <si>
    <t>T-38 Operational System Development</t>
  </si>
  <si>
    <t>T-38 A/B/C avionics operational system development's primary focus is for modifications required to overcome Diminishing Manufacturing Sources &amp; Material Shortages (DMSMS), aging of critical components, emerging safety concerns and cybersecurity risks.   Developmental efforts include software upgrades to the T-38C Operational Flight Program (OFP) addressing interface improvements, cybersecurity enhancements, airspace mandates, or other user requirements to include block upgrades. OFP block upgrades also incorporate software improvements for the aircraft and aircrew training devices (ATDs) to address flight safety issues, and to comply with new capabilities mandated by Department of Defense, Federal Aviation Administration, or National Airspace System.   The Video Data Transfer Unit (VDTU) - The current T-38C VDTU is obsolete, and the Compact Flash Cards (CFC) are obsolete and unsustainable (442 VDTU's). Development is currently in process for FY 2026.   The Head-up Display (HUD) Camera is obsolete with unprocurable parts and requires replacement. One unit is required per aircraft (442 HUD cameras). Development is currently in process for FY 2026.  The T-38C Canopy Open Warning (COW) is a safety modification to the aircraft and is currently in development and will provide an aural warning to the pilot(s) that the canopy is unsecure prior to and during flight. COW will be fielded with the VDTU and HUDC modification.  As a follow-on to the T-38A/B Low-cost Avionics Modernization Program (LAMP), there may be a developmental requirement for a LAMP II program to replace the Attitude Gyro Control Assembly, Rate Switching Gyro, Rate Gyro Transmitter, Servo-Amplifier, and Flight Director Computer for the T-38A/T-38B.  This effort may require funding as early as FY 2028 to mitigate ongoing component failures and meet operational needs.  Developmental studies and analysis requirements to address current and future DMSMS issues with the T-38A/B/C fleet, include but are not limited to:  Block Upgrades, T-38A/B/C Electronic Flight Bag DC Power Supply, T-38A/B/C Beacon Light Assembly, T-38A/B/C Landing Taxi Light Assembly, T-38C Emergency Locator Transmitter, T-38A/B Control of Both Radios, Flight Director Computer, T-38C 5G Band Pass Filter, T-38C Embedded GPS Inertial (EGI) navigation system, T-38C Air Data Computer (ADC), and T-38C Traffic Collision Avoidance System (TCAS) Processor.   Additional developmental efforts may occur as future DMSMS or emerging requirements unfold.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</si>
  <si>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T-38 Studies and Development</t>
  </si>
  <si>
    <t>0604283F</t>
  </si>
  <si>
    <t>Battle Mgmt Com &amp; Ctrl Sensor Development</t>
  </si>
  <si>
    <t>673587</t>
  </si>
  <si>
    <t>ARSR-4 Replacement - Hawaii</t>
  </si>
  <si>
    <t>Prior to FY 2026, this budget line item funded the replacement of the current Air Route Surveillance Radar Version 4 (ARSR-4) on Mt. Ka'ala, Hawaii (ARSR4R-HI) to include prototype development, test, site preparation, and installation. The responsibility for missile defense has been consolidated under the Golden Dome for America (GDA) architecture, which supersedes the former Air Force-specific requirement in Hawaii.  This budget line item now funds the remaining requirement for replacement of the legacy ARSR4 radar on Mt. Ka'ala with a dual-use material solution meeting both the Air Force, Air Domain Awareness and the FAA, Air Traffic Control (ATC) missions.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</si>
  <si>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ARSR-4 Replacement Hawaii (ARSR4R-HI)</t>
  </si>
  <si>
    <t>0604445F</t>
  </si>
  <si>
    <t>Wide Area Surveillance</t>
  </si>
  <si>
    <t>Wide Area Surveillance (WAS) consists of three advanced sensor systems, the Stateside Affordable Radar System (STARS), Scorpion, and Affordable Long Range Persistent Systems (ALPS). Based on existing technological capabilities, WAS detects/tracks low, slow and other asymmetrical threats in the airspace and meets the user needs by sensing airborne targets in complex environments with affordable sensors. The sensor outputs will be incorporated into the Battle Control Systems-Fixed (BCS-F) air picture and utilized as the North American Aerospace Defense Command/ Northern Command (NORAD/NORTHCOM) Command and Control (C2) air surveillance system of record.  Some aspects of the WAS program are classified and will be provided on a need-to-know basis.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</si>
  <si>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675899</t>
  </si>
  <si>
    <t>Wide Area Surveillance (WAS) consists of three complementary advanced sensor systems, the Stateside Affordable Radar System (STARS), Scorpion, and Affordable Long Range Persistent Systems (ALPS).  Based on existing technological capabilities, WAS detects/tracks low, slow and other asymmetrical threats in the airspace and meets the user needs by sensing stressing airborne targets in complex environments with affordable sensors. The sensor outputs are incorporated into the Battle Control Systems-Fixed (BCS-F) air picture and utilized as the North American Aerospace Defense Command/ Northern Command (NORAD/NORTHCOM) Command and Control (C2) air surveillance system of record.  This program element included all necessary expenses required to manage, execute, and deliver weapon system capability. The use of such program funds would be in addition to the civilian pay expenses budgeted in program elements 0605829F, 0605831F, 0605833F, and 0605898F.</t>
  </si>
  <si>
    <t>STARS (S1) Block 2 Modernization and Scorpion (S2) testing</t>
  </si>
  <si>
    <t>0604840F</t>
  </si>
  <si>
    <t>F-35 C2D2</t>
  </si>
  <si>
    <t>The F-35 Joint Strike Fighter (JSF) Program will develop and field an affordable, highly common family of next generation strike aircraft for the United States Air Force, United States Navy, United States Marine Corps and International Partners countries. There are three variants: the F-35A Conventional Takeoff and Landing (CTOL), F-35B Short Take Off and Vertical Landing (STOVL), and the F-35C Carrier Variant (CV). Maximum commonality among the variants, consistent with National Disclosure Policy, will minimize total air system life cycle costs. Planning, systems engineering, development, and testing for Block 4 continues across the F-35 Air System to include the air vehicle, propulsion system, combat data systems, maintenance systems, and training systems as Initial Operational Capability (IOC) has been met for each variant.  The JSF Continuous Capability Development &amp; Delivery (C2D2) efforts provide incremental warfighting capability improvements to maintain joint air dominance against evolving threats. Block 4 capability requirements were initiated through ongoing Service-led operational analysis of warfighting gaps identified in the Fifth Generation Fighter Modernization Initial Capabilities Document (ICD), and through F-35 JSF Block 4 Mission Decomposition analysis completed in FY 2014. These analyses served as the basis for the Block 4 Capability Development Document (CDD), staffed through the Air Force Requirements Oversight Council (AFROC) and signed by the USAF Chief of Staff in January 2015. Joint Requirements Oversight Council (JROC) approved the CDD on 21 March 2017. Modernization activities in FY 2027 continue with the incremental releases of Block 4 capabilities. Block 4 efforts include a robust weapons integration portfolio and provide new opportunities for International Partners to assess, integrate, and field unique capabilities based on global sovereign requirements.  The United Kingdom, Italy, Netherlands, Canada, Australia, Denmark and Norway are participants in F-35 modernization. The program shown here reflects United States Air Force funding. Foreign Military Sales are ongoing separately.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 2027 request for C2D2 F-35A includes $1,128,748 thousand of discretionary and $939,586 thousand of mandatory for a total of $2,068,334 thousand. FY 2027 total funding supports Block 4 capability development and acceleration of Engine &amp; Power Thermal Management delivery timelines.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</si>
  <si>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673501</t>
  </si>
  <si>
    <t>Air Vehicle - Tech Refresh 3</t>
  </si>
  <si>
    <t>Technology Refresh 3 (TR-3) conducts post Critical Design Review (CDR) design activities. This effort will develop and deliver a TR-3 system through full flight-worthy certification and production readiness review. The design of TR-3 subsystems Integrated Core Processor (ICP), Aircraft Memory System (AMS), and Panoramic Cockpit Display Electronics Unit and Display Unit (PCD-EU, PCD-DU) configurations will contain new backplane technology, commercial operating systems, and modified middleware necessary to support Block 3F functionality and incorporation of all Block 4 capabilities. This work includes nonrecurring engineering for the development, test, and certification of the ICP, AMS, PCD-EU, and PCD-DU, and includes processing capacity to ensure long term viability for future capabilities.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t>
  </si>
  <si>
    <t>Technology Refresh 3 (TR-3)</t>
  </si>
  <si>
    <t>673502</t>
  </si>
  <si>
    <t>Air Vehicle Block 4 Planning &amp; Sys Eng</t>
  </si>
  <si>
    <t>The F-35 Air Vehicle Program Management Office (AV PMO) development portfolio includes efforts to improve the F-35 air vehicle lethality, survivability, and interoperability in response to emerging threats outlined in the National Security Strategy and Operational Plans.   F-35 Block 4 Modernization is designed to counter the full spectrum of evolving near-peer enemy threats to ensure US and Allied forces have freedom of operation even in the face of advanced adversary Anti-Access/Area Denial (A2/AD) capabilities. As designed, Block 4 consists of three principal lines of effort: development of software-based capabilities, development and integration of new and modernized aircraft hardware that enable the development of new capabilities, and new weapons integration. Efforts under the Air Vehicle / Block 4 Planning and Systems Engineering project range from requirements decomposition and preliminary design of capabilities through completion of Developmental Flight Test. These activities are a continuation of the previous Block 4 developmental contracts, and include activities required to enable the successful completion of Flight Test, to include select facility upgrades required for research, development, test and evaluation. Block 4 upgraded capabilities and continuous improvements will maintain Air System viability against the evolving threats indicated in the Electronic Warfare Initial Capabilities Document (ICD), the Fifth Generation Fighter Modernization ICD, and the Block 4 Capability Development Document (CDD). Additionally, the Block 4 capabilities will reduce life cycle cost, improve Air System Integration, and improve operational suitability. Weapons integration efforts under this project deliver increased lethality, effectiveness, situational awareness and operational flexibility, and include M-code GPS compatibility, Advanced Integrated Fire Control implementation, network enabled weapons, increased Air-to-Air missile carriage, and employment envelope expansion. Beyond Line of Sight (BLOS) efforts under this project will deliver increased range and effectiveness of the F-35, by providing improved  interoperability across joint platforms within a highly contested environment.  Included in the Air Vehicle (AV)/Block 4 Planning and Systems Engineering effort is both Prime and Government Systems Engineering Support needed for Avionics/Electronic Warfare and Weapons Integration efforts to include studies, analysis and risk reduction efforts.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Air Vehicle Block 4 Planning and Systems Engineering includes $475,409 thousand of discretionary and $557,835 thousand of mandatory for a total of $1,033,024 thousand for Block 4 capability development.</t>
  </si>
  <si>
    <t>673503</t>
  </si>
  <si>
    <t>Test and Evaluation (T&amp;E)</t>
  </si>
  <si>
    <t>Integrated Test activities in support of C2D2, to include Lockheed Martin support at all test sites. Non-recurring engineering required to plan for the service life extension of existing DT aircraft and modifications necessary to bring DT aircraft fleet to a more production-representative and sustainable configuration, and to develop flight test instrumentation and release test software to meet Block 4 requirements. Additional upgrades required to support development and evaluation of improvements driven by changes in the threat environment and as identified in the Electronic Warfare ICD, the Fifth Generation Fighter Modernization ICD, and the Block 4 Capability Development Document (CDD). Efforts include non-recurring engineering and procurement of a test article to evaluate service life of F-35B STOVL Aircraft. Integrated test also supports the evaluation of upgrades to Autonomic Logistics Information System (ALIS), fielding of Operational Data Integrated Network (ODIN) Base Kits, regression testing of fielded weapons upgrades, and various validation/verification efforts.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Test &amp; Evaluation includes $284,640 thousand of discretionary and $49,384 thousand of mandatory for a total of $334,024 thousand for Flight Science Aircraft and Block 4 capability development.</t>
  </si>
  <si>
    <t>Development Foundation Contract (DFC) Flight Test and Tech Refresh</t>
  </si>
  <si>
    <t>Developmental Test (DT)</t>
  </si>
  <si>
    <t>Digital Infrastructure (DI)</t>
  </si>
  <si>
    <t>Future Flight Test Capabilities/Investments (FI)</t>
  </si>
  <si>
    <t>Operational Test (OT)</t>
  </si>
  <si>
    <t>673504</t>
  </si>
  <si>
    <t>Propulsion (PP)</t>
  </si>
  <si>
    <t>Propulsion F135 projects within the Continuous Capability Development &amp; Delivery (C2D2) are provided for developmental efforts for propulsion systems and test engine requirements such as Block 4 Integrated Flight Test Support, Engine Flight Test Mechanics, Flight Test Engineering, Engine Hardware, Test Engine Procurements, research, component, and capability development, prototypes, various studies, costs integral to support the developmental stages for F-35 engine modernization, affordability drivers for top engine availability degraders, and improvement to support the F135 Propulsion System for the F-35 Air Vehicle. Testing and development of the three F-35 aircraft variants require engine propulsion funding to enable continued flight hours. Flight hours are budgeted and planned to meet the Block 4 Flight Test timelines and required Flight Test support. Transition of Flight Test Support requirements to organic capability includes efforts performed by contractor and government installations, Autonomic Logistics Information System / Operational Data Integrated Network (ALIS/ODIN) transition, replacement of development-only hardware, and updating Joint Technical Data (JTD) packages as required.  The F-35 engine is being modernized with the F135 Engine Core Upgrade (ECU), which is part of the Engine, Power, and Thermal Management Modernization (EPM) program. The F135 ECU is projected to recapture engine life for increased affordability while providing additional power and cooling capacity to support future mission systems enhancements for the global F-35 fleet.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Propulsion includes $94,102 thousand of discretionary and $223,408 thousand of mandatory for a total of $317,510 thousand for acceleration of Engine and Power Thermal Management timelines.</t>
  </si>
  <si>
    <t>673505</t>
  </si>
  <si>
    <t>Maintenance Systems (MxS)</t>
  </si>
  <si>
    <t>Autonomic Logistics Information System (ALIS) is the current F-35 program solution for delivering core maintenance and logistics information solutions to F-35 warfighters. ALIS will continue to deliver the core logistics and maintenance infrastructure requirements for the F-35 enterprise as ALIS evolves into Operational Data Integrated Network (ODIN). ALIS includes features such as aircraft scheduling, training delivery, record keeping, technical data delivery, supply chain management, maintenance management, pilot and maintenance debriefing, and mission planning. Current ALIS development efforts are focused on low cost and high return investments that provide a high confidence return on investment in the short term, significant warfighter impact, and/or offer synergy with ODIN development efforts.  ODIN will incrementally provide a modern, user-friendly integrated information system for the F-35 to deliver core maintenance and logistics information solutions. ODIN will be comprised of multiple elements to include modern hardware, architectures, software development methods, data environments, and platforms. Leveraging agile and modern software development practices, ODIN will serve as the primary logistics tool to support F-35 warfighter operations, health and diagnostics, mission planning, supply chain management, maintenance, and training. ODIN will substantially decrease F-35 administrator and maintainer workload, increase readiness rates for all F-35 variants, and allow software engineers to rapidly develop and deploy updates in response to changing warfighter requirements and improve data management, quality, and integrity. The ALIS to ODIN transition is intended to enable holistic fleet management, improve performance, enhance readiness, and reduce costs to the F-35 program. ODIN is comprised of both hardware and software which support the flow of Unclassified and Classified aircraft and maintenance-related data.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t>
  </si>
  <si>
    <t>Operational Data Integrated Network (ODIN)</t>
  </si>
  <si>
    <t>673506</t>
  </si>
  <si>
    <t>Combat Data Systems (CDS)</t>
  </si>
  <si>
    <t>F-35 Combat Data Systems (CDS) Program Management Office mission includes investment and modernization activities required for Block 4 development, integration, test and evaluation of Mission Data Hardware/Tools, Reprogramming Verification &amp; Validation Systems (RVVS), and Mission Planning Software/Hardware, which includes the Next Generation Open Mission System (NOMS). Funding related to key deliveries to Electronic Warfare Squadrons and F-35 Operational Squadrons and enables government and contractor labor for mission planning and joint reprogramming enterprise. Other costs support Technology Investment for key Modernization/ Innovation activities and Cloud-based DevSecOps infrastructure.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Combat Data Systems includes $40,002 thousand of discretionary and $19,000 thousand of mandatory for a total of $59,002 thousand for Block 4 capability development.</t>
  </si>
  <si>
    <t>Joint Reprogramming Environment (JRE)</t>
  </si>
  <si>
    <t>Mission Planning Environment (MPE)</t>
  </si>
  <si>
    <t>673507</t>
  </si>
  <si>
    <t>Training Systems &amp; Simulation</t>
  </si>
  <si>
    <t>The F-35 Training Systems &amp; Simulation Program Management Office (TSS PMO) development portfolio is aligned with the program's Continuous Capability Development &amp; Delivery (C2D2) efforts and is organized in three primary lines of effort; Training System Capability Development (TSCD), Training Systems Architecture (TSA) Development, and Joint Simulation Environment (JSE) Development.   Training System Capability Development (TSCD): Efforts will continue with a primary focus on alignment of Training System capabilities with other elements of the Air System. Specific efforts will include accelerating development of Block 4 capabilities to equivalent maturity of those in the Air Vehicle, continued development of the Production Runtime Server (PRTS) - Pilot Training Device TR-3 equivalent - to enable Block 4 capabilities, continued development of Live-Virtual-Constructive (LVC) capabilities including Distributed Mission Training (DMT), and appropriate lab infrastructure to enable Training System development.  Training Systems Architecture (TSA) Development: Development efforts will continue to focus on modernization of activities outlined in the TSS PMO roadmaps that will target the requirement of bringing higher fidelity training to the warfighter.  Specific development and testing efforts focus on software architecture modernization, hardware architecture modernization, and Synthetic Threat Enhancement.   Joint Simulation Environment (JSE): Development, integration and testing efforts will continue to focus on keeping F-35 In-A-Box (FIAB) software concurrent with aircraft capabilities and injecting complex threat/sensor models to establish an operationally representative simulation environment required for operational test trial validity, and the completion of Verification, Validation and Accreditation (VV&amp;A) activities for F-35 Block 4 modernization. Efforts will include FIAB development, fidelity and capability upgrades to existing threats/sensors/weapons models, development of new threat/sensor/weapon models, and environment upgrades to enable effective verification of Block 4 capabilities. Efforts will continue toward expansion of JSE capability to F-35 Training Sites including expansion of JSE Operational Enclave (JOE) T&amp;E infrastructure at LM to facilitate accelerated JOE test activities and earlier fielding of USAF JOE training capability.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Training Systems &amp; Simulation includes $72,022 thousand of discretionary and $18,000 thousand of mandatory for a total of $90,002 thousand for Block 4 capability development.</t>
  </si>
  <si>
    <t>Joint Simulation Environment (JSE) Development</t>
  </si>
  <si>
    <t>Training Systems Architecture (TSA) Development</t>
  </si>
  <si>
    <t>Training Systems Capability Development (TSCD)</t>
  </si>
  <si>
    <t>673508</t>
  </si>
  <si>
    <t>Infrastructure &amp; Support Costs</t>
  </si>
  <si>
    <t>The F-35 Joint Program Office equips U.S. and allied forces with operational F-35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acquisition workforce funded in this program element will support development phases of acquisition programs to include material solution analysis, technology development, engineering and manufacturing development. This funding does not include costs for base operating support civilian personnel. This program element supports both civilian pay and non-pay support requirements. Additional infrastructure and program management support costs include travel, supplies, contractor support including advisory and assistance support, off-base lease costs, program office IT, cybersecurity, model-based systems engineering, and risk reduction studies including audit readiness and affordability initiatives directly related to C2D2 development efforts.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t>
  </si>
  <si>
    <t>Core Program Support/Contract Support Services (CSS) Support</t>
  </si>
  <si>
    <t>F-35 JPO AFLCMC Civilian Pay</t>
  </si>
  <si>
    <t>673509</t>
  </si>
  <si>
    <t>DevSecOps</t>
  </si>
  <si>
    <t>The F-35 Software Development, Security &amp; Operations (DevSecOps) Cloud platform environment allows for US Government and contracted software development teams to produce, test and deploy capabilities for F-35 supported Project Management Offices (PMO) and Directorates. This includes providing support to the Combat Data Systems (CDS), Air Vehicle (AV), Maintenance Systems (MxSYS), Propulsion, Training Systems and Simulation (TSS) PMOs, and Directorate of Engineering. The mission of DevSecOps is to provide a centralized F-35 Data repository, a consolidated F-35 software development environment, and support for system development lifecycle (SDLC) of the F-35 platform, allowing for rapid release cycles to keep the F-35 ahead of its adversaries. Investment in, and modernization of, DevSecOps include efforts to support F-35 Software modernization efforts, develop organic government software capabilities, support SDLC and flight-testing capabilities, enhance the security posture of the software development pipeline, and support goals of reducing long-term on-premises infrastructure environments cost, ultimately resulting in reducing fleet delivery timelines.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t>
  </si>
  <si>
    <t>DevSecOps Support</t>
  </si>
  <si>
    <t>673510</t>
  </si>
  <si>
    <t>Utility and Subsystem Support to Mission Systems</t>
  </si>
  <si>
    <t>The Power Thermal Management Upgrade (PTMU) program will provide the required power and cooling upgrade to the current F-35 thermal management system to meet the estimates for a 5th Generation F-35 fighter. During development, air vehicle cooling requirements grew to exceed planned bleed air extraction. To provide the necessary bleed air, the engine was required to run hotter, and early engineering assessments indicate that this increase in operating temperature decreases engine life, resulting in earlier depot inductions and an increase in life cycle cost. Future capabilities and mission systems will be limited by PTMS cooling capacity. With threats continuing to develop, the F-35 requires new mission systems to out pace emerging threats to remain relevant and lethal. This upgrade may consist of modifications to the current Power Thermal Management System (PTMS), Fuel Thermal Management System (FTMS), and Electrical Power System (EPS). This work includes nonrecurring engineering for the development, test, and certification of the upgraded PTMS, FTMS, and EPS systems to ensure suitable cooling is available for future capacities.  This program element included all necessary expenses required to manage, execute, and deliver weapon system capability. The use of such program funds would be in addition to the civilian pay expenses budgeted in program elements 0605829F, 0605831F, 0605833F, and 0605898F.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includes $5,122 thousand of discretionary and $71,959 thousand of mandatory for a total of $77,081 thousand for acceleration of Engine and Power Thermal Management timelines.</t>
  </si>
  <si>
    <t>Power Thermal Management Upgrade (PTMU)</t>
  </si>
  <si>
    <t>674871</t>
  </si>
  <si>
    <t>Information Operations Technology</t>
  </si>
  <si>
    <t>Procure Microsoft 365 Enterprise Licensing Upgrades for Improved Zero Trust (ZT) Capabilities.  This program element included all necessary expenses required to manage, execute, and deliver weapon system capability. The use of such program funds would be in addition to the civilian pay expenses budgeted in program elements 0605829F, 0605831F, 0605833F, and 0605898F.</t>
  </si>
  <si>
    <t>0605018F</t>
  </si>
  <si>
    <t>AF Integrated Personnel and Pay System (AF-IPPS)</t>
  </si>
  <si>
    <t>676003</t>
  </si>
  <si>
    <t>HRM Structural Development</t>
  </si>
  <si>
    <t>The Air Force Integrated Personnel and Pay System (AFIPPS) is an Enterprise Resource Planning (ERP) program based on Oracle e-Business Suite (EBS), a commercial-off-the-shelf (COTS) solution, that contains both the Human Resources (HR) and Payroll modules. In alignment with a Department of War (DoW) directive to pursue a DoW-wide military pay solution, the Department of the Air Force (DAF) has halted development of AFIPPS. The Services have been instructed to align their Human Resource (HR) systems to the Defense Finance and Accounting Service's (DFAS) requirements once they are released.    In Q2FY2026, the Program Executive Officer (PEO) was directed to terminate the Air Force Integrated Personnel and Pay System (AFIPPS) program and begin the orderly and expeditious shutdown of program activities while preserving the Military Personnel Data System (MilPDS) for capability support. The Office of the Under Secretary of War for Personnel &amp; Readiness OUSW(P&amp;R) instructed the Air Force to posture the legacy MilPDS system to support the Department of War (DoW) efforts to transform military pay.  Post termination activities in FY2027, PE 0605018F, Project 676003, HRM Structural Development, efforts are planned to transfer to PE 1201212SF, project 670220, Datalake and UI/UX Development, in order to fund critical initiative activity to implement Personnel Management Act (PMA) Human Resource (HR) Information Technology (IT) Automation and develop a data layer within the existing Air Force Human Resources structure that can be utilized to meet current and future Space Force needs. These efforts will support the DoW requirement for updated HR systems in preparation for their DoW wide military pay initiative.   This program element included all necessary expenses required to manage, execute, and deliver weapon system capability. The use of such program funds would be in addition to the civilian pay expenses budgeted in program elements 0605829F, 0605831F, 0605833F, and 0605898F.  This requirement supports performance of a full financial audit as required by title 10 U.S.C. Chapter 9A, Sec 240-D.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</si>
  <si>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AFIPPS - Government-Test and Evaluation</t>
  </si>
  <si>
    <t>AFIPPS - System Integrator Development &amp; Contractor Test</t>
  </si>
  <si>
    <t>0605024F</t>
  </si>
  <si>
    <t>Anti-Tamper Technology Executive Agency</t>
  </si>
  <si>
    <t>675066</t>
  </si>
  <si>
    <t>Anti-Tamper Technology Executive Agent</t>
  </si>
  <si>
    <t>The Anti-Tamper (AT) Technology Executive Agency budget funds activities related to the DoD Executive Agent for AT (ATEA) responsibilities required by DoD Directive 5200.47E, "Anti-Tamper (AT).” These responsibilities are unique to the DoD ATEA and the Air Force Component Office of Primary Responsibility (OPR) for AT. The DoD ATEA is responsible for developing and enforcing AT policy and guidance, assessing AT technologies (hardware and software), maintaining and developing new AT technology products and assessment capabilities, maintaining and maturing AT laboratory equipment and infrastructure, establishing and maintaining a library of AT technologies, providing security guidance and support mechanisms, providing outreach and education to the DoD AT community, providing intelligence support, and evaluating AT implementations across all DoD acquisition programs, foreign military sales (FMS), and direct commercial sales (DCS). The AF OPR for AT evaluates AT on applicable AF acquisition programs, FMS, and DCS as well as manages AF AT technology development.  AT directly enables critical program information (CPI) resilience. AT protects CPI, in Weapon Systems that are no longer under U.S. control (e.g., lost/left on the battlefield or sold to a foreign government) from hands-on, reverse engineering (RE) attacks. AT protections enable the U.S. to preserve its technological advantage and the combat capabilities of critical weapons systems while supporting the warfighters' mission requirements. Furthermore, AT adds longevity to DoD weapon systems by deterring or delaying RE attacks, and thus reducing an adversaries' ability to obtain the CPI and/or develop weapon countermeasures against the system. All DoD acquisition programs, FMS, and DCS with CPI require a validated AT Plan.  The AT program includes resources required for subject matter experts (SMEs) to evaluate AT Plans and conduct AT validation on all DoD Weapon Systems. Additionally, the AT program provides resources for SMEs to perform AT assessments of both commercial off the shelf (COTS), contractor funded government only use (CFGO) and government off the shelf (GOTS) products. As the COTS, CFGO and GOTS technologies advance, the AT program includes the resources required to mature AT hardware/software assessment capabilities. These capabilities include the acquisition of specialized equipment, maintenance and/or renovations to support the integration of this equipment, and modifications to new and/or existing laboratory facilities to meet equipment and security requirements.  The DoD ATEA coordinates technology development among the DoD Services/Agencies, National Laboratories, and Industry. These technology development efforts fund development of new AT technology, as well as enhance existing AT technology efforts to increase the technology readiness level (TRL) and facilitate transition for programs to implement. The AT technology development and enhancement efforts include but are not limited to: advanced AT sensor hardware, secure processing, crypto-analysis, tamper penalties, modifying and developing technology to address vulnerability and susceptibility of fielded parts, and other AT enablers.   The Air Force AT OPR conducts AT technology and product development to meet Air Force service needs to mature promising AT technologies to transition to Air Force weapons systems. Technology and product development priorities are given to those technologies/products that most benefit AF acquisition programs while aligning to the overall DoD ATEA technology and product development strategy. These activities are coordinated through the ATEA as a part of the ATEA technology and product development roadmap and to coordinate with Navy and Army AT technology development efforts.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may include necessary civilian pay expenses required to manage, execute, and deliver weapon system capability.  The use of such programs funds would be in addition to the civilian pay expenses budgeted in program element 0605829F, 0605831F, 0605833F, 0605898F.  In FY24 2.909M was expended for civilian pay expenses in this program element, in FY25 3.858M was expended for civilian pay expenses in this program element, and in FY26 3.280M is forecast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</si>
  <si>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Air Force Anti-Tamper Technology and Product Development</t>
  </si>
  <si>
    <t>DoD ATEA Program Management Support</t>
  </si>
  <si>
    <t>DoD Anti-Tamper Technology Executive Agent (DoD ATEA)</t>
  </si>
  <si>
    <t>0605117F</t>
  </si>
  <si>
    <t>Foreign Materiel Acquisition and Exploitation</t>
  </si>
  <si>
    <t>675897</t>
  </si>
  <si>
    <t>This is a MIP Program. Funding for the activity in this PE from FY2026 and beyond has been transferred to an alternate PE. The FMA&amp;E activity will resume in that PE.   The Foreign Materiel Acquisition and Exploitation (FMA&amp;E) program element supports the military services' and defense agencies' Foreign Material Program activities.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</si>
  <si>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0605229F</t>
  </si>
  <si>
    <t>HH-60W</t>
  </si>
  <si>
    <t>The HH-60W Jolly Green is the US Air Force's Combat Rescue Helicopter (CRH). HH-60W, now in Full Rate Production (FRP) provides the modernization and upgrade to the legacy HH-60G Pave Hawk helicopter.  HH-60W modernization funding is crucial to ensure the HH-60W fleet can support the new theater and revitalize support for not only the crew but the rescues they save. RDT&amp;E efforts include but are not limited to the Software Upgrade Program (SUP) Delivery Order 1 (DO1) Agile software Program, Advanced Infrared Countermeasures (AIRCM),  Mobile User Objective System (MUOS) with Joint Range Extension Applications Protocol (JREAP), Degraded Visual Environment System (DVES), Global Positioning System Anti-Jam (GPS-AJ), Link-16, Personnel Locator System (PLS), Joint Tactical Terminal (JTT), Radio Frequency (RF) Threat Jamming, HF Radio System, Snow Skis, Tactical Flight Symbology, Next Gen Crypto Mod, Electronic Flight Bags, Automated Dependent Surveillance Broadcast - In Device, and Air Force District of Washington (AFDW) mission requirement modifications.      Follow-On Capability Upgrade Systems (FOCUS) includes three (3) capabilities; GPS-AJ, MUOS, and JREAP.  MUOS provides narrow band military Beyond Line-of-Sight (BLOS) communication capability with improved availability for voice and video communications and is the Department of War (DoW) directed replacement to Ultra High Frequency (UHF) Satellite Communication (SATCOM). With MUOS, The HH-60W will be compatible with future satellite communication standards. MUOS adds JREAP capability for Link-16 over the horizon/BLOS, Common Interactive Broadcast (CIB), and future data formats.    JREAP is a joint protocol per Military Standard (MIL-STD) 3011E, which allows for extension of J-series and Common Message Format messages through long back-haul means BLOS range, e.g. SATCOM, land lines, and specifically used with MUOS.    GPS-AJ will enable Combat Search and Rescue (CSAR) operations in contested environments and areas with high jamming risk, especially where no other means of navigation exist, greatly reducing risk and significantly increasing combat capability in multiple theaters.  SUP provides software enhancements, deficiency corrections, and crypto-modernization mandates to the HH-60W fleet on an annual release cycle primarily through the Delivery Order 1 (DO1) contract.  SUP enables yearly development, test and fielding of Deficiency Report Fixes (DRs) to the operational fleet. DO 1 will not only give the warfighter the ability to rapidly fix these aging issues, but to also implement new software capability at the direction of the MAJCOM. DO1 previously included Link 16 development and testing efforts that were transferred to Link 16 (major thrust) for the 2027 PB. SUP also includes Radar Warning Receiver (RWR) study and software update and is supported by Training Systems, Government Test, Civilian Payroll, Software Depot Capability Upgrades, Mission Planning, Other Agile updates and Small Business Innovation Research (SBIR) Tax.  This Program shall be reoccurring to accomplish 5 years of agile support and software to the fleet via contract. Air Combatant Command (ACC) designated this critical to accomplish any other mandates or specific requirements. After contractor software development is complete, SUP will transition to an organic software engineering squadron for execution of annual software development.  Gun Mount System Performance Improvement will help complete development of design enhancements, testing, and integration of gun mount components needed to address deficiencies identified during FOT&amp;E. New software will not be required.  Communications Block Modification includes Joint Tactical Terminal-Next Generation (JTT-NG) and Hybrid SATCOM upgrades.  A recent CRH decision will move the Link-16 program under Communications Block Modification on the next R-Document cycle.  The JTT-NG project will replace the ENTR V4 Radio system with the JTT-NG.  New software will be developed and integrated to make the system work with the platform.  Hybrid SATCOM integrates high bandwidth Beyond Line of Site (BLOS) data transfer capability in parallel with existing line of site SATCOM capabilities, including installing the Hybrid SATCOM system (transceiver and amplifier units with their trays), and all necessary connectors and cables.  New software will be developed and integrated to make the system work with the platform.    Other Programs include DVES which significantly reduces operational risk in all HH-60W regimes of flight, especially in-route navigation and terminal area operations in unprepared operational locations where the combat rescue mission is performed. A DVES material and technical solution to the DoW's #1 flight rotary wing flight risk, reduces operator workload, increases ability to operate in limited visibility conditions, and reduces mishaps saving lives and equipment.  Link 16 test and development, which was previously done under DO1, will now be a major thrust (Link 16) and progress to hardware updates.  Advanced Infrared Countermeasures (AIRCM) is another program planned.  This funding also supports Training Systems, Support Equipment, Initial Spares, Operation Site Activation, Program Support Costs (PSC) activities, Other Government Costs (OGC), various studies and analysis, upgrades, future HH-60W planning activities, and resolution of Diminishing Manufacturing Sources/Material Shortages (DMSMS) and/or obsolescence issues. DMSMS activities may include, but are not limited to, bridge buys, life of type buys, buys to protect production schedule, and engineering efforts for redesign.  The HH-60W program budget request also supports innovation activities to include testing, integrated master plans, studies, analyses, requirements definition, and quick-reaction capability prototypes/demonstrations to accelerate planning for technology transition, technology insertion and future acquisition programs.  Planned work includes program testing and development, effects testing, development of baseline integrated master plans and mission planning system analysis.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</si>
  <si>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670001</t>
  </si>
  <si>
    <t>HH-60W Modernization Development</t>
  </si>
  <si>
    <t>The HH-60W Jolly Green is the US Air Force's Combat Rescue Helicopter (CRH). HH-60W, now in Full Rate Production (FRP) provides the modernization and upgrade to the legacy HH-60G Pave Hawk helicopter.  HH-60W modernization funding is crucial to ensure the HH-60W fleet can support the new theater and revitalize support for not only the crew but the rescues they save. RDT&amp;E efforts include but are not limited to the Software Upgrade Program (SUP), Advanced Infrared Countermeasures (AIRCM),  Mobile User Objective System (MUOS) with Joint Range Extension Applications Protocol (JREAP), Degraded Visual Environment System (DVES), Global Positioning System Anti-Jam (GPS-AJ), Link-16, Personnel Locator System (PLS), Joint Tactical Terminal (JTT), Radio Frequency (RF) Threat Jamming, HF Radio System, Snow Skis, Tactical Flight Symbology, Next Gen Crypto Mod, Electronic Flight Bags, Automated Dependent Surveillance Broadcast - In Device, and Air Force District of Washington (AFDW) mission requirement modifications.  HH-60W budget request supports three lines of effort to include but not limited to hardware and software programs.    Follow-On Capability Upgrade Systems (FOCUS) includes three (3) capabilities; GPS-AJ, MUOS, and JREAP.  MUOS provides narrow band military Beyond Line-of-Sight (BLOS) communication capability with improved availability for voice and video communications and is the DoW directed replacement to Ultra High Frequency (UHF) Satellite Communication (SATCOM). With MUOS, the HH-60W will be compatible with future satellite communication standards. MUOS adds JREAP capability for Link-16 over the horizon/BLOS, Common Interactive Broadcast (CIB), and future data formats.    JREAP is a joint protocol per Military Standard (MIL-STD) 3011E, which allows for extension of J-series and Common Message Format messages through long back-haul means BLOS range, e.g. SATCOM, land lines, and specifically used with MUOS.    GPS-AJ will enable Combat Search and Rescue (CSAR) operations in contested environments and areas with high jamming risk, especially where no other means of navigation exist, greatly reducing risk and significantly increasing combat capability in multiple theaters.  SUP, DO 1, Agile Software Program provides software enhancements, deficiency corrections, and crypto-modernization mandates to the HH-60W fleet on an annual release cycle.  DO 1 enables yearly development, test and fielding of Deficiency Reports (DRs) to the operational fleet. DO 1 will not only give the warfighter the ability to rapidly fix these aging issues, but to also implement new software capability at the direction of the MAJCOM. DO1 included Link 16 development and testing efforts that were transferred to a Link 16 (major thrust) for the 2027 PB.  SUP also includes and is supported by Training Systems, Government Test, Civilian Payroll, Mission Planning, Other Agile updates and Small Business Innovation Research (SBIR) Tax.  This Program shall be reoccurring to accomplish 5 years of agile support and software to the fleet. Air Combatant Command (ACC) designated this critical to accomplish any other mandates or specific requirements.  Other Programs include DVES which significantly reduces operational risk in all HH-60W regimes of flight, especially in-route navigation and terminal area operations in unprepared operational locations where the combat rescue mission is performed. A DVES material and technical solution to the DoW's #1 flight rotary wing flight risk, reduces operator workload, increases ability to operate in limited visibility conditions, and reduces mishaps saving lives and equipment.  Link 16 and AIRCM are Other Programs planned.  This funding also supports Training Systems, Support Equipment, Initial Spares, Operation Site Activation, Program Support Costs (PSC) activities, Other Government Costs (OGC), various studies and analysis, upgrades, future HH-60W planning activities, and resolution of Diminishing Manufacturing Sources/Material Shortages (DMSMS) and/or obsolescence issues. DMSMS activities may include, but are not limited to, bridge buys, life of type buys, buys to protect production schedule, and engineering efforts for redesign.  The HH-60W program budget request also supports innovation activities to include testing, integrated master plans, studies, analyses, requirements definition, and quick-reaction capability prototypes/demonstrations to accelerate planning for technology transition, technology insertion and future acquisition programs.  Planned work includes program testing and development, effects testing, development of baseline integrated master plans and mission planning system analysis.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</si>
  <si>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Follow-On Capability Upgrade Systems (FOCUS)</t>
  </si>
  <si>
    <t>HH-60W Degraded Visual Environment System (DVES)</t>
  </si>
  <si>
    <t>Software Upgrade Program (SUP)</t>
  </si>
  <si>
    <t>674364</t>
  </si>
  <si>
    <t>The HH-60W Jolly Green is the US Air Force's Combat Rescue Helicopter (CRH). HH-60W, now in Full Rate Production (FRP) provides the modernization and upgrade to the legacy HH-60G Pave Hawk helicopter.  HH-60W modernization funding is crucial to ensure the HH-60W fleet can support the new theater and revitalize support for not only the crew but the rescues they save. RDT&amp;E efforts include but are not limited to the Software Upgrade Program, Advanced Infrared Countermeasures (AIRCM),  Mobile User Objective System (MUOS) with Joint Range Extension Applications Protocol (JREAP), Degraded Visual Environment System (DVES), Global Positioning System Anti-Jam (GPS-AJ), Link-16, Personnel Locator System (PLS), Joint Tactical Terminal (JTT), Hybrid Satcom, Radar Warning Receiver (RWR), Radio Frequency (RF) Threat Jamming, Friendly Force Tracker, HF Radio System, Snow Skis, Tactical Flight Symbology, Gun Mount System Performance Improvement, Next Gen Crypto Mod, Electronic Flight Bags, Electro Optical Infrared Sensors (EOIR), Automated Dependent Surveillance Broadcast - In Device, and Air Force District of Washington (AFDW) mission requirement modifications.  HH-60W budget request supports three lines of effort to include but not limited to hardware and software programs.      Follow-On Capability Upgrade Systems (FOCUS) includes three (3) capabilities; GPS-AJ, MUOS, and JREAP.  MUOS provides narrow band military Beyond Line-of-Sight (BLOS) communication capability with improved availability for voice and video communications and is the DoW directed replacement to Ultra High Frequency (UHF) Satellite Communication (SATCOM). With MUOS, The HH-60W will be compatible with future satellite communication standards. MUOS adds JREAP capability for Link-16 over the horizon /BLOS, Common Interactive Broadcast (CIB), and future data formats.      JREAP is a joint protocol per Military Standard (MIL-STD) 3011E, which allows for extension of J-series and Common Message Format messages through long back-haul means BLOS range, e.g. SATCOM, land lines, and specifically used with MUOS.      GPS-AJ will enable Combat Search and Rescue (CSAR) operations in contested environments and areas with high jamming risk, especially where no other means of navigation exist, greatly reducing risk and significantly increasing combat capability in multiple theaters.    SUP provides software enhancements, deficiency corrections, and crypto-modernization mandates to the HH-60W fleet on an annual release cycle.  DO 1 enables yearly development, test and fielding of Deficiency Reports (DRs) to the operational fleet. SUP will not only give the warfighter the ability to rapidly fix these aging issues, but to also implement new software capability at the direction of the MAJCOM. DO1 previously included Link 16 development and testing efforts that were transferred to Link 16 (major thrust) for the 2027 PB. SUP also includes Radar Warning Receiver (RWR) study and software update and is supported by Training Systems, Government Test, Civilian Payroll, Mission Planning, Other Agile updates and Small Business Innovation Research (SBIR) Tax.  This Program shall be reoccurring to accomplish 5 years of agile support and software to the fleet via contract. Air Combatant Command (ACC) designated this critical to accomplish any other mandates or specific requirements.    Gun Mount System Performance Improvement will help complete development of design enhancements, testing, and integration of gun mount components needed to address deficiencies identified during FOT&amp;E. New software will not be required.    Communications Block Modification includes Joint Tactical Terminal-Next Generation (JTT-NG) and Hybrid SATCOM upgrades.  A recent CRH decision to add Link 16 to Communications Block Modification will be updated in the next R-Documentation submission.  The JTT-NG project will replace the ENTR V4 Radio system with the JTT-NG.  New software will be developed and integrated to make the system work with the platform.  Hybrid SATCOM integrates high bandwidth Beyond Line of Site (BLOS) data transfer capability in parallel with existing line of site SATCOM capabilities, including installing the Hybrid SATCOM system (transceiver and amplifier units with their trays), and all necessary connectors and cables.  New software will be developed and integrated to make the system work with the platform.      Other Programs include DVES which significantly reduces operational risk in all HH-60W regimes of flight, especially in-route navigation and terminal area operations in unprepared operational locations where the combat rescue mission is performed. A DVES material and technical solution to the DoW's #1 flight rotary wing flight risk, reduces operator workload, increases ability to operate in limited visibility conditions, and reduces mishaps saving lives and equipment.  Link 16 test and development, which was previously done under DO1, will now be a major thrust (Link 16) and progress to hardware updates.  AIRCM is another program planned.    This funding also supports Training Systems, Support Equipment, Initial Spares, Operation Site Activation, Program Support Costs (PSC) activities, Other Government Costs (OGC), EOIR completion costs, various studies and analysis, upgrades, future HH-60W planning activities, and resolution of Diminishing Manufacturing Sources /Material Shortages (DMSMS) and /or obsolescence issues. DMSMS activities may include, but are not limited to, bridge buys, life of type buys, buys to protect production schedule, and engineering efforts for redesign.    The HH-60W program budget request also supports innovation activities to include testing, data migrator support teams, integrated master plans, studies, analyses, requirements definition, and quick-reaction capability prototypes /demonstrations to accelerate planning for technology transition, technology insertion and future acquisition programs.  Planned work includes program testing and development, data migration support, effects testing, development of baseline integrated master plans and mission planning system analysis.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</si>
  <si>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Communication Block Modification</t>
  </si>
  <si>
    <t>Degraded Visual Environment System (DVES)</t>
  </si>
  <si>
    <t>Gun Mount System Performance Improvement</t>
  </si>
  <si>
    <t>Link-16 Advanced Capability Modernization</t>
  </si>
  <si>
    <t>674365</t>
  </si>
  <si>
    <t>AFDW Development</t>
  </si>
  <si>
    <t>Air Force District of Washington (AFDW) Development effort involves modifying 2 of the 26 HH-60W aircraft to meet the AFDW mission requirements. Modifications include possible removal of components including, but not limited to Rescue Team Seat, Isolated Personnel Litter, Gun System, Chaff/Flare Buckets, and Doors/Floor Armor. In addition, this effort may include, but not limited to, the following modifications to the baseline HH-60W ARC 210 Gen 6 radios, Infrared Countermeasure (IRCM) system, and alternate seating arrangement.  Funding Supports Training Systems, Support Equipment, Initial Spares, Operation Site Activation, Program Support Costs (PSC) activities, Other Government Costs (OGC), repair and technical support services, various studies and analysis, upgrades, future HH-60W planning activities, and resolution of Diminishing Manufacturing Sources/Material Shortages (DMSMS) and/or obsolescence issues. Funding may be used to address Diminishing Manufacturing Sources (DMS) issues. DMSMS activities may include, but are not limited to, bridge buys, life of type buys, buys to protect production schedule, and engineering efforts for redesign.  This program element included all necessary expenses required to manage, execute, and deliver weapon system capability. The use of such program funds would be in addition to the civilian pay expenses budgeted in program elements 0605829F, 0605831F, 0605833F, and 0605898F.</t>
  </si>
  <si>
    <t>Air Force District of Washington (AFDW) Devlopment</t>
  </si>
  <si>
    <t>0605278F</t>
  </si>
  <si>
    <t>HC/MC-130 Recap RDT&amp;E</t>
  </si>
  <si>
    <t>HC/MC-130 Recapitalization provides a Medium-lift tanker aircraft to replace the aging USAF fleet of combat rescue HC-130P/N and special operations MC-130E/H/P/W and AC-130H/U/W aircraft for Combat Search and Rescue (CSAR) and Air Force Special Operation Forces, which are experiencing airworthiness, maintainability, and operations limitations. HC/MC-130 Recap incorporates production line modifications to the C-130J production aircraft to convert them to an HC/MC model, providing a common baseline configuration aircraft. The program also funds post-production modifications to add special mission systems required for behind- enemy-line operations required of CSAR and Special Operations aircraft. The HC-130J aircraft provides combat search and rescue infiltration and exfiltration including aerial refueling of aircraft in combat search and rescue operations as well as acting as an airborne command post during rescue operations. The MC-130J can provide specialized mobility capability to position, supply, re-supply and recover specialized ground tactical units. The AC-130J is an MC-130J that has been highly modified to provide close air support and armed reconnaissance.  The Research, Development, Testing and Evaluation (RDT&amp;E) portion of the Recap program funds engineering support and studies to conduct rapid development activities, and develops upgrades to deliver specific increments of capability in common configurations across the fielded fleet, which includes AC/HC/MC-130J. The RDT&amp;E activities in PE 0605278F currently include, but are not limited to, Block 7.0/8.1, Communications Modernization and related efforts to meet the Cryptographic Modernization Mandates, Resilient Positioning, Navigation, and Timing (R-PNT), and STAR XIII Mission Computer Operational Flight Program (OFP) development.   HC/MC-130J Recap funding also supports innovation activities to include studies, analyses, requirements definition, and quick-reaction capability prototypes/ demonstrations to accelerate planning for technology transition, technology insertion and future acquisition programs. It also covers integration and certification for Diminishing Manufacturing Sources Materiel Solutions (DMSMS) and other development activities under the Continuous Improvement Program (CIP) as needed to keep the AC/HC/MC programs effective against emerging threats. This development funding covers associated aircraft costs for testing purposes to include but not limited field level maintenance such as day-to-day launch, recovery, inspection, servicing, and removal and replacement of LRUs within the capabilities and qualifications of its maintenance team, support equipment needed to support flight test, maintenance repair team support during the transfer ferry sortie if the aircraft diverts and all test related aircraft flying hour costs.  The program may also include any Contractor Manpower Equivalent (CME)/Advisory and Assistance Services (A&amp;AS) support deemed necessary to support the program objectives. The HC/MC-130 Recap RDT&amp;E permits the initiation and employment of rapid acquisition authorities to respond to emerging threats and requirements as needed.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</si>
  <si>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675278</t>
  </si>
  <si>
    <t>HC-130J Modernization</t>
  </si>
  <si>
    <t>HC/MC-130 Recapitalization replaces the aging USAF fleet of combat rescue HC-130P/N and special operations MC-130E/H/P/W and AC-130H/U/W aircraft for Combat Search and Rescue (CSAR) and Air Force Special Operation Forces, which are experiencing airworthiness, maintainability, and operational imitations. The primary effort to modernize CSAR capabilities on the HC-130J platform to keep the aircraft viable against emerging threats. The HC-130J Modernization Programs fund the program lifecycle from development to installation in three major thrust areas to include but not limited to Continuous Improvement Program (CIP), Development, and Government Test. RDT&amp;E permits the initiation and employment of rapid acquisition authorities to respond to emerging threats and requirements as needed.  CIP includes recurring software and hardware enhancements to address evolving requirements for Special Operations Forces and Personnel Recovery missions. These enhancements will be incorporated in both production and fielded aircraft. These enhancements will include, but are not limited to, parallel operational flight program [OFP] updates, integration and certification for Diminishing Manufacturing Sources Materiel Solutions [DMSMS], and other development activities as needed to keep the HC-130J programs effective against emerging threats. This funding also supports innovation activities to include studies, analyses, requirements definition, and quick-reaction capability prototypes/demonstrations to accelerate planning for technology transition, technology insertion and future acquisition programs.   The HC-130J Modernization Development program funds engineering support, development, and test activities necessary to deliver specific capabilities in support of connectivity, survivability, and sustainment objectives. These activities may include, but are not limited to, development and integration of electronic warfare, airborne battle management, and an upgraded Link-16 capability. This program would include HC-130J platform support to resolve deficiency reports and meet mission requirements/mandates to maintain the fleet. Testing purposes include, but not limited to, field level maintenance such as day-to-day launch, recovery, inspection, servicing, and removal and replacement of LRUs within the capabilities and qualifications of its maintenance team, support equipment needed to support flight test, maintenance repair team support during the transfer ferry sortie if the aircraft diverts and all test related aircraft flying hour costs.   This program element may include necessary Contractor Manpower Equivalent (CME)/A&amp;AS support and civilian pay expenses required to manage, execute, and deliver HC-130J modernization weapon system capabilities. Currently, HC-130J Block 7.0/8.1 program has allocated Direct Cite Authority positions.  These allocated positions support ACC program planning and may be reallocated to future programs as they are established.   This program element included all necessary expenses required to manage, execute, and deliver weapon system capability. The use of such program funds would be in addition to the civilian pay expenses budgeted in program elements 0605829F, 0605831F, 0605833F, and 0605898F.</t>
  </si>
  <si>
    <t>Continuous Improvement Program (CIP)</t>
  </si>
  <si>
    <t>675910</t>
  </si>
  <si>
    <t>AC/MC Modernization</t>
  </si>
  <si>
    <t>The Communication Modernization Project will allow the AC/HC/MC-130Js to meet the Secretary of the Air Force's Cryptographic Modernization Mandate requirements. The USAF initiated the Communications Modernization program to comply with Cryptographic Modernization 1 and 2 requirements, including, but not limited to, meeting Mobile User Objective System (MUOS) and VINSON/ANDVT Cryptographic Modernization (VACM) mandates, as well as delivering Second-generation Anti-jam Tactical UHF Radio for NATO (SATURN), Single Channel Ground and Airborne Radio System (SINCGARS), Airborne Mission Network (AbMN) integration, and HF Modernization capabilities to resolve DMS issues.  The Air Force intends to execute critical portions of AC/MC-130J 7.0/8.1 program as part of the Communications Modernization program. The remaining AC/MC-130J 7.0/8.1 capabilities (i.e., those not needed to execute Communications Modernization) will be installed on the AC and MC-130J under a future RDT&amp;E program within this project.  Communication Modernization funding supports innovation activities to include but are not limited to studies, analyses, requirements definition, and quick-reaction capability prototypes/demonstrations to accelerate planning for technology transition, technology insertion and future acquisition programs. Project 675910, Communication Modernization may include initiation and employment of rapid acquisition authorities to respond to emerging threats and requirements as need.  Resilient Positioning, Navigation, and Timing will provide reliable and accurate PNT solutions to ensure safe aerial navigation, delivery of precision fires, and support precise time coordination. This capability will also provide the foundation to counter emerging and continuously evolving electronic and cyber threats to PNT. R-PNT will integrate hardware and software to enable transit in GPS degraded/denied environments and support documented strategy requirements for uncompromised CSAR and SOF infil/exfil operations in contested environments. The chosen R-PNT solution will comply with the CSAF Capability Development Guidance Memorandum (CDGM), dated 4 Oct 2022. The R-PNT acquisition strategy involves a three phased approach. Phase 1 integrates the Resilient-Embedded GPS/INS (R-EGI) system. Phases 2 and 3 will upgrade the antenna suite and add open mission systems architecture.  MC-130J STAR XIII CR-2 OFP will ensure interoperability of the new STAR XIII computer with the A/H/M fleet. The STAR XIII mission computer is a Diminishing Manufacturing Source replacement to the STAR IX MC. This effort will include but is not limited to integration with the MC-130J CR-2 software baseline (PE 1160403BB, Aviation Systems); funding covers development, integration testing, and associated fielding costs for the software build.   This program element included all necessary expenses required to manage, execute, and deliver weapon system capability. The use of such program funds would be in addition to the civilian pay expenses budgeted in program elements 0605829F, 0605831F, 0605833F, and 0605898.</t>
  </si>
  <si>
    <t>Communications Modernization Phase I</t>
  </si>
  <si>
    <t>Communications Modernization Phase II</t>
  </si>
  <si>
    <t>Continuous Improvement (CIP)</t>
  </si>
  <si>
    <t>Government Test Support - Phase I</t>
  </si>
  <si>
    <t>Government Test Support - Phase II</t>
  </si>
  <si>
    <t>MC-130J STAR XIII CR-2 OFP</t>
  </si>
  <si>
    <t>Polar Airlift LC-130J</t>
  </si>
  <si>
    <t>Resilient Positioning, Navigation, and Timing (R-PNT)</t>
  </si>
  <si>
    <t>0606018F</t>
  </si>
  <si>
    <t>NC3 Integration</t>
  </si>
  <si>
    <t>674877</t>
  </si>
  <si>
    <t>NC3 Integration, Assessment, and Improvement</t>
  </si>
  <si>
    <t>Nuclear Command, Control, and Communications (NC3) is critical to our Nation's nuclear deterrence.  Nuclear Deterrence Operations (NDO) is an Air Force Core Function. Within this core function, Nuclear Command and Control (NC2) is the exercise of authority and direction by the President, as Commander in Chief, through established command lines, over nuclear weapon operations of military forces. The President's authority and direction are exercised through the Nuclear Command and Control System (NCCS). The NCCS is the designated combination of flexible and enduring elements including facilities, equipment, communications, procedures, personnel, and the structure in which these elements are integrated, all of which are essential for planning, directing, and controlling nuclear weapon operations. These functions are accomplished through the NC3 system of systems.  The NC3 system of systems provides connectivity from the President or Secretary of Defense through the National Military Command System (NMCS) to nuclear execution forces worldwide. To enhance NC3 mission success, the Air Force (AF) formalized AF NC3 elements as a specified AF Weapon System (WS), AN/USQ-225.  Activities funded in this Program integrate legacy systems, ongoing NC3 programs, and future capabilities for the overall AF NC3 WS.    The AF Nuclear Weapon Center NC3 Integration Directorate (AFNWC/NC) ensures current, new, and future NC3 capabilities are fully integrated as part of the Air Force's overall effort to sustain, modernize, and recapitalize the nuclear enterprise. AFNWC/NC is responsible for integrating NC3 materiel management across Air Force Materiel Command (AFMC) to include authority and responsibility for weapon system architecture, weapon system configuration management, weapon system state-of-health reporting, risk management, supply chain management, overall integration, system test, verification, and certification. AFNWC/NC is responsible for analyzing, defining, building, and sustaining current and future AF NC3 WS system of systems configuration baselines, and marshaling necessary Supporting Centers in AFMC and other units/agencies in the Air Force and the Department of War (DoW) to support and/or accomplish these tasks. AFNWC/NC collaborates with AFMC Supporting Centers to champion the full spectrum of doctrine, organization, training, materiel, leadership and education, personnel, facilities, and policy Defense, Organization, Training, Materiel, Leadership, Personnel, and Facilities (DOTMLPF-P) efforts, in support of U.S. Strategic Command as the Enterprise Lead for NC3, the Under Secretary of Defense for Acquisition and Sustainment as the NC3 Enterprise Capability Portfolio Manager, and Air Force Global Strike Command (AFGSC) as the Lead Command championing NDO requirements for all Combatant Commands.  This program funds activities for integrating AF NC3 WS materiel, authority and responsibility for model-based systems engineering (modeling, simulation and visualization) of the NC3 WS, digital engineering, configuration management, change management, risk management, weapon system state-of-health and mission worthiness assessments and reporting, supply chain supportability and risk management, and overall AF NC3 WS integration, development, system test, experimentation, modeling and simulation of capability gaps with potential solution alternative trade space assessments, verification, fielding, and certification. This program also supports capability gap analyses, predictive analysis of impacts to the weapon system, modernization and integration activities in support of AFGSC's Capability Development Process (ACDP), Joint All Domain Command and Control (JADC2) and Advanced Battle Management System (ABMS) initiatives.  Starting in FY25, this PE will also be supporting NC3 baseline integration into the Sentinel Weapon System Program, to include new equipment purchases and the transfer of Minuteman III (MMIII) NC3 equipment to the Sentinel Weapon System.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</si>
  <si>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0101113F</t>
  </si>
  <si>
    <t>B-52 Squadrons</t>
  </si>
  <si>
    <t>The B-52 is a long-range bomber capable of delivering the widest variety of nuclear and conventional standoff and direct attack munitions in the Air Force. The Air Force plans to fly the B-52 to 2050.  The B-52 modernization efforts are needed to perform current and future wartime missions and to ensure relevance, lethality and survivability. Additionally, modernization projects alleviate aircraft obsolescence issues due to Diminishing Manufacturing Sources and Material Shortages (DMSMS) while at the same time providing improved capabilities to the B-52 weapon system that require significant hardware and software development and testing.  B-52 funding also supports innovation activities including, but not limited to tech demonstrations, studies, analyses, requirements definition, and quick-reaction capability prototypes/demonstrations to accelerate planning for technology transition, technology insertion, and future acquisition programs.  The FY 2027 request for B-52 includes $1,478,648 thousands of discretionary and $101,100 thousands of mandatory for a total of $1,579,748 thousands.  The mandatory funds B-52 for the Resilient Operation Capability (ROCS) effort to fully fund the program's first year of EMD efforts to include design reviews, and test asset hardware buys; Mission Employment Trainer (MET) funds will be used to develop B-52 training devices that will provide an interactive and immersive environment to provide proficiency-based and initial qualification training for full crew mission training and coordination, and related programmatic support; and CERP which allows B-52 to fully fund the development effort in Fiscal Year 2027.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</si>
  <si>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670008</t>
  </si>
  <si>
    <t>Resilient Operation Capability Suite</t>
  </si>
  <si>
    <t>In response to urgent warfighter needs, the Resilient Operational Capability Suite (ROCS) program connects B-52 to the Department of the Air Force (DAF) Battle Management Network (BMN) to bring resilient and reliable Beyond Line-Of-Sight (BLOS) capability and an open computing environment. The program will install antennas, aerial networked, software defined radio communications with embedded cryptography, aircraft integration/computing interfaces, and aircrew peripheral devices  on the B-52 aircraft. The aircraft integration, testing, and installation includes Group A components such as an equipment rack, mounts, and wiring needed to connect B-52 to the BMN system of systems enabling robust, aerial network connectivity and data dissemination. The ROCS program will start with an interim, limited capabilities solution to fill an Air Force Bombers urgent need and then transition to permanent solution with two spirals.  The ROCS system shortens the long range kill chain decision cycle, enables in-flight mission objective changes and enhance communications in an open computing environment allowing faster integration of adjacent capabilities to meet mission requirements such as Alternate Position, Navigation, and Timing (PNT), Digital High Frequency (HF) (ARC-260) BLOS Communications, Directional Line-Of-Sight waveforms, and SATURN enhanced data rate (SEDR) waveforms.  Costs include, but are not limited to, any analysis, documentation, and related expenses necessary to establish a program of record and support the B-52 weapon system. Additionally, other costs include Program Management Administration (PMA) and centralized support and initiatives for anticipated weapon system enhancements (to include efforts to improve weapon system operational capabilities, safety, supportability, maintainability, reliability, and total cost of ownership).  Funds may be used to address requirements including, but not limited to, emerging and short-notice Diminishing Manufacturing Sources and Material Shortages (DMSMS) for aircraft and associated training systems, Development Testing (DT), and safety of flight issues. Additionally, funds may accommodate PMA and support, civilian pay expenses, rapid technology insertion, and fulfill Federal Aviation Agency (FAA) or other mandates necessary to ensure continued aircrew safety and mission effectiveness.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</si>
  <si>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B-52 ROCS</t>
  </si>
  <si>
    <t>670011</t>
  </si>
  <si>
    <t>ARC-260</t>
  </si>
  <si>
    <t>The B-52 ARC-260 program replaces a legacy HF radio with a modernized radio to ensure Beyond Line of Sight (BLOS) communications in a satellite denied environment.    The legacy ARC-190 legacy radio is end of life (EOL) and is no longer procurable with increasing sustainment phase-out through FY31.  The scope of the work includes, but is not limited to, the replacement of the existing ARC-190 system with an ARC-260 Radio Set Control (RSC) and Receiver/Transmitter (R/T).  The current program intent is to reuse the existing HF antenna/coupler and reuse Group A items to the maximum extent.   The ARC-260 will be integrated into the B-52 platform to improve HF voice communications and take full advantage of the HF Automatic Link Establishment (ALE) capabilities.  The ARC-260 radio integration on the B-52 aircraft is essential to maintaining BLOS communications and improving mission capabilities well into the future.  Funds may be used to address requirements including, but not limited to, emerging and short-notice Diminishing Manufacturing Sources and Material Shortages (DMSMS) for both aircraft and associated training systems, Development Testing (DT)/ Operational Testing (OT), and safety of flight issues. Additionally, funds may accommodate Program Management Administration (PMA) and support, civilian pay expenses, rapid technology insertion, and fulfill Federal Aviation Agency (FAA) or other mandates necessary to ensure continued aircrew safety and mission effectiveness.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</si>
  <si>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B-52 ARC-260</t>
  </si>
  <si>
    <t>670132</t>
  </si>
  <si>
    <t>B-52 Mission Employment Trainer</t>
  </si>
  <si>
    <t>The B-52 Mission Employment Trainer (MET) program is for the development of the B-52 Family of Systems (FoS) Trainers. The FoS Trainers include, but is not limited to, new training devices (aircrew, operations and maintenance) and Systems Integration Lab (SIL) that will augment and eventually replace the existing B-52 legacy training systems and SIL that are antiquated, non-concurrent with the B-52 aircraft, and cost-prohibitive for modernization or sustainment. The current B-52 trainers only account for 17% of training on the Training Task Lists specified in various course syllabi. In conjunction with the AFGSC A3/6 signed Future Training Concept, this new FoS approach will train Air Force personnel utilizing multi-fidelity training devices. These training devices will leverage a common software architecture, include modularity and open mission systems, be rapidly reprogrammable and provide network capability, enable accelerated future upgrades, and support affordable sustainment. This FoS concept fulfills the future training needs of the formal training unit (FTU), combat units, and weapons school students spanning the continuum of learning. These new devices/trainers are of paramount importance because of their critical role to future B-52 combat capabilities that must advance through 2050.  FY27 funds will be used to develop B-52 training devices that will provide an interactive and immersive environment to provide proficiency-based and initial qualification training for full-crew mission training and coordination, and related programmatic support. The MET FoS will develop a virtualized version of the aircraft's Operational Flight Programs (OFP) and will execute on commercial-grade, off-the-shelf computational hardware. The virtualized OFP software will be developed to run on multiple training devices of varying physical fidelity to ensure a common source baseline and reduce reliance on aircraft hardware and costly sustainment. The MET Cockpit Procedures Training (CPT) devices will be rapidly reconfigurable to different aircraft configurations, and some will be transportable. From initial development, the open architecture lays the groundwork for a roadmap to aircraft concurrency, upgradability, and can be added in a cost-effective manner, keeping pace with the speed of technology and future B-52 aircraft upgrades.   Funds may be used to address requirements including, but not limited to, emerging and short-notice Diminishing Manufacturing Sources and Material Shortages (DMSMS) for training systems, Development Testing (DT)/ Operational Testing (OT), and safety of flight issues. Additionally, funds may accommodate Program Management Administration (PMA) and support, civilian pay expenses, rapid technology insertion, and fulfill Federal Aviation Agency (FAA) or other mandates necessary to ensure continued aircrew safety and mission effectiveness. Funds may be used to purchase long-lead items following completion of Preliminary Design Review (PDR).  As MET Integration provides future communication growth to the B-52, emerging security/certification requirements (nuclear certification, cyber security, program protection, crypto modernization, weapons, etc.) as well as other aircraft upgrades may require studies, analysis and/or support for potential impact to MET. Funds may be used to conduct development and test activities.  This program element may include necessary civilian pay expenses required to manage, execute, and deliver weapon system capability. The use of such program funds would be in addition to the civilian pay expenses budgeted in program element 0605829F, 0605831F, 0605833F, or 0605898F.</t>
  </si>
  <si>
    <t>Mission Employment Trainer</t>
  </si>
  <si>
    <t>High Fidelity Simulator</t>
  </si>
  <si>
    <t>671803</t>
  </si>
  <si>
    <t>B-52 AFMC Test Assets</t>
  </si>
  <si>
    <t>The B-52 AFMC Test Assets project will provide funding for the test aircraft, manpower, and facilities at the Air Force Test Center located at Edwards AFB, California.  The project will support the development testing and Bomber Modular Data Acquisition System (BMDAS) integration on B-52 test aircraft. The project can support Programmed Depot Maintenance (PDM) costs supporting test aircraft modifications occurring at Tinker AFB, OK.   Costs include, but are not limited to, any analysis, documentation, and related expenses necessary to establish a program of record and support the B-52 weapon system. Additionally, other costs include Program Management Administration (PMA) and centralized support and initiatives for anticipated weapon system enhancements (to include efforts to improve weapon system operational capabilities, safety, supportability, maintainability, reliability, and total cost of ownership).  Funds may be used to address requirements including, but not limited to, emerging and short notice Diminishing Manufacturing Sources and Material Shortages (DMSMS) for both aircraft and associated training systems, Development Testing (DT), and safety of flight issues.  Additionally, funds may accommodate PMA and support, civilian pay expenses, rapid technology insertion, and fulfill Federal Aviation Agency (FAA) or other mandates necessary to ensure continued aircrew safety and mission effectiveness.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</si>
  <si>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B-52 AFMC Test Aircraft Asset Support</t>
  </si>
  <si>
    <t>671810</t>
  </si>
  <si>
    <t>B-52 AEHF Integration</t>
  </si>
  <si>
    <t>The B-52 Advanced Extremely High Frequency (AEHF) Integration satellite communications (SATCOM) system provides a survivable, low probability of intercept/detection, high bandwidth system that ensures secure intra/inter-flight and two-way command and control communications in the modern anti-access/aerial denial battle space. This communications upgrade replaces the Military Strategic and Tactical Relay (MILSTAR) Ultra High Frequency (UHF) SATCOM capability (MILSTAR is nearing system end of life) on the B-52. The AEHF Integration effort will integrate the Family of Advanced Beyond Line-of-Sight Terminals (FAB-T) Force Element Terminal (FET) onto the B-52 to provide two-way satellite communication for the B-52.  Funds may be used to address requirements including, but not limited to, emerging and short-notice Diminishing Manufacturing Sources and Material Shortages (DMSMS) for both aircraft and associated training systems, Development Testing (DT)/ Operational Testing (OT), and safety of flight issues.  Additionally, funds may accommodate Program Management Administration (PMA) and support, civilian pay expenses, rapid technology insertion, and fulfill Federal Aviation Agency (FAA) or other mandates necessary to ensure continued aircrew safety and mission effectiveness.   As AEHF Integration provides future communication growth to the B-52, emerging security/certification requirements (nuclear certification, cyber security, program protection, crypto modernization, etc.) as well as other aircraft upgrades may require studies and/or support for potential impact to AEHF. Funds will be used to conduct development and test activities.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</si>
  <si>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675039</t>
  </si>
  <si>
    <t>B-52 System Improvements</t>
  </si>
  <si>
    <t>B-52 System Improvements is a comprehensive project to facilitate future capabilities and ensure the B-52's viability in performing current and future wartime missions. The scope of work may include, but not limited to, the development of an Analysis of Alternative (AoA), studies and analyses, a Capability Development Document (CDD), and/or any other analyses or documentation necessary to establish a Program of Record (POR). Additionally, this project may include airborne integration experiments or demonstrations of emerging technologies. Support of the platform integration efforts are necessary to identify and resolve challenges associated with integrating multiple programs and activities planned for the B-52 fleet.   Costs include any analysis, documentation, and related expenses necessary to establish a POR and support the B-52 weapon system. Additionally, other costs include, but are not limited to Program Management Administration (PMA), civilian pay expenses, rapid technology insertion, centralized support and initiatives for anticipated weapon system enhancements (to include efforts to improve weapon system operational capabilities, safety, supportability, maintainability, reliability, and total cost of ownership), emerging and short-notice Diminishing Manufacturing Sources and Material Shortages (DMSMS) for both aircraft and associated training systems, Development Testing (DT)/ Operational Testing (OT), safety of flight issues and to fulfill Federal Aviation Agency (FAA) or other mandates necessary to ensure continued aircrew safety and mission effectiveness.   Advanced Wing Weapon Pylon (AWWP) is currently within the Systems Improvement Budget Line and will be moved to a new consolidated Weapons BPAC during execution in FY27.  The B-52 Advanced Pylon overcomes critical structural limitations of the 1960s-era pylon to enable carriage of next-generation, heavy-weight standoff weapons.  It will dramatically increase the B-52's "magazine depth” by allowing it to carry a larger quantity of advanced munitions or single, massive payloads (20,000 lb. class).   Long Range Anti-Ship Missile/ Joint Air-to-Surface Standoff Missile (LRASM/JASSM) Integration is currently within the Systems Improvement BPAC but will be moved to a new consolidated Weapons BPAC during execution in FY27.   LRASM / JASM Integration integrates next-generation stealthy cruise missiles.  This provides the ability to penetrate and destroy targets inside sophisticated Integrated Air Defense Systems.   Advanced Weapon Integration is currently within the Systems Improvement BPAC but will be moved to a new consolidated Weapons BPAC during execution in FY27.   Advanced Weapons Integration will enable the B-52 to launch a diverse mix of next-generation standoff weapons, from hundreds of miles away. Instead of a single weapon type, it can carry a tailored loadout for any scenario, including hypersonic missiles, stealth missiles, and affordable mass munitions.  A Heavy Bomber Analysis of Alternatives will begin in FY27 to analyze the future long range strike requirements to determine future B-52 requirements and costs and/or a new heavy bomber aircraft configuration and costs.  Systems Improvement is permitted to fund software development, test, and modernization efforts, updates to Operational Flight Programs (OFPs), and software merges to integrate and operationally implement new capabilities on the B-52. These capabilities include hardware and software updates in the areas of communications, avionics, advanced weapons and targeting pods. Updates to System Integration Laboratories (SILs) are required to integrate software into the various hardware, validate user requirements, and review system safety and security prior to release to flight test. The labs require continual upgrades to increase development and test efficiencies and to remain in compliance with all security and cyber requirements.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</si>
  <si>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Advanced Concept Demonstration</t>
  </si>
  <si>
    <t>Advanced Weapons Integration</t>
  </si>
  <si>
    <t>Advanced Wing Weapon Pylon (AWWP)</t>
  </si>
  <si>
    <t>B-52 Advance Extremely High Frequency (AEHF) Integration</t>
  </si>
  <si>
    <t>B-52 Systems Improvements</t>
  </si>
  <si>
    <t>Long Range Anti-Ship Missile/ Joint Air-to-Surface Standoff Missile (LRASM/JASSM)</t>
  </si>
  <si>
    <t>AFGSC Innovation Hub</t>
  </si>
  <si>
    <t>675056</t>
  </si>
  <si>
    <t>B-52 Radar Modernization Program (RMP)</t>
  </si>
  <si>
    <t>The B-52 Radar Modernization Program (RMP) supports nuclear and conventional operations by replacing the current AN/APQ-166 radar on the B-52 aircraft with the AN/APQ-188 radar. The APQ-166 system is increasingly difficult to sustain due to Diminishing Manufacturing Sources &amp; obsolescent technologies, and the current failure rate places long-duration missions at risk. This modernization program will encompass the radar antenna array, 12 individual Line Replaceable Units (LRU), the radar control panel, and the Group A allocation that comprise the entire radar system. RMP will take advantage of advances in technology and on-going development efforts to acquire, to the maximum extent possible, previously developed radar systems and integrate them into the B-52. The use of new technology will increase both the overall reliability of the radar system and the capabilities for new missions. RMP will allow the operational command (AF Global Strike Command) to fully utilize the capabilities of the B-52 aircraft to employ an array of nuclear and conventional weapons and perform mission-essential navigation and weather avoidance functions. AF Global Strike Command approved the removal of the radome from the baseline program for considerations of cost control and satisfactory legacy radome performance.  In addition, applicable training devices for the new radar subsystem must also be developed, modified, and/or upgraded in conjunction with the aircraft modifications.  This modification includes the installation of Engineering and Manufacturing Development (EMD) kits on two B-52 test aircraft to support Developmental/Operational Test and Evaluation (DT/OT).  This program upgrades one B-52 Software Integration Lab (SIL) with radar functionality and builds a new Radar Development Lab and a new Radar SIL. Additionally, this program will develop a desktop training tool. As the RMP upgrade brings additional capability to the B-52, funds may be used to address emerging security/certification requirements (nuclear certification, cyber security, program protection, simulator common standards, etc.) in addition to increased radar integration (advanced targeting pod, Communication Technology (CONECT), Tactical Data Link (TDL), offensive avionics system, Crypto modernization, mission planning, Modular Open System Architecture (MOSA) considerations, crew vehicle interfaces, B-52 Software Block (BSB), etc.).    Funds may be used to address requirements including, but not limited to, emerging and short-notice Diminishing Manufacturing Sources and Material Shortages (DMSMS) for both aircraft and associated training systems, DT/OT, safety of flight issues, and associated components in the RMP configuration baseline.  DMSMS efforts may include removal of end-of-life/obsolete software/hardware within the weapons system, simulators systems, and MOSA implementation.  Additionally, funds may accommodate Program Management Administration (PMA) and support, rapid technology insertion, and fulfill Federal Aviation Agency (FAA) or other mandates necessary to ensure continued aircrew safety and mission effectiveness.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</si>
  <si>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Radar Modernization Program (RMP)</t>
  </si>
  <si>
    <t>675129</t>
  </si>
  <si>
    <t>B-52 CERP</t>
  </si>
  <si>
    <t>The B-52J Commercial Engine Replacement Program (CERP) supports nuclear and conventional operations by replacing the current TF33-PW-103 engine on the B-52H aircraft. The TF33-PW-103 engine is experiencing significant supportability challenges due to diminished manufacturing sources and obsolescent technologies. This program will replace the current TF33-PW-103 engine with new military derivative commercial Rolls-Royce F130 engines of similar size, weight, and thrust characteristics. Along with the new engines, CERP will replace associated subsystems, such as engine struts and nacelles, the electrical power generation system, and cockpit displays. The development, production and installation of new engines and related subsystems will replace the legacy equipment on all 76 B-52H aircraft. Any B-52H aircraft modified with the new commercial engines and associated subsystems will be designated as B-52J. B-52J CERP is taking advantage of advances in technology and on-going development efforts to acquire engines and integrate them into the B-52. The new technology will increase both the overall reliability and maintainability of the propulsion system and produce additional electrical power generation capabilities for emerging requirements. The B-52J CERP will allow the operational command (Air Force Global Strike Command) to fully utilize the capabilities of the B-52 aircraft to employ an array of nuclear and conventional weapons while increasing fuel efficiency and extending the range/loiter capabilities of the aircraft. In addition, applicable training devices must be developed, modified and/or upgraded in conjunction with the aircraft modifications. As B-52J CERP brings additional capability to the B-52, emerging security/certification requirements (nuclear hardening, cyber security, program protection, etc.) are being addressed.   Several concurrent aircraft upgrades during the B-52J CERP necessitate temporary facilities or facility upgrades/modifications. In addition, the upgrades may necessitate studies be performed to determine optimal engine installation and deployment options.  Additionally, funds will be used to procure long lead material and installation for test aircraft to include engines and all required associated components in the B-52J CERP configuration baseline (i.e. RMP A &amp; B EMD kits).  Cost includes any other analysis or documentation and related expenses necessary to establish a program of record and support the B-52 Weapon System. Cost includes Program Management Administration (PMA) costs, centralized support, and initiatives for digital engineering and anticipated weapon system enhancements, to include efforts to improve weapon system operational capabilities, safety, supportability, maintainability, reliability, and total cost of ownership.  Funds may be used to address requirements including, but not limited to, emerging and short-notice Diminishing Manufacturing Sources and Material Shortages (DMSMS) for both aircraft and associated training systems, Development Testing (DT)/Operational Testing (OT), and safety of flight issues. Additionally, funds may accommodate PMA and support, civilian pay expenses, rapid technology insertion, and fulfill Federal Aviation Administration (FAA) or other mandates necessary to ensure continued aircrew safety and mission effectiveness.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t>
  </si>
  <si>
    <t>675160</t>
  </si>
  <si>
    <t>B-52 Crypto Modernization</t>
  </si>
  <si>
    <t>B-52 Crypto Modernization upgrades aircraft with Mobile User Objective System (MUOS) capable ARC-210 radio systems that prevent loss of beyond line of sight (BLOS) voice and data communications capability.  The program will upgrade the B-52 aircraft with secure voice and data communications via SATURN (Second Generation Anti-Jam Technical UHF Radio for NATO) network, MUOS (Mobile User Objective System) Satellite constellation, and DAMA-IW (Demand Assigned Multiple Access - Integrated Waveform) SATCOM connection.  These updates are required by the National Security Agency (NSA), DoW mandates, and directives.  Funds may be used to address requirements including, but not limited to, emerging and short-notice Diminishing Manufacturing Sources and Material Shortages (DMSMS) for both aircraft and associated training systems, Development Testing (DT)/ Operational Testing (OT), and safety of flight issues. Additionally, funds may accommodate Program Management Administration (PMA) and support, civilian pay expenses, rapid technology insertion, and fulfill Federal Aviation Agency (FAA) or other mandates necessary to ensure continued aircrew safety and mission effectiveness.   FY27 includes a New Start Program B-52 Intelligence Broadcast System (IBS) that will be split out into its own BPAC during the FY27 PB.  The IBS program replaces the currently installed IBR-3 with the Joint Tactical Terminal - Next Generation (JTT-NG). The JTT-NG is a low Size, Weight, and Power (SWaP) transceiver to replace the aging fleet of JTT systems, as part of the part of the Intelligence Broadcast System. The JTT-NG will serve as the primary radio communications component of the Joint IBS enterprise that allows Warfighter access to tactical intelligence, and Indication and Warning (I&amp;W) information during early operation or at locations where network connection is limited or being denied.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</si>
  <si>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Intelligence Broadcast System (IBS)</t>
  </si>
  <si>
    <t>675165</t>
  </si>
  <si>
    <t>B-52 Quad Crew</t>
  </si>
  <si>
    <t>The Quad Crew program reduces B-52 crew size from five to four personnel. The program will transition controls and displays for the electronic warfare system from the Electronic Warfare Officer (EWO) station to the B-52 Navigator Station supporting situational awareness, self-protection, and survivability in a contested environment and any other requirement needed to reduce the crew from five to four personnel.  Funds may be used to address requirements including, but not limited to, system integration, emerging and short notice Diminishing Manufacturing Sources and Material Shortages (DMSMS) for both aircraft and associated training systems, Development Testing (DT)/Operational Testing (OT), and safety of flight issues. Additionally, funds may accommodate Program Management Administration (PMA) and support, civilian pay expenses, rapid technology insertion, and fulfill Federal Aviation Agency (FAA) or other mandates necessary to ensure continued aircrew safety and mission effectiveness.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</si>
  <si>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676039</t>
  </si>
  <si>
    <t>B-52 Airspace Compliance</t>
  </si>
  <si>
    <t>The B-52 Airspace Compliance Program ensures the B-52 meets regulatory Airspace Compliance, DoW and FAA mandates by integrated required hardware, software and firmware. Integrates a new Global Positioning System that provides advanced encryption to prevent spoofing and increases jamming protection for the fleet.  This also includes the new Global Positioning System (GPS) Military Code (M-Code) signal design that provides a robust signal for the B-52 Fleet, enhancing Anti-Jam/Anti-Spoof capabilities and improving security to the GPS data message as military applications, technology, and mission requirements evolve.  The scope of work may include, but not limited to studies and analyses, and/or any additional analyses or documentation necessary to establish a Programs of Record (POR) the meet mandated functions.  Funds may also be used to address emerging and short-notice Diminishing Manufacturing and Material Shortages (DMSMS) for both aircraft and associated training systems, Development Testing (DT)/Operational Testing (OT), safety of flight issues, and associated components of the B-52 baseline configurations. DMSMS efforts may include removal of end-of-life/obsolete software and hardware due to the future emergence of Modular Open Systems Approach (MOSA) implementation.  This program element included all necessary expenses required to manage, execute, and deliver weapon system capability. The use of such program funds would be in addition to the civilian pay expenses budgeted in program elements 0605829F, 0605831F, 0605833F, and 0605898F</t>
  </si>
  <si>
    <t>Airspace Compliance (M-Code)</t>
  </si>
  <si>
    <t>0101122F</t>
  </si>
  <si>
    <t>Air-Launched Cruise Missile (ALCM)</t>
  </si>
  <si>
    <t>674797</t>
  </si>
  <si>
    <t>ALCM Upgrades</t>
  </si>
  <si>
    <t>The AGM-86B, Air Launched Cruise Missile (ALCM), is a subsonic, air-to-surface strategic nuclear missile, operational since 1982.  Armed with a W-80 warhead, it is designed to evade air and ground-based defenses in order to strike targets at any location within any enemy's territory.  The ALCM is designed for B-52H internal and external carriage.   RDT&amp;E funds support development of new test and evaluation procedures, software, and equipment.  RDT&amp;E funds also provide sustainment solutions for Line Replaceable Units (LRU) and technology insertion to ensure ALCM sustainability supports Air Force strategic nuclear deterrence and Global Strike mission requirements until the capability is replaced by the Long Range Stand Off (LRSO) cruise missile.  Additionally, RDT&amp;E funds support aging and surveillance analysis to pro-actively identify components which will degrade system reliability.  The ALCM Test Plan Development and Evaluation program develops plans and procedures for testing nuclear systems, and implements those procedures as directed by the Chairman, Joint Chiefs of Staff (CJCS) and to satisfy the recurring requirements to test Chemical, Biological, Radiological, and Nuclear (CBRN) susceptibility.  An extensive Service Life Extension Program (SLEP) is in place to address age related issues and to ensure reliability and sustainability until replaced by the Long Range Stand Off (LRSO) cruise missile. Technology insertion is anticipated to address serviceability of components at or near end of life.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</si>
  <si>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ALCM Test Plan Development and Evaluation</t>
  </si>
  <si>
    <t>0101126F</t>
  </si>
  <si>
    <t>B-1B Squadrons</t>
  </si>
  <si>
    <t>The B-1B Lancer is a swing-wing, supersonic, long-range conventional bomber. It carries the largest payload of both guided and unguided weapons in the Air Force inventory. The multi-mission B-1B is the backbone of America's long-range conventional bomber force and can rapidly deliver massive quantities of precision and non-precision weapons against any adversary, anywhere in the world, at any time. The B-1B modernization projects alleviate aircraft obsolescence issues due to Diminishing Manufacturing Sources and Material Shortages (DMSMS) while at the same time providing improved capabilities to the B-1B weapon system that require significant hardware and software development and testing.   The FY 2027 President's Budget Request for the B-1B Lancer is a direct investment in the strategic imperatives outlined in the 2026 National Defense Strategy. Following the reversal of its planned retirement, the B-1B's role as the backbone of America's long-range conventional strike force is more critical than ever. As demonstrated recently in Operation Absolute Resolve and Operation Epic Fury, the B-1B is an indispensable tool for achieving national security objectives. This request provides the necessary funding to modernize the platform, ensuring its lethality and relevance through the mid 2030's by directly supporting the three pillars of the 2026 National Defense Strategy: Integrated Deterrence, Campaigning, and Building a Resilient and Lethal Joint Force.  LONG-RANGE ANTI-SHIP MISSILE (LRASM) C-3 INTEGRATION: The Long-Range Anti-Ship Missile (LRASM) C-3 is increment 1 of the Offensive Anti-Surface Warfare (OASuW) weapon development program. LRASM Air to Ground Missile (AGM-158C-3) addresses an air-launch capability gap by providing flexible, long-range, advanced, anti-surface capability against high-threat maritime targets. The LRASM AGM-158C-3 variant will be a forward fit Engineering Change Proposal (ECP) to the AGM-158C to enhance long range strike and existing Offensive Anti-Surface Warfare (OASuW) capability. Beginning in FY 2026, the United States Air Force (USAF) will procure AGM-158C-3 missiles only until the missile inventory objective is met.  The first USAF LRASM C-3 missile deliveries are targeted in Q1 FY 2028. LRASM is highly leveraged on the design of the Joint Air-to-Surface Standoff Missile-Extended Range (JASSM-ER, AGM-158B). LRASM and JASSM-ER have over 70% hardware commonality and share the same production assembly line. The United States Navy (USN) is the lead service for the LRASM program; the USAF and USN jointly procure LRASMs via a USAF contract that benefits from cost savings when aligned with JASSM-ER procurements.   HYBRID SATELLITE COMMUNICATIONS (SATCOM): Air Force Global Strike Command requirement document 1067 23-075, signed Q3 FY 2024, amended Q4 FY 2025 identified a need for a critical upgrade to Bombers beyond-line-of-sight (BLOS) communication capabilities. The current legacy data network is outdated and unreliable, leading to connectivity issues that hinder effective command and control (C2) and isolate combat air forces from the Air Operations Center (AOC) and the Combatant Commander. This degradation of situational awareness and communication negatively impacts mission execution and the ability to process information at the tactical edge. To address this capability gap, a modern, resilient, and reliable BLOS networking capability is required. This will support the transition to a Joint Fires Network (JFN) and the broader Joint All-Domain Command and Control (JADC2) concept.  The solution will provide robust cyber defense, optimize aircraft weapons and routing, and enable the transfer of J-series messages and digital files via Transmission Control Protocol / Internet Protocol (TCP/IP) interfaces. The system must be fully integrated with existing aircraft power, cooling, and data bus systems, while also considering open architecture for future technological advancements.   HYBRID Satellite Communications (SATCOM) provides resilient communication using Proliferated Low Earth Orbit (pLEO) satellites, providing the B-1B communication in contested environments. Securing alternate network connectivity and pathways will ensure long-range re-targeting capability and increase combat effectiveness through a modern, resilient, and reliable construct.  Without this capability, there is a risk of isolating combat air forces from the Air Operations Center and the Combatant Commander.  Urgent operational requirement identified Q2 FY 2026 to field initial capability utilizing Tactical Airborne Communication Kit (TACKit) within one year. TACKit will provide network connectivity for Beyond Line of Sight (BLOS) secure data until the Hybrid SATCOM solution is fully fielded in 2030.  EXTERNAL HEAVY-STORES PYLON: Air Force Global Strike Command requirement document 1067 23-85, signed Q2 FY 2024 identified a need to Maximize carriage of existing standoff munitions on the B-1B. The B-1B is the premiere standoff weapon employment platform, carrying more AGM-158B/C Joint Air-to-Surface Standoff Missile (JASSM) and Long-Range Anti-Ship Missile (LRASM) than any other Combat Air Force (CAF) Asset. The B-1B provides mass, maneuver, and economy of force to combatant commanders. AFGSC, as the force provider of long-range strike and lead-Major Command (MAJCOM) for standoff attack weapons, provided guidance to pursue external carry on the B-1B. During the stand-up of the future bomber force (B-21 emergence and B-52 upgrades), the B-1B will be the primary bomber available to combatant commanders.   External Heavy-Stores Pylon program builds on the accomplishments of the Hypersonic Integration Program, a Congressional Add, by providing increased carriage capacity of external stores on the B-1B aircraft.  Maximum carriage of external weapons on the B-1B provides near-term increased volume of fires and serves to mitigate transition risk of the Air Force bomber fleet prior to the emergence of the B-21 as a combat bomber.  HYPERSONIC INTEGRATION:  The FY 2022 and FY 2023 Conference Appropriations, detailed in the Congressional Conference Reports of Interest, added 20.0 million (10.0 million in FY 2022 and 10.0 million in FY 2023) Research Testing Development and Evaluation (RTD&amp;E) appropriation for B-1B hypersonic weapon integration. This funding developed an external carry-enabled testbed facilitating rapid integration of priority hypersonic weapons in support of national security objectives, leading to potential investment opportunities for weapon programs. This program provides an opportunity to significantly reduce risk for an operational external carry capability on the B-1B if directed. The Hypersonic Integration Program successfully demonstrated the B-1B's ability to execute a captive carry of a 5,000-pound class store and the release of a proven weapon shape from a Load Adaptable Modular (LAM) pylon.   EXPANDED WEAPONS INTEGRATION: This funding supports the B-1B Expanded Weapons Integration (EWI) program, a Continuous Improvement Program (CIP) essential for maintaining the platform's combat relevance against sophisticated adversaries, providing B-1B the ability to counter pacing and future threats. The primary objective of EWI is to advance the B-1B's ability to deliver a diverse range of standoff munitions, a critical capability for executing missions in contested anti-access/area denial (A2/AD) environments. Current efforts focus on expanding the overall external carriage arsenal, including but not limited to: Guided Bomb Unit (GBU)-72, multiple Joint Air-to-Surface Standoff Missile (JASSM) and Long-Range Anti-Ship Missile (LRASM), Joint Direct Attack Munition (JDAM), Air Launched Rapid Response Weapon (ARRW) and Air to Ground Missile (AGM-183). New Start FY 2027.  This program will integrate advanced weapon systems, including hypersonic missiles, by funding the requisite engineering, software development, and comprehensive testing to certify new weapon systems for safe carriage and employment. By expanding the B-1B's payload and mission flexibility, this program significantly enhances its contribution to the nation's long-range strike portfolio, ensures it remains a formidable asset capable of meeting future mission demands, and improves overall combat readiness. New Start FY 2027.  RESILIENT POSITIONING, NAVIGATION AND TIMING (PNT) GLOBAL POSITIONING SYSTEM (GPS) MILITARY CODE (M-CODE) AND DIGITAL ANTENNA ELECTRONICS (DAE): Resilient PNT using GPS M-Code enables the B-1B to accomplish its missions in the face of increasingly adverse GPS environments and conditions. GPS anti-jam and anti-spoofing capability provided by GPS M-Code supported by DAE improves the B-1B's ability to operate in an adverse GPS threat environment. New Start FY 2027.  RADIO-CRYPTO MODERNIZATION: The B-1B Radio Crypto program originates from Joint Requirements Oversight Council Memorandum (JROCM) 040-11, Very High Frequency and Ultra High Frequency Wideband Tactical Secure Voice System Cryptographic Equipment (VACM) Cease Key CED-026-11, Ultra High Frequency (UHF) Satellite Communication (SATCOM) Decommission and Cease Key for Demand Assigned Multi Access (DAMA) Orderwire, HAVE QUICK II Cease use date, and Department of War (DoW) Chief Information Officer (CIO) Mobile User Objective System (MUOS) transition directive. If the requirements/directives are not met, B-1B will lose its secure line of sight (SLOS), beyond line of sight (BLOS), and anti-jam communication with ground and air forces. The initiative will replace the existing Airborne Radio Communications system Army-Navy Airborne Electronic Device for Radio Communications Equipment (ARC-210) (Generation 3/4) with ARC-210 (Generation 6) next generation radios.  Additionally, the program will provide MUOS Satellite Communication capability that supports the DoW Chief Information Officer (CIO) directive to move all DoW assets to MUOS constellation (70% by FY 2026). This effort will lay in Ethernet cable required by MUOS Data (Joint Range Extension Applications Protocol (JREAP) C), install MUOS ancillaries High Power Amplifier/Low Noise Amplifier (HPA/LNA) and additional software to execute MUOS capability on the aircraft.  The B-1B Radio Crypto program received an updated Acquisition Decision Memorandum (ADM) in Q2 FY 2023 approving an updated acquisition strategy that combined the program increments into one technical baseline and accelerated the schedule. A further updated ADM signed Q2 2024 accelerated the full production lot buys.  Preliminary Design Review (PDR) was completed in Q4 FY 2023, Critical Design Review (CDR) approval was completed Q1 FY 2024, Ground Testing was completed in Q2 FY 2025, Flight Testing was completed Q4 FY 2025.  Program is on track to reach Milestone (C) Q3 FY 2026. No FY 2027 funding requested for this program.  B-1B TEST JET MAINTENANCE (MX): The B-1B Air Force Materiel Command (AFMC) Test Jet maintenance project will provide funding for the test aircraft, manpower, and facilities at the Air Force Test Center located at Edwards Air Force Base (AFB), California. This will support the developmental testing and sustainment needs of the B-1B weapon system. It funds support for maintenance activities of test aircraft at Tinker AFB, Oklahoma. Funds also support analysis, documentation, and related activities necessary to establish a program of record and support the B-1B weapon system. Additionally, other costs include Program Management Administration (PMA) and centralized support as well as initiatives for anticipated weapon system enhancements (to include efforts to improve weapon system operational capabilities, safety, supportability, maintainability, reliability, digital engineering and total cost of ownership).  GAP AND INTEGRATION ANALYSIS:  Program funds cover engineering/planning studies, related engineering efforts, and the auxiliary equipment needed for development projects that have not yet been fielded. Funds may be used to resolve emerging safety of flight and Diminishing Manufacturing Sources and Material Shortages (DMSMS) accommodating technology insertion and fulfilling Federal Aviation Administration (FAA) or other mandates necessary to ensure continued aircrew safety and mission effectiveness. Costs include program management and administrative costs, total ownership cost, as well as initiatives for anticipated weapon system enhancements (to include efforts for improving weapon system operational capabilities, safety, supportability, maintainability, reliability, digital engineering and total cost of ownership). B-1B funding also supports innovation activities to include studies, analyses, requirements definition, digital engineering initiatives and quick-reaction capability prototypes/demonstrations to accelerate planning for technology transition, technology insertion, and future acquisition programs.   This program element may include necessary direct cite authority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</si>
  <si>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675344</t>
  </si>
  <si>
    <t>B-1B Modernization</t>
  </si>
  <si>
    <t>The B-1B Lancer is a swing-wing, supersonic, long-range conventional bomber. It carries the largest payload of both guided and unguided weapons in the Air Force inventory. The multi-mission B-1B is the backbone of America's long-range conventional bomber force and can rapidly deliver massive quantities of precision and non-precision weapons against any adversary, anywhere in the world, at any time. The B-1B modernization projects alleviate aircraft obsolescence issues due to Diminishing Manufacturing Sources and Material Shortages (DMSMS) while at the same time providing improved capabilities to the B-1B weapon system that require significant hardware and software development and testing.   The FY 2027 President's Budget Request for the B-1B Lancer is a direct investment in the strategic imperatives outlined in the 2026 National Defense Strategy. Following the reversal of its planned retirement, the B-1B's role as the backbone of America's long-range conventional strike force is more critical than ever. As demonstrated recently in Operation Absolute Resolve and Operation Epic Fury, the B-1B is an indispensable tool for achieving national security objectives. This request provides the necessary funding to modernize the platform, ensuring its lethality and relevance through the mid 2030's by directly supporting the three pillars of the 2026 National Defense Strategy: Integrated Deterrence, Campaigning, and Building a Resilient and Lethal Joint Force.  LONG-RANGE ANTI-SHIP MISSILE (LRASM) C-3 INTEGRATION: The Long-Range Anti-Ship Missile (LRASM) C-3 is increment 1 of the Offensive Anti-Surface Warfare (OASuW) weapon development program. LRASM Air to Ground Missile (AGM-158C-3) addresses an air-launch capability gap by providing flexible, long-range, advanced, anti-surface capability against high-threat maritime targets. The LRASM AGM-158C-3 variant will be a forward fit Engineering Change Proposal (ECP) to the AGM-158C to enhance long range strike and existing Offensive Anti-Surface Warfare (OASuW) capability. Beginning in FY 2026, the United States Air Force (USAF) will procure AGM-158C-3 missiles only until the missile inventory objective is met.  The first USAF LRASM C-3 missile deliveries are targeted in Q1 FY 2028. LRASM is highly leveraged on the design of the Joint Air-to-Surface Standoff Missile-Extended Range (JASSM-ER, AGM-158B). LRASM and JASSM-ER have over 70% hardware commonality and share the same production assembly line. The United States Navy (USN) is the lead service for the LRASM program; the USAF and USN jointly procure LRASMs via a USAF contract that benefits from cost savings when aligned with JASSM-ER procurements.   HYBRID SATELLITE COMMUNICATIONS (SATCOM): Air Force Global Strike Command requirement document 1067 23-075, signed Q3 FY 2024, amended Q4 FY 2025 identified a need for a critical upgrade to Bombers beyond-line-of-sight (BLOS) communication capabilities. The current legacy data network is outdated and unreliable, leading to connectivity issues that hinder effective command and control (C2) and isolate combat air forces from the Air Operations Center (AOC) and the Combatant Commander. This degradation of situational awareness and communication negatively impacts mission execution and the ability to process information at the tactical edge. To address this capability gap, a modern, resilient, and reliable BLOS networking capability is required. This will support the transition to a Joint Fires Network (JFN) and the broader Joint All-Domain Command and Control (JADC2) concept.  The solution will provide robust cyber defense, optimize aircraft weapons and routing, and enable the transfer of J-series messages and digital files via Transmission Control Protocol / Internet Protocol (TCP/IP) interfaces. The system must be fully integrated with existing aircraft power, cooling, and data bus systems, while also considering open architecture for future technological advancements.   HYBRID Satellite Communications (SATCOM) provides resilient communication using Proliferated Low Earth Orbit (pLEO) satellites, providing the B-1B communication in contested environments. Securing alternate network connectivity and pathways will ensure long-range re-targeting capability and increase combat effectiveness through a modern, resilient, and reliable construct.  Without this capability, there is a risk of isolating combat air forces from the Air Operations Center and the Combatant Commander.  Urgent operational requirement identified Q2 FY 2026 to field initial capability utilizing Tactical Airborne Communication Kit (TACKit) within one year. TACKit will provide network connectivity for Beyond Line of Sight (BLOS) secure data until the Hybrid SATCOM solution is fully fielded in 2030.  EXTERNAL HEAVY-STORES PYLON: Air Force Global Strike Command requirement document 1067 23-85, signed Q2 FY 2024 identified a need to Maximize carriage of existing standoff munitions on the B-1B. The B-1B is the premiere standoff weapon employment platform, carrying more AGM-158B/C Joint Air-to-Surface Standoff Missile (JASSM) and Long-Range Anti-Ship Missile (LRASM) than any other Combat Air Force (CAF) Asset. The B-1B provides mass, maneuver, and economy of force to combatant commanders. AFGSC, as the force provider of long-range strike and lead-Major Command (MAJCOM) for standoff attack weapons, provided guidance to pursue external carry on the B-1B. During the stand-up of the future bomber force (B-21 emergence and B-52 upgrades), the B-1B will be the primary bomber available to combatant commanders.   External Heavy-Stores Pylon program builds on the accomplishments of the Hypersonic Integration Program, a Congressional Add, by providing increased carriage capacity of external stores on the B-1B aircraft.  Maximum carriage of external weapons on the B-1B provides near-term increased volume of fires and serves to mitigate transition risk of the Air Force bomber fleet prior to the emergence of the B-21 as a combat bomber.  HYPERSONIC INTEGRATION:  The FY 2022 and FY 2023 Conference Appropriations, detailed in the Congressional Conference Reports of Interest, added 20.0 million (10.0 million in FY 2022 and 10.0 million in FY 2023) Research Testing Development and Evaluation (RTD&amp;E) appropriation for B-1B hypersonic weapon integration. This funding developed an external carry-enabled testbed facilitating rapid integration of priority hypersonic weapons in support of national security objectives, leading to potential investment opportunities for weapon programs. This program provides an opportunity to significantly reduce risk for an operational external carry capability on the B-1B if directed. The Hypersonic Integration Program successfully demonstrated the B-1B's ability to execute a captive carry of a 5,000-pound class store and the release of a proven weapon shape from a Load Adaptable Modular (LAM) pylon.   EXPANDED WEAPONS INTEGRATION: This funding supports the B-1B Expanded Weapons Integration (EWI) program, a Continuous Improvement Program (CIP) essential for maintaining the platform's combat relevance against sophisticated adversaries, providing B-1B the ability to counter pacing and future threats. The primary objective of EWI is to advance the B-1B's ability to deliver a diverse range of standoff munitions, a critical capability for executing missions in contested anti-access/area denial (A2/AD) environments. Current efforts focus on expanding the overall external carriage arsenal, including but not limited to: Guided Bomb Unit (GBU)-72, multiple Joint Air-to-Surface Standoff Missile (JASSM) and Long-Range Anti-Ship Missile (LRASM), Joint Direct Attack Munition (JDAM), Air Launched Rapid Response Weapon (ARRW) and Air to Ground Missile (AGM-183). New Start FY 2027.  This program will integrate advanced weapon systems, including hypersonic missiles, by funding the requisite engineering, software development, and comprehensive testing to certify new weapon systems for safe carriage and employment. By expanding the B-1B's payload and mission flexibility, this program significantly enhances its contribution to the nation's long-range strike portfolio, ensures it remains a formidable asset capable of meeting future mission demands, and improves overall combat readiness. New Start FY 2027.  RESILIENT POSITIONING, NAVIGATION AND TIMING (PNT) GLOBAL POSITIONING SYSTEM (GPS) MILITARY CODE (M-CODE) AND DIGITAL ANTENNA ELECTRONICS (DAE): Resilient PNT using GPS M-Code enables the B-1B to accomplish its missions in the face of increasingly adverse GPS environments and conditions. GPS anti-jam and anti-spoofing capability provided by GPS M-Code supported by DAE improves the B-1B's ability to operate in an adverse GPS threat environment. New Start FY 2027.  RADIO-CRYPTO MODERNIZATION: The B-1B Radio Crypto program originates from Joint Requirements Oversight Council Memorandum (JROCM) 040-11, Very High Frequency and Ultra High Frequency Wideband Tactical Secure Voice System Cryptographic Equipment (VACM) Cease Key CED-026-11, Ultra High Frequency (UHF) Satellite Communication (SATCOM) Decommission and Cease Key for Demand Assigned Multi Access (DAMA) Orderwire, HAVE QUICK II Cease use date, and Department of War (DoW) Chief Information Officer (CIO) Mobile User Objective System (MUOS) transition directive. If the requirements/directives are not met, B-1B will lose its secure line of sight (SLOS), beyond line of sight (BLOS), and anti-jam communication with ground and air forces. The initiative will replace the existing Airborne Radio Communications system Army-Navy Airborne Electronic Device for Radio Communications Equipment (ARC-210) (Generation 3/4) with ARC-210 (Generation 6) next generation radios.  Additionally, the program will provide MUOS Satellite Communication capability that supports the DoW Chief Information Officer (CIO) directive to move all DoW assets to MUOS constellation (70% by FY 2026). This effort will lay in Ethernet cable required by MUOS Data (Joint Range Extension Applications Protocol (JREAP) C), install MUOS ancillaries High Power Amplifier/Low Noise Amplifier (HPA/LNA) and additional software to execute MUOS capability on the aircraft.  The B-1B Radio Crypto program received an updated Acquisition Decision Memorandum (ADM) in Q2 FY 2023 approving an updated acquisition strategy that combined the program increments into one technical baseline and accelerated the schedule. A further updated ADM signed Q2 2024 accelerated the full production lot buys.  Preliminary Design Review (PDR) was completed in Q4 FY 2023, Critical Design Review (CDR) approval was completed Q1 FY 2024, Ground Testing was completed in Q2 FY 2025, Flight Testing was completed Q4 FY 2025.  Program is on track to reach Milestone (C) Q3 FY 2026. No FY 2027 funding requested for this program.  B-1B TEST JET MAINTENANCE (MX): The B-1B Air Force Materiel Command (AFMC) Test Jet maintenance project will provide funding for the test aircraft, manpower, and facilities at the Air Force Test Center located at Edwards Air Force Base (AFB), California. This will support the developmental testing and sustainment needs of the B-1B weapon system. It funds support for maintenance activities of test aircraft at Tinker AFB, Oklahoma. Funds also support analysis, documentation, and related activities necessary to establish a program of record and support the B-1B weapon system. Additionally, other costs include Program Management Administration (PMA) and centralized support as well as initiatives for anticipated weapon system enhancements (to include efforts to improve weapon system operational capabilities, safety, supportability, maintainability, reliability, digital engineering and total cost of ownership).  GAP AND INTEGRATION ANALYSIS:  Program funds cover engineering/planning studies, related engineering efforts, and the auxiliary equipment needed for development projects that have not yet been fielded. Funds may be used to resolve emerging safety of flight and Diminishing Manufacturing Sources and Material Shortages (DMSMS) accommodating technology insertion and fulfilling Federal Aviation Administration (FAA) or other mandates necessary to ensure continued aircrew safety and mission effectiveness. Costs include program management and administrative costs, total ownership cost, as well as initiatives for anticipated weapon system enhancements (to include efforts for improving weapon system operational capabilities, safety, supportability, maintainability, reliability, digital engineering and total cost of ownership). B-1B funding also supports innovation activities to include studies, analyses, requirements definition, digital engineering initiatives and quick-reaction capability prototypes/demonstrations to accelerate planning for technology transition, technology insertion, and future acquisition programs.   This program element may include necessary direct cite authority civilian pay expenses required to manage, execute, and deliver weapon system capability. The use of such program funds would be in addition to the civilian pay expenses budgeted in program element 0605827F, 0605828F, 0605829F, 0605831F, 0605832F, 0605833F, 0605898F, 0606398F.</t>
  </si>
  <si>
    <t>B-1B Test Jet Maintenance (MX)</t>
  </si>
  <si>
    <t>Bomber Supplemental Trainer Aircrew Readiness (BSTAR )</t>
  </si>
  <si>
    <t>EXPANDED WEAPONS INTEGRATION:</t>
  </si>
  <si>
    <t>EXTERNAL HEAVY-STORES PYLON:</t>
  </si>
  <si>
    <t>HYBRID SATELLITE COMMUNICATIONS (SATCOM):</t>
  </si>
  <si>
    <t>LONG-RANGE ANTI-SHIP MISSILE (LRASM) C-3 INTEGRATION:</t>
  </si>
  <si>
    <t>RADIO-CRYPTO MODERNIZATION (RCM)</t>
  </si>
  <si>
    <t>RESILIENT POSITIONING, NAVIGATION AND TIMING (PNT) GLOBAL POSITIONING SYSTEM (GPS) MILITARY CODE (M-CODE) AND DIGITAL ANTENNA ELECTRONICS (DAE):</t>
  </si>
  <si>
    <t>Bomber Supplemental Trainer Aircrew Readiness (BSTAR)</t>
  </si>
  <si>
    <t>Tactical Edge Networked Targeting in a Contested Long-range Environment (TENTaCLE) BLOC</t>
  </si>
  <si>
    <t>0101127F</t>
  </si>
  <si>
    <t>B-2 Squadrons</t>
  </si>
  <si>
    <t>The B-2 Program Office's mission is to modernize and sustain the nation's only long-range penetrable strike bomber serving both the nuclear and conventional missions. The B-2 must remain ready, effective, and survivable every time the nation calls and cannot relax on modernization or sustainment efforts. The Air Force must continue to modernize the B-2 to ensure its mission effectiveness exceeds the pacing threat, which continues to advance in technology and capabilities.   The B-2 Program Office's portfolio includes projects that sustain weapon system effectiveness while seeking opportunities to lower life-cycle costs; incrementally improve subsystem capabilities across a range of sustainment and modernization efforts; combine existing technologies with innovative processes to solve supportability challenges; and integrate novel technologies to ensure our warfighters' can outpace the threat, while at the same time reducing integration risk for future platforms.  The B-2 is continuing modernization efforts to improve its avionics, communications systems, cockpit displays, armament systems, low observable components, core training system components, aircraft supportability improvements, radar capabilities, testing, and support equipment development.  The Air Force will also study, prototype and demonstrate, multiple structural, avionics, engine modifications, as well as advanced weapons capabilities, carriage systems integration and communications, that could improve the performance of the aircraft, engines, reduce maintenance man-hours and the logistics footprint of the fleet. Focus of the studies, prototypes, and demonstrations will be on non-mission capable (maintenance) drivers, safety issues, obsolescence issues through modernization of key components in the airframe, avionics, and engines resulting in improved aircraft availability of a high demand/low density fleet.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</si>
  <si>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675345</t>
  </si>
  <si>
    <t>B-2 Modernization</t>
  </si>
  <si>
    <t>The B-2 is currently undergoing modernization of avionics, communications systems, cockpit displays, armament systems, low observable components, core training system components, aircraft supportability improvements, and support equipment development.  The Air Force will continue to study multiple structural, avionics, and engine modifications, as well as advanced weapons integration, communications upgrades, and innovative low observable enhancements, that could improve the performance of the aircraft and engines and reduce maintenance man-hours and the logistics footprint of the fleet.  The Adaptable Communications Suite (ACS) Increment 4.0 provides secure beyond line-of-sight Satellite Communication (SATCOM) Command and Control connectivity. ACS 4.0 will replace the current radios and ancillaries to transition the B-2 SATCOM's capability from the Ultra High Frequency Follow-On (UFO) satellite constellation, which is reaching end of life, to the Mobile User Objective System (MUOS) satellite constellation bringing enhanced security and functionality for beyond line-of-sight (BLOS) communications.  Along with the aircraft system, the ACS ground systems and infrastructure will be redesigned to support this new waveform. ACS 4.0 significantly improves the transfer time for real-time mission planning data and allows for simultaneous use of SATCOM voice and data.  Answering the warfighters requests for additional highly secure communications pathway, funds will support the development and integration of Digital High Frequency (HF) radio suite and Alternative Communications radio, that will enable the B-2 to communicate and receive critical messages while operating in highly contested environments. This capability can be used globally, but it is critical once the B-2 enters a highly contested airspace.  B-2 Battlespace Collaborative Combat Communications (B2C3) effort integrates an independent Open Mission Systems (OMS) avionics architecture on the B-2, as well as upgrades the B-2's current line-of-sight (LOS) capability. B2C3's objective is to identify, leverage, and integrate existing capabilities to meet Air Force Global Strike Command's B-2 communications requirements. B2C3 will be implemented in two main increments defined as Spiral 1 and Spiral 2.  Spiral 1 will provide the Multi-Mission Domain (MMD), an OMS architecture within the B-2, and Spiral 2 will implement the Airborne Integrated Terminal Group (AITG) providing LOS Ultra High Frequency (UHF) and Very High Frequency (VHF) anti-jam, encrypted, and unencrypted voice communications. AITG will replace the AN/ARC-234 radio (reached end-of-life on 01 Oct 2025) with two  AN/ARC-210 radios and will transition the B-2 from the HAVEQUICK waveform (sunsetted 01 Oct 2024) to the new SATURN anti-jam waveform for voice communications.  The Low Observable Signature and Supportability Modifications (LOSSM) is a Continuous Improvement Program that supports the B-2's survivability against pacing and enhancing threats. LOSSM also serves other low observable (LO) platforms by advancing their ability to penetrate anti-access combat environments, perform missions directed by the National Command Authority while ensuring aircrew survivability. The LOSSM program reduces low observable (LO) maintenance, which is the B-2's highest maintenance driver, to improve combat readiness. Additionally, this program encompasses multiple improvement projects including, but not limited to, improved LO materials (electrically conductive materials, adhesives, electrically resistive materials, radar absorbing material, fastener fills, coatings, welds, material removal tools, and improved processes), LO structures (radar radomes, antennas, hot trailing edges and tiles, intermediate section doors, tailpipes, windows, lib bay panels, leading edge, permanent fasteners, exhaust pockets, gust load alleviation system, inlets, radar absorbing structures, overall signature stability, and Alternate High Frequency Material expansion) and additional efforts that enhance LO aircraft survivability; and radio frequency diagnostic tools, evaluation systems, and other key support equipment (Tier I Material Inspection System, Signature Diagnostic System, next generation Tier II and Tier III systems, Test Article 0998 (a B-2 test asset) optimization, conductivity probes, tailpipe inspection tools, LO related special test equipment, data archival, and communications tools. LOSSM yields a high Return On Investment (ROI) and provides signature confidence for war time readiness posturing.  The B-2 Training System upgrades include, but are not limited to, updates to training device hardware and components, simulation software, course ware and academic materials, instructional system design architectures, engineering drawings, and system documentation that are not driven by a funded aircraft modification. Upgrades may include Diminishing Manufacturing Sources efforts to include removal of end-of-life software/hardware within simulator systems and move to a modular, common open system architecture that is sustainable and cyber-resilient. Additional Training System Upgrades may also include efforts to implement requirements and standards defined under the Simulator Common Architecture Requirements and Standards (SCARS) initiative.  Continuation of B-2 Armament upgrades integrate new and/or advanced weapons on the B-2 to attack a wider array of target sets, to include hardened, deeply buried targets, as well as destroy more targets per sortie. Studies and efforts will refine B-2 targeting accuracy using GPS guided weapons. Nuclear modernization will continue with software and crypto modifications.  The Modular Rotary Launcher Assembly (MRLA) modernizes the fleet to include implementation of the Universal Armament Interface (UAI) for accelerated weapons integration and flexibility to accommodate stores types. The MRLA is a common, rotary launcher and its controlling Line Replaceable Units (LRUs) improves capability and increases armament capacity for the B-2 Air Vehicle (AV). New software will provide for the integration of a weapon domain that incorporates a new stores management software (SMS) to be utilized by MRLA. UAI will allow the implementation of software that corresponds with the MRLA program and utilizes a standard interface to reduce cost and schedule when integrating new 1760 stores on aircraft and allows the various stores to be defined in Configuration Data Sets (CDSs). The added UAI capability will simplify the integration of the next generation weapons systems on the B-2. Funds are required for B-2 integration to include lab test, hardware, certification, flight test, and associated supporting activities.  Expanded Strike begins the development of responsive weapons integration effort and lays the groundwork for early integrations, enabling capabilities outside the System Software Trouble Report (SSTR) process, assists demonstrations and reduces long timelines associated with contracting actions.  Expanded Strike's rapid response actions to meet warfighter needs through weapon systems capabilities and integration will require innovative action with the assistance of open system architecture including universal armament interphase to reduce long development timelines.  Funds are required for B-2 integration to include lab test, hardware, certification, flight test, and associated supporting activities.  Hybrid SATCOM modernizes B-2 Line of Sight (BLOS) communication capability by connecting the B-2 to multiple commercial and military satellite networks, in all orbits, to ensure resilient, reliable, and redundant connectivity to the DAF Battle Network. This capability leverages software-defined radio networking, which enables high data rate uplink and downlink connections and allows the B-2 to communicate through two or more satellite constellations simultaneously. As Air Force Global Strike Command transitions to a Joint Fires Network with redundant and alternative data networks, the B-2 must update BLOS capabilities in kind to support Command and Control, Joint Fires Integration, and mission execution. Securing this alternate network connectivity will ensure long-range integration capability and increase combat effectiveness through a modern, resilient, and reliable construct.   B-2 Digital High Frequency (HF) program provides a terrestrial-based resilient and reliable alternative Beyond Line of Sight (BLOS) communication capability in Highly Contested Environments (HCE). This communications pathway does not require satellite constellation networks to work. This capability will increase the B-2 warfighters ability to operate and communicate in HCE which is necessary for high-end operations and provides Combatant Commanders increased command and control flexibility. Funding will enable the rapid integration and fielding of the HF Argus System onto the federated Adaptable Communication Suite (ACS) as a roll on/off capability. Also, the system is designed to receive advanced HF waveforms for tasking and targeting and demonstrates long range communications. Funds are required for B-2 integration to include lab test, hardware, certification, flight test, and associated supporting activities.  The B-2 Spirit's AN/APQ-181 radar is essential for its penetrating strike mission. However, the radar's "backend" components are obsolete, unreliable, and unsustainable, driving radar failures and impacting aircraft availability. This Radar Modernization RDT&amp;E program addresses these critical deficiencies by developing and testing a modernization solution. The core of this effort is to design, fabricate, and qualify a Signal Translation Unit (STU). This STU will serve as the critical interface between the B-2's existing Active Electronically Scanned Array (AESA) antenna and modernized, backend processors. RDT&amp;E funds will be used for systems engineering, STU development and associated LRUs, antenna integration, and extensive integration testing in a lab environment to prove the viability of the hybrid architecture. This effort will mature the design and mitigate technical risk, ensuring the solution is ready for subsequent procurement and fleet-wide fielding. This program is essential to develop a producible and effective solution to the B-2's most pressing radar sustainability issue.  Flight Test (Baseline Support) maintains and upgrades the B-2 unique flight test aircraft as well as hardware/software and instrumentation and test equipment to support developmental and operational systems integration and flight test.  Flight Test (Baseline Support) also provides for other B-2 unique government costs and includes assorted studies of aircraft performance as well as acquisition planning activities, up to and including proposal preparation, engine, weapon, communication, navigation or other capabilities, including range support.  B-2 funding may be used to resolve emerging safety of flight and diminishing manufacturing sources issues, and fulfill FAA or other mandates necessary to ensure continued aircrew safety and mission effectiveness. Funding may also support innovation activities including, but not limited to, studies, analyses, requirements definition, and quick-reaction capability prototypes/demonstrations to accelerate planning for technology transition, technology insertion, and future acquisition programs.</t>
  </si>
  <si>
    <t>B-2  Display Modernization (BDM)</t>
  </si>
  <si>
    <t>B-2 Advanced Communications -- Adaptable Communications Suite (ACS) 4.0</t>
  </si>
  <si>
    <t>B-2 Advanced Communications -- B-2 Battlespace Collaborative Combat Communications (B2C3)</t>
  </si>
  <si>
    <t>B-2 Digital High Frequency (HF) Communications</t>
  </si>
  <si>
    <t>B-2 Trainers Modernization</t>
  </si>
  <si>
    <t>Expanded Strike</t>
  </si>
  <si>
    <t>Flight Test (Baseline Support)</t>
  </si>
  <si>
    <t>Global Lightning / Hybrid SATCOM</t>
  </si>
  <si>
    <t>Low Observable Signature and Supportability Mods and Trainers</t>
  </si>
  <si>
    <t>MGUE (Military GPS User Equipment)</t>
  </si>
  <si>
    <t>Modular Rotary Launcher Assembly (MRLA)</t>
  </si>
  <si>
    <t>Radar Modernization</t>
  </si>
  <si>
    <t>NC3 Modernization and Golden Dome Initiatives</t>
  </si>
  <si>
    <t>676021</t>
  </si>
  <si>
    <t>BASELINE SUPPORT</t>
  </si>
  <si>
    <t>Baseline Support maintains and upgrades the B-2 unique flight test aircraft as well as hardware/software and instrumentation and test equipment to support developmental and operational systems integration and flight test.  Baseline Support also provides for other B-2 unique government costs and includes assorted studies of aircraft performance as well as acquisition planning activities, up to and including proposal preparation, for future aircraft, engine, weapon, communication, navigation or other capabilities, including range support.  B-2 funding may be used to resolve emerging safety of flight and diminishing manufacturing sources issues, and fulfill FAA or other mandates necessary to ensure continued aircrew safety and mission effectiveness. Funding may also support innovation activities including, but not limited to, studies, analyses, requirements definition, and quick-reaction capability prototypes/demonstrations to accelerate planning for technology transition, technology insertion, and future acquisition programs.</t>
  </si>
  <si>
    <t>Baseline Support Flight Test</t>
  </si>
  <si>
    <t>0101213F</t>
  </si>
  <si>
    <t>Minuteman Squadrons</t>
  </si>
  <si>
    <t>The Minuteman (MM) Ground and Communication Equipment program replaces obsolete/unsupportable ground-based weapon system equipment located at 45 Launch Control Centers (LCCs) and 450 Launch Facilities (LFs) necessary to continue Minuteman III (MM III) operations until replaced by Sentinel. Current efforts include development, qualification, integration, and testing of replacement equipment for the LGM-30G Fast Rising B-Plug Energy Storage System-Replacement (FRBP ESS-R).  MM III Baseline Support program replaces or upgrades obsolete/unsupportable MM III equipment critical for continued system operations. Program includes flight test unique equipment installed on the missile during flight test, MM III ground test systems, test facilities used to collect, process, and analyze test data, and missile, launch facility, and control center parts and equipment. Flight test equipment supports test and evaluation of MM III capabilities and MM III Operational Test Launches (OTLs) to determine ICBM force readiness, reliability, and capability shortfalls.  Efforts include development, qualification, integration, and testing of replacement equipment such as: LGM-30G Flight Test, Telemetry, and Termination System (FT3). MM III ground test systems and facilities include LGM-30G Higher Authority Communication Test System (HACTS) 2.0; Little Mountain Test Facility (LMTF); and Depot Reentry Support Equipment Replacement Program (DRSERP). Missile, launch facility, and control center parts and equipment include LGM-30G Stage 1 Battery Replacement (SOBR); Arm/Disarm Switch Replacement (ADSR); and LGM-30G Environmental Control System Replacement (ECS-R). These programs will also implement processes, procedures, and data systems to mitigate the transition risk from MM III to Sentinel. As other similar equipment is identified for replacement, it will be added to this program.  MM III Baseline Support also provides for other MM III unique government costs, studies of system performance, contract closeout costs, cost trades and acquisition planning activities, up to and including proposal preparation, to meet Capability Development Document requirements in an evolving threat landscape by leveraging advanced technologies. Efforts also include any minor needs required to prepare for full acquisition purposes.  MM Support Equipment program designs, develops, and tests replacement of obsolete/non-serviceable weapon system support equipment. These programs will also implement processes, procedures, and data systems to mitigate the transition risk from MM III to Sentinel.  Efforts include design, development, and testing of support equipment such as MM III Acquisition of Transportation and Handling (MATH), MM III Acquisition of Transportation and Handling Support Equipment (MATH SE) effort, Missile Transporter Acquisition Program (MTAP) and Fourth Generation Transporter Erector (TE4).   MM Crypto Mods executes United States Strategic Command, Air Force Global Strike Command, and Air Force Safety Center requirements by implementing the KS-60 capabilities in LGM-30G ICBM Cryptography Upgrade II (ICU II) of remote key/code change and irreversible transformation as mandated in the approved Capabilities Development Document (dated 4 Jan 05) and addresses Nuclear Weapon System Safety Group Operational Safety Review requirements 98-2, 00-1 and 02-2. It also incorporates Continuous Signal Lockout capabilities to prevent the widespread loss of status monitoring. These features will greatly increase security during code changes by reducing the frequency of open sites by 75 days annually and will reduce associated resource costs for 450 Launch Facilities (LFs) and 45 Launch Control Centers (LCCs).   MM III also includes unforeseen costs arising for various reasons for programs from prior President's Budgets.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</si>
  <si>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672983</t>
  </si>
  <si>
    <t>MM Ground and Comm Equipment</t>
  </si>
  <si>
    <t>The MM Ground and Comm Equipment program replaces obsolete/unsupportable ground-based weapon system equipment located at Launch Control Centers (LCCs) and Launch Facilities (LFs) necessary to continue Minuteman III operations until replaced by Sentinel. Current efforts include development, qualification, integration, and testing of replacement equipment such as the LGM-30G Fast Rising B-Plug Energy Storage System-Replacement (FRBP ESS-R).  MM Ground and Comm Equipment also includes unforeseen costs arising for various reasons on programs from prior President's Budgets.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t>
  </si>
  <si>
    <t>LGM-30G Fast Rising B-Plug Energy Storage System-Replacement (FRBP ESS-R)</t>
  </si>
  <si>
    <t>672984</t>
  </si>
  <si>
    <t>MM III Baseline Support</t>
  </si>
  <si>
    <t>Minuteman III (MM III) Baseline Support program replaces or upgrades obsolete/unsupportable flight test unique equipment installed on the missile during flight test, used to test MM III systems on the ground, or located at test facilities to collect, process, and analyze test data. Flight test equipment supports test and evaluation of MM III capabilities, and MM III Operational Test Launches (OTLs) to determine ICBM force readiness, reliability, and capability shortfalls.   Efforts include development, qualification, integration and testing of replacement equipment such as LGM-30G Flight Test, Telemetry, and Termination System (FT3), LGM-30G Higher Authority Command Test System (HACTS) 2.0, LGM-30G Stage 1 Battery Replacement (SOBR), LGM-30G Little Mountain Test Facility (LMTF), LGM-30G Depot Reentry Support Equipment Replacement Program (DRSERP), and Arm/Disarm Switch Replacement (ADSR). As other similar equipment is identified for replacement, it will be added to this program.  MM III Baseline Support also provides for other MM III unique government costs, studies of system performance, contract closeout costs, cost trades and acquisition planning activities, up to and including proposal preparation, to meet Capability Development Document requirements in an evolving threat landscape by leveraging advanced technologies. MM III Baseline Support also includes unforeseen costs arising for various reasons for programs from prior President's Budgets.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t>
  </si>
  <si>
    <t>LGM-30G Arm/Disarm Switch Replacement (ADSR)</t>
  </si>
  <si>
    <t>LGM-30G Baseline Support</t>
  </si>
  <si>
    <t>LGM-30G Depot Reentry Support Equipment Replacement Program (DRSERP)</t>
  </si>
  <si>
    <t>LGM-30G Flight Test Telemetry and Termination System (FT3)</t>
  </si>
  <si>
    <t>LGM-30G Higher Authority Communication Test System (HACTS) 2.0</t>
  </si>
  <si>
    <t>Little Mountain Test Facility (LMTF)</t>
  </si>
  <si>
    <t>Stage 1 Battery Replacement (SOBR)</t>
  </si>
  <si>
    <t>672985</t>
  </si>
  <si>
    <t>MM Support Equip</t>
  </si>
  <si>
    <t>Minuteman (MM) III Support Equipment program designs, develops, and tests replacement of obsolete/non-serviceable weapon system support equipment. These programs will also implement processes, procedures, and data systems to mitigate the transition risk from MM III to Sentinel. Efforts include design, development, and testing of support equipment such as LGM-30G MM III Acquisition of Transportation &amp; Handling (MATH), 2nd Gen PSRE Transport Trailer (PTT2), 4th Gen Rocket Motor Semi-Trailer (RMS4), Missile Transporter Acquisition Procurement (MTAP), and Fourth Generation Transporter Erector (TE4) efforts. MM Support Equipment also includes unforeseen costs arising for various reasons for programs from prior President's Budgets.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t>
  </si>
  <si>
    <t>LGM-30G Fourth Generation Transport Erector (TE4)</t>
  </si>
  <si>
    <t>LGM-30G MM III Missile Transporter Acquisitions Program (MTAP)</t>
  </si>
  <si>
    <t>MATH 2nd Generation Propulsion System Rocket Engine Transport Trailer Program (PTT2)</t>
  </si>
  <si>
    <t>MATH Rocket Motor Semitrailer Program (RMS4)</t>
  </si>
  <si>
    <t>0101316F</t>
  </si>
  <si>
    <t>Worldwide Joint Strategic Communications</t>
  </si>
  <si>
    <t>671820</t>
  </si>
  <si>
    <t>Strategic Automated Command and Control System</t>
  </si>
  <si>
    <t>Worldwide Joint Strategic Communication efforts include Nuclear Command, Control, and Communications (NC3) systems to include the Defense Injection Reception Emergency Action Message (EAM) C2 Terminals (DIRECT) and the Strategic Automated Command and Control System (SACCS).  Funding may be used to modernize these, and other, NC3 systems.  Funding may also be used for research, testing, validation, certification, configuration management, and assessment of the Air Force NC3 Weapon System.     SACCS is a dedicated, high speed, multi-level secure, data transmission, processing, and display system. SACCS provides the primary non-survivable command and control capability for receiving and disseminating secure EAM, Force Direction Messages (FDM), Force Status Reporting (FSR), and exchanging information type messages from USSTRATCOM. SACCS provides messages for effective deployment of strategic bombers, reconnaissance aircraft, mobilization aircraft, tanker support aircraft, and the Intercontinental Ballistic Missile (ICBM) force to include Minuteman III (MM III) and Sentinel.     SACCS has equipment that has reached its end of life and is no longer repairable due to diminished manufacturing sources and parts obsolescence. This jeopardizes Air Force Global Strike Command's (AFGSC) ability to meet mission requirements as required by Chairman Joint Chiefs of Staff Nuclear Technical Performance Criteria and Operational Standards (CJCSI 6811.01). In order to mitigate the risk of SACCS inability to operate once the current spares are completely diminished and ensure the system remains secure against modern/future threats, the Air Force is developing a replacement system (SACCS-R).  SACCS-R is leveraging the Software Acquisition Pathway (SWP) to modernize its architecture through an agile and iterative approach. Key efforts include transitioning from Time-Division Multiplexing (TDM) to Internet Protocol (IP), implementing robust monitoring and security for the new network, and supporting the Sentinel fielding plans.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</si>
  <si>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SACCS Replacement</t>
  </si>
  <si>
    <t>0101318F</t>
  </si>
  <si>
    <t>Service Support to STRATCOM - Global Strike</t>
  </si>
  <si>
    <t>675368</t>
  </si>
  <si>
    <t>Global Data Integration (GDI)</t>
  </si>
  <si>
    <t>The mission of USSTRATCOM is to deter strategic attack through a safe, secure, effective, and credible, global combat capability and, when directed, is ready to prevail in conflict. The command enables Joint Force operations and is the combatant command responsible for Strategic Deterrence, Nuclear Operations, Nuclear Command, Control, and Communications (NC3) Enterprise Operations, Joint Electromagnetic Spectrum Operations, Global Strike, Analysis and Targeting, and Missile Threat Assessment.    USSTRATCOM integrates and coordinates the necessary command and control capability to provide support with the most accurate and timely information for the President, the Secretary of War, other national leadership and combatant commanders.  The Nation's strategic C2 sensors, and mission planning programs cannot rapidly exchange information across multiple missions creating ambiguity that delays time critical national C2 decision making processes.  GDI developed and established a unified schema that integrates disparate Missile Warning/Missile Defense (MW/MD), Technical Intelligence (TI) and other data into a single, exposed data set, providing redundant and unambiguous Situational Awareness data to national leadership.  GDI also enables existing radars and sensors to provide data in net-centric formats consumable by other authorized systems and mission areas, thus reducing the need to acquire more systems.  Activities also include studies and analysis to support current program planning, execution, and future program planning.  GDI directly supports USSTRATCOM and other Combatant Command and MAJCOM mission sets.  GDI meshes together selected systems and sensors (from tactical to strategic), including the Nation's most modern and capable assets, taking advantage of their larger numbers, improved algorithms, mobility, and forward deployment to provide earlier cross-cueing and expanded decision space when every second counts. Re-purposing these traditionally stove-piped systems and sensors, GDI enables the warfighter in several ways.  GDI enables creation of a User Defined Operating Picture (UDOP) to provide a single, unambiguous missile event picture allowing real-time collaboration for nuclear C2 and improved senior leader situational awareness (SA) for effective decision-making.  GDI also improves Space Domain Awareness (SSA) by tapping additional sensor capability and provides this data for the larger space order of battle capabilities. GDI dramatically improves the ingestion of non-traditional, but readily available, non-US government and commercial data to the United States Space Force (USSF) satellite catalog.  GDI addresses NORTHCOM/STRATCOM's signed Joint Emergent Operational Need (JEON) ST-0010 request for uninterrupted traditional and non-traditional sensor data integration and the Global Threat Characterization Assessment (GTCA) Operational Planning Team report.  Finally, GDI provides Data Analysis and fusion functions to optimize and operate situational awareness in the field, including units operating in Denied-Disconnected, Intermittent, Limited (D-DIL) and emissions controlled (EMCON) conditions.    Leveraging the appropriate acquisition authorities and contract mechanisms to deliver capability sooner, USSTRATCOM will strategically execute experimentation, prototyping, risk reduction, and other efforts to develop new or repurpose capabilities.  GDI may include necessary civilian pay expenses required to manage, execute, and deliver weapon system capability but the civilian pay is expended from program element 0101890F.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</si>
  <si>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Global Data Integration [GDI] Development</t>
  </si>
  <si>
    <t>Radar, Sensor, Technical Intelligence [TI], and Allied Systems</t>
  </si>
  <si>
    <t>0101328F</t>
  </si>
  <si>
    <t>ICBM Reentry Vehicles</t>
  </si>
  <si>
    <t>The Intercontinental Ballistic Missile (ICBM) Reentry Vehicles (RVs) activity will design, develop, produce, and deploy advanced countermeasures and integrated RV systems capable of delivering the W87-1 warhead and future warheads when released from ICBM weapon systems.   The Mk21A program will meet the requirements laid out in the LGM-35A Sentinel weapon system Capability Development Document (CDD) as directed by Air Force Global Strike Command and will provide needed performance and security enhancements over the Mk21 RV to meet the upgraded requirements for the Department of Energy (DOE)/ National Nuclear Security Administration (NNSA) W87-1 warhead. The Mk21A RV includes: shape-stable nose tip; high-impulse transducer; arming and fuzing subsystem (AFS); aeroshell forward section, body section, and rear cover; radio frequency subsystem with antennas; RV spin subsystem; in-flight disconnect cable; and other electrical cables.   In FY2026, BPAC 675920, Next Generation Reentry Capabilities (NGRC) encompassed efforts to design, develop, produce, and deploy new payload system suites (reentry vehicles and/or capabilities) In FY2027, BPAC 675920 was renamed Advanced Capability for Missile Enhancement (ACME), along with the creation of BPAC 675921 Next Generation Reentry Vehicle (NGRV), providing visibility of these major thrusts. NGRC funding stayed within BPAC 675920.   NGRV will ensure ICBM weapon systems continue to meet reentry performance requirements in an evolving threat landscape by leveraging advanced technologies matured by the Research &amp; Development (R&amp;D) and ICBM Demonstration/Validation communities in support of the Air Force's Reentry Vehicle Strategy. Future NGRV solutions will include acquisition and integration of advanced reentry capabilities and complementary countermeasures.  ACME supports enhancements to ICBM operations. More information is available at higher classification levels.   The FY 2026 spend plan amount for Research, Development, Test &amp; Evaluation includes $256,758 thousand of discretionary and $100,000 thousand of mandatory (reconciliation) for a total of $356,758 thousand.  This program element may include necessary civilian pay expenses required to manage, execute, and deliver weapon system capability. The use of such program funds would be in addition to the civilian pay expenses budgeted in program elements 0605827F, 0605828F, 0605829F, 0605831F, 0605832F, 0605833F, 0605898F, and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</si>
  <si>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674920</t>
  </si>
  <si>
    <t>Mk21A Reentry Vehicle</t>
  </si>
  <si>
    <t>The Mk21A Reentry Vehicle (RV) program will design, develop, produce, and deploy an integrated RV capable of delivering the W87-1 warhead when released from the LGM-35A Sentinel weapon system. The Mk21A program will provide needed performance and security enhancements over the Mk21 RV to meet the upgraded requirements for the Department of Energy (DOE)/ National Nuclear Security Administration (NNSA) W87-1 warhead, while ensuring the time certain delivery of both the W87-1 and Mk21A programs. The Mk21A will also meet the requirements laid out in the LGM-35A Sentinel weapon system Capability Development Document (CDD) as directed by Air Force Global Strike Command. The Mk21A RV includes: shape-stable nose tip; high-impulse transducer; arming and fuzing subsystem (AFS); aeroshell forward section, body section, and rear cover; radio frequency subsystem with antennas; RV spin subsystem; in-flight disconnect cable; and other electrical cables.  During the Engineering and Manufacturing Development (EMD) phase, the Mk21A program will include prime contractor development of a critical RV design, applicable support equipment, data, flight test hardware, infrastructure, and training materials while examining and mitigating weapon system integration risks, nuclear surety, hardness and certification, and system vulnerability assessments. Additionally, the program, in conjunction with the DOE/NNSA, will develop test assets to ensure the integration and qualification of the Mk21A and W87-1 on the LGM-35A Sentinel weapon system.  This program element may include necessary civilian pay expenses required to manage, execute, and deliver weapon system capability. The use of such program funds would be in addition to the civilian pay expenses budgeted in program elements 0605827F, 0605828F, 0605829F, 0605831F, 0605832F, 0605833F, 0605898F, and 0606398F.</t>
  </si>
  <si>
    <t>Mk21A Engineering &amp; Manufacturing Development (EMD)</t>
  </si>
  <si>
    <t>675920</t>
  </si>
  <si>
    <t>Advanced Capabilities for Missile Enhancement (ACME)</t>
  </si>
  <si>
    <t>The Advanced Capabilities for Missile Enhancement (ACME) program supports enhancements to ICBM operations. More information is available at higher classification levels.   In FY2026, BPAC 675920, Next Generation Reentry Capabilities (NGRC) encompassed efforts to design, develop, produce, and deploy new payload system suites (reentry vehicles and/or capabilities) In FY2027, BPAC 675920 was renamed Advanced Capability for Missile Enhancement (ACME) NGRC funding stayed within BPAC 675920.  FY2027 continues to support the enabling functions of ACME to include but is not limited to Prime support and studies, engineering support, security support, direct program support costs and information technology.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</si>
  <si>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ACME Acquisition Activities</t>
  </si>
  <si>
    <t>675921</t>
  </si>
  <si>
    <t>Next Generation Reentry Vehicle (NGRV)</t>
  </si>
  <si>
    <t>The Next Generation Reentry Vehicle (NGRV) program will design, develop, produce, and deploy new payload system suites (reentry vehicles and countermeasures) and integrate them into ICBM weapon systems. Key next generation payload attributes include enhancements in accuracy and lethality. NGRV and associated advanced countermeasure capabilities are based on emerging threats, warfighter priorities, and development capacity. Program activities will also include the employment of digital acquisitions through the application of digital engineering, agile software development, and open systems architectures. The NGRV program will leverage investments by the ICBM Demonstration/Validation program, the Science &amp; Technology community, and Navy reentry systems application program.  In FY2026 NGRV efforts were accomplished under BPAC 675920 Next Generation Reentry Capabilities. In FY2027 NGRV BPAC (675921) was created, providing further visibility and traceability.   FY2027 funding supports early acquisition activities that lead to competitive contract awards for NGRV development. NGRV will develop digital models and perform early prototyping to prepare for acquisition activities and to strengthen the atrophied industrial base, posturing the nation to counter adversary threats both projected and unforeseen. This strategy enables a diverse pool of vendors to contribute to the development of materiel solutions, which support mission requirements that combat future and immediate threats to drive ultimate effectiveness requirements for the weapon system. This funding includes program management support, operational concept exploration, technology trade studies, operational and system architecture development, maturation and risk reduction of RV/countermeasure-related technologies, including weapons system and integrated system concept development/demonstration.</t>
  </si>
  <si>
    <t>NGRV Acquisition Activities</t>
  </si>
  <si>
    <t>0102110F</t>
  </si>
  <si>
    <t>MH-139A</t>
  </si>
  <si>
    <t>The MH-139A Grey Wolf will replace the Air Force fleet of UH-1N aircraft, and offers a significant capability increase in areas of speed, range, endurance, payload, and survivability. Funding provides replacement aircraft with vertical airlift and supports requirements for Air Force Global Strike Command (AFGSC) and Air Force Reserve Command (AFRC).  AFGSC is the Air Force lead command and operational capability requirements sponsor.  The MH-139A Grey Wolf program is an element of the Air Force's nuclear enterprise reform initiatives.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</si>
  <si>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672023</t>
  </si>
  <si>
    <t>MH-139A PE/PI</t>
  </si>
  <si>
    <t>The MH-139A program will replace the Air Force fleet of UH-1N aircraft with modern helicopters that will close significant mission capability gaps associated with the current fleet of UH-1N aircraft. The replacement aircraft will provide vertical airlift and support the requirements for Air Force Global Strike Command (AFGSC) and Air Force Reserve Command (AFRC). AFGSC is the Air Force lead command and operational capability requirements sponsor. The MH-139A program is an element of the Air Force's nuclear enterprise reform initiatives.  The MH-139A Performance Enhancements and Product Improvements (PE/PI) Program is for the development of solutions to solve capability gaps found during the development and test of the MH-139A to include, but not limited to, communication, gun systems, and cabin configuration deficiencies, improve mission planning capability, resolve usability concerns, and other critical capabilities, and includes associated Government test and support activities.  The program office will continue flight testing in support of modernization efforts to address emerging threats, evolving mission needs, AFGSC requirements, and support of the nuclear mission.   MH-139A funding also supports obsolescence solutions and innovation activities to include studies, analyses, requirements definition, and quick-reaction capability prototypes/demonstrations to accelerate planning for technology transition, technology insertion and future acquisition programs.  This program element included all necessary expenses required to manage, execute, and deliver weapon system capability. The use of such program funds would be in addition to the civilian pay expenses budgeted in program elements 0605829F, 0605831F, 0605833F, and 0605898F.</t>
  </si>
  <si>
    <t>Cabin Configuration</t>
  </si>
  <si>
    <t>Communications System Upgrades</t>
  </si>
  <si>
    <t>Government Engine Test</t>
  </si>
  <si>
    <t>Joint Mission Planning System</t>
  </si>
  <si>
    <t>MH-139A Government Test Planning, Test and Evaluation</t>
  </si>
  <si>
    <t>MH-139A Performance Enhancements</t>
  </si>
  <si>
    <t>0102326F</t>
  </si>
  <si>
    <t>Region/Sector Operation Control Center Modernization Program</t>
  </si>
  <si>
    <t>674592</t>
  </si>
  <si>
    <t>R/SAOC Modernization</t>
  </si>
  <si>
    <t>The Regional/Sector Operation Center Modernization program supports the North American Aerospace Defense Command (NORAD)/ US Northern Command (USNORTHCOM) homeland defense and air sovereignty mission for fixed Air Defense Sectors.  BATTLE CONTROL SYSTEM-FIXED (BCS-F): BCS-F is a bi-national development program with Canada. The BCS-F Program is a USAF Homeland Defense battle management command and control system with the capability to integrate data from existing and future civil and military defense surveillance systems into a comprehensive air picture. BCS-F provides tactical communications and data link capabilities with other military and civil systems responsible for planning, directing, coordinating and controlling forces for air surveillance, air defense, and control of sovereign US air space. This integrated air picture enhances the capability to conduct peacetime air sovereignty operations and transition to active air defense operations in the event of aggression.   BATTLE CONTROL SYSTEM-FIXED MODIFICATION ONE (BCS-F Modification 1): BCS-F Modification 1 effort will support the implementation of Automatic Dependent Surveillance Broadcast (ADS-B). The BCS-F Modification 1 effort is executed as a Cooperative Development Program between the US and Canada. This program aligns with Air Battle Management System (ABMS) Cloud-Based Command and Control (CBC2) (0604003F), which is planned to replace BCS-F as the Air Defense Sectors' C2 system of record.  Activities in this FY are planned overlap with ABMS CBC2 to minimize operational risk during the transition.   NATIONAL CAPITOL REGION - INTEGRATED AIR DEFENSE SYSTEM (NCR-IADS): NCR-IADS is a post-September 11, 2001 rapidly fielded capability that provides ground-based air defense of the NCR airspace by delivering an integrated air picture, air defense weapons, enhanced regional situational awareness, and forensic data collection capabilities. Life cycle replacement will be required to prevent system obsolescence, account for new cyber security requirements, and posture the program to seamlessly integrate future capabilities.  Reduces contracts for Advisory and Assistance Services to promote efficiencies and advance the policies of the Administration in alignment with Executive Order 14222, Implementing the President's Department of Government Efficiency Cost Efficiency Initiative.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</si>
  <si>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Battle Control System-Fixed Modification 1</t>
  </si>
  <si>
    <t>674865</t>
  </si>
  <si>
    <t>TALON TACMOR development</t>
  </si>
  <si>
    <t>Efforts funded in this program focus on development, testing, and fielding, of a long-range early detection capability for airborne and surface targets of interest. Each line of effort acquires and fields a land based, high-frequency (HF) ionospheric, backscatter Over-the-Horizon RADAR (OTHR) for detection and tracking of airborne and surface targets over wide geographic areas. Fielding of this capability will enable detection, tracking and reporting of airborne and surface targets that may be obscured from conventional line of sight radar systems by the curvature of the earth.  Tactical Multi-Mission Over the Horizon Radar(TACMOR) is a US Air Force remotely operated OTHR system being developed for deployment in the Republic of Palau (RoP). The system will provide enhanced Air Domain Awareness in key regions of USINDOPACOM's area of responsibility.    This program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 In FY 2025 0.000 million was expended for civilian pay expenses in this program, in FY 2026 0.111 million is forecasted for civilian pay expenses in this program element.  TACMOR FY 2026 funds were allocated to - Program 012417F Project 674865 (budget authority 7). FY 2027-FY 2031 corrects the budget authority from 7 to 5 to appropriately reflect program efforts.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</si>
  <si>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171</t>
  </si>
  <si>
    <t>0202834F</t>
  </si>
  <si>
    <t>Aviation Support Equipment  - General</t>
  </si>
  <si>
    <t>672800</t>
  </si>
  <si>
    <t>AVIATION SUPPORT EQUIPMENT MODERNIZATION</t>
  </si>
  <si>
    <t>Aviation Support Equipment Modernization provides funding for the modernization of organizational and intermediate level support equipment for out-of-production and emerging aircraft, munitions and external stowage to maximize commonality of equipment, improve aircraft readiness/availability and to reduce life cycle sustainment costs. These items, common (used on more than one weapon system) and peculiar (unique to one weapon system), directly support aircraft maintenance, servicing, and sortie generation requirements.  To support aircraft generation requirements, support equipment may be studied, reviewed, modified and/or re-developed in order to maintain operational readiness. Examples of equipment under review and/or modernization includes, but not limited to, power generation, heating, ventilation, and air conditioning (HVAC), munition trailers/accessories, munition lifts/accessories, tow vehicles, munition test/maintenance stands, hydraulic equipment, and engine test stands.  Any identified capability gaps may result in the design of a new system. Additionally, modernization is a continuous, deliberate effort and is key to complete lifecycle management.   This program element may include program administrative cost for the Support Equipment and Vehicles program office and funds the cost of studies and research to support the aviation support equipment fleet.  This program element may include necessary civilian pay expenses required to manage, execute, and deliver Aviation Support Modernization capability.   This program includes a congressional add in FY26 for next generation advance munitions lift.    In direct support of SecDef's direction to increase readiness across the DoD, efforts within this PEC will be prioritized based on the National Defense Authorization Act (NDAA), USAF Force Design, Agile Combat Employment (ACE), and the Defense Planning Guide (DPG). These efforts will support work and collaboration efforts across the Combat Readiness Directorate in PE's 78051F, 71212F, 72833F, 64706F, 65827F, 22834F, 52834F, 52844F, 28031F, 41135F and 27521F -- to increase readiness across the Air Force Enterprise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</si>
  <si>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Munitions Materiel Handling Equipment (MMHE) Modernization</t>
  </si>
  <si>
    <t>Powered AGE Systems Modernization</t>
  </si>
  <si>
    <t>Tow Systems Modernization</t>
  </si>
  <si>
    <t>0203345F</t>
  </si>
  <si>
    <t>Operations Security (OPSEC)</t>
  </si>
  <si>
    <t>674550</t>
  </si>
  <si>
    <t>The DAF Operations Security (OPSEC) Program enables the effective and efficient execution of the OPSEC process. OPSEC is a Presidentially directed security discipline and operational function that denies adversaries the ability to collect, analyze, and exploit information that might provide an advantage against the United States by preventing the compromise of critical information through a process of continual assessment that identifies and analyzes critical information, vulnerabilities, risks, and external threats.  OPSEC requires the continual implementation and modernization of measures and countermeasures, to include technical solutions, to mitigate operational risk. The Battering Ram project and associated efforts, may include but are not limited to, provide the automated classification governance, requirements management, and scaling across the Department of War (DoW) through the modernization of the information security classification and declassification processes which enhance critical OPSEC measures; thereby reducing risks to DOW and DAF capabilities and missions.    The Battering Ram project is developing and implementing the information technology infrastructure that enables the modernization of existing information security capabilities to realize a uniform system for classifying, safeguarding, and declassifying national security information as prescribed in Executive Order 13526, Classified National Security Information.  Battering Ram will enable the DoW to improve warfighter effectiveness by increasing the speed with which information can be exchanged by reducing complex and manual review processes and providing a secure multi-level information system and information technology infrastructure to support the execution and operation of the information security enterprise.  Battering Ram will continue to operationalize capabilities that further the DoW's ability to centrally manage classification, such as but not limited to:  - Digitizing, curating, and maintaining authoritative classification and declassification guidance across all classification levels (CUI through TS//SCI/SAR)  - Automatically classifying and validating existing DoW documents and data using machine-readable guidance and Artificial Intelligence (AI)-enabled decision support  - Providing software services to both connected and air-gapped DoW and cleared contractor information systems  - Enabling adjudication, governance, and continuous improvement of classification policy through a centralized digital infrastructure  Battering Ram directly supports mission assurance, operational security, information advantage, and risk reduction by replacing fragmented, manual, and inconsistent classification processes with a standardized, auditable, and automated digital lifecycle.  This program element may include all necessary expenses required to manage, execute, and deliver weapon system capability. The use of such program funds would be in addition to the civilian pay expense budgeted in program elements 0605829F, 06050831F,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</si>
  <si>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Battering Ram</t>
  </si>
  <si>
    <t>0205219F</t>
  </si>
  <si>
    <t>MQ-9 UAV</t>
  </si>
  <si>
    <t>The MQ-9 Reaper system is a modular and adaptable system comprised of the Aircraft, sensors, Ground Control Station (GCS), kill chain integration, communications equipment, weapon kits, support equipment, simulator and training devices, Readiness Spares Packages (RSP), technical data/training, and required personnel to operate, maintain, and sustain the system. Mission-specific equipment is employed to allow specific aircraft and GCS configurations to be tailored to fit mission needs. Current President's Budget request supports 56 Combat Lines to meet DoD force offering requirements to combat threats. The three key development programs in this Program Element are: MQ-9 System Lifecycle Agile Modernization (SLAM) enabling rapid fielding of new software, hardware, and integration; Squadron Operations Centers (SOC) for development and fielding of standardized operations centers necessary for remote split operations, to provide mission data and tasking information to aircrew, and to disseminate and/or exchange mission data with the intelligence community; and MQ-9 Upgrade for improving existing systems.   The Air Force established the MQ-9 Multi-Domain Operations (M2DO) configuration, which includes Anti-Jamming GPS, Enhanced Power, Link 16, Open Mission System (OMS) (to include Stellar Relay and Intelligent Electronics Unit (iEU)), and Command and Control (C2) Resiliency to maintain its viability in modern conflict.  This program element may include all necessary pay expenses required to manage, execute, and deliver weapon system capability.  The use of such program funds would be in addition to the civilian pay expenses budgeted in program elements 0605829F, 0605831F, 0605833F, or 0605898F. In FY2026 0M was expended for civilian pay expenses in this program element and in FY2027 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</si>
  <si>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675212</t>
  </si>
  <si>
    <t>MQ-9 SLAM</t>
  </si>
  <si>
    <t>The MQ-9 System Lifecycle Agile Modernization (SLAM) Program enables rapid fielding of new software, hardware, and integration for the MQ-9 fleet to meet evolving mission needs. The objective is to rapidly field new software, hardware, and sustainability improvements into the MQ-9 fleet, addressing requirements from the Combat Capability List (CCL). These requirements include but are not limited to: MQ-9 Multi-Domain Operations (M2DO); streamlining system configurations; performing technology upgrades; enhancing pilot awareness and usability; improving reconnaissance, targeting, and exploitation capabilities; expanding weapons system selection and lethality; increasing suitability for diverse operational theaters; improving security and self-protection measures; reducing the logistics footprint; providing warfighter training; concept exploration; Diminishing Manufacturing Source (DMS); and developing prototypes. MQ-9 is currently supporting Joint Urgent Operational Need (JUON) CC-0575, CC-0578, and EC-0020.   M2DO configuration consists of Anti-Jamming GPS, Enhanced Power, Link 16, Open Mission System (OMS) (to include Stellar Relay and Intelligent Electronics Unit (iEU)), and Command and Control (C2) Resiliency to maintain its viability in modern conflict.   In the FY2025 PB there was a database error which incorrectly placed the entire budget of $6.581M in the MQ-9 Upgrade BPAC (675249). The Air Force will execute the FY2025 budget out of both the MQ-9 Upgrade BPAC (675249) and the MQ-9 SLAM BPAC (675212).  This program element may include necessary civilian pay expenses required to manage, execute, and deliver weapon system capability.  The use of such program funds would be in addition to the civilian pay expenses budgeted in program element 0605829F, 0605831F, 0605833F, or 0605898F.</t>
  </si>
  <si>
    <t>675247</t>
  </si>
  <si>
    <t>Squadron Operations Centers (SOC)</t>
  </si>
  <si>
    <t>The SOC is required to employ Remote Split Operations (RSO). It provides the communications, network, aircraft control and sensor distribution circuits to effectively execute RSO missions. The SOC provides CONUS-based aircrews mission data, tasking, and ability to disseminate and exchange mission data with decision-makers and intelligence entities. This effort defines component standards, develops, and integrates new technologies to maintain currency with technological and platform advancements.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t>
  </si>
  <si>
    <t>Squadron Operations Center</t>
  </si>
  <si>
    <t>675249</t>
  </si>
  <si>
    <t>MQ-9 Upgrade</t>
  </si>
  <si>
    <t>The MQ-9 Upgrade Program delivers new software, hardware, and integrations to the MQ-9 fleet to keep pace with changing mission demands. The goal is to introduce improvements in software, hardware, and sustainability, addressing requirements outlined in the Combat Capability List (CCL). These requirements encompass a wide range of areas, including MQ-9 Multi-Domain Operations (M2DO), simplified system configurations, technology upgrades, enhanced pilot awareness, improved reconnaissance and targeting, expanded weapon options, increased adaptability to different environments, better security, reduced logistical burden, warfighter training, and addressing parts obsolescence. The MQ-9 program is currently supporting Joint Urgent Operational Needs requests CC-0575, CC-0578, and EC-0020.  M2DO configuration consists of Anti-Jamming GPS, Enhanced Power, Link 16, Open Mission System (OMS) (to include Stellar Relay and Intelligent Electronics Unit (iEU)), and Command and Control (C2) Resiliency to maintain its viability in modern conflict.   In the FY2025 PB there was a database error which incorrectly placed the entire budget of $6.581M in the MQ-9 Upgrade BPAC (675249). The Air Force will execute the FY2025 budget out of both the MQ-9 Upgrade BPAC (675249) and the MQ-9 SLAM BPAC (675212).  FY2025 was rescinded $1.700M and is not reflected in this budget documentation.  This program element may include necessary civilian pay expenses required to manage, execute, and deliver weapon system capability.  The use of such program funds would be in addition to the civilian pay expenses budgeted in program element 0605829F, 0605831F, 0605833F, or 0605898F.</t>
  </si>
  <si>
    <t>0205671F</t>
  </si>
  <si>
    <t>Joint Counter RCIED Electronic Warfare</t>
  </si>
  <si>
    <t>674518</t>
  </si>
  <si>
    <t>JCREW VEHICLE INTEGRATION</t>
  </si>
  <si>
    <t>Program funds Counter Radio-Controlled Improvised Explosive Device Electronic Warfare (CREW) Mounted, Dismounted, and Fixed systems. CREW devices are self-protection systems critical to Mine Resistant, Ambush Protected (MRAP) vehicle mounted, Joint Light Tactical Vehicle (JLTV) mounted, Explosive Ordinance Disposal and Tactical Air Control Party (TACP) dismounted and Security Forces (SF) Entry Control Point fixed operations. Includes integration of the devices into currently fielded systems.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FY24 $0.00M was expended for civilian pay expenses in this program element, and in FY25 $0.00M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</si>
  <si>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JCREW Vehicle Integration</t>
  </si>
  <si>
    <t>0207040F</t>
  </si>
  <si>
    <t>Multi-Platform Electronic Warfare Equipment</t>
  </si>
  <si>
    <t>670400</t>
  </si>
  <si>
    <t>SPECTRUM WARFARE ATTACK CAPABILITY</t>
  </si>
  <si>
    <t>The Angry Kitten Combat System (AKCS) program has developed electronic attack capabilities supporting USAF fighter and attack platforms. The current 4th generation electronic warfare (EW) pods have diminishing manufacturing sources and require advanced capabilities. The AKCS program developed prototype EW systems for 4th/5th generation aircraft that improve threat detection techniques, incorporate open system architecture, and advance rapid reprogramming capabilities. Funds were utilized to leverage existing EW pod components and develop a relevant EW system supporting fighter and attack platforms.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</si>
  <si>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 for Cognitive EW</t>
  </si>
  <si>
    <t>0207133F</t>
  </si>
  <si>
    <t>F-16 Squadrons</t>
  </si>
  <si>
    <t>672671</t>
  </si>
  <si>
    <t>The F-16 is a multi-role fighter that comprises roughly 40% of the USAF fighter fleet with 810 aircraft supporting a variety of air-to-air and air-to-surface missions, such as offensive and defensive counter-air, close air support, forward air control, air interdiction (day/night and all-weather), and Suppression of Enemy Air Defenses (SEAD)/Destruction of Enemy Air Defenses (DEAD). F-16 posture and readiness combined with low operating costs delivers affordable capacity for the USAF and partner nations.  Its capabilities continue to evolve, capitalizing upon advancements made in computers, avionics systems, engines, and structural technologies. These advancements meet emerging warfighter requirements to combat current and evolving enemy threats. Funding described in this document provides upgrades to the F-16 platform necessary for the delivery of joint lethality in the coming decades. These computer processing and avionics upgrades are critical to a modernized architecture compatible with current open, agile, and digital concepts that will maintain platform viability into the 2040s.   Post-Block (40/42/50/52) and Pre-Block (30) F-16s have similar capabilities and are interoperable but require some independent modernization and sustainment of hardware, software, and training.    The F-16 Foreign Military Sales (FMS) Program is one of the largest in DoW, providing assurance to 29 partners and growing.  F-16 remains in production in South Carolina and additional nations continue to commit to new aircraft purchases.   RDT&amp;E efforts include, but are not limited to, enduring programs for Operational Flight Program (OFP) Software (SW) development, Integrated Test activities, Active Electronically Scanned Array (AESA) radar, Simulators/Trainers, Integrated Viper Electronic Warfare Suite (IVEWS), Next Gen Mission Computer (NGMC)- New Start, Engineering Manufacturing and Design (EMD) Hardware/Advanced capability improvements, M-Code, and Diminishing Manufacturing Sources (DMS). Programs complete or nearing full development completion for Advanced Identification Friend or Foe (AIFF-Mode 5) APX-127, Data Bus Cybersecurity, and F-16 Electrical Test Equipment.   The FY2026 spend plan amount for RDT&amp;E includes $229,857 thousand of discretionary and $82,500 thousand of mandatory (reconciliation) for a total of $312,357 thousand. Mandatory funds are for the IVEWS program.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</si>
  <si>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AESA Radar</t>
  </si>
  <si>
    <t>AIFF Mode 5</t>
  </si>
  <si>
    <t>Data Bus Cybersecurity</t>
  </si>
  <si>
    <t>F-16 Integrated Test</t>
  </si>
  <si>
    <t>Integrated Viper Electronic Warfare Suite (IVEWS)</t>
  </si>
  <si>
    <t>M Code</t>
  </si>
  <si>
    <t>Next Generation Mission Computer (NGMC)</t>
  </si>
  <si>
    <t>OFP Updates on all F-16 aircraft</t>
  </si>
  <si>
    <t>Simulator Trainers Program (STP)</t>
  </si>
  <si>
    <t>Electrical Test Equipment</t>
  </si>
  <si>
    <t>0207134F</t>
  </si>
  <si>
    <t>F-15E Squadrons</t>
  </si>
  <si>
    <t>The F-15C continues to provide air superiority with an undefeated and unmatched aerial combat record.  The F-15E retains this air superiority capability and adds systems, such as conformal fuel tanks (CFTs), advanced imaging and targeting systems, to meet the requirement for all-weather, deep-penetration, and night/under-the-weather, air-to-surface attack.  Upgrades to F-15 aircraft are critical to maintaining combat viability (lethality, survivability, and supportability) in support of the National Defense Strategy.  With newer F-15E aircraft projected to remain in service past 2040, avionics modernization is key to long-term weapon system viability.  Major avionics upgrades include radar modernization (both hardware and software) and capability enhancements via precision timing, data delivery and processing technology, precision registration systems, display optimization, instrumentation digitization and modernization, central computer processing power increases, digital mission event recording systems, and an infrared (IR)-based fire control system. The proliferation of fourth-generation enemy aircraft and sophisticated "double-digit" anti-aircraft missile systems pose a significant threat to F-15 survivability.  A fully integrated electronic warfare suite holds the promise of providing improved survivability as well as expanded electronic attack capability.  Nearly all new avionics or weapons capabilities require an Operational Flight Program (OFP) software update to fully employ the capability.  OFP updates are directly linked to ACC prioritized capability needs which are continuously assessed and updated.  OFP's agile development framework provides the ability to quickly change capability development focus to meet the time-based need to mitigate and defeat emerging threats.  The OFP agile development framework integrates and deploys new capabilities on an annual basis to incorporate new technology/equipment or improvements for support equipment, mission planning systems, and training device upgrades which enhance performance, supportability, and aircrew training.   Funds may be used to resolve issues among the F-15 fleet (e.g., emerging safety of flight issues and diminishing manufacturing sources), to accommodate technology insertion, and to fulfill Federal Aviation Administration (FAA) or other mandates necessary to ensure continued aircrew safety and mission effectiveness. This includes technical and acquisition-related studies to ensure F-15 lethality and survivability beyond 2040.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</si>
  <si>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676020</t>
  </si>
  <si>
    <t>F-15 Modernization</t>
  </si>
  <si>
    <t>F-15 Modernization development efforts continue advancing the F-15E and F-15EX weapon system IAW the National Defense Strategy (NDS), ensuring the fleet will meet urgent and future capability needs, as well as compliment 5th and 6th-generation platforms by bringing substantial longe range fire, sensor, electronic warfare (EW) and beyond line of sight capabilities underpinning the Longe Range Kill Chain.  The programs below provide the F-15E/EX fleet with electronic protection (EP) and electronic attack (EA) improvements, defensive and offensive capabilities for advanced standoff, threat and vulnerability mitigation, continued nuclear mission certification, integration of new and upgraded weapons, and improvements in long range and beyond line of sight (BLOS) communications.   Operational Flight Program (OFP) funding provides ongoing software and hardware upgrades needed to meet and defeat emergent threats; integrate and fully exploit new and evolving weapons, offensive and defensive avionics and sensor capabilities, support continued nuclear certification and to continually innovate and improve integration of aircraft subsystems. Funds also provide for resolution of emergent safety of flight issues, training system updates, and compliance with Federal, Department of Defense, or Air Force mandates that are necessary to ensure continued aircrew safety and mission effectiveness. Funds may also help resolve diminishing manufacturing sources issues and improvements within F-15 Mission Planning.   The OFP program uses a Continuous Development and Integration (CD&amp;I) framework to deliver annual software OFP releases developed via agile development principals.  This approach has demonstrated the ability to combat the speed of adversary technology evolution ensuring the F-15 maintains a competitive advantage. At any one time there are up to three OFP upgrades in work: one in requirements definition, one in code development, and one in flight test and release preparation.  Flight Test funding supports ongoing F-15 Modernization by providing baseline infrastructure and personnel support for developmental test (DT) and operational test (OT) operations. In FY 2026, the Flight Test budget request includes funds for upgrading test jets to meet DT &amp; OT requirements.  Radar Enhancements (RE) continue upgrading digital Active Electronic Scanned Array (AESA) radar capabilities to counter sophisticated electronic threats and provide other capability improvements. OFP updates are required to ensure radar EP and EA improvements, and advanced capabilities, are seamlessly integrated into the F-15 fleet.    Infrared Search and Track (IRST) system provides air to air detection, tracking, and ranging capabilities in a radar-contested environment.  Multifunctional Information Distribution System - Joint Tactical Radio System (MIDS-JTRS) integrates a new Link 16 system that complies with a National Security Agency (NSA) mandate on cryptographic modernization and a Federal Aviation Administration (FAA) mandate on frequency remapping.   Data Transfer Module II (DTM II) is an upgraded replacement for the existing low-memory data transfer system. This system improves and supports mission planning capability and weapons employment, increases storage, replaces the aging mapping system, updates interfaces, provides data encryption, and delivers improved cybersecurity.  GPS M-Code / Resilient-Embedded GPS Inertial Navigation System (R-EGI) will provide enhanced Position, Navigation, and Timing (PNT) capabilities and improved resistance to existing and emerging threats to GPS, such as jamming and spoofing.  Mobile User Objective System (MUOS)/Second Generation Anti-jam Tactical UHF Radio for NATO (SATURN) will provide Satellite Communications (SATCOM) capable Air Force F-15 aircraft the ability to communicate on the MUOS constellation in support of a NORTHCOM Airspace Control Alert (ACA) requirement. SATURN will replace the Have Quick II and comply with the NSA lease key mandated dates.  Eagle Tether will provide a satellite communications capability. The program leverages technology developed under AFRL Global Lightning, as well as terminal and aperture capabilities developed in Advanced Battle Management System (ABMS) PE 0604003F, to eliminate duplication of effort, optimize capability delivery in alignment with the C3BM DAF BATTLE NETWORK architecture, and enable Long Range Kill Chain (LRKC) capabilities. This effort is a FY 2026 New Start.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t>
  </si>
  <si>
    <t>Eagle Tether</t>
  </si>
  <si>
    <t>F-15 Radar Enhancements (RE)</t>
  </si>
  <si>
    <t>Flight Test</t>
  </si>
  <si>
    <t>GPS M-Code / R-EGI</t>
  </si>
  <si>
    <t>Operational Flight Program (OFP) Development Efforts</t>
  </si>
  <si>
    <t>0207136F</t>
  </si>
  <si>
    <t>Manned Destructive Suppression</t>
  </si>
  <si>
    <t>674595</t>
  </si>
  <si>
    <t>F-16 HARM Targeting Sys</t>
  </si>
  <si>
    <t>The Manned Destructive Suppression (MDS) program funds the development and sustainment of the Air Force's Suppression of Enemy Air Defenses (SEAD) and Destruction of Enemy Air Defenses (DEAD) capabilities. The F-16 High-speed Anti-Radiation Missile (HARM) Targeting System (HTS) is currently the only programmed reactive SEAD/DEAD capability and enables targeting the HARM missile in its most lethal 'range known' mode. The program provides F-16 Block 50/52 and Block 40/42 aircraft with the ability to employ the AN/ASQ-213 targeting Pod. The AN/ASQ-213 Pod also has a precision geo-location capability to target Precision Guided Munitions (PGMs) to destroy fixed and mobile enemy air defense elements.  Additionally, by relocating the AN/ASQ-213 HTS R7 Pod on the aircraft, the F-16 can simultaneously carry the HTS R7 Pod and an Advanced Targeting Pod (ATP). HTS R7 fielding is complete and represents the Air Force's near-term solution for reactive time-critical targeting for DEAD until this mission can be transferred to the F-35. HTS R7 derived precision targeting data can be provided to all Joint Forces via Link-16. This effort continues upgrades for the HTS and applies technologies similar to those demonstrated in the Advanced Tactical Targeting Technologies (AT3) program and HTS R7 development.  Funds may be used to address emerging and short-notice Diminishing Manufacturing Sources and Material Shortage (DMSMS) issues.   HTS leverages Digital acquisition tenets of open, agile and digital. This may include providing funds to prime contractors; program office contract support; facility, security and IT upgrades; common component development with other weapon systems to reduce redundant costs.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</si>
  <si>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Joint Mission Planning System (JMPS)</t>
  </si>
  <si>
    <t>P3I R7 Software Upgrade (SWUP)</t>
  </si>
  <si>
    <t>0207138F</t>
  </si>
  <si>
    <t>F-22A Squadrons</t>
  </si>
  <si>
    <t>674785</t>
  </si>
  <si>
    <t>F-22</t>
  </si>
  <si>
    <t>The F-22 Raptor is a multi-mission fighter aircraft that combines low observability, supercruise, maneuverability and integrated avionics providing air superiority to the Joint Force, access in highly contested environments, as well as homeland and cruise missile defense. To maintain operational relevance, the program continues planned, incremental modernization efforts that enhance both F-22 air superiority and strike capabilities. The F-22 modernization enterprise develops, tests, and fields hardware/software of the air vehicle, engine, Operational Flight Program (OFP), and training systems to improve F-22 weapons, communications, navigation, pilot- vehicle interface, and electronic warfare suite.   Funds may be used to resolve emerging safety of flight and diminishing manufacturing sources issues, accommodate technology insertion and fulfill Federal Aviation Administration (FAA) or other mandates necessary to ensure continued aircrew safety and mission effectiveness.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In Oct 2025, the F-22 Software Pathway Acquisition Program was stood up.  Programs that previously included OFP software requirements transitioned those requirements to the F-22 Software Pathway Program and major thrust Software Pathway for Enabling Expedited Deliveries (SPEED) beginning with FY2026 requirements.   The total cost of the F-22 Sensor Enhancement Rapid Fielding (RF) Middle Tier of Acquisition (MTA) effort is $1,801.7 million, including RDT&amp;E and procurement of prototype units. The F-22 Sensor Enhancement RF MTA program is fully funded across the Future Years Defense Program.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</si>
  <si>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Advanced Technology Development (ATD)</t>
  </si>
  <si>
    <t>Controlled Reception Pattern Antenna (CRPA)/Anti-Jam Global Positioning System (GPS) Antenna</t>
  </si>
  <si>
    <t>Cryptographic Modernization</t>
  </si>
  <si>
    <t>Embedded GPS/Inertial Navigation System (INS) Modernization (EGI-M)</t>
  </si>
  <si>
    <t>Hybrid Satellite Communication (SATCOM)</t>
  </si>
  <si>
    <t>Infrastructure</t>
  </si>
  <si>
    <t>Link 16 (L16) and Open System Architecture (OSA) Increment II Improvements</t>
  </si>
  <si>
    <t>Low Drag Tanks and Pylons (LDTP)</t>
  </si>
  <si>
    <t>Mode 5 Identify Friend or Foe Challenge (IFFC)</t>
  </si>
  <si>
    <t>Sensor Systems</t>
  </si>
  <si>
    <t>Software Pathway for Enabling Expedited Deliveries (SPEED)</t>
  </si>
  <si>
    <t>Viability</t>
  </si>
  <si>
    <t>0207142F</t>
  </si>
  <si>
    <t>F-35 Squadrons</t>
  </si>
  <si>
    <t>The F-35 Joint Strike Fighter (JSF) Program will develop and field an affordable, highly common family of next generation strike aircraft for the United States Air Force (USAF), United States Navy, United States Marine Corps and International Partners countries. There are three variants: the F-35A Conventional Takeoff and Landing (CTOL) variant; the F-35B Short Take Off and Vertical Landing (STOVL) variant; and the F-35C Carrier Variant (CV). Maximum commonality among the variants, consistent with National Disclosure Policy, will minimize total air system life cycle costs.   PE 0207142F funding supports USAF-unique on-going SEEK EAGLE, Quick Reaction Instrumentation Package (QRIP)/Crowd Sourced Flight Data (CSFD), and Dual Capable Aircraft (DCA) requirements. These continuing efforts are not new starts.  The Air Force SEEK EAGLE Office (AFSEO) delivers warfighting capability through aircraft/store compatibility testing and evaluation while providing accurate combat weapon delivery and mission planning software. Beginning in FY2020, the USAF supported Flight Test Instrumentation (FTI) wiring and weapons integration tasks related to SEEK EAGLE requests. These tasks include, but are not limited to, envelope expansion, mixed loads testing, adding additional stores, and F-35A specific risk reduction efforts and studies.  The QRIP/CSFD program enables the F-35 fleet to rapidly transport and leverage post-flight data—collected from both test and operational environments—to enhance Mission Data Files (MDF) and the onboard Software Data Load (SDL). The program aims to increase data-ingest capable systems and networks that will be utilized to support the processing, storage, and transmission of all F-35 generated CSFD sources. The program will also look to increase the operational viability of CSFD, including the use of data science teams, artificial intelligence (AI), and machine learning (ML) algorithms.  The F-35 JSF Operational Requirements Document (ORD) calls for the F-35A to have the capabilities and provisions for DCA operations in the first post-System Development and Demonstration (SDD) block upgrade. DCA is a NATO and US priority which is a critical capability in our collective defense and credible deterrence. The USAF F-35A achieved operational certification on October 12, 2023, earlier than the need date of January 2024. DCA refers to the capability to carry and deliver conventional and non-conventional weapons. DCA operations for the F-35A is internal carriage of up to two B61-12s. Due to extensive certification requirements, the DCA capability planning and design, testing and certification will continue throughout Block 4. Funding in this PE will resource the following F-35A DCA activities: development, analysis, test, integration, certification and risk-reduction activities necessary to field and maintain F-35A DCA capabilities throughout post-SDD block upgrades; assessment of DCA weapon integration and certification impacts on the F-35 aircraft; identification and mitigation of potential technical and cost risks; definition of integration and certification trade-space to field the DCA capability with the B61-12 weapon; follow-on risk reduction efforts to ensure future integration alignment with the earliest feasible post-SDD block upgrade; and full integration efforts pending Service decisions.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</si>
  <si>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675346</t>
  </si>
  <si>
    <t>F-35</t>
  </si>
  <si>
    <t>The AFSEO delivers warfighting capability through aircraft/store compatibility testing and evaluation and provides accurate combat weapon delivery and mission planning software. Beginning in FY2020, the USAF supported FTI wiring and weapons integration tasks related to SEEK EAGLE requests. These tasks include, but are not limited to, envelope expansion, mixed loads testing, adding additional stores, and F-35A specific risk reduction efforts and studies.  The Quick Reaction Instrumentation Package (QRIP) / Crowd Sourced Flight Data (CSFD) system is a government-owned, off-the-shelf solution from the 59 TES for F-35 high-capacity data recording needs. Designed for operational test and evaluation, the system serves multiple emerging needs for data collection. By capturing CSFD from operational aircraft, QRIP reduces the need for deliberate regression flight testing and allows the test enterprise to focus on Block 4 and future capability development. Working with F-35 Joint Program Office Combat Data Systems, the 59 TES will increase data ingest capable systems that will be utilized to support the data processing, storage, and transmission of all F-35 generated CSFD sources. The 59 TES will continue studying means to increase the operational viability of CSFD, including the use of data science teams, artificial intelligence, and machine learning algorithms.</t>
  </si>
  <si>
    <t>Air Force SEEK EAGLE Office and Low Observable Sustainability Over Time</t>
  </si>
  <si>
    <t>Quick Reaction Instrumentation Package (QRIP) / Crowd Sourced Flight Data (CSFD)</t>
  </si>
  <si>
    <t>676011</t>
  </si>
  <si>
    <t>JSF DUAL CAPABLE AIRCRAFT</t>
  </si>
  <si>
    <t>The F-35 Joint Strike Fighter (JSF) Operational Requirements Document (ORD) calls for the F-35A variant to have the capabilities and provisions for Dual Capable Aircraft (DCA) operations in the first post System Development and Demonstration (SDD) block upgrade. DCA refers to the capability to carry and deliver conventional and non-conventional weapons. DCA operation for the F-35A is internal carriage of up to two (2) B61-12 weapons.</t>
  </si>
  <si>
    <t>Dual Capable Aircraft (DCA) (F-35 JSF)</t>
  </si>
  <si>
    <t>0207146F</t>
  </si>
  <si>
    <t>F-15EX</t>
  </si>
  <si>
    <t>670131</t>
  </si>
  <si>
    <t>The F-15EX is a new multirole-capable fighter jet based on the 2-seat F-15QA (Qatar) configuration upgraded with advanced capabilities, including the Eagle Passive Active Warning Survivability System (EPAWSS) and the USAF F-15 Continuous Delivery &amp; Integration (CD&amp;I) Operational Flight Program (OFP) software.  The F-15EX provides significant operational flexibility, enabling it to perform a wide range of missions sets with one or two aircrew. It will be used predominantly in defensive and offensive counter-air missions at both Air National Guard (ANG) and Air Combat Command (ACC) operational squadrons.  F-15EX will perform the Homeland Defense mission and provide Combatant Commanders (CCDR) with strike packages capable of operating in Highly Contested Environments (HCE).  The FY 2027 RDT&amp;E funding request continues incremental funding of development and test activities started in prior years, including for Long-Range Kill Chain (LRKC) and Hybrid SATCOM (Beyond Line-of-Sight communications) development, which was an FY 2026 new start.   This program element may include necessary civilian pay expenses required to manage, execute, and deliver weapon system capability. The use of such program funds would be in addition to the civilian pay expenses budgeted in program element 0605829F, 0605831F, 0605833F or 0605898F.   FY 2020 Prior Years RDT&amp;E funding of 385.000 million was executed in Program 0207134F (F-15E Squadrons) and is not included in this exhibit. FY 2020 RDT&amp;E funded two F-15EX test aircraft. In FY 2021, F-15EX RDT&amp;E efforts were continued in Program 0207146F (F-15EX).  The FY 2026 spend plan amount for F-15EX 3600 includes $117,715 thousand of discretionary and $40,000 thousand of mandatory (reconciliation) for a total of $157,715 thousand.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</si>
  <si>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F-15EX Development &amp; Test</t>
  </si>
  <si>
    <t>Hybrid SATCOM</t>
  </si>
  <si>
    <t>Open Mission Systems</t>
  </si>
  <si>
    <t>Engine Enhancement</t>
  </si>
  <si>
    <t>0207161F</t>
  </si>
  <si>
    <t>Tactical AIM Missiles</t>
  </si>
  <si>
    <t>674132</t>
  </si>
  <si>
    <t>AIM-9 Product Improvement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</si>
  <si>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 The missile provides fighter aircrew with the first shot, first kill opportunities that are essential for survival during air combat maneuvering in the visual arena. The AIM-9X delivers these opportunities with unmatched offensive and defensive capabilities against inner boundary threats, even when IR countermeasures are employed.  The AIM-9X also supports air superiority in the Beyond Visual Range air-to-air battle. Anti-tamper features have been incorporated to protect improvements inherent in this design. The AIM-9X Block II missile provides the Joint Force with fighter aircraft lethality and survivability necessary to counter threats identified in the National Defense Strategy.  The AIM-9X Compact Variant (CV) repackages the AIM-9X Blk II technology into a compact airframe optimized for internal carriage on advanced aircraft with improved kinematic performance. The program will deliver increased capability to the warfighter with greater standoff range, increased aircraft weapon station capacity, and maintains inner boundary performance.  In FY 2027, the program will execute engineering, manufacturing, and development for the phase 4 of the System Improvement Program (SIP) hardware and software effort. Specifically, development of Operational Flight Software (OFS) 11.6X will continue. The SIP IV hardware Engineering Change Proposal (ECP) will be complete Q3 FY 2027. In addition, the program will continue AIM-9X CV risk reduction development activities to advance hardware and software designs. The AIM-9X CV integration activities will focus on ensuring compatibility with advanced platforms. CV risk reduction efforts were funded by USN in FY 2025 and FY 2026 Product Development under SIP risk reduction. This effort is not an FY 2027 new start.  USAF effort to start FY28.  AIM-9X is a Post Milestone C, Acquisition Category IC joint service program led by the Department of the Navy. The Block II program has completed independent operational testing and was found to be operationally effective and suitable. The program achieved Initial Operational Capability in March 2015 and received Full Rate Production decision in August 2015.  This budget line item continues technical refresh hardware and software and develops advanced capabilities to meet requirements of the Capability Production Document against evolving threat aircraft countermeasures and unmanned aircraft systems.   This program element leverages Digital acquisition tenets of open, agile and digital. This may include providing funds to prime contractors; program office contract support; facility, security and IT upgrades; common component development with other weapon systems to reduce redundant costs.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or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</si>
  <si>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AIM- 9X Product Development</t>
  </si>
  <si>
    <t>AIM-9X, Test and Evaluation</t>
  </si>
  <si>
    <t>Counter Unmanned Aircraft Systems Development</t>
  </si>
  <si>
    <t>0207163F</t>
  </si>
  <si>
    <t>Advanced Medium Range Air-to-Air Missile (AMRAAM)</t>
  </si>
  <si>
    <t>673777</t>
  </si>
  <si>
    <t>AMRAAM</t>
  </si>
  <si>
    <t>The Advanced Medium Range Air-to-Air Missile (AMRAAM) is a joint Air Force/Navy, Acquisition Category 1C program with Air Force as lead service. AMRAAM is the premier all-weather, all-environment, radar guided missile with improved capabilities against very low and high-altitude targets in an electronic attack environment. The current AMRAAM variant, the AIM-120D, delivers improved performance via Global Positioning System (GPS) aided navigation; two way datalink capability for enhanced aircrew survivability and improved network compatibility; and incorporates new guidance software that improves kinematic performance and weapon effectiveness.   This Air Force/Navy program is structured in response to the Joint Service Operational Requirement Document and Mission Element Need Statement to develop an air superiority air-to-air missile with significant improvements in operational utility and combat effectiveness. The development program enhances AMRAAM capability and operational flexibility against current and projected threats, incorporates high payoff technology development, performs risk reduction activities, and investigates new variants and/or alternate missions that may use AMRAAM attributes. To maximize effectiveness of existing inventory and address findings from the field, the Navy and Air Force also develop, test, and field improvements via software upgrades into fielded missiles and/or hardware upgrades inserted into the production line.   This program supports the integration of the Advanced Medium Range Air-to-Air Missile (AMRAAM) into Air Force aircraft with analysis of Air Force unique applications, aircraft missile integration tasks, product improvement efforts including missile software upgrade development and procurement of hardware to support Air Force test and evaluation tasks.   Leverages Digital acquisition tenets of open, agile and digital. This may include providing funds to prime contractors; program office contract support; facility, security and IT upgrades; common component development with other weapon systems to reduce redundant costs; and program management administration (PMA).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</si>
  <si>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Aircraft Integration</t>
  </si>
  <si>
    <t>System Improvement Program (SIP)</t>
  </si>
  <si>
    <t>0207172F</t>
  </si>
  <si>
    <t>Joint Advanced Tactical Missile (JATM)</t>
  </si>
  <si>
    <t>The details of this budget justification are classified, per Executive Order 13526, Sec 1.4 (a) and are submitted annually to Congress in the classified budget justification book.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</si>
  <si>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The details of this budget justification are classified, per Executive Order 13526, Sec 1.4 (a) and are submitted annually to Congress in the classified budget justification book.</t>
  </si>
  <si>
    <t>Joint Advanced Tactical Missile (JATM) Development</t>
  </si>
  <si>
    <t>677771</t>
  </si>
  <si>
    <t>The details for this budget justification are classified, per Executive Order 13526, Sec 1.4 (a) and are submitted annually to Congress in the classified budget justification book.</t>
  </si>
  <si>
    <t>0207227F</t>
  </si>
  <si>
    <t>Combat Rescue - Pararescue</t>
  </si>
  <si>
    <t>675352</t>
  </si>
  <si>
    <t>Guardian Angel RDT&amp;E</t>
  </si>
  <si>
    <t>Beginning in FY26 this funding is reported in BA 07 Project 0207457F.  GA is a Family of Systems (FoS) based in both human and equipment capabilities formulated to execute Air Force Personnel Recovery (PR) across the full spectrum of military operations. Established by the Air Force Chief of Staff in 2003 and officially captured in AFPD 10-9, the GA FoS is employed by three distinct Air Force specialties: Pararescuemen (PJ), Combat Rescue Officer (CRO), and Survival, Evasion, Resistance, Escape (SERE). The GA FoS is comprised of nine critical mission areas: Precision Aerial Insertion, Information Management, Force Application, Visual Augmentation, Maritime Recovery, Ground Mobility, Technical Rescue, Medical, and SERE. GA focus is on maintaining legacy weapon system capability while modernizing/improving subsystems for better mission effectiveness.  Mission Description and Budget Item Justification: To stay aligned with SECAF Operational Imperatives, with OSD Focus Area C2, logistics mobility (land/water), funds will be used to obtain significant improvements in operational capability and develop items within the GA FoS to include but not limited to: Maritime Recovery (open ocean boat ), Ground Mobility, Technical Recovery, Precision Aerial Insertion (cargo &amp; personnel parachutes), Medical (Simulators), Information Management, SERE, Visual Augmentation (night vision, augmented reality) and Force Protection. This may be conducted through industry technology demonstrations, prototypes, and associated engineering support to posture the GA program for technology insertion. The Guardian Angel weapon system development/Innovation activities also include studies, analysis, requirements development and developmental testing to support both current and future program planning and execution, quick-reaction capability prototypes/demonstrations to accelerate planning for technology transition, technology insertion and future acquisition programs. Funding will deliver enhanced capability for the dismounted Guardian Angel Operators in terms of dramatic weight reduction, standardization of items across units, and increased mission effectiveness across the conflict spectrum. This funding request will support potential DMS and obsolescence solutions, to include if optimal, life of type buys or bridge buys limited to the program of record quantity.  This program element may include necessary civilian pay expenses required to manage, execute, and deliver weapon system capability. The use of such program funds would be in addition to the civilian pay expenses budgeted in program element 0605829F, 0605831F, 0605833F, or 0605898F. In FY 2024 0.443M was expended for civilian pay expenses in this program element, and in FY 2025 0.361M is forecast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</si>
  <si>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Guardian Angel Family of Systems (FoS)</t>
  </si>
  <si>
    <t>0207238F</t>
  </si>
  <si>
    <t>E-11A</t>
  </si>
  <si>
    <t>Budget Program Activity Code (BPAC) 671201 is primarily focused on Operational Systems Development for the E-11A Battlefield Airborne Communication Node (BACN) platform, and BPAC 675383 is primarily focused on BACN payload weapon system components.  BACN enables tactical edge and Joint and Coalition information interoperability via air, space, and surface systems, to include a Backbone Network for high-capacity data transfer. As requirements emerge, BACN will integrate new hardware and software capabilities that improve system performance, interoperability, availability, prototyping of activities in line with department approach of system development upgrades to support current/future Open Mission System "OMS" technologies. Efforts may include onboard enhancements such as datalink receiving capability in platform cockpit to include but not limited to Link-16, as well as analysis and developmental efforts to explore feasibility of onboard operators to support onboard payload control capabilities. Efforts include, but are not limited to, expansion of external time reference capabilities, development/integration of additional communications systems/subsystems and components; Ka-Band Satellite Communications (Ka-SATCOM), Integrated Broadcast System (IBS), Protected Tactical Satellite Communications (PTS), enhancements to Military Global Positioning System (MilGPS), integration of advanced antennas and waveforms, development efforts enabling integration of Advanced Battle Management System (ABMS)/ Joint All Domain Command and Control (JADC2) capabilities, enhancements to ground support capabilities. Additionally, safety of flight considerations, to include weapon system performance, aircraft structural integrity, availability, continuity of service requirements will be addressed, aircraft avionics upgrades, as well as early system engineering assessments and risk reduction activities associated with weapon system "payload” &amp; "platform” survivability in non-contested through contested environments. Efforts include, if needed, long lead items required for successful integration of subsystems (Ka-Band SATCOM, IBS, PTS, Mil-GPS), required non-recurring engineering and Diminishing Manufacturing Sources "DMS" issues, the development of simulators/trainers, development of training materials, the development of future waveforms that are backwards compatible with existing communications, and technical publications as well as the assimilation of any mandates levied on the BACN weapon system. Execute risk reduction activities for development of future capabilities on BACN payload/aircraft efforts. This includes future development and/or modification initiatives for payload form factor updates, integration efforts with other aerial gateway systems such as Roll on Beyond Line of Sight Enhancement (ROBE), as well as analysis and redesign efforts for improved data/voice range extension and translation.   This program element 0207238F is a continuation of legacy program element 0207610F.   This program element included all necessary expenses required to manage, execute, and deliver weapon system capability. The use of such program funds would be in addition to the civilian pay expenses budgeted in program elements 0605829F, 0605831F, 0605833F, and 0605898F.  The FY 2026 request was reduced by 0 for Advisory and Assistance Services to promote efficiencies and advance the policies of the Administration in alignment with Executive Order 14222, "Implementing the President's Department of Government Efficiency Cost Efficiency Initiative.”  No budget year funding is requested for FY 2027.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</si>
  <si>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671201</t>
  </si>
  <si>
    <t>E-11 Development</t>
  </si>
  <si>
    <t>Budget Program Activity Code (BPAC) 671201 is primarily focused Operational Systems Development for the E-11 BACN platform.  Battlefield Airborne Communication Node (BACN) enables tactical edge Joint and Coalition information interoperability via air, space, and surface systems, to include a network for high-capacity data transfer. As requirements emerge, BACN will integrate new hardware and software capabilities that improve system performance, interoperability, availability, prototyping of activities in line with department approach of system development upgrades to support current/future Open Mission System (OMS) technologies. Efforts may include onboard enhancements such as datalink receiving capability in platform cockpit to include but not limited to Link-16, as well as analysis and developmental efforts to explore feasibility of onboard operators to support onboard payload control capabilities. Efforts include, but are not limited to, expansion of external time reference capabilities, development/integration of additional communications systems/subsystems and components such as Military Global Positioning System (MilGPS), M-code or future software and integration of advanced antennas and waveforms, development efforts enabling integration of ABMS/JADC2 capabilities, enhancements to ground support capabilities.   Additionally, safety of flight considerations, to include weapon system performance, aircraft structural integrity, availability, continuity of service requirements will be addressed, as well as aircraft avionics upgrades, early system engineering assessments and risk reduction activities associated with weapon system "payload” and "platform” survivability in non-contested through contested environments.  Efforts include required non-recurring engineering and Diminishing Manufacturing Sources (DMS) issues, the development of simulators/trainers, development of training materials, the development of future waveforms that are backward compatible with existing communications, and technical publications as well as the assimilation of any mandates levied on the BACN weapon system. Execute risk reduction activities for development of future capabilities on BACN payload/aircraft efforts.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0.806M was expended for civilian pay expenses in this program element, and in FY 2026 0.991M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</si>
  <si>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M-Code Military Global Positioning System (MilGPS)</t>
  </si>
  <si>
    <t>675383</t>
  </si>
  <si>
    <t>BATTLEFIELD AIRBORNE COMM NODE (BACN)</t>
  </si>
  <si>
    <t>Budget Program Activity Code (BPAC) 675383 is primarily focused on BACN payload weapon system components.    Battlefield Airborne Communication Node (BACN) enables tactical edge Joint and Coalition information interoperability via air, space, and surface systems, to include a network for high-capacity data transfer. As requirements emerge, BACN and ROBE systems will integrate new hardware and software capabilities that improve system performance, interoperability, availability, prototyping of activities in line with department approach of system development upgrades to support current/future Open Mission System (OMS) technologies. Efforts may include onboard enhancements such as datalink receiving capability in platform cockpit to include but not limited to Link-16, as well as analysis and developmental efforts to explore feasibility of onboard operators to support onboard payload control capabilities. Efforts include, but are not limited to, expansion of external time reference capabilities, development/integration of additional communications systems/subsystems and components such as Ka-Band Satellite Communications (Ka-SATCOM), Integrated Broadcast System (IBS)The BACN payload will integrate higher capacity/low latency payload control links that possess advanced capabilities, including improved frequency hopping, anti-jamming techniques to ensure reliable and secure communication. Integration of advanced antennas and waveforms, development efforts enabling integration of ABMS/ JADC2 capabilities, enhancements to ground support capabilities. Additionally, safety of flight considerations, to include weapon system performance, aircraft structural integrity, availability, continuity of service requirements will be addressed, aircraft avionics upgrades, as well as early system engineering assessments and risk reduction activities associated with weapon system payload &amp; platform survivability in non-contested through contested environments. Efforts include required non-recurring engineering and Diminishing Manufacturing Sources (DMS) issues, the development of simulators/trainers, development of training materials, the development of future waveforms that are backwards compatible with existing communications, and technical publications as well as the assimilation of any mandates levied on the BACN weapon system. Execute risk reduction activities for development of future capabilities on BACN payload/aircraft efforts.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 2025 0.806M was expended for civilian pay expenses in this program element, and in FY 2026 0.991M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</si>
  <si>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BACN Software Upgrades</t>
  </si>
  <si>
    <t>0207242F</t>
  </si>
  <si>
    <t>Special Program Applications</t>
  </si>
  <si>
    <t>675895</t>
  </si>
  <si>
    <t>Special Program</t>
  </si>
  <si>
    <t>This program is a new start. Additional details of this budget justification are classified, per Executive Order 13526, Sec 1.4 (a) and are submitted annually to Congress in the classified budget justification book.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</si>
  <si>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0207247F</t>
  </si>
  <si>
    <t>AF TENCAP</t>
  </si>
  <si>
    <t>Air Force TENCAP</t>
  </si>
  <si>
    <t>Air Force Tactical Exploitation of National Capabilities (TENCAP) increases warfighter effectiveness through the exploitation of national capabilities and promotes cross- domain integration of these capabilities into military operations/training and intelligence, surveillance and reconnaissance (ISR) activities.  In FY 2027, AF TENCAP exploits existing National, global, and Non-Traditional ISR in air, space, and cyber domains for operational and tactical applications by rapidly prototyping and providing capability demonstrations. The program consists of multiple small projects supporting the Air Force warfighter. Projects are designed to transition to warfighters or national intelligence agencies for operational use and to appropriate acquisition Programs of Record for sustainment and further development. AF TENCAP projects influence the design and operation of current and future National, global, and Non-Traditional systems in air, space, and cyber while providing situational awareness to warfighters and intelligence organizations.  AF TENCAP requirements and existing resources may be rapidly re-prioritized in response to emerging warfighter needs.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</si>
  <si>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Exploitation Applications</t>
  </si>
  <si>
    <t>Moving Target Engagement</t>
  </si>
  <si>
    <t>0207249F</t>
  </si>
  <si>
    <t>Precision Attack Systems Procurement</t>
  </si>
  <si>
    <t>675347</t>
  </si>
  <si>
    <t>Advanced Targeting Pod</t>
  </si>
  <si>
    <t>Advanced Targeting Pods (ATPs) provide long-range target acquisition and expanded weapon delivery envelopes for greater aircraft survivability which are imperative in supporting Long Range Kill Chain, as well as target identification, reduction in collateral damage, and fratricide prevention for F-15C/E/EX, F-16 (all blocks), A-10C, B-52H, B-1B. ATP expanded range capabilities (for land, sea and air), such as high resolution imagery, larger aperture, eye safe laser, high system reliability and smaller deployment footprint provide greater combat effectiveness across several mission areas. Demonstrated capability to support Counter-Unmanned Aircraft System (cUAS) and Homeland Missile Defense missions. Each targeting pod provides long-range target acquisition and expanded weapon delivery envelopes during day, night, and all-weather conditions. Targeting pods are equipped with infrared (Longwave/Midwave/Shortwave Infrared, Color TV) sensor, laser designator, digital video, and real time video data link for connectivity with ground forces. FY 2027 funds will support integrating ATP advanced technology with aircraft Operational Flight Programs, upgrading pod capability, technical analysis, and testing.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</si>
  <si>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Advanced Targeting Pod-Technical Insertion (ATP-TI) Increment 1</t>
  </si>
  <si>
    <t>0207253F</t>
  </si>
  <si>
    <t>Compass Call</t>
  </si>
  <si>
    <t>Compass Call is the Air Force's wide-area, standoff, Airborne Electromagnetic Attack (AEA) Command and Control Warfare/Information Operations (C2W/IO) weapon system. The employment of this weapon system interrupts the adversary's use of the electromagnetic battlespace and is a key active component in the information battlespace and prosecution of current ground and airborne threats. Compass Call's sophisticated electromagnetic attack system is capable of surgical denial and/or disruption of adversary Radio Frequency (RF) communications, radar and sensor systems.  Due to rapid advances in Electromagnetic Attack (EA) techniques and technology, Compass Call is designed to be adaptable, making it well-suited for a continuous modernization strategy. Such a strategy ensures Compass Call techniques evolve at a pace capable of addressing adversary tactics and emerging technologies. The Compass Call weapon system is continuously improved using a rapid development and acquisition process supporting a spiral baseline upgrade strategy. User needs and technology insertion opportunities are continuously reviewed. As a result of technology refresh initiatives, including incorporation of open architectures, "plug and play” systems, software defined radios, and modular software development, Compass Call is implementing agile processes to support weapon system development activities.  In FY2017, the Compass Call re-host program was initiated prompting transition of mission capabilities from the legacy EC-130H airframe to an EA-37B airframe. The re-hosted Compass Call platform is based on a commercial derivative G550 aircraft holding Federal Aviation Administration (FAA) Supplemental Type Certificates (STCs) for airworthiness. The platform hosts Compass Call's Prime Mission Equipment (PME) and antenna arrays and is receiving additional STCs and Military Type Certificates (MTCs). The EA-37B aircraft re-uses PME from the EC-130H aircraft that is upgraded to the latest Baseline. Due to the age of the EC-130H fleet, re-hosting of the PME is crucial to ensuring the longevity of this critical capability. In an effort to put capability into the warfighter's hands as soon as possible, the EA-37B program pursues concurrent developmental and production activities.  EA-37B Baseline 3 (BL3) updates fielded EC-130H Mid-Baseline 2 (MBL2) capabilities, while significantly increasing operating altitude and standoff distances through re-host onto the EA-37B airframe. Baseline 4 (BL4) transitions the software baseline to an agile software framework and implements System-Wide Open Reconfigurable Dynamic Architecture (SWORD-A) to enable rapid integration of new capabilities offering increased target capacity. Requirements for Baseline 5 (BL5) are intended to focus on external and resilient communications systems to improve connectivity across the battlespace.   FY 2027 RDT&amp;E efforts continue BL4 development activities, BL4 test and evaluation to include range funding, trade studies for Baseline 5 advanced capabilities and technology/baseline maturation. Activities encompassed within the BL4 PME upgrade may include, but are not limited to, aircraft system integration; assembly, test, and checkout; mission system upgrades; obsolescence resolution; software development; systems engineering; test and evaluation; flight test; training systems; training events; support equipment; and Program Support Costs (PSC). Activities encompassed within the BL5 include but are not limited to external communications, extended frequency ranges, other advanced capabilities, and Program Support Costs (PSC).    Specific mission system developmental activities may include, but are not limited to, studies and analyses for future capabilities and baselines; preparation of white papers and technical reports; maturation of Technology Readiness Level (TRL) capabilities for future insertion; development of Quick Reaction Capabilities (QRC) applications for integration into Compass Call Software Defined Radios (SDRs); technology roadmap development; power expansion; transmit and receive development; size, weight, power and cooling (SWAP-C) reductions; transition of Compass Call PME to open architecture compliant standards; and continued migration of the Compass Call Operating System (CCOS) to an agile software construct.  Compass Call funding also supports innovation activities to include studies, analyses, requirements definition, and QRC prototypes/demonstrations to accelerate planning for technology transition, technology insertion, and future acquisition programs.  This program element included all necessary expenses required to manage, execute, and deliver weapon system capability. The use of such program funds would be in addition to the civilian pay expenses budgeted in program elements 0605829F, 0605831F, 0605833F, and 0605898F.   The FY 2026 spend plan amount for RDT&amp;E includes $0 thousand of discretionary and $90,241 thousand of mandatory (reconciliation) for a total of $90,241 thousand.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</si>
  <si>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674804</t>
  </si>
  <si>
    <t>Compass Call is the Air Force's wide-area, standoff, Airborne Electromagnetic Attack (AEA) Command and Control Warfare/Information Operations (C2W/IO) weapon system. The employment of this weapon system interrupts the adversary's use of the electromagnetic battlespace and is a key active component in the information battlespace and prosecution of current ground and airborne threats. Compass Call's sophisticated electromagnetic attack system is capable of surgical denial and/or disruption of adversary Radio Frequency (RF) communications, radar and sensor systems.  Due to rapid advances in Electromagnetic Attack (EA) techniques and technology, Compass Call is designed to be adaptable, making it well-suited for a continuous modernization strategy. Such a strategy ensures Compass Call techniques evolve at a pace capable of addressing adversary tactics and emerging technologies. The Compass Call weapon system is continuously improved using a rapid development and acquisition process supporting a spiral baseline upgrade strategy. User needs and technology insertion opportunities are continuously reviewed. As a result of technology refresh initiatives, including incorporation of open architectures, "plug and play” systems, software defined radios, and modular software development, Compass Call is implementing agile processes to support weapon system development activities.  In FY 2017, the Compass Call re-host program was initiated prompting transition of mission capabilities from the legacy EC-130H airframe to an EA-37B airframe. The re-hosted Compass Call platform is based on a commercial derivative G550 aircraft holding Federal Aviation Administration (FAA) Supplemental Type Certificates (STCs) for airworthiness. The platform will undergo modifications to host Compass Call's Prime Mission Equipment (PME) and antenna arrays and will receive additional STCs and Military Type Certificates (MTCs). The EA-37B aircraft will re-use PME from the EC-130H aircraft that will be upgraded to the latest Baseline. Due to the age of the EC-130H fleet, re-hosting of the PME is crucial to ensuring the longevity of this critical capability. In an effort to put capability into the warfighter's hands as soon as possible, the EA-37B program pursues concurrent developmental and production activities.  EA-37B Baseline 3 (BL3) updates fielded EC-130H Mid-Baseline 2 (MBL2) capabilities, while significantly increasing operating altitude and standoff distances through re-host onto the EA-37B airframe. Baseline 4 (BL4) transitions the software baseline to an agile software framework and implements System-Wide Open Reconfigurable Dynamic Architecture (SWORD-A) to enable rapid integration of new capabilities offering increased target capacity.  FY 2027 RDT&amp;E efforts continue BL4 development activities, BL4 test and evaluation, maturation of AEA technologies, and trade studies for future Baseline efforts. Activities encompassed within the BL4 PME upgrade may include, but are not limited to, aircraft system integration; assembly, test and checkout; mission system upgrades; obsolescence resolution; software development; systems engineering; test and evaluation; flight test; training systems; training events; support equipment; and Program Support Costs (PSC).   Specific mission system developmental activities may include, but are not limited to, studies and analyses for future capabilities and baselines; preparation of white papers and technical reports; maturation of Technology Readiness Level (TRL) capabilities for future insertion; development of QRC applications for integration into Compass Call Software Defined Radios (SDRs); technology roadmap development; power expansion; transmit and receive development; size, weight, power and cooling (SWAP-C) reductions;  transition of Compass Call PME to open architecture compliant standards; and continued migration of the Compass Call Operating System (CCOS) to an agile software construct.  Compass Call funding also supports innovation activities to include studies, analyses, requirements definition, and QRC prototypes/demonstrations to accelerate planning for technology transition, technology insertion, and future acquisition programs.  The FY 2026 request for RDT&amp;E includes 0 thousand of discretionary and $90,241 thousand of mandatory (reconciliation) for a total of $90,241 thousands.</t>
  </si>
  <si>
    <t>Baseline 3 and Baseline 4 Upgrade Development</t>
  </si>
  <si>
    <t>674807</t>
  </si>
  <si>
    <t>EC-37B Compass Call</t>
  </si>
  <si>
    <t>Compass Call is the Air Force's wide-area, standoff, Airborne Electromagnetic Attack (AEA) Command and Control Warfare/Information Operations (C2W/IO) weapon system. The employment of this weapon system interrupts the adversary's use of the electromagnetic battlespace and is a key active component in the information battlespace and prosecution of current ground and airborne threats. Compass Call's sophisticated electromagnetic attack system is capable of surgical denial and/or disruption of adversary Radio Frequency (RF) communications, radar and sensor systems.  Due to rapid advances in Electromagnetic Attack (EA) techniques and technology, Compass Call is designed to be adaptable, making it well-suited for a continuous modernization strategy. Such a strategy ensures Compass Call techniques evolve at a pace capable of addressing adversary tactics and emerging technologies. The Compass Call weapon system is continuously improved using a rapid development and acquisition process supporting a spiral baseline upgrade strategy. User needs and technology insertion opportunities are continuously reviewed. As a result of technology refresh initiatives, including incorporation of open architectures, "plug and play” systems, software defined radios, and modular software development, Compass Call is implementing agile processes to support weapon system development activities.  In FY 2017, the Compass Call re-host program was initiated prompting transition of mission capabilities from the legacy EC-130H airframe to an EA-37B airframe. The re-hosted Compass Call platform is based on a commercial derivative G550 aircraft holding Federal Aviation Administration (FAA) Supplemental Type Certificates (STCs) for airworthiness. The platform will undergo modifications to host Compass Call's Prime Mission Equipment (PME) and antenna arrays and will receive additional STCs and Military Type Certificates (MTCs). The EA-37B aircraft will re-use PME from the EC-130H aircraft that will be upgraded to the latest Baseline. Due to the age of the EC-130H fleet, re-hosting of the PME is crucial to ensuring the longevity of this critical capability. In an effort to put capability into the warfighter's hands as soon as possible, the EA-37B program pursues concurrent developmental and production activities.  FY 2027 RDT&amp;E efforts refine BL5 analysis and study of requirements, development activities, BL5 test and evaluation, maturation of AEA technologies, and trade studies for future Baseline efforts.  Activities encompassed within the BL5 PME upgrade may include, but are not limited to, aircraft system integration; assembly, test and checkout; mission system upgrades; obsolescence resolution; software development; systems engineering; test and evaluation; flight test; training systems; training events; support equipment; and Program Support Costs (PSC).  Specific mission system developmental activities may include, but are not limited to, studies and analyses for future capabilities and baselines; preparation of white papers and technical reports; maturation of Technology Readiness Level (TRL) capabilities for future insertion; development of QRC applications for integration into Compass Call Software Defined Radios (SDRs); frequency extension for new targets; external and resilient communication upgrades; technology roadmap development; power expansion; transmit and receive development; size, weight, power and cooling (SWAP-C) reductions; transition of Compass Call PME to open architecture compliant standards; non-recurring engineering to support advances in external communications, funding program support costs (PSC), support equipment, training and simulation modification activities to include Weapon System Trainer integration, implementation of weapon system change management, and continued migration of the Compass Call Operating System (CCOS) to an agile software construct.  The FY 2026 request for RDT&amp;E includes $0 thousand of discretionary and $90,241 thousand of mandatory (reconciliation) for a total of $90,241 thousands</t>
  </si>
  <si>
    <t>Baseline 5 and Future Spiral Baseline Upgrade Development</t>
  </si>
  <si>
    <t>0207268F</t>
  </si>
  <si>
    <t>The Aircraft Engine Component Improvement Program (CIP) provides the only source of critical sustaining engineering support for in-service Air Force engines to maintain flight safety (highest priority), correct deficiencies, improve system Operational Readiness (OR), Reliability &amp; Maintainability (R&amp;M), reduce engine Life Cycle Cost (LCC), and sustain engines throughout their service lives. It also serves as the primary vehicle to implement emerging technology solutions (e.g., additive manufacturing and digital engineering) to resolve these issues, and improve engine performance. Past investments have reduced warfighter Class A rates,  decreased Engine Related Loss of Aircraft (ERLOA) and generated significant returns on investments. Priority requirements include Accelerated Mission Tests (AMTs) required for complex redesigns. The AMT provides early identification of safety/reliability issues prior to the operational fleets discovering unknown safety and/or reliability issues. Ongoing tasks for this year support eliminating critical safety concerns, addressing obsolescence and Diminishing Manufacturing Sources and Material Shortage (DMSMS), developing critical repairs, and extending life limited parts.   Engines are accepted into the CIP program after the first procurement-funded engine, and support continues over the engine's life, gradually decreasing to a minimum level (safety/depot repairs) sufficient to keep older engines operational. Engine CIP testing identifies and addresses engine-related problems before operational impacts materialize. R&amp;M related Engine CIP efforts significantly reduce out year Operations and Maintenance (O&amp;M) and spares costs.  This program element included all necessary expenses required to manage, execute, and deliver weapon system capability. The use of such program funds would be in addition to the civilian pay expenses budgeted in program elements 0605829F, 0605831F, 0605833F, and 0605898F.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</si>
  <si>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671012</t>
  </si>
  <si>
    <t>The Aircraft Engine Component Improvement Program (CIP) provides the only source of critical sustaining engineering support for in-service Air Force engines to maintain flight safety (highest priority), correct deficiencies, improve system Operational Readiness (OR), Reliability &amp; Maintainability (R&amp;M), reduce engine Life Cycle Cost (LCC), and sustain engines throughout their service lives. It also serves as the primary vehicle to implement emerging technology solutions (e.g., additive manufacturing and digital engineering) to resolve these issues and improve engine performance. Past investments have reduced warfighter Class A rates and decreased Engine Related Loss of Aircraft (ERLOA) and generated significant returns on investments. Priority requirements include Accelerated Mission Tests (AMTs) required for complex redesigns. The AMT provides early identification of safety/reliability issues prior to the operational fleets discovering unknown safety and/or reliability issues. Ongoing tasks for this year support eliminating critical safety concerns, addressing obsolescence and Diminishing Manufacturing Sources and Material Shortage (DMSMS), developing critical repairs, and extending life limited parts.   Service-related engine deficiencies occur throughout the engine lifecycle. Given the uncertainty regarding the number and timing of engine-related deficiencies, it is essential for the USAF to have adequate engineering capability and test capacity to rapidly respond to problems as they occur. Engine CIP funding is driven by field events and engine type/maturity, not by the total quantity of fielded engines.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t>
  </si>
  <si>
    <t>F100 Aircraft Engine Component Improvement Program</t>
  </si>
  <si>
    <t>F110/F101/F118 (Large Combat Engines) Component Improvement Program</t>
  </si>
  <si>
    <t>F119 Aircraft Engine Component Improvement Program</t>
  </si>
  <si>
    <t>Other Aircraft Engine Component Improvement Program</t>
  </si>
  <si>
    <t>675365</t>
  </si>
  <si>
    <t>F135 Aircraft Engine Component Improvement Program</t>
  </si>
  <si>
    <t>The F135 Aircraft Engine Component Improvement Program (CIP) supports the F-35 single-engine fighter propulsion system and provides critical sustaining engineering support for the F135 engine. F135 CIP maintains flight safety (highest priority), corrects service revealed deficiencies, improves system Operational Readiness (OR) and Reliability &amp; Maintainability (R&amp;M), reduces propulsion system Life Cycle Cost (LCC), and sustains the propulsion system throughout its service life. Past investments have reduced warfighter Class A rates and decreased Engine Related Loss of Aircraft (ERLOA) and generated significant returns on investments. F135 CIP, through "Lead the Fleet" operational use and accelerated mission testing, identifies and fixes propulsion-related problems ahead of operational impacts. F135 CIP ensures continued improvements in R&amp;M, which reduce out year support costs.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t>
  </si>
  <si>
    <t>F135 Aircraft Engine Improvement Program</t>
  </si>
  <si>
    <t>0207325F</t>
  </si>
  <si>
    <t>Joint Air-to-Surface Standoff Missile (JASSM)</t>
  </si>
  <si>
    <t>675356</t>
  </si>
  <si>
    <t>JASSM Extended Range (JASSM-ER)</t>
  </si>
  <si>
    <t>The Joint Air-to-Surface Standoff Missile (JASSM) family of missiles includes: JASSM Baseline (JASSM-BL/AGM-158A) and JASSM Extended Range (JASSM-ER/AGM-158B, AGM-158B-2, AGM-158B-3, and AGM-158D). JASSM-ER provides a long range, conventional air-to-surface, autonomous, precision-guided, low observable, standoff cruise missile compatible with fighter and bomber aircraft. JASSM-ER provides the capability to attack a variety of high value fixed or relocatable targets with precision, through preplanned missions or target-of-opportunity, deeper into enemy territory than JASSM-BL, all while minimizing the threat to launch aircraft. Aircraft integration of JASSM-ER/AGM-158B is complete on the B-1, F-15E, F-16, B-2, and B-52. Objective aircraft are F-15E, F-16, B-52, B-2, and further integration is required for the F-35. JASSM-ER/AGM-158B-2 is complete on the B-1 only.   The AGM-158A, AGM-158B, and AGM-158B-2 are fielded. The AGM-158B-3 and AGM-158D are in development and will gradually insert into the production line as the new missile builds are approved and ready. Missiles accepted by the Air Force will not be returned for modification to the newest variant.  Threats to JASSM survivability are being rapidly developed and fielded by near-to-peer adversaries. JASSM continued development enhances capability and provides operational flexibility against current and projected threats. This is accomplished by evaluating high payoff technology development, performing risk reduction activities, and investigating new variants and/or alternate missions that may use JASSM attributes. To maximize effectiveness of existing inventory and address findings from the field, the Air Force develops, tests, and fields improvements via software upgrades into fielded missiles and/or hardware upgrades inserted into the production line.  The AGM-158B-2 is an upgrade to the existing JASSM-ER/AGM-158B, incorporating multiple development initiatives to respond to rapidly changing threats and started production in Lot 19. The AGM-158B-3 provides Military M-code capability and will begin a production cut-in starting in Lot 22. The AGM-158D provides Weapon Data Link (WDL) capability to re-target the missile, post-launch, against relocatable or higher priority targets during mission execution. The AGM-158D will begin a production cut-in starting in Lot 23.  The Weapon Data Link (WDL) effort includes the development of the WDL, as well as various integration and testing efforts. The WDL allows warfighters to retarget the weapons via line-of-sight (objective capability) and beyond-line-of-sight (threshold capability), allowing the missile to attack relocatable and/or time sensitive targets post aircraft release. The WDL program is designed to use an open-system architecture standard with outside communication nodes.  Test assets encompass AGM-158B-3 and AGM-158D in FY 2024-2028.    This program element included all necessary expenses required to manage, execute, and deliver weapon system capability. The use of such program funds would be in addition to the civilian pay expenses budgeted in program elements 0605829F, 0605831F, 0605833F, and 0605898F.  The FY 2026 spend plan amount for Research, Development, Test and Evaluation (RDT&amp;E), Air Force includes $226,116 thousand of discretionary and $200,000 thousand of mandatory (reconciliation) funding for a total of $426,116 thousand.  Implements tenets of Open, Agile, and Digital acquisition for any new subsystem hardware or software development.  Integrates the system in weapon portfolio tradespace studies by conducting trade studies, system engineering, test activities, and system modeling and simulation.  Builds and refines a mission modeling framework by incorporating higher-fidelity weapon system designs and updates to the threat landscape to conduct ongoing assessment of weapon system performance against the authoritative threat.  Leverages common component development, in collaboration with other weapon systems, to reduce redundant costs between systems with similar subsystems requirements.  Invests in analytical, data management, digital environments, networks, facilities, and security infrastructure upgrades supporting development of this program's capabilities, while leveraging Department of War (DoW) and Department of the Air Force (DAF) enterprise IT solutions.  This requirement supports performance of a full financial audit as required by title 10 U.S.C. Chapter 9A, Sec 240-D. Funding for this exhibit is contained in PE 0207325F.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</si>
  <si>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Other Development/Safety/Survivability</t>
  </si>
  <si>
    <t>Warfighting Capability Enhancement</t>
  </si>
  <si>
    <t>Weapon Data Link (WDL)</t>
  </si>
  <si>
    <t>0207327F</t>
  </si>
  <si>
    <t>Small Diameter Bomb (SDB)</t>
  </si>
  <si>
    <t>675191</t>
  </si>
  <si>
    <t>SDB Increment II</t>
  </si>
  <si>
    <t>GBU-53 Small Diameter Bomb Increment II (SDB II) Stormbreaker is a United States Air Force (USAF)-led, joint interest ACAT-IC program with the Department of Navy (DoN). SDB II delivers and sustains GBU-53 weapons capability for the warfighter to attack mobile and stationary targets at standoff and stand in ranges through all weather. SDB II addresses the following warfighter requirements: precision munitions capability, attack moving and stationary targets, adverse weather operations, multiple kills per pass, multiple ordnance carriage, reduced munitions footprint, increased weapons effectiveness, minimized potential for collateral damage, Military-code (M-code) Global Positioning System (GPS) and inertial navigation, reduced susceptibility to anti-jam / anti-spoofing countermeasures, and Network Enabled Weapon (NEW) capabilities via Link-16. SDB II is a key component of Air Force's Global Strike Task Force CONOPS. The threshold aircraft for the USAF is the F-15E and the threshold aircraft for the DoN are the F-35B and F-35C. Funding for integration of threshold aircraft for F-15E, F-35B, and F-35C is in the SDB II program. Objective aircraft include the F/A-18E/F, F-15EX, F-35A, AC-130, F-16, F-22A, B-1B, B-2, B-52, A-10, and MQ-9. Funding for each objective aircraft is provided by that aircraft program. GBU-53 SDB II is compatible with the BRU-61 and BRU-55 miniature munitions carriages, the CNU-660/E weapon carriage container, the Common Munitions Bit and Reprogramming Equipment (CMBRE), and the Joint Mission Planning System (JMPS). The SDB II produces and fields GBU-53s in single-weapon USAF storage containers or dual-weapon DoN containers.  DoN IOC declared F/A-18E/F in January 2026.  The Milestone Decision Authority approved APB updates in May 2022 and again in May 2025 to incorporate the updates to USAF and DoN inventory objectives.  The program is proceeding to a Full Rate Production (FRP) decision in FY 2027.     SDB II implements tenets of Open, Agile, and Digital acquisition for any new subsystem hardware or software development.  Integrates the system in weapon portfolio trade space studies by conducting trade studies, system engineering, test activities, and system modeling and simulation.  Builds and refines a mission modeling framework by incorporating higher-fidelity weapon system designs and updates to the threat landscape to conduct ongoing assessment of weapon system performance against the authoritative threat.  Leverages common component development, in collaboration with other weapon systems, to reduce redundant costs between systems with similar subsystems requirements.  Invests in analytical, information management, data management, digital environments, networks, facilities, and security infrastructure upgrades directly supporting development and sustainment of this program's capabilities, while leveraging Department of War (DoW) and Department of Air Force (DAF) enterprise Information Technology (IT) solutions.    This effort includes design, development, test, integration, and implementation of appropriate modular open systems approach, related components, and efforts, such as, but not limited to electrical, logical, and physical interfaces defined in relevant Open System Architecture (OSA) standards. This approach allows modular and severable subsystems, to include those that are software-defined, at the appropriate level to be incrementally added, removed, or replaced throughout the life cycle.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requirement supports performance of a full financial audit as required by title 10 U.S.C. Chapter 9A, Sec 240-D.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</si>
  <si>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SDB II Development and Engineering Changes</t>
  </si>
  <si>
    <t>SDB II M-Code</t>
  </si>
  <si>
    <t>0207410F</t>
  </si>
  <si>
    <t>Air &amp; Space Operations Center (AOC)</t>
  </si>
  <si>
    <t>The Air and Space Operations Center Weapon System (AOC WS) program element provides software engineering of Command and Control (C2) capabilities across the entire spectrum of air and space operations from the strategic to the tactical level.  AOC WS Modifications allows for the consolidation of many C2 systems across the AOC enterprise to a single baseline to enable the capability, scalability, security, resiliently, and interoperability required to support Major Theater War. AOC WS modifications are also required to remain interoperable, certified, supportable, and compliant through software engineering solutions, integration, testing, fielding, and sustainment of new capabilities and upgrades. This includes utilization of agile software engineering methodologies and managed cloud infrastructure and platform services. Modifications are required for the AOC WS to keep pace with evolving Government Off the Shelf (GOTS) components, integrated Commercial Off the Shelf (COTS) components, Department of War (DoW) directives, changes in the underlying Information Technology (IT) environment, as well as to deliver effective operational capabilities for the user.  Efforts within this program align with and depend upon USAF investment in Mission Planning Systems (PE 0208006F), All Domain Common Platform (0303248F), Command and Control Incident Management Emergency Response Application (C2IMERA) (0305836F), Advanced Battle Management System (ABMS) (0604003F) and Flight Ops (PE 0207461F)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necessary for deliberate planning, dynamic mission replanning, friendly order of battle management, and mission tasking and execution.  This program element may include necessary civilian pay expenses required to manage, execute, and deliver AOC WS capabilities. The use of such program funds would be in addition to the civilian pay expenses budgeted in program elements 0605829F, 0605831F, 0605833F, or 0605898F. In FY 2025, 18.844 million was expended for civilian pay expenses in this program element, and in FY 2026, 8.913 million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</si>
  <si>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674596</t>
  </si>
  <si>
    <t>AOC WS Modifications</t>
  </si>
  <si>
    <t>This budget line funds the Air Operations Center Weapon System (AOC WS), AN/USQ-163 Falconer, the senior element of the Theater Air Control System (TACS). This is the weapon system that the Commander, Air Force Forces (COMAFFOR) provides the Combined/Joint Force Air Component Commander (C/JFACC) for planning, executing, and assessing theater-wide air and space operations. The C/JFACC provides air, space and cyber support to the Combined/Joint Forces Commander (C/JFC) by coordinating, deconflicting, and assessing the progress of various weapon systems to advance the C/JFC's campaign. The AOC WS develops operations strategy and planning documents. The weapon system also disseminates tasking orders, executes day-to-day peacetime and combat air, space and cyber operations, and provides rapid reaction to immediate situations by exercising positive control of friendly forces.   Funding supports continued software engineering capacity required for AOC WS with efforts to optimize and stabilize the AOC infrastructure and the IaaS/Paas development and operational capabilities. AOC WS upgrades are required to support mission requirements at geographic AOCs, global (formerly functional) AOCs, and support and manpower augmentation units, and to keep the AOC current and interoperable with the Combatant Commands (CCMDs), cyber requirements, and next generation weapon systems/weapons. Funding also provides software engineering capacity to deliver air operations capabilities improving speed and automation of the full air tasking cycle, including integration with unit-level sortie generation capabilities that feed friendly order of battle (FrOB) information to the Master Air Attack Plan process.  AOC WS modernization utilizes agile methodologies to deliver capabilities that keep pace with evolving commercial and government off the shelf (COTS/GOTS) software components, DoW directives, operational energy security and efficiency objectives, and changes in the underlying IT environment. Additionally, the modernization ensures the AOC WS remains interoperable, certified, and supportable across the lifecycle of new capabilities and upgrades. This includes utilization of a managed cloud IaaS/PaaS hosting platform.</t>
  </si>
  <si>
    <t>AOC WS Modifications Development</t>
  </si>
  <si>
    <t>674597</t>
  </si>
  <si>
    <t>Kessel Run Flight Operations</t>
  </si>
  <si>
    <t>In FY 2027, Flight Operations funding transferred to its own PE (0207461F), and this project 674597 now funds AOC Decision Advantage.  The AOC Decision Advantage (ADA) project develops, fields, and sustains an adaptable, AI-driven targeting and C2 platform designed to provide a decisive information advantage over peer adversaries. As a critical component of the broader Air Operations Center (AOC) modernization effort, ADA delivers key capabilities supporting The Department of War's (DOW's) Combined Joint All-Domain Command and Control (CJADC2) framework. The United States Air Force (USAF) is implementing ADA as the Air Force's portion of the DoW's enterprise-wide mission command applications strategy to accelerate AI-enabled decision-making as the cornerstone for CJADC2.   The AOC program is closely aligned and integrated with the DoW's Chief Digital and Artificial Intelligence office (CDAO)'s plan to integrate a common, enterprise-wide mission command applications strategy via Maven Smart System (MSS). This strategy will provide AI-driven workflows and data connections to create high-functioning, cross-platform interoperability between AOCs and other CJADC2 systems. This program element will manage and execute the USAF-specific components of CDAO's enterprise strategy to provide stable funding, streamline acquisitions, and create clear lines of accountability for performance and oversight. The use of MSS will simplify data sharing and integrate workflows, fusing information across different warfighting functions and echelons. Its core capabilities, or "Decision Advantage Enablers," include battlespace management, joint targeting, fires and effects integration, and generative artificial intelligence. It also allows for the deployment of user-created applications. The system is being fielded to Air Operations Centers and supporting units to integrate fires and effects across Combatant Commands and Services.  The overarching objective is to enable a data-centric AOC Weapon System (AOC WS) that supports operational planning and execution at the speed and scale required to fight and win in a highly contested environment.  To achieve this objective, the program is focused on several lines of effort (LOE). A foundational effort is the integration and standardization of Command and Control (C2) data, including the development of a C2 ontology to enable machine-speed reasoning across the enterprise.</t>
  </si>
  <si>
    <t>AOC Decision Advantage</t>
  </si>
  <si>
    <t>Flight Operations</t>
  </si>
  <si>
    <t>67485L</t>
  </si>
  <si>
    <t>CRC Modernization</t>
  </si>
  <si>
    <t>The AN/TSY-7 Control and Reporting Center (CRC) is a mobile, ground-based battle management command and control (BMC2) theater air control system (TACS). It is a modular, transportable, and persistent tactical level weapon system which provides direct command and control to air assets in an assigned Area of Responsibility (AOR) and reports back to the Joint Force Air Component Commander (JFACC). The CRC is composed of the following subsystems: AN/TYQ-23A(V)1 Tactical Air Operations Module (TAOM), the AN/TSC-250 Communication Data Link System (CDLS), the AN/TRC-213/214 Remote Radio Secure Voice System (RRSVS), the AN/TPS-75 organic sensor, and associated mission support equipment.   CRC Modernization under this program element (PE) upgrades BMC2, sensors, and communications. This CRC modernization investment integrates the Distributable Battle Management Node (DBMN) and Cloud Based Command and Control (CBC2+) to enable fielding the Tactical Operations Center-Light (TOC-L) capability into CRCs and provide an upgraded, more modular, and threat relevant tactical command and control.   In FY2027, CRC Modernization efforts include, but are not limited to: integration of long-haul SATCOM capability, tactical sensing capabilities, tactical data link upgrades, integration of the Cloud Based Command and Control (CBC2+), modernization of the CRC System Integration Lab (SIL) and CRC Test Bed. Additionally, CRC modifications include keeping the system in compliance with DoD directives, changes in the underlying IT/Cyber Security environment, and any other emerging requirements to remain inter-operable, certified, supportable, and compliant through the development, integration, testing, training, and fielding of equipment related to new CRC capabilities.  Efforts within this PE align with USAF investment in ABMS (0604003F) and Air Base Air Defense Systems (0207522F) to deliver a common hardware and software baseline for DAF BATTLE NETWORK deployable systems.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</si>
  <si>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0207418F</t>
  </si>
  <si>
    <t>AFSPECWAR - TACP</t>
  </si>
  <si>
    <t>675234</t>
  </si>
  <si>
    <t>TACP Support</t>
  </si>
  <si>
    <t>a. The Joint Terminal Control Training and Rehearsal (JTC TRS) Program, under the Tactical Airborne Control System, funds development necessary to provide a Distributed Mission Operations (DMO) capable, high-fidelity simulator for Special Warfare airmen, to include Tactical Air Control Party (TACP), Special Tactics Combat Control Team (CCT), Joint Terminal Attack Controller (JTAC) operations and Air Support Operations Center (ASOC) operations.  JTC TRS is essential to provide initial training, mission qualification training, continuation training, and currency control requirements to JTACs and Special Tactics personnel. JTAC control training requirements exceed the ability of live-fly aircraft to meet, and JTC TRS is the only capability enabling JTACs to achieve and maintain minimum required training for both qualification and proficiency in accordance with the U.S and Partner Nation Memorandum of Agreement for JTAC certification and qualification.  The JTC TRS Program provides research and development to facilitate interoperability with joint and sister Service air-ground simulation using industry standards. JTC TRS will provide the capability to network aircrew full mission trainers and training centers in a live-virtual-constructive network.  This development effort will also integrate ASOCs with the Joint Theater Air Ground Simulation System (JTAGSS) trainer for Joint Fires integration.  The simulator will supplement live field training and live-fly sorties to provide realistic introductory, proficiency, currency, and upgrade training in a simulated battlefield, disaster, or humanitarian relief environment.   b. JTAGSS is a continuation of the ASOC simulation trainer initially funded in 2009 and complements the JTC TRS trainer by providing a total air-ground constructive simulation environment for integrated networked training and mission rehearsal capability that will develop TACP/CCT/JTAC and ASOC/Special Operations Forces (SOF) Command and Control (C2) battle staff skills.  JTAGSS will provide the ASOC, SOF, and TACP with the vertical and horizontal C2 communications and coordination training and mission rehearsal required for mission effectiveness.   There are insufficient exercises and live training events available to meet mandated readiness requirements.  The system will include a secure network connection, a constructive simulation environment generator with sharable databases, computer workstations that have synthetic reflex agent applications for each ASOC/SOF crew position to execute the Air Tasking Order.    Funds may be used to address emerging and short notice Diminishing Manufacturing Sources and Material Shortage (DMSMS) issues.  DMS efforts to include removal of end-of-life software/hardware within simulators systems and move to a modular, common open system architecture that is sustainable and cyber-resilient.  Implement requirements and standards defined under the Simulator Common Architecture Requirements and Standards initiative.  FY2027 funding will continue development of AI-based Reflex Agent Manager/Role Player and both the development and integration of WARHAWK into JTAGSS Command and Control Trainers to implement the Joint Air Ground Integration Center (JAGIC). Funds may be used to address emerging and short notice Diminishing Manufacturing Sources and Material Shortage (DMSMS) issues.  DMS efforts to include removal of end-of-life software/hardware within simulators systems and move to a modular, common open system architecture that is sustainable and cyber-resilient.  Implement requirements and standards defined under the Simulator Common Architecture Requirements and Standards initiative.  In FY2026 funding ($4.108 Million) for BA 07 Project 0207418F was transferred to BA 07 Project 0207457F in order to consolidate special warfare programs.  In FY2027, PE 0207457F, (AF Special Warfare (SPECWAR), Project 675234 (TACP Support) efforts were transferred back to PE 0207418F, (AFSPECWAR-TACP), Project 675234, (TACP-Support), in order to better align these efforts.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</si>
  <si>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JTC TRS Trainer Development</t>
  </si>
  <si>
    <t>0207431F</t>
  </si>
  <si>
    <t>Combat Air Intelligence System Activities</t>
  </si>
  <si>
    <t>The mission of Combat Air Intelligence Systems (CAIS) is to process, analyze, and disseminate full spectrum intelligence for air component and unit operations worldwide by providing key intelligence infrastructure, access, and production capabilities for the supported and supporting forces for air, space, and cyber operations to joint force operations. CAIS is focused on providing the intelligence infrastructure, systems, and training to Air Force Major Commands, Intelligence, Cyber and Space Squadrons, Field Operating Agencies, and subordinate units.  Modernization is required for CAIS enterprise capabilities, to keep pace with evolving Government Off the Shelf (GOTS) components, integrated Commercial Off the Shelf (COTS) components, Department of War (DoW) directives, and changes in the underlying Information Technology (IT) environment. The objective is to continuously deliver effective operational capabilities for the user. In Summer of FY20, the decision was made to transition from Middle Tier Acquisition (MTA), Sec 804 Rapid Prototyping/Fielding to the new NDAA FY20 - Software Acquisition Pathway, which is the preferred path for acquisition and development of software-intensive systems. In October 2021, Kessel Run Air Domain was authorized by the Service Acquisition Executive to enter the Software Acquisition Pathway in the Execution Phase.  Kessel Run is part of the overarching 0207431F portfolio.  *PY (FY2025) AF JWICS/AF SCI PE:0305249F was established. As part of establishment USAF requested the transfer of 7.693M from AF JWICS/AF SCI (0305249F) to CAIS (0207431F) based on the re-distribution of program responsibilities for Unit-level continuous development. *CAIS funding associated with BA04 PE 0204731F BPAC 640141. The Air Force requested to Congress a transfer of the remaining FY25 funds (18.733M) to its actual PE AF ISR DI (0303010F).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</si>
  <si>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675307</t>
  </si>
  <si>
    <t>TARGETING ENTERPRISE RESEARCH</t>
  </si>
  <si>
    <t>Provides support to personnel utilizing Target Development, Planning, and Execution applications; Unit Level Intelligence; Tactical Intelligence Applications; shorten the kill chain through automation and direct support to national, combatant command, and Air Force intelligence missions.    Funds enhanced dynamic F2T2EA sensor-to-shooter intel and advanced training on cloud-based apps to shorten LRKC with automated and AI-enabled Sensing Grid/targeting tools and applications. Analyzes, visualizes, and shares National, Tactical, and open source Intel to close the capability gap against adversary's truncated kill chains.  JTIM provides funding for the development of Joint Targeting Toolbox-Capabilities Package (JTT-CP) and WARPATH tools. JTT is the current capability providing the joint targeting community Intermediate Target Development (ITD), Advanced Target Development (ATD), Target List Management (TLM), and Target Folder Development capabilities. It also supports premise installation on coalition networks and Foreign Military Sales (FMS). The JTT program provides the current (legacy) functions until the integrated JTIM capabilities are fielded. Target List Management and Enterprise Workflow were shifted from the JTT program to WARPATH to keep pace with the JTIM Integrated Master Schedule (IMS). Funding for WARPATH comes from the original JTT budget, which is managed at ACC. Full funding will allow both programs to field capabilities in FY25, then in FY26 they will merge into one enterprise program providing capabilities to the Joint Targeting Community.  Conducts limited early R&amp;D for tools and workflow, initial cloud and data structure architecture, initial implementation of Sensor-to-shooter concept to accelerate kill chain for at scale dynamic execution, TTP development for targeting in an agile combat environment in the "lead wing concept", and enhanced target mensuration development to improve speed and capacity for target location. Funds dynamic F2T2EA S2S intelligence and advanced training on cloud-based application to shorten LRKC with automated/AI-enabled sensing-grid and targeting/applications. Analyzes, visualizes, and shares national, tactical, and open source intelligence to close the capability gap against adversary's truncated kill-chains.  This program element may include necessary emergent or unanticipated civilian pay expenses required to manage, execute, and deliver Targeting Intelligence for emergent or unanticipated weapon system capability. The use of such program funds would be in addition to the civilian pay expenses budgeted in program element 0605829F, 0605831F, 0605833F, or 0605898F. In FY 2024, 1.511M was expended for civilian pay expenses in this program element, and in FY 2025, 1.750M is forecasted for civilian pay expenses in this program element."</t>
  </si>
  <si>
    <t>ACC Joint Targeting Intelligence Modernization/Joint Targeting Toolbox (JTT)</t>
  </si>
  <si>
    <t>ACC Kill Chain Automation</t>
  </si>
  <si>
    <t>AF ISR Digital Infrastructure (DI)</t>
  </si>
  <si>
    <t>Kessel Run Targeting Research, Modernization, and SoftWare Pathways</t>
  </si>
  <si>
    <t>675309</t>
  </si>
  <si>
    <t>GEO Info &amp; Serv Software</t>
  </si>
  <si>
    <t>Provides support to personnel using Geospatial resources utilized in Geospatial Intelligence (GEOINT) databasing applications, technology exploration and refresh initiatives, geospatial imagery data management and dissemination architecture, geospatial information and services modernization, and enablers for intel and targeting capabilities. Provides support to the MAJCOMs to ensure requisite and available target intelligence and GEOINT tools for information directly available to warfighters.  The GEOINT information and service software program funds the Air Force Enhanced Geospatial Product Library (EGPL) which is currently fielded to all combatant command air components and subordinate units supporting global air operations. The EGPL provides digital GEOINT data to support mission planning, targeting &amp; intelligence in support of mission objectives.   The Enhanced Geospatial Product Library (EGPL) is world-wide distributed United States Air Force (USAF) repository for geospatial products from the National Geospatial Intelligence Agency (NGA) and other government sources. Its purpose is to provide the Geospatial Intelligence (GEOINT) information needed by the Air Force (AF) and other DoD command and control systems. EGPL is on premise, continuously updated, NGA Foundational GEOINT data seamlessly accessible via shared drive or browser.  Funds enhanced dynamic F2T2EA S2S intel and advanced training on cloud-based apps to shorten LRKC with automated and AI-enabled Sensing Grid/targeting tools and applications. Analyzes, visualizes, and shares National, Tactical, and open source Intel to close the capability gap against adversary's truncated kill chains.</t>
  </si>
  <si>
    <t>Kessel Run Enhanced Geospatial Product Library (EGPL)</t>
  </si>
  <si>
    <t>0207438F</t>
  </si>
  <si>
    <t>Theater Battle Management (TBM) C4I</t>
  </si>
  <si>
    <t>675218</t>
  </si>
  <si>
    <t>Applications Development</t>
  </si>
  <si>
    <t>This budget line funds joint partner requirements of the Air Operations Center (AOC) Weapon System Modification effort. Applications Development efforts deliver capabilities identified in the 2013 Joint Command and Control Capability Development Document (CDD) and are executed as a Software Acquisition Pathway program. Applications Development provides worldwide operational capabilities for Air Force Command and Control (C2) in support of DoW, Coalition Partners, and other government agencies. These efforts focus on support to the Joint Forces Air Component Commander (JFACC), who provides air, space and cyber support to other Air Force and Joint Services C2 systems. This program is dependent on the All Domain Common Platform (ADCP), which provides an extensible cloud-based infrastructure and platform as a service (IaaS/PaaS) hosting platform built to deliver highly resilient mission applications and data to Airmen deployed around the world.   In FY 2027, Applications Development will focus on providing necessary software capabilities to build, disseminate, and execute the Master Air Attack Plan (MAAP). Applications Development also provides an Airspace Management tool used for building airspaces, evaluating requests, and instantaneously generating the Airspace Control Order (ACO). These efforts deliver modern software for inclusion to the AOC Weapon System modifications program to replace the Master Air Attack Plan-Toolkit (MAAPTK) and components of Theater Battle Management Core System - Force Level (TBMCS FL).   Efforts within this program align with and depend upon USAF investment in Mission Planning Systems (PE 0208006F), Air Operations Center (PE 0207410F), All Domain Common Platform (0303248F), Command and Control Incident Management Emergency Response Application (C2IMERA) (0305836F).  Advanced Battle Management System (ABMS) (0604003F) and Flight Ops (PE 0207461F)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necessary for deliberate planning, dynamic mission replanning, friendly order of battle management, and mission tasking and execution.  This program element may include necessary civilian pay expenses required to manage, execute, and deliver weapon system capability. The use of such program funding would be in addition to the civilian pay expenses budgeted in program element 0605827F, 0605828F, 0605829F, 0605831F, 0605832F, 0605833F, 0605898F, and 0606398F. In FY 2025 0.000 million was expended for civilian pay expenses in this program element, and in FY 2026 0.000 million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</si>
  <si>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C2 Applications Development</t>
  </si>
  <si>
    <t>0207439F</t>
  </si>
  <si>
    <t>Electromagnetic Warfare Int Reprog (EWIR)</t>
  </si>
  <si>
    <t>Electromagnetic Warfare Integrated Reprogramming (EWIR) postures for the future of reprogramming by reducing risk through repairing and rebuilding existing Electronic Warfare (EW) programs and modernizing the Electromagnetic Spectrum and Electronic Warfare enterprise.   This program creates new EW/Electromagnetic Spectrum Operations (EMSO) capabilities and conducts prototyping activities on emerging and enabling technologies to inform future EMSO capabilities.  This program element may include necessary civilian pay expenses required to manage, execute, and deliver weapon system capability. The use of such program funds would be in addition to the civilian pay expenses budgeted in program elements, but not limited to, 0605827F, 0605828F, 0605829F,0605831F,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</si>
  <si>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673310</t>
  </si>
  <si>
    <t>Electronic Warefare Integrated Reprogram RDT&amp;E</t>
  </si>
  <si>
    <t>The Electronic Warfare Integrated Reprogramming (EWIR) program element hosts the Department of War (DoW's) first System of System Technology Integration Tool Chain for Heterogeneous Electronic Systems (STITCHES) project. STITCHES is a fully government developed, owned, maintained, and open-source Modular Open Systems Architecture (MOSA) toolchain and multi-classification information system that creates new capabilities by integrating incompatible DoW fielded systems and architectures together without the need to modify system source code. STITCHES' separable and community-based databases allow disparate teams across the DoW to utilize STITCHES in separate security levels without co-mingling data. The STITCHES project utilizes the STITCHES Warfighter Application Team (SWAT) at Cyber and Networks (C&amp;N) PEO, Special Programs Divisions, Kill Chain Branch (AFLCMC/HNJJ) as an integration team employing, maintaining, and instructing other teams in the DoW how to use the STITCHES integration platform. AFLCMC/HNJJ will utilize the STITCHES interoperability software on systems both within and external to AFLCMC/HNJJ and deploy and maintain the capabilities created to the requesting organizations. The Program Management Office (PMO) interfaces and integrates with other DoW systems and their authorities to support DAF missions and lead MAJCOM directed activities. The PMO is responsible for testing, maintaining, and deploying STITCHES generated interoperability into DoW systems supported by AFLCMC/HNJJ, working with existing DoW test and certification organizations such as, but not limited to, the 46th Test Squadron, 613th Air Operations Center, and the Marine Corps Tactical Systems Support Activity, and teaming with organizations outside of AFLCMC/HNJJ when adapting and creating novel system of systems using capabilities from these organizations. The PMO will deliver adaptive and cutting-edge electromagnetic spectrum capabilities that provide the warfighter a tactical and strategic competitive advantage and freedom to attack, maneuver, and defend.  The PMO shall leverage the prime contractors to provide mission support as directed, including establishing a software development team composed of a government tiger team, the STITCHES toolchain developer, a secure cloud infrastructure and repository developer, and mission partners. The PMO includes a revolving team of subsystem subject matter experts when adapting DoW systems using STITCHES. The PMO is responsible for the execution of tasks employing STITCHES outlined in NDAA 2021 Section 804 and supports Joint All Domain Command and Control (JADC2) tasking and integration efforts in support of JADC2.  The PMO will conduct regular STITCHES training courses to scale the capability to the DoW. The PMO may team with other DoW organizations utilizing STITCHES to increase the scale of the deployed capabilities.  The STITCHES integration platform achieved a Cross Domain Solution (CDS) Authority to Operate (ATO) prior to the DoW's Raise the Bar (RTB) certification requirement process. The STITCHES integration platform will be submitted to the National Cross Domain Strategy and Management Office (NCDSMO) for Cross Domain Solution certification in FY27.  This program integrates DoW systems together to create new EW/EMSO capabilities and conducts prototyping activities on emerging and enabling technologies to inform future EMSO capabilities. This program utilizes the software acquisition pathway.  This program element may include necessary civilian pay expenses required to manage, execute, and deliver weapon system capability. The use of such program funds would be in addition to the civilian pay expenses budgeted in program elements, but not limited to, 0605829F, 0605831F, 0605833F, or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</si>
  <si>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STITCHES</t>
  </si>
  <si>
    <t>677722</t>
  </si>
  <si>
    <t>Multispectral Sensing</t>
  </si>
  <si>
    <t>This program creates new EW/Electromagnetic Spectrum Operations (EMSO) capabilities and conducts prototyping activities on emerging and enabling technologies to enable future EMSO app based reprogramming capabilities, waveform development, and EMSO assessments.  Tactical Application Pipeline (TACAPP) Development/Deployment Strategy. TACAPP is a premier cloud-based application that will expedite the delivery of software solutions directly to the warfighter. To posture the Air Force for agile Cloud-based rapid reprogramming capability by creating the Production and Pre-Production release management lifecycles for applications/Mission Ware and supporting software-defined capability systems release for NIPR, SIPR, and SAP environments. Creating the infrastructure and technology to enable the Mission Ware and software capability within the 350SWW, and management processes to facilitate the rapid capability delivery mechanism necessary for agile EMBM planning and execution. Application and Mission Ware development, V&amp;V, and delivery thru TACAPP are vital to the success of the 350 SWW mission to provide a rapid capability delivery and management to the warfighter. This capability will be critical to providing rapid reprogramming to F-35, F-22, C-12, EC-130H/EA-37B COMPASS CALL, RJ, E-3 as well as B-21, F-47, CCA, and other 5th/6th gen platforms.  Open System Architecture (OSA) and Post-Flight Data Analysis (PFDA) driven waveform development against novel threats. In alignment with the 350 SWW mission directive, the program applies in-house expertise and the government-owned OSA frameworks (such as Big Iron Software Framework (BISF)) to address Intel and PFDA informed EMSO targets/threats. The core objective is to conduct adversary EW vulnerability analysis to develop, test, and validate organic, platform-agnostic waveforms. These solutions are engineered to fill critical mission needs for the warfighter, directly impacting LRKC effects. This effort is foundational to achieving operational integration with CCMD, Air Component, and MAJCOM plans and exercises, ensuring the developed capabilities are relevant and effective in contested environments. Funding is essential for the engineering, development, and technical support and infrastructure required to fulfill the 350 SWW's mandate. This effort will support the adversary EW vulnerability analysis/target development and the subsequent design, build, and validation of EW solutions using the OSA, PFDA, and other internal tools.  Develop and deploy EMSO Assessments strategy. Execute COMBAT SHEILD EW Assessments, and develop, administer, and continually assess organizational and large force EW capabilities inherent in our combat platforms. The intended end state is to achieve an increased level of fidelity and scope of assessed own-force EW criteria, enabling the USAF to gain and maintain a clear, decisive advantage over our adversaries within the EMS. This effort provides critical feedback to force providers, developers, and warfighters on the operational readiness of their systems in a contested electromagnetic environment. Funding is required for the technical expertise, analytical tools, and test infrastructure necessary to conduct rigorous and accurate assessments of USAF weapon systems' EW capabilities. This investment is critical to mitigating unacceptable operational risk. Failure to advance the USAF's EMSO capabilities, adequately assess our EW readiness, and ensure our EMS agility pose a significant risk to the survivability of our combat forces and the accomplishment of operations in an era of global power competition.  This program element may include necessary civilian pay expenses required to manage, execute, and deliver weapon system capability. The use of such program funds would be in addition to the civilian pay expenses budgeted in program element 0605827F, 0605828F, 0605829F,0605831F,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</si>
  <si>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Airbase Kits</t>
  </si>
  <si>
    <t>EMSO Assessments</t>
  </si>
  <si>
    <t>Open System Architecture &amp; Post-Flight Data Analysis</t>
  </si>
  <si>
    <t>Tactical Application Pipeline (TACAPP)</t>
  </si>
  <si>
    <t>Theater Capabilities</t>
  </si>
  <si>
    <t>67775A</t>
  </si>
  <si>
    <t>The Rapid Analysis Processing Independent Deployable System (RAPIDS) is a critical F-35 initiative that accelerates the ingestion and analysis of flight data from months to minutes, enabling rapid software reprogramming and battlefield intelligence. Urgent modernization is required because the current equipment, originally designed for CONUS-based developmental and operational testing (DT/OT), is now at its end-of-life (EOL) and not configured for its current operational support mission, threatening F-35 mission effectiveness, and pilot safety.   This investment enhances "edge-node computing," allowing analysts in forward-deployed environments to capture and transmit mission data to support the rapid reprogramming of aircraft mission data files (MDFs). It will also facilitate a COTS-based redesign to reduce the system's form factor for easier deployment to remote locations and address network ATO requirements to expand the list of available analysis tools. Ultimately, this strengthens the "Combat Cloud" concept by ensuring data collected by any aircraft can benefit the entire fleet.  This program element may include necessary civilian pay expenses required to manage, execute, and deliver weapon system capability. The use of such program funds would be in addition to the civilian pay expenses budgeted in program elements 0605827F, 0605828F, 0605829F, 0605831F, 0605832F, 0605833F, 0605898F, &amp; 0606398F. In FY26 $0 M is forecasted for civilian pay expenses in this program element.  This program is in Budget Activity 7, Operational System Development (OSD) because this budget activity includes development efforts to upgrade systems that have been fielded or have received approval for full rate production and anticipate production funding in the current or subsequent fiscal year.</t>
  </si>
  <si>
    <t>EWIR Analysis</t>
  </si>
  <si>
    <t>0207444F</t>
  </si>
  <si>
    <t>Tactical Air Control Party-Mod</t>
  </si>
  <si>
    <t>This budget line funds the Air Force Special Warfare (AFSPECWAR) Tactical Air Control Party (TACP) Weapon System which executes precision strike, integration, and all-domain command and control missions to meet Air Force power projection for the joint force's expanded maneuver.  TACP Airmen are part of the Air Force's premier ground combat units that are highly maneuverable and scalable. They execute ground-based command and control functions and seamlessly integrate kinetic and non-kinetic effects across the entire spectrum of conflict. They do this by providing joint force air component commanders with a highly trained force that operates at the tactical edge in highly contested environments and complicates enemy decision-making processes. Additionally, TACP Airmen conduct precision strike and integration operations at all echelons of maneuver warfare, from dismounted operations on the forward edge of the battlefield to tactical command posts; TACP Airmen plan, request, advise, and control joint fires and air power to meet multinational operations and supported Combatant commander's objectives.  The purpose of Tactical Air Control Party - Modernization (TACP-M) programs are to provide TACPs with modernized voice, data, and video communications, including diverse waveforms and software, advanced targeting equipment, and enhanced battlefield awareness/management capabilities across all domains. Improved targeting and data communications capabilities improve kill chain timelines, defeat adversary systems through opening and closing kill webs, extended critical networks to the forward edge, and when required reduce the probability of fratricide or collateral damage.  TACP-M programs support include addressing frequent TACP combat deployments that sometimes lead users to change equipment procurement priorities to support urgent operational needs and respond to evolving threat environments. TACP-M programs jointly develop and procure software and hardware with other AFSPECWAR programs to consolidate requirements that are common across the AFSPECWAR enterprise. This teaming arrangement helps standardize equipment, improves efficiency by consolidating acquisition efforts, enabling a common baseline, and reducing overall costs.   TACP-M programs provide and modernize capabilities in the following five major areas: (1) Air Support Operations Center (ASOC)/Tactical Operational Center (TOC) systems; also known as TACP Command and Control and communications (C3) (used in static, mobile and maneuverable operations centers), (2) Vehicle Mounted Systems (used in tactical vehicles) and for On-The-Move and At-The-Halt operations, (3) Dismounted Systems (used by TACPs in wearable configurations), (4) Joint all-Domain Command and Control (JADC2) software, and (5) Support distributed and resilient ground-based command and control teams that leverage airpower within the Theater Air Control System. To ensure survivable and effective C3 capabilities, TACP needs to develop equipment capable of sensing (passive and active) enemy activity within the electromagnetic environment and deliver non-kinetic effects through ground-based jamming Electro-Magnetic Spectrum (EMS) awareness, develop and integrate and a Wide Area Infrared System (WAIS) which will provide a 24/7 360 degree infrared imaging capability covering critical areas utilizing artificial intelligence for threat detection, High Capacity Beyond Line of Sight (BLOS) Baseband Backhaul (BB/BH) and other communications support equipment, advanced software defined waveforms (Low Probability of Intercept/Low Probability of Detection (LPI/LPD)); network architecture to move data across elements &amp; echelons and Small Unmanned Aircraft System (sUAS) for force protection and network extension.  FY2027 funding will allow for the continued development of TACP Mission Software, WARHAWK and Special Warfare Assault Kit (SWAK)/Tactical Assault Kit (TAK) software Tactical Laser Communications capabilities, other JADC2 network enabling software applications and suites, EMS and BLOS BB/BH. Mission Software includes the WARHAWK and SWAK software programs modernizing the software used in Command, Control, Communications and Cybersecurity (C4) processing systems for ASOC/TOC (TACP C2) operations, as well as vehicle Mounted and Dismounted operations. The software will allow enhanced capability and seamless communication between the operations centers and the TACP military units in high combat areas. The Tactical Laser Communications project includes the development of a Portable Optical Communication Terminal prototype, providing a Low Probability of Intercept/Low Probability of Detection, highly anti-jammable communication capability. The Tactical Laser Communications project also includes the development of supporting Tactical networks, enabling global access into the Department of Defense information Network, ensuring diverse and resilient pathways for data transmission for TACP military units in remote locations.  TACP-M funding also supports innovation activities to include studies, analyses, requirements definition, and quick-reaction capability prototypes/demonstrations to accelerate planning for technology transition, technology insertion and future acquisition programs such as but not limited to Small Business Innovation Research (SBIR) and Small Business Technology Transfer (STTR) programs.  Items requested in FY2026 as identified in this Exhibit are representative but not limited to the items to be developed. Items developed during execution may change based on critical equipment needed to support current Air Force mission requirements.    FY2026 funding ($12.038M) and FY27 funding ($12.460) for BA 07 0207444F was transferred to BA 07 Project 0207457F.  This program element may include necessary civilian pay expenses required to manage, execute, and deliver weapon system capability. The use of such program funds would be in addition to the civilian pay expenses budgeted in program element 0605829F, 0605831F,  0605833F, or 0605898F. In FY 2025 0.000M was expended for civilian pay expenses in this program element, and in FY 2026 0.000M is forecast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</si>
  <si>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676013</t>
  </si>
  <si>
    <t>Equipment Modernization</t>
  </si>
  <si>
    <t>This budget line funds the Air Force Special Warfare (AFSPECWAR) Tactical Air Control Party (TACP) Weapon System which executes precision strike, integration, and all-domain command and control missions to meet Air Force power projection for the joint force's expanded maneuver.  TACP Airmen are part of the Air Force's premier ground combat units that are highly maneuverable and scalable. They execute ground-based command and control functions and seamlessly integrate kinetic and non-kinetic effects across the entire spectrum of conflict. They do this by providing joint force air component commanders with a highly trained force that operates at the tactical edge in highly contested environments and complicates enemy decision-making processes. Additionally, TACP Airmen conduct precision strike and integration operations at all echelons of maneuver warfare, from dismounted operations on the forward edge of the battlefield to tactical command posts; TACP Airmen plan, request, advise, and control joint fires and air power to meet multinational operations and supported Combatant commander's objectives.  The purpose of Tactical Air Control Party - Modernization (TACP-M) programs are to provide TACPs with modernized voice, data, and video communications, including diverse waveforms and software, advanced targeting equipment, and enhanced battlefield awareness/management capabilities across all domains. Improved targeting and data communications capabilities improve kill chain timelines, defeat adversary systems through opening and closing kill webs, extended critical networks to the forward edge, and when required reduce the probability of fratricide or collateral damage.  TACP-M programs support include addressing frequent TACP combat deployments that sometimes lead users to change equipment procurement priorities to support urgent operational needs and respond to evolving threat environments. TACP-M programs jointly develop and procure software and hardware with other AFSPECWAR programs to consolidate requirements that are common across the AFSPECWAR enterprise. This teaming arrangement helps standardize equipment, improves efficiency by consolidating acquisition efforts, enabling a common baseline, and reducing overall costs.   TACP-M programs provide and modernize capabilities in the following five major areas: (1) Air Support Operations Center (ASOC)/Tactical Operational Center (TOC) systems; also known as TACP Command and Control and communications (C3)(used in static, mobile and maneuverable operations centers), (2) Vehicle Mounted Systems (used in tactical vehicles) and for On-The-Move and At-The-Halt operations, (3) Dismounted Systems (used by TACPs in wearable configurations), (4) Joint all-Domain Command and Control (JADC2) software, and (5) Support distributed and resilient ground-based command and control teams that leverage airpower within the Theater Air Control System. To ensure survivable and effective C3 capabilities, TACP needs to develop equipment capable of sensing (passive and active) enemy activity within the electromagnetic environment and deliver non-kinetic effects through ground-based jamming Electro-Magnetic Spectrum (EMS) awareness, develop and integrate and a Wide Area Infrared System (WAIS) which will provide a 24/7 360 degree infrared imaging capability covering critical areas utilizing artificial intelligence for threat detection, High Capacity Beyond Line of Sight (BLOS) Baseband Backhaul (BB/BH) and other communications support equipment, advanced software defined waveforms (Low Probability of Intercept/Low Probability of Detection (LPI/LPD)); network architecture to move data across elements &amp; echelons and Small Unmanned Aircraft System (sUAS) for force protection and network extension.  FY 2027 funding was transferred to PE 27457F.  TACP-M funding also supports innovation activities to include studies, analyses, requirements definition, and quick-reaction capability prototypes/demonstrations to accelerate planning for technology transition, technology insertion and future acquisition programs such as but not limited to Small Business Innovation Research (SBIR) and Small Business Technology Transfer (STTR) programs.  Items requested in FY 2026 as identified in this Exhibit are representative but not limited to the items to be developed. Items developed during execution may change based on critical equipment needed to support current Air Force mission requirements.    This program element may include necessary civilian pay expenses required to manage, execute, and deliver weapon system capability. The use of such program funds would be in addition to the civilian pay expenses budgeted in program element 0605829F, 0605831F,  0605833F, or 0605898F. In FY 2024 $0.000M was expended for civilian pay expenses in this program element, and in FY 2025 $0.000M is forecast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</si>
  <si>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FY 2025 (Current Year) Plans:</t>
  </si>
  <si>
    <t>0207452F</t>
  </si>
  <si>
    <t>DCAPES</t>
  </si>
  <si>
    <t>Deliberate and Crisis Action Planning and Execution System (DCAPES) is the Department of the Air Force (DAF) classified Command and Control (C2) National Security System (NSS) used to implement the Air Force Force Generation (AFFORGEN) process and project forces (includes weapon systems, logistics, and personnel). It enables the DAF to posture mission ready and equipped forces (organized in effects-based operational capability packages) to deliver air, space, and cyberspace capabilities to Joint commanders worldwide. DCAPES supports joint, combined, and DAF military operations worldwide.   FY 2027 funding will be used to support the continued development of capabilities within the DCAPES system. These efforts will enhance the Shortfall Management Module which enables units to report and route manpower deficiencies to appropriate command level for resolution. The funding will also be used to develop the Manpower Analysis Tool used to analyze and inform personnel planning and prevent future shortfalls.   The FY 2027 funding continues to enhance the functionality of the system, crucial in supporting war planning, and will be executed against capabilities packaged into agile development projects for multiple releases based on warfighter priorities.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</si>
  <si>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674803</t>
  </si>
  <si>
    <t>DCAPES Cont Dev</t>
  </si>
  <si>
    <t>Deliberate and Crisis Action Planning and Execution System (DCAPES) is the Department of the Air Force (DAF) classified Command and Control (C2) National Security System (NSS) used to implement the Air Force Force Generation (AFFORGEN) process and project forces (includes weapon systems, logistics, and personnel). It enables the DAF to posture mission ready and equipped forces (organized in effects-based operational capability packages) to deliver air, space, and cyberspace capabilities to Joint commanders worldwide. DCAPES supports joint, combined, and DAF military operations worldwide.   FY 2027 funding will be used to support the continued development of capabilities within the DCAPES system. These efforts will enhance the Shortfall Management Module which enables units to report and route manpower deficiencies to appropriate command level for resolution. The funding will also be used to develop the Manpower Analysis Tool used to analyze and inform personnel planning and prevent future shortfalls.   The FY 2027 funding continues to enhance the functionality of the system, crucial in supporting war planning, and will be executed against capabilities packaged into agile development projects for multiple releases based on warfighter priorities.  This program element included all necessary expenses required to manage, execute, and deliver weapon system capability. The use of such program funds would be in addition to the civilian pay expenses budgeted in program elements 0605829F, 0605831F, 0605833F, and 0605898F.</t>
  </si>
  <si>
    <t>DCAPES Continuous Development</t>
  </si>
  <si>
    <t>0207457F</t>
  </si>
  <si>
    <t>Air Force Special Warfare (SPECWAR)</t>
  </si>
  <si>
    <t>Air Force Special Warfare (AFSPECWAR) includes Guardian Angel (GA), Special Tactics/Combat Control (ST/CC), Tactical Air Control Party-Modernization (TACP-M) and Air Force Special Warfare-TACP (AFSPECWAR-TACP) programs that develop, integrate, train and test equipment and systems to provide TACPs, GA airmen and ST/CC airmen capabilities to accomplish unique and challenging missions. All three are human based weapons systems.  AFSPECWAR Airmen execute seven Mission Essential Tasks:  -Gain access to allies, partners, and terrain for Joint All Domain Operations -Conduct reconnaissance and surveillance -Provide resilient Command and Control forward  -Execute Forward Airfield Operations -Accomplish cyberspace and electromagnetic spectrum operations (CO/EMSO) -Perform Personnel Recovery and Reconstitution -Integrate to deliver joint fires and effects  A. Guardian Angel (GA) is a Family of Systems (FoS) based in both human and equipment capabilities formulated to execute Air Force Personnel Recovery (PR) across the full spectrum of military operations. The GA FoS is employed by three distinct Air Force specialties: Pararescue men (PJ), Combat Rescue Officer (CRO), and Survival, Evasion, Resistance, Escape (SERE) and is comprised of nine critical mission areas: Precision Aerial Insertion, Information Management, Force Application, Visual Augmentation, Maritime Recovery, Ground Mobility, Technical Rescue, Medical, and SERE.   In order to stay aligned with with the Department of War Focus Area Command and Control (C2), logistics mobility (land/water), FY2027 funding will be used to obtain significant improvements in operational capability and develop items within the GA FoS to include but not limited to: Maritime Recovery (open ocean boat ), Ground Mobility, Technical Recovery, Precision Aerial Insertion (cargo &amp; personnel parachutes), Medical (Simulators), Information Management, SERE, Visual Augmentation (night vision, augmented reality) and Force Protection. The GA weapon system development/Innovation activities also include studies, analysis, requirements development and developmental testing to support both current and future program planning and execution, quick-reaction capability prototypes/demonstrations to accelerate planning for technology transition, technology insertion and future acquisition programs. Funding will deliver enhanced capability for the dismounted GA Operators in terms of dramatic weight reduction, standardization of items across units, and increased mission effectiveness across the conflict spectrum.  Items requested in FY2027 as identified in this Exhibit are representative but not limited to the items to be developed. Items developed during execution may change based on critical equipment needed to support current Air Force mission requirements. Due to the rapidly changing threat environment, the acquisition program manager has the authority to redirect funding as necessary to meet current slated and emerging requirements for operational units.  B. Special Tactics (ST)/Combat Control (ST/CC) is a human-based weapon system, comprised of both human and equipment capabilities formulated to provide the Air Force and Joint Force with support across the following missions: Global Access, Precision Strike, and Personnel Recovery; with additional focus on EMSO, Counter-Unmanned Aircraft Systems (UAS), and Ground-based Suppression of Enemy Air Defenses (SEAD). ST is employed by Air Force Special Operations Command (AFSOC) across four distinct operator specialties: Combat Control, Pararescue, Special Reconnaissance and Tactical Air Control Party.   Special Warfare Acquisition, Growth and Refresh (SWAGR) is the program of record to develop, integrate, test, procure and field the latest technology and equipment across a wide range of capabilities to ensure AFSPECWAR ST operators can achieve the mission sets outlined above. Specifically, SWAGR delivers modernized capability in the areas of body-worn hardware/software, tactical communications, ground mobility, small UAS, visual augmentation, maritime, special reconnaissance, technical recovery, and assault zones.  FY2027 Funding will provide for continued software development and modernization of the body-worn kit to enhance situational awareness, communication, information management, and airpower integration for ST operators in the battlespace. These enhancements will improve the ability recognize, identify, range, nominate, and designate targets during both day and night operations. Improvements will also significantly reduce the time required to find, track, fix targets, and engage the enemy by attacking adversary signals of interest, providing highly accurate target grid coordinates in three dimensions, generating target imagery both pre- and post-strike, and transmitting target data to C2 centers. Funding will also provide for the development and test of emerging technology, and the integration of the latest mature technology into the ST weapon system to conduct mission essential tasks.   Items requested in FY2027 as identified in this Exhibit are representative but not limited to the items to be developed. Items developed during execution may change based on critical equipment needed to support current Air Force mission requirements. Due to the rapidly changing threat environment, the acquisition program manager has the authority to redirect funding as necessary to meet current slated and emerging requirements for operational units.  C. Air Force Special Warfare (AFSPECWAR) Tactical Air Control Party (TACP) Weapon System executes precision strike, integration, and all-domain command and control missions to meet Air Force power projection for the joint force's expanded maneuver. They do this by providing joint force air component commanders with a highly trained force that operates at the tactical edge in highly contested environments and complicates enemy decision-making processes. TACP Airmen plan, request, advise, and control joint fires and air power to meet multinational operations and supported Combatant commander's objectives.  The purpose of Tactical Air Control Party - Modernization (TACP-M) programs are to provide TACPs with modernized voice, data, and video communications, including diverse waveforms and software, advanced targeting equipment, and enhanced battlefield awareness/management capabilities across all domains. Improved targeting and data communications capabilities improve kill chain timelines, defeat adversary systems through opening and closing kill webs, extended critical networks to the forward edge, and when required reduce the probability of fratricide or collateral damage. TACP-M programs address frequent TACP combat deployments that sometimes lead users to change equipment procurement requirements to support urgent operational needs and respond to evolving threat environments.   TACP-M programs jointly develop and procure software, hardware and test assets with other AFSPECWAR programs to consolidate requirements that are common across the AFSPECWAR enterprise. This teaming arrangement helps standardize equipment, improve efficiency by consolidating acquisition efforts, enabling a common baseline, and reducing overall costs. TACP-M programs provide and modernize capabilities in the following five major areas: (1) Air Support Operations Center (ASOC)/Tactical Operational Center (TOC) systems; also known as TACP Command and Control and communications (C3) (used in static, mobile and maneuverable operations centers), (2) Vehicle Mounted Systems (used in tactical vehicles) for On-The-Move and At-The-Halt operations, (3) Dismounted Systems (used by TACPs in wearable configurations), (4) Joint all-Domain Command and Control (JADC2) software, and (5) Support distributed and resilient ground-based command and control teams that leverage airpower within the Theater Air Control System.   To ensure survivable and effective C3 capabilities, TACP needs to develop equipment capable of: sensing (passive and active) enemy activity within the electromagnetic environment and deliver non-kinetic effects through ground-based EMSO capabilities; developing and integrating a passive IR sensor which will provide a 24/7 360 degree infrared imaging capability utilizing artificial intelligence for threat detection; developing High Capacity Beyond Line of Sight (BLOS) Baseband Backhaul (BB/BH) systems  and other communications support equipment; integrating advanced defined waveforms (Low Probability of Intercept/Low Probability of Detection (LPI/LPD)); improving network architecture to move data across elements &amp; echelons and using Small Unmanned Aircraft Systems (sUAS) for force protection and network extension.  FY2027 funding will allow for the continued development of TACP mission software (Warhawk and Joint Personal Edge Computing Device - Tactical Android (JPECD-TA)/Tactical Assault Kit (TAK)), Tactical Laser Communications capabilities, other JADC2 network enabling software applications and suites, EMSO and BLOS BB/BH. TACP mission software will allow enhanced capability and seamless communication between the operations centers and the TACP military units in high combat areas. The Tactical Laser Communications project includes the development of a Portable Optical Communication Terminal prototype, providing a Low Probability of Intercept/Low Probability of Detection, highly anti-jammable communication capability, and the development of a supporting Tactical Grid Boundary network, which will enable global access into the Department of Defense information Network, ensuring diverse and resilient pathways for data transmission for TACP military units in remote locations.  TACP-M funding also supports innovation activities to include studies, analyses, requirements definition, and quick-reaction capability prototypes/demonstrations to accelerate planning for technology transition, technology insertion and future acquisition programs such as but not limited to Small Business Innovation Research (SBIR) and Small Business Technology Transfer (STTR) programs.  Items requested in FY2027 as identified in this Exhibit are representative but not limited to the items to be developed. Items developed during execution may change based on critical equipment needed to support current Air Force mission requirements. Due to the rapidly changing threat environment, the acquisition program manager has the authority to redirect funding as necessary to meet current slated and emerging requirements for operational units.   D. The Joint Terminal Control Training and Rehearsal (JTC TRS) Program , under the Tactical Airborne Control System, funds development necessary to provide a Distributed Mission Operations (DMO) capable, high-fidelity simulator for Special Warfare airmen, to include TACP, ST/CCT, Joint Terminal Attack Controller (JTAC) operations and ASOC operations.  JTC TRS is essential to provide initial training, mission qualification training, continuation training, and currency control requirements to JTACs and Special Tactics personnel. JTAC control training requirements exceed the ability of live-fly aircraft to meet, and JTC TRS is the only capability enabling JTACs to achieve and maintain minimum required training for both qualification and proficiency in accordance with the U.S and Partner Nation Memorandum of Agreement for JTAC certification and qualification.  The JTC TRS Program provides research and development to facilitate interoperability with joint and sister Service air-ground simulation using industry standards. JTC TRS will provide the capability to network aircrew full mission trainers and training centers in a live-virtual-constructive network. This development effort will also integrate ASOCs with the Joint Theater Air Ground Simulation System (JTAGSS) trainer for Joint Fires integration. The simulator will supplement live field training and live-fly sorties to provide realistic introductory, proficiency, currency, and upgrade training in a simulated battlefield, disaster, or humanitarian relief environment.  JTAGSS is a continuation of the ASOC simulation trainer initially funded in 2009 and complements the JTC TRS trainer by providing a total air-ground constructive simulation environment for integrated networked training and mission rehearsal capability that will develop TACP/CCT/JTAC and ASOC/Special Operations Forces (SOF) C2 battle staff skills. JTAGSS will provide the ASOC, SOF, and TACP with the vertical and horizontal C2 communications and coordination training and mission rehearsal required for mission effectiveness. There are insufficient exercises and live training events available to meet mandated readiness requirements. The system will include a secure network connection, a constructive simulation environment generator with sharable databases, computer workstations that have synthetic reflex agent applications for each ASOC/SOF crew position to execute the Air Tasking Order.  FY2027 funding will continue development of AI-based Reflex Agent Manager/Role Player and both the development and integration of WARHAWK into JTAGSS Command and Control Trainers and implementation of advanced Air Support Operations Center (ASOC) capabilities.  Funds may be used to address emerging and short notice Diminishing Manufacturing Sources and Material Shortage (DMSMS) issues.  DMS efforts to include removal of end-of-life software/hardware within simulators systems and move to a modular, common open system architecture that is sustainable and cyber-resilient.  Implement requirements and standards defined under the Simulator Common Architecture Requirements and Standards initiative.  In FY2027, PE 0207457F, (Air Force Special Warfare (SPECWAR)), Project 675234, (TACP Support) efforts were transferred to PE 0207418F, (AFSPECWAR-TACP), Project 675234, (TACP Support), in order to realign funding to its previous PE.  The FY2026 request was reduced by 0.620 Million for Advisory and Assistance Services to promote efficiencies and advance the policies of the Administration in alignment with Executive Order 14222, "Implementing the President's Department of Government Efficiency Cost Efficiency Initiative.”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</si>
  <si>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675138</t>
  </si>
  <si>
    <t>ST System Development</t>
  </si>
  <si>
    <t>Special Tactics (ST)/Combat Control (ST/CC) is a human-based weapon system, comprised of both human and equipment capabilities formulated to provide the Air Force and Joint Force with support across the following missions: Global Access, Precision Strike, and PR; with additional focus on EMSO, Counter-Unmanned Aircraft Systems (UAS), and Ground-based Suppression of Enemy Air Defenses (SEAD). ST is employed by Air Force Special Operations Command (AFSOC) across two distinct operator specialties: Combat Control, and Special Reconnaissance.   Special Warfare Acquisition, Growth and Refresh (SWAGR) is the program of record to develop, integrate, test, procure and field the latest technology and equipment across a wide range of capabilities to ensure AFSPECWAR ST operators can achieve the mission sets outlined above. Specifically, SWAGR delivers modernized capability in the areas of body-worn hardware/software, tactical communications, ground mobility, small UAS, visual augmentation, maritime, special reconnaissance, technical recovery, and assault zones.  FY2027 Funding will provide for continued software development and modernization of the body-worn kit to enhance situational awareness, communication, information management, and airpower integration for ST operators in the battlespace. These enhancements will improve the ability recognize, identify, range, nominate, and designate targets during both day and night operations. Improvements will also significantly reduce the time required to find, track, fix targets, and engage the enemy by attacking adversary signals of interest, providing highly accurate target grid coordinates in three dimensions, generating target imagery both pre- and post-strike, and transmitting target data to C2 centers. Funding will also provide for the development and test of emerging technology, and the integration of the latest mature technology into the ST weapon system to conduct mission essential tasks.  Items requested in FY2027 as identified in this Exhibit are representative but not limited to the items to be developed. Items developed during execution may change based on critical equipment needed to support current Air Force mission requirements. Due to the rapidly changing threat environment, the acquisition program manager has the authority to redirect funding as necessary to meet current slated and emerging requirements for operational units.  This program element may include necessary civilian pay expenses required to manage, execute, and deliver weapon system capability. The use of such program funds would be in addition to the civilian pay expenses budgeted in program element 0605829F, 0605831F, 0605833F, or 0605898F.</t>
  </si>
  <si>
    <t>SWAGR</t>
  </si>
  <si>
    <t>a. The Joint Terminal Control Training and Rehearsal (JTC TRS) Program, under the Tactical Airborne Control System, funds development necessary to provide a Distributed Mission Operations (DMO) capable, high-fidelity simulator for Special Warfare airmen, to include TACP, ST/CCT, Joint Terminal Attack Controller (JTAC) operations and ASOC operations.  JTC TRS is essential to provide initial training, mission qualification training, continuation training, and currency control requirements to JTACs and Special Tactics personnel. JTAC control training requirements exceed the ability of live-fly aircraft to meet, and JTC TRS is the only capability enabling JTACs to achieve and maintain minimum required training for both qualification and proficiency in accordance with the U.S and Partner Nation Memorandum of Agreement for JTAC certification and qualification.  The JTC TRS Program provides research and development to facilitate interoperability with joint and sister Service air-ground simulation using industry standards. JTC TRS will provide the capability to network aircrew full mission trainers and training centers in a live-virtual-constructive network. This development effort will also integrate ASOCs with the Joint Theater Air Ground Simulation System (JTAGSS) trainer for Joint Fires integration. The simulator will supplement live field training and live-fly sorties to provide realistic introductory, proficiency, currency, and upgrade training in a simulated battlefield, disaster, or humanitarian relief environment.  b. JTAGSS is a continuation of the ASOC simulation trainer initially funded in 2009 and complements the JTC TRS trainer by providing a total air-ground constructive simulation environment for integrated networked training and mission rehearsal capability that will develop TACP/CCT/JTAC and ASOC/Special Operations Forces (SOF) C2 battle staff skills. JTAGSS will provide the ASOC, SOF, and TACP with the vertical and horizontal C2 communications and coordination training and mission rehearsal required for mission effectiveness. There are insufficient exercises and live training events available to meet mandated readiness requirements. The system will include a secure network connection, a constructive simulation environment generator with sharable databases, computer workstations that have synthetic reflex agent applications for each ASOC/SOF crew position to execute the Air Tasking Order.  FY2027 funding was realigned to PE 0207418F.  This program element may include necessary civilian pay expenses required to manage, execute, and deliver weapon system capability. The use of such program funds would be in addition to the civilian pay expenses budgeted in program element 0605829F, 0605831F, 0605833F, or 0605898F.</t>
  </si>
  <si>
    <t>Guardian Angel (GA) is a Family of Systems (FoS) based in both human and equipment capabilities formulated to execute Air Force Personnel Recovery (PR) across the full spectrum of military operations. The GA FoS is employed by three distinct Air Force specialties: Pararescue men (PJ), Combat Rescue Officer (CRO), and Survival, Evasion, Resistance, Escape (SERE) and is comprised of nine critical mission areas: Precision Aerial Insertion, Information Management, Force Application, Visual Augmentation, Maritime Recovery, Ground Mobility, Technical Rescue, Medical, and SERE.   In order to stay aligned with with the Department of War Focus Area Command and Control (C2), logistics mobility (land/water), FY2027 funding will be used to obtain significant improvements in operational capability and develop items within the GA FoS to include but not limited to: Maritime Recovery (open ocean boat ), Ground Mobility, Technical Recovery, Precision Aerial Insertion (cargo &amp; personnel parachutes), Medical (Simulators), Information Management, SERE, Visual Augmentation (night vision, augmented reality) and Force Protection. The GA weapon system development/Innovation activities also include studies, analysis, requirements development and developmental testing to support both current and future program planning and execution, quick-reaction capability prototypes/demonstrations to accelerate planning for technology transition, technology insertion and future acquisition programs. Funding will deliver enhanced capability for the dismounted GA Operators in terms of dramatic weight reduction, standardization of items across units, and increased mission effectiveness across the conflict spectrum.  This program element included all necessary expenses required to manage, execute, and deliver weapon system capability. The use of such program funds would be in addition to the civilian pay expenses budgeted in program elements 0605829F, 0605831F, 0605833F, and 0605898F.</t>
  </si>
  <si>
    <t>Guardian Angel Family of Systems (FOS)</t>
  </si>
  <si>
    <t>Air Force Special Warfare (AFSPECWAR) Tactical Air Control Party (TACP) Weapon System executes precision strike, integration, and all-domain command and control missions to meet Air Force power projection for the joint force's expanded maneuver. They do this by providing joint force air component commanders with a highly trained force that operates at the tactical edge in highly contested environments and complicates enemy decision-making processes. TACP Airmen plan, request, advise, and control joint fires and air power to meet multinational operations and supported Combatant commander's objectives.  The purpose of Tactical Air Control Party - Modernization (TACP-M) programs are to provide TACPs with modernized voice, data, and video communications, including diverse waveforms and software, advanced targeting equipment, and enhanced battlefield awareness/management capabilities across all domains. Improved targeting and data communications capabilities improve kill chain timelines, defeat adversary systems through opening and closing kill webs, extended critical networks to the forward edge, and when required reduce the probability of fratricide or collateral damage. TACP-M programs address frequent TACP combat deployments that sometimes lead users to change equipment procurement requirements to support urgent operational needs and respond to evolving threat environments.   TACP-M programs jointly develop and procure software, hardware and test assets with other AFSPECWAR programs to consolidate requirements that are common across the AFSPECWAR enterprise. This teaming arrangement helps standardize equipment, improve efficiency by consolidating acquisition efforts, enabling a common baseline, and reducing overall costs.  TACP-M programs provide and modernize capabilities in the following five major areas: (1) Air Support Operations Center (ASOC)/Tactical Operational Center (TOC) systems; also known as TACP Command and Control and communications (C3) (used in static, mobile and maneuverable operations centers), (2) Vehicle Mounted Systems (used in tactical vehicles) for On-The-Move and At-The-Halt operations, (3) Dismounted Systems (used by TACPs in wearable configurations), (4) Joint all-Domain Command and Control (JADC2) software, and (5) Support distributed and resilient ground-based command and control teams that leverage airpower within the Theater Air Control System.   To ensure survivable and effective C3 capabilities, TACP needs to develop equipment capable of: sensing (passive and active) enemy activity within the electromagnetic environment and deliver non-kinetic effects through ground-based EMSO capabilities; developing and integrating a passive IR sensor which will provide a 24/7 360 degree infrared imaging capability utilizing artificial intelligence for threat detection; developing High Capacity Beyond Line of Sight (BLOS) Baseband Backhaul (BB/BH) systems  and other communications support equipment; integrating advanced defined waveforms (Low Probability of Intercept/Low Probability of Detection (LPI/LPD)); improving network architecture to move data across elements &amp; echelons and using Small Unmanned Aircraft Systems (sUAS) for force protection and network extension.  FY2027 funding will allow for the continued development of TACP Mission Software, WARHAWK and Joint Personal Edge Computing Device-Tactical Android(JPECD-TA)/Tactical Assault Kit (TAK) software Tactical Laser Communications capabilities, other JADC2 network enabling software applications and suites, EMSO and BLOS BB/BH. TACP Mission Software includes the WARHAWK and JPECD-TA software programs modernizing the software used in Command, Control, Communications and Cybersecurity (C4) processing systems for ASOC/TOC (TACP C2) operations, as well as vehicle Mounted and Dismounted operations. The software will allow enhanced capability and seamless communication between the operations centers and the TACP military units in high combat areas. The Tactical Laser Communications project includes the development of a Portable Optical Communication Terminal prototype, providing a Low Probability of Intercept/Low Probability of Detection, highly anti-jammable communication capability.   The Tactical Laser Communications project also includes the development of supporting Tactical Grid Boundary network, enabling global access into the Department of Defense information Network, ensuring diverse and resilient pathways for data transmission for TACP military units in remote locations.  TACP-M funding also supports innovation activities to include studies, analyses, requirements definition, and quick-reaction capability prototypes/demonstrations to accelerate planning for technology transition, technology insertion and future acquisition programs such as but not limited to Small Business Innovation Research (SBIR) and Small Business Technology Transfer (STTR) programs.  Items requested in FY2027 as identified in this Exhibit are representative but not limited to the items to be developed. Items developed during execution may change based on critical equipment needed to support current Air Force mission requirements. Due to the rapidly changing threat environment, the acquisition program manager has the authority to redirect funding as necessary to meet current slated and emerging requirements for operational units.  This program element included all necessary expenses required to manage, execute, and deliver weapon system capability. The use of such program funds would be in addition to the civilian pay expenses budgeted in program elements 0605829F, 0605831F, 0605833F, and 0605898F.</t>
  </si>
  <si>
    <t>TACP Mission Software</t>
  </si>
  <si>
    <t>0207461F</t>
  </si>
  <si>
    <t>Flight Operations Systems</t>
  </si>
  <si>
    <t>Kessel Run Flight Operations (KR Flight Ops) continues to develop and support software-based capabilities that optimize operational unit resource allocation, maximize the value of each mission or sortie, optimize fuel usage, and increase total force readiness. This program is required to enhance the Department of the Air Forces's ability to deliver mission-ready forces to meet global wartime and peacetime operations. Funding supports the development and fielding of the Aerospace Enterprise Readiness System (ARES), which is a cloud-based, modernized, and resilient application to support current and upcoming mission sets by providing operators with a single solution for tracking and monitoring schedules, training currency, stan/eval information, and resource allocation optimization.  ARES provides real-time visibility into aircraft status, enabling informed decisions on sortie generation and readiness.  Future capabilities may include data analytics and AI-driven scheduling and integration with Collaborative Combat Aircraft (CCA) and autonomous air vehicles.  The ARES application will allow for the deprecation of three legacy systems (Patriot Excalibur (PEX), Puckboard, and Graduate Training Integration Management System (G/TIMS)). These capabilities support Air Mobility Command (AMC), Air Combat Command (ACC), Air Force Global Strike Command (AFGSC), Air National Guard Bureau (ANGB), Air Force Special Operations Command (AFSOC), Air Force Reserve Command (AFRC), and United States Space Force (USSF) requirements.   Efforts within this program align with and depend upon United State Air Force investment in Mission Planning Systems (PE 0208006F), Air Operations Center (PE 0207410F), All Domain Common Platform (0303248F), Command and Control Incident Management Emergency Response Application (C2IMERA) (0305836F), and Advanced Battle Management System (ABMS) (0604003F)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necessary for deliberate planning, dynamic mission replanning, friendly order of battle management, and mission tasking and execution.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</si>
  <si>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0207521F</t>
  </si>
  <si>
    <t>Air Force Calibration Programs</t>
  </si>
  <si>
    <t>673326</t>
  </si>
  <si>
    <t>Precision Measurement &amp; Calibration</t>
  </si>
  <si>
    <t>This program develops, tests, and evaluates national and Air Force measurement standards (hardware) and calibration equipment in support of all Air Force programs and activities, including Precision Measurement Equipment Laboratories (PMELs) worldwide. Metrology research and development provides technology to support systems in all phases of development and acquisition, as well as Air Force R&amp;D laboratories, test ranges, ground test facilities, and operational weapons systems support. Rapidly changing technology requires continuing research and development of measurement standards and calibration equipment to ensure modern weapon systems meet Air Force readiness objectives. This program addresses all metrology disciplines and includes the technology areas of laser, infrared, microwave, millimeter wave, optical, physical, mechanical, electrical, electronic, and ionizing radiation measurements. Metrology is a technical discipline devoted to the science of measurements and to the study and improvement of measurement technology. Measurements are the foundation of military system development, quality assurance, hardware conformance testing and system readiness tests. The integrity of these tests is assured through calibration and traceability assurance schemes.   The capability to measure and calibrate must parallel the emergence of new technology, new ranges, and new capabilities of military systems. Lack of new measurement capability impedes or blocks the successful exploitation of new technologies, especially in the movement from development laboratory to production to deployment. R&amp;D efforts are essential within the DoD to pace these requirements, otherwise, these same new systems will suffer time delays, excessive cost, and increased risk due to unreliable test results in all phases of development, production, deployment and operation.  In direct support of SecDefs direction to increase readiness across the DoD, efforts within this PEC will be prioritized based on the National Defense Authorization Act (NDAA), USAF Force Design, Agile Combat Employment (ACE), and the Defense Planning Guide (DPG) These efforts will support work and collaboration efforts across the Combat Readiness Directorate in PE's 78051F, 71212F, 72833F, 64706F, 65827F, 22834F, 52834F, 28031F, 41135F and 27521F)  -- to increase readiness across the Air Force Enterprise   This program element may include necessary civilian pay expenses required to manage, execute and deliver Air Force Calibration capability. The use of such program funds would be in addition to the civilian pay expenses budgeted in program elements 0605826F, 0605827F, 0605828F, 0605829F, 0605830F, 0605831F, 0605832F, 0605898F, and 0605833F. In FY24 0K was expended for civilian pay expenses in this program element and in FY25 175K is forecasted for civilian pay expenses in this program element.  Program is managed by Air Force Materiel Command, Agile Combat Support Directorate, Air Force Metrology Division (ROM).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</si>
  <si>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Calibration Standards</t>
  </si>
  <si>
    <t>Development of Self Calibrating Equipment</t>
  </si>
  <si>
    <t>Electrical Measurements</t>
  </si>
  <si>
    <t>Radar Support/Communications</t>
  </si>
  <si>
    <t>Weapons System Measurement Standards</t>
  </si>
  <si>
    <t>0207573F</t>
  </si>
  <si>
    <t>National Technical Nuclear Forensics</t>
  </si>
  <si>
    <t>674881</t>
  </si>
  <si>
    <t>Prompt Diagnostics</t>
  </si>
  <si>
    <t>This is an amendment, prior verbiage had this funding pointing to National Technical Nuclear Forensics [NTNF].  The United States Nuclear Detonation [NUDET] Detection System [USNDS] is the system used for the collection, analysis, and evaluation of signatures from NUDETS in the Atmosphere or Space. This funding is to integrate the data from the seconds and third Space and Atmospheric Burst Reporting System [SABRS] sensors into the Integrated Correlation and Display System [ICADS] and to develop algorithms, codes, and tools necessary to enable detailed Subject Matter Expert analysis of SABRS data.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</si>
  <si>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ABRS 2/3 Integration/ Offline Tools Development</t>
  </si>
  <si>
    <t>0207590F</t>
  </si>
  <si>
    <t>Seek Eagle</t>
  </si>
  <si>
    <t>674037</t>
  </si>
  <si>
    <t>SEEK EAGLE Certifications</t>
  </si>
  <si>
    <t>The Air Force SEEK EAGLE Office (AFSEO) is designated by the Assistant Secretary of the Air Force (Acquisition, Technology, and Logistics) as the center of expertise for aircraft-store compatibility activities and as the primary source of technical analysis and test support, as well as the central data repository, for the SEEK EAGLE process. The SEEK EAGLE process is a rigorous analysis of many factors to assure the safe and acceptable carriage and release (employment and jettison), safe escape, and ballistics accuracy of all stores on Air Force and foreign military sales aircraft. Thus, the AFSEO's mission as an accelerator is to ensure that every aircraft type is capable of employing the weapons and stores needed to meet Combatant Commander requirements, directly supporting the Secretary of the Air Force's (SECAF) and Secretary of War (SECWAR) operational and acquisition priorities.  The Air Force operates a variety of combat and other aircraft that carry numerous and varied stores: bombs, missiles, rockets, palletized munitions, chaff/flare, fuel tanks, cargo pods, targeting pods, electronic countermeasures pods, etc. Stores are carried in many different loading combinations determined by operational and training scenarios, missions, tactics, and weapon development programs. Additionally, aircraft-store configuration (carriage and employment) requirements change as operational plans and tactics are updated and/or as new stores are developed and fielded. Aircraft program managers must provide SEEK EAGLE certifications for all aircraft-store configurations within their user-established carriage and employment parameters before they may be used for operations, test, or training. The AFSEO completes flight clearance and certification recommendations through any combination of engineering analysis, wind tunnel testing, modeling and simulation, and ground/flight test and evaluation. These AFSEO recommendations are key artifacts for aircraft program managers demonstrating MIL-STD compliance for airworthiness and safety. AFSEO's efforts within the SEEK EAGLE process primarily encompass these eight engineering disciplines: Fit and Function, Flutter, Aircraft and Store Structural Integrity, Stability and Control, Electromagnetic Compatibility/Interference (EMC/EMI), Separations, Ballistics, and Safe Escape.  In support of certification, the AFSEO recommends approximately 1000 aircraft-store combinations for flight each year through engineering analysis and testing. The AFSEO certification portfolio includes the Next Generation Air Dominance (NGAD) Family of Systems, Collaborative Combat Aircraft (CCA) and B-21, as well as the following Mission Design Series aircraft: B-1, B-2, B-52, F-15, F-16, QF-16, F-22, F-35, KC-135, C-130, C-17, HH-60, MH-139, MQ-9, OA-1k, T-7, AT-6, and more. Accounting for factors from aircraft dynamics to day-of-flight conditions, AFSEO develops sophisticated Safe Escape and Ballistics tools that are integrated into the Joint Mission Planning System (JMPS). AFSEO also provides specialized software like Combat Weapon Delivery Software (CWDS) and Guided Weapon Trajectory Software (GWTS) directly to specific users, including approximately 25 FMS customers FMS customers. The SEEK EAGLE Office also works in coordination with the Air Force Safety Center to provide Hazards of Electromagnetic Radiation to Ordnance (HERO) analysis and certification recommendations for ordnance systems containing electro-explosive devices. Additionally, to accelerate certification timelines and ensure a sustainable Air Force aircraft-store capability, AFSEO actively integrates cutting-edge technologies into the SEEK EAGLE process, streamlining the path to rapid acquisition and deployment.  SEEK EAGLE funds are budgeted to support certification testing and analysis for a variety of new and inventory stores, including a growing focus on Advanced Precision Kill Weapon System (APKWS) rockets used for Counter-UAS, as well as Family of Affordable Mass Missiles (FAMM), specifically the -L (lugged) and -P (palletized) variants, Small Diameter Bombs (SDB I and II), Joint Direct Attack Munition (JDAM) variants, Quickstrike mines, Joint Air-to-Surface Standoff Missile (JASSM), Long-Range Anti-Ship Missile (LRASM), Air-to-Air Missiles (AIM-120 and AIM-9X), Miniature Air-Launched Decoy (MALD), smart bomb racks, targeting pods with video data link capabilities, the B61-12 nuclear free-fall weapon, penetrator warhead upgrades, electronic warfare and reconnaissance pods, and instrumentation pods. SEEK EAGLE funds also support certification of other inventory stores on Combat Air Forces (CAF) and Special Operations Command (SOCOM) aircraft. To ensure that these certification efforts are as cost-effective and efficient as possible, the AFSEO maintains the central data archive for all aircraft store compatibility analyses; while this archive requires ongoing investment in hardware, software, and licensing, it drastically reduces the need for costly and time-consuming ground and flight re-testing and speeds up acquisition and development by providing critical data, lessons learned, and reduced analysis time to other Department of Defense (DoD) organizations. In addition, these funds further support capability development and weapons certification efforts required by Air Combat Command (ACC) to achieve Full Operational Capability (FOC) for the F-35A. These weapons certification efforts directly support SECAF emphasis areas (NGAD, B-21 and F-47 Families of Systems) and SECWAR emphasis areas (Nuclear Modernization, CCAs, Counter-small UAS Initiatives, and Munitions).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 2025, 8.925M was expended for civilian pay expenses in this program element, and 11.550M is forecasted for civilian pay expenses in FY 2026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</si>
  <si>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Advanced Capability Development</t>
  </si>
  <si>
    <t>Aircraft-Store Certification</t>
  </si>
  <si>
    <t>Operations Baseline and Mission Support</t>
  </si>
  <si>
    <t>Tools, Equipment, and Capability Sustainment</t>
  </si>
  <si>
    <t>0207611F</t>
  </si>
  <si>
    <t>Readiness Decision Support Enterprise</t>
  </si>
  <si>
    <t>675273</t>
  </si>
  <si>
    <t>Defense Readiness Reporting System (DRRS)</t>
  </si>
  <si>
    <t>This package incorporates RDT&amp;E funds to maintain constant readiness landscape changes, which entail software changes, new requirements, etc. to Air Force DRRS-S. DRRS-S is an OSD platform providing readiness reporting capabilities to the DoD. The DRRS-S mission is to establish a mission focused, capabilities based, common framework that provides the combatant commanders, military services, Joint Chiefs of Staff, and other key DoD users a data-driven environment and tools in which to evaluate, in near real-time, the readiness and capability of the U.S. Armed Forces to carry our assigned and potential tasks. These assigned and potential tasks sometimes drive software changes and development specifically for the Air Force which require RDT&amp;E funding to achieve the ability to measure readiness. One example would be the development of Combat Wing. This drives a new assessment framework which needs to be developed within DRRS-S so commanders can measure the readiness of combat wings as a single capability, which are different from the way the Air Force currently assesses readiness. By not having the development ability with the RDT&amp;E funding, readiness reporting will not meet the needs of Joint Staff, Congress, Commanders, or any end users of Air Force Readiness data.  MODIFY THE DEFENSE READINESS REPORTING SYSTEM TO SUPPORT ENCHANCE RESOURCE REPORTING FOR COMBAT WINGS: Air Force modifications to force presentation and organization requires modifications new capabilities in DRRS to allow for presented forces to reflect meaningful resource and capability ratings that fully encompass the entirety of capability packages. This change will allow the AF to present fully capability packages with a single resource rating informed by supporting unit ratings. This will provide key decision makers with decision quality data reflecting the full capability package. This is in addition to the current functional unit structure that requires deeper cross referencing to account for the full capability package. The system will combine resource data from multiple units (where reasonable) to reflect combat unit readiness informed by combat support and combat service support limits.   MODIFY THE DEFENSE READINESS REPORTING SYSTEM AIR FORCE INPUT TOOL TO STREAMLINE REPORTING: The Air Force Input Tool module of DRRS is the interface by which Air Force units report Readiness. This effort streamlines the input process with structured in-system guidance to increase data quality. This effort utilizes robust tools to summarize unit resources for assessors and direct both qualitative and quantitative inputs to generate, value and risk to assigned capabilities and missions. The end state provides robust qualified Readiness data that highlights resource impacts to specific capabilities.   MODIFY THE DEFENSE READINESS REPORTING SYSTEM AIR FORCE INPUT TOOL TO SUPPORT ENHANCED ANALYITCS: Updating the Air Force Input Tool to align reported resources to specific capability elements and support advanced analytics that reflect detailed data impact to specific resource shortfalls. Additionally, this effort will support ‘what if' reporting to provide AF leadership with preliminary evaluations given proposed Courses of Action (COA) options.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</si>
  <si>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Defense Readiness Report System - Strategic</t>
  </si>
  <si>
    <t>0207697F</t>
  </si>
  <si>
    <t>Distributed Training and Exercises</t>
  </si>
  <si>
    <t>675190</t>
  </si>
  <si>
    <t>JFCOM Wargaming</t>
  </si>
  <si>
    <t>Funding supports the CSAF Title 10 wargaming efforts to test concepts, capabilities, programming choices, and plans using simulation and other techniques, otherwise known as wargaming.  Based on the Department and Air Force direction, there is a concerted effort in these periods of fiscal restraint to reinvigorate, institutionalize, and systematize wargaming across the Department.  This effort requires continued funding to maintain the level of effort to most effectively pursue an innovative strategy, avoid operational and technical surprise and make best use of limited resources.  The Air Force continues to refine the wargame process and design to better integrate and synergize those efforts in support of the Air Force Strategy, Planning, Programming, Budget, and Execution (SPPBE) process.  Specifically, in addition to maintaining a robust Title 10 Wargame series, Global Engagement, servicing Chief of Staff of the Air Force (CSAF) objectives. The HAF Wargaming Enterprise is executing on-call Wargaming in support of the AF/A5/7, the Agile series, along with quick-turning wargame support to the USAF Enterprise Capability Collaboration Team (ECCT) requirements, the Enterprise series,  Plan Blue, and to service AF/A5/7 strategy and concept development objectives; all to better address the requirements of the Strategy, Planning, Programming, Budget, and Execution (SPPBE)process and cycles.  Additionally, HAF Wargaming provides and coordinates Air Force representation at other Service and Joint wargames as they execute across the department.  These efforts are providing decision support to senior Air Force leaders involving investment strategies and develop concepts to best employ U.S. forces in future conflicts.  The Wargame Information Environment (WIE) is a continually evolving system that provides an array of services to game players which enables the accomplishment of game objectives.  The backbone of the WIE is GameNet, a deployable, standalone, Local Area Network (LAN) with servers and laptops that host applications to support virtual battlespace collaboration, decision making, three-dimensional visualizations &amp; mapping, and services.  Behind these applications are cutting edge technologies and database architectures from both commercial off-the-shelf and government developed software that assures relevance to the wargame.  The modeling, simulation, and analysis applications allow participants, adjudicators, and control team members to effectively and efficiently collaborate, make decisions, present those decisions, and execute moves within the wargame; documenting each step in the process.  This information capture enables discovery during the wargame and permits postgame analysis.  These findings inform portfolio rebalancing exercises, concept and strategy development, and very senior leader decision making.  The FY2026 spend plan amount for Research, Development, Testing and Evaluation includes $4,342 thousand of discretionary and $10,000 of mandatory (reconciliation) for a total of $14,342 thousand.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FY2024 0 was expended for civilian pay expenses in this program element, and in FY2025 0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</si>
  <si>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Develop/ Upgrade Modeling &amp; Simulation (M&amp;S) Tools for Wargaming Information Environment (WIE)</t>
  </si>
  <si>
    <t>Joint Concept Development &amp; Experimentation (JCD&amp;E) Tools</t>
  </si>
  <si>
    <t>672888</t>
  </si>
  <si>
    <t>Distributed Mission Operations Center (DMOC)</t>
  </si>
  <si>
    <t>The Distributed Mission Operations Center (DMOC) provides comprehensive Live, Virtual, and Constructive (LVC) simulation capabilities which prepare warfighters to conduct Joint All-Domain Command &amp; Control (JADC2) operations in air, land, sea, space, and cyber domains for Air Force (AF), joint service, and coalition partners' theater-level, full spectrum combat training. The DMOC training capabilities reach over 40 geographically separated LVC locations representing real-world weapon systems, operator-in-the-loop, and constructive/computer-driven simulations. DMOC is responsible for development and integration of scenarios, models, and databases of participating sites into Virtual Flag (VF) and other Distributed Mission Operations (DMO) training events via network connectivity, interoperability tools, and controlled interfaces in support of Air Force, joint, and coalition warfighter readiness. In addition, activities include DMO technology and capability studies/analyses which support both current and future program planning and execution by:  DISTRIBUTED MISSION OPERATIONS CAPABILITY/BATTLESPACE SYSTEMS DEVELOPMENT: The DMOC develops, upgrades and enhances capabilities of various systems, tools, and simulators incorporating emerging technology and training requirements into DMO events, such as Bamboo Eagle, VF and VF: Coalition (VF:C), enhancing the quality of warfighter training. Activities include Environment Generator development, DMO Tool Development, and Simulator Enhancement. DMOC partners with the US Naval Air Warfare Center-Aircraft Division (NAWCAD) to enhance Next Generation Threat System (NGTS) capabilities. The NGTS is the primary environment generator for both Blue and Red Air in DMOC White Force. DMO Tool development includes: a) DMOC Replay Tool (DRT), which facilitates a more complete exercise mission review and debrief capability as more sites and systems are added to events; b) enhancement &amp; improvement of the Distributed Interactive Simulation (DIS) Filter and the Doctor-J (Dr. J) tools to enable tactical datalinks communication and translation between disparate simulator and operationally fielded (i.e. live aircraft) communication formats; c) Development of Intelligence, Surveillance, and Reconnaissance (ISR)/Battle Damage Assessment (BDA) to improve damage state models used by intelligence analysts in exercises; d) development of solutions for integrating Contested Degraded Operations Gateway (CDOG, geographical and communications jamming) into DMO events; e) and simulator enhancement efforts to incorporate Mission Package standards upgrades into the Control and Reporting Center (CRC) Simulation Package (CSP), allowing a real-world system to be used as a simulator when needed in DMO events.  ASSESSMENT &amp; AUTHORIZATION (A&amp;A)/SOFTWARE CERTIFICATION: The DMOC supports cybersecurity requirements definition, integration/test support, analysis, systems engineering support, A&amp;A of core systems, and support software certification. The DMOC implements cybersecurity requirements and complies with the application of the Risk Management Framework (RMF) and Continuous Monitoring. Efforts include Cross-Domain Information Sharing / Multi-national Information Sharing (CDIS/MNIS) ruleset development, load sharing, and testing; integration and testing of various newly developed / updated systems such as the DMOC Replay Tool, Dr. J, DIS Filter, and the DMOC Battlespace; support of Air Force Network Integration Center (AFNIC) software certification.  DISTRIBUTED TRAINING SITES &amp; SYSTEMS INTEGRATION: The Distributed Mission Operations Center (DMOC)  integrates over 40 geographically separated Live, Virtual, and Constructive (LVC) training locations and 50+ systems into LVC Distributed Mission Operations (DMO) training events such as Virtual Flag (VF) and VF: Coalition (VF:C) by resolving interoperability issues between disparate systems and networks so that all exercise participants can interact in the DMO environment. New sites and systems are incorporated into LVC DMO events each year based on higher headquarters and Combatant Commander's (CCDRs) emerging requirements.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</si>
  <si>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Assessment and Authorization (A&amp;A)/Software (A&amp;AS) Certification</t>
  </si>
  <si>
    <t>Distributed Mission Operations (DMO) Capability / Battlespace Systems Development</t>
  </si>
  <si>
    <t>Distributed Training Sites and Systems Integration</t>
  </si>
  <si>
    <t>0208006F</t>
  </si>
  <si>
    <t>Mission Planning Systems</t>
  </si>
  <si>
    <t>Budget line 0208006F funds the Precision Aerial Delivery Systems (PADS), Mission Planning Systems (MPS), and Theater Air Planning System of Systems (TAP-SOS) modernization efforts and is used to develop automated mission planning systems to support U.S. Air Force (USAF) flying operations.  Airdrop Mission Planning/Joint Precision Airdrop System (PADS) consists of hardware and software that serve as the primary mission planning system for all airdrop operations, enabling high-altitude logistical resupply and payload delivery. PADS enhances operational efficiency, survivability, and lethality by enabling the safe and effective delivery of critical supplies and equipment to forces in the field, including from altitudes beyond the range of certain surface-to-air threats. PADS efforts are focused on hardware and software enhancements supporting airdrop delivery of cargo and resources while enabling Command and Control (C2) of aircrews and payloads during mission execution. These software upgrades will increase the survivability and lethality of our mobility forces.  MPS are foundational to effective airpower projection and mission execution. MPS aircraft mission planning software integrates the latest tasking orders, mission profile, order of battle, routes, weight and balance, formation, payload, cargo, intelligence, weather, aircraft performance, autonomous air vehicle and weapon flight out models, and threat data into flight systems and associated Battle Management systems and networks. This integrated operating picture is used pre-flight to prepare the crew and aircraft for each mission; in-flight to receive and respond to C2 direction, enhance survivability, and react to mission changes; and post-flight for aircrew, intelligence, and maintenance debriefing. MPS Joint Mission Planning System (JMPS), utilized by USAF and the U.S. Navy (USN), focuses solely on pre-mission planning operations. Modernization efforts, including JMPS Open Mission System (JOMS), focus on connected and disconnected planning and execution for all phases of mission planning (pre-mission, in-flight, and post-mission planning). Software development is essential for real-time mission data Command, Control, Computers, Communications, Cyber, Intelligence, Surveillance, Reconnaissance, Position, Navigation, and Timing  (C5ISRC-PNT) updates and collaboration with mission partners as well as dynamic mission replanning for evolving conditions and sharing post-mission data to inform follow on operations.  Additionally, MPS is lead on Theater Air Planning System of Systems (TAP-SoS) efforts to enable mission planning modernization integration and real-time data sharing with multiple C5ISRC-PNT systems, including but not limited to Advanced Battle Management System (ABMS), Air Operations Centers, and Mobility Air Force C2 (MAFC2) across the Department of the Air Force (DAF) BATTLE NETWORK (DBN).  Efforts within this program align with and depend upon USAF investment in Mission Planning Systems (PE 0208006F), Air Operations Center (0207410F), All Domain Common Platform (0303248F), Command and Control Incident Management Emergency Response Application (C2IMERA) (0305836F), Flight Operations (0207461F), and Advanced Battle Management System (ABMS) (0604003F)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required for deliberate planning, dynamic mission replanning, friendly order of battle management, and mission tasking and execution.  This program element may include necessary civilian pay expenses required to manage, execute, and deliver weapon system capability. The use of such program funds would be in addition to the civilian pay expenses budgeted in program element 0605829F, 0605831F, 0605833F or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Common services will be built upon in FY27 for future platform releases.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</si>
  <si>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675302</t>
  </si>
  <si>
    <t>Precision Aerial Delivery Systems (PADS)</t>
  </si>
  <si>
    <t>Budget line 0208006F funds Airdrop Mission Planning/Joint Precision Airdrop System (PADS).  Airdrop Mission Planning/PADS consists of hardware and software that serve as the primary mission planning system for all airdrop missions, enabling high-altitude logistical resupply and the delivery of diverse payloads. These payloads include kinetic effects, such as guided missiles capable of navigating to designated coordinates, and non-kinetic effects like sensors, communication nodes, and jammers, which rely on gravity for launch. PADS is utilized by mobility aircraft, primarily the C-17 and C-130 platforms, for high and low-altitude airdrops.  The Consolidated Airdrop Tool (CAT) and other mobile airdrop mission planning applications are key software for airdrop operations. New software tools include automating and enhancing airdrop mission segment planning with multi-stage airdrop, task saturation mitigation, and delivering palletized effects using Heavy Equipment Loading and Extraction airdrop techniques. These initiatives utilize real-time data and acquisition of payload and delivery hardware systems (e.g. various delivery vehicles, modern parachute technologies, and various kinetic and non-kinetic effects) for prototyping, testing, evaluation, and demonstrations.  FY2027 Airdrop efforts are focused on developing software/hardware capabilities for airdrop missions to include but not limited to: 1) high-altitude, precise, and stand-off airdrop while mitigating surface-to-air threats; 2) improved single-pass airdrop capability to enhance survivability; 3) command and control of aerial delivery systems and palletized effects; 4) supporting contested logistics aerial delivery (airdrop) in hostile or denied areas; and 5) develop, test, demonstrate and field secondary air drop capabilities. These software modernization efforts integrate mobility forces in the Joint Long-Range Kill Chain while increasing aircraft and crew lethality and survivability.</t>
  </si>
  <si>
    <t>Funds used for the development, integration, demonstration and test activities of the PADS Program.</t>
  </si>
  <si>
    <t>675380</t>
  </si>
  <si>
    <t>Mission Planning Systems (MPS) Modernization</t>
  </si>
  <si>
    <t>A. Mission Description and Budget Item Justification. The Mission Planning System (MPS) Modernization program develops software for aircraft mission planning and integrates the latest intelligence, weather, aircraft performance, and threat data into flight management systems enabling flight operations for Combat Air Forces (CAF), Mobility Air Forces (MAF), Special Missions Air Combat Command (SMACC) aircraft, Collaborative Combat Aircraft (CCA), and training aircraft. The MPS and the Mission Planning Process is the only way aircrews can configure the holistic platform System of Systems for any fixed or rotary wing aircraft sortie, merging weapons, crypto, sensors, communications systems and avionics. The warfighter must be able to: 1) leverage mission data feedback to formulate plans with current data; 2) optimize and de-conflict flight routes with other aircraft; 3) review, print, and brief the plan; 4) download flight information to onboard aircraft avionics; 5) conduct dynamic/in-flight replanning, including collaboration and data sharing with mission partners and the Command and Control (C2) chain; and 6) quickly and seamlessly share post-mission data to inform planning for subsequent missions. Main efforts include JMPS Open Mission System (JOMS), and Joint Mission Planning System (JMPS). Theater Air Planning System of Systems (TAP-SoS) .  Mission Planning Modernization is a Software Acquisition Pathway (SWP) program with a focus on collaborative cloud development for rapid fielding and real-time software updates ensuring the warfighter retains the ability to execute the operational mission in the event they are disconnected from cloud resources, for all phases of mission planning (pre-mission, in-flight, and post-mission planning). Software development is essential for real-time mission data Command, Control, Computers, Communications, Cyber, Intelligence, Surveillance, Reconnaissance, Position, Navigation, and Timing  (C5ISRC-PNT) updates and collaboration with mission partners as well as dynamic mission replanning for evolving conditions and sharing post-mission data to inform follow on operations. Tools include Weapons Planning Software, Electronic Warfare (EW), Global Positioning System (GPS), crypto including GPS M-Code and weather. MPS Modernization utilizes multiple Continuous Integration and Continuous Delivery (CI/CD) pipelines to create modernized mission planning software services, improve user interfaces, and develop the underlying software architecture common to all aircraft (e.g., rapid computing of flight routes based on specific aircraft flying characteristics, weather, flight safety, airport destination, etc.).  JMPS is the legacy software and hardware configuration utilized by U.S. Air Force (USAF) and U.S. Navy (USN) aircraft that focuses on pre-mission planning operations, connected and disconnected planning, and execution for all phases of mission planning operations. Development includes preparation of multiple aircraft Operational Flight Program (OFP) components for transition to JOMS architecture.  TAP-SoS enables integration and real-time data sharing with multiple C2 systems, including but not limited to Advanced Battle Management System (ABMS), Air Operations Centers, and Mobility Air Force C2 (MAFC2). Activities also include studies and analysis to support both current program planning and execution as well as future program planning. TAP-SoS continues and extends modernization by enabling seamless integration with the Department of the Air Force (DAF) BATTLE NETWORK (DBN). Deliberate integration activities with DAF Battle Network (DAF-BN) enabled BLOS kits to enable interoperability with data feeds.  Software development and deployment to enable Dynamic Weapon Replanning and distribution of mission plans and data to the DAF-BN. Continual developmental testing in simulated  environments as well as Hardware in the Loop integration supporting platforms such as KC-135, F-15, B-1, B-52, and F-16.  Software Development for Mission Planning Modernization efforts include Common Component and Platform Specific capabilities such as:  1) Combat Air Forces - Global Strike (CAF-GS) MPS: Software applications for pre-flight, dynamic/in-flight replanning, and post-flight analysis to optimize the tactical kill chain. Includes new and modernized mission planning capabilities in collaboration with the USN Mission Planning Program Office and the F-35 Joint Program Office (JPO). Software development to support platform OFP requirements, such as new weapons, avionics upgrades, communications systems, etc. OFPs requiring updates include, but are not limited to: F-15, F-16, F-22, B-1, B-2 and, B-52. Using an Agile Software Cadence, development teams deliver improved capabilities to support each aircraft platform OFP, including early deliveries for risk reduction testing. Upgrades for weapons planning capabilities include but are not limited to Small Diameter Bomb (SDB-II), Joint Direct Attack Munitions (JDAM), Joint Air-to-Surface Standoff Missile (JASSM), Hypersonic Attack Cruise Missile (HACM). Additionally, upgrades require associated interfaces between aircraft platforms and weapons such as Universal Armament Interface (UAI) and Mission Planning Certification Tool (MPCT). Furthermore, modernization efforts will address requirements to common capabilities and tools such as Weapons Planning Software (WPS), Electronic Warfare (EW) for the entire enterprise, GPS crypto (including GPS M-code), and weather. CAF-GS Mission Planning Systems will integrate system specific mission planning elements into the overarching TAP-SoS dynamic mission replanning operational architecture.  Platform-specific efforts include, but are not limited to the following: a. F-15 MPS: Includes key initiatives on improving/adapting software architecture to improve lethality, survivability, readiness, affordability, and performance. Continued delivery of software updates to address platform OFP requirements which updates on an annual release to the field to provide new capabilities to the warfighter. The F-15 Unique Planning Component (UPC) will transition from JMPS to microservices which is required to migrate to the open standard interfaces of JOMS. Updates also include new features for weapons Software enhancements include Synthetic Aperture Radar Planning Tools (SAR-PT), global area reference tools, radar modernization updates (e.g., combat identification, radar planning tool enhancements), active warning survivability systems, Advanced Dual Core Process II (ADCP- II) computer as well as Digital Transfer Device/Modules (DTD/DTM) modernized in support of operational capabilities to the F-15 OFP. The overall end state is a common OFP and one Mission Partner Environment (MPE) baseline that supports all F-15 models (C, D, E, &amp; EX). Additionally, modernization efforts also includes pathfinder/exploratory efforts to provide preflight and dynamic mission planning and reduction of the logistics footprint.   b. B-1 MPS: Includes multiple software development efforts driven by OFP updates for platform block upgrades. Efforts will incrementally deliver the B-1 MPE to improve survivability, lethality, and readiness; increase mission capabilities with weapon updates. Additionally, efforts will improve processing capability 64/128-bit environment, replace the mass storage unit where pre-recorded map and mission data is stored, and develop microservices to integrate JOMS into the B-1 MPE.   2) Global Mobility and Special Missions (GM-SM) MPS: Provide new and improved MAF-SMACC mission planning capability to support Agile Combat Employment (ACE) software applications for pre-flight, dynamic/in-flight replanning, and post-flight analysis; provide software applications to support operational engagement to optimize the tactical kill chain; and support individual OFP requirements, such as avionics upgrades, communications systems, etc. Common operational GM-SM baselines 1) enable agile software deliverables; 2) minimize platform schedule constraints; and 3) reduce platform dependencies within the OFP. GM-SM will integrate system specific mission planning elements into the overarching TAP-SoS dynamic mission replanning operational architecture.  a. Global Mobility MPS: Includes new and modernized mission planning capability to support mobility aircraft including, but not limited to, C-17, C-130H, C-130J, C-5, KC-135, KC-10, and KC-46. Efforts also include, but are not limited to, integration of global C2 and Air Mobility Command (AMC) fuel efficiency requirements incorporating MAF Automated Flight Planning Service into the deployed squadron mission planning suite, enhancing capabilities to accommodate avionics upgrades, integration with precision airdrop tools for increased accuracy and survivability, interfaces with C2 systems, improved weather data ingestion/utilization, and integration with other common services such as assault zone and air refueling tools.  b. Special Mission MPS: Includes new and modernized mission planning capability to support SMACC platforms including but not limited to E-7, RC-135, EA-37, and EC-130, Combat Search and Rescue (CSAR) platforms (i.e. HC-130J and HH-60G/W). Efforts will replace JMPS with JOMS for initial SMACC platforms. Capability enhancements include, but are not limited to, improving performance stability by more efficient transfer of mission data from the MPE to the OFP and integration onto the smart multifunction color display for the HH-60G/W.  3) MPS Modernization: Includes new and modernized mission planning software services, user interfaces, and underlying software architecture that are common to all aircraft (e.g., rapid computing of flight routes based on specific aircraft flying characteristics, weather, flight safety, airport destination, etc.). These common services support software and data updating services to automatically synchronize connected assets, the common continuous integration/continuous delivery (Cl/CD) infrastructure and software integration processes; and enable USAF aircraft worldwide operations in connected and disconnected environments.   4) Theater Air Planning System of Systems (TAP-SoS): Includes new and modernized software for operational C2 for rapid and calculated Course of Action development for dynamic mission replanning, enabling effective battlespace management and ensuring aircrew lethality and survivability. Software will integrate C2 operations to tactical mission planning systems across all platforms, automatically synchronize connected assets, and optimize battlespace awareness at an operational level. Along with MPS Software, efforts will integrate with Advanced Battle Management System (ABMS), Air Operations Centers, and Mobility Air Force C2 (MAFC2) across the Department of the Air Force (OAF) BATTLE NETWORK (DBN).   5) Test, Training, and Certification: Continues all MPS-related integration, test, and certification activities for all platforms.  6)Program Support: Continues all program office management operations and support activities to ensure the timely development, testing, and delivery of mission planning systems to the warfighter.</t>
  </si>
  <si>
    <t>Mission Planning (MP) Modernization</t>
  </si>
  <si>
    <t>Mission Planning Systems Joint Mission Planning System (MPS JMPS) Development</t>
  </si>
  <si>
    <t>0208007F</t>
  </si>
  <si>
    <t>Tactical Deception</t>
  </si>
  <si>
    <t>Air Base Resiliency</t>
  </si>
  <si>
    <t>Tactical Deception (Tac-D) is a Service program to provide a suite of technologies that will enable the USAF to minimize, distort, or create signatures. This includes technologies to confuse or mislead all major categories of adversary sensors. These capabilities can reduce confidence in adversary assessments, exhaust intelligence enterprises, and disrupt targeting cycles. In addition, these technologies and tactics techniques and procedures (TTPs) can be employed across the competition continuum for deterrence or advantage in conflict. Tac-D, Counter- Intelligence, Surveillance, and Reconnaissance (C-ISR) also supports all activities and costs needed to support the Air Force to further these types of development projects, as well as required program support costs (PSC).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</si>
  <si>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Non-Kinetic Air Base Defense</t>
  </si>
  <si>
    <t>0208087F</t>
  </si>
  <si>
    <t>Distributed Cyber Warfare Operations</t>
  </si>
  <si>
    <t>674543</t>
  </si>
  <si>
    <t>AF Offensive Cyber Operations</t>
  </si>
  <si>
    <t>Distributed Cyber Warfare Operations (DCWO) consists of a portfolio of programs and projects focused on Research, Development, Testing, and Evaluation (RDT&amp;E). Its purpose is to develop Non-Kinetic Cyber Effects (NKCE) support to Long Range Kill Chains. This is accomplished by increasing fielded technologies focused on increased aircraft survivability and munitions effectiveness to achieve tactical air objectives. The initiative transitions these efforts from laboratories, industry, and academia through studies, accelerated prototyping, and technology demonstrations. To accomplish its mission, success relies on balanced efforts across three Air Force (AF) offensive cyber operations (OCO) mission threads: Off Network, Telephony Network, and their supporting infrastructure. These efforts provide NKCE to Combatant Commanders, ultimately enhancing Cyber Enabled Air Superiority (CEAS).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The FY 2026 request was reduced by 1.049 Million for Advisory and Assistance Services to promote efficiencies and advance the policies of the Administration in alignment with Executive Order 14222 &amp; Implementing the President's Department of Government Efficiency Cost Efficiency Initiative.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</si>
  <si>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DCWO</t>
  </si>
  <si>
    <t>0208088F</t>
  </si>
  <si>
    <t>AF Defensive Cyberspace Operations</t>
  </si>
  <si>
    <t>Air Force Defensive Cyberspace Operations (AF DCO) allows the Department of the AF (DAF) to keep pace with the ever-evolving cyberspace threats.  AF DCO develops capabilities that provide the DAF increased mission assurance through enhanced cyber defense and situational awareness over the systems and assets required to enable the movement of forces.    AF DCO is building an integrated architecture that extends cyber defense to, and integrates data from, information systems, mission systems, and control systems relevant to the DAF.  The Integrated Defensive Cyberspace System (IDCS) will unify the missions of network defense and cyber protection teams, allowing them to conduct cyber missions from the same system with shared, mission-relevant data.  IDCS safeguards DAF Information Network (DAFIN) and Department of War (DoW) network enclaves including their associated computer systems, software applications and sensitive operational information against unauthorized access, intrusion, data exfiltration, corruption, and/or destruction.  Legacy system modernization activities (BPAC 677821, 677822, 677823) have been combined into IDCS (BPAC 677824).  The Firestarter effort (BPAC 677820) will deliver the final IDCS related software requirements in FY2026.  IDCS continually improves its capabilities through modern software delivery practices: continuous research and development (R&amp;D), testing, fielding, and modification based on operational feedback.  IDCS is operated by the DAF Total Force, including Active Duty (AD), Air National Guard (ANG), and AF Reserve Command (AFRC) Airmen.  IDCS enables rapid deployment of defensive cyber sensor capabilities while disrupting bad actors from exploiting critical vulnerabilities by developing and employing both automated decision making (ADM) and human/machine teaming (HMT) with trained defensive cyber operators. IDCS supports both enterprise (fixed) and edge/mobile use cases and allows the DAF to execute the Cyberspace Vulnerability Assessment/Hunter (CVA/H), AF Cyber Defense (ACD), and Cyber Defense Analysis (CDA) missions.   IDCS addresses a critical capability gap - the lack of a synchronized, enterprise-level approach to mitigate cyberspace vulnerabilities related to mission performance and/or mission assurance. Failing to address this gap will hinder the DAF ability to project Air Power and dominate in a fight against near-peer adversaries.  The Integrated Defensive Cyberspace System (IDCS) integrates with, and makes its data available to, the Department of the Air Force (DAF) Data Fabric, Joint Cyberspace Warfighting Architecture (JCWA), and the Advanced Battle Management System (ABMS).  IDCS provides increased visibility into health and readiness of cyberspace systems for both local and enterprise commanders.  Activities also include various Advisory and Assistance Services (A&amp;AS) and Program Management Administration (PMA) activities to support the aforementioned development efforts.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The FY 2026 request was reduced by 0.998 million for Advisory and Assistance Services to promote efficiencies and advance the policies of the Administration in alignment with Executive Order 14222, "Implementing the President's Department of Government Efficiency Cost Efficiency Initiative.”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</si>
  <si>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677820</t>
  </si>
  <si>
    <t>Computer Security RDTE: Firestarter</t>
  </si>
  <si>
    <t>The Firestarter program provides newly improved capabilities and technical transition opportunities for Cyber Defense and Information Assurance (IA) technologies and tools needed to defend Air Force (AF) Command, Control, Communications, Computer, and Intelligence (C4I) systems from cyber attacks, while ensuring recovery in the event of an attack. The emphasis of the program is directed toward defensive cyberspace capabilities; computer and network systems security; damage assessment and recovery; cyber threat recognition, attribution, and mitigation; and active response methodologies in response to evolving threats and changes to cyber environment. These areas of emphasis are realized through research and development, test and acquisition in the areas of proactive defense, defensive counter cyberspace, cyberspace intelligence, surveillance and reconnaissance &amp; situational awareness, persistent network operations, as well as decision support, recovery, and digital forensics. Current AF systems, such as the Air Force Network (AFNet) Non-Classified Internet Protocol Router Network (NIPRNet) Gateways, Secret Internet Protocol Router Network (SIPRNet) Modernization program, and Host Based Security System leverage this technology to meet their information assurance and defensive cyberspace needs/requirements.  Firestarter utilizes cyber and IA technology investments by United States Cyber Command (USCYBERCOM), the Defense Advanced Research Projects Agency (DARPA), the National Security Agency (NSA), Director of National Intelligence (DNI), Intelligence Advanced Research Projects Activity (IARPA), and the Department of Homeland Security (DHS), and various government research laboratories, to jump-start its development of solutions to existing AF cyber and IA requirements. This program supports AF Cyberspace strategic direction in support of Cyber Defense which provides capabilities to Sixteenth AF, as the AF component to USCYBERCOM, Defense Information Systems Agency (DISA), National Security Agency (NSA), and other services to ensure Global Information Grid (GIG) cyber and IA requirements are being met. Activities performed include those designed to identify, analyze, test, rapidly acquire, and integrate emerging IA and cyber technology and defensive cyberspace weapons systems and capabilities into all regions of the GIG - terrestrial, airborne, and space systems. In addition, this effort will support implementation of Department of War (DoW) Enterprise-wide IA &amp; Computer Network Defense (CND) Solutions Steering Group (ESSG) solutions.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</si>
  <si>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Firestarter</t>
  </si>
  <si>
    <t>677824</t>
  </si>
  <si>
    <t>Integrated Defensive Cyberspace System</t>
  </si>
  <si>
    <t>Integrated Defensive Cyberspace System (IDCS) enhances the Department of Air Force (DAF) cyber infrastructure and supports operations within contested environments.  The IDCS mission is to provide and maintain enterprise situational awareness of the DAF's cyber terrain within a contested environment to enable and support Cyber Forces response to evolving Cyber threats.  The Air Force (AF) strategy previously involved three stand-alone programs that provided capabilities in a disparate fashion.  IDCS delivers a comprehensive cyber defense architecture by integrating the three key mission sets with advanced sensors and data analytics. This provides commanders with critical risk assessments and enables proactive threat identification and neutralization on mission-critical networks.  Integrated Defensive Cyberspace System (IDCS) is an integrated enterprise-level cybersecurity system that safeguards DAF computer, network, weapon, and control systems.  It empowers operators to detect threats and assess their impact, allowing for quick deployment of defensive measures to thwart malicious actors from exploiting critical vulnerabilities.   IDCS delivers the cybersecurity requirements of a variety of operational units, including the Sixteenth AF, 688th Cyber Wing Cyber Security Service Providers (CSSPs), 67th Cyber Wing, AF Cyber Protection Teams (CPTs), Mission Defense Teams (MDTs), and network defenders.  It equips these units with the tools necessary to protect DAF networks, Industrial Control Systems, and Weapon Systems.  It supports both enterprise and edge/mobile cybersecurity defense use cases.   IDCS provides capabilities to enable the following mission sets:   Cyberspace Vulnerability Assessment/Hunter (CVA/H): The Hunter mission focuses on the capability to find, fix, track, target, engage, and assess (F2T2EA) the advanced persistent threat (APT). CVA/H provides capabilities to characterize and then eliminate threats for the purpose of mission assurance. CVA/H executes Hunter missions on Air Force (AF) and Department of War (DoW) networks and systems.  Cyber Defense Analysis (CDA): The CDA mission conducts Defensive Cyberspace Operations (DCO) by monitoring, collecting, analyzing, and reporting sensitive information transiting or residing on the Air Force Network (AFNet). CDA assessments of non-secure telecommunications determine the type and amount of sensitive and/or classified information that may have been disclosed to our adversaries across Telephony Communications, Radio Frequency (RF) Communications, Email Communications, and Internet based Capabilities (IbC). The CDA mission protects the AF's critical information through passive monitoring and active Data Loss Protection (DLP).  Air Force Cyber Defense (ACD): The ACD mission prevents, detects, and responds to adversarial penetration into DAF unclassified and classified networks.  ACD provides 24/7/365 monitoring and defense of Secure/Non-Secure Internet Protocol Router Network (SIPRNET/NIPRNET) systems.  Enterprise Network Cyber Situational Awareness:  The Integrated Defensive Cyberspace System (IDCS) provides situational awareness across the DAF Enterprise Network and enables Enterprise level Command and Control of cyber tools to respond to Cyber threats.  The capability provides Security Information and Event Management (SIEM) and Security Orchestration, Automation, and Response (SOAR) to enable understanding of cybersecurity attacks, respond quickly, and prevent future incidents.  IDCS aggregates and analyzes cyberspace data with the ability to enhance strategic assessments and provide a comprehensive dashboard and reporting structure.    Activities also include various Advisory and Assistance Services (A&amp;AS) and Program Management Administration (PMA) activities to support the aforementioned development efforts.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</si>
  <si>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Integrated Defensive Cyberspace System (IDCS) Development</t>
  </si>
  <si>
    <t>Autonomous Recovery from Cyber Attacks</t>
  </si>
  <si>
    <t>CMMC Automation for Secure Enclaves</t>
  </si>
  <si>
    <t>Fortified Logic for ASIC Resiliency and Encryption</t>
  </si>
  <si>
    <t>218</t>
  </si>
  <si>
    <t>0208288F</t>
  </si>
  <si>
    <t>Intel Data Applications</t>
  </si>
  <si>
    <t>In FY 2027 Funding supported the development of communication infrastructures required for the application of intelligence data for combat and combat support users. This communication infrastructure was designed to have the ability to apply multiple types of intelligence data such as datasets, databases, models and simulations (M&amp;S), analysis, and Counter Unmanned Aerial Vehicles (C-UAS) data.  Additionally, this funding supports the development of advanced signal processing techniques and the enablement of process automation, data triage, and artificial intelligence (AI) machine learning (AI/ML) algorithms to accelerate the processing and extraction of intelligence data. Objectives included execution of competitive accelerated prototyping efforts, technology demonstrations, and the development, testing, and integration of operations-ready applications into existing and future operational Processing, Exploitation, and Dissemination systems.  Efficiency-Contract Services Reduces contracts for 0.414 million in FY 2027 in contracts for Advisory and Assistance Services to promote efficiencies and advance the policies of the Administration in alignment with Executive Order 14222, "Implementing the President's Department of Government Efficiency Cost Efficiency Initiative.”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</si>
  <si>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Radar PED Automation</t>
  </si>
  <si>
    <t>cUAS All-Source Analysis, Modeling &amp; Simulation (M&amp;S), and Scientific &amp; Technical Intelligence (S&amp;TI) tool development to perform analysis on trends, UAS vulnerabilities, and UAV modeling and simul...</t>
  </si>
  <si>
    <t>0301025F</t>
  </si>
  <si>
    <t>GeoBase</t>
  </si>
  <si>
    <t>673280</t>
  </si>
  <si>
    <t>Ceit01</t>
  </si>
  <si>
    <t>Funds the research and development of AF Civil Engineer (CE) NexGen IT systems for all Total Force installations.  The purpose for the funds are to develop/modernize NexGen IT, a Commercial-Off-The-Shelf (COTS) system; specifically to develop a Space Management/Utilization capability as well as new interfaces with other Civil Engineer data systems (i.e. Builder SMS). NexGen IT provides an integrated asset management system for the CE community with the capability to support cost accounting, Operations (Work Management and Material Control), Real Property, Project Management, and Energy Management. NexGen IT replaces several Legacy IT systems that lack the capability to meet present and future mission requirements and the ability to be compliant with Congressionally-mandated Financial Audit Improvement Readiness (FIAR).  The Comprehensive Planning Platform (CPP) is a Civil Engineering Enterprise solution that enables installations and 2,800 users to make investment decisions based on asset management principles, strategic guidance, and data through a repeatable planning process. The platform digitally integrates Installation Development Plans (IDPs), Component Plans, &amp; Asset Management Plans (AMPs) - strengthens installation planning &amp; operationalizes asset management responsive to changes at the installation and enterprise by allowing for continuous updates. Funding is necessary to support migration activities from the current SharePoint Online (SPO) environment to Cloud-based servers, as well as support continued development of features necessary for the long-term build out of the CPP.  This requirement supports performance of a full financial audit as required by title 10 U.S.C. Chapter 9A, Sec 240-D.  This program element may include necessary emergent or unanticipated civilian pay expenses required to manage, execute, and deliver NexGen IT and CPP development/modernization for emergent or unanticipated weapon system capability. The use of such program funds would be in addition to the civilian pay expenses budgeted in program element 0207479F.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</si>
  <si>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Comprehensive Planning Platform Development</t>
  </si>
  <si>
    <t>NexGen IT Development</t>
  </si>
  <si>
    <t>0301113F</t>
  </si>
  <si>
    <t>Cyber Security Intelligence Support</t>
  </si>
  <si>
    <t>671931</t>
  </si>
  <si>
    <t>TECH SURVEIL COUNTER MEAS EQPT</t>
  </si>
  <si>
    <t>Mission Description: Provides funding to the Air Force owned DoD Cyber Crime Center to fund continued development and modifications of cybersecurity tools and activities to support DoD-wide military intelligence efforts to include CADO-IS (formerly CI-PED), Automated Data Obfuscation (ADO) formerly known as STORMSYSTEM, Encompasses specialized range of cyber defense services that support the 2023 National Cybersecurity Strategy with specific focus on protecting companies who do business with the DoD.  DC3 lead development, integration, and deployment of network detection solutions that include scalable solutions; real-time alerting; detection/reporting of malicious cyber activity. Located on Defense Industrial Base (DIB) networks to detect data exfiltration or unauthorized access.  Sensor program viewed as complementary and more advanced capabilities than legacy efforts (Service-specific sensors, in-house Intrusion Detect Systems, etc.), and DC3 conducts a Capabilities Based Assessment (CBA) for the Secure Hosted Information Environment for Law Enforcement Data (SHIELD) which is a key component of the Law Enforcement Evidence Data Repository (LEEDR) program ongoing at Fort Eisenhower, GA.  Activities include but are not limited to development of software/hardware systems, integration and transition of lab-developed cyber capabilities, developmental testing, operational evaluation, manpower, studies, analysis, pilots, demonstrations, and risk reduction efforts to improve protection of critical technologies.  This program element may include necessary civilian pay expenses required to manage, execute, and deliver weapon system capability.  The use of such programs funds would be in addition to the civilian pay expenses budgeted in program element 0605827F, 0605828F, 0605829F, 0605832F, 0605833F, 0605898F, 0606398F. In FY2025 0 was expended for civilian pay expenses in this program element, and in FY2026 0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</si>
  <si>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0301377F</t>
  </si>
  <si>
    <t>Countering Advanced Conventional Weapons (CACW)</t>
  </si>
  <si>
    <t>675306</t>
  </si>
  <si>
    <t>Analysis Enterprise</t>
  </si>
  <si>
    <t>Countering Advanced Conventional Weapons (CACW) investment is a Congressionally approved and OUSD(I&amp;S) backed focused on improving Scientific and Technical Intelligence (S&amp;TI) for the combined Defense Intelligence Enterprise (DIE) program through the accelerated creation of authoritative threat engineering analysis, weapon system models, and integrated simulation of top-priority threat scenarios.   CACW's goal is to increase the overall analytic health of the DIE to meet S&amp;TI analysis and threat Modeling and Simulation (M&amp;S) weapons technical intelligence requirements against near peer threat competitors. CACW investments are a scalable, scenario-based approach to increase S&amp;TI analysis and threat model development capacity across the DIE to close the intelligence gap on the understanding, characterization and impact of top priority threat systems and system-of-systems.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</si>
  <si>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CACW Production Tools</t>
  </si>
  <si>
    <t>0301401F</t>
  </si>
  <si>
    <t>AF Multi-Domain Non-Traditional ISR Battlespace Awareness</t>
  </si>
  <si>
    <t>Cross Domain Tactical OPIR Processing delivers a mechanism providing reach-back support for battlespace awareness functions and manages the timely transfer of newly developed tools to operational users.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</si>
  <si>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TAC OPIR Processing</t>
  </si>
  <si>
    <t>0302015F</t>
  </si>
  <si>
    <t>E-4B National Airborne Operations Center (NAOC)</t>
  </si>
  <si>
    <t>674777</t>
  </si>
  <si>
    <t>E-4B Aircraft Modernization</t>
  </si>
  <si>
    <t>The four (4) aircraft E-4B National Airborne Operations Center (NAOC) fleet satisfies the military need for an airborne operations center with communications capabilities permitting military and civilian leadership to monitor and control military and civil national assets during all phases of conflict (nuclear and non-nuclear) or natural disaster. The E-4B NAOC fleet also satisfies the military requirement to provide a highly survivable node of the National Military Command System (NMCS).   This program's developmental efforts include, but are not limited to, upgrades and enhancements to aircraft structures, propulsion system, fuel system, environmental control system, electrical generation and distribution systems, flight safety and navigation systems (with their associated communications equipment), and the Systems Integration Lab. Modifications may enhance the aircraft's mission capabilities necessary for the E-4B fleet to execute its mission, to include but not limited to those necessary for the Senior Leadership Command, Control and Communications System (SLC3S), National Leadership Command Capability (NLCC), and Nuclear Command, Control, and Communications (NC3). Funds may also be used to explore and develop modifications, upgrades, and future systems required to meet evolving mission requirements.   This budget supports the following developmental modifications and studies/projects currently underway or planned for accomplishment:  - Survivable Super High Frequency (SSHF) will upgrade and replace portions of the E-4B's Jam-Resistant Secure Communications (JRSC) system to meet existing Presidential Policy Directive (PPD)-35 and National Security Presidential Directive (NSPD)-51/Homeland Security Presidential Directive (HSPD)-20 requirements and to ensure continued connectivity and interoperability as satellite and communications infrastructure evolves. Expected modifications include, but are not limited to, component and sub-system upgrades and replaces portions of the current Super High Frequency (SHF) system that are obsolete or near end of service life. A replacement to the SHF system is required as secure, survivable communications capability transitions from the Defense Satellite Communications System (DSCS). A risk-reduction study was completed in FY 2019 to further define the acquisition strategy of the SSHF program. The program will be acquired in 2 increments and each increment will be split into 2 installs to expedite fielding and reduce impact to Aircraft Availability. Increment 1A will upgrade the existing Ka-band system. Increment 1B will include technical solutions such as upgrading the existing modems and systems integration lab. Increment 2A will include new modem technology and common workstation. Increment 2B will include a new Ku-band system upgrades to the X-band system. Due to Air Force priorities, the X-band requirements will be deferred.      - The E-4B Systems Integration Laboratory (SIL) program will develop a test environment configured to represent the mission systems of the E-4B with connectivity to mission networks and services.  E-4B SIL started as the Test Accreditation Integration Lab (TAIL) 5 for development of the E-4B SSHF program.  The E-4B SIL program will expand the capabilities of TAIL 5 beyond SSHF to include the other mission communication systems within the E-4B.  The E-4B SIL is necessary to minimize modernization and technical refresh schedules by reducing time on aircraft for install, test, ground connections/configurations, technical orders, redlines/rework, and training.  Schedule reduction by the E-4B SIL will directly support increased Aircraft Availability (AA).  The E-4B SIL will be developed in blocks begin with the Advanced Extremely High Frequency(AEHF)/Presidential &amp; National Voice Conferencing (PNVC) Integration Program (APIP) Backbone being added to the existing SSHF baseline to provide the basic platform communications systems. The next block will incorporate the Mission Equipment Section (MES) systems to allow reproduction of necessary data to operate both the SIL and operational aircraft. The next blocks will continue to build out network and communication systems based their associated priorities and system dependencies.     - Touchscreen Executive Phone - Airborne (TXP-A) - effort replaces the existing obsolete secure touch screen phones for senior national leaders to maintain multi-level security. The TXP-A will upgrade computing capabilities of the secure phone and durability of various components such as processors and touch screen displays. The replacement of the TXP-A phones will allow the NAOC to continue to meet Presidential Policy Directive (PPD)-35 requirements across the full spectrum of crisis.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</si>
  <si>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E-4B Systems Integration Laboratory (SIL)</t>
  </si>
  <si>
    <t>Survivable SHF</t>
  </si>
  <si>
    <t>Touchscreen Executive Phone-Airborne (TXP-A)</t>
  </si>
  <si>
    <t>230</t>
  </si>
  <si>
    <t>0302315F</t>
  </si>
  <si>
    <t>Non-Kinetic Countermeasure Support</t>
  </si>
  <si>
    <t>Geo Info &amp; Serv Software Development</t>
  </si>
  <si>
    <t>Non-Kinetic Countermeasure Support (NKCS) at NASIC enables the testing, prototyping, and development efforts for a DoD-wide federated data architecture and repository for the specific mission set identified in 2025 Classified CJB MIP Vol 5. The repository will include the tools to provide tailored analysis and visualization to meet the scientific and technical intelligence (S&amp;TI) needs of the Acquisition Intelligence enterprise, DoD Intelligence Enterprise (DIE), and Title 10 operations.  *The FY25 funds split between two organizations. NASIC's portion of the funding is described above and the other organization and the description of their funds are at a higher classification level. All funding was then programmed in error sending all funds starting in FY25 and through the FYDP to NASIC. Due to the classified nature of the incorrectly programmed funds sent to NASIC, justification was only provided for NASIC's portion of the funding leading to a cut of half of the FY25 programmed amount. The programming has been corrected across the FYDP.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</si>
  <si>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Classified Support</t>
  </si>
  <si>
    <t>Data Architecture/Repository</t>
  </si>
  <si>
    <t>231</t>
  </si>
  <si>
    <t>0303004F</t>
  </si>
  <si>
    <t>EIT CONNECT</t>
  </si>
  <si>
    <t>673100</t>
  </si>
  <si>
    <t>Operational System Development - Hq USAF Only</t>
  </si>
  <si>
    <t>This activity builds upon the deployment and connectivity of solutions being delivered under the Department of the Air Force (DAF) Advanced Battle Management System (ABMS) Program Element 64003F. The DAF executed Task Force Sentinel Stand (TFSS) to assess cyber command relations (COMREL) at the tactical edge. TFSS proved warfighters have a critical need to take their endpoint devices to austere locations and still access needed classified data without High Assurance IP Encryptor devices. Connectivity will allow relevant mission data requirements to the edge and through space with diverse access paths to deter adversary intrusions. This will include the Software-Defined Wide Area Network (SD-WAN) routing layer to transport content across nodes through both government and commercial communication paths. Through this effort the DAF will deploy, connect, and test SD-WAN solutions in direct support of USAFE, Air Force Forces Generation (AFFORGEN), and Agile Combat Employment (ACE) initiatives, to allow Combat Air Forces to connect, move and maneuver, and recover safely, reducing risk to mission and life.   The DAF, Chief Information Officer's (CIO) vision is to provide resilient, software-defined, transport and portable end points that create efficiencies and resiliency in transport by creating a "Black Fabric" that allows multiple providers to transport multiple classifications, rather than the historic and vulnerable approach of 1 fiber, 1 network, 1 classification.    In FY2024, funding was allocated for activities to support deployment, connection and testing of an Operational Enterprise Information Technology (EIT) SD-WAN network in an "operational prototype" configuration, to demonstrate distributed edge intelligence and C2 "on-the-move" focusing on the PACAF region. Funding initiated deployment of network capability that could be scaled for employment across any DAF (or Department of War (DoW)) installation or weapon system.   In FY2025 funds were allocated to further Operational SD-WAN activities to design, install, and configure hardware/software solutions focusing on the USAFE region.  This is to provide Global Teleport (voice) services and alternate connectivity capabilities.  In FY 2026, Project 673100, (Operational System Development) was terminated/completed. 0.000M has been allocated to this effort and no further programmatic activities are expected at this time.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FY2025 0.000M was expended for civilian pay expenses in this program element, and in FY2026 0.000M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</si>
  <si>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0303089F</t>
  </si>
  <si>
    <t>Cyberspace and DoDIN Operations</t>
  </si>
  <si>
    <t>676002</t>
  </si>
  <si>
    <t>Cyber Systems Modernization</t>
  </si>
  <si>
    <t>Cyberspace Operations Support (CSOS) consists of a portfolio of capabilities that provide the ability to visualize and process data from weapon/mission systems, sensored by the Integrated Defensive Cyberspace System (IDCS). CSOS supports situational awareness (SA) over Mission Relevant Terrain-Cyber (MRT-C) across the Global Air Force missions.  CSOS positions the Air Force to comply with the FY22 National Defense Authorization Act (NDAA) Section 1505, which requests a complete mapping of MRT-C for Defense Critical Assets (DCAs) and Task Critical Assets (TCAs) to enable mission thread analysis and SA.  CSOS will focus on data analytics, visualization, dashboards, threat, and network awareness enabling missions across the Department of the Air Force (DAF). Development will focus on improvement of visualization dashboards to provide cyber-SA and decision tools leveraging data gained from the IDCS sensor suite. Development teams will produce Air Force-specific software modules and/or enhancements to existing suites of cyber command and control (C2) software or new software development efforts, to include Mission Defense Team (MDT) C2 software, provide weapon systems cyber awareness, and provide SA for the Air Force Information Network (AFIN) Security Operations Center (SOC).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</si>
  <si>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0303131F</t>
  </si>
  <si>
    <t>Minimum Essential Emergency Communications Network (MEECN)</t>
  </si>
  <si>
    <t>Nuclear Deterrence Operations (NDO) is an Air Force Core Function. Within this core function, Nuclear Command and Control (NC2) is the exercise of authority and direction by the President, as Commander in Chief, through established command lines, over nuclear weapon operations of military forces. The President's authority and direction are exercised through the Nuclear Command and Control System (NCCS). The NCCS is the designated combination of flexible and enduring elements including facilities, equipment, communications, procedures, personnel, and the structure in which these elements are integrated, all of which are essential for planning, directing, and controlling nuclear weapon operations.  The Minimum Essential Emergency Communications Network (MEECN) portfolio modernizes the systems necessary to effectively provide assured communications connectivity between the President and the strategic deterrence forces in stressed environments.  The FAB-T - Command Post Terminal (FAB-T CPT) project replaces legacy Milstar (AFCPT) terminals and will provide Extremely High Frequency (EHF) protected high data rate communication for nuclear and conventional forces to include the Presidential and National Voice Conferencing (PNVC). FAB-T CPT will provide this new, highly secure, state-of-the-art capability for Department of War (DoW) platforms to include strategic platforms and airborne/ground command posts via Advanced EHF (AEHF), and Evolved Strategic Satellite Communications (ESS) satellite constellations. FAB-T CPTs will also support the critical command and control (C2) of Advanced EHF (AEHF) and ESS satellite constellations.  MEECN System Improvements (MSI) is a long-range planning effort with users (Air Force Global Strike Command (AFGSC), Air Combat Command (ACC), United States Space Force (USSF), Air Mobility Command (AMC), Air Force Special Operations Command (AFSOC), US Strategic Command (USSTRATCOM), and the US Navy (USN)) to monitor and assess the performance of existing NC3 systems and develop recommendations for strategic and tactical architecture upgrades, requirements, and issues based on available and emerging technologies. MSI is used to conduct technology testing; model performance; analyze technology strategies; conduct requirement trade space analysis, technology maturation and risk reduction efforts, and mission analysis; and build technology roadmaps as proactive support to the NC3 community. MSI performs analysis, integration, and testing activities for the NC3 Weapon System.  This program element included all necessary expenses required to manage, execute, and deliver weapon system capability. The use of such program funds would be in addition to the civilian pay expenses budgeted in program elements 0605829F, 0605831F, 0605833F, and 0605898F.  The Common Very Low Frequency/Low Frequency (VLF/LF) Receiver (CVR) Increment 2 (CVRi2) Program will develop and produce a modular open systems approach (MOSA), Cryptographic Modernization 2.0 (CM-2), New VLF Waveform (WF) compliant advanced VLF/LF receiver for all ground and airborne NC3 platforms. As the USAF VLF receiver integrator, the VLF Enterprise Program Office (VLF EPO) will continue to be responsible for VLF receiver sustainment, to include configuration management of the CVR Increment 1 (CVRi1) materiel solution (KGR-72) and sustainment of legacy receivers, while also providing management support to the B-52 VLF Modernization Program for its procurement and production of the directed VLF receiver (KGR-72). The VLF EPO will provide management and engineering support for VLF receiver requirements across legacy and emerging NC3 platforms.    This program element included all necessary expenses required to manage, execute, and deliver weapon system capability. The use of such program funds would be in addition to the civilian pay expenses budgeted in program elements 0605829F, 0605831F, 0605833F, and 0605898F.   The Presidential and National Voice Conferencing (PNVC) Integrator project is a critical element of the Nuclear Command, Control, and Communications (NC3) System. PNVC integrator replaces the Survivable Emergency Conferencing Network (SECN) capability, and provides anti-jam, anti-scintillation, survivable, and enduring voice communications via AEHF and ESS satellite constellations for national and strategic users. There are several components being developed and procured by other organizations that must be synchronized to expeditiously field the capability. The PNVC Integrator is responsible for end-to-end integration of these components, to include requirements traceability, end-to-end system testing, configuration and checkout activities, training and technical manuals, network transition support, identification of deficiencies in overall PNVC system capability, enterprise, and life cycle support for PNVC components. The AFPEO/SP approved entry into the acquisition lifecycle as a post MS-A Acquisition Category (ACAT) III Program of Record in January 2016. Starting in December 2018, PNVC Integrator became responsible for the funding requests of all program elements related to the Defense Information Systems and Agency (DISA) components of the PNVC System in accordance with FY 2018 National Defense Authorization Act, Sec. 1661. In March 2019, the AFPEO/NC3 declared the PNVC Integrator an ACAT II Program based on the inclusion of DISA funding in the program budget.  The Family of Advanced Beyond Line-of-Sight Terminals - Force Element Terminal (FAB-T FET) program replaces the Ultra High Frequency (UHF) Milstar terminals and provides secure, protected, and survivable communications for the strategic warfighter through airborne-based Military Satellite Communication (MILSATCOM) terminals. The FAB-T FET will provide worldwide nuclear and non-nuclear, survivable, anti-jam Low Probability of Detect (LPD)/ Low Probability of Intercept (LPI) data. The FAB-T FET will be interoperable with Advanced Extremely High Frequency (AEHF), Enhanced Polar Systems - Recapitalization (EPS-R), and Evolved Strategic SATCOM (ESS) satellite constellations and will be installed on the B-52 aircraft (threshold). FAB-T FET was designated as a Middle Tier of Acquisition (MTA) in February 2019. In January 2026, FAB-T FET was designated as a Major Capability Acquisition (MCA) program with closure of the MTA program.   This program element included all necessary expenses required to manage, execute, and deliver weapon system capability. The use of such program funds would be in addition to the civilian pay expenses budgeted in program elements 0605829F, 0605831F, 0605833F, and 0605898F.  ICBM MEECN Terminal (IMT) will provide resilient Nuclear Command, Control, and Communications capabilities for the Intercontinental Ballistic Missile (ICBM) Forces.  IMT will deliver an integrated NC3 suite which includes Extremely High Frequency (EHF) capabilities and an open architecture-based framework.  This framework will enable faster and extensible capabilities integration and upgrades for other communication pathways. IMT will integrate the Common Very Low Frequency (VLF) Receiver (CVR). For ICBM risk reduction, IMT will prepare for integration with ICBM Weapon Systems.  This program element included all necessary expenses required to manage, execute, and deliver weapon system capability. The use of such program funds would be in addition to the civilian pay expenses budgeted in program elements 0605829F, 0605831F, 0605833F, and 0605898F.  The Minuteman MEECN Program (MMP) Service Life Extension Program (SLEP) will enable the legacy MMP System that is beyond end-of-life to continue to provide Intercontinental Ballistic Missile (ICBM) Forces with a survivable link for reception of Emergency Action Messages (EAMs) from the President and Secretary of War (SECWAR). Until the new follow-on system can be fielded. MMP is a Command and Control (C2) system directly supporting the Chairman of the Joint Chiefs of Staff in the National Command Center and the Strategic Nuclear Command Centers. MMP provides super high-frequency (SHF) down-link/extremely high-frequency (EHF) up-link and very low-frequency (VLF)/low-frequency (LF) messaging support for Minuteman III ICBM Launch Control Centers (LCCs).  The MMP SLEP is needed to support the Minuteman III weapon system, beyond its expected service life of 2030. The significant delays to the Sentinel program requires life extension of the current Minuteman III system, and subsystems, which include MMP. Without a Service Life Extension Program (SLEP), MMP will continue to experience severe spare parts availability and Diminishing Manufacturing Sources and Material Shortages (DMSMS). The MMP operational availability will continue to decrease, and future modifications will not be addressed creating a significant gap in capability, further reducing our nation's nuclear deterrence.  The Global Aircrew Strategic Network Terminal (Global ASNT) program replaces antiquated, unsustainable strategic communications equipment at bomber and tanker Wing Command Posts (WCPs), Nuclear Task Forces and Munitions Support Squadrons (MUNSS) and for Mobile Support Teams (MSTs). Global ASNT is a ground-based system that will provide survivable, secure communication paths to receive Emergency Action Messages (EAMs), Force Management messages, and Force Direction messages and disseminate them to bomber and tanker aircrews.  Global ASNT is being fielded in separate capability increments.  Global ASNT Increment 1 (Inc 1) fields required Extremely High Frequency/Advanced Extremely High Frequency (EHF/AEHF) capabilities and replaces antiquated, unsustainable strategic mobile and fixed-site Single Channel Anti-jam Man-Portable (SCAMP) terminals and Secure, Mobile, Anti-Jam, Reliable, Tactical - Terminal (SMART-T) equipment. Global ASNT Inc 1 system met Full Operational Capability in January 2026. RDT&amp;E funding in FY27 enables interoperability with the ESS satellite constellations.   Global ASNT Increment 2 (Inc 2) Block 1 delivers a replacement Aircrew Alerting System (AAS) consisting of personal and general area alerting as well as Ultra High Frequency (UHF) line of sight (LOS) voice communications to bomber and tanker aircraft.  Increment 2 replaces aging legacy Electromagnetic Pulse Hardened Dispersal Communication (EHDC) and Aircrew Alerting Communications Electromagnetic Pulse (AACE) systems.  This program element included all necessary expenses required to manage, execute, and deliver weapon system capability. The use of such program funds would be in addition to the civilian pay expenses budgeted in program elements 0605829F, 0605831F, 0605833F, and 0605898F.  Global ASNT Increment 2 (Inc 2) Block 2 delivers High Frequency (HF) Beyond Line of Sight (BLOS) communications to bomber and tanker aircraft, and emerging NC3 platforms.  This program element included all necessary expenses required to manage, execute, and deliver weapon system capability. The use of such program funds would be in addition to the civilian pay expenses budgeted in program elements 0605829F, 0605831F, 0605833F, and 0605898F.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</si>
  <si>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672490</t>
  </si>
  <si>
    <t>FAB-T CPT</t>
  </si>
  <si>
    <t>The Family of Advanced Beyond Line-of-Sight Terminals (FAB-T) Command Post Terminal (CPT) program was transferred from Space Force (Program 1203001SF / Project 672490 / Appropriation 3620 / Research, Development, Test, and Evaluation) to Air Force (Program 0303131F / Project 672490 / Appropriation 3600 / Research, Development, Test, and Evaluation), Transfer Memo.  The FAB-T CPT project replaces legacy Milstar (AFCPT) terminals and will provide Extremely High Frequency (EHF) protected high data rate communication for nuclear and conventional forces to include Presidential and National Voice Conferencing (PNVC). FAB-T CPT will provide this new, highly secure, state-of-the-art capability for Department of War (DoW) platforms to include strategic platforms and airborne/ground command posts via Advanced EHF (AEHF) and Evolved Strategic Satellite Communications (ESS) satellite constellations. FAB-T CPTs will also support the critical command and control (C2) of the AEHF and ESS satellite constellations. The Department of the Air Force (DAF) will continue development of the FAB-T CPT, performing systems engineering, architecture studies, development and operational test efforts, terminal interoperability with the full AEHF satellite constellation activities, and other program activities to meet current and future emerging Satellite Communication (SATCOM) requirements.  This program element included all necessary expenses required to manage, execute, and deliver weapon system capability. The use of such program funds would be in addition to the civilian pay expenses budgeted in program elements 0605829F, 0605831F, 0605833F, and 0605898F.</t>
  </si>
  <si>
    <t>FAB-T CPT Production Restart and Modification</t>
  </si>
  <si>
    <t>672832</t>
  </si>
  <si>
    <t>MEECN System Improvements</t>
  </si>
  <si>
    <t>MSI is a long-range planning effort with users [Air Force Global Strike Command (AFGSC), Air Combat Command (ACC), United States Space Force (USSF), Air Mobility Command (AMC), Air Force Special Operations Command (AFSOC), US Strategic Command (USSTRATCOM), and the US Navy] to monitor and assess the performance of existing NC3 systems and develop recommendations for strategic and tactical architecture upgrades, requirements, and issues based on available and emerging technologies.  MSI is used to conduct technology testing; model performance; analyze technology strategies; conduct requirement trade space analyses, technology maturation and risk reduction efforts, mission analysis; and build technology Roadmaps as proactive support to the NC3 community.  MSI performs analysis, integration, and testing activities for the NC3 Weapon System.  This program element included all necessary expenses required to manage, execute, and deliver weapon system capability. The use of such program funds would be in addition to the civilian pay expenses budgeted in program elements 0605829F, 0605831F, 0605833F, and 0605898F.</t>
  </si>
  <si>
    <t>672835</t>
  </si>
  <si>
    <t>Common VLF/LF Receiver Inc 2</t>
  </si>
  <si>
    <t>The Common Very Low Frequency/Low Frequency (VLF/LF) Receiver (CVR) Increment 2 (CVRi2) Program will develop and produce a modular open systems approach (MOSA), Cryptographic Modernization 2.0 (CM-2), New VLF Waveform (WF) compliant advanced VLF/LF receiver for all ground and airborne NC3 platforms. As the USAF VLF receiver integrator, the VLF Enterprise Program Office (VLF EPO) will continue to be responsible for VLF receiver sustainment, to include configuration management of the CVR Increment 1 (CVRi1) materiel solution (KGR-72) and sustainment of legacy receivers, while also providing management support to the B-52 VLF Modernization Program for its procurement and production of the directed VLF receiver (KGR-72). The VLF EPO will provide management and engineering support for VLF receiver requirements across legacy and emerging NC3 platforms.   This program element included all necessary expenses required to manage, execute, and deliver weapon system capability. The use of such program funds would be in addition to the civilian pay expenses budgeted in program elements 0605829F, 0605831F, 0605833F, and 0605898F.</t>
  </si>
  <si>
    <t>CVR Inc 2</t>
  </si>
  <si>
    <t>The Presidential and National Voice Conferencing (PNVC) Integrator program was transferred from Space Force (Program 1203001SF / Project 673035 / Appropriation 3620 / Research, Development, Test, and Evaluation) to Air Force (Program 0303131F / Project 673035 / Appropriation 3600 / Research, Development, Test, and Evaluation), Transfer Memo.  The Presidential and National Voice Conferencing (PNVC) Integrator project is a critical element of the Nuclear Command, Control, and Communications (NC3) System. PNVC integrator replaces the Survivable Emergency Conferencing Network (SECN) capability, and will provide anti-jam, anti-scintillation, survivable, and enduring voice communications via Milstar, Advanced EHF, and ESS satellite constellations for national and strategic users. There are several components being developed, procured and updated by other organizations that must be synchronized to expeditiously field this capability. The PNVC Integrator is responsible for end-to-end integration of these components, to include requirements traceability, end-to-end system testing, configuration and checkout activities, training and technical manuals, network transition support, identification of deficiencies in overall PNVC system capability, enterprise, and life cycle support for PNVC components. The AFPEO/SP approved entry into the acquisition life-cycle as a post MS-A Acquisition Category (ACAT) III Program of Record in January 2016. In March 2019 the AFPEO/NC3 declared the PNVC Integrator an ACAT II Program based on updated approved budget request.  Starting in December 2018, PNVC Integrator became responsible for the funding requests of all program elements related to the Defense Information Systems and Agency (DISA) components of the PNVC System in accordance with FY 2018 National Defense Authorization Act, Sec. 1661. In October 2021, PNVC completed Milestone B/C.  This program element included all necessary expenses required to manage, execute, and deliver weapon system capability. The use of such program funds would be in addition to the civilian pay expenses budgeted in program elements 0605829F, 0605831F, 0605833F, and 0605898F.</t>
  </si>
  <si>
    <t>The Family of Advanced Beyond Line-of-Sight Terminals (FAB-T) Force Element Terminal (FET) program is not a New Start in FY 2026. FAB-T FET was transferred from Space Force (PE 1203001SF / Project 673040 / Appropriation 3620 / Research, Development, Test, and Evaluation) to Air Force (PE 0303131F / Project 673040 / Appropriation 3600 / Research, Development, Test, and Evaluation), Transfer Memo signed 12 Nov 2024.  The FAB-T FET program replaces the Ultra High Frequency (UHF) Milstar terminal and provides secure, protected, and survivable communications for the strategic warfighter through airborne-based Military Satellite Communication (MILSATCOM) terminals. The FAB-T FET will provide worldwide nuclear and non-nuclear, survivable, anti-jam Low Probability of Detect (LPD)/ Low Probability of Intercept (LPI) data. The FAB-T FET will be interoperable with Advanced Extremely High Frequency (AEHF), Enhanced Polar Systems - Recapitalization (EPS-R), and Evolved Strategic SATCOM (ESS) satellite constellations and will be installed on the B-52 aircraft (threshold). FAB-T FET was designated as a Middle Tier of Acquisition (MTA) in February 2019 and in January 2026 was designated as a Major Capability Acquisition (MCA) with closure of the MTA program.  This program element included all necessary expenses required to manage, execute, and deliver weapon system capability. The use of such program funds would be in addition to the civilian pay expenses budgeted in program elements 0605829F, 0605831F, 0605833F, and 0605898F.</t>
  </si>
  <si>
    <t>673041</t>
  </si>
  <si>
    <t>ICBM MEECN Terminals (IMT)</t>
  </si>
  <si>
    <t>ICBM MEECN Terminal (IMT) will provide resilient Nuclear Command, Control, and Communications capabilities for the Intercontinental Ballistic Missile (ICBM) Forces.  IMT will deliver an integrated NC3 suite which includes Extremely High Frequency (EHF) capabilities and an open architecture-based framework.  This framework will enable faster and extensible capabilities integration and upgrades for other communication pathways. IMT will integrate the Common Very Low Frequency (VLF) Receiver (CVR). For ICBM risk reduction, IMT will prepare for integration with ICBM weapon systems.  This program element included all necessary expenses required to manage, execute, and deliver weapon system capability. The use of such program funds would be in addition to the civilian pay expenses budgeted in program elements 0605829F, 0605831F, 0605833F, and 0605898F.</t>
  </si>
  <si>
    <t>ICBM MEECN Terminal (IMT)</t>
  </si>
  <si>
    <t>674609</t>
  </si>
  <si>
    <t>Minuteman MEECN Program - Service Life Extension Program (MMP-SLEP)</t>
  </si>
  <si>
    <t>The Minuteman Minimum Essential Emergency Communication Network (MEECN) Program (MMP) Service Life Extension Program (SLEP) will enable the legacy MMP System that is beyond end-of-life to continue to provide Intercontinental Ballistic Missile (ICBM) Forces with a survivable link for reception of Emergency Action Messages (EAMs) from the President and Secretary of War (SECWAR). MMP is a Command and Control (C2) system directly supporting the Chairman of the Joint Chiefs of Staff in the National Command Center and the Strategic Nuclear Command Centers. MMP provides super high-frequency (SHF) down-link/extremely high-frequency (EHF) up-link and very low-frequency (VLF)/low-frequency (LF) messaging support for Minuteman III ICBM Launch Control Centers (LCCs).  The MMP SLEP is needed to support the Minuteman III weapon system, beyond its expected service life of 2030. The significant delay to the Sentinel requires life extension program of the current Minuteman III system, and subsystems that include MMP. Diminishing Manufacturing Sources and Material Shortages (DMSMS) have resulted in spare parts being in short supply. Without a SLEP, access to MMP spare parts will become increasing difficult, resulting in extended system downtime and high repair costs. The MMP operational availability will continue to decrease, and future modifications will not be addressed creating a significant gap in capability, further reducing our nation's nuclear deterrence.  This program element included all necessary expenses required to manage, execute, and deliver weapon system capability. The use of such program funds would be in addition to the civilian pay expenses budgeted in program elements 0605829F, 0605831F, 0605833F, and 0605898F.</t>
  </si>
  <si>
    <t>MMP SLEP</t>
  </si>
  <si>
    <t>676029</t>
  </si>
  <si>
    <t>Global Aircrew Strategic Network Terminal</t>
  </si>
  <si>
    <t>Global Aircrew Strategic Network Terminal Increment 1 (Global ASNT Inc 1) system replaces inadequate, unsustainable strategic communications equipment at bomber and tanker Wing Command Posts (WCPs), Munitions Support Squadrons (MUNSS), and Mobile Support Teams (MSTs). The system supports Nuclear Response CONOPS to produce operational outcomes supporting Global Force Management, Global Defense, Information Transport, Information Assurance, and Space Force operations. Global ASNT Inc 1 systems provide 24 hours, 7 days per week survivable, redundant communication links for the Command and Control of Nuclear Task Forces (NTF) by the President through the National Military Command System, with advice from the Secretary of War, Combatant Commanders, and associated senior leadership.    To ensure interoperability with the Evolved Strategic Satellite Communication system, the Global ASNT Inc 1 system needs to modernize its hardware and software suite to enable continued protected survivable communications services with high availability receipt and relay of Emergency Action Messages at United States Air Force NTF, WCPs, MUNSS, and MST. Additionally, the Global ASNT Inc 1 system must continue to operate and survive during all phases of chemical, biological, and radiological conflicts or incidents.   This program element included all necessary expenses required to manage, execute, and deliver weapon system capability. The use of such program funds would be in addition to the civilian pay expenses budgeted in program elements 0605829F, 0605831F, 0605833F, and 0605898F.</t>
  </si>
  <si>
    <t>Global ASNT Inc 1 Modernization</t>
  </si>
  <si>
    <t>676030</t>
  </si>
  <si>
    <t>Global ASNT Inc 2</t>
  </si>
  <si>
    <t>Global Aircrew Strategic Network Terminal Increment 2 (Inc 2) replaces aging legacy strategic communications equipment at bomber and tanker Wing Command Posts (WCPs), Nuclear Task Forces, Munitions Support Squadrons (MUNSS), and Mobile Support Teams (MSTs).  Global ASNT Inc 2 is a ground-based system that will provide survivable, secure communication paths to disseminate Emergency Action Messages (EAMs) to bomber and tanker aircrews.   Global ASNT Inc 2 is being fielded in 2 separate capability incremental blocks; both blocks are High-Altitude Electro-Magnetic Pulse (HEMP) and Radiation Hazard (RADHAZ) protected.  Global ASNT Inc 2 Block 1 delivers a replacement Aircrew Alerting System (AAS) consisting of Ultra High Frequency (UHF) personal and general alerting equipment replacing Electromagnetic Pulse Hardened Dispersal Communication (EHDC) and Aircrew Alerting Communications Electromagnetic Pulse (AACE) systems.  Global ASNT Inc 2 Block 2 provides High Frequency (HF) Beyond Line of Sight (BLOS) capabilities for fixed ground and transportable units to communicate with bomber and tanker aircraft, and emerging NC3 platforms out of range of Ultra High Frequency (UHF) Line of Sight (LOS). Air Force Global Strike Command approved a requirements document in December 2023 for Global ASNT Inc 2 Block 2.  This program element may include necessary revised Security Classification Guide (SCG) implementation activities.  This program element included all necessary expenses required to manage, execute, and deliver weapon system capability. The use of such program funds would be in addition to the civilian pay expenses budgeted in program elements 0605829F, 0605831F, 0605833F, and 0605898F.</t>
  </si>
  <si>
    <t>0303133F</t>
  </si>
  <si>
    <t>High Frequency Radio Systems</t>
  </si>
  <si>
    <t>This program element funds the Airborne High Frequency Radio Modernization (AHFRM) program to address the obsolescence of the legacy AN/ARC-190 High Frequency (HF) radio system, which is currently installed on over a thousand aircraft. Production of the AN/ARC-190 HF radio ceased in 2018, and the system is becoming unsustainable due to a diminishing supply of spare parts, with assets falling below supply chain thresholds by late 2027. The program is developing a replacement modern, software-defined radio, designated as the AN/ARC-260. This development ensures the continuity of high-frequency communication capabilities for a wide range of mission-essential aircraft without requiring costly airframe modifications.  This modernization is mission critical because HF radio capability provides resilient and survivable communications, especially in environments where satellite communications are denied, contested, or unavailable. It is an essential alternative for beyond-line-of-sight command and control (C2), enabling strategic communication, the transmission of critical force direction messaging, and routine Air Traffic Control (ATC) during long-range and oversea flights. Federal Aviation Administration (FAA) regulations also mandate HF radio capability for aircraft to fly outside the continental United States. Failure to modernize these radios would result in the loss of critical C2 pathways and could lead to the grounding of aircraft, severely impacting mission readiness and operational availability.  The AHFRM program directly supports a diverse fleet of approximately 1,300 aircraft within the U.S. Air Force, Navy, and Coast Guard. This includes strategic bombers like the B-1 and B-52; mobility platforms such as the C-5, C-17, C-130, and KC-135; and various special mission aircraft. The new AN/ARC-260 system introduces significant technological advancements, including digital voice, high-speed data and text messaging, and an open architecture that allows for rapid software upgrades and the insertion of new capabilities. This modular and expandable design ensures the system can adapt to future requirements, such as advanced waveforms and enhanced security, guaranteeing long-term sustainability and interoperability across joint forces.  While the core development of the AN/ARC-260 radio is set to conclude in FY 2026, new operational requirements were levied in January 2023, initiating a phased capability enhancement plan that began with the development of a modern antenna coupler and is scheduled to continue in FY 2027 with modifications of the radio. These enhancements are structured into four distinct increments:   Increment 1 will focus on software and firmware upgrades to improve data handling and messaging without hardware modifications. Increment 2 involves the development of a modernized, wideband digital coupler for enhanced Digital HF capability.  Increment 3 will introduce more substantial hardware and software changes to add wider bandwidth and new surveillance capabilities.  Increment 4 will implement high-assurance multi-level security architecture enhancements.   The initial phase covering Increments 1 and 2 is scheduled to commence in FY 2027, with the more complex hardware-centric upgrades of Increments 3 and 4 planned to begin in FY 2028.  FY 2027 BUDGET JUSTIFICATION:  In FY 2027, the AHFRM program will shift its focus to the next phase of capability enhancement, funded to pursue two primary efforts. The first is the development of a critical software update to integrate new digital HF capabilities, corresponding to the planned Increment 1 enhancements. The second major effort will be the development of a new digital antenna coupler, which aligns with Increment 2.   Notably, the significant increase in program funding for FY 2027 is directly allocated to the development of Increment 1, a comprehensive software and firmware effort projected to last a year and a half, which is required for the successful integration of the new digital coupler.   The development of the digital coupler is a key priority for FY 2027, aimed at addressing the significant supportability challenges posed by the current, obsolete analog coupler. To achieve this, the program will initiate requirements refinement and validation, conduct prototyping, and begin on-aircraft integration testing for the new digital design. This effort is essential not only to modernize the antenna interface but also to ensure the continued availability and reliability of beyond-line-of-sight HF communications for the fleet, mitigating risks associated with the aging and unsustainable legacy hardware.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</si>
  <si>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675046</t>
  </si>
  <si>
    <t>Systems Engineering &amp; Integration</t>
  </si>
  <si>
    <t>This program element funds the Airborne High Frequency Radio Modernization (AHFRM) program to address the obsolescence of the legacy AN/ARC-190 High Frequency (HF) radio system, which is currently installed on over a thousand aircraft. Production of the AN/ARC-190 HF radio ceased in 2018, and the system is becoming unsustainable due to a diminishing supply of spare parts, with assets falling below supply chain thresholds by late 2027. The program is developing a replacement modern, software-defined radio, designated as the AN/ARC-260. This development ensures the continuity of high-frequency communication capabilities for a wide range of mission-essential aircraft without requiring costly airframe modifications.  This modernization is mission critical because HF radio capability provides resilient and survivable communications, especially in environments where satellite communications are denied, contested, or unavailable. It is an essential alternative for beyond-line-of-sight command and control (C2), enabling strategic communication, the transmission of critical force direction messaging, and routine Air Traffic Control (ATC) during long-range and oversea flights. Federal Aviation Administration (FAA) regulations also mandate HF radio capability for aircraft to fly outside the continental United States. Failure to modernize these radios would result in the loss of critical C2 pathways and could lead to the grounding of aircraft, severely impacting mission readiness and operational availability.  The AHFRM program directly supports a diverse fleet of approximately 1,300 aircraft within the U.S. Air Force, Navy, and Coast Guard. This includes strategic bombers like the B-1 and B-52; mobility platforms such as the C-5, C-17, C-130, and KC-135; and various special mission aircraft. The new AN/ARC-260 system introduces significant technological advancements, including digital voice, high-speed data and text messaging, and an open architecture that allows for rapid software upgrades and the insertion of new capabilities. This modular and expandable design ensures the system can adapt to future requirements, such as advanced waveforms and enhanced security, guaranteeing long-term sustainability and interoperability across joint forces.  While the core development of the AN/ARC-260 radio is set to conclude in FY 2026, new operational requirements were levied in January 2023, initiating a phased capability enhancement plan that began with the development of a modern antenna coupler and is scheduled to continue in FY 2027 with modifications of the radio. These enhancements are structured into four distinct increments:   Increment 1 will focus on software and firmware upgrades to improve data handling and messaging without hardware modifications. Increment 2 involves the development of a modernized, wideband digital coupler for enhanced Digital HF capability.  Increment 3 will introduce more substantial hardware and software changes to add wider bandwidth and new surveillance capabilities.  Increment 4 will implement high-assurance multi-level security architecture enhancements.   The initial phase covering Increments 1 and 2 is scheduled to commence in FY 2027, with the more complex hardware-centric upgrades of Increments 3 and 4 planned to begin in FY 2028.  FY 2027 BUDGET JUSTIFICATION:  In FY 2027, the AHFRM program will shift its focus to the next phase of capability enhancement, funded to pursue two primary efforts. The first is the development of a critical software update to integrate new digital HF capabilities, corresponding to the planned Increment 1 enhancements. The second major effort will be the development of a new digital antenna coupler, which aligns with Increment 2.   Notably, the significant increase in program funding for FY 2027 is directly allocated to the development of Increment 1, a comprehensive software and firmware effort projected to last a year and a half, which is required for the successful integration of the new digital coupler.   The development of the digital coupler is a key priority for FY 2027, aimed at addressing the significant supportability challenges posed by the current, obsolete analog coupler. To achieve this, the program will initiate requirements refinement and validation, conduct prototyping, and begin on-aircraft integration testing for the new digital design. This effort is essential not only to modernize the antenna interface but also to ensure the continued availability and reliability of beyond-line-of-sight HF communications for the fleet, mitigating risks associated with the aging and unsustainable legacy hardware.  This program element included all necessary expenses required to manage, execute, and deliver weapon system capability. The use of such program funds would be in addition to the civilian pay expenses budgeted in program elements 0605829F, 0605831F, 0605833F, and 0605898F.</t>
  </si>
  <si>
    <t>Airborne High Frequency Radio Modernization (AHFRM)</t>
  </si>
  <si>
    <t>235</t>
  </si>
  <si>
    <t>0303140F</t>
  </si>
  <si>
    <t>Information Systems Security Program (ISSP) - Includes resources, manpower authorizations, necessary facilities and equipment required to develop, deliver, and sustain Cryptographic Modernization (CM) capabilities to nearly all Department of the Air Force (DAF) weapon systems that encrypt/decrypt sensitive information. CM ensures confidentiality, integrity, and availability of the information and the systems. The CM work done in the ISSP ensures that DAF systems receive cryptographic capabilities that are compliant with National Security Agency (NSA) mandates and that commanders can confidently leverage for Joint All Domain Command and Control (JADC2) capabilities.  The ISSP element and associated CM activities provide a foundational Communications Security (COMSEC) capability that is the first and last line of cyber defense against adversary exploitation. The DAF and the Department of War (DoW) require the capability to securely collect, process, store, and disseminate an uninterrupted flow of information, while denying an adversary the ability to intercept, collect, destroy, interpret, or manipulate our information flows. CM provides secure communication to allow the DoW to achieve and maintain decision superiority, the key to successful application of the military instrument of national power in modern full-spectrum operations. DAF COMSEC equipment protects sensitive information such as warfighter positions, mission planning, target strikes, commanders' orders, intelligence, force strength, and force readiness. When an adversary is capable of interpretation, manipulation, or destruction of the information used by the warfighter, DoW military forces will suffer significant and/or devastating mission degradation that can result in loss of life and resources and/or exceptionally grave damage to national security. The advanced threats and capabilities of near-peer adversaries will necessitate the exclusion of weapon systems with obsolete cryptography from Combatant Commands—diminishing the ability of the DAF to communicate securely in a high-end fight. The 2021 National Defense Authorization Act (NDAA) mandates the services begin reporting on their CM activities and status of obsolete products starting in Jan 2022.  The overall focus of the Research, Development, Test, and Evaluation (RDT&amp;E) efforts within the ISSP program is to transform current CM devices to protect against current technology threats, which include quantum computing. The modernization effort is required by Chairman Joint Chiefs of Staff Notice (CJCSN) 6510 and NSA Decertification Messages (CED-31-15/037-21/032-16) from FY 2023 for the need to add Quantum Resilience (QR) to the existing high assurance cryptographic products. This effort will allow protection against advanced &amp; evolving quantum computing threats. All existing crypto devices will be vulnerable and must be modernized to be quantum resilient. These efforts are driven by the NSA requirements to implement newly developed Quantum Resistant Algorithms (QRAs). The NSA requires an inventory of cryptographic devices that are more resilient to future threats through full software re-programmability. This will enable protection against near-peer adversary exploitation and provide the ability to rapidly adapt against newer threats.   This program element may include necessary civilian pay expenses required to manage, execute, and deliver weapon system capability.  The use of such program's funds would be in addition to the civilian pay expenses budgeted in program element (PE) 0605829F, 0605831F, 0605833F, or 0605898F. In FY 2025 3.214 million was expended for civilian pay expenses in this PE, and in FY 2026 4.279 million is forecast for civilian pay expenses in this program element.  Information System Security Program (ISSP) received a Congressional add for FY 2026 4.0 million for a project under Business Enterprise Systems Product Innovation (BESPIN). Upon Congressional spend plan approval, an internal reprogramming will be processed aligning the funding to PE 0605829F Acquisition Workforce Cyber, Network and Business Systems for proper execution.  The FY 2025 spend plan amount for Research, Development, Test and Evaluation includes $91,663 thousand in discretionary and $6,487 thousand of mandatory (reconciliation) for a total of $98,150 thousand, used for Information Assurance Technical Assistance Center support in fielding systems.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</si>
  <si>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675200</t>
  </si>
  <si>
    <t>Cryptographic Modernization 2 (CM2)</t>
  </si>
  <si>
    <t>The Department of the Air Force (DAF) Cryptographic Modernization 2 (CM2) effort modernizes cryptographic devices protecting critical national security information across multi-domain operations. This DAF effort supports an integrated effort across the cyber domain to transform to next-generation cryptographic capabilities. It provides U.S. forces and multinational and interagency partners the multi-domain security needed to protect the flow and exchange of strategic, operational, and tactical information in accordance with national and international policy/standards, and the validated requirements of decision makers, warfighters, and the intelligence community. CM2 modernization is required by Chairman Joint Chiefs of Staff Notice (CJCSN) 6510 and National Security Agency (NSA) Decertification Messages (CED-31-15/037-21/032-16) from FY 2023 for the need to add Quantum Resilience (QR) to the existing high assurance cryptographic products. This effort will allow protection against advanced &amp; evolving quantum computing threats. All existing crypto devices will be vulnerable and must be modernized to be quantum resilient.  The CM2 effort is a holistic DAF-wide modern cryptographic strategy to provide long-term, evolving protection of Nuclear Command, Control, and Communications (NC3), Intelligence, Surveillance, Reconnaissance (ISR), Public Key Infrastructure (PKI), Key Management Enterprise (KME), and nearly all DAF platforms, ground and space networks. CM2 will provide the required enhanced security for all DAF voice, data, and video capabilities on the battlefield and throughout the Department of War (DoW) enterprise. In addition to the development /modernization of the devices, this effort requires studies, proof of concepts, and prototype efforts to accurately address the evolving quantum computing threats in the near future and ramp up efforts accordingly.  This program element may include necessary civilian pay expenses required to manage, execute, and deliver weapon system capability. The use of such program's funds would be in addition to the civilian pay expenses budgeted in program element (PE) 0605829F, 0605831F, 0605833F, or 0605898F.  In FY 2025 $3.214 million was expended for civilian pay expenses in this PE, and in FY 2026 $4.279 million is forecast for civilian pay expenses in this PE.</t>
  </si>
  <si>
    <t>Classified Data at Rest (CDAR)</t>
  </si>
  <si>
    <t>Crypto Enterprise Management</t>
  </si>
  <si>
    <t>Identification Friend or Foe (IFF) Mode 5</t>
  </si>
  <si>
    <t>Information Assurance (IA) Support</t>
  </si>
  <si>
    <t>KG-3XA Nuclear Command, Control, and Communications (NC3) Very Low Frequency (VLF) Capability</t>
  </si>
  <si>
    <t>Remote Rekey Next Generation (RRK-NG), Black Arrow</t>
  </si>
  <si>
    <t>Space Communication Security (COMSEC) / Space Modular Common Crypto (SMCC)</t>
  </si>
  <si>
    <t>Technology Development (TD)</t>
  </si>
  <si>
    <t>236</t>
  </si>
  <si>
    <t>0303248F</t>
  </si>
  <si>
    <t>All Domain Common Platform</t>
  </si>
  <si>
    <t>673248</t>
  </si>
  <si>
    <t>Air Force Command and Control (C2) Comm</t>
  </si>
  <si>
    <t>All Domain Common Platform (ADCP) provides platform, infrastructure, networking, cloud hosting, Air Operations Center (AOC) hybrid cloud architecture, operational edge, and engineering services using Agile methodologies and Development, Security, and Operations (DevSecOps) practices to deliver improved capabilities at scale in support of Command-and-Control mission requirements. Platform customers include the Air Operations Center (AOC), Intelligence Programs, the Command and Control Incident Management Emergency Response Application (C2IMERA), etc. ADCP contributes to the DAF Battle Network and Joint All-Domain Command and Control (JADC2), meeting system resiliency requirements through the escalating phases of warfare.   Efforts within this program align with and depend upon USAF investment in Mission Planning Systems (PE 0208006F), Air Operations Center (PE 0207410F), Command and Control Incident Management Emergency Response Application (C2IMERA) (0305836F), Advanced Battle Management System (ABMS) (0604003F) and Flight Ops (PE 0207461F)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necessary for deliberate planning, dynamic mission replanning, friendly order of battle management, and mission tasking and execution.  This program element included all necessary expenses required to manage, execute, and deliver weapon system capability. The use of such program funds would be in addition to the civilian pay expenses budgeted in program elements 0605829F, 0605831F, 0605833F, and 0605898F. In FY 2025 15.862 million was expended for civilian pay expenses in this program element, and in FY 2026 10.285 million is forecast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</si>
  <si>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ADCP Development</t>
  </si>
  <si>
    <t>0303260F</t>
  </si>
  <si>
    <t>Joint Military Deception Initiative</t>
  </si>
  <si>
    <t>Air Base Resiliency information remain classified and will be provided in the appropriate forum on a need-to-know basis.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 0606398F. In FY 2025 $0 million was expended for civilian pay expenses in this program element, and in FY 2026 $0 million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</si>
  <si>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0304100F</t>
  </si>
  <si>
    <t>Strategic Mission Planning &amp; Execution System (SMPES)</t>
  </si>
  <si>
    <t>This budget line funds the SMPES PE. Legacy PEs 0101324F ISPAN and 0301112F NPES and NLCC DSS have been consolidated into one SMPES PE 0304100F. The SMPES PE is comprised of two Budget Program Activity Codes (BPAC): SMPES and NLCC DSS.  SMPES is an integrated enterprise solution software system providing the Department of War (DoW) and U.S. strategic nuclear forces' principal nuclear planning and analysis tools; including tools for consequence analysis and deliberate, adaptive, and crisis action planning for strategic deterrence.   SMPES continues to consolidate the following six independently managed programs into one system: 1) Mission Planning and Analysis System (MPAS); 2) Global Adaptive Planning Collaborative Information Environment (GAP-CIE); 3) NLCC DSS - Nuclear Command and Control (NC2) Conference Module; 4) NPES Recapitalization (NPES Recap); 5) Force Status Readiness (FSR); and 6) Force Survivability Analysis and Management (FSAM).   SMPES provides comprehensive global strike, coordinated space and missile defense, and information operations capabilities to meet strategic deterrent and national security objectives. SMPES consists of multiple sub-applications, working together to provide senior leaders with a strategic planning capability to U.S. Strategic Command (USSTRATCOM) leadership and war planners. SMPES software is utilized to develop Joint Staff Level I - IV nuclear and conventional attack options for national and theater requirements, by conducting continuous agile software development for classified and unclassified networks. SMPES supports the Unified Command Plan and Nuclear Posture Review (formerly known as MPAS).  Special Access Program (SAP) Mission Planning and Distribution System (SMPDS) project: Supports baseline planning requirement of SMPES. This project supports a critical system of systems being designed to provide USSTRATCOM with the capability to integrate, plan, and distribute missions for emerging weapons systems. This system is essential for enhancing strategic deterrence and ensuring the effective planning of new military technologies.    SMPES Data Visualizer is a web-based, collaborative, joint operation planning (JOP) application that enables combatant commanders and strategic leaders to rapidly coordinate on course of action development. The SMPES Data Visualizer planning environment provides deliberative planning, crisis action planning, decision support tools, and the Global Situational Awareness Tool (GSAT), supporting combatant commanders' visual of geospatial, temporal, and relational planning data (formerly GAP-CIE).  NLCC DSS develops and delivers software to directly support strategic leaders in time critical national events. NLCC DSS will improve situational awareness of threats to the U.S. and its Allies, aggregate strategic-level information, and provide response options in a common, resilient, and mobile visual display capability.   SMPES develops software to facilitate Nuclear Command and Control (NC2) adaptive planning and execution at fixed and mobile sites in real time, and provides communication interfaces with software development, data management, software re-engineering, and operations to include requirements validation and training (formerly known as Nuclear Planning and Execution System Recapitalization [NPES Recap]).  SMPES provides decision-makers and planners with real-time status of U.S. nuclear forces and stores information related to the U.S. Strategic Command (USSTRATCOM) NC2 mission enabling combatant commanders the ability to monitor the status of forces to include missiles, aircraft, submarines, and key personnel (formerly known as Force Status Readiness [FSR]).  SMPES enables the Warning System Controller (WSC) to monitor the status of all USSTRATCOM assigned forces to include but not limited to: 1) tracking the location of hostile threat aircraft and missile systems; 2) processing and displaying potential U.S. force vulnerabilities; and 3) providing force management/force survival (FM/FS) analysis tools to USSTRATCOM senior leaders (formerly known as Force Survivability Analysis and Management [FSAM]).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Funds will also procure Program Management Administration (PMA) support.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</si>
  <si>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674212</t>
  </si>
  <si>
    <t>NLCC Decision Support System</t>
  </si>
  <si>
    <t>This budget line funds the National Leadership Command Capability (NLCC) Decision Support Service (DSS). NLCC DSS will develop and deliver software to directly support strategic leaders in time critical national events. NLCC DSS will improve situational awareness of threats to the U.S. and its Allies, aggregate strategic-level information, and provide response options in a common, resilient, and mobile visual display capability.    NLCC DSS is developing conference modules that will directly support senior leaders with a common visual display to enhance national-level situational awareness and strategic-level decision making. The program includes the Nuclear Command and Control (NC2) Conference Module that will be integrated into the Strategic Mission Planning and Execution System (SMPES) enterprise architecture as well as at least two additional follow-on conference modules to support other mission areas and Combatant Commands. These additional conference modules are not expected to be a part of the SMPES enterprise architecture.  This program element included all necessary expenses required to manage, execute, and deliver weapon system capability. The use of such program funds would be in addition to the civilian pay expenses budgeted in program elements 0605829F, 0605831F, 0605833F, and 0605898F.</t>
  </si>
  <si>
    <t>National Leadership Command Capability Decision Support Service (NLCC DSS) - Conference Module Development</t>
  </si>
  <si>
    <t>675029</t>
  </si>
  <si>
    <t>Strategic Mission Planning &amp; Execution System</t>
  </si>
  <si>
    <t>Strategic Mission Planning and Execution System (SMPES) will be the U.S. Air Force (USAF) and U.S. strategic nuclear forces' principal nuclear planning and analysis tool for accessing consequence analysis information and strategic deterrence. SMPES consolidates the following six independently managed programs into one system: 1) Mission Planning and Analysis System (MPAS); 2) Global Adaptive Planning Collaborative Information Environment (GAP-CIE); 3) Decision Support Service (DSS) - Nuclear Command and Control (NC2) Conference Module; 4) Nuclear Planning and Execution System Recapitalization (NPES Recap); 5) Force Status Readiness (FSR); and 6) Force Survivability Analysis and Management (FSAM).  This program element included all necessary expenses required to manage, execute, and deliver weapon system capability. The use of such program funds would be in addition to the civilian pay expenses budgeted in program elements 0605829F, 0605831F, 0605833F, and 0605898F.</t>
  </si>
  <si>
    <t>Strategic Mission Planning and Execution System (SMPES)</t>
  </si>
  <si>
    <t>0304109F</t>
  </si>
  <si>
    <t>THRESHER</t>
  </si>
  <si>
    <t>675222</t>
  </si>
  <si>
    <t>This program funds technology development, testing, and support to USAF warfighter real time access to Thresher.  Additionally, this program develops technology to expand data sources and enhance analytics within Thresher to improve fidelity of the air and maritime picture for the USAF warfighter.  Thresher is an National Reconnaissance Office (NRO) program of record to provide a situational awareness capability to produce a high-fidelity real-time multi-domain picture by integrating data from multiple sources and security levels.  Thresher makes this information available to tactical (warfighter) and strategic (national intelligence) users at multiple security levels.   Technology developed in this program is transitioned into the Thresher baseline.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FY24 0.00M was expended for civilian pay expenses in this program element, and in FY25 00.00M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</si>
  <si>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Technology Development</t>
  </si>
  <si>
    <t>242</t>
  </si>
  <si>
    <t>0304260F</t>
  </si>
  <si>
    <t>Airborne SIGINT Enterprise</t>
  </si>
  <si>
    <t>This Airborne SIGINT Enterprise (ASE) Program Element (PE) funds for airborne Signals Intelligence (SIGINT) research, development, test and evaluation (RDT&amp;E) to execute the 2026 National Defense Strategy (NDS) and the 2024 Air Force Intelligence, Surveillance, and Reconnaissance (ISR) Planning and Programing Guidance (IP2G).    The future ISR portfolio will consist of multi-domain, multi-intelligence systems to meet emerging threats across the entire conflict spectrum.  ASE is integral to developing the SIGINT component of a multi-domain, multi-ISR system capable of maintaining the warfighter's decision advantage through all ranges of military operations, including highly contested environments (HCEs).  To ensure alignment with congressional intent, urgent combatant command requirements, and departmental priorities, the Air Force established the SIGINT Capabilities Working Group (SCWG) to guide, prioritize, and synchronize enterprise SIGINT sensor technology investments at the headquarters level. ASE program funds are distributed to projects based on SCWG development priorities.  When required, the USAF may move funds between ASE projects, developing the highest priority projects in response to urgent (e.g., JUON) and emerging (e.g., JEON) warfighter needs.  ASE participates in the development, integration, testing, and implementation of data and architecture standards to ensure joint, allied, and coalition interoperability with ASE fielded systems.  ASE leads the modernization efforts including existing airborne platform sensors and algorithms, and where appropriate, their interfaces with ground systems, the broader sensing grid, and the DAF Battle Network.   ASE capabilities span all levels of conflict and operate throughout the permissive, contested, and highly contested environments.  Additional details are available at the appropriate classification level.  This PE received $11.8 million due to a Rapid Acquisition Authority adjudicated requirement in FY 2025.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</si>
  <si>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675180</t>
  </si>
  <si>
    <t>RC-135 (Airborne SIGINT Development - RC-135 Rivet Joint)</t>
  </si>
  <si>
    <t>This project supports design, engineering analysis, non-recurring engineering, development, test, and integration of RC-135 SIGINT sensor capabilities and their associated air and ground components. By extensively utilizing commercial-off-the-shelf (COTS) based solutions to field needed capabilities, this project must continuously identify suitable replacements for components affected by Diminishing Manufacturing Sources and integrate with the COTS technology cycle. These efforts provide required engineering for preliminary assessments of technical feasibility, operability, or military utility as well as specific engineering implementations integrated into the various baseline modifications. Funding also supports innovation activities to include studies, analyses, requirements definition, and quick-reaction capability prototypes/demonstrations to accelerate planning for technology transition, technology insertion and future acquisition programs. These funds will be disbursed among the RC-135V/W RIVET JOINT, the RC-135U COMBAT SENT, and the RC-135S COBRA BALL programs.  Funding reflects the SIGINT Capabilities Working Group (SCWG) priorities and the accomplishment of other Airborne SIGINT Enterprise initiatives.</t>
  </si>
  <si>
    <t>RC-135 SIGINT Development</t>
  </si>
  <si>
    <t>675183</t>
  </si>
  <si>
    <t>Common Development (Airborne SIGINT Development - Common Development)</t>
  </si>
  <si>
    <t>The Common Development project supports airborne SIGINT design studies, engineering analysis, non-recurring engineering (NRE), program management, risk reduction, and other efforts to field SIGINT sensors and their associated air and ground components.  The Common Development project also supports the development and integration of new sensor capabilities, quick reaction capabilities, and capabilities to address emerging needs as identified by the SIGINT Capabilities Working Group (SCWG).  Finally, the Common Development project supports replacement components affected by Diminishing Manufacturing Sources and Material Shortages (DMSMS).    Future SIGINT sensors are being developed through the implementation of open architecture (OA) concepts that enable the rapid integration of new signals of interests. Future SIGINT sensor efforts will address needs identified in the ISR Planning and Programing Guidance (IP2G) in order to sustain SIGINT operations in a highly contested environment. The efforts include, but are not limited to, demonstrating the Phoenix OA software on a CI-6 family of systems sensor on a current USAF platform with USAF ground station integration (e.g. Distributed Common Ground System (DCGS)); conducting CI-6 family of systems sensor improvements through Phoenix OA software; expanding Phoenix OA software beyond the CI-6 family of systems; developing Low-Cost UAS Sensor Technology (LOCUST) for inclusion into small UAS; and furthering the development of CRESTONE to counter emerging threats. This project also addresses ACC Tier 1 and 2 exploitation needs by hosting signals of interest exploitation software on scalable SIGINT sensors to support rapid deployment on a variety of USAF platforms by developing NORTHSTAR. This project will develop RANGERS to further miniaturize the form-factor of tactical aircraft roll-on/roll-off collection systems.  This project also supports overarching Airborne SIGINT Enterprise (ASE) common development to include, but not limited to SIGINT modeling and simulation efforts and technology development and risk reduction through the Air Force Research Lab managed Open Architecture Technology Lab (OATL).  Capability improvements needed to exploit service identified signals of interest will be identified as priorities by the SCWG.  This project provides the warfighter increased SIGINT combat capability via rapid acquisition.  Capability enhancements are implemented as soon as the ASE technology achieves satisfactory risk levels.  ASE developed sensors will be prototyped, integrated and tested on available platforms, funding permitting.</t>
  </si>
  <si>
    <t>Common SIGINT Development</t>
  </si>
  <si>
    <t>675185</t>
  </si>
  <si>
    <t>COMPASS BRIGHT</t>
  </si>
  <si>
    <t>The COMPASS BRIGHT project develops Signals Intelligence (SIGINT) and Radio Frequency Measurement and Signature Intelligence (MASINT) capabilities for transition to Department ISR systems. COMPASS BIGHT pursues SIGINT technologies for project transition, to include Communications Intelligence (COMINT), Electronic Intelligence (ELINT), Audio, Analytics, and Special Signals of Interest.  COMPASS BRIGHT will pursue multi-INT cross-cue and fusion capabilities from other disciplines such as Geospatial Intelligence (GEOINT) in order to create a holistic ISR picture for the warfighter and the Intelligence Community (IC). COMPASS BRIGHT projects are selected through an annual data call process whereby the SIGINT Capabilities Working Group (SCWG) evaluates proposals from the laboratories, systems, and classified mission partners.  The program office authority extends to accomplishment of out-of-cycle COMPASS BRIGHT efforts. These tasks may be filtered through the SCWG outside the normal vetting process to expedite acquisition of capabilities for the warfighter.</t>
  </si>
  <si>
    <t>COMPASS BRIGHT Tech Development</t>
  </si>
  <si>
    <t>SIGINT Development</t>
  </si>
  <si>
    <t>675186</t>
  </si>
  <si>
    <t>Special Programs (Airborne SIGINT Development - Special Platforms)</t>
  </si>
  <si>
    <t>This project supports special SIGINT studies as well as the development and integration of advanced SIGINT capabilities for special programs including, but not limited to: quick reaction capability sensors, processing, exploitation, and dissemination associated with these systems, and other efforts approved by the USAF SIGINT Capabilities Working Group (SCWG).  Development efforts will include, but are not limited to: new signal sets, antenna improvements, sensitivity upgrades, data distribution upgrades, and new/advanced deployment capabilities.  This project provides the warfighter near term combat capabilities with increased capability improvements, accomplished as technologies and risks achieve satisfactory levels.  Sensors will be integrated and tested on various platforms including the MQ-9A Unmanned Aerial System.</t>
  </si>
  <si>
    <t>Special Programs</t>
  </si>
  <si>
    <t>243</t>
  </si>
  <si>
    <t>0304310F</t>
  </si>
  <si>
    <t>Commercial Economic Analysis</t>
  </si>
  <si>
    <t>675896</t>
  </si>
  <si>
    <t>To preserve Department of the Air Force and DoD military advantage from commercial and economic risk and identify commercial and economic opportunities to develop asymmetric advantage, the Office of Commercial and Economic Analysis (OCEA) produces in-depth analytical assessments and advanced risk mitigation strategies based on commercially available industry, market, and economic information.  OCEA works with the HAF/SAF and Components to develop these strategies and establish market-based capabilities for the protection of the National Security Innovation Base, Defense Industrial Base, and the overall Industrial competitiveness of the United States.   The funding request provides for an enterprise analytic framework for providing aggregate risk insights, mitigation strategies, and impact analytic products.  The funding also supports continuous assessment of the commercially available information to ensure it is accurate, current, and relevant.  Reduced Service Contracts by $2.498M.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PY 0.00M was expended for civilian pay expenses in this program element, and in CY 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</si>
  <si>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246</t>
  </si>
  <si>
    <t>0304784F</t>
  </si>
  <si>
    <t>Long Endurance - Airborne ISR</t>
  </si>
  <si>
    <t>675922</t>
  </si>
  <si>
    <t>Capability Enhancements</t>
  </si>
  <si>
    <t>Long Endurance - Airborne Intelligence, Reconnaissance, and Surveillance  The Long Endurance - Airborne Intelligence, Surveillance, and Reconnaissance (LE-AISR) program develops, matures, demonstrates, and assesses airborne platform capabilities that are able to operate for extended periods of time. The LE-AISR PE supports multiple types of long endurance programs intended to augment current airborne ISR capabilities and fill existing capability gaps. LE-AISR consists of three efforts: Uncrewed Long-endurance Tactical Reconnaissance Aircraft (ULTRA), High Altitude Long Endurance (HALE), and Emerging Capabilities. ULTRA is the only active effort in LE-AISR.  Activities also include studies and analysis to support both current program planning and future program planning.  This program element included all necessary expenses required to manage, execute, and deliver weapon system capability. The use of such program funds would be in addition to the civilian pay expenses budgeted in program elements 0605829F, 0605831F, 0605833F, and 0605898F  In FY26, Uncrewed Long-endurance Tactical Reconnaissance Aircraft (ULTRA) transitioned to PE 0304784F - LE-AISR from PE 0305206F - Airborne Reconnaissance Systems (ARS). This program is not a new start as ULTRA has been executing from 0305206F, historically. In FY27, High Altitude Long Endurance (HALE) will also transition to PE 0304784F LE-AISR from PE 0305206F - ARS to separate sensors and sensor platforms. This program is not a new start.  The FY 2026 spend plan amount for PE0304784F include $0 thousand of discretionary and $23,000 thousand of mandatory (reconciliation) for a total of $23,000 thousand.  Submitted an FY26 Internal Reprogramming (IR) for 20.170 million for ULTRA, an Internal Reprogramming (IR) will be processed aligning the funding to PE0304784F for proper execution.  Airborne Reconnaissance Systems, received a Congressional add for FY2026 15.000 million for long endurance ISR. Upon Congressional spend plan approval, an Internal Reprogramming (IR) will be processed aligning the funding to PE0304784F for proper execution.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Program Title: ULTRA  LE-AISR will develop the Uncrewed Long-endurance Tactical Reconnaissance Aircraft (ULTRA) prototype, demonstrate, and transition this emerging capability. The Uncrewed Long-endurance Tactical Reconnaissance Aircraft (ULTRA) prototype is developed to support airborne LE-AISR and demonstrate this technology in an Operational Assessment (OA). ULTRA is an Air Force-led technology and concept development effort to demonstrate an Unmanned Aerial System (UAS) that is capable of multiple-day duration flights while maintaining affordability. ULTRA leverages commercial-off-the-shelf (COTS) technologies to minimize expensive custom/proprietary items while at the same time simplifying maintenance and manpower costs. The payload integration for ULTRA maintains a modular and flexible architecture to allow for rapid integration of customer-driven payload options. ULTRA leverages and builds off the successes and lessons learned of several AFRL, DoD, and other partner funded development efforts, including the Long Endurance Aerial Platform (LEAP) UAS. The initial ULTRA UAS was developed in 2018 and flight-tested in 2019. In 2020 ULTRA performed limited operational test and evaluation over a six-month period, the results of which informed payload and system requirements to meet current and future needs. ULTRA is an affordable ultra-long endurance ISR platform that is responsive to current and future needs. FY24 funding acquired 4 upgraded platforms. FY25 funding supports platform upgrades, integration, and training.  FY26 funding will support an OCONUS OA in CENTCOM's Area of Responsibility (AOR), which is the next step (operational testing and evaluation) in developing the ULTRA system. This assessment will begin with the OCONUS OA in FY26. FY27 funding will continue the OA and fund needed capability improvements to meet user requirements. The ULTRA effort is not a new start.  It is a flight demonstration of the ULTRA program, which includes an upgraded platform with Multi-INT capabilities. The ULTRA program was previously executed in FY 2024 under the Endurance Uncrewed Aerial Vehicles project and in FY 2025 under the Airborne Reconnaissance System.   Program Title: HALE High Altitude Long Endurance (HALE) assets provide risk-reduction and alternative sensing capability employment options. This effort will initiate the pre-acquisition activity to develop a Family of Systems constellation to provide wide area intelligence, surveillance, and reconnaissance in highly contested environments.  Program Title: Emerging Capabilities Emerging Capabilities advances the development, maturation, demonstration, and assessment of long endurance capabilities designed to address emerging and future challenges in dynamic operational environments.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</si>
  <si>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Uncrewed Long-endurance Tacitical Reconnaissance Aircraft (ULTRA) Operational Assessment</t>
  </si>
  <si>
    <t>247</t>
  </si>
  <si>
    <t>0305015F</t>
  </si>
  <si>
    <t>C2 Air Operations Suite - C2 Info Services</t>
  </si>
  <si>
    <t>This budget line funded the development of the Command and Control, Incident Management, Emergency Response Application (C2IMERA), a C2 system that enables commanders and staffs to generate and present ready forces to combatant commanders at the tactical, operational, and strategic levels.   In FY 2026, PE 0305015F (C2 Air Operations Suite - C2 Info Services) efforts were transferred to PE 0305836F (Command and Control, Incident Management, Emergency Response Application) in order to continue existing and ongoing C2IMERA efforts in a standalone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</si>
  <si>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Command and Control, Incident Management, Emergency Response Application (C2IMERA)</t>
  </si>
  <si>
    <t>248</t>
  </si>
  <si>
    <t>0305020F</t>
  </si>
  <si>
    <t>CCMD Intelligence Information Technology</t>
  </si>
  <si>
    <t>674901</t>
  </si>
  <si>
    <t>Ccmd Intelligence Information Technology</t>
  </si>
  <si>
    <t>Combatant Command Intelligence Enterprise Management Support Office (CCI EMSO) guides the development, modernization, alignment, and integration of Combatant Command Intelligence (CCI) enterprise IT capabilities and systems as part of the Defense Intelligence Enterprise (DIE). This program focuses on information technology (IT) and data centric gaps and builds consensus across the Combatant Commands (CCMDs), Combat Service Agencies (CSAs), and services to accelerate enterprise IT solutions to the Warfighter. CCI EMSO provides foundational data analytics and enterprise architecture research, modeling, and simulation across the Defense Intelligence Enterprise. This program includes a cloud-based research and assessment computing environment leveraging advance computing and storage technologies. It provides data-driven research, portfolio assessment and management, and decision support to enable OUSW(I&amp;S)'s governance and management of the CCMD Intelligence Enterprise.  CCMDs require a cohesive, flexible innovative IT enterprise that rapidly transforms and adapts to ensure intelligence content informs solution analysis, planning, warfighter operations, and strategic decision making. This program office actively engages with the CCMDs and service providers to refine requirements, identify potential solutions, and advocate for the modernization, alignment, and integration of DIE capabilities critical to the warfighter. CCI EMSO champions CCMD Intelligence IT requirements and capability development during DoW and OUSW(I&amp;S) modernization priorities and initiatives. The CCI EMSO is at the nexus of multiple service providers, networks, systems, applications, classification levels, and funding. In 2016 OUSW(I&amp;S) and Joint Staff Sponsors established this program in the Air Force founded on Intelligence System Initial Capability Document (IS-ICD - JROCM 094-16) and a Change Request (DCR - JROCM 088-17). Annual OUSW(I&amp;S) priorities and DAF IOs guide CCI EMSO to support the modernization and integration of the CCI IT Enterprise IT capabilities supporting the Combatant Command J2s. This program enables long term research, assessment and investment recommendations of systems and processes capable of supporting the CCI Enterprise.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PY 0.00M was expended for civilian pay expenses in this program element, and in CY 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</si>
  <si>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Combatant Command Intelligence Information Technology (CCIIT)</t>
  </si>
  <si>
    <t>249</t>
  </si>
  <si>
    <t>0305022F</t>
  </si>
  <si>
    <t>ISR Modernization &amp; Automation Dvmt (IMAD)</t>
  </si>
  <si>
    <t>AF ISR Modernization, Automation and Development (IMAD) program develops and demonstrates technology required to implement Artificial Intelligence/Machine Learning (AI/ML), Automation to aid in the current manpower-intensive approaches with digital innovations across the Intelligence, Surveillance, and Reconnaissance (ISR) systems. SECAF directed the Air Force to invest in a more automated environment to relieve strain on manpower in the out years, and IMAD delivers on that direction by creating ISR enterprise-wide effects that enhance the common operating picture, accelerate the flow of data from detection to decision, and expand use of ISR Commercial Cloud capabilities as outlined in the ISR Strategic Vision 2032. IMAD was established to create ISR enterprise-wide effects enhancing the common operations picture, increasing the speed of data from detection, delivery, to operational decision makers and increase use of AF ISR Commercial Cloud capabilities as described in ISR Strategic Vision 2032. IMAD funds projects ISR and Intelligence with 1 year of funding that directly Revive Warrior Ethos which impacts lethality, Rebuilds our Military which modernizes capabilities, and Restore Deterrence.     IMAD consist of:  (1) Core Technologies in support of Algorithmic Warfare: IMAD develops and applies advanced algorithms to support Air Force ISR, Joint, and Intelligence Community operations at the scale and speed required for modern conflict. These investments deliver enterprise ISR capabilities at the "speed of relevance" fielding solutions in months rather than the years typical of traditional acquisition. The ISR Strategic Vision 2032 calls for dynamically adaptive digital infrastructure from core to edge, and IMAD accelerates that vision by advancing cloud-enabled ISR, scaling adaptive AI/ML solutions, and converging technologies across the force to deliver a seamless, resilient enterprise architecture. (2) Analysis Enterprise in support of Kill Chain Automation: USAF ISR must transform complex, multi-source data streams into mission-ready information, enabling Airmen to sense, make sense, and deliver real-time intelligence to decision makers. IMAD is an Air Force program managed by Air Combat Command (ACC) which makes targeted investments to modernize the Analysis Enterprise by applying advanced artificial intelligence and machine learning to replace manpower-intensive processes, conditioning and fusing multi-source data into interoperable, discoverable formats, automating analyst workflows at scale, uniquely answering ISR challenges identified in the field, and extending operations into enterprise cloud and tactical-edge environments. These investments result in compression of the kill chain and provide commanders with decision superiority from detection through mission execution.   Efficiency-Contract Services Reduces contracts for 7.894 million in FY 2027 in contracts for Advisory and Assistance Services to promote efficiencies and advance the policies of the Administration in alignment with Executive Order 14222, "Implementing the President's Department of Government Efficiency Cost Efficiency Initiative.”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</si>
  <si>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675197</t>
  </si>
  <si>
    <t>Core Technology</t>
  </si>
  <si>
    <t>Core Technologies in support of Algorithmic Warfare: technologies using algorithms to support USAF ISR, Joint, and the Intelligence Community (IC) operations at the scale and speed required in modern warfare against our adversaries and supports the National Defense Strategy (NDS) priority of operating at the "speed of relevance." Algorithmic technologies such as Machine Learning (ML) and Artificial Intelligence (AI) continues to reshape current sense, identify, attribute, and share Processing, Exploitation and Dissemination (PED) models to meet sustainable and effective ISR digital solutions while identifying efficiencies and thrive in a complex operating environment.  Supports National Defense Strategy priority of operating at the speed of relevance and Next Generation Flight Plan.  This program element included all necessary expenses required to manage, execute, and deliver weapon system capability. The use of such program funds would be in addition to the civilian pay expenses budgeted in program elements 0605829F, 0605831F, 0605833F, and 0605898F.</t>
  </si>
  <si>
    <t>Algorithmic Warfare</t>
  </si>
  <si>
    <t>AF ISR must adapt large data sets and condition it into mission sets, allowing personnel to discover, manage, and analyze data and transform it into living intelligence. Kill Chain Automation applies new methodologies; advances automation and machine learning algorithms; ensures data is accessible, agreeable, and interoperable; and delivers decision advantage.  Supports National Defense Strategy priority of operating at the speed of relevance and Next Generation ISR Dominance Flight Plan.  This program element included all necessary expenses required to manage, execute, and deliver weapon system capability. The use of such program funds would be in addition to the civilian pay expenses budgeted in program elements 0605829F, 0605831F, 0605833F, and 0605898F.</t>
  </si>
  <si>
    <t>Kill Chain Automation</t>
  </si>
  <si>
    <t>250</t>
  </si>
  <si>
    <t>0305099F</t>
  </si>
  <si>
    <t>Global Air Traffic Management (GATM)</t>
  </si>
  <si>
    <t>674689</t>
  </si>
  <si>
    <t>Global Access Architecture</t>
  </si>
  <si>
    <t>This program element funds the Air Force Life Cycle Management Center (AFLCMC) Aerospace Management Systems Division (AMSD), the designated Air Force (AF) Communication, Navigation, Surveillance/Air Traffic Management (CNS/ATM) and Navigation Safety Center of Excellence (COE).   The COE provides centralized avionics expertise to Headquarters Air Force, AF Major Commands (MAJCOM), AFLCMC/EZ EN Airworthiness, and weapon system program offices. This funding enables the COE to participate, influence, and vote in government and industry technical forums as well as U.S. and international civil aviation standards bodies such as the Federal Aviation Administration (FAA), International Civil Aviation Organization (ICAO), Radio Technical Commission for Aeronautics (RTCA), the DoW Airlines Electronic Engineering Committee (AEEC) and others. These organizations are responsible for the development and assessment of international civil aviation standards for safe and efficient flight operations in worldwide airspace. This centralized CNS/ATM technical expertise capability supports all MAJCOMs and over 30 AF weapon system program offices.  The COE develops strategies to update and implement CNS/ATM capability requirements on AF weapon systems, as well as tailors the Generic Performance Matrix (GPM) to each airframe's unique avionics architecture and operational mission. Efforts include but are not limited to Performance Assessment, Impact Assessment Tools, test support, performance monitoring, interoperability testing, cybersecurity assessments, and the development of CNS/ATM capabilities for unmanned platforms. Currently, the COE supports all AF System Program Office work to modernize interfaces that support GPS M-Code, ARC-210 replacements, SATCOM upgrades, and performance-based navigation.  The COE performs periodic and event driven audits of National Geospatial-Intelligence Agency (NGA) Digital Aeronautical Flight Information File (DAFIF).  This electronic navigation database contains critical safety of flight information used by the majority of DoW flight crews to fly Instrument Flight Rules (IFR) procedures, safely navigate airways and fly Instrument Approach Procedures (IAPs) safely to civil and military airfields worldwide.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</si>
  <si>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CNS/ATM COE Administration of DoD Avionics Equipment Catalog (CNS/ATM II)</t>
  </si>
  <si>
    <t>CNS/ATM COE Digital Aeronautical Flight Information File (DAFIF) Management</t>
  </si>
  <si>
    <t>CNS/ATM COE Standards Bodies Engagement and Generic Performance Matrix (GPM) Development</t>
  </si>
  <si>
    <t>251</t>
  </si>
  <si>
    <t>0305103F</t>
  </si>
  <si>
    <t>Cyber Security Initiative</t>
  </si>
  <si>
    <t>Integrate MDCO network sensor collections and analytical capabilities to enable data sharing.  This program element may include necessary civilian pay expenses required to manage, execute, and deliver Cyber Security Initiative capability.  The use of such programs funds would be in addition to the civilian pay expenses budgeted in program element 0605831F, 0605827F, 0605828F, 0605829F, 0605832F, 0605833F, 0605898F, 0606398F.  In FY25 $0.0M was expended and in FY26 $0.0M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</si>
  <si>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Tech Surveill Counter Mess Equipment</t>
  </si>
  <si>
    <t>252</t>
  </si>
  <si>
    <t>0305111F</t>
  </si>
  <si>
    <t>Weather Service</t>
  </si>
  <si>
    <t>672738</t>
  </si>
  <si>
    <t>This budget activity funds the operational development necessary to acquire and modernize Air Force Weather Service [AFWS] capabilities in support of the 2026 National Defense Strategy's [NDS] lines of effort. To prioritize military excellence and readiness, AFWS provides timely, accurate, resilient, and relevant environmental information to enable global battle-space situational awareness for the Air Force [AF], Army, Special Operations Forces [SOF], Space Force [USSF], combatant commands, the Intelligence Community [IC], and other government agencies. AFWS provides extreme weather impacts and assessments, as well as space and terrestrial weather sensing, forecasting, and weather analytic capabilities, at home station and deployed, in order to deliver critical environmental information in support of decision makers to gain the asymmetric advantage during the full spectrum of air and space combat operations. AFWS decreases the risk to mission and risk to force by increasing the lethality, effectiveness, and survivability of Department of War [DoW] weapon systems. To re-establish deterrence, AFWS development efforts integrate DoW, government agency, commercial, and international partner environmental data and software with AFWS information systems for processing, storing, exploiting, and disseminating all-domain weather information for analysis, forecasting, mission integration, and greater interoperability. To rebuild our military and maximize lethality, AFWS sensors and information systems are being modernized through improvements to architecture and system efficiency, cybersecurity, joint all-domain command and control [JADC2] and sensing grid integration, environmental sensor development, migration to cloud computing, artificial intelligence and machine learning [AI/ML] initiatives, and expanding agile software development, rapid delivery, and integration practices. The AF Weather Enterprise digital transformation and cloud migration effort modernizes key capabilities providing the military advantage to accurately predict environmental impacts optimizing mission planning, targeting, weaponeering, mission execution, battle damage assessment, and space systems operations.  AFWS aligns activities under four capability areas: Weather Data Collection, Weather Data Analysis and Dissemination, Weather Forecasting, and Product Tailoring/Warfighter Applications [PTWA]. This alignment ensures an integrated and systems-oriented approach to program management and technical baseline decisions. All four capability areas are addressed by APPN 3600, BA 07, PE 0305111F, Project 672738 - Weather Service.  Weather Data Analysis [WDA] Increment 5 and Weather Applications Rapid Production [WARPspeed] programs of record are Software Acquisition Pathway Programs.      1. Weather Data Collection provides automated atmospheric and ground-based space environmental sensing capabilities at fixed and deployed locations worldwide. The data gathered by multiple sensor systems is exploited for environmental battlespace awareness, characterization, safety of flight, resource protection, and satellite anomaly assessments and impacts.  2. Weather Data Analysis and Dissemination provides a multi-level security classification and cybersecure cloud computing-based platform supporting large-scale environmental data ingest, processing, and product generation, Continuous Integration/Continuous Delivery [CI/CD] and AI/ML environments for AFWS software development and deployment, and machine-to-machine dissemination of specific, mission-tailored weather data on-demand to support warfighter operations, weapon system interoperability, rapidly integrating into C2 nodes, and shortening the Combatant Commander kill chain. The Weather Data Analysis and Dissemination capability area includes activities for Weather Data Analysis Increment 5 [WDA Inc 5] and Commercial Weather Data [CWD].  3. Weather Forecasting provides global and regional advanced scientific numerical weather and extreme weather prediction capabilities for automated, high-resolution forecast products supporting mission planning and execution with an emphasis on clouds, theater scale weather, aerosol/chemical constituents, hydrology, machine learning, and space environmental characterization. Weather Forecasting includes activities for Numerical Weather Modeling [NWM]   4. Product Tailoring Warfighter Applications [PTWA] develops and modernizes software applications that provide and enhance environmental information to support rapid warfighter decision-making. PTWA includes the program, Weather Applications Rapid Production [WARPspeed], which is a suite of software applications developed and delivered across multiple security classification levels. WARPspeed encompasses weather workflow tools and decision aids used to tailor terrestrial and space environmental information, which include both Forecaster-in-the-Loop [FITL] and automated machine-to-machine processes enhanced by AI/ML. WARPspeed leverages the WDA Inc 5 cloud computing, data processing, and CI/CD and AI/ML platforms to rapidly develop, deliver, and sustain software capabilities, whether deployed into the AF Weather Virtual Private Cloud [AFW-VPC] and to warfighter processing nodes at the edge.   Activities include research and analysis to support current program planning. Management Service costs include Federally Funded Research and Development Centers [FFRDC] and Advisory and Assistance Service [A&amp;AS].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</si>
  <si>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Commercial Weather Data [CWD]</t>
  </si>
  <si>
    <t>Expeditionary Weather [ExMet]</t>
  </si>
  <si>
    <t>Fixed Base Weather System [FBWS]</t>
  </si>
  <si>
    <t>Numerical Weather Modeling [NWM]</t>
  </si>
  <si>
    <t>Portable Doppler Radar [PDR]</t>
  </si>
  <si>
    <t>Weather Applications Rapid Production [WARPspeed]</t>
  </si>
  <si>
    <t>Weather Data Analysis Increment 5 [WDA Inc 5]</t>
  </si>
  <si>
    <t>Air Force Weather Transformation</t>
  </si>
  <si>
    <t>Flood Mapping</t>
  </si>
  <si>
    <t>Joint Center for Satellite Data Assimilation</t>
  </si>
  <si>
    <t>Operationalizing the Stratosphere</t>
  </si>
  <si>
    <t>Weather Wing Data Migration</t>
  </si>
  <si>
    <t>Weather data dissemination for tactical edge and autonomous operations</t>
  </si>
  <si>
    <t>0305114F</t>
  </si>
  <si>
    <t>Air Traffic Control, Approach, and Landing System (ATCALS)</t>
  </si>
  <si>
    <t>Air Traffic Control System</t>
  </si>
  <si>
    <t>To support the Air Force worldwide flying mission, the Air Traffic Control and Landing System (ATCALS) program element funds research, development, and management of fielded and emerging air traffic control communications, surveillance, automation, positioning, and precision approach and landing systems. ATCALS programs are focused on development of technology and strategies to support Agile Combat Employment (ACE) adaptive basing and agile basing concepts of operation as well as modernizing airfield operations to ensure enduring, resilient, efficient, and safe air operations. ATCALS also pursues opportunities in the organization, training, and equipping of ATC associated career fields and any new civil ATCALS technologies that may have military utility.  ATCALS currently includes three projects: Air Traffic Control (ATC) Future Technology (AFT), Multi-Function Tactical Radar System (MTRS), and Tactical ATC Operations System (TACOS).  1. AFT is a multi-project program focused on identifying and documenting capability gaps and associated future technologies in multiple areas of aircraft launch and recovery for both fixed and expeditionary operations. These gaps and technologies will be outlined in a bridging strategy, capability-based assessments, and capability roadmaps.  FY 2027 AFT research and development spans multiple projects that include the following:  - The Small Footprint Precision Approach and Landing Capability (SF-PALC) effort aims to reduce the footprint, transport and set-up time for delivering instrument landing system capabilities in an Agile Combat Employment (ACE) Environment. SF-PALC researches multiple technologies including a traditional instrumented landing system (ILS) approach and a non-traditional tactical transponder approach.    - The Flight Inspection Drone project manages the foreign comparative test of flight inspection drones against Federal Aviation Administration (FAA) and Air Force flight inspection requirements. The goal is to reduce flight inspections, fuel costs, and inspection time while also reducing exposure in a contested environment.  As these and other technologies and architectures mature, any applicable fixed-base or deployable, ground-system upgrades will be coordinated and fielded concurrently with related manned and unmanned aircraft avionics capabilities as required. When implemented, these efforts will enable Department of War (DoW) aircraft to enhance safety, security, efficiency, and affordability of global flight operations.  2. The Multifunction Tactical Radar System (MTRS) will be capable of supporting Air Traffic Control (ATC) surveillance and communication, weather alerts, Unmanned Aircraft System (UAS) detection, and air battle management command control (BMC2) situational awareness. MTRS provides mobile ATC surveillance radar capability in an Agile Combat Operations (ACE) environment to replace the the unsupportable legacy (1970's-era) AN/MPN-14K.  The last AN/MPN-14K will decommission in FY 2028.  MTRS Initial Operational Capability (IOC) is anticipated in FY 2030.  Two refurbished Air Traffic Control Navigation, Integration, and Coordination System (ATNAVICS) along with the three Africa Command (AFRICOM) Expeditionary Scalable MCRs will provide a limited material solution until MTRS IOC.  3. The Tactical ATC Command and Control (C2) Operating Systems (TACOS) will automate, and display sensor feeds and includes the communication radios and voice switch needed by controllers to communicate to aircraft, host nations, and other agencies. TACOS will include the shelters, furniture, laptops, servers, software, power-supplies, and communications equipment needed for controllers to perform their mission in environments when existing infrastructure is damaged or does not exist.  TACOS will include software interfaces with the greater Department of Air Force (DAF) Battle Network as well as appropriate C2 nodes for air battle management and counter-small UAS sensors and networks.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</si>
  <si>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Air Traffic Control (ATC) Future Technologies (AFT)</t>
  </si>
  <si>
    <t>Multi-Function Tactical Radar System (MTRS)</t>
  </si>
  <si>
    <t>Notice to Airmen (NOTAM)</t>
  </si>
  <si>
    <t>Tactical ATC Operations System (TACOS)</t>
  </si>
  <si>
    <t>254</t>
  </si>
  <si>
    <t>0305116F</t>
  </si>
  <si>
    <t>Full-scale Aerial Targets (FSAT), Subscale Aerial Targets (SSAT), and companion Target Control Systems (TCS) assure the effectiveness and currency of warfighter weapon systems to combat real-world enemy fighters and cruise missiles. Aerial targets support adherence to Public Law Title 10, Section 4172, which requires major systems and munitions programs to conduct live fire survivability and lethality testing before full rate production. Targets are used to validate operational missile/weapon system effectiveness and fighter Operational Flight Program (OFP) updates. Targets are required for developmental/operational testing for all surface-to-air and air-to-air missiles employed by the F-22A, F-35, F-18, F-16, F-15, among other aircraft. Funding supports simulator development and improvements on FSAT, BQM-167A SSAT, and updates of Target Control Systems and specialized target payload subsystems for requirements such as: missile scoring, electronic attack (EA), infrared (IR) countermeasures, radar/IR signature augmentation, and chaff and flare dispensing systems. Enables analysis, development and prototyping of threat emulations/ simulations, and presentation of evolving threat scenarios and target area environments to prepare for emerging weapons development activities. Development is required to evolve aerial targets and target control capabilities to meet current and future threats. Air Force is the executive agent for full-scale aerial targets.  The Aerial Targets Program leverages and implements tenets of Open, Agile, and Digital acquisition for any new subsystem hardware or software development. Integrates the system in weapon portfolio tradespace studies by conducting trade studies, system engineering, test activities, and protype and concept development, supporting system modeling and simulation.  Builds and refines a mission modeling framework by incorporating higher-fidelity weapon system designs and updates to the threat landscape to conduct ongoing assessment of weapon system performance against the authoritative threat. Invests in analytical, information management, data management, digital environments, and networks directly supporting development and sustainment of this program's capabilities, while leveraging DoD and DAF enterprise IT solutions.  Leverages Digital acquisition tenets of open, agile and digital.  This may include providing funds to prime contractors; program office contract support; facility, security and IT upgrades; common component development with other weapon systems to reduce redundant costs.  This program element included all necessary expenses required to manage, execute, and deliver weapon system capability. The use of such program funds would be in addition to the civilian pay expenses budgeted in program elements 0605829F, 0605831F, 0605833F, and 0605898F.  The FY 2027 funding request is for continued investment in critical improvements to Aerial Targets product lines, directly supporting the Department of Defense's initiative to improve live-fire testing and enhance readiness against peer-level adversaries. Specifically, these funds will support two key initiatives, (1) Establishment of Mid-Wing Pylon Capability on Air Force Sub-scale Aerial Targets and (2) Continued Modernization of the Command and Control (C2) System.  Mid-wing Pylon capability is critical for emulating the characteristics of emerging threat aircraft, allowing for more accurate radar, electronic warfare, and weapon system testing.  C2 modernization initiatives include user interface enhancements, touch screen interfaces, 3-D renderings of post-mission replay, increased situational awareness for reduced response time in simulated threat scenarios, and enhanced accident analysis capabilities, projected to reduce accidents through improved data analysis and training.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</si>
  <si>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675136</t>
  </si>
  <si>
    <t>Full-scale Aerial Targets (FSAT), Subscale Aerial Targets (SSAT), and companion Target Control Systems (TCS) assure the effectiveness and currency of warfighter weapon systems to combat real-world enemy fighters and cruise missiles. Aerial targets support adherence to Public Law Title 10, Section 4172, which requires major systems and munitions programs to conduct live fire survivability and lethality testing before full rate production. Targets are used to validate operational missile/weapon system effectiveness and fighter Operational Flight Program (OFP) updates. Targets are required for developmental/operational testing for all surface-to-air and air-to-air missiles employed by the F-22A, F-35, F-18, F-16, F-15, among other aircraft. Funding supports simulator development and improvements on FSAT, BQM-167A SSAT, and updates of Target Control Systems and specialized target payload subsystems for requirements such as: missile scoring, electronic attack (EA), infrared (IR) countermeasures, radar/IR signature augmentation, and chaff and flare dispensing systems. Enables analysis, development and prototyping of threat emulations/ simulations, and presentation of evolving threat scenarios and target area environments to prepare for emerging weapons development activities. Development is required to evolve aerial targets and target control capabilities to meet current and future threats. Air Force is the executive agent for full-scale aerial targets.  The Aerial Targets Program leverages and implements tenets of Open, Agile, and Digital acquisition for any new subsystem hardware or software development. Integrates the system in weapon portfolio tradespace studies by conducting trade studies, system engineering, test activities, and protype and concept development, supporting system modeling and simulation.  Builds and refines a mission modeling framework by incorporating higher-fidelity weapon system designs and updates to the threat landscape to conduct ongoing assessment of weapon system performance against the authoritative threat. Invests in analytical, information management, data management, digital environments, and networks directly supporting development and sustainment of this program's capabilities, while leveraging DoD and DAF enterprise IT solutions. Leverages Digital acquisition tenets of open, agile and digital.  This may include providing funds to prime contractors; program office contract support; facility, security and IT upgrades; common component development with other weapon systems to reduce redundant costs.  This program element included all necessary expenses required to manage, execute, and deliver weapon system capability. The use of such program funds would be in addition to the civilian pay expenses budgeted in program elements 0605829F, 0605831F, 0605833F, and 0605898F.  The FY2027 funding request is for continued investment in critical improvements to Aerial Targets product lines, directly supporting the Department of Defense's initiative to improve live-fire testing and enhance readiness against peer-level adversaries. Specifically, these funds will support two key initiatives, (1) Establishment of Mid-Wing Pylon Capability on Air Force Sub-scale Aerial Targets and (2) Continued Modernization of the Command and Control (C2) System.  Mid-wing Pylon capability is critical for emulating the characteristics of emerging threat aircraft, allowing for more accurate radar, electronic warfare, and weapon system testing.  C2 modernization initiatives include user interface enhancements, touch screen interfaces, 3-D renderings of post-mission replay, increased situational awareness for reduced response time in simulated threat scenarios, and enhanced accident analysis capabilities, projected to reduce accidents through improved data analysis and training.</t>
  </si>
  <si>
    <t>AF Subscale Aerial Target (AFSAT) Development</t>
  </si>
  <si>
    <t>Target Control System (TCS)</t>
  </si>
  <si>
    <t>257</t>
  </si>
  <si>
    <t>0305128F</t>
  </si>
  <si>
    <t>Security and Investigative Activities</t>
  </si>
  <si>
    <t>Technical Surveillance Countermeasures (TSCM) develops future technologies designed to find, fix, track, and neutralize law enforcement and counterintelligence threats to the Department of the Air Force (DAF). The technologies will enable criminal and counterintelligence investigations and operations involving high-tech crimes and cyber activities. The technologies are unique, complex, and the equipment must be continuously updated to ensure state-of-the-art capabilities are utilized to counter increasingly sophisticated threats targeting DAF equities. AFOSI also conducts a Capabilities Based Assessment (CBA) the Law Enforcement Evidence Data Repository (LEEDR) program ongoing at Fort Eisenhower, GA.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FY2024 $0.000M was expended for civilian pay expenses in this program element, and in FY2025 $0.000M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</si>
  <si>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TSCM</t>
  </si>
  <si>
    <t>258</t>
  </si>
  <si>
    <t>0305146F</t>
  </si>
  <si>
    <t>Defense Joint Counterintelligence Activities</t>
  </si>
  <si>
    <t>Technical Surveillance Countermeasures (TSCM) develops future technologies capable of thwarting advanced hostile force and foreign intelligence technical capabilities.  The technologies will provide secure environments for austere mission planning locations and theater commander centers, and will collect information for counterintelligence (CI) operations in support of DoD and AF requirements.  CI Cyber activities enable the Department of the Air Force Office of Special Investigations to detect and neutralize covert activities conducted by Foreign Intelligence Entities seeking to compromise classified or sensitive information in cyberspace. The technologies provided will enhance state of the art capabilities to detect and neutralize criminal activities targeted against sensitive and classified AF and DoD information, activities, and technology.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In FY2025 0.000M was expended for civilian pay expenses in this program element, and in FY2026 0.000M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</si>
  <si>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Cyber Counterintelligence Pilot</t>
  </si>
  <si>
    <t>Technical Surveillance Countermeasures (TSCM)</t>
  </si>
  <si>
    <t>259</t>
  </si>
  <si>
    <t>674612</t>
  </si>
  <si>
    <t>WS3 Vault Modernization</t>
  </si>
  <si>
    <t>The Weapon Storage and Security System (WS3) is a US maintained/operated system of systems that supports the nuclear mission by providing the capability to securely and safely store resources deployed in Europe. The Vault Modernization Program (VMP) ensures National Security Directive 42 (NSD-42) compliance and addresses system obsolescence issues. Detailed information is classified and can be provided.  Funding is required for VMP to deliver an NSD-42 compliant encryption system necessary to secure forward deployed nuclear weapons in Europe in time to meet the required need date. A non-compliance will result in the need for US and NATO partner nations to post unplanned and unfunded security forces continuously until a compliant encryption system is delivered and installed. Detailed information is classified and can be provided.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</si>
  <si>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260</t>
  </si>
  <si>
    <t>0305158F</t>
  </si>
  <si>
    <t>Tactical Terminal</t>
  </si>
  <si>
    <t>The Tactical Terminal program provides Integrated Broadcast Service (IBS)-compatible terminals (radios) that access the IBS broadcast, providing Air Force warfighters strategic, operational, and tactical intelligence and threat warning information. The Tactical Terminal family of systems provide both airborne and ground weapon systems transmit/receive and receive-only solutions. The program also performs development, testing, and support efforts for software and hardware modifications/enhancements to tactical terminals.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</si>
  <si>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674139</t>
  </si>
  <si>
    <t>Civilian Compensation Program</t>
  </si>
  <si>
    <t>The Tactical Terminal program provides Integrated Broadcast Service (IBS)-compatible terminals (radios) that access the IBS broadcast, providing Air Force warfighters strategic, operational, and tactical intelligence and threat warning information. The program also performs development, testing, and support efforts for software and hardware modifications/enhancements to tactical terminals.  The Tactical Terminal family of systems provide both airborne and ground weapons systems transmit/receive and receive-only solutions.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FY 2025 0.000M was expended for civilian pay expenses in this program element. In FY 2026 0.000M is forecasted for civilian pay expenses in this program element.  In FY2026, PE 0305158F, Tactical Terminal, Project 674139, Civilian Compensation efforts will be transferred to PE 0305158F, Tactical Terminal, Project 674395, Radio, in order to better align efforts with proper project.</t>
  </si>
  <si>
    <t>Tactical Terminal Modifications/Enhancements Trade Study</t>
  </si>
  <si>
    <t>674395</t>
  </si>
  <si>
    <t>Radio</t>
  </si>
  <si>
    <t>The Tactical Terminal program provides Integrated Broadcast Service (IBS)-compatible terminals (radios) that access the IBS broadcast, providing Air Force warfighters strategic, operational, and tactical intelligence and threat warning information. The Tactical Terminal family of systems provide both airborne and ground weapons systems transmit/receive and receive-only solutions.  The program also performs development, testing, and support efforts for software and hardware modifications/enhancements to tactical terminals.  This program element included all necessary expenses required to manage, execute, and deliver weapon system capability. The use of such program funds would be in addition to the civilian pay expenses budgeted in program elements 0605829F, 0605831F, 0605833F, and 0605898F</t>
  </si>
  <si>
    <t>Tactical Terminal Modifications/ Enhancements Trade Study</t>
  </si>
  <si>
    <t>Tactical Terminal Modifications/Enhancements and Support</t>
  </si>
  <si>
    <t>261</t>
  </si>
  <si>
    <t>0305179F</t>
  </si>
  <si>
    <t>674779</t>
  </si>
  <si>
    <t>The Integrated Broadcast Service (IBS) Broadcast fulfills the warfighter's requirements for worldwide threat warning and situational awareness information with timely dissemination of Intelligence, Surveillance, and Reconnaissance (ISR) derived combat information. It also provides target tracking data to support threat avoidance, targeting, force protection, and situational awareness. This information is continually refined in near-real time by strategic, operational and tactical sensors. IBS Broadcast Baseline is comprised of the following:  - IBS Over-the-Air (OTA) includes a Common Interactive Broadcast (CIB) on UHF (Ultra High Frequency) satellite channel using a Common Message Format (CMF), a Military Standard (MIL-STD) common waveform, a Tactical Data Processor (TDP) to filter and display messages and data, and CMF analysis tools and an IBS-alternate path via mission partner provided satellite communications (SATCOM).  - IBS-Network Services (IBS-NS) includes two Global IBS Network Servers (GINS) and four Theater Interface Nodes (TINs) to support the geographic Combatant Commanders (CCDRs)    -- Two GINS receive data from each theater and integrate this data into a worldwide picture available to all network/broadcast users.    -- Four regional TINs allow local and out-of-theater users (not directly receiving IBS OTA broadcast) to still obtain access to the data disseminated over the IBS OTA broadcast. Additionally, the TIN will receive and inject data into the CIB for consumers without access to the theater CIB.  This PE funds the modernization of and/or enhancements to IBS OTA and IBS-NS to include performing development and testing to ensure integration with tactical terminals.  FY27 funding supports:  1. IBS OTA Modernization: Integration and fielding IBS over Mobile User Objective System (MUOS) Wideband Code Division Multiple Access (WCDMA)(IBS-M), Integration/testing/fielding common waveform architecture,  Integration and fielding of IBS-Low Earth Orbit (IBS-L), and funding is sent to support Joint Tactical Terminal - Next Generation (JTT-NG) to incorporate new requirements. In response to operational threats or events, additional or higher priority Primary, Alternate, Contingency, and Emergency (PACE) communications paths (e.g., IBS MUOS UHF Legacy Extension (IBS-MX), L-Band Tactical Satellite (LTAC), High Frequency (HF) capability, Starshield, Line of Sight (LOS), etc.) may be developed.   2. IBS OTA Baseline Enhancements: Provides Tactical receive segment (TRS), which is a Tactical Display Processor (TDP), software enhancements.  3. IBS-NS Modernization: Replatforms the IBS-NS capability to a new operating system on modern servers and refactors software to enable Legacy IBS Network transition to a cloud architecture.  4. Enterprise Services (ES):  Provides Enterprise Systems Engineering, Integration, and Engineering expertise.  5. Test and Evaluation:  Performs test and evaluation activities of the IBS OTA and IBS-NS systems/sub-system components.  This program element included all necessary expenses required to manage, execute, and deliver weapon system capability. The use of such program funds would be in addition to the civilian pay expenses budgeted in program elements 0605829F, 0605831F, 0605833F, and 0605898F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</si>
  <si>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IBS Enterprise Support</t>
  </si>
  <si>
    <t>IBS Over-the-Air (OTA) Baseline Enhancement</t>
  </si>
  <si>
    <t>IBS-Network Services (IBS-NS) Modernization</t>
  </si>
  <si>
    <t>Integrated Broadcast Service (IBS) Over-the-Air (OTA) Modernization</t>
  </si>
  <si>
    <t>262</t>
  </si>
  <si>
    <t>0305206F</t>
  </si>
  <si>
    <t>Airborne Reconnaissance Systems</t>
  </si>
  <si>
    <t>The Airborne Reconnaissance System (ARS) Program develops and integrates next generation intelligence, surveillance, and reconnaissance (ISR) capabilities. ARS includes platform-agile sensor data processing, sensor products aiding Assisted Target Recognition (ATR) algorithms, other Artificial Intelligence (AI) activities [e.g. geolocation models, sensor-based exploitation tools, sensor networking capabilities], and implementation of sensor open architecture standards. The ARS Program includes the following efforts: Resolute Sentry [674818], Agile ISR (DRACO and AgilePod) [672002], SOSA [672003], Sensor Development [674820], JTC/SIL MUSE [675092], and Data Compression [676025].  The ARS PE funds airborne ISR sensor hardware, data processing, architecture standards, and simulation and training environments. It also transitions mid-tier Technology Readiness Level (TRL) technologies into programs of record (PoRs).  The program supports multiple types of requirements to mature technologies aligning to the future force design, as well as integrating new capabilities onto existing platforms to fill capability gaps.   The ARS program invests in modernization of airborne Geospatial (GEOINT) sensor capabilities. ARS develops, matures, demonstrates, and rapidly transitions next-generation, persistent, wide-area surveillance and common imagery reconnaissance sensor capabilities including sensor data processing and sensor products to aid in rapid targeting for multiple airborne platforms.  The ARS PE is integral to developing multi-domain, multi-intelligence (multi-INT) research, development, test and evaluation (RDT&amp;E) PoR efforts in support of the National Defense Strategy (NDS); 2023 DoD Data, Analytics, and Artificial Intelligence Adoption Strategy; and the 2024 US Air Force Intelligence, Surveillance &amp; Reconnaissance Planning and Programming Guidance (IP2G). Specifically, ARS provides authorized and appropriated funding to multi-INT RDT&amp;E efforts for utilization on airborne platforms. This program traditionally provides a multi-INT venue for integration of technologies matured in both the Advanced Technology &amp; Sensors [0604257F] and Airborne SIGINT Enterprise [0304260F] programs.  ARS is a platform-agile suite of sensor technologies defined for the best flexibility and capability for an ever-changing scale of ISR missions. Execution of the ARS activities is founded upon three pillars: Open Standards, AI/Machine Learning (ML) algorithms, and Advanced Platform-Agile Sensors. The power behind the ARS programs is an open architectural system design that enables rapid third-party software and line replicable unit insertion/replacement allowing for DevSecOps execution, onboard multi-modal and multi-INT processing real-time, sensor cross-cueing, and AI/ML application. The AI/ML algorithms will be used to enable assisted target detection and identification.  In a FY 2026 Congressional add, Rapid Targeting Support [RTS] BPAC supports Uncrewed Long-endurance Tactical Reconnaissance Aircraft (ULTRA),an Air Force-led technology and concept development effort to demonstrate an Uncrewed Aerial System (UAS) that is capable of multiple-day duration flights while maintaining affordability. Primary funding for this project transitioned from ARS to PE 0304784F - LE-AISR.   In FY 2028 and beyond, the RTS BPAC will fund Resolute Sentry program. Resolute Sentry is not a new start, it is executing in PE 0604257F in FY 2026 and FY 2027 and will transition to ARS. Resolute Sentry is an AI-driven, multi-platform, sense-making tool for predictive analytics and orchestration at the tactical edge. It provides real-time, high-quality detection, identification and tracking to close kill chains and predict adversary activity. The program delivers a platform-agnostic, edge-hostable software solution to ingest and fuse multi-INT data across multiple platforms at the tactical edge. The data will then be used to generate actionable information on the highly contested environment for Blue Force commanders and national decision making.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</si>
  <si>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672001</t>
  </si>
  <si>
    <t>Next-Generation Sensors</t>
  </si>
  <si>
    <t>672002</t>
  </si>
  <si>
    <t>Agile ISR</t>
  </si>
  <si>
    <t>The Agile ISR BPAC matures, develops, and deploys projects in support of current and future platform agnostic, non-proprietary, autonomous, multi-INT cross cueing ISR solutions based on DAF mission requirements in highly contested environments. This includes, but is not limited to, High Altitude Long Endurance (HALE) capability development, Detection Removal and Characterization Operations (DRACO), support and development of AgilePod, and other projects. Portions of the developmental efforts under Agile ISR are classified.</t>
  </si>
  <si>
    <t>Agile ISR (AgilePod)</t>
  </si>
  <si>
    <t>Agile ISR (DRACO)</t>
  </si>
  <si>
    <t>Agile ISR (HALE)</t>
  </si>
  <si>
    <t>Enhancing high-altitude surveillance and communications capabilities</t>
  </si>
  <si>
    <t>Long Endurance Aircraft</t>
  </si>
  <si>
    <t>Stratospheric balloon system</t>
  </si>
  <si>
    <t>672003</t>
  </si>
  <si>
    <t>Sensors Open System Architecture</t>
  </si>
  <si>
    <t>The Sensors Open System Architecture (SOSA) project develops open (non-proprietary) hardware standards and associated software interfaces to support the development of embedded air/space/ground systems across a full spectrum of applications, including RADAR, Signals Intelligences(SIGINT), Electronic Warfare (EW), Communications, and Electro-Optical InfraRed (EO/IR). This project develops the standard required to rapidly field open systems.    This program will fund development of the SOSA Technical Standard, prototype/demonstrate solutions, integrate with other Modular Open Systems Architecture (MOSA) standards, conformance testing, verification, training, and the Open Architecture System Integration Laboratory to mature and verify the common hardware/software standards.  Similar to the transition to commoditization of computer components (power supply, motherboard, central processing unit, storage, etc.) in the 1980s and 1990s, the SOSA standard enables weapon systems to leverage Commercial Off The Shelf (COTS) hardware for embedded mission computer needs.  This saves the non-recurrent-engineering cost for each platform to develop a point-specific computer hardware solution for their application (e.g., ruggedized/flight-qualified computer).  SOSA demonstrations are on-going and continuous in the FY, dependent on the systems being evaluated.  Funding may be utilized to implement innovation insertion, capability insertion, software increments, spiral upgrades, modular component swaps, and other insertions consistent with Modular Open System Architecture.  Funding may be utilized to design, develop, integrate, and test weapon system and/or component level open architectures. Funding may be utilized to fund the concept refinement, design, development, integration, and testing of interdependent technologies and common architectures that underpin weapon system and portfolio-wide mission outcomes.</t>
  </si>
  <si>
    <t>674818</t>
  </si>
  <si>
    <t>Rapid Targeting Support</t>
  </si>
  <si>
    <t>The purpose of the Rapid Targeting Support (RTS) is to develop, mature, demonstrate, and rapidly transition next-generation, persistent, wide area surveillance and common imagery reconnaissance sensor capabilities (active and passive systems), including sensor data processing for multiple airborne platforms, as well as sensor products to aid in rapid targeting (geolocation models, sensor-based exploitation tools, sensor networking capabilities, predictive analytics, artificial intelligence).  In FY 2025, this PE supported the ULTRA effort's flight demonstration. In FY 2023 and prior years, ULTRA was executed under PE 0604555D8Z, Operational Energy Prototyping, under Section 219 authorities. In FY 2024, ULTRA was executed under PE 0305205F, Endurance Unmanned Aerial Vehicles. In FY26, the ULTRA effort transitioned to PE 0304784F, Long Endurance Airborne ISR.  In FY 2026 and FY 2027, RTS has no requirements.  In FY 2028 and beyond, RTS project will fund Resolute Sentry effort transitioning from PE 0604257F, Advanced Technology and Sensors. FY 2028 and out years expectation is for Air Force to right size budget submissions. Resolute Sentry is an AI-driven, multi-platform, sense-making tool for predictive analytics and orchestration at the tactical edge. It provides real-time, high-quality detection, identification and tracking to close kill chains and predict adversary activity. The program delivers a platform-agnostic, edge-hostable software solution to ingest and fuse multi-INT data across multiple platforms at the tactical edge. The data will then be used to generate actionable information on the highly contested environment for Blue Force commanders and national decision making.  Activities also include studies and analysis to support both current program planning and execution and future program planning.</t>
  </si>
  <si>
    <t>Uncrewed Long-endurance Tactical Reconnaissance Aircraft (ULTRA) Flight Demonstration</t>
  </si>
  <si>
    <t>The Sensors Development project used non-recurring engineering activities to support the fabrication, integration, and testing of the Advanced Synthetic Aperture Radar system (ASARS) 2C processing system to vastly improve the Air Force's long range, high altitude ISR radar imagery, detection, and tracking capabilities.  The Sensors Development project conducted design, development, testing, and fielding efforts. The efforts increased the range, collection capability, interoperability, and processing of the Advanced Synthetic Aperture Radar Systems. The Sensors Development efforts advanced the capability of ASARS for U-2 and classified platform employment. ASARS-2B [front-end] &amp; ASARS-2C [back-end] efforts provided critical advancements and risk reduction in SAR/Moving Target Indication capability to be implemented in the future multi-INT, platform agile capability that Next Generation Sensors will provide.  The ASARS effort was a fifth generation, deep-look, high-altitude, ISR radar that was to be the foundation for the radar component of the Next Generation Sensors [NGS] family of systems as outlined in the AFROC approved ASARS-2C draft Capabilities Development Document [CDD]. ASARS-2B [front-end] was the antenna and receiver exciter replacement. The ASARS-2C [back end] data processing efforts extended the ASARS-2B [front-end] radar capability using open architecture data processing and multiplatform integration. Open architecture improves performance and lowers cost by facilitating and enabling qualified third-party software vendors to incorporate future multi-ISR capability to advance interoperability across joint operations. ASARS was meant to increase current capability and addresses National Defense Strategy Key Operational Problems.</t>
  </si>
  <si>
    <t>ASARS-@b Tech Demo (front-end)</t>
  </si>
  <si>
    <t>675092</t>
  </si>
  <si>
    <t>JTC/SIL MUSE</t>
  </si>
  <si>
    <t>The Joint Technology Center/Systems Integration Laboratory (JTC/SIL) project includes funding for JTC/SIL and Multiple Unified Simulation Environment (MUSE)/Air Force Synthetic Environment for Reconnaissance and Surveillance (AFSERS).  JTC/SIL is the training center of excellence supporting Unmanned Aerial Systems (UAS) programs for the Services.  JTC/SIL provides the system engineering, test and integration, interoperability, rapid technology insertion to address MUSE/AFSERS training requirements.  The JTC/SIL combines the UAS knowledge of communications standards (such as STANAGs 4586, 4607, 4545 and 4609), Hardware in the Loop (HIL) testing, and sensor and aircraft simulation to integrate MUSE/AFSERS with other Department Modeling and Simulation (M&amp;S) architectures.  For those airborne assets normally not available for training, the JTC/SIL provides surrogate systems and interfaces.  The JTC/SIL contributes to the distributed training environments, virtually linking participants from various locations worldwide, and routinely support within the MUSE architecture.  The JTC/SIL continues to develop leading edge technologies supporting the rapidly evolving UAS training requirements required to support the National Defense Strategy future fighting force.  MUSE is the Department's flight simulation/training system of choice for many UAS and manned airborne platforms.  MUSE is also known as AFSERS in its Air Force training application. MUSE/AFSERS is a software suite that simulates UAS (e.g., MQ-9, RQ-4) and manned airborne ISR systems, tailored air vehicle &amp; data links, and visualization systems used for payload product outputs-including Full Motion Video (FMV), Fixed Frame Imagery (FFI), Ground Moving Target Indicator (GMTI) data, and Link 16 (J2.2 and J3.5) track messages.  Outputs are compliant with applicable Department standards and are continually tested against actual ground data processors to ensure systems interoperability.    The services and combatant commands have a requirement for training with a system that provides a real-time simulation environment containing multi-domain systems that can be integrated with larger force-on-force simulations. MUSE/AFSERS creates a realistic operational environment supporting military utility assessment, architecture, Concept of Employment (CONEMP) development, Tactics, Techniques and Procedures (TTP) refinement, and simulated Processing, Exploitation and Dissemination (PED) of multi-domain information.  MUSE/AFSERS also enables emerging concept experimentation and Command, Control, Communications, and Computing (C4) optimization with warfighting exercises and experiments. MUSE/AFSERS is the preferred UAS simulation system used by US combatant commanders and joint services to support command and battle staff C4 training.  MUSE/AFSERS creates a realistic operational environment that supports an embedded training capability for new UAS Program Managers with tools to minimize acquisition and life cycle cost and schedule impacts.    MUSE/AFSERS is currently used by all services and most unified commands simulating MQ-1, MQ-9, RQ-4, M/RQ-5, RQ-7, national and commercial satellite systems, P-3, and U-2 during warfighting exercises.  AFSERS provides National Imagery Transmission Format (NITF) information for simulated data collection systems, supporting PED training.  MUSE is also used as a mission rehearsal tool for current, on-going military combat operations.  Most of the MUSE/AFSERS software suite components are also used in multiple airborne platform system training devices, including the MQ-9 [Medium Altitude Long Endurance Tactical (MALET) JSIL Aircrew Trainer (MJAT)] and RQ-4 [Global Hawk Sensor Operator Part Task Trainer (GHSOPTT)].  MUSE project funds may be utilized to cover the GCWG Secretariat, studies and analysis activities, supporting current program planning, execution, and future program planning.</t>
  </si>
  <si>
    <t>JTC/SIL</t>
  </si>
  <si>
    <t>676025</t>
  </si>
  <si>
    <t>Data Compression</t>
  </si>
  <si>
    <t>The Data Compression project develops, tests, and implements sensor data compression and decompression solutions and standards for current and emerging space and airborne Intelligence, Surveillance, and Reconnaissance (ISR) sensor modalities crewed and uncrewed airborne platforms, associated ground stations, and AF Distributed Common Ground System (DCGS).  The primary product of the Data Compression project is the Reduction of Data Using Compression Enhancement (RDUCE) application that provides efficient and integrated compression of ISR sensor data. RDUCE develops, tests, and integrates new sensor data compression software and hardware for current and emerging space-based and airborne ISR sensors and data formats. RDUCE develops compression capabilities for manned and unmanned platforms, associated ground stations, and the AF DCGS. RDUCE data products meet standard certification for use within the Department and Intelligence Community (IC) Geospatial Intelligence (GEOINT), Signals Intelligence (SIGINT), and Measurement and Signatures Intelligence (MASINT) collection disciplines. RDUCE compression accelerates kill-chain and maximizes the use of limited bandwidth thereby delivering more data, faster to the tactical user in the field.  RDUCE activities include continuous studies, analysis, and updates to support program planning and execution.  RDUCE also seeks to acquire certification of its data compression solutions which includes acceptance into the Department Information Technology Standards Registry (DISR). By ensuring compliance with appropriate standards governing bodies, RDUCE is always ready to satisfy new operational requirements.</t>
  </si>
  <si>
    <t>RDUCE</t>
  </si>
  <si>
    <t>263</t>
  </si>
  <si>
    <t>0305207F</t>
  </si>
  <si>
    <t>Manned Reconnaissance Systems</t>
  </si>
  <si>
    <t>674754</t>
  </si>
  <si>
    <t>RC-135 Systems</t>
  </si>
  <si>
    <t>RC-135 operational systems development and enhancement activities support design studies, engineering analysis, non-recurring engineering and other efforts associated with the integration and modification of the RC-135 programs and their specialized mission systems, both air and ground. Associated ground systems include RIVET JOINT Ground Data Processing Systems (GDPS), Distributed Mission Shelters (DMS), Mission Crew Training Systems (MCTS), Airborne Capabilities Extension System (ACES), and the Operational Flight Trainers (OFT, a.k.a. flight deck simulators). RC-135 funding also supports innovation activities to include studies, analyses, requirements definition, and quick-reaction capability prototypes/demonstrations to accelerate planning for technology transition, technology insertion and future acquisition programs. Extensive utilization of Commercial-Off-The-Shelf (COTS) based solutions allows rapid fielding of needed capabilities through upgrades and supports Diminishing Manufacturing Sources (DMS)/Vanishing Vendor Items (VVI) logistics mitigation efforts. The results of these efforts provide for preliminary assessments of technical feasibility, operability, or military utility as well as specific engineering implementations for integration into the various systems baseline configurations.  These activities are managed by the 645th Aeronautical Systems Group (645 AESG). The 645 AESG (a.k.a. BIG SAFARI) manages engineering, ground and support systems modifications, integration, flight testing, product assurance, acceptance testing, logistics, and training activities.  Aircraft, sensor systems, and associated ground support system engineering planned for FY 2027 budget includes developmental planning, execution and support for the RC-135V/W RIVET JOINT Baselines 13, 14, and 15 (BL-13, BL-14, and BL-15), the RC-135U COMBAT SENT Baselines 6 and 15 (BL-6 and BL-15), and the RC-135S COBRA BALL BL-7, BL-14, and BL-15 configurations. COMBAT SENT has renumbered their baselines going forward to align with RIVET JOINT baseline numbering to take advantage of the baseline commonalities for technical manuals, training systems, contracting, and security certifications. The world-wide challenge of keeping pace against technologically agile targets used by both nation and non- nation- state adversaries and the rapid evolution of COTS technologies demands a responsive and adaptive acquisition strategy for fielding incremental spiral upgrades and baseline capabilities that are logistically supportable at all locations. The 645 AESG uses an incremental baseline strategy to mitigate risk, find affordable solutions and field needed capabilities on the aircraft and associated ground support and training systems. Obsolescence and DMS/VVI logistical concerns are addressed with each baseline upgrade and assessed annually as part of the fleet sustainment responsibilities.  RIVET JOINT BL-14 upgrades consist of, but are not limited to, StarShield Beyond Line of Sight (BLoS) system, providing a continuous recording capability, High Probability of Intercept (HPOI) Receiver, Corvus Digital Receiver (CDR), Communications, Navigation, and Surveillance - Air Traffic Management (CNS-ATM) avionics upgrades such as new autopilot, automated data system- broadcast (ADS-B) and Mode 5 identify friendly or foe (IFF) systems. RIVET JOINT BL-15 upgrades consist of, but are not limited to, scalable processor improvements, Wideband Agile Receiver and Pulse Detector (WARPD), Expanded Steered Beam capability, augmented Remote Maintenance, and a high-sensitivity receiver upgrade for Low Probability of Intercept (LPI) targets.   COMBAT SENT BL-6 and initial BL-15 developmental enhancements consist of, but are not limited to, steerable beams for the COMINT sub-system, search-thru-jammer improvements, improved High Probability of Intercept (HPOI) capability and specific emitter identification (SEI) electronic intelligence (ELINT) sub- system, Primary Sensor Measurement System (PRISMS) merge with manual precision collections, millimeter wave and low band capabilities with PRISMS, digitizing antennas, direction finding of High Frequency signals and expanded streaming audio services and 360 degree aircraft tracking system.  COBRA BALL BL-14 developmental enhancements consist of, but are not limited to, software updates to the MASINT collection system (MCS), high-gain steerable- beam K-band antenna array, high-band direction finding (DF) antenna, High Probability of Intercept (HPOI), enhanced Signals of Interest identification and classification, digitized collection antenna (Cerberus), enhanced time accuracy, coherent CFCS collections, integration of specific Quick Reaction Capabilities (QRC), migration of the common RIVET JOINT hardware and software. COBRA BALL BL-15 developmental enhancements consist of MCS algorithm updates for machine learning, MapLarge integration, and a High-band direction finding (DF) spinner.  Ground Systems Baseline upgrades add the capabilities found in the corresponding RIVET JOINT Baseline upgrades (i.e., RIVET JOINT BL-13 corresponds to Ground System BL-13, RIVET JOINT BL-14 corresponds to Ground System BL-14, RIVET JOINT BL-15 corresponds to Ground System BL-15) to the Ground Systems to ensure crews receive training on the appropriate mission system configurations.  Activities also include studies and analysis to support both current program planning and execution and future program planning.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PY 0.00M was expended for civilian pay expenses in this program element, and in CY 0.00M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</si>
  <si>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264</t>
  </si>
  <si>
    <t>0305208F</t>
  </si>
  <si>
    <t>Distributed Common Ground/Surface Systems</t>
  </si>
  <si>
    <t>Air Force Distributed Common Ground System (AF DCGS) weapon system (AN/GSQ-272) is the Combat Air Force (CAF)'s primary Command and Control, Intelligence, Surveillance, and Reconnaissance (C2ISR) node providing global orchestration, sense-making, tailored analysis (battlespace awareness, battlespace characterization, and targetable custody) at speed and scale to support C2-intel teaming and decision advantage across the competition continuum.   The AF DCGS mission is to provide Joint Task Force (JTF) Commanders, Joint Force and Combined Force Air Component Commanders (JFACC/CFACC), Combatant Commands, and other-directed organizations with global, time-sensitive Intelligence, Surveillance and Reconnaissance (ISR) data and fused Multi-Intelligence (Multi-INT) products across the competition continuum. The AF DCGS weapon system provides capabilities required to connect, direct, and exploit sensors, as well as transform the vast array of multi-source/multi-domain data from available sensors/sources into actionable intelligence to find, fix, track and inform targeting of adversary forces and enable simultaneous kill chains. AF DCGS is also a major component of the DoD intelligence infrastructure and the AF's primary intelligence sense-making element and critical enabler for the Department of the Air Force (DAF) Battle Network. AF DCGS leveraging its robust, resilient transport and resilient, distributed architecture to ensure survivable Command and Control (C2), robust communication capabilities, rapid sensor integration, and comprehensive target and problem centric, sensor-agnostic analysis and exploitation to meet C/JFACC's operational objectives.   AF DCGS is a Multi-INT, federated weapon system capable of exploiting intelligence data from manned platforms, Remotely Piloted Aircraft (RPA), non-traditional ISR platforms, national and commercial satellites, and other collection systems. AF DCGS, as the primary C2ISR node, has access to a multitude of sensors and data across the Intelligence Community, to include Publicly Available Information (PAI). AF DCGS leverages customizable Analysis and Exploitation Teams (AETs) to provide time-dominant and tailored fused intelligence to meet Air Operations Center (AOC) and targeting mission requirements and supports sensor to shooter and the kill chain activities across the competition continuum.  AETs leverage Artificial Intelligence (AI)/Machine Learning (ML), Automation and Augmentation (AAA) technologies to automate and focus their review/analysis of multi-source/multi-domain intelligence across the tactical/national sensor grid and within federated databases to enable target and problem centric, sensor-agnostic analysis and exploitation to address joint operational requirements. The DCGS analysts use all available data sources and emerging capabilities to enhance their understanding of intelligence/targeting problem sets and provide the required intelligence.   AF DCGS is a regionally aligned, globally networked ISR enterprise composed of eight core sites (two active duty OCONUS, three active duty CONUS and three Air National Guard CONUS), six SIGINT Distributed Mission Sites (four collocated with National Mission Partner sites), three Air National Guard Full-Motion Video (FMV) sites, and four integration and test environments connected by robust, resilient communications infrastructure. AF DCGS currently supports ongoing operations from in-garrison CONUS and OCONUS-based locations.  AF DCGS' open, resilient, distributed architecture enables the rapid incorporate modern technologies and tools, new/improved sensor capabilities, and GEOINT, SIGINT and Multi-INT mission applications to meet emerging and urgent operational needs. Additionally, DCGS conforms with USD(I&amp;S)'s efforts to improve data sharing through its Common Data Fabric (CDF), as well as the Space Force's efforts with its Unified Data Library (UDL). AF DCGS integrates commercial-off-the-shelf and government-off-the-shelf services and applications to fulfill operational requirements and data sharing requirements across the DoD DCGS community  In FY 2026, AF DCGS transitioned to one Software Acquisition Pathway (SWP) program (encompassing Mission Applications, Mission Data Services, and DCGS Operations Integration and Transformation) and maintained a single ACAT III for Network Infrastructure Transformation (NIT). Leveraging SWP for software-centric capabilities allows the program to be more responsive to warfighter requirements, streamlining acquisition processes to enable swift integration of emerging technologies and accelerated fielding of minimum viable products.    Efforts within this PE align with USAF investment in Advanced Battle Management System (ABMS) (0604003F), Tech Transition - Air (0604858F), and ISR Transport and Processing (0305240F) to deliver the Long-Range Fires architecture for the DAF BATTLE NETWORK.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</si>
  <si>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674826</t>
  </si>
  <si>
    <t>Common Imagery Ground / Surface Systems</t>
  </si>
  <si>
    <t>In FY 2026, AF DCGS transitioned from four ACAT III efforts (GEOINT Transformation, SIGINT Transformation, Multi-INT Transformation, and Network Infrastructure Transformation) to one Software Acquisition Pathway (SWP), encompassing Mission Applications, Mission Data Services, and DCGS Operations Integration and Transformation (OI&amp;T), and maintain the Network Infrastructure Transformation (NIT) ACAT III. The SWP with its realigned categories consist of the efforts formerly in the GEOINT Transformation, SIGINT Transformation and Multi-INT Infrastructure ACATs.  1. GEOINT Transformation-1: Rapidly integrates new and updated GEOINT capabilities and enables quick/seamless integration of new sensors, data types, sensor planning, and command and control (C2) capabilities on to the AF DCGS resilient, distributed architecture to meet mission assured requirements and enable DCGS' analyst global orchestration, sense-making, tailored analysis (battlespace awareness, battlespace characterization, and targetable custody tasks). Leverages mission partner methods and tools to the maximum extent possible. 2. SIGINT Transformation-1: Rapidly integrates new and updated SIGINT capabilities and enables quick/seamless integration of new sensors, data types, sensor planning, command and control (C2), and data link visualization capabilities on to the AF DCGS resilient, distributed architecture to meet mission assured requirements and enable DCGS' analyst global orchestration, sense-making, tailored analysis (battlespace awareness, battlespace characterization, and targetable custody tasks). Leverages mission partner methods and tools to the maximum extent possible. 3. Multi-Intelligence-1: Rapidly integrates new and updated enterprise services, core shared services and applications to include voice and chat communications, collaboration, and situational awareness, Enterprise Multi-INT Data and Services (EMDS), Multi-INT fusion, and data analytics capabilities (to include Artificial Intelligence/ Machine Learning (AI/ML), Automation and Augmentation (AAA)) on to the AF DCGS resilient, distributed architecture to meet mission assured requirements and enable DCGS' analyst global orchestration, sense-making, tailored analysis (battlespace awareness, battlespace characterization, and targetable custody) tasks. Rapidly integrates new and updated data exchange and interoperability capabilities in support of USD(I&amp;S)'s Common Data Fabric (CDF) and Space Forces' Unified Data Library (UDL) Initiatives. Addresses program office test and evaluation activities. Performs test activities for entire AF DCGS enterprise.  Acquisition Realignment: Network Infrastructure Transformation ACAT III: Modernizes the AF DCGS network transport and resilient, distributed architecture (COTS/GOTS Hardware and Software) to ensure a cyber resilient, open, scalable, commercial-based, architecture, and required data ingest, transfer, and storage capabilities, collaboration, and content driven discovery for critical reference data. AF DCGS resilient, distributed architecture consists of a mix of on-premises infrastructure (including Department of the Air Force Cloud Works (DAFCw) edge node) and commercial cloud architecture to meet mission-assured requirements. AF DCGS leverages Unclassified, Secret and Top-Secret Air Force commercial cloud environments. Network Infrastructure Transformation also handles integration of any required ground line of sight capabilities supporting ISR airborne assets as well as ongoing/planned efforts to converge C2ISR onto federated, digital infrastructure.  AF DCGS Software Acquisition Pathway (SWP)  - Mission Applications (MAS), Mission Data Services (MDS) and Operations, Integration and Transformation (OI&amp;T): Delivers mission-critical, end-user software applications required for analysts'' global orchestration, sense-making, tailored analysis (battlespace awareness, battlespace characterization, and targetable custody) and data dissemination of a multitude of sensor data via Mission Applications, Mission Data Services, and Operations Integration &amp; Transformation sections. The Software Acquisition Pathway (SWP) rapidly develops, integrates, tests, evaluates and fields new and updated GEOINT, SIGINT, &amp; Multi-INT capabilities by leveraging COTS/GOTS Software when available, enables quick/seamless integration of new sensors, data types, sensor planning, and C2 capabilities; and provides data link visualization capabilities on to AF DCGS resilient, distributed architecture (private on-premises and/or commercial cloud environments) to meet mission assured requirements. Breakout of categories under Software Acquisition Pathway are included below:   A. Mission Applications   Mission Applications - GEOINT: efforts include development and integration of sensor C2, planning, and management; mission management; GEOINT High-Altitude (HA) and Full Motion Video (FMV) processing, exploitation and workflow capabilities; and product dissemination to support DCGS analysts' global orchestration, sense-making, tailored analysis (battlespace awareness, battlespace characterization, and targetable custody) and integration and dissemination of a multitude of sensor data tasks, as well as IC/DoD cyber security and Zero Trust mandates.  Mission Applications - SIGINT: efforts include development and integration of sensor C2, planning, and management; mission management; sensor data emulator; SIGINT processing, exploitation and workflow capabilities; and product dissemination to support DCGS analysts' global orchestration, sense-making, tailored analysis (battlespace awareness, battlespace characterization, and targetable custody) and integration of a multitude of sensor data tasks, as well as IC/DoD cyber security and Zero Trust mandates.   B. Mission Data Services    Multi-INT Data Services: efforts include development and integration of new and modernization of, shared data services to include voice and chat communications, collaboration, and situational awareness; Multi-INT tailored analytic capabilities; enterprise services, cross domain solutions, enterprise service bus data exchange and interoperability capabilities, ArcGIS common production environment/disposition of forces initiatives as well as IC/DoD cyber security and Zero Trust mandates.  C. Ops Integration and Transformation   Includes management and funding for AF DCGS Dev/Sec/Ops Continuous Integration/Continuous Delivery (CI/CD) environment and agile software development, test, integration and deployment activities. CI/CD leverages both commercial cloud and on premises infrastructure.  Funds and manages program office test and evaluation activities and Enterprise Cloud Test Environment.   Manages PMO Cyber and Zero Trust efforts.  This program element included all necessary expenses required to manage, execute, and deliver weapon system capability. The use of such program funds would be in addition to the civilian pay expenses budgeted in program elements 0605829F, 0605831F, 0605833F, and 0605898F.</t>
  </si>
  <si>
    <t>GEOINT Transformation-1</t>
  </si>
  <si>
    <t>Mission Applications</t>
  </si>
  <si>
    <t>Mission Data Services</t>
  </si>
  <si>
    <t>Multi-Intelligence-1</t>
  </si>
  <si>
    <t>Network Infrastructure Transformation</t>
  </si>
  <si>
    <t>Ops Integration and Transformation (OI&amp;T)</t>
  </si>
  <si>
    <t>SIGINT Transformation-1</t>
  </si>
  <si>
    <t>265</t>
  </si>
  <si>
    <t>0305220F</t>
  </si>
  <si>
    <t>RQ-4 UAV</t>
  </si>
  <si>
    <t>The RQ-4B Global Hawk is a high-altitude, long-endurance, all-weather, day/night Intelligence, Surveillance and Reconnaissance (ISR) platform delivering Synthetic Aperture Radar (SAR)-based Ground Moving Target Indicator (GMTI) and Maritime Mode Target Indicator (MMTI)capabilities to the warfighter.   To win high-end conflict, the future force design must deliver ISR capabilities and concepts of operation that can survive against peer/near-peer threats in highly contested environments. To accomplish this, in FY 2027 the USAF will focus on maximizing the Block 40's value to the DoD until divestiture.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</si>
  <si>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675149</t>
  </si>
  <si>
    <t>RQ-4 Capability Enhancements</t>
  </si>
  <si>
    <t>Funding in this project supports design, development, integration, and testing of capabilities needed to maintain Block 40 capabilities and maximize system performance until divestment, including reliability and maintainability improvements.  Funding also supports continuing aircraft airframe updates, aircraft operations surety, cybersecurity, information assurance, and mission critical repair of Government Furnished Equipment (GFE).    This project includes systems engineering/program management, configuration and data management, test and evaluation, management services, Deficiency Report (DR)/Military Intelligence Program (MIP) Investigations, studies and analysis and fielding support for RQ-4 aircraft and Ground Segment/Communication Systems. The project also ensures compliance with DoD cybersecurity network requirements to operate in the DoD Information Network (DoDIN). This reflects contracting/acquisition strategy for these common elements within the Global Hawk program to provide efficiencies.   Activities include required airspace, interoperability and communication updates, periodic Operational Flight Program releases, airframe and software upgrades, sensor enhancements including data distribution and storage, enhancements to support multi-domain contested environment operations, Authority to Operate surety enhancements, and studies and analysis supporting system maintenance and divestment.    The RQ-4 program will maintain interoperability with system of systems partners and continue to incorporate applicable synergies with other platforms, other RPA weapon systems, and Processing, Exploitation &amp; Dissemination (PED) elements. The networking capability for intelligence dissemination is required to provide the data transport interface between the Weapons System, Operations Centers, and external Intelligence Community customers.  This program element may include necessary civilian pay expenses required to manage, execute, and deliver weapon system capability.  The use of such program's funds would be in addition to the civilian pay expenses budgeted in program element 0605829F, 0605831F, 0605833F, or 0605898F.  In FY 2025, civilian pay expenses were 2.096M in this program element.  In FY 2026, RQ-4 execution transitioned to O&amp;M, supporting sustainment profile until divestment.  This program element may include necessary emergent or unanticipated Product Support Costs (PSC) and civilian pay expenses required to manage, execute, and deliver RQ-4 program for emergent or unanticipated weapon system capability. The use of such program funds would be in addition to the civilian pay expenses budgeted in program element 0605827F.</t>
  </si>
  <si>
    <t>RQ-4 Infrastructure</t>
  </si>
  <si>
    <t>266</t>
  </si>
  <si>
    <t>0305221F</t>
  </si>
  <si>
    <t>Network-Centric Collaborative Targeting</t>
  </si>
  <si>
    <t>NCCT Core Technology</t>
  </si>
  <si>
    <t>Network Centric Collaborative Targeting (NCCT) is the Department of the Air Force's (DAF) program of record performing platform agnostic, tactical, cooperative geo-location against time sensitive targets. At its core, NCCT is a cloud-based, Joint sensor network that integrates sensors and shooters via a multi-domain, multi-intelligence (multi-INT) AI/ML-assisted decision matrix over a survivable network to find, fix, track, and target (F2T2) threats in highly contested battlespaces.   Operationally, NCCT is currently deployed on a variety of DAF aircraft, the DCGS, and other DoD assets. NCCT's utilization of intelligent sensor mesh networks, multi-INT fusion, and its cross-domain information sharing and sensor C2 are key contributions to the Sensing Grid's sensing, sense making, integration, and global orchestration thrusts.  NCCT research and development funding supports development of the NCCT message set, network management systems, and technology modernization specific to network and fusion architecture design. Development funds also support software modifications required for development and integration with new and emerging platforms, and incorporation of new data fusion algorithms while satisfying DoD standards and Information Assurance requirements.  FY 2027 funding will be dedicated to continued scaling of the long-range kill chain by leveraging multi-INT AI/ML-assisted fusion, focused integration into track custody ontologies via object-based methods, as well as tactical edge fusion and orchestration support. NCCT will be working closely with C3BM and DAF Battle Network to advance core capabilities to fulfill critical networking requirements, as well as continued partnerships and integrations with the Joint Force.  FY 2026 funding is dedicated to filling critical capability gaps in the long-range kill chain and multi-INT High Capacity F2T2EA (HCF) sense-making, as well as continued partnerships and integrations with the Joint Force. NCCT is working closely with C3BM to enhance core capabilities, fulfill critical networking and fusion gaps, and advance long-range kill chain operations. NCCT is also developing advanced techniques for rapid sensemaking of multi-INT HCF sensors by leveraging cross-intelligence AI/ML-assisted fusion and optimizing the network to mirror targeting priorities. Finally, NCCT is continuing integration efforts with the Joint Fires Network, DAF Battle Network, and the Navy through the Joint Integrated Fire Control - Electronic Warfare Multi-INT Fusion Engine (JIFC-EW).  FY 2025 funding was focused on continued cloud utilization, refinement of the user interface, integrations of multiple new data sources and required fusion upgrades to support them, and optimization of automation gained through synaptic intelligence-based AI/ML.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</si>
  <si>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267</t>
  </si>
  <si>
    <t>0305238F</t>
  </si>
  <si>
    <t>NATO AGS</t>
  </si>
  <si>
    <t>676001</t>
  </si>
  <si>
    <t>This program funds the U.S. support to the Alliance Ground Surveillance (AGS) system, a North Atlantic Treaty Organization (NATO) program.  AGS is an airborne ground surveillance capability that provides continuous, wide area surveillance in all weather conditions.  It provides NATO decision makers with near real time information and situational awareness concerning friendly, neutral and opposing ground and maritime forces to support mission planning and execution, including force protection and targeting.  All NATO nations have access to AGS collection data, creating opportunities for burden sharing with the processing and exploitation of Intelligence, Surveillance, and Reconnaissance (ISR) data.    The AGS program includes both air and ground segments. The air segment consists of five (5) air vehicles based on unique exportable configurations of the United States Air Force Global Hawk air frame, Navy Triton command and control architecture and the U.S. Multi-Platform Radar Technology Insertion Program (MP-RTIP) radar.  The U.S. integrated a new Maritime Moving Target and Inverse Synthetic Aperture Radar capability into the MP-RTIP radar for NATO AGS.  The ground segment consists of fixed site and transportable/mobile ground stations for air vehicle Command and Control (C2), data exploitation and distribution.  Operations and continuing In-Service Support is funded through the NATO Military Commanders' Capability Package within the NATO Security Investment Program (NSIP).  This program element may include necessary civilian pay expenses required to manage, execute, and deliver NATO AGS.  The use of such program funds would be in addition to the civilian pay expenses budgeted in program element 0605827F, 0605828F, 0605829F, 0605831F, 0605832F, 0605833F, 0605898F, 0606398F.  In FY2025 $0.0M was expended for civilian pay expenses in this program element, and in FY2026 $0.0M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</si>
  <si>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Design / Development of NATO Alliance Ground Surveillance (AGS)</t>
  </si>
  <si>
    <t>Technical Support for NATO Alliance Ground Surveillance (AGS)</t>
  </si>
  <si>
    <t>268</t>
  </si>
  <si>
    <t>0305240F</t>
  </si>
  <si>
    <t>ISR Transport and Processing</t>
  </si>
  <si>
    <t>Intelligence, Surveillance and Reconnaissance (ISR) Transport and Processing (ITP) is a DoD program for global ISR bi-directional data transport and processing. Detailed information remains classified and will be provided on a need-to-know basis.   The ITP program provides global air and space Intelligence, Surveillance and Reconnaissance (ISR) data transport/relay, imagery processing, data conditioning, and AI/ML augmentation. It serves multiple national, theater, and tactical customers with processing and transport of raw/unexploited ISR data in support of operational and intelligence functions. This PE funds the engineering development, acquisition, modernization and migration of: Communications Infrastructure, Virtual Imagery Processing Capability (VIP-C) and High-Performance Compute (HPC), and Machine Assisted GEOINT Exploitation (MAGE) tools.  The Enterprise Interoperability project provides support to OUSD(I&amp;S), C3BM, and AF DCGS interoperability efforts. This includes integration with new and emerging air and space-based ISR sensors.  The Imagery Processing effort develops the Virtual Imagery Processing Capability (VIP-C) and the High-Performance Compute (HPC) Environment within the Air Force ITP architecture. The VIP-C and HPC environment provides mission critical image processing capabilities to include raw data ingest, initial image formation, and data conditioning/normalization to optimize ISR data for exploitation by humans and machines, value-added algorithmic processing, and configurable analytic workflows. It also covers Machine Assisted Geospatial Intelligence (GEOINT) Exploitation (MAGE), which is a comprehensive program to employ advanced technologies, automation, and augmentation at speed and scale to close the gap between image collection and actionable intelligence. Current efforts are focused on enabling support for new and emerging air and space-based sensors and data types and developing/scaling core MAGE components.  The ISR Transport effort is an upgrade of the ITP global bi-directional system. Detailed information for this particular effort remains classified and will be provided on a need-to-know basis.  Efforts within this PE align with USAF investment in the Advanced Battle Management System (ABMS) (0604003F), Tech Transition - Air (0604858F), and Air Force Distributed Common Ground System (AF DCGS) (0305208F) to deliver the Long-Range Fires architecture for the DAF BATTLE NETWORK.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</si>
  <si>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This project funds the Common Imagery Ground / Surface Systems enterprise support capabilities. This includes support to OUSD(I&amp;S), C3BM, and AF DCGS interoperability efforts. This includes integration with new and emerging air and space-based sensors.  This program element included all necessary expenses required to manage, execute, and deliver weapon system capability. The use of such program funds would be in addition to the civilian pay expenses budgeted in program elements 0605829F, 0605831F, 0605833F, and 0605898F  Efforts within this PE align with USAF investment in the Advanced Battle Management System (ABMS) (0604003F), Tech Transition - Air (0604858F), and Air Force Distributed Common Ground System (AF DCGS) (0305208F) to deliver the Long-Range Fires architecture for the DAF BATTLE NETWORK.</t>
  </si>
  <si>
    <t>Enterprise Interoperability</t>
  </si>
  <si>
    <t>675265</t>
  </si>
  <si>
    <t>Common Imagery Processor (CIP)</t>
  </si>
  <si>
    <t>The Imagery Processing effort develops the Virtual Imagery Processing Capability (VIP-C) within the Air Force ISR Transport and Processing (Formerly DCGS) architecture. Current efforts include further developing the virtual software capability to enhance processing performance while decreasing latency across the enterprise and testing, development, and demonstrations integrating updated and new/emerging air and space based sensors into the DAF Battle Network.  In addition, the project involves improving the Machine Assisted Geospatial Intelligence (GEOINT) Exploitation (MAGE) capability to employ advanced technologies, automation, and augmentation at speed and scale to close the gap between image collection and actionable intelligence.  Efforts within this PE align with USAF investment in the Advanced Battle Management System (ABMS) (0604003F), Tech Transition - Air (0604858F), and Air Force Distributed Common Ground System (AF DCGS) (0305208F) to deliver the Long-Range Fires architecture for the DAF BATTLE NETWORK.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t>
  </si>
  <si>
    <t>Imagery Processor</t>
  </si>
  <si>
    <t>675266</t>
  </si>
  <si>
    <t>ISR Transport</t>
  </si>
  <si>
    <t>The ISR Transport effort is an upgrade of the ITP global bi-directional system. Detailed information for this particular effort remains classified and will be provided on a need-to-know basis.  This program element included all necessary expenses required to manage, execute, and deliver weapon system capability. The use of such program funds would be in addition to the civilian pay expenses budgeted in program elements 0605829F, 0605831F, 0605833F, and 0605898F</t>
  </si>
  <si>
    <t>269</t>
  </si>
  <si>
    <t>0305249F</t>
  </si>
  <si>
    <t>AF JWICS Enterprise</t>
  </si>
  <si>
    <t>The AF JWICS Enterprise PE provides funds for the modernization, development, procurement, and sustainment of the Air Forces SCI enterprise.  ICAM - Identity, credentialing and Access Management (ICAM) includes the foundational identity elements that manage users, credentials, attributes, and the access risk based upon the sensitivity of the resources being protected. ICAM is foundational to Zero Trust and is not a single process or technology, but is a complex set of systems and services that operate under various policies and organizations.   IC-ITE - IC-ITE mission is enabling greater integration, information sharing, and safeguarding with the Intelligence Community (IC) by adopting IC standards, data, and technology frameworks, and using systems of common concerns for unmatched decision advantage.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</si>
  <si>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The AF JWICS Enterprise PE provides funds for the modernization, development, procurement, and sustainment of the Air Force SCI enterprise.   ICAM - Identity, Credentialing and Access Management (ICAM) includes the foundational identity elements that manage users, credentials, attributes, and the access risk based upon the sensitivity of the resources being protected. ICAM is foundational to Zero Trust and is not a single process or technology but a complex set of systems and services that operate under various policies and organizations.   IC-ITE - IC-ITE mission is enabling greater integration, information sharing, and safeguarding with the Intelligence Community (IC) by adopting IC standards, data, and technology frameworks, and using systems of common concern for unmatched decision advantage.</t>
  </si>
  <si>
    <t>ACC IC-ITE Development</t>
  </si>
  <si>
    <t>JTIM</t>
  </si>
  <si>
    <t>NASIC Funds</t>
  </si>
  <si>
    <t>270</t>
  </si>
  <si>
    <t>0305600F</t>
  </si>
  <si>
    <t>International Intelligence Technology and Architectures</t>
  </si>
  <si>
    <t>675898</t>
  </si>
  <si>
    <t>International Intelligence Technology and Arc</t>
  </si>
  <si>
    <t>International Intelligence Technology and Architectures (IITA) investment in RDT&amp;E ceases support in development to oversee, manage, and provide the United States (US) component of the multi-national Battlefield Information Collection and Exploitation Systems (BICES) with a collaborative environment and intelligence sharing enterprise required for processing and disseminating critical intelligence information between and among US, North Atlantic Treaty Organization (NATO), allied and coalition forces.  Resources in FY27 support classified activities and are provided on a higher network.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</si>
  <si>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271</t>
  </si>
  <si>
    <t>0305836F</t>
  </si>
  <si>
    <t>C2IMERA</t>
  </si>
  <si>
    <t>675219</t>
  </si>
  <si>
    <t>This budget line funds the development of the Command and Control, Incident Management, Emergency Response Application (C2IMERA), a C2 system that enables commanders and staff to generate and present ready forces to combatant commanders at tactical, operational, and strategic levels. C2IMERA funds provide enhanced installation C2 that improves decision speed, quality, and lethality by incorporating direct user inputs, connecting people to information, automating daily operations, and integrating data from myriad systems into real-time, interactive Common Operating Picture (COP) with visualized dashboards. C2IMERA enables mission-ready units of action to support Agile Combat Employment by effectively linking combat wings and base commands, enabling bases to successfully operate during competition, crisis, and conflict. C2IMERA synchronizes information across large scale exercises and operations through the implementation of a COP and tool that streamlines daily operations and reporting. C2IMERA aggregates the theater-wide critical information into strategic and operational pictures that enable Higher Headquarters (HHQ) to make real-time force decisions across the competition continuum. C2IMERA accelerates decision makers' access to C2 information by providing automated updates through the COP/email and alleviating the need for unnecessary briefings, meetings, and radio communication(s).  The C2IMERA operational concept has three capability areas: • C2 collaboration across the Wing, enabling the base to operate and fight • Wing Situational Awareness, enabling the wing to integrate across operations • Wing Collaboration/reporting to HHQ (i.e., Air Operations Center (AOC), the Air Force Forces (AFFOR), Command Center etc.), enabling high-quality operational and strategic decision making  Requirements also include supporting base operations, mission management and monitoring, HHQ Information Exchange Requirements (IERs), Emergency Action Messaging, Situation Report (SITREP) automation, and other key enablers supporting the operational concept.  Efforts within this program align with and depend upon USAF investment in Mission Planning Systems (PE 0208006F), Air Operations Center (PE 0207410F), All Domain Common Platform (0303248F),  Advanced Battle Management System (ABMS) (0604003F) and Flight Ops (PE 0207461F)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necessary for deliberate planning, dynamic mission replanning, friendly order of battle management, and mission tasking and execution.  FY 2027 funds will continue to support Agile development and operations enabling the delivery of new advanced features to C2IMERA following the FY 2026 monolithic-to-microservice cloud re-architecture.  FY 2027 funds will integrate C2IMERA across the DAF Battle Network, expand data access through system interoperability and new systems integrations, automate data inputs and workflows, and improve coalition warfighting capabilities through expanded information availability.   This program element included all necessary expenses required to manage, execute, and deliver weapon system capability. The use of such program funds would be in addition to the civilian pay expenses budgeted in program elements 0605829F, 0605831F, 0605833F, and 0605898”.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</si>
  <si>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272</t>
  </si>
  <si>
    <t>0305903F</t>
  </si>
  <si>
    <t>Mobile Command Center Systems (MC2S)</t>
  </si>
  <si>
    <t>673247</t>
  </si>
  <si>
    <t>MC2S is a mobile platform that provides Command, Control, Communications, Computers and Intelligence (C4I) services to USNORTHCOM in support of its Defense Support to Civil Authorities (DSCA) mission.  Additional details can be provided at a higher classification.  Mobile Command Control Systems (MC2S) - funding enables the development of solutions for the emerging requirements necessary for continuous operations, maintenance and sustainment.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element included all necessary expenses required to manage, execute, and deliver weapon system capability. The use of such program funds would be in addition to the civilian pay expenses budgeted in program elements 0605829F, 0605831F, 0605833F, and 0605898F. .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</si>
  <si>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273</t>
  </si>
  <si>
    <t>0305984F</t>
  </si>
  <si>
    <t>Personnel Recovery Command &amp; Ctrl (PRC2)</t>
  </si>
  <si>
    <t>675221</t>
  </si>
  <si>
    <t>Personnel Recovery Command and Control (PRC2)</t>
  </si>
  <si>
    <t>This budget line funds the Personnel Recovery Command and Control (PRC2) program, which develops and delivers tools and services for planning, collaborating and managing search and rescue efforts, as well as disseminating related information to all personnel recovery (PR) mission coordinators across the PR network. PRC2 provides an adaptive and networked system, delivering timely situational awareness information supporting personnel accountability and recovery mission management worldwide. PRC2 delivers a globally accessible, collaborative, interoperable and integrated set of capabilities to prevent, prepare for and respond to joint/coalition military personnel recovery activities, and civilian rescue missions. The Joint Personnel Recovery (JPR) Initial Capability Document (ICD) (2012) articulates capabilities needed for PRC2. Personnel Recover Mission Manager (PRMM) 3.1 continues to develop using Agile Development, Security and Operations (DevSecOps).   The system collects, stores and delivers personnel/identity biometric data, emergency locator beacon registrations, Isolated Personnel (IP) reports, evasion plans of action, incident reports and other information management capabilities. The information is used for predictive, preventive and personnel vulnerability analysis and assessment in support of PR across the Department of War and other national and international entities. Activities also include studies and analysis to support both current program planning and execution, as well as future program planning.  In FY 2027, PRMM 3.1 modifications will continue to use an Agile DevSecOps strategy to develop and test capability in two-week increments (sprints) after fielding Configuration Control Board (CCB) approval from Major Command (MAJCOM). The modifications will improve/validate IP events/alerts and enable case files for Defense Prisoner of War/Missing Personnel Office (DPMO) and Joint Personnel Recovery Agency (JPRA). PRMM 3.1 modifications will reflect the requirements and priorities identified by Air Combat Command (ACC) as the personnel recovery environment evolves to meet the needs of the warfighter and personnel recovery efforts.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and 0606398F. In FY 2026, 0.000 million was expended for civilian pay expenses in this program element, and in FY 2027 0.000 million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</si>
  <si>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PRC2 - PRMM Test and Evaluation</t>
  </si>
  <si>
    <t>Personnel Recovery Command &amp; Control  (PRC2) - PRMM Development</t>
  </si>
  <si>
    <t>274</t>
  </si>
  <si>
    <t>0307577F</t>
  </si>
  <si>
    <t>Intelligence Mission Data (IMD)</t>
  </si>
  <si>
    <t>Intelligence Mission Data efforts in BPAC 675306 fund RDT&amp;E to enable Advanced Non-cooperative Target Recognition [NCTR] collection, Operational Reconnaissance and traditional ELINT capabilities, advanced all-source analysis and production of IMD across EWIR, C&amp;P, M&amp;S, and Signatures to inform acquisition efforts, enable combat ID and ensure survivability for air superiority and global strike platforms.  Support to the Acquisition Intelligence Joint Integration Cell (Acq Intel-JIC). The JIC acts as a catalyst in the digital transformation of the Acq Intel Mission area and community, conducting research and development to enable the connection of Technical Intelligence Data to Acquisition Processes by integrating data, software, technology, and approaches to support DoD Acquisition Intelligence and Acquisition programs facilitating DoD system's lethality and survivability.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</si>
  <si>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IMD Production Tools</t>
  </si>
  <si>
    <t>ReTi-CIP and JAIMI Development.</t>
  </si>
  <si>
    <t>275</t>
  </si>
  <si>
    <t>0401119F</t>
  </si>
  <si>
    <t>C-5 Airlift Squadrons (IF)</t>
  </si>
  <si>
    <t>The C-5M carries outsized and heavy cargo (tanks, helicopters, etc.) between main operating bases. Additionally, the aircraft is capable of carrying 73 troops and 36 standard 463-L pallets. There are 52 C-5 aircraft in the Air Force fleet. The fleet was delivered to the Air Force between 1969 and 1989. Service life was extended to at least 2040 as a result of the reliability enhancement and re-engining program (RERP) modification. C-5M RDT&amp;E efforts are the C-5M Replace Multi-functional Controls and Display (RMCD) program and C-5 Modernization.    RMCD is a modification to mitigate the obsolescence of the current control and display units.  C-5 Modernization is to develop future solutions for needed upgrades to combat obsolescence, safety of flight, and reliability/availability/maintainability issues and major thrust Next-Gen Airlift (NGAL). NGAL will perform an Analysis of Alternatives (AoA) in FY 2027, informing the Capabilities Development Document (CDD) and acquisition framework.   Efforts will include but not limited to initial capabilities studies and analysis, risk reduction efforts, and studies and analysis to address Diminishing Manufacturing Sources (DMS).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</si>
  <si>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671307</t>
  </si>
  <si>
    <t>C-5 REPLACE MULTIFUNCT CONTROL AND DISPLAY (RMCD)</t>
  </si>
  <si>
    <t>The C-5M Replace Multi-functional Controls and Display (RMCD) program is a modification to mitigate the obsolescence of the current control and display units. The RMCD program is also a comprehensive effort to ensure appropriate RMCD Line Replaceable Units (LRU) are developed and installed on the C-5M allowing aircraft operation in accordance with civil airspace access mandates for both US National Airspace System (NAS) and international civil airspace.  RMCD is a program that will replace the current seven legacy multi-function display units with four updated displays for the pilot, copilot, flight engineer, and a display shared by the pilot and copilot.   This effort centers on modifying the current display units to support legacy inputs and integration of new system capabilities with margin for growth by upgrading the displays' power solution.  Use of mixed displays (current and new) is not permissible due to obsolescence and human factors considerations.     This modification may include software development, data, cyber security, testing, installation, spares, Systems Integration Lab (SIL), prototypes, and other program support activities. Funding may be used to address Diminishing Manufacturing Sources (DMS). The modification helps to maintain aircraft availability as the new multi-functional controls and displays replaces the current controls and displays. Funding supports studies and analysis, risk reduction efforts, Advisory and Assistance Services (A&amp;AS), program support costs, change orders, and other government costs such as travel, directorate support, government furnished equipment (GFE), and over and above costs.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and 0606398F.</t>
  </si>
  <si>
    <t>C-5 Replace Multi-Functional Controls and Display</t>
  </si>
  <si>
    <t>671308</t>
  </si>
  <si>
    <t>C-5 Modernization Efforts</t>
  </si>
  <si>
    <t>In accordance with Air Force's strategic direction, C-5 Modernization Efforts funding supports Next-Gen Airlift (NGAL) Analysis of Alternatives (AoA) and Concept Development efforts. NGAL is projected to fully replace the C-5M fleet tentatively in FY 2050 and maintain the Strat Air program floor of 223 C-17 aircraft and 52 C-5 aircraft per the FY 2013 National Defense Authorization Act (NDAA).   NGAL efforts will include but not limited to operational analysis, concept development, and acquisition strategy framework to prepare for Milestone A approval and entry into the Technology Maturation and Risk Reduction (TMRR) phase of a major defense acquisition program.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t>
  </si>
  <si>
    <t>Holistic Avionics Grounding Avoidance and Recapitalization (HAGAR)</t>
  </si>
  <si>
    <t>Next Generation Airlift (NGAL)</t>
  </si>
  <si>
    <t>276</t>
  </si>
  <si>
    <t>0401130F</t>
  </si>
  <si>
    <t>C-17 Aircraft (IF)</t>
  </si>
  <si>
    <t>672569</t>
  </si>
  <si>
    <t>C-17A Aircraft</t>
  </si>
  <si>
    <t>C-17 program performs an entire spectrum of airlift missions and is specifically designed to operate effectively and efficiently in both strategic and theater environments. Not only can the C-17 deliver outsize cargo to austere tactical environments, but it also reduces ground time during air and land operations and is the only aircraft capable of routine delivery of outsize cargo (tanks, helicopters, etc.) to short, austere airfields. The C-17 aircraft can carry up to 102 troops, 36-litter patients or 18 standard 463-L pallets.   The C-17 will perform it's airlift mission well into this century. Specific tasks associated with the airlift mission include deployment, employment, sustaining support, retrograde, aeromedical evacuation, and combat redeployment.  C-17 Strategic Airlift provides essential flexibility when responding to contingencies on short notice anywhere in the world and is a major element of America's national security strategy and most responsive to meet mobility requirements.    C-17 program funding supports efforts to include but not limited to Aircraft performance improvements, aircraft mission execution and airspace access mandates (i.e. Communications/Navigation Improvements); flight test activities and facilities; development of solutions for obsolescence and safety of flight issues; systems engineering/program support; support for avionics laboratories; software development, test and integration; block development/change management; developments of solutions for needed upgrades to combat obsolescence and safety of flight issues; and proposal preparation for new projects; Flight Deck Replacement (FDR); Aircraft Connectivity; and, studies to assess survivability efforts of different defensive systems not equipped on C-17 aircraft.  Funding request includes Rapid Global Mobility (RGM) platform-related rapid capability development process activities including early planning, analysis and systems engineering activities which provide linkages between operation needs, system performance requirements, technology needs and opportunities, potential lifecycle costs and enabling the technical foundation for material development.  This requirement supports performance of a full financial audit as requirement by title 10 U.S.C. Chapter 9A, Sec 240-D.  The FY 2026 spend plan amount for RDT&amp;E includes $103,465 thousand of discretionary and $4,410 thousand of mandatory (reconciliation) for a total of $107,875 thousand.   This program element may include necessary civilian pay expenses required to manage, execute, and deliver weapon system capability. The use of such program funds would be in addition to the civilian pay expenses budgeted in program element 0605827F, 0605828F, 0605829F, 0605831F, 0605832F, 0605833F, 0605898F, 0606398F.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</si>
  <si>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Aircraft Connectivity</t>
  </si>
  <si>
    <t>Beyond Line of Sight (BLOS)</t>
  </si>
  <si>
    <t>Databus Collection &amp; Analytics (DBCA)</t>
  </si>
  <si>
    <t>Flight Deck Replacement (FDR)</t>
  </si>
  <si>
    <t>C-17 Modernization</t>
  </si>
  <si>
    <t>277</t>
  </si>
  <si>
    <t>0401132F</t>
  </si>
  <si>
    <t>C-130J Program</t>
  </si>
  <si>
    <t>The C-130J is a medium-sized transport aircraft capable of performing a variety of combat delivery (tactical airlift) operations across a broad range of mission environments. The C-130J aircraft, with its extended (by 15 feet) fuselage, provides additional cargo carrying capacity for the USAF combat delivery mission compared with legacy C-130E/H and the C-130J (short). Special mission variants of the C-130J conduct airborne weather reconnaissance (WC-130J), search and rescue (HC-130J), and special operations (MC-130J and AC-130J). All aircraft variants must be capable of worldwide operations.  This project provides RDT&amp;E funding for required capabilities that are grouped as "Block" upgrades or "Capability" or "Enhancement and Deficiencies" (EnD) updates. Content/requirements for block modifications is documented in International Program Directives (IPDs) and as determined in the Cooperative Systems and Software Upgrade Requirements Management (COSSURM) prioritized requirements process. This project will integrate the common-core capabilities developed under this program into the C-130J. The development costs are being shared via a global Project Arrangement (PA) by the United States (USAF, USMC, USCG), Italy, Australia, Denmark, Canada, and Norway.   The C-130J program also includes Communication Modification 1 (Comm Mod 1) and Communication Modification 2 (Comm Mod 2). This effort includes but not limited to development, integration, and test of the new radio and communication systems including but not limited to Mobile User Objective System (MUOS), Second-generation Anti-jam Tactical UHF Radio for NATO (SATURN), Joint Range Extension Application Protocols (JREAP) to modernize Military Satellite Communications, Ultra High Frequency (UHF) and High Frequency (HF) radios, special mission processing, and data link messaging. These systems will provide secure, global Line of Sight (LOS) and Beyond Line of Sight (BLOS) satellite voice and data connectivity utilizing modern satellite constellations.    C-130J requirements support the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</si>
  <si>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675061</t>
  </si>
  <si>
    <t>C-130J</t>
  </si>
  <si>
    <t>The C-130J is a medium-sized transport aircraft capable of performing a variety of combat delivery (tactical airlift) operations across a broad range of mission environments. The C-130J aircraft, with its extended (by 15 feet) fuselage, provides additional cargo carrying capacity for the USAF combat delivery mission compared with legacy C-130E/H and the C-130J (short). Special mission variants of the C-130J conduct weather reconnaissance (WC-130J), search and rescue (HC-130J), and special operations (MC-130J and AC-130J). All aircraft variants must be capable of worldwide operations.  This project also provides RDT&amp;E funding and outlined in a cost share agreement for required capabilities that are grouped as "Block" upgrades or "Capability" or "Enhancement and Deficiencies" (EnD) updates. Content/requirements for these efforts is documented in International Program Directives (IPDs) as determined through the Cooperative Systems and Software Upgrade Requirements Management (COSSURM) process or other approved C-130J Joint User Group (JUG) processes. Activities required to complete development and integration of the common-core capabilities for all United States' variants are included in this project. In addition, this project includes early acquisition and engineering studies and initiatives related to the C-130J such as, but not limited to, capability gap resolution, emerging technology assessments, exploration and adaptation, systems integration assessments and technology transition; to include digital transformation.   This project also provides RDT&amp;E funding for requirements that are outside of the "Block" upgrades, "Capability" updates, "Enhancement and Deficiencies" (EnD) updates, or COSSURM process. These efforts may include, but are not limited to, communication, data link, Global Positioning Systems (GPS), electronic warfare, formation flight system, digital pathfinder initiatives and mission support system updates.  The requirements are identified and concurred between the C-130J Program Office and Air Mobility Command (AMC).  Requirements are documented through the C-130J Program Office approval process.  This project provides RDT&amp;E funding for studies and risk reduction activities and Program Support Costs (PSC).   This project includes RDT&amp;E funding for the following C-130J aircraft variants: C-130J stretch aircraft, C-130J short aircraft, and WC-130J aircraft.  This project includes RDT&amp;E funding for Rapid Global Mobility (RGM) platform related activities including, but not limited to, prototyping, capability development, process activities, planning analysis, digital acquisition and systems engineering activities.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</si>
  <si>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C-130J/International Programs Office (IPO) Support</t>
  </si>
  <si>
    <t>Cooperative Systems and Software Upgrade Requirements Management (COSSURM)</t>
  </si>
  <si>
    <t>Enhancement &amp; Deficiencies (EnD)</t>
  </si>
  <si>
    <t>Other Inititatives</t>
  </si>
  <si>
    <t>Enhanced Flight Vision System</t>
  </si>
  <si>
    <t>675305</t>
  </si>
  <si>
    <t>C-130J Prog</t>
  </si>
  <si>
    <t>The C-130J program funds Communication Modernization (phase 1 and phase 2) which meets Crypto Mandate 1. Comm Mod phase 1 and phase 2 efforts include but not limited to the development and integration of the new radio communication and defensive systems, Mobile User Objective System (MUOS), Second-generation Anti-jam Tactical UHF Radio for NATO (SATURN), Joint Range Extension Application Protocols (JREAP) to modernize Military Satellite Communication System (MILSATCOM), JREAP Connectivity via Commercial Pathway, Ultra High Frequency (UHF) and Super High Frequency (SHF) modernization including Hybrid SATCOM/Global Lighting or similar technologies, High Frequency (HF) Radio Modernization, special mission processing, and data link messaging. These systems will provide secure, global Line of Sight (LOS) and Beyond Line of Sight (BLOS) satellite voice and data connectivity utilizing modern satellite constellations and waveforms. These systems will also be integrated into other C-130J capabilities, such as Radio Frequency (RF) components including ALR-69A and DRFM (Digital Radio Frequency Memory Countermeasure).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</si>
  <si>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Communication Modernization</t>
  </si>
  <si>
    <t>278</t>
  </si>
  <si>
    <t>0401134F</t>
  </si>
  <si>
    <t>Large Aircraft IR Countermeasures (LAIRCM)</t>
  </si>
  <si>
    <t>The Large Aircraft Infrared Countermeasures (LAIRCM) system is an evolutionary acquisition program designed to provide significantly improved defensive systems capability for Department of War (DoW) aircraft to counter the man-portable air-defense systems (MANPADS) and other surface-to-air Infrared (IR) missile threats. It is now being upgraded with new detection capabilities to provide aircrew with awareness of laser warning, small arms fire, rocket-propelled grenades, anti-aircraft fire, and laser guided munitions, with new sensors entering production in FY 2029.  The LAIRCM system configuration consists of missile warning sensors (MWS), a laser transmitter assembly, control interface unit, and processors to detect, track, jam, and counter incoming missiles. The system is currently installed on 54 aircraft types and over 1,200 aircraft. The program's baseline development is complete. However, new efforts are required to continue addressing and countering new and emerging threats. The system is fully autonomous following the system power-up. LAIRCM requirements are documented in the multi-command Operational Requirements Document (ORD) LAIRCM ORD 314-92, validated on 03 Aug 1998.  The baseline development program is complete. Follow-on efforts continue Evolving Threat Analysis in order to address and counter new and emerging threats, as well as ensure integration onto new aircraft types and existing LAIRCM platforms. Additional efforts include design changes to improve reliability, maintainability, &amp; availability and system improvements with form, fit, function and interface compliant replacements.  In FY 2027, the Air Force's focus is to expand protection of large aircraft beyond the threats LAIRCM counters.  In FY 2026, to reestablish deterrence and protect our high-value asset aircraft from enemy threats, the Department of War required an adjustment to the LAIRCM portfolio to pivot and transition LAIRCM into the Large Aircraft Survivability System (LASS) program in FY 2027.  To achieve this, the Air Force adjusted the lines of effort in PE 0401134F, LAIRCM, to be 1) Evolving Threat Analysis (ETA), 2) Long Range Detect, 3) Active Detection, and 4) Advanced Defeat Technologies to help restore and rebuild capability for Survivable High-Value Airborne Assets.   Latent Capability Development (LCD) is intended to update the LAIRCM system to defend against unique threats. In FY 2027, PE 0401134F, LAIRCM, Project 67A037, LCD, was transferred to PE 0401334F, Large Aircraft Survivability Systems (LASS), Project 67A038, Active Defense Sensor. This funding provides programmatic support to update the system, to include hardware, software, and firmware, to enable the system's ability to detect and defeat a distinct category of threats and update to the latest threat models. Development begins at the AFRL Dynamic Infrared Missile Evaluator (DIME) Lab before transitioning to Northrop Grumman Corporation (NGC) for inclusion into the LAIRCM software baseline.   The Active Defense Sensor (ADS) provides sensing and cueing of threats, which is anticipated to employ a version of a long-range Radio Frequency (RF) defense sensor to provide long range sensing and cueing of threats. In FY 2027, efforts under PE 0401134F, Project 67A038, Active Defense Sensor, were transferred to PE 0401334F, Large Aircraft Survivability Systems (LASS), Project 67A038, Advanced Sensors. ADS will enhance existing High Value Airborne Asset (HVAA) survivability to detect and employ new tactics against an expanded category of threats. Anticipated efforts include, but are not limited to: hardware and software upgrade, development, and integration; prototyping; testing of the sensor as it integrates into a modular system of systems approach to maintain defensive capability against new and emerging threats.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</si>
  <si>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674942</t>
  </si>
  <si>
    <t>Large Aircraft Infrared Counter Measures (LAIRCM)</t>
  </si>
  <si>
    <t>The Large Aircraft Infrared Countermeasures (LAIRCM) system is an evolutionary acquisition program that provides significantly improved defensive systems capability for DoD aircraft to counter the man-portable air-defense systems (MANPADS) missile threat. The system is currently installed on 54 aircraft types and over 1,200 aircraft.  The current LAIRCM system configuration consists of missile warning sensors (MWS), a laser transmitter assembly, control interface unit and processors to detect, track, jam and counter incoming missiles. The number of sensors and transmitter assemblies per aircraft is determined by the size and signature of the aircraft. The system is fully autonomous following system power-up. LAIRCM requirements are documented in the multi-command Operational Requirements Document (ORD) LAIRCM ORD 314-92, validated on 03 Aug 1998.  The baseline development program is complete. Follow-on efforts continue Evolving Threat Analysis in order to address and counter new and emerging threats, as well as ensure integration onto new aircraft types and existing LAIRCM platforms. Additional efforts include design changes to improve reliability, maintainability, &amp; availability and system improvements with form, fit, function and interface compliant replacements. LAIRCM upgrades include but are not limited to hardware and software upgrades, as well as testing of the LAIRCM system to maintain defensive capability against new and emerging threats. Current and future efforts include AFRL Threat Analysis; Modeling, Simulation and Test; Virtual System Integration Lab (SIL) Development; and Studies and Analysis.  AFRL Threat Analysis encompasses the activities to support threat exploitation analysis of a variety of threats (both known and emerging) against the current LAIRCM jam code with the intent of determining if jam code updates are required. Typical threat analysis activities include: threat seeker characterization; model development for advanced threat IR seekers; development and testing of new infrared countermeasures concepts, techniques, and hardware; new technology assessment for potential incorporation into the LAIRCM system, and the evaluation/ exploitation of new threats and threat characteristics relative to infrared countermeasures (IRCM). In FY 2026 these efforts focused on Hostile Fire Indicator/Laser Warning (HFI/LW) Capability and the development of a Long Range Detect Sensor (LRDS).   In FY 2027, efforts involving HFI/LW capability have been moved to PE 0401134F, LAIRCM, Project 67A038, Active Defense Sensor, and renamed Multi-Threat Mid-Wave (MW) IR Sensor.  In FY 2027, efforts involving Long Range Detect Sensor (LRDS) have been transferred to PE 0401334F, Large Aircraft Survivability Systems (LASS), Project 67A038, Active Defense Sensor.</t>
  </si>
  <si>
    <t>Capability Upgrade</t>
  </si>
  <si>
    <t>LAIRCM AFRL Threat Analysis</t>
  </si>
  <si>
    <t>LAIRCM, Modeling, Simulation, and Test</t>
  </si>
  <si>
    <t>67A037</t>
  </si>
  <si>
    <t>Latent Capability Development</t>
  </si>
  <si>
    <t>Latent Capability Development (LCD) develops the Large Aircraft Infrared Countermeasures (LAIRCM) system's ability to detect and defeat a distinct new category of lethal threats and includes updates to the latest modeling and simulation threat models. It provides all support required to update the LAIRCM system hardware, firmware, and software.   Development begins at the AFRL Dynamic Infrared Missile Evaluation (DIME) Lab with support testing of code at the Guided Weapons Evaluation Facility (GWEF) before finally transitioning to Northrop Grumman Corporation (NGC) for inclusion into the LAIRCM software baseline.  The LAIRCM system is an evolutionary acquisition program that provides significantly improved defensive systems capability for aircraft to counter the man-portable air-defense systems (MANPADS) missile threat. The system is installed on 54 aircraft variants and over 1200 aircraft.  In FY 2027, LCD efforts transferred to PE 0401334F, Large Aircraft Survivability Systems (LASS), Project 67A038, Advanced Sensors, as the Advanced Capability Development (ACD) major thrust.  Program support cost efforts consist of, but are not limited to, contract services and government costs.   This program element included all necessary expenses required to manage, execute, and deliver weapon system capability. The use of such program funds would be in addition to the civilian pay expenses budgeted in program elements 0605829F, 0605831F, 0605833F, and 0605898F.</t>
  </si>
  <si>
    <t>67A038</t>
  </si>
  <si>
    <t>Active Defense Sensor</t>
  </si>
  <si>
    <t>The Large Aircraft Infrared Countermeasures (LAIRCM) system is an evolutionary acquisition program that provides significantly improved defensive systems capability for DoD aircraft to counter the man-portable air-defense systems (MANPADS) missile threat. The system is currently installed on 54 aircraft types and over 1,200 aircraft.  The current LAIRCM system configuration consists of missile warning sensors (MWS), a laser transmitter assembly, control interface unit and processors to detect, track, jam and counter incoming missiles. The number of sensors and transmitter assemblies per aircraft is determined by the size and signature of the aircraft. The system is fully autonomous following system power-up. LAIRCM requirements are documented in the multi-command LAIRCM Operational Requirements Document (ORD) 314-92, validated on 03 Aug 1998.  The Active Defense Sensor (ADS) will provide sensing and cueing of threats, which is anticipated to employ a version of a long-range Radio Frequency (RF) defense sensor to provide long range sensing and cueing of threats. ADS will enhance existing High Value Airborne Asset survivability to detect and employ new tactics against an expanded category of threats. Anticipated efforts include, but are not limited to hardware and software upgrade, development, and integration; prototyping; testing of the sensor as it integrates into a modular system of systems approach to maintain defensive capability against new and emerging threats.  In FY 2027, the Hostile Fire Indication/Laser Warning (HFI/LW) efforts were transferred from Project 674942, LAIRCM to Project 67A038, Active Defense Sensor to continue the development of capabilities for the LAIRCM system. ADS continues development of the Multi Threat Mid-Wave (MW) Infrared (IR) Sensor, a new MWS for the LAIRCM system. The Multi-Threat MW IR sensor will increase the effectiveness of the LAIRCM system by providing aircrews with enhanced detection capabilities against small arms fire, rocket-propelled grenades, anti-aircraft fire, and laser-guided munitions.  This program element included all necessary expenses required to manage, execute, and deliver weapon system capability. The use of such program funds would be in addition to the civilian pay expenses budgeted in program elements 0605829F, 0605831F, 0605833F, and 0605898F.</t>
  </si>
  <si>
    <t>Multi-Threat Mid-Wave (MW) IR Sensor</t>
  </si>
  <si>
    <t>279</t>
  </si>
  <si>
    <t>0401218F</t>
  </si>
  <si>
    <t>KC-135s</t>
  </si>
  <si>
    <t>675261</t>
  </si>
  <si>
    <t>KC-135 Upgrades</t>
  </si>
  <si>
    <t>The KC-135 program supports global aerial refueling operations through 2050 and beyond. The KC-135 is the only fully operational tanker in the Air Force inventory and the oldest fleet by average age. In FY 2024, USAF C/KC-135s offloaded 70,727,162 gallons of fuel to refuel 36,515 aircraft in support of global operations. As a cargo aircraft, the C/KC-135 can carry six (6) standard 463-L pallets. RDT&amp;E efforts include but are not limited to Mobile User Objective System, COMM2 Crypto &amp; Data, High Frequency Modernization, and Center Console Refresh.   Funding provides for C/KC-135 Operational System Development efforts include but not limited to Mobile User Objective System (MUOS) integration, Center Console Refresh (CCR), High Frequency (HF) Modernization, COMM2 Crypto and Data, Mobility Air Forces (MAF), Hybrid SATCOM, and support for demonstrations, operational assessments, exercises, test and evaluation, and airworthiness to quantify the effectiveness of temporary and permanent solutions.   Mobile User Objective System (MUOS) integration and test for MUOS-capable radios on Block 45 aircraft in the COMM 3 position with Beyond Line-of-Sight (BLOS) Integrated Waveform (IW) and LOS SATURN capability with HAVE QUICK II backward compatibility. The C/KC-135 fleet must comply with the National Security Agency (NSA) mandate or will lose secure communications, which significantly degrades its ability to support worldwide operations. The ARC-210 Gen 3 radios have Diminishing Manufacturing Sources and Material Shortages (DMSMS) and will become obsolete on the Cryptographic Equipment Authorized for Secure Keying (CEASEKEY) date. Requirements include AMC's 10-050 Crypto, 15-046 MUOS, 16-053 SATURN, and 17-039 IW.  This modification is part to the USAF Radio and Crypto Modernization Plan (RCMP) for crypto modernization as directed by CSAF in Nov 2022 and DoW Chief Information Officer (CIO) in 2016.  Center Console Refresh (CCR) replaces the Flight Display System (FDS) and Fuel System (FS), and Flight Computer/Integrated Processing Center (IPC) that are facing parts obsolescence issues and will render the aircraft non mission capable. Additionally, the program includes the auto-throttles requirement. The Integrated Fuel Management Panel (IFMP) and Fuel Management Advisory Computer (FMAC) are no longer procurable with limited repair capability.  The Multi-Function Displays (MFD) are out of production with a limited cache of Liquid Crystal Display (LCD) glass.  The A11 card within the Control Display Unit (CDU) is obsolete and no repair capability exists at this time. Current organizational maintenance cannibalization efforts and repair contracts have extended the service life and reduced fleet impacts from original projections.  High Frequency (HF) Modernization includes integration and test to replace legacy HF radio with a modernized HF radio on C/KC-135 aircraft. A modernized HF communications capability is necessary to enable future sustainability and growth to operate in satellite communications (SATCOM) denied environment while maintaining global, secure voice and data between Mobility Air Forces (MAF) aircraft and command and control (C2) agencies to exchange classified information and require AMC 18-100 Modernized HF. This modification is part of the USAF RCMP for crypto modernization as directed by CSAF in Nov 2022 and DoW CIO in 2016.   COMM2 Crypto and Data replaces the legacy Airborne Radio Communications (ARC)-210 Generation (Gen) 3 and Very High Frequency (VHF) Data Link (VDL)-2000 systems in the Communications (COMM) 2 position. The ARC-210 Gen 3 is replaced with the ARC-210 Gen 6, providing modern cryptographic Line-of-Sight (LoS) secure voice, Second Generation Anti-jam Tactical UHF Radio for NATO (SATURN) capability, and HAVE QUICK II backward compatibility through 2040. The VDL-2000 is replaced with the VHF-4000(E), enhancing COMM 2 civil data links. After the ARC-210 Gen 3's Cryptographic Equipment Authorized for Secure Keying (CEASEKEY) date, continued use risks mission degradation due to unsecure voice/data communications, loss of anti-jam capabilities, and limited legacy radio maintenance support jeopardizes critical air refueling and communication support for global operations. COMM2 Crypto and Data enables tankers to connect to the Joint fight to close kill chains and logistics chains. Possible capabilities include, but are not limited to, intelligent gateways, antennas, radios, software updates, crew displays, and multiple aperture array housings.  MAF connectivity enables tankers to connect to the Joint fight to close kill chains and logistics chains. Possible capabilities include, but are not limited to, intelligent gateways, antennas, radios, software updates, crew displays, and multiple aperture array housings. Lays functional baseline and initial EMD for MAF NEXUS towards the next program increment.  Hybrid SATCOM capability for airborne platforms relies on the employment of multi-band, multi-orbit SATCOM terminals to switch between both Government and Commercial satellites. Hybrid SATCOM terminals will provide airborne platforms with secure tactical communications by offering switching between five to ten distinct constellations. This flexibility of connectivity provides a high resiliency against anti-SATCOM threats, including jamming. The ability to selectively move between different satellite constellations (LEO/MEO/HEO/GEO) leverages the strengths of each constellation while the ability to switch between constellations within the Ku and Ka bands offers security of communications. This capability also enables tankers to connect to the Joint fight to close kill chains and logistics chains. Possible capabilities include, but are not limited to, intelligent gateways, antennas, radios, software updates, crew displays, and multiple aperture array housings.  The Color Weather Radar program replaces the WXR-701 system, a Rockwell Collins product, that is experiencing insurmountable Diminishing Manufacturing Source and Material Shortages (DMSMS). Rockwell Collins has provided a discontinuing of repair letter to the supply chain regarding the WXR-701. The purpose of this program is to identify a Commercial Off the Shelf (COTS) solution for replacement of the WXR-701 Color Weather Radar. The total cost of the Color Weather Radar (CWR) Middle Tier of Acquisition effort is $302 million, including RDT&amp;E and procurement of prototype units.   VLF (Very Low Frequency) - To enhance the nuclear mission survivability of the KC-135 and meet the requirements for survivable communications as outlined in CJCSI 6811.01C, our mission is to integrate a stand-alone VLF Roll-on/Roll-off (RORO) survivable communication system.  Development and Test Program - Provides agile test, evaluation, and airworthiness support for rapid technology integration. This program enables operational assessments, exercises, and demonstrations of emerging capabilities to address urgent warfighter needs and modernize legacy platforms under accelerated timelines.  The FY 2026 spend plan amount for RDT&amp;E includes $0 thousand of discretionary and $43,000 thousand of mandatory (reconciliation) for a total of $43,000 thousands.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</si>
  <si>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COMM2 Crypto and Data Program</t>
  </si>
  <si>
    <t>Center Console Refresh</t>
  </si>
  <si>
    <t>Color Weather Radar (CWR)</t>
  </si>
  <si>
    <t>Development and Test Support</t>
  </si>
  <si>
    <t>KC-135 MUOS radio</t>
  </si>
  <si>
    <t>MAF Connectivity</t>
  </si>
  <si>
    <t>Very Low Frequency (VLF) Roll-on/Roll-off (RORO)</t>
  </si>
  <si>
    <t>280</t>
  </si>
  <si>
    <t>0401318F</t>
  </si>
  <si>
    <t>CV-22</t>
  </si>
  <si>
    <t>676033</t>
  </si>
  <si>
    <t>CV-22 RDT&amp;E POST PRODUCTION</t>
  </si>
  <si>
    <t>The CV-22 is the Air Force Special Operations Forces (SOF) variant of the joint multi-mission V-22 tilt rotor aircraft. The CV-22 provides long-range, high-speed infiltration, exfiltration, personnel recovery, and resupply to Special Forces teams in hostile, denied, and politically sensitive areas. The Navy is the lead service for the Joint V-22 program.  The Joint Program Manager is responsible for managing all variants of the V-22.  Department of the Navy (DoN) funds the development of the MV-22 and CMV-22.  The Air Force funds the service common portion of the CV-22 while United States Special Operations Command (USSOCOM) funds the development and procurement of SOF peculiar systems.  CV-22 RDT&amp;E funding provides for the development, integration, and testing of service-common, mission critical aircraft modifications to improve operational effectiveness, platform survivability, and aircraft availability.     Airframe Enhancements:  RDT&amp;E funds design, development, and testing of improvements to airframe structures, aircraft electro-mechanical and hydraulic hardware, and dynamic components to counteract the effects of structural fatigue and improve the durability and readiness of V-22 aircraft. Refinement of aircraft system's components to improve longevity and/or maintainability while protecting their performance are meant to allow continued CV-22 operation as the aircraft ages.    Enhanced Self-Deployment:  RDT&amp;E funding provides for the design, development, and testing of aircraft modifications to improve aircraft self-deployment capabilities (e.g. operating range, global response time) to mitigate emerging threats to the aircraft and mission accomplishment, and to identify and assess emerging air vehicle, propulsion system, avionics architecture, electronic warfare, situational awareness, and other weapon system solutions to meet CV-22 capability, reliability and survivability operational requirements.    CV-22 funding also supports innovation activities to include studies, analyses, requirements definition, and quick-reaction capability prototypes/demonstrations to accelerate planning for technology transition, technology insertion and future acquisition programs.  This funding may include emerging requirements to support Program Support Costs (PSC), Advisory and Assistant Service (A&amp;AS), system integration lab, trainers, equipment and other government costs.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</si>
  <si>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Airframe Enhancement</t>
  </si>
  <si>
    <t>Enhanced Self-Deployment Capabilities</t>
  </si>
  <si>
    <t>281</t>
  </si>
  <si>
    <t>Large Aircraft Survivability Systems (LASS) expands the protection of large aircraft beyond surface-to-air infrared (IR) missile threats to ensure the survivability of the High Value Airborne Assets (HVAA), air-refueling aircraft, and tactical/strategic airlifters against the increasing lethality of long-range enemy threats. LASS will develop and integrate a set of modular, platform-agnostic, scalable, on-board systems of sensors, processors, and effectors to support both on-board and off-board engagement systems.  These sensors will look downward and upward to identify threats and provide aircrews a common operating picture and provide non-kinetic and kinetic engagement solutions to defeat threats to US and allied aircraft. Funding will support development and prototyping within a modular, scalable architecture, ensuring the capability can be rapidly upgraded to detect new and emerging threats.   Large aircraft must have the ability to detect, decide, and defeat the enemy threats organically from onboard the aircraft. Multiple sensors will detect threats, processors will decide what threat is inbound and which aircraft is being targeted, and determine which effector is the best option to defeat the threat and provide continuous targeting data to the effector, if necessary. Effector systems may use kinetic and non-kinetic means to defeat the threat.  LASS efforts include, but are not limited to, developing operational hardware and software to improve detection field of view, processing, algorithms, and dynamic tracking to ensure common interfaces for components and early countermeasure engagement.   Project 67A038, Active Defense Sensor continues development on the Long-Range Detect Sensor (LRDS) and Active Defense Sensor (ADS) efforts that began in FY 2026 under PE 0401134F, LAIRCM transferred to the LASS PE 0401334F in FY 2027. These upward looking sensors operate separately from the downward looking LAIRCM sensors to detect different threats. They work together to provide the processor with the detection and ranging data needed for the effector to defeat long-range threats. LRDS is the passive sensor that detects long range threats at significant distances, enhances aircrew situational awareness, and provides early warning of incoming threats. Upon receiving a cue from LRDS, the ADS takes over. ADS locates the target, gathers range information to form a cue-quality track, and maintains custody of the target until the processor determines its validity. If confirmed as a real threat, the processor calculates the You Are The One/You Are Not The One (YATO/YANTO) by fusing the aircraft's own position in time and space with sensor data. The processor then uses the range information from the ADS to determine the optimal moment to launch an effector. Following launch, the ADS will likely need to transmit coordinates and range information to the effector, requiring it to continuously transmit and receive signals from both the target and the effector to ensure a successful engagement.  Project 67A038, Active Defense Sensor funding provides for Advanced Capability Development to include Latent Capability Development (LCD), software development that integrates the GLTA-101, an advanced upgrade laser turret and Guardian Laser Turret Assembly-101 (GLTA-101) software development. These efforts transferred from PE 0401134F, LAIRCM, Project 674942, LAIRCM. LCD develops the ability for downward looking sensors to detect and defeat a distinct new category of lethal threats and includes updates to the latest modeling and simulation threat models. It provides all support required to update the downward looking system's hardware, firmware, and software. The GLTA-101s are being procured in FY 2027 and being installed on C-17s in FY 2029.  The requirements for the LRDS, ADS, Processor, and Effector are documented in the validated Platform Agnostic Kinetic Self-Defense (PAKS-D) System Attributes Requirements Document (SARD).  Program support cost efforts consist of, but are not limited to, contract services and government costs.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</si>
  <si>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Active Defense Sensor (ADS)</t>
  </si>
  <si>
    <t>Advanced Capability Development (ACD)</t>
  </si>
  <si>
    <t>Long Range Detect Sensor (LRDS)</t>
  </si>
  <si>
    <t>282</t>
  </si>
  <si>
    <t>0408011F</t>
  </si>
  <si>
    <t>Special Tactics / Combat Control</t>
  </si>
  <si>
    <t>Mission Description and Budget Item Justification Special Tactics (ST) is a human-based weapon system, comprised of both human and equipment capabilities formulated to provide the Air Force and Joint Force with support across the following missions: Global Access, Precision Strike, and Personnel Recovery (PR); with additional focus on Electromagnetic Spectrum Operations (EMSO), Counter-Unmanned Aircraft Systems (UAS), and Ground-based Suppression of Enemy Air Defenses (SEAD). ST is employed by Air Force Special Operations Command (AFSOC) across three distinct operator specialties: Combat Control, Pararescue, and Special Reconnaissance. ST, along with the Guardian Angel and Tactical Air Control Party (TACP) weapon systems, collectively make up Air Force Special Warfare (AFSPECWAR), formerly known as Battlefield Airmen.  Special Warfare Acquisition, Growth and Refresh (SWAGR) is the program of record to develop, integrate, test, procure and field the latest technology and equipment across a wide range of capabilities to ensure AFSPECWAR ST operators can achieve the mission sets outlined above. Specifically, SWAGR delivers modernized capability in the areas of body-worn hardware/software, tactical communications, ground mobility, small UAS, visual augmentation, maritime, special reconnaissance, technical recovery, and assault zones.   Funding will provide for continued software development and modernization of the body-worn kit to enhance situational awareness, communication, information management, and airpower integration for ST operators in the battlespace. These enhancements will improve the ability recognize, identify, range, nominate, and designate targets during both day and night operations. Improvements will also significantly reduce the time required to find, track, fix targets, and engage the enemy by attacking adversary signals of interest, providing highly accurate target grid coordinates in three dimensions, generating target imagery both pre- and post-strike, and transmitting target data to Command and Control centers. Funding will also provide for the development and test of emerging technology, and the integration of the latest mature technology into the ST weapon system to conduct mission essential tasks such as improving support to Global Access (through Assault Zone operations and surveys), Precision Strike, PR, Counter-Space, Counter-UAS Operations, Ground-based SEAD, EMSO (to include awareness/defensive/offensive capabilities), and any other ST capability needs. Funding will also support innovation activities to include industry technology demonstrations, prototypes, studies, analyses, engineering support, and requirements definition to accelerate technology transition into future acquisition programs. Due to the rapidly changing threat environment, the acquisition program manager has the authority to redirect funding as necessary to meet current slated and emerging requirements.   The FY 2026 spend plan amount for 0408011F includes $28,200 thousand of discretionary and $10,000 thousand of mandatory (reconciliation) for a total of $38,200.  The FY 2026 funding ($9.622 Million) and FY2027 funding ($9.893 Million) for BA 07 Project 0408011F was transferred to BA 07 Project 0207457F.  0408011F (Special Tactics/Combat Control), received a Congressional add for FY2026 $28.2 million for Hurricane sUAS ($25.0 million) and a Rapidly Deployable Surveillance and Precision Landing System (PLS) ($3.2 Million). Upon Congressional spend plan approval, an Internal Reprogramming (IR) will be processed aligning Hurricane UAS funding to PE 0208201F, BPAC 660192 and PLS funding to PE 0207457F, BPAC 675138 for proper execution.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</si>
  <si>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283</t>
  </si>
  <si>
    <t>0708610F</t>
  </si>
  <si>
    <t>Logistics Information Technology (LOGIT)</t>
  </si>
  <si>
    <t>675207</t>
  </si>
  <si>
    <t>Logistics IT System Modernization</t>
  </si>
  <si>
    <t>- LOGIT is a portfolio of programs enabling the DAF logistics enterprise including aircraft maintenance, base-level supply operations, and the authoritative source for all DAF items for aircraft and vehicles. The DAF logistics enterprise is currently comprised of disparate, antiquated, stovepiped systems and processes leaving logistics operations inefficient, costly, and vulnerable. The goal of this portfolio is to modernize the logistics IT enterprise for a more efficient, cost-effective, integrated, standardized, and resilient suite of systems. These systems will also incorporate the latest in cybersecurity measures and meet the statutory IT compliance requirements including Financial Improvement and Audit Readiness (FIAR). The DAF logistics enterprise is comprised of multiple overarching functional areas to include field-level maintenance, end-to-end supply chain management, and DAF item cataloging and provisioning. The current programs within this PE include: Enhanced Technical Information Management System (ETIMS), Foundational Logistics Information Technology Enterprise System (FLITES), Supply Capability Initiative (SCI), Integrated Logistics System-Supply (ILS-S), Enterprise Logistics Management System (ELMS), and Field Maintenance (Field Mx).   - ETIMS is the system of record for all Technical Orders (TOs) and fully integrates electronic TOs (eTOs) supporting enterprise-wide distribution and viewing along with print-on-demand services. This system supports over 178K users across 385 sites worldwide. ETIMS is set to subsume multiple systems and capabilities terminating duplicate capabilities and achieving statutory IT requirements and FIAR compliance. The development efforts for ETIMS were completed in FY2025.  - FLITES provides the capability to manage comprehensive, accurate, reliable item master data (e.g., accurate identification and authorization of owners and users of items). FLITES provides item standardization and configuration management from a single authoritative source ensuring foundational logistics processes are executed in concert to support the A4 logistics baseline. It enables key integration and transformation capabilities including Item Unique Identification (IUID) association to business transactions; streamlined management of part attributes across supply, finance, engineering, technology, transportation, maintenance, and vendor communities; and provide translation capabilities between functional and technical business communities and systems.  - SCI is focused on modernizing the business processes and fundamentally enhancing supply operations and provide total asset visibility across the supply chain. These improvements have been identified in the DAF Logistics Capabilities Transformation Plan targeting improvements to manual processes in requisitioning, order management, item cataloging, inventory management, asset management, financial management, and supply chain analytics. This supports the DAF achieving total asset visibility at the base retail level enabling intelligent, data-driven decision-making based on accurate supply chain information. This initiative will drive base-level supply enhancements in support of financial tracking of general funds and audit readiness. The efforts in SCI identified requirements for development efforts within the supply enterprise which will be met through modernization and capability upgrades in ILS-S and ELMS.  - ILS-S is the current DAF Retail Supply System for Classes 2 (organizational equipment such as gear and tools) &amp; 9 (repair parts including engines and aircraft components) for Base Level Users.  ILS-S is used to manage procurement, order management, inventory management, asset management and all financial business operations supporting all accounting functions for auditability.  - ELMS is a DLA program and the established DoW Joint system for retail supply Class 7 (major end items including large scale equipment such as vehicles, missile systems, etc.) items for base level users. ELMS is used to manage procurement, order management, inventory management, asset management and all financial business operations supporting all accounting functions for auditability. ELMS is currently in use and will be upgraded to meet DAF requirements.   - Field Maintenance (Field Mx) is the software system for conducting maintenance operations in the field providing functionalities including planning, scheduling and execution of aircraft maintenance and sortie production. These efforts entail developing a classified Maintenance Information System (MIS) for the Nuclear Command, Control, and Communications (NC3) enterprise. These efforts also support providing effective deterrence, and ensuring a full-spectrum capable, high-end focused force. The development efforts will improve the DAF field maintenance capabilities across the Mission Generation Network (MGN) and Repair Network (RN) functionalities. The modernization of MGN will address the cumulative effort required to launch, recover, configure, inspect and repair aircraft. MGN and RN will standardize processes where appropriate, allowing for optimization of resources, enhanced visibility of assets, reduced rework, reduced variability, improved documentation and configuration management, all allowing for more rapid and informed decision-making at the base and enterprise level.  -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 This requirement supports performance of a full financial audit as required by title 10 U.S.C. Chapter 9A, Sec 240-D.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</si>
  <si>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Enhanced Technical Information Management System (ETIMS)</t>
  </si>
  <si>
    <t>Enterprise Logistics Management System (ELMS)</t>
  </si>
  <si>
    <t>Field Maintenance (Field Mx)</t>
  </si>
  <si>
    <t>Foundational Logistics Information Technology Enterprise System (FLITES)</t>
  </si>
  <si>
    <t>Integrated Logistics System-Supply (ILS-S)</t>
  </si>
  <si>
    <t>Supply Capability Initiative (SCI)</t>
  </si>
  <si>
    <t>284</t>
  </si>
  <si>
    <t>0801380F</t>
  </si>
  <si>
    <t>AF LVC Operational Training (LVC-OT)</t>
  </si>
  <si>
    <t>The Air Force Live Virtual Construct Operational Training (AF LVC-OT) program develops and supports modeling and simulation software used within USAF operational training and exercises. LVC-OT directly improves Joint and USAF core warfighter readiness by ensuring training and mission rehearsal activities are realistic, readily available, and interoperable with other related training and simulation programs.   The LVC-OT program includes two complementary and interrelated projects:  Project 674567, Modeling &amp; Simulation Foundations, develops and supports a software tool named Air, Space and Cyberspace Collaborative Environment - Information Operations Suite (ACE-IOS). This software is a federation of constructive models to simulate intelligence, surveillance, and reconnaissance (ISR), electronic warfare (EW), information operations (IO), and cyber Effects on combat operations during training and exercises. The program supports multiple training tiers, to include Joint Task Force commanders, Combatant Commanders' battle staff, and the USAF intelligence schoolhouse.  Project 675135, Warfighter Readiness, develops and supports a software tool named Command &amp; Control Simulation Environment for Training (C2SET). This software simulates air and space power for training Air and Space Operations Center (AOC) personnel and Combatant Commanders' battle staffs. C2SET replaced the legacy Air Force Modeling and Simulation Training Toolkit (AFMSTT) in FY 2026, due to the legacy AFMSTT's outdated capabilities and inoperability with the modernized AOC weapon system.   Projects under the LVC-OT program support DoW's training transformation, Joint National Training Capability (JNTC), and USAF priorities and core functions. Activities include studies and analysis to support both program planning, execution, and future program planning. LVC-OT provides the training and mission rehearsal in realistic operational environments required to prepare our warfighters for the full range of military operations and maintain the combat readiness levels required by Combatant Commanders. Live, Virtual, and Constructive integration efforts provided under LVC-OT are a critical piece to the USAF's implementation of the Strategic Plan for Transforming DoW Training.  This program is part of the overarching Kessel Run portfolio and is leveraging the All Domain Common Platform (ADCP). The ADCP provides an extensible cloud based infrastructure and platform as a service (IaaS/PaaS) hosting platform built to deliver highly resilient mission applications and data to Airmen deployed around the world.   Efforts within this program align with and depend upon USAF investment in Mission Planning Systems (PE 0208006F), Air Operations Center (PE 0207410F), All Domain Common Platform (0303248F), Command and Control Incident Management Emergency Response Application (C2IMERA) (0305836F).  Advanced Battle Management System (ABMS) (0604003F) and Flight Ops (PE 0207461F) to deliver the Theater Air Planning System of Systems (TAP-SoS) architecture for the DAF BATTLE NETWORK. This program's efforts directly provide the development, infrastructure, and support necessary for each of these programs and TAP-SoS interdependencies, which provides the capabilities necessary for deliberate planning, dynamic mission replanning, friendly order of battle management, and mission tasking and execution.  This program element may include necessary civilian pay expenses required to manage, execute, and deliver weapon system capability.  The use of such program funds would be in addition to the civilian pay expenses budgeted in program element 0605829F, 0605831F, 0605833F, or 0605898F. In FY 2025 0.955 million was expended for civilian pay expenses in this program element, and in FY 2026 0.500 million is forecasted for civilian pay expenses in this program element.  Program RDT&amp;E funding may be utilized to implement innovation insertion, capability insertion, software increments, spiral upgrades, modular component swaps, and other insertions consistent with Modular Open System Architecture. Program RDT&amp;E funding may be utilized to design, develop, integrate, and test weapon system and/or component level open architectures. Program RDT&amp;E funding may be utilized to fund the concept refinement, design, development, integration, and testing of interdependent technologies and common architectures that underpin weapon system and portfolio-wide mission outcomes.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</si>
  <si>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674567</t>
  </si>
  <si>
    <t>Modeling and Simulation Foundations - MSF</t>
  </si>
  <si>
    <t>Project 674567, Modeling &amp; Simulation Foundations, develops and supports a software tool named Air, Space and Cyberspace Collaborative Environment - Information Operations Suite (ACE-IOS). ACE-IOS is used during major theater exercises to provide realistic intelligence, surveillance, and reconnaissance (ISR), electronic warfare (EW), information operations (IO), and cyber effects simulation.  ACE-IOS is part of the cyber live-virtual-constructive (LVC) environments for use during Joint training of offensive and defensive ISR/cyber capabilities for the USAF, DoW, select coalition, and national agencies. ACE-IOS is also used at Air Force and Joint ISR operational training, conducted by the AF simulation centers worldwide. Warfighters train using ACE-IOS models and simulations with specific extensions in support of the United States Air Force (USAF) ISR schoolhouse.   Robust ACE-IOS modernization is imperative to ensure that air, space, and cyberspace training and mission rehearsal activities can provide warfighters with realistic, interoperable, and readily available tools, data, and services. Planned ACE-IOS enhancements support of the users at mod-sim centers for multi domain capability and the USAF ISR schoolhouse. Specific cyber effects software extensions are required for warfighter training and exercising of tactical cyber mission forces (CMF).</t>
  </si>
  <si>
    <t>Air, Space and Cyberspace Constructive Environment - Information Operations Suite (ACE-IOS)</t>
  </si>
  <si>
    <t>675135</t>
  </si>
  <si>
    <t>Warfighter Readiness</t>
  </si>
  <si>
    <t>Project 675135, Warfighter Readiness, develops and supports a software tool named Command &amp; Control Simulation Environment for Training (C2SET). C2SET will be the authoritative representation of USAF and Joint theater-level air and space power training to Air and Space Operations Center (AOC) warfighters and Combatant Commanders' battle staffs. C2SET delivers realistic models and tools representing the tactical and operational capabilities the USAF brings to the joint fight. The goal is delivering a fully scalable and more scientific based modeling, simulation, and training stimulation to the users. C2SET will replace legacy model called Air Force Modeling &amp; Simulation Training Toolkit (AFMSTT) with the proven Advanced Framework for Simulation, Integration, and Modeling (AFSIM) and/or similar models. AFMSTT entered sustainment in FY 2021 and continues to receive operational updates to maintain operational currency until fully replaced by C2SET and depreciated.    C2SET includes several complimentary initiatives: Warfighter and Joint Training Integration supports the Chief of Staff of the Air Force (CSAF) directed Live, Virtual, and Constructive (LVC) integration efforts and is a critical piece to the USAF's implementation of the Strategic Plan for Transforming DoW Training. The goal of LVC training and mission rehearsal is to prepare our warfighters for the full range of military operations and maintain the combat readiness levels required by the Combatant Commands. This can only be accomplished by training and rehearsing in realistic operational environments. These environments include live training ranges and virtual simulators enhanced with constructive entities. Specific training and mission rehearsal events can include some or all of these simultaneously; making the ability to integrate LVC capabilities a necessity. The Air, Space, and Cyberspace Constructive Environment (ASCCE) is the USAF's authoritative federation of constructive to the Combined Forces Air Component Commander (CFACC).</t>
  </si>
  <si>
    <t>Command &amp; Control Simulation Environment for Training (C2SET)</t>
  </si>
  <si>
    <t>285</t>
  </si>
  <si>
    <t>0804743F</t>
  </si>
  <si>
    <t>Other Flight Training</t>
  </si>
  <si>
    <t>Other Flight Training (OFT) program provides systems and data sources for recording and managing aircrew training information, aircrew/parachutist management, flying hour tracking, flight pay management, and flying gate tracking for over 68,000 Air Force members to enhance safety-of-flight operations and to determine eligibility to perform aviation related events.  The OFT program includes the Aviation Resource Tool Enterprise Management Information System (ARTEMIS) effort, an on-line information system for base-level Deputy Commanders for Operations. ARTEMIS, which replaced the legacy Aviation Resource Management System (ARMS) that sunset in FY 2025, is a cloud-based system providing a common architecture to effectively support the implementation of Air Force flight management policies specified in AFI 11-401 and AFI 11-402. It ensures the accurate tracking of flying and ground training programs and delivers real-time analytics and operations management information for aircrew, missileer, and parachutist training and readiness. Covering over 68,000 aircrew/parachutists and used by 2,800 1C0X2 Career Field members with 2.2 million transactions per week, ARTEMIS provides operations managers with immediate visibility into flying program status, enabling effective resource allocation decisions and robust support for weapon systems requirements.  Funding provides continuing developmental efforts that will focus on both the sustainment and continued development of ARTEMIS to enhance adoption and ensure Air Force readiness. Ongoing sustainment activities include minimizing system downtime, resolving escalated issues, maintaining security compliance, improving data quality and architecture for enterprise reporting, sustaining integrations with other Operations Enterprise Architecture (Ops EA) initiatives, and executing feature enhancements to improve the user experience. Concurrently, developmental efforts will provide additional flying operations information and interface this data into the Defense Readiness Reporting System Strategic (DRRS-S). These enhanced capabilities will be developed incrementally and include, but are not limited to, an electronic flight record, flying hour management, simulator and Remote Piloted Aircraft (RPA) management, a full career logbook, training look-back, aircrew member man-month allocation, enhanced resource and jump module management, and additional interfaces.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</si>
  <si>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675304</t>
  </si>
  <si>
    <t>Aviation Resource Management System (ARMS)</t>
  </si>
  <si>
    <t>In FY 2025, Project 675304, Aviation Resource Management Systems (ARMS) sunset.     ARMS is a web-based on-line management information system designed to support the base level Director of Operations (DO), aircrew supervisors, and managers. ARMS provides management policies and ensures the status of the Air Force flying programs are available to flying/jump supervisors to make resource allocation decisions. ARMS ensures accurate tracking of flying and ground training programs for each weapon system at each base and provides accurate and timely aircrew/parachutist information which assists in monitoring, tracking, and scheduling military training required to meet Air Force mission requirements.   ARMS manages flying hours for aircrew parachutists world-wide to include USAF, Air Force Reserve Command (AFRC) and the Air National Guard (ANG).The current ARMS functionality resides at a Defense Information System Agency (DISA) DECC and consists of "5” logical modules to include: Flight, Individual Training, Jumper Aircrew, Resource Tracking, Reports, and System. The sustainment of these capabilities and the introduction of new capabilities follows an agile development process, but the effectiveness of that process is severely limited by the existing production environment.   ARMS will be replaced by the new, cloud-based solution, Aviation Resource Tool Enterprise Mission Information System (ARTEMIS) to ensure indefinite, secure integration with existing operations systems.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</si>
  <si>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67A036</t>
  </si>
  <si>
    <t>Air Resource Tool Enterprise Mission Information System (ARTEMIS)</t>
  </si>
  <si>
    <t>The Aviation Resource Tool Enterprise Mission Information System (ARTEMIS) provides a cloud-based system for recording and managing aircrew training information, aircrew/parachutist management, flying hour tracking, flight pay management, and flying gate tracking for over 68,000 Air Force members to enhance safety-of-flight operations and determine eligibility for aviation-related events.  ARTEMIS, which replaced the legacy Aviation Resource Management System (ARMS) that sunset in FY 2025, is a cloud-based system providing a common architecture to effectively support the implementation of Air Force flight management policies specified in AFI 11-401 and AFI 11-402. The migration to the cloud environment and the DevSecOps methodology will transform the system to be scalable and flexible, capable of meeting all information requirements of the Aviation Resource Management community. It will provide dashboards and data analytics to support decision-making for informing readiness assessments. The cloud environment provides the Continuous Integration and Continuous Deployment (CI/CD) pipeline required to constantly deliver software in an agile framework.  This program ensures the accurate tracking of flying and ground training programs and delivers real-time analytics and operations management information for aircrew, missileer, and parachutist training and readiness. Covering over 68,000 aircrew/parachutists and used by 2,800 1C0X2 Career Field members with 2.2 million transactions per week, ARTEMIS provides operations managers with immediate visibility into flying program status, enabling effective resource allocation decisions and robust support for weapon systems requirements.  Funding provides continuing developmental efforts that will focus on both the sustainment and continued development of ARTEMIS to enhance adoption and ensure Air Force readiness. Ongoing sustainment activities include minimizing system downtime, resolving escalated issues, maintaining security compliance, improving data quality and architecture for enterprise reporting, sustaining integrations with other Operations Enterprise Architecture (Ops EA) initiatives, and executing feature enhancements to improve the user experience. Concurrently, developmental efforts will provide additional flying operations information and interface this data into the Defense Readiness Reporting System Strategic (DRRS-S). These enhanced capabilities will be developed incrementally and include, but are not limited to, an electronic flight record, flying hour management, simulator and Remote Piloted Aircraft (RPA) management, a full career logbook, training look-back, aircrew member man-month allocation, enhanced resource and jump module management, and additional interfaces.  This requirement supports performance of a full financial audit as required by title 10 U.S.C. Chapter 9A, Sec 240-D.  This program element included all necessary expenses required to manage, execute, and deliver weapon system capability. The use of such program funds would be in addition to the civilian pay expenses budgeted in program elements 0605829F, 0605831F, 0605833F, and 0605898F.</t>
  </si>
  <si>
    <t>Aviation Resource Tool Enterprise Mission Information System (ARTEMIS)</t>
  </si>
  <si>
    <t>286</t>
  </si>
  <si>
    <t>0901202F</t>
  </si>
  <si>
    <t>Joint Personnel Recovery Agency</t>
  </si>
  <si>
    <t>675196</t>
  </si>
  <si>
    <t>Joint Technology Exploitation</t>
  </si>
  <si>
    <t>Funding supports development of innovative capabilities to address Personnel Recovery in Large Scale Combat Operations, Multi-Domain Operations and anti-access/area denial environments for Combatant Commanders and the Services. Joint personnel Recovery Agency [JPRA] developmental efforts address Personnel Recovery capability gaps and shortfalls identified in the Personnel Recovery Initial Capabilities Document approved by the Joint Requirements Oversight Council memorandum 120-12 on 8 Aug 2012, and subsequent supporting documents approved in the Joint Capabilities Integration Development System. Activities include funding for research and development, support equipment, contract services and all associated costs specifically identified to support the JPRA headquarters Ft. Belvoir, VA and other agency operating locations.  Development and transition to sustainment of an enterprise level information data system [Personnel Recovery Information Data System [PRIDS] to enable DoD data management, analysis and collaboration. Funds also provide USAF Platform One/Cloud One housing for PRIDS. DODI 3002.1 directed JPRA capability.  This program element may include necessary civilian pay expenses required to manage, execute, and deliver weapon system capability.  The use of such program's funds would be in addition to the civilian pay expenses budgeted in program element 0605827F, 0605828F, 0605829F, 0605832F, 0605833F, 0605898F, 0606398F.  In FY25 $0.0M was expended for civilian pay expenses in this program element and in FY26 $0.0M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</si>
  <si>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Personnel Recovery Information Data System [PRIDS]</t>
  </si>
  <si>
    <t>287</t>
  </si>
  <si>
    <t>0901218F</t>
  </si>
  <si>
    <t>This program element provides for payment of civilian compensation benefits for disability due to personal injury sustained while in the performance of duty or due to employment-related disease according to the Federal Employees Compensation Act [FECA] under Title 5 U.S.C., Chapter 81.  The Department of Labor [DOL] administers this program and charges the Department of the Air Force for its employee costs; therefore, this is a MUST PAY bill for Air Force.  The Program Element[PE] excludes manpower authorizations and costs. This PE is in Budget Activity 7 in support of payment of civilian compensation benefits for disability due to personal injury sustained while in the performance of duty or due to employment-related disease according to FECA under Title 5 U.S.C., Chapter 81.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FY2023 $0 was expended for civilian pay expenses in this program element, and in FY2024 $0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</si>
  <si>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Civilian Compensation</t>
  </si>
  <si>
    <t>288</t>
  </si>
  <si>
    <t>0901220F</t>
  </si>
  <si>
    <t>Personnel Administration</t>
  </si>
  <si>
    <t>675194</t>
  </si>
  <si>
    <t>Force Development Transformation</t>
  </si>
  <si>
    <t>The Force Development Transformation program contains two independent Department of the Air Force (DAF) initiatives addressing vital personnel issues:  Personnel Services Delivery (PSD) and the Total Integration Mobilization Execution System (TIMES).   Personnel Services Delivery: Personnel Services Delivery (PSD), under the Personnel Administration program, funds operational developments necessary to acquire, field, and modify business processes to transform the delivery of Human Resources (HR) capabilities through the structured redesign of the Total DAF Personnel Community's people (Active Duty, Reserve, Guard, Civilians, and Guardians), processes, and technologies. PSD Transformation fundamentally shifts the way personnel services are provided, transitioning from primarily face-to-face interactions with a personalist to a tiered model with services delivered through online self-service, contact centers, and reduced in-person interactions. PSD supports the migration of legacy applications and other information technologies from on premises data centers to a more sustainable cloud-based hosting solution and flexible services-based architecture as defined by the Defense Enterprise Service Management Framework (DESMF). In addition, funds will be used to perform studies and innovative integration efforts for common technology capabilities such as cloud migration, technology development, and mobile applications.    Total Integration Mobilization Execution System: The Total Integrated Mobilization Execution System (TIMES) is an agile software development of a mission-critical National Security System (NSS) supporting all Combatant Commands and Defense Agencies. As the DAF system of record, TIMES mobilizes Air Reserve Component (ARC) forces for operational and institutional missions in support of the active component and the Secretary of War's (SECWAR) priorities of deterrence and restoring readiness. TIMES processes over 6,000 global ARC utilization requirements annually, generating mobilization authorizations for contingency operations. TIMES simultaneously and constantly designs, develops, builds, and maintains three applications internal to the TIMES system, while interfacing with twenty plus siloed DAF systems for integration and coordination. By automating and synchronizing the ARC utilization process, TIMES rapidly increases capability and lethality while enabling predictive analytics and data-driven decision-making. The DAF relies on TIMES to mobilize the ARC's forces and capabilities, which is vital to executing the Secretary of War's (SECWAR) national security priorities. FY 2027 funding for TIMES will continue to automate interfacing with the Air Reserve Writing System-Guard/Air Reserve Writing System-Reserve (AROWS/AROWS-R) improving member sourcing for Operational Test and Evaluation (OT&amp;E) needs and continue to automate interfacing with Deliberate and Crisis Action Planning &amp; Execution System (DCAPES) for secure and automated data sharing.  The funding will also be used to continue integration with Tri-Service Health Care Program (TRICARE) and the Defense Enrollment Eligibility Reporting System (DEERS) systems, sunset legacy volunteer sourcing tools, and begin the connecting of TIMES to financial systems. Additionally, the funding will also support the system development by continuing to enhance the functionality of the system with the end result moving from Combatant Commander requirements to orders in the hands of ARC forces in an accurate and timely manner.  This program element may include necessary civilian pay expenses required to manage, execute, and deliver weapon system capability. The use of such program's funds would be in addition to the civilian pay expenses budgeted in program elements 0605829F, 0605831F, 0605833F,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</si>
  <si>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PSD - Human Resource Systems (HRS) Transition</t>
  </si>
  <si>
    <t>TIMES Development</t>
  </si>
  <si>
    <t>289</t>
  </si>
  <si>
    <t>0901226F</t>
  </si>
  <si>
    <t>Air Force Studies and Analysis Agency</t>
  </si>
  <si>
    <t>676009</t>
  </si>
  <si>
    <t>M &amp; S DEVELOPMENT</t>
  </si>
  <si>
    <t>The Office of Studies and Analysis (SAF/SA) leads strategic assessments of USAF and USSF contributions to Joint-all domain warfighting capabilities regarding current/ future force structure, operational lethality, risk/issues and combat agility in military scenarios. The Secretary of the Air Force, Chief of Staff of the Air Force and Chief of Space Operations utilize these analytical assessments to inform Strategy, Planning, Programming, Budgeting, and Execution decisions regarding modernization, development, and procurement quantities of DAF weapon platforms to ultimately provide effective and affordable warfighting capabilities aligned with the National Defense Strategy. From nuclear modernization, autonomous collaborative combat aircraft, integrated missile/ homeland/ base defense, long range Joint kill-chains, SAF/ SA provides a wide breadth of analytical insights enabling US decision overmatch through effective and affordable enterprise modeling, simulation and analysis (MS&amp;A) capabilities. SAF/SA utilizes RDT&amp;E funding to modernize and develop MS&amp;A capabilities not just for SAF/SA use, but also as enterprise products used by the DoW, Joint Force, Intelligence Community, industry, academia, and AUKUS Partners.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</si>
  <si>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Advanced Wargaming Modeling and Simulation - WarMatrix</t>
  </si>
  <si>
    <t>Airfield Damage-Assessment and Resiliency Model (AD-ARM)</t>
  </si>
  <si>
    <t>Campaign Modeling and Simulation / Synthetic Theater Operations Research Model (STORM)</t>
  </si>
  <si>
    <t>Joint M&amp;S Information Technology Platforms / Joint Modeling, Simulation and Analytics Gateway</t>
  </si>
  <si>
    <t>Mission Modeling and Simulation / Analytical Framework for Simulation Integration and Modeling (AFSIM)</t>
  </si>
  <si>
    <t>Next-Generation Campaign Modeling Tool Suite Development</t>
  </si>
  <si>
    <t>291</t>
  </si>
  <si>
    <t>0901538F</t>
  </si>
  <si>
    <t>Financial Management Information Systems Development</t>
  </si>
  <si>
    <t>675177</t>
  </si>
  <si>
    <t>Cost Estimating Modeling (CEM)</t>
  </si>
  <si>
    <t>Cost Estimating Modeling (CEM) enhances Air Force and Space Force-wide cost estimating capabilities by developing current cost estimating datasets and methods and tools, data architectures/structures, and other cost estimating method/tool gap-filling initiatives. In collaboration with the OSW Cost Assessment and Program Evaluation (CAPE) Cost Assessment Data Enterprise (CADE) project, the Department of Defense's (DoD) unified information system and initiative to collect, organize, store, and use contractor and acquisition data more efficiently, CEM products improve the quality, timeliness, and effectiveness of acquisition program cost estimates in support of Department of Air Force (DAF) and DoD acquisition decisions, programming and execution decisions, and Congressional mandates. The partnership between CEM and CADE is a leading example of a data initiative designed as a response to a Congressionally expressed desire for better outcomes in acquisition. CEM research places DAF datasets, analysis, estimating tools, and institutional knowledge availability at analyst's fingertips rather than relying on an inefficient, ad hoc, and decentralized approach.  CEM ensures the DAF continuously improves cost estimating capabilities for broad cross-cutting areas, as well as specific weapon system types like aircraft, space and launch systems, missiles, and others. This project performs knowledge-based studies to include organizing complete datasets, analyzing historical data, and studying changing technologies/programmatic information to develop new estimating methods (e.g., statistical tools, cost estimating relationships) across hundreds of product work breakdown structure elements and functional cost elements. CEM delivers valuable datasets, methods, and analytical tools in support of higher quality/credible estimates required by statute and regulation allowing for more realistic cost-conscious decisions on over 250 billion dollars of critical war-fighter capability. Enables DAF cost estimating community's ability to leverage modern tools and methods such as data science toolsets, including machine learning (ML)/artificial intelligence (AI).  Changing technologies, acquisition laws, policy directives, and initiatives drive the continuous requirement for revised cost estimating processes, methods, and tools. Critical policy requirements for which CEM research facilitates implementation and compliance are: - Statute (Title 10, U.S. Code Sections 3222, 3225, 4251, 4252, 4253, 4271, and 4328) - Policy directives (DoD Instructions 5000.73, 5000.75, 5000.80, 5000.85, 5000.87, and Air Force Instruction 65-508) - FY 2016/17/18/21/26 NDAA reports (PL 114-92/114-328/115-91/116-283) including provisions relating to Major Defense Acquisition Programs (Section 804 of the FY16 NDAA authorized rapid prototyping and rapid fielding of defense systems)  - Annual life-cycle cost estimation requirements  - Weapon System Acquisition Reform Act (WSARA) (provisions related to improving cost estimating quality and affordability analysis)  - Secretary of War acquisition excellence plans (priorities to improve cost estimating capability and affordability analysis)  - Office of the Secretary of War policy (initiatives on enhanced trade-off analysis, affordability analysis, and cost reduction initiatives) - Alignment with Department of Defense's strategic directive (21 July 2025) on Data, Analytics, and Artificial Intelligence Leadership, which emphasizes the cultivation and adoption of data, analytics, and AI talent to advance the DAF's mission.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</si>
  <si>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CEM</t>
  </si>
  <si>
    <t>292</t>
  </si>
  <si>
    <t>0901554F</t>
  </si>
  <si>
    <t>Defense Enterprise Acntng and Mgt Sys (DEAMS)</t>
  </si>
  <si>
    <t>The Defense Enterprise Accounting &amp; Management System (DEAMS) is an Enterprise Resource Planning (ERP) program built upon the commercial-off-the-shelf (COTS) Oracle e-Business Suite (EBS) solution. DEAMS is the Department of the Air Force's (DAF) core accounting solution providing a modern financial management capability with robust auditability at its core, making it fundamental to achieving the Secretary of War's (SECWAR) priority for a clean Pentagon audit. By enhancing the accuracy of financial data and strengthening internal controls, DEAMS delivers the accountability necessary to ensure fiscal accountability, the responsible use of taxpayer dollars, and maintain public trust.  DEAMS uses critical financial data to enhance future program planning and execution and will provide greater transparency to defense spending, making it easier to track how funds are being used and identify potential areas for savings.   FY2027 funding will support continued capability development and functionalities within the system. This includes the on-going efforts of making system improvements to maintain an unqualified System and Organizations Control (SOC) audit opinion, ensuring compliance with audit and transparency requirements.  Additionally, the funding will be used to continue to enhance the Governmental-Invoicing (G-Invoicing) capability to standardize intragovernmental buy/sell transactions as well as enhance data integrity and automation by evolving the Treasury Direct Disbursement (TDD) capability. The program will also begin integrating the Foreign Military Sales (FMS) accounting systems with DEAMS for improved financial visibility and reconciliation. The funding will also be used to continue to modernize technology by upgrading the Oracle e-Business Suite (EBS) infrastructure and analytic products. These upgrades will enhance system performance, security, and scalability, enabling DEAMS to remain an auditable accounting system.  This program element replaces numerous inefficient and/or obsolete legacy systems with a single, integrated platform that standardizes financial data across the DAF. The streamlined approach ensures data consistency and accuracy, critical for reliable financial reporting and informed decision-making.    This program element supports the current 17,000 users across all United States Air Force (USAF) and United States Space Force (USSF) bases worldwide, serving all Air Force and Space Force Major Commands, and United States Transportation Command (USTRANSCOM). The DAF has future plans to deploy DEAMS to the acquisition community to include acquisition program executive offices, laboratories, test centers, and air logistics complexes. These deployments will add an additional 4,500 users for a total of 21,500 users.   The Defense Enterprise Accounting &amp; Management System (DEAMS) is compliant with the Clinger-Cohen Act and the DoD's Business Enterprise Architecture (BEA). This requirement supports performance of a full financial audit as required by title 10 U.S.C. Chapter 9A, Sec 240-D.  The FY2026 spend plan for Research, Development, Test &amp; Evaluation (RDT&amp;E) includes $38,408 thousand of discretionary and $20,000 thousand of mandatory (reconciliation) for a total of $58,408 thousand.   This program element included all necessary expenses required to manage, execute, and deliver weapon system capability. The use of such program funds would be in addition to the civilian pay expenses budgeted in program elements 0605829F, 0605831F, 0605833F, and 0605898F.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</si>
  <si>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675178</t>
  </si>
  <si>
    <t>Def Enter Acct Mgt Sys (Deams) Incr 2</t>
  </si>
  <si>
    <t>The Defense Enterprise Accounting &amp; Management System (DEAMS) is an Enterprise Resource Planning (ERP) program built upon the commercial-off-the-shelf (COTS) Oracle e-Business Suite (EBS) solution. DEAMS is the Department of the Air Force's (DAF) core accounting solution providing a modern financial management capability with robust auditability at its core, making it fundamental to achieving the Secretary of War's (SECWAR) priority for a clean Pentagon audit. By enhancing the accuracy of financial data and strengthening internal controls, DEAMS delivers the accountability necessary to ensure fiscal accountability, the responsible use of taxpayer dollars, and maintain public trust.  DEAMS uses critical financial data to enhance future program planning and execution and will provide greater transparency to defense spending, making it easier to track how funds are being used and identify potential areas for savings.   FY2027 funding will support continued capability development and functionalities within the system. This includes the on-going efforts of making system improvements to maintain an unqualified System and Organizations Control (SOC) audit opinion, ensuring compliance with audit and transparency requirements.  Additionally, the funding will be used to continue to enhance the Governmental-Invoicing (G-Invoicing) capability to standardize intragovernmental buy/sell transactions as well as enhance data integrity and automation by evolving the Treasury Direct Disbursement (TDD) capability. The program will also begin integrating the Foreign Military Sales (FMS) accounting systems with DEAMS for improved financial visibility and reconciliation. The funding will also be used to continue to modernize technology by upgrading the Oracle e-Business Suite (EBS) infrastructure and analytic products. These upgrades will enhance system performance, security, and scalability, enabling DEAMS to remain an auditable accounting system.  This program element replaces numerous inefficient and/or obsolete legacy systems with a single, integrated platform that standardizes financial data across the DAF. The streamlined approach ensures data consistency and accuracy, critical for reliable financial reporting and informed decision-making.    This program element supports the current 17,000 users across all United States Air Force (USAF) and United States Space Force (USSF) bases worldwide, serving all Air Force and Space Force Major Commands, and United States Transportation Command (USTRANSCOM). The DAF has future plans to deploy DEAMS to the acquisition community to include acquisition program executive offices, laboratories, test centers, and air logistics complexes. These deployments will add an additional 4,500 users for a total of 21,500 users.   The Defense Enterprise Accounting &amp; Management System (DEAMS) is compliant with the Clinger-Cohen Act and the DoD's Business Enterprise Architecture (BEA). This requirement supports performance of a full financial audit as required by title 10 U.S.C. Chapter 9A, Sec 240-D.  The FY2026 spend plan for Research, Development, Test &amp; Evaluation (RDT&amp;E) includes $38,408 thousand of discretionary and $20,000 thousand of mandatory (reconciliation) for a total of $58,408 thousand.   This program element included all necessary expenses required to manage, execute, and deliver weapon system capability. The use of such program funds would be in addition to the civilian pay expenses budgeted in program elements 0605829F, 0605831F, 0605833F, and 0605898F.</t>
  </si>
  <si>
    <t>Defense Enterprise Accounting &amp; Management System (DEAMS) Continuous Capability Development (CCD) Product Development</t>
  </si>
  <si>
    <t>293</t>
  </si>
  <si>
    <t>1201921F</t>
  </si>
  <si>
    <t>Service Support to STRATCOM - Space Activities</t>
  </si>
  <si>
    <t>Funds to support USSTRATCOM's Modeling and Simulation activities. The funding profile supports the following activities: -Support OSD(CAPE) Analysis Working Group (AWG)-related Campaign M&amp;S reform activities, to include attendance at working groups (WGs) and data calls. -Support collection/development of Command M&amp;S requirements and represent equities within WGs. -Provide support for testing of capabilities, as applicable. -Assist in tracking other Command/Department M&amp;S and infrastructure-related activities for consistent messaging and coordination.  This program element may include necessary civilian pay expenses required to manage, execute, and deliver weapon system capability.  The use of such programs funds would be in addition to the civilian pay expenses budgeted in program element 0605827F, 0605828F, 0605829F, 0605831F, 0605832F, 0605833F, 0605898F, 0606398F.  In FY24 0M was expended for civilian pay expenses in this program element, and in FY25 0M is forecasted for civilian pay expenses in this program element.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t>
  </si>
  <si>
    <t>Modeling and Simulation activities</t>
  </si>
  <si>
    <t>0603176C</t>
  </si>
  <si>
    <t>Advanced Concepts and Performance Assessment</t>
  </si>
  <si>
    <t>The ACPA PE delivers a government concept that integrates concept definition, simulation, analysis, and testbed capability.  ACPA's focus is on the exploration of novel and/or emerging capabilities that may have the potential to enhance the Missile Defense System.  ACPA centralizes assessment of advanced missile defense technology and delivers insight into the performance of proposed concepts extending the Missile Defense Agency's ability to address evolving threats for the Warfighter.</t>
  </si>
  <si>
    <t>MC71</t>
  </si>
  <si>
    <t>Cyber Operations</t>
  </si>
  <si>
    <t>This project supports the monitoring and tracking of Cybersecurity mitigations as required in the Department of Defense Instruction Number 8510.01, as amended which establishes Risk Management Framework (RMF) requirements for Department of War (DoW) Information Technology (IT).  Funds in this project implement and sustain DoW-required RMF and associated Controls Validation Testing activities, analysis of validation results, risk assessments and reviews of proposed Program Manager/Information Assurance System Security Manager Plans of Action and Milestones (POAMs) for enabling modeling and simulation mission systems.  This project captures the RMF documentation (artifacts, validation results, Information Assurance (IA) risk assessment results, and the Missile Defense Agency (MDA) Authorizing Official and Chief Information Officer accreditation decisions) into the Defense Information Systems Agency's Enterprise Mission Assurance Support Service system.  Hardware and software upgrades required to meet DoW standards are supported by funding in this project. Independent verification and validation team actions ensure the availability, integrity, authentication, confidentiality and non-repudiation of the MDA mission, test and administrative systems.  Activities in the project are necessary to comply with the Federal Information Security Management Act.</t>
  </si>
  <si>
    <t>Information Assurance / Cyber Network Defense</t>
  </si>
  <si>
    <t>MD40</t>
  </si>
  <si>
    <t>Program-Wide Support</t>
  </si>
  <si>
    <t>PWS contains non-headquarters management costs in support of the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site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and therefore fluctuates per PE by FY based on the total Agency budget in that FY.</t>
  </si>
  <si>
    <t>Program Wide Support</t>
  </si>
  <si>
    <t>MD71</t>
  </si>
  <si>
    <t>Advanced Concepts and Performance Assessments</t>
  </si>
  <si>
    <t>ACPA centralizes advanced technology concept modeling, simulation, software, and analysis.  Integrating models of promising disruptive technical solutions into Missile Defense System system-level simulations enables leadership to make data driven acquisition and technology investment decisions.  Assess concepts that improve or adapt existing systems to address capability gaps and increase readiness to act in defending the Homeland and its Allies.  Examples of efforts required to quantify the contribution of disruptive technologies may include, but are not limited to, environmental experimentation and phenomenological characterization required for new sensor concepts, advanced weapon technologies, and emerging directed energy concepts.  In addition, facilitate stakeholder collaboration on advanced concepts to ensure transition into functional areas and programs of record.  Using a technology development testbed approach, ACPA enables assessment and characterization of disruptive and incremental technology improvements to inform requirements and evaluate missile defense elements, components, and/or sub-component technologies and to assess maturity as it relates to readiness for transition to the future Missile Defense System.  ACPA promotes informed decision making early in the acquisition life-cycle to maximize investments and successful transition into the Missile Defense System.</t>
  </si>
  <si>
    <t>0603180C</t>
  </si>
  <si>
    <t>Advanced Research</t>
  </si>
  <si>
    <t>The threat is evolving and becoming more complex, which introduces new challenges for missile defense.  Some of these complex challenges include the volume of threats, system performance in raids, latency across the kill chain, communication between disparate systems, performance in a contested environment and cybersecurity of networks/systems.  These challenges to missile defense require more disruptive capabilities like the following:  - Kinetic &amp; hypersonic defense in the areas of advanced sensing and low-cost systems. - Non-kinetics and electronic warfare. - Next generation command, control &amp; integration. - Disruptive technology and space demonstrations.  - National Integrated Air and Missile Defense Center. - Cyber Protection / Information Assurance.  The Cyber Operations project supports both the security and effective execution of program office mission-related activities to include information assurance and cyber network defense.  Program Wide Support contains non-headquarter management costs and activities in support of the Missile Defense Agency (MDA) functions across the entire Missile Defense System.   The MDA Advanced Capability Office provides enhancements to the missile defense system by focusing on accelerated delivery of disruptive capabilities to the warfighter by pursuing rapid prototypes and demonstrations with incremental capability deliveries. The activities utilize two/three-year technology sprints and lean project teams to support rapid development and transition to the Warfighter for evolving regional and homeland missile threats.</t>
  </si>
  <si>
    <t>MC25</t>
  </si>
  <si>
    <t>This Cyber operations project supports both the security and effective execution of program office mission-related activities.   Cybersecurity efforts include monitoring and tracking mitigations as required by Department of Defense Instruction Number 8510.01, as amended, or other applicable Department of War (DoW) cybersecurity guidance, establishing Risk Management Framework (RMF) requirements for DoW Information Technology (IT). Funds implement and sustain DoW-required RMF, associated Controls Validation Testing, and hardware/software upgrades to meet DoW standards. Activities include analysis of validation results, risk assessments, and reviews of Program Manager/Information Assurance System Security Manager Plans of Action and Milestones (POAMs) for enabling modeling and simulation mission systems. RMF documentation (artifacts, validation and Information Assurance (IA) risk assessment results, and Missile Defense Agency (MDA) Authorizing Official and Chief Information Officer accreditation decisions) are captured in the Defense Information Systems Agency's Enterprise Mission Assurance Support Service system. Independent verification and validation team actions ensure the availability, integrity, authentication, confidentiality, and non-repudiation of MDA mission, test, and administrative systems, in compliance with the Federal Information Security Management Act.   Essential enterprise and end-user support required to execute program office-specific mission-related activities include activities for systems supporting end user, unified communications (wireless services), business automation, portal and data services, networks and infrastructure, Video Teleconferencing services, connectivity to industry and other government agency partners, and Joint Worldwide Intelligence Communications System. These support services are critical for minimizing downtime, maximizing user productivity, and sustaining Service Level Agreement requirements.</t>
  </si>
  <si>
    <t>Detect, Analyze and Mitigate Intrusions</t>
  </si>
  <si>
    <t>MD25</t>
  </si>
  <si>
    <t>Advanced Technology Development</t>
  </si>
  <si>
    <t>The threat is evolving and becoming more complex, which introduces new challenges for missile defense.  Some of these complex challenges include the volume of threats, system performance in raids, latency across the kill chain, communication between disparate systems, performance in a contested environment and cybersecurity of networks/systems.  These challenges to missile defense require more disruptive capabilities like the following:  - Kinetic &amp; hypersonic defense in the areas of advanced sensing and low-cost systems. - Non-kinetics and electronic warfare. - Next generation command, control &amp; integration. - Disruptive technology and space demonstrations.  - NIC. - Cyber Protection / Information Assurance.  The Missile Defense Agency (MDA) Advanced Capability Office provides enhancements to the missile defense system by focusing on accelerated delivery of disruptive capabilities to the warfighter by pursuing rapid prototypes and demonstrations with incremental capability deliveries. The activities utilize two/three-year technology sprints and lean project teams to support rapid development and transition to the Warfighter for evolving regional and homeland missile threats.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</si>
  <si>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PWS contains non-headquarters management costs in support of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and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and therefore fluctuates per PE by FY based on the total Agency budget in that FY.</t>
  </si>
  <si>
    <t>0603881C</t>
  </si>
  <si>
    <t>Ballistic Missile Defense Terminal Defense Segment</t>
  </si>
  <si>
    <t>The Ballistic Missile Defense Terminal Defense Segment provides vital forward-deployable capabilities to support regional defensive Missile Defense System operations.  The THAAD system provides Combatant Commands a globally-transportable, rapidly-deployable capability to intercept and destroy short-range, medium-range, and limited intermediate-range missile threats inside or outside the atmosphere during terminal phase of flight.  This Program Element investigates concepts and continues the development and integration of multiple, independent THAAD system builds to address the evolving threat, improve reliability, availability and readiness, defense planning, and improved capability to engage short-range ballistic missile, medium-range ballistic missile, and limited intermediate-range ballistic missile threats.  Beginning in FY 2027, the responsibility for THAAD Research, Development, Test and Evaluation funding will transfer to the Army to support ongoing development of the THAAD weapon system. This transfer consolidates THAAD resources under Army management, reflecting a realignment of responsibilities and ensuring future requirements are planned and resourced directly within the Army.</t>
  </si>
  <si>
    <t>MC07</t>
  </si>
  <si>
    <t>Cyber Operations sustain the Missile Defense Agency (MDA) Risk Management Framework (RMF) and Controls Validation Testing (CVT) activities; analysis of validation results, risk assessments; reviews of proposed Program Manager/Information Assurance Manager Plans of Action and Milestones for MDA Terminal High Altitude Area Defense (THAAD) mission systems; and supports THAAD authorizations to operate in the Missile Defense System.  Beginning in FY 2027, the responsibility for THAAD Research, Development, Test and Evaluation funding will transfer to the Army. This transfer consolidates THAAD resources under Army management, reflecting a realignment of responsibilities and ensuring future requirements are planned and resourced directly within the Army.</t>
  </si>
  <si>
    <t>Network / System Certification and Accreditation (C&amp;A)</t>
  </si>
  <si>
    <t>MD07</t>
  </si>
  <si>
    <t>THAAD</t>
  </si>
  <si>
    <t>The THAAD system provides a capability to intercept and destroy short-range, medium-range, and limited intermediate-range missile threats inside or outside the atmosphere during the terminal phase of flight. THAAD continues the development and integration of multiple, independent system builds to address the evolving threat, improve reliability, availability and readiness, defense planning, and improved capability to engage Short-Range Ballistic Missile, Medium-Range Ballistic Missile, and limited Intermediate-Range Ballistic Missile threats.        THAAD Development executes the iterative development and integration of multiple, independent system builds to deliver enhanced system capabilities and expand the defense of allies and deployed forces from short to limited intermediate-range threats and the integration of the THAAD weapon system into the Army IBCS architecture.  Program Operations provides strategic planning, program integration, cost estimating, contracting, financial management, internal reviews and audits, earned-value management, and program assessments for the THAAD Program Office.  Project Redwood details are provided at a Higher Classification reported in accordance with Title 10, United States Code, Section 119 (a)(1) in the Special Access Program Annual Report to Congress.  THAAD Program Support provides communications and interoperability efforts to support the Materiel Release process, maintaining safety and mission assurance and enabling the ability to operate on multiple networks.  Beginning in FY 2027, the responsibility for THAAD Research, Development, Test and Evaluation funding will transfer to the Army to support ongoing development of the THAAD weapon system. This transfer consolidates THAAD resources under Army management, reflecting a realignment of responsibilities and ensuring future requirements are planned and resourced directly within the Army.</t>
  </si>
  <si>
    <t>Project Redwood - Details at a Higher Classification</t>
  </si>
  <si>
    <t>THAAD Program Support</t>
  </si>
  <si>
    <t>Terminal High Altitude Area Defense (THAAD) Development</t>
  </si>
  <si>
    <t>PWS contains non-headquarters management costs in support of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and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and, therefore, fluctuates per PE by FY based on the total Agency budget in that FY.</t>
  </si>
  <si>
    <t>0603882C</t>
  </si>
  <si>
    <t>Ballistic Missile Defense Midcourse Defense Segment</t>
  </si>
  <si>
    <t>The Ballistic Missile Defense Midcourse Defense Segment enables the GMD Weapon System (GWS) to provide the combatant commands, including United States Northern Command (USNORTHCOM), with a continuously available (24 hours a day, 7 days a week, 365 days a year) Homeland Defense Weapon System.  The GWS contributes to the Missile Defense System by acquiring, developing, demonstrating, deploying, and sustaining an operational Weapon System with Ground Based Interceptors, development of a GWS with a mixed fleet of Ground Based Interceptors and Next Generation Interceptors, improved Warfighter capabilities, and Interceptor Fleet Management. The GWS leverages integration of Missile Defense sensors from across the globe to enable the interceptors to deliver kill vehicles to counter allocated threats in space during the midcourse phase of the threat's ballistic trajectory.   The Ground Systems consist of the GFC, GCN / GWS Network Infrastructure (GNI), IDT, and GSS. The GFC consists of two (2) GFC nodes at Fort Greely, Alaska (FGA) and at the Missile Defense Integration and Operations Center in Colorado Springs, Colorado. The GFC plans midcourse engagements and provides the human-in-control interface to the Warfighter.  As a critical component of Ground Systems, the GFC supports decision-making and command execution. The GCN is the communications network for the GWS and network connection to the Missile Defense System. The GNI serves as a common secure platform improving real-time cyber integration and the ability to detect and respond to cyber events. The IDTs are located at FGA (2); Vandenberg Space Force Base, California (VSFB) (2); Eareckson Air Station, Alaska (1); and Fort Drum, New York (1). The IDTs provide secure communications from the GFC to the in-flight interceptors. The GSS consists of the Launch Support System and Missile Field / Launch Site Components located at FGA and VSFB and provides the hardware and software interfaces between the GFC and the interceptors.  The Ground-Based Midcourse Defense Program provides USNORTHCOM with a solution that is lethal across the specified threat space, upgradeable to address future and advancing threats, and fully integrated into the Missile Defense System as demonstrated through flight and ground testing. In addition, product improvements will provide USNORTHCOM with the capability to operate the GWS Weapon System with a mixed fleet of Ground Based Interceptors and Next Generation Interceptors while maintaining a robust cyber defense network capable of detecting and defending against current and future cybersecurity threats. In parallel with product improvements, the Ground-Based Midcourse Defense Program will continue to execute Interceptor Fleet Management and will gain efficiencies utilizing the fleet management approach, which is comprised of sustaining a minimal workforce and infrastructure; maintaining the existing fleet; extending the service life of the Ground Based Interceptors; and executing repairs until retired or replaced by Next Generation Interceptors.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</si>
  <si>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MC08</t>
  </si>
  <si>
    <t>The GMD Cyber Operations project provides cybersecurity and cyber resiliency to maintain and operate all mission and mission support systems.  The GMD systems must maintain Network and System Certification and Accreditation for operation on all GMD networks and nodes. Cybersecurity and Cyber Resiliency efforts harden the GMD system against a cyber-attack and reduces system vulnerabilities. The strategy implements cybersecurity and cyber resiliency systems throughout the lifecycle to flow requirements to the Ground Based Interceptor, Next Generation Interceptor, and GMD Weapon System to influence system development. In addition, Cybersecurity and Cyber Resiliency efforts include developmental cyber testing and assessments to reduce cyber vulnerabilities prior to fielding.</t>
  </si>
  <si>
    <t>Cyber Security and Cyber Resiliency</t>
  </si>
  <si>
    <t>MD08</t>
  </si>
  <si>
    <t>Ground Based Midcourse</t>
  </si>
  <si>
    <t>The Ballistic Missile Defense Midcourse Defense Segment enables the Ground-Based Midcourse Defense (GMD) Weapon System (GWS) to provide the combatant commands, including United States Northern Command (USNORTHCOM), with a continuously available (24 hours a day, 7 days a week, 365 days a year) Homeland Defense Weapon System.  The GWS contributes to the Missile Defense System by acquiring, developing, demonstrating, deploying, and sustaining an operational Weapon System with Ground Based Interceptors, development of a GWS with a mixed-fleet of Ground Based Interceptors and Next Generation Interceptors, improved Warfighter capabilities, and Interceptor Fleet Management. The GWS leverages integration of Missile Defense sensors from across the globe to enable the interceptors to deliver kill vehicles to counter allocated threats in space during the midcourse phase of the threat's ballistic trajectory.   The Ground Systems consist of the GFC, GCN / GWS Network Infrastructure (GNI), IDT, and GSS. The GFC consists of two (2) GFC nodes at Fort Greely, Alaska (FGA) and at the Missile Defense Integration and Operations Center in Colorado Springs, Colorado. The GFC plans midcourse engagements and provides the human-in-control interface to the Warfighter.  As a critical component of Ground Systems, the GFC supports decision-making and command execution. The GCN is the communications network for the GWS and network connection to the Missile Defense System. The GNI serves as a common secure platform improving real-time cyber integration and the ability to detect and respond to cyber events. The IDTs are located at FGA (2); Vandenberg Space Force Base, California (VSFB) (2); Eareckson Air Station, Alaska (1); and Fort Drum, New York (1). The IDTs provide secure communications from the GFC to the in-flight interceptors. The GSS consists of the Launch Support System and Missile Field / Launch Site Components located at FGA and VSFB and provides the hardware and software interfaces between the GFC and the interceptors.  The Ground-Based Midcourse Defense Program provides USNORTHCOM with a solution that is lethal across the specified threat space, upgradeable to address future and advancing threats, and fully integrated into the Missile Defense System as demonstrated through flight and ground testing. In addition, product improvements will provide USNORTHCOM with the capability to operate the GWS with a mixed fleet of Ground Based Interceptors and Next Generation Interceptors while maintaining a robust cyber defense network capable of detecting and defending against current and future cybersecurity threats. In parallel with product improvements, the Ground-Based Midcourse Defense Program will continue to execute Interceptor Fleet Management and will gain efficiencies utilizing the fleet management approach, which is comprised of sustaining a minimal workforce and infrastructure; maintaining the existing fleet; extending the service life of the Ground Based Interceptors; and executing repairs until retired or replaced by Next Generation Interceptors.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</si>
  <si>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Element Engineering</t>
  </si>
  <si>
    <t>GMD Weapon System/GBI Service Life Extension Program (SLEP)</t>
  </si>
  <si>
    <t>Ground Based Interceptor</t>
  </si>
  <si>
    <t>Ground Systems &amp; Fire Control</t>
  </si>
  <si>
    <t>Interceptor Fleet Management</t>
  </si>
  <si>
    <t>PWS contains non-headquarters management costs in support of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and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and, therefore, fluctuates per PE by FY based on the total Agency budget in that FY.</t>
  </si>
  <si>
    <t>0603884C</t>
  </si>
  <si>
    <t>Ballistic Missile Defense Sensors</t>
  </si>
  <si>
    <t>The Missile Defense System network of layered sensors provides essential situational awareness and fire control data for the command and control of Missile Defense System weapon systems, such as Ground-Based Midcourse Defense (GMD) and Aegis Based Defense. The suite of remote ground-based sensors provides missile defense threat data through all phases of missile flight. This data enables layered detection and tracking of missile targets, providing fire-control quality position, velocity, and discrimination data through GMD Fire Control, or Command and Control, Battle Management and Communications (C2BMC).   Overlapping coverage of geographically diverse sensors provides improved threat track data, reduces the impact of the loss of any one sensor, and reduces the potential impact of countermeasures. The extended coverage and accuracy provided by a network of layered sensors increases the defensive footprint and reduces the number of target engagements required, thereby conserving interceptor inventory and maintaining a high probability of successful engagement. Networked forward-based sensors enable C2BMC to pair the best sensor coverage with the best available weapon system to provide the most effective defense against missile threats. Threat discrimination improvements will enhance Missile Defense System effectiveness against the evolving adversary threat.       The Missile Defense System Sensors Program Element contributes to regional and homeland missile defense by developing, delivering, and deploying/redeploying Forward-based Army Navy/Transportable Radar Surveillance and Control-2 (AN/TPY-2) radars for operations or tests. Forward-based Mode AN/TPY-2 radars add flexibility to respond to geographical changes in threats. Radars provide early warning tracking and discrimination data through all phases of missile flight. Through the Missile Defense System C2BMC and coalition data links, the AN/TPY-2 provides fire control data to enable remote Standard Missile-3 engagements by Aegis Based Defense and to cue deployed Terminal High Altitude Area Defense (THAAD) and United States (U.S.) and partner Phased Array Tracking Radar to Intercept on Target batteries.    The Missile Defense System sensor network includes the U.S. Space Force (USSF) COBRA DANE (CD) Radar at Eareckson Air Station, AK, and the USSF Upgraded Early Warning Radar (UEWR) System at Beale Air Force Base, CA; Cape Cod Space Force Station (SFS), MA; Clear SFS, AK; Royal Air Force Fylingdales, United Kingdom; and Pituffik Space Base, Greenland, for defense of the homeland.    This PE supports sensors Modeling and Simulation development of digital and hardware-in-the-loop models to support Integrated Master Test Plan events and testing for Missile Defense System assessments of the Long Range Discrimination Radar, AN/TPY-2, Sea-Based X-Band, UEWR, and CD radar.  This PE also supports the planning and deployment of persistent radars.   Cyber Operations sustain the Risk Management Framework (RMF) and Controls Validation Testing activities, analysis of validation results, risk assessments, reviews of plans of action and milestones, and alignment and integration to the Tier 2 Cybersecurity Service Provider for the Ground Sensors mission and support systems. Cyber Operations supports the execution of lab-based developmental cyber testing (Baseline Assessment Technical Testing, Cooperative Vulnerability Identification and Adversarial Cybersecurity Developmental Test and Evaluation) for all major mission system software version releases. These efforts position Ground Sensor assets to complete the transition to National Institute of Standards and Technology Special Publication 800-53 Revision 5 requirements (e.g. RMF 2.0) and enhance software supply chain security by developing and maintaining the software bill of materials for all developed and delivered Ground Sensors mission and support software as directed in the President's Executive Order on Improving the Nation's Cybersecurity dated May 12, 2021.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</si>
  <si>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MC11</t>
  </si>
  <si>
    <t>Sustain the Department of Defense Instruction (DoDI) 8510.01 Risk Management Framework (RMF) for Department of War (DoW) Information Technology (IT) requirement for the MDA and conduct Security Control Assessments (SCA) activities, analysis of validation results, risk assessments, and reviews of proposed Program Manager/Information System Security Manager (PM/ISSM) Plans of Action and Milestones (POA&amp;M) for the Missile Defense Agency (MDA) Ground Sensors mission and support systems. It also includes support for external cybersecurity assessments and penetration testing of the Ground Sensors mission systems, both in laboratory developmental testing and during ground test activities, in accordance with Director, Operational Test and Evaluation directives and the Integrated Master Test Plan. It maintains the Assessment and Authorization (A&amp;A) data repository, capturing the RMF documentation (artifacts, validation results, Cybersecurity Risk Assessment results, cybersecurity scorecard, and Authorizing Official (AO) authorization decisions) and POA&amp;M for all MDA information systems.  It positions Ground Sensors assets to complete the transition to National Institute of Standards and Technology Special Publication 800-53 Revision 5 requirements (i.e. RMF 2.0) once DoW requirements and timelines are finalized. This project supports aligning, developing, and implementing an integrated Tier 2 Cyber Security Service Provider (CSSP) capability on the Ground Sensors mission systems under the DoW Cybersecurity Discipline Implementation Plan and DoDI 8530.01 Cybersecurity Activities Support to DoW Information Network Operations.     Provides the monitoring, prioritization, and tracking of Cybersecurity mitigation detailed in Information Technology security POA&amp;Ms. The activities include preparation of A&amp;A documentation and accreditation recommendations to the MDA Senior Information Security Officer/SCA and AO. Independent Verification and Validation team actions ensure the availability, integrity, authentication, confidentiality, and non-repudiation of the MDA mission, test, and administrative systems.  These activities are necessary to comply with the Federal Information Security Management Act.</t>
  </si>
  <si>
    <t>MD11</t>
  </si>
  <si>
    <t>BMDS Radars</t>
  </si>
  <si>
    <t>The Missile Defense System Radars project includes developing future Forward-based Mode Army Navy/Transportable Radar Surveillance and Control-2 (AN/TPY-2), United States Space Force (USSF) COBRA DANE, Long Range Discrimination Radar (LRDR), Sea Based X-Band Radar (SBX), Persistent Discrimination Radar in southern United State (U.S.), and USSF Upgraded Early Warning Radar (UEWR) System capabilities through system engineering, software development, and testing support.  Modeling and Simulation (M&amp;S) efforts include enhanced sensor models, development of Radio Frequency scene generators, integration of simulations into the Missile Defense System M&amp;S architecture, and Verification, Validation, and Certification of radar models. This project also funds participation and support for Missile Defense System ground and flight test campaigns and Warfighter games and exercises.    This project provides the development of discrimination advanced algorithms for Missile Defense System radars to counter evolving threats. The discrimination improvement effort will develop and field integrated element capabilities to improve the Missile Defense System's ability to identify lethal and non-lethal objects. This project will continue the development of discrimination improvement midterm design and test support for Missile Defense System radars and far-term trade analysis and planning.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</si>
  <si>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BMDS Radars Modeling &amp; Simulation (M&amp;S)</t>
  </si>
  <si>
    <t>Basic Development Program</t>
  </si>
  <si>
    <t>Capability Development Program</t>
  </si>
  <si>
    <t>Missile Defense System - Next:  Electromagnetic Protection (EP)</t>
  </si>
  <si>
    <t>Missile Defense System - Next:  Upgraded UEWR Algorithms</t>
  </si>
  <si>
    <t>Sensors Directorate Operations</t>
  </si>
  <si>
    <t>0603890C</t>
  </si>
  <si>
    <t>BMD Enabling Programs</t>
  </si>
  <si>
    <t>The Missile Defense System Enabling Programs provide critical products and processes needed to combine element missile defense capabilities to develop, test, and deliver layered and integrated missile defense capabilities as part of a comprehensive missile defeat approach to defend the United States (U.S.), its deployed forces, allies, and friends from missile attacks in all phases of flight. Specifically, the Enabling Programs: - Deliver rigorous, compliant, and effective IT infrastructure for efficient delivery in support of Missile Defense System programs.  - Analyze and assess architecture alternatives and new technologies to address advanced threats, define current and future functional requirements, and provide engineering requirements, execution support, and pre- and post-mission analysis for System-level tests and Real World Events. - Provide innovative technical solutions to develop performance and interface requirements for IAMD and demonstrate kill chain capabilities across Service and partner nation systems.  - Provide validated models and simulations for System assessment.  - Improve Missile Defense System effectiveness against the evolving adversary threat through threat discrimination improvements. - Assess and document System performance (through data collection and analysis) and deliver capabilities to the Warfighter. - Provide multi-disciplinary security and intelligence support for acquisition, development, test, and deployment of current and future Missile Defense System capabilities. - Identify potential threats and vulnerabilities to the MDA and the Missile Defense System and develop and implement strategies to mitigate those risks. - Provide Information Management tools and products supporting the development of Missile Defense System capabilities while safeguarding networks and critical program information. - Provide MDA secure communication networks, information technology systems, special purpose processing nodes, operations and monitoring centers, and disaster recovery and continuity of operations requirements. - Evaluate quality, technical safeguards, and mission assurance effectiveness. - Assess System ability to maintain integrity and superiority with advances in technology development. - Provide Agency-wide Defensive Cyberspace Operations capabilities, support, and operations.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</si>
  <si>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MC30</t>
  </si>
  <si>
    <t>Cyber Operations supports Defense Modernization and Missile Defense Agency (MDA) Chief Information Officer (CIO) priorities to fully support network command, control and communications and Cybersecurity, increase system reliability to build warfighter confidence, and address advanced cyber threats.  MDA's Office of the CIO has prioritized four program topics: (1) Detect, Analyze and Mitigate Intrusions; (2) Prevent Malicious Cyber Activity; (3) Planning, Policy Development, Workforce Training &amp; Force Management; and (4) Cybersecurity Risk Management. In order to support the prioritized program topics, MDA must implement a multi-tiered cybersecurity monitoring and risk management capability to protect critical Missile Defense System data and systems from rapidly evolving internal and external threats.  The funds requested in this PE provide Missile Defense Agency's legacy and new system development the operational cybersecurity capabilities to meet President Trump's Cybersecurity Strategy for America, March 2026 mandates; specifically facilitating MDA's capability to modernize and secure government networks and critical infrastructure, sustain MDA's superiority in critical and emerging technologies, and build cyber operations talent and capacity to meet growing adversarial threat capabilities.</t>
  </si>
  <si>
    <t>Continuous Monitoring</t>
  </si>
  <si>
    <t>Cybersecurity Risk Management</t>
  </si>
  <si>
    <t>Facility Related Control Systems (FRCS)</t>
  </si>
  <si>
    <t>Planning, Policy Development, Workforce Training &amp; Force Management</t>
  </si>
  <si>
    <t>Prevent Malicious Cyber Activity</t>
  </si>
  <si>
    <t>Preventing Malicious Cybersecurity Activity</t>
  </si>
  <si>
    <t>MC31</t>
  </si>
  <si>
    <t>Engineering Cyber Operations</t>
  </si>
  <si>
    <t>Engineering and Cyber Operations provides monitoring and tracking of Cybersecurity mitigations detailed in Information Technology security Plan of Action and Milestones.  Activities include preparation of certification and accreditation documentation and accreditation recommendations to the Missile Defense Agency (MDA) Senior Information Assurance Officer/Certification Authority and Designated Approving Authority.  Independent Verification and Validation team actions ensure the availability, integrity, authentication, confidentiality and non-repudiation of the MDA mission, test and administrative systems.  Activities are necessary to comply with the Federal Information Security Management Act.  Engineering and Cyber Operations implements Risk Management Framework system engineering principles as specified within the Department of Defense (DoD) Instruction DoD 8510.01 to acquire, design, test, implement and field technical solutions throughout the systems architecture to ensure sufficient protections exist from a threat and risk-based approach. MDA's goal is to ensure Cybersecurity engineering principles flow into system requirements and design specifications early to provide the most cost benefit and ensure security controls are aligned with the National Institute of Standards and Technology 800-53a security controls as applicable to systems categorized as National Security Systems.  Technical Intelligence Cybersecurity provides comprehensive cybersecurity risk reduction functions and services in support of both internal and external MDA stakeholders in order to strengthen confidence in MDA systems. This effort includes working with DIB partners to ensure protection of MDA critical information, and implementation of an Agency-wide Supply Chain Risk Management program.  The Trusted Workforce Security program identifies, deters, and mitigates potential insider threats. These Presidentially and Department of War (DoW) mandated efforts include a Counter-Insider Threat Program, a Personnel Security Program and a Special Security Office.</t>
  </si>
  <si>
    <t>MD24</t>
  </si>
  <si>
    <t>System Engineering &amp; Integration</t>
  </si>
  <si>
    <t>System Engineering &amp; Integration (SE&amp;I) defines, designs, tests and integrates the Missile Defense System, and provides analysis, decision support and planning activities for real-world operations to the National Command Authority, Joint Staff, Military Services, Combatant Commanders, Operational Test Agencies, Director of Operational Test and Evaluation, Allies, and others.   SE&amp;I Major Program Goals:  - Plan, design, develop, integrate, and test a layered Missile Defense System that provides the required performance and global reach.  - Provide System-level engineering to Missile Defense System Elements, and lead collaborative cross-Element, cross-Component engineering. - Employ digital tools to refine and automate engineering processes and technical products required for Missile Defense System development - Maintain the Capability Gap Tracker (CGT) to systematically track and prioritize the capability gaps in the Missile Defense Agency (MDA) Program of Record (POR), with respect to forecasted threat. - Plan, design, develop future architecture plans into integrated engineering requirements. - Analyze architecture alternatives and new technologies, and develop requirements to respond to the proliferation of short, medium, and long-range advanced missile threats. - As technical authority for Integrated Air and Missile Defense (IAMD), provide a consistent, disciplined systems engineering process using a multi-Service team to integrate Joint IAMD systems.   - Provide System-level forums to track, assess, and improve hardware and software reliability. - Assess Missile Defense System capabilities and limitations.  - Develop performance assessment requirements and evaluate new capabilities in support of fielding decisions. - Identify critical conditions and data required to develop test campaigns to demonstrate Missile Defense System performance.  - Identify System issues occurring in ground and flight tests and lead the effort to resolve.  - Ensure the Missile Defense System is complementary to and interoperable with North Atlantic Treaty Organization (NATO) and other theater systems.   - Develop and field integrated Element capabilities to improve the capability to identify lethal reentry vehicles and non-lethal threat objects.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</si>
  <si>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Discrimination</t>
  </si>
  <si>
    <t>Future Concepts and Planning</t>
  </si>
  <si>
    <t>Integrated Air and Missile Defense (IAMD)</t>
  </si>
  <si>
    <t>Knowledge Centers</t>
  </si>
  <si>
    <t>Manufacturing and Producibility</t>
  </si>
  <si>
    <t>Missile Defense System - Next:  Engineering Support and M&amp;S</t>
  </si>
  <si>
    <t>Requirements and Design</t>
  </si>
  <si>
    <t>System Engineering, Engineering Analysis and Quick Response Team</t>
  </si>
  <si>
    <t>System-Level Verification and Assessment</t>
  </si>
  <si>
    <t>MD28</t>
  </si>
  <si>
    <t>Intelligence &amp; Security</t>
  </si>
  <si>
    <t>The Intelligence and Security Program provides multi-disciplinary intelligence, security, and engineering for Missile Defense System acquisition, development, test and deployment.  The Intelligence and Security Major Program Goals are:    - Ensure the Intelligence Community (IC) understands and fulfills the MDA's current and future prioritized intelligence requirements; advocate Missile Defense development and test intelligence requirements.    - Leverage available National and Department of War (DoW) Counterintelligence resources.  Ensure counterintelligence products and services are fully integrated into all Research, Development, Test, and Evaluation programs and activities to protect classified information and critical technologies and to protect MDA and Missile Defense System personnel, facilities, information and activities.   - Provide cross-Agency acquisition security oversight and support for robust acquisition program protection, to include the identification and protection of Critical Program Information.  Implement MDA's information security and declassification programs.  Strengthen Test and Operations Security across the Agency. Manage Agency regulatory declassification and information security program.  Provide physical security policy for Missile Defense System weapon/sensor deployments, including Foreign Military Sales.   - Produce threat definitions and model packages, Adversary Data Packages, and Flight Test Target Requirements and Target System Performance Specifications; provide Real World Event analysis.   These efforts provide critical information regarding threat missile system capabilities; protection of personnel, activities, and technology from espionage and terrorism; and identification and mitigation of Missile Defense System vulnerabilities.</t>
  </si>
  <si>
    <t>Threat Systems Engineering</t>
  </si>
  <si>
    <t>MD30</t>
  </si>
  <si>
    <t>BMD Information Management Systems</t>
  </si>
  <si>
    <t>The Missile Defense System Information Management Systems budget project will drive the transformative modernization of the Missile Defense System's information management capabilities to include: -- Enabling rapid data-driven decision making, improved integration and collaboration, and a flexible and scalable architecture -- A cohesive, forward-thinking, Enterprise-wide Model Based Systems Engineering capability that will unify expertise, tools, and data management across all programs and build a connected ecosystem of data, digital twins, processes, and rapid capability delivery. This will also establish authoritative sources of truth across the Missile Defense system lifecycle and increase efficiency, collaboration, and innovation to build a strong foundation for the future and achieve economies of scale. -- Leveraging AI, Modular Open Systems Architecture (MOSA), and commercial innovations to align with Department of War guidance, expedite delivery of advanced missile defense capabilities to the warfighter, and ensure resilient, scalable, and secure operations against evolving threats. The Decision Advantage Platform provides boardroom and battlefield decision products to provide capability to the warfighter at speed and scale. This includes but is not limited to asset scheduling and readiness data to the COCOMs to support warfighter operations, as well as acquisition and programmatic decision tools to field capability. It also funds IT mission critical functions necessary for the efficient operations and safeguarding of Missile Defense System information in compliance with Department of War (DoW) policies and in keeping pace with the ever-growing cyber threat which is one of the most serious economic and national security challenges we face. IT is critical to the day-to-day functions of Missile Defense Agency (MDA) personnel to communicate (classified and unclassified) with each other, Congress, senior DoW and other United States Government agency personnel, Combatant Commanders, North Atlantic Treaty Organization partners, and other industry partners. Communication among these organizations facilitates the MDA mission to develop, deploy, and sustain layered and integrated missile defense capabilities as part of a comprehensive missile defeat approach to defend the United States, its deployed forces, allies, and friends from missile attacks in all phases of flight.  MDA information management systems capabilities support rigorous missile defense Research, Development, Test and Engineering (RDT&amp;E) and facilitate the development of technologies to guard against evolving missile threats. Communications are vital for missile defense to continue a viable homeland defense against rogue threats and to provide the integration required to defend deployed forces, allies, and friends against theater threats. Missile Defense System information management consists of MDA Special Purpose Processing Nodes (SPPN), IT systems, data centers, operations and monitoring centers, and data integration platforms which are vital to support the strategic mission of the Agency and necessary to meet disaster recovery, continuity of operations requirements, and the mandated transition to 4ENO common use IT. This infrastructure is required to sustain access to the Secret Internet Protocol Router Network, Non-secure Internet Protocol Router Network, MDA classified and unclassified networks, classified and unclassified video teleconferencing services, business knowledge data centers, and the Defense Research Engineering Network (DREN). These mission critical functions provide for the efficient operation and safeguarding of all agency information in locations supporting MDA around the world.  Effective FY 2027, this project funds transformation of Information Technology efforts including Agency Wide data analytics, AI implementation, advanced support to GRA, MBSE digital business processes and deployment of MBSE platform, and expanded development of top secret, classified, and unclassified data analytics and AI platforms.  Additionally, this project provides for mandated 4ENO common use IT transition to DISA and consolidated, centralized, lifecycle management of all M&amp;S innovation across the Missile Defense System-Next lifecycle.    Project MD30 is aligned into the following inter-agency mission critical IT services and the associated plans in accordance with the Federal Information Technology Shared Services, DoW Digital Engineering Strategy, and DoW Data, Analytics, and AI Implementation Strategy.      1. End User Support.  2. SPPNs. 3. IT Planning and Solutions. 4. Unified Communications. 5. Portal and Data Services.  6. Business Automation Services.</t>
  </si>
  <si>
    <t>Business Automation Services</t>
  </si>
  <si>
    <t>End User Support</t>
  </si>
  <si>
    <t>Information Technology (IT) Planning and Solutions</t>
  </si>
  <si>
    <t>Portal and Data Services</t>
  </si>
  <si>
    <t>Special Purpose Processing Nodes (SPPN)</t>
  </si>
  <si>
    <t>Unified Communications</t>
  </si>
  <si>
    <t>MD31</t>
  </si>
  <si>
    <t>Modeling &amp; Simulation</t>
  </si>
  <si>
    <t>The Missile Defense Agency's (MDA) M&amp;S program consists of system and product planning, development, integration, and operation; threat model development, verification, and analysis; and integration and deployment of improved M&amp;S capabilities. M&amp;S efforts are tailored to the specific needs of the Agency's test events and to match Missile Defense System components in their various stages of development, ranging from low-to-medium fidelity analyses supporting concept definitions studies, to high-fidelity models used to support engineering level activities. MDA validates and accredits System-level models and simulations by anchoring them to ground and flight test events, per the Integrated Master Test Plan (IMTP), to enable accurate and comprehensive assessments. MDA's M&amp;S systems and products provide analysis, decision-making, and planning capabilities for Real-World Operations to inform the National Command Authority, Joint Staff, Military Services, North Atlantic Treaty Organization, Combatant Commanders, Operational Test Authority (OTAs), Director of Operational Test &amp; Evaluation (DOT&amp;E), and Allies.   MDA's M&amp;S Program executes a single, integrated, and synchronized program to manage System-level M&amp;S development and sustainment; improve System Flight and Ground Test execution, provide a Cloud-based digital assessment venue; leverage MDA test activities to collect data to anchor models and simulations; and support Warfighter training and tactics validation.   The M&amp;S program also addresses the following key elements of DOT&amp;E assessments: Ensure that future M&amp;S architectures are composable and flexible, and simplify the integration process to conserve resources and improve capabilities; Ensure that future M&amp;S architectures incorporate and require the use of consistent truth representations (phenomenology, lethality, environmental factors, threat simulations, etc.); Improve cross-organizational system engineering processes to optimize requirements generation and ensure the inclusion of all stakeholders; Develop refined M&amp;S accreditation criteria between MDA and the OTA; Enable top-down systems engineering and management of agency-wide M&amp;S federations.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</si>
  <si>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M&amp;S Improvements</t>
  </si>
  <si>
    <t>M&amp;S Requirements, Design Support, Scenario Optimization</t>
  </si>
  <si>
    <t>Missile Defense System M&amp;S</t>
  </si>
  <si>
    <t>MD32</t>
  </si>
  <si>
    <t>Quality, Safety, and Mission Assurance</t>
  </si>
  <si>
    <t>Quality, Safety, and Mission Assurance ensures that the Missile Defense System and all of its elements are designed, tested and operated in a reliable, safe, and effective manner.  Quality and Mission Assurance:  Responsible for ensuring the reliable and effective design, test and operation of the Missile Defense System and all of its elements.  Develops and ensures implementation of quality and mission assurance requirements.  Mitigates quality and mission assurance risks to the lowest practical level.  Provides in-plant MDA Assurance Representatives at MDA government and contractor facilities to provide quality and mission assurance oversight of contractor manufacturing and integration.  Performs Quality and Mission Assurance Assessments to ensure contractual requirements, internal requirements, and industry best practices are implemented at prime contractor and lower tier suppliers.  Reviews and approves all new and modified parts, materials and critical processes for Missile Defense System elements. Assess Missile Defense industrial base and determine critical manufacturing technologies. Conduct assessments of critical component supply base and update critical technologies database. Collaborate with national security space components on investment strategies for critical technologies. Develop and update engineering management tool to characterize supply chain risks. Utilize supply chain risk identification and mitigation tracking system to mitigate manufacturing supply issues for critical components.   Utilize tool suite to execute proactive DMSMS risk-based management and inform risk mitigation activities.    Safety: Responsible for ensuring the safe design, test and operation of the Missile Defense System and all of its elements.  Develops and ensures implementation of safety requirements. Mitigates safety risks to the lowest practical level. Ensures a safe workplace for all MDA employees and contractors by implementing a Safety program.  Missile Defense System Safety Officers provide on-site support at the Missile Defense Integration and Operations Center 24 hours a day, 7 days a week for 365 days a year to ensure operational safety of the Missile Defense System.</t>
  </si>
  <si>
    <t>Quality, Safety &amp; Mission Assurance</t>
  </si>
  <si>
    <t>MT23</t>
  </si>
  <si>
    <t>Enabling - Test</t>
  </si>
  <si>
    <t>The Enabling Test project includes Missile Defense System test planning, execution, and post-test analysis and assessment, and the Modeling &amp; Simulation (M&amp;S) tools and framework required to prepare for and execute ground and flight tests.  This includes test design, target requirement definition, and collaboration with the Service Operational Test Agencies (OTA) to incorporate operational test requirements into Missile Defense System events. This ensures Missile Defense System tests collect essential System data and confirm proper System operation. It also provides data to anchor system and element models and simulations for use in simulations to characterize System performance across the battle space, including areas where no live-fire-testing is performed. Resources for the planning, design, execution and management of this testing are provided in accordance with the most current version of the Integrated Master Test Plan (IMTP).</t>
  </si>
  <si>
    <t>Engineering and Analysis</t>
  </si>
  <si>
    <t>0603891C</t>
  </si>
  <si>
    <t>Special Programs - MDA</t>
  </si>
  <si>
    <t>This program is reported in accordance with Title 10, United States Code, Section 119 in the annual Special Access Program Budget Justification submission to Congress.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</si>
  <si>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MD27</t>
  </si>
  <si>
    <t>This program is reported in accordance with Title 10, United States Code, Section 119(a)(1) in the Special Access Program Annual Report to Congress.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</si>
  <si>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0603892C</t>
  </si>
  <si>
    <t>AEGIS BMD</t>
  </si>
  <si>
    <t>The Aegis Based Defense mission is to deliver an enduring, operationally effective, and supportable BMD capability to defend the nation, deployed forces, friends and allies, and to increase this capability by delivering evolutionary improvements as part of Missile Defense System upgrades. The Aegis Based Defense element of the Missile Defense System capitalizes upon and evolves from the existing United States Navy Aegis Weapon System and SM infrastructures. Aegis Based Defense provides a forward-deployable, mobile capability to detect and track Ballistic and Hypersonic Missiles of all ranges, and the ability to destroy Short Range Ballistic Missiles, Medium-Range Ballistic Missiles, and Intermediate-Range Ballistic Missiles in the midcourse phase of flight, and shorter-range missiles in the terminal phase of flight. Aegis Based Defense also provides a Long Range Surveillance and Track capability to the Missile Defense System. Upgrades to both the Aegis BMD Weapon System and the SM-3 configuration enable Aegis Based Defense to provide effective, supportable defensive capability against longer range, threats and an enduring Aegis Ashore defensive capability.  This Program Element also provides the development of the Aegis Weapon System Software configuration for the Aegis portion of the Defense of Guam, including capabilities for defense against advanced ballistic threats and integration of Land Based Radar configuration.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</si>
  <si>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MC09</t>
  </si>
  <si>
    <t>Sustain the Department of War (DoW) Risk Management Framework (RMF) Certification and Accreditation (C&amp;A) process and Controls Validation Testing (CVT) activities, analysis of validation results, risk assessments and reviews of proposed Program Manager/Information Systems Security Manager.    This project supports the monitoring and tracking of Cybersecurity mitigation detailed in Information Technology Security Plan of Action and Milestones.   Activities include preparation of Certification and Accreditation documentation and accreditation recommendations to the Missile Defense Agency Authorizing Official.  Independent Verification and Validation team actions ensure the availability, integrity, authentication, confidentiality and non-repudiation of the Aegis mission and non-mission systems, which includes test and remote site administrative systems.  Activities in the Project are necessary to comply with the Federal Information Security Management Act.</t>
  </si>
  <si>
    <t>MD09</t>
  </si>
  <si>
    <t>Aegis BMD</t>
  </si>
  <si>
    <t>Aegis Based Defense continues the development of a Sea-Based BMD capability in support of the Missile Defense Agency (MDA) mission to protect the homeland, deployed forces, friends and allies from ballistic missile threats of all ranges and in all stages of flight.   - Aegis BMD Technology Design and Insertion: Aegis BMD Technology Design and Insertion enable cross-baseline specification management and capability assessments to ensure consistent application of technical standards, processes, and procedures across the Aegis BMD program.  Aegis BMD specific efforts include systems engineering and architecture (process and execution); Modeling and Simulation (M&amp;S); Ship integration; and Quality, safety, and mission assurance.  - Aegis BL (BMD) Development Efforts:  (1) Aegis BMD 4.X Development:  Aegis BL 5.4.1 (BMD 4.2) is a joint effort with the U.S. Navy that refurbishes existing ship Army Navy/Transportable Radar Surveillance and Control-1 (AN/SPY-1) radar arrays with the installation of antenna Low Noise Amplifiers (LNAs). As a result of cost growth and schedule delay, MDA and Navy jointly realigned the LNA program to include hardware and software upgrades with no LNA hardware procurements. The restructured program referred to as BMD 4.1.3, spiral capability for the non-LNA upgrades that began in FY 2024 to include Sea Based Terminal Increment (SBT) 2 Capability Upgrade, Hypersonic Tracking and Reporting, Mission Planner Console update, and Threat Database re-architecture. This capability began delivering to 21 Flight I/II Guided Missile Destroyer (DDG) ships in FY 2025.  (2) Aegis BMD 5.X Development:  Aegis BL 9 (BMD 5.1.5 and 5.2 (previously BMD 5.1.6)) software spiral aligns with U.S. Navy Aegis BL 9 Capability Package (CP) 2024 and Aegis BL 9.C3. The software spiral provides enhanced detection, track, report, and defeat capabilities of additional medium, intermediate, and long-range threats with increasingly complex engagement scenes and increased raid sizes. Through a series of unique Capability Insertion Packages, BMD 5.X capability spirals provide continuous software updates to the original BMD 5.1.0 5 architecture to incorporate emerging Missile Defense System capabilities, Warfighter improvements, SM-3 software updates, PAC-3 missile integration with system performance enhancements and improved Weapon System performance necessary to pace the threat. Aegis BL 9 (BMD 5.1.5 and 5.2) software spiral includes support for technology maturation and prototyping that will demonstrate enhanced Missile Defense tracking performance against longer range and more sophisticated threats in challenging and complex environments.      (3) Aegis BMD 6.X Development:   -- Aegis BL 10.0.1 (BMD 6.0.1) provides the initial software spiral for Flight III DDGs, with capability and performance improvements in Integrated Air and Missile Defense (IAMD) using the Air and Missile Defense Radar (AMDR) AN/SPY-6(V)1. Aegis BL 10.0.1 (BMD 6.0.1) will provide future deployed assets enhanced IAMD capability, while enabling Missile Defense System element utilization of SPY-6 data for remote engagement. Enhancements include significant improvements in IAMD mission planning, search, track, discrimination and force level (multi-asset) raid defense. Aegis BL 10.0.1 (BMD 6.0.1) will enable U.S. Navy ships to maintain greater stand-off range while increasing performance against complex threats.  -- Aegis BL 10.0.1M (BMD 6.0.1M) adapts Aegis BL 10.0.1 (BMD 6.0.1) developed for AN/SPY-6(V)1 and Flight III DDGs to work with the AN/SPY-6(V)4 radar as part of the DDG Modernization 2.0 program, replacing AN/SPY-1 radars on select Flight IIA DDGs. -- Aegis BL 10.1 (BMD 6.1) will integrate SBT Increment 3 capability with the SPY-6(V)1 radar.  - Guam Defense Aegis BMD: Guam Defense Aegis BMD supports the Pacific Deterrence Initiative (PDI). It provides the development of the Aegis Weapon System Software configuration for the Aegis portion of the Defense of Guam, including capabilities for defense against advanced ballistic threats and integration of the Land Based Radar configuration.  - M&amp;S Objective Simulation Framework (OSF): OSF effort develops, maintains, and deploys the framework hardware and software for use at element laboratories and Combatant Command locations to support Integrated Master Test Plan (IMTP) events, Missile Defense System capability delivery assessments, Warfighter training, exercises, and wargames.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</si>
  <si>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Aegis BMD 4.x Development</t>
  </si>
  <si>
    <t>Aegis BMD 5.x Development</t>
  </si>
  <si>
    <t>Aegis BMD 6.x Development</t>
  </si>
  <si>
    <t>Aegis Ballistic Missile Defense (BMD) Technology Design and Insertion</t>
  </si>
  <si>
    <t>BMDS Verification, Validation &amp; Assessment (VV&amp;A)</t>
  </si>
  <si>
    <t>Guam Defense Aegis BMD Development</t>
  </si>
  <si>
    <t>Modeling &amp; Simulation Objective Simulation Framework</t>
  </si>
  <si>
    <t>RF Link Improvements</t>
  </si>
  <si>
    <t>PWS contains non-headquarters management costs in support of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and, therefore, fluctuates per PE by FY based on the total Agency budget in that FY.</t>
  </si>
  <si>
    <t>MM09</t>
  </si>
  <si>
    <t>Aegis BMD SM-3 Development</t>
  </si>
  <si>
    <t>Provides development of SM-3 Missiles, Upgrade Modifications, and Integration into the Aegis Weapon System.  The SM-3 Block IB improves Aegis Based Defense ability to expand the BMD battlespace, engage longer range, more sophisticated ballistic missiles that may deploy countermeasures and launch in larger raid sizes. The SM-3 Block IB Kinetic Warhead's two color infrared seeker and advanced signal processor provides a real-time discrimination and characterization capability while improving sensitivity for longer range targets. SM-3 Block IB provides capability in the exo-atmospheric region at a reduced cost, allowing SM-3 Block IIA All-Up Rounds to attack the more complex missile threats. The SM-3 Block IB missile is a vital piece of the layered Missile defense that Aegis Based Defense provides our nation.   The SM-3 Block IIA consists of an upgrade to a 21-inch diameter SM-3 missile and expands beyond the SM-3 Block IB battlespace to counter Intermediate Range Ballistic Missile.  SM-3 Block IIA provides an increased kinematic envelope through improved infrared discrimination and divert capability that provide performance against the European Phased Approach phase III expanded threat set.  When combined with Aegis BMD 5.1 weapon system modifications, the SM-3 Block IIA will provide Engage on Remote (EoR) capability, which allows the use of remote off board sensor information to launch and guide the SM-3 Block IIA to final intercept.  Aegis BMD 5.1 EoR capability with SM-3 Block IIA also frees up radar resources and increases the number and type of threats to be engaged simultaneously over previous baselines.</t>
  </si>
  <si>
    <t>Standard Missile-3 (SM-3) Block IB Development</t>
  </si>
  <si>
    <t>Standard Missile-3 (SM-3) Block IIA Development</t>
  </si>
  <si>
    <t>MX09</t>
  </si>
  <si>
    <t>Aegis BMD Development Support</t>
  </si>
  <si>
    <t>Provides Government, contractor, and Federally Funded Research and Development Center (FFRDC) workforce that manage the overall Aegis Based Defense program and enables the program to develop, build, and test standard missiles and associated Aegis Weapons Systems. Aegis Based Defense, in accordance with negotiated agreements between the United States (U.S.) Navy and the Missile Defense Agency (MDA) has identified and segregated funding for Developmental Support of Aegis Based Defense specific elements resident aboard Aegis capable U.S. Navy ships.  Computer Program Support consists of, but is not limited to, reviews of Technical Observation Reports (TORs) that are generated by ship crews during exercises or deployments, determination of root causes and preparation of Computer Program Change Request (CPCR) to correct TORs, updates to the in-service computer program to apply, test and certify multiple CPCRs, and tests installation of Aegis Weapon System (Army/Navy Surface Radar Surveillance and Control Radar/Fire Control System) alignment updates as required. Aegis Based Defense provides support to Annual Integration Events to ensure any updated Aegis Combat System computer programs do not degrade Ballistic Missile Defense (BMD) equipped ships and provides distance and technical support for BMD equipped ships. Provides Fleet operations and mission support to enable the conduct of sustained BMD operation.</t>
  </si>
  <si>
    <t>Aegis Ballistic Weapon System Support</t>
  </si>
  <si>
    <t>Fleet Integration</t>
  </si>
  <si>
    <t>Infrastructure Upgrades</t>
  </si>
  <si>
    <t>0603896C</t>
  </si>
  <si>
    <t>Ballistic Missile Defense Command and Control, Battle Management &amp; Communication</t>
  </si>
  <si>
    <t>The C2BMC program is the integrating element of the Missile Defense System. A combat proven operational system, C2BMC enables the United States (U.S.) President, Secretary of War and Combatant Commanders at strategic, regional and operational levels to collectively see the battle develop, to dynamically manage designated networked sensors, and to coordinate management of weapons systems to effectively leverage the full range of defense resources against a diverse range of missile threats. Systems linked to C2BMC include, but are not limited to: Patriot, Terminal High Altitude Area Defense, Aegis Ballistic Missile Defense, Aegis Ashore, Ground-based Midcourse Defense, Army Integrated Air and Missile Defense Battle Command System, and sensors such as the Army Navy/Transportable Radar Surveillance and Control-2 Radar, Sea-Based X-Band Radar, Long Range Discrimination Radar, Homeland Defense, Space-Based Infrared System, and Ballistic Missile Defense Systems Overhead Persistent Infrared Architecture. To these linked systems, C2BMC can provide a common operational picture and, to Aegis and Ground-based Midcourse Defense in particular, can provide direct fire-control support with fire-control quality data on incoming threats. The C2BMC program also works to increase U.S. and coalition partners' command and control and battle management functions through concept exploration, system engineering, analysis, development, integration, and testing of future integrated air/space and missile defense capabilities. C2BMC continues to integrate additional multi-mission sensor elements within the Missile Defense Agency (MDA), the Services, and other partners into the Ballistic Missile Defense System Communications Network to establish a globally integrated sensor architecture to provide enhanced, dynamic space capabilities, and extend existing Ballistic Missile Defense System Communications Network and cybersecurity management to cover the expanded architecture. Under the MDA's Defense of Guam Program, the C2BMC program is integrating Missile Defense and Joint systems, establishing a permanent Command Center and providing required communication support throughout the island.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</si>
  <si>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MC01</t>
  </si>
  <si>
    <t>Command and Control, Battle Management &amp; Communication (C2BMC) Cyber Operations sustain the Missile Defense Agency (MDA) Risk Management Framework (RMF) and Security Controls Assessments/Controls Validation Testing activities, analysis of validation results, risk assessments, and reviews of proposed Program Manager/Information System Security Manager Plan of Action and Milestones (POA&amp;Ms) and Cybersecurity Tools for MDA C2BMC mission systems. Activities in this Project are necessary to comply with the Federal Information Systems Modernization Act.</t>
  </si>
  <si>
    <t>MD01</t>
  </si>
  <si>
    <t>Command &amp; Control, Battle Management, Communications (C2BMC)</t>
  </si>
  <si>
    <t>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  C2BMC provides incremental development, deployment, and operational support of C2BMC capabilities required for Missile Defense System planning, situational awareness, sensor management, and engagement coordination. As the integrating element of the Missile Defense System, the C2BMC Program of Record is foundational to all future development and supports annual capability deliveries to support Missile Defense System-Next.    C2BMC delivers capabilities incrementally with each software build (named as a Spiral or Capability Build), adding to or enhancing the capability of the previous build. C2BMC incremental delivery of Spiral 8.2 provides critical Homeland Defense for increased Ground-based Midcourse Defense (GMD) battlespace, improved threat tracking using multiple sensors communicating via Link-16, enhanced sensor tasking to meet track quality and discrimination timeliness requirements, Space Domain Awareness (SDA) tasking support, and improved cyber capabilities. Enhanced Homeland Defense also integrates the Ballistic Missile Defense System Overhead Persistent Infrared (OPIR) Architecture (BOA) with the Missile Defense System to enhance system level missile-tracking capabilities through earlier cueing of radars and weapon systems.  Long Range Discrimination Radar (LRDR) Control for Homeland Defense enables increased homeland and regional defense by providing LRDR sensor management, hypersonic threat tracking, significant capability expansion of track and reporting Advance Threats for warfighter SDA; implements Link-16 reporting, transmission of LRDR-based information to GMD Fire Control and other Missile Defense System elements; enable initial integration of Integrated Air and Missile Defense Battle Command System.  Expanded Regional and Homeland Defense will provide Ballistic Missile Defense System Track (BST) with System Level Discrimination Integration for GMD engagements; Expanded Active Sensor Bias Monitoring and Full Reporting; Refined Space Domain Awareness; Expanded Hypersonic Tracking and Link-16 Reporting and Enhanced Aegis BMD SDA.  Expanded Defense of Guam will provide C2BMC and BOA support to Guam including a C2BMC Downloadable Unified Client on Island and Cruise Missile Indications and Warnings while preparing for Enhanced Integrated Air and Missile Defense upgrades for Guam defense. C2BMC will implement secure and resilient networks/communications connections and Command Center for the Defense of Guam.  Increased BOA Raid Handling BOA 8.1 will integrate and process additional OPIR sensors as well as improve performance to support detection and tracking of increased threat capabilities.  Integration of GMD Next Generation Interceptor will support GMD with BST, Sensor Resource Management, Battle Management, and System Level Discrimination to support integration of new GMD interceptor or GMD engagements.   Additional Ballistic Missile Defense of Guam will support integration of Aegis Guam Weapon System including Guam Radar with established on-island systems with C2BMC mission node to enable secure and resilient communications.  C2BMC continues to develop incremental improvements to the Missile Defense System to keep pace with emerging threats worldwide by investing in the development, integration, and testing of advanced algorithms to improve track and discrimination capabilities and enhancing use of space-based sensor data from sources such as the Space Based Infrared System, using the Ballistic Missile Defense System OPIR architecture. Related disciplines provide development and deployment support to C2BMC system capabilities. In support of Hypersonic Defense, C2BMC will provide contingency capability to demonstrate, develop and deploy a detection and warning for advanced threats. C2BMC continues Protected Anti-Jam/Anti-Scintillation Wideband Net-Centric System (PAAWNS) modem integration, installations, and technical refresh globally of the threat-based communication network modernization against the advanced threat, while maintaining efficiencies in cost.  C2BMC International Partner system engineering ensures allies and partners are integrated to the fullest extent possible with U.S. Missile Defense System capabilities. Collaborative system engineering, testing, and fielding facilitate interoperability with North Atlantic Treaty Organization (NATO) and partner nations such as Israel and Japan. C2BMC works with these nations to define and document international interfaces that are compatible with international standards and traceable to U.S. Missile Defense System requirements. C2BMC participates in test events and live fire exercises hosted by international partners to ensure U.S. missile defense weapons, sensors, and Space Command and Control (C2) systems are interoperable with international systems. C2BMC maintains and upgrades the U.S./NATO secure data sharing gateways located at Ramstein Air Base, Germany, for missile defense operations and training. C2BMC also supports development of Japan's BMD requirements to ensure interoperability of Japanese and U.S. BMD systems (sensors, shooters, C2) resulting in an integrated regional, operational, and strategic defense of Japan.  C2BMC Modeling and Simulation (M&amp;S) maintains Missile Defense System simulation/stimulation tools and federated models to support development and verification of deployed C2BMC and BOA Spirals. The Ballistic Missile Defense System C2BMC Model (BCM) is used for Flight Test pre-mission analysis and exercises to represent a second C2 Suite for Cross-Area of Responsibility functionality, Early Digital Product for C2BMC performance assessment, and supports development and integration of GMD, Army Navy/Transportable Radar Surveillance and Control-2 (AN/TPY-2), and Aegis software and models. The OPIR sensor M&amp;S is used in the Ground Test Integrated System-level Simulation as the stimulus for BOA. The BCM program provides a cost-effective means to assess and explore the performance space of the Missile Defense System beyond what can be physically tested via Flight Tests and Target of Opportunity collections.  C2BMC develops, integrates, and tests typing and debris to improve discrimination capabilities and enhance the use of space-based sensor data. In support of Missile Defense Agency (MDA) discrimination improvements effort, C2BMC demonstrates, develops, and deploys multiple techniques to improve BMD System ability to identify lethal and non-lethal objects.  C2BMC Infrastructure Modernization Initiative (CIMI) will Mitigate C2 enterprise end of sale/end of life issues and improve system performance through next Generation Software Defined Networking and cloud computing capability, reduce cyber-attack surface, and improve configuration management.</t>
  </si>
  <si>
    <t>C2BMC Communications</t>
  </si>
  <si>
    <t>C2BMC Development and Deployment</t>
  </si>
  <si>
    <t>Guam Defense C2BMC</t>
  </si>
  <si>
    <t>Missile Defense System - Next:  JTIFC Upgrades</t>
  </si>
  <si>
    <t>MT01</t>
  </si>
  <si>
    <t>C2BMC Test</t>
  </si>
  <si>
    <t>Command and Control, Battle Management and Communications (C2BMC) Test supports system flight and ground testing, wargames, and exercises as detailed in the Missile Defense Agency (MDA) Integrated Master Test Plan (IMTP) to ensure C2BMC capabilities delivered are consistent with the Prioritized Capabilities List and are interoperable with other Missile Defense System components.  MDA gains efficiencies and minimizes laboratory resource requirements (footprint, personnel, and hardware) by utilizing the C2BMC Test Facility and the Persistent Infrared Testbed (PIT), formerly Overhead Persistent InfraRed Capabilities Lab (OCL), test infrastructure as the laboratory environment supporting System Test, Development, and Sustainment. For System Ground and Flight Test, the labs are used for pre-test analysis, test execution, and post-test analysis. For Development, the labs are utilized for software verification and validation testing and system integration testing. For Sustainment, the labs are used to assist with root cause determination for issues discovered on the fielded system and validation of any required software patches.</t>
  </si>
  <si>
    <t>Integrated Master Test Plan</t>
  </si>
  <si>
    <t>MX01</t>
  </si>
  <si>
    <t>Command &amp; Control, Battle Management, Communications (C2BMC) Development Support</t>
  </si>
  <si>
    <t>Command and Control, Battle Management and Communications (C2BMC) Development Support provides operations engineering, integrated logistics, warfighter integration, deployment, and disposal of the current operational system and/or systems fielded in United States Strategic Command, United States Northern Command (USNORTHCOM), United States Indo-Pacific Command (USINDOPACOM), United States European Command (USEUCOM), United States Central Command (USCENTCOM), and U.S. Space Command (USSPACECOM) and the operation of the C2BMC Control Center. This activity provides continuous support of the development, deployment, sustainment of the C2BMC training systems, and updates training material to stay current with fielded capabilities.</t>
  </si>
  <si>
    <t>Concurrent Test, Training, and Operations (CTTO)</t>
  </si>
  <si>
    <t>Operations Engineering</t>
  </si>
  <si>
    <t>0603898C</t>
  </si>
  <si>
    <t>Ballistic Missile Defense Joint Warfighter Support</t>
  </si>
  <si>
    <t>The Joint Warfighter Support Program (JWSP) is the Missile Defense Agency's (MDA's) primary means for providing direct technical support to Combatant Commands (CCMDs), the Military Services, and the Joint Staff on Missile Defense System development, testing, operational support of CCMD Operational Plans (OPLANs), and configuration management. The JWSP performs Force Development functions which enables delivery of Missile Defense System capabilities to Warfighters and ensures their participation in the identification and development of new Missile Defense (MD) capabilities. The JWSP allows the Warfighter and MDA to work together to identify gaps, seams, and needs in warfighting capability and enhance Missile Defense System attributes by submitting modification and fielding requests.  The JWSP administers the global asset management process ensuring Warfighters know what assets are available to support the missile defense fight. This process coordinates and deconflicts schedules to optimize operational availability of assets while maximizing Missile Defense System capability and meeting minimum required defense requirements.  It also provides 24 hours a day, 7 days a week, 365 days a year MD operational support to Warfighters worldwide, to include global system verification and validation over the operational Common Interactive Broadcast.  The program enables rapid response to Warfighter Requests for Information and Requests for Analyses, which are especially critical to mission success in protecting United States Forces and other defended assets during Real World threat events. The program also supports improving products delivered to Warfighters through technical reviews and technical analyses supporting strategic and regional MD planning, development of shot doctrine and MD design.  The JWSP also enables the inclusion of both CCMD and MDA MD objectives in CCMD/Joint Staff-sponsored Wargames and Exercises, which are used to sharpen and enhance joint MD warfighting skills.  Finally, the JWSP administers all Navy Reserve support personnel and handles coordination for Army, Air Force, and Space Force Reserve that provide technical, engineering, intelligence, integration, and operational support to the MDA.</t>
  </si>
  <si>
    <t>MC03</t>
  </si>
  <si>
    <t>This program verifies and validates that cybersecurity and/or cybersecurity-enabled products (firewalls, data/network encryption devices, routers, Intrusion Detection Systems, etc.) used within the Missile Defense Agency (MDA) infrastructure have a current and Evaluated Assurance Level (EAL) certification and rating. They assure that validated information technology (IT) products are listed on the Department of War (DoW) Approved Products List Integrated Tracking System (APLITS). There is an additional requirement to routinely identify findings and prepare a report with recommendations. This support is required in the IT product evaluation. Activities in the Project are necessary to comply with the Federal Information Systems Modernization Act of 2014.</t>
  </si>
  <si>
    <t>Strategic Warfighter Integration Software Assurance Support</t>
  </si>
  <si>
    <t>MD03</t>
  </si>
  <si>
    <t>Joint Warfighter Support</t>
  </si>
  <si>
    <t>There are seven primary functions in Joint Warfighter Support (MD03):  (1) Missile Defense Operations Support. (2) Combatant Command Integration. (3) Military Service Integration. (4) Operational Missile Defense System Verification and Validation. (5) Warfighter Training and Education Support. (6) Joint Staff Integration. (7) Reserve Integration.  Detailed descriptions and accomplishments are provided in section B. Accomplishments/Planned Program.</t>
  </si>
  <si>
    <t>Strategic Warfighter Integration</t>
  </si>
  <si>
    <t>MT03</t>
  </si>
  <si>
    <t>Joint Warfighter Support Test</t>
  </si>
  <si>
    <t>Joint Warfighter Support Test provides support to Missile Defense System Wargames and Exercises.  Wargames and Exercises:  - Support the Warfighter to plan and conduct worldwide Wargames and Exercises supporting Missile Defense System development and fielding. - Enable the Warfighter to define, test, deploy, and employ new missile defense capabilities. - Support Joint Functional Component Commander (JFCC) for Integrated Missile Defense (IMD) Missile Defense System Table Top Exercises (TTX) to facilitate the global missile defense capability and to refine the European capability concept of operations through low-fidelity demonstration Models &amp; Simulation (M&amp;S). - Continue test planning for Wargames and Exercises.</t>
  </si>
  <si>
    <t>Program, Planning and Operations</t>
  </si>
  <si>
    <t>Wargames and Exercises</t>
  </si>
  <si>
    <t>0603904C</t>
  </si>
  <si>
    <t>Missile Defense Integration and Operations Center (MDIOC)</t>
  </si>
  <si>
    <t>The MDIOC is the Missile Defense Agency's (MDA) field operating activity in Colorado Springs, Colorado. The MDIOC provides necessary infrastructure and support services through a mission execution platform for MDA elements/components and designated Combatant Commanders' Missile Defense System operations executing missions at the MDIOC. The Integration and Operations Center is responsible for providing a single, integrated set of skilled personnel matrixed from across MDA to manage this mission. The MDIOC mission facilities consist of a highly secure research and development complex and a consolidated support facility located at Schriever Space Force Base, just east of North American Aerospace Defense Command, United States Northern Command and United States Space Command. The MDIOC provides mission essential system technical capabilities and subject matter expertise in a dedicated and adaptable environment that enables developers, testers, and operators to evolve, assess and deliver the capabilities for layered missile defense execution for homeland defense and theater/regional support. The MDIOC interfaces with the Information Technology and Cybersecurity Enterprise to provide high availability access to worldwide secure communications, network health and status monitoring, mission critical restoral capability, and technical expertise for all MDA directed activities and events. The MDIOC functions as the mission control for Missile Defense System distributed ground tests and system wide flight tests enabling the mission and test directors to control both main and associated test operations using secure voice, test, and mission network hubs from the MDIOC. The MDIOC also functions as the only system-level integration and interoperability mission execution platform for Missile Defense System fire control; and it provides the physical interface between the developers and the Combatant Command (CCMD) warfighters.   MDIOC mission facilities contribute to the Missile Defense System by directly supporting the concept of Concurrent Test, Training, and Operations by providing mission assurance, engineering integration, resource scheduling, and configuration management for MDA and Missile Defense System-level test, training, and operational mission execution.   MDIOC Major Program Goals: - Provide the capabilities and services necessary to support mission assurance, engineering integration, resource scheduling for ground and flight tests, and configuration management of on-site systems and services.  - Ensure around-the-clock support and restoral of designated Missile Defense System operational systems and services.  - Maintain interface with designated CCMD missile defense activities; host/support the headquarters and operations center for the United States Space   Command's Joint Functional Component Command for Integrated Missile Defense.  - Maintain and improve the reliability, availability, and maintainability of MDIOC mission critical systems.</t>
  </si>
  <si>
    <t>MC22</t>
  </si>
  <si>
    <t>The MDIOC conducts Cyber Defensive Operations through Key Management Infrastructure and Information Assurance Training which interfaces with the Information Technology/Information Assurance Enterprise to provide secure communications, network health and status monitoring, mission critical restoral capability, and technical expertise.</t>
  </si>
  <si>
    <t>Cyber Defensive Operations</t>
  </si>
  <si>
    <t>MD22</t>
  </si>
  <si>
    <t>The MDIOC sustains and operates a mission complex for research, development, testing, training, and operations for Missile Defense System activities 24 hours a day, 7 days a week, 365 days a year. The MDIOC supports the Ground-based Midcourse Defense Mission Control Center Facility, as well as the Command, Control, Battle Management, and Communications (C2BMC) Integration and Test Centers and the C2BMC Experimentation Laboratories. It provides infrastructure support for the Space Sensors Missile Defense Space Center and the Targets and Countermeasures Mission Control Center - Targets. The MDIOC also provides developmental support to the Enterprise Sensors Laboratory composed of a common satellite ground station and sensor netting test bed for designated Missile Defense System elements. The MDIOC supports Missile Defense System test events based on the Integrated Master Test Plan. It supports Missile Defense System Critical Engagement Conditions testing and analysis through the operation of the Test Execution Control node for distributed Missile Defense System ground tests. During system flight tests, the MDIOC provides infrastructure (power; Heating, Ventilation and Air Conditioning; and communications) support to the Flight Test Director and crew, and ensures the protection of facility and test assets throughout the test window. Further, the MDIOC provides the facilities that support operations of the Missile Defense Element, manned by the U.S. Army 100th Missile Defense Brigade, the United States Northern Command, C2BMC Command and Control Center, and the United States Space Command's (USSPACECOM's) Joint Functional Component Command for Integrated Missile Defense. In addition, the MDIOC supports the Missile Defense Agency (MDA) Operations Support Center, which provides situational awareness on the health and status of the end-to-end Missile Defense System. The MDIOC hosts Missile Defense System wargames and exercises in support of the warfighter, and delivers the requisite infrastructure to integrate the modeling and simulation assets that form system-level constructive simulations for full-envelope Missile Defense System performance assessments, with surrogate capability for Missile Defense System ground tests. The MDIOC maintains a technical repository of Missile Defense System Implementation Architectures for real-time operations and configuration control; provides state change management and asset management technical support for the Missile Defense System; and provides the technical environment for Missile Defense System Watch Officers, Safety Officers, and Information Assurance Officers to perform their assigned duties. The MDIOC also supports the operations of the Joint Early Warning Laboratory, which provides USSPACECOM with quick response analyses of real-world launches, and rapid anomaly identification and resolution.</t>
  </si>
  <si>
    <t>Facilities Mission Engineering and Program Integration</t>
  </si>
  <si>
    <t>Facilities and Maintenance</t>
  </si>
  <si>
    <t>Infrastructure Systems Repair, Sustainment, and Critical Upgrades</t>
  </si>
  <si>
    <t>Infrastructure Systems and Support</t>
  </si>
  <si>
    <t>Operations and Sustainment</t>
  </si>
  <si>
    <t>0603906C</t>
  </si>
  <si>
    <t>Regarding Trench</t>
  </si>
  <si>
    <t>This program is reported in accordance with Title 10, United States Code, Section 119 in the annual Special Access Program Budget Justification submission to Congress.</t>
  </si>
  <si>
    <t>MD35</t>
  </si>
  <si>
    <t>This program is reported in accordance with Title 10, United States Code, Section 119(a)(1) in the Special Access Program Annual Report to Congress.</t>
  </si>
  <si>
    <t>0603907C</t>
  </si>
  <si>
    <t>Sea Based X-Band Radar (SBX)</t>
  </si>
  <si>
    <t>The SBX is an advanced X-Band Radar capable of mid-course acquisition, tracking, discrimination, and hit-assessment of missile threats.  The SBX radar is mounted on a mobile, ocean-going, semi-submersible platform, enabling it to cover any region of the globe. The SBX supports the Missile Defense System Homeland Defense mission by tracking and discriminating sophisticated intercontinental ballistic missile threats.    The SBX operates at sea for the Homeland Defense mission and supports Missile Defense System flight and ground test. The SBX is located in a Pacific port when maintenance is required. The SBX maintains vessel certifications for operations at sea and software compatibility with the Missile Defense System.</t>
  </si>
  <si>
    <t>MX46</t>
  </si>
  <si>
    <t>Sea Based X-Band Radar Development Support</t>
  </si>
  <si>
    <t>This project provides radar capability development, operations, and support for the SBX radar and its three major sub-systems: self-propelled vessel, X-Band Radar (XBR), and communications network.</t>
  </si>
  <si>
    <t>Vessel Operations and Support</t>
  </si>
  <si>
    <t>Vessel in-Port Maintenance/Upgrades</t>
  </si>
  <si>
    <t>XBR Operations and Support</t>
  </si>
  <si>
    <t>XBR Radome Replacement</t>
  </si>
  <si>
    <t>0603913C</t>
  </si>
  <si>
    <t>Israeli Cooperative Programs</t>
  </si>
  <si>
    <t>Since 1986, the United States (U.S.) and the State of Israel have cooperated on the Missile Defense System to defend against short-range rockets, cruise missiles, and short and medium-range ballistic missiles. This program element supports the State of Israel per international agreements.  The Missile Defense Agency, in coordination with the Israeli Missile Defense Organization, develops and produces two major weapon systems, conducts tests, and exercises interoperability between the U.S. Missile Defense System and the Israeli Missile Defense Architecture.  These major weapon systems include:  - Arrow Weapon System (MD26). - Short-Range Ballistic Missile Defense / David's Sling Weapon System (MD34).   The U.S. and State of Israel entered into a Memorandum of Understanding in September 2016, in which "Such funding, should over a ten-year period beginning in fiscal year (FY) 2019 and ending in FY 2028, be provided at a level of $500 million per year." (U.S. contributions only). These funds will be distributed between the Israeli Programs in Research, Development, Test &amp; Evaluation and Procurement Funds.</t>
  </si>
  <si>
    <t>MD26</t>
  </si>
  <si>
    <t>Arrow Weapon System</t>
  </si>
  <si>
    <t>Israeli AWS: This system includes block upgrades to the AWS components which enhance capabilities against evolving medium-range threats by increasing the total defended area. AWS elements include the Arrow-2 and Arrow-3 missiles and launchers, Citron Tree Battle Management Center (BMC), Green Pine (GP) and Super Green Pine (SGP) radars, Lego Shield data interfaces, and Hazelnut Tree Launcher Control Centers (LCC).   AWS Block 5 development incorporates a Long Range Detection Suite that consists of an Airborne Early Warning System (ABEWS) for enhanced sensor tracking, discrimination, and raid size capacity. In addition, the Sharp Eye ground-based sensor suite, the Arrow-4 interceptor and the Pine Woods Radar are being developed for integration into future AWS Blocks. The program also includes the continued development of Arrow's interoperability with U.S. Missile Defense System.  The U.S. and State of Israel entered into a Memorandum of Understanding in September 2016, in which "Such funding, should over a ten-year period beginning in FY 2019 and ending in FY 2028, be provided at a level of $500 million per year." (U.S. contributions only). These funds will be distributed between the Israeli Programs in Research Development Test &amp; Evaluation and Procurement Funds.</t>
  </si>
  <si>
    <t>Israeli Systems Architecture and Integration (ISA&amp;I)</t>
  </si>
  <si>
    <t>Israeli Test Bed (ITB)</t>
  </si>
  <si>
    <t>MD34</t>
  </si>
  <si>
    <t>Short Range Ballistic Missile Defense (SRBMD)(David's Sling Weapon System (DSWS))</t>
  </si>
  <si>
    <t>Israeli SRBMD, also known as the DSWS, is designed to counter short range rockets, air breathing threats, medium caliber rockets, and theater ballistic missiles, and is integrated into the Israeli Missile Defense Architecture. The DSWS includes the Stunner Interceptor (Electro-Optical variant), a Missile Firing Unit, a Multi-Mission Radar - Next Generation (MMR-NG), a Launch Site Controller, a Ground Data Link (GDL), and the Golden Almond Battle Management Center (GA BMC). The DSWS can be deployed in a variety of configurations to support the intended mission.  The DSWS Block 3 capability expands the range and threat versatility of the system by adding the All Weather Stunner Interceptor, improving the MMR-NG, upgrades to GDL and increasing the capacity of the GA BMC.  The U.S. and State of Israel entered into a Memorandum of Understanding on September 2016, in which "Such funding, should over a ten year period beginning in FY 2019 and ending in FY 2028, be provided at a level of $500 million per year." (U.S. contributions only). These funds will be distributed between the Israeli Programs in Research Development Test &amp; Evaluation and Procurement Funds.</t>
  </si>
  <si>
    <t>SRBMD Program</t>
  </si>
  <si>
    <t>0603914C</t>
  </si>
  <si>
    <t>Ballistic Missile Defense Test</t>
  </si>
  <si>
    <t>MDA utilizes a disciplined system engineering process to develop and integrate the Missile Defense System into an effective, layered defense against ballistic missiles of all ranges during all phases of flight. This process consists of the following steps: Plan, Define, Design, Build, Test and Verify, Assess, and Deliver Missile Defense System Capability, followed by transfer of selected capabilities. The Missile Defense System Test Program Element is responsible for testing that provides critical data to: determine validity of models and simulations used to verify and assess Missile Defense System capabilities; validate that Elements and Components are properly designed, built, and integrated; and provide confidence that the Missile Defense System will perform as designed.  Results from the Test and Verify step provide feedback into the Plan, Define, and Design steps to identify areas for system improvements. Key to the systems engineering process is Modeling and Simulation (M&amp;S), which reflects the integrated operational system's performance. Confidence in M&amp;S is based on a comprehensive Verification, Validation, and Accreditation process. The Missile Defense System Test Program, as documented in the Integrated Master Test Plan (IMTP), has a primary emphasis to provide the data necessary to verify and assess Missile Defense System capabilities in support of Technical Capability Declarations, and to anchor Missile Defense System M&amp;S.  As models are validated and accredited, MDA and the Missile Defense System Operational Test Agency Team will utilize these models to assess Missile Defense System capabilities through a campaign of ground testing.  Missile Defense System Test Program Functions include: - Represent MDA as the single test authority to the test and evaluation community, international cooperative program representatives, and other organization representatives.  - Develop and implement MDA test policy, standards, tools, products, and processes to enable effective tests while balancing MDA and element programmatic needs. - Develop an IMTP that compiles all MDA test objectives, test schedules, and funding requirements from the year of execution through the Future Years Defense Program time period and beyond. - Act as the single point of contact in MDA for all external ranges and common test resources. - Provide, maintain, and develop common test resources and infrastructure required to execute tests in the MDA Test Program by leveraging element laboratories, ranges, executing agents, and functional expertise, as applicable. - Certify that test personnel are trained and equipped to conduct safe and effective tests.  - Provide test personnel and support services to plan and execute tests. - Collect, archive, and distribute all MDA test data/information.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</si>
  <si>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MC04</t>
  </si>
  <si>
    <t>Missile Defense Agency (MDA) Risk Management Framework (RMF) Standards, Computer Network Defense Service Provider and Controls Validation Testing activities: validation results; risk assessments; and reviews of proposed Program Manager/Information Systems Security Manager Plans of Action and Milestones (POA&amp;Ms) for MDA Missile Defense Test Program. It maintains the Certification and Accreditation (C&amp;A) data repository, capturing the RMF documentation (artifacts, validation results, and Cyber Risk Assessment results, and Authorizing Official (AO) accreditation decisions) and POA&amp;Ms on all MDA information systems. This project supports the monitoring and tracking of cyber mitigations detailed in Information Technology security POA&amp;Ms. Activities include preparation of C&amp;A documentation and accreditation recommendations to the MDA Senior Information Systems Security Officer/Security Controls Assessor and AO. Independent Verification and Validation team actions ensure the availability, integrity, authentication, confidentiality and non-repudiation of the MDA mission, test and administrative systems. Activities in the Project are necessary to comply with the Federal Information Systems Modernization Act of 2014. The MDA Information Technology Networks and Systems and Cross Domain Solution (CDS) provide oversight and guidance for implementing standard CDS security policies across the Missile Defense System.</t>
  </si>
  <si>
    <t>MT04</t>
  </si>
  <si>
    <t>BMDS Test Program</t>
  </si>
  <si>
    <t>The Test Program provides consolidated MDA capabilities and resources to support the management and execution of Missile Defense System and Element-level testing.   The MDA Test Program is responsible for all Missile Defense System testing and relies on Missile Defense System Engineering to provide the system test objectives that define the test architecture by developing, updating, coordinating, and assessing the Integrated Master Test Plan (IMTP). The MDA Test Program plans and executes Missile Defense System test events and develops the necessary test policy, test plans, and test infrastructure to conduct an effective test program. The goals of this budget project are to sustain and improve a robust testing program and to enhance Modeling and Simulation (M&amp;S) efforts to provide, in conjunction with flight and ground testing, confidence to the Combatant Commanders that the Missile Defense system works.   Activities are grouped into six major areas: Missile Defense System-Next capabilities, Program Planning and Operations, Flight Test, Ground Test, Test Infrastructure, and Engineering &amp; Test Analysis.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</si>
  <si>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Engineering and Test Analysis</t>
  </si>
  <si>
    <t>Ground Test</t>
  </si>
  <si>
    <t>Missile Defense System - Next:  PT Upgrade/Recap, PC Recap</t>
  </si>
  <si>
    <t>Program Planning and Operations</t>
  </si>
  <si>
    <t>Test Infrastructure</t>
  </si>
  <si>
    <t>0603915C</t>
  </si>
  <si>
    <t>Ballistic Missile Defense Targets</t>
  </si>
  <si>
    <t>The Missile Defense System Targets Program provides centrally managed targets and countermeasures development and procurement for a cost effective, integrated system-level approach to Missile Defense System testing. Based on engineering assessments of threat intelligence data, the Missile Defense System Targets Program develops, builds, and supports the launch of Short Range Ballistic Missile (Less than 1000 Kilometer Range) targets, Medium Range Ballistic Missile (1000-3000 Kilometer Range) targets, Intermediate Range Ballistic Missile (3000-5500 Kilometer Range) targets, and Intercontinental Ballistic Missile (Greater than 5500 Kilometer Range) targets to test, verify, and validate the performance of the Missile Defense System against threats. The Missile Defense System Targets Program provides an economical and reliable inventory of targets, which are representative of feasible future threats and supports demonstration of the capability of the evolving layered Missile Defense System.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</si>
  <si>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MC05</t>
  </si>
  <si>
    <t>Cybersecurity Operations sustains Missile Defense System Targets Program Risk Management Framework (RMF) standards, Computer Network Defense (CND) Local Control Center, and Controls Validation Testing (CVT) activities. Cybersecurity operations maintain the Authorization and Accreditation Enterprise Mission Assurance Support Service (eMASS) repository, capturing the RMF documentation (artifacts, validation results, and cybersecurity risk assessment results, authorization official accreditation decisions, and Plans of Action and Milestones (POA&amp;Ms) on all Missile Defense System Targets Program information systems non-compliance activities). Cybersecurity operations support the monitoring and tracking of cybersecurity mitigations detailed in the cybersecurity POA&amp;Ms within eMASS. The CND Local Control Center validates assured compliance assessment solution vulnerabilities, endpoint security solution compliance, ArcSight deployment, and ensures distribution and tracking of cybersecurity tasking orders for the entire Missile Defense System Targets Program Cybersecurity Portfolio. The independent verification and validation group testing ensures the integrity and compliance of the Missile Defense System Targets Program.  These validation activities include the analysis of results from compliance monitoring, risk assessments, and reviews of proposed POA&amp;Ms for the Missile Defense System Targets Program. Activities in the project are necessary to comply with the Federal Information Security Management Act, Department of War (DoW), and Missile Defense Agency (MDA) cybersecurity standards/requirements.</t>
  </si>
  <si>
    <t>MT05</t>
  </si>
  <si>
    <t>BMDS Targets Program</t>
  </si>
  <si>
    <t>The Missile Defense System Targets Program is an integral part of the Missile Defense System. Although Missile Defense System Targets Program is not a component of the fielded Missile Defense System, it supports all of the Missile Defense System programs across the Missile Defense Agency (MDA).  The mission of the Missile Defense System Targets Program is to provide an economical and reliable inventory of targets spanning the parametric threat space. These targets enable demonstration of Missile Defense System capabilities in operationally realistic scenarios. The Missile Defense System Targets Program develops and acquires five target types across four target classes. The target classes are Short Range Ballistic Missiles (SRBM), Medium Range Ballistic Missiles (MRBM), Intermediate Range Ballistic Missiles (IRBM), and Intercontinental Ballistic Missiles (ICBM). The target types (Type 1-5) designate the complexity of the target within its class. Type-1 (T1) targets are simple baseline configurations. Type-2 (T2) targets have increased capability or complexity. Type-3 (T3) targets are threat unique configurations.  Type-4 (T4) targets are subscale targets. Type-5 (T5) targets are advanced targets including Hypersonic Target Vehicle front end.  The Missile Defense System Targets Program develops and provides Modified Ballistic Re-Entry Vehicles (MBRV) and Countermeasures (CM) that can be used across the spectrum of target types and classes. The Missile Defense System Targets Program provides target digital models that enable the MDA weapon system program offices to simulate end to end sensor and interceptor performance during pre-mission analysis. The Missile Defense System Targets Program also provides maintenance, aging surveillance, refurbishment, and routine testing of government furnished equipment boosters and target components.   The Missile Defense System Targets Program carefully plans the year of execution to assure the best use of appropriated funds.  However, the Missile Defense System Targets Program must be flexible in its execution of the program in order to respond to emerging real-world threats or changes in the intelligence community estimates of when a threat will be deployed.  The Missile Defense System Targets Program must also work with missile defense systems engineers on a continuing basis to align the targets program to the Missile Defense System need to demonstrate capabilities as reflected in the Missile Defense System IMTP.  The Missile Defense System Targets Program makes every effort to reduce instability in contracts, production base, and budget while managing in this dynamic work environment.  The Missile Defense System Targets Program develops and builds targets and countermeasures at multiple locations including:  Orlando, FL; Huntsville, AL; and Chandler, AZ. Storage and maintenance facilities are also located throughout the country including:  Huntsville, AL; White Sands, NM; Ogden, UT; Tooele, UT; and Cape Canaveral Space Force Station, FL.   The Missile Defense System Targets Program consists of four major areas: Consumables, Program Planning and Operations, Resources, and Flight Test Execution.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</si>
  <si>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Consumables - Intercontinental Ballistic Missiles (ICBM)</t>
  </si>
  <si>
    <t>Consumables - Intermediate Range Ballistic Missiles (IRBM)</t>
  </si>
  <si>
    <t>Consumables - Medium Range Ballistic Missiles (MRBM)</t>
  </si>
  <si>
    <t>Consumables - Short Range Ballistic Missiles (SRBM)</t>
  </si>
  <si>
    <t>Flight Test Execution</t>
  </si>
  <si>
    <t>Program Planning &amp; Operations</t>
  </si>
  <si>
    <t>Resources</t>
  </si>
  <si>
    <t>0604102C</t>
  </si>
  <si>
    <t>Guam Defense Development</t>
  </si>
  <si>
    <t>This program develops a Missile Defense System for the Defense of Guam against ballistic, hypersonic, and cruise missile threats to address the Department of War's priority theater and number one USINDOPACOM regional deterrence priority. The Missile Defense System on Guam will form a key part of strategic deterrence, is a critical component of U.S. Integrated Air and Missile Defense (IAMD) strategy and supports the Department's PDI investments in the Indo-Pacific region.     In FY 2022, the MDA initiated studies and analysis, architecture development and siting analysis. FY 2023 continued architecture development and increased the development and modification of the distributed radar, AGS support, environmental studies, site design, activation and advanced planning. In FY 2024, the program leveraged the results of studies and analysis to continue developing and fielding of distributed land-based launchers, distributed sensors, and integrated communications across Guam. The acquisition approach is to balance costs and associated risks in order to provide increased Aegis Weapon System (AWS) development for Guam integration, site activation, environmental protection, engineering, and interoperability. FY 2025 continued the advancements of FY 2024 completing an on-island flight experiment in early FY 2025, continued Environmental Studies and Mitigations, and continued the software development phase for the Aegis and Radar components. FY 2026 commences cybersecurity initiatives for the Command Center, developmental efforts for operationalizing the Initial Deployment Aegis Guam System in the new Guam Defense architecture, continues environmental studies and mitigations, and continuation of the software development phase for the Aegis components.   To defend Guam, the Missile Defense System mission activities are integrating systems from the MDA, U.S. Army, U.S. Navy, and U.S. Air Force. The Missile Defense System will leverage the MDA's S-band Missile Communication Radar (uplink and downlink) system, MDA's AGS, and U.S. Army Lower Tier Air and Missile Defense Sensor to enable a full 360-degree field of view, eliminating blind spots and providing a layered and robust IAMD capability specifically tailored to protect Guam. The AGS employs the distributed Mk-41 VLS, a AN/TPY-6, and Standard Missile uplink and downlink communications to transmit information to and from the missile during its flight. The AGS will develop capability to leverage track data from Army systems, that is provided via the Joint Track Management Capability - Bridge, to support Standard Missile-6 Engage on Remote capability. Command and control will be executed from the Joint Command Center, augmented by the IAMD Battle Command System, AGS, a C2BMC mission node, and Tactical Operations Center - Light for local continuity of operations. An initial AGS capability demonstration occurred in current year (CY) 2024. In FY27 AGS will deliver Early Operational Capability (EOC) in CY27 to further enhance operational readiness and effectiveness.  Strategically supporting and promulgating AGS Baseline 1.0 Certification and USN Sailor Training as part of the Department's PDI investments in the Indo-Pacific region and Guam Defense System Joint Program Office Increment 1 and Increment 2 Deliveries; Integration and operationalization of a transportable array unit in support of GDS Increment 1 EOC and efforts supporting GDS Increment 2 Initial Operational Capability (IOC) and Equipment for the Command Center, including temporary equipment for the Access Control Facility and the X-Ray Scanner.  Integration of these joint efforts will support IOC in CY 2029.</t>
  </si>
  <si>
    <t>MC65</t>
  </si>
  <si>
    <t>Guam on-island Cyber team coordinates local network defense activities and assumes responsibility to defend onsite assets from active or imminent cyberspace threats in the event of degraded communication conditions. This Budget Project provides the oversight and inter-Agency/Service coordination for Cyber activities needed for integrating a capability to defend Guam against ballistic, hypersonic, and cruise missile attack.</t>
  </si>
  <si>
    <t>Guam Cyber Support</t>
  </si>
  <si>
    <t>MD65</t>
  </si>
  <si>
    <t>Defense of Guam Development</t>
  </si>
  <si>
    <t>This program develops a Missile Defense System for the Defense of Guam against ballistic, hypersonic, and cruise missile threats as a high priority mission for the Department of War. The Missile Defense System will form a key part of strategic deterrence and supports the Department's PDI investments in the Indo-Pacific region.     In FY 2022, the Missile Defense Agency (MDA) initiated studies and analysis, architecture development and siting analysis. FY 2023 continued architecture development and increased the development and modification of the distributed radar, AGS support, environmental studies, site design, activation and advanced planning.  In FY 2024, the program leveraged the results of studies and analysis and continued developing and fielding of distributed land-based launchers, distributed sensors, and integrated communications across Guam. The acquisition approach is to balance costs and associated risks in order to provide increased AWS development for Guam integration, site activation, environmental protection, engineering, and interoperability. FY 2025 continued the advancements of FY 2024, with the completion of an on-island flight experiment in early FY 2025, continued Environmental Studies and Mitigations, and the continued the software development phase of the Aegis and Radar components. FY 2026 commences cybersecurity initiatives for the Command Center, development efforts for operationalizing the Initial Deployment of AGS in the new GDS architecture, continues environmental studies and mitigations, and continues the software development phase for the Aegis components.   To defend Guam, the Missile Defense System mission activities are integrating systems from the MDA, U.S. Army (USA), U.S. Navy (USN), and U.S. Army Force. The Missile Defense System will leverage the MDA's S-band Missile Communication Radar (uplink and downlink) system, MDA's AGS, and USA's Lower Tier Air and Missile Defense Sensor to enable a full 360-degree field of view, eliminating blind spots and providing a layered and robust IAMD capability specifically tailored to protect Guam. The AGS employs the distributed Mk-41 Vertical Launching Systems, a single Army/Navy Transportable Radar Surveillance and Control Series 6 (AN/TPY-6) TAU, and Standard Missile uplink and downlink communications to transmit information to and from the missile during its flight. The AGS will develop capability to leverage track data from Army systems, that is provided via the Joint Track Management Capability - Bridge, to support Standard Missile-6 Engage on Remote capability. Command and control will be executed from the Joint Command Center, augmented by the IAMD Battle Command System, AGS, a C2BMC  mission node, and Tactical Operations Center - Light for local continuity of operations. An initial AGS capability demonstration occurred in CY2024, with Early Operational Capability (EOC) expected in CY2027 and Initial Operational Capability (IOC) in CY2029.</t>
  </si>
  <si>
    <t>Guam Radar Development and Integration</t>
  </si>
  <si>
    <t>Guam Site Environmental, Activation and Advanced Planning</t>
  </si>
  <si>
    <t>Guam Weapon System Engineering</t>
  </si>
  <si>
    <t>0604115C</t>
  </si>
  <si>
    <t>Technology Maturation Initiatives (TMI) demonstrates the utility of non-kinetics for missile defense applications.   This initiative advances non-kinetic science and technology for missile defense by investing in the following critical areas: -  Directed energy kill chain acceleration - Increases MDA investment in Directed Energy Demonstrators and Critical Components required for kill chain closure. Projects include next-generation advancements in thermal management, electrical storage, power generation, optical sources, and effects assessments. -  Electronic protection - Provides for testing and demonstration of advanced electronic protection with Missile Defense System radars. -  Multi-domain directed energy - This accelerates MDA's testing and demonstration of directed energy for missile defense. Projects include concept-of-operations refinement, automation, SWaP improvements, and integrated beam director applications.  To enable the operational use of non-kinetics for missile defense on land, sea, air, or space platforms, SWaP scaling involves targeted advancements in several critical areas, including: -  Increasing electrical- efficiency: Developing next-generation sources which directly reduces waste heat and lessens demands on the platform's power and cooling capacity. -  Advanced thermal management: Researching and maturing lightweight cooling techniques capable of dissipating waste heat from a compact system, a key enabler for sustained high-power operations. -  High-density power systems: Investing in miniaturized, high-density energy storage and power generation to meet the significant electrical demands of a high-power weapon system within a constrained volume. -  Ruggedized beam directors: Engineering compact beam directors that are adaptable to multi-domain environments with minimal weight and footprint for Service proliferation.  The Directed Energy Demonstrator Development project incrementally demonstrates and improves the components required for the acquisition, tracking, and lethality kill chain. This effort advances the Technology Readiness Levels (TRLs) of emerging technologies while assessing their performance and potential contributions to the Missile Defense System architecture. Through an agile systems engineering cycle, TMI examines, develops, tests, and improves disruptive non-kinetic technologies.  TMI supports collaboration with partners across Industry, the Office of the Under Secretary of War for Research and Engineering, Combatant Commands, the Services, Defense Advanced Research Projects Agency, Department of Energy, Other Government Agencies, and the National Laboratories to mature and conduct demonstration/rapid prototype of non-kinetic weapons technology.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</si>
  <si>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MD98</t>
  </si>
  <si>
    <t>Directed Energy Demonstrator Development</t>
  </si>
  <si>
    <t>The Directed Energy Demonstrator Development (DEDD) project reduces technology risk and matures critical directed energy technologies to support the Missile Defense System. This project directly aligns with the Office of the Under Secretary of War for Research and Engineering efforts and provides the foundational data, components, and advancement required for connected non-kinetic weapon systems. The DEDD project is comprised of two focused efforts. - Non-Kinetic - Electronic Protection  The non-kinetic effort is focused on demonstrating an accelerated directed energy kill chain suitable for ground, air, and space applications, directly supporting the Missile Defense Agency. The objective is to mature and integrate the technologies required to acquire, track, and defeat advanced missile threats in all phases-of-flight from all military domains. Analytical products and digital environments will enable rapid Concept of Operations (CONOPS) evolutions and Tactics, Techniques, and Procedures (TTP) maturation in Wargames, Exercise, and other demonstration events.  This project will mature next-generation components that enable lethal power levels within a package suitable for eventual weapon system integration. This work includes: -  Kill Chain Demonstration and Lethality: This focuses on maturing the functional elements of the kill chain. It includes developing and testing high-performance tracking lasers, detectors, and algorithms to handover to kinetic and non-kinetic systems. As needed, this effort will execute lethality demonstrations using high-power, non-kinetic weapons. -  Enabling SWaP: To ensure the kill chain components can be integrated onto Service platforms. This includes maturing ruggedized, lightweight subsystems (e.g beam directors, thermal management, and power systems) capable of handling the demands of a SWaP constrained environment. Success in this area is a prerequisite for demonstrating utility in new service platforms.  The Electronic Protection effort addresses the critical need to ensure that Missile Defense System (MDS) assets, particularly advanced radars, can maintain performance and survivability in a modern electronic environment.  This project will test and demonstrate advanced electronic protection techniques for MDS radars.</t>
  </si>
  <si>
    <t>0604181C</t>
  </si>
  <si>
    <t>Hypersonic Defense</t>
  </si>
  <si>
    <t>Strategic competitors and both homeland and regional adversaries are heavily investing in offensive and defensive hypersonic capabilities, and currently have operational hypersonic strike and defensive systems deployed.  These are challenging realities of the emerging missile threat environment that U.S. Missile Defense policy, strategy, and capabilities must address. These adversaries continue to expand the capability and capacity of their offensive and defensive hypersonic missile inventories for both strategic and regional hypersonic missiles. Near-Peer/Peer nations have also demonstrated hypersonic missiles in recent flight tests.  The Hypersonic Defense program element includes:   - Execution of the systems engineering activities. - Upgrade of existing systems. - Investment in new technologies. - Development of new regional and homeland defensive capabilities and maturation for delivery in 2032 (achievable with additional resources within Department of War).   The Missile Defense Agency's Hypersonic Missile Defense strategy includes leveraging existing systems, delivering an initial regional and homeland layered defense capability, and increasing defense capabilities in the future.  Rapidly evolving rogue and peer missile threats have led to a change in national defense policy.  The President's January 27, 2025, Executive Order established a goal of protecting the U.S. citizens, safeguarding critical infrastructure, and securing second-strike capability against missile attack from any adversary.  The Missile Defense Agency is responding with speed and intensity to deliver Missile Defense System-Next to protect the U.S. against ballistic, hypersonic, cruise, and other advanced missile threats.  This program submission reflects changes necessary to meet this evolving mission space.  Activities enabling this strategy are as follows:  - Develop Glide Phase Interceptor capability to engage hypersonic threats during the glide phase of flight and other threats in multi-mission areas.  The Preliminary Design Review is planned in FY 2028, Kill Vehicle demonstration in FY 2029 and delivery of 12 tactical missiles in FY 2032 (achievable with additional resources within Department of War). - Conduct early analysis and establish requirement to integrate into the Missile Defense System-Next capabilities in support of the President's Executive Order 14186. - Integrate existing overhead sensors such as the Hypersonic and Ballistic Tracking Space Sensor, as well as new technologies. - Execute systems engineering for Hypersonic Defense including architecture analysis, technology prioritization, requirements development, planning and analysis. - Partner with the Services and other agencies to leverage work on common technologies, test infrastructure, weapon development, testing, and war-gaming. - Cooperatively develop the Glide Phase Interceptor with Japan.</t>
  </si>
  <si>
    <t>MD29</t>
  </si>
  <si>
    <t>Strategic competitors and both homeland and regional adversaries are heavily investing in hypersonics, both offense and defense, and currently have operational hypersonic strike and defensive systems deployed. These are challenging realities of the emerging missile threat environment that United States Missile Defense policy, strategy, and capabilities must address. These adversaries continue to expand the capability and capacity of their offensive and defensive hypersonic missile inventories for both strategic and regional hypersonic missiles. Near Peer/Peer nations have also demonstrated hypersonic missiles in flight tests.  The Hypersonic Defense program element includes executing systems engineering activities, upgrading existing systems, investing in new technologies and maturation, and developing new regional and homeland defensive capabilities.    Missile Defense Agency's (MDA) counter hypersonic threats strategy includes leveraging existing systems, delivering an initial regional and homeland layered defense capability, and increasing defense capabilities in the future.    Activities enabling this strategy are the following: - Develop a land and sea-based Glide Phase Intercept capability to engage hypersonic threats during the glide phase of flight and other threats of multi-mission areas. - Develop requirements to integrate Glide Phase Intercept capability into the Missile Defense System-Next capabilities in support of the President's Executive Order 14186.  - Execute systems engineering for Hypersonic Defense, including architecture analysis, technology prioritization, requirements development, planning, and analysis. - Partner with the Services and other agencies to leverage land and sea-based work on common technologies, test infrastructure, weapon development, testing, and war-gaming. - Cooperatively develop the Glide Phase Interceptor with Japan.</t>
  </si>
  <si>
    <t>Hypersonic Missile Defense Capability</t>
  </si>
  <si>
    <t>Regional Hypersonic Missile Defense Capability</t>
  </si>
  <si>
    <t>0604873C</t>
  </si>
  <si>
    <t>Long Range Discrimination Radar (LRDR)</t>
  </si>
  <si>
    <t>The LRDR program is a crucial component of the Missile Defense Agency (MDA) mission, playing a significant role in the development and deployment of a layered Missile Defense System. This system is designed to defend the homeland from missile attacks of all ranges, in all phases of flight. The LRDR's contribution provides persistent long-range midcourse discrimination, precision tracking and hit assessment, thereby enhancing the Missile Defense System Homeland Defense Capability. Additionally, the LRDR program supports the United States Space Force's (USSF) Space Domain Awareness (SDA) and Space Object Identification (SOI) mission area, further underlining its importance.  The LRDR Program Element includes the requirements to design, develop, integrate, deliver, field, and sustain the LRDR. The LRDR operates in the S-band frequency with a scalable and open systems architecture to mitigate evolving threats and integrates into the Missile Defense System through the Command and Control, Battle Management, and Communications (C2BMC) system. This Program Element includes Missile Defense System threat discrimination improvements to enhance effectiveness against the evolving threat environment. The result will be a Missile Defense System architecture more capable of discriminating against and interpreting re-entry vehicles with a higher degree of confidence to improve the warfighter engagement doctrine, and conserve ground-based interceptor inventory. The LRDR comprises an equipment shelter, two radar array faces, a mission control facility for radar operations, and supporting facilities and infrastructure. The Secretary of the Air Force approved Clear Space Force Station, formerly known as Clear Air Force Station, AK, as the LRDR site. The USSF Space Operations Command is the designated Lead Major Command. The initial fielding of LRDR was completed on December 6, 2021.  MDA pursued an incremental fielding approach in cooperation with the United States Northern Command, the United States Space Command, and the USSF.  The early use fielding of the LRDR SDA capability occurred on March 27, 2024.  LRDR was added to the Missile Defense System Operational Capability List (OCL) for SDA on December 20, 2024. LRDR Homeland Defense capability was added to the OCL on May 29, 2025.  Operational Acceptance by the USSF is scheduled for fiscal year (FY) 2026 following the completion of the LRDR Homeland Defense trial period and the operational Flight Test Other (FTX)-26a.        The LRDR Program Element also supports the fielding of the LRDR capabilities described below:  - The LRDR capability that was added to the Missile Defense System OCL on May 29, 2025 increased system raid handling capability, conventional and advanced discrimination capabilities, implementation of mitigation techniques in denied environments, Missile Defense System integration and remote ops via C2BMC, including cyber protection/interoperability, autonomous and cued acquisition capabilities, initial sensor bias reporting, inherent SDA capability, and EP capabilities. - The LRDR capability that will be added to the Missile Defense System in 2026 includes software upgrades to LRDR to improve bias monitoring and reporting, increased discrimination capability that is expanded to a broader spectrum of threats and Resident Space Object scenes, increased support to the SDA/SOI mission with additional reporting, expanded threat loading and threat type including addition of hypersonic threat requirements, cybersecurity upgrades, reliability upgrades, cost reduction initiatives to reduce life cycle operating costs, and characterization testing and improvements to EP capability.  - Further LRDR capability additions include software and hardware upgrades to LRDR to improve its capabilities against advanced threats.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</si>
  <si>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PWS contains non-headquarters management costs in support of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and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and, therefore, fluctuates per PE by FY based on the total Agency budget in that FY.</t>
  </si>
  <si>
    <t>MD96</t>
  </si>
  <si>
    <t>Long Range Discrim Radar (LRDR)</t>
  </si>
  <si>
    <t>The LRDR program is a crucial component of the Missile Defense Agency (MDA) mission, playing a significant role in the development and deployment of a layered Missile Defense System. This system is designed to defend the homeland from missile attacks of all ranges, in all phases of flight. The LRDR's contribution provides persistent long-range midcourse discrimination, precision tracking and hit assessment, thereby enhancing the Missile Defense System Homeland Defense Capability. Additionally, the LRDR program supports the United States Space Force's (USSF) Space Domain Awareness (SDA) and Space Object Identification (SOI) mission areas, further underlining its importance.  The LRDR Program Element includes the requirements to design, develop, integrate, deliver, field, and sustain the LRDR. The LRDR operates in the S-band frequency with a scalable and open systems architecture to mitigate evolving threats and integrates into the Missile Defense System through the Command and Control, Battle Management, and Communications (C2BMC) system. The LRDR will incorporate discrimination improvements to enhance its effectiveness against advancing threats by discriminating and identifying re-entry vehicles with a higher degree of confidence to improve system performance and conserve ground-based interceptor inventory. The LRDR is comprised of an equipment shelter, two radar array faces, a mission control facility for radar operations, and supporting facilities and infrastructure. The Secretary of the Air Force approved Clear Space Force Station (CSFS), formerly known as Clear Air Force Station, AK as the LRDR site. The USSF Space Operations Command is the designated Lead Major Command. LRDR completed initial fielding on December 6, 2021.  MDA pursued an incremental fielding approach in cooperation with the Northern Command, the Space Command, and the USSF.  Early use fielding of the LRDR SDA capability occurred on March 27, 2024.  LRDR was added to the Missile Defense System Operational Capability List (OCL) for SDA on December 20, 2024. LRDR Homeland Defense capability is planned to be added to the OCL in 3Q FY 2025.  Operational Acceptance (OA) by the USSF is scheduled for 4Q fiscal year (FY) 2025 following the completion of the LRDR Homeland Defense trial period and the operational Flight Test Other (FTX)-26a.        The LRDR Program Element supports the fielding of the LRDR capabilities described below:  - The LRDR capability that is added to the Missile Defense System OCL in 4Q FY 2025 includes increased Missile Defense System raid handling capability, conventional and advanced discrimination capabilities, implementation of mitigation techniques in denied environments, Missile Defense System integration and remote ops via C2BMC, including cyber protection/interoperability, autonomous and cued acquisition capabilities, initial sensor bias reporting, inherent SDA capability, and EP capabilities.  - The LRDR capability that will be added to with the Missile Defense System in 2026 includes software upgrades to LRDR to improve bias monitoring and reporting, increased discrimination capability applicable to a broader spectrum of threats and Resident Space Object scenes, increased support to the SDA/SOI mission with additional reporting, expanded threat loading and threat type including addition of hypersonic threat requirements, cybersecurity upgrades, reliability upgrades, cost reduction initiatives to reduce life cycle operating costs, and characterization testing and improvements to EP capability.  - Future LRDR capability enhancements include additional software upgrades to improve capabilities against advanced threats.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</si>
  <si>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0604874C</t>
  </si>
  <si>
    <t>Improved Homeland Defense Interceptors</t>
  </si>
  <si>
    <t>The Improved Homeland Defense Interceptors PE provides the development, integration, and testing of a Next Generation Interceptor AUR, consisting of an integrated boost vehicle/multiple kill vehicle payload capable of surviving both natural and hostile environments while countering the allocated threat space to meet the United States Northern Command's (USNORTHCOM) Operational Needs for Homeland Defense.  The Next Generation Interceptor will provide USNORTHCOM a solution that is lethal across the specified threat space, upgradeable to address future and advancing threats, and fully integrated into the Ground-Based Midcourse Defense Weapon System (GWS). The Missile Defense Agency (MDA) issued a Request for Proposal in FY 2020 and competitively awarded two best value contracts on March 24, 2021, for a Next Generation Interceptor acquisition. The MDA maintained the competitive environment through Preliminary Design Reviews (PDR) and Knowledge Point (KP) #1 in FY 2024 to reduce technical risk, encourage schedule acceleration, and support the Department's ability to field a system capable of negating the expanding threat. With the PDR/KP #1 data, the MDA selected a single Prime contractor for continued development through a CDR, qualification, integration with the GWS, ground cyber and flight testing, and AUR production.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</si>
  <si>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MD80</t>
  </si>
  <si>
    <t>Next Generation Interceptor Development (NGI)</t>
  </si>
  <si>
    <t>The Improved Homeland Defense Interceptors provides the development, integration, and testing of a Next Generation Interceptor AUR consisting of an integrated boost vehicle/multiple kill vehicle payload capable of surviving both natural and hostile environments while countering the allocated threat space. Meeting the United States Northern Command's (USNORTHCOM) Operational Needs for Homeland Defense.   The Next Generation Interceptor will provide USNORTHCOM a solution that is lethal across the specified threat space; upgradeable to address future and advancing threats; and fully integrated into the Ground-Based Midcourse Defense (GMD) Weapon System (GWS). The Missile Defense Agency (MDA) issued a Request for Proposal in FY 2020 and competitively awarded two best value contracts on March 24, 2021, for a Next Generation Interceptor acquisition, which covers the development, integration, and testing of an AUR consisting of an integrated boost vehicle/multiple kill vehicle payload. The MDA maintained the competitive environment through Preliminary Design Reviews (PDR) and Knowledge Point (KP) #1 in FY 2024 to reduce technical risk, encourage schedule acceleration, and support the Department's ability to field a system capable of negating the expanding threat. With the PDR/KP #1 data, the MDA selected a single Prime contractor for continued development through a CDR; qualification; integration with the GWS; Peculiar Support Equipment (PSE) to support AUR emplacement and in-silo maintenance; ground cyber and flight testing; and AUR production.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</si>
  <si>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0604876C</t>
  </si>
  <si>
    <t>Ballistic Missile Defense Terminal Defense Segment Test</t>
  </si>
  <si>
    <t>Ballistic Missile Defense Terminal Defense Segment Test provides the Terminal High Altitude Area Defense (THAAD) program's participation in Missile Defense System Flight Tests and Ground Tests in accordance with the Integrated Master Test Plan. THAAD Test coordinates with Operational Test Agencies, conducts pretest planning, coordination and analysis, conducts flight test operations, performs post-flight test reporting, and performs data distribution and storage.  Beginning in FY 2027, the responsibility for THAAD Research, Development, Test and Evaluation funding will transfer to the Army.</t>
  </si>
  <si>
    <t>MT07</t>
  </si>
  <si>
    <t>Terminal High Altitude Area Defense (THAAD) Test conducts Missile Defense System Flight Tests and Ground Tests with other Missile Defense System elements (such as Army Navy / Transportable Radar Surveillance and Control (AN/TPY-2), Missile Defense System Command, Control, Battle Management, and Communication (C2BMC), Phased Array Tracking Intercept of Target (PATRIOT), and Aegis) in accordance with the Integrated Master Test Plan (IMTP). THAAD Test coordinates with Operational Test Agencies, conducts all pre and post flight test, ground test, testing of cyber security enhancements, and wargames and exercises requirements.</t>
  </si>
  <si>
    <t>Ground Test Execution</t>
  </si>
  <si>
    <t>Test Program Operations</t>
  </si>
  <si>
    <t>0604878C</t>
  </si>
  <si>
    <t>Aegis BMD Test</t>
  </si>
  <si>
    <t>The Aegis Based Defense mission is to deliver an enduring, operationally effective and supportable BMD capability to defend the nation, deployed forces, friends and allies, and to increase this capability by delivering evolutionary improvements as part of Missile Defense System upgrades. The Aegis Based Defense element of the Missile Defense System capitalizes upon and evolves from the existing United States (U.S.) Navy Aegis Weapon System and Standard Missile (SM) infrastructures. Aegis Based Defense provides a forward-deployable, mobile capability to detect and track Ballistic Missiles of all ranges, and the ability to destroy Short-Range Ballistic Missiles, Medium-Range Ballistic Missiles, and Intermediate-Range Ballistic Missiles in the midcourse phase of flight, and shorter range missiles in the terminal phase of flight. Aegis Based Defense also provides a Long Range Surveillance and Track capability to the Missile Defense System. Upgrades to both the Aegis BMD Weapon System and the SM-3 configuration enable Aegis Based Defense to provide effective, supportable defensive capability against longer range, threats and an enduring Aegis Ashore defensive capability.   This PE supports all U.S. Armed Services that participate in the Missile Defense System level Operational Test Agency Team. The MDA has developed a test program to improve confidence in missile defense capabilities under development and ensure the capabilities transferred to the warfighter are operationally effective, suitable, and survivable. As part of the MDA's rigorous test program, System Pre-Flight predictions provide confidence in test execution by predicting element performance and exercising element interfaces. System Post-Flight Reconstruction replicates the Missile Defense System configuration, actual environmental conditions, and target dynamics observed in flight to anchor Modeling and Simulation results. The Integrated Master Test Plan is event-oriented and extends until the collection of all identified data is completed ensuring adequate test investments.</t>
  </si>
  <si>
    <t>PWS contains non-headquarters management costs in support of Missile Defense Agency (MDA) functions and activities across the entire Missile Defense System. These functions include Government Civilians and Contract Support Services. This effort provides integrity and oversight of the Missile Defense System as well as supports MDA in the development and evaluation of technologies that will respond to the changing threat. Additionally, PWS includes personnel to support global deployments performing deployment site preparation and activation, and provides facility capabilities for MDA Executing Agent locations worldwide. Other MDA wide costs include: physical and technical security; civilian drug testing; audit readiness; the Science, Technology, Engineering, and Mathematics (STEM) program; legal services and settlements; travel and agency training; office, equipment, vehicle, and warehouse leases; utilities and base operations across multiple geographic locations; commercial and ancillary facility services; management of all facility aspects regardless of lifecycle stage; supplies and maintenance; compliance with statutory environmental requirements; data and unified communications support; materiel and readiness and central property management of equipment; Facilities Sustainment, Restoration and Modernization (FSRM) program (formerly Real Property Maintenance) to keep the Department's inventory of facilities in good working order; and similar operating expenses. PWS is allocated on a pro-rata basis across most Agency PEs; therefore, fluctuates per PE by FY based on the total Agency budget in that FY.</t>
  </si>
  <si>
    <t>MT09</t>
  </si>
  <si>
    <t>AEGIS BMD Test</t>
  </si>
  <si>
    <t>The Aegis BMD Test program element is responsible for the planning, design, and execution of developmental and operational flight, ground, and cybersecurity testing of Aegis Based Defense hardware and software to characterize and validate joint deployable Missile Defense and Navy Integrated Air and Missile Defense capability to counter the allocated threats and ensure that these capabilities are operationally effective, suitable, and survivable upon transfer to the warfighter.  Aegis Based Defense hardware and software are integrated into existing Aegis Weapon System baselines, Standard Missile (SM)-3 interceptor, and Navy's SM-6 interceptor.   MDA works with the Director of Operational Test and Evaluation, the Navy's Operational Test and Evaluation Force, industry partners, and the Navy Warfare Centers in the designing, planning, safety, readiness, execution, data collection, pre-mission and post-mission analysis, and reporting. The system pre-flight predictions provide confidence in test execution by predicting element performance and exercising element interfaces. The system post-flight reconstruction replicates the Missile Defense System configuration, actual environmental conditions, and target dynamics observed in flight to anchor Modeling and Simulation (M&amp;S) results.  Aegis BMD participation in Hardware-in-the-Loop and integrated MDA level ground tests supports the operational capability fielding decisions.</t>
  </si>
  <si>
    <t>Aegis BMD Flight Test Execution</t>
  </si>
  <si>
    <t>Aegis BMD Ground Test Execution</t>
  </si>
  <si>
    <t>Aegis BMD Test Resources</t>
  </si>
  <si>
    <t>0604879C</t>
  </si>
  <si>
    <t>Ballistic Missile Defense Sensor Test</t>
  </si>
  <si>
    <t>The MDA executes a robust test program, including flight and ground tests supporting both strategic and regional Missile Defense System capabilities against medium- and long-range threats. The Sensor elements of the Missile Defense System IMTP are intended to demonstrate the integrated missile defense capabilities under development to ensure the capabilities delivered to the Warfighter are operationally effective, suitable, and survivable. The Sensor Test Program Element specifically includes the planning, execution, and analysis of flight and ground tests, as well as the associated infrastructure to provide data required for Missile Defense technical Capability Declarations.   The Sensor Test program supports the integration of radar improvements into the Missile Defense System, mid- and far-term Discrimination Improvements, and Operational Test and Evaluation of the theater/regional and strategic Missile Defense System architecture.</t>
  </si>
  <si>
    <t>MT11</t>
  </si>
  <si>
    <t>BMDS Radars Test</t>
  </si>
  <si>
    <t>This project provides activities for planning, analysis, and execution of Missile Defense System flight test events, including pre-and post-test ground testing (e.g. Digital and Hardware-in-the-Loop (HWIL) System Pre-Mission Tests and System Federation Validation Events). Sensor Test provides planning, analysis, and execution in accordance with the Ground Test Concept of Operations (CONOPS) supporting the Ground Test level of effort concept for Missile Defense System system-level ground tests identified in the IMTP. Test infrastructure funding provides for HWIL labs, Mission Operation Center/Mission Support Center (MOC/MSC), and program management required to operate and maintain a flight and ground test capability.</t>
  </si>
  <si>
    <t>Test Resources</t>
  </si>
  <si>
    <t>0604880C</t>
  </si>
  <si>
    <t>Land Based SM-3 (LBSM3)</t>
  </si>
  <si>
    <t>This program supports development of the Land-Based Standard Missile-3 capability, Aegis Ashore. On 17 September 2009, the President announced an overarching plan to provide regional missile defense to United States (U.S.) deployed forces, allies, and partners in Europe called the European Phased Adaptive Approach (EPAA). The EPAA policy specifically defines a timeline to deploy a mix of afloat and land-based Ballistic Missile Defense (BMD) capabilities. Aegis Ashore represents one of these land-based capabilities.     Aegis Ashore is a key component of EPAA Phases II (Romania) and III (Poland) and provides Aegis BMD capability against short to intermediate-range ballistic missiles in an ashore configuration. Aegis Ashore provides sophisticated engagement strategies and can adapt to threat updates within each site's designated area of responsibility.  Aegis Ashore re-hosts the required BMD components of a U.S. Navy Destroyer, including:   - Army/Navy Surface Radar Surveillance and Control Radar.  - Vertical Launch System. - Computing Infrastructure. - Command, Control, Communications, Computers, and Intelligence Systems.  - Operator Consoles.       Aegis Ashore Missile Defense Test Complex operates as a test asset that continues to inform Aegis Weapon System and Aegis Combat System developmental efforts, integration of hardware and software upgrades and modernization efforts, and analyzing real time anomalies experienced in testing and in operational scenarios.</t>
  </si>
  <si>
    <t>MC68</t>
  </si>
  <si>
    <t>Sustain Missile Defense Agency (MDA) Risk Management Framework (RMF) and Controls Validation Testing (CVT) activities, analysis of validation results, risk assessments and reviews of proposed Program Manager/Information Assurance Manager Plans of Action and Milestones for MDA Aegis Ballistic Missile Defense (BMD) mission systems. Maintains the Certification and Accreditation (C&amp;A) data repository, capturing the Department of War RMF documentation (artifacts, validation results, and Information Assurance Risk Assessment results, and Designated Approving Authority (DAA) accreditation decisions) on all MDA Information Systems.</t>
  </si>
  <si>
    <t>MD68</t>
  </si>
  <si>
    <t>AEGIS Ashore</t>
  </si>
  <si>
    <t>The Missile Defense Agency (MDA) is responsible for maintaining the Aegis Ashore Missile Defense Test Complex (AAMDTC) at the Pacific Missile Range Facility (PMRF).  MDA uses AAMDTC in support of Ground Testing, Aegis Weapon System computer program development testing, fielding (with hardware upgrades), and proof of concept demonstrations.  AAMDTC is capable of testing and developing both shore based and sea based Aegis capabilities.   In support of European Phased Adaptive Approach Phase III, Aegis Ashore integrates the Aegis Ballistic Missile Defense (BMD) 5.1 and Standard Missile Block IIA capabilities into the Aegis Ashore sites. MDA will provide all upgrades to BMD capability, BMD specific mission equipment, and integration with existing Missile Defense System nodes for all Aegis Ashore sites.</t>
  </si>
  <si>
    <t>Aegis Weapon System Development</t>
  </si>
  <si>
    <t>0604887C</t>
  </si>
  <si>
    <t>Ballistic Missile Defense Midcourse Defense Segment Test</t>
  </si>
  <si>
    <t>Missile Defense Midcourse Defense Segment Test provides flight, ground, and cyber testing of hardware and software to demonstrate an integrated capability to counter the allocated threats. The hardware and software is tested in an integrated environment with Missile Defense System Sensors; Command and Control, Battle Management, and Communications; United States Northern Command Warfighters; and national collection assets to assess and demonstrate the ability to defend the United States against ballistic missile defense of the homeland.  Primary activities include planning, design, and execution of flight tests, ground tests, cyber tests; test resources; and program operations. Flight tests provide the opportunity to test actual hardware and software and to demonstrate Missile Defense System interoperability under operationally realistic conditions. Ground-Based Midcourse Defense Program participates in integrated Missile Defense System ground tests executed in both the Hardware-in-the-Loop (HWIL) lab environment and with deployed operational assets providing integrated performance data supporting hardware and software fielding decisions. The Ground-Based Midcourse Defense Program conducts cyber tests and participates in integrated Missile Defense System level cyber tests executed both in the HWIL lab environment and using operational assets providing performance data supporting cyber, operational resilience, and survivability assessments. Test Resources provides the infrastructure and laboratories to support the test program as well as day-to-day operations of the test program to include support for test planning, execution, and post-event reconstruction. Program Operations provides technical and business management support of the test program.</t>
  </si>
  <si>
    <t>MT08</t>
  </si>
  <si>
    <t>Midcourse Test</t>
  </si>
  <si>
    <t>Missile Defense Midcourse Defense Segment Test provides flight, ground, and cyber testing of hardware and software to demonstrate an integrated capability to counter the allocated threats. The hardware and software are tested in an integrated environment with Missile Defense System Sensors; Command and Control, Battle Management, and Communications; United States Northern Command (USNORTHCOM) Warfighters; and national collection assets to assess and demonstrate the ability to defend the United States Homeland.  Primary activities include planning, design, and execution of flight tests, ground tests, cyber tests; test resources; and program operations. Flight tests provide the opportunity to test actual hardware and software and to demonstrate Missile Defense System interoperability under operationally realistic conditions. Ground-Based Midcourse Defense Program participates in integrated Missile Defense System ground tests executed in both the Hardware-in-the-Loop (HWIL) lab environment and with deployed operational assets providing integrated performance data supporting hardware and software fielding decisions. The Ground-Based Midcourse Defense Program conducts cyber tests and participates in integrated Missile Defense System level cyber tests executed both in the HWIL lab environment and using operational assets providing performance data supporting cyber, operational resilience, and system survivability assessments. Test resources provide the infrastructure and laboratories to support the Ground Missile Defense (GMD) test program as well as day-to-day operations of the GMD test program to include support for test planning, execution, and post-event reconstruction. Program operations provide for technical and business management support of the test program.</t>
  </si>
  <si>
    <t>0202057C</t>
  </si>
  <si>
    <t>Safety Program Management</t>
  </si>
  <si>
    <t>The MDA OSH establishes the program plans, policy, responsibilities, and guidelines for compliance with statutory, regulatory, and Department of War (DoW) policy/program directives. It also establishes the MDA OSH program designed for the protection of human resources through accident prevention; protection of MDA systems, property, and equipment; and the compliance with appropriate statutes, regulations, Executive Orders, and DoW policies.  OSH develops and ensures implementation of safety requirements, mitigates safety risks to the lowest practical level, and ensures a safe workplace for all MDA employees and contractors.</t>
  </si>
  <si>
    <t>MDSH</t>
  </si>
  <si>
    <t>The MDA OSH program establishes the plans, policies, responsibilities, and guidelines for complying with statutory, regulatory, and Department of War (DoW) policy and program directives. It also protects human resources through accident prevention; safeguards MDA systems, property, and equipment; and ensures compliance with all appropriate statutes, regulations, Executive Orders, and DoW policies. Furthermore, OSH develops and implements safety requirements, mitigates safety risks to the lowest practical level, and ensures a safe workplace for all MDA employees and contractors.</t>
  </si>
  <si>
    <t>0305103C</t>
  </si>
  <si>
    <t>The Missile Defense Agency (MDA) Counterintelligence (CI) Division conducts CI in Cyberspace activities pursuant to Department of Defense (DoD) Directive 5240.02 (Counterintelligence) and DoD Instruction 5240.23 (CI Activities in Cyberspace) to identify, disrupt, neutralize, and mitigate foreign intelligence services and international terrorist organizations, hereafter referred to as foreign entities, to act in observable or exploitable ways.  To this end, the MDA CI Division conducts activities to detect, neutralize, and mitigate foreign entity-directed malicious and insider threat activities targeting MDA administrative and Missile Defense fire control networks and mobile devices.</t>
  </si>
  <si>
    <t>MDCS</t>
  </si>
  <si>
    <t>The Department of War (DoW) Counterintelligence in Cyberspace (CIC) mission initiative falls under the functional and fiscal management of the Director, Defense Intelligence Agency (DIA).  The Missile Defense Agency (MDA) Counterintelligence (CI) Division conducts defensive CIC activities pursuant to Department of Defense (DoD) Directive 5240.02 (Counterintelligence), DoD Instruction 5240.23 (CI Activities in Cyberspace), DoD Instruction 5240.26 (Countering Espionage, International Terrorism, and the CI Insider Threat), and an MDA Annex within an annual DIA-approved Implementation Plan.</t>
  </si>
  <si>
    <t>DoD CI in Cyberspace Initiative</t>
  </si>
  <si>
    <t>1206895C</t>
  </si>
  <si>
    <t>Ballistic Missile Defense System Space Programs</t>
  </si>
  <si>
    <t>Space Applications for Missile Defense (SAMD): SAMD supports the President's Executive Order 14186 and Missile Defense System - Next by providing systems-of-systems engineering, space capabilities integration, prototyping, global test (ground, flight and operational acceptance) and configuration of prototype and operational space capabilities internally and across Agencies and Services. Additionally, SAMD provides strategic planning, requirements development, program coordination and integration, acquisition, financial management, cost estimating, contracting, program protection, logistics, mission assurance, engineering, and program assessments for development and acquisition of space applications within MDA and jointly with the Agencies and Services. Beginning in FY 2026, SAMD will consolidate funding for the Missile Defense Space Enterprise Architecture to provide enterprise-level operations and sustainment in support of Missile Defense System Space Programs experimentation and testing. Individual programs will continue to fund mission unique requirements.  Hypersonic &amp; Ballistic Tracking Space Sensor (HBTSS):  HBTSS will demonstrate a schedule-focused, cost-constrained capability to detect and track hypersonic threats and boosting conventional ballistic missiles. The key characteristic of the HBTSS prototype demonstration that sets it apart from other Overhead Persistent Infrared sensors is the requirement to provide fire-control quality tracking data. The enhanced tracking accuracy through missile burn out on ballistic threats and the enhanced tracking accuracy on hypersonic threats will provide the warfighter increased missile defense weapons systems engagement capability and higher accuracy impact predictions.  The requirement for fire-control data necessitates that HBTSS be a highly sensitive, low-latency, high quality of service system. Following the successful demonstration of HBTSS capabilities, the responsibility for HBTSS operational fielding will be transferred to the United States Space Force and the MDA will continue the development of the next-generation of space-based fire control sensors for missile defense. Operationally, the HBTSS fire-control capability will be part of Space Development Agency's Proliferated Warfighting Space Architecture and will detect hypersonic, ballistic, and other advanced threats much sooner than terrestrial radars, providing hypersonic threat-tracking data for hand off through linked missile defense weapons. In FY 2026, MDA will complete disposition of the HBTSS satellites.    Spacebased Kill Assessment (SKA): The SKA project delivered dedicated space sensors contributing to hit and kill assessment for Homeland Defense. Missile Defense Agency (MDA) Missile Defense System intercept testing experience provided a solid understanding of kill assessment physics to enable exploration of this critical capability. SKA incorporated Government Accountability Office (GAO) recommendations to examine the operational feasibility of disaggregating large satellites and to provide data for the business case for shared versus dedicated satellite control, including the ground antenna networks. The favorable cost and schedule performance on SKA was also consistent with the GAO's assessment of hosted payload programs. The SKA experiment utilized a network of small infrared sensors integrated onto host satellites that while on orbit observed missile defense intercepts and delivered situational awareness hit and kill assessment declarations.  This PE also funds Cybersecurity efforts necessary to support Missile Defense System Space Programs. These activities are necessary to ensure compliance with the Federal Information Security Management Act.  The funds requested in this PE provide both legacy and Global Missile Defense Capability development for the United States, its deployed forces, allies, and partners.  The capabilities funded by this budget request are complementary to the architecture funded by the Golden Dome Program's separate budget request and together fulfill the President's Executive Order 14186.  The President's January 27, 2025, Executive Order established a goal of protecting the U.S. citizens, safeguarding critical infrastructure, and securing second-strike capability against missile attack from any adversary. This program and budget in addition to the budget requested by the Golden Dome Program Office reflects the changes necessary to protect the U.S. against ballistic, hypersonic, cruise, and other advanced missile threats.</t>
  </si>
  <si>
    <t>MC33</t>
  </si>
  <si>
    <t>MD Space Exp Center (MDSEC)</t>
  </si>
  <si>
    <t>Ballistic Missile Defense System Space Programs Cyber Operations sustain the Missile Defense Agency Risk Management Framework (RMF) and Security Controls Assessments/Controls Validation Testing activities, analysis of validation results, risk assessments, and reviews of proposed Program Manager/Information System Security Manager Plans of Action and Milestones (POA&amp;Ms) for Ballistic Missile Defense System Space Program mission systems. Activities in this project are necessary to comply with the Federal Information Security Management Act.</t>
  </si>
  <si>
    <t>MD33</t>
  </si>
  <si>
    <t>Space Applications for Missile Defense (SAMD) provides the functional elements of the Missile Defense Agency (MDA) Contractor Support Services, Federally Funded Research and Development Center/University Affiliated Research Center, and civilian manpower into a single entity that provides acquisition, financial, and technical support across the MDA Space Capabilities enterprise. In addition to the functional elements, this activity provides for developing and prototyping new space-based capabilities to support missile defense.  SAMD also provides the MDSEA platform, Missile Defense Space Center (MDSC) infrastructure and Test and Integration Lab (TIL) which provides multi-mission ground segment and test integration support for current and future Missile Defense System Space Programs, to include the Discriminating Space Sensor (DSS) program. MDSEA is a highly scalable compute platform that provides mission commanding, data processing, and data storage services for the missile defense space architecture.  The Spacebased Kill Assessment (SKA) system was composed of two segments: a space segment and a ground segment. The space segment was composed of a network of small infrared sensors (sensors, processor cards and cabling), each mated to a different satellite. The total number of sensors and their network placement was specifically tailored for the hit and kill assessment missions.  The space segment included key design features to improve its resiliency. The ground segment monitored the health and status of the on-orbit sensors, commanded the sensors to perform the hit and kill assessment mission, and analyzed the data to make a hit/kill assessment determination.  The ground segment also included the equipment necessary for communications security and information assurance.  The Missile Defense Space Center (MDSC) provided the critical infrastructure for SKA data, routing SKA data between the commercial payload integrator and the multi-mission MDSEA. Due to higher Department of War priorities, the SKA experiment was cancelled in FY 2026 after successfully demonstrating hit-assessment capabilities from space.</t>
  </si>
  <si>
    <t>Space Applications for Missile Defense</t>
  </si>
  <si>
    <t>Spacebased Kill Assessment</t>
  </si>
  <si>
    <t>MD42</t>
  </si>
  <si>
    <t>Hypersonic &amp; Ballistic Tracking Space Sensor (HBTSS) Prototyping</t>
  </si>
  <si>
    <t>HBTSS will demonstrate a resilient, flexible, and global capability to detect and track hypersonic missiles and detect and track ballistic missiles in the boost phase of flight. The fire-control quality tracking data will allow long range engagement of the threat while enhanced tracking accuracy through missile burn out will provide the Warfighting community increased capability in missile defense weapons systems engagement and higher accuracy impact predictions.   The HBTSS prototype demonstration's priority is to maintain the pace of the development schedule given the urgent Warfighter need to address rapidly developing threats. To meet this priority, HBTSS must use high technology readiness level components, take advantage of existing government capabilities to minimize development, use a management culture that does not slow down the pace of development, and use the Other Transaction Authority (OTA) to minimize contracting cycle times. OTAs allow the government to work with traditional, non-traditional, and new space businesses to identify and implement innovative solutions.     The HBTSS prototype demonstration seeks to demonstrate the ability to meet requirements derived from United States Strategic Command Prioritized Capabilities List, the National Defense Authorization Act for Fiscal Year 2019, and the Joint Requirements Oversight Council Capability Development Document for Missile Warning (MW)/Missile Defense (MD) Overhead Persistent Infrared (OPIR).        The HBTSS developed target detection algorithms and evaluated them in a Signal-chain Processing Demonstration, providing insight into the constellation architecture, communications approach, and preliminary command and control design aspects.  These results informed the development of the HBTSS prototype demonstration Space Vehicles (SVs) and demonstrated the ability to detect and track dim targets in a cluttered background along with the sensitivity necessary to support the hypersonic kill chain.   Operationally, the HBTSS fire-control capability will be part of Space Development Agency's Proliferated Warfighter Space Architecture and will detect hypersonic, ballistic, and other advanced threats much sooner than terrestrial radars, providing hypersonic threat-tracking data for hand off through linked missile defense weapons.  After Launch and Early On-Orbit Testing, HBTSS will conduct on-orbit testing, utilizing the Missile Defense Agency (MDA) Integrated Master Test Plan (IMTP), non-IMTP partner flight test events, and Targets of Opportunity to test, characterize and validate the HBTSS performance.  Following the successful demonstration of HBTSS capabilities, the responsibility for HBTSS operational fielding will be transferred to the United States (U.S.) Space Force and the MDA will continue the development of the next-generation of space-based fire control sensors for missile defense.</t>
  </si>
  <si>
    <t>Hypersonic and Ballistic Tracking Space Sensor (HBTSS)</t>
  </si>
  <si>
    <t>0605502C</t>
  </si>
  <si>
    <t>Small Business Innovation Research - MDA</t>
  </si>
  <si>
    <t>Small Business Innovation Research (SBIR) explores innovative concepts pursuant to Public Law 106-554 (Small Business Reauthorization Act of 2000) and Public Law 107-50 (Small Business Technology Transfer Program Reauthorization Act of 2001), which mandates a two-phase competition for small businesses with innovative technology that can be commercialized. SBIR and Small Business Technology Transfer (STTR) programs will develop new dual-use technology for future Missile Defense Agency (MDA) Missile Defense System needs. Dual-use means that the technology will be judged on the potential for future private sector investment both as a vehicle for reducing development time and cost, unit costs of new Missile Defense System technology, and as a route to national economic growth through new commercial products. MDA will conduct the competition, award, and manage the contracts.</t>
  </si>
  <si>
    <t>MD45</t>
  </si>
  <si>
    <t>Small Business Innovation Research (SBIR) explores innovative concepts pursuant to Public Law 106-554 (Small Business Reauthorization Act of 2000) and Public  Law 107-50 (Small Business Technology Transfer Program Reauthorization Act of 2001), which mandates a two-phase competition for small businesses with innovative  technology that can be commercialized. SBIR and Small Business Technology Transfer (STTR) programs will develop new dual-use technology for future Missile  Defense Agency (MDA) Missile Defense System needs. Dual-use means that the technology will be judged on the potential for future private sector investment both  as a vehicle for reducing development time and cost, unit costs of new Missile Defense System technology, and as a route to national economic growth through new  commercial products. MDA will conduct the competition, award, and manage the contracts.</t>
  </si>
  <si>
    <t>0901598C</t>
  </si>
  <si>
    <t>Management HQ - MDA</t>
  </si>
  <si>
    <t>As prescribed by Department of Defense Instruction 5100.73 Major Headquarters Activities (MHA), the Missile Defense Agency's (MDA) MHA Program Element supports the operation of MDA and funds government civilian salaries and benefits, travel, contract support services, and operations of non-fielded activities.  MHA provides executive leadership planning; develops centralized agency policy; prepares and defends annual budget submissions; responds to external inquiries; and implements Secretary of War and Presidential priorities.  As a Department of War research, development and acquisition agency, the Headquarters Activities provide cost efficient oversight, direction, and control of initiatives and processes that assure best value, high quality, on-time, and successful performance of MDA acquisition programs.  This is accomplished by ensuring acquisition and procurement program management emphasizes systems engineering; incorporates lifecycle management objectives; implements risk management; and assesses cost, schedule or performance trade-offs.</t>
  </si>
  <si>
    <t>MD38</t>
  </si>
  <si>
    <t>Management Headquarters</t>
  </si>
  <si>
    <t>The Missile Defense Agency (MDA) Headquarters provides oversight, direction and control over MDA's acquisition programs and fielded systems.  The MDA Headquarters staff functions (government salaries, government travel, and contract support services) support the mission and operations of the world-wide MDA mission.</t>
  </si>
  <si>
    <t>MHA Civilian Salaries</t>
  </si>
  <si>
    <t>MHA Contract Services</t>
  </si>
  <si>
    <t>MHA Travel</t>
  </si>
  <si>
    <t>0604826J</t>
  </si>
  <si>
    <t>Joint C5 Capability Development, Integration, and Interoperability Assessments</t>
  </si>
  <si>
    <t>Joint C5 Capability Development, Integration, and Interoperability Assessments program leads Command, Control, Communications, Computers, and Cyber (C5) assessments, analyses, capability development, and Joint Fires Command and Control (C2) interoperability efforts required to achieve an effective, integrated, and interoperable combined joint force.  Efforts include C5 requirements determination, architectures development and integration, data and standards, integration, Allies and coalition integration and interoperability assessments, and Joint Fires C2 interoperability coordinating firepower compatibility.    The Joint Staff leads the Department of War’s effort to develop and integrate the Combined Joint All-Domain Command and Control (CJADC2) across the Department.  The Joint C5 program is the Joint Staff focal point for this responsibility.  Its projects provide the research, analysis, and execution needed to make the CJADC2 strategy a reality.</t>
  </si>
  <si>
    <t>001</t>
  </si>
  <si>
    <t>C5 Assessments and Analyses</t>
  </si>
  <si>
    <t>Project 001 C5 Assessments and Analyses.  This project leads analysis and assessment of Combined Joint All-Domain Command and Control (CJADC2) for the Department of War.  The findings from this project guide resource allocation and operational decisions to improve warfighter effectiveness and interoperability, with all efforts directly aligned with top priorities of the Chairman of the Joint Chief of Staff, the Secretary of War Analysis Plans, and Combatant Command’s CJADC2 priorities and Tier I exercises and experiment activities.</t>
  </si>
  <si>
    <t>002</t>
  </si>
  <si>
    <t>C5 Capability Development</t>
  </si>
  <si>
    <t>Project 002 Capability Development. This project functions as the Department of War requirements lead for the joint command and control (C2), cyber, and mission partner environment. It focuses on creating common architectures and data standards to improve data access and interoperability. C5 development enables warfighter access to data sources and improves data interoperability by establishing common command and control (C2) data and standards.</t>
  </si>
  <si>
    <t>003</t>
  </si>
  <si>
    <t>Joint Fires C2 Interoperability</t>
  </si>
  <si>
    <t>Project 003 Joint Fires C2 Interoperability.  This project leads interoperability efforts for joint and coalition forces, with a focus on fire support, combat identification, and friendly force tracking at both the operational and tactical levels. It executes high-level action plans in these areas and conducts accreditation visits to U.S. and partner nation training centers to ensure fire support training complies with established standards.</t>
  </si>
  <si>
    <t>004</t>
  </si>
  <si>
    <t>Joint Fires Qualification Course (JAFQC)</t>
  </si>
  <si>
    <t>Project 004 Joint Fires Qualification Course (JAFQC). The program leads the efforts in the development, stand-up and execution for the JAFQ-C as the Office of Collateral Responsibility for an initiative in the Office of the Under Secretary of War (Personnel and Readiness).  JAFQC will deliver qualified specialist for operational level, all-domain joint fires to address the Joint Warfighter Concept issues for Combatant Commands, Joint Task Forces and Components supporting Joint Fires Elements.</t>
  </si>
  <si>
    <t>Joint Advanced Fires Qualification Course (JAFQC)</t>
  </si>
  <si>
    <t>0205401JCA</t>
  </si>
  <si>
    <t>Counter - Small Unmanned Aircraft Systems</t>
  </si>
  <si>
    <t>The FY 2026 spend plan amount for Research, Development, Test &amp; Evaluation (RDT&amp;E) - Counter - Small Unmanned Aircraft Systems includes $0 thousand of discretionary and $6,500 thousand of mandatory (reconciliation) for a total of $6,500 thousand.  The Joint Interagency Task Force 401 (JIATF 401) is the Department of War (DoW) lead organization to counter small Unmanned Aerial Systems (C-sUAS). JIATF 401 synchronizes C-UAS efforts across the DoW to rapidly deliver joint capabilities at scale to defend the homeland, protect US and allied forces, defend critical infrastructure, and assist federal agencies.  The task force has a global focus and is a multifaceted organization leading DoW C-sUAS activities at the nexus of the Office of the Secretary of War (OSW), the Joint Staff, Combatant Commands, and the Services.  The JIATF 401 is innovative, scalable, and threat adaptive. We have one measure of effectiveness: quickly deliver state of the art C-sUAS capability to the warfighter at home and abroad. The Secretary of War (SecWar) designated the Secretary of the Army (SA) as the DoW’s Executive Agent (EA) for C-sUAS and aligned the JIATF 401 as a Chairmans Controlled Activity (CCA) in the Joint Staff.  The EA holds the acquisition and procurement authority and oversight for the JIATF 401 efforts.    The C-sUAS System Development and Demonstration efforts are focused on the rapid identification, development, testing, evaluation, and integration of advance prototyped technologies to defeat sUAS threats.  The efforts, through operational assessments, provide warfighters the ability to comprehensively detect, track, identify, and defeat threat Group 1, 2 and 3 UAS platforms.  These joint development efforts will provide rapidly integrated solutions to meet the needs of the Military Services and DoW Agencies against current and emerging threats.</t>
  </si>
  <si>
    <t>C-SUAS Joint New Capabilities</t>
  </si>
  <si>
    <t>Counter-small Unmanned Aircraft Systems (C-sUAS) efforts will demonstrate and support advance prototype efforts with technologies and concepts to enable and/or accelerate their transition to acquisition programs.  The efforts will address technical gaps between initial technologies or concept development and quickly transition to warfighter capabilities.  Efforts will explore new concepts and their applications in potential future operating environments within a systems-of-systems context.  These joint advanced prototyping efforts will inform future requirements and support Military Services' acquisition strategy planning to address the evolving s-UAS threats and new environments to which C-sUAS must be deployed.</t>
  </si>
  <si>
    <t>0603829J</t>
  </si>
  <si>
    <t>Joint Capability Experimentation</t>
  </si>
  <si>
    <t>The FY 2019 National Defense Authorization Act (NDAA) included as one of the Chairman’s responsibilities to address experimentation on future concepts.  Rigorous experimentation takes place on concepts to ensure Department investments adequately address future requirements as well as those of today.  Accordingly, the Joint Staff requires an experimentation capability to analyze and validate priority joint concept required capabilities. The Joint Staff leads, plans, and executes the Global Integrated Wargame (GIWG) events to examine the Joint Warfighting Concept (JWC) operational logic and identified gaps to support delivery of an evaluated concept to the Secretary of War.  Concept analysis and validation have a multi-faceted nature to meet the Chairman’s Title 10 responsibility of, “identifying new joint military capabilities based on advances in technology and concepts of operation, and recommending investments and experiments in such capabilities.” Wargames assess baseline missions and campaign level outcomes of the concepts as well as identify tradespace for potential new capabilities. This tradespace of capabilities is further explored with quantitative models and software that identify the most efficient cost and capability tradeoffs to help meet the Title 10 responsibility of “advising the Secretary on new and alternative joint military capabilities, and alternative program recommendations and budget proposals, within projected resource levels.”   The Joint Staff approach to tradespace exploration provides a cost conscious and operationally relevant prioritization tradeoff technique early in the portfolio design process. Using this rigorous prioritization approach, the capability development cycle can efficiently focus resources on more detailed experimentation of specific capabilities to inform the requirements process. The analysis from the experimentation program will be used to provide foundational evidence to directly inform the Joint Military Net Assessment (JMNA), the Chairman’s Program Recommendation (CPR), and ultimately the Defense Planning Guidance for Joint Force development.</t>
  </si>
  <si>
    <t>The National Defense Authorization Act (NDAA) documents the Chairman’s responsibilities to include experimentation on future concepts. Rigorous experimentation on concepts are a means to ensure Department investments adequately address future requirements, not just near term. Given this, the Joint Staff established an experimentation capability suitable for analysis and validation of priority joint concept required capabilities. This allows the Chairman to identify cost efficient and effective capability tradeoffs. This capability enables the Chairman to fulfill his Title 10 responsibility, “advising the Secretary on new and alternative joint military capabilities, and alternative program recommendations and budget proposals, within projected resource levels.” This capability more fully supports the Chairman’s production of the Joint Military Needs Assessment (JMNA), the Chairman’s Program Recommendation (CPR) and ultimately the Defense Planning Guidance for Joint Force development. This PE funds the Joint Staff J7 Joint Experimentation and Concept Integration (JE&amp;CI) five main Advanced Technologies efforts; 1) Globally Integrated Wargames - Advanced Technologies (GIWG –AT), 2) Executing events related to the Campaign Approach to Joint Experimentation such as the Joint Experimentation Forum (JEF) and force design and development events supporting the Joint Warfighting Concept, Joint Fires, Joint Logistics, and Joint Command &amp; Control. (3) Developing the Joint Experimentation Network - Advanced Technologies (JExNet AT) database across federated knowledge platforms, networks, experimentation activities, and various learning events to enable Joint Warfighting Concept.  (4) Integrating experimentation with mature capabilities into Elite Constellation events providing a unique opportunity to expose joint warfighters to emerging technologies and develop new innovative concepts of operation. (5) Implementing the Joint Concept for Competing (JCC)is support of the Joint Warfighting Concept. The JCC is a Secretary of War approved conceptual framework that builds the future Joint Force required to realize the 2026 National Defense Strategy (NDS).</t>
  </si>
  <si>
    <t>0605126J</t>
  </si>
  <si>
    <t>Joint Integrated Air &amp; Missile Defense Organization (JIAMDO)</t>
  </si>
  <si>
    <t>The Joint Integrated Air and Missile Defense Organization (JIAMDO) is the organization within the Department of War chartered to plan, coordinate, and oversee Integrated Air and Missile Defense (IAMD) requirements, joint operational concepts, and operational architectures.  As part of the Joint Staff, JIAMDO supports the Chairman in meeting Title 10 responsibilities as they relate to IAMD issues.  JIAMDO supports the Joint Requirements Oversight Council (JROC) in its Title 10 U.S. Code 181 authorities as the Joint Staff lead of the IAMD Capability Portfolio Management Review (CPMR) process.  JIAMDO is the operational community’s proponent for requirements and capabilities in IAMD, and is the joint IAMD proponent within the DoW’s resource allocation structures.  JIAMDO also leads IAMD mission and utility analysis, integrates IAMD within the force protection joint capability area, conducts evaluations, demonstrations of joint IAMD architectures, and provides advocacy for innovative, technically mature, and affordable solutions. JIAMDO executes these duties for major efforts within the Department, such as the Golden Dome for America and the Guam Defense System.  JIAMDO has established a close partnership with Combatant Commands (CCMDs) and maintains close coordination with U.S. Space Command (USSPACECOM), U.S. Strategic Command (USSTRATCOM), U.S. Northern Command (USNORTHCOM), and U.S. Indo Pacific Command (USINDOPACOM) in support of ballistic, cruise, and hypersonic missile defense of the United States. JIAMDO provides the CJCS and the Joint Requirements Oversight Council the ability to meet statutory responsibilities to review cost, schedule, and performance criteria of Missile Defense Agency missile defense programs and assesses the validity of those criteria in relation to national and military requirements.  At the direction of the JROC, JIAMDO develops the joint IAMD portfolio priority list, Nimble Fire exercises, Joint Regional IAMD Capability Mix studies, and operational analysis of the Missile Defense System.  JIAMDO supports USSPACECOM and USSTRATCOM ballistic missile early warning mission by ensuring operational and technical requirements are integrated into the theater missile warning architecture.  JIAMDO also provides direct support to North American Aerospace Defense Command and USNORTHCOM for homeland air and cruise missile surveillance issues and technical oversight of homeland capability solutions.</t>
  </si>
  <si>
    <t>P001</t>
  </si>
  <si>
    <t>Core</t>
  </si>
  <si>
    <t>The Joint Integrated Air and Missile Defense Organization (JIAMDO) is chartered to plan, coordinate, and oversee Integrated Air and Missile Defense (IAMD) requirements, concepts, and architectures. As part of the Joint Staff, JIAMDO supports the Chairman in meeting his Title 10 responsibilities as they relate to IAMD issues.  JIAMDO supports the Joint Requirements Oversight Council (JROC) in its Title 10 U.S. Code 181 authorities as the Joint Staff lead of the IAMD Capability Portfolio Management Review (CPMR) process.  JIAMDO is the IAMD proponent for requirements and capabilities within the DoW’s resource allocation system. JIAMDO leads IAMD mission and utility analysis, integrates IAMD within the force protection joint capability area, and conducts evaluations of joint IAMD architectures. JIAMDO executes these duties for major efforts within the Department, such as the Golden Dome for America and the Guam Defense System.  JIAMDO has established a close partnership with Combatant Commands (CCMDs) and maintains close coordination with U.S. Strategic Command (USSTRATCOM) U.S. Northern Command (USNORTHCOM), and U.S. Indo Pacific Command (USINDOPACO) in support of ballistic, cruise, and hypersonic missile defense of the United States.  JIAMDO provides the CJCS and the Joint Requirements Oversight Council the ability to meet statutory responsibilities to review cost, schedule, and performance criteria of Missile Defense Agency missile defense programs. At the direction of the JROC, JIAMDO develops the joint IAMD portfolio priority list , Nimble Fire exercises, Joint Regional IAMD Capability Mix studies, and operational analysis of the Missile Defense System. JIAMDO supports the USSTRATCOM ballistic missile early warning mission by ensuring operational and technical requirements are integrated into the theater missile warning architecture. JIAMDO also provides direct support to North American Aerospace Defense Command and USNORTHCOM for homeland air and cruise missile surveillance issues and homeland defense solutions.</t>
  </si>
  <si>
    <t>P005</t>
  </si>
  <si>
    <t>Nimble Fire</t>
  </si>
  <si>
    <t>The Joint Integrated Air and Missile Defense Organization (JIAMDO) is chartered to plan, coordinate, and oversee Integrated Air and Missile Defense (IAMD) requirements, concepts, and architectures. As part of the Joint Staff, JIAMDO supports the Chairman in meeting his Title 10 responsibilities as they relate to IAMD issues. JIAMDO is the IAMD proponent for requirements and capabilities within the DoW’s resource allocation system. JIAMDO leads IAMD mission and utility analysis, integrates IAMD within the force protection joint capability area, and conducts evaluations of joint IAMD architectures. JIAMDO executes these duties for major efforts within the Department, such as the Golden Dome for America and the Guam Defense System.  JIAMDO has established a close partnership with Combatant Commands (CCMDs) and maintains close coordination with U.S. Strategic Command (USSTRATCOM) U.S. Northern Command (USNORTHCOM), and U.S. Indo Pacific Command (USINDOPACO) in support of ballistic, cruise, and hypersonic missile defense of the United States.  JIAMDO provides the CJCS and the Joint Requirements Oversight Council the ability to meet statutory responsibilities to review cost, schedule, and performance criteria of Missile Defense Agency missile defense programs. At the direction of the JROC, JIAMDO develops the joint IAMD portfolio priority list , Nimble Fire exercises, Joint Regional IAMD Capability Mix studies, and operational analysis of the Missile Defense System. JIAMDO supports the USSTRATCOM ballistic missile early warning mission by ensuring operational and technical requirements are integrated into the theater missile warning architecture. JIAMDO also provides direct support to North American Aerospace Defense Command and USNORTHCOM for homeland air and cruise missile surveillance issues and homeland defense solutions.</t>
  </si>
  <si>
    <t>JIAMDO Nimble Fire</t>
  </si>
  <si>
    <t>P006</t>
  </si>
  <si>
    <t>Cruise Missile Combat Identification (CID)</t>
  </si>
  <si>
    <t>P007</t>
  </si>
  <si>
    <t>Homeland Defense Capability</t>
  </si>
  <si>
    <t>P008</t>
  </si>
  <si>
    <t>Joint Regional Integrated Air and Missile Defense Capabilities Mix (JRICM)</t>
  </si>
  <si>
    <t>JRICM Study</t>
  </si>
  <si>
    <t>0204571J</t>
  </si>
  <si>
    <t>Joint Staff Analytical Support</t>
  </si>
  <si>
    <t>The Joint Staff Analytical Support (JSAS) family of programs provide defense analytical support capabilities for the Joint Staff and Combatant Commands (CCMDs). JSAS encompasses tools and infrastructure required to conduct analyses and formulate results that assist the Chairman in fulfilling his statutory responsibilities. A primary focus of this analysis is the development of the operational concepts that guide the evolution of the Joint Force. This effort is led by the threat-informed Joint Warfighting Concept (JWC), an overarching framework that is detailed through subordinate Concepts of Operation (CONOPS) and Concepts of Employment (CONEMPs). These integrated concepts describe how the force will fight and drive the identification of Concept-Required Capabilities (CRCs). This ensures that the entire JWC family of concepts provides direct, traceable input to the Joint Force Requirements Process (JFRP), aids senior leader decision-making, and implements timely, low-cost Joint Force development initiatives.</t>
  </si>
  <si>
    <t>Future Joint Force Development and Design</t>
  </si>
  <si>
    <t>The Joint Staff Analytical Support (JSAS) program provides analytic and management support to the Chairman’s Title 10 requirement to develop urgent and long-term Joint concepts. These threat-based Joint concepts advance Joint force operational effectiveness and enable the introduction and incorporation of new capabilities. The Joint concepts program supports the Chairman's responsibility to articulate a vision for the future Joint force; address operational problems on a 20-year horizon; identify Joint force development implications; and identify capabilities required to mitigate and solve future Joint warfighting gaps. The goal is to enable investment decisions balancing near and long-term risk. Threat-informed Joint concepts drive capability development and promote horizontal integration for force development across the Services, Combatant Commands, Defense agencies, OSW and Joint Staff. Key deliverables include:    Joint Operating Environment (JOE) and the Gamechangers report: Developed in partnership with the Defense Intelligence Agency (DIA), these reports describe the future security environment and project the implications of change for the Joint Force. The documents describe the circumstances that may alter the security environment and explore how the intersection and interaction of these changes might impact the character of war in the future. They provide a framework to think about the full range of Joint force missions and how they may evolve over time to support development of threat-based future Joint concepts and CONOPS.  Joint Warfighting Design 2040 (JWD 2040): Describes the attributes of the future Joint force and identifies areas for Service examination and experimentation. It prepares the Joint force for the future character of warfare – as outlined in the Joint Operating Environment – and provides a force design that balances unity of effort with Service-specific contributions. JWD 2040 is developed through ongoing collaboration with the Services, Combatant Commands, Defense Agencies, the Intelligence Community, industry, academia, and key allies and partners.  The Joint Warfighting Concept (JWC):  The Department of War's overarching vision for how the Joint Force will fight in the future. It provides a threat-informed, operational concept for how the U.S. military will operate as a cohesive team across all domains, including land, sea, air, space, and cyberspace. The JWC is designed to guide the development of future force structure, capabilities, and doctrine to deter and, if necessary, defeat near-peer adversaries in a high-intensity conflict. This concept has been formally incorporated into military doctrine with the publication of Joint Publication 1, Volume 1, Joint Warfighting, and serves as the foundation for modernizing the Joint Force.  Concepts of Operations (CONOPS): Describe how the actions of the Joint force components and supporting organizations, consistent with ideas from Joint concepts, are integrated, synchronized, and phased to accomplish a specific mission, war plan or function within the construct of a future scenario.  CONOPS support evaluation of new ways of operating, future force posture mix, advanced capabilities, and authorities in exercises, wargames, and experiments.  Concepts of Employment (CONEMPs): A CONEMP is a detailed operational concept that describes how a specific, emerging military capability will be used to achieve desired effects and advantages against an adversary. Building upon the broad vision of a Joint Concept or CONOPS, a CONEMP focuses on the tactical and operational-level "how," outlining the tasks, command and control relationships, and integration of a new capability within the existing force structure. They are critical for exploring the doctrine, organization, training, materiel, leadership and education, personnel, facilities, and policy (DOTMLPF-P) implications of a new technology or system before it is widely fielded, ensuring it can be effectively integrated to support the Joint Force.  Concept-Required Capabilities (CRCs): Concept-Required Capabilities are specific, high-level capability proposals identified during the joint concept development process that are deemed essential to executing a concept's central idea. To ensure clarity and analytical rigor, each CRC is constructed using the Task, Purpose, Condition, and Standard structure. This framework articulates what the Joint Force must do (Task), why it is necessary (Purpose), the challenging operational circumstances in which it must be done (Condition), and the required level of performance (Standard). Once identified and validated, CRCs serve as the direct, authoritative input from the joint concept development process into the Joint Force Requirements Process (JFRP), providing the foundation for detailed analysis and resourcing decisions.  Joint Advanced Fires Qualification Course (JAFQ-C): Develop, standup, and execute JAFQ-C as the OCR for an OUSD P&amp;R initiative as a critical task under CJADC2. JAFQ-C will deliver qualified specialist for operational-level, all-domain joint fires to address Joint Warfighting Concept issues for CCMDs, JTFs, and Components supporting Joint Fires Elements.</t>
  </si>
  <si>
    <t>0305248J</t>
  </si>
  <si>
    <t>Joint Staff Office of the Chief Digital and Artificial Intelligence Officer</t>
  </si>
  <si>
    <t>Provides funds for the operation and support of activities directly related to the JS OCDAO mission to enable digital modernization efforts across the JS. This includes concept refinement, technology/system development, hardware/ software requirements, training, experimentation and other activities necessary for OCDAO to facilitate the linkages and integration of authoritative data flows between the JS, Combatant Commands (CCMDs), Services, and Office of the Secretary of War (OSW) to achieve decision advantage. In collaboration with each of the JS Directorates, the OCDAO advances data interoperability and strengthens leadership on data governance, analytics, and artificial intelligence to ensure that digital systems can fully support Combined Joint All-Domain Operations.  As the JS focal point for data, analytics, and Artificial Intelligence (AI) the JS OCDAO also works closely with the Office of the Secretary of War (OSW) Chief Digital and Artificial Intelligence Officer (CDAO) to communicate and represent the JS and Chairman’s requirements necessary to develop sustained information advantage capabilities to enable senior leader decision-making and action at the speed of the problem, and inform, shape and implement emerging AI policies, including the Responsible Use of AI principles.</t>
  </si>
  <si>
    <t>Joint Staff Dashboard / CJCS Decision Support Capabilities</t>
  </si>
  <si>
    <t>Data and analytics are the foundation necessary to create the critical data-driven applications and artificial intelligence (AI) systems needed to build enduring advantages for the Joint Force to remain competitive with pacing adversaries. However, recent events have demonstrated that the DoW’s capabilities in data, analytics, and AI need further development.    Specifically, for the Joint Staff (JS), this means developing and testing JS-specific software applications (use cases) to achieve the Chairman of the Joint Chiefs of Staff’s (CJCS) and the Vice Chairman of the Joint Chiefs of Staff’s (VCJCS) requirement for Senior Leader Decision Support Capabilities.  The CJCS has a statutory responsibility to provide military advice to the President, the National Security Council, the Homeland Security Council, and the Secretary of War.  These decision support capabilities and the associated dashboard interface directly support the CJCS’s military advice through interaction with integrated, real-time authoritative data, enabling data-driven decision making.</t>
  </si>
  <si>
    <t>0804768J</t>
  </si>
  <si>
    <t>Joint Training, Exercise and Evaluation Program (JTEEP)</t>
  </si>
  <si>
    <t>These programs support readiness of the joint force by creating a joint training environment to replicate the complex and changing operational environment. These investments directly support defense strategic guidance, Joint Operational Training Infrastructure strategy, and enhance joint warfighting readiness by building training capabilities that support the operational readiness of the joint force.  The elements associated with this coordinated effort consist of:  JNTC: The mission of the Joint National Training Capability (JNTC) program is to advance joint capabilities and interoperability by concentrating on emerging joint training requirements through collective training using a managed set of globally distributed capabilities and activities. The program resources Service and Special Operations Forces joint training to improve interoperability and create realistic tactical and operational joint training. JNTC enables joint training for Combatant Commands and Services by developing joint training content and ensuring global distributed access. JNTC enabling capabilities support Services and USSOCOM requirements to provide trained and ready joint forces in support of Combatant Command operational requirements. The program supports the Joint Operational Training Infrastructure (JOTI).  This program focuses efforts on improving readiness and creates a ready surge force that is consistent with the Chairman’s guidance and will provide the means to train joint forces for the operationalization of the Joint Warfighting Concept. This program also supports the operationalization of the Joint Warfighting Concept by addressing emerging joint training requirements and enabling interoperability across all domains.  JKDDC: Joint Knowledge Development &amp; Distribution Capability (JKDDC) Joint Knowledge Online (JKO) is the program of record for online joint training that implements and operationalizes the OSW training transformation JKDDC.  JKO directly supports the JTEEP program by developing, delivering, tracking, reporting, and supporting online training for Combatant Command exercises; Combatant Command required training; doctrinally based Joint Operations Core Curriculum; multinational, coalition, interagency training; OSW required training; and administration of the Senior Enlisted Joint Professional Military Education program. JKO utilizes RDT&amp;E funding for leading edge technology review, market research, and integration to directly enhance various aspects of the training capability required to support Combatant Commanders, JTEEP program objectives, and the Chairman's joint training guidance. JKO ensures all requirements are met to provide JTEEP stakeholders with a distributed learning capability, offering persistent global access to web-based training content, learning resources, and distributed online training tools.  Air Force Joint National Training Center (JNTC): Air Force JNTC funding provides a focused upgrade to develop models for space-based and cyber capabilities for integration into the Joint Live, Virtual, and Constructive (JLVC) environment as well supporting development of cross-domain solutions. Additionally, the Air Force invests in development of capabilities to enhance the rigor and fidelity of training for live and virtual members of joint training audiences. This funding request is crucial for integrating adversary C2, IADS models, and accurate hardware and software sub-components into cyber and EW ranges. It will support weapon system development, testing, training, TTP development, exercising, and mission rehearsal. Additionally, the integration of hypersonic weapons/vehicles into Joint events using the Digital Integrated Air Defense System (DIADS) will enhance realism and readiness. The introduction of target sets called "Threat Representative Networks (TRNs)" will enable the translation of effects generated by cyber and EW weapon system live fires into the exercise battle space.  The unique challenges posed by hypersonic vehicles, including their unpredictability, maneuverability, and short detection/tracking distances, require specialized modeling and defense capabilities. DIADS will be utilized to model red hypersonic vehicle interceptors, enhancing the Joint community's ability to address this emerging threat. The addition of red sensors and the integration of Hypersonic Air Defense Effectiveness and Survivability (HADES) will expand DIADS' capabilities. This extension aims to incorporate hypersonic air defense into exercises, ensuring Joint forces are prepared to engage blue platforms and address the challenges posed by hypersonic threats.  Navy JNTC: These funds enable Navy to develop unique maritime capabilities that integrate JLVC elements into a seamless joint training environment. The Navy program activities include conducting research, development, and integration of a common, realistic, joint and partner nation, operational-to- level training architecture to deliver individual and collective constructive joint training for use in Fleet Synthetic Training (FST) events, Ballistic Missile Defense Exercises (BMDEX) certification events, CCMD exercises, and BMD-at-Sea training  events in support of CCDR’s training, deployment certification and operational requirements.  Joint Staff Live, Virtual and Constructive Modernization: This funding supports the Department's priorities to defend the homeland, deter strategic attacks and aggression, prevail in conflict, build enduring advantage, and build a resilient and ready joint force and defense eco system. China has greatly increased the urgency for realism of joint training using JLVC to improve readiness and interoperability, unearth operational weaknesses to train a joint force to key operational problems. The Joint Live, Virtual and Constructive (JLVC) Modernization project seeks out, develops, and integrates training technologies to provide a reliable, realistic, relevant, repeatable, and recordable training environment to train joint warfighters to successfully execute operational plans (OPLANs). Through analysis driven by a threat-informed China task force study in 2022, the Joint force lacks the training enterprise capability and technical architecture required to provide all-domain, high-end training for global operations. Aligned with the 2026 National Defense Strategy, JLVC Modernization is critical to ensure the Department of War (DoW) can close joint operational training gaps, provide a key enabler for the Pacific Multi-Domain Training and Experimentation Capability, provide training for advanced systems that cannot be realistically trained in live environments, provide training for future capabilities the force must be prepared to employ, and to build the readiness of a more lethal force. To meet this objective, the JLVC Modernization project performs the following activities: • Exploit new technologies and leverage industry advances in equipment, modeling and simulation, and networks support the joint training enterprise • Expedite the transition and integration of new training technologies (simulations, network, range integration) from Services, Industry, and Academic environments to the joint training enterprise • Establish data standards to enable the transition to a data-centric architecture, aligned to CJADC2, ensuring consistency and provide ‘analytics-ready’ data to support all domain training; implement Joint LVC interoperability standards to enable all domain joint force training across LVC training ranges • Develop and integrate a fully-informed (Program to S/REL) Space, Cyber, Electromagnetic Spectrum (EMS), and 5th/6th Gen synthetic capabilities for the joint training enterprise   • Work with CCMDs and Services to optimize existing service programs while beginning to develop Next Generation simulations and simulators that are inherently interoperable across warfighting and security domains  • Advance the use of innovative applications of Artificial Intelligence for scenario generation, dynamic threat, smart opposing force (OPFOR), and after-action review (AAR) for the joint training enterprise     Additionally, the JLVC Modernization project examines emerging joint training requirements resulting from new operational concepts, wargames, experiments, and exercises to identify training technology needs and develop a long-range roadmap for technology insertion into the joint training enterprise.  The project leverages and employs applicable applied research efforts from the highly developed technology base in the DoW/DOE laboratories, Service System Engineering Centers, test and evaluation centers, other Government agencies, and industry to accelerate development and integration of new training capabilities.  The project outreaches and engages Academia to address joint training technology challenges in DoW. This program provides travel funds for JLVC Modernization project oversight, special studies, analyses, and strategic planning related to modernization of training capabilities and infrastructure.</t>
  </si>
  <si>
    <t>701</t>
  </si>
  <si>
    <t>Air Force Joint National Training Capability (JNTC)</t>
  </si>
  <si>
    <t>Air Force JNTC funding provides a focused upgrade to develop models for employment of cyber and 5th generation capabilities for integration into the Joint Live, Virtual, and Constructive (JLVC) environment as well as supporting development of cross-domain solutions. Additionally, the Air Force invests in development of capabilities to enhance the rigor and fidelity of training for live and virtual members of joint training audiences.</t>
  </si>
  <si>
    <t>758</t>
  </si>
  <si>
    <t>Joint National Training Capability (JNTC)</t>
  </si>
  <si>
    <t>Investment in the Joint National Training Capability (JNTC) program enables Service and Combatant Commands to train as they operate as part of the overall Joint Force. JNTC provides the technical standards, architecture, and development processes required to integrate/link joint training enablers in programs across the Department of War. The program also supports JNTC Accreditation, Certification, and Mitigation (A/C/M) processes, which are critical for assessing joint training environments, identifying gaps, and implementing mitigation strategies. JNTC Liaisons play a key role in maintaining engagement with Service programs and operationalizing the Joint Warfighting Concept (JWC).  The capabilities enable simultaneous training at scale, with aggregation of training audiences at the Combatant Command, Joint Task Force, Component Command headquarters, and Service tactical levels.  The funding also supports modernization of the Joint Training Environment (JTE) through a Modular Open Systems Architecture (MOSA) approach to include development of a cloud ready, web-accessible Joint Training Platform providing the Joint Training Tool (JTT) and supporting data services that support all phases of an exercise from initiation, force sourcing, planning, design, execution, integration with JLVC, AAR, and analytics of results with Artificial Intelligence (AI). The JTT will increase warfighter access to semi-automated training enablers within the Joint Training Synthetic Environment (JTSE).  The JTT will also modernize the automation of Joint Training System (JTS) by incorporating functionality and capabilities of the Joint Training Information Management System (JTIMS).  JNTC enables the Department of War to train the Joint Force on the operationalization of the current and future Joint Warfighting Concept and provides more effective training by providing capabilities that replicate the contemporary and future operating environment. Additionally, the program ensures cybersecurity compliance and lifecycle maintenance of JNTC systems to sustain secure and reliable training environments. This program will implement the goals listed in the Joint Operational Training Infrastructure (JOTI).</t>
  </si>
  <si>
    <t>769</t>
  </si>
  <si>
    <t>Joint Knowledge Development &amp; Distribution Capability (JKDDC)</t>
  </si>
  <si>
    <t>Joint Knowledge Online (JKO) is the DoW unique and authoritative source for online joint training. JKO is tasked to develop a DoW enterprise-wide, joint individual training toolkit of web-enabled individual and small group training products, services, and enabling training technology. Products and services are developed in response to OSW program goals, CJCS training guidance, Joint Staff training priorities, and JKO stakeholders (Combatant Commands, Services, Combat Support Agencies, Interagency, and multinational partners) prioritized training requirements. JKO supports a career-long joint learning continuum, joint professional military education, and tailored common training standards to Service members on tasks that are jointly executed. JKO’s research and development will improve all components of the Joint Total Learning Architecture (JTLA) including:  1. JKO Learning Management System (LMS): Development and enhancement is required to integrate advanced individual and staff training technologies and methodologies with larger scale, collective training exercises, and modernize military training capability with a DoW enterprise-wide online training toolkit. There are currently over 4.5 million registered users of the JKO LMS.  2.  JKO Course Builder: JKO’s Course Builder is a separate component used for organizations to develop online content by both internal and external joint enterprise teams. Course Builder mitigates the need to have programmer’s code Shareable Content Object Reference Model (SCORM) standards into content with automation that promotes fiscal efficiency as well as operational responsiveness. Course Builder will advance to support new JKO Content Development techniques including responsive design, micro-learning, parallax scrolling and adaptive learning methodology.  3.  Warrior Readiness Site (WRS) – Warrior Readiness is a JKO-SIPR capability focused on providing current and relevant education and training on the Changing Character of War, related Joint concepts, ready-reference information on key adversaries, and service-related warfighting concepts to prepare Joint Force personnel for employment across the DoW.  WRS is a collective site of critical need-to-know information, utilizing micro-learning for the inquisitive learner looking to improve their Joint Force acumen.  4.  JKO Virtual Classroom (VCLASS): JKO’s new virtual classroom, or VCLASS, meets the need for an enhanced distributed learning capability with the introduction of a collaborative learning environment. VCLASS is a customizable platform within JKO's architecture and provides JKO elevated users with tools to meet the unique needs of DoW’s training and education audience by providing online/blended course support with syllabus, messaging, gradebook, resources, announcements and synchronous instructional forums.</t>
  </si>
  <si>
    <t>772</t>
  </si>
  <si>
    <t>Navy Joint National Training Capability (JNTC)</t>
  </si>
  <si>
    <t>Develops unique maritime capabilities that integrate joint live, virtual, and constructive (JLVC) elements into a seamless joint training environment.  Using a scientific and phased approach that focuses on modeling ground, air, space, and maritime capabilities, this program researches and integrates new technologies and methods that provide a crucial technology-based foundation that supports all JNTC multi-domain training, JLVC federation, and Combatant Commanders exercise and engagement operations.  This program provides a current and emerging multi-functional and multi-domain strategic competitor threat environment and associated warfighting challenges to stimulate Joint and Navy training audiences, enabling the Fleet Commander to certify deploying forces in a synthetic Joint training environment and Joint Force Maritime Component Commands (JFMCCs) to participate in realistic Combatant Commander Exercises.</t>
  </si>
  <si>
    <t>774</t>
  </si>
  <si>
    <t>USMC Joint National Training Capability (JNTC)</t>
  </si>
  <si>
    <t>These funds advance USMC training capabilities by providing stability and risk reduction to a variety of efforts focused on improving the fidelity and realism of training simulation systems. These systems are tailored to prepare operational Marine Air Ground Task Force (MAGTF) units for worldwide deployment in support of CCMD operations and engagements and are available to any organization or entity training via the JLVC federation of training tools.  Based on the Commandant's planning guidance and JOTI Strategy Goal #1 and objectives,  the Marine Corps will continue to improve performance of the MAGTF Tactical Warfare Simulation in the areas of the JLVC-multi-resolution federation bridge, common database terrain data ingestion, and JLVC interoperability.  The MAGTF Tactical Warfare Simulation also provides a single source training environment capability that enables users to select single or multiple play boxes (terrain data sets) for training simulation systems easing the burden of requesting terrain, 3D models, and other geographic layers into a single source. In addition to developing an exercise planning, design, implementation, execution, and control tool, the MAGTF Tactical Warfare Simulation also enhances indigenous population modular service enabling exercise designers the ability to rapidly build new scenarios and incorporate human geography elements into the training scenarios.</t>
  </si>
  <si>
    <t>Marine Corps Joint National Training Capability (JNTC)</t>
  </si>
  <si>
    <t>779</t>
  </si>
  <si>
    <t>Joint Staff Live, Virtual and Constructive (JLVC) Modernization</t>
  </si>
  <si>
    <t>The Joint Live, Virtual and Constructive (JLVC) Modernization project was developed to address the joint operational training gaps identified in the 2022 China Task Force:  Inability of current JLVC capabilities to replicate peer competitor capabilities/capacity at the appropriate classification levels, train to Joint Warfighting Concept (JWC) 3.0/4.0-identified Key Operational Problems (KOP) and Concept Required Capabilities (CRC) with existing JLVC training capability and Global Joint Training Infrastructure (GJTI).  JLVC Modernization funding will be utilized to develop core data standardization, non-kinetic effects, exercise control, and fully informed simulation environment within the JLVC training capability while investing in Service and Combat Support Agency corresponding JLVC-compliant simulation all-domain capabilities.  Additionally, JLVC Modernization funds will invest in rapid capability advancement via Industry and Academia, primarily through other transaction authorities (OTA) vehicles, to leverage Artificial Intelligence (AI) for a wide range of JLVC applications, from software integration, test and interoperability, scenario generation to AI-powered After-Action Review (AAR) and analysis.</t>
  </si>
  <si>
    <t>0601101E</t>
  </si>
  <si>
    <t>DEFENSE RESEARCH SCIENCES</t>
  </si>
  <si>
    <t>The efforts described in this Program Element (PE) address the Basic Research associated with the Defense Research Sciences Program that provides the technical foundation for long-term National Security enhancement through the discovery of new phenomena and the exploration of the potential of such phenomena for Department of War applications. This PE supports the scientific study and experimentation that is the basis for more advanced knowledge and understanding in electronic, mathematical, computer, and materials sciences. This PE also supports innovation and robust transition planning in the technology cycle by working with entrepreneurs to increase the likelihood that DARPA funded technologies take root in the U.S. and provide new capabilities for national defense.  The Math and Computer Sciences project supports scientific study and experimentation on new mathematical and computational algorithms, models, and mechanisms in support of long-term national security objectives. Modern analytic and information technologies enable important new military capabilities and drive the productivity gains essential to U.S. economic competitiveness. Conversely, new classes of threats, in particular threats that operate in or through the cyber and information domain, put military systems, critical infrastructure, and the civilian economy at risk. This project aims to magnify these opportunities and mitigate these threats by leveraging emerging mathematical and computational capabilities including artificial intelligence (AI), computational social science, machine learning and reasoning, data science, quantum science, complex systems modeling and simulation, and theories of computation and programming. The basic research conducted under the Math and Computer Sciences project will produce breakthroughs that enable new capabilities for national and homeland security.  The Electronic Sciences project was for basic exploration of electronic and optoelectronic devices, circuits, and processing concepts to meet the military's need for near real-time information gathering, transmission, and processing. In seeking to continue the phenomenal advancement in microelectronics innovation that has characterized the last few decades, the project sought to provide the DoW with new, improved, or potentially revolutionary device options for accomplishing these critical functions. The resulting technologies will help maintain knowledge of the adversary, communicate decisions based on that knowledge, and substantially improve the cost and performance of military systems. Research areas included analog, mixed signal, and photonic circuitry for communications and other applications; alternative computer architectures; and reducing the size of Electromagnetic (EM) and sensing systems. Other research supported field-portable electronics with reduced power requirements, and new approaches to nanometer-scale structures, molecules, and devices.  The Beyond Scaling Sciences project supports investigations into materials, devices, and architectures to provide disruptive improvements in electronics performance that can be realized by techniques other than transistor scaling. Examples include circuit specialization, non-volatile memory devices that combine computation and memory, and new automated design tools using machine learning. Additionally, new design and manufacturing advances for three-dimensional microelectronics integration will underpin continued performance improvements as silicon transistor scaling plateaus.  The Materials Sciences project provides the fundamental research that underpins the design, development, assembly, and optimization of advanced materials, devices, and systems for DoW applications in areas such as robust diagnostics and therapeutics, novel energetic materials, and complex hybrid systems.  Beginning in FY 2026, efforts in this PE will be funded in PE 0601122E, Emerging Opportunities.</t>
  </si>
  <si>
    <t>CCS-02</t>
  </si>
  <si>
    <t>MATH AND COMPUTER SCIENCES</t>
  </si>
  <si>
    <t>The Math and Computer Sciences project supports scientific study and experimentation on new mathematical and computational algorithms, models, and mechanisms in support of long-term national security objectives. Modern analytic and information technologies enable important new military capabilities and drive the productivity gains essential to U.S. economic competitiveness. Conversely, new classes of threats, particularly threats that operate in or through the cyber and information domain, put military systems, critical infrastructure, and the civilian economy at risk. This project aims to magnify these opportunities and mitigate these threats by leveraging emerging mathematical and computational capabilities, including artificial intelligence, computational social science, machine learning and reasoning, data science, quantum science, complex systems modeling and simulation, and theories of computation and programming. The basic research conducted under the Math and Computer Sciences project will produce breakthroughs that enable new capabilities for national and homeland security.  Beginning in FY 2026, efforts in this Project will be funded in PE 0601122E, Project EMR-01.</t>
  </si>
  <si>
    <t>Advanced Research Concepts (ARC)</t>
  </si>
  <si>
    <t>Advanced Tools for Modeling and Simulation</t>
  </si>
  <si>
    <t>Enhanced SBOM for Optimized Software Sustainment (E-BOSS)</t>
  </si>
  <si>
    <t>Environment-driven Conceptual Learning (ECOLE)</t>
  </si>
  <si>
    <t>Exponentiating Mathematics (expMath)</t>
  </si>
  <si>
    <t>Fostering Research and Growth in Emerging Artificial Intelligence (AI FORGE)</t>
  </si>
  <si>
    <t>Foundational Artificial Intelligence (AI) Science</t>
  </si>
  <si>
    <t>In The Moment (ITM)</t>
  </si>
  <si>
    <t>Intrinsic Cognitive Security (ICS)</t>
  </si>
  <si>
    <t>Knowledge Management at Scale</t>
  </si>
  <si>
    <t>Scientific Feasibility (SciFy)</t>
  </si>
  <si>
    <t>Translating All C To Rust (TRACTOR)</t>
  </si>
  <si>
    <t>Young Faculty Award (YFA)</t>
  </si>
  <si>
    <t>ES-01</t>
  </si>
  <si>
    <t>ELECTRONIC SCIENCES</t>
  </si>
  <si>
    <t>The Electronic Sciences project is for basic exploration of electronic and optoelectronic devices, circuits, and processing concepts to meet the military's need for near real-time information gathering, transmission, and processing. In seeking to continue the phenomenal advancement in microelectronics innovation that has characterized the last few decades, the project will provide DoW with new, improved, or potentially revolutionary device options for accomplishing these critical functions. The resulting technologies will help maintain knowledge of the enemy, communicate decisions based on that knowledge, and substantially improve the cost and performance of military systems. Research areas include analog, mixed signal, and photonic circuitry for communications and other applications; alternative computer architectures; and reducing the size of Electromagnetic (EM) and sensing systems. Other research could support field-portable electronics with reduced power requirements, and new approaches to nanometer-scale structures, molecules, and devices.</t>
  </si>
  <si>
    <t>Atomic-Photonic Integration (A-PhI)</t>
  </si>
  <si>
    <t>ES-02</t>
  </si>
  <si>
    <t>BEYOND SCALING SCIENCES</t>
  </si>
  <si>
    <t>The Beyond Scaling Sciences project supports investigations into materials, devices, and architectures to provide disruptive improvements in electronics performance that can be realized by techniques other than transistor scaling. Examples include circuit specialization, non-volatile memory devices that combine computation and memory, and new automated design tools using machine learning. Additionally, new design and manufacturing advances for three-dimensional microelectronics integration will underpin continued performance improvements as silicon transistor scaling plateaus.  Beginning in FY 2026, efforts in this Project will be funded in PE 0601122E, Project EMR-02.</t>
  </si>
  <si>
    <t>Advanced Microsystems Manufacturing Technologies Studies and Concepts</t>
  </si>
  <si>
    <t>Compartmentalization and Privilege Management (CPM)</t>
  </si>
  <si>
    <t>Joint University Microelectronics Program 2.0 (JUMP 2.0)</t>
  </si>
  <si>
    <t>MS-01</t>
  </si>
  <si>
    <t>MATERIALS SCIENCES</t>
  </si>
  <si>
    <t>The Materials Sciences project provides the fundamental research that underpins the design, development, assembly, and optimization of advanced materials, devices, and systems for DoW applications in areas such as robust diagnostics and therapeutics, novel energetic materials, and complex hybrid systems.  Beginning in FY 2026, efforts in this Project will be funded in PE 0601122E, Project EMR-03.</t>
  </si>
  <si>
    <t>Fundamental Limits</t>
  </si>
  <si>
    <t>Molecular Systems and Materials Assembly</t>
  </si>
  <si>
    <t>0601117E</t>
  </si>
  <si>
    <t>BASIC OPERATIONAL MEDICAL SCIENCE</t>
  </si>
  <si>
    <t>MED-01</t>
  </si>
  <si>
    <t>The Basic Operational Medical Science Program Element (PE) will explore and develop basic research in medical-related information and technology leading to fundamental discoveries, tools, and applications critical to overcoming DoW challenges. This PE will address the Department's identified need for warfighter medical care related to prevention and treatment of infectious disease, real-time healthcare interventions of acute and chronic illness and injury, and interventions for improved warfighter resilience and performance against operational stressors. This PE also supports innovation and robust transition planning in the technology cycle by working with entrepreneurs to increase the likelihood that DARPA-funded technologies take root in the U.S. and provide new capabilities for national defense.  Beginning in FY 2026, efforts in this PE will be funded in PE 0601122E, Emerging Opportunities.</t>
  </si>
  <si>
    <t>Anesthetics for Battlefield Care (ABC)</t>
  </si>
  <si>
    <t>CoasterChase</t>
  </si>
  <si>
    <t>Combatting Anti-Microbial Resistant Pathogens</t>
  </si>
  <si>
    <t>Objective Prediction of Team Effectiveness via Models of Performance Outcomes (OP TEMPO)</t>
  </si>
  <si>
    <t>Physiological Overmatch</t>
  </si>
  <si>
    <t>Simulating Microbial Systems (SMS)</t>
  </si>
  <si>
    <t>Synthetic Hemo-technologies to Locate &amp; Disinfect (SHIELD)</t>
  </si>
  <si>
    <t>0601122E</t>
  </si>
  <si>
    <t>EMERGING OPPORTUNITIES</t>
  </si>
  <si>
    <t>The efforts described in this Program Element (PE) address the Basic Research associated with the Emerging Opportunities Program that provides the technical foundation for long-term National Security enhancement through the discovery of new phenomena and the exploration of the potential of such phenomena for Department of War applications. This PE supports the scientific study and experimentation that is the basis for more advanced knowledge and understanding in quantum, electronic, mathematical, information, computer, materials, and medical sciences. This PE also supports innovation and robust transition planning in the technology cycle by working with entrepreneurs to increase the likelihood that DARPA funded technologies take root in the U.S. and provide new capabilities for national defense.  The Math and Computer Sciences project supports scientific study and experimentation on new mathematical and computational algorithms, models, and mechanisms in support of long-term national security objectives. Modern information technologies, both classical and quantum, and analytic technologies, enable important new military capabilities and drive the productivity gains essential to U.S. economic competitiveness. Conversely, new classes of threats require the creation of fundamentally new mathematical and computational approaches to enhance the software-intensive systems upon which our society depends. The basic research conducted under the Math and Computer Sciences project will produce breakthroughs that enable new capabilities for national and homeland security.  The Disruptive Microtechnologies Sciences project supports investigations into materials, devices, and architectures that will enable dramatic improvements versus the current state-of-the-art. This includes developing technology to enable fundamentally new ways of creating useful circuits to enable the next generation of microtechnologies. Areas of focus include photonic circuits that harness the power of light at the chip-scale, quantum circuits that take advantage of the unique properties that quantum offers versus classical computing and sensing, and organic circuits that integrate organic molecules into microtechnologies.  The Materials Sciences project provides the fundamental research that underpins the design, development, assembly, and optimization of advanced materials, devices, and systems for DoW applications in areas such as design and simulation of novel materials and structures, energetics, complex hybrid systems, and advanced metrology.  The Basic Operational Medical Science project will explore and develop basic research in medical-related information and technology leading to fundamental discoveries, tools, and applications critical to overcoming DoW challenges. This project will address the Department's identified warfighter medical care related to prevention and treatment of infectious disease, real-time healthcare interventions of acute and chronic illness and injury, and interventions for improved warfighter resilience and performance against operational stressors.   The Emerging Opportunities Support project contains management costs in support of DARPA functions and activities across the entire Emerging Opportunities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0601101E, Defense Research Sciences, and PE 0601117E, Basic Operational Medical Science.</t>
  </si>
  <si>
    <t>EMR-01</t>
  </si>
  <si>
    <t>The Math and Computer Sciences project supports scientific study and experimentation on new mathematical and computational algorithms, models, and mechanisms in support of long-term national security objectives. Modern information technologies, both classical and quantum, and analytic technologies, enable important new military capabilities and drive the productivity gains essential to U.S. economic competitiveness. Conversely, new classes of threats require the creation of fundamentally new mathematical and computational approaches to enhance the software-intensive systems upon which our society depends. The basic research conducted under the Math and Computer Sciences project will produce breakthroughs that enable new capabilities for national and homeland security.  Prior to FY 2026, this project was funded in PE 0601101E, Project CCS-02.</t>
  </si>
  <si>
    <t>Artificial Intelligence Studies and Concepts</t>
  </si>
  <si>
    <t>Logic Understanding for Complex Information Dissemination (LUCID)</t>
  </si>
  <si>
    <t>Mapping Machine Learning to Physics (ML2P)</t>
  </si>
  <si>
    <t>Math and Algorithms Studies and Concepts</t>
  </si>
  <si>
    <t>EMR-02</t>
  </si>
  <si>
    <t>DISRUPTIVE MICROTECHNOLOGIES SCIENCES</t>
  </si>
  <si>
    <t>The Disruptive Microtechnologies Sciences project supports investigations into materials, devices, and architectures that will enable dramatic improvements versus the current state-of-the-art. This includes developing technology to enable fundamentally new ways of creating useful circuits to enable the next generation of microtechnologies. Areas of focus include photonic circuits that harness the power of light at the chip-scale, quantum circuits that take advantage of the unique properties that quantum offers versus classical computing and sensing, and organic circuits that integrate organic molecules into microtechnologies.  Prior to FY 2026, efforts in this Project were funded in PE 0601101E, Project ES-02.</t>
  </si>
  <si>
    <t>Disruptive Microtechnologies Sciences Studies and Concepts</t>
  </si>
  <si>
    <t>EMR-03</t>
  </si>
  <si>
    <t>The Materials Sciences project provides the fundamental research that underpins the design, development, assembly, and optimization of advanced materials, devices, and systems for DoW applications in areas such as design and simulation of novel materials and structures, energetics, complex hybrid systems, and advanced metrology.  Prior to FY 2026, efforts in this Project were funded in PE 0601101E, Project MS-01.</t>
  </si>
  <si>
    <t>Materials Sciences Studies and Concepts</t>
  </si>
  <si>
    <t>EMR-04</t>
  </si>
  <si>
    <t>The Basic Operational Medical Science project will explore and develop basic research in medical-related information and technology leading to fundamental discoveries, tools, and applications critical to overcoming DoW challenges. This project will address the Department's identified warfighter medical care needs related to prevention and treatment of infectious disease, real-time healthcare interventions of acute and chronic illness and injury, and interventions for improved warfighter resilience and performance against operational stressors.  Prior to FY 2026, efforts in this PE were funded in PE 0601117E, Project MED-01.</t>
  </si>
  <si>
    <t>Basic Operational Medical Science Studies and Concepts</t>
  </si>
  <si>
    <t>Network of Optimal Dynamic Energy Signatures (NODES)</t>
  </si>
  <si>
    <t>EMR-07</t>
  </si>
  <si>
    <t>EMERGING OPPORTUNITIES SUPPORT</t>
  </si>
  <si>
    <t>The Emerging Opportunities Support project contains management costs in support of DARPA functions and activities across the entire Emerging Opportunities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0601101E, Projects CCS-02, ES-02 and MS-01, and PE 0601117E, Project MED-01.</t>
  </si>
  <si>
    <t>0602023E</t>
  </si>
  <si>
    <t>ACCESS AND AWARENESS</t>
  </si>
  <si>
    <t>The efforts described in this Program Element (PE) address the Applied Research associated with the Access and Awareness Program that is directed toward the development and application of technologies that ensure physical or virtual presence where and when necessary and that collect, integrate, or disseminate data and/or knowledge. There is strong interest in the development and application of advanced, innovative autonomy, computing, and communications technologies. This PE also supports innovation and robust transition planning in the technology cycle by working with entrepreneurs to increase the likelihood that DARPA funded technologies take root in the U.S. and provide new capabilities for national defense.  The All Domain Tactical Technologies project examines and evaluates emerging technologies and system concepts for developing technologies for enhancing U.S. military effectiveness and survivability in operations across all domains. Enabling and novel technologies include concepts for expanding the envelope of operational naval capabilities to include the entire sea column such as improved situational awareness over large maritime environments, ship self-defense techniques, novel underwater propulsion modalities, high speed underwater vessels, improved techniques for underwater object detection and discrimination, long endurance unmanned surface vehicles, methods and techniques for servicing assets throughout the sea column, and high bandwidth communications. This project will also examine methods and architectures for distributing maritime operations to enable a more agile, survivable, and cost-effective fleet. Technologies will be studied for enhancing U.S. military effectiveness and survivability in ground operations ranging from traditional threats to military operations against irregular forces that can employ disruptive or catastrophic capabilities, or disrupt stabilization operations, including competing in underground spaces. Programs in this project will break the relative symmetry of land combat to strengthen and maintain U.S. forces' decisive advantages in the current and future ground battlefield. Aeronautics and space technology efforts studied will address high payoff opportunities that dramatically reduce costs associated with advanced aeronautical and space systems and/or provide revolutionary new system capabilities for satisfying current and projected military mission requirements. This includes advanced technology studies of revolutionary propulsion, vehicle, and launch concepts, sophisticated fabrication methods, and examination of novel materials and enabling technologies for aeronautics and space system applications. Studies that also fundamentally change the calculus of battle including consideration of a mix of assets, platforms that are potentially disposable or with limited lifespans, and autonomous integration of space and air platforms in the tactical battlespace are included.  The Access and Awareness Support project contains management costs in support of DARPA functions and activities across the entire Access and Awareness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0602702E, Tactical Technology.</t>
  </si>
  <si>
    <t>ACS-01</t>
  </si>
  <si>
    <t>ALL DOMAIN TACTICAL TECHNOLOGIES</t>
  </si>
  <si>
    <t>The All Domain Tactical Technologies project examines and evaluates emerging technologies and system concepts for developing technologies for enhancing U.S. military effectiveness and survivability in operations across all domains. Enabling and novel technologies include concepts for expanding the envelope of operational naval capabilities to include the entire sea column such as improved situational awareness over large maritime environments, ship self-defense techniques, novel underwater propulsion modalities, high speed underwater vessels, improved techniques for underwater object detection and discrimination, long endurance unmanned surface vehicles, methods and techniques for servicing assets throughout the sea column, and high bandwidth communications. This project will also examine methods and architectures for distributing maritime operations to enable a more agile, survivable, and cost-effective fleet. Technologies will be studied for enhancing U.S. military effectiveness and survivability in ground operations ranging from traditional threats to military operations against irregular forces that can employ disruptive or catastrophic capabilities, or disrupt stabilization operations, including competing in underground spaces. Programs in this project will break the relative symmetry of land combat to strengthen and maintain U.S. forces' decisive advantages in the current and future ground battlefield. Aeronautics and space technology efforts studied will address high payoff opportunities that dramatically reduce costs associated with advanced aeronautical and space systems and/or provide revolutionary new system capabilities for satisfying current and projected military mission requirements. This includes advanced technology studies of revolutionary propulsion, vehicle, and launch concepts, sophisticated fabrication methods, and examination of novel materials and enabling technologies for aeronautics and space system applications. Studies that also fundamentally change the calculus of battle including consideration of a mix of assets, platforms that are potentially disposable or with limited lifespans, and autonomous integration of space and air platforms in the tactical battlespace are included.  Prior to FY 2026, efforts in this Project were funded in PE 0602702E, Projects TT-03, TT-04, and TT-07.</t>
  </si>
  <si>
    <t>Albatross</t>
  </si>
  <si>
    <t>All Domain Tactical Technologies Studies and Concepts</t>
  </si>
  <si>
    <t>Cyber Physical systems Executing in Real time (CyPhER) Forge</t>
  </si>
  <si>
    <t>Expeditionary Carbon Utilization for energy Resilience and Stabilization (ExCURSion)</t>
  </si>
  <si>
    <t>Lunar Assay via Small Satellite Orbiter (LASSO)</t>
  </si>
  <si>
    <t>Next Generation Electronic Surveillance Technology (NGEST)</t>
  </si>
  <si>
    <t>Oversight</t>
  </si>
  <si>
    <t>Robotic Autonomy in Complex Environments with Resiliency (RACER)</t>
  </si>
  <si>
    <t>ACS-07</t>
  </si>
  <si>
    <t>ACCESS AND AWARENESS SUPPORT</t>
  </si>
  <si>
    <t>The Access and Awareness Support project contains management costs in support of DARPA functions and activities across the entire Access and Awareness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0602702E, Projects TT-03, TT-04, TT-07, and TT-13.</t>
  </si>
  <si>
    <t>0602024E</t>
  </si>
  <si>
    <t>WARFIGHTING PERFORMANCE</t>
  </si>
  <si>
    <t>The efforts described in this Program Element (PE) address the Applied Research associated with the Warfighting Performance program that is focused on developing biologically based materials and biological technologies that make possible a wide range of new military capabilities. This PE also supports innovation and robust transition planning in the technology cycle by working with entrepreneurs to increase the likelihood that DARPA funded technologies take root in the U.S. and provide new capabilities for national defense.  The Biologically Based Materials and Devices project will leverage the growing application space of the biological sciences for the development of new DoW capabilities to improve the sustainability of warfighters and operational platforms in varied domains. This project will develop solutions for critical resource processing, materials development, threat detection and characterization, and warfighter resilience to infectious disease. The materials and technologies developed through this project will protect and sustain warfighters and operations in austere conditions, enhancing warfighter resiliency and lethality.  The Biomedical Technology project focuses on applied research for medical related technologies that will maintain warfighter health and performance before, during, or after operations. Successful technologies within this project will maintain warfighter health against emerging threats through novel biothreat detection, rapid medical countermeasure identification and development, and distributed production of effective therapeutics. In-theater, warfighter health will be maintained through the development of field-relevant technologies such as reliable and accessible critical medical resources, novel detection and protection capabilities for traumatic brain injury, and rapid, effective triage of battlefield injuries. Additionally, this project will improve warfighter readiness by characterizing and assaying physical and cognitive performance to drive data-driven awareness.  The Warfighting Performance Support project contains management costs in support of DARPA functions and activities across the entire Warfighting Performance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0602715E, Materials and Biological Technology, and PE 0602115E, Biomedical Technology.</t>
  </si>
  <si>
    <t>WP-01</t>
  </si>
  <si>
    <t>BIOLOGICALLY BASED MATERIALS AND DEVICES</t>
  </si>
  <si>
    <t>The Biologically Based Materials and Devices project will leverage the growing application space of the biological sciences for the development of new DoW capabilities to improve the sustainability of warfighters and operational platforms in varied domains. This project will develop solutions for critical resource processing, materials development, threat detection and characterization, and warfighter resilience to infectious disease. The materials and technologies developed through this project will protect and sustain warfighters and operations in austere conditions, enhancing warfighter resiliency and lethality.  Prior to FY 2026, efforts in this Project were funded in PE 0602715E, Project MBT-02.</t>
  </si>
  <si>
    <t>BioFuse</t>
  </si>
  <si>
    <t>Biological Undersea Energy</t>
  </si>
  <si>
    <t>Biologically Based Materials and Devices Studies and Concepts</t>
  </si>
  <si>
    <t>Biotechnology for Challenging Environments</t>
  </si>
  <si>
    <t>Environmental Microbes as a Bioengineering Resource (EMBER)</t>
  </si>
  <si>
    <t>Field Forward Biothreat Storage Solutions for Force Protection</t>
  </si>
  <si>
    <t>Fleetwood</t>
  </si>
  <si>
    <t>Genetic Utilization for Advanced Regulation and Defense of Indigenous And Native Species (GUARDIAN)</t>
  </si>
  <si>
    <t>Materiel Protection through Biologics</t>
  </si>
  <si>
    <t>Strengthening Resilient Emotions and Nimble Cognition Through Engineering Neuroplasticity (STRENGTHEN)</t>
  </si>
  <si>
    <t>Turning Upcycled Waste into Novel, Sustainable Materials</t>
  </si>
  <si>
    <t>eX Virentia (eXVi)</t>
  </si>
  <si>
    <t>Heavy Rare Earth Elements (REE) Separation</t>
  </si>
  <si>
    <t>Rare Earth Elements (REE) From Valorized Waste</t>
  </si>
  <si>
    <t>WP-02</t>
  </si>
  <si>
    <t>BIOMEDICAL TECHNOLOGY</t>
  </si>
  <si>
    <t>The Biomedical Technology project focuses on applied research for medical related technologies that will maintain warfighter health and performance before, during, or after operations. Successful technologies within this project will maintain warfighter health against emerging threats through novel biothreat detection, rapid medical countermeasure identification and development, and distributed production of effective therapeutics. In-theater, warfighter health will be maintained through the development of field-relevant technologies such as reliable and accessible critical medical resources, novel detection and protection capabilities for traumatic brain injury, and rapid, effective triage of battlefield injuries. Additionally, this project will improve warfighter readiness by characterizing and assaying physical and cognitive performance to drive data-driven awareness.   Prior to FY 2026, efforts in this Project were funded in PE 0602115E, Project BT-01.</t>
  </si>
  <si>
    <t>Alert WARfighter Enablement (AWARE)</t>
  </si>
  <si>
    <t>BioElectronics to Sense and Treat (BEST)</t>
  </si>
  <si>
    <t>Biomedical Technology Studies and Concepts</t>
  </si>
  <si>
    <t>Controlled Genome Protection</t>
  </si>
  <si>
    <t>GOLDen hour extended EVACuation (GOLDEVAC)</t>
  </si>
  <si>
    <t>Generative Optogenetics (GO)</t>
  </si>
  <si>
    <t>Medics Autonomously Stopping Hemorrhage (MASH)</t>
  </si>
  <si>
    <t>Next-Generation Combat Casualty Care</t>
  </si>
  <si>
    <t>Novel Delivery Technology for Medical Countermeasures</t>
  </si>
  <si>
    <t>Protean</t>
  </si>
  <si>
    <t>Rapid Battlefield Triage</t>
  </si>
  <si>
    <t>Red Blood Cell Factory (RBC-Factory)</t>
  </si>
  <si>
    <t>Reengineering Enabling Sleep Transitions in Operationally Restrictive Environments (RESTORE)</t>
  </si>
  <si>
    <t>Smart Red Blood Cells (Smart-RBC)</t>
  </si>
  <si>
    <t>WP-07</t>
  </si>
  <si>
    <t>WARFIGHTING PERFORMANCE SUPPORT</t>
  </si>
  <si>
    <t>The Warfighting Performance Support project contains management costs in support of DARPA functions and activities across the entire Warfighting Performance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0602715E, Project MBT-02, and PE 0602115E, Project BT-01.</t>
  </si>
  <si>
    <t>0602025E</t>
  </si>
  <si>
    <t>MAKING, MAINTAINING, SUPPLY CHAIN AND LOGISTICS</t>
  </si>
  <si>
    <t>The efforts described in this Program Element (PE) address the Applied Research associated with the Making, Maintaining, Supply Chain and Logistics Program that is directed toward needed technical innovations involved with preserving a healthy, responsive technology supply chain and its associated logistics. This PE also supports the applied research associated with novel techniques in materials processing to include the discovery of said materials and doing so in an environmentally stable fashion. It also includes the development of advanced electronics and disruptive microtechnologies to include advanced manufacturing and fabrication tools, built-in-test, and new circuit materials and topologies.  The Quantum Technologies project addresses the Applied Research associated with the development and evaluation of emerging technologies and system concepts that exploit or employ quantum technology and phenomenon for quantum computing and networking to include hardware, software, relevant protocols, and commercialization prospects. This PE also supports innovation and incubation of advanced quantum hardware, architectures, software, and design automation for computing, networking, and sensing.  The major goal of the Materials Processing Technology project is to develop novel materials, fabrication and processing techniques, models, devices and components that will increase the performance, and/or enable new missions for military platforms and systems that can be manufactured at commercial scales. Included in this project are efforts across a wide range of technology areas including manufacturing, electronics, sensors, optics, and complex and autonomous systems.  The Disruptive Microtechnologies project continues advancement in microelectronics, including electronic and optoelectronic devices, semiconductor device design and fabrication, and new materials and material structures. This includes developing next generation photonics, quantum, and organic circuits; developing new additive, subtractive, and combination fabrication tools that minimize waste and optimize performance; and new concepts in design, integration, and hardware security that leverages commercial scaling while preserving the superiority of defense systems. In doing so, this area will create disruptive opportunities and prevent the surprise associated with the unintended consequences of technology development.  The Electronic Technology project pursues materials, devices, and architectures that will enable dramatic improvements over the current state-of-the-art. Areas of particular emphasis of this work include the development of techniques for advanced fabrication and test and the development of technologies that support electronics reuse and recycling. These technologies will reduce the barriers to designing and fabricating advanced technologies and exploit improved manufacturing techniques to provide these advanced technologies faster and cheaper to the warfighter.  The Cyber Security project is developing the computing, networking, and cyber security technologies required to protect Department of War, U.S. Government, and U.S. civilian information, information infrastructure, cyber-physical and embedded systems, critical infrastructure, and other computation-intensive mission-critical systems. Information technologies enable important existing and new military capabilities and drive the productivity gains essential to U.S. industry. Meanwhile, cyber threats grow in sophistication and number, and put data, computer programs, key information systems, and U.S. economic competitiveness at risk. The technologies developed in this project will enhance the resilience of information systems to current and emerging cyber threats; enable broad situational awareness of the cyber domain; and provide the basis for accurate, calibrated, and safe cyber response.  The Artificial Intelligence and Human-Machine Symbiosis project develops technologies to enable machines to function not only as tools that facilitate human action but also as trustworthy partners to human operators. Of particular interest are systems that can understand human language, extract information, and reliably categorize content contained in diverse media; answer questions, reach conclusions, and propose explanations; and learn, reason, and apply knowledge gained through experience to respond intelligently to new and unforeseen events. Enabling computing systems with such human-like intelligence matters because the tempo of military operations in emerging domains can exceed that at which unaided humans can orient, understand, and act. The technologies developed in this project will enable warfighters to make better decisions in complex, time-critical, battlefield environments with greater efficiency and confidence; and help autonomous systems and intelligent computational agents to safely and reliably perform critical missions in contested and adversarial physical and virtual environments.  The Making, Maintaining, Supply Chain and Logistics Support project contains management costs in support of DARPA functions and activities across the entire Making, Maintaining, Supply Chain and Logistics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0602715E, Materials and Biological Technology, PE 0602716E, Electronics Technology, and PE 0602303E, Information &amp; Communications Technology.</t>
  </si>
  <si>
    <t>MQB-01</t>
  </si>
  <si>
    <t>QUANTUM TECHNOLOGIES</t>
  </si>
  <si>
    <t>The Quantum Technologies project addresses the Applied Research associated with the development and evaluation of emerging technologies and system concepts that exploit or employ quantum technology and phenomenon for quantum computing and networking to include hardware, software, relevant protocols, and commercialization prospects. This PE also supports innovation and incubation of advanced quantum hardware, architectures, software, and design automation for computing, networking, and sensing.  Prior to FY 2026, efforts in this Project were funded in PE 0602716E, Project ELT-02.</t>
  </si>
  <si>
    <t>H6</t>
  </si>
  <si>
    <t>Heterogeneous Architectures for Quantum (HARQ)</t>
  </si>
  <si>
    <t>Macaroni</t>
  </si>
  <si>
    <t>Quantum Augmented Network (QuANET)</t>
  </si>
  <si>
    <t>Quantum Benchmarking Initiative (QBI)</t>
  </si>
  <si>
    <t>Quantum Technologies Studies and Concepts</t>
  </si>
  <si>
    <t>Robust Quantum Sensors (RoQS)</t>
  </si>
  <si>
    <t>MSL-01</t>
  </si>
  <si>
    <t>MATERIALS PROCESSING TECHNOLOGY</t>
  </si>
  <si>
    <t>The major goal of the Materials Processing Technology project is to develop novel materials, fabrication and processing techniques, models, devices and components that will increase the performance, and/or enable new missions for military platforms and systems that can be manufactured at commercial scales. Included in this project are efforts across a wide range of technology areas including manufacturing, electronics, sensors, optics, and complex and autonomous systems.  Prior to FY 2026, this Project was funded in PE 0602715E, Project MBT-01.</t>
  </si>
  <si>
    <t>Burn n' Go</t>
  </si>
  <si>
    <t>Carbon Crunch</t>
  </si>
  <si>
    <t>Chemical Processing for Force Protection</t>
  </si>
  <si>
    <t>Functional Materials and Devices</t>
  </si>
  <si>
    <t>Grainy Day</t>
  </si>
  <si>
    <t>Making, Maintaining, Supply Chains and Logistics Studies and Concepts</t>
  </si>
  <si>
    <t>Materials for Extreme Environments</t>
  </si>
  <si>
    <t>Reconfigurable Systems</t>
  </si>
  <si>
    <t>MSL-02</t>
  </si>
  <si>
    <t>DISRUPTIVE MICROTECHNOLOGIES</t>
  </si>
  <si>
    <t>The Disruptive Microtechnologies project continues advancement in microelectronics, including electronic and optoelectronic devices, semiconductor device design and fabrication, and new materials and material structures. This includes developing next generation photonics, quantum, and organic circuits; developing new additive, subtractive, and combination fabrication tools that minimize waste and optimize performance; and new concepts in design, integration, and hardware security that leverages commercial scaling while preserving the superiority of defense systems. In doing so, this area will create disruptive opportunities and prevent the surprise associated with the unintended consequences of technology development.  Prior to FY 2026, efforts in this Project were funded in PE 0602716E, Project ELT-02.</t>
  </si>
  <si>
    <t>Additive Manufacturing of MicrosystEms (AMME)</t>
  </si>
  <si>
    <t>Advanced Sources for Single-event Effect Radiation Testing (ASSERT)</t>
  </si>
  <si>
    <t>Applied Microsystems Studies and Concepts</t>
  </si>
  <si>
    <t>COmpact Front-end Filters at the ElEment-level (COFFEE)</t>
  </si>
  <si>
    <t>Crystal Palace</t>
  </si>
  <si>
    <t>Digital RF Battlespace Emulator (DRBE)</t>
  </si>
  <si>
    <t>Disruptive Microtechnologies Studies and Concepts</t>
  </si>
  <si>
    <t>ELectronics for G-band ARrays (ELGAR)</t>
  </si>
  <si>
    <t>Faithful Integration Reverse-engineering and Emulation (FIRE)</t>
  </si>
  <si>
    <t>Heterogenous Adaptively Produced Photonic Interfaces (HAPPI)</t>
  </si>
  <si>
    <t>High Operational Temperature Sensors (HOTS)</t>
  </si>
  <si>
    <t>Intelligent Generation of Tools for Security (INGOTS)</t>
  </si>
  <si>
    <t>Intensity-Squeezed Photonic Integration for Revolutionary Detectors (INSPIRED)</t>
  </si>
  <si>
    <t>Lasers for Universal Microscale Optical Systems (LUMOS)</t>
  </si>
  <si>
    <t>Machine Learning and Optimization-guided Compilers for Heterogeneous Architectures (MOCHA)</t>
  </si>
  <si>
    <t>Material Synthesis Technologies for Universal and Diverse Integration Opportunities (M-STUDIO)</t>
  </si>
  <si>
    <t>Minitherms3D</t>
  </si>
  <si>
    <t>NanoWatt Platforms for Sensing, Analysis, and Computation (NaPSAC)</t>
  </si>
  <si>
    <t>Next Generation Microelectronics Manufacturing (NGMM)</t>
  </si>
  <si>
    <t>Optimum Processing Technology Inside Memory Arrays (OPTIMA)</t>
  </si>
  <si>
    <t>Optomechanical Thermal Imaging (OpTIm)</t>
  </si>
  <si>
    <t>PROtein SEquencing (PROSE)</t>
  </si>
  <si>
    <t>Photonic Integrated Circuit Architectures for Scalable System Objectives (PICASSO)</t>
  </si>
  <si>
    <t>Promethean Clay</t>
  </si>
  <si>
    <t>Scalable On-Array Processing (SOAP)</t>
  </si>
  <si>
    <t>Smash</t>
  </si>
  <si>
    <t>Space Power Conversion Electronics (SPCE)</t>
  </si>
  <si>
    <t>Technologies for Heat Removal in Electronics At the Device Scale (THREADS)</t>
  </si>
  <si>
    <t>Ultra-Wide BandGap Semiconductors (UWBGS)</t>
  </si>
  <si>
    <t>MSL-03</t>
  </si>
  <si>
    <t>ELECTRONIC TECHNOLOGY</t>
  </si>
  <si>
    <t>The Electronic Technology project pursues materials, devices, and architectures that will enable dramatic improvements over the current state-of-the-art. Areas of particular emphasis of this work include the development of techniques for advanced fabrication and test and the development of technologies that support electronics reuse and recycling. These technologies will reduce the barriers to designing and fabricating advanced technologies and exploit improved manufacturing techniques to provide these advanced technologies faster and cheaper to the warfighter.  Prior to FY 2026, efforts in this Project were funded in PE 0602716E, Project ELT-01.</t>
  </si>
  <si>
    <t>Electronic Technology Studies and Concepts</t>
  </si>
  <si>
    <t>Emon</t>
  </si>
  <si>
    <t>Fast and Curious</t>
  </si>
  <si>
    <t>Highly Accelerated Learnings of Vibratory Systems (HALOVS)</t>
  </si>
  <si>
    <t>Microsystem Induced CAtalysis (MICA)</t>
  </si>
  <si>
    <t>Scalable Analog Neural networks (ScAN)</t>
  </si>
  <si>
    <t>MSL-04</t>
  </si>
  <si>
    <t>CYBER SECURITY</t>
  </si>
  <si>
    <t>The Cyber Security project is developing the computing, networking, and cyber security technologies required to protect Department of War, U.S. Government, and U.S. civilian information, information infrastructure, cyber-physical and embedded systems, critical infrastructure, and other computation-intensive mission-critical systems. Information technologies enable important existing and new military capabilities and drive the productivity gains essential to U.S. industry. Meanwhile, cyber threats grow in sophistication and number, and put data, computer programs, key information systems, and U.S. economic competitiveness at risk. The technologies developed in this project will enhance the resilience of information systems to current and emerging cyber threats; enable broad situational awareness of the cyber domain; and provide the basis for accurate, calibrated, and safe cyber response.  Prior to FY 2026, efforts in this Project were funded in PE 0602303E, Project IT-03.</t>
  </si>
  <si>
    <t>Business Process Logic (BPL)</t>
  </si>
  <si>
    <t>Constellation</t>
  </si>
  <si>
    <t>Cyber Agents for Security Testing and Learning Environments (CASTLE)</t>
  </si>
  <si>
    <t>Cyber Operations Studies and Concepts</t>
  </si>
  <si>
    <t>Cyber Security and Resilience Studies and Concepts</t>
  </si>
  <si>
    <t>Hardening Development Toolchains Against Emergent Execution Engines (HARDEN)</t>
  </si>
  <si>
    <t>Pipelined Reasoning of Verifiers Enabling Robust Systems (PROVERS)</t>
  </si>
  <si>
    <t>Provably Weird Network Deployment and Detection (PWND²)</t>
  </si>
  <si>
    <t>Reclaiming Bus-based Systems During Compromise (Red-C)</t>
  </si>
  <si>
    <t>Signature Management using Operational Knowledge and Environments (SMOKE)</t>
  </si>
  <si>
    <t>MSL-05</t>
  </si>
  <si>
    <t>ARTIFICIAL INTELLIGENCE AND HUMAN-MACHINE SYMBIOSIS</t>
  </si>
  <si>
    <t>The Artificial Intelligence and Human-Machine Symbiosis project develops technologies to enable machines to function not only as tools that facilitate human action but also as trustworthy partners to human operators. Of particular interest are systems that can understand human language, extract information, and reliably categorize content contained in diverse media; answer questions, reach conclusions, and propose explanations; and learn, reason, and apply knowledge gained through experience to respond intelligently to new and unforeseen events. Enabling computing systems with such human-like intelligence matters because the tempo of military operations in emerging domains can exceed that at which unaided humans can orient, understand, and act. The technologies developed in this project will enable warfighters to make better decisions in complex, time-critical, battlefield environments with greater efficiency and confidence; and help autonomous systems and intelligent computational agents to safely and reliably perform critical missions in contested and adversarial physical and virtual environments.  Prior to FY 2026, efforts in this Project were funded in PE 0602303E, Project IT-04.</t>
  </si>
  <si>
    <t>Anticipatory and Adaptive Anti-money Laundering (A3ML)</t>
  </si>
  <si>
    <t>Artificial Intelligence Cyber Challenge (AIxCC)</t>
  </si>
  <si>
    <t>Artificial Intelligence Engineering and Assurance Studies and Concepts</t>
  </si>
  <si>
    <t>Artificial Intelligence Operations and Effects Studies and Concepts</t>
  </si>
  <si>
    <t>Artificial Intelligence Quantified (AIQ)</t>
  </si>
  <si>
    <t>Assured Neuro Symbolic Learning and Reasoning (ANSR)</t>
  </si>
  <si>
    <t>Kallisti</t>
  </si>
  <si>
    <t>Learning Introspective Control (LINC)</t>
  </si>
  <si>
    <t>National Security Economic Theory (NASCENT)</t>
  </si>
  <si>
    <t>Open Price Exploration for National security (OPEN)</t>
  </si>
  <si>
    <t>Securing Artificial Intelligence for Battlefield Effective Robustness (SABER)</t>
  </si>
  <si>
    <t>Transfer from Imprecise and Abstract Models to Autonomous Technologies (TIAMAT)</t>
  </si>
  <si>
    <t>MSL-06</t>
  </si>
  <si>
    <t>This project funds classified DARPA programs that are reported in accordance with the SAP Annual Report to Congress.</t>
  </si>
  <si>
    <t>MSL-07</t>
  </si>
  <si>
    <t>MAKING, MAINTAINING, SUPPLY CHAIN AND LOGISTICS SUPPORT</t>
  </si>
  <si>
    <t>The Making, Maintaining, Supply Chain and Logistics Support project contains management costs in support of DARPA functions and activities across the entire Making, Maintaining, Supply Chain and Logistics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0602715E, Project MBT-01, PE 0602716E, Projects ELT-01 and ELT-02, and PE 0602303E, Projects IT-03 and IT-04.</t>
  </si>
  <si>
    <t>0602026E</t>
  </si>
  <si>
    <t>EFFECTS</t>
  </si>
  <si>
    <t>The efforts described in this Program Element (PE) address the Applied Research associated with the examination and evaluation of emerging technologies and system concepts that employ either physical or non-physical means to degrade or deny targeted adversary capabilities. This PE also supports innovation and robust transition planning in the technology cycle by working with entrepreneurs to increase the likelihood that DARPA funded technologies take root in the U.S. and provide new capabilities for national defense.  The Effects project will examine and evaluate emerging technologies and system concepts that employ physical or non-physical means to degrade or deny targeted adversary capabilities. The feasibility of achieving potential improvements, in terms of resources, schedule, and technological risk, is also evaluated. The results from these studies and initiatives are used, in part, to formulate future prototype development programs or refocus ongoing work. Topics for this thrust may include but are not limited to: methods of defeating enemy anti-aircraft attacks; munition technologies to increase precision, range, endurance, and hard or soft-kill weapons for a variety of mission sets; digital design methodologies that are compatible with surged production.  The Effects Support project contains management costs in support of DARPA functions and activities across the entire Effects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0602716E, Electronics Technology.</t>
  </si>
  <si>
    <t>EFF-01</t>
  </si>
  <si>
    <t>The Effects project will examine and evaluate emerging technologies and system concepts that employ physical or non-physical means to degrade or deny targeted adversary capabilities. The feasibility of achieving potential improvements, in terms of resources, schedule, and technological risk, is also evaluated. The results from these studies and initiatives are used, in part, to formulate future prototype development programs or refocus ongoing work. Topics for this thrust may include but are not limited to: methods of defeating enemy anti-aircraft attacks; munition technologies to increase precision, range, endurance, and hard or soft-kill weapons for a variety of mission sets; digital design methodologies that are compatible with surged production.  Prior to FY 2026, efforts in this Project were funded in PE 0602716E, Project ELT-01.</t>
  </si>
  <si>
    <t>Effects Studies and Concepts</t>
  </si>
  <si>
    <t>Humboldt</t>
  </si>
  <si>
    <t>Sync</t>
  </si>
  <si>
    <t>EFF-07</t>
  </si>
  <si>
    <t>EFFECTS SUPPORT</t>
  </si>
  <si>
    <t>The Effects Support project contains management costs in support of DARPA functions and activities across the entire Effects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0602716E, Project ELT-01.</t>
  </si>
  <si>
    <t>0602115E</t>
  </si>
  <si>
    <t>BT-01</t>
  </si>
  <si>
    <t>The Biomedical Technology Program Element (PE) focuses on applied research for medical related technologies that will maintain warfighter health and performance before, during, or after operations. Successful technologies within this Program Element will maintain warfighter health against emerging threats through novel biothreat detection, rapid medical countermeasure identification and development, and distributed production of effective therapeutics. In-theater, warfighter health will be maintained through the development of field-relevant technologies such as reliable and accessible critical medical resources, novel detection and protection capabilities for traumatic brain injury, and rapid, effective triage of battlefield injuries. Technologies are also being developed to provide new capabilities for warfighter recovery from sustained injury including but not limited to spinal cord injury. Additionally, this PE will improve warfighter readiness by characterizing and assaying physical and cognitive performance to drive data-driven awareness. This PE also supports innovation and robust transition planning in the technology cycle by working with entrepreneurs to increase the likelihood that DARPA-funded technologies take root in the U.S. and provide new capabilities for national defense.  Beginning in FY 2026, efforts in this PE will be funded in PE 0602024E, Warfighting Performance.</t>
  </si>
  <si>
    <t>Bridging the Gap after Spinal Cord Injury</t>
  </si>
  <si>
    <t>Deployable Medical Countermeasures for Warfighter Readiness</t>
  </si>
  <si>
    <t>Improved Personnel Placement (IPP)</t>
  </si>
  <si>
    <t>Neurological Assessment and Protection from Brain Injury</t>
  </si>
  <si>
    <t>Reengineering Enabling Sleep Transition in Operationally Restrictive Environments (RESTORE)</t>
  </si>
  <si>
    <t>0602303E</t>
  </si>
  <si>
    <t>INFORMATION &amp; COMMUNICATIONS TECHNOLOGY</t>
  </si>
  <si>
    <t>The efforts described in this Program Element (PE) address the Applied Research associated with the Information and Communications Technology Program that is directed toward the application of advanced, innovative computing systems and communications technologies. This PE also supports innovation and robust transition planning in the technology cycle by working with entrepreneurs to increase the likelihood that DARPA funded technologies take root in the U.S. and provide new capabilities for national defense.  The High Productivity, High-Performance Responsive Architectures project focuses on developing the computer hardware and associated software technologies required for future computationally- and data-intensive national security applications. Powerful new approaches are needed to manage the rapid growth in available sensor data, to leverage advances in machine learning, artificial intelligence, and quantum computing, and to maintain the security of DoW information systems. The project therefore aims not only to create new computing platforms to include quantum technology, but also to efficiently extract information out of large and chaotic data sets with embedded and low-size, weight, and power systems. Advances in these areas will allow for DoW electronic systems to collaboratively manage scarce resources, such as the electromagnetic spectrum, and to adapt to new requirements and situations. Further, the resulting technologies, by being accessible to a wide range of application developers, will support new, sustainable computing systems for a broad spectrum of scientific and engineering applications.  The Cyber Security project is developing the computing, networking, and cyber security technologies required to protect Department of War, U.S. Government, and U.S. civilian information, information infrastructure, cyber-physical and embedded systems, critical infrastructure, and other computation-intensive mission-critical systems. Information technologies enable important existing and new military capabilities and drive the productivity gains essential to U.S. industry. Meanwhile, cyber threats grow in sophistication and number, and put data, computer programs, key information systems, and U.S. economic competitiveness at risk. The technologies developed in this project will enhance the resilience of information systems to current and emerging cyber threats; enable broad situational awareness of the cyber domain; and provide the basis for accurate, calibrated, and safe cyber response.  The Artificial Intelligence and Human-Machine Symbiosis project develops technologies to enable machines to function not only as tools that facilitate human action but also as trustworthy partners to human operators. Of particular interest are systems that can understand human language, extract information, and reliably categorize content contained in diverse media; answer questions, reach conclusions, and propose explanations; and learn, reason, and apply knowledge gained through experience to respond intelligently to new and unforeseen events. Enabling computing systems with such human-like intelligence matters because the tempo of military operations in emerging domains can exceed that at which unaided humans can orient, understand, and act. The technologies developed in this project will enable warfighters to make better decisions in complex, time-critical, battlefield environments with greater efficiency and confidence; and help autonomous systems and intelligent computational agents to safely and reliably perform critical missions in contested and adversarial physical and virtual environments.  Beginning in FY 2026, efforts in this PE will be funded in PE 0602025E, Making, Maintaining, Supply Chain and Logistics.</t>
  </si>
  <si>
    <t>IT-02</t>
  </si>
  <si>
    <t>HIGH PRODUCTIVITY, HIGH-PERFORMANCE RESPONSIVE ARCHITECTURES</t>
  </si>
  <si>
    <t>The High Productivity, High-Performance Responsive Architectures project focused on developing the computer hardware and associated software technologies required for future computationally- and data-intensive national security applications. Powerful new approaches were needed to manage the rapid growth in available sensor data, to leverage advances in machine learning, artificial intelligence, and quantum computing, and to maintain the security of DoW information systems. The project therefore aimed not only to create new computing platforms to include quantum technology, but also to efficiently extract information out of large and chaotic data sets with embedded and low-size, weight, and power systems. Advances in these areas may allow for DoW electronic systems to collaboratively manage scarce resources, such as the electromagnetic spectrum, and to adapt to new requirements and situations. Further, the resulting technologies, by being accessible to a wide range of application developers, may support new, sustainable computing systems for a broad spectrum of scientific and engineering applications.</t>
  </si>
  <si>
    <t>Underexplored Systems for Utility-Scale Quantum Computing (US2QC)</t>
  </si>
  <si>
    <t>IT-03</t>
  </si>
  <si>
    <t>The Cyber Security project is developing the computing, networking, and cyber security technologies required to protect Department of War, U.S. Government, and U.S. civilian information, information infrastructure, cyber-physical and embedded systems, critical infrastructure, and other computation-intensive mission-critical systems. Information technologies enable important existing and new military capabilities and drive the productivity gains essential to U.S. industry. Meanwhile, cyber threats grow in sophistication and number, and put data, computer programs, key information systems, and U.S. economic competitiveness at risk. The technologies developed in this project will enhance the resilience of information systems to current and emerging cyber threats; enable broad situational awareness of the cyber domain; and provide the basis for accurate, calibrated, and safe cyber response.  Beginning in FY 2026, efforts in this Project will be funded in PE 0602025E, Project MSL-04.</t>
  </si>
  <si>
    <t>Verified Security and Performance Enhancement of Large Legacy Software (V-SPELLS)</t>
  </si>
  <si>
    <t>IT-04</t>
  </si>
  <si>
    <t>The Artificial Intelligence and Human-Machine Symbiosis project develops technologies to enable machines to function not only as tools that facilitate human action but also as trustworthy partners to human operators. Of particular interest are systems that can understand human language, extract information, and reliably categorize content contained in diverse media; answer questions, reach conclusions, and propose explanations; and learn, reason, and apply knowledge gained through experience to respond intelligently to new and unforeseen events. Enabling computing systems with such human-like intelligence matters because the tempo of military operations in emerging domains can exceed that at which unaided humans can orient, understand, and act. The technologies developed in this project will enable warfighters to make better decisions in complex, time-critical, battlefield environments with greater efficiency and confidence; and help autonomous systems and intelligent computational agents to safely and reliably perform critical missions in contested and adversarial physical and virtual environments.  Beginning in FY 2026, efforts in this Project will be funded in PE 0602025E, Project MSL-05.</t>
  </si>
  <si>
    <t>Accelerating Artificial Intelligence (AAI)</t>
  </si>
  <si>
    <t>0602702E</t>
  </si>
  <si>
    <t>TACTICAL TECHNOLOGY</t>
  </si>
  <si>
    <t>The efforts described in this Program Element (PE) address the Applied Research associated with the Tactical Technology Program that supports the advancement of concepts and technologies to enhance the next generation of tactical systems. This PE funds a number of projects in the areas of Advanced Land Systems, Aeronautics and Space Technology and Information Analytics Technology. This PE also supports innovation and robust transition planning in the technology cycle by working with entrepreneurs to increase the likelihood that DARPA-funded technologies take root in the U.S. and provide new capabilities for national defense.  The Advanced Land Systems Technology project is developing technologies for enhancing U.S. military effectiveness and survivability in operations ranging from traditional threats to military operations against irregular forces that can employ disruptive or catastrophic capabilities, or disrupt stabilization operations, including competing in underground spaces. Programs in this project will break the relative symmetry of land combat to strengthen and maintain U.S. forces' decisive advantages in the current and future ground battlefield. The emphasis is on developing affordable technologies that reduce reliance on consolidated forward-operating bases and required lines of communication, and provide small units and individual warfighters with hyper-mobility and hyper-lethality. This project will develop methods and technologies to expand the maneuver trade space to include the vertical dimension, including subterranean environments, as well as underground spaces. It will leverage advances in artificial intelligence to enable integrated manned-unmanned operations and decrease warfighter exposure through the use of autonomous agents.  Aeronautics and Space Technology efforts will address high payoff opportunities that dramatically reduce costs associated with advanced aeronautical and space systems and/or provide revolutionary new system capabilities for satisfying current and projected military mission requirements. This includes advanced technology studies of revolutionary propulsion, vehicle, and launch concepts, sophisticated fabrication methods, and examination of novel materials and enabling technologies for aeronautics and space system applications. Studies that also fundamentally change the calculus of battle including consideration of a mix of assets, platforms that are potentially disposable or with limited lifespans, and autonomous integration of space and air platforms in the tactical battlespace are included.  The Information Analytics Technology project developed technology for analyzing data and information arising from: 1) intelligence networks; 2) open sources, social and broadcast media, and other external sources; 3) sensors and signal/image processors; and 4) collection platforms and weapon systems. Technical challenges included processing huge volumes of diverse, incomplete, and uncertain data in tactically relevant timeframes and countering the information operations of sophisticated adversaries who seek to deceive, degrade, deny, and disrupt the U.S. information enterprise. Benefits sought include a deeper understanding of the evolving operational environment tailored to the needs of commanders at every echelon; an enhanced capability to plan, monitor, and control diverse military operations ranging from stabilization and information operations to combat engagements; and increased efficiency of core military functions such as national and homeland security, warfighter protection, and defense support of law enforcement and civil authorities.  Beginning in FY 2026, efforts in this PE will be funded in PE 0602023E, Access and Awareness.</t>
  </si>
  <si>
    <t>TT-04</t>
  </si>
  <si>
    <t>ADVANCED LAND SYSTEMS TECHNOLOGY</t>
  </si>
  <si>
    <t>The Advanced Land Systems Technology project is developing technologies for enhancing U.S. military effectiveness and survivability in operations ranging from traditional threats to military operations against irregular forces that can employ disruptive or catastrophic capabilities, or disrupt stabilization operations, including competing in underground spaces. Programs in this project will break the relative symmetry of land combat to strengthen and maintain U.S. forces' decisive advantages in the current and future ground battlefield. The emphasis is on developing affordable technologies that reduce reliance on consolidated forward-operating bases and required lines of communication, and provide small units and individual warfighters with hyper-mobility and hyper-lethality. This project will develop methods and technologies to expand the maneuver trade space to include the vertical dimension, including subterranean environments, as well as underground spaces. It will leverage advances in artificial intelligence to enable integrated manned-unmanned operations and decrease warfighter exposure through the use of autonomous agents.  Beginning in FY 2026, efforts in this Project will be funded in PE 0602023E, Project ACS-01.</t>
  </si>
  <si>
    <t>TT-07</t>
  </si>
  <si>
    <t>AERONAUTICS AND SPACE TECHNOLOGY</t>
  </si>
  <si>
    <t>Aeronautics and Space Technology efforts is addressing high payoff opportunities that dramatically reduce costs associated with advanced aeronautical and space systems and/or provide revolutionary new system capabilities for satisfying current and projected military mission requirements. This includes advanced technology studies of revolutionary propulsion, vehicle, and launch concepts, sophisticated fabrication methods, and examination of novel materials and enabling technologies for aeronautics and space system applications. Studies that also fundamentally change the calculus of battle including consideration of a mix of assets, platforms that are potentially disposable or with limited lifespans, and autonomous integration of space and air platforms in the tactical battlespace are included.  Beginning in FY 2026, efforts in this Project will be funded in PE 0602023E, Project ACS-01.</t>
  </si>
  <si>
    <t>Advanced Aeronautics and Space Technologies</t>
  </si>
  <si>
    <t>Persistent Optical Wireless Energy Relay (POWER)</t>
  </si>
  <si>
    <t>TT-13</t>
  </si>
  <si>
    <t>INFORMATION ANALYTICS TECHNOLOGY</t>
  </si>
  <si>
    <t>The Information Analytics Technology project developed technology for analyzing data and information arising from: 1) intelligence networks; 2) open sources, social and broadcast media, and other external sources; 3) sensors and signal/image processors; and 4) collection platforms and weapon systems. Technical challenges included processing huge volumes of diverse, incomplete, and uncertain data in tactically relevant timeframes and countering the information operations of sophisticated adversaries who seek to deceive, degrade, deny, and disrupt the U.S. information enterprise. Benefits sought included a deeper understanding of the evolving operational environment tailored to the needs of commanders at every echelon; an enhanced capability to plan, monitor, and control diverse military operations ranging from stabilization and information operations to combat engagements; and increased efficiency of core military functions such as national and homeland security, warfighter protection, and defense support of law enforcement and civil authorities.  Beginning in FY 2026, efforts in this Project will be funded in PE 0603467E, Project DAT-01.</t>
  </si>
  <si>
    <t>Defense Applications of Innovative Remote Sensing (DAIRS)</t>
  </si>
  <si>
    <t>Resilient Supply-and-Demand Networks (RSDN)</t>
  </si>
  <si>
    <t>0602715E</t>
  </si>
  <si>
    <t>MATERIALS AND BIOLOGICAL TECHNOLOGY</t>
  </si>
  <si>
    <t>The efforts described in this Program Element (PE) address the Applied Research associated with the Materials and Biological Technology Program that is focused on developing materials and biological technologies that make possible a wide range of new military capabilities. This PE also supports innovation and robust transition planning in the technology cycle by working with entrepreneurs to increase the likelihood that DARPA funded technologies take root in the U.S. and provide new capabilities for national defense.  The Materials Processing Technology project will develop novel materials, fabrication and processing techniques, models, devices and components that will lower the cost, increase the performance, and/or enable new missions for military platforms and systems. Included in this project are efforts across a wide range of technology areas including manufacturing, electronics, sensors, optics, and complex and autonomous systems.  The Biologically Based Materials and Devices project will leverage the growing application space of the biological sciences for the development of new DoW capabilities to improve the sustainability of warfighters, and operational platforms in varied environments. This project will develop solutions for critical resource processing, materials development, threat detection and characterization, environmental remediation, and warfighter resilience to infectious disease and environmental stressors. The materials developed through this project will protect and sustain warfighters and operations in austere environments.  Beginning in FY 2026, efforts in this PE will be funded in PE 0602024E, Warfighting Performance, and PE 0602025E, Making, Maintaining, Supply Chain and Logistics.</t>
  </si>
  <si>
    <t>MBT-01</t>
  </si>
  <si>
    <t>The Materials Processing Technology project will develop novel materials, fabrication and processing techniques, models, devices and components that will lower the cost, increase the performance, and/or enable new missions for military platforms and systems. Included in this project are efforts across a wide range of technology areas including manufacturing, electronics, sensors, optics, and complex and autonomous systems.  Beginning in FY 2026, efforts in this Project will be funded in PE 0602025E, Project MSL-01.</t>
  </si>
  <si>
    <t>MBT-02</t>
  </si>
  <si>
    <t>The Biologically Based Materials and Devices project will leverage the growing application space of the biological sciences for the development of new DoW capabilities to improve the sustainability of warfighters and operational platforms in varied domains. This project will develop solutions for critical resource processing, materials development, threat detection and characterization, and warfighter resilience to infectious disease. The materials developed through this project will protect and sustain warfighters and operations in austere conditions, enhancing warfighter resiliency and lethality.  Beginning in FY 2026, efforts in this Project will be funded in PE 0602024E, Project WP-01.</t>
  </si>
  <si>
    <t>Bio-Inspired Coastal Defense</t>
  </si>
  <si>
    <t>Bioremediation of Battlefields</t>
  </si>
  <si>
    <t>Preemptive Expression of Protective Alleles and Response Elements (PREPARE)</t>
  </si>
  <si>
    <t>Signal Processing and Communication with Biotechnology</t>
  </si>
  <si>
    <t>Unburdening the Warfighter from Chemical/Biological (CB) Defense</t>
  </si>
  <si>
    <t>0602716E</t>
  </si>
  <si>
    <t>ELECTRONICS TECHNOLOGY</t>
  </si>
  <si>
    <t>The efforts described in this Program Element (PE) address the Applied Research associated with the Electronics Technology Program that is directed towards developing electronics that make a wide range of military applications possible. The PE focuses on turning basic advancements into the underpinning technologies required to address critical national security issues and to enable an information-driven warfighter. This PE also supports innovation and robust transition planning in the technology cycle by working with entrepreneurs to increase the likelihood that DARPA funded technologies take root in the U.S. and provide new capabilities for national defense.  Advances in microelectronic device technologies continue to significantly benefit improved weapons effectiveness, intelligence capabilities, and information superiority. The Electronic Technology project supports continued advancement in microelectronics, including electronic and optoelectronic devices, Microelectromechanical Systems (MEMS), semiconductor device design and fabrication, and new materials and material structures. Areas of particular emphasis of this work include reducing the barriers to designing and fabricating custom electronics and exploiting improved manufacturing techniques to provide low-cost, high-performance sensors. Programs in this project will also greatly improve the size, weight, power, and performance characteristics of electronic systems; support positioning, navigation, and timing in GPS-denied environments; and develop sensors more sensitive and robust than today's standards. This project has six major focus areas: Electronics, Photonics, Microelectromechanical Systems, Architectures, Algorithms, and other Electronic Technology research.  The Beyond Scaling Technology project pursues electronics performance advancements that exploit new concepts in circuit specialization and three-dimensional heterogeneous integration (3DHI) by the optimization of materials, devices, architectures, and designs to achieve specific circuit function at high performance. Because electronics advancements must simultaneously make progress in performance and secure the foundation on which our microelectronics infrastructure relies, this envisioned specialization will require incorporation of security safeguards and advancing manufacturing tools and process automation. Accordingly, programs within the Beyond Scaling Technology project will reduce barriers to making specialized circuits in today's silicon hardware and 3DHI by improving producibility. This will significantly increase the ease with which DoW can design, deliver, and eventually upgrade critical, customized microelectronics, particularly for operation in extreme environments. Programs also explore alternatives to traditional circuit architectures, for instance by exploiting 3DHI to optimize electronic devices and by incorporating novel materials and new techniques for securing DoW and commercial data and hardware.  Beginning in FY 2026, efforts in this PE will be funded in PE 0602025E, Making, Maintaining, Supply Chain and Logistics.</t>
  </si>
  <si>
    <t>ELT-01</t>
  </si>
  <si>
    <t>Advances in microelectronic device technologies continue to significantly benefit improved weapons effectiveness, intelligence capabilities, and information superiority. The Electronic Technology project supports continued advancement in microelectronics, including electronic and optoelectronic devices, Microelectromechanical Systems (MEMS), semiconductor device design and fabrication, and new materials and material structures. Areas of particular emphasis of this work include reducing the barriers to designing and fabricating custom electronics and exploiting improved manufacturing techniques to provide low-cost, high-performance sensors. Programs in this project will also greatly improve the size, weight, power, and performance characteristics of electronic systems; support positioning, navigation, and timing in GPS-denied environments; and develop sensors more sensitive and robust than today's standards. This project has six major focus areas: Electronics, Photonics, Microelectromechanical Systems, Architectures, Algorithms, and other Electronic Technology research.  Beginning in FY 2026, efforts in this Project will be funded in PEs 0602025E, Project MSL-03 and 0602026E, Project EFF-01.</t>
  </si>
  <si>
    <t>Fast Event-based Neuromorphic Camera and Electronics (FENCE)</t>
  </si>
  <si>
    <t>Generating RF with Photonics for low Noise (GRYPHON)</t>
  </si>
  <si>
    <t>Quantum Imaging of Vector Electromagnetic Radiation (QuIVER)</t>
  </si>
  <si>
    <t>Waveform Agile Radio-frequency Directed Energy (WARDEN)</t>
  </si>
  <si>
    <t>ELT-02</t>
  </si>
  <si>
    <t>BEYOND SCALING TECHNOLOGY</t>
  </si>
  <si>
    <t>The Beyond Scaling Technology project pursues electronics performance advancements that exploit new concepts in circuit specialization and three-dimensional heterogeneous integration (3DHI) by the optimization of materials, devices, architectures, and designs to achieve specific circuit function at high performance. Because electronics advancements must simultaneously make progress in performance and secure the foundation on which our microelectronics infrastructure relies, this envisioned specialization will require incorporation of security safeguards and advancing manufacturing tools and process automation. Accordingly, programs within the Beyond Scaling Technology project will reduce barriers to making specialized circuits in today's silicon hardware and 3DHI by improving producibility. This will significantly increase the ease with which DoW can design, deliver, and eventually upgrade critical, customized microelectronics, particularly for operation in extreme environments. Programs also explore alternatives to traditional circuit architectures, for instance by exploiting 3DHI to optimize electronic devices and by incorporating novel materials and new techniques for securing DoW and commercial data and hardware.  Beginning in FY 2026, efforts in this Project will be funded in PE 0602025E, Projects MQB-01 and MSL-02.</t>
  </si>
  <si>
    <t>Data Privacy in Virtual Environments (DPRIVE)</t>
  </si>
  <si>
    <t>Quantum Inspired Classical Computing (QuICC)</t>
  </si>
  <si>
    <t>Quantum Benchmarking Initiative (QBI) - Congressional</t>
  </si>
  <si>
    <t>0603286E</t>
  </si>
  <si>
    <t>ADVANCED AEROSPACE SYSTEMS</t>
  </si>
  <si>
    <t>AIR-01</t>
  </si>
  <si>
    <t>The efforts described in this Program Element (PE) address the Advanced Technology Development associated with the Advanced Aerospace Systems Program that is focused on exploiting high pay-off opportunities to provide revolutionary new system capabilities, as opposed to incremental or evolutionary advancements, in order to achieve undeterrable air presence at dramatically reduced costs. Rapid prototyping and experimentation of integrated system concepts, as well as enabling vehicle subsystems will be conducted. Programs will explore new architectural concepts that employ a mix of weapon technologies that achieve lethality through a combination of overwhelming performance and overwhelming numbers rather than through the use of singular and costly high value assets. Studies conducted under this program element include examination and evaluation of emerging aerospace threats, technologies, concepts, use of autonomy to minimize risk, and applications for missiles, munitions, and vehicle systems.  Beginning in FY 2026, efforts in this PE will be funded in PE 0603468E, Advanced Complex Systems.</t>
  </si>
  <si>
    <t>AdvaNced airCraft Infrastructure-Less Launch And RecoverY (ANCILLARY)</t>
  </si>
  <si>
    <t>Advanced Aerospace System Concepts</t>
  </si>
  <si>
    <t>Artificial Intelligence (AI) Reinforcements (AIR)</t>
  </si>
  <si>
    <t>Control of Revolutionary Aircraft with Novel Effectors (CRANE)</t>
  </si>
  <si>
    <t>Liberty Lifter</t>
  </si>
  <si>
    <t>LongShot</t>
  </si>
  <si>
    <t>Rapid Experimental Missionized Autonomy (REMA)</t>
  </si>
  <si>
    <t>SPeed and Runway INdependent Technologies (SPRINT) X-Plane Demonstration Project</t>
  </si>
  <si>
    <t>0603287E</t>
  </si>
  <si>
    <t>SPACE PROGRAMS AND TECHNOLOGY</t>
  </si>
  <si>
    <t>SPC-01</t>
  </si>
  <si>
    <t>The efforts described in this Program Element (PE) address the Advanced Technology Development associated with the Space Programs and Technology Program that addresses high payoff opportunities to dramatically reduce costs associated with advanced space systems and provides revolutionary new system capabilities for satisfying current and projected military missions.  A space force structure that is robust and resilient to attack represents a stabilizing deterrent against adversary attacks on space assets. This program element will examine concepts and architectures that move the U.S. away from a dependence on monolithic, ultra-capable, vulnerable, and unsustainably costly assets; replacing them with disaggregated assets that are agile, affordable, and easily replaced. Ready access to space requires the delivery of capabilities, replenishment of supplies into orbit, and rapid manufacturing of affordable space capabilities. In addition, developing space access and spacecraft servicing technologies will lead to reduced ownership costs of space systems and new opportunities for introducing technologies for the exploitation of space.  Systems development is also required to increase the interactivity and functionality of space systems, space-derived information, and services with terrestrial users. Studies under this program element include technologies and systems that will enable satellites and microsatellites to operate more effectively by increasing maneuverability, survivability, and situational awareness, and precision control of multi-payload systems. Studies will actively seek to take advantage of new commercial developments which may enable both rapid constitution/reconstitution of assets, and agility/functionality not previously available for military systems.  Beginning in FY 2026, efforts in this PE will be funded in PE 0603468E, Advanced Complex Systems.</t>
  </si>
  <si>
    <t>Advanced Space Technology Concepts</t>
  </si>
  <si>
    <t>Demonstration Rocket for Agile Cislunar Operations (DRACO)</t>
  </si>
  <si>
    <t>Otter</t>
  </si>
  <si>
    <t>Robotic Servicing of Geosynchronous Satellites (RSGS)</t>
  </si>
  <si>
    <t>0603467E</t>
  </si>
  <si>
    <t>DARPA ADVANCED TECHNOLOGY DEVELOPMENT</t>
  </si>
  <si>
    <t>The efforts described in this Program Element (PE) address the Advanced Technology Development associated with Systems, Intelligence, Surveillance and Reconnaissance (ISR) and Sensors that addresses high payoff opportunities to develop and rapidly mature advanced technologies required for today's warfare concepts. It is imperative that future U.S. forces operate seamlessly in all domains with improved battlefield awareness, strike capability and battle damage assessment. This PE also supports innovation and robust transition and experimentation planning in the technology cycle to increase the likelihood that DARPA funded technologies take root in the U.S. and provide new capabilities for national defense.  The Advanced Systems project will create enabling technologies for seamless all domain operations, from strategic planning to tactical and urban operations. All Domain Warfare Systems leverage current and emerging network, robotic, and information technology and provide next generation U.S. forces with greatly increased capability, lethality, and rapid responsiveness. Critical issues facing this project are: (1) U.S. opponents using systems that are flexible, robust, and difficult to neutralize; and (2) U.S. doctrine that limits the use of firepower to lessen the impact of operations on noncombatants.  Meeting these challenges places a heavy burden on joint war planning. Understanding opponent networks is essential so that creative options can be developed to counter their strategies. Synchronization of air, sea, space, and ground operations to apply force only where needed and with specific effects is required. This project supports all levels of the force structure including: (1) the strategic/operational level by generating targeting options against opponents' centers of gravity that have complex networked relationships; (2) the tactical/operational level by managing highly automated forces with tight coupling between air, seas, space, and ground platforms; and (3) the focused tactical level by developing platforms and tools, which acquire targets of opportunity and cue network-based analysis of likely enemy operations.  The ISR and Sensors project develops technologies to improve surveillance and targeting systems for improved battlefield awareness, strike capability and battle damage assessment, and demonstrates these technologies and system concepts against emerging threat scenarios to support rapid technology adoption by the warfighter. Leveraging technology advancements in size, weight, power and cost and enabling with the practical application of mature machine learning and artificial intelligence, these efforts are also packaged in novel ways for rapid deployment and adoption for operational use. Capabilities are intended to overcome an adversary's intent to deny and deceive sensing and ISR systems in order to provide all-weather continuous coverage over areas of interest. This project will exploit recent advances in multispectral target phenomenology, signal processing, low-power high-performance computing, and low-cost microelectronics to develop advanced surveillance and targeting systems.  The DARPA Advanced Technology Development Support project contains management costs in support of DARPA functions and activities across the entire DARPA Advanced Technology Development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0603760E, Command, Control and Communications Systems, PE 0603766E, Network-Centric Warfare Technology and PE 0603767E, Sensor Technology.</t>
  </si>
  <si>
    <t>DAT-01</t>
  </si>
  <si>
    <t>ADVANCED SYSTEMS</t>
  </si>
  <si>
    <t>The Advanced Systems project will create enabling technologies for seamless all domain operations, from strategic planning to tactical and urban operations. All Domain Warfare Systems leverage current and emerging network, robotic, and information technology and provide next generation U.S. forces with greatly increased capability, lethality, and rapid responsiveness. Critical issues facing this project are: (1) U.S. opponents using systems that are flexible, robust, and difficult to neutralize; and (2) U.S. doctrine that limits the use of firepower to lessen the impact of operations on noncombatants. Meeting these challenges places a heavy burden on joint war planning. Understanding opponent networks is essential so that creative options can be developed to counter their strategies. Synchronization of air, sea, space, and ground operations to apply force only where needed and with specific effects is required. This project supports all levels of the force structure including: (1) the strategic/operational level by generating targeting options against opponents' centers of gravity that have complex networked relationships; (2) the tactical/operational level by managing highly automated forces with tight coupling between air, seas, space, and ground platforms; and (3) the focused tactical level by developing platforms and tools, which acquire targets of opportunity and cue network-based analysis of likely enemy operations.  Prior to FY 2026, efforts in this Project were funded in PE 0603766E, Projects NET-01 and NET-02, and PE 0603739E, Project MT-15.</t>
  </si>
  <si>
    <t>Advanced Propulsor, Experimental (APEX)</t>
  </si>
  <si>
    <t>Advanced Systems Studies and Concepts</t>
  </si>
  <si>
    <t>Archer</t>
  </si>
  <si>
    <t>Box Kick</t>
  </si>
  <si>
    <t>Deep Thoughts</t>
  </si>
  <si>
    <t>Embedded Entrepreneurship Initiative (EEI)</t>
  </si>
  <si>
    <t>FLexible networking Using Intelligent Dialecting (FLUID)</t>
  </si>
  <si>
    <t>Goblin</t>
  </si>
  <si>
    <t>Midway</t>
  </si>
  <si>
    <t>No Manning Required Ship (NOMARS)</t>
  </si>
  <si>
    <t>Pulling Guard</t>
  </si>
  <si>
    <t>Scorpionfish</t>
  </si>
  <si>
    <t>Time-definite Capability Delivery</t>
  </si>
  <si>
    <t>Trenton</t>
  </si>
  <si>
    <t>Willow</t>
  </si>
  <si>
    <t>DAT-02</t>
  </si>
  <si>
    <t>ISR AND SENSORS</t>
  </si>
  <si>
    <t>The ISR and Sensors project develops technologies to improve surveillance and targeting systems for improved battlefield awareness, strike capability and battle damage assessment, and demonstrates these technologies and system concepts against emerging threat scenarios to support rapid technology adoption by the warfighter. Leveraging technology advancements in size, weight, power and cost and enabling with the practical application of mature machine learning and artificial intelligence, these efforts are also packaged in novel ways for rapid deployment and adoption for operational use. Capabilities are intended to overcome an adversary s intent to deny and deceive sensing and ISR systems in order to provide all-weather continuous coverage over areas of interest. This project will exploit recent advances in multispectral target phenomenology, signal processing, low-power high-performance computing, and low-cost microelectronics to develop advanced surveillance and targeting systems.  Prior to FY 2026, efforts in this Project were funded in PE 0603767E, Projects SEN-01 and SEN-02.</t>
  </si>
  <si>
    <t>Cancun</t>
  </si>
  <si>
    <t>Dynamic Optimization for Defense of Ground bases with Electromagnetic warfare (DODGEball)</t>
  </si>
  <si>
    <t>Frosty</t>
  </si>
  <si>
    <t>ISR and Sensors Studies and Concepts</t>
  </si>
  <si>
    <t>Large Area Photocathode (LAP)</t>
  </si>
  <si>
    <t>Track at Big Distances with Track-Before-Detect (TBD2)</t>
  </si>
  <si>
    <t>DAT-06</t>
  </si>
  <si>
    <t>This project funds classified DARPA programs that are reported in accordance with the SAP Annual Report to Congress.  Prior to FY 2026, efforts in this Project were funded in PE 0603760E, Project CCC-06, PE 0603766E, Project NET-06, and PE 0603767E, Project SEN-06.</t>
  </si>
  <si>
    <t>DAT-07</t>
  </si>
  <si>
    <t>DARPA ADVANCED TECHNOLOGY DEVELOPMENT SUPPORT</t>
  </si>
  <si>
    <t>The DARPA Advanced Technology Development Support project contains management costs in support of DARPA functions and activities across the entire DARPA Advanced Technology Development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0603766E, Projects NET-01 and NET-02, and PE 0603767E, Projects SEN-01 and SEN-02.</t>
  </si>
  <si>
    <t>0603468E</t>
  </si>
  <si>
    <t>ADVANCED COMPLEX SYSTEMS</t>
  </si>
  <si>
    <t>The efforts described in this Program Element (PE) address the Advanced Technology Development associated with the Advanced Complex Systems Program that is focused on exploiting high pay-off opportunities to provide revolutionary new system capabilities, as opposed to incremental or evolutionary advancements, in order to achieve undeterrable air and space presence at dramatically reduced costs. Rapid prototyping and experimentation of integrated system concepts, as well as enabling vehicle subsystems will be conducted. Programs will explore new architectural concepts that employ a mix of weapon technologies that achieve lethality through a combination of overwhelming performance and overwhelming numbers rather than through the use of singular and costly high value assets. Efforts conducted under this PE include examination and evaluation of emerging aerospace threats, technologies, concepts, use of autonomy to minimize risk, and applications for missiles, munitions, and vehicle systems. This PE also supports innovation and robust transition and experimentation planning in the technology cycle to increase the likelihood that DARPA funded technologies take root in the U.S. and provide new capabilities for national defense.  The Advanced Complex Systems project is focused on exploiting high pay-off opportunities to provide revolutionary new system capabilities, as opposed to incremental or evolutionary advancements, in order to achieve undeterrable air and space presence at dramatically reduced costs. Rapid prototyping and experimentation of integrated system concepts, as well as enabling vehicle subsystems will be conducted. Programs will explore new architectural concepts that employ a mix of weapon technologies that achieve lethality through a combination of overwhelming performance and overwhelming numbers rather than through the use of singular and costly high value assets. Efforts conducted under this program element include examination and evaluation of emerging aerospace threats, technologies, concepts, use of autonomy to minimize risk, and applications for missiles, munitions, and vehicle systems.  The Advanced Complex Systems Support project contains management costs in support of DARPA functions and activities across the entire Advanced Complex Systems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0603286E, Advanced Aerospace Systems, and PE 0603287E, Space Programs and Technology.</t>
  </si>
  <si>
    <t>ACX-01</t>
  </si>
  <si>
    <t>The Advanced Complex Systems project is focused on exploiting high pay-off opportunities to provide revolutionary new system capabilities, as opposed to incremental or evolutionary advancements, in order to achieve undeterrable air and space presence at dramatically reduced costs. Rapid prototyping and experimentation of integrated system concepts, as well as enabling vehicle subsystems will be conducted. Programs will explore new architectural concepts that employ a mix of weapon technologies that achieve lethality through a combination of overwhelming performance and overwhelming numbers rather than through the use of singular and costly high value assets. Efforts conducted under this program element include examination and evaluation of emerging aerospace threats, technologies, concepts, use of autonomy to minimize risk, and applications for missiles, munitions, and vehicle systems.  Prior to FY 2026, efforts in this Project were funded in PE 0603286E, Project AIR-01, and PE 0603287E, Project SPC-01.</t>
  </si>
  <si>
    <t>Advanced Complex Systems Studies and Concepts</t>
  </si>
  <si>
    <t>DARPA Lift Challenge</t>
  </si>
  <si>
    <t>Longshot</t>
  </si>
  <si>
    <t>More Opportunities with HAWC (MoHAWC)</t>
  </si>
  <si>
    <t>Process Intensified Energetics (PIE)</t>
  </si>
  <si>
    <t>Rubble to Rockets (R2)</t>
  </si>
  <si>
    <t>Scaled Hypersonics Studies and Concepts</t>
  </si>
  <si>
    <t>Valley Forge</t>
  </si>
  <si>
    <t>Autonomous intercept of live-fire cruise missiles</t>
  </si>
  <si>
    <t>ACX-07</t>
  </si>
  <si>
    <t>ADVANCED COMPLEX SYSTEMS SUPPORT</t>
  </si>
  <si>
    <t>The Advanced Complex Systems Support project contains management costs in support of DARPA functions and activities across the entire Advanced Complex Systems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0603286E, Project AIR-01, and PE 0603287E, Project SPC-01.</t>
  </si>
  <si>
    <t>0603469E</t>
  </si>
  <si>
    <t>ADVANCED ENABLING TECHNOLOGIES</t>
  </si>
  <si>
    <t>The Advanced Enabling Technologies program element is focused on exploiting opportunities to leverage novel capabilities to address the challenges of the modern physical and cyber battlefields. Programs will explore new concepts across electronics, quantum, photonics, materials, communication, software, artificial intelligence (AI), machine learning (ML), and cyber while also pulling from the best available commercial technologies and combining them in ways that give the warfighter disruptive capabilities. Efforts conducted under this program element include quantum circuits, integrated photonic-electronic components, novel materials, next generation command and control, resilient software, formal methods, adversarial AI/ML, and AI/ML-based cyber. This PE also supports innovation and robust transition and experimentation planning in the technology cycle to increase the likelihood that DARPA funded technologies take root in the U.S. and provide new capabilities for national defense.  The Advanced C4 project develops and demonstrates technologies that will provide effective communications, information integration, and decision support to U.S. forces. The success of military operations depends on timely, reliable, secure, and synchronized dissemination of command and control and relevant situational awareness information to every military echelon. Technologies are intended to support highly distributed crewed, uncrewed, and human machine teams in all domains and across the entire spectrum of conflict, specifically end-to-end kill chains. While leveraging advancements in commercial technology development, novel approaches promote adaptability, resilience and reliability to overcome environmental challenges while countering a highly capable and dynamic adversary.  The Advanced Disruptive Microtechnologies project supports activities to enable and accelerate the transition of advanced microsystems advancement, including those developed under the Disruptive Microtechnologies Sciences (EMR-02) and Disruptive Microtechnologies (MSL-02) projects. Funding under this project will include quantum circuits for computation and sensing; integrated photonic-electronic components for timing and data transfer; and developing new technologies and capabilities that intelligently leverage commercial scaling while still preserving advanced capabilities for the warfighter.  The Advanced Cyber Systems project develops, implements, and demonstrates techniques, tools, and frameworks for the full range of cyber operations. Cyber is now ubiquitous to warfighting. For non-kinetic operations in advance of lethal conflict, cyber can be a powerful enabler of operations that limit adversary options and deter adversary actions. For kinetic operations during lethal conflict, cyber can be a force multiplier and provide an asymmetric advantage. The Advanced Cyber Systems project aims to create operational prototypes based on the cyber technology developed in applied research programs in the private sector and in academia. The utility of the operational prototypes that are developed in this project will be assessed, and improvements made, based on demonstrations and evaluations conducted in collaboration with warfighters, acquisition programs, and combatant commands.  The Advanced Enabling Technologies Support project contains management costs in support of DARPA functions and activities across the entire Advanced Enabling Technologies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efforts in this PE were funded in PE 0603760E, Command, Control and Communications Systems, and PE 0603739E, Advanced Electronics Technologies.</t>
  </si>
  <si>
    <t>AET-01</t>
  </si>
  <si>
    <t>ADVANCED C4 SYSTEMS</t>
  </si>
  <si>
    <t>The Advanced C4 project develops and demonstrates technologies that will provide effective communications, information integration, and decision support to U.S. forces. The success of military operations depends on timely, reliable, secure, and synchronized dissemination of command and control and relevant situational awareness information to every military echelon. Technologies are intended to support highly distributed crewed, uncrewed, and human machine teams in all domains and across the entire spectrum of conflict, specifically end-to-end kill chains. While leveraging advancements in commercial technology development, novel approaches promote adaptability, resilience and reliability to overcome environmental challenges while countering a highly capable and dynamic adversary.  Prior to FY 2026, efforts in this Project were funded in PE 0603760E, Project CCC-02.</t>
  </si>
  <si>
    <t>Advanced C4 Systems Studies and Concepts</t>
  </si>
  <si>
    <t>DARPAVERSE</t>
  </si>
  <si>
    <t>Generating Communications Channels to Operate (GeCCO)</t>
  </si>
  <si>
    <t>Space domain Wide Area Tracking &amp; Characterization (Space-WATCH)</t>
  </si>
  <si>
    <t>Strategic Chaos Engine for Planning, Tactics, Experimentation and Resiliency (SCEPTER)</t>
  </si>
  <si>
    <t>AET-02</t>
  </si>
  <si>
    <t>ADVANCED DISRUPTIVE MICROTECHNOLOGIES</t>
  </si>
  <si>
    <t>The Advanced Disruptive Microtechnologies project supports activities to enable and accelerate the transition of advanced microsystems advancement, including those developed under the Disruptive Microtechnologies Sciences (EMR-02) and Disruptive Microtechnologies (MSL-02) projects. Funding under this project will include quantum circuits for computation and sensing; integrated photonic-electronic components for timing and data transfer; and developing new technologies and capabilities that intelligently leverage commercial scaling while still preserving advanced capabilities for the warfighter.  Prior to FY 2026, efforts in this Project were funded in PE 0603739E, Projects MT-15 and MT-16.</t>
  </si>
  <si>
    <t>Advanced Disruptive Microtechnologies Studies and Concepts</t>
  </si>
  <si>
    <t>Continuous-correctness On Opaque Processors (COOP)</t>
  </si>
  <si>
    <t>Modular Efficient Laser Technology (MELT)</t>
  </si>
  <si>
    <t>AET-03</t>
  </si>
  <si>
    <t>ADVANCED CYBER SYSTEMS</t>
  </si>
  <si>
    <t>The Advanced Cyber Systems project develops, implements, and demonstrates techniques, tools, and frameworks for the full range of cyber operations. Cyber is now ubiquitous to warfighting. For non-kinetic operations in advance of lethal conflict, cyber can be a powerful enabler of operations that limit adversary options and deter adversary actions. For kinetic operations during lethal conflict, cyber can be a force multiplier and provide an asymmetric advantage. The Advanced Cyber Systems project aims to create operational prototypes based on the cyber technology developed in applied research programs in the private sector and in academia. The utility of the operational prototypes that are developed in this project will be assessed, and improvements will be made, based on demonstrations and evaluations conducted in collaboration with warfighters, acquisition programs, and combatant commands.  Prior to FY 2026, efforts in this Project were funded in PE 0603760E, Project CCC-05.</t>
  </si>
  <si>
    <t>Advanced Cyber Operations Studies and Concepts</t>
  </si>
  <si>
    <t>Advanced Cyber Security Studies and Concepts</t>
  </si>
  <si>
    <t>Carcosa</t>
  </si>
  <si>
    <t>Resilient Software Systems Capstones (RSS Capstones)</t>
  </si>
  <si>
    <t>AET-07</t>
  </si>
  <si>
    <t>ADVANCED ENABLING TECHNOLOGIES SUPPORT</t>
  </si>
  <si>
    <t>The Advanced Enabling Technologies Support project contains management costs in support of DARPA functions and activities across the entire Advanced Enabling Technologies PE. These costs include: DARPA classified and unclassified network support and equipment; contractor support; classified program security; building security; commercial transition services that increase the likelihood that DARPA-funded technologies remain in the U.S. and provide new capabilities for national defense; DARPA outreach to universities and industry; external contracting, financial and support fees; Program Manager Intragovernmental Personnel Act (IPA) Funding; Program Managers from other Government Agencies; and similar operating expenses. Agency support is allocated on a pro-rata basis across the Agency's BA1, BA2 and BA3 PEs and, therefore, fluctuates per PE by fiscal year based on the total Agency budget in that fiscal year.  Prior to FY 2026, support requirements in this Project were funded in PE 0603760E, Projects CCC-02 and CCC-05, and PE 0603739E, Projects MT-15 and MT-16.</t>
  </si>
  <si>
    <t>0603739E</t>
  </si>
  <si>
    <t>ADVANCED ELECTRONICS TECHNOLOGIES</t>
  </si>
  <si>
    <t>The efforts described in this Program Element (PE) address the Advanced Technology Development associated with the Advanced Electronics Technologies Program that seeks to design and demonstrate state-of-the-art manufacturing and processing technologies for the production of various electronics and microelectronic devices, sensor systems, integrated photonic-electronic components that have military applications and potential commercial utility. Introduction of advanced product design capability and flexible, scalable manufacturing techniques will enable the commercial sector to rapidly and cost-effectively satisfy military requirements.  The Mixed Technology Integration project funds the advanced development and demonstration of selected basic and applied electronics research programs. Examples of technologies with funded development and demonstration activities include, but are not limited to: reducing the size, weight, and power (SWaP) of components for laser weapon systems that will protect airborne platforms from emerging surface-to-air missiles; integrated photonic-electronic components for positioning, navigation and timing in GPS-denied environments; flexible, software-defined cameras that enable real-time image analysis of complex scenes to provide more actionable information; and optical communications systems that rely on no moving parts enabling their use on SWaP-restricted platforms. Funding under this project is intended to advance transitioning novel technologies to use, providing advanced components compatible with mid-term and other future warfighting requirements.  The Beyond Scaling Advanced Technologies Project supports activities to enable and accelerate the transition of disruptive microelectronics advancement, including those developed under the Beyond Scaling Sciences (ES-02) and Beyond Scaling Technology (ELT-02) projects. Funding under this project will include developing new technologies and capabilities in commercial settings, establishing access to these new processes and to commercial state-of-the-art foundries, enabling prototyping, developing manufacturable processes for three-dimensional heterogeneous integration (including integrated photonics), advancing new architectures and integration technologies for advanced field programmable gate arrays (FPGAs), and innovating back end of line technologies for wide bandgap semiconductors.  Beginning in FY 2026, efforts in this PE will be funded in PE 0603469E, Advanced Enabling Technologies.</t>
  </si>
  <si>
    <t>MT-15</t>
  </si>
  <si>
    <t>MIXED TECHNOLOGY INTEGRATION</t>
  </si>
  <si>
    <t>The Mixed Technology Integration project funds the advanced development and demonstration of selected basic and applied electronics research programs. Examples of technologies with funded development and demonstration activities include, but are not limited to: reducing the size, weight, and power (SWaP) of components for laser weapon systems that will protect airborne platforms from emerging surface-to-air missiles; integrated photonic-electronic components for positioning, navigation and timing in GPS-denied environments; flexible, software-defined cameras that enable real-time image analysis of complex scenes to provide more actionable information; and optical communications systems that rely on no moving parts enabling their use on SWaP-restricted platforms. Funding under this project is intended to advance transitioning novel technologies to use, providing advanced components compatible with mid-term and other future warfighting requirements.  Beginning in FY 2026, efforts in this Project will be funded in PE 0603469E, Project AET-02 and PE 0603467E, Project DAT-01.</t>
  </si>
  <si>
    <t>MT-16</t>
  </si>
  <si>
    <t>BEYOND SCALING ADVANCED TECHNOLOGIES</t>
  </si>
  <si>
    <t>The Beyond Scaling Advanced Technologies Project supports activities to enable and accelerate the transition of disruptive microelectronics advancement, including those developed under the Beyond Scaling Sciences (ES-02) and Beyond Scaling Technology (ELT-02) projects. Funding under this project will include developing new technologies and capabilities in commercial settings, establishing access to these new processes and to commercial state-of-the-art foundries, enabling prototyping, developing manufacturable processes for three-dimensional heterogeneous integration (including integrated photonics), advancing new architectures and integration technologies for advanced field programmable gate arrays (FPGAs), and innovating back end of line technologies for wide bandgap semiconductors.  Beginning in FY 2026, efforts in this Project will be funded in PE 0603469E, Project AET-02.</t>
  </si>
  <si>
    <t>0603760E</t>
  </si>
  <si>
    <t>COMMAND, CONTROL AND COMMUNICATIONS SYSTEMS</t>
  </si>
  <si>
    <t>The efforts described in this Program Element (PE) address the Advanced Technology Development associated with the Command, Control and Communications Systems Program focused on demonstrating and evaluating advanced information systems research and development concepts.  The Information Integration Systems project develops and demonstrates technologies that will provide effective communications to U.S. forces. The success of military operations depends on timely, reliable, secure, and synchronized dissemination of command and control and relevant situational awareness information to every military echelon. While wired communications and networks are fairly well developed, providing assured high-bandwidth mobile wireless capabilities that match or exceed commercial wired infrastructure is needed to meet the demands of military users. Approaches to this goal include developing technologies in these areas: -  High-Capacity Links technologies - enables greater back-haul capability. -  Advanced Networking technologies - supports resilience, adaptability, scalability, and composable systems to enable adaptive effects webs. -  Low Probability of Detection and Anti-Jam (LPD/AJ) technologies - provides assured communications in very high-threat environments. -  Novel Radio Frequency and Spectral Sensing (RF/SS) - supports efficient spectrum management in congested environments and detection of electromagnetic threats.  The Cyber Systems project develops, implements, and demonstrates techniques, tools, and frameworks for the full range of cyber operations. Cyber is now ubiquitous to warfighting. For non-kinetic operations in advance of lethal conflict, cyber can be a powerful enabler of operations that limit adversary options and deter adversary aggression. For kinetic operations during lethal conflict, cyber can be a force multiplier and provide an asymmetric advantage. The Cyber Systems project aims to create operational prototypes based on the cyber technology developed in applied research programs, in the private sector, and in academia. The utility of the operational prototypes that are developed in this project will be assessed, and improvements made, based on demonstrations and evaluations conducted in collaboration with warfighters, acquisition programs, and combatant commands.  Beginning in FY 2026, efforts in this PE will be funded in PE 0603467E, DARPA Advanced Technology Development, and PE 0603469E, Advanced Enabling Technologies.</t>
  </si>
  <si>
    <t>CCC-02</t>
  </si>
  <si>
    <t>INFORMATION INTEGRATION SYSTEMS</t>
  </si>
  <si>
    <t>The Information Integration Systems project develops and demonstrates technologies that will provide effective communications to U.S. forces. The success of military operations depends on timely, reliable, secure, and synchronized dissemination of command and control and relevant situational awareness information to every military echelon. While wired communications and networks are fairly well developed, providing assured high-bandwidth mobile wireless capabilities that match or exceed commercial wired infrastructure is needed to meet the demands of military users. Approaches to this goal include developing technologies in these areas: -  High-Capacity Links technologies - enables greater back-haul capability. -  Advanced Networking technologies - supports resilience, adaptability, scalability, and composable systems to enable adaptive effects webs. -  Low Probability of Detection and Anti-Jam (LPD/AJ) technologies - provides assured communications in very high-threat environments. -  Novel Radio Frequency and Spectral Sensing (RF/SS) - supports efficient spectrum management in congested environments and detection of electromagnetic threats.  Beginning in FY 2026, efforts in this Project will be funded in PE 0603469E, Project AET-01.</t>
  </si>
  <si>
    <t>Mission Integrated Network Control (MINC)</t>
  </si>
  <si>
    <t>Space-Based Adaptive Communications Node (Space-BACN)</t>
  </si>
  <si>
    <t>CCC-05</t>
  </si>
  <si>
    <t>CYBER SYSTEMS</t>
  </si>
  <si>
    <t>The Cyber Systems project develops, implements, and demonstrates techniques, tools, and frameworks for the full range of cyber operations. Cyber is now ubiquitous to warfighting. For non-kinetic operations in advance of lethal conflict, cyber can be a powerful enabler of operations that limit adversary options and deter adversary aggression. For kinetic operations during lethal conflict, cyber can be a force multiplier and provide an asymmetric advantage. The Cyber Systems project aims to create operational prototypes based on the cyber technology developed in applied research programs, in the private sector, and in academia. The utility of the operational prototypes that are developed in this project will be assessed, and improvements made, based on demonstrations and evaluations conducted in collaboration with warfighters, acquisition programs, and combatant commands.  Beginning in FY 2026, efforts in this Project will be funded in PE 0603469E, Project AET-03.</t>
  </si>
  <si>
    <t>Mechanical Reckoning</t>
  </si>
  <si>
    <t>CCC-06</t>
  </si>
  <si>
    <t>COMMAND, CONTROL AND COMMUNICATION SYSTEMS</t>
  </si>
  <si>
    <t>This project funds classified DARPA programs that are reported in accordance with the SAP Annual Report to Congress.  Beginning in FY 2026, efforts in this Project will be funded in PE 0603467E, Project DAT-06.</t>
  </si>
  <si>
    <t>0603766E</t>
  </si>
  <si>
    <t>NETWORK-CENTRIC WARFARE TECHNOLOGY</t>
  </si>
  <si>
    <t>The efforts described in this Program Element (PE) address the Advanced Technology Development associated with the Network-Centric Warfare Technology Program that addresses high payoff opportunities to develop and rapidly mature advanced technologies and systems required for today's network-centric warfare concepts. It is imperative for the future of the U.S. forces to operate flawlessly with each other, regardless of which services and systems are involved in any particular mission. The overarching goal of this PE is to enable technologies at all levels, regardless of service component, to operate as one system.  The objective of the Joint Warfare Systems project is to create enabling technologies for seamless joint operations, from strategic planning to tactical and urban operations. Joint Warfare Systems leverage current and emerging network, robotic, and information technology and provide next generation U.S. forces with greatly increased capability, lethality, and rapid responsiveness. Critical issues facing this project are: (1) U.S. opponents using systems that are flexible, robust, and difficult to neutralize; and (2) U.S. doctrine that limits the use of firepower to lessen the impact of operations on noncombatants. These problems are magnified in urban and semi-urban areas where combatants and civilians are often co-located and in peacekeeping operations where combatants and civilians are often indistinguishable. Meeting these challenges places a heavy burden on joint war planning. Understanding opponent networks is essential so that creative options can be developed to counter their strategies. Synchronization of air and ground operations to apply force only where needed and with specific effects is required. This project supports all levels of the force structure including: (1) the strategic/operational level by generating targeting options against opponents' centers of gravity that have complex networked relationships; (2) the tactical/operational level by managing highly automated forces with tight coupling between air and ground platforms; and (3) the focused tactical level by developing platforms and tools, which acquire targets of opportunity and cue network-based analysis of likely enemy operations thus maximizing the effectiveness of ground forces in stability and support operations.  The Maritime Systems project is identifying, developing and rapidly maturing critical advanced technologies and system concepts for the naval forces' role in today's network-centric warfare concept. Improvements in communications between and among submarines, surface ships and naval aircraft have allowed these forces to operate seamlessly with each other and with other Services' network-centric systems across domains. Naval forces will play an ever-increasing role in network-centric warfare because of their forward deployed nature, their unique capability to operate simultaneously in the air, on the sea and under the sea, and their versatile ability to provide both rapid strike and project sustained force. The technologies developed under this project will capitalize on these attributes, improve them and enable them to operate with other network-centric forces.  Beginning in FY 2026, efforts in this PE will be funded in PE 0603467E, DARPA Advanced Technology Development.</t>
  </si>
  <si>
    <t>NET-01</t>
  </si>
  <si>
    <t>JOINT WARFARE SYSTEMS</t>
  </si>
  <si>
    <t>The objective of the Joint Warfare Systems project is to create enabling technologies for seamless joint operations, from strategic planning to tactical and urban operations. Joint Warfare Systems leverage current and emerging network, robotic, and information technology and provide next generation U.S. forces with greatly increased capability, lethality, and rapid responsiveness. Critical issues facing this project are: (1) U.S. opponents using systems that are flexible, robust, and difficult to neutralize; and (2) U.S. doctrine that limits the use of firepower to lessen the impact of operations on noncombatants.  These problems are magnified in urban and semi-urban areas where combatants and civilians are often co-located and in peacekeeping operations where combatants and civilians are often indistinguishable. Meeting these challenges places a heavy burden on joint war planning. Understanding opponent networks is essential so that creative options can be developed to counter their strategies. Synchronization of air and ground operations to apply force only where needed and with specific effects is required. This project supports all levels of the force structure including: (1) the strategic/operational level by generating targeting options against opponents' centers of gravity that have complex networked relationships; (2) the tactical/operational level by managing highly automated forces with tight coupling between air and ground platforms; and (3) the focused tactical level by developing platforms and tools, which acquire targets of opportunity and cue network-based analysis of likely enemy operations thus maximizing the effectiveness of ground forces in stability and support operations.  Beginning in FY 2026, efforts in this Project will be funded in PE 0603467E, Project DAT-01.</t>
  </si>
  <si>
    <t>Autonomy Standards and Ideals with Military Operational Values (ASIMOV)</t>
  </si>
  <si>
    <t>NET-02</t>
  </si>
  <si>
    <t>MARITIME SYSTEMS</t>
  </si>
  <si>
    <t>The Maritime Systems project is identifying, developing and rapidly maturing critical advanced technologies and system concepts for the naval forces' role in today's network-centric warfare concept. Improvements in communications between and among submarines, surface ships and naval aircraft have allowed these forces to operate seamlessly with each other and with other Services' network-centric systems across domains. Naval forces will play an ever-increasing role in network centric warfare because of their forward deployed nature, their unique capability to operate simultaneously in the air, on the sea and under the sea, and their versatile ability to provide both rapid strike and project sustained force. The technologies developed under this project will capitalize on these attributes, improve them and enable them to operate with other network-centric forces.  Beginning in FY 2026, efforts in this Project will be funded in PE 0603467E, Projects DAT-01.</t>
  </si>
  <si>
    <t>Manta Ray</t>
  </si>
  <si>
    <t>NET-06</t>
  </si>
  <si>
    <t>0603767E</t>
  </si>
  <si>
    <t>SENSOR TECHNOLOGY</t>
  </si>
  <si>
    <t>The efforts described in this Program Element (PE) address the Advanced Technology Development associated with the Sensor Technology Program focused on sensor efforts that will improve the accuracy and timeliness of our surveillance and targeting systems for improved battlefield awareness, strike capability and battle damage assessment.    The Surveillance and Countermeasures Technology project funds sensor efforts that will improve the accuracy and timeliness of our surveillance and targeting systems for improved battlefield awareness, strike capability, and battle damage assessment. Timely surveillance of enemy territory under all weather conditions is critical to providing our forces with the tactical information needed to succeed in future wars. This operational surveillance capability must continue to perform during enemy efforts to deny and deceive the sensor systems, and operate, at times, in a clandestine manner. This project will exploit recent advances in multispectral target phenomenology, signal processing, low-power high-performance computing, and low-cost microelectronics to develop advanced surveillance and targeting systems. In addition, this project encompasses several advanced technologies related to the development of techniques to counter advanced battlefield threats.  The Sensors and Processing Systems project develops and demonstrates the advanced sensor and processing technologies and systems necessary for Intelligence, Surveillance, and Reconnaissance (ISR) missions. Future battlefields will continue to be populated with targets that use mobility and concealment as key survival tactics, and high-value targets will range from specific individual insurgents and vehicles to groups of individuals and large platforms such as mobile missile launchers and artillery. The Sensors and Processing Systems project is primarily driven by four needs: (a) providing day-night ISR capabilities against the entire range of potential targets; (b) countering camouflage, concealment, and deception of mobile ground targets; (c) detecting and identifying objects of interest/targets across wide geographic areas in near-real-time; and (d) enabling reliable identification, precision fire control tracking, timely engagement, and accurate battle damage assessment of ground targets. The Sensors and Processing Systems project develops and demonstrates technologies and system concepts that combine novel approaches to sensing with emerging sensor technologies and advanced sensor and image processing algorithms, software, and hardware to enable comprehensive knowledge of the battlespace and detection, identification, tracking, engagement, and battle damage assessment for high-value targets in all weather conditions and combat environments.  Beginning in FY 2026, efforts in this PE will be funded in PE 0603467E, DARPA Advanced Technology Development.</t>
  </si>
  <si>
    <t>SEN-01</t>
  </si>
  <si>
    <t>SURVEILLANCE AND COUNTERMEASURES TECHNOLOGY</t>
  </si>
  <si>
    <t>The Surveillance and Countermeasures Technology project funds sensor efforts that will improve the accuracy and timeliness of our surveillance and targeting systems for improved battlefield awareness, strike capability, and battle damage assessment. Timely surveillance of enemy territory under all weather conditions is critical to providing our forces with the tactical information needed to succeed in future wars. This operational surveillance capability must continue to perform during enemy efforts to deny and deceive the sensor systems, and operate, at times, in a clandestine manner. This project will exploit recent advances in multispectral target phenomenology, signal processing, low-power high-performance computing, and low-cost microelectronics to develop advanced surveillance and targeting systems. In addition, this project encompasses several advanced technologies related to the development of techniques to counter advanced battlefield threats.  Beginning in FY 2026, efforts in this Project will be funded in PE 0603467E, Project DAT-02.</t>
  </si>
  <si>
    <t>Ouija</t>
  </si>
  <si>
    <t>SEN-02</t>
  </si>
  <si>
    <t>SENSORS AND PROCESSING SYSTEMS</t>
  </si>
  <si>
    <t>The Sensors and Processing Systems project develops and demonstrates the advanced sensor and processing technologies and systems necessary for Intelligence, Surveillance, and Reconnaissance (ISR) missions. Future battlefields will continue to be populated with targets that use mobility and concealment as key survival tactics, and high-value targets will range from specific individual insurgents and vehicles to groups of individuals and large platforms such as mobile missile launchers and artillery. The Sensors and Processing Systems project is primarily driven by four needs: (a) providing day-night ISR capabilities against the entire range of potential targets; (b) countering camouflage, concealment, and deception of mobile ground targets; (c) detecting and identifying objects of interest/targets across wide geographic areas in near-real-time; and (d) enabling reliable identification, precision fire control tracking, timely engagement, and accurate battle damage assessment of ground targets. The Sensors and Processing Systems project develops and demonstrates technologies and system concepts that combine novel approaches to sensing with emerging sensor technologies and advanced sensor and image processing algorithms, software, and hardware to enable comprehensive knowledge of the battlespace and detection, identification, tracking, engagement, and battle damage assessment for high-value targets in all weather conditions and combat environments.  Beginning in FY 2026, efforts in this Project will be funded in PE 0603467E, Project DAT-02.</t>
  </si>
  <si>
    <t>Distributed Radar Image Formation Technology (DRIFT)</t>
  </si>
  <si>
    <t>Painter</t>
  </si>
  <si>
    <t>X-Ray Extreme-range Non-imaging Analysis (XENA)</t>
  </si>
  <si>
    <t>SEN-06</t>
  </si>
  <si>
    <t>0605001E</t>
  </si>
  <si>
    <t>MISSION SUPPORT</t>
  </si>
  <si>
    <t>MST-01</t>
  </si>
  <si>
    <t>The Mission Support Program Element provides funding for the costs of mission support activities for the Defense Advanced Research Projects Agency. The funds provide personnel compensation for mission support civilians as well as costs for building rent, physical security, travel, supplies and equipment, communications, printing and reproduction.</t>
  </si>
  <si>
    <t>Accounting and Audit</t>
  </si>
  <si>
    <t>Facilities and Infrastructure Costs</t>
  </si>
  <si>
    <t>Mission Support Civilian Personnel Salaries</t>
  </si>
  <si>
    <t>Mission Support Travel</t>
  </si>
  <si>
    <t>0605502E</t>
  </si>
  <si>
    <t>SMALL BUSINESS INNOVATION RESEARCH</t>
  </si>
  <si>
    <t>SB-01</t>
  </si>
  <si>
    <t>In accordance with Public Law No: 116-92 (National Defense Authorization Act 2020) and the Small Business Act (15 U.S.C. 638), the DARPA Small Business Innovation Research (SBIR) and Small Business Technology Transfer (STTR) programs are designed to provide small, high-tech businesses and academic institutions the opportunity to propose radical, innovative, high-risk approaches to address existing and emerging national security threats, thereby supporting DARPA's overall strategy to enable fundamental discoveries and technological breakthroughs that provide new military capabilities.</t>
  </si>
  <si>
    <t>0605898E</t>
  </si>
  <si>
    <t>MANAGEMENT HQ - R&amp;D</t>
  </si>
  <si>
    <t>MH-01</t>
  </si>
  <si>
    <t>The Management HQ - R&amp;D Program Element provides funding for the administrative support costs of the Defense Advanced Research Projects Agency. This project provides funding for DARPA Management Headquarters Activities (MHA). The funds provide personnel compensation for management headquarters civilians as well as associated travel and support contract costs.</t>
  </si>
  <si>
    <t>Management Headquarters Civilian Personnel Salaries</t>
  </si>
  <si>
    <t>Management Headquarters Strategic Operational Support</t>
  </si>
  <si>
    <t>Management Headquarters Travel</t>
  </si>
  <si>
    <t>0601108D8Z</t>
  </si>
  <si>
    <t>High Energy Laser Research Initiatives</t>
  </si>
  <si>
    <t>This program is executed via Scaled Directed Energy (SCADE) Science and Technology and in alignment with the Department of War Directed Energy Roadmap, as well as other strategic guidance. The goal of this program is to support the Department’s initiatives in directed energy to build a sustainable and long-term advantage.  This program funds research in directed energy to enable game-changing high energy laser and high power microwave technologies. These efforts provide fundamental scientific knowledge to support future Department of War directed energy weapon systems. In practice, directed energy weapon systems have many potential advantages, including speed-of-light time-to-target, high precision, low incremental cost per kill, and a rechargeable magazine through on-board power and thermal management systems improving logistics requirements over stocks of munitions or warheads. As a result, directed energy weapon systems have the potential to perform a wide variety of military missions.  This program is executed via a technical program within the JDETO referred to as the Directed Energy Foundational Research Program which enables research in directed energy technology by (1) university partners and (2) international collaboration between universities in the United States and partner countries.</t>
  </si>
  <si>
    <t>Directed Energy Foundational Research</t>
  </si>
  <si>
    <t>0601110D8Z</t>
  </si>
  <si>
    <t>Basic Research Initiatives</t>
  </si>
  <si>
    <t>Basic research is a process of exploration and discovery, yielding disruptive, non-incremental advances that can improve or radically change military capabilities, strategy, and operations, towards realizing overwhelming technology advantage against competitors.  It is a mission-oriented activity that provides the Department of War (DoW) with a deep and broad awareness of research areas to explore and invest in.  These areas span a wide range of fundamental physical sciences (e.g., chemistry, biology, materials, mathematics, computer science, etc.) as well as fundamental research in engineering sciences that can catalyze the emergence of new technologies at scale (e.g., new materials or information systems).  Basic research generates the critical technical knowledge that enables the ideation, design and realization of future DoW capabilities, including the exploration of new concepts of warfare.  Basic research also sustains the scientific and engineering communities and creates new generations of a talented workforce that can support the DoW for the next decades.  The Basic Research Initiatives Program includes programs and pilots designed to accomplish these objectives.</t>
  </si>
  <si>
    <t>010</t>
  </si>
  <si>
    <t>The Basic Research Initiatives Project supports oversight of basic research throughout the Department, as well as initiatives and pilot programs, in order to create conditions for defense basic research investments to produce high-payoff, transformative scientific breakthroughs for the Department.  The project supports five strategic goals for Basic Research in the Under Secretary for War-Research and Engineering (USW-R&amp;E) Science and Technology (S&amp;T)/Foundations (Foundations/BR): (1) support the technology priorities set by the Department of War (OSW); (2) coordinate and conduct oversight of DoW-wide basic research programs; (3) improve the science and engineering workforce via tailored programs and public outreach; (4) enhance university-industry and university-government collaboration; and (5) engage with the academic research community and international partners. This includes Strategic Support for Basic Research (SSBR), which sustains the operations of the Foundations/BR and creates conditions for research policies and initiatives to be formulated and instantiated.  It also includes several pilot programs and initiatives, including international research collaboration and cross-agency joint programs.</t>
  </si>
  <si>
    <t>Strategic Support for Basic Research (SSBR)</t>
  </si>
  <si>
    <t>Hispanic Serving Research Cohort</t>
  </si>
  <si>
    <t>Minerva Research Initiative</t>
  </si>
  <si>
    <t>The Minerva Research Initiative supported social science research aimed at improving our basic understanding of security, broadly defined. All supported projects were university-based and unclassified. The goal was to improve DoW’s basic understanding of the social, cultural, behavioral, and political forces that shape regions of the world of strategic importance to the U.S.</t>
  </si>
  <si>
    <t>060</t>
  </si>
  <si>
    <t>Vannevar Bush Faculty Fellowship</t>
  </si>
  <si>
    <t>The Vannevar Bush Faculty Fellowship (VBFF) program supports world-class researchers in scientific areas of critical importance to the DoW and ensures the cultivation of exceptional talent.  Fellows’ research spans a broad set of emerging scientific areas with transformative potential, including quantum information science, novel engineered materials, cognitive neuroscience and human-machine interfaces, engineering biology, applied and computational mathematics, networks, machine learning and artificial intelligence, manufacturing science, and others.  The prestigious research program delivers the most innovative and transformational scientific ideas of relevance to the DoW, from the top scientists in the Nation.  The program fosters close connections between academia and the defense science and engineering (S&amp;E) enterprise, a primary goal of Strategic Support for Basic Research (SSBR) efforts.  Fellows provide the Department the deep scientific expertise from today’s leading research universities and collaborate with defense scientists and engineers.  This program is being sunset; awarded projects will run their course with no new VBFF awards being made.  The project includes support for the Laboratory-University Collaboration Initiative (LUCI) program, which is designed to team scientists in the DoW laboratories with top academic researchers from the programs sponsored or overseen by the Office of the Secretary of War (in particular, the VBFF and MURI fellows), in order to collaboratively perform research on a topic of their choice and explore early adoption of the scientific discoveries for military applications, platforms and systems, operations, and strategic roadmaps.  Three-year grants allow a deep exchange of ideas between academic and DoW research communities, bring the most recent scientific breakthroughs closer to DoW relevance, and greatly expand the skills and knowledge of the S&amp;E workforce within the laboratories.  The project also supports the Bush Fellows Research Study Team (BRFST) program, designed to allow selected leaders in the academic research community to engage with the DoW at high levels, including briefings from MAJCOMs and site visits to military installations.  This program brings deeper understanding of military operations and strategic vision to selected US academic researchers, to enhance the creation of out-of-the-box, innovative solutions and the growth of intellectual talent attuned to DoW mission needs. Extension of this program will enhance relevance of university-based research to the military mission.</t>
  </si>
  <si>
    <t>Vannevar Bush Faculty Fellowship (VBFF) Program</t>
  </si>
  <si>
    <t>303</t>
  </si>
  <si>
    <t>DEPSCOR</t>
  </si>
  <si>
    <t>The Defense Experimental Program to Stimulate Competitive Research (DEPSCoR) is a capacity-building program designed to strengthen the basic research infrastructure at institutions of higher education in underutilized states and territories.</t>
  </si>
  <si>
    <t>Defense Experimental Program to Stimulate Competitive Research (DEPSCoR)</t>
  </si>
  <si>
    <t>Defense Established Program to Stimulate Competitive Research [DEPSCoR]</t>
  </si>
  <si>
    <t>0601120D8Z</t>
  </si>
  <si>
    <t>National Defense Education Program (NDEP)</t>
  </si>
  <si>
    <t>This program supports the Department's priorities to improve lethality, warfighting, and readiness by developing America’s future technical workforce poised to create advanced technologies, tools, and capabilities necessary to ensure the U.S. military remains the most powerful and advanced, capable of deterring adversaries and protecting American interests at home and abroad.  NDEP is executed by the Office of the Under Secretary of War for Research and Engineering (OUSW(R&amp;E)), and specifically:   (1) Ensures the Department’s ability to develop and access high-quality science, technology, engineering, and mathematics (STEM) talent vital to addressing key areas of national defense and supporting the warfighter;  (2) Supports the National Defense Strategy to ensure the U.S. maintains its edge in DoW science and technology (S&amp;T) critical technology areas, such as hypersonics, artificial intelligence, and advanced manufacturing; (3) Provides programming across the Pre-K to career education continuum to address critical STEM education and talent development challenges through evidence-based approaches; (4) Engages in assessment and evaluation practices as outlined by the Office of Management and Budget and the Government Accountability Office to ensure efficiency and meritocracy of programming; and  (5) Provides open, merit-based programs available to all American learners and educators, to include military-connected students and veterans, ensuring they receive quality education and support and allowing our Nation’s armed service members to remain focused on their warfighting mission.  NDEP activities provide authentic DoW-relevant learning experiences through a variety of initiatives in the form of scholarships, internships, enrichment activities, project/research-based competitions, and mentorships. NDEP programs span across all age groups, including Pre-kindergarten through twelfth grade (PreK-12), postsecondary, undergraduate, and graduate students and educators (holistically termed “Pre-K to Career”). The NDEP portfolio includes: the Science, Mathematics, and Research for Transformation (SMART) scholarship-for-service program; joint K-12 STEM education initiatives managed in conjunction with the Tri-Services (New NDEP Pcode Pending); STEM Education and Workforce Development (EWD) efforts at post-secondary levels; and specific Congressionally directed programs, to include the Manufacturing Engineering Education Program (MEEP) per 10 U.S. Code 4843 and additional NDEP funding opportunities in STEM education and workforce development.</t>
  </si>
  <si>
    <t>NDEP activities provide authentic DoW-relevant learning experiences through a variety of initiatives in the form of scholarships, internships, enrichment activities, project/research-based competitions, and mentorships. NDEP programs span across all age groups, including kindergarten through twelfth grade (K-12), postsecondary, undergraduate, and graduate students and educators (holistically termed “Pre-K to Career”).   The SMART Program enables the Department to transform its STEM workforce while addressing near-term workforce demands. Per 10 U.S. Code 4093, the SMART program awards highly competitive scholarships to undergraduate and graduate students in any of the 22 STEM academic disciplines critical to national security, and hires the students, upon graduation, into DoW's civilian workforce for a one-for-one service commitment. SMART scholars are hired to perform many aspects of the national security mission including S&amp;T/R&amp;D, manufacturing, test and evaluation, maintenance and in-service support, medical research, warfighter support, infrastructure and construction, material decommission and disposal, and intelligence gathering and analysis activities.  The SMART program ensures the Department has a steady infusion of high-quality technical talent, prepared in areas of critical importance, and ready to apply their technical knowledge, skills, and abilities to fulfill the DoW mission.   As part of the SMART experience, scholars engage in internships that allow for relevant hands-on research and work experiences in DoW facilities and international partner research institutions, thereby enhancing their educational experience. Through an annual competitive SEED award, SMART offers transitioning Ph.D. scholars an opportunity to establish a foundational research and engineering effort in their area of expertise aligned with a DoW mission or critical technology area and supporting their development into subject matter experts. Additionally, per FY 2021 NDAA Sec. 250, SMART also offers a competitive funding opportunity through the Creative Research &amp; Engineering Advancing Technical Excellence in STEM (CREATES) award to expand and enhance connections and opportunities between the SMART program, SMART scholars, SMART sponsoring facilities, and students and faculty at Historically Black Colleges and Universities (HBCUs).  Since its inception in FY 2005, SMART has awarded approximately 5,800 scholarships to students pursuing undergraduate and graduate STEM degrees. To date, over 3,400 scholars have completed their academic pursuit and transitioned into DoW Workforce. Just under 1,500 scholars are currently pursuing their SMART-funded degrees. Over 2,500 scholars have successfully completed the program through their DoW Service commitment.   NDEP’s STEM Education and Workforce Development (EWD) activities engage post-secondary learners and educators, directly supporting the development of our Nation’s near-term technical STEM talent and workforce. These initiatives are largely executed through grants and cooperative agreements awarded to non-governmental partners such as non-profits and institutions of higher education. These partners and programs have both a national reach, as well as regionally focused activities, and are built on evidence-based approaches. These investments are designed to evolve over time, periodically incorporating new investment priorities to address emerging issues in STEM education and talent development, and to align to the Department’s priorities. Additionally, where feasible, NDEP EWD activities will support military-connected students and veterans and their spouses, per 10 U.S. Code 2192(b) and the Supporting Veterans in STEM Careers Act (FY 2020), respectively.  The Biotechnology Education and Workforce Development (BIOTECH) efforts concluded in FY 2025.  The Joint K-12 STEM Education initiatives will represent the Departments’ collective K-12 STEM education and talent development initiatives. In collaboration with the research and engineering arms of the military departments, this effort will enable the Department to make strategic investments that (1) Develop a strengthened and more resilient national security STEM talent pipeline; (2) Enhance fiscal efficiency and resource optimization; (3) Unify and amplify the Department’s STEM brand and message; and (4) Incorporate a comprehensive approach to program performance monitoring and data tracking. This centralized and consolidated effort ensures that Department-wide talent development priorities are met, while allowing for select service-specific programs designed to address the unique recruiting and outreach needs of the individual Services.   Operating under the 10 U.S. Code 2192, NDEP’s Joint K-12 STEM education activities support a cohesive and coordinated approach by providing a continuum of K-12 STEM opportunities that intentionally bridge to near-workforce initiatives at the post-secondary levels and engagement. These programs directly support students, educators (formal and informal learning environments), administrators, and schools. The value of these K-12 investments is exemplified by data in FY 2025 showing that &gt;40% of SMART Scholarship recipients previously participated in DoW K-12 STEM programs. These activities will continue to engage military-connected students in collaboration with the Department of War Education Activity (DoWEA), external partners, and other stakeholders to support the preparation of dependents of members of the armed forces for careers in STEM as enacted under 10 U.S. Code 2192(b).  Joint Science, Technology, Engineering, and Mathematics (STEM) K-12 Education will be re-vectored into newly established project 290.</t>
  </si>
  <si>
    <t>Biotechnology (BIOTECH) Education Program</t>
  </si>
  <si>
    <t>Joint Science, Technology, Engineering, and Mathematics (STEM) K-12 Education</t>
  </si>
  <si>
    <t>Science, Mathematics, and Research for Transformation (SMART) Defense Education Program</t>
  </si>
  <si>
    <t>Science, Technology, Engineering, and Mathematics (STEM) Education and Workforce Development</t>
  </si>
  <si>
    <t>Manufacturing Engineering Education Program (MEEP) Optics Initiative</t>
  </si>
  <si>
    <t>0601228D8Z</t>
  </si>
  <si>
    <t>Historically Black Colleges and Universities and Minority-Serving Institutions</t>
  </si>
  <si>
    <t>The Historically Black Colleges and Universities and Minority-Serving Institutions (HBCU/MI) program provides support in fields of science and engineering that are important to national defense.  The Department of War (DoW) HBCU/MI Program encourages participation of eligible research institutions.  The program is authorized by 10 U.S.C. § 4144.  This competitive program provides support through grants, cooperative agreements, or contracts for research, education assistance, and instrumentation purchases.  Work in this program provides a foundation to enhance participation of HBCUs/MIs in DoW research. Programs are structured to: build infrastructure; strengthen research and educational opportunities at HBCUs/MIs and increase the number of graduates in the science, technology, engineering, and mathematics (STEM) disciplines; and expand the pool of scientists and engineers to meet future workforce needs.  The DoW HBCU/MI Program aligns investments to address the objectives and priorities of the National Security Strategy (NSS), the National Defense Strategy (NDS), and the Under Secretary of War for Research and Engineering memorandum titled “New Vision” for Critical Technology Areas, dated November 13, 2025. The NDS calls for "adopting new advances in technology, like artificial intelligence (AI)" and "reinvest[ing] in U.S. defense production." By training students in critical areas, HBCU/MI Centers of Excellence (COEs) are directly building the expert workforce required to revitalize the U.S. defense industrial base. The DoW HBCU/MI Program further helps to increase the workforce required for DoW through providing internships and fellowships to students and faculty from HBCUs/MIs. The DoW HBCU/MI Program aligns with the Secretary of War “Message to the Force” memorandum and the Under Secretary of War for Research and Engineering critical technology vision (as indicated in the November 2025 memorandum) by establishing Centers of Excellence and awarding research grants in critical technology areas. The DoW HBCU/MI Program has established COEs in biotechnology, quantum science, advanced materials, fully networked C3, aerospace education, research, and innovation, artificial intelligence and machine learning, energy resilience, advanced computing and software, integrated sensors and cyber, and future generation wireless technology. The DoW HBCU/MI Program awards research grants in critical technology areas contributing to the defense industrial base and the development of emerging technologies.</t>
  </si>
  <si>
    <t>448</t>
  </si>
  <si>
    <t>The Historically Black Colleges and Universities and Minority-Serving Institutions (HBCU/MI) program provides support in fields of science and engineering that are important to national defense.  The Department of War (DoW) HBCU/MI Program encourages participation of eligible research institutions.  The program is authorized by 10 U.S.C. § 4144.  This competitive merit-based program provides support through grants or contracts for research, education assistance, instrumentation purchases, and technical assistance as described below.  •  Research:  The research grants further knowledge in the basic scientific disciplines through theoretical and experimental activities.  Collaborative research allows university professors to work directly with military laboratories or other universities  •  Education:  Education assistance funds are used by eligible institutions to strengthen their academic programs in science, technology, engineering, and mathematics (STEM), thereby increasing the number of students obtaining undergraduate and graduate degrees in these fields.  These grants provide equipment, scholarships, cooperative work/study opportunities, visiting faculty programs, summer internship programs, and a variety of other enhancements designed to encourage students to pursue careers in STEM.  •  Instrumentation purchases:  The program allows universities to purchase basic laboratory equipment, such as lasers and spectrometers, for enhancements to the basic research efforts.  •  Technical assistance:  The funds are used to design programs that expose institutions to DoW funding opportunities to successfully compete for future Defense funding by assisting in areas such as proposal writing and administration of grants and contracts.</t>
  </si>
  <si>
    <t>Historically Black Colleges and Universities and Minority-Serving Institutions (HBCU/MI)</t>
  </si>
  <si>
    <t>HBCU/MI Program Increase</t>
  </si>
  <si>
    <t>0602000D8Z</t>
  </si>
  <si>
    <t>Joint Munitions Technology</t>
  </si>
  <si>
    <t>This program supports the Department's priorities to reestablish deterrence by building munitions technology advantages that solve operational and mission-focused challenges.   The Joint Enhanced Munitions Technology Program (JEMTP), within the Office of the Under Secretary of War for Research and Engineering (OUSW(R&amp;E)) was established to develop and demonstrate joint munitions enhancing technologies (energetics, warheads, propulsion systems, advanced lethality mechanisms, fuzes and fuze components, and target detection) to provide future kinetic fires capabilities and ensure advantage for U.S. warfighters.  The program’s plans and investments are informed by threat-opportunity based analyses from Joint Force campaign scenarios.  The advancements through JEMTP provide foundational capabilities that impact a wide range of munitions including One-Way Attack, Counter-small UAS technologies, and munitions that may be utilized for Homeland Missile Defense.  The JEMTP program also provides technologies that support munitions and energetics organic Industrial Base resiliency and increased production rates.   The Enhanced Munitions Project focuses on investments of novel fuzing, power sources, target detection sensing technologies, and counter-countermeasure technologies that are enablers for enhancing future munition lethality and survivability. Alternative Positioning, Navigation, &amp; Timing (Alt-PNT) is a new project starting in FY 2026, that reflects Department priority to develop technologies to address challenges to the Joint Force’s contested navigation warfare (NAVWAR) environment.  Alt-PNT technology investments will enable munitions to maintain effective operations in contested scenarios.  The Energetics Technologies Project focuses on investigation and research of energetic materials (ingredients and formulations) to enhance munitions capability and address supply chain resilience.  The Energetics Technology Project supports and enables DoW Service strategies and roadmaps for advanced energetics material synthesis and formulation development; to accelerate the application and transition of advanced energetics materials into DoW munitions and the energetics manufacturing base; and to apply modern, agile energetics processing and manufacturing technologies.  The FY 2026 spend plan amount for Research, Development, Test &amp; Evaluation, Defense-Wide for Joint Munitions Technology includes $18,228 thousand of discretionary and $5,940 thousand of mandatory (reconciliation) for a total of $24,168 thousand.</t>
  </si>
  <si>
    <t>076</t>
  </si>
  <si>
    <t>Enhanced Munitions</t>
  </si>
  <si>
    <t>The Enhanced Munitions project develops cross-cutting, enabling munitions technologies that are broadly applicable across service munitions.  The project invests in sensors, sensor data fusion for navigation, propulsion, warheads, and fuzing that enable enhanced performance of U.S. munitions in both permissive and denied environments.    The Enhanced Munitions project continues to address other critical munitions technologies outside of advanced energetics that enable the Energetics Technology project investments to be effectively incorporated into munitions systems. Lethality increases are not only dependent on advanced energetics but also depend on optimized munitions placement and burst point optimization. Munitions investments in survivability against harsh environments and adversary countermeasures are necessary to allow the munition to reach and prosecute its intended target.  Starting in FY 2026, the Alternative Positioning, Navigation, and Timing (PNT) project will accelerate critical PNT technologies and PNT data needs to ensure munitions are accurate and lethal in GPS-denied or contested environments. Investments in munitions-specific PNT will be leveraging a modular open systems approach, which will increase technology development and flexibility to have specific PNT solutions for any given munition.</t>
  </si>
  <si>
    <t>Alternative Positioning, Navigation and Timing (PNT) for Weapons</t>
  </si>
  <si>
    <t>355</t>
  </si>
  <si>
    <t>Energetics Technology</t>
  </si>
  <si>
    <t>U.S. weapons systems still largely rely on decades-old explosive and propellant technologies that limit Joint Force options to deter, and if necessary, defeat adversaries in conflict.  The Energetics Technology project was established to expedite investigation, research, and transition of novel energetics materials, chemicals, and processes that enable improvements to existing and future munitions performance.  The investments and efforts under this project enable modern manufacturing and processing while helping to bolster U.S. energetics supply chain resiliency.</t>
  </si>
  <si>
    <t>0602128D8Z</t>
  </si>
  <si>
    <t>Promotion and Protection Strategies</t>
  </si>
  <si>
    <t>The Promotion and Protection Strategies program executes activities providing visibility, fostering partnerships, incentivizing industry transition partners, and supporting a developmental network that serves as a nucleus of the defense industrial base for biomanufacturing.  The program centralizes transition planning efforts for the Distributed Bioindustrial Manufacturing Program (DBIMP) by coordinating the Acquisition (e.g., Program Executive Officers, Program Managers, technology warrant officers, etc.), Policy, and Research and Engineering communities, including the Tri-Service Biotechnology for a Resilient Supply Chain (T-BRSC) program,  This efforts streamlines acquisition for transition of non-pharmaceutical biomanufactured materials and chemicals by integrating innovative biomanufactured products into DoW’s systems and platforms through holistic informed investment, research &amp; development, and acquisition strategies.  The effort represents the Department’s first coordinated effort to centralize acquisition efforts for biomanufacturing.  By providing visibility, fostering partnerships across the DoW, and incentivizing industry transition partners, this work supports a developmental network in which new technologies are not only pushed to higher budget activities from lower ones, but where DoW and industry partners at higher budget activities pull on technologies being developed at lower ones.  This will serve as the nucleus of a defense industrial base for biomanufacturing that delivers innovative biomanufactured products into DoW’s systems and platforms.   This directly supports the rebuilding of our military by providing capabilities matched with the threat, reviving our defense industrial base, and rapidly fielding emerging technologies. It also re-establishes deterrence by providing capabilities closer to the threat other logistically advantageous locations. Activities focus on efforts to supply DoW priority systems with critical chemicals and materials in support of production of materiel including munitions, hypersonics, and Unmanned Aerial Systems (UASs), as well as geographically distributed biomanufacturing capabilities, including point-of-need biomanufacturing in the United States Indo-Pacific Command (INDOPACOM) theater.  Promotion and Protection Strategies executes landscape and subject matter assessments to facilitate transition, align acquisition, policy, and research and engineering communities, to inform DBIMP investments to ensure integration of innovative biomanufactured products into DoW’s systems and platforms through current and holistic informed investment, research and development, and acquisition strategies.</t>
  </si>
  <si>
    <t>The Promotion and Protection Strategies program executes activities providing visibility, fostering partnerships, incentivizing industry transition partners, and supporting developmental network that serves as a nucleus of the defense industrial base for biomanufacturing.  The program centralizes transition planning efforts for the Distributed Bioindustrial Manufacturing Program (DBIMP) by coordinating the Acquisition (e.g., Program Executive Officers, Program Managers, technology warrant officers, etc.), Policy, and Research and Engineering communities, including the Tri-Service Biotechnology for a Resilient Supply Chain (T-BRSC) program. The programs plans for transition of non-pharmaceutical biomanufactured materials and chemicals by integrating innovative biomanufactured products into DoW’s systems and platforms through holistic acquisition and investment strategies.    Promotion and Protection Strategies represents the Department’s first coordinated effort to centralize acquisition efforts for biomanufacturing.  By providing visibility, fostering partnerships across DoW, and incentivizing industry transition partners, the program will support a developmental network in which new technologies are not only pushed to higher budget activities from lower ones, but where personnel and industry partners at higher budget activities pull on technologies being developed at lower ones.  This will serve as the nucleus of a defense industrial base for biomanufacturing that delivers innovative products into DoW’s systems and platforms.  This directly supports the rebuilding of our military by providing capabilities matched with the threat, reviving our defense industrial base, and rapidly fielding emerging technologies. It also re-establishes deterrence by providing biomanufacturing capabilities closer to the threat or other logistically advantageous locations. Activities focus on efforts to supply DoW priority systems with critical chemicals and materials in support of production of material including munitions, hypersonics, and UASs, as well as point-of-need biomanufacturing in the INDOPACOM theater.  Promotion and Protection Strategies executes landscape and subject matter assessments to facilitate transition, align acquisition, policy, and research and engineering communities, to inform DBIMP investments to ensure integration of innovative biomanufactured products into DoW's systems and platforms through current and holistic informed investment, research and development, and acquisition strategies. The Promotion and Protection Strategies program executes activities providing visibility, fostering partnerships, incentivizing industry transition partners, and supporting a developmental network that serves as a nucleus of the defense industrial base for biomanufacturing.  The program centralizes transition planning efforts for the Distributed Bioindustrial Manufacturing Program (DBIMP) by coordinating the Acquisition (e.g., Program Executive Officers, Program Managers, technology warrant officers, etc.), Policy, and Research and Engineering communities, including the Tri-Service Biotechnology for a Resilient Supply Chain (T-BRSC) program. The program plans for transition of non-pharmaceutical biomanufactured materials and chemicals by integrating innovative biomanufactured products into DoW’s systems and platforms through holistic acquisition and investment strategies.    Promotion and Protection Strategies represents the Department’s first coordinated effort to centralize acquisition efforts for biomanufacturing. By providing visibility, fostering partnerships across DoW, and incentivizing industry transition partners, the program will support a developmental network to integrate new technologies into our weapon systems in two keyways: first, by fostering promising innovations developed in laboratories and transitioning them into novel, practical applications (technology push). Second, engaging with existing weapon system programs who are actively seeking out and incorporating cutting-edge technologies from industry, universities, and the Service laboratories to meet their evolving needs (requirements pull). This will serve as the nucleus of a defense industrial base for biomanufacturing that delivers innovative products into DoW’s systems and platforms. This directly supports the rebuilding of our military by providing capabilities matched with the threat, reviving our defense industrial base, and rapidly fielding emerging technologies. It also re-establishes deterrence by providing capabilities closer to the threat or other logistically advantageous locations. Activities focus on efforts to supply DoW priority systems with critical chemicals and materials in support of production of material including munitions, hypersonics, and UASs, as well as point-of-need biomanufacturing in the INDOPACOM theater.  Promotion and Protection Strategies executes landscape and subject matter assessments to facilitate transition, align acquisition, policy, and research and engineering communities, to inform DBIMP investments to ensure integration of innovative Bioindustrial manufactured products into DoW’s systems and platforms through current and holistic informed investment, research and development, and acquisition strategies.</t>
  </si>
  <si>
    <t>Promotion and Protection Strategies (P&amp;PS)</t>
  </si>
  <si>
    <t>0602230D8Z</t>
  </si>
  <si>
    <t>Defense Technology Innovation (Beyond 5G)</t>
  </si>
  <si>
    <t>This program supports the Department's priorities to rebuild our military by matching capabilities to threats, and to reestablish deterrence by defending the Homeland.   Today’s mobile and tactical communications are stove-piped and limit the force from fully executing Combined Joint All-Domain Command and Control (CJADC2) concepts of tomorrow. Warfighters require integrated network mission solutions utilizing 6G wireless technologies to support the future battle. Beyond 5G delivers unified solutions in mobile and tactical networks to give U.S. Department of War (DoW) an asymmetric advantage. Through strategically architected lines of effort in Resilient and Open Commercial Solutions (ROCS), Integrated Sensing and Communications (ISAC), Expeditionary and Tactical Use (ETU), Agile Spectrum Operations (ASO), and Ubiquitous, Secure and Instant Access (USIA), this program enables DoW to keep pace with warfighter capability requirements and remain agile on a rapidly changing battlefield. The net benefit is a reduction in the technical and tactical burden on DoW network operators via implementations of high performing mission solutions which are situationally aware and can rapidly and autonomously adapt to changing battlefield conditions. By maximizing the use of dual-use technologies as the foundation of more capable military solutions. This research and development enables a force to fight and win with agile spectrum operations where novel and asymmetric capabilities are matched to threats.  Integrated Sensing and Communications research and engineering in this program continues critical research activities which enable the utilization of existing wireless infrastructure as a sensor for object and environmental detection. When integrated, this sensor network becomes a key component of the Golden Dome for America initiative and other military C2 and intelligence systems.  The FY 2026 spend plan amount for Research, Development, Test &amp; Evaluation, Defense-Wide for Defense Technology Innovation (Beyond 5G) includes $40,051 thousand of discretionary and $351,380 thousand of mandatory (reconciliation) for a total of $391,431 thousand.</t>
  </si>
  <si>
    <t>The Defense Technology Innovation (Beyond 5G) effort builds upon the technology foundation that underpins future generation wireless network systems as a basis to create dual-use wireless cellular network infrastructure and security technologies in support of military applications. Working in concert with other U.S. Government science and technology agencies, Beyond 5G is successfully conducting applied research to adopt, adapt, advance, and integrate technologies to create asymmetric advantages. Our approach is to replace cost-prohibitive, single-function stovepipes that limit the force from fully executing the Combined Joint All-Domain Command and Control (CJADC2) concepts of tomorrow. This approach is integrated within the ROCS LOE where open source and Open RAN systems and software are made commercially viable, then leveraged by the other Beyond 5G LOEs as a delivery platform for innovative capabilities.</t>
  </si>
  <si>
    <t>Beyond 5G</t>
  </si>
  <si>
    <t>0602234D8Z</t>
  </si>
  <si>
    <t>Lincoln Laboratory Research Program</t>
  </si>
  <si>
    <t>This program supports the Department's initiative to Build Sustainable and Long-Term Advantage.  The MIT Lincoln Laboratory (MIT LL) research program element is focused on advanced technology research and development effort conducted through a cost reimbursable contract with the Massachusetts Institute of Technology (MIT). The MIT LL project supports innovative, multi-disciplined research that addresses critical national security problems.  The project funds innovations that directly lead to the development of new system concepts, technologies, components, and materials in support of Department of War (DoW) missions.   As of FY 2023, the program element funds nine technology areas.  Of the nine areas, five are core-technology areas, three are emerging-technology initiatives and one Integrated Systems technology area.  The four core-technology areas are Advanced Devices; Optical Systems and Technology; Information, Computation and Exploitation Sciences, Radio-Frequency (RF) Systems and Technologies, and Cyber Security Science and Engineering.  The three emerging-technology areas are Advanced Materials and Processes; Quantum System Sciences; and Autonomous Systems.  The one Integrated Systems technology area focuses on combining novel component-level technologies to create system-level technology solutions for important DoW problems.  These technology areas provide critical capabilities that support all DoW mission areas pursued at the Laboratory.  The categories are selected in consultation with the Office of the Under Secretary of War for Research and Engineering (OUSW(R&amp;E)) aligned with the DoW Communities of Interest (CoIs), and with guidance from other DoW agencies to address technology as well as system needs. The research in these categories adapts to solve emerging DoW problems as well as long-standing problems to which new technology advances can be applied. The individual efforts in each area are selected with the goal of enhancing DoW capabilities significantly, rather than incrementally.</t>
  </si>
  <si>
    <t>534</t>
  </si>
  <si>
    <t>Lincoln Laboratory</t>
  </si>
  <si>
    <t>This project supports and focuses on high risk, high-payoff research that addresses critical national security problems, leading to innovative new system concepts, technologies, components and materials in support of current and emerging Department of War (DoW) missions. Each year, Massachusetts Institute of Technology, Lincoln Lab (MIT LL) in coordination with the Office of the Under Secretary of War for Research and Engineering (OUSW(R&amp;E)) reviews and selects projects focusing on addressing technology gaps in critical problems facing national security, oriented not toward incremental improvements in current technology but transformative capabilities to provide asymmetric advantage. Factors considered in the selection include mission impact, capability and development acceleration, and ability to provide innovation in the DoW critical technology areas. Selection of projects derives from an annual, highly competitive proposal process in which demand for funding exceeds supply by nearly a factor of three. Successful projects often result in advanced capabilities that lead to further sponsored-program development, operational prototypes, technology insertion into existing programs and/or technology licensing to commercial companies.  As of FY 2026 the program element has been adjusted to focus on consolidated, core technologies in Microelectronics; Sensing and Communication; Intelligent Systems; and Quantum Computing and Interconnects. The program element continues to include a system level technology area of Integrated Systems aimed at mission-oriented advanced prototype development.  The Lincoln Laboratory (LL) research areas that comprise this overall research and development portfolio are described below. Core-technology areas: • The Microelectronics Line focuses on turning bold, early-stage concepts in materials and processes into component prototypes to enable new system-level solutions to national security problems. Leveraging a wide range of fabrication capabilities, the portfolio aims to create foundational mission-focused technologies spanning applications in imaging; analog, mixed-signal, and digital electronics; and photonics, opto-electronics, and laser technologies. It also seeks to take advantage of unexpected and unusual properties of materials engineered at scales from nanometers to millimeters. Areas of emphasis include materials for hypersonics and extreme environments, and technology to onshore, strengthen, and revitalize the U.S. commercial and industrial base. An additional suite of projects is tackling the enhancement of both fiber-based and semiconductor laser systems to be lower-SWaP (size, weight, and power), higher-power, more broadband, and more tailorable for specific DoW applications.  • Sensing and Communications emphasizes RF, optical and quantum systems technologies to address critical sensing and communication needs in C5ISR, alt-PNT (GPS-denied environment), space control, and ballistic missile defense applications. Focus areas aim towards enabling technologies and systems for imaging, sensing, and communications; quantum and quantum-inspired sensors/clocks; advanced laser and non-traditional light sources; next-generation precision navigation and timing solutions; mixed analog/digital/photonic signal processing; and measurement of phenomenology in support of advanced concepts. Together, these efforts advance the state of the art in multidomain sensing and resilient communications, ensuring enduring operational advantage. Specific projects look to advance high-performance optical clocks for GPS-denied navigation, high-precision mobile radars, compact photonic circuits and mixed lidar-radar systems for next-generation over-the-horizon radar.  • Intelligent Systems achieves significant technical gains in applying advances in artificial intelligence, data processing, graph algorithms, multi-intelligence analytics, computation, and autonomous systems control, optimization, learning and adaptation for specific DoW mission needs.  Leveraging unique sensors and data sets generated through Lincoln research and experimentation in broader Laboratory programs, this project area focuses on AI and autonomy in contested and data challenged environments, Counter-AI and Counter-UAS technologies to defeat adversaries at scale, and AI-enabled Design/Discovery accelerating progress in other Line research areas.  The Intelligent Systems work is tightly coupled with industry through CRaDAs and other partnership arrangements to identify gaps in current autonomy offerings and accelerate the transfer of advanced AI technology into DoW solutions. • Quantum Computing and Interconnects focuses on developing advanced capabilities using quantum mechanical systems that manipulate information in ways that are not possible classically. Full-scale quantum computers would unlock important capabilities in cybersecurity, catalysis, optimization, and other applications of importance to national security. Quantum interconnects enable the development of such computers and open the door to applications such as space-to-ground links that require transmitting quantum states over long distances. These quantum devices and then be combined with other classical and semiclassical computational and communication systems to provide an unique competitive advantage for quantum and battlefield information dominance.  System Level Technology: • Integrated Systems technology efforts focus on combining novel technologies from Lincoln Laboratory’s R&amp;D, as well as from commercial R&amp;D, with Lincoln Laboratory’s system architecture and engineering prototyping expertise to create breakthrough system-level technologies and prototypes for the Department of War (DoW) including in areas of hypersonics, directed energy, novel sensing and communication systems, and intelligent systems. Such technologies include a first-of-its-kind focal plane array with on-chip image processing, subsurface profiling lidar and a spectral imaging system optimized for remote observation of the upper-ocean subsurface. Success in these endeavors will enable vast improvements in global persistent ISR across air, land and maritime domains.</t>
  </si>
  <si>
    <t>Advanced Materials and Processes</t>
  </si>
  <si>
    <t>Autonomous Systems</t>
  </si>
  <si>
    <t>Integrated Systems</t>
  </si>
  <si>
    <t>Microelectronics</t>
  </si>
  <si>
    <t>Quantum Computing &amp; Interconnects</t>
  </si>
  <si>
    <t>Radio Frequency (RF) Systems and Technologies</t>
  </si>
  <si>
    <t>Sensing and Communications</t>
  </si>
  <si>
    <t>815</t>
  </si>
  <si>
    <t>Cyber Security, Science and Engineering</t>
  </si>
  <si>
    <t>The Cyber Security, Science and Engineering research project focuses on the development of technologies and new techniques for the protection of systems against cyber- attack and exploitation.  Efforts include research into technologies for cyber situational awareness, command and control; technology to improve resilience of systems to cyber-attack; and technologies for system exploitation research.  The Cyber Security, Science and Engineering research project supports innovative research that addresses critical national security problems in cyber. The project funds innovations that directly lead to the development of new system concepts, technologies, and algorithms in support of DoW missions. Funding supports high-risk, high-payoff research, which provides unique and specialized capabilities for the current and emerging needs of the Department.</t>
  </si>
  <si>
    <t>0602251D8Z</t>
  </si>
  <si>
    <t>Applied Research for the Advancement of S&amp;T Priorities</t>
  </si>
  <si>
    <t>The Applied Research for the Advancement of Science and Technology (S&amp;T) Priorities (ARAP) Program directly supports the Interim National Defense Strategy and aligns with DoW critical science and technology priorities, strengthening broadly applicable technical capabilities and fostering emerging technologies within the Department of War laboratories to enhance warfighter advantages. By funding foundational enabling technologies, the ARAP Program facilitates the design, development, advancement and transition of early-stage technologies and novel ideas, translating promising research into solutions for critical military needs that directly improve situational awareness through advanced sensors, enhanced lethality with precision weaponry, and more effective communication and coordination. Continuous infusion of new technology ensures our forces maintain a decisive edge and have the flexibility needed to adapt to diverse and rapidly changing operational environments. Furthermore, the ARAP Program fosters increased collaboration and partnership among science and engineering teams of subject matter experts across the DoW enterprise, providing funding to recruit top national talent from universities, and bolsters the in-house scientific and technical research capabilities of DoW laboratories, ultimately accelerating the delivery of advanced capabilities to our warfighters.   The ARAP Program funds the activities of the DoW Reliance 21 collaborative framework. This framework’s core strength lies in its strategic planning and the DoW Science &amp; Technology (S&amp;T) Executive Committee’s (EXCOM) robust leadership, comprised of senior-level executives from across the Department. The S&amp;T EXCOM ensures coordinated resource allocation by convening regularly to align resources and proactively address emerging challenges. For example, the S&amp;T EXCOM recently awarded funding to accelerate the development of long-range strike capabilities that pushes the boundaries of several technological domains in response to evolving battlefield threats, and strategically prioritized investments in Quantum technology to enhance decision-making speed. This leadership is powered by a robust ecosystem of 16 S&amp;T Communities of Interest (COIs). These COIs, spanning cross-cutting topics like advanced materials, cyber warfare, biomedical and biotech, energy and power, warfighter and space platforms, and other critical technology areas, maintain a global perspective on technological advancements. They strategically guide investment through detailed technology roadmaps that inform and identify candidate ARAP projects, ensuring resources are directed towards the most promising and impactful areas.  The Applied Research for the Advancement of Science and Technology (S&amp;T) Priorities program strategically implements and executes Department-wide technology development portfolios, ensuring the timely availability of emerging capabilities that will transition and enhance the effectiveness of both near- and far-term weapon systems. Collaboration across multiple technical and technology areas is essential for increasingly complex modern weapons systems development. For example, a next-generation fighter jet might require advancements in materials science, artificial intelligence, sensor technology, propulsion, and cyber security. Progress in one area can be heavily dependent on breakthroughs in others. Collaboration across the DoW scientific and engineering communities allows subject matter experts from these fields to share knowledge, identify synergies, and overcome integration issues.  The ARAP Program provides the platform to facilitate this collaboration through three investment areas:(1) three-year, multi-Service, applied research projects selected by the S&amp;T Executive Committee (EXCOM); (2) two-year, multi-discipline, technology projects nominated by the S&amp;T Communities of Interest (COI) Leaders to address technology gaps or opportunities; and (3) technology assessment and study support to the COIs.  The execution of the ARAP Program by the Office of the Undersecretary of War and the support it provides to the S&amp;T COIs inspire and ensure joint strategic S&amp;T oversight and multi-Service, multi-agency, collaboration and coordination.</t>
  </si>
  <si>
    <t>The Applied Research for the Advancement of Science and Technology (S&amp;T) Priorities program was established to implement Department-wide technology development portfolios and foster tri-Service research areas of common interest within cross-cutting S&amp;T efforts.  The program has three investment areas:(1) three-year applied research projects selected by the S&amp;T Executive Committee (EXCOM); (2) two-year technology projects nominated by the S&amp;T Communities of Interest (CoIs) to address technology gaps or opportunities; and (3) technology assessment and study support to the CoIs.  The execution of the ARAP Program by the Office of the Secretary of War and the support it provides to the CoIs inspires and ensures joint strategic S&amp;T oversight and multi-Service, multi-agency collaboration and coordination. The Applied Research for the Advancement of Science and Technology (S&amp;T) Priorities (ARAP) Program directly supports the National Defense Strategy and aligns with DoW critical science and technology priorities, strengthening broadly applicable technical capabilities and fostering emerging technologies within the Department of War laboratories to enhance warfighter advantages. By funding foundational enabling technologies, the ARAP Program facilitates the design, development, advancement and transition of early-stage technologies and novel ideas, translating promising research into solutions for critical military needs that directly improve situational awareness through advanced sensors, enhanced lethality with precision weaponry, and more effective communication and coordination. Continuous infusion of new technology ensures our forces maintain a decisive edge and have the flexibility needed to adapt to diverse and rapidly changing operational environments. Furthermore, the ARAP Program fosters increased collaboration and partnership among science and engineering teams of subject matter experts across the DoW enterprise, providing funding to recruit top national talent from universities, and bolsters the in-house scientific and technical research capabilities of DoW laboratories, ultimately accelerating the delivery of advanced capabilities to our warfighters.   The ARAP Program funds the activities of the DoW Reliance 21 collaborative framework. This framework’s core strength lies in its strategic planning and the DoW Science &amp; Technology (S&amp;T) Executive Committee’s (EXCOM) robust leadership, comprised of senior-level executives from across the Department. The S&amp;T EXCOM ensures coordinated resource allocation by convening regularly to align resources and proactively address emerging challenges. For example, the S&amp;T EXCOM recently awarded funding to accelerate the development of long-range strike capabilities that pushes the boundaries of several technological domains in response to evolving battlefield threats, and strategically prioritized investments in Quantum technology to enhance decision-making speed. This leadership is powered by a robust ecosystem of 16 S&amp;T Communities of Interest (COIs). These COIs, spanning cross-cutting topics like advanced materials, cyber warfare, biomedical and biotech, energy and power, warfighter and space platforms, and other critical technology areas, maintain a global perspective on technological advancements. They strategically guide investment through detailed technology roadmaps that inform and identify candidate ARAP projects, ensuring resources are directed towards the most promising and impactful areas.  The Applied Research for the Advancement of Science and Technology (S&amp;T) Priorities program strategically implements and executes Department-wide technology development portfolios, ensuring the timely availability of emerging capabilities that will transition and enhance the effectiveness of both near- and far-term weapon systems. Collaboration across multiple technical and technology areas is essential for increasingly complex modern weapons systems development. For example, a next-generation fighter jet might require advancements in materials science, artificial intelligence, sensor technology, propulsion, and cyber security. Progress in one area can be heavily dependent on breakthroughs in others. Collaboration across the DoW scientific and engineering communities allows subject matter experts from these fields to share knowledge, identify synergies, and overcome integration issues.  The ARAP Program provides the platform to facilitate this collaboration through three investment areas:(1) three-year, multi-Service, applied research projects selected by the S&amp;T Executive Committee (EXCOM); (2) two-year, multi-discipline, technology projects nominated by the S&amp;T Communities of Interest (COI) Leaders to address technology gaps or opportunities; and (3) technology assessment and study support to the COIs.  The execution of the ARAP Program by the Office of the Undersecretary of War and the support it provides to the S&amp;T COIs inspire and ensure joint strategic S&amp;T oversight and multi-Service, multi-agency, collaboration and coordination.</t>
  </si>
  <si>
    <t>Applied Research for the Advancement of S&amp;T Priorities (ARAP)</t>
  </si>
  <si>
    <t>Science &amp; Technology (S&amp;T) Communities of Interest (CoIs)</t>
  </si>
  <si>
    <t>0602668D8Z</t>
  </si>
  <si>
    <t>Cyber Security Research</t>
  </si>
  <si>
    <t>Cyber Security Research supports the Department's 2026 National Defense Strategy priorities to Defend the U.S. Homeland including America’s skies and borders, Deterring China in the Indo-Pacific, and Supercharging the DIB. It does so by developing cyber capabilities that integrate functionally with electromagnetic spectrum operations to increase readiness and deterrence, particularly in priority areas such as USINDOPACOM. It builds a cyber and electromagnetic spectrum talent pathway to prepare the defense industrial base and government workforce for technical and operational success starting on their very first day on the job.   This program explores technical and scientific concepts to overcome challenges in the Joint Warfighting Environment with cyber effects and integrated non-kinetic options through applied research for an asymmetric advantage across all domains (maritime, land, air, cyberspace, and space).  It applies the Joint Publication (JP) 3-0 principles of Mass, Maneuver, and Unity of Command to achieve specific outcomes with minimal collateral damage and unforeseen consequences for integrated non-kinetic effects development Efforts are focused to support the Joint Warfighting Environment through intended cyber effects execution without perturbing the unintended kinetic and non-kinetic entities through disruptive integration of cyberspace operations with electromagnetic spectrum operations (EMSO) and sensing.  The program accelerates cyber S&amp;T capability development to directly address INDSG priorities to defend the homeland and deter aggression/prepared to prevail in U.S. Indo-Pacific Command (USINDOPACOM) area of responsibility against the People’s Republic of China (PRC).  Adversaries are increasingly leveraging asymmetric tactics in the Joint Warfighting Environment. The Department of War (DoW) needs to evolve its approach to warfare, integrating cyber and non-kinetic effects to maintain a decisive advantage across all domains.  The Non-Kinetic Advantage (NKA) project is a collaborative effort aimed at revolutionizing how the Joint Force employs non-kinetic capabilities. By focusing on four key pillars – Protect, Process, Visualize, and Align &amp; Shape – NKA will deliver a decisive advantage in the information battlespace.  NKA will enable the Joint Force to conduct faster, more effective operations across all domains, even in contested environments. Will provide Asymmetric Advantage by mastering the information battlespace, NKA will provide a decisive edge against adversaries, deterring aggression and ensuring US dominance. Will enable Rapid Decision Making by NKA empowering commanders with the information and tools needed to make rapid, well-informed decisions in complex, dynamic environments.</t>
  </si>
  <si>
    <t>Cyber Applied Research</t>
  </si>
  <si>
    <t>Cyber Security Research supports the Department's National Defense Strategy priorities to Defend the U.S. Homeland including America’s skies and borders, and Deterring China in the Indo-Pacific. It does so by developing cyber capabilities that integrate functionally with electromagnetic spectrum operations to increase readiness and deterrence, particularly in priority areas such as USINDOPACOM.  This program explores technical and scientific concepts to overcome challenges in the Joint Warfighting Environment with cyber effects and integrated non-kinetic options through applied research for an asymmetric advantage across all domains (maritime, land, air, cyberspace, and space).  It applies the Joint Publication (JP) 3-0 principles of Mass, Maneuver, and Unity of Command to achieve specific outcomes with minimal collateral damage and unforeseen consequences for integrated non-kinetic effects development efforts are focused to support the Joint Warfighting Environment through intended cyber effects execution without perturbing the unintended kinetic and non-kinetic entities through disruptive integration of cyberspace operations with electromagnetic spectrum operations (EMSO) and sensing.  The program accelerates cyber S&amp;T capability development to directly address INDSG priorities to defend the homeland and deter aggression/prepared to prevail in U.S. Indo-Pacific Command (USINDOPACOM) area of responsibility against China.  Adversaries are increasingly leveraging asymmetric tactics in the Joint Warfighting Environment. The Department of War (DoW) needs to evolve its approach to warfare, integrating cyber and non-kinetic effects to maintain a decisive advantage across all domains.  The Non-Kinetic Advantage (NKA) project is a collaborative effort aimed at revolutionizing how the Joint Force employs non-kinetic capabilities. By focusing on four key pillars – Protect, Process, Visualize, and Align &amp; Shape – NKA will deliver a decisive advantage in the information battlespace.  NKA will enable the Joint Force to conduct faster, more effective operations across all domains, even in contested environments. Will provide Asymmetric Advantage by mastering the information battlespace, NKA will provide a decisive edge against adversaries, deterring aggression and ensuring US dominance. Will enable Rapid Decision Making by NKA empowering commanders with the information and tools needed to make rapid, well-informed decisions in complex, dynamic environments.</t>
  </si>
  <si>
    <t>OUSW(R&amp;E) Cyber Technologies</t>
  </si>
  <si>
    <t>Pacific Intelligence and Innovation Initiative</t>
  </si>
  <si>
    <t>Vehicle Cyber Security Research</t>
  </si>
  <si>
    <t>007</t>
  </si>
  <si>
    <t>Pacific Intelligence and Innovation Initiatives (P3I)</t>
  </si>
  <si>
    <t>The NDS identifies PRC as a peer challenger. Credible deterrence in INDOPACOM and OPLAN 5077 requires a ready DoW and DIB workforce in Cyber, IT, EW, Data Science, and Intelligence.   P3I’s mission is to be a critical enabler to meet the skilled workforce demand for DoW’s evolving and emerging requirements in IT, Cyber, Intelligence, Electronic Warfare (EW), and Data Science. Primarily supporting DoW/USINDOPACOM and its requirement to accelerate innovation and modernization of USINDOPACOM’s Joint Force advancements supporting a robust integrated defense.  P3I capitalizes on the trusted network of the Hawai’i Defense Alliance / Military Affairs Council, DoW, business community, and academic institutions. Expand the Cyber, Data Science, Intelligence programs and certificate offerings across K-12 and post-secondary institutions. Partner with ROTC programs, Hawai’i National Guard, and transitioning Service members.  The Payoff is enhanced USINDOPACOM mission readiness and workforce resilience by creating job pathway opportunities for Hawaii's youth, mid-career military, and businesses.</t>
  </si>
  <si>
    <t>711</t>
  </si>
  <si>
    <t>University Consortium for Cyber Security</t>
  </si>
  <si>
    <t>The University Consortium for Cybersecurity (UC2) was created under Section 1659 of the FY 2020 NDAA. Its mission is to increase communication, collaboration, and access between the academic research community and the Department of War.  UC2 funds 6.2 Applied Research solving priority CYBERCOM mission gaps in coordination with existing R&amp;E S&amp;T Enterprise investments.</t>
  </si>
  <si>
    <t>712</t>
  </si>
  <si>
    <t>Academic Cyber Inst. VICEROY</t>
  </si>
  <si>
    <t>Section 1640 of the NDAA for 2019 authorizes the Secretary of War to carry out a program to establish Academic Cyber Institutes (ACI) for the purposes of accelerating and focusing the development of foundational expertise in critical cyber operational skill for future military and civilian leaders. OUSW(R&amp;E) executes the ACI program on behalf of SECWAR and coordinates with DoW CIO Cyber Academic Engagement Office in support of FY 2024 NDAA Section 1531.  Establishes a mission-focused cyber-spectrum leadership development pathway that attracts and retains cyber and electromagnetic spectrum STEM talent by exposing them to priority applied national security problems.  Establishes academic cyber virtual institutes at schools of higher learning, to develop foundational expertise in critical cyber operational skills for future military and civilian leaders of the Armed Forces and the DoW, including such leaders of the reserve components. Provide critically-needed mission-aligned internships to develop required skills, while eliminating logistic and financial barriers impeding pursuit of a DoW career.  Increases mission readiness of military and civilians supporting the Cyber Mission Forces, Service Cyber Components, DoDIN Ops, Cyber S&amp;T Enterprise, and the Defense Industrial Base.</t>
  </si>
  <si>
    <t>Academic Cyber Institute</t>
  </si>
  <si>
    <t>0602669D8Z</t>
  </si>
  <si>
    <t>Microelectronics Commons - 0400D</t>
  </si>
  <si>
    <t>This Program supports the Department's initiatives to Build Sustainable and Long-Term Advantage, Defend the Homeland, and Deter Aggression.   The Office of the Under Secretary of War for Research and Engineering (OUSW(R&amp;E)) is executing the Microelectronics Commons (the Commons) activity pursuant to the Fiscal Year (FY) 2021 National Defense Authorization Act (NDAA) (Pub. L. 116-283), including and funded through the CHIPS for America Defense Fund established by the CHIPS Act of 2022.  The FY 2021 NDAA legislation significantly emphasizes solutions that promote the domestic on-shoring of capabilities to address economic and technology security concerns. Under FY 2021 NDAA Sec. 9903(b), the Department is directed to establish a National Network for Microelectronics Research and Development (NNMRD) to enable the laboratory-to-fabrication transition of microelectronics innovations in the United States and to expand the global leadership in microelectronics of the United States. Specifically, DoW is addressing a component of the NNMRD, the Commons, through a public-private partnership consisting of regional innovation hubs distributed across the U.S. to foster a pipeline of innovative ideas and talent residing in, for example, university labs and small business R&amp;D teams.  U.S. technological dominance in microelectronics materials, processes, devices, and architectural designs can only be sustained through the development of a robust domestic innovation ecosystem that fosters the rapid development and transition of novel concepts into commercially viable manufacturing processes. The U.S. innovation ecosystem has long been the driver of our nation’s technology leadership throughout the world.  U.S. R&amp;D kick-started the enormous semiconductor industry and continues to lead the world in developing the next generation of disruptive technologies including new materials, devices, circuits, architectures, and design tools.    In recent years, the efficient domestic adoption of U.S. chip innovation has been threatened as emerging hardware technologies have become increasingly reliant on offshore sources for State of the Art (SOTA) manufacturing, prototyping, and investment. There are several significant hurdles that hardware startups face, including limited or expensive access to necessary facilities and design infrastructure, high costs of design intellectual property, limited expertise with hardware engineering, and high costs of prototyping.  As a result, the number of U.S. hardware startups has dropped significantly and foreign investment in U.S.-based technology startups has enabled offshore fabrication and maturation of emerging technologies.    To address these needs, OUSW(R&amp;E) stood up the Commons as a public private partnership, consisting of regional innovation hubs distributed across the U.S. to foster a pipeline of innovative ideas and talent residing in university labs and small business R&amp;D teams.  The partnership provides resources for and access to specialized lab equipment, technical expertise, and connections to existing or upgraded prototyping facilities.  Fabrication facilities (fabs) will help mature promising technologies and demonstrate the manufacturing and economic benefits of these innovations for dual-use application for defense and commercial sectors.  The Commons focuses on critical, on-shore prototyping to transition innovation from universities, start-ups, and small companies to fabrication facilities (lab-to-fab transition).  Key features are: • Creates and connects “Lab-to-Fab” testing/prototyping hubs to form a network focused on maturing emerging microelectronics technologies • Provides broad access to these prototyping hubs, potentially by augmenting facilities and enabling access to facilities within local semiconductor companies or FFRDCs.   • Facilitates microelectronics education and training of students at local colleges and universities and grows a talent pipeline to bolster local semiconductor economies and contribute more broadly to the growth of a domestic semiconductor workforce.  This program element focuses on the applied research activities of the Commons, including staffing at Commons hub facilities, early technology identification, preliminary microelectronics prototyping planning, and experimental tools.</t>
  </si>
  <si>
    <t>825</t>
  </si>
  <si>
    <t>Microelectronics Research Maturation-Development</t>
  </si>
  <si>
    <t>This project focuses on the applied research activities of the Commons including the early research and development of new microelectronics materials, processes, devices, and architectural designs.  It seeks to answer how new models, science, and technology can be leveraged to create a different manufacturing paradigm based on proven process tools in agile microelectronics fabrication facilities (fabs).   The project also supports the establishment of the Commons Hubs, which will be networks of regional capabilities organized in collaboration with the Commons Consortium Manager (CM) to address DOW and commercial needs and requirements.  The Hubs may include existing facilities augmented to enhance intrinsic specializations in emerging areas of microelectronics. Each Hub will concentrate on one of six technical areas including:  Secure Edge Computing, 5G/6G Technology, Artificial Intelligence Hardware, Quantum Technology, Electromagnetic Warfare, and Commercial Leap Ahead Technologies. Core Facilities (i.e., fabs) are integral parts of the Hubs network that will provide key fabrication capabilities that are required to demonstrate prototypes with the volume and characteristics required to ensure reduced risk for full manufacturing production. This effort also includes early workforce development activities through the Commons network.  Activities may span K-12, undergraduate, graduate and continuing education and may include, for example, establishment of PhD internships and post-doc training at Hub facilities and internships with Hub members.</t>
  </si>
  <si>
    <t>Microelectronics Research Maturation – Development</t>
  </si>
  <si>
    <t>0602675D8Z</t>
  </si>
  <si>
    <t>Social Sciences for Environmental Security</t>
  </si>
  <si>
    <t>This program supports the Department's initiative to Build Sustainable and Long-Term Advantage.  This program funds Department of War (DoW) physical climate and social science applied research.  Climate and environmental change will impact the full range of U.S. military operating environments.  DoW capabilities, until recently, have been aligned toward the historical environmental and geopolitical record; failure to anticipate and plan for the security effects of climate and environmental change holds significant potential to not only degrade DoW readiness and effectiveness but also compound the frequency and scope of novel geostrategic risks and surprises.  Efforts under this program will focus on interdisciplinary science and technology that spans physical climate modeling and forecasting and social sciences capable of yielding tangible decision support tools that empower operational planners to prepare for and adapt to the complicated, interconnected security and stability challenges of climate and environmental change.  Insights derived from this program will enable Combatant Commands to better engage key partners and allies in efforts to plan for and mitigate risks and promote global peace and stability.  The program includes studies, investigations, and non-system specific technology efforts directed toward general military needs with a view toward developing and evaluating the feasibility and practicality of proposed solutions and determining their parameters.</t>
  </si>
  <si>
    <t>046</t>
  </si>
  <si>
    <t>Providing Research and End-user Products to Accelerate Readiness and Environmental Security (PREPARES)</t>
  </si>
  <si>
    <t>This program leveraged and integrated expertise from operational end users, physical climate scientists and models, tools, and datasets, and social scientists with deep understanding of designated regional and local communities to anticipate and respond more quickly and precisely to climate and environmental change risks and opportunities.  The program explored how specific environmental and social indicators might inform strategic reviews to adapt warfighter training and planning in anticipation of climate global trends.  The research program built upon the products of the Minerva Research Initiative with a focus on end-user defined mission, geographic, and timescale priorities to forecast local and regional climate and environmental change effects, assess and predict likely societal impacts and responses, and ultimately provide operations planners technically-relevant and operationally precise scenarios to incorporate into Contingency Plans (CONPLANs) and Operational Plans (OPLANs) and Intelligence, Surveillance, and Reconnaissance (ISR) requirements related to climate change.</t>
  </si>
  <si>
    <t>0602751D8Z</t>
  </si>
  <si>
    <t>Software Engineering Institute (SEI) Applied Research</t>
  </si>
  <si>
    <t>This program supports the Department's initiative to Build Sustainable and Long-Term Advantage.  The Carnegie Mellon University Software Engineering Institute (SEI) Federally Funded Research and Development Center (FFRDC) was established in 1984 as an integral part of the DoW’s initiative to identify, evaluate, and transition software engineering technologies and practices. The mission of the SEI is to provide the DoW with technical leadership and innovation through research and development to advance the practice of software engineering and technology. The SEI works across government, industry, and academia to improve the state of software engineering from the technical, acquisition, and management perspectives. The SEI engages in research and development of critical software technologies and tools and collaborates with the larger software engineering research community. It facilitates the rapid transition of software engineering technologies into practice and evaluates emerging software engineering technologies to determine their potential for improving software-intensive Department of War (DoW) systems. Since its inception, the SEI has helped to transform the fields of software engineering and acquisition, network security, real-time systems, software architectures, and software-engineering process management.  Software is critical to meeting the Department of War's (DoW) increasing demand for national defense systems that are high quality, affordable, and deployed in a timely way. With growing global parity in software engineering, the DoW must maintain leadership in all aspects of softwarebased system development, operation, defense, and evolution to avoid strategic surprise. To assist the DoW in retaining a long-term differential advantage over potential adversaries, the Software Engineering Institute (SEI) Applied Research program develops and evaluates the feasibility and practicality of software and computer science concepts, with the potential to improve future DoW systems. The research conducted by this program directly benefits the technical domains Autonomous Systems and Artificial Intelligence (AI), Cyber, and Engineered Resilient Systems.</t>
  </si>
  <si>
    <t>Work conducted under this program will enable resilient mission assurance in heterogeneous and contested environments through the verification and validation of system performance and architecture.  The program will also assist the Department of War (DoW) in retaining a long-term advantage in the areas of software-intensive systems and cyber security by enhancing assurance, exploiting automation and Artificial Intelligence (AI), and understanding human-computer interaction.  Software Engineering Institute (SEI) Applied Research has two main research thrusts with known military applications: (1) Software Engineering, Systems Verification and Validation, and Mission Assurance (formerly Mission Assurance); and (2) Information Assurance.  This area is increasingly being applied to AI and autonomous systems.</t>
  </si>
  <si>
    <t>SEI Applied Research in the Area of Software Engineering, Systems Verification and Validation, and Mission Assurance</t>
  </si>
  <si>
    <t>Software Engineering Institute (SEI) Applied Research in the areas of Information Assurance (IA)</t>
  </si>
  <si>
    <t>0602890D8Z</t>
  </si>
  <si>
    <t>High Energy Laser Research</t>
  </si>
  <si>
    <t>This program is executed via Scaled Directed Energy (SCADE) Science and Technology and in alignment with the Department of War Directed Energy Roadmap, as well as other strategic guidance. The goal of this program is to support the Department’s initiatives in directed energy to build a sustainable and long-term advantage.  This program funds applied research in directed energy to enable future defense capabilities realized by the Services and Agencies. These efforts include studies, investigations, and component and subsystem design and development to further the knowledge base of high energy laser and high power microwave technologies. In practice, directed energy weapon systems have many potential advantages, including speed-of-light time-to-target, high precision, low incremental cost per kill, and a magazine that is recharged through on-board, fuel-based power and thermal management systems that reduce logistics requirements in contrast to stocks of munitions or warheads. As a result, directed energy weapon systems have the potential to perform a wide variety of military missions. Activities conducted under this program are generally chosen for their potential to have an impact on multiple directed energy weapon systems and multiple military missions while complementing specific Service and Agency needs.</t>
  </si>
  <si>
    <t>890</t>
  </si>
  <si>
    <t>High Energy Laser Development</t>
  </si>
  <si>
    <t>This program is part of an overall Department of War strategy in Joint directed energy applied research. Efforts within will focus on the advanced technologies necessary to increase lethality, expand the mission set, and counter future adversaries. Advancements are essential to improve the performance of existing and new directed energy weapon systems. This builds upon other investments in directed energy applied research by the Services and Agencies and eliminates duplication.  This work is executed via technical program managers within the Directed Energy Technology Development Program, which enables (1) applied research in high energy laser and high power microwave technologies that support eventual system-level integration and (2) proof of concept tech demonstrations in a laboratory environment with Joint-international participation.</t>
  </si>
  <si>
    <t>Directed Energy Applied Research</t>
  </si>
  <si>
    <t>0602891D8Z</t>
  </si>
  <si>
    <t>FSRM Modeling</t>
  </si>
  <si>
    <t>The Facilities Sustainment, Restoration, and Modernization (FSRM) Modeling requirement is inclusive of the development of a computer system, development of software, and development of standards for the FSRM prioritization. This will aid in the establishment metrics for adjudicating FSRM funding sufficiency for use in future program and budget reviews.  Of the $6.635 million, Golden Dome Cyber Resilience and Readiness Exercises make up a total of $5 million. Golden Dome Cyber Resilience and Readiness Exercises funding of $5 million supports the assessment of the control systems which allow for the Golden Dome mission execution. The allocated $5 million will be used to develop "live fire" cyber resilience exercises to assess the readiness and resilience of the control systems at four (4) additional Golden Dome installations. These live exercises will afford the system owners and operators hands on experience in detecting, protecting and responding to Advanced Persistent Threat- actor and zero-day cyber-attacks, and the physical disruptions that can result. Four (4) different installations will be selected each year in coordination with the Missile Defense Agency (MDA) and Golden Dome for America (GDA) offices.</t>
  </si>
  <si>
    <t>360</t>
  </si>
  <si>
    <t>FSRM</t>
  </si>
  <si>
    <t>The FSRM Modeling requirement is inclusive of the development of a computer system, development of software, development of standards for the FSRM prioritization.  This will aid in the establishment metrics for adjudicating FSRM funding sufficiency for use in future program and budget reviews.</t>
  </si>
  <si>
    <t>Golden Dome Cyber Resilience and Readiness Exercises</t>
  </si>
  <si>
    <t>0603000D8Z</t>
  </si>
  <si>
    <t>Joint Munitions Advanced Technology</t>
  </si>
  <si>
    <t>This program supports the Department's priority to reestablish deterrence through developing and demonstrating munitions technologies that deliver crosscutting capabilities to the Services to solve operational and mission-focused challenges.   The Joint Enhanced Munitions Technology Program (JEMTP), within the Office of the Under Secretary of War for Research and Engineering (OUSW(R&amp;E)), was established to develop and demonstrate munitions enhancing technologies (energetics, warheads, propulsion systems, advanced lethality mechanisms, fuzes and fuze components, and target detection), to transition in support of future kinetic fires capabilities and ensure lethality advantage for U.S. warfighters.  The JEMTP concentrates on cross-cutting, all-domain munitions technology needs that benefit multiple services.  JEMTP investments focus on increasing and improving the performance, lethality, range, and survivability of existing and future weapons systems.  The program’s technology investment and munitions application strategy are informed by threat-opportunity based analysis from Joint Force campaign scenarios. The advancements through JEMTP enable capabilities that impact a wide range of munitions including One-Way Attack, Counter-small UAS technologies, and munitions that may be utilized for Homeland Missile Defense. The JEMTP program also delivers technologies that support munitions and energetics organic industrial base resiliency and increased production rates of critical weapon systems.  The Enhanced Munitions Advanced Technology Project demonstrates critical munitions technologies including advanced fuzing, power sources, seeker technologies, and counter-countermeasure technologies that combine with Energetics Advanced Technologies to enhance munitions performance and survivability against future advanced threats.  The Energetics Advanced Technology Project supports DoW strategies for advanced energetics and enables the transition of higher performance explosives and propellants for U.S. munitions and delivers new technologies supporting a resilient manufacturing base.    The project enhances weapon capabilities through highly lethal warheads and propulsion systems with greater range and speed. The project continues investment in area effects, focusing on maturing High Reliability Cluster Munitions technology.  The Energetics Maturation project continues investments in FY 2027 of Hexanitrohexaazaisowurtzitane (CL-20) advanced energetics development and formulation scale-up for incorporation into weapon systems.  The FY 2027 request for Research, Development, Test &amp; Evaluation, Defense-Wide for Joint Munitions Advanced Technology includes $64,251 thousand of discretionary and $415,000 thousand of mandatory for a total of $479,251 thousand.  The mandatory funds Joint Munitions Advanced Technology is for a program that will assist the Army in the development of a low cost, long-range precision hypersonic strike weapon and integration with launcher systems commonly found in the Army inventory. This weapon will be both low-cost and suitable to production at scale, enabling large inventories. Efforts under this activity will support platform integration, qualification, validation, flight testing, manufacturing readiness assessments, technical upgrades, and additional test rounds with which the Army will evaluate operational effectiveness.   The delivery of 124 low-cost hypersonic strike weapons is associated with this FY 2027 funding.    The FY 2027 mandatory funds continue efforts from FY 2027 to FY 2028.</t>
  </si>
  <si>
    <t>077</t>
  </si>
  <si>
    <t>Enhanced Munitions Advanced Technology</t>
  </si>
  <si>
    <t>The Enhanced Munitions Advanced Technology project demonstrates advanced technologies that improve the performance, range, and lethality of existing and future weapons systems.  This effort takes promising technologies demonstrated at the laboratory scale and matures them into demonstration programs with a focus on operationally relevant key munitions.  Enhanced Munitions technologies that are matured and demonstrated in relevant environments to inform service requirements and transition into products for operational use, thereby decreasing program executive office program cost and risk.  In FY 2026, the project continues the development of critical munitions technologies, such as advanced materials and designs, fuzing, power sources, seeker technologies, and counter countermeasure technologies that, when combined with advanced energetics, provide significant performance enhancements in range, speed, and target damage effects.  This project applies machine learning, artificial intelligence, and advanced material technologies to inform and refine research efforts and enable next-generation kinetic weapons capabilities, including advances in propulsion, warhead effects, fuze technologies, and targeting technologies.    The Munitions Advanced Technology project continues to address the critical munitions technologies and transition into munitions manufacturing base at scale with the following enhancements. Increases in weapon range and run time require higher energy density power sources for guidance, seekers, and other subsystems. Lethality increases are not only dependent on advanced energetics, but also depend on optimized munitions placement, burst point control, and survivable fuzing. Operations in highly contested scenarios also require technical resiliency, with systems capable of defeating adversary kinetic and non-kinetic countermeasures.</t>
  </si>
  <si>
    <t>The Energetics Maturation project continues investments in FY 2027 of Hexanitrohexaazaisowurtzitane (CL-20) advanced energetics development and formulation scale-up for incorporation into weapon systems.</t>
  </si>
  <si>
    <t>356</t>
  </si>
  <si>
    <t>Energetics Advanced Technology</t>
  </si>
  <si>
    <t>U.S. weapons systems still largely rely on decades-old explosive and propellant technologies that limit Joint Force options to deter, and if necessary, defeat adversaries in conflict.  The Energetics Technology project was established to expedite investigation, research, and transition of novel energetics materials, chemicals, and processes that enable improvements to existing and future munitions performance.  The investments and efforts under this project enable modern manufacturing and processing while helping to bolster U.S. energetics supply chain resiliency.  The Joint Enhanced Munitions Technology Program, Services, and OUSW(R&amp;E) munitions stakeholders collaborate to generate technology roadmaps for advanced energetic research and development that include high-energy materials, such as Hexanitrohexaazaisowurtzitane (CL-20), and missile delivered submunitions and payloads.</t>
  </si>
  <si>
    <t>CL-20 Development, Production, and Integration</t>
  </si>
  <si>
    <t>High Reliability Cluster Munitions (HRCM) Development and Prototype Demonstration</t>
  </si>
  <si>
    <t>Munitions - Affordable Cruise Missile Development (U)</t>
  </si>
  <si>
    <t>Energetics Acceleration</t>
  </si>
  <si>
    <t>0603021D8Z</t>
  </si>
  <si>
    <t>National Security Innovation Capital</t>
  </si>
  <si>
    <t>This program supports the Department's initiatives to Build Sustainable and Long-Term Advantage and Build a Resilient Joint Force Defense Ecosystem.    The FY 2026 spend plan amount for 0603021D8Z includes $0 of discretionary and $15,001 thousand of mandatory (reconciliation) for a total of $15,001 thousand.</t>
  </si>
  <si>
    <t>National Security Innovation Capital (NSIC)</t>
  </si>
  <si>
    <t>The mission of NSIC is to accelerate the development of dual-use hardware technologies critical to our national security and economic competitiveness. It is an initiative that enables dual-use hardware startups to advance key milestones in their product development by addressing the shortfall of private investment from trusted sources. NSIC's support enables companies to develop their technologies and products more rapidly. The resulting reductions in technical risk, along with the signaling of DoW interest in such dual-use companies, attracts trusted private investment that might otherwise sit on the sidelines. The overall result is more rapid and robust development of hardware in the United States, the expansion of the defense industrial base, and reduction of technology flow to adversaries.  Areas of focus are autonomy, communications, power, sensors and space.</t>
  </si>
  <si>
    <t>0603055D8Z</t>
  </si>
  <si>
    <t>Operational Energy Capability Improvement</t>
  </si>
  <si>
    <t>The Operational Energy Capability Improvement program funds innovation that improves the DoW’s operational effectiveness via targeted operational energy (OE) science and technology (S&amp;T) investments.  The Operational Energy Capability Improvement Fund (OECIF) incentivizes S&amp;T that promotes long term change in DoW capabilities, so they are better aligned with the National Defense Strategy.  OECIF fosters Joint, not Service specific, innovation that improves operational energy performance and has two key mission aspects:  first, to develop operational energy technologies and practices that improve DoW military capabilities and possibly reduce costs; and second, to establish within and among the military Services institutional momentum to transition those innovations.    OECIF funds serve as “seed money” to start or consolidate promising first-of-a-kind operational energy innovation. OECIF investments also lead in areas of Departmental level interest.  The overall goal is to improve the operational effectiveness of the Joint Force.  OECIF powers this future by investing in early-stage (pre-commercial) energy innovation for military capabilities, incentivizing the Components to achieve energy superiority for U.S. Joint Forces and missions. The OECI program accelerates the transition of pre-commercial, military-unique technologies, promoting rapid fielding to warfighters. OECI is innovating today for energy superiority tomorrow, delivering unmatched value to the DoW warfighter by: • Boosting lethality and supportability • Enhancing operational readiness and responsiveness • Extending operational capabilities and endurance for advanced platforms and weapons  OECIF prioritizes technology development for multiple-Service use-cases, deconflicts across Service investments reducing duplication, and increases auditability of funding both within the program and community-wide from 6.2 through warfighter transition. OECIF maintains and advances use of accountability tools and process development.  OECI's technical thrust areas are: • Operational Energy Dominance: Providing energy capability and battlespace awareness technologies for collecting, camouflaging, and controlling power and energy data.  These investments leverage Artificial Intelligence and machine learning (AI/ML) for integrating U.S., allied, and adversary energy information into the combined joint all-domain command and control (CJADC2) architecture.  Additional information is available in a classified addendum for this budget exhibit.  Dominance supports solutions to power and energy vulnerabilities and threat reduction at home and abroad. • Advanced Operational Energy Mobility: Accelerating Joint Force freedom of maneuver by transforming assured energy access into operational reach, tempo, and sustained movement across contested, austere, and denied environments. Investments prioritize next generation propulsion for crewed/uncrewed platforms, power and energy mission planning / in-route visibility, integrating energy technologies across domains, platforms and electrical grids, and operationalizing energy for high-powered applications (Golden Dome), producing energy at the tactical edge, and enabling energy prepositioning and storage.   • Operational Energy and Power Projection: Giving U.S. forces operational flexibility, freedom to operate at will, and a qualitative edge in all domains (including air, space, and cyber), through implementation of advanced energy technologies. Investments enable and enhance Space maneuver without regret (including next-generation power and energy delivery/resupply), terrestrial and space wireless power transfer, and counter-unmanned aerial system capabilities. • Nuclear Innovation: Developing power and energy solutions for the battlespace including assured power for critical missions at home, underway, and abroad.  Nuclear innovations do not overlap efforts covered by the Chief of Naval Reactors (CNR) but are broadly applicable in all domains from sub-sea to space.  The OECIF program demonstrates its commitment to innovation by maturing first-of-their-kind advanced OE technologies across warfighting platforms and domains. OECIF's competitive execution approach, which funds DoW and defense-related DOE laboratories, not only strengthens technical depth within the DoW and secures government purpose rights but also drives down acquisition costs and fosters academic and initial industry engagement. Furthermore, it expedites technology development and capability delivery to warfighters through the implementation of other transaction and rapid acquisition authorities.  Current/ongoing OECI investments (initiated under PE 0604055D8Z) focus on providing agile OE solutions that address insights from current operations.    Technical advancements include:  • Advanced Algorithms &amp; Analytics: Developing AI/ML algorithms for anomaly detection, predictive power analysis, energy optimization, and pattern-of-life analysis • Joint All-Domain Command and Control (JADC2) Integration: Developing data models, user interfaces, and communication protocols to integrate and visualize OE assets and data into the JADC2 architecture • Power Electronics &amp; Microgrids: Designing high-efficiency power converters, inverters, and microgrid controllers for tactical applications, with a focus on vehicle-centric microgrids and integration with Joint and Coalition energy sources • Energy Storage &amp; Generation: Developing advanced battery chemistries (Li-ion, Lithium Sulfur, fuel cells (hydrogen)), and waste-to-energy systems for mobile and expeditionary power • Wireless Power Transfer Technologies: Advancing RF, mm-Wave and laser power beaming systems, including rectenna design, beam steering, and integration with UAVs and other platforms • Space-Based Solar Power: Space assembly, mobility, and logistics (including refueling); maneuver without regret; and wireless power transfer  • Nuclear Reactor Technology: Developing small modular reactors (SMRs), TRISO fuel, and advanced reactor materials for both space and terrestrial applications • Increasing Range and Survivability: Developing longer-range architectures for tactical vehicles, aircraft, and naval vessels, enabling new mission sets  The President’s mission to the DoW is clear: achieve peace through strength and remain the World’s greatest military. Advancing this mission, FY 2026 OECIF investments focus on those technology advancements required to increase OE Readiness.  Investment priorities include: 1) OE-Informed Planning and Decision Making; 2) Readiness to Fight in Emerging Battlefields; 3) Next-Generation Platforms and Weapons Systems; 4) OE and Installation Energy Convergence with a focus on Homeland Defense; and 5) Focused investments advancing resilient, long-lived, and low-profile spaceflight radioisotope power system (RPS) technologies available for national security needs.   FY 2027 OECI investments focus on technologies that enhance the operational effectiveness of the DoW and its allies specifically within the context of deterring aggression in the Indo-Pacific region and bolstering homeland defense. The program recognizes that energy security is a critical component of both forward-deployed forces and continental U.S. operations, and that investments in distributed, resilient, and efficient energy solutions are essential for maintaining military readiness, being resilient in contested environments, and projecting power in key strategic theaters. Specific investment priorities include:  • Energy Sensing and Characterization – Critical infrastructure protection and exploitation (Bison Herd expansion)   • Radioisotope Power Systems (RPS) and Nuclear Supply Chain innovations – advanced reactor acceleration     • In-transit fuel/power visibility and mission planning – solutions that optimize, communicate, and operationalize energy data across the mobility enterprise     • Space-based refueling and robotics – dynamic, serviceable architecture, ensuring ability to resupply, refuel, augment, and defend critical space assets     • Classified efforts – technology fusion and integration efforts acceleration energy solutions for SOF requirements  The OECI program has a long history of successfully transitioning emerging OE capabilities (greater than 80%).  As the department rebuilds the military, OECI continues accelerating technology development for critical OE capabilities required for defense of the homeland and deterring Chinese aggression in the Indo-Pacific theater.  The FY 2027 request for PE 0603055D8Z includes $165,060 thousand of discretionary and $93,888 thousand of mandatory for a total of $258,948 thousand.    The mandatory funds advance Golden Dome and High-Power Energy Requirements - Integrating directed energy component technologies into platforms and weapons systems, conducting power conditioning, increasing the domestic supply chain in support of advanced propulsion and energy storage of air platforms (including one-way kinetic effects), and advancing coupled thermal energy storage and advanced power controls for high-power applications. The FY 2027 mandatory funds are different from the FY 2026 mandatory funds that 1) Advance aviation and space propulsion and space to ground power beaming – delivering reliable power to warfighters and using a robotic assembly demonstrating scalability for a variety of national security applications ($60,000) and 2) Expand Joint All-Domain Command and Control (JADC2) Power and Energy Sensor Enabled Effects – protecting high-valued assets and personnel in contested regions and equipping Commanders with a deep-magazine of effects that dominate the energy battlespace ($22,000).   The FY 2026 spend plan amount for Operational Energy Capability Improvement (PE 0603055D8Z) includes $216,497 thousand of discretionary and $82,000 thousand of mandatory (reconciliation) for a total of $298,497 thousand.</t>
  </si>
  <si>
    <t>Operational Energy Surety</t>
  </si>
  <si>
    <t>The Advanced Operational Energy Mobility (OEM) portfolio accelerates Joint Force freedom of maneuver by transforming assured energy access into operational reach, tempo, and sustained movement across contested, austere, and denied environments. Building on prior Operational Energy Surety investments, P-456 shifts emphasis toward operationalized mobility outcomes, enabling forces to move farther, persist longer, reduce identifying heat and acoustic signatures, and maneuver with reduced logistical burden across air, land, and maritime domains. These efforts directly align with National Defense Strategy priorities, including Indo-Pacific operations, contested logistics, Arctic access, and distributed air, maritime, and land maneuver.  The portfolio emphasizes 1) Air Mobility 2) Land and Maritime Mobility, and 3) integrating multi-domain operational energy solutions. Together these elements triangulate operational energy innovation into a maneuvering advantage, increasing operational tempo, duration, and force employment. OEM delivers critical enablers for operational flexibility by expanding freedom of maneuver through: • Aviation Mobility - advances energy delivery, airframes, propulsion, and intelligent power management extending range, persistence, and freedom of action of crewed and uncrewed aviation platforms, reducing sortie demand while enabling operational mobility and aviation overmatch.   • Land and Maritime Mobility - advances operational duration for ground/maritime platforms including extending operational reach, enabling silent watch and silent mobility, and maintaining power in austere and contested environments. These efforts ensure energy availability at the tactical edge while enabling crewed, uncrewed, and autonomous maneuver across land, sea, and sub-surface domains.   • Operational Energy Integration – advances and enables energy technologies across domains, platforms, and electrical grids, enhancing lethality, mobility, and maneuver in contested environments.  OE integration includes operationalizing energy for high-powered directed energy weapons and radar systems in support of Golden Dome, producing energy at the tactical edge, and enabling energy prepositioning and storage.</t>
  </si>
  <si>
    <t>457</t>
  </si>
  <si>
    <t>Operational Energy and Power Projection</t>
  </si>
  <si>
    <t>The Operational Energy and Power Projection (OE&amp;PP) project powers the future of the DoW by delivering energy at the point of need, enabling mission success anywhere on earth and in space. The portfolio strategically invests in three critical areas: Power Beaming, Space, and Counter-Uncrewed Aerial Systems.   • Power Beaming: Projecting Energy Across the Battlespace: This area is pushing energy forward with high-efficiency wireless power technology, including transmitters, relays, and receivers, and providing on-demand power to remote locations including space and uncrewed applications. • Space: Unleashing the Power of Space-Based Energy: This area is developing state-of-the-art (lighter, lower cost) solar cells and battery technology maximizing energy generation and storage capabilities in space. It also leverages robotics for on-orbit assembly of large solar arrays and refueling of satellites, dramatically increasing the availability of energy in the space domain for maneuver without regret and energy magazine.   • Counter-Uncrewed Aerial Systems: Enhancing the operational resilience of critical energy infrastructure by integrating a Laser Systems and High-Power Microwave (HPM) counter-Unmanned Aerial System (cUAS) capability into existing power beaming transmitters. This leverages the dual-use potential of power beaming, enabling a seamless transition between power delivery to vital assets and directed energy threat neutralization. This approach mitigates the increasing vulnerability of Operational Energy (OE) assets to UAS attacks, particularly those that utilize advanced technologies resistant to conventional electronic warfare</t>
  </si>
  <si>
    <t>Operational Energy &amp; Power Projection</t>
  </si>
  <si>
    <t>458</t>
  </si>
  <si>
    <t>Nuclear Power</t>
  </si>
  <si>
    <t>This project is revolutionizing DoW operations by spearheading innovations in nuclear power in advanced nuclear reactors and radioisotope power systems (RPS) for Joint operations and across all domains. As a strategic priority for the Administration, nuclear power is poised to transform energy surety by: • Unleashing Unprecedented Energy Density: Increasing the energy density of existing fossil fuel systems by approximately 1,000,000x, enabling longer mission durations and reduced logistical dependencies. • Extending Power Lifetimes in Extreme Environments: Dramatically extending power system lifetime in remote and austere locations, ensuring reliable power for critical operations in challenging environments. • Reducing the Risk and Burden on Personnel: Decreasing operational risk and burden on personnel compared to traditional power systems (e.g., chemical batteries and fossil fuels), lessoning high risk re-supply logistics and freeing up military resources for other mission-critical tasks.  The nuclear power portfolio's investments are focused on making nuclear technologies safer, lighter, more secure, more efficient, more economical, and more operational for the DoW.  To achieve these goals, this project is driving technology improvements in the supply chain and power conversion efficiency of RPS and fission subsystems and components, as well as de-risking complete fission mobile nuclear reactor systems. These technology development efforts include investments in cutting-edge materials like efficient carbon/carbon, shielding optimizations, betavoltaics, alphavoltaics, alpha photovoltaics, Stirling energy conversion technology, and supercritical CO2 energy conversion systems (sCO2). The nuclear power portfolio also funds studies exploring the regulatory needs and warfighter training for safely and efficiently deploying nuclear technologies.</t>
  </si>
  <si>
    <t>Operational Energy Dominance</t>
  </si>
  <si>
    <t>The Operational Energy Dominance (OED) project enhances DoW operational effectiveness through pre-commercial targeted Science &amp; Technology (S&amp;T) investments, transforming energy data into a battlefield advantage across both homeland defense and Indo-Pacific deterrence missions. By embedding energy situational awareness into command and control (C2) architectures, OED enables warfighters to outpace adversaries with smarter, faster decisions in contested environments.  The OED portfolio achieves this mission through three strategic thrusts: Collect, Camouflage, and Control. • Collect: OED digitizes legacy power systems (generators, batteries, and distribution nodes), integrating them into the operational data environment to eliminate blind spots and enhance situational awareness while simultaneously developing and deploying first-of-a-kind sensing capabilities to the front lines • Camouflage: OED leverages power intelligence products from the Collect thrust to locate and mitigate threat surfaces within the power systems of critical military systems • Control: OED exploits both power intelligence products and identified threat surfaces to create tactics, techniques and procedures (TTPs) that expose the pacing threats and deliver overmatch opportunities for U.S. Forces operating in the Indo-Pacific and homeland environments   OED portfolio investments yield: 1. Enhanced mission-planning tools with integrated energy analytics 2. Increased operational control of energy assets at every echelon 3. Advanced metering and monitoring across modern and legacy platforms 4. Modeling and simulation tools translating energy impacts into operational outcomes 5. Actionable energy insights informing acquisition, sustainment, and budget decisions 6. Foundational training embedding energy innovation across warfighters and the S&amp;T community  All focus areas align with the DoW’s OE Strategy, ensuring energy data informs operations, logistics, and readiness. Program-wide efforts prioritize transparency tools, warfighter inclusion, and subject matter expertise that accelerate the adoption and impact of OECIF investments. FY 2027 priorities emphasize energy technologies that support homeland energy resilience, forward-deployed power awareness, and extended-range operations under contested logistics conditions.  There is a classified addendum to this PE.</t>
  </si>
  <si>
    <t>General Program increase - Operational Energy Capability Improvement Fund [OECIF]</t>
  </si>
  <si>
    <t>Program increase - Fueling Logistics for Orbital Warfare</t>
  </si>
  <si>
    <t>Program increase - Micro-Reactor Program Development</t>
  </si>
  <si>
    <t>Program increase - Solid Moderated Systems for Warfighter Nuclear Energy</t>
  </si>
  <si>
    <t>Program increase - TRISO Nuclear Fuel</t>
  </si>
  <si>
    <t>0603121D8Z</t>
  </si>
  <si>
    <t>SO/LIC Advanced Development</t>
  </si>
  <si>
    <t>FY26 SO/LIC Advanced Development has been realigned into the CTTS 122. No funds in FY26 and out.    This program supports the Department's initiatives to Deter Aggression, Defend the Homeland, and Build Sustainable and Long-Term Advantage.  The Advanced Development (AD) subgroup within IWTSD built on lessons learned from more than a decade of developing, managing, and overseeing the Secure Unclassified Network (SUNet) and is now developing, testing, and delivering advanced tools and capabilities for the Department of War (DoW) to campaign in and through cyberspace, maximize cyber capabilities in support of integrated deterrence, and effectively use cyber operations to generate asymmetric advantages. The AD subgroup streamlines the implementation and validation of Artificial Intelligence and cybersecurity requirements across IWTSD’s project portfolio as well as develops novel tools and capabilities in collaboration with our partners across the cyber domain.</t>
  </si>
  <si>
    <t>Advanced Development</t>
  </si>
  <si>
    <t>0603122D8Z</t>
  </si>
  <si>
    <t>Combating Terrorism Technology Support</t>
  </si>
  <si>
    <t>The U.S. Department of War (DoW) has launched the Secretariat for Special Operations (SSO) to modernize the oversight and administration of U.S. Special Operations Command and the department’s irregular warfare (IW) capabilities. Directed by Congress, this initiative aims to address evolving global security challenges while preserving decades of operational legacy. A key component of this effort is the transformation of the Irregular Warfare Technical Support Directorate (IWTSD) into the newly named Capability Development and Innovation (CD&amp;I) directorate during FY 2025. While the transition maintains the organization's longstanding commitment to rapid research and development (R&amp;D) solutions and innovation, it incorporates structural updates for enhanced agility and focus across four specialized divisions: Operational Demands and Threat Analysis (ODTA), Irregular Warfare Capability Development (IWCD), Assessment of Prototypes and Experimentation (APEX), and Global Innovation Partnerships (GIP). These divisions bring streamlined processes to threat analysis, capability development, prototype testing, and international collaboration, underscoring a holistic approach to irregular warfare. CD&amp;I maintains the IWTSD’s structure to rapidly fill capability gaps, to include sensitive activity support, force protection and subterranean activities, lethality, information dominance, counter-unmanned systems and unmanned systems, and personnel protection and human optimization. Though this strategic restructuring reflects an intentional modernization effort, it remains a work in progress, with ongoing adjustments to align emerging priorities, refine operational frameworks, and address the ever-changing landscape of global security needs.  During FY 2026 and into FY 2027, CD&amp;I will continue to focus its R&amp;D activities to rapidly fill the immediate, emerging, and critical capability gaps for those at the tactical edge to include our nation’s special operations forces, other military operators, intelligence analysts, and first responders.   The number of capability gaps CD&amp;I can address are reduced due to the increased cost of incorporating artificial intelligence, machine learning, cyber hardening, and DoW safety testing of prototype systems prior to operational test and evaluation (OT&amp;E).  For instance, the focus on increased lethality has driven up costs to meet DoW safety and testing requirements.  With the change from IWTSD to CD&amp;I and starting in FY27, projects will be distributed between two divisions:    • Irregular Warfare Capability Development (IWCD) • Assessment, Prototyping, and Experimentation (APEX)  Each of the 11 legacy IWTSD subgroups have enduring R&amp;D partnerships with USSOCOM and its components, the Services, and many DoW agencies.  During FY 2025, IWTSD partnered with USSOCOM, the Services, and DoW agencies to transition or commit to transition over 28 products to a Program of Record and provided over 42 prototypes to users for OT&amp;E.  IWTSD’s International R&amp;D program has helped other DoW Components and organizations initiate task plans, which support execution of over about $70 million dollars to rapidly develop and prototype new technology and innovation through collaboration and cost sharing with Israel.      While supporting the National Defense Strategy (NDS) by filling capability gaps to address our adversaries, the CD&amp;I program will continue to identify capabilities to combat terrorism and irregular adversaries, and quickly deliver these capabilities to U.S. DoW, interagency, and international partners through rapid research and development, advanced studies, and technical innovation.  CD&amp;I is unique in its approach, annually obtaining joint requirements directly from major Commands, Services, military operators, intelligence analysts, and first responders, and discussing those requirements with industry before the requirements are released in Broad Agency Announcements (BAA).  The CD&amp;I program, justified in the R-2 exhibit, identifies the projects that are fully or partially funded by Congressional appropriations for the CD&amp;I program.  However, CD&amp;I also develops technology and provides support using external funds provided by other DoW, federal departments and international partnerships.  These external funds are not reflected in this R-2 justification.  However, the number of activities does reflect positively on the trust and competence that CD&amp;I has earned throughout the Department of War, its international partners, and other federal organizations to rapidly conduct critical RDT&amp;E and provide innovative products to fill their capability gaps.</t>
  </si>
  <si>
    <t>484</t>
  </si>
  <si>
    <t>Combating Terrorism Technology Support (CTTS)</t>
  </si>
  <si>
    <t>The U.S. Department of War (DoW) has launched the Secretariat for Special Operations (SSO) to modernize the oversight and administration of U.S. Special Operations Command and the department’s irregular warfare (IW) capabilities. Directed by Congress, this initiative aims to address evolving global security challenges while preserving decades of operational legacy. A key component of this effort is the transformation of the Irregular Warfare Technical Support Directorate (IWTSD) into the newly named Capability Development and Innovation (CD&amp;I) directorate during FY 2025. While the transition maintains the organization's longstanding commitment to rapid research and development (R&amp;D) solutions and innovation, it incorporates structural updates for enhanced agility and focus across four specialized divisions: Operational Demands and Threat Analysis (ODTA), Irregular Warfare Capability Development (IWCD), Assessment of Prototypes and Experimentation (APEX), and Global Innovation Partnerships (GIP). These divisions bring streamlined processes to threat analysis, capability development, prototype testing, and international collaboration, underscoring a holistic approach to irregular warfare.  CD&amp;I maintains the IWTSD’s structure to rapidly fill capability gaps, to include sensitive activity support, force protection and subterranean activities, lethality, information dominance, counter-unmanned systems and unmanned systems, and personnel protection and human optimization. Though this strategic restructuring reflects an intentional modernization effort, it remains a work in progress, with ongoing adjustments to align emerging priorities, refine operational frameworks, and address the ever-changing landscape of global security needs.  During FY 2026 and into FY 2027, CD&amp;I will continue to focus its R&amp;D activities to rapidly fill the immediate, emerging, and critical capability gaps for those at the tactical edge to include our nation’s special operations forces, other military operators, intelligence analysts, and first responders.   The number of capability gaps CD&amp;I can address are reduced due to the increased cost of incorporating artificial intelligence, machine learning, cyber hardening, and DoW safety testing of prototype systems prior to operational test and evaluation (OT&amp;E).  For instance, the focus on increased lethality has driven up costs to meet DoW safety and testing requirements.  With the change from IWTSD to CD&amp;I and starting in FY27, projects will be distributed between two divisions:    • Irregular Warfare Capability Development (IWCD) • Assessment, Prototyping, and Experimentation (APEX)  Each of the 11 legacy IWTSD subgroups have enduring R&amp;D partnerships with USSOCOM and its components, the Services, and many DoW agencies.  During FY 2025, IWTSD partnered with USSOCOM, the Services, and DoW agencies to transition or commit to transition over 28 products to a Program of Record and provided over 42 prototypes to users for OT&amp;E.  IWTSD’s International R&amp;D program has helped other DoW Components and organizations initiate task plans, which support execution of over about $70 million dollars to rapidly develop and prototype new technology and innovation through collaboration and cost sharing with Israel.      While supporting the National Defense Strategy (NDS) by filling capability gaps to address our adversaries, the CD&amp;I program will continue to identify capabilities to combat terrorism and irregular adversaries, and quickly deliver these capabilities to U.S. DoW, interagency, and international partners through rapid research and development, advanced studies, and technical innovation.  CD&amp;I is unique in its approach, annually obtaining joint requirements directly from major Commands, Services, military operators, intelligence analysts, and first responders, and discussing those requirements with industry before the requirements are released in Broad Agency Announcements (BAA).  The CD&amp;I program, justified in the R-2 exhibit, identifies the projects that are fully or partially funded by Congressional appropriations for the CD&amp;I program.  However, CD&amp;I also develops technology and provides support using external funds provided by other DoW, federal departments and international partnerships.  These external funds are not reflected in this R-2 justification.  However, the number of activities does reflect positively on the trust and competence that CD&amp;I has earned throughout the Department of War, its international partners, and other federal organizations to rapidly conduct critical RDT&amp;E and provide innovative products to fill their capability gaps.</t>
  </si>
  <si>
    <t>Advanced Analytic (AA)</t>
  </si>
  <si>
    <t>Advanced Development (AD)</t>
  </si>
  <si>
    <t>Assessment and Prototype Experimentation (APEX)</t>
  </si>
  <si>
    <t>Chemical, Biological, Radiological, Nuclear, and Explosives (CBRNE)</t>
  </si>
  <si>
    <t>Expeditionary Force Protection (EFP)</t>
  </si>
  <si>
    <t>Explosive Ordnance Disposal / Explosive Operations (EOD/EXO)</t>
  </si>
  <si>
    <t>Human Performance and Training (HPT)</t>
  </si>
  <si>
    <t>Influence and Information Capabilities (I2C)</t>
  </si>
  <si>
    <t>Irregular Warfare Capability Development (IWCD)</t>
  </si>
  <si>
    <t>Protection, Survivability, and Recovery (PSR)</t>
  </si>
  <si>
    <t>Surveillance, Collection and Operations Support (SCOS)</t>
  </si>
  <si>
    <t>Tactical Offensive Support (TOS)</t>
  </si>
  <si>
    <t>Community Powered Explosive Hazard Mitigation</t>
  </si>
  <si>
    <t>EOD Public Safety Bomb Technician Technical Exchange Program</t>
  </si>
  <si>
    <t>Enhanced Minigun Weapon System</t>
  </si>
  <si>
    <t>US-Israel Cooperation Anti-Tunneling</t>
  </si>
  <si>
    <t>US-Israel Cooperation to Counter Unmanned Aerial Systems (CUAS) including Directed Energy and Laser Technology</t>
  </si>
  <si>
    <t>US-Israel Defense Collaboration on Emergent Technologies</t>
  </si>
  <si>
    <t>0603133D8Z</t>
  </si>
  <si>
    <t>Foreign Comparative Testing</t>
  </si>
  <si>
    <t>This program supports the Department of War (DoW) initiatives to Defend the Homeland, Deter Strategic and Regional Aggression, rebuild the Joint Force and rebuild a resilient defense ecosystem.  The Foreign Comparative Testing (FCT) program supports the department's initiatives by testing mature equipment, munitions, and technologies of U.S. allies and partners.  The program verifies the performance and validates the ability of foreign products to; satisfy U.S. military requirements, correct operational deficiencies, or meet other U.S. requirements.  By leveraging the Research &amp; Development (R&amp;D) investments of international allies and partners, FCT program enables U.S. RDT&amp;E funding to be applied to critical technology areas avoiding duplicative R&amp;D efforts and accelerates delivery of capability to the warfighter.  The results of the programs testing informs and accelerates the Services and Agencies acquisition decisions. Additionally, participation in the FCT program conveys the legal authority (Title 10, U.S. Code, Section 2350a(g)) for the Service or Agency to move immediately to procurement where appropriate, which further accelerates the DoW acquisition process.  The FCT Program’s broad reach across our allies and friendly foreign countries enables the acquisition of innovative, cost effective, and interoperable solutions to meet the needs communicated by the Military Services, US Special Operations Command (USSOCOM), Joint Chiefs of Staff and Combatant Commanders, and other US Government Agencies.   FCT strengthens alliances by evaluating technologies that increase military interoperability with our allies.  The program serves as a catalyst for teaming between the militaries and business sectors of the U.S. and each participating partner nation.  To date, companies from 35 states have benefited from FCT projects by partnering for licensed production of a qualified foreign item in the United States creating jobs, contributing to local economies, and strengthening the U.S. defense production base.   Measurable Outcomes: Over its 47-year history, FCT has a transition rate of 60 percent (535 out of 891) for completed projects. Of the 535 projects that tested successful, 384 or 71.8 percent resulted in follow-on procurements of over $15 billion. The remaining 151 updated Military Specifications, Military Standards, Requirements Documents for Programs of Record (POR), and for future/developmental acquisition efforts.   In FY 2026, FCT organized sub-projects by focus areas aligned to specific, persistent capability gaps. Aligning investments by focus areas allows Prototyping and Experimentation (P&amp;E) to rapidly respond to urgent and emergent requirements at the speed of relevance. Focus areas include:   - Kill Web Interoperability: The processes by which Joint Force Commanders plan, direct, coordinate, and control forces to accomplish assigned missions and enable Joint Kill webs.  - Resilient Communications: The ability to maintain hardened mission-capable systems that allow for secure freedom of communications in contested electromagnetic spectrum environments. This includes alternate position, navigation, and timing.  - Sensors and Data Analytics: Networks of sensors and data collection assets, data analysis, and dissemination resources used to provide information to the Joint Force about strategic and tactical threats.  - Collaborative Multi-Domain Autonomy: The use of multi-domain uncrewed systems and autonomy to increase warfighting capabilities and to mitigate/negate risk to warfighters.  - Contested Logistics / Sustainment: The coordinated use, synchronization, and often sharing of logistics resources to deploy, support, and sustain highly dispersed Joint Forces in highly contested environments. This also includes other sustainment areas such as supply chain reduction efforts; additive manufacturing; operational/tactical water purification; and sustainment and transportation innovations.  - Weapons Kinetic/Non-Kinetic Effects: The delivery of weapon systems and long-range kinetic and non-kinetic effects in support of Joint offensive and defensive tasks to create specific lethal effects on a target. This area includes counter position, navigation, and timing; and techniques designed to deceive enemy observers and/or mitigate, disrupt, or negate adversary capabilities.  - Emerging Prototypes and Enablers: Supports the acceleration of DoW,  Combatant Command (CCMD), and Service priority efforts which provide unique capability and/or address critical gaps. This focus area incorporates Combat Support/Combat Enablers; Special Forces Capabilities; Medical Technologies/Devices; Special Access Program assimilation and operational management; prototyping through small business and non-traditional pathways; and the rapid development of technologies for inclusion in experimentation venues.</t>
  </si>
  <si>
    <t>313</t>
  </si>
  <si>
    <t>The Foreign Comparative Testing (FCT) Program supports projects evaluating already developed technologies by Partner Nations, verifying performance and validating capability to meet U.S. needs.  In doing so, the FCT program directly aligns to the National Defense Strategy (NDS) through increasing joint lethality in contested environments, strengthening partnerships, and fostering reform through delivery of capability at the speed of relevance. FCT individual projects typically average less than $1.00 million each and complete within 12-36 months. Projects are proposed by the Military Services and U.S. Special Operations Command (USSOCOM), and other U.S. Government agencies.  Projects are selected using a merit-based process that identifies the most promising, innovative, and cost-effective solutions to meet warfighter requirements. Project selection process emphasizes transitioning technologies into current or future programs of record. Selection is also based on the potential to yield cost, schedule, or performance improvements over existing capabilities.</t>
  </si>
  <si>
    <t>Collaborative Multi-Domain Autonomy Focus Area</t>
  </si>
  <si>
    <t>Contested Logistics / Sustainment Focus Area</t>
  </si>
  <si>
    <t>Emerging Prototype and Enablers Focus Area</t>
  </si>
  <si>
    <t>International Collaboration and Experimentation (ICE) (formerly ICE Focus Areas)</t>
  </si>
  <si>
    <t>Kill Web Interoperability Focus Area</t>
  </si>
  <si>
    <t>Resilient Communications Focus Area</t>
  </si>
  <si>
    <t>Sensors and Data Analytics Focus Area</t>
  </si>
  <si>
    <t>Weapons Kinetic/Non-Kinetic Effects Focus Area</t>
  </si>
  <si>
    <t>0603142D8Z</t>
  </si>
  <si>
    <t>Mission Engineering and Integration (ME&amp;I)</t>
  </si>
  <si>
    <t>Mission Engineering and Integration (ME&amp;I) is a strategically driven, mission-focused DoW framework to synchronize resources and integrate cross-service capabilities to achieve timely and accurate mission effects. It fulfills responsibilities outlined in the National Defense Authorization Act (NDAA) for FY17, Section 855 by prioritizing investments in capabilities that address warfighting needs, interoperability, and joint operational problems through rigorous mission engineering activities.  To achieve its goals, ME&amp;I conducts Joint Force Integration Mission Engineering studies that align with the National Defense Strategy, Defense Planning Scenarios, and Key Operational Problems. These studies assess the impact of integrating new technologies and capabilities into critical warfighter missions. Furthermore, ME&amp;I utilizes advanced modeling and simulation tools to develop and analyze Joint Mission Engineering Threads (METs), also known as "Kill Webs," in operational scenarios, ultimately informing technology investment decisions by DoW leadership. This integrated approach ensures the effective incorporation of new technologies and capabilities that address current and future warfighting demands.  The FY 2026 spend plan amount for Mission Engineering and Integration includes $76,768 thousand of discretionary and $32,000 thousand of mandatory for a total of $108,768 thousand.</t>
  </si>
  <si>
    <t>Mission Engineering and Integration</t>
  </si>
  <si>
    <t>Mission Engineering and Integration is a strategically driven, mission-focused framework designed to synchronize concepts, requirements, research and engineering, budget, and programs across the DoW, integrating cross-Service capabilities to deliver timely and accurate end-to-end mission effects. It performs the following functions: • Carries out responsibilities described in the National Defense Authorization Act for FY 2017, Section 855 (Mission Integration Management) by conducting rigorous mission engineering activities to identify and prioritize investments in capabilities with the greatest potential to meet current and future warfighting needs, address warfighting gaps and joint operational problems, and enable Joint Force interoperability and integration. • Executes a variety of Joint Force Integration Mission Engineering analyses and studies in support of the National Defense Strategy—aligned with Defense Planning Scenarios and Key Operational Problems—that evaluate the mission impacts of integrating new technologies and capabilities into critical warfighter missions. • Harnesses modeling and simulation (M&amp;S) tools and advanced techniques to develop and analyze critical Joint Mission Engineering Threads (METs)/“Kill Webs” in operational scenarios, enabling DoW leaders to make informed technology investment decisions. • Develops digital, reusable, enterprise-level Joint METs that are used to assess and evaluate system-of-systems dependencies and risks in executing end-to-end missions. • Maintains the Mission Engineering Guide and related guidance, and leads the Mission Engineering Practitioners Forum to share lessons learned, pain points, and advance the state of the practice of Mission Engineering. • Increases collaboration with industry by utilizing technical information exchange agreements to share sensitive data. These efforts identify material solutions that address operational gaps and mission requirements, building public-private partnerships that inform technology, modernization, research, and applied engineering investments.</t>
  </si>
  <si>
    <t>Advanced Analysis and Capability Development</t>
  </si>
  <si>
    <t>Advanced Analysis and Capability Development (A2CD): Continues the execution of advanced analysis under the JLE initiative and development and use of an advanced hardware, software, and Top Secret/Sensitive Compartmented Information/Special Access Program (TS/SCI/SAP) network architecture to conduct fully informed analysis, experimentation, and process improvement to accelerate the Department’s capability development and fielding efforts.  Effort focuses on two areas.  1. Joint Lethality Engineering (JLE) (formerly designated as Advanced Concept Development): Research and analysis efforts to solve specific critical military challenges and drive Department investment decisions that enhance the effectiveness of systems against adversarial threats. Activities span across all security levels, domains, and Service warfighting architectures. Additional classified information available upon request. (**FY 2026 only; in FY 2027 realigning to MDJO PE 0604791D8Z)  2. Joint Capability Development Environment (JCDE): Advanced Modeling and Simulation (M&amp;S) Technology and Tool Development and Modeling and Simulation Big Play – have been consolidated into an effort entitled Joint Capability Development Environment (JCDE) to provide a more unified and efficient development approach, afforded by previous accomplishments; advances in fully informed, all domain modeling and simulation (M&amp;S) capabilities; and improved analysis and experimentation methods.  JCDE provides a hardware, software, and TS/SCI/SAP network architecture designed to accelerate the Department’s ability to conduct rapid capability development and fielding. The JCDE provides industry, the DoW, FFRDC/UARCs, and international partners access to advanced modeling and simulation (M&amp;S) tools and a multi-level security (MLS) enabled data/knowledge repository to enable rigorous, rapid analysis and experimentation in support of capability development and military utility analysis and experimentation. The JCDE also includes a development environment that enables the continuous creation and improvement of advanced M&amp;S tools and corresponding analysis/experimentation processes.  These activities will accomplish the following: • Continue the execution of all-security level, all-domain, and all-Service advanced analysis to explore new warfighting architectures, alternative operational concepts, and inform rapid prototyping activities and capability investment decisions. • Significantly advance the Department’s ability to conduct fully informed analysis and experimentation in support of capability development. • Sustain and operate the necessary infrastructure, hardware, and software processes to ensure the continued development of advanced M&amp;S tools to support evolving defense challenges. • Extend and sustain an existing knowledge repository that enables cooperative analysis and sharing of data at all security levels, dramatically improving analysis efficiency throughout the Department. • Continue development of new analytic processes through experimentation that leverage new and existing M&amp;S tools, provide user support for new and existing tools and processes, and integrate user feedback to inform the continued development of advanced M&amp;S tools. • Continue providing an enduring analytic support capability that can be used by the DoW, FFRDC/UARCs, industry, and partner nations at all classification levels, from UNCLASSIFIED to Top Secret, Sensitive Compartmented Information, Special Access Program (TS/SCI/SAP).</t>
  </si>
  <si>
    <t>Advanced Modeling and Simulation (M&amp;S) Technology and Tool Development</t>
  </si>
  <si>
    <t>Joint Capability Development Environment (JCDE)</t>
  </si>
  <si>
    <t>Joint Lethality Engineering (formerly designated as Advanced Concept Development)</t>
  </si>
  <si>
    <t>Modeling and Simulation Big Play</t>
  </si>
  <si>
    <t>308</t>
  </si>
  <si>
    <t>Mission Engineering &amp; Integration</t>
  </si>
  <si>
    <t>Mission Description and Budget Item Justification</t>
  </si>
  <si>
    <t>Warfighter Analysis &amp; Rapid Prototyping through Applied Technology Hubs (WARPATH)</t>
  </si>
  <si>
    <t>953</t>
  </si>
  <si>
    <t>Multi-Domain Joint Operations</t>
  </si>
  <si>
    <t>Assess warfighter gaps and operational problems to align technology investments and accelerate transition of joint capabilities. Provide analytic recommendations to senior leaders to inform defense budget priorities.</t>
  </si>
  <si>
    <t>0603183D8Z</t>
  </si>
  <si>
    <t>Joint Hypersonic Technology Development &amp; Transition</t>
  </si>
  <si>
    <t>This program supports the Department's initiatives to Build Sustainable and Long-Term Advantage, and Build a Resilient Joint Force and Defense Ecosystem.  The Joint Hypersonics Transition Office (JHTO), within the Office of the Assistant Secretary of War for Science and Technology (ASW(S&amp;T)), was created to establish a university consortium for hypersonics research; support workforce development; expedite testing, evaluation, and acquisition of hypersonic technologies to meet the stated needs of the warfighter; ensure that prototyping demonstration programs on hypersonic systems integrate advanced technologies to speed the maturation and deployment of future hypersonic systems; develop strategies, roadmaps, and technology protection measures for hypersonics to enable the transition of such technologies to future operational capabilities for the warfighter; and develop and implement a strategy for enhancing the current and future hypersonics workforce.  The FY 2026 spend plan amount for Research, Development, Test &amp; Evaluation, Defense-Wide for Joint Hypersonic Technology Development &amp; Transition includes $59,515 thousand of discretionary and $367,000 thousand of mandatory for a total of $426,515 thousand.</t>
  </si>
  <si>
    <t>066</t>
  </si>
  <si>
    <t>Joint Hypersonic Transition Office (JHTO)</t>
  </si>
  <si>
    <t>This program supports the Department's initiatives to Build Sustainable and Long-Term Advantage and Build a Resilient Joint Force and Defense Ecosystem.  The Joint Hypersonics Transition Office (JHTO), within the Office of the Assistant Secretary of War for Science and Technology (ASW(S&amp;T)), was created to establish a university consortium for hypersonics research; support workforce development; expedite testing, evaluation, and acquisition of hypersonic technologies to meet the stated needs of the warfighter; ensure that prototyping demonstration programs on hypersonic systems integrate advanced technologies to speed the maturation and deployment of future hypersonic systems; develop strategies, roadmaps, and technology protection measures for hypersonics to enable the transition of such technologies to future operational capabilities for the warfighter; and develop and implement a strategy for enhancing the current and future hypersonics workforce.</t>
  </si>
  <si>
    <t>Aerodynamics and Aerothermodynamics Science and Technology (S&amp;T) Development</t>
  </si>
  <si>
    <t>Joint Hypersonics Transition Office (JHTO) Systems Engineering Field Activity at Naval Surface Warfare Center Crane Division (NSWC Crane)</t>
  </si>
  <si>
    <t>Materials, Structures and Manufacturing (MSM) Science and Technology (S&amp;T) Development</t>
  </si>
  <si>
    <t>Munitions - Affordable Hypersonic Boost Glide Development (U)</t>
  </si>
  <si>
    <t>Navigation, Guidance and Controls (NGC) Science and Technology (S&amp;T) Development</t>
  </si>
  <si>
    <t>Ordnance Science and Technology (S&amp;T) Development</t>
  </si>
  <si>
    <t>Propulsion Science and Technology (S&amp;T) Development</t>
  </si>
  <si>
    <t>Science &amp; Technology Acceleration Projects</t>
  </si>
  <si>
    <t>Systems Engineering, Design and Analysis (SEDA) Science and Technology (S&amp;T) Development</t>
  </si>
  <si>
    <t>University Consortium for Applied Hypersonics (UCAH)</t>
  </si>
  <si>
    <t>Workforce Development Projects</t>
  </si>
  <si>
    <t>Joint Hypersonic Technology Development and Transition</t>
  </si>
  <si>
    <t>Poker Flat Research Range Equipment Upgrades</t>
  </si>
  <si>
    <t>Specialized Joint Research Range Launch Equipment</t>
  </si>
  <si>
    <t>0603225D8Z</t>
  </si>
  <si>
    <t>Joint DoD-DoE Munitions Technology Development</t>
  </si>
  <si>
    <t>This program supports the Department's initiatives to Reestablish Deterrence, Prevail in Conflict, Defend the Homeland, and Build Sustainable and Long-Term Advantages.   The mission of the Joint DoW/DOE Munitions Technology Development Program (JMP) is to develop new and innovative science and technology (S&amp;T) to enable significant advancements in the state-of-the-art for conventional munitions.  The JMP portfolio comprises essential, cross-cutting, and foundational S&amp;T investments that enable future force operational capabilities in the near, mid, and far term. Additionally, JMP’s efforts form the foundation of Department of War (DoW) munitions research design, testing, and manufacturing.  A memorandum of understanding signed in 1985 between the Department of War (DoW) and the Department of Energy provides the basis for the cooperative effort and for cost sharing the mutually beneficial technology munitions advancements.  The funding budgeted by the DoW to the primary JMP effort within this program are matched, at a minimum, dollar for dollar by the DOE.  Through this interdepartmental cooperation, the DoW leverages DOE’s substantial investments in intellectual capital, highly specialized skills, advanced scientific equipment and facilities, and computational tools not available within the DoW.  This includes developing computational tools, which leverage AI technologies to aid munitions designers in developing novel high entropy alloys, advanced energetics, and fast running damage models for improved assessment of maritime lethality. These advancements through JMP provide foundational capabilities that impact a wide range of munitions including One-Way Attack, counter-small Unmanned Aerial System (UAS) technologies, and munitions that may be utilized for Homeland Missile Defense. The integration of DOE technologies with DoW Joint Services’ needs has provided major advances in munition capabilities over many years and continues to play a crucial role in the exploration, development, and transition of new technologies needed by the services.   The JMP has established a successful collaborative munitions community of DoW and DOE scientists and engineers that develop technologies of interest to both Departments.  A structured cadence of threat informed requirements development, Joint Service informed portfolio development, and bi-annual technical reviews ensure that the JMP’s investments address high-priority DoW gaps, needs, and challenges.  The JMP portfolio is organized into four Technology Coordination Groups (TCG), led by DoW Service laboratory subject matter experts, which evaluate each project’s technical progress and continued relevance to the mission.</t>
  </si>
  <si>
    <t>Joint DOW DOE Munitions</t>
  </si>
  <si>
    <t>The mission of the Joint DoW/DOE Munitions Technology Development Program (JMP) is to develop new and innovative science and technology (S&amp;T) to enable significant advancements in the state-of-the-art for conventional munitions.  The JMP portfolio comprises essential, cross-cutting, and foundational S&amp;T investments that enable future force operational capabilities in the near, mid, and far term to reestablish deterrence.  Additionally, JMP’s efforts form the foundation of DoW munitions research design, testing, and manufacturing.  A memorandum of understanding signed in 1985 between the Department of War and Department of Energy provides the basis for the cooperative effort and for cost sharing the mutually beneficial technology advancements.  The funding budgeted by the DoW to the primary JMP effort of this program are matched, at a minimum, dollar for dollar by the DOE.  Through this interdepartmental cooperation, the DoW leverages DOE’s substantial investments in intellectual capital, highly specialized skills, advanced scientific equipment and facilities, and computational tools not available within the DoW.  This includes developing computational tools, which leverage AI technologies, to aid munitions designers in developing novel HEAs, advanced energetics, and fast running damage models for improved assessment of maritime lethality. JMP advancements impact a wide range of munitions including One-Way Attack, counter-small Unmanned Aerial System (UAS) technologies and munitions that may be utilized for Homeland Missile Defense. The integration of DOE technologies with DoW Joint Services’ needs has provided major advances in munition capabilities over many years and continues to play a crucial role in the exploration, development, and transition of new technologies needed by the services.   The JMP has established a successful collaborative community of DoW and DOE scientists and engineers that develop technologies of interest to both Departments.  A structured cadence of threat informed requirements development, Joint Service informed portfolio development, and bi-annual technical reviews ensure that the JMP’s investments address high-priority DoW gaps, needs, and challenges.  The JMP portfolio is organized into four Technology Coordination Groups (TCG), led by DoW Service laboratory subject matter experts, which evaluate each project’s technical progress and continued relevance to the mission.</t>
  </si>
  <si>
    <t>Joint DoW/DOE Munitions Technology Development</t>
  </si>
  <si>
    <t>Technology Development Support</t>
  </si>
  <si>
    <t>0603288D8Z</t>
  </si>
  <si>
    <t>Science and Technology (S&amp;T) Analytic Assessments</t>
  </si>
  <si>
    <t>This program element supports the Department's initiatives to Revive the Warrior Ethos, Rebuild Our Military, and Reestablish Deterrence.  This program directly supports the Joint Assured Technical Overmatch Center (JATOC) - renamed from the Office of Strategic Intelligence and Analysis (OSI&amp;A) in FY 2026 - for the Office of the Under Secretary of War for Research and Engineering (OUSW(R&amp;E)). JATOC’s campaign of analysis integrates intelligence reporting and independent technical expertise to execute comparative assessments and will be increasingly supported by the curation of data and application of artificial intelligence (AI) tools. These assessments rapidly inform investment decisions and shape the development of innovative capabilities to address emerging threats from a diverse range of state and non-state actors as outlined in the National Defense Strategy (NDS) and as reported through the Intelligence Community (IC). The complexity of identifying capability gaps in the future operating environment—combined with the speed of emerging threat and global commercial development—requires a broadly-scoped approach. This approach provides integrated baselines for OUSW(R&amp;E) analyses and investment decisions that reflect cross-cutting Joint Force plans, missions, and concepts. Trends and potential impacts related to global critical and emerging technology developments are analyzed and integrated with IC reporting to identify potential gaps and assess opportunities to fill those gaps, enabling decision advantage in OUSW(R&amp;E) and informing strategies for maintaining technological superiority and modernizing key capabilities for the Joint Force.  Analyses and assessments are focused on challenges related to NDS objectives and competitors' research and development trends. Two lines of effort accomplish this mission:  1) Assured Technical Overmatch (ATO). This project integrates information from the acquisition, intelligence, operational, and scientific and technical (S&amp;T) communities to quantify key attributes of emerging critical challenges and assess counter technology opportunities. The framework includes execution of the following activities: - Technology Overmatch.  JATOC partners OUSW(R&amp;E) subject matter experts with Federally Funded Research and Development Centers and University Affiliated Research Centers to identify potential future military capability gaps and propose technological solutions for OUSW(R&amp;E) and broader Department consideration. These efforts are conducted in overlapping six-month sprints and are informed by intelligence reporting, operational plans, service requirements, and Department-funded R&amp;D as well as commercial and academic research activities. Results are consolidated in a graphical overview of the problem and potential solutions, along with white papers outlining details for proposed solutions to help assure technology overmatch.      - Competitive Landscape Assessments (CLA). JATOC partners with Federally Funded Research and Development Centers, University Affiliated Research Centers, industry, and academia to conduct comparative assessments of critical technologies to determine technological advantage and inform investment decisions across the Department of War (DoW) S&amp;T Enterprise. Critical technologies of interest to the DoW and strategic context drawn from the NDS, National Defense Science and Technology Strategy (NDSTS), and other DoW planning efforts set the bounds for the assessment of technological applications that could deliver operational advantage to the Joint Force along future development and deployment timelines. - Operational and Technical Assessments. Evaluations of DoW operational scenarios and warfighting concepts that identify operational gaps, incorporating IC-derived adversary threat trends and the technical demands of the future operational environment to determine challenges that could be mitigated or eliminated through the application of emerging and disruptive technologies. - Technology-based Wargames. Execution of an array of purpose-built games and workshops that integrate the operational, technology, and intelligence communities to characterize emerging technologies in the context of the future operational environment, evaluate their disruptive potential, and identify opportunities and challenges. Insights from these efforts inform programmatic and policy decisions related to the development of operational concepts across the Department.  2) Global Research Watch (GRW). This project combines analyses of complex, unstructured, open-source data sets with intelligence reporting to enable monitoring and analyses of global research and development activities, underpinning characterization of the global technology environment and informing portfolio investment decisions across the DoW S&amp;T Enterprise. These characterizations enable GRW activities and establish the global technology landscape that informs JATOC S&amp;T analytic assessment efforts and frames the larger campaign of analysis. The framework includes the following activities: - Technology Watch. Analysis of global open-source science, technology, research, and development efforts and in-person conference, symposium, and workshop attendance to characterize the global landscape of known science, technology, and concepts and to identify trends that can provide indicators and warnings of disruptive technology advances. Integrating the methodologies and findings from technology forecasting, maturation assessments, and CLA efforts to identify technological development areas for research and investment. - Horizon Scanning. Systematic execution of analytic techniques applied to large, complex open-source data for the identification of emerging science and technology capable of altering the future operating environment. - Intelligence Integration. Structured execution of recurring technical exchanges between OUSW(R&amp;E) stakeholders and S&amp;T intelligence subject matter experts. These engagements enable the direct exchange of OUSW(R&amp;E) intelligence needs and IC finished intelligence products to complement open-source findings and establish a comprehensive understanding of the global technology landscape. Additionally, OUSW(R&amp;E) input and perspectives support IC S&amp;T intelligence initiatives and inform IC priorities, investment decisions, and strategic direction. - International Partner Collaboration. Cooperative identification and early-stage investigation of emerging technologies that generate opportunities and solve critical challenges common to the national security of the U.S. and our international partners.  Due to the emergent nature of challenges and threats, specific analytic foci are unlikely to be identified beyond the current budget year. The process for developing and executing assessments can span fiscal years and may have multiple phases as trends progress and new information arises through open-source technology trend analysis and intelligence reporting.</t>
  </si>
  <si>
    <t>Technology Watch/Horizon Scanning</t>
  </si>
  <si>
    <t>In accordance with Congressional direction in 10 USC Sec 4066, the Global Research Watch (GRW) Project Code supports OUSW(R&amp;E) and broader DoW activities through the identification of technology research trends and the forecasting of concepts and technology maturation with the potential for military application through 2040. GRW activities inform the Department’s investment decisions to achieve global competitive advantage. The program provides tailored technical assessments that identify the military relevance, research opportunities, and investment targets for emerging S&amp;T. The Joint Assured Technical Overmatch Center (JATOC) enables intelligence-informed decision advantage across the S&amp;T enterprise portfolio and informs the U.S. S&amp;T intelligence posture by establishing linkages across the OUSW(R&amp;E) and IC entities.</t>
  </si>
  <si>
    <t>Global Research Watch</t>
  </si>
  <si>
    <t>328</t>
  </si>
  <si>
    <t>Science and Technology Analytic Assessments</t>
  </si>
  <si>
    <t>The Assured Technical Overmatch project funds comparative assessments that integrate Intelligence Community (IC) insights and independent technical analysis to shape the development of innovative capabilities and address emerging threats from a diverse range of state and non-state actors as outlined in the National Defense Strategy (NDS) and as reported through the IC.  Engineering and technology analysis is performed by Federally Funded Research and Development Centers, University Affiliated Research Centers, industry, and academia partners focused on analysis of critical Department of War (DoW) scientific and technical investments and breakthroughs by U.S. strategic competitors. These assessments compare global science, technology, research and development efforts, and current state-of-the-science, and identify technology development strategies. Main lines of effort include: - Technology Overmatch products leverage OUSW(R&amp;E) subject matter expertise with Federally Funded Research and Development Center and University Affiliated Research Center expertise to identify potential future military capability gaps and propose technological solutions for OUSW(R&amp;E) and broader Department consideration. These efforts are conducted in overlapping six-month sprints and are informed by intelligence reporting, operational plans, service requirements, and Department-funded R&amp;D as well as commercial and academic research activities. Results are consolidated in a graphical overview of the problem and potential solutions, along with white papers outlining details for proposed solutions to help assure technology overmatch.Competitive Landscape Assessments that characterize the technical state-of-the-art, measure relative national standing, and identify and assess the applications of emerging technologies to strategically important military capabilities to inform OUSW(R&amp;E technology development and investment decisions. - Quantitative, engineering-level analyses of novel technologies and concepts that identify potential areas of future technology overmatch. - Independent assessments of critical technology research and development efforts that compare U.S. and competitor nations.  Operational and technical assessments identify prioritized operational issues and associated technology focus areas through comprehensive kill chain analysis across all domains through the year 2040. Characterizations of future operating environments and associated challenges inform the scoping and design efforts of S&amp;T and engineering analyses for DoW. Main lines of effort include: - Technology-based Wargames that integrate information from the intelligence, technology, and operational communities to identify opportunities stemming from emerging technologies and evaluate the demands of the future operational environment. The outputs inform future concept and capability development, prototyping and experimentation activities, threat forecasting, and DoW S&amp;T investments. - Operational Analyses focused on the dynamic interaction of U.S., ally and partner, and adversary military capabilities in a future operating environment. This analysis fuses IC assessments of future threats and operational impacts to the Joint Force, to enable technology-specific analysis in areas of critical challenge or opportunity.</t>
  </si>
  <si>
    <t>Assured Technical Overmatch</t>
  </si>
  <si>
    <t>0603289D8Z</t>
  </si>
  <si>
    <t>Advanced Innovative Analysis and Concepts</t>
  </si>
  <si>
    <t>This program supports the Department's initiatives to Deter Aggression and Prevail in Conflict, Defend the Homeland, Build Sustainable and Long-Term Advantage, and Build a Resilient Joint Force and Defense Ecosystem.   The Strategic Capabilities Office (SCO) conducts analysis to identify and accelerate the development, demonstration, and transition of operationally impactful capabilities to shape and counter emerging threats and increase the lethality of the Joint Force in contested environments.  In a partnership endeavor across the Office of the Secretary of War (OSW), Joint Staff, Combatant Commands (CCMDs), the Services, the Intelligence Community (IC), and other U.S. Government agencies, the SCO combines capability innovation with new concepts for warfighting that leverage new technology areas, including autonomy, artificial intelligence, and machine learning.  SCO conducts projects on accelerated timelines, in all warfighting domains, at any classification or access level.  The Advanced Innovative Analysis and Concepts program supports development, study, and analysis of integrated concepts and prototypes, analysis in support of ongoing efforts to shape and counter emerging threats, cross-Service and cross-Defense/Intelligence concepts, and red-teaming. Projects focus on proving component and subsystem maturity prior to integration in major systems, and may involve risk reduction initiatives. This program also supports the development of concept proposals for assessment by the Technical and Transition Cross Functional Teams established in accordance with the National Defense Authorization Act (NDAA) for FY 2020 for development under the Advanced Innovative Technologies Program Element. Due to the nature of these projects, specific applications and detailed plans are available at a higher classification level.</t>
  </si>
  <si>
    <t>The Strategic Capabilities Office (SCO) conducts analysis in support of ongoing efforts to shape and counter emerging threats, with special emphasis on: innovative and architecture-level concepts, cross-Service and cross-Defense/Intelligence concepts, red-teaming, and on a case-by-case basis, research and development projects to demonstrate new concepts.  SCO identifies, analyzes, and accelerates the development, demonstration, and transition of selected capabilities to shape and counter emerging threats, and to improve U.S. security posture.  In a partnership endeavor across the Office of the Secretary of War (OSW), Joint Staff, Combatant Commands (CCMDs), the Services, the Intelligence Community (IC), and other U.S. Government agencies, SCO combines capability innovation with concepts of operation to develop novel, high-leverage approaches to address pressing national security challenges.  SCO conducts projects on accelerated timelines, at any classification or access level.    The Advanced Innovative Analysis and Concepts program supports development, study, and analysis of integrated concepts and prototypes, analysis in support of ongoing efforts to shape and counter emerging threats, cross-Service and cross-Defense/Intelligence concepts, and red-teaming.  Projects focus on proving component and subsystem maturity prior to integration in major systems, and may involve risk reduction initiatives.  Due to the nature of these projects, specific applications and detailed plans are available at a higher classification level.</t>
  </si>
  <si>
    <t>Innovative Analysis and Concept Generation</t>
  </si>
  <si>
    <t>329</t>
  </si>
  <si>
    <t>The Strategic Capabilities Office (SCO) conducts analysis in support of ongoing efforts to shape and counter emerging threats, with special emphasis on innovative and architecture-level concepts, cross-Service and cross-Defense/Intelligence concepts, red-teaming, and on a case-by-case basis, research and development projects to demonstrate new concepts.  SCO identifies, analyzes, and accelerates the development, demonstration, and transition of selected capabilities to shape and counter emerging threats, and to improve U.S. security posture.  In a partnership endeavor across the Office of the Secretary of War (OSW), Joint Staff, Combatant Commands (CCMDs), the Services, the Intelligence Community (IC), and other U.S. Government agencies, SCO combines capability innovation with concepts of operation to develop novel, high-leverage approaches to address pressing national security challenges.  SCO conducts projects on accelerated timelines, at any classification or access level.    The Advanced Innovative Analysis and Concepts program supports development, study, and analysis of integrated concepts and prototypes, analysis in support of ongoing efforts to shape and counter emerging threats, cross-Service and cross-Defense/Intelligence concepts, and red-teaming.  Projects focus on proving component and subsystem maturity prior to integration in major systems and may involve risk reduction initiatives.  Due to the nature of these projects, specific applications and detailed plans are available at a higher classification level.</t>
  </si>
  <si>
    <t>Formulation and Risk Reduction</t>
  </si>
  <si>
    <t>Small Business Innovative Research (SBIR)/Small Business Technology Transfer (STTR)</t>
  </si>
  <si>
    <t>0603330D8Z</t>
  </si>
  <si>
    <t>Quantum Application</t>
  </si>
  <si>
    <t>This program supports the Department's initiative to Build Sustainable and Long-Term Advantage.  Quantum technology is at a point where current investments will determine its future impact.  If the United States can stay on pace, many important outcomes for the DoW will be realized. Quantum Position, Navigation, and Timing (PNT) sensor technology will create robust position, navigation, and timing (PNT) for the freedom of operations having precision-strike capabilities even within contested spectrum, space, or cyber operations. Quantum magnetometers and gravimeters may improve standoff detection of buried and submerged mines, tunnels, and other objects and structures needed to improve warfighter operations in challenging environments. Quantum radio frequency (RF) sensors will greatly enhance capabilities in the spectrum giving the DoW significant advantages for electronic warfare; command, control, and communications and intelligence, surveillance, and reconnaissance (C3ISR). Quantum computing (QC) may revolutionize DoW’s ability to develop advanced materials and potentially other computational problems. However, the transition of laboratory innovations to devices that are competitive with existing ones is hampered by immature quantum component technology and quantum lifecycle development from gaps in specialized fabrication, integration, packaging, and manufacturing processes needed to deploy quantum sensors at the functional capability and manufacturing scalability needed for deployment in future conflicts.  This funding will identify detailed component and quantum lifecycle requirements develop the most critical technology solutions. This effort will be coordinated with non-defense U.S. Government (USG) agencies to ensure their commercial viability. The resulting quantum lifecycle chain will enable defense and dual-use applications of quantum technology leveraging existing resources in academic institutions, national laboratories, private industries; and other DoW programs such as Manufacturing Innovation Institutes (DoW MIIs), the Microelectronics Commons, and the Defense Innovation Unit.  PNT, detection, and RF sensor technologies demonstrate substantial improvements in technical performance against their current fielded, classical counterparts. However, sustained research and development is needed to mature these technologies at the quantum system level as well as to mature their underlying components and fabricated systems to meet size, weight, power requirements and to validate their operation in the field. All these technologies require refinement of the concepts of operation to maximize impact to the DoW and accelerate the timelines to such impacts. Required research and development efforts are guided by OUSW(R&amp;E) with input from the services for their technical requirements as a DoW-wide effort. These sensors are not yet at a maturity level for system integration by the services, but they have shown great progress under this program element. However, the relative cost and workforce barrier is too high for one service or agency alone to transition this complex and emerging technology for a single mission. DoW agencies working together, however, guided by OUSW(R&amp;E), can overcome these barriers and impact all DoW Service Departments. Initial funding to develop quantum sensor maturity was undertaken in FY 2024 by the Defense Innovation Unit (DIU) in collaboration with OUSW (R&amp;E).  This collaboration will continue, as well as with the services to optimize execution of the projects in the program.</t>
  </si>
  <si>
    <t>444</t>
  </si>
  <si>
    <t>Quantum Transition Acceleration</t>
  </si>
  <si>
    <t>The Department has pioneered and advanced classical sensor technology for decades.  Over the past years, quantum sensing technology has shown the ability to meet program-level metrics throughout DoW R&amp;D programs. Sustained development to create the specialized manufacturing requirements, workforce, and operation outside the laboratory is critical to bring these sensors to a maturity level at which the services can continue transition to programs of record. OUSW (R&amp;E) centralized management and direction of this development will ensure that redundancy and a piecemeal approach is avoided, and that overall progress is accelerated.   This funding will allow OUSW(R&amp;E) oversight of a multi-service program designed to develop quantum sensing technology capable of integration into multiple DoW applications in each of the Army (USA), Navy (USN), and Air Force (USAF). As structured, the program will be able to maximize the utilization of the military department’s distributed technical expertise and capabilities. OUSW(R&amp;E) will contribute connections to program of record and the joint force strategic goals, connectivity and integration between organizations. OUSW (R&amp;E) will reduce risks to individual projects through coordinated work on technology challenges, and connectivity to other R&amp;E capabilities including the other critical technology areas, basic science office, manufacturing innovation, and the Microelectronics Commons.   OUSW(R&amp;E) will confirm all developed quantum technology meets specified requirements ensuring a more diverse use case for all developed technology with an industry base that can sustain DoW needs. Projects will include testing and evaluation, device integration, and application analysis to aid in future acquisition and sustainment of innovative technologies developed in DoW research programs.</t>
  </si>
  <si>
    <t>Quantum Technologies</t>
  </si>
  <si>
    <t>0603331D8Z</t>
  </si>
  <si>
    <t>Future Generation Wireless Technologies</t>
  </si>
  <si>
    <t>The Future Generation Wireless Technologies program accelerates the development, integration, and testing of 6G technologies to ensure Department of War (DoW) dominance in future operating environments. This program bridges the gap between advanced research and operational deployment by rapidly maturing and integrating commercially driven 6G advancements into military systems and concepts of operation. The program will focus on key technologies such as AI-enabled Radio Access Networks (AI RAN), Integrated Sensing and Communications (ISAC), multi-access edge computing in Non-Terrestrial Network (NTN) platforms, and native spectrum sharing. The program will enable secure, resilient, and interoperable communications; improved sensing capabilities; and AI-driven resource optimization for enhanced warfighting capabilities in contested and denied environments in the combatant command areas of responsibility with emphasis on INDOPACOM.</t>
  </si>
  <si>
    <t>0603342D8Z</t>
  </si>
  <si>
    <t>Defense Innovation Unit  (DIU)</t>
  </si>
  <si>
    <t>The Defense Innovation Unit (DIU) mission is to strengthen U.S. national security by accelerating the adoption of commercial technology and externally developed products--connecting American entrepreneurs and commercial technology companies to Department needs at speed. DIU serves as the Department's center of excellence for commercial technology adoption and product transition, available to Portfolio Acquisition Executives and program offices across the Department. DIU is the Department's primary interface with the nontraditional and commercial ecosystem for rapid product adoption and transition.  In support of the Secretary of War’s directive to transform the Defense Innovation Ecosystem to Accelerate Warfighting Advantage, DIU will: 1) Focus on high technologies that produce overmatch domination; 2) Focus on technologies that reduce the number of Soldiers, Sailors, Airmen, Marines, and Guardians in harm’s way; 3) Focus on capabilities that can scale quickly and dramatically reduce costs.    Funding in this Program Element is requested to support DIU’s mission, including operational support, development of the nontraditional and commercial ecosystems, and for the development and integration of prototypes for rapid product adoption and transition.  DIU partners with Military Departments, organizations, and agencies across the Department of War (DoW) to rapidly prototype and field dual-use capabilities that solve operational challenges at speed and scale. By funding projects that augment commercial technologies, existing government capabilities, or new concepts, DIU increases the DoW's access to innovative, dual-use technology.   The FY 2026 spend plan amount for 0603342D8Z includes $140,000 thousand of discretionary and $1,735,861 thousand of mandatory (reconciliation) for a total of $1,875,861 thousand.</t>
  </si>
  <si>
    <t>474</t>
  </si>
  <si>
    <t>DIU</t>
  </si>
  <si>
    <t>DIU increases the Department's access to commercial technologies and talent, with the ultimate goal of fielding technology at a pace that effectively deters our adversaries and helps ensure victory if we are forced to fight. Consistent with the Administration's 2026 National Defense Strategy and the National Defense Science and Technology Strategy, this new era of competition requires technological superiority to ensure the United States’ ability to project power, maintain international norms and rule of law, provide credible deterrence, and prevail in conflict.</t>
  </si>
  <si>
    <t>Defense Innovation Unit (DIU)</t>
  </si>
  <si>
    <t>Program Increase - Compute and energy-efficient AI training and inferencing</t>
  </si>
  <si>
    <t>Program Increase - Innovation with academia</t>
  </si>
  <si>
    <t>Program Increase - Low Cost Long Range Munitions</t>
  </si>
  <si>
    <t>Program Increase - Modular space electrospray for efficient &amp; responsive thrusters</t>
  </si>
  <si>
    <t>Program Increase - OnRamp Hub geographic expansion</t>
  </si>
  <si>
    <t>Program Increase - Project SynCE</t>
  </si>
  <si>
    <t>Program Increase - Small electric unmanned surface vessel</t>
  </si>
  <si>
    <t>Program Increase - Software technical OnRamp</t>
  </si>
  <si>
    <t>Program Increase - Theater-range UAS mass manufacturing</t>
  </si>
  <si>
    <t>852</t>
  </si>
  <si>
    <t>DCTC</t>
  </si>
  <si>
    <t>*</t>
  </si>
  <si>
    <t>0603375D8Z</t>
  </si>
  <si>
    <t>Technology Innovation</t>
  </si>
  <si>
    <t>This program supports the Department's initiatives to Deter Strategic Attacks, Defend the Homeland, and Build a Resilient Joint Force and Defense Ecosystem.   In order to sustain technological superiority, the Department must take immediate advantage of the rapid evolution of emerging technologies that will be a source of battlefield advantage, when integrated with military systems and novel concepts of operation. This program focuses on rapidly moving these technologies to a Technology Readiness Level where they would then be ready to demonstrate in a prototyping or demonstration acceleration program to support warfighter needs. This funding is focused on supporting efforts within the Department's Critical Technology Areas that contribute to the broader joint mission needs.  Leveraging these technologies from both defense and commercial sources, to include non-traditional sources such as startup companies, has the potential to rapidly address warfighter problem sets in areas where commercial innovation outstrips government investment in the same technology areas.</t>
  </si>
  <si>
    <t>Initiative for Amer Space</t>
  </si>
  <si>
    <t>Supports Executive Order 14369 (18 Dec 2025) Ensuring American Space Superiority.  This project develops foundational space nuclear technologies and explores the military utility of nuclear reactors to enable responsive and adaptive national security space operations.</t>
  </si>
  <si>
    <t>Initiative for American Space</t>
  </si>
  <si>
    <t>Rapid Advantage</t>
  </si>
  <si>
    <t>See higher classification</t>
  </si>
  <si>
    <t>375</t>
  </si>
  <si>
    <t>Higher Classification. For further information, please contact PTDO Assistant Secretary of War for Critical Technologies within the Office of the Under Secretary of War for Research and Engineering (OUSW(R&amp;E).</t>
  </si>
  <si>
    <t>Higher Classification</t>
  </si>
  <si>
    <t>377</t>
  </si>
  <si>
    <t>Anomalous Incidents Research</t>
  </si>
  <si>
    <t>The Anomalous Health Incidents (AHI) Cross Functional Team (CFT) was established in 2022 using the authority provided pursuant to section 911(c) of the National Defense Authorization Act for Fiscal Year 2017 (Public Law 114–328; 10 U.S.C. 111 note) to conduct AHI research. This program was redirected to synchronize research efforts in coordination with the CFT as mandated by the Department in a memo from the Secretary of Defense in 2022.    Previously referred to as Havanna Syndrome or as an Unconventional Brain Injury, AHI is the term used to describe a group of sudden symptoms that occur after an unexplained sensory event or events that are not associated with a history of head trauma. Possible symptoms associated with an AHI event may include, but are not limited to: auditory symptoms, vestibular problems, cognitive decline, head pressure, headache, hearing changes, memory problems, nausea, dizziness, and insomnia. AHI events have been reported by several Department of War (DOW) and Federal Agency personnel since 2016.  This program supports the Department's research and development efforts to address causal mechanisms underlying AHI. The program focuses on independent validation of current bioeffects research and developing solutions for detection, protection, and mitigation to safeguard the DoW workforce against these threats. While mitigating AHI remains the highest priority, the program's strategy extends to address the broader threat of non-kinetic, anti-personnel capabilities.</t>
  </si>
  <si>
    <t>Anomalous Health Incidents (AHI)</t>
  </si>
  <si>
    <t>C-5 Beyond Line-of-Sight Capability</t>
  </si>
  <si>
    <t>Classified Programs</t>
  </si>
  <si>
    <t>0603379D8Z</t>
  </si>
  <si>
    <t>Advanced Technical Integration</t>
  </si>
  <si>
    <t>Classified details provided upon request.</t>
  </si>
  <si>
    <t>801</t>
  </si>
  <si>
    <t>Future Info Sys Dev &amp; Demo</t>
  </si>
  <si>
    <t>Information Technology Integration</t>
  </si>
  <si>
    <t>0603618D8Z</t>
  </si>
  <si>
    <t>Joint Electronic Advanced Technology</t>
  </si>
  <si>
    <t>This program supports the Department's National Defense Strategy priorities to Defend the U.S. Homeland including America’s skies and borders, and Deterring China in the Indo-Pacific. It also supports DODD 3222.04 - EW Policy, 8/31/2018, FY 2025 NDAA, Sec. 234, SECDEF Priorities, Classified Integrated Priority List(s) (IPL’s) and Joint Requirements.   The Electromagnetic Superiority Strategy (EMSS) and EMSS Implementation Plan (I-Plan) highlight that the U.S. has entered an age of warfighting wherein U.S. dominance in air, land, sea, space, cyberspace and the electromagnetic spectrum (EMS) is challenged by peer and near peer adversaries and these challenges have exposed the cross cutting reliance of U.S. forces on the EMS and are driving a change in how the Department of War approaches activities in the EMS to maintain all domain advantage. EMS Superiority brings important advantages to any cost imposition strategy. By developing asymmetric EMS capabilities, the DoW can protect friendly fire capabilities from disruption and attrition, while simultaneously denying or degrading the effectiveness of adversaries high priced systems.  The EMS SS identifies key thrust areas and those thrust areas benefit from robust S&amp;T investment:  1. Improve technologies to enable systems to sense, assess, share, maneuver and survive in complex Electromagnetic Operating Environments (EMOE) – noted “EMSO C2” (Electromagnetic Spectrum Operations Command and Control) from here on. 2. Leverage and Adapt Commercial Technologies (to include low cost and attritable options) – noted “Cost imposing EMSO” from here on. 3. Field Disruptive EMS Capabilities to counter and survive against Complex, distributed and rapidly proliferating effects – noted “Countering Complex Emitters’ from here on.  Adversary radars are evolving from fixed analog systems to programmable digital variants with agile waveforms and unknown behaviors making preprogrammed electronic countermeasure less effective. Cognitive, adaptive, and passive technologies figure prominently. Foreign developments include new generations of challenging threats ranging from small, unmanned air systems and easily transportable Man-Portable Air Defense Systems (MANPADS) to dedicated anti-access area denial (A2/AD) military systems including integrated air defense systems and increasingly capable cruise and ballistic missiles that have incorporated the most advanced sensors, communication and electromagnetic warfare (EW) technologies. Non-kinetic exploits against the Command and Control (C2) networks in the cyber domain or at an EMS/cyber interface are also relevant.  The Joint Electromagnetic Advanced Technology (JEAT) Program was established to address these challenges through efforts designed to substantially accelerate the development and maturing of innovative technologies to (1) address the aforementioned technical challenges and (2) provide new, leap ahead EMSO warfighting capabilities to ensure U.S. warfighters will always have decisive EMSO overmatch capabilities.  JEAT focuses on exploring and advancing emerging technologies to give the military an advantage in Electromagnetic Warfare (EW). It aims to develop new capabilities, address existing challenges, and provide tactical advantages in EW across all domains.  The JEAT program focuses on technologies that fall typically outside the Services’ purviews, technologies that can be influenced with a joint (multi-Service) interest or technologies that are not being developed rapidly enough. JEAT investment influences all of these.</t>
  </si>
  <si>
    <t>245</t>
  </si>
  <si>
    <t>EW Enterprise Exploration and Innovation</t>
  </si>
  <si>
    <t>Electronic Warfare (EW) Exploration and Innovation (E&amp;I) research efforts focus on the Electromagnetic Spectrum Operations (EMSO) capabilities of electronic warfare (EW), sensing, communications; cyber capabilities, and the delivery platforms that are associated with them. The scope of the EW E&amp;I research efforts is from a joint, multi-domain perspective over the broad range of potential non-kinetic effects, both real and virtual. The non-kinetic effects can overlap into the Electro-Optical and Infrared (EO/IR) phenomenologies, the electormagnetic nuances introduced by delivery platforms (e.g. hypersonics) and potentially, integration with directed energy subsystems.  New EW-related and EW/Cyber-related technologies are identified relative to current and projected EMSO challenges informed by the most current threat intelligence and from a joint and multi-domain perspective. Service operational perspectives are obtained through participation or facilitation of joint Communities of Interest (COIs). Potential solutions and technological synergies are explored through interaction with the research and practitioner communities. Considerable efforts are expended to avoid the potential for redundant efforts.  The Joint Electronic Advanced Technology program element (JEAT) supports large-scale, operationally-relevant, scenario driven multi-domain experimentation events focused on early development EMSO capabilities that are employed on platforms such as small unmanned systems (UxS) across multiple operational domains. The events are structured for technology developers to experiment within an operationally relevant environment and includes wide participation by DoW operational and technical subject matter experts. The program also explores coordination and interconnectivity of events to enable distributed, multi-domain operations training and experimentation.   Focus Areas include Distributed Electronic Attack, Deception, Digital Payload Delivery, Distributed Electronic Support and Electronic Protect with an emphasis on Swarming Algorithms, Artificial Intelligence, Machine Learning and Resilient Communications. These events started including AUKUS integration in FY-23 and increased Defense Industrial Base (DIB) participation. The FY-25 Silent Swarm event saw 54 DIB participants that utilized their Independent Research and Development (IRAD) dollars to advance Technology Readiness Levels (TRL) and to test the hypothesis that Electromagnetic Spectrum Operations (EMSO) capabilities employed on small unmanned systems (UxS) across multiple domains can have an outsized impact in the most challenging operational environments. These experiments provide the DIB an immediate and real time opportunity to refine their technologies on a test-fix-test basis in a complex Electromagnetic Environment. The experiments also offers a venue to demonstrate capabilities to transition partners.   The Joint Electronic Advanced Technology program element (JEAT) supports large-scale, operationally-relevant, scenario driven multi-domain experimentation events focused on early development EMSO capabilities that are employed on small unmanned systems (UxS) across multiple operational domains.  The events are structured for technology developers to experiment within an operationally relevant environment and includes wide participation by DoW operational and technical subject matter experts.  Focus Areas include Distributed Electronic Attack, Deception, Digital Payload Delivery, Distributed Electronic Support and Electronic Protect with an emphasis on Swarming Algorithms, Artificial Intelligence, Machine Learning and Resilient Communications.  These events started including AUKUS integration in FY-23 and increased Defense Industrial Base (DIB) participation.  The FY-25 Silent Swarm event saw 54 DIB participants that utilized their Independent Research and Development (IRAD) dollars to advance Technology Readiness Levels (TRL) and to test the hypothesis that Electromagnetic Spectrum Operations(EMSO) capabilities employed on small unmanned systems (UxS) across multiple domains can have an outsized  impact in the most challenging operational environments.  These experiments provide the DIB an immediate and real time opportunity to refine their technologies on a test-fix-test basis in a complex Electromagnetic Environment. The experiments also offers a venue to demonstrate capabilities to transition partners.</t>
  </si>
  <si>
    <t>EW Enterprise Exploration and Innovation (EW E&amp;I)</t>
  </si>
  <si>
    <t>0603662D8Z</t>
  </si>
  <si>
    <t>Networked Communications Capability</t>
  </si>
  <si>
    <t>The Networked Communications Capability (NCC) plays a vital role in supporting the Department of War (DoW) and Defense Industrial Base (DIB) ecosystem. NCC focuses on maturing and demonstrating technologies that foster interoperable, resilient, and capable strategic and Joint Force communications capabilities. Given the critical reliance of DoW missions on command, control, and communications (C3) infrastructure, the NCC addresses challenges faced by the DoW's C3 infrastructure, including internal system-centric design approaches, as opposed to network- and data-centric ones, and external threats from aggressive adversary actions. The integration of both DoW and commercial embedded, virtualized, and cloud-hosted hybrid systems and networks underscores the increasing importance of the DoW's ability to rapidly reconfigure and reconstitute this infrastructure.  The NCC strategy employs secure and rapidly reconfigurable software-defined/hardware-supported solutions across the layers of the DoW communications stack (physical, network, information, and application layers). The technology integrates these layers to establish a highly agile, adaptable, and resilient C3 infrastructure. This approach ensures the DoW's ability to maintain critical communications in diverse mission domains such as terrestrial, maritime, air, space, and cyberspace. Additionally, it operates effectively in degraded, contested, or denied environments, supporting both tactical edge and strategic contexts. The NCC utilizes adaptive methods to dynamically analyze the operating environment. This includes considering parameter changes within individual waveforms and switching between high-data rate, low probability of detection techniques, and leveraging tunable waveforms for C3 across various scenarios. The integration of Software Defined Network (SDN) protocols facilitates routing the right information to the right users at the optimal speed and quality, aligning with the requirements of diverse warfighting missions. These advancements will leverage commercially available technologies where possible.  The NCC works in collaboration with the Joint Staff and Military Services, on new requirements and improved concepts of operations, to advocate for the proper testing, evaluation, verification and validation, and certification of all relevant solutions from DIB partners for the purpose of ensuring enduring interoperability / compatibility, resiliency, and capability advancement for the positive benefit of US DoW warfighters and as well those of Allied Nations.  The FY 2026 spend plan amount for Network Communications Capabilities includes $19,658 thousand of discretionary and $65,000 thousand of mandatory for a total of $84,658 thousand.</t>
  </si>
  <si>
    <t>663</t>
  </si>
  <si>
    <t>Networked Communications Analysis</t>
  </si>
  <si>
    <t>Threats to communication systems emanate from a variety of sources, encompassing electromagnetic, cyber, and kinetic elements, among others. The central objective of research and development in network communications is to guide the Services, partners, and industry towards the creation of fully networked and integrated capabilities that exhibit interoperability, resilience, and security. This involves the strategic identification and acceleration of critical technologies, leading to their transition to both strategic and tactical forces. The goal is to ensure that C3 systems are trusted, accessible, and reliable anywhere, anytime, and under any conditions for tactical to strategic missions, thereby enhancing the lethality of the warfighting force. In the face of peer aggressors armed with advanced kinetic and non-kinetic threats, the imperative for trusted and reliable C3 becomes even more pronounced. This capability is viewed not only as a critical deterrence measure but also as essential for providing a decisive and lethal response when required, spanning tactical to strategic missions.</t>
  </si>
  <si>
    <t>665</t>
  </si>
  <si>
    <t>NC3 TECH ACCELERATOR</t>
  </si>
  <si>
    <t>Modern threats from adversaries drastically shorten the U.S. decision-making timeline required to counter these threats, and specifically, threats that hinder timely execution of Presidential nuclear command and control. NC3 Tech Accelerator is focused Presidential nuclear command and control mission.</t>
  </si>
  <si>
    <t>0603669D8Z</t>
  </si>
  <si>
    <t>This program supports the Department's initiatives to Build Sustainable and Long-Term Advantage, Defend the Homeland, and Deter Aggression.  The Office of the Under Secretary of War for Research and Engineering (OUSW(R&amp;E)) is executing the Microelectronics Commons (the Commons) activity pursuant to the Fiscal Year (FY) 2021 National Defense Authorization Act (NDAA) (Pub. L. 116-283), including the CHIPS for America Act, and funded through the CHIPS for America Defense Fund established by the CHIPS Act of 2022.  The FY 2021 NDAA legislation significantly emphasizes solutions that promote the domestic on-shoring of capabilities to address economic and technology security concerns. Under FY 2021 NDAA Sec. 9903(b), the DoW is directed to establish a National Network for Microelectronics Research and Development (NNMRD) to enable the laboratory-to-fabrication transition of microelectronics innovations in the United States and to expand the global leadership in microelectronics of the United States. Specifically, the DoW is addressing a component of the NNMRD, the Commons, through a public-private partnership consisting of regional innovation hubs distributed across the U.S. to foster a pipeline of innovative ideas and talent residing in, for example, university labs and small business R&amp;D teams.    U.S. technological dominance in microelectronics materials, processes, devices, and architectural designs can only be sustained through the development of a robust domestic innovation ecosystem that fosters the rapid development and transition of novel concepts into commercially viable manufacturing processes. The U.S. innovation ecosystem has long been the driver of our nation’s technology leadership throughout the world.  U.S. R&amp;D kick-started the enormous semiconductor industry and continues to lead the world in developing the next generation of disruptive technologies including new materials, devices, circuits, architectures, and design tools.    In recent years, the efficient domestic adoption of U.S. chip innovation has been threatened as emerging hardware technologies have become increasingly reliant on offshore sources for State of the Art (SOTA) manufacturing, prototyping, and investment. There are several significant hurdles that hardware startups face, including limited or expensive access to necessary facilities and design infrastructure, high costs of design intellectual property, limited expertise with hardware engineering, and high costs of prototyping.  As a result, the number of U.S. hardware startups has dropped significantly and foreign investment in U.S.-based technology startups has enabled offshore fabrication and maturation of emerging technologies.    To address these needs, OUSW(R&amp;E) is standing up the Commons as a public private partnership, consisting of regional innovation hubs distributed across the U.S. to foster a pipeline of innovative ideas and talent residing in university labs and small business R&amp;D teams.  The partnership will provide resources for and access to specialized lab equipment, technical expertise, and connections to existing or upgraded prototyping facilities.  Fabrication facilities (fabs) will help mature promising technologies and demonstrate the manufacturing and economic benefits of these innovations for dual-use application for defense and commercial sectors.  The Commons will focus on critical, on-shore prototyping to transition innovation from universities, start-ups, and small companies to fabrication facilities (lab-to-fab transition).  Key features are: • Creates and connects “Lab-to-Fab” testing/prototyping hubs to form a network focused on maturing emerging microelectronics technologies • Provides broad access to these prototyping hubs, potentially by augmenting facilities and enabling access to facilities within local semiconductor companies or FFRDCs.   • Facilitates microelectronics education and training of students at local colleges and universities and grows a talent pipeline to bolster local semiconductor economies and contribute more broadly to the growth of a domestic semiconductor workforce.  This program element focuses on the technology development activities of the Commons, including staffing at Commons hub facilities, advanced technology development, and significant prototyping activity.  In addition, it provides for the establishment, staffing, and operation of the Microelectronics Commons Consortium Manager (CM), the overall management of the Commons, and will support the required physical, digital, and human infrastructure of the hubs.</t>
  </si>
  <si>
    <t>829</t>
  </si>
  <si>
    <t>Microelectronics Research Maturation – Prototyping</t>
  </si>
  <si>
    <t>This project focuses on the advanced technology development activities of the Commons including prototyping of devices or components using new microelectronics materials, processes, device designs, and architectural designs. It will also enable the establishment and operation of a Commons Consortium Manager (CM), which will provide efficient coordination and administration of regional innovation hubs. The CM is tasked with operating the Commons network, in alignment with the OUSW(R&amp;E) Commons vision to ensure DoW access to and benefit from resulting technologies. The project also supports the establishment of the Commons Hubs, which will be networks of regional capabilities organized in collaboration with the CM to address DoW and commercial needs and requirements. The Hubs may include existing facilities augmented to enhance intrinsic specializations in emerging areas of microelectronics. Each Hub will concentrate on one of six technical areas including: Secure Edge Computing, 5G/6G Technology, Artificial Intelligence Hardware, Quantum Technology, Electromagnetic Warfare, and Commercial Leap Ahead Technologies. Core Facilities (i.e., fabs) are integral parts of the Hubs network that will provide key fabrication capabilities that are required to demonstrate prototypes with the volume and characteristics required to ensure reduced risk for full manufacturing production. Additionally, the project will directly support early workforce development activities through the Commons network. Activities may span K-12, undergraduate, graduate and continuing education and may include, for example, establishment of PhD internships and post-doc training at Hub facilities and internships with Hub members.</t>
  </si>
  <si>
    <t>0603680D8Z</t>
  </si>
  <si>
    <t>Defense Wide Manufacturing Science and Technology Program</t>
  </si>
  <si>
    <t>This program supports the Department's initiatives to Build Sustainable and Long-Term Advantage and Build a Resilient Joint Force Defense Ecosystem.   The Defense-wide Manufacturing Science and Technology (DMS&amp;T) program is the joint, defense-wide component of the Department of War (DoW) Manufacturing Technology (ManTech) Program directed in Title 10 U.S.C. Section 2521.  DMS&amp;T addresses joint, cross-cutting, and high-risk/high payoff technologies; manufacturing challenges within the DoW critical technology areas; and many of the recommendations in the Executive Order Report “Assessing and Strengthening the Manufacturing and Defense Industrial Base and Supply Chain Resiliency of the United States” September 2018.  The DMS&amp;T program objective is to increase the speed at which innovation, inventions, and scientific discoveries are turned into equipment and capabilities through advances in manufacturing technologies and processes.  The FY 2026 spend plan amount for Research, Development, Test &amp; Evaluation, Defense-Wide for Defense-Wide Manufacturing Science &amp; Technology includes $555,108 thousand of discretionary and $1,493,556 thousand of mandatory for a total of $2,048,664 thousand.</t>
  </si>
  <si>
    <t>350</t>
  </si>
  <si>
    <t>Manufacturing Innovation Institutes</t>
  </si>
  <si>
    <t>This project supports nine Department of War (DoW) led Manufacturing Innovation Institutes (MIIs) within the national Manufacturing USA network. The MIIs are an essential component of the DoW ManTech mission and unique resource to address DoW challenges through public/private partnerships with members from industry, academia, and federal and state governments - including small and medium as well as large manufacturers - that address both commercial and defense manufacturing needs within specific, defense-relevant technology areas to mature manufacturing processes, build out a supporting ecosystem, and provide for manufacturing education and workforce development. The MIIs’ flexible business models and strong focus on enabling highly collaborative research and development (R&amp;D) are catalyzing important new organizational relationships across government, industry, and academia. MIIs bring together both traditional defense and non-traditional sectors to accelerate key innovation cycles, expand U.S. industrial capability, and assist in creating resilient supply chains that will support innovative defense products. Each MII consortium attracts partner funding to match DoW investments at a one-to-one ratio (or greater) and some offer state-of-the-art pilot facilities. MIIs receive active participation and support from the military departments and defense agencies and their members. The nine MII technology domain focus areas are: (1) Additive Manufacturing Innovation; (2) Manufacturing Digital Innovation; (3) Materials Innovation; (4) Photonic Foundry and Packaging Innovation (5) Hybrid Electronics Innovation (6) Revolutionary Fabric and Textiles Innovation); (7) Medical Cell, Tissue, and Organ Manufacturing Innovation; (8) Robotic Automation Innovation; and (9) Bioindustrial Manufacturing Innovation. MII funding is focused on: • Developing and implementing education, training, and workforce recruitment courses, materials, and programs. • Developing innovative methodologies and practices for supply chain integration and introduction of new technologies into supply chains. • Engaging with small and mid-sized manufacturers, including women and minority-owned manufacturing enterprises, and larger-sized manufacturing firms. • Providing DoW programs of records with access to advanced manufacturing technologies for demonstration, prototyping, and transition to production through MII ecosystems. Each MII has a different model, with the following core tenets: • Each MII is a public/private partnership with representatives from industry, academia, state and local governments, and the DoW that co-invest in world-leading technologies and capabilities. • Each MII provides facilities to allow collaborative, precompetitive development of promising technologies and to promote the creation of stable and sustainable innovation ecosystems for advanced manufacturing.  • The partnership forming the MII must commit non-federal resources that equal or exceed the federal commitment. • Each institute participates in the national Manufacturing USA network.</t>
  </si>
  <si>
    <t>Additive Manufacturing Innovation</t>
  </si>
  <si>
    <t>Adoption of Defense Advanced Manufacturing (ADAM)</t>
  </si>
  <si>
    <t>Advanced Fiber and Fabric</t>
  </si>
  <si>
    <t>Bioindustrial Manufacturing Innovation</t>
  </si>
  <si>
    <t>Hybrid Electronics Innovation</t>
  </si>
  <si>
    <t>Manufacturing Digital Innovation</t>
  </si>
  <si>
    <t>Manufacturing Modernization Sprints</t>
  </si>
  <si>
    <t>Materials Innovation</t>
  </si>
  <si>
    <t>Medical Cell, Tissue, and Organ Manufacturing Innovation</t>
  </si>
  <si>
    <t>Photonic Foundry and Packaging Innovation</t>
  </si>
  <si>
    <t>Robotic Automation Innovation</t>
  </si>
  <si>
    <t>Advanced Ceramic Materials Design</t>
  </si>
  <si>
    <t>BioMADE and Biotechnology Facilities</t>
  </si>
  <si>
    <t>Bioindustrial Manufacturing Education and Workforce Training</t>
  </si>
  <si>
    <t>Fiber to Textile Industrial Base Modernization</t>
  </si>
  <si>
    <t>High Accuracy Robotics for Manufacturing and Depot Sustainment</t>
  </si>
  <si>
    <t>Hybrid Electronics</t>
  </si>
  <si>
    <t>Operational Technology (OT) &amp; Internet of Things (IoT) Asset Identification &amp; Management</t>
  </si>
  <si>
    <t>Robotic Enhancements for Armaments Manufacturing (ReARm)</t>
  </si>
  <si>
    <t>351</t>
  </si>
  <si>
    <t>Manufacturing Education and Workforce Development</t>
  </si>
  <si>
    <t>The M-EWD Strategy is designed to achieve mission objectives and generate engagement by promoting awareness of its program activities and capabilities. This strategy is executed through three primary lines of effort: (1) building regional ecosystems by creating and growing successful, skills-based pilot programs with an applied regional approach; (2) upscaling solutions by assisting stakeholders with funding options, establishing pathways to expand programs across geographies, technologies, and age groups, and disseminating best practices; and (3) leveraging interagency efforts by convening with key stakeholders, experts, and practitioners.</t>
  </si>
  <si>
    <t>549</t>
  </si>
  <si>
    <t>Advanced Manufacturing Demonstration Capability</t>
  </si>
  <si>
    <t>Advanced manufacturing demonstrations of biomanufactured products for critical defense applications. This project addresses the necessary activities to rapidly mature biomanufactured products and establish the necessary production capacity.</t>
  </si>
  <si>
    <t>Establish Critical Bioindustrial Manufacturing Capacity</t>
  </si>
  <si>
    <t>Rapid Maturation of Biomanufactured Defense Products</t>
  </si>
  <si>
    <t>680</t>
  </si>
  <si>
    <t>Manufacturing Science and Technology Program</t>
  </si>
  <si>
    <t>The Office of the Secretary War (OSW) Manufacturing Science and Technology Program (MSTP) concentrates on cross-cutting defense manufacturing needs that are beyond the ability of a single service to address.  MSTP projects focus on cross-cutting defense manufacturing advancements and stimulate early development of manufacturing processes and enterprise business practices. The MSTP invests in broad technology initiatives within Advanced Electronics and Optics, Advanced Materials and Composites, Advanced and Emerging Manufacturing Processes, and Advanced Energetics Manufacturing.</t>
  </si>
  <si>
    <t>Advanced Electronics and Optics</t>
  </si>
  <si>
    <t>Advanced Energetics Manufacturing</t>
  </si>
  <si>
    <t>Advanced Materials and Composites</t>
  </si>
  <si>
    <t>Advanced and Emerging Manufacturing Processes</t>
  </si>
  <si>
    <t>Advanced Aerospace Composites Tech Hub</t>
  </si>
  <si>
    <t>Automated Manufacturing Technologies for Very High Temperature Composites</t>
  </si>
  <si>
    <t>Critical Materials for Energy Storage Solutions</t>
  </si>
  <si>
    <t>Manufacturing Technology Readiness Center [MTRC] Initiative</t>
  </si>
  <si>
    <t>Manufacturing of Advanced Composites for Hypersonics</t>
  </si>
  <si>
    <t>Nanoscale Materials Manufacturing</t>
  </si>
  <si>
    <t>Rapid Response Naval Manufacturing</t>
  </si>
  <si>
    <t>Robotic Munitions and Energetic Manufacturing</t>
  </si>
  <si>
    <t>681</t>
  </si>
  <si>
    <t>Technology Industrial Innovation Base</t>
  </si>
  <si>
    <t>Technology Industrial Base (TIB) provides support to technology leaders in identifying industrial innovation base needs; characterizing and assessing priority technology investments, identifying and mitigating issues and risks impacting the industrial innovation base, and exploiting opportunities to advance technology development, testing, and manufacturing. TIB efforts develop near- and long-term strategies and employ mechanisms to retain the U.S. advantage in current and emerging modernization technology priorities by addressing the capabilities of the industrial innovation base to develop, test, manufacture, and sustain them.</t>
  </si>
  <si>
    <t>Technology Industrial Innovation Base (TIB)</t>
  </si>
  <si>
    <t>961</t>
  </si>
  <si>
    <t>Tech Trans &amp; Comm Partnership</t>
  </si>
  <si>
    <t>Technology Transfer and Commercial Partnership’s (T2CP) mission is to provide policy, guidance and coordination of the DoW T2 Components’ programs which encompass more than 9,000 active public private partnerships with DoW laboratories. The T2 budget is used to implement the 15 USC 3702 and 3710, multiple 10 USC partnership authorities, and DoD Instructions 5535.08 and .11.</t>
  </si>
  <si>
    <t>Technology Transfer (T2), Transition, and Commercial Partnerships (T3CP)</t>
  </si>
  <si>
    <t>0603716D8Z</t>
  </si>
  <si>
    <t>Strategic Environmental Research and Development Program (SERDP)</t>
  </si>
  <si>
    <t>The Strategic Environmental Research and Development Program (SERDP) invests in applied research to secure Department of War (DoW) installations, while its companion program, the Environmental Security Technology Certification Program (ESTCP), demonstrates and validates these technologies in operational settings.  SERDP tackles key challenges facing military installations, creating innovative approaches that strengthen mission capabilities where they're needed most across more than 800 DoW locations worldwide. The program focuses on cross-Service requirements and pursues solutions to the Department's most pressing installation challenges. To meet these challenges, SERDP develops innovative, scalable technologies that enhance military readiness, improve warfighter capabilities, and strengthen defense infrastructure, prioritizing common-sense, cost-effective solutions that support operational effectiveness at military installations.  SERDP issues solicitations for proposals from government, academia, and industry and employs a competitive selection process to ensure the highest quality research. Through these partnerships, SERDP identifies promising technologies that transition to ESTCP for operational demonstration. This coordination helps reduce duplicative efforts and maximizes research impact.   Established by Congress in 1990, SERDP serves as a catalyst for cooperation and collaboration across the Armed Services. The development and application of innovative technologies reduces the costs, risks, and time required to resolve installation challenges while advancing military readiness. These investments ensure military installations can withstand operational threats and environmental hazards both inside and outside the fence line, providing a distinct advantage to our warfighters while ensuring military forces remain combat-ready to deter adversaries and defend the nation.</t>
  </si>
  <si>
    <t>470</t>
  </si>
  <si>
    <t>The Strategic Environmental Research and Development Program (SERDP) invests in applied research to secure Department of War (DoW) installations, while its companion program, the Environmental Security Technology Certification Program (ESTCP), demonstrates and validates these technologies in operational settings.  SERDP tackles key challenges facing military installations, creating innovative approaches that strengthen mission capabilities where they're needed most across more than 800 DoW locations worldwide. The program focuses on cross-Service requirements and pursues solutions to the Department's most pressing installation challenges. To meet these challenges, SERDP develops innovative, scalable technologies that enhance military readiness, improve warfighter capabilities, and strengthen defense infrastructure, prioritizing common sense, cost effective solutions that support operational effectiveness at military installations.  SERDP issues solicitations for proposals from government, academia, and industry and employs a competitive selection process to ensure the highest quality research. Through these partnerships, SERDP identifies promising technologies that transition to ESTCP for operational demonstration. This coordination helps reduce duplicative efforts and maximizes research impact.  Established by Congress in 1990, SERDP serves as a catalyst for cooperation and collaboration across the Armed Services. The development and application of innovative technologies reduces the costs, risks, and time required to resolve installation challenges while advancing military readiness. Our installations are not simply support structures; they are weapon systems that enable DoW to deliver lethality across the force. These investments ensure military installations can withstand operational threats and environmental hazards both inside and outside the fence line, providing a distinct advantage to our warfighters while ensuring military forces remain combat-ready to deter adversaries and defend the nation.</t>
  </si>
  <si>
    <t>Environmental Restoration (ER)</t>
  </si>
  <si>
    <t>Munitions Response (MR)</t>
  </si>
  <si>
    <t>Natural Hazards and Installation Resilience (NHIR)</t>
  </si>
  <si>
    <t>Weapons Systems and Platforms (WP)</t>
  </si>
  <si>
    <t>0603727D8Z</t>
  </si>
  <si>
    <t>Joint Warfighting Program (JWP)</t>
  </si>
  <si>
    <t>The Joint Warfighting Program (JWP) supports the Assistant Secretary of War for Acquisition (ASW(A))'s responsibilities for acquisition and portfolio management.  The JWP underwrites analyses, studies, performs limited scope experiments, wargaming, and partnerships that define joint capability gaps and develops credible requirements for follow-on acquisition efforts.  These analyses and assessments deliver independent perspectives on potential remedies to align acquisition investments and solutions for joint capability gaps created by future warfighting environments and emerging threats.  The JWP supports mission engineering integration management, as well as other high priority emerging issues requiring independent  analysis to inform acquisition decisions that impact National Security.</t>
  </si>
  <si>
    <t>Joint Warfighting</t>
  </si>
  <si>
    <t>The Joint Warfighting Program (JWP) supports the Assistant Secretary of War for Acquisition (ASW(A))'s responsibilities for acquisition and portfolio management. The JWP underwrites analyses, studies, performs limited scope experiments, wargaming, and partnerships that define joint capability gaps and develops credible requirements for follow-on acquisition efforts.  These analyses and assessments deliver independent perspectives on potential remedies to align acquisition investments and solutions for joint capability gaps created by future warfighting environments and emerging threats.  The JWP supports mission engineering integration management, as well as other high priority emerging issues requiring independent analysis to inform acquisition decisions that impact National Security.    Anticipated Impact: Provides analytical support for acquisition efforts for ASW(A) staff elements and joint customers.  It promotes analyses and assessments for acquisition insights and decisions focused on capability development serving the needs of joint forces and the warfighter.</t>
  </si>
  <si>
    <t>Acquisition Analysis for Joint Capability Requirements</t>
  </si>
  <si>
    <t>0603781D8Z</t>
  </si>
  <si>
    <t>Software Engineering Institute (SEI)</t>
  </si>
  <si>
    <t>This program supports the Departments initiatives to Build a Sustainable and Long-Term Advantage, and Build a Resilient Joint Force and Defense Ecosystem.  Software is more pervasive than ever, and computer programs are growing in size and complexity.  Designing, managing, and securing integrated, complex, and large-scale mission-critical systems are abilities that the Department of War (DoW) and the Defense Industrial Base (DIB) have not yet mastered.  Reliance on software-intensive mobile and net-based products and systems has increased (e.g., Joint Tactical Radio System, USS ZUMWALT (DDG-1000), Joint Strike Fighter, F-22, and Army Modernization).  As stated in the February 2018 Defense Science Board Report, “Design and Acquisition of Software for Defense Systems,” software is a crucial and growing part of weapons systems and the national security mission, and the DoW must address its ability to build and sustain software continuously and indefinitely.  With growing global parity in software engineering, the DoW must maintain leadership to ensure a competitive advantage.  The Carnegie-Mellon University Software Engineering Institute (SEI) Federally Funded Research and Development Center (FFRDC) was established in 1984 as an integral part of the DoW’s initiative to identify, evaluate, and transition software engineering technologies and practices.  The mission of the SEI is to provide the DoW with technical leadership and innovation through research and development to advance the practice of software engineering and technology.  The SEI works across government, industry, and academia to improve the state of software engineering from the technical, acquisition, and management perspectives.  The SEI engages in research and development of critical software technologies and tools and collaborates with the larger software engineering research community.  It facilitates rapid transition of software engineering technologies into practice and evaluates emerging software engineering technologies to determine their potential for improving software-intensive DoW systems.  Since its inception, the SEI has helped to transform the fields of software engineering and acquisition, network security, real-time systems, software architectures, and software-engineering process management.  The SEI program addresses the critical need to research, develop, and rapidly transition state-of-the-art software technology, tools, development environments, and best practices to improve the engineering, management, fielding, evolution, acquisition, and sustainment of software-intensive DoW systems.  The research conducted by this PE directly benefits the technical domains, such as Command, Control, Communications, Computers, and Intelligence (C4I), Autonomy and Artificial Intelligence (AI), Cyber, and Engineered Resilient Systems.</t>
  </si>
  <si>
    <t>781</t>
  </si>
  <si>
    <t>This project focuses on two main research thrusts with known military applications: (1) Software Engineering, Systems Verification and Validation, and Mission Assurance (formerly Mission Assurance); and (2) Information Assurance.  SEI research focuses on the most significant and pervasive software challenges within the DoW, such as the scalability and reliability of software assurance, supply chain risk management, validation of and trust in autonomous systems, human-computer and human-technology teaming and interaction, computing and communication at the tactical edge, and efficiency and performance of acquisition strategies and software development appropriate for a contested cyber environment.</t>
  </si>
  <si>
    <t>SEI Advanced Technology Development in the Area of Information Assurance</t>
  </si>
  <si>
    <t>SEI Advanced Technology Development in the Area of Software Engineering, Systems Verification and Validation, and Mission Assurance</t>
  </si>
  <si>
    <t>0603834D8Z</t>
  </si>
  <si>
    <t>Biosurveillance Program Advanced Technology Development</t>
  </si>
  <si>
    <t>This program exploits advances in technology to develop, improve and implement detection, information processing and decision support for biosurveillance.  The mission of this program is to create a fit-for-purpose biosurveillance capability with federated collection, processing, analysis, production, and dissemination capabilities to enable strategic, anticipatory, and operational decision-making for deterrence and risk mitigation.  To accomplish this mission, the Biosurveillance Program will: 1)  Implement agile planning and response processes through a cross-functional biosurveillance organizational architecture—with the structure, function, and authorities—to support time-sensitive needs of DoW leaders; 2) Expand physical and digital detection capabilities and capacity—infused with intelligence collection—to enable early warning, sustained awareness, and agile response focusing on advanced technological capabilities; 3) Enhance biosurveillance insights by increasing data value, knowledge generation and accelerating processing of existing health and biodefense repositories into a fit-for purpose analytic capability; 4) Communicate the full range of analytic products necessary for leadership decision-making across the continuum of conflict.  This budget is justified by the critical gap, identified in the 2023 Biodefense Posture Review, in the Department's ability to gather and analyze timely biothreat information to protect the Joint Force and enhance national security. The funding will establish this necessary capability by operationalizing a Biosurveillance Information Platform (BIP), expanding next-generation sequencing, and improving data sharing.  These investments are essential for enhancing readiness and resilience against a dynamic landscape of natural, accidental, and deliberate biological threats.</t>
  </si>
  <si>
    <t>956</t>
  </si>
  <si>
    <t>This program exploits advances in technology to develop, improve and implement detection, information processing and decision support for biosurveillance.  The mission of this program is to create a fit-for-purpose biosurveillance capability with federated collection, processing, analysis, production, and dissemination capabilities to enable strategic, anticipatory, and operational decision-making for deterrence and risk mitigation.  To accomplish this mission,  the Biosurveillance Program will: 1)  Implement agile planning and response processes through a cross-functional biosurveillance organizational architecture—with the structure, function, and authorities—to support time-sensitive needs of DoW leaders; 2) Expand physical and digital detection capabilities and capacity—infused with intelligence collection—to enable early warning, sustained awareness, and agile response focusing on advanced technological capabilities; 3) Enhance biosurveillance insights by increasing data value, knowledge generation and accelerating processing of existing health and biodefense repositories into a fit-for purpose analytic capability; 4) Communicate the full range of analytic products necessary for leadership decision-making across the continuum of conflict.  This budget is justified by the critical gap, identified in the 2023 Biodefense Posture Review, in the Department's ability to gather and analyze timely biothreat information to protect the Joint Force and enhance national security. The funding will establish this necessary capability by operationalizing a Biosurveillance Information Platform (BIP), expanding next-generation sequencing, and improving data sharing. These investments are essential for enhancing readiness and resilience against a dynamic landscape of natural, accidental, and deliberate biological threats.</t>
  </si>
  <si>
    <t>Biosurveillance Information Platform (BIP)</t>
  </si>
  <si>
    <t>0603838D8Z</t>
  </si>
  <si>
    <t>Defense Innovation Acceleration (DIA)</t>
  </si>
  <si>
    <t>This program supports the Department of War’s (DoW) initiatives to “Build a Sustainable and Long-Term Advantage” and “Build a Resilient Joint Force and Defense Ecosystem.”  DIA projects are organized by focus areas aligned to specific, persistent capability gaps. Aligning investments by focus areas allows ODASW Prototyping and Experimentation (P&amp;E) to rapidly respond to urgent and emergent requirements at the speed of relevance. Focus areas include:  Kill Web Interoperability: The processes by which Joint Force Commanders plan, direct, coordinate, and control forces to accomplish assigned missions and enable Joint kill webs.  Resilient Communications: The ability to maintain hardened mission-capable systems that allow for secure freedom of communications in contested electromagnetic spectrum environments. This includes alternate position, navigation, and timing.  Sensors and Data Analytics: Networks of sensors and data collection assets, data analysis, and dissemination resources used to provide information to the Joint force about strategic and tactical threats.  Collaborative Multi-Domain Autonomy: The use of multi-domain uncrewed systems and autonomy to increase warfighting capabilities and to mitigate/negate risk to warfighters.  Contested Logistics / Sustainment: The coordinated use, synchronization, and often sharing of logistics resources to deploy, support, and sustain highly dispersed Joint forces in highly contested environments. This also includes other sustainment areas such as supply chain reduction efforts; additive manufacturing; operational/tactical water purification; and sustainment and transportation innovations.  Weapons Kinetic/Non-Kinetic Effects: Explores the delivery of weapon systems and long-range kinetic and non-kinetic effects in support of joint offensive and defensive tasks to create specific lethal effects on a target; includes techniques designed to deceive enemy observers and/or mitigate, disrupt, or negate adversary capabilities. These subprojects are matured through assessment and experimentation to show their readiness and utility to the warfighter.  Experimentation, Prototypes and Enablers: Supports the acceleration of Department of War, Combatant Command (CCMD), and Service priority efforts which provide unique capability and/or address critical gaps. This focus area incorporates Combat Support/Combat Enablers; Special Forces Capabilities; Medical Technologies/Devices; Special Access Program assimilation and operational management; prototyping through small business and non-traditional pathways; and the rapid development of technologies for inclusion in experimentation venues. The DIA Program Element resources (1) prototype integration by leveraging existing prototypes and integrating them into broader joint mission threads to increase/drive better joint interoperability and (2) the joint experimentation and assessment (E&amp;A) activities that provides the body of evidence for senior-level decision making on what promising capabilities are transitioned and scaled. DIA addresses department-level joint E&amp;A activities broken down in the following tiers:   1. Tier-1 E&amp;A Activities: Single system/prototype qualification at T-REX sponsored events ISO industry partners, academia, service labs, and OGAs.  2. Tier-2 E&amp;A Activities: Joint Rapid Experimentation (JRE) in support of tactical and/or operational mission threads (e.g., kill-chain closure) usually, but not limited to, sponsored service and Combatant Command (CCMD) exercises.  The FY 2026 spend plan amount for Research, Development, Test &amp; Evaluation, Defense-Wide for OUSW(R&amp;E) includes $211,541 thousand of discretionary and $348,860 thousand of mandatory for a total of $560,401 thousand.</t>
  </si>
  <si>
    <t>Nuclear Prototyping</t>
  </si>
  <si>
    <t>(U) The primary objective of this effort is to prove technological feasibility and assess the operability of key technologies to meet the most pressing operational needs identified in the 2026 National Defense Strategy and to provide response options to unique deterrence challenges. The near-term focus will be on the identification, maturation, and demonstration of subsystems and components. This effort prioritizes the rapid integration of these components into system demonstrators for field experiments and tests within simulated operational environments. This approach is designed to quickly prove the military utility of the technology and provide actionable data for future acquisition decisions. (U) In parallel, this program will develop a strategic roadmap to guide long-term technology maturation, consistent with the Department of War's vision. This ensures a comprehensive strategy that balances immediate technology demonstrations with the development of enduring capabilities. The goal for these projects is to achieve a Technology Readiness Level (TRL) of 6, making the technology available for transition out of the Science &amp; Technology (S&amp;T) phase and into a formal acquisition program within the Future Years Defense Program (FYDP). Upon successful completion, the technology will be transitioned to a service partner to address validated requirements. (U) Further details are available at higher classification levels.</t>
  </si>
  <si>
    <t>(U) Nuclear Prototyping</t>
  </si>
  <si>
    <t>730</t>
  </si>
  <si>
    <t>Concepts and Capabilities</t>
  </si>
  <si>
    <t>Concepts and Capabilities (C&amp;C) focuses on executing prototype integration, joint experimentation and assessments on a 12-to-24 month timeline.  C&amp;C investments address the joint warfighter’s most pressing operational capability gaps and accelerate new capability development in conjunction with the Services and CCMDs. Based on established needs, C&amp;C capability directors execute experimentation, assessment, and prototype integration with the operational leads from the Services and CCMDs. They pool technical resources from the Services’ research and engineering laboratories, and program acquisition offices, and they leverage academia and industry expertise as needed. They require Service cost-sharing partnerships and execute the necessary planning steps for future transition early within the developmental life cycle. This execution strategy represents a time-proven catalyst for collaborative development and accelerates delivery of operational prototypes to the joint warfighter.</t>
  </si>
  <si>
    <t>Autonomous Multi-Domain Launcher (AML) (Weapons Kinetic / Non-Kinetic Effects)</t>
  </si>
  <si>
    <t>Birdseye Yonder (BEYOND) (Sensors and Data Analytics)</t>
  </si>
  <si>
    <t>Broad EA Technology for Launched Effects (BEATLE) (Weapons Kinetic / Non-Kinetic Effects)</t>
  </si>
  <si>
    <t>Collaborative Artificial Intelligence (AI) for Predicting Enemy Course of Action (ECOA) (CAPE) (Kill Web Interoperability)</t>
  </si>
  <si>
    <t>Combining Information Content with Embedding Relationship Optimization (CICERO) (Collaborative Multi-Domain Autonomy)</t>
  </si>
  <si>
    <t>Containerized Agile Expeditionary and Rapid Beach Preparation (CONAER) (Contested Logistics / Sustainment)</t>
  </si>
  <si>
    <t>Contested Logistics Ops by Robots for Expeditionary Recon via SHARC Swarms (CLOBBER S2) (Contested Logistics / Sustainment)</t>
  </si>
  <si>
    <t>Contested Logistics/Sustainment Focus Area</t>
  </si>
  <si>
    <t>Cross-Service Sensor Netting for Integrated Air and Missile Defense (CSSN) (Sensors and Data Analytics)</t>
  </si>
  <si>
    <t>Experimentation, Prototypes, and Enablers Focus Area</t>
  </si>
  <si>
    <t>GEO Satellite Ranging (GSR) (Sensors and Data Analytics)</t>
  </si>
  <si>
    <t>HAYFINS (Sensors and Data Analytics)</t>
  </si>
  <si>
    <t>Joint Radiant Touchstone (J-RTS) (Sensors and Data Analytics)</t>
  </si>
  <si>
    <t>Joint Test &amp; Evaluation (JT&amp;E) (Experimentation, Prototypes, and Enablers)</t>
  </si>
  <si>
    <t>Joint Ubiquitous Interoperable Communication Element (JUICE BOX) (Kill Web Interoperability)</t>
  </si>
  <si>
    <t>Joint Undersea Surveillance and Targeting (JUST) (Sensors and Data Analytics)</t>
  </si>
  <si>
    <t>Kinetic Calypso (Collaborative Multi-Domain Autonomy)</t>
  </si>
  <si>
    <t>Low-Altitude Future Vertical Take-off and Landing (VTOL) Long-Range Attack Missile (LRAM) (Weapons Kinetic / Non-Kinetic Effects)</t>
  </si>
  <si>
    <t>Low-cost Uncrewed Combat Attack System (LUCAS) L700 (Medium Configuration - 700 nautical miles range) (Weapons Kinetic / Non-Kinetic Effects)</t>
  </si>
  <si>
    <t>Maritime Platform ORCAstrate (Collaborative Multi-Domain Autonomy)</t>
  </si>
  <si>
    <t>Mine Counter Measure System of Systems (MCM SoS) (Collaborative Multi-Domain Autonomy)</t>
  </si>
  <si>
    <t>Passive Multi-Spectral Air Surveillance Kill Chains (PMASKC) Acceleration (Sensors and Data Analytics)</t>
  </si>
  <si>
    <t>Prototyping Development Efforts to Fill Identified Gaps (Emerging Prototypes and Enablers)</t>
  </si>
  <si>
    <t>Rapid Large Area Clearance (RLAC) (Contested Logistics / Sustainment)</t>
  </si>
  <si>
    <t>Red-Black Integrated Networking for Space Data Transport (RiBN-SDT) (Resilient Communications)</t>
  </si>
  <si>
    <t>Scabbard Dome (Sensors and Data Analytics)</t>
  </si>
  <si>
    <t>Sea-based Interrogation and Remote Emulation Node (SIREN) (Sensors and Data Analytics)</t>
  </si>
  <si>
    <t>ShadowCat (Resilient Communications)</t>
  </si>
  <si>
    <t>Spatiotemporal Hybrid Open Optical Terminal for Enhanced Relay (SHOOTER) (Resilient Communications)</t>
  </si>
  <si>
    <t>Special Access Program (SAP) Assimilation and Integrated Operational Management (Emerging Prototypes and Enablers)</t>
  </si>
  <si>
    <t>Talon SPEAR (Collaborative Multi-Domain Autonomy)</t>
  </si>
  <si>
    <t>Technology Readiness Experimentation (T-REX) and Indiana National Guard (INNG)</t>
  </si>
  <si>
    <t>Unmanned Logistics Systems for Semi-Submersibles (ULS/SS) (Contested Logistics / Sustainment)</t>
  </si>
  <si>
    <t>Weapons Kinetic / Non-Kinetic Effects Focus Area</t>
  </si>
  <si>
    <t>Program Increase - Projects Acceleration</t>
  </si>
  <si>
    <t>Project 730 Concepts and Capabilities</t>
  </si>
  <si>
    <t>Recuperated Gas Turbine Energy Solutions</t>
  </si>
  <si>
    <t>0603924D8Z</t>
  </si>
  <si>
    <t>High Energy Laser Advanced Development</t>
  </si>
  <si>
    <t>This program is executed via Scaled Directed Energy (SCADE) Science and Technology and in alignment with the Department of War Directed Energy Roadmap, as well as other strategic guidance. The goal of this program is to support the Department’s initiatives in directed energy to build a sustainable and long-term advantage.  This program funds advanced technology development in directed energy aimed at transitioning technology solutions for broadly defined military missions. These efforts include demonstrated performance pay-offs, increased capabilities, increased supportability, and increased affordability. In practice, directed energy weapon systems have many potential advantages, including speed-of-light time-to-target, high precision, low incremental cost per kill, and a rechargeable magazine through on-board power and thermal management systems improving logistics requirements over stocks of munitions or warheads. As a result, directed energy weapon systems have the potential to perform a wide variety of military missions. Activities conducted under this program will ultimately enable the employment of directed energy weapon systems.</t>
  </si>
  <si>
    <t>924</t>
  </si>
  <si>
    <t>This program is part of an overall Department of War strategy in Joint directed energy advanced technology development. Efforts within this program will focus on scaling the capability of directed energy weapon systems to reach operationally effective levels applicable to broad mission areas across the Department of War. Additionally, efforts will pursue improvements in common directed energy system components to enable scalable architectures and increased lethality. These efforts complement, and will be closely coordinated with, other Department efforts directed at specific Service and Agency missions. This program builds upon other investments in directed energy advanced technology development by the Services and Agencies to eliminate duplication. In support, efforts in this project have been coordinated with the Department of War Directed Energy and Non-Lethal Weapons Science and Technology Community of Interest.  This effort is executed via the Directed Energy Technology Maturation program within the Joint Directed Energy Transition Office (JDETO). The Directed Energy Technology Maturation program enables High Energy Laser and High Power Microwave Technology maturation thru (1) Directed Energy system prototype and scaling initiatives (2) advanced technology development in high energy lasers and high power microwaves that support prototype-level integration, (3) proof of concept tech demonstrations in a laboratory or field environment with Joint-international participation, (4) advanced prototypes in support of demonstrating mission-driven lethality and survivability and (5) test and evaluation in a relevant field environment with Joint-international participation.</t>
  </si>
  <si>
    <t>Directed Energy Advanced Technology Development</t>
  </si>
  <si>
    <t>Directed Energy Technology Maturation</t>
  </si>
  <si>
    <t>0603941D8Z</t>
  </si>
  <si>
    <t>Test and Evaluation Science and Technology</t>
  </si>
  <si>
    <t>The Test Resource Management Center (TRMC) Test and Evaluation / Science and Technology (T&amp;E/S&amp;T) Program supports the Department's initiatives to rebuild our military and re-establish deterrence. The T&amp;E/S&amp;T Program seeks out and develops test technologies to keep pace with emerging and evolving weapons technologies. Aligned with the National Defense Strategy, this program is critical to ensure that the Department has the ability to adequately test the advanced systems that will be fielded in the future.    To meet this objective, the T&amp;E/S&amp;T Program performs the following activities: - Exploits new technologies and processes to meet important T&amp;E requirements. - Expedites the transition of new technologies from the laboratory environment to the T&amp;E community. - Leverages industry advances in equipment, modeling and simulation, and networking to support T&amp;E. - Uses non-traditional acquisition processes and contract vehicles for rapid development and fielding of test technologies.  Additionally, the T&amp;E/S&amp;T Program examines emerging T&amp;E requirements resulting from Joint Service initiatives to identify T&amp;E technology needs and develop a long-range roadmap for technology insertion. The program leverages and employs applicable applied research efforts from the highly developed technology base in the Department’s laboratories and test centers, other Government agencies, and industry to accelerate development of new test capabilities. The program outreaches and engages academia to address test technology challenges. The T&amp;E/S&amp;T Program aligns with the science and technology (S&amp;T) Communities of Interest (COI) to prepare the T&amp;E community to test warfighting capabilities that emerge from priority S&amp;T investments. The T&amp;E/S&amp;T Program utilizes Advanced Technology Development funding, which supports the development and demonstration of high payoff technologies for current and future test capabilities.  The FY 2026 spend plan amount for Research, Development, Test, &amp; Evaluation, Defense-Wide for Test and Evaluation Science and Technology includes $961,052 thousand of discretionary and $713,000 thousand of mandatory (reconciliation) funding for a total of $1,674,052 thousand.</t>
  </si>
  <si>
    <t>090</t>
  </si>
  <si>
    <t>Nuclear Test</t>
  </si>
  <si>
    <t>The Nuclear Test (NT) project mission addresses national test capability gaps by providing accurate, robust, and efficient T&amp;E solutions to successfully develop, validate, and inform the employment of a modernized nuclear enterprise. The Department is prioritizing investments to modernize the nuclear enterprise while sustaining and increasing the resiliency of legacy systems. Current developments focus on deploying capabilities and systems to validate new designs and new materials in a complex threat-representative environment. Current testing infrastructure and methodologies to assess nuclear enterprise systems and microelectronics resilience against emerging threats is limited. Many test capabilities used in the past for acquisition are no longer available, either stopped by policy decisions or dismantled for cost savings. The NT project addresses test technology needs for adequate assessment of nuclear enterprise resiliency and aligns with the Department’s S&amp;T priority investments. The NT project is supporting the development of a strategic roadmap and investment strategy to establish nuclear test environments for microelectronics, ground test environments for system level testing, and flight test range enhancements for end-to-end testing needs. The NT project develops technologies to enable robust, accurate, and timely T&amp;E of a modernized nuclear enterprise, and to ensure system suitability and survivability.</t>
  </si>
  <si>
    <t>Nuclear Test (NT)</t>
  </si>
  <si>
    <t>091</t>
  </si>
  <si>
    <t>High Speed Systems Test</t>
  </si>
  <si>
    <t>High-speed/hypersonic weapons are being developed to ensure the continued military superiority and strike capability of the United States including freedom of movement and freedom of action in areas protected by anti-access/area denial defenses. Current weapon system demonstrations and technology development programs include high-speed and hypersonic air-breathing missiles, maneuvering reentry and boost-glide weapons, hypersonic gun-launched projectiles, and air-breathing space access vehicles. These systems require development of conventional and high-speed turbine, ramjet, scramjet, and combined cycle engines; high temperature materials; thermal protection systems (TPS); and thermal management systems. The High Speed Systems Test (HSST) project addresses test technology needs including propulsion, aerodynamic and aerothermal testing, so the test community has the technology to support the required test scenarios for concepts under development in the S&amp;T community. The technology developments within the HSST project align with the Department’s S&amp;T priority investments. As such, the HSST project is developing, validating and transitioning advanced T&amp;E technologies for ground test, open-air range flight test, and advanced computational tools, along with instrumentation and diagnostics systems for use in both ground tests and flight tests of high speed systems.  The HSST project develops technologies to enable robust, accurate, and timely T&amp;E of these future weapon systems. Department acquisition regulations require weapon systems to undergo a thorough T&amp;E process to detect deficiencies early and to ensure system suitability and survivability. However, the extreme environments in which these weapons operate preclude accurate determination of their performance and operability with today’s T&amp;E assets. Current national test capabilities have deficiencies in data accuracy, flight condition replication and simulation, test methods, productivity, modeling and simulation (M&amp;S) fidelity, and range safety.  The HSST mission is to address these national test capability gaps by providing test technology solutions that will enable high-speed and hypersonic weapon systems to be successfully developed through accurate, robust, and efficient T&amp;E.</t>
  </si>
  <si>
    <t>High Speed Systems Test (HSST)</t>
  </si>
  <si>
    <t>Advancing Hypersonic Materials &amp; Supply Chain Intelligence</t>
  </si>
  <si>
    <t>High Altitude LiDAR Atmospheric Sensing</t>
  </si>
  <si>
    <t>Hypersonic Ground Test &amp; Digital Engineering Enhancements</t>
  </si>
  <si>
    <t>Hypersonic Low-Cost Recoverable Testing Solution</t>
  </si>
  <si>
    <t>Hypersonic Secure Multi-Domain Data Cell Capability</t>
  </si>
  <si>
    <t>Hypersonic Wave Heat Facilities</t>
  </si>
  <si>
    <t>Hypersonics Testing &amp; Evaluation Workforce Development</t>
  </si>
  <si>
    <t>Large Energy National Shocktunnel &amp; Hypersonic Waveheated Facilities</t>
  </si>
  <si>
    <t>Mach-8 Quiet Wind Tunnel</t>
  </si>
  <si>
    <t>Payload Dispense Mechanism for Reusable Hypersonic Test Bed</t>
  </si>
  <si>
    <t>Sky Range Reusable Hypersonic Test Bed Integration &amp; Testing</t>
  </si>
  <si>
    <t>Thermal Evaluation Readiness Materials Analysis Lab</t>
  </si>
  <si>
    <t>Spectrum Efficient Technology</t>
  </si>
  <si>
    <t>Weapon systems have become increasingly complex in recent years, resulting in the need for significantly more data to be passed among these systems as well as between the systems and our test infrastructure. A vast amount of data must be collected, transmitted, and analyzed, which requires a large amount of radio frequency (RF) spectrum resources. However, the amount of RF spectrum designated to support test and evaluation (T&amp;E) is decreasing, most notably due to reallocation of spectrum for commercial use. The combination of decreasing RF spectrum and increasing data requirements results in an urgent need to develop test technologies that maximize the use of spectrum resources for the Department’s T&amp;E operations.  The L- and S- Band frequencies are the traditional spectrum allotted for military T&amp;E use. The explosive need for spectrum in the commercial sector has resulted in reallocation of portions of these bands to industry. To compensate, the Department is now authorized to use the C-Band spectrum which offers numerous benefits, including the potential for a large increase in available bandwidth, but the C-Band spectrum comes with technical challenges and regulatory constraints. Most notably, our current test infrastructure for telemetry is not designed to accommodate C-Band and the band is heavily shared for alternate uses. Technologies are required to implement innovative techniques that efficiently facilitate our use of C-Band without a major overhaul to our national test infrastructure. For instance, commercial telemetry transmitters operate in C-Band but do not have the form factor (size, weight and power) nor ruggedized packaging to survive airborne test applications.  Traditional telemetry applications employ streaming telemetry where data is moved one-way from the instrumented system under test to our test range infrastructure. Modern network based telemetry and cellular based telemetry capabilities enable more robust, efficient bidirectional transfer of data. The Department’s strategy is to create technologies for implementing a telemetry capability in C-Band, using the legacy L- and S-Bands for both streaming and networked telemetry, and researching the feasibility of using higher frequency bands to augment telemetry operations.  The Spectrum Efficient Technology (SET) project is developing test technologies that enable more efficient use of legacy telemetry bands and expansion into non-traditional areas of the RF and optical spectra at test ranges. The technology development efforts within the SET project have been prioritized to align with Department guidance on science and technology priority investments. As such, the SET project is focusing on growing data requirements of warfighting systems and the limited availability of spectrum for testing. The SET project is structured to develop test technologies to advance range communications, networked and cellular based telemetry capabilities, and enhanced management of spectrum at test ranges.</t>
  </si>
  <si>
    <t>Electronic Warfare Test</t>
  </si>
  <si>
    <t>In order to establish dominance in the modern battlespace, our offensive and defensive electronic warfare systems must be capable against advanced radio frequency (RF) directed threats and electro-optic (EO) guided threats, which include infrared (IR) guidance. Ensured dominance in these areas requires more robust test and evaluation (T&amp;E) with technologies that are rapidly adaptable to changing threats.   Readily available, IR seeking, man-portable air defense systems (MANPADS) are difficult to detect and pose an imminent and lethal threat to military aircraft of all types. Our ability to counter such threats is essential to owning the battlespace in theater. Therefore, the ability to test missile warning systems (MWS), hostile fire indicator (HFI) systems, IR countermeasures (IRCM), and advanced threat sensors is critical to our national defense. Additionally, a new generation of enemy RF missile seekers is both currently fielded and in further development, requiring a correspondingly new generation of test technologies to test the latest countermeasures. The T&amp;E community is required to test IRCM and RF countermeasure systems in a repeatable manner with ground-truth data before and after integration into warfighting systems. Without new test technologies, the Department will be unable to perform adequate T&amp;E of advanced warning and countermeasure systems.  The Electronic Warfare Electronic attack and Electronic protect (EP) community is developing jammers and EP measures that are more sophisticated and take advantage of newer technology that allows adaptive waveforms and artificial intelligence and autonomy to respond to threats more rapidly and robustly. In addition, the testing of these systems in realistic many on many environments that are more threat representative requires new technology investment.  The technology development efforts within the Electronic Warfare Test (EWT) project have been prioritized to align with the Department’s guidance on science and technology priority investments. As such, the EWT project is focusing on the test needs in both the EO, including IR, and the RF threat domains. Additionally, development of core test technologies in this area can be leveraged to meet other EO and RF test requirements, such as in fire control systems; intelligence, surveillance and reconnaissance (ISR) sensors, and weapon seekers.  The EWT project develops test technologies to stimulate IRCM and RF system sensors through the high-fidelity simulation of scenes viewed by the sensors. Stimulation can be as simple as testing to see if a system under test responds to an image or as complex as simulating complex battle space phenomena to measure the response of a system under test in a more relevant, cluttered scenario. Simulations and stimulations are used at open-air ranges and in installed system test facilities (ISTF), and in hardware-in-the-loop (HWIL) test beds.</t>
  </si>
  <si>
    <t>094</t>
  </si>
  <si>
    <t>Advanced Instrumentation Systems Technology</t>
  </si>
  <si>
    <t>The Advanced Instrumentation Systems Technology (AIST) project addresses the test technology gaps resulting from emerging weapon systems that need to be assessed at the Department’s installed systems test facility and hardware-in-the-loop testing (ISTF/HITL) and open-air range test facilities (including tropospheric, land-based, open-ocean, and undersea ranges). Instrumentation requirements for systems under test are increasing exponentially for new weapons systems. System-borne, warfighter-wearable, and remote sensing instrumentation packages are required. This instrumentation is for sensing and collecting critical performance data; determining accurate time, space, position information (TSPI) and attitude information; interfacing with command and control data links; monitoring and reporting system-wide communications; recording human operator physical and cognitive performance; and storing and transmitting data.  The technology development efforts within the AIST project have been prioritized to align with the Department’s guidance on science and technology (S&amp;T) communities of interest (COIs). The AIST project is focused on developing technologies for advanced TSPI instrumentation (especially with limited or no availability of Global Positioning System (GPS)), advanced sensors, advanced energy and power systems for instrumentation, micro-electronics, mitigating range encroachment issues, and measuring warfighter physical and cognitive performance. The AIST project addresses requirements for miniaturized, non-intrusive instrumentation suites with increased survivability in harsh environments. Such instrumentation is an urgent need because minimal space is available to add instrumentation to new or existing weapon systems subsequent to their development; furthermore, additional weight and power needs for instrumentation can adversely affect weapon system signature and performance. Instrumentation for humans-in-the-loop, especially dismounted warfighters, must not adversely affect performance, induce artificiality in the test environment, or create any operational burdens. New technologies can be exploited to integrate small, non-intrusive instrumentation (micro-technology) into emerging platforms during design and development, and, in some cases, into existing platforms. This class of instrumentation will provide critical system performance data during operational test (OT) and continuous assessment throughout a system’s lifecycle. Technology developed under AIST can also benefit training and combat missions by enabling a continual feedback loop between the developer, training staff, operators, and commanders.</t>
  </si>
  <si>
    <t>095</t>
  </si>
  <si>
    <t>Directed Energy Test</t>
  </si>
  <si>
    <t>The Department is exploring the military utility, safety, and suitability of directed energy weapons. A robust test capability to assess directed energy weapons is essential to understanding their effectiveness and limitations, including determining their effectiveness in performing counter improvised explosive device (C-IED) operations and counter UAS operations. Such assessments will depend upon knowledge acquired through the test and evaluation (T&amp;E) of directed energy technologies and testing of operational concepts. Directed energy weapon technologies, primarily consisting of high energy lasers (HEL) and high powered microwaves (HPM), are outpacing available test capabilities. Traditional test techniques for evaluating conventional munitions (with flight times ranging from seconds to minutes) are not sufficient for the T&amp;E of directed energy weapons that place energy on target instantaneously. Consequently, new test technology solutions are needed to ensure that adequate developmental, live-fire, and operational test capabilities are available when directed energy programs are ready to test.  Directed energy system and component testing requires three principal assessments: (1) energy or power on target; (2) the effects on the target; and (3) the propagation of the directed energy to the target through the atmosphere. In addition, the vulnerabilities of Blue systems to directed energy threats are required to be characterized, such as those requirements captured in Military Standard (MIL-STD)-464C. Equally as important, current test capabilities do not provide the detailed data required to understand U.S. directed energy system performance and effects. The technology development efforts within the Directed Energy Test (DET) project have been prioritized to align with Department guidance on science and technology priority investments. As such, the DET project is developing the technologies necessary for quantitative assessment of United States (U.S.) HEL and HPM performance, as well as the vulnerability of Blue weapon systems to enemy directed energy threats.</t>
  </si>
  <si>
    <t>096</t>
  </si>
  <si>
    <t>C4I &amp; Software Intensive Systems Test</t>
  </si>
  <si>
    <t>The Command, Control, Communications, Computers, Intelligence (C4I) and Software Intensive Systems (SIS) Test (C4T) project addresses test technology for next generation resilient, survivable, federated networks and information systems (information superiority) from the tactical level up to strategic planning. The technology development efforts within the C4T project have been prioritized to align with the Department’s guidance of S&amp;T Communities of Interest (CoIs) and the National Defense Strategy. Gaps are driven by more complex warfare environments and distributed systems; large quantities of data and intelligence (e.g., Big Data, Artificial General Intelligence (AGI) and Machine Learning Algorithms (MLA)); and more software intensive systems (e.g. F-35, CVN, IBCS)).  C4T addresses gaps in Big Data Analytics technologies to gain knowledge from massive amounts of structured and unstructured data collected over a single test, but also expanded to look at the systems’ performance over the acquisition lifecycle. The technologies are required when testing sensor platforms, command and control systems and weapon platforms that support the kill chain in a Joint multi-domain operation. These systems must be evaluated for their ability to provide the accurate, timely transfer of data (e.g., target tracks, weapons allocation, mission tasking, and situational awareness) as the data passes among the Services, Warfighting Domains, and Coalition Partners.  C4T also addresses gaps in Live and Simulated Environments, these technologies are required to increase the use of a distributed test environment for new warfare concepts leveraging simulated entities (e.g. modeling and simulation) for more thorough joint mission context platform T&amp;E (e.g., Anti-Access Arial Denial (A2AD) and Manned and Unmanned Systems (MUM-T)). The technologies within C4T will remove undesired distributed testing biases while improving test agility and the tester’s ability to effectively support knowledge management, rapid analysis of “Big Data," and automated test reporting. The C4T project advances these test technologies as well as Big Data collection, analysis, and visualization that enable the virtual integration of Department weapon laboratories and open-air ranges. Using Modeling and Simulation (M&amp;S) along with hardware-in-the-loop (HWIL) laboratories, the effectiveness of Joint missions can be assessed in terms of system-of-systems interoperability and effectiveness in executing Joint mission operations, including testing of weapons and C4I and SIS systems accessing and providing information.  Lastly, C4T addresses technologies to support C2 Analysis in Multi-Domain Operations (MDO), specifically at scale and density to fully assessed the mission kill web with new test design, planning and assessment technologies utilizing artificial intelligence and machine learning to not only plan assessments within a domain, but also to enable assessments of “what-if” testing cascading across the other domains of warfare. This will enable full assessment of multi-domain operations to ensure information superiority to accomplish mission objectives. New intelligent testing technologies are required for assessment of MDO missions for our future warfighter AI/ML-enabled C2 Warfighter Systems to ensure the battlefield will not be the testing field. These new MDO focused technologies are vital to creation of a robust operationally relevant Joint Service All Domain Test Range.</t>
  </si>
  <si>
    <t>C4I and Software Intensive Systems Test</t>
  </si>
  <si>
    <t>097</t>
  </si>
  <si>
    <t>Autonomy and Artificial Intelligence Test</t>
  </si>
  <si>
    <t>The emergence of Artificial Intelligence (AI) brings a host of revolutionary capabilities that will profoundly influence warfare, and bring special challenges for testers of Artificial Intelligence systems. The Autonomy and Artificial Intelligence Test (AAIT) project addresses current and emerging challenges associated with the test and evaluation (T&amp;E) of unmanned systems, particularly in testing autonomy, artificial intelligence, and machine learning. As such, AAIT is developing test technologies to simulate, stimulate, instrument, measure, and assess an autonomous system’s ability to perceive its environment, process information, adapt to dynamic conditions, make decisions, and effectively act on those decisions in the context of mission execution.  AAIT will provide the test technologies to effectively measure performance and characterize risk, thereby increasing warfighter trust in autonomous systems and artificial intelligence tools. This program will improve the Department’s test capabilities and methodologies to address the testing of increasingly autonomous units operating in unstructured, dynamic, battlespace environments. Furthermore, advancements are being made in developing collaborating, system-of-autonomous-systems that will work in concert as a swarm or pack, and in close proximity with humans. New test technologies are needed to stress the collective set of autonomous systems under realistic conditions, predict emergent behavior of autonomous systems, emulate the complex environment, and assess mission performance of these highly coupled and artificially intelligent systems.</t>
  </si>
  <si>
    <t>098</t>
  </si>
  <si>
    <t>Cyberspace Test</t>
  </si>
  <si>
    <t>The Department’s ability to use cyberspace for rapid communication and information sharing in support of operations is a critical enabler of military missions. Advancements in utilizing cyberspace are outpacing the technologies needed for test and evaluation (T&amp;E). The Cyberspace Test Technology (CTT) project develops advanced technologies and methodologies to test and evaluate the Department’s capabilities and information networks to defend and conduct full-spectrum military operations across cyberspace. This program will improve cyberspace T&amp;E capabilities to support the continual experimental, contractor, developmental, operational, and live-fire testing requirements of warfighter systems operating in cyberspace. Many of the test tools and infrastructure items required for systems in cyberspace will require advancement and maturation of nascent test technologies. The CTT project will address test technology shortfalls in cyberspace testing, including planning cyberspace tests, creating representative cyberspace threats and test environments, executing cyberspace tests, and performing cyberspace test analysis and evaluation.</t>
  </si>
  <si>
    <t>Space Test</t>
  </si>
  <si>
    <t>The space domain has become a competitive, congested, and contested environment dominated by global economics and key to national security. With the creation of the United States Space Force, the Department is prioritizing investments to maintain space superiority and increase resiliency of space systems. Current testing infrastructure and methodologies to assess space system resilience against emerging threats is limited. The Space Test (ST) project mission is to address national test capability gaps by providing accurate, robust, and efficient T&amp;E solutions to successfully develop, validate, and inform the employment of new space control systems. The ST project addresses test technology needs for adequate realism for space systems and aligns with the Department’s S&amp;T priority investments and is developing a strategic roadmap and investment strategy to establish live and virtual range environments, develop space and ground-based threat emulation capabilities. The ST project seeks to develop technologies that will enable robust, accurate, and timely T&amp;E of future space weapon systems.</t>
  </si>
  <si>
    <t>MACH-TB</t>
  </si>
  <si>
    <t>Hypersonic development remains a top priority for the Department. The Multi-Service Advanced Capability for Hypersonics Test Bed (MACH-TB) accelerates delivery of advanced hypersonic and strategic capabilities to the warfighter by leveraging commercial space launch and non-traditional test beds to provide the Department, other Federal agencies, industry, and academia the capability to affordably and rapidly conduct hypersonic experiments and test hypersonic system components.</t>
  </si>
  <si>
    <t>Hypersonic Flight Test Acceleration</t>
  </si>
  <si>
    <t>0603945D8Z</t>
  </si>
  <si>
    <t>International Innovation Initiatives</t>
  </si>
  <si>
    <t>This program supports the Department’s initiatives to (1) deter strategic attacks against the United States, and its Allies and partners; (2) deter aggression while being prepared to prevail in conflict when necessary; and (3) building enduring advantages for the future Joint Force.  This program supports the Enhanced Trilateral Security Partnership among Australia, the United Kingdom, and the United States (AUKUS), the North Atlantic Treaty Organization (NATO) Defense Innovation Accelerator for the North Atlantic (DIANA), and Science and Technology (S&amp;T) International Engagement Initiatives.  AUKUS contributes to the Pacific Deterrence Initiative (PDI) by providing funding to pursue operationally relevant advanced capability co-development, support integration of multi-national capabilities to act as a force multiplier, and test and evaluate promising solutions for deployment in the Indo-Pacific theater.  It will deepen defense capability and technological cooperation by developing and providing joint advanced military capabilities to promote security and stability in the Indo-Pacific region. The AUKUS program will accelerate the delivery of advanced military capabilities, increased interoperability, and improved information sharing. The delivery of these capabilities will enhance AUKUS partners’ military edge and strengthen integrated deterrence. In support of these objectives, the marquee AUKUS Pillar II project centers around increasingly complex collaborative demonstrations and evaluations that will lead to the validation of trilaterally-connected platforms from the sea floor to the stratosphere, and ultimately enable trilateral production, acquisition, fielding, and sustainment of these systems.  The NATO DIANA program will pursue operationally relevant advanced capability co-development, support integration of multi-national capabilities to act as a force multiplier, and test and evaluate promising solutions found across the innovation ecosystem. This complementary program to DIANA will allow the United States to pull successful security solutions from the DIANA effort across the Alliance into availability in the U.S. industrial base and for operational use and aligns with the critical technology areas and operational requirements.  The S&amp;T International Engagement Initiatives program will incentivize the Department of War (DoW) Components, including the Military Services, to engage and/or expand their S&amp;T cooperation with existing partners (e.g., Israel, India, Japan, South Korea) and with those new partners with whom they may be engaged in policy or operational activities but not in the S&amp;T realm. The intent is to consider proposals submitted from the DoW Components. The appropriate leadership will select proposals using a merit-based process that identifies the most promising solutions to operational challenges. The program portfolio aligns with the interim National Defense Strategy guidance, the priority critical technology areas, and operational requirements.</t>
  </si>
  <si>
    <t>079</t>
  </si>
  <si>
    <t>AUKUS</t>
  </si>
  <si>
    <t>This program is creating a more lethal force that further integrates the trilateral forces, as well as strengthens the domestic defense industrial base under the regulatory framework authorized under the National Defense Authorization Act for Fiscal Year 2024 (Public Law 118-31).  It supports the Department’s initiatives to: (1) deter strategic attacks against the United States, and its Allies and partners; (2) deter aggression while being prepared to prevail in conflict when necessary; and (3) build enduring advantages for the future Joint Force. Specifically, the Enhanced Trilateral Security Partnership among Australia, the United Kingdom, and the United States (AUKUS) will deepen defense capability and technological cooperation by developing and providing joint advanced military capabilities to promote security and stability in the Indo-Pacific region.  This program provides funding to pursue operationally relevant advanced capability co-development, co-production, and/or co-sustainment; support integration of multi-national capabilities to act as a force multiplier; and test and evaluate promising solutions found across the AUKUS innovation ecosystem. The program portfolio aligns with the critical technology areas and operational requirements.  As new AUKUS projects are considered in FY 2026, the intent is to consider proposals submitted from the DoW Components and industry and academia partners. The appropriate leadership will select proposals using a merit-based process that identifies the most promising solutions to operational challenges with an emphasis on transitioning technologies to current or future programs of record.</t>
  </si>
  <si>
    <t>AUKUS Advanced Capabilities Projects</t>
  </si>
  <si>
    <t>AUKUS Multi-Classification Level Collaborative Computing Environment.</t>
  </si>
  <si>
    <t>Maritime Digital Experimentation Federation</t>
  </si>
  <si>
    <t>353</t>
  </si>
  <si>
    <t>DIANA</t>
  </si>
  <si>
    <t>To combat the evolving threat and development of critical technologies, the North Atlantic Treaty Organization (NATO) established the Defence Innovation Accelerator for the North Atlantic (DIANA) to leverage dual-use technological advances in Allied centers of innovation to achieve the Alliance’s operational requirements, including accelerating the development, testing, and fielding of security technology solutions to achieve an advantage over the evolving threat.  The NATO DIANA program only provides non-traditional business partners from Alliance nations with funding to accelerate new technical solutions and commercialization specifically where the technology holds a dual use (commercial and defense in nature) potential.  Advanced development and testing to facilitate adoption into U.S. defense programs requires supporting funding for our own labs and test centers to pull that technology into our Defense acquisition ecosystem.  This project enables the Office of the Under Secretary of War for Research and Engineering (OUSW(R&amp;E)) to assist in accelerating military capability development for U.S. forces as well as our NATO Allies and will expose new U.S. industries to the European markets.  Fielding of critical technologies in the proposed areas will have significant positive impact on detecting the enemy first, ensuing effective communications and data exchange between coalition partners, as well as systems developed by different original equipment manufacturers (OEMs), and enabling robotic and autonomous systems to remain on station longer periods of time for greater operation impact.  NATO DIANA advances access to technology across larger security challenges.  These enhancements will contribute to increasing lethality across the U.S. and NATO military capabilities.    The NATO DIANA initiative will fund dual-use technologies identified through the NATO DIANA challenges found sufficiently mature with the potential for meaningful impact for U.S. forces on the battlefield for continued development, testing, integration, and experimentation and proposes to fund each technology for capability maturation.</t>
  </si>
  <si>
    <t>Defence Innovation Accelerator for the North Atlantic (DIANA)</t>
  </si>
  <si>
    <t>354</t>
  </si>
  <si>
    <t>International S&amp;T Engagement Initiatives</t>
  </si>
  <si>
    <t>To keep pace with the rapidly evolving technological landscape, advancing science and technology (S&amp;T) cooperation with our Allies and partners remains important.  This project will incentivize the DoW Components, include the Military Services, to engage and/or expand their S&amp;T cooperation with existing partners and with those partners with who they may be engaged in policy or operational activities but not in the S&amp;T realm.  In addition, this project will allow the Department to meet new and expanded requirements for substantive, administrative, and operational activities in support on international defense S&amp;T cooperation.   The intent is to consider proposals submitted from the DoW Components.  The appropriate leadership will select proposals using a merit-based process that identifies the most promising solutions to operational challenges with an emphasis on transitioning technologies current or future programs of record.</t>
  </si>
  <si>
    <t>0603950D8Z</t>
  </si>
  <si>
    <t>National Security Innovation Network</t>
  </si>
  <si>
    <t>This program supports the Department’s initiatives to Build a Sustainable and Long-Term Advantage and Build a Resilient Joint Force and Defense Ecosystem. The National Security Innovation Network (NSIN) activities build networks of innovators that generate new solutions to national security problems.   The FY 2026 spend plan amount for 0603950D8Z includes $0 of discretionary and $21,202 thousand of mandatory (reconciliation) for a total of $21,202 thousand.</t>
  </si>
  <si>
    <t>439</t>
  </si>
  <si>
    <t>DIU will execute a range of programs and activities to enhance DoW’s access to technologists and entrepreneurs for the purposes of improving its talent pool, enable collaboration with universities and the early-stage venture community to develop novel concepts and solutions for end-user problems and requirements, and prototype and test new technologies to place them on the path to becoming programs of record or integrated with existing platforms.</t>
  </si>
  <si>
    <t>National Security Innovation Network (NSIN)</t>
  </si>
  <si>
    <t>0604055D8Z</t>
  </si>
  <si>
    <t>Operational Energy Capability Improvement (OECI)</t>
  </si>
  <si>
    <t>OE innovation is the cornerstone of the future Joint Force and ensuring: • Increased lethality • Agile, integrated, shaping, and pulsed operations  • Survivable and sustainable capabilities across domains and in any environment including contested and extreme ones (i.e., Arctic and Space) • Decisive information and decision advantage   OE Innovation projects ensure all emerging technology is prepared to share power and energy information into the broader Combined Joint All-Domain Command &amp; Control (CJADC2) system - providing decision-quality information and is of high-value to the warfighter. OECI powers this future by investing in early-stage energy innovation for military capabilities, incentivizing the Components to achieve energy superiority for U.S. Joint Forces and missions. The OECI program accelerates the transition of pre-commercial, military-unique technologies, promoting rapid fielding to warfighters. OECI is innovating today for energy superiority tomorrow, delivering unmatched value to the DoW warfighter by: • Boosting lethality and supportability • Enhancing operational readiness and responsiveness • Extending operational capabilities and endurance for advanced platforms and weapons OECI prioritizes technology development for multiple-Service use-cases, deconflicts across Service investments reducing duplication, and increases auditability of funding both within the program and community-wide from 6.2 through warfighter transition. OECI maintains and advances use of accountability tools and process development.  OECI's technical thrust areas are: • Operational Energy Dominance: Providing energy capability and battlespace awareness technologies for collecting, camouflaging, and controlling power and energy data. These investments leverage Artificial Intelligence and machine learning (AI/ML) for integrating U.S., allied, and adversary energy information into the combined joint all-domain command and control (CJADC2) architecture.  Additional information is available in a classified addendum for this budget exhibit. Dominance supports solutions to power and energy vulnerabilities and threat reduction at home and abroad. • Operational Energy Surety: Ensuring U.S. forces, capabilities, and missions assured, robust, and resilient access to energy, including powering energy magazines (missile defense, Golden Dome, and counter-UAS) and data centers in the homeland and abroad. Operational Energy Surety recognizes bases as warfighting capabilities and is protecting and exploiting homeland operations. Technical areas include fuel fabrication processes, energy conversion, novel power generation, and energy storage and distribution technologies. Operational Energy and Power Projection: Giving U.S. forces operational flexibility, freedom to operate at will, and a qualitative edge in all domains (including air, space, and cyber), through implementation of advanced energy technologies. Investments include novel platform structures and power plant solutions for extended duration and enabling and enhancing maneuver without regret (including next-generation power and energy delivery (power beaming)). • Nuclear Innovation: Developing power and energy solutions for the battlespace including assured power for critical missions at home, underway, and abroad.  Nuclear innovations do not overlap efforts covered by the Chief of Naval Reactors (CNR) but are broadly applicable in all domains from sub-sea to space.  OECI is laser-focused on accelerating solutions to critical OE capability gaps, delivering game-changing technologies that advance contested and strategic logistics, command of energy resources, and electrify the battlespace. Select successes include: • TRISO Fuel Production: Reclaiming America's Nuclear Leadership: Established the only domestic, commercial TRISO nuclear fuel production capability for DoW in the US, eliminating a critical vulnerability in our nuclear infrastructure. This strategic capability is now enabling terrestrial and space RDT&amp;E demonstrations, Service small modular reactor (SMR) initiatives at installations, and the national civilian advancement of advanced nuclear power, benefiting both DoW and utility applications and solidifying America's leadership in nuclear energy. This effort successfully provided all nuclear fuel for Project Pele and Project VALKRE and lays the commercial infrastructure for supporting near-term nuclear reactor interests for all Services.   • Revolutionary Airframe Prototyping: Redefining Airpower: Advanced oblique-angle flying wing (OAFW) technology, delivering unprecedented endurance, range, and altitude performance (greater than 40% increase) in under 12 months. These airframe advancements are applicable and scalable across multiple joint communities, advancing lift, refueling, and signature management and promising to redefine the future of airpower. • Dynamic Hydride Vapor Phased Epitaxy (DHVPE): Securing Dominance in Space: Innovations are driving down the cost of space-qualified PV, reducing launch weight, and maturing power beaming components, enabling increased maneuverability and survivability in space and ensuring U.S. dominance in this critical domain. • Power Beaming: Projecting Power Across the Battlespace: Power beaming advancements in multiple modalities (RF, Optical/Laser, mm Wave) are accelerating the maturation of transmit, receive, beam forming/steering/safety capabilities and demonstrating concepts across modalities. This positions the U.S. as the undisputed leader in wireless power technology, enabling a new era of energy delivery. • Airborne Energy Delivery: Guaranteeing Resupply in Contested Environments: Innovations are increasing the standoff distance and accuracy for airborne energy delivery in contested environments, including GPS-denied environments, guaranteeing ground forces receive the energy resupply they need to fight and win, regardless of the threat environment. • Power and Thermal management for energy magazine: Underpinning advancements for current laser technology use and scaling to support increasing future demands.  Current/ongoing OECI investments focus on providing agile OE solutions that address insights from current operations.  Technical advancements include:  Advanced Algorithms &amp; Analytics: Developing AI/ML algorithms for anomaly detection, predictive power analysis, energy optimization, and pattern-of-life analysis • Joint All-Domain Command and Control (JADC2) Integration: Developing data models, user interfaces, and communication protocols to integrate and visualize OE assets and data into the JADC2 architecture • Power Electronics &amp; Microgrids: Designing high-efficiency power converters, inverters, and microgrid controllers for tactical applications, with a focus on vehicle-centric microgrids and integration with Joint and Coalition energy sources • Energy Storage &amp; Generation: Developing advanced battery chemistries (Li-ion, Lithium Sulfur), fuel cells (hydrogen), and waste-to-energy systems for mobile and expeditionary power • Wireless Power Transfer Technologies: Advancing RF, mm-Wave and laser power beaming systems, including rectenna design, beam steering, and integration with UAVs and other platforms • Space-Based Solar Power: Developing low-cost, high-efficiency solar cells and arrays for space applications, including perovskite and III-V materials • Nuclear Reactor Technology: Developing small modular reactors (SMRs), TRISO fuel, and advanced nuclear reactor materials for both space and terrestrial applications • Fuel Efficiency &amp; Hybridization: Developing hybrid-electric architectures for tactical vehicles, aircraft, and naval vessels to improve fuel efficiency and enable new capabilities  The OECI program has a proven track record of successfully transitioning emerging OE capabilities, with over 80% of completed projects moving into practical application. Specifically, 117 of 132 completed projects have transitioned to: follow-on funding; equipment for Combatant Command (CCMD) exercises and demonstrations; knowledge or analytic tools supporting the Joint OE community; or commercial markets. OECI has been instrumental in advancing critical capabilities for energy-efficient shelters, ground vehicle efficiency, high-power weapons and power beaming, energy storage for uncrewed systems, nuclear power, and technologies addressing key capability gaps, enabling the ability to command energy, power the force, and electrify the battlespace.</t>
  </si>
  <si>
    <t>455</t>
  </si>
  <si>
    <t>OECIF</t>
  </si>
  <si>
    <t>The OECIF project is the pre-commercial engine driving enhanced DoW operational effectiveness through targeted Science &amp; Technology (S&amp;T) investments. This project strategically prioritizes technologies enabling OE integration, supporting operations in contested / strategic environments and seamlessly embedding energy awareness into DoW command and control architectures. By harnessing energy data and information for improving decision-making, the OECI project is developing a critical OE data layer within all CJADC2 data platforms as an integral part of JADC2 and, in-turn, transforming the battlespace. Specifically, S&amp;T investments in this project are focused on: • Real-Time Power and Energy Performance Assessment: Providing state-of-the-art metering and monitoring of platform/system capabilities, delivering real-time performance assessment for optimized resource allocation. • Revolutionizing Mission Planning: Improving mission-planning tools and analytics while providing warfighters with unparalleled situational awareness and decision-making capabilities. • Empowering Operational Control: Increasing operational control and decision-making for power and energy at and between all warfighting echelons, enabling more agile and responsive operations with an emphasis on classification consideration. • Data-Driven Decision-Making: Developing next-generation OE modeling and simulation tools that quantify operational and business case impacts, empowering senior leaders to make informed decisions based on data-driven insights. • Informing Strategic Investments: Bringing power and energy innovation knowledge and analytics to warfighters and senior leaders, informing future acquisition, sustainment, and budget decisions and ensuring that investments are aligned with critical operational needs. • Cultivating Expertise: Delivering foundational training and education on power and energy innovation across the military and S&amp;T communities, building a cadre of experts who can drive and exploit future innovation.  All six technology areas within this project directly support the DoW’s OE Strategy Enterprise-wide Energy Visibility (EWEV) line of effort, contributing to a more resilient and effective force. Program-wide administrative costs are also part of this project code and include transparency and accountability tools for the program and the OE-Innovation community, inclusion of warfighters into the projects enhancing technology awareness and adoption, and power and energy subject matter expertise.</t>
  </si>
  <si>
    <t>Operational Energy Capability Improvement Fund (OECIF)</t>
  </si>
  <si>
    <t>Operational Energy Resilience</t>
  </si>
  <si>
    <t>This project is revolutionizing operational energy resilience, a critical force multiplier enabling operational flexibility, freedom of maneuver, and guaranteeing mission success in any environment. By driving innovations across key technical areas, this project is ensuring that U.S. Joint Forces have the energy they need, when and where they need it. The project's strategic focus areas include: • Next-Generation Capabilities: Powering the Future Battlespace: Investing in high-power weapons enablers, advanced energy storage devices, power and thermal management technologies, energy magazines, and energy innovations optimized for arctic operations, ensuring that U.S. forces maintain a decisive advantage in any environment, including the most challenging and contested • Energy Diversification: Expanding the Energy Arsenal: Focusing on Space and Arctic storage and use technologies including hydrogen, and Proton Exchange Membrane (PEM) fuel cell technologies; expanding the range of available energy sources through innovative production and distribution methods, and providing power, fuel, and heat from waste resources thereby reducing reliance on vulnerable supply chains • Interoperability and Standardization: Creating a Seamless and Assured Energy Use: Investing in tactical micro-gridding, electrical and communication standards, and energy component commonality for multiplatform applications, ensuring seamless integration across the force and enabling more agile and responsive operations  By pursuing these strategic objectives, this project is transforming operational energy resilience, expanding warfighter capability and safety, and ensuring that U.S. forces are prepared to meet the challenges of the future.</t>
  </si>
  <si>
    <t>Operational Energy Demand Reduction</t>
  </si>
  <si>
    <t>The OE Demand Reduction project is revolutionizing operational energy management by driving innovations that: • Shrink the Logistical Footprint: Reducing operational energy demand, minimizing reliance on vulnerable supply lines, and freeing up resources for other critical missions. • Maximize Performance in the Air and Space Domains: Increasing efficiencies for aviation and space domains, enabling longer mission durations, greater payload capacity, and enhancing operational effectiveness. • Mitigate Critical Vulnerabilities: Reducing risks by providing next-generation power and energy delivery options, such as power beaming, creating a less vulnerable, more resilient, and adaptable force. • Dominate the Information Domain: Enabling exploitation of critical power system signatures through Cyber-physical Power ISR Protection (C PIP), providing a decisive intelligence advantage by determining force capabilities and informing sustainment actions in both domestic and austere environments. To achieve these ambitious goals, the project focuses on: • Aviation Efficiency- Transforming Air Operations: Investing in innovations to gain efficiency and lower energy consumption through advances in aviation powerplants (e.g., uncrewed electrification, hybridization, etc.), flight software planning tools, inflight algorithms, composite airframe structures, and propulsion power options, enabling longer-range, more efficient, and more stealthy air operations. • Space Efficiency- Powering Dominance in Space: Investing in power and energy (generation, transmission, storage, and resupply) for space access (platform launch and orbital transfer), platform maneuver and station keeping/resupply, and platform operation capabilities that improve energy efficiency, reducing energy consumption, and/or increasing range/endurance. These projects also focus on innovations that dramatically reduce the cost of production and/or launch weight of critical space components, ensuring U.S. dominance in this critical domain and supporting U.S. manufacturing and supply chains.</t>
  </si>
  <si>
    <t>This project is at the forefront of a revolution in military power, spearheading DoW innovations in nuclear power (fission reactors and radioisotope power systems) and enabling joint operations across all domains. Recognized as a strategic priority, nuclear power is poised to redefine energy surety by: • Unleashing Unprecedented Power Density: Maximizing the energy density of existing power systems by approximately 1,000,000x, enabling prolonged operations, reducing logistical dependencies, and providing a decisive advantage in strategic and contested environments. • Extending Reach to the Most Remote Locations: Enhancing power system lifetime in remote and austere locations, guaranteeing reliable power for critical missions, regardless of the environment. • Liberating Personnel for Mission-Critical Tasks: Minimizing the operational burden on personnel compared to traditional power systems (e.g., chemical batteries and fossil fuels), freeing up valuable resources for other vital military tasks and increasing overall operational effectiveness.  The nuclear power portfolio's investments are focused on making nuclear technologies safer, lighter, more secure, more efficient, more economical, and more operational for the DoW, transforming the future of military power and ensuring U.S. dominance in the 21st century. To realize this vision, this project is driving critical technology improvements in the supply chain and power conversion efficiency of both small and large RPS and fission subsystems and components, as well as de-risking complete fission mobile nuclear reactor systems. These transformative technology development efforts include investments in cutting-edge materials like smart carbon/carbon, shielding optimizations, betavoltaics, alphavoltaics, alpha photovoltaics, Stirling energy conversion technology, and supercritical CO2 energy conversion loops (sCO2). The nuclear power portfolio also funds rigorous studies to ensure the safety and security of these revolutionary technology investments, prioritizing responsible and U.S. sustainable development.</t>
  </si>
  <si>
    <t>0603161D8Z</t>
  </si>
  <si>
    <t>Nuclear Matters, Advanced Component Development &amp; Prototypes</t>
  </si>
  <si>
    <t>Nuclear Matters, Advanced Component Development &amp; Prototypes addresses the need to defend and deter against weapons of mass destruction threats and to safeguard personnel, prevent unauthorized access to equipment, installations, material, and documents, and to safeguard the foregoing against espionage, sabotage, damage, and theft. This program oversees advanced engineering development and rapid fielding throughout the Department of War (DoW) for an integrated and systemic approach to develop material solutions.   The Physical Security Enterprise and Analysis Program (PSEAP) avoids duplication of effort, ensures systems integration, and promotes interoperability and sustainability. The material solutions either (a) lead to a Program of Record, (b) become technology insertions into existing programs; or (c) advance to being a certified Commercial/Government off-the-shelf product.  The PSEAP advances enterprise-level physical security RDT&amp;E solutions to reduce risk created by current and emerging threat by analyzing, researching, developing, demonstrating, and evaluating interoperable solutions to transition capability to warfighters. Collaboration with DoW Components, other government agencies, and the international community to prioritize and close capability gaps is a top priority of the PSEAP and the physical security community.  National Technical Nuclear Forensics (NTNF) mission requirements and responsibilities derive from multiple source documents. Per National Security Presidential Memorandum 35 (NSPM 35), the DoW leads the United States (U.S.) Government (USG) post-detonation NTNF capability. NSPM 35 also directs that the US will maintain and advance a robust NTNF capability to detect, identify, locate, and characterize the attribution of the source of an actual or attempted nuclear or radiological attack in all environments, to include underground, underwater, in the atmosphere, and space.  Per DoW Directive S-2060.04, the Office of the Undersecretary of War for Acquisition &amp; Sustainment (OUSW(A&amp;S)) is the office responsible for developing and leading the DoW’s NTNF capabilities. Per the 2022 Nuclear Posture Review (NPR) Direction, greater investment in NTNF tools is required to ensure they remain responsive to the threat, and thus scientifically credible and internationally accepted to hold states facilitating acts of nuclear terrorism accountable. The FY 2022 – FY2026 Nuclear Forensics and Attribution Strategic (NFAS) Plan requires an NTNF capability to collect, analyze, and evaluate both air and ground post-nuclear detonation samples at accelerated directed timelines. The DoW mission to collect, analyze, and evaluate post-detonation prompt signals and nuclear debris is critical to our national defense and security to ensuring the USG can identify the source of nuclear material and hold those involved or supporting an attack accountable. Internal and independent assessments indicate that new capabilities are needed to sustain an effective deterrent against an unattributed nuclear attack and meet the challenges of future threats. This PE is the only DoW research, development, and test and evaluation (RDT&amp;E) program focused on Advanced Component Development and Prototypes for post-detonation NTNF capabilities. Without fully supporting these requirements, the DoW’s ability to meet this critical deterrence need will be significantly degraded.   The DoW, through the Innovative Technologies program, will partner with the National Nuclear Security Administration (NNSA) to develop technology aimed at preventing would-be proliferants from advancing nuclear weapons related efforts. Additionally, the DoW seeks to support current and future counterproliferation missions by leveraging the expertise within the national laboratories. The program goal is to ensure DoW's operational units are paired with the NNSA technology experts to develop requirements early in the process to reduce the time of fielding a technology.  Nuclear Survivability will invest in innovative radiation hardening techniques to modernize microelectronics for strategic and space systems and increase the reliability of mission critical systems. This program will result in achieving key metrics, including improved understanding of radiation effects on advanced Complementary Metal Oxide Semiconductor (CMOS) technologies; Radiation Hardened/Strategic Radiation Hardened parts qualified and available for space and strategic modernization; Improved mission critical systems reporting; and improved testing procedure guidance for extreme radiation environments.</t>
  </si>
  <si>
    <t>040</t>
  </si>
  <si>
    <t>Per National Security Presidential Memorandum 35, the Department of War (DoW) leads the United States Government (USG) post-detonation National Technical Nuclear Forensics (NTNF) capability and directs the U.S. to maintain and advance NTNF capabilities leading to the attribution of the source of an actual or attempted nuclear attack in all environments.  Per the 2022 Nuclear Posture Review, greater investment in NTNF tools is required to ensure they remain responsive to the threat. Per DoDD S-2060.04, OUSW(A&amp;S) is the DoW office responsible for DoW’s NTNF capabilities.  Per the FY 2022 – FY 2026 Nuclear Forensics Analysis System Plan, accelerated timelines are required for the NTNF capability to collect, analyze, and evaluate both air and ground post-nuclear detonation samples.  This program is the only DoW RDT&amp;E program focused on Advanced Component Development &amp; Prototypes for NTNF capabilities.       Collecting analyzing and evaluating post-detonation prompt signals and nuclear debris is critical to ensure the USG can identify the source of nuclear material and holding those involved or supporting an attack accountable is critical to our national defense and security.  Swift and accurate forensic and attribution capabilities are vital to supporting the President and Secretary of War in developing an appropriate, and timely, national response to a nuclear event and to prevent future attacks.  An effective NTNF capability ensures potential adversaries, or those who support them, know that they will be held accountable if they use proxies or other non-traditional delivery (e.g., false-flag operations) of nuclear weapons against the U.S., U.S. interests, or allies.  Both internal and independent studies indicate that continued improvement to the USG's NTNF capabilities is needed to sustain a credible deterrent against an attempted or actual nuclear attack.    Additionally, this program sustains perishable U.S. technical expertise at the operational DoW laboratories required to respond to a post-detonation NTNF event.  The DoW's laboratory capability in this area is limited by capacity and technical expertise.  Increased support of the DoW’s NTNF mission is crucial to prevent attrition of current capabilities and knowledge base, ensure that this critical and unique deterrence capability is not lost, putting the security of the nation and the ability to deter specific kinds of nuclear attack at risk, and meeting a higher standard of timeliness and confidence as directed.</t>
  </si>
  <si>
    <t>NTNF Capability Development</t>
  </si>
  <si>
    <t>058</t>
  </si>
  <si>
    <t>Innovative Technologies</t>
  </si>
  <si>
    <t>The DoW, in partnership with the National Nuclear Security Administration (NNSA), provides technical capability to understand and defeat nuclear threat devices, including improvised nuclear devices, radiological dispersal devices, and lost or stolen foreign nuclear weapons, as well as to develop foundational technologies supporting nuclear counterproliferation efforts.</t>
  </si>
  <si>
    <t>064</t>
  </si>
  <si>
    <t>Nuclear Survivability</t>
  </si>
  <si>
    <t>Nuclear Survivability will invest in innovative radiation hardening techniques to modernize microelectronics for strategic and space systems and increase the reliability of mission critical systems. This program will result in achieving key metrics, including improved understanding of radiation effects on advanced Complementary Metal-Oxide-Semiconductor (CMOS) technologies; Radiation Hardened/Strategic radiation hardened parts qualified and available for space and strategic modernization; Improved mission critical systems reporting; and improved testing procedure guidance for extreme radiation environments.</t>
  </si>
  <si>
    <t>Nuclear Survivability Research &amp; Development</t>
  </si>
  <si>
    <t>Nuclear and Conventional Physical Security</t>
  </si>
  <si>
    <t>The Physical Security Enterprise and Analysis Program (PSEAP) pursues the development of nuclear and conventional physical security materiel solutions in response to the stated needs and requirements of the Combatant Commands and Military Services. This program leverages commonalities in physical security requirements in order to closely balance and integrate the needs of users. The PSEAP is responsible for avoiding duplication of effort, ensuring systems integration, and promoting interoperability and sustainability. The materiel solutions either (a) lead to a Program of Record, (b) become technology insertions into existing programs; or (c) advance to being a certified Commercial/Government off-the-shelf product.</t>
  </si>
  <si>
    <t>Physical Security System Capability Development</t>
  </si>
  <si>
    <t>0603600D8Z</t>
  </si>
  <si>
    <t>WALKOFF</t>
  </si>
  <si>
    <t>This program supports the Department's initiatives to Deter Aggression, Defend the Homeland, and Build Sustainable and Long-Term Advantage.  The program is Classified.</t>
  </si>
  <si>
    <t>600</t>
  </si>
  <si>
    <t>Classified.</t>
  </si>
  <si>
    <t>0603851D8Z</t>
  </si>
  <si>
    <t>Environmental Security Technology Certification Program (ESTCP)</t>
  </si>
  <si>
    <t>The Environmental Security Technology Certification Program (ESTCP) demonstrates and validates innovative technologies for military installations, while its companion program, the Strategic Environmental Research and Development Program (SERDP), invests in applied research to develop these solutions.  ESTCP tests promising technologies in relevant operational environments across Department of War (DoW) installations, providing decision-makers with reliable performance and cost data before widespread implementation. By validating solutions under real-world conditions, ESTCP reduces adoption risks and accelerates technology transfer to end users. The program has an excellent track record of return on investment, with many solutions deployed directly to installations without further development. ESTCP demonstrations provide innovative, scalable technologies that enhance military readiness, improve warfighter capabilities, and strengthen defense infrastructure, prioritizing common sense, cost effective solutions that support operational effectiveness at military installations.  ESTCP conducts formal demonstrations at DoW facilities in operational settings to document and validate improved performance and cost savings. To ensure real impact, ESTCP collaborates with end users and regulators throughout the development and execution of each demonstration. Transition challenges are overcome with rigorous and well-documented demonstrations that provide the information needed by all DoW partners to confidently invest in these innovative, transformative technologies.  The program employs a competitive selection process to ensure high-quality demonstrations, issuing solicitations for proposals from government, academia, and industry. Each project develops a formal test and evaluation plan, and demonstration results undergo rigorous technical reviews to ensure conclusions are accurate and supported by data. This process ensures installations receive solutions that address current operational needs and deliver measurable benefits to DoW.</t>
  </si>
  <si>
    <t>514</t>
  </si>
  <si>
    <t>Environmental Security Technology Certification Program</t>
  </si>
  <si>
    <t>The Environmental Security Technology Certification Program (ESTCP) demonstrates and validates innovative technologies for military installations, while its companion program, the Strategic Environmental Research and Development Program (SERDP), invests in applied research to develop these solutions.   ESTCP tests promising technologies in relevant operational environments across Department of War (DoW) installations, providing decision-makers with reliable performance and cost data before widespread implementation. By validating solutions under real-world conditions, ESTCP reduces adoption risks and accelerates technology transfer to end users. The program has an excellent track record of return on investment, with many solutions deployed directly to installations without further development. ESTCP demonstrations provide innovative, scalable technologies that enhance military readiness, improve warfighter capabilities, and strengthen defense infrastructure, prioritizing common sense, cost effective solutions that support operational effectiveness at military installations.   ESTCP conducts formal demonstrations at DoW facilities in operational settings to document and validate improved performance and cost savings. To ensure real impact, ESTCP collaborates with end users and regulators throughout the development and execution of each demonstration. Transition challenges are overcome with rigorous and well-documented demonstrations that provide the information needed by all DoW partners to confidently invest in these innovative, transformative technologies.   The program employs a competitive selection process to ensure high-quality demonstrations, issuing solicitations for proposals from government, academia, and industry. Each project develops a formal test and evaluation plan, and demonstration results undergo rigorous technical reviews to ensure conclusions are accurate and supported by data. This process ensures installations receive solutions that address current operational needs and deliver measurable benefits to DoW.</t>
  </si>
  <si>
    <t>Energy Technology Demonstration/Validation</t>
  </si>
  <si>
    <t>Environmental Technology Demonstration/Validation</t>
  </si>
  <si>
    <t>Natural Hazards and Installation Resilience Technology Demonstration/Validation</t>
  </si>
  <si>
    <t>Sustainable Technologies Evaluation and Demonstration Program</t>
  </si>
  <si>
    <t>Environmental research-to-demonstration partnership centers</t>
  </si>
  <si>
    <t>Immersion cooling</t>
  </si>
  <si>
    <t>0603923D8Z</t>
  </si>
  <si>
    <t>Coalition Warfare Program (CWP)</t>
  </si>
  <si>
    <t>The Coalition Warfare Program (CWP) supports the Department's initiatives to increase burden sharing, strengthen alliances and enhance interoperability, support the defense industrial base and technological advantage, and maintain focus on warfighter needs.  This program supports Department of War (DoW) organizations that work with foreign partners to collaboratively address strategic technology gaps for current and future missions, develop interoperability solutions for coalition operations, and develop and strengthen defense relationships.    The CWP provides a broad base of technological, operational, and logistical support for military operations and eases the United States (U.S.) financial and manpower burdens associated with meeting military goals and objectives. Coalitions and relationships with international partners that benefit the U.S. warfighter are high priorities for the nation and the DoW.  The CWP supplements U.S. Government proponents' funding for cooperative efforts, unlocking external capital to complete research and development activities with foreign partners. When CWP funds are used to help fund a cooperative project, that project leverages technical and financial contributions of the foreign partners and accelerates the development and delivery of technical solutions to the warfighter.  For every $1 the CWP has invested in cooperative projects with 86 partners since 2001, the program has leveraged $3 in foreign partner resources and $2 in other U.S. Government resources.  The CWP funding enables the DoW project teams to transition technology to operational use, further development, or integration into other systems.  These projects may also form the basis for future cooperation with international partners.</t>
  </si>
  <si>
    <t>923</t>
  </si>
  <si>
    <t>Coalition Warfare</t>
  </si>
  <si>
    <t>The Coalition Warfare Program (CWP) supports the Department's initiatives to increase burden sharing, strengthen alliances and enhance interoperability, support the defense industrial base and technological advantage, and maintain focus on warfighter needs.  This program supports Department of War (DoW) organizations that work with foreign partners to collaboratively address strategic technology gaps for current and future missions, develop interoperability solutions for coalition operations, and develop and strengthen defense relationships. The CWP provides a broad base of technological, operational, and logistical support for military operations and eases the United States (U.S.) financial and manpower burdens associated with meeting military goals and objectives. Coalitions and relationships with international partners are high priorities for the nation and the DoW.  The CWP supplements U.S. Government proponents' funding for cooperative efforts, ensuring U.S. funds are sufficient to complete research and development activities with foreign partners. When CWP funds are used to help fund a cooperative project, that project leverages technical and financial contributions of the foreign partners and accelerates the development and delivery of technical solutions to the warfighter.  For every $1 the CWP has invested in cooperative projects with 86 partners since 2001, the program has leveraged $3 in foreign partner resources and $2 in other U.S. Government resources.  The CWP funding enables the DoW project teams to transition technology to operational use, further development, or integration into other systems.  These projects may also form the basis for future cooperation with international partners.</t>
  </si>
  <si>
    <t>Coalition Warfare Program</t>
  </si>
  <si>
    <t>0604011D8Z</t>
  </si>
  <si>
    <t>Next Generation Information Communications Technology (5G)</t>
  </si>
  <si>
    <t>Purpose: This program supports the Department's mission to achieve peace through strength by restoring the warrior ethos and trust in our military, rebuilding our military by matching threats to capabilities, and reestablishing deterrence by defending our homeland.  The Department of War (DoW) Next Generation (FutureG) Information Communications Technologies (ICT) program will conduct large-scale experimentation and prototyping of fifth-generation (5G) and future-generation wireless technology (FutureG) cellular network technology for military uses.  The program will adopt, adapt, and advance on commercial technologies for asymmetric warfighter advantage and research and develop wireless innovations to meet DoW technical and capability requirements.  Approach:  • Leverage and advance 5G/FutureG capability to deliver asymmetric operational warfighting advantage over China. • Rebuild US leadership in 5G/FutureG for strategic advantage in economic/information competition. • Leverage and drive increasing overlap between commercial mobile network capabilities and warfighting needs.  • Deliver high availability systems with security assurance in all DoW operational settings. • Provide the communications fabric required to achieve Combined Joint All Domain Command and Control w/ Allies &amp; Partners and ensure that both near-term and future generations of information and communications technologies will be capable of supporting US military and national security objectives. • Enable high-capacity, dense communications at the edge of for the Indo-Pacific AOR that will drive improved, robust, available communications and edge AI for low-latency, high-availability AI workloads driven by Warfighter requirements  Program Partners:   DoW Chief Information Officer (CIO)  Joint Staff, Combatant Commands, North Atlantic Treaty Organization (NATO) Allied Command Transformation, Military Services and DoW Agencies Interagency – Department of Energy (DOE), Intelligence Community (IC), National Telecommunications and Information Administration (NTIA), Federal Communications Commission (FCC), Department of Homeland Security (DHS), National Security Administration (NSA), Department of Justice (DOJ), National Science Foundation (NSF), National Institute of Standards (NIST), National Safety Security Council (NSSC), Department of State (DOS), Department of Commerce (DOC), and 5G Interagency Policy Committee (IPC) Industry – Over 300 U.S. companies and academic institutions including national/global communications providers, communication equipment manufacturers, elements of the defense industrial base, innovative small businesses and members of the National Spectrum Consortium (NSC) and Information Warfare Rapid Prototyping (IWRP)consortium and the Open RAN Policy Coalition (ORPC).</t>
  </si>
  <si>
    <t>724</t>
  </si>
  <si>
    <t>Expeditionary and Tactical Use</t>
  </si>
  <si>
    <t>Focus investment on 1) waveform resilience for tactical and expeditionary environments, 2) simplified network deployment (logical and physical), management, and orchestration, and 3) heterogenous network integration for Partner Force interoperability and interchangeability.  At end-state, provide innovation that enables commercial network technologies in tactical operations and advance 5G/6G technology for scalable, interoperable, and resilient warfighting networks to execute effective communications for coalition coordination with Allies and Partners. When able, expeditionary and tactical projects will be evaluated in a deployed expeditionary environment over tactical and applicable commercial 5G/6G infrastructure with operationally relevant numbers of users and geographic scale.   Current efforts will continue to leverage scalable, interoperable, and resilient warfighting networks that support Combined Joint All-Domain Command and Control.  Future efforts will optimize within the constraints of commercial 5G/6G standards by investigating application of relevant areas ahead of commercial markets and advocating for tactically relevant, high payoff seedling research in artificial intelligence, quantum technologies, operational security, and future standards development.  The Army Tactical Mobility project is a cost effective, combat-ready 5G On-The-Move (OTM) Command and Control (C2) capability that meets latency, throughput, range, and resiliency objectives. This program will address operational needs and future Secure Cellular Program requirements for survivability of Army networks to include the distributed Command Post (i.e., mobility, dispersion, concealment). Additionally, in partnership with the NATO Cooperative Cyber Defense Center of Excellence, the Scalable Interoperable Resilient-5G (SIR-5G) initiative employs 5G secure roaming, Radio Access Network (RAN) Sharing, and internetworking to provide a 5G warfighting network that NATO allies can directly procure as they increase their defense spending.</t>
  </si>
  <si>
    <t>Program increase</t>
  </si>
  <si>
    <t>725</t>
  </si>
  <si>
    <t>Ubiquitous, Secure, and Instant Access</t>
  </si>
  <si>
    <t>Focus investment on 1) 5G/6G Commercial Technology application and Commercial/Military shared resources that leverage both commercial and coalition networks without requiring new spectrum access and 2) expanding military communications coverage and increasing resiliency by integrating non-terrestrial networks (NTN) and high-altitude platforms to extend 5G/6G coverage to challenging areas and provide backup for existing areas.  At end-state, deliver high availability wireless communication systems with security assurance across all DoW operational settings by exploiting the growing DoW diversity, coalition, and commercial communication option to provide high-availability secure communication and providing wireless network risk assessment tools and mitigations that inform operational decision-making.   Current efforts will leverage world-wide high availability commercial networks for assured and resilient DoW communications. Future efforts will build on today’s developments in non-terrestrial networks toward multi-layer non-terrestrial networks that will provide ubiquitous access to communication and compute.  Prototyped and/or enhanced capabilities will be based on technologies such as anomaly detection and zero-trust policy enforcement to maximize availability and resilience for wireless connectivity; multi-networking across wired and wireless systems for finding and exploiting alternate paths and redundant paths to ensure secure and reliable communication; Radio Access Network (RAN) Sharing that leverage commercial and private mobile network operators; and 5G non-terrestrial networks that use satellite, drones, and other low-altitude airborne vehicles to provide connectivity.  These technologies will enable warfighters to access mobile communications anywhere they operate leveraging existing commercial 5G infrastructure and enhanced 5G network security architectures.</t>
  </si>
  <si>
    <t>Navy Flightline 5G Network Expansion</t>
  </si>
  <si>
    <t>726</t>
  </si>
  <si>
    <t>Resilient and Open Commercial Solutions</t>
  </si>
  <si>
    <t>Continue to research and leverage Open Radio Access Network (Open RAN) commercial technologies to accelerate critical DoW enterprise and mission capabilities and support the ability to fully leverage secure and resilient next generation networks.  Support commercially sustainable advancements that deliver military and industry impact using open systems. DoW will conduct active and passive security vulnerability assessments of 5G prototypes in order to support zero-trust security designs for military 5G applications.  Funding will be used to develop policies, regulations, and standards for streamlined deployment of protected, resilient Government and commercial networks and continue development of Open Radio Access Network (ORAN) standards and technologies that accelerate the adoption of open interfaces, interoperable subsystems, and modular, multi-vendor solutions, as well as leverage new technology components to create new ICT systems.</t>
  </si>
  <si>
    <t>729</t>
  </si>
  <si>
    <t>Integrated Sensing and Communications</t>
  </si>
  <si>
    <t>The ISAC Line of Effort and projects focus research around both data and physics topics critical to realizing object and environmental detection using 5G/6G. These research topics include but are not limited to leveraging wireless info for detections, standards, Open RAN, program interfaces, AI/ML training, channel modeling, beam steering, reflective surfaces, optimization, spectrum sensing, and waveforms. Research has a defined migration path for integration into existing fusion and C2 systems. Transitions of ISAC technology will occur through additional features in existing C2 and intelligence systems, open-source software, candidate features for standards, hardware, and workforce development.</t>
  </si>
  <si>
    <t>0604016D8Z</t>
  </si>
  <si>
    <t>Department of Defense Corrosion Program</t>
  </si>
  <si>
    <t>The Department of War (DoW) RDT&amp;E corrosion prevention program, as defined in Public Law 107-314 in section 2228 of title 10 United States Code (section 2228(d)(2)), is a key mechanism to directly address the National Defense Strategy to sustain our lethal force and modernize capabilities within the organic industrial base.  Additionally, the corrosion program addresses DoW’s annual cost in corrosion that exceeds $20 billion across the enterprise.  The strategic goal of the DoW Corrosion Prevention Program is to improve weapon system readiness through the implementation of targeted and effective material and process solutions that reduce corrosion’s impacts on reliability, maintainability, and cost of maintaining DoW weapon systems and infrastructure. Historically, the program’s high TRL tech insertion projects have yielded an average a 17:1 return-on-investment.  The focus on modern technology solutions for sustainment in weapon systems, equipment, and facilities corrosion challenges requires meaningful efforts to align policies and workforce development of field and depot level maintenance to truly effect change in reducing short- and long-term costs and increasing readiness and availability in direct support of the national defense strategy.  Specifically, the DoW corrosion program looks at joint applications of DoW assets, as well as those with identified high costs/low availability to make impacts across the enterprise in partnership with the public and private sectors.  It also addresses the challenges of a contested logistics environment.  This overarching effort breaks down organizational barriers and applies meaningful and direct support to the warfighter across the enterprise.  This program fully aligns with the ODASW (MR) Corrosion Policy and Oversight program strategy.  The primary areas of focus in the execution of the strategy include:  testing and transitioning corrosion technologies in conjunction with the military departments; funding for education and training of the organic workforce in corrosion-related certifications; development and coordination of department corrosion policies; development and adoption of industry standards; research of quantifiable data towards identification of corrosion costs; partnerships with trades, associations, and allied partner nations; coordination of enterprise level corrosion community; and a focus on long-term solvency of systems.    Corrosion accounts for a 33% reduction of operational availability in aviation consistently in Government Accountability Office, Congressional Budget Office and DoW Inspector General audits.  Several aviation programs (F35/F22) without primary consideration of corrosion impacts have shown to increase program cost requirements over 100% of the initial sustainment plan to rectify unplanned corrosion challenges ($664 million to $1.3 billion, GAO-12-447, GAO-14-425).    Corrosion imposes more than $20 billion in annual maintenance costs on the Department of War, according to quantitative analyses from Congress, the GAO, and the Defense enterprise across weapon systems, equipment, and facilities.  Despite this massive, well documented burden, the FY 2025-FY 2026 DoW Corrosion Program budget represents only 0.013% of that yearly cost, an investment level dramatically out of proportion to the scale of the problem.  This underfunding persists even though corrosion is a leading cause of weapon system non availability, directly degrading readiness and reducing the availability of critical platforms when they are needed most.</t>
  </si>
  <si>
    <t>015</t>
  </si>
  <si>
    <t>Corrosion Protection Projects</t>
  </si>
  <si>
    <t>The DoW RDT&amp;E corrosion prevention program, as defined in Public Law 107-314 in section 2228 of title 10 United States Code (section 2228(d)(2)), is a key mechanism to directly address the National Defense Strategy to sustain our lethal force and modernize capabilities within the organic industrial base.  Additionally, the corrosion program addresses DoW’s annual cost in corrosion that exceeds $20 billion across the enterprise.  The strategic goal of the DoW Corrosion Prevention Program is to improve weapon system readiness through the implementation of targeted and effective material and process solutions that reduce corrosion’s impacts on reliability, maintainability, and cost of maintaining DoW weapon systems and infrastructure. Historically, the program’s high TRL tech insertion projects have yielded an average a 17:1 return-on-investment.  The focus on modern technology solutions for sustainment in weapon systems, equipment, and facilities corrosion challenges requires meaningful efforts to align policies and workforce development of field and depot level maintenance to truly effect change in reducing short- and long-term costs and increasing readiness and availability in direct support of the national defense strategy.  Specifically, the DoW corrosion program looks at joint applications of DoW assets, as well as those with identified high costs/low availability to make impacts across the enterprise in partnership with the public and private sectors.  It also addresses the challenges of a contested logistics environment.  This overarching effort breaks down organizational barriers and applies meaningful and direct support to the warfighter across the enterprise.  This program fully aligns with the ODASW (MR) Corrosion Policy and Oversight program strategy.  The primary areas of focus in the execution of the strategy include:  testing and transitioning corrosion technologies in conjunction with the military departments; funding for education and training of the organic workforce in corrosion-related certifications; development and coordination of department corrosion policies; development and adoption of industry standards; research of quantifiable data towards identification of corrosion costs; partnerships with trades, associations, and allied partner nations; coordination of enterprise level corrosion community; and a focus on long-term solvency of systems.    Corrosion accounts for a 33% reduction of operational availability in aviation consistently in Government Accountability Office, Congressional Budget Office and DoW Inspector General audits.  Several aviation programs (F35/F22) without primary consideration of corrosion impacts have shown to increase program cost requirements over 100% of the initial sustainment plan to rectify unplanned corrosion challenges ($664 million to $1.3 billion, GAO-12-447, GAO-14-425).    Corrosion imposes more than $20 billion in annual maintenance costs on the Department of War, according to quantitative analyses from Congress, the GAO, and the Defense enterprise across weapon systems, equipment, and facilities.  Despite this massive, well documented burden, the FY 2025-26 DoW Corrosion Program budget represents only 0.013% of that yearly cost, an investment level dramatically out of proportion to the scale of the problem.  This underfunding persists even though corrosion is a leading cause of weapon system non availability, directly degrading readiness and reducing the availability of critical platforms when they are needed most.</t>
  </si>
  <si>
    <t>Corrosion Prevention and Control Projects and Activities</t>
  </si>
  <si>
    <t>0604023D8Z</t>
  </si>
  <si>
    <t>Joint Munitions Component Prototyping</t>
  </si>
  <si>
    <t>This program supports the Department’s initiatives to Reestablish Deterrence, Prevail in Conflict, Defend the Homeland, and Build Sustainable and Long-Term Advantages.  Joint Munitions Component Prototyping will enable advanced component technology demonstrations and munitions prototypes for promising, impactful, and disruptive technologies developed by the Department’s science and technology investments. Efforts will reduce technical, financial, integration, and schedule risk for Services and Program Offices through meaningful testing, initial qualification evaluations, and graduation of technologies from technology readiness levels 5-6 to 6-7. Warheads employing new energetics and lethality mechanisms, propulsion components providing increased range/speed, fuzing and safe/arm devices for UAVs, GPS-independent guidance, novel materials for flight bodies and control surfaces, batteries and power sources, collaborative behaviors, seekers and target identification, and other technologies will be evaluated. Successful demonstrations and prototypes will support advanced technology transition to Services and Programs and provide valuable insight into next-generation munitions technologies to inform requirements and concept writers across the Joint Force and Combatant Commands.  This program is a new start in FY 2027 and will draw from munitions technology investments by the Joint Munitions Advanced Technology program, the Joint Munitions Technology program, the Joint DoW/DOE Munitions Technology Development program, and Service S&amp;T programs.</t>
  </si>
  <si>
    <t>917</t>
  </si>
  <si>
    <t>The Joint Munitions Component Prototyping project will demonstrate and prototype advanced munitions component technologies related to lethality, range, speed, survivability, application of artificial intelligence and machine learning in munitions, advanced communication and collective behaviors, and other next-generation munition attributes. Advancing game-changing technologies from Technology Readiness Level (TRL) 5-6 to TRL 6-7 reduces technology integration/transition risk to the Services and Program Offices by validating the tactical and operational applications and benefits of new component technology. As a new start in FY 2027, the project will focus on warhead and fusing technologies, including those employing advanced energetics, before expanding into other areas in later years.  This project will continue technology developments funded under OSW and Service science and technology lines to facilitate more efficient and effective technology transition while delivering technology overmatch to the Joint Force in accordance with Department strategic guidance.</t>
  </si>
  <si>
    <t>Joint Live Fire</t>
  </si>
  <si>
    <t>0604124D8Z</t>
  </si>
  <si>
    <t>Chief Digital and Artificial Intelligence Officer (CDAO) - MIP</t>
  </si>
  <si>
    <t>The Chief Digital and Artificial Intelligence Officer (CDAO) supports the Department's initiatives to build enduring advantage and build a resilient Joint Force and defense ecosystem. The CDAO is responsible for strengthening and integrating data, artificial intelligence, and digital solutions in the Department in support of the interim National Defense Strategy and Section 1513 of the National Defense Authorization Act (NDAA) for FY 2023.   The functions of the CDAO are as follows: lead and oversee the DoW’s strategy development and policy formulation for data, analytics, and AI; break down barriers to data and AI adoption within DoW institutional processes; create enabling digital infrastructure and services that support Components’ development and deployment of data, analytics, AI, and digital-enabled solutions; selectively scale proven digital and AI-enabled solutions focused on enterprise and joint use cases; and surge digital services for rapid response to crises and emergent challenges. The CDAO will continue priority projects that align to the mission. This includes expanding the AI integration between the DoW and Intelligence Community (IC); enterprise data repository; establishing a responsible AI ecosystem; executing the AI and Data Accelerator (ADA) initiative; and developing a Data, Analytics, and AI Adoption Strategy. These various lines of effort will support the overarching mission of accelerating the Department’s adoption of data, analytics, and AI to preserve decision advantage across the Joint Force.                                                                                                                                                                                                                                                                                                                                                                                                                 The CDAO’s DoW and IC Integration Division was chartered to create joint interoperability and to harness and scale AI across the DoW and IC jointly, especially within the Defense Intelligence Enterprise. The organizational purpose is to improve coordination and interoperability between DoW and the IC, minimize duplication while maximizing a common approach, and develop an innovated joint AI operational concept and capability, where appropriate. This funding is assigned to support algorithm development, data preparation, and integration experimentation to create joint DoW and IC capabilities. Further details are classified and available upon request.</t>
  </si>
  <si>
    <t>068</t>
  </si>
  <si>
    <t>Intelligence Support</t>
  </si>
  <si>
    <t>The CDAO’s DoW and IC Integration Division was chartered to create joint interoperability and to harness and scale AI across the DoW and IC jointly, especially within the Defense Intelligence Enterprise. The organizational purpose is to improve coordination and interoperability between DoW and the IC, minimize duplication while maximizing a common approach, and develop an innovated joint AI operational concept and capability, where appropriate. This funding is assigned to support algorithm development, data preparation, and integration experimentation to create joint DoW and IC capabilities. Further details are classified and available upon request.</t>
  </si>
  <si>
    <t>Project Maven</t>
  </si>
  <si>
    <t>0604125D8Z</t>
  </si>
  <si>
    <t>Advanced Manufacturing Components and Prototypes</t>
  </si>
  <si>
    <t>The Advanced Manufacturing Components and Prototypes (AMCAP) program is established to validate the build and/or expansion of advanced manufacturing infrastructure and conduct research, develop, test, and evaluation (RDT&amp;E) to facilitate development and transition of promising advanced manufacturing technologies to higher manufacturing readiness levels (MRL) via component and prototype development.  Funding for this program is focused on requirements emerging from the Defense Biomanufacturing Strategy, which is guiding the execution of the Distributed Bioindustrial Manufacturing Program (DBIMP) – formerly known as the Manufacturing Enabled by Modular and Reusable (MEMBR) assets initiative investments to scale up domestic manufacturing of bioindustrial products.  The project under this program will cover the full range of technologies critical to the Department of War (DoW) and manufacturing technologies with dual-use commercial applications to support the industrial base that will supply the DoW.</t>
  </si>
  <si>
    <t>This project will mature manufacturing processes to support the transition of advanced manufacturing components and prototypes to address warfighter needs.    With initial emphasis in the bioindustrial manufacturing area, the project will advance the scale up production of molecules of interest. Through the biotechnology Distributed Bioindustrial Manufacturing Program (DBIMP) – formerly known as the Manufacturing Enabled by Modular Bioindustrial &amp; Reusable (MEMBR) assets initiative - the project will establish a network of flexible manufacturing facilities to scale-up promising biotechnology capabilities for integration into DoW missions.</t>
  </si>
  <si>
    <t>Pilot-Scale Production of Bioindustrial Products</t>
  </si>
  <si>
    <t>Advanced Manufacturing Pilot</t>
  </si>
  <si>
    <t>Large Scale, Agile, Additive and Hybrid Manufacturing Pilot Program</t>
  </si>
  <si>
    <t>0604162D8Z</t>
  </si>
  <si>
    <t>CHEMBIO WEAPONS ELIM TECH DEV</t>
  </si>
  <si>
    <t>Chemical and biological weapons (CBW)-based threats continue to evolve in response to changing geopolitics and emerging technologies.  Each of the nations that are deemed as threats to United States (U.S.) national security are believed to have and/or be developing chemical and/or biological weapons.  The Department of War (DoW) must be prepared to eliminate these threats during and/or after the execution of a contingency operation or in support of a diplomatic breakthrough, enabling the U.S. to achieve peace through strength and strengthen deterrence.   Chemical Weapons Convention (CWC) and Biological Weapons Convention (BWC) obligations and DoW strategic guidance demand the Department maintain a complete and enduring capability to assess and destroy CBW, regardless of location or environment.  In accordance with the CWC and BWC, the U.S. must be prepared to “destroy [chemical/biological] weapons…in its possession or…under its jurisdiction or control.” It is critical for the DoW to match CBW-based threats by possessing the capabilities to directly disable or defeat WMD threats prior to use.  This capability must provide operational flexibility that enables early action and expedient destruction, from small-scale disablement and defeat in a non-permissive or austere environment to large-scale destruction of a foreign CBW stockpile in a post-contingency or permissive environment. These capabilities will positively influence deterrence and project Peace Through Strength.    Our current capabilities are inadequate to support these requirements, and we are currently unable to invest in the development and/or improvement of capabilities to eliminate CBW on the scale required.  The Department must be proactive in ensuring we are prepared to eliminate known and expected CBW threats before adversary use against U.S. military or civilian personnel at home or abroad or our allies.    The Chemical and Biological Weapons Elimination (CBWE) Research and Development Activities (RDAs) support the Department’s initiatives to rebuild our military and reestablish deterrence by ensuring a complete and enduring capability to assess and destroy chemical and biological weapons (CBW), regardless of location or operational environment. This program addresses Joint Force priorities, tasks, and requirements.  Fiscal Year (FY) 2027 funding is for the advanced development of chemical weapons destruction technologies in support of joint warfighter requirements.  The CBWE portfolio provides material solutions that enable DoW to prevent adversary acquisition, transfer, deployment, and use of CBW as well as meet U.S. Chemical Warfare Convention (CWC) treaty obligations.   The CBWE portfolio will execute along several Lines of Effort (LOEs) to help prepare the Joint Force for a future operating environment in which adversary possession of Weapons of Mass Destruction (WMDs) pose threats ranging from tactical to existential, and limit U.S. strategic choices. These LOEs will create options for assessment and destruction of recovered chemical warfare material within the U.S., as well as chemical and biological warfare material across the continuum of conflict, including materiel solutions for the destruction of small-scale weaponized and bulk CBW agents, and solutions for the elimination of nation state CBW programs and stockpiles.   The Office of the Secretary of War uses the CBWE Portfolio to invest strategically in projects to fill validated requirements from the Services, Combatant Commands, combat support agencies, and defense agencies. Funding is prioritized for projects that close Joint Force and domestic assess, disable and/or destroy capability gaps. An annual investment strategy is used to prioritize and meet capability needs.   The CBWE Technology Development program invests in advanced development of systems used to assess, disable, and/or destroy chemical and biological weapons and material – foreign and domestic. Funds are used for the development and integration of operational prototypes into fielded systems, or other upgrades and enhancements, including any necessary test and evaluation.   This program funds labor, materials, and travel requirements, performed by a government agency or by private individuals or organizations under a contract with the government, for activities and acquisitions including Research, Development, Test &amp; Evaluation (RDT&amp;E), assessments and analyses, and other activities related to capability development and fielding.</t>
  </si>
  <si>
    <t>528</t>
  </si>
  <si>
    <t>ChemBio Weapons Elim Tech Impr</t>
  </si>
  <si>
    <t>Chemical and biological weapons (CBW)-based threats continue to evolve in response to changing geopolitics and emerging technologies.  Each of the nations that are deemed as threats to United States (U.S.) national security are believed to have and/or be developing chemical and/or biological weapons.  The Department of War (DoW) must be prepared to eliminate these threats during and/or after the execution of a contingency operation or in support of a diplomatic breakthrough, enabling the U.S. to achieve peace through strength and strengthen deterrence.   Chemical Weapons Convention (CWC) and Biological Weapons Convention (BWC) obligations and DoW strategic guidance demand the Department maintain a complete and enduring capability to assess and destroy CBW, regardless of location or environment.  In accordance with the CWC and BWC, the U.S. must be prepared to “destroy [chemical/biological] weapons…in its possession or…under its jurisdiction or control.” It is critical for the DoW to match CBW-based threats by possessing the capabilities to directly disable or defeat WMD threats prior to use.  This capability must provide operational flexibility that enables early action and expedient destruction, from small-scale disablement and defeat in a non-permissive or austere environment to large-scale destruction of a foreign CBW stockpile in a post-contingency or permissive environment. These capabilities will positively influence deterrence and project Peace Through Strength.    Our current capabilities are inadequate to support these requirements, and we are currently unable to invest in the development and/or improvement of capabilities to eliminate CBW on the scale required.  The Department must be proactive in ensuring we are prepared to eliminate known and expected CBW threats before adversary use against U.S. military or civilian personnel at home or abroad or our allies.    The Chemical and Biological Weapons Elimination (CBWE) Research and Development Activities (RDAs) support the Department’s initiatives to rebuild our military and reestablish deterrence by ensuring a complete and enduring capability to assess and destroy chemical and biological weapons (CBW), regardless of location or operational environment. This program addresses Joint Force priorities, tasks, and requirements.  Fiscal Year (FY) 2027 funding is for the advanced development of chemical weapons destruction technologies in support of service and joint warfighter requirements.  The CBWE portfolio provides material solutions that enable DoW to prevent adversary acquisition, transfer, deployment, and use of CBW as well as meet U.S. Chemical Warfare Convention (CWC) treaty obligations.   The CBWE portfolio will execute along several Lines of Effort (LOEs) to help prepare the Joint Force for a future operating environment in which adversary possession of Weapons of Mass Destruction (WMDs) pose threats ranging from tactical to existential, and limit U.S. strategic choices. These LOEs will create options for assessment and destruction of recovered chemical warfare material within the U.S., as well as chemical and biological warfare material across the continuum of conflict, including materiel solutions for the destruction of small-scale weaponized and bulk CBW agents, and solutions for the elimination of nation state CBW programs and stockpiles.   The Office of the Secretary of War uses the CBWE Portfolio to invest strategically in projects to fill validated requirements from the Services, Combatant Commands, combat support agencies, and defense agencies. Funding is prioritized for projects that close Joint Force and domestic assess, disable and/or destroy capability gaps. An annual investment strategy is used to prioritize and meet capability needs.   The CBWE Technology Development program invests in advanced development of systems used to assess, disable, and/or destroy chemical and biological weapons and material – foreign and domestic. Funds are used for the development and integration of operational prototypes into fielded systems, or other upgrades and enhancements, including any necessary test and evaluation.   This program funds labor, materials, and travel requirements, performed by a government agency or by private individuals or organizations under a contract with the government, for activities and acquisitions including Research, Development, Test &amp; Evaluation (RDT&amp;E), assessments and analyses, and other activities related to capability development and fielding.</t>
  </si>
  <si>
    <t>ChemBio Weapons Elimination Technology Development</t>
  </si>
  <si>
    <t>0604250D8Z</t>
  </si>
  <si>
    <t>Advanced Innovative Technologies</t>
  </si>
  <si>
    <t>In support of the Interim National Defense Strategy, the Strategic Capabilities Office (SCO) develops, demonstrates, and transitions operationally impactful capabilities and effects to shape and counter emerging threats and increase the lethality of the Joint Force in contested environments. The SCO combines innovation with concepts of operation to develop novel capabilities solving critical national security challenges in partnership with the Services, Defense Agencies, Combatant Commands (CCMDS), Joint Chiefs of Staff, Intelligence Community, and the Office of the Secretary of War (OSW).  The FY 2026 spend plan amount for Advanced Innovative Technologies 0604250D8Z includes $770,844 thousand of discretionary, and $1,002,000 thousand of mandatory (reconciliation) for a total of $1,772,844 thousand.</t>
  </si>
  <si>
    <t>The Strategic Capabilities Office (SCO) develops, demonstrates, and transitions operationally impactful capabilities and effects to shape and counter emerging threats and increase the lethality of the Joint Force in contested environments.  The SCO combines innovation with concepts of operation and information management to develop novel capabilities solving critical national security challenges in partnership with the Services, Defense Agencies, Combatant Commands (CCMDS), Joint Chiefs of Staff, Intelligence Community, and the Office of the Secretary of War (OSW).  SCO's FY 2026 Pacific Deterrence Initiative (PDI) spending under Exercises, Training, Experimentation, and Innovation includes $639.296 million discretionary and $167.000 million mandatory for a total of $806.296, an increase of $150.786 million from FY 2025, with five new capability projects transitioning into Execution in FY 2026.</t>
  </si>
  <si>
    <t>Advanced Innovative Technologies Project Management</t>
  </si>
  <si>
    <t>Asgard</t>
  </si>
  <si>
    <t>Attila</t>
  </si>
  <si>
    <t>BIAO</t>
  </si>
  <si>
    <t>Base Camp</t>
  </si>
  <si>
    <t>Bedlam</t>
  </si>
  <si>
    <t>Bellaire</t>
  </si>
  <si>
    <t>Black Marlin</t>
  </si>
  <si>
    <t>Cottontail</t>
  </si>
  <si>
    <t>DEEJ</t>
  </si>
  <si>
    <t>Emerging Opportunities</t>
  </si>
  <si>
    <t>Endeavour</t>
  </si>
  <si>
    <t>Epic</t>
  </si>
  <si>
    <t>Equinox</t>
  </si>
  <si>
    <t>Foundation</t>
  </si>
  <si>
    <t>Galaxian</t>
  </si>
  <si>
    <t>Gollum</t>
  </si>
  <si>
    <t>Hailstone</t>
  </si>
  <si>
    <t>Heimdall</t>
  </si>
  <si>
    <t>Hurt Locker</t>
  </si>
  <si>
    <t>Hypervelocity Gun Weapon System (HGWS)</t>
  </si>
  <si>
    <t>Kenobi</t>
  </si>
  <si>
    <t>Lazarus</t>
  </si>
  <si>
    <t>Legend</t>
  </si>
  <si>
    <t>Mission Support Infrastructure</t>
  </si>
  <si>
    <t>Oculus Prime</t>
  </si>
  <si>
    <t>Pele</t>
  </si>
  <si>
    <t>Pernicious</t>
  </si>
  <si>
    <t>Portunus</t>
  </si>
  <si>
    <t>Providence</t>
  </si>
  <si>
    <t>Rolling Dice</t>
  </si>
  <si>
    <t>Seamans Eye</t>
  </si>
  <si>
    <t>Valjean</t>
  </si>
  <si>
    <t>Hypersonic Readiness Assessment Vehicle</t>
  </si>
  <si>
    <t>Pele Mobile Nuclear Microreactor</t>
  </si>
  <si>
    <t>0604294D8Z</t>
  </si>
  <si>
    <t>Trusted and Assured Microelectronics</t>
  </si>
  <si>
    <t>This program provides microelectronics development and prototyping activities that support the 2026 National Defense Strategy Line of Effort to supercharge the United States Defense Industrial Base through building out capacity, empowering innovators and adopting new advancements in technology, guided by the Department’s policy on Assured Access to Trusted Microelectronics, and 10 USC 4128, Joint Federated Assurance Center.  Microelectronics and their supporting supply chains face unprecedented and constantly changing and evolving security risks that threaten national security and the performance of Department of War (DoW) systems and technologies.  Microelectronics products and services for DoW systems are most often obtained from a global supply chain. This requires the Department to have multiple options to maintain assured access to trusted microelectronics by managing risks from supply chain disruptions and malicious activity during all phases of design, manufacturing, packaging, test, and distribution.    Microelectronics are a critical enabler of military systems to ensure the Joint Force is second to none. This program delivers trusted and assured microelectronics to support the lethal force through: Providing access to state-of-the-art (SOTA) microelectronics design, emulation tools, and intellectual property (IP) libraries; advanced fabrication nodes, and advanced packaging and test capabilities; and commercial device implementation and development of devices to strengthen the lethal force of the Department.  Development of evidence-based assurance methodologies to inform decisions on microelectronics systems, technologies, services and supply chains.   Development and application of analytic techniques and methods for verification and validation of microelectronics designs, 3rd party IP, physical implementations and functionality, and counterintelligence awareness of threats to DoW microelectronics supply chain.  Technology transition into systems and platforms providing improvements in size, weight, power, latency, bandwidth and resilience enabled by advanced chip manufacturing, multi-chip packages, radiation hardened microelectronics, and the maturation of microelectronics for communications, radar, missiles, electronic warfare, sensors and imaging.  This program’s technology investments and innovations support the U.S. domestic microelectronics ecosystem. The program fosters and leverages partnerships with industry to rapidly incorporate market-driven commercial advances within military systems. This program interfaces with interagency partners and stakeholders to collaborate on joint requirements, reduce cost of microelectronics, reduce duplication, and enable technology transition and adoption.  Projects within the PE provide: access to SOTA microelectronics technology; advanced packaging and test capabilities; on shore foundries, commercial design technology; radiation hardened microelectronics; and microelectronics for radio frequency and optoelectronic applications. This PE also promotes capabilities for hardware and software assurance, trusted and assured microelectronics education and workforce development, supply chain awareness and security, and maturation of evidence-based assurance methods, guidance, standards, and the Joint Federated Assurance Center (JFAC) governing body.  This activity is led by the Under Secretary of War for Research and Engineering.  The FY 2025 spend plan amount for Trusted and Assured Microelectronic includes $638,321 thousand of discretionary and $150,000 thousand of mandatory for a total of $788,321 thousand.</t>
  </si>
  <si>
    <t>Software Assurance</t>
  </si>
  <si>
    <t>This project funds microelectronics software assurance (SwA) support to DoW programs and supports the activities of the Joint Federated Assurance Center (JFAC), codified in the National Defense Authorization Act (NDAA) for Fiscal Year 2025, Sec 922, to support the assurance needs of the DoW by ensuring, pursuant to policies related to hardware and software assurance and supply chain risk management, that the software and hardware developed, acquired, maintained, and used by the Department are free from intentional and unintentional vulnerability during the life-cycle of development and deployment of assured, trustworthy defense systems.</t>
  </si>
  <si>
    <t>Joint Federated Assurance Center (JFAC)</t>
  </si>
  <si>
    <t>294</t>
  </si>
  <si>
    <t>Classified Microelectronics Project</t>
  </si>
  <si>
    <t>Access to State-of-the-Art (SOTA) Microelectronics - Development</t>
  </si>
  <si>
    <t>This project establishes strategic partnerships with commercial SOTA domestic foundries to develop a data-driven, risk- based approaches to supply chain protection and develops the assured access, secure design, and manufacturing capability of advanced microelectronics technology and electronic components.  This project funds microelectronics software assurance (SwA) support to DoW programs and supports the activities of the Joint Federated Assurance Center (JFAC), codified in the National Defense Authorization Act (NDAA) for Fiscal Year 2025, Sec 922, to support the assurance needs of the DoW by ensuring, pursuant to policies related to hardware and software assurance and supply chain risk management, that the software and hardware developed, acquired, maintained, and used by the Department are free from intentional and unintentional vulnerability during the life-cycle of development and deployment of assured, trustworthy defense systems.   Projects are transitioning technologies into DoW systems and platforms, ensuring access to multiple onshore commercial microelectronics facilities, establishing secure design capabilities, implementing an evidence-based approach to supply chain protection, and developing technologies for situational awareness of the global microelectronics supply chain. This project builds the foundation for updating and strengthening DoW assurance methods and standards with industry to develop data driven evidence-based practices.</t>
  </si>
  <si>
    <t>908</t>
  </si>
  <si>
    <t>Access to Advanced Packaging and Testing - Development</t>
  </si>
  <si>
    <t>Advanced packaging provides necessary performance improvements, size, weight, power, and cost (SWAP-C) benefits, and unique opportunities to disaggregate DoW requirements into smaller and lower cost chiplets while maximally leveraging SOTA commercial technologies. However, domestic advanced packaging capabilities are limited and the heterogeneous integrated (HI) chiplet ecosystem is nascent. This project is a collaborative effort among the DoW, the Defense Industrial Base (DIB), and domestic commercial industry to leverage and enhance existing capabilities to develop self-sustaining advanced packaging and test solutions that meet DoW needs.</t>
  </si>
  <si>
    <t>911</t>
  </si>
  <si>
    <t>DOW Unique Needs RADHARD</t>
  </si>
  <si>
    <t>The DoW relies on a small number of specialty suppliers to develop and acquire the application specific integrated circuits (ASICs) and specialized or modified commercial components required to satisfy military needs for radiation hardened digital and analog microelectronics.  By partnering in the maturation of SOTA material sources, foundries, and packaging facilities, the DoW is aligning commercial practices with unique needs for performance and functionality and encouraging open access design to stimulate innovation and drive affordability. Expanding the manufacturing capability and capacity of facilities for fabrication, packaging, and testing are all enablers to ensuring availability of radiation hardened microelectronics.</t>
  </si>
  <si>
    <t>Access to Radiation Hardened-, RF-, and Opto-Electronic Development</t>
  </si>
  <si>
    <t>912</t>
  </si>
  <si>
    <t>ME U.S. ME Dominance-Dev</t>
  </si>
  <si>
    <t>This project promotes microelectronics innovation and creates an evidence-based assured microelectronics pipeline and strategic partnerships for assuring field programmable gate array (FPGA) devices, supply chain awareness and security, and workforce development. It will strengthen workforce expertise and ensure DoW has access to the next generation of advanced technology by utilizing an evidence-based assurance approach. This approach enables management of microelectronics security that is commensurate with program risk throughout the product pipeline and maintain the United States as the global source for high-end, secure, and reliable microelectronics components.  In addition, this project will develop new data driven risk-based assurance methodologies for supply chain protection to strengthen security while improving access, without exposing sensitive intellectual property (IP) to the foundry and requiring post-manufacture validation of foundry products. The project will develop evidence-based assured design concepts in manufactured systems, enabling a formal risk-based approach to protection techniques.</t>
  </si>
  <si>
    <t>Create an Evidence-Based Assured Microelectronics Pipeline – Development</t>
  </si>
  <si>
    <t>0604331D8Z</t>
  </si>
  <si>
    <t>Rapid Prototyping Program</t>
  </si>
  <si>
    <t>The Rapid Prototyping Program (RPP) supports the Department's initiatives to Defend the Homeland, Build Sustainable and Long-Term Advantage, and Build a Resilient Joint Force and Defense Ecosystem.   RPP supports the rapid development of prototypes within 12-to-24 months to address joint urgent and emergent needs identified through ideation with the Joint Staff, Combatant Commands, or Secretary of War guidance. Prototype requirements are developed using threat-informed physics-based mission analyses and are evaluated under the Office of the Assistant Secretary of War for Mission Capabilities’ (OASW(MC)) campaign of experimentation, resulting in military utility assessments. RPP supports the maturation of joint prototypes across the Department (including those developed by the Strategic Capabilities Office (SCO), Defense Innovation Unit (DIU), Defense Advanced Research Projects Agency (DARPA), and the Services (TRL 5-6)) that have successfully demonstrated a required capability but have not been independently assessed in an interoperable, system of systems architecture.  Overarching program goals include modernization of cross-cutting joint technology areas, providing fieldable end-to-end mission capabilities for joint application, informing disparate programs of record, and delivering capabilities more quickly than  traditional acquisition.  RPP develops prototypes that reduce technical and integration risk across the Services and accelerate capabilities to programs of record and joint, rapid experimentation.  RPP project selection aligns to strategic guidance including priority joint mission threads and the Under Secretary of War for Research and Engineering’s (USW(R&amp;E)) critical technology areas.  RPP rapidly develops and fields cross-cutting, joint prototype capabilities demonstrated in an operational environment to inform DoW and Service leadership.  In FY 2026, RPP organized projects by focus areas aligned to specific, persistent capability gaps. Aligning the program to Secretary of War priorities, the following  focus areas will allow Prototyping and Experimentation to rapidly respond to urgent and emergent requirements at the speed of relevance. Focus areas include:  Kill Web Interoperability: The processes by which Joint Force Commanders plan, direct, coordinate, and control forces to accomplish assigned missions and enable joint kill webs.  Resilient Communications: The ability to maintain hardened mission-capable systems that allow for secure freedom of communications in contested electromagnetic spectrum environments.  This includes alternate position, navigation, and timing.  Sensors and Data Analytics: Networks of sensors and data collection assets, data analysis, and dissemination resources used to provide information to the joint force about strategic and tactical threats.  Collaborative Multi-Domain Autonomy: The use of multi-domain uncrewed systems and autonomy to increase warfighting capabilities and to mitigate/negate risk to warfighters.  Contested Logistics / Sustainment: The coordinated use, synchronization, and often sharing of logistics resources to deploy, support, and sustain highly dispersed joint forces in highly contested environments.  This also includes other sustainment areas such as supply chain reduction efforts; additive manufacturing; operational/tactical water purification; and sustainment and transportation innovations.  Weapons Kinetic/Non-Kinetic Effects: The delivery of weapon systems and long-range kinetic and non-kinetic effects in support of joint offensive and defensive tasks to create specific lethal effects on a target.  This area includes counter position, navigation, and timing; and techniques designed to deceive enemy observers and/or mitigate, disrupt, or negate adversary capabilities.  Emerging Prototypes and Enablers: Supports the acceleration of DoW, Combatant Command, and Service priority efforts which provide unique capability and/or address critical gaps.  This focus area incorporates Combat Support/Combat Enablers; Special Forces Capabilities; Medical Technologies/Devices; Special Access Program assimilation and operational management; prototyping through small business and non-traditional pathways; and the rapid development of technologies for inclusion in experimentation venues.  The FY 2027 request for the Rapid Prototyping Program includes $238,800 thousands of discretionary and $1,394,000 thousands of mandatory for a total of $1,632,800 thousands. The mandatory funds the Low-Cost Containerized Munition - Ground Launch (LCCM-GL) effort, which is a rapid, competitive prototyping effort to support critical munitions acceleration. The FY 2027 mandatory funds continue efforts from FY 2026 to deliver integrated and resilient munitions for ground launch applications.  The FY 2026 spend plan amount includes $232,635 thousand of discretionary and $706,200 thousand of mandatory (reconciliation) for a total of $938,835 thousand.</t>
  </si>
  <si>
    <t>638</t>
  </si>
  <si>
    <t>The Rapid Prototyping Program (RPP) develops prototypes to deliver capabilities, inform requirements, and bridge the gap between RDT&amp;E activities and fieldable solutions.  RPP facilitates and accelerates joint, cross-cutting prototyping efforts within the Services and Defense Agencies.  This program has the agility to select, fund, and implement projects in the year of execution as new opportunities or threats emerge.  In consultation with the Service Science and Technology (S&amp;T) executives, selected projects generally receive a single year of funding to accelerate capability transition to Services’ and Agencies’ programs of record.  Projects deemed critical by the Under Secretary of War for Research and Engineering (USW(R&amp;E)), the Joint Staff, and the Combatant Commands receive higher amounts of funding across multiple years.  Planned funding supports the Joint Warfighting Concept (JWC), the Office of the Under Secretary of War for Research and Engineering's (OUSW(R&amp;E)) critical technology areas, and Service and Agency needs to enable rapid response to emergent and time-sensitive threats.</t>
  </si>
  <si>
    <t>Advanced Energetics Prototyping and Demonstration</t>
  </si>
  <si>
    <t>Bamboozled (Weapons Kinetic/Non-Kinetic Effects)</t>
  </si>
  <si>
    <t>Collaborative Multi-Domain Autonomy</t>
  </si>
  <si>
    <t>Contested Logistics / Sustainment</t>
  </si>
  <si>
    <t>Cryptid Stare (Weapons Kinetic/Non-Kinetic Effects)</t>
  </si>
  <si>
    <t>Emerging Prototypes and Enablers</t>
  </si>
  <si>
    <t>High Reliability Cluster Munitions (HRCM) Development and Demonstration</t>
  </si>
  <si>
    <t>Kill Web Interoperability</t>
  </si>
  <si>
    <t>LSHORAD Prototyping (Weapons Kinetic/Non-Kinetic Effects)</t>
  </si>
  <si>
    <t>Low Cost Short Range Air Defense (LSHORAD) Experimentation (Weapons Kinetic/Non-Kinetic Effects)</t>
  </si>
  <si>
    <t>Mines and Fast Attack Craft (Collaborative Multi-Domain Autonomy)</t>
  </si>
  <si>
    <t>Multi-domain Autonomous Tactical Expendable Radio (MATER) (Resilient Communications)</t>
  </si>
  <si>
    <t>Multi-domain Unmanned Secure Integrated Communications (MUSIC) (Resilient Communications)</t>
  </si>
  <si>
    <t>Project Ariel (Weapons Kinetic/Non-Kinetic Effects)</t>
  </si>
  <si>
    <t>Resilient Affordable Satellite communications Terminal (RAST) (Resilient Communications)</t>
  </si>
  <si>
    <t>Resilient Communications</t>
  </si>
  <si>
    <t>Sensors and Data Analytics</t>
  </si>
  <si>
    <t>Small Lightweight Interceptor with Cost Efficiency (SLICE) (Weapons Kinetic/Non-Kinetic Effects)</t>
  </si>
  <si>
    <t>Small Platform Aerial Strike Munition (SPASM) (Collaborative Multi-Domain Autonomy)</t>
  </si>
  <si>
    <t>Stratospheric Payload Development and Maturation (Collaborative Multi-Domain Autonomy)</t>
  </si>
  <si>
    <t>Swarming Prototype Attack Unmanned Aerial Systems (Collaborative Multi-Domain Autonomy)</t>
  </si>
  <si>
    <t>Tallneck (Weapons Kinetic/Non-Kinetic Effects)</t>
  </si>
  <si>
    <t>Terrestrial Electronic Surveillance (Sensors and Data Analytics)</t>
  </si>
  <si>
    <t>Tibanna CUAS Assessment (Sensors &amp; Data Analytics)</t>
  </si>
  <si>
    <t>Weapons Kinetic / Non-Kinetic Effects</t>
  </si>
  <si>
    <t>Wolfpack (Weapons Kinetic/Non-Kinetic Effects)</t>
  </si>
  <si>
    <t>0604341D8Z</t>
  </si>
  <si>
    <t>DIU Prototyping</t>
  </si>
  <si>
    <t>The Defense Innovation Unit (DIU) mission is to strengthen U.S. national security by accelerating the adoption of commercial technology and externally developed products--connecting American entrepreneurs and commercial technology companies to Department needs at speed. DIU serves as the Department's center of excellence for commercial technology adoption and product transition, available to Portfolio Acquisition Executives and program offices across the Department. DIU is the Department's primary interface with the nontraditional and commercial ecosystem for rapid product adoption and transition.  In support of the Secretary of War’s directive to transform the Defense Innovation Ecosystem to Accelerate Warfighting Advantage, DIU will: 1) Focus on high technologies that produce overmatch domination; 2) Focus on technologies that reduce the number of Soldiers, Sailors, Airmen, Marines, and Guardians in harm’s way; 3) Focus on capabilities that can scale quickly and dramatically reduce costs.    Through a competitive prototype process, DIU identifies and provides access to technology companies and products on behalf of DoW organizations. Additionally, DIU executes projects to leverage commercial sector technology analogous to military applications thereby increasing dual-use technology agility for the DoW. DIU Prototyping funds facilitate the award of projects that can augment commercial technologies, existing government-owned capabilities, or concepts for defense application.</t>
  </si>
  <si>
    <t>750</t>
  </si>
  <si>
    <t>Defense Innovation Unit (DIU) Prototyping</t>
  </si>
  <si>
    <t>Program Increase - Endpoint accuracy</t>
  </si>
  <si>
    <t>Program Increase - Targeted augmented reality</t>
  </si>
  <si>
    <t>0604400D8Z</t>
  </si>
  <si>
    <t>Department of Defense (DoD) Unmanned Systems Common Development</t>
  </si>
  <si>
    <t>FY 2027 request for Department of War (DoW) Unmanned Systems Common Development includes $2,024 thousands of discretionary and $34,627 thousands of mandatory for a total of $36.651 thousand. The mandatory funds will provide additional support for Unmanned Systems Development, Integration, and Integration Support missions, allowing OUSW(A&amp;S) to implement the Acquisition Transformation Strategy for unmanned systems across the department. Funds will also support the blue list marketplace that supports industries in development of UAS systems and warfighter procurement of secure systems. The FY 2027 funds are different from the FY 2026 mandatory funds that support continued development of multiple unmanned air systems, Task Force Baker operationalization activities, and test range and target costs. Results from these development efforts drive appropriate LRIP decisions as platform designs are iterated. These funds are executed in close coordination with service POR strategies and budgets.  The FY 2026 spend plan amount for Department of War (DoW) Unmanned Systems Common Development includes $11,971 thousands of discretionary and $1,000,000 thousands of mandatory (reconciliation) for a total of $1,011,971 thousands.  This program supports the Department's initiatives to Restoring Warrior Ethos, Rebuilding Military Capabilities and Re-establishing Deterrence.  The Department of War (DoW) Unmanned System Common Development Program allows the Office of the Under Secretary of War for Acquisition and Sustainment (OUSW(A&amp;S)) to support both the near-term and long-term advancement of DoW unmanned systems capabilities. These efforts are in direct support of both the letter and the intent of the following directives (1) Executive Order 14307 on Unleashing Drone Dominance signed on June 6, 2025 to enhance the capabilities of U.S. warfighters and support the American drone industry and (2) the Secretary of War memorandum on Unleashing Drone Dominance signed on July 10, 2025 to rebuild our military Unmanned Aerial Systems capabilities. This includes the development of common technologies, standards, concepts, and guidance that can be applied across all Military Services. This effort focuses on the development of technologies and concepts that support unmanned systems of all sizes and modalities to include the operation of DoW Small Unmanned Aerial Systems (UAS) both in the U.S. National Airspace and in an expeditionary environment. Key aspects of this effort includes (1) making available unmanned systems and components for DoW procurement and operation that are safe, secure, interoperable, and effective on the modern battle field, (2) facilitating access and integration of unmanned systems into military and civilian environments in a safe and effective manner, and (3) establishing and overseeing coordination, agreements, guidance, and standards that enable the DoW’s operation of unmanned systems in military and civilian environments.</t>
  </si>
  <si>
    <t>440</t>
  </si>
  <si>
    <t>Unmanned Systems Development</t>
  </si>
  <si>
    <t>FY 2027 request for Unmanned Systems Development supports the Department’s unmanned system development goals of making available commercial unmanned systems and components for DoW procurement and operations that are safe, secure, interoperable, and effective on the modern battlefield. This effort includes: (1) identifying and mitigating unmanned system related cyber and operations security threats, (2) developing standards, concepts, and guidance that support the Department’s procurement and operation of unmanned systems, and (3) facilitating the acquisition of modern commercially developed unmanned systems for DoW use that are sourced from trusted supply chains and are cyber-secure.</t>
  </si>
  <si>
    <t>Department of War (DoW) Unmanned System Common Development - Military painter training and applied research.</t>
  </si>
  <si>
    <t>Department of War (DoW) Unmanned System Common Development - Scale Emerging Technologies UAS Fleets</t>
  </si>
  <si>
    <t>442</t>
  </si>
  <si>
    <t>Unmanned Systems Integration</t>
  </si>
  <si>
    <t>FY 2027 funding for Unmanned Systems Integration includes $693 thousand of discretionary funds which supports the Department’s unmanned system integration goals of facilitating access and integration of unmanned systems into military and civilian environments in a safe and effective manner. This effort includes: (1) the safe and effective integration of UXS within civil and military environments and (2) the development of standards, concepts, and guidance to support this integration. In the near-term, this project is focused on the development of concepts and prototype systems that support the DoW UXS integration mission and includes the execution of various evaluation events that integrate military UXS within air, ground, and maritime environments. This effort also includes the development and integration of current airspace access and integration system initiatives to include UAS Drone Zone and UAS Traffic Management (UTM). The long-term goal of this project is to establish the ability for DoW UAS and UGV systems to operate beyond visual line of sight (BVLOS) safely, effectively, and routinely within civil and military environments. The results from this effort will be shared with federal partners, to include the Federal Aviation Administration (FAA), in order to help shape the development of UAS airspace access and integration related concepts, technology, and rulemaking.</t>
  </si>
  <si>
    <t>443</t>
  </si>
  <si>
    <t>Unmanned Systems Integration Support</t>
  </si>
  <si>
    <t>FY 2027 request for Unmanned Systems Integration Support supports the Department’s unmanned system integration goals of establishing and overseeing coordination, agreements, guidance, and standards that enable the DoW’s operation of unmanned systems in military and civilian environments. This effort includes leading multiple Joint and Interagency forums focused on identifying, prioritizing, and executing tasks aimed at overcoming challenges associated with the successful development, fielding, and operation of DoW unmanned systems.</t>
  </si>
  <si>
    <t>0604539D8Z</t>
  </si>
  <si>
    <t>Defense Autonomous Warfare Group</t>
  </si>
  <si>
    <t>The FY 2027 request for Drone Dominance includes $1,000,000 thousand of discretionary and $53,599,650 thousand of mandatory for a total of $54,599,650 thousand. The mandatory funds Drone Dominance which is in support of the Secretary’s Drone Dominance initiative for autonomous systems procurement, domestic production capacity, and advanced capabilities. The Drone Dominance initiative will provide investment for: 1) Contested Logistics initiatives – providing support to establish a commercially integrated logistics network capable of sustaining autonomous operations under contested conditions.  2) Collaborative Autonomy initiatives – providing support to the software, control layers, interfaces, and integration rigor required for autonomous systems to operate collaboratively at scale.  3) Force Generation initiatives – providing support for the institutions, personnel pipelines, and other resources required to operate autonomous systems at scale.  4) Counter-Unmanned Systems initiatives – providing support for defense against unmanned threats to the enterprise.  5) Asset Purchase and Industrial Demand Signal initiatives – to support the procurement of unmanned systems required to generate operational mass across air, surface, subsurface, and ground domains. The FY 2027 mandatory funds continue efforts from FY 2026 to accelerate the development and deployment of cost-effective, expendable autonomous systems for the United States Forces.  The FY 2026 spend plan amount for Research, Development, Test and Evaluation, DAWG includes $0 thousand of discretionary and $225,900 thousand of mandatory for a total of $225,900 thousand.</t>
  </si>
  <si>
    <t>The Defense Autonomous Warfare Group (DAWG) supports the Secretary of War's Drone Dominance initiative for autonomous systems procurement, domestic production capacity, and advanced capabilities. The Drone Dominance initiative will provide investment for: 1) Contested Logistics initiatives – providing support to establish a commercially integrated logistics network capable of sustaining autonomous operations under contested conditions.  2) Collaborative Autonomy initiatives – providing support to the software, control layers, interfaces, and integration rigor required for autonomous systems to operate collaboratively at scale.  3) Force Generation initiatives – providing support for the institutions, personnel pipelines, and other resources required to operate autonomous systems at scale.  4) Counter-Unmanned Systems initiatives – providing support for defense against unmanned threats to the enterprise.  5) Asset Purchase and Industrial Demand Signal initiatives – to support the procurement of unmanned systems required to generate operational mass across air, surface, subsurface, and ground domains.</t>
  </si>
  <si>
    <t>0604555D8Z</t>
  </si>
  <si>
    <t>Operational Energy Prototyping</t>
  </si>
  <si>
    <t>The Operational Energy Prototyping Fund (OEPF) addresses joint operational energy needs and requirements that enhance warfighter lethality and survivability.  Modern battlefield capabilities require ever-increasing amounts of power and energy to maintain advantage, including new investment in directed energy, electronic warfare, proliferated drones, energy sensing, and artificial intelligence at the tactical edge along with traditional operational energy investment in maneuver forces’ platforms and individual warfighters.    The OEPF program provides a solutions pipeline for next-generation power and energy technologies, delivering them on warfighter-relevant timelines. These solutions support current and emerging weapon systems and transition to the Services, Combatant Commands, and DIU. OEPF supports the Department's priority of rebuilding the U.S. military by creating long-term lethality and survivability advantages through an interoperable, robustly powered, and energy resilient Joint Force.   OEPF investments accelerate transition of critical power and energy enablers across multiple services through an emphasis on purposeful demonstrations and validations of prototypes in operationally relevant environments.  These events collect warfighter feedback, operational performance data, and focused analyses.  These efforts ensure warfighters can command power across all domains. The data gathered also enables senior acquisition and programming leaders to make data-driven decisions and enact institutional change.   By including service acquisition decision makers, end-user warfighters, and industry partners even before project selection, the program delivers meaningful transitions.  This clear-eyed understanding of service acquisition processes has resulted in more than 80% of projects to date transitioning to service acquisition programs, industry for government procurement, or directly to operational users at the Combatant Commands. In addition to creating more transitions that endure, OEPF also accelerates these transitions by more than two years.  Project selection is competitive. The program chooses projects after consultation with a wide range of stakeholders to solicit technical, programmatic, strategic, and warfighter transition inputs that maximize project impact and deconflict to avoid redundancy.  OEPF prioritizes partner co-funding to increase transition results and improve affordability.  Program outreach and industry partnership accelerate discovery and ensure incorporation of the latest commercial innovations and fosters and synchronizes domestic manufacturing and investments.  The program regularly reviews ongoing projects for additional investment that accelerate or enhance capabilities, while evaluating any underperforming projects for early termination.  The FY 2026 spend plan amount for Operational Energy Prototyping includes $65,462 thousands of discretionary and $29,000 thousand of mandatory (reconciliation) for a total of $94,462 thousand.</t>
  </si>
  <si>
    <t>The Operational Energy Prototyping Fund (OEPF) provides advanced energy solutions for decisive capabilities in the expeditionary environment, like proliferated drones and tactical AI, by accelerating power and energy technology transition to the warfighter. Through rapid, warfighter-centric prototyping, OEPF de-risks acquisition and enables data-driven investment. This proven model accelerates capability delivery by more than two years and has successfully transitioned over 80% of its projects to Service acquisition programs, Combatant Commands, industry, or other partners.  In addition to core program activities, OEPF also executes projects responding to specific congressional interest items (CIIs). OEPF manages these initiatives, including efforts in field-based airborne power generation, forward aerial refueling point upgrades, and laser wireless power beaming, in full alignment with its proven model. OEPF manages CIIs with the same rigor as its core projects, applying its proven principles of warfighter-centric prototyping and data-driven evaluation. This ensures these investments successfully transition meaningful capabilities to the Joint Force.</t>
  </si>
  <si>
    <t>Program increase - Field-Based Airborne Power Generation Systems</t>
  </si>
  <si>
    <t>Program increase - Forward Aerial Refueling Point Fuel Tank Upgrades</t>
  </si>
  <si>
    <t>Program increase - Laser Wireless Power Beaming</t>
  </si>
  <si>
    <t>0604669D8Z</t>
  </si>
  <si>
    <t>This Program Element supports the Department's initiatives to Build Sustainable and Long-Term Advantage, Defend the Homeland, and Deter Aggression.  The Office of the Under Secretary of War for Research and Engineering (OUSW(R&amp;E)) is executing the Microelectronics Commons (the Commons) activity pursuant to the Fiscal Year (FY) 2021 National Defense Authorization Act (NDAA) (Pub. L. 116-283), including the CHIPS for America Act, and funded through the CHIPS for America Defense Fund established by the CHIPS Act of 2022.  The FY 2021 NDAA legislation significantly emphasized solutions that promote the domestic on-shoring of capabilities to address economic and technology security concerns. Under FY 2021 NDAA Sec. 9903(b), the DoW was directed to establish a National Network for Microelectronics Research and Development (NNMRD) to enable the laboratory-to-fabrication transition of microelectronics innovations in the United States and to expand the global leadership in microelectronics of the United States. Specifically, the DoW is addressing a component of the NNMRD, the Commons, through a public-private partnership consisting of regional innovation hubs distributed across the U.S. to foster a pipeline of innovative ideas and talent residing in, for example, university labs and small business R&amp;D teams.    Background U.S. technological dominance in microelectronics materials, processes, devices, and architectural designs can only be sustained through the development of a robust domestic innovation ecosystem that fosters the rapid development and transition of novel concepts into commercially viable manufacturing processes. The U.S. innovation ecosystem has long been the driver of our nation’s technology leadership throughout the world.  U.S. R&amp;D kick-started the enormous semiconductor industry and continues to lead the world in developing the next generation of disruptive technologies including new materials, devices, circuits, architectures, and design tools.    In recent years, the efficient domestic adoption of U.S. chip innovation has been threatened as emerging hardware technologies have become increasingly reliant on offshore sources for State of the Art (SOTA) manufacturing, prototyping, and investment. There are several significant hurdles that hardware startups face, including limited or expensive access to necessary facilities and design infrastructure, high costs of design intellectual property, limited expertise with hardware engineering, and high costs of prototyping.  As a result, the number of U.S. hardware startups has dropped significantly and foreign investment in U.S.-based technology startups has enabled offshore fabrication and maturation of emerging technologies.    To address these needs, OUSW(R&amp;E) is standing up the Commons as a public private partnership, consisting of regional innovation hubs distributed across the U.S. to foster a pipeline of innovative ideas and talent residing in university labs and small business R&amp;D teams.  The partnership will provide resources for and access to specialized lab equipment, technical expertise, and connections to existing or upgraded prototyping facilities.  Fabrication facilities (fabs) will help mature promising technologies and demonstrate the manufacturing and economic benefits of these innovations for dual-use application for defense and commercial sectors.  The Commons focuses on critical, on-shore prototyping to transition innovation from universities, start-ups, and small companies to fabrication facilities (lab-to-fab transition).  Key features include: • Creates and connects “Lab-to-Fab” testing/prototyping hubs to form a network focused on maturing emerging microelectronics technologies • Provides broad access to these prototyping hubs, potentially by augmenting facilities and enabling access to facilities within local semiconductor companies or FFRDCs.   • Facilitates microelectronics education and training of students at local colleges and universities and grows a talent pipeline to bolster local semiconductor economies and contribute more broadly to the growth of a domestic semiconductor workforce.  This program element focuses on the advanced component development and advanced prototyping activities of the Commons, including staffing at Commons Hub facilities, prototype development, and the establishment and development of a path for successful Lab-to-Fab technology transition.  The Commons will establish early and sustained engagement with industry and academic stakeholders to build consensus on technology roadmaps to guide maturation and delivery of innovation into a given commercial fab’s pilot line and production plans.</t>
  </si>
  <si>
    <t>Microelectronics Research Maturation – Advanced Prototyping</t>
  </si>
  <si>
    <t>This project focuses on advanced prototyping activities of the Commons.  Additionally, it focuses on providing cost-effective ways to capture and incentivize domestic R&amp;D for various semiconductor technologies in a low-volume production environment and transition them for DoW and commercial market applications.  Specifically, it works to transition developments from Commons Hubs resulting from technology identification and research funded by Commons PEs 0602669D8Z and matured by activities funded by Commons PE 0603669D8Z.  The project also supports the establishment of the Commons Hubs, which will be networks of regional capabilities organized in collaboration with the CM to address DoW and commercial needs and requirements.  The Hubs may include existing academic facilities augmented to enhance intrinsic specializations in emerging areas of microelectronics. Each Hub will concentrate on one of six technical areas including:  Secure Edge Computing, 5G/6G Technology, Artificial Intelligence Hardware, Quantum Technology, Electromagnetic Warfare, and Commercial Leap Ahead Technologies. Core Facilities (i.e., fabs) are integral parts of the Hubs network that will provide key fabrication capabilities that are required to demonstrate prototypes with the volume and characteristics required to ensure reduced risk for full manufacturing production.</t>
  </si>
  <si>
    <t>0604679D8Z</t>
  </si>
  <si>
    <t>Office of Strategic Capital (OSC)</t>
  </si>
  <si>
    <t>The Office of Strategic Capital's (OSC) mission is to attract and scale capital in technology and assets that support national security. Specifically, the OSC employs unique Title 10 federal credit authorities and appropriations to crowd investment through loans, loan guarantees, and technical assistance, efficiently using taxpayer dollars that support Department of War needs. Since its authorization, the OSC has begun developing and rapidly deploying new financial products to accelerate private investment in the industrial base across Covered Technology Categories prescribed by Congress. These tools will crowd capital to secure critical supply chains and rebuild the industrial base, enhancing the U.S. competitive advantage.   The FY 2027 President's Budget request supports the creation of new financial products to address a range of priorities, including greenfield projects, project finance, acquisition capital, investment fund subscription lines, and fund-level leverage to increase assets under management. These strategic capital solutions will enable the office to address key Presidential and Departmental priorities such as critical minerals, shipbuilding, infrastructure, and U.S. supply chain chokepoints.</t>
  </si>
  <si>
    <t>893</t>
  </si>
  <si>
    <t>Global Technology Scouting and Co-Investment Program (GTS)</t>
  </si>
  <si>
    <t>Investment Strategy</t>
  </si>
  <si>
    <t>Financial Responsibility Technology</t>
  </si>
  <si>
    <t>0604682D8Z</t>
  </si>
  <si>
    <t>Support for Strategic Analysis</t>
  </si>
  <si>
    <t>This program supports the Office of the Director, Cost Assessment &amp; Program Evaluation (CAPE). It funds activities that help CAPE to implement the vision of the Deputy Secretary of War to support new approaches to campaign analysis. CAPE will accomplish this by leading studies and developing analytic tools to think about future capabilities and posture.  This program provides for analytical research across a spectrum of issues and concerns. The research agenda is focused on near to long-term problems identified by the Deputy Secretary of War, and addresses difficult and complex questions linked to program alternatives for current and future capabilities and forces in order to enhance the senior leadership's deliberations and decision-making.  This program provides the scientific and technical engineering services needed for research studies in the development of models and simulations and the evaluation of current analytical tools and scientific methods used to evaluate and assess future scenarios and concepts of operations for a wide range of warfighting environments and scenarios. Deliverables from this program will include reports, briefings, and analyses designed to illuminate findings and assessments. Outcomes include the compilation and campaign analyses data to support the DoW capabilities to the challenges of a near-peer warfight and strategic and programmatic options for post Intermediate-Range Nuclear Forces (INF) Treaty weapons options.</t>
  </si>
  <si>
    <t>This program supports the Office of the Director, Cost Assessment &amp; Program Evaluation (CAPE). It funds activities that help CAPE to implement the vision of the Deputy Secretary of War to support new approaches to campaign analysis. CAPE will accomplish this by leading studies and developing analytic tools to think about future capabilities and posture.  This program provides for analytical research across a spectrum of issues and concerns. The research agenda is focused on near to long-term problems identified by the Deputy Secretary of War, and addresses difficult and complex questions linked to program alternatives for current and future capabilities and forces in order to enhance the senior leadership's deliberations and decision-making.  This program provides the scientific and technical engineering services needed for research studies in the development of models and simulations and the evaluation of current analytical tools and scientific methods used to evaluate and assess future scenarios and concepts of operations for a wide range of warfighting environments and scenarios. Deliverables from this program will include reports, briefings, and analyses designed to illuminate findings and assessments. Outcomes include the compilation and campaign analyses data to support the DoW capabilities to the challenges of a near-peer warfight and strategic and programmatic options for post INF treaty weapons options.</t>
  </si>
  <si>
    <t>0604790D8Z</t>
  </si>
  <si>
    <t>The Rapid Defense Experimentation Reserve (RDER) program supports core program management and integration activities necessary to plan and execute a multi-year campaign of experimentation. The RDER initiative is a whole of DoW effort focused on joint experimentation to provide rapid capabilities that address our most difficult military challenges. The Secretary of War established the RDER initiative in the Defense Planning Guidance for Fiscal Years 2024-2028, to enable multi-component experimentation through a campaign of learning that accelerates technology transition and scale-up with the Services through the Deputy’s Management Action Group. This experimentation is executed using validated mission vignettes to assess Measures of Effectiveness and Measures of Performance identified in Modeling and Simulation. Integrated Assessment plans are developed for each prototype in the experiment and the data is collected through a campaign of experimentation utilizing Service demonstration venues or Combatant Command Training Exercises. The final prototype assessment will consist of a body of evidence that consists of Modeling and Simulation data, range or exercise performance, and doctrine, organization, training, materiel, leadership and education, personnel, and facilities (DOTMPLF) issues. The assessment will drive a Department decision point for transition or acceleration of RDER projects.  The Office of the Under Secretary of War for Research and Engineering OUSW(R&amp;E) process for incubating promising prototypes starts with a novel experimental design based on a web of interconnected systems addressing specific Defense Planning Scenarios. This approach is unique from other experimentation that focuses on determining individual system efficacy. Additionally, the experimental design is unique in using the web of systems to explore new warfighting concepts that capitalize on contributions of multiple Services as a true joint force. The experimentation yields live data which is evaluated to depict system operational analysis against the predicted performance from modeling and simulation.  The Operational Utility Assessment establishes the body of evidence for the "best of breed" and the rapid adaptation of the capability by the Services.   OUSW(R&amp;E) manages the Department’s multiple RDER experimentation events and conducts integration activities with the Joint Force. OUSW(R&amp;E) oversees an integrated selection process with the Joint Staff, Services, and Combatant Commands that incorporates the most promising innovative prototypes into existing exercise venues such as: Balikatan and Grey Flag. RDER utilizes funding to plan, integrate, and oversee joint experiments; provide assessments on project viability; and, deliver results to facilitate decisions on transitioning promising capabilities with the Services.</t>
  </si>
  <si>
    <t>The RDER program focuses on a campaign of joint experimentation on rapid capabilities that address our most complex military challenges. The Secretary of War established RDER in the Defense Planning Guidance to enable multi-component joint experimentation through a campaign of learning and to establish a body of evidence to support rapid adoption by the Services. RDER enables the Services, agencies, industry, and other organizations to identify “best of breed” capabilities to be prototyped in large-scale joint experiments and validate and/or refine the Joint Warfighting Concept (JWC).  OUSW(R&amp;E)’s process for incubating promising prototypes starts with a novel experimental design based on a web of interconnected systems addressing specific Defense Planning Scenarios. This approach is unique from other experimentation that focuses on determining individual system efficacy. Additionally, the experimental design is unique in using the web of systems to explore new warfighting concepts that capitalize on contributions of multiple Services as a true joint force. The experimentation yields live data that the OUSW(R&amp;E) analyzes against the performance predicted in modelling and simulation.  OUSW(R&amp;E) manages the Department’s multiple RDER experimentation events and conducts integration activities with the Joint Force. OUSW(R&amp;E) oversees an integrated selection process with the Joint Staff, Services, and Combatant Commands that incorporates the most promising innovative prototypes into existing exercise venues such as: Project Capstone, Northern Edge, Valiant Shield, Talisman Sabre, Grey Flag, Joint Battle Problem, and TREX. RDER utilizes funding to plan, integrate, and oversee joint experiments; provide assessments on project viability; and deliver the results to the Deputy Secretary of War management action group to facilitate decisions on transitioning promising capabilities with the Services.</t>
  </si>
  <si>
    <t>Data Collection and Assessment</t>
  </si>
  <si>
    <t>Experiment Design</t>
  </si>
  <si>
    <t>Experimentation Execution</t>
  </si>
  <si>
    <t>Experiments Integration</t>
  </si>
  <si>
    <t>Opposing Force (OPFOR) Threat Emulation</t>
  </si>
  <si>
    <t>Rapid Defense Experimentation Reserve (RDER) Program Management</t>
  </si>
  <si>
    <t>0604791D8Z</t>
  </si>
  <si>
    <t>Multi-Domain Joint Operations (MDJO)</t>
  </si>
  <si>
    <t>The Office of the Deputy Assistant Secretary of War (DASW) for Multi-Domain Joint Operations (MDJO) serves as the primary driver for identifying, developing, and transitioning high-priority joint capabilities to the warfighter. In accordance with Public Law 116-283 and DoD Directive 7045.20, MDJO collaborates across the Department of War to ensure the seamless integration of cutting-edge technologies into operational use. Key efforts executed include: •Mission Engineering and Integration Activity (MEIA): Plans and supports the execution of mission engineering, industry engagement, experimentation, and capability assessments to address priority Joint Operational Problems (JOPs). Establishes Mission Capability and Analysis Teams (MCATs) and informs the Requirements and Resourcing Alignment Board (RRAB). •JROC Representation: Serves as the official Research and Engineering (R&amp;E) representative to the Joint Requirements Oversight Council (JROC), providing technical expertise to shape requirements, concepts of operation, and solutions for urgent operational needs. •Senior Governance Engagement: Actively participates in senior governance forums, including Cost Assessment and Program Evaluation (CAPE) reviews and Warfighter Senior Integration Groups (W-SIGs), to ensure the integration of innovative technologies into decision-making processes. •Technology Modernization Transition Reviews (TMTRs): Executes TMTRs in collaboration with the Joint Staff, Acquisition and Sustainment (A&amp;S), and other stakeholders to accelerate technology options for JROC-designated high-priority operational problems. •Joint Lethality Engineering (JLE): Conducts critical research and analysis to address the nation's most pressing military challenges. By enhancing the lethality and survivability of our systems against advanced adversarial threats, JLE directly contributes to the Department's investment decisions and the overall effectiveness of the joint force. This program element spans all security levels and warfighting domains, ensuring a comprehensive approach to bolstering our military capabilities.  The FY 2027 request for MDJO includes $32,001 thousands of discretionary and $2,400,000 thousands of mandatory for a total of $2,432,001 thousand. The FY 2027 mandatory funds are for next generation technologies / autonomy, directed toward integrating mature technologies that are ready for fielding now (next 24 months). It accelerates delivery mission-ready capabilities to the warfighter aligned with the Department’s six critical technology areas to deter adversaries and enhance Joint Force operational advantage.  The FY 2026 spend plan amount for Multi-Domain Joint Operations (MDJO) includes $2,310 thousands of discretionary and $1,000 thousands of mandatory (reconciliation) for a total of $3,310 thousand.</t>
  </si>
  <si>
    <t>Tech Modernization Transition Assessments (TMTA)</t>
  </si>
  <si>
    <t>This project supports identification and transition of priority joint capabilities to the Military Services and Agencies, through persistent, proactive stakeholder engagement with continuous transition risk assessment, development of technology transition plans, and coordination across the Department of War. Project identification activities inform the specific focus areas for the Assistant of Secretary of War (ASW) Mission Capabilities for Mission Engineering and Prototyping &amp; Experimentation activities. Concurrently, project transition activities accelerate the fielding of successfully demonstrated joint capabilities. MDJO’s core mission is to align Joint Force efforts to the interim National Defense Strategy priorities. Additionally, this project funds TMTR which are executed to review the health of research and development portfolios to identify promising technologies to address warfighter gaps and support investment decisions. In FY 2026, this project also supports MEIA, the DoW's new enterprise framework and approach for delivering capability at speed to the Joint Force. MEIA integrates mission engineering, rapid experimentation, operational integration, and solution refinement with industry.</t>
  </si>
  <si>
    <t>Joint Lethality Engineering (JLE)</t>
  </si>
  <si>
    <t>Project Identification Activities</t>
  </si>
  <si>
    <t>Project Transition Activities</t>
  </si>
  <si>
    <t>Technology Modernization Transition Reviews (TMTRs) and Senior Governance Forum (SGF) support</t>
  </si>
  <si>
    <t>0604797D8Z</t>
  </si>
  <si>
    <t>Joint Energetics Transition Office (JETO)</t>
  </si>
  <si>
    <t>The FY 2027 request for Joint Energetics Transition Office (JETO) includes $6,278 thousand of discretionary and $500,000 thousand of mandatory for a total of $506,278 thousand. The FY 2027 $500,000 thousand of mandatory funds continue efforts from FY 2026 to conduct systems engineering and rapid, full-scale prototyping of weapons systems and supporting components to demonstrate the technical maturity of new energetic materials technologies. It will sponsor the expedited maturation, validation, verification, and accreditation of Modeling and Simulation tools. It will conduct modernized Test and Evaluation activities to support the systems engineering and modeling and simulation missions, ultimately encouraging the development of increased fidelity and enhanced throughput for future qualification work.  The FY 2026 spend plan amount for Joint Energetics Transition Office (JETO)  includes $2,986 thousand of discretionary and $1,000 thousand of mandatory (reconciliation) for a total of $3,986 thousand.  The FY 2024 National Defense Authorizations Act (NDAA) directs The Under Secretary of War for Acquisition and Sustainment (USW(A&amp;S)) and Under Secretary of War for Research and Engineering (USW(R&amp;E)) to select the Head and Deputy Head of Joint Energetics Transition Office (JETO), respectively.  JETO will establish and manage a DoW field activity dedicated to systems engineering associated with energetic materials. Additionally, JETO has been assigned strategic roles, tactical roles, coordination responsibilities, and directed studies.    This new joint office is intended to improve the transition of energetic materials and technologies to programs of record.  It will also result in cost savings through economies of scale and lower barriers for additional suppliers entering the market. Roles and responsibilities of include:  DoW Field Office: The establishment and management of a Department of War field activity will be dedicated to systems engineering associated with energetic materials.  The field activity mission will be to reduce technical risk; integrate research; develop, test, and evaluate energetic materials; and perform Department of War system demonstration programs on novel energetic materials for use in weapon systems. This field office will execute studies to inform the Energetic Materials Strategic Plan and Investment Strategy.  Per NDAA language, these activities must be funded under budget activity 3 (advanced technology development) or budget activity 4 (advanced component development and prototypes).   Strategic Roles: JETO will create an Energetic Materials Strategic Plan and Investment Strategy and report on changes and progress annually.     Tactical Roles: JETO will identify and develop plans to alleviate any shortfalls in the supply chain for energetic materials.  It will determine targets which would be better addressed with advanced energetics materials.  Coordination: JETO will identify promising new energetic materials and technologies.  It will mature, integrate, prototype, test, and demonstrate novel energetic materials and technologies.  It will also expedite the transition of energetic materials and technologies from the research and development phase to production and operational use.  Finally, it will identify or establish prototyping demonstration venues.  Directed Studies: JETO will oversee processes, including recommending changes to regulations to (1) expedite the validation, verification, and accreditation of modeling and simulation, and (2) expedite the qualification process for energetic materials, from discovery through integration.  Additionally, the NDAA generated a requirement for three standalone reports and one annual report to be fulfilled by JETO.</t>
  </si>
  <si>
    <t>631</t>
  </si>
  <si>
    <t>The FY 2024 National Defense Authorizations Act (NDAA) directs The Under Secretary of War for Acquisition and Sustainment (USW(A&amp;S)) and Under Secretary of War for Research and Engineering (USW(R&amp;E)) to select the Head and Deputy Head of Joint Energetics Transition Office (JETO), respectively.  JETO will establish and manage a DoW field activity dedicated to systems engineering associated with energetic materials. Additionally, JETO has been assigned strategic roles, tactical roles, coordination responsibilities, and directed studies.    This new joint office is intended to improve the transition of energetic materials and technologies to programs of record.  It will also result in cost savings through economies of scale and lower barriers for additional suppliers entering the market.</t>
  </si>
  <si>
    <t>Initiate execution of JETO roles and responsibilities</t>
  </si>
  <si>
    <t>0604834D8Z</t>
  </si>
  <si>
    <t>Biosurveillance Program Development &amp; Prototyping</t>
  </si>
  <si>
    <t>957</t>
  </si>
  <si>
    <t>The mission of this program is to create a fit-for-purpose biosurveillance capability with federated collection, processing, analysis, production, and dissemination capabilities to enable strategic, anticipatory, and operational decision-making for deterrence and risk mitigation.  To accomplish this mission, the Biosurveillance Program will: 1)  Implement agile planning and response processes through a cross-functional biosurveillance organizational architecture—with the structure, function, and authorities—to support time-sensitive needs of DoW leaders; 2) Expand physical and digital detection capabilities and capacity—infused with intelligence collection—to enable early warning, sustained awareness, and agile response focusing on advanced technological capabilities; 3) Enhance biosurveillance insights by increasing data value, knowledge generation and accelerating processing of existing health and biodefense repositories into a fit-for purpose analytic capability; 4) Communicate the full range of analytic products necessary for leadership decision-making across the continuum of conflict.  This budget is justified by the critical gap, identified in the 2023 Biodefense Posture Review, in the Department's ability to gather and analyze timely biothreat information to protect the Joint Force and enhance national security. The funding will establish this necessary capability by operationalizing a Biosurveillance Information Platform (BIP), expanding next-generation sequencing, and improving data sharing.  This also includes field exercises, demonstrations, and initial capability evaluations supporting development and production activities.  These investments are essential for enhancing readiness and resilience against a dynamic landscape of natural, accidental, and deliberate biological threats.</t>
  </si>
  <si>
    <t>0604924D8Z</t>
  </si>
  <si>
    <t>High Energy Laser Advanced Component Development &amp; Prototype</t>
  </si>
  <si>
    <t>This program is executed via Scaled Directed Energy (SCADE) Integration and Manufacturing and in alignment with the Department of War Directed Energy Roadmap, as well as other strategic guidance. The goal of this program is to support the Department’s initiatives in directed energy to build a sustainable and long-term advantage.  This program funds advanced component and subsystem development, as well as the prototyping and assessment of new and transitioning technologies. The goal is to reduce technology and engineering integration risks, creating the conditions for scaled production and the enhanced, widespread acceptance of DE. These efforts inform the requirements needed to develop the functional and allocated baselines of the end-item system configurations. In practice, directed energy weapon systems have many potential advantages, including speed-of-light time-to-target, high precision, low incremental cost per kill, and a rechargeable magazine through on-board power and thermal management systems improving logistics requirements over stocks of munitions or warheads.  As a result, directed energy weapon systems have the potential to perform a wide variety of military missions. Activities conducted under this program will ultimately enable the demonstration of military utility for mission areas across the Department of War.</t>
  </si>
  <si>
    <t>921</t>
  </si>
  <si>
    <t>High Energy Tech Maturation</t>
  </si>
  <si>
    <t>This program is part of an overall Department of War strategy in SCADE Integration and Manufacturing. Efforts within will focus on enabling next-generation directed energy weapons that engage threats at longer ranges with shorter engagement timelines in adverse environments with improved size, weight, and power requirements. These efforts complement, and will be closely coordinated with, other Department efforts directed at specific Service and Agency missions. This program builds upon department investments by the Services and Agencies to eliminate duplication. As a result, efforts in this program will transition directed-energy technology to the Services and Agencies at a technical, integration, and manufacturing readiness level for insertion into directed energy weapon systems.  This project executes a technical program that enables (1) integration of advanced prototypes in support of demonstrating mission-driven lethality and survivability, (2) test and evaluation in a relevant field environment with Joint-international participation, (3) studies, analyses, and evaluations in mission-driven lethality and survivability that support directed energy military utility assessments and (4) identify gaps within the defense industrial base for manufacturability of directed energy weapon systems.</t>
  </si>
  <si>
    <t>SCADE Integration and Manufacturing</t>
  </si>
  <si>
    <t>0305245D8Z</t>
  </si>
  <si>
    <t>Intelligence Capabilities and Innovation Investments</t>
  </si>
  <si>
    <t>Classified program.</t>
  </si>
  <si>
    <t>EW ENT EXP AND INNOV</t>
  </si>
  <si>
    <t>591</t>
  </si>
  <si>
    <t>0901579D8Z</t>
  </si>
  <si>
    <t>In support of the Department of War, Office of Strategic Capital’s (OSC) mission is to attract and scale private capital to technologies critical to the national and economic security of the United States. To accomplish its mission, OSC uses loans, loan guarantees, and technical assistance – an efficient use of taxpayer dollars – to crowd in investment by aligning government and private sector incentives. The office’s tools take advantage of the power of markets and competition to support DoW needs. OSC’s investments are guided by: (i) control of economic chokepoints; (ii) scaling of key industries, and (iii) commercialization of critical technologies. OSC investments will provide the Department of War advantages in all these competitive arenas, especially by securing critical supply chains and rebuilding the industrial base.   Specifically, OSC will:   • Develop new financial products, such as direct equipment finance loans for manufacturers, project finance loans to support capital intensive projects, working capital loans for businesses in need of short-term financing, and loan guarantees through private banks. •  Provide loans, loan guarantees and technical assistance to businesses, funds, and other entities within the 33 Covered Technology Categories prescribed by Congress. •  Identify and prioritize areas for investment through engagements with the Services, Combatant Commands, National Security Council, and other interagency partners. •  Create new data tools to map economic networks to determine chokepoints that impact U.S. national and economic security. •  Increase private capital investment to enhance the commercialization of DoW and United States Government (USG) science &amp; technology investments.</t>
  </si>
  <si>
    <t>Office of Strategic Capital</t>
  </si>
  <si>
    <t>In support of the Department of War, Office of Strategic Capital’s (OSC) mission is to attract and scale private capital to technologies critical to the national and economic security of the United States. To accomplish its mission, OSC uses loans, loan guarantees, and technical assistance – an efficient use of taxpayer dollars – to crowd in investment by aligning government and private sector incentives. The office’s tools take advantage of the power of markets and competition to support DoW needs. OSC’s investments are guided by: (i) control of economic chokepoints; (ii) scaling of key industries, and (iii) commercialization of critical technologies. OSC investments will provide the Department of War advantages in all these competitive arenas, especially by securing critical supply chains and rebuilding the industrial base.  Specifically, OSC will: • Develop new financial products, such as direct equipment finance loans for manufacturers, project finance loans to support capital intensive projects, working capital loans for businesses in need of short-term financing, and loan guarantees through private banks. • Provide loans, loan guarantees and technical assistance to businesses, funds, and other entities within the 33 Covered Technology Categories prescribed by Congress. • Identify and prioritize areas for investment through engagements with the Services, Combatant Commands, National Security Council, and other interagency partners. • Create new data tools to map economic networks to determine chokepoints that impact U.S. national and economic security. • Increase private capital investment to enhance the commercialization of DoW and United States Government (USG) science &amp; technology investments.</t>
  </si>
  <si>
    <t>Credit Program</t>
  </si>
  <si>
    <t>Critical Technologies Limited Partnership Program (CTLP Program)</t>
  </si>
  <si>
    <t>Defense Ventures Fellowship Program</t>
  </si>
  <si>
    <t>Initiative on Economic Competition</t>
  </si>
  <si>
    <t>Transition Acceleration Program (TAP)</t>
  </si>
  <si>
    <t>0604122D8Z</t>
  </si>
  <si>
    <t>JADC2 Development and Experimentation Activities</t>
  </si>
  <si>
    <t>The Chief Digital and Artificial Intelligence Officer (CDAO) mission is to accelerate DoW adoption of data, analytics, and artificial intelligence (AI) to enable decision advantage from the boardroom to the battlefield. This includes improving CJADC2 in support of the Joint Warfighting Concept through three lines of effort:  -Data Integration Layer: These efforts mature management of DoW operational data and deploy a tactical edge data mesh (EDM) to enable data integration among new and legacy systems. EDM is a resilient, interoperable data integration service connecting sensors, weapons, and other battlefield assets for enhanced situational awareness and coordination into a cloud environment. EDM leverages commercial software, a government-owned software development kit (SDK), and open application programming interfaces (APIs) to integrate government and vendor systems, facilitate tactical data sharing, and incorporate artificial intelligence/machine learning (AI/ML) capabilities at the edge. EDM supports multi-domain operations across echelons, including enhanced C2 and fires in contested environments by optimizing data exchange among Denied, Disrupted, Intermittent, and Limited (DDIL) communication paths.  -Mission Command Applications: This effort integrates data, analytics, and AI in support of the seven Joint warfighting functions leveraging a common government owned/contractor operated data stack that adheres to open architecture principles. Requested funding purchases licenses for access to Joint commercial software tools for Joint Force and Services on multiple networks, engineering support to integrate new data sources and digitize workflows, maintenance of a DevSecOps pipeline to allow third party vendors to develop and field applications on shared digital infrastructure, funding for those third party vendors to close CJADC2 gaps, and cloud compute costs needed to run applications and workflows.   -Global Experimentation: This effort supports experimentation efforts for Joint Command and Control (C2) capabilities leveraging CCMD and Service exercises. Experiments evaluate data integrations and digital workflows in the context of real mission use cases, on live networks, and with real data and users.</t>
  </si>
  <si>
    <t>085</t>
  </si>
  <si>
    <t>Data Integration Layer (DIL)</t>
  </si>
  <si>
    <t>The DIL funding line contains efforts to mature management of DoW operational data and deploy a tactical edge data mesh (EDM) to enable data integration among new and legacy systems. EDM is a resilient, interoperable data integration service connecting sensors, weapons, and other battlefield assets for enhanced situational awareness and coordination into a cloud environment. EDM leverages commercial software, a government-owned software development kit (SDK), and open application programming interfaces (APIs) to integrate government and vendor systems, facilitate tactical data sharing, and incorporate artificial intelligence/machine learning (AI/ML) capabilities at the edge. EDM supports multi-domain operations across echelons, including enhanced C2 and fires in contested environments by optimizing data exchange among Denied, Disrupted, Intermittent, and Limited (DDIL) communication paths. The tactical edge data mesh provides real time understanding at tactical level C2 into the data layer for the department in Joint C2 system.</t>
  </si>
  <si>
    <t>Data Integration Layer (DIL) for CJADC2</t>
  </si>
  <si>
    <t>973</t>
  </si>
  <si>
    <t>JADC2</t>
  </si>
  <si>
    <t>This effort integrates data, analytics, and AI in support of the seven Joint warfighting functions leveraging a common government owned/contractor operated data stack that adheres to open architecture principles. Requested funding purchases licenses for Joint access to Joint C2 capabilities on multiple networks, engineering support to integrate new data sources and digitize workflows, maintenance of a DevSecOps pipeline to allow third party vendors to develop and field applications on operational networks, funding for those third party vendors to close CJADC2 gaps, and cloud compute costs needed to run applications and workflows. This line also supports the efforts to mature management of DoW operational data and deploy a tactical edge data mesh to enable data integration among new and legacy systems' and Joint C2 experimentation.</t>
  </si>
  <si>
    <t>0604123D8Z</t>
  </si>
  <si>
    <t>Chief Digital and Artificial Intelligence Officer (CDAO) - Dem/Val Activities</t>
  </si>
  <si>
    <t>The Chief Digital and Artificial Intelligence Officer (CDAO) Demonstration and Validation (Dem/Val) supports prototyping of new data, analytics, and AI capabilities and acquisition, process, and people approaches that are not yet mature enough to field at scale. This line enables CDAO to test and validate new approaches to digital technology capability development and delivery and inform future procurement activities, policy changes, and/or acquisition models to enable DoW adoption of data, analytics, and AI.  The FY 2026 spend plan amount for Research, Development, Test &amp; Evaluation, CDAO, includes $9,066 thousand of discretionary and $5,000 thousand of mandatory (reconciliation) for a total of $14,066 thousand.</t>
  </si>
  <si>
    <t>067</t>
  </si>
  <si>
    <t>AI/ML Demonstration &amp; Validation</t>
  </si>
  <si>
    <t>CDAO’s Foundational Enablers efforts in this PE include: • Acquisition Ecosystem: provides rapid, effective, and efficient acquisition support to CDAO and DoW at large (through decentralized offerings) by providing contracting capabilities, guidance, and training for the acquisition workforce on AI. The CDAO Acquisition Ecosystem provides several types of contracting mechanisms / vehicles such as CSOs, OTAs, BOAs, and BPAs; expedited contracting processes; and AI-driven tools to streamline federal procurements. (Moves to project code 786 in FY 2026.) • Advana Platform: Advana is DoW’s enterprise data acquisition, data operations, and data analytics capabilities within a government and military-owned environment hosted in DoW and NGA clouds, as well as available at the edge. Advana delivers 24/7 continuous operations on NIPR, SIPR, JWICS, SUNet, and Edge environments and supports a rapidly growing user community that now exceeds 100,000+ users, 500+ data connections, hosts the DoW Federated Data Catalog, hosts the DSD Pulse applications, and provides a DevSecOps pipeline to field 3rd party applications on DoW data. The “Creating Data Advantage” Memo, signed by DSD on 5 May 2021, directs that “The Advancing Analytics (Advana) platform is the single enterprise authoritative data management and analytics platform for the Secretary of War, Deputy Secretary of War, and Principal Staff Assistants (PSAs), with inputs from all DoW Components”. (Moves to new BA08 Pilot PE 0608140D8Z in FY 2026) • Secure Unclassified Network (SUNet) Enterprise: SUNet is a National Security System used as an AI development environment and multi-national collaboration &amp; data sharing environment for non-traditional partners (e.g., Sky Blue). Its unique capabilities include: - Unique and Extensible US Government Platform: Designed as an Open Architecture, Non-Proprietary USG capability - Internet accessible, GIG-Waiver precludes special hardware/software required to access, alternative MFA - Supports commercial, non-traditional development, and non-CAC multi-national partners; government (IL-5) and Industry Data Protection; Hybrid, On-Prem, Multi-cloud Enterprise. - AI Development &amp; Non-Traditional Partner Data Sharing used to deploy 250+ AI models, label 208+ million objects, and build over 1,000+ models from 30+ vendors - Partner collaboration platform for 25+ international partners, multiple mission profiles (SUNet moves to new BA08 Pilot PE 0608140D8Z in FY 2026)  • CDAO Centrally Managed Support: Centrally managed support provides basic and advanced workforce enabling tools to empower the CDAO to advance mission for DoW. (These activities conclude by FY 2026.)  • Defense Digital Services (DDS): The Defense Digital Services (DDS) effort provides DoW with highly-technical expertise to advise on and rapidly develop, prototype, and deploy digital solutions to meet the needs of the warfighter and the policymaker. Digital solutions provided by this effort include prototypes, technology assessments of government digital services, cybersecurity solutions via bug bounties, and surging digital services for crises response. (These activities conclude by FY 2026.)  • Enterprise Platforms and Capabilities (EPC) Data Engineering, Data Operations, and Data Governance: Implements enterprise data acquisition, data engineering, data governance, data cataloging, and data integration capabilities available to 100,000+ Advana users and is required to support several top-priority CDAO use cases across the Department. These top-priority use cases include DSD Pulse metrics, the DoW Audit, the Federated Data Catalog, GIDE, J4 Operational Logistics, J35S Orion, J8 GFMDI, J7 JEXNET, all BASI products, and 300+ production applications hosted in the Advana platform. This effort also develops and sustains the expanding the number of enterprise data connections feeding data from Authoritative Data Sources (ADS) into the Federated Data Catalog hosted in Advana. This effort manages and currently sustains 500+ active data connections feeding data into the Federated Data Catalog. (EPC moves to new BA08 Pilot PE 0608140D8Z in FY 2026.)</t>
  </si>
  <si>
    <t>Foundational Enablers Efforts</t>
  </si>
  <si>
    <t>084</t>
  </si>
  <si>
    <t>Management Innovation Pilots</t>
  </si>
  <si>
    <t>This is a continuation of the initial FY 2024 Management Innovation Pilot (H.R. 118-121) and seeks to improve warfighter lethality and DoW efficiency by using data, analytics, and AI to modernize business practices across CDAO and DoW.</t>
  </si>
  <si>
    <t>786</t>
  </si>
  <si>
    <t>Acquisition Ecosystem</t>
  </si>
  <si>
    <t>Funding for Acquisition Ecosystem leverages digital and AI technologies to improve acquisition processes and provides training to the acquisition workforce on how to procure digital and AI technologies more effectively. Streamline commercial data and AI company access to DoW contracts via the Tradewinds Acquisition Ecosystem Solution Marketplace and Commercial Solutions Opportunity/Other Transaction Authority vehicles to rapidly field data and AI cutting-edge capabilities to warfighters. The goal is to develop, sustain, and share across the acquisition workforce acquisition approaches that enable greater agility, speed, and mission utility when procuring digital and software-based technologies.   ​</t>
  </si>
  <si>
    <t>0604133D8Z</t>
  </si>
  <si>
    <t>Alpha-1 Development Activities</t>
  </si>
  <si>
    <t>Chief Digital and Artificial Intelligence Officer (CDAO) are spearheading the Department of War's transformation into an AI-enabled enterprise by focusing on warfighting, intelligence, and enterprise-wide AI deployment. The core of this strategy revolves around a series of pioneering "Pace-Setting Projects" (PSPs). adoption, the Enterprise Agents PSP provides a playbook for deploying AI workflows. Underpinning all these efforts are two foundational enablers: the new War Data Platform (WDP) for standardized data access and the "GenAI.mil" initiative to scale AI tools across the force. In parallel, Autonomy.mil will provide similar standardization for autonomy platform development across the DoW. The CDAO will champion this transformation as a "Wartime CDAO," cutting through bureaucracy to rapidly deliver these capabilities. CDAO is also evolving its AI model assessment to evaluate future models on a wide variety of use cases including performance, testing, ethics, and security compliance.  The FY 2027 request for Alpha 1 includes $969,825 thousand of discretionary and $500,000 thousand of mandatory for a total of $1,469,825. The mandatory funds Alpha 1 which is to support pace setting projects and generative AI for all government. The FY 2027 mandatory funds continue efforts from FY 2026 to support the Artificial Intelligence Strategy for the Department of War.  The FY 2026 spend plan amount for Alpha-1 includes $395,882 thousand of discretionary and $250,000 thousand of mandatory for a total of $645,882 thousand.</t>
  </si>
  <si>
    <t>081</t>
  </si>
  <si>
    <t>Alpha-1 Development</t>
  </si>
  <si>
    <t>Alpha-1 provided enterprise services and capabilities to enable AI efforts across DoW organizations and mission areas.  Note: Funding related to P-Code: 081 - Alpha-1 Development was realigned to P-Code 773 within this Program Element in 2026; no additional requests under this sub-project exist.</t>
  </si>
  <si>
    <t>773</t>
  </si>
  <si>
    <t>AI &amp; Autonomy Enterprise Enablers</t>
  </si>
  <si>
    <t>Chief Digital and Artificial Intelligence Officer (CDAO) are spearheading the Department of War's transformation into an AI-enabled enterprise by focusing on warfighting, intelligence, and enterprise-wide AI deployment. The core of this strategy revolves around a series of pioneering "Pace-Setting Projects" (PSPs). For warfighting, initiatives like Swarm Forge, Agent Network, and Ender's Foundry are accelerating AI in novel combat methods, battle management, and simulations. In the intelligence domain, Open Arsenal and Project Grant aim to shorten the intelligence-to-action timeline and transform deterrence strategies. To drive enterprise-wide adoption, the Enterprise Agents PSP provides a playbook for deploying AI workflows. Underpinning all these efforts are two foundational enablers: the new War Data Platform (WDP) for standardized data access and the "GenAI.mil" initiative to scale AI tools across the force. In parallel, Autonomy.mil will provide similar standardization for autonomy platform development across the DoW. The CDAO will champion this transformation as a "Wartime CDAO," cutting through bureaucracy to rapidly deliver these capabilities.</t>
  </si>
  <si>
    <t>0604161D8Z</t>
  </si>
  <si>
    <t>Nuclear Matters, System Development &amp; Demonstration</t>
  </si>
  <si>
    <t>Nuclear Matters, System Development &amp; Demonstration addresses the need to defend and deter against weapons of mass destruction threats and to safeguard personnel, prevent unauthorized access to equipment, installations, material, and documents, and to safeguard the foregoing against espionage, sabotage, damage, and theft. This program oversees advanced engineering development and rapid fielding throughout the Department of War (DoW) for an integrated and systemic approach to develop material solutions.  The Physical Security Enterprise and Analysis Program (PSEAP) avoids duplication of effort, ensures systems integration, and promotes interoperability and sustainability. The material solutions either (a) lead to a Program of Record, (b) become technology insertions into existing programs; or (c) advance to being a certified Commercial/Government off-the-shelf product. The PSEAP advances enterprise-level physical security RDT&amp;E solutions to reduce risk created by current and emerging threat by analyzing, researching, developing, demonstrating, and evaluating interoperable solutions to transition capability to warfighters. Collaboration with DoW Components, other government agencies, and the international community to prioritize and close capability gaps is a top priority of the PSEAP and the physical security community.  National Technical Nuclear Forensics (NTNF) mission requirements and responsibilities derive from multiple source documents. Per National Security Presidential Memorandum 35 (NSPM 35), the DoW leads the U.S. Government (USG) post-detonation NTNF capability. NSPM 35 also directs that the US will maintain and advance a robust NTNF capability to detect, identify, locate, and characterize the attribution of the source of an actual or attempted nuclear or radiological attack in all environments, to include underground, underwater, in the atmosphere, and space.  Per DoW Directive S-2060.04, the Office of the Undersecretary of War for Acquisition &amp; Sustainment (OUSW(A&amp;S)) is the office responsible for developing and leading the DoW’s NTNF capabilities. Per the 2022 Nuclear Posture Review (NPR) Direction, greater investment in NTNF tools is required to ensure they remain responsive to the threat, and thus scientifically credible and internationally accepted to hold states facilitating acts of nuclear terrorism accountable. The FY 2022 – FY 2026 Nuclear Forensics and Attribution Strategic (NFAS) Plan requires an NTNF capability to collect, analyze, and evaluate both air and ground post-nuclear detonation samples at accelerated directed timelines. The DoW mission to collect, analyze, and evaluate post-detonation prompt signals and nuclear debris is critical to our national defense and security to ensuring the USG can identify the source of nuclear material and hold those involved or supporting an attack accountable. Internal and independent assessments indicate that new capabilities are needed to sustain an effective deterrent against an unattributed nuclear attack and meet the challenges of future threats.</t>
  </si>
  <si>
    <t>042</t>
  </si>
  <si>
    <t>Per National Security Presidential Memorandum 35, the Department of War (DoW) leads the United States Government (USG) post-detonation National Technical Nuclear Forensics (NTNF) capability and directs the U.S. to maintain and advance NTNF capabilities leading to the attribution of the source of an actual or attempted nuclear attack in all environments. Per the 2022 Nuclear Posture Review, greater investment in NTNF tools is required to ensure they remain responsive to the threat. Per DoDD S-2060.04, OUSW(A&amp;S) is the DoW office responsible for DoW’s NTNF capabilities. Per the FY 2022 – FY 2026 Nuclear Forensics Analysis System Plan, accelerated timelines are required for the NTNF capability to collect, analyze, and evaluate both air and ground post-nuclear detonation samples. This Program Element is the only DoW Research, Development, Test and Evaluation program focused on System Development &amp; Demonstration for NTNF capabilities.       Collecting, analyzing, and evaluating post-detonation prompt signals and nuclear debris is critical to ensure the USG can identify the source of nuclear material and holding those involved or supporting an attack accountable is critical to our national defense and security.  Swift and accurate forensic and attribution capabilities are vital to supporting the President and Secretary of Defense in developing an appropriate, and timely, national response to a nuclear event and to prevent future attacks.  An effective NTNF capability ensures potential adversaries, or those who support them, know that they will be held accountable if they use proxies or other non-traditional delivery (e.g., false-flag operations) of nuclear weapons against the U.S., U.S. interests, or allies. Both internal and independent studies indicate that continued improvement to the USG's NTNF capabilities is needed to sustain a credible deterrent against an attempted or actual nuclear attack.     Additionally, this program sustains perishable U.S. technical expertise at the operational DoW laboratories required to respond to a post-detonation NTNF event. The DoW's laboratory capability in this area is limited by capacity and technical expertise. Increased support of the DoW’s NTNF mission is crucial to prevent attrition of current capabilities and knowledge base, ensure that this critical and unique deterrence capability is not lost, putting the security of the nation and the ability to deter specific kinds of nuclear attack at risk, and meeting a higher standard of timeliness and confidence as directed.</t>
  </si>
  <si>
    <t>0604771D8Z</t>
  </si>
  <si>
    <t>Joint Tactical Information Distribution System (JTIDS)</t>
  </si>
  <si>
    <t>The FY 2027 request for Joint Tactical Information Distribution System (JTIDS) includes $10,200 thousand of discretionary and $23,129 thousand of mandatory for a total of $33,329.  The mandatory funds acquisition support of Combined Joint All-Domain Command and Control (CJADC2) to establish the Joint Fires Network ACAT ID program; establish a Golden Dome program office and associated program plans to deliver a national Integrated Air and Missile Defense system and accelerate acquisition of Standard Missile 3. Funds support the increasing National Intelligence major system acquisition programs. Increase in funding allows the Deputy Assistant Secretary of War Strategic, Space, and Intelligence Portfolio Management (DASW SSIPM) to fully support Presidential, Deputy Secretary of War and USW(A&amp;S) initiatives Executive Order (EO) 14186, “The Iron (Golden) Dome for America, EO 14625 “, Modernizing Defense Acquisitions and Spurring Innovation in the Defense Industrial Base,“ Secure Enclave, Key Management Infrastructure Capability Increment 3, and Congressional direction and achieve the desired outcomes, such as strengthening program execution.  This program supports the Department's initiatives to Restoring Warrior Ethos, Rebuilding Military Capabilities and Re-establishing Deterrence.  This program Manages, analyzes, and informs acquisition and resourcing decisions in the nuclear modernization/acquisition; nuclear command, control, and communications (NC3); space and national intelligence (SNI); and command, control, communications, computers, and missile defense (C4MD) portfolios  - C4MD: Inform synchronized modernization and delivery of new command, control, communications, and computer systems. Supports defending the homeland, paced to the growing multi-domain threat posed by China and deterring aggression while being prepared to prevail in conflict, when necessary; prioritizing the challenge posed by China in the Indo-Pacific region the Russia challenge in Europe. - SNI: Inform synchronized modernization and fielding of space and national intelligence systems, including Space Control, Remote Sensing (e.g., Missile Warning), and National Security Space Launch. Supports defending the homeland, paced to the growing multi-domain threat posed by China and deterring aggression while being prepared to prevail in conflict, when necessary; prioritizing the challenge posed by China in the Indo-Pacific region the Russia challenge in Europe. - NC3:  Execute an NC3 Capability Portfolio Management per Title 10 U.S. Code §133b and Dow Directive 3730.02. Supports Deterring strategic attacks against the United States, allies, and partners per 2022 NDS, pg. 9, Section IV, Integrated Deterrence.</t>
  </si>
  <si>
    <t>771</t>
  </si>
  <si>
    <t>Joint Information and Capability Modernization</t>
  </si>
  <si>
    <t>This program supports the Department's initiatives to Restoring Warrior Ethos, Rebuilding Military Capabilities and Re-establishing Deterrence  This program Manages, analyzes, and informs acquisition and resourcing decisions in the nuclear modernization/acquisition; nuclear command, control, and communications (NC3); space and national intelligence (SNI); and command, control, communications, computers, and missile defense (C4MD) portfolios  - C4MD: Inform synchronized modernization and delivery of new command, control, communications, and computer systems. Supports defending the homeland, paced to the growing multi-domain threat posed by China and deterring aggression while being prepared to prevail in conflict, when necessary; prioritizing the challenge posed by China in the Indo-Pacific region the Russia challenge in Europe. - SNI: Inform synchronized modernization and fielding of space and national intelligence systems, including Space Control, Remote Sensing (e.g., Missile Warning), and National Security Space Launch. Supports defending the homeland, paced to the growing multi-domain threat posed by China and deterring aggression while being prepared to prevail in conflict, when necessary; prioritizing the challenge posed by China in the Indo-Pacific region the Russia challenge in Europe. - NC3:  Execute an NC3 Capability Portfolio Management per Title 10 U.S. Code §133b and DoW Directive 3730.02. Supports resourcing and accelerate modernization of NC3 per 2026 NDS, pg. 29 (Strategic Deterrence Policy) and pg 98 (Additional Domain-Specific Guidance)</t>
  </si>
  <si>
    <t>0605022D8Z</t>
  </si>
  <si>
    <t>Defense Exportability Features (DEF) Program</t>
  </si>
  <si>
    <t>The Defense Exportability Features (DEF) Program funds activities to support identification of major defense acquisition programs for possible export and the planning for design and incorporation of exportability features earlier in the acquisition life cycle, including, but not limited to, during the research and development phases of these programs. Features include, but are not limited to, technology and engineering design activities such as capability differentials, anti-tamper, system assurance, and software assurance. Activities include the development of program protection strategies for the program; the design and incorporation of exportability features into the system; implementation of exportability requirements into contracts; and other research, development, test, and evaluation activities.  Defense exportability features play a critically important role in Department of War (DoW) efforts to build partner capacity and increase defense sales as directed by the President. Funding supports building joint and coalition environments by enabling the export of DoW systems to a wide range of partner nations, resulting in improved security and interoperability with the U.S. Joint Force.   In addition to operational benefits, by providing these resources up front, the United States and partner nations save significant resources and reduce delivery delays by incorporating exportability features earlier in the acquisition life cycle vice retrofitting an operational program of record system. Retrofitting requires substantial delay while program protection measures are incorporated prior to export. Failure to identify the full range of Critical Program Information (CPI) early in a DoW program’s design phase can have a major impact on affordability and schedule. The Defense Exportability Features (DEF) Program funds activities to support identification of major defense acquisition programs for possible export and the planning for design and incorporation of exportability features during, but not limited to, the research and development phases of these programs. Features include, but are not limited to, technology and engineering design activities such as capability differentials, anti-tamper, system assurance, and software assurance. Activities include the development of program protection strategies for the program; the design and incorporation of exportability features into the system; implementation of exportability requirements into contracts; and other research, development, test, and evaluation activities.  The FY 2026 spend plan amount for Research, Development, Test &amp; Evaluation, Defense-Wide for DEF includes $6,684 thousand of discretionary and $500,000 thousand of mandatory (reconciliation) for a total of $506,684 thousand.</t>
  </si>
  <si>
    <t>013</t>
  </si>
  <si>
    <t>The DEF Program funds activities to support identification of major defense acquisition programs for possible export and the planning for design and incorporation of exportability features during, but not limited to, the research and development phases of these programs. Features include, but are not limited to, technology and engineering design activities such as capability differentials, anti-tamper, system assurance, and software assurance. Activities include the development of program protection strategies for the program; the design and incorporation of exportability features into the system; implementation of exportability requirements into contracts; and other research, development, test, and evaluation activities.  Defense exportability features play a critically important role in DoW efforts to build partnership capacity and increase defense sales. Funds support building joint and coalition environments by enabling the export of DoW systems to a wide range of partner nations, resulting in improved security and interoperability. In addition to the operational benefits, by providing these resources up front, the United States and partner nations will save significant resources by more efficiently designing and producing exportable U.S. systems.  Failure to identify the full range of CPI early in a DoW program's design phase can have a major impact on affordability and schedule when programs have to retrofit program protection measures prior to export. Early development of export variants, including systems design approaches to integrate exportable anti-tamper protection and differential capability requirements to lower production costs, makes it possible to improve quality and timely deliveries to allies and partners and may enhance U.S. industry’s share of the global marketplace.</t>
  </si>
  <si>
    <t>DEF Program</t>
  </si>
  <si>
    <t>0605027D8Z</t>
  </si>
  <si>
    <t>OUSD(C) IT Development Initiative</t>
  </si>
  <si>
    <t>As the Department of War's strategic, operational, and tactical plans and objectives transform the war fighter with new capabilities and doctrine, the budgeting and accountability of funds used to pursue the Department's objectives will become more complicated and detailed allowing senior leaders to make decisions with supporting rationale for the taxpayer.  Incorporating information technology towards current and emerging business processes manifesting into a state-of-the art system of systems will result in increasing efficiencies, timely diagnostics, and reducing lifecycle costs to maintain, sustain, and repair.  This initiative exploits emerging technology, processes, trends, capabilities, and techniques to incorporate state-of-the-art information technology enabling the ability, agility, and level of fidelity to collect, process, administrate, and report resource management data and to automate business processes within a more robust analytical environment within the Office of the Under Secretary of War (Comptroller) (OUSW(C)).  The FY 2026 spend plan amount for Research, Development, Test &amp; Evaluation, Defense-Wide for OUSW(C) includes $9,627 thousands of discretionary and $14,000 thousands of mandatory (reconciliation) for a total of $23,627 thousand.  Next Generation Resource Management Systems (NGRMS):  The OUSW(C) is responsible for advising the Secretary of War on all Defense budgetary and fiscal matters, for Defense budget development and execution, and for overseeing financial management across the Department.  The OUSW(C) has a broad set of responsibilities in supporting the Planning, Programming, Budget, and Execution (PPBE) process.  The Office of the Director, Cost Assessment and Program Evaluation (CAPE), provides independent analytic advice to the Secretary of War on all aspects of the Defense program, including alternative weapon systems and force structures, the development and evaluation of program and defense program alternatives, and the cost-effectiveness of defense systems.  There is a critical need for the development of a state-of-the-art information technology system to modernize and replace multiple, antiquated legacy systems and processes used to formulate, justify, present, and defend the entire Department of War budget in the OUSW(C) to meet Title 10 and Title 31 mission and reporting requirements.  NGRMS is critical in formulating the DoW Budget and thereby providing the necessary fund requests to defend the homeland, deter strategic attacks against the United States, our Allies and partners.  By formulating and presenting the DoW budget, NGRMS, through our Services, is helping to deter aggression, yet ensuring that we are prepared to prevail in conflicts with a prioritization to the Chinese challenge in the Indo-Pacific and the Russian challenge in Europe.  Through a strong DoW Budget, NGRMS is a major factor in building a resilient Joint Force and Defense ecosystem. The Comptroller’s plan for mitigating the deficiencies and capability gaps associated with current systems is the development of the NGRMS.  The OUSW(C) and CAPE use multiple systems to formulate, justify, distribute, and execute the DoW budgets.  The information managed by the budget formulation and programming systems has been redundant, and reconciliation of information is difficult and inefficient.  These systems require extensive manpower investments to provide executives the information needed to make timely key financial decisions.  The OUSW(C) and CAPE require a more efficient and effective Defense budget environment that optimizes the budget cycle to ensure users are processing and reporting efficiently, and DoW Senior Leadership has the information to make informed, critical decisions.  With the department’s implementation of NGRMS, data collection and reconciliation processes that were once redundant, labor intensive, and slow have now been streamlined to the point where OUSW(C) and CAPE can reliably meet the increasingly compressed budget timelines—outcomes that would have been impossible to achieve under the legacy systems, clearly demonstrating the need for sustained funding preserve this momentum.  The OUSW(C) requires capabilities to provide for the effective formulation, and justification of the Defense budget to be adaptable and modern.  The requirement is for:  • Automated exchange and reconciliation of budget data • Improved efficiency through the utilization of a unified budgetary model • Instantaneous ability to generate data for management reviews and decisions • Capability to accommodate emerging business practices • Agile methods to launch and terminate new development efforts more quickly • Seamlessly combine the out puts of multiple efforts at various levels of maturity for organizational responsiveness and alternative resource allocation for innovation adoption • Strategic integration of Agentic Artificial Intelligence (AI), Large Language Model (LLM) Training, and Robotics Process Automation (RPA) tools   As of the 3rd Quarter FY 2022, the NGRMS has been developed and has deployed Initial Operational Capability (IOC) to all Department of War Services and agencies.  The system has been designed as a single system with a unified data source for OUSW(C) and CAPE, which supports the reforming and modernizing of the PPBE process.  It provides a single, integrated system that employs the latest technologies to fulfill the Department’s financial management responsibilities in an effective, efficient, and adaptable manner.  The new system’s agile development approach compliments the continuous and ongoing studies and changes to the PPBE and appropriation processes to prevent stagnant complexities.  It also provides twenty-first century information technology that allows users to view information from multiple fully integrated modules simultaneously, e.g., current year budget submission, decision documents from previous years, and budget execution information.  Artificial Intelligence, Automation, and Financial Systems:  Funding is required to sustain automation and AI technologies, advance financial systems modernization and retirement projects, and manage the Advana for Financial Management program to ensure the Department achieves an unmodified audit opinion on the FY 2028 financial statements.</t>
  </si>
  <si>
    <t>927</t>
  </si>
  <si>
    <t>Next Generation Resource Management System</t>
  </si>
  <si>
    <t>The Office of the Under Secretary of War (Comptroller) (OUSW(C)) is responsible for advising the Secretary of War on all Defense budgetary and fiscal matters, for Defense budget development and execution, and for overseeing financial management across the Department.  The OUSW(C) has a broad set of responsibilities in supporting the Planning, Programming, Budget and Execution (PPBE) process.  The Office of the Director, Cost Assessment and Program Evaluation (CAPE), provides independent analytic advice to the Secretary of War on all aspects of the Defense program, including alternative weapon systems and force structures, the development and evaluation of programs and defense program alternatives, and the cost-effectiveness of defense systems.   OUSW(C) and CAPE use multiple systems to formulate, justify, distribute, and execute DoW budgets.  The information managed by the budget formulation and programming systems is redundant, and reconciliation of information is difficult and inefficient.  These systems require extensive manpower investments to provide executives the information needed to make timely key financial decisions.  The OUSW(C) and CAPE require a more efficient and effective Defense budget environment that optimizes the budget cycle to ensure users are processing and reporting efficiently and DoW Senior Leadership has the information to make informed, critical decisions.   The OUSW(C) requires capabilities to provide for the effective formulation, and justification of the Defense budget to be adaptable and modern.  This includes the following:  • Automated exchange and reconciliation of budget data • Improved efficiency through the utilization of a unified budgetary model • Instantaneous ability to generate data for management reviews and decisions • Capability to accommodate emerging business practices • Agile methods to launch and terminate new development efforts more quickly  • Seamlessly combine the outputs of multiple efforts at various levels of maturity for organizational responsiveness and alternative resource allocation for innovation adoption   As of the 3rd Quarter FY 2022, the NGRMS has been developed and has deployed Initial Operating Capability (IOC) to all Department of War Services and agencies.  The system has been designed as a single system with a unified data source for OUSW(C) and CAPE, which supports the reforming and modernizing of the PPBE process.  It provides a single, integrated system that employs the latest technologies to fulfill the Department’s financial management responsibilities in an effective, efficient, and adaptable manner.  The new system’s agile development approach compliments the continuous and ongoing studies and changes to the PPBE and appropriation processes to prevent stagnant complexities.  It also provides twenty-first century information technology that allows users to view information from multiple fully integrated modules simultaneously, e.g., current year budget submission, decision documents from previous years, and budget execution information.</t>
  </si>
  <si>
    <t>931</t>
  </si>
  <si>
    <t>Artificial Intelligence, Automation, and Financial Systems</t>
  </si>
  <si>
    <t>Artificial Intelligence, Automation, and Financial Systems:  This request seeks additional funding to implement, sustain, and fully realize benefits from previous investments for automation, artificial intelligence (AI), and financial systems for FY 2027 and beyond.  These technologies will automate internal controls to sustain the opinion and reduce the annual cost of audit sustainment.  This effort supports the Department’s goal of using these technologies to achieve an unmodified audit opinion as directed in the Secretary of War's memo "Achieving a 2028 Unmodified Financial Statement Audit Opinion" dated June 16, 2025.  A portion of this funding will be used to execute this directive.  The RDT&amp;E request supports new enhanced digital infrastructure and software licenses necessary for AI solution development and prototyping. RDT&amp;E will also be used to modernize existing systems, develop new capabilities, and evaluate whether legacy systems should be retired. This includes technology innovations, developing system upgrades, testing, and transition planning to retire outdated platforms that support DoW’s auditability goals. This includes interoperability improvements to ensure older systems can communicate with new platforms. With the focus on enterprise / Enterprise Resource Planning (ERP)-centric solutions, the procurement and implementation of additional system capabilities will be required.   As part of the Department’s focus to reform Advana to accelerate AI and enhance auditability, the OUSW(C) is establishing Advana for Financial management, from the War Data Platform, to support its financial operations and audit.  The request supports the development of new AI and automation capabilities in support of the audit.    To accelerate the modernization of DoW’s financial management system environment, the FY 2027 request capitalizes on the initiatives that the Department began. The request will accelerate the consolidation of the DoW's financial operations into a highly centralized, ERP-centric model, enforcing new data standards that generate savings. Concurrently, the OUSW(C) will use AI and Robotic Process Automation (RPA) bots to automate high-volume, error-prone manual tasks, such as, validating journal entries, reconciling account balances, and retrieving evidential matter.  This will lead to directly improving data accuracy and audit readiness.   The FY 2027 budget request also provides for development of classified systems for Treasury payments, collections and disbursing that will support the Department of War and the intel community. The savings from this investment will appear in reduced working capital fund rates from DFAS services due to decommission of legacy systems and elimination of labor currently performing reconciliations and data entry in, and between, multiple systems.</t>
  </si>
  <si>
    <t>0605210D8Z</t>
  </si>
  <si>
    <t>Defense-Wide Electronic Procurement Capabilities</t>
  </si>
  <si>
    <t>This program supports the Department's initiative to Build Sustainable and Long-Term Advantage.  Defense-wide Electronic Procurement Capabilities, Defense Pricing, Contracting, &amp; Acquisition Policy (DPCAP) provides for the development of critical enterprise-wide e-business requirements for the procurement community. These requirements result from statute, regulation, process re-engineering, internal control requirements, and audit findings. This program provides for the introduction of innovative, time and cost-saving technologies into procurement processes across the Department. Resources are provided to conduct agile software development and testing on new or modified defense-wide e-business applications to ensure system and application development, integration, and demonstration of production representative systems and capabilities.  The FY 2027 request for Research, Development, Test &amp; Evaluation, Defense-Wide for ASW(A)/DPCAP includes $7,918 thousand of discretionary and $17,607 thousand of mandatory for a total of $25,525 thousand.    Defense Industrial Base: The mandatory funds will be used to accelerate Acquisition Transformation initiatives and comply with Executive Order (Jan 7 2026) “Prioritizing the warfighter in Defense Contracting and Secretary of War Directive (Nov 7, 2025) "Transforming the Defense Acquisition System into the Warfighting Acquisition System to Accelerate Fielding of Urgently Needed Capabilities to Our Warriors" – Specifically resources will help Stabilize Demand Signals, Increase Supplier responsiveness, and operate a Wartime Production Unit to ensure Department of War operates at maximum capability and the Defense Industrial Base is poised to respond to increases in production needed by the Department.  Plans will focus on deploying additional enterprise-wide capabilities in to increase capability of the acquisition workforce to execute Rapid Acquisition Services and Agile Prototyping as part of overall Acquisition Transformation and partnership with the defense industrial base. Acquisition Transformation efforts within DPCAP, including Deal Team negotiations and efforts, strategies to eliminate late cost and pricing submissions that drive higher contract costs, and regulatory updates to accelerate acquisition timelines.  Support will also develop new tools for clearance officials and contract negotiators, such as pricing indices, commercial parts pricing and lookup capabilities, and enhanced Bill of Materials (BOM) discovery, to improve negotiation outcomes. Additionally, the effort advances Defense Federal Acquisition Regulation Supplement (DFARS) transformation and Federal Acquisition Regulation (FAR) rewrite acceleration, reduces commercial item masking practices, and expands approaches to strengthen Intellectual Property sharing when government funds research and development.  Initiatives will increase focus on current capabilities with AI enhancements. We will develop enterprise requirements coming from emerging statutes and regulations for the procurement community, which we expect because of the Revolutionary Federal Acquisition Regulation Overhaul. We will continue to enhance supply chain performance and risk data mining and data collection capabilities in the Supplier Performance Risk System (SPRS) supporting on-going statutory requirements and DoW supply chain initiatives, and we will continue to develop the procurement analytics area of ADVANA, leveraging artificial intelligence capabilities to support senior leader decision making.</t>
  </si>
  <si>
    <t>021</t>
  </si>
  <si>
    <t>Defense-Wide Electronic Procurement Capabilities- Contingency</t>
  </si>
  <si>
    <t>Defense-wide Electronic Procurement Capabilities provides for the development of critical e-business enterprise-wide requirements for the procurement community. These requirements may result from statute, regulation, process re-engineering or internal control requirements.  This program provides opportunities for the introduction of innovative, time-saving, and cost-saving technologies into procurement processes across the Department. Resources are provided to conduct agile software development and testing on new or modified defense-wide e-business applications to ensure system and application development, integration, and demonstration of production representative systems and capabilities.</t>
  </si>
  <si>
    <t>0605294D8Z</t>
  </si>
  <si>
    <t>This program provides microelectronics demonstration activities that enable warfighting systems and platforms to keep pace with commercial microelectronics technological advances, reduce reliance on obsolete microelectronics, and mitigate the Department’s reliance on sole source and offshore foundries for assured state-of-the-art (SOTA) microelectronics. It focuses on enduring access to a multiplicity of modern on shore manufacturing processes, leveraging commercial volumes to maintain long term viability and protects the intellectual property (IP) of the microelectronic parts that are manufactured.  These activities support the 2026 National Defense Strategy Line of Effort to supercharge the United States Defense Industrial Base through building out capacity, empowering innovators and adopting new advancements in technology, guided by the Department’s policy on Assured Access to Trusted Microelectronics. Additionally, the National Defense Authorization Act (NDAA) for Fiscal Year 2025, Sec 922, codifies the assurance needs of the DoW by ensuring, pursuant to policies related to hardware and software assurance and supply chain risk management, that the software and hardware developed, acquired, maintained, and used by the Department are free from intentional and unintentional vulnerability during the life-cycle of development and deployment of assured, trustworthy defense systems.  Microelectronics are critical enablers for all existing and future warfighting systems. This program delivers trusted and assured microelectronics-enabled capabilities to the warfighter in three ways: • First, by providing the Department access to SOTA microelectronics design and emulation tools and IP libraries, advanced fabrication nodes, and advanced packaging and test capabilities, leveraging commercial device implementations as well as the development of unique DoW-designed devices for both warfighting and dual use; • Second, by increasing assurance in the integrity and performance of microelectronics through evidence-based assurance methodologies; the development and application of analytic techniques and methods for verification and validation of microelectronics designs, 3rd party IP, physical implementations, functionality, and supply chain. It improves situational and counterintelligence awareness of threats to DoW microelectronics; and develops and implements technology protection best practices; and • Third, by developing technologies to improve size, weight, power, latency, bandwidth and resilience of DoW systems and platforms. It does this through advanced chip manufacturing and packaging, developing next-generation multi-chip packages, radiation hardened microelectronics, and demonstrating advanced analog, digital, and mixed-signal technologies leveraging an array of materials for communications, radar, munitions, electronic warfare, sensors and imaging applications. •  This program’s technology investments and innovations support the U.S. domestic microelectronics ecosystem including fostering partnerships with industry to rapidly incorporate market-driven commercial advances within military systems. In addition, this program directly supports the priority of building a resilient Joint Force and warfighting ecosystem of key capabilities and builds pathways to adapt SOTA commercial and dual-use technologies to DoW needs. The program stimulates the domestic microelectronics innovation ecosystem and partnering with industry to rapidly incorporate market-driven commercial advances to improve military capabilities.  An assured supply of trusted microelectronics is a U.S. Government-wide concern, this program interfaces with the services and interagency partners and stakeholders to capture requirements, create opportunities for collaboration and joint force alignment, to reduce the overall cost of microelectronics technologies, limit unneeded duplication, and enable faster technology transition to the warfighter.  This activity is being led by the Under Secretary of War for Research and Engineering.</t>
  </si>
  <si>
    <t>902</t>
  </si>
  <si>
    <t>Access to State-of-the-Art (SOTA) Microelectronics - Demonstration</t>
  </si>
  <si>
    <t>This project establishes multiple strategic partnerships with existing commercial state-of-the-art (SOTA) domestic foundries to develop a data-driven, evidence-based approach to supply chain protection and demonstrate the assured manufacture of advanced electronic components. It enables the DoW to leverage the rapid advancements in microelectronics technology while maintaining trust and assurance in microelectronics with on shore advanced fabrication capabilities.  Successful implementations will transition SOTA technologies into DoW systems and platforms, enable access to multiple on shore commercial microelectronics facilities, establish secure design capabilities, and implement a data-driven evidence-based approach to supply chain protection. Additionally, this project drives collaboration with industry to apply evidence-based assurance methodologies.</t>
  </si>
  <si>
    <t>903</t>
  </si>
  <si>
    <t>Access to Advanced Packaging and Testing - Demonstration</t>
  </si>
  <si>
    <t>Advanced packaging provides essential performance improvements, size, weight, power, and cost (SWAP-C) benefits, and unique opportunities to disaggregate DoW requirements into smaller and lower cost chiplets while maximally leveraging state-of-the-art (SOTA) commercial technologies. However domestic advanced packaging capabilities are limited and the heterogeneously integrated (HI) chiplet ecosystem is nascent. This project is a collaborative effort among the DoW, Defense Industrial Base (DIB), and domestic commercial industry to expand existing capabilities to demonstrate advanced packaging and test solutions that meet DoW needs.</t>
  </si>
  <si>
    <t>905</t>
  </si>
  <si>
    <t>DOW Unique NDS RADHARD - Demonstration</t>
  </si>
  <si>
    <t>The DoW relies on a small number of specialty suppliers to develop and acquire the application specific integrated circuits (ASICs) and specialized or modified commercial components required to satisfy military needs for radiation hardened digital and analog microelectronics.  By partnering in the demonstration of SOTA material sources, foundries, and packaging facilities, the DoW is aligning commercial practices with unique needs for performance and functionality, and encouraging open access design to stimulate innovation and drive affordability. Expanding the manufacturing capability and capacity of facilities for fabrication, packaging, and testing are all enablers to ensuring availability of radiation hardened microelectronics.</t>
  </si>
  <si>
    <t>Access to Radiation Hardened-, RF-, and Opto-Electronic - Demonstration</t>
  </si>
  <si>
    <t>0605310D8Z</t>
  </si>
  <si>
    <t>Military Aviation and Installation Assurance Siting Clearinghouse</t>
  </si>
  <si>
    <t>The Clearinghouse was established under USC, Title 10, Section 183a, directing the establishment of a Military Aviation and Installation Assurance Clearinghouse for review of mission obstructions Siting Clearinghouse (…to be referred to as the "Clearinghouse"). The Clearinghouse: (a) coordinates Department of War (DoW) review of applications for energy projects or antenna structure projects filed with the Secretary of Transportation pursuant to section 44718 of title 49 and received by the DoW from the Secretary of Transportation; (b) provides procedures to ensure affected local military installations are consulted; (c) accelerates the development of planning tools necessary to determine the acceptability to the Department of War of proposals included in an application for an energy project or antenna structure project submitted pursuant to such section; (d) reviews and assesses proposed actions likely scope, duration, and level of risk of any adverse impact of such energy project or antenna structure project on military operations and readiness; and (e) identifies any feasible and affordable actions that could be taken by the Department, the developer of such energy project or antenna structure project, or others to mitigate the adverse impact and to minimize risks to national security while allowing the energy project or antenna structure project to proceed with development.</t>
  </si>
  <si>
    <t>307</t>
  </si>
  <si>
    <t>M&amp;I Siting Clearinghouse</t>
  </si>
  <si>
    <t>0605649D8Z</t>
  </si>
  <si>
    <t>Acquisition Integration and Interoperability (AI2)</t>
  </si>
  <si>
    <t>The FY 2027 request for Acquisition Integration and Interoperability (AI2) includes $92,689 thousand of discretionary and $575,868 thousand of mandatory for a total of $668,557 thousand. The mandatory funds support Program 952 Acquisition Integration and Interoperability which delivers significant return on investment for the Department’s Acquisition Transformation Strategy through incentivizing development and execution of operational integration activities earlier in the development cycle of key systems when costs are lower. This funding will also support the expansion of the Defense Industrial Base through rapidly operationalizing mature capabilities from non-traditional or small business vendors that do not have immediate access to warfighters, test ranges, labs, or program offices.  The Acquisition Integration and Interoperability (AI2) program spearheads the Department’s effort to create an enduring acquisition infrastructure for delivering integrated joint, system-of-systems capabilities, and establish the necessary policies, forums, and processes to (1) enable the delivery of integrated defense capabilities, leveraging Military Department and service-specific system acquisition; (2) drive adoption of threat-based mission thread analysis to inform acquisition, resourcing, and requirements decisions; and (3) support acquisition portfolio reviews to drive resourcing and enterprise decisions. The AI2 mission supports the Secretary of War's (SECWAR’s) goals of reforming our acquisition process and rapidly fielding emerging technologies.  Program institutionalizes the lessons learned from the Department’s Competitive Advantage Pathfinders (CAP) and Integrated Acquisition Portfolio Reviews (IAPR) and aligns service-specific system acquisition programs, prototypes, and Science and Technology (S&amp;T) projects to deliver joint integrated capabilities. The program executes studies, analyses, and pathfinding efforts to (1) govern the processes across the Defense Acquisition System to integrate and align portfolios and programs across the lifecycle from Services, Office of the Secretary of War (OSW) Components, and Combatant Commands (COCOMs); (2) executes operational integration to support the acceleration of joint, low-cost, near-term capabilities and create an enduring infrastructure, tools, and processes for Service and OSW teams to better integrate system-of-systems capabilities; and (3) remove regulatory and institutional barriers towards leveraging service-unique acquisitions for joint requirements.  Program supports the Joint Operational Integration Program (JOIP) to execute operational integration costs to facilitate, enable, and accelerate capability development and delivery of joint capabilities.  The JOIP agilely applies funding against existing or emerging systems requiring system-of-systems integration, rapid operationalization of new or dual-use technologies, or sharing capabilities across the Services. The JOIP is a critical part of the Department’s Acquisition Transformation Strategy and will deliver significant return on investment through incentivizing developing and executing operational integration activities earlier in the development cycle of key systems when costs are lower.</t>
  </si>
  <si>
    <t>952</t>
  </si>
  <si>
    <t>Acquisition Integration and Interoperability</t>
  </si>
  <si>
    <t>The Acquisition Integration and Interoperability (AI2) program spearheads the Department’s effort to create an enduring acquisition infrastructure for delivering integrated joint, system-of-systems capabilities, and establish the necessary policies, forums, and processes to (1) enable the delivery of integrated defense capabilities, leveraging Military Department and service-specific system acquisition; (2) drive adoption of threat-based mission thread analysis to inform acquisition, resourcing, and requirements decisions; and (3) support acquisition portfolio reviews to drive resourcing and enterprise decisions. The AI2 mission supports the Secretary of War's (SECWAR’s) goals of reforming our acquisition process and rapidly fielding emerging technologies.  Program institutionalizes the lessons learned from the Department’s Competitive Advantage Pathfinders (CAP) and Integrated Acquisition Portfolio Reviews (IAPR) and aligns service-specific system acquisition programs, prototypes, and Science and Technology (S&amp;T) projects to deliver joint integrated capabilities. The program executes studies, analyses, and pathfinding efforts to (1) govern the processes across the Defense Acquisition System to integrate and align portfolios and programs across the lifecycle from Services, Office of the Secretary of War (OSW) Components, and Combatant Commands (COCOMs); (2) executes operational integration to support the acceleration of joint, low-cost, near-term capabilities and create an enduring infrastructure, tools, and processes for Service and OSW teams to better integrate system-of-systems capabilities; and (3) remove regulatory and institutional barriers towards leveraging service-unique acquisitions for joint requirements.  Program supports the Joint Operational Integration Program (JOIP)to execute operational integration costs to facilitate, enable, and accelerate capability development and delivery of joint capabilities.  The JOIP agilely applies funding against existing or emerging systems requiring system-of-systems integration, rapid operationalization of new or dual-use technologies, or sharing capabilities across the Services. The JOIP is a critical part of the Department’s Acquisition Transformation Strategy and will deliver significant return on investment through incentivizing developing and executing operational integration activities earlier in the development cycle of key systems when costs are lower.  The JOIP is a critical part of the Department’s Acquisition Transformation Strategy and will deliver significant return on investment through incentivizing development and execution of operational integration activities earlier in the development cycle of key systems when costs are lower. This funding will also support the expansion of the Defense Industrial Base through rapidly operationalizing mature capabilities from non-traditional or small business vendors that do not have immediate access to warfighters, test ranges, labs, or program offices. JOIP has a proven track record of accelerating delivery of new capabilities through funding operational integration to deliver joint, low-cost, near-term capabilities, including delivering a Counter Command, Control, Computing, Communications, Cyber, Intelligence, Surveillance, Reconnaissance and Targeting (C-C5ISRT) capability for the Air Force that saved $100 million and years of acquisition timelines through integrating an existing Navy capability and making it immediately operationally available to the Air Force.</t>
  </si>
  <si>
    <t>0605755D8Z</t>
  </si>
  <si>
    <t>Radiological and Nuclear Defense Modernization System Dev/Demo</t>
  </si>
  <si>
    <t>This program supports the DoW’s priorities to Rebuild our Military and Reestablish Deterrence and supports the Office of the Under Secretary of War for Acquisition and Sustainment (OUSW(A&amp;S)) Radiological and Nuclear Defense Capability Development (RNDCD) Program.  It is dedicated to modernizing R/N capabilities for the warfighter.  An annual investment strategy is used to meet emergent operational needs which are validated by the Joint Force and yield fielded capabilities within one to three years.    The program supports the modernization of radiological and nuclear (R/N) defense capabilities that enable the Department to prevent R/N attacks on the homeland and the Joint Force abroad through integrated deterrence.  The program provides the Joint Forces the tools needed to survive and operate in and through a R/N environment through networked R/N detection, indication, and identification capabilities in support of the National Defense Strategy’s deterrence by denial strategy and prioritization of the Nuclear Deterrence Posture within the FY 2027 Defense Planning Guidance.   This program funds labor, materials, and travel to support the requirements of this program, performed by a government agency or by private individuals or organizations under a contract with the government, for activities and acquisitions including Research, Development, Test, and Evaluation (RDT&amp;E), assessments and analyses, research studies, education, and other activities related to capability development and fielding.</t>
  </si>
  <si>
    <t>778</t>
  </si>
  <si>
    <t>Radiological and Nuclear Defense Mod Sys Dev/Demo</t>
  </si>
  <si>
    <t>This program supports the DoW’s priorities to Rebuild our Military and Reestablish Deterrence and supports the Office of the Under Secretary of War for Acquisition and Sustainment (OUSW(A&amp;S)) Radiological and Nuclear Defense Capability Development (RNDCD) Program.  It is dedicated to modernizing R/N capabilities for the warfighter.  An annual investment strategy is used to meet emergent operational needs which are validated by the Joint Force and yield fielded capabilities within one to three years.    The program supports the modernization of radiological and nuclear (R/N) defense capabilities that enable the Department to prevent R/N attacks on the homeland and the Joint Force abroad through integrated deterrence.  The program provides the Joint Forces the tools needed to survive and operate in and through a R/N environment through networked R/N detection, indication, and identification capabilities in support of the National Defense Strategy’s deterrence by denial strategy and prioritization of the Nuclear Deterrence Posture within the FY2027 Defense Planning Guidance.</t>
  </si>
  <si>
    <t>Radiological and Nuclear Mod Sys Dev/Demo</t>
  </si>
  <si>
    <t>0605772D8Z</t>
  </si>
  <si>
    <t>The FY 2027 request for Research, Development, Test &amp; Evaluation, Defense-Wide for Under Secretary of War, Acquisition and Sustainment (USW(A&amp;S)) includes $2,985 thousand of discretionary and $7,975 thousand of mandatory for a total of $10,960 thousand. The mandatory funds extend the NC3 Next Trade Space Study to analyze the appropriate mix of sensors, correlation centers, data processing computational needs, automation algorithms, and decision tools to support nuclear decision making when under threat of a growing quantity and type of missile threats. This analysis is currently ongoing under Phase 3 of the study, but the complexity of the modeling and simulation efforts will drive subsequent analysis that supports both USSTRATCOM as NC3 Enterprise Lead and the Golden Dome for America capabilities. Results will deliver acquisition ready solutions for decision and consideration in the FY 2029 program and budget review. Establish a program to commission a designated independent agency, such as a FFRDC to conduct an annual review of the NC3 Enterprise. This review would be executed independently but with access to Department plans, programs, data, and personnel. The agency would operate with a standing charter to provide a “Red Team” perspective on enterprise capabilities, vulnerabilities, strategies, and execution progress. The independent review would be chartered to establish a living oversight process focused on two primary efforts: first, tracking and assessing the Department's progress in addressing the findings and recommendations from the original Section 1649 report (i.e., "burning down" the action list); and second, continuously monitoring the evolving threat and technology landscape. This dynamic scope ensures the Department is held accountable for past findings while empowering the assessment and review team to generate new recommendations as adversaries develop new capabilities or as new technologies emerge that could strengthen or threaten the NC3 system.  Deliver a tailored model-based analytical environment to support annual NC3 enterprise portfolio reviews that evaluate high priority risk areas and deliver decision-ready insight with supporting data. This effort expands a modeling tool built for the NC3 Next Trade Space Study to enable limited scope trade studies for near term risk areas that require resourcing and programmatic decisions by the NC3 Capability Portfolio Manager in the Office of the Under Secretary of War for Acquisition and Sustainment. In the upcoming fiscal year, this model would be tailored for the unique challenge associated with transitioning nearly 1,000 user terminals to a new constellation in an aggressive five-year timeframe Expand current efforts to protect critical information for NC3 Next Generation capabilities to address growing cyber threats, such as exfiltration of NC3 data from industrial base and the use of artificial intelligence to expose vulnerabilities. Establish guidelines, tools, and technical solutions for program offices to implement at the appropriate security classification level to address these risks.  This program supports the Department's initiatives to Restoring Warrior Ethos, Rebuilding Military Capabilities and Re-establishing Deterrence   This program supports the Under Secretary of War for Acquisition and Sustainment (OUSW(A&amp;S)) roles as Principal Staff Assistant (PSA) for Nuclear Command Control and Communications (NC3) and NC3 Capability Portfolio Manager (CPM) and Department of War Directive 3730.02. The role of the NC3 PSA and NC3 CPM is to ensure alignment of NC3 acquisition, procurement, modernization, sustainment, interoperability and resources to deliver effective current and future NC3 capabilities, and proactively manage the NC3 portfolio to align NC3 programs with DoW nuclear weapons platform and delivery systems sustainment and modernization efforts.   The NC3 Portfolio consists of approximately 200 systems, platforms, networks, and applications. The goals of the CPM are to 1) assess NC3 modernization programs and their integration, synchronization, and contribution to the NC3 enterprise, 2) monitor the readiness of operational NC3 systems, 3) identify performance gaps and make recommendations on technology upgrades and prototyping to enable the future capabilities to outpace the threat, and 4) support data-driven portfolio management by developing the necessary tools and processes to assess and manage integrated programmatic and technical risks. This includes the analytical expertise, and information storage and retrieval systems to support the continuing development of CPM for managing the complex NC3 enterprise. These efforts will simultaneously support the Commander, U.S. Strategic Command (USSTRATCOM) as NC3 Enterprise Lead; NC3 Enterprise Center (NEC); systems engineering and architecture development entities; the Under Secretary of War for Research and Engineering (USW(R&amp;E)), the Joint Staff, and the Services. This program supports the capability portfolio-based approach (DoW Directive 7045.02, “Capability Portfolio Management”).   This program funds development of new tools, technical assessments, and planning for the CPM to manage the NC3 enterprise. This includes:  1) developing analytical tools for improving NC3 enterprise-level management and programmatic and technical risk assessments; 2) supporting the office of primary responsibility for NC3 enterprise capability portfolio management, to include assessing current capability, complying with statutory mandates, and conducting NC3-related studies, analyses, and policy updates; 3) assessing DoW Component plans, programs, and budgets for adequacy and execution (including courses of action development and recommendations); 4) identifying, prototyping, evaluating, and recommending new technology for inclusion in the NC3 system; and 5) developing NC3 corrective action and risk mitigation plans to support the NC3 CPM investment recommendations to senior DoW leadership..  .</t>
  </si>
  <si>
    <t>Nuclear Command, Control and Communications (NC3)</t>
  </si>
  <si>
    <t>This program supports development and operation of analytical tools to evaluate authoritative data (cost, schedule, performance, risk) on NC3 Portfolio programs to maximize portfolio alignment to strategic priorities and capabilities. It will create integrated development and delivery schedules for NC3 programs.  These tools will forecast system/capability degradation as well as plans for capability replacement, improvement, or replacement in the context of the larger NC3 enterprise.  It also provides the technical expertise to support risk management analysis (with an emphasis on system design, development and acquisition) of the NC3 enterprise and will develop strategies for synchronizing NC3 preplanned improvements.  It will support the timely exchange of program and capability status information between elements of the NC3 enterprise, the Office of the Secretary of War(OSW) staff, and the combatant commands with a goal of increasing the use of electronic means to provide current and accurate information on key elements of the NC3 enterprise.    The effort will develop robust, integrated capability plans and schedules for NC3 capabilities to clarify system dependencies and identify disconnects.  It will also support cross-department collaboration for development of enterprise-wide approaches for capability management.  This includes: (1) vertical and horizontal integration activities within the Department and with the interagency where appropriate; (2) a coordinated portfolio-based approach to planning, programming, budgeting and execution; (3) reform efforts at the legislative, governance, policy, management and execution levels; 4) protection of information and technology that support or enables technology-based capability development for the NC3 warfighting domain and 5) supports the identification, evaluation, and incorporation of promising technology for inclusion in the NC3 system.</t>
  </si>
  <si>
    <t>0305282D8Z</t>
  </si>
  <si>
    <t>In FY 2027, JFN will complete testing of and deliver v3.0 software capabilities and multi-level security (MLS) capability enhancements. The latter provides an MLS All-source Persistent Targeting Common Operating Picture and hybrid-cloud architecture that integrates the tactical edge with current operational capabilities and networks with JFN. v3.0 also integrates Generative AI models in special access facilities to enable decision superiority for fires across the JFN. Additionally, FY 2027 will see the completion of delivery of outstanding JFN Operations Centers and nodes in USINDOPACOM.   The Joint Fires Network (JFN) is a multi-domain resilient fires-informing decision network at theater strategic and operational levels that provides a persistent targeting common operating picture and mission command applications at the SAP level to enable top echelon decision makers to optimize allocation of weapons across Services and partners at speed and scale.   The FY 2026 spend plan amount for Joint Fires Network includes $0 thousand of discretionary and $24,000 thousand of mandatory (reconciliation) funding for a total of $24,000 thousand.</t>
  </si>
  <si>
    <t>947</t>
  </si>
  <si>
    <t>In FY 2027, JFN will complete testing of and deliver v3.0 software capabilities and multi-level security (MLS) capability enhancements. The latter provides an MLS All-source Persistent Targeting Common Operating Picture and hybrid-cloud architecture that integrates the tactical edge with current operational capabilities and networks with JFN. v3.0 also integrates Generative AI models in special access facilities to enable decision superiority for fires across the JFN. Additionally, FY 2027 will see the completion of delivery of outstanding JFN Operations Centers and nodes in USINDOPACOM.   The Joint Fires Network (JFN) is a multi-domain resilient fires-informing decision network at theater strategic and operational levels that provides a persistent targeting common operating picture and mission command applications at the SAP level to enable top echelon decision makers to optimize allocation of weapons across Services and partners at speed and scale.</t>
  </si>
  <si>
    <t>0305304D8Z</t>
  </si>
  <si>
    <t>DoW Enterprise Energy Information Management (EEIM)</t>
  </si>
  <si>
    <t>The Enterprise Energy Information Management (EEIM)  supports the interim National Defense Strategy (NDS) to build a more lethal force through modernization of key capabilities, the NDS defense objective of establishing an unmatched twenty-first century National Security Innovation Base (NSIB) that effectively supports Department operations and sustains security and solvency, and the NDS strategic approach of reforming the Department’s business practices by simultaneously increasing performance and affordability while still minimizing risk.  Established in FY 2013 and tasked with supporting the Department’s goals for audit readiness, energy efficiency, Real Property (RP) accountability, and to improve data quality and integration across the full spectrum of sustainment business functions. Department of War (DoW) Real Property Information Management (RPIM) is used to maintain accurate and accessible data for all DoW real property assets. The Enterprise Energy Information Management (EEIM) Business Process Re-engineering (BPR) activities, develop and publish data standards.   Funding supports accountability requirements, such as, reconciliation of enterprise real property inventory records and development of asset management processes, business rules and associated data standards.  Funding also supports fielding an enterprise Real Property Information Management platform coupled with an independent verification and validation capability, providing access to real time data through Web Services Description Language (WSDL) in support of timely, data-driven decision-making. The Real Property Information Portal also hosts a build out of data stores and portal requirements for Energy Resiliency and Conservation Investment Program (ERCIP) management as well as, the Construction Management Portal (CMP).  The FY 2026 spend plan amount for DoW Enterprise Energy Information Management (EEIM)  includes $6,382 thousands of discretionary and $3,000 thousand of mandatory (reconciliation) for a total of $9,382 thousands.</t>
  </si>
  <si>
    <t>305</t>
  </si>
  <si>
    <t>RP Information Management</t>
  </si>
  <si>
    <t>The real property inventory fulfills requirements of Executive Orders (EO) to achieve and maintain real property accountability and is a key component supporting both audit readiness and life-cycle asset management activities. This funding provides the department independent verification and validation needed to reconcile data errors, promoting improved data quality, and facilitating interoperability with Service systems to provide an enterprise view of asset management across the real property lifecycle from acquisition to disposal. Oversight and configuration management of business rules and standards are used to determine requirements, manage inventory records, and improve business processes. This initiative includes development and procurement of the enterprise data warehouse for integrating existing and future EI&amp;E systems and database needs. The required Real Property Unique Identifier (RPUID) process is included in this enterprise system.</t>
  </si>
  <si>
    <t>Real Property Accountability</t>
  </si>
  <si>
    <t>Prior Yr - Clearinghouse/RP Information Management</t>
  </si>
  <si>
    <t>FY 2027 - The real property inventory fulfills requirements of Executive Orders (EO) to achieve and maintain real property accountability and is a key component supporting both audit readiness and life-cycle asset management activities. This funding provides the department independent verification and validation needed to reconcile data errors, promoting improved data quality, and facilitating interoperability with Service systems to provide an enterprise view of asset management across the real property lifecycle from acquisition to disposal. Oversight and configuration management of business rules and standards are used to determine requirements, manage inventory records, and improve business processes. This initiative includes development and procurement of the enterprise data warehouse for integrating existing and future EI&amp;E systems and database needs. The required Real Property Unique Identifier (RPUID) process is included in this enterprise system.  Note:   Starting FY 2027 the Clearinghouse is no longer using 050305304 Pcode 307.    In FY 2027, the Clearinghouse will have its own Program Element and Pcode.</t>
  </si>
  <si>
    <t>Clearinghouse (Prior Years) &amp; Real Property Information Management (FY 2027 and out)</t>
  </si>
  <si>
    <t>0305310D8Z</t>
  </si>
  <si>
    <t>Counterproliferation Advanced Development</t>
  </si>
  <si>
    <t>Counterproliferation (CP) Advanced Development prioritizes investments aligned to the Defense Planning Guidance (DPG) and supports the 2026 National Defense Strategy (NDS) objective of peace through strength with advanced development of capabilities that reestablish deterrence and rebuild our military.  Program investments in CP capabilities, enable the Department to maintain credible options to defend the homeland against weapons of mass destruction (WMD) use. Investments result in capabilities that take action to neutralize nuclear, chemical, biological and radiological materials of concern (2026 NDS).   This program fields new capabilities to operating units with assigned CP/CWMD missions that disrupt, degrade, delay, deny, and defeat adversary nuclear, chemical, and biological weapons, delivery platforms, command and control systems, and hardened and deeply buried targets.  Fielded capabilities provide exquisite tactical situational awareness, low visibility methods of maneuver, and the ability to employ immediate effects without diminishing future military options that supports the Administration’s CP priorities, enabling active campaigning that supports the Administration’s CP priorities, mitigating escalatory risk.   Funding is prioritized for projects that close Joint Force warfighter capability gaps, including the defense along the First Island Chain (FIC) and the western hemisphere. An annual investment strategy is used to meet emergent operational requirements that are validated by the Joint Force. This yields new fielded capabilities within one to two years.  This program funds labor, materials, and travel in support of its requirements, performed by a government agency or by private individuals or organizations under a contract with the government, for activities and acquisitions including Research, Development, Test &amp; Evaluation (RDT&amp;E), assessments and analyses, education, and other activities related to capability development and fielding of bio-deterrence, nuclear modernization, homeland missile defense, one-way attack autonomous systems, and maritime/FIC territory superiority.</t>
  </si>
  <si>
    <t>813</t>
  </si>
  <si>
    <t>Counterproliferation (CP) Advanced Development prioritizes investments aligned to the Defense Planning Guidance (DPG) and supports the 2026 National Defense Strategy (NDS) objective of peace through strength with advanced development of capabilities that reestablish deterrence and rebuild our military.  Program investments in CP capabilities, enable the Department to maintain credible options to defend the homeland against weapons of mass destruction (WMD) use.  Investments result in capabilities that take action to neutralize nuclear, chemical, biological and radiological materials of concern (2026 NDS).   This program fields new capabilities to operating units with assigned CP/CWMD missions that disrupt, degrade, delay, deny, and defeat adversary nuclear, chemical, and biological weapons, delivery platforms, command and control systems, and hardened and deeply buried targets.  Fielded capabilities provide exquisite tactical situational awareness, low visibility methods of maneuver, and the ability to employ immediate effects without diminishing future military options that supports the Administration’s CP priorities, enabling active campaigning that supports the Administration’s CP priorities, mitigating escalatory risk.   Funding is prioritized for projects that close Joint Force warfighter capability gaps, including the defense along the First Island Chain (FIC) and the western hemisphere. An annual investment strategy is used to meet emergent operational requirements that are validated by the Joint Force. This yields new fielded capabilities within one to two years.  This program funds labor, materials, and travel in support of its requirements, performed by a government agency or by private individuals or organizations under a contract with the government, for activities and acquisitions including Research, Development, Test &amp; Evaluation (RDT&amp;E), assessments and analyses, education, and other activities related to capability development and fielding of bio-deterrence, nuclear modernization, homeland missile defense, one-way attack autonomous systems, and maritime/FIC territory superiority.</t>
  </si>
  <si>
    <t>0505167D8Z</t>
  </si>
  <si>
    <t>Radiological and Nuclear Defense Modernization</t>
  </si>
  <si>
    <t>This program supports the Department's initiatives to Deter Aggression, Defend the Homeland, Provide Nuclear Deterrence, and Build Sustainable and Long-Term Advantage.  The Radiological and Nuclear (Rad/Nuc) Detection Gear Modernization and Procurement for the Joint Force research and development activities (RDAs) enhance DoW’s capabilities to campaign across the domains of threats and spectrums of conflict by: improving our capability to operate in the Radiological and Nuclear environment – including in the information and early warning domain; reinforcing our own warfighting advantages by providing increased capability to detect and identify radiological and nuclear threats; and enhancing our interoperability and access to address acute forms of coercion. This program is specifically geared to provide improved rad/nuc detection, indications and identification capability to the warfighter and to upgrade obsolete equipment (National Defense Strategic Guidance).  RDAs provide enhanced Rad/Nuc capabilities. The Domestic Prepare against weapons of mass destruction (WMD) portfolio enables DoW to provide Joint force and National Guard capability development for radiological and nuclear (R/N) capability development, acquisition and modernization funding to prepare for or to respond to any emergency involving nuclear, and radiological events in the United States; will ensure DoW strategic direction aligns with the National Defense Strategy’s priority for Homeland Defense; is a necessary action in the Homeland to improve resilience; and promotes integrated deterrence of WMD with state, local and other federal agencies.    The Domestic Prepare against WMD portfolio is executing along cohesive lines of effort (LOEs) designed to prepare the Joint Force for a Future Operating Environment in which adversary pursuit or possession of WMDs pose threats ranging from existential to tactical, and limit U.S. strategic choices.   The Office of the Secretary of War uses the Domestic Prepare against WMD portfolio to invest strategically in projects across the Military Services, Combatant Commands, and Defense Agencies. Funding is prioritized for projects that close Joint Force warfighter capability gaps. An annual investment strategy is used to meet emergent operational, and capability needs validated by the Joint Force and the National Guard Bureau, yielding new fielded capabilities within one to two years.  The Domestic Prepare against WMD portfolio: Systems Development and Demonstration program invests in maturation of prototypes; integration of technologies, systems and components; developmental and operational test and evaluation; and transition to fielded capabilities that improve capability to detect and identify radiological and nuclear threats. This program bridges the gap between basic research to accelerate and enable transition of technologies to fielded capabilities by leveraging significant science and technology (S&amp;T) investments made by the Department of War, other Federal agencies, and industry.   This program funds labor, materials, and travel to support the requirements of this program, performed by a government agency or by private individuals or organizations under a contract with the government, for activities and acquisitions including RDT&amp;E, assessments and analyses, research studies, education, and other activities related to capability development and fielding.</t>
  </si>
  <si>
    <t>785</t>
  </si>
  <si>
    <t>Domestic Prepare Against WMD</t>
  </si>
  <si>
    <t>This program supports the Department's initiatives to Deter Aggression, Defend the Homeland, Provide Nuclear Deterrence, and Build Sustainable and Long-Term Advantage.  The Radiological and Nuclear (Rad/Nuc) Detection Gear Modernization and Procurement for the Joint Force research and development activities (RDAs) enhance DoW’s capabilities to campaign across the domains of threats and spectrums of conflict by: improving our capability to operate in the Radiological and Nuclear environment – including in the information and early warning domain; reinforcing our own warfighting advantages by providing increased capability to detect and identify radiological and nuclear threats; and enhancing our interoperability and access to address acute forms of coercion. This program is specifically geared to provide improved rad/nuc detection and identification capability to the warfighter and to upgrade obsolete equipment (National Defense Strategic Guidance).  RDAs provide enhanced Rad/Nuc capabilities. The Domestic Prepare against weapons of mass destruction (WMD) portfolio enables DoW to provide Joint force and National Guard capability development for radiological and nuclear (R/N) capability development, acquisition and modernization funding to prepare for or to respond to any emergency involving nuclear, and radiological events in the United States; will ensure DoW strategic direction aligns with the National Defense Strategy’s priority for Homeland Defense; is a necessary action in the Homeland to improve resilience; and promotes integrated deterrence of WMD with state, local and other federal agencies.    The Domestic Prepare against WMD portfolio is executing along cohesive lines of effort (LOEs) designed to prepare the Joint Force for a Future Operating Environment in which adversary pursuit or possession of WMDs pose threats ranging from existential to tactical, and limit U.S. strategic choices.   The Office of the Secretary of War uses the Domestic Prepare against WMD portfolio to invest strategically in projects across the Military Services, Combatant Commands, and Defense Agencies. Funding is prioritized for projects that close Joint Force warfighter capability gaps. An annual investment strategy is used to meet emergent operational, and capability needs validated by the Joint Force and the National Guard Bureau, yielding new fielded capabilities within one to two years.  The Domestic Prepare against WMD portfolio: Systems Development and Demonstration program invests in maturation of prototypes; integration of technologies, systems and components; developmental and operational test and evaluation; and transition to fielded capabilities that improve capability to detect and identify radiological and nuclear threats. This program bridges the gap between basic research to accelerate and enable transition of technologies to fielded capabilities by leveraging significant science and technology (S&amp;T) investments made by the Department of War, other Federal agencies, and industry.   This program funds labor, materials, and travel to support the requirements of this program, performed by a government agency or by private individuals or organizations under a contract with the government, for activities and acquisitions including RDT&amp;E, assessments and analyses, research studies, education, and other activities related to capability development and fielding.</t>
  </si>
  <si>
    <t>The Chief Digital and Artificial Intelligence Officer (CDAO) mission is to accelerate DoW adoption of data, analytics, and artificial intelligence (AI) to enable decision advantage from the boardroom to the battlefield. This includes improving CJADC2 in support of the Joint Warfighting Concept through three lines of effort:  -Data Integration Layer: These efforts mature management of DoW operational data and deploy a tactical edge data mesh (EDM) to enable data integration among new and legacy systems. EDM is a resilient, interoperable data integration service connecting sensors, weapons, and other battlefield assets for enhanced situational awareness and coordination into a cloud environment. EDM leverages commercial software, a government-owned software development kit (SDK), and open application programming interfaces (APIs) to integrate government and vendor systems, facilitate tactical data sharing, and incorporate artificial intelligence/machine learning (AI/ML) capabilities at the edge. EDM supports multi-domain operations across echelons, including enhanced C2 and fires in contested environments by optimizing data exchange among Denied, Disrupted, Intermittent, and Limited (DDIL) communication paths.  -Mission Command Applications: This effort integrates data, analytics, and AI in support of the seven Joint warfighting functions leveraging a common government owned/contractor operated data stack that adheres to open architecture principles. Requested funding purchases licenses for access to Joint commercial software tools for Joint Force and Services on multiple networks, engineering support to integrate new data sources and digitize workflows, maintenance of a DevSecOps pipeline to allow third party vendors to develop and field applications on shared digital infrastructure, funding for those third party vendors to close CJADC2 gaps, and cloud compute costs needed to run applications and workflows.   -Global Experimentation: This effort supports experimentation efforts for Joint Command and Control (C2) capabilities leveraging CCMD and Service exercises. Experiments evaluate data integrations and digital workflows in the context of real mission use cases, on live networks, and with real data and users.  The FY 2026 spend plan amount for JADC2 Development and Experimentation Activities includes $293,597 thousand of discretionary and $275,000 thousand of mandatory for a total of $568,597 thousand.</t>
  </si>
  <si>
    <t>668</t>
  </si>
  <si>
    <t>Mission Command Applications</t>
  </si>
  <si>
    <t>This effort integrates data, analytics, and AI in support of the seven Joint warfighting functions leveraging a common government owned/contractor operated data stack that adheres to open architecture principles. Requested funding purchases commercial Joint C2 software licenses for Services and the Joint Force foron multiple networks, engineering support to integrate new data sources and digitize workflows, maintenance of a DevSecOps pipeline to allow third party vendors to develop and field applications , funding for those third party vendors to close CJADC2 gaps, and cloud compute costs needed to run applications and workflows. Joint C2 capabilities draw from tactical data bridges to the strategic level in order to provide live battlespace awareness and decision advantage to commanders on a single pane of glass.</t>
  </si>
  <si>
    <t>669</t>
  </si>
  <si>
    <t>Global Experimentation (GIDE)</t>
  </si>
  <si>
    <t>The Global Information Dominance Experimentation (GIDE) line comprises iterative, metrics-based experimentation with Combined Joint All-Domain Command and Control (CJADC2) capabilities and concepts. Experimentation events leverage CCMD and Service exercises to test Joint C2 capabilities and third party vendors in the context of real mission use cases, on live networks, and with real data and users. Capabilities that prove successful in experimentation rapidly field to warfighters on the spot because they are software-based.</t>
  </si>
  <si>
    <t>0604774D8Z</t>
  </si>
  <si>
    <t>This program supports the Secretary of War priorities of rebuilding the military and reestablishing deterrence by optimizing core readiness functions to achieve peace through strength.  The National Defense Strategy (NDS) for 2026 emphasizes innovation to enhance U.S. military capabilities and deter potential adversaries.    This program supports the Defense Readiness Reporting System (DRRS), the single, comprehensive readiness reporting system for the Department of War mandated under Section 117, Title 10 U.S. Code.  The system measures, in an objective, accurate, and timely manner, the capability of the armed forces to carry out the National Security Strategy prescribed by the President, as well as, the defense planning guidance provided by the Secretary of War, and the National Military Strategy (NMS) prescribed by the Chairman of the Joint Chiefs of Staff.  DRRS hosts information and applications used to support the Geographic and Functional Combatant Commanders, the Services, Combat Support Agencies, the Joint Staff and the Office of the Secretary of War.  DRRS is the evolution of readiness reporting to a more comprehensive system, better able to meet the Department’s current and future readiness information challenges.  Included in these challenges is the expansion in scope of the entities who can and do report readiness.  Shifting from solely resource centric readiness reporting to a resource informed mission and capabilities-based reporting system, oriented towards the NMS, makes substantially more complex demands on readiness reporting, but portrays a far more relevant and holistic picture of readiness.  The challenges associated with sourcing and evaluating the readiness of our forces engaged in on-going real operations, mean that force managers need applications that will query the entire Department for suitable, available organizations to meet current needs.  DRRS continues to incorporate more data and develop more capable functionality to meet the evolving needs of both the operational employers of the Force, but also those responsible for Force Generation.   The National Defense Authorization Act for FY 2019 revised Title 10 of U.S. Code and provided the Department direction requiring growth in the DRRS program and identified the program’s need to maintain the technical currency necessary to quickly meet future challenges associated with providing senior leaders with relevant and timely information.  Such initiatives include implementing the complex data structures and visualization tools needed to operationalize the Department’s Enterprise Force Structure, reporting at lower organizational levels consistent with how Forces are employed.</t>
  </si>
  <si>
    <t>This program supports the Defense Readiness Reporting System (DRRS), the comprehensive readiness reporting system for the Department of War mandated under Title 10 of U.S. Code.  The system measures, in an objective, accurate, and timely manner, the capability of the armed forces to carry out the National Security Strategy prescribed by the President, as well as the defense planning guidance provided by the Secretary of War, and the NMS prescribed by the Chairman of the Joint Chiefs of Staff.  DRRS hosts information and applications used to support the Geographic and Functional Combatant Commanders, the Services, Combat Support Agencies, the Joint Staff and the Office of the Secretary of War.  DRRS is the evolution of readiness reporting to a more comprehensive system, better able to meet the Department’s current and future readiness information challenges.  Included in these challenges is the expansion in scope of the entities who can and do report readiness.  DRRS shifted the DoW Enterprise from historical resource centric readiness reporting to a resource informed mission and capabilities-based reporting system, oriented towards the NMS, makes substantially more complex demands on readiness reporting, but portrays a far more relevant and This funding supports the Defense Readiness Reporting System (DRRS), the comprehensive readiness reporting system for the Department of War mandated under Title 10 U.S. Code.  The system measures, in an objective, accurate, and timely manner, the capability of the armed forces to carry out the National Security Strategy prescribed by the President, as well as the defense planning guidance provided by the Secretary of War, and the National Military Strategy prescribed by the Chairman of the Joint Chiefs of Staff.  DRRS hosts information and applications used to support the Geographic and Functional Combatant Commanders, the Services, Combat Support Agencies, the Joint Staff and the Office of the Secretary of War.  DRRS is the evolution of readiness reporting to a more comprehensive system, better able to meet the Department’s current and future readiness information challenges.  Included in these challenges is the expansion in scope of the entities who can and do report readiness.  DRRS shifted the DoW Enterprise from historical resource centric readiness reporting to a resource informed mission and capabilities-based reporting system, oriented towards the National Military Strategy (NMS), makes substantially more complex demands on readiness reporting, but portrays a far more relevant and holistic picture of readiness.  The challenges associated with sourcing and evaluating the readiness of our forces engaged in on-going real operations mean that force managers need applications that will query the entire Department for suitable, available organizations to meet current needs.  DRRS continues to incorporate more data and develop more capable functionality to meet the evolving needs of both the operational employers of the Force, but also those responsible for Force Generation.   The National Defense Authorization Act for FY 2019 directed actions which required growth in the DRRS program.  The legislation identified the program’s need to achieve and maintain the technical currency necessary to quickly meet future challenges associated with providing senior leaders with relevant and timely information.  Such initiatives include implementing the complex data structures and visualization tools required to operationalize the Department’s Enterprise Force Structure, reporting at lower organizational levels consistent with how the Department’s forces are employed, integrated resource and capability reporting, allies and partner data in DRRS compatible structure to provide comprehensive readiness picture, and the introduction of AI to reduce workload and federate access and understanding of readiness data.</t>
  </si>
  <si>
    <t>Defense Readiness Reporting System</t>
  </si>
  <si>
    <t>0604875D8Z</t>
  </si>
  <si>
    <t>Joint Systems Architecture Development</t>
  </si>
  <si>
    <t>This program supports the Department's initiatives to Restoring Warrior Ethos, Rebuilding Military Capabilities and Re-establishing Deterrence.  The Joint Systems Architecture Development (JSAD) program element supports the Office of the Under Secretary of War, Acquisition and Sustainment (OUSW (A&amp;S)), Office of the Deputy Under Secretary of War for Platform and Weapon Portfolio Management (DASW PWPM) mission to use Capability Portfolio Management (CPM) to analyze, manage, and inform acquisition and resourcing decisions in platform and weapon portfolios, to include air, surface, electronic, and cyber warfare systems. The program is broken up into two focus areas: Portfolio Systems Acquisition (PSA), supporting air, land, sea, and undersea warfare portfolios, programs, and associated munitions, including munitions acceleration efforts in support of the Deputy Secretary-chaired Munitions Acceleration Council, and Electromagnetic Warfare (EW), supporting the statutory responsibilities of the EXCOM.   All efforts support DASW PWPM’s goal to deliver the best equipment and systems to the warfighter, and to do so by performing top down, national security strategy-driven, capabilities-based acquisition planning by fully leveraging Department and acquisition transformation initiatives.  The JSAD program enables collaborative efforts to achieve these goals with a focus on Major Defense Acquisition Programs (MDAPs) and integrated acquisition portfolio management. These efforts entail integrated roadmaps to support acquisition investment decisions, and assessments of MDAPs and other linchpin acquisition efforts in a capability area context. Such activities in the JSAD project are focused on three areas:(1) integrated acquisition portfolio analysis; (2) acquisition roadmaps; and (3) acquisition decision support. These efforts guide the development and fielding of integrated acquisition systems in order to achieve Joint mission capabilities across the operational domain to defend against global threats.  The Department uses enterprise-wide approaches which include:(1) horizontal integration within the Department and unity of effort through greater interagency collaboration; (2) engaging in a coordinated and portfolio-based approach to planning, programming, budgeting and execution; and (3) implementation of significant Department reforms at the governance, management and execution levels.</t>
  </si>
  <si>
    <t>Electromagnetic Warfare</t>
  </si>
  <si>
    <t>This program supports the Department's initiatives to Restoring Warrior Ethos, Rebuilding Military Capabilities and Re-establishing Deterrence.  This includes efforts which supports Electromagnetic Spectrum Operations (EMSO) capability recommendations for Departments priorities to include Golden Dome Homeland defense and Strategic Deterrence within the Indo Pacific region. The EW project funds capability advancements that focus on transitioning programs to the warfighter. The Electromagnetic Warfare (EW) line also aligns Department efforts with key allies under the AUKUS Pillar II EW working group, to institutionalize cooperative acquisition and ultimately increase warfighter lethality.</t>
  </si>
  <si>
    <t>875</t>
  </si>
  <si>
    <t>Portfolio Systems Acquisition (PSA)</t>
  </si>
  <si>
    <t>This program supports the Department's initiatives to Restoring Warrior Ethos, Rebuilding Military Capabilities and Re-establishing Deterrence, and the National Security Strategy, especially in the areas of capability advantage and military superiority.  These efforts entail integrated roadmaps to support acquisition investment decisions, and assessments of MDAPs and other linchpin acquisition efforts in a capability area context. PSA funds provide support in the areas of (1) integrated acquisition portfolio analysis; (2) acquisition roadmaps; and (3) acquisition decision support. Focus areas include capability portfolio management of air, land, sea, and undersea warfare portfolios, programs, and associated munitions; munitions acceleration efforts in support of the Deputy Secretary-chaired Munitions Acceleration Council; and Acquisition Transformation activities, executing the Department’s Acquisition Transformation Strategy.  These efforts guide the development and fielding of integrated acquisition systems in order to achieve Joint mission capabilities across the operational domain to defend against global threats.</t>
  </si>
  <si>
    <t>0604940D8Z</t>
  </si>
  <si>
    <t>Central Test and Evaluation Investment Program (CTEIP)</t>
  </si>
  <si>
    <t>The Test Resource Management Center (TRMC) Central Test and Evaluation Investment Program (CTEIP) supports the Department's priorities to rebuild the military and re-establish deterrence. Since its inception in FY 1990, CTEIP has provided development of the most needed, high-priority Test and Evaluation (T&amp;E) capabilities for joint/multi-Service requirements. CTEIP investments address strategic requirements related to Hypersonics, Directed Energy, Cyber, Electronic Warfare, Nuclear Effects, Space, Autonomy, Multi-Domain Operations, and Affordable Attritable Mass. Other CTEIP investments align with high priority test needs and common range infrastructure. CTEIP uses a corporate investment approach to combine T&amp;E needs from Service, Department, and other Government agencies in order to maximize opportunities for joint efforts and avoid unwarranted duplication of test capabilities.   CTEIP evaluates and selects for execution proposals that align to national strategic guidance and USW(R&amp;E) priorities, provide the greatest return on investment, make efficient use of limited test resources, leverage industry capabilities and Service investments, and promote joint solutions to fill test capability gaps. CTEIP provides enterprise solutions that benefit the whole Department. These investments are needed to ensure the Department’s readiness to test and field rapidly emerging technologies and weapon systems that defend our homeland, deter aggression, and achieve peace through strength.</t>
  </si>
  <si>
    <t>940</t>
  </si>
  <si>
    <t>The Test Resource Management Center (TRMC) Central Test and Evaluation Investment Program (CTEIP) develops needed, high-priority Test and Evaluation (T&amp;E) capabilities for joint/multi-Service requirements. CTEIP efforts include Hypersonics, Directed Energy, Cyber, Electronic Warfare, Nuclear Effects, Space, Autonomy, Multi-Domain Operations, and Affordable Attritable Mass. Other CTEIP investments align with high priority test needs and common range Infrastructure.  CTEIP uses a corporate investment approach to combine T&amp;E needs from Service, Department, and other Government agencies in order to maximize opportunities for joint efforts and avoid unwarranted duplication of test capabilities. CTEIP evaluates proposals and selects those that align to national strategic guidance, provide the greatest return on investment, make efficient use of limited test resources, leverage Service investment, and promote joint solutions to fill test capability gaps. CTEIP provides enterprise solutions that benefit the Department as a whole.  These investments are needed so that test capabilities keep pace with U.S. and adversary technical advances as well as with rapidly evolving threats. CTEIP responsibilities include special studies, analyses, project improvements, quick reaction efforts, and strategic planning related to test capabilities and infrastructure. CTEIP investments increase efficiency and reduce the cost of testing on the Department’s major ranges and test facilities. CTEIP provides efficiencies within the Department by sharing test resources that enable data collection and use between the test and training communities.</t>
  </si>
  <si>
    <t>Central Test and Evaluation Investment Program</t>
  </si>
  <si>
    <t>Aerospace Modeling &amp; Simulation Center of Excellence</t>
  </si>
  <si>
    <t>Feasibility Analysis on Public/Private Partnerships for Advanced, Classified, Technical Labs &amp; Facilities</t>
  </si>
  <si>
    <t>Florida Advanced Training Range</t>
  </si>
  <si>
    <t>Hypersonic Multi-Domain Test Modules</t>
  </si>
  <si>
    <t>Hypersonic Test Facility</t>
  </si>
  <si>
    <t>Hypersonic Testing Facilities Acceleration</t>
  </si>
  <si>
    <t>Modeling &amp; Simulation of Hypersonic Test Facility</t>
  </si>
  <si>
    <t>Simulation of Hypersonic Test Facility</t>
  </si>
  <si>
    <t>Specialized Phased Arrays for Hypersonic Testing</t>
  </si>
  <si>
    <t>0604942D8Z</t>
  </si>
  <si>
    <t>Assessments Evaluations</t>
  </si>
  <si>
    <t>This program is reported in accordance with Title 10, United States Code, Section 119(a)(1) in the Special Access Program Annual Report to Congress.  For further information, please contact the Director of Special Programs, OUSW(A&amp;S)/DSP.</t>
  </si>
  <si>
    <t>822</t>
  </si>
  <si>
    <t>Director, Special Programs (DSP)</t>
  </si>
  <si>
    <t>Classified Program.</t>
  </si>
  <si>
    <t>Director, Special Program</t>
  </si>
  <si>
    <t>0605100D8Z</t>
  </si>
  <si>
    <t>Joint Mission Environment Test Capability (JMETC)</t>
  </si>
  <si>
    <t>The Test Resource Management Center (TRMC) Joint Mission Environment Test Capability (JMETC) program supports the Department's priorities to rebuild the military and re-establish deterrence. The JMETC program  provides a Department-wide test capability to support system-to-system interoperability testing, mission-level environment testing, and cyber event operations, including cyber testing, cyber training, cyber experimentation, and cyber mission rehearsal. The JMETC program implements the infrastructure capabilities defined in the Department’s “Testing in a Joint Environment Roadmap” to provide acquisition program managers a robust nation-wide capability to “test like we fight.” The JMETC program provides a persistent, distributed test and evaluation (T&amp;E) capability that supports system development to measure and improve interoperability performance and cyber resiliency, and provides a software acquisition pathway that otherwise would not be readily available to Service/Component acquisition programs. The JMETC program is funded within the Research, Development, Test and Evaluation (RDT&amp;E) Management Support Budget Activity because it provides test capability in support of RDT&amp;E programs. By linking distributed facilities, as well as providing the necessary tools, services and subject matter expertise, the JMETC program allows acquisition programs to efficiently evaluate their warfighting capability in a realistic joint mission environment. The JMETC program has been aligned to national strategic guidance to advance the Department’s readiness to experiment and test the development of resilient, survivable, federated networks and information systems from the tactical level up to strategic planning, as well as test and assess cyber defenses that deter aggression and achieve peace through strength.  The FY 2026 spend plan amount for the Joint Mission Environment Test Capability includes $189,690 thousand discretionary funding and $250,000 thousand mandatory funding, for a total of $439,690 thousand.</t>
  </si>
  <si>
    <t>087</t>
  </si>
  <si>
    <t>JMETC Distributed Test</t>
  </si>
  <si>
    <t>The Joint Mission Environment Test Capability (JMETC) program provides a Department-wide test capability to support system-to-system interoperability testing, mission-level environment testing, and cyber event operations, including cyber testing, cyber training, cyber experimentation, and cyber mission rehearsal. The JMETC program implements the infrastructure capabilities defined in the Department’s “Testing in a Joint Environment Roadmap” to provide acquisition program managers a robust nation-wide capability to “test like we fight.” The JMETC program provides a persistent, distributed test and evaluation (T&amp;E) capability that supports system development to measure and improve interoperability performance and cyber resiliency, and provides a software acquisition pathway that otherwise would not be readily available to Service/Component acquisition programs. The JMETC program is funded within the Research, Development, Test and Evaluation (RDT&amp;E) Management Support Budget Activity because it provides test capability in support of RDT&amp;E programs. By linking distributed facilities, as well as providing the necessary tools, services and subject matter expertise, the JMETC program allows acquisition programs to efficiently evaluate their warfighting capability in a realistic joint mission environment. The JMETC program has been aligned to national strategic guidance to advance the Department’s readiness to experiment and test the development of resilient, survivable, federated networks and information systems from the tactical level up to strategic planning, as well as test and assess cyber defenses that deter aggression and achieve peace through strength.</t>
  </si>
  <si>
    <t>088</t>
  </si>
  <si>
    <t>JMETC National Cyber Range (NCR) Complex</t>
  </si>
  <si>
    <t>The National Cyber Range Complex (NCRC) is composed of cyber ranges and a secure distributed network infrastructure to service the cyber range user community. The NCRC currently consists of five functional cyber ranges, including the National Cyber Range in Florida as well as four Regional Service Delivery Points (RSDP) located in Hawaii, Alabama, Maryland, and Massachusetts. To enhance the Department’s cyber range test and training capability and capacity, the NCRC is being expanded with additional cyber ranges co-located with key Service organizations at Naval Information Warfare Center Atlantic (NIWC LANT), SC; Naval Air Station Patuxent River (NAS Pax River), MD; and 46th Test Wing Eglin Air Force Base (AFB), FL to support an increase of cyber testing of Blue systems as well as training of cyber warfighters. The JMETC Multiple Independent Level of Security (MILS) Network (JMN) currently links sites across the Department, industry, and academia, providing secure access between cyber ranges, laboratories, and facilities. Both the cyber ranges and the network infrastructure are accredited to support multiple levels of security classifications, specifically configured to meet particular cyber event requirements. The NCRC investments have been aligned to support the National Defense Strategy in improving cyber defense, cyber resilience, cyber lethality, and the continued integration of cyber capabilities into the full spectrum of military operations.  The NCRC conducts cyberspace test and training events for the full spectrum of Department customers including research, development, acquisition, testing, training and operational Cyber Mission Forces (CMF). The NCRC executes wide variety of event types including science and technology (S&amp;T) demonstrations, developmental test and evaluation (DT&amp;E), operational test and evaluation (OT&amp;E), security controls assessments, capability assessments, cyberspace operations training, development and refinement of cyberspace tactics, techniques, and procedures (TTP), cyber forensics/malware analysis) and cyberspace operations mission rehearsal. The NCRC enables acquisition programs to conduct cybersecurity test and evaluation in an operationally representative cyberspace environment enabling identification, validation and mitigation of vulnerabilities. The NCRC also supports training, mission rehearsal and certification of the CMF in support of US Cyber Command by enabling operational forces to efficiently evaluate cyber warfighting capability in a realistic joint mission environment to include bi-lateral and multi-national exercises. The NCRC provides secure facilities, technology, processes, and workforce to rapidly create hi-fidelity, mission-representative friendly, neutral, and adversarial cyberspace environments.   The NCRC also facilitates integration of distributed organizations with different missions and workforce relevant to cyber operations (e.g., cyber operators, penetrations testers, cyber assessors, cyber observers, cyber analysts, etc.). The NCRC supports cyber activities across of a full spectrum of Blue systems, including weapon platforms, C4I systems, business systems, network devices, and other systems vulnerable to a cyber-attack. The NCRC extensively utilizes automation to minimize human error, to reduce the time required to set-up for a cyber event, and to ensure repeatable results. In addition, the NCRC employs post-event sanitization techniques on all assets after exposure to malicious code to restore back to a known, clean state, which allows for reuse in future events.   The NCRC has a multidisciplinary workforce with software, systems, network, virtualization, automation, system administration, and cybersecurity subject matter expertise. In support of successful planning and execution of hosted events, the NCRC workforce helps users define and refine their event objectives, assists with identifying and prioritizing potential vulnerabilities, designs virtualized cyber environments, develops customized traffic generation and instrumentation solutions, integrates third party hardware and software, executes cyber events on behalf of the user, provides cooperative vulnerability and penetration assessments, performs detailed cyber analysis, and delivers detailed reports with actionable information to decision makers. In addition, the NCRC workforce supports both the Executive Agent for Cyber Test Ranges and the Executive Agent for Cyber Training Ranges, to identify and address relevant needs, define and promulgate standards, and seek efficiencies through focused investments.</t>
  </si>
  <si>
    <t>JMETC National Cyber Range Complex (NCRC)</t>
  </si>
  <si>
    <t>0605128D8Z</t>
  </si>
  <si>
    <t>Classified Program USD(P)</t>
  </si>
  <si>
    <t>0605131D8Z</t>
  </si>
  <si>
    <t>Live Fire Testing</t>
  </si>
  <si>
    <t>Live Fire Testing - Joint Aircraft Survivability Program (JASP) is the Department of War's (DoW) focal point for joint service enhancement of military aircraft non-nuclear survivability. The JASP is chartered by the Commander of the U.S. Navy Naval Air Systems Command, the U.S. Assistant Secretary of the Army (Acquisition Logistics and Technology), and the Commander of the U.S. Air Force Life Cycle Management Center to increase the affordability, readiness, and effectiveness of Tri-Service aircraft through joint coordination and development of survivability technologies, design tools and assessment methodologies. The JASP coordinates and conducts RDT&amp;E to improve military aircraft survivability, develop and standardize aircraft survivability M&amp;S, facilitate information exchange on aircraft survivability, and support aircraft survivability education for the DOW and U.S. aircraft community. Each chartering command provides a senior aircraft survivability expert for the JASP Principal Members Steering Group, which guides the program and approves projects for funding. The JASP assesses and reports on U.S. military aircraft combat damage incidents through the Joint Combat Assessment Team (JCAT).</t>
  </si>
  <si>
    <t>777</t>
  </si>
  <si>
    <t>Joint Aircraft Survivability (JASP)</t>
  </si>
  <si>
    <t>JASP is the DoW’s focal point for joint service enhancement of military aircraft non-nuclear survivability. The JASP is chartered by the Commander of the U.S. Navy Naval Air Systems Command, the U.S. Assistant Secretary of the Army (Acquisition Logistics and Technology), and the Commander of the U.S. Air Force Life Cycle Management Center to increase the affordability, readiness, and effectiveness of Tri-Service aircraft through joint coordination and development of survivability technologies, design tools and assessment methodologies. The JASP coordinates and conducts RDT&amp;E to improve military aircraft survivability, develop and standardize aircraft survivability M&amp;S, facilitate information exchange on aircraft survivability, and support aircraft survivability education for the DoW and U.S. aircraft community. Each chartering command provides a senior aircraft survivability expert for the JASP Principal Members Steering Group, which guides the program and approves projects for funding. The JASP assesses and reports on U.S. military aircraft combat damage incidents through the Joint Combat Assessment Team (JCAT).</t>
  </si>
  <si>
    <t>0605142D8Z</t>
  </si>
  <si>
    <t>The Systems Engineering program element establishes dedicated funding to carry out the duties as described in 10 U.S.C 133a and the Department of Defense Directive 5137.02, “Under Secretary of Defense for Research and Engineering (USD(R&amp;E)),” dated July 15, 2020. In alignment with the 2026 National Defense Strategy (NDS), particularly the line of effort to “Supercharge the U.S. Defense Industrial Base,” the program element supports key activities such as reforming the acquisition process, rapidly fielding emerging technologies, and building a resilient Joint Force. These efforts are foundational to the NDS overarching goal of “Restoring Peace Through Strength.”   This funding supports presidential priorities as documented in Executive Order 14265, “Modernizing Defense Acquisitions and Spurring Innovation in the Defense Industrial Base” and is a key enabler of the Department’s “Acquisition Transformation Strategy (ATS),” supporting the ATS goal to field technology and modernize systems at a rate that outpaces our adversaries. Specifically, this funding advances the ATS pillar to “Develop High Performance Systems through Rigorous Enterprise Technical and Execution Excellence.” It achieves this by driving the modernization and adoption of critical disciplines, including systems engineering, digital and model-based systems engineering, and software engineering. Furthermore, it accelerates the implementation of modular open systems approaches (MOSA) to promote interoperability and competition. In alignment with the ATS pillar to “Elevate and Empower the Acquisition Workforce,” this funding supports vital workforce development initiatives to build and sustain the talent required to deliver capability with speed and agility.</t>
  </si>
  <si>
    <t>The Systems Engineering project provides resources to develop and promote advanced engineering principles, techniques, and practices across the Department of War (DoW); connects and strengthens the technical community; develops the engineering and technical workforce; advances and manages standards; and provides technical expertise for independent engineering assessments to advance the development and adoption of emerging technologies with speed and agility.  Engineering is the backbone of technology development and transition, playing a crucial role in turning innovative ideas into practical and real solutions. On behalf of the Under Secretary of War for Research and Engineering (USW(R&amp;E)), this project executes the following activities:  • Supports DoW’s initiatives to modernize the DoW’s systems and software engineering practices to include the use of modular open systems approaches (MOSA) and advanced systems engineering techniques to build systems capable of seamlessly incorporating new technologies to respond to emerging threats. • Furthers the adoption of digital engineering, modeling, and simulations to allow the DoW to rapidly field and implement innovative technologies for the Joint warfighter. • Furthers the adoption of modern Agile/DevSecOps (Development, Security, and Operations) software practices and improves cross-organizational collaboration to modernize DoW software processes, capability, and expertise. • Facilitates execution of the Secretary of War initiative to modernize software acquisition to acquire, deliver, and iterate on our weapon and business systems software. Supports collaboration and management activities through the DoW Software Modernization Senior Steering Group in coordination with the Office of the Under Secretary of War for Acquisition and Sustainment (OUSW(A&amp;S)), DoW Chief Information Officer (CIO), and the Military Services. • Improves delivery of advanced capability to warfighters by modernizing reliability and maintainability, manufacturing and quality, system safety, human systems integration, and value engineering practices. • Identifies, develops, manages, and provides access to standardization processes and products for the defense community to promote interoperability, reduce cost, and sustain readiness.  • Leads production of policy, guidance, and workforce development initiatives for the DoW engineering and technical workforce.</t>
  </si>
  <si>
    <t>Innovation to Industry</t>
  </si>
  <si>
    <t>Engineering Architectures</t>
  </si>
  <si>
    <t>The Engineering Architectures project advances efforts in system-of-systems architecture for the Department of War. The project supports the development of an enterprise-wide strategy to integrate existing and future systems to improve the Department’s technological advantage in joint, multidomain operations.    Systems Engineering and Architecture (SE&amp;A) develops policy, guidance, and training to enable rigorous engineering and the accelerated delivery of affordable, innovative, and operationally relevant mission capabilities for U.S. all-domain dominance in an environment with scarce resources, near-peer threats, and continual, rapid, and complex technological change. On behalf of the Under Secretary of War for Research and Engineering (OUSW(R&amp;E)), this project executes the following activities:  • Supports acquisition programs in the development and execution of system-of-systems engineering and architectures to enable accelerated delivery of innovative mission capabilities. • Supports the development of enterprise system-of-systems engineering architecture guidance to facilitate improved interoperability in acquisition programs. • Develops a workforce capable of fielding and sustaining enterprise system-of-systems engineering and architectures.</t>
  </si>
  <si>
    <t>0605151D8Z</t>
  </si>
  <si>
    <t>Studies and Analysis Support – OSD</t>
  </si>
  <si>
    <t>The Office of the Under Secretary of War for Personnel &amp; Readiness (OUSW(P&amp;R)) Studies and Analysis Support program serves to leverage specialized expertise and critical capabilities designed to help meet varied research, study, and analytical support needs in the manpower, personnel, force readiness, training, education, force safety, family support, resiliency, and health services portfolios.  This funding supports intellectually rigorous, relevant, and timely assessments of policies, programs, and procedures across the P&amp;R enterprise.  Funded research, studies, program evaluations, surveys, and analysis support P&amp;R roles in executing the interim National Defense Strategy in a proactive and forward leaning posture, focusing on a strategic programmatic and policy framework for the future.   This program advances P&amp;R’s statutory title 10 and Principal Staff Assistant responsibilities with respect to promoting a ready and agile Total Force positioned to execute the Department’s mission.  Funding is leveraged to address key strategic and long-term challenges facing the Department and includes targeted assessments to support program evaluation and efficacy.  It also encompasses comprehensive research and complex exploration to support data-aligned, insights-driven, and outcome-based decision-making and critical analysis to develop needed evidentiary bases for policy development or modification.</t>
  </si>
  <si>
    <t>The Office of the Under Secretary of War for Personnel &amp; Readiness (OUSW(P&amp;R)) Studies and Analysis Support program serves to leverage specialized expertise and critical capabilities designed to help meet varied research, study, and analytical support needs in the manpower, personnel, force readiness, training, education, force safety, family support, resiliency, and health services portfolios.  This funding line supports independent, intellectually rigorous, relevant, impartial, objective, and timely assessment of policies, programs, and procedures across the P&amp;R enterprise.  Funded research, studies, program evaluations, surveys, and analysis support P&amp;R in executing the National Defense Strategy and Department of War (DoW) leadership priorities in a proactive and forward leaning posture, focusing on a strategic programmatic and policy framework for the future of the Department’s force development, talent management, and readiness.  Funding is leveraged to address critical and complex, inter-disciplinary strategic long-term challenges facing the Department, and includes targeted assessments to support program evaluation and efficacy.  It also encompasses comprehensive research and complex exploration to support data-aligned, insights-driven, and outcome-based decision-making and critical analysis to develop needed evidentiary bases for policy development or modification in support of the Administration's priorities, congressional direction, and Secretary of War direction.</t>
  </si>
  <si>
    <t>Studies and Analysis Support – OSW</t>
  </si>
  <si>
    <t>0605161D8Z</t>
  </si>
  <si>
    <t>Nuclear Matters Management Support</t>
  </si>
  <si>
    <t>The FY 2026 spend plan amount for Nuclear Matters Management Support includes $12,384 thousands of discretionary and $15,000 thousand of mandatory (reconciliation) for a total of $27,384 thousands. The mission of Nuclear Matters is to ensure the continued credibility, safety, security, resiliency, and effectiveness of the U.S. nuclear deterrent to deter adversaries, assure allies and partners, and achieve U.S. objectives if deterrence fails—today and in the future. Nuclear Matters serves as the Department of War (DoW) focal point for the modernization and sustainment of the U.S. nuclear weapons stockpile, as well as for a wide range of nuclear counter-terrorism and counter-proliferation issues.   The funds for this program are used to support research, development, test and evaluation efforts as well as studies and analyses for nuclear weapons modernization, sustainment, security, use control, nuclear weapons stockpile safety, and survivability requirements. Funds are also used to develop and implement plans for the future of the stockpile and broader nuclear deterrent; infrastructure analyses and assessments; DoW-National Nuclear Security Administration (NNSA) Nuclear Weapons Council (NWC) activities, as mandated by Title 10 U.S. Code, section 179; radiological and nuclear emergency response efforts; and management of international programs of nuclear cooperation, particularly with respect to enhancing international nuclear safety and security.  Nuclear Matters is also responsible for policy development and implementation for personnel reliability; nuclear weapons, nuclear command and control, and special nuclear materials security; use control; nuclear weapons transportation; physical security equipment; countering nuclear threats; and nuclear and radiological incident response. Additionally, Nuclear Matters serves as a focal point for DoW activities and initiatives related to countering the threat from nuclear terrorism and nuclear proliferation.    Nuclear Matters is leading a series of efforts to provide data-driven support to integrated portfolio management for 21st century nuclear deterrent sustainment and modernization. The United States is modernizing all three legs of its nuclear triad and is also reconstituting its nuclear weapons production capability at roughly the same time, while simultaneously sustaining weapons and systems that have aged well beyond their original design lives. The NWC and similar bodies seek to manage the transition from legacy Cold War delivery systems and weapons to replacement systems and warheads and make decisions that will affect U.S. national security through the end of the 21st century. To field a modern, threat-informed, nuclear deterrent that will keep pace with evolving adversary capabilities, it is necessary to conduct a variety of assessment and study efforts to enable data-driven decisions concerning the future of the U.S. nuclear deterrent.  To meet the 2023 National Defense Authorization Act requirement to implement a portfolio management framework for nuclear forces, the Office of the Assistant Secretary of War for Nuclear Deterrence, Chemical, and Biological Defense Policy and Programs will lead a nuclear integration and analysis cell to identify and analyze risks and opportunities across the nuclear enterprise. This effort will leverage advanced data analytics, enterprise risk management, and modeling and simulation tools across the nuclear deterrent portfolio to support data-driven decisions by the Nuclear Weapons Council and additional senior leader decisions forums to provide[s] senior leaders a comprehensive and strategic view of the state of the enterprise and prioritize[s] actions for executive decision.</t>
  </si>
  <si>
    <t>The mission of Nuclear Matters is to ensure the continued credibility, safety, security, resiliency, and effectiveness of the U.S. nuclear deterrent to deter adversaries, assure allies and partners, and achieve U.S. objectives if deterrence fails—today and in the future. Nuclear Matters serves as the Department of War (DoW) focal point for the modernization and sustainment of the U.S. nuclear weapons stockpile, as well as for a wide range of nuclear counter-terrorism and counter-proliferation issues.   The funds for this program are used to support research, development, test and evaluation efforts as well as studies and analyses for nuclear weapons modernization, sustainment, security, use control, nuclear weapons stockpile safety, and survivability requirements. Funds are also used to develop and implement plans for the future of the stockpile and broader nuclear deterrent; infrastructure analyses and assessments; DoW-National Nuclear Security Administration (NNSA) Nuclear Weapons Council (NWC) activities, as mandated by Title 10 U.S. Code, section 179; radiological and nuclear emergency response efforts; and management of international programs of nuclear cooperation, particularly with respect to enhancing international nuclear safety and security.  Nuclear Matters is also responsible for policy development and implementation for personnel reliability; nuclear weapons, nuclear command and control, and special nuclear materials security; use control; nuclear weapons transportation; physical security equipment; countering nuclear threats; and nuclear and radiological incident response. Additionally, Nuclear Matters serves as a focal point for DoW activities and initiatives related to countering the threat from nuclear terrorism and nuclear proliferation.    Nuclear Matters is leading a series of efforts to provide data-driven support to integrated portfolio management for 21st century nuclear deterrent sustainment and modernization. The United States is modernizing all three legs of its nuclear triad and is also reconstituting its nuclear weapons production capability at roughly the same time, while simultaneously sustaining weapons and systems that have aged well beyond their original design lives. The NWC and similar bodies seek to manage the transition from legacy Cold War delivery systems and weapons to replacement systems and warheads and make decisions that will affect U.S. national security through the end of the 21st century. To field a modern, threat-informed, nuclear deterrent that will keep pace with evolving adversary capabilities, it is necessary to conduct a variety of assessment and study efforts to enable data-driven decisions concerning the future of the U.S. nuclear deterrent.</t>
  </si>
  <si>
    <t>Nuclear Incident Response and North Atlantic Treaty Organization (NATO) and International Nuclear Programs</t>
  </si>
  <si>
    <t>Nuclear Integration and Risk Management</t>
  </si>
  <si>
    <t>Nuclear Matters Technical Support</t>
  </si>
  <si>
    <t>Nuclear Surety</t>
  </si>
  <si>
    <t>Nuclear Weapons Council (NWC)</t>
  </si>
  <si>
    <t>Research and Development Oversight, Risk Management, and PPBE Support</t>
  </si>
  <si>
    <t>Stockpile Planning and Decision Making</t>
  </si>
  <si>
    <t>0605170D8Z</t>
  </si>
  <si>
    <t>Support to Networks and Information Integration (NII)</t>
  </si>
  <si>
    <t>This program supports the Department's initiatives to defend the homeland and deter China.  The Networks and Information Integration program supports executing congressionally mandated DoW positioning, navigation, and timing (PNT) governance through the PNT Oversight Council, Military Global Positioning System (GPS) user equipment (MGUE) modernization, developing alternative PNT capabilities, managing PNT policy, and participating in interagency PNT support to U.S. national critical infrastructure through the National Space-based PNT Executive Committee. In support of the interim National Defense Strategy, resilient PNT and GPS services provide a battlespace advantage through precision targeting, intelligence, surveillance, and reconnaissance (ISR), efficient logistics, and force tracking. The joint force is modernizing PNT capabilities to use GPS M-code and incorporate alternate PNT information via a modular open systems approach. Assured PNT services are a critical requirement to successfully prosecute joint military operations and protect the homeland.  The integrated planning and management project oversees national-level command and control capabilities development and interoperability through the National Leadership Command Capabilities Management Office (NMO). The NMO ensures timely situational awareness and decision tools for senior leaders, supporting the DoW CIO's oversight of critical command, control, and communications (C3) assets. Focus areas include national leadership C3 systems, national security/emergency preparedness, DoW support to civil authorities, continuity of government, and cyber mission indications and warnings.</t>
  </si>
  <si>
    <t>Support to NII</t>
  </si>
  <si>
    <t>This program supports the Department's initiatives to defend the homeland and deter China.  The Networks and Information Integration program supports executing congressionally mandated DoW positioning, navigation, and timing (PNT) governance through the PNT Oversight Council, Military Global Positioning System (GPS) user equipment (MGUE) modernization, developing alternative PNT capabilities, managing PNT policy, and participating in interagency PNT support to U.S. national critical infrastructure through the National Space-based PNT Executive Committee.  In support of the interim National Defense Strategy, resilient PNT and GPS services provide a battlespace advantage through precision targeting, intelligence, surveillance, and reconnaissance (ISR), efficient logistics, and force tracking.  The joint force is modernizing PNT capabilities to use GPS M-code and incorporate alternate PNT information via a modular open systems approach.  Assured PNT services are a critical requirement to successfully prosecute joint military operations and protect the homeland.    The integrated planning and management project oversees national-level command and control capabilities development and interoperability through the National Leadership Command Capabilities Management Office (NMO).  The NMO ensures timely situational awareness and decision tools for senior leaders, supporting the DoW CIO's oversight of critical command, control, and communications (C3) assets.  Focus areas include national leadership C3 systems, national security/emergency preparedness, DoW support to civil authorities, continuity of government, and cyber mission indications and warnings.</t>
  </si>
  <si>
    <t>0605200D8Z</t>
  </si>
  <si>
    <t>General Support to OUSD(Intelligence and Security)</t>
  </si>
  <si>
    <t>This RDT&amp;E program supports the 2025 National Security Strategy (NSS) and the 2026 National Defense Strategy (NDS). Funding will develop the capabilities to defend the homeland; deter China in the Indo-Pacific; increase burden-sharing with U.S. Allies and Partners; and supercharge the Defense Industrial Base.    Funding advances global Defense Intelligence Enterprise (DIE) and Defense Security Enterprise (DSE) initiatives that address emerging trends in data &amp; AI architecture, technology oversight, and technology acceleration.  Initiatives will establish an enterprise-wide, agentic data federation; architect solutions with industry and the interagency; and synchronize technical requirements. They will align decision-making and technical oversight; deploy technical workflows; publish technical metrics; and enhance governance.  Finally, they will accelerate strategic-level data science; oversee academic engagement and enhanced capabilities; and accelerate tactical-level prototyping and integration.  Specifically, this effort will align with the Office of the Under Secretary of War for Research &amp; Engineering (OUSW(R&amp;E)) to build DISE capabilities that support Applied Artificial Intelligence (AAI) and Quantum and Battlefield Information Dominance (Q-BID) capabilities.  The 2026 NDS and Defense Planning Guidance (DPG) provide prioritization of budget items.    The FY 2026 spend plan amount for RDT&amp;E includes $8,468 thousand of discretionary and $5,000 thousand of mandatory (reconciliation) for total of $13,468 thousand.</t>
  </si>
  <si>
    <t>General Support to OUSW(I&amp;S)</t>
  </si>
  <si>
    <t>Intelligence Activities require expert engineering and technical assessments on a wide range of classified operational capabilities that directly support the 2026 NDS and DPG priorities. This program: 1) Provides personnel to fully integrate data/AI capabilities throughout the DISE; 2) Improve oversight; 3) Deploy/Sustain capabilities that accelerate technology (ARLIS, CTPIC); 4) Transition an AI capability that monitors ISR activities throughout the military services and Department of War Agencies on a near-real-time basis, and promotes active oversight to improve their operational efficiency; 5) Conducts studies of strategic ISR capabilities to ascertain strategic sufficiency and alignment to the 2026 NDS and DPG priorities; and 5) Conducts Research and Development of high-impact, intelligence-focused technologies related to OUSW(R&amp;E) Critical Technology Areas (CTA) (examples: AAI; Q-BID).</t>
  </si>
  <si>
    <t>Congressional Add - Classified Adjustment</t>
  </si>
  <si>
    <t>Congressional Add - DSD Study</t>
  </si>
  <si>
    <t>345</t>
  </si>
  <si>
    <t>Operations Security OPSEC</t>
  </si>
  <si>
    <t>The Department recognizes that next-generation Operations Security (OPSEC) efforts could best be achieved through a combination of Mission Assurance programs from with the Defense Security Enterprise.  Therefore, this funding is being included in the other projects within the "General Support to OUSW(Intelligence and Security) PE."</t>
  </si>
  <si>
    <t>Defense Operations Security Initiative</t>
  </si>
  <si>
    <t>0605502D8Z</t>
  </si>
  <si>
    <t>Small Business Innovation Research/Small Business Technology Transfer (SBIR/STTR)</t>
  </si>
  <si>
    <t>DoW Small Business Innovation Research (SBIR) and Small Business Technology Transfer (STTR) programs are designed to provide small, high-tech businesses opportunities to propose innovative ideas and solutions in response to technological challenges posed by the DoW Components that will address existing and emerging national security threats and to develop new military capabilities.  The SBIR and STTR programs are critical pathways for the Department to tap the innovation of America’s small business community and research institutions to support development of cutting-edge technologies that will increase the readiness, modernization and lethality of the Joint Force.</t>
  </si>
  <si>
    <t>500</t>
  </si>
  <si>
    <t>Small Bus Technology Transfer</t>
  </si>
  <si>
    <t>The goals of the OSW Small Business Technology Transfer (STTR) program is to stimulate a partnership of ideas between small business concerns (SBCs) and research institutions through DoW funded research or research and development (R/R&amp;D).  By providing awards to SBCs or cooperative R/R&amp;D efforts with research institutions, DoW supports innovation and economic growth to generate decisive and sustained U.S. military advantages.  This program supports high priority projects within the DoW Components, their missions, and the Warfighter.</t>
  </si>
  <si>
    <t>502</t>
  </si>
  <si>
    <t>Small Bus Innovation Research</t>
  </si>
  <si>
    <t>The goals of the Office of the Secretary of War (OSW) Small Business Innovation Research (SBIR) program is to stimulate technological innovation, increase private sector commercialization of federal research and development (R&amp;D), increase small business participation in federally funded R&amp;D, and foster participation by minority and disadvantaged firms in technological innovation. Leveraging the innovation of small business concerns is an important contributor to the development of the cutting edge technologies that will generate decisive and sustained U.S. military advantages by increasing the readiness, modernization and lethality of the Joint Force. This program supports high priority projects within the DoW Components, their missions, and the Warfighter.</t>
  </si>
  <si>
    <t>503</t>
  </si>
  <si>
    <t>SBIR CR Program</t>
  </si>
  <si>
    <t>Under the authority defined in 15 U.S.C. 638 (y), Commercialization Readiness (CR) Program (CRP), OSW established the “OSD Transitions SBIR/STTR Technology (OTST) Program”. The CR Program is a dynamic, results-oriented response to the Congressional challenge to the DoW in 2006 to deliver more advanced SBIR/STTR technologies faster to our warfighters. The OTST program is an interim technology maturity phase (Phase II) inserted into the SBIR/STTR development process and is structured to be a technology pull to meet requirements that address potential and emerging requirements.</t>
  </si>
  <si>
    <t>504</t>
  </si>
  <si>
    <t>SBIR CRP ADMIN</t>
  </si>
  <si>
    <t>The goals of the Office of the Secretary of War (OSW) Small Business Innovation Research (SBIR) program is to stimulate technological innovation, increase private sector commercialization of federal research and development (R&amp;D), increase small business participation in federally funded R&amp;D, and foster participation by minority and disadvantaged firms in technological innovation. Leveraging the innovation of small business concerns is an important contributor to the development of the cutting-edge technologies that will generate decisive and sustained U.S. military advantages by increasing the readiness, modernization and lethality of the Joint Force. This program supports high priority projects within the DoW Components, their missions, and the Warfighter. The SBIR Administration project was created to fund, coordinate, and execute the administrative portions of the DoW SBIR Programs.</t>
  </si>
  <si>
    <t>505</t>
  </si>
  <si>
    <t>SBIR ADMIN</t>
  </si>
  <si>
    <t>506</t>
  </si>
  <si>
    <t>SBIR DUE DILIGENCE</t>
  </si>
  <si>
    <t>The goals of the Office of the Secretary of War (OSW) Small Business Innovation Research (SBIR) program is to stimulate technological innovation, increase private sector commercialization of federal research and development (R&amp;D), increase small business participation in federally funded R&amp;D, and foster participation by minority and disadvantaged firms in technological innovation. Leveraging the innovation of small business concerns is an important contributor to the development of the cutting edge technologies that will generate decisive and sustained U.S. military advantages by increasing the readiness, modernization and lethality of the Joint Force. This program supports high priority projects within the DoW Components, their missions, and the Warfighter</t>
  </si>
  <si>
    <t>0605711D8Z</t>
  </si>
  <si>
    <t>Critical Technology Analysis</t>
  </si>
  <si>
    <t>The Office of the Under Secretary of War for Research and Engineering (OUSW(R&amp;E)) is the focal point on all matters pertaining to the Department’s Research and Engineering (R&amp;E) enterprise, technology development and transition, developmental prototyping, experimentation, and administration of testing ranges and activities. The OUSW(R&amp;E) mission is to ensure continuous advancement of technology and innovation within the DOW enterprise and oversight lead for critical capabilities managed by defense agencies and field activities.  Within OUSW(R&amp;E), the Office of the Assistant Secretary of War for Critical Technologies OASW(CT) is responsible for managing and overseeing the set of critical technology areas (CTAs) vital to maintaining the United States' national security that are designated by the OUSW(R&amp;E). While many technologies may cross between these categories, these groupings represent the broad and different approaches that are required to advance technologies crucial to the Department. By focusing efforts and investments into these designated critical technology areas, the Department will accelerate transitioning key capabilities to the Military Services and Combatant Commands. As the Department's technology strategy evolves and technologies change, the critical technology areas will be updated to the technology priorities.  The Critical Technology Analysis (CTA) program funds engineering, scientific, and analytical support for the designated CTAs and programs within OASW(CT). Funds in this PE directly support the organization and are critical to developing and continuously updating research and technology development roadmaps, studies, and analysis as required by Section 217 of the National Defense Authorization Act for fiscal year 2021.</t>
  </si>
  <si>
    <t>892</t>
  </si>
  <si>
    <t>The Project Code (Pcode) 892 funds engineering, scientific, and analytical support for the designated CTAs and the supporting programs within OASW(CT). Funds in this Pcode directly support the organization and are critical to developing and continuously updating research and technology development roadmaps, studies, and analysis as required by Section 217 of the National Defense Authorization Act for fiscal year 2021.</t>
  </si>
  <si>
    <t>899</t>
  </si>
  <si>
    <t>The OASW(CT) is responsible for developing the Department’s roadmap efforts for the critical technology areas designated by the USW(R&amp;E). Identification of leading edge technology is critical in delivering capability to the warfighter and maintaining the competitive advantage. Funding for research, technical analysis and management, and other advanced research methods will allow for success in identifying game changing technology investments for the Department's modernization efforts.</t>
  </si>
  <si>
    <t>0605790D8Z</t>
  </si>
  <si>
    <t>Small Business Innovation Research (SBIR) Small Business Technology Transfer (STTR) Administration</t>
  </si>
  <si>
    <t>This program supports the Department of War’s (DoW) Office for Small Business Innovation, which is responsible for the oversight, management and execution of the DoW’s Small Business Innovation Research (SBIR) and Small Business Technology Transfer (STTR) programs.  These programs are a primary driver for the Secretary of War’s key lines of effort and critical technology areas by directly contributing to the U.S. defense industrial base, helping to deter China, and defending the homeland through technological superiority. By investing nearly three billion dollars annually in American small businesses. The SBIR/STTR programs build a resilient and secure domestic innovation ecosystem, fielding cutting-edge capabilities for the Warfighter and reducing reliance on foreign supply chains. Furthermore, these funds ensure the DoW Office for Small Business Innovation can plan, manage, and execute the statutory intent and goals of SBIR/STTR as identified in 15 U.S.C. 638.    The DoW components participating in the SBIR/STTR programs include:  Army, Navy (to include the Marine Corps), Air Force, Space Force, Defense Advanced Research Projects Agency (DARPA), Missile Defense Agency (MDA), Defense Threat Reduction Agency (DTRA), U.S. Special Operations Command (SOCOM), Defense Logistics Agency (DLA), Defense Microelectronics Activity (DMEA), Defense Health Agency (DHA), Defense Human Resources Activity (DHRA), and the Office of the Undersecretary of War for Research and Engineering (OSW).</t>
  </si>
  <si>
    <t>518</t>
  </si>
  <si>
    <t>SBIR Challenge Admin</t>
  </si>
  <si>
    <t>The Small Business Innovation Research (SBIR) program and the Small Business Technology Transfer (STTR) programs are highly competitive programs that encourage domestic small businesses to engage in federal research, development, test and evaluation (RDT&amp;E) with the potential for commercialization.  Through a competitive awards-based program, SBIR/STTR enables small businesses to explore their technological potential and provide the incentive to profit from its commercialization.  By including qualified small businesses in the nation's research and development (R&amp;D) arena, high-tech innovation is stimulated, and the United States gains entrepreneurial spirit as it meets specific research and development needs.    The SBIR/STTR programs are executed in three phases.  The purpose of Phase I is to determine the scientific technical and commercial merit, and feasibility of ideas submitted under the SBIR/STTR programs.  Phase II is the principal research or research and development effort and is expected to produce a well-defined deliverable prototype.  Phase III SBIR/STTR efforts derive from, extend or conclude Phase I or Phase II efforts, and are not funded with SBIR/STTR R7D dollars.  Under Phase III, companies participating in the SBIR/STTR programs are expected to obtain funding from the private sector and/or non-SBIR/non-STTR government sources to develop the prototype into a viable product or non-R&amp;D service for sale in military and/or private sector markets. Phase III provides a competitive acquisition advantage to American small businesses as it allows for a sole-source avenue to contract award.     This Program funds the administrative support to the SBIR/STTR programs including:  policy development and oversight; surveillance of program execution for participating DoW agencies; outreach and training; hosting, operation, improvement, and maintenance for the Defense SBIR/STTR Innovation Portal (DSIP); planning and execution of the OSW SBIR/STTR portfolio; reporting and data analytics; financial management, planning, and execution; strategic communication of the DoW technological needs; transition; oversight and implementation of the DoW Due Diligence Program; and the liaison between Congress, SBA, and the GAO.</t>
  </si>
  <si>
    <t>SBIR Phase III training</t>
  </si>
  <si>
    <t>0605797D8Z</t>
  </si>
  <si>
    <t>Maintaining Technology Advantage</t>
  </si>
  <si>
    <t>This program supports the President’s priority to achieve peace through strength, and the Department's priorities to advance deterrence, work with Allies and partners to reorient to key threats and build a resilient War industrial base and acquisition process.   This program develops and implements effective technology and program protection to support rapidly and securely fielding military technologies. We must protect sensitive technologies and military programs from theft, diversion, and exploitation by our strategic competitors.   Maturing and implementing the Office of the Under Secretary of War for Research and Engineering's (OUSW(R&amp;E)) technology priorities requires a healthy and capable U.S. National Security Innovation Base (NSIB).  The targeting of U.S. capabilities by our strategic competitors creates the potential to degrade core U.S. military technological advantages through unwanted technology transfer to and from the NSIB.    Unwanted technology transfer includes exfiltration of unclassified technology, sensitive data, and of intellectual property, and malicious introduction of supply chain risk, jeopardizing DoW's ability to maintain the technology advantage required to support the lethality and survivability of the Joint Force.  DoW's technology and program protection plan includes:          (1) Research Security to ensure the intellectual capital generated by the NSIB are not stolen or exploited.          (2) Development of tools and techniques to ensure the Department's strategic technology investments are protected to enable the U.S. to engage in technology transfer at the time, place, and parties of our choosing.          (3) Securing acquisition programs, systems, and components through robust program protection planning that holistically and efficiently manages technology and program risk without impeding capability delivery to the warfighter.    The Department will support these three efforts by developing the appropriate suite of analytic tools and protection activities across the science and technology (S&amp;T) and acquisition enterprise and programs to address the threat over the long term.  S&amp;T protection focuses on ensuring the integrity of the research enterprise through execution of due diligence on technology development efforts. Acquisition program protection comprises traditional War Acquisition System activities, such as Program Protection Planning and Independent Technical Risk Assessment, and developing new concepts, training, and best practices, such as Secure Cyber Resilient Engineering, to address ever evolving threats to our acquisition programs and our ability to deliver military capability to the warfighter.</t>
  </si>
  <si>
    <t>S&amp;T Protection</t>
  </si>
  <si>
    <t>As the Department develops advanced technologies, it must use a rigorous, repeatable methodology to protect technology advantage. For example, the Department will establish and implement procedures to protect critical technology in science and technology (S&amp;T), encompassing the lifecycle of basic and applied research, advanced technology development, prototyping, and technology transition to programs.  This includes driving consistency across risk-based security reviews for fundamental research and Small Businesses Innovation Research / Small Business Technology Transfer (SBIR/STTR) programs.  This also include working with the acquisition community to identify Programs of Record and S&amp;T Projects that require enhanced protection to maintain U.S. technological advantage. The production, updating, and use of Technology Area Protection Plans (TAPPs) generate consistent protection of critical technology, provide foundational guidance for communicating about the technology to particular audiences, and inform protection and controls integrated with technology promotion activities. The implementation of the guidance and TAPPs have broad impacts across DoW and interagency-wide activities associated with critical technologies, including development of protection practices with DoW research performers (e.g., the DoW and national laboratories, academia, small businesses, and the broader industrial innovation base); international agreements; counterintelligence and law enforcement priorities and activities; export controls; and foreign investment screening through the Committee on Foreign Investment in the United States (CFIUS).</t>
  </si>
  <si>
    <t>Science and Technology (S&amp;T) Protection</t>
  </si>
  <si>
    <t>Joint Acquisition Protection Exploitation Cell (JAPEC)</t>
  </si>
  <si>
    <t>The DoW established a joint analysis capability, the Joint Acquisition Program and Exploitation Cell (JAPEC), to produce analytics products in support of the technology protection mission, such as for foreign investment screening; engage with acquisition, intelligence, counterintelligence, and law enforcement sources to determine consequences of, and appropriate preventative/mitigation actions against unwanted technology transfer; and assess controlled unclassified technical information losses.  JAPEC detects and characterizes past technology losses, conducts damage assessments of lost information, and provides insights with predictive value to support and promote activities.  JAPEC enables comprehensive, detailed assessments of U.S. military technological vulnerability, as well as inform the development and application of effective policies, countermeasures, and enforcement actions to preserve U.S. technical superiority in all warfighting domains.  JAPEC engages with select allies and partners to develop protection efforts across the extended supply chains resulting from the partnerships created by the global S&amp;T community.   JAPEC and supporting organizations synchronize, integrate, coordinate, and inform DoW efforts to protect critical technologies from malign investment by strategic competitors and to combat malign activities.  JAPEC conducts trend analysis of protection efforts for the Department’s critical acquisition programs and technologies, incorporates findings into protection processes and activities, and analyzes losses, to determine consequences and appropriate courses of action, such as deterrence of our strategic competitors as well as promotion of the NSIB.  JAPEC also manages OUSW(R&amp;E)’s responsibilities for CFIUS, including the assessment, review, and investigation of transactions on the CFIUS docket, especially those pertaining to critical technology, sensitive personal data (such as genomic data), and the NSIB, as well as the identification of “non-notified” transactions that are not yet before CFIUS but which may raise national security concerns for OUSW(R&amp;E) programs and mission space, meriting formal review.  This line of effort involves the initial screening of all CFIUS transactions (to determine OUSW(R&amp;E) equities), coordination with subject matter experts who provide vulnerability and consequence information to support the analysis of the risks to national security presented by each transaction affecting OUSW(R&amp;E) mission space, and full market analytics, enhanced with business intelligence to consider risks presented by aggregate industry investment trends and the 2025 America First Investment Policy to scrutinize and prohibit Chinese investments in critical technology sectors.  JAPEC is also the focal point for related efforts, such as OUSW(R&amp;E)’s screening of mergers and acquisitions for antitrust consideration, when they might impair the health of the War Industrial Base, and OUSW(R&amp;E)’s export control activities where JAPEC provides technical advice and recommendations to the War Technology Security Administration regarding regulations of, and applications for licenses to export critical technology.  This project also funds collaborative activities to ensure consistent technology protection guidance and actions across the DoW enterprise, leading the way for reviving our War industrial base and reforming acquisition processes on technology and program protection matters.</t>
  </si>
  <si>
    <t>Program and Technology Protection</t>
  </si>
  <si>
    <t>The Department of War (DoW) must address System Security Engineering risk, including cyber resilience, cybersecurity, and supply chain risks to DoW networks, weapon systems, and information stored and processed on both the DoW and the War Industrial Base (DIB) unclassified contractor information networks that The Department of War (DoW) must address System Security Engineering risk, including cyber resilience, cybersecurity, and supply chain risks to DoW networks, weapon systems, and information stored and processed on both the DoW and the War Industrial Base (DIB) unclassified contractor information networks that support DoW programs.  Advanced persistent threats (APTs) that can evade commercially available security tools and defeat generic security best practices, drives the need for diligent program protection planning and execution.    This project supports implementation of DoDI 5000.83, Technology and Program Protection to Maintain Technological Advantage.  Activities carried out for Program Protection Planning include providing Program Protection Plan (PPP) review and oversight for Acquisition Category 1D Acquisition Programs and providing guidance to ensure consistency and comprehensive protection of the acquisition program. Program protection planning must address protection of controlled technical information, critical program information, critical components and critical mission functions; and integration of system security policies and acquisition and S&amp;T practices, secure cyber resilient engineering activities, and system security risk reduction activities.    This initiative is developing new and maturing existing system security engineering methodologies and capabilities to advance DoW Programs’ ability to protect critical information, functions, and components. This initiative is supporting the education and training of system security and program protection acquisition professionals through the establishment and course development of War Acquisition Credentials.   This project funds continual engagement with other Department stakeholders;, acquisition programs, and the War industrial base to ensure protection of controlled unclassified information; improve software and hardware assurance mitigations and management of information communication technology (ICT) supply chain risk management risks; improve integration of cybersecurity into the engineering processes through secure cyber resilient engineering methods; improve software assurance and hardware assurance practices; mature processes to identify and protect Critical Program Information; and mature processes to integrate War exportability features to allow for expediated transfer of U.S. War systems. This project supports the maturation of SSE and assurance best practices through community and working group engagements. Methodologies, tools, and capabilities are made available and scaled through enterprise resources to maximize adoption.   Activities funded by this initiative  support DoD Instruction 5200.44 Trusted Systems and Networks with the use of proven mitigation techniques and tools, the ongoing refinement of ICT risk management processes, and creation of needed technology; implementation of DoD Instruction 5200.39 Critical Program Information (CPI) Identification and Protection Within Research, Development, Test, and Evaluation (RDT&amp;E) and DoD Directive 5200.47 Anti Tamper to identify and protect Critical Program Information; and implementation of DoD Instruction 8582.01 Security of Unclassified DoW Information on Non-DoW Information Systems for Safeguarding Controlled Unclassified Information on contractor owned networks.</t>
  </si>
  <si>
    <t>0605798D8Z</t>
  </si>
  <si>
    <t>Defense Technology Analysis</t>
  </si>
  <si>
    <t>This program supports the Department’s initiatives to rebuilding the military by rapidly fielding emerging technologies.  This program provides mission support to the Under Secretary of War (USW), Research and Engineering (R&amp;E) covering a wide range of studies and analysis in support of the R&amp;E program and its impacts on the Department's decision to fund RDT&amp;E efforts.  Such activities include: (1) identification and development of new technological opportunities; (2) insertion of new technologies into warfighting systems and operations; and (3) management and evaluation of the effectiveness of technology programs.</t>
  </si>
  <si>
    <t>Alternative PNT</t>
  </si>
  <si>
    <t>The Alternative Positioning, Navigation, and Timing (PNT)project uniquely engages with the Services, Combatant Commands, and our federal partners on critical S&amp;T initiatives to develop emerging PNT technology, sources, and countering small unmanned system threats to our military forces and installations across all domains and all threat environments.  Work in this project explores PNT technology and solution needs across the domains of Air, Land, Sea (surface and undersea), and Space, and enables development and maturation of new transitionable maps, sensors, data fusion hubs, and integration techniques targeting GPS-denied or GPS-degraded environments include navigation-quality magnetic anomaly maps and sensors; augmented space-based, non-GPS satellite navigation and time distribution, platform and mission tailored alternative PNT fusion solutions, and best practices for alternative PNT integration through software and hardware.  These activities support multiple, new critical technology areas in Office of the Under Secretary of War for Research and Engineering (OUSW(R&amp;E)).</t>
  </si>
  <si>
    <t>728</t>
  </si>
  <si>
    <t>Homeland Defense Capability Development</t>
  </si>
  <si>
    <t>The Homeland Defense Capability Development Initiatives project uniquely engages with the Services, Combatant Commands, and our federal partners on critical S&amp;T initiatives to both develop emerging unmanned systems technology and technology countering unmanned system threats to our military forces and installations across all domains.  Work in this project explores and identifies critical technology needs across the domains of Air, Land, Sea, and Space, and enables development of synergistic platforms and weapons systems S&amp;T strategies to include unmanned and counter unmanned systems technologies across the kill chain and their applications to future force projection and protection capabilities as identified in the 2026 National Defense Strategy.  Key technology applications complement the Office of the Under Secretary of War for Research and Engineering’s (OUSW(R&amp;E)) Critical Technology areas.</t>
  </si>
  <si>
    <t>Homeland Defense Capability Development Initiatives</t>
  </si>
  <si>
    <t>796</t>
  </si>
  <si>
    <t>Laboratory Resource Management</t>
  </si>
  <si>
    <t>The Laboratory Resource Management project provides funding for the Defense Laboratory Office within the USW(R&amp;E). The Defense Laboratory Office mission is to craft policy and provide the oversight necessary to both preserve current, and develop future, DoW in-house laboratory capabilities such that they continue to generate mission-critical innovations that increase the U.S. military advantage and enhance U.S. national security. The Defense Laboratory Office advocates and supports the DoW laboratory system in three areas: (1) facilities and infrastructure; (2) personnel and quality of workforce; and (3) technology transfer.  FY 2022 added the Central Lab Investment Program (CLIP).  This effort seeks to address infrastructure gaps within the Department’s Laboratory community by establishing a dedicated funding stream for the DoW’s laboratories to address infrastructure issues, including facility planning, design, construction, sustainment repair, and/or modernization.  The DoW Laboratory Enterprise consists of more than 60 laboratories with approximately 67,000 employees (approximately 50,000 of whom are scientists and engineers).  Section 211 of the National Defense Authorization Act (NDAA) for FY 2017 also transferred the management of the laboratory demonstration program at Science and Technology Reinvention Laboratories (STRLs) from the Under Secretary of War for Personnel and Readiness (USW(P&amp;R)) to the Under Secretary of War for Research and Engineering (USW(R&amp;E)).  Section 218 of the NDAA for FY 2018 amended the authority by re-designating management to the USW(R&amp;E).</t>
  </si>
  <si>
    <t>Central Lab Investment Program (CLIP)</t>
  </si>
  <si>
    <t>Laboratories and Personnel Office</t>
  </si>
  <si>
    <t>797</t>
  </si>
  <si>
    <t>Defense Tech Analysis</t>
  </si>
  <si>
    <t>The Defense Technology Analysis (DTA) project funds engineering, scientific, and analytical support for the Office of the Under Secretary of War for Research and Engineering (OUSW(R&amp;E)) and specifically the Officer of Deputy Chief Technology for Critical Technologies (ASWCT).  The ASW(CT) supports the USW(R&amp;E) by prioritizing the National Defense Strategy modernization lines of effort in order to maintain competitive advantage against adversaries.  The efforts funded in this project directly support and are critical to developing and continuously updating research and technology development roadmaps as required by Section 217 of the National Defense Authorization Act for FY 2021.</t>
  </si>
  <si>
    <t>798</t>
  </si>
  <si>
    <t>Defense Support Teams</t>
  </si>
  <si>
    <t>The Department's key expertise for reviewing and guiding research and engineering (R&amp;E) programs resides in the (OUSW(R&amp;E).  The OUSW(R&amp;E) staff augment their responsibilities through connections to technology experts in various fields throughout academia, industry, and government.    This project provides engineering, scientific, and analytical support to the OUSW(R&amp;E) in its responsibility for direction, overall quality, and content of the science and technology (S&amp;T) program.  This activity conducts assessments and analyses to ensure maximum utilization of research and development funds to accomplish the overall objectives of the S&amp;T program.  It ensures the technology being developed is affordable and minimizes system development risk.  Funds are required for technical, analytical, management support, travel, and publications.</t>
  </si>
  <si>
    <t>965</t>
  </si>
  <si>
    <t>Technology Transfer and Commercial Partnership’s (T2CP) mission is to provide policy, guidance and coordination of the Department of War (DoW) T2 Components’ programs which encompass more than 9,000 active public private partnerships with DoW laboratories. The T2 budget is used to implement the 15 USC 3702 and 3710, multiple 10 USC partnership authorities, and DoD Instructions 5535.08 and .11.</t>
  </si>
  <si>
    <t>Technology Transfer and Commercial Partnership</t>
  </si>
  <si>
    <t>966</t>
  </si>
  <si>
    <t>Defense Science Study Group</t>
  </si>
  <si>
    <t>The objectives of the Defense Science Study Group (DSSG) program are to: (1) identify emerging leaders of science and technology in both the traditional disciplines and in new or interdisciplinary fields related to defense needs; (2) introduce these individuals to the national security community and current defense issues and needs; (3) foster in them a long-term interest in defense issues and needs;(4) create a network of informed, talented, and involved alumni   within key disciplines and research centers that are critical to national security; and (5) provide continuing opportunities for those who complete the program to bring their experience and talents to bear on issues and challenges confronting national security.</t>
  </si>
  <si>
    <t>The Defense Science Study Group (DSSG) Program</t>
  </si>
  <si>
    <t>0605804D8Z</t>
  </si>
  <si>
    <t>Development Test &amp; Evaluation</t>
  </si>
  <si>
    <t>This program carries out the duties in accordance with Title 10 U.S.C. Section 133a, FY 2018 National Defense Authorization Act (NDAA) (Public Law 115-91) section 838, and Department of War (DoW) Directive 5137.02 dated July 15, 2020 and as outlined in the 2026 National Defense Strategy and the 2026 Acquisition Transformation Strategy. In FY 2020, the Under Secretary of War for Research and Engineering (OUSW(R&amp;E)) established the Developmental Test, Evaluation, and Assessments (DTE&amp;A) organization to provide consolidated Developmental Test and Evaluation (DT&amp;E) and Independent Engineering Assessment functions in a single office. The DTE&amp;A organization serves as the principal advisor to the Secretary of War; USW(R&amp;E); and the Under Secretary of War, Acquisition and Sustainment (USW(A&amp;S)) on DT&amp;E, Independent Technical Risk Assessments and other independent engineering assessments in the DoW. The assessment products developed by this program inform investment decisions for Warfighter capabilities that align to critical Department priorities including Nuclear Modernization, Virginia-class submarines, executable surface ships, Homeland Missile Defense, One Way Attack/Autonomous Systems, and Munitions. This program supports the Department's initiatives to rebuild the military and reestablish deterrence.  The Office of the Under Secretary of War for Research and Engineering (OUSW(R&amp;E)) engages with Major Defense Acquisition Programs (MDAPs) within the Adaptive Acquisition Framework, providing engineering and DT&amp;E/Cybersecurity DT&amp;E planning expertise to ensure decision-quality data is available at major engineering program reviews and program milestones. This engagement directly helps Program Managers succeed in rebuilding the military and rapidly fielding emerging technologies. OUSW(R&amp;E) engages with programs to help meet interoperability requirements to deepen interoperability and Strengthen Alliances. Finally, OUSW(R&amp;E) works with Director, Operational Test and Evaluation to streamline T&amp;E policy and guidance to improve test efficiency and reduce acquisition cost and schedule to reform acquisition processes.  This program supports and improves the engineering and DT&amp;E efforts of MDAPs, Rapid Prototyping/Fielding efforts, and other Special Interest (SI) acquisition programs designated by USW(R&amp;E) or USW(A&amp;S) as they progress through the acquisition/development lifecycle; supports development of the acquisition workforce Test and Evaluation (T&amp;E) career field; and supports development of policy and guidance for the conduct of DT&amp;E and Cyber DT&amp;E within the DoW. This program also provides dedicated resources to support MDAP and Rapid Prototyping/Fielding Program Managers, Chief Engineers, Chief Developmental Testers, and Lead Development Test &amp; Evaluation organizations in the development of comprehensive, efficient, and innovative Cybersecurity DT&amp;E strategies/plans to support key acquisition milestones and engineering/programmatic decisions.</t>
  </si>
  <si>
    <t>048</t>
  </si>
  <si>
    <t>Cybersecurity DT&amp;E for Weapon Systems</t>
  </si>
  <si>
    <t>The Cybersecurity Development Test and Evaluation (DT&amp;E) for Weapon Systems project 048 provides dedicated resources to support Major Defense Acquisition Program (MDAP) and Rapid Prototyping/Fielding Program Managers, Chief Developmental Testers, and Lead DT&amp;E Organizations in the development of comprehensive, efficient, and innovative cyber DT&amp;E strategies to support key acquisition milestones and engineering/programmatic decisions. Cyber DT&amp;E includes cybersecurity and cyber resilience as the components of cyber survivability. On behalf of the Under Secretary of War for Research and Engineering (USW(R&amp;E)) this project executes the following activities:  - Support acquisition programs in the development of comprehensive, efficient, and innovative cyber DT&amp;E strategies that can be documented in Test and Evaluation Master Plans (TEMPs). For Acquisition Category (ACAT) ID programs, review and approve/disapprove the cyber DT&amp;E strategy/plans within the TEMP. For ACAT IB and IC programs, review the cyber DT&amp;E strategy/plans within the TEMP and provide a recommendation to the Service Milestone Decision Authority as to whether or not the strategy is adequate. - Support rapid prototyping, rapid fielding, and technology demonstrations efforts in the development of tailored comprehensive, efficient, and innovative cyber DT&amp;E strategies/plans. - Support the development of independent technical risk assessments and advise the Secretary on the progress towards meeting the cyber survivability Key Performance Parameter before any decision to grant Milestone A or B approval, or enter into low-rate initial production or full-rate production for ACAT ID programs or when requested by the Secretary. - Identify DoW cyber test infrastructure gaps and support development of the OUSW(R&amp;E) test resources strategic plan. - Evolve the cyber DT&amp;E 'state of practice' to keep pace with emerging technologies and improve test efficiency to field systems faster. - Coordinate with Director, Operational Test and Evaluation to improve cyber T&amp;E efficiency and make best use of integrated testing.</t>
  </si>
  <si>
    <t>Independent Engineering Assessments</t>
  </si>
  <si>
    <t>The Independent Engineering Assessments project 149 provides resources to support Major Defense Acquisition Program (MDAP) Program Managers and Chief Engineers/Systems Engineers in the development of comprehensive, efficient, and innovative engineering strategies/plans to support key acquisition milestones and engineering decisions. For Acquisition Category (ACAT) ID programs, this project also conducts independent engineering assessments, including Independent Technical Risk Assessments (ITRAs), and assessments at the Preliminary and Critical Design Reviews. On behalf of the Under Secretary of War for Research and Engineering (USW(R&amp;E)) this project executes the following activities:  -Support acquisition programs in the development of comprehensive, efficient, and innovative systems engineering strategies. Provide Systems Engineering support to ACAT ID programs. For ACAT ID programs, review and approve/disapprove the System Engineering Plans (SEPs) to ensure engineering activities, strategies, and plans are comprehensive and consistent with best practices. - Monitor and advise USW(R&amp;E) and Under Secretary of War for Acquisition and Sustainment (USW(A&amp;S)) on technical and engineering aspects of MDAPs and select alternate acquisition pathway programs to ensure they are adequate to support fielding and the achievement of cost, schedule and performance goals to include readiness, i.e., producibility, reliability, maintainability, sustainment, and other considerations. - For ACAT ID programs, provide ITRAs to the Defense Acquisition Executive (DAE) at the Milestone (MS) A, B, and C decisions with the goal of identifying technical risk and outlining potential mitigation measures that should be considered during program execution. For select high priority ACAT IB and IC programs, review and approve service conducted ITRAs prior to the applicable milestone decision point. - For ACAT ID programs, conduct Preliminary and Critical Design Review assessments to inform the Defense Acquisition Executive of technical risks, maturity of the technical baseline, and the program’s readiness to proceed in accordance with statute. - For ACAT ID programs, the ITRA and Preliminary Design Review (PDR) assessments support the DAE decision to approve MS B in accordance with statute. They also support the DAE as the milestone decision authority in satisfying requirements to notify congress a written record of the decision to grant MS B for a major defense acquisition program including identification of risks, mitigation measures, and technology maturity in accordance with statute. - Support acceleration of USW(R&amp;E) modernization initiatives in accordance with the interim National Defense Strategy (NDS). - Conduct other technical reviews as requested, such as Nunn-McCurdy certification reviews, Non-Advocate Reviews, focused technical assessments, schedule risk assessments, and software readiness reviews to identify and mitigate program risk. - Coordinate with the Services to improve engineering practices for Major Defense Acquisition Programs (MDAPs) and rapid prototyping/fielding programs. Identify, document, and share lessons learned to improve Systems Engineering across the DoW. - Guide Service and other component organizations in the development planning process to ensure proposed MDAP programs are executable within acceptable levels of risk.</t>
  </si>
  <si>
    <t>804</t>
  </si>
  <si>
    <t>The Development Test &amp; Evaluation (DT&amp;E) project 804 provides resources to support Major Defense Acquisition Program (MDAP) and Rapid Prototyping/Fielding Program Managers, Chief Developmental Testers, and Lead DT&amp;E Organizations in the development of comprehensive, efficient, and innovative DT&amp;E strategies/plans to support key acquisition milestones and engineering decisions. This project also supports the Under Secretary of War for Research and Engineering (OUSW(R&amp;E)) to manage the Test &amp; Evaluation (T&amp;E) career field and curriculum for the Department of War (DoW) acquisition workforce and develop policy and guidance for the conduct of DT&amp;E within DoW. On behalf of the USW(R&amp;E) this project executes the following activities:  - Support acquisition programs in the development of comprehensive, efficient, and innovative test strategies that can be documented in Test and Evaluation Master Plans (TEMPs). For Acquisition Category (ACAT) ID programs, review and approve/disapprove the DT&amp;E strategy/plans within the TEMP. For ACAT IB and IC programs, review the DT&amp;E strategy/plans within the TEMP and provide a recommendation to the Service Milestone Decision Authority as to whether or not the strategy is adequate. - Support rapid prototyping, rapid fielding, and technology demonstrations efforts in the development of tailored comprehensive, efficient, and innovative DT&amp;E strategies/plans. - For ACAT ID programs, provide independent DT&amp;E Sufficiency Assessments to the Defense Acquisition Executive at the Milestone B and C decisions with the goal of reducing discovery of performance issues later in the acquisition lifecycle when deficiencies are more costly to correct. - For ACAT IB and IC programs, provide an independent DT&amp;E program assessment to the Service Milestone Decision Authority prior to the development Request for Proposal (RFP) release decision point and at the Milestone B and C decisions with the goal of reducing discovery of performance issues later in the acquisition lifecycle when deficiencies are more costly to correct. - When requested by the Secretary or Deputy Secretary of War, provide independent developmental test assessments in support of Under Secretary of War for Acquisition and Sustainment (USW(A&amp;S)) and Service Major Defense Acquisition Programs. - Support the development of independent technical risk assessments and advise the Secretary on the progress toward meeting Key Performance Parameters, technology maturation, reliability growth projections, interoperability, and cyber resilience before any decision to grant Milestone A or B approval, or enter into low-rate initial production or full-rate production for ACAT ID programs or when requested by the Secretary. - Support the Scientific Test and Analysis Techniques Center of Excellence (STAT COE) that provides scientific analytical expertise to service MDAPs. - Identify the DoW test infrastructure gaps and support development of the OUSW(R&amp;E) test resources strategic plan. - Evolve the DT&amp;E 'state of practice' to keep pace with emerging technologies and improve test efficiency to field systems faster. - Coordinate with Director, Operational Test and Evaluation to improve T&amp;E efficiency and make best use of integrated testing.</t>
  </si>
  <si>
    <t>Development Test and Evaluation</t>
  </si>
  <si>
    <t>0606005D8Z</t>
  </si>
  <si>
    <t>Special Activities</t>
  </si>
  <si>
    <t>This program is reported in accordance with Title 10, United States Code, Section 119(a)(1) in the Special Access Program Annual Report to Congress. For further information, please contact the Assistant Secretary of War for Science &amp; Technology in the Office of the Under Secretary of War for Research and Engineering (OUSW(R&amp;E)).</t>
  </si>
  <si>
    <t>399</t>
  </si>
  <si>
    <t>0606100D8Z</t>
  </si>
  <si>
    <t>Budget and Program Assessments</t>
  </si>
  <si>
    <t>This program supports the Office of the Director, Cost Assessment &amp; Program Evaluation (CAPE) by funding assessments that help to resolve budget and programmatic issues across the full range of the Department’s activities.  Projects that support this effort help to inform leadership on program alternatives, capability concept development, design and cost, as well as the appropriate balance of capabilities across the force.  They also help to identify how well the Department is meeting its expenditure goals, and how well the force can implement the interim National Defense Strategy. These RDT&amp;E resources support critical studies and analyses to assist senior DoW leaders in optimally balancing the lethality, partnership, and reform levels of effort to carry out the interim National Defense Strategy.    This program provides for analytical research across the entire spectrum of defense issues and concerns.  The research agenda focuses on near to long-term problems identified by the Secretary of War, addressing difficult and complex questions linked to program alternatives for current and future capabilities and forces in order to enhance senior leadership's deliberations and decision-making.  This program provides the scientific and technical engineering services needed for research studies in the development of models and simulations and the evaluation of current analytical tools and scientific methods used to evaluate and assess weapons systems and warfighting capabilities for warfighting environments and scenarios, and related force structure.  Deliverables from this program will include reports, briefings, and analyses designed to illuminate critical issues facing the Department.  Outcomes include recommendations for new modeling techniques, programmatic alternatives, and scenario development.  The FY 2027 budget proposal continues resources to support the Enterprise Visibility and Maintainability of Operation and Support Costs (EVAMOSC). EVAMOSC supports CAPE's responsibility to develop and maintain a database of actual operating and support (O&amp;S) costs for major weapons systems, as required in 10 USC Ch. 137, Sec. 2337a and further refined by Sec. 832 of the 2019 NDAA. Additionally, the EVAMOSC data capability will directly support development and reporting of readiness metrics associated with implementation of the interim National Defense Strategy. In FY 2027, CAPE will continue to develop an enterprise data platform to serve as the authoritative source of O&amp;S cost data for major weapon systems.</t>
  </si>
  <si>
    <t>This program supports the Office of the Director, Cost Assessment &amp; Program Evaluation (CAPE).  It funds assessments that help to resolve budget and programmatic issues across the full range of the Department’s activities.  Projects that support this effort help to inform the leadership on program alternatives, capability concept development, design and cost, the appropriate balance of capabilities across the force, and also to identify how well the Department’s expenditures are meeting its goals, and how well the force can implement the Defense strategy.  This program provides for analytical research across the entire spectrum of defense issues and concerns.  The research agenda focuses on near to long-term problems identified by the Secretary of War and addresses difficult and complex questions linked to program alternatives for current and future capabilities and forces in order to enhance DoW senior leadership's deliberations and decision-making.  This program provides the scientific and technical engineering services needed for research studies in the development of models and simulations and the evaluation of current analytical tools and scientific methods used to evaluate and assess weapons systems and warfighting capabilities for warfighting environments and scenarios, and related force structure.  Deliverables from this program will include reports, briefings, and analyses designed to illuminate critical issues facing the Department.  Outcomes include recommendations for new modeling techniques, programmatic alternatives, and scenario development.</t>
  </si>
  <si>
    <t>OSW Support for Programming Budget</t>
  </si>
  <si>
    <t>Enterprise VAMOSC</t>
  </si>
  <si>
    <t>Enterprise Visibility and Management of Operating and Support Cost (EVAMOSC) addresses CAPE's responsibility to develop and maintain a database of actual operating and support (O&amp;S) costs for major weapons systems, as required in 10 USC Section 4325. Additionally, the EVAMOSC data capability will directly support development and reporting of readiness metrics associated with implementation of the interim National Defense Strategy.</t>
  </si>
  <si>
    <t>Enterprise Visibility and Maintainability of Operating and Support Costs (EVAMOSC)</t>
  </si>
  <si>
    <t>0606114D8Z</t>
  </si>
  <si>
    <t>Analysis Working Group (AWG) Support</t>
  </si>
  <si>
    <t>This program supports the Office of the Director, Cost Assessment &amp; Program Evaluation (CAPE). It funds assessments that help the Analysis Working Group (AWG) as required in the FY 2024 NDAA Sec 902 to assist the Secretary and Deputy Secretary in guiding the analytic community and ensuring strategic analysis products are robust and of the highest quality. The end goal is an analytic enterprise that is agile, responsive, and provides sound decision support for the Secretary and Deputy Secretary. This program provides for analytic research across the Department to guide reform of the Department’s analytic enterprise. Projects that support this effort help to develop a high performing and innovative analytic enterprise with the right policies, structures, people, and tools to support timely strategic decisions that create an advantage for the U.S Military now and into the future.</t>
  </si>
  <si>
    <t>0606135D8Z</t>
  </si>
  <si>
    <t>Chief Digital and Artificial Intelligence Officer (CDAO) Activities</t>
  </si>
  <si>
    <t>The Chief Digital and Artificial Intelligence Officer (CDAO) supports the Department's initiatives to build an enduring competitive advantage, while forging a resilient Joint Force and defense ecosystem. The CDAO is responsible for strengthening and integrating data, artificial intelligence, and digital solutions in the Department in support of the interim National Defense Strategy and Section 1513 of the National Defense Authorization Act (NDAA) for FY 2023. The CDAO Responsible AI (RAI) Division ensures the Department is provided with the technical tools and resources efficiently assess and assure its AI-enabled capabilities, to support rapid fielding of capabilities that are lethal, performant, and reliable. The CDAO RAI Division supports the strategic priority of addressing institutional management priorities, the strategic objective of strengthening governance and removing policy barriers, and the performance goal of overseeing the development, acquisition, testing, and integration of Responsible AI and AI Assurance tools and processes across the Department, as outlined by the Responsible AI Strategy &amp; Implementation Pathway (S&amp;IP). The CDAO Responsible AI (RAI) Division is the Department’s lead for Responsible AI and AI Assurance, including managing the Department’s AI Assurance Portal (which provides access to the AI testing and monitoring tools, resources, and artifacts from across the Department), leading the development of technical tools, best practices, resources, governance, and strategy &amp; policy guidance related to responsible AI and AI Assurance; and leads the Department’s work on AI Assurance Policy (established by the CDAO Charter).  The RAI Division fulfills the functions of both RAI Capability Development and the building of an RAI Customer Ecosystem. The RAI Division provides critical tools and infrastructure and best practices to all DoW Partners. This includes the building and release of the RAI Toolkit and RAI Toolkit Web Application, the AI Assurance Portal, DoW Data and Model Card Templates and supporting software, the Department’s Frontier AI Red Teaming Program (for the AI RCC), technical guardrails and benchmarks for Frontier AI, enterprise-wide AI Assurance Tools, RAI &amp; AI Assurance support to the Services, the development and validation of the Department’s AI Assurance policies,   and various technical resources for topics including Red Teaming, Human Machine Teaming, Stakeholder Engagement, Risk Management, etc. Additionally, CDAO RAI Division has built and continues to grow the DoW RAI Ecosystem, through chairing the Department’s RAI Working Council, leading the Department’s RAI Community of Interest, Chairing (through appointment by the White House) the Federal Government’s CAIO AI Risk Management Working Group, co-chairing NATO’s working group on AI Assurance, and leadership of other AI Assurance projects and bodies within the inter-agency and internationally.  In FY 2026 and beyond, the CDAO RAI Division will continue to integrate best practices and guidelines on developing AI technologies and build them into modular RAI Toolkits and to address specific Use Cases addressed to the Department’s most urgent needs around lethality and efficiency. This work will be highlighted in FY 2025, as the RAI Division will run multiple RAI Toolkit validation experiments and pilots with our DoW partners, integrate those lessons learned into RAI Toolkit V2, while providing specific Toolkits to address frontier AI and DoDD 3000.09 Autonomy in Weapon Systems. Throughout the FYDP, RAI Division will continue to build and integrate the RAI Ecosystem, through industry, inter-agency, and international leadership including leading the stand up of a collaboration with the leading AI Labs on frontier AI Red Teaming (in support of the AI RCC), standing up a frontier AI policy experimentation and validation initiative with the leading AI Labs, chairing the Federal Government’s Chief AI Officer Council Risk Practices Working Group (which sets the recommended risk process and resources for the government to meet White House policy and requirements), and the RAI Development Group (RAIDG) (which provides technical and developer support on key RAI issues to priority DoW projects).</t>
  </si>
  <si>
    <t>069</t>
  </si>
  <si>
    <t>Responsible AI</t>
  </si>
  <si>
    <t>The RAI Division fulfills the functions of both RAI Capability Development and the building of an RAI Customer Ecosystem. The RAI Division provides critical tools and infrastructure and best practices to all DoW Partners. This includes the building and release of the RAI Toolkit and RAI Toolkit Web Application, the DoW’s AI Assurance Portal, DoW Data and Model Card Templates and supporting software, the DoW’s Frontier AI Red Teaming Program (for the AI RCC), technical guardrails and benchmarks for Frontier AI, enterprise-wide AI Assurance Tools, RAI &amp; AI Assurance support to the Services, the development and validation of the Department’s AI Assurance policies, and various technical resources for topics including Red Teaming, Human Machine Teaming, Stakeholder Engagement, Risk Management, etc. Additionally, the CDAO RAI Division has built and continues to grow the DoW RAI Ecosystem, through chairing the Department’s RAI Working Council, leading the Department’s RAI Community of Interest, co-chairing NATO’s AI Assurance body, leading the Department’s RAI Academic Council, and chairing (by appointment of the White House) the working group responsible for assembling the process and resources for the inter-agency to comply with White House AI Risk Requirements.</t>
  </si>
  <si>
    <t>Responsible Artificial Intelligence (RAI) / Artificial Intelligence &amp; Machine Learning Technologies</t>
  </si>
  <si>
    <t>0606220D8Z</t>
  </si>
  <si>
    <t>Office of the Secretary of War Enterprise Transformation and Modernization</t>
  </si>
  <si>
    <t>This program supports the integration of data across multiple sources that currently reside on antiquated and disparate systems. The outcome of this program funding will be a modern, unified analytical platform that supports Department-wide analytic products for informing key resourcing decisions. Outdated systems limit the ability of analysts to perform deep analysis across the broad portfolio of the Department’s programs and prohibit data integration across multiple streams, affecting the efficient responsiveness to decision makers. This new platform will empower the Department to more effectively fuse data across currently stove-piped organizational and functional boundaries, leveraging modern tools and the ongoing data investments of other organizations in the Department to increase the speed and efficiency of cost analyses and funding projections.  The development and utilization of advanced software, including the integration of AI and Large Language Models (LLMs), will enhance analytical fidelity,  increase the efficiency of data modeling, and be a significant leap forward in analytical capabilities. With more powerful and efficient tools, this program will provide senior Department leaders with the data-driven insights necessary to optimize budgets, identify potential savings, and ensure resources are directed to our most critical national security priorities.  Key Fiscal Year 2027 activities include: A) foundational systems engineering analysis to ensure synergies with other Department data efforts, B) replacing the data environment and computing capacity, and C) building and piloting the first tranche of tools and applications.</t>
  </si>
  <si>
    <t>830</t>
  </si>
  <si>
    <t>Transform Analytics Initiative</t>
  </si>
  <si>
    <t>This program supports the integration of data across multiple sources that currently reside on antiquated and disparate systems. The outcome of this program funding will be a modern, unified analytical platform that supports Department-wide analytic products for informing key resourcing decisions. Outdated systems limit the ability of analysts to perform deep analysis across the broad portfolio of the Department’s programs and prohibit data integration across multiple streams, affecting the efficient responsiveness to decision makers. This new platform will empower the Department to more effectively fuse data across currently stove-piped organizational and functional boundaries, leveraging modern tools and the ongoing data investments of other organizations in the Department to increase the speed and efficiency of cost analyses and funding projections.  The development and utilization of advanced software, including the integration of AI and Large Language Models (LLMs), will enhance analytical fidelity, increase the efficiency of data modeling, and be a significant leap forward in analytical capabilities. With more powerful and efficient tools, this program will provide senior Department leaders with the data-driven insights necessary to optimize budgets, identify potential savings, and ensure resources are directed to our most critical national security priorities.  Key Fiscal Year 2027 activities include: A) foundational systems engineering analysis to ensure synergies with other Department data efforts, B) replacing the data environment and computing capacity, and C) building and piloting the first tranche of tools and applications.</t>
  </si>
  <si>
    <t>Transform Analytics Intiative</t>
  </si>
  <si>
    <t>0606225D8Z</t>
  </si>
  <si>
    <t>ODNA Technology &amp; Resource Analysis</t>
  </si>
  <si>
    <t>The Office of Net Assessment (ONA) is reestablished to provide the Secretary of War, Deputy Secretary of War, and other senior DoW leaders with independent, long-term assessments of fundamental security issues. The ONA is administratively realigned under the Director of Administration and Management (DA&amp;M), while the Deputy Secretary of War provides direct functional management of the Director of Net Assessment (DNA).  The office identifies emerging threats, technologies, and geopolitical trends, examining the comparative military capabilities and potential of the U.S. and its adversaries. These net assessments address near and long-term challenges, enabling U.S. military forces to counter the technological advantages of potential adversaries. This effort directly supports the National Defense Strategy (NDS) and aligns with the Department's priorities to Defend the Homeland, Deter China, accelerate warfighting capabilities, and strengthen alliances.</t>
  </si>
  <si>
    <t>Technology and Resource Analysis</t>
  </si>
  <si>
    <t>The Office of Net Assessment develops and coordinates analyses that examine the standing trends and future prospects of U.S. and other military capabilities and military potential.  The net assessments address near and long-term problems and opportunities for the U.S. military forces to help counter technological advantages of potential U.S. adversaries.  These efforts will pursue research to analyze the future security environment.</t>
  </si>
  <si>
    <t>0606300D8Z</t>
  </si>
  <si>
    <t>Defense Science Board (DSB)</t>
  </si>
  <si>
    <t>The Defense Innovation Board (DIB) has merged into the Defense Science Board (DSB) to create a singular advisory body, the Science, Technology, and Innovation Board (STIB). The STIB is a discretionary advisory committee chartered to provide independent advice and recommendations on matters supporting the Department of War’s (DoW’s) scientific, technological, and innovative enterprises. The STIB operates under the provisions of the Federal Advisory Committee Act (FACA) (chapter 10 of Title 5, United States Code (U.S.C.), Government in the Sunshine Act, and other applicable federal statutes, regulations, and policies.  STIB RDT&amp;E Funding covers travel and contract costs associated with the completion of five to six studies annually at the direction of Department leadership pursuant to the Federal Advisory Committee Act (FACA) of 1972 (chapter 10 of Title 5, United States Code (U.S.C.), Government in the Sunshine Act, the STIB charter, DoD Instruction 5105.04, "Department of War Federal Advisory Committee Management Program”, and other applicable federal statutes, regulations, and policy.</t>
  </si>
  <si>
    <t>807</t>
  </si>
  <si>
    <t>The Defense Innovation Board (DIB) has merged into the Defense Science Board (DSB) to create a singular advisory body, the Science, Technology, and Innovation Board (STIB). The STIB is a discretionary advisory committee chartered to provide independent advice and recommendations on matters supporting the Department of War’s (DoW’s) scientific, technological, and innovative enterprises. The STIB operates under the provisions of the Federal Advisory Committee Act (FACA) (chapter 10 of Title 5, United States Code (U.S.C.), Government in the Sunshine Act, and other applicable federal statutes, regulations, and policies.   STIB RDT&amp;E Funding covers travel and contract costs associated with the completion of five to six studies annually at the direction of Department leadership pursuant to the Federal Advisory Committee Act (FACA) of 1972 (chapter 10 of Title 5, United States Code (U.S.C.), Government in the Sunshine Act, the STIB charter, DoD Instruction 5105.04, "Department of War Federal Advisory Committee Management Program”, and other applicable federal statutes, regulations, and policy.</t>
  </si>
  <si>
    <t>Defense Science Board</t>
  </si>
  <si>
    <t>0606301D8Z</t>
  </si>
  <si>
    <t>Aviation Safety Technologies</t>
  </si>
  <si>
    <t>The Department of War’s (DoW) priorities regarding safety and occupational readiness are comprehensive and revolve around the core principle of taking care of its people to ensure a resilient, ready, and lethal Total Force. This effort supports that core principle, and its requirements are aligned to DoW/Federal strategic direction, including the DoW Digital Modernization Strategy, DoW and Federal Data Strategies, the DoW Safety and Occupational Health (SOH) Strategic Plan, and other priorities, including Warfighter Performance Optimization and enterprise-wide data analytics.   To protect the force, preserve combat power, and multiply readiness, we must provide sufficient resources to integrate safety, occupational health, and warfighter performance optimization into Department operations and investments in our weapons systems, platforms, and infrastructure.  Ensuring the safety and occupational readiness of our workforce requires an enduring culture of safety-mindedness with consistent and standardized mishap, near-miss, and hazard reporting.  According to the 2020 National Commission on Military Aviation Safety (NCMAS) report, this begins with a centralized system and processes with which to gather, synthesize, and report Safety information at all levels.  In addition to the NCMAS report, Section 184 of Title 10, United States Code Service (10 USC 184) directs the Department to establish uniform data collection standards and a centralized collection system and repository for mishap information.  Currently, the DoW collects SOH information from disparate, incomplete, and often overlapping sources - a process that hinders opportunities for timely and in-depth trending and analysis to support Department-wide risk management and mishap prevention efforts.  Many of the DoW Components, including some of the Combatant Commands, do not have an adequate safety information management system to enter, track, or manage mishaps, near-misses, or hazards.  Without such a system and process, the Department is unable to effectively identify and analyze trends across the Department, share lessons learned, and track corrective actions in response to recommendations.  This effort addresses the Congressional requirements and fulfills capability gaps through modernization of the Total Force Risk Reduction (TFRR) (formerly Force Risk Reduction or FR2) tool to a safety information case management system.  The system will be based on the Department’s safety business processes and data standards, which are being incorporated into Department of War Instruction (DoWI) 6055.07 “Mishap Notification, Investigation, Reporting, and Record Keeping.”  A central SOH information management system based on the safety business processes and data standards will be available for all DoW Components, providing the capability to those Components without an existing automated tool. It will continue to consolidate all SOH information serving as the Department’s authoritative repository for standardized, enterprise-wide data, and ensuring leaders have current, accurate, and actionable safety information and insights to forecast, mitigate, and prevent future mishaps, injuries, and occupational illnesses, and to drive safety innovation and modernization.  Additionally, these analytics serve as a basis for creating standardized, enterprise-wide metrics for warfighter performance, allowing the Department to connect safety outcomes directly to operational readiness and lethality. Expanding TFRR functionality is the most efficient and effective approach to providing a compliant centralized safety collection and information management capability and repository. Oversight of the Department’s safety enterprise requires a deliberate data informed focus and priority commensurate with the Department’s overall governance approach.</t>
  </si>
  <si>
    <t>057</t>
  </si>
  <si>
    <t>Force Safety &amp; Occupational Health (FSOH)</t>
  </si>
  <si>
    <t>The Department of War’s (DoW) priorities regarding safety and occupational readiness are comprehensive and revolve around the core principle of taking care of its people to ensure a resilient, ready, and lethal Total Force. This effort supports that core principle, and its requirements are aligned to Department of War (DoW)/Federal strategic direction, including the DoW Digital Modernization Strategy, DoW and Federal Data Strategies, the DoW Safety and Occupational Health (SOH) Strategic Plan, and other priorities, including Warfighter Performance Optimization and enterprise-wide data analytics.   To protect the force, preserve combat power, and multiply readiness, we must provide sufficient resources to integrate safety, occupational health, and warfighter performance optimization into Department operations and investments in our weapons systems, platforms, and infrastructure.  Ensuring the safety and occupational readiness of our workforce requires an enduring culture of safety-mindedness with consistent and standardized mishap, near-miss, and hazard reporting.  According to the 2020 National Commission on Military Aviation Safety (NCMAS) report, this begins with a centralized system and processes with which to gather, synthesize, and report Safety information at all levels.  In addition to the NCMAS report, Section 184 of Title 10, United States Code Service (10 USC 184) directs the Department to establish uniform data collection standards and a centralized collection system and repository for mishap information.  Currently, the DoW collects SOH information from disparate, incomplete, and often overlapping sources - a process that hinders opportunities for timely and in-depth trending and analysis to support Department-wide risk management and mishap prevention efforts.  Many of the DoW Components, including some of the Combatant Commands, do not have an adequate safety information management system to enter, track, or manage mishaps, near-misses, or hazards.  Without such a system and process, the Department is unable to effectively identify and analyze trends across the Department, share lessons learned, and track corrective actions in response to recommendations.  This effort addresses the Congressional requirements and fulfills capability gaps through modernization of the Total Force Risk Reduction (TFRR) (formerly Force Risk Reduction or FR2) tool to a safety information case management system.  The system will be based on the Department’s safety business processes and data standards, which are being incorporated into Department of War Instruction (DoWI) 6055.07 “Mishap Notification, Investigation, Reporting, and Record Keeping.”  A central SOH information management system based on the safety business processes and data standards will be available for all DoW Components, providing the capability to those Components without an existing automated tool. It will continue to consolidate all SOH information serving as the Department’s authoritative repository for standardized, enterprise-wide data, and ensuring leaders have current, accurate, and actionable safety information and insights to forecast, mitigate, and prevent future mishaps, injuries, and occupational illnesses, and to drive safety innovation and modernization.  Additionally, these analytics serve as a basis for creating standardized, enterprise-wide metrics for warfighter performance, allowing the Department to connect safety outcomes directly to operational readiness and lethality. Expanding TFRR functionality is the most efficient and effective approach to providing a compliant centralized safety collection and information management capability and repository. Oversight of the Department’s safety enterprise requires a deliberate data informed focus and priority commensurate with the Department’s overall governance approach.</t>
  </si>
  <si>
    <t>0606771D8Z</t>
  </si>
  <si>
    <t>Cyber Resiliency &amp; Cybersecurity Policy</t>
  </si>
  <si>
    <t>The FY 2026 spend plan amount for Research, Development, Test &amp; Evaluation, Defense-Wide for Cyber Resiliency &amp; Cybersecurity Policy includes $23,899 thousands of discretionary and $60,000 thousands of mandatory (reconciliation) for a total of $83,899 thousands.  This program supports the Department's initiatives to Revive the Warrior Ethos, Rebuild Our Military, and Reestablish Deterrence.  The Cyber Resiliency &amp; Cybersecurity Policy (CR&amp;CP) program supports the efforts of the Office of the Under Secretary of War, Acquisition and Sustainment (OUSW A&amp;S) to cyber harden priority Department of War (DoW) missions and enhance the cyber lethality of the Joint Force. The CR&amp;CP program enables the Cyber Warfare Directorate (CWD) to conduct Capability Portfolio Management to enhance the Department’s capability to cyber harden priority DoW missions, enabling weapon systems, supporting DoW Installation Critical Infrastructure (ICI) and defend supporting Commercial Critical Infrastructure (CCI) from cyber-attack.  The CR&amp;CP program funds Cybersecurity Supply Chain Risk Management (C-SCRM) efforts that implement DoW priorities and Congressional direction aligned with enhancing C-SCRM. In addition, this program funds initiatives that enhance the security of the Department’s sensitive unclassified information residing within the Defense Industrial Base (DIB) and enhance the cybersecurity of priority DoW production lines. The CR&amp;CP program also funds Capability Portfolio Management for Joint Cyber Capabilities used by the Cyber Mission Force.  This program funds the following critical efforts:    1) Cybersecurity for Weapon Systems and Critical Infrastructure: Conduct Capability Portfolio Management and lead the Department’s Strategic Cybersecurity Program (SCP) to continue critical weapon systems and ICI cybersecurity assessments and mitigations and cyber harden priority Department of War (DoW) missions. Office of Assistant Secretary of War for Acquisition (ASW(A))/Cyber Warfare Directorate (CWD) Cyber Resiliency efforts are aligned with the following initiatives:  Assess: - Conduct mission level cyber risk assessments for priority War Missions in support of Combatant Commands (CCMDs). Conduct enhanced mission level cyber risk assessments/wargames for the Missile Defense Mission and key supporting missions in support of Golden Dome for America. Conduct supporting tabletop exercises (TTXs).   - Conduct Cyber Risk Assessments for ICI and CCI in support of CCMDs and asset owners. - Conduct Integrated Sensing Monitoring Experiments (ISMX)and Sensing and Monitoring Pilots to assess the performance of Cybersecurity Sensing and Monitoring capabilities for WS and ICI.  Inventory / Prioritize: - Develop, sustain, and employ the Cyber Risk Mitigation Tool (CRMT), an Enterprise-wide decision support tool for tracking and prioritizing cyber vulnerability assessments and mitigations. Develop CCMD specific cyber risk scorecards/risk matrices. - Prioritize and advocate for Cyber Risk Mitigations based upon mission analysis conducted by program offices, the National Security Agency (NSA), Cyber Risk Assessment teams, USCYBERCOM (USCC), and other cybersecurity professionals.  Mitigate: - Advocate and oversee cyber risk mitigation funding for priority ICI and commercial critical infrastructure (CCI) supporting Golden Dome for America based on a prioritized list of assets.  - Advocate for and oversee cyber risk mitigation funding aligned with cyber hardening priority DoW production lines. - Advocate for and oversee cyber risk mitigation funding aligned with cyber hardening priority USTRANSCOM missions. - Conduct SCP POAM periodic updates with Services and Agencies for prioritized DoW weapon systems.  Enhance Governance: Conduct 4-Star Level Integrated Acquisition Portfolio Reviews (IAPRs) that address cybersecurity / cyber hardening  / cyber defense for priority DoW missions.  2) Weapon System Cyber Security – CCI Cybersecurity // Cybersecurity Supply Chain Risk Management (C-SCRM): In collaboration with the Department of War Chief Information Office (DoW CIO), conduct the C-SCRM in support of FY2019 NDAA Section 889, and Title 10 USC Section 3252 and Section 4713. Partner with other DoW organizations and the DIB / CCI sectors to demonstrate / assess cost-effective and scalable cybersecurity services that augment and/or enhance existing commercial capabilities and services.  Focus on identifying options and assessing the efficacy of cybersecurity services for small-to-medium sized DIB / CCI companies that are critical to the DoW supply chain but lack sufficient cybersecurity capabilities to protect CUI,  data integrity, and availability of DIB supply chain.  3) Capability Portfolio Management for Cyberspace Operations: Conduct Capability Portfolio Management of the Joint Cyber Capabilities employed by Cyber Mission Force in collaboration with USCYBERCOM. Improve cyber lethality of the capabilities of Joint Cyber Warfighting Architecture (JWCA) supporting offensive and defensive cyberspace operations and improve the readiness of the Cyber Operations Forces to operate in a cyber-contested environment, including the ability to Defend the Homeland and key capabilities such as Golden Dome.  Work across the Department to reform acquisition processes and accelerate the adoption of modern software practices to deliver warfighting capability at the speed of need.</t>
  </si>
  <si>
    <t>The Cyber Resiliency &amp; Cybersecurity Policy (CR&amp;CP) program  supports the efforts of the Office of the Under Secretary of War, Acquisition and Sustainment (OUSW A&amp;S) to cyber harden priority Department of War (DoW) missions and enhance the cyber lethality of the Joint Force. The CR&amp;CP program enables the Cyber Warfare Directorate (CWD) to conduct Capability Portfolio Management to enhance the Department’s capability to cyber harden priority DoW missions, enabling weapon systems, supporting DoW Installation Critical Infrastructure (ICI) and defend supporting Commercial Critical Infrastructure (CCI) from cyber-attack.  The CR&amp;CP program funds Cybersecurity Supply Chain Risk Management (C-SCRM) efforts that implement DoW priorities and Congressional direction aligned with enhancing C-SCRM. In addition, this program funds initiatives that enhance the security of the Department’s sensitive unclassified information residing within the Defense Industrial Base (DIB) and enhance the cybersecurity of priority DoW production lines. The CR&amp;CP program also funds Capability Portfolio Management for Joint Cyber Capabilities used by the Cyber Mission Force.   This program funds the following critical efforts:    1) Cybersecurity for Weapon Systems and Critical Infrastructure: Conduct Capability Portfolio Management and lead the Department’s Strategic Cybersecurity Program (SCP) to continue critical weapon systems and ICI cybersecurity assessments and mitigations and cyber harden priority Department of War (DoW) missions. Office of Assistant Secretary of War for Acquisition (ASW(A))/Cyber Warfare Directorate (CWD) Cyber Resiliency efforts are aligned with the following initiatives:  Assess: - Conduct mission level cyber risk assessments for priority Defense Missions in support of Combatant Commands (CCMDs). Conduct enhanced mission level cyber risk assessments/wargames for the Missile Defense Mission and key supporting missions in support of Golden Dome for America. Conduct supporting tabletop exercises (TTXs).   - Conduct Cyber Risk Assessments for ICI and CCI in support of CCMDs and asset owners. - Conduct Integrated Sensing Monitoring Experiments (ISMX)and Sensing and Monitoring Pilots to assess the performance of Cybersecurity Sensing and Monitoring capabilities for WS and ICI.  Inventory / Prioritize: - Develop, sustain, and employ the Cyber Risk Mitigation Tool (CRMT), an Enterprise-wide decision support tool for tracking and prioritizing cyber vulnerability assessments and mitigations. Develop CCMD specific cyber risk scorecards/risk matrices. - Prioritize and advocate for Cyber Risk Mitigations based upon mission analysis conducted by program offices, the National Security Agency (NSA), Cyber Risk Assessment teams, USCYBERCOM (USCC), and other cybersecurity professionals.  Mitigate: - Advocate and oversee cyber risk mitigation funding for priority ICI and commercial critical infrastructure (CCI) supporting Golden Dome for America based on a prioritized list of assets. - Advocate for and oversee cyber risk mitigation funding aligned with cyber hardening priority DoW production lines. - Advocate for and oversee cyber risk mitigation funding aligned with cyber hardening priority USTRANSCOM missions. - Conduct SCP POAM periodic updates with Services and Agencies for prioritized DoW weapon systems.  Enhance Governance: Conduct 4-Star Level Integrated Acquisition Portfolio Reviews (IAPRs) that address cybersecurity / cyber hardening  / cyber defense for priority DoW missions.  2) Weapon System Cyber Security – CCI Cybersecurity // Cybersecurity Supply Chain Risk Management (C-SCRM): In collaboration with the Department of War Chief Information Office (DoW CIO), conduct the C-SCRM in support of FY2019 NDAA Section 889, and Title 10 USC Section 3252 and Section 4713. Partner with other DoW organizations and the DIB / CCI sectors to demonstrate / assess cost-effective and scalable cybersecurity services that augment and/or enhance existing commercial capabilities and services.  Focus on identifying options and assessing the efficacy of cybersecurity services for small-to-medium sized DIB / CCI companies that are critical to the DoW supply chain but lack sufficient cybersecurity capabilities to protect CUI, data integrity, and availability of DIB supply chain.  3) Capability Portfolio Management for Cyberspace Operations: Conduct Capability Portfolio Management of the Joint Cyber Capabilities employed by Cyber Mission Force in collaboration with USCYBERCOM. Improve cyber lethality of the capabilities of Joint Cyber Warfighting Architecture (JWCA) supporting offensive and defensive cyberspace operations and improve the readiness of the Cyber Operations Forces to operate in a cyber-contested environment, including the ability to Defend the Homeland and key capabilities such as Golden Dome.  Work across the Department to reform acquisition processes and accelerate the adoption of modern software practices to deliver warfighting capability at the speed of need.</t>
  </si>
  <si>
    <t>Deep Cyber Resiliency Assessments</t>
  </si>
  <si>
    <t>Near-Real Time Monitoring of Weapons System Cybersecurity</t>
  </si>
  <si>
    <t>0606774D8Z</t>
  </si>
  <si>
    <t>Defense Civilian Training Corps</t>
  </si>
  <si>
    <t>The Defense Civilian Training Corps (DCTC) program was established in FY 2023 and funded under the Department of Defense Acquisition Workforce Development Account (DAWDA). DCTC is aligned under the Office of Under Secretary of War for Acquisition and Sustainment (OUSW(A&amp;S)). The DCTC program is directed by 10 U.S.C. Ch 113 with the purpose to prepare selected students for public service and meet critical skill gaps in acquisition, digital and critical technologies, science, engineering, finance, and other civilian occupations determined by the Secretary of War. Chapter 113 requires the Secretary of War, acting through the Under Secretary of War for Acquisition and Sustainment (USW(A&amp;S)), to establish units at any accredited civilian educational institution authorized to grant baccalaureate degrees.  Using Chapter 113 direction and FY 2023 and FY 2024 DCTC appropriated funding, both an add by Congress (the PB23 and PB24 request did not include a request for DCTC funding), the USW(A&amp;S) deployed in August 2023 a pilot two-year (junior and senior) ROTC-like program preparing future acquisition and sustainment civilians, with DCTC pilot units at four universities. The first DCTC cohort was comprised of 85 undergraduate scholars who started DCTC in August 2023 and graduated May 2025. The second DCTC cohort is comprised of 100 undergraduate scholars (juniors) who graduate in May 2026. The third cohort is comprised of 100 participants and will graduate May 2027. The DCTC pilot program is completed and ends with graduation of the third cohort. The DCTC program provides scholar education and development through DoW-context undergraduate classes and DoW real-world challenge projects sponsored by DoW field organizations which also host project-based summer internships with mentoring. DCTC classes cover DoW mission, structure and functions, the defense acquisition system and functions, innovation and technical literacy. The DCTC program includes completion of scholar security clearances and use of hiring authorities at graduation for immediate placement in jobs at DoW organizations. DCTC strengthens the DoW talent (supply-side) pipeline with new-hire DoW civilians, prepared with a high state of readiness and the warfighting acquisition mission ethos needed to achieve the Secretary of War priorities to Rebuild the Military and Reestablish Deterrence.</t>
  </si>
  <si>
    <t>The Defense Civilian Training Corps (DCTC) program is directed by 10 U.S.C. Ch 113 with the purpose to prepare selected students for public service and meet critical skill gaps in acquisition, digital and critical technologies, science, engineering, finance, and other civilian occupations determined by the Secretary of War.  With the requested FY 2026 funding, DoW will continue the two-year DCTC acquisition and sustainment-focused education and development program, piloting with the four universities and testing model improvements.</t>
  </si>
  <si>
    <t>0606775D8Z</t>
  </si>
  <si>
    <t>Joint Production Accelerator Cell (JPAC)</t>
  </si>
  <si>
    <t>Current national security challenges impose varied and unpredictable demands on the Department of War's munitions inventories. The requirement of the Department is to produce rapidly and at scale, a reliable supply of diverse weapons systems and supplies to ensure operational readiness amidst unpredictable volatile global events. A rigid, program-by-program approach to funding and production is insufficient to meet these diverse and evolving needs, highlighting the necessity for a more flexible and holistic acquisition strategy.  This program directly addresses this shortfall by advancing promising manufacturing technologies and processes to improve operational readiness across the Joint Force. By accelerating the delivery of critical weapon systems through novel designs, innovative production techniques, and advanced manufacturing, this program is a key component of the Department’s strategy to rebuild our military capabilities and re-establish credible deterrence.  This program identifies and pilots ways to build and maintain surge production capacity and resilience for critical weapons.  Additionally, it draws lessons from novel designs, innovative production techniques, advanced manufacturing, affordable mass systems, and a modular open system approach.  To execute the National Defense Strategy's (NDS) goal of allied industrial integration, this program develops interoperable manufacturing technologies and processes. These advancements create tangible pathways for allied and partner nations to co-produce critical capabilities, accelerating fielding timelines and strengthening our collective defense posture. The efforts will include scalable pilots that further the Acquisition Transformation Strategy.  This program develops and implements policy, procurement, and production best practices to build enduring industrial capacity.  It supports the NDS’s drive to supercharge the U.S. Defense Industrial Base to modernize and strengthen our military to maintain a competitive edge.  The analysis and assessment of flexible and scalable manufacturing approaches will further enable the Office of the Undersecretary of War for Acquisition &amp; Sustainment (OUSW(A&amp;S)) to mobilize the defense and commercial industrial base and arm U.S. troops, as well as allies and partners so they can expand their role in burden-sharing.  These efforts support the mission of the future Wartime Production Unit to rebuild the U.S. defense industry to be able to maintain and surge American manufacturing capability and capacity and to deliver weapons at the speed of relevance.</t>
  </si>
  <si>
    <t>780</t>
  </si>
  <si>
    <t>Joint Production Accelerator Cell</t>
  </si>
  <si>
    <t>To modernize our defense industrial base, this PE funds development of technologies, processes, and analytical groundwork needed to accelerate weapon system delivery. This includes funding for advanced manufacturing pilots, developing best practices for scalable production, and creating a more resilient and integrated industrial network with our allies.  This Program Element delivers three main categories of outputs: 1.  Surge Production Capacity and Resilience: Builds scalable and resilient production capacity to meet rapidly evolving national security needs. For example:    •  Piloting production techniques to enable rapid, scalable manufacturing.   •  Applying lessons from novel methods to legacy manufacturers to increase throughput.   •  Mobilizing industry to produce common parts, reducing inefficiencies and strengthening supply chains.  2. Advanced Manufacturing and Process Innovation: Identifies innovative technologies to improve efficiency and accelerate deliveries. For example:   •  Completing the Pathfinding Innovation pilot to detect and mitigate production failures.   •  Integrating non-traditional suppliers to alleviat supply chain bottlenecks.   •  Modernizing production processes with flexible, scalable manufacturing approaches.  3. Industrial Base Analysis, Policy, and Best Practices: Funds expert analysis and strategic planning needed to strengthen the defense industrial base. For example:    •  Recommending new policies for procurement and production.   •  Assessing different manufacturing approaches to find the most flexible and scalable options.   •  Developing the strategic framework for the future Wartime Production Unit.</t>
  </si>
  <si>
    <t>Assessments and Analyses on Advanced, Flexible, and Scalable Manufacturing Approaches</t>
  </si>
  <si>
    <t>0606829D8Z</t>
  </si>
  <si>
    <t>Sustainment Transition Capabilities</t>
  </si>
  <si>
    <t>FY 2022 NDAA Section 142 requires the Department to transition Sustainment functions from the F-35 Joint Program Office to the Military Departments (MILDEPs) of the Air Force and Navy no later than end of 2027. The Under Secretary of War (USW) Acquisition &amp; Sustainment (A&amp;S) Report to Congress dated 30 January 2023, states that the MILDEPs will achieve Initial Operating Capability (IOC) by end of 2027 to act as the Inventory Control Point (ICP) and reach Full Operating Capability (FOC) by end of 2029. Additionally, for NDAA Section 142 to effectively occur, FY 2024 NDAA Section 1005 mandates that the Department achieve an unmodified audit opinion by the end of 2028.  To achieve both statutory requirements and allow the MIPDEPS to assume ICP control by the end of 2027, the Department requires a Logistics Information Technology (LogIT) network that will facilitate necessary data exchange via Department standard Defense Logistics Management Standard (DLMS) transactions with the F-35 prime vendor systems. Once the network is established the Departments’ financial and business systems will have enabled capability for full asset visibility, financial transactions, and Inventory Control Points (ICPs) accountability and functional operations. This investment will deliver that data architecture design, implementation, and capability which will provide the MILDEPs with the necessary asset visibility and controls to assume full ICP responsibilities from the prime vendors. F-35 spares are currently maintained within the current Prime vendor databases. The vendor did not use established standardized Department of War supply and inventory control processes or systems when the F-35 program originated. As a result, this prevents the Department from easily capturing spares data and accountability for audit, capitalizing the parts and assuming full ICP responsibilities from the prime vendors.   The establishment of the data architecture and exchange will allow the Department to establish total automated asset visibility and accountability of the spares pool, begin the transition of the spares inventory to the MILDEPs as ICPs for lifecycle management, and to execute daily supply chain management of the spares pool as ICPs. This transition will be accomplished through establishing provisioning and cataloging actions of the F-35 spares, estimated in value around $15 Billion. Provisioning and cataloging the spares will convert the spares to National Stock Numbers (NSNs) facilitating their integration into the Working Capital Fund and Defense Logistics Agency’s (DLAs) Warehouse Management System (WMS) and other Department Accountable Property Systems of Record for worldwide inventory management and asset visibility. The outcome will provide the MILDEPs with necessary data elements to accomplish demand planning, procuring and repairing spares.  The RDT&amp;E funds will be used to ensure the necessary data architecture is designed and implemented to automate data between the prime vendors and the Department’s business systems. The Deputy Chief Finance Officer (DCFO) requires a mandated milestone of October 2026 for Services to financially report on the program to ensure two years of clean data in support of an unmodified opinion two years later in October of 2028, as mandated by FY 2024 NDAA Section 1005.  Additionally, the Secretary of War has mandated accountability of all contractor possessed property by the end of FY 2026.  To accomplish this mandate, the design and production of the data architecture will be built early in 2026 for testing and validation. Follow on funding in FY 2027 and FY 2028 will drive incremental development of data pipelines to facilitate FY 2022 NDAA Section 142 ICP transition to the MILDEPs (i.e. linking requisitions within industry systems to the MILDEPS so they can perform ICP functions). Note: The program will use both RDT&amp;E and Procurement funding to accomplish the program requirements to meet FY 2022 NDAA Section 142 implementation schedules and NDAA Section 1005 mandates. Procurement funding will be used to support the program requirement for FY 2022 NDAA Section 142 implementation.  The Office of the Secretary of War Procurement, Defense-Wide P-5 for OUSW(A&amp;S) - Procurement Programs captures the programs procurement requirement needs to complete the full funding to complete both: FY 2022 NDAA Section 142 implementation schedule and FY 2024 NDAA Section 1005 mandates. The Procurement dollars will fund the technical data needed to support the aforementioned Provisioning and Cataloging of the spares to enable the MILDEPs to perform their ICP functions of demand planning and procuring the parts, as well as create NSNs for ingestion into Department systems such as DLA’s WMS to provide inventory asset visibility.</t>
  </si>
  <si>
    <t>934</t>
  </si>
  <si>
    <t>FY 2022 NDAA Section 142 requires the Department to transition Sustainment functions from the F-35 Joint Program Office to the Military Departments (MILDEPs) of the Air Force and Navy no later than end of 2027.  The Under Secretary of War (USW) Acquisition &amp; Sustainment (A&amp;S) Report to Congress dated 30 January 2023, states that the MILDEPs will achieve Initial Operating Capability (IOC) by end of 2027 to act as the Inventory Control Point (ICP) and reach Full Operating Capability (FOC) by end of 2029.  Additionally, for NDAA Section 142 to effectively occur, FY 2024 NDAA Section 1005 mandates that the Department achieve an unmodified audit opinion by the end of 2028.    To achieve both statutory requirements and allow the MIPDEPS to assume ICP control by the end of 2027, the Department requires a Logistics Information Technology (LogIT) network that will facilitate necessary data exchange via Department standard Defense Logistics Management Standard (DLMS) transactions and the F-35 prime vendor systems.  Once the network is established the Departments’ financial and business systems will have enabled capability for full asset visibility, financial transactions, and Inventory Control Points (ICPs) accountability operations.  This investment will deliver that data architecture design, implementation, and capability which will provide the MILDEPs with the necessary asset visibility and controls to assume full ICP responsibilities from the prime vendors.  F-35 spares are currently maintained within the current Prime vendor databases.  The vendor did not use established standardized Department of War supply and inventory control processes when the F-35 program originated.  As a result, this prevents the Department from easily capitalizing the parts and assuming full ICP responsibilities from the prime vendors.    The establishment of the data exchange will allow the Department to begin the transition of the spares inventory into the ICPs for lifecycle management. This transition will be accomplished through establishing provisioning and cataloging actions of the F-35 spares, estimated in value around $15 billion.  Provisioning and cataloging the spares will convert the spares to National Stock Numbers (NSNs) facilitating their integration into the Defense Logistics Agency’s (DLAs) Warehouse Management System (WMS) for worldwide inventory management and asset visibility.  The outcome will provide the MILDEPs with necessary data elements to accomplish demand planning, procuring and repairing spares.     The RDT&amp;E funds will be used to ensure the necessary data architecture is designed and implemented to automate data between the prime vendors and the Department’s business systems. The Deputy Chief Finance Officer (DCFO) requires a mandated milestone of October 2026 for Services to financially report on the program to ensure two years of clean data in support of an unmodified opinion two years later in October of 2028, as mandated by FY 2024 NDAA Section 1005.  To accomplish this mandate, the design and production of the data architecture will be built early in 2026 for testing and validation.    Follow on funding in FY 2027 and FY 2028 will drive incremental development of data pipelines to facilitate FY 2022 NDAA Section 142 ICP transition to the MILDEPs (i.e. linking requisitions within industry systems to the MILDEPS so they can perform ICP functions).  Note: The program will use both RDT&amp;E and Procurement funding to accomplish the program requirements to meet FY 2022 NDAA Section 142 implementation schedules and NDAA Section 1005 mandates.  Procurement funding will be used to support the program requirement for FY 2022 NDAA Section 142 implementation. The OSW, Procurement, Defense-Wide P-5 for OUSW(A&amp;S) - Procurement Programs captures the programs procurement requirement needs to complete the full funding to complete both: FY 2022 NDAA Section 142 implementation schedule and FY 2024 NDAA Section 1005 mandates.    The Procurement dollars will fund portions of the technical data needed to support the aforementioned Provisioning and Cataloging of the spares to enable the MILDEPs to perform their ICP functions of demand planning and procuring the parts, as well as create NSNs for ingestion into Department systems such as DLA’s WMS to provide inventory asset visibility.</t>
  </si>
  <si>
    <t>0203345D8Z</t>
  </si>
  <si>
    <t>Defense Operations Security Initiative (DOSI)</t>
  </si>
  <si>
    <t>This program supports Department of War (DoW) Data Strategy, specifically enabling next-generation approaches to protect data as it is a strategic asset.  The Defense Operations Security Initiative (DOSI) establishes and leads the Department's next-generation Operations Security (OPSEC) capability development and affiliated investment strategy. Investments support DoW's current and emerging OPSEC capability gaps, including countering advances in non-U.S. Intelligence, Surveillance, and Reconnaissance (ISR) capabilities and denying the understanding of U.S. capability, capacity, readiness, and critical technology and information from adversaries. These investments spur and accelerate Department innovation and preserve U.S. technology superiority. DOSI analysis and engineering lead the community's ability to sustain and maximize technology advantage as they are transitioned to Service and Agency programs for sustainment, maintenance, and capacity programming. Test and evaluation analyses establish measure and countermeasure effectiveness in current and emerging operational environments.</t>
  </si>
  <si>
    <t>DOSI establishes and leads the Department's next-generation OPSEC capability development and affiliated investment strategy. Investments support DoW's current and emerging OPSEC capability gaps, including countering advances in non-U.S. ISR capabilities and denying the understanding of U.S. capability, capacity, readiness, and critical technology and information from adversaries. These investments spur Department innovation and preserve U.S. technology superiority. DOSI analyses and engineering activities lead the community's ability to sustain and maximize technology advantages as they are transitioned to Service and Agency programs for sustainment, maintenance, and capacity programming. Results of tests and evaluations enable the community to identify OPSEC measure and countermeasure effectiveness in current and emerging operational environments.</t>
  </si>
  <si>
    <t>0207834D8Z</t>
  </si>
  <si>
    <t>Biosurveillance Program Support - RDT&amp;E</t>
  </si>
  <si>
    <t>This program provides programmatic and management support for biosurveillance activities and programs.  Supports program Management and systems engineering activities for biosurveillance development activities.  Supports iterative assessment and stakeholder coordination engagements.  Resources establishment of the Biosurveillance Consortium.  Activities will facilitate robust and continuous coordination across all Biosurveillance (BSV) stakeholders, including the Biosurveillance Program Group (BPG) and the Biodefense Council, to ensure alignment with Departmental priorities.</t>
  </si>
  <si>
    <t>Supports program Management and systems engineering activities for biosurveillance development activities.  Supports iterative assessment and stakeholder coordination engagements.  Resources establishment of the Biosurveillance Consortium.  Activities will facilitate robust and continuous coordination across all Biosurveillance (BSV) stakeholders, including the Biosurveillance Program Group (BPG) and the Biodefense Council, to ensure alignment with Departmental priorities.</t>
  </si>
  <si>
    <t>Biosurveillance Program Support</t>
  </si>
  <si>
    <t>0303169D8Z</t>
  </si>
  <si>
    <t>Information Technology Rapid Acquisition</t>
  </si>
  <si>
    <t>Supports and enables Department initiatives to modernize legacy information technology (IT)-based systems, infrastructure, and supporting portfolio management tools and processes to achieve cost efficiency, mission effectiveness and improved IT investment management across the DoW Information Network (DoWIN).  Provides technical studies and analysis to inform Department-wide strategies, policies, and investments for the enterprise information environment and business mission areas.  Provides studies and analysis to inform and support modernization or replacement of disparate SNaP-IT, DITIP, and DITPR systems – which currently lead to data inconsistency – with a unified process based on detailed business process maps, system designs, and data dictionaries.  The program delivers timely, accurate, and transparent information to leadership, enabling better decision-making.  It enhances combatant command capabilities by analyzing major cloud initiatives, implementing DevSecOps practices for secure software development, improving network efficiency and resilience through assessments and recommendations, and conducting research to inform strategic objectives.</t>
  </si>
  <si>
    <t>IT Rapid Acquisition</t>
  </si>
  <si>
    <t>Supports and enables Department initiatives to modernize legacy information technology (IT)-based systems, infrastructure, and supporting portfolio management tools and processes to achieve cost efficiency, mission effectiveness and improved IT investment management across the DoW Information Network (DoWIN). Provides technical studies and analysis to inform Department-wide strategies, policies, and investments for the enterprise information environment and business mission areas. Provides studies and analysis to inform and support modernization or replacement of disparate SNaP-IT, DITIP, and DITPR systems – which currently lead to data inconsistency – with a unified process based on detailed business process maps, system designs, and data dictionaries. The program delivers timely, accurate, and transparent information to leadership, enabling better decision-making. It enhances combatant command capabilities by analyzing major cloud initiatives, implementing DevSecOps practices for secure software development, improving network efficiency and resilience through assessments and recommendations, and conducting research to inform strategic objectives.</t>
  </si>
  <si>
    <t>IT investments and modernization</t>
  </si>
  <si>
    <t>Fifth-generation (5G) wireless networking is critical for U.S. national security and Joint Force modernization.  The DoW is increasing warfighter lethality by accelerating the adoption of advanced, scalable, and resilient 5G networking and weapons systems capabilities, ensuring Joint operational effectiveness in contested electromagnetic operational environments.    The Secretary of War’s 5G Wireless Networking Cross-Functional Team (5G CFT), mandated by Congress, accelerates 5G adoption across the DoW.  The 5G CFT coordinates DoW 5G policy, research, and acquisition activities, supporting National Defense Strategy objectives to defend the U.S. homeland and deter China through strength.  The DoW is implementing 5G for military applications, from improving coverage on installations to deploying tactical communications capabilities in austere environments.  The DoW will continue developing advanced 5G network architectures, implementing cybersecurity and zero trust enhancements, and expanding RAN intelligent controller capabilities.  The military departments (MILDEPs) will continue to budget and execute investments into 5G cellular and wireless technologies within their specific program elements.  The FY 2026 spend plan amount for 5G CFT includes $22,122 thousand of discretionary and $148,620 thousand of mandatory (reconciliation) for a total of $170,742 thousand.</t>
  </si>
  <si>
    <t>5G Cross Functional Team</t>
  </si>
  <si>
    <t>Fifth-generation (5G) wireless networking is critical for U.S. national security and Joint Force modernization.  The DoW is increasing warfighter lethality by accelerating the adoption of advanced, scalable, and resilient 5G networking and weapons systems capabilities, ensuring Joint operational effectiveness in contested electromagnetic operational environments.    The Secretary of War’s 5G Wireless Networking Cross-Functional Team (5G CFT), mandated by Congress, accelerates 5G adoption across the DoW.  The 5G CFT coordinates DoW 5G policy, research, and acquisition activities, supporting National Defense Strategy objectives to defend the U.S. homeland and deter China through strength.  The DoW is implementing 5G for military applications, from improving coverage on installations to deploying tactical communications capabilities in austere environments.  The DoW will continue developing advanced 5G network architectures, implementing cybersecurity and zero trust enhancements, and expanding RAN intelligent controller capabilities.  The military departments (MILDEPs) will continue to budget and execute investments into 5G cellular and wireless technologies within their specific program elements.</t>
  </si>
  <si>
    <t>5G Cross Functional Team (CFT) Support</t>
  </si>
  <si>
    <t>0604538D8Z</t>
  </si>
  <si>
    <t>Economic Defense Unit</t>
  </si>
  <si>
    <t>The mission of the Economic Defense Unit (EDU) is to support some of the Department of War's (DoW) Economic Competition activities by providing analysis, recommendations, insights, and other support to ensure alignment with DoW objectives and in support of the DoW’s National Defense Strategy, National Military Strategy, and National Defense Industrial Strategy. Additionally, the office will develop requirements for Economic Competition activities that may include access, basing, and overflight; countering mobilization of adversaries; countering defense industrial base activities by adversaries; and ensuring access for the United States to critical materials and capabilities. It will also provide economic analysis and advisory input on DoW contracting and other commercial approaches meeting criteria developed by the Director of EDU, and sponsor and conduct regular tabletop exercises and activities to assess the economic impacts of DoW decisions during crisis and conflicts.  The EDU's economic weapon system will integrate economic competition workflows into a single system in order to (1) Enable data-driven coordination across economic competition activities; (2) Improve collaboration via recurring system usage by EDU; (3) Establish an enduring operating model for data acquisition and integration; (4) Support planning and execution of economic competition activities at scale.  The FY 2027 request for EDU includes $403,903 thousand of discretionary and $189,378 thousand of mandatory for a total of $593,281 thousand. The mandatory funds EDU's investment program which will make strategic equity and control investments in companies that align with its mission. This includes securing access to critical minerals and materials, enhancing access, basing and overflight, countering adversary mobilization and countering adversaries defense industrial base. Through these targeted investments, the EDU aims to strengthen national security, promote economic resilience, and counter the strategic influence of global competitors. The FY 2027 mandatory funds continue efforts from FY 2026 to make critical investments in the defense industrial base.  The FY 2026 spend plan amount for Research, Development, Test &amp; Evaluation, EDU, includes $0 thousand of discretionary and $266,450 thousand of mandatory for a total of $266,450 thousand.</t>
  </si>
  <si>
    <t>Economic Defense Unit (EDU)</t>
  </si>
  <si>
    <t>The mission of the Economic Defense Unit (EDU) is to support some of the DoW's Economic Competition activities by providing analysis, recommendations, insights, and other support to ensure alignment with DoW objectives and in support of the DoW’s National Defense Strategy, National Military Strategy, and National Defense Industrial Strategy. Additionally, the office will develop requirements for Economic Competition activities that may include access, basing, and overflight; countering mobilization of adversaries; countering defense industrial base activities by adversaries; and ensuring access for the United States to critical materials and capabilities. It will also provide economic analysis and advisory input on DoW contracting and other commercial approaches meeting criteria developed by the Director of EDU, and sponsor and conduct regular tabletop exercises and activities to assess the economic impacts of DoW decisions during crisis and conflicts.  The EDU's economic weapon system will integrate economic competition workflows into a single system in order to (1) Enable data-driven coordination across economic competition activities; (2) Improve collaboration via recurring system usage by EDU; (3) Establish an enduring operating model for data acquisition and integration; (4) Support planning and  execution of economic competition activities at scale.</t>
  </si>
  <si>
    <t>Investment Program</t>
  </si>
  <si>
    <t>0607162D8Z</t>
  </si>
  <si>
    <t>ChemBio Weapons Elimination Technology Improvement</t>
  </si>
  <si>
    <t>Chemical and biological weapons (CBW)-based threats continue to evolve in response to changing geopolitics and emerging technologies.  Each of the nations that are deemed as threats to United States (U.S.) national security are believed to have and/or be developing chemical and/or biological weapons.  The Department of War (DoW) must be prepared to eliminate these threats during and/or after the execution of a contingency operation or in support of a diplomatic breakthrough, enabling the U.S. to achieve peace through strength and strengthen deterrence.   Chemical Weapons Convention (CWC) and Biological Weapons Convention (BWC) obligations and DoW strategic guidance demand the Department maintain a complete and enduring capability to assess and destroy CBW, regardless of location or environment.  In accordance with the CWC and BWC, the U.S. must be prepared to “destroy [chemical/biological] weapons in its possession or under its jurisdiction or control.” It is critical for the DoW to match CBW-based threats by possessing the capabilities to directly disable or defeat WMD threats prior to use.  This capability must provide operational flexibility that enables early action and expedient destruction, from small-scale disablement and defeat in a non-permissive or austere environment to large-scale destruction of a foreign CBW stockpile in a post-contingency or permissive environment. These capabilities will positively influence deterrence and project Peace Through Strength.    Our current capabilities are inadequate to support these requirements, and we are currently unable to invest in the development and/or improvement of capabilities to eliminate CBW on the scale required.  The Department must be proactive in ensuring we are prepared to eliminate known and expected CBW threats before adversary use against U.S. military or civilian personnel at home or abroad or our allies.    The Chemical and Biological Weapons Elimination (CBWE) Research and Development Activities (RDAs) support the Department’s initiatives to rebuild our military and reestablish deterrence by ensuring a complete and enduring capability to assess and destroy chemical and biological weapons (CBW), regardless of location or operational environment. This program addresses Joint Force priorities, tasks, and requirements.  Fiscal Year (FY) 2027 request is for the advanced development and improvement of chemical weapons assessment, disablement, and destruction technologies in support of service and joint warfighter requirements.  The CBWE portfolio provides material solutions that enable DoW to prevent adversary acquisition, transfer, deployment, and use of CBW as well as meet U.S. Chemical Warfare Convention (CWC) treaty obligations.   The CBWE portfolio will execute along several Lines of Effort (LOEs) to help prepare the Joint Force for a future operating environment in which adversary possession of Weapons of Mass Destruction (WMDs) pose threats ranging from tactical to existential, and limit U.S. strategic choices. These LOEs will create options for assessment and destruction of recovered chemical warfare material within the U.S., as well as chemical and biological warfare material across the continuum of conflict, including materiel solutions for the destruction of small-scale weaponized and bulk CBW agents, and solutions for the elimination of nation state CBW programs and stockpiles.   The Office of the Secretary of War uses the CBWE Portfolio to invest strategically in projects to fill validated requirements from the Services, Combatant Commands, combat support agencies, and defense agencies. Funding is prioritized for projects that close Joint Force and domestic assess, disable and/or destroy capability gaps. An annual investment strategy is used to prioritize and meet capability needs.   The CBWE Technology Improvement program invests in upgrades, enhancements, and modifications to systems used to assess, disable, and/or destroy chemical and biological weapons and material – foreign and domestic. Funds are used for integration of operational prototypes into fielded systems, or other upgrades and enhancements, including any necessary test and evaluation.   This program funds labor, materials, and travel requirements, performed by a government agency or by private individuals or organizations under a contract with the government, for activities and acquisitions including Research, Development, Test &amp; Evaluation (RDT&amp;E), assessments and analyses, and other activities related to capability development and fielding.</t>
  </si>
  <si>
    <t>Chemical and biological weapons (CBW)-based threats continue to evolve in response to changing geopolitics and emerging technologies.  Each of the nations that are deemed as threats to United States (U.S.) national security are believed to have and/or be developing chemical and/or biological weapons.  The Department of War (DoW) must be prepared to eliminate these threats during and/or after the execution of a contingency operation or in support of a diplomatic breakthrough, enabling the U.S. to achieve peace through strength and strengthen deterrence.   Chemical Weapons Convention (CWC) and Biological Weapons Convention (BWC) obligations and DoW strategic guidance demand the Department maintain a complete and enduring capability to assess and destroy CBW, regardless of location or environment.  In accordance with the CWC and BWC, the U.S. must be prepared to “destroy [chemical/biological] weapons…in its possession or…under its jurisdiction or control.” It is critical for the DoW to match CBW-based threats by possessing the capabilities to directly disable or defeat WMD threats prior to use.  This capability must provide operational flexibility that enables early action and expedient destruction, from small-scale disablement and defeat in a non-permissive or austere environment to large-scale destruction of a foreign CBW stockpile in a post-contingency or permissive environment. These capabilities will positively influence deterrence and project Peace Through Strength.    Our current capabilities are inadequate to support these requirements, and we are currently unable to invest in the development and/or improvement of capabilities to eliminate CBW on the scale required.  The Department must be proactive in ensuring we are prepared to eliminate known and expected CBW threats before adversary use against U.S. military or civilian personnel at home or abroad or our allies.    The Chemical and Biological Weapons Elimination (CBWE) Research and Development Activities (RDAs) support the Department’s initiatives to rebuild our military and reestablish deterrence by ensuring a complete and enduring capability to assess and destroy chemical and biological weapons (CBW), regardless of location or operational environment. This program addresses Joint Force priorities, tasks, and requirements.  Fiscal Year (FY) 2027 request is for the advanced development and improvement of chemical weapons assessment, disablement, and destruction technologies in support of service and joint warfighter requirements.  The CBWE portfolio provides material solutions that enable DoW to prevent adversary acquisition, transfer, deployment, and use of CBW as well as meet U.S. Chemical Warfare Convention (CWC) treaty obligations.   The CBWE portfolio will execute along several Lines of Effort (LOEs) to help prepare the Joint Force for a future operating environment in which adversary possession of Weapons of Mass Destruction (WMDs) pose threats ranging from tactical to existential, and limit U.S. strategic choices. These LOEs will create options for assessment and destruction of recovered chemical warfare material within the U.S., as well as chemical and biological warfare material across the continuum of conflict, including materiel solutions for the destruction of small-scale weaponized and bulk CBW agents, and solutions for the elimination of nation state CBW programs and stockpiles.   The Office of the Secretary of War uses the CBWE Portfolio to invest strategically in projects to fill validated requirements from the Services, Combatant Commands, combat support agencies, and defense agencies. Funding is prioritized for projects that close Joint Force and domestic assess, disable and/or destroy capability gaps. An annual investment strategy is used to prioritize and meet capability needs.   The CBWE Technology Improvement program invests in upgrades, enhancements, and modifications to systems used to assess, disable, and/or destroy chemical and biological weapons and material – foreign and domestic. Funds are used for integration of operational prototypes into fielded systems, or other upgrades and enhancements, including any necessary test and evaluation.   This program funds labor, materials, and travel requirements, performed by a government agency or by private individuals or organizations under a contract with the government, for activities and acquisitions including Research, Development, Test &amp; Evaluation (RDT&amp;E), assessments and analyses, and other activities related to capability development and fielding.</t>
  </si>
  <si>
    <t>0607210D8Z</t>
  </si>
  <si>
    <t>Industrial Base Analysis and Sustainment Support</t>
  </si>
  <si>
    <t>The Industrial Base Analysis and Sustainment Support (IBAS) program element line is one component of a broader Department of War (DoW) investment strategy to strengthen the competitive posture of the Defense Industrial Base (DIB) and secure domestic supply chains.  Residing within the Warfighting Investments, Resourcing, and Execution (WIRE) Directorate within the Office of the Assistant Secretary of War for Industrial Base Policy (OASW(IBP)), IBAS investments are used both discretely and in combination with other DoW investment programs, such as WIRE’s Defense Production Act (DPA) Title III, to ensure collaborative and non-duplicative investment supporting critical DIB and United States (U.S.) supply chain issues.  The IBAS program element supports WIRE priorities through investment in prime and sub-tier suppliers, which mitigate supply chain risks and eliminate production capacity bottlenecks in accordance with current Presidential, National Security Council, and Secretary of War guidance during times of presidential transition priorities, goals and objectives. IBAS program element investments are further synchronized across the Department through coordination with other research and development programs, including but not limited to the Defense-Wide Manufacturing Science and Technology Program (MSTP) residing in the Office of the Under Secretary of War for Research and Engineering (OUSW(R&amp;E)).  IBAS Support was established in accordance with 10 United States Code (U.S.C.) Section 4817 and Section 865 of the FY 2026 NDAA, Industrial Base Fund. The ability of the United States to maintain readiness and to surge and sustain in response to an emergency directly relates to the capacity, capabilities, and resiliency of our manufacturing industry, and the DIB and relevant supply chains. IBAS authorities and flexibility are key components to building the industrial capabilities needed to innovate, produce, and sustain the weapon systems for today and tomorrow.  The IBAS program provides the Department with a unique capability to achieve the strategic aims of the National Defense Strategic Guidance (NDSCG) which calls for a strong, resilient, responsive and healthy U.S. Defense Industrial Base that underpins current and future U.S. force readiness. This program is uniquely positioned to improve the U.S. DIB’s competitiveness and ability to respond to the Department’s needs by applying focused investments to 1) monitor and assess the current state of the DIB, 2) address critical issues in the DIB relating to urgent operational needs, 3) address supply chain vulnerabilities, and 4) support efforts to expand the DIB.  Global supply chain disruptions have become more common, with recent events highlighting risks and vulnerabilities that undermine our national security.   Management Process – In order to successfully execute the FY 2027 budget, the IBAS Program Office within the OASW(IBP) will oversee the health of the IBAS portfolio and projects. The IBAS Program Office collaborates with relevant Military Department or defense agency technical leads to develop, coordinate, and execute acquisition strategies and implementation plans for each strategic focus area.  FY 2027 strategic focus areas that will be executed in IBAS Project Code P819 include Strategic &amp; Critical Minerals, Kinetic Capabilities, Microelectronics, Manufacturing (Castings &amp; Forgings, Extended Deterrence), Workforce, and Energy Storage &amp; Batteries. Descriptions of each focus area are included in the P819 R-2a exhibit.  The FY 2027 request for IBAS includes $1,177,356 thousand of discretionary and $40,646,927 thousand of mandatory for a total of $41,824,283 thousand. The FY 2027 mandatory funds continue efforts from FY 2026 to support the Strategic &amp; Critical Minerals, Kinetic Capabilities, Microelectronics, Manufacturing (Castings &amp; Forgings, Extended Deterrence), Workforce, and Energy Storage &amp; Batteries.  The FY 2026 spend plan amount for Research, Development, Test &amp; Evaluation, Defense-Wide for IBAS includes $801,720 thousand of discretionary and $10,465,004 thousand of mandatory (reconciliation) for a total of $11,266,724 thousands.  The FY 2025 spend plan amount Research, Development, Test &amp; Evaluation, Defense-Wide for Industrial Base Analysis and Sustainment Support (IBAS) includes $515,130 thousand of discretionary and $460,000 thousand of mandatory (reconciliation) for a total of $975,130 thousand.</t>
  </si>
  <si>
    <t>819</t>
  </si>
  <si>
    <t>Industrial Base Analysis and Sustainment</t>
  </si>
  <si>
    <t>Global supply chain disruptions have become more common, with recent world events highlighting risks and vulnerabilities that undermine our national security. The 2022 Industrial Capabilities Report (ICR) report outlined strategic focus areas and enabling capabilities, associated vulnerabilities, and recommendations to strengthen the DIB.  The FY 2027 IBAS budget request reflects the DoW’s commitment to ensuring our supply chains can provide our warfighters with decisive advantage. This budget includes investments to respond to Executive Orders, emerging and modernization priorities and technologies, and other defense requirements. The IBAS budget is the result of significant coordination for each strategic focus area via the Deputy’s Management Action Group (DMAG), which developed an integrated and prioritized investment strategy to address the most pressing needs for each focus area, to include mapping to investment authorities. The FY 2027 IBAS budget request reflects the outcome of the DMAG recommendations and has been coordinated to complement adjacent investments by related programs including the Defense Production Act Title III and Manufacturing Technology (ManTech) programs, and within the Military Services. Accordingly, investments in the following strategic focus areas will establish, sustain, and expand domestic capabilities and capacities to build more sustainable and resilient supply chains.  Strategic &amp; Critical Minerals - Nearly every DoW weapons system, information technology resource, and supply chain — from cutting-edge missile defense systems to petroleum refining — relies on critical minerals and materials. These include, but are not limited to, rare earth elements (REEs), germanium, vanadium, titanium, lithium, cobalt, gallium, and specialized alloys essential for various defense applications. In particular, the midstream minerals processing is heavily controlled by single nations for numerous materials. For example, a significant portion of global REE processing is concentrated in a single nation as well as other critical materials necessary for microelectronics manufacturing. A disruption in any critical mineral or material supply chain, whether due to world events or planned for geopolitical reasons, significantly affects the DoW’s ability to manufacture a wide range of platforms and equipment and is thus a serious risk to national security. A resilient supply chain for critical mineral oxides, metals, and specialized alloys is required to enable continued manufacture and sustainment of DoW systems. To provide domestically made specialized alloys and materials, the entire critical mineral supply chain must be supported: from mining ores, to processing and enriching the ores, to extraction of individual mineral oxides, to metallization, to creation of specialized alloys using domestic metals, and finally to qualification of domestic alloys and materials in end-use defense applications. The DoW must also be ready to address shortfalls in other elements such as gallium, scandium, noble gases, titanium, vanadium, germanium and other materials used in traditional defense systems, microelectronics, hypersonics, specialized electronics manufacturing processes which will require additional funding.   To mitigate the most pressing critical mineral supply chain risks, the DoW will utilize FY 2026 funding to fund a domestic metallization capability for critical materials. This key supply chain node must be addressed to enable the manufacture of specialized alloys and materials from domestically processed metals and for use in other specialty applications. Efforts will enable reshoring various mineral processing capabilities to support the aluminum and zinc industries as well for specialty by-products including but not limited to gallium, germanium, vanadium, and tungsten.  The department will need to be agile and respond to emerging priorities as supply chain risks emerge amid global competition for materials and export restrictions being implemented by other countries.  To support the broader domestic mining and mineral processing industry, developing and expanding the workforce will help ensure that the developing industry will have sufficient labor to enable the industry to produce materials domestically. Significant additional funding beyond the current programmed level is needed to address other key critical mineral supply chain shortfalls that pose a threat to national security. Additional funding would allow the program to tackle further shortfalls in supply chains including sourcing, processing, materials manufacturing, recycling, and qualification of materials into DoW supply chains. Additional funding would also enable addressing challenges with peripheral supply chains in processing chemicals, alternative feedstock &amp; recovery projects for critical minerals and materials, and emerging critical mineral concerns due to global events such as export restrictions.    Critical minerals and materials investments are necessary to establish a resilient, commercially sustainable domestic- and ally-controlled mine-to-materials supply chain by FY 2027 in accordance with E.O. 14241 and U.S.C. 10 Section 4872. Furthermore, recent DFARS 252.225-7052 which requires manufacturers for defense applications to source all materials for Samarium-Cobalt and Neodymium-Iron-Boron REE magnets from domestic sources by 2027, which is one instance of supply chain risk. Significant investment in critical mineral supply chains is needed to comply with these laws and divest from reliance on foreign controlled supply chains for critical materials. Any delay in funding this capability will jeopardize the success of all domestic materials-making efforts by the U.S. defense or commercial industrial bases. This would likely render defense manufacturers unable to comply with federal regulations concerning restrictions on critical minerals used in end products and could delay delivery of critical DoW systems such as the F-35, which requires specialized alloys using a multitude of materials for each plane, and Virginia-class submarines, which require specialized materials for each vessel. Many platforms will be affected if immediate action is not taken to secure the critical materials industrial base and develop a resilient supply chain.  Kinetic capabilities - Kinetic capabilities, which include precision guided missiles/munitions, hypersonic weapons, directed energy weapons, small-unmanned aircraft systems , multi-domain counter-unmanned systems, critical chemicals, and one-may-attack attritables, to enable the military to project power, neutralize threats, and achieve strategic objectives in an increasingly complex global landscape. Moreover, robust kinetic capabilities provide the U.S. with a strategic advantage in international negotiations and diplomacy. To maintain the kinetic edge and ensure warfighters have the tools they need to succeed, continued investment in research, development, test, evaluation, manufacturing, and high-capacity production is required. The projects undertaken by this program are of paramount importance to the nation’s defense and security, and the support of government leaders in this critical endeavor is essential. The DoW will launch efforts to: 1) Address supply chain vulnerabilities of missiles and hypersonic weapons, munitions, small UAS and their critical components; 2) Update material specifications, including production and quality testing requirements; and 3) Foster sub-tier suppliers and competition in the kinetic capabilities sector industrial base to improve production capacity while reducing costs. FY 2027 primary focus efforts will expand missiles and hypersonic solid rocket motor global supply chains to alleviate disruptions have become more common, with recent world events.  Microelectronics – Microelectronics components are the foundation of a modern economy and military systems. Various vulnerabilities such as lack of domestic advanced manufacturing capabilities and diminished capacity threaten the DoW’s ability to source microelectronics needed to sustain programs of record. To prepare the Department for increased global economic and strategic challenges, the DoW must take action to ensure access to the microelectronic components needed to sustain our defense programs and systems effectively and affordably. To maintain a competitive edge, the Department also needs a better strategy to transition leading edge technology developed by both government and industry to DoW programs of record. To respond to the threat and establish a secure and assured domestic supply chain, the DoW will pursue multiple lines of microelectronics efforts. Microelectronics efforts in the IBAS Program are 1) Expanding the number of qualified domestic lower-tier suppliers providing leading edge microelectronics and packaging global supply chain disruptions have become more common, with recent world events highlighting risks and vulnerabilities that undermine our national security. 2) The integration of an enterprise-wide microelectronics digital engineering (DE) ecosystem with an established DoW Microelectronics DE infrastructure, independent continual assessment of digital engineering infrastructure, electronic design automation tools, intellectual property, and services, and digital engineering and design acceleration pilot projects.  3) Demonstration and qualification of emerging state of the art microelectronics in RF technologies to meet the increasing Size, Weight, Power, and Cost (SWAP-C) requirements for Programs of Record (PoRs). 4) Upstream material security for electronic materials to address domestic upstream sub-tier manufacturing capacity for the defense industrial base. 5) Development and integration of an enterprise-wide microelectronics parts repository to provide solutions to critical defense industrial base diminishing manufacturing sources and material shortages (DMSMS) issues. The 2022 Industrial Capabilities Report (ICR) report outlined strategic focus areas and enabling capabilities, associated vulnerabilities, and recommendations to strengthen the DIB.  Manufacturing – Advanced manufacturing (including, but not limited to the use of subtractive, additive, and hybrid methods) is critical to the development, procurement, and sustainment of all major defense systems. While the use of additive and hybrid methods is increasing, machine tools touch virtually every metal and plastic product in modern society, and traditional cast and forged parts are found in 20 percent of the products representing the U.S. Gross Domestic Product. Despite continuing innovation, industry consolidation and offshoring since the 1960’s have hollowed out domestic capability, reducing or eliminating competition and increasing our dependence on other nations, including China. To mitigate these risks, the Department will continue to invest in five strategic lines of effort: 1) Metalworking Infrastructure supporting production and research in the organic and commercial industrial base; 2) Feedstock Production to provide timely, assured access to reliable sources of supply for the refined and semi-fabricated metals, materials, and related capabilities required to produce cast, forged, and alternative parts for the Department; 3) Forward Production to increase the operational availability of deployed forces by offsetting the adverse impacts of distance within contested logistics environments by assuring timely, forward repair and production of key parts and components, to include auxiliary support functions such as innovative power production, storage, conditioning, and distribution systems for precision manufacturing and prototyping.  Exhibition of these capabilities in Joint exercise environments is key to IBAS strategy for iterative production of forward manufacturing assets; 4) Qualification and Certification to enhance technological overmatch by speeding Joint Force adoption and integration of products produced using new materials and manufacturing methods and processes; and 5) Metrology, Testing, and Data Analytics to collect, process, store, and provide the precise data required to support planning and analysis for decision making, research, development, production, and sustainment on a global scale. Manufacturing will also work with the Workforce Development sector to develop and resource specific projects to improve the Manufacturing workforce’s size, capacity, skills, and cost-effectiveness.     Workforce – The DoW relies on a skilled workforce to innovate, produce, and sustain our weapon systems. Decades of erosion across workforce development pipelines jeopardize and threaten our industrial base’s ability to remain competitive. Workforce is a critical enabler for all DIB technology, mission, and market sectors. Analytically informed IBAS industrial workforce investments catalyze the development of sustained, regionally focused public-private partnerships (between companies, state/local governments, academia, non-profits, industry associations, and other entities) to strategically close shortfalls in recruitment, training capacity/quality, and hiring/retention. Efforts will continue to focus on recruitment, training, placing and retaining skilled workers in support of defense priority states / regions coordinating with other interagency programs, and leveraging authorities from other departments to support priority defense programs. FY 2027’s primary effort will be the continuation and sustainment of major, multi-year efforts across the defense industrial base sectors including existing and future workforce projects under a DoW national workforce development campaign aligned with the 2025 National Talent Strategy published by the Departments of Labor, Commerce, and Education.  Energy Storage and Batteries – Due to the small DoW market share and customized battery requirements, the DoW is unable to fully leverage the large commercial investment in state-of-the-art energy storage technology. The nearly 100 percent foreign battery supply chain limits the DoW’s ability to field battery enabled weapons/platforms free of adversary supply chain control. To mitigate these risks, DoW is investing to develop domestic assured access to batteries through three focus areas: 1) Initiate studies to define the aggregate demand for energy storage and batteries across the DoW; 2) Pivot to commercial standards and batteries to the maximum extent possible; and 3) Establish internal DoW safety testing capacity for energy storage and batteries for future weapons systems. FY 2027 efforts will initiate recommendations from the DoW demand analysis and examine opportunities to apply commercial sourcing applications.</t>
  </si>
  <si>
    <t>Industrial Base Analysis and Sustainment (IBAS) Support</t>
  </si>
  <si>
    <t>0607310D8Z</t>
  </si>
  <si>
    <t>Counterproliferation Modernization</t>
  </si>
  <si>
    <t>Counterproliferation (CP) Advanced Development prioritizes investments aligned to the Defense Planning Guidance (DPG) approved on August 7, 2025, and supports the 2026 National Defense Strategy (NDS) objective of peace through strength with advanced development of capabilities that reestablish deterrence and rebuild our military.  Program investments in CP capabilities, enable the Department to maintain credible options to defend the homeland against WMD use.  Investments result in capabilities that take action to neutralize nuclear, chemical, biological and radiological materials of concern (2026 NDS).   This program modernizes currently fielded capabilities for operating units with assigned CP/CWMD missions to disrupt, degrade, delay, deny, and defeat adversary nuclear, chemical, and biological weapons, delivery platforms, command and control systems, and hardened and deeply buried targets.  Program investments enable modernized WMD deterrence and CP capabilities that provide flexible options across all domains, including tactical situational awareness, low visibility methods of maneuver, and the ability to employ immediate effects without diminishing future capabilities, enabling active campaigning that supports the Administration’s CP priorities, mitigating escalatory risk.  In accordance with the DPG, funding is prioritized for projects that close Joint Force warfighter capability gaps to defend territory along the First Island Chain (FIC) and the western hemisphere. An annual investment strategy is used to meet emergent operational needs validated by the Joint Force, yielding new fielded capabilities within one to two years.   This program funds labor, materials, and travel in support of its requirements, performed by a government agency or by private individuals or organizations under a contract with the government, for activities and acquisitions including Research, Development, Test &amp; Evaluation (RDT&amp;E), assessments and analyses, education, and other activities related to capability development and fielding of bio-deterrence, nuclear modernization, homeland missile defense, one-way attack autonomous systems, and maritime/FIC territory superiority.</t>
  </si>
  <si>
    <t>0607757D8Z</t>
  </si>
  <si>
    <t>Radiological and Nuclear Defense Modernization Operational System Development</t>
  </si>
  <si>
    <t>This program supports the DoW’s priorities to Rebuild our Military and Reestablish Deterrence and supports the Office of the Under Secretary of War for Acquisition and Sustainment (OUSW(A&amp;S)) Radiological and Nuclear Defense Capability Development (RNDCD) Program.  An annual investment strategy is used to meet emergent operational needs which are validated by the Joint Force and yield fielded capabilities within one to three years.    The program supports the modernization of radiological and nuclear (R/N) defense capabilities that enable the Department to prevent R/N attacks on the homeland and the Joint Force abroad through integrated deterrence.  The program provides the Joint Forces the tools needed to survive and operate in and through a R/N environment through networked R/N detection, indication, and identification capabilities in support of the National Defense Strategy’s deterrence by denial strategy and prioritization of the Nuclear Deterrence Posture within the FY2027 Defense Planning Guidance.   This program funds labor, materials, and travel to support the requirements of this program, performed by a government agency or by private individuals or organizations under a contract with the government, for activities and acquisitions including Research, Development, Test, and Evaluation (RDT&amp;E), assessments and analyses, research studies, education, and other activities related to capability development and fielding.</t>
  </si>
  <si>
    <t>Radiological and Nuclear Defense Modernization Operational Systems Development</t>
  </si>
  <si>
    <t>0303140D8Z</t>
  </si>
  <si>
    <t>The DoW CIO information systems security program (ISSP) provides focused defense cybersecurity and information assurance technology and technical solutions research, development, testing, and integration critical to meet Title 10 U.S. Code Section 2224 (10 U.S.C. §2224) (Defense Information Assurance Program); Public Law 113-283 (Federal Information Security Modernization Act of 2014); Office of Management and Budget (OMB) Circular A-130; multiple DoW cybersecurity-related instruction series, such as 8500, 8510, 8520, 8530, and 8540; Executive Order 14028, “Improving the Nation’s Cybersecurity”; National Defense Authorization Act (NDAA) for Fiscal Year (FY) 2022, Section 1528; National Cybersecurity Strategy (March 2023), OMB M-22-09, “Moving the U.S. Government Toward Zero Trust Cybersecurity Principles”; National Security Memorandum 8, “Memorandum on Improving the Cybersecurity of National Security, Department of Defense, and Intelligence Community Systems”; FY 2022 – 2026 DoW Strategic Management Plan; DoW CIO 2024 Defense Industrial Base Cybersecurity Strategy; and DoW CIO 2022 Zero Trust (ZT) Strategy.  ISSP assists the DoW CIO and mission partners in: developing cybersecurity governance processes; modernizing communications security (COMSEC) and cryptography, including post-quantum solutions; integrating and synchronizing the DoW information environment; enhancing communications cybersecurity and national security system protection; adopting ZT cybersecurity principles; defending against supply-chain attacks; overseeing cybersecurity risk management; developing and sustaining defense industrial base (DIB) cybersecurity activities; and integrating cybersecurity standards across the DoW.</t>
  </si>
  <si>
    <t>Information Systems Security Program (ISSP)</t>
  </si>
  <si>
    <t>Information Systems Security Program Plans and Accomplishments</t>
  </si>
  <si>
    <t>Information Systems Security</t>
  </si>
  <si>
    <t>0305104D8Z</t>
  </si>
  <si>
    <t>Defense Industrial Base (DIB) Cyber Security Initiative</t>
  </si>
  <si>
    <t>334</t>
  </si>
  <si>
    <t>Securing the DIB: CMMC</t>
  </si>
  <si>
    <t>The DoW CIO defense industrial base (DIB) cybersecurity initiative includes the Cybersecurity Maturity Model Certification (CMMC) program, cybersecurity strategy, policy, and capability development efforts to support our DIB partners and our DIB supporting capabilities.  This program works side-by-side with other DoW CIO programs, including the DoW CIO information systems security program (PE 0303140D8Z), to provide focused DoW capability requirements to assess DIB contractor and subcontractor compliance with existing federal contract and controlled unclassified information (CUI) protection requirements, protecting the information from cybersecurity risks, including advanced persistent threats.  It also includes efforts to develop, test, and distribute DoW cybersecurity services for DIB partners and stakeholders.  This program works in alignment with/to meet the FY 2022 – FY 2026 DoW Strategic Management Plan, DoW CIO 2024 DIB Cybersecurity Strategy, and DoW CIO 2022 Zero Trust (ZT) Strategy.  This program also supports defending the homeland and revitalizing America’s DIB by transforming the future force foundation and adapting and fortifying our defense ecosystem.</t>
  </si>
  <si>
    <t>DIB Cyber security initiative</t>
  </si>
  <si>
    <t>0305172D8Z</t>
  </si>
  <si>
    <t>Combined Advanced Applications</t>
  </si>
  <si>
    <t>333</t>
  </si>
  <si>
    <t>Combined advanced applications details are classified and reported in accordance with Title 10, United States Code, Section 119(a)(1) in the Special Access Program annual report to Congress.</t>
  </si>
  <si>
    <t>0305186D8Z</t>
  </si>
  <si>
    <t>Policy R&amp;D Programs</t>
  </si>
  <si>
    <t>The Policy R&amp;D Program supports the National Defense Strategy by providing analysis to overcome military security challenges. The global security environment is dynamic and complex. Continuous research and analysis is necessary for understanding foreign military structures and capabilities, as well as for developing mid- to long-term anticipatory and strategic perspectives on security issues. These perspectives can then guide necessary changes to policies, strategies, processes, and capabilities that advance U.S. and interests. This program blends multiple research disciplines including policy, sciences, and engineering to better understand matters affecting strategy, planning, management of international alliances and partnerships, crisis preparedness and response, budgetary and operational oversight, cyber and space challenges, special operations, homeland defense, nuclear and missile defense, and other emerging threats to the national security of the US.  The program also supports statutorily directed requirements related to Office of the Under Secretary of War for Policy mission areas.</t>
  </si>
  <si>
    <t>The Policy R&amp;D Program supports the interim National Defense Strategy by providing analysis to overcome military security challenges. The global security environment is dynamic and complex. Continuous research and analysis is necessary for understanding foreign military structures and capabilities, as well as for developing mid- to long-term anticipatory and strategic perspectives on security issues. These perspectives can then guide necessary changes to policies, strategies, processes, and capabilities that advance U.S. and interests.  This program blends multiple research disciplines including policy, sciences, and engineering to better understand matters affecting strategy, planning, management of international alliances and partnerships, crisis preparedness and response, budgetary and operational oversight, cyber and space challenges, special operations, homeland defense, nuclear and missile defense, and other emerging threats to the national security of the US.  The program also supports statutorily directed requirements related to Office of the Under Secretary of War for Policy mission areas.</t>
  </si>
  <si>
    <t>Defense Planning Scenarios Activities</t>
  </si>
  <si>
    <t>Future Security Challenges</t>
  </si>
  <si>
    <t>Long Term Competitions (LTC) Program</t>
  </si>
  <si>
    <t>Modernize and Transform Analytics</t>
  </si>
  <si>
    <t>0305199D8Z</t>
  </si>
  <si>
    <t>Net Centricity</t>
  </si>
  <si>
    <t>GIG Evaluation Facilities (GIG-EF) and GIG Enterprise-Wide Systems Engineering Advisory Activities</t>
  </si>
  <si>
    <t>This program supports the Department's initiatives to defend the homeland and deter China by modernizing command, control, and communications (C3) capabilities.  The DoW CIO provides strategic direction and oversight for C3 capabilities, including tactical communications, infrastructure, satellite communications (SATCOM), airborne intelligence surveillance and reconnaissance, electromagnetic spectrum management, positioning, navigation, and timing, Defense Information Systems Network infrastructure, commercial mobile devices, and emerging 5G capabilities.  The C3 modernization program provides technical analysis and systems engineering to ensure warfighters have an information advantage through C3 systems and shapes the Combined Joint All Domain Command and Control (CJADC2) technology foundation.  Specifically, this program enables the research, analysis, evaluation, and management of communication networks in a contested spectrum environment. This includes providing secure information access and services (e.g., cryptographic modernization) and supporting Combined Joint All Domain Command and Control (CJADC2) efforts by refining joint protocols.</t>
  </si>
  <si>
    <t>Net Centricity Plans and Accomplishments</t>
  </si>
  <si>
    <t>0305387D8Z</t>
  </si>
  <si>
    <t>Homeland Defense Technology Transfer Program</t>
  </si>
  <si>
    <t>387</t>
  </si>
  <si>
    <t>In accordance with Section 1401 of the Bob Stump National Defense Authorization Act for Fiscal Year 2003 (Public Law 107-314), the Homeland Defense (HD) Technology Transfer Program is a congressional program mandated to identify, evaluate, and transfer Dow dual-use technologies that have application to first responders at federal, state, and local levels, in support of homeland security.  The program ensures a successful and balanced transfer of dual-use technology equipment and information to first responders without impeding military readiness by (a) accelerates development technologies, (b) increases effectiveness of equipment transfers, (c) transfers technology through a transitional effort that has dual utility to improve homeland security, and (d) enhance public safety without degrading military readiness. The HD Tech Transfer program meets Congress' intent and supports the interim National Defense Strategy through continuously delivering viable dual-use technologies to enhance first responder critical mission requirements during major crises and steady-state operations.  Homeland Defense Technology Transfer Program works closely with Homeland Defense Integration and Defense Support of Civil Authorities leadership as well as intra- and inter-agencies on potential technologies and excess equipment that provide long-term sustainable support to the first responder with the intent to lessen the number of "request for assistance" from Federal and State partners. This approach not only bolsters first responder support during civil unrest and natural disasters, it enables the Department to focus on it's strategic national security objectives.  In addition to the transferring emerging DoW dual-use technologies in support of the first responder community, HD Tech Transfer works aggressively to build partnership capacity with agencies and stakeholders that have shared equities. As such, HD Tech Transfer works in partnership with the Naval Postgraduate School, Center for Homeland Defense and Security and the National Security Innovation Network to conduct academic research projects to assess gaps and shortfalls in areas such as border security and wildland fires. Each comprehensive study project culminates in a formal "final report" that provides proposed technology solutions and policy recommendations for senior leaders to consider in relations to the grand challenges within their respective communities. Moreover, HD Tech Transfer works with a variety of DoW activities, defense laboratories, private vendors, and first responders when conducting "test and evaluation" to determine technology modifications and application for product end-users i.e., law enforcement, firefighters, and emergency medical service personnel. DoW's excess property program, HD Tech Transfer coordinated with the Defense Logistics Agency to ensure that appropriate excess military equipment and property is made available to the first responder community on an expedited basis.</t>
  </si>
  <si>
    <t>This program supports the Department's initiatives to Deter Aggression, Defend the Homeland, Provide Nuclear Deterrence and being prepared to prevail, and Build Sustainable and Long-Term Advantage.  The Radiological and Nuclear (R/N) Detection Gear Modernization and Procurement for the Joint Force research and development activities (RDAs) enhance DoW’s capabilities to campaign across the domains of threats and spectrums of conflict by: improving the Department’s capability to survive and operate in the Radiological and Nuclear environment – including in the information and early warning domain; reinforcing our own warfighting advantages by providing increased capability to detect and identify radiological and nuclear threats; and enhancing our interoperability and access to address acute forms of coercion. This program is specifically geared to provide modern improved networked R/N detection, indications and identification capability to the warfighter and to upgrade obsolete equipment and increase capability to continue to operate in the R/N environment (Interim National Defense Strategic Guidance and the 2023 CWMD Strategy).  RDAs provide enhanced R/N capabilities. The Radiological and Nuclear Defense Capability Development portfolio enables DoW to provide Joint Force and National Guard capability development, acquisition and modernization funding to prepare for and respond to any emergency involving nuclear and/or radiological events in the United States; provide a capability for the Joint Force to withstand, operate through, and recover from an R/N event and will ensure DoW strategic direction aligns with the National Defense Strategy’s priorities; is a necessary action to improve resilience; and promotes integrated deterrence of WMD with state, local and other federal agencies.  The Radiological and Nuclear Defense Capability Development portfolio is executing along cohesive lines of effort (LOEs) designed to prepare the Joint Force for a Future Operating Environment in which adversary pursuit or possession of WMDs pose threats ranging from existential to tactical, and limit U.S. strategic choices.   The Office of the Secretary of War uses the Radiological and Nuclear Defense Capability Development portfolio to invest strategically in projects across the Military Services, Combatant Commands, and Defense Agencies. Funding is prioritized for projects that close Joint Force warfighter capability gaps. An annual investment strategy is used to meet emergent operational and capability needs validated by the Joint Force and the National Guard Bureau, yielding new fielded capabilities within one to two years.  The Radiological and Nuclear Defense Capability Development portfolio: Systems Development and Demonstration program invests in maturation of prototypes; integration of technologies, systems and components; developmental and operational test and evaluation; and transition to fielded capabilities that improve capability to detect and identify radiological and nuclear threats. This program bridges the gap between basic research to accelerate and enable transition of technologies to fielded capabilities by leveraging significant science and technology (S&amp;T) investments made by the Department of War, other Federal agencies, and industry.   This program funds labor, materials, and travel to support the requirements of this program, performed by a government agency or by private individuals or organizations under a contract with the government, for activities and acquisitions including RDT&amp;E, assessments and analyses, research studies, education, and other activities related to capability development and fielding.</t>
  </si>
  <si>
    <t>296</t>
  </si>
  <si>
    <t>This program supports the Department's initiatives to Deter Aggression, Defend the Homeland, Provide Nuclear Deterrence and being prepared to prevail, and Build Sustainable and Long-Term Advantage.  The Radiological and Nuclear (R/N) Detection Gear Modernization and Procurement for the Joint Force research and development activities (RDAs) enhance DoW’s capabilities to campaign across the domains of threats and spectrums of conflict by: improving the Department’s capability to survive and operate in the Radiological and Nuclear environment – including in the information and early warning domain; reinforcing our own warfighting advantages by providing increased capability to detect and identify radiological and nuclear threats; and enhancing our interoperability and access to address acute forms of coercion. This program is specifically geared to provide modern improved networked R/N detection, indications and identification capability to the warfighter and to upgrade obsolete equipment and increase capability to continue to operate in the R/N environment (National Defense Strategic Guidance and the 2023 CWMD Strategy).  RDAs provide enhanced R/N capabilities. The Radiological and Nuclear Defense Capability Development portfolio enables DoW to provide Joint Force and National Guard capability development, acquisition and modernization funding to prepare for and respond to any emergency involving nuclear and/or radiological events in the United States; provide a capability for the Joint Force to withstand, operate through, and recover from an R/N event and will ensure DoW strategic direction aligns with the National Defense Strategy’s priorities; is a necessary action to improve resilience; and promotes integrated deterrence of WMD with state, local and other federal agencies.  The Radiological and Nuclear Defense Capability Development portfolio is executing along cohesive lines of effort (LOEs) designed to prepare the Joint Force for a Future Operating Environment in which adversary pursuit or possession of WMDs pose threats ranging from existential to tactical, and limit U.S. strategic choices.   The Office of the Secretary of War uses the Radiological and Nuclear Defense Capability Development portfolio to invest strategically in projects across the Military Services, Combatant Commands, and Defense Agencies. Funding is prioritized for projects that close Joint Force warfighter capability gaps. An annual investment strategy is used to meet emergent operational and capability needs validated by the Joint Force and the National Guard Bureau, yielding new fielded capabilities within one to two years.  The Radiological and Nuclear Defense Capability Development portfolio: Systems Development and Demonstration program invests in maturation of prototypes; integration of technologies, systems and components; developmental and operational test and evaluation; and transition to fielded capabilities that improve capability to detect and identify radiological and nuclear threats. This program bridges the gap between basic research to accelerate and enable transition of technologies to fielded capabilities by leveraging significant science and technology (S&amp;T) investments made by the Department of War, other Federal agencies, and industry.   This program funds labor, materials, and travel to support the requirements of this program, performed by a government agency or by private individuals or organizations under a contract with the government, for activities and acquisitions including RDT&amp;E, assessments and analyses, research studies, education, and other activities related to capability development and fielding.</t>
  </si>
  <si>
    <t>Domestic Prepare Against WMD Operational Systems Dev</t>
  </si>
  <si>
    <t>0608140D8Z</t>
  </si>
  <si>
    <t>Enterprise Platform and Capabilities Software Pilot Program</t>
  </si>
  <si>
    <t>This program funds capabilities and activities to make disparate DoW datasets more widely accessible, understandable, interoperable, and actionable across the DoW enterprise by providing the enterprise data stack, analytic tools, and data engineering expertise to improve DoW decision making across multiple functional areas and organization levels. Furthermore, these foundational investments are essential to enable advanced AI inference, allowing for the operational deployment of machine learning models to generate predictive insights and accelerate decision-making. This includes enhancing user platform and data, increasing the number of data sources, improving data quality, and driving enablement across the DoW workforce to effectively leverage the data and analytic capabilities provided through War Data Platform.</t>
  </si>
  <si>
    <t>517</t>
  </si>
  <si>
    <t>Data Reform Initiative (AWG)</t>
  </si>
  <si>
    <t>The Analysis Working Group (AWG) assists the Secretary and Deputy Secretary of War in guiding the analytic community to ensure analysis products are robust and of the highest quality. The end goal is an analytic enterprise that is agile, responsive, and provides sound decision support for the Secretary and Deputy Secretary. Funding for this project supports analytic research across the Department to guide reform of the Department’s analytic enterprise. Projects that support this effort help develop a high performing and innovative analytic enterprise with the right policies, structures, people, and tools to support timely strategic decisions that create an advantage for the U.S Military now and into the future.</t>
  </si>
  <si>
    <t>676</t>
  </si>
  <si>
    <t>Business Mission Analytics</t>
  </si>
  <si>
    <t>he Business &amp; Mission Analytics project enables DoW organizations to better leverage data, analytics, and artificial intelligence capabilities to improve decision making in multiple functional and cross-functional areas. Through the delivery of enterprise capabilities, services, and best practices, we empower business and warfighting operators to leverage data to achieve decision advantage. Funding continues to sustain existing products that supports customers across the Department, including: the Joint Staff, Combatant Commands, OSW Principal Staff Assistants, and cross-service efforts.  This is comprised of 4 major areas: (1) The War Data Platform Program Office manages our centralized budget,  (2) Support acquisition management,  (3) Program considerations and documentation, (4) Contracts management and agile management.  Product teams provide centralized customer support, data discovery, user onboarding, drive accountability of product and technical roadmaps via increment planning and WDP metrics, provide platform access, training and enablement for the entire user base and upskill the workforce in accessing and using WDP’s data and AI capabilities.  Principal Staff Assistant (PSA) Support is an enabler to ensure seamless integration of data and automation products into decision-making capability. They include support for data scientists, data engineers and data product support for tools to design and build high-quality products for executive customers with enterprise-level impact. It enables CDAO to support new and existing customers by enhancing our operating model and business practices to deliver high quality data products to any tool, application or environment across the Department, thereby driving enterprise scaling that is platform and tool agnostic.   The Combatant Command Embedded Support (CES) portfolio is an enabler of operational success and national security objectives, directly supporting the Department of War’s (DoW) ability to execute strategic operations, maintain regional stability, and adapt to dynamic global challenges. By providing centralized management of contracting digital talent labor embedded across all Combatant Commands, this portfolio ensures seamless integration of data capabilities into mission-critical processes on both the War Data Platform, Maven Smart System and other platforms as required for mission success.</t>
  </si>
  <si>
    <t>Business &amp; Mission Analytics</t>
  </si>
  <si>
    <t>677</t>
  </si>
  <si>
    <t>SUNet</t>
  </si>
  <si>
    <t>The Secure Unclassified Network (SUNet) provides critical infrastructure for fast-moving AI development missions, Interagency Task Force groups, and experimental DoW missions that cannot be met by other existing capabilities. SUNet is the Department’s only one off Department of Defense Information Network (DODIN), Government-owned (GOTS) network and compute platform that is authorized to support data and missions up to the CUI level. SUNet adheres to DoW Risk Management Framework standards and is accessible anywhere in the world with internet. The platform acts as a sandbox and provides segmented, customizable areas of compute and storage for DoW and mission partners to rapidly onboard, collaborate, develop, and validate cutting edge commercial software and tools. Mission owners across the Department rely on SUNet’s flexible and accessible infrastructure to achieve their AI/ML missions and maintain operational advantage.</t>
  </si>
  <si>
    <t>679</t>
  </si>
  <si>
    <t>War Data Platform Infrastructure</t>
  </si>
  <si>
    <t>This program funds capabilities and activities to make disparate DoW datasets more widely accessible, understandable, interoperable, and actionable across the Department of War (DoW) enterprise by providing the government-owned, contractor operated enterprise data stack, analytic tools, and data engineering expertise to improve DoW decision making across multiple functional areas and organization levels. This includes speeding data access, increasing the number of data sources, improving data quality and driving enablement across the DoW workforce to effectively leverage the data and analytic capabilities provided through War Data Platform.</t>
  </si>
  <si>
    <t>0608500D8Z</t>
  </si>
  <si>
    <t>Weaponeering Code Sustainment</t>
  </si>
  <si>
    <t>The Department of War (DoW) relies on a multitude of mission-critical modeling and simulation (M&amp;S) codes and tools that are utilized across the munitions, platforms and warfighter communities.  This program’s mission is for the sustainment of these M&amp;S codes to keep them functioning at appropriate levels to support key DoW mission spaces.  M&amp;S codes have been previously developed by OUSW(R&amp;E) and DoW programs and are continuously and incrementally improved and enhanced adding new capabilities that support evolving mission criteria.  Enhancements and improvements are commonly distributed in new releases and versions of the software and are increasingly more adaptable to digital engineering frameworks that enable Machine Learning (ML) and automated workflows.  M&amp;S codes enable detailed design and performance assessments, augment physical testing to improve system performance and reduce costs, and support weapons employment and mission planning.     Sustainment of the M&amp;S codes includes several activities to ensure they are functioning and executing at efficient and optimal levels.  Compatibility testing of new releases to assess proper functionality on DoW systems, including within the DoW High Performance Computing ecosystem. Installation and configuration support for compatibility with DoW system requirements.  Debugging and troubleshooting user problems, and direct support from the software developers for complex use cases.  Developing and updating training materials for efficient implementation with users.  Thorough review of the source code for new releases to ensure any sensitive content is stripped, while remaining intelligible.</t>
  </si>
  <si>
    <t>671</t>
  </si>
  <si>
    <t>The Department of War (DoW) relies on a multitude of mission-critical modeling and simulation (M&amp;S) codes and tools that are utilized across the munitions, platforms and warfighter communities.  This program’s mission is for the sustainment of these M&amp;S codes to keep them functioning at appropriate levels to support key DoW mission spaces.  The M&amp;S Codes have been previously developed by OUSW and DoW programs, and are continuously and incrementally improved and enhanced adding new capabilities that support evolving mission criteria.  The enhancements and improvements are commonly distributed in new releases and versions of the software, and are increasingly more adaptable to digital engineering frameworks that enable Machine Learning (ML) and automated workflows.  The M&amp;S codes enable detailed design and performance assessments, augment physical testing to improve system performance and reduce costs, and support weapons employment and mission planning.     Sustainment of the M&amp;S codes includes several activities to ensure they are functioning and executing at efficient and optimal levels.  Compatibility testing of new releases to assess proper functionality on DoW systems, including within the DoW High Performance Computing environment. Installation and configuration support for compatibility with DoW system requirements.  Debugging and troubleshooting user problems, and direct support from the software developers for complex use cases.  Developing and updating training materials for efficient implementation with users.  Thorough review of the source code for new releases to ensure any sensitive content is stripped, while remaining intelligible.</t>
  </si>
  <si>
    <t>0608648D8Z</t>
  </si>
  <si>
    <t>Acquisition Visibility - Software Pilot Program</t>
  </si>
  <si>
    <t>Acquisition Visibility supports the Department’s effort to implement Executive Order 14265 “Modernizing Defense Acquisitions and Spurring Innovation in the Defense Industrial Base.” By leveraging machine learning, artificial intelligence (AI) and other digital tools, Acquisition Visibility will rapidly and iteratively transform the Department’s acquisition digital systems and processes with an emphasis on speed, flexibility, and execution. To achieve this, Acquisition Visibility will build a joint multi-cloud enterprise digital infrastructure for hosting digital platforms and AI tools; provide data engineering, data science, and digital governance expertise to build enterprise data pipelines and develop data governance standards; develop and deploy production joint data integration platform(s) and Department-wide acquisition visibility applications(s); and operational and algorithmic test and evaluation expertise and tools.  The FY 2027 request for Acquisition Visibility - Software Pilot Program includes $64,364 thousand of discretionary and $109,176 thousand of mandatory for a total of $173,540 thousand. Acquisition Visibility mandatory funding for $109,176 thousand will allow the Department to scale efforts to leverage digital and AI tools within the acquisition system to reduce administrative burden and plan acquisitions that deliver weapons faster than our adversaries. It will automate the preparation, verification, and approval processes of portfolio/program strategies to enable acquisition professionals to focus on capability delivery and mission outcomes, while simultaneously ensuring greater speed and quality. The funding will also support risk-informed and mission-based analysis and kill chain analysis for mission threads.</t>
  </si>
  <si>
    <t>314</t>
  </si>
  <si>
    <t>059</t>
  </si>
  <si>
    <t>Acquisition Digital Transformation Program</t>
  </si>
  <si>
    <t>Acquisition Visibility supports the Department’s effort to implement Executive Order 14265 “Modernizing Defense Acquisitions and Spurring Innovation in the Defense Industrial Base.” By leveraging machine learning, artificial intelligence (AI) and other digital tools, Acquisition Visibility will rapidly and iteratively transform the Department’s acquisition digital systems and processes with an emphasis on speed, flexibility, and execution. To achieve this, Acquisition Visibility will build a joint multi-cloud enterprise digital infrastructure for hosting digital platforms and AI tools; provide data engineering, data science, and digital governance expertise to build enterprise data pipelines and develop data governance standards; develop and deploy production joint data integration platform(s) and Department-wide acquisition visibility applications(s); and operational and algorithmic test and evaluation expertise and tools.</t>
  </si>
  <si>
    <t>0608775D8Z</t>
  </si>
  <si>
    <t>Accelerate the Procurement and Fielding of Innovative Technologies</t>
  </si>
  <si>
    <t>As directed by the National Defense Authorization Act (NDAA) FY 2025 Sec. 861, the Accelerate the Procurement and Fielding of Innovative Technologies (APFIT) program competitively selects projects in coordination with the Service Acquisition Executives and the Joint Staff. Project selection is guided by the National Defense Strategy with a focus on building enduring advantages through making the right technology investments and strengthening the resiliency and adaptability in our industrial base. APFIT conducts a merit-based, internal Department of War (DoW) process to solicit, evaluate, and select projects for $10 million - $50 million of procurement funding with priority to those provided by small businesses and non-traditional defense contractors. This program helps deliver capabilities to the Services and Agencies by providing critical procurement funding to programs with production-ready capability and a current procurement funding disconnect, thereby enabling the transition of the program across the "valley of death".</t>
  </si>
  <si>
    <t>315</t>
  </si>
  <si>
    <t>255</t>
  </si>
  <si>
    <t>The Accelerate the Procurement and Fielding of Innovative Technologies (APFIT) program is authorized in Section 861 of the National Defense Authorization Act (NDAA) for FY 2025. APFIT is a competitive, merit-based internal DoW process to solicit, evaluate and select projects for $10 million to $50 million of procurement funding, with priority to those provided by small businesses and non-traditional defense innovators. APFIT accelerates the delivery of these capabilities to the Services and Agencies by providing critical procurement funding to programs with production-ready capability and a current procurement funding disconnect, thereby enabling the transition of the program across the "valley of death".</t>
  </si>
  <si>
    <t>Accelerate the Procurement and Fielding of Innovative Technologies (APFIT)</t>
  </si>
  <si>
    <t>APFIT 26-2 Selection Cycle</t>
  </si>
  <si>
    <t>0608776D8Z</t>
  </si>
  <si>
    <t>Defense Innovation Unit Fielding</t>
  </si>
  <si>
    <t>The Defense Innovation Unit (DIU) mission is to strengthen U.S. national security by accelerating the adoption of commercial technology and externally developed products connecting American entrepreneurs and commercial technology companies to Department needs at speed. DIU serves as the Department's center of excellence for commercial technology adoption and product transition, available to Portfolio Acquisition Executives and program offices across the Department. DIU is the Department's primary interface with the nontraditional and commercial ecosystem for rapid product adoption and transition.  In support of the Secretary of War’s directive to transform the Defense Innovation Ecosystem to Accelerate Warfighting Advantage, DIU will: 1) Focus on high technologies that produce overmatch domination; 2) Focus on technologies that reduce the number of Soldiers, Sailors, Airmen, Marines, and Guardians in harm’s way; 3) Focus on capabilities that can scale quickly and dramatically reduce costs.    Funding in this Program Element is requested to support agile research, development, test and evaluation, procurement, production, modification, and operation and maintenance requirements, including the initial acquisition of end-items for operational use.   Program Element 0608776D8Z executes the Department's requirement under two project codes beginning in FY 2026: 496 - DIU Fielding and 613 - Support to COCOMs.  Project Code 496: Supports the agile research, development, test and evaluation, procurement, production, modification, and operation and maintenance requirements, including the initial acquisition of end-items for operational use.    Project Code 613: Provides support to Combatant Commands (COCOMs) through agile research, development, test and evaluation, procurement, production, modification, and operation and maintenance requirements, including the initial acquisition of end-items for operational use in support.  The FY 2026 spend plan amount for 0608776D8Z includes $269,545 thousand of discretionary and $487,343 thousand of mandatory (reconciliation) for a total of $756,888 thousand.</t>
  </si>
  <si>
    <t>316</t>
  </si>
  <si>
    <t>496</t>
  </si>
  <si>
    <t>DIU Fielding</t>
  </si>
  <si>
    <t>The Defense Innovation Unit (DIU) Fielding project supports the agile research, development, test and evaluation, procurement, production, modification, and operation and maintenance requirements, including the initial acquisition of end-items for operational use, associated with the fielding of Software and Digital Technology Pilot programs.</t>
  </si>
  <si>
    <t>613</t>
  </si>
  <si>
    <t>Support to COCOMs</t>
  </si>
  <si>
    <t>Defense Innovation Unit (DIU) fielding Support to Combatant Commands (COCOMs).</t>
  </si>
  <si>
    <t>Program Increase: Accountability Bookkeeping Dashboard - eWARP</t>
  </si>
  <si>
    <t>Program Increase: Change Detection Through Persistent Surveillance</t>
  </si>
  <si>
    <t>Program Increase: International Initiatives</t>
  </si>
  <si>
    <t>Program Increase: Internet of Bodies for Wireless Soldier Communication</t>
  </si>
  <si>
    <t>Program Increase: Marine Corps Priorities</t>
  </si>
  <si>
    <t>Program Increase: Reusable, Unmanned, Hypersonic Aircraft</t>
  </si>
  <si>
    <t>Program Increase: Shared Commercial Classified Infrastructure</t>
  </si>
  <si>
    <t>Program Increase: Small Craft Electric Propulsion</t>
  </si>
  <si>
    <t>Program Increase: TRANSCOM Priorities</t>
  </si>
  <si>
    <t>755</t>
  </si>
  <si>
    <t>DIU Fielding Execution (FY 2025)</t>
  </si>
  <si>
    <t>As a result of system limitations at the time of submission, FY 2025 Actuals were erroneously reported under Projects 755 and 765 (DIU Fielding Execution). This funding was executed under Projects 496 DIU Fielding ($363.324 million) and 613 Support to COCOMs ($213.150 million).</t>
  </si>
  <si>
    <t>765</t>
  </si>
  <si>
    <t>1160401BB</t>
  </si>
  <si>
    <t>SOF Technology Development</t>
  </si>
  <si>
    <t>This Program Element enables the United States Special Operations Command (USSOCOM) to conduct studies and develop laboratory prototypes for applied research and advanced technology development, as well as leverage other organizations' technology projects.  Applying small incremental amounts of investments to the Department of War (DoW), other government agencies, and commercial organizations allows the USSOCOM to influence the direction of technology development or the schedule against which it is being pursued, and to acquire disruptive solutions and emerging technologies for Special Operations Forces (SOF).  This project provides an investment strategy for the USSOCOM to link technology opportunities with capability deficiencies, capability objectives, technology thrust areas, human endurance and sensory performance, and technology development objectives. This investment strategy is aligned to establish future SOF capabilities in support of Joint Warfighting Concepts.  This PE received Congressional Adds in FY 2025 for assessment of commercial systems ($3.110 million) and cold weather layering system ($5.000 million) and ($7.000 million) for FY 2026.</t>
  </si>
  <si>
    <t>S100</t>
  </si>
  <si>
    <t>This project conducts studies and develops laboratory prototypes for applied research and advanced technology developments and leverages other organizations' technology projects. Small incremental co-investments with the Department of War (DoW), other government agencies, and commercial organizations allow the United States Special Operations Command (USSOCOM) to influence the schedule and direction of technology developments, emerging technologies, and capabilities for Special Operations Forces (SOF), with significant economies of investment. This USSOCOM investment strategy is used to link technology opportunities with capability deficiencies, capability objectives, technology thrust areas, and technology objectives through key stakeholder relationships with the DoW and government technology developers. Technology development needs in these areas may be advertised to industry and government research and development agencies via agency announcements and calls for white papers.</t>
  </si>
  <si>
    <t>Classified Project</t>
  </si>
  <si>
    <t>SOF Brain Health</t>
  </si>
  <si>
    <t>Advanced commercial encryption and device security</t>
  </si>
  <si>
    <t>Assessment of Commercial Systems</t>
  </si>
  <si>
    <t>Battlefield trauma medical devices</t>
  </si>
  <si>
    <t>Cold Weather Layering System</t>
  </si>
  <si>
    <t>Precision nutrition for Special Operations Forces</t>
  </si>
  <si>
    <t>TBI Pilot Program</t>
  </si>
  <si>
    <t>1160402BB</t>
  </si>
  <si>
    <t>SOF Advanced Technology Development</t>
  </si>
  <si>
    <t>S200 Advanced Technology Development This project conducts rapid prototyping and Advanced Technology Demonstrations (ATDs). ATDs provide a means for evaluating the utility of emerging/advanced technologies in operationally relevant environments with Special Operations Forces (SOF) users. Evaluation results are included in a transition package, which assists in the initiation of or insertion into an acquisition program. ATDs also address projects that are a result of unique joint special mission or area-specific needs for which a few-of-a-kind prototypes must be developed on a rapid response basis, or of sufficient time sensitivity to accelerate the prototyping effort of a normal acquisition program in any phase. The ATD investment strategy is aligned to establish future SOF capability in support of Joint Warfighting Concepts. This project received a Congressional Add in FY 2025 for Quantum Computing and Quantum Networking ($5.000 million).   S201 Rapid Defense Experimentation Reserve (RDER) This project funds United States Special Operations Command RDER projects via Office of the Secretary of War process. USSOCOM RDER projects accelerate technology from prototypes to validated joint SOF and SOF/Conventional forces military capabilities to support operations in highly contested environments. USSOCOM RDER projects are 12–24-month efforts focused on fast iterations of prototyping between technologists and warfighters through experimentation.  SF101 Engineering Analysis This project provides rapid response capability for the investigation, evaluation, and demonstration of technologies for SOF platform (ground, air, and maritime) and soldier system-unique requirements. Timely application of SO-peculiar technology is critical and necessary to meet requirements in such areas as: sensor integration; enhanced situational awareness; near-real-time intelligence to include data fusion; threat detection and avoidance; electronic support measures for threat geo-location and specific emitter identification; navigation; target detection; weapon performance integration; and future SOF platform and soldier system requirements. This project provides additional engineering analysis and testing required to transition items from national forces to theater forces.</t>
  </si>
  <si>
    <t>S200</t>
  </si>
  <si>
    <t>This project provides for rapid prototyping, Advanced Technology Demonstrations (ATDs) and Joint Capability Technology Demonstrations. It is a means for demonstrating and evaluating the utility of emerging/advanced technologies in operationally relevant environments with Special Operations Forces (SOF) users. This project integrates disruptive solutions and emerging technologies and then presents them in technology demonstrations, in conjunction with joint experiments and other assessment events. Evaluation results often facilitate the initiation of new programs and the insertion of appropriate technologies to acquisition programs. This project leverages key stakeholder relationships with the Department of Defense and government technology developers to address unique, joint special mission or area-specific needs for which a few rapid prototypes must be developed on a responsive basis, or of sufficient time sensitivity to accelerate prototyping efforts of a normal acquisition program in any phase.</t>
  </si>
  <si>
    <t>Classified Sub-Project</t>
  </si>
  <si>
    <t>High Speed Vertical Takeoff and Landing (HSVTOL)</t>
  </si>
  <si>
    <t>SOF Special Technology Project</t>
  </si>
  <si>
    <t>Automated airflift and ISR</t>
  </si>
  <si>
    <t>Autonomous flight controls for fixed-wing aircraft</t>
  </si>
  <si>
    <t>Program increase tactical heated apparel technology</t>
  </si>
  <si>
    <t>Quantum Computing and Quantum Networking</t>
  </si>
  <si>
    <t>S201</t>
  </si>
  <si>
    <t>USSOCOM's component of the Rapid Defense Experimentation Reserve (RDER) is executed within this program element (PE) Element of Cost (EOC). To facilitate rapid modernization of the force, the Rapid Defense Experimentation Reserve (RDER) initiative was established by the DoW to encourage multi-component experimentation through a campaign of learning. Services, Agencies, and other participating organizations are to identify "best of breed” capabilities developed among the DoW prototyping programs, and execute approved projects through large-scale, cross- service experiments in order to refine and/or validate the Joint Warfighting Concept (JWC). Organizations nominate proposals to the Office of the Under Secretary of War for Research and Engineering (OUSW(R&amp;E)) that are multi-component - involving Joint Services, International partners and/or other government agencies and link to one or more of the four key supporting concepts ("functional battles”) of the Joint Warfighting Concept: Joint Concept for Fires, Joint Concept for Command and Control, Joint Concept for Contested Logistics, and Joint Concept for Information Advantage.</t>
  </si>
  <si>
    <t>SF101</t>
  </si>
  <si>
    <t>This project provides a rapid response capability to support Special Operations Forces (SOF) programs and capabilities across the enterprise. The purpose is to correct system deficiencies, improve asset life, and enhance mission capability through the means of feasibility studies, analysis of alternatives, pre-developmental risk reduction studies, and engineering analyses. This project provides the engineering required to improve the design and performance integrity of the SOF equipment and software and to integrate disruptive “off-the-shelf” technologies to meet current and emergent capability gaps. This project also conducts risk reduction studies, analyses, and demonstrations to support emerging, time-critical equipment, weapons, and sensor enhancements.</t>
  </si>
  <si>
    <t>Experimentation Force</t>
  </si>
  <si>
    <t>National to Theater Engineering Analysis</t>
  </si>
  <si>
    <t>0305208BB</t>
  </si>
  <si>
    <t>This Program Element is part of the Military Intelligence Program (MIP). The Distributed Common Ground/Surface System Special Operations Forces (DCGS-SOF) is part of a family of systems providing rapid fielding of Intelligence, Surveillance, and Reconnaissance (ISR) Processing, Exploitation, Dissemination (PED), and analytical capabilities at the Combatant Command (COCOM), Component/Theater Special Operations Command (TSOC) level and below through a combination of reach back, forward support, and collaboration. The mission tailored infrastructure interconnects the warfighters, analysts, and sensors to find and fix high value targets and provides a network-enabled, interoperable construct allowing continual, unimpeded sharing of intelligence data, information and services with SOF and between the services, national intelligence agencies, COCOMs, and multi-national partners. It connects SOF warfighters and analysts with essential intelligence information and provides situational awareness information to SOF leadership at all echelons. The DCGS-SOF includes two components: Enterprise/All Source Information Fusion (ENT/ASIF) and SOF Geospatial Intelligence Imagery Processing, Exploitation, and Dissemination (SGIP).  The ENT/ASIF provides infrastructure, processing, and intelligence analytical tools for worldwide SOF intelligence information sharing via a globally connected cloud-based architecture as well as a forward disconnected capability. The SGIP provides capabilities in garrison and deployed environments for the PED of crewed and uncrewed sensors.</t>
  </si>
  <si>
    <t>S400A</t>
  </si>
  <si>
    <t>This project is part of the Military Intelligence Program (MIP).  The Distributed Common Ground/Surface System Special Operations Forces (DCGS-SOF) is part of a family of systems providing rapid fielding of Intelligence, Surveillance, and Reconnaissance (ISR) Processing, Exploitation, Dissemination (PED), and analytical capabilities at the Combatant Command (COCOM), Component/Theater Special Operations Command (TSOC) level and below through a combination of reach back, forward support, and collaboration. The mission tailored infrastructure interconnects the warfighters, analysts, and sensors to find and fix high value targets and provides a network-enabled, interoperable construct allowing continual, unimpeded sharing of intelligence data, information and services with SOF and between the Services, national intelligence agencies, COCOMs and multi-national partners. It connects SOF warfighters and analysts with the essential intelligence information and provides situational awareness information to SOF leadership at all echelons.  The DCGS-SOF includes two components: Enterprise/All Source Information Fusion (ENT/ASIF) and SOF Geospatial Intelligence Imagery Processing, Exploitation, and Dissemination (SGIP).  The ENT/ASIF provides infrastructure, processing, and intelligence analytical tools for worldwide SOF intelligence information sharing via a globally connected cloud-based architecture as well as a forward disconnected capability.  The SGIP provides capabilities in garrison and deployed environments for the PED of crewed and uncrewed sensors.</t>
  </si>
  <si>
    <t>DCGS-SOF, Program Number 837</t>
  </si>
  <si>
    <t>300</t>
  </si>
  <si>
    <t>1105219BB</t>
  </si>
  <si>
    <t>MQ-9 Unmanned Aerial Vehicle (UAV)</t>
  </si>
  <si>
    <t>This Program Element (PE) identifies, develops, rapidly prototypes, integrates, and tests Special Operations (SO)-peculiar mission kits, mission payloads, weapons, and modifications on MQ-9 Unmanned Aerial Vehicles (UAVs), Ground Control Stations (GCSs), and training systems as a component of the Medium Altitude Long Endurance Tactical (MALET) program. The United States Special Operations Command (USSOCOM) is designated as the DoW lead for planning, synchronizing, and as directed, executing global operations against terrorist networks.  The USSOCOM requires the capability to find, fix, finish, exploit, and analyze time-sensitive high-value targets.  These targets can often only be identified with patient collection of information and require rapid, decisive action during the short periods in which they present themselves.  This program element addresses the primary areas of Intelligence, Surveillance, Reconnaissance, and Target Acquisition and Strike.  Beginning in FY 2026, all MQ-9 RDT&amp;E funding transitioned to PE 1160403BB, Aviation Systems, Project SF100:  Aviation Systems Advanced Development, to support the acceleration of the A2E concept.</t>
  </si>
  <si>
    <t>S851</t>
  </si>
  <si>
    <t>As the supported Combatant Command in global operations, the United States Special Operations Command (USSOCOM) requires the capability to find, fix, finish, exploit, and analyze time-sensitive high-value targets.  These targets can often only be identified with patient collection of information and require rapid, decisive action during the short periods in which they present themselves.  This project addresses the primary areas of Intelligence, Surveillance, Reconnaissance, and Target Acquisition and Strike.  The majority of the developmental funds provides for the Operational Flight Program (OFP) Software for the aircraft, Ground Control Station (GCS), and turret.  Special Operations-peculiar (SO-p) modifications to the OFP allow for a rapid integration of emerging capabilities in order to maintain relevance and dominance of the MQ-9.</t>
  </si>
  <si>
    <t>MQ-9 Unmanned Aerial Vehicles (UAVs), Program Number 839</t>
  </si>
  <si>
    <t>301</t>
  </si>
  <si>
    <t>1160279BB</t>
  </si>
  <si>
    <t>Small Business Innovation Research/Small Bus Tech Transfer</t>
  </si>
  <si>
    <t>The Small Business Innovation Research (SBIR) and Small Business Technology Transfer (STTR) implements 15 U.S.C Section 638 to maximize the creative innovative, entrepreneurial spirit of small businesses to solve technological problems. The goals of the Small Business Innovation Research (SBIR) program are to stimulate technological innovation, increase private sector commercialization of federal research and development (R&amp;D), increase small business participation in federally funded R&amp;D, and foster participation by minority and disadvantaged firms in technological innovation. Leveraging the innovation of small business concerns is an important contributor to the development of the cutting-edge technologies that will generate decisive and sustained U.S. military advantages by increasing the readiness, modernization, and lethality of the United States Special Operations Command (USSOCOM). This program supports high priority projects within the USSOCOM Components, their missions, and the Warfighter. The goal of the Small Business Technology Transfer (STTR) program is to stimulate a partnership of ideas between small business concerns (SBCs) and research institutions through the USSOCOM funded research or research and development (R/R&amp;D). By providing awards to SBCs or cooperative R/R&amp;D efforts with research institutions, the USSOCOM supports innovation and economic growth to generate decisive and sustained U.S. military advantages. This program supports high priority projects within the USSOCOM Components, their missions, and the Warfighter.</t>
  </si>
  <si>
    <t>S050</t>
  </si>
  <si>
    <t>The goals of the Small Business Innovation Research (SBIR) program are to stimulate technological innovation, increase private sector commercialization of federal research and development (R&amp;D), increase small business participation in federally funded R&amp;D, and foster participation by minority and disadvantaged firms in technological innovation. Leveraging the innovation of small business concerns is an important contributor to the development of the cutting-edge technologies that will generate decisive and sustained U.S. military advantages by increasing the readiness, modernization, and lethality of the United States Special Operations Command (USSOCOM). This program supports high priority projects within the USSOCOM Components, their missions, and the Warfighter.</t>
  </si>
  <si>
    <t>Small Business Innovation Research (SBIR)</t>
  </si>
  <si>
    <t>S051</t>
  </si>
  <si>
    <t>Small Business Technology Transfer</t>
  </si>
  <si>
    <t>The goals of the Small Business Technology Transfer (STTR) program is to stimulate a partnership of ideas between small business concerns (SBCs) and research institutions through the United States Special Operations Command (USSOCOM) funded research or research and development (R/R&amp;D). By providing awards to SBCs or cooperative R/R&amp;D efforts with research institutions, USSOCOM supports innovation and economic growth to generate decisive and sustained U.S. military advantages. This program supports high priority projects within the USSOCOM Components, their missions, and the Warfighter.</t>
  </si>
  <si>
    <t>Small Business Technology Transfer (STTR)</t>
  </si>
  <si>
    <t>1160403BB</t>
  </si>
  <si>
    <t>ELEMENT       FY 2025       FY 2026        FY 2027 Unclassified   $194.066      $112.104      $198.994 Classified         $35.876       $14.274        $17.787 TOTAL           $229.942     $126.378       $216.781  Beginning in FY 2026, all MQ-9 RDT&amp;E funding transitioned to PE 1160403BB, Aviation Systems, Project SF100: Aviation Systems Advanced Development, to support the acceleration of the A2E concept.  The FY 2026 spend plan amount for Aviation Systems includes $126.378 million of discretionary and $105.546 million of mandatory (reconciliation) for a total of $231.924 million.  SF100 Aviation Systems Advanced Development: This project provides for the development, rapid prototyping, demonstration, and integration of current and maturing technologies for Special Operations-peculiar (SO-p) aviation and training requirements to transform the foundation of future SOF aviation for the Joint Force. Timely application of SO-p technology is critical and necessary to meet requirements in areas such as: Aviation Engineering Analysis (AEA); Electronic Warfare (EW)-Radio Frequency Countermeasures (RFCM); MH-47G and MH-60M SOF Common Terrain Following (TF)/Terrain Avoidance (TA) Silent Knight Radar (SKR); Precision Strike Package (PSP), Medium Altitude Long Endurance Tactical (MALET) MQ-9, and the Adaptive Airborne Enterprise (A2E).  The AEA provides engineering analysis, market research, and designs to address aircraft survivability needs such as signature management, situational awareness, and versatile mission platform/equipment (payloads, communication, and weapons) to achieve SOF objectives. The EW-RFCM supports development, integration, and test activities to provide EW capability against Radio Frequency (RF) threats for SO-p AC/MC-130J aircraft.  MH-47G and MH-60M SOF Common TF/TA SKR supports development, integration, and testing of SOF Common TF/TA Multi-Mode Radar (MMR) that provides Low Probability of Intercept (LPI) and Low Probability of Detection (LPD) capabilities for MH-47G and MH-60M aircraft. The PSP supports systems engineering, analysis, development, and enhancement of the baseline PSP for integration, installation, and test for the SOF AC-130J aircraft and other SOF aviation platforms.  MQ-9 identifies, develops, rapidly prototypes, integrates, and tests Special Operations (SO)-peculiar mission kits, mission payloads, weapons, and modifications on MQ-9 Unmanned Aerial Vehicles (UAVs), Ground Control Stations (GCSs), and training systems.  The Adaptive Airborne Enterprise (A2E) is AFSOC’s modernization effort to enhance Intelligence, Surveillance, Reconnaissance (ISR), Electronic Warfare (EW), and precision strike capabilities. It leverages autonomous sUAS platforms connected through resilient Command and Control (C2) and targeting networks, a common control architecture, and a SOF and Service-compatible autonomy baseline. As an interoperable system of systems (SoS), A2E supports C2, tactical networking, and autonomous operations to close long-range kill chains and establish scalable sensor networks in contested and denied environments.  The total cost of the RFCM Middle Tier of Acquisition (MTA) effort is $64.731 million, including RDT&amp;E and procurement of prototype units. The RFCM effort is fully funded through FY 2027.   SF200 CV-22 Development/Test and Evaluation: This project supports integration, design, development, rapid prototyping, and test to provide improved capabilities to include: more robust performance in Situational Awareness (SA); intelligence, surveillance, and reconnaissance (ISR); weapons; avionics; SOF communications; defensive/survivability systems; interoperability; speed and maneuverability; mission deployment and improved reliability and maintainability of the CV-22 platform. The CV-22 Osprey is a SOF variant of the V-22 vertical medium lift, multi-mission aircraft. The CV-22 provides long-range, high speed, all weather, infiltration (infil), exfiltration (exfil), and resupply of SOF teams in hostile, denied, and politically sensitive areas that allows the Joint Force to be more agile and responsive. These capabilities are not currently provided by other existing SOF vertical lift aircraft. Funding supports the following CV-22 requirements: CV-22 SOF Common TF/TA SKR, Reliability Improvements, and test aircraft flying hours and maintenance. SOF Common TF/TA SKR supports development of the CV-22 SOF Common TF/TA SKR Operational Flight Program (OFP) software and development of CV-22 platform software and hardware to support integration and testing. Supports design, integration, and testing of CV-22 avionics upgrades and correction of deficiencies to include, but not limited to electronic warfare upgrades; improved crew interface functionality; weapon systems; and Airborne Mission Networking (AbMN). Test aircraft flying hours and maintenance supports developmental flight testing and maintenance of the test CV-22 aircraft in performance of SOF capability development programs.  SF300 SKYRAIDER II: This project supports integration and testing of SO-p capabilities and aircraft certification efforts for the OA-1K Skyraider II program. OA-1K Skyraider II provides SOF with deployable, affordable, and sustainable crewed aircraft systems capable of executing Close Air Support (CAS), precision strike, and armed ISR requirements in austere and permissive environments for use in irregular warfare operations. OA-1K Skyraider II was initially designated a MTA program which utilized a rapid prototype user assessment for a SO-p, fixed wing aircraft with specific sensors to detect ground assets.  The USSOCOM Acquisition Executive approved the program's transition to the Major Capability Acquisition pathway at Milestone C in FY 2022.              S750 Mission Training and Preparation Systems (MTPS): The MTPS project funds program management, systems engineering, configuration management, architecture development, risk reduction, and trade study initiatives, as well as initiatives to assure interoperability and commonality between diverse mission planning, rehearsal, and execution systems. Additionally, this project funds the Extended Reality (XR) Training Transformation Simulator Block Upgrade Fixed Wing (SBUDF) program that develops and integrates training innovation and transformation solutions across the fixed-wing and special tactics augmented and virtual reality mission training device portfolio, to include AC-130J, MC-130J, CV-22, OA-1K, and C-146.  S851 MQ-9 Unmanned Aerial Vehicle (UAV)  This Program identifies, develops, rapidly prototypes, integrates, and tests Special Operations (SO)-peculiar mission kits, mission payloads, weapons, and modifications on MQ-9 Unmanned Aerial Vehicles (UAVs), Ground Control Stations (GCSs), and training systems as a component of the Medium Altitude Long Endurance Tactical (MALET) program. The United States Special Operations Command (USSOCOM) is designated as the DoW lead for planning, synchronizing, and as directed, executing global operations against terrorist networks. The USSOCOM requires the capability to find, fix, finish, exploit, and analyze time-sensitive high-value targets. These targets can often only be identified with patient collection of information and require rapid, decisive action during the short periods in which they present themselves. This program element addresses the primary areas of Intelligence, Surveillance, Reconnaissance, and Target Acquisition and Strike.   S875 AC/MC-130J: This project supports the development, rapid prototyping, integration, automation, and testing of the AC-130J and MC-130J aircraft. The AC-130J Ghostrider provides CAS, air interdiction, and armed reconnaissance in support of special operations and conventional forces in contested and degraded environments. The MC-130J Commando II provides clandestine, or low visibility, single or multi-ship, low-level infil, exfil, and resupply of SOF, by airdrop or airland resupply of SOF helicopters and tiltrotor aircraft, intruding politically sensitive or hostile territories. Incremental upgrade and agile software delivery approaches will be used to rapidly prototype, integrate, mature, and continuously improve SOF capabilities for AC-130J and MC-130J aircraft. Efforts like Integrated Tactical Mission Systems (ITMS) provide critical automation and integration of SOF Tactical Mission Systems (TMS), including navigation, communication, precision fire control and aircraft defensive systems required to operate AC-130J and MC-130J aircraft in near-peer conflicts. Requirements include upgrades to integrate and automate SOF TMS's to provide systems interoperability, data fusion and improved situational awareness (SA), improved threat detection and avoidance, integrated TF/TA and SKR improvements, integrated defensive countermeasure (DCM) effects, PSP interoperability, integrated EW, and embedded training. Integrating and automating SOF mission systems that deliver these capabilities is critical to fielding SO-p AC-130J and MC-130J aircraft to be more lethal, resilient, survivable, agile, and responsive.  MC-130J aircraft that receive AbMN, TF/TA, and RFCM SO-p modifications are designated with the popular name "Combat Talon III."  In FY 2025 ITMS transitioned to the Software Acquisition Pathway upon initial fielding of ITMS capability.  D615 Rotary Wing Aviation: This project provides for the development, rapid prototyping, demonstration, and integration of current and maturing technologies for SO-p rotary wing aviation and training requirements, as well as next generation mobility to allow SO-p helicopters to operate in denied environments. This project includes modifications to systems to counter rapidly emerging threats, address cyber security, improve lethality and enhance aircraft self-protection in contested environments.  Rotary wing aircraft supported by this project include MH-60M; MH-47G; A/MH-6; and Future Long Range Assault Aircraft (FLRAA). These aircraft provide aviation support to SOF in worldwide contingency operations and low-intensity conflicts. The SOF Future Long Range Assault Aircraft (SOF FLRAA) must be capable of rapidly deploying, penetrating hostile areas undetected, and operating at extended ranges under adverse weather conditions to infiltrate, provide logistics for, reinforce, and extract SOF. The anti-access/area denial (A2/AD) threat is characterized by an extensive and sophisticated ground-based air defense system and an upgraded air-to-air capability targeted against helicopters. The Mission Processor Upgrade (MPU) program provides for non-recurring engineering, systems engineering/testing, and future aircraft architecture studies that support replacement and upgrade of the current mission and video processors for all Army Special Operations Aviation (ARSOA) rotary wing aircraft. Tactical Mission Networking (TMN) focuses on technology development of platform software and hardware systems with capabilities to enable aircraft to effectively adapt and overcome the challenges of a highly contested environment. Air Launched Effects (ALE) will develop and integrate modular payloads to enhance the helicopter assault force. The Simulator Block Upgrades (SBUD) provides virtual trainers and related peripheral devices that maintain the same configuration as those on the flight line ensuring realistic training and lower costs.</t>
  </si>
  <si>
    <t>D615</t>
  </si>
  <si>
    <t>Rotary Wing Aviation</t>
  </si>
  <si>
    <t>This project provides for the development, rapid prototyping, demonstration, and integration of current and maturing technologies for SO-p rotary wing aviation and training requirements. This project provides next generation mobility to allow SO-p helicopters to operate in denied environments. Rotary wing aircraft supported by this project include currently fielded: MH-60M; MH-47G; A/MH-6; and Future Long-Range Assault Aircraft (FLRAA). The currently fielded aircraft provide aviation support to SOF in worldwide contingency operations and low-intensity conflicts. These aircraft must be capable of rapidly deploying, penetrating hostile areas undetected, and operations at extended ranges under adverse weather conditions to infiltrate, provide logistics for, reinforce, and extract SOF. The anti-access/area denial (A2/AD) threat is characterized by an extensive and sophisticated ground-based air defense system and an upgraded air-to-air capability targeted against helicopters. The Mission Processor Upgrade (MPU) program provides non-recurring engineering, systems engineering/testing, and future aircraft architecture studies that support replacement and upgrade of the current mission and video processors for all Army Special Operations Aviation (ARSOA) rotary wing aircraft. Airborne Mission Networking (AMN) focuses on technology development of platform software and hardware systems with capabilities to enable aircraft to effectively adapt and overcome the challenges of a highly contested and congested Radio Frequency (RF) environment.</t>
  </si>
  <si>
    <t>A/MH-6M Block R Upgrade, Program Number 828</t>
  </si>
  <si>
    <t>Classified Program(s)</t>
  </si>
  <si>
    <t>Future Long Range Assault Aircraft (FLRAA)</t>
  </si>
  <si>
    <t>MH-47 Modifications and Upgrades, Program Number 830</t>
  </si>
  <si>
    <t>MH-60M Modifications and Upgrades, Program Number 827</t>
  </si>
  <si>
    <t>Mission Processor Upgrade (MPU), Program Number 846</t>
  </si>
  <si>
    <t>Additive manufacturing rapid maintenance capability</t>
  </si>
  <si>
    <t>Synthetic Vision Avionics Backbone Technical Refresh</t>
  </si>
  <si>
    <t>VR training capability</t>
  </si>
  <si>
    <t>S750</t>
  </si>
  <si>
    <t>Mission Training and Preparation Systems</t>
  </si>
  <si>
    <t>This project funds the definition, design, development, prototyping, integration, and testing of Mission Training and Preparation Systems (MTPS) to support training, avoid obsolescence, and maintain simulator concurrency with weapon system configurations; support mission planning and rehearsal systems enhancements required to meet Special Operations-peculiar (SO-p) mission requirements and correct deficiencies identified in previous testing; and support mission planning and rehearsal capabilities in current MTPS. The MTPS project also includes program management, systems engineering, configuration management, architecture development, risk reduction, and trade study initiatives, as well as initiatives to assure interoperability and commonality between diverse SOF training systems. Additionally, this project funds the Extended Reality (XR) Training Transformation Simulator Block Upgrade Fixed Wing (SBUDF) program that develops and integrates training innovation and transformation solutions across the United States Special Operations Command (USSOCOM) fixed wing and special tactics augmented and virtual reality (AR/VR) mission training device portfolio, to include AC-130J, MC-130J, CV-22, OA-1K and C-146.</t>
  </si>
  <si>
    <t>Training Transformation Simulator Block Upgrades (SBUDF)</t>
  </si>
  <si>
    <t>S875</t>
  </si>
  <si>
    <t>AC|MC-130J</t>
  </si>
  <si>
    <t>This project supports the development, rapid prototyping, integration, automation, and testing of the AC-130J and MC-130J aircraft. The AC-130J Ghostrider provides close air support (CAS), air interdiction, and armed reconnaissance in support of special operations and conventional forces in contested and degraded environments. The MC-130J Commando II provides clandestine, or low visibility, single or multiship, low-level infiltration (infil), exfiltration (exfil), and resupply of Special Operations Forces (SOF), by airdrop or airland and air refueling missions for special operations helicopters and tiltrotor aircraft, intruding politically sensitive or hostile territories. Incremental upgrade and agile software delivery approaches will be used to rapidly prototype, integrate and mature SOF capabilities onto the AC-130J and MC-130J aircraft. Capability Release Two (CR2) enhances SOF efficiency by building on Capability Release One (CR1) and improving the Special Mission Systems (SMS) and Defensive System Upgrade (DSU). Key CR2 systems such as Terrain Following (TF)/Terrain Avoidance (TA) radar, Airborne Mission Networking (AbMN), and Electronic Warfare (EW)/Radio Frequency Countermeasures (RFCM) are critical for USSOCOM's contested infil/exfil, battlefield management, and aircraft survivability missions.  Additionally, Capability Release Three (CR3) builds upon the CR2 configuration through integration of an enhanced Tactical Flight Management System (TFMS), Tactical Mission Route Replanner (TMRR)/Auto-Route Replanner (ARR), integrated Defensive Countermeasure (DCM) Suite implemented in alignment to the Open Mission Systems (OMS) standard reference architecture and hosted on an upgraded Next Generation SMS. Efforts like Integrated Tactical Mission Systems (ITMS) in CR3 provide critical automation and integration of SOF Tactical Mission Systems (TMS), including navigation, communication, precision fire control and defensive systems required for safe flight in AC-130J and MC-130J aircraft. Requirements include upgrades to integrate and automate SOF TMS such as AbMN interoperability, data fusion and improved situational awareness, improved threat detection and avoidance, integrated TF / TA and Silent Knight Radar (SKR) improvements, DCM suite, Precision Strike Package (PSP) interoperability, integrated EW, and embedded training. Integrating and automating SOF mission systems that deliver these capabilities is critical to fielding SOF-capable AC-130J and MC- 130J aircraft to be more lethal, resilient, survivable, agile, and responsive.</t>
  </si>
  <si>
    <t>Integrated Tactical Mission Systems (ITMS), Program Number 780</t>
  </si>
  <si>
    <t>SF100</t>
  </si>
  <si>
    <t>Aviation Systems Advanced Development</t>
  </si>
  <si>
    <t>This project provides for the development, rapid prototyping, demonstration, and integration of current and maturing technologies for Special Operations-peculiar (SO-p) aviation and training requirements to transform the foundation of future SOF aviation for the Joint Force. Timely application of SO-p technology is critical and necessary to meet requirements in areas such as: Aviation Engineering Analysis (AEA); Electronic Warfare (EW)-Radio Frequency Countermeasures (RFCM); MH-47G and MH-60M SOF Common Terrain Following (TF)/Terrain Avoidance (TA) Silent Knight Radar (SKR); Precision Strike Package (PSP), Medium Altitude Long Endurance Tactical (MALET) MQ-9, and the Adaptive Airborne Enterprise (A2E). AEA provides engineering analysis, market research, and conceptual designs to mature critical technology priorities for crewed and uncrewed SOF airborne platforms, including but not limited to aircraft survivability, signature management, mission autonomy, reduced workload, advanced ISR capabilities, situational awareness, precision strike, resilient architectures, secure communications &amp; networks, enhanced logistics, and next-generation mobility. The EW-RFCM supports development, integration, and test activities to provide EW capability against Radio Frequency (RF) threats for SO-p AC/MC-130J aircraft. MH-47G and MH-60M SOF Common TF/ TA SKR supports development, integration, and testing of SOF Common TF/TA Multi-Mode Radar (MMR) that provides Low Probability of Intercept (LPI) and Low Probability of Detection (LPD) capabilities for MH-47G and MH-60M aircraft. The PSP supports systems engineering, analysis, development, and enhancement of the baseline PSP for integration, installation, and test for the SOF AC-130J aircraft and other SOF aviation platforms. MQ-9 identifies, develops, rapidly prototypes, integrates, and tests Special Operations (SO)-peculiar mission kits, mission payloads, weapons, and modifications on MQ-9 Unmanned Aerial Vehicles (UAVs), Ground Control Stations (GCSs), and training systems. MQ-9 funding also integrates A2E capabilities into this mission.  The Adaptive Airborne Enterprise (A2E) is AFSOC’s modernization effort to enhance Intelligence, Surveillance, Reconnaissance (ISR), Electronic Warfare (EW), and precision strike capabilities. It leverages autonomous sUAS platforms connected through resilient Command and Control (C2) and targeting networks, a common control architecture, and a SOF and Service-compatible autonomy baseline. As an interoperable system of systems (SoS), A2E supports C2, tactical networking, and autonomous operations to close long-range kill chains and establish scalable sensor networks in contested and denied environments.</t>
  </si>
  <si>
    <t>(EW)-Radio Frequency Countermeasures (RFCM), Program Number 768</t>
  </si>
  <si>
    <t>Adaptive Airborne Enterprise (A2E)</t>
  </si>
  <si>
    <t>Aviation Engineering Analysis (AEA)</t>
  </si>
  <si>
    <t>MH-47/MH-60 SOF Common Terrain Following/Terrain Avoidance (TF/TA) Silent Knight Radar (SKR), Program Number 778</t>
  </si>
  <si>
    <t>Precision Strike Package (PSP) for SOF, Program Number 843</t>
  </si>
  <si>
    <t>SF200</t>
  </si>
  <si>
    <t>This project supports integration, design, development, rapid prototyping, and test to provide improved capabilities to include, but not limited to: more robust performance in situational awareness (SA); intelligence, surveillance, and reconnaissance (ISR), weapons, avionics; Special Operations Forces (SOF) communications; defensive/survivability systems; interoperability; speed and maneuverability; mission deployment and improved reliability and maintainability of the CV-22 platform. The CV-22 Osprey is a SOF variant of the V-22 vertical medium lift, multi-mission aircraft. The CV-22 provides long-range, high speed, all weather, infiltration (infil), exfiltration (exfil), and resupply of SOF teams in hostile, denied, and politically sensitive areas that allows the Joint Force to be more agile and responsive. These capabilities are not currently provided by other existing SOF vertical lift aircraft. Funding supports the following CV-22 requirements: CV-22 SOF Common Terrain Following (TF)/Terrain Avoidance (TA) Silent Knight Radar (SKR), Development, Reliability Improvements, and Test Aircraft Flying Hours and Maintenance.</t>
  </si>
  <si>
    <t>CV-22 Development, Program Number 773</t>
  </si>
  <si>
    <t>SOF Common TF/TA SKR, Program Number 44Z</t>
  </si>
  <si>
    <t>Test Aircraft Flying Hours and Maintenance</t>
  </si>
  <si>
    <t>SF300</t>
  </si>
  <si>
    <t>Skyraider II</t>
  </si>
  <si>
    <t>This project supports integration and testing of Special Operations-peculiar (SO-p) capabilities and aircraft certification efforts for the OA-1K Skyraider II program.  The OA-1K Skyraider II provides Special Operations Forces (SOF) with crewed deployable, affordable, and sustainable crewed aircraft systems capable of executing close air support (CAS), precision strike, and armed intelligence, surveillance, and reconnaissance (ISR) requirements in primitive environments for use in Irregular Warfare operations.</t>
  </si>
  <si>
    <t>OA-1K Skyraider II, Program Number 814</t>
  </si>
  <si>
    <t>1160405BB</t>
  </si>
  <si>
    <t>Intelligence Systems Development</t>
  </si>
  <si>
    <t>FY 2027, Budget Line Items (BLI) consolidation: R-1 Program Elements (PE) 0305208BB/Distributed Common Ground/Surface Systems and 1160434BB/Unmanned ISR are now in PE 1160403BB/Aviation Systems.  This Program Element (PE) is part of the Military Intelligence Program (MIP) that provides for identification, development, rapid prototyping and testing of Special Operations Forces (SOF) intelligence equipment to identify and eliminate deficiencies in providing timely intelligence to deployed forces. The PE addresses: intelligence dissemination; sensor systems; tagging, tracking, and locating devices; integrated threat warning to SOF mission platforms; biometrics and forensic site exploitation; Tactical Exploitation of National Capabilities (TENCAP) system under National Systems Support to SOF (NSSS); space-based payload development; and small Uncrewed Multidomain Systems (sUMS); and Multi- Mission Tactical Unmanned Systems (MTUAS). The United States Special Operations Command (USSOCOM) has developed an overall strategy to ensure that Command, Control, Communications, Computers, and Intelligence (C4I) systems and tactical uncrewed systems continue to provide SOF with the required capabilities. The USSOCOM tactical uncrewed and C4I systems comprise an integrated network of systems providing positive command and control and timely exchange of intelligence and threat warning to all organizational echelons. The C4I systems that support this new architecture employ the latest standards and technology by transitioning from separate systems to full integration with the Global Information Grid (GIG). The GIG allows SOF elements to operate with any force combination in multiple environments.  This PE received Congressional Add funding in FY 2025 for MTUAS enhancements ($4.000 million).  Unmanned Intelligence, Surveillance, and Reconnaissance (ISR) rapidly develops and deploys special capabilities to perform ISR for deployed Special Operations Forces (SOF) using non-traditional means. The United States Special Operations Command (USSOCOM) has been designated as the Department of War lead for planning, synchronizing, and as directed, executing global operations against terrorist networks and targets. The USSOCOM requires the capability to find, fix, and finish time-sensitive high-value fixed and fleeting targets at the unit and team level without placing personnel and units in harm’s way. These targets can often only be identified with patient collection of information and require rapid, decisive action during the short periods in which they present themselves. This PE addresses the primary areas of ISR and targeting capabilities for SOF.  ELEMENT                FY 2025         FY 2026        FY 2027  MIP Unclassified       $49.602          $64.311         $67.716 MIP Classified           $33.046          $48.421         $41.511 TOTAL                       $82.648       $112.732        $109.227</t>
  </si>
  <si>
    <t>S400</t>
  </si>
  <si>
    <t>SO Intelligence Systems</t>
  </si>
  <si>
    <t>This project is part of the Military Intelligence Program (MIP).  Provides for the identification, development, testing, and rapid prototyping of Special Operations Forces (SOF) intelligence equipment to identify and eliminate deficiencies in providing timely intelligence to deployed forces. Programs address the primary areas of intelligence dissemination, sensor systems, tagging, tracking, and locating devices, integrated threat warning to SOF mission platforms, SO-peculiar (SO-p) support from space systems including Tactical Exploitation of National Capabilities (TENCAP) system under National Systems Support to SOF (NSSS), space-based payload development, and tactical uncrewed systems.  The systems developed and tested in this project are NSSS; Special Operations Tactical Video System/Reconnaissance, Surveillance, and Target Acquisition (TVS/RSTA); Integrated Survey Program (ISP); Sensitive Site Exploitation (SSE); SOF Signals Intelligence (SIGINT) Processing, Exploitation, Dissemination (PED) Silent Dagger (SD); small Uncrewed Multidomain Systems (sUMS) and Multi-Mission Tactical Unmanned Aerial Systems (MTUAS).  The intelligence programs funded in this project will meet annual emergent requirements.    The United States Special Operations Command (USSOCOM) has developed an overall strategy to ensure that Command, Control, Communications, Computers, and Intelligence (C4I) systems and tactical uncrewed systems continue to provide SOF with the required capabilities throughout the 21st century. The USSOCOM's tactical uncrewed and C4I systems comprise an integrated network of systems providing positive command and control and timely exchange of intelligence and threat warning to all organizational echelons. The C4I systems that support this new architecture employ the latest standards and technology by transitioning from separate systems to full integration with the Global Information Grid (GIG). The GIG allows SOF elements to operate with any force combination in multiple environments.</t>
  </si>
  <si>
    <t>Integrated Survey Program (ISP), Program Number 842</t>
  </si>
  <si>
    <t>Multi-Mission Tactical Unmanned Aerial Systems (MTUAS), Program Number 836</t>
  </si>
  <si>
    <t>National Systems Support to SOF (NSSS)</t>
  </si>
  <si>
    <t>SOF Signals Intelligence (SIGINT) Processing, Exploitation, Dissemination (PED) Silent Dagger (SD), Program Number 835</t>
  </si>
  <si>
    <t>Sensitive Site Exploitation (SSE) Program Number 834</t>
  </si>
  <si>
    <t>Small Uncrewed Multidomain Systems (sUMS), Program Number 847</t>
  </si>
  <si>
    <t>Special Operations Tactical Video System/Reconnaissance, Surveillance, and Target Acquisition (TVS/RSTA), Program Number 833</t>
  </si>
  <si>
    <t>MTUAS Enhancements</t>
  </si>
  <si>
    <t>MTUAS HeVTOL Group 3 UAS</t>
  </si>
  <si>
    <t>Small Unmanned Systems Hive Swarms</t>
  </si>
  <si>
    <t>This Program Element is part of the Military Intelligence Program (MIP). The Distributed Common Ground/Surface System Special Operations Forces (DCGS-SOF) is part of a family of systems providing rapid fielding of Intelligence, Surveillance, and Reconnaissance (ISR) Processing, Exploitation, Dissemination (PED), and analytical capabilities at the Combatant Command (COCOM), Component/Theater Special Operations Command (TSOC) level and below through a combination of reach back, forward support, and collaboration. The mission tailored infrastructure interconnects the warfighters, analysts, and sensors to find and fix high value targets and provides a network-enabled, interoperable construct allowing continual, unimpeded sharing of intelligence data, information and services with SOF and between the services, national intelligence agencies, COCOMs, and multi-national partners. It connects SOF warfighters and analysts with essential intelligence information and provides situational awareness information to SOF leadership at all echelons. The DCGS-SOF includes two components: Enterprise/All Source Information Fusion (ENT/ASIF) and SOF Geospatial Intelligence Imagery Processing, Exploitation, and Dissemination (SGIP). The ENT/ASIF provides infrastructure, processing, and intelligence analytical tools for worldwide SOF intelligence information sharing via a globally connected cloud-based architecture as well as a forward disconnected capability. The SGIP provides capabilities in garrison and deployed environments for the PED of crewed and uncrewed sensors.</t>
  </si>
  <si>
    <t>S855</t>
  </si>
  <si>
    <t>Unmanned ISR</t>
  </si>
  <si>
    <t>This project is part of the Military Intelligence Program (MIP). Unmanned Intelligence, Surveillance, and Reconnaissance (ISR) rapidly develops and deploys special capabilities to perform ISR for deployed Special Operations Forces (SOF) using non-traditional means. Group 1, 2, 3 and 4, Unmanned Aerial Systems (UAS) developmental efforts are to identify, develop, integrate, and test Special Operations-peculiar (SO-p) mission kits, mission payloads, air vehicle enhancements, and modifications to ground control stations. Based on stakeholder input and requirements, United States Special Operations Command develops and integrates UAS payloads to advance ISR capabilities that address dynamic and emergent operational needs of the SOF user.  Efforts include improving imagery intelligence and electronic warfare payloads, capitalizing on developing technologies to reduce size, weight and power while addressing processing and data management challenges. This program also provides a mechanism for SOF user combat evaluation of emerging sensor technologies.  FY 2027 Budget Line Items (BLI) consolidation: R-1 Program Element PE 1160434BB/Unmanned ISR realigned into PE 1160405BB/Intelligence Systems Development.</t>
  </si>
  <si>
    <t>Group 4 UAS: MQ-1C, Program Number 781</t>
  </si>
  <si>
    <t>304</t>
  </si>
  <si>
    <t>1160408BB</t>
  </si>
  <si>
    <t>Operational Enhancements</t>
  </si>
  <si>
    <t>Details are provided under separate cover.</t>
  </si>
  <si>
    <t>S500A</t>
  </si>
  <si>
    <t>1160431BB</t>
  </si>
  <si>
    <t>Warrior Systems</t>
  </si>
  <si>
    <t>The FY 2026 spend plan amount for Warrior Systems includes $294.040 million of discretionary and $50.425 million of mandatory (reconciliation) for a total of $344.465 million.   This Program Element (PE) provides for the development, rapid prototyping, testing, and integration of specialized equipment in the areas of Phycological Operations (PSYOP), weapons, soldier protection and survival, body armor and associated equipment, visual augmentation, lasers, sensors and simulators, communication equipment and electronics, tactical systems development, tactical radio systems, munitions advanced development, unmanned aircraft under Multi-Mission Tactical Unmanned Systems (MTUAS) and small Unmanned Systems (sUMS) by land, sea, and air to conduct unconventional warfare, direct action, or deep reconnaissance operations in denied areas against insurgent units, terrorists, or highly sophisticated threat forces. The requirement to operate in denied areas controlled by a sophisticated threat mandates that SOF systems remain technologically superior to threat forces to ensure mission success. The efforts within this PE improve SOF warfighting capabilities by continuing efforts to develop smaller, lighter, more efficient and more robust capabilities and build an enduring advantage aligned with the 2026 National Defense Strategy. The SOF mission mandates that SOF systems remain technologically superior to any threat to provide a maximum degree of survivability while, generally, being conducted in harsh environments for unspecified periods and in locations requiring small unit autonomy.  The Warrior Systems Program Element (PE) consists of programs that have been designated as Major Capability Acquisition Programs (ACAT III) at Milestone C in accordance with the authority in DoD Directive 5135.02 and the guidance in DoD Instruction 5000.85, Middle Tier of Acquisition (MTA) efforts leveraging emerging technology and rapid prototyping, and Support Programs.  All programs under this PE employ an evolutionary approach to deliver capability in increments, recognizing, up front, the need for future capability improvements. Full and open competition with Firm-Fixed Price contracts and Other Transaction Authorities (OTAs).  ELEMENT                FY 2025            FY 2026          FY 2027  Unclassified            $177.076           $206.052         $272.293 Classified                 $95.056              $80.826         $162.781    TOTAL                   $272.132            $294.040         $435.074  D476 PSYOP: This project funds the development, test, and integration of systems to conduct the seven phase Phycological Operations (PSYOP) process (planning, targeting audience analysis, series development, product development and design, approval, production/distribution/dissemination, and measures of effectiveness) in support of combatant commanders.  PSYOP efforts convey selected information and indicators to foreign audiences to influence their emotions, motives, objective reasoning, and ultimately the behavior of foreign governments, organizations, groups, and individuals.  S375 Weapons Systems/Target Engagement: This project provides for next generation system development and Pre-Planned Product Improvements (P3I), testing, and integration of specialized weapon systems and weapon accessories to meet the unique requirements of SOF. Efforts include muzzle brakes and suppressors, and P3I for assault, sniper, and crew served weapons leveraging the latest technological advances to achieve overmatch capability against emerging threats.  The Weapons Systems/Target Engagement portfolio has been designated as employing the Purchase Acquisition Pathway.  S385 Soldier Protection and Survival Systems: This project funds the development, testing, integration, rapid prototyping and evaluation of specialized equipment to meet the unique soldier protection and survival requirements of SOF, including: individual survival equipment; hearing protection; clothing systems; load bearing equipment; Multi-Mission Electronic Countermeasures (MM-ECM) systems; Counter Uncrewed Systems (CUxS) (aerial, ground and maritime); and personal safety equipment to improve the mobility of SOF, while conducting varied missions. These missions are generally conducted in harsh and hostile environments, for unspecified periods and in locations requiring small unit autonomy.  Efforts relating to soldier protection and survival requirements will improve survivability and mobility of SOF while conducting varied missions. The CUxS efforts rely on cutting edge detection sensors, both passive and active, paired with kinetic and non-kinetic defeat systems to allow SOF operators to conduct SOF missions in denied and hostile environments worldwide.   S385A Body Armor and Associated Equipment: This project provides specialized equipment with ballistic protection to meet the unique soldier protection and survival requirements of SOF. Specialized ballistic equipment improves survivability and load bearing equipment impacting the mobility of SOF while conducting varied missions. This project enhances the SPEAR program by providing for the research, development, and testing of body armor plates, soft armor, helmets, eye protection, and other personal protective equipment to meet current ballistic threats that exist on the battlefield.   S395 Visual Augmentation, Lasers and Sensor Systems This project provides for the development, testing, and integration of specialized visual augmentation, laser and sensor systems equipment to meet the unique requirements of SOF and facilitate future Hyper-Enabled Operator (HEO) capabilities. Efforts in this area include binocular/monocular devices; next generation laser designation and geo-location systems; weapon aiming lasers, scopes and accessories; and training and simulation systems. Specialized visual augmentation, lasers and sensors will permit small, highly trained forces to conduct required operations across the entire spectrum of conflict. The Visual Augmentation, Lasers, and Sensor Systems portfolio has been designated as employing the use of Major Capability Acquisition Program (ACAT III) and Purchase Acquisition Pathways at Milestone C.    S700 Communications Equipment and Electronics Systems: This project provides for communication systems to meet emergent requirements to support SOF.  SOF units require communications equipment that improves their warfighting capability without degrading their mobility.  SOF Communications Equipment and Electronics is a continuing effort to develop smaller, lighter, more efficient and more robust SOF command, control, communication, and computers (C4) capabilities.  Communication efforts will maintain a command, control, and communications (C3) link between SOF Commanders and SOF Teams, and provide interoperability with all services, various agencies of the United States Government, Air Traffic Control, commercial agencies and allied foreign forces.  S710 Tactical Systems Development: This project provides for the development, testing, and integration of specialized automation equipment to meet the unique requirements of SOF. Tactical systems provide forward deployed forces with advanced networking, automated data processing, storage, and display capabilities to support situational awareness, mission planning and execution, and command and control (C2) of forces.  The TACLAN program number 745 will use an Evolutionary Technology Insertion strategy to rapidly field production quantities of systems with proven technologies to provide tactical SOF elements from the individual operator to a larger Joint Special Operations Task Force / Special Operations Joint Task Force Headquarters, support for a wide range of tactical edge computing functions that support Command and Control, Situational Awareness, intelligence analysis and reporting, office automation, decision-making, mission analysis, planning, rehearsal, and execution support. Commercial and government sources are leveraged for required certifications, system level integration, functional, and operational testing and evaluations.   S725 Tactical Radio Systems: This project provides for the development of all SOF tactical radio programs.  SOF units require radio communication equipment that improves their warfighting capability without degrading their mobility.  The USSOCOM has developed an overall strategy to ensure that Tactical Radio Systems continue to provide SOF with the required capabilities throughout the 21st century.  SOF tactical radios provide the critical C3 link between SOF Commanders and SOF teams involved in operational missions and training exercises.  In addition, they provide interoperability amongst the services, various agencies of the United States Government, air traffic control, commercial agencies, and allied/coalition forces.  Tactical Radios rapidly and seamlessly establish and maintain mobile and fixed C2 communications between infiltrated/operational elements and higher echelon headquarters, allowing SOF to operate with any force combination in multiple environments. The Remote Advise and Assist Virtual Accompany Kit (RAA-VAK) integrates commercial technologies capable of providing partner forces with a tactical picture that SOF can monitor while maintaining seamless connectivity and situational awareness.  The Blue Force Tracking (BFT) capabilities are used to remotely track and monitor SOF to provide situational awareness, threat warnings, force protection, combat search and rescue, and counter-fratricide.  The USSOCOM has developed an overall strategy to ensure that these systems continue to provide SOF with the required capabilities throughout the 21st century.  S800 Munitions Advanced Development: This project provides for the advanced engineering, operational system development, and qualification efforts related to SO-peculiar and Foreign/Non-standard munitions and equipment. Funding supports development of Insensitive Munitions (IM) technology and evaluation, in accordance with the statutory requirement set forth in U.S. Code, Title 10, Chapter 141, Section 2389 (December 2001). Testing is in accordance with the USSOCOM IM Strategic Plan. Funding also supports efforts to develop and improve Maritime Launched Effects (MLE) --previously known as Maritime Precision Engagement Munition, Ground Organic Precision Strike System (GOPSS), small Unmanned Systems (sUMS) and Stand-Off Precision Guided Munitions (SOPGM), including the development and integration of various technologies to enhance/modernize the SOPGMs delivered onto SOF and non-SOF platforms. MPE-M and GOPSS develop a SOF organic strike mission package to surgically strike an agile and mobile enemy, protect our forces, and minimize collateral damage. MLE develops a SOF specific, maritime, precision strike package for Naval Special Warfare (NSW) Combatant Craft to defend forces and strike an evolving enemy while minimizing collateral damage.  SUMs rapidly prototypes and integrates kinetic effects and non-kinetic effects for sUMS.  S910 SOF Tactical Vehicles This Program provides for the development and testing of a variety of capability upgrades to Special Operations Forces (SOF) Vehicles and mission enabling equipment. Current SOF tactical vehicles are categorized into Light, Medium, Heavy, and Commercial, which include the Lightweight Tactical All-Terrain Vehicle (LTATV); Ground Mobility Vehicle (GMV 1.0 / 1.1); Joint Light Tactical Vehicle (JLTV); Mine Resistant Ambush Protected (MRAP) Vehicle; Armored Ground Mobility System (AGMS); Non-Standard Commercial Vehicle (NSCV); and Special Operations-peculiar (SO-p) modifications for commercially available and service common platforms, such as the Infantry Squad Vehicle (ISV), Squad Multipurpose Equipment Transport (SMET) and JLTV. The SOF mission mandates that SOF vehicles remain technologically superior, able to operate in multiple environments, meet any threat to provide a maximum degree of survivability, and build enduring advantages and campaigning to advance strategy-aligned priorities.  FY 2027 Budget Line Items (BLI) consolidation: SOF Tactical Vehicles RDT&amp;E funding transitioned from R-1 Program Element PE 1160480BB SOF Tactical Vehicles to PE 1160431BB Warrior Systems.</t>
  </si>
  <si>
    <t>D476</t>
  </si>
  <si>
    <t>Psychological Operations</t>
  </si>
  <si>
    <t>This project provides for the development and acquisition of Phycological Operations (PSYOP) equipment. PSYOP are planned operations to convey selected information and indicators to foreign audiences to influence their emotions, motives, objective reasoning, and ultimately, the behavior of foreign governments, organizations, groups, and individuals.  This project funds transformational systems and equipment to conduct PSYOP in support of combatant commanders.</t>
  </si>
  <si>
    <t>Fly-Away Broadcast System (FABS), Program Number 753</t>
  </si>
  <si>
    <t>Media Production Center (MPC), Program Number 765</t>
  </si>
  <si>
    <t>Next Generation Loudspeakers (NGLS), Program Number 764</t>
  </si>
  <si>
    <t>S375</t>
  </si>
  <si>
    <t>Weapons Systems</t>
  </si>
  <si>
    <t>This project provides for the next generation system development Pre-Planned Product Improvements (P3I), testing, and integration of specialized weapon systems and weapon accessories to meet the unique requirements of Special Operations Forces (SOF). The efforts include product improvements and testing of the Advanced Sniper Rifle (ASR), Machine Gun (MG) Barrel, Mid-Range Gas Gun (MRGG), Reduced Signature Assault Rifle (RSAR), Lightweight Machine Gun-Medium (LMG-M), Lightweight Machine Gun-Assault (LMG-A) and Weapon Suppressors. The product improvements will leverage the latest technological advances to achieve over match capability for integrated deterrence by posturing to fight and win against current and emerging threats.</t>
  </si>
  <si>
    <t>Weapons, Program Number 709</t>
  </si>
  <si>
    <t>S385</t>
  </si>
  <si>
    <t>Soldier Protection and Survival Systems</t>
  </si>
  <si>
    <t>This project funds the development, testing, integration, rapid prototyping and evaluation of specialized equipment to meet the unique soldier protection and survival requirements of Special Operations Forces (SOF), including, but not limited to: individual survival equipment; Multi-Mission Electronic Countermeasures (MM-ECM); and Counter Uncrewed Systems (aerial, ground and maritime); and personnel safety equipment to improve the mobility of SOF, while conducting varied missions. These missions are generally conducted in harsh and hostile environments, for unspecified periods and in locations requiring small unit autonomy.</t>
  </si>
  <si>
    <t>Advanced Tactical Flotation System (ATFS)</t>
  </si>
  <si>
    <t>Multi-Mission Electronic Countermeasures (MM-ECM), Program Number 806</t>
  </si>
  <si>
    <t>Personal Signature Management (PSM), Program Number ZHE</t>
  </si>
  <si>
    <t>Power and Data Accessory Suite (PDAS)</t>
  </si>
  <si>
    <t>SOF Counter Uncrewed System (CUxS), Program Number 717</t>
  </si>
  <si>
    <t>SOF Personal Equipment Advanced Requirements (SPEAR), Program Number 807</t>
  </si>
  <si>
    <t>Tactical Combat Casualty Care (TCCC), Program Number 809</t>
  </si>
  <si>
    <t>CUAS Group 3 Defeat Acceleration</t>
  </si>
  <si>
    <t>SOF Personal Equipment Advanced Requirements (SPEAR)</t>
  </si>
  <si>
    <t>S385A</t>
  </si>
  <si>
    <t>Body Armor and Associated Equipment</t>
  </si>
  <si>
    <t>This project funds the development, testing, integration, rapid prototyping and evaluation of specialized equipment to meet the unique soldier protection and survival requirements of Special Operations Forces (SOF), including, but not limited to: individual survival equipment; Multi-Mission Electronic Countermeasures (MM-ECM); and Counter Uncrewed Systems (aerial, ground and maritime); and personnel safety equipment to improve the mobility of SOF, while conducting varied missions. These missions are generally conducted in harsh and hostile environments, for unspecified periods and in locations requiring small unit autonomy</t>
  </si>
  <si>
    <t>SOF Personal Equipment Advanced Requirement (SPEAR)-Body Armor, Program Number 807</t>
  </si>
  <si>
    <t>Body Armor Optimization</t>
  </si>
  <si>
    <t>S395</t>
  </si>
  <si>
    <t>Visual Augmentation, Lasers and Sensor Systems</t>
  </si>
  <si>
    <t>This project supports the development, testing and integration of SO-peculiar visual augmentation devices to include: binocular and monocular night vision devices; laser markers and designators; geo-location and targeting systems; weapon mounted optics and aiming lasers; sensors and detection systems; weapon mounted visible lights and clandestine pointers; infrared imaging devices; and simulators and training devices that provide the individual SOF operator with superior battle space awareness and decision making information.</t>
  </si>
  <si>
    <t>VAS Simulator, Program Number 810</t>
  </si>
  <si>
    <t>Visual Augmentation Systems (VAS) Optics and Lasers, Program Number 810</t>
  </si>
  <si>
    <t>S700</t>
  </si>
  <si>
    <t>Communications Equipment and Electronics Systems</t>
  </si>
  <si>
    <t>This project provides for communication systems to meet emergent requirements to support SOF. Communications Equipment and Electronics Systems is a continuing effort to develop smaller, lighter, more efficient and more robust SOF command, control, communications, and computer (C4) capabilities.     The USSOCOM C4 systems comprise an integrated network of systems providing positive command and control and the timely exchange of information to all organizational echelons.  The C4 systems that support this new architecture employ the latest standards and technology by transitioning from separate systems to full integration within the Global Information Grid (GIG). The GIG is a multitude of existing and projected national assets that allows SOF elements to operate with any force combination in multiple environments.</t>
  </si>
  <si>
    <t>Digital Common Core Capabilities (DC3)</t>
  </si>
  <si>
    <t>Mission Command System/Common Operational Picture (MCS/COP), Program Number 841</t>
  </si>
  <si>
    <t>Satellite Deployable Node (SDN), Program Number 757</t>
  </si>
  <si>
    <t>S710</t>
  </si>
  <si>
    <t>Tactical Systems Development</t>
  </si>
  <si>
    <t>This project provides for development, testing, and integration of specialized automation equipment to meet the unique requirements of Special Operations Forces (SOF). Specialized automation equipment will permit small, highly trained forces to conduct required operations across the entire spectrum of conflict. These operations are generally conducted in harsh environments, for unspecified periods and in locations requiring small unit autonomy. SOF must infiltrate by land, sea, and air to conduct unconventional warfare, direct action, or deep reconnaissance operations in denied areas against insurgent units, terrorists, or highly sophisticated threat forces. The requirement to operate in denied areas controlled by a sophisticated threat mandates that SOF systems remain technologically superior to threat forces to ensure mission success.  The project also supports SOF mission planning and execution capabilities as well as initiatives to assure the interoperability and commonality of these capabilities across diverse air, ground and maritime systems.</t>
  </si>
  <si>
    <t>Special Operations Mission Planning and Execution (SOMPE), Program Number 838</t>
  </si>
  <si>
    <t>Tactical Local Area Network (TACLAN), Program Number 745</t>
  </si>
  <si>
    <t>Classified Congressional Add</t>
  </si>
  <si>
    <t>Digital Ecosystem Development</t>
  </si>
  <si>
    <t>S725</t>
  </si>
  <si>
    <t>Tactical Radio Systems</t>
  </si>
  <si>
    <t>This project is for the development of all Special Operations Forces (SOF) tactical radio programs.  Tactical Radios provide the critical command, control, and communications (C3) link between SOF Commanders and SOF Teams conducting operational missions and training exercises.  They also provide interoperability with all Services, various agencies of the U.S. Government, Air Traffic Control, commercial agencies, and allied foreign forces.  Tactical Radios rapidly and seamlessly establish and maintain mobile and fixed command and control (C2) communications between operational elements and higher echelon headquarters, allowing SOF to operate with any force combination in multiple environments.</t>
  </si>
  <si>
    <t>Blue Force Tracking (BFT), Program Number 742</t>
  </si>
  <si>
    <t>Next Generation Tactical Communications (NGTC), Program Number 798</t>
  </si>
  <si>
    <t>Remote Advise and Assist /Virtual Accompany Kit (RAA/VAK), Program Number 697</t>
  </si>
  <si>
    <t>NGTC Special Operations Cybersecurity</t>
  </si>
  <si>
    <t>S800</t>
  </si>
  <si>
    <t>Munitions Advanced Development</t>
  </si>
  <si>
    <t>This project funds advanced engineering, operational system development, and qualification efforts related to specialized kinetic and non-kinetic munitions and equipment to meet the unique requirements of Special Operations Forces (SOF).</t>
  </si>
  <si>
    <t>Ground Organic Precision Strike System (GOPSS), Program Number 710</t>
  </si>
  <si>
    <t>Maritime Launched Effects (MLE), previously known as Maritime Precision Engagement Munition</t>
  </si>
  <si>
    <t>Small Uncrewed Multidomain Systems (sUMS)  Program Number 847</t>
  </si>
  <si>
    <t>Stand-Off Precision Guided Munitions (SOPGM), Program Number 796</t>
  </si>
  <si>
    <t>Advanced FPV Drone Strike</t>
  </si>
  <si>
    <t>Advanced FPV Warhead Integration for Training</t>
  </si>
  <si>
    <t>Maritime Scalable Effects</t>
  </si>
  <si>
    <t>S910</t>
  </si>
  <si>
    <t>SOF Tactical Vehicles</t>
  </si>
  <si>
    <t>This project provides for the development and testing of a variety of capability upgrades to Special Operations Forces (SOF) Vehicles and mission enabling equipment. Current SOF tactical vehicles are categorized into Light, Medium, Heavy, and Commercial, which include the Lightweight Tactical All-Terrain Vehicle (LTATV); Medium Vehicles (GMV 1.1 / (Infantry Squad Vehicle (ISV)); Joint Light Tactical Vehicle (JLTV); Mine Resistant Ambush Protected (MRAP) Vehicle; Armored Ground Mobility System (AGMS); Non-Standard Commercial Vehicle (NSCV); Tactical Utility Vehicle (TUV) and Special Operations-peculiar (SO-p) modifications for commercially available and service common platforms. The SOF mission mandates that SOF vehicles remain technologically superior, operate in multiple environments, and able to meet any threat to provide a maximum degree of survivability.</t>
  </si>
  <si>
    <t>Family of Special Operations Vehicles (FSOV)</t>
  </si>
  <si>
    <t>306</t>
  </si>
  <si>
    <t>1160432BB</t>
  </si>
  <si>
    <t>This program is reported in accordance with Title 10, United States Code, Section 119 (a)(1) in the Special Access Program Congressional Budget Justification Book (CBJB) to Congress.</t>
  </si>
  <si>
    <t>S500E</t>
  </si>
  <si>
    <t>This project is reported in accordance with Title 10, United States Code, Section 119(a)(1) in the Special Access Program Annual Report to Congress.</t>
  </si>
  <si>
    <t>1160434BB</t>
  </si>
  <si>
    <t>This Program Element (PE) is part of the Military Intelligence Program (MIP).  Unmanned Intelligence, Surveillance, and Reconnaissance (ISR) rapidly develops and deploys special capabilities to perform ISR for deployed Special Operations Forces (SOF) using non-traditional means. The United States Special Operations Command (USSOCOM) has been designated as the DoW lead for planning, synchronizing, and as directed, executing global operations against terrorist networks and targets.  The USSOCOM requires the capability to find, fix, and finish time-sensitive high-value fixed and fleeting targets at the unit and team level without placing personnel and units in harm’s way. These targets can often only be identified with patient collection of information and require rapid, decisive action during the short periods in which they present themselves. This PE addresses the primary areas of ISR and targeting capabilities for SOF.</t>
  </si>
  <si>
    <t>This project is part of the Military Intelligence Program (MIP). Unmanned Intelligence, Surveillance, and Reconnaissance (ISR) rapidly develops and deploys special capabilities to perform ISR for deployed Special Operations Forces (SOF) using non-traditional means.  Group 1, 2, 3 and 4, Unmanned Aerial Systems (UAS) developmental efforts are to identify, develop, integrate, and test Special Operations-peculiar (SO-p) mission kits, mission payloads, air vehicle enhancements, and modifications to ground control stations. Based on stakeholder input and requirements, United States Special Operations Command develops and integrates UAS payloads to advance ISR capabilities that address dynamic and emergent operational needs of the SOF user.  Efforts include improving imagery intelligence and electronic warfare payloads, capitalizing on developing technologies to reduce size, weight and power while addressing processing and data management challenges. This program also provides a mechanism for SOF user combat evaluation of emerging sensor technologies.  Beginning in FY 2027, funding transitioned from R-1 Program Element PE 1160434BB/Unmanned ISR into PE 1160405BB/Intelligence Systems Development.</t>
  </si>
  <si>
    <t>Group 4 UAS: Long Endurance Aircraft (LEA), Program Number 4GD</t>
  </si>
  <si>
    <t>Long Enduring Aircraft Acceleration</t>
  </si>
  <si>
    <t>Ultra-Light Group 1 UAS</t>
  </si>
  <si>
    <t>1160480BB</t>
  </si>
  <si>
    <t>This Program Element provides for the development and testing of a variety of capability upgrades to Special Operations Forces (SOF) Vehicles and mission enabling equipment. Current SOF tactical vehicles are categorized into Light, Medium, Heavy, and Commercial, which include the Lightweight Tactical All-Terrain Vehicle (LTATV); Ground Mobility Vehicle (GMV 1.0 / 1.1); Mine Resistant Ambush Protected (MRAP) Vehicle; Armored Ground Mobility System (AGMS); Non-Standard Commercial Vehicle (NSCV); Tactical Utility Vehicle (TUV); and Special Operations-peculiar (SO-p) modifications for commercially available and service common platforms, such as the Infantry Squad Vehicle (ISV), Squad Multipurpose Equipment Transport (SMET) and Joint Light Tactical Vehicle (JLTV). The SOF mission mandates that SOF vehicles remain technologically superior, able to operate in multiple environments, meet any threat to provide a maximum degree of survivability, and build enduring advantages and campaigning to advance strategy-aligned priorities.</t>
  </si>
  <si>
    <t>Ruggedized Snowmobile for military operation</t>
  </si>
  <si>
    <t>309</t>
  </si>
  <si>
    <t>1160483BB</t>
  </si>
  <si>
    <t>Maritime Systems</t>
  </si>
  <si>
    <t>This Program Element provides for the Engineering and Manufacturing Development (EMD) of Special Operations Forces (SOF) Surface and Undersea Mobility platforms. It also provides for pre-acquisition activities to quickly respond to new requirements for SOF surface and undersea mobility, looking at multiple alternatives to include cross-platform technical solutions, service-common solutions, Commercial-Off-The-Shelf (COTS) technologies, and new development efforts.  S4017: The Underwater Systems project provides for the EMD of combat submersibles, SOF combat diving systems, underwater support systems, and underwater equipment.  This project also provides for pre-acquisition activities (materiel solutions analysis, advanced component, prototype development, and exploitation of emerging technology opportunities to deliver enhanced capabilities to respond to emerging requirements.   S1864: The Surface Craft project provides for the EMD of all combatant craft, combatant craft mission equipment, pre-planned product improvement, and technology insertions to meet the unique requirements of SOF. This project also provides for pre-acquisition activities (materiel solutions analysis, advanced component development, and prototypes) to quickly respond to new requirements for maritime craft and subsystems.  The Surface Craft project’s capabilities and unique equipment provide small, highly trained forces the ability to successfully engage with increased lethality, while maximizing survivability of SOF personnel and equipment.    The FY 2027 request for Maritime Systems includes $321.043 million to support the development of Surface Craft and Underwater Systems, including Engineering and Manufacturing Development (EMD) of combat underwater submersibles, Special Operations Forces (SOF) combat diving systems, underwater support systems, and underwater equipment. This project also provides for pre-acquisition activities (materiel solutions analysis, advanced component development and prototypes) to respond to emerging requirements. These submersibles, equipment, and diving systems are used by SOF in the conduct of infiltration/extraction, personnel/material recovery, hydrographic/inland reconnaissance, beach obstacle clearance, underwater ship attack, and other missions. Additionally, supports EMD of combatant craft, combatant craft mission equipment, Pre-Planned Product Improvements (P3I), and technology insertion to meet the unique requirements of Special Operations Forces (SOF). The capabilities of the submersible systems, diving systems, and unique equipment provide small, highly trained forces the ability to successfully engage with increased lethality while maximizing survivability of SOF personnel and equipment, while conducting operations associated with SOF maritime missions.  The FY 2026 spend plan amount for Maritime Systems includes $126.047 million of discretionary and $180.813 million of mandatory (reconciliation) for a total of $306.860 million.  ELEMENT:           FY 2025      FY 2026      FY 2027 Unclassified:        $71.998       $7.500        $103.405 Classified:           $122.830      $118.547      $248.316 TOTAL:               $194.828      $126.047      $351.721</t>
  </si>
  <si>
    <t>S0417</t>
  </si>
  <si>
    <t>Underwater Systems</t>
  </si>
  <si>
    <t>This project provides for the Engineering and Manufacturing Development (EMD) of combat underwater submersibles, Special Operations Forces (SOF) combat diving systems, underwater support systems, and underwater equipment. This project also provides for pre-acquisition activities (materiel solutions analysis, advanced component development and prototypes) to respond to emerging requirements. These submersibles, equipment, and diving systems are used by SOF in the conduct of infiltration/extraction, personnel/material recovery, hydrographic/inland reconnaissance, beach obstacle clearance, underwater ship attack, and other missions. The capabilities of the submersible systems, diving systems, and unique equipment provides small, highly trained forces the ability to successfully engage with increased lethality while maximizing survivability of the SOF personnel and equipment.</t>
  </si>
  <si>
    <t>Dry Deck Shelter (DDS) Modernization, Program Number 817</t>
  </si>
  <si>
    <t>SOF Combat Diving (CBDIV)</t>
  </si>
  <si>
    <t>Sea, Air, and Land (SEAL) Delivery Vehicle (SDV), Program Number 848</t>
  </si>
  <si>
    <t>Small Unmanned Surface Vehicle (SUSV), Program Number V36</t>
  </si>
  <si>
    <t>Small Unmanned Underwater Vehicle (SUUV), Program Number 799</t>
  </si>
  <si>
    <t>Undersea Craft Mission Equipment (UCME)</t>
  </si>
  <si>
    <t>S1684</t>
  </si>
  <si>
    <t>Surface Craft</t>
  </si>
  <si>
    <t>This project provides for the Engineering and Manufacturing Development (EMD) of combatant craft, combatant craft mission equipment, Pre-Planned Product Improvement (P3I), and technology insertion to meet the unique requirements of Special Operations Forces (SOF). This project also provides for pre-acquisition activities (materiel solutions analysis, advanced component development and prototypes) to quickly respond to new requirements for maritime craft and subsystems, leading to increased lethality and survivability of personnel and equipment. The craft capabilities and unique equipment provide small, highly trained forces the ability to successfully conduct operations associated with SOF maritime missions.  The FY 2026 request for Maritime Systems includes $120.745 million of discretionary and $180.813 million of mandatory (reconciliation) funding for a total of $301.288 million.</t>
  </si>
  <si>
    <t>Combatant Craft Assault (CCA), Program Number 820</t>
  </si>
  <si>
    <t>Combatant Craft Forward Looking Infrared (CCFLIR) Program No. 822</t>
  </si>
  <si>
    <t>Combatant Craft Heavy (CCH), Program Number 819</t>
  </si>
  <si>
    <t>Combatant Craft Medium (CCM), Program Number 818</t>
  </si>
  <si>
    <t>Combatant Craft Mission Equipment (CCME)</t>
  </si>
  <si>
    <t>Maritime Precision Engagement (MPE), Program Number 671</t>
  </si>
  <si>
    <t>Special Operations Craft Riverine (SOCR), Program Number 821</t>
  </si>
  <si>
    <t>Combatant Craft Heavy Vessel Design Improvements</t>
  </si>
  <si>
    <t>310</t>
  </si>
  <si>
    <t>1160490BB</t>
  </si>
  <si>
    <t>Operational Enhancements Intelligence</t>
  </si>
  <si>
    <t>This program element is part of the Military Intelligence Program.  This program is reported in accordance with Title 10, United States Code, Section 119(a)(1) in the Special Access Program Congressional Budget Justification Book (CBJB) to Congress.</t>
  </si>
  <si>
    <t>S500D</t>
  </si>
  <si>
    <t>This project is part of the Military Intelligence Program.  This project is reported in accordance with Title 10, United States Code, Section 119(a)(1) in the Special Access Program Annual Report to Congress.</t>
  </si>
  <si>
    <t>Account</t>
  </si>
  <si>
    <t>Account Title</t>
  </si>
  <si>
    <t>Organization</t>
  </si>
  <si>
    <t>Budget Activity</t>
  </si>
  <si>
    <t>Budget Activity Title</t>
  </si>
  <si>
    <t>Line Number</t>
  </si>
  <si>
    <t>PE/BLI</t>
  </si>
  <si>
    <t>Program Element/Budget Line Item (BLI) Title</t>
  </si>
  <si>
    <t>Include In TOA</t>
  </si>
  <si>
    <t>FY 2025 Actuals</t>
  </si>
  <si>
    <t>FY 2025 Reconciliation</t>
  </si>
  <si>
    <t>FY 2025 Total</t>
  </si>
  <si>
    <t>FY 2026 Discretionary Enacted</t>
  </si>
  <si>
    <t>FY 2026 PL 119-21 Spend Plan</t>
  </si>
  <si>
    <t>FY 2026 Total</t>
  </si>
  <si>
    <t>FY 2027 Discretionary Request</t>
  </si>
  <si>
    <t>FY 2027 Mandatory Request</t>
  </si>
  <si>
    <t>Classification</t>
  </si>
  <si>
    <t>Changes / Notes</t>
  </si>
  <si>
    <t>2040A</t>
  </si>
  <si>
    <t>Research, Development, Test and Evaluation, Army</t>
  </si>
  <si>
    <t>A</t>
  </si>
  <si>
    <t>Basic research</t>
  </si>
  <si>
    <t>Y</t>
  </si>
  <si>
    <t>U</t>
  </si>
  <si>
    <t>Applied research</t>
  </si>
  <si>
    <t>999</t>
  </si>
  <si>
    <t>9999999999</t>
  </si>
  <si>
    <t>Advanced technology development</t>
  </si>
  <si>
    <t>Advanced component development and prototypes</t>
  </si>
  <si>
    <t>System development and demonstration</t>
  </si>
  <si>
    <t>Management support</t>
  </si>
  <si>
    <t>Operational system development</t>
  </si>
  <si>
    <t>Software and digital technology pilot programs</t>
  </si>
  <si>
    <t>0390D</t>
  </si>
  <si>
    <t>Chemical Agents and Munitions Destruction, Defense</t>
  </si>
  <si>
    <t>Research, Development, Test, and Evaluation</t>
  </si>
  <si>
    <t>0708083D</t>
  </si>
  <si>
    <t>Assembled Chemical Weapons Alternatives</t>
  </si>
  <si>
    <t>N</t>
  </si>
  <si>
    <t>1319N</t>
  </si>
  <si>
    <t>Research, Development, Test and Evaluation, Navy</t>
  </si>
  <si>
    <t>0601103N</t>
  </si>
  <si>
    <t>0601153N</t>
  </si>
  <si>
    <t>0602114N</t>
  </si>
  <si>
    <t>Power Projection Applied Research</t>
  </si>
  <si>
    <t>0602123N</t>
  </si>
  <si>
    <t>Force Protection Applied Research</t>
  </si>
  <si>
    <t>0602131M</t>
  </si>
  <si>
    <t>Marine Corps Landing Force Technology</t>
  </si>
  <si>
    <t>0602235N</t>
  </si>
  <si>
    <t>Common Picture Applied Research</t>
  </si>
  <si>
    <t>0602236N</t>
  </si>
  <si>
    <t>Warfighter Sustainment Applied Research</t>
  </si>
  <si>
    <t>0602271N</t>
  </si>
  <si>
    <t>Electromagnetic Systems Applied Research</t>
  </si>
  <si>
    <t>0602435N</t>
  </si>
  <si>
    <t>Ocean Warfighting Environment Applied Research</t>
  </si>
  <si>
    <t>0602651M</t>
  </si>
  <si>
    <t>Joint Non-Lethal Weapons Applied Research</t>
  </si>
  <si>
    <t>0602747N</t>
  </si>
  <si>
    <t>Undersea Warfare Applied Research</t>
  </si>
  <si>
    <t>0602750N</t>
  </si>
  <si>
    <t>Future Naval Capabilities Applied Research</t>
  </si>
  <si>
    <t>0602782N</t>
  </si>
  <si>
    <t>Mine and Expeditionary Warfare Applied Research</t>
  </si>
  <si>
    <t>0602792N</t>
  </si>
  <si>
    <t>Innovative Naval Prototypes (INP) Applied Research</t>
  </si>
  <si>
    <t>0602861N</t>
  </si>
  <si>
    <t>Science and Technology Management - ONR Field Acitivities</t>
  </si>
  <si>
    <t>0603123N</t>
  </si>
  <si>
    <t>Force Protection Advanced Technology</t>
  </si>
  <si>
    <t>0603271N</t>
  </si>
  <si>
    <t>Electromagnetic Systems Advanced Technology</t>
  </si>
  <si>
    <t>0603273N</t>
  </si>
  <si>
    <t>0603640M</t>
  </si>
  <si>
    <t>USMC Advanced Technology Demonstration (ATD)</t>
  </si>
  <si>
    <t>0603651M</t>
  </si>
  <si>
    <t>Joint Non-Lethal Weapons Technology Development</t>
  </si>
  <si>
    <t>0603673N</t>
  </si>
  <si>
    <t>Future Naval Capabilities Advanced Technology Development</t>
  </si>
  <si>
    <t>0603680N</t>
  </si>
  <si>
    <t>0603729N</t>
  </si>
  <si>
    <t>Warfighter Protection Advanced Technology</t>
  </si>
  <si>
    <t>0603758N</t>
  </si>
  <si>
    <t>Navy Warfighting Experiments and Demonstrations</t>
  </si>
  <si>
    <t>0603782N</t>
  </si>
  <si>
    <t>Mine and Expeditionary Warfare Advanced Technology</t>
  </si>
  <si>
    <t>0603801N</t>
  </si>
  <si>
    <t>Innovative Naval Prototypes (INP) Advanced Technology Development</t>
  </si>
  <si>
    <t>0603128N</t>
  </si>
  <si>
    <t>Unmanned Aerial System</t>
  </si>
  <si>
    <t>0603178N</t>
  </si>
  <si>
    <t>Large Unmanned Surface Vehicles (LUSV)</t>
  </si>
  <si>
    <t>0603207N</t>
  </si>
  <si>
    <t>Air/Ocean Tactical Applications</t>
  </si>
  <si>
    <t>0603216N</t>
  </si>
  <si>
    <t>Aviation Survivability</t>
  </si>
  <si>
    <t>0603239N</t>
  </si>
  <si>
    <t>Naval Construction Forces</t>
  </si>
  <si>
    <t>0603254N</t>
  </si>
  <si>
    <t>ASW Systems Development</t>
  </si>
  <si>
    <t>0603261N</t>
  </si>
  <si>
    <t>Tactical Airborne Reconnaissance</t>
  </si>
  <si>
    <t>0603382N</t>
  </si>
  <si>
    <t>Advanced Combat Systems Technology</t>
  </si>
  <si>
    <t>0603502N</t>
  </si>
  <si>
    <t>Surface and Shallow Water Mine Countermeasures</t>
  </si>
  <si>
    <t>0603506N</t>
  </si>
  <si>
    <t>Surface Ship Torpedo Defense</t>
  </si>
  <si>
    <t>0603512N</t>
  </si>
  <si>
    <t>Carrier Systems Development</t>
  </si>
  <si>
    <t>0603525N</t>
  </si>
  <si>
    <t>PILOT FISH</t>
  </si>
  <si>
    <t>0603536N</t>
  </si>
  <si>
    <t>RETRACT JUNIPER</t>
  </si>
  <si>
    <t>0603542N</t>
  </si>
  <si>
    <t>Radiological Control</t>
  </si>
  <si>
    <t>0603553N</t>
  </si>
  <si>
    <t>Surface ASW</t>
  </si>
  <si>
    <t>0603561N</t>
  </si>
  <si>
    <t>Undersea Warfare System Development</t>
  </si>
  <si>
    <t>0603562N</t>
  </si>
  <si>
    <t>Submarine Tactical Warfare Systems</t>
  </si>
  <si>
    <t>0603563N</t>
  </si>
  <si>
    <t>Ship Concept Advanced Design</t>
  </si>
  <si>
    <t>0603564N</t>
  </si>
  <si>
    <t>Ship Preliminary Design &amp; Feasibility Studies</t>
  </si>
  <si>
    <t>0603570N</t>
  </si>
  <si>
    <t>Advanced Nuclear Power Systems</t>
  </si>
  <si>
    <t>0603573N</t>
  </si>
  <si>
    <t>Advanced Surface Machinery Systems</t>
  </si>
  <si>
    <t>0603576N</t>
  </si>
  <si>
    <t>CHALK EAGLE</t>
  </si>
  <si>
    <t>0603581N</t>
  </si>
  <si>
    <t>Littoral Combat Ship (LCS)</t>
  </si>
  <si>
    <t>0603582N</t>
  </si>
  <si>
    <t>Combat System Integration</t>
  </si>
  <si>
    <t>0603595N</t>
  </si>
  <si>
    <t>Ohio Replacement</t>
  </si>
  <si>
    <t>0603596N</t>
  </si>
  <si>
    <t>LCS Mission Modules</t>
  </si>
  <si>
    <t>0603597N</t>
  </si>
  <si>
    <t>Automated Test and Re-Test (ATRT)</t>
  </si>
  <si>
    <t>0603598N</t>
  </si>
  <si>
    <t>ATRT Enterprise Rapid Capability</t>
  </si>
  <si>
    <t>0603599N</t>
  </si>
  <si>
    <t>Frigate Development</t>
  </si>
  <si>
    <t>0603609N</t>
  </si>
  <si>
    <t>0603635M</t>
  </si>
  <si>
    <t>Marine Corps Ground Combat/Support System</t>
  </si>
  <si>
    <t>0603654N</t>
  </si>
  <si>
    <t>Joint Service Explosive Ordnance Development</t>
  </si>
  <si>
    <t>0603713N</t>
  </si>
  <si>
    <t>Ocean Engineering Technology Development</t>
  </si>
  <si>
    <t>0603721N</t>
  </si>
  <si>
    <t>Environmental Protection</t>
  </si>
  <si>
    <t>0603724N</t>
  </si>
  <si>
    <t>Navy Energy Program</t>
  </si>
  <si>
    <t>0603725N</t>
  </si>
  <si>
    <t>Facilities Improvement</t>
  </si>
  <si>
    <t>0603734N</t>
  </si>
  <si>
    <t>CHALK CORAL</t>
  </si>
  <si>
    <t>0603739N</t>
  </si>
  <si>
    <t>Navy Logistic Productivity</t>
  </si>
  <si>
    <t>0603746N</t>
  </si>
  <si>
    <t>RETRACT MAPLE</t>
  </si>
  <si>
    <t>0603748N</t>
  </si>
  <si>
    <t>LINK PLUMERIA</t>
  </si>
  <si>
    <t>0603751N</t>
  </si>
  <si>
    <t>RETRACT ELM</t>
  </si>
  <si>
    <t>0603764M</t>
  </si>
  <si>
    <t>LINK EVERGREEN</t>
  </si>
  <si>
    <t>0603790N</t>
  </si>
  <si>
    <t>0603795N</t>
  </si>
  <si>
    <t>Land Attack Technology</t>
  </si>
  <si>
    <t>0603851M</t>
  </si>
  <si>
    <t>Joint Non-Lethal Weapons Testing</t>
  </si>
  <si>
    <t>0603860N</t>
  </si>
  <si>
    <t>Joint Precision Approach and Landing Systems - Dem/Val</t>
  </si>
  <si>
    <t>0603889N</t>
  </si>
  <si>
    <t>Counterdrug RDT&amp;E Projects</t>
  </si>
  <si>
    <t>0603925N</t>
  </si>
  <si>
    <t>Directed Energy and Electric Weapon Systems</t>
  </si>
  <si>
    <t>0604014N</t>
  </si>
  <si>
    <t>F/A -18 Infrared Search and Track (IRST)</t>
  </si>
  <si>
    <t>0604027N</t>
  </si>
  <si>
    <t>Digital Warfare Office</t>
  </si>
  <si>
    <t>0604028N</t>
  </si>
  <si>
    <t>Small and Medium Unmanned Undersea Vehicles</t>
  </si>
  <si>
    <t>0604029N</t>
  </si>
  <si>
    <t>Unmanned Undersea Vehicle Core Technologies</t>
  </si>
  <si>
    <t>0604030N</t>
  </si>
  <si>
    <t>Rapid Prototyping, Experimentation and Demonstration.</t>
  </si>
  <si>
    <t>0604031N</t>
  </si>
  <si>
    <t>Large Unmanned Undersea Vehicles</t>
  </si>
  <si>
    <t>0604112N</t>
  </si>
  <si>
    <t>Gerald R. Ford Class Nuclear Aircraft Carrier (CVN 78 - 80)</t>
  </si>
  <si>
    <t>0604127N</t>
  </si>
  <si>
    <t>Surface Mine Countermeasures</t>
  </si>
  <si>
    <t>0604272N</t>
  </si>
  <si>
    <t>Tactical Air Directional Infrared Countermeasures (TADIRCM)</t>
  </si>
  <si>
    <t>0604286N</t>
  </si>
  <si>
    <t>Navy Advanced Manufacturing</t>
  </si>
  <si>
    <t>0604289M</t>
  </si>
  <si>
    <t>Next Generation Logistics</t>
  </si>
  <si>
    <t>0604292N</t>
  </si>
  <si>
    <t>Future Vertical Lift (Maritime Strike)</t>
  </si>
  <si>
    <t>0604295M</t>
  </si>
  <si>
    <t>Marine Aviation Demonstration/Validation</t>
  </si>
  <si>
    <t>0604320M</t>
  </si>
  <si>
    <t>Rapid Technology Capability Prototype</t>
  </si>
  <si>
    <t>0604454N</t>
  </si>
  <si>
    <t>LX (R)</t>
  </si>
  <si>
    <t>0604536N</t>
  </si>
  <si>
    <t>Advanced Undersea Prototyping</t>
  </si>
  <si>
    <t>0604545N</t>
  </si>
  <si>
    <t>Advanced Ship Building Industrial Base and Future Ship Experimental</t>
  </si>
  <si>
    <t>0604636N</t>
  </si>
  <si>
    <t>Counter Unmanned Aircraft Systems (C-UAS)</t>
  </si>
  <si>
    <t>0604659N</t>
  </si>
  <si>
    <t>Precision Strike Weapons Development Program</t>
  </si>
  <si>
    <t>0604707N</t>
  </si>
  <si>
    <t>Space and Electronic Warfare (SEW) Architecture/Engineering Support</t>
  </si>
  <si>
    <t>0604786N</t>
  </si>
  <si>
    <t>Offensive Anti-Surface Warfare Weapon Development</t>
  </si>
  <si>
    <t>0605512N</t>
  </si>
  <si>
    <t>MEDIUM UNMANNED SURFACE VEHICLES (MUSVs))</t>
  </si>
  <si>
    <t>0605513N</t>
  </si>
  <si>
    <t>Unmanned Surface Vehicle Enabling Capabilities</t>
  </si>
  <si>
    <t>0605514M</t>
  </si>
  <si>
    <t>GROUND BASED ANTI-SHIP MISSILE</t>
  </si>
  <si>
    <t>0605516M</t>
  </si>
  <si>
    <t>LONG RANGE FIRES</t>
  </si>
  <si>
    <t>0605518N</t>
  </si>
  <si>
    <t>CONVENTIONAL PROMPT STRIKE (CPS)</t>
  </si>
  <si>
    <t>0105519N</t>
  </si>
  <si>
    <t>Nuclear-Armed Sea-Launched Cruise Missile (SLCM-N) Support</t>
  </si>
  <si>
    <t>0207147M</t>
  </si>
  <si>
    <t>0303260N</t>
  </si>
  <si>
    <t>Defense Military Deception Initiative</t>
  </si>
  <si>
    <t>0303354N</t>
  </si>
  <si>
    <t>ASW Systems Development - MIP</t>
  </si>
  <si>
    <t>0304240M</t>
  </si>
  <si>
    <t>Advanced Tactical Unmanned Aircraft System</t>
  </si>
  <si>
    <t>0304270N</t>
  </si>
  <si>
    <t>Electronic Warfare Development - MIP</t>
  </si>
  <si>
    <t>0304797N</t>
  </si>
  <si>
    <t>Undersea Artificial Intelligence / Machine Learning (AI/ML)</t>
  </si>
  <si>
    <t>0603208N</t>
  </si>
  <si>
    <t>Training System Aircraft</t>
  </si>
  <si>
    <t>0604038N</t>
  </si>
  <si>
    <t>Maritime Targeting Cell</t>
  </si>
  <si>
    <t>0604212N</t>
  </si>
  <si>
    <t>Other Helo Development</t>
  </si>
  <si>
    <t>0604214M</t>
  </si>
  <si>
    <t>AV-8B Aircraft - Eng Dev</t>
  </si>
  <si>
    <t>0604215N</t>
  </si>
  <si>
    <t>Standards Development</t>
  </si>
  <si>
    <t>0604216N</t>
  </si>
  <si>
    <t>Multi-Mission Helicopter Upgrade Development</t>
  </si>
  <si>
    <t>0604230N</t>
  </si>
  <si>
    <t>Warfare Support System</t>
  </si>
  <si>
    <t>0604231N</t>
  </si>
  <si>
    <t>Command and Control Systems</t>
  </si>
  <si>
    <t>0604234N</t>
  </si>
  <si>
    <t>Advanced Hawkeye</t>
  </si>
  <si>
    <t>0604245M</t>
  </si>
  <si>
    <t>H-1 Upgrades</t>
  </si>
  <si>
    <t>0604261N</t>
  </si>
  <si>
    <t>Acoustic Search Sensors</t>
  </si>
  <si>
    <t>0604262N</t>
  </si>
  <si>
    <t>V-22</t>
  </si>
  <si>
    <t>0604264N</t>
  </si>
  <si>
    <t>Air Crew Systems Development</t>
  </si>
  <si>
    <t>0604269N</t>
  </si>
  <si>
    <t>EA-18</t>
  </si>
  <si>
    <t>0604270N</t>
  </si>
  <si>
    <t>0604273M</t>
  </si>
  <si>
    <t>Executive Helo Development</t>
  </si>
  <si>
    <t>0604274N</t>
  </si>
  <si>
    <t>Next Generation Jammer (NGJ)</t>
  </si>
  <si>
    <t>0604280N</t>
  </si>
  <si>
    <t>Joint Tactical Radio System - Navy (JTRS-Navy)</t>
  </si>
  <si>
    <t>0604282N</t>
  </si>
  <si>
    <t>Next Generation Jammer (NGJ) Increment II</t>
  </si>
  <si>
    <t>0604307N</t>
  </si>
  <si>
    <t>Surface Combatant Combat System Engineering</t>
  </si>
  <si>
    <t>0604329N</t>
  </si>
  <si>
    <t>0604366N</t>
  </si>
  <si>
    <t>Standard Missile Improvements</t>
  </si>
  <si>
    <t>0604373N</t>
  </si>
  <si>
    <t>Airborne MCM</t>
  </si>
  <si>
    <t>0604378N</t>
  </si>
  <si>
    <t>Naval Integrated Fire Control - Counter Air Systems Engineering</t>
  </si>
  <si>
    <t>0604501N</t>
  </si>
  <si>
    <t>Advanced Above Water Sensors</t>
  </si>
  <si>
    <t>0604503N</t>
  </si>
  <si>
    <t>Submarine SWFTS Modernization</t>
  </si>
  <si>
    <t>0604504N</t>
  </si>
  <si>
    <t>Air Control</t>
  </si>
  <si>
    <t>0604512N</t>
  </si>
  <si>
    <t>Shipboard Aviation Systems</t>
  </si>
  <si>
    <t>0604516N</t>
  </si>
  <si>
    <t>Ship Survivability</t>
  </si>
  <si>
    <t>0604518N</t>
  </si>
  <si>
    <t>Combat Information Center Conversion</t>
  </si>
  <si>
    <t>0604522N</t>
  </si>
  <si>
    <t>Air and Missile Defense Radar (AMDR) System</t>
  </si>
  <si>
    <t>0604530N</t>
  </si>
  <si>
    <t>Advanced Arresting Gear (AAG)</t>
  </si>
  <si>
    <t>0604558N</t>
  </si>
  <si>
    <t>New Design SSN</t>
  </si>
  <si>
    <t>0604562N</t>
  </si>
  <si>
    <t>Submarine Tactical Warfare System</t>
  </si>
  <si>
    <t>0604567N</t>
  </si>
  <si>
    <t>Ship Contract Design/ Live Fire T&amp;E</t>
  </si>
  <si>
    <t>0604574N</t>
  </si>
  <si>
    <t>Navy Tactical Computer Resources</t>
  </si>
  <si>
    <t>0604601N</t>
  </si>
  <si>
    <t>Mine Development</t>
  </si>
  <si>
    <t>0604610N</t>
  </si>
  <si>
    <t>Lightweight Torpedo Development</t>
  </si>
  <si>
    <t>0604654N</t>
  </si>
  <si>
    <t>0604657M</t>
  </si>
  <si>
    <t>USMC Ground Combat/Supporting Arms Systems - Eng Dev</t>
  </si>
  <si>
    <t>0604703N</t>
  </si>
  <si>
    <t>Personnel, Training, Simulation, and Human Factors</t>
  </si>
  <si>
    <t>0604727N</t>
  </si>
  <si>
    <t>Joint Standoff Weapon Systems</t>
  </si>
  <si>
    <t>0604755N</t>
  </si>
  <si>
    <t>Ship Self Defense (Detect &amp; Control)</t>
  </si>
  <si>
    <t>0604756N</t>
  </si>
  <si>
    <t>Ship Self Defense (Engage: Hard Kill)</t>
  </si>
  <si>
    <t>0604757N</t>
  </si>
  <si>
    <t>Ship Self Defense (Engage: Soft Kill/EW)</t>
  </si>
  <si>
    <t>0604761N</t>
  </si>
  <si>
    <t>Intelligence Engineering</t>
  </si>
  <si>
    <t>0604771N</t>
  </si>
  <si>
    <t>Medical Development</t>
  </si>
  <si>
    <t>0604777N</t>
  </si>
  <si>
    <t>Navigation/ID System</t>
  </si>
  <si>
    <t>0604850N</t>
  </si>
  <si>
    <t>SSN(X)</t>
  </si>
  <si>
    <t>0605013M</t>
  </si>
  <si>
    <t>0605013N</t>
  </si>
  <si>
    <t>0605024N</t>
  </si>
  <si>
    <t>0605180N</t>
  </si>
  <si>
    <t>TACAMO Modernization</t>
  </si>
  <si>
    <t>0605212M</t>
  </si>
  <si>
    <t>CH-53K RDTE</t>
  </si>
  <si>
    <t>0605215N</t>
  </si>
  <si>
    <t>Mission Planning</t>
  </si>
  <si>
    <t>0605217N</t>
  </si>
  <si>
    <t>Common Avionics</t>
  </si>
  <si>
    <t>0605220N</t>
  </si>
  <si>
    <t>Ship to Shore Connector (SSC)</t>
  </si>
  <si>
    <t>0605285N</t>
  </si>
  <si>
    <t>Next Generation Fighter</t>
  </si>
  <si>
    <t>0605414N</t>
  </si>
  <si>
    <t>Unmanned Carrier Aviation (UCA)</t>
  </si>
  <si>
    <t>0605450M</t>
  </si>
  <si>
    <t>0605500N</t>
  </si>
  <si>
    <t>Multi-mission Maritime Aircraft (MMA)</t>
  </si>
  <si>
    <t>0605504N</t>
  </si>
  <si>
    <t>Multi-Mission Maritime (MMA) Increment III</t>
  </si>
  <si>
    <t>0605516N</t>
  </si>
  <si>
    <t>Long Range Fires</t>
  </si>
  <si>
    <t>0605611M</t>
  </si>
  <si>
    <t>Marine Corps Assault Vehicles System Development &amp; Demonstration</t>
  </si>
  <si>
    <t>0605813M</t>
  </si>
  <si>
    <t>Joint Light Tactical Vehicle (JLTV) System Development &amp; Demonstration</t>
  </si>
  <si>
    <t>0204202N</t>
  </si>
  <si>
    <t>Destroyers Guided Missile (DDG-1000)</t>
  </si>
  <si>
    <t>0301377N</t>
  </si>
  <si>
    <t>0302315N</t>
  </si>
  <si>
    <t>0303267N</t>
  </si>
  <si>
    <t>0303667N</t>
  </si>
  <si>
    <t>Citizen Broadband Radio System</t>
  </si>
  <si>
    <t>0303867N</t>
  </si>
  <si>
    <t>0303968N</t>
  </si>
  <si>
    <t>SPP-L3G-7/8Ghz - DSS</t>
  </si>
  <si>
    <t>0303970N</t>
  </si>
  <si>
    <t>SPP-L3G-ADSSD</t>
  </si>
  <si>
    <t>0304785N</t>
  </si>
  <si>
    <t>ISR &amp; Info Operations</t>
  </si>
  <si>
    <t>0305282M</t>
  </si>
  <si>
    <t>0306250M</t>
  </si>
  <si>
    <t>Cyber Operations Technology Development</t>
  </si>
  <si>
    <t>0604256N</t>
  </si>
  <si>
    <t>0604258N</t>
  </si>
  <si>
    <t>0604759N</t>
  </si>
  <si>
    <t>0605152N</t>
  </si>
  <si>
    <t>Studies and Analysis Support - Navy</t>
  </si>
  <si>
    <t>0605154N</t>
  </si>
  <si>
    <t>Center for Naval Analyses</t>
  </si>
  <si>
    <t>0605502N</t>
  </si>
  <si>
    <t>0605804N</t>
  </si>
  <si>
    <t>Technical Information Services</t>
  </si>
  <si>
    <t>0605853N</t>
  </si>
  <si>
    <t>Management, Technical  &amp; International Support</t>
  </si>
  <si>
    <t>0605856N</t>
  </si>
  <si>
    <t>Strategic Technical Support</t>
  </si>
  <si>
    <t>0605863N</t>
  </si>
  <si>
    <t>RDT&amp;E Ship and Aircraft Support</t>
  </si>
  <si>
    <t>0605864N</t>
  </si>
  <si>
    <t>0605865N</t>
  </si>
  <si>
    <t>Operational Test and Evaluation Capability</t>
  </si>
  <si>
    <t>0605866N</t>
  </si>
  <si>
    <t>Navy Space and Electronic Warfare (SEW) Support</t>
  </si>
  <si>
    <t>0605867N</t>
  </si>
  <si>
    <t>SEW Surveillance/Reconnaissance Support</t>
  </si>
  <si>
    <t>0605873M</t>
  </si>
  <si>
    <t>Marine Corps Program Wide Support</t>
  </si>
  <si>
    <t>0605898N</t>
  </si>
  <si>
    <t>0606295M</t>
  </si>
  <si>
    <t>Marine Aviation Developmental Management and Support</t>
  </si>
  <si>
    <t>0606355N</t>
  </si>
  <si>
    <t>Warfare Innovation Management</t>
  </si>
  <si>
    <t>0606942N</t>
  </si>
  <si>
    <t>0305327N</t>
  </si>
  <si>
    <t>Insider Threat</t>
  </si>
  <si>
    <t>0902498N</t>
  </si>
  <si>
    <t>Management Headquarters (Departmental Support Activities)</t>
  </si>
  <si>
    <t>0909980N</t>
  </si>
  <si>
    <t>Judgment Fund Reimbursement</t>
  </si>
  <si>
    <t>0909999N</t>
  </si>
  <si>
    <t>0604840M</t>
  </si>
  <si>
    <t>0604840N</t>
  </si>
  <si>
    <t>0605520M</t>
  </si>
  <si>
    <t>MARINE CORPS AIR DEFENSE WEAPONS SYSTEMS</t>
  </si>
  <si>
    <t>0607658N</t>
  </si>
  <si>
    <t>Cooperative Engagement Capability (CEC)</t>
  </si>
  <si>
    <t>0101221N</t>
  </si>
  <si>
    <t>Strategic Sub &amp; Weapons System Support</t>
  </si>
  <si>
    <t>0101224N</t>
  </si>
  <si>
    <t>SSBN Security Technology Program</t>
  </si>
  <si>
    <t>0101226N</t>
  </si>
  <si>
    <t>Submarine Acoustic Warfare Development</t>
  </si>
  <si>
    <t>0101402N</t>
  </si>
  <si>
    <t>Navy Strategic Communications</t>
  </si>
  <si>
    <t>0204136N</t>
  </si>
  <si>
    <t>F/A-18 Squadrons</t>
  </si>
  <si>
    <t>0204228N</t>
  </si>
  <si>
    <t>Surface Support</t>
  </si>
  <si>
    <t>0204229N</t>
  </si>
  <si>
    <t>Tomahawk and Tomahawk Mission Planning Center (TMPC)</t>
  </si>
  <si>
    <t>0204311N</t>
  </si>
  <si>
    <t>Integrated Surveillance System</t>
  </si>
  <si>
    <t>0204313N</t>
  </si>
  <si>
    <t>Ship-Towed Array Surveillance Systems</t>
  </si>
  <si>
    <t>0204413N</t>
  </si>
  <si>
    <t>Amphibious Tactical Support Units (Displacement Craft)</t>
  </si>
  <si>
    <t>0204460M</t>
  </si>
  <si>
    <t>Ground/Air Task Oriented Radar (G/ATOR)</t>
  </si>
  <si>
    <t>0204571N</t>
  </si>
  <si>
    <t>Consolidated Training Systems Development</t>
  </si>
  <si>
    <t>0204575N</t>
  </si>
  <si>
    <t>Electronic Warfare (EW) Readiness Support</t>
  </si>
  <si>
    <t>0205601N</t>
  </si>
  <si>
    <t>Anti-Radiation Missile Improvement</t>
  </si>
  <si>
    <t>0205620N</t>
  </si>
  <si>
    <t>Surface ASW Combat System Integration</t>
  </si>
  <si>
    <t>0205632N</t>
  </si>
  <si>
    <t>MK-48 ADCAP</t>
  </si>
  <si>
    <t>0205633N</t>
  </si>
  <si>
    <t>Aviation Improvements</t>
  </si>
  <si>
    <t>0205675N</t>
  </si>
  <si>
    <t>Operational Nuclear Power Systems</t>
  </si>
  <si>
    <t>0206313M</t>
  </si>
  <si>
    <t>Marine Corps Communications Systems</t>
  </si>
  <si>
    <t>0206335M</t>
  </si>
  <si>
    <t>Common Aviation Command and Control System (CAC2S)</t>
  </si>
  <si>
    <t>0206623M</t>
  </si>
  <si>
    <t>Marine Corps Ground Combat/Supporting Arms Systems</t>
  </si>
  <si>
    <t>0206624M</t>
  </si>
  <si>
    <t>Marine Corps Combat Services Support</t>
  </si>
  <si>
    <t>0206625M</t>
  </si>
  <si>
    <t>USMC Intelligence/Electronic Warfare Systems</t>
  </si>
  <si>
    <t>0207161N</t>
  </si>
  <si>
    <t>0207163N</t>
  </si>
  <si>
    <t>0207255N</t>
  </si>
  <si>
    <t>MQ-25 Stingray</t>
  </si>
  <si>
    <t>0208043N</t>
  </si>
  <si>
    <t>Planning and Decision Aid System (PDAS)</t>
  </si>
  <si>
    <t>0303138N</t>
  </si>
  <si>
    <t>Afloat Networks</t>
  </si>
  <si>
    <t>0303140N</t>
  </si>
  <si>
    <t>244</t>
  </si>
  <si>
    <t>0305192N</t>
  </si>
  <si>
    <t>Military Intelligence Program (MIP) Activities</t>
  </si>
  <si>
    <t>0305205N</t>
  </si>
  <si>
    <t>UAS Integration and Interoperability</t>
  </si>
  <si>
    <t>0305208M</t>
  </si>
  <si>
    <t>0305220N</t>
  </si>
  <si>
    <t>MQ-4C Triton</t>
  </si>
  <si>
    <t>0305232M</t>
  </si>
  <si>
    <t>RQ-11 UAV</t>
  </si>
  <si>
    <t>0305241N</t>
  </si>
  <si>
    <t>Multi-Intelligence Sensor Development</t>
  </si>
  <si>
    <t>0305242M</t>
  </si>
  <si>
    <t>Unmanned Aerial Systems (UAS) Payloads (MIP)</t>
  </si>
  <si>
    <t>0305421N</t>
  </si>
  <si>
    <t>MQ-4C Triton Modernization</t>
  </si>
  <si>
    <t>0307577N</t>
  </si>
  <si>
    <t>0308601N</t>
  </si>
  <si>
    <t>Modeling and Simulation Support</t>
  </si>
  <si>
    <t>0702207N</t>
  </si>
  <si>
    <t>Depot Maintenance (Non-IF)</t>
  </si>
  <si>
    <t>0708730N</t>
  </si>
  <si>
    <t>Maritime Technology (MARITECH)</t>
  </si>
  <si>
    <t>256</t>
  </si>
  <si>
    <t>0608013N</t>
  </si>
  <si>
    <t>Risk management Information - Software Pilot Program</t>
  </si>
  <si>
    <t>0608231N</t>
  </si>
  <si>
    <t>Maritime Tactical Command and Control (MTC2) - Software Pilot Program</t>
  </si>
  <si>
    <t>3600F</t>
  </si>
  <si>
    <t>Research, Development, Test and Evaluation, Air Force</t>
  </si>
  <si>
    <t>F</t>
  </si>
  <si>
    <t>COCOM Mobile Command and Control Centers (MCCCs)</t>
  </si>
  <si>
    <t>290</t>
  </si>
  <si>
    <t>0901231F</t>
  </si>
  <si>
    <t>Counterdrug Support - HQ USAF</t>
  </si>
  <si>
    <t>3620F</t>
  </si>
  <si>
    <t>Research, Development, Test, and Evaluation, Space Force</t>
  </si>
  <si>
    <t>NEW LINE</t>
  </si>
  <si>
    <t>1203636SF</t>
  </si>
  <si>
    <t>Space Data Network</t>
  </si>
  <si>
    <t>ZERO FUNDING (Cont)</t>
  </si>
  <si>
    <t>0909999SF</t>
  </si>
  <si>
    <t>ZERO FUNDING (New)</t>
  </si>
  <si>
    <t>0400D</t>
  </si>
  <si>
    <t>Research, Development, Test and Evaluation, Defense-Wide</t>
  </si>
  <si>
    <t>DTRA</t>
  </si>
  <si>
    <t>0601000BR</t>
  </si>
  <si>
    <t>DTRA Basic Research</t>
  </si>
  <si>
    <t>DARPA</t>
  </si>
  <si>
    <t>OSD</t>
  </si>
  <si>
    <t>Basic Operational Medical Research Science</t>
  </si>
  <si>
    <t>National Defense Education Program</t>
  </si>
  <si>
    <t>Historically Black Colleges and Universities/Minority Institutions</t>
  </si>
  <si>
    <t>CBDP</t>
  </si>
  <si>
    <t>0601384BP</t>
  </si>
  <si>
    <t>Chemical and Biological Defense Program</t>
  </si>
  <si>
    <t>DEFW</t>
  </si>
  <si>
    <t>0904903D</t>
  </si>
  <si>
    <t>Defense-Wide Resources</t>
  </si>
  <si>
    <t>Access and Awareness</t>
  </si>
  <si>
    <t>Warfighting Performance</t>
  </si>
  <si>
    <t>Making, Maintaining, Supply Chain and Logistics</t>
  </si>
  <si>
    <t>Effects</t>
  </si>
  <si>
    <t>Biomedical Technology</t>
  </si>
  <si>
    <t>Defense Technology Innovation</t>
  </si>
  <si>
    <t>Information &amp; Communications Technology</t>
  </si>
  <si>
    <t>0602384BP</t>
  </si>
  <si>
    <t>Microelectronics Commons - Applied Research</t>
  </si>
  <si>
    <t>Tactical Technology</t>
  </si>
  <si>
    <t>Materials and Biological Technology</t>
  </si>
  <si>
    <t>Electronics Technology</t>
  </si>
  <si>
    <t>0602718BR</t>
  </si>
  <si>
    <t>Counter Weapons of Mass Destruction Applied Research</t>
  </si>
  <si>
    <t>FSRM Modelling</t>
  </si>
  <si>
    <t>SOCOM</t>
  </si>
  <si>
    <t>Mission Engineering &amp; Integration (ME&amp;I)</t>
  </si>
  <si>
    <t>0603160BR</t>
  </si>
  <si>
    <t>Counter Weapons of Mass Destruction Advanced Technology Development</t>
  </si>
  <si>
    <t>MDA</t>
  </si>
  <si>
    <t>Joint Hypersonic Technology Development &amp;Transition</t>
  </si>
  <si>
    <t>Advanced Aerospace Systems</t>
  </si>
  <si>
    <t>Space Programs and Technology</t>
  </si>
  <si>
    <t>Analytic Assessments</t>
  </si>
  <si>
    <t>0603384BP</t>
  </si>
  <si>
    <t>Chemical and Biological Defense Program - Advanced Development</t>
  </si>
  <si>
    <t>DARPA Advanced Technology Development</t>
  </si>
  <si>
    <t>Advanced Complex Systems</t>
  </si>
  <si>
    <t>Advanced Enabling Technologies</t>
  </si>
  <si>
    <t>Networked Communications Capabilities</t>
  </si>
  <si>
    <t>Microelectronics Commons - Advanced Technology Development (ATD)</t>
  </si>
  <si>
    <t>Defense-Wide Manufacturing Science and Technology Program</t>
  </si>
  <si>
    <t>DLA</t>
  </si>
  <si>
    <t>0603680S</t>
  </si>
  <si>
    <t>0603712S</t>
  </si>
  <si>
    <t>Generic Logistics R&amp;D Technology Demonstrations</t>
  </si>
  <si>
    <t>Strategic Environmental Research Program</t>
  </si>
  <si>
    <t>0603720S</t>
  </si>
  <si>
    <t>Microelectronics Technology Development and Support</t>
  </si>
  <si>
    <t>Joint Warfighting Program</t>
  </si>
  <si>
    <t>Advanced Electronics Technologies</t>
  </si>
  <si>
    <t>Command, Control and Communications Systems</t>
  </si>
  <si>
    <t>Network-Centric Warfare Technology</t>
  </si>
  <si>
    <t>Sensor Technology</t>
  </si>
  <si>
    <t>Software Engineering Institute</t>
  </si>
  <si>
    <t>High Energy Laser Advanced Technology Program</t>
  </si>
  <si>
    <t>Test &amp; Evaluation Science &amp; Technology</t>
  </si>
  <si>
    <t>Environmental Security Technical Certification Program</t>
  </si>
  <si>
    <t>0603884BP</t>
  </si>
  <si>
    <t>Chemical and Biological Defense Program - Dem/Val</t>
  </si>
  <si>
    <t>Ballistic Missile Defense Command and Control, Battle Management and Communications (C2BMC)</t>
  </si>
  <si>
    <t>Missile Defense Integration &amp; Operations Center (MDIOC)</t>
  </si>
  <si>
    <t>Chemical and Biological Weapons Elimination Technology Development</t>
  </si>
  <si>
    <t>Trusted &amp; Assured Microelectronics</t>
  </si>
  <si>
    <t>TJS</t>
  </si>
  <si>
    <t>0604331J</t>
  </si>
  <si>
    <t>Department of Defense (DoD) Unmanned System Common Development</t>
  </si>
  <si>
    <t>0604551BR</t>
  </si>
  <si>
    <t>Catapult Information System</t>
  </si>
  <si>
    <t>Operational Energy Prototyping - Non S&amp;T</t>
  </si>
  <si>
    <t>Microelectronics Commons - Advanced Component Development (ACD)</t>
  </si>
  <si>
    <t>Joint Energetic Transition Office</t>
  </si>
  <si>
    <t>Joint C5 Capability Development, Integration and interoperability Assessments</t>
  </si>
  <si>
    <t>Land-Based SM-3 (LBSM3)</t>
  </si>
  <si>
    <t>Ballistic Missile Defense Midcourse Segment Test</t>
  </si>
  <si>
    <t>CYBER</t>
  </si>
  <si>
    <t>0208059JCY</t>
  </si>
  <si>
    <t>CYBERCOM Activities</t>
  </si>
  <si>
    <t>0208085JCY</t>
  </si>
  <si>
    <t>Robust Infrastructure and Access</t>
  </si>
  <si>
    <t>0208086JCY</t>
  </si>
  <si>
    <t>Cyber Training Environment (CTE)</t>
  </si>
  <si>
    <t>DCAA</t>
  </si>
  <si>
    <t>0300206R</t>
  </si>
  <si>
    <t>Enterprise Information Technology Systems</t>
  </si>
  <si>
    <t>0604384BP</t>
  </si>
  <si>
    <t>Chemical and Biological Defense Program - EMD</t>
  </si>
  <si>
    <t>0605000BR</t>
  </si>
  <si>
    <t>Counter Weapons of Mass Destruction Systems Development</t>
  </si>
  <si>
    <t>DCMA</t>
  </si>
  <si>
    <t>0605013BL</t>
  </si>
  <si>
    <t>DHRA</t>
  </si>
  <si>
    <t>0605021SE</t>
  </si>
  <si>
    <t>Homeland Personnel Security Initiative</t>
  </si>
  <si>
    <t>Defense Exportability Program</t>
  </si>
  <si>
    <t>OUSD(C) IT Development Initiatives</t>
  </si>
  <si>
    <t>0605080S</t>
  </si>
  <si>
    <t>Defense Agency Initiatives (DAI) - Financial System</t>
  </si>
  <si>
    <t>0605141BR</t>
  </si>
  <si>
    <t>Mission Assurance Risk Management System (MARMS)</t>
  </si>
  <si>
    <t>Radiological and Nuclear Defense Modernization System Development and Demonstration</t>
  </si>
  <si>
    <t>Nuclear Command, Control, &amp; Communications</t>
  </si>
  <si>
    <t>Counter - Small Unmanned Aircraft Systems (JIATF-401)</t>
  </si>
  <si>
    <t>DISA</t>
  </si>
  <si>
    <t>0305282K</t>
  </si>
  <si>
    <t>Real Property Analytics</t>
  </si>
  <si>
    <t>Central Test and Evaluation Investment Development (CTEIP)</t>
  </si>
  <si>
    <t>Assessments and Evaluations</t>
  </si>
  <si>
    <t>Joint Integrated Air and Missile Defense Organization (JIAMDO)</t>
  </si>
  <si>
    <t>Studies and Analysis Support - OSD</t>
  </si>
  <si>
    <t>Support to Networks and Information Integration</t>
  </si>
  <si>
    <t>0605384BP</t>
  </si>
  <si>
    <t>0605502BP</t>
  </si>
  <si>
    <t>Small Business Innovative Research - Chemical Biological Def</t>
  </si>
  <si>
    <t>0605502BR</t>
  </si>
  <si>
    <t>0605502S</t>
  </si>
  <si>
    <t>Small Business Innovation Research (SBIR)/ Small Business Technology Transfer (STTR) Administration</t>
  </si>
  <si>
    <t>DTIC</t>
  </si>
  <si>
    <t>0605801KA</t>
  </si>
  <si>
    <t>Defense Technical Information Center (DTIC)</t>
  </si>
  <si>
    <t>0605803SE</t>
  </si>
  <si>
    <t>R&amp;D in Support of DoD Enlistment, Testing and Evaluation</t>
  </si>
  <si>
    <t>0605998KA</t>
  </si>
  <si>
    <t>Management HQ - Defense Technical Information Center (DTIC)</t>
  </si>
  <si>
    <t>ODNA Technology and Resource Analysis</t>
  </si>
  <si>
    <t>Cyber Resiliency and Cybersecurity Policy</t>
  </si>
  <si>
    <t>0606853BR</t>
  </si>
  <si>
    <t>Management, Technical &amp; International Support</t>
  </si>
  <si>
    <t>Biosurveillance Program</t>
  </si>
  <si>
    <t>0208045K</t>
  </si>
  <si>
    <t>C4I Interoperability</t>
  </si>
  <si>
    <t>0305172K</t>
  </si>
  <si>
    <t>0305208K</t>
  </si>
  <si>
    <t>Joint Staff Office of the Chief Data Officer (OCDO) Activities</t>
  </si>
  <si>
    <t>COCOM Exercise Engagement and Training Transformation (CE2T2) - non-MHA</t>
  </si>
  <si>
    <t>0808709SE</t>
  </si>
  <si>
    <t>Defense Equal Opportunity Management Institute (DEOMI)</t>
  </si>
  <si>
    <t>0808737SE</t>
  </si>
  <si>
    <t>0903235K</t>
  </si>
  <si>
    <t>Joint Service Provider (JSP)</t>
  </si>
  <si>
    <t>0909999D8Z</t>
  </si>
  <si>
    <t>0604011K</t>
  </si>
  <si>
    <t>Chemical and Biological Weapons Elimination Technology Improvement</t>
  </si>
  <si>
    <t>DSCA</t>
  </si>
  <si>
    <t>0607327T</t>
  </si>
  <si>
    <t>Global Theater Security Cooperation Management Information Systems (G-TSCMIS)</t>
  </si>
  <si>
    <t>0607384BP</t>
  </si>
  <si>
    <t>Chemical and Biological Defense (Operational Systems Development)</t>
  </si>
  <si>
    <t>0607385BR</t>
  </si>
  <si>
    <t>Counter Weapons of Mass Destruction Operational Systems Development</t>
  </si>
  <si>
    <t>0208097JCY</t>
  </si>
  <si>
    <t>Cyber Command and Control (Cyber C2)</t>
  </si>
  <si>
    <t>0208099JCY</t>
  </si>
  <si>
    <t>Data and Unified Platform (D&amp;UP)</t>
  </si>
  <si>
    <t>0302019K</t>
  </si>
  <si>
    <t>Defense Info Infrastructure Engineering and Integration</t>
  </si>
  <si>
    <t>DCSA</t>
  </si>
  <si>
    <t>0302609V</t>
  </si>
  <si>
    <t>Countering Threats Automated Platform</t>
  </si>
  <si>
    <t>0303126K</t>
  </si>
  <si>
    <t>Long-Haul Communications - DCS</t>
  </si>
  <si>
    <t>0303131K</t>
  </si>
  <si>
    <t>0303140K</t>
  </si>
  <si>
    <t>0303153K</t>
  </si>
  <si>
    <t>Defense Spectrum Organization</t>
  </si>
  <si>
    <t>0303171K</t>
  </si>
  <si>
    <t>Joint Planning and Execution Services</t>
  </si>
  <si>
    <t>0303228K</t>
  </si>
  <si>
    <t>Joint Regional Security Stacks (JRSS)</t>
  </si>
  <si>
    <t>0303267K</t>
  </si>
  <si>
    <t>0303430V</t>
  </si>
  <si>
    <t>Federal Investigative Services Information Technology</t>
  </si>
  <si>
    <t>0303667K</t>
  </si>
  <si>
    <t>0303867D8Z</t>
  </si>
  <si>
    <t>0303867K</t>
  </si>
  <si>
    <t>0303970D8Z</t>
  </si>
  <si>
    <t>0305146V</t>
  </si>
  <si>
    <t>0305601K</t>
  </si>
  <si>
    <t>0306250JCY</t>
  </si>
  <si>
    <t>Cyber Operations Technology Support</t>
  </si>
  <si>
    <t>0307609V</t>
  </si>
  <si>
    <t>National Industrial Security Systems (NISS)</t>
  </si>
  <si>
    <t>0708012K</t>
  </si>
  <si>
    <t>Logistics Support Activities</t>
  </si>
  <si>
    <t>298</t>
  </si>
  <si>
    <t>0708012S</t>
  </si>
  <si>
    <t>Pacific Disaster Centers</t>
  </si>
  <si>
    <t>299</t>
  </si>
  <si>
    <t>0708047S</t>
  </si>
  <si>
    <t>Defense Property Accountability System</t>
  </si>
  <si>
    <t>Small Business Innovative Research/Small Bus Tech Transfer Pilot Prog</t>
  </si>
  <si>
    <t>311</t>
  </si>
  <si>
    <t>1203610K</t>
  </si>
  <si>
    <t>Teleport Program</t>
  </si>
  <si>
    <t>Enterprise Platforms and Capabilities - Software Pilot Program</t>
  </si>
  <si>
    <t>0303150K</t>
  </si>
  <si>
    <t>Global Command and Control System</t>
  </si>
  <si>
    <t>0107D</t>
  </si>
  <si>
    <t>Office of the Inspector General</t>
  </si>
  <si>
    <t>IG</t>
  </si>
  <si>
    <t>0901517X</t>
  </si>
  <si>
    <t>Inspector General, DoD, Audit, Intelligence and Non-Criminal Investigative Activities</t>
  </si>
  <si>
    <t>3007D</t>
  </si>
  <si>
    <t>Golden Dome for America Fund</t>
  </si>
  <si>
    <t>Research, dev, test &amp; eval*</t>
  </si>
  <si>
    <t>1204159D8Z</t>
  </si>
  <si>
    <t>Golden Dome for America - Space Programs</t>
  </si>
  <si>
    <t>0603159D8Z</t>
  </si>
  <si>
    <t>Golden Dome for America - DARPA</t>
  </si>
  <si>
    <t>0205159D8Z</t>
  </si>
  <si>
    <t>Golden Dome for America - Army</t>
  </si>
  <si>
    <t>0304159D8Z</t>
  </si>
  <si>
    <t>Golden Dome for America - USD(I&amp;S)</t>
  </si>
  <si>
    <t>0604159D8Z</t>
  </si>
  <si>
    <t>Golden Dome for America - SCO</t>
  </si>
  <si>
    <t>Operation and maintenance*</t>
  </si>
  <si>
    <t>0207159D8Z</t>
  </si>
  <si>
    <t>Golden Dome for America - Air Force</t>
  </si>
  <si>
    <t>Procurement*</t>
  </si>
  <si>
    <t>0901159D8Z</t>
  </si>
  <si>
    <t>Golden Dome for America</t>
  </si>
  <si>
    <t>0104159D8Z</t>
  </si>
  <si>
    <t>Golden Dome - Directed Energy System Development, Integration and Assessment</t>
  </si>
  <si>
    <t>0604139D8Z</t>
  </si>
  <si>
    <t>Golden Dome for America - MDA</t>
  </si>
  <si>
    <t>Advanced component development and prototypes*</t>
  </si>
  <si>
    <t>Operational system development*</t>
  </si>
  <si>
    <t>0460D</t>
  </si>
  <si>
    <t>Operational Test and Evaluation, Defense</t>
  </si>
  <si>
    <t>OTE</t>
  </si>
  <si>
    <t>0605118OTE</t>
  </si>
  <si>
    <t>Operational Test and Evaluation</t>
  </si>
  <si>
    <t>0605131OTE</t>
  </si>
  <si>
    <t>Live Fire Test and Evaluation</t>
  </si>
  <si>
    <t>0605814OTE</t>
  </si>
  <si>
    <t>Operational Test Activities and Analyses</t>
  </si>
  <si>
    <t>0130D</t>
  </si>
  <si>
    <t>Combat and Operational Medicine Program</t>
  </si>
  <si>
    <t>DHA</t>
  </si>
  <si>
    <t>0601117DHA</t>
  </si>
  <si>
    <t>0602115DHA</t>
  </si>
  <si>
    <t>Applied Biomedical Technology</t>
  </si>
  <si>
    <t>0602787DHA</t>
  </si>
  <si>
    <t>0603002DHA</t>
  </si>
  <si>
    <t>0603115DHA</t>
  </si>
  <si>
    <t>0604110DHA</t>
  </si>
  <si>
    <t>Medical Products Support and Advanced Concept Development</t>
  </si>
  <si>
    <t>0605013DHA</t>
  </si>
  <si>
    <t>0605026DHA</t>
  </si>
  <si>
    <t>Information Technology Development- DoD Healthcare Management System Modernization</t>
  </si>
  <si>
    <t>0605039DHA</t>
  </si>
  <si>
    <t>DoD Medical Information Exchange and Interoperability</t>
  </si>
  <si>
    <t>0605045DHA</t>
  </si>
  <si>
    <t>Joint Operational Medicine Information System</t>
  </si>
  <si>
    <t>0605145DHA</t>
  </si>
  <si>
    <t>Medical Products and Support Systems Development</t>
  </si>
  <si>
    <t>0606105DHA</t>
  </si>
  <si>
    <t>Medical Program-Wide Activities</t>
  </si>
  <si>
    <t>0607100DHA</t>
  </si>
  <si>
    <t>Medical Products and Capabilities Enhancement Activities</t>
  </si>
  <si>
    <t>The Office of Naval Research's (ONR) mission is to ensure the technological advantage of U.S. Naval forces. ONR fosters scientific research necessary for the discovery, development and delivery of new technologies. Often this research is done in partnership with academia. This program includes support for multidisciplinary basic research in a wide range of naval relevant scientific and engineering disciplines that enables the U.S. Navy to maintain technological superiority, for the university research infrastructure to acquire the research instrumentation needed to maintain and improve the quality of university research important to the Navy, and for the graduate students and postdoctoral fellows who will lead DON S&amp;T efforts in the future. Multidisciplinary University Research Initiative (MURI) efforts involve teams of researchers investigating high priority topics and opportunities that intersect more than one traditional technical discipline. For many military problems, this multidisciplinary approach serves to stimulate innovation, accelerate research progress and lay the foundations for transition of results into Naval applications. The Defense University Research Instrumentation Program (DURIP) supports university research infrastructure essential to high quality, Navy-relevant research. The instrumentation program complements other Navy research programs by supporting the purchase of high-cost research instrumentation that is necessary to carry out cutting-edge research. This program has historically supported Presidential Early Career Awards for Scientists and Engineers (PECASE) which are single investigator research efforts performed by outstanding academic scientists and engineers early in their research careers. This program provides the knowledge base, scientific concepts, and technological advances for the maintenance of Naval power and national security. The ONR Graduate Student and Postdoctoral Fellow Support project previously supported the participation of graduate students and postdoctoral fellows in DON-related research. These graduate students and postdoctoral fellows will be the future leaders in areas of science, technology, engineering and mathematics (STEM) critical to DON, DOW and national security.  The missions of today's Sailors and Marines are enabled by the results of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as outlined in the Naval R&amp;D Framework.  This Program Element (PE) funds Basic Research, typically defined as systematic study directed toward greater knowledge or understanding of the fundamental aspects of phenomena and of observable facts without specific applications towards processes or products in mind. The work in this PE can be classified between Technology Readiness Level (TRL) 1 (basic principles observed and reported) and TRL 2 (technology concept and/or application formulation).  Due to the number of efforts in this PE, the programs described herein are representative of the work included in this PE.</t>
  </si>
  <si>
    <t>1100</t>
  </si>
  <si>
    <t>Defense University Research Instrumentation Prgm</t>
  </si>
  <si>
    <t>Defense University Research Instrumentation Program (DURIP) funds are awarded to universities to purchase high- cost research instrumentation that is normally not provided for in single-investigator research grants. Individual grants may range from $50K to $3.0M. Proposals for DURIP awards are submitted to the Services (Army, Navy, Air Force, Space Force) in response to a public Funding Opportunity Announcement (FOA). Proposals received by the Office of Naval Research (ONR) are reviewed and all valid proposals received are prioritized. The Office of the Secretary of War (OSW) reviews, selects and announces all Department of War (DoW) awardees. Universities awarded grants are required to purchase the instrumentation and take delivery before any billing occurs. DURIP awards provide one-year funding. The DURIP proposal and award cycle is required to be completed within one fiscal year.</t>
  </si>
  <si>
    <t>Defense University Research Instrumentation Program (DURIP)</t>
  </si>
  <si>
    <t>1101</t>
  </si>
  <si>
    <t>The Multidisciplinary University Research Initiative (MURI) project is a Department of War (DoW) coordinated effort that supports high priority pure research topics.  Each MURI topic is a five-year research grant addressing a challenging multidisciplinary scientific problem.  MURI topics require collaboration among academic experts across disciplines from two or more universities to explore solutions to these cross-Service research challenges.    The Office of the Undersecretary of War (OUSW) calls for new research topics annually, provides topic guidance, and approves new topics from each of the DoW Services.  Office of Naval Research (ONR) MURI topics are selected based on Naval Science and Technology (S&amp;T) priorities.  Proposals for MURI research topics are submitted in response to a public Funding Opportunity Announcement (FOA) and all valid research proposals are evaluated by teams of technical experts.  The Office of the Secretary of War (OSW) reviews all award nominations and announces selected awardees.  Only US Universities and Research Institutions are eligible performers and the funding is provided through research grants.  MURI projects make significant contributions to Navy and Department of War (DOw) objectives by accelerating research results through multi-university collaboration, a cross-fertilization of ideas, concepts and research approaches pursued.  This collaborative research environment nurtured hastens the maturation of basic research concepts to applied applications and through the training of students in cross-disciplinary approaches to science and engineering research topics of priority interest to DoW.</t>
  </si>
  <si>
    <t>Multidisciplinary University Research Initiative (MURI)</t>
  </si>
  <si>
    <t>1102</t>
  </si>
  <si>
    <t>Presidential Early Career Awards</t>
  </si>
  <si>
    <t>Presidential Early Career Awards (PECASE) awards are highly competitive research awards made to academic scientists early in their research careers.  PECASE awards are extremely prestigious, single-investigator research awards in areas of vital importance to the Department of the Navy.  These research awards, made to the very best early career scientists and engineers, provide award recipients national recognition and research grants of up to $200K per year for five years.  The Office of the Secretary of War (OSW) has policy and oversight responsibility for the PECASE program.  ONR award nominations are reviewed by ONR, the Office of the Undersecretary of War (OUSW), and the White House Office of Science and Technology Policy (OSTP) prior to approval and announcement.</t>
  </si>
  <si>
    <t>Presidential Early Career Awards (PECASE)</t>
  </si>
  <si>
    <t>1103</t>
  </si>
  <si>
    <t>Future R&amp;D Workforce Development</t>
  </si>
  <si>
    <t>The Graduate Student and Postdoctoral Researcher (GSPR) Support Program helps to ensure the quality and vitality of the future DoN scientific and engineering workforce. The program supports graduate students and postdoctoral fellows engaged in research activities of interest to the Department of the Navy (DoN).  Research activities supported in high priority Naval science, technology, engineering and mathematics (STEM) disciplines at U.S. institutions, its territories, or possessions, or the Commonwealth of Puerto Rico will provide graduate students and postdoctoral fellows with invaluable experience conducting basic research in areas of priority Naval interest, responsibility and exposure to unique Naval environmental factors of critical importance.</t>
  </si>
  <si>
    <t>Graduate Student &amp; Postdoctoral Researcher (GSPR) Support</t>
  </si>
  <si>
    <t>9999</t>
  </si>
  <si>
    <t>Congressional Adds</t>
  </si>
  <si>
    <t>Congressional Interest Items not included in other projects.</t>
  </si>
  <si>
    <t>Highly digital airborne RADAR</t>
  </si>
  <si>
    <t>Multibeam Solar System</t>
  </si>
  <si>
    <t>Next Generation Real-Time Digital RADAR system dev</t>
  </si>
  <si>
    <t>Processing &amp; network of distributed digital radar</t>
  </si>
  <si>
    <t>The Office of Naval Research (ONR) was established by Congress in 1946 to plan, foster and encourage scientific research in recognition of its paramount importance to the maintenance of American naval power and national security.  ONR manages the Department of the Navy's (DON) portfolio of Basic Research (BA1), Applied Research (BA2) and Advanced Technology Development (BA3) investments to ensure naval forces can effectively deter conflict, but when called upon, are equipped and prepared to fight, win and return home safely.  This Defense Research Sciences (DRS) Program Element (PE) supports the Basic Research (BA1) portion of the Department of the Navy (DON) science and technology (S&amp;T) portfolio, laying the foundation for new innovative technologies and future capabilities for naval warfighters.  Basic research conducted within this PE include theoretical and experimental investigations directed toward increasing our knowledge and understanding of the physical, chemical, engineering, environmental and life sciences.  The preponderance of research conducted within this PE is performed by academia and government labs, both of which play significant roles in developing the S&amp;T workforce of tomorrow in addition to delivery new knowledge and scientific discoveries.    This PE supports higher guidance defined by the National Defense Strategy, and responds to requirements identified by the Secretary of the Navy (SECNAV) through research priorities set by the Chief of Naval Research (CNR).  Research activities support long-term investments as outlined in an S&amp;T Strategic Plan.  The basic research conducted within this PE supports areas of traditional, unique and emerging naval need to help ensure naval operational readiness and unsurpassed warfighting capabilities in the maritime domain.   Basic research conducted within this Defense Research Sciences (DRS) PE has been organized around the following research areas of priority naval interest:   - Information, Cyber and Spectrum Superiority  - Ocean Battlespace Sensing  - Mission capable, Persistent &amp; Survivable Naval Platforms  - Warfighter Performance  - Naval Air Warfare and Weapons  - Naval Research Laboratory - Base  - ONR Global  - In-House Laboratory Independent Research  Research advancements and fundamental science breakthroughs within these research areas of naval priority interest establish a foundation that provides an opportunity to mature concepts through continued exploration and more narrowly focused applied research applications.  The thoughtful, systematic study of fundamental phenomena towards more naval specific environments, applications and warfighting solutions is critical to long-term naval operational and security needs.   The basic research conducted within this PE is expected to be at Technology Readiness Level (TRL) 1 (basic principles observed and reported) up to TRL 2 (technology concept and/or application formulation).  DRS basic research (BA1) results provide the foundation for later applied research (BA2) and advanced technology development (BA3) solution options for the Navy and Marine Corps.    DRS research advancements and technology development accomplishments influence candidate solutions to the Navy and Marine Corps technical and operational challenges experienced by acquisition Programs of Record (PoR) via the Future Naval Capabilities (FNCs) portfolio.  DRS research advancements are also fundamentally relevant to more general, fundamental naval warfighting concepts and approaches by opening up new potential warfighting capability options via the Innovative Naval Prototypes (INPs) portfolio.   Due to the number of efforts in this PE, the projects described herein are representative of research conducted within this PE.  The FY 2026 spend plan amount for Research, Development, Test and Evaluation, Navy includes $527,574 thousand of discretionary and $8,000 thousand of mandatory (reconciliation) for a total of $535,574.</t>
  </si>
  <si>
    <t>1099</t>
  </si>
  <si>
    <t>Experimentation and Analysis</t>
  </si>
  <si>
    <t>Office of Naval Research Global (ONR Global) supports the basic research portion of the Department of the Navy (DON) science and technology (S&amp;T) portfolio, by exploring science and technology research activities being conducted by scientists and universities outside of the United States.  These basic research concepts have gone forward to become the foundation for new innovative technologies and future capabilities for naval warfighters.  ONR Global's mission is to obtain, coordinate, and make available world-wide scientific information, to provide Global Technology Awareness; serve as an avenue for experimentation and analysis in support of transitioning basic research; provide rapid-prototyping solutions to problems submitted by Sailors and Marines world-wide; and to work closely with our unparalleled network of allies and partners to support the strategy of integrated deterrence across the globe.    This project unit supports higher guidance defined by the National Defense Strategy and responds to requirements identified by the Secretary of the Navy through research priorities set by the Chief of Naval Research and outlined in the Naval R&amp;D Framework.  Research activities support long-term investments as outlined in an S&amp;T Strategic Plan.  The basic research conducted within this project activity supports areas of traditional, unique and emerging naval need to help ensure naval operational readiness and unsurpassed warfighting capabilities in the maritime domain.  The basic research conducted within this project unit is expected to be at Technology Readiness Level (TRL) 1 (basic principles observed and reported) up to TRL 2 (technology concept and/or application formulation).  DRS basic research (BA1) results provide the foundation for later applied research (BA2) and advanced technology development (BA3) solution options for the Navy and Marine Corps.  ONR Global S&amp;T research follows the trend of other DRS activities by advancing aspects of applied research and technology development that are developed into solutions for Navy and Marine Corps technical challenges via the Future Naval Capabilities (FNCs) pipeline, and new capability options for the future via the Innovative Naval Prototypes (INPs) portfolio.  Just as today's Sailors and Marines are enabled by past naval S&amp;T investments, current investments hedge against uncertainty, providing the scientific basis for near-term solutions to commanders today and options for an unknown future.</t>
  </si>
  <si>
    <t>Global Technology Awareness</t>
  </si>
  <si>
    <t>1385</t>
  </si>
  <si>
    <t>Aerospace Sciences</t>
  </si>
  <si>
    <t>The Aerospace Sciences activity develops technologies for the science and engineering of flight from the land and sea surfaces to the edge of the atmosphere, and as applicable to the utilization of flight for aircraft, missiles, rockets, munitions, and unmanned systems (UxS) employed by the Navy and Marine Corps forces operating from naval platforms or land locations.</t>
  </si>
  <si>
    <t>Aerodynamics</t>
  </si>
  <si>
    <t>Aerospace Structures and Materials</t>
  </si>
  <si>
    <t>Expeditionary Aerospace Sciences</t>
  </si>
  <si>
    <t>Flight Dynamics &amp; Controls</t>
  </si>
  <si>
    <t>STEM</t>
  </si>
  <si>
    <t>Science of Autonomy</t>
  </si>
  <si>
    <t>1386</t>
  </si>
  <si>
    <t>Biomedical</t>
  </si>
  <si>
    <t>The health and performance of Sailors and Marines is a top priority. Research in the biomedical sciences allow us to discover and leverage breakthroughs that will improve Naval warfighter performance so they can fight, win and come home safe. Conducting research to gain a better understanding of the biomedical challenges of warfighters in their operating environments will ensure optimal performance, prevent injury, and equip the DON to provide the best care for its warfighters.</t>
  </si>
  <si>
    <t>Expeditionary Biomedical</t>
  </si>
  <si>
    <t>NREIP/SEAP</t>
  </si>
  <si>
    <t>Naval Force Health Protection and Human Performance</t>
  </si>
  <si>
    <t>Young Investigator Program</t>
  </si>
  <si>
    <t>1387</t>
  </si>
  <si>
    <t>Biotechnology</t>
  </si>
  <si>
    <t>Shortages of domestically sourced raw materials and power and energy challenges demand alternative approaches to protect military capabilities from scarcity vulnerabilities. These biology-based solutions introduce new opportunities to reduce logistics and resource risk and improve technology-enabled military capabilities. The objective of this research area is to identify and use nature's biological principles in materials, biomechanics, bioenergy, bioelectronics, propulsion, and control to solve critical naval challenges. The resultant technologies provide solutions that are superior to those based on physical sciences and materials engineering approaches.</t>
  </si>
  <si>
    <t>Bio-Inspired Systems and Soft Robotics</t>
  </si>
  <si>
    <t>Biosciences, Bioengineering, and Synthetic Biology for Future Naval Applications</t>
  </si>
  <si>
    <t>Historically Black Colleges and Universities / Minority Institutions (HBCU/MI)</t>
  </si>
  <si>
    <t>Naval Research Enterprise Intern Program (NREIP)/Science and Engineering Apprenticeship Program (SEAP)</t>
  </si>
  <si>
    <t>Physiological Monitoring and Modeling</t>
  </si>
  <si>
    <t>Young Investigator Program (YIP)</t>
  </si>
  <si>
    <t>1388</t>
  </si>
  <si>
    <t>Directed Energy</t>
  </si>
  <si>
    <t>The Directed Energy (DE) activity develops technologies that enable laser and high-power microwave (HPM) weapon systems, within Navy and Marine Corps size, weight, and power (SWAP) constraints, to strike enemy targets and to defend naval platforms and land bases from threats. Additionally, the DE activity develops technologies that enable defense against adversary DE systems.</t>
  </si>
  <si>
    <t>Expeditionary Directed Energy</t>
  </si>
  <si>
    <t>High Energy Laser &amp; Counter Directed Energy Weapons</t>
  </si>
  <si>
    <t>High Power Microwaves</t>
  </si>
  <si>
    <t>Ultra Short Pulse Laser</t>
  </si>
  <si>
    <t>1389</t>
  </si>
  <si>
    <t>Electromagnetic Spectrum</t>
  </si>
  <si>
    <t>The Electromagnetic Spectrum research area conducts fundamental research in areas that utilize the electromagnetic spectrum to deliver operational capability to the warfighter.  This research area focuses on new concepts that increase knowledge and develops advanced capabilities regarding sensing, atmospheric considerations, networking, quantum phenomena, electromagnetic warfare, and the innovative use of the electromagnetic spectrum to provide a significant warfighting advantage. Research efforts include: Research Platforms, Networking Sensing, Quantum Measurement Architectural Devices, Expeditionary Electromagnetic Spectrum and Electromagnetic Warfare.</t>
  </si>
  <si>
    <t>Expeditionary Electromagnetic Spectrum</t>
  </si>
  <si>
    <t>Networked Sensing</t>
  </si>
  <si>
    <t>Quantum Measurement Architectural Devices</t>
  </si>
  <si>
    <t>Research Platforms</t>
  </si>
  <si>
    <t>1390</t>
  </si>
  <si>
    <t>Electronics</t>
  </si>
  <si>
    <t>The Electronics research area conducts basic research focused on increasing knowledge, developing advanced components and materials for electronics, communication systems, sensing devices, etc., to ensure the Naval warfighter can counter current and future threats. The research activities will focus on the following areas:    - Nanoscale Computing Devices and Systems  - Electronics and Sensors Technology  - Expeditionary Electronics  - Electronic Materials and Processes</t>
  </si>
  <si>
    <t>Electronics Materials and Processes</t>
  </si>
  <si>
    <t>Electronics and Sensors Technology</t>
  </si>
  <si>
    <t>Expeditionary Electronics</t>
  </si>
  <si>
    <t>Nanoscale Computing Devices and Systems</t>
  </si>
  <si>
    <t>1391</t>
  </si>
  <si>
    <t>Full Spectrum Cyber</t>
  </si>
  <si>
    <t>The Full Spectrum Cyber research area addresses a number of research topics to include, but not limited to, advanced/emerging and theoretical implications of advanced networking architectures, neural networks, artificial intelligence (AI), machine learning (ML), secure software algorithms, autonomous operating agents/systems, vulnerability analysis, use of intelligent agents, cryptographic computing, defenses against cyber-attacks, threat modeling, privacy-enhancing technologies, covert and encrypted communications, reconfigurable system design, quantum sensors, etc.    Basic research activities within this area include:  - Complex Software Systems and Cybersecurity  - Expeditionary Cyber  - Networks and Communications  - Science of Artificial Intelligence</t>
  </si>
  <si>
    <t>Complex Software Systems and Cybersecurity</t>
  </si>
  <si>
    <t>Expeditionary Cyber</t>
  </si>
  <si>
    <t>Networks and Communications</t>
  </si>
  <si>
    <t>Science of Artificial Intelligence</t>
  </si>
  <si>
    <t>1392</t>
  </si>
  <si>
    <t>Human Systems</t>
  </si>
  <si>
    <t>Humans are at the core of every current and foreseeable Naval mission, whether they are assessing, coordinating and communicating decisions and actions across and within command echelons, planning and directing missions, controlling, managing or supervising systems in support of a mission, or directly executing the mission. The ability to select, train, sustain, maintain, and improve innate human competencies extends the warfighter's ability to meet current and anticipated needs. Creating synergies between warfighters and their technologies positions naval forces to quickly pivot to meet and dominate future challenges.  The basic research in this project will lead to the development of future capabilities for maintaining, sustaining, and enhancing a warfighter's performance across a range of missions and operational environments throughout their career. The science and resulting technologies enable streamlined talent management, enhance cognitive and physical performance, and augment warfighter-machine teaming for greater operational effectiveness.</t>
  </si>
  <si>
    <t>Expeditionary Human Systems</t>
  </si>
  <si>
    <t>Human-Level Artificial Intelligence and Autonomy</t>
  </si>
  <si>
    <t>STEM for Warfighter Performance</t>
  </si>
  <si>
    <t>Social Networks and Computational Social Science</t>
  </si>
  <si>
    <t>Training and Education for Naval Readiness</t>
  </si>
  <si>
    <t>Warfighter Lethality and Survivability</t>
  </si>
  <si>
    <t>1393</t>
  </si>
  <si>
    <t>Kinetic Weapons</t>
  </si>
  <si>
    <t>The Kinetic Weapons activity develops technologies to address the Navy and Marine Corps fires requirements for extended range, increased precision, decreased weapons fly-out times, greater destructive power, novel weapons effects, autonomy, human-machine teaming, reduced weapons costs, mission planning, and mass-producible swarming munitions.</t>
  </si>
  <si>
    <t>Advanced Energetic Materials</t>
  </si>
  <si>
    <t>1394</t>
  </si>
  <si>
    <t>Manufacturing</t>
  </si>
  <si>
    <t>This Focus Area (FA) develops processes technologies that acquisition programs need to make the design, fabrication, construction, repair, and sustainment of naval platforms more affordable. This FA also supports manufacturing S&amp;T that accelerates the delivery of capabilities to the fleet and force. Advanced manufacturing technologies include additive manufacturing, repair and sustainment technologies, and coupling computational tools from design to sustainment.</t>
  </si>
  <si>
    <t>Additive Manufacturing Materials</t>
  </si>
  <si>
    <t>Computational Manufacturing Science</t>
  </si>
  <si>
    <t>Manufacturing Science</t>
  </si>
  <si>
    <t>Sea Warfare and Weapons STEM</t>
  </si>
  <si>
    <t>1395</t>
  </si>
  <si>
    <t>This Focus Area (FA) enhances the performance, affordability, survivability, and reliability of the future fleet and force by developing materials with novel or enhanced properties suited to the unique needs of Navy and Marine Corps platforms and systems. Research relevant to enabling enhanced performance and resiliency of naval systems and platforms are included in this R-2 Activity</t>
  </si>
  <si>
    <t>Expeditionary Materials</t>
  </si>
  <si>
    <t>Materials and Chemistry</t>
  </si>
  <si>
    <t>Structural Materials</t>
  </si>
  <si>
    <t>Undersea Materials</t>
  </si>
  <si>
    <t>1396</t>
  </si>
  <si>
    <t>Naval Engineering</t>
  </si>
  <si>
    <t>This Focus Area (FA) addresses the design, fabrication, integration, and operation of ground and sea naval warfare platforms, sensors, weapons, networks, and countermeasures to maximize their operational availability and effectiveness. Research efforts regarding all aspects of platform performance, platform survivability in support of future platform-building programs, platform autonomy, autonomous systems, and control for naval systems are included in this R-2 Activity.</t>
  </si>
  <si>
    <t>Expeditionary Naval Engineering</t>
  </si>
  <si>
    <t>Integrated Cyber-Physical Systems</t>
  </si>
  <si>
    <t>Platform Design and Engineering</t>
  </si>
  <si>
    <t>Resilient Naval System Science</t>
  </si>
  <si>
    <t>1398</t>
  </si>
  <si>
    <t>Ocean Atmosphere and Space Sciences</t>
  </si>
  <si>
    <t>The Office of Naval Research (ONR) was established by Congress in 1946 to plan, foster and encourage scientific research in recognition of its paramount importance to the maintenance of future naval power and national security; to provide within the Department of the Navy a single office, which, by contract and otherwise, shall be able to obtain, coordinate, and make available to all bureaus and activities of the Department of the Navy, world-wide scientific information and the necessary services for conducting specialized and imaginative research; to establish a Naval Research Advisory Committee consisting of persons preeminent in the fields of research, to consult with and advise the Chief of such Office in matters pertaining to research The Office of Naval Research shall perform such duties as the Secretary of the Navy prescribes relating to the execution of, and management responsibility for, programs for which funds are provided in the basic and applied research and advanced technology categories of the Department of the Navy research, development, test, and evaluation budget in such a manner that will foster the transition of science and technology to higher levels of research, development, test, and evaluation.   This Program Element (PE) supports the Basic Research portion of the Department of the Navy (DON) science and technology (S&amp;T) portfolio, laying the foundation for new innovative technologies and future capabilities for Naval warfighters. Efforts within this PE address Ocean Atmosphere and Space Sciences.  Ocean Battlespace Sensing research activities span a number of disciplines in support of Navy and Marine Corp operational missions. This research area supports theoretical and experimental investigations directed toward increasing knowledge and understanding of the physical, chemical, engineering, environmental and life sciences fundamental to naval operations, including expeditionary operations. Naval Operations research areas will include mine warfare, mine countermeasures, ocean acoustics, naval special warfare (governed by Littoral Geosciences), the reliable use of unmanned/robotic systems, autonomous operations, remote sensing, anti-submarine warfare, ocean engineering, artic operations, marine mammals/biology, physical oceanography, metrology/METOC and emerging undersea warfare capabilities.  The majority of research conducted within this PE is performed by academia and government labs, both of which play significant roles in developing the S&amp;T workforce of tomorrow in addition to delivering new knowledge and scientific discoveries.</t>
  </si>
  <si>
    <t>Battlespace Environments</t>
  </si>
  <si>
    <t>Expeditionary Ocean Atmosphere and Space Sciences</t>
  </si>
  <si>
    <t>Ocean Acoustics</t>
  </si>
  <si>
    <t>Ocean Sciences</t>
  </si>
  <si>
    <t>Physical Oceanography and Prediction</t>
  </si>
  <si>
    <t>Research Facilities</t>
  </si>
  <si>
    <t>Space Research</t>
  </si>
  <si>
    <t>1400</t>
  </si>
  <si>
    <t>Power and Energy</t>
  </si>
  <si>
    <t>The vision of the Power and Energy Focus Area is "Naval Missions unconstrained by power and energy. The Power and Energy Focus Area enable increasingly efficient, reliable, resilient and abundant energy for Navy and Marine Corps infrastructure, platforms, systems and equipment. This focus area develops energy/power/thermal technologies required to deliver advanced naval capabilities and the ability to sustain/operate in contested logistics environments.</t>
  </si>
  <si>
    <t>Aerospace Propulsion, Power and Thermal Management</t>
  </si>
  <si>
    <t>Expeditionary Power and Energy</t>
  </si>
  <si>
    <t>Power, Energy and Propulsion</t>
  </si>
  <si>
    <t>1401</t>
  </si>
  <si>
    <t>Undersea Systems Payloads and Weapons</t>
  </si>
  <si>
    <t>This Focus Area (FA) addresses innovative affordable, persistent, and stealthy undersea systems that leverage the asymmetric US Navy advantage afforded by subsurface operations.</t>
  </si>
  <si>
    <t>Undersea Weaponry</t>
  </si>
  <si>
    <t>1402</t>
  </si>
  <si>
    <t>Naval STEM, Outreach, &amp; Partnerships</t>
  </si>
  <si>
    <t>The Naval STEM (Science, Technology, Engineering, and Mathematics) research area proactively addresses a variety of naval, and national, security issues by fostering and cultivating a world-class workforce as necessary to maintain the U.S. Navy and Marine Corps technological superiority. The Naval STEM research area supports strategic opportunities that inspire, engage, educate, employ, develop, and retain the current and future workforce through a portfolio of research and initiatives. Naval STEM initiatives are coordinated across the Naval Research Enterprise (NRE) to provide critical skills and career opportunity awareness.</t>
  </si>
  <si>
    <t>Naval Research Enterprise Internship Program and The Science and Engineering Apprenticeship Program (NREIP/SEAP)</t>
  </si>
  <si>
    <t>Naval STEM</t>
  </si>
  <si>
    <t>1501</t>
  </si>
  <si>
    <t>Autonomy/AI</t>
  </si>
  <si>
    <t>The Autonomy/ AI Project conducts foundational research in: machine learning, reasoning and intelligence; automated image, scene, and signal understanding; large-scale distributed decision making; transferring learning and sharing knowledge across domains; creating trusted and explainable artificial intelligence; and human-AI collaboration techniques. Results of this research will lead to trusted, advanced AI techniques that will solve more complex tasks and enhance autonomy for DON systems and missions.</t>
  </si>
  <si>
    <t>Expeditionary Decision Superiority</t>
  </si>
  <si>
    <t>Intelligent &amp; Collaborative Agents</t>
  </si>
  <si>
    <t>1502</t>
  </si>
  <si>
    <t>C5ISR/Naval Space</t>
  </si>
  <si>
    <t>The Command, Control, Computers, Communications, Cyber, Intelligence, Surveillance, Reconnaissance, and Naval Space activity researches and develops technology for the naval force to obtain decisive competitive advantage across the range of naval missions and levels of warfare. This project conducts fundamental research in data science, mathematical optimization, computational and information sciences, command and control (C2), combat systems, communications, cyber security, cyber operations, electromagnetic warfare (EMW), sensing and surveillance, and quantum sciences.</t>
  </si>
  <si>
    <t>Artificial Intelligence, Data Sciences, and Quantum Information Sciences</t>
  </si>
  <si>
    <t>Communications and Networks</t>
  </si>
  <si>
    <t>Information Technology</t>
  </si>
  <si>
    <t>1503</t>
  </si>
  <si>
    <t>Directed Energy &amp; Kinetic Systems</t>
  </si>
  <si>
    <t>The Directed Energy &amp; Kinetic Systems activity develops technologies to advance Naval applications of both directed energy (DE) and kinetic weapons.  The main focus of DE weapons is to develop technologies that enable laser and high-power microwave (HPM) weapon systems --within Navy and Marine Corps size, weight, and power (SWAP) constraints-  to strike enemy targets and to defend naval platforms and land bases from threats. Additionally, the DE activity develops technologies that enable defense against adversary DE systems.  The main focus of kinetic weapons is to develop technologies that address the Navy and Marine Corps fires requirements for extended range; increased precision; decreased weapons fly-out times; greater destructive power and novel effects; autonomy, swarming, and human-machine teaming; mission planning and decision making; reduced production costs, and increased inventory and availability.</t>
  </si>
  <si>
    <t>Pulsed Lasers</t>
  </si>
  <si>
    <t>1505</t>
  </si>
  <si>
    <t>Human &amp; Biological Systems</t>
  </si>
  <si>
    <t>Human and Biological Systems conducts fundamental research to enhance performance and effectiveness of naval personnel, technologies, and systems. This will integrate the complex relationships amongst humans, biological systems, and technology to develop revolutionary solutions that enhance physical and cognitive performance, safety, casualty care, training and readiness and reduce vulnerabilities in all domains.</t>
  </si>
  <si>
    <t>Biosciences, Bioengineering, and Synthetic Biology</t>
  </si>
  <si>
    <t>Sailor Health and Performance</t>
  </si>
  <si>
    <t>Warfighter Decision Superiority and Readiness</t>
  </si>
  <si>
    <t>1506</t>
  </si>
  <si>
    <t>Materials/Electronics</t>
  </si>
  <si>
    <t>This Focus Area (FA) enhances the performance, affordability, survivability, and reliability of the future fleet and force by developing materials with novel or enhanced properties suited to the unique needs of Navy and Marine Corps platforms and systems. Research relevant to enabling enhanced performance and resiliency of naval systems and platforms are included in this R-2 Activity.</t>
  </si>
  <si>
    <t>1507</t>
  </si>
  <si>
    <t>Naval Aerospace</t>
  </si>
  <si>
    <t>The Naval Aerospace activity develops technologies for the science and engineering of flight from the land and sea surfaces to the edge of the atmosphere, and as applicable to the utilization of flight for aircraft, missiles, rockets, munitions, and unmanned systems (UxS) employed by the Navy and Marine Corps forces operating from naval platforms or land locations.</t>
  </si>
  <si>
    <t>1508</t>
  </si>
  <si>
    <t>Undersea Systems</t>
  </si>
  <si>
    <t>This Focus Area (FA) addresses innovative affordable, persistent, and stealthy undersea systems that leverage the asymmetric US Navy advantage afforded by subsurface operations</t>
  </si>
  <si>
    <t>1510</t>
  </si>
  <si>
    <t>Expeditionary Campaign</t>
  </si>
  <si>
    <t>This project funds fundamental research that will lay the foundation for new innovative technologies and future capabilities for naval and expeditionary forces. It provides the foundation of research that enables Naval Forces to fight threats and adversaries in expeditionary operations. Research efforts include theoretical and experimental investigations directed toward increasing knowledge and understanding of the physical, chemical, engineering, environmental and life sciences. The project advances science that is needed to address a range of research challenges that result from physical and operational environmental limitations so harsh that solutions push basic discovery and invention.</t>
  </si>
  <si>
    <t>Command, Control, Communications, and Computers (C4)</t>
  </si>
  <si>
    <t>Force Protection</t>
  </si>
  <si>
    <t>Human Performance, Training and Education</t>
  </si>
  <si>
    <t>Intelligence, Surveillance, And Reconnaissance (ISR)</t>
  </si>
  <si>
    <t>Logistics</t>
  </si>
  <si>
    <t>Maneuver</t>
  </si>
  <si>
    <t>3465</t>
  </si>
  <si>
    <t>In-House Lab Independent Res</t>
  </si>
  <si>
    <t>The In-house Laboratory Independent Research (ILIR) initiative seeks to improve the quality of defense research conducted predominantly through the Naval Warfare Centers/Laboratories. It also supports the development of technical intellect and education of engineers and scientists in disciplines critical to national defense needs through the development of new knowledge in a military laboratory environment. Initial research focus is often conducted in an unfettered environment since it is basic research, but many projects focus on applying recently developed theoretical knowledge to real world military problems with the intention of developing new capabilities and improving the performance of existing systems.</t>
  </si>
  <si>
    <t>5893</t>
  </si>
  <si>
    <t>Decision Superiority</t>
  </si>
  <si>
    <t>The Decision Superiority research area explores and develops technology for the naval force to include information processing, understanding, analysis, decision-making, and execution to obtain decisive competitive advantage across the range of naval missions and levels of warfare. Advanced communications and networking and precision navigation and timing (PNT) technology will accelerate and expand the Navy and Marine Corps ability to access high quality information for the kill web and to use information for operational effects and advantage with incredible ubiquity, accuracy, precision, security, integrity, and speed.   Basic research efforts within this research area includes:  - Communications and Networks  - Artificial Intelligence, Data Sciences, and Quantum Information Sciences   - Young Investigator Program (YIP)  - Expeditionary Decision Superiority  - Information Technology</t>
  </si>
  <si>
    <t>Congressional Interest Items not included in other Projects.</t>
  </si>
  <si>
    <t>Carbon Nanotube Technology</t>
  </si>
  <si>
    <t>High Temperature Semiconductor Focal-Plane Electro</t>
  </si>
  <si>
    <t>Hypersonic workforce development</t>
  </si>
  <si>
    <t>Materials and structures in extreme environments</t>
  </si>
  <si>
    <t>Remote Sensing to Monitor Arctic Sea Ice</t>
  </si>
  <si>
    <t>Shaping metallic surfaces for thermal system management</t>
  </si>
  <si>
    <t>Power Proj Applied Research</t>
  </si>
  <si>
    <t>In an Artificial Intelligence (AI) enabled maritime battlespace, the ability to fight at the speed of light will determine the outcome. The effective defense against threats increasingly beyond human speed, will enable U.S. naval forces to outthink, outmaneuver and outfight adversaries. This Program Element (PE) supports both advanced technology research and near to mid-term transition opportunities.  The advanced research focus is primarily on Directed Energy, High Speed Weapon Propulsion, Electro-Optic/Infrared (EO/IR) Sensor Technologies. The goal of this research is to develop technologies and capabilities that enable Directed Energy (DE) weapons as well as defense against adversary DE systems; the development of vehicle and propulsion technology for high-speed weapons operating from Mach 3 and beyond; investment in the areas of Electro Optic/Infrared devices and advanced sensors; and technologies that provide the navy of the future the ability to quickly locate, target, and strike critical targets in the maritime environment and ashore.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Research,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</si>
  <si>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0000</t>
  </si>
  <si>
    <t>In an Artificial Intelligence (AI) enabled maritime battlespace, the ability to fight at the speed of light will determine the outcome. The effective defense against threats increasingly beyond human speed, will enable U.S. naval forces to outthink, outmaneuver and outfight adversaries. This Program Element (PE) supports both advanced technology research and near to mid-term transition opportunities.  The advanced research focus is primarily on Directed Energy, High Speed Weapon Propulsion, Electro-Optic/Infrared (EO/IR) Sensor Technologies, and Naval Precision Strike Decision Tools and Planning. The goal of this research is to develop technologies and capabilities that enable Directed Energy (DE) weapons as well as defense against adversary DE systems; the development of vehicle and propulsion technology for high-speed weapons operating from Mach 3 and beyond; investment in the areas of Electro Optic/Infrared devices and advanced sensors; and technologies that provide the navy of the future the ability to quickly locate, target, and strike critical targets in the maritime environment and ashore.</t>
  </si>
  <si>
    <t>High Speed Propulsion and Advanced Weapon Technologies</t>
  </si>
  <si>
    <t>Navigation, Electro Optic/Infrared (EO/IR), and Sensor Technologies</t>
  </si>
  <si>
    <t>Hypersonic Test Ventilation</t>
  </si>
  <si>
    <t>Operational Aviation Fuel Synthesis Demonstration</t>
  </si>
  <si>
    <t>Force Protection Applied Res</t>
  </si>
  <si>
    <t>America is a maritime nation with global responsibilities that require U.S. naval forces be respected around the world and decisive when it matters. The Office of Naval Research (ONR) was established to guide ongoing research to ensure the technical superiority of the U.S. Navy and Marine Corps. This Program Element (PE) addresses applied research associated with providing the capability of Platform and Force Protection for the U.S. Navy. This program supports the development of technologies associated with all naval platforms (surface, subsurface, terrestrial, and air) and the protection of those platforms. The goal is to provide the ability to deter, or avoid engagements, and if necessary, fight and win against adversary naval platforms or weapons. In the event of conflict, naval platforms must be able to resist and control damage while preserving operational capability. Research is focused on providing technologically superior defense of naval assets and delivering warfighting capabilities at reduced total ownership costs for surface and subsurface platforms through investments in the following Focus Areas: a) Command, Control, Computers, Communications, Cyber, Intelligence, Surveillance, and Reconnaissance (C5ISR)/Naval Space, b) Autonomy/Artificial intelligence (AI), c) Human &amp; Biological Systems, d) Directed Energy &amp; Kinetic Systems, e) Materials/Electronics, f) Power and Energy (formerly Power, Energy &amp; Propulsion) g) Naval Engineering (formerly Platform Design and Engineering), h) Naval Aerospace, i) Undersea Systems and j) Ocean, Atmosphere, &amp; Space.  These investments in applied research move innovation from new technology identification to prototype.  This program identifies and develops technologies for reduced observables technology and enhanced capability of naval aviation aircraft platforms in terms of mission effectiveness, platform range, responsiveness, survivability, observability, readiness, safety and life cycle cost. It also addresses innovation in technology development to provide substantial improvements in energetic material systems and subsystems, primarily in terms of performance, but also addressing safety, reliability, and affordability concerns. The program supports mission-driven design thinking and problem solving within the Naval Research and Development Establishment (NR&amp;DE) and academia in support of culture changes towards agile and rapid prototyping driven by effective innovation process and operations.  Today's Sailors and Marines are enabled by naval Science and Technology (S&amp;T) and the business of innovation.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as well as the NavalX office, to ensure naval forces can effectively deter conflict, but when called upon, fight, win and come home safe. Current investments, combined with innovation operations,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and not exhaustive of the work included in this PE.</t>
  </si>
  <si>
    <t>This project addresses applied research associated with providing the capability of Platform and Force Protection for the U.S. Navy. It supports the development of technologies associated with all naval platforms (surface, subsurface, terrestrial, and air) and the protection of those platforms. Research is focused on providing technologically superior defense of naval assets and delivering warfighting capabilities at reduced total ownership costs for surface and subsurface platforms through investments in applied research in Power, Energy, Propulsion, Engineering, and Design. This project develops technologies for reducing detectable signatures, while enhancing the mission effectiveness of naval platforms (surface, subsurface, terrestrial, and air) through improvements in platform range, responsiveness, survivability, observability, readiness, safety and life cycle cost. The project addresses technology development that provides substantial performance improvements in energetic material systems and subsystems, while addressing safety, reliability, and affordability concerns.    This project is broken out into five primary areas of study: Aircraft Technology, Fleet Force Protection and Defense Against Undersea Threats, Advanced Energetics, Surface Ship and Submarine Hull Mechanical &amp; Electrical (HM&amp;E), and Naval Research Enterprise/Innovation Operations.</t>
  </si>
  <si>
    <t>Advanced Energetics</t>
  </si>
  <si>
    <t>Aircraft Technology</t>
  </si>
  <si>
    <t>Fleet Force Protection and Defense Against Undersea Threats</t>
  </si>
  <si>
    <t>Naval Research Enterprise</t>
  </si>
  <si>
    <t>Surface Ship and Submarine Hull Mechanical and Electrical (HM&amp;E)</t>
  </si>
  <si>
    <t>This project addresses applied research associated with providing the capability of Platform and Force Protection for Expeditionary Forces. It supports the development of technologies associated with all naval platforms (surface, subsurface, terrestrial, and air) and the protection of those platforms. Research is focused on providing technologically superior defense of naval assets and delivering warfighting capabilities at reduced total ownership costs for surface and subsurface platforms through investments in applied research in Power, Energy, Propulsion, Engineering, and Design. This project develops technologies for reducing detectable signatures, while enhancing the mission effectiveness of naval platforms (surface, subsurface, terrestrial, and air) through improvements in platform range, responsiveness, survivability, observability, readiness, safety and life cycle cost. The project addresses technology development that provides substantial performance improvements in energetic material systems and subsystems, while addressing safety, reliability, and affordability concerns.</t>
  </si>
  <si>
    <t>3270</t>
  </si>
  <si>
    <t>Sec. 2912 Operational Energy Savings</t>
  </si>
  <si>
    <t>This project addresses applied research associated with providing the capability of Platform and Force Protection for the U.S. Navy. It supports the development of technologies associated with all naval platforms (surface, subsurface, terrestrial, and air). Research is focused on providing technologically superior defense of naval assets and delivering warfighting capabilities at reduced total ownership costs for surface and subsurface platforms through investments in applied research in Power and Energy.</t>
  </si>
  <si>
    <t>Operational Energy Savings</t>
  </si>
  <si>
    <t>Congressional add projects not included in other efforts.</t>
  </si>
  <si>
    <t>Additive manufacturing for bonded metal matrix com</t>
  </si>
  <si>
    <t>Advanced Manufacturing of Unmanned Maritime System</t>
  </si>
  <si>
    <t>Advanced Power Distribution Systems for Future Nav</t>
  </si>
  <si>
    <t>Alternative energy search</t>
  </si>
  <si>
    <t>Characterization of High-Performance Carbon Fiber</t>
  </si>
  <si>
    <t>Emerging Robotic Advanced Manufacturing Technology</t>
  </si>
  <si>
    <t>High-Performance Coatings and Materials</t>
  </si>
  <si>
    <t>Intelligent Data Management for Distributred Platf</t>
  </si>
  <si>
    <t>Launch and Refueling for Small USV</t>
  </si>
  <si>
    <t>Microgrid Demonstration for Costal Facilities</t>
  </si>
  <si>
    <t>Multi-Material Flexible Automated Manufacturing</t>
  </si>
  <si>
    <t>Multi-material flexible automated manufacturing</t>
  </si>
  <si>
    <t>Multifunctional Composite Structures for Naval Shi</t>
  </si>
  <si>
    <t>Precision AI Enabled Naval Supply Chain Logistics</t>
  </si>
  <si>
    <t>Resilient innovative sustainable economies via university partnerships</t>
  </si>
  <si>
    <t>Stealth Engineering Automation</t>
  </si>
  <si>
    <t>Talent and technology for Navy power and energy systems</t>
  </si>
  <si>
    <t>UAS Degraded Environment Facility</t>
  </si>
  <si>
    <t>Underwater Electromagnetic Theory and Ocean Hydrod</t>
  </si>
  <si>
    <t>University-based Advanced Materials and Manufactur</t>
  </si>
  <si>
    <t>Marine Corps Lndg Force Tech</t>
  </si>
  <si>
    <t>The U.S. Navy/Marine Corps team is the most potent naval fighting force in the world. Fundamental to their success are the technologies necessary for effective distributed maritime operations. The Office of Naval Research (ONR) combines knowledge of the naval mission with researchers to select and explore solutions critical to expeditionary warfighting needs.   This Program Element (PE) addresses requirements outlined in the Expeditionary Advanced Base Operations (EABO), which is a form of expeditionary warfare that involves the employment of mobile, reduced signature, operationally relevant, and relatively easy to maintain and sustain naval expeditionary forces from a series of austere, temporary locations ashore or inshore within a contested or potentially contested maritime area in order to conduct sea denial, support sea control, or enable fleet sustainment. Additionally, USMC forces must be ready for worldwide contingency operations, which frequently includes contested urban environments with complex physical and operational challenges. This can include physical compartmentalization and canalization, additional physical dimensions (subterranean and multi-story structures), crowded conditions and associated threat obscuration, communications challenges, informational and human aspects, and proliferation of observation and fires technologies. These operating environments require capabilities addressing all the activities within this PE and while it provides many challenges, unique opportunities are also presented and can further shape technology approaches.   These future challenges and portents demand robust technologies for the Marine Corps, but the technology options are constrained. They must have a lightweight deployable character, and the ability to operate in austere conditions with little fixed infrastructure or support while retaining the agility and lethality of an integrated maneuver force. Technology must provide full spectrum capability against robust and complex peer and near-peer adversaries while meeting size, weight, power, cost limitations, and command and control systems that work within degraded, disconnected, intermittent and limited environments with reduced threat detectability.   The approach within this PE encompasses ideas that support both revolutionary and evolutionary capabilities, and in this way considers and balances both "push" and "pull" aspects of technology projects.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</si>
  <si>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2958</t>
  </si>
  <si>
    <t>Cyberspace Activities</t>
  </si>
  <si>
    <t>This Project activity provides freedom of maneuver and influence in the cyber-electronic warfare domain while simultaneously denying the same to the adversary and protecting critical command systems. Technologies are being developed using a multi-disciplinary approach that combines radio frequency electronics, digital signal processing, computer engineering, software engineering, machine learning and data science to support Naval Expeditionary Forces operating with size, weight, and power constrained equipment in denied, degraded, intermittent, or limited (DDIL) communications environments. Areas of applied research include distributed precision time, predictive software defined radio architectures, coordinated cyber and spectrum maneuver to mitigate detection and exploitation, tactical cyber visualization, discovering and mapping networks in dense urban environments, contextual awareness and blind channel characterization.</t>
  </si>
  <si>
    <t>3001</t>
  </si>
  <si>
    <t>Marine Corps Landing Force Tech</t>
  </si>
  <si>
    <t>This project funds applied research; technology assessment, road mapping, and concept development; and less technologically mature projects within the Future Naval Capability (FNC) process as means to inform, enhance, enable, and invent future concepts and capabilities with new Science and Technology (S&amp;T). This project is organized into ten activities, the core of which is represented by the eight Expeditionary Warfighting Capability Areas.</t>
  </si>
  <si>
    <t>Firepower</t>
  </si>
  <si>
    <t>Future Concepts, Technology Assessment, And Roadmapping</t>
  </si>
  <si>
    <t>USMC FNC Technology Candidates</t>
  </si>
  <si>
    <t>Silicon Anode-Based Lithium-Ion Batteries Research</t>
  </si>
  <si>
    <t>unmanned logistics solutions</t>
  </si>
  <si>
    <t>Activities and efforts in this program examine concepts and technologies that enable the transformation to Distributed Maritime Operations (DMO). Network centric capabilities rely on information to connect assets and provide timely and accurate understanding of the environment. The mission area requirements for rapid, accurate decision-making; dynamic, efficient, mission- focused communications and networks; and pervasive and persistent sensing drive network centric Science and Technology (S&amp;T) investments.    Today's Sailors and Marines are enabled by Naval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Program Element (PE), the programs described herein are representative of the work included in this PE.</t>
  </si>
  <si>
    <t>Activities and efforts in this program examine concepts and technologies that enable the transformation to network centric warfare. Network centric capabilities rely on information to connect assets and provide timely and accurate understanding of the environment. The mission area requirements for rapid, accurate decision-making; dynamic, efficient, mission-focused communications and networks; and pervasive and persistent sensing drive network centric Science and Technology S&amp;T investments.  The activities described in this Program Element (PE) address future Navy and Marine Corps capabilities needed to maintain maritime superiority and ensure national security. They are based on input from stakeholders including the Naval enterprises, the combatant commands, the Office of the Chief of Naval Operations, and Headquarters Marine Corps and are designed to exploit breakthroughs in science and technology in order to deliver maximum warfighting benefit to our sailors and marines. These efforts are aligned with shared priorities throughout the whole of RDT&amp;E in order to quickly advance new capabilities from discovery to deployment across the warfighting domains.</t>
  </si>
  <si>
    <t>Applied Information Sciences for Decision Making</t>
  </si>
  <si>
    <t>Communication and Networks</t>
  </si>
  <si>
    <t>Tactical Space Exploitation</t>
  </si>
  <si>
    <t>Analyzing and Securing Software Supply Chains</t>
  </si>
  <si>
    <t>Embedded Cyber Systems for Naval Infastructure</t>
  </si>
  <si>
    <t>Warfighter Sustainment Applied Res</t>
  </si>
  <si>
    <t>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U.S. Sailors are the Navy's main weapons system. Their skill, resilience and courage remain our greatest asymmetric advantage. This Program Element (PE) supports research that advances decision aides, autonomy, human-machine teaming, augmented performance, command and control and protective equipment to ensure Sailors outthink, outperform and outfight adversaries in a complex, maritime environment. This PE also supports developments in biotechnologies, biomanufacturing, and advanced materials technologies to provide new options to enhance performance of Sailors and their platforms. This PE also supports the Office of Naval Research (ONR) Global mission to serve as the preeminent external facilitator for the Naval Research Enterprise. This is accomplished by establishing quality, relevant connections amongst the international research and development community, Naval fleet/forces, DOW, other U.S. Government agencies, industry, and international partners.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</si>
  <si>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U.S. Sailors are the Navy's main weapons system. Their skill, resilience and courage remain our greatest asymmetric advantage. This Program Element (PE) supports research that advances decision aides, autonomy, human-machine teaming, augmented performance, command and control and protective equipment to ensure Sailors outthink, outperform and outfight adversaries in a complex, maritime environment. This PE also supports developments in biotechnologies, biomanufacturing, and advanced materials technologies to provide new options to enhance performance of Sailors and their platforms. This PE also supports the Office of Naval Research (ONR) Global mission to serve as the preeminent external facilitator for the Naval Research Enterprise. This is accomplished by establishing quality, relevant connections amongst the international research and development community, Naval fleet/forces, DOW, other U.S. Government agencies, industry, and international partners.</t>
  </si>
  <si>
    <t>Advanced Naval Materials</t>
  </si>
  <si>
    <t>Biocentric Technologies</t>
  </si>
  <si>
    <t>Human Factors and Organizational Design</t>
  </si>
  <si>
    <t>Human Research Protection Program (HRPP)</t>
  </si>
  <si>
    <t>Medical and Human Performance Technologies</t>
  </si>
  <si>
    <t>The Office of Naval Research Global</t>
  </si>
  <si>
    <t>Training Technologies</t>
  </si>
  <si>
    <t>Anti-Corrosion Nanotechnology</t>
  </si>
  <si>
    <t>Cross-Domain Naval Robots</t>
  </si>
  <si>
    <t>Innovative Coatings Research</t>
  </si>
  <si>
    <t>Physics Based Neutralization of Threats to Human T</t>
  </si>
  <si>
    <t>Prediction and Assessment of Traumatic Brain Injur</t>
  </si>
  <si>
    <t>Rapid applied materials and process development</t>
  </si>
  <si>
    <t>Tele-Robotic Surgery for Combat Casualty Care</t>
  </si>
  <si>
    <t>Traumatic Brain Injury Research</t>
  </si>
  <si>
    <t>Freedom of maneuver on a global scale for U.S. naval forces depends upon assured access to the electromagnetic spectrum and the ability to deny adversary exploitation.  Electromagnetic technologies must fluidly deliver communication, surveillance electronic warfare and digital integration to understand, shape and defend the battlespace. The Electromagnetic Systems Applied Research Program addresses technology needs associated with Naval platforms for new capabilities in Electro-Optic and Infrared (EO/IR) Sensors, Surveillance, Electronic Warfare, Navigation, Solid State Electronics, Vacuum Electronics Power Amplifiers, and Nanoelectronics. The program supports development of technologies to enable capabilities in Missile Defense, Directed Energy, Platform Protection, Time Critical Strike, and Information Distribution. Activities and efforts within this Program have attributes that focus on enhancing the affordability of warfighting systems.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</si>
  <si>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Freedom of maneuver on a global scale for U.S. naval forces depends upon assured access to the electromagnetic spectrum and the ability to deny adversary exploitation.  Electromagnetic technologies must fluidly deliver communication, surveillance electronic warfare and digital integration to understand, shape and defend the battlespace. This project addresses technology opportunities associated with Naval platforms for new capabilities in Electro-Optic and Infrared (EO/IR) Sensors, Surveillance, Electronic Warfare, Navigation, Solid State Electronics, Vacuum Electronics Power Amplifiers, and Nanoelectronics. The project supports development of technologies to enable capabilities in Missile Defense, Directed Energy, Platform Protection, Time Critical Strike, and Information Distribution. This project directly supports the Department of War Joint Warfighter Plan and the Defense Technology Area Plans. Activities and efforts within this program have attributes that focus on enhancing the affordability of warfighting systems. The program also provides for technology efforts to maintain proactive connectivity and collaboration between Department Of the Navy (DON) Science and Technology (S&amp;T) and Joint, Navy, and Marine Corps commands worldwide. Due to the number of efforts in this Program Element (PE), the programs described herein are representative of the work included in this PE.</t>
  </si>
  <si>
    <t>EO/IR Sensor Technologies</t>
  </si>
  <si>
    <t>Naval Space Sensors and Effects</t>
  </si>
  <si>
    <t>Navigation Technology</t>
  </si>
  <si>
    <t>Signal Processing for Naval Applications</t>
  </si>
  <si>
    <t>Solid State Electronics</t>
  </si>
  <si>
    <t>Surveillance Technology</t>
  </si>
  <si>
    <t>Vacuum Electronics Power Amplifiers</t>
  </si>
  <si>
    <t>Advanced Antenna Tech for E-2D</t>
  </si>
  <si>
    <t>Dark Swarm in Denied Environments</t>
  </si>
  <si>
    <t>Future Radio Frequency Digital Array Technology</t>
  </si>
  <si>
    <t>Miniaturized full spectrum hyperspectral sensor</t>
  </si>
  <si>
    <t>PFAS Free Composite Radomes</t>
  </si>
  <si>
    <t>Ocean Wrfghtg Env Applied Res</t>
  </si>
  <si>
    <t>Assuring access to the global maritime domain is ensured by technologies that reliably and accurately sense and predict the ocean, atmosphere and littoral environment. Coordinated distributed maritime operations is only possible when timely, actionable information is delivered to commanders. This program element (PE) addresses applied research to develop and exploit tactical understanding of the maritime environment to maintain U.S. maritime superiority and ensure national security. Research performed in this PE transforms basic oceanographic, meteorological, ionospheric, geologic, acoustic, optical and chemical research into predictive models and technologies that provide new or enhanced warfare capabilities for the Battlespace Environment (BSE). The objectives of this program are met through direct observation of the physical environment by shipboard, airborne, and space-based platforms, piloted, remotely piloted, and fully autonomous; assimilation of these observations into predictive environmental models; and provision of critical environmental knowledge to tactical decision aids.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</si>
  <si>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This project provides the foundational environmental knowledge for undersea, surface and air-based warfighting technologies and effective operations anywhere on the globe, as well as the operation of unattended sensors and unmanned air, surface and underwater vehicles. This project includes the Navy contribution to broader federal research such as the National Oceanographic Partnership Program (NOPP), efforts aimed at understanding and predicting the impacts of underwater sound on Marine species, and efforts to improve extended range environmental prediction through coupled Earth system models. Major efforts of this project are devoted to gaining real-time knowledge of the Battlespace Environment (BSE), understanding the variability between processes in the world's ocean, atmosphere and coastal regions, and providing the on-scene commander with the capability to exploit the environment to tactical, operational, and strategic advantage. Research results are transitioned to the Fleet Numerical Meteorology and Oceanography Center and to the Naval Oceanographic Office where they are used to provide timely information about the natural environment for all fleet operations. Efforts include ocean and atmospheric analysis and prediction for real-time description of the operational environment from near space to the sub-seafloor, shallow water acoustics, sensors for undersea surveillance and weapon systems, and influences of the natural environment on Mine Countermeasures, Naval Mining, Anti-Submarine Warfare (ASW), Information Warfare, and Naval Special Warfare systems.</t>
  </si>
  <si>
    <t>Coastal Geosciences/Optics</t>
  </si>
  <si>
    <t>Marine Biology</t>
  </si>
  <si>
    <t>Marine Meteorology</t>
  </si>
  <si>
    <t>National Oceanographic Partnership Program (NOPP)</t>
  </si>
  <si>
    <t>Physical Oceanography</t>
  </si>
  <si>
    <t>Task Force Ocean (formerly Ocean Acoustics)</t>
  </si>
  <si>
    <t>Atmospheric River Research</t>
  </si>
  <si>
    <t>Modeling Water-Ice Interactions</t>
  </si>
  <si>
    <t>NSW Superiority</t>
  </si>
  <si>
    <t>Naval installation climate change risk management</t>
  </si>
  <si>
    <t>Ocean Acoustics for Monitoring</t>
  </si>
  <si>
    <t>Onboard Weather Forecasting for Afloat Naval Force</t>
  </si>
  <si>
    <t>Pacific Infrastructure for continuous engineering</t>
  </si>
  <si>
    <t>Undersea Battlefield Sensing</t>
  </si>
  <si>
    <t>Undersea Sensor Orchestration for Seafloor Mapping</t>
  </si>
  <si>
    <t>intelligent autonomos systems for seabed warfare</t>
  </si>
  <si>
    <t>JT Non-Lethal Wpns Applied Res</t>
  </si>
  <si>
    <t>The DoW Non-Lethal Weapons (NLW) Program was established by the FY96 National Defense Authorization Act. The Office of the Secretary of War (OSW) designated the Commandant of the Marine Corps (CMC) as the DoW NLW Executive Agent (EA). The EA exercises centralized responsibility for joint research and development of nonlethal weapons and technology through the Joint Non-Lethal Weapons Program (JNLWP). The Office of the Under Secretary of War for Acquisition and Sustainment (A&amp;S) serves as the OSW Principal Staff Assistant and oversees, in consultation with the Under Secretary of War for Policy and the DoW NLW Executive Agent.  The efforts described in this Program Element (PE) reflect science and technology (S&amp;T) investment decisions by the Joint Non-Lethal Weapons Integrated Product Team, a multiservice flag level corporate board that provides executive oversight and management for the JNLWP for the CMC. This direction is based on the requirements and capabilities sought by the Services and the Coast Guard, as identified in the DoW's Non-Lethal Weapons Joint Capabilities Based Assessment Document. This coordinated joint S&amp;T development approach addresses mutual capability gaps and assures the most relevant non-lethal technologies, capabilities and equipment are provided to the operating forces while eliminating duplicative service S&amp;T investment. These applied research initiatives feed non-lethal capabilities which directly support the National Defense Strategy (NDS) objective of strategic competition by providing options to the joint force in pursuit of national objectives in legal or policy constrained scenarios, as well as complementing the use of lethal effects in complex combat scenarios, for example, in urban environments with large civilian populations. Ongoing NLW Intermediate Force Capability (IFC) studies, analyses and exercise efforts with NATO and Allies also support NDS objectives to strengthen alliances and partnerships. Resulting capabilities facilitate a fully integrated non-lethal competency as a complement to lethal firepower, providing force application options for below lethal threshold engagements.  This program funds the applied research, study, assessment, and demonstration of technologies that could provide a non-lethal capability or target effect. Investment areas include applied research related to: non-lethal directed energy weapons (lasers, millimeter wave and high power microwave) for counter-personnel and counter materiel missions; non-lethal acoustic and optical technologies; advanced non-lethal materials (including materials for vehicle/vessel stopping and counter-facility applications); associated human effects and effectiveness for new non-lethal stimuli; injury potential and effectiveness of directed energy, electro-muscular incapacitation, ocular, and acoustic based non-lethal technologies; and developing models of crowd behavior and dynamics.  This PE funds Applied Research, which is the systematic study to understand the means to meet a recognized and specific need.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</si>
  <si>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This project funds the applied research, study, assessment, and demonstration of technologies that could provide a non-lethal capability or target effect. Investment areas include applied research related to: non-lethal directed energy weapons (lasers, millimeter wave and high power microwave) for counter-personnel and counter-materiel missions; non-lethal acoustic and optical technologies; advanced non-lethal materials (including materials for vehicle/vessel stopping and counter-facility applications); associated human effects and effectiveness for new non-lethal stimuli; injury potential and effectiveness of directed energy, electric stun, ocular, and acoustic based non-lethal technologies; and developing models of crowd behavior and dynamics.</t>
  </si>
  <si>
    <t>(U) Joint Non-Lethal Weapons</t>
  </si>
  <si>
    <t>Undersea Warfare Applied Res</t>
  </si>
  <si>
    <t>The Undersea Warfare Applied Research Program Element (PE) funds applied research efforts in undersea target detection, classification, localization, tracking, and neutralization. Associated efforts focus on new Anti-Submarine Warfare (ASW) operational concepts that promise to improve wide-area surveillance, detection, localization, tracking, and attack capabilities against quiet adversary submarines operating in noisy and cluttered shallow water environments. Related efforts are aimed at leveraging technologies that will protect the country's current capital investment in surveillance, submarine, surface ship, and air ASW assets. Research focused on understanding the impacts on marine species of manmade underwater sound is also conducted in the PE.   The activities described in this PE address future Navy and Marine Corps capabilities needed to maintain maritime superiority and ensure national security. Targeted capabilities are based on input from Naval Research Enterprise stakeholders including combatant commands, Office of the Chief of Naval Operations (OPNAV) and Headquarters Marine Corps and are designed to exploit breakthroughs in science and technology in order to deliver maximum undersea warfighting benefit to our sailors and marines.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t>
  </si>
  <si>
    <t>This PE funds applied research efforts in undersea target detection, classification, localization, tracking, and neutralization. Associated efforts focus on new Anti-Submarine Warfare (ASW) operational concepts that promise to improve wide-area surveillance, detection, localization, tracking, and attack capabilities against quiet adversary submarines operating in noisy and cluttered shallow water environments. Related efforts are aimed at leveraging technologies that will protect the country's current capital investment in surveillance, submarine, surface ship, and air ASW assets.</t>
  </si>
  <si>
    <t>Anti-Submarine Warfare (ASW) Distributed Search</t>
  </si>
  <si>
    <t>Anti-Submarine Warfare (ASW) Precision Localization</t>
  </si>
  <si>
    <t>Anti-Submarine Warfare (ASW) Surveillance</t>
  </si>
  <si>
    <t>Acoustic Sources, Senors, and Systems</t>
  </si>
  <si>
    <t>Partnerships for submarine and undersea vehicle programs</t>
  </si>
  <si>
    <t>Resident Autonomous Undersea Robotics</t>
  </si>
  <si>
    <t>SAPF/SCIF University Facility Upgrades</t>
  </si>
  <si>
    <t>Strategic Soundscapes for ocean awareness</t>
  </si>
  <si>
    <t>Undersea autonomy research facilities capability</t>
  </si>
  <si>
    <t>The Office of Naval Research (ONR) works across the Department of the Navy (DON) and Naval Research Enterprise (NRE) to develop warfighting capabilities that address operational force's highest priorities. While leveraging technology innovation is critical to maintaining a decisive edge, maintaining a pipeline of new capabilities requires balancing flexibility and risk, in order to deliver solutions to known requirements, and experiment with potential game-changing ideas informed by higher DoN and DoW guidance. This PE funds applied research for Future Naval Capabilities (FNC) Technology Candidates (TC) and Innovative Naval Prototypes (INP). This Program Element (PE) funds Applied Research, which is the systematic study to understand the means to meet a recognized and specific need. Most of the work in this PE can be classified between TRL 2 (technology concept and/or application formulation) and TRL 4 (component and/or breadboard validation in laboratory environments).   TCs are at lower Technology Readiness Level (TRLs) and focus on maturing technologies to higher TRLs to reduce FNC transition risk. The FNC Program favors a high level of collaboration. PE projects and R-2A planned programs are mostly organized by the Office of Naval Research (ONR) Science and Technology research focus areas. ONR Departments are tasked to collaborate with the acquisition stakeholders and their resource sponsors.   INP are larger in scope, scale, and risk. They are selected for their high-payoff and potential to revolutionize operational concepts. Due to high technical risk, INPs typically have long durations. They mature technologies from a Technology Readiness Level (TRL) of 2 or 3 to a TRL of 6. As such, INPs require both the Applied Research, detailed in this PE; and Advanced Technology Development (ATD) funding, detailed in PE 0603673N. Developing INPs requires a systematic expansion and application of knowledge to develop useful materials, devices, and systems oriented toward the design and development of prototypes applicable to specific mission area requirements.   The efforts funded within this PE translate promising basic and applied research into solutions for broadly defined military needs. Applied Research INPs and TCs do not develop hardware for service use; rather they provide feeder technology that can transition to Higher level TRL INPs, FNCs or via an alternate transition path.   Information security concerns preclude full disclosure of project efforts, research activities, and technology development plans within this exhibit. Detailed information will be provided to the Congressional oversight committees.   Due to the number of efforts in this PE, the programs described herein are representative of the work included in this PE.</t>
  </si>
  <si>
    <t>This Project funds applied research for Future Naval Capabilities (FNC) Technology Candidates (TC) supporting Warfighter Protection and also contains the estimated Applied Research funding for Innovative Naval Prototypes (INP) yet to be selected. Most of the work in this PE can be characterized between Technology Readiness Level (TRL) 2 (technology concept and/or application formulation) and TRL 4 (component and/or breadboard validation in laboratory environments).   Warfighter Protection TCs focus on maturing technologies that enhance Naval warfighting effectiveness and efficiency within the Manpower, Personnel, Training and Education to a point where they can be proposed and continued as Future Naval Capabilities (FNC) in program element (PE) 0603673N, Future Naval Capabilities Advanced Technology Development.   INPs are larger in scope, scale, and risk. They are selected for their high-payoff and potential to revolutionize operational concepts. Due to high technical risk, INPs typically have long durations with no more than three years between decision points. INPs require both the Applied Research, detailed within the Projects of this PE; and Advanced Technology Development (ATD) funding, detailed in PE 0603673N Project 2966 S&amp;T Campaigns. After new INPs are selected, the Applied Research funding within this Project gets moved into other Projects within this PE. There are specific R2As within these projects for each INP, so they are uniquely identified.</t>
  </si>
  <si>
    <t>FNC Program Management Support</t>
  </si>
  <si>
    <t>Warfighter Performance</t>
  </si>
  <si>
    <t>Air Platforms</t>
  </si>
  <si>
    <t>The objective of this project is to conduct biomedical research and mature technologies that enhance the health, survivability, and recovery of Sailors and Marines operating in austere, distributed, and isolated maritime environments by enabling naval forces to bring biomedical capacity forward, create it on-demand, support prolonged field care, enable casualty evacuation, and provide en route care. Projects translate basic and applied science to meet a specific Naval need and if successful, will continue to advance in program element (PE) 0603673N, Future Naval Capabilities Advanced Technology Development.</t>
  </si>
  <si>
    <t>Human Performance and Medical Support</t>
  </si>
  <si>
    <t>Expeditionary Direct Energy</t>
  </si>
  <si>
    <t>Electromagnetic Spectrum researches and develops electronics, sensors, electronic warfare, and alternate positioning, navigation, and timing to understand, shape, and operate in the battlespace. This can include system studies, system architecture development, and component and/or breadboard validation in laboratory environments.</t>
  </si>
  <si>
    <t>Quantum, Positioning, Navigation, and Timing</t>
  </si>
  <si>
    <t>Surveillance, Sensors and Phenomenology</t>
  </si>
  <si>
    <t>Full Spectrum Cyber explores and develops technologies necessary to conduct successful offensive and defensive naval and expeditionary force operations in the information age. This can include system studies, system architecture development, and component and/or breadboard validation in laboratory environments.</t>
  </si>
  <si>
    <t>The objective of this project is to conduct human systems research and mature technologies that enhance Naval warfighting effectiveness and efficiency within the broad array of Warfighter Performance science and technology domains (Decision Sciences, Information Warfare and Future Conflict, Manpower, Personnel, Training and Education, Intelligent and Autonomous Systems) to a point where they can be proposed and continued as Future Naval Capabilities (FNC) in program element (PE) 0603673N, Future Naval Capabilities Advanced Technology Development.</t>
  </si>
  <si>
    <t>Advanced Analytics and Decision Making</t>
  </si>
  <si>
    <t>Autonomy, Artificial Intelligence, and Robotics</t>
  </si>
  <si>
    <t>Manpower, Training, and Performance Assessment</t>
  </si>
  <si>
    <t>Expeditionary Kinetic Weapons</t>
  </si>
  <si>
    <t>This project develops and matures technologies that enable superior warfighting capabilities for surface and sub-surface naval platforms, undersea weapons and countermeasures, and Marine Corps technologies to a point where they can be proposed and continued as Future Naval Capabilities in program element (PE) 0603673N, Future Naval Capabilities Advanced Technology Development.</t>
  </si>
  <si>
    <t>Manufacturing, Sustainment &amp; Logistics</t>
  </si>
  <si>
    <t>1399</t>
  </si>
  <si>
    <t>Ocean Battle Space Applications</t>
  </si>
  <si>
    <t>The objective of this project is to enable maritime domain access and distributed operations for Naval forces in contested environments through superior maritime battlespace awareness and threat detection, identification and neutralization. Specifically, activities will develop and mature technologies that ultimately support Mine and Expeditionary Warfare, Undersea Warfare, and Environmental Information Warfare. Activities will also develop and mature methods and technological approaches for environmental sensing and prediction for the maritime battlespace. The desired outcome for efforts in this activity is to mature the applied research results to a point where they can be focused on particular enabling capabilities and proposed to be continued as Future Naval Capabilities (FNC) in program element (PE) 0603673N, Future Naval Capabilities Advanced Technology Development. Additionally, a subset of technologies explored herein are intended to support expeditionary access and will be further matured, focused, and ultimately demonstrated under the USMC's Advanced Technology Demonstration effort in PE 0603640M MC Advanced Technology Demo.</t>
  </si>
  <si>
    <t>Environmental Information Warfare</t>
  </si>
  <si>
    <t>Expeditionary Ocean &amp; Battle Space Applications</t>
  </si>
  <si>
    <t>Mine and Expeditionary Warfare</t>
  </si>
  <si>
    <t>Undersea Warfare</t>
  </si>
  <si>
    <t>Naval Power Systems</t>
  </si>
  <si>
    <t>Undersea Weapons</t>
  </si>
  <si>
    <t>The Command, Control, Computers, Communications, Cyber, Intelligence, Surveillance, Reconnaissance, and Naval Space activity researches and develops technology for the naval force to obtain decisive competitive advantage across the range of naval missions and levels of warfare. The objective of this project is to develop and mature technologies in data science, mathematical optimization, computational and information sciences, electronics, electronic warfare (EW), command and control (C2), combat systems, communications, cyber security, cyber operations, microelectronics, electromagnetic warfare (EMW), sensing and surveillance, and quantum precision timing and navigation (PNT). These technologies, if successful, will continue to advance in program element (PE) 0603673N, Future Naval Capabilities Advanced Technology Development.</t>
  </si>
  <si>
    <t>Bright Eyes (INP)</t>
  </si>
  <si>
    <t>Chimera (INP)</t>
  </si>
  <si>
    <t>Communications and Networking</t>
  </si>
  <si>
    <t>Intelligence, Decision-Making Superiority, C2 and Combat Systems</t>
  </si>
  <si>
    <t>The Directed Energy &amp; Kinetic Systems activity develops technologies to advance Naval applications of both directed energy (DE) and kinetic weapons.  The main focus of DE weapons is to develop technologies that enable laser and high-power microwave (HPM) weapon systems, within Navy and Marine Corps size, weight, and power (SWAP) constraints, to strike enemy targets and to defend naval platforms and land bases from threats. Additionally, the DE activity develops technologies that enable defense against adversary DE systems.  The main focus of kinetic weapons is to develop technologies that address the Navy and Marine Corps fires requirements for extended range; increased precision; decreased weapons fly-out times; greater destructive power and novel effects; autonomy, swarming, and human-machine teaming; mission planning and decision making; reduced production costs, and increased inventory and availability.</t>
  </si>
  <si>
    <t>Manned and Autonomous Teams (MATes) (INP)</t>
  </si>
  <si>
    <t>Precision Fire Control (INP)</t>
  </si>
  <si>
    <t>Increasing the understanding of how human and biological systems operate and then applying those principles to integrated human and technological systems is essential for winning during military operations. The objective of this project is to develop and deploy knowledge and technologies that maximize and enhance warfighter performance, safety, and combat casualty care in maritime environments.</t>
  </si>
  <si>
    <t>Autonomy, Artificial Intelligence and Robotics</t>
  </si>
  <si>
    <t>FLight Advancement of Structures for Hypersonics (FLASH) (INP)</t>
  </si>
  <si>
    <t>STARDANCAR-M (INP)</t>
  </si>
  <si>
    <t>Full Spectrum Undersea Warfare (FSUSW) (INP)</t>
  </si>
  <si>
    <t>Ocean Battlespace Sensing</t>
  </si>
  <si>
    <t>Technology Candidates supporting Expeditionary and Naval Forces. The objective is to develop and mature technologies needed by the Navy to initiate FNCs that can be commenced at higher Technology Readiness Levels (TRLs).  The FNC Program is structured to accelerate the transition of new technologies to the Fleet and Force.  Each effort is assessed for its technology maturity and transition commitment.</t>
  </si>
  <si>
    <t>5891</t>
  </si>
  <si>
    <t>Naval S&amp;T Ops Analysis, Supp &amp; Experimentation Act</t>
  </si>
  <si>
    <t>Operational Analysis, Support and Experimentation Activity was established to broaden the spectrum of promising applied research efforts investigated within this Project and to provide additional acquisition oversight, fiscal clarity, and adherence to financial management practices at the Project level. The efforts described in this Project address the Applied Research associated with Innovative Naval Prototype (INP) and Future Naval Capability (FNC) Operational Analysis, Support and Experimentation Activity efforts that are used to further explore the development of future INP and FNC topics and proposals. These efforts evaluate, study/analyze and/or perform any basic applied research-focused investigative experimentation activities which will support the identification of potential INP and FNC topics for future investment consideration. The use of Operational Analysis, Support and Experimentation Activity funds can help accelerate and/or create a flexible response to emerging requirements or threats by identifying a potential INP or FNC topic for consideration in a more time-efficient and/or effective manner.</t>
  </si>
  <si>
    <t>INP Program Management Support</t>
  </si>
  <si>
    <t>Decision Superiority researches and develops communications, networking, information processing, analysis, decision making, and understanding to obtain decisive advantage across the spectrum of naval missions and warfare.</t>
  </si>
  <si>
    <t>ATRT enterprise</t>
  </si>
  <si>
    <t>Quantum Communications Corridor</t>
  </si>
  <si>
    <t>Sea mines remain a significant threat to ships. In fact, fifteen U.S. Navy ships have been sunk or damaged by mines since World War II, almost four times more than any other weapon. The Mine and Expeditionary Warfare Applied Research Program Element (PE) provides technologies for Naval Mine Countermeasures (MCM), Expeditionary Warfare, U.S. Naval sea mining, Naval Special Warfare (NSW), and Joint Tri-Service Explosive Ordnance Disposal (EOD) as well as continuing support to research vessels of the U.S. Academic Research Fleet for operations and maintenance that enable applied research at sea. This program strongly aligns with the Joint Chiefs of Staff Joint Warfighting Capability Objectives through the development of technologies to achieve military objectives with minimal casualties and collateral damage. This investment will enable Ship-to-Objective Maneuver (STOM) and focus on technologies that will provide the Naval Force with the capability to dominate the battlespace, project power from the sea, and support forces ashore with particular emphasis on rapid MCM operations. These efforts concentrate on the development and transition of technologies for the MCM-related and Urban Asymmetric/Expeditionary Warfare Operations (UAEO)-related Future Naval Capabilities (FNC) Enabling Capabilities (ECs).   The Mine and Obstacle Detection and Neutralization efforts include technologies for clandestine and overt minefield reconnaissance, organic ship self-protection, organic mine hunting and neutralization/breaching. The Urban Asymmetric Operation effort includes critical warfighting functions such as Command, Control, Communications, Computers, Intelligence, Surveillance and Reconnaissance (C4ISR), fires, maneuver, sustainment, etc. The Naval Special Warfare and Explosive Ordnance Disposal technology efforts concentrate on the development of technologies for safe near-shore mine detection, diver mobility and survivability, and ordnance disposal operations. The activities described in this PE address future Navy and Marine Corps capabilities needed to maintain maritime superiority and ensure national security. They are based on input from Naval Research Enterprise stakeholders including the Naval enterprises, the combatant commands, Office of the Chief of Naval Operations (OPNAV) and Headquarters Marine Corps and are designed to exploit breakthroughs in science and technology in order to deliver maximum warfighting benefit to our sailors and Marines. These efforts align with shared priorities throughout the whole of RDT&amp;E in order to quickly advance new capabilities from discovery to deployment across the warfighting domains.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Applied Research, which is the systematic study to understand the means to meet a recognized and specific need. Most of the work in this PE can be classified between Technology Readiness Level (TRL) 2 (technology concept and/or application formulation) and TRL 4 (component and/or breadboard validation in laboratory environments).  Due to the number of efforts in this PE, the programs described herein are representative of the work included in this PE.  The FY 2026 spend plan amount for Research, Development, Test and Evaluation, Navy includes $18,081 thousand of discretionary and $80,000 thousand of mandatory (reconciliation) for a total of $98,081.</t>
  </si>
  <si>
    <t>This Project focuses on reducing the time involved in conducting Mine Countermeasure (MCM) operations and increasing safe standoff from minefields. It develops and transitions technologies for MCM-related and UAEO-related Future Naval Capabilities (FNC). The MIW effort includes technologies for clandestine and overt minefield reconnaissance, organic ship self-protection, organic mine-hunting, neutralization/breaching and clearance. The Littoral Warfare effort includes critical warfighting functions such as C4ISR, fires, maneuver, sustainment. The sea mining effort emphasizes technologies for future sea mines. The Naval Special Warfare and Explosive Ordnance technology efforts concentrate on the development of technologies to enhance diver capabilities including: safe near-shore mine sensing, mobility and survivability, and ordnance disposal operations.</t>
  </si>
  <si>
    <t>Mine Technology</t>
  </si>
  <si>
    <t>Mine/Obstacle Detection</t>
  </si>
  <si>
    <t>Mine/Obstacle Neutralization</t>
  </si>
  <si>
    <t>Special Warfare/EOD</t>
  </si>
  <si>
    <t>Geophysical sensing &amp; characterization of mine-hun</t>
  </si>
  <si>
    <t>Innovative Naval Prototypes (INP) Applied Res</t>
  </si>
  <si>
    <t>The Office of Naval Research (ONR) portfolio includes efforts that solve problems, respond to mission requirements, and perform exploratory research for new and breakthrough capabilities, which will define the future of U.S. Naval forces. Larger in scope, scale, and risk Innovative Naval Prototypes (INP) are selected for their high-payoff and potential to revolutionize operational concepts. Due to high technical risk, INPs typically have long durations with no more than three years between decision points. They mature technologies from a Technology Readiness Level (TRL) of 2 or 3 to a TRL of 6. As such, INPs require both the Applied Research, detailed in this PE; and Advanced Technology Development (ATD) funding, detailed in PE 0603801N.   Developing INPs requires a systematic expansion and application of knowledge to develop useful materials, devices, and systems oriented toward the design and development of prototypes applicable to specific mission area requirements.  The efforts funded within this PE translate promising basic research into solutions for broadly defined military needs. These efforts include developing breadboard hardware and algorithms that establish the initial feasibility and practicality of proposed solutions to technological challenges, such as concept exploration efforts, studies, investigations, and non-system specific technology efforts. Applied Research INPs do not develop hardware for service use; rather they provide feeder technology that can be demonstrated in prototypes in the ATD portion of the INP program.  Information security concerns preclude full disclosure of project efforts, research activities, and technology development plans within this exhibit.  Detailed information will be provided to the Congressional oversight committees.  Due to the number of efforts in this PE, the programs described herein are representative of the work included in this PE.</t>
  </si>
  <si>
    <t>3456</t>
  </si>
  <si>
    <t>Full Spectrum Undersea Warfare</t>
  </si>
  <si>
    <t>The Full Spectrum Undersea Warfare (FSUSW) Project will develop new technology for offensive and defensive warfare conducted on the seabed, in the sea (i.e. subsea), and from the sea. FSUSW focuses on Theatre Undersea Warfare (TUSW), Joint Targeting and Strike, and Subsea and Seabed Warfare (SSW). There are five thrust areas of FSUSW that are key to enabling Chief of Naval Operations Guidance (CNOG), Distributed Maritime Operations (DMO), and the Commandant's Stand in Force with manned and unmanned warfighting capability. These thrust areas were specifically chosen in direct collaboration with STRATCOM, INDO-PACOM, Fleet and Undersea Warfare Commanders and validated with regular Flag officer engagements. These applied research efforts will enable future undersea weapon systems (e.g., Maritime Strike Tomahawk and ADCAP variants), COCOM campaigns, and operational plans. FSUSW thrust areas include 1) Undersea effectors, 2) Integrated expeditionary subsea system of systems, 3) Multi-Vehicle Torpedo Tube Development System (MVTTDS), 4) Undersea UAV for Over-The-Horizon (OTH) effects and 5) Undersea Launched Devices to enable Commanding Officers and Regional Combatant Commander effects. The five thrust areas are technically and operationally interconnected.   The efforts described in this Project address the Applied Research associated with the Innovative Naval Prototypes (INP) Program. These investments represent game changing technologies with the potential to revolutionize operational concepts. They are disruptive in nature, as they would dramatically change the way naval forces fight. Due to high technical risk, INPs typically have long duration but have no more than three years between decision points. They mature technologies from a Technology Readiness Level (TRL) of 2 or 3 to a TRL of 6. As such, INPs require both Budget Activity (BA) 2 and BA3 funding. The BA3 INP funds are specified in a separate Program Element (PE), 0603801N Innovative Naval Prototypes (INP) Adv Tec Dev in the Undersea Warfare Efforts, Project 3458.  Information security concerns preclude fully detailed descriptions of project efforts, research activities, and technology development plans. Specific information on each project and activity will be provided separately to the Congressional oversight committees.</t>
  </si>
  <si>
    <t>Undersea Warfare Efforts</t>
  </si>
  <si>
    <t>3462</t>
  </si>
  <si>
    <t>DEALRS</t>
  </si>
  <si>
    <t>Adversary Anti-Access and Area Denial (A2/AD) capabilities continue to improve but remain focused on targeting specific US and joint force capabilities. The Deployment and Employment of Autonomous Long Range Systems (DEALRS) project will develop technologies that sidestep, operate below the threshold, or deplete adversary A2/AD capabilities. DEALRS will specifically develop technologies to enable low-cost unmanned systems that can maneuver across theater-level ranges to penetrate, operate within, and launch strikes from within adversary A2/AD system coverage. This project will develop technologies to increase the range and endurance of autonomous systems while maintaining tactically relevant speeds, loiter times, and signatures with low cost. It will also address technologies that enable the marsupial launch of terminal engagement autonomous unmanned systems across all domains from larger and/or longer-range host systems that bring them to the launch area and the associated technologies needed to ensure roboticized and autonomous startup and launch of the marsupial systems without human intervention. The Activity identified in Project Unit 3462 DEALRS specifically addresses Applied Research in support of the INP effort.</t>
  </si>
  <si>
    <t>3463</t>
  </si>
  <si>
    <t>MATes</t>
  </si>
  <si>
    <t>Traditionally, the utilization of autonomous systems is either operationally segregated from manned operations or requires a significant amount of human oversight when operating in conjunction with manned assets, which mitigates some of the advantage from using them. The goal of the Manned and Autonomous Teams (MATes) project is to develop autonomic robotic technology and collaborative autonomous behaviors that seamlessly operate across all domains in conjunction with manned units, allowing for real-time adaptation and optimization in a manner that streamlines the element of human interaction needed to share mission goals. This technology will monitor human or manned system teammate state, behavior, mission, and adversary threat status to anticipate and act in a tactically appropriate manner that is predictable, communicable, and trusted by the human/manned teammates and which enables autonomous system optimization in coordination with the human/manned teammate and mission objectives. Intuitive human/autonomous system interfaces will be developed to allow focus on higher-order decision-making tasks by the operators allowing for large numbers of autonomous systems (100's or 1000's) to be managed in support of manned operations. The activity identified in Project Unit 3463 MATes specifically addresses Applied Research in support of the MATes effort.</t>
  </si>
  <si>
    <t>Manned and Autonomous Teams</t>
  </si>
  <si>
    <t>3506</t>
  </si>
  <si>
    <t>Compact Agile Interceptors</t>
  </si>
  <si>
    <t>The US Navy lacks both in capability and capacity interceptors that have the ability to defeat complex raids of hypersonic missiles, cruise missiles and surface vessels. The Compact Agile Interceptor INP will use small diameter missiles to achieve a higher packing efficiency. Disruptive seeker technology, which weighs mere ounces will replace wasted pounds of payload weight and allow for higher speed missile interceptors. The seedling will evaluate multiple propulsion technologies including solid fuel ramjets, highly loaded grain propellants, and active throttling of solid rockets. The missiles airframe may be staged to enable the interceptor(s) the greatest agility to overmatch the threat. Multiple warhead technologies will be evaluated including reactive materials, kinetic warheads, and tailorable fragment warheads. The Activity identified in Project Unit 3506 specifically addresses Applied Research in support of the Compact Agile Interceptors INP effort.</t>
  </si>
  <si>
    <t>3507</t>
  </si>
  <si>
    <t>Chimera</t>
  </si>
  <si>
    <t>Details at a higher classification</t>
  </si>
  <si>
    <t>3508</t>
  </si>
  <si>
    <t>Curious Orion</t>
  </si>
  <si>
    <t>The USN lacks a breadth of tools to find fix and finish high end maritime threats across specific environments and conditions. Curious Orion will develop a unique capability to exploit specific phenomenology produced by submerged bodies in operationally relevant areas that are of specific interest to the U.S. Navy. The Activity identified in Project Unit 3508 specifically addresses Applied Research in support of the Curious Orion INP effort.</t>
  </si>
  <si>
    <t>Operational Analysis, Support and Experimentation Activity was established to broaden the spectrum of promising applied research efforts investigated within this Project and to provide additional acquisition oversight, fiscal clarity, and adherence to financial management practices at the Project level.  The efforts described in this Project address the Applied Research associated with Innovative Naval Prototype (INP) Operational Analysis, Support and Experimentation Activity efforts that are used to further explore the development of future INP topics and proposals. These efforts evaluate, study/analyze and/or perform any basic applied research-focused investigative experimentation activities which will support the identification of potential INP topics for future investment consideration. The use of Operational Analysis, Support and Experimentation Activity funds can help accelerate and/or create a flexible response to emerging requirements or threats by identifying a potential INP topic for consideration in a more time-efficient and/or effective manner.</t>
  </si>
  <si>
    <t>INP Operational Analysis, Support and Experimentation</t>
  </si>
  <si>
    <t>5894</t>
  </si>
  <si>
    <t>Direct-X</t>
  </si>
  <si>
    <t>The Direct-X effort will develop space based ISRT with direct downlink into kill chains supporting all domain effects in a Distributed Maritime Operations construct. The focus is on advances in the following lines of effort: P1 - Orchestration, tasking and resilient C3 P2 - Threat prioritized low cost on orbit payloads P3 - On orbit processing and analyitic AI/ML P4 - Direct-to-shooter kill chains P5 - On orbit effects  The efforts described in this Project address the Applied Research associated with concept of a "Seedling". These "Seedling" efforts are short duration applied research efforts to explore technology concepts which have the potential to provide revolutionary and/or disruptive warfighting capability. As a "Seedling" concept matures, a determination is made whether or not a continuing INP effort is warranted or appropriate. "Seedlings" are typically one to two year efforts and use applied research to analyze the feasibility of technology and subsystems to assess if the technologies can be proposed as an INP. They will research lower TRL technologies to explore technology concepts and lay preliminary groundwork for an INP proposal to continue technology development and full-scale technology/operational demonstrations.  The Activity identified in this Project Unit specifically addresses Applied Research in support of the Direct-X INP effort.</t>
  </si>
  <si>
    <t>5896</t>
  </si>
  <si>
    <t>Echidna</t>
  </si>
  <si>
    <t>The Echidna effort will develop additive capability and additive capacity which is classified. It will explore new mine development, to include improved sensing for a highly complex environment and target, improved lethality, endurance and power technologies, cost-effective additive manufacturing subcomponent technologies, and flexible, platform-agnostic engineering design (to include safe &amp; arming device) to allow for novel and adaptable concepts of employment (CONEMP)  The efforts described in this Project address the Applied Research associated with concept of a "Seedling". These "Seedling" efforts are short duration applied research efforts to explore technology concepts which have the potential to provide revolutionary and/or disruptive warfighting capability. As a "Seedling" concept matures, a determination is made whether or not a continuing INP effort is warranted or appropriate. "Seedlings" are typically one to two year efforts and use applied research to analyze the feasibility of technology and subsystems to assess if the technologies can be proposed as an INP. They will research lower TRL technologies to explore technology concepts and lay preliminary groundwork for an INP proposal to continue technology development and full-scale technology/operational demonstrations.  The Activity identified in this Project Unit specifically addresses Applied Research in support of the Echidna INP effort.</t>
  </si>
  <si>
    <t>5899</t>
  </si>
  <si>
    <t>Precision Fire Control</t>
  </si>
  <si>
    <t>The Precision Fire Control (PFC) effort will develop a fire control architecture that delivers high precision, high update rate guidance solutions to enable cruise missile defense with small, low-cost interceptors and dramatically increase number of interceptors per ship or Expeditionary Advanced Base. It will develop fire control capability for multiple interceptors (missiles and gun projectiles) that contribute to layered defense of surface combatants, expeditionary forces, and homeland protection.  Develop PFC-enabled low-cost missile (LCM) based on existing 2.75" rocket components.  The Activity identified in this Project Unit specifically addresses Applied Research in support of the PFC INP effort.</t>
  </si>
  <si>
    <t>5901</t>
  </si>
  <si>
    <t>STARDANCAR-M</t>
  </si>
  <si>
    <t>The Small Turbofan Augmentor with Rotating Detonation for Autonomous Collaborative Aircraft and Missiles (STARDANCAR-M) effort will add a Rotating Detonation Augmentor (RDA) to small engines, decreasing the burning length: - Autonomous Collaborative Aircraft (ACA) with RDA will keep up with tactical vehicles - Missiles with RDA will achieve higher speeds - Subsonic missiles will have increased evasion capabilities and terminal velocity  The efforts described in this Project address the Applied Research associated with concept of a "Seedling". These "Seedling" efforts are short duration applied research efforts to explore technology concepts which have the potential to provide revolutionary and/or disruptive warfighting capability. As a "Seedling" concept matures, a determination is made whether or not a continuing INP effort is warranted or appropriate. "Seedlings" are typically one to two year efforts and use applied research to analyze the feasibility of technology and subsystems to assess if the technologies can be proposed as an INP. They will research lower TRL technologies to explore technology concepts and lay preliminary groundwork for an INP proposal to continue technology development and full-scale technology/operational demonstrations.  The Activity identified in this Project Unit specifically addresses Applied Research in support of the STARDANCAR-M INP effort.</t>
  </si>
  <si>
    <t>5902</t>
  </si>
  <si>
    <t>TALISMAN</t>
  </si>
  <si>
    <t>The Tactical Autonomous Layered Infrastructure for Spectrum Maneuvers And Networking (TALISMAN) effort distributes sensors across a network of many small, low-cost, high-endurance platforms that provide resilience in a contested environment and use autonomy to enable agile adaptability to threats and changing mission objectives.  Innovative airframe designs and controls enable small deck ships to organically deploy TALISMAN sensing &amp; EW networks and engage long-range fires with weapons quality tracks out to 450 NM from the ship.  TALISMAN's size allows the ship to carry enough platforms to maintain 24hr coverage.  The efforts described in this Project address the Applied Research associated with concept of a "Seedling". These "Seedling" efforts are short duration applied research efforts to explore technology concepts which have the potential to provide revolutionary and/or disruptive warfighting capability. As a "Seedling" concept matures, a determination is made whether or not a continuing INP effort is warranted or appropriate. "Seedlings" are typically one to two year efforts and use applied research to analyze the feasibility of technology and subsystems to assess if the technologies can be proposed as an INP. They will research lower TRL technologies to explore technology concepts and lay preliminary groundwork for an INP proposal to continue technology development and full-scale technology/operational demonstrations.  The Activity identified in this Project Unit specifically addresses Applied Research in support of the TALISMAN  INP effort.</t>
  </si>
  <si>
    <t>Science &amp; Tech Management - ONR Field Acts</t>
  </si>
  <si>
    <t>This Program Element (PE) provides funding for the essential corporate expenses that form the foundational support structure for the Office of Naval Research (ONR). These costs, the vast majority of which are fixed, include salaries for the world-class scientists and engineers who lead our S&amp;T programs, as well as critical operational expenses such as Information Technology (IT), cyber security efforts, Defense Finance and Accounting Service (DFAS) billings, and day-to-day logistical support. This investment is not merely overhead but a direct enabler of ONR's core mission to discover, develop, and transition innovative science and technology. This foundational support ensures that ONR can continue to provide the U.S. Navy and Marine Corps with the decisive technological advantage required to preserve national security.</t>
  </si>
  <si>
    <t>This project supports ONR leadership, management and direction for the Naval S&amp;T program. This project funds ONR HQ Non-Management Headquarters Activities (Non-MHA) salaries, communications, and other fixed costs. ONR sponsors scientific advances, which lead to Future Naval Capabilities (FNCs), supporting the Fleet's ability to operate from a position of technological superiority. Functions performed include (1) scientific and technical direction of the nationwide 6.1 basic research program with colleges, universities, non-profit organizations and Naval Laboratories and Warfare Centers; (2) scientific and technical direction of the 6.2 applied research program through the Naval R&amp;D laboratories and Warfare Centers and industry; (3) scientific and technical direction of the Naval 6.3 advanced technology development program through the Navy's R&amp;D laboratories, Warfare Centers and industry; (4) management, resource formulation, program assessment, and contract negotiation/administration of the Navy basic research, applied research and advanced technology development program; and (5) coordination of the Navy's Technology Base program within the context of total DoW/Government (e.g., National Science Foundation, National Academy of Sciences) R&amp;D initiatives in order to maximize scientific advances. This project also supports ONR Non-MHA management and direction for the following Navy-wide programs:  Small Business Innovation Research, Naval Research Advisory Committee, Navy Patent Program, Historically Black Colleges and Universities/Minority Institutions Program, Navy Manufacturing Technology Program and the Ballistic Missile Submarine Nuclear (SSBN) Security Technology Program.   Additionally, this project funds ONR field salaries, communications, and other fixed costs.</t>
  </si>
  <si>
    <t>(U) Science &amp; Tech Management - ONR Field Acts</t>
  </si>
  <si>
    <t>0824</t>
  </si>
  <si>
    <t>Science &amp; Technology Managment</t>
  </si>
  <si>
    <t>This Project provides funds for non-Labor costs associated with executing ONR's mission to discover, develop, and transition innovative science and technology (S&amp;T) to meet current and future needs of naval forces. Majority of funds in this project are fixed costs, such as communications, training, and other support functions.</t>
  </si>
  <si>
    <t>ONR Cost Estimation Team</t>
  </si>
  <si>
    <t>Research Technology Protection (RTP) Data Initiatives</t>
  </si>
  <si>
    <t>Science and Technology Management</t>
  </si>
  <si>
    <t>This PE addresses advanced technology development associated with providing the capability of Platform and Force Protection for the U.S. Navy. This program supports the development of technologies associated with mission capable, persistent and survivable Naval platforms (surface, subsurface, terrestrial and air) in the areas of Platform Design &amp; Engineering, Power, Energy &amp; Propulsion, and Materials. The program develops technologies for enhanced capability of Naval aviation aircraft platforms in terms of mission effectiveness, platform range, responsiveness, survivability, observability, readiness, safety and life cycle cost. It also develops new Naval air vehicle concepts and high impact, scalable Naval air vehicle technologies. The program also develops advanced technologies, critical to protecting naval installations, to provide seamless full spectrum protection against asymmetric attack by improving the ability to: detect and identify developing and immediate threats; shape our responses through improved situational awareness and decision making; shield personnel, mission critical facilities, infrastructure, and operating fleet assets; maintain essential functions; and sustain and restore critical services in the aftermath of an incident.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Due to the number of efforts in this PE, the programs described herein are representative of the work included in this PE.  The FY 2026 spend plan amount for Research, Development, Test and Evaluation, Navy includes $113,756 thousand of discretionary and $21,800 thousand of mandatory (reconciliation) for a total of $135,556.</t>
  </si>
  <si>
    <t>2912</t>
  </si>
  <si>
    <t>This project addresses advanced technology development associated with providing the capability of Platform and Force Protection for the U.S. Navy. This project supports the development of technologies associated with mission capable, persistent and survivable Naval platforms (surface, subsurface, terrestrial, and air) in the areas of Manufacturing, Naval Engineering (formerly Platform Design &amp; Engineering), Power and Energy (formerly Power, Energy &amp; Propulsion), Undersea Systems and Naval Aerospace. This project develops technologies for enhanced capability of Naval aviation aircraft platforms in terms of mission effectiveness, platform range, responsiveness, survivability, observability, readiness, safety and life cycle cost. It also develops new Naval air vehicle concepts and high impact, scalable Naval air vehicle technologies.  The FY 2026 request for Mission Capable and Survivable Force includes $0 thousand of discretionary and $2,000 thousand of mandatory (reconciliation) for a total of $2,000 thousand. The mandatory funds support the development of advanced technologies that provide resilient mission capabilities and improved survivability under asymmetric attack. Research includes full spectrum advancements to characterize complex threats; perform proactive cyber shaping with decision advantage in response; enable resilience and survivability through maneuver and protection of mission critical infrastructure and operational forces; and reconstitute and sustain mission critical capabilities throughout the timeline of events. Further information for this reconciliation request is provided in Section 20005 (Low-Cost Weapons) of the Reconciliation Exhibit.</t>
  </si>
  <si>
    <t>Mission Capable and Survivable Force</t>
  </si>
  <si>
    <t>Weapons Technology</t>
  </si>
  <si>
    <t>This project addresses applied research associated with providing the capability of Platform and Force Protection for the U.S. Navy. It supports the development of technologies associated with surface naval platforms. Research is focused on providing technologically superior employment of naval assets and delivering warfighting capabilities at reduced operating and total ownership costs for surface and subsurface platforms through investments in applied research in Power and Energy.</t>
  </si>
  <si>
    <t>Commercial UUVs Assembled at the Point of Deployme</t>
  </si>
  <si>
    <t>Deployable additive manufacturing of composite UUVs</t>
  </si>
  <si>
    <t>High Performance Li-Ion Batteries</t>
  </si>
  <si>
    <t>Next Generation Barrier</t>
  </si>
  <si>
    <t>Next Generation Electrification</t>
  </si>
  <si>
    <t>PFAS-Free, Fire-Resisteant, Self-Extinguishing Coa</t>
  </si>
  <si>
    <t>Self-extinguishing and thermal isolating materials</t>
  </si>
  <si>
    <t>University-Based Advanced Materials And Manufactur</t>
  </si>
  <si>
    <t>Zero Trust Architectures for Naval Power Systems</t>
  </si>
  <si>
    <t>The Navy and Marine Corps' sophisticated electronics systems place heavy demands on the electromagnetic spectrum to accommodate information flow, defensive and offensive detection, tracking, and weapon system engagement. In distributed maritime operations, each of these platforms provides a set of capabilities that can be further combined for progressively larger and more complex operations. The Electromagnetic Systems Advanced Technology program addresses Radio Frequency (RF) technology for Surface and Aerospace Surveillance sensors and systems, Electronic Warfare (EW) sensors and systems, RF Communication Systems, Multi-Function sensor systems, and Position, Navigation and Timing (PNT) capabilities. Activities and efforts in this Program Element (PE) address technologies critical to enabling the transformation of discrete functions to network centric warfare capabilities, which simultaneously perform Radar, EW, and Communications and Network functions across platforms through multiple, simultaneous and continuous communications/data links.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Due to the number of efforts in this PE, the programs described herein are representative of the work included in this PE.</t>
  </si>
  <si>
    <t>2913</t>
  </si>
  <si>
    <t>Work in this project addresses cost-effective Radio Frequency (RF) technology for Surface and Aerospace Surveillance sensors and systems, Electronic Warfare (EW) sensors and systems, RF Communication Systems, Multi-Function sensor systems, and Position, Navigation and Timing (PNT) capabilities.</t>
  </si>
  <si>
    <t>Electronic and Electromagnetic Systems</t>
  </si>
  <si>
    <t>Global Positioning System (GPS) and Navigation Technology</t>
  </si>
  <si>
    <t>Develop AI/ML algorithms for object recognition.</t>
  </si>
  <si>
    <t>Augmented Context-Based Identity Awareness</t>
  </si>
  <si>
    <t>This Program Element supports Department of War (DoW) priorities for enduring science and technology (S&amp;T) for nuclear re-entry systems. For several decades, foundational nuclear R&amp;D investments outside of major acquisition programs have been significantly reduced. This historical trend contrasts with the DoW's recent recognition of the need to invest in advanced nuclear-related components and technologies in support of the nuclear enterprise, nuclear deterrence operations, and integrated deterrence operations.  This effort will provide pre-program of record advanced technology development that will effectively address evolving threats and maintain operational effectiveness while also aligning with the highest-level guidance for nuclear forces identified in the Nuclear Posture Review and National Defense Strategy. This effort will contribute to preserving the viability of the nuclear deterrent in a cost-effective manner by reducing technical and programmatic risk associated with execution of the overall nuclear modernization program. These ends will be reached by developing technologies to inform future system requirements, establishing interagency partnerships for re-entry system test platform development, and coordinating with existing programs for next generation strategic system development.  In conjunction with U.S. Strategic Command (STRATCOM) Priorities and collaboration with Air Force, the Nuclear Delivery Systems (NDS) funding will identify and mature technologies from Technology Readiness Level (TRL) 3 to TRL 6 via relevant ground and flight test environments.</t>
  </si>
  <si>
    <t>3095</t>
  </si>
  <si>
    <t>Nuclear Delivery Systems</t>
  </si>
  <si>
    <t>This project will fund advanced development of nuclear delivery technologies, subsystems, and components for reentry systems in alignment with the Office of the Under Secretary of War for Research and Engineering (USW(R&amp;E)) guidance on relevant technology categories: Aeroshell, Fuzing, Guidance, Navigation, and Control (GNC), Advanced Capability, and Testing. These activities will reduce the operational, programmatic and technological risk facing modernization of Navy reentry systems.    To achieve its objectives, the NDS S&amp;T program will undertake several initiatives, including:  * Developing and maturing advanced technologies through a series of experiments designated as Griffin and Peregrine. The experiments will include three Government Reference Designs (GRD) experimental reentry bodies, designated Griffin 2.0, Griffin 2.1, and Peregrine 2.0. These experimental reentry bodies will have increasing capability and will be used to evaluate and demonstrate new technologies and concepts for nuclear delivery systems. * Developing nuclear delivery system technologies through the use of a series of ground and flight tests of components and subsystems. These test will be informed by modeling and simulation and will utilize existing and new capabilities that enable a better understanding of how systems will perform in a realistic and operationally relevant environment.  * Partnering with other organizations, as appropriate, to leverage their investments in relevant technology maturation that aligns with the USW(R&amp;E) technology areas for NDS S&amp;T. This may include investments in advanced materials, and other technologies that can be used to improve the performance and survivability of nuclear delivery systems. *Allocating resources to support GRD development and demonstration over the period of performance will ensure that the NDS S&amp;T program has the necessary resources and funding to achieve its objectives and support the development of new nuclear delivery systems.  Overall, the NDS S&amp;T program is a critical component of the DoW's efforts to modernize its nuclear delivery systems and ensure the continued viability of the nuclear deterrent. By investing in advanced technologies and concepts, the program will help to reduce the operational, programmatic, and technological risk associated with nuclear modernization, and ensure that the United States remains a leader in nuclear deterrence.  Further information can be provided at a higher classification level.</t>
  </si>
  <si>
    <t>Advanced Capability</t>
  </si>
  <si>
    <t>Aeroshell</t>
  </si>
  <si>
    <t>Fuzing</t>
  </si>
  <si>
    <t>Guidance Navigation and Control (GNC)</t>
  </si>
  <si>
    <t>Testing</t>
  </si>
  <si>
    <t>MC Advanced Technology Demo</t>
  </si>
  <si>
    <t>The United States Navy/Marine Corps team is the most potent naval fighting force in the world. Fundamental to their success are the technologies necessary for effective Distributed Maritime Operations (DMO), Expeditionary Advanced Base Operations (EABO), Littoral Operations in Contested Environments (LOCE), Joint Warfighting Concepts, Stand-In Forces, and Reconnaissance / Counter-Reconnaissance. The Office of Naval Research (ONR) combines knowledge of the naval mission with researchers to select and explore solutions critical to expeditionary warfighting needs. It has become clear the joint force needs a capability that operates persistently and with maximum organic mobility and dispersion to compete and deter in the contact and blunt layers. This Program Element (PE) supports investments in critically needed capabilities, as outlined in EABO, that seeks to initially operate below the threshold of armed conflict by winning the reconnaissance and counter-reconnaissance competition in facilitating deterrence by detection.   The USMC also requires combat credible capabilities that employ mobile, low-signature, operationally relevant, and relatively easy to maintain and sustain naval expeditionary forces from a series of austere, temporary locations ashore or inshore within a contested or potentially contested maritime area in order to conduct sea denial, support sea control, or enable fleet sustainment. These future challenges and portents demand robust technologies for the Marine Corps, but the technology options are constrained. They must have a lightweight deployable character, and the ability to operate in austere conditions with little fixed infrastructure or support while retaining the agility and lethality of an integrated maneuver force. Technology must provide full spectrum capability against robust and complex peer and near-peer adversaries while meeting size, weight, power, cost limitations, and information availability command and control systems that work within degraded, disconnected, intermittent and limited environments with reduced threat detectability.   The approach within this Program Element (PE) encompasses ideas that support both revolutionary and evolutionary capabilities, and in this way considers and balances both "push" and "pull" aspects of technology projects. This PE matures technologies emerging from PE 0602131M-Marine Corps Landing Force Technology to develop concept prototypes and initial experimentation to confirm utility and suitability in an environment relevant to operations.   This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(TRLs) of 4 (component and/or breadboard validation in laboratory environment), 5 (component and/or breadboard validation in relevant environment), or 6 (system/subsystem model or prototype demonstration in a relevant environment).   Due to the number of efforts in this PE, the programs described herein are representative of the work included in this PE.  The FY 2026 spend plan amount for Research, Development, Test and Evaluation, Navy includes $447,950 thousand of discretionary and $63,413 thousand of mandatory (reconciliation) for a total of $511,363.</t>
  </si>
  <si>
    <t>2223</t>
  </si>
  <si>
    <t>Marine Corps ATD</t>
  </si>
  <si>
    <t>This project funds technology demonstration, experimentation, and prototyping; and more technologically mature projects within the Future Naval Capability (FNC) process as means to inform, enhance, enable, and invent future concepts and capabilities with new Science and Technology (S&amp;T). This project is organized into ten activities, the core of which is represented by the eight Expeditionary Warfighting Capability Areas.  Emphasized within this project are increased efforts to actively demonstrate advanced technologies and system concepts. These demonstrations and experiments focus on the specific technologies, not necessarily their operational application, and vary based on the technical maturity of the project. This early technology exposure gives Marines a view into the future and enables them to use their imagination and innovation to envision novel employment of the technology and inform the acquisition process.</t>
  </si>
  <si>
    <t>Command, Control, Communications, Computers (C4)</t>
  </si>
  <si>
    <t>Intelligence, Surveillance, and Reconnaissance (ISR)</t>
  </si>
  <si>
    <t>USMC Future Naval Capabilities</t>
  </si>
  <si>
    <t>2297</t>
  </si>
  <si>
    <t>Futures Directorate</t>
  </si>
  <si>
    <t>The mission of the Marine Corps Warfighting Laboratory / Futures Directorate (MCWL/FD) is to examine future operating environments to generate threat-informed operating concepts and capabilities and, through experimentation, provide analytically supported recommendations to inform future force design and development activities. The Deputy Commandant, Combat Development and Integration (DC, CD&amp;I) is the United States Marine Corps (USMC) advocate for Science and Technology (S&amp;T). MCWL's Commanding General (CG) is the proponent of USMC S&amp;T and serves as the USMC Executive Agent for Marine Corps S&amp;T. The MCWL/FD also serves as the Marine Corps' liaison to the Joint Staff for Joint Concept Development and Experimentation; thereby, facilitating service-specific experiments as well as participation in joint service experimentation.     As reflected in strategic guidance, expeditionary forces will provide an ever-ready quick strike force to protect United States (US) interests. MCWL/FD pursues concepts, capabilities, and solutions to ensure that Marines of the future force will be effectively organized, trained, and equipped to win across the range of military operations in an uncertain and complex environment. Prioritized investments in S&amp;T are necessary to enable the future Marine Corps and maintain a technological advantage over our adversaries.  This project is organized into 6 activities, the core of which are represented by the Warfighting Capability Areas of the Marine Air-Ground Task Force (MAGTF).  The project emphasizes development and demonstration of advanced technology capability concepts, and the examination of their operational application and military utility in the context of formal wargames, Modeling, Simulation, and Analysis (MS&amp;A), and live-force field experimentation with Marines. This operational experimentation directly supports Marine Corps combat development to inform future capability requirements and optimize the acquisition process.</t>
  </si>
  <si>
    <t>Combat Service Support (CSS) and Force Protection</t>
  </si>
  <si>
    <t>Fires, Targeting, and Maneuver</t>
  </si>
  <si>
    <t>Marine Air-Ground Task Force (MAGTF) Command, Control, Communications, and Computers (C4)</t>
  </si>
  <si>
    <t>Marine Air-Ground Task Force (MAGTF) Intelligence, Surveillance, and Reconnaissance (ISR)</t>
  </si>
  <si>
    <t>Marine Corps Warfighting Laboratory / Futures Directorate (MCWL/FD) Technical, Engineering, and Management Support</t>
  </si>
  <si>
    <t>Warfighting Excellence</t>
  </si>
  <si>
    <t>This Project activity provides freedom of maneuver and influence in the cyber-electronic warfare domain while simultaneously denying the same to the adversary and protecting critical command systems. Technologies are being developed using a multi-disciplinary approach that combines Radio Frequency electronics, digital signal processing, computer engineering, software engineering, machine learning and data science to support Naval Expeditionary warfighters operating with size, weight and power constrained equipment in Disrupted, Intermittent, Limited environments. Areas of applied research include distributed precision time, predictive software defined radio architectures, coordinated Cyber and Spectrum maneuver to mitigate detection and exploitation, tactical Cyber visualization, discovering and mapping networks in dense urban environments, contextual awareness and blind channel characterization.</t>
  </si>
  <si>
    <t>Advanced ISR/AiTDR/EW Prototype for Mobile Operati</t>
  </si>
  <si>
    <t>Aquatic Drones for Littoral Maneuver</t>
  </si>
  <si>
    <t>Arctic Medical Evacuation and Treatment System</t>
  </si>
  <si>
    <t>Attritable UAVs for Counter A2/AD Missions</t>
  </si>
  <si>
    <t>Autonomous Ship-To-Shore Group 4 Hybrid eVTOL</t>
  </si>
  <si>
    <t>Composite shelters</t>
  </si>
  <si>
    <t>Distributed RF Photonic Systems</t>
  </si>
  <si>
    <t>Joint Assured Positioning Navigation and Timing</t>
  </si>
  <si>
    <t>Littoral Maneuver Capability</t>
  </si>
  <si>
    <t>Low-Cost Attritable Aircraft Technology</t>
  </si>
  <si>
    <t>Low-Cost tactical hypersonic long-range fires</t>
  </si>
  <si>
    <t>Multispectral Camouflage Hangar System</t>
  </si>
  <si>
    <t>Mutli-function array for C-UAS</t>
  </si>
  <si>
    <t>Next Generation Rotary Wing Logistics UAS</t>
  </si>
  <si>
    <t>RAID Plate</t>
  </si>
  <si>
    <t>SIGNIT Pod for Unmanned Aircraft</t>
  </si>
  <si>
    <t>Stand-Off Security Inspection and Surveillance Sys</t>
  </si>
  <si>
    <t>UAS Agile System Development</t>
  </si>
  <si>
    <t>low-cost attritable aircraft technology</t>
  </si>
  <si>
    <t>JT Non-Lethal Wpns Tech Dev</t>
  </si>
  <si>
    <t>The Non-Lethal Weapons Program was established by the FY96 National Defense Authorization Act. The Office of the Secretary of War (OSW) designated the Commandant of the Marine Corps (CMC) as the DoW NLW Executive Agent (EA). The EA exercises centralized responsibility for joint research and development of non-lethal weapons and technology through the Joint Non-Lethal Weapons Program (JNLWP). The Office of the Under Secretary of War for Acquisition and Sustainment (A&amp;S) serves as the OSW Principal Staff Assistant and oversees, in consultation with the Under Secretary of War for Policy and the DoW NLW Executive Agent.   The efforts described in this Program Element (PE) reflect science and technology (S&amp;T) investment decisions by the Joint Non-Lethal Weapons (NLW) Integrated Product Team, a multi-service flag level corporate board that provides executive oversight and management for the JNLWP for the CMC. This direction is based on the requirements and capabilities sought by the Services and the Coast Guard, as identified in the DoW's Non-Lethal Weapons Joint Capabilities Based Assessment Document. This coordinated joint S&amp;T development approach addresses mutual capability gaps and assures the most relevant non-lethal technologies, capabilities and equipment are provided to the operating forces while eliminating duplicative service S&amp;T investment. These advanced technology development initiatives feed non-lethal capabilities which directly support the National Defense Strategy (NDS) objective of strategic competition by providing options to the Joint Force in pursuit of national objectives in legal or policy constrained scenarios, as well as complementing the use of lethal effects in complex combat scenarios, for example, in urban environments with large civilian populations. Ongoing NLW studies, analyses and exercise efforts with North Atlantic Treaty Organization (NATO) and Allies also support NDS objectives to strengthen alliances and partnerships. Resulting capabilities will facilitate a fully integrated non-lethal competency as a complement to lethal firepower, providing force application options for below lethal threshold engagements.   This program funds Advanced Technology Development of next-generation non-lethal capabilities and include performing analysis, technology development efforts, and modeling and simulation necessary to ensure optimum weaponization and use of these capabilities. Investment areas include research and development of next-generation NLW Intermediate Force Capabilities (IFCs) such as: non-lethal directed energy weapons (lasers, millimeter wave and high-power microwave) for counter-personnel and counter-materiel missions; non-lethal counter-personnel technologies (acoustic, optical, and human electro-muscular disruption technologies), and advanced non-lethal materials (including materials for vehicle/vessel stopping and counter-facility applications). Next generation non-lethal systems focus on long-range localized non-lethal effects to identified threat individuals (or groups of individuals) and/or their threat weapons systems operating in complicated environments such as urban areas, crowds, buildings, vehicles, vessels, and in close proximity to high-value civilian facilities.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Due to the number of efforts in this PE, the programs described herein are representative of the work included in this PE.</t>
  </si>
  <si>
    <t>3022</t>
  </si>
  <si>
    <t>Joint Non Lethal Weapons</t>
  </si>
  <si>
    <t>This project funds the research and development of next-generation Non-Lethal Weapons and includes performing analysis, technical development efforts, and modeling and simulation necessary to ensure optimum weaponization and use of these NLW. Investment areas include research and development of next-generation Non-Lethal Weapons (NLW) such as: non-lethal directed energy weapons (lasers, millimeter wave and high-power microwave) for counter-personnel and counter-materiel missions; non-lethal counter-personnel technologies (acoustic, optical, and human electro-muscular disruption technologies), and advanced non-lethal materials (including materials for vehicle/vessel stopping and counter-facility applications). Next-generation Non-Lethal Weapons systems focus on long-range localized Non-Lethal effects to identified threat individuals (or groups of individuals) and/or their threat weapons systems operating in complicated environments such as urban areas, crowds, buildings, vehicles, vessels, and also in close proximity to high-value civilian facilities.</t>
  </si>
  <si>
    <t>Joint Non-Lethal Weapons</t>
  </si>
  <si>
    <t>Future Naval Capabilities Advanced Tech Dev</t>
  </si>
  <si>
    <t>The Office of Naval Research (ONR) was established to ensure the technological advantage of U.S. Naval forces. ONR manages the Department of the Navy's science and technology (S&amp;T) research portfolio (Basic, Applied and Advanced Technology Development investments). This work includes the Future Naval Capabilities (FNC) program, which delivers technology solutions to known requirements and accelerates innovative technology insertion into Programs of Record (PORs). In close and structured coordination with POR Stakeholders (Combat Capability Development organizations, Operating Forces, and acquisition organizations), FNC efforts create revolutionary technology for Programs of Record (PORs). ONR's S&amp;T competencies create substantially higher levels of technology, trade space, and capability gain than acquisition can create within POR programmatic risk constraints. FNC projects create exponential technology improvement substantially cheaper than POR vendors do. The structured FNC process and its specific transition mechanisms manage technical risk and increase the likelihood that technologies systematically deploy to warfighters.  The FNC efforts described in this Program Element (PE) 0603673N for FNC Advanced Technology Development use earlier research conducted in PE 0602750N for FNC Applied Research and have follow-on transition funding commitments in the receiving acquisition POR PEs. Using a competitive selection process, ONR and POR Stakeholders assess and select each effort in this PE based on its revolutionary technology payoff to the naval warfighter and prioritized operating force requirements. Selections may be refined as technologies mature and priorities evolve enabling the program to meet emerging warfighter needs. FNC requests from POR Stakeholders exceed funding available in the FNC Program and drive the competitive selection.  The addition of Innovative Naval Prototypes in FY 2026 described in this Program Element (PE) 0603673N for FNC Advanced Technology Development are contained in RDTE Project 2966 S&amp;T Campaigns and contain the Budget Activity 3 portion of the Innovative Naval Prototype (INP Program). These INP efforts, which are developed in coordination with INP Applied Research Investments now funded in PE 0602750N Future Naval Capabi8lities Applied Research, attempt to solve problems and respond to mission requirements, by exploratory research for new ideas and breakthrough capabilities. INPs are Larger in scope, scale and risk than FNCs and are selected for their high-payoff and potential to revolutionize operational concepts. Due to high technical risk, INPs often have long trial-and-error timeframes to work through challenges, but typically no more than three years between decision points. INP BA3 efforts require advanced technology development funding to bridge from Applied Research to working prototypes. INPs prove technological and capability potential, validate production feasibility, and acquisition potential. ONR demonstrates INPs in relevant environments. Selections may be refined as technologies mature and priorities evolve enabling the program to meet emerging warfighter needs. Successful experimentation and demonstrations present the Department of the Navy with disruptive capabilities that may lead to new acquisition programs. INPs are selected by senior leadership in the Department of the Navy.  Due to the classified efforts in this PE, some have incomplete descriptions. ONR can provide additional information in classified documents.</t>
  </si>
  <si>
    <t>1160</t>
  </si>
  <si>
    <t>Capable Manpower (CMP)</t>
  </si>
  <si>
    <t>The Capable Manpower Project focuses on the advanced technology development of new capabilities that leverage the underlying applied research investments in Program Element (PE) 0602750N, Future Naval Capabilities (FNC) Applied Research. These advanced technology investments align to acquisition programs of record. Efforts focus on all aspects of training, including accelerated learning, training environments, ready relevant training, and Live-Virtual-Constructive (LVC) training.</t>
  </si>
  <si>
    <t>My Navy Foresight (MNF)</t>
  </si>
  <si>
    <t>Talent Management NEXUS (TM Nexus)</t>
  </si>
  <si>
    <t>1161</t>
  </si>
  <si>
    <t>Expeditionary Maneuver Warfare (EMW)</t>
  </si>
  <si>
    <t>The Expeditionary Maneuver Warfare (EMW) Project focuses on the advanced technology development of new capabilities that leverage the underlying applied research investments in PE 0602750N, Future Naval Capabilities (FNC) Applied Research. These advanced technology investments align to acquisition programs of record. The advanced technologies being developed under this Project include innovative naval mine, mine counter measures (MCM), mine delivery methods, low observable mine neutralization technologies, and other technologies supporting expeditionary maneuver warfare overall.</t>
  </si>
  <si>
    <t>Deep Sea Expeditionary with No Decompression (DSEND)</t>
  </si>
  <si>
    <t>Expeditionary Maneuver Warfare</t>
  </si>
  <si>
    <t>Flexible Low-Cost Intercept Technology elements (FLITE)</t>
  </si>
  <si>
    <t>Long-Range Over the Horizon (OTH) Communications at High Frequency (HF) Using a Nested, Electronically-Steered System (LOCH NESS)</t>
  </si>
  <si>
    <t>Magnetic &amp; Acoustic Generation Next Unmanned Superconducting Sweep (MAGNUSS)</t>
  </si>
  <si>
    <t>Neutralization in Challenging Environments Using Lethal Effects (NICELE)</t>
  </si>
  <si>
    <t>Next Generation High Frequency (NGHF)</t>
  </si>
  <si>
    <t>1162</t>
  </si>
  <si>
    <t>Air Warfare (AW)</t>
  </si>
  <si>
    <t>The Air Warfare Project focuses on the advanced technology development of new capabilities that leverage the underlying applied research investments in Program Element (PE) 0602750N, Future Naval Capabilities (FNC) Applied Research. These advanced technology investments align to acquisition programs of record. Efforts include human machine interfaces for unmanned platforms and payloads that will assist with delegation of resources from one operator to another, airframe corrosion protection, and a Carrier Air Wing performance assessment tool that uses live, virtual, and constructive data to improve pilot and aircrew performance in near real-time. Different software efforts address unique and specific requirements.</t>
  </si>
  <si>
    <t>Advanced Capability Maritime Effector (ACME)</t>
  </si>
  <si>
    <t>Air Warfare</t>
  </si>
  <si>
    <t>Automated Non-Destructive Inspection with Machine Learning (ANIMAL)</t>
  </si>
  <si>
    <t>Coordinated Advanced Distributed Radio Frequency (RF) Effects (CADRE)</t>
  </si>
  <si>
    <t>Digital Expanded Ultra-High Frequency (UHF) Multiple Input, Multiple Output (MIMO) Optimized Radar (DEUMOR)</t>
  </si>
  <si>
    <t>Dynamic Optimization of Lift Involving Tactical Transit for Lengthened Engagements (DOOLITTLE)</t>
  </si>
  <si>
    <t>No-Fatigue Protection Schemes (Non-FAT)</t>
  </si>
  <si>
    <t>Pegasus</t>
  </si>
  <si>
    <t>Pinball Wizard</t>
  </si>
  <si>
    <t>Robust Environment Technology for Enhanced Recovery to Navy Ships (RETERNS)</t>
  </si>
  <si>
    <t>Stick</t>
  </si>
  <si>
    <t>UnderSea Advantage Block Upgrade (USABU)</t>
  </si>
  <si>
    <t>1163</t>
  </si>
  <si>
    <t>Information Warfare (IW)</t>
  </si>
  <si>
    <t>The Information Warfare Project focuses on the advanced technology development of new capabilities that leverage the underlying applied research investments in Program Element (PE) 0602750N, Future Naval Capabilities (FNC) Applied Research. These advanced technology investments align to acquisition programs of record. Efforts provide Information Warfare capabilities across several disparate uses and environments.</t>
  </si>
  <si>
    <t>4 Leaf Clovers</t>
  </si>
  <si>
    <t>Advanced 5G Security and Controlled Emission for the Naval Domain (ASCEND)</t>
  </si>
  <si>
    <t>Dark Roast</t>
  </si>
  <si>
    <t>Environmental Satellite Characterization and Algorithm Processor Enhancements (ESCAPE)</t>
  </si>
  <si>
    <t>Federated Learning and Optimization for Wireless networks (FLOW)</t>
  </si>
  <si>
    <t>GRAVITAS</t>
  </si>
  <si>
    <t>Information Warfare</t>
  </si>
  <si>
    <t>Intra-Theater Distribution (ITD)</t>
  </si>
  <si>
    <t>Leprecaun Trap</t>
  </si>
  <si>
    <t>Matador</t>
  </si>
  <si>
    <t>Measurement-Based Adaptive Response (M-BAR)</t>
  </si>
  <si>
    <t>Multi-objective Automated Routing for Ships ALgorithm (MARSHAL)</t>
  </si>
  <si>
    <t>Persistent Menace</t>
  </si>
  <si>
    <t>RED ZONE</t>
  </si>
  <si>
    <t>Spectrum Operations Coordinator for Combat System Electromagnetic Radiation (SOCCER)</t>
  </si>
  <si>
    <t>1164</t>
  </si>
  <si>
    <t>Surface Warfare (SW)</t>
  </si>
  <si>
    <t>The Surface Warfare Project focuses on the advanced technology development of new capabilities that leverage the underlying applied research investments in Program Element (PE) 0602750N, Future Naval Capabilities (FNC) Applied Research. These advanced technology investments align to acquisition programs of record.  Efforts include technologies that will provide mission visualization, network analysis, and training for operators in denied and degraded environments.</t>
  </si>
  <si>
    <t>Advanced Non-Kinetic Evaluation for Re-engagement (ANKER)</t>
  </si>
  <si>
    <t>Afloat Data Analysis and Persistent Transmission (ADAPT)</t>
  </si>
  <si>
    <t>Crossbow</t>
  </si>
  <si>
    <t>Joint Beam Control System (JBCS)</t>
  </si>
  <si>
    <t>Joint Highly intelligent Automation to Accelerate Weapon Kills (J-HAAWK)</t>
  </si>
  <si>
    <t>Leaker Engagement with Autonomous Defenses at Extended Ranges (LEADER)</t>
  </si>
  <si>
    <t>Light Rider</t>
  </si>
  <si>
    <t>Multi-Spectral High Resolution Targeting Sensor (MUST HITS)</t>
  </si>
  <si>
    <t>Odysseus</t>
  </si>
  <si>
    <t>Progressive, Assisted Decision-Making, Re-Planning and Execution for UxS (PADRE)</t>
  </si>
  <si>
    <t>Radar Advanced Signal Processing (RASP)</t>
  </si>
  <si>
    <t>SPEIR-HELIOS Improvements Merging Environmental Response (SHIMMER)</t>
  </si>
  <si>
    <t>Sensor and Missile Management Against Robust Threats (SMMART)</t>
  </si>
  <si>
    <t>Subarray Transmit Orthogonality for Receive Multiplexing (STORM)</t>
  </si>
  <si>
    <t>Surface Warfare</t>
  </si>
  <si>
    <t>1165</t>
  </si>
  <si>
    <t>Undersea Warfare (UW)</t>
  </si>
  <si>
    <t>The Undersea Warfare Project focuses on the advanced technology development of new capabilities that leverage the underlying applied research investments in Program Element (PE) 0602750N, Future Naval Capabilities (FNC) Applied Research. These advanced technology investments align to acquisition programs of record. Efforts include improvements to a broad range of undersea warfare capabilities, including undersea weapons, submarine acoustic sensing and signal processing systems, communications, electro-optics systems, signature management, training, and decision aids.</t>
  </si>
  <si>
    <t>Alternative Hull Concepts (HULC)</t>
  </si>
  <si>
    <t>Gravity-Aided Inertial Navigation system (GAINS)</t>
  </si>
  <si>
    <t>Multi-Material Propeller Prototype (M2P2)</t>
  </si>
  <si>
    <t>Next Generation Stern Area System (Next Gen SAS)</t>
  </si>
  <si>
    <t>Own Ship Acoustic Monitoring (OSAM)</t>
  </si>
  <si>
    <t>Physical and Networking Layer Prototype (PNLP)</t>
  </si>
  <si>
    <t>Rough Neptune</t>
  </si>
  <si>
    <t>Steels for Performance, Expanded Envelope and Durability (SPEED)</t>
  </si>
  <si>
    <t>VIRGINIA Improved Propulsor Bearing (VIPB)</t>
  </si>
  <si>
    <t>Wide Arc Swath Profiler (WASP)</t>
  </si>
  <si>
    <t>2966</t>
  </si>
  <si>
    <t>S&amp;T Campaigns</t>
  </si>
  <si>
    <t>The S&amp;T Campaigns Project contains the Budget Activity 3 portion of the Innovative Naval Prototype (INP Program). INP efforts attempt to solve problems and respond to mission requirements, by exploratory research for new ideas and breakthrough capabilities. INPs are Larger in scope, scale and risk and are selected for their high-payoff and potential to revolutionize operational concepts. Due to high technical risk, INPs often have long trial-and-error timeframes to work through challenges, but typically no more than three years between decision points. INP BA3 efforts require advanced technology development funding to bridge from Applied Research to working prototypes. INPs prove technological and capability potential, validate production feasibility, and acquisition potential. ONR demonstrates INPs with field experiments and or tests in a simulated environment as aligned to BA 03. Successful experimentation and demonstrations present the Department of the Navy with disruptive capabilities that may lead to a new acquisition programs. INPs are selected by senior leadership in the Department of the Navy.</t>
  </si>
  <si>
    <t>Bright Eyes</t>
  </si>
  <si>
    <t>Deployment &amp; Employment of Autonomous Long-Range Systems (DEALRS)</t>
  </si>
  <si>
    <t>FLight Advancement of Structures for Hypersonics (FLASH)</t>
  </si>
  <si>
    <t>Full Spectrum Undersea Warfare (FSUSW)</t>
  </si>
  <si>
    <t>Joint Laser Weapon System Science &amp; Technology (JLWS-ST)</t>
  </si>
  <si>
    <t>Long Range Targeting (LRT)</t>
  </si>
  <si>
    <t>METEOR</t>
  </si>
  <si>
    <t>Manned and Autonomous Teams (MATes)</t>
  </si>
  <si>
    <t>Precision Fire Control (PFC)</t>
  </si>
  <si>
    <t>3346</t>
  </si>
  <si>
    <t>Future Naval Capabilities Adv Tech Dev</t>
  </si>
  <si>
    <t>The Future Naval Capabilities (FNC) Program exploits technology advances and responds quickly to Naval needs. As a result, future Budget Activity (BA) 3 investments supporting the FNC Program are made less than one year before commencing execution. Because FNCs start at higher Technology Readiness Levels (TRL), the typical duration of an FNC is 3-years. The FNC Program favors a high level of collaboration.  Program Element R-2 Activities align to warfare areas where the FNC technologies will be integrated into acquisition programs of record.   A complete accounting of FNC technologies and a full disposition of each technology development effort is provided annually to the Congressional oversight committees.</t>
  </si>
  <si>
    <t>FNC Advanced Tech Dev</t>
  </si>
  <si>
    <t>Advanced Seeker Technology for Hypersonic Missiles</t>
  </si>
  <si>
    <t>Carbon nanotube integration</t>
  </si>
  <si>
    <t>Coherently-Combined Fiber Laser Arrays Without Wav</t>
  </si>
  <si>
    <t>Electronic maneuver warfare unmanned sensors</t>
  </si>
  <si>
    <t>Low-Cost, Mass Producible, Hypersonic Long-Range S</t>
  </si>
  <si>
    <t>Super Swarm</t>
  </si>
  <si>
    <t>Warfigher Experience Lab</t>
  </si>
  <si>
    <t>The Office of Naval Research's (ONR) mission is to foster scientific research for the advancement of naval power. This work does not stop at the laboratory. Delivery of breakthrough capability often requires new technologies in manufacturing and supply chains of national security. The Manufacturing Technology (ManTech) Program is intended to improve the productivity and responsiveness of the U.S. defense industrial base by funding the development, optimization, and transition of enabling manufacturing technologies to key naval suppliers. In general, investments transition emerging Science and Technology (S&amp;T) results to acquisition programs; improve industrial capabilities in production, maintenance, repair and industrial base responsiveness; and advance manufacturing technology to reduce cost, improve performance, and responsiveness. Currently, the ManTech Program is focused on affordability improvements for specific key acquisition platforms as defined in the Navy ManTech Investment Strategy. Key platforms currently targeted include: VIRGINIA Class Submarine (VCS)/COLUMBIA Class submarine (CLB); DDG 51 Class destroyer; CVN 78 Class carrier; FFG 62 Class frigate, and F-35 Lightning II aircraft. PEO IWS was added to the Investment Strategy as a number of their integrated warfare systems are critical to the NAVSEA acquisition platforms currently supported. Office of Naval Research (ONR) ManTech helps these Navy programs achieve their respective affordability goals by transitioning developed manufacturing technology which, when implemented, results in needed cost reduction or cost avoidance. In addition to addressing affordability for key naval platforms, ManTech also addresses manufacturing technology to aid in capability acceleration to the fleet.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Due to the number of efforts in this Program Element (PE), the programs described herein are representative of the work included in this PE.</t>
  </si>
  <si>
    <t>1050</t>
  </si>
  <si>
    <t>Manufacturing Tech</t>
  </si>
  <si>
    <t>The Office of Naval Research's (ONR) mission is to foster scientific research for the advancement of naval power. This work does not stop at the laboratory. Delivery of breakthrough capability often requires new technologies in manufacturing and supply chains of national security. The Manufacturing Technology (ManTech) Program is intended to improve the productivity and responsiveness of the U.S. defense industrial base by funding the development, optimization, and transition of enabling manufacturing technologies to key naval suppliers. In general, investments transition emerging Science and Technology (S&amp;T) results to acquisition programs; improve industrial capabilities in production, maintenance, repair and industrial base responsiveness; and advance manufacturing technology to reduce cost, improve performance, and responsiveness. Currently, the ManTech Program is focused on expanded throughput, affordability, and enhanced capability for specific key acquisition platforms as defined in the Navy ManTech Investment Strategy. Primary platforms currently targeted include: VIRGINIA Class Submarine (VCS)/COLUMBIA Class submarine (CLB); DDG 51 Class destroyer; CVN 78 Class carrier; F-35 Lightning II aircraft; and critical PEO IWS systems. Office of Naval Research The Office of Naval Research's (ONR) mission is to foster scientific research for the advancement of naval power. This work does not stop at the laboratory. Delivery of breakthrough capability often requires new technologies in manufacturing and supply chains of national security. The Manufacturing Technology (ManTech) Program is intended to improve the productivity and responsiveness of the U.S. defense industrial base by funding the development, optimization, and transition of enabling manufacturing technologies to key naval suppliers. In general, investments transition emerging Science and Technology (S&amp;T) results to acquisition programs; improve industrial capabilities in production, maintenance, repair and industrial base responsiveness; and advance manufacturing technology to reduce cost, improve performance, and responsiveness. Currently, the ManTech Program is focused on expanded throughput, affordability, and enhanced capability for specific key acquisition platforms as defined in the Navy ManTech Investment Strategy. Primary platforms currently targeted include: VIRGINIA Class Submarine (VCS)/COLUMBIA Class submarine (CLB); DDG 51 Class destroyer; CVN 78 Class carrier; F-35 Lightning II aircraft; and critical PEO IWS systems. Office of Naval Research (ONR) ManTech helps these Navy programs achieve their respective goals by transitioning developed manufacturing technology which, when implemented, results in needed throughput, affordability, and/or capability enhancements.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and outlined in the Naval R&amp;D Framework.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Due to the number of efforts in this Program Element (PE), the programs described herein are representative of the work included in this PE.</t>
  </si>
  <si>
    <t>Composites Processing and Fabrication</t>
  </si>
  <si>
    <t>Electronics Processing and Fabrication</t>
  </si>
  <si>
    <t>Manufacturing Enterprise/Other</t>
  </si>
  <si>
    <t>Metals Processing and Fabrication</t>
  </si>
  <si>
    <t>Continuous Real-Time SMM Capability and Capacity A</t>
  </si>
  <si>
    <t>Energetic Innovation Hub</t>
  </si>
  <si>
    <t>Warfighter Protection Adv Tech</t>
  </si>
  <si>
    <t>This PE supports the advanced development and demonstration of technologies to improve warfighter performance, safety and survivability. Naval investment in these areas is essential in order to improve the ability to enhance, maintain, and sustain Warfighter effectiveness.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coordinated across the Naval Research Enterprise (NRE), and outlined in the Naval R&amp;D Framework.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t>
  </si>
  <si>
    <t>2914</t>
  </si>
  <si>
    <t>This Program Element supports the advanced development and demonstration of technologies to improve warfighter performance, safety and survivability. Naval investment in these areas is essential in order to improve the ability to enhance, maintain, and sustain Warfighter effectiveness.</t>
  </si>
  <si>
    <t>Naval Noise-Induced Hearing Loss (NIHL) and Warfighter Performance</t>
  </si>
  <si>
    <t>Bone Marrow Registry Program</t>
  </si>
  <si>
    <t>Development of Automated Resuscitation Catheter</t>
  </si>
  <si>
    <t>Development of Domestically Produced Laser-Protect</t>
  </si>
  <si>
    <t>Thermite firefighting robotics</t>
  </si>
  <si>
    <t>Navy Warfighting Exp &amp; Demo</t>
  </si>
  <si>
    <t>The Office of Naval Research (ONR) guides ongoing research and innovation operations in the pursuit of novel and decisive capabilities for our Sailors and Marines. ONR manages a broad, but priority-driven investment portfolio of near to long-term basic and applied research. This Program Element (PE) develops Science and Technology (S&amp;T) breakthroughs to meet current operational needs, from prototyping solutions for warfighters, to Fleet experimentation and operational demonstrations including Fleet Battle Problems (FBP), Limited Objective Experiments (LOEs) and Fleet/Force exercises. The key aspects of this PE are divided into six areas supporting the continuum of S&amp;T and innovation operations from discovery to delivery: (1) Naval Warfare Prototype and Demonstration develops rapid prototypes and through innovation operations, provides them to the warfighter for experimentation during operational demonstrations and exercises; (2) Operations Analysis provides the Navy and Marine Corps the means to identify capability needs that can be addressed with science and technology solutions and inform future investment; (3) NavalX applies innovation operations to develop, demonstrate, and transition newly invented or recently discovered technologies that address emergent and enduring operational problems in an accelerated timeframe; (4) Tech Solutions to include Tech Bridge industry scanning allows the ability to rapidly prototype science and technology solutions that address Fleet/Force needs submitted by Sailors and Marines within the development environment and at the deck plate level; (5) support for the Naval Precision Strike Operations, providing the Navy capability to quickly locate, target, and strike critical targets; and (6) Undersea Systems Payloads and Weapons, addressing innovative affordable, persistent, and stealthy undersea system.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coordinated across the Naval Research Enterprise (NRE), and outlined in the Naval R&amp;D Framework.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Due to the number of efforts in this PE, the programs described herein are representative of the work included in this PE.</t>
  </si>
  <si>
    <t>1097</t>
  </si>
  <si>
    <t>NavalX (Naval Accelerator)</t>
  </si>
  <si>
    <t>In FY25, the Department of Navy (DON) consolidated and established the NavalX (Naval Acceleration) PU 1097 under PE 0603758N with six distinct activities (1) Naval Warfare Prototype and Demonstration to develop and deliver rapid prototypes to warfighters; (2) Technology Analysis, Development, and Investments to analyze technologies to address capability gaps from commercial marketplaces, including investment capital to kickstart and mature the technology in preparation for (1) above; (3) Innovation Agility to address enabling technologies to speed up integration and transition of capability enhancing technology and overcome technical debt; (4) Tech Bridges to cultivate local business ecosystems in order to discover and accelerate non-traditional companies with commercial technologies that can be rapidly adopted by the warfighter; (5) Innovation Operations to support mission-driven problem solving across the DON and academia in support of culture, organizational, and business changes to enable agile and rapid prototyping, development, and transition processes, and (6) Innovation Protection Policy (IPP) to provide research to inform policy on technology trends to enable U.S. dominance in the future technological marketplace.</t>
  </si>
  <si>
    <t>Innovation Agility (NavalX)</t>
  </si>
  <si>
    <t>Innovation Operations (NavalX)</t>
  </si>
  <si>
    <t>Innovation Protection Policy (NavalX)</t>
  </si>
  <si>
    <t>Naval Warfare Prototype and Demonstration (NavalX)</t>
  </si>
  <si>
    <t>Tech Bridges (NavalX)</t>
  </si>
  <si>
    <t>Technology Analysis, Development, and Investments (NavalX)</t>
  </si>
  <si>
    <t>2918</t>
  </si>
  <si>
    <t>Navy Warfighting Experiments and Demo</t>
  </si>
  <si>
    <t>This project focuses on the application of recent technology breakthroughs to meet current operational needs from a subscale proof-of-principle into a full-scale prototypes for warfighter experimentation during laboratory and operational demonstrations, Fleet Battle Problems (FBPs), Limited Objective Experiments (LOEs) and Fleet/Force exercises.</t>
  </si>
  <si>
    <t>Naval Warfare Experimentation</t>
  </si>
  <si>
    <t>Operations Analysis</t>
  </si>
  <si>
    <t>Precision Strike Technology</t>
  </si>
  <si>
    <t>TechSolutions</t>
  </si>
  <si>
    <t>Technology Bridges</t>
  </si>
  <si>
    <t>2950</t>
  </si>
  <si>
    <t>Experiments and Demonstration Transition</t>
  </si>
  <si>
    <t>AUKUS Pillar II Navy Initiatives</t>
  </si>
  <si>
    <t>C-UAS Test Range</t>
  </si>
  <si>
    <t>Low-Cost Unmanned Surface Vessel</t>
  </si>
  <si>
    <t>Naval Test Range for Autonomous Systems Feasibilit</t>
  </si>
  <si>
    <t>NavalX Inland Empire Tech Bridge</t>
  </si>
  <si>
    <t>NavalX Regional T&amp;E Accelerator</t>
  </si>
  <si>
    <t>NavalX Technology Innovation Acceleration</t>
  </si>
  <si>
    <t>Passive SONAR sensor AI testbed</t>
  </si>
  <si>
    <t>Rapid AI Deployment System for Combat Medicine</t>
  </si>
  <si>
    <t>USMC Warfighting Lab Unmanned/Counter-Unmanned Sys</t>
  </si>
  <si>
    <t>Warfighter Generative AI Mixed Reality Immersive S</t>
  </si>
  <si>
    <t>Explosive ordnance disposal is a critical naval mission vital to the safety of service members and civilians. Highly trained Sailors and Marines utilize their knowhow and courage combined with state-of-the-art technology to remove unexploded ordnance, land/sea mines and even chemical, biological and nuclear weapons. The Department of War (DoW) Directive 5160.62 "DoW Executive Agent for Military Explosive Ordnance Disposal Technology &amp; Training" guides research in this Program Element (PE). Unique needs and capabilities identified by the Joint Requirements Oversight Council (JROC) and the DoW EOD Program Board are also addressed by this PE and provide the vision and key objectives for the essential science and technology efforts that will enable the continued supremacy of U.S. Naval and Joint EOD forces in the 21st century. The strategy focuses and aligns Naval S&amp;T with Naval missions, Joint Service EOD S&amp;T with Joint EOD missions and future capability needs that address the complex challenges presented by both rising peer competitors and irregular/asymmetric warfare.   This PE primarily develops and demonstrates prototype Mine Countermeasures (MCM), Expeditionary Warfare and Joint EOD system components that support capabilities enabling Naval and Joint EOD Forces to influence operations ashore. Adversarial nations have the capability to procure, stockpile and rapidly deploy all types of naval mines, including new generation mines having sophisticated performance characteristics, throughout the littorals. They also have the capability to develop or modify explosive devices such as mines and unexploded ordnance to construct Improvised Explosive Devices (IEDs) for the purpose of targeting Joint Forces. Real world operations have demonstrated the requirement to quickly counter the mine threat. Current operations have also demonstrated the requirement to quickly counter the threat from explosive hazards and IEDs during DoW operations. Advanced technologies must rapidly detect and neutralize all mine types, from deep water to the inland objective. Advanced technologies must enable Joint EOD forces to detect/locate, gain access, diagnose, render safe, neutralize, recover, exploit and dispose of a broad spectrum of explosive hazards including unexploded ordnance and IEDs. This program supports the advanced development and integration of sensors, processing, warheads, and delivery vehicles to demonstrate improved Naval Warfare capabilities. It supports the advanced development and integration of sensors and tools for standoff capabilities such as detection and location of IEDs (particularly in dismounted operations), dismounted diagnosis of buried munitions and other explosive hazards, precision render safe and neutralization of surface munitions and other explosive hazards, and enhanced access to IEDs. It supports the Expeditionary Maneuver and Undersea Warfare-related FNC Enabling Capabilities (ECs).  Today's Sailors and Marines are enabled by naval Science and Technology (S&amp;T). Since 1946, the Office of Naval Research (ONR) has fostered scientific research related to the maintenance of maritime superiority and national defense.  ONR manages the Department of the Navy's (DON) portfolio of naval Basic and Applied research, and Advanced Technology Development investments to ensure naval forces can effectively deter conflict, but when called upon, fight, win and come home safe. Current investments hedge against uncertainty, providing solutions to commanders today, and options for the future. The Naval S&amp;T budget supports higher guidance defined by the National Defense Strategy, and responds to requirements identified by the Secretary of the Navy through research priorities set by the Chief of Naval Research, coordinated across the Naval Research Enterprise (NRE), and outlined in the Naval R&amp;D Framework.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t>
  </si>
  <si>
    <t>2917</t>
  </si>
  <si>
    <t>Shallow Water MCM Demos</t>
  </si>
  <si>
    <t>This Project develops and demonstrates prototype technology for Mine Countermeasures (MCM), US Naval sea mining, and Expeditionary Warfare and Joint EOD system components that support capabilities enabling Naval and Joint EOD Forces to influence operations ashore. Adversarial nations have the capability to procure, stockpile and rapidly deploy all types of naval mines, throughout the littorals including new generation mines having sophisticated performance characteristics. They also have the capability to develop or modify explosive devices such as mines and unexploded ordnance to construct Improvised Explosive Devices (IEDs) for the purpose of targeting Joint Forces. Real world operations have demonstrated the requirement to quickly counter the mine threat. Current operations have also demonstrated the requirement to quickly counter the threat from explosive hazards and IEDs during DoW operations. Advanced technologies must rapidly detect and neutralize all mine types, from deep water to the inland objective. Advanced technologies must enable Joint EOD forces to detect/locate, gain access, diagnose, render safe, neutralize, recover, exploit and dispose of a broad spectrum of explosive hazards including unexploded ordnance and IEDs. This program supports the advanced development and integration of sensors, processing, warheads, and delivery vehicles to demonstrate improved Naval Warfare capabilities.   This Project supports the advanced development and integration of sensors and tools for standoff capabilities such as detection and location of IEDs (particularly in dismounted operations), dismounted diagnosis of buried munitions and other explosive hazards, precision render safe and neutralization of surface munitions and other explosive hazards, and enhanced access to IEDs. It supports advanced development for battlespace shaping weapons including advanced undersea weapons. It supports the MCM related FNC Enabling Capabilities (ECs).</t>
  </si>
  <si>
    <t>Joint EOD Demos</t>
  </si>
  <si>
    <t>Innovative Naval Prototypes (INP) Adv Tec Dev</t>
  </si>
  <si>
    <t>The Office of Naval Research (ONR) portfolio includes efforts that solve problems and respond to mission requirements, as well as, exploratory research for new ideas and breakthrough capabilities. Larger in scope, scale and risk Innovative Naval Prototypes (INP) are selected for their high-payoff and potential to revolutionize operational concepts. The efforts described in this Program Element (PE) continue the Applied Research work in PE 0602792N for promising INPs with Advanced Technology Development activities. INP investments define the future of U.S. naval forces. Due to high technical risk, INPs often have long trial-and-error timeframes to work through challenges, but typically no more than three years between decision points. INP efforts mature technologies from a Technology Readiness Level (TRL) of 2 or 3 to a TRL of 6. As such, INPs require applied and advanced technology development funding to bridge from concept to working prototype. INPs prove technological and capability potential, validate production feasibility, and acquisition potential. ONR demonstrates INPs in relevant environments. Successful experimentation and demonstrations present the Department of the Navy with disruptive capabilities that may lead to a new acquisition programs. INPs are selected by senior leadership in the Department of the Navy.   This Program Element (PE) funds Advanced Technology Development (ATD) that includes development of subsystems and components and efforts to integrate subsystems and components into system prototypes for field experiments and/or tests in a simulated environment. Efforts in this PE generally have Technology Readiness Levels TRL) of 4 (component and/or breadboard validation in laboratory environment.), 5 (component and/or breadboard validation in relevant environment.), or 6 (system/subsystem model or prototype demonstration in a relevant environment).  INP investments represent game changing technologies with the potential to revolutionize operational concepts. They are disruptive in nature, as they would dramatically change the way naval forces fight. Due to high technical risk, INPs typically have long duration but have no more than three years between decision points. INPs do not develop hardware for service use, rather they prove technological and production feasibility, and show naval utility and acquisition potential. The Office of Naval Research (ONR) demonstrates INPs in relevant environments. Successful experimentation and demonstrations present the Department of the Navy with disruptive capabilities that may lead to the obsolescence of existing capabilities and acquisition programs. The Department of the Navy would have to make significant acquisition decisions to integrate the new technological capabilities into naval warfighting systems. INPs are selected by a process that involves senior leadership in the Department of the Navy.  Information security concerns preclude fully detailed descriptions of project efforts, research activities, and technology development plans. Specific information on each project and activity will be provided separately to the Congressional oversight committees.  Due to the number of efforts in this PE, the programs described herein are representative of the work included in this PE.</t>
  </si>
  <si>
    <t>1108</t>
  </si>
  <si>
    <t>Navy surface combatants have Capability/capacity gaps to defend against high volume attacks in Integrated Air and Missile Defense (IAMD). The objective of METEOR is to demonstrate tactically significant, non-kinetic, High Power Microwave (HPM) payload integration onto Naval platforms to defeat, track, engage and assess operational threats while assessing integrated sensors and weapon control options. The METEOR HPM weapon development will provide capability with low cost-per-shot, deep magazine, tactically significant range, short time engagement for multi-target approach, dual deception and defeat capability.  This Innovative Naval Prototype (INP) will assess the military utility of a ship-based Integrated Air and Missile Defense (IAMD) HPM weapon, to develop performance requirements via effects and lethality studies, to evaluate current HPM prototype hardware for those requirements, and to mature promising HPM technologies. To assess military utility as part of layered defense in stressing scenarios, METEOR will quantify effectiveness against priority threats, evaluate Battle Damage Assessment (BDA) techniques, and perform mission modeling.</t>
  </si>
  <si>
    <t>2731</t>
  </si>
  <si>
    <t>High Energy Laser Counter ASCM Project (HELCAP)</t>
  </si>
  <si>
    <t>The High Energy Laser Counter ASCM Project (HELCAP) will expedite the development, experimentation, integration and demonstration of critical technologies to defeat crossing Anti-Ship Cruise Missiles (ASCM) by addressing the remaining technical challenges, e.g.: atmospheric turbulence, automatic target identification and aim point selection, precision target tracking with low jitter in high clutter conditions, advanced beam control, and higher power HEL development.  HELCAP will assess, develop, experiment, and demonstrate the various laser weapon system technologies and methods of implementation required to defeat ASCMs in a crossing engagement.  HELCAP activities in this project (0603801N) include technology assessments, laser lethality investigations, and advanced beam control.  Component and Subsystem level operability is being conducted under this project specifically the Beam Control subsystem including active tracking and advanced atmospheric compensation using Adaptive Optics. The Beam Director subsystem testing will occur in a simulated environment (land based) against surrogate ASCM targets.  Other subsystems being developed and tested under this project include the automated engagement sequencing, HEL targets and diagnostics subsystems, and an HEL interface compatible with a range of competing HEL source technologies. This project passes technology to follow on HELCAP activities under Program Element (PE) 0603925N Directed Energy and Electric Weapon Systems.</t>
  </si>
  <si>
    <t>New Accomplishment/Planned Program Entry</t>
  </si>
  <si>
    <t>3452</t>
  </si>
  <si>
    <t>ELEKTRA</t>
  </si>
  <si>
    <t>Complex multi-domain threats can overwhelm the operator and individual platforms ability to defend the force. The ELEKTRA INP effort is developing "Human on the Loop" Artificial Intelligence (AI) enabled algorithms to perform force level kinetic/non-kinetic kill chain optimization and coordination across multiple domains at machine to machine speeds to increase the lethality and survivability of the Force. ELEKTRA will demonstrate AI/ML ability to coordinate kinetic/non kinetic effects autonomously with heterogeneous platforms, the ability to operate in degraded environments for hours and the ability to coordinate and execute domain kill chains simultaneously. It will deploy artificial intelligent (AI) and machine learning (ML) architecture, neural networked computing and large data handling to enable real time, force level effects assignment, coordination and resource management. The Activity identified in Project Unit 3452 specifically addresses Advanced Technology Development in support of the ELEKTRA INP effort.</t>
  </si>
  <si>
    <t>3455</t>
  </si>
  <si>
    <t>MINERVA</t>
  </si>
  <si>
    <t>The need to operate in a multiple domain environment against highly capable peers requires improved decision quality and reduced decision timelines. MINERVA will develop AI and Machine-Learning (ML) capabilities to improve mission planning, intelligence gathering, execution and assessment. Minerva will deliver next-generation decision aids by combining operations research with emerging AI capabilities to create learning, self-adaptive automation that supports Composite Warfare Commander's (CWC) and their staffs at the Fleet, Force and Group echelons. It will establish a DevOps environment that includes warfighter staffs in the development and integration of new capabilities. The Activity identified in Project Unit 3455 specifically addresses Advanced Technology Development in support of the MINERVA INP effort.</t>
  </si>
  <si>
    <t>The Full Spectrum Undersea Warfare (FSUW) Project will develop new technology for offensive and defensive warfare conducted on the seabed, in the sea (i.e. subsea), and from the sea. This INP focuses on Theatre Undersea Warfare (TUSW), Joint Targeting and Strike, and Subsea and Seabed Warfare (SSW). There are five thrust areas of the FSUW INP that are key to enabling Chief of Naval Operations Guidance (CNOG), Distributed Maritime Operations (DMO), and the Commandant's Stand in Force with manned and unmanned warfighting capability. These thrust areas were specifically chosen in direct collaboration with STRATCOM, INDO-PACOM, Fleet and Undersea Warfare Commanders and validated with regular Flag engagements. These advanced technology developments will enable future undersea weapon systems (e.g., Maritime Strike Tomahawk and ADCAP variants), COCOM campaign, and operational plans. FSUW thrust areas include 1) Undersea effectors, 2) Integrated expeditionary subsea system of systems, 3) Multi-Vehicle Torpedo Tube Development System (MVTTDS) for payload A, 4) Undersea UAV for Over-The-Horizon (OTH) effects and 5) Undersea Launched Devices to enable Commanding Officers and Regional Combatant Commander effects. The thrust areas are technically an operational interconnected. Selected concepts from advanced research will be integrated into viable representative prototypes for field experimentation in a relevant environment. Lessons learned from field experimentation will inform continued applied research spirals to remedy technical shortcomings, expand capability, or define an alternate approach. The Activity identified in Full Spectrum Undersea Warfare, Project 3458, specifically addresses Advanced Technology Development in support of the Full Spectrum Undersea Warfare INP effort. The Applied Research Budget Activity (BA) 2 funding is in a separate Program Element (PE) 0602792N FSUW INP, Project 3456.  Information security concerns preclude fully detailed descriptions of project efforts, research activities, and technology development plans. Specific information on each project and activity will be provided separately to the Congressional oversight committees.</t>
  </si>
  <si>
    <t>Full Spectrum Undersea Warfare (FSUW)</t>
  </si>
  <si>
    <t>3457</t>
  </si>
  <si>
    <t>Long Range Targeting</t>
  </si>
  <si>
    <t>Long Range Targeting emphasizes the specific naval use of HF Over the Horizon Radar (OTHR) on maritime platforms and forward-based positive identification technologies to fill gaps in long-range fires kill chains.  Technologies within this activity will enable integrated long range naval fires.  Investments include technologies for OTH radar antennas, HF antenna arrays, signal processing, and electronic surveillance.  Activity identified in Project Unit 3457 specifically addresses Advanced Technology Development in support of the LRT INP effort.</t>
  </si>
  <si>
    <t>3459</t>
  </si>
  <si>
    <t>Super Swarm (SS)</t>
  </si>
  <si>
    <t>Swarming is a concept that allows for multi-domain, heterogeneous swarms of unmanned systems capable of rendering the counter's ability to scale either inadequate or irrelevant and includes offensive and defensive operations, own and adversarial employment, and a physical battlespace ranging from open ocean to ashore. The Super Swarm (SS) INP effort will develop an autonomous control system for multiple USV's consisting of cooperative task allocation, cooperative route planning/behaviors and shared situational awareness. The Swarm autonomy technology is leveraged by other programs including the Medium Displacement Unmanned Surface Vehicle (MDUSV) and the Autonomous USV FNC program. It will consist of the employment of sustainable large-scale robotic swarm warfare across all domains ahead of our adversaries to obviate costly and vulnerable legacy platforms and to gain a competitive advantage. The Activity identified in Project Unit 3459 specifically addresses Advanced Technology Development in support of the Super Swarm INP effort.</t>
  </si>
  <si>
    <t>3461</t>
  </si>
  <si>
    <t>MASS</t>
  </si>
  <si>
    <t>The rising use of air, surface, and sub-surface unmanned and autonomous systems requires a paradigm shift in the development, production, and life-cycle management of these systems in order to gain a competitive advantage against adversarial capabilities as well as allow for fielding of significant numbers (1000's to 10,000's) in an increasingly budget-constrained acquisition environment. The growth in rapid prototyping and additive manufacturing technologies presents an opportunity to capitalize on these advances though technical development and demonstration efforts focused on scale-up both in terms of rapid production of relevant quantities as well as greatly increasing the physical size of platforms produced far beyond what is currently achievable. Manufacturing of Autonomous Systems at Scale (MASS) efforts will utilize wide range of advanced manufacturing methods combined with adaptive digital design processes with "Design for Low-Cost Platform Attriteability" as a major attribute to avoid the platform cost growths normally associated with exquisite systems development. This also represents the ability to rapidly modify platform attributes based on evolving operational needs and quickly insert into build process without costly retooling. Secondary goals focus on increasing commonality of critical components across platforms and design of these in modular fashion in order to manage supply chain vulnerability. Lastly, the project will look at ability to place manufacturing capability as far forward/afloat as possible to reduce the logistics tail and speed delivery of capability at-scale into the fleet. The activity identified in Project Unit 3461 MASS specifically addresses Advanced Technology Development in support of the MASS effort.</t>
  </si>
  <si>
    <t>Manufacture of Autonomous Systems at Scale (MASS)</t>
  </si>
  <si>
    <t>Adversary Anti-Access and Area Denial (A2/AD) capabilities continue to improve but remain focused on targeting specific US and joint force capabilities. The Deployment and Employment of Autonomous Long Range Systems (DEALRS) project will develop technologies that sidestep, operate below the threshold, or deplete adversary A2/AD capabilities. DEALRS will specifically develop technologies to enable low-cost unmanned systems that can maneuver across theater-level ranges to penetrate, operate within, and launch strikes from within adversary A2/AD system coverage. This project will develop technologies to increase the range and endurance of autonomous systems while maintaining tactically relevant speeds, loiter times, and signatures with low cost. It will also address technologies that enable the marsupial launch of terminal engagement autonomous unmanned systems across all domains from larger and/or longer-range host systems that bring them to the launch area and the associated technologies needed to ensure roboticized and autonomous startup and launch of the marsupial systems without human intervention. The Activity identified in Project Unit 3462 DEALRS specifically addresses Advanced Technology Development in support of the INP effort.</t>
  </si>
  <si>
    <t>Deployment &amp; Employment of Autonomous Long Range Systems (DEALRS)</t>
  </si>
  <si>
    <t>Traditionally, the utilization of autonomous systems is either operationally segregated from manned operations or requires a significant amount of human oversight when operating in conjunction with manned assets, which mitigates some of the advantage from using them. The goal of the Manned and Autonomous Teams (MATes) project is to develop autonomic robotic technology and collaborative autonomous behaviors that seamlessly operate across all domains in conjunction with manned units, allowing for real-time adaptation and optimization in a manner that streamlines the element of human interaction needed to share mission goals. This technology will monitor human or manned system teammate state, behavior, mission, and adversary threat status to anticipate and act in a tactically appropriate manner that is predictable, communicable, and trusted by the human/manned teammates and which enables autonomous system optimization in coordination with the human/manned teammate and mission objectives. Intuitive human/autonomous system interfaces will be developed to allow focus on higher-order decision-making tasks by the operators allowing for large numbers of autonomous systems (100's or 1000's) to be managed in support of manned operations. The activity identified in Project Unit 3463 MAtes specifically addresses Advanced Technology Development in support of the MATes effort.</t>
  </si>
  <si>
    <t>The Precision Fire Control (PFC) effort will develop a fire control architecture that delivers high precision, high update rate guidance solutions to enable cruise missile defense with small, low-cost interceptors and dramatically increase number of interceptors per ship or Expeditionary Advanced Base. It will develop fire control capability for multiple interceptors (missiles and gun projectiles) that contribute to layered defense of surface combatants, expeditionary forces, and homeland protection.  Develop PFC-enabled low-cost missile (LCM) based on existing 2.75" rocket components.  The Activity identified in Proj: 5899 Precision Fire Control (PFC) specifically addresses Advanced Technology Development in support of the PFC INP effort.</t>
  </si>
  <si>
    <t>GYPSY long range loitering munition</t>
  </si>
  <si>
    <t>Project 3448 - MALE RDTE is pursuing the design, development, integration and testing of MQ-9A mission (payloads/sensors) and mission enabler capabilities. These capabilities will support the MALE program's electronic warfare, Maritime Domain Awareness (MDA), tactical edge automation, and airborne network support missions, consisting of the Common Computing Environment (CCE) architecture which includes the Common Operating and Intelligence Picture (COP/CIP), Detect and Avoid System (DAAS), Airborne Network Extension (ANE), Electronic Support development, integration and testing. Additionally, this RDTE is pursuing automated sensor synchronization and onboard forward edge data fusion and transmission using AI/ML apparatus that will transmit fused signals and visual information back to Marine and Joint intelligence apparatus and proliferate the information at the forward edge to Stand-In Forces (SIF) through the use of Proliferated Low Earth Orbit (PLEO). The PLEO SatCom capacity provides high data throughput and resilient command and control architecture.   The USMC MALE program will be supported by UX-24 and VMX-1 as the primary test activity/squadron for capability development as well as system modification validation efforts.  UX-24 will provide direct support of testing associated with payloads/sensors in support of USMC requirements. The payloads/sensors which undergo testing may require or drive hardware and software modifications during testing to satisfy system, subsystem and component level test parameters. VMX-1 provides operational test and evaluation of capabilities for MAGTF SIF such as the Marine Littoral Regiment.  The cost of the Sky Tower II Middle Tier of Acquisition effort is $64.9 million, including RDT&amp;E and procurement of prototype units.  The Department will certify FYDP funding in a future budget submission.</t>
  </si>
  <si>
    <t>3448</t>
  </si>
  <si>
    <t>Marine Group 5 UAS Development</t>
  </si>
  <si>
    <t>The FY 2027 MALE program funding, PE 0603128N, addresses requirements identified in the October 2016 MUX ICD and April 2020 MUX Requirements Clarification document.  Project 3448 - MALE RDTE is pursuing MQ-9A mission (payloads/sensors) and mission enabler capabilities design, development capabilities and integration and testing. These capabilities will support the MALE program's electronic warfare, Maritime Domain Awareness (MDA), tactical edge automation, and airborne network support missions. Consisting of Common Operating and Intelligence Picture (COP/CIP), Detect and Avoid System (DAAS), Airborne Network Extension (ANE), Electronic Support development, integration and testing. Additionally, this RDTE is pursuing automated sensor synchronization and onboard forward edge data fusion and transmission using AI/ML apparatus that will transmit fused signals and visual information back to Marine and Joint intelligence apparatus and proliferate the information at the forward edge to Stand-In Forces (SIF) through the use of Proliferated Low Earth Orbit (PLEO). The PLEO SatCom capacity provides high data throughput and resilient command and control architecture.   The USMC MALE program will be supported by UX-24 and VMX-1 as the primary test activity/squadron for capability development as well as system modification validation efforts.  UX-24 will provide direct support of testing associated with payloads/sensors in support of USMC requirements. The payloads/sensors which undergo testing may require or drive hardware and software modifications during testing to satisfy system, subsystem and component level test parameters. VMX-1 provides operational test and evaluation of capabilities for MAGTF SIF such as the Marine Littoral Regiment.</t>
  </si>
  <si>
    <t>MALE Developmental and Operational Test</t>
  </si>
  <si>
    <t>MALE Mission Systems Payload Support</t>
  </si>
  <si>
    <t>MALE Primary Hardware/Software Development/Integration</t>
  </si>
  <si>
    <t>(U)LARGE UNMANNED SURFACE VESSELS  (LUSVs)</t>
  </si>
  <si>
    <t>This Program Element provided resources for Unmanned Surface Vessels, which play a key role in the Navy's Future Surface Combatant Force (FSCF). This Program Element also provided resources for the Prototype vessels that are being operated under PMS 406 for technology maturation and risk reductions efforts.  USV development is supported by research and development prototype vessels intended to demonstrate successful integration of government furnished Command, Control, Communications, Computers and Intelligence (C4I), combat systems, and the reliability of automated hull, mechanical, and electrical (HM&amp;E) systems. The program leveraged years of investment and full scale demonstration efforts in autonomy, endurance, command and control, payloads and testing from the Defense Advanced research Projects Agency (DARPA) Anti-Submarine Warfare Continuous Trail Unmanned Vessel (ACTUV), Office of Naval Research (ONR) Medium Displacement Unmanned Surface Vehicle (MDUSV)/Sea Hunter (FY 2017 to FY 2021), and Office of the Secretary of Defense Strategic Capabilities Office (OSD- SCO) Ghost Fleet Overlord USV experimentation effort (FY 2018 - FY 2021).  The combination of fleet-ready C2 solutions developed by the Ghost Fleet Overlord program and man-in-the-loop or man-on-the-loop control will reduce the risk of fleet integration of unmanned surface vehicles and allow autonomy and payload technologies to develop in parallel with fielding vehicles with standardized interfaces.  The FY 2026 spend plan for Large Unmanned Surface Vessel (LUSV) includes $0 of discretionary and $57,860 thousand of mandatory (reconciliation) for a total of $57,860 thousand.</t>
  </si>
  <si>
    <t>3066</t>
  </si>
  <si>
    <t>Large Unmanned Surface Vessel (LUSV)</t>
  </si>
  <si>
    <t>The major goal for FY26 is conducting a prototyping phase in order to work with industry on reducing risk in preparation for serial production of vessels.  This phase will focus on industry designs to ensure designs are producible and executable given budget and schedule goals.  The Navy instituted a comprehensive system engineering framework and supporting land and sea based prototyping plan, which will be completed prior to commencing production. In support of this, the Navy has developed a holistic USV work breakdown structure (WBS) framework to help coordinate developmental and systems engineering efforts applicable across the USV portfolio and efforts that are platform specific. The WBS categories are divided into broad key enablers, including HM&amp;E (1.0), C4I (2.0), USV ICS (3.0), Common Control System (CCS) (4.0), autonomy (5.0), and prototyping efforts (6.0).  USVs will be capable of weeks-long deployments and trans-oceanic transits and operate aggregated with Carrier Strike Groups (CSGs), Amphibious Ready Groups (ARGs), Surface Action Groups (SAGs), and individual manned combatants. USVs will be capable of autonomous navigation, transit planning, and COLREGS-compliant maneuvering and will be designed with automated propulsion, electrical generation, and support systems. USV missions will be conducted with operators in-the-loop (with ability to provide continuous or near- continuous observation or control) or on-the-loop (autonomous operation that prompts operator action/intervention from sensory input or autonomous behaviors). USVs with integrated payload capability and prototypes employing non-organic payloads will not be capable of autonomous payload engagement or execution of a complete detect-to-engage sequence. The vessel will be incapable of payload activation, deactivation, or engagement without the deliberate action of a remote, off-hull human operator in the loop. The program will integrate current Navy combat systems programs of record that have been adapted to enable remote monitoring and operational control from an off-hull command and control point and will not be equipped with components that would enable payload engagement from onboard the vessel. USV Command and Control (C2) will be maintained via an afloat element (i.e., embarked on a United States Navy (USN) combatant), or via the ashore element (C2 station ashore).  The USV program is continuing to execute a comprehensive land and sea-based prototyping strategy to develop capability increases, demonstrate key autonomy and automation enablers, and improve reliability of representative machinery. The prototype vessels support this strategy by demonstrating successful integration of government furnished Command, Control, Communications, Computers and Intelligence (C4I), combat systems, and the reliability of automated hull, mechanical, and electrical (HM&amp;E) systems, eventually leading to a USV with the Unmanned Surface Vessel Integrated Combat System (USV ICS) and organic payloads. Early prototype vessels are enabling the Navy to accrue operational hours to gather data on autonomy, automation, and systems reliability, increase confidence in the man-machine team, and develop and refine unmanned concepts of operation (CONOPs) and tactics, techniques, and procedures (TTPs). The overarching USV development strategy views the purchase, fielding, and testing of the prototype USVs through the procurement of production USVs as a single developmental effort.</t>
  </si>
  <si>
    <t>Management Services</t>
  </si>
  <si>
    <t>Investigate options for Gas turbine testing. Select course of action for Gas turbine testing. Develop and execute plan for testing gas turbine testing.</t>
  </si>
  <si>
    <t>Gas Turbine Power and Propulsion System</t>
  </si>
  <si>
    <t>Understanding and accurately predicting the maritime environment is a naval warfighting advantage. Effective meteorological and oceanographic modeling depends upon a network of advanced, reliable sensors below, on and above the world's oceans. Combined with state-of-the-art computational infrastructure, the Navy-Marine Corps Meteorological and Oceanographic (METOC) team delivers 24/7 observations, precise forecasts and operational recommendation to commanders. The Air Tactical Applications (AOTA) Program Element (PE) is aligned with the Navy's maritime strategy to enhance future METOC mission capabilities supporting naval warfighters worldwide.  New state-of-the art government and commercial technologies are identified, transitioned, demonstrated and then integrated into Combat Systems and programs of record to provide capabilities that provide real-time and near-real-time operational effects of the physical environment on the performance of combat forces and their new and emerging platforms, sensors, systems and munitions.  The AOTA program element focuses on sensing and characterizing and predicting the littoral and deep-strike battlespace in the context of regional conflicts and crisis response scenarios.    Projects in this PE transition state-of-the art sensing, assimilation, modeling and decision aid technologies from government and commercial sources.  Unique project development efforts include atmospheric and oceanographic data assimilation techniques, forecast models, data base management systems and associated software for use in mainframe, desktop and laptop computers.  Model data, products and services can be used by forward-deployed personnel or in a reach-back mode to optimize sensor placement and force allocation decisions. Global Geospatial Information and Services efforts within this program address the bathymetric needs of the Navy. Also developed are algorithms to process new satellite sensor data for integration into Navy and Marine Corps decision support systems and for display as part of the common operational and tactical pictures.  In addition, the projects provide for demonstration and validation of specialized atmospheric and oceanographic instrumentation and measurement techniques, new sensors, communications and interfaces.  Included are new capabilities to assess, predict and enhance the performance of current and emerging undersea warfare and mine warfare weapons systems. AOTA capabilities are designed to support the latest versions of the Global Command and Control System and specific unit-level combat systems. This PE develops technological upgrades for the U.S. Naval Observatory's Master Clock system to meet requirements of Department of Defense communications, cryptographic, intelligence, geolocation, and targeting systems; develops near-real-time earth orientation predictions; develops very precise determination of positions of both faint and bright stars; and supports satellite tracking and space debris studies.    Major emphasis areas include the Naval Integrated Tactical Environmental System Next Generation (NITES-Next) and the METOC Data Acquisition, the METOC Data Assimilation &amp; Modeling, the Precise Timing and Astrometry, the Fleet Synthetic Training, the Tactical Environmental Support, Decision Support Products &amp; Dissemination, the Earth System Prediction Capability projects, and the Remote Sensing Capability Development.  Advanced Component Development and Prototypes (ACD&amp;P) efforts necessary to evaluate integrated technologies, representative modes or prototype systems in a high fidelity and realistic operating environment are funded in this PE. Most of the work in this PE can be classified between Technology Readiness Level (TRL) 6 (system/subsystem model or prototype demonstration in a relevant environment) and TRL 7 (system prototype demonstration in an operational environment).  Due to the number of efforts in this PE, the programs described herein are representative of the work included in this PE.</t>
  </si>
  <si>
    <t>2341</t>
  </si>
  <si>
    <t>METOC Data Acquisition</t>
  </si>
  <si>
    <t>The major work of the Meteorology and Oceanography (METOC) Data Acquisition Project is to provide future mission capabilities to warfighters allowing them to detect and monitor the conditions of the physical environment throughout the entire battlespace.  The most promising new sensor technologies (including unmanned vehicles, tactical sensor exploitation, in-situ sensors) are transitioned from the government's and commercial industry's technology base.  These new sensor technologies are demonstrated, validated and integrated into operational programs for warfighters.  These new sensor capabilities provide timely and accurate METOC data to operational and tactical commanders.  METOC data requirements have evolved with emphasis on naval warfare shifting to littoral and deep strike battlespace.  The need to accurately characterize dynamic conditions are crucial in planning and executing warfare operations and effectively allocating force weapon and sensor systems.  Routinely available data sources, such as climatology, oceanographic and meteorological numerical models are necessary but not sufficient to support the littoral and deep strike regions.  Operational sensors are deployed great distances from the target area of interest.  The challenge is to collect and disseminate METOC data in variable and dynamic littoral environmental conditions or in denied, remote or inaccessible areas over extended periods of time.   This project: 1) provides the means to rapidly and automatically acquire a broad array of METOC data using off-board and on-board sensors; 2) provides an on-scene assessment capability for the tactical commander; 3) provides the tactical commander with real-time METOC data and products for operational use; 4) demonstrates and validates the use of tactical workstations and desktop computers for processing and display of METOC data and products; 5) demonstrates and validates techniques which employ data compression, connectivity and interface technologies to obtain, store, process, distribute and display these METOC data and products; 6) develops new charting and bathymetric survey techniques necessary to reduce hazards to navigation and improve forecast accuracy.</t>
  </si>
  <si>
    <t>Meteorological and Oceanographic  (METOC) Data Acquisition</t>
  </si>
  <si>
    <t>2342</t>
  </si>
  <si>
    <t>METOC Data Assimilation and Mod</t>
  </si>
  <si>
    <t>The Battlespace Data Assimilation and Prediction Project (2342) enables the future warfighter to leverage observed environmental data gathered under Project 2341 (METOC Data Acquisition) by assimilating data into and fusing them with sophisticated high-resolution (spatial and temporal) assessment and prediction models made possible by high-performance computing.  These models gain increasing importance as weapons and sensors grow in sophistication and complexity, making them even more sensitive to the effects of the natural environment.  Meteorology and Oceanography (METOC) Processing enables full understanding of the limitations and constraints imposed by ocean and atmosphere, in space and time, thus quantifying and minimizing their impact on weapons, sensors, and mission.   However, METOC Processing itself is limited by the temporal and spatial resolutions at which data are collected and numerically analyzed and predicted.  Thus Projects 2341 and 2342 must remain aggressive in delivering higher and higher resolutions, demanding greater and greater computational and database capacities.  METOC Processing efforts must also rise to the challenge of assimilating smaller-scale phenomena, particularly in the littorals, and predicting their spatial and temporal effects, as stated by Fleet and Force Commanders who require remote autonomous, clandestine, littoral battlespace sensing in near-shore areas to enable Sea Shield &amp; Sea Basing. This next step in the Information Warfare (IW) Tasking, Collection, Processing, Exploitation and Dissemination (TCPED) continuum, METOC Processing, is critical to fully characterize the physical battlespace environment in real-time and in predictive/forecasting modes and gives the warfighter a decisive advantage in the complex blue-water, littoral and deep-strike battlespaces.</t>
  </si>
  <si>
    <t>Battlespace Data Assimilation and Prediction</t>
  </si>
  <si>
    <t>2344</t>
  </si>
  <si>
    <t>Precise Time and Astrometry</t>
  </si>
  <si>
    <t>The Precise Timing and Astrometry (PTA) project funds research and development of improvements for the Master Clock (MC) System, the DoW Time Transfer capability, the Earth Orientation System, and the Celestial Reference Frame (CRF) System. The MC System and Time Transfer provides precise time for use in modern military and National Technical Means (NTM) navigation, guidance, positioning, and tracking systems. The Earth Orientation System provides precise Earth Orientation Parameters (EOP) for use by the DoW and national civilian infrastructure to establish the specific orientation of the Earth and to provide input to the terrestrial reference frame. The Celestial Reference Frame system provides the basic data needed to generate the Celestial Reference Frame (CRF) which is the standard for calibrating all inertial navigation systems, satellite orbits, and Earth rotation determinations. Improvement to the MC System, Time Transfer, Earth Orientation, and Celestial Reference Frame Systems are needed to ensure new and upgraded DoW and NTM capabilities meet their performance requirements. The U.S. Naval Observatory (USNO) is responsible for coordinating Precise Time and Time Interval (PTTI) requirements and for maintaining a PTTI reference standard (astronomical and atomic) for use by all DoW, federal agencies, and related scientific laboratories. The Navy is also responsible for providing CRF data for military and NTM navigation, positioning, and guidance capabilities to all of DoW. CJCSI 6130.01H requires the USNO to meet or exceed present and future Timing, Earth Orientation, and Celestial Reference Frame requirements for the entire DoW via RDTE efforts.              The PTA research and development efforts are focused on several areas relating to timing and time transfer: (1) Development of improved Global Positioning System (GPS) Timing Receivers in order to meet the precise timing requirements for the GPS III system; (2) Research and development of the capability of distributing timing signals via alternative methods to GPS time distribution; and (3) Research and development into Optical Clock technology in order to meet current and future DoW systems requirements. The PTA research and development effort is also focused on the following areas related to Earth Orientation Parameter (EOP) determination: (1) Development of new Earth Orientation combination and prediction algorithms and (2) Global Navigation Satellite System (GNSS) orbit determination pipeline research and development. PTA research and development for Celestial Reference Frame (CRF) focuses on 1) Research into the development of celestial navigation solutions, 2) instrumentation development across all wavelengths relevant to the DoW, 3) Next Generation Very Long Baseline Array antennae development, and 4) Cislunar navigation research.</t>
  </si>
  <si>
    <t>Precise Timing and Astronomy</t>
  </si>
  <si>
    <t>3207</t>
  </si>
  <si>
    <t>Fleet Synthetic Training</t>
  </si>
  <si>
    <t>Fleet Synthetic Training (FST) provides Naval Forces with an enhanced in-port training capability.  This effort provides more effective training for our deploying Naval Forces by integrating embedded shipboard training devices, aircraft, and submarine simulators into an interoperable network with joint, coalition, and interagency partners.  The required training is based on realistic characterizations of the physical environment, a key factor in achieving this new way of training Naval Forces.  This project develops and delivers software that characterizes the ocean and atmospheric environments; adjusts to meet fleet-required training scenarios; allows synthetic training to be conducted in areas of planned and contingency operations and provides sufficient detail to simulate the real-world conditions of the physical environment in those areas of interest.  Establishing a dedicated TS/SCI development capability at NIWDC is imperative to support ongoing and future development efforts across the federation. IW INTEGRATION INTO LIVE, VIRTUAL, AND CONSTRUCTIVE (LVC) TRAINING DEVELOPMENT  The Live, Virtual, and Constructive (LVC) Training program funds will be used to develop, integrate and deliver Information Warfare (IW) training in a scalable, Navy Continuous Training Environment (NCTE) compliant capability in a controlled environment. This effort builds upon existing trainers Fleet Synthetic Training (FST) Electronic Warfare (EW) Trainer and the Naval Research Development and Engineering (NRD&amp;E) labs to enable continuous development and iterations introducing new technologies and methodologies to advance the IW capabilities in a shore and afloat Tactical Level environment to address the continually evolving threats.  LVC includes fleet requirements to integrate realistic IW capabilities and effects - specifically Intelligence (Intel), Cryptology (Crypto), Electronic Warfare (EW), Meteorology and Oceanography (METOC) inputs at the Secret and Top Secret/Secret Compartmentalized Information (TS/SCI) level. This capability enables individual units and Carrier Strike Group (CSG), Amphibious Readiness Group (ARG) and Destroyer Squadron (DESRON) to exercise integrated kinetic and non-kinetic capabilities at the Shore Tactical Level utilizing the Maritime Operation Center (MOC) to include operations/intelligence fusion required to overcome Strategic Competition threats. Additionally, LVC facilitates classified IW Tactics, Techniques and Procedures (TTP) development (including Signals Intelligence / Counter - Intelligence, Surveillance, and Reconnaissance (SIGINT / C-ISR)) in a closed network, minimizing the potential for compromise to adversaries. Integration of a realistic IW capability into LVC events via NCTE supports holistic readiness through force generation of effectively trained, resilient IW forces. The key pieces to integrate IW capabilities into current and future LVC Training Environments include:  - Leverage existing trainers (e.g. Naval Research, Development and Engineering (NRDE) laboratories and Electronic Warfare (EW) Fleet Synthetic Trainer) to employ current virtual IW capabilities (including Intel, Crypto, METOC,) via Navy Enterprise Tactical Training Network (NETTN) to enable distributed training for the fleet.   - Integrate developed IW capabilities/embedded trainers with existing Fleet embedded trainers to deliver fully capable organic and distributed integrated training.   - Develop training data generation capability, databases and libraries to support simulating operational data flows   - Virtualize existing IW training tools using serious gaming technologies.  - Develop additional unit level and team training vignettes, scenarios, and curricula based on real-world use cases to provide "reps and sets" and build IW critical thinking skills and tactical proficiency.  - Utilize authoritative standards, such as NCTE Interoperability Standards (NIS) as means to guide future training development.  - Provide Warfare Development Centers the capability to evaluate blue force doctrine and TTP capabilities and limitations in a threat representative environment against replicated realistic opposing force/adversary TTPs to generate viable training events and scenarios.</t>
  </si>
  <si>
    <t>IW Live, Virtual and Constructive (LVC) Training Development</t>
  </si>
  <si>
    <t>Live Virtual Constructive (LVC)</t>
  </si>
  <si>
    <t>3404</t>
  </si>
  <si>
    <t>Tactical Environmental Support</t>
  </si>
  <si>
    <t>The Tactical Environmental Support Project (3404) enables the future warfighter to leverage environmental data gathered, assimilated and predicted under Projects 2341 (METOC Collections) and 2342 (METOC processing) by incorporating them into warfighting technological, net-centric applications that shape the way in which commanders engage the enemy, take full advantage of environmental conditions (and their impacts on systems and sensors) and complete the mission in the most efficient manner feasible. These software decision support tools complement the capabilities found in the Naval Integrated Tactical Environmental System Next Generation (NITES-Next) Program of Record, and provide platform, sensor, communications, and weapon systems performance assessments for littoral and deep-strike warfighters. The following warfighting disciplines benefit directly from these METOC Exploitation capabilities: (1) Undersea Warfare(USW), Anti-Submarine Warfare(ASW), Mine Warfare(MIW), Amphibious Warfare(AMW), Anti-Surface Warfare (ASUW), Anti-Air Warfare, (AAW), Strike Warfare(STW), Expeditionary Warfare(EXW), Electronic Warfare (EW), Information Operations (IO), Intelligence Operations(INT), Non-Combat Operations (NCO), Command, Control, Communication (CCC), and Naval Special Warfare(NSW).</t>
  </si>
  <si>
    <t>3405</t>
  </si>
  <si>
    <t>METOC Data Collection, Dissemination, Decision Spt</t>
  </si>
  <si>
    <t>The major work of the Meteorology and Oceanography (METOC) Data Collection, Dissemination and Decision Support Project is to provide warfighters with an information advantage in both permissive and data-denied conditions through the sensing, monitoring, management and dissemination of critical physical battlespace environmental data, from the sea floor to the ionosphere.  Efforts falling within the Meteorology and Oceanography (METOC) Data Collection, Dissemination and Decision Support Project provide future capabilities to sense and monitor the battlespace environment for near-time situational awareness, assimilation into high resolution numerical weather and ocean prediction models, and the current environment for use in battle management and decision support applications to optimize fleet operations.  Under this project METOC data is optimized, formatted and compressed for dissemination to naval and DoW warfighters. The development and integration of acoustic, electromagnetic and electro-optic transmission/attenuation models and algorithms within these decision aids allow warfighters to assess and optimize weapon, sensor and communications system's performance.  The efforts within this project, combined with those of the METOC Data Assimilation and Modeling (Project 2342), serve to provide full-spectrum battlespace environment characterization and prediction to protect naval forces and infrastructure and optimize naval operations and planning.</t>
  </si>
  <si>
    <t>Collections</t>
  </si>
  <si>
    <t>Decision Support Products and Dissemination</t>
  </si>
  <si>
    <t>Dissemination</t>
  </si>
  <si>
    <t>Development of Autonomous dual-modality surface and underwater vehicles.</t>
  </si>
  <si>
    <t>Autonomous surface &amp; sub-surface dual modality sys</t>
  </si>
  <si>
    <t>Aviation Survivability addresses the issues of aircrew and platform survivability, focusing on enhancing overall opportunity for aircrew and platform protection and enhanced performance.  The capabilities addressed under this program element counter emerging threats of next generation operational weapons systems and enhance combat effectiveness in future operational mission scenarios.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</si>
  <si>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0584</t>
  </si>
  <si>
    <t>Aircrew Protective Clothing &amp; Devices</t>
  </si>
  <si>
    <t>Project 0584: Aircrew Protective Clothing &amp; Devices (APCD) is an Advanced Component Development &amp; Prototyping program that develops, matures, and tests advanced technologies that can lead to solutions that maximize aircrew Performance and Protection &amp; Survivability. These efforts lower the technical/cost risks of integrating new technologies prior to formal acquisition program of record  initiatives , enhance resulting investment benefits, and speed the delivery of capability to the Fleet. APCD Budget Activity (BA) 4 development, maturation, and integration work is necessary to transition BA 1-3 DoD, external partner, industry, and academia research, technologies, and future naval concept initiatives to BA 5+ operational assessment, integration, testing, evaluation and certification work.  APCD funds are also used to establish and maintain critical subject matter expertise, tools, models, and laboratory capabilities that enable objective analysis, assessment, verification and validation of Aircrew Systems solution candidates, ensuring requisite Human and Technology Readiness Levels are achieved.   Core activities align across two primary focus areas: Aircrew Performance and Aircrew Protection &amp; Survivability. Aircrew Performance-aligned projects develop state-of-the-art, integrated technologies that improve readiness; mitigate the effects of exposure to environmental stressors; provide advanced sensor data on warfighter physiological and cognitive state; and optimize warfighter physical, physiological, and cognitive performance, effectiveness, and safety.  Aircrew Protection &amp; Survivability-aligned projects optimize aircrew protection and survivability across the entire anthropometric population by delivering state-of-the-art personal protective equipment (PPE), crash-worthy seating and harness/restraint systems, and survival systems designed, tested, and integrated to perform in the harshest environmental operating conditions during diverse mission scenarios. Project selection is based on demand signals from USN Naval Aviation Requirements Group (NARGs), USMC Operational Advisory Groups (OAGs), Aircrew Systems Enabler Naval Aviation Requirements Group (ENARG), Platform System Safety Working Groups, Fleet Aeromedical Priorities, constituent and resource sponsor prioritization, and opportunities presented by technological advancements (such as digital transformation and discoveries within human performance domain), to identify  enabling solutions in critical areas that can be matured to successfully transition to programs of record that address warfighting capability deficiencies.</t>
  </si>
  <si>
    <t>Advanced Technology Crew Station</t>
  </si>
  <si>
    <t>Aircrew Performance</t>
  </si>
  <si>
    <t>Aircrew Protection &amp; Survivability</t>
  </si>
  <si>
    <t>0591</t>
  </si>
  <si>
    <t>Acft Survivability, Vulnerability &amp; Safety</t>
  </si>
  <si>
    <t>Aircraft Survivability, Vulnerability and Safety. This project evaluates and develops prototype hardware and software solutions to improve the survivability of Navy and Marine Corps aircraft. This project addresses the likelihood of an aircraft being hit (susceptibility) and the probability of a kill if the aircraft is hit (vulnerability). Types of programs funded under this project include signature reduction efforts, subsystem and component hardening and development of integrated Aviation Survivability Equipment (iASE) architectures for simulation and training systems. This project also provides an engineering level modeling and simulation capability to assess electronic warfare capabilities and to support future electronic warfare investment strategies.  Further, this effort expands upon existing high fidelity Hardware In The Loop (HITL) capability and this expanded capability will enable the assessment of Electronic Warfare (EW) concepts versus future (i.e. not fully defined) threat systems.  This project will include the development of new or modification of existing modules which are high fidelity representations of the EW and threat system's components and will support iASE hardware and software research and future technological survivability concepts as they become available.</t>
  </si>
  <si>
    <t>Technology Design &amp; Development</t>
  </si>
  <si>
    <t>Technology Requirements</t>
  </si>
  <si>
    <t>Technology Test &amp; Evaluation</t>
  </si>
  <si>
    <t>0592</t>
  </si>
  <si>
    <t>Acft &amp; Ordnance Safety</t>
  </si>
  <si>
    <t>The Aircraft and Ordnance Safety Program transitions innovative munitions safety technology to Navy and Marine Corps air weapons, to comply with the Chief of Naval Operations direction that all munitions carried aboard Navy ships be insensitive to unplanned stimuli (thermal, impact, and shock events). The Aircraft and Ordnance Safety Program also ensures the safety and protection of personnel, aircraft, ships, and operational facilities, through improved precision targeting, fail-safe ordnance, selective effects munitions and shock/blast force protection technologies.</t>
  </si>
  <si>
    <t>Insensitive Munitions (IM)</t>
  </si>
  <si>
    <t>1819</t>
  </si>
  <si>
    <t>CV Acft Fire Suppress System</t>
  </si>
  <si>
    <t>This project develops improved fire-fighting systems and fire protective measures for aircraft-related fires on aircraft carriers, including assessment of fire properties, definition of fire threats, improvements to fire-fighting agents and delivery systems, fire detection and suppression system performance evaluations, and fire-fighter training improvements.</t>
  </si>
  <si>
    <t>Fire-Fighting</t>
  </si>
  <si>
    <t>(U)NAVAL CONSTRUCTION FORCES</t>
  </si>
  <si>
    <t>Project 3444 directly supports Joint Force resiliency in accordance with the National Defense Strategy (NDS), A Design for Maintaining Maritime Superiority 2.0, and Distributed Maritime Logistics Operations by addressing capability gaps within the Naval Construction Force (NCF) to support Joint Operations in a contested environment. Project 3444 invests in technologies that enable capabilities such as Expeditionary Rapid Airfield Damage Repair (ExRADR), Expeditionary Port Damage Repair and Opening (ExPDRO), Advanced Naval Base (ANB) Construction, Expeditionary Ordnance Re-load (ExOR), Expeditionary Fuel Storage and Distribution (ExFUEL), and Expeditionary Force Sustainment in a contested l environment. Future changes to NCF capabilities, organization, and table of allowance material are required to support new warfighting concepts and operational plans. Further, mobile infrastructure repair capabilities are envisioned to supplement these vulnerable fixed airfield and port infrastructure assets. This program provides for investment in technologies, materials, and process solutions to improve logistics resiliency and enhance Expeditionary Navy performance in the following portfolio areas; ExRADR, ExPDRO, ANB Construction, and Advanced Manufacturing (AdvM).   Investments that facilitate ExRADR include autonomous airfield inspection and survey; autonomous airfield damage repair construction equipment integration, testing, and evaluation; and test and evaluation of Joint Capability Technology Demonstration (JCTD) products. Additional investments that facilitate ExPDRO include expeditionary dredge research; quay wall repair techniques and technologies; expeditionary mooring and fendering systems; port assessment sensor package integration for port engineering reconnaissance and assessment; floating work platform family of systems (FoS) integration to support dredging, pile driving, and waterfront construction; development, testing, and evaluation of diving tools and equipment to support underwater construction; and integration, testing, and evaluation of remote-controlled, semi-autonomous, and full-autonomous engineering surveying and construction equipment capabilities. Investments in AdvM includes the developmental and prototyping efforts for a forward deployable family of AdvM systems; developmental testing and evaluation; and operational testing and evaluation.  Development of ANB Construction materials and equipment will maximize agility and resiliency while reducing the demand on logistics during distributed maritime operations. These technologies will enable new concepts for expeditionary engineering by enhancing the Naval Construction Force's capabilities for site identification, selection, and planning; site clearing and preparation; construction activities; water purification, distribution, and management; waste water management; energy production, storage, and distribution; site operations support (including local material handling, damage repair, etc.); and site deconstruction and retrograde activities. Technologies demonstrated will provide required engineer support capability while maximizing the ability to deploy (by minimizing size and weight) and enhancing operator safety (by providing direct operator protection or allowing for remote or autonomous operation).  The results of these efforts will enhance Navy force response plans, and Joint Force Commander's flexibility to deploy and employ from expeditionary airfields, as well as deliver and sustain warfighting capabilities at the point of effect. This includes "right size, just-in-time" technologies that can facilitate both conventional and autonomous rapid assessment, repair, and re-constitution of expeditionary airfields. These efforts to develop technologies supporting NCF's ExPDRO capabilities include just-in-time assessment and rapid repair of piers, quay- walls, fleet moorings, critical expeditionary waterfront facilities and infrastructure, and port facilities above, at, and below the waterline to enable the reviving, re-armament, repair, re- fueling, re-calibration and re-constitution of fleet platforms at Sea Ports of Debarkation (SPODs) available during Major Combat Operations (MCO). Efforts involves transitioning these capabilities into a program of record within an existing Table of Allowance (TOA) and Supports NDS requirements of Resilient and Agile Logistics and supplements the Navy's ExRADR Program of DMO 38-Operational Logistics allowing dynamic operational maneuverability with both fixed and mobile logistics.</t>
  </si>
  <si>
    <t>3444</t>
  </si>
  <si>
    <t>Airfield/Port Damage Repair</t>
  </si>
  <si>
    <t>Project 3444 directly supports Joint Force resiliency in accordance with the National Defense Strategy (NDS) of 2022, A Design for Maintaining Maritime Superiority 2.0, and Distributed Maritime Logistics Operations by addressing capability gaps within the Naval Construction Force (NCF) to support Joint Operations in a conested environment. Project 3444 invests in technologies that enable capabilities such as Expeditionary Rapid Airfield Damage Repair (ExRADR), Expeditionary Port Damage Repair and Opening (ExPDRO), Advanced Naval Base (ANB) Construction, Expeditionary Ordnance Re-load (ExOR), Expeditionary Fuel Storage and Distribution (ExFUEL), and Expeditionary Force Sustainment in a contested l environment. Future changes to NCF capabilities, organization, and table of allowance material are required to support new warfighting concepts and operational plans. Further, mobile infrastructure repair capabilities are envisioned to supplement these vulnerable fixed airfield and port infrastructure assets. This program provides for investment in technologies, materials, and process solutions to improve logistics resiliency and enhance Expeditionary Navy performance in the following portfolio areas; ExRADR, ExPDRO, ANB Construction, and Advanced Manufacturing (AdvM).   Investments that facilitate ExRADR include autonomous airfield inspection and survey; autonomous airfield damage repair construction equipment integration, testing, and evaluation; and test and evaluation of Joint Capability Technology Demonstration (JCTD) products. Additional investments that facilitate ExPDRO include expeditionary dredge research; quay wall repair techniques and technologies; expeditionary mooring and fendering systems; port assessment sensor package integration for port engineering reconnaissance and assessment; floating work platform family of systems (FoS) integration to support dredging, pile driving, and waterfront construction; development, testing, and evaluation of diving tools and equipment to support underwater construction; and integration, testing, and evaluation of remote-controlled, semi-autonomous, and full-autonomous engineering surveying and construction equipment capabilities. Investments in AdvM includes the developmental and prototyping efforts for a forward deployable family of AdvM systems; developmental testing and evaluation; and operational testing and evaluation.  Development of ANB Construction materials and equipment will maximize agility and resiliency while reducing the demand on logistics during distributed maritime operations. These technologies will enable new concepts for expeditionary engineering by enhancing the Naval Construction Force's capabilities for site identification, selection, and planning; site clearing and preparation; construction activities; water purification, distribution, and management; waste water management; energy production, storage, and distribution; site operations support (including local material handling, damage repair, etc.); and site deconstruction and retrograde activities. Technologies demonstrated will provide required engineer support capability while maximizing the ability to deploy (by minimizing size and weight) and enhancing operator safety (by providing direct operator protection or allowing for remote or autonomous operation).  The results of these efforts will enhance Navy force response plans, and Joint Force Commander's flexibility to deploy and employ from expeditionary airfields, as well as deliver and sustain warfighting capabilities at the point of effect. This includes "right size, just-in-time" technologies that can facilitate both conventional and autonomous rapid assessment, repair, and re-constitution of expeditionary airfields. These efforts to develop technologies supporting NCF's ExPDRO capabilities include just-in-time assessment and rapid repair of piers, quay- walls, fleet moorings, critical expeditionary waterfront facilities and infrastructure, and port facilities above, at, and below the waterline to enable the reviving, re-armament, repair, re- fueling, re-calibration and re-constitution of fleet platforms at Sea Ports of Debarkation (SPODs) available during Major Combat Operations (MCO). Effort involves transitioning these capabilities into a program of record within an existing Table of Allowance (TOA) and Supports NDS requirements of Resilient and Agile Logistics and supplements the Navy's ExRADR Program of DMO 38-Operational Logistics allowing dynamic operational maneuverability with both fixed and mobile logistics.</t>
  </si>
  <si>
    <t>Advanced Manufacturing (AdvM)</t>
  </si>
  <si>
    <t>Advanced Naval Base (ANB) Construction</t>
  </si>
  <si>
    <t>Expeditionary Port Damage Repair and Opening (ExPDRO)</t>
  </si>
  <si>
    <t>Expeditionary Rapid Airfield Damage Repair (ExRADR)</t>
  </si>
  <si>
    <t>Autonomy Kits for Port and Airfield Damage Repairs</t>
  </si>
  <si>
    <t>Includes RDT&amp;E funds for advanced development and developmental testing of airborne Anti-Submarine Warfare (ASW) systems including aircraft, equipment, and devices for use against all types of submarine targets.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</si>
  <si>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1292</t>
  </si>
  <si>
    <t>Adv ASW Sensors &amp; Proc</t>
  </si>
  <si>
    <t>This program improves Air Anti-Submarine Warfare (ASW) effectiveness through development and maturation of advanced hardware and software associated with airborne acoustic and non-acoustic sub-systems. This includes sensors and components, data recording, processing, post-processing and display capabilities to address near-peer threat scenarios against surfaced or submerged conventionally and nuclear powered submarines. Key objectives include: advancing active and passive sensors and components; improving detection, classification, localization and tracking; and increasing capacity and flexibility to handle multi-sensor data loads. Technology evaluations include sonobuoy communication links to/from aircraft, distributed netted sensors, transient signals, and source and receiver technologies that will enhance passive and multistatic active sensor systems.   Products being funded will provide for the development and maturation of persistent tactical search technologies that will allow transition to the localization and attack phase in operationally relevant environments. In addition, the program will provide for the development and subsequent experimentation, including data collection and engineering measurement, of the next generation of multistatic sources and receivers; passive sensors and processors; and non-acoustic technologies. Matured technologies that increase operational capability will transition to acquisition programs of record for eventual release on ASW platforms. The RDT&amp;E test articles reflect the upper unit quantities for early USAB2 prototyping.</t>
  </si>
  <si>
    <t>System performance assessments</t>
  </si>
  <si>
    <t>Congressional Add. Mid-Frequency Active Sonobuoy (MFAS) Development and Prototype.</t>
  </si>
  <si>
    <t>Mid-Frequency Active Sonobuoy Dev &amp; Prototype</t>
  </si>
  <si>
    <t>This program element funds efforts to develop common technical and interoperability standards for current and future unmanned platforms, sensors, communications, and networking capabilities to achieve the required integration and interoperability of Unmanned Systems (UxS) represented in approved Naval Concept of Operations (CONOPS) in support of the Navy's Unmanned Campaign Framework.  This program is funded under ADVANCED COMPONENT DEVELOPMENT AND PROTOTYPES because it includes all efforts necessary to evaluate integrated technologies and representative models or prototype systems in a high fidelity and realistic operating environment.</t>
  </si>
  <si>
    <t>2467</t>
  </si>
  <si>
    <t>UxS Common Standards, Interoperability and Integration</t>
  </si>
  <si>
    <t>The Naval Unmanned Aircraft Systems (UAS) leads the development and delivery of technical solutions to enhance Naval capabilities through improved UAS interoperability by creating standardized interfaces, common command &amp; control systems, and seamless integration with Navy networks and platforms. Further developing sensors, communications, and networking systems to achieve seamless UxS integration. Conducts rapid development efforts to address Fleet capability gaps to include Full Motion Video (FMV), ISR, and exploitation tools.  Specifically:  -Conducts critical studies and operational demonstrations to develop and validate Naval UAS Family of Systems (FoS) Concepts of Operations that directly enhance warfighter capabilities and mission effectiveness.  -Develops Naval Interoperability profiles that enable seamless integration across the Naval UAS Family of Systems, delivering critical unmanned capabilities to warfighters while reducing operational risk and accelerating capability delivery through shared resources and innovation.  -Defines common, interoperable UAS standards for Department of Defense and North Atlantic Treaty Organization (NATO) operations, ensuring seamless coalition warfare capabilities and enhanced mission effectiveness across allied forces. -Provides targeting, weapons, sensor and payload employment capabilities with enhanced FMV exploitation tools and track data overlays, delivering actionable intelligence for improved situational awareness, faster decision-making, and enhanced operational effectiveness in contested environments. -Enhances warfighter capabilities by developing and delivering advanced Intelligence, Surveillance, and Reconnaissance (ISR) tools, improving data collection methods, and increasing intelligence gathering capacity through interoperable unmanned systems and standardized platforms.</t>
  </si>
  <si>
    <t>Naval Interoperability &amp; Standardization</t>
  </si>
  <si>
    <t>Studies and Demonstrations</t>
  </si>
  <si>
    <t>Advanced Combat Systems Tech</t>
  </si>
  <si>
    <t>Project 0303: Tactical Advancements for the Next Generation (TANG) is a Navy-wide innovation project that has expanded throughout the Department of War (DoW) that addresses mission-driven, human-centered challenges for warfighters and developers. TANG drives front-end innovation for national security utilizing emerging technologies including Extended Reality (XR) and Artificial Intelligence/Machine Learning (AI/ML). TANG solves these challenges leveraging a divergent-convergent process (e.g., design thinking) and harnessing the expertise and perspective of the user, subject matter experts (SMEs), stakeholders, and industry partners, to ideate and create new actionable solutions that will impact the DoW. For each project, TANG will tailor the methods and approaches to the respective topic and scope. Approaches include domain user research, facilitation of workshops, strategic process improvements, building project roadmaps, and rapid prototyping of perspective solutions.  Project Unit 0304: Technology Maturation and Transition: Funds vetted and endorsed prototype technologies and capabilities based on projects curated by N94 from initiatives throughout the joint and USN innovation portfolio. Projects align with National Defense Strategy (NDS), Chief of Naval Operations (CAAPP) and Fleet priorities and receive USN endorsement based on a rigorous vetting process and the closure of critical capability gaps. Projects are cross-domain and accelerate integration of high priority technologies to enable transition into Programs of Record and support warfighter needs. Projects also support USN experimentation in priority areas required for evaluation and transition of key technologies.   Project Unit 0324: This funding supports the implementation of the Naval Open Systems Architecture (OSA) Strategy. The Navy's implementation of OSA and similar constructs like Modular Open Systems Approaches (MOSA). The OSA transformation effort will be applied to programs of record. Those elements include ensuring that naval systems, families of systems, programs, and prototypes move to MOSA in accordance with DoW Memo 7 Nov 2025, Joint Memo 17 Dec 2024, 10 USC 4402 5 Nov 2025, and SECNAV Instruction 5000.2G (Department of the Navy Implementation of the Defense Acquisition System, 08 April 2022) which mandates that all DoW programs utilize MOSA to field affordable and interoperable systems. This project facilitates a strategic shift to digitally engineered modular systems deployment. This improves innovation and economies of scale throughout the Navy and Marine Corps. This project includes identification of use cases and cost avoidance the benefits as a result of moving the Navy towards an open systems approach, supported by the development of open systems technologies and integrated best operational and technical practices for open systems development within Naval acquisition. Naval MOSA ensures system architectures become extensible and scalable in function, capacity, and workload to meet Service and Joint warfighting requirements. This also includes the identification and development of common software components, functions, reuse methodologies, and extensible product lines. Open architectures set the standard for technology fields to promote interoperability. The Advanced Combat System Technology line advances the principles of modular design and design disclosure, reusable application software, interoperability and secure information exchange, lifecycle affordability and encouraging standardization.  The FY 2026 spend plan amount for Research, Development, Test and Evaluation, Navy includes $19,307 thousand of discretionary and $39,000 thousand of mandatory (reconciliation) for a total of $58,307.</t>
  </si>
  <si>
    <t>0303</t>
  </si>
  <si>
    <t>Tactical Adv for the Next Generation (TANG)</t>
  </si>
  <si>
    <t>Tactical Advancements for the Next Generation (TANG) projects solve mission-focused, human-centered challenges leveraging a divergent-convergent process (e.g., design thinking) via three-phased approach. TANG harnesses the expertise and perspective of the user, subject matter experts, stakeholders, and industry partners, to ideate and create new actionable concepts and transition prototypes and solutions that will impact the DoW.  Phase I - Co-Discovering Opportunities: Engage stakeholders, end-users, and experts to uncover pain points and opportunities. Conduct domain research, interviews, and observations to build operational context. The output of Phase I includes a Phase I Primer (project introduction for stakeholders), Insights &amp; Opportunities Document (prioritized problem framing and "How Might We" questions), and a Phase I Alignment Sprint (validates findings and aligns with sponsors on focus areas).  Phase II - Co-Creating Concepts: Facilitate Design Workshops with multi-disciplinary participants (users, sponsors, SMEs) to co-create potential solutions. Conduct analogous research (drawing inspiration from other industries) to expand creative thinking. The output of Phase II includes a Concepts Deep Dive (refined concepts and a strategic vision for the future) and a Phase II Alignment Sprint (prioritizes concepts and sets direction for prototyping).  Phase III - Co-Developing Solutions: Build low-risk, low-cost prototypes of selected concepts and conduct iterative experimentation cycles with users. Host User Feedback Workshops to gather insights and refine solutions until transition-ready. the output of Phase III is Design Prototypes &amp; Experiments (tested solutions) and a Transition Document (implementation-ready plan with ownership, next steps, and success metrics).</t>
  </si>
  <si>
    <t>TANG Innovative Design and Concept Transition</t>
  </si>
  <si>
    <t>0304</t>
  </si>
  <si>
    <t>Technology Maturation and Transition</t>
  </si>
  <si>
    <t>Technology Maturation and Transition: Funds vetted and endorsed experimentation, demonstration and prototyping of technologies and capabilities based on projects curated from initiatives throughout the joint and USN innovation portfolio. Projects align with National Defense Strategy (NDS), Chief of Naval Operations and Fleet priorities and receive USN endorsement based on a rigorous vetting process and the closure of critical capability gaps. Projects are cross-domain and accelerate integration of high priority technologies to enable transition into Programs of Record and support warfighter needs.</t>
  </si>
  <si>
    <t>Experimentation and Demonstration of Priority Technologies</t>
  </si>
  <si>
    <t>0324</t>
  </si>
  <si>
    <t>Adv Combat System Technology</t>
  </si>
  <si>
    <t>This funding supports the implementation of the Naval Open Systems Architecture (OSA) Strategy. The Navy's implementation of OSA and similar constructs like Modular Open Systems Approaches (MOSA). The OSA transformation effort will be applied to programs of record. Those elements include ensuring that naval systems, families of systems, programs, and prototypes move to MOSA in accordance with DoW Memo 7 Nov 2025, Joint Memo 17 Dec 2024, 10 USC 4402 5 Nov 2025, and SECNAV Instruction 5000.2G (Department of the Navy Implementation of the Defense Acquisition System, 08 April 2022) which mandates that all DoW programs utilize MOSA to field affordable and interoperable systems. This project facilitates a strategic shift to digitally engineered modular systems deployment. This improves innovation and economies of scale throughout the Navy and Marine Corps. This project includes identification of use cases and cost avoidance the benefits as a result of moving the Navy towards an open systems approach, supported by the development of open systems technologies and integrated best operational and technical practices for open systems development within Naval acquisition. Naval MOSA ensures system architectures become extensible and scalable in function, capacity, and workload to meet Service and Joint warfighting requirements. This also includes the identification and development of common software components, functions, reuse methodologies, and extensible product lines. Open architectures set the standard for technology fields to promote interoperability. The Advanced Combat System Technology line advances the principles of modular design and design disclosure, reusable application software, interoperability and secure information exchange, lifecycle affordability and encouraging standardization.</t>
  </si>
  <si>
    <t>OSA Prototyping and Demonstration</t>
  </si>
  <si>
    <t>OSA Scaling, Integration, and Alignment</t>
  </si>
  <si>
    <t>OSA Systems Engineering and Analysis</t>
  </si>
  <si>
    <t>C-C Embedded Hypersonic Seeker</t>
  </si>
  <si>
    <t>Navy Data Aggregation Enterprise</t>
  </si>
  <si>
    <t>Threat Adaptive Command and Control - Minotaur</t>
  </si>
  <si>
    <t>Surface &amp; Shallow Water MCM</t>
  </si>
  <si>
    <t>This program element provides resources for development of unmanned mine countermeasures systems to provide minehunting, minesweeping, and mine neutralization to counter known and projected mine threats. The mine countermeasures systems provide mobile, quick reaction forces capable of land-based or sea-based minehunting and minesweeping operations worldwide. Resources are for developing and deploying advanced minehunting and minesweeping systems and the intelligence and oceanographic capabilities that will enable mine warfare superiority. Tactics and techniques used vary across a diversity of environments and a diversity of threats, including both asymmetric and emerging. Resources provide for systems and support of mine warfare systems, maritime systems, and expeditionary systems to allow for continuous operations of the Navy's warships and support vessels, other military vessels, and commercial vessels. Core capabilities include forward presence, deterrence, sea control, power projection, maritime security, humanitarian assistance and disaster response to maintain freedom of the seas. Increased capability includes conducting minefield reconnaissance (mine density and location) at high area search rates, improving detection capability; decreasing sensor false alarm rates; reducing or eliminating post-mission analysis detect, classify, identify, decide time; improving neutralization time; improving network communications; automatic target recognition; and achieving in-stride detect-to-engage capability. Concept of operations includes development of cooperative, unmanned, modular systems; the establishment of a capable networked command and control system; and standing up an accurate and interactive environmental system with the ability to form and disseminate a Common Environmental Picture. Efforts benefit the Mine Countermeasure (MCM) force by transforming the Navy from the platform-centered legacy set of systems to a capability-centered force that is distributed, networked, and able to provide unique maritime influence and access across the entire maritime domain.  The Surface and Shallow Water MCM systems consist of two programs: The USV program develops: (1) unmanned surface minehunting capability USVs designed to integrate MCM systems employed by the Littoral Combat Ship (LCS) Class and other vessels of opportunity (VOO) platforms and (2) the integration and improvement of new and existing MCM capabilities and payloads (Minesweeping Payload Deployment System [PDS] , Minehunting PDS, and Mine Neutralization PDS) to provide detection, classification, localization, identification, neutralization, and influence clearance capabilities.   The Barracuda system is an expendable, modular, mine neutralizer launched from the Mine Countermeasures (MCM) Unmanned Surface Vessel (USV) as part of the Littoral Combat Ship (LCS) MCM Mission Package (MP) to autonomously reacquire and neutralize previously detected near-surface mines. Upon entering the water, the vehicle will conduct a search, capture an image, and use a communications buoy to send the image to the operator in the MCM MP to evaluate the image and order the weapon to fire, abort, or continue searching. Future capabilities may include launch from manned or unmanned aircraft or vessels of opportunity as well as the ability to neutralize mines in volume and on the bottom.</t>
  </si>
  <si>
    <t>1234</t>
  </si>
  <si>
    <t>Unmanned Surface Vehicle (USV)</t>
  </si>
  <si>
    <t>The MCM USV program consists of Unmanned Surface Vehicles (USVs) with Mine Countermeasures (MCM) payloads. The program began as the Unmanned Influence Sweep System (UISS) program which consisted of a USV paired with a magnetic and acoustic sweep capability. As the USV progressed, the Navy modified the program so the craft would integrated and operate other payloads. The UISS program was subsumed by the MCM USV Program upon successful Full Rate Production Decision Review in September, 2023. The program consists of four products: 1) The MCM USV is a semi-autonomous dual drive, 38 foot long, 10 foot wide aluminum hulled craft powered by two diesel engines. The craft contains a situational awareness and contact avoidance suite consisting of optical, radar, and GPS and is directed and monitored by the Multi Vehicle Communication System (MVCS) with a host station, such as LCS, Vessel of Opportunity (VOO), or shore site. The reconfigurable payload bay adds a modular mission capability enabling multiple payloads (mine sweep and mine hunt). The MCM USV Block 1 is a Multi-Mission USV (MMUSV) design which incorporates lessons learned into the baseline MCM USV to improve manufacturability and reduce cost of production and lead times.   2) The Mine Sweep Payload Delivery System (PDS) brings magnetic and acoustic mine influence sweep capability to the MCM USV. The PDS includes a winch, a magnetic sweep cable, and a Towed Acoustic Generator (TAG) along with capability to deploy and retrieve the towed equipment. 3) The Mine Hunt PDS brings a mine hunting capability by integrating the existing AN/AQS-20 on to the craft. This may also include the integration of other Mine Hunt PDSs in support of other sonar systems other than the AN/AQS-20 sonar, both legacy and future systems, that are needed to support the Remote Mine Hunt mission. The PDS includes a winch, cable and tow body handling equipment. 4) The Mine Neutralization PDS will neutralize mines previously identified throughout the water column using the Barracuda Mine Neutralizer. The PDS will consist of a launcher and communications gear to communicate with the neutralizer in the water.  The program completed ship-based TECHEVAL and IOT&amp;E in FY22. The program declared Initial Operational Capability in Q2FY23. In FY 2023 the MCM USV program began contract planning for the integration of a next generation Influence Sweep Payload (Magnetic &amp; Acoustic Generation Next Unmanned Superconducting Sweep - MAGNUSS). MCM USVs deployed in fleet in FY25. Mine Neutralization payload design activities and Engineering Development Model (EDM) will start in FY26.  The MCM USV program has a continuous reliability, autonomy, and engineering changes process. The program developed improvements to address IOT&amp;E findings.  Leveraging ongoing developments for autonomous systems, the program continues to develop performance improvements. Upgrades consist of processing and sensing hardware, transit and payload autonomy, situational awareness/collision avoidance algorithms, integration of new payloads, increased range, upgrades to electronics, and integration of M-Code GPS to ensure operational capability in contested environments. MCM USV continues to support Navy experimentation of Beyond Line of Sight (BLOS) and alternative payloads.</t>
  </si>
  <si>
    <t>MCM USV Management Services</t>
  </si>
  <si>
    <t>MCM USV Product Development</t>
  </si>
  <si>
    <t>MCM USV Support</t>
  </si>
  <si>
    <t>MCM USV Test and Evaluation</t>
  </si>
  <si>
    <t>2989</t>
  </si>
  <si>
    <t>Barracuda</t>
  </si>
  <si>
    <t>FY 2027 increase corresponds with the expansion of Mine Countermeasures (MCM) capabilities.  The Barracuda system is an expendable, modular, mine neutralizer launched from the MCM Unmanned Surface Vessel (USV) as part of the Littoral Combat Ship (LCS) MCM Mission Package (MP) to autonomously reacquire and neutralize previously detected near-surface mines. Upon entering the water, the vehicle will conduct a search, capture an image, and use a communications buoy to send the image to the operator in the MCM MP to evaluate the image and order the weapon to fire, abort, or continue searching.  Future capabilities may include launch from manned or unmanned aircraft or vessels of opportunity as well as the ability to neutralize mines in volume and on the bottom.  The Barracuda detailed design and development contract includes system design, program management, systems engineering, software development, integrated product support and contractor testing.</t>
  </si>
  <si>
    <t>Barracuda: Engineering Support</t>
  </si>
  <si>
    <t>Barracuda: Government Test &amp; Evaluation</t>
  </si>
  <si>
    <t>Barracuda: Management Services</t>
  </si>
  <si>
    <t>Barracuda: Product Development</t>
  </si>
  <si>
    <t>The Surface Ship Torpedo Defense (SSTD) program provides a detect-to-engage layered torpedo defense capability. The four (4) major efforts that comprise SSTD are the AN/SLQ-25 (NIXIE) system, Torpedo Warning System (TWS), the Countermeasure Anti-Torpedo (CAT), and Acoustic Device Countermeasure (Surface ADC MK2). A layered torpedo defense to protect surface ships against current and future threats. SSTD development will include a new anti-torpedo Hard Kill (HK) capability by pairing proven technology and the MK 58 the Compact Rapid Attack Weapon (CRAW) with improved AN/SLQ-25E that has additional software capabilities. An upgrade to the AN/SLQ25E system using MK 58 CRAW along with an Acoustic Device Countermeasure (ADC) launcher is detailed below as the NIXIE HK.   FY 2027 funding will support the continued development of the NIXIE Torpedo Defense HK system with concentration on the development of the torpedo alertment and fire control / TWS integration into the NIXIE 25E tow.   Research and development of new technologies and capabilities for torpedo defense initiated under the Future Naval Capabilities (FNC), Small Business and Innovative Research (SBIR), and/or other RDT&amp;E initiatives are evaluated to determine their effectiveness and impact on improving ship survivability. Evaluations of new and emerging torpedo defense hardware and software in representative acoustic environments, against projected threats using both digital and hardware-in-the-loop simulations will be performed. The potential hardware and software will be used for integration into the modular and Commercial-Off-The-Shelf (COTS)-based design of AN/SLQ-25E, which allows for future capability growth into a NIXIE HK System to outpace the threat in torpedo defense.</t>
  </si>
  <si>
    <t>0225</t>
  </si>
  <si>
    <t>Surface Ship Torpedo Defense (SSTD)</t>
  </si>
  <si>
    <t>Anti-Torpedo Torpedo Defensive System (ATTDS) is a system of systems, comprised of the TWS and the CAT planned to develop NIXIE HK new AN/SLQ-25 capabilities in order to pace the torpedo threat. This includes integrating and testing a kinematics-based target discrimination and fire control into the AN/SLQ-25E, improving existing soft kill capabilities within AN/SLQ-25E, and adding a hard kill capability with a launcher for the MK 58 CRAW and the (ADC) MK5 and MK 2 Mod 6/8. The funds support the development of a torpedo alertment and fire control capability integrated into the AN/SLQ-25E tow system in support of a torpedo defense requirements along with software improvements to specific NIXIE counter measures.</t>
  </si>
  <si>
    <t>SLQ-25 (NIXIE) Capability Improvements</t>
  </si>
  <si>
    <t>Torpedo Hardkill Development</t>
  </si>
  <si>
    <t>Torpedo Warning System (TWS)</t>
  </si>
  <si>
    <t>This Program Element (PE) addresses technology areas associated with Command and Control (C2) of the MH-60R/S Seahawk Helicopter, as well as the development of other technologies and enhancements for Aircraft Carrier-based systems.   PROJECT 3216: The AN/SQQ-34 Aircraft Carrier Tactical Support Center (CV-TSC) program delivers Anti-Submarine Warfare (ASW) and Surface Warfare (SUW) combat capability to the Aircraft Carrier supporting Aircraft Carrier, Nuclear power (CVN) Tactical Action Office (TAO) and embarked Carrier Strike Group (CSG) Sea Combat Commander. This project develops, tests, certifies, and fields improved combat capability and critical cyber-security enhancements via incremental Fleet Capability Releases (FCR). The project maintains interoperability with current interfaces and develops interoperability with future interfaces; supports mission data exchange; improves ASW/SUW track/sensor processing and analysis techniques; improves mission planning; improves data recording, reconstruction, and distribution; improves embedded simulation and training capabilities; and implements cyber-security measures to effectively employ overall CVN self-defense capabilities. CV-TSC integrates sensor data from organic rotary wing aircraft (MH-60R/S), organic platform sensors and tracks via Ship Self Defense System (SSDS) (both Product Line Architecture (PLA) and non-PLA), Link-16 track data, Global Command and Control System (GCCS) Over-the-Horizon (OTH) track data, and environmental and threat databases to assess the threat and assist the TAO and CSG to effectively employ overall CVN self-defense capabilities against ASW/SUW threats. Current development efforts are focused on extending non-organic ASW/SUW data sources to provide situational awareness and targets beyond the CSG surveillance area. This includes Joint Tactical Terminal - Maritime (JTT-M), Maritime Targeting Cell - Afloat (MTC-A), Integrated Broadcast Service (IBS), and future Resilient Command &amp; Control, Communication (RC3) data links. CV-TSC generates real-time ASW/SUW information and recommendations, tactical planning and employment of ASW/SUW assets, ASW/SUW sensor data processing and analysis, and distribution of tactically significant data. Aircraft supported include the MH-60R/S Seahawk, with P-8 Poseidon and MQ-4C Triton as future ASW/SUW non-organic supporting platforms. FY 2027 will focus on final testing and certification of FCR-7, which delivers critical software architecture and networking upgrades, MTC-A integration, MH-60S Knightlink interface enhancements, and cyber-security upgrades; FCR-8 software development, to include system architecture and networking modifications for integration into the future Integrated Combat System (ICS); and initiating FCR-8 Independent Verification and Validation (IV&amp;V) to include external interface tests with the multiple interfacing systems CV-TSC supports.  PROJECT 4005: The In-Service Carrier Systems Development Demonstration and Validation Program develops new technology and enhancements to deliver an affordable, robust, operator-friendly automation control environment for Navy Aircraft Carrier shipboard equipment.  The program provides the system architecture, requirements/specification development, technology selection, software development (including software baseline), manpower requirements, Total Ownership Costs (TOC), cyber-security engineering and integration, as well as land-based and shipboard testing of new technologies to improve shipboard operations.</t>
  </si>
  <si>
    <t>3216</t>
  </si>
  <si>
    <t>Tactical Support Center-Integration</t>
  </si>
  <si>
    <t>The AN/SQQ-34 CV-TSC project delivers ASW and SUW combat capability to the Aircraft Carrier. This project delivers capability updates to the Fleet, developing, testing, certifying, and fielding system upgrades and cyber-security patches. The project maintains interoperability with current and future interfaces; supports mission data exchange; improves track/sensor processing and analysis techniques; improves mission planning; improves data recording, reconstruction, and distribution; improves embedded simulation and training capabilities and implements cyber-security measures to effectively employ overall CVN self-defense capabilities. CV-TSC integrates sensor data from off-board aircraft, organic platform sensors, Link-16 track data, SSDS track data (PLA and non-PLA), GCCS OTH track data, and environmental and threat databases to assess the threat and assist the TAO and Composite Warfare Commander (CWC) to effectively employ overall CVN self-defense capabilities. CV-TSC generates real-time ASW/SUW information and recommendations, tactical planning and employment of ASW/SUW assets, ASW/SUW sensor data processing and analysis, and distribution of tactically significant data. Aircraft supported include MH-60R/S Seahawk, and P-8 Poseidon and MQ-4C Triton as future ASW/SUW systems.  System development is accomplished through the following initiatives: 1) Maintaining interoperability with the local CVN warfare systems through current and future interfaces;  2) Continuing to support mission data exchange and tactical control with current and future ASW/SUW assets and their mission systems;  3) Improving track and sensor processing and analysis techniques as new track and sensor data becomes available;  4) Improving mission planning support for the ASW/SUW missions conducted from the CVN;  5) Improving data recording, reconstruct, and distribution to meet the decreasing timelines associated with getting tactically significant data to other end users both on and off platform;   6) Improving embedded simulation and training capabilities to enable operator proficiencies; and  7) Implementing cyber security measures.</t>
  </si>
  <si>
    <t>CV-TSC Development / Integration / Test / Certification</t>
  </si>
  <si>
    <t>4005</t>
  </si>
  <si>
    <t>In-Service Carrier Systems Development</t>
  </si>
  <si>
    <t>The In-Service Carrier Systems Demonstration and Validation Program develops new technology and enhancements for 11 nuclear powered Aircraft Carriers with nearly 300 systems onboard each vessel.  These systems are a combination of historical and new initiatives that deliver an affordable, robust, operator-friendly automated control environment.  In order to deter threats and properly integrate all of the systems, the Demonstration and Validation Program segments the testing and upgrades into four areas:  system architecture, requirements/specification development, technology selection, cyber-security engineering and integration, and software development.  The Demonstration and Validation Program also focuses on the Total Ownership Costs of each system and any equipment obsolescence issues.  Initial technologies include the Uninterruptible Power Supply (UPS) Replacements, the Integrated Condition Assessment System (ICAS), the On-Machine I/O development for Low Pressure Air Plants (LPAP) and LPAP Air End Re-design.  Demonstration technologies include Advanced Damage Control System (ADCS) software improvements, Input / Output Controller (IOC) Replacement, Fleet wireless Personal Digital Assistant (PDA), Weapons Elevator Laser Positioning System (WELPS), Legacy Steering Interface (LSI) upgrades, Passive Countermeasures System (PCMS) alternate measurement capability, additive manufacturing efforts, and Weapons Elevators Programmable Logic Controller (PLC) redesign.</t>
  </si>
  <si>
    <t>Mission Description:  The Radiation Detection, Indication and Computation (RADIAC) Program is responsible for providing radiation monitoring instruments that detect and measure ionizing radiation.  These instruments are used on all Navy, Coast Guard and Military Sealift Command vessels, and at every Navy shore installation, in order to ensure the safety of personnel, continuity of operations in radiological contingencies, and protection of the environment.  Justification:  Title 10 of the Code of Federal Regulations, Part 20 (10 CFR 20) requires RADIAC instruments be used to ensure the safety of personnel who work with or who are exposed to radioactive materials in their jobs.  Additionally, the Navy's mission requires personnel and ships to have the ability to operate in radiological environments and the ability to identify and interdict radiological Weapons of Mass Destruction (WMD).  Navy programs that require RADIAC instruments for Occupational Safety &amp; Health (OSH) under the provisions of 10 CFR 20 include Naval Nuclear Propulsion, Nuclear Weapons, Medical, and Radiological Affairs Support.  Non-OSH programs include Radiological Defense, Consequence Management, Training, Technical (RADIAC calibration, shielding evaluation, research) and Radiological Search (maritime interdiction and radiological search missions to locate or intercept WMD).  This budget item develops, tests and evaluates new, highly reliable, more easily calibrated, easy to care and maintain, light weight and modern RADIAC instruments in order to improve the effectiveness of radiation safety, to make instruments simpler to use, and to reduce life cycle costs.  The ultimate goal is to replace old, bulky, costly to maintain and repair, unreliable and obsolete instrumentation with multifunction equipment that can be automatically calibrated at greatly reduced cost.</t>
  </si>
  <si>
    <t>1830</t>
  </si>
  <si>
    <t>RADIAC Development</t>
  </si>
  <si>
    <t>Mission: The Radiation Detection, Indication and Computation (RADIAC) Program is responsible for providing radiation monitoring instruments that detect and measure radiation in accordance with the provisions of Title 10 of the Code of Federal Regulations (10 CFR 20).  These instruments are used on all vessels afloat and at every shore installation in order to ensure the safety of personnel and the environment.  RADIACs are also required after an act of terrorism or war that involves nuclear material in order to enable continuation of warfighting ability.  Justification: Many RADIAC instruments and dosimetry systems are decades old and approaching the end of their useful lives.  In some cases the equipment and replacement parts are no longer manufactured, making the equipment logistically unsupportable.  In other cases increasing failure rates due to age make replacements an economic efficiency improvement.  In all cases a technology refresh will make both economic sense in terms of lowering the total ownership costs, and will also provide increased operational capabilities.    Naval Nuclear Propulsion Program (NNPP):  Instruments are developed to support the safe operation and maintenance of nuclear powered vessels and at nuclear maintenance facilities.  Non-NNPP: Instruments are developed to support other than NNPP end users, such as Explosive Ordnance Disposal, Nuclear Weapons, Medical, Industrial Radiography, Radiological Defense and Training.   Visit, Board, Search &amp; Seizure (VBSS): The Navy has been tasked to intercept and board vessels at sea to search for nuclear or radiological materials that could be used for terrorist attacks. These instruments would have different characteristics than those used for NNPP and non-NNPP purposes and prototypes must be developed and/or tested and evaluated.</t>
  </si>
  <si>
    <t>Air Particle Detector Obs</t>
  </si>
  <si>
    <t>Air Particle Sampler</t>
  </si>
  <si>
    <t>HD-732D</t>
  </si>
  <si>
    <t>IM-231D</t>
  </si>
  <si>
    <t>Laboratory Test Equipment</t>
  </si>
  <si>
    <t>Primary Dosimetry</t>
  </si>
  <si>
    <t>Radiological Detection System Training Device</t>
  </si>
  <si>
    <t>Surface Contamination Monitor</t>
  </si>
  <si>
    <t>The objective of this Program Element (PE) is to pursue the development of technologies with the goal of improving Anti-Submarine Warfare (ASW) effectiveness to the point of rendering the enemy submarine irrelevant against U.S. and coalition forces. U.S. adversaries continue to develop asymmetric capabilities and capacities to deter, disrupt, or delay the entry of U.S. and allied naval forces, and pose a constant challenge as we implement the Maritime Strategy. These trends increase the threats to U.S. surface combatants, thus requiring a focused effort to identify the most promising ASW technologies through a process of discovery, assessment, experimentation, and analysis. Studies, experiments, and/or technology developments under this PE will seek to improve the ability of surface combatants to detect, classify, localize, and track submerged contacts and detect and defend against modern torpedoes. To achieve these objectives, it is essential to develop new ASW technologies. The products from these efforts will be provided to the Advanced Capability Build (ACB) program supporting the continuing improvement of the AN/SQQ-89A(V)15 Surface Ship ASW Combat System.</t>
  </si>
  <si>
    <t>1704</t>
  </si>
  <si>
    <t>The objective of this Project is to pursue the development of technologies with the goal of improving ASW effectiveness to the point of rendering the enemy submarine irrelevant against U.S. and coalition forces. U.S. adversaries continue to develop asymmetric capabilities and capacities to deter, disrupt, or delay the entry of U.S. and allied naval forces, and pose a constant challenge as we implement the Maritime Strategy. These trends increase the threats to U.S. surface combatants, thus requiring a focused effort to identify the most promising ASW technologies through a process of discovery, assessment, experimentation, and analysis. Studies, experiments, and/or technology developments under this PE will seek to improve the ability of surface combatants to detect, classify, localize, and track submerged contacts and detect and defend against modern torpedoes. To achieve these objectives, it is essential to develop new ASW technologies. The products from these efforts will be provided to the ACB program supporting the continuing improvement of the AN/SQQ-89A(V)15 Surface Ship ASW Combat System.</t>
  </si>
  <si>
    <t>ASW Concept Development/Studies</t>
  </si>
  <si>
    <t>Advanced Submarine System Development</t>
  </si>
  <si>
    <t>Effective FY26, the scope of this PE changed based on the PE/BLI consolidation effort in the DoD Implementation Plan from the Commission on Planning, Programming, Budgeting, and Execution (PPBE) Reform Final Report with the intention of rapidly increasing Navy Lethality in the Submarine and Surface Fleet.   The focus of this PE (existing Projects 0223 and 2033) is to support innovative research and development in submarine Hull, Mechanical and Electrical (HM&amp;E) and combat systems technologies and the subsequent evaluation, demonstration, and validation for submarine platforms. It will increase the submarine technology base and provide subsystem design options not currently feasible. The PE also supports programs transitioning from Science and Technology (S&amp;T), Defense Advanced Research Projects Agency (DARPA), Office of Naval Research (ONR), Independent Research &amp; Development (IR&amp;D), and Small Business Innovation Research (SBIR) projects.  Beginning in FY26, this PE incorporates existing projects/funding from the following Program Executive Office for Integrated Warfare Systems (PEO IWS) PEs: Project 1916 from PE 0205620N Surface Anti-Submarine Warfare (ASW) Combat System Integration; Project 1704 from PE 0603553N Surface ASW; Projects 0770 and 1739 from PE 0603562N Submarine Tactical Warfare Systems; and Projects 3094 and 3439 from PE 0604518N Combat Information Center Conversion.   DESCRIPTION/JUSTIFICATION BY PROJECT:  PROJECT 0223: The Submarine Combat System Improvement (Advanced) (Non-ACAT) project researches, develops, tests, and delivers capabilities for sonar, combat system, imaging, and electronic warfare software for PEO Undersea Warfare Systems (UWS) programs of record. The project also develops, tests, and prototypes new sonar arrays for PMS 401, the Submarine Acoustics Program Office in PEO UWS. This project supports Navy Submarine Acoustic Superiority and Technology Insertion (TI) initiatives through the application of advanced development and testing of sensors and sensor processing systems supporting tactical control systems improvements. Improvements are supportive of "Advantage at Sea: Prevailing with Integrated All-Domain Naval Power", Secretary of the Navy (SECNAV) Naval Science and Technology Strategy, and the Chief of Naval Operations (CNO) "America's Warfighting Navy"; addressing threats posed by strategic adversaries China and Russia. This project targets all force design imperatives rapidly providing unique capabilities to expand distance and generate decision advantage.   Project 0223 is comprised of three (3) major efforts: Advanced Processing Builds (APB), Advanced Sensors, and Large Vertical Array (LVA).   APB develops, tests and transitions capabilities for:  - Acoustics, transitioning to AN/BQQ-10;  - Tactical control, transitioning to AN/BYG-1;  - Imaging, transitioning to AN/BVY-1; and  - Electronic Warfare (EW), transitioning to AN/BLQ-10.   Advanced Sensors develops new technologies for hull-mounted and towed arrays. Hull-mounted array improvements support submarine applications only. Towed array improvements are developed to support submarine, surface, and surveillance applications.   LVA leverages demonstrated flank array developments to conduct critical testing and analysis needed to improve array performance and develop sensor employment tactics. It introduces new electronic hardware and software applications to enhance array and signal processing performance. These improvements are being incorporated in LVA builds for Virginia class SSNs, Ohio and Columbia classes of SSBNs, as well as backfits. The LVA project also sustains the prototype LVA on USS Maryland.  PROJECT 0770 - The Advanced Submarine Support Equipment Program objective is to improve submarine operational effectiveness through the implementation of advanced R&amp;D efforts focused on advanced Imaging and EW support. A continuing need exists to improve these capabilities in view of the advancements in imaging counter-detection, the need to support specialized missions, and the increasingly dense and sophisticated electronic environment caused by the proliferation of complex radar, communications, and navigation equipment of our adversaries. Ongoing developments include improved antennas, tethered buoy, 360-degree imaging systems, and electro-optic infra-red (EO/IR) vulnerability signature reduction technologies. This project also supports the development of changes internal to submarine platforms to integrate the Submarine Tethered Expendable Buoy (STEB). This integration will provide a communications path to and from the buoy bringing buoy sensor data into the submarine combat system to improve situational awareness and tactical control while maintaining a covert posture. STEB transitions from advanced development into production design and testing in FY 2026. A new sensor development effort for the Advanced Sensor Capability (ASC) mast will kick off in FY 2026 to support integration, test, evaluation, and transition for a classified development program. Project 0770 also includes performance and reliability improvements to submarine EW Direction Finding (DF) arrays and improved data collection efforts for complex emitters in support of advanced EW sensor and processing improvements.  PROJECT 1704: The objective of the Undersea Warfare (USW) project is to pursue the development of technologies with the goal of improving ASW effectiveness to the point of rendering the enemy submarine irrelevant against U.S. and coalition forces. U.S. adversaries continue to develop asymmetric capabilities and capacities to deter, disrupt, or delay the entry of U.S. and allied naval forces, and pose a constant challenge as we implement the Maritime Strategy. These trends increase the threats to U.S. surface combatants, thus requiring a focused effort to identify the most promising ASW technologies through a process of discovery, assessment, experimentation, and analysis. Studies, experiments, and/or technology developments under this PE will seek to improve the ability of surface combatants to detect, classify, localize, and track submerged contacts and detect and defend against modern torpedoes. To achieve these objectives, it is essential to develop new ASW technologies. The products from these efforts will be provided to the Advanced Capability Build (ACB) program supporting the continuing improvement of the AN/SQQ-89A(V)15 Surface Ship ASW Combat System.  PROJECT 1739 - The Submarine Arctic Warfare Development Project is aligned to Commander, Undersea Warfighting Development Center (UWDC), Detachment Arctic Submarine Laboratory (ASL). This Project provides the U.S. Navy Submarine Force (SUBFOR) a cadre of trained Arctic Operation Specialists (AOS) and an inventory of unique Arctic sensors that are installed to optimize submarine safety during under-ice operations. AOS personnel assigned from ASL embark on submarines that deploy to the Arctic, cold water and iceberg regions, and marginal ice zones (MIZ) in northern latitudes of the Atlantic and Pacific Oceans and are advisers to the Commanding Officer. ASL is a shore facility at Naval Base Point Loma with the infrastructure capable of supporting personnel and equipment to conduct the submarine Arctic Warfare Development mission. Improvements and life-cycle expenditures to the facility and warehousing are made as necessary to support the mission.   Project 1739, via ASL, responds to the increased threat of naval activity in the Arctic regions while continuously supporting the Navy's strategic objective of Assured Access and Combat Credibility. ASL provides a unique capability that enables the SUBFOR to satisfy the requirements laid out in the Arctic Maritime Homeland Defense Initial Capabilities Document (ICD). ASL and SUBFOR demonstrate existing Arctic Warfare capabilities and operational and tactical proficiency while developing advanced submarine technology in unique cold-water environments, in under-ice conditions, and in ice-covered shallow water regions through the Ice Exercise (ICEX) program that includes Operation Ice Camp. ICEX places an emphasis on submarine operability and mission capability in the world's harshest maritime environment. Efforts include assessment of combat system effectiveness, weapons testing, use of High Frequency (HF) sonars in Arctic regions, testing of ice-capable submarine structures, and development of class-specific Arctic operational guidelines. Tactical Development (TACDEV) is conducted biennially and requires up front comprehensive planning and work-up training, as well as post-exercise analysis and reporting. ICEX provides the framework for various submarine test and evaluation efforts in Arctic regions and at periodic Ice Camps. The ICEX program represents DoD's only drifting ice station capability through Operation Ice Camp. Emphasis during Operation Ice Camp is placed on the areas of sonar operability, tactical surveillance, weapon utility, and other submarine support missions. A Torpedo Exercise (TORPEX) occurs every four (4) years in order to meet minimum Fleet requirements of exercise torpedo (EXTORP) firings in the Arctic. A TORPEX requires a significantly higher level of logistics, personnel, and infrastructure to account for the recovery and transportation efforts of the EXTORPs. The ICEX Program also includes Arctic Exercise (ARCEX), a biennial exercise that rotates with the biennial Operation Ice Camp drifting ice camps, that includes Arctic operations to support ice camp equipment evaluation, systems development, extreme cold weather training and drifting sea ice and scientific research.  PROJECT 1916: The objective of the Surface ASW System Improvement project is to significantly improve existing AN/SQQ-89A(V)15 Surface Ship ASW sonar system capabilities through quick and affordable development and integration of emergent, transformational technologies in support of Surface Ship and Theater ASW (TASW) as required to pace the threat. Detection and classification play uniquely vital roles in the success of any ASW campaign. The ACB spiral development process is the primary means by which these improvements are developed. This project takes advantage of the AN/SQQ-89A(V)15 Open System Architecture (OSA) and Acoustic Rapid Commercial-Off-The-Shelf (COTS) Insertion (ARCI) initiatives to integrate Torpedo Detection, Classification, and Localization (TDCL) and ASW sonar combat system capability improvements. The AN/SQQ-89A(V)15 COTS-based Surface Ship ASW Combat System is planned as a backfit program for all DDG51 class ships. The Open Architecture (OA) system enables the ACB process and provides budget flexibility to make COTS/OA technology solutions and ARCI-type initiatives affordable. Improvements are tested in the laboratory and at-sea. USW technology implementation will take advantage of improvements developed under the submarine APB and Advanced Surveillance Build (ASB) programs and will in turn share unique improvements developed under this program with the submarine and surveillance USW communities. The ACB and APB programs are managed under a common development organization and process titled 'AxB'. While each platform retains its uniqueness and focus in functional domains essential to mission success, a premium is placed on development of common capabilities and modular architecture technologies to maximize commonality and cost effectiveness.  Project 1916 includes funding for the AN/SQQ-89A(V)15 Surface Ship ASW Test &amp; Evaluation (T&amp;E) program, which conducts testing and analysis to support certification of AN/SQQ-89A(V)15 Surface Ship ASW Combat System ACBs prior to fielding. Additionally, finalization of T&amp;E Master Plans (TEMPs) and AN/SQQ-89(V) Developmental Test (DT) and Operational Test (OT) events are conducted under this program. This project includes funding for the AN/SQQ-89A(V)15 Surface Ship Engineering Measurement Program (SSEMP), which measures the performance of existing and new AN/SQQ-89A(V)15 Surface Ship ASW Combat System Technical Insertion (TI)/ACB baselines and enables data-based assessment of the capabilities and shortfalls in the performance of these systems in realistic scenarios. (Note about TI nomenclature: After TI-20, there will be a nomenclature shift for hardware baselines. Hypervisor Technology 0 (HT0) will replace what would have been TI-22. HT0 enables the deployment of virtualization technologies that create a logical separation between hardware and software, which can simplify future upgrades and accelerate software certification.) Finally, this project supports cyber security initiatives to align future AN/SQQ-89A(V)15 Surface Ship ASW Combat System baselines with future AEGIS Integrated Combat Systems.  PROJECT 2033: Advanced Submarine Systems Development (ASSD) is a non-acquisition program that develops, matures and tests advanced technologies for successful integration into current and future submarine classes, to lower the technical/cost risks of integrating new technologies prior to acquisition and speed the delivery of capability and lethality to the Fleet.  ASSD transitions Hull, Mechanical, and Electrical (HM&amp;E) technologies, and future naval concepts from the Science &amp; Technology (S&amp;T) and Research and Development (R&amp;D) communities through the development, maturation, and integration of technology projects to operational submarine platforms for assessment, testing, and evaluation. Once projects have proven their maturity and promise through at-sea demonstration, they are formally transitioned into acquisition Programs Of Record (PORs). Additionally, ASSD operates and maintains strategic R&amp;D infrastructure and measurement assets that are critical to the long-term design, assessment and construction of modern, stealthy submarine platforms.  Project 2033 is comprised of three programmatic budget categories: Strategic Capability R&amp;D Infrastructure, Long Range R&amp;D Investment, and Rapid Technology Development. Strategic infrastructure investments maintain and operate critical, one-of-a-kind undersea warfare R&amp;D assets that enable the design and manufacture of the stealthiest submarines in the world, without the requirement to develop and test at full scale, which is inordinately expensive and risky. Long-range R&amp;D investment is the maturation and prototyping at full scale of long-range (5-10 years) technologies, to enable their readiness for incorporation into existing and future submarines. The objective is to achieve high technology readiness levels (TRL-7) of the targeted technology so that it can be incorporated into the baseline submarine design during the detailed design and construction contract award and evaluated for back-fit into existing platforms. This is class agnostic technology development that supports the VIRGINIA program, COLUMBIA program, and future submarine technology. Rapid Technology Development projects are efforts designed to rapidly mature higher TRL capabilities and field the particular technology project capability within an 18-30 month window, from program start to submarine at-sea demonstration. Also included in this category are innovative technology transition projects, seedling efforts (&lt;$800K/year) which assess new technology candidates and keep the submarine and Undersea Warfare (USW) technology pipeline primed.   The Program works with Small Business Innovation Research (SBIR), Office of Secretary of Defense (OSD), Office of Naval Research (ONR), and Defense Advanced Research Projects Agency (DARPA) organizations to identify and mature technology candidates for integration into current/future submarine classes to provide new/transformational capabilities, while achieving total-ownership cost reductions. Experimentation and demonstration enable early assessment of a new technology's warfighting capabilities which inform the Fleet and acquisition community on smarter technology-selection decisions. This Program also supports cooperative R&amp;D through Information/Data Exchange Agreements (IEA/ DEA) and joint Project Arrangements (PA) with international Allies.  Major technology developmental efforts within this budget submission include:  Strategic Capability R&amp;D Infrastructure  - Large Scale Vehicle (LSV) - Intermediate Scale Measurement System (ISMS) - High Gain Measurement System (HGMS)  - South TOTO Acoustic Measurement Facility (STAFAC) Recapitalization - Acoustic Research Detachment (ARD) Ranges Recapitalization  Long Range R&amp;D - Advanced Hull Treatments  - Advanced Material Propeller - Advanced SSN Technologies - Advanced Signature Management    Rapid Technology Development - Innovative Technology Transfer  PROJECT 3094: Undersea Warfare Decision Support System (USW-DSS) is the Navy Program of Record Net-Centric ASW and Theater USW (TUSW) Command and Control (C2) system supporting the Sea Combat Commander (SCC) and Theater USW Commander (TUSWC). USW-DSS provides an integrated near-real time ASW Common Tactical Picture (CTP) and Common Operational Picture (COP) in support of theater, group, and independent destroyer squadron (DESRON) operations. USW-DSS enables effective planning and execution of USW operations, optimizes placement of sensors for exploitation of the environment, manages available resources, balances operations versus risk, and provides a clear vulnerability assessment of the operational environment. USW-DSS shortens C2 decision processes for detection-to-engagement across multiple platforms (DDGs, CVNs) as well as shore nodes. Tactical data such as friendly, neutral, and enemy tracks, bathymetry, meteorology and oceanographic data, and sensor performance characteristics are combined to inform USW decisions. USW-DSS pulls data from platform specific interfaces such as the AN/SQQ-89A(V)15 Surface Ship ASW Combat System, the Global Command and Control System-Maritime (GCCS-M), Aircraft Carrier Tactical Support Center (CV-TSC) and Link 16. USW-DSS processes this data with a series of Tactical Decision Aids (TDA), probability-based assessment tools, data fusion, and data quality analytics to support the intelligent dissemination of offensive and defensive USW missions.    PROJECT 3439: The Networked Architecture for Undersea Theater Integrated C2 Advantage (NAUTICA) Project provides TASW architecture development, systems engineering, and design, and continues the system engineering effort required to design, develop, and deliver an integrated TASW battle management suite in accordance with the 2007 ASW Initial Capabilities Document (ICD). The plan prioritizes NAUTICA investments in accordance with the Commander U.S. Fleet Forces endorsement of "Theater ASW Capability Requirements" letter (dated 24 February 2017) and Center for Security Forces (CSF) letter "Criticality of Sustaining Prevention of Mutual Interference (PMI) and Waterspace Management (WSM) Capability and Meeting Emerging Requirements for Great Competition" submitted to OPNAV N2N6. The design of the integrated TASW battle management suite will include a system-of-systems TASW architecture to enable the existing Programs of Record under development from the PEO IWS, PEO Command, Controls, Communications, Computers and Intelligence (C4I), PEO AIR, PEO SUB, and N9SP to exploit a common framework. The common architecture will define the key data exchanges, common displays and processing, data models, cross domain interfaces, and multi-level security software to fuse TUSW C2 data within USW-DSS and an ever-increasing number of C4I tactical data sources into a CTP. This development will include tactical dissemination of USW tactical picture and targeting data to the submarine, allied system-to-system interoperability, Unmanned Undersea Vehicle (UUV), and Subsurface and Seabed Warfare (SSW) situational awareness. NAUTICA will focus on closing seams issues across the multi-program system-of-systems that provides C2 tools for TUSW and will support the curation of tactical picture, targeting, and cueing data to allow for transmission to ships and submarines in emission control (EMCON) status to support USW and Anti-Surface Warfare (ASuW).</t>
  </si>
  <si>
    <t>0223</t>
  </si>
  <si>
    <t>Sub Combat System Improvement (ADV)</t>
  </si>
  <si>
    <t>The Submarine Combat System Improvement (Advanced) (Non-ACAT) project addresses technology challenges to improve tactical control in littoral and open ocean environments for a variety of operational missions including peacetime engagement, surveillance, battle space preparation, deterrence, regional sea denial, precision strike, task group support, and ground warfare support. These technologies, developed by Navy technology bases, the private sector, ONR, Future Naval Capabilities (FNC), and DARPA are then transitioned. Prototype hardware/software systems are developed to demonstrate technologically promising system concepts in laboratory and at-sea submarine environments. The Advanced Sensor effort develops and tests new sensors and demonstrates large array configurations. Current efforts are directed at towed array sensor technologies, telemetry, and architecture to improve reliability and performance while decreasing program life-cycle costs. For large array configurations, Conformal Acoustic Velocity Sonar (CAVES), Wide Aperture Array (WAA), LVA, and Bow Conformal Array (BCA) technologies are also being pursued. The focus of sensor processing technology efforts through the APB program will address improvements in imaging, tactical control, EW and acoustics, including detection, localization, classification, ranging, tracking, situational awareness, tactical decision aids, command decision support tools and displays and other functions essential to mission success. APB will also develop capabilities related to off-hull cueing and coordination with other platforms. Technologies and/or capabilities developed under this Project will be shared, as applicable to reduce costs and optimize reuse, with development programs for surface ship sonar, Advanced Capability Build (ACB) and surveillance platforms, Advanced Surveillance Build (ASB). ACB and APB are managed under a common development process titled AxB. While each platform retains its uniqueness and focus in functional domains essential to mission success, a premium is placed on development of common capabilities and modular architecture technologies to maximize commonality and cost effectiveness.</t>
  </si>
  <si>
    <t>Advanced Processing Build (APB)</t>
  </si>
  <si>
    <t>Advanced Sensors</t>
  </si>
  <si>
    <t>Large Vertical Array (LVA)</t>
  </si>
  <si>
    <t>Project Rebound</t>
  </si>
  <si>
    <t>0770</t>
  </si>
  <si>
    <t>Adv Sub Supp Equip Prog</t>
  </si>
  <si>
    <t>A continuing need exists to improve Imaging and EW support capabilities in view of the advancements in potential imaging counter-detection and the increasingly dense electromagnetic environment caused by the proliferation of complex radar, communications, and navigation equipment of potential adversaries. Improvements are necessary for submarine Imaging and EW to be operationally effective in the following mission areas: Joint Littoral Warfare, Joint Surveillance, Space and Electronic Warfare, Intelligence Collection, Maritime Protection, and Joint Strike. This project will concurrently consider both Imaging and EW domains as improved mast systems are designed. The evaluation of state-of-the-art technology to implement periscope/mast improvements via EW electromagnetic and electro-optic sensors results in improved capability. Engineering Development Models (EDMs) are developed, evaluated, and validated in the lab and through at-sea testing.   This project is a non-Acquisition Category (ACAT) program. The test articles identified consist of critical components that will be fully developed during the Engineering Manufacturing and Development phase into EDMs. Software-based capabilities in Imaging and/or EW domains that will process inputs from improved masts may be integrated and tested within this project.</t>
  </si>
  <si>
    <t>Imaging and Electronic Warfare (EW) Support Capabilities</t>
  </si>
  <si>
    <t>Submarine Tethered Expendable Buoy (STEB) Transition</t>
  </si>
  <si>
    <t>1739</t>
  </si>
  <si>
    <t>Submarine Arctic W/F Development</t>
  </si>
  <si>
    <t>The Submarine Arctic Warfare Development Project provides the U.S. Navy Submarine Force (SUBFOR) a cadre of trained Arctic Operation Specialists (AOS) and an inventory of unique Arctic sensors that are installed to optimize submarine safety during under-ice operations. AOS personnel assigned from ASL embark on submarines that deploy to the Arctic, cold water and iceberg regions, and marginal ice zones (MIZ) in northern latitudes of the Atlantic and Pacific Oceans and are advisers to the Commanding Officer. ASL is a shore facility at Naval Base Point Loma with the infrastructure capable of supporting personnel and equipment to conduct the submarine Arctic Warfare Development mission. Improvements and life-cycle expenditures to the facility and warehousing are made as necessary to support the mission.  The Submarine Arctic Warfare Development Project, via ASL, responds to the increased threat of naval activity in the Arctic regions while continuously supporting the Navy's strategic objective of Assured Access and Combat Credibility. ASL provides a unique capability that enables the SUBFOR to satisfy the requirements laid out in the Arctic Maritime Homeland Defense Initial Capabilities Document (ICD). ASL and SUBFOR demonstrate existing Arctic Warfare capabilities and operational and tactical proficiency while developing advanced submarine technology in unique cold-water environments, in under-ice conditions, and in ice-covered shallow water regions through the Ice Exercise (ICEX) program that includes Operation Ice Camp. ICEX places an emphasis on submarine operability and mission capability in the world's harshest maritime environment. Efforts include assessment of combat system effectiveness, weapons testing, use of High Frequency (HF) sonars in Arctic regions, testing of ice-capable submarine structures, and development of class-specific Arctic operational guidelines. Tactical Development (TACDEV) is conducted biennially and requires up front comprehensive planning and work-up training, as well as post-exercise analysis and reporting. ICEX provides the framework for various submarine test and evaluation efforts in Arctic regions and at periodic Ice Camps. The ICEX program represents DoD's only drifting ice station capability through Operation Ice Camp. Emphasis during Operation Ice Camp is placed on the areas of sonar operability, tactical surveillance, weapon utility, and other submarine support missions.   A Torpedo Exercise (TORPEX) occurs every four (4) years in order to meet minimum Fleet requirements of exercise torpedo (EXTORP) firings in the Arctic. A TORPEX requires a significantly higher level of logistics, personnel, and infrastructure to account for the recovery and transportation efforts of the EXTORPs. The ICEX Program also includes Arctic Exercise (ARCEX), a biennial exercise that rotates with the biennial Operation Ice Camp drifting ice camps, that includes Arctic operations to support ice camp equipment evaluation, systems development, extreme cold weather training, drifting sea ice and scientific research.</t>
  </si>
  <si>
    <t>Conduct ICEX and Arctic Transit Mission, ICEX Workup and Training, Ice Camps</t>
  </si>
  <si>
    <t>1916</t>
  </si>
  <si>
    <t>Surface ASW System Improvement</t>
  </si>
  <si>
    <t>ASW remains a Navy core competency in a dynamic and uncertain maritime environment. U.S. adversaries continue to develop asymmetric capabilities and capacities to deter, disrupt, or delay the entry of U.S. and allied naval forces, and pose a constant challenge as we implement the Maritime Strategy. Evolving submarine technologies offer enhanced stealth, speed, endurance, weapons, and operational proficiency, foretelling that the adversary submarine of the future will have a significantly larger sphere of influence, while presenting less vulnerability to U.S. forces. The effective offensive engagement range of the adversary submarine of the future will continue to match or outrange individual U.S. and multinational platform sensors and weapons in many tactical environments. Submarines are an increasing threat to all Naval and Allied ships, particularly modern diesel subs and faster torpedoes. Not only can the presence of potential hostile submarines delay naval combatant action until they are located and neutralized, submarines can also disrupt all seaborne logistics supply for any ground campaign as well as maritime commerce. U.S. forces must be effective in all operating environments, ranging from the deep open ocean to the littorals, and are key to countering adversarial anti-access and area denial strategies.  The Surface ASW System Improvement project will support essential performance enhancements to the AN/SQQ-89A(V)15 Surface Ship ASW Combat System. This project will improve Measures of Performance (MOP) by enhancing operator interface methods and tools; active and passive detection; tracking, classification, and localization; Torpedo Detection, Classification, and Localization (TDCL); sonobuoy data processing and display capabilities; and increasing acoustic sensor frequency bandwidth (Operational Requirements Document (ORD) #667-76-05 titled 'AN/SQQ-89 Improvement Program' and Test &amp; Evaluation Master Plan (TEMP) 802-2).  This project will take advantage of the AN/SQQ-89A(V)15 Surface Ship ASW Combat System Open System Architecture (OSA) and Acoustic Rapid Commercial-Off-The-Shelf (COTS) Insertion (ARCI) initiatives to integrate TDCL and ASW sonar and combat system capability improvements. The AN/SQQ-89A(V)15 Surface Ship ASW Combat System is planned as a backfit program for CG47 (select CG59-73 Baseline 3 and 4 ships) and all DDG51 class ships.  The OSA and high-performance COTS processing hardware on ships fielded with the AN/SQQ-89A(V)15 Surface Ship ASW Combat System provides an opportunity to integrate emergent, transformational ASW and USW technological improvements that were previously unachievable. The ASW/USW suites on these ships will require periodic upgrades to remain effective well into the 21st century and to pace the threat. Software upgrades developed under this project will target capability increases in high interest areas as prescribed by the Fleet and captured in campaign analysis. To achieve this, the project will package and deliver incremental upgrades every two (2) years to the AN/SQQ-89A(V)15 Surface Ship ASW Combat System production program via an Advanced Capability Build (ACB) spiral development process.   The project has undergone a transition in software development methodology from a legacy waterfall approach to an Agile development, security, and operations (DevSecOps) approach. This new Agile approach involves modern Continuous Integration/Continuous Delivery (CI/CD) modular software architectures, coding, and automated testing to enable much more rapid delivery of updated capabilities as required to address cyber or operational performance needs. The Navy is pursuing a transformation across all Tactical Systems to maximize cyber-resiliency and the speed of capability delivery. The transformation implements an agile development process comprised of a continuous series of 12-week software program increments in a DevSecOps environment. This process will better align with industry practice and enable the AN/SQQ-89A(V)15 combat system to leverage industry capability improvements in Artificial Intelligence (AI), Machine Learning (ML), and other emerging technologies, while also being more responsive to cyber needs. As ACB delivers, changes are required in the project's software development and integration methodologies to remain well synchronized with the production programs. Instead of delivering an improved ACB to the production programs at the end of development (which the production program then had to integrate, mature, test, and certify), development capabilities will now be integrated into the latest production hardware baseline as they are ready, on a continuing basis. This adds flexibility to the program, allowing urgent changes to be fielded more rapidly, and provides an integrated software build requiring less effort at the end of development. For major capability updates, the project will maintain an every-other-year delivery posture to ensure mature products are supporting Fleet Integrated Logistic Support (ILS) and Training.  Primary areas of ASW and USW improvements are as follows:  - Undersea Fire Control/Engagement - Localization and Contact Management - Medium Frequency (MF) Pulsed Active Sonar (PAS) - Continuous Active Sonar (CAS) - Acoustic Communications - Torpedo Detection, Classification, and Localization (TDCL) - Torpedo Defense (TD) - Passive Sonar - Automated Detection and Tracking - Sonar Tactical Decision Aids (STDA) - Embedded Operator Training Resources</t>
  </si>
  <si>
    <t>AN/SQQ-89A(V)15 Cyber Security Architecture Upgrade</t>
  </si>
  <si>
    <t>AN/SQQ-89A(V)15 Surface Ship ASW Advanced Capability Build (ACB) Development</t>
  </si>
  <si>
    <t>AN/SQQ-89A(V)15 Surface Ship ASW Test &amp; Evaluation (T&amp;E)</t>
  </si>
  <si>
    <t>AN/SQQ-89A(V)15 Surface Ship Engineering Measurement Program (SSEMP)</t>
  </si>
  <si>
    <t>2033</t>
  </si>
  <si>
    <t>Adv Submarine Systems Development</t>
  </si>
  <si>
    <t>Advanced Submarine Systems Development (ASSD) is a non-acquisition program that develops, matures and tests advanced technologies for successful integration into current and future submarine classes, to lower the technical/cost risks of integrating new technologies prior to acquisition and speed the delivery of capability and lethality to the Fleet. ASSD transitions Hull, Mechanical, and Electrical (HM&amp;E) technologies, and future naval concepts from the Science &amp; Technology (S&amp;T) and Research and Development (R&amp;D) communities through the development, maturation, and integration of technology projects to operational submarine platforms for assessment, testing, and evaluation. Once projects have proven their maturity and promise through at-sea demonstration, they are formally transitioned into acquisition Programs Of Record (PORs). Additionally, ASSD operates and maintains strategic R&amp;D infrastructure and measurement assets that are critical to the long-term design, assessment and construction of modern, stealthy submarine platforms.  Project 2033 is comprised of three programmatic budget categories: Strategic Capability R&amp;D Infrastructure, Long Range R&amp;D Investment, and Rapid Technology Development. Strategic infrastructure investments maintain and operate critical, one-of-a-kind undersea warfare R&amp;D assets that enable the design and manufacture of the stealthiest submarines in the world, without the requirement to develop and test at full scale, which is inordinately expensive and risky. Long-range R&amp;D investment is the maturation and prototyping at full scale of long-range (5-10 years) technologies, to enable their readiness for incorporation into existing and future submarines. The objective is to achieve high technology readiness levels (TRL-7) of the targeted technology so that it can be incorporated into the baseline submarine design during the detailed design and construction contract award and evaluated for back-fit into existing platforms. This is class agnostic technology development that supports the VIRGINIA program, COLUMBIA program, and future submarine technology. Rapid Technology Development projects are efforts designed to rapidly mature higher TRL capabilities and field the particular technology project capability within an 18-30 month window, from program start to submarine at-sea demonstration. Also included in this category are innovative technology transition projects, seedling efforts (&lt;$800K/year) which assess new technology candidates and keep the submarine and Undersea Warfare (USW) technology pipeline primed.   The Program works with Small Business Innovation Research (SBIR), Office of Secretary of Defense (OSD), Office of Naval Research (ONR), and Defense Advanced Research Projects Agency (DARPA) organizations to identify and mature technology candidates for integration into current/future submarine classes to provide new/transformational capabilities, while achieving total-ownership cost reductions. Experimentation and demonstration enable early assessment of a new technology's warfighting capabilities which inform the Fleet and acquisition community on smarter technology-selection decisions. This Program also supports cooperative R&amp;D through Information/Data Exchange Agreements (IEA/ DEA) and joint Project Arrangements (PA) with international Allies.  Major technology developmental efforts within this budget submission include:  Strategic Capability R&amp;D Infrastructure  - Large Scale Vehicle (LSV) - Intermediate Scale Measurement System (ISMS) - High Gain Measurement System (HGMS)  - South TOTO Acoustic Measurement Facility (STAFAC) Recapitalization - Acoustic Research Detachment (ARD) Ranges Recapitalization  Long Range R&amp;D - Advanced Hull Treatments  - Advanced Material Propeller - Advanced SSN Technologies - Advanced Signature Management    Rapid Technology Development - Innovative Technology Transfer</t>
  </si>
  <si>
    <t>Long Range R&amp;D</t>
  </si>
  <si>
    <t>Rapid Technology Development</t>
  </si>
  <si>
    <t>Strategic Capability R&amp;D Infrastructure</t>
  </si>
  <si>
    <t>3094</t>
  </si>
  <si>
    <t>USW Decision Support</t>
  </si>
  <si>
    <t>Undersea Warfare Decision Support System (USW-DSS) is the Navy Program of Record ASW C2 Net-Centric system supporting the warfighter. USW-DSS provides an integrated, near-real time, net-centric ASW Common Tactical Picture (CTP) and Common Operational Picture (COP) for the Carrier Strike Groups (CSGs). USW-DSS is a C2 capability identified in the ASW Initial Capabilities Document (ICD) for the Sea Combat Commander (SCC) and Theater USW Commander (TUSWC), and addresses requirements from the Commander U.S. Fleet Forces endorsement of "Theater ASW Capability Requirements" letter (dated 24 February 2017). USW-DSS enables effective planning and execution of USW operations, optimizes placement of sensors for exploitation of the environment, manages available resources, balances operations versus risk, and provides a clear vulnerability assessment of the operational environment. USW-DSS ensures safe operational and tactical C2 of submerged U.S. and allied submarines via Prevention of Mutual Interference (PMI) capability, and protects from blue-on-blue engagement with a Waterspace Management (WSM) planning and execution tool. USW-DSS shortens C2 decision processes for detection-to-engagement across multiple platforms, including those with low-bandwidth communications or intermittent connectivity. USW-DSS supports sensor performance predictions for Strike Group Oceanographic Teams (SGOT), and is a key component at the USW Reach Back Cell at Naval Oceanographic Operations Center (NOOC) at the Stennis Space Center, MS, augmenting Theater and afloat ASW analytics with high end meteorological models and super computers. Through remote access and system virtualization, USW-DSS has been expanded to support Air ASW, operations via a shared COP, exercises and training, Continuity of Operations, as well as PMI and WSM of unmanned systems.  USW-DSS uses DEVSECOPS to create and test software changes in accordance with the Software Acquisition Pathway to expand capability, address emerging mandated cybersecurity requirements, fix bugs, and expand the reach of the system by adding additional use cases. USW-DSS Build 3 Fleet Capability Release (FCR) 3 will complete integration testing and build toward certification for delivery at both the ashore and afloat platforms. FCR 3 provides an upgraded zonal architecture to allow for additional tactical data sources, high-end probability-based tool sets, and improvements to the Water Space Planner (WaSP). FCR 4 will focus on required system re-architecture to keep pace with the latest network and system hardware obsolescence as well as expanded processing and user interface capacity requirements that are driven by expanded network access and multi-level security inputs. These FCRs will also achieve commonality between afloat and ashore USW-DSS systems, such that continuous development improvements impact both shipboard and TUSW Command Headquarters (TUSWCHQ) watch floors, as well as training and Fleet support installations uniformly. FCR 5 will focus on additional Top Secret use cases and the necessary development to integrate into resilient operational networks to include Subsurface and Seabed Warfare (SSW), and C2 of unmanned undersea systems.</t>
  </si>
  <si>
    <t>USW-DSS Capability Improvements</t>
  </si>
  <si>
    <t>3439</t>
  </si>
  <si>
    <t>Project NAUTICA: Integrated Theater ASW C4I</t>
  </si>
  <si>
    <t>The Networked Architecture for Undersea Theater Integrated C2 Advantage (NAUTICA) project provides Theater Anti-Submarine Warfare (TASW) architecture development, systems engineering, and design. NAUTICA will identify requirements to integrate intelligence (operational and tactical) and sensor (national and organic) systems to provide a fully informed Naval Integrated Fires - Counter Undersea (N2CX) Common Operational Picture (COP) of enemy undersea forces, maximizing decision superiority and theater level planning, and address TASW C2. Using Model-Based Systems Engineering (MBSE), NAUTICA decomposes warfighting requirements into system requirements allocated to existing Programs of Record or identified as new program requirements. Theater Undersea Warfare Operations Center's (TUSWOC) systems today are not integrated to support performance requirements during all threat levels. This results in failure to most effectively employ Theater USW assets. Near term, the Project will continue to accelerate development by rapidly prototyping the framework for existing legacy systems to be federated, to exchange key information and significantly improve existing TASW capability. NAUTICA will also establish a transition path for new USW technologies such as the Operational Planning Tool (OPT), Water Space Planner (WASP), Battlespace Management Tactical Decision Aid (BAM TDA), and other Future Naval Capabilities (FNCs) that will start to transition Technology Readiness Level (TRL) 5/6 enabling technologies into the USW-DSS Program of Record.  NAUTICA investments are prioritized in accordance with the Commander U.S. Fleet Forces endorsement of "Theater ASW Capability Requirements" letter (dated 24 February 2017) and Center for Security Forces (CSF) letter "Criticality of Sustaining PMI and WSM Capability and Meeting Emerging Requirements for Great Competition" submitted to OPNAV N2N6. The design of the integrated TASW battle management suite will include a system of systems TASW architecture to enable the existing programs of record under development from the PEO IWS, PEO C4I, PEO AIR, PEO UWS, and N9SP to exploit a common framework. The common architecture will define the key data exchanges, common displays and processing, data models, cross domain interfaces, and multi-level security software that will enable systems such as USW-DSS to exchange, display, and exploit information at the appropriate classifications. NAUTICA focuses development of Theater USW C2 multi-system integration challenges that require coordination across multiple programs, multiple platforms, and multiple resource sponsors.</t>
  </si>
  <si>
    <t>NAUTICA - Theater Architecture Development and System Integration</t>
  </si>
  <si>
    <t>FY25 Project C331 Advanced Hull Coatings: This project represents a one-time $9.772M Congressional Add to enhance the development of advanced submarine hull coatings for improved acoustic performance, maintainability and cost, with the objective of near-term implementation on VIRGINIA and COLUMBIA Class platforms, as well as future submarine classes.  FY26 Project CA18 Bow Conformal Array (BCA) Manufacturing Optimization: This project represents a one-time $9.067M Congressional Add to optimize the manufacturing capability for the Virginia Class Submarine BCA and the DDG-51 class Sonar Dome Rubber Window (SDRW) which will share a manufacturing and fabrication space. The BCA program is required to be manufactured in the environmentally controlled production space located in the facility's main fabrication area. Initially, the BCA program is expected to require over one-third of the total manufacturing space in the facility's main fabrication area in 2028 which could grow to two-thirds of the available space by 2030. To ensure that the facility's overall manufacturing capability is optimized for BCA production and its other Navy programs, the main fabrication area will need to be reconfigured.</t>
  </si>
  <si>
    <t>Advanced hull coatings</t>
  </si>
  <si>
    <t>Bow Conformal Array Manufacturing Optimization</t>
  </si>
  <si>
    <t>Submarine Tactical Warfare Sys</t>
  </si>
  <si>
    <t>This Program Element (PE) addresses advanced submarine technology areas in support of the Navy's strategic objective of Assured Access and Combat Credibility. All projects funded in this PE are non-Acquisition Category (ACAT) programs.  PROJECT 0770 - The Advanced Submarine Support Equipment Program objective is to improve submarine operational effectiveness through the implementation of advanced Research and Development (R&amp;D) efforts focused on advanced Imaging and Electronic Warfare (EW) support. A continuing need exists to improve these capabilities in view of the advancements in imaging counter-detection, the need to support specialized missions, and the increasingly dense and sophisticated electronic environment caused by the proliferation of complex radar, communications, and navigation equipment of our adversaries. Ongoing developments include improved antennas, tethered buoy, 360-degree imaging systems, and electro-optic infra-red (EO/IR) vulnerability signature reduction technologies. This project also supports the development of changes internal to submarine platforms to integrate the Submarine Tethered Expendable Buoy (STEB). This integration will provide a communications path to and from the buoy bringing buoy sensor data into the submarine combat system to improve situational awareness and tactical control while maintaining a covert posture.  PROJECT 1739 - The Submarine Arctic Warfare Development Project is aligned to Commander, Undersea Warfighting Development Center (UWDC), Detachment Arctic Submarine Laboratory (ASL). This Project provides the U.S. Navy Submarine Force (SUBFOR) a cadre of trained Arctic Operation Specialists (AOS) and an inventory of unique Arctic sensors that are installed to optimize submarine safety during under-ice operations. AOS personnel assigned from ASL embark on submarines that deploy to the Arctic, cold water and iceberg regions, and marginal ice zones (MIZ) in northern latitudes of the Atlantic and Pacific Oceans and are advisers to the Commanding Officer. ASL is a shore facility at Naval Base Point Loma with the infrastructure capable of supporting personnel and equipment to conduct the submarine Arctic Warfare Development mission. Improvements and life-cycle expenditures to the facility and warehousing are made as necessary to support the mission.   The Submarine Arctic Warfare Development Project, via ASL, responds to the increased threat of naval activity in the Arctic regions while continuously supporting the Navy's strategic objective of Assured Access and Combat Credibility. ASL provides a unique capability that enables the SUBFOR to satisfy the requirements laid out in the Arctic Maritime Homeland Defense Initial Capabilities Document (ICD). ASL and SUBFOR demonstrate existing Arctic Warfare capabilities and operational and tactical proficiency while developing advanced submarine technology in unique cold-water environments, in under-ice conditions, and in ice-covered shallow water regions through the Ice Exercise (ICEX) program that includes Operation Ice Camp. ICEX places an emphasis on submarine operability and mission capability in the world's harshest maritime environment. Efforts include assessment of combat system effectiveness, weapons testing, use of High Frequency (HF) sonars in Arctic regions, testing of ice-capable submarine structures, and development of class-specific Arctic operational guidelines. Tactical Development (TACDEV) is conducted biennially and requires up front comprehensive planning and work-up training, as well as post exercise analysis and reporting. ICEX provides the framework for various submarine test and evaluation efforts in Arctic regions and at periodic Ice Camps. The ICEX program represents DoD's only drifting ice station capability through Operation Ice Camp. Emphasis during Operation Ice Camp is placed on the areas of sonar operability, tactical surveillance, weapon utility, and other submarine support missions.   A Torpedo Exercise (TORPEX) occurs every four (4) years in order to meet minimum Fleet requirements of exercise torpedo (EXTORP) firings in the Arctic. A TORPEX requires a significantly higher level of logistics, personnel, and infrastructure to account for the recovery and transportation efforts of the EXTORPs. The ICEX Program also includes Arctic Exercise (ARCEX), a biennial exercise that rotates with the biennial Operation Ice Camp drifting ice camps, that includes Arctic operations to support ice camp equipment evaluation, systems development, extreme cold weather training, drifting sea ice and scientific research.</t>
  </si>
  <si>
    <t>A continuing need exists to improve Imaging and Electronic Warfare (EW) support capabilities in view of the advancements in potential imaging counter-detection and the increasingly dense electromagnetic environment caused by the proliferation of complex radar, communications, and navigation equipment of potential adversaries. Improvements are necessary for submarine Imaging and EW to be operationally effective in the following mission areas: Joint Littoral Warfare, Joint Surveillance, Space and Electronic Warfare, Intelligence Collection, Maritime Protection, and Joint Strike. This project will concurrently consider both Imaging and EW domains as improved mast systems are designed. The evaluation of state-of-the-art technology to implement periscope/mast improvements via EW electromagnetic and electro-optic sensors results in improved capability. Engineering Development Models (EDMs) are developed, evaluated, and validated in the lab and through at-sea testing.   This project is a non-Acquisition Category (ACAT) program. The test articles identified consist of critical components that will be fully developed during the Engineering Manufacturing and Development phase into EDMs. Software-based capabilities in Imaging and/or EW domains that will process inputs from improved masts may be integrated and tested within this project.</t>
  </si>
  <si>
    <t>The Submarine Arctic Warfare Development Project provides the U.S. Navy Submarine Force (SUBFOR) a cadre of trained Arctic Operation Specialists (AOS) and an inventory of unique Arctic sensors that are installed to optimize submarine safety during under-ice operations. AOS personnel assigned from ASL embark on submarines that deploy to the Arctic, cold water and iceberg regions, and marginal ice zones (MIZ) in northern latitudes of the Atlantic and Pacific Oceans and are advisers to the Commanding Officer. ASL is a shore facility at Naval Base Point Loma with the infrastructure capable of supporting personnel and equipment to conduct the submarine Arctic Warfare Development mission. Improvements and life-cycle expenditures to the facility and warehousing are made as necessary to support the mission.  The Submarine Arctic Warfare Development Project, via ASL, responds to the increased threat of naval activity in the Arctic regions while continuously supporting the Navy's strategic objective of Assured Access and Combat Credibility. ASL provides a unique capability that enables the SUBFOR to satisfy the requirements laid out in the Arctic Maritime Homeland Defense Initial Capabilities Document (ICD). ASL and SUBFOR demonstrate existing Arctic Warfare capabilities and operational and tactical proficiency while developing advanced submarine technology in unique cold-water environments, in under-ice conditions, and in ice-covered shallow water regions through the Ice Exercise (ICEX) program that includes Operation Ice Camp. ICEX places an emphasis on submarine operability and mission capability in the world's harshest maritime environment. Efforts include assessment of combat system effectiveness, weapons testing, use of High Frequency (HF) sonars in Arctic regions, testing of ice-capable submarine structures, and development of class-specific Arctic operational guidelines. Tactical Development (TACDEV) is conducted biennially and requires up front comprehensive planning and work-up training, as well as post exercise analysis and reporting. ICEX provides the framework for various submarine test and evaluation efforts in Arctic regions and at periodic Ice Camps. The ICEX program represents DoD's only drifting ice station capability through Operation Ice Camp. Emphasis during Operation Ice Camp is placed on the areas of sonar operability, tactical surveillance, weapon utility, and other submarine support missions.   A Torpedo Exercise (TORPEX) occurs every four (4) years in order to meet minimum Fleet requirements of exercise torpedo (EXTORP) firings in the Arctic. A TORPEX requires a significantly higher level of logistics, personnel, and infrastructure to account for the recovery and transportation efforts of the EXTORPs. The ICEX Program also includes Arctic Exercise (ARCEX), a biennial exercise that rotates with the biennial Operation Ice Camp drifting ice camps, that includes Arctic operations to support ice camp equipment evaluation, systems development, extreme cold weather training, drifting sea ice and scientific research.</t>
  </si>
  <si>
    <t>Project 2196 - This project provides the analytical foundation for making informed force structure, capability, and affordability decisions in the development of all future surface ship platforms, weapons, sensors and combat systems.  It realizes this through total ship system engineering, technology integration, cost estimation, mission effectiveness analysis, force architecture synthesis, and force-level effectiveness analysis, as well as continuous development of the people, tools and processes required to accomplish these efforts efficiently.  This includes early-stage concept development studies for all potential future surface ships.  It also includes quantitative mission and force-level analysis to identify future capability gaps and requirements related to advances in threat capabilities, and evaluation of the effectiveness and affordability of potential future technology and concept of operations (CONOP) solutions. Results from this project are used to inform senior Navy leadership in support of budgetary decisions, Capability Evolution Plans (CEP), and requirements related to surface ship force structure, platforms and major combat system elements.   Project 3161 - This project provides a coordinated approach to the development of cross platform ship and weapon system designs and technologies common to multiple ships and systems. This project directly influences technical standards for design, construction, certification and operation and provides an avenue for innovative solutions and technologies to compete with legacy product requirements and specifications. This project conducts risk reduction of alternative technical architectures, designs and technology solutions that meet Fleet operational and technical requirements at lower cost; and develops engineering capabilities in the areas of design tools, criteria and methods. This project funds a prioritized portfolio of time-sensitive initiatives through the Cross Platform Systems Development (CPSD) Program, supporting NAVSEA Technical Authority and associated risk reduction activity. The areas of exploration for the CPSD Program include Ship Technology Improvements, Fleet Maintenance and Life Cycle Cost Reduction, Advanced Manufacturing and Material Technology, Additive Manufacturing (AM), Digital Framework/Electromagnetic Environment, Development and Unmanned Systems and Condition Based Maintenance Plus (CBM+). The research products developed by this project directly support and influence both current Fleet requirements and future acquisition programs by providing a range of technically acceptable alternatives and evaluation of emerging technologies. The prototypes, standards/specs, tools and processes and other products developed in this project focus on technical requirements and technologies applicable to multiple ship classes or systems. Products from this project transition directly to early-stage ship design for Ship Preliminary Design and Feasibility Studies, Program Executive Office (PEO) ship acquisition programs, and Systems Engineering Technical Authority (SETA) requirements documentation.  Tasks within this project include efforts focused on increasing sustainment technologies and improving performance at reduced cost for current and future naval platforms. This Project supports the Navy National Shipbuilding Research Program (NSRP). Starting in FY 2026, the AM program moves to a new Program Element (PE) 0604286N, Navy Advanced Manufacturing, and the Learning to Action Board (L2AB) moves to PE 0604516N, Ship Survivability.    Project 3505 - The MPF(X) ships will recapitalize the aging BOBO Class maritime prepositioning ships. The 'Sealift the Nation Needs' report to Congress defines a three-phase Sealift Recapitalization approach: Service Life Extensions, Acquiring Used ships, and new construction. The MPF(X) portion represents the prepositioning new construction aspect of the three-phase sealift recapitalization approach. USNS BOBO class ships will retire from service beginning in FY 2033.    Project 3244 - This effort funds the research, design, development, testing, and installation of Cybersecurity solutions for all installed integrated computer networks to include shipboard Hull Mechanical and Electrical (HM&amp;E), Navigation Systems, Combat Systems, Fire Control, Sonar, Radar, Communications and all other shipboard computerized control systems for all afloat U.S. Navy platforms. Cybersecurity Engineering supports the development of specifications and standards for the Cybersecurity of all Navy Control Systems (NCS).  Project 3376 - Strategic Sealift Research and Development - Develops new concepts and technologies which can be applied to or will enable future strategic sealift, and Seabasing systems. The technologies include ship configuration concepts, equipment to increase cargo handling and cargo loading/unloading rates (including commercial and merchant ship systems), improved man/machine interfaces, improved structural configurations and materials, and Logistics-Over-the-Shore (LOTS) equipment and system improvements.  FY 2016 and prior year (FY 2014 and earlier) efforts were financed under the National Defense Sealift Fund (NDSF) BA 04 Project 3116 Strategic Sealift Research and Development.  FY 2015, FY 2017, and FY 2019 and future efforts are financed under this program element and project, 3376.  Project 4044 - Medium Landing Ship (LSM) is a medium-sized landing ship that enables distributed maneuver and logistics such as Distributed Maritime Operations (DMO), Littoral Operations in a Contested Environment (LOCE), and Expeditionary Advanced Base Operations (EABO) in support of the newly established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Project 4045 - The Next Generation Logistics Ship (NGLS), also known as T-AOL, is planned to be a new class of ships to augment the traditional Combat Logistics Force (CLF) to enable refueling, rearming, and resupply of Naval assets - afloat and ashore - near contested environments via ship-to-ship operations and ship-to port operations in support of Distributed Maritime Operations (DMO), Littoral Operations Contested Environment (LOCE), and Expeditionary Advanced Base Operations (EABO). Augmenting the traditional CLF, NGLS will provide a flexible, responsive platform to move fuel, personnel, equipment, and supplies between ships, advanced bases, ports, and dispersed nodes of the sea base; sustaining afloat (Surface Action Group) and ashore (Expeditionary Advanced Base) requirements. RDT&amp;E funding will continue to support development of the NGLS ship design(s), specification development, affordability analyses, and definition of ship mission systems.  Project 5010 - This project supports Submarine Tender Recapitalization Acquisition Documentation development, Preliminary Design, Detail Design, Program Management/Engineering Services and Total Ship Integration.  The Submarine Tender approach leverages current Submarine Tender capabilities, Nuclear Support Facility, integrating new VACL and CLB capabilities into the requirements generation and shipbuilding contracts.  Identified missions include submarine tending, re-arming, re-supply of material, medical/dental, nuclear support, submarine systems repair, and other maintenance support.  Funding informs requirements definition, early industry engagement preliminary designs, trade studies, and follow-on assessment for Submarine Tender.   Project 9999 (Congressional Add)- Funding provided in the Department of Defense Appropriations Act 2024 for wave energy converters and marine energy systems for sensors and microgrids for digital cybersecurity engineering, Navy Expeditionary Sustainment and Repair (NESAR), Forward Advanced Manufacturing for Expeditionary Deployment (FAMED), Maintenance Technologies Supporting Operational Readiness (MTOR).</t>
  </si>
  <si>
    <t>2196</t>
  </si>
  <si>
    <t>Design, Tools, Plans and Concepts</t>
  </si>
  <si>
    <t>Project 2196 - This project provides the analytical foundation for making informed force structure, capability and affordability decisions in the development of all future surface ship platforms, weapons, sensors and combat systems. It achieves this through total ship system engineering, technology integration, cost estimation, mission effectiveness analysis, force architecture synthesis, and force-level effectiveness analysis, as well as continuous development of the people, tools and processes required to efficiently accomplish these efforts efficiently. This includes early-stage concept development studies for all potential future surface ships. It includes quantitative mission and force-level analysis to identify future capability gaps and requirements related to advances in threat capabilities, and evaluation of the effectiveness and affordability of potential future technology and concept of operations (CONOP) solutions.  Results from this project are used to inform senior Navy leadership in support of budgetary decisions, Capability Evolution Plans (CEP), and requirements related to surface ship force structure, platforms and major combat system elements.</t>
  </si>
  <si>
    <t>Future Surface Combatant Force (FSCF) Analysis</t>
  </si>
  <si>
    <t>Naval Capability Integration Process (NCIP) - From the Sea (FTS)</t>
  </si>
  <si>
    <t>Ship Design Tools and Workforce Development</t>
  </si>
  <si>
    <t>3161</t>
  </si>
  <si>
    <t>NAVSEA Tech Authority</t>
  </si>
  <si>
    <t>This project supports the NAVSEA Technical Authority with the coordination of design and development efforts for cross-platform applicability to result in more affordable, mission-capable, and interoperable surface ship forces including ships that are less expensive to build and operate with reduced manning, reduced support costs, and greater utilization of emerging technology.   NAVSEA Tech Authority efforts under Project Unit (PU) 3161, known as the Cross Platform Systems Development (CPSD) Program, develops cross-program technology solutions and associated Technical Authority products. This project provides a coordinated, collaborative approach to the development of cross-platform naval ship and weapon system technical requirements, design, as well as engineering capabilities in the areas of design tools, criteria, and methods. The CPSD project provides innovative solutions for current fleet issues involving Technical Authority, such as interoperability issues with new systems or platforms and/or cross-cutting technology insertion topics. CPSD maintains the use of established functional areas for scope prioritization and portfolio diversification but now aligned to the "Support of Technical Authority."  Project Unit 3161 includes the following sub-projects:  - Additive Manufacturing (AM): The AM program focuses on development and use of AM equipment for Naval applications in land-based and afloat applications, including system performance requirements, shipboard integration requirements and considerations, material selection, design optimization, equipment and component certification, and digital engineering integration. Efforts include consideration of AM across a wide variety of potential applications ensuring AM manufactured components can meet mission requirements and that system/component technical requirements are updated to leverage AM. In FY 2026, the AM program moves to program element 0604286N, project unit code 0312, Navy Advanced Manufacturing, for better transparency.    - Learning to Action Board (L2AB) Firefighting: Following the USS Bonhomme Richard fire, the L2AB Firefighting Program was established to research and develop solutions for damage control and firefighting issues identified in a subsequent Major Fires Review. This program funds critical efforts in shipboard fire detection/suppression systems, fire prevention features, and advanced firefighting equipment. In FY 2026, the L2AB sub-project moves to program element 0604516N, Ship Survivability, for better transparency.  - Condition Based Maintenance Plus (CBM+): CBM+ is a maintenance optimization program that generates significant benefits through maintenance program resets, maintenance effectiveness reviews, and active reliability centered maintenance (RCM) strategies at the program level. Employed as an enduring cross-life-cycle maintenance strategy, the program offers a technical solution to reduce maintenance burdens, increase operational availability and mission reliability of monitored systems, assists with identifying enterprise-wide cost avoidance, and reduces overall life cycle costs. As a function of the Rapid Sustainment Improvement Process (RSIP), the CBM+ system will develop, test, evaluate, and install (using BLI 1445) on three to five surface combatants for selected shipboard equipment. Sensors for these systems will be defined and assessed. Further, the CBM+ system will integrate with the Naval Maintenance, Repair, and Overhaul (N-MRO) suite of programs onboard ship to facilitate on ship and off ship monitoring.</t>
  </si>
  <si>
    <t>Additive and Advanced Manufacturing Technology</t>
  </si>
  <si>
    <t>CPSD Support of Technical Authority</t>
  </si>
  <si>
    <t>Condition Based Maintenance Plus (CBM+)</t>
  </si>
  <si>
    <t>Learning to Action Board (L2AB) Recommended Fire Detection/Suppression</t>
  </si>
  <si>
    <t>3244</t>
  </si>
  <si>
    <t>Cybersecurity Engineering</t>
  </si>
  <si>
    <t>This effort funds two continuing cybersecurity programs; Situational Awareness Boundary Enforcement and Response (SABER) and a maturing Cybersecurity project, High Availability Virtual Environment (HAVEN), and USS SECURE. SABER is the research, design, development, testing, and installation of Cybersecurity solutions for installed integrated computer networks to include shipboard Hull Mechanical and Electrical (HM&amp;E), Navigation Systems, Combat Systems, Fire Control, Sonar, Radar, Communications, and other shipboard computerized control systems for all afloat U.S. Navy platforms. SABER provides network boundary defense and situational awareness to protect and detect against external and internal cybersecurity-threats. HAVEN is a secure operating environment that provides a resilient and redundant infrastructure platform for rapid software deployment and system restoration. HAVEN provides the secure operating environment for SABER and a secure hosting environment. HAVEN has been considered a part of SABER and continued HAVEN development has led the Navy to understand that this capability may have use beyond hosting SABER. USS SECURE is a cybersecurity Test &amp; Evaluation capability for operationally representative distributed system of-systems testing with scalable events from individual systems to enclave, platform, and strike group levels. USS SECURE is applicable to systems across Navy SYSCOMS and DoD Services.  This effort also funds NAVSEA Red Team starting in FY 2027, one of thirteen DoD Cyber Red Teams (DCRT) authorized to execute cyber missions on the Department of Defense Information Network (DoDIN), the only with authorization to operate on Navy weapons systems. Provides the capability to research, identify, validate, and execute missions to determine nation-state exploitable (Tier IV) cyber vulnerabilities in deployed and next-generation warfighting platforms. Improves cyber readiness of Naval Surface and Sub Surface Forces by developing and demonstrating adversarial emulated TTPs causing Fleet operational mission impact within a cyber-contested environment. This funding transitions Red Team testing from system specific events to on DODIN systems of systems events that support operational mission risk analysis. Baseline funding allows event schedule to be pre-planned across the FYDP vice only in year of execution events when programs request assessments. Provides baseline funding necessary to execute the NAVSEA DoD Cyber Red Team, in accordance with Section 1507 of the National Defense Authorization Act for Fiscal Year 2024, in both capacity and capability.</t>
  </si>
  <si>
    <t>NAVSEA RED TEAM</t>
  </si>
  <si>
    <t>SABER</t>
  </si>
  <si>
    <t>USS SECURE</t>
  </si>
  <si>
    <t>3376</t>
  </si>
  <si>
    <t>Strategic Sealift</t>
  </si>
  <si>
    <t>Project 3376 - Strategic Sealift Research and Development - Develops new concepts and technologies which can be applied to or will enable future strategic sealift, and Seabasing systems. The technologies include ship configuration concepts, equipment to increase cargo handling and cargo loading/unloading rates (including commercial and merchant ship systems), improved man/machine interfaces, improved structural configurations and materials, and Logistics-Over-the-Shore (LOTS) equipment and system improvements.   Prior Years include: FY2016 and prior years (FY2014 and earlier) efforts financed under the National Defense Sealift Fund (NDSF) BA 04 Project 3116 Strategic Sealift Research and Development; FY2015, FY2017, FY2019 thru FY2024 efforts financed under this program element, RDT&amp;E,N BA04, Project 3376 (Strategic Sealift); and FY2018 efforts financed under RDT&amp;E,N BA 04 Project 9999/C403 (Congressional Adds).  The FY2026 budget for Strategic Sealift Research and Development included $0 thousand of discretionary (zeroed out as part of the Congressional Mark for Reconciliation Funding Incongruence) and $42,200 thousand of mandatory (reconciliation) for a total of $42,200 thousand. The mandatory funds supported the T-AKE Expeditionary Reload Equipment. The FY2027 request for Strategic Sealift includes $184,191 thousand of discretionary funding.</t>
  </si>
  <si>
    <t>Advanced Tools</t>
  </si>
  <si>
    <t>Sealift Concept Development</t>
  </si>
  <si>
    <t>Shipboard Crane Systems/Shipboard Cargo Systems</t>
  </si>
  <si>
    <t>3505</t>
  </si>
  <si>
    <t>Future Sealift Ships</t>
  </si>
  <si>
    <t>This PE is updated to reflect accountability of projects to be included but not described in PB26 due to early JCIDS uncertainties, Crane Ship (T-ACS(X)) and Aviation Maintenance Ship (T-AVB(X)) recapitalizations efforts.  Next generation sealift ships, MPS(X) (Formerly MPF(X))/T-ACS(X)/T-AVB(X), will recapitalize the aging specialized capabilities Combatant Commanders need to meet Time Phased Force Deployment requirements.  The MPS(X) and T-AVB(X) ships will recapitalize the aging BOBO Class maritime prepositioning ships and WRIGHT Class aviation logistics support ships in consideration of evolved force concepts such as Distributed Maritime Operations and Expeditionary Advanced Basing Operations. T-ACS(X) ships will recapitalize the aging KEYSTONE STATE class and GOPHER STATE class cranes ships to meet Future Afloat Logistics Force requirements. The MPS(X), T-ACS(X), and T-AVB(X) comprise the new construction aspect of the three-phase sealift recapitalization approach in full consideration of force concepts.   The FY2026 budget for Future Sealift Programs was zeroed out as part of the Congressional Mark for Reconciliation Funding Incongruence. FY2027 request for Future Sealift Programs includes $28,039 thousand of discretionary funding and $0 thousand of mandatory funding for a total of $28,039 thousand.  FY 2027 efforts will leverage the previous Analyses of Alternatives (AoA) on Crane Ships and AoA on Maritime Prepositioning ships to develop in-depth requirement, capability, and specification documents, and conduct an AoA on Marine Aviation Maintenance ships, to continue defining material solutions associated with the nation's sealift and ready reserve force. This definition of prospective material solutions will feed into the creation of Capability Development Documents (CDD), ship specifications, and preliminary designs by industry.</t>
  </si>
  <si>
    <t>Maritime Prepositioning Force Next Design and Integration</t>
  </si>
  <si>
    <t>4045</t>
  </si>
  <si>
    <t>Next Generation Medium Logistics Ship</t>
  </si>
  <si>
    <t>The Next Generation Logistics Ship (NGLS), also known as T-AOL, is planned to be a new class of ships to augment the traditional Combat Logistics Force (CLF) to enable refueling, rearming, and resupply of Naval assets afloat and ashore in contested environments via ship-to-ship and ship-to-port operations in support of Distributed Maritime Operations (DMO), Littoral Operations in a Contested Environment (LOCE), and Expeditionary Advanced Base Operations (EABO). Augmenting the traditional CLF, NGLS will provide a flexible, responsive platform to move fuel, personnel, equipment, and supplies between ships, advanced bases, ports, and dispersed nodes of the seabase, sustaining afloat (Surface Action Groups) and ashore (Expeditionary Advanced Bases) operations.  RDT&amp;E funding awarded in FY 2026 supports industry studies and capability trade analyses to evaluate commercially available ship designs and mature technologies capable of meeting NGLS mission requirements. These efforts assess alternative logistics ship concepts, cargo handling approaches, fuel transfer capability, survivability considerations, and mission system configurations using existing shipbuilding practices and non-developmental equipment where feasible. The results of these studies will inform the Navy's acquisition strategy and potential future procurement approach for the Next Generation Logistics Ship.</t>
  </si>
  <si>
    <t>Next Generation Logistics Ship (NGLS/T-AOL)</t>
  </si>
  <si>
    <t>5010</t>
  </si>
  <si>
    <t>AS(X) Submarine Tender</t>
  </si>
  <si>
    <t>AS(X) will conduct steady state and wartime sustained, forward-based tending, resupply, depot and intermediate level repair operations on submarines while anchored or pier side. In steady state, AS(X) will provide pier side support in a forward deployed submarine homeport, providing sustained repair, supply, weapons handling, and tending operations for submarines.    AS(X) is being specifically designed to support deployed VIRGINIA class (VCS), COLUMBIA class (CLB) and future generation submarines in the 21st century. AS(X) is required to support all aspects of Intermediate level maintenance and support to deliver expeditionary tending operations to VCS block V (and later) submarines.  The FY2026 budget for AS(X) Submarine Tender was zeroed out as part of the Congressional Mark for Reconciliation Funding Incongruence. FY2027 request for AS(X) Submarine Tender includes $90,092 thousand of discretionary funding and $0 thousand of mandatory funding for a total of $90,092 thousand.</t>
  </si>
  <si>
    <t>AS(X) Submarine Tender Design and Total Ship Integration</t>
  </si>
  <si>
    <t>Funding provided in the Department of Defense Appropriations Act 2024 for wave energy converters and marine energy systems for sensors and microgrids for digital cybersecurity engineering, Navy Expeditionary Sustainment and Repair (NESAR), Forward Advanced Manufacturing for Expeditionary Deployment (FAMED), Maintenance Technologies Supporting Operational Readiness (MTOR)</t>
  </si>
  <si>
    <t>Cooperative Processing for Submarine Manufacturing</t>
  </si>
  <si>
    <t>Ship Prel Design &amp; Feasibility Studies</t>
  </si>
  <si>
    <t>0409 - This project provides Test and Evaluation (T&amp;E) requirements for DDG-51 Flight III ships and efforts for the Navigation, Aviation and Hull, Mechanical &amp; Electrical (HM&amp;E) Cyber Enclaves Design for implementation on future new construction ships.  T&amp;E will concentrate on verifying integration and interoperability of employed technologies and systems in the DDG-51 FLT III design to achieve the mission capabilities and performance requirements as defined in the DDG-51 Flight III Capability Development Document (CDD) to reach Initial Operational Capability (IOC). T&amp;E functions will include the evaluation of Critical Technical Parameters (CTP), Measures of Effectiveness (MOE), Measures of Suitability (MOS), and Key Performance Parameters (KPP). Funding is also planned for the execution of Developmental Testing (DT), Operational Testing (OT), Live Fire Test and Evaluation (LFT&amp;E), and Full Ship Shock Trials (FSST).  The Navigation, Aviation and Hull, Mechanical &amp; Electrical (HM&amp;E) Cyber Enclaves Design effort will provide a new design to physically separate Hull, Mechanical, and Electrical (HM&amp;E) communications from Navigation communications to meet multiple DoD Directives/Instructions on Cybersecurity and Navy Joint-SYSCOM Cybersecurity Standards on Enclave management. This design will be utilized to support implementation on future new construction DDG 51 class ships.  0411 - The Navy's DDG(X) program is the Navy's Future Guided Missile Destroyer ship acquisition program to follow the DDG 51 class that is essential to field capabilities required for the future fight as validated by the Future Surface Combatant Force (FSCF) ICD, FSCF AoA, and Future Naval Force Study (FNFS). DDG(X) will integrate non-developmental systems into a new hull design that incorporates platform flexibility and the space, weight, power and cooling (SWAP-C) to meet future combatant force capability/system requirements that are not achievable without the new hull design. The DDG(X) platform will have the flexibility to rapidly and affordably upgrade to future warfighting systems when they become available as well as have improved range and fuel efficiency for increased operational flexibility and decreased demand on the logistics force. DDG(X) will provide an Integrated Power System (IPS) with flexibility to enable fielding of high demand electronic weapons, sensor systems and computing resources. To decouple ship development risk from technology risk, accommodation of additional future capabilities will be pre-planned; these future capabilities may include missile launchers capable of larger weapons to exceed adversary capabilities, high power lasers, or other systems that can be efficiently incorporated when developed and demonstrated. The DDG(X) program is transitioning to BBG(X) addressed below in PU 0413. The Battleship will be an addition to the Large Surface Combatant Fleet; the BBG(X) will not replace the Arleigh Burke class (DDG 51) destroyer. DDG 51 procurement will continue in parallel with the Battleship.   0413 - The Navy's Guided Missile Battleship BBG(X) acquisition program meets the realities of modern maritime conflict. As the centerpiece of the Golden Fleet, the Battleship reflects the Navy's priority to strengthen sea power through battlespace dominance and restore warfighting advantages including defendable C2 capability. The Battleship will be designed for survivability, sustained force presence, and decisive offensive combat power in contested environments. It integrates modern sensors, weapons, and command and control systems while emphasizing durability, endurance and lethality. The Battleship bridges significant capability gaps identified in the Future Surface Combatant Force Initial Capabilities Document (ICD) and will integrate the advanced systems required to dominate the future battlespace. BBG(X) will provide an Integrated Power System (IPS) with flexibility to enable fielding of high demand electronic weapons, sensor systems and computing resources. Filling the high-end requirement of the Golden Fleet's high-low mix of surface combat power, BBG(X) procurement and development efforts are in addition to the Arleigh Burke class (DDG 51) and are not intended as a replacement.   3262 - The Next Generation Oceanographic Survey Ship (T-AGS Next) will provide the Navy with persistent, globally deployable oceanographic survey capability required to support undersea warfare, mine warfare, seabed warfare, safe navigation, and environmental intelligence. The platform will collect, process, and disseminate high-resolution bathymetric, hydrographic, geophysical, acoustic, and oceanographic data in support of fleet operations and joint force requirements.  T-AGS Next will replace aging T-AGS 60 Pathfinder Class oceanographic survey ships reaching the end of their service lives in the 2030s. The new capability will be designed to operate worldwide and will integrate manned and unmanned survey systems to increase survey speed, coverage, and persistence. The ship will function as a mothership for unmanned underwater, surface, and airborne survey vehicles and will support rapid data processing and dissemination to fleet and joint users.  3389 - Naval Operational Logistics (OPLOG) Integration IPT Development - Develops enabling technologies for future and in-service afloat operational logistics and integrated supply force and combatant logistics requirements; and conducts cooperative initiatives with acquisition programs, program sponsors, engineering managers, the Navy science and technology community and Fleet customers. OPLOG develops integrated, cross-platform (i.e. applicable to more than one ship class/type) operational logistics and energy conservation technologies and capabilities as well as draft acquisition and operations policy ensuring future Naval systems leverage emerging logistic capabilities and technologies to provide operationally effective and energy efficient logistics delivery.  The FY2026 spend plan for OPLOG IPT Development included $7,163 thousand of discretionary and $29,200 thousand of mandatory (reconciliation) for a total of $36,363 thousand. The mandatory funds supported the acceleration of innovative military logistics and energy capability.   4044 - 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a Non-Developmental Vessel (NDV).</t>
  </si>
  <si>
    <t>0409</t>
  </si>
  <si>
    <t>DDG-51 Flt III Concept Development</t>
  </si>
  <si>
    <t>This project provides Test and Evaluation (T&amp;E) requirements for DDG-51 Flight III ships and efforts for the Navigation, Aviation and Hull, Mechanical &amp; Electrical (HM&amp;E) Cyber Enclaves Design for implementation on future new construction ships.  T&amp;E will concentrate on verifying integration and interoperability of employed technologies and systems in the DDG-51 FLT III design to achieve the mission capabilities and performance requirements as defined in the DDG-51 Flight III Capability Development Document (CDD) to reach Initial Operational Capability (IOC). T&amp;E functions will include the evaluation of Critical Technical Parameters (CTP), Measures of Effectiveness (MOE), Measures of Suitability (MOS), and Key Performance Parameters (KPP). Funding is also planned for the execution of Developmental Testing (DT), Operational Testing (OT), Live Fire Test and Evaluation (LFT&amp;E), and Full Ship Shock Trials (FSST).  The Navigation, Aviation and Hull, Mechanical &amp; Electrical (HM&amp;E) Cyber Enclaves Design effort will provide a new design to physically separate Hull, Mechanical, and Electrical (HM&amp;E) communications from Navigation communications to meet multiple DoD Directives/Instructions on Cybersecurity and Navy Joint-SYSCOM Cybersecurity Standards on Enclave management. This design will be utilized to support implementation on future new construction DDG-51 class ships.</t>
  </si>
  <si>
    <t>DDG-51 Flight III Test and Evaluation</t>
  </si>
  <si>
    <t>Navigation, Aviation, and Hull Mechanical &amp; Electrical (HM&amp;E) Cyber Enclaves Design</t>
  </si>
  <si>
    <t>0411</t>
  </si>
  <si>
    <t>DDG(X) Concept Development</t>
  </si>
  <si>
    <t>In FY26, DDG(X) program is transitioning to BBG(X) addressed in PU 0413. Modifications to the DDG(X) System Readiness Review (SRR) to meet the BBG(X) requirements to be accomplished for the completion of Concept Design and entrance into Preliminary Design.</t>
  </si>
  <si>
    <t>DDG(X) Design and Analysis</t>
  </si>
  <si>
    <t>0413</t>
  </si>
  <si>
    <t>BBG(X) Concept Development</t>
  </si>
  <si>
    <t>The Guided Missile Battleship (BBG(X)) program supports the expansion and modernization of the Nation's large surface combatant fleet, reinforcing maritime dominance. The Battleship is based on the validated requirement for high-end surface capability directly supporting the Navy Warfighting Concept (NWC) and Expanded Maritime Maneuver (EMM) that cannot be met by current fleet assets.  Adding capability at the highest end of the Golden Fleet high-low mix, the Battleship's primary role is to deliver high-volume, long-range offensive fires and serve as a robust, survivable forward command and control platform. The expanded size and energy density of the new Battleship provide critical advantages for future naval warfare, offering a future-proof platform with distinct capabilities that enhance deterrence. Its advanced systems will enable true long-range strike with hypersonic weapons housed in new, larger vertical launch systems. Vastly increased power generation, managed by a sophisticated integrated power system with high-capacity energy storage, will support mission-critical directed energy weapons like high-output lasers and electromagnetic railguns, reducing reliance on costly single-use munitions. Furthermore, its advanced naval gunfire offers cost-effective options for strike and defense, and its capacity to embark a fleet command staff enhances survivability by putting commanders closer to the fight. As a flexible command-and-control platform for both manned and unmanned platforms, including the Medium Unmanned Surface Vessel (MUSV), the Battleship can lead a Surface Action Group, integrate with a Carrier Strike Group, or operate autonomously to secure critical sea lanes.   To overcome the capacity limits of the Arleigh Burke-class destroyer and the capability compromises of the planned DDG(X), the Battleship is designed specifically to accommodate these advanced weapon systems. The ship's architecture provides the foundational space, weight, power, and cooling for five large weapon stations, enabling the integration of large-format missile launchers, railguns, and high-energy lasers that cannot be incorporated within legacy platforms. The design ensures room for future technological advancements and sends an unmistakable signal of American resolve, inspiring confidence in allies and fear in adversaries. The procurement strategy will build on a multi-disciplinary national collaborative team, with the first ship to be procured in 2028 and projected for delivery in the mid-2030s. Filling the high-end requirement of the Golden Fleet's high-low mix of surface combat power, BBG(X) procurement and development efforts are in addition to the Arleigh Burke class (DDG 51) and are not intended as a replacement.   An innovative strategy is guiding the new Battleship's design and construction, centered on a state-of-the-art digital workflow. This utilizes modern digital engineering, AI-enabled design, and advanced production practices to reduce cost and schedule risk. Adopting best practices from Korean and Japanese shipbuilding, the approach emphasizes high design maturity before construction begins, precision modular construction, and tight integration between design and production teams. This digital-first, modular approach allows for distributed construction across the industrial base, with U.S. shipyards focusing on final assembly and integration. The strategy is designed to stabilize the workforce, increase industrial resilience, and deliver the new capability more predictably and affordably.</t>
  </si>
  <si>
    <t>BBG(X) Design and Analysis</t>
  </si>
  <si>
    <t>BBG(X) Test and Evaluation</t>
  </si>
  <si>
    <t>3262</t>
  </si>
  <si>
    <t>T-AGS Design &amp; Total Ship Integration</t>
  </si>
  <si>
    <t>The Next Generation Oceanographic Survey Ship (T-AGS Next) will provide the Navy with persistent, globally deployable oceanographic survey capability required to support undersea warfare, mine warfare, seabed warfare, safe navigation, and environmental intelligence. The platform will collect, process, and disseminate high-resolution bathymetric, hydrographic, geophysical, acoustic, and oceanographic data in support of fleet operations and joint force requirements. T-AGS Next will replace aging T-AGS 60 Pathfinder Class oceanographic survey ships reaching the end of their service lives in the 2030s. The new capability will be designed to operate worldwide and will integrate manned and unmanned survey systems to increase survey speed, coverage, and persistence. The ship will function as a mothership for unmanned underwater, surface, and airborne survey vehicles and will support rapid data processing and dissemination to fleet and joint users. The program will emphasize leveraging existing ship designs, commercial shipbuilding practices, and mature mission systems in order to rapidly deliver oceanographic survey capability while minimizing development risk and controlling lifecycle cost.  RDT&amp;E funding supports global market research analysis and capability trade studies for the Next Generation Oceanographic Survey Ship (T-AGS Next). This effort will evaluate commercially available ship designs, mature technologies, and existing oceanographic survey platforms in order to identify cost-effective solutions capable of meeting Navy oceanographic survey requirements. Activities will assess the integration of existing sensor suites, unmanned systems, and mission system architectures while aligning design options with cost and schedule constraints. Results of this effort will inform the acquisition strategy and support transition to detail design and construction in the Shipbuilding and Conversion, Navy appropriation.</t>
  </si>
  <si>
    <t>T-AGS(X) Design &amp; Total Ship Integration</t>
  </si>
  <si>
    <t>3389</t>
  </si>
  <si>
    <t>OPLOG IPT Development</t>
  </si>
  <si>
    <t>Project 3389 - Develops enabling technologies for future and in-service afloat operational logistics and integrated supply systems; defines integrated combat logistics force and combatant logistics requirements; and conducts cooperative initiatives with acquisition programs, program sponsors, engineering managers, the Navy science and technology community, and Fleet customers.  Operational Logistics Integration R&amp;D (OPLOG) develops new logistics platforms, integrated cross-platform (i.e., applicable to more than one ship class/type) operational logistics and operational energy technologies and capabilities, as well as draft acquisition and operations policy ensuring future Naval systems leverage emerging logistic capabilities and technologies to provide operationally effective and efficient logistics delivery for both peacetime and wartime contested environments.  Though the operational logistics family of systems touches all aspects of Naval presence and power projection, operational logistics capability and system interfaces typically have been left to individual acquisition programs to develop and resolve.  Technology development is necessary to mitigate technological and operational risk before ship acquisition programs accept new technologies.  This project provides a foundation for the transition and systems development of science &amp; technology initiatives evolving from the Office of Naval Research (ONR) Power &amp; Energy Future Naval Capabilities (FNC), Enterprise and Platform Enablers FNC, Seabasing FNC, and from other enabling Government, industry and academia concepts to the acquisition community. Thus, this project resources continued research and development of appropriate technologies with applicability to multiple acquisition programs and defines and matures performance and interface requirements for those technologies. This project continues to identify, develop, integrate, demonstrate, and transition logistics technologies to improve both the cost effectiveness of Fleet at sea logistics delivery in peacetime, as well as delivery capability effectiveness in wartime, through outreach, coordination and collaboration with industry, academia, Fleet, and Enterprise representatives.   This project will continue to develop new logistics platforms, improved shipboard replenishment, transfer, and handling systems and components, as well as asset visibility and standardized packaging technologies. This project includes development of approaches to reduce operation and maintenance costs of, and energy consumption by the logistics Fleet. This integrated suite of developed capabilities will enable multiple ship types to leverage technologies common across DoD (Joint) and commercial transportation networks to provide a more affordable, energy efficient, and contested environment mission capable force. These capabilities and system-of-systems approach will be applied to concept development of future auxiliary force architectures.  The FY2026 spend plan for OPLOG IPT Development included $7,163 thousand of discretionary and $29,200 thousand of mandatory (reconciliation) for a total of $36,363 thousand. The mandatory funds supported the acceleration of innovative military logistics and energy capability.</t>
  </si>
  <si>
    <t>Advanced Systems</t>
  </si>
  <si>
    <t>Joint Petroleum Over The Shore (JPOTS) Family of Systems (FoS)</t>
  </si>
  <si>
    <t>4044</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</si>
  <si>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</si>
  <si>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(NDA), the LSM program will procure an existing design to construct a Non-Developmental Vessel (NDV).</t>
  </si>
  <si>
    <t>The Navy is implementing the language in the Joint Explanatory Statement accompanying Public Law 117-328, the Fiscal Year (FY) 2023 Consolidated Appropriations Act, to establish an information repository for the collection of supplier information that can be used for continuous data analysis and program management activities. By partnering with commercial companies, the Navy can accelerate assessment of Navy supply chain health and risk in order to resolve enterprise level (or multi-community) risks to improve the production, delivery and sustainment of ship systems.   Additionally.  the Navy has established supplier information repositories to understand relationships and potential risk across supply chains for product lines and expanded efforts to manage data on workforce and forecast demand. and identify alternative sources of domestic supply.  Supply chain illumination is the ability to highlight and understand which companies are providing and producing the piece parts, components and services that are integrated into the end items and services purchased by the Navy. The supply chain illumination and mapping tools also provide real-time health and risk assessment monitoring, highlighting events such as severe weather impacts, data breaches, and Foreign Ownership, Control, and Influence (FOCI).</t>
  </si>
  <si>
    <t>Supply Chain Risk Mitigation</t>
  </si>
  <si>
    <t>Advanced Surface Machinery Sys</t>
  </si>
  <si>
    <t>This Program Element (PE) supports innovative research and development of advanced surface ship Hull, Mechanical, and Electrical (HM&amp;E) components and systems, primarily power and energy systems, and the subsequent test, evaluation, and demonstration of those systems for future ships and back-fit ships, where appropriate. This PE provides resources for Ships HM&amp;E cyber analysis. This PE also serves as the bridge for power and energy systems between Science and Technology (S&amp;T), ship platform, and mission systems acquisition programs by identifying prospective applications for S&amp;T research, advanced development, and performing additional product development and qualification when necessary to meet platform or mission system requirements. This PE includes DDG(X) risk mitigation efforts being modified to meet the BBG(X) Integrated Power System (IPS) requirements. The IPS hardware development and procurement and Land Based Testing integration and test efforts executed under this PE are informed by the BBG(X) Ship Design specifications developed under PE 0603564N / PU 0413.</t>
  </si>
  <si>
    <t>2471</t>
  </si>
  <si>
    <t>Integrated Power Systems (IPS)</t>
  </si>
  <si>
    <t>This Project Unit includes the development and risk reduction of advanced surface ship Hull, Mechanical, and Electrical (HM&amp;E) components and systems, power and energy systems, and for all future ships and back-fit ships where appropriate HM&amp;E cyber security. Specific sub-projects include:  Prior to FY 2026, the DDG(X) power and propulsion risk mitigation demonstration sub-project was used to de-risk the DDG(X) Integrated Power System (IPS) and satisfy the FY 2020 National Defense Authorization Act (NDAA) Section 131 requirements for land based testing of propulsion systems in a realistic environment and FY 2022 NDAA Section 221 requirement for a land based test program for the engineering plant prior to DDG(X) construction start. The DDG(X) hardware development and procurement and land-based testing efforts executed under this PE were informed by DDG(X) Ship Design specifications developed under PE 0603564N / PU 0411. In FY 2026, the DDG(X) efforts are being modified to meet the BBG(X) requirements and will be reflected in FY 2027 under PU 2486.  Naval Power and Energy Systems developments and transitions including power generation, power conversion, power distribution, energy storage, power utilization and automation and control functions for fully integrated electric propulsion (such as T-AKE -1 class or DDG 1000 class), hybrid electric propulsion (such as LHD 8 and LHA(R) class), as well as legacy mechanical propulsion ships (such as DDG 51 class). Naval Power and Energy Systems sub-project supports optimized integration of naval warship power and energy systems to support Directed Energy (DE) and other high powered mission systems, ship power quality requirements including frequency and voltage control for AC systems, DE and other high powered mission systems, appropriate component and system controls, integration of components and systems into future and current ships, and providing power and energy system solution alternatives to new and existing platforms. Existing ships' power systems require optimized integration via energy storage and advanced controls techniques to withstand the effects of DE and other high powered mission systems and avoid negative impacts to power generating equipment (diesel/gas turbine generators). - Power &amp; Energy System developments are aligned with the Navy's 30-year shipbuilding plan and the Chief of Naval Operations Surface Capability Evolution Plan via the Naval Power and Energy Systems Technology Development Roadmap (TDR), which outlines the way ahead for future developments and provides a basis for coordinated planning and investment by the Navy and private industry. - The power and energy systems developed by this Project are the power and energy foundation of the ships kill chain and are developed with efficiency requirements as part of total life cycle cost minimization. Efforts within Power and Energy Systems are to design, develop, test and integrate shipboard power systems to incorporate advanced sensors, directed energy and other advanced weapons. Design and testing include modeling and simulation, as well as land-based testing, to reduce risk and demonstrate readiness for shipboard use.  Ships HM&amp;E Cyber Analysis employs cyber analysis tools to identify potential vulnerabilities in ship-wide or HM&amp;E enclave/system architectures, hardware components, and software for applicable surface ships, and designs and tests cyber protections for applicable surface ship systems, enclaves, and platforms.</t>
  </si>
  <si>
    <t>DDG (X) Power &amp; Propulsion Risk Mitigation &amp; Demonstration</t>
  </si>
  <si>
    <t>HM&amp;E Cyber Analysis</t>
  </si>
  <si>
    <t>Power and Energy Systems</t>
  </si>
  <si>
    <t>2486</t>
  </si>
  <si>
    <t>BBG(X) Integrated Power Systems</t>
  </si>
  <si>
    <t>The Guided Missile Battleship (BBG(X)) program supports the expansion and modernization of the Nation's large surface combatant fleet, reinforcing maritime dominance. The Battleship is based on the validated requirement for high-end surface capability directly supporting the Navy Warfighting Concept (NWC) and Expanded Maritime Maneuver (EMM) that cannot be met by current fleet assets.  Adding capability at the highest end of the Golden Fleet high-low mix, the Battleship's primary role is to deliver high-volume, long-range offensive fires and serve as a robust, survivable forward command and control platform. The expanded size and energy density of the new Battleship provide critical advantages for future naval warfare, offering a future-proof platform with distinct capabilities that enhance deterrence. Its advanced systems will enable true long-range strike with hypersonic weapons housed in new, larger vertical launch systems. Vastly increased power generation, managed by a sophisticated integrated power system with high-capacity energy storage, will support mission-critical directed energy weapons like high-output lasers and electromagnetic railguns, reducing reliance on costly single-use munitions. Furthermore, its advanced naval gunfire offers cost-effective options for strike and defense, and its capacity to embark a fleet command staff enhances survivability by putting commanders closer to the fight. As a flexible command-and-control platform for both manned and unmanned platforms, the Battleship can lead a Surface Action Group, integrate with a Carrier Strike Group, or operate autonomously to secure critical sea lanes.   To overcome the capacity limits of the Arleigh Burke-class destroyer and the capability compromises of the planned DDG(X), the Battleship is designed specifically to accommodate these advanced weapon systems. The ship's architecture provides the foundational space, weight, power, and cooling for five large weapon stations, enabling the integration of large-format missile launchers, railguns, and high-energy lasers that cannot be incorporated within legacy platforms. The design ensures room for future technological advancements and sends an unmistakable signal of American resolve, inspiring confidence in allies and fear in adversaries. The procurement strategy will build on a multi-disciplinary national collaborative team, with the first ship to be procured in 2028 and projected for delivery in the mid-2030s. Filling the high-end requirement of the Golden Fleet's high-low mix of surface combat power, BBG(X) procurement and development efforts are in addition to the Arleigh Burke class (DDG 51) and are not intended as a replacement.   An innovative strategy is guiding the new Battleship's design and construction, centered on a state-of-the-art digital workflow. This utilizes modern digital engineering, AI-enabled design, and advanced production practices to reduce cost and schedule risk. Adopting best practices from Korean and Japanese shipbuilding, the approach emphasizes high design maturity before construction begins, precision modular construction, and tight integration between design and production teams. This digital-first, modular approach allows for distributed construction across the industrial base, with U.S. shipyards focusing on final assembly and integration. The strategy is designed to stabilize the workforce, increase industrial resilience, and deliver the new capability more predictably and affordably.  FY27 funding supports risk reduction through system-level integration, collaborative efforts with the shipbuilder and stakeholders, land-based and ship-based test planning, and land based testing facility standup.   This Project Unit includes the development and risk reduction of BBG(X) advanced surface ship Hull, Mechanical, and Electrical (HM&amp;E) components and systems. The BBG(X) power and propulsion risk mitigation demonstration sub-project will be used to de-risk the BBG(X) Integrated Power System (IPS). The BBG(X) hardware development and procurement and land-based testing efforts executed under this PE are informed by BBG(X) Ship Design specifications developed under PE 0603564N / PU 0413. IPS test findings will inform decisions in baseline specifications and design products, developed under PE 0603564N / PU 0413, ensuring that the ship can accommodate the space, weight, power, cooling (SWAP-C) required by the IPS and that the IPS can meet BBG(X) power and energy requirements.   The Battleship power and energy requirements are needed both for propulsion and ship service mission loads. The 30 knots sustained speed requirement of the Battleship will drive large propulsion power requirements. The large sensors and directed energy weapons required on Battleship at delivery or planned for future upgrade will drive mission loads. These two types of power and energy requirements necessitate the need for a robust power and propulsion design and risk reduction effort.     The interdependency of BBG(X) design and IPS risk reduction is critical. This project will employ a four-phased testing and risk reduction approach to build assurance that the BBG(X) IPS system can be installed and activated efficiently by the shipbuilder with performance characteristics that are well understood. -Phase 1 (IPS Modeling &amp; Simulation (M&amp;S)), commenced in FY 2021, establishes a description of the components and system non-real-time models that are needed for the DDG(X) IPS digital engineering effort to provide performance feedback to BBG(X) IPS design and specification. Persistent digital engineering efforts initiated as part of Phase 1 extend through the life of the BBG(X) program. -Phase 2 (Land based testing) commenced in FY 2021, under the DDG(X) program and transferred to BBG(X), initially employs refined digital models and scaled integrated surrogate components that functionally represent the intended BBG(X) IPS and transitions to full scale testing by procurement, integration and test of BBG(X) specific major long lead hardware components. -Phase 3 (Land Based Engineering Site (LBES)) builds a tactical representation of the BBG(X) shipboard power and propulsion system based on the BBG(X) full scale hardware procured in phase 2. The LBES will be an enduring activity over the life of the ship and provides capability to perform performance &amp; endurance testing of the IPS. -Phase 4 (Shipboard Test &amp; Activation), funded by future BBG(X) Shipbuilding and Conversion, Navy (SCN), conducts shipboard integration testing of the power and propulsion system with other ship systems to confirm performance as specified in the contract requirements and interoperability at the platform level.</t>
  </si>
  <si>
    <t>BBG(X) Power &amp; Propulsion Risk Mitigation &amp; Demonstration</t>
  </si>
  <si>
    <t>C332 Silicon Carbide Power Electronics &amp; System Integration: The proposed effort is to develop a prototype demonstrator of a SiC-enabled hybrid modular multilevel converter (HMMC-SiC) that is targeted for high power and medium voltage power system applications in particular for ship propulsion and ship integrated power systems. The development will focus on generating key sub-assemblies such as the full-bridge submodules (SMs) with SiC MOSFETs (SMs-SiC) and SMs with silicon IGBTs (SMs-Si) with a focus on SMs-SiC, and the medium voltage IGBT semiconductor switches (MVSS) assemblies. These building block assemblies (SMs and MVSS) include the semiconductors and their peripherals such as gate drivers, power supplies, protection, capacitors etc. Further we will integrate these elements into a working and demonstratable system in commercial or custom packaging with dedicated hardware such as the arm inductors, bus work, controllers etc. This will mature and elevate the technology readiness level (TRL) propose this converter topology for near- and mid-term US Navy ship propulsion and power system applications.  CA21 Silicon Carbide Semiconductors: The focus of this project is the design, development, and testing of silicon carbide (SiC) semiconductor devices. The primary objectives are to achieve a reduction in the physical size of the components and an increase in their switching frequency capabilities. This involves leveraging the superior material properties of SiC, such as its higher breakdown voltage and thermal conductivity, which allow for more compact and efficient power electronic systems. The faster switching speeds of SiC transistors lead to smaller passive components, further reducing the total size of the drive/converter. The design and testing process will validate the performance and reliability of these next-generation SiC devices for high-power applications.   CA22 Integrated Silicon Carbine Bi-Directional Power Converter: This advanced technology provides wide-bandgap properties which enable power conversion systems with higher power density, allowing for reduced size and weight while delivering higher efficiency.  It also supports higher system switching frequencies to reduce the size of support systems, providing precise power management, greater system responsiveness, and offering the reliability, robustness, and technical performance needed for the new paradigm of Navy ship power and associated next generation ship warfighting weapons.  CA23 Development and Test of Dual DDG(X) Propulsion Motor: Dual propulsion motor is a system that employs two distinct methods of propulsion. The specific design and application of these systems can vary widely, from hybrid vehicle engines to advanced spacecraft propulsion. The development and testing processes are tailored to the unique challenges and objectives of each type of dual propulsion system.  CA24 Protection of Megawatt Direct Current Power System: Design, fabricate, and test a protection system for a megawatt (MW) direct current (DC) power system is a complex process that ensures safety, reliability, and efficiency. This process involves a multi-stage approach, from initial modeling to final hardware validation.</t>
  </si>
  <si>
    <t>Development and Test of Dual DDG(X) Propulsion Mot</t>
  </si>
  <si>
    <t>Integrated Silicon Carbine Bi-Directional Power Co</t>
  </si>
  <si>
    <t>Protection of Megawatt Direct Current Power System</t>
  </si>
  <si>
    <t>Silicon Carbide Power Electronics and System Integ</t>
  </si>
  <si>
    <t>Silicon Carbide Semiconductors</t>
  </si>
  <si>
    <t>Littoral Combat Ship</t>
  </si>
  <si>
    <t>The Littoral Combat Ship (LCS) Program Element (PE) provides funds for detailed design, development, construction, issue resolution, certification, integration, and testing of the Littoral Combat Ship (LCS). LCS operates with focused-Mission Packages that deploy manned and unmanned vehicles to execute a variety of missions, including, Surface Warfare (SUW) and Mine Countermeasures (MCM). LCS also possesses inherent capabilities, regardless of the Mission package installed, including intelligence/surveillance/reconnaissance (ISR), LCS SUW will also include Maritime Interdiction/interception Operations (MIO), Anti-Terrorism/Force Protection (AT/FP), air warfare self-defense, joint littoral mobility and logistic support for movement of personnel and supplies.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  This PE also provides funds for the design, development, engineering, implementation, and testing of the combat system modifications for Lethality and Survivability (L&amp;S) for both LCS variants (Independence and Freedom).  The L&amp;S upgrades include the development of a common Combat Management System (CMS) and integration and testing of government furnished systems including the Gun Weapon System (GWS), Electronic Warfare (EW) system and Decoy Launching System (DLS) for both LCS Class Variant ships.</t>
  </si>
  <si>
    <t>3096</t>
  </si>
  <si>
    <t>Initial design and development efforts required to field LCS Class Ships with contractor furnished equipment is complete and tasking is removed from this section.  This budget provides funds for the design, development, engineering, implementation, and testing of the combat system modifications for Lethality and Survivability (L&amp;S) for both LCS variants (Independence and Freedom). The L&amp;S upgrades include the development of a common Combat Management System (CMS) the Atalanta Weapon System (AtWS) and integration and testing of government furnished systems including the Gun Weapon System (GWS), Electronic Warfare (EW) system, and Decoy Launching System (DLS), and Navigation systems for the LCS Independence Class Variant ships. LCS CMS integration with Over The Horizon (OTH) targeting enable LCS to take advantage of full range capability of Naval Strike Missile (NSM). Follow on AtWS software (SW) development will incorporate corrections based on observations during shipboard testing and incremental capability increases to L&amp;S ships.</t>
  </si>
  <si>
    <t>LCS Lethality and Survivability</t>
  </si>
  <si>
    <t>4506</t>
  </si>
  <si>
    <t>LCS Training</t>
  </si>
  <si>
    <t>As a minimally-manned ship, the LCS uses a Train-to-Qualify (T2Q)/TYCOM Certification Training process in an off-ship/shore-based virtual ship trainer environment.  These simulators and blended training solutions focus on tactical, equipment operations, and maintenance training. When completely developed and procured, the LCS shore-based training capability will satisfy individual, team, unit, and force training, with an objective of meeting Capability Development Document (CDD) T2Q/TYCOM Certification Training Key Performance Parameter (KPP) requirements.  Funding will develop upgrades of the Surface Training Advanced Virtual Environment (STAVE) courseware and associated simulators to achieve the training objectives.  Additionally, after fielding more of the systems and courseware, out-year funding will be utilized to upgrade training to maintain conformity with LCS configurations and approved operational technical manuals and procedures, as well as test and evaluate training devices to verify compliance with requirements.</t>
  </si>
  <si>
    <t>LCS Total System Training Architecture</t>
  </si>
  <si>
    <t>Chief of Naval Operations (CNO) created the Navy's Strike Force Interoperability (SFI) program in 1998 in response to critical shortfalls in the introduction of integrated and interoperable System of Systems (SoS) to deploying Strike Forces. Interoperability concerns still exist today as new systems are introduced to the Fleet, interoperating with older systems, and the complexity of the SoS integration has continued to increase. The SFI program mitigates SoS integration and interoperability issues by identifying critical shortfalls before the systems are released to the Fleet. Warfighters depend on the SFI program on a daily basis to remove or reduce the interoperability risk associated with the systems they are tasked to operate. Commander, Naval Sea Systems Command (COMNAVSEA) acts as management lead for Joint System Command (SYSCOM) system certification policy and guidance and certifies platforms for interoperability within the platform and throughout the enterprise, in accordance with Commander, US Fleet Forces Command/Commander, Pacific Fleet COMUSFLTFORCOM/COMPACFLT) Ins. 4720.3C dated 18 SEP 2017 (C5ISR Modernization Policy). COMUSFLTFORCOM/COMPACFLT INST. 4720.3C also requires that COMNAVSEA act as administrative agent for Command, Control, Communications, Computers, Combat Systems, Intelligence, Surveillance, and Reconnaissance Modernization Process (C5IMP), and execution agent for Navy Command and Control, Communications, Computers, Combat Systems, Intelligence, Surveillance, and Reconnaissance Modernization Council (NCMC). This program conducts Interoperability Assessments that are required to certify Aircraft Carriers, Amphibious Assault Ships, and Surface Combatants in accordance with the Naval Warfare System Certification Policy (NWSCP) NAVSEAINST 9410.2B, NAVAIR 5230.20, AND SPAWAR 5234.1. The SFI program ensures overall Strike Force Interoperability is characterized and assessed. COMNAVSEA is assigned central United States Navy (USN) responsibility for interoperability, directing the development of policy and architecture for Strike Force Warfare Systems engineering and implementation of common warfare systems engineering processes.   There are three priorities within the Strike Force Interoperability Program:   (1) Support Fleet "as-is" state which includes Navigation System Certification (NAVCERT), Strike Group Interoperability (SGI) Capabilities &amp; Limitations (CAPS&amp;LIMS), and Interoperability Tactical Information Coordinator Technical Aids (TIC TECHAIDs).  These functions provide the critical review, assessment and documentation to properly inform the warfighter of the status of the interoperability for the systems they operate.  (2) Support Ship's system modernization (non-HME) including warfighting capability &amp; other C5I upgrades including C5IMP Baseline Management.  These functions ensure the warfighter is provided integrated and interoperable fielded systems to fulfill mission success.   (3) Support Ship Warfare System Certification &amp; Force Level Assessments. This includes Warfare Systems Certification, Interoperability Certification, Force Level Interoperability Analysis, &amp; Assessments, and recommendations for improvements to the program offices for implementation at the systems' level.  This critical function provides the confidence to the warfighter they are getting the best possible systems and that through the certification process the systems have been properly tested and assessed to ensure the best possible interoperability.   Project 0164 Combat System Integration:  This project consists of four key Pillars executed within the Strike Force Interoperability (SFI) Program:  (1) Command, Control, Communications, Computer, Combat Systems, Intelligence, Surveillance and Reconnaissance (C5ISR) Modernization Process (C5IMP). The C5IMP validates the introduction of new systems and upgrades to existing systems into the fleet and ensures systems' maturity prior to shipboard installation thereby reducing risk and enhancing readiness and effectiveness of deploying ships and strike groups.   (2) Warfare Systems Certification (WSCERT), which is essential to validating the maturity and operational performance of warfare systems prior to Fleet delivery and deployment.  (3) The integrated Navigation System Certification (NAVCERT) program certifies the shipboard integrated navigation suite for safe navigation using the Electronic Charting and Display Information System Navy (ECDIS-N) as the primary plot. To support Strike Force Interoperability and ship's mission requirements, it ensures that the installed integration navigation suite provides accurate and timely navigation information (position, velocity, speed, heading, roll, and pitch) to all navigation data consumers (Warfare/Weapons Systems, Control Systems, and precision approach and landing systems) to enable the safe maneuver of naval forces to execute missions throughout the full spectrum of conflict.   (4) Interoperability Certification and Assessment (IOP C&amp;A) is the critical independent assessment of strike group warfare systems operational performance. Interoperability assessment examines force level engagement threads, aircraft control, air battle management, and operational displays to ensure the warfighter is being provided the most interoperable systems available. Assessments of deploying ships in strike force configurations are accomplished through the use of the Navy's Distributed Integration and Interoperability Assessment Capability (DIIAC) which supports the Deputy Assistant Secretary of the Navy (DASN) "shift to the left" policy by providing early interoperability testing in the acquisition lifecycle. Interoperability characterization results are used to develop fleet tactical tools (Strike Group Interoperability Capabilities &amp; Limitations (SGI C&amp;L) documentation and Tactical Information Coordinator Technical Aids (TIC TECHAIDS)) that ensure that systems' operators understand the interoperability capabilities and limitations of their combat systems, as well as all units within the networked architecture, and have the watch station tools necessary for the execution of their tactical responsibilities. The Fleet operators require these products to ensure warfighter awareness of Strike Force Interoperability.</t>
  </si>
  <si>
    <t>0164</t>
  </si>
  <si>
    <t>Project 0164: Combat System Integration:  This project consists of four key Pillars executed within the Strike Force Interoperability (SFI) Program:   (1) Command, Control, Communications, Computer, Combat Systems, Intelligence, Surveillance and Reconnaissance (C5ISR) Modernization Process (C5IMP). The C5IMP validates the introduction of new systems and upgrades to existing systems into the fleet and ensures systems' maturity prior to shipboard installation thereby reducing risk and enhancing readiness and effectiveness of deploying ships and strike groups.   (2) Warfare Systems Certification (WSCERT), which is essential to validating the maturity and operational performance of warfare systems prior to Fleet delivery and deployment.  (3) The integrated Navigation System Certification (NAVCERT) program certifies the shipboard integrated navigation suite for safe navigation using the Electronic Charting and Display Information System Navy (ECDIS-N) as the primary plot. To support Strike Force Interoperability and ship's mission requirements, it ensures that the installed integration navigation suite provides accurate and timely navigation information (position, velocity, speed, heading, roll, and pitch) to all navigation data consumers (Warfare/Weapons Systems, Control Systems, and precision approach and landing systems) to enable the safe maneuver of naval forces to execute missions throughout the full spectrum of conflict.  (4) Interoperability Certification and Assessment (IOP C&amp;A) is the critical independent assessment of strike group warfare systems operational performance. Interoperability assessment examines force level engagement threads, aircraft control, air battle management, and operational displays to ensure the warfighter is being provided the most interoperable systems available. Assessments of deploying ships in strike force configurations are accomplished through the use of the Navy's Distributed Integration and Interoperability Assessment Capability (DIIAC) which supports the Deputy Assistant Secretary of the Navy (DASN) "shift to the left" policy by providing early interoperability testing in the acquisition lifecycle. Interoperability characterization results are used to develop fleet tactical tools (Strike Group Interoperability Capabilities &amp; Limitations (SGI C&amp;L) documentation and Tactical Information Coordinator Technical Aids (TIC TECHAIDS)) that ensure that systems' operators understand the interoperability capabilities and limitations of their combat systems, as well as all units within the networked architecture, and have the watch station tools necessary for the execution of their tactical responsibilities. The Fleet operators require these products to ensure warfighter awareness of Strike Force Interoperability.</t>
  </si>
  <si>
    <t>Command , Control, Communications, Computers, Combat Systems, Intelligence, Surveillance and Reconnaissance (C5ISR) Modernization Process (C5IMP)</t>
  </si>
  <si>
    <t>Interoperability Certification and Assessment</t>
  </si>
  <si>
    <t>Navigation System Certification (NAVCERT)</t>
  </si>
  <si>
    <t>Warfare Systems Certification</t>
  </si>
  <si>
    <t>SSBN New Design</t>
  </si>
  <si>
    <t>This program element supports innovative research and development in submarine Hull, Mechanical and Electrical (HM&amp;E) and combat systems technologies and the subsequent evaluation, demonstration, and validation for submarine platforms over the life cycle of the COLUMBIA Class. It will increase the submarine technology base and provide subsystem design options not currently feasible. The program element also supports programs transitioning from Science and Technology (S&amp;T), Defense Advanced Research Projects Agency (DARPA), Independent Research and Development, and Small Business Innovation Research (SBIR) projects.  The funding applies to the design, systems engineering, prototyping, and vendor qualification activities needed to execute the schedule for Common Missile Compartment (CMC) design, whole ship design, and component technologies development for the next generation U.S. ballistic missile submarine (SSBN), the COLUMBIA Class.  Project Unit 3220: The objective of the COLUMBIA Class Submarine Development is to design, prepare for, and support construction and delivery of the class that is the replacement of the OHIO Class SSBN.  Project Unit 3440: This project provides the engineering development and program management required to outfit, upgrade, and support each ship of the COLUMBIA Class Submarine with a Non- Propulsion Electronics System (combat, sonar, etc.) that satisfies requirements to meet its sole mission of Strategic Deterrence over the class life cycle.  Project Unit 3441: This project encompasses ship system development, coordination, and management efforts for the COLUMBIA Class Submarine Technology Insertion Program and Technology Refresh Program over the class life cycle.  Project Unit 9999: This Congressional Add project funds efforts for Shipyard and Ship Repair Workforce Training, Submarine Supply Chain Management, and Advanced Composite Shaft Design.</t>
  </si>
  <si>
    <t>3220</t>
  </si>
  <si>
    <t>COLUMBIA Class Submarine Development</t>
  </si>
  <si>
    <t>The COLUMBIA Submarine Class Program (previously the OHIO Replacement Class) is developing the next generation sea-based strategic deterrent. The funding applies to the design, systems engineering, prototyping, and vendor qualification activities needed to execute the schedule for Common Missile Compartment (CMC) design, whole ship design, and component technologies development for the next generation U.S. ballistic missile submarine (SSBN). This RDT&amp;E program supports cooperation with the United Kingdom (UK) to maintain strategic deterrence, based on a single effort to develop a CMC as agreed by the UK Secretary of State for Defense and the U.S. Secretary of Defense in 2009. At the COLUMBIA Program Semi-Annual Interim Progress Review (IPR) held on August 30, 2021, the USD (A&amp;S) Milestone Decision Authority (MDA) directed COLUMBIA to be funded to the program baseline, including Integrated Enterprise Plan (IEP) funding as reflected in this budget submission.   The COLUMBIA program strategy is to leverage the re-use of existing Submarine system designs (as applicable), focus on lifecycle Total Ownership Cost (TOC) affordability, and meet the military requirements established for this SSBN to achieve mission success in a challenging environment. The requested funding levels provide for the Technology Development, Design, Engineering, and Integration efforts necessary to support the COLUMBIA Class SSBN lead ship construction along with continued development and design support for construction of the class. A Contract Modification for ongoing design/advance construction efforts was awarded on 22 Jun 2020, which also included the Build I Option for the First Two Ships. This was a Pre-Priced Option for the two ships, SSBN 826 and SSBN 827, and associated design/support efforts. This was a modification of the current Integrated Product &amp; Process Development (IPPD) contract (N00024-17-C-2117) and is in line with the program's approved Acquisition Strategy. The program received authorization of SSBN 826 in FY21 (funded with three years of incremental funding in FY21-23), SSBN 827 in FY24 (funded with two years of incremental funding in FY24-25), and is requesting SSBN 828 in FY26 (funded with two years of incremental funding in FY26-27). The RDT&amp;E efforts support this plan.  The following key activities support the COLUMBIA Class SSBN Program: 1. Design and development of a missile compartment, launch system, and Strategic Weapons Support Systems (SWSS) to meet U.S. strategic requirements while cooperating with the UK on modernizing its strategic deterrent in accordance with Presidential direction (December 2006). 2. Concept Definition, System Definition, and Detailed Design for remaining portions of the ship accomplished through a Design/Build/Sustain approach modeled after the approach used by the VIRGINIA Class program. 3. Engineering and integration of existing technologies and development of new technologies required to provide the capabilities necessary to ensure platform operational effectiveness and minimize life cycle cost. 4. Ongoing design support for construction of the submarine class.  COLUMBIA Class SSBN concept study, system definition prototyping, and technology development efforts support design, systems engineering, component development and vendor qualification activities needed to develop the CMC design and the COLUMBIA whole ship design. The COLUMBIA design timelines are based on a design approach proven on the VIRGINIA Class Program, adjusted for the additional complexity of a missile compartment and Strategic Weapons Systems (SWS). Planned technical studies and prototyping are necessary to reduce risks associated with updating SSBN system designs for current technical standards and demonstrating design feasibility of developmental technology to meet the ship design and construction schedule.  The Navy continues to invest in program funded affordability initiatives similar to those employed successfully for VIRGINIA Class but tailored to the unique SSBN mission and operational tempo of COLUMBIA Class to drive down overall program costs. Efforts focus on reducing ship construction costs through implementing more effective design features and fabrication and assembly methods for a more affordable submarine. As part of this effort, alternative procurement and contracting strategies are also being utilized to include Multi-Program Material Procurement (MPMP) and Economic Order Quantity (EOQ).  Activities were executed for the first article quad pack (FAQP) prototype of the CMC to support the UK DREADNOUGHT Program and COLUMBIA Program, and to continue validation of the Integrated Tube and Hull (ITH) build strategy. These activities included the continuation of the construction of the FAQP, which began August 2016, and completed in October 2019. This FAQP was determined to not be useable based on defective missile tubes and was cut apart to recover the missile tubes to use later in the program. The CMC program will mature required technologies and re-host the TRIDENT II D5 SWS (Launcher, Fire Control and Navigation) while ensuring no degradation to D5 security, safety, and performance. In addition, whole ship design efforts are focused on technologies requiring significant engineering, integration, and development time as well as those technologies that are required to support ship design and construction schedules such as the propulsor and maneuvering/ship control. These technologies are critical for stealth capability for a ship class that will be in service until the 2080s. Ship detailed design efforts include important activities such as finalizing ship arrangements, development of design disclosures to support build products, risk characterization, and mitigation, improvement and validation of performance prediction tools and improvement of design tools. Technology development addresses engineering and integration of existing technologies as well as maturation of developmental technologies.</t>
  </si>
  <si>
    <t>Common Missile Compartment Design and Prototyping, and Whole Ship Design</t>
  </si>
  <si>
    <t>NAVSEA R&amp;D and Prototyping</t>
  </si>
  <si>
    <t>Strategic Weapons Systems Integration</t>
  </si>
  <si>
    <t>Systems Engineering/Program Management</t>
  </si>
  <si>
    <t>3440</t>
  </si>
  <si>
    <t>SBSD Obsolescence</t>
  </si>
  <si>
    <t>This project provides the engineering development and program management effort required to sustain Non-Propulsion Electronic Systems (NPES) outfitting of each ship of the COLUMBIA Class throughout the duration of the 12-ship construction program. Non-recurring engineering activity is required to ensure specification compliant components are available for procurement as fleet common sub-systems, which evolve over the life of the program due to either competitive selection of new suppliers, component obsolescence replacement, increased technical performance, or improvements in reliability.  Non-recurring engineering activity is needed to perform platform integration of the components, and software modification to accommodate electronic data exchange, COLUMBIA unique submarine environment qualification, and update of all logistics products.</t>
  </si>
  <si>
    <t>Government Furnished/Contractor Furnished NPES Component Technology Refreshment</t>
  </si>
  <si>
    <t>3441</t>
  </si>
  <si>
    <t>SBSD Technology Refresh</t>
  </si>
  <si>
    <t>This project encompasses ship system development, coordination, and management efforts for the COLUMBIA Class Submarine Technology Insertion Program and Technology Refresh Program over the life cycle.  The purpose of the Technology Insertion Program is to efficiently upgrade performance of all hulls by virtue of improvements in HM&amp;E ship systems.  The purpose of the Technology Refresh Program is to develop, coordinate, and manage technical refresh plans for ship systems reliant on Commercial off the Shelf (COTS) technology that have short product life cycles to ensure materiel solutions for obsolescence issues.  Additionally, this project will support mitigation of obsolescence issues for HM&amp;E components that are not included in systems that have not historically had a formal Tech Refresh plan.  Technology development implementation and logistics for developmental items, and COLUMBIA Class test &amp; evaluation for these items are also included. Testing of components and systems will be used to inform performance predictions for later ships in the class and determine if design changes are needed. Technologies developed in this program will be considered for applicability to the VIRGINIA Program  for commonality opportunities.   The thrust of these efforts will be to maintain required technical performance and materiel readiness of COLUMBIA SSBNs in order to support the Sea Based Strategic Deterrence (SBSD) mission.</t>
  </si>
  <si>
    <t>Hull, Mechanical, and Electrical Technical Refresh, Obsolescence Design, and Integration Efforts</t>
  </si>
  <si>
    <t>Systems Engineering, Test and Evaluation</t>
  </si>
  <si>
    <t>Congressional Add supports shipyard and ship repair workforce training.</t>
  </si>
  <si>
    <t>Advanced Composite Shaft Design</t>
  </si>
  <si>
    <t>Shipyard and ship repair workforce training</t>
  </si>
  <si>
    <t>Submarine Supply Chain Management</t>
  </si>
  <si>
    <t>The Littoral Combat Ship (LCS) Mission Modules (MM) Program Element (PE) provides funds for detailed design, development, issue resolution, certification, integration, and testing of the LCS MM. LCS is a fast, agile, and networked surface combatant with capabilities optimized to defeat asymmetric threats and ensure naval and joint force access into contested littoral regions. It uses open-systems architecture design, modular weapons, sensor systems, and a variety of manned and unmanned vehicles to expand the battle space and project offensive power into the littorals.  The LCS MM Program employs an incremental development approach to deliver capability, which allows for insertion of mature capabilities throughout the life of the program without the need for modifications to the seaframes. Future capabilities will be considered when joint warfighting objectives or changing threats create new operational capability requirements that cannot be met by current mission package designs, or when new technological opportunities allow significant progress toward delivering cost effective, enhanced capabilities.  Future mission module increments can be tested, constructed, and incorporated into existing mission packages, which is one of the most important benefits of LCS modular design.  Mission Package funding is aligned into three (3) projects:  2550 Mine Countermeasures (MCM) Mission Package  2552 Surface Warfare (SUW) Mission Package 3129 LCS Mission Package Development   MCM MP: Counters bottom, tethered, near surface, and surface mines in the littorals without putting sailors in the minefield. In FY27, the MCM MP will deploy to C7F, update and deliver various tactical and logistic documentation, commence development of MCM MPAS 4.0 software including expansion of multi-mission software architecture (MMSA) capabilities, modify the MCM MP to commence integration of Barracuda, development of the Near Surface Neutralization Module (NSN), and achieve Ready For Training (RFT)  SUW MP: Increases firepower and offensive/defensive capabilities against large numbers of small mannedand unmanned threats including fast attack craft, fast inshore attack craft, and aircraft, giving LCS the ability to protect the sea lanes and move a force quickly through a choke point or other strategic waterway.   C5I: Enabling products required by all MPs such as common hardware interfaces, computer operating environment (Mission Package Computing Environment (MPCE)), communications systems (Multi-Vehicle Communications System (MVCS)), aviation interface systems, UxV interfaces and Mission Package Portable Control Stations (MPPCS). MPCE provides common services and an Operating Environment to support all Mission Package Application Software (MPAS) and Open Architecture Products. The Multi-Mission Software Architecture (MMSA) will provide a framework that enables hybrid mission packages such as combining Mine Countermeasures (MCM) with the Surface-to-Surface Missile Module (SSMM) to operate concurrently without mission package swaps, improving cyber survivability and providing common control for unmanned systems. MVCS enables simultaneous control and data exchange between unmanned mission vehicles and the ship. Aviation interface systems include integration and management of data communications, data processing, and physical hardware interfaces such as common equipment and containers used by all mission packages. MPPCS provides a mobile operating environment installed in a 20ft ISO container and serves as a surrogate ship during mission package development, integration test events, and operational situations at test ranges and in theatre operations. In FY24, project 3129 (LCS Mission Package Common Development) efforts include continuing MPCE v2.0 tech refresh development and initiation of MVCS v2.X tech refresh development.</t>
  </si>
  <si>
    <t>2550</t>
  </si>
  <si>
    <t>Mine Countermeasure (MCM) Mission Package</t>
  </si>
  <si>
    <t>The MCM Mission Package (MP) employs an incremental development approach to deliver capability which allows the continued insertion of mature capabilities throughout the life of the program without the need for modifications to the seaframes. Future MCM MP capabilities will be considered when joint warfighting objectives or changing threats create new operational capability requirements that cannot be met by current mission package designs, or when new technological opportunities allow significant progress toward delivering cost effective enhanced capabilities. Future mission module increments can be tested, constructed, and incorporated into existing mission packages, one of the most important benefits of LCS modular design. MCM MP successfully completed IOT&amp;E in Q4FY22 and achieved Initial Operational Capability (IOC) on 31MAR 2023. MCM MPs were deployed to C5F in Q2FY5  The MCM MP will counter deep, shallow, and tethered mines in the littorals without putting sailors in the minefield. When the MCM MP is embarked, LCS is capable of conducting detect-to-engage operations (hunting, sweeping, and neutralization) against very shallow to deep-water sea mine threats. The MCM MP provides these capabilities through the use of sensors and weapons deployed from an MH-60S multi-mission helicopter, unmanned offboard vehicles, and support equipment/containers. MCM MP has a portable command and control station allowing operations from Vessel of Opportunity (VOO) or shore. The MCM MP consists of the following modules: -   Unmanned Minesweeping (UMS) Module: Unmanned Influence Sweeping System (UISS) (USV + Minesweeping Payload Delivery System (PDS)) -   Airborne Mine Neutralization (AMN) Module: Airborne Mine Neutralization System (AMNS) + MH-60S helicopter -   Near Surface Detection (NSD) Module: Airborne Laser Mine Detection System (ALMDS) + MH-60S helicopter -   Remote Minehunting (RMH) Module: Unmanned Surface Vehicle (USV) + Minehunting PDS + Minehunting Sonar -   Near-surface Mine Neutralization (NSN) Module: Barracuda (Barracuda Neutralizer + USV + Mine Neutralization PDS)   The program is also investigating implementation of deep mine neutralization and alternative mine hunting sonars in support of force generation.</t>
  </si>
  <si>
    <t>Mine Countermeasures (MCM) Mission Modules</t>
  </si>
  <si>
    <t>3129</t>
  </si>
  <si>
    <t>LCS Mission Package Development</t>
  </si>
  <si>
    <t>The LCS Mission Modules Common Equipment consists of the development and integration of vital C5I products required by all Mission Packages to provide common hardware interfaces, computer operating environment, communications systems, aviation interface systems, UxV interfaces and portable development &amp; integration test-sets. Common hardware interfaces include definition, installation, and control of mechanical, electrical, and cooling requirements common to all mission packages. The Mission Package Computing Environment (MPCE) provides common services and Operating Environment to support all Mission Package Application Software (MPAS) and Open Architecture Products. The Multi-Mission Software Architecture (MMSA) will provide a framework that enables hybrid mission packages such as combining Mine Countermeasures (MCM) with the Surface-to-Surface Missile Module (SSMM) to operate concurrently without mission package swaps, improving cyber survivability and providing common control for unmanned systems. The Multi-Vehicle Communications System (MVCS) enables the control and data exchange of simultaneous unmanned mission vehicles and the ship. Aviation interface systems include integration and management of data communications, data processing, and physical hardware interfaces such as common equipment and containers used by all mission packages. Development and integration test-sets provide a mobile operating environment installed in the Mission Package Portable Control Stations (MPPCSs) to serve as a surrogate ship during mission package development and integration test events at test ranges.  MPCE 2.X baseline was split to support the evolution of different versions of the LCS, MPCE v2.0 for LCS Lethality and Survivability and MPCE v2.1 for non-Lethality and Survivability hulls.</t>
  </si>
  <si>
    <t>Command, Control, Communication, Computers, Cyber and Intelligence (C5I) and Mission Package Tactical Team Trainers</t>
  </si>
  <si>
    <t>(U)AUTOMATED TEST AND RE-TEST (ATRT)</t>
  </si>
  <si>
    <t>ATRT technologies provide essential development, assessment, and operational analysis capabilities to streamline testing and certification for both single systems and systems of systems capabilities in order to reduce development time for new capabilities from years to weeks. Also, ATRT leverages support to refactoring, development, and assessment of Artificial Intelligence / Machine Learning (AI/ML) aids with other applications to deliver warfighting capability. The integration of legacy code and systems across the Naval warfighting portfolio aims to achieve an open integration and interoperability environment.  Project funding supports the development of enterprise level strategies and activities to apply ATA technologies to software-intensive acquisition programs. The objectives include support for the Chief of Naval Operations' (CNO) vision outlined in the CNO's Navigation Plan (NAVPLAN) through continued development and commercialization of ATRT Small Business Innovation Research (SBIR) technologies across the Navy enterprise. These SBIR derived technologies enable the Navy enterprise to make rapid capability improvements through software updates while maintaining a continuous Authority to Operate (ATO) on a common digital warfighting platform, and in enterprise sandbox technologies.</t>
  </si>
  <si>
    <t>ATRT technologies provide essential development and operational analysis capabilities to streamline testing and certification for software for both single systems/units and systems of systems capabilities to reduce development time for new capabilities from years to weeks.  Leveraging cloud and virtualization technologies within a force-level system of systems interoperability test bed, ATRT enables agile software updates to afloat and airborne edge infrastructures with automated near real-time analysis of interoperability improvements and performance virtually.</t>
  </si>
  <si>
    <t>ATRT For Project Overmatch</t>
  </si>
  <si>
    <t>ATRT for Project Overmatch</t>
  </si>
  <si>
    <t>9B88</t>
  </si>
  <si>
    <t>Automated Test and Analysis</t>
  </si>
  <si>
    <t>Automated Test and Re-Test (ATRT) capabilities enable faster and more consistent testing across the Naval enterprise. Specifically in the near term this project seeks to implement ATRT into digital capabilities, laboratory testing, and the Overmatch Software Armory (OSA) DevSecOps environment to conduct secure system development scalable distributed simulation. A seamless push to afloat, airborne, and edge infrastructure allowing the Navy's designated user community to make software updates (new and modernization of old code) while maintaining, or eliminating, the need for an Authority to Operate (ATO). The Continuous Delivery/Continuous Integration (CD/CI) of capability enabled by the ATRT technology for real time software code analysis and performance testing in the Cloud Development Environment (CDE) as well as rapid feedback in the Operational Environment (OE).  Enabling this effort, this program is developing and scaling the Integrated Modeling Environment (IME), which supports shared and linked Model Based Systems Engineering (MBSE) from the mission level to the function/system level. This will in turn power the ATRT models that analytically link together software code production output with intended planned capability developed against gaps filled at the mission level, enabling rapid and continuous iteration and deployment of software into the digital environment.</t>
  </si>
  <si>
    <t>(U)ATRT ENTERPRISE RAPID DEVELOPMENT</t>
  </si>
  <si>
    <t>Automated Test and ReTest (ATRT) Enterprise Rapid Capability develops, integrates, and deploys novel capabilities aggregated from mature technologies in support of Distributed Maritime Operations. ATRT technologies provide essential development, assessment, and operational analysis capabilities to streamline testing and certification for both single systems and systems of systems capabilities in order to reduce development time for new capabilities from years to weeks. Further, ATRT leverages support to refactoring, development, and assessment of Artificial Intelligence / Machine Learning (AI/ML) aids with other applications to deliver warfighting capability. The integration of legacy code and systems across the Naval warfighting portfolio aims to achieve an open integration and interoperability environment. These capabilities are enabled through the use of virtualized systems of systems, automated test and analysis, automated certification, rapid interface development, and field with data collection and edge analytics. These technologies are at the heart of the Navy's rapid capability approach, which combines digital engineering tools with evolutionary approaches to requirements generation, operational testing, and deployment.  Project funding supports application of Automated Test and Analysis (ATA) technologies to software-intensive acquisition programs through continued development and commercialization of ATRT Small Business Innovation Research (SBIR) technologies across the Navy enterprise. These SBIR derived technologies enable the Navy enterprise to make rapid capability improvements through software updates while maintaining a continuous Authority to Operate (ATO) on a common digital warfighting platform, and in enterprise sandbox technologies.  The Department of the Navy Rapid Capabilities Office (DONRCO) was established in August 2025 with the objective of accelerating development and fielding of critical capabilities to enable our warfighters with solutions to overcome emerging threats. The DONRCO expands the ATRT capability and strengthens the Navy's ability to rapidly develop and scale near-term capability solutions from existing technologies. To the furthest extent available, the DONRCO leverages commercially available solutions with high Technical Readiness Levels (TRLs) to form new/novel capabilities and kill chains to address urgent operational needs. The DONRCO capability development approach utilizes the ATRT extensive use of virtualized systems, automated test and analysis tools, automated certification practices, and edge computing analytics.  Rapid Development and Deployment (RDD) funding supports the DONRCO execution of capability development, delivery, and scaling efforts in response to critical operational needs derived directly from Combatant Commanders and Fleet demand signals and executed via agile capability development practices. Capability development and delivery execute in a user-centric design manner, in which the Fleet users are integral to the design, development, and testing of the capabilities. These processes meet Fleet demands for solutions to urgent operational gaps, providing capability delivery within a 0-3 year timeframe in support of the Navy's strategy to invest in cost-effective innovation and readiness to hedge against future conflicts while the general purpose Navy pursues exquisite capability.</t>
  </si>
  <si>
    <t>3174</t>
  </si>
  <si>
    <t>Rapid Development and Deployment (RDD)</t>
  </si>
  <si>
    <t>Rapid Development and Deployment (RDD) efforts directly support the Department of the Navy Rapid Capabilities Office (DONRCO) mission of developing and scaling rapid near-term capability solutions from mature technologies. To the furthest extent available, the DONRCO leverages commercially available solutions with proven high Technical Readiness Levels (TRLs) to accelerate development and fielding of critical capabilities to our warfighters.  Project funding continues support of the DONRCO's Budget Execution-year Technology Selection (BETS) process in the identification and selection of capability solutions and scaling decisions, which are vetted and approved by Senior Navy Leadership on behalf of the Secretary of the Navy (SECNAV) and other senior joint stakeholders to include Senior Fleet and Combatant Commanders. Following Prototyping BETS approval, capability development occurs in coordination with Fleet users to ensure operational relevancy. After rapid prototyping design, development, and testing, a Scaling BET provides the approval and funding to proceed to the scaling phase of production, which is executed in coordination with the Portfolio Acquisition Executives (PAEs) and Direct Report Program Managers (DRPMs) who assume the capabilities as they transition to Programs of Record (PoR). The BETS process enables the DONRCO to rapidly deliver agile solutions to the Fleet's urgent operational gaps, enabling the warfighter with rapid capabilities to respond to emerging threats. Post BETS Board decisions, the Navy's investment plans are memorialized through SECNAV memorandum to all involved stakeholders and can be made available upon request for review.</t>
  </si>
  <si>
    <t>Rapid Development and Deployment</t>
  </si>
  <si>
    <t>Automated Test and ReTest (ATRT) Enterprise Rapid Capability develops, integrates, and deploys novel capabilities aggregated from mature technologies in support of Distributed Maritime Operations. ATRT technologies provide essential development, assessment, and operational analysis capabilities to streamline testing and certification for both single systems and systems of systems capabilities in order to reduce development time for new capabilities from years to weeks. Further, ATRT leverages support to refactoring, development, and assessment of Artificial Intelligence / Machine Learning (AI/ML) aids with other applications to deliver warfighting capability. The integration of legacy code and systems across the Naval warfighting portfolio aims to achieve an open integration and interoperability environment. These capabilities are enabled through the use of virtualized systems of systems, automated test and analysis, automated certification, rapid interface development, and field with data collection and edge analytics. These technologies are at the heart of the Navy's rapid capability approach, which combines digital engineering tools with evolutionary approaches to requirements generation, operational testing, and deployment.  Project funding supports application of ATA technologies to software-intensive acquisition programs through continued development and commercialization of ATRT Small Business Innovation Research (SBIR) technologies across the Navy enterprise. These SBIR derived technologies enable the Navy enterprise to make rapid capability improvements through software updates while maintaining a continuous Authority to Operate (ATO) on a common digital warfighting platform, and in enterprise sandbox technologies.</t>
  </si>
  <si>
    <t>FY25 Program Increase</t>
  </si>
  <si>
    <t>FY26 Program Increase</t>
  </si>
  <si>
    <t>Automated Test and ReTest (ATRT) Enterprise Rapid Capability develops, integrates, and deploys novel capabilities aggregated from mature technologies in support of Distributed Maritime Operations. ATRT technologies provide essential development, assessment, and operational analysis capabilities to streamline testing and certification for both single systems and systems of systems capabilities in order to reduce development time for new capabilities from years to weeks. Further, ATRT leverages support to refactoring, development, and assessment of Artificial Intelligence / Machine Learning (AI/ML) aids with other applications to deliver warfighting capability. The integration of legacy code and systems across the Naval warfighting portfolio aims to achieve an open integration and interoperability environment. These capabilities are enabled through the use of virtualized systems of systems, automated test and analysis, automated certification, rapid interface development, and field with data collection and edge analytics. These technologies are at the heart of the Navy's rapid capability approach, which combines digital engineering tools with evolutionary approaches to requirements generation, operational testing, and deployment.  Project funding supports application of Automated Test and Analysis (ATA) technologies to software-intensive acquisition programs through continued development and commercialization of ATRT Small Business Innovation Research (SBIR) technologies across the Navy enterprise. These SBIR derived technologies enable the Navy enterprise to make rapid capability improvements through software updates while maintaining a continuous Authority to Operate (ATO) on a common digital warfighting platform, and in enterprise sandbox technologies.</t>
  </si>
  <si>
    <t>Automated Test and ReTest  (ATRT)</t>
  </si>
  <si>
    <t>FRIGATE Development</t>
  </si>
  <si>
    <t>The FF(X) Frigate is a strategic necessity to close a significant shortfall in the Navy's small surface combatant inventory and to build a more balanced, flexible fleet. Frigate directly supports the 2025 National Security Strategy which calls for, "A more suitable Navy presence to control sea lanes, to thwart illegal and other unwanted migration, to reduce human and drug trafficking, and to control key transit routes in a crisis". FF(X) will be a vanguard of the Navy's Hedge Strategy, within the General-Purpose Force handling routine missions across the globe and freeing the Main Battle Force to remain focused on high-end combat.  FF(X) will act as the command ship for Tailored Offsets, specifically Robotic and Autonomous Systems (RAS), and integrating with RAS to lead Tailored Forces into a cohesive warfighting approach.  As the low-end anchor of the Golden Fleet high-low mix, the Frigate will relieve high end assets such as Arleigh Burke-Class destroyers from missions that do not require large multi mission combatants, including maritime interdiction and counter drug operations. Its primary role is to execute surface warfare, Counter-Unmanned Aerial Systems (C-UAS), and Command and Control (C2) of Unmanned Systems missions as well as others as enabled through containerized payloads, all through a highly producible, cost effective and adaptable platform. These containerized payload capabilities are aligned with and supported by the Navy's dedicated containerized payloads program, enabling rapid integration and fielding of mission modules, including containerized Vertical Launch System (VLS) payloads. This ensures that while Flight I of the FF(X) Class (currently planned as at least the first 2 ships) does not incorporate a traditional fixed VLS battery, it retains the capability to deploy VLS-equivalent payloads through modular, mission-tailored configurations.  To deliver at speed and scale, the Navy is acquiring its new class of Frigates based on Huntington Ingalls Industry's (HII) Legend-class National Security Cutter (NSC) design - a proven American built ship that has been operational for 17 years with ten delivered cutters, protecting U.S. interests at home and abroad. In addition to program maturity through the proven NSC design as the FF(X) baseline, the FF(X) program is also utilizing equipment, systems and material from the cancelled NSC 11 on hand at the shipbuilder to support execution and accelerated production of the first FF(X) in FY27. Frigate will take the same validated flight-upgrade approach as our Arleigh Burke DDG-51 program - incorporating improvements over successive flights to evolve the ship's capabilities over time. Flight I Frigates will have minimal adaptations from the existing NSC to start production as quickly as possible. The limited modifications of the NSC baseline to the Flight I Frigate requirements incorporate Navy weapons, combat systems, and communications programs of record, add a flexible weapons station in lieu of the NSC stern boat ramp, add a port-mid-ships boat davit, incorporate shipbuilder recommended producibility enhancements, and change to standard Navy grey paint. Studies for future flights will consider expanded capabilities including Vertical Launch Systems, and Anti-Submarine Warfare systems. FF(X) RAS C2 is enabled through use of Navy warfare system programs of record including the FF(X) combat system and eventually Aegis based Integrated Combat System (ICS), communications systems, and design reservations dedicated to future RAS C2 systems.  Design Reservations for unmanned systems will also enable "plug-and-play" accommodation of future unmanned systems. FF(X) addition of the flexible weapons station facilitates loadout of containerized payloads, the same payloads as Medium Unmanned Surface Vessel (MUSV) can carry, and ultimately enabling associated benefits of scalable technology, rapid and cost-effective innovation, and tailored missions through containerized missiles or other weapons systems. This approach provides an inherent growth path for VLS and other capabilities through containerized solutions in early flights, reinforcing the platform's adaptability while mitigating cost, schedule, and integration risks associated with fixed VLS installation.  Combat system development activities focus on integration and verification of key sensors and weapons, including Atalanta Combat System (CS), SPS-77 radar, Mk48 Mod 2 Gun Weapon System, and Rolling Airframe Missile (RAM). Efforts include hardware and software integration, interface definition, and validation of system performance within the platform's warfare architecture. The program supports development of an integrated warfare system baseline, ensuring interoperability across combat, C4I, and aviation domains and enabling effective response to current and emerging threats.   RDTE funding supports risk reduction through system-level integration, collaborative design efforts with the shipbuilder and stakeholders, land-based and ship-based test planning, and preparation for developmental and operational test events. Activities include maturation of system interfaces, validation of combat system functionality, and integration of unmanned system command and control capabilities. Studies conducted under this effort will inform future capability increments and flight upgrades, including transition from Atalanta Weapon System to ICS, incorporation of future RAS C2 elements, potential integration of Vertical Launch Systems (VLS) and Anti-Submarine Warfare (ASW) systems in follow-on flights. The program maintains a development schedule aligned to launch of the lead ship in 2028.  Early investment in design completion, integration, and test planning reduces technical and schedule risk and supports a transition to production. Additionally, future RDTE funding will develop integration of unmanned assets such as Medium Unmanned Surface Vessel (MUSV) into the FF(X) kill chain. FF(X) will team with and quarterback MUSVs across all domains. These unmanned assets will function as extensions, or in addition to, FF(X)'s own sensors and weapons providing persistent capabilities in early warning, Intelligence, Surveillance, and Reconnaissance (ISR), communications, and offensive strikes. This integration enhances the common operating picture and supports integrated fire control solutions, enabling a distributed and more lethal force.</t>
  </si>
  <si>
    <t>3085</t>
  </si>
  <si>
    <t>FF(X)</t>
  </si>
  <si>
    <t>Ship Systems /C4I / Warfare Systems Engineering</t>
  </si>
  <si>
    <t>3086</t>
  </si>
  <si>
    <t>Frigate</t>
  </si>
  <si>
    <t>The Navy reached a comprehensive settlement to terminate the last four ships of the Constellation Class Frigate Program (FFG 63-67) with the prime contractor.  While work continues on the first two ships, USS Constellation (FFG 62) and USS Congress (FFG 63), those ships remain under Navy review.  No funds are requested for the continuation of the Constellation FFGs under Project Unit (PU) 3086.</t>
  </si>
  <si>
    <t>Ship Systems / C4I / Warfare Systems Engineering</t>
  </si>
  <si>
    <t>Most Navy munitions react violently when exposed to unplanned stimuli such as fire, shock and bullet or fragment impact, thus presenting a great hazard to ships, aircraft and personnel. The Insensitive Munitions Advanced Development (IMAD) program (Project 0363) will provide, validate and transition technology to all new weapon developments and priority weapon systems and enable production of munitions insensitive to these stimuli with no reduction in combat performance. Insensitive Munitions (IM) is the Navy's focused effort on propellants, propulsion units, explosives, warheads, fuses and pyrotechnics to reduce the severity of cook-off and bullet/fragment impact reactions, minimizing the probability for sympathetic detonation, both in normal storage and in use, increasing ship and platform survivability and satisfying performance and readiness requirements.  The Explosives Safety and Weapons Assessment (ES&amp;WA) program (Project 0364) was a new start in FY 2025.</t>
  </si>
  <si>
    <t>0363</t>
  </si>
  <si>
    <t>Insensitive Munitions Adv. Development</t>
  </si>
  <si>
    <t>Energetic materials producibility is demonstrated to assure national capability to produce and load munitions systems. The program leverages are being closely coordinated with other military departments, North Atlantic Treaty Organization (NATO) and allied countries to eliminate redundant efforts and maximize efficiency. A joint service IM requirement has been developed and through the IM strategic planning process, all Program Executive Offices (PEO) are implementing IM in their priority munitions. IM are identified as a Department of Defense (DoD) critical technology requirement and considered as part of a weapon design. The IMAD program matures the technology developed by a variety of Science and Technology (S&amp;T) sources for program management integration into weapons systems to meet the IM technical deficiencies documented in the PEO IM Strategic Plans. IMAD provides the link between S&amp;T programs and the program managers (PM) by optimizing IM technologies to meet Navy requirements. IMAD offers risk mitigation for the PMs in terms of IM technical knowledge, expertise and manpower with the state of the art expertise across IM products. Each technology area is divided into subtasks addressing specific munition and munition class IM deficiencies.</t>
  </si>
  <si>
    <t>0364</t>
  </si>
  <si>
    <t>Explosives Safety and Weapons Assessment</t>
  </si>
  <si>
    <t>Reduce risk introduced by new weapons systems and technologies that have potential to interfere with ordnance safety and Fleet operations. Emerging radars for all classes of ships introduce a heightened electromagnetic environment (EME) with the likelihood of exceeding the maximum allowable environment (MAE) currently in place. The MAE provides the safety barrier in identifying the electrostatic safety threshold for ordnance items. Exceeding MAE introduces increased risk of inadvertent detonation of electrically primed explosives.</t>
  </si>
  <si>
    <t>Electrostatic Discharge Technical Information Analysis System (ESD TIAS)</t>
  </si>
  <si>
    <t>Emerging Radar Modeling and Simulation Development</t>
  </si>
  <si>
    <t>Hazards Of Electromagnetic Radiation to Ordnance Measurement Techniques &amp; Hardware</t>
  </si>
  <si>
    <t>Hazards Of Electromagnetic Radiation to Ordnance Stimulus &amp; Spectrum Threshold</t>
  </si>
  <si>
    <t>Insensitive Munitions Fast Cook Off (FCO) Fixtures</t>
  </si>
  <si>
    <t>Ordnance Safety of Lithium Batteries</t>
  </si>
  <si>
    <t>Marine Corps Grnd Cmbt/Supt Sys</t>
  </si>
  <si>
    <t>This PE is fundamentally a crucial "try before you buy" initiative for the Marine Corps' entire arsenal of ground combat and fire support systems. Its core purpose is to rigorously test, experiment with, and ultimately validate new or upgraded weapons and equipment in the most realistic scenarios possible before the Corps commits to a massive investment in full-scale production and fielding. This meticulous process ensures that every piece of gear eventually placed into the hands of a Marine is not only lethal and effective but also entirely reliable and perfectly suited for their unique mission, thereby safeguarding lives and taxpayer dollars by preemptively avoiding costly failures.  Focus on the formal "Demonstration and Validation" phase within the military acquisition lifecycle. This stage, arriving after initial concepts and foundational technologies have been explored but before a commitment to mass procurement, is designed to reduce inherent risks. It seeks definitive answers to critical questions: Does this new weapon system truly perform as its manufacturer claims? Can our Marines effectively operate and maintain it under the severe stress of a combat environment? Will it seamlessly integrate with our existing communication networks, targeting equipment, and other systems? Ultimately, this is the "prove it to me" phase, where this PE funds the necessary activities to secure that undeniable proof.  The scope of this funding is directed precisely at Marine Corps Ground and Supporting Arms Systems. This means it explicitly covers the direct combat tools of our infantry and combat support units, such as new rifles, machine guns, or anti-tank weapons, alongside the systems that provide crucial indirect fire support, including advanced artillery, rocket systems like HIMARS, and the sophisticated fire control technology that ensures their pinpoint accuracy.  Crucially, all this testing and validation is focused on their utilization within Marine Air-Ground Task Force (MAGTF) amphibious operations - the signature mission of the Marine Corps. This context is paramount, as it defines the specific, unforgiving environment where these systems must not only function but excel. Amphibious operations introduce unique challenges: can the equipment withstand corrosive saltwater spray and fine sand? Can it be easily and robustly transported on landing craft, helicopters, or amphibious vehicles through rough seas and onto a contested beach? Is it durable enough to survive such transit and still perform? Does it fit within the limited confines of a naval vessel or an amphibious vehicle, and can it be maintained in an austere environment with minimal logistical support? A weapon that performs flawlessly on a controlled test range might catastrophically fail during a real-world beach landing; this PE funds the vital testing to uncover such vulnerabilities before lives are on the line.  This program prioritizes the development and integration of actual hardware for these experimental tests. This isn't merely about theoretical reports or computer simulations. Instead, this funding is directly used to build production-representative prototypes, integrate them with existing Marine Corps gear to ensure interoperability, and then put them through rigorous, live-fire exercises and simulated amphibious landings in the hands of Marines. Through these essential, hands-on, hardware-focused experiments, the Marine Corps gathers the empirical data needed to make informed, sound decisions on whether to proceed with a major acquisition, ultimately ensuring our warfighters are equipped with nothing but the best.  The FY 2026 spend plan amount for Combat Capability Development Transition Long Range Unmanned Surface Vessels (LRUSV) includes $23,793 thousands of discretionary and $4,750 thousands of mandatory (reconciliation) for a total of $28,543 thousands.</t>
  </si>
  <si>
    <t>1558</t>
  </si>
  <si>
    <t>Advanced Reconnaissance Vehicle</t>
  </si>
  <si>
    <t>The Advanced Reconnaissance Vehicle (ARV) program is designed to fill a pressing operational need with the Marine Corps portfolio of reconnaissance, surveillance, and target acquisition systems.  The ARV will be a purpose-built combat system, highly mobile on land and water, that can sense, communicate, and fight in the performance of reconnaissance and battlespace shaping activities.  Equipped with modern command, control, communications, and surveillance systems the ARV will transform the ability of Fleet Marine Forces to sense and communicate within the littoral operating environment by providing a persistent and mobile systems of systems to augment and sustain effective sensor webs and kill chains.  The base program will consist of the following mission role variants (MRV): ARV-30mm (ARV-30), ARV-Command, Control, Communications and Computers/Unmanned Aerial Systems (C4UAS) and ARV-Logistics (LOG).  The complete family of systems capability is planned to consist of 3 additional mission role variants with initiation in FY 2028: ARV-Recovery (R), ARV-Precision Fires (PF) and ARV-Counter Unmanned Aerial System (CUAS).</t>
  </si>
  <si>
    <t>2614</t>
  </si>
  <si>
    <t>SMAW Follow-On</t>
  </si>
  <si>
    <t>The Family of Anti-Armor Weapon Systems (FOAAWS) portfolio supports multiple anti-armor solutions: Multi-purpose Anti-Armor Anti-Personnel Weapon System (MAAWS), Javelin Lightweight Command Launch Unit and its associated upgrades, and Saber Tube Launched Optically Tracked Wire Guided - Improved Target Acquisition System. These programs provide anti-armor, anti-personnel, anti-materiel, and assault capabilities to Marine Rifle Squads, Combat Engineers, Reconnaissance Teams, and Marine Corps Forces Special Operations Command to effectively execute both offensive and defensive operations. Also contained in FOAAWS is the research, development, test, and evaluation for a suite of ammunition which supports a wide range of mission sets including obscuration, illumination, anti-personnel, armored penetration, bunker penetration, and soft target engagement. This line also supports the development of training aids and materials to include reduced impacts of blast overpressure and impulse noise on the Fleet Marine Force (FMF).</t>
  </si>
  <si>
    <t>FOAAWS Sustainment Engineering</t>
  </si>
  <si>
    <t>FOAAWS System Modernization</t>
  </si>
  <si>
    <t>3835</t>
  </si>
  <si>
    <t>Family of Expeditionary Fuel Systems (FEFS)</t>
  </si>
  <si>
    <t>Family of Expeditionary Fuel Systems (FEFS) is a line that contains highly versatile fuel systems in support of Fleet Marine Force (FMF) operations. The family contains individual Table of Allowance Material Control Numbers which support FMF and Marine Air-Ground Task Force (MAGTF) operations and future operating concepts by providing all aspects of land and littoral-based fuel support to include receiving, test, additization, storage, sensors and metering, transfer and dispensing of fuel.</t>
  </si>
  <si>
    <t>6639</t>
  </si>
  <si>
    <t>Multiple-Launch Rocket System Family of Munitions</t>
  </si>
  <si>
    <t>This line develops a Multiple Launch Rocket System (MLRS) Family of Munitions (MFOM) Launcher Unit (MLU). The MLU will interface with Medium-range Missile (MMSL) Remotely Operated Ground Unit for Expeditionary Fires (ROGUE-Fires) carriers providing the additional capability to fire the entire complement of MFOM. This modular capability is an essential element of the Marine Corps artillery modernization strategy as it affords operational flexibility for the artillery regiments and Marine Littoral Regiments (MLR) to utilize Navy/Marine Expeditionary Ship Interdiction System (NMESIS) or MLU.    The MLU will consist of a MLU sled (launch unit with a Common Fire Control System (CFCS)) and a weapon control system (Remote Gunner Station (RGS)). The RGS is a modular, scalable tablet that can be operated from a Mobile Command Vehicle as well as from a command post and is being adapted to control up to three MLUs per section. The MLU sled will be mounted upon a ground-based, tele-operated carrier (ROGUE-Fires) and will be capable of firing Guided Multiple Launch Rocket System (GMLRS), Reduced Range Practice Rocket (RRPR), Precision Strike Missile (PrSM) series, and other MFOM-related munitions that the HIMARS platform can accommodate. A ROGUE-Fires leader-follower kit will be capable of steering up to three systems.  This effort includes design, development, integration, and test of the MLU and RGS for interface with the ROGUE-Fires carrier. The MLU makes extensive use of existing systems to increase operational flexibility and reduce procurement and product support. FY 2026 completed the development of one-to-one radio-controlled operations, continued development for the one-to-three radio-controlled operations of the MLU, purchased test assets, and conducted developmental testing. FY 2027 completes the development of the one-to-three radio-controlled MLU operations and conducts testing.</t>
  </si>
  <si>
    <t>Multiple-Launch Rocket System Family of Munitions  (MFoM)</t>
  </si>
  <si>
    <t>7400</t>
  </si>
  <si>
    <t>Combat Capability Development Transition</t>
  </si>
  <si>
    <t>The Marine Corps is establishing a new Maritime Reconnaissance Company (MRC) unit as part of the broader evolution of our light armored reconnaissance (LAR) battalions into mobile reconnaissance battalions (MRBs). The MRC will operate a new tactical boat, the Multi-Mission Reconnaissance Craft (MMRC), which can partner with unmanned systems to maneuver sensors and personnel in support of Marine forces operating in the littorals.  Long Range Unmanned Surface Vessel (LRUSV) was an unmanned, semi-autonomous platform capable of multi-domain sensor collections that enabled the Marine Littoral Regiment / Marine Expeditionary Force to enhance Maritime Domain Awareness (MDA) for the Joint Force. LRUSV employed a suite of organic sensors (RADAR, EO/IR, and Electromagnetic Support) to accomplish its primary function of gaining and maintaining custody of surface contacts of interest in the littoral operating environment. LRUSV sensor capabilities assisted the Marine Division's Maritime Reconnaissance Company in its mission to conduct seaward Reconnaissance, Surveillance, and Target Acquisition (RSTA) in a peer-threat contested, littoral operating environment across the spectrum of competition, crisis, and conflict to enhance Joint and coalition MDA and facilitate the application of organic and Joint fires.   Multi-Mission Reconnaissance Craft (MMRC) is a manned vessel, which when teamed with unmanned systems, will enable the stand-in force to use the sea as maneuver space, exploiting the predominate terrain in the littoral environment to extend their RSTA capabilities beyond the limitations of land-based systems. The capability will provide a persistent, fused, all weather maritime domain awareness collections capability that enables over-the-horizon (OTH) targeting and facilitates the application of organic and Joint fires. Additionally, the MMRC will insert and extract teams across challenging open water distances, emplace/recover sensors, and provide a stable, protected platform to maneuver specialist capabilities to seaward.   In FY 2026, LRUSV implemented and completed sensor enhancements, conducted smaller form factor USV developmental testing, and completed facilities studies. Based on the completion of the LRUSV effort, in FY 2027 the Marine Corps is shifting focus to a manned MMRC platform.</t>
  </si>
  <si>
    <t>Expeditionary Energy Office (E2O)</t>
  </si>
  <si>
    <t>Explosive Hazard Defeat Systems (EHDS)</t>
  </si>
  <si>
    <t>Maritime Reconnaissance Company</t>
  </si>
  <si>
    <t>JNT Service EOD Development</t>
  </si>
  <si>
    <t>This is a Joint Service Program.  This Program Element (PE) Project (0377) provides funding for the Joint EOD community in the modernization of EOD tools, equipment, and systems to address identified capability gaps. This research, development, test, and evaluation funding provides design, capability development, risk mitigation, issue resolution, integrations, test, test equipment, simulations and technology insertion of specialized equipment, tools and assessment of accessories that expand range of military operations required to support DoD's only Joint Explosive Ordnance Disposal (EOD) programs.   EOD exclusively executes world-wide missions for detection/location, identification, render-safe, recovery, field and laboratory evaluation, and disposal of hazards and unexploded ordnance (UXO) that is a threat to military operations, installations, personnel, or material. UXO includes foreign and domestic, both conventional and non-conventional, including Improvised Explosive Devices (IEDs) and devices using radiological and biological means with or without explosives.     As defined in DOD Directive 5160.62E, assigns the Secretary of the Navy (SECNAV) the responsibility of Executive Agent for Explosive Ordnance Disposal (EOD) Technology and Training (T&amp;T) to include the Joint Service Explosive Ordnance Disposal Research and Development Program. EOD programs are designed to reduce the EOD operator's exposure to explosive hazards or limit the risk to an acceptable level.  EOD operations range from hand entry of explosive devices by EOD technicians to robotic actions and sensing capabilities that provide a safe distance of the explosive hazard at a greatly reduced cost to trained and experienced EOD operators.   0377 Acquisition Strategy: Joint Service acquisition strategies maximize, to the greatest extent, evolutionary open architecture, and modular strategy for rapid acquisition of mature technology for the user. The evolutionary approach delivers baseline capability and subsequent increments, recognizing up front the need for future capability improvements. Each technology insertion is a militarily useful and supportable operational capability that can be developed, produced, deployed, and sustained. The evolutionary strategy allows for rapid block upgrades, pre-planned product improvements, new accessories that expand range of military operations that provide a significant increase in operational capability and improvements at the modular level and encourages competition and second sources to lower life cycle costs. Modeling and simulation can verify system level compliance in a laboratory, greatly reducing the cost to conduct expensive range testing. EOD Modernization increases technology advances for more capable diagnostics and render-safe systems and EOD tools. Contracting for RDT&amp;E, if required, is always competitive and when feasible, production options are included.  Proj 1317 and 3447 Support the development, test and evaluation of equipment for the Navy's only comprehensive expeditionary detect to engage and exploitation Mine Countermeasures (MCM) capability. Specifically, it provides for development of Underwater Remotely Operated Vehicles (ROVs), associated ROV kinetic tools and other payloads and sensors, Diver Safety/Life Support Equipment, Advanced Diver Integrated Sensors and Command Detonation Systems to support Navy Explosive Ordnance Disposal (EOD) underwater operations, expeditionary salvage, and Expeditionary MCM Company operations. These projects also include additional development, test and evaluation efforts to control equipment influence signature, similar to efforts under previous platforms such as the Avenger-class MCM ship. The equipment must have inherently low acoustic and magnetic signatures in order to allow the EOD divers to safely detect, reacquire, approach, render-safe, recover, exploit, and dispose of underwater explosive threats to include sea mines, limpet mines, underwater improvised explosive devices, and unexploded ordnance.   This program also supports the National Defense Strategy's objective of preventing terrorist and near peer operations against the US, allies, and partners by providing for the research and development of Electronic Warfare (EW) systems, equipment, procedures, and tactical aids for all military services against the threat posed by Radio-Controlled Improvised Explosive Devices (RCIEDs) and Counter Unmanned Aerial Systems (CUAS) across the spectrum of Joint military operations. It utilizes Joint requirements to provide a system of systems approach for a suite of equipment for mounted, dismounted, and fixed site operations; provides a Joint Counter RCIED EW (CREW) and Counter UAS development of equipment, procedures, and tactical aids to make rapid improvements to performance, supportability and affordability, while maintaining pace with the evolving global threats in the contested RF spectrum.</t>
  </si>
  <si>
    <t>0377</t>
  </si>
  <si>
    <t>JT Service Expl Ord Disp System</t>
  </si>
  <si>
    <t>This Program Element (PE) Project (0377) provides funding for the Joint EOD community in the modernization of EOD tools, equipment, and systems to address identified capability gaps. This research, development, test, and evaluation funding provides design, capability development, risk mitigation, issue resolution, integrations, test, test equipment, simulations and technology insertion of specialized equipment, tools and assessment of accessories that expand range of military operations required to support DoD's only Joint Explosive Ordnance Disposal (EOD) programs.   EOD exclusively executes world-wide missions for detection/location, identification, render-safe, recovery, field and laboratory evaluation, and disposal of hazards and unexploded ordnance (UXO) that is a threat to military operations, installations, personnel, or material. UXO includes foreign and domestic, both conventional and non-conventional, including Improvised Explosive Devices (IEDs) and devices using radiological and biological means with or without explosives.     As defined in DOD Directive 5160.62E, assigns the Secretary of the Navy (SECNAV) the responsibility of Executive Agent for Explosive Ordnance Disposal (EOD) Technology and Training (T&amp;T) to include the Joint Service Explosive Ordnance Disposal Research and Development Program. EOD programs are designed to reduce the EOD operator's exposure to explosive hazards or limit the risk to an acceptable level.  EOD operations range from hand entry of explosive devices by EOD technicians to robotic actions and sensing capabilities that provide a safe distance of the explosive hazard at a greatly reduced cost to trained and experienced EOD operators.</t>
  </si>
  <si>
    <t>ANALYSIS OF ALTERNATIVES/ EOD MODERNIZATION</t>
  </si>
  <si>
    <t>1317</t>
  </si>
  <si>
    <t>Expeditionary Diving Systems</t>
  </si>
  <si>
    <t>These resources support the development of equipment for the Navy's only comprehensive expeditionary detect to engage and exploitation Mine Countermeasures (MCM) capability. Specifically, it provides for development of Diver Safety/Life Support Equipment, Advanced Diver Integrated Sensors and Command Detonation Systems to support Navy Explosive Ordnance Disposal (EOD) underwater operations, expeditionary salvage, and Expeditionary MCM Company operations. These projects also include additional development, test and evaluation efforts to control equipment influence signature. The equipment must have inherently low acoustic and magnetic signatures in order to allow the EOD divers to safely detect, reacquire, approach, render-safe, recover, exploit, and dispose of underwater explosive threats to include sea mines, limpet mines, underwater improvised explosive devices, and unexploded ordnance.</t>
  </si>
  <si>
    <t>ADVANCED DIVER INTEGRATED SENSORS (STRIDENT)</t>
  </si>
  <si>
    <t>COMMAND DETONATION SYSTEMS</t>
  </si>
  <si>
    <t>DIVER SAFETY &amp; LIFE SUPPORT SYSTEMS</t>
  </si>
  <si>
    <t>3177</t>
  </si>
  <si>
    <t>Joint Counter Radio-Controlled IED Elec Warfare</t>
  </si>
  <si>
    <t>This project supports the defense objective of preventing terrorist, near peer, and peer operations against the US, allies, and partners within the Radio Frequency (RF) spectrum. It provides for the research and development of Electronic Warfare (EW) systems, equipment, procedures, and tactical aids for all military services to counter the threat posed by Radio-Controlled Improvised Explosive Devices (RCIEDs), small Unmanned Aricraft Systems (sUAS), and other RF spectrum operations to prevent disruption aross the spectrum of Joint military operations. It utilizes Joint requirements to provide a system of systems approach for a suite of equipment for mounted, dismounted, and fixed site operations, and develops equipment, procedures, and tactical aids to make rapid improvements to performance, supportability and affordability, while maintaining pace with the evolving RF global threats.  Joint Counter RCIED Electronic Warfare (JCREW), Increment 1 Block 1 (I1B1) is the next generation of counter RCIED system of systems. JCREW includes fixed site, mounted and dismounted units, which provide countermeasures against the global RCIED threat and sUAS. The JCREW 2.0 technology insertion expands the capabilities to include Multi-Function capabilities for near-peer adversary RF contested environments as part of the Office of Naval Research (ONR) Ubiquitous Edge (UbE) FNC.  Key system design features include significant performance increases over current legacy systems, a modular open architecture system design to facilitate improvements to address current and future advanced threats, robust information assurance and security, and is net-capable for improved Communications and Control (C2). JCREW I1B1 supports global deployment and sustainment for all combatant commands providing increased protection to Warfighter against the evolving worldwide RCIED threats.  This project also provides for the research, development, and systems engineering of related CREW systems, providing capability improvements to fielded systems based on ever-changing RCIED threats against EOD technicians.  It provides for research, development, and systems engineering of electronic forensic capabilities related to the technical exploitation of asymmetric threats, including RCIEDs, unmanned systems. The information generated is used to increase the performance of CREW and other counter-IED systems, as well as enable development of new countermeasure capabilities.</t>
  </si>
  <si>
    <t>3447</t>
  </si>
  <si>
    <t>Mine Expeditionary Response Vehicle (MESR)</t>
  </si>
  <si>
    <t>Funding supports the development of unmanned systems for the Navy's expeditionary unmanned underwater Explosive Ordnance Disposal (EOD) and Mine Countermeasures (MCM) capability. Specifically, it provides for development of affordable expeditionary remote stand-off underwater systems to support Navy Expeditionary forces including EOD, Mobile Diving and Salvage, Underwater Construction Teams (UCT), and Expeditionary Mine Countermeasures (ExMCM) mission operations. The equipment must be highly portable in order to support the Navy EOD technician to safely detect, approach, render safe, recover, exploit, and dispose of underwater explosive threats to include sea mines, limpet mines, maritime IEDs, and unexploded ordnance. Provides support for the Navy's high priority missions of Maritime Homeland Defense and MCM. This project directly supports Department of the Navy Strategic Roadmap for Unmanned Systems promulgated in March 2018 and addresses capability gaps defined by the Joint Service EOD (JSEOD) Initial Capabilities Document (ICD), Serial Number 671-75-05 of 3 June 2005, Joint Improvised Explosive Device (IED) Defeat Initial Capabilities Document (ICD) of 23 February 2006/JROCM 070-06, and the Expeditionary MCM ICD of June 2017.  This project is being executed in accordance with approved CNO N9I Requirement #056-95-19, "Capability Development Document (CDD) for Maritime Expeditionary Standoff Response Family of Systems (MESR)," July 23, 2019.     Additional efforts continue to execute the open competition process necessary to acquire and verify an EOD Response ROV capability focusing on user effectiveness and operational suitability to provide a ROV based target interdiction capability to address the capability gaps assessed in the previously conducted Expeditionary UUV Neutralization System (EUNS) AoA. This next generation capability is developed to decrease risk when reacquiring/investigating a potential threat (i.e. sea mine or maritime IED).  In response to emergent maritime threat assessments ISO of INDOPAC Global Power Competition (GPC) scenarios, the MESR Program of Record (PoR) will conduct a Proof-of-Concept effort, closely partnered with operational forces, to demonstrate the potential ability to counter deep-water explosive threats as an ExMCM enabling capability ISO Joint Force Maneuver, in place of the Avenger-class MCM ships.</t>
  </si>
  <si>
    <t>EOD Response ROVs and Maritime Expeditionary Standoff Response System of Systems</t>
  </si>
  <si>
    <t>Ocean Engineering Tech Dev</t>
  </si>
  <si>
    <t>Developments in this program will enable the U.S. Navy to overcome deficiencies that constrain manned diving operations in several critical areas such as submarine rescue, recovery, salvage, underwater ship husbandry, underwater construction and naval special operations.  This program develops biomedical technology, diver life support equipment, and the systems, tools, and procedures to permit manned underwater operations and enhance diver performance and safety.</t>
  </si>
  <si>
    <t>0099</t>
  </si>
  <si>
    <t>Deep Submergence Bio Med Dev</t>
  </si>
  <si>
    <t>This project: 1) Develops advanced biomedical and bioengineering technology for medical and life support enhancement to decrease submariner deaths and permanent injury in a disabled submarine (DISSUB) and during submarine escape and rescue; 2) Conducts research for diver health, safety, and effectiveness to increase understanding of human performance and enhanced diver stress management and survivability in high stress environments such as in cold/warm water and at altitude. This project also validates and improves the accuracy of assumptions associated with equipment testing and certification, diving procedures, and diver biomedical physiology.  Deliverables for DISSUB include: medical guidance/procedures increasing submariner survivability for submarine escape and rescue (including new Submarine Rescue Diving and Recompression System (SRDRS)), life support parameters, medical procedures for life support; exposure and mitigation guidance for atmospheric contaminants, high levels of oxygen and/or carbon dioxide; prevention and treatment of decompression sickness and pulmonary oxygen toxicity; and senior survivor expert decision system.  Deliverables for diver health and safety include: decompression guidance in extreme environment diving with various breathing mixtures, temperatures, durations, and altitudes; exposure guidance for oxygen breathing; diver performance guidance based on physiological effects of diving; enhanced underwater swimming efficiency; enhanced diver thermal protection; collection of operational diving depth/time profiles to predict decompression risk, and exposure and mitigation guidance for divers experiencing underwater continuous noise, impulse noise, or underwater blast.  Requirements:    OPNAVINST 3150.27D, Navy Diving Policy and Joint Military Diving Technology and Training Program, 01 Mar 2021   Navy Salvage and Navy Diving Capabilities-Based Assessment (CBA) Report, 19 Dec 2013   NAPDD #587-873, Deep Submergence Biomedical Development, 23 Nov 1999   NAVSEA Instruction 3900.10A, Management of the Deep Submergence Biomedical Research and Development Program, 6 Nov 2018   Navy Diving Initial Capabilities Document (ICD)</t>
  </si>
  <si>
    <t>Deep Submergence Bio Med Dev - Diver Health and Safety</t>
  </si>
  <si>
    <t>Deep Submergence Bio Med Dev - Submarine Escape and Rescue</t>
  </si>
  <si>
    <t>0394</t>
  </si>
  <si>
    <t>Shallow Depth Diving EQ</t>
  </si>
  <si>
    <t>(Diving - N97) This project develops systems to support submarine escape and rescue missions, and conventional diver operations.  Diver operations include ship husbandry, salvage/recovery, and submarine rescue operations to support national, as well as Navy, needs around the world.  Modern certifiable diving systems that ensure diver safety and allow maximum work efficiency will replace currently antiquated systems.  R&amp;D will be performed in the areas of diver tools to improve work efficiency, tracking and navigation, visual enhancement, contaminated water diving, diver environmental protection, and recompression chamber technology.   (Submarine Escape and Rescue - N97) The modernization of Submarine Rescue System (SRS) is required to address known reliability and obsolescence issues and support the planned minimum 15 year system service life extension prior to SRS's end of life and inoperability.  (Diving - N95) This project develops systems to support Naval Expeditionary Combat Command Diving.  Operations include salvage/recovery and underwater construction to support national, as well as Navy, needs around the world.  Modern certifiable diving systems that ensure diver safety and allow maximum work efficiency will replace currently antiquated systems.  R&amp;D will be performed in the areas of diver tools to improve work efficiency, tracking and navigation, visual enhancement, contaminated water diving, diver environmental protection and recompression chamber technology.  Requirements:    Operational Requirements Document, Revision 2 for Submarine Rescue Diving and Recompression System (SRDRS) Serial 694-87-06 dtd 6 June 2006   COMSUBLANT/COMSUBPAC OPORD 2137 (Submarine Rescue) dtd 5 Aug 2014   Mission Needs Statement, M016402-92   Survivability, OPNAV N87 ltr Serial N87/5U659719 dtd 30 Jan 1995</t>
  </si>
  <si>
    <t>Shallow Depth Diving EQ - Diving (N95)</t>
  </si>
  <si>
    <t>Shallow Depth Diving EQ - Diving (N97)</t>
  </si>
  <si>
    <t>Shallow Depth Diving EQ - Submarine Escape and Rescue (N97)</t>
  </si>
  <si>
    <t>This program develops and evaluates processes, hardware, systems, operational procedures, scientific methods, and environmental studies that will allow the Navy to operate in U.S., foreign, and international waters, air, space, and land areas while complying with environmental laws, regulations, Executive Orders, policies and international agreements.  Many environmental laws, regulations, and policies impose restrictions on Navy training and testing, vessels, aircraft, and facilities that interfere with operations and/or increase the cost of operations. The Navy must be able to conduct its national security mission in compliance with applicable environmental requirements in the U.S. and abroad without compromising performance, safety, or health, while simultaneously minimizing the cost of compliance.  The projects for this Program Element (PE) support the Navy's compliance with the (a) Clean Water Act; (b) Act to Prevent Pollution from Ships; (c) International Convention for the Prevention of Pollution from Ships; (d) DoW Manual 4715.06, "Regulations on Vessels Owned or Operated by the Department of War," Vol 1-4; (e) Nonindigenous Aquatic Nuisance Prevention and Control Act of 1990; (f) National Invasive Species Act of 1996; (g) Ballast Water Management for Control of Nonindigenous Species in Waters of the United States; (h) Clean Air Act; (i) Federal Insecticide, Fungicide, and Rodenticide Act; (j) Marine Mammal Protection Act; (k) Endangered Species Act; (l) Comprehensive Environmental Response, Compensation, and Liability Act; (m) Resource Conservation and Recovery Act; and (n) American Innovation and Manufacturing (AIM) Act. References (a) through (n) establish Level I environmental protection requirements. The Shipboard Waste Management Program (Project 0401) supports efforts that enable Navy ships and submarines to comply with laws, regulations, and policies in six major areas: (1) Technical Authority, (2) Liquid Wastes, (3) Ballast Water Management. (4) Solid Waste Management, (5) Hazardous Material Control and Management Solid Waste Management, and (6) Copper-Free and Low Copper Antifouling  Environmental Sustainability Development (NESDI) identifies pervasive Navy shore side environmental requirements and develops and validates information, new processes, and technologies that address requirements that pose significant impact on Naval shore activities in complying with environmental laws, regulations, orders, and policies. The goal of the program is to maximize opportunities for significant cost savings while minimizing personnel liabilities, operational costs, and regulatory oversight and preserving or enhancing the ability of Naval shore activities to accomplish their required missions and functions in support of the Navy's transformational strategy.  The Marine Mammal Research (MMR) program is responsible for applied research and works to address the Navy's key research needs and transition the results and technologies for use within the Navy's at-sea environmental compliance and permitting processes in compliance with the Marine Mammal Protection Act and the Endangered Species Act, with the goals of improving marine species impact analysis (including marine mammal take estimates), mitigation measures and monitoring capabilities. Key points of the MMR mission are: (1) Improve the best available science regarding the potential impacts to marine species from Navy activities, (2) Expand the technology and methods available to the U.S. Navy marine species monitoring program (3) Preserve core Navy readiness capabilities. This funding allows the Navy to avoid or reduce the chances of costly litigation for non-compliance.</t>
  </si>
  <si>
    <t>0401</t>
  </si>
  <si>
    <t>Shipboard Waste Mgmt</t>
  </si>
  <si>
    <t>Navy ships and submarines operate and visit U.S. and international waters and ports where shipboard waste management restrictions impact the movements and operations of Navy vessels. The Navy must be able to conduct its national security mission in compliance with applicable waste management requirements in U.S. and international waters without compromising performance, safety, or health, while simultaneously minimizing the cost of compliance.  PE 0603721N Project 0401, Shipboard Waste Management, supports efforts that enable Navy ships and submarines to comply with laws, regulations, and policies in six major areas: (1) Technical Authority, (2) Liquid Wastes, (3) Hazardous Material Control and Management, (4) Ballast Water Management, (5) Solid Waste Management, and (6) Copper-Free and Low Copper Antifouling.  The Shipboard Waste Management Program supports two designated Technical Warrant Holders for Waste Systems &amp; Materials Engineering, with responsibility and accountability for ensuring that ships and submarines are designed and upgraded, and can be operated, in compliance with existing and anticipated environmental requirements while minimizing total ownership cost and manning. This responsibility encompasses legacy platforms and new vessel designs, as well as fleet operations exercises, and training. Major performers are Naval Surface Warfare Centers at Carderock, MD, and Philadelphia, PA, where engineering agents execute research and development responsibilities for Navy surface ship and submarine environmental engineering, which includes reviewing/updating various military specifications, ship specifications, DoW and Chief of Naval Operations documentations, and maintaining the technology identification and assessment process.</t>
  </si>
  <si>
    <t>Ballast Water Management</t>
  </si>
  <si>
    <t>Copper-Free and Low Copper Antifouling</t>
  </si>
  <si>
    <t>Hazardous Material Control and Management</t>
  </si>
  <si>
    <t>Liquid Wastes</t>
  </si>
  <si>
    <t>Solid Waste Management</t>
  </si>
  <si>
    <t>Technical Authority</t>
  </si>
  <si>
    <t>0817</t>
  </si>
  <si>
    <t>Environmental Sustainability Development (NESDI)</t>
  </si>
  <si>
    <t>The Navy Environmental Sustainability Development to Integration (NESDI) program develops and transitions mission-critical environmental technologies and processes that reduce operational risk, support compliance environmental regulations, and preserves access to essential shore infrastructure essential to Fleet readiness. As the Department of the Navy's environmental shoreside RDT&amp;E program, NESDI ensures that Fleet and shore operations can meet environmental obligations under key statutes such as the Clean Air Act, Clean Water Act, RCRA, and NEPA, without disrupting mission execution.  Aligned with the strategic direction of the Chief of Naval Operations' Navigation Plan 2022, the 2022 National Defense Strategy, and SECNAVINST 5400.15D, NESDI supports Naval SYSCOMS maintain operational effectiveness under increasing environmental constraints. Program investments directly address technical challenges across ranges, maintenance facilities, and shore activities to reduce compliance costs, avoid mission delays, and address emerging risks, ensuring continued support across the shore enterprise.  Environmental Enabling Capabilities-2 (EEC-2) MAXIMIZE TRAINING AND TESTING RANGE REQUIREMENTS WITHIN ENVIRONMENTAL CONSTRAINTS: Ensures continued access to and use of Navy land and sea ranges by mitigating operational constraints driven by environmental regulations. Investments areas include modeling, risk assessments, and best management practices to address challenges related to UXO, munitions constituents, wetlands, and range management, tailored to the unique needs of Navy training and testing environments.  Environmental Enabling Capabilities-3 (EEC-3) PLATFORM MAINTENANCE AND REPAIR WITH MINIMAL ENVIRONMENTAL FOOTPRINT: Supports the environmentally responsible maintenance and repair of Navy and Marine Corps platforms, including ships, submarines, aircraft, and unmanned systems. Investment areas reduce the use of hazardous materials, waste, and discharges at maintenance facilities, airfields, and ports. Resulting technologies include alternative coatings, process substitutions, and waste minimization approaches that reduce lifecycle costs, lower compliance burdens, and enhance the long-term supportability of operational platforms.  Environmental Enabling Capabilities-4 (EEC-4). SUPPORT SHORE READINESS WITHIN ENVIRONMENTAL CONSTRAINTS: Addresses regulatory compliance challenges that affect the operation and sustainment of Navy shore infrastructure, including airfields, ports, and maintenance facilities. Investment areas deliver cost-effective solutions to reduce discharges and improve waste stream management through cost-effective technologies and process improvements. These efforts enable shore activities to meet regulatory requirements, reduce infrastructure lifecycle costs, and maintain uninterrupted mission support across the Navy shore enterprise.  Environmental Enabling Capabilities-5 (EEC-5). COST-EFFECTIVE MANAGEMENT OF ENVIRONMENTAL REGULATORY REQUIREMENTS: Enhances the Navy's ability to meet environmental compliance requirements in a cost-effective manner. Investments areas improve monitoring, data collection, and decision-support tools that enable accurate reporting and informed resource management. Developed capabilities include coastal monitoring technologies, PFAS detection and mitigation methods, and improved best management practices. These efforts help reduce administrative burden, enhance environmental performance, and safeguard mission execution across Navy shore installations.</t>
  </si>
  <si>
    <t>EEC-2,Maximize Training &amp; Testing Requirements Within Environmental Constraints</t>
  </si>
  <si>
    <t>EEC-3,Platform Maintenance and Repair With Minimal Environmental Footprint</t>
  </si>
  <si>
    <t>EEC-4, Support Shore Readiness within Environmental Constraints</t>
  </si>
  <si>
    <t>EEC-5,Cost-Effective Management of Environmental Regulatory Requirements</t>
  </si>
  <si>
    <t>9204</t>
  </si>
  <si>
    <t>Marine Mammal Research</t>
  </si>
  <si>
    <t>The Navy has been and will continue to be subject to litigation with regard to the potential injuring, killing or biologically significant disturbance of marine animals by the use of intense underwater sound. Since Fleet operation and training areas coincide with known or probable habitats, migration routes, or breeding areas of marine mammals and other protected marine species, the possibility exists that such incidents are likely to continue in the future. The increasing public interest and pressure has resulted in escalating Fleet costs. For example, Fleet and SYSCOM development activities have been interrupted; modified, or altogether cancelled and environmental regulations have, among other things, required new ship construction shock trials to obtain Federal permits and conduct extensive environmental planning that can take several years to complete. The incorporation of mitigation measures in Fleet training operations to minimize the potential adverse effects on protected marine animals can significantly reduce the realism of these operations. In addition, the testing, evaluation, and deployment of new sonar detection and monitoring systems that use active acoustics are under intense public scrutiny for their potential adverse effects on whales and other marine mammals. Navy needs scientific evidence to substantiate its claims of limited or inconsequential adverse effects to marine life from operations.  This project primarily focuses on the development of planning, monitoring, and mitigating tools to aid the Fleet in minimizing contact with and the potential harassment of protected marine animals during operations, exercises, training, and undersea surveillance and weapons testing. These new capabilities will encompass historical and newly acquired data and analytical models that together can predict marine animal habitats (where they are likely to be), and their natural and expected behavior (diving patterns, prey localization, calling activity, etc.). This project consists of three major areas that will help ensure Navy compliance with the Marine Mammal Protection Act (MMPA) and Endangered Species Act (ESA). These areas are (1) Marine Ecology and Population Dynamics - determine the likelihood of the presence of marine mammals or other protected species by developing habitat and ecological models. Refine marine animal survey techniques to optimize the accuracy of abundance estimates in small ocean regions of Navy interest. (2) Criteria, Thresholds, and Mitigation - Establish criteria and thresholds from which to measure potential impact on marine mammals and other marine species from Navy training operations. Determine the effectiveness and usefulness of various mitigation measures in relation to the potential impact of Navy operations on marine mammals; and (3) Mitigation Methodologies - Determine the observation, detection and classification measures required to develop effective monitoring and mitigation procedures for Fleet and SYSCOM use. Focus on improving marine animal monitoring capabilities over current methods by developing new technologies or improving existing technologies that improve monitoring and mitigation effectiveness, reduce cost and minimize impacts on readiness activities.</t>
  </si>
  <si>
    <t>Criteria and Thresholds, Physiology and Behavior, and Effects of Sound</t>
  </si>
  <si>
    <t>Marine Ecology and Population Dynamics</t>
  </si>
  <si>
    <t>Mitigation Methodologies: Monitoring, New Technology, and Risk Assess</t>
  </si>
  <si>
    <t>This program supports projects to evaluate, adapt, and demonstrate energy related technologies for Navy aircraft and ship operations to: (a) increase fuel-related weapons systems capabilities such as range and time on station; (b) reduce energy costs; (c) apply energy technologies that improve environmental compliance; (d) examine restrictive fuel specification requirements to reduce cost and increase availability worldwide; (e) provide guidance to fleet operators for the safe use of commercial grade or off-specification fuels; and (f) make needed periodic changes to fuel specifications to ensure fuel quality and avoid fleet operating problems. This program supports the achievement of legislated, White House, Department of War, and Navy energy management goals.   The FY 2026 spend plan amount for Research, Development, Test and Evaluation, Navy includes $58,162 thousand of discretionary and $98,372 thousand of mandatory (reconciliation) for a total of $156,534.  Reconciliation funding will be used to modernize shore power infrastructure and establish shore energy technology office to coordinate congressionally appropriated pilot programs for small modular reactor demonstrations and strategic naval installations. Reconciliation funding also supports mission to increase the safety and speed of capability deployment by establishing common standards, streamlining safety certification. Funds will be used to enhance lethality, resilience, reach, and sustainment of warfare systems through more effective generation, use and distribution of energy on existing and future surface fleet assets, including Unmanned Surface Vessels (USVs), by developing and transitioning energy and maintenance improvements.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</si>
  <si>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0829</t>
  </si>
  <si>
    <t>Afloat Energy Technology</t>
  </si>
  <si>
    <t>This project is designed to enhance lethality, resilience, reach, and sustainment of warfare systems through more effective generation, use and distribution of energy on existing and future surface fleet assets, including Unmanned Surface Vessels (USVs), by developing and transitioning energy and maintenance improvements. This project, managed through NAVSEA 05T, identifies, promising energy related technologies through involvement with Fleet representatives, Life-Cycle Managers (LCMs), NAVSEA Technical Warrant Holders, In-Service Engineering Agents (ISEAs), the Navy Shipbuilding Research Program (NSRP), PEOs, Industry, and Academia. The project directly supports Department of Navy goals for agility, resilient force posture, and innovation by maximizing energy to increase operational capability (e.g., extend range, increase time on station, reduce energy demand on fuel logistics forces, enable high power combat systems). Potential technology areas include Power Generation and Storage (PG&amp;S), Hull Hydrodynamics (HH), Underwater Hull Husbandry (UHH), Heating, Ventilation &amp; Air Conditioning (HVAC) Systems, Thermal Management (TM), Main Propulsion Systems (MP), Electrical Systems (EL), Auxiliary Systems (AUX) and Energy Monitoring, Planning, and Assessment (EMP&amp;A). Promising energy related projects that improve the effective use, conversion, storage, distribution, and control of energy to enable the integration with future weapons and sensors onto platforms are proposed each FY for evaluation. Projects are selected based on technical review and business case analysis. Not all proposals are pursued, and funding changes between functional categories or fiscal years may occur based on fleet needs, technology maturity level, ship schedule changes, or other factors.  FY2026 includes $34.151 million in reconciliation funding. FY2026 total funding supports the overall program's mission to enhance lethality, resilience, reach, and sustainment of warfare systems through more effective generation, use and distribution of energy on existing and future surface fleet assets, including Unmanned Surface Vessels (USVs), by developing and transitioning energy and maintenance improvements.</t>
  </si>
  <si>
    <t>Auxiliary Systems Sub Project</t>
  </si>
  <si>
    <t>Electrical Systems Sub Project</t>
  </si>
  <si>
    <t>Energy Monitoring, Planning &amp; Assessment</t>
  </si>
  <si>
    <t>Heating, Ventilation and Air Conditioning (HVAC) Sub Project</t>
  </si>
  <si>
    <t>Hull Hydrodynamic Sub Project</t>
  </si>
  <si>
    <t>Main Propulsion Systems Sub Project</t>
  </si>
  <si>
    <t>Power Generation and Storage Sub Project</t>
  </si>
  <si>
    <t>Thermal Management Sub Project</t>
  </si>
  <si>
    <t>Underwater Hull Husbandry Sub Project</t>
  </si>
  <si>
    <t>0838</t>
  </si>
  <si>
    <t>Mobility Fuels (ADV)</t>
  </si>
  <si>
    <t>This program represents the Navy's only RDTE investment designed to maintain and enhance its capability to operate as a "smart" customer for aviation and ship tactical fuels that are an operationally critical, single point of failure, $4.0+ billion per year consumable requiring worldwide availability and interoperability.  Recent field problems have demonstrated the adverse effects that fuel-related problems can have on ship and aircraft performance, durability, and readiness. The potential risk and adverse operational impacts from fuel-related problems over the next decade, given the evolving production technologies, changing feedstocks, more stringent environmental regulations and the introduction of new operational requirements and platforms will continue to increase.  This program provides data and enables technology through laboratory, component, fuel system, engine, and platform tests. These evaluations relate the effects of changes in the Navy fuel properties and chemistry to the performance and durability of Naval ship, aircraft, ground and fuel distribution systems. The information is required by technical authorities and decision makers to: (a) assure interoperability with fuel procured from commercial/ international specifications, (b) determine the extent to which unnecessarily restrictive military specification requirements can be relaxed to reduce cost and increase availability worldwide, (c) provide guidance to fleet operators for the safe use of off-specification fuels or emerging CONOPS requiring the use of non-traditional fuels, (d) assure operational interoperability with evolving changes in fuel production technology, feedstocks, environmental regulations and tactical system demands, (e) improve the capability and reduce the cost of field fuel quality surveillance, and (f) facilitate rapid identification and resolution of field identified fuel deficiencies.</t>
  </si>
  <si>
    <t>Naval Tactical Fuels</t>
  </si>
  <si>
    <t>0928</t>
  </si>
  <si>
    <t>Shore Energy Technology</t>
  </si>
  <si>
    <t>Shore Energy Technology (SET) researches, develops, and validates energy technologies that improve the resilience, security, and efficiency of naval installations. Key research areas include resilient power generation and distribution, grid and microgrid technologies, and the energy-water nexus. By reducing energy demand and boosting resilience, SET's work directly enhances military readiness and the lethality of the fleet. The program coordinates its efforts across the Department of War and with other agencies.  $17.000 million in Reconciliation funding will be used to modernize shore power infrastructure and establish shore energy technology office to coordinate congressionally appropriated pilot programs for small modular reactor demonstrations at key strategic naval installations.</t>
  </si>
  <si>
    <t>0996</t>
  </si>
  <si>
    <t>Aircraft Energy Technology</t>
  </si>
  <si>
    <t>Naval aviation must operate independently worldwide often with limited logistics support. Additionally, legacy and emerging aircraft continually add capabilities to enhance their lethality and survivability. Improving an aircraft's utilization and management of energy has a direct relationship to enhanced combat capability to meet the challenges of emerging threats. This program engages technical experts from across Naval aviation, industry, and academia to identify best practices and technologies for development, testing and validation to determine technical viability and assess benefit to mission capability.</t>
  </si>
  <si>
    <t>Aircraft Operational Energy</t>
  </si>
  <si>
    <t>2566</t>
  </si>
  <si>
    <t>Battery Development and Safety</t>
  </si>
  <si>
    <t>1) Provide an advanced battery database with standard battery families for program offices to use to allow for selection of batteries early in the design process increasing the likelihood of design and fielding success, 2) leverage the battery database to begin common battery design efforts to save cost, 3) establish common battery standards and design requirements (e.g., propagation resistant designs, standard battery monitoring and casualty detection systems, etc.) to make advanced batteries safer and therefore deployable, 4) develop and test standard battery storage/container systems that can safely house batteries and withstand catastrophic failure (thermal runaway) of the batteries within the container while minimizing damage to surrounding equipment and platforms, 5) streamline the battery safety certification process especially for high energy storage magazines and other large battery designs (lasers) to allow battery based weapon systems to be fielded in time to support strategic needs, 6) develop hazard mitigation technologies to support rapid safe deployment of advanced batteries to support weapon systems, 7) generate analytics that characterize the Department's current and projected energy/advanced battery needs, 8) establish the Navy's contribution to DoW and cross-service advanced battery supply chain efforts.  The FY 2026 request for Battery Development Safety &amp; Transition Program includes $8,074,000 of discretionary and $47,221,000 of mandatory (reconciliation) for a total of $55,295,000. FY 2026 total funding supports the overall programs mission to increase the safety and speed of capability deployment by establishing common standards, streamlining safety certification, and leading the Navy's contribution to the battery industrial base, ensuring warfighters have certified and reliable power for any mission. The discretionary funds provide for Certification Acceleration, Safety and Abuse testing, Platform Hazard Reduction, Specification and Standards and Analytics. The mandatory funds are allocated to enhance military capabilities by investing in next-generation energy storage, advanced materials development, the integration of energy-dense batteries, advanced manufacturing techniques, and the security of supply chains.</t>
  </si>
  <si>
    <t>Department of Navy Operational Energy Portfolio. These funds are one-year monies available for use to the Navy and Marine Corps strictly for the implementation of non-program of record needs in support of operational energy resilience, efficiencies, mission assurance, energy conservation, training, or energy security initiatives.</t>
  </si>
  <si>
    <t>NAVAIR Sec 2912 Operational Energy Savings</t>
  </si>
  <si>
    <t>NAVFAC Sec 2912 Operational Energy Savings</t>
  </si>
  <si>
    <t>NAVSEA Sec 2912 Operational Energy Savings</t>
  </si>
  <si>
    <t>Project C391: Cargo drone advanced batteries. Project CA31: Modernizing Shore Power Infrastructure  The Naval Air Warfare Center Aircraft Division is responsible for the research, development and Test and Evaluation (RDTE) of Unmanned Air Systems and all the subsystems that are needed for them to operate successfully. Group 3 Logistics UAS's are a critical focus area and heavily dependent on lithium-Ion Battery packs currently manufactured outside the US. These battery solutions do not meet the quality, reliability and safety needed to meet emerging mission requirements safely in a maritime environment. Design, develop, fabricate, test and integrate ultra-high-capacity batteries into emerging logistics UAS platforms is a critical enabler to meeting emerging operational requirements in a contested environment. This program coordinates battery developers and fabricators, technical SMEs across the DON and UAS designers/builders to produce a cost and time effective common solution applicable to multiple systems to meet operational and safety requirements.  This funding provides a program increase dedicated to modernizing shore power infrastructure.</t>
  </si>
  <si>
    <t>Cargo drone advanced batteries</t>
  </si>
  <si>
    <t>Modernizing Shore Power Infrastructure</t>
  </si>
  <si>
    <t>This program provides capabilities to: a) overcome performance limitations and reduce the life cycle cost of shore facilities and, b) provide protection against terrorist attacks for shore installations and their operations. The program focuses on technical and operational issues of specific Navy interest, where there are no unbiased test validated Commercial Off the Shelf (COTS) solutions available, and where timely capabilities may not materialize without specific demonstration or validation by the Navy. Additionally, the program completes the development of technologies originating from Navy, DOW and other sources of Science and Technology programs, including the National Science Foundation (NSF), the National Institute of Standards and Technology (NIST) and Department of Energy (DOE). Validated technologies are implemented in the Navy's Military Construction (MILCON) and Facilities, Sustainment Restoration and Modernization (FSRM) program, and Antiterrorism and Force Protection (ATFP) Other Procurement, Navy (OPN) program.   Naval Facilities System Project 0995 addresses Facilities Sustainment, Restoration and Modernization for reducing the total ownership cost (TOC) of future and existing Facilities and addressing natural and catastrophic risk of critical Naval Waterfront Facilities.  Facilities Related Controls Systems (FRCS) Cybersecurity RDTEN Project 3018 funds the Cyber Vulnerability Assessments and Evaluations program of critical shore infrastructure. Funding will be used for prioritized critical shore infrastructure. Funded vulnerability assessments will build upon existing mission assurance, blue team, and red team capabilities and will utilize DoE and DoW national laboratory partnerships. Assessments will end with the submission of a final report to Congress detailing strategies and procedures for mitigating the risk of cyber vulnerabilities and should be identified during the course of evaluation vulnerability.  Force Protection Ashore Project 3155 addresses selective topics in modeling, and material technologies to reduce the vulnerability of installations; and reduce the acquisition and operating costs of protective technologies. The demonstrations and validations provide the independent, technical and operational test data for the development of competitive performance specifications to acquire the required capabilities. This project is coordinated with other DOW programs.</t>
  </si>
  <si>
    <t>0995</t>
  </si>
  <si>
    <t>Naval Facilities System</t>
  </si>
  <si>
    <t>Naval Facilities System (NFS) researches, develops, tests, and evaluates technologies enhancing the entire lifecycle of critical naval infrastructure, from planning and design to construction, maintenance, and modernization. This applies to facilities such as piers, drydocks, airfields, and nuclear sites. The goal of these technologies is to increase the speed and quality of construction, reduce long-term maintenance and building costs, and enhance infrastructure resilience to ensure that operations can continue uninterrupted through natural disasters or adversarial attacks.</t>
  </si>
  <si>
    <t>Critical Facilities Sustainment, Restoration &amp; Modernization</t>
  </si>
  <si>
    <t>Waterfront Facilities, Repair, Upgrade and Service Life Extension</t>
  </si>
  <si>
    <t>3018</t>
  </si>
  <si>
    <t>Facilities Related Controls Systems (FRCS) Cybersecurity RDTE</t>
  </si>
  <si>
    <t>The Cyber Vulnerability Assessments and Evaluations program funds cyber vulnerability assessments of critical shore infrastructure. Funding will be used for assessments of prioritized critical shore infrastructure and will build upon existing mission assurance, blue team, and red team capabilities. As instructed by the Congressional language, the assessments will utilize DoE and DoW national laboratory partnerships. Assessments will end with the submission of a final report to Congress. Strategies and procedures for mitigating the risk of cyber vulnerabilities should be identified during the course of evaluation vulnerability.</t>
  </si>
  <si>
    <t>Cyber Protection and Response Capability (CPRC)</t>
  </si>
  <si>
    <t>Digital Twin Development</t>
  </si>
  <si>
    <t>More Situational Awareness (MOSAICS)</t>
  </si>
  <si>
    <t>3155</t>
  </si>
  <si>
    <t>Force Protection Ashore</t>
  </si>
  <si>
    <t>In accordance with Navy Shore Strategic Guidance 2024-2029 Protection of Navy installations against evolving threats in a peer competition environment requires deployment of advanced technology for force protection capabilities. This Force Protection ashore project will develop, demonstrate and validate technologies for the following: access control and integrated perimeter security surveillance sensors and intelligent electronic security systems for automated counter intrusion detection (Installation Protection); perimeter security; waterside protection against craft and swimmer intrusion; secure and efficient operations centers and emergency management centers including human and information support systems (Command and Control).Programs currently being evaluated are, standard-based enterprise physical security system integration and automation; Command, Control, and Communications (C3) capabilities for emergency operations; integrated and networked mass notification systems (MNS); Waterside intelligent video security systems; integrated over-the-water sensors and analytics for automated course of action planning; identifying and interdicting malevolent threats - watercraft, swimmers, divers, and unmanned underwater vessels (UUVs) to reduce injury and death to the warfighter and damage to high value units (HVUs)(Waterside Protection). Through demonstration and validation of risk modeling and simulation models, the potential of emerging technologies will be evaluated and installation security strategies that reduce manpower and other costs will be formulated. Multiple systems with sensors and cameras are being deployed on Navy installations to be used for threat assessment. These systems are not integrated and there is not a centralized location or system that all the data can be analyzed. The Installation Defense Operations Center aggregates all these sensor feeds into one location and the Sensor Management System (SMS) software provides an integrated picture so that an intelligent assessment can be made. Current Force Protection systems to be integrated include Airfield Enclave Electronic Security Systems (AE-ESS), Blue Robotic and Autonomous Systems (RAS), Counter Unmanned Systems (C-UxS) (Air, land, sea) and the Electronic Harbor Security System and leverages personnel specifically trained to operate in in the RAS environment. These demonstrations and validations derive advanced technology from science and technology programs of government academia and industry. The technology evaluation and validation produces data for performance specifications used for competitive procurement. Utilizing agile management methods, each FY intentionally develops in sequence to iteratively advance the IDOC, C-UxS and Blue Robotics into operational environments. Testing in operational environments enables the Navy shore to gather valuable feedback and make necessary adjustments. All work will be coordinated with other programs and through industry forums as appropriate.</t>
  </si>
  <si>
    <t>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  Includes development and evaluation of incentive systems for improving the productivity of civilian and military personnel.  Identifies barriers to increased productivity and evaluates the effect of removing them.  Develops techniques for easing the introduction of new technology to the work place.  Identifies and evaluates methods for improving the quality of work-life.  Excludes civilian and military manpower and their related costs and military construction costs which are included in appropriate Management and Support elements in this program.</t>
  </si>
  <si>
    <t>0356</t>
  </si>
  <si>
    <t>NADACS inventory</t>
  </si>
  <si>
    <t>Stable annual funding is required to facilitate implementation and execution of a robust, flexible Logistics R&amp;D program that will provide the means for Naval Supply Systems Command (NAVSUP) to effectively pursue solutions to mission-related capability and technology gaps. The NAVSUP Logistics R&amp;D program has an established infrastructure and business process for ensuring that R&amp;D funds are applied to projects that address high priority enterprise needs established in accordance with OPNAV goals and the NAVSUP Commander's Guidance.  From a process perspective, Logistics R&amp;D investments are governed by a NAVSUP enterprise-wide Executive Steering Group (ESG) chaired by the NAVSUP Vice Commander and comprised of SES and Command leadership representatives. The ESG ratifies capability and technology gaps identified by all activities within the enterprise and then assesses and prioritizes all proposed Logistics R&amp;D initiatives in accordance with their potential for filling the established gap and generating return on investment.  The established Logistics R&amp;D business management process has currently identified capability/technology gaps in the following general areas: 1) the need to develop formalized food service management techniques that focus on increased efficiency of new and existing systems and facilities, 2) the need to modernize quality of life (QOL) services to improve overall services, offer additional desired features and reduce total ownership costs, 3) the need to assess clothing protection for the warfighter in areas of thermal/flame threats, protective footwear, and physical (hearing, vibration, etc.) clothing/accessories, 4) the need to develop logistics data access and information sharing through enhanced Graphical User Interfaces (GUI) and web-based data services, 5) the need to develop a capability that allows Integrated Logistics Support (ILS) repair and modernization tools, 6) the need to leverage breakthrough technologies to improve supply chain processing. This modest R&amp;D investment will establish a NAVSUP Logistics R&amp;D Program to explore additional technologies and significantly increase potential cost savings.  The Naval Autonomous Data Collection System (NADACS) is an Enterprise level, multi-source, digital tracking tool that supports asset visibility, accountability &amp; auditability. The system directly supports both Congressional and Departmental dictates that require Navy to improve its ability to maintain and track material, assets and equipment with a high degree of accuracy and accountability.  NADACS uses a variety of handheld readers, fixed readers, Mesh networking, and sensors to collect asset and combine data from barcoding, Radio Frequency identification (RFID) and Internet of Things (IOT) sensors to provide locational and health information of assets which can then be compared with on-hand inventory records.     NAVSUP will be employing cellular 5G capabilities with Satellite Communication (SATCOM) along with other communication transport methods to move data from point of collection to the NADACS database and then providing end users with a 'Web Browser' picture to assess and manage the asset picture. NADACS is based on government owned software coupled with specialty and commercially available hardware to create a complete system. For commercial hardware, the system is hardware agnostic, encouraging use of available hardware while maintaining a high degree of competition.</t>
  </si>
  <si>
    <t>Alternative Data Gateway for Logistics Data</t>
  </si>
  <si>
    <t>Asset Tracking in a Box</t>
  </si>
  <si>
    <t>Integrate FACET with NADACS GUI</t>
  </si>
  <si>
    <t>Storage Location RFID Tech Expansion</t>
  </si>
  <si>
    <t>3223</t>
  </si>
  <si>
    <t>Logistics R&amp;D</t>
  </si>
  <si>
    <t>Stable annual funding is required to facilitate implementation and execution of a robust, flexible Logistics R&amp;D program that will provide the means for Naval Supply Systems Command (NAVSUP) to effectively pursue solutions to mission-related capability and technology gaps. The NAVSUP Logistics R&amp;D program has an established infrastructure and business process for ensuring that R&amp;D funds are applied to projects that address high priority enterprise needs established in accordance with OPNAV goals and the NAVSUP Commander's Guidance.  From a process perspective, Logistics R&amp;D investments are governed by a NAVSUP enterprise-wide Executive Steering Group (ESG) chaired by the NAVSUP Vice Commander and comprised of SES and Command leadership representatives. The ESG ratifies capability and technology gaps identified by all activities within the enterprise and then assesses and prioritizes all proposed Logistics R&amp;D initiatives in accordance with their potential for filling the established gap and generating return on investment.  The established Logistics R&amp;D business management process has currently identified capability/technology gaps in the following general areas: 1) the need to develop formalized food service management techniques that focus on increased efficiency of new and existing systems and facilities, 2) the need to modernize quality of life (QOL) services to improve overall services, offer additional desired features and reduce total ownership costs, 3) the need to assess clothing protection for the warfighter in areas of thermal/flame threats, protective footwear, and physical (hearing, vibration, etc.) clothing/accessories, 4) the need to develop logistics data access and information sharing through enhanced Graphical User Interfaces (GUI) and web-based data services, 5) the need to develop a capability that allows Integrated Logistics Support (ILS) repair and modernization tools, 6) the need to leverage breakthrough technologies to improve supply chain processing. This modest R&amp;D investment will establish a NAVSUP Logistics R&amp;D Program to explore additional technologies and significantly increase potential cost savings.</t>
  </si>
  <si>
    <t>Clothing Protection for the Warfighter</t>
  </si>
  <si>
    <t>Digital Logistics</t>
  </si>
  <si>
    <t>Supply Chain Optimization</t>
  </si>
  <si>
    <t>NATO Research and Deve</t>
  </si>
  <si>
    <t>In accordance with Title 10 United States Code, Section 2350a, this Program Element (PE) provides funding for Research and Development (R&amp;D) programs with approved allies under international agreements.  These funds can only be applied to work efforts in the U.S. The Under Secretary of War, Acquisition and Sustainment (USW, A&amp;S) must approve each international agreement.  The program provides funds for multiple projects under separately approved international agreements as well as funds that support the establishment of such agreements.  Each international agreement is summarized in a separate Summary Statement of Intent (SSOI) that also states why the project serves to increase the defense capabilities of the U.S. The SSOI is used to obtain project approval by the Department of the Navy and the Office of the Secretary of War.  The North Atlantic Treaty Organization (NATO) R&amp;D cooperative programs differ from other Research, Development, Test and Evaluation (RDT&amp;E) programs because issuance of funding from this PE coincides with the signature of international agreements.  These signatures occur throughout the fiscal year and often encounter unexpected delays during the staffing and negotiation phases of agreement processing prior to signature.</t>
  </si>
  <si>
    <t>2293</t>
  </si>
  <si>
    <t>NATO Cooperative R &amp; D</t>
  </si>
  <si>
    <t>In accordance with Title 10 United States Code, Section 2350a, this PE provides funding for R&amp;D programs with approved allies under international agreements. These funds can only be applied to work efforts in the U.S. The Under Secretary of War, Acquisition and Sustainment (USW, A&amp;S) must approve each international agreement. The program provides funds for multiple projects under separately approved international agreements as well as funds that support the establishment of such agreements. Each international agreement is summarized in a separate Summary Statement of Intent (SSOI) that also states why the project serves to increase the defense capabilities of the U.S. The SSOI is used to obtain project approval by the Department of the Navy and the Office of the Secretary of War.  The NATO R&amp;D cooperative programs differ from other Research, Development, Test and Evaluation (RDT&amp;E) programs because issuance of funding from this PE coincides with the signature of international agreements.  This NATO R&amp;D program funds U.S. activities to support the identification and implementation of International Agreements (IAs) intended to address Chief of Naval Operations (CNO) priorities and identified interoperability gaps with a focus on sonar improvements, undersea warfare, and upgrading visual environment systems.    -  Projects depend on commitment of U.S. and allies, and are subject to imprecise staffing timelines (funding typically provided when international agreement is signed, often later in the Fiscal Year (FY)). -  Funds must be identified/committed early (1-2 years prior) to indicate support during processing (in Summary Statement of Intent). -  These funds only constitute a portion of U.S. project funding.</t>
  </si>
  <si>
    <t>Land Attack Tech</t>
  </si>
  <si>
    <t>Project 2038:  The 25mm MK 38 MOD 2 and MOD 3 Machine Gun Systems (MGS) provide Anti-Surface Warfare (ASUW) and Anti-terrorism and Force Protection (AT/FP) capability as a simple, stabilized, low cost solution to outfit near-term deployers to counter small boat threats.  Over 360 U.S. Navy-owned systems are installed on U.S. Navy AS, CG, CVN, DDG, LCC, LHA, LHD, LSD, OSV, PC class ships, MK VI Patrol Boats and U.S. Coast Guard Fast Response Cutters.  Established in order to respond to Joint Urgent Operational Need Statement (JUONS) CC-0558 for Counter Unmanned Aerial Systems (C-UAS), the MK 38 MOD 3 MGS's electro-optical/infra-red sensor, hardware, and software are being upgraded to counter emerging unmanned aerial threats. Initial C-UAS capability was fielded in Q1FY 2020. Incremental improvements are being made to this C-UAS capability, for cybersecurity and to address operability issues.  The 30mm MK 38 MOD 4 Gun Weapon System, will introduce greater accuracy, lethality, and effective range for C-UAS and Counter Unmanned Surface Vehicle (C-USV) capability with integration to highly accurate fire control system, 30mm gun, targeting sensor and AEGIS combat system. The MOD 4 will be fielded on all DDG 51 Flight IIA and Flight III AEGIS Destroyers. Project 2038 provides qualification and logistics development of the 30mm MK 38 MOD 4. This will include Function Integration Testing, Functional Acceptance Testing, AEGIS Light-off, Structural Test Firing, and an at-sea Quick Reaction Assessment (on board DDG 89). Upgrading fielded 25mm MK 38 MGS to MOD 3 with C-UAS and concurrently developing and fielding the MK 38 MOD 4 Gun Weapon System (GWS) on all current and future DDG 51 Flight IIA and Flight III Destroyers is the fastest and most cost-effective way to field critical C-UAS ship self-defense capability.</t>
  </si>
  <si>
    <t>2038</t>
  </si>
  <si>
    <t>ADVANCED MINOR CALIBER GUN</t>
  </si>
  <si>
    <t>Project 2038:  The 25mm MK 38 MOD 2 and MOD 3 Machine Gun Systems (MGS) provide Anti-Surface Warfare (ASUW) and Anti-terrorism and Force Protection (AT/FP) capability as a simple, stabilized, low-cost solution to outfit near-term deployers to counter small boat threats.  Over 360 U.S. Navy-owned systems are installed on U.S. Navy AS, CG, CVN, DDG, LCC, LHA, LHD, LSD, OSV, PC class ships, MK VI Patrol Boats and U.S. Coast Guard Fast Response Cutters.  Established in order to respond to Joint Urgent Operational Need Statement (JUONS) CC-0558 for Counter Unmanned Aerial Systems (C-UAS), the MK 38 MOD 3 MGS's electro-optical/infra-red sensor, hardware, and software are being upgraded to counter emerging unmanned aerial threats. Initial C-UAS capability was fielded in Q1FY 2020. Incremental improvements are being made to this C-UAS capability, for cybersecurity and to address operability issues.  The 30mm MK 38 MOD 4 Gun Weapon System, will introduce greater accuracy, lethality, and effective range for C-UAS and Counter Unmanned Surface Vehicle (C-USV) capability with integration to highly accurate fire control system, 30mm gun, targeting sensor and AEGIS combat system. The MOD 4 will be fielded on all DDG 51 Flight IIA and Flight III AEGIS Destroyers. Project 2038 provides qualification and logistics development of the 30mm MK 38 MOD 4. This will include Function Integration Testing, Functional Acceptance Testing, AEGIS Light-off, Structural Test Firing, and an at-sea Quick Reaction Assessment (on board DDG 89). Upgrading fielded 25mm MK 38 MGS to MOD 3 with C-UAS and concurrently developing and fielding the MK 38 MOD 4 Gun Weapon System (GWS) on all current and future DDG 51 Flight IIA and Flight III Destroyers is the fastest and most cost-effective way to field critical C-UAS ship self-defense capability.</t>
  </si>
  <si>
    <t>Systems Engineering and Testing</t>
  </si>
  <si>
    <t>In recognition of a critical operational need for expanded response options, the FY 1996 National Defense Authorization Act established a Defense Non-Lethal Weapons (NLW) Program. This strategic mandate vested the Commandant of the Marine Corps (CMC) with the centralized responsibility to serve as the program's Executive Agent (EA).  This program directly supports the National Defense Strategy (NDS) by developing non-lethal capabilities that give the Joint Force options in legally or politically constrained scenarios. These "intermediate force" options complement lethal firepower, particularly in highly dense, metropolitan based, complex environments where the distinction between combatant and non-combatant is paramount. By providing commanding officers with capabilities designed to preserve life and prevent unintended tragedy, these options demonstrate a profound commitment to humanitarian principles ? a core value that strengthens our alliances with NATO and other key partners.   All research and development (R&amp;D) investments are driven by the Joint Non-Lethal Weapons Integrated Product Team, a multi-service flag-level board that provides executive oversight for the Executive Agent (EA). This joint approach addresses capability gaps identified in Joint Requirements Oversight Council (JROC) approved documents, ensuring the most relevant technologies are provided to the warfighter while eliminating duplicative investment across the services.  The Joint Intermediate Force Capabilities Office (JIFCO) (formally Joint Non-Lethal Weapons Directorate) is designated as a Research and Development (R&amp;D) organization and was established by the EA to manage the day-to-day research and development activities of the JNLWP. Each Service is responsible for their procurement and operating support costs.</t>
  </si>
  <si>
    <t>2319</t>
  </si>
  <si>
    <t>Non-Lethal Weapons</t>
  </si>
  <si>
    <t>This project delivers a crucial spectrum of 'intermediate force' options, giving commanders the flexibility to act decisively in situations where simple presence is insufficient and lethal force is unwarranted.</t>
  </si>
  <si>
    <t>Counter-Materiel Advanced Component Development and Prototypes</t>
  </si>
  <si>
    <t>Counter-Personnel Advanced Component Development and Prototypes</t>
  </si>
  <si>
    <t>Joint and Allied Exercise, Experimentation, Demonstration, and Assessment</t>
  </si>
  <si>
    <t>JNT Precision Approach &amp; Ldg Sys</t>
  </si>
  <si>
    <t>The Joint Precision Approach and Landing System (JPALS) is the primary precision approach and landing system for CVN and LHA/D ships to support aircraft without AN/SPN-46 Automatic Carrier Landing Systems (ACLS) capability, including F-35B, F-35C, MQ-25A and future platforms. JPALS ship systems are required to provide CVN and LHA/D ships with a primary precision approach capability during night and instrument flight conditions, including coupled approach capability to a hover transition point for LHA/D ships, and coupled approach to the deck (auto-land) capability aboard CVN ships, and contested environments. JPALS also provides the over-the-air inertial alignment capability for CVN and LHA/D ships to support aircraft platforms without Link-4A capability, including F-35B/C, MQ-25A and future platforms. JPALS' efforts include addressing broadened Cybersecurity requirements to remain compliant with software Cybersecurity directives and Information Assurance mandates.  This budget also ensures required capability improvements to JPALS shipboard systems is accomplished: 1) to ensure the successful integration of Landing Autonomous Navigation Technology for Enhanced Recovery to Navy Ships (LANTERNS); 2) Data Link Interface; 3) JPALS Development to include M-Code.  LANTERNS is a technological improvement to ensure the continued development of enhanced, Precise Ship-Relative Navigation (PS-RN) for reliable autonomous ship recovery of Unmanned Aerial Systems (UAS) in all weather, high deck motion environments. The Future Naval Capabilities/Advanced Technology Development (PE 0603673N) research was centered on aircraft systems. JPALS RDT&amp;E supports the integration of LANTERNS into the JPALS shipboard systems, delivering lethality through resilient launch and recovery operations in contested environments.  JPALS V2 consists of the following capabilities:  JPALS Data Link Interface is the integration of an alternative datalink solution into JPALS GPS-based landing systems aboard CVN and LHA/D ships. It provides on-ramp opportunities for legacy (manned) and Air Wing of the Future (AWOTF) (manned/unmanned) aircraft that aligns to PMW/PMA-101 technology roadmap and increases precision navigation capabilities in all operational environments. JPALS M-Code delivers a GPS based precision approach landing capability in all-weather and all-operating environment for CVN and LHA/D ships. This supports contested environment operations for properly equipped manned and unmanned aircraft to include AWOTF. This upgrade will provide development, design and Engineering Development Model (EDM) manufacturing of a JPALS M-Code capable system, in addition to an data link interface that will support the LANTERNS waveform.  The JPALS V2 development effort and associated funding began in FY2026 in Project Unit (PU) 2329 as the JPALS Upgrade, but has moved  to PU 9035 to clearly articulate CSP (Cost Schedule Performance) of the new ACAT II JPALS V2 program and separate it from the ACAT IC JPALS program in PU 2329.  JPALS V2 Milestone B was achieved March 2026.  JUSTIFICATION FOR BUDGET ACTIVITY: This program is funded under ADVANCED COMPONENT DEVELOPMENT AND PROTOTYPES because it includes all efforts necessary to evaluate integrated technologies, representative models or prototype systems in high fidelity and realistic operating environments.</t>
  </si>
  <si>
    <t>2329</t>
  </si>
  <si>
    <t>JPALS</t>
  </si>
  <si>
    <t>This budget reflects the Department of Defense certified Component Cost Position of the restructured Joint Precision Approach and Landing System (JPALS) program that funds the developmental, testing, and integration activities to implement and field JPALS ship systems that deliver the primary precision approach, landing, on-deck inertial alignment, surveillance, and auto-land capability for current and future low observable manned and unmanned platforms onboard all CVN and LHA/D ships. JPALS provides for development, integration, installation, and test of JPALS on CVN and LHA/D ships in accordance with the Joint Requirements Oversight Council (JROC) May 2018 approved JPALS Capability Production Document (CPD).  JPALS will continue to invest in software development in direct support of precision approach and auto-land capabilities for the F-35B/C, MQ-25A, and future air platforms. JPALS effort includes addressing broadened CyberSecurity requirements to remain compliant with software CyberSecurity directives and Information Assurance mandates.  Additionally, costs are to enhance Precision Ship-Relative Navigation (PS-RN) for Navy and Marine Corps unmanned, and potentially manned, platforms, via the Landing Autonomous Navigation Technology for Enhanced Recovery to Navy Ships (LANTERNS) Future Naval Capabilities (FNC) and other system improvements.</t>
  </si>
  <si>
    <t>Advanced Technology Integration</t>
  </si>
  <si>
    <t>JPALS Ship Systems and Test</t>
  </si>
  <si>
    <t>JPALS upgrade</t>
  </si>
  <si>
    <t>Joint Strike Fighter (JSF) F-35B Marine Corps STOVL and F-35C Navy Carrier Variant Support</t>
  </si>
  <si>
    <t>MQ-25 Support</t>
  </si>
  <si>
    <t>9035</t>
  </si>
  <si>
    <t>JPALS V2</t>
  </si>
  <si>
    <t>JPALS V2 consists of the following capabilities:  JPALS Data Link Interface is the integration of an alternative datalink solution into JPALS GPS-based landing systems aboard CVN and LHA/D ships. It provides on-ramp opportunities for legacy (manned) and Air Wing of the Future (AWOTF) (manned/unmanned) aircraft that aligns to PMW/PMA-101 technology roadmap and increases precision navigation capabilities in all operational environments. JPALS M-Code delivers a GPS based precision approach landing capability in all-weather and all-operating environment for CVN and LHA/D ships. This supports contested environment operations for properly equipped manned and unmanned aircraft to include AWOTF. This upgrade will provide development, design and Engineering Development Model (EDM) manufacturing of a JPALS M-Code capable system, in addition to an data link interface that will support the LANTERNS waveform.  The JPALS V2 development effort and associated funding began in FY2026 in Project Unit (PU) 2329 as the JPALS Upgrade, but has moved  to PU 9035 to clearly articulate CSP (Cost Schedule Performance) of the new ACAT II JPALS V2 program and separate it from the ACAT IC JPALS program in PU 2329.  JPALS V2 Milestone B was achieved March 2026.</t>
  </si>
  <si>
    <t>1779</t>
  </si>
  <si>
    <t>ROTHR</t>
  </si>
  <si>
    <t>Directed Energy and Electric Weapon System</t>
  </si>
  <si>
    <t>This program element will transition Directed Energy and Electric Weapon Systems (DE&amp;EWS) technology from Science and Technology (S&amp;T) research to the Technology Maturation and Risk Reduction phase fielding prototype systems in the Fleet, ultimately leading to acquisition initiation for the Surface/Subsurface Navy.  DE&amp;EWS consists of multiple breakthrough technologies including: laser weapon systems that provide for speed-of-light engagements at tactically significant ranges resulting in savings realized by minimizing the use of defensive missiles and projectiles; electromagnetic launch of projectiles that will significantly increase firing ranges imposing greater cost to adversaries of ballistic and air defense missile engagements, while enhancing the land attack mission; and fielding of high power radio frequency weapon systems for high power microwave, non-kinetic electronic attack and active denial technology, allowing for non-lethal determination of threat intent beyond small arms fire ranges.   Development of DE&amp;EWS includes: Weapons Grade High Energy Lasers, Electromagnetic Railgun (EMRG) Weapon Systems, High Power Microwave Systems, and other designated Directed Energy (DE) systems/capabilities.  Project 2731 - High Energy Laser Counter ASCM Project (HELCAP): Defeating Anti-Ship Cruise Missiles (ASCMs) with a laser weapon system presents several technical challenges (e.g. high atmospheric turbulence, target acquisition and identification, target tracking, aim point maintenance, automatic aim point placement, jitter control). The High Energy Laser Counter ASCM Project (HELCAP) will assess, develop, experiment, and demonstrate the various laser weapon system technologies and methods of implementation (e.g. laser sources, mission analysis, lethality, advanced beam control with atmospheric mitigation, target and tracking sensors, control systems) required to defeat ASCMs in a crossing engagement.  The FY 2026 request for High Energy Laser Counter ASCM Project (HELCAP) includes $0 of discretionary and $15M of mandatory (reconciliation) for a total of $15M.  The mandatory funding will be used for lethality model validation and evaluation of High Energy Laser (HEL) technologies to assess HEL weapon lethality in Navy operational environments against the Counter Anti-ship Cruise Missile (C-ASCM) operational challenge while enabling the Navy to rapidly integrate a fleet-ready HEL weapon system capability.  Further information for this reconciliation request is provided in Section 20005 (Low-Cost Weapons) of the Reconciliation Exhibit.  The FY 2027 budget request supports Directed Energy Testing Against Missiles (DETAM) activities focusing on system-level testing and evaluation (T&amp;E) exercises on land and in a maritime environment. The test campaign will leverage the Laser Weapon Testbed (LWT) and other directed energy assets.   Project 3402 - Surface Navy Laser Weapon System (SNLWS):  Program supports the National Defense Strategy (NDS) of building a more lethal force by leveraging maturing technology to deliver proven laser weapon capability to the Fleet. The Mk 5 Mod 0 High Energy Laser with Integrated Optical-Dazzler and Surveillance (HELIOS) system, as installed in the forward deployed combatant, provides a low cost-per-shot capability to address Anti-Surface Warfare and Counter-Intelligence, Surveillance and Reconnaissance (C-ISR) gaps with the ability to dazzle and destroy Unmanned Aerial Systems (UAS) and defeat Fast Inshore Attack Craft (FIAC) while integrated into the AEGIS Combat System on a Flt IIA Destroyer.  SNLWS/HELIOS, as a Non-Program of Record (POR) Research &amp; Development (R&amp;D) asset, provided an industry-developed and government integrated capability to the Fleet in as short a timeframe as possible, thereby addressing the NDS direction to foster a culture of innovation.  HELIOS included the development of a laser weapon system in the 60 kW class.   The FY 2027 budget request supports the Research &amp; Development (R&amp;D) asset of HELIOS on DDG 88 by providing In Service Engineering Agent (ISEA) and Software Support Activity (SSA) technical product support, component repair and/or replacement, grooming, and testing after the availability and during the operational period; and to begin development of a containerized 150kW Joint Laser Weapon System (JLWS) for cruise missile defense by incrementally providing at least 300kW of power building on existing laser scaling efforts; development of the Joint Beam Control System (JBCS) technology capable of supporting a 300-500kW laser weapon system; and conduct upgrades to the High Energy Laser Counter Anti-Ship Cruise Missile Project (HELCAP) testbed as appropriate to support JLWS testing.  In coordination with the military services and the Missile Defense Agency, begin development of a consolidated implementation plan for all Golden Dome Directed Energy projects, leveraging synergy and common weapon architectures between these efforts where possible.    Project 9999 (PU C357) - Congressional Add - 100kW Directed Energy Production is a Congressionally directed effort to advance the manufacturing readiness of 'weapon grade' subsystems for 100kW class High Energy Lasers (HELs) including the Main Optical Bench (MOB) for beam combining and beam control.  Additionally, these funds will support Navy plans to develop and refine weapon integration processes and system performance qualification and evaluation.  In order to expand mass production of weapon grade Laser Fiber Amplifiers (LFAs), manufacturing processes currently utilized need refinement and improvement.  This will result in higher production capabilities at a reduced cost per LFA for the United States (US) Government.  Project 9999 (PU CA34) - Congressional Add - Enduring-High Energy Laser (E-HEL) supports development, integration and marinization of the E-HEL capability into multi-service Air and Missile Defense networks to demonstrate a capability to defeat Group 1-3 Unmanned Aerial Systems (UASs).  Project 9999 (PU CA35) - Congressional Add - Directed Energy Production is a Congressionally directed effort to advance the manufacturing readiness of 'weapon grade' subsystems for 100kW class High Energy Lasers (HELs) including the Main Optical Bench (MOB) for beam combining and beam control.  Additionally, these funds will support Navy plans to develop and refine weapon integration processes and system performance qualification and evaluation.  In order to expand mass production of weapon grade Laser Fiber Amplifiers (LFAs), manufacturing processes currently utilized need refinement and improvement.  This will result in higher production capabilities at a reduced cost per LFA for the United States (US) Government.</t>
  </si>
  <si>
    <t>The High Energy Laser Counter-ASCM Project (HELCAP) will accelerate the integration of High Energy Laser (HEL) technologies and prototype HEL weapon systems through demonstrations of critical technologies integral to defeating Anti-Ship Cruise Missile (ASCM) targets with non-kinetic weapon systems. HELCAP has developed a High Energy Laser (HEL) source capable of ASCM defeat while also enabling target acquisition, identification, and atmospheric correction abilities through advanced beam control subsystem maturation. The Directed Energy Testing Against Missiles (DETAM) effort will utilize the Laser Weapon Testbed (LWT) and other Directed Energy (DE) assets to initiate a Test &amp; Evaluation (T&amp;E) campaign focused on transitioning Naval HEL technologies to operational use by evaluating them in a realistic operating environment. DETAM will promote advanced laser component development while testing prototype weapon systems against surrogate ASCMs and advanced operational threats to ensure rapid integration of HEL weapon systems with the Naval Fleet.</t>
  </si>
  <si>
    <t>Directed Energy Testing Against Missiles (DETAM)</t>
  </si>
  <si>
    <t>3402</t>
  </si>
  <si>
    <t>Surface Navy Laser Weapon System (SNLWS)</t>
  </si>
  <si>
    <t>Project 3402 - Surface Navy Laser Weapon System (SNLWS):  Program supports the National Defense Strategy (NDS) of building a more lethal force by leveraging maturing technology to deliver proven laser weapon capability to the Fleet. The Mk 5 Mod 0 High Energy Laser with Integrated Optical-Dazzler and Surveillance (HELIOS) system, as installed in the forward deployed combatant, provides a low cost-per-shot capability to address Anti-Surface Warfare and Counter-Intelligence, Surveillance and Reconnaissance (C-ISR) gaps with the ability to dazzle and destroy Unmanned Aerial Systems (UAS) and defeat Fast Inshore Attack Craft (FIAC) while integrated into the AEGIS Combat System on a Flt IIA Destroyer.  SNLWS/HELIOS, as a Non-Program of Record (POR) Research &amp; Development (R&amp;D) asset, provided an industry-developed and government integrated capability to the Fleet in as short a timeframe as possible, thereby addressing the NDS direction to foster a culture of innovation.  HELIOS included the development of a laser weapon system in the 60 kW class.   The FY 2027 budget request supports the Research &amp; Development (R&amp;D) asset of HELIOS on DDG 88 by providing In Service Engineering Agent (ISEA) and Software Support Activity (SSA) technical product support, component repair and/or replacement, grooming, and testing after the availability and during the operational period; and to begin development of a containerized 150kW Joint Laser Weapon System (JLWS) for cruise missile defense by incrementally providing at least 300kW of power building on existing laser scaling efforts; development of the Joint Beam Control System (JBCS) technology capable of supporting a 300-500kW laser weapon system; and conduct upgrades to the High Energy Laser Counter Anti-Ship Cruise Missile Project (HELCAP) testbed as appropriate to support JLWS testing.  In coordination with the military services and the Missile Defense Agency, begin development of a consolidated implementation plan for all Golden Dome Directed Energy projects, leveraging synergy and common weapon architectures between these efforts where possible.</t>
  </si>
  <si>
    <t>Joint Laser Weapon System (JLWS)</t>
  </si>
  <si>
    <t>SNLWS Government and Support Engineering Services</t>
  </si>
  <si>
    <t>SNLWS Prime Contractor Efforts</t>
  </si>
  <si>
    <t>Project 9999 (PU C357) - Congressional Add - 100kW Directed Energy Production is a Congressionally directed effort to advance the manufacturing readiness of 'weapon grade' subsystems for 100kW class High Energy Lasers (HELs) including the Main Optical Bench (MOB) for beam combining and beam control.  Additionally, these funds will support Navy plans to develop and refine weapon integration processes and system performance qualification and evaluation.  In order to expand mass production of weapon grade Laser Fiber Amplifiers (LFAs), manufacturing processes currently utilized need refinement and improvement.  This will result in higher production capabilities at a reduced cost per LFA for the United States (US) Government.  Project 9999 (PU CA34) - Congressional Add - Enduring-High Energy Laser (E-HEL) supports development, integration and marinization of the E-HEL capability into multi-service Air and Missile Defense networks to demonstrate a capability to defeat Group 1-3 Unmanned Aerial Systems (UASs).  Project 9999 (PU CA35) - Congressional Add - Directed Energy Production is a Congressionally directed effort to advance the manufacturing readiness of 'weapon grade' subsystems for 100kW class High Energy Lasers (HELs) including the Main Optical Bench (MOB) for beam combining and beam control.  Additionally, these funds will support Navy plans to develop and refine weapon integration processes and system performance qualification and evaluation.  In order to expand mass production of weapon grade Laser Fiber Amplifiers (LFAs), manufacturing processes currently utilized need refinement and improvement.  This will result in higher production capabilities at a reduced cost per LFA for the United States (US) Government.</t>
  </si>
  <si>
    <t>100KW directed energy production</t>
  </si>
  <si>
    <t>Directed Energy Production</t>
  </si>
  <si>
    <t>Enduring High Energy Laser</t>
  </si>
  <si>
    <t>F/A-18 Infrared Search and Track (IRST)</t>
  </si>
  <si>
    <t>The AN/ASG-34A(V)1 F/A-18E/F Infrared Search and Track (IRST) system is a long-wave infrared sensor that provides a passive, out-of-band, alternate fire control system capable of detecting, tracking and engaging airborne targets, at long range, in a heavy electronic attack or radar-denied environment. IRST Block II is the primary out-of-band fire-control system for the F/A-18E/F, critical to organic passive air-to-air kill-chains required to compete with peer adversaries. Enables F/A-18E/F lethality by providing a passive means to detect, track, and target aircraft in highly contested environments in support of the objectives outlined in the National Defense Strategy. IRST enhances survivability by providing a fire-control solution without the need to radiate in the RF spectrum. The IRST system can autonomously, or in combination with other sensors, support the guidance of beyond-visual-range missiles including AIM-120C/D and AIM-9X Block II. The F/A-18E/F IRST system is an evolutionary Navy acquisition program with Block I and Block II capabilities. The USN is committed to further development of this component of the passive kill chain.   This budget request supports Block II development and testing of a redesigned Infrared Receiver (IRR) and processor, enabling full Capabilities Development Document (CDD) capability over a larger field of regard. This budget request also supports development and testing of a redesigned Read-Out Integrated Circuit (ROIC). The ROIC vendor is not able to sustain production of the current design. The redesign will yield a more reliable configuration with potential production cost avoidances due to less usage of higher cost materials.  FY2025 was the last year of funding due to completion of development efforts for the IRST program.</t>
  </si>
  <si>
    <t>2069</t>
  </si>
  <si>
    <t>The AN/ASG-34A(V)1 F/A-18E/F Infrared Search and Track (IRST) system is a long-wave infrared sensor that provides a passive, out-of-band, alternate fire control system capable of detecting, tracking and engaging airborne targets, at long range, in a heavy electronic attack or radar-denied environment. IRST Block II is the primary out-of-band fire-control system for the F/A-18E/F, critical to organic passive air-to-air kill-chains required to compete with peer adversaries. Enables F/A-18E/F lethality by providing a passive means to detect, track, and target aircraft in highly contested environments in support of the objectives outlined in the National Defense Strategy. IRST enhances survivability by providing a fire-control solution without the need to radiate in the RF spectrum. The IRST system can autonomously, or in combination with other sensors, support the guidance of beyond-visual-range missiles including AIM-120C/D and AIM-9X Block II. The F/A-18E/F IRST system is an evolutionary Navy acquisition program with Block I and Block II capabilities. The USN is committed to further development of this component of the passive kill chain.  This budget request supports Block II development and testing of a redesigned Infrared Receiver (IRR) and processor, enabling full Capabilities Development Document (CDD) capability over a larger field of regard.</t>
  </si>
  <si>
    <t>Infra-Red Search and Track (IRST)</t>
  </si>
  <si>
    <t>Digital Warfare</t>
  </si>
  <si>
    <t>The details of this program element are classified SECRET and are submitted annually to Congress in the classified budget justification books.</t>
  </si>
  <si>
    <t>3255</t>
  </si>
  <si>
    <t>Decision Support Tools and AI Development</t>
  </si>
  <si>
    <t>Artificial Intelligence Development Operations (AI DevOps)</t>
  </si>
  <si>
    <t>3425</t>
  </si>
  <si>
    <t>SYSCOM/PEO DW Support</t>
  </si>
  <si>
    <t>Small/Medium Unmanned Undersea Vehicles</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</si>
  <si>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The FY 2026 budget for PU1036 / TETRA program funds supported the development of Lanternfish - a deep Remotely Operated Vehicle (ROV) supporting Subsea Seabed Warfare (SSW) mission areas. Funding also supports the continuation of the TETRA ROV. TETRA funding supports additional payload design and integration, as well as supporting documentation for platform integration. Bootstrap funding was allocated for system improvement and continued testing.   UUVs can be launched by submarines, surface ships, or larger UUVs, and can be recovered by surface ships and submarines. This class of UUVs can have one or more types of sensors to perform multiple missions including Intelligence Preparation of the Operational Environment (IPOE), battlespace awareness, and mine warfare.  Small Unmanned Undersea Vehicle program will field a light-weight, highly portable and mission configurable UUV for use by the Navy Explosive Ordnance Disposal (EOD), Naval Special Warfare (NSW), Submarine UUV Squadron (UUVRON), the Naval Oceanographic Community (NMOC), and United States Marine Corps operators. The program will deliver a baseline UUV capability and implement an incremental development approach, including phases for prototyping, integration, demonstration and fielding of Small Diameter UUVs to integrate with mission packages from each community. This Lionfish UUV system will be the first fielded UUV with cyber compliance.   Funding supports the development of unmanned systems for the Navy's expeditionary unmanned underwater Explosive Ordnance Disposal (EOD) and Mine Countermeasures (MCM) capability. Specifically, it provides for development of affordable expeditionary, unmanned underwater systems to support Navy Expeditionary forces including EOD, Mobile Diving and Salvage, Underwater Construction Teams (UCT), Very Shallow Water (VSW), and Expeditionary Mine Countermeasures (ExMCM) mission operations. The equipment must be highly portable in order to support the Navy EOD technician to safely approach, render safe, recover, exploit, and dispose of underwater explosive threats to include sea mines, limpet mines, and unexploded ordnance. Provides support for the Navy's high priority missions of Maritime Homeland Defense and MCM, including clandestine reconnaissance and mine clearance in support of amphibious operations. Development of Expeditionary UUV systems to support localization render-safe and detailed intelligence gathering of unexploded ordnance (UXO) including Underwater Improvised Explosive Devices (IEDs). This project directly supports Department of the Navy Unmanned Campaign Framework promulgated in March 2021 and the requirements defined by the Maritime Expeditionary MCM UUV (MEMUUV) CDD and is being executed in accordance with approved CNO N95B and N97B Top Level Requirements Document for the Small Unmanned Undersea Vehicle N9I Requirement #056-95-19, "Capability Development Document for Maritime Expeditionary Standoff Response Family of Systems," July 23 2019.     FY 2027 will continue the development and testing of advanced technologies that will allow warfighters to detect, classify, and localize high priority threats in meeting mine and undersea warfare missions. Investments will continue in Artificial Intelligence and Machine Leaning (AI/ML) technologies, as well as continued improvements in Automated Target Recognition (ATR) algorithms, more advanced autonomy architecture and enhancements to acoustic and electro-optic sensor performance.   Surface Mine Countermeasures Unmanned Undersea Vehicle (SMCM UUV) - The Knifefish program develops advanced medium class UUVs to support clandestine mine detection capability against volume, bottom, and buried mines. Equipment includes vehicles and associated systems support equipment. In parallel, Block Upgrade design efforts aligned to Fleet needs are ongoing to support insertion of incremental capability when the technology is ready. Planned Block Upgrade candidates being considered include increased detection range capability, communications upgrades, on-board sonar processing and target recognition, command and control improvements, increased operational depth, and other smaller tasks, as well as future payloads as required.   Razorback is a medium class UUV capable of persistent, autonomous, ocean sensing and data collection in support of  multiple  Subsea and Seabed Warfare (SSW) including  missions. The Razorback originally planned to have two variants, the Razorback MK19, formerly referred to as Razorback Dry Deck Shelter (DDS), and the Razorback MK20, formerly referred to as Razorback Torpedo Tube Launch and Recovery (TTL&amp;R). However, the MK20 variant was terminated by the Navy in 2025 and redirected the investment in the development of a Next Generation MK19 based on proven technologies of Commercial of the Shelf Solutions (COTS). Razorback MK19 In service vehicles are being upgraded to enhance TTL&amp;R capability and the program is working with several mission sponsors to develop modular payloads for the vehicle. In FY2025, the Navy ordered two Tech Refresh EDMs to begin R&amp;D efforts for the next generation MK19 variant.  In parallel, the Navy has partnered with the Defense Innovation Unit (DIU) and will award a competitively sourced prototyping Other Transaction contract in FY26 to begin development of the Next Generation variant of MK19 (MK19 Next Gen Prototype).    In order to deploy Razorback, or other small or medium class UUVs from a host submarine platform with sufficient endurance to perform a desired mission, high energy density sources such as lithium-ion batteries are used. Consequently, safety is paramount, and mitigation systems must be in place to prevent or stop a high energy casualty event. Shock and Fire Enclosure Capsule (SAFECAP) is being developed as an active mitigation strategy that includes a shock qualified capsule that aides in the launch and recovery of small and medium sized UUVs through the torpedo tube, including Razorback. SAFECAP effort was transferred from PE0604028N PU3785 to PE0604029 PU4053 in FY2025.     Mining Expendable Delivery Unmanned Submarine Asset (MEDUSA) is a medium class UUV capable of offensive mining capabilities deployed from a submarine. MEDUSA features torpedo tube launch capability, long range, high payload placement accuracy, and can be integrated with heavy payloads. A demonstration system was developed and tested in FY2021 using dummy payloads using a land-based launch facility and surface launched in-water demonstrations. Lessons learned from the demonstration informed a competitive award to Industry in FY2024 to develop and produce tactical prototype systems. Development and production of tactical prototype systems was awarded to Industry in FY2024. Award and production of tactical systems will commence in FY2027.  Tetra is an operationally relevant Remotely Operated Vehicle (ROV) that is launched, and recovered, from submarine torpedo tubes with the capacity for multiple mission payloads as a key enabler to Subsea Seabed Warfare (SSW) to locate, identify, and provide real-time payload employment to effect objects of interest. As a tethered system, Tetra will provide real-time operational data back to the platform and enable man-in-the-loop intervention to maximize the efficiency of a sortie.  The FY 2026 spend plan amount for small/medium UUVs includes $0 thousand of discretionary and $180,252 thousand of mandatory (reconciliation) for a total of $180,252 thousand.</t>
  </si>
  <si>
    <t>1036</t>
  </si>
  <si>
    <t>TETRA</t>
  </si>
  <si>
    <t>The FY 2026 budget for PU1036 / TETRA program included $0 of discretionary funding and $32,000k of mandatory funding for a total of $32,000K. The mandatory funds supported the development of Lanternfish - a deep Remotely Operated Vehicle (ROV) supporting Subsea Seabed Warfare (SSW) mission areas. Funding also supports the continuation of the TETRA ROV. TETRA funding supports additional payload design and integration, as well as supporting documentation for platform integration. Bootstrap funding was allocated for system improvement and continued testing.    (U) The TETRA program is a continuation of efforts, realigned from Program Element (PE) 0604029N (UUV Core Technologies) Project Unit (PU) 4053 (UxS Platform) to PE 0604028N (Small/Medium Unmanned Undersea Vehicles) PU 1036 (TETRA) in FY25, and also includes payload development addressing emergent operational requirements. The large increase in FY27 is due to increased Fleet requirements for the systems.  (U) This is the sole project unit that enables deployment of TETRA, which is an operationally relevant Remotely Operated Vehicle (ROV) that is launched, and recovered, from submarine torpedo tubes. TETRA is a ROV with the capacity for multiple mission payloads as a key enabler to Subsea Seabed Warfare (SSW) to locate, identify, and provide real-time payload employment to effect objects of interest as identified in the SSW Initial Capabilities Document (ICD). As a tethered system, TETRA will provide real-time operational data back to the platform and enable man-in-the-loop intervention to maximize the efficiency of a sortie. Experimentations will be conducted with Unmanned Undersea Vehicle Squadron One (UUVRON ONE), Special Reconnaissance Team - 2 (SRT 2), and Naval Special Warfare Group 8 (NSWG 8) utilizing government test events, lake testing, and barge tests to provide Fleet and acquisition stakeholders with relevant payload and vehicle employment to inform Concept of Operations (CONOP) and fielding decisions using platforms of opportunity.     (U) This project line is utilized for the development, and integration, of payloads into the TETRA ROV. Funding is also required to begin integration into Submarine Warfare Federated Tactical System (SWFTS) to reduce TETRA's stowage footprint. The majority of TETRA's operator training will be accomplished at the M241 barge, which includes a mock shutterway to practice Torpedo Tube Launch and Recovery (TTL&amp;R) from a moving platform. Funding is required for training time on the M241 Barge. This funding line will support TETRA's transition from the Rapid Fielded Temporary Alteration (RF TEMPALT) to the Submarine of Opportunity (SOO) system, which increases configuration management, decreases the amount of time required to install on a platform, and allows for local minor changes to equipment.  (U) The BootStrap program is an operational capability addressing specific Combatant Commander's evolving and emergent operational requirements. BootStrap is a classified program.</t>
  </si>
  <si>
    <t>2482</t>
  </si>
  <si>
    <t>Small Unmanned Undersea Vehicles</t>
  </si>
  <si>
    <t>As part of the Expeditionary UUV Family of Systems (FoS) the LIONFISH UUV Program of Record develops advanced SUUVs to support myriad missions across warfare domains. The missions include; expeditionary mine countermeasures, expeditionary data collection and surveillance, and intelligence preparation of the environment (IPOE). Equipment includes vehicles and associated systems support equipment. Planned block upgrades include increased detection range capability, communications upgrades, automated target recognition, cybersecurity, autonomy and command and control improvements, additional launch and recovery abilities, increased operational depth, and payloads as required. FY2027 supports planned improvements for the vehicles now in full rate production, to include RDTE for advanced sensor packages, software development/ integration, automatic target recognition, and usability upgrades.</t>
  </si>
  <si>
    <t>SMALL UNMANNED UNDERWATER VEHICLES</t>
  </si>
  <si>
    <t>2483</t>
  </si>
  <si>
    <t>Medusa</t>
  </si>
  <si>
    <t>MEDUSA is a medium class UUV capable of offensive mining capabilities deployed from a submarine. MEDUSA features torpedo tube launch capability, long range, high payload placement accuracy, and can support heavy payloads. A demonstration system was developed and tested in FY21 with dummy payloads using a land-based launch facility and surface launched in-water demonstrations. Lessons learned from the demonstration informed a program start in FY 2022 and competitive award to Industry in FY 2024. System design is in process with completion in FY2026.   The FY 2026 budget for the MEDUSA program included $0 discretionary funding and $82,440,000 of FY25 mandatory funding for a total of $82,440,000.  The mandatory funds supported the completion of prototype design, prototype procurement, Submarine integration and acquisition support.  Further information for this reconciliation request will be provided in the Reconciliation Exhibit. FY2027 zero's funding for continued MEDUSA development and procurements.  FY25 mandatory funding will be utilized to complete design and transition MEDUSA technologies.</t>
  </si>
  <si>
    <t>MEDUSA Management Services</t>
  </si>
  <si>
    <t>MEDUSA Product Development</t>
  </si>
  <si>
    <t>MEDUSA Support</t>
  </si>
  <si>
    <t>3123</t>
  </si>
  <si>
    <t>SMCM UUV</t>
  </si>
  <si>
    <t>As part of the UUV Family of Systems (FoS) and in support of the Mine Countermeasures (MCM) Mission Package (MP), the Surface Mine Countermeasures Unmanned Undersea Vehicle (SMCM UUV) Program, also referred to as Knifefish, develops advanced medium class UUVs to support clandestine mine detection capability against volume, bottom, and buried mines, in high clutter environments. Equipment includes UUVs and associated system support equipment. The program achieved Milestone C in FY 2019 and entered into Low-Rate Initial Production (LRIP) for five (5) Block 0 systems in FY 2019. The prime contractor for Knifefish is General Dynamics Mission Systems (GDMS) located in Quincy, MA.  In FY 2021, GDMS was awarded a contract to retrofit the LRIP systems with Block 1 capabilities and upgrade a number of performance characteristics to meet Navy bottom and buried mine hunting requirements. The Navy will conduct a limited validation of these capabilities during system acceptance testing and sell off to the government in Q1-Q3FY24.  Upon delivery of these systems to the Navy, they will be available for limited Fleet operations from LCS or Vessels of Opportunity (VOO).</t>
  </si>
  <si>
    <t>Knifefish Development</t>
  </si>
  <si>
    <t>3785</t>
  </si>
  <si>
    <t>Razorback</t>
  </si>
  <si>
    <t>A part of the Family of UUVs, Razorback is a medium class UUV capable of persistent, autonomous, ocean sensing and data collection in support of Navy Subsea and Seabed Warfare (SSW) including Intelligence Preparation of the Operational Environment (IPOE) missions. The Razorback MK19  procurement began in FY 2017 and Fleet operational deployments began in FY 2021. Conversion to a torpedo tube launch and recovery (TTL&amp;R) variant began in FY23. The development of formalized training products   begin in FY 2026. Development efforts for the Next Generation variant of MK19 will begin in FY26 through a partnership with the Defense Innovation Unit (DIU).     In order to deploy Razorback or other small or medium class UUVs from a host submarine platform with sufficient endurance to perform a desired mission, high energy density sources such as lithium-ion batteries are used. Consequently, safety is paramount and mitigation systems must be in place to prevent or stop a high energy casualty event. Shock and Fire Enclosure Capsule (SAFECAP) is being developed as an active mitigation strategy that includes a shock qualified capsule that aides in the launch and recovery of small and medium sized UUVs through the torpedo tube, including Razorback. SAFECAP effort was transferred from PE0604028N PU3785 to PE0604029 PU4053 in FY 2025.    The FY 2026 budget for Razorback program included $0 of discretionary funding and $25,000,000 FY25 mandatory funding for a total of $25,000,000. The mandatory funds supported acquisition of two prototype next generation MK19 vehicles, technical analysis for integrating several capabilities into the prototype design, platform integration, PPR battery integration into MK19 Mod 1 baseline, IPOE payload development, west coast training readiness, and test and evaluation for MK19 mod 1 and next generation variants.   The FY 2027 request for Razorback program includes $10,257,000 of discretionary funding  and $0 mandatory funding for a total of $10,719,000.   Further information for this reconciliation request will be provided in the Reconciliation Exhibit.</t>
  </si>
  <si>
    <t>Product Development - Razorback</t>
  </si>
  <si>
    <t>4023</t>
  </si>
  <si>
    <t>Expeditionary Underwater Systems</t>
  </si>
  <si>
    <t>Funding supported the development of unmanned systems for the Navy's expeditionary unmanned underwater Explosive Ordnance Disposal (EOD) and Mine Countermeasures (MCM) capability. Specifically, it provided for development of expeditionary, unmanned underwater systems to support Navy Expeditionary forces including EOD, Mobile Diving and Salvage, Underwater Construction Teams (UCT), Very Shallow Water (VSW), and Expeditionary Mine Countermeasures (ExMCM) mission operations. The equipment was required to be highly portable in order to support the Navy EOD technician to safely approach, render safe, recover, exploit, and dispose of underwater explosive threats to include sea mines, limpet mines, and unexploded ordnance. Provided support for the Navy's high priority missions of Maritime Homeland Defense and MCM, including reconnaissance and mine clearance in support of amphibious operations. Development of Expeditionary UUV systems supported localization render-safe and detailed intelligence gathering of unexploded ordnance (UXO) including Underwater Improvised Explosive Devices (IEDs). This project directly supported the requirements defined by the Maritime Expeditionary MCM UUV (MEMUUV) CDD.  Viperfish UUV is an incremental increase in capability from MK 18 MOD 2.  It will leverage volume and bottom mine hunting capabilities, increase endurance from the Mod 2 system, increased depth capability, and will have embedded automated target recognition (ATR).</t>
  </si>
  <si>
    <t>Expeditionary UUV Family of Systems</t>
  </si>
  <si>
    <t>Rapid Prototyping, Experimentation &amp; Dem</t>
  </si>
  <si>
    <t>To facilitate rapid modernization of the force, the RDER initiative was established in the Defense Planning Guidance for Fiscal Year 2023-2027, to encourage multi-component experimentation through a campaign of learning.  Services, Agencies, and other participating organizations are to identify "best of breed" capabilities developed among the DoD prototyping programs, and execute approved projects through large-scale experiments in order to refine and/or validate the Joint Warfighting Concept (JWC). Organizations are to nominate proposals to the Office of the Under Secretary of War for Research and Engineering (OUSW(R&amp;E)) that are multi-component involving Joint Services, International partners and/or other government agencies and link to one or more of the four key supporting concepts ("functional battles") of the Joint Warfighting Concept: Joint Concept for Fires, Joint Concept for Command and Control, Joint Concept for Contested Logistics, and Joint Concept for Information Advantage.    The Department will implement multiple RDER experimentation series through Service nominated projects with execution timelines ranging from one to two years. The USD (R&amp;E) will review project progress, and recommend new projects at least annually with the goal of quickly incorporating the most promising innovative prototypes into experiments, and promptly terminating projects that fail to achieve expectations. To incentivize a disciplined approach to rapidly identify, incorporate, and execute projects largely through the Military Services, the Department will fund approved Service projects for the upcoming fiscal year out of the Department reserves. Funding decisions on additional funds in follow-on years for new projects, and funding decrements for project terminations will be incorporated in budgets annually based on emerging requirements and periodic assessments of project viability. Services will execute these funds under oversight of the OSD in a manner consistent with the experimentation scenario for which individual projects were selected.  Service experimentation outcomes will be designed to validate required capabilities enabling the JWC by evaluating and integrating prototyped technologies in operationally relevant, multi-domain environments. Experimentation results will facilitate Joint Staff analysis in the evaluation of the Joint Warfighting Concept, assist the Joint Requirements Oversight Counsel in requirements determination, and inform the Deputy's Management Action Group to make budget decisions that effect changes throughout the Department.   Advanced Component Development and Prototypes (ACD&amp;P) efforts necessary to evaluate integrated technologies, representative modes or prototype systems in a high fidelity and realistic operating environment are funded in this Program Element (PE). Most of the work in this PE can be classified between Technology Readiness Level (TRL) 6 (system/subsystem model or prototype demonstration in a relevant environment) and TRL 7 (system prototype demonstration in an operational environment).</t>
  </si>
  <si>
    <t>0385</t>
  </si>
  <si>
    <t>Rapid Prototype Development</t>
  </si>
  <si>
    <t>To facilitate rapid modernization of the force, the RDER initiative was established in the Defense Planning Guidance for Fiscal Year 2023-2027, to encourage multi-component experimentation through a campaign of learning.  Services, Agencies, and other participating organizations are to identify "best of breed" capabilities developed among the DoD prototyping programs and execute approved projects through large-scale experiments in order to refine and/or validate the Joint Warfighting Concept (JWC). Organizations are to nominate proposals to the Office of the Under Secretary of War for Research and Engineering (OUSW(R&amp;E)) that are multi-component involving Joint Services, International partners and/or other government agencies and link to one or more of the four key supporting concepts ("functional battles") of the Joint Warfighting Concept: Joint Concept for Fires, Joint Concept for Command and Control, Joint Concept for Contested Logistics, and Joint Concept for Information Advantage.</t>
  </si>
  <si>
    <t>3468</t>
  </si>
  <si>
    <t>6023</t>
  </si>
  <si>
    <t>Unmanned Maritime Deployment</t>
  </si>
  <si>
    <t>6023 Unmanned Maritime Deployment</t>
  </si>
  <si>
    <t>6024</t>
  </si>
  <si>
    <t>Pacific Haze</t>
  </si>
  <si>
    <t>6025</t>
  </si>
  <si>
    <t>Maritime Mines and Kinetic Effects</t>
  </si>
  <si>
    <t>6025 Maritime Mines and Kinetic Effects</t>
  </si>
  <si>
    <t>Martime Mines and Kinetic Efforts</t>
  </si>
  <si>
    <t>6026</t>
  </si>
  <si>
    <t>Cadbury</t>
  </si>
  <si>
    <t>6030</t>
  </si>
  <si>
    <t>Large Unmanned Undersea Vehicles (UUVs) are part of the Navy's family of UUVs, in support of maintaining the Navy's undersea superiority. They are designed with mission sensors, communications, power, navigation, autonomy and target recognition, and payloads. Large UUVs provide the Navy with significantly increased endurance and payload capacity over small and medium class UUVs. They are deployed from vessels of opportunity and piers.   The Navy initially developed the Snakehead Program to meet the requirement for large UUV.  The Snakehead LUUV program was a CNO/ASN(RDA) approved Accelerated Acquisition that had a phased approach to grow capabilities at a manageable level of risk. The Snakehead Program is cancelled, starting in FY 2026. The Dragonfish LUUV program was developed to meet this requirement.  The Dragonfish LUUV is a rapid and iterative prototyping project that addresses a priority Fleet requirement for a below-water Intelligence, Surveillance, and Reconnaissance (ISR) task with classification of targets of interest and activation of a purpose-built payload. The system consists of a vehicle, a payload, and a support system. The Dragonfish LUUV is a follow-on effort to a Defense Innovation Unit (DIU) Commercial Solutions Opening (CSO) that assessed commercially available LUUVs. The project is rapidly prototyping with V1 vehicles and conducting in-water, system-level testing. This will inform prototyping for V2 vehicles, which are intended to be Minimal Viable Products (MVPs).  The FY 2026 spend plan for Large Unmanned Undersea Vehicles includes $0 discretionary and $360,000 thousand of mandatory funding for a total of $360,000 thousand.</t>
  </si>
  <si>
    <t>2094</t>
  </si>
  <si>
    <t>Unmanned Underwater Vehicle</t>
  </si>
  <si>
    <t>Large Unmanned Undersea Vehicles (UUVs) are part of the Navy's family of UUVs, in support of maintaining the Navy's undersea superiority. They are designed with mission sensors, communications, power, navigation, autonomy and target recognition, and payloads. Large UUVs provide the Navy with significantly increased endurance and payload capacity over small and medium class UUVs. They are deployed from vessels of opportunity and piers.   The Navy initially developed the Snakehead Program to meet the requirement for large UUV.  The Snakehead LUUV program was a CNO/ASN(RDA) approved Accelerated Acquisition that had a phased approach to grow capabilities at a manageable level of risk. The Snakehead Program is cancelled, starting in FY 2026. The Dragonfish LUUV program was developed to meet this requirement.  The Dragonfish LUUV is a rapid and iterative prototyping project that addresses a priority Fleet requirement for a below-water Intelligence, Surveillance, and Reconnaissance (ISR) task with classification of targets of interest and activation of a purpose-built payload. The system consists of a vehicle, a payload, and a support system. The Dragonfish LUUV is a follow-on effort to a Defense Innovation Unit (DIU) Commercial Solutions Opening (CSO) that assessed commercially available LUUVs. The project is rapidly prototyping with V1 vehicles and conducting in-water, system-level testing. This will inform prototyping for V2 vehicles, which are intended to be Minimal Viable Products (MVPs).</t>
  </si>
  <si>
    <t>LDUUV Management Services</t>
  </si>
  <si>
    <t>LDUUV Product Development</t>
  </si>
  <si>
    <t>LDUUV Support</t>
  </si>
  <si>
    <t>GERALD R FORD CI NUC AIRCRAFT CARRIER CVN 78-80</t>
  </si>
  <si>
    <t>This Navy program addresses unique technologies on Ford Class carriers. The program includes:    - (2208) - Development of ship hull, mechanical, propulsion, electrical, aviation, and combat support systems, subsystems and components to significantly improve aircraft carrier affordability, manpower requirements, survivability, and operational capabilities, and to meet the requirements of existing and pending regulations and statutes critical to the operation of existing and future aircraft carriers.   - (4004) - The Electromagnetic Aircraft Launch System (EMALS) is an advanced technology system developed as part of, and integrated on new FORD Class Carrier ships, beginning with CVN 78. EMALS provides better control of applied forces, both peak and transient dynamic loads, improved reliability and maintainability, increased operational availability, and reduced operator and maintainer workload. The EMALS program will undergo future system improvements to address safety, obsolescence, and reliability.  This Program Element (PE) and associated projects represent a continuation of efforts previously funded under PE 0603512N projects 2208 and 4004 in FY 2014 and earlier and PE 0604567N projects 3179, 3180, and 4007 in FY 2023 and earlier.</t>
  </si>
  <si>
    <t>2208</t>
  </si>
  <si>
    <t>CVN 21</t>
  </si>
  <si>
    <t>This project provides the development of aircraft carrier specific technologies, the infusion of the ship technology base into existing and future aircraft carriers, and the potential realization of subsystem design capabilities not currently feasible. All systems developed in this project support current or emerging requirements and other promising systems technologies for insertion into existing and new aircraft carrier designs. The emphasis is directed toward developing ship hull, mechanical, propulsion, electrical, aviation, and warfare systems to significantly improve aircraft carrier affordability, manpower requirements, survivability, and operational capabilities required to meet existing and pending regulations and statutes critical to the operation of future aircraft carriers. This project also encompasses those tasks required to support CVN 78 Class procurement, including, but not limited to engineering support, programmatic and program support, logistics support, modeling and simulation, test and evaluation, manpower and program related studies, and design support systems, such as the Integrated Digital Environment (IDE).</t>
  </si>
  <si>
    <t>CVN 78 Class Digital Transformation</t>
  </si>
  <si>
    <t>CVN 78 Class Systems Analysis &amp; Total Ship Integration</t>
  </si>
  <si>
    <t>CVN 78 Class Test &amp; Evaluation (T&amp;E)</t>
  </si>
  <si>
    <t>CVN 78 Class Transformation and Affordability</t>
  </si>
  <si>
    <t>4004</t>
  </si>
  <si>
    <t>EMALS</t>
  </si>
  <si>
    <t>The Electromagnetic Aircraft Launch System (EMALS) is an advanced technology system developed as part of, and integrated on new FORD Class Carrier ships, beginning with CVN 78. EMALS provides better control of applied forces, both peak and transient dynamic loads, improved reliability and maintainability, increased operational availability, and reduced operator and maintainer workload.   The EMALS program will undergo future system improvements to address safety, obsolescence, and reliability, to include but not limited to Automated software testing, Electrical Isolation, Advancing Additive at Large Scale to Address Readiness and Sustainment (AALSTARS), Block Switch Controller (BSC) Complex Programmable Logic Device (CPLD), Software Support Activity (SSA), Autosuspends, Maintenance Laptop, Catapult Status Dashboard (CSD), Windows 10 End of Life Transition, and EMALS Server &amp; PC-104 Obsolescence, and other emergent requirements.   Automated software testing development provides for rapid, repeatable tests, resulting in higher quality software. Automated testing enables rapid diagnosis of system faults and decreases troubleshooting response time for the fleet. EMALS is a software intensive system and highly dependent on reliable software operation. The readiness and mission benefits include the ability to provide the fleet with affordable, quality, well-tested software capable of launching and recovering aircraft on Ford-Class carriers.   Development of Electrical Isolation provides for EMALS capabilities to continue launch operations while being able to isolate catapults for regular maintenance, in turn improving maintenance cycle times. This provides readiness and mission benefits to enable continued operations and increases system mission capability.  Implementing the AALSTARS initiative will demonstrate alternative manufacturing methods of select EMALS components. This will reduce manufacturing lead time and costs for highly complex, long lead time items.  Developing BSC CPLD provides additional space on a critical control card to allow for future firmware and logic updates in order to ensure timely functionality and to support future changes. This also addresses a known obsolescence issue.  Software Support Activity (SSA) development provides a high-level hybrid SSA planning document (Software Test Plan) to ensure software test activities are developed and implemented. In addition, the hybrid SSA will execute software investigations, Correction of Deficiencies, and the EMALS SSA lab design and upgrade plan in support of future EMALS systems improvements.  Autosuspends effort will develop software improvements for several key EMALS Computer Software Configuration Items (CSCIs) that will mitigate the EMALS Autosuspends associated with faults and communication dropouts, which terminates the launch process and causes delays to launch operations. These software improvements will significantly lessen the number of experienced Autosuspends and improve CVN launch operations in order to meet the operational need.  Development of a software maintenance laptop provides organizational level support of EMALS software. The current procedure requires onboard engineering support in order to reduce troubleshooting and Mean Time To Repair (MTTR).  Catapult Status Dashboard (CSD) development will provide enhanced user situational awareness, improving EMALS operational efficiency. The current EMALS primary operational station equipment, the Maintenance Workstation (MWS), was developed only for maintenance and does not adequately support user awareness of EMALS launch operations.  The Windows 10 End of Life transition will enhance future EMALS readiness by upgrading the Operating System. Windows OS is responsible for the functionality of the EMALS System, including all communications between the system and Fleet operators and maintainers. The OS upgrade will address Windows End of Life issues and cyber vulnerabilities ensuring continued EMALS readiness and sustained operations.   The EMALS Server and PC-104 computers will be redesigned in order to address hardware obsolescence issues. The redesign includes both hardware and software required to integrate the new components into the EMALS system. The Servers and PC-104 computers are critical control and communication components for EMALS operations and are currently unprocurable to support Ford Class Carriers.</t>
  </si>
  <si>
    <t>EMALS System Improvements</t>
  </si>
  <si>
    <t>The Surface Mine Countermeasures (SMCM) Program Element (PE) provides resources in support of development of mine countermeasures systems to provide minehunting and neutralization to counter known and projected mine threats. The mine countermeasures systems provide mobile, quick reaction forces capable of land or sea-based minehunting and neutralizing operations worldwide. Resources are for developing and deploying advanced minehunting and neutralization systems and the intelligence and oceanographic capabilities that will enable mine warfare superiority. Tactics and techniques used vary across a diversity of environments and a diversity of threats, including both asymmetric and emerging. Resources provide for systems and support of mine warfare systems, maritime systems, and expeditionary systems to allow for continuous operations of the Navy's warships and support vessels, other military vessels, and commercial vessels. Increased capability includes conducting minefield reconnaissance (mine density and location) at high area search rates; improving detection capability; decreasing sensor false alarm rates; reducing or eliminating post-mission analysis detect, classify, identify, decide time; improving neutralization time; improving network communications; automatic target recognition; and achieving in-stride detect-to-engage capability. The Surface Mine Countermeasures programs are in general platform independent and will provide detection, classification, localization, identification, neutralization, and influence clearance capabilities. Programs develop: (1) Unmanned minehunting capability for surface platforms; (2) the integration and improvement of new and existing systems (3) support for systems which detect, localize, classify, identify, and neutralize all mine types across MCM Avenger Class (MCM-1), Littoral Combat Ship (LCS) Class and other platforms.   1) The AN/AQS-20 is a mine hunting and identification system with sensors housed in an underwater Towed Body (TB). The sensors are designed for the detection, classification and localization of bottom, close-tethered, and volume targets, and for the identification of bottom targets. The system can be deployed from the Littoral Combat Ship (LCS) as part of the MCM Mission Package or can be deployed from other Vessels of Opportunity (VOO). The MCM USV is the tow platform for the AN/AQS-20.   2) AN/SQQ-32(V)4 High-Frequency, Wide Band (HFWB) is a technology upgrade to the AN/SQQ-32 Towed Body which incorporated HFWB technology into the detection sonar to address performance deficiencies against new mine threats in the littorals. This upgrade was installed on MCM-1 Class ships.   3) AN/SLQ-60 Mine Neutralization System (MNS) Seafox on the MCM Class ships. MNS is the replacement to the existing AN/SLQ-48 Mine Neutralization System.   4) Mine Warfare and Environmental Decision Aids Library Enterprise Architecture (MEDAL EA) is the U.S. Navy's single Mine Warfare (MIW) tactical decision support system for integrated mission planning, evaluation, and situational awareness. It provides mine warfare planning and evaluation tools and databases to mine countermeasures (MCM) commanders and is employed at the unit level to perform MCM sortie planning and evaluation. MEDAL EA is a family of systems, comprised of the following three components: MINEnet Global (MNG), MINEnet Tactical (MNT), and Minefield Planning (MFP). MINEnet Global is a shore-based website that provides MIW waterspace awareness functionality to support Navy non-MIW forces. MINEnet Global provides downloadable reference databases, MIW reference publications and links to MIW information. The MINEnet Tactical component is a software application which provides MCM tactical planning, situational awareness and post mission evaluation capabilities. Minefield Planning is a tactical software application which provides commanders the ability to plan and assess offensive, defensive, and protective minefields based on oceanographic and mine performance data and user specified objectives. Depending on user need, MEDAL EA is networked or stand-alone and is either deployed on dedicated laptop computers or installed on the unit's/command's native computer resources.  5) MIW Integrated Synthetic Trainer (MIST) will provide integrated phase training for MIW staffs in end-to-end MCM scenarios. This tool will provide the capability to train MIW staffs against near peer threats.</t>
  </si>
  <si>
    <t>0530</t>
  </si>
  <si>
    <t>Mine Hunt Systems</t>
  </si>
  <si>
    <t>The Mine Hunt Systems project contains resources for systems, subsystems, and sensors integrated for use with the Mine Countermeasures Unmanned Surface Vehicle (MCM USV) for mine detection, classification, localization, identification, and neutralization capabilities. Research, development, test, and evaluation efforts are for increasing capability by decreasing time required to conduct Mine Countermeasures (MCM) operations, ensuring low risk to naval and commercial vessels, and removing the man from the minefield. Increased capability includes conducting minefield reconnaissance (mine density and location) at high area search rates, improving detection capability, decreasing sensor false alarm rates, and reducing post-mission analysis time for detection, classification, and identification.  The AN/AQS-20C is a mine hunting and identification system with sensors housed in an underwater tow body. The AN/AQS-20C integrates the Wideband Forward Looking Sonar (WBFLS), multifunction Synthetic Aperture Sonar (SAS), and Digital Gap Fill Sonar (DGFS) for the detection, classification and localization of bottom, close- tethered, volume targets. Integration of the Electro-Optic Identification (EOID) sensor enables identification of bottom targets. The system can be deployed from the Littoral Combat Ship (LCS) as part of the MCM Mission Package (MP) or can be deployed from other Vessels of Opportunity (VOO). The MCM USV is the tow platform for the AN/ AQS-20C. Materiel reliability, obsolescence, and performance Engineering Change Proposal (ECP) efforts continue beyond FY 2027. In FY 2022, the AN/AQS-20 Program completed DT/OT with MCM USV, and supported the MCM Mission Package (MP) IOT&amp;E. Due to successful completion of DT/OT for the AN/AQS-20, Initial Operating Capability was declared in March of FY 2023.   In FY 2026 and FY 2027 the AN/AQS-20 program will continue development of Automated Target Recognition (ATR), using Artificial Intelligence (AI) algorithms and ensuring compliance with cybersecurity requirements, resolve system obsolescence and assess performance. Additional improvements are in development based on MCM MP IOT&amp;E and MCM USV DT/OT results. Offshore integration and test will verify product development efforts, and design upgrades due to obsolescence.</t>
  </si>
  <si>
    <t>AN/AQS-20 Management Services</t>
  </si>
  <si>
    <t>AN/AQS-20 Product Development</t>
  </si>
  <si>
    <t>AN/AQS-20 Support</t>
  </si>
  <si>
    <t>1235</t>
  </si>
  <si>
    <t>Mine Warfare Planning and Analysis</t>
  </si>
  <si>
    <t>The Mine Warfare Planning and Analysis project consists of two projects, the Mine Warfare and Environmental Decision Aids Library Enterprise Architecture (MEDAL EA) and the Mine Warfare Integrated Synthetic Trainer (MIST). MEDAL EA is the U.S. Navy's single MIW tactical decision support system for integrated mission planning, evaluation, and situational awareness. It provides mine warfare planning and evaluation tools and databases to mine countermeasures (MCM) commanders and is employed at the unit level to perform MCM sortie planning and evaluation. MEDAL EA is a family of systems, comprised of the following three components: MINEnet Global (MNG), MINEnet Tactical (MNT), and Minefield Planning (MFP). MINEnet Global is a shore-based website that provides MIW waterspace awareness functionality to support Navy non-MIW forces. MINEnet Global provides downloadable reference databases, MIW reference publications and links to MIW information. The MINEnet Tactical component is a software application which provides MCM tactical planning, situational awareness and post mission evaluation capabilities. Minefield Planning is a tactical software application which provides commanders the ability to plan and assess offensive, defensive, and protective minefields based on oceanographic and mine performance data and user specified objectives. Depending on user need, MEDAL EA is networked or stand-alone and is either deployed on dedicated laptop computers or installed on the unit's/command's native computer resources. Mine Warfare Integrated Synthetic Trainer (MIST) is a synthetic training aid that enables trainers to lead MIW staff and Warfare Tactics Instructors (WTIs) through end-to-end MCM simulations.</t>
  </si>
  <si>
    <t>Tact Air Dir Infrared CM (TADIRCM)</t>
  </si>
  <si>
    <t>This element includes development of Electronic Warfare (EW) systems for worldwide deployment of United States Navy and United States Marine Corps assault aircraft. This includes the development and testing of advanced Infrared (IR) countermeasures systems for aircraft survivability against emerging threats and for emergency contingencies. This program develops Hostile Fire Indication, and Laser Warning Sensors that integrates IR missile countermeasures with aircraft Countermeasures Dispensing Systems and expendables. Distributed Aperture Infrared Countermeasure (DAIRCM) adopts future multi-band networking capabilities to facilitate real-time transfer of threat information, off-board queuing, and control of onboard sensors. DAIRCM studies and evaluates current and future aircraft threats, makes modeling and simulation for improved countermeasure capabilities, develops, tests and provides test equipment to address new and emerging threats for improved aircraft survivability of assault aircraft in complex terrain and EW environments.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</si>
  <si>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3348</t>
  </si>
  <si>
    <t>DAIRCM Development</t>
  </si>
  <si>
    <t>The projects in this element advance the processor, laser, and sensor development of the AN/AAQ-45 DAIRCM system in order to outpace current/future threats in addition to adding growth for future capabilities. These modifications significantly increase aircraft survivability of Department of Navy (DoN) assault aircraft in complex terrain for worldwide deployment. The DAIRCM system consists of three major components: missile warning sensors, processor, and inexhaustible laser countermeasures. DAIRCM interfaces with the platform aircraft and provides signals to onboard Aircraft Survival Equipment. Within the DoN, UH-1Y is the lead platform for the DAIRCM Program. The DAIRCM program advances lessons learned from the Joint Urgent Operational Needs Statement (JUONs) to incorporate the system under glass in the H-1; improves laser power; increases processing to allow for additional sensors to meet platform/mission needs; improves sensor countermeasure features; improves effectiveness for flare deployment; and further develops cyber security. The DAIRCM design is scalable to expedite expansion to other platforms and improve crew threat situational awareness. The program also advances modeling and simulation for new countermeasures and develops necessary test equipment for program success.  FY2027 RDT&amp;E funding is required to continue development and test of the DAIRCM system. The program will continue development of Government tracking software, testing of under glass solutions and complete Operational Testing (OT) on the lead platform (UH-1Y). The program will also record, prioritize and correct deficiencies found during test. DAIRCM will continue studies and evaluations of current and future aircraft threats, modeling and simulation for improved countermeasure capabilities, development, testing, and test equipment to address new and emerging threats.</t>
  </si>
  <si>
    <t>(U)NAVY ADVANCED MANUFACTURING</t>
  </si>
  <si>
    <t>The Maritime Industrial Base's Deployable Advanced Manufacturing (AdvM) program conducts research, development, test and evaluation into various aspects of AdvM technologies in order to enhance readiness and enhance capabilities for Navy warfighters.  Specifically the program provides for the development of the AdvM, to include Additive Manufacturing (AM, or 3D printing), process, material verification, and qualification to support deployment of AdvM/AM capability to Fleet Depot and Level II Maintenance level facilities.  It provides for the qualification, validation, testing and incorporation of private industry AM initiatives across the Naval Aviation Enterprise to include NAVSUP and DLA. It funds Cooperative Research and Development Activities (CRADA) support with industry partners and next generation AM. It funds the development, test, and approval of additional polymer material data curves, polymer material certification for aviation applications, and system documentation/training updates of additional high strength polymers for use on deployed AM systems. This will support deployed systems in producing critical parts for aircraft, support equipment and aircraft launch and recovery equipment, while enhancing Naval Aviation readiness and lethality allowing point of need part manufacturing to mitigate supply chain gaps, dramatically decreasing Mean Logistics Delay Times (MLDT) and increasing aircraft availability. The program also funds investigation into the development and use of AdvM equipment for Naval applications in land-based and afloat environments, including AdvM system performance requirements, shipboard integration requirements and considerations, material selection, design optimization, equipment and component certification, and digital engineering integration.  Efforts also include consideration of AM across a wide variety of potential applications ensuring additively manufactured components can meet mission requirements and that system/component technical requirements are updated to leverage AM. The program evaluates and identifies critical parts suitable for AdvM production in the field; identifies AdvM systems appropriate to produce critical parts in tactical environments ashore; analyzes and identifies AdvM system implications across doctrine, organization, training, materiel, leadership and education, personnel, facilities and policy (DOTMLPF-P); conduct end-user field training, field experimentation, and fleet exercise technology insertion to validate AdvM system capability and systems integration issues. The program will also fund development of a digital manufacturing environment that provides a scalable, secure, and Risk Management Framework (RMF)-compliant solution, transforming isolated AM capabilities into an integrated Navy Fleet-wide manufacturing network, enabling real-time support, automated updates, and comprehensive visibility across all deployed AdvM assets.  The FY 2025 spend plan amount for Navy Advanced Manufacturing includes $5,192 thousand of discretionary and $186,000 thousand of mandatory (reconciliation) for a total of $191,192 thousand.</t>
  </si>
  <si>
    <t>0312</t>
  </si>
  <si>
    <t>NAVSEA Maritime Advanced Manufacturing</t>
  </si>
  <si>
    <t>The AM program focuses on development and use of AM equipment for Naval applications in land-based and afloat applications, including system performance requirements, shipboard/expeditionary/aviation integration requirements and considerations, material selection, design optimization, equipment and component certification, and digital engineering integration. Efforts also include consideration of AM across a wide variety of potential applications ensuring AM manufactured components can meet mission requirements and that system/component technical requirements are updated to leverage AM.</t>
  </si>
  <si>
    <t>Expeditionary Logistics</t>
  </si>
  <si>
    <t>Advanced Manufacturing Systems (AMS) includes a transformative capability for naval warfare and expeditionary operations, harnessing the power of both additive (3D printing) and subtractive manufacturing. This technology is a strategic game-changer, equipping the Marine Corps with a decisive advantage in readiness, sustainment, and lethality. By radically compressing the design-to-production cycle, AMS empowers Marines at the forward edge of the battlefield with the autonomy to solve problems on demand.  As this capability evolves, it holds the key to resolving chronic supply chain vulnerabilities like obsolescence, diminishing manufacturing sources (DMSMS), and long lead times?challenges that will become even more acute in future Expeditionary Advanced Base Operations (EABO) and Distributed Operations (DO). The ability to manufacture critical components and even entire platforms at the point of need will forge a new era of logistical resilience, creating a scalable and highly responsive supply chain that directly supports the warfighter.</t>
  </si>
  <si>
    <t>2741</t>
  </si>
  <si>
    <t>Additive Manufacturing</t>
  </si>
  <si>
    <t>This project supports costs associated with the research, development, testing and evaluation of Marine Corps Systems Command acquisition process modifications, prototyping, and future logistics innovations to support the USMC Advanced Manufacturing Systems (AMS) Initiative. This project invests in the 3D printing and machining capability with both metals and polymers.  This process establishes a comprehensive digital data repository that enables seamless sharing of equipment, technical data, and part designs. It enforces a rigorous part approval workflow, integrates engineering analysis and testing, and drives the production of prototype parts. Concurrently, it develops targeted training programs to ensure the Marine Corps fully leverages advanced manufacturing programs of record.  This initiative actively forges strategic partnerships with Department of Navy (DoN) Systems Commands and field activities to define and implement DoN-wide standards, processes, and acquisition protocols. These efforts directly support the integration of additive manufacturing into DoN acquisition, readiness, and sustainment, ensuring a standardized, efficient, and future-ready manufacturing framework.</t>
  </si>
  <si>
    <t>FUTURE VERTICAL LIFT (MARITIME STRIKE)</t>
  </si>
  <si>
    <t>Future Vertical Lift (Maritime Strike) (FVL (MS)) directs a Naval Aviation initiative to close key warfighting gaps and recapitalize capabilities lost when legacy rotary wing platforms (MH-60R, MH-60S) reach service-life limits beginning in the mid 2030s and following the divestment of MQ-8C. The FVL (MS) program will develop and field more capable, maintainable and reliable crewed and uncrewed rotorcraft systems to meet the needs of the Navy.  FVL (MS) will be a key component of Distributed Maritime Operations (DMO) which will add warfighting capabilities in long-range Intelligence, Surveillance, Reconnaissance, and Targeting (ISR&amp;T), Surface Warfare, Undersea Warfare (Anti-Submarine Warfare and Mine Warfare), Air Warfare, Electronic Warfare, Naval Special Warfare, Personnel Recovery, Patient Movement, Humanitarian Assistance/Disaster Relief and Combat Logistics. The activities conducted under this program will contribute to the acquisition documentation required to support a Milestone A (MS-A) decision and Technology Maturation and Risk Reduction (TMRR) key activities.  These efforts will enable timely development of a Family of Systems (FoS) that provides best value and capability to the warfighter while maintaining effective and efficient war fighting capability in support of the Navy's 15-year Aviation Plan.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</si>
  <si>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2940</t>
  </si>
  <si>
    <t>The Future Vertical Lift (Maritime Strike) (FVL (MS)) project directs developmental activities in support of the replacement of the current inventory of Navy helicopters in the 2040+ timeframe. Specific development activities required for FVL (MS) may include: capability requirements analysis, documentation, and validation; completion of affordability studies; establishment of program infrastructure in the appropriate security environments (e.g. computers, an Integrated Development Environment, facilities, and administration); production of required acquisition documentation; Request for Proposal (RFP) development; technology and program risk reduction initiatives; design trade studies; and support to joint vertical lift initiatives, such as Modular Open System Approach (MOSA) reference and objective architectures for Flight Critical Avionics, Mission Systems, and Weapons systems, Crewed/Uncrewed Teaming technology development, air vehicle technology development, and shipboard integration into FVL(MS) prototyping initiatives.   Follow-on activities include refinement of Modular Open Systems Approach (MOSA) reference and objective architectures; conduct air vehicle/mission systems Technology Maturation and Risk Reduction (TMRR) activities; and ultimately develop a new vertical lift Navy aircraft in the Engineering and Material Development acquisition phase. Activities and technologies may be leveraged for sustainment and modernization of legacy Navy helicopters.  These efforts will enable timely development of a system that provides best value and capability to the Joint Warfighter while maintaining effective and efficient war fighting capability in support of the Navy's 15-year Aviation Plan and 30-year Shipbuilding Plan.  FY 2027 budget funds FVL (MS) pre-Milestone A activities to include analysis, studies, and development of acquisition documentation. Tasks to be performed may include acquisition program management functions, engineering modeling analysis, conceptual design trade studies, and other related follow-on activities.</t>
  </si>
  <si>
    <t>FVL (MS) Requirements Definition and Acquisition Documentation</t>
  </si>
  <si>
    <t>(U)MARINE AVIATION DEMONSTRATION/VALIDATION</t>
  </si>
  <si>
    <t>Marine Aviation Demonstration/Validation supports the development of Marine Aviation's future capability concepts as part of Marine Corps Force Design and Marine Corps Aviation's Project Eagle, progressing these concepts through development, demonstration and ultimately transition into fieldable capabilities  This PE funds development of USMC Vertical Take-Off and Landing (VTOL) capabilities, including manned and unmanned air vehicles, and associated and requisite capabilities. Through development and prototyping, this PE matures and/or rapidly inserts industry and Government technologies into lethality gaps, enabling a cohesive, warfighter-centric approach towards a future lethality-based portfolio for Marine Aviation.   JUSTIFICATION FOR BUDGET ACTIVITY: This program is funded under ADVANCED COMPONENT DEVELOPMENT AND PROTOTYPES because it includes all efforts necessary to evaluate integrated technologies, and representative models or prototype systems in a high fidelity and realistic operating environment.</t>
  </si>
  <si>
    <t>3751</t>
  </si>
  <si>
    <t>Vertical Takeoff and Landing Development</t>
  </si>
  <si>
    <t>USMC VTOL Development portfolio addresses vertical lift capability requirements that are feasible and affordable. This element supports Marine Corps Force Design and Marine Corps Aviation's Project Eagle initiative. This portfolio facilitates developmental and operational prototyping and demonstration of capabilities supporting Logistics/Aviation Sustainment, Future Attack/Strike (FASt), Assault Support, and Autonomy. Project activities are closely aligned with the OSW-sponsored vertical lift initiatives and will look to leverage any aspects of Joint Service programs (e.g., Future Long Range Assault Aircraft, unmanned, air launched effects) that may benefit the Marine Corps through accelerated development and/or reduced life cycle costs. The VTOL Development portfolio serves as a force multiplier, supporting development, maturation, experimentation and evaluation of enhanced performance qualities (e.g., agility, endurance, reliability, lift capacity, survivability), technically relevant modular kinetic/non-kinetic payloads, and superior warfighter-machine interface (e.g., autonomy), enhancing warfighter lethality.  This project increases the MAGTF's lethality through its long-range fires, Logistics/Aviation Sustainment, FASt, and Assault Support efforts. Specific projects include the Contested Logistics focused Aerial Logistics Connector (ALC). Project activities directly support Force Design and Project Eagle, enable the Stand-in Force (SiF), and facilitate Expeditionary Advanced Basing Operations (EABO), and Littoral Operations in a Contested Environment (LOCE) through the development of manned and unmanned capabilities that enhance warfighter survivability and lethality.</t>
  </si>
  <si>
    <t>USMC Vertical Take-Off and Landing (VTOL) Development</t>
  </si>
  <si>
    <t>3752</t>
  </si>
  <si>
    <t>Future Capabilities Transition</t>
  </si>
  <si>
    <t>The Future Capability Transition (FCT) portfolio implements a capabilities-based acquisition approach focused on lethality, enhancing Marine Corps Aviation's interoperability and effectivity in joint kill webs. FCT accelerates the transition of Science and Technology (S&amp;T) efforts into lethal Warfighter capabilities, which includes OSW R&amp;E Defense Innovation Acceleration (DIA) and OSW R&amp;E Rapid Defense Experiment Reserve (RDER) projects. FCT supports the execution of Force Design by ensuring both legacy and future platforms inform design and acquisition decisions that avoid duplicative design and engineering, reduce life-cycle costs and expedite delivery of enhanced lethality capabilities to Marine Aviation. This PE includes enduring VMX-1 RDT&amp;E support along with support of Fleet evaluations and demonstration.</t>
  </si>
  <si>
    <t>The Marine Corps Rapid Capabilities Office (MCRCO) focuses on the accelerating technological changes the battlefield has been met with and the constant evolution of threats. Established under the direct authority of the Commandant of the Marine Corps, the MCRCO operates with a singular, urgent purpose: to cut through bureaucratic inertia and rapidly deliver game-changing capabilities directly into the hands of the Fleet Marine Forces. Its mission is to identify, develop, and transition emergent and disruptive technologies that provide a decisive edge, significantly enhancing the survivability, lethality, and overall effectiveness of every Marine on the battlefield.  Unlike traditional, multi-year acquisition programs, the MCRCO is built for speed, focusing on mature, cutting-edge technologies that can be fielded in months, not years. The office specifically targets solutions that have reached a Technology Readiness Level (TRL) of 7 or higher. This is a critical distinction. A TRL 7 designation signifies that a system is well beyond the conceptual or laboratory stage; it is a functioning prototype that has been successfully demonstrated in a realistic, operational environment. By concentrating on this level of maturity, the MCRCO minimizes developmental risk and drastically shortens the timeline from initial concept to combat-ready capability. Their process is a relentless cycle of rapid prototype development, rigorous testing, and seamless integration, all designed to ensure that when a new piece of gear arrives, it works as promised and integrates flawlessly with existing systems.  To achieve this velocity, the MCRCO employs an agile and pragmatic sourcing strategy. It is not limited to a single development pipeline; rather, it leverages the best solutions available, regardless of their origin. This includes harnessing proven government-developed systems, adapting Commercial Off-the-Shelf (COTS) products from the private sector, and advancing promising developmental items that are on the cusp of a breakthrough. This flexible approach allows the MCRCO to act as a critical bridge, pulling technology from a wide array of innovators and pushing it to the warfighter who needs it most.  Ultimately, the MCRCO plays an indispensable role in maintaining the Marine Corps' strategic readiness and technological superiority. It functions as the leading edge of modernization, ensuring that the Fleet Marine Forces are not just prepared for the conflicts of today, but are armed with the disruptive tools necessary to dominate the battlefields of tomorrow. By providing this accelerated pathway for innovation, the MCRCO guarantees that the Marine Corps can adapt faster than its adversaries and continue its legacy as the nation's premier expeditionary force in readiness.  The FY 2026 spend plan amount for Rapid Prototype Development; Marine Corps Rapid Capabilities Office (MCRCO) includes $72,519 thousands of discretionary and $18,500 thousands of mandatory (reconciliation) for a total of $91,019 thousands.</t>
  </si>
  <si>
    <t>0386</t>
  </si>
  <si>
    <t>Rapid Prototype Development, Marine Corps</t>
  </si>
  <si>
    <t>The Marine Corps Rapid Capabilities Office (MCRCO) is established under the direction of the Commandant of the Marine Corps (CMC) to identify, develop, and transition emergent and disruptive capabilities that significantly enhance survivability, lethality, and effectiveness for the Fleet Marine Forces (FMF). MCRCO focuses on rapid prototype development, testing, and integration of cutting-edge technologies at Technology Readiness Level 7 or higher, ensuring seamless and efficient transition to the FMF. Leveraging both government and commercial off-the-shelf solutions, as well as developmental items, MCRCO plays a critical role in maintaining the Marine Corps' strategic readiness and technological edge.  Additional details about the MCRCO, including project specifics, can be found at a higher classification level.</t>
  </si>
  <si>
    <t>Wing-in-Ground-effect (WIG) platforms are an emerging alternative maritime transportation capability that will disrupt the adversaries kill chain and result in a cost imposition on enemy targeting. WIG platforms have potential to fill capability gaps in the Marine Corps' family of Littoral-Maritime Transportation &amp; Mobility Systems. WIGs are water borne, inexpensive, maneuverable, platforms offering an alternative mode of high-speed surface transportation in a contested maritime, anti-access/area denial (A2AD) environment. Operating in ground effect provides maximum operational efficiency and allows the vessels to be certified as a maritime platform vice an aircraft, reducing certification and training requirements.</t>
  </si>
  <si>
    <t>Autonomous Amphibious Robotic Vehicle Development</t>
  </si>
  <si>
    <t>Containerized Secure Unit</t>
  </si>
  <si>
    <t>Hydrofoiling Wing-In Ground Prototype</t>
  </si>
  <si>
    <t>Hydrofoiling wing-in ground prototype</t>
  </si>
  <si>
    <t>Secure Communications Support Units</t>
  </si>
  <si>
    <t>LPD 17 Flight II will replace LSD 41 Class ships and LSD 49 Class ships for embark, transport, control, insert, sustainment, and extract of Marine Air-Ground Task Force elements and supporting forces by helicopters, landing craft, and amphibious vehicles. This project includes efforts to reduce the cost of building and repairing ships, resolving obsolescence issues, and improving shipbuilding industry productivity through: advanced technology and processes with emphasis towards developing ship hull, mechanical, propulsion, electrical, aviation, warfare system, combat support system, sub-systems and components to maintain manpower, survivability, operational capabilities, and pursue affordability initiatives. This program element includes the planning &amp; documentation for Developmental Test and Evaluation (DT&amp;E), Live Fire Test &amp; Evaluation (LFT&amp;E), Operational Evaluation (OPEVAL), and Follow-on Operational Test and Evaluation (FOT&amp;E) tests required for LPD 17 Flight II. These test events will be conducted on the lead Flight II Ship (LPD 30) or where configuration supports capabilities on LPD 29. The test events will be conducted as needed on Flight II follow ships (LPD 31/32) for verification of correction of deficiencies (VCD) from the lead Flight II Ship (LPD 30) as well as design/system changes.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t>
  </si>
  <si>
    <t>2474</t>
  </si>
  <si>
    <t>LPD Flight II Design &amp; Total Integration</t>
  </si>
  <si>
    <t>LPD 17 Flight II will replace LSD 41 Class ships and LSD 49 Class ships for embark, transport, control, insert, sustainment, and extract of Marine Air-Ground Task Force elements and supporting forces by helicopters, landing craft, and amphibious vehicles. This project includes efforts to reduce the cost of building and repairing ships, resolving obsolescence issues, and improving shipbuilding industry productivity through: advanced technology and processes with emphasis towards developing ship hull, mechanical, propulsion, electrical, aviation, warfare system, combat support system, sub-systems and components to maintain manpower, survivability, operational capabilities, and pursue affordability initiatives. This program element includes the planning &amp; documentation for Developmental Test and Evaluation (DT&amp;E), Live Fire Test &amp; Evaluation (LFT&amp;E), Operational Evaluation (OPEVAL), and Follow-on Operational Test and Evaluation (FOT&amp;E) tests required for LPD 17 Flight II. These test events will be conducted on the lead Flight II Ship (LPD 30) or where configuration supports capabilities on LPD 29. The test events will be conducted as needed on Flight II follow ships (LPD 31/32) for verification of correction of deficiencies (VCD) from the lead Flight II Ship (LPD 30) as well as design/system changes.</t>
  </si>
  <si>
    <t>LPD Flight II DESIGN/TOTAL SHIP INTEGRATION</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</si>
  <si>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The United States Navy is executing a significant strategic pivot towards ensuring and advancing its dominance in the undersea domain by consolidating all of its Unmanned Undersea Vehicle (UUV) efforts under a single, unified portfolio. Known as the Advanced Undersea Prototyping (AUP) Program Element, this initiative centralizes all Research, Development, Testing, and Evaluation (RDT&amp;E) for the UUV Family of Systems. This portfolio approach is a direct manifestation of the Chief of Naval Operations' broader "hedge strategy," which is focused on creating a more agile and adaptable force by integrating, experimenting with, and maturing new technologies to counter emerging threats.  At its core, the AUP portfolio is designed to incubate a diverse range of capabilities, allowing the Navy to pursue multiple technology pathways simultaneously. By developing platforms in various sizes and configurations, the Navy is systematically examining and closing capability gaps, such as counter-UxS warfare, while building the capacity needed for future requirements. This strategy allows the Navy to deliver a variety of critical capabilities to the warfighter, reinforcing goals of undersea dominance, seabed control, and non-traditional sea denial through a hedge fleet of manned and unmanned systems. As a result of this portfolio there will a more survivable, lethal force in theater, assured control of the strategic seabed, protecting friendly C5ISR links while holding adversary infrastructure at risk, and a scalable, on-demand capability to shape the battlespace, gain or deny access to key maritime areas, and impose prohibitive costs on an adversary.  This strategic focus on integration and experimentation is evident in the diverse projects managed within the portfolio. For instance, Project 3394, the "Adv Undersea Prototyping-Vehicles, Propulsion &amp; Navigation," includes the Extra Large Unmanned Undersea Vehicle (XLUUV) known as Orca. The Orca features a modular payload bay, showcasing the focus on integrating new systems. In parallel, the Combat Autonomous Maritime Platform (CAMP) project leverages commercial prototypes for rapid capability demonstrations to meet specific INDOPACOM requirements, highlighting the emphasis on experimentation, this is the next-gen XLUUV system. Other innovative approaches include the Liberator program, a stationary system placed on the seabed to launch various payloads. The Hunter program is a modular payload designed to support multiple XL platforms based. The Dragonfish 2094 project is a UUV designed to attack surface targets and infrastructure. To modernize existing capabilities, Project 4023 includes the Lionfish small UUV and its deep-water variant, the Viperfish medium UUV, to enhance mine countermeasures and other undersea missions. This domain-centered portfolio of unmanned systems will support the development and integration of mission specific sensors and payloads to support current and future mission requirements.  Ultimately, all of these individual programs and technologies are unified under the Undersea Fleet Operations and Testing program. This crucial element of the portfolio manages the government-led development, rigorous operational testing, and final Fleet integration for the entire UUV Family of Systems. This ensures that the advanced technologies being matured within the AUP portfolio are not merely experimental concepts but are effectively transitioned into fully operational systems that provide a tangible advantage to the warfighter.  The FY 2026 spend plan for Orca Extra Large Unmanned Undersea Vehicle (XLUUV) includes $143,943 Thousand of discretionary funding and $199,408 thousand of mandatory for a total of $343,351 thousand.</t>
  </si>
  <si>
    <t>The Dragonfish project is a direct response to specific operational needs established by both the Commander, U.S. Pacific Fleet (COMPACFLT) and U.S. Special Operations Command (SOCOM). The Dragonfish is being developed as a UUV capable of conducting one-way attacks, providing a crucial offensive capability against both surface naval targets and fixed land-based infrastructure.</t>
  </si>
  <si>
    <t>Dragonfish</t>
  </si>
  <si>
    <t>3394</t>
  </si>
  <si>
    <t>Adv Undersea Prototyping-Vehicles, Propulsion &amp; Navigation</t>
  </si>
  <si>
    <t>The Department of the Navy's unmanned undersea systems portfolio is a multi-faceted approach to address a Joint Emergent Operational Need and enhance capabilities in the Indo-Pacific. The UUV FoS portfolio includes the Orca Extra Large Unmanned Undersea Vehicle (XLUUV), which features a modular payload bay for current and future systems. To accelerate development of XLUUV capabilities, the Combat Autonomous Maritime Platform (CAMP) project will leverage commercial sources and rapid prototyping through the Defense Innovation Unit (DIU). This effort is complemented by stationary systems like Liberator, a seabed-positioned launcher for deploying various payloads in hard-to-reach areas, and the Hunter payload, which provides advanced mining capabilities for XLUUV platforms. A dedicated test and evaluation branch supports the entire portfolio, managing test programs from contractor testing to operational assessments to ensure the timely delivery of these critical undersea capabilities.</t>
  </si>
  <si>
    <t>CAMP</t>
  </si>
  <si>
    <t>Liberator</t>
  </si>
  <si>
    <t>Orca</t>
  </si>
  <si>
    <t>The MK18 Expeditionary Unmanned Underwater Vehicle (UUV) programs represent a critical portfolio of capabilities, directly supporting the Chief of Naval Operations' (CNO) strategy to hedge our forces against evolving maritime threats. This portfolio is centered on a dynamic approach of integrating, experimenting with, and maturing advanced technologies to ensure a persistent undersea advantage.   The MK18 Expeditionary UUV programs develop, field and sustain advanced and highly portable UUVs to support a variety of critical naval missions. The Family of Systems consists of the fielded MK 18 MOD 1 Swordfish small UUV and MK 18 MOD 2 Kingfish medium UUV, both in sustainment.  The MK 18 family also consists of the next generation cybersecure MK 18 MOD 3 Lionfish, currently in full rate production and intended as a small UUV replacement to the MK 18 MOD 1. The Lionfish has greater endurance, depth, sensor, autonomy, cybersecurity and other improvements over the Swordfish.  Finally, the MK 18 family consists of the MK 18 MOD 4 Viperfish, currently in development and test/evaluation, and intended as a more capable and more expeditionary deep water UUV replacement to the larger MK 18 MOD 2. The Viperfish smaller size allows launch, recovery and movement from a much larger host of platforms, to include the 9-meter Rigid Hull Inflatable Boat, and will leverage volume and bottom minehunting at the same or deeper depths as the larger legacy MK 18 MOD 2.   These programs  provide required unmanned capabilities to expeditionary forces such as Explosive Ordnance Disposal (EOD) platoons, Expeditionary Mine Countermeasures (ExMCM) companies, Mobile Diving and Salvage units, Naval Special Warfare forces, USMC Littoral forces, and UUV Squadrons.  They provide a safe and effective means to conduct mine countermeasures, surveillance, and intelligence gathering; enabling the remote detection and neutralization of underwater threats like mines and IEDs, and the detection, classification and localization of other items of interest.  They directly support fleet battle group maneuver through key maritime terrain both in deep water and in chokepoints, along with contested logistics, Maritime Homeland Defense, and amphibious operations.  These systems fulfill the requirements of the Maritime Expeditionary MCM UUV (MEMUUV) Capability Development Document (CDD) and the Small UUV Top Level Requirements Document. Future enhancements in detection, autonomy, and control will ensure the continued operational effectiveness of these systems.</t>
  </si>
  <si>
    <t>Lionfish</t>
  </si>
  <si>
    <t>Swordfish and Kingfish</t>
  </si>
  <si>
    <t>Viperfish</t>
  </si>
  <si>
    <t>The Combat Autonomous Maritime Platform (CAMP) project will conduct competitive Extra Large Unmanned Undersea Vehicle capability demonstrations leveraging commercial sources and non-developmental prototypes in accordance with FY25 NDAA section 1032. The project will use the Defense Innovation Unit's (DIU) Commercial Solution Opening (CSO) process, prototyping, and spiral development. Systems will be assessed on vehicle range, payload capacities, and technical maturity to meet Indo-Pacific Command requirements.</t>
  </si>
  <si>
    <t>Commercially Available Extra Large Unmanned Underw</t>
  </si>
  <si>
    <t>Counter Unmanned Aircraft System (C-UAS)</t>
  </si>
  <si>
    <t>The Counter Unmanned Aircraft System (C-UAS) program employs integrated C-UAS solution sets designed to protect high value or critical Naval assets from surveillance, or hostile threats posed from the inadvertent or unlawful misuse of unmanned aircraft systems (UAS). The C-UAS program provides an integrated Family of Systems (FoS) employing advanced target discrimination and defeat capabilities to meet fleet requirements. More details available at a higher classification level.  FY 2027 funding is requested to continue management and implementation of system assessment. Provide program management and systems engineering support for the technology development and acquisition strategy for fielding material solution. Funding provides for refinement of material solutions, threat assessments, identification and development of advanced target discrimination, defeat capabilities, and prototype development for integration into the C-UAS FoS.  Continues refinement of open architecture solution and interoperability standards for a C-UAS FoS. In partnership with the Joint C-UAS Office (JCO), will identify or develop additional detect and deter capabilities to integrate into the C-UAS FoS. As the JCO designated CORIAN Acquisition Lead, continued development, implementation and integration of additional sensor modalities to improve system detect/ID/track/defeat capabilities. Continues efforts to improve interoperability between ashore and afloat C-UAS systems.</t>
  </si>
  <si>
    <t>2073</t>
  </si>
  <si>
    <t>DRAKE 2.0 C-UAS Afloat</t>
  </si>
  <si>
    <t>The DRAKE Counter Unmanned Aircraft Systems (CUAS) is an Electronic Warfare (EW) Force Protection system designed to detect, identify, track, and defeat small Unmanned Aircraft Systems (sUAS) for afloat naval forces. The DRAKE system will be upgraded with improved radios, processors, and display units to meet the non-kinetic requirements established in the OPNAV DRAKE Top Level Requirement (TLR). The program will utilize Commercial Off-The-Shelf (COTS) hardware for the display and custom, software and hardware in the Increment 1 tech refresh. Increment 1 upgrades will focus on refreshing the core technology to replace legacy hardware with the latest processors/controllers, which will significantly increase signal processing speed and bandwidth (NextGen SDR). These improvements will enable the system to counter more advanced commercial sUAS efficiently. A COTS tablet-like Graphical User Interface (GUI) called the Control Display Unit (CDU) 2.0 will replace the legacy CDU, providing enhanced visual tracking and identification data of UAS. This upgrade will ultimately improve situational awareness and signal analysis for the warfighter. In Increment 2, the DRAKE system will be integrated with ships' Command and Control with optimized antennas for C-sUAS mission to enhance ships' situational awareness and prosecution of UAS threats.   Prior to FY23, DRAKE C-UAS funding can be found in PE 0603654N/Project 3177.</t>
  </si>
  <si>
    <t>DRAKE</t>
  </si>
  <si>
    <t>3241</t>
  </si>
  <si>
    <t>The Counter small Unmanned Aerial Systems (C-sUAS) Family of Systems (FoS) program was funded to provide initial material solutions to SECNAV-prioritized locations CONUS and OCONUS with baseline electronic warfare (EW) capabilities to detect, track, identify, and defeat sUAS over a large coverage area. Following initial material deployment, the program continues to expand the capabilities of select, high priority systems and adapt new solutions to defeat evolving threats. The initial material solution included CORIAN, Ninja, DroneDefender, and DroneBuster. Expanded solutions include EO/IR, radar, C2, new EW detect/defeat capabilities, alternative sensors, and additional kinetic and non-kinetic mitigations needed to prepare, maintain, and upkeep force protection, self-defense and operational capabilities against the ever-evolving sUAS threat. Funding is provided to protect high-value and/or critical Navy assets and support public safety against threats by inadvertent or unlawful misuse of sUAS.   FY27 increase will provide system assessments, intra-service technology capitalization, and refinement of open architecture solutions and interoperability standards of fixed facility Navy Sites with joint C-UxS systems and with C-UxsS syetms on Navy Ships. Funding also provides for government engineering support for the technology development and acquisition strategy for fielding material solutions that will help C-Uxs systems to evolve to rapidly evolving UAS capabilities.</t>
  </si>
  <si>
    <t>C-UAS System Development and Integration</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</si>
  <si>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Initial and continuing development of strike weapons consisting of armament, munitions, and weapon subsystems to allow for horizontal integration among current and future weapon system capabilities to provide enhanced anti-surface and land strike capabilities in a demanding Anti-Access Area-Denial environment. This program provides for the development of weapon and weapon system technologies to address future requirements for enhanced and alternative weapon system capability requirements that include selectable output weapons, low collateral damage weapons, precision lethality weapons, area weapons, alternative warhead technology, Insensitive Munitions (IM), scaled munitions, Department of War (DoW) fuzing systems, sensors, extended range weapons, precision guided training rounds, aerial refueling, fuel containment, and technologies associated with cartridge actuated devices/propellant actuated devices.  PROJ 1600: Multi-mission Affordable Capacity Effector (MACE) will provide launch platforms extended standoff capability, maximize weapon load-out, and control unit costs to rapidly scale production quantities and achieve necessary inventory levels. To control costs, maximize affordability, and extend capability relevance, MACE will leverage government directed interface standards and best commercial practices to enable the insertion of upgraded components or design changes to address obsolescence, producibility requirements, and enable rapid affordable future upgrades to pace the threat and meet key operational problems.     In response to MACE requirements, the NAVAIR Rapid Capability Cell (NRCC) is utilizing Rapid Capability Office (RCO) authorities to accelerate the integration, test, and certification of a Hypersonic Weapon solution via Small Business Innovative Research (SBIR) competition for a low-cost air-launched hypersonic missile onto F/A-18E/F carrier-based aircraft. NRCC will broaden the competitive munitions industrial base to increase munitions production capacity, deliver relevant capability to the fleet ahead of adversary reaction times, demonstrate integration flexibility with rapidly iterating missile design through an Early Operational Capability (EOC) and provide the program structure necessary to enable transition into a Program of Record (POR) in accordance with acquisition transformation strategy.   PROJ 1850: Coalition Heterogenous Affordable Offensive Strike (CHAOS) will introduce a new modular, affordable weapon system to fulfill U.S. Security Objectives in the 2025 US Interim National Defense Strategy. The CHAOS mission expands industry participation, increases vendor options, and addresses global demand. The Navy program will leverage from the initial CHAOS ground launch development completed by other Foreign Military Sales partners to rapidly develop an air launched weapon system with the flexibility to pivot to surface and air-launched variants, fostering innovation and transitioning to the next generation of weapons. CHAOS will provide an alternative munition from industry that will allow for new vendors to enter into the market space. With today's industrial capacity investments into the same existing weapons, CHAOS would grow the list of potential options. CHAOS is intended to bring the mass into the "Affordable for the Masses" arena via a worldwide need for a 500-lb class warhead weapon system with future growth options.  PROJ 3378: Next Generation Strike Weapon (NGSW) Family of Systems (FoS) based on the NGLAW Analysis of Alternatives (AoA) completed with results briefed out to OSW.  NGSW FoS more accurately reflects the surface/submarine capabilities for land-attack and maritime strike that the AoA results identified for the most capable and economic solutions fielding incrementally between 2020 and 2032.  NGSW FoS Increments I and II will leverage mature as well as emerging technologies vice developing a single weapon.  NGSW funding will maintain the security environment (enclave), facility, and study team to enable continuing analysis efforts across the FoS.  The NGSW enclave ensures the Navy is able to maintain the most up to date modeled threats and validate the effectiveness of current US weapons, offensive and defensive, as well as future systems and concepts developed by industry and other DoD organizations.  Maintaining this capability allows expedited analysis of systems and fully informed investment decisions.  PROJ 3409: Development and fielding of the Advanced Aerial Refueling Store (AARS). The AARS effort is the result of an Operation Navy (OPNAV) Future Readiness Initiative (FRI) award. The AARS will package new technologies into this upgraded Aerial Refueling Store (ARS) to support both manned and unmanned (automated) aerial refueling from platforms such as F/A-18 and MQ-25. In doing so, the AARS will facilitate tanking operations to both manned and unmanned receivers and improve safety of flight by stabilizing the aerial refueling drogue and incorporating better health and diagnostics. These improvements will be accomplished by providing updated store health message content and additional health monitoring Built-In Tests (BITS) that will be sent over the 1553 data-bus.  The AARS will also add receiver and drogue position data for situational awareness and support autonomous receiver engagements of unmanned systems.  This in turn will increase reliability and decrease aerial refueling mishaps, providing a significant safety and readiness improvement when compared with the current ARS.  PROJ 3411: Cartridge Actuated Device / Propellant Actuated Device (CAD/PAD) Digital Twin Modeling to develop and validate models and algorithms for the Department of the Navy (DoN). The development effort is specific to Navy Air Crew Common Ejection Seats (NACES). These models will also be used to support initial service life decisions, service life extension decisions, and address obsolescence.  PROJ 3467:  This project will design, develop, produce and deploy a Nuclear-Armed Sea-Launched Cruise Missile (SLCM-N). SLCM-N is scoped to deliver an integrated flight system and to continue to advance SLCM-N capabilities to fully address requirements identified in the 2018 Nuclear Posture Review, SLCM-N Initial Capabilities Document, and examined in the Analysis of Alternatives to mitigate a lack of a sea based tactical nuclear based system. SLCM funds were transferred to new PE 0105519N starting in FY 2026.  PROJ 9999:  C880 SLCM-N: This project will conduct system development and demonstration of nuclear-capable sea-launched cruise missile. PROJ CA41: MACE Enhancements: The NRCC will accelerate Advanced Lethality Enhancement Developments for payload integration &amp; test. PROJ CA42: Low-Cost, Mass Producible, Hypersonic Long-Range S: The NRCC will accelerate the purchase of the initial 50 AUR to support EOC. PROJ CA44: Multi-Mission Affordable Capacity Effector: Support the NRCC efforts to integrate, test, evaluate and certify the Blackbeard Hypersonic Weapon onto the F/A-18 E/F through KP2 in Q4 FY2027. Support the acceleration of the Advanced Lethality Enhancement Developments for payload integration &amp; test. CA45 Advanced Air-to-Air Refueling Systems Development: This project will support Tanker Independent Aerial Refueling Autonomy (TIARA) Modular Open System Architecture (MOSA) collaboration efforts to develop a TIARA MOSA.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  The FY 2026 request for MACE includes $101,790 thousand of discretionary and $89,333 thousand of mandatory (reconciliation) for a total of $191,123 thousand. FY 2026 total funding supports airframe and warhead development, integration of subsystems into All Up Rounds (AURs) and onto F/A-18E/F platforms. The mandatory funds provide for the acceleration of fleet &amp; carrier integration &amp; certification, supporting EOC in FY 2027 and the acceleration of Reactive Material Warhead and Advanced Lethality Enhancements for payload integration &amp; test.</t>
  </si>
  <si>
    <t>1600</t>
  </si>
  <si>
    <t>High-Speed Long Range Maritime Strike Weapon</t>
  </si>
  <si>
    <t>Multi-mission Affordable Capacity Effector (MACE) will provide launch platforms extended standoff capability, maximize weapon load-out, and control unit costs to rapidly scale production quantities and achieve necessary inventory levels. To control costs, maximize affordability, and extend capability relevance, MACE will leverage government directed interface standards and best commercial practices to enable the insertion of upgraded components or design changes to address obsolescence, producibility requirements, and enable rapid affordable future upgrades to pace the threat and meet key operational problems.     In response to MACE requirements, the NAVAIR Rapid Capability Cell (NRCC) is utilizing Rapid Capability Office (RCO) authorities to accelerate the integration, test, and certification of the Hypersonic Weapon solution via Small Business Innovative Research (SBIR) competition for a low-cost air-launched hypersonic missile onto F/A-18E/F carrier-based aircraft. NRCC will broaden the competitive munitions industrial base to increase munitions production capacity, deliver relevant capability to the fleet ahead of adversary reaction times, demonstrate integration flexibility with rapidly iterating missile design through an Early Operational Capability (EOC) and provide the program structure necessary to enable transition into a Program of Record (POR) in accordance with acquisition transformation strategy. POR will continue testing thru Initial Operational Capability (IOC), a Full Rate Production (FRP) Decision, and continued Pre-Planned Product Improvement (P3I) to enable rapid affordable future upgrades to pace the threat and meet key operational problems.  FY 2026 request for High-Speed Long Range Maritime Strike Weapon (Proj: 1600) includes $101.790 million of discretionary funding and $89.333 million of reconciliation funding for a total of $191.123 million. FY 2026 to funding supports the acceleration of the Blackbeard Hypersonic Weapon fleet &amp; carrier integration / certification onto the F/A-18 E/F through KP2 (Live Fire Shot in Combat Environment) and achievement of Early Operation Capability (EOC) in Q4 FY 2027. Funds also support acceleration of Reactive Material Warhead and Advanced Lethality Enhancements for payload integration &amp; test.</t>
  </si>
  <si>
    <t>MACE (Project Alpha)</t>
  </si>
  <si>
    <t>1850</t>
  </si>
  <si>
    <t>Coalition Heterogenous Affordable Offensive</t>
  </si>
  <si>
    <t>This is a FY2027 new start. Coalition Heterogenous Affordable Offensive Strike (CHAOS) will introduce a new modular, affordable weapon system to fulfill U.S. Security Objectives in the 2025 US Interim National Defense Strategy. The CHAOS mission expands industry participation, increases vendor options, and addresses global demand. The Navy program will leverage from the initial CHAOS ground launch development completed by other Foreign Military Sales partners to rapidly develop an air launched weapon system with the flexibility to pivot to surface and air-launched variants, fostering innovation and transitioning to the next generation of weapons. CHAOS will provide an alternative munition from industry that will allow for new vendors to enter into the market space. With today's industrial capacity investments into the same existing weapons, CHAOS would grow the list of potential options. CHAOS is intended to bring the mass into the "Affordable for the Masses" arena via a worldwide need for a 500-lb class warhead weapon system with future growth options.</t>
  </si>
  <si>
    <t>CHAOS Development</t>
  </si>
  <si>
    <t>3378</t>
  </si>
  <si>
    <t>Next Generation Strike Weapons</t>
  </si>
  <si>
    <t>Funding is provided for the Next Generation Strike Weapon (NGSW) Family of Systems (FoS) based on the NGLAW Analysis of Alternatives (AoA) completed with results briefed out to OSD.  NGSW FoS more accurately reflects the surface/submarine capabilities for land-attack and maritime strike that the AoA results identified for the most capable and economic solutions fielding incrementally between 2020 and 2032.  NGSW FoS Increments I and II will leverage mature as well as emerging technologies vice developing a single weapon.  NGSW funding will maintain the security environment (enclave), facility, and study team to enable continuing analysis efforts across the FoS.  The NGSW enclave ensures the Navy is able to maintain the most up to date modeled threats and validate the effectiveness of current US weapons, offensive and defensive, as well as future systems and concepts developed by industry and other DoD organizations.  Maintaining this capability allows expedited analysis of systems and fully informed investment decisions.  Further funding supports investment for technologies which enable Increment II capabilities (additional details are held at a higher classification).</t>
  </si>
  <si>
    <t>Next Generation Strike Weapon (NGSW)</t>
  </si>
  <si>
    <t>3409</t>
  </si>
  <si>
    <t>Advanced Aerial Refueling Store</t>
  </si>
  <si>
    <t>The Advanced Aerial Refueling Store (AARS) is a collection of modifications to individual Aerial Refueling Store (ARS) components that will improve performance and readiness.  The ARS updates will package new technologies into the existing store that will support both manned and unmanned (automated) aerial refueling from platforms such as the F/A-18 and MQ-25.  These technologies include drogue stabilization, drogue positioning sensors, advanced health and diagnostic capability and real time receiver situational awareness for the unmanned mission operator.  These updates will increase safety of flight, facilitate unmanned tanking operations to both manned and unmanned receivers and improve overall ARS reliability.  The Digital Controller Upgrade (DCU) with Optical Reference System (ORS) is a hardware and software update to existing components which will provide increased flight safety through monitoring/diagnostic capabilities and enhanced situational awareness to reduce mission aborts. Drogue Stabilization incorporates hardware and software updates to improve the Aerial Refueling Stores ability to hold the drogue in position for refueling actions, and also improve the ability for the receiving platform to maneuver into position for refueling which decreases the risk of refueling mishaps, reduces mission aborts which improves operational efficiency and safety. Hydraulic System Improvements will update hardware to increase hydraulic efficiency by eliminating high failure rate components, improving fuel offload and reducing power demands on the Ram Air Turbine (RAT).</t>
  </si>
  <si>
    <t>3411</t>
  </si>
  <si>
    <t>CAD/PAD Digital Twin Modeling</t>
  </si>
  <si>
    <t>Cartridge Actuated Devices/ Propellant Actuated Devices (CAD/PAD) Digital Twin Modeling will develop and validate models and algorithms for the Department of the Navy (DoN). Digital Twin is a software model that predicts service life of a components' energetic material. This will be used to move towards a Condition Based Maintenance Model vice restrictive service life. The development will be phased over three efforts, specific to Navy AirCrew Common Ejection Seats (NACES). These models will be used as a starting point for a condition-based service life for CAD/PAD. A condition-based service life will result in long term cost savings for the DoN by enabling CAD/PAD to be installed for full useful service life. These models will also be used to support initial service life decisions, service life extension decisions and address obsolescence.</t>
  </si>
  <si>
    <t>1)C880: Beginning in FY2026 all funding for SLCM-N will be budgeted in new PE0105519N/PU3449.   2)CA41: The NAVAIR Rapid Capability Cell (NRCC) is accelerating Advanced Lethality Enhancement Developments for payload integration &amp; test.  3)CA42: The NRCC will accelerate the purchase of the initial 50 All Up Rounds (AUR) for Early Operation Capability (EOC).  4)CA43: The Advance Energetic Inspection methodology will incorporate modern technologies to enhance the accuracy, efficiency, and safety of CAD PAD.  5)CA44: The NRCC efforts to integrate, test, evaluate and certify the Blackbeard Hypersonic Weapon (BHW) onto the F/A-18 E/F through KP2 (Live Fire Shot in Combat Environment) in Q4 FY27. The NRCC is accelerating the Advanced Lethality Enhancement Developments for payload integration &amp; test.  5)CA45: The Advanced Air-to-Air Refueling Systems Development will support Tanker Independent Aerial Refueling Autonomy (TIARA) Modular Open System Architecture (MOSA) collaboration efforts to develop a TIARA MOSA.</t>
  </si>
  <si>
    <t>Advance Energetic Inspection Methodology</t>
  </si>
  <si>
    <t>Advanced Air-to-Air Refueling Systems Development</t>
  </si>
  <si>
    <t>MACE Enhancements</t>
  </si>
  <si>
    <t>Multi-Mission Affordable Capacity Effector</t>
  </si>
  <si>
    <t>SLCM-N</t>
  </si>
  <si>
    <t>SEW Architecture/Eng Support</t>
  </si>
  <si>
    <t>The Maritime Concept Generation &amp; Development (MCGD) project focuses on the generation, development and validation of warfighting concepts, Concept of Operations (CONOPS) and doctrine in order to eliminate war fighting gaps. Navy Warfare Development Center (NWDC) also manages the Fleet Experimentation (FLEX) program (formerly Sea Trial). The project will execute new experiments in the areas of Countering-C5ISRT, C5ISR, Naval Operational Architecture (NOA), Maritime Fires, Unmanned systems, Artificial Intelligence / Machine Learning (AI/ML), Naval integration, and Allied / Partner Nation Integration as well as conduct experiments (war simulations, Modeling &amp; Simulation (M&amp;S), at-sea events) to develop emerging Naval concepts.</t>
  </si>
  <si>
    <t>2356</t>
  </si>
  <si>
    <t>Maritime Concept Generation &amp; Development</t>
  </si>
  <si>
    <t>Maritime Concept Generation and Development (MCGD) funding provides naval warfare subject matter expertise, experiment planning expertise, Modeling and Simulation (M&amp;S) support, and analysis expertise to execute fleet experiments (and the individual experiment initiatives contained within) focused on critical warfighting capabilities and the development of Distributed Military Operations and other emerging Naval concepts. Typical deliverables for each experimental effort include: - Experiment control plan - Data Collection and Analysis Plan (DCAP) - Experiment Analysis Summary Reference Document - Experiment Engineering Plan - Final Experiment Report (with Doctrine, Organization, Training, Materiel, Leadership and Education, Personnel, Facilities - Policy (DOTMLPF-P) recommendations) - New/refined doctrine/Tactics, Techniques and Procedures (TTP). The MCGD project funds four main efforts: (1) Provides critical concept development and experimentation manpower, and warfighting subject matter expertise aligned with the Concept Generation/Concept Development (CG/CD) program. The priorities for the CG/CD program are to develop concept of operations and explore near/far-term technological and non-technological solutions to war fighting gaps across all naval warfare areas. The associated experimentation efforts include planning, systems engineering and integration, modeling and simulation support, event execution, data collection, analysis, and assessment for a wide-range of experimentation efforts including the examination of prototypes, tactical development and evaluation, support for Science and Technology (S&amp;T) innovation, and program of record system development; venues such as workshops, seminars, war games, limited objective experiments, limited technical experiments, and live at-sea events are used to execute these experimentation efforts. (2) Provides naval warfare subject matter expertise, experiment planning expertise, and analysis expertise to plan, execute, and assess experimentation for the fleets and warfighting development centers (WDC) at the operational and tactical levels. This includes a focus on WDC integration role, maritime command and control (C2), advanced cross-domain warfighting, and maritime operations centers (MOCS)/operational level of war (OLW) lines of operations. Seeks to solve fleet-identified warfighting gaps (referenced within the Integrated Prioritized Capability Lists (IPCL), Urgent Operational Needs Statements (UONS), Fleet Commander's Guidance, etc.). The experimentation and prototyping efforts support the "last tactical mile" of many Navy S&amp;T programs by supporting those programs where the technology is mature enough, but requires evaluation on or by a "fleet asset" - ships, airplanes, submarines, and sailors. (3) Provides Modeling and Simulation (M&amp;S) support to Navy experimentation efforts. M&amp;S is used to stimulate decision making during seminar-style and system war gaming experiments and provides the simulated operational environment and capabilities with high-fidelity models such as the Joint Semi-Automated Force (JSAF) program. Additionally, where applicable, the Navy Simulation System (NSS) "Monte Carlo" model is also used to give high confidence solutions and outcomes to complex warfighting problems. (4) Develops focused, solution-driven tactics and evaluation through experimentation. This effort is focused on developing near-term doctrine solutions to address specific fleet-identified tactical issues. Maritime Concept Generation and Concept Development products include: - Concepts (signed by the Chief of Naval Operations (CNO) that influence future funding and technological development). - Enabling concepts. - Concepts of Operations (CONOPS). - Final experimentation reports, to include findings, insights, and recommendations and Doctrine, Organization, Training, Materiel, Leadership and Education, Personnel, Facilities - Policy (DOTMLPF-P) change recommendations and plans for action - Experiment Analysis Summary Reference Documents. - New/revised doctrinal and Tactics/Techniques/Procedures publications. - White papers (think pieces) intended to generate further discussion within Navy leadership.  Specific products are listed in the Accomplishments/Plans section of this exhibit.</t>
  </si>
  <si>
    <t>Maritime Concept Generation and Development</t>
  </si>
  <si>
    <t>Offensive Anti-Surface Warfare Weapon Dev</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</si>
  <si>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Offensive Anti-Surface Warfare (OASuW) is an offensive weapon system that is a vital component of the Joint Force Anti-Surface Warfare capability and incorporates new and emergent technologies to support an increased offensive strike capability utilizing multiple weapons. The OASuW program is part of the Navy's Long Range Fires (LRF) approach to address advanced threat capabilities in the Anti-Access/Area-Denial (A2AD) environment. LRF solutions enable individual system capabilities to be leveraged across an effects chain, placing the full spectrum of tactical capability in the hands of the warfighter. LRF solutions that push engagement distances beyond the launch platform's radar horizon and allows the U.S. Navy to operate in, and control, contested battle space in littoral waters and A2/AD environments are increasingly critical as more and more scenarios require compressed and coordinated fire control timelines. OASuW strategy pursues capability across multiple weapon systems to enhance warfighting capabilities.  Project 3337 - Due to emerging threats, the fleet issued an Urgent Operational Needs Statement (UONS) that identified a capability gap for a long-range anti-ship missile to be filled by 2018. Directly supporting this UONS and significantly reducing Joint Force warfighting risks, the U.S. Navy initiated OASuW Increment 1 (OASuW-1), which leverages the Defense Advanced Research Projects Agency (DARPA)/Office of Naval Research Long Range Anti-Ship Missile (LRASM) demonstration program to deliver an Early Operational Capability (EOC) in the required timeframe. LRASM fills the most urgent air-launched capability gap to complement existing ASuW weapon systems and positions the Department of War to address evolving surface warfare threats. LRASM is integral to realizing the National Defense Strategy of combat-credible military forces to deter war, protect the security of our nation and to enable the Joint Force to win should deterrence fail. The development and acquisition of LRASM has been structured to be fielded at a pace relevant to maintain overmatch against long-term strategic competition. Specifically, LRASM directly contributes to building a more lethal force and is a critical enabler for joint lethality in contested environments; deterring adversaries from aggression; ensuring common domains remain open and maintaining favorable regional balances of power.   Project 3343 - The Department of the Navy is developing OASuW Increment 2 to address weapon system requirements based on the OASuW Analysis of Alternatives (AoA) and informed by forecast progression in peer competitor naval capabilities. OASuW Inc 2 will be a carrier-suitable, higher-speed, longer-range, air-launched weapon system providing superior Anti Surface Warfare capabilities. The program is part of the Navy's Long Range Fires investment approach to meet objectives of the National Defense Strategy. As a key component of this strategy, OASuW Inc 2 will address advanced threats from engagement distances that allow the Navy to operate in, and control, contested battle space in littoral waters and Anti-Access/Area Denial (A2/AD) environments. The program will leverage and further advance foundational achievements in the joint Science and Technology (S&amp;T) enterprise, making targeted investments in Navy integration of critical system attributes. User priorities, in the form of pacing the evolving maritime threat, will be the centerpiece of the system requirements and the associated development and fielding schedule. Additional details are classified. FY 2027 reduces OASuW Inc 2 based on other Navy priorities.  Project 3466 - The LRASM C-3 program is established to improve OASuW and incorporate a long range strike capability into the Navy's arsenal derived from the Navy's AGM-158C-1 LRASM and the Air Force's AGM-158 JASSM-ER. The Navy will integrate an AGM-158 derived weapon onto F/A-18 E/F aircraft. This funding line resources requirements for Navy increased LRASM capabilities and strike mission integration by upgrading the existing AGM-158C product to respond to rapidly changing threats.  The FY 2026 request for LRASM C-3 includes $129,596 thousand of discretionary and $118,000 thousand of mandatory (reconciliation) for a total of $247,596 thousand.  FY 2026 total funding supports LRASM C-3 development program. The discretionary provides for prime contractor as well as all other support, test and evaluation, and program management LRASM C-3 development efforts. The mandatory funds are provided for prime contractor LRASM C-3 development and second source fuel tank efforts only.  Budget Item Justification: This program is funded under ADVANCED COMPONENT DEVELOPMENT AND PROTOTYPES because it includes all efforts necessary to evaluate integrated technologies, representative models or prototype systems in a high fidelity and realistic operating environment.</t>
  </si>
  <si>
    <t>3337</t>
  </si>
  <si>
    <t>Offensive Anti-Surface Warfare (OASuW) Weapon</t>
  </si>
  <si>
    <t>Offensive Anti-Surface Warfare (OASuW) is an offensive weapon system that can be air, surface, and subsurface launched in the maritime battle space environment.  OASuW is a vital component of the Joint Force Anti-Surface Warfare capability and incorporate new and emergent technologies to support an increased offensive future strike capability.  Due to emerging threats, the fleet issued an Urgent Operational Needs Statement (UONS) that identified a capability gap for a long-range anti-ship missile to be filled by 2018.  Directly supporting this UONS and significantly reducing Joint Force warfighting risks, the U.S. Navy initiated OASuW Increment 1 (OASuW-1), which leverages the Defense Advanced Research Projects Agency (DARPA)/Office of Naval Research Long Range Anti-Ship Missile (LRASM) demonstration program to deliver an Early Operational Capability (EOC) in the required timeframe.  LRASM fills the most urgent air-launched capability gap to complement existing ASuW weapon systems and positions the Department of War to address evolving surface warfare threats. LRASM is integral to realizing the National Defense Strategy of combat-credible military forces to deter war, protect the security of our nation and to enable the Joint Force to win should deterrence fail. The development and acquisition of LRASM has been structured to be fielded at a pace relevant to maintain overmatch against long-term strategic competition. Specifically, LRASM directly contributes to building a more lethal force and is a critical enabler for joint lethality in contested environments; deterring adversaries from aggression; ensuring common domains remain open and maintaining favorable regional balances of power.  OASuW-1 includes efforts to develop, integrate and test navigation software improvements and to develop mission validation and cryptographic tools to facilitate Network Enabled Weapon (NEW) employment. OASuW-1 further includes System Improvement Program (SIP) efforts to continually address threat and capability-pacing updates and supporting activities.</t>
  </si>
  <si>
    <t>OASuW Development Program</t>
  </si>
  <si>
    <t>3343</t>
  </si>
  <si>
    <t>Offensive Anti-Surface Warfare (OASuW) Weapon Increment II</t>
  </si>
  <si>
    <t>The Department of the Navy is developing Offensive Anti-Surface Warfare Weapon Increment 2 (OASuW Inc 2), (PU 3343) to address weapon system requirements based on the OASuW Analysis of Alternatives (AoA) and informed by forecast progression in peer competitor naval capabilities. OASuW Inc 2 will be a carrier-suitable, higher-speed, longer-range, air-launched weapon system providing superior Anti-Surface Warfare capabilities. The program is part of the Navy's Long Range Fires investment approach to meet objectives of the National Defense Strategy. As a key component of this strategy, OASuW Inc 2 will address advanced threats from engagement distances that allow the Navy to operate in, and control, contested battle space in littoral waters and Anti-Access/Area Denial (A2/AD) environments. The program will leverage and further advance foundational achievements in the joint Science and Technology (S&amp;T) enterprise, making targeted investments in Navy integration of critical system attributes. User priorities, in the form of pacing the evolving maritime threat, will be the centerpiece of the system requirements and the associated development and fielding schedule. Additional details are Classified.</t>
  </si>
  <si>
    <t>OASuW Increment II Development Program</t>
  </si>
  <si>
    <t>3466</t>
  </si>
  <si>
    <t>LRASM C-3</t>
  </si>
  <si>
    <t>The LRASM C-3 (PU 3466) is established to enhance the Navy's OASuW and incorporate a future long range strike capability into the Navy's arsenal derived from the Navy's AGM-158C-1 LRASM and the Air Force's AGM-158 JASSM-ER. The Navy will integrate an AGM-158 derived weapon with extended range, enhanced radio and survivability onto F/A-18 aircraft and partner with USAF to further the capabilities of the AGM-158 product line. This funding line resources requirements for future Navy strike mission integration and employment by upgrading the existing AGM-158C product to respond to rapidly changing threats.   FY 2026 request for LRASM C-3 includes $129,596 million of discretionary funding and $118.000 million of reconciliation funding for a total of $247.596 million. FY 2026 funding supports the continued product development of LRASM C-3 with prime contractor, inclusive of a second source fuel tank effort.</t>
  </si>
  <si>
    <t>LRASM C-3 Development Program</t>
  </si>
  <si>
    <t>MEDIUM UNMANNED SURFACE VEHICLES (MUSVs)</t>
  </si>
  <si>
    <t>Projects under this Program Element provide resources for the unmanned platforms in the Navy's Future Surface Combatant Force (FSCF), Medium Unmanned Surface Vehicle (MUSV) (also referred to as Modular Attack Surface Craft (MASC)), and the prototypes in the PMS 406 portfolio (Sea Hunter, Seahawk, Ranger, Mariner, Vanguard, and No Manning Required Ship (NOMARS).  These vessels and prototypes are vital in the technology development and risk reduction efforts to support future USV efforts and to provide capability to the Fleet by providing platforms for employing various payloads.    MUSV is defined as having a reconfigurable mission capability which is accomplished through the ability to interface with modular payloads to support various mission areas such as supporting Intelligence, Surveillance, Reconnaissance, and Targeting (ISR-&amp;T), Counter-ISR&amp;T, Kinetic payloads, and Information Operations (IO) mission areas.    MUSVs provide affordable, high endurance, reconfigurable ships able to accommodate various payloads for unmanned missions and augment the Navy's manned surface force. MUSVs will be capable of autonomous operation, with operators in-the-loop or on-the-loop, as required. USV Command and Control (C2) will be maintained via an afloat element (i.e., embarked on a United States Navy (USN) combatant/other assigned afloat asset) or via an ashore element (C2 station ashore).    While unmanned surface vehicles are new additions to fleet units, MUSV is intended to combine robust and proven commercial vessel specifications with existing military payloads to rapidly and affordably expand the capacity and capability of the surface fleet. The MUSV program leverages years of investment and full scale demonstration efforts in autonomy, endurance, command and control, payloads, and testing from the Defense Advanced Research Projects Agency (DARPA) Anti-Submarine Warfare Continuous Trail Unmanned Vessel (ACTUV), Office of Naval Research (ONR) Medium Displacement Unmanned Surface Vehicle (MDUSV)/Sea Hunter (FY 2017 to FY 2021), and Office of the Secretary of Defense Strategic Capabilities Office (OSD SCO) Ghost Fleet Overlord Large USV experimentation effort (FY 2018 to FY 2021). The combination of fleet-ready C2 solutions developed by the Ghost Fleet Overlord program and initial man-in-the-loop or man-on-the-loop control will reduce the risk of fleet integration of unmanned surface vehicles and allow autonomy and payload technologies to develop in parallel with fielding vehicles with standardized interfaces.   MASC will support the Navy's ability to produce, deploy and disburse ISR&amp;T/C-ISR&amp;T/IO capabilities in sufficient quantities and provide/improve distributed situational awareness in maritime Areas of Responsibility (AORs). These USVs will be capable of weeks-long deployments and trans-oceanic transits and can operate aggregated with Carrier Strike Groups (CSGs) and Surface Action Groups (SAGs), as well as independently. These USVs will be a key enabler of the Navy's Distributed Maritime Operations (DMO) concept.    The Sea Hunter, Seahawk, Ranger, Marinera, Vanguard, and NOMARS prototypes are experimentation vessels operated by PMS406 and the Navy's Surface Development Squadron, and are currently homeported in San Diego, CA.  Through continued operations and demonstrations utilizing prototypes, the Navy continues to gain valuable insights and lessons learned in the utilization of unmanned systems and their associated payloads. This knowledge influences both Concept of Operation/Employment doctrine to guide fleet operations, as well as requirements documents for the MASC program.    USV prototypes will provide a means for demonstrating a payload's ability to operate in an autonomous manner with no engineering support for multi-day operations simulating a MUSV operational environment. USV Prototypes will inform PMS 406 on technologies for MUSV that demonstrate successfully the Navy's ability to produce, deploy and disburse ISR&amp;T/C- ISR&amp;T/IO and Strike capabilities in sufficient quantities and provide/improve distributed situational awareness in maritime Areas of Responsibility (AORs).  The FY 2026 spend plan for Medium Unmanned Surface Vehicles (UUVs) includes $0 funds of discretionary funding and $39,426 thousands of mandatory (reconciliation) for a total of $39,426 thousand.</t>
  </si>
  <si>
    <t>3428</t>
  </si>
  <si>
    <t>Medium Unmanned Surface Vehicle (MUSV)</t>
  </si>
  <si>
    <t>Projects under this Program Element provide resources for the unmanned platforms in the Navy's Future Surface Combatant Force (FSCF), Medium Unmanned Surface Vehicle (MUSV) (also referred to as Modular Attack Surface Craft (MASC)), and the prototypes in the PMS 406 portfolio (Sea Hunter, Seahawk, Ranger, Mariner, Vanguard, and No Manning Required Ship (NOMARS).  These vessels and prototypes are vital in the technology development and risk reduction efforts to support future USV efforts and to provide capability to the Fleet by providing platforms for employing various payloads.  MUSV is defined as having a reconfigurable mission capability which is accomplished through the ability to interface with modular payloads to support various mission areas such as supporting Intelligence, Surveillance, Reconnaissance, and Targeting (ISR-&amp;T), Counter-ISR&amp;T, Kinetic payloads, and Information Operations (IO) mission areas.  MUSVs provide affordable, high endurance, reconfigurable ships able to accommodate various payloads for unmanned missions and augment the Navy's manned surface force. MUSVs will be capable of autonomous operation, with operators in-the-loop or on-the-loop, as required. USV Command and Control (C2) will be maintained via an afloat element (i.e., embarked on a United States Navy (USN) combatant/other assigned afloat asset) or via an ashore element (C2 station ashore).  While unmanned surface vehicles are new additions to fleet units, MUSV is intended to combine robust and proven commercial vessel specifications with existing military payloads to rapidly and affordably expand the capacity and capability of the surface fleet. The MUSV program leverages years of investment and full scale demonstration efforts in autonomy, endurance, command and control, payloads, and testing from the Defense Advanced Research Projects Agency (DARPA) Anti-Submarine Warfare Continuous Trail Unmanned Vessel (ACTUV), Office of Naval Research (ONR) Medium Displacement Unmanned Surface Vehicle (MDUSV)/Sea Hunter (FY 2017 to FY 2021), and Office of the Secretary of Defense Strategic Capabilities Office (OSD SCO) Ghost Fleet Overlord Large USV experimentation effort (FY 2018 to FY 2021). The combination of fleet-ready C2 solutions developed by the Ghost Fleet Overlord program and initial man-in-the-loop or man-on-the-loop control will reduce the risk of fleet integration of unmanned surface vehicles and allow autonomy and payload technologies to develop in parallel with fielding vehicles with standardized interfaces.  MASC will support the Navy's ability to produce, deploy and disburse ISR&amp;T/C-ISR&amp;T/IO capabilities in sufficient quantities and provide/improve distributed situational awareness in maritime Areas of Responsibility (AORs). These USVs will be capable of weeks-long deployments and trans-oceanic transits and can operate aggregated with Carrier Strike Groups (CSGs) and Surface Action Groups (SAGs), as well as independently. These USVs will be a key enabler of the Navy's Distributed Maritime Operations (DMO) concept.  The Sea Hunter, Seahawk, Ranger, Marinera, Vanguard, and NOMARS prototypes are experimentation vessels operated by PMS406 and the Navy's Surface Development Squadron, and are currently homeported in San Diego, CA.  Through continued operations and demonstrations utilizing prototypes, the Navy continues to gain valuable insights and lessons learned in the utilization of unmanned systems and their associated payloads. This knowledge influences both Concept of Operation/Employment doctrine to guide fleet operations, as well as requirements documents for the MASC program.  USV prototypes will provide a means for demonstrating a payload's ability to operate in an autonomous manner with no engineering support for multi-day operations simulating a MUSV operational environment. USV Prototypes will inform PMS 406 on technologies for MUSV that demonstrate successfully the Navy's ability to produce, deploy and disburse ISR&amp;T/C- ISR&amp;T/IO</t>
  </si>
  <si>
    <t>MUSV Management</t>
  </si>
  <si>
    <t>MUSV Product Development</t>
  </si>
  <si>
    <t>MUSV Support</t>
  </si>
  <si>
    <t>UNMANNED SURFACE VEHICLE ENABLING CAPABILITIES</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</si>
  <si>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This Research, Development, Test, and Evaluation (RDT&amp;E) Program Element (PE) executes the CNO's Hedge Strategy by funding the development, maturation, and integration of the Unmanned Surface Vehicle (USV) Family of Systems (FoS). The PE develops and tests the Tailored Offsets required to augment the main battle force, as mandated by the CNO's Fighting Instructions. The objective is to create and validate capabilities across a range of critical mission areas, including kinetic and non-kinetic effects, containerized multi-mission payloads, contested logistics, and Counter-Unmanned Aircraft Systems (CUAS). This PE funds the engineering and experimentation for the entire USV FoS, which includes systems such as the Medium Unmanned Surface Vehicle (MUSV), Small USV Family of Systems (sUSV FoS), Expeditionary One Way Attack (ExOWA), and the Autonomous Low Profile Vessel (ALPV), to forge a decisive warfighting advantage. This domain-centered portfolio of unmanned systems will support the integration of mission specific sensors and payloads to support current and future mission requirements, such as Intelligence Surveillance and Reconnaissance (ISR), Anti-Submarine Warfare (ASW), and Strike Warfare (STW) missions.  The program functions as the foundry for unmanned surface warfare, transforming concepts and technology into validated, production-ready capabilities. It addresses the CNO's imperative to integrate Robotic and Autonomous Systems (RAS) into the standard force delivery model by establishing common interfaces, standards, and software for the portfolio. Through a warfighter-centric approach focused on rapid innovation and iterative testing, this PE prioritizes continuous experimentation to convert innovation into proven, effective capabilities ready for transition to procurement.  The development activities within this PE enable a cohesive, mission-driven unmanned force design capable of executing Distributed Maritime Operations (DMO). The validated systems and technologies that result from this RDT&amp;E effort provide the foundational designs for an agile and mobile force, intended to confound adversary detection and targeting and enable the fleet to seize and maintain the initiative.  The FY 2026 spend plan for Unmanned Surface Vehicle Enabling Capabilities includes $3,712 thousand of discretionary and $315,330 thousand of mandatory for a total of $319,042 thousand.</t>
  </si>
  <si>
    <t>3067</t>
  </si>
  <si>
    <t>Project 3067 funds the development, integration, and testing of critical mission-enabling technologies common to the Unmanned Surface Vehicle (USV) Family of Systems (FoS). The Government defines and controls the overall system architecture and key interfaces for these capabilities to ensure interoperability, reduce duplication, and enable continuous competition. These capabilities will be integrated into the Integrated Combat System (ICS) to enable proliferation across ICS platforms. This project consolidates RDT&amp;E funding for the following core technology areas:  Perception, Automated Target Recognition (ATR), and Track Management: This foundational autonomy capability enables USVs to ingest sensor data (e.g., EO/IR, radar), detect and classify objects, and maintain persistent awareness of contacts, which reduces the need to transmit large volume raw sensor data and enables scalable mission execution at the edge. The Government defines the perception framework and data interfaces. Program funding supports the maturation of this capability through the evaluation of competing commercial and government ATR algorithms and the subsequent integration of selected models into the common framework. The work also includes directing structured data collection to support the training and testing of these models. Coupled with CI/CD pipelines and fleet-relevant data infrastructure, this approach enables rapid iteration, validation, and deployment of perception, ATR, and track management capabilities across heterogeneous UxS platforms.  Autonomous Command &amp; Control (C2): This C2 ecosystem provides a resilient, multi-echelon command and orchestration framework that allows operators to manage large numbers of unmanned systems with high-level mission tasking rather than direct manual control. The Government owns the core C2 architecture and interfaces. Program funding supports the development of new software modules and the integration of the common C2 capability with fleet systems such as ship combat systems and shore-based command centers.  Mission and Collaborative Autonomy (MCA): This capability delivers mission-level autonomy that enables heterogeneous groups of USVs to coordinate and execute tactically optimized actions under commander's intent. The Government defines the architectural standards for this collaborative behavior. Program funding is used to develop and test the core collaborative algorithms, integrate the MCA software with the platform-level autonomy of different UxVs, and evaluate its effectiveness through modeling, simulation, and live at-sea testing.  Networks and Resilient C4I: This capability provides assured connectivity for unmanned systems in denied, degraded, intermittent, and low-bandwidth (DDIL) environments through features like self-healing networks and automated path failover. The Government defines the interface and performance requirements for this capability. Program funding supports the technical evaluation of competing communication hardware and software, followed by the integration of selected technologies into a cohesive communications package to validate overall system performance.  RAS Software and Cloud Infrastructures: This integrated software infrastructure spanning development, modeling and simulation, test, and operations enables the continuous delivery and sustainment of autonomy and C2 capabilities. The Government owns the overall architecture for this digital backbone. Program funding supports the establishment and operation of this critical infrastructure by directing the build-out of the DevSecOps pipeline and the accredited cloud hosting environments required by all development teams.  ARES (Adjunct Remote Engagement System): This capability provides a kinetic engagement capability that can be integrated across various RAS platforms. For this effort, the program funds the development and testing of the necessary government-owned software and hardware interfaces required to integrate the ARES capability onto manned and unmanned platforms.</t>
  </si>
  <si>
    <t>Adjunct Remote Engagement System (ARES)</t>
  </si>
  <si>
    <t>Autonomous Command &amp; Control</t>
  </si>
  <si>
    <t>Mission and Collaborative Autonomy</t>
  </si>
  <si>
    <t>Networks &amp; Resiliency C4I</t>
  </si>
  <si>
    <t>Perception Automatic Target Recognition and Track Management</t>
  </si>
  <si>
    <t>RAS Software &amp; Cloud Infrastructures</t>
  </si>
  <si>
    <t>The United States Navy's various unmanned surface vessel (USV) programs are strategically unified under a single, cohesive portfolio. This portfolio encompasses the Medium Unmanned Surface Vehicle (MUSV) program as well as a suite of critical prototypes, which include the Sea Hunter, Seahawk, Ranger, Mariner, Vanguard, and the No Manning Required Ship (NOMARS). By consolidating these diverse platforms, the Navy ensures that all resources and developmental efforts are aligned, creating a focused initiative to advance the capabilities of the Future Surface Combatant Force (FSCF). This integrated structure provides a clear line of sight from initial experimentation to fleet-level application.  These programs collectively serve as a crucial hedge force for the Chief of Naval Operations' (CNO) overarching strategy, most notably the Distributed Maritime Operations (DMO) concept. The portfolio provides affordable, high-endurance, and reconfigurable ships that can rapidly and affordably expand the capacity and capability of the manned surface fleet. MUSVs and the associated prototypes augment the Navy's combat power by creating a distributed network of sensors and platforms capable of weeks-long deployments and trans-oceanic transits. They can operate aggregated with Carrier Strike Groups (CSGs) and Surface Action Groups (SAGs) or perform missions independently, providing the Navy with flexible and resilient options to maintain maritime dominance.  The portfolio's primary mission is centered on integrating, experimenting with, and maturing technology to reduce risk for future naval endeavors. This effort is focused on seamlessly integrating robust and proven commercial vessel specifications with existing military payloads and command and control systems, leveraging years of investment from DARPA, the Office of Naval Research, and the Office of the Secretary of Defense. The prototypes, operated by the Navy's Surface Development Squadron out of San Diego, are in a constant state of experimentation, providing a means to demonstrate and mature a payload's ability to operate autonomously. Through these continued operations and demonstrations, the Navy gains invaluable insights and lessons learned, which directly influence and refine the doctrine, technology, and operational concepts for employing unmanned systems in support of missions like Intelligence, Surveillance, Reconnaissance, and Targeting (ISR-&amp;T) and Information Operations (IO).  MUSV is defined as having a reconfigurable mission capability which is accomplished through the ability to interface with modular payloads to support various mission areas such as supporting Intelligence, Surveillance, Reconnaissance, and containerized multi-mission payloads, Kinetic payloads, and Information Operations (IO) mission areas. MUSVs provide affordable, high endurance, reconfigurable ships able to accommodate various payloads for unmanned missions and augment the Navy's manned surface force. MUSVs will be capable of autonomous operation, with operators in-the-loop or on-the-loop, as required. USV Command and Control (C2) will be maintained via an afloat element (i.e., embarked on a United States Navy (USN) combatant/other assigned afloat asset) or via an ashore element (C2 station ashore).   MUSV will support the Navy's ability to produce, deploy and disburse IO capabilities in sufficient quantities and provide/improve distributed situational awareness in maritime Areas of Responsibility (AORs). These USVs will be capable of weeks-long deployments and trans-oceanic transits and can operate aggregated with Carrier Strike Groups (CSGs) and Surface Action Groups (SAGs), as well as independently. These USVs will be a key enabler of the Navy's Distributed Maritime Operations (DMO) concept.   The Sea Hunter, Seahawk, Ranger, Mariner, Vanguard, and NOMARS prototypes are experimentation vessels operated by PAE RAS Surface PMO and the Navy's Surface Development Squadron, and are currently homeported in San Diego, CA. Through continued operations and demonstrations utilizing prototypes, the Navy continues to gain valuable insights and lessons learned in the utilization of unmanned systems and their associated payloads. This knowledge influences both Concept of Operation/Employment Doctrine to guide fleet operations.  USV prototypes will provide a means for demonstrating a payload's ability to operate in an autonomous manner with no engineering support for multi-day operations simulating a MUSV operational environment. USV Prototypes will inform PAE RAS Surface PMO on technologies for MUSV that demonstrate successfully the Navy's ability to produce, deploy and disburse ISR&amp;T/C- ISR&amp;T/IO</t>
  </si>
  <si>
    <t>MUSV Family of Systems</t>
  </si>
  <si>
    <t>MUSV Fleet Operations and Test</t>
  </si>
  <si>
    <t>Expeditionary Maritime Sensing Systems and AUSVs for Manned-Unmanned Teaming efforts consist of Perception, Automated Target Recognition (ATR), Track Management, Mission and Collaborative Autonomy (MCA), and Autonomous Command &amp; Control (C2):  Perception, Automated Target Recognition (ATR), and Track Management:   Perception, Automatic Target Recognition (ATR), and track management are foundational autonomy capabilities supporting multiple mission sets for Robotics Autonomous Systems (RAS), including One-Way Attack (OWA), Maritime Domain Awareness (MDA), Intelligence, Surveillance, and Reconnaissance (ISR), and Counter-UxS operations across theaters.   Perception capabilities enable unmanned platforms to ingest and process data from onboard sensors, such as EO/IR, radar, and other sensors, to detect objects and characterize the surrounding environment. Building on this perception layer, ATR algorithms classify and identify detected objects, while track management capabilities maintain persistent awareness of contacts over time, enabling platforms to track, prioritize, and support engagement decisions.   Together, these capabilities reduce the need to transmit raw sensor data back to operators, enabling scalable mission execution across large numbers of distributed unmanned platforms. By allowing UxS to autonomously detect, classify, track, prioritize, and in some cases engage targets, these technologies significantly reduce operator burden while enabling massed effects in Distributed Maritime Operations (DMO).   Structured, large-scale data collection provides the operationally relevant datasets required to develop, train, test, and sustain perception and ATR models across diverse environments, sensors, and mission scenarios. Test events validate both model performance and the operational utility of collected data to inform future collection priorities. Coupled with CI/CD pipelines and fleet-relevant data infrastructure, this approach enables rapid iteration, validation, and deployment of perception, ATR, and track management capabilities across heterogeneous UxS platforms.   Mission and Collaborative Autonomy (MCA):  The Mission and Collaborative Autonomy (MCA) capability delivers mission-level autonomy that enables heterogenous UxS to use ATR to decide, coordinate, and execute tactically optimized actions under commander's intent. Platform autonomy includes a native multi-input sense making stack that produces local awareness; MCA ingests that local awareness, plus additional awareness from other UxS, non-native sensors, and payloads to produce an amplified, fused situational understanding. MCA can then assign or reassign group tasks, augment or override local platforms Actions based on mission parameters, and deconflict group behavior to achieve coordinated effects. MCA functions both onboard platforms (local mission execution) and at remove control stations (supervisory mission planning and distributed coordination), and relies on resilient communications, secure data brokering, and integrated ATR/perception services to enable scalable, survivable manned-unmanned teaming in contested environment.  Autonomous Command &amp; Control (C2):  C2 ecosystem provides a resilient, multi-echelon command-and-control (C2) and orchestration framework for large numbers of unmanned systems (UxS) across Maritime Operations Centers (MOCs), Joint Operations Centers (JOCs), Unmanned Operations Centers (UOCs), and host platforms. This architecture integrates data sources with UxS C2 networks, enabling operations and commanders at multiple echelons to deploy high-level distributed unmanned mission in near-real time without the need to plan, task, monitor, and dynamically retask individual assets. Through a unified C2 framework and data-broker layer, the system supports one-to-many supervisory control of heterogenous UxS, synchronized with joint fires networks and operational C2 systems. Resilient networking, redundant data pathways, and a common operational interface fuse sensor data, autonomy status, and mission tasking into a coherent operational picture. This enterprise C2 capability enables coordinated employment of masses unmanned systems across domains, shortening decision cycles, increasing lethality and mission effectiveness, and reducing operator workload in contested environments.</t>
  </si>
  <si>
    <t>AUSVs for Manned-Unmanned Teaming</t>
  </si>
  <si>
    <t>Expeditionary Maritime Sensing System</t>
  </si>
  <si>
    <t>As the Marine Corps' first Ground Based Anti-Ship Missile (GBASM) capability, the Navy/Marine Expeditionary Ship Interdiction System (NMESIS) is a priority central to the Marine Corps' contribution to the Naval Expeditionary Force's (NEF) anti-surface warfare campaign. This is a critical Service modernization capability requirement focused specifically on countering the Nation's pacing threat.  Ground based launchers add a new type of threat against peer adversary, stress different surveillance, and offensive systems, are hard to detect and track in a cluttered environment and add a significant level of persistence and depth to existing anti-ship capabilities.  NMESIS will be employed by Medium-range Missile (MMSL) batteries serving as part of Marine Littoral Regiments (MLR) conducting Expeditionary Advanced Base Operations (EABO) while persisting inside the adversary's Weapons Engagement Zone (WEZ).  When integrated into sensor and communication networks supporting a naval/maritime mission thread, and synchronized with employment of other missile systems, the Marine Corps' MMSL battery will serve as a component of the NEF "stand-in force" in support of the naval sea control effort. This PE also develops improvements to the Naval Strike Missile.   NMESIS consists of two Naval Strike Missiles (NSM) and a launcher/weapon control system integrated on to a ground-based, teleoperated carrier (called ROGUE-Fires). It provides a ground based anti-access/area denial, anti-ship capability. This program includes design, development, and tests of the NSM launcher, ROGUE-Fires carrier, Leader kit, Weapons Control System (WCS), NSM Improvements, and Command and Control (C2) connections to enable the transport and firing of NSMs. NMESIS makes use of proven sub-systems, such as the Joint Light Tactical Vehicle (JLTV) chassis, the U.S. Navy's Naval Strike Missile, and WCS.</t>
  </si>
  <si>
    <t>6637</t>
  </si>
  <si>
    <t>Ground Based Anti-Ship Missile</t>
  </si>
  <si>
    <t>As the Marine Corps' first Ground Based Anti-Ship Missile (GBASM) capability, the Navy/Marine Expeditionary Ship Interdiction System (NMESIS) is a force design priority central to the Marine Corps' contribution to the Naval Expeditionary Force's (NEF) surface warfare campaign. This project includes design, development, and tests of the NSM launcher, ROGUE-Fires carrier, Leader kit, Weapons Control System (WCS), and Command and Control (C2) connections to enable the transport and firing of NSMs.  In FY 2026, NMESIS continued development, testing and integration of Common C4 Phase 2, M-CODE receivers, Weapon Control System (WCS), and Leader/Follower software improvements. In FY 2027, NMESIS will complete Common C4 Phase 2 and WCS improvements while continuing integration and testing of Common C4 Phase 2, M-CODE receivers, and Leader/Follower software improvements.</t>
  </si>
  <si>
    <t>Navy Marine Expeditionary Ship Interdiction System (NMESIS)</t>
  </si>
  <si>
    <t>6640</t>
  </si>
  <si>
    <t>NSM Range Extension</t>
  </si>
  <si>
    <t>As the primary offensive munition in the Marine Corps Ground Based Anti-Ship Missile (GBASM) capability, improving the capability of the Naval Strike Missile (NSM) is a Force Design priority central to the Marine Corps' contribution to the Naval Expeditionary Force's (NEF) surface warfare campaign. The NSM includes the missile, booster, shipping/launch container, flight software and associated items. The goal is to double the range of the current NSM missiles over the next five years. Incremental range improvements may be implemented earlier in the production baseline as they complete testing.</t>
  </si>
  <si>
    <t>FY 2026 Congressional Add for ROGUE-Fires purchased test assets and continues the integration and testing of Leader/Follower software improvements.</t>
  </si>
  <si>
    <t>Rogue Fires Commercial Autonomy Kits</t>
  </si>
  <si>
    <t>The Long Range Fires (LRF) program sought to provide Combatant Commanders with the ability to employ an agile, mobile, land-based system, capable of launching Tomahawk cruise missiles to complement surface and sub-surface launched missiles.   The LRF weapon system consisted of a ROGUE-Fires carrier (same design as the Navy and Marine Corps Expeditionary Ship Interdiction System (NMESIS) carrier), integrated with a single cell MK-41 vertical launch system launcher (a similar configuration to those employed by the US Navy) for the employment of an encanistered Tomahawk missile, and Tactical Tomahawk Weapons Control System.  The LRF program was terminated. It was concluded that the LRF system was not able to be employed in austere, expeditionary, littoral environments.  As a result, the Marine Corps, in conjunction with the Office of the Secretary of War, terminated the LRF program.</t>
  </si>
  <si>
    <t>6638</t>
  </si>
  <si>
    <t>The Long Range Fires (LRF) program sought to provide Combatant Commanders with the ability to employ an agile, mobile, land-based system, capable of launching Tomahawk cruise missiles to complement surface and sub-surface launched missiles.   In FY 2025, LRF completed system development and conducted testing concluding that the LRF system was not able to be employed in austere, expeditionary, littoral environments.  As a result, the Marine Corps terminated the LRF program.</t>
  </si>
  <si>
    <t>6638 Long Range Fires</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</si>
  <si>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and assumed responsibility for C-HGB production from the Army in FY 2026. The Navy will design, develop, and produce the missile booster, and will integrate the missile booster with the C-HGB. Each service will use the resulting common hypersonic missile while developing individual weapon control systems and launchers tailored for launch from sea or land. Development efforts under this program element lead to a weapon system capability that: (1) is non-ballistic over the majority of the flight path; (2) controls stage drop; (3) provides positive control and precision accuracy from launch to impact; (4) provides adequate cross-range/maneuverability to avoid over-flight issues; (5) provides prompt lethal effects on targets; and (6) is man-safe and deployable for surface and submerged platforms.   The FY 2027 budget for the Conventional Prompt Strike (CPS) program includes $1,341,416 thousand of discretionary funding to support design, development, and platform integration efforts of a hypersonic conventional strike weapon system and $451,041 thousand of mandatory funding to support the marinization of the Box Erector Launcher System (BELS) and acceleration of TI-development for a total of $1,792,457 thousand.  The mandatory funds supports marinized BELs development and technical analysis; TI-27 system development efforts; threat mitigation, modeling, and analysis; cyber design and survivability efforts; and funding to support TI-27 Design Agent work.  The FY 2027 cost of the CPS Middle Tier of Acquisition (MTA) effort is $868.890 million, including RDT&amp;E and procurement of prototype units. The Department will certify FYDP funding in a future budget submission.</t>
  </si>
  <si>
    <t>3334</t>
  </si>
  <si>
    <t>Conventional Prompt Strike (CPS)</t>
  </si>
  <si>
    <t>The Conventional Prompt Strike (CPS) Weapon System will deliver a hypersonic conventional offensive strike capability through a depressed boost-glide trajectory to prosecute deep-inland, time-critical, soft and medium-hardened targets in contested environments. This weapon system will enhance U.S. conventional power projection through longer range, shorter time of flight, and higher survivability against enemy defenses compared to current capabilities. The weapon system or major elements of the system will be deployed onboard multiple launch platforms. The CPS program is a partnered effort between services. The Navy and Army are collaborating to design and deliver a common All Up Round (AUR) in accordance with an inter-service Memorandum of Agreement (MOA). To meet Navy requirements and Army priorities, the Navy is designing and developing the Common Hypersonic Glide Body (C-HGB) and 34.5" Booster, and integrating the C-HGB with the Navy-produced 34.5" booster to create a common All Up Round (AUR). The Navy assumed responsibility for production of the C-HGB from the Army in FY 2026.   To enable weapon system integration to meet Navy mission requirements, near-term design, development, and experimentation are required across the weapon system's components. Design and development efforts will focus on boosters, thermal protection systems (TPS), navigation, guidance and control systems, capability enhancements, payload modules, weapon control systems and interfaces to existing fire control systems, support equipment, and launcher systems. Component and subsystem technology maturity will be demonstrated, and risk reduction accomplished, through Modeling and Simulation (M&amp;S) assessments, Hardware-in-the-Loop (HWIL) / Software-in-the-Loop (SWIL) testing, ground-based testing, in-air and underwater launch testing, and flight tests. Furthermore, with each platform deployment, risk continues to be reduced for weapon subsystems and components until prototyping efforts culminate in an initial operational Blk V VIRGINIA Class (VACL) submarine weapon system capability. The program will capitalize on commonality between platform implementations.   CPS supports the National Defense Strategy by supporting modernization initiatives for hypersonic technologies and enabling a more lethal force. The CPS program plan: (1) Provides rapid delivery of capability through multiple acquisition increments and configurations; and (2) Provides flexibility to allow for additional capability phases as the weapon system and warfighter requirements evolve. In order to meet current Top Level Requirements (TLR) and future warfighter needs, the program has developed a Technology Insertion (TI) strategy with pre-planned insertion points to enable the program to regularly insert baseline upgrades and mature advanced technologies to support capability improvements into the Navy and Army systems. To support the TI Strategy, the program has developed a Science and Technology / Advanced Capability (STAC) process to mature advanced technology and fill Navy and Army warfighting capability gaps to ensure continued battlefield dominance.</t>
  </si>
  <si>
    <t>AUR/APM Development</t>
  </si>
  <si>
    <t>Platform Fielding</t>
  </si>
  <si>
    <t>Product Support</t>
  </si>
  <si>
    <t>Program Office Support</t>
  </si>
  <si>
    <t>Science and Technology / Advanced Capabilities (STAC)</t>
  </si>
  <si>
    <t>(U)Nuclear-Armed Sea-Launched Cruise Missile Spt</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</si>
  <si>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The FY 2026 spend plan includes $0 thousand of discretionary and $1,677,309 thousand of reconciliation for a total of $1,677,309 thousand.  The Nuclear-Armed Sea Launched Cruise Missile Program (SLCM-N) is not a new start in FY2027. No discretionary funding is requested for FY2027.  SLCM-N is a theater nuclear system intended to expand the President's options for responding to limited nuclear use and strategic non-nuclear attacks. SLCM-N enables a persistent, survivable regional nuclear presence that provides assurance to U.S. allies of a credible U.S. theater nuclear response, without dependence on allied host nations.  The SLCM-N program was established per the Acquisition Decision Memorandum (ADM) dated March 15, 2024. The ADM designated SLCM-N an ACAT ID Major Defense Acquisition Program with the Navy as the lead component, as well as authorized the program's entry into the Materiel Solutions Analysis phase. The SLCM-N program is planning to achieve Initial Operational Capability by 30 September 2034 per the FY2024 NDAA and Limited Operational Capability by 30 September 2032 per the FY2026 NDAA.  SLCM-N Enterprise System is composed of the SLCM-N Weapon System and Integrated Product Support (IPS). It requires the aggregation of both the Weapon System and IPS to produce the required capability of the SLCM-N program. Nuclear Weapon Surety (Safety, Security, and Use Control) applies across the entire SLCM-N Enterprise System. The SLCM-N Weapon System is the composition of the flight vehicle, warhead, capsule, canister, fire control, enabling platform equipment, and multiple canister launcher that will function onboard a launch platform. SLCM-N IPS addresses respective subsystems and implementation. The scope of IPS includes the enterprise level integration aligned to DoDI_5000.91: Facilities and Infrastructure, Support Equipment, Training Activities, Packaging, Handling, Storage, and Transportation, and Sustaining Engineering.  Mandatory funding supports the following SLCM-N program cost categories and corresponding efforts:  Missile Systems: The Missile System consists of: All-Up Round (AUR), which includes: 1) Flight Vehicle and 2) Canister Multiple Canister Launcher (MCL)Missile System Integrated Product Support Subsystem, which includes: 1) Facilities and Infrastructure; 2) Support Equipment; 3) Training Activities and Equipment; and 4) Packaging, Handling, and Storage Equipment.  The Missile System will be delivered to the VIRGINIA-Class submarine; each AUR, will be loaded into an MCL. The AURs and MCLs will be supported by the Missile System Integrated Product Support System, which includes facilities and infrastructure to develop, test, process and deliver the system, all common/unique support equipment, procedures, and training curriculum. The Missile System also includes all Shore CONOPS, planning activities and requirement definition for shore integration facilities and development of associated program documentation. Activities to be performed with mandatory funding include: Complete Phase 1 of competitive design and prototyping contracts for the AUR and MCL and transition to Phase 2 subsystem prototyping testing Transition from Phase 1 design and prototyping contracts for the AUR and MCL, to Phase 2 subsystem prototyping testing Conduct component testing (Software in the Loop, Hardware in the Loop) Procure hardware for developmental testing Perform prototyping and ground testing of Missile Subsystem and Launcher Subsystem components Perform detailed planning to enable future underwater launch testing and qualification prior to platform integration. Assess concept designs for Missile System components Develop and build prototype inert AURs and MCLs to support competitive launcher testing Develop and build prototype inert AURs and test equipment to support competitive flight testing Assess system performance during flight testing and assess final concepts Design missile specification and mission load interfaces ensuring validation and verification requirements meet nuclear and cyber security standards Conduct payload integration, and interface testing and analysis Coordinate with industry partners to ensure specific platform requirements (hardware, software, cybersecurity, system safety, external data sources, launcher, HMI, SWAP, etc.) are identified and integrated appropriately Initiate component-level testing, initiate launcher interface gas generator and ejector Design Developmental Test and Evaluation Conduct MCL/Canister platform interface verification planning Begin/launch sequence analysis Complete IAL campaign 1 to baseline anticipated launcher and flight vehicle launch performance Procure IAL campaign 2 and additional UWL testing long lead support equipment and test articles Fabrication of flight test hardware for IAL and UWL Plan and Design missile storage and maintenance facilities Conduct Strategic Weapon Facility Nuclear Weapon Security requirement studies Develop Special Weapon Ordnance Publications Establish SLCM-N Nuclear Weapon Accountability Program at SWFs Develop and proof shipment, storage, handling and transfer special equipment and procedures for the SWFs Perform the following subsystem level reviews: Flight System Requirements and Functional Review  Shipboard Systems: Responsible for lifecycle ownership of the SLCM-N nuclear fire control subsystem, submarine platform systems modifications and SLCM-N engagement and mission planning. Lifecycle ownership for nuclear fire control subsystems, submarine platform systems and engagement and mission planning include hardware and software systems engineering, trade studies, design, development, modeling, simulation, test, analysis, evaluation, reporting, verification, validation, acceptance, quality control, accreditation, certification, prototyping, installation, integration, production, operations, sustainment, maintenance, technical and training tools, equipment and products. Activities to be performed with mandatory funding include: Develop nuclear fire control subsystem, submarine platform systems and mission planning requirements Develop nuclear fire control subsystem prototypes Develop nuclear fire control subsystem and submarine platform systems artifacts in support of System Requirements Review Conduct Technology Maturation and Risk Reduction efforts, nuclear fire control subsystem prototypes, submarine platform systems and mission planning Establish subsystems agreements, assess and configure laboratories and facilities in support of prototype and subsystem interface verification Develop TEMPALT configuration design for launch platforms Conduct warhead demonstration and initial fire control prototype lab integration Conduct fire control Missile Processing Tool testing Develop subsystem interface verification criteria with SSN platform leads Develop SHIPALTs and draft engineering changes Leverage Limited Operational Capability (LOC) to support Shipboard integration and develop support equipment, procedures, trainers and facility activation  Test &amp; Evaluation: Plans and executes government test activities, providing support and oversight of Developmental Test and Evaluation (DT&amp;E) activities, advocating for Test and Evaluation capabilities gaps, managing System Integration Labs, and collecting the test data necessary to perform data-derived verification and validation of the SLCM-N weapon system. This includes the planning, management and oversight of DT&amp;E activities while maintaining insight into contractor test activities under the program, coordination and facilitation of Operational Test and Live Fire Test and Evaluation activities. Oversee the T&amp;E activities of other participating government entities while ensuring the coordination and completion of the Test and Evaluation Master Plan in accordance with DoD guidance. Ensures adequate T&amp;E resources and infrastructure are available to support the SLCM-N schedule. Ensures the conduct of SLCM-N cyber security testing. Activities to be performed with mandatory funding include: Conduct system integration lab study Conduct range capabilities assessment study Develop program required T&amp;E documentation, including Test &amp; Evaluation Master Plan (TEMP), Test strategy, schedule and program implementation Conduct planning, provisioning and execution of subsystem, and lower, Technology Maturation and Risk reduction developmental test and evaluations efforts Coordinate with OPTEVFOR (OT&amp;E) for development of Integrated Evaluation Framework (IEF) Conduct planning for upgrades to range infrastructure to support future missile and capabilities testing at DOD test ranges Conduct launcher interface DT/validation Execute SLCM-N Weapon System Lab activation and integration testing   (U)Evaluating alternative warhead options that meet military requirements while minimizing impact to the existing modernization Program of Record to the greatest extent possible. Warhead Systems will coordinate with the DOE to integrate the selected WH into the Navy delivery system, certify compatibility, and provide developmental hardware, support equipment (H, T and UC gear), operational procedures, and in-service support for the WH across all lifecycle activities per DODI 5030.55. Efforts will be coordinated with DOE/NNSA through the SLCM-N Project Officers Group and in accordance with FY2025 NDAA amended language. Activities to be performed with mandatory funding include:/Complete Phase 6.2/6.2A activities and begin Phase 6.3 activities for the SLCM-N warhead to include, but not limited to: Develop, assess, and test prototype components Conduct Warhead Subsystem Requirements Review Conduct Warhead Subsystem Conceptual Design Review Conduct manufacturing Process Prove-In and Engineering Evaluation to support Engineering Authorizations for product and process development Leverage Limited Operational Capability (LOC) to support warhead integration and surety strategies and develop support equipment, procedures, trainers, and facility activation Update Technology Readiness Levels, Manufacturing Readiness Levels and production cost estimates Develop Provisioning Plan for spare components Conduct Laboratory Task Group (LTG) and Joint Task Group (JTG) reviews to validate proposed procedures Develop the Stockpile Evaluation Program Plan and Joint DOD/DOE Nuclear Weapon Subsystem Test Plan Conduct independent peer reviews to validate technical and programmatic approaches with acceptable risk Conduct Warhead Subsystem Baseline Design Review Conduct Preliminary Design Review and Acceptance Group  Limited Operational Capability:  Responsible for the design, development, production, test, delivery and demonstration of a SLCM-N Limited Operational Capability per the FY2026 National Defense Authorization Act (NDAA).  Activities to be performed with mandatory funding include: Develop detailed SOW and POA&amp;M to execute Demo#1 flight test Develop SOW and POA&amp;M to execute Demo#2 flight test Conduct Demo#1 flight test Support definition of power and data availability for WIU design Support definition of mechanical interface with minimal effect on flight performance Support development and testing of WH design Develop engineering concepts and perform scientific and engineering analyses and planning to achieve stated objectives Develop top level requirements, performance specifications, and mission requirements, and establish configuration functional baselines for the system Prepare Test and Evaluation Master Plans, procedures and test packages Conduct validation and verification of simulations, software, and hardware.  Weapon Integration &amp; Systems Engineering: Evaluates and establishes systems engineering policy for all phases of the Nuclear-Armed Sea-Launched Cruise Missile program, including overall safety, security, and program protection of the system. Manage and assess technical adequacy of SLCM-N weapon system (WS) planning and design. This includes defining SLCM-N WS technical milestones, establishing a standard process for component level reviews, and implementing weapon system-level engineering reviews. Establish system-level requirements, defining interfaces (coordination) between subsystems. Develop the overall SLCM-N WS architecture and maintain the flow down of model-based systems engineering as part of the overall systems and digital engineering strategy. Manage SLCM-N Risks, Issues and Opportunities, Decision Analysis, Digital Engineering, and Systems Engineering Control Board Processes. Implement and manage the SLCM-N Program Protection Plan, to include critical program information analysis and protection efforts. Oversee Safety, Surety, and Nuclear Weapon NW Security plans and processes. Manage all efforts associated with acquisition, documentation, contracts, financial management, logistics planning, fleet integration and Engineering Support Services/Professional Support Services (ESS/PSS) support. Activities to be performed with mandatory funding include: Provide technical program and project management of the SLCM-N program, including development and maintenance of task planning, expenditure monitoring/reporting Develop the Component Cost Estimate / Program Office Estimate, support preparation for Final Cost Review Board Develop the Acquisition Strategy and other documentation required for Gate 3 and Milestone A Develop documentation required for Milestone B Develop Integrated Master Plan (IMP) and Integrated Master Schedule Develop the Capabilities Development Document, Life Cycle Sustainment Plan and established the operational requirements, technical specifications and programmatic details of the SLCM-N program Coordinate with fleet stakeholders to develop requirements for tactical readiness, training, manpower, personnel, security, certification, documentation, publications, sustainment, maintenance, and employment Conduct Platform System Requirements Review and initiate Platform Preliminary Design Review Develop Verification &amp; Validation Plan, Anti-Tamper Plan, and Modeling &amp; Simulation Strategy Conduct safety, surety, and nuclear weapon security coordination Maintain risk/opportunity tracking, digital engineering, and decision analysis processes</t>
  </si>
  <si>
    <t>3449</t>
  </si>
  <si>
    <t>(U) COLLABORATIVE COMBAT AIRCRAFT</t>
  </si>
  <si>
    <t>USMC Collaborative Combat Aircraft (CCA) is an uncrewed aircraft that enhances the survivability and lethality of the Marine Air Ground Task Force (MAGTF), complementing the Service's current 4th/5th Generation Tactical Aircraft (TACAIR) capability. The uncrewed weapons systems under development will enhance Marine Corps Aviation's lethality and ability to support the Stand-in Force (SiF) by delivering air-to-ground, reconnaissance, and Electronic Warfare (EW) capabilities. This PE leverages OSW Rapid Defense Experimentation Reserve (RDER) investments to rapidly field an uncrewed aircraft capable of collaborative effects with expeditionary manned aircraft (current 4th/5th Generation TACAIR) and amphibious forces as part of the Joint Force. Key attributes include enhanced survivability of tactical manned aircraft, integrated autonomy and improved lethality against near-peer/peer threats. Program activities include employment of digital acquisitions via digital engineering, agile software development, and open systems architecture. Funding provides critical infrastructure investments, operational concept exploration, technology studies, multi-domain integration, operational assessments, architecture development, and multi-level prototyping towards a Minimum Viable Product (MVP), as well as program management support. This effort also reduces risk towards enhanced technology development, integration and demonstration.  The FY 2026 spend plan for Collaborative Combat Aircraft includes $5,000 thousand of discretionary and $270,000 thousand of mandatory (reconciliation) for a total of $275,000 thousand. FY 2026 total funding supports USMC Collaborative Combat Aircraft MUX TACAIR Increment I. The discretionary funds provide for rapid prototyping, test and procurement with prime vendor. The mandatory funds provide for accelerated prototyping, test and procurement including four (4) MUX TACAIR USMC CCA test articles for targeted squadron standup beginning in FY29.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</si>
  <si>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3148</t>
  </si>
  <si>
    <t>MUX TACAIR Increment I</t>
  </si>
  <si>
    <t>MAGTF Unmanned Aerial System Expeditionary Tactical Aircraft (MUX TACAIR) is a component of the USMC initiative to field a Collaborative Combat Aircraft (CCA) capability that supports mass buildup of a Joint Force against a peer/near-peer adversary.  Project efforts focus on operations from austere Expeditionary Advanced Basing Operations (EABO) airfields in support of Marine Littoral Regiment (MLR) and/or Marine Expeditionary Unit (MEU) operations serving as the Stand in Force (SiF) for a Joint Force, providing lethal and flexible support to support from the land and sea. This project increases MAGTF lethality, capacity and interoperability in the reconnaissance and electronic warfare mission areas, complementing existing and future TACAIR capabilities and enhancing combat reach into the INDOPACOM Area of Responsibility (AoR), or wherever enhanced, stand-off lethality is needed by the Joint Force. MUX TACAIR will increase the survivability, lethality, interoperability, and sustainability of the Marine Corps in support of the Joint Force.</t>
  </si>
  <si>
    <t>Airborne ASW Intelligence (AAI) (CNO Project K-0416) provides advanced Anti-Submarine Warfare (ASW) capabilities through development of new technology and prototype mechanisms for the collection and analysis of ASW related intelligence. This includes full spectrum intelligence collections, analysis, and cataloging of current peer and near peer adversaries. The program develops and deploys ASW technologies to counter emerging threats in order to maintain the United States' current undersea warfare superiority. AAI employs systems such as the Mighty Orion (MO) and Anti-Submarine Warfare Mission Planning and Reconstruction Systems (AMPRS) with the Global Reconstruction and Acoustic Measurement Suite (GRAMS) software application to support the Tasking, Collection, Processing, Exploitation, and Dissemination (TC/PED) of passive and active intelligence measurements of current and next generation submarine vulnerabilities.  The AAI data collection program provides full spectrum, measured intelligence data essential for the design and development of advanced sensors, weapon systems, environmental models, and tactical decision aids by using currently fielded sonobuoy systems; and providing support to collect active target strength measurement (ATSM) data for the Intelligence Community. AAI collection systems are installed and employed on uniquely configured platforms, specially configured ground support facilities, ships, and other assets as required for the collection, processing, exploitation, and dissemination of undersea intelligence. AAI develops advanced components and system prototypes for advanced detection and tracking systems, specially designed sensors, advanced processing systems and techniques, and specially derived tactics.  This is a Military Intelligence Program (MIP).  JUSTIFICATION FOR BUDGET ACTIVITY: This program is funded under ADVANCED COMPONENT DEVELOPMENT AND PROTOTYPES because it includes all efforts necessary to evaluate integrated technologies, representative models or prototype systems in a high fidelity and realistic operating environment.</t>
  </si>
  <si>
    <t>0490</t>
  </si>
  <si>
    <t>Airborne Acoustic Intelligence (AAI)</t>
  </si>
  <si>
    <t>Airborne ASW Intelligence (AAI) (CNO Project K-0416) provides advanced Anti-Submarine Warfare (ASW) capabilities through development of new technology and prototype mechanisms for the collection and analysis of ASW related intelligence. This includes full spectrum intelligence collections, analysis, and cataloging of current peer and near peer adversaries. The program develops and deploys ASW technologies to counter emerging threats in order to maintain the United States' current undersea warfare superiority. AAI employs systems such as the Mighty Orion (MO) and Anti-Submarine Warfare Mission Planning and Reconstruction Systems (AMPRS) with the Global Reconstruction and Acoustic Measurement Suite (GRAMS) software application to support the Tasking, Collection, Processing, Exploitation, and Dissemination (TC/PED) of passive and active intelligence measurements of current and next generation submarine vulnerabilities.  The AAI data collection program provides full spectrum, measured intelligence data essential for the design and development of advanced sensors, weapon systems, environmental models, and tactical decision aids by using currently fielded sonobuoy systems; and providing support to collect active target strength measurement data for the Intelligence Community. AAI collection systems are installed and employed on uniquely configured platforms, specially configured ground support facilities, ships, and other assets as required for the collection, processing, exploitation, and dissemination of undersea intelligence. AAI develops advanced components and system prototype for advanced detection and tracking systems, specially designed sensors, advanced processing systems and techniques, and specially derived tactics.  This is a Military Intelligence Program (MIP).</t>
  </si>
  <si>
    <t>Data Collection and Analysis</t>
  </si>
  <si>
    <t>Passive Extended Range Sonobuoy System (PERSS) Product Development</t>
  </si>
  <si>
    <t>Project 3135 - The Marine Air Ground Task Force (MAGTF) Unmanned Aircraft System (UAS) Expeditionary (MUX) Family of Systems (FoS) project provides funding to address requirements identified in the October 2016 MUX Initial Capabilities Document (ICD) and April 2020 MUX Requirements Clarification document. This PE supports development, testing, experimentation, prototyping, concept refinement and risk reduction of advanced payloads, system architectures, mission control capabilities, ground control stations, advanced and interoperable  networking and communications systems and infrastructure, and new unmanned aircraft systems  Additionally this PE will develop CONOPS to integrate the MUX FoS into joint programs and operating concepts to mitigate technical risk through model-based systems engineering, analysis, simulation, test and evaluation, and partnership with industry.  The MUX FoS provides Advanced Tactical UAS in support of Expeditionary Advanced Base Operations (EABO), Littoral Operations in Contested Environments (LOCE), and Distributed Maritime Operations (DMO) to provide advanced, unmanned, multi-mission capability for the MAGTF and Marine Littoral Regiment (MLR).</t>
  </si>
  <si>
    <t>3135</t>
  </si>
  <si>
    <t>USMC MUX</t>
  </si>
  <si>
    <t>Project 3135 - The Marine Air Ground Task Force (MAGTF) Unmanned Aircraft System (UAS) Expeditionary (MUX) Family of Systems (FoS) project provides funding to address requirements identified in the October 2016 MUX Initial Capabilities Document (ICD) and April 2020 MUX Requirements Clarification document. This PE supports development, testing, experimentation, prototyping, concept refinement and risk reduction of advanced payloads, system architectures, mission control capabilities, ground control stations, advanced and interoperable  networking and communications systems and infrastructure, and new unmanned aircraft systems  Additionally this PE will develop CONOPS to integrate the MUX FoS into joint programs and operating concepts to mitigate technical risk through model-based systems engineering, analysis, simulation, test and evaluation, and partnership with industry.  The MUX FoS provides Advanced Tactical UAS in support of Expeditionary Advanced Base Operations (EABO), Littoral Operations in Contested Environments (LOCE), and Distributed Maritime Operations (DMO) to provide advanced, unmanned, multi-mission capability for the MAGTF and Marine Littoral Regiment (MLR).   MUX FoS within this Program Element will continue Mission System Payload development and assessment efforts for future system within and external to MALE program. Future Mission System Payloads will support Mission Sensors and other critical technologies that support future planned FoS capability.</t>
  </si>
  <si>
    <t>MUX Program Support</t>
  </si>
  <si>
    <t>Mission System Development</t>
  </si>
  <si>
    <t>This project supports systems development and collection of Specific Emitter Identification (SEI) information from National Technical Means (NTM) to track commercial ships over 200 gross registered tons world-wide. Research and development will cover improvements and enhancements to Electronic Intelligence technology. This will include improved/next generation SEI technology for miniaturization and automation of hardware, national collection systems, signal processing and analysis, and de-interleaving of signals. Propagation in a multi-path signal environment will also be assessed. All work on this project will be undertaken in pursuit of goals stated by the Office of Naval Intelligence and the National Security Agency in support of the Worldwide Ship Tracking Program.  Advanced Component Development and Prototypes (ACD&amp;P) efforts necessary to evaluate integrated technologies, representative modes or prototype systems in a high fidelity and realistic operating environment are funded in this Program Element (PE). Most of the work in this PE can be classified between Technology Readiness Level (TRL) 6 (system/subsystem model or prototype demonstration in a relevant environment) and TRL 7 (system prototype demonstration in an operational environment).  This PE is a Military Intelligence Program (MIP).</t>
  </si>
  <si>
    <t>2260</t>
  </si>
  <si>
    <t>Specific Emitter ID</t>
  </si>
  <si>
    <t>This project supports systems development and collection of Specific Emitter Identification (SEI) information from National Technical Means (NTM) to track commercial ships over 200 gross registered tons world-wide. Research and development will cover improvements and enhancements to Electronic Intelligence technology. This will include improved/next generation SEI technology for miniaturization and automation of hardware, national collection systems, signal processing and analysis, and de-interleaving of signals. Propagation in a multi-path signal environment will also be assessed. All work on this project will be undertaken in pursuit of goals stated by the Office of Naval Intelligence and the National Security Agency in support of the Worldwide Ship Tracking Program.</t>
  </si>
  <si>
    <t>Sensor Fusion</t>
  </si>
  <si>
    <t>System Automation</t>
  </si>
  <si>
    <t>Technology Refresh and Communication Enhancement</t>
  </si>
  <si>
    <t>(U)UNDERSEA ARTIFICIAL INTEL/MACHINE LEARNING</t>
  </si>
  <si>
    <t>New program element (PE) established to align undersea Artificial Intelligence / Machine Learning (AI/ML) capability development and meet OUSD (Intelligence and Security) requirement for Military Intelligence Program (MIP).  AI/ML represents an important evolution in computer science and data processing by automating repetitive tasks such as data entry and analysis, mitigating human errors and increasing efficiency and operation productivity. AI/ML is quickly transforming the data gathering and identification process with undersea noise in support of undersea surveillance systems.    This program is the data processing arm using AI/ML to ultimately support the missions and effects for Navy's undersea warfighting capabilities. The workload includes research, development and testing, as well as operations and maintain lines of effort to include civilian, military, contractor support/manpower and their related costs, and capability development.  A dedicated MIP PE/LI is required to structure an effective resourcing strategy, prevent duplicative efforts, and ensure proper accounting of all undersea AI/ML resources.</t>
  </si>
  <si>
    <t>Established program is the data processing arm using AI/ML to ultimately support the missions and effects for Navy's undersea warfighting capabilities. The workload includes research, development and testing, as well as operations and maintain lines of effort to include civilian, military, contractor support/manpower and their related costs, and capability development.</t>
  </si>
  <si>
    <t>Undersea AI/ML Capability Development</t>
  </si>
  <si>
    <t>This program element provides for design, development, integration and test of various pre- and post-production platform improvements for Naval Undergraduate Flight Training Systems which include T-45, T-6, T-44, TH-73A, T-54, and T-45 Follow-On, the Undergraduate Jet Training System (UJTS). Continued development engineering for improvements in reliability, maintainability, and safety are required to ensure maximum benefit is achieved to provide effective cost of ownership and availability of aircraft to meet Chief of Naval Air Training (CNATRA) student training requirements. Specific efforts include: T-45, T-6, T-44, T-54, and TH-73A Training System Improvements such as development and sustainment engineering change proposals (ECPs), avionics reliability and modernization, corrosion prevention ECPs, obsolescence ECPs, T-45 Retrofit Integration Testing (RIT), and new solutions required to meet evolving fleet training requirements; T-45 and T-6 Physiological Episode (PE) mitigation analysis; T-6B Avionics Modernization; and UJTS development.   This program is funded under SYSTEM DEVELOPMENT AND DEMONSTRATION because it includes those projects conducting engineering and manufacturing development tasks aimed at meeting validated requirements prior to full-rate production decision.</t>
  </si>
  <si>
    <t>3367</t>
  </si>
  <si>
    <t>Training Aircraft Updates</t>
  </si>
  <si>
    <t>Training System Improvements: Funding provides for design, development, integration and test of various pre and post production platform improvements including Retrofit Integration Testing (RIT) for Naval Undergraduate Flight Training Systems which include T-45, T-6, T-44, TH-73A, T-54, and UJTS.   Undergraduate Jet Training System (UJTS): The T-45 Training System consists of the T-45C aircraft, ground-based training devices, curricula, and associated equipment. The T-45 is facing significant aircraft, engine, and component obsolescence issues. These issues are projected to dramatically decrease aircraft availability by 2035. This research and development effort include the engineering and manufacturing development of the UJTS system of systems, to include aircraft, Ground Based Training Systems (GBTS) and curriculum. The T-45 Follow-On UJTS will ensure training commands continue to provide the fleet replacement squadrons with qualified and capable naval aviators. This effort includes development of solicitation package materials, evaluation of proposals, and development and testing of new aircraft, Ground Based Training System, and equipment prototypes.   T-6B Avionics Modernization: Funding provided for the research and development for T-6B avionics system upgrades required to meet future Chief of Naval Air Training (CNATRA) operational requirements by mitigating issues associated with obsolescence, safety, and operational limitations.</t>
  </si>
  <si>
    <t>T-6B Avionics Modernization</t>
  </si>
  <si>
    <t>Training System Improvements</t>
  </si>
  <si>
    <t>Undergraduate Jet Training System (UJTS)</t>
  </si>
  <si>
    <t>9099</t>
  </si>
  <si>
    <t>Physiological Episodes</t>
  </si>
  <si>
    <t>T-45 and T-6 Physiological Episode (PE) Mitigation: Efforts will provide for studies and development efforts to address mitigation of the T-45 and T-6 physiological episodes.</t>
  </si>
  <si>
    <t>T-45 Physiological Episode Mitigation</t>
  </si>
  <si>
    <t>T-6 Physiological Episode Mitigation</t>
  </si>
  <si>
    <t>Other Helicopter Development</t>
  </si>
  <si>
    <t>This Program Element includes funding for the development support for improvements to current systems for CH/MH-53.  The H-53 is the premier heavy lift helicopter for the Marine Corps and the only operational airborne mine sweeping platform for the Navy.  H-53 RDT&amp;E efforts focus on trade studies and risk reduction measures to identify candidate survivability, safety, avionics, cargo handling, cockpit and other airframe specific improvements to extend the service life.</t>
  </si>
  <si>
    <t>1109</t>
  </si>
  <si>
    <t>CH/MH-53</t>
  </si>
  <si>
    <t>The H-53 helicopter is the premier heavy lift helicopter for the Marine Corps and the only operational airborne mine sweeping platform for the Navy.  H-53 efforts will continue to develop and qualify components, prior to production and approval decisions, in order to replace obsolete system components.  Emphasis will be placed on safety/readiness/supportability improvement modifications that will sustain the H-53 aircraft until the transition of the H-53K is complete.  These efforts combined, will significantly improve the readiness of the H-53 fleet while reducing long term operational and supportability costs.  Survivability efforts to address improved situational awareness to pilots.  Modeling and simulation will be used to the maximum practical extent throughout this effort.  Manned Flight Simulator will be utilized to develop, install and test interim modifications, while maintaining the original basic system footprint and functionality. As a part of this effort, a complete Electro Magnetic Vulnerability assessment will be required for the affected and/or modified systems.</t>
  </si>
  <si>
    <t>H-53 Survivability</t>
  </si>
  <si>
    <t>AV-8B Aircraft - Engine Dev</t>
  </si>
  <si>
    <t>The program provides for AV-8B Design, Development, Integration, and Test of various platform improvements such as: Engine Life Management Program (ELMP), Escape Systems, Joint Mission Planning System (JMPS), and Block upgrades to various mission systems and software Operational Flight Programs (OFPs) to include JMPS integration, avionics and communications systems, navigation equipment, weapons carriage and countermeasures, and studies and analyses of future capability expansion and unique flight testing.  The program also provides for addressing obsolescence and readiness of avionics structural, hydraulic, electrical, environmental and mechanical systems to include engineering activities for development and design to support aircraft safety flight clearances, concept explorations, responses to evolving threats and developments to support Program Objective Memorandum.    The program's Evolutionary Acquisition Strategy includes Design, Development, Integration, and Test activities under the consolidated effort of Block Developments. Continued AV-8B combat relevance and ability to respond to evolving and emergent threats through end of service is critical to the Marine Air-Ground Task Force's ability to generate aviation combat power throughout the transition to F-35B. J-series, K-series, Tactical Targeting Network Technology, and other emerging datalink technology messages, as well as compliance with crypto modernization requirements and ability to use GPS-modernized weapons, are required to support current and future mission threats. Linked performance on par with current tactical platforms as well as design to communicate with F-35 is required for the AV-8B to remain tactically relevant to transition. H7.2, H7.3 and H7.4 will continue to build upon the evolutionary acquisition strategy for OFPs and will improve pilot situational awareness, make pilot interface and weapon selection, and Link16 functionality improvements via OFP and Mission Planning updates, and will integrate required Display Computer processing improvements to enable these functionalities. OFP and integration improvements, to include continued use of current weapons as they are upgraded to modernized GPS capability, is vital to the Harrier's continued combat relevance to the Marine Expeditionary Unit and Global Response Force Combatant Commanders.  AV-8B funding also supports peculiar flight test requirements to include weapons integration/carriage and avionics, software/firmware upgrades, and avionics hardware component redesign activity. The program also provides for the AV-8B air vehicle's sustained mission availability, and safe and reliable operational readiness until end of service. Sustainment of the aircraft structure, subsystems and software requires component and system analyses, technical planning, identification, prioritization and diagnosis of emergent problems and the allocation of resources for the development, testing, and flight clearance of engineering solutions in the areas of flight, crew safety and escape systems and structural integrity, obsolescence, systems reliability and maintainability, inventory preservation, alternative mission development or other emergent material or equipment conditions affecting AV-8B systems readiness. Activities include research/analysis for system safety deficiency corrections, fuel system safety improvements, structural analyses, monitoring and integrity analysis, component compatibility, component and materials obsolescence analyses and mitigation development, explorations for aging equipment, reliability improvement analyses and design developments.  The ELMP is a comprehensive plan to increase and maintain safety of flight and operational readiness of the AV-8B F402-RR-408 Engine and accessories.  The program will accomplish this mission by conducting Engineering Project Description investigations to develop engineering solutions that address emergent safety, obsolescence, foreign object debris detection and prevention, fatigue life and maintenance issues.</t>
  </si>
  <si>
    <t>0652</t>
  </si>
  <si>
    <t>AV-8B</t>
  </si>
  <si>
    <t>This program provides for AV-8B Design, Development, Integration and Test of the following improvements:  Engine Life Management Program (ELMP), Operational Flight Programs (OFPs) and Avionics/Weapons Integration, Escape System, readiness and obsolescence management. The ELMP is a comprehensive plan to increase safety of flight and operational readiness of the AV-8B F402-RR-408 Engine and Gas Turbine Starter (GTS), as well as other critical engine components. The Program Office will accomplish this mission through the Component Improvement Program (CIP), which entails Engineering Project Description investigations to derive safety and reliability improvements to the engine and engine components. H7.2, H7.3, and H7.4 will continue to build upon the evolutionary acquisition strategy for OFPs and will improve pilot situational awareness, make pilot interface and weapon selection, and Link16 functionality improvements via OFP and Mission Planning updates, and will integrate required Display Computer processing improvements to enable these functionalities. OFP and integration improvements, to include continued use of current weapons as they are upgraded to modernized GPS capability, and use of components with modern crypto is vital to the Harrier's continued combat relevance to the Marine Expeditionary Unit and Global Response Force Combatant Commanders.  Other efforts include compliance with crypto modernization requirements, testing compatibility with GPS-modernized weapons, peculiar integration and flight test requirements such as weapons and countermeasures OFP updates, weapons integration and testing, sensors, and countermeasures integration and stores expansion to include APKWS, radio/communication systems upgrades, AIM-9X, ALE-43, standoff weapons such as JSOW, and unique flight test, study and component redesign efforts of other avionics, sensors, structural components, aircraft subsystems, weapons systems, or emergent tactical requirements as they arise. Efforts also include engineering activities for development, design and test to support aircraft safety, flight clearance and concept exploration for resolution of emergent safety, service life, escape systems, compatibility, obsolescence, and readiness issues as well as response to fleet urgent operational requirements.</t>
  </si>
  <si>
    <t>Operational Flight Program (OFP) and Aircraft/Avionics/Subsystem/Weapons Systems Development and Integration</t>
  </si>
  <si>
    <t>Navy-wide program which addresses Metrology related RDT&amp;E issues for navy weapon systems, shipboard platforms, Naval Air, and Fleet Ground Marines.  It supports development of calibration standards (equipment, procedures and technical data) required to resolve METCAL related safety, obsolescence, new and emerging technology support and cost reduction issues. It funds Navy unique and lead service responsibilities in DoW and Joint Services Metrology Research Programs to develop calibration solutions.  The line supports development of measurement requirements to verify performance of all test systems used to validate the operation of Navy Weapon Systems with calibration standards traceable to the National Institute of Standards and Technology to calibrate, sustain and ensure performance accuracy. This program also provides benefits and efficiencies in a joint collaborative environment within the Tri-Services.  Projects are identified and defined so that they will meet the universal requirement.  Development efforts are integrated in order to achieve the common capabilities required at minimum cost.  This is also a regular and common business practice within the Navy Metrology Community where R&amp;D efforts are communicated and integrated into the multiple testing and Monitoring Systems.  This is done in support of Program Managers, Sponsors, and Principle Executive officers. As a result, common requirements are established, duplication of efforts are eliminated, and best value, high quality METCAL products are produced for the Navy.</t>
  </si>
  <si>
    <t>1857</t>
  </si>
  <si>
    <t>Multi-Mission Helicopter Upgrade Dev</t>
  </si>
  <si>
    <t>1707: This Program Element funds the development and improvement of MH-60R/S systems.  The MH-60R provides persistent distributed, integrated, and maneuverable capabilities in the support of the Navy's Fleet Design and Distributed Maritime Operations concepts through its primary missions: Intelligence, Surveillance, Reconnaissance &amp; Targeting (ISR&amp;T), Antisubmarine Warfare, Surface Warfare (SUW), Electronic Warfare, Command and Control, and Non-Combat Operations. Secondary missions include: Amphibious Warfare, Air Warfare, Health Services, Fleet Support - Operations, Logistics, and Naval Special Warfare (NSW).  Primary missions of the MH-60S include Combat Logistics, SUW, NSW, Combat Search and Rescue, and Airborne Mine Countermeasures. Additional missions include counter-Unmanned Aerial Systems (cUAS), ISR&amp;T, Search and Rescue, Humanitarian Assistance and Defense Support for Civil Authorities.  1709: The 25+ year old MH-60 platform is facing significant obsolescence issues that cannot be affordably addressed in a timely manner by traditional, line-by-line mitigation methods. The Service Life Modernization (SLM) plan will develop the Tailorable Architecture Leveraging Open-systems for Navy (TALON) upgrade that resolves multiple obsolescence issues within the flight critical avionics and mission systems.  TALON will enable a rapid response to emerging threats and fleet requirements ensuring the MH-60 continues to be a relevant, supportable, and cost-effective platform. This approach will allow for faster replacement of obsolete equipment at less cost by increasing competition. Additionally, the intent is a for TALON to be portable to future platforms, such as the Future Vertical Lift (Maritime Strike) program, mitigating future cost and schedule.</t>
  </si>
  <si>
    <t>1707</t>
  </si>
  <si>
    <t>MH-60 Development</t>
  </si>
  <si>
    <t>The MH-60R/S program pursues upgrades and enhancements that pace the rapidly evolving threat and improve safety-of-flight for its pilots and aircrew. These efforts include improvements to existing sensors, network capabilities, weapon systems, avionics, communications, and navigation systems as well as integration of modern precision guided air-to-ground and air-to-air missiles, fixed-forward and crew-served weapons, the Sensor Operator Console, data-fusion capability, and cUAS. The program is continuously evaluating Diminishing Manufacturing Sources and Material Shortages (DMSMS) and making incremental improvements to various airframe, flight safety, mission systems, training systems and mission-planning systems. The program will continue development of architecture to support integration of secure, over-the-horizon communications in addition to modern en route navigation and terminal approach systems.  MH-60R/S research and development initiatives include targeted improvements of the platform's cybersecurity posture, continued development of federated systems to rapidly field new capabilities, and development of Air Launched Effects (ALE).   FY 2027 budget request funds the following: 1. System Configuration (SC) capability increases, Modernized Tactical Networks (to include Enhanced Throughput (ET) and Tactical Targeting Network Technology (i.e. mesh networks)), Radar Hardware and Software enhancements in support of Minotaur Family of Systems (MFoS), DMSMS solutions for the Air Vehicle, Mission Systems and Avionics, to include MH-60 Displays, Embedded Global Positioning System(GPS)/Inertial Navigation System (INS), Beyond Line of Sight (BLOS) data transfer, Radar technical refresh, Airborne Low Frequency Sonar (ALFS), Common Datalink (CDL), Interface Unit Automatic Data Processing (IUADP) and Advanced Flight Control Computer obsolescence redesign.   Obsolescence issues are expected to impact MH-60 readiness/availability beginning in FY27 and may require interim solutions until the MH-60 SLM development and fielding is completed.   2. Integration of the updated Link 16 Advanced Capabilities software and Tactical Networking (i.e. mesh network) to enable over-the-horizon targeting, enhance target sorting, and serve as a force multiplier in network enabled and long-range maritime targeting weapon engagements.  3. DMSMS engineering, replacement part development, and qualification testing for known and forecasted Avionics, Mission Systems (sensors, i.e. passive detection/modern RWR), Air Vehicle systems (AFCC), survivability and other obsolete parts.  These DMSMS solutions will provide considerations for cost reduction and improvement in reliability and performance. The obsolescence solutions will align with the Future Capabilities Roadmap to minimize duplication and align with the MH-60 SLM effort. 4. Radar Hardware and Software refreshment will enable the MH-60R to input into MFoS capabilities and integrated third-party applications will provide enhanced Battlespace Awareness and enriched over-the-horizon targeting support through improved national and tactical sensor integration via common data exchanges via enhanced Tactical Data Networks in support of Distributed Maritime Operations concepts.  5. Developmental activities including capability studies, interoperability studies, and continued evaluation of impacts of obsolete systems in the open architectures of SLM. 6. Continued development and integration of the MH-60 Collaborative Mission Planning Continuum (CMPC).  7. Continued development of federated systems that address the rapidly evolving threat environment.</t>
  </si>
  <si>
    <t>Avionics H/W and S/W Development</t>
  </si>
  <si>
    <t>Engineering and Logistics</t>
  </si>
  <si>
    <t>1709</t>
  </si>
  <si>
    <t>MH-60 Service Life Modernization</t>
  </si>
  <si>
    <t>Under SLM, the MH-60 program will develop an open agile architecture that resolves multiple obsolescence issues within the flight critical avionics, and mission systems that can rapidly respond to emerging threats and fleet requirements ensuring the MH-60 continues to be a relevant, supportable, and cost-effective platform.  FY 2027 budget request funds the following:  1. Initiate development of acquisition documentation for TALON Middle-Tier-of-Acquisition prototypes 2. Refine the TALON System Model for both the Flight Critical Avionics Segment (FCAS) and the Mission Systems and Weapon Segment (MSWS) 3. Award initial contract for the preliminary design of the FCAS and Digital Backbone (DBB) 4. Identify and develop test infrastructure and support building initial test development requirements for SLM efforts 5. FY 2027 funds lay the groundwork for multiple contract awards (including OTAs) in FY 2028</t>
  </si>
  <si>
    <t>Service Life Modernization</t>
  </si>
  <si>
    <t>FY 2025 Congressional Capability Upgrade funding of $4.827 million will fund the development, integration and testing of the proliferated Low Earth Orbit (pLEO) Skyhook System and the Kraken 18 Communication Pod as federated systems onto the MH-60.  The FY 2026 Beyond Line of Sight (BLOS) Congressional upgrade funding of $9.653M will fund pursuing upgrades and enhancements to pace the rapidly evolving threat landscape and improve flight safety. Key efforts include the development, integration, and testing of a resilient, multi-waveform communication architecture for aviation platforms. The primary objective is to ensure robust, high-throughput connectivity across Line-of-Sight (LOS) and BLOS environments to support modern warfighting concepts. These initiatives are critical for enhancing battlespace awareness, enabling network-enabled weapon engagements, and providing secure data transport for Command and Control (C2) across distributed forces.  The FY 2026 Capability Congressional upgrade funding of $9.654M will fund critical modernization and supportability efforts for the MH-60R/S to enhance system reliability, improve cybersecurity, and expand mission planning capabilities. Funds will support improvements to system maintainability, acquiring essential data rights for Link-16, implementing a cyber bus monitoring solution, developing a common mission planning tool for Anti-Submarine Warfare (ASW), and providing test and evaluation support for the Minotaur family of systems. These efforts are essential for maintaining the operational effectiveness of the MH-60 fleet and ensuring it can meet current and future mission demands.  The FY 2026 Mission Systems Modernization Congressional upgrade funding of $29.926M will fund Digital Engineering Environment development including Living Laboratory and DevSecOps Pipeline development. Additionally, funds will be provided for Modular Architecture for Survivability and Targeting (MAST) prototype development that will enhance MH-60 passive sensing and targeting capabilities. Funds will also address Airborne Mine Countermeasures (AMCM) obsolescence re-design efforts for the MH-60.</t>
  </si>
  <si>
    <t>Advanced Byond Line of Sight Capabilities</t>
  </si>
  <si>
    <t>MH-60 Capability Upgrades</t>
  </si>
  <si>
    <t>MH-60 Capability Upgrades (FY26)</t>
  </si>
  <si>
    <t>Mission System Modernization</t>
  </si>
  <si>
    <t>The Rapid Capabilities Development (RCD) program supports the Naval Special Warfare (NSW) Branch by identifying and assessing available technologies that confront current and future irregular and expeditionary warfare challenges.  Program development efforts focus on the enhancement/advancement of existing technologies to fill urgent and emergent capability gaps for NSW.  Program funding provides for the development, integration, testing, validation, combat demonstration, and evaluation of identified technologies to meet operational requirements; service-common and NSW program technology challenges; and technology obsolescence issues of developed capabilities. The RCD program develops expeditionary/operational capabilities that enable NSW forces to conduct joint cross-domain special reconnaissance, counterterrorism, direct action, amphibious and irregular warfare, and fulfill urgent/emergent needs within a 9-36 month timeframe. The FY 2026 budget for the RCD program included $8,618,000 thousand of discretionary funding and $2,000,000 thousand of mandatory funding for a total of $10,618,000 thousand.  The mandatory funds support Cognitive Router Future Naval Capability (FNC) designed to provide an artificial intelligence-enabled routing node comprised of acoustic and optical underwater modems, RF radios, and vehicle autonomy instantiated on unmanned underwater vehicles (UUV) to create a robust and clandestine low-latency cross-domain network.   As part of the Naval Coastal Warfare Surveillance program, Identity Dominance System (IDS) supports the Joint Personnel Identity (JPI) program. Maritime Expeditionary Security Force (MESF) have a mobile security mission that requires methodologies, procedures, equipment and the communications capacity to identify individuals who represent a potential threat as a means to deter and eliminate individuals from conducting asymmetric/non-traditional attacks upon friendly forces, high value assets and coastal areas that Naval Coastal Warfare (NCW) is charged with protecting. The Visit, Board, Search and Seizure (VBSS) teams conducting Expanded Maritime Interception Operations also have a similar requirement to identify individuals. The development of a device to support identity functions is captured in the IDS Capability Development Document (CDD) and implemented in the IDS Capability Production Document (CPD). IDS units are used in the following environments: aboard ships, ashore at ports, the littorals, and extended inland field environments worldwide. IDS is employed in both maritime and very austere ashore environments, carried by individuals who are part of ship boarding parties and by dismounted patrols. These mission and environmental requirements demand the need for a portable, lightweight, ruggedized, and reliable system with intuitive and user friendly features. IDS biometric modalities may differ by mission profile, requiring the authoritative response to the On-Scene Commander/Boarding Officer on whether to detain or further investigate an individual of interest or engage in a more thorough search of boarded ships.  Biometrically Enabled Access Control - Husbanding (BEACH) is an authentication capability to improve identity and authentication assurance for entrance to continental United States (CONUS) and outside continental (OCONUS) Navy-Controlled and non-Navy Controlled ports.  Combatant Craft Replacement will provide next generation Expeditionary Multi Mission Craft that will replace in-service Expeditionary Combatant Craft. Combatant Craft replacements shall forward deploy and persistently engage in order to dominate in the Littorals and reinforce Distributed Maritime Operations Lethality, they gain access to as well as CLEAR the battlespace of unexploded ordnance and other man-made or natural hazards and SECURE and PROTECT critical infrastructure and their approaches from the sea for naval platforms as they conduct operations. These capabilities are critical to Navy employment of modern warfare concepts, including Distributed Maritime Operations (DMO), Expeditionary Advanced Base Operations (EABO), and Littoral Operations in a Contested Environment (LOCE). Specific mission and capabilities will be identified in an Initial Capabilities Document (ICD) or Letter of Requirements. RDT&amp;E funding will fund feasibility studies and procurement of mock-ups and prototype craft and craft and mission support technology to demonstrate capabilities prior to production craft procurement.  The Diesel Fuel Outboard Motor Testing project supports the transition of the FY 2015 Rapid Innovation Fund "Affordable Multi-fuel Multi-engine Advanced Combatant Craft" program to the Explosive Ordnance Disposal Force. This technology minimizes the types of fuel required to increase standardization, flexibility, and interoperability during deployment while at the same time reduces total ownership cost. Testing of this technology shall determine the operational viability and any changes required to boat design to ensure safety and suitability.  DRAKE is the shipboard Counter-Unmanned Aircraft System (CUAS) to meet the CUAS Afloat Top Level Requirements (TLR).  Funds will be used to develop, test, and integrate COTS-based hardware, software, and advanced techniques into DRAKE; thus improving its capability to detect, identify, and defeat UAS that threaten ships.  Upgrades include hardware refresh with faster COTS processors to increase processing speed and reaction time (NextGen SDR), a COTS tablet (CDU 2.0) to improve situational awareness, and evaluation of COTS antennas to improve detection and defeat of UAS.  The Expeditionary Loitering Munitions Portfolio consists of a family of Navy loitering munition programs (air and surface) designed to meet an urgent Geographic Combatant Command Requirement. Air and Surface Expeditionary Loitering Munitions will leverage and continue prior development efforts including an Office of Naval Research (ONR) Innovative Naval Prototype (INP). The Navy is pursuing commercial-off-the-shelf solutions with autonomous government-provided software and auxiliary systems. The systems will be expeditionary and deployable by small teams to support operations in various environments. The air system has transitioned from Low-Rate Initial Production to Full-Rate Production with the initial vendor solutions and is now expanding the industrial base for this capability by integrating government-owned technology with other vendor platform solutions. The surface system has transitioned from the ONR INP and is now in Low-Rate Initial Production.  The FY 2026 budget for Expeditionary Loitering Munitions included $731,000 thousand of discretionary funding and $37,300,000 thousand of mandatory funding for a total of $38,031,000 thousand.  The mandatory funds support program management and technical oversight for the air system, which included hardware and software qualification, Spiral 2 software test planning and execution, safety certification, and contract execution. This oversight will be extended to a maximum of four additional vendors to aid in the integration of Government-owned Technical Data Packages (TDPs) into their respective platforms.                  FY23 $4M Congressional Add: The NSW Unmanned Vehicle Development project develops, prototypes, tests lowrate production hardware / software solutions for Naval, Special Warfare (NSW) Underwater Unmanned Vehicles (UUV) and host NSW submersibles, improving integration and performance for NSW UUV capability utilizing NSW's MK8 &amp; MK11 SEAL Delivery Vehicles (SDV).</t>
  </si>
  <si>
    <t>1130</t>
  </si>
  <si>
    <t>Expeditionary Loitering Munitions Capability Development</t>
  </si>
  <si>
    <t>The Expeditionary Loitering Munitions Portfolio consists of a family of Navy loitering munition programs (air and surface) designed to meet an urgent Geographic Combatant Command Requirement. Air and Surface Expeditionary Loitering Munitions will leverage and continue prior development efforts including an Office of Naval Research (ONR) Innovative Naval Prototype (INP). The Navy is pursuing commercial-off-the-shelf solutions with autonomous government-provided software and auxiliary systems. The systems will be expeditionary and deployable by small teams to support operations in various environments. The air system has transitioned from Low-Rate Initial Production to Full-Rate Production with the initial vendor solutions and is now expanding the industrial base for this capability by integrating government-owned technology with other vendor platform solutions. The surface system has transitioned from the ONR INP and is now in Low-Rate Initial Production.  The FY 2026 budget for Expeditionary Loitering Munitions included $731,000 thousand of discretionary funding and $37,300,000 thousand of mandatory funding for a total of $38,031,000 thousand.  The mandatory funds support program management and technical oversight for the air system, which included hardware and software qualification, Spiral 2 software test planning and execution, safety certification, and contract execution. This oversight will be extended to a maximum of four additional vendors to aid in the integration of Government-owned Technical Data Packages (TDPs) into their respective platforms.</t>
  </si>
  <si>
    <t>PRODUCT DEVELOPMENT</t>
  </si>
  <si>
    <t>PROGRAM MANAGEMENT</t>
  </si>
  <si>
    <t>TEST AND EVALUATION</t>
  </si>
  <si>
    <t>New Start USV development: The Program funding for development of the Unmanned Surface Vessel (USV) System Development, reflecting the Navy's vision of eventually fielding the USV across all unmanned surface platforms.</t>
  </si>
  <si>
    <t>Program USV Development</t>
  </si>
  <si>
    <t>3326</t>
  </si>
  <si>
    <t>NSW Rapid Capabilities Development for CIEC</t>
  </si>
  <si>
    <t>The Rapid Capabilities Development (RCD) program supports the Naval Special Warfare (NSW) Branch by identifying and assessing available technologies that confront current and future irregular and expeditionary warfare challenges.  Program development efforts focus on the enhancement/advancement of existing technologies to fill urgent and emergent capability gaps for NSW.  Program funding provides for the development, integration, testing, validation, combat demonstration, and evaluation of identified technologies to meet operational requirements; service-common and NSW program technology challenges; and technology obsolescence issues of developed capabilities. The RCD program develops expeditionary/operational capabilities that enable NSW forces to conduct joint cross-domain special reconnaissance, counterterrorism, direct action, amphibious and irregular warfare, and fulfill urgent/emergent needs within a 9-36 month timeframe. The FY 2026 budget for the RCD program included $8,618,000 thousand of discretionary funding and $2,000,000 thousand of mandatory funding for a total of $10,618,000 thousand.  The mandatory funds support Cognitive Router Future Naval Capability (FNC) designed to provide an artificial intelligence-enabled routing node comprised of acoustic and optical underwater modems, RF radios, and vehicle autonomy instantiated on unmanned underwater vehicles (UUV) to create a robust and clandestine low-latency cross-domain network.</t>
  </si>
  <si>
    <t>Navy Irregular Warfare</t>
  </si>
  <si>
    <t>3445</t>
  </si>
  <si>
    <t>Visual Augmentation System Development</t>
  </si>
  <si>
    <t>The United States Navy Service Common Visual Augmentation Systems (VAS) Program of Record manages, procures, and maintains night vision devices, thermal detection devices, day/night weapons optics, and lasers in support of Navy combat capabilities with regard to the detection, recognition, classification, tracking, and destruction of hostile air and surface forces. The USN VAS Program also manages research into the future of visual augmentation systems and engages with Navy and DoW VAS stakeholders to ensure the Navy maintains competitive advantage over near-peer adversaries.  Research, Development, Test and Evaluation, Navy funding provides the United States Navy Service Common Visual Augmentation Systems (VAS) Program of Record with the ability to maintain competitive advantage over the nation's near peer adversaries by leveraging the military research community, other DoW VAS programs, academia and commercial industry in order to transition mature technologies (active, passive, multi-domain imaging sensors, laser systems, display systems, optics, image processing) that align with US Navy and DoW priorities.</t>
  </si>
  <si>
    <t>Visual Augmentation Systems</t>
  </si>
  <si>
    <t>3446</t>
  </si>
  <si>
    <t>Expeditionary sUAS Development</t>
  </si>
  <si>
    <t>The Navy is utilizing a Family of Systems (FoS) strategy to acquired Small Unmanned Aerial Systems, in alignment with other domain-centered unmanned FoS. The Navy Family of Small Unmanned Aircraft Systems (FoSUAS) program supports Navy Expeditionary Combat Command (NECC), Expeditionary Exploitation Unit ONE (EXU-1), and Naval School Explosive Ordnance Disposal (NAVSCOLEOD). The program procures existing and emerging technologies (including enhancement kits/payloads) in Fixed Wing (FW) and Vertical Take Off and Landing (VTOL) solution sets for core mission requirements and are critical in providing force protection, reconnaissance and surveillance, and repair of battle-damaged facilities and other infrastructure. FoSUAS includes Short Range/Short Endurance (SR/SE) and Medium Range/ Medium Endurance (MR/ME) categories of Small Unmanned Aircraft Systems (SUAS) with each category tailored toward specific mission needs/profiles. As such, a mix of Type/Model/Series (T/M/S) SUAS makes up the FoSUAS Program of Record (POR) as addressed in the Navy's FoSUAS Top Level Requirement (TLR) document.  In addition to supporting the requirements in the Navy FoSUAS TLR, RDTE funding for the FoSUAS program conducts activities including, but not be limited to, engineering analysis of commercial systems, operational assessments, Field User Evaluations (FUEs), support of Urgent Universal Needs Statements (UUNS), cyber/IA assessments,  development of SUAS Reusable Architectures (SRA) and other efforts to inform future Navy systems procurements.</t>
  </si>
  <si>
    <t>Funding realigned from Lightweight Reusable Underwater Recon Vehicle. Funding supports the development of unmanned systems for the Navy's expeditionary unmanned underwater Explosive Ordnance Disposal (EOD) and Mine Countermeasures (MCM) capability. Specifically, it provides for development of affordable expeditionary remote stand-off underwater systems to support Navy Expeditionary forces including EOD, Mobile Diving and Salvage, Underwater Construction Teams (UCT), and Expeditionary Mine Countermeasures (ExMCM) mission operations. The equipment must be highly portable in order to support the Navy EOD technician to safely detect, approach, render safe, recover, exploit, and dispose of underwater explosive threats to include sea mines, limpet mines, maritime IEDs, and unexploded ordnance. Provides support for the Navy's high priority missions of Maritime Homeland Defense and MCM. This project directly supports Department of the Navy Strategic Roadmap for Unmanned Systems promulgated in March 2018 and addresses capability gaps defined by the Joint Service EOD (JSEOD) Initial Capabilities Document (ICD), Serial Number 671-75-05 of 3 June 2005, Joint Improvised Explosive Device (IED) Defeat Initial Capabilities Document (ICD) of 23 February 2006/JROCM 070-06, and the Expeditionary MCM ICD of June 2017.  This project is being executed in accordance with approved CNO N9I Requirement #056-95-19, "Capability Development Document (CDD) for Maritime Expeditionary Standoff Response Family of Systems (MESR)," July 23, 2019.  Additional efforts continue to execute the open competition process necessary to acquire and verify an EOD Response ROV capability focusing on user effectiveness and operational suitability to provide a ROV based target interdiction capability to address the capability gaps assessed in the previously conducted Expeditionary UUV Neutralization System (EUNS) AoA. This next generation capability is developed to decrease risk when reacquiring/investigating a potential threat (i.e. sea mine or maritime IED).  In response to emergent maritime threat assessments ISO of INDOPAC Global Power Competition (GPC) scenarios, the MESR Program of Record (PoR) will initiate and conduct a Proof-of-Concept effort to demonstrate the potential ability to counter deep-water explosive threats as an ExMCM enabling capability ISO Joint Force Maneuver.</t>
  </si>
  <si>
    <t>4011</t>
  </si>
  <si>
    <t>Naval Coastal Warfare Surv and C4I Sys</t>
  </si>
  <si>
    <t>Identity Dominance System (IDS) supports the Navy's Visit, Board, Search and Seizure (VBSS) teams conducting expanded Maritime Interception Operations (MIO) with a biometric capability. IDS provides the Navy with a means to collect and process identity information in the conduct of maritime and expeditionary operations. There are three key aspects of this capability: 1) Enable forces to rapidly identify unknown individuals encountered in the conduct of operations. 2) Verify an unknown individual's claimed identity. 3) Enable forces to update, manage, and share identity information on friendly, neutral, and enemy individuals in support of Identity Operations (IdOps). To support IdOps and achieve identity dominance for expeditionary and naval forces, the future biometrics collection and processing equipment needs to be smaller, lighter, and more efficient with respect to computing power and speed when compared against the current system. The equipment needs to take advantage of enhanced communications capabilities, be able to store the appropriate amount of data to collect biometric samples, match the samples against an internal database and reach near real time operations with connectivity to the DoW biometrics database. In addition to Navy VBSS MIO, IDS also supports the Expeditionary Exploitation Unit One (EXU-1) expeditionary missions. IDS must continue to mature and adapt to the changing threat environment and emerging requirements to support these missions. Biometrically Enabled Access Control - Husbanding (BEACH) is an authentication capability to improve identity and authentication assurance for entrance to OCONUS Navy-Controlled and non-Navy Controlled ports. BEACH will perform the following functions: 1) Collect, match, and share identity data from candidate husbanding personnel for vetting against U.S. Department of War (DoW) authoritative databases (biometric) and U.S. LE and intelligence data repositories (biographic). 2) Create and manage customized access control lists for any U.S. Naval ship, foreign port, or other location. 3) Conduct verification (access control) of individuals seeking access to U.S. Navy assets through multiple factor authentication, including biometric modalities.</t>
  </si>
  <si>
    <t>Identity Dominance System</t>
  </si>
  <si>
    <t>9C86</t>
  </si>
  <si>
    <t>Combatant Craft Replacement</t>
  </si>
  <si>
    <t>Navy Expeditionary Combat patrol boats, Fleet Expeditionary Security combatant craft, Underwater Construction Team (UCT) and Explosive Ordnance Disposal (EOD) replacement will provide second generation Multi Mission Craft that will replace in-service Force Protection Large, Force Protection Small, Underwater Construction and EOD craft. Boat and craft replacements will: conduct Maritime Security Operations across the full spectrum of naval, joint, and combined operations enabling access and freedom of action throughout the sea-to-shore and inland operating environments as well as conduct maritime Mine Countermeasures (MCM), counter Improvised Explosive Devices (IEDs), Weapons of Mass Destruction (WMD), and all other types of weaponry, for protection of naval and joint assets required for sea control and power projection. Specific mission and capabilities will be identified in an Initial Capabilities Document (ICD), Analysis of Alternatives (AoA), Capabilities Production Document (CPD) and required milestone documentation. RDT&amp;E funding will fund procurement and material solution studies, advanced technology development and studies, design development and test and evaluation and transition Small Business Innovative Research Programs and other technology programs expeditionary science &amp; technology objectives as follows:  RDT&amp;E funding will fund procurement and material solution studies, advanced technology development and studies, expeditionary science &amp; technology objectives, design development and test and evaluation and transition Small Business Innovative Research Programs and other technology programs.</t>
  </si>
  <si>
    <t>COMMAND  AND CONTROL</t>
  </si>
  <si>
    <t>The Tactical Command System upgrades the Navy's Command, Control, Communications, Computer and Intelligence (C4I) systems and processes C4I information for all warfare mission areas including planning, direction and reconstruction of missions for peacetime, wartime and times of crises.  Programs will implement digital system-of-systems engineering by using tools such as Model Based System Engineering (MBSE) and Digital Twins to create adaptable digital models to optimize system engineering from design, development and testing to operations and sustainment. Programs will use Development, Security and Operations (DevSecOps) processes for continuous development, integration, testing and deployment, along with common platform services such as Agile Core Services (ACS), for faster fielding of capability. Overall program development efforts include the investigation of emerging technologies through study, development and associated testing for feasibility of program insertion.  (Proj 0486) Tactical Support Center: The Tactical Mobile program provides agile evolutionary systems and equipment upgrades to support the Maritime Patrol and Reconnaissance Force Commanders with the capability to plan, direct and control the tactical operations of Maritime Patrol and Reconnaissance Aircraft and other assigned units within their respective area of responsibility. Looking ahead, TacMobile provides critical mission planning and reach-back capabilities between the Maritime Patrol and Reconnaissance Aircraft, primarily the P-8A/Poseidon, and MQ-4C/Triton, and the Maritime Intelligence Surveillance and Reconnaissance Enterprise. These operations include littoral, open ocean, and over land long-dwell surveillance, anti-surface warfare, over-the-horizon targeting, counter-drug operations, power projection, antisubmarine warfare, mining, search and rescue, indications and warning, realtime full motion video collection and streaming/dissemination, and special operations. The missions are supported by Tactical Operations Centers, Mobile Tactical Operations Centers, and Fly Away Kits.  (Proj 2343,2345) Tactical meteorological and oceanographic (METOC) Applications and Fleet METOC Equipment: The Air/Ocean Equipment Engineering (AOEE) projects provide new capabilities to support naval combat forces. This program engineers and developmentally tests organic and remote sensors, communication interfaces, and processing and display devices. This equipment is engineered to measure, ingest, store, process, distribute and display conditions of the physical environment that are essential to the optimum employment and performance of naval warfare systems. AOEE also engineers capabilities for shipboard and shore-based tactical systems.  A major area of focus for the AOEE program is to provide the engineering development of specialized equipment and measurement capabilities that are intended to monitor specific conditions of the physical environment in hostile and remote areas in response to fleet demand signals for increased sensing capability and capacity to support battlespace collections and prediction on short to intermediate time scales. With such capabilities, the war fighters' situational awareness of the operational effects of the physical environment are made more certain.  Efforts include investigation of emerging technologies through study, development, and associated testing for feasibility of program insertion. Major emphasis areas include the Naval Integrated Tactical Environmental System Next Generation (NITES-Next) project (2343), Littoral Battlespace Sensors - Unmanned Undersea Vehicles (LBS-UUV) and the Environmental Satellite Receiver Processor (ESRP) project (2345).  (Proj 3050) Deployable Joint Command and Control (DJC2) provides a self-contained, standardized, rapidly deployable, modular, scalable, and reconfigurable joint command and control (C2) capability to designated Geographic Combatant Commands (GCCs). DJC2 is the materiel solution to Defense Planning Guidance that called for the development of standing Joint Task Forces (JTFs) with a deployable C2 capability. DJC2 will ensure that Joint Force Commanders (JFC) are equipped, as well as trained and organized, to carry out their C2 responsibilities. DJC2 provides GCCs and JFCs a mission critical, integrated family of systems with which to plan, control, coordinate, execute, and assess operations. It is designed to deploy rapidly, set up within hours, and quickly provide necessary C2 mission and collaboration functionality across the full spectrum of JTF operations. The DJC2 has also been deployed in support of Humanitarian Assistance and Disaster Relief (HA/DR) efforts. The capability is intended for all levels of conflict and will be reconfigurable to meet specific GCC and JTF mission requirements. This capability is interoperable with higher and adjacent echelons of command (to include coalition allies) as well as with supporting elements to include joint forces.   (Proj 3260) Naval Operational Business Logistics Enterprise (NOBLE) is the logistics information technology family of systems (FoS) comprised of the Naval Operational Supply System (NOSS), the Naval Maintenance, Repair, and Overhaul (N-MRO), and supporting capabilities to include a common platform hosting environment and data exchange solutions, and the Logistics Integrated Data Environment (L-IDE) which supports and align readiness data systems to ensure that trusted, critical logistics data is widely available to or accessible by mission commanders, warfighters, decision-makers, and mission partners in a real-time, useable, secure, and linked manner to enable analytics, and support broader DoW/DON data efforts.     NOBLE enables combat lethality by generating and sustaining Navy and Marine Corps force readiness for operational commanders afloat and ashore, providing the foundational capability to keep ships driving, planes flying, and weapons firing from an equipment Operational Availability (Ao) perspective. NOBLE is the centerpiece of the Fleet's strategic imperative to improve Sailor, unit and group maintenance self-sufficiency combat operations in a communications and access-denied arena.  NOBLE's mission is to provide the Navy and Marine Corps with an integrated, scalable, and cyber-secure capability that supports the management of logistical information, material, and funds required to maintain and operate ships, submarines, and aircraft.  NOBLE FoS will provide direct support to warfighter readiness with maintenance, supply, and financial capabilities, and a federated data environment to enable information integration for decision making in contested environments, and real-time data driven operational and ashore readiness analytics. These capabilities include enhanced situational awareness, planning, execution, personnel administration, and management of maintenance and supply logistics and business functions to ships/submarines, aviation squadrons, shore operational sites, and expeditionary units with a total user base exceeding 150,000. The NOBLE FoS will support Aviation and Maritime organizational, intermediate, and depot level maintenance activities and facilities.  The NOBLE architecture will meet current and emerging demands for cyber security, enable Financial Improvement and Audit Readiness (FIAR), drive efficiency into Navy logistics and aviation and maritime maintenance mission requirements, enable analytics, and eliminate over 700 application/database servers.   NOBLE FoS will deploy to the Consolidated Afloat Networks and Enterprise Services (CANES) afloat, Non-CANES platforms, Department of the Navy (DON) commercial cloud computing environments ashore, and US Marine Corps operating environments.  (Proj 3324) Navy Air Operations Command and Control (NAOC2): NAOC2 integrates and tests Air Force program of record systems that provide an integrated and scalable planning system for standardized, secure, and automated decision support for Air Force, Joint, and Allied commanders worldwide. These programs provide automated air operations planning, execution management and intelligence capabilities at the Force level to include fleet commanders, numbered fleet commanders, Commander Carrier Strike Groups, Commander Expeditionary Strike Groups, Commander Landing Forces, and Joint Task Force Commanders. NAOC2 includes Theater Battle Management Core System (TBMCS) and Command and Control (C2)Core Air. C2Core Air (when fielded) will provide rapid, agile delivery of capabilities to the fleet using Development, Security, Operations (DevSecOps) Web applications. C2Core Air is comprised of multiple tactical software applications that will provide continuous iterate delivery of software to shipboard and shore users. It will also align with the Joint C2 Reference Architecture (JC2RA) such as Consolidated Afloat Networks and Enterprise Services (CANES). C2Core Air is not natively compatible with Navy Information Technology (IT) infrastructure, such as CANES, and requires system integration. Continuation of Navy integration and test efforts will significantly enhance the ability of the Joint Force Air Component Commander and Combined Air Operations Center personnel to plan daily air operations including strike, airlift, offensive/defensive air, missile defense, and refueling missions in support of combat operations. Developmental Testing is continuous and operates in parallel with the DevSecOps construct. C2Core Air addresses the requirement of war fighter distributed planning and execution processes along with significantly improving Joint interoperability. Currently, TBMCS is the key system that is used to conduct real world air planning in the Joint and Navy environments. C2Core Air will replace TBMCS while bringing more flexibility to the war fighter.   (Proj 9123) FORCEnet: Program zeroed out starting in FY 2027.</t>
  </si>
  <si>
    <t>0486</t>
  </si>
  <si>
    <t>Tactical Support Center</t>
  </si>
  <si>
    <t>TacMobile is the Ground Station that brings Enterprise Command, Control, Communications, Computers and Intelligence, Surveillance and Reconnaissance (C4ISR) to the Maritime Patrol and Reconnaissance Force (MPRF) community.  TacMobile is a long-running, multi-year acquisition program that provides Command, Control, Communications, Computers, and Intelligence (C4I) for Navy's MPRF. From within Tactical Operations Centers (TOC) at well-supported airfields, TacMobile provides theater Anti-Submarine Warfare (ASW) and Intelligence Surveillance Reconnaissance (ISR) commanders a common tactical picture while providing pre-flight and post-flight support to manned and unmanned MPRF aircraft. From within Mobile Tactical Operations Centers (MTOC), TacMobile supports manned MPRF aircraft at the tactical edge of operations. TacMobile Fly-Away Kits (FAK) support manned MPRF aircraft in short-duration expeditionary settings.  Services provided include analysis and correlation of diverse sensor information; data management support; command decision aids; rapid data communication; mission planning, evaluation and reach-back dissemination of surveillance data and threat alerts to operational users ashore and afloat, and to the Maritime Intelligence Surveillance and Reconnaissance Environment.  The TacMobile program uses an evolutionary development strategy consisting of Capability Packages to meet new and emergent Fleet requirements, while retaining current capabilities. These capability packages consist of a three-phase approach: Capability Package One (CP-1) which addresses SECRET domain only (planned fielding in FY 2026); Capability Package Two (CP-2) meets the Minimum Viable Product (MVP) (Initial Operational Capability (IOC) in FY 2028); and Capability Package Three (CP-3) will meet full Capability Production Document (CPD) requirements. These Capability Packages are planned and resourced to support the MPRF Family of Systems aircraft: P-8A Poseidon aircraft modernization and upgrades; and Advanced Airborne Sensor (AAS).  In FY 2027, Navy Tactical Data Network (NTDN) Expeditionary work will be completed, providing CP-2 with TS/SCI network connectivity not reliant on a Point of Presence (PoP), but rather able to leverage existing SATCOM paths to disseminate P-8A sensor data. The first CP-2 Engineering Development Model (EDM) will have finished laboratory testing and integration by Q2FY27 and will be shipped to NAS Whidbey Island or other desired Fleet location for Developmental Testing (DT), Integrated Testing (IT), Operational Testing (OT), as well as support P-8A Increment 3 Block 2 crews doing workups for FY 2028 deployments. The CP-2 EDM will be in the MTOC configuration and will integrate with the Expeditionary TacMobile Shelter (ETS), a Sensitive Compartmentalized Information Facility (SCIF), which will also be delivered with the EDM at Whidbey Island. Testing will consist of packaging for transportability, setup, P-8A Increment 3 Block 1 and Block 2 media burn, data extraction, data dissemination, and cybersecurity testing. The TacMobile team will continue utilizing Model Based Systems Engineering to accurately reflect system development, trace requirements with test results, and document needed configuration changes to lessen development and testing periods.  As the CP-2 system undergoes testing, the team will transition from utilization of the Interim Authorization To Test (IATT) to a complete Authorization to Operate (ATO). The TacMobile team will also continue to use and refine DevSecOps (DSO) in its development of Fleet Release software, fully implementing Unclassified DSO via Black Pearl, implementing DSO on SIPRNet via Black Peal, and transitioning to Orion upon Orion's absorption of Black Pearl capabilities. The Agile mindset will continue to be used and expanded. Initially starting with smaller projects on CP-1, the team will use Agile for CP-2 as well as the TacMobile Increment 3 Fly Away Kit design to support P-8A Increment 3 Block 2 aircraft.   NAVAIR is designing and developing an interim P-8A Increment 3 ground station (PGS) that leverages TacMobile Inc 2.1 communications infrastructure at fixed site Tactical Operations Centers (TOC). This PGS instantiation meets a subset of the TacMobile requirements.  TacMobile Inc 3 leverages the PGS architecture with the focus on increased mobility (Size, Weight, Power and Cooling (SWaP-C)) for the Mobile Tactical Operations Centers (MTOC) to meet the complete TacMobile Inc 3 requirements.  The TacMobile Inc 3 system will be aligned to support P-8A Inc 3 Block 2 ECP 6 and ECP 7 as well as Advanced Airborne Sensor (AAS) capabilities, adding an additional security enclave, while offsetting the size/weight/power/cooling (SWaP-C) requirements to support worldwide expeditionary Maritime Patrol and Reconnaissance Force (MPRF) Aircraft operations.  The TacMobile Increment 3 integration continues to ensure interoperability with emerging MPRF Aircraft and Sensors, streamline Pre-Flight Insertion Data (PID) processing, and facilitate the MPRF Intelligence Surveillance and Reconnaissance and Anti-Submarine Warfare Data Processing - Exploitation - Dissemination (PED) capabilities within the TacMobile systems.  The PGS partial solution will be recapitalized where feasible and incorporated into the full TacMobile Increment 3 design solution. Leveraging PGS will require some TacMobile redesign to achieve a smaller, lightweight, scalable Network-centric Services Oriented Architecture (SOA) configuration.</t>
  </si>
  <si>
    <t>TacMobile Increment 3.0</t>
  </si>
  <si>
    <t>2343</t>
  </si>
  <si>
    <t>Tactical METOC Applications</t>
  </si>
  <si>
    <t>The Tactical Meteorology and Oceanography (METOC) Applications Project provides cyber secure operational effects decision aid capabilities for Navy and Marine Corps warfighters in context of Joint Operations in a net-centric environment. This project funds the agile software development of the Naval Integrated Tactical Environmental System - Next Generation (NITES-Next) program of record. The NITES-Next program identifies and transitions state-of-the-art decision support software technologies from the government and commercial industry's technology base, and then demonstrates and validates these capabilities before fielding. These software decision support tools provide platform, sensor, communications, and weapon systems performance assessments for warfighters in terms of their littoral and deep-strike battlespace environments. These assessments allow mission planners and warfighters, from Unit to Theater level, to optimize their sensor employment on airborne, surface, and subsurface platforms in support of Naval Composite Warfare mission areas including Undersea Warfare (USW), Anti-Submarine Warfare (ASW), Mine Warfare (MIW), Amphibious Warfare (AMW), Anti-Surface Warfare (ASUW), Anti-Air Warfare (AAW), Strike Warfare (STW), Expeditionary Warfare (EXW), Electronic Warfare (EW), Information Operations (IO), Intelligence Operations (INT), Non-Combat Operations (NCO), Command, Control, Communication (CCC), and Naval Special Warfare (NSW). Performance assessments leading to improvements in operational and tactical control are conducted through a two-tiered approach: 1) METOC Decision Aids and, 2) Operational Effects Decision Aids (OEDAs). METOC Decision Aids consist of a series of analysis tools which characterize the physical environment conditions of the battlespace based on the best set of physical environment data available at the time (i.e., some combination of historical and/or real-time (or near real-time) in-situ, and numerically modeled forecast data). OEDAs use the METOC Decision Aid information by fusing it with relevant, often-classified, sensor and target data to predict how weapons and sensor systems will perform. Performance results are displayed in tabular and graphic formats integrated into net-centric visualization tools for use by mission planners, and combat/weapon system operators to develop localization plans, USW/AAW/ASUW screens, STW profiles, and AMW ingress and egress points. METOC Decision Aids and OEDAs use data obtained through direct interfaces to Navy combat systems. Cyber secure capabilities are a current emphasis required to characterize and/or predict sensor and weapons system performance in the highly complex littoral environments in support of regional conflict scenarios. It addresses multi-warfare areas, particularly shallow water ASW, NSW, and missile and air defense/strike capabilities.  Funding supports development and integration efforts for METOC systems to generate and collect METOC data and fuse multiple intelligence inputs to more robustly characterize and predict tactical atmospheric and oceanographic conditions. This integrated METOC picture will support real-time battlespace awareness of propagation conditions affecting signals across the electromagnetic spectrum. METOC data will be fused with other intelligence data and automatically provided to shipboard combat systems to inform kinetic and non-kinetic fires.  FY 2027 funding supports the development and integration efforts of NITES-Next providing METOC production center data to programs and platforms in support of denied, disrupted, intermittent, limited (DDIL) environments. Funding will continue the software development of highest priority capabilities as outlined in the Software Acquisition Pathway (SWP) Capability Prioritization Meetings (CPMs) to include Navy Tides (NAVTIDES), Multi-objective Automated Routing for Ships Algorithm Future Naval Capability, expansion into the IL5 Cloud and JWICS enclave, and lightning capability.</t>
  </si>
  <si>
    <t>Naval Integrated Tactical Environmental System - Next Generation (NITES-Next)</t>
  </si>
  <si>
    <t>2345</t>
  </si>
  <si>
    <t>Fleet METOC Equipment</t>
  </si>
  <si>
    <t>The Littoral Battlespace Sensing - Unmanned Undersea Vehicles (LBS-UUV) project provides for the engineering and manufacturing development of sensors, communication interfaces, processing and display meteorological and oceanographic (METOC) equipment.  This equipment is designed to provide future mission capabilities for war fighters to measure, ingest, store, process, distribute and display METOC parameters and derived products.  This project also exploits new government off-the-shelf/commercial off-the-shelf technologies, tactical sensors and web enablement for the Navy's computer-based tactical shipboard and shore capability used to predict and assess the operational effects of the physical environment on the performance of platforms, weapons and sensor systems.  This project includes development of warfare specific mission planning modules to support unmanned systems with integration of data from environmental and tactical sensor systems, model forecast information and Geospatial Information &amp; Services Databases.  This project also supports development of autonomous environmental sensing systems for situational awareness and tactical decision aid/mission planner support, as well as iridium and advanced satellite communication integration in METOC sensor, vehicle control and mission planning systems that will be required to achieve Chief of Naval Operations (CNO) objectives for information dominance and decision superiority.  Major emphasis areas include Littoral Battlespace Sensing - Unmanned Undersea Vehicles (LBS-UUV) and the Environmental Satellite Receiver Processor (ESRP) program (comprised of ESRP AFLOAT (formerly AN/SMQ-11) and ESRP ASHORE (formerly AN/FMQ-17) systems).  FY 2027 funding for LBS - FY 2027 Funding will be used to implement system improvements derived from engineering studies conducted over recent years. These upgrades will aid in the continued advancement of the Gliders (LBS-G), including improved electrical, software, mechanical, sensor, and/or system enhancements for Littoral Battlespace Sensing. These enhancements are critical to the sustainment and performance of LBS-G platforms in the field and for meeting operational objectives.  FY 2027 funding for ESRP will continue to support new technology assessments for ESRP modernization.</t>
  </si>
  <si>
    <t>Environmental Satellite Receiver Processor (ESRP)</t>
  </si>
  <si>
    <t>Littoral Battlespace Sensing - Unmanned Undersea Vehicle (LBS-UUV)</t>
  </si>
  <si>
    <t>3050</t>
  </si>
  <si>
    <t>Deployable JT Command and Control</t>
  </si>
  <si>
    <t>Deployable Joint Command and Control (DJC2) provides a self-contained, standardized, rapidly deployable, modular, scalable, and reconfigurable joint command and control (C2) capability to designated Geographic Combatant Commands (GCCs). DJC2 is the materiel solution to Defense Planning Guidance that called for the development of standing Joint Task Forces (JTFs) with a deployable C2 capability. DJC2 ensures that Joint Force Commanders (JFC) are equipped, as well as trained and organized, to carry out their C2 responsibilities. DJC2 provides GCCs and JFCs a mission critical, integrated family of systems with which to plan, control, coordinate, execute, and assess operations. It is designed to deploy rapidly, set up within hours, and quickly provide necessary C2 mission and collaboration functionality across the full spectrum of JTF operations. The capability is intended for all levels of conflict and will be reconfigurable to meet specific GCC and JTF mission requirements. This capability is interoperable with higher and adjacent echelons of command (to include coalition allies) as well as with supporting elements to include joint forces.   FY 2027 funding supports systems engineering, integration, and DJC2 Test Bed development, focusing on emerging cybersecurity technologies, cloud hosting environments, and DON CIO requirements for zero trust, containerization, and cloud applications.</t>
  </si>
  <si>
    <t>DJC2 RDT&amp;E Test Bed</t>
  </si>
  <si>
    <t>3260</t>
  </si>
  <si>
    <t>Naval Operations Business Logistics Enterprise (NOBLE)</t>
  </si>
  <si>
    <t>Naval Operational Business Logistics Enterprise (NOBLE) is the logistics information technology family of systems (FoS) comprised of the Naval Operational Supply System (NOSS), the Naval Maintenance, Repair, and Overhaul (N-MRO), and supporting capabilities to include a common platform hosting environment and data exchange solutions, and the Logistics Integrated Data Environment (L-IDE) which supports and align readiness data systems to ensure that trusted, critical logistics data is widely available to or accessible by mission commanders, warfighters, decision-makers, and mission partners in a real-time, useable, secure, and linked manner to enable analytics, and support broader DoW/DON data efforts.     NOBLE enables combat lethality by generating and sustaining Navy and Marine Corps force readiness for operational commanders afloat and ashore, providing the foundational capability to keep ships driving, planes flying, and weapons firing from an equipment Operational Availability (Ao) perspective. NOBLE is the centerpiece of the Fleet's strategic imperative to improve Sailor, unit and group maintenance self-sufficiency combat operations in a communications and access-denied arena.  NOBLE's mission is to provide the Navy and Marine Corps with an integrated, scalable, and cyber-secure capability that supports the management of logistical information, material, and funds required to maintain and operate ships, submarines, and aircraft.  NOBLE FoS will provide direct support to warfighter readiness with maintenance, supply, and financial capabilities, and a federated data environment to enable information integration for decision making in contested environments, and real-time data driven operational and ashore readiness analytics. These capabilities include enhanced situational awareness, planning, execution, personnel administration, and management of maintenance and supply logistics and business functions to ships/submarines, aviation squadrons, shore operational sites, and expeditionary units with a total user base exceeding 150,000. The NOBLE FoS will support Aviation and Maritime organizational, intermediate, and depot level maintenance activities and facilities.  The NOBLE architecture will meet current and emerging demands for cyber security, enable Financial Improvement and Audit Readiness (FIAR), drive efficiency into Navy logistics and aviation and maritime maintenance mission requirements, enable analytics, and eliminate over 700 application/database servers.   NOBLE FoS will deploy to the Consolidated Afloat Networks and Enterprise Services (CANES) afloat, Non-CANES platforms, Department of the Navy (DON) commercial cloud computing environments ashore, and US Marine Corps operating environments.  The Logistics Integrated Data environment (L-IDE) will provide the single enterprise Logistics and Sustainment information domain data environment across Echelon II/III Navy System Commands to support DON Chief Information Officer (CIO) data strategy, architecture, and integration with DoW and DON level enterprise data environments in support of mission commanders, warfighters, decision makers, and mission partners.</t>
  </si>
  <si>
    <t>Logistics Integrated Data Environment (L-IDE)</t>
  </si>
  <si>
    <t>Naval Maintenance, Repair, and Overhaul (N-MRO)</t>
  </si>
  <si>
    <t>Naval Operational Supply System (NOSS)</t>
  </si>
  <si>
    <t>3324</t>
  </si>
  <si>
    <t>Navy Air Operations Command and Control (NAOC2)</t>
  </si>
  <si>
    <t>Navy Air Operations Command and Control (NAOC2): NAOC2 integrates and tests Air Force program of record systems that provide an integrated and scalable planning system for standardized, secure, and automated decision support for Air Force, Joint, and Allied commanders worldwide. These programs provide automated air operations planning, execution management and intelligence capabilities at the Force level to include fleet commanders, numbered fleet commanders, Commander Carrier Strike Groups, Commander Expeditionary Strike Groups, Commander Landing Forces, and Joint Task Force Commanders. NAOC2 includes Theater Battle Management Core System (TBMCS) and Command and Control (C2)Core Air. C2Core Air (when fielded) will provide rapid, agile delivery of capabilities to the fleet using Development, Security, Operations (DevSecOps) Web applications. C2Core Air is comprised of multiple tactical software applications that will provide continuous iterate delivery of software to shipboard and shore users. It will also align with the Joint C2 Reference Architecture (JC2RA) such as Consolidated Afloat Networks and Enterprise Services (CANES). C2CORE AIR is not natively compatible with Navy Information Technology (IT) infrastructure, such as CANES, and requires system integration. Continuation of Navy integration and test efforts will significantly enhance the ability of the Joint Force Air Component Commander and Combined Air Operations Center personnel to plan daily air operations including strike, airlift, offensive/defensive air, missile defense, and refueling missions in support of combat operations. Developmental Testing is continuous and operates in parallel with the DevSecOps construct. C2Core Air addresses the requirement of war fighter distributed planning and execution processes along with significantly improving Joint interoperability. Currently, TBMCS is the key system that is used to conduct real world air planning in the Joint and Navy environments. C2Core Air will replace TBMCS while bringing more flexibility to the warfighter.   FY 2027 funding supports TBMCS 2.0 integration, development &amp; fielding. Initial TBMCS field to Maritime Operations Centers (MOCs) in support of Fight From the MOC (FFtM). This revolutionizes Air Operation systems by using Kubernetes based containers from United States Marine Corps (USMC) using the agile process. This is then being integrated into the Navy's Platform as a Service (PaaS) and VSE to deploy in 2027. Initial integration and testing of Command and Control (C2)Core Air will include the Commander Operational Test &amp; Evaluation Force (COMOPTEVFOR), United States Air Force (USAF), and Air Force Operational Test and Evaluation Center (AFOTEC) joint testing and certification. FY 2027 funding is pivotal in supporting the advancement of capabilities of Air Battle Planning on all Force Level (FL) Platforms and Maritime Operations Centers (MOCs). This work includes writing automated functional evaluation tests to validate Navy requirements and automate the process of integrating the containers to work with the Navy's Platform as a Service (PaaS) authentication and service mesh architecture</t>
  </si>
  <si>
    <t>Navy Air Operations Command and Control (NAOC2) Integration and Testing</t>
  </si>
  <si>
    <t>9123</t>
  </si>
  <si>
    <t>FORCEnet</t>
  </si>
  <si>
    <t>FORCEnet Funding supports IW Portfolio Health Assessments (PHAs) of Navy mission areas and identifies gaps in Information Warfare (IW) capabilities in the context of assessed mission areas. Funding supports vignettes, technical baselines, architecture products, and briefings developed to support sponsor decision making processes.</t>
  </si>
  <si>
    <t>The E-2D Advanced Hawkeye (AHE) program provides the Navy with a carrier-based airborne command and control platform, which is equipped with the APY-9 radar system, multiple communications systems for data and voice, and additional sensor systems.  All of these systems are integrated into the aircraft via a computing infrastructure that is highly automated, which enables a highly trained crew of just 5 aviators to conduct battle management that would otherwise require several dozen personnel at multiple locations.    E-2D is a core pillar of theater and carrier strike group air defense and is a key enabler to Joint long-range fire kill webs necessary to defeat the threats of our peer adversaries. Work has begun on upgrading the 25-year-old computing architecture of the AHE that will allow the Navy to lead the Joint All Domain Command and Control (JADC2) efforts in any theater.  As production of the airplane winds down (final airframe procurement is scheduled for FY26), the threat continues to increase in both capability and capacity. The E-2D Research, Development, Test and Evaluation budget reflects the Navy's investment into the E-2D to ensure that the US maintains a tactical advantage over any adversary. Efforts initiated in recent years ensure that the E-2D can outpace the threat, and include upgrades to the air vehicle, mission systems, datalinks, and sensors.  The program integrates and tests these new capabilities and provides Fleet concurrent training equipment upgrades.  Subsequent to successful testing, new capabilities are delivered on a regularly scheduled basis and are put together as a Delta System/Software Configuration (DSSC) package to ensure commonality and configuration control across the Fleet.  Among the other E-2D mission systems R&amp;D efforts, there are 2 major initiatives that will ensure that the E-2D is ready &amp; relevant into the coming decades.  First, obsolete and failing components of the 15-year-old cockpit design are being addressed by HECTR (Hawkeye Cockpit Technical Refresh), which ensures a higher safety margin for carrier landings after 8-12 hour sorties and will substantially decrease sustainment costs over the lifecycle of the aircraft.  Second is TCID (Theater Combat Identification), which includes upgrades to the 25 year-old computing infrastructure mentioned above.  TCID will bring Multi-Level Security and Cross-Domain solutions through an Open Mission System (OMS) Architecture.  TCID is the key to establishing the CNO's vision for the Naval Operational Architecture and the Joint Chiefs' vision for JADC2.  HECTR and TCID are planned for DSSC-6, FY30 delivery.   JUSTIFICATION FOR BUDGET ACTIVITY: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</si>
  <si>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3051</t>
  </si>
  <si>
    <t>E-2D Adv Hawkeye</t>
  </si>
  <si>
    <t>The DSSC build schedule is outlined below along with the capabilities that are planned to comprise each DSSC build.   1. DSSC-5.1 will provide a Counter Electronic Attack (CEA) capability which will allow the E-2D radar system to maintain performance in an advanced hostile intentional electromagnetic interference environment. CEA will ensure continuous E-2D effectiveness is maintained in an Electronic Attack environment supporting the Navy Integrated Fire Control (NIFC) capability and overall Navy and Joint Integrated Air and Missile Defense strategy.   2. DSSC-5.1 and 5.2 will provide phased E-2D Data Fusion Improvements for a fusion engine to blend on and off-board sensor derived track data (e.g. Electronic Surveillance, Satellite Receiver System data, Fighter to Fighter backlink data) with already blended radar, Identify Friend or Foe and Cooperative Engagement Capability track files, enhancing situational awareness and tactical decision making. Integrating Link-16 Network Participation Group 20 messages improves interoperability between E-2D and participating US Navy fighters, including 5th generation aircraft. This enhances the combat effectiveness of the E-2D, increases situational awareness and shortens kill-chain timeliness (including NIFC). Successful E-2D NIFC employment depends on a clear/unambiguous tactical picture.   3. DSSC-5.2 provides phased E-2D Cooperative Engagement Capability (CEC) Signal Data Processor (SDP) processing capacity and cryptographic upgrades required to implement the NIFC capabilities integrated into DSSC-5. CEC utilizes the SDP to encrypt tactical data and control the antenna during transmission of the data. This capability will correct obsolescence deficiencies based on processors, encryption, and capacity and establish the baseline architecture for expanded capability in CEC. The fully integrated E-2D Communication-as-a-Service (CaaS) will enhance CEC improvements to ensure resilient communication paths for tactical information throughout the battlespace. CEC Block II capabilities will ensure continued interoperability with the rest of the carrier strike groups and enable new CEC capabilities necessary to counter expected advances in threat capabilities. Initial integration of CEC Block II capabilities must be conducted on time to maintain interoperability and keep pace with expected threats.   4. DSSC-5.1 and 5.2 will provide phased E-2D Sensor Netting capabilities which provide fusion of data from off-board sources via a high bandwidth network that will allow E-2D to support NIFC increment 3 requirements. Additional details are classified.    1. E-2D Hawkeye Cockpit Technical Refresh (HECTR) involves a redesign of critical components of the current E-2D Integrated Navigation Control and Display System (INCDS) driven by component obsolescence and fleet identified deficiencies. The effort includes the integration of these components with remaining cockpit hardware, integration of new software applications, and integration with Theater Combat Identification (TCID) weapon system architecture. HECTR will bring a Required Navigation Performance Area Navigation (RNP RNAV) capability to the E-2D platform, to improve reliability, to address current human machine interface (HMI) deficiencies and to address obsolescence of the current cockpit. All current functions of the INCDS will be included in the HECTR cockpit, to include unique non-navigation functions such as landing gear and gross take-off weight, which are currently housed in the Avionics Flight Management Computer.   2. E-2D Theater Combat Identification (TCID) including Mission Computer Display re-architecture enables the E-2D to distribute longer range and more accurate Combat Identification data to the Carrier Strike Group (CSG). E-2D will receive National Technical Means (NTM) and tactical TCID data at all security levels and filter/distribute at the highest possible security levels to the tactical edge. Using the Open Mission Systems (OMS) design, the new mission computer architecture will provide multi-level security and cyber hardening provisions to support current and planned capabilities. The OMS design will allow faster integration of these capabilities required to pace the evolving threat. The fully integrated E-2D Communication-as-a-Service (CaaS) will enhance TCID improvements to ensure resilient communication paths for tactical information throughout the battlespace.   Aerial Refueling (AR) Capability:   AR capability allows the E-2D AHE to receive fuel from various organic and non-organic tanker aircraft. It provides Expanded Battle Space Surveillance and Targeting through significantly enhanced persistence and increased flexibility (range &amp; endurance). AR enables the E-2D AHE to fully support current Carrier Strike Group /Joint 24/7 Theater Operations by providing more versatile stationing and/or forward basing options. Previous E-2D testing established operational envelopes for KC-10, KC-130, KC-135, KC-707, and F/A-18E/F aircraft under E-2 Squadrons, PE 0204152N. Future AR tanker testing will include qualification of KC46, F/A-18 tanker and MQ-25.  Counter Electronic Attack (CEA) capability:   E-2D CEA capability will allow the E-2D radar system to maintain performance in an advanced hostile electromagnetic interference environment. The E-2D CEA program will ensure continuous E-2D effectiveness is maintained in an Electronic Attack environment supporting the NIFC and long-range fires capability and overall Navy and Joint Integrated Air and Missile Defense strategy.   Software Support Activity:   Software Support Activity provides system requirements and integration in software development environments and software integration labs to support the E-2D software and hardware configurations. This includes software development tools, test tools, and hardware benches. Details of this project are Classifed.</t>
  </si>
  <si>
    <t>Air Vehicle</t>
  </si>
  <si>
    <t>Classified DSSC Support</t>
  </si>
  <si>
    <t>Integration, Test, and Training</t>
  </si>
  <si>
    <t>Mission Systems</t>
  </si>
  <si>
    <t>Congressional Add.  The E-2D Advanced Hawkeye and associated APY-9 radar meet the requirements specified in the Capabilities Development Document (CDD), including detection ranges, detection velocities, and tracking accuracies, verified through extensive developmental and operational flight testing and deployed operations. Program increase for E-2D advanced radar development to stay ahead of the evolving threat.</t>
  </si>
  <si>
    <t>Radar improvement</t>
  </si>
  <si>
    <t>H-1 UPGRADES</t>
  </si>
  <si>
    <t>This line item funds improvements to the UH-1Y Venom and AH-1Z Viper aircraft and related systems, collectively referred to as H-1 aircraft.   H-1's belongs to the same unit, Marine Light Attack Helicopter Squadrons (HMLA), and are often flown together for complementary mission roles. The mission of the HMLA is to support the combatant commander by providing offensive air support, utility support, armed escort, and airborne supporting arms coordination day or night under all weather conditions during expeditionary, joint or combined operations. H-1s are capable of offensive air support (to include Counter Unmanned Aerial System (CUAS) and Counter Maritime), armed escort, armed/visual reconnaissance, and airborne supporting arms coordination. The UH-1Y utility helicopter is further capable of conducting combat assault transport, airborne command and control, casualty evacuation and special operations support. The UH-1Y is crewed by two pilots and two crew chiefs with maximum capacity of 12 personnel. The AH-1Z attack helicopter is the Marine Corps primary provider of air to surface fire's capable of providing volume of fires support for anti-armor, counter maritime, precision strike, CUAS, and anti-helicopter and point air defense via current armament including the Sidewinder and Hellfire missiles, Joint Air-to-Ground Missile (JAGM), Advanced Precision Kill Weapon System (APKWS), Precision Attack Strike Munition (PASM), a chin-mounted 20mm turret, and a wide variety of forward-firing and external stores. The AH-1Z is a tandem, two-seat attack helicopter crewed by two pilots.  H-1's are fully delivered and are expected to fly into the 2050's as a replacement platform is developed and selected. The Marine Corps prioritized and invested in a H-1 Mid-Life Modernization strategy to cover fires gaps and bridge to an eventual replacement program. RDTE funding is a culmination of the planned mid-life modernization strategy and aligning with the Marine Corps' top three H-1 priorities of lethality, Digital Interoperability (DI), and improved survivability, while enabling future capability improvements. Funding for improvements align with the Marine Corps' top three H-1 priorities of lethality, Digital Interoperability (DI), and improved survivability, while enabling future capability improvements. Development programs seek to improve readiness, increase aircraft availability, and decrease operating costs. Reliability improvements and obsolescence management will reduce flight hour costs, maintain/increase operational capability, and increase time on wing. Improvements include software upgrades and integration of test assets to support engineering development and testing to address hazard reports against air vehicle and engine, sensors and weapons, and avionics components, systems, and subsystems, training, and aircrew systems as well as integration and testing related to the aircraft platforms.  This program is funded under SYSTEM DEVELOPMENT AND DEMONSTRATION because it includes those projects that have passed Milestone B approval and are conducting engineering and manufacturing development tasks aimed at meeting validated requirements prior to full-rate production decision.</t>
  </si>
  <si>
    <t>3359</t>
  </si>
  <si>
    <t>H-1 Improvements</t>
  </si>
  <si>
    <t>The H-1 Improvements program is designed to advance the entire H-1 fleet, which includes the AH-1Z Viper and UH-1Y Venom helicopters. This initiative aligns with the Marine Corps' H-1 modernization strategy, emphasizing the integration of enhanced capabilities to increase the fleet's lethality, digital interoperability, and survivability. Each upgrade is accompanied by dedicated Software Configuration Set (SCS) development, robust cybersecurity protocols, and thorough testing to address hazard reports and maintain platform integrity.  Air Vehicle and Engine Improvements are a central focus of the modernization initiative, aiming to maintain the structural integrity and reliability of the H-1 fleet well into the 2050s. Research, Development, Test, and Evaluation (RDT&amp;E) funds are being allocated to analyze structural data, establish Damage Limits and Tolerances, and ultimately reduce life cycle costs and maintenance demands. The Air Vehicle scope also includes enhancements to rotors, flight controls, drive systems, and the development and testing of key airframe components such as the tail boom and fuselage. These efforts are designed to minimize wear, boost reliability, and address any design or safety shortcomings. Development of auxiliary fuel cells increases operational range and endurance. The program also encompasses Rotorcraft Station Control Unit (RSCU) software upgrades, thorough testing, and strengthened cybersecurity measures for the RSCU.   Avionics modernization is a key driver in elevating the Marine Corps H-1 fleet's capabilities, with particular emphasis on Digital Interoperability (DI), integrated avionics, and improved situational awareness to enhance pilot and aircrew safety. The DI Integration initiative comprises a suite of systems designed to enable the H-1 platform to function as both a kill web enabler and effector. This effort incorporates technologies such as Link-16, the Advanced Net-Enabled Weapons (ANEW) datalink, and the Advanced Data Transfer System (ADTS). Upgrades include Degraded Visual Environment (DVE) systems, state-of-the-art cockpit displays, and a Health and Usage Monitoring System (HUMS) to increase operational safety and reliability. Communications modernization efforts focus on enhanced COMSEC and Embedded Global Positioning System (EGI) capabilities, along with the integration of a new Radar Altimeter (RADALT). Mandated systems such as the Automatic Dependent Surveillance-Broadcast (ADS-B) and a Crash Survivable Flight Incident Recorder are also being incorporated to meet regulatory requirements. Additionally, the integration of the Mobile User Objective System (MUOS) ensures continued satellite communication capability for the H-1 fleet. The program further encompasses the integration and testing of Beyond Line of Sight (BLOS) satellite communications, including Proliferated Low Earth Orbit (pLEO) systems, to strengthen command and control functions.  Sensors and weapons testing and integration are vital for maintaining a decisive combat advantage. The H-1 modernization plan prioritizes the development and integration of advanced sensors and weapon systems to streamline the kill chain and enhance intelligence sharing across the battlefield. The following upgrades for sensors, weapons, and Aircraft Survivability Equipment (ASE) directly support these modernization objectives. These enhancements are intended to counter emerging threats, address system obsolescence, improve reliability, and offer substantial growth potential for future capabilities. Upgrades to sensors and Helmet-Mounted Displays (HMDs) significantly boost situational awareness and targeting capabilities. The modernization plan features extensive software and hardware improvements, ensuring that sensor data is efficiently fused into actionable intelligence for the aircrew. The AN/AAQ-30 Target Sight System (TSS) is tracking to receive obsolescence upgrades, such as enhanced cameras and new software-driven features like expanded fields of view and auto-focus, all aimed at increasing the reliability and performance of the fleet's primary targeting sensor. The Optimized TopOwl (OTO) HMD is being upgraded to improve reliability, boost readiness, and reduce the high repair costs currently associated with HMD components, ensuring pilots have continuous access to essential flight and targeting data. Additionally, the BRITE Star Block II system will undergo Target Location Error correction, resulting in improved accuracy for locating and designating targets.   A key priority of the modernization plan is to ensure H-1 can persist in contested environments. This involves integrating a suite of advanced ASE to detect and defeat modern anti-aircraft threats. AN/APR-39D(V)2 advanced radar warning receiver provides improved threat detection, identification, and reporting accuracy, enhancing the crew's situational awareness of radar-guided threats.   The integration of Distributed Aperture Infrared Countermeasures (DAIRCM) provides protection against infrared-guided missiles. This system is a top-level survivability priority for the H-1 fleet.  AN/ALE-47 &amp; Square Expendables provides future integration of legacy weapons and emerging weapons. This ensures compatibility with advanced decoys being developed for other platforms and increases the aircraft's defensive capacity. To serve as a kill web contributor, the H-1 is being equipped with a diverse portfolio of kinetic and non-kinetic weapons. Joint Air-to-Ground Missile (JAGM) AGM-179 provides a "fire-and-forget" capability that significantly enhances lethality and survivability. Future software upgrades will improve its effectiveness against Unmanned Aerial Systems (UAS). Advanced Precision Kill Weapon System (APKWS) upgrades continue for this reliable precision-guided rocket, including the certification of a proximity fuse to better engage UAS threats.   Development and integration of long-range precision fires like the Precision Attack Strike Munition (PASM), also known as the Long-Range Attack Missile (LRAM), are a top lethality priority to enable H-1 to strike targets from a greater stand-off distance. Integration of the Sidewinder AIM-9X provides a critical air-to-air and anti-helicopter capability. Includes integration of AN/ALQ-231 Intrepid Tiger II (IT-II), Electronic Warfare (EW) pod adds a non-kinetic effects capability, allowing H-1 to disrupt and deny enemy systems. Improvements to the M299 and the integration of a Digital Rocket Launcher (DRL) are necessary to support these advanced munitions. These upgrades are designed to improve the accuracy, range, and overall lethality of the platform against ground, air, and maritime targets.  These coordinated improvements will provide considerable growth potential for future weapon systems, launched effects, sensing systems, air vehicle improvements, software improvements, and avionics upgrades, which will significantly increase mission effectiveness and survivability, while potentially reducing life cycle costs. The efforts will also include integration of onboard mission planning, communications, digital fire control, self-navigation, night navigation/targeting, precision guided munitions, and air-launched intercept missile weapon systems management in nearly identical crew stations, which significantly reduces training requirements. These upgrades maximize commonality between all H-1 aircraft and provide needed improvements in crew and passenger reliability, survivability, payload, power available, endurance, range, airspeed, maneuverability and supportability.</t>
  </si>
  <si>
    <t>Air Vehicle and Engines Improvements</t>
  </si>
  <si>
    <t>Avionics Improvements</t>
  </si>
  <si>
    <t>Weapons and Sensors Testing and Integration</t>
  </si>
  <si>
    <t>U.S. Navy Air Anti-Submarine Warfare (ASW) mission is critical to achieve maritime supremacy against peer threats. RDT&amp;E funds for engineering development and operational test and evaluation of acoustic search sensors/systems and complementary equipment for ASW aircraft.  JUSTIFICATION FOR BUDGET ACTIVITY: This program is funded under SYSTEM DEVELOPMENT AND DEMONSTRATION because it includes those projects that have passed Milestone B approval and are conducting engineering and manufacturing development tasks aimed at meeting validated requirements prior to full-rate production decision.</t>
  </si>
  <si>
    <t>0480</t>
  </si>
  <si>
    <t>ASW Sensors &amp; Proc</t>
  </si>
  <si>
    <t>The Anti-Submarine Warfare (ASW) Sensors and Processing project provides tools and methods necessary to maintain maritime superiority by preventing near-peer threat submarines from completing their hostile missions or disrupting the U.S. Navy's ability to control sea lanes of communication. Project 0480 provides funding for Engineering &amp; Manufacturing Development and follow-on Production and Deployment of new and/or improved passive and active air ASW family of systems that enable cuing, search, detection, localization, track, and attack of subsurface targets.  Smaller and quieter threat submarines drive requirements for continued advancement in ASW sensor capabilities for both open-ocean and littoral environments in order to overcome challenges associated with reduced target acoustic signatures and increased background clutter caused by the water depth, high volume of shipping, and commercial radio frequency interference.   Multistatic Active Coherent Enhancements (MAC-E): PE 0604261N funds the incorporation of the capability into the P-8A Acoustic Operating Flight Program (AOFP), integration of the AOFP into the P-8A Mission suite and associated training system and Post Flight Analysis (PFA) tool updates. The remainder of the integration into the P-8A platform is accomplished via PE 0605504N.   UnderSea Advantage (USA): USA is the next generation of multistatics. USA incorporates an incremental improvement upon the existing system and will be accomplished via three blocks. The first block (USAB1) adds the Digital DIFAR Vertical Line Array (DDVLA) sonobuoy (SSQ-145) and software modifications to meet required capability performance metrics. USAB1 will be funded in the following manner: Early development and technology maturation efforts are funded under PE 0603254N, and PE 0604261N funds the incorporation of the capability into the P-8A AOFP and integration of the AOFP into the P-8A Mission suite. 0604261N also funds the associated training system and Post Flight Analysis (PFA) tool updates. The remainder of the integration into the P-8A platform is accomplished via PE 0605504N.   Project 0480 also provides funding for the Advanced Product Build (APB) program which integrates Office of Naval Research (ONR) Future Naval Capabilities (FNCs), Small Business Innovation Research (SBIR), and University Affiliated Research Center (UARC) products and mature technologies into the processing baseline. Efforts incorporate clutter reduction techniques, automation, improved displays and controls, and improved communication links to enable reduced operator workload, increased target detection opportunities, and improved classification techniques.  Sonobuoy test articles in FY25-FY31 support software and hardware integration flights tests, data collection, and analysis for the acoustic program in order to develop updated fleet release software.  APB also includes an Air ASW Engineering Measurement Program (AAEMP) that collects ASW operational performance data to identify areas where improvements can be incorporated across Air ASW platforms. Finally, project funding provides initial and interim training of new capabilities to test and fleet aircrew.</t>
  </si>
  <si>
    <t>APB System Qualification Test/Fleet Release. Rapid Capability Insertion (RCI)/Fleet Release for P-8A</t>
  </si>
  <si>
    <t>Multistatic Active Coherent (MAC)</t>
  </si>
  <si>
    <t>3224</t>
  </si>
  <si>
    <t>High Altitude ASW</t>
  </si>
  <si>
    <t>Key Enablers and Sonobuoy Enhancements (KESE) provides increased P-8A operational flexibility and effectiveness throughout the kill chain. Funding addresses key enablers such as, uplink/downlink sonobuoy communications assurance, acoustic communications (ACOMMS) on Increment 3 Block 1 (I3B1) aircraft via FR-115 and P8A Increment 3 Block 2 (I3B2) aircraft and sonobuoy enhancements that include: link availability and assurance, cyber protection and the integration into the AOFP software.</t>
  </si>
  <si>
    <t>Key Enablers and Sonobuoy Enhancements</t>
  </si>
  <si>
    <t>V-22A</t>
  </si>
  <si>
    <t>The V-22 Osprey is an Acquisition Category IC Joint Program led by the Department of the Navy for the purpose of developing, testing, evaluating, procuring and fielding a tilt rotor, vertical takeoff and landing aircraft for Joint Service application.  The V-22 program is designed to provide an aircraft to meet the amphibious/vertical assault needs of the Marine Corps, the Carrier Onboard Delivery needs of the Navy, and the special operations needs of the Air Force and the United States Special Operations Command (USSOCOM). The MV-22 variant replaced the CH-46E in the Marine Corps and the CMV-22 variant will replace the C-2A in the Navy. The CV-22 variant replaced the MH-53J and MH-53M and augments the C-130 in the Air Force and USSOCOM.  The V-22 is capable of flying over 2,100 nautical miles, with a single refueling, giving the services the advantage of a vertical/short take-off and landing aircraft that can rapidly self-deploy to any location in the world.  This program is funded under Engineering Manufacturing and Development for correction of deficiencies and includes Block B upgrades which encompassed engineering and manufacturing development of new end-items prior to the production incorporation decision as well as Block C suitability and effectiveness development upgrades. Currently converting all Block B to Block C configuration.  Capability Development Document interoperability requirements were addressed through a spiral upgrade acquisition strategy.  It was the first spiral upgrade providing Key Enabling Department of War mandated open systems architecture upgrades for the mission computer hardware and software while simultaneously addressing required interoperability common avionics upgrades and current avionics obsolescence issues.  Future development efforts will include pre-planned-product-improvements in the capability development document and re-design efforts to correct critical Reliability, Maintainability and Availability issues in support of readiness Operational Safety Improvement Program as prioritized by the United States Marine Corps (USMC) or an Urgent Universal Needs Statement.</t>
  </si>
  <si>
    <t>1425</t>
  </si>
  <si>
    <t>The V-22 Osprey is an Acquisition Category IC Joint Program led by the Department of the Navy for the purpose of developing, testing, evaluating, procuring and fielding a tilt rotor, vertical takeoff and landing aircraft for Joint Service application.  The V-22 program is designed to provide an aircraft to meet the amphibious/vertical assault needs of the Marine Corps, the Carrier Onboard Delivery needs of the Navy, and the special operations needs of the Air Force and the United States Special Operations Command (USSOCOM). The MV-22 variant replaced the CH-46E in the Marine Corps and the CMV-22 variant will replace the C-2A in the Navy. The CV-22 variant replaced the MH-53J and MH-53M and augments the C-130 in the Air Force and USSOCOM.  The V-22 is capable of flying over 2,100 nautical miles, with a single refueling, giving the services the advantage of a vertical/short take-off and landing aircraft that can rapidly self-deploy to any location in the world.  This program is funded under Engineering Manufacturing and Development for correction of deficiencies and includes Block B upgrades which encompassed engineering and manufacturing development of new end-items prior to the production incorporation decision as well as Block C suitability and effectiveness development upgrades. Currently converting all Block B to Block C configuration.  Capability Development Document interoperability requirements were addressed through a spiral upgrade acquisition strategy.  It was the first spiral upgrade providing Key Enabling Department of War mandated open systems architecture upgrades for the mission computer hardware and software while simultaneously addressing required interoperability common avionics upgrades and current avionics obsolescence issues.  Future development efforts will include pre-planned-product-improvements in the capability development document and re-design efforts to correct critical Reliability, Maintainability and Availability issues in support of readiness Operational Safety Improvement Program as prioritized by the United States Marine Corps (USMC) or an Urgent Universal Needs Statement.  FY 2027 continues to support development efforts for the CMV-22 such as: Obsolescence, Modular Avionics/Cyber Security Implementation and Fuel Cell obsolescence.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t>
  </si>
  <si>
    <t>V-22 Airframe Hardware Development</t>
  </si>
  <si>
    <t>V-22 CMV Development</t>
  </si>
  <si>
    <t>V-22 Degraded Visual Environment/Helmet Mounted Display (DVE/HMD)</t>
  </si>
  <si>
    <t>V-22 Development Support, Test and Evaluation</t>
  </si>
  <si>
    <t>3090</t>
  </si>
  <si>
    <t>V-22 Improvement Program</t>
  </si>
  <si>
    <t>The V-22 Osprey provides a dual-piloted, multi-engine, Vertical/Short Takeoff and Landing, medium lift aircraft for worldwide combat, combat support, combat service support, and Special Operations missions. V-22 Product Improvements addresses requirements necessary to meet the aircraft capabilities specified in the approved Capability Development Document. Efforts included in this Project provide near and long-term improvements to the fleet, addressing deficiencies, systems safety, obsolescence, readiness, reliability, supportability, and relevance in any designated battlespace. Efforts include hardware and software development associated with increased performance capability, avionics upgrades and improvements, increased system processing capability, and the integration with other organic and non-organic systems.  FY 2027 continues Airframe Hardware Development in support of V-22 Block upgrades, electrical system capacity efforts, digital interoperability, time on wing/reliability improvements efforts, Aircraft Mission Maneuvering Envelope Expansion and Safety Improvement efforts. Continues engineering, logistics, flight test, flight test support and addresses correction of deficiencies and obsolescence. Continues software development/mission computer obsolescence initiatives. Continues efforts to resolve Fuel Cell obsolescence issues.   FY 2027 continues Propulsion/Mission Care Hardware Development to fund the flight/engine hours that are necessary for the design, development, validation and verification of the V-22 propulsion and power systems at the Patuxent River squadron. Rolls-Royce will continue to provide engine support and development of V-22 flight testing.  FY 2027 continues Flight Control System (FCS) re-design. Flight control re-design improves safety and handling of platform by reducing workload in critical places like degraded visual environment/reduced visual landing, aerial refueling, shipboard operations, and inclement weather situations through hardware and software changes.   FY 2027 continues Open Systems Architecture/Cyber Security research, requirements analysis and development of obsolescence mitigation solutions for aging V-22 avionics systems to overcome obsolete hardware availability. Replacement systems will be designed to provide compatibility with all legacy interfaces and functions while resolving deficiencies, meeting expanding needs, and leveraging emerging hardware and software technologies to mitigate future obsolescence.  FY 2027 funding for the V-22 Cockpit Technology Refresh (VeCToR) will enhance the V-22 platform by improving critical safety and flight control systems, lowering long-term sustainment costs, and ensuring operational efficiency and mission readiness through 2055. Begins flight controls augmented capability which improves safety and handling of platform by reducing workload in critical places like degraded visual environment/reduced visual landing, aerial refueling, shipboard operations, and inclement weather situations through hardware and software changes. This effort supports the Comprehensive Review and GAO Report recommendations to develop and implement V-22 mid-life upgrade efforts that will improve current readiness and safety performance outcomes.  FY 2027 funding for the Renewed V-22 Aircraft Modernization Program (ReVAMP) will enable the development of full and partial mitigation strategies to address and downgrade open and monitored I-D and I-E SSRAs, while supporting the implementation of an integrated process to comprehensively identify, analyze, and mitigate both system safety and non-system safety risks. This effort supports the Comprehensive Review and GAO Report recommendations to develop and implement V-22 mid-life upgrade efforts that will improve current readiness and safety performance outcomes.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t>
  </si>
  <si>
    <t>ReVAMP</t>
  </si>
  <si>
    <t>V-22 Development Support, Test, and Evaluation</t>
  </si>
  <si>
    <t>V-22 Flight Control System (FCS) Re-Design</t>
  </si>
  <si>
    <t>V-22 Joint Avionics Reconfigurable Virtual Information System (JARVIS)</t>
  </si>
  <si>
    <t>V-22 Open Systems Architecture/Cyber Security</t>
  </si>
  <si>
    <t>V-22 Propulsion / Mission Care Hardware Development</t>
  </si>
  <si>
    <t>VeCToR</t>
  </si>
  <si>
    <t>The V-22 Osprey is an Acquisition Category IC Joint Program led by the Department of the Navy for the purpose of developing, testing, evaluating, procuring and fielding a tilt rotor, vertical takeoff and landing aircraft for Joint Service application.  The V-22 program is designed to provide an aircraft to meet the amphibious/vertical assault needs of the Marine Corps, the Carrier Onboard Delivery needs of the Navy, and the special operations needs of the Air Force and the United States Special Operations Command (USSOCOM). The MV-22 variant replaced the CH-46E in the Marine Corps and the CMV-22 variant will replace the C-2A in the Navy. The CV-22 variant replaced the MH-53J and MH-53M and augments the C-130 in the Air Force and USSOCOM.  The V-22 is capable of flying over 2,100 nautical miles, with a single refueling, giving the services the advantage of a vertical/short take-off and landing aircraft that can rapidly self-deploy to any location in the world.   Currently, V-22 avionics displays are sustained through a piecemeal approach of numerous component and sub-component life-of-type buys and bridge buys. This strategy is exhausting the marketplace and is forecast to result in critical part shortages and increased NMCS rates as components approach end-of-life. This effort will fund development of a V22 Cockpit Technology Refresh (VeCToR) which will mitigate critical obsolescence issues on major avionics components and incorporate modernized cockpit hardware and software.  These upgrades will be MOSA compliant.  A digital backbone infrastructure will be incorporated into the MV-22 to enable rapid integration and fielding of future capabilities.  Components to be addressed include but are not limited to Control Display Unit (CDU), CDU keyboard, Flight Director Panel, and the Emergency Standby Flight Indicator (ESFI).</t>
  </si>
  <si>
    <t>V-22 Cockpit Equipment Upgrades</t>
  </si>
  <si>
    <t>The Aircrew Systems Development program (PU 0606) provides Engineering and Manufacturing Development (EMD) of Aviation Life Support Systems to protect aircrew and flight deck personnel from current and future threats including: directed energy weapons, chemical/biological/radiological agents/fallout, ballistic projectiles, temperature extremes, heat/fire, low concentration oxygen environments, high dynamic forces during emergency egress, hearing loss, high "G" forces, and survivability during isolated personnel events.  The program also provides development for the following capabilities: night vision, hearing and head protection, aircrew endurance, aircrew performance, man-mounted data display, communications, clothing, in-flight restraint and stability, emergency egress and descent, escape and evasion, survival and rescue, crash protection, and clothing/gear fitment for the entire range of anthropomorphic sizes.  Acquisition strategies include: use of non-developmental items, the application of streamlining authorities, joint and tri-service developments, the pursuit of NATO/allied cooperative ventures, and open competition.  These strategies expedite introduction of new products into Navy and Marine Corps fixed and rotary wing aircraft, reduce costs, and promote commonality.   Department of the Navy received requirements for CWAES (Cold Weather/Anti-Exposure Systems). The CWAES program will design, test, and qualify improved cold weather/anti-exposure systems.  System components will provide reduced thermal burden, increased mobility, and superior water intrusion resistance while maintaining protection levels. The improved system will reduce fatigue and dehydration, enable operating at optimum performance during extended missions, provide protection from exposure, and provide improved survivability during extended recoveries. Funding provided for the CWAES is intended to support the award of RDT&amp;E contracts for these efforts in FY 2027.  Funding has also been allocated to Aircrew Safety Improvement Program (ASIP).  Due to the large portfolio across all platforms, several Aviation Life Support Systems (ALSS) deficiencies are identified each year.  JUSTIFICATION FOR BUDGET ACTIVITY: This program is funded under SYSTEM DEVELOPMENT AND DEMONSTRATION because it includes projects that have passed Milestone B approval and are conducting engineering and manufacturing development tasks aimed at meeting validated requirements prior to full-rate production decision.</t>
  </si>
  <si>
    <t>0606</t>
  </si>
  <si>
    <t>Aircrew System Development</t>
  </si>
  <si>
    <t>AIRCREW SYSTEMS:  Aircrew Systems include Cold Weather/Anti-Exposure Systems (CWAES), Helmet, Mask, Regulator (HMR), Survival Vest Systems Improvement (SVSI), and Improved Joint Helmet Mounted Cueing System (IJHMCS). The CWAES program will design, test, and qualify improved cold weather/anti-exposure systems.  System components will provide reduced thermal burden, increased mobility, and superior water intrusion resistance while maintaining protection levels.  The improved system will reduce fatigue and dehydration, enable operating at optimum performance during extended missions, provide protection from exposure, and provide improved survivability during extended recoveries. The SVSI program provides for an improved RW/TR aircrew survival vest to address safety and performance issues with the currently fielded solution. Vest systems include, at a minimum, aircrew life support equipment and armor carrier, hoisting capability, mobile aircrew restraint, and life preserver.  IJHMCS will mitigate aircrew back and neck strain/fatigue and replace the JHMCS Helmet Mounted Day Display and Night Vision Cueing Device (NVCD) with a single day/night, digital color-capable helmet-mounted display. IJHMCS will integrate onto the helmet solution identified in the Helmet Mask Regulator (HMR) program.  AIRCREW SAFETY IMPROVEMENT PROGRAM:  Aircrew Safety Improvement Program (ASIP) provides continuing development and qualification in response to high priority, emergent aircrew systems deficiencies, capability gaps, obsolescence, and readiness issues.  ASIP addresses critical safety and performance issues while enhancing safety and survivability with solution improvements across the aircrew systems portfolio.  Efforts are prioritized according to fleet demand signals.</t>
  </si>
  <si>
    <t>Aircrew Safety Improvement Program</t>
  </si>
  <si>
    <t>Physiological Episodes includes Helmet Mask Regulator (HMR).  HMR: Improved helmets, masks, and regulators are required to mitigate physiological episodes. This program determines what improvements are needed and develops the material solution. The closeout of RCCA action items is paramount to the Naval Aviation Enterprise's efforts in mitigating physiological episodes, restoring confidence in the aircraft, and most importantly, keeping our USN and USMC aircrew safe.</t>
  </si>
  <si>
    <t>EA-18 Squadrons</t>
  </si>
  <si>
    <t>The EA-18G Growler is the primary Airborne Electronic Attack (AEA) platform supporting the Joint Force and the sole tactical AEA aircraft in the DoW inventory. The Growler is an asymmetric force multiplier that increases the survivability and lethality of the Joint Force within a non-permissive environment, while enabling all-domain superiority for the Electromagnetic Spectrum (EMS). The centrality of EMS dominance to the CNO's Maritime Strategy further necessitates EA-18G modernization as a strategic pursuit to secure EMS superiority for the Navy's Carrier Strike and Joint Expeditionary operations. Due to the rapid advancements of the adversary's capabilities, the EA-18G will be called upon in future engagements to operate at increased ranges from the threat which far exceed the current capability to effectively deliver kinetic and non-kinetic effects. The Growler Block II is a foundational spiral upgrade that will implement the incremental and innovative capability improvements required for Naval Aviation to regain and sustain an advantage in the EMS until the EA-18G is replaced.   Growler Block II consists of onboard sensors of the EA-18G, namely the ALQ-218, require improved sensitivity and processing to detect, identify, and locate advanced complex threats at longer ranges. The ALQ-218 is a combination of multiple Weapons Replaceable Assemblies (WRAs), enabled by software, providing a mechanism for incremental capability improvement. The current Electronic Attack Unit (EAU) WRA will be replaced by the Next Generation Electronic Attack Unit (NGEAU), beginning the transition to Growler Block II Phase I. This upgrade, coupled with the Reactive Electronic Attack Measures (REAM) capability, greatly enhances the EA-18G's autonomous processing and response to unknown signals in an extremely dense EMS environment. Growler Block II Phase II, Beowulf, will include an advanced Multi-Function Array (MFA) in the Inboard Leading Edge Flaps (ILEF), augmenting the ALQ-218 functionality and capability. The MFA also serves as technology development and risk reduction for the incorporation of MFAs on multiple future platforms.  Capabilities of the EA-18G weapon system and ancillary equipment can be upgraded to incorporate new or enhanced weapons as well as advances in technology to respond effectively to emerging and future threats. EA-18G "Flight Plan" spiral capability development is critical to the baseline of the EA-18G next generation mission system capability and to maintaining tactical relevance in support of the Air Wing of the Future.    Development continues for design and integration of avionics systems, integration of Jamming Techniques Optimization (JATO) improvements, evolutionary software upgrades via Software Configuration Set (SCS) block builds and Agile software development, as well as related testing. Through FY2030, EA-18G Growler efforts will focus on developing quality components, continuing advanced development engineering; and improving reliability and maintainability. These collective efforts will enhance availability of critical assets to the fleet and maximize lifetime total cost of ownership benefits.</t>
  </si>
  <si>
    <t>3063</t>
  </si>
  <si>
    <t>EA-18G Development</t>
  </si>
  <si>
    <t>The EA-18G development program upgrades the Airborne Electronic Attack (AEA) capability to detect, identify, locate and suppress hostile emitters; provides enhanced connectivity to National, Theater and Strike assets; and provides passive organic precision emitter targeting for employment of precision strike weapons and onboard suppression weapons (High-speed Anti-Radiation Missile family) to fulfill operational requirements. The EA-18G is the only tactical AEA platform for the joint force and is continually called upon to provide effects for USN, USMC, and USAF assets.  There is no planned replacement for the EA-18G and improvements will fill capability gaps for the Air Wing of the Future North Star effort.</t>
  </si>
  <si>
    <t>EA-18G AEA System Enhancements (ASE) and Integrated Capability Package (ICP-3)</t>
  </si>
  <si>
    <t>EA-18G Flight Plan Engineering</t>
  </si>
  <si>
    <t>EA-18G Growler Block II</t>
  </si>
  <si>
    <t>EA-18G System Configuration Set (SCS) Development &amp; Integration</t>
  </si>
  <si>
    <t>Electronic Warfare (EW) Dev</t>
  </si>
  <si>
    <t>This program element includes development of Electronic Warfare (EW) systems for the United States Navy (USN), United States Marine Corps (USMC), and United States Army tactical aircraft, USMC helicopters, surface combatants, data link vulnerability assessments, precision targeting, USN and USMC radio frequency jammers, and development and testing of EW devices for emerging threats and emergency contingencies. This element also includes: development of hardware (HW)/software (SW) solutions that link on-board integrated Aircraft Survivability Equipment (iASE) that are compatible with mission planning information and systems; studies, analysis and evaluations of current and future aircraft threats; modeling and simulation for improved countermeasure capabilities, and development and testing to address new and emerging threats. The projects in this element improve the ability of the Joint Force to strike diverse targets inside adversary air and missile defense networks to destroy mobile power-projection platforms and enhance close combat lethality in complex terrain.  This program is funded under System Development and Demonstration because it includes those projects that have passed Milestone B approval and are conducting Engineering and Manufacturing Development (EMD) tasks aimed at meeting validated requirements prior to Full-Rate Production (FRP) decision.</t>
  </si>
  <si>
    <t>0556</t>
  </si>
  <si>
    <t>EW Counter Response</t>
  </si>
  <si>
    <t>The Jammer Techniques Optimization (JATO) organization produces the jamming techniques and Electronic Attack (EA) optimization algorithms that are critical for current and future Airborne Electronic Attack (AEA) systems of the United States Navy (USN) and United States Marine Corps (USMC) to execute the evolving AEA mission. Through Modeling &amp; Simulation (M&amp;S), laboratory testing, and field testing, JATO optimizes parameters for AEA systems (such as AN/ALQ-99 Tactical Jamming System (TJS), AN/ALQ-249 Next Generation Jammer Mid-Band (NGJ-MB), AN/ALQ-266 Next Generation Jammer Low Band (NGJ-LB), and the AN/ALQ-231(V) Intrepid Tiger II Family of Systems) to best counter existing threats, and applies that knowledge to define the requirements for follow-on AEA systems. As commercial and military Radio Frequency (RF) threats evolve and proliferate, the JATO organization provides updated tactics, techniques, and procedures to maximize the potency of USN and USMC AEA in meeting the Combatant Command (COCOM) Commanders' Non Kinetic Effects (NKE) priorities, to include highly contested environments, Force Protection, Information Operations, and enhanced communications jamming. (Classified discussion available upon request).   JATO's Advanced Techniques Group (ATG) focuses specifically on electronic countermeasures to advanced threat weapon systems and Command, Control, and Communications (C3) networks that are challenging existing EA approaches, and how to best apply advances in geolocation and unknown threat characterization to EA responses.  Additional efforts include risk reduction activities to evaluate and minimize EA interference with US weapons systems, and research/technology studies in support of upgrades to existing AEA systems such as the AN/ALQ-99 TJS and AN/ALQ-249 NGJ-MB.  The AEA Advanced Development project focuses on increasing the Department of the Navy's understanding and utilization of rapidly-evolving technologies that operate in the Electromagnetic spectrum. As commercial and military Radio Frequency (RF) threats evolve and proliferate, this project tracks the relevant technology, intelligence, and tactics to maximize the potency of USN and USMC AEA through the rapid insertion of emergent technologies (hardware and software) into existing AEA weapon systems and aircraft platforms.  The Tactical Jamming Systems (TJS) follow-on development effort will develop and incorporate incremental capability upgrades to ensure TJS weapon systems, such as but not limited to AN/ALQ-99 TJS, AN/ALQ-249 (NGJ-MB) and AN/ALQ-266 (NGJ-LB) continues to address Airborne Electronic Attack (AEA) capability gaps against increasingly advanced and rapidly evolving enemy threats throughout the electromagnetic spectrum. TJS follow-on efforts include, but are not limited to, hardware and software development, integration and testing of the TJS capability on the EA-18G, as well as any potential future aircraft.</t>
  </si>
  <si>
    <t>Electronic Warfare (EW) Advanced Development</t>
  </si>
  <si>
    <t>Jammer Techniques Optimization (JATO)</t>
  </si>
  <si>
    <t>Tactical Jamming Systems (TJS) Follow-On Development</t>
  </si>
  <si>
    <t>1742</t>
  </si>
  <si>
    <t>EW Technical Development and T&amp;E</t>
  </si>
  <si>
    <t>Provide for quick reaction prototyping of tactical information and electronic warfare systems to counter adversary platforms and Command and Control, Communications, Computers, Cyber, Intelligence, Surveillance, Reconnaissance, and Targeting (C5ISRT). Systems address various requirements across multiple platforms (air, surface, and subsurface), airborne and surface cryptologic operational requirements, and joint missions to research, assess, and develop information warfare and electronic warfare systems and capabilities. (Details held at a higher classification).</t>
  </si>
  <si>
    <t>Electronic Warfare Technical Development and Test &amp; Evaluation Naval Information Forces (NAVIFOR)</t>
  </si>
  <si>
    <t>2175</t>
  </si>
  <si>
    <t>Tactical Air Electronic Warfare</t>
  </si>
  <si>
    <t>Integrated Defensive Electronic Countermeasures (IDECM) Block 4 (IB-4) is an Engineering Change Proposal (ECP) to the ALQ-214 to render it suitable for operation on F/A-18C/D aircraft (replacing the ALQ-126B and significantly improving F/A-18C/D survivability) while retaining all IDECM suite functionality when installed on F/A-18E/F aircraft. The IB-4 acquisition, and contract strategy includes development of the Common On-Board Jammer for the F/A-18 C/D/E/F aircraft through sole source contract awards for modifications to the ALQ-214. IB-4, ALQ-214 ECP efforts include HW and SW design, development, integration and testing on the host aircraft. The F/A-18 EW suite includes the ALR-67 Radar Warning Receiver, the ALE-47 Countermeasures Dispensing Set, the mission computer and other avionics.  F/A-18 E/F ALQ-214 Adaptive Radar Countermeasures (ARC) integrates improved RF threat detection algorithms and jamming against modern threat radars. Development efforts for ARC were discontinued due to a strategic realignment of higher Navy priorities. This decision enabled the immediate reprioritization of funding to support the ongoing efforts for Dual Band Decoy (DBD).  The DBD will provide expanded RF capability against current and emerging modern RF threat radars, significantly improving the survivability of the F/A-18 E/F and may be further developed and integrated into other Naval platforms. DBD will leverage Science and Technology (S&amp;T) advancements through the Dual Band Intelligent RF Expendable (DIRE) program to accelerate DBD capability development. DBD replaces the ALE-55 FOTD beginning in FY2027. Modifications to other F/A-18E/F Block II and Block III aircraft avionics may be required in order to develop and integrate this capability. These other avionics may include, but are not limited to, the Integrated Multi-Platform Launch Controller (IMPLC), Electronic Frequency Converter (EFC), ALR-67(V)2, ALR-67(V)3, ALE-47, mission computer and fire control radar.  FY2027 provides funding for the Advanced Electronic Warfare (ADVEW) infrastructure stand-up efforts.  ADVEW replaces the outdated ALR-67 radar warning receiver (RWR) and the limited ALQ-214 self protect jammer into a modern, combined EW suite providing automated EW processing in an Open System Architecture. The suite will enable both offensive and defensive capabilities for the F/A-18E/F, as well as interoperable EW effects across the Carrier Air Wing and joint forces. This system will provide all-aspect, high sensitivity detection of full spectrum complex/agile/cognitive Radio Frequency (RF) threats keeping the Super Hornet a highly capable strike fighter asset through platform sundown.  This Project also includes/enables iASE which improves situational awareness for own-ship, wingman, and distributed command and control.</t>
  </si>
  <si>
    <t>Tactical Air EW</t>
  </si>
  <si>
    <t>3308</t>
  </si>
  <si>
    <t>Project Unit 3308 Technology Development funds efforts that focus on the quick reaction prototyping and fielding of Tactical EW/countermeasures solutions for increased resilience and survivability, by improving the active electronic self-defense of tactical aircraft. This self-protection provides friendly forces the ability to deploy, survive, operate, maneuver, and regenerate in all domains while under attack as well as strike diverse targets inside adversary air and missile defense networks to destroy mobile power-projection platforms. This Project also includes/enables iASE which improves situational awareness for own-ship, wingman, and distributed command and control. Significant investments have been made in the modular HW and reprogrammable software resident in ASE capability which is fielded today. Technology Development makes specific investments towards: countermeasure/jammer/receiver algorithm development, Advanced EW Suite capability studies/investigation/analysis, threat data file and model updates as modern threats continue to evolve. These updated data files and algorithms are required to be deployed within hours of release by squadron maintenance personnel to aircraft while still on the ramp or flight deck. This program directly addresses the operational requirement of Strike Tactical Air platforms for optimization of EW/countermeasure solutions across the DoN.</t>
  </si>
  <si>
    <t>3309</t>
  </si>
  <si>
    <t>Assault Survivability Optimization</t>
  </si>
  <si>
    <t>The Common Carriage (CC) will reduce expendable countermeasures logistics footprints, reduce future development and procurement costs, and improve industrial base performance through DoW wide common expendable square form factor for the F/A-18E/F, EA-18G, MH-60R/S, P-8, CMV-22, CH-53K, and MV-22 platforms. Multi-Layered Obstructed Brokered (MOB) Hub and integrated Aircraft Survivability Equipment (iASE) capability for F/A-18E/F and EA-18G aircraft which replaces obsolete ALE-47 operational flight program and programmer HW, providing data to the gateway necessary for survivability in the current and future threat scenarios facing USN operational missions. MOB Hub iASE upgraded programmer enables advanced expendable countermeasures to enhance countermeasure response, and provide additional battlespace awareness for own-ship, wingman and other mission participants. Active Expendable Device (AED) replaces existing GEN-X AED which is obsolete against modern Radio Frequency (RF) threats. Advanced Active RF expendable solutions offer standalone devices necessary for global naval operations for all DoN aircraft deployments for use against networked Integrated Air Defense Systems with coherent radars and provide aircrew with tailored response options of integrated on-board and off-board RF expendable solutions in a dense threat environment.   Resources will also be applied to the following areas: 1) Studies and evaluations to optimize employment of current countermeasures and iASE capabilities. 2) Development and demonstration of advanced expendable countermeasures and countermeasure techniques. 3) Testing and evaluation of infrared countermeasures (IRCM) and RF advanced countermeasures. 4) Development of system software enhancements and integration for the testing and deployment of advanced countermeasure techniques. 5) Development of and upgrades to modeling tools and specialized equipment required to conduct evaluation of advanced countermeasures against proliferating threats.</t>
  </si>
  <si>
    <t>3327</t>
  </si>
  <si>
    <t>MAGTF EW Aviation Development</t>
  </si>
  <si>
    <t>This project unit supports the United States Marine Corps (USMC) development of Marine Air Ground Task Force (MAGTF) Electronic Warfare (EW) and the various elements of its distributed System of Systems (SoS). The SoS addresses MAGTF EW sufficiency gaps in the areas of Electronic Attack (EA) and Electronic Warfare Support (ES) with a multitude of payloads designed for carriage on a variety of organic MAGTF air assets. Payload development plans follow an adaptable, modular and open architecture philosophy to combat the increasing capability gap and enable future growth at a reduced operational and sustainment cost. A key element to this capability is the AN/ALQ-231(V) Intrepid Tiger II program.     The AN/ALQ-231(V)1 pod is the variant of the Intrepid Tiger II pod flown on the AV-8B, F/A-18A-D, and KC-130J platforms. The AN/ALQ-231(V)3 is the variant of the Intrepid Tiger II pod flown on the UH-1Y platform, with plans for integration on AH-1Z platforms. (V)3 Blk 2 is an Engineering Change Proposal (ECP) to the original (V)3, providing additional capability to address evolving threats. Plans include future integration of AN/ALQ-231(V) Block X advanced capability and counter-radar upgrades on USMC tilt rotor, fixed wing, rotary wing and unmanned aircraft. The AN/ALQ-231(V)4 is the first implementation of Block X upgrades on MV-22B aircraft and future (V)5 BLK X integration may occur on platforms such as, but not limited to, the KC-130J, MQ-9, CH-53K, and AH-1Z platforms. All payload variants are capable of conducting, supporting, and coordinating Electro-Magnetic Spectrum (EMS) operations in the form of EA and ES against Irregular Warfare threats. Additionally, all payloads are scalable and adaptable for emerging threats and are interoperable with the USMC's Electronic Warfare Services Architecture (EWSA). The Intrepid Tiger II capability is designed to be integrated for MAGTF tactical coordination of cyberspace and EW operations via the Cyber Electronic Warfare Coordination Cell (CEWCC).</t>
  </si>
  <si>
    <t>Intrepid Tiger II (AN/ALQ-231)</t>
  </si>
  <si>
    <t>The VH-92A is the replacement helicopter for the VH-3D and the VH-60N, the aircraft currently used by Marine Helicopter Squadron One (HMX-1) to transport the President, Vice President, and other distinguished officials as directed by the White House Military Office.  The VH-3D and VH-60N are approaching the end of their service lives.  Funding for the VH-92A program supports activities, including integration of systems; qualification and support of test articles; development of logistics products; and demonstration of system integration, interoperability, safety, utility, and improvements/upgrades.  JUSTIFICATION FOR BUDGET ACTIVITY: This program is funded under Operations and Support to integrate hardware, software, sensors, air vehicle performance improvements and communication systems upgrades to meet modern requirements. Additionally, capability increases will address emerging threats, cybersecurity vulnerabilities, and environmental compliance.</t>
  </si>
  <si>
    <t>3390</t>
  </si>
  <si>
    <t>VH-92A Improvements</t>
  </si>
  <si>
    <t>VH-92A Product Improvements addresses improvement requirements written into the Capabilities Development Document approved by Joint Requirements Oversight Committee in Jan 2013 and updated for Milestone C. The VH-92A Improvement efforts are to provide near and enduring/relevant/evolving long term improvements to the fleet, focusing on documented deficiencies and enhancements related to critical mission systems, maintainability and reliability and obsolescence issues. The VH-92A improvements also address deficiencies identified at the completion of Initial Operational Test and Evaluation (IOT&amp;E); development associated with Mission Communications System (MCS) upgrades (both software and hardware), distributed network communications, vehicle performance enhancements, and high hot performance (Power Margin) efforts.</t>
  </si>
  <si>
    <t>Product Improvement Development</t>
  </si>
  <si>
    <t>The Next Generation Jammer Mid-Band (NGJ-MB) (formerly known as Next Generation Jammer Increment 1) is the next step in the evolution of Airborne Electronic Attack (AEA). It is a critical capability necessary to defend against current, evolving, and developing Electronic Warfare gaps, ensures kill chain wholeness against growing threat capabilities and capacities, keeps pace with enemy threat weapon systems' advancements, and supports the continuous expansion of the AEA mission areas that exceed the capability of legacy systems. NGJ-MB utilizes enhanced techniques and tactics to deliver significantly improved radar and communications jamming effectiveness to include classified capabilities. Utilizing Modular Open Systems Architecture supporting software and hardware updates to rapidly counter emergent and evolving threats, NGJ-MB is a key enabler and force multiplier for operations across the spectrum of missions defined in the Defense Strategic Guidance, including strike warfare, projecting power in highly contested environments, and counterinsurgency/irregular warfare. NGJ-MB also addresses the gaps in scalability, flexibility, supportability, interoperability, availability, and capability of the existing AN/ALQ-99 Tactical Jamming System to ensure continued spectrum dominance.  This Program Element (PE 0604274N) supports the AN/ALQ-249 NGJ-MB program. NGJ-MB will address AEA capability and sufficiency gaps against enemy threats operating in the middle frequency bands of the electromagnetic spectrum. In addition, this PE supports NGJ-MB Extended (MBX), which is an Engineering Change Proposal (ECP) to the current NGJ-MB system that will extend the upper frequency coverage limit to counter modern and adaptive threats. This modification will increase frequency range of the NGJ-MB system and enhance the survivability of the platform and protected entities against emerging threats. In total, NGJ-MB will provide the ability to effectively engage enemy threats from increased stand-off distances, employ increased capacity (number of jamming assignments) against enemy targets, and support agile employment by operators. The NGJ-MB system will be integrated on the EA-18G tactical aircraft and will augment and then replace the legacy AN/ALQ-99 Tactical Jamming System in the middle frequency bands. NGJ-MB (to include MBX) is a Cooperative development, production and sustainment program with the Royal Australian Air Force (RAAF).  JUSTIFICATION FOR BUDGET ACTIVITY: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</si>
  <si>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0557</t>
  </si>
  <si>
    <t>Next Generation Jammer</t>
  </si>
  <si>
    <t>This Program Element (PE 0604274N) supports the AN/ALQ-249 NGJ-MB program. NGJ-MB will address AEA capability and sufficiency gaps against enemy threats operating in the middle frequency bands of the electromagnetic spectrum. In addition, this PE supports NGJ-MB Extended (MBX), which is an Engineering Change Proposal (ECP) to the current NGJ-MB system that will extend the upper frequency coverage limit to counter modern and adaptive threats. This modification will increase frequency range of the NGJ-MB system and enhance the survivability of the platform and protected entities against emerging threats. In total, NGJ-MB will provide the ability to effectively engage enemy threats from increased stand-off distances, employ increased capacity (number of jamming assignments) against enemy targets, and support agile employment by operators. The NGJ-MB system will be integrated on the EA-18G tactical aircraft and will augment and then replace the legacy AN/ALQ-99 Tactical Jamming System in the middle frequency bands. NGJ-MB (to include MBX) is a Cooperative development and production program with the Royal Australian Air Force (RAAF).</t>
  </si>
  <si>
    <t>Next Generation Jammer Mid-Band Extended</t>
  </si>
  <si>
    <t>JT TACTICAL RADIO SYSTEM (JTRS)</t>
  </si>
  <si>
    <t>Programs will implement digital system-of-systems engineering by using tools such as Model Based System Engineering (MBSE) and Digital Twins to create adaptable digital models to optimize system engineering from design, development and testing to operations and sustainment. Programs will use Development, Security and Operations (DevSecOps) processes for continuous development, integration, testing and deployment, along with common platform services such as Agile Core Services (ACS), for faster fielding of capability.  (0725) The details of Program Element 0604280N, Project 0725 for BFTN/BRSE are classified SECRET//NOFORN and are submitted annually to Congress in the classified budget justification books.    (0728) The details of Program Element 0604280N, Project 0728 for NMT are classified SECRET//NOFORN and are submitted to Congress in the classified budget justification books.  (0728) Navy Global Broadcast System (GBS) is a member of the larger Joint C4I program, providing high speed (up to 45 Mbps per transponder)/large volume information/data delivery to forces afloat, ashore, and Naval Special Warfare Command. Leveraging the NMT antenna, GBS provides a one-way broadcast to Naval maritime forces across the spectrum of mission areas, to include land, air and naval warfare, special operations, strategic nuclear operations, strategic defense, theater missile defense, and space operations and intelligence in support of RC3. GBS Transmission Security (TRANSEC) is an operational requirement from the Joint GBS ORD and provides robust datalink protection of both uplink and downlink for the GBS broadcast. GBS is evaluating PTW solutions to meet the TRANSEC mandate. The Air Force &amp; Army Anti-Jam Modem (A3M) and the WAMS are PTW solutions that are under consideration. Navy GBS will require extensive development activities for the new PTW modem solution and must conduct a FOT&amp;E with Joint Services. Overall program efforts include technology insertion studies required to support satellite communications.  (0728) SATCOM Technical Insertion, studies and implementation is necessary for military satellite communications systems development to support emerging technologies for Satellite Communications (SATCOM) programs.  This project funds the testing and integration of the modem and processing equipment enabling a Non-Geostationary Orbit (NGSO) system to operate on Navy submarines.  The project will conduct a competitive prototyping process to evaluate and down select prototypes from multiple vendors resulting in an Engineering Development Model (EDM).  The FY 2027 request supports the SATCOM NGSO Technology Insertion Critical Design Review (CDR), Test Readiness Review (TRR), and Engineering Development Model (EDM) vendor design testing, preparing for Production Representative Asset (PRA) delivery in FY 2028.  (0729) Satellite Communications: The details of Program Element 0604280N, Project 0729 for MAT are classified SECRET//NOFORN and are submitted to Congress in the classified budget justification books.   (0742) Submarine Integrated Antenna System: The details of Program Element 0604280N, Project 0742 are classified SECRET//NOFORN and are submitted to Congress in the classified budget justification books.  (0921) Navigation Satellite Timing &amp; Ranging (NAVSTAR) Global Positioning System (GPS) project (0921) encompasses the Navy's efforts to pace the growing threat to GPS Navigation through the fielding of new GPS receivers, Anti-Jam (AJ) Antennas, and Assured-Positioning Navigation and Timing (A-PNT) technologies across all Navy platform types. NAVSTAR GPS is a group of A-PNT systems that provides authorized users with secure, worldwide, all weather, three dimensional position, velocity, and precise time data. NAVSTAR GPS provides A-PNT capability to Command, Control, Communications, Computer, Intelligence, Surveillance and Reconnaissance (C4ISR) and combat systems in standalone and networked architectures throughout air and maritime domains. This project is comprised of four distinct efforts: Sea Navigation Warfare (NAVWAR), GPS-based Positioning, Navigation, and Timing (PNT) Service (GPNTS), Air Navigation Warfare (NAVWAR) and GPS Modernization. Sea NAVWAR provides AJ antennas to surface and subsurface platforms; GPNTS provides GPS receivers and A-PNT technology to surface platforms; Air NAVWAR provides AJ antennas, and GPS Modernization provides GPS receivers to air platforms. Research, Development, Testing and Evaluation (RDT&amp;E) funds are used to perform all the non-recurring GPS Surface Ship, and Aircraft Development, Integration, and Testing efforts in support of NAVSTAR GPS.  FY 2027 request will fund the following GPS Surface Ship, Submarine and Aircraft Development, Integration and Test efforts in support of NAVSTAR GPS: continue investigation of enhanced Anti-Jam (AJ) capabilities for integration into existing Sea NAVWAR antenna systems and evaluate ADAP with FPGA prototypes, continue efforts to develop and test a GPNTS system capable of hosting the Automated Celestial Navigation Systems (ACNS) below deck hardware and support, continue support for Non-GPS Aided Positioning for Surface Ships (NoGAPSS) follow-on test and evaluation, continue to support Assured-Positioning Navigation and Timing (A-PNT) efforts by working with Navy Air platforms on navigation requirements, and continue integration of Military Code (M-Code) receivers into existing Embedded Global Positioning System/Inertial Navigation System (GPS/INS) (EGI); ANAV-3M, LN-100M, and LN-251M, and commence of LN-251M, LN-100M and ANAV-3M interim solution testing for E-2D, P-8, F/A-18E/F, MH-60R/S and EA-18G.  (1411) Submarine Tactical Communications System: The details of Program Element 0604280N, Project 1411 are classified SECRET//NOFORN and are submitted to Congress in the classified budget justification books.        (2126) Tactical Data Link (TDL) systems include the Advanced Tactical Data Link Systems (ATDLS) integration programs, specifically Link 16 Network (Link 16), Command and Control Processor (C2P) and Link Monitoring and Management Tool (LMMT).  FY 2027 JUSTIFICATION FOR BUDGET ACTIVITY: Advanced Tactical Data Link Systems (ATDLS) is the United States (US) Navy's only ship-to-ship/ship-to-aircraft tactical information solution equipping warfighters and Combatant Commanders with real-time battlespace data and extending the range of lethality. ATDLS is the backbone of Carrier Strike Group and AEGIS-Based Defense operations and is the key component in the fire control loop, providing critical track information for enabling maritime offense/defense, Joint Area Domain Command and Control (JADC2), Integrated Air and Missile Defense (IAMD), Ballistic Missile Defense (BMD), Anti-Air Warfare (AAW), Anti-Surface Warfare (ASuW), Electronic Warfare (EW),  Advanced Offboard Electronic Warfare (AOEW), and Long Range Fires (LRF) missions. ATDLS Integration Program develops new and improved Tactical Data Links (TDL) networking capabilities, delivering operational and targeting support to the warfighter. ATDLS rapidly and securely connects carrier/shipboard digital combat systems to military aircraft, ground troops, coalition partners, and space assets with vital Situational Awareness, targeting, and sensor information. ATDLS also provides Joint Range Extension capability via Link 16 Network (Link 16) Terminals, Command and Control Processor (C2P), and Link Monitoring and Management Tool (LMMT).  Link 16 Network (Link 16) Increment II: Link 16, enhanced by Tactical Targeting Networking Technology (TTNT), is the Military's only joint network providing secure TDL interoperability and data sharing in contested battlespace environments. The Link 16 development initiatives are in support of Joint Chiefs of Staff Joint Requirements Oversight Council Memorandum (JROCM) 075-17 for installation and integration of Multifunctional Information Distribution System (MIDS) Joint Tactical Radio System (JTRS) terminals into the Navy shipboard environment. Link 16 initiatives also include TDL Advanced Capabilities and development and testing of enhanced throughput antennas, AS-4775A/B and AS-4557A.  Command and Control Processor (C2P): The only shipboard solution that enables bi-directional exchange of tactical information across multiple TDLs within the joint operations areas. C2P processes and exchanges Link 11, Link 16, Satellite TDL J, and Joint Range Extension Applications Protocol (JREAP) tactical data among the US, North Atlantic Treaty Organization (NATO), and allied nation military platforms enabling the vital joint TDL interfaces. Additionally, C2P provides data translation services, acts as a single interface between host combat system and TDL networks, and forwards tactical data between platforms operating at extended ranges. C2P enables surface platforms capability to conduct Ballistic Missile Defense (BMD) Launch-on-Remote/Engage-on-Remote and Autonomous Vehicle missions. C2P RDT&amp;E initiatives include: 1) C2P Technology Refresh (TR) cybersecurity updates and C2P v3.13 software TTNT capability implementation and certification ; and 2) C2P Modernization capability development including Link 22 integration.  Link Monitoring and Management Tool (LMMT): LMMT is the Military's premier solution providing Joint Interface Control Officers (JICOs) and Maritime Operations Centers (MOCs) with effective monitoring and performance management of TDL networks in designated Areas of Responsibility (AORs). LMMT also allows Marime Component Commanders to Fight from the MOC and perform MOC in the Middle functions in support of JADC2 and BMD missions. LMMT RDT&amp;E initiatives will deliver an improved commercial off-shelf hardware design, providing gateway functions for multiple TDL interfaces, routing and display of TDL data to include Link 16, Joint Range Extension (JRE) and Link 22.  (3020) The Multifunctional Information Distribution System (MIDS) is the most widely fielded family of Tactical Data Link radio terminals in the world. The MIDS program office is the Performing Activity for the Navy (Lead Service for Department of DWar (DOw)), Link 16 capability and consists of two (2) product lines, MIDS Low Volume Terminal (LVT) (legacy hardware defined radio) and MIDS Joint Tactical Radio System (JTRS) (software defined radio).  MIDS-LVT effort is a cooperative development program between France, Germany, Italy, Spain, and the United States with United States joint service participation (Navy, Army, Air Force), and has provided over 12,000 terminals to more than 50 Nations providing interoperability with North Atlantic Treaty Organization (NATO) and coalition partners.  The Department of War (DoW) established the program to design, develop, and deliver low volume, lightweight tactical information system terminals for U.S. and allied fighter aircraft, bombers, helicopters, ships, and ground sites.  MIDS-LVT significantly increases force effectiveness and minimizes hostile actions and friend-on-friend engagements.  MIDS-LVT Block Upgrade 2 was executed as an Engineering Change Proposal (ECP) and provides the critical upgrades to the MIDS-LVT Terminal to enable U.S., Coalition and International partners' ability to meet the National Security Agency (NSA) mandated timelines for Cryptographic Modernization (CM) and the National Telecommunications and Information Agency (NTIA) and Federal Aviation Agency (FAA) mandated timelines for Frequency Remapping (FR).  Multifunctional Information Distribution System (MIDS) Joint Tactical Radio System (JTRS), designed as a Pre-Planned Product Improvement (P3I) and executed as an Engineering Change Proposal (ECP) to the production MIDS Low Volume Terminal (LVT) configuration, and is fully compatible with MIDS-LVT.  The MIDS JTRS Core Terminal achieved Full Production and Fielding (FP&amp;F) in March 2012.  It facilitated the JTRS incremental approach for fielding advanced JTRS transformational networking capability and transformed the MIDS-LVT into a 4-channel, Software Communications Architecture (SCA) compliant, Joint Tactical Radio.  A form-fit-function replacement to MIDS-LVT, MIDS JTRS also adds three programmable 2 Megahertz (MHz) to 2 Gigahertz (GHz) channels capable of hosting the JTRS legacy and networking waveforms.  In addition to Link 16, Tactical Air Navigation (TACAN), and voice functionality found in MIDS-LVT, MIDS JTRS has four channels and adds capabilities such as Link 16 Enhanced Throughput (ET), Link 16 FR, software programmability, CM, and Four Net Concurrent Multi-Netting with Concurrent Contention Receive (CMN-4).  MIDS JTRS Tactical Targeting Network Technology (TTNT), is a block upgrade to the MIDS JTRS CMN-4 Terminal providing an Internet Protocol-based networking capability on tactical aircraft.  TTNT is a low latency, high throughput waveform that has the capability to support data exchange between fast-moving tactical aircraft, weapons, and unmanned aircraft, in addition to air, land, and sea-based command and control nodes, in a variety of air-to-air and air-to-ground missions including time sensitive targeting, air warfare, close air support, non-traditional ISR, and anti-surface warfare.  TTNT and MIDS JTRS CMN-4 are critical Tactical Data Link capabilities and directly supports Naval Integrated Fire Control (NIFC) capability requirements.  These capabilities provide Joint Airborne Network-Tactical Edge functionality to run advanced mission applications in a cross-platform/cross-domain tactical network enterprise.  The FY 2027 Budget continues Electromagnetic Compatibility Features (EMCF) test/certification for all MIDS variants, begins the Integrated Software Build 9.4, Block Cycle 3 for fleet release of various updated capabilities (specific capabilities classified), and begins the development work for new hardware and updated software capabilities. FY 2027 also continues the TACAIR initiatives.  (3078) Beginning in FY 2027, the program name Digital Modular Radio (DMR) has been changed to Tactical, Resilient Communications (TRC).  Tactical, Resilient Communications (TRC) with Integrated Waveform (IW) and Mobile User Objective System (MUOS) capable hardware is the Navy's technical solution for the IW/MUOS requirement. The compact, multi-channel system provides 3G, Wideband Code Division Multiple Access (WCDMA) technology, for high speed/capacity voice and data satellite communications. TRC radios currently operate aboard U.S. Navy surface and subsurface vessels, fixed-sites and other Department of War (Dow) communication platforms using frequencies ranging from 2 MHz to 2 GHz. Certified to pass secure voice and data at Multiple Independent Levels of Security (MILS) over High Frequency (HF), Very High Frequency (VHF), Ultra High Frequency (UHF), and Satellite Communications (SATCOM) channels, the TRC system was developed to the U.S. Navy's specifications and meets all the stringent environmental, Electromagnetic Interference (EMI) and performance requirements for use in the U.S. Fleet. This system is formally specified by both Fleet Commanders as a threshold capability, for global maritime command control and communications in a Distributed Maritime Environment, to execute current warfighting plans and is required for National Command and Control capability. This program is for continued development/integration of the IW and MUOS waveforms into the system in accordance with Military Standards 188-181,2,3. Additionally, the enhancements of High Frequency Distribution Amplifier Group (HFDAG) and, HF Automated Link Establishment (ALE) and Second-Generation Anti-Jam Tactical UHF Radio for NATO (SATURN) will also be developed/integrated into the system. HFDAG is a follow-on HF solution to fulfill transmit and receive HF communication capability with various modes of operation, such as ALE, for Navy platforms. HFDAG will utilize the existing system as the exciter/receiver. Generation 3 (GEN 3) HF ALE/HF wideband provides Navy users with improved HF communications, increased transmission rates from radio to radio, and serves as a supplement to SATCOM when SATCOM networks are overloaded or unavailable. SATURN is the follow-on HAVEQUICK II anti-jamming solution in accordance with NATO Standardization Agreement 4372. SATURN capability will counter adversaries' jamming efforts and ensure Navy's Assured Command and Control UHF communications operational end-to-end capability as well as enhance interoperability within/between system users and with Allied/Coalition partners. IW uses a Time Division Multiple Access (TDMA) communication system in an attempt to improve satellite bandwidth utilization over legacy SATCOM waveforms. This enables demand assigned services on UHF SATCOM networks to support new applications that require better performance and higher channel throughput. The MUOS waveform will enable MUOS satellites to provide worldwide communication satellite coverage for DoW requirements. MUOS will provide functionality comparable to commercial mobile phone systems.  In FY 2027, the program will continue the development of follow-on tactical communication radio solution that will deliver critical cryptographic compliant waveforms to the fleet.  (3341) Network Tactical Common Data Link (NTCDL) provides the ability to transmit/receive real-time Intelligence, Surveillance, and Reconnaissance (ISR) data simultaneously from multiple sources (surface, airborne, sub-surface, man-portable), and exchange command and control information (voice, data, imagery, and Full Motion Video) across dissimilar joint, service, coalition, and civil networks. NTCDL provides warfighters with the capability to support multiple, simultaneous, networked operations with currently fielded Common Data Link (CDL)-equipped air platforms (e.g. MH-60R), in addition to next generation manned and unmanned platforms (e.g., P-8, Triton, MQ-25 (Stingray), small tactical unmanned aircraft systems (STUAS) and Fire Scout). NTCDL is an incremental capability (surface, airborne, sub-surface, and man-portable) providing modular, scalable, multiple-link networked communications. NTCDL benefits the fleet by providing a horizon extension for line-of-sight sensor systems for use in time-critical strike missions and supports tasking, collection, processing, exploitation, and dissemination (TCPED) via its ISR networking capability. NTCDL supports Resilient Command and Control (RC2) through its relay capability, and supports TCPED through its ISR networking capability.  FY 2027 request is for NTCDL to continue enhancing the current system through software upgrades and bug fixes. This funding will support software enhancements that directly lead to meeting program requirements and supporting MQ-25 testing requirements.  (4011) The Navy Expeditionary C4I project supports the Navy Expeditionary Combat Command (NECC) mission to detect, deter or interdict potential threats to DoN assets using agile, modular and scalable technology. NECC units have a number of current and future Command, Control, Communications, Computers &amp; Intelligence (C4I) technological requirements for Tactical/Command Operations Center, tactical vehicles, combatant craft, and dismounted personnel. NECC operations require units to maintain effective command and control, develop and display a common tactical picture, and share intelligence and current operational information with higher headquarters, subordinate units, joint forces and coalition allies. Small, Medium, and Large Scale Communication Systems (LSCS) are the C4I hub for the NECC; Expeditionary Deployable Node (EDN) is the converged LSCS baseline. Future C4I research and development include enhanced information transport, network cyber security posture, assured communications in denied environments along with agility and mobility. Funding is required for testing and evaluation of cyber security issues associated with obsolescence of network items and if not addressed will impact the ability of the Program Office to maintain system accreditation under Risk Management Framework (RMF) revoking multiple LSCS assets authority to connectivity on the Department of War Information Network (DoWIN). Efforts are in alignment with NECC's strategic Expeditionary Warfare Improvement Program (EXWIP) Integrated Priority Capability List (IPCL) priorities and maintain alignment with greater DoW initiatives, such as Joint Information Environment (JIE), Mission Partner Environment (MPE) in order to maintain interoperability and drive down DoN enterprise costs.   FY 2027 request decrease of (0.263M) is due to reduced development of an implementation strategy for the multiyear cloud adoption strategy to migrate Joint Expeditionary Cloud Services assess feasibility of migrating Tactical Entry Point (TEP) services to a cloud and/or carrier-neutral facility (CNF) in the DoW Multi-Cloud (Public) architecture.  (9999) CA53 - The details of Program Element 0604280N, Project CA53 for Digital High Frequency Communication Modernization are classified SECRET//NOFORN and are submitted annually to Congress in the classified budget justification books.    (9999) CA54- Integration of Global Broadcast Services (GBS) Capabilities extends GBS secure file/video capability to commercial Satellite Communications (SATCOM) constellations. This enables the development of a new secure On Demand portal at the GBS ground segment and the shipboard integration with STtNG.   (9999) CA55 - This effort supports Radio Energies Transformed into Numerous Apertures (RETINA) through development of Advanced Radio Frequency (RF)/photonics direct conversion systems and continued development, test, demonstration and validation of enhanced capabilities to prototype a Luneberg Lens antenna system for Low Earth Orbit (LEO), Medium Earth Orbit (MEO) and Geostationary Earth Orbit (GEO) satellites, initially focusing on X-band.  (9999) CA56 - The details of Program Element 0604280N, Project CA56 for Modern HF Communications Relay Stations are classified SECRET//NOFORN and are submitted annually to Congress in the classified budget justification books.  (9999) CA57-The development of Network Tactical Common Data Link (NTCDL) - Phased Array Antenna Qualification will produce a fully integrated and modernized prototype configuration that serves as a foundational pathfinder for a future NTCDL system. This prototype will drive down costs for future procurements, and enable more streamlined, lower-cost shipboard installations, supporting scalable NTCDL evolution with improved long-term affordability.</t>
  </si>
  <si>
    <t>0725</t>
  </si>
  <si>
    <t>Communication Automation</t>
  </si>
  <si>
    <t>The details of Program Element 0604280N Project 0725 are classified SECRET//NOFORN and are submitted annually to Congress in the classified budget justification books.</t>
  </si>
  <si>
    <t>Battle Force Tactical Network (BFTN)</t>
  </si>
  <si>
    <t>DHFM GILA</t>
  </si>
  <si>
    <t>HF Lead Services</t>
  </si>
  <si>
    <t>0728</t>
  </si>
  <si>
    <t>Navy Multiband Terminal (NMT)</t>
  </si>
  <si>
    <t>The details of Program Element 0604280N, Project 0728 for NMT are classified SECRET//NOFORN and are submitted to Congress in the classified budget justification books.  Technology Insertion, studies and implementation is necessary for military satellite communications systems development to support emerging technologies for Satellite Communications (SATCOM) programs.  This project funds the testing and integration of the modem and processing equipment enabling a Non-Geostationary Orbit (NGSO) system to operate on Navy submarines.  The project awarded a contract to a Prime Mission Product (PMP) vendor to develop and test hardware and software to produce an Engineering Development Model (EDM).   Increase of $43.479M from FY 2026 to FY 2027 will support major development milestones in FY 2027.  FY 2027 funding will support mandated Navy Multiband Terminal (NMT) software and hardware system upgrades required for interoperability with the Evolved Strategic SATCOM (ESS) constellation. In addition, FY 2027 funding will support Wideband Anti-Jam Modem System (WAMS) development, testing, integration, and certification efforts. This provides Resilient Command, Control, and Communications (RC3) and Distributed Maritime Operations (DMO) capability. FY 2027 funding also supports the SATCOM NGSO Technology Insertion Critical Design Review (CDR), Test Readiness Review (TRR), and Engineering Development Model (EDM) vendor design testing, preparing for Production Representative Asset (PRA) delivery in FY 2028.</t>
  </si>
  <si>
    <t>NMT Resilient C3 Development</t>
  </si>
  <si>
    <t>Technology Insertion</t>
  </si>
  <si>
    <t>0729</t>
  </si>
  <si>
    <t>Mobile Advanced Extremely High Frequency (AEHF) Terminal (MAT)</t>
  </si>
  <si>
    <t>The details of Program Element 0604280N, Project 0729 are classified SECRET//NOFORN and are submitted to Congress in the classified budget justification books.</t>
  </si>
  <si>
    <t>0742</t>
  </si>
  <si>
    <t>Sub Integrated Ant System</t>
  </si>
  <si>
    <t>The details of Program Element 0604280N, Project 0742 are classified SECRET//NOFORN and are submitted to Congress in the classified budget justification books.</t>
  </si>
  <si>
    <t>Advanced High Data Rate (AdvHDR)</t>
  </si>
  <si>
    <t>Antenna Improvements</t>
  </si>
  <si>
    <t>OE-538/BRC Antenna Group (OE-538)</t>
  </si>
  <si>
    <t>Submarine Communication Transmitter Buoy (SECT)(AN/BST-1)</t>
  </si>
  <si>
    <t>Submarine High Data Rate (SubHDR)</t>
  </si>
  <si>
    <t>Towed Buoy Antenna (AN/BRR-6/6B)</t>
  </si>
  <si>
    <t>UC Communications Network (TIMEly)</t>
  </si>
  <si>
    <t>0921</t>
  </si>
  <si>
    <t>NAVSTAR GPS Equipment</t>
  </si>
  <si>
    <t>The funding increase of $4.688M from FY 2026 to FY 2027 is due to the commencement of LN-251M and ANAV-3M interim solution testing for E-2D, P-8, F/A-18E/F, and EA-18G platforms.         Navigation Satellite Timing &amp; Ranging (NAVSTAR) GPS project (0921) encompasses the Navy's efforts to pace the growing threat to GPS Navigation through the fielding of new GPS receivers, Anti-Jam (AJ) Antennas, and Assured Positioning Navigation and Timing (A-PNT) technologies across all Navy platform types.  NAVSTAR GPS is a group of A-PNT systems that provides authorized users with secure, worldwide, all weather, three dimensional position, velocity, and precise time data.  NAVSTAR GPS provides A-PNT capability to Command, Control, Communications, Computer, Intelligence, Surveillance and Reconnaissance (C4ISR) and combat systems in standalone and networked architectures throughout air and maritime domains.  This project is comprised of four distinct efforts: Sea Navigation Warfare (NAVWAR), GPNTS, Air NAVWAR and GPS Modernization.  Sea NAVWAR provides AJ antennas and Global Positioning System (GPS) - Based Positioning, Navigation and Timing (PNT) Service (GPNTS) provides GPS Receivers and A-PNT technology to surface platforms, and Air NAVWAR provides AJ antennas and GPS Modernization provides GPS receivers to air platforms.  Research, Development, Testing and Evaluation (RDT&amp;E) funding is used to perform all the non-recurring GPS related development, integration, and testing efforts for surface ships and aircraft in support of NAVSTAR GPS.  The Air and Sea NAVWAR programs provide continued access to GPS information in a denied or impeded electronic environment.  Development efforts for both programs provide improvements to various platform type antennas and ensure compatibility with the new GPS M-Code signal.  The Air NAVWAR program continues integration efforts using GPS Antenna System (GAS-1), Advanced Digital Antenna Production (ADAP), and other AJ antennas on air platforms while investigating smaller AJ antennas for space constrained platforms and aircraft with unique requirements. The Sea NAVWAR program integrates AJ antennas onto surface and subsurface platforms.  The Sea NAVWAR program will continue to research the viability and development of enhanced AJ techniques and technologies.    The GPNTS system is the primary and modernized A-PNT system for the surface Navy to ensure reliable PNT capability and interoperability insertion into GPS receivers and associated C4ISR and Combat Systems in a denied environment. GPNTS pairs with AJ antennas and provides precise A-PNT data required for combat, weapons, command, control, communications, navigation, and other systems, as well as providing the time synchronization critical for network environments. GPNTS will back fit current GPS/PNT systems as well as serve as a forward fit for new platforms. GPNTS is an Open Architecture (OA) development, enabling rapid software and hardware based capability improvements to be inserted without a requirement for single-source contracting. GPNTS will host the United States Space Force (USSF) GPS Directorate-developed Military GPS User Equipment (MGUE) card, allowing access to the new GPS M-Code signal. GPNTS will provide more robust and secure GPS/PNT capabilities than is currently in the Fleet. The system will provide the capability to migrate non-real time GPS data toward a Common Computing Environment (CCE) and provide a path for the integration of advanced navigation systems and sensors. GPNTS provides A-PNT capability to C4ISR and Combat Systems in standalone and networked architectures throughout maritime domains.    Global Position System (GPS) Modernization integrates and tests the Military GPS User Equipment (MGUE) being developed by the United States Air Force (USAF) M-Code Aviation Receiver Joint Program Office into Naval aircraft to provide improved access to GPS signals in challenged and jammed environments. This project will provide central coordination and management of priorities and funding of multiple parallel efforts to integrate different MGUE into various type/model/series aircraft across multiple platform program offices. Due to the diversity of Naval aircraft, each platform will require unique platform integration and testing that includes software updates to avionics and mission computers as well as modifications to the airframe based on Size, Weight, Power and Cost (SWaP-C) requirements. GPS Modernization delivers increased GPS Anti-Jam (AJ) protection through modernized GPS receivers that will utilize the new Military Code (M-Code) GPS Signal in Space, incorporate enhanced cryptology, enable blue force GPS electronic attack, deliver greater position and time accuracy, and provide improved protection against signal spoofing as compared to legacy receivers. This effort supports Navy compliance with Public Law 111-383 which prohibits using funds after FY2017 to purchase GPS User Equipment unless it is capable of receiving the GPS M-Code signal.</t>
  </si>
  <si>
    <t>Air Navigation Warfare (NAVWAR)</t>
  </si>
  <si>
    <t>Global Positioning System (GPS) - Based Positioning, Navigation and Timing (PNT) Service (GPNTS)</t>
  </si>
  <si>
    <t>Global Positioning System (GPS) Modernization</t>
  </si>
  <si>
    <t>Sea Navigation Warfare (NAVWAR)</t>
  </si>
  <si>
    <t>1411</t>
  </si>
  <si>
    <t>Sub Tact Comm System</t>
  </si>
  <si>
    <t>The details of Program Element 0604280N, Project 1411 are classified SECRET//NOFORN and are submitted to Congress in the classified budget justification books.</t>
  </si>
  <si>
    <t>Common Submarine Radio Room (CSRR)</t>
  </si>
  <si>
    <t>Link 16</t>
  </si>
  <si>
    <t>2126</t>
  </si>
  <si>
    <t>ATDLS Integration</t>
  </si>
  <si>
    <t>Advanced Tactical Data Link Systems (ATDLS) is the United States (US) Navy's only ship-to-ship/ship-to-aircraft tactical information solution equipping warfighters and Combatant Commanders with real-time battlespace data and extending the range of lethality. ATDLS is the backbone of Carrier Strike Group and AEGIS-Based Defense operations and is the key component in the fire control loop, providing critical track information for enabling maritime offense/defense, Joint Area Domain Command and Control (JADC2), Integrated Air and Missile Defense (IAMD), Ballistic Missile Defense (BMD), Anti-Air Warfare (AAW), Anti-Surface Warfare (ASuW), Electronic Warfare (EW),  Advanced Offboard Electronic Warfare (AOEW), and Long Range Fires (LRF) missions. ATDLS Integration Program develops new and improved Tactical Data Links (TDL) networking capabilities, delivering operational and targeting support to the warfighter. ATDLS rapidly and securely connects carrier/shipboard digital combat systems to military aircraft, ground troops, coalition partners, and space assets with vital Situational Awareness, targeting, and sensor information. ATDLS also provides Joint Range Extension capability via Link 16 Network (Link 16) Terminals, Command and Control Processor (C2P), and Link Monitoring and Management Tool (LMMT).  Link 16 Network (Link 16) Increment II: Link 16, enhanced by Tactical Targeting Networking Technology (TTNT), is the Military's only joint network providing secure TDL interoperability and data sharing in contested battlespace environments. The Link 16 development initiatives are in support of Joint Chiefs of Staff Joint Requirements Oversight Council Memorandum (JROCM) 075-17 for installation and integration of Multifunctional Information Distribution System (MIDS) Joint Tactical Radio System (JTRS) (MIDS J) terminals into the Navy shipboard environment. These include: (1) Modification of the MIDS on Ship (MOS) cabinet as a MOS MIDS JTRS Engineering Charge Proposal (MMJE), and via the MOS Modernization (MOS Mod) cabinet systems for ships with the legacy JTIDS systems; (2) JROCM 097-20 and the JROC-validated MIDS JTRS Capability Production Document (CPD) 10 February 2011 which provided direction for Crypto Modernization (CM), Frequency Remapping (FR), Enhanced Throughput (ET), CMN, CCR, and TTNT. These systems are interfaced to shore sites and ships via C2P Technology Refresh (Tech Refresh) version 3.13 software, and to the combat systems with C2P via Integrated Shipboard Network Systems (ISNS) for TTNT; (3) Developmental Testing (DT) / Operational Testing (OT) of Navy platform JTRS modifications and the integration of TTNT; (4) provide product improvement for continued production capability MOS and MOS Mod, with extensibility of new Tactical Data Link capabilities of shipboard Link 16 terminals; and (5) the development and qualification to replace shipboard Link 16 4400 antenna with the AS-4557A antenna, and to replace the shipboard Link 16 AS-4775U with the AS-4775A/B for TTNT ships.   FY 2027 Justification (Link 16): No funding programmed in FY2027. Program testing and development requirements concluded in FY2025 to include A(v)6 initiatives, TTNT Terminal Controller SW development, and integration testing efforts of MIDS JTRS Block Upgrades 3 (BU3), TTNT, and the associated Terminal Controller.  Command and Control Processor (C2P): C2P is the only shipboard solution that enables bi-directional exchange of tactical information across multiple TDLs within the joint operations areas. C2P processes and exchanges Link 11, Link 16, Satellite TDL J, and Joint Range Extension Applications Protocol (JREAP) tactical data among the US, North Atlantic Treaty Organization (NATO), and allied nation military platforms enabling the vital joint TDL interface. Additionally, C2P provides data translation services, acts as a single interface between host combat system and TDL networks, and forwards tactical data between platforms operating at extended ranges. C2P enables surface platforms capability to conduct Ballistic Missile Defense BMD Launch-on-Remote/Engage-on-Remote and Autonomous Vehicle missions. C2P RDT&amp;E initiatives include: 1) C2P Technology Refresh (TR) cybersecurity updates and C2P v3.13 software certification; and 2) C2P Modernization (Mod) capability development and Link 22 integration. C2P TR certification efforts enable Link 16 and TTNT throughput enhancements onboard surface units per JROCM 097-20, equipping warfighters with faster tactical network speed and improved capacity. C2P TR cybersecurity updates fix a recently discovered cybersecurity risk to the C2P system onboard BDM assets, endangering fire control loop effectiveness. C2P Mod integrates Link 22 capability, improving interoperability with coalition partners by delivering high frequency (HF) beyond line of site (BLOS) tactical data communications. C2P Mod also transitions C2P software code from Compiler Monitor System (CMS-2Y) software code (old Navy unique computer programming language from the 1980s) to a modern production software language. Transition to a modern software language enables agile DevSecOps software support for rapid capability upgrades, enabling continuous kill chain improvements and regular cyber hardening enhancements. Additionally, C2P Mod design is transitioning from a legacy hardware build to a more commercial-off-the-shelf build, improving operational availability and reducing future obsolescence costs.  FY 2027 Justification (C2P): Implementing the development initiatives above will improve C2P cybersecurity hygiene, provide more reliable hardware, and create an architecture that is more cost effective for future upgrades and corrections to latent defects. Commence C2P Mod combat system integration testing.    Link Monitoring and Management Tool (LMMT): LMMT is the Military's premier solution providing Joint Interface Control Officers (JICOs) and Maritime Operations Centers (MOCs) with effective monitoring and performance management of TDL networks in designated Areas of Responsibility (AORs). LMMT also allows Marime Component Commanders to Fight from the MOC and perform MOC in the Middle functions in support of JADC2 and BMD missions. LMMT RDT&amp;E initiatives deliver an improved commercial off-shelf hardware design, providing gateway functions for multiple TDL interfaces, routing and display of TDL data to include Link 16, Joint Range Extension (JRE) and Link 22. LMMT initiatives also deliver improved data forwarding between separate TDL networks, Integrated Air &amp; Missile Defense (IAMD), BMD network, Global Command and Control System (GCCS) establishing a common operational picture. LMMT requirements will be incrementally developed and delivered in capability drops via the Joint Capabilities Integration Development System (JCIDS) IT Box approach.   FY 2027 Justification (LMMT): No funding programmed in FY 2027 as the Program will no longer be continuing CD4 initiatives as CD3 Maintenance Release development and testing requirements for the LMMT. Program concluded in FY 2026.</t>
  </si>
  <si>
    <t>Command and Control Processor (C2P)</t>
  </si>
  <si>
    <t>Link 16 Network Increment II  - Cryptographic Modernization (CM) / Frequency Remapping (FR)</t>
  </si>
  <si>
    <t>Link Monitoring and Management Tool (LMMT)</t>
  </si>
  <si>
    <t>3020</t>
  </si>
  <si>
    <t>MIDS/JTRS</t>
  </si>
  <si>
    <t>The Multifunctional Information Distribution System (MIDS) is the most widely fielded family of Tactical Data Link radio terminals in the world. The MIDS program office is the Performing Activity for the Navy (Lead Service for Department of War (DOW)), Link 16 capability and consists of two (2) product lines, MIDS Low Volume Terminal (LVT) (legacy hardware defined radio) and MIDS Joint Tactical Radio System (JTRS) (software defined radio).  MIDS-LVT effort is a cooperative development program between France, Germany, Italy, Spain, and the United States with United States joint service participation (Navy, Army, Air Force), and has provided over 12,000 terminals to more than 50 Nations providing interoperability with North Atlantic Treaty Organization (NATO) and coalition partners.  The Department of War (DoW) established the program to design, develop, and deliver low volume, lightweight tactical information system terminals for U.S. and allied fighter aircraft, bombers, helicopters, ships, and ground sites.  MIDS-LVT significantly increases force effectiveness and minimizes hostile actions and friend-on-friend engagements.  MIDS-LVT Block Upgrade 2 was executed as an Engineering Change Proposal (ECP) and provides the critical upgrades to the MIDS-LVT Terminal to enable U.S., Coalition and International partners' ability to meet the National Security Agency (NSA) mandated timelines for Cryptographic Modernization (CM) and the National Telecommunications and Information Agency (NTIA) and Federal Aviation Agency (FAA) mandated timelines for Frequency Remapping (FR).  MIDS JTRS, designed as a Pre-Planned Product Improvement (P3I) and executed as an ECP to the production MIDS-LVT configuration, and is fully compatible with MIDS-LVT.  The MIDS JTRS Core Terminal achieved Full Production &amp; Fielding (FP&amp;F) in March 2012.  It facilitated the JTRS incremental approach for fielding advanced JTRS transformational networking capability and transformed the MIDS-LVT into a 4-channel, SW Communications Architecture (SCA) compliant, Joint Tactical Radio.  A form-fit-function replacement to MIDS-LVT, MIDS JTRS also adds three programmable 2 Megahertz (MHz) to 2 Gigahertz (GHz) channels capable of hosting the JTRS legacy and networking waveforms.  In addition to Link 16, Tactical Air Navigation (TACAN), and voice functionality found in MIDS-LVT, MIDS JTRS has four channels and adds capabilities such as Link 16 Enhanced Throughput (ET), Link 16 FR, SW programmability, CM, and Four Net Concurrent Multi-Netting with Concurrent Contention Receive (CMN-4).  MIDS JTRS Tactical Targeting Network Technology (TTNT), is a block upgrade to the MIDS JTRS CMN-4 Terminal providing an Internet Protocol-based networking capability on tactical aircraft.  TTNT is a low latency, high throughput waveform that has the capability to support data exchange between fast-moving tactical aircraft, weapons, and unmanned aircraft, in addition to air, land, and sea-based command and control nodes, in a variety of air-to-air and air-to-ground missions including time sensitive targeting, air warfare, close air support, non-traditional ISR, and anti-surface warfare.  TTNT and MIDS JTRS CMN-4 directly supports Naval Integrated Fire Control (NIFC) capability requirements.  These capabilities provide Joint Airborne Network-Tactical Edge functionality to run advanced mission applications in a cross-platform/cross-domain tactical network enterprise.  Currently when updated software or any bug fixes are available, the warfighter must return the terminal to the vendor and pay for the labor to install the latest software push.  With the new Field Loadable capability, the vendors will update the terminal's software to allow the warfighter to use the front panel of the terminal to load the latest software build in the field.  The Field Loadable capability entails updating and rewriting the specifications documents for the front panel, new software to enable users in the field to push updates and retrofitting government furnished equipment for use in the new testing environments.  The FY 2027 Budget continues Electromagnetic Compatibility Features (EMCF) test/certification for all MIDS variants. Completes the development of classified SW capabilities and begins the Integrated Software Build 9.4, Block Cycle 3 for fleet release of those capabilities (specific capabilities classified) to include test and cert. The FY 2027 budget also begins the development work for new hardware and associated updated software capabilities and continues the TACAIR initiatives.</t>
  </si>
  <si>
    <t>MIDS</t>
  </si>
  <si>
    <t>3078</t>
  </si>
  <si>
    <t>Digital Modular Radio</t>
  </si>
  <si>
    <t>(3078) Beginning in FY 2027, the program name Digital Modular Radio (DMR) has been changed to Tactical, Resilient Communications (TRC).  TRC program's Modular Adaptive Communication Systems with Integrated Waveform (IW) and Mobile User Objective System (MUOS) radios capable hardware is the Navy's technical solution for the IW/MUOS requirement. The compact, multi-channel provides 3G, Wideband Code Division Multiple Access (WCDMA) technology, for high speed/capacity voice and data satellite communications. TRC radios currently operate aboard U.S. Navy surface and subsurface vessels, fixed-sites and other Department of War (DoW) communication platforms using frequencies ranging from 2 MHz to 2 GHz. Certified to pass secure voice and data at Multiple Independent Levels of Security (MILS) over High Frequency (HF), Very High Frequency (VHF), Ultra High Frequency (UHF), and Satellite Communications (SATCOM) channels, the Modular Adaptive Communication Systems was developed to the U.S. Navy's specifications and meets all the stringent environmental, Electromagnetic Interference (EMI) and performance requirements for use in the U.S. Fleet. This system is formally specified by both Fleet Commanders as a threshold capability, for global maritime command control and communications in a Distributed Maritime Environment, to execute current warfighting plans and is required for National Command and Control capability. This program is for continued development/integration of the IW and MUOS waveforms into the radio in accordance with Military Standards 188-181,2,3. Additionally, the enhancements of High Frequency (HF) Modular Adaptive Communication System and, 3/4G HF Automated Link Establishment (ALE) and Second-Generation Anti-Jam Tactical UHF Radio for NATO (SATURN) edition 4 will also be developed/integrated into the radio equipment. The HF radio equipment integration is part of a follow-on HF solution to fulfill transmit and receive HF communication capability with various modes of operation, such as ALE and Low Probability "x" (LPx) resilient waveforms for Naval platforms. The HF radio equipment will utilize the existing Modular Adaptive Communication System ancillaries. Generation 3 and 4 (GEN 3/4) HF ALE/HF wideband provides Naval users with improved HF communications, increased transmission rates from radio to radio, and serves as a supplement to SATCOM when SATCOM networks are overloaded or unavailable in contested environments. SATURN is the follow-on HAVEQUICK II anti-jamming solution in accordance with NATO Standardization Agreement 4372. SATURN capability will counter adversaries' jamming efforts and ensure Navy's Assured Command and Control UHF communications operational end-to-end capability as well as enhance interoperability within/between users and with Allied/Coalition partners. IW uses a Time Division Multiple Access (TDMA) communication system in an attempt to improve satellite bandwidth utilization over legacy SATCOM waveforms. This enables demand assigned services on UHF SATCOM networks to support new applications that require better performance and higher channel throughput. The MUOS waveform will enable MUOS satellites to provide worldwide communication satellite coverage for DoW requirements. MUOS will provide functionality comparable to commercial mobile phone systems.   In FY 2027, the program will continue the development of follow-on tactical communication radio solution that will deliver critical cryptographic compliant waveforms to the fleet.</t>
  </si>
  <si>
    <t>Tactical, Resilient Communications (TRC)</t>
  </si>
  <si>
    <t>3341</t>
  </si>
  <si>
    <t>Network Tactical Common Data Link</t>
  </si>
  <si>
    <t>Network Tactical Common Data Link (NTCDL) provides the ability to transmit/receive real-time Intelligence, Surveillance, and Reconnaissance (ISR) data simultaneously from multiple sources (surface, airborne, sub-surface, man-portable), and exchange command and control information (voice, data, imagery, and Full Motion Video) across dissimilar joint, service, coalition, and civil networks. NTCDL provides warfighters with the capability to support multiple, simultaneous, networked operations with currently fielded Common Data Link (CDL)-equipped air platforms (e.g. MH-60R), in addition to next generation manned and unmanned platforms (e.g., P-8, Triton, MQ-25 (Stingray), small tactical unmanned aircraft systems (STUAS) and Fire Scout). NTCDL is an incremental capability (surface, airborne, sub-surface, and man-portable) providing modular, scalable, multiple-link networked communications. NTCDL benefits the fleet by providing a horizon extension for line-of-sight sensor systems for use in time-critical strike missions and supports tasking, collection, processing, exploitation, and dissemination (TCPED) via its ISR networking capability. NTCDL supports Resilient Command and Control (RC2) through its relay capability and supports TCPED through its ISR networking capability.  FY 2027 request is for NTCDL to continue enhancing the current system through software upgrades and bug fixes. This funding will support software enhancements that directly lead to meeting program requirements and supporting MQ-25 testing requirements.</t>
  </si>
  <si>
    <t>Network Tactical Common Data Link (NTCDL)</t>
  </si>
  <si>
    <t>The Navy Expeditionary C4I project supports the Navy Expeditionary Combat Command (NECC) mission to detect, deter or interdict potential threats to DoN assets using agile, modular and scalable technology. NECC units have a number of current and future Command, Control, Communications, Computers &amp; Intelligence (C4I) technological requirements for Tactical/Command Operations Center, tactical vehicles, combatant craft, and dismounted personnel. NECC operations require units to maintain effective command and control, develop and display a common tactical picture, and share intelligence and current operational information with higher headquarters, subordinate units, joint forces and coalition allies. Small, Medium, and Large Scale Communication Systems (LSCS) are the C4I hub for the Navy Expeditionary Combat Force (NECF); Expeditionary Deployable Node (EDN) is the latest converged LSCS baseline.  Future C4I research and development includes implementation of The Expeditionary Deployable Node (EDN) and Navy Expeditionary Tactical Entry Points (NExTEP) at the Fleet Network Operations Centers (NOC), which supports the NECC Type Commander's (TYCOM) vision of a smaller footprint C2 system with reduced Fleet administration and patching requirements and a single domain and single user identity across all deployed systems.  Future C4I research and development will enhance information transport, network cyber security posture, assured communications in denied environments along with agility and mobility. Funding is required for testing and evaluation of cyber security issues associated with obsolescence of network items and if not addressed will impact the ability of the Program Office to maintain system accreditation under Risk Management Framework (RMF) revoking multiple LSCS assets authority to connectivity on the Department of War Information Network (DoWIN). Efforts are in alignment with NECC's strategic Expeditionary Warfare Improvement Program (EXWIP) Capability Area Input (CAI) priorities and maintain alignment with greater DoW initiatives, such as Joint Information Environment (JIE), Mission Partner Environment (MPE) in order to maintain interoperability and drive down DoN enterprise costs.</t>
  </si>
  <si>
    <t>NECC C4ISR Modernization</t>
  </si>
  <si>
    <t>(CA53) The details of Program Element 0604280N, Project CA53 for Digital High Frequency Communication Modernization are classified SECRET//NOFORN and are submitted annually to Congress in the classified budget justification books.  (CA54) Integration of Global Broadcast Services (GBS) Capabilities extends GBS secure file/video capability to commercial Satellite Communications (SATCOM) constellations. This enables the development of a new secure On Demand portal at the GBS ground segment and the shipboard integration with Satellite Terminal (transportable) Non-Geostationary (STtNG).   (CA55) This effort supports Radio Energies Transformed into Numerous Apertures (RETINA) development of Advanced Radio Frequency (RF)/photonics direct conversion systems. Funding will advance the development of a versatile Luneburg Lens antenna system, enhancing satellite communication capabilities for the fleet across Low Earth Orbit (LEO), Medium Earth Orbit (MEO) and Geostationary Earth Orbit (GEO) satellite orbits, with an initial focus on the X-band. The project's core innovation lies in the direct conversion of RF energy to photons, a critical step that dramatically simplifies signal routing and reduces the antenna's overall size. This new RF/photonic interconnect will enable more than 600 phased array elements to establish and maintain a crucial X-Band communication link.  (CA56) The details of Program Element 0604280N, Project CA56 for Modern HF Communications Relay Stations are classified SECRET//NOFORN and are submitted annually to Congress in the classified budget justification books.  (CA57) The development of Network Tactical Common Data Link (NTCDL) - Phased Array Antenna Qualification will produce a fully integrated and modernized prototype configuration that serves as a foundational pathfinder for a future NTCDL system. This prototype will drive down costs for future procurements, and enable more streamlined, lower-cost shipboard installations, supporting scalable NTCDL evolution with improved long-term affordability.</t>
  </si>
  <si>
    <t>Digital High Frequency Communication Modernization</t>
  </si>
  <si>
    <t>Integration of Global Broadcast Service Capabiliti</t>
  </si>
  <si>
    <t>Modern HF Communications Relay Stations</t>
  </si>
  <si>
    <t>Network Tactical Common Data Link - Phased Array A</t>
  </si>
  <si>
    <t>SATCOM Using Radio Frequency Photonic Luneberg Len</t>
  </si>
  <si>
    <t>NEXT GENERATION JAMMER (NGJ) INC II</t>
  </si>
  <si>
    <t>The Next Generation Jammer (NGJ) is the next step in the evolution of Airborne Electronic Attack (AEA) and is a critical capability necessary to address current, emerging, and evolving Electronic Warfare gaps, ensure kill chain wholeness against growing threat capabilities and capacity, keep pace with enemy threat weapon systems' advancements, and support the continuous expansion of the AEA mission areas that exceed the capability of currently fielded systems. NGJ will utilize enhanced techniques and tactics to deliver significantly improved radar and communications jamming effectiveness as well as other classified capabilities. Utilizing an Open Systems Architecture that supports software and hardware updates to rapidly counter emergent and evolving threats, NGJ is a key enabler and force multiplier for operations across the spectrum of missions defined in the Defense Strategic Guidance, including strike warfare, projecting power despite highly contested environments, and counterinsurgency/irregular warfare.  NGJ will also address the gaps in scalability, flexibility, supportability, interoperability, availability, and capability of the existing AN/ALQ-99 Tactical Jamming System.    This Program Element (PE 0604282N) supports the AN/ALQ-266 Next Generation Jammer Low Band (NGJ-LB) (formerly known as Next Generation Jammer Increment II) program.  NGJ-LB will address AEA capability and sufficiency gaps against enemy threats operating in the lower frequency bands of the electromagnetic spectrum.  NGJ-LB will provide the ability to effectively engage enemy threats from increased stand-off distances, employ increased capacity (number of jamming assignments) against enemy targets, and support agile employment by operators and increases survivability and lethality of 4th and 5th generation platforms and strike weapons. The NGJ-LB system will be integrated on the EA-18G tactical aircraft and will augment and then replace the legacy AN/ALQ-99 Tactical Jamming System in the low band frequencies.  NGJ-LB is a Cooperative development, production and sustainment program with Australia.</t>
  </si>
  <si>
    <t>3380</t>
  </si>
  <si>
    <t>Next Generation Jammer Inc II</t>
  </si>
  <si>
    <t>This Program Element (PE 0604282N) supports the AN/ALQ-266 Next Generation Jammer - Low Band (NGJ-LB) program.  NGJ-LB will address Airborne Electronic Attack (AEA) capability and sufficiency gaps against enemy threats operating in the lower frequency bands of the electromagnetic spectrum.  NGJ-LB will provide the ability to effectively engage enemy threats from increased stand-off distances, employ increased capacity (number of jamming assignments) against enemy targets, and support agile employment by operators and increases survivability and lethality of 4th and 5th generation platforms and strike weapons. The NGJ-LB system will be integrated on the EA-18G tactical aircraft and will augment and then replace the aging AN/ALQ-99 Tactical Jamming System in the low band frequencies.</t>
  </si>
  <si>
    <t>Next Generation Jammer Low Band Integration</t>
  </si>
  <si>
    <t>Next Generation Jammer Low Band Primary Hardware Development</t>
  </si>
  <si>
    <t>Next Generation Jammer Low Band Support &amp; Management Services</t>
  </si>
  <si>
    <t>Next Generation Jammer Low Band Systems Engineering</t>
  </si>
  <si>
    <t>Next Generation Jammer Low Band Test &amp; Evaluation</t>
  </si>
  <si>
    <t>Surface Combatant Cmbt Sys Eng</t>
  </si>
  <si>
    <t>Project 1111: Support the Integrated Combat System development effort to standardize hardware and refactor existing software on Surface Combatants and Large Deck platforms into a common computer program in support of DDG 51, DD(X), CVN, LHA, and LPD Class ships with incremental deliveries starting in FY26 and full ICS delivering in 2029 timeframe.  Projects 1447 &amp; 3357: Supports delivery of AEGIS Combat System (ACS) upgrades and integrates new capabilities to rapidly enhance the combat effectiveness of Arleigh Burke class destroyers (DDG 51) in order to confront an increasing array of strategic, operational, training, and tactical challenges.  The FY 2026 spend plan amount for Surface Combatant Combat System Engineering includes $524,135 thousand of discretionary and $65,000 thousand of mandatory (reconciliation) for a total of $589,135 thousand. The mandatory funds support the start of development, integration and test of Patriot Advanced Capability-3 (PAC-3) Missile.</t>
  </si>
  <si>
    <t>1111</t>
  </si>
  <si>
    <t>Integrated Combat System (ICS),</t>
  </si>
  <si>
    <t>MK 6 MOD X Computing Infrastructure (CI) delivers the developmental efforts and prototypes to enable future delivery of Infrastructure as a Service (IaaS) in support of all surface combatants (e.g. DDG, DDG(X), CVN, LPD, LHD, and LHA). IaaS provides hatch able hardware abstracted from software, enabling upgrade outside modernization periods (agility) to more ships (capacity). The MK 6 MOD X CI is a foundational element of the surface Navy's Integrated Combat System (ICS) System supporting all future ship classes. Top Level Requirements (TLR) were validated in the Initial Capabilities Document for the Future Surface Combatant Force. Software Factory (SW Factory) provides a Continuous Integration/Continuous Delivery (CI/CD) pipeline for software where combat system applications are developed, tested, certified, and fielded to the Fleet at speed. The AEGIS and Ship Self Defense System (SSDS) computer programs will be re-factored into a single ICS computer program. Provides rapid combat system development, test, certification, and authorization; more frequent delivery, and faster turnaround of Fleet feedback into working software and fielding to the IaaS-enabled fleet.</t>
  </si>
  <si>
    <t>MK 6 MOD X COMPUTING INFRASTUCTURE (CI)</t>
  </si>
  <si>
    <t>SOFTWARE (SW) FACTORY</t>
  </si>
  <si>
    <t>1447</t>
  </si>
  <si>
    <t>Surf Combatant Combat System Imp</t>
  </si>
  <si>
    <t>AEGIS Development Support is the foundation that maintains the Research and Development Land Based Test Facilities, Technical Design Agent (TDA), Commercial Off The Shelf (COTS) hardware engineering, and Program Management services required to support the development and integration efforts required to effectively design, test and certify, Combat System computer programs. Starting in FY26, this line includes the Combat System Test Bed (CSTB) efforts, which support model development designed to reduce testing requirements.                                                    AEGIS BL 9.2.2 delivered in FY21 to TI-12 hardware ships, integrated previous CSL capabilities plus Surface Electronic Warfare Improvement Program (SEWIP) BLK 2 integration (auto association); MH-60R integration; Advanced Training Doman; Boundary Defense Capability; Integrated Air and Missile Defense (IAMD) mission planner; Above Water Sensor Coordinator; Agile Moondog, Sirocco, Sundog part 1, Silent Squall part 1, and Vortex; Advanced Calibration Experiment; Cyber enhancements (cyber resource services, boundary proxy service, Security Information and Event Management (SIEM), network device integrity, update manager); and BMD 5.1.3.1 (MDA-developed). BL 9.2.2 delivered the previously listed capabilities plus warfighting improvements derived from operations in the Red Sea to remaining TI-12H ships in FY24. BL 9.2.2 will deliver previously listed capabilities with further threat-based modernization improvements derived from Red Sea operations to TI-12H ships in FY25. (Effort Completes in FY25)                                                    AEGIS Capability Package (CP) 2022, delivered in FY23, builds upon previous CSL capabilities, integrating Multi Mission Signal Processor (MMSP)-Restoration (AMOD DDG only); AEGIS Linear Processing System (ALPS); High-Energy Laser with Integrated Optical-Dazzler and Surveillance (HELIOS); SM-2 Blk IIIC initial capability; Agile Firestorm; Mk 38 Mod 4 Engineering Operational Sequencing System (EOSS) integration; and BMD 5.1.4 (MDA-developed) capabilities. CP 2022-2 delivered to DDG 91 to support its modernization test program in FY24. Dependent on SEWIP BLK 3 Integration effort. CP 2022-2 was delivered to DDG 91 to support its modernization test program in FY24. Dependent on SEWIP BLK 3 Integration effort. (Effort Completed in FY24) Previously listed capabilities with Infrastructure as a Service (IaaS) integration and further threat-based modernization improvements derived from Red Sea operations will be delivered to TI-16 ships in FY25. (Effort Completes in FY25)                                                    AEGIS Capability Package (CP) 2024 delivers previous CSL capabilities, integrating additional warfighting improvements to include Evolved Sea Sparrow Missile (ESSM) BLK 2 Optimized, Elevated Radar Advanced Experiment (ERACE) integration, SEWIP BLK 3 Test Certification, Cooperative Engagement Capability (CEC) BLK II Integration Capability Group 3 (CIG 3), Infrastructure as a Service (IaaS), urgent fleet needs, and BMD 5.1.5 with SBT Inc 3 (MDA-developed). IaaS integration virtualizes the AEGIS Weapons System and enables the rapid testing and delivery of new warfighting capabilities to ships. (Effort Completes in FY25)                                                                Baseline 5/7 Destroyer Upgrades will provide updates to legacy configurations to address emergent requirements impacting the operational performance of the combat system and address cyber challenges. Current plan is focused on AEGIS BL 5.4.1 delivering NGSSR integration; Global Positioning System (GPS), Navigation, and Timing Service (GPNT)S; portions of Agile Sundog, Silent Squall, &amp; Vortex; Command and Control Processor (C2P) tech refresh; and BMD 4.1.3 (MDA-developed). Supports installations beginning in FY25. Supports future updates to address critical upgrades required to maintain effectiveness of the AEGIS Combat System for both AEGIS BL 5 and 7 configurations.                                                     Baseline 9 Destroyer Continuous Warfighting Improvements (Previously Aegis Capability Package 2026) delivers previous CSL capabilities plus additional warfighting improvements necessary to improve operational effectiveness and address future threats. Warfighting improvements are prioritized based on latest intelligence and data received from combat operations in order to support continuous development, integration, and delivery to ensure AEGIS DDG's are updated to address advanced and emergent threats.                                                             Baseline 10 Destroyer Continuous Warfighting Improvements delivers previous CSL capabilities plus additional warfighting improvements necessary to improve operational effectiveness and address future threats. Currently this effort is focused on the following efforts: 1. The Baseline 10 Destroyer Continuous Warfighting Improvements program enhances the AEGIS Flight III Destroyers (DDGs) to address future threats and improve operational effectiveness. AEGIS BL 10.0 integrates the SPY-6(V)1 radar, Mk 160 Gun Combat System (GCS) for concurrent engagements, Close-In Weapon System (CIWS) sensor integration, Tactical Data Link (TDL), and Ballistic Missile Defense 6.0 (BMD 6.0), building upon BL 9 to form the AEGIS Flight III DDG Combat System. AEGIS BL 10.0.1 advances these capabilities with the Technical Insertion (TI) 16 Mod 1 hardware suite, Red Hat Enterprise Linux (RHEL) 8.0, Infrastructure as a Service (IaaS), and updated combat system elements. It supports Air and Missile Defense Commander (AMDC) fleet requirements and Ballistic Missile Defense test missions, with delivery planned for December 2026. 2. AEGIS BL 10.1 includes Sea Based Terminal Increment 3, enhancing hypersonic defense capability, optimization of AN/SPY-6(V)1 radar detection and engagement performance, as well as expansion of Electronic Attack/Electronic Protection measures. Anti Air Warfare capability will have improved performance against deceptive threats; Interoperability updates to address spectrum sharing, and improved operations &amp; maintenance capabilities to increase operator transparency and reduce workload. 3. AEGIS BL 10M provides critical warfighter improvements on AEGIS FLT II A DDGs, delivering in FY29. BL 10M delivers previous BL 10.0.1 capabilities with SPY-6(V)4, SEWIP Blk III, and selected combat system element updates Effort delayed due to ship schedule, cert projected to be in FY30. Fields to in-service FLT IIA DDGs during AEGIS Modernization (AMOD) upgrade 2.0.                                 TASK FORCE CYBER AWAKENING assesses and delivers design improvements to AEGIS Combat System Computer Program and hardware configurations to counter emerging cyber threats. These improvements are implemented within AEGIS Combat Systems configurations currently fielded and under development and include updates to Boundary Defense Components (BDC) and other cyber capabilities. (Effort will be captured as part of BL 9 and BL 10 Warfighting Improvements lines starting in FY26).                                                 Collaborative IAMD Planning Program (CIPP) will provide multi-ship ballistic missile and air defense (BMD and AAW) in a common collaborative planning environment that enables an exchange of plans and data. CIPP software will be integrated with and fielded with the Maritime Tactical Command and Control (MTC2) PoR, which along with the Naval Operational Architecture (NOA) data platform provides asset scheduling/tasking/data services, a common user interface, common map, and data replication / sharing. (Effort will be captured as part of BL 9 Destroyer Warfighting Improvements line starting in FY26).                                                  COMBAT SYSTEMS TEST BED (CSTB) addresses the current limitations in AEGIS Modeling and Simulation (M&amp;S) highlighted by Director of Operational Test and Evaluation (DOT&amp;E) in previous AEGIS BLs. CSTB will provide M&amp;S supporting program test and evaluation to represent conceptual systems that do not exist and existing systems which cannot be subjected to actual environments due to safety requirements or resource limitations. CSTB supports Development Test (DT) and Operational Test (OT) runs-for-record for AEGIS BL 9 DDG's, BL 10 FLT III DDGs and BL 10M FLT IIA DDGs. (Effort will be captured as part of AEGIS Development Support starting in FY26)                                                             AEGIS DEVELOPMENTAL TESTING / OPERATIONAL TESTING (DT/OT) will support the AEGIS Test and Evaluation Master Plan (TEMP) including AEGIS Combat System (ACS), which is made up of several elements including AEGIS Weapons System (AWS) Components, the SPY-1 or SPY-6 radars, Ship Electronic Warfare Improvement Program (SEWIP), Standard Missile (SM), Evolved Sea Sparrow Missile (ESSM) and CIWS. CP 2024 is being developed with five Capability Baselines (CB) that will require CS DT/OT testing prior to deployment. BL 10.1 consists of the ACS for DDG FL III ships, providing improved capability to the already established BL 10.0 and will require CS DT/OT testing prior to deployment. Test requirements will be documented in TEMP 1669. (Effort will be captured as part of BL 10 Destroyer Warfighting Improvements line starting in FY26).  PATRIOT ADVANCED CAPABILITY 3 (PAC-3) Development Integration and Test integrates Patriot Advanced Capability-3 (PAC-3) missile system into the AEGIS Combat System and Mk 41 Vertical Launch System.  This new missile type significantly enhances the warfighting capabilities of the U.S. Navy by adding an additional layer of defense against advanced air and missile threats.  This effort includes the following: software integration, missile modifications, Mk 41 VLS adaptation, and hardware-in-the-loop integration testing.  Reconciliation funding provides $65M and FY26 Congressional increase provides $91.154M to accelerate this effort.</t>
  </si>
  <si>
    <t>AEGIS CAPABILITY PACKAGE 2024</t>
  </si>
  <si>
    <t>AEGIS DEVELOPMENT SUPPORT</t>
  </si>
  <si>
    <t>AEGIS DEVELOPMENTAL TESTING / OPERATIONAL TESTING (DT/OT)</t>
  </si>
  <si>
    <t>BL 10 AEGIS FLT IIA &amp; III DESTROYER CONTINUOUS WARFIGHTER IMPROVEMENTS</t>
  </si>
  <si>
    <t>BL 5/7 DESTROYER UPGRADES</t>
  </si>
  <si>
    <t>BL 9 DESTROYER CONTINUOUS WARFIGHTING IMPROVEMENTS</t>
  </si>
  <si>
    <t>COLLABORATIVE IAMD PLANNING PROGRAM (CIPP)</t>
  </si>
  <si>
    <t>COMBAT SYSTEMS TEST BED (CSTB)</t>
  </si>
  <si>
    <t>PAC 3 - MSE Navy</t>
  </si>
  <si>
    <t>TASK FORCE CYBER AWAKENING (TFCA)</t>
  </si>
  <si>
    <t>3357</t>
  </si>
  <si>
    <t>Aegis Training Improvement Program</t>
  </si>
  <si>
    <t>The AEGIS Training Improvement project provides enhancements and upgrades to the Total Ship Training Capability (TSTC) components within the combat system to address needs for increased training capability and functionality in conjunction with AEGIS Capability Packages. These enhancements will address current and future training requirements by implementing new functionality to enable individual warfighters and distributed battle groups to engage in more complex training requirements to support fleet-required training certification events. Capability development and integration are related to Integrated Air and Missile Defense, Underwater, Surface, and other warfare areas to increase lethality and survivability. Capability enhancements and upgrades include the development of reusable common components that can be leveraged by other combat systems, and/or the integration of reusable common components developed by the TSTC Battle Force Tactical Training (BFTT) Program and Ship Self Defense System (SSDS) MK2 TSTC Training Improvement programs to meet AEGIS combat system training requirements.  TSTC provides realistic joint warfare training across the spectrum of armed conflict, which is foundational to achieving overmatch, and provides realistic unit-level team training in all warfare areas (e.g., Naval Integrated Fire Control-Counter Air (NIFC-CA) and BMD missions to support IAMD). TSTC provides ships' Commanding Officers and Battle Group/Battle Force Commanders with the ability to conduct coordinated, realistic, high-stress, combat system-level team training as an integral part of the Afloat Training Organization. Continued development is required to integrate new capabilities and interfaces at the speed of relevance to provide training for AEGIS and SSDS combat system capability upgrades, and to address the Fleet's Live, Virtual, and Constructive (LVC) Fleet Training Wholeness initiative. This modernization for decisive advantage is needed to support the DoW Training Transformation Plan, the Chief of Naval Operations Fleet Response Plan, and the Commander United States Fleet Forces Command Fleet Readiness Training Plan.  The Advanced Training Domain (ATD) is being developed to combine BFTT and the AEGIS Combat Trainer System (ACTS) into a common system that integrates with AEGIS BL 9.2.2AF, and SSDS BL 11.x AF. ATD is being hosted along with the AEGIS and SSDS combat systems on TI-16AF common processing and display hardware. ATD is being designed to be the core of the Total Ship Training Capability, and is projected to be more reliable, simpler to use, and architecturally extensible to meet interoperability and capability enhancement challenges in the future, ensuring we can deliver ready warfighters to the Fleet.   BFTT is being updated to maintain integration and capability enhancements developed for the Cooperative Engagement Capability (CEC), Surface Electronic Warfare Improvement Program (SEWIP), the Carrier Tactical Support Center (CV-TSC), and the SSDS Fire Control Loop Improvement Program. This ensures our training systems are part of a truly integrated, all-domain fleet capability.   TSTC integrates ATD or BFTT with combat systems elements such as AWS, SQQ-89, Vehicle Control Domain via MH-60R Sim, Surface and Air Search Radars, Electronic Warfare Systems (BEWT/SEWTT), Identification Friend or Foe (IFF), CEC &amp; Data Link Systems, and Missile/Weapon Systems to provide a multi-warfare, integrated training capability used for training and certification of crews and strike groups, forming the bedrock of a world-class, combat-ready naval force.</t>
  </si>
  <si>
    <t>AEGIS Training Improvement and Integration</t>
  </si>
  <si>
    <t>Fleet Training Wholeness</t>
  </si>
  <si>
    <t>PATRIOT ADVANCED CAPABILITY 3 (PAC-3) Development Integration and test supports the integration of Patriot Advanced Capability-3 (PAC-3) missile system into the Aegis Combat System.  This integration will significantly enhance the warfighting capabilities of the U.S. Navy by providing an expanded battlespace, improved threat defeat timelines, and a layered defense against advanced air and missile threats.  The effort includes the following key components: 1. Software Integration: Development and integration of software modifications to the Aegis Weapon System to effectively control and employ the PAC-3 missile. This includes adapting existing fire control logic, developing new engagement protocols, and ensuring seamless data exchange between Aegis and the PAC-3 system. 2. Missile Modifications: Development of a compatible radio system for the PAC-3 missile to enable secure and reliable communication with the Aegis Weapon System to enable missile guidance.  Includes funding to adapt the PAC-3 missile system to the maritime environment in order to pass environmental testing and safety qualification. 3. Mk-41 VLS Adaptation: Development of a canister for the PAC-3 missile which is compatibility with the Mk-41 Vertical Launching System (VLS) currently deployed on Aegis destroyers. This includes mechanical, electrical, and software modifications to ensure safe and reliable launch from the VLS.</t>
  </si>
  <si>
    <t>PAC-3 MSE Aegis Integration</t>
  </si>
  <si>
    <t>Small Diameter Bomb Increment II (SDB II) is an ACAT 1C joint Department of the Air Force (USAF) and Department of the Navy (DON) program, with the USAF as the lead service. The SDB II increases joint lethality in contested environments. The SDB II can strike a diverse set of targets inside an adversary's air and missile defense networks to destroy mobile platforms through the weather. With increased loadout, range, and munitions effect the network enabled SDB II enhances close combat lethality in complex terrain and provides a net-centric operations capability. BRU-61C/A is a modification of the USAF BRU-61B/A upgraded for DON and F-35 environmental requirements. The BRU-61C/A is Universal Armament Interface (UAI) capable, pneumatic rack capable of carrying four SDB II's at once. The threshold aircraft for the USAF is the F-15E, and for the DON is F-35B and F-35C. F/A-18 E/F is an objective platform for the DON.  The DON has adjusted the platform integration strategy through the inclusion of F/A-18 E/F using BRU-55 to deliver the capability to the warfighter aligned to the adjusted F-35 program's schedule.  BUDGET ACTIVITY JUSTIFICATION: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</si>
  <si>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3072</t>
  </si>
  <si>
    <t>Small Diameter Bomb Increment II (SDB II) is an ACAT 1C joint Department of the Air Force (USAF) and Department of the Navy (DON) program, with the USAF as the lead service. The SDB II increases joint lethality in contested environments. The SDB II can strike a diverse set of targets inside an adversary's air and missile defense networks to destroy mobile platforms through the weather. With increased loadout, range, and munitions effect the network enabled SDB II enhances close combat lethality in complex terrain and provides a net-centric operations capability. BRU-61C/A is a modification of the USAF BRU-61B/A upgraded for DON and F-35 environmental requirements. The BRU-61C/A is Universal Armament Interface (UAI) capable, pneumatic rack capable of carrying four SDB II's at once. The threshold aircraft for the USAF is the F-15E, and for the DON F-35B and F-35C.   This Project Unit includes all funding associated with integration on the DoN threshold platforms, F-35B and F-35C. This includes the integration of the SDB II weapon with BRU-61C/A rack on the F-35B&amp;C, modification to the USAF BRU-61 four-place bomb rack for F-35 and DoN shipboard environments, the integration of the Universal Armament Interface (UAI) software into the F-35 Operational Flight Program (OFP), test asset procurement, flight testing, logistics and associated software updates for the SDB II weapon system. Internal carriage is being integrated and tested to support F-35 Initial Operational Capability (IOC). BRU-61C/A integration on the F/A-18E/F will begin after F-35 integration is complete.</t>
  </si>
  <si>
    <t>JSF Integration</t>
  </si>
  <si>
    <t>SDB II Weapon Support</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</si>
  <si>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STANDARD Missile (SM) is Navy's premier Integrated Air and Missile Defense (IAMD) capability providing ship's self-defense and Fleet area-defense against great power competition advanced threats. The SM active family of missiles (FoM) includes Medium Range (MR) SM-2 BLK IIIC, Extended Range (ER) SM-6 BLK I, IA, IAU and Long-range (LR) SM-6 BLK IB. This SM active FoM evolution improves primary mission areas for IAMD and evolved to include additional multi-mission defensive and offensive hypersonic kinetic capabilities. Today the SM-2 BLK IIICU, SM-6 BLK IAU and SM-6 BLK IB are aligned with the Joint Warfare Concept (JWC), Joint Concept for Fires (JCF), the Navy's Navigation Plan Implementation Framework (NIF), and Navy Distributed Maritime Operations (DMO) to deliver the Navy and the Joint Force transformative capabilities addressing Combatant Commander and Chairman of the Joint Chief of Staff (JCS) highest capability gaps and capability requirements to support the Joint Operating Environment (JOE) for 2030 and 2045.  The Standard Missile 2 BLK IIIC (SM-2 Block IIIC) is a transformation from medium range (MR) semi-active to MR active capability incorporating the SM-6 BLK I active seeker and delivering improved capabilities against the most challenging Air Warfare (AW) threats. The program was designated an Accelerated Acquisition (AA) program by the CNO/ASN RDA on November 14, 2017. As part of the SM-6 Family of Missiles, SM-2 Block IIICU will provide the fleet with a Medium Range (MR) active missile capability. SM-2 Block IIICU is intended to project power, provide area defense, and contribute to raid annihilation. The SM-2 Block IIICU combines the tested legacy of SM-2 propulsion stack and ordnance with capability improvements developed in the SM-6 Block I Program to improve overall missile performance via an ECP to the existing SM-6.   The Standard Missile-6 (SM-6) BLK IB is focused on long-range fires capability by replacing the existing Mk 104 Dual-Thrust Rocket Motor (DTRM) with a new 21-inch rocket motor to extend the range. The SM-6 BLK IB delivers to the Navy and Joint Force a transformative multi-domain, multi-mission offensive hypersonic kinetic capability.  As a result of internal deliberations, SM-6 Blk IB development is currently on a strategic pause and only efforts to develop the 21-inch rocket motor for future hypersonic capabilities are currently active.  The Naval Modular Missile (NMM) is the next generation family of surface and sub-surface launched kinetic hard-kill interceptors that serve as a competitive follow-on to the Standard Missile family of missiles.  NMM variants align to the Joint Warfighting Concept (JWC), Joint Concept for Fires (JCF), the JCF Supporting Concept Development Guide, and the Joint concept for Joint Integrated Air and Missile Defense (JIAMD).  It will provide the US Navy, Joint Force, Allies and Partners with advanced defensive and offensive capability to out-pace the threat.  As the effective range, capability and capacity of adversary anti-access/area denial (A2/AD) systems have increased, the US Navy and Joint and Allied forces are at increased risk.  Additionally, adversary capacity and expected large raid engagement tactics will demand US and Allied forces increase their platforms' defensive capacity (depth of magazine) or be forced to resupply frequently in the midst of combat operations.  The adversary's increased capacity comes with increased capability in the form of highly-maneuverable, complex threats that will stress the current US weapon systems capabilities.  The NMM program will tackle all of these challenges through a family of weapons approach.</t>
  </si>
  <si>
    <t>0439</t>
  </si>
  <si>
    <t>Standard Missile Improvement</t>
  </si>
  <si>
    <t>"Future Combat System Integration S-Band Radar (AMDR-S) for DDG 51 Flight III ships, with other platforms/Combat System baselines, will include requirements review/updates and analysis, verification; technical documentation, design review and working group Subject Matter Expert (SME) support, missile/radar integration, missile test hardware procurement, risk assessment, safety, test and evaluation planning, analysis, and data collection. Deliverables include interface control documents (ICDs) changes, missile specifications changes, and engineering documents updates to support AEGIS Baseline 10 (BL10) Integrated Program Review (IPR) Process Engineering Development Model (EDM) testing; Combat Systems Engineering Development Site (CSEDS), Moorestown, NJ; Combat System/missile integration testing at Pacific Missile Range Facility/Advanced Radar Detection Laboratory (PMRF/ARDEL) Kauai, HI and Sudbury, MA; Waterfront Integration Testing (WIT) and Electromagnetic Environmental Effects (E3) and Hazard of Electromagnetic Radiation to Ordnance (HERO) testing, analysis, and reports for BL10 DDG 51 FLT III FY 2022-2023; Developmental Testing and Operational Testing (DT/OT), analysis, and reports for BL10 DDG 51 FLT III FY 2023-2024 and Integrated Air Missile Defense Testing in FY 2026/2027.   The Standard Missile 2 BLK IIIC (SM-2 BLK IIIC) is a transformation from medium range (MR) semi-active to MR ""active"" capability incorporating the SM-6 Blk I active seeker and delivering improved capabilities against the most challenging Air Warfare (AW) threats. The program was designated an Accelerated Acquisition (AA) program by the CNO/ASN RDA on November 14, 2017. The SM-2 BLK IIIC Middle Tier Acquisition (MTA) program (previously known as accelerated acquisition program) delivered Initial Capability in 1Q FY 2023. The SM-2 BLK IIIC plans to transition from an MTA program into a Major Capability Acquisition (MCA) program for SM-2 BLK IIICU upon approval of the Acquisition Program Baseline (APB). The FY 2023 and 2024 funding allows for the SM-2 BLK IIIC program to transition to a SM-2 BLK IIICU program with integration of the electronics unit upgrade and is being conducted in coordination with the international community via FMS cases. The SM-2 BLK IIIC/IIICU is the primary Anti-Air Warfare (AAW) weapon for the FFG 62 class of ships. The addition of the MR IIIC/IIICU active seeker capability does not require missile illuminators as previously required for legacy semi-active missiles."</t>
  </si>
  <si>
    <t>Future Combat System Integration</t>
  </si>
  <si>
    <t>Standard Missile-2 BLK IIIC</t>
  </si>
  <si>
    <t>Standard Missile-2 BLK IIICU TTP</t>
  </si>
  <si>
    <t>2063</t>
  </si>
  <si>
    <t>SM-6 Blk IB</t>
  </si>
  <si>
    <t>The STANDARD Missile 6 BLK IB provides an extended range capability for SM-6 and would provide a key contribution to the protection of Joint U.S. Forces in support of the National Defense Strategy. SM-6 BLK IB addresses valid Joint, Fleet, and Navy Urgent Operational Needs and existing Joint Requirements Oversight Council (JROC)-approved requirements. This missile aligns with the STANDARD Missile roadmap and takes advantage of the Navy's investment in the AEGIS Weapon System (AWS) and leverages advanced missile technology from the SM-6 Family of Missiles and a new 21-inch rocket motor. This program will prototype a new rocket motor in a competitive demonstration effort under a Middle Tier of Acquisition Program.  Pending a missile development restart decision, the program will integrate extended range communications into the missile and conduct an extended range demonstration of the SM-6 BLK IB missile under a prototyping effort.  Upon completion of the prototyping efforts, the program would transition to a major capability Acquisition program to complete system integration, qualification, developmental testing and operational test.</t>
  </si>
  <si>
    <t>SM-6 BLK IB Development</t>
  </si>
  <si>
    <t>3092</t>
  </si>
  <si>
    <t>Standard Missile 6 Program</t>
  </si>
  <si>
    <t>The STANDARD Missile 6 Electronics Unit (EU) funding is for the design, systems engineering, analysis, integration, and test of replaced obsolete components. This effort is jointly funded with the Missile Defense Agency for a shared approach to obsolescence and improved capability in defense of the sea base. Initial funding provided for the requirements generation, risk reduction/mitigation, and establishment of development facilities necessary for the commencement of the obsolescence project. The Missile Defense Agency was the contracting office for the risk reduction/mitigation and establishment of development facilities which completed in FY 2020. The USN development effort began in FY 2021, continues into FY 2027 and remains a jointly funded effort with the Missile Defense Agency. This effort will deliver a SM-6 BLK IA Engineering Change Proposal in Q4 FY 2027 to continue production of SM-6 BLK IA Missiles with the Upgraded Electronics Unit, known as SM-6 BLK IAU.  SM-6 Systems Integration and Fleet Engagement (SIFE) leverages existing missile technology and advanced missile technology. It aligns missile technology roadmaps across the services (NAVSEA, NAVAIR, USAF, USMC and USA) and missile variants within the services, taking advantage of the Navy's investment in the AEGIS Weapons System (AWS) and Cooperative Engagement Capability (CEC). This program will provide an extended range engagement capability to provide the air superiority and the umbrella of protection for joint U.S. forces and allies against the full spectrum of manned-fixed and rotary-wing aircraft, unmanned aerial vehicles, and land attack and anti-ship cruise missiles in flight. This program contributes to the continuous protection of forward deployed ground maneuver forces as well as theater rear assets supporting mission requirements discussed in the National Security Strategy (NSS), Secretary of Defense National Defense Strategy (NDS), Chairman of the Joint Chiefs' National Military Strategy (NMS), Capstone Concept for Joint Operations (CCJO), Joint Requirements Oversight Council (JROC) Integrated Air and Missile Defense (IAMD) Initial Capability Document (ICD), the JROC IAMD Joint Integrating Concept (JIC), JROC IAMD Operational Concept; the Theater and Air Missile Defense ICD (TAMD MDA-ICD), the Chairman of the Joint Chiefs of Staff Joint IAMD Vision 2020/2030 and the Joint Publication 3-01 Countering Air and Missile Threats; the Navy's Integrated Fire Control Naval Integrating Capability Concept (NIFC-NICC), the JROC Operational Requirements Document (ORD) for SM-6 Block 1, and the JROC SM-6 Capability Production Document. SIFE includes the research, development, test and evaluation necessary to incorporate the software in production missiles. SM-6 funding for AEGIS integration will verify compatibility with the Aegis builds that will use the full performance of the advanced missile. The SIFE project will directly support the Future Capabilities Demonstration (FCD). The initial completed FCD project was a high priority mission requirements requested by Combatant Commanders by improving the SM-6 Missile's capability. The project is continuing analyses and trade studies required for Fleet employment, future enhancements and expansion of the mission capabilities for the SM-6 Block IA missile and perform the necessary missile software development to support mission capability improvement."</t>
  </si>
  <si>
    <t>Electronics Unit (EU) Obsolescence-Upgrade</t>
  </si>
  <si>
    <t>SM-6 BLK IAU TTP</t>
  </si>
  <si>
    <t>System Integration and Fleet Engagement (SIFE)</t>
  </si>
  <si>
    <t>4055</t>
  </si>
  <si>
    <t>Naval Modular Missile</t>
  </si>
  <si>
    <t>The Naval Modular Missile (NMM) is the next generation family of surface and sub-surface launched kinetic hard-kill interceptors that serve as a competitive follow-on to the Standard Missile family of missiles.  NMM variants align to the Joint Warfighting Concept (JWC), Joint Concept for Fires (JCF), the JCF Supporting Concept Development Guide, and the Joint concept for Joint Integrated Air and Missile Defense (JIAMD).  It will provide the US Navy, Joint Force, Allies and Partners with advanced defensive and offensive capability to out-pace the threat.  As the effective range, capability and capacity of adversary anti-access/area denial (A2/AD) systems have increased, the US Navy and Joint and Allied forces are at increased risk.  Additionally, adversary capacity and expected large raid engagement tactics will demand US and Allied forces increase their platforms' defensive capacity (depth of magazine) or be forced to resupply frequently in the midst of combat operations.  The adversary's increased capacity comes with increased capability in the form of highly-maneuverable, complex threats that will stress the current US weapon systems capabilities.  The NMM program will tackle all of these challenges through a family of weapons approach.  Navy Modular Missile is a new start for FY 2027.</t>
  </si>
  <si>
    <t>Investing in the development and qualification of a second-source for rocket motors is a critical enabler for expanding the industrial base. This action ensures the sustained production of the Standard Missile 6 (SM-6) family and is foundational to the success of the next-generation Modular Missile program.</t>
  </si>
  <si>
    <t>Acclerated Qualification of Modular Solid Rocket M</t>
  </si>
  <si>
    <t>SM-6 Solid Rocket Motor Industrial Base</t>
  </si>
  <si>
    <t>Airborne Mine Countermeasures</t>
  </si>
  <si>
    <t>The Airborne Mine Countermeasures (AMCM) Program Element (PE) previously provided resources to develop advanced Mine Countermeasures (MCM) systems, which are now in production. It currently funds post mission analysis (PMA) software, Mine Warfare Tactics and tactics training for mine warfare operations, and post mission analysis proficiency training. The MCM systems provide mobile, quick reaction forces capable of land or sea-based minehunting and mines countermeasures operations worldwide. Resources are for developing and deploying advanced mine-sweeping systems and the intelligence and oceanographic capabilities that will enable mine warfare superiority. Tactics and techniques used vary across a diversity of environments and threats, including both asymmetric and emerging. Resources provide for systems and support of mine warfare systems and expeditionary systems to allow for continuous operations of the Navy's warships and support vessels, other military vessels, and commercial vessels. Core capabilities include forward presence, deterrence, sea control, power projection, maritime security, humanitarian assistance and disaster response to maintain freedom of the seas. Capability improvements include: reducing post-mission analysis time; reducing detect, classify, and identify decision time; improving neutralization time; improving network communications; automatic target recognition; adding additional sensor PMA capability to provide a common PMA system, and achieving detect-to-engage capability. Concept-of-operations include development of cooperative, modular systems with a common post mission analysis system providing advanced tools to automate the complex problem of contact management for the thousands of recorded detections and the establishment of capable networked command and control systems. Efforts benefit the MCM force by transforming the Navy from the platform-centered legacy set of systems to a capability-centered force that is distributed, networked, and able to provide unique maritime influence and access across the entire maritime domain. The Airborne Mine Countermeasures (AMCM) programs will provide detection, classification, localization, identification, neutralization, influence sweep, and post mission analysis capabilities. This capability will be of critical importance in littoral zones, confined straits, choke points, and the Amphibious Objective Area (AOA).   Project 4026 Net-Centric Sensor Analysis for Mine Warfare (NSAM) also includes the Mine Warfare Tactics project. NSAM is the next generation post mission analysis (PMA) system which replaced the legacy Organic Post Mission Analysis (OPMA) system. NSAM will be the single tactical and environmental PMA system for all Mine Warfare (MIW) sensor data and will provide integrated contact management capabilities. NSAM creates a collaborative, multi-data set, multi-user environment with the goal of reducing the mission timeline and increasing mission effectiveness. NSAM is designed with an extensible architecture to ease integration of additional sensors and integrate generalized Automatic Target Recognition (GATR) advanced algorithms including incorporation of artificial intelligence capabilities to reduce the time and burden of target recognition during mission analysis on the warfighter.   The Mine Warfare Tactics project develops tactics at the MIW Staff and MCM Scenario level. Project provides new MIW tactics theory and Fleet tactics training for MIW Staffs. Theory and tactics are documented and published into doctrine for Fleet users.   Project 9179, Surface Navy Integrated Undersea Tactical Technology (SNIUTT) is a software training tool which provides contact recognition training modules for Mine Countermeasures (MCM) sensor systems and runs on existing PMA and training systems.</t>
  </si>
  <si>
    <t>4026</t>
  </si>
  <si>
    <t>Net-Centric Sensor Analysis for Mine Warfare (NSAM)</t>
  </si>
  <si>
    <t>Project 4026: Net-centric Sensor Analysis for Mine Warfare (NSAM) includes both the NSAM and Mine Warfare Tactics projects. NSAM replaced the Organic Post Mission Analysis (OPMA) system, which provides post mission analysis (PMA) capabilities for the Airborne Laser Mine Detection System (ALMDS), the Airborne Mine Neutralization System (AMNS), and a separate module for contact management. Additionally, NSAM will replace the AN/AQS-20C interim Post Mission Analysis (iPMA) system, incorporate additional sensors' PMA capabilities, and integrate generalized Automatic Target Recognition (GATR) algorithms with the goal to improve PMA timelines. NSAM will be the single tactical and environmental PMA system for all Mine Warfare (MIW) sensor data and will provide integrated contact management capabilities. NSAM creates a collaborative, multi-data set, multi-user environment with the goal of reducing the mission timeline and increasing mission effectiveness. NSAM is designed with an extensible architecture, to ease the planned integration of additional sensors and advanced ATR algorithms. The Mine Warfare Tactics project develops tactics at the MIW Staff and MCM Scenario level. Project provides new MIW tactics theory and Fleet tactics training for MIW Staffs. Theory and tactics are documented and published into doctrine for Fleet users.</t>
  </si>
  <si>
    <t>Engineering Services/ILS</t>
  </si>
  <si>
    <t>9179</t>
  </si>
  <si>
    <t>Surf Navy Integ Undersea Tactical Tech</t>
  </si>
  <si>
    <t>Surface Navy Integrated Undersea Tactical Technology (SNIUTT) is a software tool which provides contact recognition training modules for Mine Countermeasures (MCM) sensor systems. SNIUTT training modules include skills and refresher/proficiency training; the contact recognition training focuses on detection, classification, and identification of mine-like contacts. The modules run on existing PMA and training systems; this implementation reinforces PMA procedures for Fleet operators. Modules are customized based on Fleet-user needs for a specific weapons system and are used both in the classroom and at the squadrons, as contact recognition is a perishable skill. SNIUTT training modules are available for the following systems: 1) Post Mission Analysis training systems for AN/AQS-24; 2) Net-Centric Sensor Analysis for Mine Warfare (NSAM) Post Mission Analysis training systems for AN/AQS-20C; 3) Net-Centric Sensor Analysis for Mine Warfare (NSAM) for ALMDS.</t>
  </si>
  <si>
    <t>Engineering and Logistics Support</t>
  </si>
  <si>
    <t>Product  Development</t>
  </si>
  <si>
    <t>Nav Integrated Fire Control - Counter Air Sys E</t>
  </si>
  <si>
    <t>3159 Naval Integrated Fire Control (NIFC) SEI&amp;T project is a systems engineering effort to extend the Naval Integrated Air and Missile Defense battlespace out to the maximum kinematic range of our weapons for the air, surface, and strike warfare missions. This includes targets beyond the detection range of the shooter.  The NIFC project exploits capabilities inherent in existing systems, optimizes current and emerging technologies in component system upgrades, integrates them together, and performs kill chain tests, forming an interoperable System of Systems (SoS) to maximize future defense capabilities.  As directed by OPNAV, the project is focused on SEI&amp;T efforts to integrate the From The Sea (FTS) family of kill chains which includes an elevated sensor, platform, fire control system, and missile, along with introducing other networks and sensors coordinating with other DOW activities as appropriate.   Along with executing NIFC Inc 2 developmental test &amp; fielding the SEIT supports the design of the current kill chain and system configuration and architectures. Future NIFC efforts (e.g. NIFC Inc 3) includes SEIT activities across a broad range of systems and architectures.   3242 Naval Integrated Fire Control (NIFC) From the Air (FTA) SEI&amp;T project is a systems engineering effort to integrate NIFC FTA capabilities within "Pillar Programs" (F/A-18 &amp; EA-18G, E-2D, F-35, Link-16 and Tactical Targeting Network Technology Data Links, and all USN air launched Air-to-Air and Air-to-Surface weapons). Based on the advancing threat, there remains an imperative to improve lethality, survivability and interoperability by extending the battlespace out to the maximum kinematic range of our weapons for the air, surface, and strike warfare missions. The NIFC FTA project leverages capabilities inherent in existing systems, optimizes current and emerging technologies in platform system upgrades, and integrates them together to form interoperable System of Systems (SoS) to maximize offensive and defensive FTA integrated capabilities. As directed from OPNAV, the project is focused on development of Air Warfare, Surface Warfare, and Strike Warfare FTA effects chains. This PU will support efforts that include decomposing SoS requirements into Mission Technical Baselines (MTBs) and Integrated Capability Technical Baselines (ICTBs) for requirement allocation to Pillar Programs. Additionally, this PU will support NIFC pillar program coordination to provide performance predictions, performance assessments, and SoS risk reduction activities through Live, Virtual, and Constructive (LVC) events, SoS exercises, and development of Requirements Test and Verification Matrices (RTVMs) to support Developmental and Operational Test for the individual platforms. In lieu of a traditional Test and Evaluation Master Plan (TEMP), NIFC FTA test strategies will be developed to identify resources required to evaluate NIFC FTA capabilities, and describe how NIFC FTA capabilities will be evaluated prior to fleet delivery.  JUSTIFICATION FOR BUDGET ACTIVITY: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</si>
  <si>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3159</t>
  </si>
  <si>
    <t>Naval Integrated Fire Control-Counter Air SE&amp;I</t>
  </si>
  <si>
    <t>3159 Naval Integrated Fire Control (NIFC) Systems Engineering Integration and Test (SEI&amp;T) project is a systems engineering capability-based integration effort to extend the Naval Integrated Air and Missile Defense battlespace out to the maximum kinematic range of our weapons for the air, surface warfare missions. This includes targets beyond the detection range of the shooter. The NIFC project exploits capabilities inherent in existing systems, optimizes current and emerging technologies in component system upgrades, integrates them together, and performs kill chain tests, forming an interoperable System of Systems (SoS) to maximize future defense capabilities. As directed by OPNAV, the project is focused on SEI&amp;T efforts to integrate the From The Sea (FTS) family of kill chains which includes a sensor-data/track-data network, one or more distributed sensors, a weapon, and a weapon control system. NIFC Inc 3 introduces other networks and sensors coordinating with other DoW activities as appropriate. NIFC Increment 3 includes SEIT activities across a broad range of systems and architectures, developmental test and fielding, and the design of effects chain architectures (referred to as ARC) within various system configurations.</t>
  </si>
  <si>
    <t>Engineering Management And System Definition</t>
  </si>
  <si>
    <t>Integration and Test (I&amp;T) Integrated Product Team (IPT)</t>
  </si>
  <si>
    <t>3242</t>
  </si>
  <si>
    <t>NIFC-CA Supported by Airborne Platforms</t>
  </si>
  <si>
    <t>Naval Integrated Fire Control (NIFC) From the Air (FTA) Systems Engineering Integration and Test (SEI&amp;T) project is a systems engineering effort to integrate NIFC FTA capabilities within "Pillar Programs" (F/A-18 &amp; EA-18G, E-2D, F-35, Link-16 and Tactical Targeting Network Technology Data Links, and all USN air launched Air-to-Air and Air-to-Surface weapons). Based on the advancing threat, there remains an imperative to improve lethality, survivability and interoperability by extending the battlespace out to the maximum kinematic range of our weapons for the air, surface, and strike warfare missions. The NIFC FTA project leverages capabilities inherent in existing systems, optimizes current and emerging technologies in platform system upgrades, and integrates them together to form interoperable System of Systems (SoS) to maximize offensive and defensive FTA integrated capabilities. As directed from OPNAV, the project is focused on development of Air Warfare, Surface Warfare, and Strike Warfare FTA effects chains. This PU will support efforts that include decomposing SoS requirements into Model Based Systems Engineering products including Mission Technical Baselines (MTBs), Integrated Capability Technical Baselines (ICTBs) and associated digital architectures for requirement allocation to Pillar Programs. Additionally, this PU will support NIFC pillar program coordination to provide performance predictions, performance assessments, and SoS risk reduction activities through Live, Virtual, and Constructive (LVC) events, SoS exercises, and development of Requirements Test and Verification Matrices (RTVMs) to support Developmental and Operational Test for the individual platforms, with T&amp;E results summarized in a Mission Assessment Report. Performance assessments include data collection and analysis on Carrier Air Wings in deployment workups in order understand the effectiveness of the fielded SoS and the operators who employ them. In lieu of a traditional Test and Evaluation Master Plan (TEMP), NIFC FTA test strategies will be developed to identify resources required to evaluate NIFC FTA capabilities, and describe how NIFC FTA capabilities will be evaluated prior to fleet delivery.</t>
  </si>
  <si>
    <t>NIFC From the Air (FTA)  Capabilities Effectiveness and Integration</t>
  </si>
  <si>
    <t>Multi-Mission Signal Processor (MMSP): The development of MMSP provides simultaneous Anti-Air Warfare (AAW)/Ballistic Missile Defense (BMD) multi-mission capability for DDG 51 class ships as part of the Aegis Modernization Program. This capability is utilized for DDG 113 and follow new construction and Aegis Ashore. Modifies SPY-1D transmitters to enable dual beam for reduced frame times and better reaction time, provides stability for all D(V) waveforms, and avoids operational degradation. The SPY-1 radar system detects, tracks, and supports engagements of a broader range of threats. MMSP improves performance in littoral, ducted clutter, electronic attack (EA), and chaff environments and provides greater commonality in computer programs and equipment. This effort also provides for the development of MMSP on Destroyers Commercial Off The Shelf (COTS) refresh and MMSP technology refresh. MMSP/AEGIS Linear Processing System (ALPS) integration provides adjunct processing for data collection. Starting in FY25, funding has been realigned within PE 0604501N from PU 3232 to 3301 to gain contractual efficiencies and program flexibility.    Shipboard Passive Electro-Optical/ Infrared (SPEIR) Block I provide surface ships a common 360-degree EO/IR Electronic Support (ES) capability that will passively find, fix, track, and target current/emerging threats in support of the following warfare missions: Anti-Ship Cruise Missile (ASCM) Defense, Counter-Unmanned Aircraft Systems (UAS), Counter-Fast Attack Craft / Fast Inshore Attack Craft (FAC/FIAC), and Mobility. SPEIR Block I will consist of a passive Wide Field of View (WFOV) capability with a persistent 360-degree field-of-view optical sensors for autonomous detection and tracking for 24/7 situational awareness. SPEIR Block I will also include an enhanced, high-resolution Narrow-Medium Field of View (NFOV) and laser range-finding capability to provide 3D target tracking, identification, and threat assessment. SPEIR Block II will be a future program that will build on the modular open systems architecture of Block I with an expanded spatial coverage envelope and will add the capability for Periscope Detection and Discrimination (PDD), Mine Like Object (MLO) avoidance, networked operations, and full integration with the Future Integrated Combat System.  Status of SPEIR Block I Major Milestones: Milestone B completed 3QFY22, procurement of Low Rate Initial Production (LRIP) Lot 1 Long Lead Material (LLM) (2QFY25) and LRIP (3QFY26).  The FY27 budget request supports software upgrades and the associated integration effort, and program testing. Scope also includes LRIP Delivery, training curriculum development, commencement of Land Based Testing and continuing the Engineering &amp; Manufacturing Development phase. Additionally, the completion of Modeling and Simulation (M&amp;S) development and maturation, and completion of SPEIR Test and Certification are also planned in FY27. FY26 to FY27 funding decreases are due to the ramp down of developmental activities. Efforts will also include development of capability to integrate SPEIR with the AEGIS Combat System. RDT&amp;E costs are ramping down in FY27 as a result of completion of Integration &amp; Development Test planning, the majority of core software development, EDM material procurements, and all three (3) EDMs are assembled and integrated to support the execution of developmental test events prior to program transition to the Production phase.   Improved Capabilities for SPY-1 Radar: These Reliability, Maintainability, and Availability (RM&amp;A) improvements and solid state technology insertions are intended to reduce cascading failures, mitigate obsolescence issues, and improve reliability in support of Anti-Air Warfare (AAW) and Ballistic Missile Defense (BMD) missions while still providing AN/ SPY-1 Radar Total Ownership Cost Reductions. Improvements, such as Solid State Insertion to address Diminishing Manufacturing Sources and Material Shortages (DMSMS), will yield reductions in annual fleet maintenance costs and is a top fleet requirement as part of the AEGIS Wholeness initiative. In addition to RM&amp;A improvements, warfighting improvements funded in this line includes the following: Transmitter Noise Cancellation (TNC) development includes hardware/software to counter low radar cross section, low altitude threats. The Ship-Based Non-Cooperative Target Recognition (SBNCTR) program Phase 2A will develop algorithms to provide classification for targets. Advanced Calibration Experiment (ACE) Phase 2 is being incorporated into Baseline 9. Elevated Radar Advanced Calibration Experiment (ERACE) Backfits and Phase 3 will incorporate into Baseline 9. Electronic Attack (EA) and Rapid Radar Capability Improvement Program (R2CIP) develop solutions for evolving EA threats. The development of MMSP provides simultaneous Anti-Air Warfare (AAW)/Ballistic Missile Defense (BMD) multi-mission capability for DDG 51 class ships as part of the Aegis Modernization Program. This capability is utilized for DDG 113 and follow new construction and Aegis Ashore. Modifies SPY-1D transmitters to enable dual beam for reduced frame times and better reaction times, provides stability for all D(V) waveforms, and avoids operational degradation. The SPY-1 radar system detects, tracks, and supports engagements of a broader range of threats. MMSP improves performance in littoral, ducted clutter, electronic attack (EA), and chaff environments and provides greater commonality in computer programs and equipment. This effort also provides for the development of MMSP-Restoration (MMSP-R) to support system security requirements on Destroyers Commercial Off The Shelf (COTS) refresh and MMSP/MMSP-R technology refresh. The FY27 budget request continues the development efforts of ACE Phase 2, SBNCTR Phase 2A, TNC Phase 1/2, EA improvements, ERACE Backfit, and ERACE Phase 3. In addition, the FY27 budget request continues efforts realigned from PU 3232, AEGIS Capability Build (ACB) 16 Radar Requirements and Analysis and MMSP Technology Refresh/Diminishing Manufacturing Sources and Material Shortages (DMSMS) Solutions, continues MMSP Engineering Change Proposals (ECP) and software updates, and MMSP Next Generation requirements definition, and commences DMSMS Redesign/COTS Replacement. MMSP-R includes software updates required on new computer platforms. Engineering efforts will be required to assess alternate technologies and determine optimal MMSP architectural solutions, which will include system security requirements.   AN/SPS-49 Technology Refresh: FY22 was the last year of funding for this program. AN/SPS-49 is the only Air Surveillance Radar on the LSD 41/49 class ships. Continued degradation and increasingly low radar availability of the AN/SPS-49 Radar is greatly impacting deployed missions, impacting safety of flight and affecting LSD Air Warfare capability and operations and as a result, AN/SPS-49 Technology Refresh is required. This AN/,SPS-49 Technology Refresh will include Reliability, Maintainability, and Availability (RM&amp;A) improvements and solid state technology insertions which will reduce cascading failures and mitigate obsolescence issues. In addition, this effort replaces key components to include: transmitter, receiver, exciter, antenna elevation servo control, radar system control, display and signal data processor (SDP). A digital receiver/exciter (DREX) with high-performance computing technology will be a key component in the new system. The current SPS-49 radar has no software so new software is being developed to mimic the current radar functions to maintain compatibility with internal and external interfaces. This effort will improve SPS-49 electronic protection, have increased surveillance range and increased slow moving small target detection, as well as reduce total ownership cost with lower unit cost and smaller size/weight/power requirements. Funding is also to complete development, test and evaluation, validation and integration of a technology refresh of the below deck hardware for the AN/ SPS-49A(V)1 Long Range Air Surveillance Radar.</t>
  </si>
  <si>
    <t>3243</t>
  </si>
  <si>
    <t>Shipboard Passive Electro-Optical Infrared Development</t>
  </si>
  <si>
    <t>Shipboard Passive Electro-Optical/ Infrared (SPEIR) Block I provide surface ships a common 360-degree EO/IR Electronic Support (ES) capability that will passively find, fix, track, and target current/emerging threats in support of the following warfare missions: Anti-Ship Cruise Missile (ASCM) Defense, Counter-Unmanned Aircraft Systems (UAS), Counter-Fast Attack Craft / Fast Inshore Attack Craft (FAC/FIAC), and Mobility. SPEIR Block I will consist of a passive Wide Field of View (WFOV) capability with a persistent 360-degree field-of-view optical sensors for autonomous detection and tracking for 24/7 situational awareness. SPEIR Block I will also include an enhanced, high-resolution Narrow-Medium Field of View (NFOV) and laser range-finding capability to provide 3D target tracking, identification, and threat assessment. SPEIR Block II will be a future program that will build on the modular open systems architecture of Block I with an expanded spatial coverage envelope and will add the capability for Periscope Detection and Discrimination (PDD), Mine Like Object (MLO) avoidance, networked operations, and full integration with the Future Integrated Combat System.  Status of SPEIR Block I Major Milestones: Milestone B completed 3QFY22, and procurement of Low Rate Initial Production (LRIP) Lot 1 Long Lead Material (LLM) (2QFY25) and LRIP (3QFY26).   The FY27 budget request supports software upgrades and the associated integration effort, and program testing. Scope also includes LRIP delivery, training curriculum development, commencement of Land Based Testing and continuing the Engineering &amp; Manufacturing Development phase. Additionally, the completion of Modeling and Simulation (M&amp;S) development and maturation, and completion of SPEIR Test and Certification are also planned in FY27. FY26 to FY27 funding decreases are due to the ramp down of developmental activities. Efforts will also include development of capability to integrate SPEIR with the AEGIS Combat System. RDT&amp;E costs are ramping down in FY27 as a result of completion of Integration &amp; Development Test planning, the majority of core software development, EDM material procurements, and all three (3) EDMs are assembled and integrated to support the execution of developmental test events prior to program transition to the Production phase.</t>
  </si>
  <si>
    <t>SPEIR Block I Development</t>
  </si>
  <si>
    <t>SPEIR Block I Systems Engineering</t>
  </si>
  <si>
    <t>3301</t>
  </si>
  <si>
    <t>Improved Capabilities SPY-1 Radar</t>
  </si>
  <si>
    <t>Improved Capabilities for SPY-1 Radar: These Reliability, Maintainability, and Availability (RM&amp;A) improvements and solid state technology insertions are intended to reduce cascading failures, mitigate obsolescence issues, and improve reliability in support of Anti-Air Warfare (AAW) and Ballistic Missile Defense (BMD) missions while still providing AN/ SPY-1 Radar Total Ownership Cost Reductions. Improvements, such as Solid State Insertion to address Diminishing Manufacturing Sources and Material Shortages (DMSMS), will yield reductions in annual fleet maintenance costs and is a top fleet requirement as part of the AEGIS Wholeness initiative. In addition to RM&amp;A improvements, warfighting improvements funded in this line includes the following: Transmitter Noise Cancellation (TNC) development includes hardware/software to counter low radar cross section, low altitude threats. The Ship-Based Non-Cooperative Target Recognition (SBNCTR) program Phase 2A will develop algorithms to provide classification for targets. Advanced Calibration Experiment (ACE) Phase 2 is being incorporated into Baseline 9. Elevated Radar Advanced Calibration Experiment (ERACE) Backfits and Phase 3 will incorporate into Baseline 9. Electronic Attack (EA) and Rapid Radar Capability Improvement Program (R2CIP) develop solutions for evolving EA threats. The development of MMSP provides simultaneous Anti-Air Warfare (AAW)/Ballistic Missile Defense (BMD) multi-mission capability for DDG 51 class ships as part of the Aegis Modernization Program. This capability is utilized for DDG 113 and follow new construction and Aegis Ashore. Modifies SPY-1D transmitters to enable dual beam for reduced frame times and better reaction times, provides stability for all D(V) waveforms, and avoids operational degradation. The SPY-1 radar system detects, tracks, and supports engagements of a broader range of threats. MMSP improves performance in littoral, ducted clutter, electronic attack (EA), and chaff environments and provides greater commonality in computer programs and equipment. This effort also provides for the development of MMSP-Restoration (MMSP-R) to support system security requirements on Destroyers Commercial Off The Shelf (COTS) refresh and MMSP/MMSP-R technology refresh.  The FY27 budget request continues the development efforts of ACE Phase 2, SBNCTR Phase 2A, TNC Phase 1/2, EA improvements,  ERACE Backfit, and ERACE Phase 3. In addition, the FY27 budget request continues efforts realigned from PU 3232, AEGIS Capability Build (ACB) 16 Radar Requirements and Analysis and MMSP Technology Refresh/Diminishing Manufacturing Sources and Material Shortages (DMSMS) Solutions, continues MMSP Engineering Change Proposals (ECP) and software updates, and MMSP Next Generation requirements definition, and commences DMSMS Redesign/COTS Replacement. MMSP-R includes software updates required on new computer platforms. Engineering efforts will be required to assess alternate technologies and determine optimal MMSP architectural solutions, which will include system security requirements.</t>
  </si>
  <si>
    <t>Submarine Warfare Federated Tactical Systems (SWFTS) is a family of interdependent systems that conduct cooperative system development, procurement, and installations. The SWFTS Participating Acquisition Resource Managers (PARMs) are comprised of PMS401 Acoustic Rapid Commercial Off The Shelf (COTS) Insertion (A-RCI), PMS425 Combat Control (BYG-1), and PMS 435 Integrated Submarine Imaging System (ISIS) and Electronic Warfare (EW BLQ-10). SWFTS Technical Insertion (IT) shipsets must be procured and installed in like quantities (Except EW SSBN (OHIO)) across all PARMs to maintain the SWFTS model.  Project 0219 (PMS 401):   The AN/BQQ-10(V) Acoustic Rapid COTS Insertion (A-RCI) Submarine SONAR system will continue to add new capabilities via Technical Insertion (TI)/Advanced Processing Build (APB) process while working across Submarine Warfare Federated Tactical System (SWFTS) programs to transition to Development Security Operations (DevSecOps) software processes and migrate to a cloud-based architecture.  Sensor Efforts provide increased operational capabilities for littoral operations, situational awareness, and reliability improvements. This program delivers block updates to Sonar Systems installed on SSN 688i, SSN 21, VIRGINIA, SSBN, and SSGN Class Submarines to maintain clear acoustical, tactical, and operational superiority over Submarines and Surface Combatants in all scenarios through detection, classification, localization, and contact following.              Project 0236 (PMS 425):   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and future payload capability. AN/BYG-1 systems will be continuously updated with hardware enhancements to address Commercial Off The Shelf (COTS) obsolescence and provide capability improvements through software upgrades. Hardware updates are referred to as Tech Insertion (TI) kits and are differentiated by year of development (i.e. TI-22, TI-24, TI-26, etc.). The TI upgrades provide the baseline for all future AN/BYG-1 procurements. AN/BYG-1 is part of the Submarine Warfare Federated Tactical Systems (SWFTS), a family of interdependent systems that conduct cooperative system development and installations.           Project 0253 (PMS 435):  The Navigation and Electro-Optical Support Program is responsible for the development and improvement of low-profile masts and Integrated Submarine Imaging System (ISIS) to support safe and effective operations in high density environments, state of the art visual intelligence gathering, and employment of surveillance and weapons systems.              Project 0775 (PMS 435):  The Submarine Support Equipment Program is responsible for the development and improvement of submarine Electronic Warfare (EW) and AN/BPS Radio Detection and Ranging (RADAR) systems in support of effective operations in the areas of Joint Littoral Warfare, Joint Intelligence Surveillance Reconnaissance, Indications and Warning, Electronic Warfare, Information Operations, including Cyber, and Special Operations Force support. Sustained and significant improvements to submarine EW and RADAR systems are required to maintain tactical ship safety and operational effectiveness.  Project 9999 (PMS 401):  Submarine Thin Line Towed Array Enhanced Capabilities funding is responsible for new tasking to design and develop TB-29C Thin-line Extended Length Array modules that include dual tier power components compatible with updated, proven Compact Towed Array (CTA) technology. New design would reinforce TB-29C performance and high reliability minimizing changes to TB-29C modules by integrating power components in every module and retaining proven, high performing, fielded CTA design. This will leverage current power supply and signal path. It will support future configurations (current length and extended length - up to six additional modules).            Beginning in FY26, funding for the following projects realigned to this PE 0604503N:      PE 0604562N Project 0236 - SSN Comb Cont Sys Imprvmnt (ENG)      PE 0604777N Project 0253 - Nav &amp; Electro-Optical Supt      PE 0604777N Project 9999 - Congressional Adds (Submarine Thin Line Towed Array Enhanced Capabilities)</t>
  </si>
  <si>
    <t>0219</t>
  </si>
  <si>
    <t>Sub Sonar Improvement (ENG)</t>
  </si>
  <si>
    <t>The AN/BQQ-10(V) Acoustic Rapid COTS Insertion (A-RCI) Submarine SONAR system will continue to add new capabilities via Technical Insertion (TI)/Advanced Processing Build (APB) process while working across Submarine Warfare Federated Tactical System (SWFTS) programs to transition to Development Security Operations (DevSecOps) software processes and migrate to a cloud-based architecture.  The Navy is pursuing a transformation across SWFTS (PE 0604503N Projects 0219, 0236, 0253 and 0775) to maximize cyber-resiliency and the speed of capability delivery.  This program delivers block updates to Sonar Systems installed on SSN 688, 688I, SSN 21, VIRGINIA, SSBN, and SSGN Class Submarines to maintain clear acoustical, tactical, and operational superiority over Submarines and Surface Combatants in all scenarios through detection, classification, localization, and contact following.  Acoustics Rapid COTS Insertion (A-RCI) provides multi-phased evolutionary development geared toward addressing acoustic superiority issues through the rapid introduction of interim development products applicable to all Classes of Submarines.  - A-RCI Phase I and II introduced Towed Array processing improvements  - Phase III introduced Spherical Array processing improvements  - Phase IV provided High Frequency (HF) Array processing improvements for SSN 688I, SSGN, SSBN, VIRGINIA, and SSN 21 Class Submarines.   As part of the Navy's plan to maintain acoustic superiority for in-service submarines, a joint cooperative effort was established to deliver bi-annual Advanced Processing Builds (APBs) to prevent obsolescence and deliver ongoing capability improvements.  - Capabilities in the APBs will be integrated as part of A-RCI certified systems.   Sensor Efforts provide increased operational capabilities for littoral operations, situational awareness, and reliability improvements.</t>
  </si>
  <si>
    <t>A-RCI Acoustic Superiority Integration</t>
  </si>
  <si>
    <t>APB Productionization</t>
  </si>
  <si>
    <t>Integration and Testing</t>
  </si>
  <si>
    <t>0236</t>
  </si>
  <si>
    <t>SSN Comb Cont Sys Imprvmnt (ENG)</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</si>
  <si>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and future payload capability.  AN/BYG-1 systems will be continuously updated with hardware enhancements to address Commercial Off The Shelf (COTS) obsolescence and provide capability improvements through software upgrades. Hardware updates are referred to as Tech Insertion (TI) kits and are differentiated by year of development (i.e. TI-22, TI-24, TI-26, etc.).  The TI upgrades provide the baseline for all future AN/BYG-1 procurements.  AN/BYG-1 is part of the Submarine Warfare Federated Tactical Systems (SWFTS), a family of interdependent systems that conduct cooperative system development and installations.  Project Unit 0236: This program develops Commercial-Off-The-Shelf (COTS) based software and hardware upgrades for AN/BYG-1, the Multi-tube Weapons Simulator (MTWS), and the Common Weapon Launcher (CWL) in order to integrate improved tactical and payload control capabilities for all submarine classes. TacLAN provides the infrastructure for connectivity within AN/BYG-1 as well as connectivity to other subsystems attached to TacLAN. It is a local area network backbone for tactical systems on a submarine, including a link to radio for communications off-hull. It enables a submarine to share a common operational picture among systems aboard, and with external platforms. Modifications and improvements to TacLAN are necessary to enable new capabilities requiring network connectivity on BYG-1 and other tactical systems and to improve the submarine's cyber security posture. New capabilities to the Information Assurance (IA) subsystem enhance the centralized solution for cyber security (inclusive of antivirus, access control, intrusion detection and more) and classified information protection (inclusive of posture transition, system downgrade, cross domain solutions and more) onboard all submarines. Modifications to IA are necessary to enable new capabilities on other tactical submarine systems.  Provides funding for the development and integration of Legacy Launchers, Multi Tube Weapon Simulator (MTWS), Information Assurance system, On Board Tactical Trainer - Master Controller (OBTT - MC), Inter-Subsystem Monitoring Tool (ISMT), and other common services within SWFTS.  FY27 continues funding for development of TI-26 and completion of TI-24. Cybersecurity efforts continue to evolve in future baselines to keep pace with the threat. Integration efforts for additional submarine payloads including MK48 ADCAP variants APB 6, APB 7 and APB 8 continue in FY27.</t>
  </si>
  <si>
    <t>AN/BYG-1 Hardware Development</t>
  </si>
  <si>
    <t>AN/BYG-1 Software Development</t>
  </si>
  <si>
    <t>CyberSecurity</t>
  </si>
  <si>
    <t>Payload Development and Test</t>
  </si>
  <si>
    <t>0253</t>
  </si>
  <si>
    <t>Nav &amp; Electro-Optical Supt</t>
  </si>
  <si>
    <t>AN/BVY-1 Integrated Submarine Imaging System (ISIS) will continue to add new capabilities via the Technical Insertion (TI)/Advanced Processing Build (APB) process while working with partner Submarine Warfare Federated Tactical System (SWFTS) programs to realign software development according to Development Security Operations (DevSecOps) software processes. The Navy is pursuing a cloud enabled containerization architecture transformation across SWFTS (PE 0604503N Project 0219, Project 0236, Project 0253, and Project 0775) to increase operational agility and resiliency at the speed of relevance. FY27 continues to maximize mast RDTE investment and optimizes production through two distinct development programs. First, the New Mast Capability Development Program builds on prior year investment by continuing to insert emerging technologies for future mast module production and begins early design of the Type 2S mast. Second, the Legacy Mast Improvements Program specifically focuses on incorporating mature technologies and design improvements into legacy masts; this effort provides substantial improvements to the large inventory of photonics and imaging masts. Both programs ensure that submarines can conduct operations in high intensity littoral environments, intelligence gathering, real time imagery, and support the safe and effective employment of surveillance and weapons systems. Finally, FY27 funds the TI-24/APB-24 DT and other tests that verify software improvements funded in previous fiscal years.  The Navigation and Electro-Optical (E-O) program enables littoral operations by procuring ISIS, the production of low-profile photonics masts (Low Profile Photonics Mast (LPPM), Type 20, and Type 24), the maintenance and sustainment of periscope and legacy photonic masts, the production and sustainment of Universal Modular Mast Systems and Dip Loops, and the development of the ISIS inboard processing components of the Submarine Warfare Federated Tactical System (SWFTS). The Department of the Navy established the ISIS to rapidly field the Type 18 periscope, RADAR rangefinder, Type 8 Mod 4 Infra-red (IR) periscope system, and integrate existing periscope imagery systems into a single imaging system for installation on board SSN 688 class and SEAWOLF class submarines. The ISIS baseline also includes the Imaging System with the Photonics mast (PM) and all configurations of low-profile photonics masts onboard VIRGINIA and Photonics Mast Variant (PMV) onboard SSGN class submarines and ISIS on SSBN class submarines. The PM, LPPM, and PMV design exploit a wide portion of the electro-magnetic spectrum through advanced E-O and thermal imaging and Electronic Warfare Support (ES)/communications intercept. The Common Submarine Imaging System (CSIS) capability development document (CDD), that covers both ISIS and Legacy Imaging systems was approved 22 Dec 2011 with an updated CDD approved on 15 Mar 2018. The CDD Annex for Low Profile Digital Photonics Masts, approved on 02 Dec 2019, provides additional specifications for the development of low-profile photonics masts within ISIS.</t>
  </si>
  <si>
    <t>ISIS and Photonics common software and hardware capabilities development and obsolescence</t>
  </si>
  <si>
    <t>Imaging Systems Test Efforts</t>
  </si>
  <si>
    <t>Legacy Mast Improvements</t>
  </si>
  <si>
    <t>New Mast Capability Development</t>
  </si>
  <si>
    <t>0775</t>
  </si>
  <si>
    <t>Submarine Supt Equip Prog</t>
  </si>
  <si>
    <t>AN/BLQ-10 Electronic Warfare (EW) system will continue to add new capabilities via Technical Insertion (TI)/Advanced Processing Build (APB) while working across Submarine Warfare Federated Tactical System (SWFTS) programs to transition to Development Security Operations (DevSecOps) software processes and migrate to a cloud based architecture. The Navy is pursuing a transformation across SWFTS (PE 0604503N Projects 0219, 0236, 0253 and 0775) to maximize cyber-resiliency and the speed of capability delivery. Major capabilities that will be pursued in FY27 include continued development for a Digital Early Warning Receiver (DEWR), upgraded and new tactical software solutions, and continued development of the Submarine Tethered Expendable Buoys (STEB).    The Submarine Support Equipment Program (SSEP) is responsible for the development and improvement of submarine EW systems in support of effective operations in the following mission areas: Joint Littoral Warfare; Joint Intelligence Surveillance Reconnaissance (ISR), Indications and Warnings; Electronic Warfare; Information Operations including Cyber; and Special Operations Force (SOF) support. The rapid proliferation of complex radar, communications and navigation equipment available to potential adversaries creates an increasingly dense and sophisticated electromagnetic environment. Sustained and significant improvements to submarine EW systems are required to maintain tactical ship safety and operational effectiveness. As such, EW was raised to a submarine primary mission area in FY2012 by Commander Submarine Forces, and EW is listed as a Tier 1 modernization requirement by the Submarine Tactical Requirements Group (STRG).  TI-26 provides a DEWR capability. Additionally, TI-26 looks to improve the basic cloud based architecture developed during TI-22 and TI-24. Funding is critical to developing enabling technologies that will provide maximized electronic spectrum digitization and processing, allowing Submarine EW system to continue to pace the threat.  STEB is a 3" Launcher deployed, expendable, free-floating buoy that will communicate with the submarine through a fiber-optic tether providing imaging, Radar Indications and Warning, Radar Direction Finding, and communications.  Beginning in FY27, an annual funding line is established for AN/BPS-17 Radio Detection and Ranging (RADAR) improvements.  AN/BPS-17 RADAR is used for submarine surfaced navigation and contact management.  It is comprised of two sensors, a Mast Mounted RADAR (MMR) and Clip-On RADAR (COR), and requires hardware and software improvements to achieve required system performance and sustainability. Hardware improvements include identifying more capable Commercial-off-the-Shelf (COTS) sensors and development and production of a custom solid-state sensor. Software improvements include integrating new sensors and continue to add new capabilities via TI/APB while working across SWFTS programs to transition to DevSecOps software processes and migrate to a cloud based architecture.</t>
  </si>
  <si>
    <t>AN/BPS-17 RADAR Improvements</t>
  </si>
  <si>
    <t>Submarine Support Equipment Program</t>
  </si>
  <si>
    <t>Submarine Thin Line Towed Array Enhanced Capabilities funding to support new tasking to design and develop TB-29C Thin-line Extended Length Array modules that include dual tier power components compatible with updated, proven Compact Towed Array (CTA) technology. New design would reinforce TB-29C performance and high reliability minimizing changes to TB-29C modules by integrating power components in every module and retaining proven, high performing, fielded CTA design. This will leverage current power supply and signal path. It will support future configurations (current length and extended length - up to six additional modules).</t>
  </si>
  <si>
    <t>Submarine Thin Line Towed Array Enhanced Capabilit</t>
  </si>
  <si>
    <t>This program element provides for the development, integration, and testing of Automated Air Traffic Control (ATC)  hardware and software required to provide improved flight safety and more reliable all-weather ATC and landing system capabilities at Naval Air Stations (NASs) and Marine Corps Air Stations (MCASs) and Fleet Area Control and Surveillance Facilities (FACSFAC) worldwide.  Programs are required to upgrade or replace aging ATC and landing system equipment on aircraft, aircraft carriers, amphibious ships, NASs, MCASs and Navy/Marine Corps tactical/expeditionary airfields and remote landing sites. These upgrades include addressing broadened CyberSecurity requirements to remain compliant with software CyberSecurity directives and Information Assurance mandates.      JUSTIFICATION FOR BUDGET ACTIVITY: This program is funded under System Development and Demonstration because it includes projects that have passed Milestone B approval and are conducting engineering and manufacturing development tasks aimed at meeting validated requirement prior to full-rate production decision.</t>
  </si>
  <si>
    <t>0718</t>
  </si>
  <si>
    <t>MATCALS</t>
  </si>
  <si>
    <t>The Marine Air Traffic Control and Landing Systems (MATCALS) program provides for continued development, integration, and testing of hardware and software to meet requirements for all-weather operations and improved flight safety of Air Traffic Control (ATC) and Landing Systems at Marine Corps expeditionary airfields. An Acquisition Decision Memorandum from Jan 2005 approved the use of the U.S. Army AN/TPN-31 Air Traffic Navigation, Integration, and Coordination System (ATNAVICS) to fulfill the Air Surveillance and Precision Approach Radar and Control System (ASPARCS) requirement for Jul 2006. The ATNAVICS replaced the legacy ATC Precision Approach Radar (PAR), Airport Surveillance Radar (ASR), and Command and Control Subsystem with a High Mobility Multipurpose Wheeled Vehicle based PAR, ASR and Command and Control Subsystem. The Marine Resource Oversight Committee Decision Memorandum 11-2005 of Dec 2004 outlines the evolutionary improvements required by Headquarters Marine Corps. This program works with the Marine ATC Working Group identifying the requirements to implement the preplanned program improvement (P3I) and evolutionary product improvements as required for Ground/Air Task Oriented Radar System (G/ATOR), ATNAVICS, Expeditionary Precision Approach Landing Capability (EPALC), Expeditionary ATC Towers, Common Aviation Command and Control Station (CAC2S), and Navigational Aids that support Marine Air Traffic Control Detachments.</t>
  </si>
  <si>
    <t>MATCALS Improvements</t>
  </si>
  <si>
    <t>0993</t>
  </si>
  <si>
    <t>Carrier ATC</t>
  </si>
  <si>
    <t>Shipboard Air Traffic Control systems, interfacing with versions of the AN/TPX-42A(V) Direct Altitude and Identity Readout (DAIR), allow shipboard Air Traffic Controllers to identify, marshal, and direct aircraft within a 50 Nautical Mile (NM) radius of the ship.  In recent years, the top 25 percent of the AN/SPN-43C frequency band has been reallocated to the Fixed Wireless Access Community prohibiting Air Traffic Control (ATC) Air Search Radar (ASR) operation within 50NM of the coast. Because the Navy requires an air traffic control surveillance radar, this project unit will include engineering efforts to identify requirements and develop the AN/SPN-50(V)1 as an AN/SPN-43C replacement system.  In addition, bridging Engineering Change Proposals (ECP) will be required to sustain the AN/SPN-43C capability until the AN/SPN-50(V)1 is completely fielded. Finally, the AN/TPX-42A(V) DAIR continues to undergo several phased upgrades that have resulted in a number of field changes/technology refresh/insertion efforts.  System improvements include replacing militarized front-end equipment in the track processor with open architecture Commercial Off the Shelf technology, converting the operational program software to more commonly used and flexible "C" language, providing the "hooks" for potential interface with Mode 5 Identification Friend or Foe, and integrating a flat panel monitor into the controller workstation. The ATC System Shipboard, AN/SYY-1(V) interfaces to emerging sensors as well as those currently in service to improve reliability to the fleet.  The embedded training capability of the AN/TPX-42A(V) will carry on to the AN/SYY-1(V).  This effort includes addressing broadened CyberSecurity requirements to remain compliant with software CyberSecurity directives and Information Assurance mandates.</t>
  </si>
  <si>
    <t>AN/SPN-43C</t>
  </si>
  <si>
    <t>AN/SPN-50</t>
  </si>
  <si>
    <t>AN/TPX-42</t>
  </si>
  <si>
    <t>1657</t>
  </si>
  <si>
    <t>ATC Improvement</t>
  </si>
  <si>
    <t>This program provides for engineering development, integration, adaptation, and testing of new and/or modernized Air Traffic Control (ATC) systems, air navigational aids, landing systems, and ATC communication systems for Naval and Marine Corps Air Stations (NAS/MCAS), Fleet ATC Systems, and remote tower improvements.  These systems are critical to Naval Aviation and provide for safe, efficient air operations.  Additionally, the Federal Aviation Administration (FAA) is affecting major modernization of the National Airspace System (NAS).  The Navy must maintain compatibility with FAA-developed ATC systems in order to ensure seamless interoperability within the NAS.  NAS modernization initiatives in Project 1657 include the Visual Information Display System (VIDS) and follow-on Pre-Planned Product Improvements, with additional RDT&amp;E efforts required for modified commercial-off-the-shelf ATC systems and equipment for modernization and recapitalization of these systems at our NAS, MCAS &amp; Fleet Area Control &amp; Surveillance Facilities (FACSFACs) worldwide.</t>
  </si>
  <si>
    <t>Fleet ATC Systems</t>
  </si>
  <si>
    <t>NAS MOD VIDS</t>
  </si>
  <si>
    <t>3372</t>
  </si>
  <si>
    <t>ATC Systems</t>
  </si>
  <si>
    <t>The Navy's Precision Approach and Landing System Capability (PALC) and Landing System Upgrade Program (LSUP) are essential to retain the United States Navy's capability to perform safe and expeditious aircraft landings aboard CVN and LHA/D class vessels during adverse weather and night conditions.  The Navy's PALC requirements, originally identified in the 2013 PALC Roadmap, necessitated Life Cycle Extension upgrades to all three legacy precision landing systems; AN/SPN-35, AN/SPN-41 and AN/SPN-46. The 2013 PALC Roadmap and subsequent LSUP block upgrades addressed obsolete technology developed and fielded over 30 years ago.  In 2022, an updated PALC Roadmap was approved and planned to field system upgrades needed to provide PALC to both legacy aircraft and the Air Wing of the Future (AWOTF). These upgrades planned to modernize the AN/SPN-35 and AN/SPN-46 Radar Landing Systems (RLS), as well as insert common sub-systems that minimize future sustainment costs.  These development efforts were planned to result in the fielding of a new system, AN/SPN-51, that would replace legacy systems; AN/SPN-35, AN/SPN-41, and AN/SPN-46.  In Q1 FY 2025, the 2022 PALC Roadmap update and development efforts were rescinded, thus cancelling AN/SPN-51.  Cancellation of the development program necessitates continued research and development of legacy system modifications to ensure sustainment consistent with the 2013 PALC Roadmap requirement.  Without these efforts, the Navy estimates complete loss of Precision Approach Radar (PAR) and Automatic Carrier Landing System (ACLS) capabilities within 10 years. Successful development and fielding of all capabilities is essential to giving fleet users relevant equipment, compliant with Cyber Security directives and Information Assurance mandates, and authorized for fleet use.</t>
  </si>
  <si>
    <t>AN/SPN-51 Brizo Landing System</t>
  </si>
  <si>
    <t>Radar Landing System (RLS) Mod Kit Development</t>
  </si>
  <si>
    <t>CV Launch &amp; Recover System - This Navy unique project addresses the System Development and Demonstration (SDD) of systems required to recover and launch Navy/Marine Corps Aircraft (Fixed/Rotary Wing and Vertical/Short Take Off and Landing) operating aboard aircraft carriers, amphibious assault ships, and air capable ships. This program element includes the following:     (1) Aircraft Launch &amp; Recovery Equipment Modernization     (2) Aircraft Launch and Recovery Equipment Service Life Management program   This program is funded under System Development and Demonstration because it includes projects that have passed Milestone B approval and conducting engineering and manufacturing development tasks aimed at meeting validated requirement prior to full-rate production decision.</t>
  </si>
  <si>
    <t>2232</t>
  </si>
  <si>
    <t>CV/CVN Launch and Recover</t>
  </si>
  <si>
    <t>This Navy unique project addresses the System Development and Demonstration (SDD) of systems required to recover and launch Navy/Marine Corps Aircraft (Fixed/Rotary Wing and Vertical/Short Take-Off and Landing) operating aboard aircraft carriers (CVN), amphibious assault ships and air capable ships.  This program includes the following systems under Project 2232, including the funding of production representative models for:  (1) Aircraft Launch &amp; Recovery Equipment (ALRE) Modernization: ALRE Modernization encompasses efforts required to ensure continued functional performance, operational relevance, and cybersecurity accreditation for all product lines across the ALRE program.  This includes efforts required to resolve emerging obsolescence issues (both hardware and software), implement fleet driven operational capability upgrades, and comply with cybersecurity requirements and computer task order requirements for security threat mitigation.  Major categories include Visual Landing Aids (VLA), Information Systems, Launcher, Recovery, Marine Aviation Data Management System (MADMS) and Aviation Data Management and Control System (ADMACS).  There are 48 fielded subsystems that are included in the major categories.  The ALRE Gold Disk program provides diagnostic test routines for fleet technician troubleshooting capability on faulty circuit cards to identify the problem and perform the repair. VLA Long Range Line-Up (LRLS) is a solid state system required by CVNs Flight Deck Certification and provides visual cues for approaching fixed wing aircraft to ensure safe recovery of all platforms in all environments. VLA Improved Fresnel Lens Optical Landing System (IFLOLS) provides visual cues to pilots of approaching aircraft and is the primary visual landing aid displaying glide path &amp; trend info to fixed wing pilots on final approach from 1.5 nautical miles out to touchdown.  Marine Aviation Data Management System (MADMS) is an integrated shipboard information system that provides near real-time situational awareness to key work centers by reducing data replication and provides discreet communications in support of air and surface operations on amphibious assault ships with process automation, distribution and display of information, and integration of key operational systems like weapons, combat cargo/surface ops, shipboard planning, flight ops, and flight deck management.  (2) Aircraft Launch &amp; Recovery Equipment (ALRE) Service Life Management Program (SLMP): The ALRE SLMP for Launcher and Recovery is required to sustain carrier aviation operations of higher energy aircraft launch and recoveries that are increasing loads on the ALRE systems, and that are affecting availability, maintainability and cost.  This program will consist of service life assessment and extension initiatives and will establish the design foundation (structural, reliability, and maintainability analyses), permit appropriate assessment, track and focus design changes where most needed. Two SLMP prototypes were procured in FY 2018. The Nimitz class aircraft carriers operate Mark 7 arresting gear systems to capture and arrest Navy aircraft.  The Mark 7 systems use a classic linear-piston cylinder setup to convert the kinetic energy of the aircraft into storage energy.  Specifically, a control system is used to apply correct logic to piston-cylinder closing parameters depending upon the aircraft type that is being arrested.  This is called Advanced Recovery Control (ARC).  The current ARC system was designed with early 2000's technology and components that have reached their end-of-life and are not compliant with current cybersecurity protocols.  To support continued operations through 2060, a series of developmental engineering changes are required for modernized control components, technology and cybersecurity.  This is the ARC Block Upgrade.</t>
  </si>
  <si>
    <t>Aircraft Launch &amp; Recovery Equipment (ALRE) Modernization</t>
  </si>
  <si>
    <t>Aircraft Launch &amp; Recovery Equipment (ALRE) Service Life Management Program (SLMP)</t>
  </si>
  <si>
    <t>This program is initiated in FY 2026. Research and develop solutions to Damage Control and Firefighting issues to include developing environmentally friendly and effective alternatives to existing firefighting systems. This program funds critical efforts in shipboard fire detection/suppression systems, fire prevention features, damage control, personnel protection, and advanced firefighting equipment.</t>
  </si>
  <si>
    <t>2054</t>
  </si>
  <si>
    <t>INTEG FIRE PROTECTION/DAMAGE CONTROL</t>
  </si>
  <si>
    <t>Research and develop solutions to Damage Control and Firefighting issues to include developing environmentally friendly and effective alternatives to existing firefighting systems. This program funds critical efforts in shipboard fire detection/suppression systems, fire prevention features, damage control, personnel protection, and advanced firefighting equipment.</t>
  </si>
  <si>
    <t>AFFF Alternatives Program</t>
  </si>
  <si>
    <t>Self-Contained Breathing Apparatus (SCBA) Communication Program</t>
  </si>
  <si>
    <t>Combat Information Center Conv</t>
  </si>
  <si>
    <t>This Program Element (PE) addresses the development and integration of new and improved technologies into the Anti-Submarine Warfare (ASW) and Theater Undersea Warfare (TUSW) Command &amp; Control (C2) systems supporting the warfighter.  PROJECT 3094: Undersea Warfare Decision Support System (USW-DSS) is the Navy Program of Record Net-Centric ASW/TUSW C2 system supporting the warfighter. USW-DSS continues to develop and test the software changes and perform the certification testing necessary to address end-of-life (EOL) support issues impacting USW-DSS Build 3, as well as address emerging mandated cybersecurity requirements. USW-DSS has shifted to a Continuous Improvement / Continuous Deployment (CI/CD) model leveraging multiple Development and Secure cloud Operational environments (DevSecOps) which produces baseline software upgrades twice annually. Within this CI/CD process, this project develops, designs, integrates, and tests additional tools/capabilities for USW-DSS Build 3 including, but not limited to: Waterspace Management (WSM) and Prevention of Mutual Interference (PMI), Common Track Manager, Link 16 Connectivity, Common Tactical Picture (CTP), Platform Data Fusion Integration, Cross-Platform Data Fusion, Automated Asset Allocation, Asset/Threat State Information, Vulnerability Analysis enhancement, ASW Track Management, Automated Re-planning, Engagement Target Pairing, improved Theater ASW (TASW) capabilities, Data-Focused Navy Tactical Cloud Integration, and virtualization of the electronic Master Tactical Plot (eMTP) visualization/display service as 'Web USW-DSS' on which to render the CTP/Common Operational Picture (COP). These improvements address requirements from the Commander U.S. Fleet Forces endorsement of "Theater ASW Capability Requirements" letter (dated 24 February 2017).   Future USW-DSS Build 3 Fleet Capability Releases (FCRs) will focus on required system re-architecture to keep pace with the latest network and system hardware obsolescence as well as expanded processing and user interface capacity requirements that are driven by expanded multi-system and multi-level security inputs. These FCRs will also achieve commonality between afloat and ashore USW-DSS systems, such that continuous development improvements impact both shipboard and TUSW Command Headquarters (TUSWCHQ) watch floors, as well as training and Fleet support installations uniformly. FCR 3 will focus on expanding and sharing operational data and artifacts between systems across multiple security classification and releasability standards to support system to system and allied and coalition interoperability. This effort complements parallel Foreign Military Sales (FMS) efforts that expand cooperative TUSW operations.   PROJECT 3439: The Networked Architecture for Undersea Theater Integrated C2 Advantage (NAUTICA) Project provides Theater ASW (TASW) architecture development, systems engineering, and design, and continues the system engineering effort required to design, develop, and deliver an integrated TASW battle management suite in accordance with the 2007 ASW Initial Capabilities Document (ICD). The plan prioritizes NAUTICA investments in accordance with the Commander U.S. Fleet Forces endorsement of "Theater ASW Capability Requirements" letter (dated 24 February 2017) and Center for Security Forces (CSF) letter "Criticality of Sustaining PMI and WSM Capability and Meeting Emerging Requirements for Great Competition" submitted to OPNAV N2N6. The design of the integrated TASW battle management suite will include a system-of-systems TASW architecture to enable the existing Programs of Record under development from the Program Executive Office (PEO) for Integrated Warfare Systems (IWS), PEO Command, Controls, Communications, Computers and Intelligence (C4I), PEO AIR, PEO Submarines, and N9SP to exploit a common framework. The common architecture will define the key data exchanges, common displays and processing, data models, cross domain interfaces, and multi-level security software to fuse TUSW C2 data within USW-DSS and an ever-increasing number of C4I tactical data sources into a CTP. This development will include tactical dissemination of USW tactical picture and targeting data to the submarine, allied system-to-system interoperability, Unmanned Undersea Vehicle (UUV), and Sub-surface and Seabed Warfare (SSW) situational awareness.   NAUTICA will focus on closing seams issues across the multi-program system-of-systems that provides C2 tools for TUSW and will support the curation of tactical picture, targeting, and cueing data to allow for transmission to ships and submarines in emission control (EMCON) status to support USW and Anti-Surface Warfare (ASuW).</t>
  </si>
  <si>
    <t>Undersea Warfare Decision Support System (USW-DSS) is the Navy Program of Record Anti-Submarine Warfare (ASW) Command and Control (C2) Net-Centric system supporting the warfighter. USW-DSS provides an integrated, near-real time, net-centric ASW Common Tactical Picture (CTP) and Common Operational Picture (COP) for the Carrier Strike Groups (CSGs). USW-DSS is a C2 capability identified in the ASW Initial Capabilities Document (ICD) for the Sea Combat Commander (SCC) and Theater USW Commander (TUSWC). USW-DSS enables effective planning and execution of USW operations, optimizes placement of sensors for exploitation of the environment, manages available resources, balances operations versus risk, and provides a clear vulnerability assessment of the operational environment. USW-DSS ensures safe operational and tactical C2 of submerged U.S. and allied submarines via Prevention of Mutual Interference (PMI) capability, and protects from blue-on-blue engagement with a Waterspace Management planning and execution tool. USW-DSS shortens C2 decision processes for detection-to-engagement across multiple platforms, including those with low-bandwidth communications or intermittent connectivity. Tactical data such as tracks, environmental, and sensor processing data is ingested into USW-DSS through platform specific interfaces such as the AN/SQQ-89A(V)15 Surface Ship ASW Combat System, the Global Command and Control System - Maritime (GCCS-M), Link 16, and the AN/SQQ-34 Aircraft Carrier Tactical Support Center (CV-TSC). USW-DSS processes this and other tactical data and supports intelligent dissemination of the data to unit and theater-level platforms in support of an enhanced USW tactical picture. USW-DSS provides USW Commanders with an expanded, net-centric USW collaborative capability across CSG platforms (CVNs, DDGs, FFGs) as well as supporting shore nodes to include Commander Task Force (CTF), the Naval Oceanographic Processing Facility (NOPF), and Tactical Operations Center (TOC) and Maritime Operations Center (MOC). On afloat platforms, USW-DSS processing software is virtualized for portability and is hosted on the Consolidated Afloat Networks and Enterprise Services (CANES) system and implements a Service-Oriented Architecture (SOA) with display generation and operator interfaces provided via USW-DSS hardware. For support and ashore nodes, USW-DSS processing software is hosted on Commercial-Off-The-Shelf (COTS) hardware. Starting in 2024, USW-DSS fielding will be entirely hosted on CANES with no additional USW-DSS hardware. This software-only fielding plan will allow for more frequent system patching and upgrades. To accommodate this transition, USW-DSS is developing a secure container-based architecture.  Future USW-DSS capability is phased to deliver timely and cost-effective software improvements to the warfighter via the Fleet Capability Release (FCR) process. USW-DSS Build 3 FCR incremental developments implement cost-effective cyber security and Theater ASW (TASW) functionality by integrating inputs from data sources and platforms such as the P8-A Poseidon aircraft and associated Air ASW sensors, provide improved and additional functionality, and improve stability and reliability. USW-DSS Build 3 provides common and improved visualization, integrated USW platform sensor data sharing, reduced data entry, improved sensor performance predictions, data fusion, and reduced redundancy across USW Tactical Decision Aids (TDAs). The project provides a greater understanding of the undersea battle space by allowing the entire force (carrier and expeditionary strike group, theater, or other) to have a common and thorough understanding of the battle space with characterized uncertainties. The Navy continues to modernize and add sensor capabilities to existing programs of record that are significant data sources of information for USW-DSS. These include, but are not limited to the AN/SQQ-89A(V)15 Surface Ship ASW Combat System, AN/SQQ-34 CV-TSC, GCCS-M, and Link Monitoring and Management Tool (LMMT). As the sensor capabilities and systems mature, the tactical data valuable to USW-DSS is incorporated as part of a future FCR. Through targeted architectural improvements, follow-on FCRs will facilitate the migration of select components of USW-DSS to a DoW commercial cloud computing environment, thus improving software performance and scalability while keeping future hardware costs in check. Additionally, follow-on FCRs are targeted to support operations across different security enclaves and additional platform tactical data interfaces such as those associated with P-8A Poseidon aircraft, and submarines.   USW-DSS will continue to address end-of-life (EOL) support issues impacting USW-DSS Build 3 as well as address emerging mandated cybersecurity requirements. Funding will be used to continue to develop, design, integrate, and test additional USW-DSS tools/capabilities for Build 3 including, but not limited to: Waterspace Management and PMI, Common Track Manager, Link 16 Connectivity, CTP, Platform Data Fusion Integration, Cross-Platform Data Fusion, Automated Asset Allocation, Asset/Threat State Information, Vulnerability Analysis enhancement, ASW Track Management, Automated Re-planning, Area Planning, improved TASW capabilities, Data-Focused Navy Tactical Cloud Integration, and virtualization of the electronic Master Tactical Plot (eMTP) visualization/display service as 'Web USW-DSS' on which to render the CTP/COP. These improvements address requirements from the Commander U.S. Fleet Forces endorsement of "Theater ASW Capability Requirements" letter (dated 24 February 2017).</t>
  </si>
  <si>
    <t>The Networked Architecture for Undersea Theater Integrated C2 Advantage (NAUTICA) project provides Theater Anti-Submarine Warfare (TASW) architecture development, systems engineering, and design. NAUTICA will identify requirements to integrate intelligence (operational and tactical) and sensor (national and organic) systems to provide a fully informed Naval Integrated Fires - Counter Undersea (N2CX) Common Operational Picture (COP) of enemy undersea forces, maximizing decision superiority and theater level planning, and address TASW C2. Using Model-Based Systems Engineering (MBSE), NAUTICA decomposes warfighting requirements into system requirements allocated to existing Programs of Record or identified as new program requirements. Theater Undersea Warfare Operations Center's (TUSWOC) systems today are not integrated to support performance requirements during all threat levels. This results in failure to most effectively employ Theater USW assets. Near term, the Project will continue to accelerate development by rapidly prototyping the framework for existing legacy systems to be federated, to exchange key information and significantly improve existing TASW capability. NAUTICA will also establish a transition path for new USW technologies such as the Operational Planning Tool (OPT), Water Space Planner (WASP), Battlespace Management Tactical Decision Aid (BAM TDA), and other Future Naval Capabilities (FNCs) that will start to transition Technology Readiness Level (TRL) 5/6 enabling technologies into the USW-DSS Program of Record.  NAUTICA investments are prioritized in accordance with the Commander U.S. Fleet Forces endorsement of "Theater ASW Capability Requirements" letter (dated 24 February 2017) and Center for Security Forces (CSF) letter "Criticality of Sustaining Prevention of Mutual Interference (PMI) and Water Space Management (WSM) Capability and Meeting Emerging Requirements for Great Competition" submitted to OPNAV N2N6. The design of the integrated TASW battle management suite will include a system of systems TASW architecture to enable the existing programs of record under development from the Program Executive Office (PEO) for Integrated Warfare Systems (IWS), PEO Command, Controls, Communications, Computers and intelligence (C4I), PEO AIR, PEO Undersea Warfare Systems (UWS), and N9SP to exploit a common framework. The common architecture will define the key data exchanges, common displays and processing, data models, cross domain interfaces, and multi-level security software that will enable systems such as USW-DSS to exchange, display, and exploit information at the appropriate classifications. NAUTICA focuses development of Theater USW C2 multi-system integration challenges that require coordination across multiple programs, multiple platforms, and multiple resource sponsors.</t>
  </si>
  <si>
    <t>Air &amp; Missile Defense Radar (AMDR) System</t>
  </si>
  <si>
    <t>The Air and Missile Defense Radar (AMDR) program consists of the AN/SPY-6(V) Family Of Radars (FoR): - AN/SPY-6(V)1 (DDG 51 Flight III destroyer) - AN/SPY-6(V)2 (Nimitz Aircraft Carrier (CVN), America Amphibious Assault Ship (LHA), San Antonio Landing Platform Dock (LPD)) - AN/SPY-6(V)3 (Ford CVN) - AN/SPY-6(V)4 (DDG 51 Flight IIA destroyer backfit)  AN/SPY-6(V)1 provides multi-mission capabilities, supporting long range ballistic missile detection, tracking and discrimination, plus Area and Self Defense against air/surface threats. For Ballistic Missile Defense (BMD), increased sensitivity and bandwidth detect advanced threats at required ranges, concurrent with Area and Self Defense. For Area Air Defense, enhanced clutter capabilities are required to detect Very Low Observable/Very Low Flyer (VLO/VLF) threats in heavy clutter. This active phased array radar addresses evolving threats. The SPY-6 FoR obtains performance enhancements through modular hardware (HW)/software (SW), scalable design and Open Architecture (OA).  AN/SPY-6(V)2/3 (Enterprise Air Surveillance Radar (EASR)) provide multi-mission capabilities supporting Air Traffic Control (ATC), situational awareness, and ship self-defense against Air and Surface threats. Enhanced clutter capability, short-range detection/tracking, and weather waveforms are needed. SPY-6(V)3 is primary air surveillance for Ford CVNs supporting self-defense, awareness and ATC. SPY-6(V)2 provides primary radar for other ships with ancillary ATC support.  AN/SPY-6(V)4 provides Active Electronically-Scanned Array (AESA) and digital beamforming for Flight IIA backfit. Includes non-recurring engineering to scale HW/SW, modeling/simulation to update Concept of Operations (CONOPS), and enable Integrated Air and Missile Defense (IAMD) capabilities on FLT IIA DDGs. Enhancements include Advanced Distributed Radar (ADR), High Efficiency High Powered Amplifier (HPA), Agnostic Signal Processing for Increased Radar Efficiency (ASPIRE) HW development, second-source Radio Frequency (RF) Head, and Modeling and Simulation (M&amp;S) supporting test beds, pivoting from SW to HW upgrades in FY25.  ADR includes SW enhancements enabling multi-ship cooperative operations for Distributed Maritime Operations (DMO). Transitions Receive Only Cooperative Radar (ROCR), Networked Cooperative Radar (NCR), and Electronic Multi-Input Multi-Output Protection for Ensured Radar Effect (EMPIRE) SW capabilities from Office of Naval Research (ONR) to tactical development. Increases detection performance and enables receive-only mode cooperation. ASPIRE provides HW options addressing flexible digital beamforming, signal processing, signal synthesizer architecture, and smaller digital receiver-exciter systems, resulting in smaller systems for size/weight/power efficiencies. HPA development improves manufacturability and reduces costs.  FY27 funding supports: SPY-6(V)1 integration with AEGIS Baseline 10, testing at Advanced Radar Development Evaluation Laboratory (ARDEL), and Virtual Test Environment (VTE) integration. SPY-6(V)2/3 integration with Ship Self Defense System (SSDS) Baseline 12 meeting the Battlespace Awareness Interface Control Document (ICD) requirements, including Land Based Test Site testing and SYY-1 Air Traffic Control System and Cooperative Engagement Capability (CEC) integration. SPY-6(V)4 continues testing at ARDEL/Combat System Engineering Development Site (CSEDS), requirements updates, and defect correction. SPY-6 enhancements include second-source RF Head testing, HPA testing, and M&amp;S support. Commence R&amp;D transition of ASPIRE, ROCR, Radar Advanced Signal Processing (RASP), EMPIRE Future Naval Capabilities (FNC) Technology Deployment Agreements (TDAs) plus Subarray Transmit Orthogonality for Receive Multiplexing (STORM). Complete SPY-6(V)1 testing and declare Initial Operational Capability (IOC).</t>
  </si>
  <si>
    <t>3186</t>
  </si>
  <si>
    <t>Air and Missile Defense Radar</t>
  </si>
  <si>
    <t>AN/SPY-6(V)1 DESIGN, SUPPORT, INTEGRATION, TEST AND EVALUATION (CONTRACTOR)</t>
  </si>
  <si>
    <t>AN/SPY-6(V)1 DESIGN, SUPPORT, INTEGRATION, TEST AND EVALUATION (GOVERNMENT)</t>
  </si>
  <si>
    <t>AN/SPY-6(V)1 TEST AND EVALUATION ASSETS AND FACILITIES</t>
  </si>
  <si>
    <t>AN/SPY-6(V)2 and (V)3 DESIGN, SUPPORT, INTEGRATION, TEST AND EVALUATION (CONTRACTOR)</t>
  </si>
  <si>
    <t>AN/SPY-6(V)2 and (V)3 DESIGN, SUPPORT, INTEGRATION, TEST AND EVALUATION (GOVERNMENT)</t>
  </si>
  <si>
    <t>ENGINEERING CHANGES/CAPABILITY ENHANCEMENTS AND BACK FIT</t>
  </si>
  <si>
    <t>The Advanced Arresting Gear (AAG) program designed, developed, tested and fielded an aircraft arrestment system to replace the legacy Mark 7 arresting gear.  AAG systems are being installed on all new construction aircraft carriers. AAG will provide the U.S. Navy with improved operational capability, while reducing operating and support costs. The AAG system will recover all existing and projected carrier-based tail hook-equipped air vehicles well into the 21st century.   The AAG program will undergo future system improvements to address safety, obsolescence, reliability, and cyber security to include but not limited to AAG Software Stability, AAG Depot Planning, AAG Software Support Activity (SSA), Reliability Improvement and Obsolescence ECPs, and Ford Class AAG Fourth Engine Low-Cost Alternative Using Super Capacitor Hardware (FLASH).  The Software Stability development efforts will address software deficiencies, stability and reliability issues documented in a System Safety Risk Assessment (SSRA) for AAG software, and in a separate investigative report by a NAVAIR Independent Review Team (IRT). Development efforts will mitigate specific findings related to non-deterministic behavior and latency of the software that contribute to the SSRA Hazard rating (1D-Serious). Per IRT report recommendations, these efforts will address findings via software modernization and re-architecture, with new software adhering to improved Level or Rigor (LOR) standards and processes. Development efforts include enhancing the AAG software development laboratory.  AAG Depot Planning efforts will include analysis of test bench and depot repair Support Equipment, final updates to logistics product information and maintenance task analysis, and develop Overhaul work instruction, repair procedures, and overhaul intervals.  AAG SSA funding provides development and execution of a high-level hybrid SSA planning document to ensure software test activities and procedures are implemented for AAG.  Reliability improvements will be accomplished with the development of ECPs including but not limited to ECP-0120 Charging Power Supply, and pECP-027 AAG Water Twister Drain &amp; Fill Kit.  Obsolescence solutions will be accomplished with the development of ECPs including but not limited to Rugged Servers, Half Bridges, Workstation PC-104, and UIC-600 Universal Inverter Controllers. Planned AAG ECPs are subject to change in the year of execution due to urgent and compelling fleet requirements in support of Ford Class carrier operational commitments.  FLASH provides for the development and fielding of a lower-cost alternative to forced retrofit of the 4th Engine Energy Absorption Subsystem (EAS) on all Ford Class CVNs, increasing safety, reliability, and maintainability.  The solution includes re-design of the Power Conditioning Subsystem (PCS) with technological advances in capacitor design and high-power switch capability, along with Engine 2 back-up barricade.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</si>
  <si>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2367</t>
  </si>
  <si>
    <t>Advanced Arresting Gear</t>
  </si>
  <si>
    <t>The Advanced Arresting Gear (AAG) program designed, developed, tested and fielded an aircraft arrestment system to replace the legacy Mark 7 arresting gear.  AAG systems are being installed on all new construction aircraft carriers. AAG will provides the U.S. Navy with improved operational capability, while reducing operating and support costs. The AAG system will recover all existing and projected carrier based tail hook-equipped air vehicles well into the 21st century.   The AAG program will undergo future system improvements to address safety, obsolescence, reliability, and cyber security to include but not limited to AAG Software Stability, AAG Depot Planning, AAG Software Support Activity (SSA), Reliability Improvement ECPs, Obsolescence ECPs and FLASH.  The Software Stability development efforts will address software deficiencies, stability and reliability issues documented in a System Safety Risk Assessment (SSRA) for AAG software, and in a separate investigative report by a NAVAIR Independent Review Team (IRT). Development efforts will mitigate specific findings related to non-deterministic behavior and latency of the software that contribute to the SSRA Hazard rating (1D-Serious). Per IRT report recommendations, these efforts will address findings via software modernization and re-architecture, with new software adhering to improved Level or Rigor (LOR) standards and processes. Development efforts include enhancing the AAG software development laboratory.  Completion of AAG Depot Planning includes analysis of test bench and depot repair Support Equipment, final updates to logistics product information and maintenance task analysis, and develop Overhaul work instruction, repair procedures, and overhaul intervals.  Previous Depot Planning efforts provided initial analysis and completion of Functional Requirements document (FRD). Depot Planning is approximately 85% complete, and does not have to be 100% complete to begin Depot Standup procurements.  AAG SSA funding provides development and execution of a high-level hybrid SSA planning document to ensure software test activities and procedures are implemented for AAG.  Reliability improvements will be accomplished with the development of ECPs addressing AAG Production Impacts, including but not limited to ECP-0120 Charging Power Supply, and pECP-027 AAG Water Twister Drain &amp; Fill Kit.  Obsolescence solutions will be accomplished with the development of ECPs including but not limited to Rugged Servers, Half Bridges, Workstation PC-104, and UIC-600 Universal Inverter Controllers.   FLASH provides for the development and fielding of a lower-cost alternative to forced retrofit of the 4th Engine Energy Absorption Subsystem (EAS) on all Ford Class CVNs, increasing safety, reliability, and maintainability.  The solution includes re-design of the Power Conditioning Subsystem (PCS) with technological advances in capacitor design and high-power switch capability, along with Engine 2 back-up barricade.</t>
  </si>
  <si>
    <t>Advanced Arresting Gear (AAG) System Improvements</t>
  </si>
  <si>
    <t>Congressional Add:  To maintain a decisive warfighting advantage, this Model Based Systems Engineering (MBSE) initiative will modernize requirements management for the EMALS and AAG systems.  This critical effort fosters a transition from an obsolete, unsupported MBSE tool - which presents inefficiencies - to a modern, industry-standard platform with no licensing costs.  This migration to a common Navy tool will unlock enhanced traceability, streamlined test verification, and seamless interoperability, directly enabling agile acquisition, responsive software support and continuous fleet improvements. Utilizing the most up to date MBSE tool will enable the EMALS and AAG programs to create robust digital models to design, visualize, document, and manage requirements in a streamlined and cost-effective manner.</t>
  </si>
  <si>
    <t>AAG/EMALS Model-Based Systems Engineering</t>
  </si>
  <si>
    <t>FY 2027 funding provides for the continued execution of Virginia Class Submarine Undersea Dominance Payload Integration (UDPI) (i.e., Advanced Payloads), Advanced Acoustic Sensors, and future Blocks concept designs. FY 2027 continues the detailed design of Virginia Class Block VI technical baseline established efforts, preliminary design for Virginia Class Block VII, and initial concept design studies for Block VIII.   Funds will be executed at the Virginia Class design yard and numerous sub-vendors and warfare centers designing and developing critical, complex ship components necessary for integrating advanced Block VI capabilities into the baseline class design.  The U.S. Navy must maintain a submarine fleet that is of sufficient capability and numbers to defend American interests. The VIRGINIA Class Submarine, formerly the New Attack Submarine (New SSN), is being designed to fulfill this need. It will counter potential threats in a multi- mission capable submarine that has the ability to provide covert, sustained combat presence in denied waters. The primary goal of the program is to develop an affordable yet capable submarine by evaluating a broad range of system and technology alternatives, and pursuing significant capability and improved performance enhancements while managing technical risk. This Program Element (PE) provides the technology, prototype components, and systems engineering needed to design and construct the VIRGINIA Class Submarine and build its Hull, Mechanical and Electrical (HM&amp;E) systems and Command, Control, Communications, and Intelligence (C3I) System. This PE directly supports the following VIRGINIA Class Submarine missions: (1) covert strike warfare (STRIKE); (2) anti-submarine warfare (ASW); (3) covert intelligence collection/surveillance (ISR), indication and warning (I&amp;W), and electronic warfare (EW); (4) anti-surface ship warfare (ASUW); (5) special warfare; (6) covert mine warfare; and (7) battle group support.</t>
  </si>
  <si>
    <t>1947</t>
  </si>
  <si>
    <t>New Design SSN HM&amp;E</t>
  </si>
  <si>
    <t>FY 2027 efforts in Proj 1947 are associated with Virginia Class Block VII studies, trade-space definition, and long-term development beginning in parallel to Block V/VI design efforts.  FY 2027 funding provides for the continued execution of Virginia Class Submarine Undersea Dominance Payload Integration (UDPI) (i.e., Advanced Payloads), Advanced Acoustic Sensors, and future blocks concept designs.  FY 2027 continues the detailed design of Virginia Class Block VI technical baseline established efforts, preliminary design for Virginia Class Block VII, and initial concept design studies for Block VIII.  Funds will be executed at the Virginia Class design yard and numerous sub-vendors and warfare centers designing and developing critical, complex ship components necessary for integrating Block VI capabilities into the baseline class design.     This project encompasses all the ship system development efforts for the Virginia Class Submarine and the Technology Insertion Program for reducing costs and upgrading performance of future hulls by virtue of improvements in ship design and systems. Technology development implementation and logistics for developmental items, and Virginia Class test &amp; evaluation are included. The thrust of these efforts will be to develop and apply multiple advanced system technologies which are integrated into the design of the Virginia Class Submarine. Technologies developed in this program will be considered for applicability to the COLUMBIA (CLB) Class Submarine Program for commonality opportunities. New technologies are being transitioned from industry and government research and development programs where doing so offers substantial performance improvement and/or affordability payoffs. Transition opportunities include those from the Defense Advanced Research Projects Agency (DARPA) and Office of Naval Research (ONR) Future Naval Capabilities Program.</t>
  </si>
  <si>
    <t>1950</t>
  </si>
  <si>
    <t>New Design SSN Combat Sys Dev</t>
  </si>
  <si>
    <t>This project provides the engineering development required to outfit each ship of the Virginia Class Submarine with a combat system which satisfies ORD requirements in all 7 mission areas, namely; ASW, STRIKE, ISR, Covert Mine Warfare, Battle Group Support, ASUW, and Special Warfare. The fully integrated combat system, otherwise referred to as the Non-Propulsion Electronics System (NPES), is composed of a collection of functional sub-systems, such as sonar, navigation, exterior communications, weapons launch, Large Vertical Array, Submarine Warfare Federated Tactical System (SWFTS) virtualization, Electronic Warfare Next Generation Architecture, etc., which evolve over the life of the program due to either competitive selection of new suppliers, component obsolescence replacement, increased technical performance, or improvements in reliability. Non-recurring engineering activity is needed to perform platform integration of the components, software modification to accommodate electronic data exchange, unique submarine environment qualification and update of all logistics products.</t>
  </si>
  <si>
    <t>C3I Systems Engineering</t>
  </si>
  <si>
    <t>Sonar, Combat Control, and Architecture (S/CC/A) Subsystems</t>
  </si>
  <si>
    <t>3062</t>
  </si>
  <si>
    <t>Submarine Multi-Mission Team Trainer</t>
  </si>
  <si>
    <t>To achieve desired submarine force readiness levels, it is necessary to construct highly sophisticated shore based Combat System Team Trainers capable of training personnel in all aspects of submarine approach, attack and surveillance operations in a controlled, simulated environment. The Combat Control System (CCS) AN/BYG-1 and sonar system AN/BQQ-10 are installed on SSN, SSBN and SSGN class submarines. These tactical systems are planned for future upgrades with the next hardware and software revisions which will provide enhanced War Fighter capabilities. The Tactical Acoustic Rapid COTS (commercial-off-the-shelf) Insertion (ARCI) phased upgrades are also being installed with future revisions. The Advanced Processing Builds (APB) and Technical Insertion (TI) sensors, which feed technology insertion into the CCS/Acoustic development, directly impact the trainers.  The Submarine Multi-Mission Team Trainer (SMMTT) supports operator, employment, strike, and Battle Group training for enlisted and officer pipelines. The SMMTT provides operators and combat teams the opportunity to train ashore, prior to, and between deployments. The shore based training provides a means of maintaining team proficiency in stand alone or in combined team mode prior to ship deployment.</t>
  </si>
  <si>
    <t>This FY 2026 RDT&amp;E Congressional add supports Secure Mobile Initial Outfitting and Portable Underwater Communication Systems (PUCS) for VIRGINIA Class Submarines.  Secure Mobile Initial Outfitting provides secure modern mobile devices as well as mobile applications to improve the enhance sailor shipboard effectiveness. This FY 2026 funding will accelerate the initial mobile shipset outfitting of submarines and their sailors to enhance their efficiency.  FY 2026 funds will also support the completion of development, test and evaluation and production of PUCS with the goal of providing a system that will increase tactical readiness and communication in tactically significant environments.</t>
  </si>
  <si>
    <t>Portable Underwater Communication Systems</t>
  </si>
  <si>
    <t>Secure Mobile Initial Outfitting</t>
  </si>
  <si>
    <t>Effective FY 2026, Project 0236 is moving from PE 0604562N to PE 0604503N as part of the PE/BLI consolidation effort in the DoD Implementation Plan from the Commission on Planning, Programming, Budgeting, and Execution (PPBE) Reform Final Report in an effort to rapidly increase Navy Lethality in the Submarine and Surface Fleet.  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and future payload capability.  AN/BYG-1 systems will be continuously updated with hardware enhancements to address Commercial Off The Shelf (COTS) obsolescence and provide capability improvements through software upgrades. Hardware updates are referred to as Tech Insertion (TI) kits and are differentiated by year of development (i.e. TI-22, TI-24, TI-26, etc.).  The TI upgrades provide the baseline for all future AN/BYG-1 procurements.  AN/BYG-1 is part of the Submarine Warfare Federated Tactical Systems (SWFTS), a family of interdependent systems that conduct cooperative system development and installations.  Project Unit 0236: This program develops Commercial-Off-The-Shelf (COTS) based software and hardware upgrades for AN/BYG-1, the Multi-tube Weapons Simulator (MTWS), and the Common Weapon Launcher (CWL) in order to integrate improved tactical and payload control capabilities for all submarine classes.   Provides funding for the development of Legacy Launchers; MTWS; Information Assurance (IA) system; Onboard Team Trainer (OBTT); and Common Infrastructure Services (CIS) subsystem.  This includes integration of OBTT - Master Controller (OBTT - MC) &amp; Inter-Subsystem Monitoring Tool (ISMT) efforts as well as other common services within SWFTS.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</si>
  <si>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and future payload capability.  AN/BYG-1 systems will be continuously updated with hardware enhancements to address Commercial Off The Shelf (COTS) obsolescence and provide capability improvements through software upgrades. Hardware updates are referred to as Tech Insertion (TI) kits and are differentiated by year of development (i.e. TI-22, TI-24, TI-26, etc.).  The TI upgrades provide the baseline for all future AN/BYG-1 procurements.  AN/BYG-1 is part of the Submarine Warfare Federated Tactical Systems (SWFTS), a family of interdependent systems that conduct cooperative system development and installations.  Project Unit 0236: This program develops Commercial-Off-The-Shelf (COTS) based software and hardware upgrades for AN/BYG-1, the Multi-tube Weapons Simulator (MTWS), and the Common Weapon Launcher (CWL) in order to integrate improved tactical and payload control capabilities for all submarine classes.   Provides funding for the development of Legacy Launchers; MTWS; Information Assurance system; Onboard Team Trainer (OBTT); and Common Infrastructure Services (CIS) subsystem.  This includes integration of OBTT - Master Controller (OBTT - MC) &amp; Inter-Subsystem Monitoring Tool (ISMT) efforts as well as other common services within SWFTS.    FY25 continues funding for development of TI-26 and completion of TI-24. Cybersecurity efforts continue to evolve in future baselines to keep pace with the threat. Integration efforts for additional submarine payloads including MK48 ADCAP variants APB 6, APB 7 and APB 8.</t>
  </si>
  <si>
    <t>This Program Element (PE) directly supports the Navy's Shipbuilding Plan by providing for the development of engineering, programmatic and acquisition documentation including ship specifications (including performance specifications) and contractual documentation associated with acquisition of Navy ships. This PE also supports the Congressionally mandated Live Fire Test and Evaluation (LFT&amp;E) program for new ship designs.  Contract Design has traditionally been the engineering development of the technical and contractual definition of the ship design (including ship specifications and drawings) to a level of detail sufficient for shipbuilders to make a sound estimate of the construction cost and schedule. Additionally, the contract design package developed under this PE has provided the technical baseline from which the Navy selects the shipbuilder who then develops the detail design package required to support the construction and eventual delivery of the ship. This PE also supports the development of design methodologies/tools which facilitate and optimize the transition from ship design documents to efficient production of new ships and ship conversions, and supports engineering planning and ship affordability studies.  Under Acquisition Reform for new design ships, traditional distinct phasing of the design process has been replaced with a continuous concurrent engineering Integrated Product and Process Development (IPPD) process extending through and after contract award. This serves to maintain the focus of multi-discipline teams consisting of the government, shipbuilder, system programs, and suppliers. Government/Industry Integrated Product Team(s) (IPTs) will utilize the IPPD process to develop the design in an Integrated Product and Data Environment (IPDE). The design approach is part of an acquisition strategy that is based on commercial practices and incorporates a phased technical definition.</t>
  </si>
  <si>
    <t>1803</t>
  </si>
  <si>
    <t>Ship Contract Design</t>
  </si>
  <si>
    <t>Provides for innovation in engineering solutions for the DDG Modernization program in support of delivering added Fleet capability within Depot Modernization Periods (DMPs).  Efforts include development of ship's design (e.g. ship specifications and drawings), installation and test plans, and installation / duration analysis products to evaluate and inform installation alternatives and evolve existing design processes.  Supports the development of specific Navy ship design criteria and standards for newly developed technologies, new safety regulations and environmental criteria, or other legal/Congressional requirements.  Conducts ship survivability studies, superstructure integrity analysis, and other analyses in support of system integration efforts.</t>
  </si>
  <si>
    <t>2465</t>
  </si>
  <si>
    <t>LHA(R) FLT Design and Total Ship Integration</t>
  </si>
  <si>
    <t>This project provides the contract design, development, and testing efforts for the Amphibious Assault Ship General Purpose Replacement Program - LHA(R). The LHA(R) is a ship construction program designed to: (1) provide a functional replacement for the Amphibious Assault Ships which reached the end of their extended service lives (2) be a key platform in the Amphibious Readiness Group (ARG) of the future and (3) provide for an affordable and sustainable amphibious ship development program. LHA(R) ships will provide forward presence and power projection as an integral part of Joint, inter-agency, and multi-national maritime expeditionary forces. Additionally, LHA(R) will be designed to operate for sustained periods in transit to and operations in an Amphibious Objective Area to include the embarkation, deployment, and landing of a Marine Landing Force in an assault with landing craft, helicopters and tilt rotors (MV-22) supported by Joint Strike Fighters (F-35B).</t>
  </si>
  <si>
    <t>LHA (R)  FLT 1 Design and Total Ship Integration</t>
  </si>
  <si>
    <t>The Circadian Lighting System project (CA65) is designed to address persistent readiness gaps identified by the Department of War (DoW) and the Government Accountability Office (GAO), which are caused by sailor fatigue and insufficient sleep. These issues have been shown to degrade decision-making and operational performance across the fleet. To close this gap, the Navy will deliver a fleet-ready circadian-targeted lighting system that integrates shipboard lighting retrofits, wearable sleep monitoring, individualized light-control algorithms, and secure cloud analytics. Structured training at the Surface Warfare Officers School (SWOS) and operational demonstrations will support validation and fleet adoption. This effort scales implementation across multiple ships and fleets, ultimately delivering an integrated, technology-enabled fatigue mitigation capability to enhance warfighter readiness.</t>
  </si>
  <si>
    <t>Circadian-Targeted Lighting System</t>
  </si>
  <si>
    <t>Common Processing System (CPS) and Common Display System (CDS) programs support developing computing infrastructure in a competitively sourced environment.  The Common Display System (CDS) and Common Processing System (CPS) provide technical replacements for obsolete display and processing equipment (such as AN/UYQ-70) for multiple warfare systems aboard Surface Combatants and Large Deck class ships.  CPS equipment suite provides computer processing and memory, data storage and extraction, network systems, and Input/Output (I/O) interfaces to host software applications of Navy combat systems. These upgrades support AEGIS Modernization, AEGIS new construction, AEGIS Ashore, Ship Self Defense System (SSDS) MK2 modernization and new construction for all large deck platforms, Surface Electronic Warfare Improvement Program (SEWIP), and other Navy programs. Funding provides for technical management and Engineering Change Proposals (ECP) development for the common baseline. Funding also supports future tech refresh development efforts. Procurement and development funds provided by user programs support program unique requirements.  CDS suite consists of the Technology Insertion (TI) 16 MOD 1 configuration, a follow-on to previous designs beginning with the TI 12 variant. The Navy's TI 16 MOD 1 display and peripheral solutions include Common Display System (CDS) consoles, Thin Client Displays (TCDs), Multi-Mission Displays (MMDs), and peripheral equipment. Upgrades that include these support AEGIS modernization, AEGIS new construction, AEGIS Ashore, DDG-1000, Ship Self Defense System (SSDS) MK 2, Gun Weapon System (GWS), SEWIP, and other Navy programs. Funding provides for technical management and Engineering Change Proposals (ECP) development for the common baseline along with future tech refresh development efforts. Procurement and development funds provided by user programs support program unique requirements.</t>
  </si>
  <si>
    <t>3360</t>
  </si>
  <si>
    <t>Common Processing System (CPS)</t>
  </si>
  <si>
    <t>CPS equipment suite provides computer processing and memory, data storage and extraction, network systems, and Input/Output (I/O) interfaces to host software applications of Navy combat systems. These upgrades support AEGIS Modernization, AEGIS new construction, AEGIS Ashore, Ship Self Defense System (SSDS) MK2 modernization and new construction for all large deck platforms, Surface Electronic Warfare Improvement Program (SEWIP), and other Navy programs. Funding provides for technical management and Engineering Change Proposals (ECP) development for the common baseline. Funding also supports future tech refresh development efforts. Procurement and development funds provided by user programs support program unique requirements.</t>
  </si>
  <si>
    <t>3361</t>
  </si>
  <si>
    <t>Common Display System (CDS)</t>
  </si>
  <si>
    <t>CDS suite consists of the Technology Insertion (TI) 16 MOD 1 configuration, a follow-on to previous designs beginning with the TI 12 variant. The Navy's TI 16 MOD 1 display and peripheral solutions include Common Display System (CDS) consoles, Thin Client Displays (TCDs), Multi-Mission Displays (MMDs), and peripheral equipment. Upgrades that include these support AEGIS modernization, AEGIS new construction, AEGIS Ashore, DDG-1000, Ship Self Defense System (SSDS) MK 2, Gun Weapon System (GWS), SEWIP, and other Navy programs. Funding provides for technical management and Engineering Change Proposals (ECP) development for the common baseline along with future tech refresh development efforts. Procurement and development funds provided by user programs support program unique requirements.</t>
  </si>
  <si>
    <t>Project 0267: Funds development efforts for programs in the Quickstrike (QS) Family of Mines, to include QS MOD 3, QS Extended Range (ER) and QS Long Range (LR), as well as the MK 68 Clandestine Delivered Mine (CDM) program and its associated mine launching system.  Project 0605: Long Range Aerial Delivery Maritime Mine (LRADMM) is a series of development, integration, and test efforts for the QS Family of Mines that support greater precision mine placement, increased warhead lethality, new mine component development, expanded launch-platform integration and increasingly greater stand-off delivery ranges enabled by the use of extended-range wing kits and long-range powered delivery vehicles.   Project 2993: Funds are associated with sensor upgrades to allow the Hammerhead system to prosecute additional targets.  Project 9999: FY25 Congressional Add funds effort to demonstrate an air-delivered, long-range, powered, maritime mine solution for the Quickstrike Family of Mines.  The Mines Improvement PE provides resources to develop naval mine systems used to establish and maintain control of essential sea areas. Naval mines are used to deny sea areas or inflict damage on adversary shipping to hinder, disrupt, and deny adversary operations. Naval mining is employed to reduce the adversary's threat to friendly forces and preserve access. Mining complements and performs an essential part of other warfare areas; particularly strike, anti-submarine, and anti-surface warfare. Resources are utilized for developing and deploying improvements to the portfolio of naval mines.  The FY 2026 spend plan for Mine Development includes $0.130M of discretionary and $178.326M of mandatory for a total of $178.456M. Mandatory funding supported QS-ER, CDM, QS MOD 3 development efforts.</t>
  </si>
  <si>
    <t>0267</t>
  </si>
  <si>
    <t>Mine Improvements</t>
  </si>
  <si>
    <t>Naval mines are used to deter or control adversary movements, including surface ships and submarines. Funding supports the capability to maintain effectiveness of mines facing new threat targets with increasing emphasis on major regional conflicts and near peer threats. The four major project areas are:  1) Quickstrike (QS) MOD 3: MOD 3 efforts improves effectiveness of existing mines against modern threats by using the programmable MK71 Target Detection Device (TDD). Through modeling and analysis, the TDD's target detections and responses are improved with optimized mine settings and firing algorithms. The development of the MK71 TDD supports minefield planning software improvements include new targeting algorithms, mine settings, and corresponding damage data for weapon /target pairs. 2) Quickstrike Extended Range (QS-ER): A guidance kit and a wing assembly is added to the (QS Family of Mine)s to enable precision placement, increased delivery ranges and reduced risk to the delivery platform. This aerial delivery development effort addresses capabilities required by a Joint Emergent Operational Needs Statement (JEONS). 3) Quickstrike Long Range (QS-LR): A powered delivery vehicle is added to the QS Family of Mines to increase the delivery range beyond that of QS-ER and further reduce the risk to the delivery platform. This aerial delivery development effort addresses capabilities required by a Joint Emergent Operational Needs Statement (JEONS).  4) Clandestine Delivered Mine: Clandestine Delivered Mine MK68 (CDM MOD 0) provides a required capability by converting legacy mining systems for delivery by Extra Large Unmanned Undersea Vehicles (XLUUV) and/or alternate platform in support of JEONS. This capability allows access to contested environments and reduces risk by using unmanned platforms. Upgrades to CDM incorporate the programmable MK71 TDD and adds iterative command and control enhancements (MODs 1 and 2) through future upgrades for increased operational flexibility and safety for emplaced minefields. Additional efforts include transitioning an explosive section design into the CDM program that is in development under the Compact Encapsulated Effector (C-ENCAP) effort that is managed by the Office of Naval Research (ONR). In FY27 a mine launching system will begin development.</t>
  </si>
  <si>
    <t>Management</t>
  </si>
  <si>
    <t>0605</t>
  </si>
  <si>
    <t>Long Range Aerial Delivered Maritime Mine (LRADMM)</t>
  </si>
  <si>
    <t>Naval mines continue to be a cost-effective way to deter or control adversary movements, including surface ships and submarines. Aerial deployment of mines is an expeditious and efficient way to deliver large numbers of mines to planned minefields. Major efforts under the Long Range Aerial Delivery Maritime Mine (LRADMM) program  will yield increased capability for the entire QS Family of Mines are: 1) Quickstrike Extended Range (QS-ER) M-Code: M-Code GPS antijam capabilities will be integrated into the QS-ER guidance kit and wing assembly to increase precision placement capabilities for 2000lb mines in GPS-denied environments. 2) Quickstrike Long Range (QS-LR) Powered Delivery Vehicle: A powered delivery vehicle will be developed to carry an in-service Mk 62 500lb mine to water entries that are 300 nm+ downrange, significantly decreasing risk to the launch delivery platform.  3) Increased launch-platform integration: Integration work for QS-ER will start for B-2. Integration with F/A-18 E/F will start for QS-LR.</t>
  </si>
  <si>
    <t>2993</t>
  </si>
  <si>
    <t>Encapsulated Effector</t>
  </si>
  <si>
    <t>The Encapsulated Effector, Hammerhead, program complements existing shallow-water mines by providing maritime mining capability in deeper water depths. Based on the urgency of the requirement, the Hammerhead program utilizes Section 804 authority to streamline acquisition of an initial capability. The system uses existing kinetic payloads to engage enemy targets and provides a wide area of coverage per each weapon. The program uses a self-contained, propelled weapon to engage the target when a target is detected. The system uses modern sensing and processing technology to enable accurate targeting at increased range and maintains minefield resilience even as weapons are expended against targets. The result is expanded operating areas to restrict or deny adversary access to the intended area while using fewer weapons than traditional mines. Additional efforts include; transitioning an encapsulation system with different end effectors under the Compact Encapsulated Effector (C-ENCAP) future naval capability (FNC) that is managed by the Office of Naval Research (ONR).</t>
  </si>
  <si>
    <t>Project 9999: FY25 Congressional Add funds effort to demonstrate an air-delivered, long-range, powered, maritime mine solution for the Quickstrike Family of Mines.</t>
  </si>
  <si>
    <t>Powered quickstrike mine development</t>
  </si>
  <si>
    <t>The MK 54 provides the Navy's only lightweight ASW weapon capable of countering quiet diesel &amp; electric submarines in contested littoral environments. The Lightweight Torpedo (LWT) program designs, integrates and tests the MK 54 LWT and supports an incremental developmental acquisition approach combining hardware and Advanced Processor Build (APB) operational software upgrades to enable rapid fielding of improvements to the fleet.  The program will focus on common LWT hardware and software architecture enhancements that will provide improvements to the array, warhead, propulsion, and APB software to address capability gaps against challenging adversary submarines and environments.  Future APB software builds will utilize common torpedo software to deliver capability and tactics improvements to the MK 54 LWT. The program will also support development of enhanced weapon delivery methods, including the high-altitude launch of the MK 54 from the P-8A Maritime Patrol and Reconnaissance Aircraft (MPRA).  The MK 54 MOD 1 provides significant performance improvements compared to MK 54 MOD 0 for challenging littoral, shallow water environments and adversary countermeasures. The MOD 1 program is split into 2 increments: Increment 1 focusing on the updated sonar hardware and associated APB 5 common software to provide an improved LWT to the Fleet to replace the MK 54 MOD 0s; Increment 2 is the APB 6 software (SW) only upgrade to fully take advantage of the improved sonar hardware developed under Increment 1 (MK 54 MOD 1 P1/APB 5), update the platform interface to reduce Fleet Operator workload (enhanced Digital Fire Control Interface (eDFCI), and provide new capabilities such as Salvo, terminal homing (required for MK 54 MOD 2 INC 1), MK 54 Torpedo Defense Hard Kill (TDHK) (MK 54 Anti-Torpedo Torpedo) capability, and Hammerhead improvements. MK 54 MOD 0 weapons will also be upgraded with APB 6 improvements compatible with MOD 0 hardware, to provide MK 54 TDHK capability. The APB 6 SW baseline is a common software development effort that will meet the combined requirements, enabling these requirements in MK 54 MOD 0 FY11/FY16, MK 54 MOD 1 P1/P2 and MK 54 MOD 2 INC 1 hardware configurations.  Long-Range Anti-Submarine Warfare Weapon (LRAW) Development will provide capability that extends range past the range of the current VLA systems. LRAW will provide future surface combatants with organic ASW capability. CRUDES capability for offensive ASW is limited to the current VLA ranges which may not be adequate for all scenarios.  Current VLA inventory is rapidly diminishing and will only be sustained at minimum quantities based on maintenance funding. In FY 2027 the program will begin development consisting of modification to existing VLA rocket, initiate design, design containers and test equipment, build test articles, and conduct an Engineering, qualification, DT, and OT test program.   The MK 54 MOD 2 program is continuing development to provide lethality against challenging adversary submarines. The MK 54 MOD 2 development program has transitioned to an incremental approach to reduce annual costs, delivering lethality via Increment 1 (INC 1) via a Mid-Tier Acquisition process beginning in FY 2026, followed by significantly improved speed, depth endurance, and detection range via Increment 2 (INC 2). The MK 54 MOD 2 development program will complete the Phase I Proof of Design (POD) designs and award a contract funding the Rapid Prototyping of the INC 1 All-Up-Round (AUR), which combines the MOD 2 Forebody with the legacy MK 54 MOD 0/1 Afterbody. The program will continue de-risking efforts for INC 2, ensuring the MOD 2 Stored Chemical Energy Propulsion System (SCEPS) Afterbody design is mature and ready for Rapid Prototyping at the commencement of the INC 2 phase.  The FY 2026 spend plan includes $5,065 thousand discretionary and $88,179 thousand mandatory (reconciliation) for a total of $93,244 thousand. The mandatory funds support the development, testing, and evaluation of the Advanced Lightweight Torpedo including Proof of Manufacturing, Afterbody, Warhead, and All-Up-Round Other Transactional Authority (OTA) Contracts.</t>
  </si>
  <si>
    <t>2234</t>
  </si>
  <si>
    <t>Lightweight Hybrid Torpedo</t>
  </si>
  <si>
    <t>The program designs, integrates and tests the LWT MK 54.  The LWT provides performance improvements in shallow water, counter-measure environments. The MK 54 MOD 1 program consists of two increments: (1) Increment 1 consisting of Advanced Processor Build (APB) 5 / Tech Insertion 1 (TI-1); and (2) Increment 2, consisting of APB-6 software upgrade. FY 2027 funding is for continued development of MK 54 MOD 1 Increment 2 APB 6 developmental builds, conducting in-water developmental test runs, and Weapons Analysis Facility (WAF) system testing. FY 2027 funding also for continued development of a Fleet Exercise Section (FES) instrumentation subsystem to be compatible with the MK 54 MOD 1 obsolescence upgraded hardware being produced under BLI 3215. FY 2027 also funds emergent and stop gap capability needs (Hammerhead and TDHK).</t>
  </si>
  <si>
    <t>MK 54 Pre-Planned Product Improvement</t>
  </si>
  <si>
    <t>2514</t>
  </si>
  <si>
    <t>Long Range ASW Weapon (LRAW)</t>
  </si>
  <si>
    <t>Long-Range Anti-Submarine Warfare Weapon (LRAW) Development will provide capability that extends range past the range of the current VLA systems which addresses adversary submarines employing long range standoff tactics. LRAW will provide future surface combatants with organic ASW capability. CRUDES capability for offensive ASW is limited to the current VLA ranges which may not be adequate for all scenarios. Current VLA inventory is aging and requires recapitalization to maintain readiness. In FY 2027 the program will begin development consisting of modification to existing VLA rocket, initiate design, design containers and test equipment, build test articles, and conduct an Engineering, qualification, DT, and OT test program.  The LRAW program will follow a phased approach; the first phase will be to define LRAW capability requirements, followed by a second phase to develop and test extended range capability, and a final fielding stage.  FY 2027 to FY 2031 funds the first phase of the LRAW program.</t>
  </si>
  <si>
    <t>3418</t>
  </si>
  <si>
    <t>Advanced Anti-Submarine Lightweight Torpedo</t>
  </si>
  <si>
    <t>The MK 54 MOD 2 program is continuing incremental development of lethality required to prosecute challenging adversary submarines. FY 2025 funding will be used to complete the POD designs,  and receive delivery of the POD hardware and the Technical Data Package (TDPs), and commence development efforts of an Adapter section that enables the assembly of the MOD 2 Forebody sections with the legacy MK 54 MOD 0/1 OTTO Fuel Afterbody.  FY 2026 funding will be used to award a contract to an industry Prime, funding the Rapid Prototyping of the INC 1 All-Up-Round (AUR), which combines the MOD 2 Forebody sections with the legacy OTTO Fuel Afterbody.  Funding will also be used to conduct INC 1 AUR integration, which will mate POD sections, the new Adapter section, and the legacy OTTO Fuel Afterbody. The program will also continue operational software development and modeling and simulation verification, and continue de-risking efforts for INC 2, ensuring the Stored Chemical Energy Propulsion System (SCEPS) Afterbody design is mature and ready for Rapid Prototyping at the commencement of the INC 2 phase.  FY 2027 funding will be used to continue Rapid Prototyping of the INC 1 AUR contract, AUR and Platform integration, operational software development and modeling and simulation verification and continue engineering in-water testing.</t>
  </si>
  <si>
    <t>ALWT Development</t>
  </si>
  <si>
    <t>JNT Service EOD</t>
  </si>
  <si>
    <t>This program, aligned with the National Defense Strategy, provides Joint Service Explosive Ordnance Disposal (EOD) and the supported Combatant Commanders with information superiority by providing for the development of Unexploded Explosive Ordnance (UXO), Improvised Explosive Devices (IED), Weapons of Mass Destruction (WMD), and weapons systems Technical Manuals (TMs).  TMs, which provide key identification features, hazardous materials, and safety information, are paramount to the success of EOD Mission to detect, locate, access, identify, Render Safe/Neutralize, and dispose or recover both foreign and domestic explosive threats that pose a threat to military operations, installations, personnel, and materials.  In addition, EOD Render Safe Procedures (RSP) and Disposal Procedures must be developed prior to fielding in the case of U.S. weapons and ordnance and as soon as possible after gaining knowledge of existence as it pertains to foreign ordnance and other explosive threats. These efforts require collection, exploitation, and analysis of the ordnance items and associated components, e.g., fuzing, prior to the development of EOD procedures.  As defined in DOD Directive 5160.62, assigns the Secretary of the Navy (SECNAV) the responsibility of Executive Agent for Explosive Ordnance Disposal (EOD) Technology and Training (T&amp;T). The Executive Agent for EOD T&amp;T is to provide for the preparation, technical development, validation, Joint Service approval, and distribution of all EOD procedures and countermeasures to include publications, manuals, bulletins, texts, and graphic aids. This program is a non-acquisition program (without traditional acquisition milestones) with on-going, continuous delivery of urgent and periodic documented procedures and publications for mines, ordnance items, weapons systems, Improvised Explosive Devices, Weapons of Mass Destruction, and related explosive hazards.</t>
  </si>
  <si>
    <t>1829</t>
  </si>
  <si>
    <t>Expl Ord Disp Proc</t>
  </si>
  <si>
    <t>This program, aligned with the National Defense Strategy, provides Joint Service Explosive Ordnance Disposal (EOD) and the supported Combatant Commanders with information superiority by providing for the development of Unexploded Explosive Ordnance (UXO), Improvised Explosive Devices (IED), Weapons of Mass Destruction (WMD), and weapons systems Technical Manuals (TMs). TMs, which provide key identification features, hazardous materials, and safety information, are paramount to the success of EOD Mission to detect, locate, access, identify, Render Safe/Neutralize, and dispose or recover both foreign and domestic explosive threats that pose a threat to military operations, installations, personnel, and materials.  In addition, EOD Render Safe Procedures (RSP) and Disposal Procedures must be developed prior to fielding in the case of U.S. weapons and ordnance and as soon as possible after gaining knowledge of existence as it pertains to foreign ordnance and other explosive threats. These efforts require collection, exploitation, and analysis of the ordnance items and associated components, e.g., fuzing, prior to the development of EOD procedures.  As defined in DOD Directive 5160.62, assigns the Secretary of the Navy (SECNAV) the responsibility of Executive Agent for Explosive Ordnance Disposal (EOD) Technology and Training (T&amp;T). The Executive Agent for EOD T&amp;T is to provide for the preparation, technical development, validation, Joint Service approval, and distribution of all EOD procedures and countermeasures to include; publications, manuals, bulletins, texts, and graphic aids. This program is a non-acquisition program (without traditional acquisition milestones) with ongoing, continuous delivery of urgent and periodic documented procedures and publications for mines, ordnance items, weapons systems, Improvised Explosive Devices, Weapons of Mass Destruction, and related explosive hazards.</t>
  </si>
  <si>
    <t>Improvised Explosive Device (IED), Weapons of Mass Destruction (WM) Countermeasures</t>
  </si>
  <si>
    <t>Render-Safe Procedures Development</t>
  </si>
  <si>
    <t>MARINE CORPS GROUND COMBAT/SUPPORTING ARMS SYST</t>
  </si>
  <si>
    <t>The Organic Precision Fires (OPF) program supports the Commandant of the Marine Corps' (CMC) Force Design initiative, and is in direct response to the Secretary of War's mandate for a more lethal and distributed Joint Force. This program equips multiple levels of command within the Fleet Marine Force with an organic, loitering, and precise "over-the-horizon" strike capability, fundamentally changing the tactical equation at all levels from the squad to the battalion.  By placing this capability directly into the hands of our infantry and reconnaissance Marines, OPF empowers them to engage the enemy immediately upon detection, well beyond the range of their direct-fire weapons. This increases the lethality while simultaneously enhancing the survivability by minimizing exposure to enemy fire.  Extensive war-gaming, simulation, and real-world operational experience have validated that OPF is not merely an incremental improvement; it is a transformational leap in combat effectiveness. It provides the small-unit leader with the tools to create dilemmas for our adversaries, hold key maritime terrain, and thrive in complex, distributed environments where traditional fire support may be unavailable or too slow to respond. This program is essential to building the agile, highly lethal force required to win in the contested battlefields of the future.</t>
  </si>
  <si>
    <t>Organic Precision Fires (OPF) is a Marine Corps modernization priority and will provide multiple echelons of the Fleet Marine Force with an organic, loitering, beyond-line-of-sight precision strike capability. OPF will deliver precision effects as well as surveillance before and during target strike, while reducing the potential for collateral damage. Multiple materiel solutions are required to provide the envisioned capabilities to the Fleet Marine Force.   OPF-Light (OPF-L) procures an existing light-weight loitering munition system for use by dismounted elements. It provides a dismounted, lightweight, man-packable, loitering munition that extends the capability of the infantry squad/platoon to engage targets to the maximum range of organic Intelligence, Surveillance, and Reconnaissance (ISR) assets at that level. OPF-L will provide a counter-defilade, anti-personnel and anti-materiel capability. Primary target sets for this system will be enemy personnel, crew-served weapons, and Command and Control (C2) nodes. This will be principally a platoon/squad level asset.   OPF-Medium (OPF-M) will procure an existing dismounted anti-armor/anti-personnel loitering munition system capable of being launched from the ground. Primary target sets for this system will be armored targets, dismounted personnel, and fortified emplacements/structures. This will be principally a company/platoon level asset.  In FY 2026, OPF-L completed DT2, conducted operational testing, and began development and testing of OPF-L capability enhancements which will provide greater lethality effects over the base capability including upgrades for target recognition and warhead performance. In FY 2027, OPF-L will continue development and testing of capability enhancements for target recognition and initiate enhancements for navigation and operations in a contested environment. In addition, the Marine Corps will initiate OPF-M, a new capability with a separate materiel solution from OPF-L. OPF-M will procure an existing, man-portable loitering munition for use by dismounted elements to engage targets at a significantly greater range, increased loiter time and increased lethality, to include an anti-armor capability.</t>
  </si>
  <si>
    <t>OPF-Light (OPF-L)</t>
  </si>
  <si>
    <t>OPF-Medium (OPF-M)</t>
  </si>
  <si>
    <t>Personnel, Trng, Sim, &amp; Human Factors</t>
  </si>
  <si>
    <t>This program is funded under RDT&amp;E operational systems development because it encompasses engineering and development of new end-items prior to production approval decision along with the enhancement and upgrading of existing Manpower, Personnel, Training, and Education decision support systems, tools, and models.  This non-acquisition category program provides funds for continued R&amp;D for broader application of advanced technologies to transition successful research proof-of-concept demonstrations into operational use. This PE provides funding to support the transition of models and decision support tools from RDT&amp;E funded to production and into the hands of analysts and program managers throughout the MyNavyHR enterprise. The PE also supports the application and adaptation of proven industry models, tools, and technologies to Navy Military Personnel, Training and Education (MPTE) problems where GOTS solutions are insufficient or non-existent. The second goal of the PE is to successfully implement 90% of the industry-standard tools that are attempted to be used in Navy applications. In FY27, there is a continued need to advance the engineering development of emerging MyNavyHR business systems, technologies, and models from the Navy War Centers, coordinate with other Navy Labs and Research Institutions, and fiscally participate in the transition of MyNavyHR-domain products out of the S&amp;T research environments (e.g. ONR). Per FNC guidance, the S&amp;T (Science and Technology) programs are to have funding split among resource sponsors and stakeholders using a shared cost model (i.e. 30/50/100%) over the engineering development timeline.</t>
  </si>
  <si>
    <t>1822</t>
  </si>
  <si>
    <t>Manpower Pers &amp; Human Fact System</t>
  </si>
  <si>
    <t>This program is funded under RDT&amp;E operationals systems development because it encompasses engineering and development of new end-items prior to production approval decision along with the enhancement and upgrading of existing Manpower, Personnel, Training, and Education decision support systems, tools, and models.  This non-acquisition category program provides funds for continued R&amp;D for broader application of advanced technlogies to transition successful research proof-of-concept demonstrations into operational use. This PE provides funding to support the transition of models and decision support tools from RDT&amp;E funded to production and into the hands of analysts and program managers throughout the MyNavyHR enterprise. The PE also supports the application and adaptation of proven industry models, tools, and technologies to Navy MPTE problems where GOTS solutions are insufficient or non-existent. The second goal of the PE is to successfully implement 90% of the industry-standard tools that are attempted to be used in Navy applications. There is a continued need to advance the engineering development of emerging MyNavyHR business systems, technologies, and models from the Navy Warfare Centers, coordinate with other Navy Labs and Research Institutions, and fiscally participate in the transition of MyNavyHR-domain products out of the S&amp;T research environments (e.g. ONR). Per FNC guidance, the S&amp;T programs are to have funding split among resource sponsors and stakeholders using a shared cost model (i.e. 30/50/100%) over the engineering development timeline.</t>
  </si>
  <si>
    <t>JNT Standoff Weapon Systems</t>
  </si>
  <si>
    <t>The Joint Standoff Weapon (JSOW) is an air-to-ground weapon designed to attack a variety of targets during day, night, and adverse weather conditions.  JSOW enhances aircraft survivability by providing the capability for launch aircraft to standoff outside the range of most target area surface-to-air threat systems.  The JSOW launch-and-leave capability will allow several target kills per aircraft sortie.  The JSOW program first developed a baseline weapon for use against fixed area targets.  JSOW is a Navy led joint Navy/Air Force program.  JSOW utilizes a "common truck" for both AGM-154A and AGM-154C variants.  Through adherence to international standards for weapons interfaces, weight, and dimension considerations, JSOW is compatible with Air Force and North Atlantic Treaty Organization aircraft.  The JSOW Unitary (AGM-154C-1) variant includes a Network Enabled Weapon moving maritime target capability.  The AGM-154C-1 capability enables the weapon to be integrated with the network and attack sea moving maritime targets via real-time pre-and post-launch targeting updates.  JSOW will continue to conduct analysis and development of solutions to system integration challenges, and continual enhancement of warfighter effectiveness in the employment of the JSOW weapon system. The FY 2019 funding included the integration of new functionality into the joint mission planning systems and precision guided munitions planning system.  JSOW C-1 Initial Operational Capability was achieved in June 2016. JSOW C-1 Full Operational Capability was achieved in August 2017.  JSOW development provides continuing upgrades to mission planning software to maintain relevance.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</si>
  <si>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2068</t>
  </si>
  <si>
    <t>Joint Standoff Weapon (JSOW)</t>
  </si>
  <si>
    <t>The Joint Standoff Weapon (JSOW) is an air-to-ground weapon designed to attack a variety of targets during day, night, and adverse weather conditions.  JSOW enhances aircraft survivability by providing the capability for launch aircraft to standoff outside the range of most target area surface-to-air threat systems.  The JSOW launch-and-leave capability will allow several target kills per aircraft sortie.  The JSOW program first developed a baseline weapon for use against fixed area targets.  JSOW is a Navy led joint Navy/Air Force program.  JSOW utilizes a "common truck" for both AGM-154A and AGM-154C variants.  Through adherence to international standards for weapons interfaces, weight, and dimension considerations, JSOW is compatible with Air Force and North Atlantic Treaty Organization aircraft.</t>
  </si>
  <si>
    <t>JSOW Mission Planning Systems</t>
  </si>
  <si>
    <t>Ship Self Def (Detect &amp; Cntrl)</t>
  </si>
  <si>
    <t>This program element provides Aircraft Carriers and Amphibious Class ships Ship Self Defense System (SSDS) MK 2 Combat System upgrades and integrates new equipment and systems to pace the threat and capture advances in technology. Examples of captured advanced technologies are: advanced information assurance and cyber defense; Fire Control Loop Improvement Project (FCLIP); Identification Friend or Foe (IFF) Mode 5 to include Far-Term Interoperability Improvement Project (FTIIP); and other command and control systems, advanced sensors, and weapon integration, all of which require corresponding SSDS MK 2 changes.   Quick Reaction Combat Capability (QRCC) project (PU 2178) - implements an evolutionary acquisition of improved ship self-defense capabilities against Anti-Ship Cruise Missiles (ASCMs) and improved multi-warfare capabilities for Aircraft carriers and Amphibious Class ships. SSDS MK 2 integrates a diverse set of fire control loop sensors and weapons (SPY-6(V)2, SPY-6(V)3, SLQ-32(V)6 SEWIP BLK 2, starting in FY 2026 SLQ-32(V)7 SEWIP BK 3, RAM Block 2A/2B, ESSM Block 2, CIWS) and C4I systems (CANES) for each ship class (CVN68/78, LHA 6, LHD 1, LPD 17, and LSD 41/49). SSDS MK 2 provides combat direction, and joint interoperability via the Cooperative Engagement Capability (CEC) software builds 11.10 and 11.16 (previously Increment 1 and 2 (CG 2/3)), starting in FY 2026 CEC software builds 11.26 and 11.28 (previously Increment 2 (CG 4/5)), Tactical Digital Information Link (TADIL)-J/Link 16. System design emphasizes commonality and a single source software library that are major mechanisms for cost control and avoidances. SSDS uses a physically distributed, open system architecture computer network consisting of common hardware such as the Common Processor System (CPS), the Common Display System (CDS) and the common Computing Infrastructure configuration. SSDS MK 2 integrates new combat system war-fighting capabilities and improvements, as well as DoW and Navy-mandated enhanced cybersecurity capabilities via incremental capability packages and computing infrastructure (previously Technology Insertion (TI)) improvement deliveries. Capabilities beyond SSDS Build 12 will transition to development by third party software developers and a common Software construct. PU 2178 efforts are divided into two major functional areas: SSDS Product Development/Combat Systems Integration, and Test and Evaluation/Certification.    Joint Non-Lethal Weapons (PU 3172) - provides a long range laser warning and dazzle system, maritime vessel stopper (MVS) system, and combined effects (light, laser, and sound) system for use in the maritime environment. Optical warning and distraction have been identified by the services as a possible technology solution to mitigate and/or address several known joint nonlethal capability gaps.  Visual Augmentation Systems (VAS) supports research, development, and testing of material solutions for VAS capability gaps encountered during missions in combat zones. Expeditionary force lacks the ability to detect and recognize potential threat craft at the maximum possible range and at the earliest time in all-weather environments during day and night. In addition, the warfighter needs the ability to record both audio/video encounters and incidents for after action reporting  SSDS Training Improvement Program (PU 3358) - provides enhancements and upgrades to the SSDS Total Ship Training Capability (TSTC) components within the combat system, combat system elements, Battle-Force Tactical Training (BFTT), and Advanced Training Domain (ATD), to address needs for increased training capability and functionality in conjunction with SSDS MK 2 capability improvements, IFF Mode 5 (to include FTIIP), Task Force Cyber Awakening (TFCA) Boundary Defense Capability (BDC), and Technical Insertion efforts under PU 2178 (QRCC). These enhancements will address current and future training requirements by implementing new functionality to enable the individual warfighter, through distributed battle group events, to engage in more complex training scenarios to support fleet required training certification events. Capability Development and integration are related to Self Defense, Underwater, Surface, and other warfare areas. Capability enhancements and upgrades include development of re-useable common components that can be leveraged by other combat systems, and/or integration of re-usable common components developed by the TSTC/BFTT Program and AEGIS Advanced Training Domain (ATD)/Total Ship Training Capability (TSTC) projects to meet AEGIS combat system training requirements. TSTC continues to integrate and update, as new tactical capabilities are being introduced, to enable crew operator proficiency training for basic and sustainment level training events, through distributed strike group certification, fleet synthetic training (FST) events, and including COMPTUEX FST at sea integration into a Live, Virtual and Constructive (LVC) environment. Continued development is required to integrate new capabilities and interfaces to provide training for SSDS combat system capability upgrades, and to address the Fleet's LVC Fleet Training Wholeness initiative. Additionally, modernization is needed to support the DoW Training Transformation Plan, the Chief of Naval Operations Fleet Response Plan and Commander United States Fleet Forces Command Fleet Readiness Training Plan.</t>
  </si>
  <si>
    <t>2178</t>
  </si>
  <si>
    <t>QRCC</t>
  </si>
  <si>
    <t>The QRCC project (PU 2178) implements an evolutionary acquisition of improved ship self-defense capabilities against Anti-Ship Cruise Missiles (ASCMs), and improved multi-warfare capabilities, for Aircraft Carriers and Amphibious Class ships. SSDS MK 2 integrates a diverse set of fire control loop sensors and weapons and C4I systems for each ship class (CVN 68/78, LHA 6, LHD 1, LPD 17, and LSD 41/49). SSDS MK 2 provides combat direction, and joint interoperability via the Cooperative Engagement Capability (CEC) and Tactical Digital Information Link (TADIL)-J/Link 16. System design emphasizes commonality and a single source software library that are major mechanisms for cost control and avoidances. SSDS uses a physically distributed, open system architecture computer network consisting of common hardware such as the CPS/CDS and common Computing Infrastructure. SSDS MK 2 integrates new combat system war-fighting capabilities and improvements via incremental capability packages and computing infrastructure (previously Technology Insertion) improvement deliveries. PU 2178 efforts are divided into two major functional areas: SSDS Product Development/Combat Systems Integration, and Test and Evaluation/Certification.   SSDS Product Development/Combat System Integration encompasses systems engineering efforts, technology and capability insertion/integration, and cyber-security, including the development and integration of new capability and updated hardware configurations. FY27 development and integration will continue to mature SSDS Build 12 with the required TI16 computing and display configuration. SSDS Product Development will provide warfighter upgrades including continued integration of new Combat System/C4I elements (SPY-6(V)2, SPY-6(V)3, SLQ-32(V)6 SEWIP BLK 2, SLQ-32(V)7 SEWIP BK 3, CEC software updates RAM Block 2A/2B, ESSM Block 2, CIWS, and CANES). SSDS Combat System Integration efforts in FY27 will support transition to the Integrated Combat System (ICS) with integration of SSDS Build 12 software capabilities on the MK 6 MOD X hardware and ICS infrastructure.    SSDS Build 10 is fielded on CVN 78, CVN 70/72, LHD 2, LSD 46/47, LHD 4, and LPD 22/23. To improve efficiency and reduce SW build proliferation, the SSDS design has started migrating an initial release of Build 12 with Advanced Training Domain capability to the TI-16 hardware configuration. First Certified build has deployed. SSDS Build 12 is installed on CVN 71/73/79, LHD 7, and LPD 28/29. SSDS Build 12 development will continue with additional releases to implement SSDS improvements to integrate the SPY-6 variants, ESSM Block 2, SEWIP Softkill Coordination Subsystem (SKCS) and Global Positioning System (GPS) based Positioning, Navigation, and Timing Service (GPNTS) and includes system engineering, critical experiments, software development, operating environment, cyber-security software, hardware/software integration, factory qualification testing, land-based engineering testing, system/software Test, Analyze, and Fix (TAAF) effort in support of CS, logistics products and ashore training course development to be backward  for all compatible Baseline 12 ships. FY 2026 and FY 2027 will continue to transition to and mature a Common Computing infrastructure. Capability development beyond SSDS Build 12 begins to explore utilization of a Common Software construct for development activities and scales with development capacity availability.  Combat System Integration under PU 2178 encompasses Combat System (CS) System-of-Systems modeling and simulation, system analysis/engineering (including Model-Based System Engineering), and system/software development for integration of sensors, weapons and C4I systems with SSDS MK 2 in Aircraft Carrier and Amphibious Class Ships. It also provides the system of systems engineering and development/integration of continued fire control loop improvements beyond FCLIP Phase 2 for tracking, weapon scheduling and engagement control with ESSM Block 2 missile; SEWIP Block 2 Soft kill Coordination Subsystem (SKCS), along with additional capability integration for GPNTS, and RAM Block 2B. FY26 brings SEWIP Block 3 SLQ-32(V)7, which introduces Electronic Attack (EA) capability against anti-ship missiles. CEC Increment 2 (CG4/5) with new features and advanced capabilities requiring proper integration.  CEC Increment 2 CG3 provides enhanced air kinematic tracking enabling additional parameters to support SSDS FCLM improve custom filters leading to better PRA against advanced threats. CEC CG3 also introduces Web Display ID doctrine to ensure uniformity and consistency across all CEC platforms removing the requirement to maintain ID doctrine at the SSDS level. CEC Increment 2 (CG4/5) brings an array of new capabilities requiring integration such as; Platform Registration, Sensor Registration, Netted Surface Tracking, Netted EW Tracking. FTIIP is the second phase of the corrective action plan for the resolution of the strike group interoperability issues. FTIIP included implementation of Tactical Data Link (TADIL) IFF Mode 5 identification capabilities, F/A-18 Digital Air Control (Phase 1) in support of F/A-18 and F-35 Joint Strike Fighter initial deployment, integration of the Shipboard Gridlock System/ Automatic Correlation (SGS/AC) system into the SSDS MK2 TI-16 configuration, and implementation of other high priority software.   Cybersecurity efforts for boundary defense begin transitioning to the SABER For NAV &amp; Combat Systems program in FY 2027.  SSDS Mk 2 Combat System (CS) will continue to support a layered protect and detect functionality.  FY 2026 efforts will include introduction of critical response functionality to respond as part of the phased multi-year effort to define, develop and integrate DoW and Navy mandated cybersecurity requirements.  Continuing ongoing efforts in FY 2026, SSDS is collaborating to establish Enterprise Cyber Accreditation process for continuous and persistent certifications of hardware and software developed within a common software development environment.  This will include coordination with the boundary defense capability transitioning to SABER.   CAC2S Afloat-CEC integration provides capability to directly network with F-35, F/A-18 E/F, E/A-18G (and other joint tactical aircraft) and to downlink aircraft track and target data for enhanced command and control and force mission execution. It also provides a means to provide real-time aircraft mission status (weapons deployment, battle damage assessment, mission status, flight data and activity, communication channels, fuel state, time on station) and execution information at multiple locations onboard all networked ships and shore sites for force coordination of mission activity and coordination of remote fires for over the horizon (OTH) weapons. Ultimately, this integration effort will enable the ARG/MAGTF the ability to properly execute expeditionary advanced base operation and operate in a contested littoral environment. CAC2S Afloat integration encompasses system analysis/engineering, and system/software development for integration of multiple shipboard C5I system interfaces to include interfaces to GCCS-M, DCGS-N, JADOCS, TBMCS, CEC, Minotaur FoS/MTC-A, and the OTH Missile Launching System (OTH MLS). Starting in FY 2026 upgrades to BU2/3 Link 16 radios will be implemented to support the TTNT waveform capability.  Test and Evaluation/Certification under PU 2178 encompasses SSDS MK 2 Developmental Test and Evaluation (DT&amp;E) providing for comprehensive testing and certification of the integrated CS for the CVN 68, CVN 78, LPD 17, LHD1, LHA 6, and LSD 41/49 ship classes. This includes Land-Based testing at Wallops Island and At-Sea testing for the lead ships for the new CS configurations, and Live Fire testing on the Self-Defense Test Ship (SDTS) and land-based and shipboard cyber testing. The DT&amp;E encompasses test planning, preparation, test conduct, data collection and analysis, and resolution and verification of deficiency corrections. The SSDS MK 2 T&amp;E/Certification supports Combat System certification, the SSDS Test and Evaluation Master Plan (TEMP) execution and the Air Warfare Ship Self Defense CAPSTONE Enterprise TEMP execution which includes continuation of DT and FOT&amp;E events for the CVN 78 SSDS MK 2 Mod 6C configuration with the DBR, SEWIP Block 2 ES, ESSM Block 1 with JUWL up-link, and RAM Block 2.</t>
  </si>
  <si>
    <t>SSDS MK2 Development Test &amp; Evaluation</t>
  </si>
  <si>
    <t>SSDS MK2 Product Development/Combat Systems Integration</t>
  </si>
  <si>
    <t>3172</t>
  </si>
  <si>
    <t>The Navy Non-Lethal Effects (NNLE) program develops non-lethal weapon systems in support of anti-terrorism/force protection missions. Technologies include, but are not limited to: ocular interrupters, vessel propeller occlusion systems, and acoustic hailing devices. Current efforts are focused on the Long-Range Ocular Interrupter (LROI), Maritime Vessel Stopping (MVS) technologies, and Acoustic Hailing Devices (AHD).   The LROI is intended to provide the U.S. Navy with the capability to deliver a bright light producing a dazzling or glare effect on a closing target to warn and/or suppress potential threats through increasing levels of visual degradation. LROI will generate a non-lethal, eye safe laser that will provide warning and suppression effects. The extended range capability of LROI will effectively increase tactical decision-making time in support of Escalation of Force (EoF) Tactics, Techniques and Procedures (TTP) across a broad Range of Military Operations (ROMO). Further, the LROI will enhance Joint Force operations in determining the intent of a potential threat as early as possible.  The MVS technologies are systems designed to temporarily disable, slow, or stop waterborne vessels of varying degrees of size and different propulsion types in order to effectively execute escalation of force and intent determination procedures. The MVS technologies will provide the U.S. Navy with lightweight, compact, and reversible solution which will stop or slow marine platforms by occlusion of any type of marine propeller or propulsion.  AHSs project intelligible speech out to extended ranges. In addition to long-range projection of speech for warning or instructional purposes, the devices are also capable of transmitting loud tones that can distract or deter personnel from approaching U.S. positions or vessels.</t>
  </si>
  <si>
    <t>Joint Non-Lethal Weapons Development</t>
  </si>
  <si>
    <t>3358</t>
  </si>
  <si>
    <t>SSDS Training Improvement Program</t>
  </si>
  <si>
    <t>SSDS Training Improvement Program provides enhancements and upgrades to the SSDS Total Ship Training Capability (TSTC) components within the combat system. This includes improvements to combat system elements, Battle-Force Tactical Training (BFTT), and the Advanced Training Domain (ATD). These upgrades address the need for increased training capability and functionality in conjunction with SSDS MK2 incremental capability packages, the Far-Term Interoperability Improvement Project (FTIIP), Task Force Cyber Awakening (TFCA) Boundary Defense Capability (BDC), and Technical Insertion efforts under PU 2178 (QRCC). The program also enhances and upgrades existing capabilities by developing reusable common components that can be leveraged by SSDS MK2 combat systems. These components are either newly developed or integrated from reusable common components developed by the TSTC/BFTT Program and AEGIS Advanced Training Domain (ATD)/TSTC Total Ship Training Capability (TSTC) projects to meet AEGIS combat system training requirements. TSTC continues to integrate and update as new tactical capabilities are introduced. This enables crew operator proficiency training for basic and sustainment level training events through distributed strike group certification fleet synthetic training (FST) events, including COMPTUEX FST at-Sea integration into a Live, Virtual, and Constructive (LVC) environment. Continued development is required to integrate new capabilities and interfaces to provide training for AEGIS and SSDS combat system capability upgrades and to address the Fleet's Live, Virtual, and Constructive (LVC) Fleet Training Wholeness initiative. Modernization is also needed to support the DoW Training Transformation Plan, the Chief of Naval Operations Fleet Response Plan, and the Commander United States Fleet Forces Command Fleet Readiness Training Plan.  The Advanced Training Domain (ATD) is being developed to combine BFTT and the AEGIS Combat Training System (ACTS) into a common system that integrates with AEGIS BL 9.2.2AF, and SSDS BL 12xAF. ATD is hosted along with the AEGIS and SSDS combat system on TI-16 common processing and display hardware. ATD is designed to be the core of the Total Ship Training Capability, providing a more reliable, user-friendly, and architecturally extensible system to meet future interoperability and capability enhancement challenges.    BFTT is being updated to maintain integration and incorporate capability enhancements developed for the Cooperative Engagement Capability (CEC), Surface Electronic Warfare Improvement Program (SEWIP), the Carrier Tactical Support Center (CV-TSC), and the SSDS Fire Control Loop Improvement Program.  TSTC provides realistic joint warfare training across the spectrum of armed conflict, as well as realistic unit-level team training in all warfare areas, such as NIFC-CA and BMD missions to support IAMD. TSTC enables ships' Commanding Officers and Strike Group/Strike Force Commanders to conduct coordinated, realistic, high-stress, combat system-level team training as an integral part of the Afloat Training Organization, the Tactical Training Groups, and C2F/C3F FST/LVC events.  TSTC integrates ATD or BFTT with combat systems elements such as SSDS, CV-TSC via MH-60R Sim, Surface and Air Search Radars, Electronic Warfare Systems (BEWT/SEWTT), IFF, CEC &amp; Data Link Systems, and Missile/Weapon Systems to provide a multi-warfare integrated training capability used for training and certification of crews and strike groups.   Networking and cyber security upgrades are being integrated into the Navy Continuous Training Environment (NCTE) to maintain authorization to participate in distributed shipboard training events.</t>
  </si>
  <si>
    <t>SSDS Total Ship Training Capability</t>
  </si>
  <si>
    <t>Ship Self Def (Engage: Hard Kill)</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</si>
  <si>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This program element provides funding for the development of systems that fulfill a portion of the third phase of the Ship Self Defense: Engage Hard Kill. Development in this line will focus on hard kill capabilities in which missiles and other munitions are used to intercept incoming Anti-Ship Cruise Missiles (ASCM), as well as a Surface-to Surface Strike weapon system. System improvements are being addressed via Rolling Airframe Missile (RAM) (0167), NATO SEASPARROW Missile System (NSSMS) (0173), Over-The-Horizon (OTH) missile (2070), Afloat Counter-Unmanned Aerial Systems (C-UAS) (2077), and MK-15 Close-In Weapon System (CIWS) (9081).  The FY 2026 budget for Afloat C-UAS (2077) includes $39,407 thousand of discretionary and $200,000 thousand of mandatory (reconciliation) for a total of $239,407 thousand.  The mandatory funds enables the acquisition of the prototype systems identified through the testing that occurred in FY 2024 and FY 2025. In FY 2026, the program continued developing and testing C-UAS systems to pace the evolving threat.</t>
  </si>
  <si>
    <t>0167</t>
  </si>
  <si>
    <t>5in Rolling Airframe Missile</t>
  </si>
  <si>
    <t>The Rolling Airframe Missile (RAM) program is an international cooperative program with the government of the Federal Republic of Germany. The purpose of this program is to develop, test, and field a surface-to-air self-defense system consisting of both a missile and launcher. The latest fielded variant, the RAM Block 2B, defends against highly maneuverable Anti-Ship Missile (ASM) threats and emerging complex raid attacks utilizing an advanced seeker and missile-to-missile link while retaining all the proven capabilities of previous RAM variants (Block 0/1/1A/2/2A); accurate terminal guidance, proven lethality, and post-launch fire and forget capability.  FY 2027 through FY 2031 efforts are as follows: Complete integration of the latest RAM Guided Missile Weapon System (GMWS) into the Ship Self-Defense System (SSDS) Baseline (BL) 12 and Aegis Combat System. This will enable the fleet to deploy the full capability of the RAM Block 2B missile which entered production in FY 2023. Continue the RAM "Performance Lab" which identifies improvements for incorporation through real-world events, trade studies, modelling and simulation, experiments, and test firings. Continue the RAM Software Factory to provide end users with rapid missile software updates to address emerging threats. Develop the Ship to Missile Uplink/Downlink (Stowed Kill Improvement Project (SKIP)). SKIP will utilize missile uplinks to provide the missile with continuous data from the combat system to improve mid-course and increase the probability of kill against complex raids. SKIP downlink will provide data back to the combat system to improve kill assessment fidelity. These system performance and efficiency improvements will be leveraged to decrease the required missiles per threat therefore increasing stowed kills per launcher.</t>
  </si>
  <si>
    <t>Rolling Airframe Missile Block 2 Development and Test</t>
  </si>
  <si>
    <t>0173</t>
  </si>
  <si>
    <t>NATO Sea Sparrow</t>
  </si>
  <si>
    <t>The Evolved SEASPARROW Missile (ESSM) Blk 1 and Blk 2 is a NATO cooperative program, including the U.S., to defend against fast, low-altitude Anti-Ship Cruise Missiles (ASCMs). It enhances shipboard firepower by enabling four ESSMs to be launched from a single MK 41 Vertical Launch System (VLS) cell on DDG and CG.  This project supports eight primary efforts:  1. ESSM Systems Integration and Test: ESSM Blk 2 is undergoing Initial Operational Test &amp; Evaluation (IOT&amp;E) Phase 2 and integration on platforms like CVN 79 and LHA 8. It supports AEGIS and SSDS baseline testing and flight trials, using missile simulators and flight test rounds.   2. NATO SEASPARROW Technical Direction Agent (TDA): Provides systems engineering for the MK 57 NATO SEASPARROW System, including the MK 9 Tracker and MK 29 Launcher. These analyses and studies have been completed; future submissions will not include these efforts as they have transitioned to OPN.  3. ESSM Technology Roadmap Analysis &amp; Prototyping support: Ongoing studies seek performance and producibility improvements for ESSM Blk 2 and future variants, exploring new tech and manufacturing methods to support evolving threats. Efforts will align closely to the developing requirements of the Navy Modular Missile.  4. Other Development (Blk 2 Obsolescence and Redesign, Combat System Test Bed (CSTB) and Models: Integrates ESSM Tactical Simulations into the CSTB/ETB to assess self-defense capabilities. Includes redesign studies to address aging components and support future missile models. This line will evolve into future M&amp;S/MBSE tools in support of the next generation missile.  5. Evolved SEASPARROW Missile (ESSM) Blk 2 Software Upgrades: Updates driven by IOT&amp;E findings, flight tests, and system changes will enhance ESSM Blk 2 capability. This line has completed its RDTE phase and will be incorporated in OMN budget.  6. C-Band Telemetry Upgrade: To support testing with multiple simultaneous missile flights, telemetry has shifted from S-band to C-band. The analyses and studies have been completed. Future submissions will not include these efforts. C-band telemeters in production and have replaced S-band type on production line.  7. NATO SEASPARROW Tracker-Illuminator System (TIS) Development: Efforts for previous OT-234 studies and analyses have been completed. Efforts to upgrade are required to existing ship's infrastructure to provide Semi-Active (SAX) illumination source that improves ESSM Blk 2 performance. The upgraded MK TIS will improve Combat System probability of kill against many targets. The receiver and tracking elements have reached the limits of their ability to support current system requirements. This effort will qualify, test, and integrate modernized equipment and components as part of the evolved MK 9 TIS.  8. Adaptable Deck Launcher (ADL): Replacing the aging MK 29 launcher, ADL doubles missile capacity on capital ships (CVN, LHA, and LHD), improves sustainability, and enhances maintainability. The new launching system will allow significantly more flexibility for ESSM Blk 1 and Blk 2 in different loadout configurations with available inventory. It will support both ESSM Blk 1 and Blk 2 in flexible configurations. The ADL replacement contains design margin to allow for ESSM evolutionary growth within the MK25 canister.</t>
  </si>
  <si>
    <t>Adaptable Deck Launcher (ADL)</t>
  </si>
  <si>
    <t>ESSM Blk 2 Software Upgrades</t>
  </si>
  <si>
    <t>ESSM System Integration and Test</t>
  </si>
  <si>
    <t>ESSM Technology Roadmap Analysis &amp; Prototyping Support</t>
  </si>
  <si>
    <t>NATO SEASPARROW Tracker-Illuminator System (TIS) Development</t>
  </si>
  <si>
    <t>Other Development</t>
  </si>
  <si>
    <t>2070</t>
  </si>
  <si>
    <t>OTH Missile</t>
  </si>
  <si>
    <t>Over-The-Horizon (OTH) Missile funds competitive acquisition, testing, integrating and fielding of a modern, technologically mature Over-the-Horizon Missile Launch System (OTH-MLS) surface to surface missile capability will be installed onto commissioned and in-production Littoral Combat Ship Variants/Frigate(LCS/FFG)beginning FY 2019.</t>
  </si>
  <si>
    <t>OTH-MLS Test and Evaluation and Systems Engineering</t>
  </si>
  <si>
    <t>2077</t>
  </si>
  <si>
    <t>Afloat C-UAS</t>
  </si>
  <si>
    <t>Afloat Counter Unmanned Aerial Systems (C-UAS) was established to meet an urgent operational need and funds the acquisition, testing, integration, and fielding of prototype C-UAS's to provide a lower cost defense in-depth solution to negate the UAS threats.  The FY 2026 budget for Afloat C-UAS (2077) included $39.407 million of discretionary and $200.000 million of mandatory funding for a total of $239.407 million.  The $200.000 million mandatory funds enabled the acquisition of the prototype systems identified through the testing that occurred in FY 2024 and FY 2025. In FY 2026, the program continued developing and testing C-UAS systems to pace the evolving threat. Further information for this reconciliation request is provided in Section 20010 (Readiness) of the Reconciliation Exhibit.  The FY 2027 request for C-UAS will fund fielding the systems acquired in FY 2026 and acquire systems to support two carrier strike groups consisting of four to five deploying ships and one expeditionary strike group consisting of three deploying ships in for fielding in FY 2027 and FY 2028.</t>
  </si>
  <si>
    <t>9081</t>
  </si>
  <si>
    <t>Phalanx CIWS SEARAM</t>
  </si>
  <si>
    <t>The MK 15 MOD 40 Close in Weapon System (CIWS) RAM Defense Capability (CRDC) configuration is fielded aboard Nimitz Class Carriers (CVN). It is a fast reaction, rapid fire, computer-controlled radar system that employs the Rolling Airframe Missile (RAM) as an effector for Anti-Ship Missile (ASM) defense. The MK 15 MOD 40 CIWS (CRDC) configuration was fielded in FY 2020, limited to the RAM BLK 2 missile variant. The purpose of this project is to develop and integrate the latest RAM missile variant (BLK 2B) into the MK 15 MOD 40 baseline. The RAM Block 2B missile defends against highly maneuverable Anti-Ship Cruise Missile (ASCM) threats and emerging complex raid attacks utilizing an advanced infrared (IR) seeker and Missile-to-Missile Link (MML) while maintaining all the proven capabilities of previous RAM variants (BLK 2): accurate terminal guidance, proven lethality, and post-launch fire and forget capability.  Without this effort the Nimitz class carriers will be unable to utilize the latest and most capable RAM Block 2B missile which entered production in FY 2023.</t>
  </si>
  <si>
    <t>MK 15 MOD 40 CIWS (CRDC) configuration</t>
  </si>
  <si>
    <t>Ship Self Def (Engage: Soft Kill/EW)</t>
  </si>
  <si>
    <t>PU 0954 - EW Rapid Capability Insertion Process (RCIP) identifies system and mission capability gaps by analyzing EW baseline and fleet requirements, prioritizes those gaps based on fleet input and critical technology maturity, and develops upgrades to the AN/SLQ-32(V) product line to address those gaps. RCIP also integrates Future Naval Capability (FNC) programs into SEWIP. The Surface Electronic Warfare Improvement Program (SEWIP) provides incremental upgrades to the AN/SLQ-32 and consists of Blocks 1A, 1B, 2, and 3, the Soft Kill Coordination System (SKCS), SEWIP Lite, and Scaled Onboard Electronic Attack (SOEA). The FY27 budget request supports continued development, test, and integration of SKCS with AEGIS Baseline (BL) 9 and BL 10, continues RCIP #8 to improve anti-ship missile defense capability of SLQ-32(V)6/7 when operating with other netted EW sensors and effectors, continues RCIP #6 efforts to implement Built In Test, and Signal Processing and continues RCIP #10, #11, #12 and #13 Measurement Based Adaptive Response, the Electronic Warfare (EW) Planning Aid, the Tactical Simulator (TACSIM) Technology Refresh, and MK-59, SLQ-32(V)6 and (V)7 Integration.  PU 2190 - The Offboard Active Decoy (Nulka) is a joint cooperative program between the United States and Australia that developed an active offboard decoy that utilizes a broadband radio frequency repeater mounted atop a hovering rocket. Nulka counters a wide variety of present and future radar guided Anti-Ship Missiles (ASMs) by radiating a large radar cross section while flying a ship-like trajectory. The United States developed the electronic payload and fire control system, while Australia developed the hovering rocket. The FY27 budget request includes Decoy Launcher Processor (DLP) Nulka Objective Architecture, Decoy Launch Message Converter (DLMC) backward compatibility technology with Soft Kill Coordination System (SKCS), as well as funding to commence Nulka Payload Improvements for EW capability. The Objective Architecture development will continue which provides improved Nulka decoy deployment as well as SKCS integration.  PU 3068 - The Long Endurance Electronic Decoy (LEED) program will deliver an expendable long endurance autonomous off-board decoy Countermeasure system, comprised of a flight vehicle and Radio Frequency (RF) payload with modular capability allowing for rapid modification of the Electronic Warfare (EW) capability. LEED development executes under a Middle Tier of Acquisition Rapid Prototyping (MTA RP) strategy pursuant to Section 804 of the FY 2016 National Defense Authorization Act. LEED will integrate with SLQ-32 and address EW gaps in response to a fleet requirement to counter legacy, modern, and future Anti-Ship Missile (ASM) threats. LEED will provide the fleet with enhanced EW coordination and capability, including the ability to stretch engagement timelines and counter heterogeneous missile attacks. The overarching LEED strategy consists of two phases including a MTA RP phase followed by Major Capability Acquisition. The MTA RP phase will include Preliminary and Integrated Countermeasure Prototype Development (FY 2021-FY 2025) and Integrated System Testing (FY 2025-FY 2026). The MTA RP phase includes the development and test of operational-level Countermeasure prototypes, launch systems, and control software that demonstrate and validate critical capabilities; including flight performance, control, and payload functionality. Data collected from the initial prototypes will be used to develop Engineering Development Models (EDMs) for Qualification Testing to support a Milestone C decision for Low Rate Initial Production (LRIP) as LEED enters the Major Capability Acquisition phase. FY 2027 funding requests supports planned improvements and subsequent testing of the LEED prototype system to include technique advancement, software updates, tactic updates, system effectiveness assessments, improvements in targeted technical performance measurements, necessary material purchases for test and evaluation activities, cybersecurity advancement, and development of a countermeasure model to support system of systems modeling and simulation activities. Funding also supports further integration with shipboard EW and combat systems and advancement of systems of systems interoperability, testing, and subsequent curriculum updates. Funding request supports prototype shipset hardware completion and installation aboard a US ship. FY 2027 funding request also supports the continued development of the Block 2 payload and countermeasure which will integrate with the LEED's Decoy Launching System in line with the program's required insertion of rapid EW capability and modularity concept.   PU 3316 - The Advanced Offboard EW (AOEW) program was for the development of long duration off-board decoys integrated with onboard systems for EW coordination to counter identified EW gaps (additional details classified) in response to an urgent operational need. Divestment of AOEW is starting in FY 2026. AOEW Capability Development Document (CDD) was cancelled and requirements were transferred to other programs.   PU 3321 - SEWIP Block 3 is developing an advanced Electronic Attack (EA) capability to keep pace with the evolving Anti-Ship Missile (ASM) threat and counter-targeting required for the AN/SLQ-32(V) system. SEWIP Block 3 will provide the AN/SLQ-32(V)7 system for all surface ships (CVN, DDG, LHD) outfitted with the active variant of the AN/SLQ-32, mainly the (V)3 and (V)4, as well as select new construction platforms. The SEWIP Block 3 Acquisition leverages technology developed under the Office of Naval Research's (ONR) Integrated Topside (InTop) Science and Technology (S&amp;T) effort.  SEWIP Block 3 will continue to expand the integrated shipboard combat system by providing new integrated EA transmitters, arrays, and associated EA techniques. The AN/SLQ-32(V)7 integrates the new EA countermeasure (SEWIP Block 3) with the AN/SLQ-32(V)6. The AN/SLQ-32(V)6 includes an Electronic Support (ES) receiver (SEWIP Block 2), a display console, and backend electronics. SEWIP Block 3 includes the government software development and integration effort for a SoftKill Coordinator (SKC) to manage EA engagements. SEWIP Block 3 is developing an Electronic Warfare Test Bed (EWTB) to validate system performance via modeling and simulation. SEWIP Block 3 is also investigating higher efficiency Gallium Nitride (GaN) High Power Amplifiers (HPA). GaN HPAs are used in maritime advanced technology radar and surface electronic warfare systems. For radar and electronic warfare systems, this will yield technology to incorporate and integrate into radar and electronic warfare Transmit/Receive Module designs, with a beneficial impact of improved Power Added Efficiency (PAE) for the systems resulting in a reduction in power draw from ship's service electrical power for the same radar and electronic warfare system performance. To keep pace with evolving ASM threats and counter-targeting, SEWIP Block 3 will incorporate capability improvements via a technology insertion plan. This capability improvement plan will mature and develop technologies and software/firmware to expand and improve capability for insertion into SEWIP Block 3. Technology solutions will result in technical data packages and tactical software with Government-owned data rights. Solutions will be incorporated into the SEWIP Block 3 technical data packages and tactical software for incorporation into future production and/or back-fit of fielded systems. The FY27 funding request for SEWIP Block 3 will focus on continued Software and Hardware baseline upgrades, capability improvement design and development, training curriculum development and EW Testbed model upgrades.   3469 - Scaled Onboard Electronic Attack (SOEA) is an incremental development program executing under PU 3469 by the USN to provide an advanced Electronic Attack (EA) capability against anti-ship missiles. The program is intended to be scalable for Surface Combatants with size, weight, power, and cooling (SWaP-C) constraints that cannot support AN/SLQ-32(V)7; however, it is not intended to replace AN/SLQ-32(V)7. SOEA development executes under a Middle Tier of Acquisition Rapid Prototyping acquisition strategy pursuant to Section 804 of the FY16 National Defense Authorization Act. The SOEA Middle Tier of Acquisition (MTA) leverages technology developed by the Office of Naval Research (ONR) and Naval Research Laboratory (NRL). SOEA's acquisition strategy consists of two phases: Rapid Prototyping and Rapid Fielding. SOEA Phase 1 includes prototyping of critical technology elements (CTEs) via Defense Microelectronics Agency (DMEA) contract agreements to prove out and validate critical performance capability, system architecture functionality, supportability requirements and improvements that build on the CTEs. SOEA Phase 2 will focus on fielding initial capability through the producibility of the Phase 1 prototype, continuing hardware and software improvements to meet full capability objectives, continuing external interfaces for system and platform integration, continuing training module development via the Surface Electronic Warfare Tactical Trainer (SEWTT) and completing Modeling &amp; Simulation (M&amp;S) to support further testing. SOEA will continue to expand the integrated shipboard combat system by providing new integrated EA capability and will be integrated with AN/SLQ-32(V)6. SOEA also includes a government software development and integration effort for a Soft-Kill Coordinator System (SKCS) to manage EA engagements.   The FY27 budget request for SOEA supports the continuation of Phase 1 Rapid Prototyping, including developmental/performance testing, SEWTT training module development, Modeling &amp; Simulation (M&amp;S) and SKCS integration. The FY27 budget request continues Phase 1 activities and also supports the initiation of SOEA Phase 2 Rapid Fielding which supports further land-based and environmental testing, initiates software and hardware baseline upgrades, and supports acquisition of additional prototype units if required.</t>
  </si>
  <si>
    <t>0954</t>
  </si>
  <si>
    <t>Shipboard EW Improvement Program</t>
  </si>
  <si>
    <t>EW Rapid Capability Insertion Process (RCIP) identifies system and mission capability gaps by analyzing EW baseline and fleet requirements, prioritizes those gaps based on fleet input and critical technology maturity, and develops upgrades to the AN/SLQ-32(V) product line to address those gaps. RCIP also integrates Future Naval Capability (FNC) programs into SEWIP. The Surface Electronic Warfare Improvement Program (SEWIP) provides incremental upgrades to the AN/SLQ-32 and consists of Blocks 1A, 1B, 2, and 3, the Soft Kill Coordination System (SKCS), SEWIP Lite, and Scaled Onboard Electronic Attack (SOEA).  The FY27 budget request supports continued development, test, and integration of SKCS with AEGIS Baseline (BL) 9 and BL 10, continues RCIP #8 to improve anti-ship missile defense capability of SLQ-32(V)6/7 when operating with other netted EW sensors and effectors, continues RCIP #6 efforts to implement Built In Test, and Signal Processing and continues RCIP #10, #11,#12, and #13 Measurement Based Adaptive Response, the Electronic Warfare (EW) Planning Aid, the Tactical Simulator (TACSIM) Technology Refresh, and MK-59, SLQ-32(V)6 and (V)7 Integration.</t>
  </si>
  <si>
    <t>Electronic Warfare Rapid Capability Insertion Process (EW RCIP)</t>
  </si>
  <si>
    <t>2190</t>
  </si>
  <si>
    <t>NULKA Decoy</t>
  </si>
  <si>
    <t>The Offboard Active Decoy (Nulka) is a joint cooperative program between the United States and Australia that developed an active offboard decoy that utilizes a broadband radio frequency repeater mounted atop a hovering rocket. Nulka counters a wide variety of present and future radar guided Anti-Ship Missiles (ASMs) by radiating a large radar cross section while flying a ship-like trajectory. The United States developed the electronic payload and fire control system, while Australia developed the hovering rocket.   The FY 2027 budget request includes Decoy Launcher Processor (DLP) Nulka Objective Architecture, Decoy Launch Message Converter (DLMC) backward compatibility technology with Soft Kill Coordination System (SKCS), as well as funding to commence Nulka Payload Improvements for EW capability. The Objective Architecture development will continue which provides improved Nulka decoy deployment as well as SKCS integration.</t>
  </si>
  <si>
    <t>NULKA Decoy Subsystem</t>
  </si>
  <si>
    <t>3068</t>
  </si>
  <si>
    <t>Long Endurance Electronic Decoy (LEED)</t>
  </si>
  <si>
    <t>The Long Endurance Electronic Decoy (LEED) program will deliver an expendable long endurance autonomous off-board decoy Countermeasure system, comprised of a flight vehicle and Radio Frequency (RF) payload with modular capability allowing for rapid modification of the Electronic Warfare (EW) capability. LEED development executes under a Middle Tier of Acquisition Rapid Prototyping (MTA RP) strategy pursuant to Section 804 of the FY 2016 National Defense Authorization Act. LEED will integrate with SLQ-32 and address EW gaps in response to a fleet requirement to counter Anti-Ship Missile (ASM) threats. LEED will provide the fleet with enhanced EW coordination and capability, including the ability to stretch engagement timelines and counter legacy, modern, and future heterogeneous missile attacks.   The overarching LEED strategy consists of two phases including a MTA RP phase followed by Major Capability Acquisition. The MTA RP phase will include Preliminary and Integrated Countermeasure Prototype Development (FY 2021-FY 2025) and Integrated System Testing (FY 2025-FY 2026). The MTA RP phase includes the development and test of operational-level Countermeasure prototypes, launch systems, and control software that demonstrate and validate critical capabilities; including flight performance, control, and payload functionality. Data collected from the initial prototypes will be used to develop Engineering Development Models (EDMs) for Qualification Testing to support a Milestone C decision for Low Rate Initial Production (LRIP) as LEED enters the Major Capability Acquisition phase.    FY 2027 funding requests supports planned improvements and subsequent testing of the LEED prototype system to include technique advancement, software updates, tactic updates, system effectiveness assessments, improvements in targeted technical performance measurements, necessary material purchases for test and evaluation activities, cybersecurity advancement, and development of a countermeasure model to support system of systems modeling and simulation activities. Funding also supports further integration with shipboard EW and combat systems and advancement of systems of systems interoperability, testing, and subsequent curriculum updates. Funding request supports prototype shipset hardware completion and installation aboard a US ship. FY 2027 funding request also supports the continued development of the Block 2 payload and countermeasure which will integrate with the LEED's Decoy Launching System in line with the program's required insertion of rapid EW capability and modularity concept.</t>
  </si>
  <si>
    <t>3316</t>
  </si>
  <si>
    <t>Advanced Offboard EW</t>
  </si>
  <si>
    <t>The Advanced Offboard EW (AOEW) program was for the development of long duration off-board decoys integrated with onboard systems for EW coordination to counter identified EW gaps (additional details classified) in response to an urgent operational need. Divestment of AOEW is starting in FY 2026. AOEW Capability Development Document (CDD) was cancelled and requirements were transferred to other programs.</t>
  </si>
  <si>
    <t>AOEW - Decoy Development Effort (DDE) Government Engineering</t>
  </si>
  <si>
    <t>3321</t>
  </si>
  <si>
    <t>SEWIP Block 3</t>
  </si>
  <si>
    <t>SEWIP Block 3 is developing an advanced Electronic Attack (EA) capability to keep pace with the evolving Anti-Ship Missile (ASM) threat and counter-targeting required for the AN/SLQ-32(V) system. SEWIP Block 3 will provide the AN/SLQ-32(V)7 system for all surface ships (CVN, DDG, LHD) outfitted with the active variant of the AN/SLQ-32, mainly the (V)3 and (V)4, as well as select new construction platforms.  The SEWIP Block 3 Acquisition leverages technology developed under the Office of Naval Research's (ONR) Integrated Topside (InTop) Science and Technology (S&amp;T) effort. SEWIP Block 3 will continue to expand the integrated shipboard combat system by providing new integrated EA transmitter, arrays, and associated EA techniques. The AN/SLQ-32(V)7 integrates the new EA countermeasure (SEWIP Block 3) with the AN/SLQ-32(V)6. The AN/SLQ-32(V)6 includes an Electronic Support (ES) receiver (SEWIP Block 2), a display console, and backend electronics. SEWIP Block 3 includes the government software development and integration effort for a SoftKill Coordinator (SKC) to manage EA engagements. SEWIP Block 3 is developing an Electronic Warfare Test Bed (EWTB) to validate system performance via modeling and simulation. SEWIP Block 3 is also investigating higher efficiency Gallium Nitride (GaN) High Power Amplifiers (HPA). GaN HPAs are used in maritime advanced technology radar and surface electronic warfare systems. For radar and electronic warfare systems, this will yield technology to incorporate and integrate into radar and electronic warfare Transmit/Receive Module designs, with a beneficial impact of improved Power Added Efficiency (PAE) for these systems resulting in a reduction in power draw from ship's service electrical power for the same radar and electronic warfare system performance.   To keep pace with evolving ASM threats and counter-targeting, SEWIP Block 3 will incorporate capability improvements via a technology insertion plan. This capability improvement plan will mature and develop technologies and software/firmware to expand and improve capability for insertion into SEWIP Block 3. Technology solutions will result in technical data packages and tactical software with Government-owned data rights. Solutions will be incorporated into the SEWIP Block 3 technical data packages and tactical software for incorporation into future production and/or back-fit of fielded systems.  The FY27 funding request for SEWIP Block 3 will focus on continued Software and Hardware baseline upgrades, capability improvement design and development, training curriculum development and EW Testbed model upgrades.</t>
  </si>
  <si>
    <t>SEWIP Block 3 Development</t>
  </si>
  <si>
    <t>SEWIP Block 3 Government Engineering</t>
  </si>
  <si>
    <t>3469</t>
  </si>
  <si>
    <t>Scaled Onboard Electronic Attack</t>
  </si>
  <si>
    <t>Scaled Onboard Electronic Attack (SOEA) is an incremental development program by the USN to provide an advanced Electronic Attack (EA) capability against anti-ship missiles. The program is intended to be scalable for Surface Combatants with size, weight, power, and cooling (SWaP-C) constraints that cannot support AN/SLQ-32(V)7; however, it is not intended to replace AN/SLQ-32(V)7. SOEA development executes under a Middle Tier of Acquisition Rapid Prototyping acquisition strategy pursuant to Section 804 of the FY16 National Defense Authorization Act.    The SOEA Middle Tier of Acquisition (MTA) leverages technology developed by the Office of Naval Research (ONR) and Naval Research Laboratory (NRL).    SOEA's acquisition strategy consists of two phases: Rapid Prototyping and Rapid Fielding. SOEA Phase 1 includes prototyping of critical technology elements (CTEs) via Defense Microelectronics Agency (DMEA) contract agreements to prove out and validate critical performance capability, system architecture functionality, supportability requirements and improvements that build on the CTEs. SOEA Phase 2 will focus on fielding initial capability through the producibility of the Phase 1 prototype, continuing hardware and software improvements to meet full capability objectives, continuing external interfaces for system and platform integration, continuing training module development via the Surface Electronic Warfare Tactical Trainer (SEWTT) and completing Modeling &amp; Simulation (M&amp;S) to support further testing. SOEA will continue to expand the integrated shipboard combat system by providing new integrated EA capability and will be integrated with AN/SLQ-32(V)6. SOEA also includes a government software development and integration effort for a Soft-Kill Coordinator System (SKCS) to manage EA engagements.    The FY27 budget request for SOEA supports the continuation of Phase 1 Rapid Prototyping, including performance testing, SEWTT training module development, Modeling &amp; Simulation (M&amp;S) and SKCS integration. The FY27 budget request also supports the initiation of SOEA Phase 2 Rapid Fielding which supports further land-based and environmental testing, initiates software and hardware baseline upgrades, and supports acquisition of additional prototype units.</t>
  </si>
  <si>
    <t>Scaled Onboard Electronic Attack (SOEA) Development</t>
  </si>
  <si>
    <t>Scaled Onboard Electronic Attack (SOEA) Government Engineering</t>
  </si>
  <si>
    <t>The purpose of this program is to develop biomedical equipment and related techniques to reduce morbidity; to enhance the logistic feasibility of modern medical care for combat casualties; to sustain casualties for evacuation to fixed medical facilities for definitive care; and to ensure that personnel are medically qualified for military duty. Each work unit undertaken in this project has a military requirement. Efforts are justified based upon military payoff and cost benefit. There is a strong potential for dual use, technology transfer, and biotechnology firm/industry participation in the projects.</t>
  </si>
  <si>
    <t>0933</t>
  </si>
  <si>
    <t>Medical/Dental Equipment Dev</t>
  </si>
  <si>
    <t>The purpose of this program is to develop biomedical equipment and related techniques to reduce morbidity; to enhance the logistic feasibility of modern medical care for combat casualties; to sustain casualties for evacuation to fixed medical facilities for definitive care; and to ensure that personnel are medically qualified for military duty. Each work unit undertaken in this project has a military requirement. Efforts are justified based upon military payoff and cost benefit. There is a strong potential for dual use, technology transfer, and biotechnology firms/industry participation in the projects. The purpose of this program is also to develop, test, and evaluate expeditionary medical systems and equipment to save warfighter lives, facilitate movement of patients up the roles of care, and return warfighters to the fight, especially in the Distributed Maritime environment. Each work unit undertaken in this program has a military requirement. Efforts are justified based upon military payoff and cost benefit. There is a strong potential for dual use, technology transfer, and biotechnology firms/industry participation in the projects.</t>
  </si>
  <si>
    <t>Expeditionary Medical Family of Systems</t>
  </si>
  <si>
    <t>Medical/Dental Equipment Development</t>
  </si>
  <si>
    <t>The purpose of this program is to develop, test, and evaluate Expeditionary On-Demand Saline Solutions to save warfighter lives, facilitate movement of patients up the roles of care, and return warfighters to the fight, especially in the Distributed Maritime environment.</t>
  </si>
  <si>
    <t>On-Demand Saline</t>
  </si>
  <si>
    <t>Navigation/Id System</t>
  </si>
  <si>
    <t>Reliable and secure navigation and positive identification (ID) systems are essential elements of battle management in the naval environment. The Photonics Imaging System (Proj 0253) is a non-hull penetrating replacement for existing optical periscopes. The Photonics Imaging System exploits a wide portion of the electro-magnetic spectrum utilizing advanced Electro-Optic/thermal imaging, and communications intercept/Electronic Warfare Support (ES). The Integrated Submarine Imaging System (ISIS) (Proj 0253) is a back fit system to integrate all imaging capabilities on existing submarine classes. The Combat Identification System (CIS) project (Proj 1253) for Mark XIIA, and Improved Identification Development (Proj 0676) for AN/UPX-29(V), covers the Mark XIIA Mode 5 upgrade to the existing Mark XII family of systems that is Joint and North Atlantic Treaty Organization (NATO) interoperable. In addition to distinguishing friend from foe for weapons employment, the Navy requires secure, jam resistant Identification Friend or Foe (IFF) systems for battle group air defense management and air traffic control. Identification is multifaceted and includes information received from several sensors (both cooperative and non-cooperative systems).</t>
  </si>
  <si>
    <t>AN/BVY-1 Integrated Submarine Imaging System (ISIS) adds new capabilities via the Technical Insertion (TI)/Advanced Processing Build (APB) process, while working with partner Submarine Warfare Federated Tactical System (SWFTS) programs to realign software development according to Development Security Operations (DevSecOps) software processes. The Navy is pursuing a cloud-enabled containerization architecture transformation across SWFTS (PE 0604503N Project 0219, Project 0236, Project 0253, and Project 0775) to increase operational agility and resiliency at the speed of relevance. The Legacy Mast Improvements Program specifically focuses on incorporating mature technologies and design improvements into legacy masts; this effort provides substantial improvements to the large inventory of photonics and imaging masts. Both programs ensure that submarines can conduct operations in high intensity littoral environments, intelligence gathering, real time imagery, and support the safe and effective employment of surveillance and weapons systems.  The Navigation and Electro-Optical (E-O) program enables littoral operations by procuring ISIS, the production of low-profile photonics masts (Low Profile Photonics Mast (LPPM), Type 20, and Type 24), the maintenance and sustainment of periscope and legacy photonic masts, the production and sustainment of Universal Modular Mast Systems and Dip Loops, and the development of the ISIS inboard processing components of the Submarine Warfare Federated Tactical System (SWFTS). The Department of the Navy established the ISIS to rapidly field the Type 18 periscope, RADAR rangefinder, Type 8 Mod 4 Infrared (IR) periscope system, and integrate existing periscope imagery systems into a single imaging system for installation on board SSN 688 class and SEA WOLF class submarines. The ISIS baseline also includes the Imaging System with the Photonics mast (PM) and all configurations of low-profile photonics masts onboard VIRGINIA and Photonics Mast Variant (PMV) onboard SSGN class submarines and ISIS on SSBN class submarines. The PM, LPPM, and PMV design exploit a wide portion of the electro-magnetic spectrum through advanced E-O and thermal imaging and Electronic Warfare Support (ES)/communications intercept. The Common Submarine Imaging System (CSIS) capability development document (CDD), that covers both ISIS and Legacy Imaging systems was approved 22 Dec 2011 with an updated CDD approved on 15 Mar 2018. The CDD Annex for Low Profile Digital Photonics Masts, approved on 02 Dec 2019, provides additional specifications for the development of low-profile photonics masts within ISIS.</t>
  </si>
  <si>
    <t>Type 24 Mast</t>
  </si>
  <si>
    <t>0676</t>
  </si>
  <si>
    <t>Improve ID Development</t>
  </si>
  <si>
    <t>Reliable and secure navigation and positive identification (ID) systems are essential elements of battle management in the naval environment. In addition to providing platform identification for weapons employment, the Navy requires secure, jam resistant Identification Friend or Foe (IFF) systems for battle group air defense management and Air Traffic Control. The Improved ID Development project addresses the Mark XIIA Mode 5 and Mode Select (S) upgrades to the existing AN/UPX-29(V) Mark XII family of systems that is Joint and North Atlantic Treaty Organization interoperable, as well as modernization of the DDG 1000 Zumwalt Class IFF Sensor Suite. The AN/UPX-29(V) Interrogator System is comprised of the Interrogator Set AN/UPX-24(V), OE-120()/UPX Antenna Group, and Mark XII or Mark XIIA equipment including but not limited to AN/UPX-41(C), AN/UPX-45(C), or AN/UPX-50(C) Digital Interrogators (DI) and associated equipment. The DDG 1000 IFF Sensor Suite is comprised of three electronically scanned array (ESA) antennas, one UPX-42(C) Interrogator, and three RT-1912(C)/APX Transponders. Additionally, the Improved ID Development project may include product improvements designed to be installed through upgrade and deficiency correction studies, which in turn become engineering changes to other IFF solutions.</t>
  </si>
  <si>
    <t>AN/UPX-29(V) Management Support</t>
  </si>
  <si>
    <t>Mark XIIA Mode 5 and Mode S Improvement for AN/UPX-29(V)</t>
  </si>
  <si>
    <t>Radar Track Discriminator System (RTDS) UPX-34A ECP Part I</t>
  </si>
  <si>
    <t>UPX-36 Engineering Change Proposal - Mode 5 Capable</t>
  </si>
  <si>
    <t>1253</t>
  </si>
  <si>
    <t>Combat Ident System</t>
  </si>
  <si>
    <t>MARK (MK) XIIA Mode 5 provides secure cooperative combat identification via Identification Friend or Foe (IFF). Mode 5 was developed in cooperation with North Atlantic Treaty Organization, with the DoW implementation governed by AIMS 03-1000A, AIMS 03-1000B and USN requirements defined in ORD # 577-06-01.  IFF product improvements are designed to be installed through obsolescence mitigations, upgrades, technical refreshes, and deficiency correction studies, which in turn become engineering changes to IFF interrogators and transponders and their associated cryptographic material. Standards governed by AIMS 17-1000 and Crypto Modernization (CM) are required to be incorporated in future engineering changes.  The Navy MK XIIA Mode 5 program was approved for entry in Systems Development and Demonstration phase in August 2003 and into the Production and Deployment Phase and Low Rate Initial Production in July 2006, and Full Rate Production July 2012. The Navy Mode 5 program achieved Initial Operational Capability (IOC) in 2012 in accordance with the ORD.  Mode 5 capable equipment was fielded in USN/USMC platforms in accordance with Joint Requirements Oversight Council Memorandums (047-07, 122-08 and 108-13) in support of Joint Mode 5 IOC in 2014 and Joint Full Operational Capability in FY 2020. In order to maintain cooperative encrypted Combat Identification (CID) capabilities across the fleet, sustainment and new development efforts must continue into the foreseeable future. Studies for future leading-edge non-cooperative CID technologies are being investigated.  RDTE articles include Mode 5 cryptographic modules and associated hardware and software changes for IFF interrogators and transponders, including, but not limited to: AN/APX-118/123, AN/APX-119, AN/APX-111, RT-2087/ZPX, and all associated test and support equipment. RDTE units are required for government and contractor labs to support aircraft and ship integrations, test sites, test aircraft, and unmanned aircraft systems.</t>
  </si>
  <si>
    <t>Mark XIIA Upgrade Developmental Test &amp; Operational Test</t>
  </si>
  <si>
    <t>Mode 5 Systems Engineering and Integrated Logistics Support (ILS)</t>
  </si>
  <si>
    <t>The National Defense Strategy (NDS) requires the United States to have the most lethal and capable military in the world. The U.S. Navy must meet the rising challenge by delivering a new attack submarine to maintain superiority in the undersea domain. SSN(X) will significantly contribute to rebuilding our military, reinforcing deterrence in the undersea, and building lethality in the Joint Force. It will provide enhanced lethality, survivability, speed and operational availability to maintain undersea supremacy against growing threats. SSN(X) will conduct full spectrum undersea warfare and employ and coordinate with Robotic and Autonomous Systems (RAS) and sensors as a force multiplier. It will retain and improve multi-mission (Anti-Surface Warfare (ASuW), Anti-Submarine Warfare (ASW), Subsea Seabed Warfare (SSW), Strike, Special Operating Forces (SOF), Mine, and Intelligence, Surveillance and Reconnaissance (ISR)) capability and sustained combat presence in denied waters. SSN(X) will operate independently or be integrated within a Task Force.  The formal acquisition strategy for SSN(X) will be drafted following Milestone A. The approved Material Development Decision (MDD) designated the SSN(X) a pre-Major Defense Acquisition Program (MDAP), Acquisition Category (ACAT) IB in FY 2025. Preliminary Design for SSN(X) will be accomplished through a proven, collaborative Navy-Industry effort to maximize the benefits of industry and the potential shipbuilders. The Future Attack Submarine Analysis of Alternatives (AoA) concluded in November 2025 and determined a clean sheet design is required to respond to the high-end threat.   FY 2027 budget will help deliver increased warfighting performance through larger payload volume, improved lethality and survivability, and organic hosting RAS for Lead Ship Authorization as early as 2040.  FY 2026 completed the AoA, which was extended due to additional analysis efforts; continued technology development efforts; and shipbuilder design studies. Targeted technology development with Virginia Class Block VII and VIII will continue to reduce risk. SSN(X) will incorporate the best practices and lessons learned from the VIRGINIA Class.  FY 2027 will drive warfighting capabilities improvements highlighted in AoA for design development and long-lead time technologies maturation (lethality, survivability, autonomous system integration, etc.), Capability Development Document (CDD) development, and Ship Specification development. Continued common technology development with Virginia Class Block VII and VIII to reduce risk for lead ship SSN(X). FY2027 supports executing the R&amp;D plan Revision 2, continued shipbuilder concepts, prototyping, modifications to existing test facilities, and preparing all required acquisition documentation.</t>
  </si>
  <si>
    <t>2368</t>
  </si>
  <si>
    <t>SSN(X) Class Submarine Development</t>
  </si>
  <si>
    <t>SSN(X) will be designed to enter, fight, and deny within heavily defended adversary bastions from the sea to the seabed. SSN(X) will deliver increased warfighting performance through larger payload volume, improved lethality and survivability, and organic hosting of Robotic and Autonomous Systems (RAS). These capabilities assure access to threat-denied areas, deny adversary safe havens, and ensure flexibility. This project encompasses Navy RDT&amp;E efforts required to design the next SSN.</t>
  </si>
  <si>
    <t>Marine Corps IT Dev/Mod</t>
  </si>
  <si>
    <t>This program develops, modernizes, establishes and sustains Information Technology (IT) services for testing, certifying and operationally deploying software applications and other Defense Business Systems (DBS) for Business Capability Acquisition Cycle (BCAC) programs in support of Marine Corps business solutions.</t>
  </si>
  <si>
    <t>2906</t>
  </si>
  <si>
    <t>Marine Corps IT</t>
  </si>
  <si>
    <t>Marine Corps Recruiting Information Support System (MCRISS) is an enterprise level system to automate administrative procedures for the recruiting station operations. This customized automated System, centered on procedures in the Guidebook for Recruiters, Volume I, dramatically improves efficiency and effectiveness in Marine Corps recruiting. Furthermore, Military Entrance Processing Command requires Marine Corps recruiting to provide information in electronic format only. MCRISS is the Marine Corps Recruiting Command's program to manage applicant processing from commitment to accession/commission into the Marine Corps and Marine Corps Reserve. This enterprise approach allows for efficient sharing of information about potential recruits and recruiter screening efforts, yielding a more cost-effective process. The current system requires modernization of the systematic recruiting components to provide efficiency for the Recruiting force from the Headquarters element down to the Recruiter and requires numerous updates in order to become fully compliant with Cyber Security and Center for Naval Analysis (CNA) policies and mandates to protect PII/PHI data captured and stored in the system. The Modernization effort will involve a competitive evaluation of several prototype systems, leading to a selection of a viable platform and the complete replacement of the current MCRISS system with modern and secure technology.  Strategic Management Decision Support (SMDS): The SMDS program will provide a set of materiel and non-materiel solutions to facilitate data-driven and analytically sound decision support for Marine Corps strategic-level business processes, in order to optimize force development outcomes and improve institutional readiness. Supported business processes include global force management, readiness assessment, war gaming, planning, programming, budgeting, and capability solution development. SMDS will provide Marine Corps senior leaders, across all functional areas, adequate tools and data to make force development and readiness decisions with sufficient responsiveness to meet force management and planning, programming, budgeting, and execution (PPBE) process timelines.  SMDS will enable Marine Corps data to be readily available, visible, accessible, and integrate multiple classification domains through a DISA Cross Domain Enterprise Solution.  SMDS will provide enterprise data management with analytics and tools to provide enterprise-wide visualization, reporting, and data mining of Marine Corps data that is found on local and enterprise level Marine Corps systems. SMDS will provide the Marine Corps sufficient, consistent, relevant, and high-quality data to support strategic management processes and decisions through use of Joint Services and Marine Corps systems.   Command Individual Risk and Resiliency Assessment System (CIRRAS): operationally deployed in September 2020, enables the United States Marine Corps (USMC) commanding officers and senior enlisted advisors to make more informed and timely decisions on Force Preservation (FP) risk assessments, based on identifying and tracking individual Service Member (SM) behaviors associated with increased risk or resiliency as defined by the Marine Corps "Six Fs" (Fidelity, Fighter, Fitness, Family, Finances, and Future). CIRRAS is the Marine Corps Force Preservation Council (FPC) enterprise-wide system to manage individual SM FP risk by providing a consistent approach and a standardized methodology to support protective factors and mitigate adverse outcomes. Current efforts are to deploy additional FP functionality to increase the ability to perform and provide enhanced capabilities including automating e-forms, implementing a greater number of interfaces, and incorporating machine learning data analytic tools to achieve cross-platform data mining and fluid reporting flexibility to support Marine Corps CIRRAS end user communities.  Manpower Operations Systems (MOS), is leveraging artificial intelligence / machine learning (AI/ ML) technologies as a key component of the Human Resources Development Processes (HRDP) modernization. MOS is an enterprise-wide human resource family of capabilities to support the future force and transform USMC human resources from inventory-based to talent-based management. The objective is to provide a device agnostic, data driven, and dynamic human resources IT solutions that meet the evolving needs of the Marine Corps' talent-based work force. These efforts are critical to delivering human resource solutions that manage and enable our exceptionally talented workforce to increase match fit, job satisfaction, and career longevity. Marine Corps service priorities include Talent Marketplace/ Management, Retention &amp; Recruiting, Manpower Management/Assignments, Modeling &amp; Analytics and Performance Evaluation. The Marine Corps intends to take advantage of modern technology such as cloud native and mobile solutions, artificial intelligence and machine learning (AI/ML), automation, and modern cyber security and service delivery practices to provide the capability necessary to modernize and support the future force. Focus areas include modernized officer and enlisted personnel models to better balance retention and recruiting; application of data analytics across the recruiting and retention enterprise; improved assignment of enlisted recruits to military occupational specialties; leveraging lessons learned by the Army, Navy, and Air Force to implement a web-based talent marketplace to increase agency for Marines and Commands in the assignments process. The Marine Corps will streamline, digitize and automate human capital business processes to reduce administrative overhead and human errors thereby maximizing time for leaders and Marines to focus on warfighting.    The Total Force Structure Management System (TFSMS) supports combat development activities associated with Expeditionary Force Development System (EFDS) and underpins the Total Force Structure process. TFSMS integrates manning, equipping, organizing and training lifecycle processes and delivers authoritative Marine Corps force structure data to comply with Global Force Management (GFM) Data Strategy. It enables collaborative decision making through its ability to model force structure changes in response to strategic planning needs and the delivery of approved force structure data changes through net centric-compliant web services.  TFSMS delivers force structure data to over thirty Marine Corps and Joint data systems to support capabilities such as workforce management (e.g., manpower modeling, recruiting, training), principal end item requirements (e.g., procurement authorizations, transportation planning), installation planning (e.g., test range planning) and unit readiness reporting. Modernization of TFSMS is required to develop and institute modern data sharing standards, increase computing performance, and improve the modeling capability with machine learning.</t>
  </si>
  <si>
    <t>COMMAND INDIVIDUAL RISK AND RESILIENCY ASSESSMENT SYSTEM (CIRRAS)</t>
  </si>
  <si>
    <t>MANPOWER OPERATIONS SYSTEMS (MOS)</t>
  </si>
  <si>
    <t>STRATEGIC MANAGEMENT DECISION SUPPORT (SMDS)</t>
  </si>
  <si>
    <t>TOTAL FORCE STRUCTURE MANGEMENT SYSTEM (TFSMS)</t>
  </si>
  <si>
    <t>2901 Navy Enterprise IT   SECNAV PROJECTS IT SYSTEM MODERNIZATION The Department of the Navy Director of Administration (DIRAD) provides Information Technology (IT), Information Assurance (IA), Information Management (IM), Document Management (DM), Records Management (RM), Knowledge Management (KM) and other related support services to the Secretary of the Navy (SECNAV), Chief of Naval Operations (OPNAV), and the DON Secretariat. This support spans across over 24 organizations, covers nearly 6,000 individual customers, and countless worldwide end users.    ELECTRONIC PROCUREMENT SYSTEM (ePS) ePS provides the Department of the Navy (DON) solution for Electronic Contract Writing replacing the existing Standard Procurement System (SPS) and DON Integrated Contracting Environment (DICE) capabilities and deficiencies. ePS aligns Contract Writing System (CWS) with Financial Improvement Audit Readiness requirements mandated by Congress and the Department of Navy's goal for an auditable link between financial management and contract writing system.  It supports strategic sourcing and seamless exchange of data in addition to evolving to meet changing requirements. The improved capabilities will meet emerging data standards Procurement Data Standards/Procurement Request Data Standards (PDS/PRDS), in addition to complying with Office of the Secretary of War (OSW) Clause Logic Service. ePS meets the intent of the National Defense Authorization Act of 2013 by providing an electronic means to award contracts.  WAREFIGHTING READINESS ASSESSMENT - FORCE LEVEL INTEGRATION TOOL (FLINT) Force Level Integration (FLINT) is a digital decision support solution that enables mass exploration of POM alternatives, positioning the Navy's POM programing process to evolve from a subjective human capital and document-centric process to a data driven, model-centric process that leverages automated frameworks and computing to serve as the analytical underpinning for developing the POM. FLINTs mission is to integrate the numerous and disparate tools, databases, models, simulations, analyses, and subject matter expertise necessary to facilitate and optimize Navy POM decision making. FLINT provides senior leadership with programming options that capture the fiscal trade-offs and their consequences to warfighting effectiveness when measured against defined criteria and enables relative valuation across all POM requirements.   NMCI ENTERPRISE SERVICE TOOLS (NEST) Next Generation Enterprise Network (NGEN) utilizes the NMCI Enterprise Service Tools (NEST) as an integrated set of tools that facilitate the full service lifecycle management (SLM) of customer service requests for IT services, including RAPT (Requirement to Award Process Tool), NET (NMCI Enterprise Tool), Task Order Management (TOM), and Enterprise Reporting. NEST is considered a Government Owned and Managed Ordering Defense Business System (DBS) that has a valid authority to operate (ATO).  NEXT GENERATION ENTERPRISE NETWORK (NGEN) NETWORK ARCHITECHTURE DESIGN AND TESTING NGEN is utilizing a rapid, agile systems engineering and pilot approach, leveraging leading industry experts to design and execute a transformative architecture across the spectrum of services which drives towards the design and implementation of modern services. Modern services provide for better delivering on requirements with optimal cloud consumption, domain singularity, mobility, resilience, increased customer experience and enhanced security. These modernized services are on parity with industry, which is ready to meet changing mission needs and achieve competitive Naval advantage through a constant state of Information Readiness and outcomes will be measured via Worldclass Alignment Metrics (WAM). Navy's Digitization Journey is dependent upon the Navy's Enterprise Network. The modernized platform will meet today and future mission requirements. This multi-year effort and investment is needed to finalize and adjudicate a Target Enterprise Architecture (TEA), identify obsolescent technologies associated with Navy network platforms, and aid in the integration of users and services, implement enabling business processes and service management frameworks, and provide sustaining activity guidance for future investment areas across all classification levels and operating environments. NGEN will implement a new network architecture design, a technical enterprise architecture that integrates rationalized users and services, implements enabling business processes and service management frameworks and provides guidance for future investment areas across all classification levels and operating environments. This includes network modeling &amp; simulation, performance-based prototypes and applied research in future technologies affecting network architectures to advance the state of networks across all domains.   2903 NAVAIR IT  NAVY CYBERSECURITY Cyber Warfare consists of many different aspects to include sabotage of our weapon systems, networks as well as enablement of missions. Nation and non-nation state actors are acquiring and employing more advanced cyber-attacks in order to exploit our networks and aviation systems challenging our technological edge. The threats and capabilities are real and range from exploiting capabilities, overloading weapons systems and logistics supply chains, to jamming signals or taking control of weapons systems. Adversarial cyber-attacks must be defended against while contributing to the exploitation of cyber warfare capabilities.  To meet these challenges and address the Chief of Naval Operations priorities and tasking, these efforts are specifically focused on Naval Air Systems Command weapon or control systems and programs to ensure warfighting effectiveness as part of integrated / multi-platform kill chains. These efforts will strengthen our cyber posture by developing capabilities and solutions to deter, detect, and mitigate cyber threats and safeguard classified naval aviation systems and platforms from "cradle to grave." These solutions will be integrated into the acquisition of weapons systems to enhance security, increase lethality, and improve resiliency in the expected operational environments. Our weapon or control systems are unique in the aforementioned environments and mission, but also in the presence of numerous non-traditional access points and trusted cyber relationships required for operational environments.  Further, this line sustains Naval Aviation's Red Team capability to research, identify and validate nation-state exploitable cyber susceptibilities and vulnerabilities in both deployed and next-generation warfighting platforms. Through it, these efforts improve Naval Aviation's mission survivability by developing and demonstrating operational Tactics, Techniques, and Procedures (TTPs) within the cyber contested environment. The team partners with Naval Aviation programs to certify theorized cyber weaknesses and thus to prevent denial, degradation or disruption of safety, readiness, and mission.  The Red Team's assessment products support CYBERSAFE certification of platforms and systems and likewise supports PMAs and OPNAV with validated threat data prioritizing systems security engineering (SSE) investments. The team leverages national-level cyber warfare experts, all-source intelligence, and technology research to assess NAE operational technology, fleet exercises, support equipment, enterprise logistics systems, and supply chain.  DIGITAL THREAD (DT) Funding provides a Naval Enterprise Solution to manage technical data required for weapons systems to promote workforce automation, resource optimization, and process standardization for program lifecycle management and to integrate acquisition with the warfighter.  This will support future state for Logistics IT and enhancing Readiness in providing an enterprise solution with Naval Product Lifecycle Management (N-PLM).  N-PLM is integral to Digital Log IT, supporting the Naval Maintenance, Repair, and Overhaul (N-MRO), Naval Supply Chain Management (N-SCM). Digital Thread (DT) is the capability providing digital process integration with complete, secure and authoritative data, coordinated as part of approved Navy LOG-IT. DT integrates the product life cycle to provide universal access to authoritative data and workflow automation, enabling configuration management of data, implementation of closed loop quality, and consolidation of engineering products including digital enablement of additive manufacturing. Connecting these processes using standardized digital tools and data accelerates the product development cycle and lowers costs for support and new capability integration. The Digital Thread capability includes development and demonstration of cyber security architectures for sustainment information systems, and development of a digital/additive manufacturing data architecture and repository. DT capability will benefit the speed to the Fleet with reduction of active legacy systems that stakeholders (PMAs, Squadrons, Depots, OEM, and Shipyards) are accessing for authoritative data.   DIGITAL PRODUCTION FLOOR (DPF) Initiative modernizes Navy Aviation Depots by removing paper from the production floor and integrating key quality elements to support a true digital North Star ensuring viability and alignment with broader Naval Logistics IT (LOG-IT) enterprise initiatives to realize a fully unified digital sustainment capability. This capability aligns and leverages ongoing Digital Thread /Aviation Product Lifecycle Management (AvPLM) efforts to transform our existing way of doing business and align us with commercial best practices for digitization of business processes. Current paper-based processes have demonstrated inefficiencies and administrative delays in performance, degraded quality of product, and increased Depot level repair turnaround times.  RADIO FREQUENCY INDENTIFICATION (RFID) Digital tracking infrastructure enabling enhanced inventory and asset tracking capability with real-time or near real time visibility of fixed and rolling assets for accountability. Signed DD200s document lost tagged assets, therefore, each of these assets are large enough to be tagged. This capability will reduce the amount of DD200s by approximately 95%. By digitizing this capability, labor man-hours spent manually performing inventory tasking requirements will be reduced by approximately 33% overall. This initiative will provide the necessary foundational infrastructure and enable expansion to other use cases such as tool control, parts tracking, and HAZMAT tracking. Moving from manual, labor-intensive (~30 man-years) inventory method for fixed and rolling assets to an automatic digital method will provide real-time or near real time visibility into asset location throughout the facility, alerts when assets that are taken out of a geo-fenced location, and the ability to perform frequent inventory inspections, therefore providing enhanced asset management. This will be accomplished by the implementation of compatible and integrated solutions via a blended technology approach (i.e. RFID, GPS, etc.) that is in direct support of the objective to realize a full Digital Production Floor at the Aviation Depots.  2904 NAVSEA IT  This program includes the funding for the Information Technology (IT) tools utilized in shore maritime maintenance planning, execution, tracking, quality control, certification, closeout, employee qualifications, and payroll. This program supports ship, submarine, and aircraft carrier maintenance. The Navy Maritime Maintenance Enterprise Solution (NMMES) includes efforts for the development, support, and sustainment of maritime shore maintenance and includes multiple modernization efforts to insure effectiveness of Fleet maintenance systems. This includes the retirement and/or replacement of costly systems and applications, transition planning, and systems engineering for integration with current and future enterprise solutions. These efforts align with direction to ensure that these solutions support a planned, single maintenance solution end state, as well as direction to align with multiple laws, regulations, policies, and guidance. It includes the modernization of Naval Shipyard, Regional Maintenance Centers, and Forward Deployed Naval Forces' planning, Maintenance, Repair and Overhaul (MRO) production tools.  This includes modifications/enhancements to Shipyard IT applications, for work execution management, critical chain scheduling, workload and performance applications, the availability cost tracking, material management applications, and other solutions such as the Electronic Technical Working Document (eTWD) initiative. The goal is to provide modernization, migration, and consolidation of obsolete legacy IT tools to a modern, supportable, and modular solution enabling Fleet Maintenance across Intermediate and Depot level maintenance activities worldwide for the Navy.  2905 MyNavy HR  The MyNavy HR Transformation Portfolio will conduct a thorough review of business processes and requirements to ensure optimal alignment with the Navy's top priorities. Following the efforts related to the Strategic Alignment, the MyNavy HR Enterprise will evaluate the appropriate resourcing required for continued Research, Development, Test and Evaluation efforts required to successfully develop, integrate and field a modernized Human Resource System for the Warfighter.  MyNavy HR Transformation is not just a technology refresh of existing systems, but a holistic change to how MyNavy HR Services are provided.  This effort is the linchpin of the Navy's s Manpower, Personnel, Training &amp; Education (MPT&amp;E) Business IT Transformation strategy that stems from investing in programs that directly align with the Sailor 2025 vision. The current 70-year-old business processes and 40-year-old obsolete IT systems will not sustain anticipated Fleet growth and is neither cost efficient nor effective. MyNavy HR involves revolutionary change by using agile delivery model to the greatest extent possible to implement business IT products using the Industry Best Practices Model (e.g., early investment for largest ROI, rapid prototyping, and vanilla g Commercial Off The Shelf (COTS) products usage).  MyNavy HR is a fully integrated portfolio of IT Systems organized into five distinct pillars: Navy Personnel and Pay (NP2), Learning Stack (LS), Enterprise Customer Relationship Management (eCRM), Single Point of Entry (SPOE), and Authoritative Data Environment (ADE).   The impetus for building an adaptive family of systems is gearing MyNavy HR Transformation towards customer needs.  The traditional waterfall delivery methodology of IT goods and services cannot meet the emergent requirements evolving from shortened technical obsolescence. Thus, MyNavy HR Transformation will employ an agile delivery method that is highly structured, with a repeatable software development approach designed to quickly deliver usable capability to the end user.  These capabilities are packaged as Minimum Viable Products (MVPs) which are routinely delivered to the customer for their use and evaluation. Favorably received MVPs are subsequently refined and integrated into a production baseline. Rapidly integrating a family of systems using an agile methodology necessitates an overarching system integrator and coordinator to ingest pilots and prototypes into a technical baseline. MyNavy HR ITS will provide the Global Design &amp; Strategic Planning to baseline the "55 to 1" technical execution plan and will articulate the "system of systems" baseline release.  Additionally, pilots and prototypes that have reached sufficient maturity will be integrated and deployed into the production baseline.  AUTHORITATIVE DATA ENVIRONMENT (ADE) The Authoritative Data Environment (ADE) is an enterprise information management system that will migrate the existing MyNavy HR legacy data warehouses into a central data repository that is composed of a data warehouse, data lake, data management tools and an Application Program Interface (API) Layer. ADE will provide an authoritative data-sharing framework, leveraging scalable and interoperable technologies as well as business intelligence and data analytic capabilities. ADE will need to interface and integrate with SPOE and all MyNavy HR transactional and business systems, including enabling 'plug &amp; play' of new services, technologies, and system capabilities. Some of the key principles of ADE include: 1. Flexible architecture and scalable design. 2. Data Governance to produce authoritative, cleansed, conformed, consolidated, and calculated data. 3. Data Access to specified users. 4. Master Data Management (core elements, metadata tagging, business rules, standards, metrics, and tools). 5. Data analytics and business intelligence (descriptive, prescriptive, and predictive). 6. Identification, development, and maintenance of enterprise data policies.  7. Development, Security, and Operations (DevSecOps) development, test and production hosting environment that is a Rapid Assess and Incorporate Software Engineering (RAISE) Platform of Choice (RPOC) approved.  ENTERPRISE CUSTOMER RELATIONSHIP MANAGEMENT (eCRM)  The MyNavy HR eCRM solution supports the Navy Recruiting Command's (NRC) Applicant Relationship Management (ARM), the Navy Personnel Command's (NPC) My Navy Career Center (MNCC), the 21st Century Sailor Office's (OPNAV N17) Physical Readiness Information Management System 2 (PRIMS2) as well as Navy Education &amp; Training Command (NETC) and other commands that manage the Navy workforce. eCRM is a critical component of executing the Chief of Naval Personnel's vision of efficiently and effectively supporting our sailors and their families from hire to retire. The eCRM solution integrates business processes such as knowledge management, case management, performance management, and recruiting with authoritative data and automated workflows to support the Navy's recruiting efforts; manage the Navy's military workforce and their families throughout their careers; and provides Sailors access to a 24/7 service center to answer HR related questions. eCRM has quarterly program increments (PI) with two planned capability deliveries within each PI. eCRM embraces continuous integration and continuous delivery of capability, so agile teams are continuously involved in planning, development, testing, training and releasing various fixes, enhancements and features. New capabilities, change requests, hot fixes and maintenance are included in each quarterly program increment to respond to customer needs. The eCRM solution is organized by the following segments, with dedicated resources supporting each segment:  1. The Navy Personnel Command Organization which is comprised of:   A. Human Resources Service Center (HRSC) - Supports the Navy's active, reserve, retiree and dependent communities around the world, with a state-of-the-art fully integrated telephony solution and 24/7 service center.   B. Personnel and Pay (PERSPAY) - Supports the Navy's active, reserve, retiree and dependent communities in documenting personnel and pay actions. This occurs through direct application support and through integration and coordination with the HRSC.   C. Physical Readiness Information Management System 2 (PRIMS2) - Supports the Navy physical fitness readiness through a system-of-systems leveraging MyNavy Portal (MNP), Identity, Credential and Access Management (ICAM), eCRM, and ADE. 2. The Navy Recruiting Command Organization, which is comprised of:   A. Applicant Relationship Management (ARM) includes most of the tools the recruiters use each day and is also accessible from a Mobile App since 2023.   B. Self-Service Application (SSA) which allows applicants to communicate directly with recruiters and share key documents.  LEARNING STACK (LS) The Learning Stack will provide a cloud-based material solution that will streamline learning management (course/content delivery and assessments), capture and record interactive learning experiences, enable curriculum authoring and development, provide student Sailor registration and administration, create and regulate course/student scheduling, and offer e-learning capabilities, such as distance learning. The LS is a delivery vehicle for the following Navy Training Process (NTP) core capabilities to meet objectives of the Ready Relevant Learning (RRL) initiative: Training Delivery    Learning Content Lifecycle Management Training Data Analytics &amp; Recommendations User Experience Management  Curriculum Data Management  Student Information Management   Course and Quota Management Integrated Scheduling     The Learning Stack is one of three lines of effort that is the Navy's strategy for IT learning continuum. The other two are RRL content modernization, and the Training Network infrastructure. Collectively, these three individual efforts will cultivate instruction content that meets Fleet validated needs (ashore and afloat) and provide keystone delivery mechanisms that will decrease training timelines, assimilate operational agility, and improve overall mission readiness. Additionally, the LS supports the MyNavy HR Transformation Program that includes yet expands beyond the RRL core initiatives identified above. In support of the broader MyNavy HR enterprise, the LS will provide a centralized, authoritative repository for Interactive Multimedia Instruction (IMI) courseware, officer and citizen development (NJROTC and ROTC candidate management), enlisted advancement exam development and distribution, enlisted degree completions, and tuition assistance authorizations.  The RRL and MyNavy HR Transformation initiatives require the development of Learning Stack capabilities that permit:   1. Mobile &amp; flexible delivery of modular training to the Sailor.   2. Synchronization of work requirements with learning modules to ensure proper training delivery.   3. Leveraging cloud-hosted capabilities to optimize the Learning Stack delivery model.  NAVY PERSONNEL AND PAY (NP2) A 2015 analysis of alternatives for integration of personnel and pay capabilities recommended the use of Oracle PeopleSoft 9.2 with Global Payroll for achieving the Navy's Personnel and Pay IT needs. Follow-on analysis conducted  as part of the MyNavy HR  Transformation efforts in 2016 and 2017 indicated that the most cost effective approach to achieving the Transformation goals of modernizing HR Business System IT consistent with industry best practices was de-customization of the Navy Standard Integrated Personnel System (NSIPS) which uses Oracle PeopleSoft as its core technology, integration with Global Payroll, use of General Ledger to maximize auditability and accounting functions and hosting of the integrated solution. NP2 will develop and sustain the core system of systems architecture, executing pilot programs and iterative development of capabilities for Navy's MyNavy HR Transformation. The NP2 adapts and reengineers business processes to conform to the technical parameters of PeopleSoft 9.2 while integrating with the Direct to Treasury Pay Capability via Pay Modernization (Pay Mod). This combined effort will result in a minimally customizable vanilla configured Commercial Off the Shelf, cloud hosted, integrated personnel and pay solution that will provide the Navy with an IT system that is modern, highly automated, auditable, and more efficient.     Implementation of NP2 will result in several key benefits: 1. Improved accuracy and auditability of personnel and pay transactions. 2. Treasury Direct Disbursing eliminating Navy reliance on the Defense Joint Military Pay System. 3. Improved permeability of Active and Reserve Components to improve accuracy and eliminate delays in pay processing when a member moves between components. 4. Increased automation of common personnel and pay transactions. 5. Integration of functionality currently spread across 55+ different adhoc and outdated HR Business Systems.  SINGLE POINT OF ENTRY (SPOE)  Single Point of Entry is an integrated, unified capability that includes MyNavy Portal (MNP), Mobile Applications, and Identity, Credential and Access Management (ICAM). It also includes integration with eCRM, LS, NP2, and ADE solutions. SPOE consolidates the Navy's HR portals, knowledge, and applications into a single simplified Sailor experience. Through a multi-phased modernization approach, SPOE provides an intuitive self-service capability for Sailors to view and manage their personnel and career information. It provides Active and Reserve Sailors with personalized interactive experiences and access to relevant information including learning content, HR applications, and career business processes. SPOE forms a foundational capability for the MyNavy Career Center (MNCC) by connecting its portal and ICAM functionality with eCRM. The Navy's strategy for transformation of its MyNavy HR capabilities relies on SPOE as the user-facing capability linking Sailors to modernized personnel and pay capabilities, MyNavy Training (MNT), and ADE.  SPOE includes processes, capabilities, and functionalities, such as: 1. Integration of capabilities to include:  My Navy Portal (MNP), Mobile Applications, CRM solution, and Identity Credential Access Management (ICAM). 2. MNP A.  Serve as the My NavyHR's single point of entry to Sailors HR resource. B.  Provide capability to have a low bandwidth version accessible to Sailors operating in a restricted bandwidth environment C.  Provide CAC-free access for Sailors accessing MNP via personal devices such as smart phones, tablets, personal laptops and computers. D.  Provide solution set for disconnected Operations. E.  Provide a private portal for Sailors to access personal HR information F.  Provide a public presence for access to non- sensitive information. 3. ICAM A. Provide authentication and design Single Sign-On (SSO) capability for access to the objective MyNavy HR capability. 4.  Mobility Program A.  Maintain the ability to host and manage mobile applications through Apple/iTunes &amp; GooglePlay app stores and host information in MyNavy HR's Navy App Locker website and mobile app (www.applocker.navy.mil). B.  Provide Mobile application management suite/platform and processes for agile development and sustainment of apps' portfolio.   2951 LIPHE/System Health  Lifecycle Integrated Product Health Management (HM) Environment (LIPHE) will be an Integrated Lifecycle Failure Mode (FM) &amp; HM Data application capturing the product system design associated with system functions, failure modes, and associated HM data requirements while enabling the linkage with platform collected operational HM and maintenance data. LIPHE will be a data application that associates Failure Mode definitions and signatures, system functions, and associated HM data requirements from stakeholder sources across a program's lifecycle. LIPHE will be an application that is both consumer and provider of agnostically administering FM &amp; HM data definitions/data across NAE programs/platforms.   2953 Model Based Product Support (MBPS) - Formerly known as Product Lifecycle Management (PLM)  Logistics Information Technology (LOG-IT) modernization will provide the capability of performing integrated, real-time, data driven operational and shore logistics. LOG-IT systems must be able to operate in disconnected environments with modern, cyber-secure and auditable systems that Compress the Kill Chain. The MBPS program is major authoritative data source for LOG-IT. The MBPS program modernizes ship / submarine readiness modeling, technical data management, and configuration management IT systems to enable advanced digital twin and readiness analytics capabilities. MBPS provides capability directed by ASN RDA (IAW ASN RDA Acquisition Decision Memorandum of 5/25/2021) in support of Digital Transformation to migrate legacy LOG IT applications into an integrated Navy Product Life-Cycle Management (N-PLM) environment to include both maritime and aviation support. It will be hosted in a government-approved commercial cloud environment and used on a 24/7 basis by over 200,000 personnel assigned to 286 ships/submarines, all aircraft and over 700 shore-based activities, impacting a yearly $6.5B investment in product sustainment.  Additional resources are required to complete MBPS capability to execute the replacement of legacy LOG IT systems into N-PLM to support Planned Maintenance, Modernization Planning, and Operational Availability reporting.  Use of RDT&amp;E funding allows for performance of engineering development, design testing, data integration, training development and cybersecurity requirements and award capability development via Other Transaction Authority or via PTC development contract to complete MBPS MVPs and align efforts with NAVAIR under PEO MLB to transition to a single Navy PLM beginning in FY23.   3026 Enterprise Resource Planning (ERP) Convergence  Funding for the activities and support required for the ERP+ software upgrade of the Navy ERP system following the 2026 completion of the Navy's on-going migration of financial management (FM) data and operations to ERP Central Component (ECC). It is essential to increase readiness; enable confident and faster decision-making by providing clean, trusted data at the speed of mission; and improved user experience &amp; business agility.   3167 Joint Technical Data Integration (JTDI)  Joint Technical Data Integration (JTDI) program funding provides an enterprise common data transport solution to support the future state for Logistics IT and Readiness: Naval Product Lifecycle Management (N-PLM), Naval Supply Chain Management (N-SCM), and Integrated Data Environment (IDE). In addition to transporting authoritative technical data to maintainers in the ashore, afloat, and expeditionary environments, JTDI also automates the movement of CBM+ data generated by smart weapon systems deployed around the globe, consolidates and makes platform sensor data available for automated ingest into the Standard Data Repository, which provides modern, highly integrated analytic capabilities to enable condition-based maintenance processes. JTDI is a digital technical data access, delivery and local Organizational &amp; Intermediate level library management toolset that improves accuracy and timeliness of weapon system repair manuals and other technical data delivery, minimizes the Fleet's library management burden, and reduces maintenance work hours with a Return on Investment of 2.5:1. Funding supports the evaluation, testing and integration to develop a JTDI Government Off-The-Shelf (GOTS) solution for installation on Carrier and Amphibious Assault class ships, the Consolidated Afloat Networks and Enterprise Services Network (CANES), and at other globally deployed Navy/Marine Corps activities. JTDI is aligned with NAVAIR LOG IT digital transformation objectives and Navy Digital Roadmap.  MARINE AVIATION LOGISTICS ENTERPRISE INFORMATION TECHNOLOGY (MAL-EIT) MAL-EIT funding supports the evaluation, development, testing and integration of software and hardware solutions across all US Marine Corps Aviation activities to be used in the planning and execution of geographically distributed, expeditionary Aviation Logistics (AVLOG) chains in support of deployed USMC Air Combat Element operations. The MAL-EIT Program is one of four programs contained within the Marine Aviation Logistics Support Program (MALSP) modernization program known as MALSP II. Legacy MALSP is nearly 25 years old and grossly inadequate in IT capability to meet the informational, planning, and C2 needs of a dynamic, geographically distributed nodal AVLOG system. MAL-EIT is a Defense Business System Abbreviated Acquisition Program that will develop and deliver the required IT capability necessary to eliminate the IT related gaps existing in the legacy MALSP. MAL-EIT is a family of IT solutions to be developed and delivered in three increments. These increments are depicted below:  EXPENDITIONARY PACK UP KIT (EPUK) Provides Expeditionary Supply Operations to include business administration, inventory, and customer service operations.  NEXT GENERATION BUFFER MANAGEMENT SYSTEM Provides buffer management in a time domain, and buffer sizing analysis.  LOGISTICS PLANNING TOOL AND OPTIMIZER TOOL Provides capability to develop tailored Remote Expeditionary Support Packages, consumption forecasts, and Nodal Logistics Lay down designs.   9406 Maintenance Data Warehouse  Maintenance Data Warehouse funds the Naval Aviation Enterprise (NAE) components, in coordination with Navy LOG-IT, of digital transformat</t>
  </si>
  <si>
    <t>2901</t>
  </si>
  <si>
    <t>Navy Enterprise IT</t>
  </si>
  <si>
    <t>SECNAV PROJECTS IT SYSTEM MODERNIZATION  The Department of the Navy Director of Administration (DIRAD) provides Information Technology (IT), Information Assurance (IA), Information Management (IM), Document Management (DM), Records Management (RM), Knowledge Management (KM) and other related support services to the Secretary of the Navy (SECNAV), Chief of Naval Operations (OPNAV), the DON Secretariat, including political appointees, flag officers and senior executives. This support spans across over 24 organizations, covers nearly 6,000 individual customers, and countless worldwide end users. These services include complete life-cycle software support, software application development, implementation, and post development software support. DIRAD IT is heavily involved in the research and analysis of emerging trends and technologies for use throughout the Secretariat. DIRAD IT is also a valued partner and stakeholder in the development, review, and implementation of all DON and DoW IT related policies that affect the Secretariat members. Additionally, DIRAD IT astutely manages the telecommunication needs of the Secretariat and OPNAV staffs to include providing state-of-the-art mobile devices, services and support, laptops, and a host of other peripherals as needed when these executives travel abroad and around the country. DIRAD IT acts as a trusted agent for the review and approval of all IT related acquisitions across the Secretariat and provides expert guidance on the utilization of DON service contracts that support the purchase of software, hardware and other IT-related functions. DIRAD IT also manages and supports all Cyber Security functions for its Secretariat customers. Furthermore, DIRAD IT manages and supports all administrative requirements and functions of the NMCI/NGEN contract for all Secretariat customers. Database and application development support is required to test, evaluate, and modify current and new systems/capabilities for Secretariat customers. ELECTRONIC PROCUREMENT SYSTEM (ePS) The electronic Procurement System (ePS) is the Department of the Navy's (DON) End-to-End (E2E) Contract Writing System (CWS).  It will provide the Navy and Marine Corps contracting community with a full contract writing management capability and integrates with federally mandated systems, DON financial systems, and industry. The ePS will utilize Department of War (DoW) standards and support auditability. The ePS will address existing CWS challenges including outdated architecture, limited capabilities, scalability concerns, and existing obsolete legacy systems.  Full deployment of the ePS ensures compliance of the DON's contracting abilities with the following legislative mandates: the writing and management of all contracts must now occur in congressionally approved computer systems (Section 862 of the National Defense Authorization Act (NDAA) of 2013); the central management and oversight of all DoW business (10 U.S. Code (U.S.C.)  Section 2222); and all contracting actions must be fully auditable and traceable (Section 1003 of the NDAA 2010 &amp; Office of the Secretary of War (OSW) Financial Improvement and Audit Readiness (FIAR) Guidance).  The ePS will use DoW data exchange capabilities (e.g., Procurement Data Standard (PDS) and Purchase Request Data Standard (PRDS)) in order to achieve standardized data interoperability with external systems. The Navy Enterprise Service Bus (NESB) serves as the hub to relay procurement data to various finance and other systems of record, such as Navy Enterprise Resource Planning (Navy ERP).  The result of successful ePS implementation will be a contracting workforce that conducts standardized, seamless, end-to-end contract management in a secure computing environment, issuing timely contracts that comply with all DoW/Federal laws, regulations, and policies.  WARFIGHTING READINESS ASSESSMENT - FORCE LEVEL INTEGRATION TOOL (FLINT) Force Level Integration (FLINT) is a digital decision support solution that enables mass exploration of POM alternatives, positioning the Navy's POM programing process to evolve from a subjective human capital and document-centric process to a data driven, model-centric process that leverages automated frameworks and computing to serve as the analytical underpinning for developing the POM. FLINTs mission is to integrate the numerous and disparate tools, databases, models, simulations, analyses, and subject matter expertise necessary to facilitate and optimize Navy POM decision making. FLINT provides senior leadership with programming options that capture the fiscal trade-offs and their consequences to warfighting effectiveness when measured against defined criteria and enables relative valuation across all POM requirements.   NMCI ENTERPRISE SERVICE TOOLS (NEST) Next Generation Enterprise Network (NGEN) utilizes the NMCI Enterprise Service Tools (NEST) as an integrated set of tools that facilitate the full-service lifecycle management (SLM) of customer service requests for IT services, including RAPT (Requirement to Award Process Tool), NET (NMCI Enterprise Tool), Task Order Management (TOM), and Enterprise Reporting. NEST is considered a Government Owned and Managed Ordering Defense Business System (DBS) that has a valid authority to operate (ATO).  NEXT GENERATION ENTERPRISE NETWORK (NGEN) NETWORK ARCHITECHTURE DESIGN AND TESTING NGEN is utilizing a rapid, agile systems engineering and pilot approach, leveraging leading industry experts to design and execute a transformative architecture across the spectrum of services which drives towards the design and implementation of modern services. Modern services provide for better delivering on requirements with optimal cloud consumption, domain singularity, mobility, resilience, increased customer experience and enhanced security. These modernized services are on parity with industry, which is ready to meet changing mission needs and achieve competitive Naval advantage through a constant state of Information Readiness and outcomes will be measured via Worldclass Alignment Metrics (WAM). Navy's Digitization Journey is dependent upon the Navy's Enterprise Network. The modernized platform will meet today and future mission requirements. This multi-year effort and investment is needed to finalize and adjudicate a Target Enterprise Architecture (TEA), identify obsolescent technologies associated with Navy network platforms, and aid in the integration of users and services, implement enabling business processes and service management frameworks, and provide sustaining activity guidance for future investment areas across all classification levels and operating environments.  NGEN will implement a new network architecture design, a technical enterprise architecture that integrates rationalized users and services, implements enabling business processes and service management frameworks and provides guidance for future investment areas across all classification levels and operating environments. This includes network modeling &amp; simulation, performance-based prototypes and applied research in future technologies affecting network architectures to advance the state of networks across all domains.</t>
  </si>
  <si>
    <t>Electronic Procurement System (ePS)</t>
  </si>
  <si>
    <t>NGEN Network Architecture Design and Testing</t>
  </si>
  <si>
    <t>NMCI Enterprise Service Tools (NEST)</t>
  </si>
  <si>
    <t>SECNAV Projects IT System Modernization</t>
  </si>
  <si>
    <t>Warfighting Readiness Assessment - Force Level Integration Tool (FLINT)</t>
  </si>
  <si>
    <t>2903</t>
  </si>
  <si>
    <t>NAVAIR IT</t>
  </si>
  <si>
    <t>NAVY CYBERSECURITY Funding furthers the research and development of Cyber Warfare capabilities that cross all Naval Aviation systems within the Naval Aviation Enterprise improving cyber survivability and resiliency within naval aviation systems.  Establishes IOC and further develops the NAVAIRSYSCOM Cyber Planning and Response Center (CPRC) as required by OPNAVINST 5239.1E U.S. Navy Cyber Security Program and OPORD NEPTUNE SHIELD issued by Fleet Cyber Command, the ECH II for the NAVY's CSSP. Efforts align with CJCSM 6510.01B Cyber Incident Handling Program and SECNAVINST 5239.19A DON Computer Network Incident Response and Reporting Requirement. The CPRC provides ability to conduct incident response, reporting and C2 of cyber events impacting NAE platforms and weapons systems both ashore and afloat as well as the analysis and assessment critical in determining cause for event, likelihood of additional similar events and the development of solutions to prevent future incidents.  Funding provides the further development of critical assessment capabilities such as a new world class Naval Aviation Cyber Red Team allowing for capability to research, identify and validate nation-state exploitable cyber susceptibilities and vulnerabilities in both deployed and next-generation warfighting platforms.    Additionally, funding allows for further research and development of cross platform solutions utilizing leading edge technologies such as Artificial Intelligence and machine learning that enable cyber situational awareness, cyber supply chain risk analysis, automate and convert data collection for metrics, Cyber Test and Evaluation methods, cyber protection conditions, Cyber Safe certification process, Cyber Workforce analysis, cyber ready metrics, model based systems engineering capabilities, and supports Cooperative Research and Development Agreements between government and aviation manufacturing companies to improve information sharing supporting the above efforts.    These cyber warfare research and development efforts will strengthen our cyber posture by developing solutions to deter, detect, and mitigate cyber threats and safeguard classified naval aviation systems and platforms from "cradle to grave."  DIGITAL THREAD (DT) Funding provides a Naval Enterprise Solution to manage technical data required for weapons systems to promote workforce automation, resource optimization, and process standardization for program lifecycle management and to integrate acquisition with the warfighter. This will support future state for Logistics IT and enhancing Readiness in providing an enterprise solution with Naval Product Lifecycle Management (N-PLM). N-PLM is integral to Digital Log IT, supporting the Naval Maintenance, Repair, and Overhaul (N-MRO), Naval Supply Chain Management (N-SCM). Digital Thread (DT) is the capability providing digital process integration with complete, secure and authoritative data, coordinated as part of approved Navy LOG-IT. DT integrates the product life cycle to provide universal access to authoritative data and workflow automation, enabling configuration management of data, implementation of closed loop quality, and consolidation of engineering products including digital enablement of additive manufacturing. Connecting these processes using standardized digital tools and data accelerates the product development cycle and lowers costs for support and new capability integration. The Digital Thread capability includes development and demonstration of cyber security architectures for sustainment information systems, and development of a digital/additive manufacturing data architecture and repository. DT capability will benefit the speed to the Fleet with reduction of active legacy systems that stakeholders (PMAs, Squadrons, Depots, OEM, and Shipyards) are accessing for authoritative data.   DIGITAL PRODUCTION FLOOR (DPF) Initiative modernizes Navy Aviation Depots by removing paper from the production floor and integrating key quality elements to support a true digital North Star ensuring viability and alignment with broader Naval Logistics IT (LOG-IT) enterprise initiatives to realize a fully unified digital sustainment capability. This capability aligns and leverages ongoing Digital Thread /Aviation Product Lifecycle Management (AvPLM) efforts to transform our existing way of doing business and align us with commercial best practices for digitization of business processes. Current paper based processes have demonstrated inefficiencies and administrative delays in performance, degraded quality of product, and increased Depot level repair turnaround times.  RADIO FREQUENCY INDENTIFICATION (RFID) Digital tracking infrastructure enabling enhanced inventory and asset tracking capability with real-time or near real-time visibility of fixed and rolling assets for accountability. Signed DD200s document lost tagged assets, therefore, each of these assets are large enough to be tagged. This capability will reduce the amount of DD200s by approximately 95%. By digitizing this capability, labor man-hours spent manually performing inventory tasking requirements will be reduced by approximately 33% overall. This initiative will provide the necessary foundational infrastructure and enable expansion to other use cases such as tool control, parts tracking, and HAZMAT tracking. Moving from manual, labor-intensive (~30 man-years) inventory method for fixed and rolling assets to an automatic digital method will provide real-time or near real-time visibility into asset location throughout the facility, alerts when assets that are taken out of a geo-fenced location, and the ability to perform frequent inventory inspections, therefore providing enhanced asset management. This will be accomplished by the implementation of compatible and integrated solutions via a blended technology approach (i.e. RFID, GPS, etc.) that is in direct support of the objective to realize a full Digital Production Floor at the Aviation Depots.</t>
  </si>
  <si>
    <t>Additive Manufacturing (AM)</t>
  </si>
  <si>
    <t>Digital Production Floor</t>
  </si>
  <si>
    <t>Digital Thread</t>
  </si>
  <si>
    <t>Navy Cybersecurity</t>
  </si>
  <si>
    <t>Radio Freq ID (RFID) Technology</t>
  </si>
  <si>
    <t>2904</t>
  </si>
  <si>
    <t>NAVSEA IT</t>
  </si>
  <si>
    <t>Navy Maritime Maintenance Enterprise Solution (NMMES) is the Information Technology (IT) toolset currently utilized to execute ship and submarine maintenance in the Naval Shipyards (NSY), Regional Maintenance Centers (RMC), Ship Repair Facility (SRF) Japan, Intermediate Maintenance Facilities (IMF), Forward Deployed Regional Maintenance Center, Pearl Detachment - Guam, and commercial industrial sites worldwide. These maintenance activities support Fleet operations 24 hours per day, 7 days per week. The NMMES IT solution is used by over 40,000 civilians and military who conduct over $10.2B of ship, aircraft carrier, and submarine maintenance and modernization on an annual basis.    The NMMES program includes sustainment as well as multiple modernization efforts to ensure the continued effectiveness of the Fleet maintenance IT toolset. These efforts consist of adding mandatory enhancements, such as Financial Improvement and Audit Readiness (FIAR) changes and aligning with the Standard Accounting Budget Reporting System (SABRS) and Navy Enterprise Resource Planning (ERP) system requirements as the general ledger. The NMMES program provides for software changes, retiring and/or replacing of costly legacy applications, transition planning, and systems engineering for integration with existing and future solutions. These efforts align with direction to ensure that proposed interim solutions support and facilitate the transition to the planned maintenance solution end state. This program will provide modernization, migration, testing, and consolidation of obsolete IT tools and code base to the next generation of centrally hosted tools supporting Fleet Maintenance systems for the Navy. Funding for NMMES addresses critical deficiencies and minimizes the inherent risks that a catastrophic failure would be to fleet readiness. The funds are required to support the modernization of products that are on outdated software, align maintenance applications and processes with evolving shipbuilding techniques, and enhance the existing applications to make them cloud capable. The implementation of Internet of Things (IoT) for modern industrial capabilities is also driving the requirement. NAVSEA plans to execute these funds primarily through a current sustainment contract and several separate contracts through existing delivery orders to gain the specialized resources and material necessary to sustain these vital functions.</t>
  </si>
  <si>
    <t>Cloud Migration</t>
  </si>
  <si>
    <t>Enterprise Data Analytics</t>
  </si>
  <si>
    <t>Financial Technical Upgrade</t>
  </si>
  <si>
    <t>Local Application Rationalization</t>
  </si>
  <si>
    <t>MSE Waterfront Process Improvement</t>
  </si>
  <si>
    <t>Material Management Upgrade</t>
  </si>
  <si>
    <t>Mobility Solutions</t>
  </si>
  <si>
    <t>NMMES -- Maritime Systems Environment (MSE) -- Database Optimization</t>
  </si>
  <si>
    <t>Product Data Management Integration</t>
  </si>
  <si>
    <t>Project Sequencing &amp; Scheduling (PSS) Upgrade</t>
  </si>
  <si>
    <t>SUPDESK - Timekeeping For All</t>
  </si>
  <si>
    <t>Strategic Planning &amp;Forecasting (SPF) Upgrade</t>
  </si>
  <si>
    <t>2905</t>
  </si>
  <si>
    <t>BUPERS IT</t>
  </si>
  <si>
    <t>The MyNavy HR Transformation Portfolio will conduct a thorough review of business processes and requirements to ensure optimal alignment with the Navy's top priorities. Following the efforts related to the Strategic Alignment, the MyNavy HR Enterprise will evaluate the appropriate resourcing required for continued Research, Development, Test and Evaluation efforts required to successfully develop, integrate and field a modernized Human Resource System for the Warfighter.  MyNavy HR Transformation is not just a technology refresh of existing systems, but a holistic change to how MyNavy HR Services are provided.  This effort is the linchpin of the Navy's s Manpower, Personnel, Training &amp; Education (MPT&amp;E) Business IT Transformation strategy that stems from investing in programs that directly align with the Sailor 2025 vision. The current 70-year-old business processes and 40-year-old obsolete IT systems will not sustain anticipated Fleet growth and is neither cost efficient nor effective. MyNavy HR involves revolutionary change by using agile delivery model to the greatest extent possible to implement business IT products using the Industry Best Practices Model (e.g., early investment for largest ROI, rapid prototyping, and vanilla g Commercial Off The Shelf (COTS) products usage).  MyNavy HR is a fully integrated portfolio of IT Systems organized into five distinct pillars: Navy Personnel and Pay (NP2), Learning Stack (LS), Enterprise Customer Relationship Management (eCRM), Single Point of Entry (SPOE), and Authoritative Data Environment (ADE).  This portfolio of systems serves as the cornerstone of the OPNAV N1 MyNavy HR strategy.    The impetus for building an adaptive family of systems is gearing MyNavy HR Transformation towards customer needs.  The traditional waterfall delivery methodology of IT goods and services cannot meet the emergent requirements evolving from shortened technical obsolescence. Thus, MyNavy HR Transformation will employ an agile delivery method that is highly structured, with a repeatable software development approach designed to quickly deliver usable capability to the end user.  These capabilities are packaged as Minimum Viable Products (MVPs) which are routinely delivered to the customer for their use and evaluation. Favorably received MVPs are subsequently refined and integrated into a production baseline. Rapidly integrating a family of systems using an agile methodology necessitates an overarching system integrator and coordinator to ingest pilots and prototypes into a technical baseline. MyNavy HR ITS will provide the Global Design &amp; Strategic Planning to baseline the "55 to 1" technical execution plan and will articulate the "system of systems" baseline release.  Additionally, pilots and prototypes that have reached sufficient maturity will be integrated and deployed into the production baseline.  AUTHORITATIVE DATA ENVIRONMENT (ADE) The Authoritative Data Environment (ADE) is an enterprise information management system that will migrate the existing MyNavy HR legacy data warehouses into a central data repository that is composed of a data warehouse, data lake, data management tools and an Application Program Interface (API) Layer. ADE will provide an authoritative data-sharing framework, leveraging scalable and interoperable technologies as well as business intelligence and data analytic capabilities. ADE will need to interface and integrate with SPOE and all MyNavy HR transactional and business systems, including enabling 'plug &amp; play' of new services, technologies, and system capabilities. Some of the key principles of ADE include: 1. Flexible architecture and scalable design. 2. Data Governance to produce authoritative, cleansed, conformed, consolidated, and calculated data. 3. Data Access to specified users. 4. Master Data Management (core elements, metadata tagging, business rules, standards, metrics, and tools). 5. Data analytics and business intelligence (descriptive, prescriptive, and predictive). 6. Identification, development, and maintenance of enterprise data policies.  7. Development, Security, and Operations (DevSecOps) development, test and production hosting environment that is a Rapid Assess and Incorporate Software Engineering (RAISE) Platform of Choice (RPOC) approved.  ENTERPRISE CUSTOMER RELATIONSHIP MANAGEMENT (eCRM)  The MyNavy HR eCRM solution supports the Navy Recruiting Command's (NRC) Applicant Relationship Management (ARM), the Navy Personnel Command's (NPC) My Navy Career Center (MNCC), the 21st Century Sailor Office's (OPNAV N17) Physical Readiness Information Management System 2 (PRIMS2) as well as Navy Education &amp; Training Command (NETC) and other commands that manage the Navy workforce. eCRM is a critical component of executing the Chief of Naval Personnel's vision of efficiently and effectively supporting our sailors and their families from hire to retire. The eCRM solution integrates business processes such as knowledge management, case management, performance management, and recruiting with authoritative data and automated workflows to support the Navy's recruiting efforts; manage the Navy's military workforce and their families throughout their careers; and provides Sailors access to a 24/7 service center to answer HR related questions. eCRM has quarterly program increments (PI) with two planned capability deliveries within each PI. eCRM embraces continuous integration and continuous delivery of capability, so agile teams are continuously involved in planning, development, testing, training and releasing various fixes, enhancements and features. New capabilities, change requests, hot fixes and maintenance are included in each quarterly program increment to respond to customer needs. The eCRM solution is organized by the following segments, with dedicated resources supporting each segment:  1. The Navy Personnel Command Organization which is comprised of:   A. Human Resources Service Center (HRSC) - Supports the Navy's active, reserve, retiree and dependent communities around the world, with a state-of-the-art fully integrated telephony solution and 24/7 service center.   B. Personnel and Pay (PERSPAY) - Supports the Navy's active, reserve, retiree and dependent communities in documenting personnel and pay actions. This occurs through direct application support and through integration and coordination with the HRSC.   C. Physical Readiness Information Management System 2 (PRIMS2) - Supports the Navy physical fitness readiness through a system-of-systems leveraging MyNavy Portal (MNP), Identity, Credential and Access Management (ICAM), eCRM, and ADE. 2. The Navy Recruiting Command Organization, which is comprised of:   A. Applicant Relationship Management (ARM) includes most of the tools the recruiters use each day and is also accessible from a Mobile App since 2023.   B. Self-Service Application (SSA) which allows applicants to communicate directly with recruiters and share key documents.  LEARNING STACK (LS) The Learning Stack will provide a cloud-based material solution that will streamline learning management (course/content delivery and assessments), capture and record interactive learning experiences, enable curriculum authoring and development, provide student Sailor registration and administration, create and regulate course/student scheduling, and offer e-learning capabilities, such as distance learning. The LS is a delivery vehicle for the following Navy Training Process (NTP) core capabilities to meet objectives of the Ready Relevant Learning (RRL) initiative: Training Delivery    Learning Content Lifecycle Management Training Data Analytics &amp; Recommendations User Experience Management  Curriculum Data Management  Student Information Management   Course and Quota Management Integrated Scheduling     The Learning Stack is one of three lines of effort that is the Navy's strategy for IT learning continuum. The other two are RRL content modernization, and the Training Network infrastructure. Collectively, these three individual efforts will cultivate instruction content that meets Fleet validated needs (ashore and afloat) and provide keystone delivery mechanisms that will decrease training timelines, assimilate operational agility, and improve overall mission readiness. Additionally, the LS supports the MyNavy HR Transformation Program that includes yet expands beyond the RRL core initiatives identified above. In support of the broader MyNavy HR enterprise, the LS will provide a centralized, authoritative repository for Interactive Multimedia Instruction (IMI) courseware, officer and citizen development (NJROTC and ROTC candidate management), enlisted advancement exam development and distribution, enlisted degree completions, and tuition assistance authorizations.  The RRL and MyNavy HR Transformation initiatives require the development of Learning Stack capabilities that permit:   1. Mobile &amp; flexible delivery of modular training to the Sailor.   2. Synchronization of work requirements with learning modules to ensure proper training delivery.   3. Leveraging cloud-hosted capabilities to optimize the Learning Stack delivery model.  NAVY PERSONNEL AND PAY (NP2) A 2015 analysis of alternatives for integration of personnel and pay capabilities recommended the use of Oracle PeopleSoft 9.2 with Global Payroll for achieving the Navy's Personnel and Pay IT needs. Follow-on analysis conducted  as part of the MyNavy HR  Transformation efforts in 2016 and 2017 indicated that the most cost effective approach to achieving the Transformation goals of modernizing HR Business System IT consistent with industry best practices was de-customization of the Navy Standard Integrated Personnel System (NSIPS) which uses Oracle PeopleSoft as its core technology, integration with Global Payroll, use of General Ledger to maximize auditability and accounting functions and hosting of the integrated solution. NP2 will develop and sustain the core system of systems architecture, executing pilot programs and iterative development of capabilities for Navy's MyNavy HR Transformation. The NP2 adapts and reengineers business processes to conform to the technical parameters of PeopleSoft 9.2 while integrating with the Direct to Treasury Pay Capability via Pay Modernization (Pay Mod). This combined effort will result in a minimally customizable vanilla configured Commercial Off the Shelf, cloud hosted, integrated personnel and pay solution that will provide the Navy with an IT system that is modern, highly automated, auditable, and more efficient.     Implementation of NP2 will result in several key benefits: 1. Improved accuracy and auditability of personnel and pay transactions. 2. Treasury Direct Disbursing eliminating Navy reliance on the Defense Joint Military Pay System. 3. Improved permeability of Active and Reserve Components to improve accuracy and eliminate delays in pay processing when a member moves between components. 4. Increased automation of common personnel and pay transactions. 5. Integration of functionality currently spread across 55+ different adhoc and outdated HR Business Systems.  SINGLE POINT OF ENTRY (SPOE)  Single Point of Entry is an integrated, unified capability that includes MyNavy Portal (MNP), Mobile Applications, and Identity, Credential and Access Management (ICAM). It also includes integration with eCRM, LS, NP2, and ADE solutions. SPOE consolidates the Navy's HR portals, knowledge, and applications into a single simplified Sailor experience. Through a multi-phased modernization approach, SPOE provides an intuitive self-service capability for Sailors to view and manage their personnel and career information. It provides Active and Reserve Sailors with personalized interactive experiences and access to relevant information including learning content, HR applications, and career business processes. SPOE forms a foundational capability for the MyNavy Career Center (MNCC) by connecting its portal and ICAM functionality with eCRM. The Navy's strategy for transformation of its MyNavy HR capabilities relies on SPOE as the user-facing capability linking Sailors to modernized personnel and pay capabilities, MyNavy Training (MNT), and ADE.  SPOE includes processes, capabilities, and functionalities, such as: 1. Integration of capabilities to include:  My Navy Portal (MNP), Mobile Applications, CRM solution, and Identity Credential Access Management (ICAM). 2. MNP A.  Serve as the My NavyHR's single point of entry to Sailors HR resource. B.  Provide capability to have a low bandwidth version accessible to Sailors operating in a restricted bandwidth environment C.  Provide CAC-free access for Sailors accessing MNP via personal devices such as smart phones, tablets, personal laptops and computers. D.  Provide solution set for disconnected Operations. E.  Provide a private portal for Sailors to access personal HR information F.  Provide a public presence for access to non- sensitive information. 3. ICAM A. Provide authentication and design Single Sign-On (SSO) capability for access to the objective MyNavy HR capability. 4.  Mobility Program A.  Maintain the ability to host and manage mobile applications through Apple/iTunes &amp; GooglePlay app stores and host information in MyNavy HR's Navy App Locker website and mobile app (www.applocker.navy.mil). B.  Provide Mobile application management suite/platform and processes for agile development and sustainment of apps' portfolio. Funding realigned to NAVWAR for Transformation</t>
  </si>
  <si>
    <t>Authoritative Data Environment (ADE)</t>
  </si>
  <si>
    <t>Enterprise Customer Relationship Management (eCRM)</t>
  </si>
  <si>
    <t>Funding Realigned to NAVWAR</t>
  </si>
  <si>
    <t>Learning Stack (LS)</t>
  </si>
  <si>
    <t>Navy Personnel and Pay (NP2)</t>
  </si>
  <si>
    <t>Single Point of Entry (SPOE)</t>
  </si>
  <si>
    <t>2951</t>
  </si>
  <si>
    <t>LIPHE/System Health</t>
  </si>
  <si>
    <t>Lifecycle Integrated Product Health Management (HM) Environment (LIPHE) will be an Integrated Lifecycle Failure Mode (FM) &amp; HM Data application capturing the product system design associated with system functions, failure modes, and associated HM data requirements while enabling the linkage with platform collected operational HM and maintenance data. LIPHE will be a data application that associates Failure Mode definitions and signatures, system functions, and associated HM data requirements from stakeholder sources across a program's lifecycle. LIPHE will be an application that is both consumer and provider of agnostically administering FM &amp; HM data definitions/data across NAE programs/platforms.</t>
  </si>
  <si>
    <t>2953</t>
  </si>
  <si>
    <t>Model Based Product Support (MBPS)</t>
  </si>
  <si>
    <t>MODEL BASED PRODUCT SUPPORT (MBPS) is the maritime component of Navy Product Lifecycle Management (PLM): As supported by DRPM MILE Logistics IT Services, Logistics Information Technology (LOG-IT) modernization will provide the capability of performing integrated, real-time, data driven operational and shore logistics thru an integrated infrastructure comprised of three basic and interdependent product lines, Navy PLM, Navy Supply Chain Management (SCM) and Navy Maintenance, Repair and Overhaul (MRO) lines of effort which enable warfighter readiness. LOG-IT systems must be able to operate in disconnected environments with modern, cyber-secure and auditable systems that compress the Kill Chain. The MBPS program is major authoritative data source for LOG-IT. The MBPS program modernizes ship / submarine readiness modeling, technical data management, and configuration management IT systems to enable advanced digital twin and readiness analytics capabilities. MBPS provides capability to migrate legacy LOG IT applications into an integrated Navy Product Life-Cycle Management (N-PLM) environment to include both maritime and aviation support. It will be hosted in a government-approved commercial cloud environment and used on a 24/7 basis by over 200,000 personnel assigned to 286 ships/submarines, all aircraft and over 700 shore-based activities, impacting a yearly $6.5B investment in product sustainment.</t>
  </si>
  <si>
    <t>3026</t>
  </si>
  <si>
    <t>ERP Convergence</t>
  </si>
  <si>
    <t>The Department of the Navy (DON) requires a critical software upgrade for its Enterprise Resource Planning (ERP) system to ensure continuity of operations, improve user experience and business agility, and embrace modern software development and delivery practices before the legacy ERP Central Component (ECC) program reaches obsolescence in 2030. Any delay in this upgrade results in an 8-30% increase in support and security costs to sustain 96,000 users within the ECC environment. Planned ERP+ system upgrades provide the DON with the following benefits:  - Improved operational decision-making by providing clean, trusted data and enabling faster, mission-focused data correlations that best align resources to requirements for better readiness outcomes.  - Enhanced operations and readiness by strengthening end-to-end supply chain management, improving the resilience and responsiveness of the Navy Supply System, and positively impacting parts reliability, transit times, and procurement.  - Superior user experience delivered by modernized software features that employ a simple, intuitive, and responsive user experience.  - Application of modern development practices that maintain relevance with new technologies like AI and advanced analytics</t>
  </si>
  <si>
    <t>3167</t>
  </si>
  <si>
    <t>Joint Technical Data Integration (JTDI)</t>
  </si>
  <si>
    <t>JOINT TECHNICAL DATA INTEGRATION (JTDI) Joint Technical Data Integration (JTDI) Program - Funding provides an enterprise common data transport solution to support the future state for Logistics IT and Readiness: Naval Product Lifecycle Management (N-PLM), Naval Supply Chain Management (N-SCM), and Integrated Data Environment (IDE). In addition to transporting authoritative technical data to maintainers in the ashore, afloat, and expeditionary environments, JTDI also automates the movement of CBM+ data generated by smart weapon systems deployed around the globe, consolidates and makes platform sensor data available for automated ingest into the Standard Data Repository, which provides modern, highly integrated analytic capabilities to enable condition-based maintenance processes. JTDI is a digital technical data access, delivery and local Organizational &amp; Intermediate level library management toolset that improves accuracy and timeliness of weapon system repair manuals and other technical data delivery, minimizes the Fleet's library management burden, and reduces maintenance work hours with a Return on Investment of 2.5:1. Funding supports the evaluation, testing and integration to develop a JTDI Government Off-The-Shelf (GOTS) solution for installation on Carrier and Amphibious Assault class ships, the Consolidated Afloat Networks and Enterprise Services Network (CANES), and at other globally deployed Navy/Marine Corps activities. JTDI is aligned with NAVAIR LOG IT digital transformation objectives and Navy Digital Roadmap.  MARINE AVIATION LOGISTICS ENTERPRISE INFORMATION TECHNOLOGY (MAL-EIT) MAL-EIT funding supports the evaluation, development, testing and integration of software and hardware solutions across all US Marine Corps Aviation activities to be used in the planning and execution of geographically distributed, expeditionary Aviation Logistics (AVLOG) chains in support of deployed USMC Air Combat Element operations. The MAL-EIT Program is one of four programs contained within the Marine Aviation Logistics Support Program (MALSP) modernization program known as MALSP II. Legacy MALSP is nearly 25 years old and grossly inadequate in IT capability to meet the informational, planning, and C2 needs of a dynamic, geographically distributed nodal AVLOG system. MAL-EIT is a Defense Business System Abbreviated Acquisition Program that will develop and deliver the required IT capability necessary to eliminate the IT related gaps existing in the legacy MALSP. MAL-EIT is a family of IT solutions to be developed and delivered in three increments. These increments are depicted below:  Expeditionary Pack Up Kit (EPUK): Provides Expeditionary Supply Operations to include business administration, inventory, and customer service operations.  Next Generation Buffer Management System: Provides buffer management in a time domain, and buffer sizing analysis.  Logistics Planning Tool and Optimizer Tool: Provides capability to develop tailored Remote Expeditionary Support Packages, consumption forecasts, and Nodal Logistics Lay down designs.</t>
  </si>
  <si>
    <t>Marine Aviation Logistics Enterprise Information Technology (MAL-EIT)</t>
  </si>
  <si>
    <t>9406</t>
  </si>
  <si>
    <t>Maintenance Data Warehouse</t>
  </si>
  <si>
    <t>Maintenance Data Warehouse funds the Naval Aviation Enterprise (NAE) components, in coordination with Navy LOG-IT, of digital transformation, which is a critical component of improving readiness, giving Navy users access to authoritative truth data and automating inefficient manual processes. It will be executed in a fully agile manner providing continuous fleet readiness improvements. The initial configuration will be supported with an agile Minimal Viable Product (MVP) as the foundation for continuous capability introduction.  AVIATION LOGISTICS ENVIRONMENT (ALE) The Aviation Logistics Environment (ALE) will provide the seamless environment to support the integration of the other capabilities developed in Maintenance Data Warehouse. Aviation Logistics Environment (ALE) provides a global logistics enterprise solution, delivering capabilities via a net-centric, shared data environment that supports shore-based, afloat, and expeditionary operations. ALE consists of three components: Ground Station, Aviation PLM, and Enterprise Service Bus (ESB). The Maintenance Engineering Ground Station for Aviation (MEGA) is the Naval Aviation Type/Model/Series (T/M/S)-agnostic ground station. MEGA is currently under development using Government off-the-Shelf (GOTS) software and PLM/ESB is configuring Commercial off-the-Shelf (COTS). The Aviation Product Lifecycle Management (Aviation PLM) capability will provide the digital thread of aviation logistics data for allowable and as-configured Repair Bill of Materials (R BOM) sustainment, technical bulletins, technical directives and engineering change proposals, and reliability centered maintenance and maintenance planning. The Enterprise Service Bus (ESB) capability will provide the digital backbone for data connections to and from authoritative data sources. ALE consolidates aging, near-end-of-life systems, and applications and aligns Information Assurance (IA) and cybersecurity requirements.   AVIATION DATA WAREHOUSE/DECISION KNOWLEDGE PROGRAMMING FOR LOGISTICS ANALYSIS AND TECHNICAL EVALUATION (DECKPLATE) The next generation data warehouse containing over 30 years of aircraft maintenance, flight, components, and usage data. Through the use of web-based, commercial off the shelf software for data load, analysis, query, and reporting tools, the user has the capabilities to effectively obtain readiness data in a near real-time environment, as well as providing historical data for long range planning, trend and records analysis, records reconstruction, and compliance with technical directives. DECKPLATE supports the mission of the warfighter who requires a single source of near real-time aviation data in which to base critical readiness decisions. DECKPLATE collects data from authoritative sources, such as the fleet maintenance systems, into a data warehouse. To provide the warfighter with a common view of Logistics IT data, the time consuming tasks of collecting, extracting, transforming, and loading source data will enable a federated data view that will reduce and ultimately eliminate duplicative and manual processes, while providing visibility and access to trusted data for decision support.  This also accomplishes a reduction in legacy systems mandated by Office of the Chief of Naval Operations. DECKPLATE manages total inventory for two major categories of assets, Aircraft (General Equipment) and Engine/Propulsion Systems/Modules (EPSMs) (Operating Materials &amp; Supply). DECKPLATE is comprised of the transactional Aircraft Inventory and Readiness Reporting (DECK-AIRRS) and the Engine Transaction Reporting (DECK-ETR) subsystems, which provide the complete lifecycle for aircraft and Engine/ Propulsion System/Modules (EPSMs). DECKPLATE has been identified as a level 1 financial feeder system due to the value of the aircraft and EPSM's managed in the system and continues to respond to audit compliance and Cyber Security mandates. DECKPLATE is a core feeder system to numerous NAVAIR efforts.   VECTOR Supports the development of a common logistics analytical tool suite, which provides a single view of data and insights focused on aircraft readiness, maintenance, supply, cost, and man-hours.  Vector provides naval aviation with a common view of approved key performance metrics and the capability to perform multi-system analysis of Ready for Tasking (RFT)/Ready Basic Aircraft (RBA) Gap drivers, 'Top-Down' aircraft systems analysis down to the component level. Vector identifies system performance trends early to mitigate future readiness and cost impacts to the fleet. This is critical for fleet understanding of readiness degraders and issue resolution.</t>
  </si>
  <si>
    <t>Aviation Data Warehouse/Decision Knowledge Programming for Logistics Analysis and Technical Evaluation (DECKPLATE)</t>
  </si>
  <si>
    <t>Aviation Logistics Environment (ALE)</t>
  </si>
  <si>
    <t>Vector</t>
  </si>
  <si>
    <t>C896-Cyber Supply Chain Risk Management Funding will support the development of a prototype Cyber Supply Chain Risk Management (C-SCRM) cloud system to illuminate cyber risk within the supply chain down to the individual component level. This will be accomplished through the development of system models utilizing techniques such as Model Based Systems Engineering (MBSE) instead of relying on classic document based approach. Analysis will leverage machine learning algorithms and artificial intelligence. Dashboards will be developed for those weapons systems that are aligned as well as a global dashboard for the Cyber Planning and Response Center. Some systems will require the creation of Software or Hardware Bill of Materials, in this case a standard data item description will be used.  This effort utilizes current logistics business IT systems and their associated data lakes within an enterprise C-SCRM solution that will allow for sharing of C-SCRM data across platforms as well as syscoms resulting in reductions in cost for each program office and schedule to meet the acquisition timeline. It will also reduce risk across the enterprise by illuminating and preventing cyber vulnerabilities from propagating by sharing vulnerabilities to common critical systems and vendors before they find a way into the Fleet.  CA68: This funding aligns to an OSW(A&amp;S) effort supporting the Naval Aviation North Stars Broad Agency Announcement for Critical Protection Technology for Cyber Engineering in Aviation platforms.  The effort will support zero-trust implementation into legacy and future Naval Aviation weapon systems based on mature technologies currently used to protect critical program information</t>
  </si>
  <si>
    <t>AI and Contested Logistics Technology Accelerator</t>
  </si>
  <si>
    <t>Critical Protection Technology for Cybersecurity E</t>
  </si>
  <si>
    <t>Cyber supply chain risk management</t>
  </si>
  <si>
    <t>Naval Logistic Digital Acceleration</t>
  </si>
  <si>
    <t>Software Memory Protection Methods</t>
  </si>
  <si>
    <t>Develops new and novel Anti-Tamper technologies for all Department of Navy weapon and combat systems.  The technologies to be developed will be new countermeasures to prevent reverse engineering of critical U.S. military systems.  The technologies include secure processing, sensors, architecture components, and enabling technologies.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</si>
  <si>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2801</t>
  </si>
  <si>
    <t>Anti-Tamper</t>
  </si>
  <si>
    <t>Anti-Tamper Program -  Perform as the Navy Technical Process Owner for the Anti-Tamper (AT) systems engineering activity that is intended to prevent and/or delay the exploitation of critical technologies in U.S. Systems. Manage the research, design, development, implementation, and testing of AT measures. Coordinate with Department of War AT Executive Agent and implement Department of Navy AT policy in conjunction with the Deputy Assistant Secretary Navy. Manage Security and Information Security requirements commensurate with the requirements of ALL Navy Programs throughout their lifecycles.</t>
  </si>
  <si>
    <t>Anti Tamper Support</t>
  </si>
  <si>
    <t>3414</t>
  </si>
  <si>
    <t>This project enables development of new and novel Anti-Tamper technologies and solutions toward Department of Navy technical needs and requirements through DoN AT Technical Authority engagement in government, defense industrial base, and commercial technology endeavors. The technologies and solutions to be developed address and mitigate exploitation and reverse engineering threats associated with sensing, weapon, combat, and Command, Control, Computers, Communications, Cyber, Intelligence, Surveillance, and Reconnaissance (C5ISR) systems and platforms when they are outside of U.S. control. The technologies include secure microelectronics and processing, sensors, software, architecture components, and enabling technologies. The technology and solutions will be assessed and tested for technology and manufacturing maturity, as well as suitability for DoN-relevant environments and use cases. Government laboratory expertise will mature in Anti Tamper technologies and techniques. Factors related to integration and composition of discrete technologies and solutions will be understood and, where applicable, demonstrated to enhance their value to the overall protection scheme and effectively deter, impede, detect, and respond to credible reverse engineering and exploitation threats.</t>
  </si>
  <si>
    <t>Anti Tamper Technology Development</t>
  </si>
  <si>
    <t>TACAMO MODERNIZATION</t>
  </si>
  <si>
    <t>The E-6B Take Charge and Move Out (TACAMO) Recapitalization Program (E-130J) provides for air vehicle replacement and mission systems modernization to augment and eventually replace the aging E-6B aircraft for the TACAMO mission. The TACAMO mission provides an airborne capability for survivable, endurable and reliable airborne command, control and communications between the United States (U.S.) National Command Authority (NCA) and the U.S. strategic forces. This mission is critical in the deterrence and management of a nuclear conflict. A dedicated communications platform, TACAMO aircraft features the ability to communicate on virtually every radio frequency band from very low frequency (VLF) up through Advanced Extremely High Frequency (AEHF) using a variety of modulations, encryptions and networks, maximizing the likelihood an emergency message is received by U.S. strategic forces. The Engineering &amp; Manufacturing Development (EMD) Hardware Development efforts for the design, architecture, and integration of a cyber-resilient communications systems to transform a modified C-130J-30 into E-130J through an EMD contract awarded in FY 2025. Included in these efforts are Government and Contractor Systems Integration Laboratories, Contractor System Test Integration Laboratory, Government Furnished Property (National Security Agency approved encryption devices, Ultra High Frequency modems), High Frequency and the Advanced Extremely High Frequency solutions, Top Secret network development and building required infrastructure includes power generation systems, cooling, flight deck avionics, Electric Magnetic Pulse (EMP) hardening, cyber hardening, and structural modifications to support integration of E-130J mission system equipment.  FY 2027 funding includes purchase of three (3) C-130J-30 Government Furnished Equipment (GFE) System Demonstration Test Articles (SDTA) for mission system integration and the integration of three (3) Engineering Development Model (EDM) aircraft developed for engineering and testing purposes.</t>
  </si>
  <si>
    <t>3259</t>
  </si>
  <si>
    <t>TACAMO Recap</t>
  </si>
  <si>
    <t>The E-6B Take Charge and Move Out (TACAMO) Recapitalization Program (E-130J) provides for air vehicle replacement and mission systems modernization to augment and eventually replace the aging E-6B aircraft for the TACAMO mission. The TACAMO mission provides an airborne capability for survivable, endurable and reliable airborne command, control and communications between the United States (U.S.) National Command Authority (NCA) and the U.S. strategic forces. This mission is critical in the deterrence and management of a nuclear conflict. A dedicated communications platform, TACAMO aircraft features the ability to communicate on virtually every radio frequency band from very low frequency (VLF) up through advanced extremely high frequency (AEHF) using a variety of modulations, encryptions and networks, minimizing the likelihood an emergency message being jammed by an enemy. The Engineering &amp; Manufacturing Development (EMD) Hardware Development efforts for the design, architecture, and integration of a cyber-resilient communications systems to transform a modified C-130J-30 into E-130J through an EMD Contract awarded in FY 2025. Included in these efforts are Government and Contractor Systems Integration Laboratories, Contractor System Test Integration Laboratory, Government Furnished Property (National Security Agency approved encryption devices, Ultra High Frequency modems), High Frequency and the Advanced Extremely High Frequency solutions, Top Secret network development and building required infrastructure includes power generation systems, cooling, flight deck avionics, Electric Magnetic Pulse (EMP) hardening, cyber hardening, and structural modifications to support integration of E-130J mission system equipment.  FY 2027 funding includes the purchase of three (3) C-130J-30 Government Furnished Equipment (GFE) System Demonstration Test Articles (SDTA) for mission system integration.</t>
  </si>
  <si>
    <t>Program Management and Support</t>
  </si>
  <si>
    <t>CH-53K</t>
  </si>
  <si>
    <t>The CH-53K is an intelligent next generation fly by wire heavy-lift helicopter that provides significant improvements in range, payload, performance, cargo handling, turn-around times, reliability, maintainability, interoperability and survivability.  It is the only marinized heavy-lift helicopter in the world and the Department of War's only heavy-lift helicopter.  The CH-53K mission is to support the Marine Air-Ground Task Force (MAGTF) Commander by providing assault support transport of heavy equipment, combat troops, and supplies, day or night under all weather conditions during expeditionary, joint, or combined operations.  - Provides a greater payload at greater ranges than any current or emerging rotorcraft to support the rapid transition of Joint and Coalition forces from contact to blunt layer activities in a contested environment. - Addresses current connector gaps making it a critical enabler in the execution of distributed operations; a key component of the Marine Corps' Expeditionary Advanced Base Operations concept which supports the President's National Security Strategy, the Tri-Service Maritime Strategy and the Navy's Distributed Maritime Operational concept. - Capable of integrating into the current battlefield and taking advantage of future technologies, such as manned/unmanned teaming and MAGTF digital interoperability. - The modern fly by wire system provides greater safety, survivability, and reliability compared to other joint rotorcraft. - When compared to the legacy aircraft, improves reliability and decreases operations and support costs by reducing maintenance man hours per flight hour while maximizing work effectiveness and efficiency.   Total aircraft quantities for the CH-53K program are 205 helicopters. This currently includes one Ground Test Vehicle (GTV), four Engineering Development Models (EDMs) for System Development and Demonstration (SDD), and four System Demonstration Test Articles (SDTAs) purchased with Research, Development, Test &amp; Evaluation (RDT&amp;E) funds. The remaining 196 aircraft are funded with Aircraft Procurement, Navy (APN).  The CH-53K SDD program received a successful Milestone C decision on 4 April 2017. Initial Operational Test &amp; Evaluation (IOT&amp;E) completed April 2022, Initial Operating Capability (IOC) achieved in May 2022, Full Rate Production (FRP) approved in December 2022. Full Operational Capability (FOC) will be achieved in May 2032.  Project Unit (PU) 3059 concludes with FY2025 funding.    PU 3069 began in FY2024 and established the Heavy Lift program's organic test and evaluation efforts and follow-on software development. This effort supports correction of deficiencies for fleet aircraft and developmental test to facilitate Preplanned Product Improvement (P3I) requirements and Reliability &amp; Maintainability initiatives.  JUSTIFICATION FOR BUDGET ACTIVITY: This program is funded under SYSTEM DEVELOPMENT AND DEMONSTRATION because it includes those projects that have passed Milestone B approval and are conducting engineering and manufacturing development tasks aimed at meeting validated requirements prior to a full-rate production decision.</t>
  </si>
  <si>
    <t>3059</t>
  </si>
  <si>
    <t>CH-53K Development</t>
  </si>
  <si>
    <t>The CH-53 is the only marinized heavy-lift helicopter in the world and is the Marine Corps only heavy-lift helicopter.  The CH-53 mission is to conduct expeditionary heavy-lift assault transport of armored vehicles, equipment and personnel to support distributed operations deep inland from a sea-based center of operations.  The CH-53E "Super Stallion" was introduced into operations in 1980 as an upgrade version of the CH-53D.  The CH-53E has developed performance degradation, fatigue life, interoperability, maintenance supportability, and other operational concerns.  An improved CH-53 is needed to support Marine Air-Ground Task Force heavy-lift requirements in the 21st century joint environment.  The CH-53K "King Stallion" will provide improvements in range and payload, performance, cargo handling, turn-around times, reliability and maintainability, interoperability, and survivability.  The CH-53K program is required to provide full system capability, including shipboard compatibilities, at Initial Operational Capability (IOC).    Total aircraft quantities for the CH-53K program are 205 helicopters. This currently includes one Ground Test Vehicle (GTV) and four Engineering Development Models (EDMs) for System Development and Demonstration (SDD) purchased with Research, Development, Test &amp; Evaluation (RDT&amp;E) funds. Of the remaining 200 aircraft, four are System Demonstration Test Articles and 196 are funded with APN.</t>
  </si>
  <si>
    <t>Air Vehicle Development</t>
  </si>
  <si>
    <t>Integrated Logistics Support and Test &amp; Evaluation  (T&amp;E)</t>
  </si>
  <si>
    <t>Systems Engineering &amp; Project Management</t>
  </si>
  <si>
    <t>3069</t>
  </si>
  <si>
    <t>CH-53K Improvement</t>
  </si>
  <si>
    <t>CH-53K Improvement is required for the establishment of the Heavy Lift program's organic test and evaluation efforts, software development, follow-on capability enhancements, and modernization initiatives. These efforts are focused on advancing the program's technical maturity, validating system performance, and ensuring alignment with operational requirements. Improvements address pre-planned product improvement requirements written into the Capabilities Product Document approved by Joint Requirements Oversight Committee in February 2020. The CH-53K Improvement projects provide near and long-term improvements to the fleet, focusing on documented deficiencies related to mission systems, maintainability and reliability, and obsolescence issues.</t>
  </si>
  <si>
    <t>Follow-on Improvements &amp; Project Management</t>
  </si>
  <si>
    <t>Organic Test &amp; Evaluation</t>
  </si>
  <si>
    <t>The Mission Planning PE is used to develop automated mission planning systems to support Naval Aviation.    (Proj 2213) The Joint Mission Planning System (JMPS) is the designated automated mission planning system for Naval Aviation, supporting over 40 Type/Model/Series (T/M/S) of U.S. Navy and Marine Corps aircraft, expeditionary forces as well as Joint and Coalition forces. The Joint Mission Planning System - Maritime (JMPS-M) enables weapon system employment by providing the information, automated tools, and decision aids needed to rapidly plan aircraft, weapon, or sensor missions, load mission data into aircraft and weapons, conduct mission rehearsal, execute missions, and conduct post-mission analysis. The Joint Mission Planning System -Expeditionary (JMPS-E) is a scalable, tailorable, and collaborative web-based mission planning and execution monitoring tool for Amphibious Squadron staffs embarked with each Amphibious Ready Group and Expeditionary Strike Group. Electronic Kneeboard (EKB) is a mobile computing device configured with various software applications and features to support aircrew during pre-flight planning, in-flight re-planning and mission execution, and post-mission debriefing and analysis. Preflight mission planning, data loading, rehearsals, mission execution and post mission analyses are conducted at all appropriate security classification levels. The JMPS program is sun-setting in FY 2027 with a hybrid transition to CMPC.  (Proj 2213) The Standardized Tester of Reprogrammable Munitions (STORM) &amp; Common Munitions Built-in-Test (BIT)/Reprogramming Equipment- Cyber Enhanced (CMBRE CE) system replaces the legacy Common Munitions Built-in-Test (BIT)/Reprogramming Equipment (CMBRE) and provides USN/USMC forces the critical capability to perform built-in test and programming/reprogramming of various advanced weapons.  The STORM/CMBRE CE systems support advanced operational capabilities, addresses legacy CMBRE system obsolescence, enhances cybersecurity posture to improve readiness, and improves sortie generation rate. Funding in FY 2027 continues the STORM/CMBRE CE program of record, providing funding for Munitions Application Program (MAP) and STORM/CMBRE CE software development and integration activities and non-recurring engineering activities  The Collaborative Mission Planning Continuum (CMPC) formerly called Next Generation Naval Mission Planning System (NGNMPS), will address critical capability gaps and deficiencies in the legacy JMPS that are required for modern 21st century integrated mission-centric and collaborative multi-domain mission planning, execution and analysis. The CMPC will begin replacing Naval Aviation's legacy JMPS no later than FY 2027 while also affordably leveraging prior investments across the systems of systems to deliver integrated and collaborative capability. The CMPC will address technological obsolescence while delivering enhanced capabilities to support the current Air Wing and the Air Wing of the future. The CMPC capability provides advanced multiple aircraft planning capabilities focused on emerging, high-threat mission areas. Current mission planning capabilities support individual aircraft and weapon initialization requirements. The emerging, near-peer threat environment demands a much more capable system that enables a team of aircraft to cooperate effectively across multiple mission areas, domains, and security levels.  The CMPC will also leverage modernized architecture to provide revolutionary improvements in workflow, usability, cybersecurity.  Additionally, CMPC will provide information and decision aids needed to rapidly plan, employ, and maximize effectiveness of aircraft/weapon/sensor/payload mission plans. This functionality includes advanced pre-mission rehearsal/analysis, loading mission data into aircraft and weapons, dynamic replanning/retargeting against evolving threats in contested environments, and advanced post-mission debrief/ analysis. The CMPC will incorporate cross-domain solution capabilities. The CMPC system will also conduct work support advanced technology maturation, risk reduction activities, and system demonstrations supporting future mission planning needs for both USN and USMC users. These mission planning, mission execution, and mission analysis functions will be designed to meet the National Defense Strategy objectives. The CMPC will conduct preflight mission planning, data loading, rehearsals, mission execution and post mission analyses at all appropriate security classification levels.     (Proj 2311) The Stores Planning and Weaponeering Module, also referred to as Weaponeering and Stores Planning (WASP), is an integrated software product that performs detailed weapons employment planning for F/A-18 and E/A-18G aircraft. The WASP program provides inherent safety checks which eliminate weapon delivery solutions that violate aircraft T/M/S specific safety-of-flight envelopes. FY 2025 and out includes funding for the research and development in order to develop WASP for other Navy and Marine Corps platforms, and support WASP development and integration with CMPC.  JUSTIFICATION FOR BUDGET ACTIVITY: This program is funded under SYSTEM DEVELOPMENT &amp; DEMONSTRATION (SDD) because it includes those projects that have passed Milestone B approval and are conducting engineering and manufacturing development tasks aimed at meeting validated requirements prior to full-rate production decision.</t>
  </si>
  <si>
    <t>2213</t>
  </si>
  <si>
    <t>The Joint Mission Planning System (JMPS) is the designated automated mission planning system for Naval Aviation, supporting over 40 Type/Model/Series (T/M/S) of U.S. Navy and Marine Corps aircraft, expeditionary forces as well as Joint and Coalition forces. The Joint Mission Planning System - Maritime (JMPS-M) enables weapon system employment by providing the information, automated tools, and decision aids needed to rapidly plan aircraft, weapon, or sensor missions, load mission data into aircraft and weapons, conduct mission rehearsal, execute missions, and conduct post-mission analysis. The Joint Mission Planning System -Expeditionary (JMPS-E) is a scalable, tailorable, and collaborative web-based mission planning and execution monitoring tool for Amphibious Squadron staffs embarked with each Amphibious Ready Group and Expeditionary Strike Group. Electronic Kneeboard (EKB) is a mobile computing device configured with various software applications and features to support aircrew during pre-flight planning, in-flight re-planning and mission execution, and post-mission debriefing and analysis. Preflight mission planning, data loading, rehearsals, mission execution and post mission analyses are conducted at all appropriate security classification levels.      The Collaborative Mission Planning Continuum (CMPC) formerly called Next Generation Naval Mission Planning System (NGNMPS), will address critical capability gaps and deficiencies in the legacy JMPS that are required for modern 21st century integrated mission-centric and collaborative multi-domain mission planning, execution and analysis. The CMPC will begin replacing Naval Aviation's legacy JMPS no later than FY 2027 while also affordably leveraging prior investments across the systems of systems to deliver integrated and collaborative capability. The CMPC will address technological obsolescence while delivering enhanced capabilities to support the current Air Wing and the Air Wing of the future. The CMPC capability provides advanced multiple aircraft planning capabilities focused on emerging, high-threat mission areas. Current mission planning capabilities support individual aircraft and weapon initialization requirements. The emerging, near-peer threat environment demands a much more capable system that enables a team of aircraft to cooperate effectively across multiple mission areas, domains, and security levels.  The CMPC will also leverage modernized architecture to provide revolutionary improvements in workflow, usability, cybersecurity.  Additionally, CMPC will provide information and decision aids needed to rapidly plan, employ, and maximize effectiveness of aircraft/weapon/sensor/payload mission plans. This functionality includes advanced pre-mission rehearsal/analysis, loading mission data into aircraft and weapons, dynamic replanning/retargeting against evolving threats in contested environments, and advanced post-mission debrief/ analysis. The CMPC will incorporate cross-domain solution capabilities. The CMPC system will also conduct work support advanced technology maturation, risk reduction activities, and system demonstrations supporting future mission planning needs for both USN and USMC users. These mission planning, mission execution, and mission analysis functions will be designed to meet the National Defense Strategy objectives. The CMPC will conduct preflight mission planning, data loading, rehearsals, mission execution and post mission analyses at all appropriate security classification levels.     The Standardized Tester of Reprogrammable Munitions (STORM) &amp; CMBRE CE system replaces the legacy Common Munitions Built-in-Test (BIT)/Reprogramming Equipment (CMBRE) and provides USN/USMC forces the critical capability to perform built-in test and programming/reprogramming of various advanced weapons. The STORM/CMBRE CE system supports advanced operational capabilities, addresses legacy CMBRE system obsolescence, enhances cybersecurity posture to improve readiness, and improves sortie generation rate. Funding in FY 2027 continues the STORM/CMBRE CE program of record, providing funding for Munitions Application Program (MAP) and STORM/CMBRE CE Software development and integration activities and non-recurring engineering activities.</t>
  </si>
  <si>
    <t>Collaborative Mission Planning Continuum (CMPC) Development</t>
  </si>
  <si>
    <t>Joint Mission Planning System Expeditionary (JMPS-E)</t>
  </si>
  <si>
    <t>Standardized Tester of Reprogrammable Munitions (STORM) / Common Munitions BIT Reprogramming Equipment Cyber Enhanced (CMBRE CE)</t>
  </si>
  <si>
    <t>2311</t>
  </si>
  <si>
    <t>Stores Planning and Weaponeering Module</t>
  </si>
  <si>
    <t>The Weaponeering and Stores Planning (WASP) software is approved by NAVAIR Airworthiness and Cybersafe Office (A0P0000) as a flight clearance implementation system for the F/A-18C, C+, D, D (RC), E, F, EA-18G. The WASP software includes potential support for other platforms to include F-35, P-8, AH-1, and other fixed wing and rotary wing platforms. The WASP software components will alert pilots if their planned weapon release conditions meet flight clearance limits, will result in bomb-to-bomb collisions, bomb-to-aircraft collisions, aircraft over stress, or excessive risk of aircraft loss/damage in the event of fuze early bursts. Weapon employment planning is fundamental to the Joint Capability Area of Force Application and joint mission areas of Strike and Amphibious Warfare. The WASP software provides the Navy and Marine Corps with weaponeering capabilities that are critical requirements for Interdiction, Armed Reconnaissance and Close Air Support mission planning. Therefore, WASP product availability is critical to successful employment of the Joint Mission Planning System (JMPS) for the F/A-18C-F and EA-18G. The WASP product encompasses a multitude of Government Furnished Information software components and tools including aircraft target maneuver simulations and weapon flyout models. The WASP software products will require updates as emergent requirements for new aircraft T/M/S, stores and weapons are approved, new flight clearances/restrictions are issued by Naval Air Systems Command and cyber security mandates are released. FY 2025 and out includes funding for the research and development in order to develop WASP for other Navy and Marine Corps platforms, and support WASP development and integration with the Collaborative Mission Planning Continuum (CMPC).</t>
  </si>
  <si>
    <t>Systems Engineering Support</t>
  </si>
  <si>
    <t>This project provides for the identification, study, design, development, demonstration, test, evaluation, and qualification of standard avionics capabilities for Navy use, and wherever practicable, use across all Services and Foreign Military Sales. Such air combat electronics developments include communications and airborne networking, navigation and sensors, flight avionics, safety systems, and flight mission information systems for both forward fit and retrofit aircraft. These efforts continue to maintain federated systems while encouraging transition of procurements to support a modular system for enhanced performance and affordability. Consideration is given up front to reduce acquisition costs through larger procurement quantities that satisfy multi-aircraft customer requirements and that reduce life cycle costs in the areas of reliability, maintainability, and training.  JUSTIFICATION FOR BUDGET ACTIVITY: This program is funded under SYSTEM DEVELOPMENT AND DEMONSTRATION because it includes those projects that have passed Milestone B approval and are conducting engineering and manufacturing development tasks aimed at meeting validated requirements prior to full-rate production decision.  The total cost of the Digital Interoperability (DI)/Marine Air Ground Task Force (MAGTF) Agile Networking Gateway Link (MANGL) (DI/MANGL) Middle Tier of Acquisition effort is $201.6 million, including RDT&amp;E and procurement of prototype units.  The DI/MANGL is fully funded through FY27.</t>
  </si>
  <si>
    <t>0572</t>
  </si>
  <si>
    <t>JT Service/NV Std Avionics CP/SB</t>
  </si>
  <si>
    <t>Joint Services/Navy Standard Avionics Components and Subsystems: This project provides for the identification, study, design, development, demonstration, test, evaluation, and qualification of standard avionics capabilities for Navy use, and wherever practicable, use across all Services and Foreign Military Sales. Standard avionics capabilities under development include the Joint Service Review Committee for Avionics Standardization (JSRC-AS), Communication Navigation Surveillance/Air Traffic Management (CNS/ATM), Tactical Communications (TACCOM), Ground Proximity Warning System/Terrain Awareness Warning System (GPWS/TAWS II), Avionics Component Improvement Program (AvCIP), Avionics Architectures Team (AAT), Digital Interoperability (DI)/Marine Air Ground Task Force (MAGTF) Agile Networking Gateway Link (MANGL), Common Mission Computing and Displays (CMCD), Critical Avionics Reliability Program (CARP) and Naval Aviation Global Communication (NAGC).  Participation in Human Factors Quality Management Board ensures Navy safety upgrades and mandatory safety improvements for naval aircraft.</t>
  </si>
  <si>
    <t>Avionics Architecture Team (AAT)</t>
  </si>
  <si>
    <t>Avionics Component Improvement Program (AvCIP)</t>
  </si>
  <si>
    <t>Common Mission Computing and Displays (CMCD)</t>
  </si>
  <si>
    <t>Communication Navigation Surveillance/Air Traffic Management (CNS/ATM)</t>
  </si>
  <si>
    <t>Critical Avionics Reliability Program (CARP)</t>
  </si>
  <si>
    <t>Digital Interoperability (DI) / Marine Air Ground Task Force (MAGTF) Agile Networking Gateway Link (MANGL)</t>
  </si>
  <si>
    <t>Ground Proximity Warning System/Terrain Awareness Warning System (GPWS/TAWS II)</t>
  </si>
  <si>
    <t>Joint Service Review Committee for Avionics Standardization (JSRC-AS)</t>
  </si>
  <si>
    <t>Naval Aviation Global Communication (NAGC)</t>
  </si>
  <si>
    <t>Tactical Communications (TACCOM)</t>
  </si>
  <si>
    <t>Ship-to-Shore Connector (SSC)</t>
  </si>
  <si>
    <t>The Ship-to-Shore Connector (SSC), also known as the LCAC 100 class, is the direct, one-for-one replacement for the U.S. Navy's aging fleet of Landing Craft, Air Cushion (LCAC) vehicles, which have an average age of 32 years and began reaching their extended service life in 2015. It will replace legacy LCAC capacity in enabling the rapid response of the Amphibious Ready Group and Marine Expeditionary Unit operations.  The SSC is an aluminum air-cushion vehicle (hovercraft) designed to enhance the Navy and Marine Corps' capability to execute a broad spectrum of missions from humanitarian assistance to major combat. Its primary role is to efficiently transport weapon systems, equipment, cargo, and personnel of the Marine Air/Ground Task Force. As a high-speed, amphibious craft, it projects power by being fully compatible with all allied amphibious ships, while performing assaults and operational maneuvers from ship to shore and across the beach.  This PE directly funds and supports the detail design, development, construction, issue resolution, certification, integration and testing of the Ship to Shore Connector (SSC). The lead craft (Craft 100) will be maintained as a test and training platform throughout its life cycle.   The FY 2026 spend plan for SSC included $7,267 thousand of discretionary and $1,688 thousand of mandatory (reconciliation) for a total of $8,955 thousand.  The mandatory funding funds the operations and maintenance of Craft 100, the test and training craft.  Note: This effort was previously funded under PE 0604567N under projects 3133 and 3137 (FY 2014 and prior).</t>
  </si>
  <si>
    <t>3133</t>
  </si>
  <si>
    <t>Ship to Shore Connectors Contract Design</t>
  </si>
  <si>
    <t>This project provides the Preliminary and Contract design and Class test efforts for the Ship to Shore Connector (SSC) Program.  The SSC is an aluminum air-cushion vehicle (hovercraft) designed to enhance the Navy and Marine Corps' capability to execute a broad spectrum of missions from humanitarian assistance to major combat. Its primary role is to efficiently transport weapon systems, equipment, cargo, and personnel of the Marine Air/Ground Task Force. As a high-speed, amphibious craft, it projects power by being fully compatible with all allied amphibious ships, while performing assaults and operational maneuvers from ship to shore and across the beach. SSC provides the functional replacement for the Landing Craft, Air Cushion (LCAC) Class of ships, which began reaching extended service life in 2015. For FY 2015 and beyond, this project will provide for Class Test and Evaluation of components and systems, as well as all programmatic effort and support activities necessary for the development and execution of Class Test and Evaluation (T&amp;E) plans and programs.</t>
  </si>
  <si>
    <t>3137</t>
  </si>
  <si>
    <t>SSC Construction</t>
  </si>
  <si>
    <t>This project funds the Ship to Shore Connector (SSC) Engineering &amp; Manufacturing Development phase which includes Detail Design and Construction, Product Support, Government Furnished Equipment (GFE), Program support, and Outfitting and Post Delivery. The lead craft will be maintained as a test and training platform throughout its life cycle. The SSC is an aluminum air-cushion vehicle (hovercraft) designed to enhance the Navy and Marine Corps' capability to execute a broad spectrum of missions from humanitarian assistance to major combat. Its primary role is to efficiently transport weapon systems, equipment, cargo, and personnel of the Marine Air/Ground Task Force. As a high-speed, amphibious craft, it projects power by being fully compatible with all allied amphibious ships, while performing assaults and operational maneuvers from ship to shore and across the beach. SSC provides the functional replacement for the Landing Craft, Air Cushion (LCAC) Class of ships, which began reaching extended service life in 2015. Funding for this effort was previously executed under PE 0604567N.</t>
  </si>
  <si>
    <t>This project provides funding for Ship to Shore Connector class propeller qualification and production including various improvement efforts to establish CONUS propeller production stability. The SSC is an aluminum air-cushion vehicle (hovercraft) designed to enhance the Navy and Marine Corps' capability to execute a broad spectrum of missions from humanitarian assistance to major combat. Its primary role is to efficiently transport weapon systems, equipment, cargo, and personnel of the Marine Air/Ground Task Force. As a high-speed, amphibious craft, it projects power by being fully compatible with all allied amphibious ships, while performing assaults and operational maneuvers from ship to shore and across the beach.</t>
  </si>
  <si>
    <t>Naval Hovercraft Composite System</t>
  </si>
  <si>
    <t>The MQ-25 program, PU 3278, rapidly develops an unmanned capability to embark on Carrier Vessel, Nuclear (CVN) as part of the Carrier Air Wing (CVW) to conduct aerial refueling as a primary mission and provide Intelligence, Surveillance, and Reconnaissance (ISR) capability as a secondary mission. MQ-25 extends Carrier Air Wing mission effectiveness range, partially mitigates the current Carrier Strike Group (CSG) organic ISR gap and fills the future Carrier Air Wing-tanker gap, mitigating Strike Fighter gap and preserving F/A-18E/F Fatigue Life Expenditure for its primary missions. As the first carrier-based, Group 5 Unmanned Aircraft System (UAS), MQ-25 will pioneer the integration of manned and unmanned operations, mature, complex sea-based Command, Control, Communications, Computers, and Intelligence (C4I) technologies, and pave the way for future multi-faceted, multi-mission Unmanned Aircraft Systems to pace emerging threats.  The MQ-25 system will enhance CVN capability and versatility for the Joint Forces Commander through the integration of a persistent, sea-based, multi-mission aerial refueling and ISR Unmanned Aircraft System into the Carrier Air Wing. MQ-25 is the Air System which will integrate with the UMCS program. These architectural segments will be managed by the PMA-268 Government Lead Systems Integrator (LSI) that provides system-of-systems integration and is also responsible for managing enterprise-level Unmanned Carrier Aviation architecture and associated interfaces. MQ-25 Development includes development and test of the air vehicle to include software, peculiar support equipment, training systems and other logistics elements.  Reference new PE 0207255N for FY27 funding explanation.   The UMCS program, PU 3279, is the system-of-systems required for MQ-25 vehicle and payload control, both shipboard and shore based.  UMCS consists of all ground and ship-based hardware, software, and networks associated with the planning and execution of flight operations and tactical missions.  In addition to the GCS, consisting of Air Vehicle Pilot (AVP) workstations and servers, the UMCS program builds hardware to support line of sight (LOS) communications, beyond line of sight (BLOS) satellite communications (SATCOM), and integration with ship/shore-based systems.  There are three GCS variants: MD-5C (CVN-based), MD-5D (Shore-based), and MD-5E (Embarkable system for use on CVNs that do not yet have permanent GCS systems installed).  UMCS leverages existing Programs of Record (PoR) for network integration and LOS/BLOS communications and builds MQ-25 unique systems (e.g. an ARC-210 based LOS communication system and a Video Management System (VidMS) for AVP situational awareness). GCS streamlines software development, supports multiple classification levels, and positions MQ-25A interoperability with other DoW systems.  Hardware development and fabrication is one facet of the program.  UMCS develops and integrates software and modifies several aircraft carrier spaces to install and integrate the GCS and communication systems, in support of MQ-25A test events and operations aboard select NIMITZ Class CVNs.  The UMCS program modifies and integrates with existing, external Command, Control, Communication, Computers, and Intelligence systems to provide network paths for air vehicle and mission payload data using a variety of wideband and narrowband communication paths. UMCS accomplishes this by integrating the GCS and the MQ-25A air vehicle with multiple networks and systems both at sea and on shore. In addition to controlling the MQ-25, UMCS will provide the GCS for Collaborative Combat Aircraft and the Air Wing of the Future (AWOTF).   JUSTIFICATION FOR BUDGET ACTIVITY: This program is funded under SYSTEM DEVELOPMENT AND DEMONSTRATION because it includes projects that have passed Milestone B approval and are conducting engineering and manufacturing development tasks aimed at meeting validated requirements prior to a full-rate production decision.</t>
  </si>
  <si>
    <t>3278</t>
  </si>
  <si>
    <t>MQ-25 Air System (AS)</t>
  </si>
  <si>
    <t>The scope of the program includes, but is not limited to, system level requirements identification, allocation of requirements to segments and components, design, development, integration, fabrication, test, training, and support activities to provide the MQ-25 capabilities. To provide these capabilities, MQ-25 will transition technologies from other programs and adapt them into the carrier environment.  MQ-25 will deliver the necessary air vehicles, command, control, connectivity, shipboard and land-based launch and recovery control systems, associated support systems, interfaces, and upgrades to other Navy systems (as required) to meet the required capabilities.</t>
  </si>
  <si>
    <t>Air Segment Product Development</t>
  </si>
  <si>
    <t>Lead Systems Integration (LSI) Product Development</t>
  </si>
  <si>
    <t>3279</t>
  </si>
  <si>
    <t>Unmanned Carrier Aviation Mission Control System</t>
  </si>
  <si>
    <t>The Unmanned Carrier Aviation (UCA) Mission Control System (UMCS) program develops, modifies, builds, integrates, and installs control systems, afloat and ashore, required to operate the MQ-25A, Collaborative Combat Aircraft (CCA) and future unmanned systems. UMCS will have to modify existing systems or develop new capabilities to support the control of different unmanned systems. With limited space on the aircraft carriers, the control station software will be modified to enable control of multiple aircraft from a single cockpit. The Unmanned Carrier Aviation Mission Control System program includes what was previously identified as the Control System &amp; Connectivity (CS&amp;C) and Carrier Vessel, Nuclear (CVN) Integration (CVNI) Segments previously captured under the MQ-25 Development PU 3278.   The UMCS program, PU 3279, is the system-of-systems required for MQ-25 vehicle and payload control both shipboard and shore based. UMCS consists of all ground and ship-based hardware, software, and networks associated with the planning and execution of flight operations and tactical missions. In addition to the Ground Control Station (GCS), consisting of Air Vehicle Pilot (AVP) workstations and servers, the UMCS program builds hardware to support line of sight (LOS) communications, beyond line of sight (BLOS) satellite communications (SATCOM), and integration with ship/shore-based systems. There are three variants of the GCS: MD-5C (CVN-based), MD-5D (Shore-based) and MD-5E (Embarkable system) for use on CVNs that do not yet have permanent GCS systems installed. UMCS leverages existing Programs of Record for network integration and LOS/BLOS communications and builds MQ-25 unique systems (e.g. an ARC-210 based LOS communication system and a Video Management System (VidMS) for AVO situational awareness). The GCS, with a dedicated manufacturer for the core component, allows for streamlined software development, supports multiple classification levels, and positions MQ-25A interoperability with other DoW systems. Hardware development and fabrication is one facet of the program. UMCS develops and integrates software and modifies several aircraft carrier spaces to install and integrate the GCS and communication systems, in support of MQ-25A test events and operations aboard select NIMITZ Class CVNs. The UMCS program modifies and integrates with existing, external Command, Control, Communication, Computers, and Intelligence (C4I) systems to provide network paths for air vehicle and mission payload data using a variety of wideband and narrowband communication paths. UMCS accomplishes this by integrating the GCS and the MQ-25A Air Vehicle with multiple networks and systems both at sea and on shore.   UMCS builds the Multi Domain Combat System (MDCX) which is the core of the MD-5 control station and includes the AVP workstations, server racks, and an integrated communication system (ICS). The MD-5 also includes an interface rack, Video Management System (VidMS), ARC-210 Radio Communication System (RCS), and Ashore Routing Communication System (ARCS).  The ship variant (MD-5C) will leverage the shore-based system components but will have manufacturing differences to account for the harsher CVN environment. The VidMS provides situational awareness displays of the CVN environment. The ARC-210 and Digital Modular Radio (DMR) systems provide narrowband command and control (C2) communications between the GCS and the MQ-25A. An ICS 1/2 rack integrates the GCS with existing carrier communication systems. The ARCS provides an interface between the shore GCS sites and the Command, Control, Communication, Computers, and Intelligence (C4I) networks enabling wide-band LOS and BLOS communications with the MQ-25A. UMCS also leverages NAVWAR baseline systems on board the CVNs and at the MQ-25A shore sites.   UMCS leads development, modification, engineering, and integration activities, to facilitate seamless voice, data, and C2 exchanges with the MQ-25A AV, local networks, voice networks, C2 networks, tactical networks, intelligence systems, and launch and recovery systems by collaborating with existing NAVWAR, NAVAIR and NAVSEA Programs of Record (PoRs). UMCS serves as a Lead System Integrator (LSI) by delivering the Government MD-5 systems and network connectivity across the Naval Enterprise.   CVN modification and installation is governed by the Naval Sea Systems Command (NAVSEA) Navy Modernization Process (NMP). This process defines the schedule for submitting documentation, drawings, and hardware to support CVN modifications. Unmanned Carrier Aviation Mission Control System modifications must occur during pre-planned maintenance periods that are updated at least twice per year. Changes to these maintenance periods drive changes to the Unmanned Carrier Aviation Mission Control System installation schedule. The NMP consists of multiple phases. Phase 1, approximately three years before the maintenance period, consists of developing the system design, technical data, installation guidance, and Ship Change Documents (SCDs). Phase 2, approximately two years before the maintenance period, consists of hull specific ship checks, drawing development and hardware procurement. Phase 3, one year before the maintenance period, consists of drawing approval, install schedule development, completion of cybersecurity and logistics documentation, and GCS integration testing. Phase 4 occurs during the maintenance period and consists of CVN infrastructure modification, hardware installation, and completion of ship-board integrated verification testing. CVN modifications and installations are based on the number of SCDs and the length of the planned maintenance period. Due to the size and complexity of the Unmanned Carrier Aviation Mission Control System modifications, a minimum of two 6-month maintenance periods is required for a full installation.</t>
  </si>
  <si>
    <t>Unmanned Carrier Aviation (UCA) Mission Control System</t>
  </si>
  <si>
    <t>Project CA74 is to fund the development and testing of Advanced Commercial Software for Unmanned Systems. Funding supports development of the MQ-25 Air System, UMCS Ground Control Station, and lab data environments in both the unclassified and classified domains. This data environment will accelerate the test data reduction and analysis timeline post-ground and flight test events for timely reporting. This software will reduce development iteration cycles by enabling rapid detailed insights on MQ-25 Air System and UMCS Ground Control Station asset performance and any system degradations. The software will provide a collaborative tailorable data analysis environment allowing seamless teamwork between test and engineering disciplines. The development of automated data review routines will be used to replace manual analysis to shorten data analysis timelines. Comparative analysis tools will be used to analyze historical data with recent tests to understand and develop trend analysis across scenarios. In support of future unmanned carrier aviation, a functional software prototype will be implemented into the Joint Digital Autonomy Range (JDAR) framework and the Joint Simulation Environment (JSE) solutions to support the Navy development of Collaborative Combat Aircraft (CCA) assessments of operational suitability, safety, human autonomy teaming, system integration, and end-to-end testing of autonomous systems. Additionally, in support Experimental Platform for Intelligent Combat (EPIC), a functional software prototype will be developed to conduct evaluations of mission autonomy solutions performing CCA-relevant mission sets</t>
  </si>
  <si>
    <t>Advanced Commercial Software for Unmanned Systems</t>
  </si>
  <si>
    <t>Joint Air-to-ground Missile (JAGM)</t>
  </si>
  <si>
    <t>The Joint Air-to-Ground Missile (JAGM) is an air-launched missile system that utilizes dual-mode seeker technology thus providing advanced line-of-sight and beyond-line-of-sight capabilities, including precision point and fire-and-forget seeker targeting and increased lethality against soft, hardened, moving, stationary, land, maritime threats. JAGM provides robust capability in adverse weather, day or night and in obscured/countermeasure environments. The JAGM Increment 1 system replaces aviation-launched, tube-launched, optically-tracked, wire-guided (TOW), and Helicopter Launched Fire-&amp;-Forget Missile (HELLFIRE) Systems. JAGM is an Army-led joint program that addresses rotary wing, fixed wing, and unmanned aerial vehicle requirements. Funding includes support of platform integration activities of the AH-1Z, the Department of Navy threshold platform for the JAGM integration. The JAGM system includes the missile, trainers, containers, support equipment, M299 Launcher, and system software modification. Future JAGM follow on efforts could include extending the weapon's range, developing a fixed wing variant, and developing potential follow on increments.  The JAGM program is part of the Navy's Integrated Fire Control (IFC) approach to address advanced threat capabilities in the Anti-Access/Area-Denial (A2AD) environment. IFC solutions enable individual system capabilities to be leveraged across an effects chain, placing the full spectrum of tactical capability in the hands of the warfighter. IFC solutions that push engagement distances beyond the launch platform's radar horizon and allow the United States Navy to operate in, and control, contested battle space in littoral waters and A2/AD environments are increasingly critical as more and more scenarios require compressed and coordinated fire control timelines.  Precision Attack Strike Munition (PASM) - PASM is the Program of Record follow-on to the Long Range Attack Munition (LRAM) Joint Capability Technology Demonstration (JCTD). The program was renamed from LRAM to PASM to reflect its shorter range compared to other DON weapons and to differentiate the Program of Record from JCTD activities.     The Precision Attack Strike Munition provides a longer-range, precision strike weapon capable of deterring and engaging maritime and land-based targets. PASM builds off of the subsystem maturation, integration, and demonstration efforts of the LRAM JCTD. PASM will provide asymmetric advantages in range, stand-off and lethality. PASM is designed with a Weapons Open System Architecture (WOSA) to form fit multiple types of payloads based on mission while using common mounting systems and launchers to simplify logistics requirements. PASM is initially designed to utilize mature, non-integrated capabilities for the fire control system. The AH-1Z is the threshold platform for the USMC.  The PASM system includes missiles, trainers, containers, federated platform integration solution, support equipment, modular payloads, and software modifications.  The Modular Common Launcher (MCL) is the next generation multi-purpose launcher for USN and USMC Vertical Take Off Landing (VTOL) platforms. The MCL enables multiple carriage of the Precision Attack Strike Munition (PASM) on the AH-1Z aircraft. The PASM fills a long-range Precision Guided Munition (PGM) capability gap for the AH-1Z. The modular concept enables mixed loadouts and carriage of up to four weapon systems from a single aircraft station that significantly enhances mission lethality and flexibility. The MCL provides a platform for future integration of legacy weapons (e.g. Hellfire, JAGM, APKWS and unguided 2.75 in rockets) and emerging weapons (e.g. PASM, expanded APKWS and Air Launched Effects) on the AH-1Z, MH-60, and other platforms. The MCL adds capability and flexibility to better align loadouts with mission requirements and significantly simplifies sustainment/logistics support. As the MCL is subsequently qualified for carriage of legacy stores, it provides a cost-effective and highly supportable way to mitigate readiness issues with LAU series Hydra 70 2.75-inch aircraft rocket launchers and to resolve significant obsolescence issues afflicting the M299 HELLFIRE Missile Launcher (HML).  The FY 2027 cost of the PASM Middle Tier of Acquisition and MCL efforts is $193.512 million, including RDTE and procurement of Prototype units for operational utility demonstration. The Department will certify FYDP funding in a future budget submission.   JUSTIFICATION FOR BUDGET ACTIVITY: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</si>
  <si>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1110</t>
  </si>
  <si>
    <t>Precision Attack Strike Munition (PASM)</t>
  </si>
  <si>
    <t>Precision Attack Strike Munition (PASM) - PASM is the Program of Record follow-on to the Long Range Attack Munition (LRAM) Joint Capability Technology Demonstration (JCTD). The program was renamed from LRAM to PASM to reflect its shorter range compared to other DON weapons and to differentiate the Program of Record from JCTD activities.     PASM provides a longer-range, precision strike weapon capable of deterring and engaging maritime and land-based targets. PASM builds off of the subsystem maturation, integration, and demonstration efforts of the LRAM JCTD. PASM will provide asymmetric advantages in range, stand-off and lethality. PASM is designed with a Weapons Open System Architecture (WOSA) to form fit multiple types of payloads based on mission while using common mounting systems and launchers to simplify logistics requirements. PASM is initially designed to utilize mature, non-integrated capabilities for the fire control system. The AH-1Z is the threshold platform for the USMC.  The PASM system includes missiles, trainers, containers, federated platform integration solution, support equipment, modular payloads, and software modifications.  The Modular Common Launcher (MCL) is the next generation multi-purpose launcher for USN and USMC Vertical Take Off Landing (VTOL) platforms. The MCL enables multiple carriage of the Precision Attack Strike Munition (PASM) on the AH-1Z aircraft. The PASM fills a long-range Precision Guided Munition (PGM) capability gap for the AH-1Z. The modular concept enables mixed loadouts and carriage of up to four weapon systems from a single aircraft station that significantly enhances mission lethality and flexibility. The MCL provides a platform for future integration of legacy weapons (e.g. Hellfire, JAGM, APKWS and unguided 2.75 in rockets) and emerging weapons (e.g. PASM, expanded APKWS and Air Launched Effects) on the AH-1Z, MH-60, and other platforms. The MCL adds capability and flexibility to better align loadouts with mission requirements and significantly simplifies sustainment/logistics support. As the MCL is subsequently qualified for carriage of legacy stores, it provides a cost-effective and highly supportable way to mitigate readiness issues with LAU series Hydra 70 2.75-inch aircraft rocket launchers and to resolve significant obsolescence issues afflicting the M299 HELLFIRE Missile Launcher (HML).</t>
  </si>
  <si>
    <t>Modular Common Launcher (MCL) Development</t>
  </si>
  <si>
    <t>2211</t>
  </si>
  <si>
    <t>Joint Air-to-Ground Missile</t>
  </si>
  <si>
    <t>The Joint Air-to-Ground Missile (JAGM) is an air-launched missile system that utilizes dual-mode seeker technology thus providing advanced line-of-sight and beyond-line-of-sight capabilities, including precision point and fire-and-forget seeker targeting and increased lethality against soft, hardened, moving, stationary, land, maritime threats. JAGM provides robust capability in adverse weather, day or night and in obscured/countermeasure environments. The JAGM Increment 1 system will replace aviation-launched; tube-launched, optically-tracked, wire-guided (TOW), and Helicopter Launched Fire-&amp;-Forget Missile (HELLFIRE) Systems. Later increments of JAGM will be fixed wing compatible. JAGM is an Army-led joint program that addresses rotary wing, fixed wing and unmanned aerial vehicle requirements. The Department of Navy threshold platform is the AH-1Z. The JAGM system includes the missile, trainers, containers, support equipment, M299 Launcher, and system software modification.</t>
  </si>
  <si>
    <t>JAGM Development Efforts</t>
  </si>
  <si>
    <t>Multi-Mission Maritime Aircraft (MMA) (P-8A)</t>
  </si>
  <si>
    <t>The P-8A Multi-mission Maritime Aircraft (MMA) program was initiated in response to the Joint Requirements Oversight Council (JROC) validated Mission Needs Statement, "Broad Area Maritime and Littoral Armed Intelligence, Surveillance and Reconnaissance" and the requirements for the program are defined in the P-8A Capability Production Document #791-88-09, validated and approved on 22 June 2009.  A successful Critical Design Review was completed in June 2007.  In August 2007 the Design Readiness Review was conducted and resulted in approval to obligate funding for the fabrication of the Stage II flight test aircraft.  The first flight of P-8A occurred on 25 Apr 2009.  Milestone C was successfully completed on 11 August 2010. The program completed Initial Operational Test and Evaluation (IOT&amp;E) in March 2013 and achieved Initial Operational Capability (IOC) in November 2013.  The Acquisition Decision Memorandum approved entry into Full Rate Production on January 3, 2014.  During the initial Systems Development and Demonstration (SDD) phase (PE 0605500N PU 2696), which completed in 2020, the program performed the system detailed design, developed and produced Systems Integration Labs, developed and built ground and flight test articles, and conducted ground and flight tests to successfully achieve program milestones. Ground testing included the conduct of static testing, fatigue testing and Live Fire Test and Evaluation. Additionally, six (6) flight test aircraft were built, and grouped into two stages based on which phase of the test program the aircraft supported.  SDD Stage I flight test aircraft (FY06/Qty-3) supported Integrated Test and Evaluation (IT&amp;E). SDD Stage II flight test aircraft (FY09/Qty-3) supported the completion of IT&amp;E and IOT&amp;E after being updated to the production configuration. The SDD contract also included the development and initial building of training devices to support IOT&amp;E, all activities necessary to facilitate an efficient transition of the fleet to achieve the P-8A IOC in CY13, and the engineering and verification of corrected deficiencies identified in testing and Fleet operational use. P-8A entered Production and Deployment phase in the 4th quarter of FY10 and entered Full Rate Production in 2nd quarter of FY14.    P-8A MMA program follow-on SDD activities (PU 3368) include Assured Maritime Dominance Anti-Submarine Warfare (ASW), Anti-Surface Warfare (ASuW), and Intelligence, Surveillance, and Reconnaissance (ISR) activities implemented as a sequence of Rapid Capability Insertions (RCI) and rapid development efforts to respond to evolving threats and adversary capabilities, which will retain cost effectiveness for winning major combat operations. In order to pace the threat, these efforts will incorporate incremental software and/or hardware improvements that increase/exceed the current performance envelope, to include reliability/maintainability improvements, obsolescence, periodic technology insertion, urgent operational needs, correction of deficiencies and flight safety issues to existing sensor capabilities, communications systems, mission systems, airframe and engine component systems, weapons capabilities, training systems and Tactical Operations Center (TOC) /Tacmobile support to build on the initial P-8A SDD (PU 2696) capability baseline. These planned and emergent requirements will be prioritized through either the Navy Integration and interoperability (I&amp;I) aligned Capability Prioritization Process (CPP), P-8A Tier 3 Capability Roadmap and/or through Fleet identification of an Urgent Operational Need. The CPP process is supported by detailed analysis and the maturations of developing technologies.   Budget Activity 5. JUSTIFICATION FOR BUDGET ACTIVITY: This program is funded under SYSTEM DEVELOPMENT AND DEMONSTRATION because it includes those projects that have passed Milestone B approval and are conducting engineering and manufacturing development tasks aimed at meeting validated requirement prior to full-rate production decision.</t>
  </si>
  <si>
    <t>3368</t>
  </si>
  <si>
    <t>P-8 Improvements</t>
  </si>
  <si>
    <t>The P-8A MMA program's Assured Maritime Dominance Anti-Submarine Warfare (ASW), Anti-Surface Warfare (ASuW), and Intelligence, Surveillance, and Reconnaissance (ISR) activities include a sequence of Rapid Capability Insertions (RCI) and rapid development efforts to respond to evolving threats and adversary capabilities, which will retain cost effectiveness for winning major combat operations. In order to pace the threat, these efforts will incorporate incremental software and/or hardware improvements that increase/exceed the current performance envelope, to include reliability/maintainability improvements, obsolescence, periodic technology insertion, urgent operational needs, correction of deficiencies and flight safety issues to existing sensor capabilities, communications systems, mission systems, airframe and engine component systems, weapons capabilities, training systems and Tactical Operations Center (TOC) /Tacmobile support to build on the P-8A capability baseline. These planned and emergent requirements will be prioritized through either the Navy Integration and interoperability (I&amp;I) aligned Capability Prioritization Process (CPP), P-8A Capability Roadmap and/or through Fleet identification of an Urgent Operational Need. The CPP process is supported by detailed analysis and the maturations of developing technologies.   Assured Maritime Dominance activities include principal mission lethality, survivability against kinetic and non-kinetic threats, and capability persistence in high-level threat environments. Rapid Development efforts increase lethality through optimization of kill-chain software systems, employment of LRASM, and other weapon systems and Airborne Weapon Simulator capabilities. RCI4 capabilities include kill-chain/gap analysis, ASW Enhancements, common weapons synchronization, and Airborne Weapon Simulator continuation. RCI5 capabilities increase P-8A survivability through Radio Frequency Counter Measure (RFCM) Self Protection Pod/Advanced Survivability Pod (ASP) Certification, P-8A Survivability Assurance and distributed sensor network improvements.</t>
  </si>
  <si>
    <t>Conduct technical, cost, risk, test, and logistics analysis of proposed technologies</t>
  </si>
  <si>
    <t>Perform technology demonstrations and analyses of proposed new capabilities</t>
  </si>
  <si>
    <t>Multi-Mission Maritime (MMA) Inc III</t>
  </si>
  <si>
    <t>The P-8A Increment 3 program consists of incremental enhancement Engineering Change Proposals (ECPs) to system capabilities that will retain cost-wise effectiveness for major combat operations. Increment 3 will incorporate improvements to aircraft systems including significant war-altering Anti-Submarine Warfare (ASW) capabilities of Enhanced Multi-Static Active Coherent (MAC-E) and ASW Signal Intelligence (SIGINT) which are enabled by the incorporation of Combat System hardware and architecture improvements, ASW and Anti-Surface Warfare (ASuW) sensor improvements, communication capability upgrades, ASuW Net Enabled Weapon (NEW), Higher-Than-Secret (HTS) security capability, and associated pre/post-flight ground system development to support Increment 3 aircraft and Increment 3 ground system requirements.   These capabilities will be developed as a series of ECPs for the P-8A and are as follows: - ECP 6 - ASW SIGINT, Anti-Submarine Warfare (ASW) capability, Wide Band SATCOM, Higher Than Secret (HTS) processing, Enhanced track management (Minotaur), Applications Based Architecture (ABA) and Combat System. - ECP 7 - Enhanced Multi-Static Active Coherent (MAC-E). ECP 7 software are being integrated concurrently on to the platform.  ECP 7 is reliant on ECP 6's Combat System hardware and architecture to operate on the P-8A. Enhanced MAC-E (ECP 7) is developed within Program Element (PE) 0604261N and integrated via the Platform Integration contract within this PE. - Pre/Post-Flight Ground System Development - System upgrades to the associated ground support system and Tactical Operations Center (TOC)/Aircraft Media Gateway (AMG) systems.  JUSTIFICATION FOR BUDGET ACTIVITY: This program is funded under SYSTEM DEVELOPMENT AND DEMONSTRATION because it includes requirements identified under the baseline P-8 program between Milestone B and the Full Rate Production Decision (FRPD). Subsequent to the P-8 FRPD, the DoW Acquisition Authority directed in 2016 these Increment 3 requirements be satisfied as Engineering Change Proposals (ECPs) under the existing P-8 program vice under a separate acquisition program.</t>
  </si>
  <si>
    <t>3218</t>
  </si>
  <si>
    <t>P-8A Spiral 2 Development</t>
  </si>
  <si>
    <t>The P-8A Increment 3 program consists of incremental enhancement Engineering Change Proposals (ECPs) to system capabilities that will retain cost-wise effectiveness for major combat operations. Increment 3 will incorporate improvements to aircraft systems including significant war-altering Anti-Submarine Warfare (ASW) capabilities of Enhanced Multi-Static Active Coherent (MAC-E) and ASW Signal Intelligence (SIGINT) which are enabled by the incorporation of Combat System hardware and architecture improvements, ASW and Anti-Surface Warfare (ASuW) sensor improvements, communication capability upgrades, ASuW Net Enabled Weapon (NEW), Higher-Than-Secret (HTS) security capability, and associated pre/post-flight ground system development to support Increment 3 aircraft and Increment 3 ground system requirements.   These capabilities will be developed as a series of ECPs for the P-8A and are as follows: - ECP 6 - ASW SIGINT, Anti-Submarine Warfare (ASW) capability, Wide Band SATCOM, Higher Than Secret (HTS) processing, Enhanced track management (Minotaur), Applications Based Architecture (ABA) and Combat System. - ECP 7 - Enhanced Multi-Static Active Coherent (MAC-E). ECP 7 software are being integrated concurrently on to the platform.  ECP 7 is reliant on ECP 6's Combat System hardware and architecture to operate on the P-8A.  ECP 6 integration activities began in FY 2019 with initiation of the Government Lead Capability Integrator (LCI) integration and award of the Platform Integration (PI) contract to Boeing.  ECP 7 integration activities began in FY 2021.  ECP 6/7 Integrated Flight Test &amp; Evaluation began 3Q FY 2022.  Enhanced MAC-E (ECP 7) is developed within Program Element (PE) 0604261N and integrated via the Platform Integration contract within this PE.  - Pre/Post-Flight Ground System Development - System upgrades to the associated ground support system and Tactical Operations Center (TOC)/Aircraft Media Gateway (AMG) systems.</t>
  </si>
  <si>
    <t>Support/Test &amp; Evaluation/Management Services</t>
  </si>
  <si>
    <t>MC AVS Development &amp; Demonstration</t>
  </si>
  <si>
    <t>This is a Commandant of the Marine Corps (CMC) Force Design program that provides protected mobility to otherwise dismounted infantry formations and enables littoral maneuver from ship-to-shore and from shore-to-shore. Equipped with modern communications systems and weapons for infantry support-by-fire. The ACV significantly improves the ability of Fleet Marine Forces to access, seize, and hold key maritime terrain in the execution of Expeditionary Advanced Base Operations. The Amphibious Combat Vehicle is imperative to realizing Marine Corps requirements for Fleet Marine Force. The capability to project power from the sea ensures joint freedom of maneuver against increasingly sophisticated area denial and anti-access strategies across the range of military operations in areas vital to our national interest. To this end, an ACV creates operational and tactical options through rapid maneuver on sea and land, provides for the seamless transition of combat power from sea to land, enables rapid response to crisis, enables the introduction of joint follow-on forces and can impose disproportionate costs on our enemies who must extend their defenses.  This program delivered the initial capability of Personnel variants (ACV-Ps) in November 2020 and the initial capability of Command variants (ACV-Cs) in 1st quarter of FY 2025. The Improved Lethality variant (ACV-30s) is on track to deliver in the 3rd quarter of FY 2026, and the Recovery variant (ACV-Rs) in the 1st quarter of FY 2028.  Starting in FY 2027, the program begins the transition from the Production &amp; Deployment phase to the Operations &amp; Sustainment phase of the System Development Lifecycle.  As ACV-30 and ACV-R vehicles procured in prior years complete production and begin fielding to operational units, the program will develop, evaluate, and integrate capability improvements to mitigate emerging threats while providing lifecycle support to ensure cost-effective combat readiness.  This is accomplished through continuous review of components and subsystems to maintain system supportability and safety, procurement of replacement systems for obsolescence, fielding of Engineering Change Proposals (ECPs) for capability improvements, reduced total ownership cost initiatives, and improved sustainment and readiness.  The ACV Modernization and Sustainment Line evaluates, integrates, and procures modernized components and subsystems that impact safe and reliable use of the ACV Family of Vehicles, such as the Enhanced Situational Awareness system, Counter-small Unmanned Aerial Systems (C-sUAS), CROWS-Javelin, Active Protective System (APS), Programmable Airburst Munition (PABM), and incorporating new/emerging Command and Control technologies into the Command variant, as well as sustainment initiatives such as improved shocks, brake calipers, and Central Tire Inflation System (CTIS) to increase reliability, improve corrosion protection, and manage parts obsolescence.</t>
  </si>
  <si>
    <t>0025</t>
  </si>
  <si>
    <t>Amphibious Combat Vehicle Family of Vehicles</t>
  </si>
  <si>
    <t>This is a Commandant of the Marine Corps (CMC) Force Design program. The Amphibious Combat Vehicle (ACV) replaces the legacy Assault Amphibious Vehicle (AAV) battalions within the Marine Divisions. ACV-equipped Amphibious Assault (AA) companies will provide protected mobility and general support lift to elements of Marine Infantry Battalions. The ACV, an advanced generation, eight-wheeled armored personnel carrier, will mitigate current and projected capability gaps by providing improved lethality against dismounted enemy troops, more effective land and water tactical mobility, and increased force protection and survivability from blast, fragmentation, and kinetic energy threats.   ACV was structured to be executed in multiple increments, with the first increment designed to provide an initial operational capability of personnel carriers (ACV-P). Subsequent increments provide additional personnel carriers and to develop Mission Role Variants (MRVs), such as command and control (ACV-C), improved lethality (ACV-30), and tactical recovery capabilities (ACV-R). In an Acquisition Decision Memorandum (ADM) dated 8 Jan 2019, ASN(RD&amp;A) authorized the program office to combine the ACV 1.1 and ACV 1.2 programs into a single ACV Family of Vehicles (FOV) that continues the phased development and procurement approach.</t>
  </si>
  <si>
    <t>Program Support</t>
  </si>
  <si>
    <t>Congressional addition for Advanced Brake Technology (continued evaluation of spherical brake technology)</t>
  </si>
  <si>
    <t>Advanced Brake Technology</t>
  </si>
  <si>
    <t>Joint Light Tactical Veh (JLTV) Sys Dev &amp; Dem</t>
  </si>
  <si>
    <t>The JLTV and companion trailer is the Marine Corps' premier platform for modernizing the light fleet, replacing the HMMWV, and supporting Force Design capabilities. Funding supports the JLTV Family of Vehicles (FoV) to include the development and testing of Command, Control, Communications, Computers, &amp; Intelligence (C4I) for integration with the JLTV. JLTV is a joint program between the U.S. Army and the U.S. Marine Corps, of which the U.S. Army is the procurement lead and primary inventory control authority (PICA) while the Marine Corps is the requirement lead. The JLTV FoV is capable of performing multiple mission roles designed to provide protected, sustained, and networked mobility for personnel and payloads across the full Range of Military Operations.  RDT&amp;E funding supports modernization of the JLTV Family of Vehicles by investigating technology insertions including, but not limited to, ambulance shelter kit design for the JLTV, vehicle electronics systems, and other emerging technologies and safety initiatives; engineering change orders (ECOs), and retrofits to maintain the configuration of the trucks being used to integrate various weapons platforms.  Current Command, Control, Communications, Computers and Intelligence Surveillance and Reconnaissance (C4ISR) integration activities include integration of systems such as: Marine Air Defense Integrated System (MADIS) and Remote Weapons System (RWS) Cannon, Network on the Move (NOTM), Communications Emitter Sensing and Attack Systems (CESAS II), Joint Battle Command-Platform (JBC-P), Tactical Imagery Production System Next Generation (TIPS NG), Mobile Command Vehicle (MCV), and Navy Marine Expeditionary Ship Interdiction System (NMESIS) Key Leader Vehicle.  FY 2027 budget activities for the JLTV Family of Vehicles (FoV) includes system engineering/integration, engineering design analysis, Diminishing Manufacturing Sources and Material Shortages (DMSMS), and test efforts. Efforts will focus on development/enhancement efforts required for the integration of C4ISR requirements on the JLTV FoV; cyber scans to evaluate emerging threats and technologies; cyber security vulnerability assessments; and development/integration of associated fielded and force design capabilities where JLTV is the prime mover and other system technical support. Develop and integrate vehicle and software enhancements that support ongoing Marine Corps Force Design modernization efforts.</t>
  </si>
  <si>
    <t>3209</t>
  </si>
  <si>
    <t>The JLTV and companion trailer is the Marine Corps' premier platform for modernizing the light fleet, replacing the HMMWV, and supporting Force Design capabilities. Funding supports the JLTV Family of Vehicles (FoV) to include the development and testing of Command, Control, Communications, Computers, &amp; Intelligence (C4I) for integration with the JLTV. JLTV is a joint program between the U.S. Army and the U.S. Marine Corps, of which the U.S. Army is the procurement lead and primary inventory control authority (PICA) while the Marine Corps is the requirement lead. The JLTV FoV is capable of performing multiple mission roles designed to provide protected, sustained, and networked mobility for personnel and payloads across the full Range of Military Operations.   RDT&amp;E funding supports modernization of the JLTV Family of Vehicles by investigating technology insertions including, but not limited to, ambulance shelter kit design for the JLTV, vehicle electronics systems, and other emerging technologies and safety initiatives; engineering change orders (ECOs), and retrofits to maintain the configuration of the trucks being used to integrate various weapons platforms.  Current Command, Control, Communications, Computers and Intelligence Surveillance and Reconnaissance (C4ISR) integration activities include integration of systems such as: Marine Air Defense Integrated System (MADIS) and Remote Weapons System (RWS) Cannon, Network on the Move (NOTM), Communications Emitter Sensing and Attack Systems (CESAS II), Joint Battle Command-Platform (JBC-P), Tactical Imagery Production System Next Generation (TIPS NG), Mobile Command Vehicle (MCV), and Navy Marine Expeditionary Ship Interdiction System (NMESIS) Key Leader Vehicle.  FY 2027 budget activities for the JLTV Family of Vehicles (FoV) include system engineering/integration, engineering design analysis, Diminishing Manufacturing Sources and Material Shortages (DMSMS), and test efforts. Efforts will focus on development/enhancement efforts required for the integration of C4ISR requirements on the JLTV FoV; cyber scans to evaluate emerging threats and technologies; cyber security vulnerability assessments; and development/integration of associated fielded and force design capabilities where JLTV is the prime mover and other system technical support. Develop and integrate vehicle and software enhancements that support ongoing Marine Corps Force Design modernization efforts.  The net decrease from FY 2026 to 2027 reflects the ECP design completion of the JLTV ambulance shelter kit (JASK) in FY 2026.</t>
  </si>
  <si>
    <t>Joint Light Tactical Vehicle (JLTV)</t>
  </si>
  <si>
    <t>DDG-1000</t>
  </si>
  <si>
    <t>This Program Element (PE) provides funds for the integration of Conventional Prompt Strike (CPS) into the Zumwalt class surface combatants. CPS integration is a top Chief of Naval Operations (CNO) priority that enhances the Zumwalt class's mission to provide credible independent forward presence/deterrence and operate as an integral part of Naval, Joint or Combined Maritime Forces. DDG 1000 will establish and maintain surface superiority, provide local air defense, and incorporate signature reduction to operate in all threat environments. DDG 1000 will have seamless Joint Interoperability to integrate all source information for battlespace awareness and weapons direction.  Funding provided is for development activities necessary to integrate CPS into all three Zumwalt Class destroyers to perform the required systems engineering, analysis, modeling and simulation necessary to install the CPS capability on DDG 1000 during her first Build Yard Mod Period (BYMP). The funding provides a flexible, surface combatant launched long-range strike capability through the ships' remaining service life. When combined with the low observable characteristics of the Zumwalt platform, the ships provide a compelling strike capability from a platform designed to complicate an adversaries' targeting problem. Funding enables ship modifications for installation of a CPS cold launch system common to the future Virginia Payload Module.  DDG 1000 Class-specific ESSM missile inventory issues necessitate a transition to support ESSM Blk 2 missile type. Funding supports integration and shipboard live-fire testing.</t>
  </si>
  <si>
    <t>2464</t>
  </si>
  <si>
    <t>DD(X) Sys Design, Dev &amp; Integration</t>
  </si>
  <si>
    <t>The Zumwalt class destroyer (DDG 1000) program is developing the naval surface hypersonic strike capability, able to conduct independent forward deployed operations and prosecute deep-inland, time-critical, soft and medium-hardened targets in a contested environment. With the addition of surface hypersonic strike to legacy capabilities, Zumwalt will provide means to conduct Joint Surface Strike, deliver local area defense against air, surface and undersea threats, and incorporate signature reduction to operate in all threat environments. The Zumwalt class will have seamless Joint Interoperability to integrate all source information for battlespace awareness and weapons direction. The surface hypersonic strike capability, combined with the low observable characteristics of the Zumwalt platform, creates a uniquely lethal and survivable naval surface platform. The Zumwalt class supports the National Defense Strategy by supporting modernization initiatives for fielding hypersonic technologies and enabling a more lethal force. Overall, the Zumwalt class will enhance U.S. conventional power projection by providing an independent forward deployed strike platform, with longer range, shorter time of flight, and higher survivability against enemy defenses compared to current capabilities.     The Acquisition Decision Memorandum signed by The Assistant Secretary of the Navy (Research, Development and Acquisition) (ASN(RDA)) directed PEO Ships to integrate Conventional Prompt Strike (CPS) into USS Zumwalt (DDG 1000) and USS Michael Monsoor (DDG 1001) by conducting a Building Yard Modernization Period (BYMP) and into USS Lyndon B. Johnson (DDG 1002) during new construction, prior to the ship's arrival in homeport, in order to maximize its fleet availability time. Full operational capability is achieved when the Zumwalt CPS Weapon System modernizations are completed, and all the three ships are turned over to the Fleet.    The Zumwalt program strategy is to leverage the development efforts for a CPS capability on Virginia submarines, using a minimal integration solution to rapidly provide a surface hypersonic strike capability to the Fleet. Funding provided is for development activities necessary to integrate CPS onto all three Zumwalt class destroyers and to perform the required systems engineering, analysis, modeling, and simulation, to modify the CPS Virginia design as necessary to install, field, and sustain CPS capability on Zumwalt class through the ships' remaining service life. Key activities to support CPS integration are: 1. Product and Software Development: Efforts required to modernize Zumwalt class destroyers to support the CPS Weapon System and delivery of a surface hypersonic strike capability to the Fleet. 2. Test and Evaluation: Platform level testing requirements resulting from the integration of CPS. 3. Management Services: Modifications to Zumwalt manpower, logistics, and sustainment requirements resulting from the integration of CPS.</t>
  </si>
  <si>
    <t>Product / Software Development</t>
  </si>
  <si>
    <t>(U)Countering Advanced Conventional Weapons (CACW)</t>
  </si>
  <si>
    <t>3103</t>
  </si>
  <si>
    <t>The details of this program element are classified and are submitted annually to Congress in the classified budget justification books.</t>
  </si>
  <si>
    <t>CACW</t>
  </si>
  <si>
    <t>3421</t>
  </si>
  <si>
    <t>Countermeasure Support</t>
  </si>
  <si>
    <t>ISR &amp; INFO OPERATIONS</t>
  </si>
  <si>
    <t>The Tactical Cryptologic Systems in this budget will implement digital system-of-systems engineering by using tools such as Model Based System Engineering (MBSE) and Digital Twins to create adaptable digital models to optimize system engineering from design, development and testing to operations and sustainment. Programs will use Development, Security and Operations (DevSecOps) processes for continuous development, integration, testing and deployment, along with common platform services such as Agile Core Services (ACS), for faster fielding of capability. Overall program development efforts include the investigation of emerging technologies through study, development and associated testing for feasibility of program insertion.   Proj 2134: The Shipboard Information Warfare (IW) programs, including the Shipboard Information Warfare (IW) Exploit project consisting of the Ship's Signal Exploitation Equipment (SSEE) Increment F (and variants), SSEE Modifications, Spectral, Integrated Communications and Data Systems (ICADS) Increment II, ICADS Increment III, Horizon, Distributed Operations (DO), Pacific Fleet (PACFLT)  Urgent Operational Need (UON), and Advanced Information Warfare Antennas (AIWA), are classified Information Warfare/Electronic Warfare (IW/EW) tactical cryptologic systems supporting all facets of Assured Command and Control, Battlespace Awareness, and Electromagnetic Maneuver Warfare/Integrated Fires (EMW/IF) modes of global engagement. These programs provide both Carrier and Expeditionary Strike Group combatant commanders with real-time indications and warnings (I&amp;W) through acquisition ("Find") and localization ("Fix") of Signals of Interest (SOIs) as well as the Surface Fleet's only EW non-kinetic capabilities ("Finish"). These systems enable power projection at the strategic level, operating in any environment including communications challenged situations across the globe, and provide maritime Signals Intelligence (SIGINT) and offensive Electronic Warfare (EW) capabilities at the tactical level, ensuring surface vessels' ability to disrupt, deny, degrade and defeat adversary (state and non-state) use of the radio frequency spectrum while simultaneously providing advanced Information Related Capabilities (IRC) to maritime warfighters. The SSEE Family of Systems (FoS) detects adversary radio frequency emissions and uses them to provide critical tactical and strategic intelligence, situational awareness, and hostile threat assessment depriving the adversary of enhanced signals exploitation capability and limiting their ability to counterstrike. As incremental acquisition programs, they are managed using Research, Development, Test and Evaluation (RDT&amp;E) funding to rapidly develop and transition new technologies and to provide new capabilities as Pre-Planned Product Improvement (P3I) upgrades to the systems' hardware/software configuration, focusing on developing and delivering expanded offensive IW/EW and future Cyberspace capabilities in accordance with Presidential direction and in support of multiple Operational Plans (OPLANS). Funding incorporates P3I, new Commercial-Off-The-Shelf (COTS) or Government-Off-the-Shelf (GOTS) based technologies and software into the existing systems to address Fleet priorities and capability gaps or to combat known threats, focusing on developing and delivering expanded non-kinetic EW capabilities and net-centric Service Oriented Architecture (SOA) to meet intended interoperability objectives through Fleet defined Common Core Architectures (CCA) to enable application hosting services. Capability development is also in accordance with strategic objectives, supporting multiple Operational Plans (OPLANS), Concepts of Operations (CONOPS), and communications challenged scenarios (further details held at a higher classification level). Funding will bring enhanced signals exploitation and expanded SOIs processing capabilities to fielded systems and supports development and integration efforts to fuse data produced and distributed by Shipboard IW/Information Operations (IO) systems with other intelligence data at multiple classification levels to provide data to shipboard combat systems to support kinetic and non-kinetic fires, enabling a more complete understanding and more agile and effective exploitation within the electromagnetic spectrum. The details of the ICADS, Horizon, and Distributed Operations sub-projects are classified SECRET and are submitted annually to Congress in the classified budget justification books.  Proj 2174: Intelligence Carry-On Program (ICOP) provides Indications and Warnings (I&amp;W), battlespace awareness/visualization, pattern of life analysis, Full-Motion Video (FMV) and Intelligence Surveillance and Reconnaissance (ISR) Processing, Exploitation and Dissemination (PED) capabilities in support of Unit-Level Navy surface (CG, DDG, LPD, FFG, and DDG 1000 classes) and expeditionary operations. The ICOP system includes a three-eyed ruggedized workstation that serves as a powerful afloat edge computing device that is capable of operating on all three security domains (NIPR, SIPR and JWICs) and an antenna/receiver set (called Communications Module - CM) that is used to ingest, process and exploit airborne sensor data. In addition to supporting multi-intelligence capabilities, ICOP/CM provides an end-to-end ISR PED architecture that includes processing organic shipboard camera systems to support Navy-wide Operational Task (OPTASK) Visual Information (Strategic Communications - "First to the Truth," pattern of life analysis and use of force/rules of engagement decisions).   Proj 2227: Distributed Common Ground System (DCGS) is a cooperative effort between the services, agencies, and the DoW to provide systems capable of receiving, processing, exploiting, and disseminating data from airborne and national reconnaissance platforms. DCGS - Navy (DCGS-N) is the Navy instance of the Under Secretary of Defense, Intelligence (USD (I)) DCGS FoS. DCGS-N system fulfills a critical mission set Afloat and Ashore. DCGS-N processes and exploits tactical and Imagery Intelligence (IMINT) and SIGINT, facilitates precision target geopositioning, mensuration, and imagery capabilities, integrates national IMINT requirements and processing capabilities from the National Geospatial-Intelligence Agency (NGA), and shares Intelligence, Surveillance, Reconnaissance, and Targeting (ISR&amp;T) and Command and Control information with a wide range of customers. The DCGS-N program conducts research and assessments of tactically relevant, emerging technologies program insertion to ensure superiority in the intelligence domain. Joint Targeting Intelligence Modernization/Joint Targeting Toolbox (JTIM/JTT) provides funding for the development of Joint Targeting Toolbox-Capabilities Package (JTTCP) and Workflow Application for Recording Production and Targeting History (WARPATH) tools.   Proj 2351: The Maritime Domain Awareness (MDA) project is a portfolio of partnerships that leverages the investments of other agencies in MDA tools and data, and funds the enhancement of those tools to meet Navy requirements for worldwide over-the-horizon vessel tracking and vessel data in support of DCGS-N, Navy Tactical Data Manager (NTDM) and Automated Information System (AIS) program. The MDA project manages the partnership with the Department of Transportation to leverage the Maritime Safety and Security Information System (MSSIS) and SeaVision, a non-Public Key Infrastructure (PKI) information sharing tool used by United States Indo-Pacific Command (INDOPACOM), European Command (EUCOM), Africa Command (AFRICOM), other USG agencies, and foreign partner nations to increase maritime security by sharing information. SeaVision is primarily accessed through a web front end where users can visualize tracks and run a growing set of analytics. SeaVision also has Application Programming Interfaces (APIs) for machine-to-machine data exchange with authorized systems including the Navy's AIS. The MDA project manages the partnership with the National Reconnaissance Office (NRO) to leverage the Thresher system, which provides over-the-horizon vessel tracking and analysis tools. The MDA project is working with NRO to enhance Thresher Maritime capabilities to improve the correlated and fused track feed over the Integrated Broadcast Service, which provides a track picture to IC systems including Fusion Analysis and Development Effort (FADE) Multi-Intelligence Spatial Temporal (MIST) and to improve the analytics provided by the Thresher web front end on both JWICS and SIPR net.   Proj 2363: Remote Sensing Capability Development (RSCD) project provides enhanced remote sensing capability to the Fleet to discriminate oceanographic phenomenon from the natural environment. This is achieved by automating tools for tasking, analysis, and dissemination of oceanographic data to increase coverage area, reduce timelines, and decrease analyst workload.   Proj 3091: The Cryptologic Carry-on Program (CCOP) rapidly develops augmented Signals Intelligence (SIGINT) capabilities in response to Combatant Command requirements by fielding quick-reaction surface cryptologic carry-on capabilities. There are approximately 120 cryptologic capable surface ships and shore sites in the current Navy inventory; each of these is a potential user of this carry-on equipment, depending on deployment schedules and tempo of operations. In addition, numerous other Naval and Coast Guard platforms serve as potential users.  Proj 3786: The details of the TET project are classified SECRET and are submitted annually to Congress in the classified budget justification books.  Proj 9999: CA76 - Space-Based RF and AIS Integration delivers capabilities for ISR &amp; Info Operations for the Navy to detect, track, and respond to maritime threats worldwide by integrating intelligence, surveillance, and reconnaissance (ISR) capabilities across multiple domains.   Proj 9999: CA77 - Generative AI for Real-Time Operational Awareness / ARCHER delivers capabilities to shape adversary attitudes, beliefs, and behaviors through influence activities paired with Navy, Joint, and combined operations, activities, and investments (OAIs) supporting Operations in the Information Environment (OIE), Counter-Command, Control, Communications, Computers, Cyber, Intelligence, Surveillance, Reconnaissance, and Targeting (C-C5ISR&amp;T), Overmatch, Campaign Decision Support, Course of Action (COA) Generation, Cognitive Effects Delivery, and Local Sentiment Analysis.</t>
  </si>
  <si>
    <t>2134</t>
  </si>
  <si>
    <t>Shipboard IW Exploit</t>
  </si>
  <si>
    <t>The Shipboard Information Warfare (IW) Exploit project consists of the Ship's Signal Exploitation Equipment (SSEE) Increment F (and variants), SSEE Modifications, Spectral, Integrated Communications and Data Systems (ICADS) Increment II, ICADS Increment III, Horizon, Distributed Operations (DO), Pacific Fleet (PACFLT) Urgent Operational Need (UON), and Advanced Information Warfare Antennas (AIWA).   SSEE Increment F (and its variants) is the primary, currently fielded system providing full-scope, simultaneous capability, while system variants bring a new dimension of afloat Signals Intelligence (SIGINT) capabilities with advanced scalability and modularity for mission planners to execute.  SSEE Modifications is a classified tactical signals intelligence frequency extension capability integrated with the SSEE Increment F host system and is broken into two major components: Paragon, which provides simultaneous detection, collection, processing, IO, and display of communication intelligence data from hostile, high threat, and adversary platforms in select frequency ranges not prosecuted or countered with the host system; and the Graywing subsystem which is an advanced common data link with SSEE Increment F systems.   Spectral is the Navy's next-generation SIGINT, EMW, and IO weapons system enabling both maritime IW/EW for both Naval Carrier and Expeditionary Strike Group operations. Spectral's primary objective is to provide our Navy's operators with the most capable Radio Frequency (RF) SIGINT collection and exploitation weapons system available to support the widest range of maritime strategic and tactical mission areas, including I&amp;W, targeting, and ship's self defense. Spectral provides scalable, mission configurable, and modular capabilities using a common user interface through an open software architecture to allow rapid integration and deployment of special use capabilities satisfying Navy and Joint maritime intelligence requirements beyond what existing systems can provide.   The Advanced IW Antenna (AIWA) program will develop and procure antennas to enable needed/relevant maritime and surface Information Operations (e.g., Electronic Warfare (EW), Electronic Attack (EA), Signals Intelligence (SIGINT)) for Ship's Signal Exploitation Equipment (SSEE) Increment F and Modifications, Spectral, and other IW programs held at higher classification. Operating in set frequency bands, existing antennas are not sufficient to pace emerging technologies and weapons systems utilizing the Radio Frequency spectrum that pose a threat to U.S. Surface Navy platforms and their intended mission.  In FY 2027, SSEE Increment F will continue software development enhances the SSEE Increment F system with new cyber capabilities, aligning with cryptologic requirements. These include advanced applications, advanced Medusa applications and techniques, improved signal collection, P3I, and capability drop packages for the Fleet. SIGINT and EW capabilities, based on evolving warfighter-identified threats, will be integrated and delivered as needed.  In FY 2027, SSEE Modifications will continue hardware and software development to deliver advanced capabilities to the Fleet for simultaneous detection, collection, processing, electronic warfare, and display of communication intelligence data in previously unprosecuted frequency ranges. Recurring software releases for Graywing Gen 3 will provide updates to maintain pace with evolving signal threats.  In FY 2027, Spectral will continue efforts focused on correcting deficiencies identified during Iterative Capability Tests (ICTs) and refining test plans and acquisition documentation for the Spectral product line to support Initial Operational Test and Evaluation (IOT&amp;E). Integration efforts continue with AIWA to counter emergent threats and with combat systems to incorporate Spectral's GUI and PaaS.  In FY 2027, AIWA will complete development of new HF/DF, V/UHF transmit, and updated L-Band antennas, along with the NewGRAD hemi broadband antenna for SHF direction finding. Continue integration with SEWIP will enhance antenna resource sharing and frequency range for both systems and development focuses on the AESA antenna for simultaneous transmit/receive and addressing future topside capability gaps through Special Signal Capabilities and Spectral requirements.</t>
  </si>
  <si>
    <t>Advanced Information Warfare (IW) Antennas</t>
  </si>
  <si>
    <t>Distributed Operations (DO)</t>
  </si>
  <si>
    <t>Horizon</t>
  </si>
  <si>
    <t>Integrated Communications and Data Systems Increment II (ICADS Inc II)</t>
  </si>
  <si>
    <t>Pacific Fleet (PACFLT)  Urgent Operational Need (UON)</t>
  </si>
  <si>
    <t>Ship's Signal Exploitation Equipment Inc F (SSEE Inc F)</t>
  </si>
  <si>
    <t>Ship's Signal Exploitation Equipment Modifications  (SSEE Modifications)</t>
  </si>
  <si>
    <t>Spectral</t>
  </si>
  <si>
    <t>2174</t>
  </si>
  <si>
    <t>Intelligence Carry-On Program (ICOP)</t>
  </si>
  <si>
    <t>The Intelligence Carry-On Program (ICOP) is a powerful afloat edge computing device that is capable of operating on all three security domains (NIPR, SIPR, and JWICs) that extends the Intelligence, Surveillance, Reconnaissance, and Targeting (ISR&amp;T) Enterprise and the Distributed Common Ground System-Navy (DCGS-N) Family of Systems (FoS) to unit-level forces and the Joint Intelligence Community (IC). ICOP provides Indications and Warnings (I&amp;W), Signal Intelligence (SIGNIT) correlation, Imagery exploitation, high-value entity alerting, anomaly detection, threat environment pattern of life analysis ISO Maritime Battlespace Awareness with 3-D visualization, Full-Motion Video (FMV), Resilient C3, Integrated Fires, Distributed Maritime Ops, Electromagnetic Maneuver Warfare (EMW) and Processing, Exploitation and Dissemination (PED) capabilities in support of Unit-Level Navy surface (CG, DDG, LPD, FFG, and DDG 1000 classes) and expeditionary operations. ICOP/Communications Module (CM) systems supports a direct downlink of airborne FMV from manned and unmanned sensors supporting FMV exploitation, and with integration of shipboard organic cameras, supports the monitoring of multiple feeds during high tempo operations ISO OPTASK Visual Information (VI) objectives (Strategic Communications - "First to the Truth").   In FY 2027, ICOP will continue integration and testing with Sensitive Compartmented Information (SCI) capabilities, updated Windows baselines, new data pathways, and applications, and continue engineering efforts related to core SW enhancements to increase autonomy and Denied / Disrupted, Intermittent and Limited (D/DIL) or edge node capabilities.</t>
  </si>
  <si>
    <t>2227</t>
  </si>
  <si>
    <t>Distributed Common Ground System (DCGS-N) Inc 2</t>
  </si>
  <si>
    <t>DCGS-N Inc 2 is the Navy Service component version of the DCGS Family of Systems (FoS) and is deployed on force level platforms and ashore nodes to include Maritime Operations Centers (MOCs), delivering Intelligence, Surveillance, Reconnaissance, and Targeting (ISR&amp;T) capabilities to the warfighter. DCGS-N Inc 2 is also a critical component of the Intelligence, Surveillance, and Reconnaissance (ISR) FoS, which is comprised of DCGS-N, Intelligence Carry-On Program (ICOP), Maritime Domain Awareness (MDA), and Remote Sensing Capability Development (RSCD). The Programs within the ISR FoS deliver a robust suite of complimentary ISR capabilities to the Navy and Marine Corps. DCGS-N operates during peacetime, crisis, and war in afloat and shore-based operational configurations, sharing information and intelligence between the Navy, DoW, and IC. It serves as a tactical gateway to share Navy-unique sensor data (e.g., MQ-25, RAQ-35, MQ-4, and P-8, etc.) across the IC. DCGS-N will enable users to identify, locate, and confirm threats and targets using the all-source data store, support Intelligence Preparation of the Operational Environment, battle management, target nomination, and execute collection planning and requests. The program integrates this data with available Command and Control systems, weapons, combat, and Meteorological and Oceanographic forecast and sensor data.  DCGS-N provides Situational Awareness via the Common Operational Picture and Common Intelligence Picture to the operational decision-maker.   As a Software Acquisition Program (SWP), DCGS-N Inc 2 decomposes the validated Information Systems Capability Development Document (IS-CDD) requirements into six modular capability areas (CA), further defined in the DCGS-N Capabilities Need Statement (CNS), and implements agile development processes to incrementally deliver capability through the entire life cycle of the program. In alignment with the DCGS-N User Agreement (UA), requirements are prioritized through the DCGS-N Requirements Governance Board (DRGB). The Capability Needs Statement (CNS) is reviewed annually and scopes DCGS-N Inc 2 development priorities and inform near-term programmatic planning aligned to the program roadmap. User feedback informs each Iterative Release (IR) through a robust requirements process characterized by annual Fleet User Symposiums and consistent action officer coordination.   DCGS-N Inc 2 maximizes use of government off-the-shelf (GOTS) and commercial software tools and standards. DCGS-N uses an enduring Adopt-Buy-Create (ABC) methodology to identify and integrate mature GOTS and commercial items currently in use with the Defense Intelligence Security Enterprise, the DCGS FoS, broader IC Information Technology Enterprise, and existing Joint and Navy Science and Technology efforts. The program employs an agile approach to requirements management, new software development, commercial items, GOTS integration, testing, and delivery of incremental functionality aligned to user priorities. Features will be completed within the financial resources allocated to the program, with less important features deferred and prioritized based on user requirements.  Joint Targeting Intelligence Modernization/Joint Targeting Toolbox (JTIM/JTT) provides funding to modernize the joint targeting workflow. This effort includes the managed sunsetting of the legacy Joint Targeting Toolbox-Capabilities Package (JTT-CP), which is being replaced by the Workflow Application for Recording Production and Targeting History (WARPATH).  JTT is the current capability providing the joint targeting community Intermediate Target Development (ITD), Advanced Target Development (ATD), Target List Management (TLM), and Target Folder Development capabilities. As part of the modernization and transition, the Target List Management and Enterprise Workflow functions are shifted from the legacy JTT program to WARPATH to align with the JTIM Integrated Master Schedule (IMS). The broader JTIM program will continue to re-architect these capabilities into a modular, open microservice architecture, incorporating modern software development practices.  JTT-CP also supports premise installation on coalition networks and Foreign Military Sales (FMS). The JTT program provides the current (legacy) functions until the integrated JTIM capabilities are fielded in WARPATH (2028). Target List Management and Enterprise Workflow were shifted from the JTT program to WARPATH to keep pace with the JTIM Integrated Master Schedule (IMS).  FY 2027 continues development and integration of Counter-Command, Control, Communications, Computers, Cyber, Intelligence, Surveillance, Reconnaissance, and Targeting (C-C5ISRT) capabilities for the Fleet.</t>
  </si>
  <si>
    <t>Distributed Common Ground System-Navy (DCGS-N) Increment 2</t>
  </si>
  <si>
    <t>Joint Targeting Intelligence Modernization/Joint Targeting Toolbox (JTIM/JTT)</t>
  </si>
  <si>
    <t>2351</t>
  </si>
  <si>
    <t>The Maritime Domain Awareness (MDA) project is a portfolio of partnerships that leverages the investments of other agencies in MDA tools and data, and funds the enhancement of those tools to meet Navy requirements for worldwide over-the-horizon vessel tracking and other MDA data in support of Distributed Common Ground System-Navy (DCGS-N), Automated Identification System (AIS) program of record, MDA analysts at Fleet Maritime Operations Centers, and at the Office of Naval Intelligence. The MDA project manages the partnership with the Department of Transportation to leverage the Maritime Safety and Security Information System (MSSIS) and SeaVision, an unclassified non-Public Key Infrastructure (PKI) information-sharing tool used by United States Indo-Pacific Command (INDOPACOM), European Command (EUCOM), Africa Command (AFRICOM), Southern Command (SOUTHCOM), other USG agencies, and foreign partner nations to increase maritime security by sharing information. SeaVision produces a track picture based data contributed by MSSIS partners such as coastal AIS and coastal radar and augmented with commercially procured data. SeaVision is a cloud-based system where users can visualize vessel tracks, access vessel information and run a growing set of analytics. SeaVision also has Application Programming Interfaces (APIs) for machine-to-machine data exchange with authorized systems including the Navy's AIS program of record.   The MDA project manages the partnership with the National Reconnaissance Office (NRO) to leverage the Thresher system. Thresher is a cloud-based system that provides over-the-horizon vessel tracking and analysis tools enhanced by Artificial Intelligence/Machine Learning (AI/ML). The MDA project is working with NRO to enhance Thresher capabilities to improve the correlated and fused track feed provided over the Integrated Broadcast Service and improve Thresher analytics on both JWICS and SIPR net.   FY 2027 efforts for MDA SeaVision include user driven and prioritized feature enhancements documented in the Requirements Definition Package (RDP). Major capabilities include the integration with AI/ML platforms to improve analysis, and enhanced interoperability with Office of Naval Intelligence Authoritative Maritime Services. These efforts also include back-end enhancements to the MSSIS to facilitate better data throughput and conditioning. Efforts for Thresher include user driven feature enhancements to analytics and improved correlation and fusion algorithms.</t>
  </si>
  <si>
    <t>Maritime Domain Awareness (MDA)</t>
  </si>
  <si>
    <t>2363</t>
  </si>
  <si>
    <t>Remote Sensing Capability Development</t>
  </si>
  <si>
    <t>The RSCD project is the Navy's flagship effort for developing and fielding maritime Artificial Intelligence (AI) / Machine Learning (ML) Automatic Target Recognition (ATR) models in support of the Top Secret / Sensitive Compartmented Information (TS/SCI) SEAHORSE process. SEAHORSE addresses several Fleet Integrated Prioritized Capability Lists, Chief of Naval Operations Guidance directives, Long Range Fires, and Intelligence Community requirements. RSCD matures and fields AI/ML models designed to detect general maritime objects and specific hard targets that cannot be located by any other means. RSCD partners with the National Reconnaissance Office (NRO) and the National Geospatial Intelligence Agency (NGA) to build a streamlined, cohesive end-to-end Tasking, Collections, Processing, Exploitation, and Dissemination (TCPED) process tailored to meet Navy warfighting needs. The RSCD project builds and deliverers AI/ML decision and sense-making applications to the NRO and NGA for inclusion in the National Maritime GEOINT Architecture with the end goal of accelerating the delivery of GEOINT-derived intelligence to the Fleet.   FY2027 activities will continue AI/ML application development, deliver Fleet-wide training, and migrate legacy SEAHORSE AI/ML ATR architecture.</t>
  </si>
  <si>
    <t>Remote Sensing Capability Development (RSCD)</t>
  </si>
  <si>
    <t>3091</t>
  </si>
  <si>
    <t>Advanced Cryptological Sys Eng (CCOP)</t>
  </si>
  <si>
    <t>The Advanced Cryptologic Systems Engineering - Cryptologic Carry On Program (CCOP) rapidly develops and fields state-of-the-art signal acquisition capabilities in response to Combatant Command requirements to provide augmentable, quick-reaction surface cryptologic carry-on capabilities. There are approximately 120 cryptologic capable surface ships and shore sites in the current Naval inventory; each of these is a potential user of this carry-on equipment, depending on deployment schedules and the tempo of operations. In addition, there are other numerous Naval platforms (including U.S. Coast Guard, Patrol Craft and USNS) that could serve as potential users. This funding line provides resources to enable rapid transition of available Commercial Off-The-Shelf (COTS) and Government Off -The-Shelf (GOTS) technologies to satisfy Fleet requirements with carry-on system functionalities. These technologies typically require various levels of integration to leverage on-board systems for system and mission management, product reporting, and data analysis. COTS / GOTS system documentation and training materials require adaptation or modification to meet fleet operator requirements, or entirely new training materials may need to be developed. Prior to operational deployment, systems must be systematically tested to ensure suitable and reliable operation, tested for network vulnerabilities if connected to shipboard Local Area Networks, and tested relative to interoperability requirements. Certification testing is conducted to meet Office of Naval Intelligence security requirements, and network testing is conducted in accordance with Information Technology (IT) requirements to allow connection to Navy networks. Funding will also provide resources to address rapid deployment of enhancements or improvements to the common hardware and/or software baseline of all other carry-on subsystems to meet emergent requirements. Funding will support development and integration efforts to fuse data produced and distributed by Shipboard Information Warfare (IW) / Information Operations (IO) systems with other intelligence data at multiple classification levels which is then provided to shipboard combat systems to support kinetic (bombs, mortars, missiles, bullets, etc.) and non-kinetic fires (electronic attack, lasers, cyber) in order to enable a more agile, effective and complete exploitation of the electromagnetic spectrum.  In FY 2027, the Advanced Cryptologic Systems Engineering - CCOP program will begin development of Next Generation Red Falcon 6.x capability. CCOP will continue to support fleet directed LOE's. CCOP will continue to integrate, test, and document identified COTS and GOTS augmentable technologies and subsystems to meet emergent Fleet requirements as specified in the SOI and target threat lists. CCOP will continue to develop upgrades to existing systems and subsystems according to Fleet requirements and Integrated Fleet Priority lists. They will continue to develop new signal processing algorithms and software-based solutions to continue enabling rapid transition of capability to permanently installed SSES systems, including SSEE FoS and its variants. CCOP will continue to conduct research and development of Adaptive Mission Modules for rapid insertion to counter specific threats or provide intelligence in specific areas of operation. More details are available at higher classification. CCOP will continue quarterly Red Falcon software releases to meet Fleet emergent requirements.</t>
  </si>
  <si>
    <t>Advanced Cryptological Sys Eng - Cryptologic Carry On Program (CCOP)</t>
  </si>
  <si>
    <t>3786</t>
  </si>
  <si>
    <t>Tactical Edge Targeting</t>
  </si>
  <si>
    <t>The details of the TET project are classified SECRET and are submitted annually to Congress in the classified budget justification books.</t>
  </si>
  <si>
    <t>Tactical Edge Targeting (TET)</t>
  </si>
  <si>
    <t>CA76: Space-Based RF and AIS Integration delivers capabilities for ISR &amp; Info Operations for the Navy to detect, track, and respond to maritime threats worldwide by integrating intelligence, surveillance, and reconnaissance (ISR) capabilities across multiple domains. As adversaries increasingly manipulate Automated Identification System (AIS) vessel tracking data and operate to evade detection, the Maritime Domain Awareness (MDA) project enhances real-time vessel tracking and threat analysis by integrating and analyzing multiple data sources. MDA leverages investments in interagency tools and data to meet Navy requirements for worldwide over-the-horizon vessel tracking and supports Distributed Common Ground System-Navy (DCGS-N), MDA analysts at Fleet Maritime Operations Centers, the Naval Information Warfare Center (NIWC), and the Office of Naval Intelligence (ONI).  CA77: Generative AI for Real-Time Operational Awareness / ARCHER delivers capabilities to shape adversary attitudes, beliefs, and behaviors through influence activities paired with Navy, Joint, and combined operations, activities, and investments (OAIs) supporting Operations in the Information Environment (OIE), Counter-Command, Control, Communications, Computers, Cyber, Intelligence, Surveillance, Reconnaissance, and Targeting (C-C5ISR&amp;T), Overmatch, Campaign Decision Support, Course of Action (COA) Generation, Cognitive Effects Delivery, and Local Sentiment Analysis.   ARCHER is an agentic, Artificial Intelligence (AI)-enabled mission command and data integration platform. It fuses hard-to-access (e.g., behind-national-firewalls, fragmented open-source data, imagery, videos, non-English media, data leaks) foreign information and unclassified data to provide cognitive, information, and force maneuver advantages. The platform operationalizes AI to optimize planning, generate perception insights, and accelerate decision-making. It supports OIE and C5ISR&amp;T across the spectrum of conflict.</t>
  </si>
  <si>
    <t>Generative AI for Real-Time Operational Awareness</t>
  </si>
  <si>
    <t>Space-Based RF and AIS Integration</t>
  </si>
  <si>
    <t>Marine Corps Forces Cyberspace Command (MARFORCYBER) provides advanced cyber warfare capabilities in direct support of US Cyber Command (USCYBERCOM), Marine Corps Commanders, and national agencies to enable and accomplish global operations. Activities within the project deliver cyberspace superiority capabilities through the research, development, testing, evaluation, and integration of cyber technologies. The project enables Commanders to disrupt, deny, degrade, or destroy targets. Research and develop software constructed cyber weapons disrupt rising advanced peer and near-peer threats, as well as violent extremist organizations seeking to do harm to the United States. The software constructed cyber weapons are target specific and require high quality, rapid adjustments to achieve desired effects at acceptable levels of risk. The specific details and aspects of these cyber activities are held at a higher classification level.  Adversarial Cyber Developmental Test and Evaluation: Provides mission based cyber risk assessment services to Marine Corps Systems Command (MCSC) programs of record (PoRs) via Marine Corps Tactical Systems Support Activity (MCTSSA). MCTSSA serves as the Cyber Developmental Test and Evaluation agent in accordance with DoDI 8500.01, DoDI 5000.02, and the DoD Cybersecurity Test and Evaluation Guidebook. MCTSSA conducts adversarial cyber assessments on programs of record in development and prototypes to identify and mitigate vulnerabilities early in the acquisition cycle. These cyber assessments help inform program offices on how to design cyber survivable systems. MCTSSA also develops tools and guidebooks to assist with designing cyber resilient networks and testing prototypes that will enhance the security posture of information systems. Operations and Maintenance (O&amp;M) funding is used for sustainment costs to include, but not limited to, fielded system assessment services, administration, and equipment.</t>
  </si>
  <si>
    <t>Commander, Marine Forces Cyber Command (COMMARFORCYBERCOM), as the Marine Corps service component commander for the Commander, U.S. Cyber Command (CDRUSCYBERCOM), represents Marine Corps capabilities and interests; advises CDRUSCYBERCOM on the proper employment and support of Marine Corps forces; and coordinates deployment, employment, and redeployment planning and execution of attached forces. MARFORCYBER provides highly skilled software engineers with critical certification that support the implementation and creation of capabilities that enable automation of key system attributes and components. In addition, these personnel provide support to Information Network systems, Defensive Cyberspace Operations systems, and global operations in support of US Cyber Command. These software engineers are developing automation capabilities to identify and mitigate Common Vulnerabilities and Exposures (CVEs) to ensure security of our network, to include our cloud migration, enable our cyber mission force operators to increase lethality against current operational threats, and provide for increased response times to adversary threats to our friendly networks.  Adversarial Cyber Developmental Test and Evaluation: Provides mission based cyber risk assessment services to Marine Corps Systems Command (MCSC) programs of record (PoRs) via Marine Corps Tactical Systems Support Activity (MCTSSA). MCTSSA serves as the Cyber Developmental Test and Evaluation agent in accordance with DODI 8500.01, DODI 5000.02, and DoDM 5000.103. MCTSSA conducts adversarial cyber assessments on programs of record in development and prototypes to identify and mitigate vulnerabilities early in the acquisition cycle. These cyber assessments help inform program offices on how to design cyber survivable systems. MCTSSA also develops tools and guidebooks to assist with designing cyber resilient networks, support network defender integration with PoRs, and testing prototypes that will enhance the security posture of information systems.</t>
  </si>
  <si>
    <t>Combat Support Team</t>
  </si>
  <si>
    <t>Enterprise IT Security &amp; Compliance</t>
  </si>
  <si>
    <t>This is a continuing program that consolidates the design, fabrication and integration of Naval Electronic Warfare (EW) threat simulators for increased managerial emphasis and coordination. These simulator development efforts provide realistic Developmental and Operational Test and Evaluation environments to test EW systems and defensive tactics. These projects develop threat Anti-Air and Anti-Ship weapon system simulators in accordance with the Services' requirements.  The 0602 Project, Electronic Warfare Environment Simulation, directly supports the Test and Evaluation resource requirements for all Naval Air EW development programs to include radio frequency situational awareness and countermeasures. Programs in development and future programs include: Joint Strike Fighter, EA-18G, Low Band Transmitter, Next Generation Jammer, Advanced Anti-Radiation Guided Missile (AARGM), Long Range Anti-Ship Missile (LRASM).  The 0672 Project, Effectiveness of Naval Electronic Warfare Systems (ENEWS), directly supports the Test and Evaluation resource requirements for Surface Ship Electronic Warfare Systems. ENEWS provides anti-ship cruise missile seeker simulators, modeling and simulation and state of the art test facilities. Current and future Programs of Record include: Surface Electronic Warfare Improvement Program (SEWIP), Advanced Off-Board Electronic Warfare (AOEW), Nulka, Long Endurance Electronic Decoy (LEED) and advanced IR Decoys.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</si>
  <si>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0602</t>
  </si>
  <si>
    <t>Electronics W/F Env Simulation (ECHO)</t>
  </si>
  <si>
    <t>The objective of this project is development of necessary simulation facilities and approaches to allow determination of the effectiveness of Electronic Warfare (EW) in real world engagement situations and to support the introduction of modern, effective EW systems into Naval Aviation platforms. The heavy use of test resources by all Services demonstrates the importance of these assets.   The Electronic Warfare Environment Simulation project is unique because it is the only program within the Department of War which develops and provides Naval anti-air warfare threat assets for Test and Evaluation (T&amp;E).  This project directly supports the T&amp;E resource requirements for all Naval Air EW development programs, to include radio frequency situational awareness and countermeasures. Programs in development and future programs include: Joint Strike Fighter, EA-18G, Low Band Transmitter, Next Generation Jammer, Advanced Anti-Radiation Guided Missile (AARGM), Long Range Anti-Ship Missile (LRASM).  This project provides for the development of an Integrated Air Defense T&amp;E capability to be fielded at each of the three sites comprising the Navy's Tri-Center complex: Naval Air Warfare Center Weapons Division, China Lake and Point Mugu in CA, and Naval Air Warfare Center Aircraft Division, Patuxent River, MD.</t>
  </si>
  <si>
    <t>Acquisition and Measurement Capabilities</t>
  </si>
  <si>
    <t>Engagement Capabilities</t>
  </si>
  <si>
    <t>Requirements and Validation</t>
  </si>
  <si>
    <t>0672</t>
  </si>
  <si>
    <t>Effect Nav E/W (ENEWS)</t>
  </si>
  <si>
    <t>The objective of the Effectiveness of Naval Electronic Warfare (EW) Systems (ENEWS) Project is the development, maintenance, upgrade and application of critical simulation assets to determine the effectiveness of Electronic Warfare (EW) systems for the Surface Navy in simulated real-world engagement scenarios. ENEWS provides the Navy with Anti-Ship Missile (ASM) simulators, Modeling and Simulation (M&amp;S) and state-of-the-art evaluation facilities to support the introduction of modern, effective shipboard and off-board EW systems and tactics for EW Programs of Record (POR). ENEWS develops, maintains and operates hardware simulators, digital simulations (M&amp;S) of legacy, modern and advanced threat ASMs that provide EW PORs an integrated simulation capability through at-sea captive carry field trials with flyable simulators, digital ASM models and the Central Target Simulator (CTS) hardware-in-the-loop evaluation facility. The reliance of ENEWS assets by the Naval Sea Systems Command, Operational Test and Evaluation Force (OPTEVFOR), Office of Naval Research (ONR) and other EW Research, Development, Test and Evaluation (T&amp;E) agencies speaks to the overall importance of this project. The project provides support and effectiveness evaluations for EW system designs, Engineering Test (ET), Development Test (DT), Operational Test (OT) events including and the development and utilization of techniques and tactics. In the past, ENEWS quick reaction capabilities have provided significant support and solutions in crisis situations such as the Libyan crises, Iran threat, Persian Gulf crisis, Operation Desert Shield/Storm, the Ukrainian Crisis in the Black Sea, and the crisis in the Red Sea. Simulation Display (SIMDIS) is a modeling tool developed under the ENEWS Project to support visualization of test events. SIMDIS has been adopted by most Department of War (DoW) T&amp;E ranges as an effective tool that provides two and three dimensional graphical and video displays of live and post-test event data for EW T&amp;E. One of the primary threats to surface ships is ASM systems. The ENEWS Project is unique in that it is the only project within DoW dedicated to developing and providing realistic ASM assets to test and evaluate the effectiveness of shipboard EW systems and tactics against these types of threats. The ENEWS Project is a critical part of the Office of the Secretary of Defense Test Resource Master Plan. This plan employs many ENEWS assets for planning, analysis, testing, and verification of shipboard and off-board EW techniques and tactics. As part of its normal activities, ENEWS provides Development Test and Evaluation (DT&amp;E), Operational Test and Evaluation (OT&amp;E), and Follow-on Operational Test and Evaluation (FOT&amp;E) support to the surface Navy for all ship classes. ENEWS provides support to multiple surface Navy programs including: Surface Electronic Warfare Improvement Program (SEWIP), Nulka, Long Endurance Electronic Decoy (LEED), Scaled Onboard Electronic Attack (SOEA), advanced Infrared (IR) decoys, decoy placement, ship Infrared signature and radar cross section measurements for surface combatants and other ship self-defense initiatives, including the Future Naval Capability process. In addition, ENEWS assets support effectiveness evaluations for North Atlantic Treaty Organization (NATO) ships' EW systems in joint allied exercises and joint EW exercises such as Rim of the Pacific (RIMPAC) and Northern Edge test events.</t>
  </si>
  <si>
    <t>Hardware Simulation Systems</t>
  </si>
  <si>
    <t>Simulation Characterization, Verification and Requirements</t>
  </si>
  <si>
    <t>Support and Computers Simulation Systems</t>
  </si>
  <si>
    <t>This program element funds the development of Aerial Target Systems, Sea Surface Targets and Undersea Warfare Targets, Target Control systems, and associated Target Mission Support Systems, Target Threat Simulation Program and Target Augmentation and Auxiliary Systems required to simulate real world threats.  These capabilities are required to execute developmental/operational test and evaluation of naval combat weapon systems and to satisfy advanced fleet training requirements while ensuring the Navy continues to develop threat simulations of emerging threat capabilities.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</si>
  <si>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0609</t>
  </si>
  <si>
    <t>Aerial Target System Dev</t>
  </si>
  <si>
    <t>The Aerial Target Systems Development program designs and develops threat representative subsonic and supersonic targets and associated payloads to emulate threat weapon systems and aircraft.  In addition to representative air vehicles, this includes development of Target Control (TC) systems and associated Target Augmentation and Auxiliary Systems (TA/AS) which are used to replicate specific threats.  Targets and auxiliary payloads are developed to support test and evaluation of combat systems required to defend fleet surface and air units in a hostile environment.  As to specific hardware development, this project includes:   - Supersonic Targets: Portfolio includes GQM-163A Supersonic Sea-Skimming Target (SSST) and AQM-88 Supersonic Air Launch Target (SALT) programs. Supersonic targets represent supersonic anti-ship cruise missile threats. The design and development of GQM-163A capabilities provide threat representative targets that are used in direct support of Developmental Test and Evaluation, Operational Test and Evaluation, and Live Fire Test and Evaluation of major combat weapons programs and support fleet training. Critical live-fire Test and Evaluation events are supported for AEGIS CG and DDG Mods, DDG-51 Flight III, LHA 8, CVN-79 LPD Flight II, SM-6, SM-2, RAM, and ESSM. The GQM-163A is a non-recoverable supersonic sea skimming aerial target, capable of speeds in excess of Mach 2.5 and cruise altitudes from 13.0 to 52K feet. The GQM-163A has also demonstrated higher altitude diving threat profiles. Funding may also be used to begin development of potential future supersonic targets to keep pace with emerging threats. Funding is provided for kinematic performance enhancements to develop increases in current capabilities. Funding may also be used to begin development of potential future supersonic targets to keep pace with emerging threats.   - Subsonic Targets: Portfolio includes BQM-177A, BQM-34S and BQM-167 subsonic target programs. The BQM-177A SSAT primarily represents subsonic anti-ship cruise missile threats.  The BQM-177A SSAT provides threat representation for developmental and operational test &amp; evaluation events of major combat weapons systems programs and in support of fleet training events.  Specifically, the BQM-177A SSAT provides critical live-fire test and evaluation events for AEGIS CG and DDG Mods, DDG-51 Flight III, CVN-79, LHA-8, LPD Flight II, JSF, E-2D, SM-6, SM-2, RAM, and ESSM.  BQM-34S are undergoing product improvement program efforts to address component obsolescence and improve current performance to meet evolving requirements. The BQM-34S is also developing upgrades to the Mk-129 Jet-Assisted Take-Off (JATO) rocket motor to support new production in FY2029. The BQM-167A is utilized by operational aviation squadrons that participate in Navy Weapon System Evaluation Program (NWSEP) at Tyndall Air Force Base, FL. NWSEP is the traditional mechanism for aviation squadrons to accomplish Training and Readiness (T&amp;R) requirements provided by Non-Combat Expenditure Allocation (NCEA) of air-to-air weapons as part of Fleet Readiness Plans (FRP) prior to deployment.   - Target Augmentation and Auxiliary Systems (TA/AS): Includes Target Threat Simulation Program (TTSP), Target Mission Support Systems (TMSS), and Target Control (TC). The TTSP portfolio provides the payload equipment required to electronically enhance aerial targets to provide threat representative radio frequency signatures, specifically the electronic attack and threat radar emissions (active emitters). Development of threat representative simulation components is on-going and required to keep pace with evolving threats and ensure that the Navy's threat simulation capabilities remain relevant against emerging threats. TC provides command and control of targets to enable the safe execution of threat-representative mission profiles.  TA/AS also includes the design, development and qualification of various TMSS projects including: Target RF datalink hardware, ground control hardware and software, scorer transponders, scoring ground stations, telemetry antennas, radar and locator beacons, identification, friend or foe transponders, and associated test sets. TA/AS enables each target to be uniquely configured for specific mission profiles and provide for high fidelity simulation of foreign threats. TA/AS-configured targets are used for radar acquisition test, electronic countermeasures (jamming) evaluation, infrared measurement and testing, radar cross section evaluation, decoy-effectiveness testing, maneuver analysis, electronic warfare evaluation, warhead-effectiveness testing and evaluation of fleet tactics. Scoring capabilities include both surface and airborne scalar scoring systems.</t>
  </si>
  <si>
    <t>Subsonic Targets - Development &amp; Upgrades of Subsonic aerial targets</t>
  </si>
  <si>
    <t>Supersonic Targets - Development &amp; Upgrades of Supersonic targets</t>
  </si>
  <si>
    <t>Target Augmentation and Auxiliary Systems (TA/AS)</t>
  </si>
  <si>
    <t>0612</t>
  </si>
  <si>
    <t>Surface Targets Development</t>
  </si>
  <si>
    <t>This project develops seaborne targets and their related target augmentation systems in support of air-to-surface and surface-to-surface weapons test and evaluation and fleet training.</t>
  </si>
  <si>
    <t>2159</t>
  </si>
  <si>
    <t>ASW TARGET</t>
  </si>
  <si>
    <t>Budget provides funding for multiple lines of improvement across the Navy's portfolio of reusable and expendable undersea warfare targets.  1. Provides funding for a Long Endurance Variant of MK 39 Mod 4 Expendable Mobile ASW Training Target (EMATT) to support 24+ hour missions. This effort supports development of Long Endurance module for the MK 39 Mod 4 EMATT. The Long Endurance module will allow the EMATT to support training of multiple aircrews in a single, coordinated extended tracking exercise and facilitate the training of multiple watch sections on surface ships and submarines in an extended tracking exercise.  2. Provides funding for an Extremely Low Frequency Variant of MK 39 MOD 4 Expendable Mobile ASW Training Target (EMATT) to support narrowband tracking requirements for USN submarines. This effort supports the development of a Low Frequency module for the MK 39 MOD 4 EMATT. The Low Frequency Variant upgrade allows EMATT to better emulate low frequency signatures of modern threat submarines.  3. Provides funding to initiate development efforts starting in FY 2027 to add Magnetic Anomaly Detection (MAD) wire to allow stimulation of MH-60R capability to MK39 MOD 4 EMATT.</t>
  </si>
  <si>
    <t>ASW Target Development</t>
  </si>
  <si>
    <t>Budget is a FY26 RDT&amp;E,N Congressional Add under PE 0604258N ASW Target Systems Development to advance critical capability developments in the ASW Target Program of Record: 1.  Additional funding will capitalize on existing Navy investments to improve Program of Record ASW Training Target capabilities while accelerating integration of multiple capability improvements for Low Frequency Active, Sprint Speed, and Long Endurance Variants of the MK 39 EMATT. 2.  Additional funding will accelerate Navy investments to improve Program of Record ASW Training Target capabilities for the MK 66 increment 2 performance enhancements.</t>
  </si>
  <si>
    <t>ASW Training Target Improvements</t>
  </si>
  <si>
    <t>This project corrects major deficiencies, improves Test &amp; Evaluation (T&amp;E) capabilities, and increases T&amp;E support effectiveness at Navy Major Range and Test Facility Base (MRTFB) ranges and facilities. The T&amp;E Investment project improves, modernizes and adds new test capabilities at the following test facilities: the Naval Undersea Warfare Center Division Newport Atlantic Undersea Test and Evaluation Center, Andros Island, Bahamas; the Nanoose and Dabob ranges of the Naval Undersea Warfare Center Division Keyport, Keyport, WA; the Sea Range, Land Ranges, Target Operations, Ordnance T&amp;E Facility, Test Wing Pacific located at the Naval Air Warfare Center Weapons Division, Point Mugu, CA and China Lake, CA; and the Atlantic Test Range, Air Combat Environment T&amp;E Facility, Electromagnetic Environmental Effects, Air Vehicle Modification and Instrumentation facility, Test Wing Atlantic, Target Operations, and the Propulsion Systems Evaluation Facility located at the Naval Air Warfare Center Aircraft Division, Patuxent River, MD and the test and evaluation capabilities located at the Pacific Missile Range Facility, Kauai, HI.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</si>
  <si>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2195</t>
  </si>
  <si>
    <t>T &amp; E Investment</t>
  </si>
  <si>
    <t>This project corrects major deficiencies, improves Test &amp; Evaluation (T&amp;E) capabilities, and increases T&amp;E support effectiveness at Navy Major Range and Test Facility Base ranges and facilities. The T&amp;E Investment project improves, modernizes and adds new test capabilities at the following test facilities: the Naval Undersea Warfare Center Division Newport Atlantic Undersea Test and Evaluation Center (AUTEC), Andros Island, Bahamas; the Nanoose and Dabob ranges of the Naval Undersea Warfare Center Division Keyport, Keyport, WA; the Sea Range, Land Ranges, Target Operations, Ordnance T&amp;E Facility, Test Wing Pacific located at the Naval Air Warfare Center Weapons Division, Point Mugu, CA and China Lake, CA; and the Atlantic Test Range, Air Combat Environment T&amp;E Facility, Electromagnetic Environmental Effects, Air Vehicle Modification and Instrumentation facility, Test Wing Atlantic, Target Operations, and the Propulsion Systems Evaluation Facility located at the Naval Air Warfare Center Aircraft Division, Patuxent River, MD and the test and evaluation capabilities located at the Pacific Missile Range Facility, Kauai, HI.</t>
  </si>
  <si>
    <t>OPEN AIR RANGE INVESTMENTS</t>
  </si>
  <si>
    <t>TEST FACILITIES INVESTMENTS</t>
  </si>
  <si>
    <t>UNDERSEA RANGE INVESTMENTS</t>
  </si>
  <si>
    <t>Congressional Add. Will fund Pilot-Vehicle Interface for Joint Simulation Environment (JSE) Integration effort.</t>
  </si>
  <si>
    <t>Pilot-Vehicle Interface JSE Integration</t>
  </si>
  <si>
    <t>Studies &amp; Analysis Supt - Navy</t>
  </si>
  <si>
    <t>This program provides analytical support to the Secretary of the Navy and the Chief of Naval Operations as a basis for major policy, planning and acquisition program execution decisions. It supports research and development strategy development and planning. It supports studies in the areas of manpower, personnel, training, and aviation. It also develops analytical tools for evaluating effectiveness of U.S. weapons against potential foreign threat ships and submarines.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</si>
  <si>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2097</t>
  </si>
  <si>
    <t>Manpower Personnel &amp; Training</t>
  </si>
  <si>
    <t>The Chief of Naval Personnel (CNP) has a continuing need for studies and analysis of Manpower and Personnel (M&amp;P) policies and programs and critical M&amp;P issues that have Navy-wide implications. This project provides an essential management tool to: (a) assess the effectiveness of existing M&amp;P policies and programs; (b) identify needs for new policies and programs; (c) determine the required manpower and training mix relative to changing demographic, societal and legislative/regulatory actions, and to evolving strategic and geopolitical factors; (d) study the impact of M&amp;P programs on Navy accession, attrition, retention, and performance; and, (e) to develop, validate and/or refine a broad range of M&amp;P forecasting models. The program permits Navy to more effectively utilize Research and Development expertise to respond to emergent M&amp;P issues on a continuing basis. This program is funded under RDT&amp;E operational systems development because it encompasses engineering and development of new end-items prior to production approval decision.  Military Service Academies (MSA) Uniform Nomination Portal program is promulgated by Section 575 of the NDAA (FY) 2021 (Public Law 116-283) that requires the Department to establish a uniform nomination portal for all three MSAs that enable Members of Congress to nominate individuals for appointment to each MSA through a single secure website and have the ability to collect and report demographic information by nominating source. The Secretary of the Navy (United States Naval Academy) is the lead Service of the MSA Uniform Nomination Portal project. In coordination with the Department of the Army and the Department of the Air Force, the Secretary of the Navy will lead the effort to develop and implement the Uniform Nomination Portal and demographic database.</t>
  </si>
  <si>
    <t>Uniform Nomination Portal for Military Services Academies</t>
  </si>
  <si>
    <t>3310</t>
  </si>
  <si>
    <t>Naval Aviation Developmental Planning</t>
  </si>
  <si>
    <t>Funding supports Naval aviation pre-Milestone B developmental activities to include the conduct and integration of systems engineering activities. This project unit provides information, automated tools, and decision aids necessary to perform acquisition planning in support of warfighter capability requirements. This project unit also supports research, development, and analysis efforts to include various studies, joint requirements analysis, and cost analysis in support of systems engineering activities, analyses of alternatives, and development of Capability Evolution Plan. Due to high turnover and end of service life of several Naval aircraft set against increasing threat capabilities, DOW 5000 series mandates documentation of capability requirements and mechanisms to obtain these capabilities. This project unit allows Naval aviation the means to properly identify capability gaps and potential solutions required to maintain maximum warfighting capability realizing (or achieving) reductions to technical risks and overall program costs.</t>
  </si>
  <si>
    <t>Center For Naval Analyses</t>
  </si>
  <si>
    <t>The Department of the Navy's (DON) Studies and Analysis Federally Funded Research and Development Center (DON S&amp;A FFRDC - hereinafter referred to as the FFRDC) provides independent, objective, and expert analyses based on its unique access to sensitive data and hands-on exposure to fleet operations gained through a world-wide field program. The FFRDC's research program is centrally funded by this program element and is primarily concentrated along one Marine Corps category and thirteen Navy categories of study called product areas. These product areas are structured to enhance the FFRDC's focus of research and analysis upon the major present and future needs and issues of the Navy and the Marine Corps. Because of rapid advances in technology, changes in the fleet, the increasing complexity of weapon systems, and reductions in manpower, force structure, budgets, the current security environment, and Department of War (DOW) transformation, the Navy and Marine Corps have a greater need for analyses that are sophisticated, relevant, and timely. The FFRDC conducts research and analysis at all security classification levels, to include Sensitive Compartmented Information (SCI) and Special Access Programs (SAP).   Due to the number of efforts in this PE, the programs described herein are representative of the work included in this PE.</t>
  </si>
  <si>
    <t>0031</t>
  </si>
  <si>
    <t>MCOAG</t>
  </si>
  <si>
    <t>This project supports the Marine Corps portion of the Department of the Navy's (DoN) Studies and Analysis Federally Funded Research and Development Center (DoN S&amp;A FFRDC - hereinafter referred to as the FFRDC)  Research Program, and is managed as an element of the Marine Corps Studies System. This program provides the Marine Corps with independent and objective research and analysis of specific issues/topics appropriately performed by a FFRDC. Marine Corps Division analysts work at the FFRDC's headquarters and, through the FFRDC's Field representative Program serve at commands worldwide, including: Marine Forces Command, Marine Forces Pacific, Marine Special Operations Command, the three Marine Expeditionary Forces, and Marine Aviation Weapons and Tactics Squadron One (MAWTS-1).   The FFRDC also assigns analysts to support the Deputy Commandants and their staffs as well as other Marine Corps organizations such as the Marine Corps Warfighting Lab, Marine Corps Systems Command, and the Commander, Marine Forces Reserve.     The program areas are linked to the Marine Corps Advocacy (prepotency), which are: (1) Logistics and Infrastructure; (2) Manpower and Training; (3) Research, Development and Acquisition; (4) Operations and Plans; (5) Programs and Resources; (6) Aviation; (7) Combat Development and Integration; and (8) Intelligence, Surveillance and Reconnaissance. FFRDC Scientific Analyst support provides six scientific analysts for the following six focus areas: Deputy Commandant (DC), Plans, Policies and Operations; DC Aviation; DC Installation and Logistics; DC Programs and Resources; DC Manpower Reserve Affairs; and Director, Manpower Plans (MP) - Manpower and Reserve Affairs (M&amp;RA). The program continues analytical support for field exercises; Ad Hoc and Quick Response study requirements.</t>
  </si>
  <si>
    <t>Marine Corps Operations and Analysis Group</t>
  </si>
  <si>
    <t>0148</t>
  </si>
  <si>
    <t>Center For Naval Analyses (CNA)</t>
  </si>
  <si>
    <t>This program supports the Navy's portion of the Department of the Navy's (DON) Studies and Analysis Federally Funded Research and Development Center (DON S&amp;A FFRDC - hereinafter referred to as the FFRDC) Research Program, which is primarily concentrated along thirteen Navy categories of study called product areas. These product areas include the following: (1) Manpower/Personnel, Medical and Training; (2) Intelligence, Information and Networks; (3) Plans, Policy, and Operations; (4) Infrastructure and Readiness; (5) Resources, Programs, and Assessments; (6) Capability Integration; (7) Research, Development and Acquisition; (8) Navy Field Program; (9) Navy Field Exercise Program; (10) Scientific Analyst Program; (11) Navy Quick Response Projects; (12) Navy General Concept Development and (13) Naval Analyses Initiated Projects. This program provides the Navy with independent and objective research and analysis of specific issues/topics in support of key operational problems; efforts include field support to fleet commanders, scientific analyst support to Deputy Chiefs of Naval Operations (DCNOs) and their staffs, exercise support, and studies and analysis across the full spectrum of Naval Operations. Support has resulted in substantial improvements in force structure, fleet effectiveness, and significant cost avoidance.</t>
  </si>
  <si>
    <t>CENTER FOR NAVAL ANALYSES, NAVY</t>
  </si>
  <si>
    <t>The Department of the Navy (DON) SBIR Program is a mission-oriented program that delivers innovative solutions to Naval requirements through a three-phase competitive awards process.  Qualified small business concerns propose dual-use solutions, that primarily address naval needs, to Research and Development (R&amp;D) topics aligned to Program Offices with resources to transition R&amp;D-developed technology to warfighting capability. The SBIR Program requires each Federal agency that has an extramural budget for Research and Development in excess of $100,000,000 to set aside 3.2% for SBIR to engage domestic small businesses in Federal Research/Research and Development (R/R&amp;D) and chart a path toward commercialization. The program's statutory goals are to stimulate technological innovation; increase small business participation in federally funded R&amp;D; and increase private sector commercialization of federal R&amp;D.</t>
  </si>
  <si>
    <t>1812</t>
  </si>
  <si>
    <t>NAVAIR SBIR Program</t>
  </si>
  <si>
    <t>The Small Business Innovation Research (SBIR) program requires each Federal agency that has an extramural budget for Research and Development (R&amp;D) in excess of $100,000,000 to set aside 3.2% for SBIR. This funds R&amp;D at small businesses. The program goals are to stimulate technological innovation; increase small business participation in federally funded R&amp;D; foster participation by minority and disadvantaged firms in technological innovation; and increase private sector commercialization of federal R&amp;D.</t>
  </si>
  <si>
    <t>1813</t>
  </si>
  <si>
    <t>SPAWAR SBIR Program</t>
  </si>
  <si>
    <t>1814</t>
  </si>
  <si>
    <t>NAVSEA SBIR Program</t>
  </si>
  <si>
    <t>1824</t>
  </si>
  <si>
    <t>USMC SBIR Program</t>
  </si>
  <si>
    <t>1862</t>
  </si>
  <si>
    <t>SSPO SBIR Program</t>
  </si>
  <si>
    <t>1864</t>
  </si>
  <si>
    <t>ONR SBIR Program</t>
  </si>
  <si>
    <t>The DON (Department of Navy) SBIR Program is a mission-oriented program that integrates requirements of the DON through competitive awards with qualified small business concerns which provide solutions to Research and Development (R&amp;D) topics that have dual-use potential, primarily address Naval needs, and are aligned to program offices with resources to transition R&amp;D-developed technology to warfighting capability. The SBIR Program requires each Federal agency that has an extramural budget for Research and Development (R&amp;D) in excess of $100,000,000 to set aside 3.2% for SBIR to encourage domestic small businesses to engage in Federal Research/Research and Development (R/R&amp;D) that has the potential for commercialization. The program's statutory goals are to stimulate technological innovation; increase small business participation in federally funded R&amp;D; foster participation by minority and disadvantaged firms in technological innovation; and increase private sector commercialization of federal R&amp;D.</t>
  </si>
  <si>
    <t>1865</t>
  </si>
  <si>
    <t>SBIR ADMIN - ONR</t>
  </si>
  <si>
    <t>Small Business Innovation Research (SBIR) Administration funds to manage the program, technical efforts, and award contracts related to SBIR.</t>
  </si>
  <si>
    <t>2016</t>
  </si>
  <si>
    <t>NAVFAC SBIR Program</t>
  </si>
  <si>
    <t>2204</t>
  </si>
  <si>
    <t>Small Business Tech Transfer Program</t>
  </si>
  <si>
    <t>The Small Business Technology Transfer (STTR) program requires Federal agency that has an extramural budget for Research and Development (R&amp;D) in excess of $100,000,000 to set aside 0.45% for STTR. This funds cooperative R&amp;D between small businesses and research institutions. The goal of the STTR program is to facilitate the transfer of technology developed by a research institution through the entrepreneurship of a small business concern.</t>
  </si>
  <si>
    <t>2240</t>
  </si>
  <si>
    <t>SBIR ADMIN - USMC</t>
  </si>
  <si>
    <t>2241</t>
  </si>
  <si>
    <t>SBIR ADMIN - SPAWAR</t>
  </si>
  <si>
    <t>2242</t>
  </si>
  <si>
    <t>SBIR ADMIN - NAVSEA</t>
  </si>
  <si>
    <t>2243</t>
  </si>
  <si>
    <t>SBIR ADMIN - NAVAIR</t>
  </si>
  <si>
    <t>2244</t>
  </si>
  <si>
    <t>SBIR ADMIN - NAVFAC</t>
  </si>
  <si>
    <t>2248</t>
  </si>
  <si>
    <t>SBIR ADMIN - SSPO</t>
  </si>
  <si>
    <t>3201</t>
  </si>
  <si>
    <t>SBIR CRP - NAVAIR</t>
  </si>
  <si>
    <t>Originally established in Section 252 of the 2006 NDAA Public Law No. 109-163, the Commercialization Readiness Program (CRP) may not use more than up to 1% of the SBIR to be used for payment of expenses incurred to administer CRP. 15 USC 638(y) authorizes the DoW to administer a Commercialization Readiness Program to accelerate the transition of SBIR/STTR-developed technologies, products, and services to Phase III, including the acquisition process.</t>
  </si>
  <si>
    <t>SBIR CRP</t>
  </si>
  <si>
    <t>3202</t>
  </si>
  <si>
    <t>SBIR CRP - SPAWAR</t>
  </si>
  <si>
    <t>3203</t>
  </si>
  <si>
    <t>SBIR CRP - NAVSEA</t>
  </si>
  <si>
    <t>3204</t>
  </si>
  <si>
    <t>SBIR CRP - USMC</t>
  </si>
  <si>
    <t>3205</t>
  </si>
  <si>
    <t>SBIR CRP - ONR</t>
  </si>
  <si>
    <t>3213</t>
  </si>
  <si>
    <t>NAVAIR STTR Program</t>
  </si>
  <si>
    <t>The Small Business Technology Transfer (STTR) program requires Federal agency that has an extramural budget for Research and Development (R&amp;D) in excess of $100,000,000 to set aside 0.45% for STTR. This funds cooperative R&amp;D between small businesses and research institutions.  The goal of the STTR program is to facilitate the transfer of technology developed by a research institution through the entrepreneurship of a small business concern.</t>
  </si>
  <si>
    <t>SBIR STTR Program</t>
  </si>
  <si>
    <t>3245</t>
  </si>
  <si>
    <t>SBIR CRP-SSP</t>
  </si>
  <si>
    <t>3280</t>
  </si>
  <si>
    <t>SBIR Due Diligence Program</t>
  </si>
  <si>
    <t>Each Federal agency required to establish an SBIR program may allocate not more than 2 percent of the funds allocated to the SBIR program of the Federal agency for the cost of establishing the due diligence program required under this subsection. (PL 117-183, Section 4 Foreign Risk Management (b)(3)(A), SBIR and STTR Extension Act of 2022).</t>
  </si>
  <si>
    <t>3344</t>
  </si>
  <si>
    <t>SBIR Trial Admin Program</t>
  </si>
  <si>
    <t>15 USC 638(mm)(1) authorized each Federal agency required to conduct an SBIR program to use not more than 3 percent of the funds allocated to the SBIR program of the Federal agency for administration of the program (while not explicitly stated in the law, the intent of this pilot program is to fund and maintain new initiatives).</t>
  </si>
  <si>
    <t>The Department of the Navy (DoN) Technology Transfer (T2) Program is a congressionally mandated program that requires federal laboratories to actively assess applications for Federal research and development projects, and to provide information and assistance to State or local government and to private industry (Stevenson-Wydler Act of 1980). The DoN Technology Transfer (T2) Program Management Office (DoN T2 PMO) is responsible for policy and guidance, as well as products and services that enable T2-designated commands and activities to facilitate the transfer of technology both into and out of the DoN to stimulate partnerships and advance naval technology needs. T2 Offices throughout the DoN enhance naval effectiveness by strategically leveraging industrial and technology into the NRE, and transfer appropriate Navy-developed innovative concepts, inventions, facilities, and materiel to the private sector for the purposes of dual-use commercialization, to benefit DoW, the public economy, and academia. This program provides the Department of the Navy interface to technology transfer and transition stakeholders such as the Small Business Innovation Research (SBIR) and Small Business Technology Transfer Programs (SBIR/STTR), Office of the Under Secretary of War for Research and Engineering (OUSW(R&amp;E)), National Institute of Standards and Technology (NIST)/Department of Commerce, Office of Science and Technology Policy (OSTP), and the Federal Laboratory Consortium (FLC) for matters relating to policy and reporting requirements for technology transfer.    The DoN T2 PMO, under the purview of the Chief of Naval Research at ONR, is also aligned within the NavalX organization to support its Tech Bridge activities.   Due to the number of efforts in this PE, the programs described herein are representative of the work included in this PE.</t>
  </si>
  <si>
    <t>0835</t>
  </si>
  <si>
    <t>Technology Transfer - Policy and Strategic Partnerships</t>
  </si>
  <si>
    <t>The DoN T2 PMO oversees the use of T2 authorities to provide strategic research and development partnership support in collaboration with industry and academia as well as access and develop emerging technologies to solve challenges. The DoN T2 PMO develops policy and guidance, products and services to the Naval Research and Development Enterprise's (NR&amp;DE) 51 T2-designated commands and activities. These commands and activities pursue collaborations and partnerships to enhance warfighter effectiveness by supporting research and development, test and evaluation, and maintenance and sustainment of improved capabilities for the fleet and force. These partnerships enable both private sector technology to enter into the NR&amp;DE as well as appropriate Navy-developed innovative concepts, inventions, facilities and materiel to transfer to the private sector. In addition to these efforts, a strong ecosystem is created that the DoN and DoW can leverage to benefit the warfighter, academia, industry, and U.S. economy. (Public Law 96-480, Federal Technology Transfer Act of 1986). This program also provides the Department of the Navy interface to the Office of the Assistant Secretary of War for Research and Engineering as well as the Assistant Secretary of Commerce for Technology Policy for matters relating to policy and reporting requirements for technology transfer.</t>
  </si>
  <si>
    <t>DON Technology Transfer</t>
  </si>
  <si>
    <t>2296</t>
  </si>
  <si>
    <t>Federal Lab Consortium</t>
  </si>
  <si>
    <t>Federal Lab Consortium annual financial contributions to the Federal Laboratory Consortium (FLC) according to federal statute (Title 15, USC, Section 3710(e)(7)(A))</t>
  </si>
  <si>
    <t>Management, Technical &amp; Intl Supt</t>
  </si>
  <si>
    <t>PU 0149 International Cooperative RDT&amp;E:   Provide program management, execution, and support to implement a broad range of cooperative Naval Research and Development, Test and Evaluation initiatives to improve coalition interoperability, harmonize U.S. Navy requirements with allied and friendly nations, and identify cooperative international opportunities, and improve coalition interoperability. In addition, it develops coherent approaches, coordinating with partner nations, to sea-based missile defense, command, control, communications, computers and intelligence (C4I), and cooperative acquisition programs while also identifying technology to support the Global Maritime Partnership initiative.  PU 1767 Naval War College Strategic Studies Support:   Provides research, analysis and gaming activities which serve as a focal point, stimulus, and major source of strategic and operational thought within the Navy, joint and interagency communities. These efforts generate strategic and operational alternatives, quantitative analysis, war gaming and political military assessments, and provide recommendations regarding the formulation and execution of maritime options. The War Gaming Department plans, designs, executes, analyzes and reports on the Navy's Title 10 war games. These war games provide analytical input to the Navy's Strategic Plan, assessments of future concepts, and recommendations to the Navy's Quadrennial Defense Review, force design, and strategy process. The War Gaming Department also designs, executes and analyzes war games for theater security cooperation plans and operational war fighting issues.    PU 2098 Naval Postgraduate School (NPS) Studies Support:  Navy Postgraduate School (NPS) Naval Research Program (NRP) supports senior decision-makers from the Department of the Navy, the Office of the Chief of Naval Operations, Budget Submission Offices and Fleet Commanders in reaching well-informed, objective decisions on strategic, operational, and programmatic issues through collaborative and interdisciplinary research which integrates traditional research and analysis with advanced decision support tools. Faculty conducted research, student theses and capstone projects are an integral part of this program in support of the critical research and analysis requirements across the Naval enterprise.  PU 2221 Assessment Program:   The Navy Assessment Program provides capability-based planning assessment for Joint Capabilities Integration and Development System (JCIDS), conducts analysis to affect war fighting capability trades and enterprise resources, identifies needs, gaps, and overlaps, and assesses alternative solutions to Joint needs. The program supports both the development and use of modeling, simulation and analytically-based warfare and provides business analyses and analytic tools that provide the basis for decision making with respect to concepts of operations (CONOPS), Command, Control, Communications, Computers, Intelligence, Surveillance and Reconnaissance (C4ISR) Systems (Information Dominance); warfare systems (Sea Strike, Sea Shield, and Sea Basing) and analytical underpinnings/basis for programmatic decisions of the Navy's top leadership regarding their architectures, force structure, and the Navy's core "organize, train, and equip mission" (the warfare and provider Enterprises). The program provides overarching Planning, Programming, Budgeting and Execution System (PPBES) analyses and guidance for PPBES which provides gap analysis and investment strategy and total obligation authority allocation. It provides independent capability analysis and assists in structuring follow-on Navy analyses. The program coordinates Navy's position for the enhanced planning process and conducts net assessments. It serves as the lead campaign analysis to approve Navy warfare and support requirements.  The program supports "A Cooperative Strategy for 21st Century Seapower 21" as modified by the Maritime Strategy which charts a course for the Navy, Coast Guard and Marine Corps to work collectively with each other and international partners to prevent crises from occurring or reacting quickly should one occur to avoid negative impact to the United States. It serves as an independent assessor providing a broad-view perspective across the Navy staff apart from resource sponsors, with an integrated look at both war fighting and war fighting support programs. The program supports the world class modeling efforts to attain a level of Modeling and Simulation (M&amp;S) capability that is world class and establishes the Navy as a leader in the Department of War (DoW) M&amp;S community. It provides Navy alternatives in assessing the implications embedded within resource decisions in a quantified context of costs versus capability versus risk. The program provides independent analytic support to Navy leadership in conjunction with various executive level decision forums. It develops tools and analytical methodologies that assist in evaluating Navy programs and provides technical leadership for the analysis functional area of Naval Modeling and Simulation.  PU 3017 Enterprise Information Systems:  This project funds the Office of Naval Research (ONR) Next Generation Enterprise Network (NGEN) Information Technology corporate costs.  PU 3312 MTMD - Maritime Theater Missile Defense Forum:  This project funds two interdependent efforts: developing the next generation of interoperability capabilities to support burden sharing with high-end warfighting nations (including Australia, Belgium, Canada, Denmark, France, Germany, Italy, Netherlands, Norway, Spain, United Kingdom and the United States) and testing warfighter proficiency against high-end targets that emulate complex threats. This project assesses to participating nations' ability to share the burden of NATO Ballistic Missile Defense (BMD), currently filled by US forces in Europe. Engineering analysis and data analytics from sponsored test events are provided to European and Pacific Combatant Commands in direct support of theater Integrated Air and Missile Defense (IAMD) priorities. The MTMD Forum addresses challenges associated with integrating maritime Allied Air Defense in Support of Ballistic Missile Defense Operations into joint IAMD command and control. MTMD Forum nations leverage At-Sea Demonstration (ASD) test events, coupled with operational Fleet Exercises (Formidable Shield and Pacific Dragon), to integrate technology and validate national capabilities in operational constructs, supportive of operational force employment.     The MTMD Forum accelerates national development of systems and practices that enhance protection and defense against the proliferation of short, medium and long-range Ballistic Missile (BM) and Advanced Anti-Ship Cruise Missile (ASCM) threats through the development of interoperable sea-based Integrated Air and Missile Defense (IAMD) capability among MTMD Forum nations. The MTMD Forum enhances utilization of existing sea-based IAMD systems to protect against current threats, while measuring progressive improvement and development of compatible systems to better counter evolving threats.     The program encompasses the spectrum from in-service testing and demonstration in order to evaluate participating nations' ability to fight tonight, to theoretical development of the replacement technologies for current link interoperability.  Leveraging modeling and simulation, hardware in the loop testing, and at sea exercises, this program is able to quantitatively deliver improvements in IAMD within partner nations.     PU 3330 Naval Research Laboratory (NRL) Facilities Modernization:   This program has been established to provide a systematic and planned approach to improve vital in-house science and technology (S&amp;T) laboratory facilities which are reaching or have reached critical stages of deterioration. The program includes restoration and modernization (R&amp;M) initiatives for about 350,000 net square feet, where the average age of the buildings is 67 years old.  PU 3363 PACOM Initiative:  This project supports the China Strategic Initiative (CSI) and Pacific Multi-Domain Training and Experimentation Capability (PMTEC) efforts. The CSI program is U.S. Indo-Pacific Command's (INDOPACOM) first Asia Rebalance initiative and provides cutting-edge research on adversary approaches to warfare, monitoring and analysis of adversary social media and censorship, unique understanding of effects of U.S. actions at the strategic and operational levels, sponsorship of Track 1.5/2 Strategic Nuclear Dialogue with China, etc. This funding is for a classified effort and details can be provided at a higher classification level.  Pacific Multi-Domain Training and Experimentation Capability (PMTEC) is foundational to meeting Commander, USINDOPACOM's high-end warfighting capability, theater force posture, and Ally &amp; Partner (A&amp;P) objectives through the execution of joint experimentation in the Indo-Pacific. PMTEC is the joint synchronizer and integrator by bringing together OSW, Service RDT&amp;E, other government agencies, industry, and academia with Combatant Commands, Service Components, warfighting units, and A&amp;Ps to expedite experimentations of R&amp;D projects/prototypes and to facilitate more rapid modernization and interoperability.  In FY 2027, the Joint Fires Network (JFN) will deliver and test new software capabilities, multi-level security (MLS) capability enhancements and infrastructure deployments. JFN will deliver new command and control software capabilities and establish automated connections between JFN and service command and control systems, ISR systems and fires systems to enable collaborative planning and execution monitoring. The JFN system will integrate Generative AI models in special access facilities to enable decision superiority for fires across the joint force. Additionally, FY 2027 will see the delivery of JFN Operations Centers and nodes in both USINDOPACOM and USEUCOM.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  The FY 2026 spend plan amount for Research, Development, Test and Evaluation, Navy includes $133,538 thousand of discretionary and $68,292 thousand of mandatory (reconciliation) for a total of $201,830.</t>
  </si>
  <si>
    <t>0149</t>
  </si>
  <si>
    <t>International Coop RDT&amp;E</t>
  </si>
  <si>
    <t>Provides funding for program management, execution, and support activities to implement a broad range of cooperative naval Research and Development, Test and Evaluation (RDT&amp;E) initiatives to improve coalition interoperability, harmonize U.S. Navy requirements with allied and friendly nations and identify cooperative international opportunities. The funding is used to develop approaches to international cooperation consistent with combatant commanders (COCOMs), Chief of Naval Operations (CNO), and Secretary of the Navy (SECNAV) priorities in the maritime domain.  Various cooperative RDT&amp;E programs, projects and exchanges are pursued to identify cooperative acquisition programs, enhance Overseas Contingency Operations (OCO) efforts, fill capability gaps, improve US/coalition interoperability, and standardize defense capabilities with international partners. Such efforts have resulted in: 1. Negotiating and developing approximately 57 international RDT&amp;E Agreements annually with allied and friendly nations; 2. Executing Information Exchange Annexes (IEAs) with foreign partners; 3. Improving IEA information dissemination with allied and friendly countries and within Department of the Navy (DON); 4. Coordinating Navy inputs to the Office of the Under Secretary of Defense (OUSD) Acquisition and Sustainment (A&amp;S) Foreign Comparative Test (FCT) Program, and Coalition Warfare Program (CWP) as well as the DON Technology Transfer Security Assistance Review Boards (TTSARB).  5. Representing the U.S. Navy in Office of the Secretary of War (OSW) directed Armaments Cooperation Forums, including the Conference of North Atlantic Treaty Organization (NATO) Armaments Directors' groups (NATO Naval Armaments Group (NNAG)), and Senior National Representative (SNR); 6.  Funding of various international RDT&amp;E support databases including Technical Project Officer (TPO), International Agreement Generators, Information/Data Exchange Agreements, and Project Agreements/Memorandums of Understanding; 7. Funding for Engineering and Scientist Exchange Program (ESEP).</t>
  </si>
  <si>
    <t>1767</t>
  </si>
  <si>
    <t>Naval War Col Strategic Studies Supt</t>
  </si>
  <si>
    <t>Naval War College (NWC) research, analysis and gaming activities serve as a focal point, stimulus, and major source of strategic and operational thought within the Navy, Joint and Interagency communities. These efforts generate strategic and operational alternatives, tactical imperatives, quantitative analysis, war gaming, political-military assessments, and provide recommendations to the Chief of Naval Operations (CNO), Fleet Commanders and numbered Fleet Commanders regarding the formulation and execution of maritime options for the President of the United States.</t>
  </si>
  <si>
    <t>NWC Student Research Projects</t>
  </si>
  <si>
    <t>Naval War Gaming Support</t>
  </si>
  <si>
    <t>Strategic Studies</t>
  </si>
  <si>
    <t>Warfare Analysis and Research</t>
  </si>
  <si>
    <t>2098</t>
  </si>
  <si>
    <t>Navy Postgraduate School (NPS) Studies Support</t>
  </si>
  <si>
    <t>Navy Postgraduate School (NPS) research and analysis activities serve as a focal point, stimulus, and major source of strategic, tactical and operational thought within the Navy communities.  These efforts generate strategic and operational alternatives, tactical imperatives, quantitative analyses, technical developments and assessments, and political-military assessments.  Also, provide recommendations to the Chief of Naval Operations (CNO), Fleet Commanders and numbered Fleet Commanders regarding the formulation and execution of maritime options for the President of the United States.  Research will be conducted that will enhance graduate education for Naval Officers and potentially provide students with areas of studies for theses and faculty projects. These research activities also serve as a means for OPNAV Resource Sponsors and Major Commands to have analysis and decision support research conducted in the uses of the applied, soft, and hard sciences in solving diverse and complex resource allocation and strategic issues facing the Navy today and envisioned in the future.</t>
  </si>
  <si>
    <t>Faculty and Student Studies, Analysis and Research</t>
  </si>
  <si>
    <t>Laboratory Modernization and Sustainment Program</t>
  </si>
  <si>
    <t>2221</t>
  </si>
  <si>
    <t>JT Mission Assessment Studies</t>
  </si>
  <si>
    <t>This exhibit has been updated to reflect the establishment of the Navy Analytic Office (NAO), which is responsible for the executive oversight of Navy studies and analysis.  The NAO was stood up to better align the annual Analytic Agenda to Chief Naval Operation's (CNO) strategic priorities while also providing for study of the more tactical requirements of the Fleet and Navy writ large.  The outcome will be synchronized modeling, simulation, assessments, wargames, experiments and exercises providing rich, shared data to support and refine warfighting concepts and to inform budget decisions.    The Navy Annual Studies Program supports the Analytic Agenda by providing both the development and use of modeling, simulation and analytically-based warfare, business analyses and analytic tools that provide the basis for decision making with respect to concepts of operations (CONOPS), Command, Control, Communications, Computers, Intelligence, Surveillance and Reconnaissance (C4ISR) Systems; warfare systems, and analytical underpinnings/basis for programmatic decisions of the Navy's top leadership regarding their architectures, force structure, and the Navy's core "organize, train, and equip mission" (the warfare and provider Enterprises).  The program provides capability-based planning assessment for Joint Capabilities Integration and Development System (JCIDS), conducts analysis to affect warfighting capability trades and enterprise resources, identifies needs, gaps and overlaps, and assesses alternative solutions to Joint needs.  The program provides overarching Planning, Programming, Budgeting and Execution System (PPBES) analyses and guidance for PPBES which provides gap analysis and investment strategy and total obligation authority allocation.  It provides independent capability analysis and assists in structuring follow-on Navy analyses.  The program coordinates Navy's position for the enhanced planning process and conducts net assessments.  It serves as the lead campaign analysis to approve Navy warfare and support requirements.  The program supports the Maritime Strategy which charts a course for the Navy, Coast Guard and Marine Corps to work collectively with each other and international partners to prevent crises from occurring, or reacting quickly should one occur to avoid negative impact to the United States.  The Studies Program provides a broad-view perspective across the Fleet and Navy staff, with an integrated look at both warfighting and warfighting-support programs.  It provides Navy alternatives in assessing the implications embedded within resource decisions in a quantified context of costs versus capability versus risk.  The program provides independent analytic support to Navy leadership in conjunction with various executive level decision forums.  This project funds concept development engineering, mission effectiveness analysis, and other analyses for formulation of future surface ship and associated platform force structure along with development of the tools to accomplish these efforts. Advanced platform concept studies and systems technology assessments will be conducted as will the development and upgrade of concept design and engineering tools, methods, and criteria. Concept Formulation (CONFORM)/Concept Development and Experimentation (CDE) for ships, boats and unmanned maritime vehicles must be continuously exercised to remain viable. It takes years to train competent practitioners, and knowledge currency is quickly lost without practice. Evolving threats and technologies drive concepts (and the tools, processes, and skills needed to produce them) towards obsolescence without constant attention. Capability Based Assessments and Analysis of Alternatives (AoA) timelines are insufficient for establishing potential material solution cost versus capability relationships without significant concept formulation work beforehand. Active collaboration between the Office of the Chief of Naval Operations requirement sponsors, Program Offices, and the various System Commands (Naval Sea Systems Command, Naval Air Systems Command and Space and Naval Warfare Systems Command) engineers is critical for fully exploring the trade space by conducting analysis for affordability, effectiveness and risk.  The majority of Total Ownership Cost (TOC) is locked into a design before it is even a program. In the later stages of a program it becomes much more costly to make changes that will significantly impact TOC. Investment up front in concept design can have a high payoff in TOC reduction over the life of a platform class. Outputs include concept costing and performance parameterization for comparative assessment against capability objectives and synthesis to quantify overall (Fleet) capabilities. These products (expressions of cost vs. capability) will serve as the basis of requirements and Joint Capabilities Integration and Development System analysis, define the trade space for AoA efforts, and underpin discussion of force architecture/structure during Quadrennial Defense Review, Long Range Shipbuilding Strategy builds, and Joint Requirements Oversight Council reviews.Perform-2-Plan(P2P) analytical Studies will continue to create a shared understanding of organizational metrics that includes understanding the effort needed to achieve a more complex readiness success, elevating barriers and matters requiring Echelon I leadership action to resolve, fostering a data-driven decision culture and simplifying and standardizing metrics reporting to spotlight issues and improve problem-solving.  Utilize the LCS driver tree framework to assess the significance of different variables that may impact the number of LCSs to support operational requirements, develop advanced analytic models using machine learning techniques and Monte Carlo simulation based on the LCS P2P driver tree. The analytical model will forecast the numbers of mission ready LCS, parts shortages, unplanned down days, and/or CASREPs/CANNABs. The analytical model will serve as the basis for prioritizing and assessing how resources can best be allocated to improve LCS readiness as well as identify key actionable drivers that result in a decrease in LCS mission readiness and increase unplanned down days. Develop a prescriptive analytics model to determine the cost-minimizing driver levels to achieve a greatly increased number of mission ready LCS while reducing unplanned down days. Assess costs associated with various combinations of driver levels that would achieve target levels of performance. Capabilities-Based Assessment (CBA) is the Joint Capabilities Integration and Development System (JCIDS) analysis process that includes three phases: Functional Area Analysis (FAA), Functional Needs Analysis (FNA), and Functional Solution Analysis (FSA). The results of the CBA are used to develop a joint capabilities document (based on the FAA and FNA) or initial capabilities document (based on the full analysis). CBA funding provides the resource sponsors the means to develop the analytic underpinning required by Chairman of the Joint Chiefs of Staff Instruction 3170.01G to support the determination of Naval warfighting capabilities and force structure needed to support the Joint Requirements Oversight Council (JROC)/JCIDS requirements validation process and to inform Program Objective Memorandum programming decisions. This analysis includes evaluation of integration and interoperability gaps of both current and future Navy platforms and systems capabilities.</t>
  </si>
  <si>
    <t>Joint Mission Assessment Studies</t>
  </si>
  <si>
    <t>Navy Studies &amp; Analysis</t>
  </si>
  <si>
    <t>3017</t>
  </si>
  <si>
    <t>Enterprise Information Systems</t>
  </si>
  <si>
    <t>This project funds the Office of Naval Research (ONR) Next Generation Enterprise Network (NGEN) Information Technology  corporate costs.</t>
  </si>
  <si>
    <t>Next Generation Enterprise Network (NGEN)</t>
  </si>
  <si>
    <t>3027</t>
  </si>
  <si>
    <t>Defense Critical Infrastructure Program</t>
  </si>
  <si>
    <t>In partnership with the Critical Infrastructure Defense Analysis Center (CIDAC), the Department of the Navy (DON) will support the Mission Assurance (MA)  program in performing mission analysis, engineering and commercial infrastructure network interdependency analysis, MA assessments, information enterprise design, implementation, and support, and defense industrial base supply chain network and related analysis. These efforts will provide broad leadership, best practices, research, development, coordination, and support to Department of War (DoW) Components around specific focus areas to drive solution-oriented efficiencies, collaboration, and results that benefit the entire DoW MA enterprise.</t>
  </si>
  <si>
    <t>PU 3270 Naval Postgraduate School (NPS) Operational Energy EREACTS Program: The Operational Energy EREACTS program is a key initiative within the DoW that develops, implements, and sustains innovative energy-saving operational initiatives. This program aligns with the operational energy objectives set by the SECNAV by improving resiliency, efficiency, and warfighter readiness. The Navy Postgraduate School (NPS) is instrumental in this effort, conducting innovative research and offering operational energy education to the Fleet through various funded projects.</t>
  </si>
  <si>
    <t>Operational Energy ERACTS Program</t>
  </si>
  <si>
    <t>3312</t>
  </si>
  <si>
    <t>MTMD-Maritime Theater Missile Defense Forum</t>
  </si>
  <si>
    <t>This project funds two interdependent efforts: developing the next generation of interoperability capabilities to support burden sharing with high-end warfighting nations (including Australia,   Belgium, Canada, Denmark, France, Germany, Italy, Netherlands, Norway, Spain, United Kingdom and the United States) and testing warfighter proficiency against high-end targets that emulate complex threats. This project assesses the participating nations' ability to share the burden of NATO Ballistic Missile Defense (BMD), currently filled by US forces in Europe. Engineering analysis and data analytics from sponsored test events are provided to European and Pacific Combatant Commands in direct support of theater Integrated Air and Missile Defense (IAMD) priorities. The MTMD Forum addresses challenges associated with integrating maritime Allied Air Defense in Support of Ballistic Missile Defense Operations into joint IAMD command and control. MTMD Forum nations leverage At-Sea Demonstration (ASD) test events, coupled with operational Fleet Exercises (Formidable Shield and Pacific Dragon), to integrate technology and validate national capabilities in operational constructs, supportive of operational force employment.     The MTMD Forum encourages national development of systems and practices that enhance protection and defense against the proliferation of short, medium and long-range Ballistic Missile (BM) and Advanced Anti-Ship Cruise Missile (ASCM) threats through the development of interoperable sea-based Integrated Air and Missile Defense (IAMD) capability in the near term and also pushes partners to develop future interoperability technologies.     The program leverages the full spectrum of capability development, from theoretical work with allied partners to examine future interoperability opportunities to testing in service interoperability in the integrated air and missile defense domain.  One of the future technologies that the Forum is leading is the Force Level Open Architecture Technical Standard (FLOATS), a potential replacement or augmentation to traditional Link 16 architectures.  The program has already developed four of eight planned data models and is pursuing capability demonstration through the modeling and simulation resources funded through the Forum.  In service ballistic missile defense and other air defense compatibility is actively tested in a hardware in the loop environment called Coalition Distributed Engineering Plant (CDEP).  This low-cost lab testing enables the US to evaluate partner performance before at sea testing.  The highest impact effort remains with the at sea testing, where the program supports both warfighter readiness against ballistic threats and evaluates partner performance against relevant, high-end targets.</t>
  </si>
  <si>
    <t>MTMD-Martime Theater Missile Defense Forum</t>
  </si>
  <si>
    <t>Navy Warfighter Support - Targets</t>
  </si>
  <si>
    <t>3330</t>
  </si>
  <si>
    <t>Naval Research Laboratory (NRL) Facilities Modernization</t>
  </si>
  <si>
    <t>This program provides a systematic and planned approach to improve vital in-house science and technology (S&amp;T) laboratory facilities which are reaching or have reached critical stages of deterioration at the Naval Research Laboratory (NRL), where the average building age is 70 years old, as of 2025.  Critical S&amp;T research cannot be sustained or succeed in deteriorated facilities. World class research can only be accomplished in facilities that are at a minimum "adequate", but preferably "state-of-the-art." Due to their advanced age and deterioration, funds will be used for restoration and modernization efforts in support of NRL's research mission of meeting future technological threats and providing support to the warfighter.</t>
  </si>
  <si>
    <t>NRL Facilities Modernization</t>
  </si>
  <si>
    <t>3363</t>
  </si>
  <si>
    <t>PACOM Initiative</t>
  </si>
  <si>
    <t>China Strategic Initiative (CSI) became a DoW RDTE program in FY 2014. The CSI program is U.S. Indo-Pacific Command's (INDOPACOM) first Asia Rebalance initiative and provides critical support to planning efforts across the Command addressing Secretary of Defense's # 1 priority. CSI is a command-directed program that provides the Commander, INDOPACOM, and his staff vital support at all levels of planning and decision-making within the INDOPACOM Area Of Responsibility. The CSI program provides: cutting-edge research on adversary approaches to warfare, monitoring and analysis of adversary social media and censorship, unique understanding of effects of U.S. actions at the strategic and operational levels, sponsorship of Track 1.5/2 Strategic Nuclear Dialogue with China, etc. This funding is for a classified effort and details can be provided at a higher classification level.  Pacific Multi-Domain Training and Experimentation Capability (PMTEC) is foundational to meeting Commander, USINDOPACOM's high-end warfighting capability, theater force posture, and Ally &amp; Partner (A&amp;P) objectives through the execution of joint experimentation in the Indo-Pacific. The innovative combinations of new technology, capability, and CONOPS in Joint Exercises will enable integration, warfighting assessment, and rapid capability development.  PMTEC is the joint synchronizer and integrator by bringing together OSW, Service RDT&amp;E, other government agencies, industry, and academia with Combatant Commands, Service Components, warfighting units, and A&amp;Ps to expedite experimentations of R&amp;D projects/prototypes and to facilitate more rapid modernization and interoperability.  The Joint Experimentation Program (JExP) is a theater-wide campaign of joint experiments to inform and strengthen the ability of joint and combined forces to execute all-domain operations in contested environments. JExP is focused on both what the U.S. and allies can do to protect partners subjected to military aggression, and also what those partners can do to defend themselves against said aggression.  To determine the readiness of developmental systems to operate within the contested environment, JExP consists of three experimentation categories/pillars: a. Joint Experimentation within Exercises b. Stand-alone Experimentation c. Joint International Experimentation The Research, Development, Test &amp; Evaluation funds materiel, both commercial and government off the shelf systems, required to execute international experiments to include support equipment and/or developmental software and systems for potential leave-behind capabilities. Lastly, it funds the logistics required to deploy, install, and remove any specific developmental equipment required for JIE.</t>
  </si>
  <si>
    <t>INDOPACOM Initiative</t>
  </si>
  <si>
    <t>Pacific Multi-Domain Training and Experimentation Capability (PMTEC)</t>
  </si>
  <si>
    <t>This program element supports technical studies and analyses as directed by the Director for Submarine Warfare to support major policy and procurement decisions. This program is divided into two elements to support decision making in the areas of submarine and antisubmarine warfare and undersea surveillance.</t>
  </si>
  <si>
    <t>0128</t>
  </si>
  <si>
    <t>Mgmt/Tech Supt Strategic</t>
  </si>
  <si>
    <t>The project provides analytical support to the Director, Undersea Warfare Division as a basis for major policy, planning, and acquisition program decisions. It supports the development of the Submarine Force strategic vision to guide research and development investment strategy and future planning.  Additionally, this line supports studies in the area of submarine and undersea surveillance missions, force structure, payloads and sensors, and force employment.</t>
  </si>
  <si>
    <t>MANAGEMENT AND TECHNICAL SUPPORT, STRATEGIC</t>
  </si>
  <si>
    <t>1038</t>
  </si>
  <si>
    <t>Acoustic &amp; Non-Acoustic Analysis Supt</t>
  </si>
  <si>
    <t>This project provides analytical support to the Director, Undersea Warfare as a basis for major policy, planning, and acquisition program decisions. It supports studies in the area of undersea surveillance missions, sensor system communications, and acoustic performance prediction systems, environmental and medical effects of acoustic systems, operational security, and future threat analysis. Supports synthetic mission lay down simulations for Integrated Undersea Surveillance System (IUSS) strategic planning and resource allocation. Supports continued development and documentation of architecture for future undersea surveillance capabilities and systems. Supports studies to determine long-term impact of IUSS active sensors on marine animals and development of Surveillance Towed Array Sensor System (SURTASS) Low Frequency Active (LFA), and Compact LFA (CLFA).</t>
  </si>
  <si>
    <t>ACOUSTIC AND NON-ACOUSTIC ANALYSIS SUPPORT</t>
  </si>
  <si>
    <t>RDT&amp;E Ship &amp; Aircraft Support</t>
  </si>
  <si>
    <t>This continuing program provides support for the Self Defense Test Ship and developmental test squadron aircraft required to support Research, Development, Test and Evaluation (RDT&amp;E) of new systems. The RDT&amp;E ship and aircraft inventory is required to adequately test modifications and improvements to fielded weapon systems and sensors and new weapon systems and sensors and evaluate modifications to address new threat capabilities to increase the warfighting capability of the fleet. The program provides integrated logistics support for aircraft at selected field activities, provides depot-level maintenance of aircraft, engines and components for the Navy's inventory of RDT&amp;E aircraft; and provides support for DON aircraft in the custody of contractors in support of RDT&amp;E. The Self Defense Test Ship is a remotely operated platform that supports the test and evaluation of surface ship sensors, combat systems and weapons within the close-in self defense zone.  Cost covered under this element include test execution for the Air Warfare Ship Self-Defense Enterprise, aircrew training and proficiency, fuel, supplies, equipment, repair and Aviation Depot Level Repairables, as well as organizational, intermediate and depot maintenance of aircraft in the Navy RDTE inventory and the Self Defense Test Ship. Threat engineering provides test and evaluation (T&amp;E) modeling and simulation (M&amp;S) products and informs targets, simulators, and stimulator designs and development. This project satisfies Surface Navy advanced missile system threat characterization and verification, validation, &amp; accreditation (VV&amp;A) requirements for testing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</si>
  <si>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0568</t>
  </si>
  <si>
    <t>RDT&amp;E Acft Flt Hours</t>
  </si>
  <si>
    <t>Research, Development, Test and Evaluation (RDT&amp;E) Aircraft Flight Hours: This non-acquisition project supports direct flight hour costs, which include aviation fuel and a portion of the costs of Aviation Depot Level Repairables (AVDLR) associated with NAVAIR test pilot proficiency flights, including organizational and intermediate maintenance, associated consumables, including petroleum, oil, lubricants, and spare and replacement parts for components that fail. Annual test pilot flight hours, as delineated in OPNAVINST 3710.7, are satisfied through a combination of program funded test flights, which vary year to year based on program schedules; flights funded through this project unit ensure a baseline level of pilot readiness. These flight hours ensure test pilots remain proficient in assigned type / model / series aircraft in which they are qualified (approximately 3 hours per month) during lulls in program test schedules to ensure proficient test pilots are available to safely support aviation program testing. Readiness hours are designed to provide aircrew with a minimum of 11 flight hours per month, for a total of 133 hours annually. Flight hours support ferry flights to Fleet Readiness Centers for planned depot maintenance, post maintenance, acceptance test flights, aircrew training and test pilot proficiency when test program demand is low, in direct support of Research and Development Programs at Naval Air Systems Command, and Office of Naval Research flight activities.    JUSTIFICATION FOR BUDGET ACTIVITY: This program is funded under RESEARCH, DEVELOPMENT, TEST and EVALUATION MANAGEMENT SUPPORT because it supports efforts directed toward maintaining test pilot readiness in direct support of general research, development, test and evaluation.</t>
  </si>
  <si>
    <t>AVDLR, Consumable POL &amp; Maintenance</t>
  </si>
  <si>
    <t>Readiness Fuel</t>
  </si>
  <si>
    <t>0569</t>
  </si>
  <si>
    <t>RDT&amp;E Acft Supt</t>
  </si>
  <si>
    <t>Research, Development, Test and Evaluation (RDT&amp;E) Aircraft Support: This continuing project funds costs associated with the preventive and corrective maintenance of fixed and rotary wing aircraft which directly support test and evaluation of aircraft and associated weapon systems and sensors. Testing aboard dedicated RDT&amp;E aircraft reduces the number of fleet units required to support test and evaluation of aviation programs. This project unit funds airframe Standard Depot Level Maintenance (SDLM), the Integrated Maintenance Concept and Planned Depot Maintenance, major in-service repairs, emergent repairs and aircraft engine periodic maintenance and overhauls and aircraft material condition and field inspections. Also included in this project unit, are the costs of Aviation Depot Level Repairables (AVDLR), which are spare and replacement parts for components that fail during the conduct of readiness flight operations, aircrew training and proficiency flight hours, and must be replaced to support follow-on flight operations. This project unit also funds Aircraft Structure Periodic Assessments (ASPA), Individual Material Readiness List (IMRL) tools and support equipment, Aviation Climate Assessment Survey System (ACASS) and other projects and peripheral equipment associated with the maintenance of flight readiness for RDT&amp;E aircraft.     JUSTIFICATION FOR BUDGET ACTIVITY: This program is funded under RESEARCH, DEVELOPMENT, TEST and EVALUATION MANAGEMENT SUPPORT because it supports efforts directed toward sustaining or modernizing equipment required for general research, development, test and evaluation.</t>
  </si>
  <si>
    <t>Aircraft/Engine Maintenance and AVDLR/IMRL Support</t>
  </si>
  <si>
    <t>In-Service Repairs</t>
  </si>
  <si>
    <t>2924</t>
  </si>
  <si>
    <t>SDTS</t>
  </si>
  <si>
    <t>This project provides for labor and engineering support, preventive and corrective maintenance of mission critical Hull, Mechanical and Electrical (HM&amp;E) and remote-control system maintenance aboard the Self Defense Test Ship (SDTS) in support of the Navy RDT&amp;E of ship self-defense systems. Testing aboard this ship provides the capability to safely test self-defense weapon systems within their minimum range and reduces the number of fleet units required to support RDT&amp;E efforts.  Funds are used to purchase consumable supplies and repair parts, conduct routine preventive and emergent corrective maintenance and engineering support services and the necessary personnel to support at-sea operations.</t>
  </si>
  <si>
    <t>3206</t>
  </si>
  <si>
    <t>T&amp;E Enterprise</t>
  </si>
  <si>
    <t>The Testing &amp; Evaluation (T&amp;E) Enterprise merges common ship, element, and system requirements into the fewest number of test events while leveraging planned Combat System Ship Qualification Trials (CSSQT) to accomplish Developmental Testing (DT) and Operational Testing (OT) requirements. All tests on the SDTS require the sharing of infrastructure, missile range allocations, execution time, and underway time to eliminate duplicative testing. T&amp;E Enterprise provides end-to-end mission Operational Testing in a realistic operational environment, capitalizing on Probability of Raid Annihilation Modeling and Simulation (M&amp;S) data validated with results of Operational and Live Fire Testing, and ensuring a consistent approach across ship classes. Applicability of all test events is beneficial across multiple ship classes with the same variation under test.  Currently executing Test &amp; Evaluation Master Plan (TEMP 1910) in support of Ship Self Defense System (SSDS) Baseline 12 and SPY-6(V)2/3 Platforms. TEMP 1910 merges common ship, element, and system requirements into the fewer test events.  Enterprise Cost elements:  a) Enterprise Testing and Planning. Includes the contractor and government costs to administer the Enterprise, collect and distribute data from live events, maintain Cybersecurity certifications, and financial management.  b) Self-Defense Test Ship (SDTS) Combat Systems. Includes preventive maintenance and repairs of major combat system elements.  c) Enterprise Testbed (ETB). Requires integration of OT-quality digital representations of shipboard combat system performance including infrastructure, distributed secure network, and common environmental services for DT/OT.  d) SDTS Integrated Testing (IT). SDTS testing requirements outlined in TEMP 1910 in support of SSDS Baseline 12 and SPY-6(V)2/3 Platforms.</t>
  </si>
  <si>
    <t>3238</t>
  </si>
  <si>
    <t>Threat Engineering</t>
  </si>
  <si>
    <t>The Threat Engineering program assesses the current and future threat environment and works in coordination with the Office of Naval Intelligence (ONI) to develop, produce, and evolve digital threat engineering models in support of test and evaluation (T&amp;E) requirements. NAVSEA requires comprehensive, validated threat modeling and simulation (M&amp;S) products to dynamically and responsively interact with surface ship air defense systems and subsystems to allow for a performance evaluation in an operationally realistic environment. These threat M&amp;S products, called Acquisition Threat Engineering Products (ATEP), must contain the details, features, and components necessary to react with the Blue air defense systems as the actual threats will with, deployed air defense systems to provide a comprehensive, high-confidence evaluation of Blue system capabilities. The successful and rigorous end-to-end evaluation of surface ship combat systems, to include the component systems, are required before capability and ship baselines can be delivered to the warfighter.   ATEPs are valid T&amp;E assets that satisfy Director of Operational Test and Evaluation (DOT&amp;E) and Operational Test &amp; Evaluation Force (OPTEVFOR) requirements in both Modeling and Simulation (M&amp;S) testbed and at-sea configurations. ATEPs satisfy OPTEVFOR's threat model requirement for fidelity commensurate with the Blue-force system representations and contain intel-derived lethality/vulnerability data, physics-based six degrees-of-freedom models, reactive seekers and guidance, and other engineering data. ATEPs are necessary to evaluate mandatory ship Key Performance Parameters (KPP), including operational effectiveness and suitability. ATEPs reduce Navy operational testing (OT) costs by enabling portions of OT to be conducted via M&amp;S, increasing requirements coverage and avoiding the costs of targets and weapons that would ordinarily be required to conduct OT solely via live fire events.   As each threat system is unique, the ATEP representation of each must include the features of specific threats, such as electronic countermeasures (ECM), active countermeasures, communications links, electronic counter-countermeasures (ECCM). Furthermore, the ATEP products must capture any engineering or manufacturing uncertainties as well as intelligence uncertainties so that our Blue Systems, once deployed to the Fleet, operate in the face of these threats as they were/are designed. Finally, these ATEP products must integrate with the PEO IWS testbeds to be used in Developmental and Operational T&amp;E. In short, each validated threat product must contain the features, components, and details necessary to evaluate the specific combat system or ship baseline.   Blue Systems face severe limitations to test, and risk delayed deployment to the warfighter without required ATEP products. ATEP products need to be developed and integrated IAW Blue System needs and schedules in order to clearly evaluate performance and enable all capabilities to be delivered to the Fleet expeditiously. Additionally, until analysis is performed using the ATEP products, it is often unclear or unknown what the impacts are due to various features and techniques found to be on threat systems. The focus is to meet combat/weapon system Systems Engineering and T&amp;E requirements for in-service and new construction surface platforms to include: -DDG 51 FLT III -CVN 79 -LHD 8 -LPD FLT II -FFG 62 and others  Threat products must be sustained; requiring additional ATEP products development and enhancements to evolve to the next version. -Our adversaries are continually developing new threats and upgrading and improving existing threat systems additionally our understanding of the threat foundation data may change and evolve. -Our Blue Systems and their operational characteristics change (e.g., a new Radar may operate in a new RF Band, with different channels/bandwidth, and/or other signature requirements).</t>
  </si>
  <si>
    <t>JUSTIFICATION FOR BUDGET ACTIVITY: This program is funded under RESEARCH, DEVELOPMENT, TEST and EVALUATION MANAGEMENT SUPPORT because it supports efforts directed toward sustaining or modernizing installations or operations and maintenance required to support research, development, test and evaluation.  This program provides institutional maintenance and operations support for: the Naval Undersea Warfare Center Detachment Atlantic Undersea Test and Evaluation Center, Andros Island, Bahamas; the Environmental Compliance Program; Naval Air Warfare Center Weapons Division, Point Mugu and China Lake, CA; Naval Air Warfare Center Aircraft Division, Patuxent River, MD; Test and Evaluation related capabilities at the Pacific Missile Range Facility, Barking Sands, HI; Maintenance and Repair at Naval Air Warfare Center Weapons Division, Naval Air Warfare Center Aircraft Division, and Naval Undersea Warfare Center Detachment Atlantic Undersea Test and Evaluation Center. The program also provides marine vessels overhauls and preventative maintenance in support of the 23 Major Range and Test Facility Base (MRTFB) marine vessel located at Naval Air Warfare Center Weapons Division, Point Mugu, CA, Pacific Missile Range Facility, Barking Sands, HI, Naval Undersea Warfare Center Keyport Nanoose and Dabob Bay Ranges, Keyport, WA, Naval Air Warfare Center Aircraft Division, Patuxent River, MD, and Naval Undersea Warfare Center Detachment Atlantic Undersea Test and Evaluation Center.  The Test and Evaluation activities make up the Navy portion of the Department of War's Major Range and Test Facility Base. These activities are chartered to perform Test and Evaluation for the development and acquisition of technologically advanced weapons systems. Core Test and Evaluation capabilities and capacity are operated to obtain weapons system performance documentation for acquisition program milestone decisions to provide operational forces with effective weapons systems. This program provides Navy Acquisition Program Managers required test capabilities; lowers cost of Test and Evaluation; removes cost and scheduling impact of developing and providing their own Test and Evaluation capabilities; and retains the physical airspace, land space and sea space needed to conduct testing.</t>
  </si>
  <si>
    <t>0541</t>
  </si>
  <si>
    <t>AUTEC</t>
  </si>
  <si>
    <t>As a detachment of Naval Undersea Warfare Center, Division Newport, the mission of the Atlantic Undersea Test and Evaluation Center (AUTEC) is to provide the U.S. Navy an underwater range facility for full-spectrum test and evaluation of Undersea Warfare systems and for Fleet training and readiness assessment. The Atlantic Undersea Test and Evaluation Center Program Office is headquartered at Newport, RI. Atlantic Undersea Test and Evaluation Center's administrative offices are located at West Palm Beach, Florida. Test facilities are located at Andros Island, Sites 1 through 4, and the Berry Islands in the Bahamas. Atlantic Undersea Test and Evaluation Center aircraft make scheduled daily flights between West Palm Beach and Andros Town Airport.    Atlantic Undersea Test and Evaluation Center manages and, under service contract, maintains and operates a 500 square nautical mile deep-water and a 100 square nautical mile shallow-water range; air-target tracking capabilities; sonobuoy simulation systems; electronic warfare threat simulation systems; rotary wing aircraft; aircraft ground support facilities; acoustic targets; torpedo retrieval and flushing capabilities; open-ocean range craft; marine support facilities; and data processing and analysis capabilities.    Major test facilities on Andros Island are located at Site 1. The Command Control Building houses the range tracking displays and replay centers, the computer center, operations support functions, communications center, and the central timing system. The Range Support Facility houses a torpedo post-run workshop, Mark 46 /Mark 50 and Mark 54 lightweight torpedo Intermediate Maintenance Activity, a Mark 30 undersea target Intermediate Maintenance Activity, a Mark 48 heavyweight torpedo Research and Development Turnaround facility and related technical facilities. The complex includes electrical and physical calibration labs, a complete electronics maintenance shop, a dive locker, a precision machine shop, and logistics support areas.  Atlantic Undersea Test and Evaluation Center has a 285-foot concrete pier with a controlling depth of 17 feet (5.2 meters) at mean low tide. An adjacent wharf is approximately 240 feet in length (72 meters) with a controlling depth of 15 feet at mean low tide. Power is available at both locations. Facilities at the pier/marine area include fully equipped machine /fabrication and marine overhaul shops. Also at Site 1, six Range User Buildings are maintained for assembling test equipment and equipment check-out during test mobilization or dockside periods. These staging areas are equipped with a variety of power sources, gantry cranes, compressed air and security features. A fully equipped range user hanger for ground maintenance and storage of helicopters is located at the Atlantic Undersea Test and Evaluation Center helicopter airstrip. Sites 2, 3, and 4 are small, instrumented areas located south of Site 1 used to extend tracking of sonobuoys, communications, and air target track. This project funds costs that are not chargeable to customers.</t>
  </si>
  <si>
    <t>Atlantic Undersea Test and Eval Ctr Facility</t>
  </si>
  <si>
    <t>Bahamian Lease</t>
  </si>
  <si>
    <t>0566</t>
  </si>
  <si>
    <t>NAVAIR Environmental Compliance</t>
  </si>
  <si>
    <t>This continuing project supports environmental compliance, conservation and pollution prevention related efforts at the Navy Major Range and Test Facility Base (MRTRB) located at Patuxent River, MD, China Lake, CA, Point Mugu, CA, and Atlantic Undersea Test and Evaluation Center, Bahamas. The Navy Major Range and Test Facility Base environmental projects include ongoing efforts to comply with Federal, State, and local environmental requirements.  The Major Range and Test Facility Base are test and evaluation facilities that provide for Department of War test and evaluation support missions. These missions include: Weapons system testing, military operational squadron training on new weapon systems, and validation of performance or operational characteristics.</t>
  </si>
  <si>
    <t>Environmental Compliance</t>
  </si>
  <si>
    <t>0653</t>
  </si>
  <si>
    <t>NAWC Weapons Division</t>
  </si>
  <si>
    <t>Project provides continuing maintenance and operational support for the Naval Air Warfare Center (NAWC) Weapons Division Test and Evaluation capabilities. These capabilities include the Pacific Ranges and Facilities, consisting of China Lake Ranges, Ordnance T&amp;E facilities and the Point Mugu Sea Range, aerial and surface target launch and recovery, target test instrumentation and Test and Evaluation aircraft. The Pacific Ranges use China Lake's 1.1 million acres of land and 17,000 square miles of military restricted (R-2508) airspace together with Point Mugu's 125,000 square miles of instrumented sea range and 36,000 square miles of controlled overlying airspace, and airfield and test instrumentation at San Nicolas Island to perform its Test and Evaluation mission. Included in the China Lake ranges is the Electronic Combat Range, which provides outdoor free space developmental and operational testing of airborne electronic warfare systems and tactics against shipboard and land based air defense systems. These ranges perform metric radar, multilateration and optical tracking of test objects; command, control, and destruct for range safety purposes; communications; frequency interference control and analysis; collection processing and display of telemetered data; real-time data processing and display; and the operation of a sub scale aerial target launch capability. Other test capabilities include sled tracks, measurement facilities; propulsion, warhead, environmental, rocket motor, and other missile component test facilities; and gun ranges. This project funds costs that are not chargeable to customers.</t>
  </si>
  <si>
    <t>Naval Air Warfare Center Weapons Division Command</t>
  </si>
  <si>
    <t>Navy Test Wing Pacific</t>
  </si>
  <si>
    <t>Pacific Ranges</t>
  </si>
  <si>
    <t>Test and Evaluation Ordnance</t>
  </si>
  <si>
    <t>Threat/Target Systems</t>
  </si>
  <si>
    <t>0654</t>
  </si>
  <si>
    <t>NAWC Acft Division</t>
  </si>
  <si>
    <t>This project provides funds for the maintenance and operations of the Naval Air Warfare Center (NAWC) Aircraft Division's    Major Range and Test Facility Base (MRTFB) capabilities used to conduct test and evaluation of air platforms and associated systems. Naval Air Warfare Center Aircraft Division has extensive airfield, flight test ranges, aircraft systems test facilities and simulation laboratories to support aircraft Research Development Test and Evaluation. This includes 50,000 square miles of airspace, 39,375 square miles of sea space, and 7,950 acres of land space. Product areas include aircraft systems flight test and evaluation, carrier suitability certification, test article preparation, installed system test and evaluation, and modeling and simulation support of the acquisition program test requirements. The Test and Evaluation Group, Patuxent River, performs development and operational test and evaluation of manned and unmanned air vehicle systems, including mission systems, equipment, subsystems, components, and support systems. This project also provides test and evaluation facilities for air-breathing propulsion systems and extensive facilities for conducting both installed and uninstalled aircraft engine development and test and evaluation. This project funds costs that are not chargeable to customers.</t>
  </si>
  <si>
    <t>Atlantic Ranges</t>
  </si>
  <si>
    <t>Electromagnetic Environmental Effects and Air Combat Environment Test and Evaluation Facility</t>
  </si>
  <si>
    <t>Naval Air Warfare Center Aircraft Division Command</t>
  </si>
  <si>
    <t>Naval Test Wing Atlantic</t>
  </si>
  <si>
    <t>Propulsion Systems Evaluation Facility</t>
  </si>
  <si>
    <t>2511</t>
  </si>
  <si>
    <t>Natural Disaster Relief</t>
  </si>
  <si>
    <t>This project was created in response to the 2019 Searles Valley Earthquakes at Naval Weapons Station China Lake to support repairs at Navy MRTFB sites that have been damaged by natural disasters to include earthquakes, wildfires, hurricanes, tornadoes, landslides and floods.</t>
  </si>
  <si>
    <t>2921</t>
  </si>
  <si>
    <t>Pacific Missile Range Facility</t>
  </si>
  <si>
    <t>This program provides continuing maintenance and operations support for Test and Evaluation related capabilities at the Pacific Missile Range Facility located at Barking Sands on Kauai, HI. Pacific Missile Range Facility's Test and Evaluation capabilities include precision radar and telemetry assets, the Mobile At Sea Sensor System, and Stabilized High-accuracy Optical Tracking System. These assets support Navy, Department of War, and Missile Defense Agency Test and Evaluation. This project funds costs not chargeable to customers.</t>
  </si>
  <si>
    <t>2922</t>
  </si>
  <si>
    <t>MRTFB Maint &amp; Repair</t>
  </si>
  <si>
    <t>This project provides funding for the maintenance and repair of the Major Range and Test Facility Base (MRTFB) Real Property Maintenance Activities at the Naval Air Warfare Center Weapons Division, the Naval Air Warfare Center Aircraft Division, and the Atlantic Undersea Test and Evaluation Center. Funds mission critical emergency services, recurring maintenance and repair, and major repair projects. In addition, it addresses priority items on the Backlog of Maintenance and Repair list.</t>
  </si>
  <si>
    <t>Facility Maintenance and Repair</t>
  </si>
  <si>
    <t>This project provides funding for cyber requirements for the Major Range and Test Facility Base (MRTFB) Real Property at the Atlantic Undersea Test and Evaluation Center (AUTEC). Funds critical cybersecurity upgrades to instrumentation and networks to ensure capabilities are secure and available to support customer test requirements.</t>
  </si>
  <si>
    <t>3154</t>
  </si>
  <si>
    <t>Nanoose and Dabob Bay Ranges</t>
  </si>
  <si>
    <t>This project provides maintenance and operations support for the Nanoose and Dabob Bay Ranges along with associated support systems to provide Test and Evaluation and readiness assessment services for acquisition programs and the Fleet. Operates ocean-based environment, measurement and support systems. Maintains and repairs systems that measure warfare system performance.  Oversees test, training, and measurement facilities, equipment, operations and maintenance processes. Satisfies customer exercise and measurement requirements through the operation of ocean-based test and measurement systems. Assures the readiness of systems through the implementation of calibration, maintenance, repair and life cycle processes. Performs exercise planning, exercise interpretation and development of surrogate environments, for system performance measurement. Assists in the design, fabrication and testing of systems for Undersea Warfare applications. Oversees the manning and maintenance of Naval Undersea Warfare Center Division Keyport range craft and range craft systems. This project funds costs not chargeable to customers.</t>
  </si>
  <si>
    <t>Undersea Ranges</t>
  </si>
  <si>
    <t>3386</t>
  </si>
  <si>
    <t>MRTFB Marine Vessels</t>
  </si>
  <si>
    <t>This project funds the overhauls and preventative maintenance of the 23 Major Range and Test Facility Base (MRTFB) marine vessels located at Naval Air Warfare Center Weapons Division, Point Mugu, CA, Pacific Missile Range Facility, Barking Sands, HI, Naval Undersea Warfare Center Keyport, WA, Naval Air Warfare Center Aircraft Division, Patuxent River, MD, and Atlantic Undersea Test and Evaluation Center. These vessels are used to launch and recover torpedoes, acoustic systems, and other weapons, provide range surveillance and clearance, and can be configured for target services. Overhauls are required to operate ships over 300 tons in compliance with American Bureau of Shipping "Load Line" certification requirements. Major preventative maintenance requiring shipyard support is also performed during these periods to mitigate risks of failures and sustain critical, Hull, Mechanical and Electrical systems to support operations at sea.</t>
  </si>
  <si>
    <t>Operational Test &amp; Eval Capability</t>
  </si>
  <si>
    <t>This program is funded under Research, Development, Test and Evaluation Management Support because it supports efforts directed toward sustaining or modernizing facilities and conducting operations required for general research, development, test, and evaluation.  Headquartered in Norfolk, Virginia, OPTEVFOR serves as the Service Operational Test Agency for the Navy and Marine Corps Aviation. In addition to the headquarters element, OPTEVFOR includes a Fleet scheduling detachment in San Diego, a detachment supporting the Joint Strike Fighter, and the U.S. Operational Test Team at Nellis Air Force Base, Nevada. Operational test and evaluation is conducted under the direction of the OPTEVFOR Director by four Navy and Marine Corps squadrons: Air Test and Evaluation Squadron ONE (VX-1) at Naval Air Station Patuxent River, Air Test and Evaluation Squadron NINE (VX-9) at Naval Air Weapons Station China Lake, Marine Operational Test and Evaluation Squadron ONE (VMX-1) at Marine Corps Air Station Yuma, and Marine Helicopter Squadron ONE (HMX-1) at Marine Corps Base Quantico.  OPTEVFOR utilizes a competency- and warfare-aligned organizational structure to apply rigorous scientific and technical methods within mission-based evaluations of complex systems and capabilities being delivered to the Fleet. OPTEVFOR's Warfare Divisions are responsible for delivering test documents ready for the Director's signature and executing adequate operational test and evaluation (OT&amp;E) for Naval systems and reporting defendable conclusions about capabilities potentially being fielded. They are supported by Competency Divisions, who ensure OPTEVFOR products meet technical requirements, and DoN and OPTEVFOR standards.  There are six warfare divisions: Undersea Warfare (40), Air Warfare (50), Information Warfare (60), Surface Warfare (70), Expeditionary Warfare (80), and Advanced Programs (90). Each warfare division is led by a Navy Captain serving as Division Director with a senior civilian deputy, or a senior civilian director with a Navy Captain/Commander as the deputy.  Competency divisions include Test Design and Analysis (01B), Test Planning and Evaluation (01C), and Cybersecurity Testing (01D). The Technical Director (00TD) supports all divisions on test and evaluation and technical aspects of test products. Operations and business support divisions include Administrative Services Division (10), Chief Information Office (20), Human Resources, Training and Integrated Risk Management (01A), Contracts (01K), and Comptroller (30).</t>
  </si>
  <si>
    <t>0831</t>
  </si>
  <si>
    <t>OPTEVFOR Support</t>
  </si>
  <si>
    <t>This program element (PE) provides OPTEVFOR general support funding for headquarters annual operating expenses and ensures compliance with Secretary of War and Secretary of the Navy (SECNAV) directives during the conduct of independent operational test and evaluation (OT&amp;E). This funding supports planning, testing, and reporting on the operational effectiveness, suitability, and cyber survivability of new and improved systems and informs recommendations to the Chief of Naval Operations (CNO) regarding Fleet employment.  Funding also supports initiatives, including the manpower required to execute them, that improve OPTEVFOR's ability to develop minimum adequate test strategies that maximize efficiency while minimizing the assets and time required to conduct operational testing. These efforts help reduce overall test and evaluation costs for the Navy. The CNO, as well as acquisition executives and managers at all levels, rely on timely and efficient OT&amp;E to inform decisions on fielding new and upgraded warfighting capabilities to the Fleet.  To support this requirement, funding enables OPTEVFOR to pursue initiatives that improve the efficiency and effectiveness of OT&amp;E. These initiatives include developing organizational level metrics that inform command performance; improving information technology infrastructure to support planning, testing, analysis, and reporting; maximizing the use of operational test data collection opportunities while delivering timely insight to Fleet and acquisition decision makers across the Department of the Navy; and reducing the data collection burden through streamlined development of measures and data requirements during Mission Based Test Design.  Collectively, these initiatives improve the quality of OT&amp;E and help ensure combat systems are adequately tested prior to delivery to Fleet units. Issues identified during OT&amp;E can have long term implications for Fleet readiness and warfighting capability. As adversaries continue to advance technologically and naval systems become increasingly complex, the demand for rigorous and timely technical and operational analysis continues to grow in order to ensure an optimal return on investment of Navy resources.</t>
  </si>
  <si>
    <t>OPTEVFOR SUPPORT</t>
  </si>
  <si>
    <t>This project funds the civilian salaries and supports associated maintenance and sustainment of cyber hygiene and resiliency of network infrastructure, as well as enterprise IT services for OPTEVFOR operational support networks. Additionally, these funds ensure the hardware and software required to maintain is in compliance with cybersecurity directives that support command operations as required. The Cyber Pure funding under this project directly supports the Assessment &amp; Authorization (A&amp;A) of OPTEVFOR IT systems and the monthly patching and scanning, and reauthorization required for continuous monitoring.</t>
  </si>
  <si>
    <t>Navy Space &amp; Electr Warfare Supt</t>
  </si>
  <si>
    <t>Project 0706, Electromagnetic Compatibility (EMC) and Radio Frequency (RF) Management Program: This project develops tools, processes, EMC Criteria for Navy Systems, and algorithms to identify and mitigate Electromagnetic Interference (EMI) sources for Navy systems and platforms.  Project 3239, The Real-Time Spectrum Operations (RTSO) Program: This project develops software to automate analyses of the electromagnetic (EM) environmental effects (E3) between shipboard transmitters and receivers and the interactions of the EM systems with the other systems installed on units within a strike group. The RTSO program develops and updates numerical models, algorithms, databases, and software aiding and supporting warfighter spectrum planning, sensing and monitoring of the EM environment, EM spectrum characterization and prediction, and managing and maneuvering within the EM spectrum.</t>
  </si>
  <si>
    <t>0706</t>
  </si>
  <si>
    <t>EMC &amp; RF Mgmt</t>
  </si>
  <si>
    <t>Electromagnetic Compatibility (EMC) and Radio Frequency (RF) Management Program: This project develops tools, processes, and algorithms to identify and mitigate Electromagnetic Interference (EMI) sources for Navy systems and platforms.  (a) It will support the research, development, testing, and evaluation of electromagnetic compatibility criteria and frequency management to support afloat electromagnetic spectrum operations. The RF EMC criteria will be enhanced to include new RF systems and to comply with fleet operational requirements and streamline Strike Force frequency management processes. It will provide automated Spectrum Management (SM) compatibility criteria for development of operational task communication and radar/weapon plans to support fleet deployments, exercises, and contingency operations. It will provide identification and mitigation of EMI in Navy, North Atlantic Treaty Organization (NATO), Allied, Ashore and Joint Combat Operations. It will provide analysis related to spectrum reallocation proposals to assess impacts on Navy operations and systems, as well as for the Spectrum Supportability Risk Assessments.  It will assist numbered fleet commands and DoW commands with determination of EMC criteria and processes to maximize ships' ability to operate in contested and congested environments.  (b) It will support the Shipboard Electromagnetic Compatibility Improvement Program (SEMCIP) to identify, engineer, and evaluate effectiveness of potential EMI corrections. The program also characterizes and quantifies the operational impact of EMI problems on system's mission performance.  (c) It will support the Nuclear Electromagnetic Pulse (EMP) Survivability Program. The program assesses the EMP survivability of all mission critical systems and funds development of a hardness assurance and maintenance program. It will develop improved modeling capability to reduce hardness validation costs at delivery and over the lifetime of the system/platform. The program develops new and updated design criteria, test methodology, test limits, and survivability validation procedures for all Navy systems, ships, submarines and shore facilities.</t>
  </si>
  <si>
    <t>Electromagnetic Pulse (EMP) Survivability</t>
  </si>
  <si>
    <t>RF Management</t>
  </si>
  <si>
    <t>Shipboard Electromagnetic Compatibility Improvement Program (SEMCIP)</t>
  </si>
  <si>
    <t>3239</t>
  </si>
  <si>
    <t>Real-Time Spectrum Operations (RTSO)</t>
  </si>
  <si>
    <t>The Real-Time Spectrum Operations (RTSO) program develops tools, processes, and algorithms to conduct spectrum planning, spectrum sensing, and monitoring of the electromagnetic (EM) environment; characterize and predict electromagnetic (EM) environmental effects (E3); and manage and maneuver to avoid or mitigate electromagnetic interference (EMI) and EM vulnerability of Navy platforms.  RTSO supports Navy and Marine Corps EM Spectrum Operations for global spectrum usage and allocation planning. RTSO researches the effects between shipboard transmitters and receivers and EM system interactions with the other systems installed on units within a strike group. The program developed a capability to sense and monitor shipboard EM spectrum usage and provides information to validate spectrum plans in support of Emissions Control (EMCON) within the strike group.  RTSO software validates and displays spectrum plan compliance with a spectrum common operational picture.  This EM spectrum management aid, combined with an Own Force Monitoring (OFM) sensor input, supports Battlespace Awareness and Information Operations.  These self-awareness and validation capabilities greatly enhance the Navy's ability to perform command and control of the EM spectrum warfighting domain.  In FY 2027, the RTSO program will continue to develop and integrate new capabilities for RTSO OFM and spectrum management and design across various Navy and Military Sealift Command (MSC) ship classes. Research and development efforts will focus on enhancing RTSO software, including cloud architecture, spectrum management, and detection capabilities. Additionally, RTSO will explore proof-of-concept capabilities, such as spectrum mission planning decision aids and intelligent sectoring, as well as models to estimate Radio Frequency (RF) performance ranges in complex electromagnetic environments. The program will also participate in Limited Objective Experiments to demonstrate new capabilities to Fleet users and develop software releases for afloat users in a cloud environment. Furthermore, RTSO will validate machine learning and software automation capabilities to inform future integration and development.</t>
  </si>
  <si>
    <t>Marine Corps Program Wide Supt</t>
  </si>
  <si>
    <t>This program element (PE) provides the analytical foundation for the Marine Corps Studies System (MCSS), including mandated Mission Area Analyses and Cost and Operational Effectiveness Analyses. It also includes capabilities that facilitate force development, war plan assessment, and concept and combat development. The MCSS is the front end of the Marine Corps' acquisition system. This PE also supports the material acquisition process as follows: managing Marine Corps Operational Test and Evaluations; providing Chemical and Biological Consequence Management capabilities for Weapons of Mass Destruction incident response forces; development of the Wargaming capability; and conducting analyses to inform the development and integration of Marine Corps Information Environment Operations (IE Ops).</t>
  </si>
  <si>
    <t>0030</t>
  </si>
  <si>
    <t>Studies &amp; Analysis/MC</t>
  </si>
  <si>
    <t>Marine Corps Requirements Oversight Council (MROC) established Operations Analysis Directorate (OAD), as the sole operations research, analytic support, and studies management program for the Marine Corps Study System (MCSS). MCSS analysis is achieving greater efficiency, productivity, and innovation through operations research methodologies such as: operational analysis, statistical analysis, multi-objective decision methods, optimization, cost analysis, and a wide range of computer-based models and combat simulations ensuring the optimization of resources now and in the future. Analyses span the spectrum of conflict in a Joint, Interagency, Intergovernmental, and Multinational (JIIM) context to inform critical senior level decision makers of current and future national security issues and provides unique and distinct analytic capabilities that enable the collaboration and sharing of analyses that reduces the duplication of topics that are of broad interest. MCSS is an integral part of the Marine Corps and Joint Chiefs decision-making processes to organize, man, train, equip, sustain, and transform resources from the current to the future force.</t>
  </si>
  <si>
    <t>0033</t>
  </si>
  <si>
    <t>OT&amp;E Support</t>
  </si>
  <si>
    <t>The Marine Corps Operational Test and Evaluation Activity (MCOTEA) supports the material acquisition process by managing the Marine Corps Operational Test (OT) programs for Acquisition Categories (ACAT) I through ACAT IV (less OT of manned aircraft) and performs other functions that may be directed by the Commandant of the Marine Corps. The primary purpose of Operational Test and Evaluation (OT&amp;E) is to provide information to the Milestone Decision Authority (MDA) regarding the Operational Effectiveness (OE) and Operational Suitability (OS) of the system addressed at a decision point. MCOTEA must ensure that the Marines in the Operating Forces receive the very best possible equipment and support. MCOTEA must also ensure each system proposed for acquisition is tested adequately, evaluated objectively, and reported independently.  Marine Corps Operational Test and Evaluation Activity (MCOTEA) is the only unit that provides the Marine Corps with required operational test and evaluation (OT&amp;E) capability, ensuring the Marine Corps is compliant with laws and regulations, and ensuring that training and equipment are operationally effective, relevant, and suitable.  Additionally, MCOTEA's early involvement, coordination, and oversight in developmental testing and evaluation of new combat and combat support systems ensures that our Marines are the best trained, and have the best equipment, with the lowest test costs for taxpayers. Finally, MCOTEA's support of rapid acquisitions ensures that Marines in the fight are supported with the newest and most advanced equipment and that the Marine Corps is compliant with regulations.</t>
  </si>
  <si>
    <t>MCOTEA</t>
  </si>
  <si>
    <t>1403</t>
  </si>
  <si>
    <t>Office of Net Assessment</t>
  </si>
  <si>
    <t>The Commandant of the Marine Corps' (CMC) Office of Net Assessment (ONA) was established in July 2022 as a result of a CMC tasking in the April 2021 Annual Force Design Update. ONA provides long-term comparative assessments of trends, key competitions, risks, opportunities, and future prospects of USMC roles and missions in order to support strategic decision making for the CMC and Assistant Commandant of the Marine Corps (ACMC).  Previously executed in Center for Naval Analysis PE: 0605154N RDTE PRJ: 0031</t>
  </si>
  <si>
    <t>Office of New Assessment (ONA)</t>
  </si>
  <si>
    <t>3009</t>
  </si>
  <si>
    <t>Marine Corps Wargaming Capability</t>
  </si>
  <si>
    <t>The enhanced Wargaming Capability (WGC) facilitates Force Design by utilizing advanced modeling and simulation systems and analytic assessments of current Operation Plans, Concepts of Operations, future operational and functional concepts, and operational and technology-based approaches. These results will refine our Force Design through our campaign of learning and increase research capacity to maintain the USMC as a "force-in-readiness." The USMC WGC consists of Wargaming software, modeling, and simulation tools and systems, a Wargaming and Analysis Center (MILCON Project P-719), and the necessary personnel supporting the new capability.  The WGC solution will provide an enhanced wargaming capability to inform decision support to capability development prioritization and resourcing.  The program gained entry into the facility in the 1st quarter of FY 2024 and began the Information Technology (IT) and Audio-Visual (AV) infrastructure installation to support the accreditation process for certifying the complex technologies.   The WGC program acquisition strategy transitioned from 10 U.S.C 2302 Middle Tier of Acquisition (MTA) to a Major Capability Acquisition (MCA) in October 2025.  This shift in strategy came as the USMC suspended deployment of the existing wargaming software solution due to affordability.  This appropriation will now support the delivery of an interim wargaming solution to meet the USMC's minimum requirements with planned incremental enhancements.</t>
  </si>
  <si>
    <t>Wargaming Capability</t>
  </si>
  <si>
    <t>3783</t>
  </si>
  <si>
    <t>Information Environment Strategy, Policy and Governance</t>
  </si>
  <si>
    <t>INFORMATION WAR ROOM DIVISION (IWR): The Information Environment (IE) is a global, interconnected, complex, continuously changing eco-system that is increasingly connected across our war fighting functions. Given the complexity and the speed of changes in the IE and to address the significant role information now plays in current and future conflicts, a unifying operational and technical strategy must be developed to outpace our adversaries.  Analysis will inform the development and integration of Marine Corps Information Environment Enterprise (MCIEE) that are guided by the Commandant's Planning Guidance (CPG) and Marine Corps Force Design. Research and analysis efforts support: design and coordinated implementation of an Objective Network to fight on and through a contested environment; design structure to engage and collaborate with Joint and Coalition partners; and conduct analysis to inform the development and fielding of an integrated information capability. These efforts will be accomplished leveraging analytic support from government Labs and Industry to dynamically exploit our National Defense Strategy (NDS) priority operational problems related to the Information Environment through demonstration, limited user evaluations, and functional capability assessments with the Fleet Marine Forces.  SERVICE DATA OFFICE (SDO): The Service Data Office (SDO) is the designated authority for executing the Marine Corps' transformation into a data-centric, AI-enabled force, a critical modernization effort mandated by senior defense leadership to maintain our competitive edge. This transformation is not merely a technological upgrade; it is a strategic imperative driven by the Secretary of War's directive to "treat data as a weapon system and manage, secure, and use data for operational effect" (DOW Data Strategy, 2020; DepSecWar Memo, "Creating Data Advantage," 2021). The SDO's mission directly implements the DOW's core data decrees, ensuring that all Marine Corps data is visible, accessible, understandable, linked, trustworthy, interoperable, and secure (VAULTIS), which is foundational to enabling Combined Joint All Domain Operations and decision advantage from the tactical edge to the enterprise level.</t>
  </si>
  <si>
    <t>Information Environment Strategy</t>
  </si>
  <si>
    <t>The Management HQ - R&amp;D program funds management headquarter civilian personnel salaries at the Office of Naval Research (ONR).  These personnel support the management of the Naval Science and Technology (S&amp;T) programs.  This program also funds management headquarter contractor support for the Integrated Warfare Systems (IWS) Program Executive Office.</t>
  </si>
  <si>
    <t>This project provides management headquarters contractor support to the Integrated Warfare Systems (IWS) Program Executive Office (PEO).  This work supports Navy Acoustic Superiority and Technology Insertion Initiatives through the application of advanced development and testing of sensors and sensor processing systems supporting tactical control systems improvements. This addresses technology challenges to improve tactical control in littoral and open ocean environments for a variety of operational missions.</t>
  </si>
  <si>
    <t>Management Headquarters Personnel</t>
  </si>
  <si>
    <t>This project funds all basic costs of Office of Naval Research Management Headquarters Activity (MHA) non-labor in support of the entire Navy Science &amp; Technology (S&amp;T) program. Through this support, the S&amp;T enterprise pursues the technological advances that enable the Fleet's ability to operate from a position of technological superiority.  Specifically, funding facilitates the execution of the Navy's basic research, applied research, and advanced technology development programs at the nation's universities/colleges, Navy laboratories, Warfare Centers, and private industry.</t>
  </si>
  <si>
    <t>This project provides management headquarters contractor support to the Integrated Warfare System (IWS) Program Executive Office (PEO).  This work supports Cruiser and Destroyer AEGIS Combat System (ACS) upgrades and integrates new equipment and systems to pace the threat and capture advances in technology.</t>
  </si>
  <si>
    <t>Management Headquarter Personnel</t>
  </si>
  <si>
    <t>This project provides management headquarters contractor support to the Integrated Warfare System (IWS) Program Executive Office (PEO). This work supports Naval Integrated Fire Control - Counter Air (NIFC-CA) project.  Through this support technological advances are being developed enabling PEO IWS to extend the Naval Theater Air and Missile Defense battlespace out to the maximum kinematic range of our weapons.</t>
  </si>
  <si>
    <t>This project provides management headquarters contractor support to the Integrated Warfare System (IWS) Program Executive Office (PEO).  Through this support, technological advances are being developed, enabling PEO IWS to deliver "Enterprise" solutions for Naval Warfare Systems that operate seamlessly and effectively within the Fleet and Joint Forces.</t>
  </si>
  <si>
    <t>3345</t>
  </si>
  <si>
    <t>ONR Management Headquarters</t>
  </si>
  <si>
    <t>This project funds all basic costs of Office of Naval Research Management Headquarters Activity (MHA) salaries  in support of the entire Navy Science &amp; Technology (S&amp;T) program. Through this support, the S&amp;T enterprise pursues the technological advances that enable the Fleet's ability to operate from a position of technological superiority.  Specifically, funding facilitates the execution of the Navy's basic research, applied research, and advanced technology development programs at the nation's universities/colleges, Navy laboratories, Warfare Centers, and private industry.</t>
  </si>
  <si>
    <t>(U)MARINE AVIATION DEVEL MANAGEMENT &amp; SUPPORT</t>
  </si>
  <si>
    <t>Marine Aviation Developmental Management and Support enables the development of Marine Aviation's future capability concepts through analytically rigorous study, modeling, simulation, and validation. This PE includes funding for the integration of Marine Aviation into the USMC's Navy Capabilities-Based Assessments Integration Process - Marine Corps (NCIP-MC) processes, integration of USMC Artificial Intelligence (AI) analysis and prototyping efforts, as well as support to ongoing joint warfighting effectiveness efforts lead by OSW Cost Assessment and Program Evaluation (CAPE) and Research &amp; Engineering (R&amp;E). Fully informed wargaming and operational analysis conducted via this PE will ensure Marine Aviation development programs are driven by threat data and analysis resulting in impactful, comprehensive investment decisions. This PE will inform development and prototype efforts, which progress high-risk technology areas in support of Marine Aviation capabilities.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</si>
  <si>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3753</t>
  </si>
  <si>
    <t>Capability Development Support</t>
  </si>
  <si>
    <t>Capability Development Support will provide Marine Aviation with the capability to conduct fully informed mission and operational analysis, driven by threat data and guided by Force Design. As USMC tactics evolve in support of the Stand-in Force (SiF), this PU informs investment decisions for future Marine Aviation capabilities and drives innovation through the validation of Science and Technology (S&amp;T) transitions into both legacy and future Fleet assets.</t>
  </si>
  <si>
    <t>3754</t>
  </si>
  <si>
    <t>Marine Aviation Accelerated Decision Making System</t>
  </si>
  <si>
    <t>Marine Aviation Accelerated Decision Making System enables a Marine Aviation wide, large-scale implementation of autonomy, artificial intelligence and agentic workflows to enable Marine Aviation to excel in both future asymmetric and peer/near-pear operations. These operations will require the use of decentralized decision-making across distributed aviation forces through Marine Corps concepts of operations such as Distributed Aviation Operations (DAO) and Decision-Centric Aviation Operations (DCAO) with the goal of enabling faster decision making and preservation of tactical operators for strategic tasking.</t>
  </si>
  <si>
    <t>Allied/Coalition Maritime Environment (ACME) 0798: The Department removed funding and zeroed out the program starting in FY2026.  Space &amp; Electronic Warfare (SEW) Engineering 2144: This project is a systems engineering non-acquisition program to develop, test, implement Technical Authority (TA) products, and validate Naval Command, Control, Communications, Computers, Intelligence, Surveillance, and Reconnaissance (C4ISR), Business Information Technology (IT), and Space System architectures to support naval, joint and coalition missions across normal, contested, and degraded cyber/operational environments.  The objective of this project is performed through multiple tasks that ensure development and delivery of Naval Information Warfare (IW) capabilities that are well integrated, interoperable, secure, and resilient to meet validated warfighting requirements.   NAVWAR leads SECNAV guidance under Cybersecurity Technical Authority (CSTA) to define and employ a uniform objective recursive approach employing Cyber Ready strategy shifting away from a compliance only methodology.  Efforts will  automate program engineering reviews and speed IW capability certification and authorization to overmatch our adversaries in a Cyber contested environment.  Fleet Experimentation 3319:   The U.S. Navy's Fleet Experimentation (FLEX) project advances operational and tactical warfighter capabilities through the experimentation of high payoff initiatives, technologies and concepts, Fleet Concepts of Operations (CONOPS), doctrine, and new tactics, techniques and procedures (TTP). The primary focus of FLEX between 2026 and 2031 is to address priority warfighting gaps identified by the four-star Fleet Commanders through the execution of experimentation events focused on materiel/non-materiel capabilities.</t>
  </si>
  <si>
    <t>0798</t>
  </si>
  <si>
    <t>Allied/Coalition Maritime Environment (ACME)</t>
  </si>
  <si>
    <t>The ACME program advances Information Warfare (IW) to include Command, Control, Communications, Computers, Intelligence, Surveillance and Reconnaissance (C4ISR); Electronic Warfare (EW); and Cyber Warfare, interoperability with Australia, Canada, New Zealand, United Kingdom, United States (AUSCANNZUKUS), North Atlantic Treaty Organization (NATO), and other Allied and Coalition partners. The program determines maritime operational gaps with our allies, identifies Doctrine, Organization, Training, Material, Leadership, Personnel, and Facilities (DOTMLPF) solutions with the potential to fill those gaps, and assesses these solutions and associated concepts of operation in laboratory and at-sea environments. The ACME program includes integration and testing in support of Allied and Coalition warfighting capabilities, including interoperability testing of IW equipment. Allied and Coalition interoperability is critical for future maritime operations, especially as the United States Navy cooperatively works towards a federated environment leveraging initiatives such as Federated Mission Networking (FMN), Secret and Below Releasable Environment (SABRE), and Combatant Command solutions such as Indo-Pacific Command Mission Network and Cooperative Partner Environment.   Currently, connectivity with AUSCANNZUKUS and other Allied/Coalition forces is focused on traditional paths, requiring extensive backhaul through ashore infrastructure. Higher bandwidth solutions suitable for use over tactical networks require development and assessment for emerging coalition and joint interoperability requirements, such as Network Operations Without Shore (NOWS), Denied, Degraded, Intermittent and Low-bandwidth (DDIL) operations, and to counter Anti-Access Area Denial (A2/AD) threats. Increases in data throughput are required for the effective exchange of rich IW data sets and services via Service Oriented Architectures (SOA) within the limitations of High Frequency (HF), Ultra-High Frequency (UHF), and other portions of the radio frequency spectrum, coupled with appropriate Information Assurance and Computer Network Defense (IA/CND) mechanisms. Development and assessment of potential solutions will integrate improved IP capabilities with the Advanced Digital Network Systems (ADNS) and existing international standards (e.g. Allied Communications Publication 200, NATO Standardization Agreements 5066 and 4691). The continued development and refinement of advanced tactical networking technologies and protocols, to include Low Probability of Intercept (LPI), Low Probability of Detection (LPD), and Anti-Jam (AJ) capabilities as well as Automatic Link Establishment (ALE) standards, will provide for a significant improvement in secure data sharing within, and between, coalition maritime elements.   Coalition Warrior Interoperability eXperiment (CWIX) has been integrated within the ACME program. CWIX efforts are focused on assessing federated Coalition capabilities within the NATO command construct via connected Live, Virtual, Constructive (LVC) capabilities resident in the Combined Federated Battle Laboratories Network (CFBLNet). CWIX also resources engineering activities in cooperation with PEO C4I to integrate USN Expeditionary Mission Partner Environment with US Air Force (USAF) Mission Partner Capabilities Office (MPCO) Enterprise Mission Partner Environment efforts. Additionally, CWIX resourcing enables assessment of NATO Federated Mission Networking Spiral Specifications as they relate to USN Programs of Record via the Coalition Interoperability Assurance and Validation (CIAV) construct in conjunction with Joint Staff J6.   Australia, UK, US (AUKUS) Electronic Warfare (EW) efforts have been integrated starting in FY24. Specific efforts focus on: Threat Assessment, Blue Force Data Analysis, Tactical Data Movement, Effects optimization, and Scenario development in Synthetic Environments.</t>
  </si>
  <si>
    <t>Advanced Relay Capabilities</t>
  </si>
  <si>
    <t>2144</t>
  </si>
  <si>
    <t>Space &amp; Elec Warfare Engineering</t>
  </si>
  <si>
    <t>To support Navy objectives in advancing Information Warfare (IW) capabilities, the Space and Electronic Warfare (SEW) Engineering project primary functions are:  Develop the architectures, specifications and standards, tools, and processes to support a single integrated Navy Cybersecurity plan.  Develop cybersecurity engineering criteria within Navy specific guidance to drive common and consistent implementation of security controls within a threat informed mission impact approach across current and future Navy Programs of Record/projects. This eliminates redundancies and inefficiencies characteristic of previous stove-pipe development efforts in which each system addressed security individually. These efforts enable a standardized approach to improve the Navy's cyber resiliency to Cyber Adversary's weaponization of IT/OT susceptibility to attack. Provide the cybersecurity vulnerability and functional test standards, which supports cybersecurity test requirements and the Command, Control, Communications, Computers, Intelligence (C4I) components of Naval Information Warfare Systems Command (NAVWARSYSCOM) Information Warfare (IW) Kill Chain Testing for SYSCOM Red Team.   NAVWAR develops and deploys innovative Naval approach for rapid delivery of software applications with emphasis on security &amp; automation via Certified Continuous Integration (CI) / Continuous Delivery (CD) pipeline tools based upon NAVWAR designed SECDEVOPS services under SECNAV Rapid Assess &amp; Incorporate Software Engineering (RAISE).  This combination of Systems Commands functions, services and tools ensures Navy platforms in operational maritime environments can effectively defend and "fight through" cyber adversary attacks under a framework of mission thread analysis and assessment.  NAVWAR establishes an integrated Enterprise Architecture to support design, development and delivery of integrated Navy Command, Control, Communications, Computers, Intelligence, Surveillance, and Reconnaissance (C4ISR), Business Information Technology (IT), and Space System capabilities. This architecture reflects current (as-is) and future (target) end states to support technical analyses, program planning, and enterprise-level investment decisions across IW capabilities on both ashore and afloat platforms. Provides engineering tools and processes to drive rigorous systems engineering discipline across the acquisition lifecycle to support rapid development and delivery of secure and interoperable C4ISR, Business IT, and Space Systems capabilities that meet Fleet requirements. Conduct Systems Engineering Technical Reviews (SETRs) to provide independent, objective assessments and certifications of technical maturity and compliance with applicable architectures, specifications and standards across IW capabilities.</t>
  </si>
  <si>
    <t>System of Systems (SoS) Cybersecurity and Capability Engineering</t>
  </si>
  <si>
    <t>3319</t>
  </si>
  <si>
    <t>Fleet Experimentation</t>
  </si>
  <si>
    <t>The Fleet Experimentation (FLEX) program examines materiel and non-materiel initiatives in development to address the fleet's most critical warfighting priorities and gaps. Commander, U.S. Naval Forces Europe/Africa, Commander, U.S. Pacific Fleet, and Commander, U.S. Fleet Forces Command (CUSFFC) are the FLEX Program Owners. Per the current FLEX Instruction (3900.1E), they provide program oversight, Commanders' FLEX guidance with experimentation priorities, funding oversight, and advocacy for the most viable recommended solutions to fleet priority capability gaps. CUSFFC manages FLEX program funding. Director, Navy Warfare Development Center (NWDC) serves as the Executive Agent (EA) and is responsible for FLEX campaign design and management, experiment planning and execution, analysis, final reporting, and post-experiment actions. FLEX results drive action across three structured return on investment (ROI) categories: capability development, investment, and delivery.</t>
  </si>
  <si>
    <t>Fleet Experimentation (FLEX)</t>
  </si>
  <si>
    <t>3320</t>
  </si>
  <si>
    <t>TRIDENT Warrior</t>
  </si>
  <si>
    <t>U.S. Navy's Trident Warrior (TW) experiment campaign enables early delivery of Information Warfare (IW) capabilities to the warfighter via Fleet-directed TW operational events. It integrates stand-alone systems and efforts to achieve enhanced capabilities and demonstrates these capabilities in operational environments.  This places innovative technologies into the hands of the warfighter to evaluate their effectiveness. Additionally, it develops supporting doctrine and Concepts of Operation to improve warfighting effectiveness. Coordinates IW efforts with other Service/Joint/Department of War/National efforts to ensure Joint/Interagency/ Allied/Coalition applicability and interoperability.</t>
  </si>
  <si>
    <t>Trident Warrior</t>
  </si>
  <si>
    <t>Assessments &amp; Evals Cyber Vulnerabilities</t>
  </si>
  <si>
    <t>NAVY CYBERSECURITY Cyber Warfare consists of many different aspects to include sabotage of our weapon systems, networks as well as enablement of missions. Nation and non-nation state actors are acquiring and employing more advanced cyber-attacks in order to exploit our networks and aviation systems challenging our technological edge. The threats and capabilities are real and range from exploiting capabilities, overloading weapons systems and logistics supply chains, to jamming signals or taking control of weapons systems. Adversarial cyber-attacks must be defended against while contributing to the exploitation of cyber warfare capabilities.  To meet these challenges and address the Chief of Naval Operations priorities and tasking, these efforts are specifically focused on Naval Air Systems Command weapon or control systems and programs to ensure warfighting effectiveness as part of integrated / multi-platform kill chains. These efforts will strengthen our cyber posture by developing capabilities and solutions to deter, detect, and mitigate cyber threats and safeguard classified naval aviation systems and platforms from "cradle to grave." These solutions will be integrated into the acquisition of weapons systems to enhance security, increase lethality, and improve resiliency in the expected operational environments. Our weapon or control systems are unique in the aforementioned environments and mission, but also in the presence of numerous non-traditional access points and trusted cyber relationships required for operational environments.  Further, this line sustains Naval Aviation's Red Team capability to research, identify and validate nation-state exploitable cyber susceptibilities and vulnerabilities in both deployed and next-generation warfighting platforms. Through it, these efforts improve Naval Aviation's mission survivability by developing and demonstrating operational TTPs within the cyber contested environment. The team partners with Naval Aviation programs to certify theorized cyber weaknesses and thus to prevent denial, degradation or disruption of safety, readiness, and mission.  The Red Team's assessment products support CYBERSAFE assessments of platforms and systems and likewise supports PMAs and OPNAV with validated threat data prioritizing systems security engineering (SSE) investments. The team leverages national-level cyber warfare experts, all-source intelligence, and technology research to assess Naval Aviation Enterprise system and system-of-system.  JUSTIFICATION FOR BUDGET ACTIVITY: This program is funded under RESEARCH, DEVELOPMENT, TEST and EVALUATION MANAGEMENT SUPPORT because it supports efforts directed toward sustaining or modernizing installations or operations required for general research, development, test and evaluation.</t>
  </si>
  <si>
    <t>4038</t>
  </si>
  <si>
    <t>Cyber Vulnerability Evaluation</t>
  </si>
  <si>
    <t>NAVY CYBERSECURITY Funding furthers the research and development of Cyber Warfare capabilities that cross all Naval Aviation systems within the Naval Aviation Enterprise improving cyber survivability and resiliency within naval aviation systems. Adheres to the tenants of the DON CIO's cyber ready call to action.   Establishes IOC and further develops the NAVAIRSYSCOM Cyber Planning and Response Center (CPRC) as required by OPNAVINST 5239.1E U.S. Navy Cyber Security Program and OPORD NEPTUNE SHIELD issued by Fleet Cyber Command, the ECH II for the NAVY's CSSP. Efforts align with CJCSM 6510.01B Cyber Incident Handling Program and SECNAVINST 5239.19A DON Computer Network Incident Response and Reporting Requirement. The CPRC provides ability to conduct incident response, reporting and C2 of cyber events impacting NAE platforms and weapons systems both ashore and afloat as well as the analysis and assessment critical in determining cause for event, likelihood of additional similar events and the development of solutions to prevent future incidents.  Funding provides the further development of critical assessment capabilities within our world class Naval Aviation Cyber Red Team allowing for capability to research, identify and validate nation-state exploitable cyber susceptibilities and vulnerabilities in both deployed and next-generation warfighting platforms.    Additionally, funding allows for further research and development of cross platform solutions utilizing leading edge technologies such as Artificial Intelligence and machine learning that enable cyber situational awareness, cyber supply chain risk analysis, automate and convert data collection for metrics, Cyber Test and Evaluation methods, cyber protection conditions, Cyber Safe certification process, Cyber Workforce analysis, cyber ready metrics, model based systems engineering capabilities, and supports Cooperative Research and Development Agreements between government and aviation manufacturing companies to improve information sharing supporting the above efforts.    These cyber warfare research and development efforts will strengthen our cyber posture by developing solutions to deter, detect, and mitigate cyber threats and safeguard classified naval aviation systems and platforms from "cradle to grave."</t>
  </si>
  <si>
    <t>Cyber Planning and Response Center (CPRC)</t>
  </si>
  <si>
    <t>Executive Order 13587 and the National Insider Threat Policy mandate all United States Government departments and agencies to implement insider threat programs that monitor user activity on all classified networks and provide an insider threat analytical and response capability. The Counter Insider Threat Capability (CITC) is the Department of the Navy's implementation of this requirement. CITC's mission is to prevent, deter, detect, and respond to the threat from witting and unwitting insiders. The Platform for Risk Evaluation and Engagement to Neutralize Threat (PREVENT) is the materiel solution required to support the CITC mission and consists of two parts: (1) User Activity Monitoring (UAM), which monitors user activity on classified Navy networks, and (2) an Integrated Tool Suite (ITS), which provides the Information Technology platform for the analytic and response capabilities. The PREVENT system provides the technology required by the Navy Insider Threat Analytic Hub to comply with the National mandates and to protect Navy data, equipment, and personnel from insider threats. RDT&amp;E,N funding is required to develop future, long-term, capability; integrate; and perform testing and evaluation of this capability.</t>
  </si>
  <si>
    <t>3442</t>
  </si>
  <si>
    <t>Counter Insider Threat Capability (CITC)</t>
  </si>
  <si>
    <t>Management HQ - Departmental Spt Acts</t>
  </si>
  <si>
    <t>This program element (PE) allocates funding and operational support for the Management Headquarters Activity (MHA) functions that assist the Operational Test and Evaluation Force (OPTEVFOR) in adhering to directives from the Secretary of War and the Secretary of the Navy (SECNAV). These directives mandate the execution of independent operational test and evaluation, as outlined in PE 0605865N, which focuses on enhancing operational test and evaluation capabilities.</t>
  </si>
  <si>
    <t>This program element (PE) allocates funding and operational support for the Management Headquarters Activity (MHA) functions that assist the Operational Test and Evaluation Force (OPTEVFOR) in adhering to directives from the Secretary of War and the Secretary of the Navy (SECNAV). This support is crucial for the execution of independent operational testing and evaluation, as outlined in PE 0605865N, which focuses on enhancing the Operational Test &amp; Evaluation Capability.</t>
  </si>
  <si>
    <t>Funds the associated maintenance and sustainment, cyber hygiene and resiliency of enterprise IT systems for OPTEVFOR headquarters personnel.</t>
  </si>
  <si>
    <t>UNDIST</t>
  </si>
  <si>
    <t>Cancelled Account Adjustments</t>
  </si>
  <si>
    <t>Cancelled account adjustments.</t>
  </si>
  <si>
    <t>N/A</t>
  </si>
  <si>
    <t>F-35B C2D2</t>
  </si>
  <si>
    <t>The F-35 Joint Strike Fighter (JSF) Program will develop and field an affordable, highly common family of next generation strike aircraft for the United States Navy, United States Air Force, United States Marine Corps and International Partners countries. There are three variants the F-35A Conventional Takeoff and Landing variant; F-35B Short Take Off and Vertical Landing; and the F-35C Aircraft Carrier suitable variant. Maximum commonality among the variants, consistent with National Disclosure Policy, will minimize total air system life cycle costs. Planning, systems engineering, development, and testing for Block 4 and additional capabilities as part of the C2D2 acquisition strategy continues across the F-35 Air System to include the air vehicle, propulsion system, combat data systems, maintenance systems, and training systems as Initial Operational Capability (IOC) has been met for each variant.  The JSF Continuous Capability Development &amp; Delivery (C2D2) efforts provide incremental warfighting capability improvements to maintain joint air dominance against evolving threats. Block 4 capability requirements were initiated through ongoing Service-led operational analysis of warfighting gaps identified in the Fifth Generation Fighter Modernization Initial Capabilities Document (ICD), and through F-35 JSF Block 4 Mission Decomposition analysis completed in FY2014. These analyses served as the basis for the Block 4 Capability Development Document (CDD), staffed through the Air Force Requirements Oversight Council (AFROC) and signed by the USAF Chief of Staff in January 2015. Joint Requirements Oversight Council (JROC) approved the CDD 21 March 2017. Modernization activities in FY2027 continue with the incremental releases of capabilities &amp; execution of continuous development efforts as part of the C2D2 acquisition strategy. Block 4 efforts include a robust weapons integration portfolio and provide new opportunities for International Partners to assess, integrate, and field unique capabilities based on global sovereign requirements.  The United Kingdom, Italy, Netherlands, Canada, Australia, Denmark and Norway are participants in F-35 modernization. The program shown here reflects United States Navy funding. Total funding for all Service and International Partners is reported at the accomplishment/planned program level since activities support all aircraft variants. Foreign Military Sales are ongoing separately.  PE 0604840M/N replaced PE 0604810M/N beginning in FY2019 due to budget being moved from BA05 to BA07.   Beginning in FY2022, separate, distinct project units were established within the Continuous Capability Development &amp; Delivery (C2D2) Program Element, per Congressional direction, to provide traceability between execution and budget requests. Efforts are continued from initial C2D2 Project Unit 2936.  The C2D2 structure and budget submissions mirror the Joint Strike Fighters Program Management Office organizational structure in order to provide more transparency and visibility to development efforts across the F-35 enterprise.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  Funding allocations at the project level have historically been subject to change due to the complexity of the F-35 budget structure and cost share ratios.  The program will ensure any within-PE adjustments during execution year are reflected in future budget submissions.  The FY 2027 request for C2D2 F-35B includes $469,779 thousand of discretionary and $787,779 thousand of mandatory (reconciliation) for a total of $1,257,558 thousand. FY 2027 total funding supports Block 4 capability development and acceleration of Engine &amp; Power Thermal Management delivery timelines.</t>
  </si>
  <si>
    <t>0358</t>
  </si>
  <si>
    <t>The Power Thermal Management Upgrade (PTMU) program will provide the required power and cooling upgrade to the current F-35 thermal management system to meet the estimates for a 5th Generation F-35 fighter. During development, air vehicle cooling requirements grew to exceed planned bleed air extraction. To provide the necessary bleed air, the engine was required to run hotter, and early engineering assessments indicate that this increase in operating temperature decreases engine life, resulting in earlier depot inductions and an increase in life cycle cost. Future capabilities and mission systems will be limited by PTMS cooling capacity. With threats continuing to develop, the F-35 requires new mission systems to out pace emerging threats to remain relevant and lethal. This upgrade may consist of modifications to the current Power Thermal Management System (PTMS), Fuel Thermal Management System (FTMS), and Electrical Power System (EPS). This work includes nonrecurring engineering for the development, test, and certification of the upgraded PTMS, FTMS, and EPS systems to ensure suitable cooling is available for future capacities.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includes $2,561 thousand of discretionary funding and $36,013 thousand of mandatory (reconciliation) funding for acceleration of Engine and Power Thermal Management timelines.</t>
  </si>
  <si>
    <t>2567</t>
  </si>
  <si>
    <t>Air Vehicle - Technology Refresh 3 (TR-3)</t>
  </si>
  <si>
    <t>Technology Refresh 3 (TR-3) conducts post Critical Design Review (CDR) design activities. This effort will develop and deliver a TR-3 system through full flight-worthy certification and production readiness review. The design of TR-3 subsystems Integrated Core Processor (ICP), Aircraft Memory System (AMS), and Panoramic Cockpit Display Electronics Unit and Display Unit (PCD-EU, PCD-DU) configurations will contain new backplane technology, commercial operating systems, and modified middleware necessary to support Block 3F functionality and incorporation of all Block 4 capabilities. This work includes nonrecurring engineering for the development, test, and certification of the ICP, AMS, PCD-EU, and PCD-DU, and includes processing capacity to ensure long term viability for future capabilities.  Funding allocations at the project level have historically been subject to change due to the complexity of the F-35 budget structure and cost share ratios.  The program will ensure any within-PE adjustments during execution year are reflected in future budget submissions.</t>
  </si>
  <si>
    <t>2568</t>
  </si>
  <si>
    <t>The F-35 Air Vehicle Program Management Office (AV PMO) development portfolio includes efforts to improve the F-35 air vehicle lethality, survivability, and interoperability in response to emerging threats outlined in the National Security Strategy and Operational Plans.   F-35 Block 4 Modernization is designed to counter the full spectrum of evolving near-peer enemy threats to ensure US and Allied forces have freedom of operation even in the face of advanced adversary Anti-Access/Area Denial (A2/AD) capabilities. As designed, Block 4 consists of three principal lines of effort: development of software-based capabilities, development and integration of new and modernized aircraft hardware that enable the development of new capabilities, and new weapons integration. Efforts under the Air Vehicle / Block 4 Planning and Systems Engineering project range from requirements decomposition and preliminary design of capabilities through completion of Developmental Flight Test. These activities are a continuation of the previous Block 4 developmental contracts, and include activities required to enable the successful completion of Flight Test, to include select facility upgrades required for research, development, test and evaluation. Block 4 upgraded capabilities and continuous improvements will maintain Air System viability against the evolving threats indicated in the Electronic Warfare Initial Capabilities Document (ICD), the Fifth Generation Fighter Modernization ICD, and the Block 4 Capability Development Document (CDD). Additionally, the Block 4 capabilities will reduce life cycle cost, improve Air System Integration, and improve operational suitability. Weapons integration efforts under this project deliver increased lethality, effectiveness, situational awareness and operational flexibility, and include M-code GPS compatibility, Advanced Integrated Fire Control implementation, network enabled weapons, increased Air-to-Air missile carriage, and employment envelope expansion. Beyond Line of Sight (BLOS) efforts under this project will deliver increased range and effectiveness of the F-35, by providing improved interoperability across joint platforms within a highly contested environment.  Included in the Air Vehicle (AV)/Block 4 Planning and Systems Engineering effort is both Prime and Government Systems Engineering Support needed for Avionics/Electronic Warfare and Weapons Integration efforts to include studies, analysis and risk reduction efforts.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Air Vehicle Block 4 Planning and Systems Engineering includes $162,760 thousand of discretionary funding and $499,747 thousand of mandatory (reconciliation) funding for Block 4 capability development.</t>
  </si>
  <si>
    <t>Air Vehicle Planning &amp; Sys Eng</t>
  </si>
  <si>
    <t>2569</t>
  </si>
  <si>
    <t>Integrated Test activities in support of C2D2, to include Lockheed Martin support at all test sites. Non-recurring engineering required to plan for the service life extension of existing DT aircraft and modifications necessary to bring DT aircraft fleet to a more production-representative and sustainable configuration, and to develop flight test instrumentation and release test software to meet Block 4 requirements. Additional upgrades required to support development and evaluation of improvements driven by changes in the threat environment and as identified in the Electronic Warfare ICD, the Fifth Generation Fighter Modernization ICD, and the Block 4 Capability Development Document (CDD). Efforts include non-recurring engineering and procurement of a test article to evaluate service life of F-35B STOVL Aircraft. Integrated test also supports the evaluation of upgrades to ALIS, fielding of ODIN Base Kits, regression testing of fielded weapons upgrades, and various validation/verification efforts.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Test &amp; Evaluation includes $142,320 thousand of discretionary funding and $121,019 thousand of mandatory (reconciliation) funding for Flight Science Aircraft and Block 4 capability development.</t>
  </si>
  <si>
    <t>Digital Infrastructure</t>
  </si>
  <si>
    <t>2570</t>
  </si>
  <si>
    <t>Propulsion F135 projects within the Continuous Capability Development &amp; Delivery (C2D2) are provided for developmental efforts for propulsion systems and test engine requirements such as Block 4 Integrated Flight Test Support, Engine Flight Test Mechanics, Flight Test Engineering, Engine Hardware, Test Engine Procurements, research, component, and capability development, prototypes, various studies, costs integral to support the developmental stages for F-35 engine modernization, affordability drivers for top engine availability degraders, and improvement to support the F135 Propulsion System for the F-35 Air Vehicle. Testing and development of the three F-35 aircraft variants require engine propulsion funding to enable continued flight hours. Flight hours are budgeted and planned to meet the Block 4 Flight Test timelines and required Flight Test support. Transition of Flight Test Support requirements to organic capability includes efforts performed by contractor and government installations, Autonomic Logistics Information System / Operational Data Integrated Network (ALIS/ODIN) transition, replacement of development-only hardware, and updating Joint Technical Data (JTD) packages as required.  The F-35 engine is being modernized with the F135 Engine Core Upgrade (ECU), which is part of the Engine, Power, and Thermal Management Modernization (EPM) program.   The F135 ECU is projected to recapture engine life for increased affordability while providing additional power and cooling capacity to support future mission systems enhancements for the global F-35 fleet.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Propulsion includes $47,051 thousand of discretionary funding and $112,500 thousand of mandatory (reconciliation) funding for acceleration of Engine and Power Thermal Management timelines.</t>
  </si>
  <si>
    <t>2571</t>
  </si>
  <si>
    <t>Autonomic Logistics Information System (ALIS) is the current F-35 program solution for delivering core maintenance and logistics information solutions to F-35 warfighters. ALIS will continue to deliver the core logistics and maintenance infrastructure requirements for the F-35 enterprise as ALIS evolves into Operational Data Integrated Network (ODIN). ALIS includes features such as aircraft scheduling, training delivery, record keeping, technical data delivery, supply chain management, maintenance management, pilot and maintenance debriefing, and mission planning. Current ALIS development efforts are focused on low cost and high return investments that provide a high confidence return on investment in the short term, significant warfighter impact, and/or offer synergy with ODIN development efforts.  ODIN will incrementally provide a modern, user-friendly integrated information system for the F-35 to deliver core maintenance and logistics information solutions. ODIN will be comprised of multiple elements to include modern hardware, architectures, software development methods, data environments, and platforms. Leveraging agile and modern software development practices, ODIN will serve as the primary logistics tool to support F-35 warfighter operations, health and diagnostics, mission planning, supply chain management, maintenance, and training. ODIN will substantially decrease F-35 administrator and maintainer workload, increase readiness rates for all F-35 variants, and allow software engineers to rapidly develop and deploy updates in response to changing warfighter requirements and improve data management, quality, and integrity. The ALIS to ODIN transition is intended to enable holistic fleet management, improve performance, enhance readiness, and reduce costs to the F-35 program. ODIN is comprised of both hardware and software which support the flow of Unclassified and Classified aircraft and maintenance-related data.  Funding allocations at the project level have historically been subject to change due to the complexity of the F-35 budget structure and cost share ratios.  The program will ensure any within-PE adjustments during execution year are reflected in future budget submissions.</t>
  </si>
  <si>
    <t>2572</t>
  </si>
  <si>
    <t>F-35 Combat Data Systems (CDS) Program Management Office mission includes investment and modernization activities required for Block 4 development, integration, test and evaluation of Mission Data Hardware/Tools, Reprogramming Verification &amp; Validation Systems (RVVS), and Mission Planning Software/Hardware, which includes the Next Generation Open Mission System (NOMS). Funding related to key deliveries to Electronic Warfare Squadrons and F-35 Operational Squadrons and enables government and contractor labor for mission planning and joint reprogramming enterprise. Other costs support Technology Investment for key Modernization / Innovation activities and Cloud-based DevSecOps infrastructure.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Combat Data Systems includes $20,001 thousand of discretionary funding and $9,500 thousand of mandatory (reconciliation) funding for Block 4 capability development.</t>
  </si>
  <si>
    <t>2573</t>
  </si>
  <si>
    <t>Training Systems and Simulation (TSS)</t>
  </si>
  <si>
    <t>The F-35 Training Systems &amp; Simulation Program Management Office (TSS PMO) development portfolio is aligned with the program's Continuous Capability Development &amp; Delivery (C2D2) efforts and is organized in three primary lines of effort; Training System Capability Development (TSCD), Training Systems Architecture (TSA) Development, and Joint Simulation Environment (JSE) Development.   Training System Capability Development (TSCD): Efforts will continue with a primary focus on alignment of Training System capabilities with other elements of the Air System. Specific efforts will include accelerating development of Block 4 capabilities to equivalent maturity of those in the Air Vehicle, continued development of the Production Runtime Server (PRTS) - Pilot Training Device TR-3 equivalent - to enable Block 4 capabilities, continued development of Live-Virtual-Constructive (LVC) capabilities including Distributed Mission Training (DMT), and appropriate lab infrastructure to enable Training System development.  Training Systems Architecture (TSA) Development: Development efforts will continue to focus on modernization of activities outlined in the TSS PMO roadmaps that will target the requirement of bringing higher fidelity training to the warfighter.  Specific development and testing efforts focus on software architecture modernization, hardware architecture modernization, and Synthetic Threat Enhancement.   Joint Simulation Environment (JSE): Development, integration and testing efforts will continue to focus on keeping F-35 In-A-Box (FIAB) software concurrent with aircraft capabilities and injecting complex threat/sensor models to establish an operationally representative simulation environment required for operational test trial validity, and the completion of Verification, Validation and Accreditation (VV&amp;A) activities for F-35 Block 4 modernization. Efforts will include FIAB development, fidelity and capability upgrades to existing threats/sensors/weapons models, development of new threat/sensor/weapon models, and environment upgrades to enable effective verification of Block 4 capabilities. Efforts will continue toward expansion of JSE capability to F-35 Training Sites.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Training Systems &amp; Simulation includes $36,011 thousand of discretionary funding and $9,000 thousand of mandatory (reconciliation) funding for Block 4 capability development.</t>
  </si>
  <si>
    <t>2574</t>
  </si>
  <si>
    <t>Infrastructure and Support Costs</t>
  </si>
  <si>
    <t>The F-35 Joint Program Office equips U.S. and allied forces with operational F-35 weapon systems in support of military and national security operations. The acquisition and product support workforce provides cutting edge weapon systems, sustainment capabilities, and is charged with providing management, tools, and technical and business capabilities needed to oversee acquisition programs throughout their life cycle. The acquisition workforce funded in this program element will support development phases of acquisition programs to include material solution analysis, technology development, engineering and manufacturing development. This funding does not include costs for base operating support civilian personnel. This program element supports both civilian pay and non-pay support requirements. Additional infrastructure and program management support costs include travel, supplies, contractor support including advisory and assistance support, off-base lease costs, program office IT, cybersecurity, model-based systems engineering, and risk reduction studies including audit readiness and affordability initiatives directly related to C2D2 development efforts.  This program is in Budget Activity 7, Operational System Development because this budget activity includes development efforts to upgrade systems that have been fielded or have received approval for full rate production and anticipate production funding in the current or subsequent fiscal year.  Funding allocations at the project level have historically been subject to change due to the complexity of the F-35 budget structure and cost share ratios.  The program will ensure any within-PE adjustments during execution year are reflected in future budget submissions.</t>
  </si>
  <si>
    <t>Core Program Support/Contract Support Services (CSS)</t>
  </si>
  <si>
    <t>2575</t>
  </si>
  <si>
    <t>The F-35 Software Development, Security &amp; Operations (DevSecOps) Cloud platform environment allows for US Government and contracted software development teams to produce, test and deploy capabilities for F-35 supported Project Management Offices (PMO) and Directorates. This includes providing support to the Combat Data Systems (CDS), Air Vehicle (AV), Maintenance Systems (MxSYS), Propulsion, Training Systems and Simulation (TSS) PMOs, and Directorate of Engineering. The mission of DevSecOps is to provide a centralized F-35 Data repository, a consolidated F-35 software development environment, and support for system development lifecycle (SDLC) of the F-35 platform, allowing for rapid release cycles to keep the F-35 ahead of its adversaries. Investment in, and modernization of, DevSecOps include efforts to support F-35 Software modernization efforts, develop organic government software capabilities, support SDLC and flight-testing capabilities, enhance the security posture of the software development pipeline, and support goals of reducing long-term on-premises infrastructure environments cost, ultimately resulting in reducing fleet delivery timelines.  Funding allocations at the project level have historically been subject to change due to the complexity of the F-35 budget structure and cost share ratios.  The program will ensure any within-PE adjustments during execution year are reflected in future budget submissions.</t>
  </si>
  <si>
    <t>2576</t>
  </si>
  <si>
    <t>F-35 USMC Unique</t>
  </si>
  <si>
    <t>USMC Unique efforts include USMC Operational Testing and government engineering support, as well USMC systems engineering efforts and other emerging USMC requirements to include Artificial Intelligence / Machine Learning (AI/ML) supply chain optimization. Continuing efforts include: Non-recurring engineering and procurement of a test article to evaluate service life of F-35B STOVL Aircraft; USMC F-35 Collaborative Combat Aircraft (CCA) integration, F-35 AI/ML informed maintenance and supply tools, M-31 mobile arresting gear testing, Narrow Runway risk reduction efforts, USMC F-35 contested logistics environment solutions, Lab Based Security Assessment (LBSA) testing for Interim Full Motion Video (iFMV) Cross Domain Solution (CDS) improvements introduced to fulfill NSA requirements for cybersecurity.</t>
  </si>
  <si>
    <t>USMC Unique</t>
  </si>
  <si>
    <t>F-35C C2D2</t>
  </si>
  <si>
    <t>The F-35 Joint Strike Fighter (JSF) Program will develop and field an affordable, highly common family of next generation strike aircraft for the United States Navy, United States Air Force, United States Marine Corps and International Partners countries. There are three variants the F-35A Conventional Takeoff and Landing variant; F-35B Short Take Off and Vertical Landing; and the F-35C Aircraft Carrier suitable variant. Maximum commonality among the variants, consistent with National Disclosure Policy, will minimize total air system life cycle costs. Planning, systems engineering, development, and testing for Block 4 and additional capabilities as part of the C2D2 acquisition strategy continues across the F-35 Air System to include the air vehicle, propulsion system, combat data systems, maintenance systems, and training systems as Initial Operational Capability (IOC) has been met for each variant.  The JSF Continuous Capability Development &amp; Delivery (C2D2) efforts provide incremental warfighting capability improvements to maintain joint air dominance against evolving threats. Block 4 capability requirements were initiated through ongoing Service-led operational analysis of warfighting gaps identified in the Fifth Generation Fighter Modernization Initial Capabilities Document (ICD), and through F-35 JSF Block 4 Mission Decomposition analysis completed in FY2014. These analyses served as the basis for the Block 4 Capability Development Document (CDD), staffed through the Air Force Requirements Oversight Council (AFROC) and signed by the USAF Chief of Staff in January 2015. Joint Requirements Oversight Council (JROC) approved the CDD 21 March 2017. Modernization activities in FY2027 continue with the incremental releases of capabilities &amp; execution of continuous development efforts as part of the C2D2 acquisition strategy. Block 4 efforts include a robust weapons integration portfolio and provide new opportunities for International Partners to assess, integrate, and field unique capabilities based on global sovereign requirements.  The United Kingdom, Italy, Netherlands, Canada, Australia, Denmark and Norway are participants in F-35 modernization. The program shown here reflects United States Navy funding. Total funding for all Service and International Partners is reported at the accomplishment/planned program level since activities support all aircraft variants. Foreign Military Sales are ongoing separately.  PE 0604840M/N replaced PE 0604810M/N beginning in FY2019 due to budget being moved from BA05 to BA07.   Beginning in FY2022, separate, distinct project units were established within the Continuous Capability Development &amp; Delivery (C2D2) Program Element, per Congressional direction, to provide traceability between execution and budget requests. Efforts are continued from initial C2D2 Project Unit 2936.  The C2D2 structure and budget submissions mirror the Joint Strike Fighters Program Management Office organizational structure in order to provide more transparency and visibility to development efforts across the F-35 enterprise.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  Funding allocations at the project level have historically been subject to change due to the complexity of the F-35 budget structure and cost share ratios.  The program will ensure any within-PE adjustments during execution year are reflected in future budget submissions.  The FY 2027 request for C2D2 F-35C includes $428,545 thousand of discretionary and $688,919 thousand of mandatory (reconciliation) for a total of $1,117,464 thousand. FY 2027 total funding supports Block 4 capability development and acceleration of Engine &amp; Power Thermal Management delivery timelines.</t>
  </si>
  <si>
    <t>The Power Thermal Management Upgrade (PTMU) program will provide the required power and cooling upgrade to the current F-35 thermal management system to meet the estimates for a 5th Generation F-35 fighter. During development, air vehicle cooling requirements grew to exceed planned bleed air extraction. To provide the necessary bleed air, the engine was required to run hotter, and early engineering assessments indicate that this increase in operating temperature decreases engine life, resulting in earlier depot inductions and an increase in life cycle cost. Future capabilities and mission systems will be limited by PTMS cooling capacity. With threats continuing to develop, the F-35 requires new mission systems to out pace emerging threats to remain relevant and lethal. This upgrade may consist of modifications to the current Power Thermal Management System (PTMS), Fuel Thermal Management System (FTMS), and Electrical Power System (EPS). This work includes nonrecurring engineering for the development, test, and certification of the upgraded PTMS, FTMS, and EPS systems to ensure suitable cooling is available for future capacities.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includes $2,561 thousand of discretionary funding and $36,028 thousand of mandatory (reconciliation) funding for acceleration of Engine and Power Thermal Management timelines.</t>
  </si>
  <si>
    <t>2553</t>
  </si>
  <si>
    <t>2554</t>
  </si>
  <si>
    <t>The F-35 Air Vehicle Program Management Office (AV PMO) development portfolio includes efforts to improve the F-35 air vehicle lethality, survivability, and interoperability in response to emerging threats outlined in the National Security Strategy and Operational Plans.   F-35 Block 4 Modernization is designed to counter the full spectrum of evolving near-peer enemy threats to ensure US and Allied forces have freedom of operation even in the face of advanced adversary Anti-Access/Area Denial (A2/AD) capabilities. As designed, Block 4 consists of three principal lines of effort: development of software-based capabilities, development and integration of new and modernized aircraft hardware that enable the development of new capabilities, and new weapons integration. Efforts under the Air Vehicle / Block 4 Planning and Systems Engineering project range from requirements decomposition and preliminary design of capabilities through completion of Developmental Flight Test. These activities are a continuation of the previous Block 4 developmental contracts, and include activities required to enable the successful completion of Flight Test, to include select facility upgrades required for research, development, test and evaluation. Block 4 upgraded capabilities and continuous improvements will maintain Air System viability against the evolving threats indicated in the Electronic Warfare Initial Capabilities Document (ICD), the Fifth Generation Fighter Modernization ICD, and the Block 4 Capability Development Document (CDD). Additionally, the Block 4 capabilities will reduce life cycle cost, improve Air System Integration, and improve operational suitability. Weapons integration efforts under this project deliver increased lethality, effectiveness, situational awareness and operational flexibility, and include M-code GPS compatibility, Advanced Integrated Fire Control implementation, network enabled weapons, increased Air-to-Air missile carriage, and employment envelope expansion. Beyond Line of Sight (BLOS) efforts under this project will deliver increased range and effectiveness of the F-35, by providing improved interoperability across joint platforms within a highly contested environment.  Included in the Air Vehicle (AV)/Block 4 Planning and Systems Engineering effort is both Prime and Government Systems Engineering Support needed for Avionics/Electronic Warfare and Weapons Integration efforts to include studies, analysis and risk reduction efforts.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Air Vehicle Block 4 Planning and Systems Engineering includes $132,055 thousand of discretionary funding and $427,999 thousand of mandatory (reconciliation) funding for Block 4 capability development.</t>
  </si>
  <si>
    <t>2555</t>
  </si>
  <si>
    <t>Integrated Test activities in support of C2D2, to include Lockheed Martin support at all test sites. Non-recurring engineering required to plan for the service life extension of existing DT aircraft and modifications necessary to bring DT aircraft fleet to a more production-representative and sustainable configuration, and to develop flight test instrumentation and release test software to meet Block 4 requirements. Additional upgrades required to support development and evaluation of improvements driven by changes in the threat environment and as identified in the Electronic Warfare ICD, the Fifth Generation Fighter Modernization ICD, and the Block 4 Capability Development Document (CDD). Efforts include non-recurring engineering and procurement of a test article to evaluate service life of F-35B STOVL Aircraft. Integrated test also supports the evaluation of upgrades to ALIS, fielding of ODIN Base Kits, regression testing of fielded weapons upgrades, and various validation/verification efforts.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Test &amp; Evaluation includes $142,320 thousand of discretionary funding and $92,299 thousand of mandatory (reconciliation) funding for Flight Science Aircraft and Block 4 capability development.</t>
  </si>
  <si>
    <t>Developmental Test  (DT)</t>
  </si>
  <si>
    <t>2556</t>
  </si>
  <si>
    <t>Propulsion F135 projects within the Continuous Capability Development &amp; Delivery (C2D2) are provided for developmental efforts for propulsion systems and test engine requirements such as Block 4 Integrated Flight Test Support, Engine Flight Test Mechanics, Flight Test Engineering, Engine Hardware, Test Engine Procurements, research, component, and capability development, prototypes, various studies, costs integral to support the developmental stages for F-35 engine modernization, affordability drivers for top engine availability degraders, and improvement to support the F135 Propulsion System for the F-35 Air Vehicle. Testing and development of the three F-35 aircraft variants require engine propulsion funding to enable continued flight hours. Flight hours are budgeted and planned to meet the Block 4 Flight Test timelines and required Flight Test support. Transition of Flight Test Support requirements to organic capability includes efforts performed by contractor and government installations, Autonomic Logistics Information System / Operational Data Integrated Network (ALIS/ODIN) transition, replacement of development-only hardware, and updating Joint Technical Data (JTD) packages as required.  The F-35 engine is being modernized with the F135 Engine Core Upgrade (ECU), which is part of the Engine, Power, and Thermal Management Modernization (EPM) program. The F135 ECU is projected to recapture engine life for increased affordability while providing additional power and cooling capacity to support future mission systems enhancements for the global F-35 fleet.  Funding allocations at the project level have historically been subject to change due to the complexity of the F-35 budget structure and cost share ratios.  The program will ensure any within-PE adjustments during execution year are reflected in future budget submissions.  The FY2027 request for Propulsion includes $47,051 thousand of discretionary funding and $114,093 thousand of mandatory (reconciliation) funding for acceleration of Engine and Power Thermal Management timelines.</t>
  </si>
  <si>
    <t>2557</t>
  </si>
  <si>
    <t>2558</t>
  </si>
  <si>
    <t>2559</t>
  </si>
  <si>
    <t>2560</t>
  </si>
  <si>
    <t>Core Program Support/CSS Support</t>
  </si>
  <si>
    <t>2561</t>
  </si>
  <si>
    <t>2562</t>
  </si>
  <si>
    <t>F-35 USN Unique</t>
  </si>
  <si>
    <t>USN Unique efforts include USN Operational Testing and government engineering support, as well as USN systems engineering efforts and other emerging USN requirements. USN test infrastructure to support integrated test activities in support of OT and DT squadron events in support of Block 4 Development Capabilities to include other operational test and evaluation modernization efforts. Provides basic infrastructure to Edwards AFB as host to the VX-9 Det Edwards Test Squadron.</t>
  </si>
  <si>
    <t>USN Unique</t>
  </si>
  <si>
    <t>Joint Enterprise Data Interoperability (JEDI-X) Fr</t>
  </si>
  <si>
    <t>MARINE CORPS AIR DEFENSE WEAPONS SYS</t>
  </si>
  <si>
    <t>The modern battlefield has been irrevocably altered by the proliferation of low-altitude aerial threats, particularly Unmanned Aerial Systems (UAS). This program element directly confronts this new reality, ensuring the Marine Air-Ground Task Force (MAGTF) can not only survive but dominate in an increasingly transparent and lethal environment. It funds the critical modernization of our Low Altitude Air Defense (LAAD) capabilities, providing an essential protective shield for our maneuver forces, forward operating bases, and critical command posts against the full spectrum of aerial threats.  To counter the immediate and ever-present danger posed by enemy drones, this program is aggressively pursuing more lethal and survivable Short-Range Air Defense (SHORAD) systems. A key component of this effort is the transition from the venerable HMMWV to the Joint Light Tactical Vehicle (JLTV) as the primary weapons platform. This move provides our LAAD Marines with a vehicle that offers superior armored protection and the maneuverability required to keep pace with the ground forces they are sworn to protect. This initiative is not a single upgrade but the beginning of a continuous modernization spiral, designed to field progressively more advanced Counter-UAS capabilities and ensure we remain ahead of the threat for the foreseeable future.  Simultaneously, this PE addresses the more sophisticated threat of cruise missiles and other advanced aerial weapons with the development of the Medium Range Intercept Capability (MRIC). This system is designed to provide robust, dedicated defense for fixed and operationally fixed sites?the critical infrastructure that supports the entire MAGTF. While its primary mission is to defeat cruise missiles, MRIC also possesses a formidable capability against UAS and other aircraft that penetrate its engagement zone.  Crucially, MRIC is not a standalone system. It is engineered to be fully integrated into the joint Integrated Air and Missile Defense (IAMD) architecture. This integration is vital, as it allows the Marine Corps to contribute to and benefit from a comprehensive, multi-layered defense, ensuring that from the individual Marine on the move to the most critical command installation, our forces are protected by a seamless and resilient air defense network.  The FY 2026 spend plan amount for GBAD: Medium Range Intercept Capability (MRIC) includes $3,782 thousands of discretionary and $35,901 thousands of mandatory (reconciliation) for a total of $39,683 thousands.</t>
  </si>
  <si>
    <t>2278</t>
  </si>
  <si>
    <t>Air Defense Weapons System</t>
  </si>
  <si>
    <t>Marine Corps Air Defense Weapons Systems includes multiple Commandant of the Marine Corps (CMC) Force Design priority items.  It supports the Low Altitude Air Defense (LAAD) Battalion's mission of Short Range Air Defense (SHORAD) and provides the Marine Air Ground Task Force (MAGTF) to include; maneuver forces, bases, posts and stations, the necessary force protection to defeat the full spectrum of threats associated with the Marine Corps Low Altitude Air Defense mission, to include hostile aerial threats from Unmanned Aircraft Systems (UAS) and manned fixed wing/rotary wing aircraft.  With the proliferation of both military and commercial UAS and platforms, the program is pursuing and acquiring more lethal and survivable air defense weapons systems platforms; such as JLTV's with armored protection and better maneuverability than a HMMWV, providing increased Counter-UAS (C-UAS) and FW/RW capabilities now and continually spiraling out increasing capability for the foreseeable future.  Based on an Urgent Universal Need Statement (UUNS), a Joint Urgent Operational Need (JUON), and a Joint Emergent Operational Need (JEON) the Marine Corps has aggressively pursued CUAS solutions in support of deployed Marines and critical facilities.  The development of these solutions has been leveraged heavily by the MADIS onto two Joint Light Tactical Vehicles (JLTV). MADIS is an ACAT II Program of Record that initiated at MS B in 3Q FY 2021 and achieved MS C in 3Q FY 2023 and began fielding in 1Q FY 2025.  Marine Air Defense Integrated System Family of Systems (MADIS FoS):  MADIS FoS provides the Marine Corps with an organic, upgradable, and state of the art capability to protect MAGTF maneuver forces, installations and other designated defended assets from Fixed/Rotary Wing (FW/RW) aircraft and Unmanned Aircraft Systems.  The MAGTF is at increased risk of lethal air attack and fires coordination from next generation aircraft as well as significant advances from small UAS (sUAS) threats due to their rapid development and proliferation by the commercial sector, which has increased their nefarious use by both state and non-state actors.  To address these threats, the MADIS FoS consists of mission tailored variants designed for sustained operations ashore, afloat, and aboard installations.  The MADIS FoS includes the fielded Advanced Man Portable Air Defense System (A-MANPADS) which provides close-in, low altitude, surface-to-air fires and command and control in defense of the MAGTF.  It also includes the MADIS, which will replace the A-MANPADS systems, which is accomplished with the development, test, and installation of Government Furnished C-UAS and air defense equipment on two Joint Light Tactical Vehicles (JLTV).  The MADIS system is comprised of two vehicles: a MK 1 (Stinger variant), and a MK 2 (CUAS variant). MADIS Counter UAS Engagement System (CES) focuses on the development of increased kinetic and non-kinetic lethality capabilities.  This includes the development of various technologies to counter swarms and enhancements for a direct fire CUAS capability, that can be integrated into the MADIS FoS.    The MADIS FoS also includes the Light Marine Air Defense Integrated System (L-MADIS), which is accomplished with the development, test, and installation of Government Furnished C-UAS equipment on two Ultra-Light Tactical Vehicle (ULTV). The L-MADIS Program of Record (PoR) system is comprised of a MK 1 (Command and Control vehicle), and a MK 2 (Early Warning / Electronic Warfare vehicle).  The L-MADIS PoR replaces the systems fielded under a Joint Emergent Operational Need.  The L-MADIS provides the Marine Corps a capability different than that of the MADIS.  The L-MADIS is transportable within organic Marine Corps R/W aircraft, allowing Marines to face challenging operational scenarios during Marine Expeditionary Unit (MEU) operations.  The L-MADIS protects the maneuver force from the threat of UAS, Fixed Wing and Rotary Wing (FW/RW), and other airborne threats throughout the operating environment while maintaining Marine Corps expeditionary requirements. L-MADIS PoR began fielding in 2Q FY 2026  Marine Corps Air Defense Weapons Systems also includes the Installations-Counter small Unmanned Aircraft System (I-CsUAS).  I-CsUAS provides protection of USMC critical assets on permanent and temporary installations from sUAS threats; primarily Group 1 through 3 commercial-off-the-shelf sUAS. This system enhances force protection of critical defended assets on USMC installations in both CONUS and OCONUS locations. The system will detect, track, identifies and defeats sUAS.  Based on lessons learned during the Urgent Statement of Need (USON), it was determined that the most economical acquisition pathway for the I-CsUAS program of record (PoR) is to procure the systems.  The PoR systems replaced "one-for-one" the six USON locations while fielding to additional locations determined by the Marine Corps.  Next Generation Short Range Intercept (NGSRI):  The Stinger missile is the primary effector against short range air defense threats.  However, the Stinger missile is becoming obsolete for the future force.  The Stinger missile has limited range against current and emerging air threats, and industry has diminishing capability to sustain the current inventory and produce new materiel.  The Marine Corps will be leveraging the US Army's efforts to pursue development of a new interceptor to replace the Stinger missile.  The strategy is to provide an interceptor with improved target acquisition, range, and lethality against the evolving threat.    O-CsUAS is a family of Military Operation Specialty (MOS) agnostic systems that provide the Marine Corps an additional layer to the defense-in-depth strategy of Ground Based Air Defense (GBAD).  The O-CsUAS family of systems is capable of detecting, identifying, tracking, and defeating small Unmanned Aircraft Systems (sUAS). A capability that originated as an Urgent Universal Need Statement in 2024 for the dismounted Marine, has grown to include mobile platforms and forward-deployed, fixed site locations.  Taking a Middle Tier Acquisition approach across the dismounted, mobile, and Expeditionary-Fixed Site capabilities allows for rapid prototyping and fielding while maintaining pace with the threat.  O-CsUAS will integrate disparate Non Developmental Item (NDI) components into a common command and control architecture to improve the situational awareness and force protection of adjacent maneuver formations.   Overall, Marine Corps Air Defense Weapons Systems funding increases from FY 2026 to FY 2027 to initiate several critical modernization efforts. This budget increase supports the integration of a new Electronic Warfare (EW) solution to provide non-kinetic defeat capabilities, and the development of a loitering High-Power Microwave (HPM) capability to counter adversarial UAS as part of a layered defense. The funding will also deliver hardware and software upgrades featuring a resilient scalable architecture (RSA) to enhance system survivability and employment flexibility for commanders. Additionally, the increase facilitates the integration of multi-mode programmable ammunition to improve effectiveness against small UAS and ease the logistical footprint, as well as radar and optics enhancements to increase detection range and autonomous tracking against emerging threats.</t>
  </si>
  <si>
    <t>I-CsUAS: Support</t>
  </si>
  <si>
    <t>I-CsUAS: Test &amp; Evaluation</t>
  </si>
  <si>
    <t>L-MADIS:  Management Services</t>
  </si>
  <si>
    <t>L-MADIS:  Product Development</t>
  </si>
  <si>
    <t>L-MADIS:  Test and Evaluation</t>
  </si>
  <si>
    <t>L-MADIS: Support Costs</t>
  </si>
  <si>
    <t>MADIS CES -  INCREASED LETHALITY:  Product Development</t>
  </si>
  <si>
    <t>MADIS CES-  INCREASED LETHALITY: Support</t>
  </si>
  <si>
    <t>MADIS CES-INCREASED LETHALITY: Test and Evaluation</t>
  </si>
  <si>
    <t>MADIS:  Hardware/Software ECPs</t>
  </si>
  <si>
    <t>MADIS:  Management Services</t>
  </si>
  <si>
    <t>MADIS:  Product Development</t>
  </si>
  <si>
    <t>MADIS:  Support Costs</t>
  </si>
  <si>
    <t>MADIS:  Test and Evaluation</t>
  </si>
  <si>
    <t>NGSRI: Test &amp; Evaluation</t>
  </si>
  <si>
    <t>O-CsUAS: Hardware</t>
  </si>
  <si>
    <t>O-CsUAS: Product Development</t>
  </si>
  <si>
    <t>O-CsUAS: Test and Evaluation</t>
  </si>
  <si>
    <t>2578</t>
  </si>
  <si>
    <t>GBAD: Medium Range Intercept Capability (MRIC)</t>
  </si>
  <si>
    <t>The Medium Range Intercept Capability (MRIC) is a CMC Force Design program providing the Marine Corps Expeditionary Force Commander a capability to defend forward deployed forces primarily against threat cruise missiles; secondarily against UAS and other aerial threats that enter the MRIC's Weapons Engagement Zone (WEZ). MRIC is designed as a system-of-systems and will be integrated with Marine Corps organic Command and Control (C2) and Joint Integrated Air and Missile Defense (IAMD) architecture. The program will enhance the expeditionary force ground-based air defense (GBAD) capability to rapidly prosecute aerial threats and expand layered defense of the Expeditionary and Naval Forces. The MRIC prototype firing exercises were completed 4Q FY 2022 and informed the decision point in 1Q FY2023 to certify for deployment. The certification efforts occurred FY 2023 through FY 2024 and led to a successful decision for prototype deployment 3Q FY 2025. This effort informs the investment to meet the Force Design requirements to field an MRIC Battery to each of the three LAAD Battalions.</t>
  </si>
  <si>
    <t>Medium Range Intercept Capability (MRIC) Product Development</t>
  </si>
  <si>
    <t>Medium Range Intercept Capability (MRIC) Support</t>
  </si>
  <si>
    <t>Medium Range Intercept Capability (MRIC) Test and Evaluation</t>
  </si>
  <si>
    <t>High Powered Microwave C-UAS supports the assessment of technologies to counter swarms that can be integrated into the MADIS FoS.  The MAGTF is at increased risk of lethal air attack and fires coordination from next generation aircraft as well as significant advances from small UAS threats due to their rapid development and proliferation by the commercial sector.  AI-Enabled Autonomous Weapons Station in support of Marine Air Defense Integrated System (MADIS) increases the accuracy and effectiveness of the current MADIS Fire Control System (Remote Weapon Station). Furthermore, the advanced processing capability streamlines targeting operations, resulting in a quantifiable decrease in gunner workload and enabling faster, more efficient engagements.  Autonomous Counter-UAS Defeat System for L-MADIS supports the added requirement to integrate a critical small UAS kinetic defeat capability. The overall strategy to fulfill the required performance parameter includes an Engineer Change Proposal (ECP) to integrate a remote weapon system on the MK1 platform and integrate vendor sensors with LMADIS organic sensors to close the kill chain for small UAS.</t>
  </si>
  <si>
    <t>AI-Enabled Autonomous Weapons Station</t>
  </si>
  <si>
    <t>Autonomous Counter-UAS Defeat System for L-MAIDS</t>
  </si>
  <si>
    <t>High Powered Microwave C-UAS</t>
  </si>
  <si>
    <t>Cooperative Engagement Capability</t>
  </si>
  <si>
    <t>PE 0607658N: The Command and Control RDT&amp;E funding will be used for the research, design, development, integration testing, and documentation of the Cooperative Engagement Capability (CEC), Submarine Speed Sensors, and AN/WSN-12 Inertial Navigation System (INS).   In FY26, Navigation Systems RDT&amp;E transition from PE 0204228N to PE 0607658N.  PU 2039 COOP Engagement:  Cooperative Engagement Capability (CEC) significantly improves Battle Force Anti-Air Warfare (AAW) capability by coordinating all Battle Force AAW sensors into a single, real-time, composite track picture to support integrated fire control.   In FY26, the Antenna Development line in PU 2039 COOP Engagement ended and the associated RDT&amp;E transitioned to the PU 3240 CEC Increment 2 Hardware Modernization and System Integration lines. This was a zero-sum transition, there is no growth.  PU 3240 CEC Increment II: The Cooperative Engagement Capability (CEC) Increment 2 (Inc 2) Capability Development Document (CDD) evolves CEC capabilities by enhancing the current Naval air defense and sensor network system capabilities through extension of kill chains, extension of communications Beyond Line of Sight (BLOS), expansion of composite track management capability-Joint and Force Level, expansion of network capacity, as well as expansion into other warfare mission domains.  The CEC Inc 2 CDD integrates new sensor types and track data sources into the network, such as surface search radars and passive detection sensors, as well as relevant data from other networks.  The CEC Inc 2 CDD provides a more complete, robust, and resilient situational awareness picture, composite identification, and Integrated Fire Control.  It also accommodates more Cooperating Units with assured communications for Integrated Air and Missile Defense, Surface Warfare, and Electronic Warfare domains.  The CEC Inc 2 CDD was signed by Vice Chief of Naval Operations (VCNO) on 26 June 2019 and approved by the Joint Capabilities Board (JCB) on 18 March 2020.  The CEC Program has realigned RDT&amp;E funding from PU 2039 COOP Engagement to PU 3240 CEC Increment 2 for the incremental development of CEC software and hardware improvements necessary to meet the requirements in the CEC Increment 2 CDD.    PU 3311 Navigation Systems: Navigation Systems RDT&amp;E funding will be used for the research, design, development, integration testing, and documentation of the AN/WSN-12 Inertial Navigation System (INS) and Submarine Speed Sensors.</t>
  </si>
  <si>
    <t>2039</t>
  </si>
  <si>
    <t>COOP Engagement</t>
  </si>
  <si>
    <t>Cooperative Engagement Capability (CEC) significantly improves Battle Force Anti-Air Warfare (AAW) capability by coordinating all Battle Force AAW sensors into a single, realtime, composite track picture to support integrated fire control.  CEC distributes sensor data from each USMC Command Control Unit, US Navy Ship, and US Navy Aircraft, or Cooperating Unit (CU), to all other CUs in the battle force through a real-time, line of sight, high data-rate sensor and engagement data distribution network. CEC is highly resistant to jamming and provides accurate gridlocking between CUs. Each CU independently employs high capacity, parallel processing and advanced algorithms to combine all distributed sensor data into a fire control quality track picture which is the same for all CUs. CEC data is presented as a superset of the best AAW sensor capabilities from each CU, all of which are integrated into a single input to each CU's combat weapons system.  CEC significantly improves our Battle Force defense in depth, including both local area and ship defense capabilities against current and future AAW threats. Moreover, CEC provides critical connectivity and integration of over-land air defense systems capable of countering emerging air threats, including land attack cruise missiles, in a complex littoral environment.  The CEC Program Office oversees CEC development for all services with funding provided for their respective combat systems. CEC consists of the Data Distribution System (DDS), the Cooperative Engagement Processor (CEP), and interface with Combat Systems and sensors. The DDS encodes and distributes own-ship sensor and engagement data and is a high capacity, jam resistant, directional system providing high data throughput as well common time and common positional frame of reference. The CEP is a high capacity distributed processor that processes data from all integrated radars. The data is passed to the ship's combat system as a high quality, common, continuous, engageable track.  CEC operates in an increasingly contentious cyber-space. Measures are being taken to robustly mitigate, and where possible, completely remediate cyber vulnerabilities.  The Cooperative Engagement Capability (CEC) Increment 2 (Inc 2) Capability Development Document (CDD) evolves CEC capabilities by enhancing the current Naval air defense and sensor network system capabilities through extension of kill chains, extension of communications Beyond Line of Sight (BLOS), expansion of composite track management capability-Joint and Force Level, expansion of network capacity, as well as expansion into other warfare mission domains.  The CEC Inc 2 CDD integrates new sensor types and track data sources into the network, such as surface search radars and passive detection sensors, as well as relevant data from other networks.  The CEC Inc 2 CDD provides a more complete, robust, and resilient situational awareness picture, composite identification, and Integrated Fire Control.  It also accommodates more Cooperating Units with assured communications for Integrated Air and Missile Defense, Surface Warfare, and Electronic Warfare domains.  The CEC Inc 2 CDD was signed by Vice Chief of Naval Operations (VCNO) on 26 June 2019 and approved by the Joint Capabilities Board (JCB) on 18 March 2020.  The CEC Program has realigned RDT&amp;E funding from PU 2039 COOP Engagement to PU 3240 CEC Increment 2 for the incremental development of CEC software and hardware improvements necessary to meet the requirements in the CEC Increment 2 CDD.  In FY26, the Antenna Development line in PU 2039 COOP Engagement ends and the associated RDT&amp;E transitions to the PU 3240 CEC Increment 2 Hardware Modernization and System Integration lines.</t>
  </si>
  <si>
    <t>ANTENNA DEVELOPMENT</t>
  </si>
  <si>
    <t>B/L 2.1 INTEGRATION AND FOT&amp;E TESTING</t>
  </si>
  <si>
    <t>CEC CYBER RESILIENCY</t>
  </si>
  <si>
    <t>E-2D</t>
  </si>
  <si>
    <t>ENTERPRISE AIR SURVEILLANCE RADAR (EASR)</t>
  </si>
  <si>
    <t>FIELD ACTIVITIES</t>
  </si>
  <si>
    <t>NAVAL INTEGRATED FIRE CONTROL-COUNTER AIR (NIFC-CA)</t>
  </si>
  <si>
    <t>PROGRAM PROTECTION</t>
  </si>
  <si>
    <t>SYSTEM IMPROVEMENTS</t>
  </si>
  <si>
    <t>3240</t>
  </si>
  <si>
    <t>CEC Increment II</t>
  </si>
  <si>
    <t>The Cooperative Engagement Capability (CEC) Increment 2 (Inc 2) Capability Development Document (CDD) evolves legacy CEC capabilities by enhancing the current Naval air defense and sensor network system capabilities through extension of kill chains, extension of communications Beyond Line of Sight (BLOS), expansion of composite track management capability-Joint and Force Level, expansion of network capacity, as well as expansion into other warfare mission domains.  The CEC Inc 2 CDD integrates new sensor types and track data sources into the network, such as surface search radars and passive detection sensors, as well as relevant data from other networks.  The CEC Inc 2 CDD provides a more complete, robust, and resilient situational awareness picture, composite identification, and Integrated Fire Control.  It also accommodates more Cooperating Units with assured communications for Integrated Air and Missile Defense, Surface Warfare, and Electronic Warfare domains.  The CEC Inc 2 CDD was signed by Vice Chief of Naval Operations (VCNO) on 26 June 2019 and approved by the Joint Capabilities Board (JCB) on 18 March 2020.  Although CEC BLK II is a Navy program, it does have joint force interest through potential inclusion in higher-level sensor-to-shooter networks like the Naval Tactical Grid (NTG), the Joint Tactical Grid (JTG), and Joint All Domain Command and Control (JADC2) concept and capability developments.  New capability development designated in the CEC Inc 2 CDD will be realized through a series of Acquisition Category (ACAT) II Block (BLK) upgrades (BLK II-IV), with the first being enumerated as CEC BLK II.  CEC BLK II is a software intesive capability insertion into the existing CEC ACAT IC Full Rate Production system. The new capability development within each BLK upgrade is further organized and phased into incrementally developed and delivered capability groups (CGs).  Delivered CEC BLK II capability enabling features are grouped and integrated into CEC software baselines for fielding.       The CEC Program has realigned RDT&amp;E funding from PU 2039 COOP Engagement to PU 3240 CEC Increment 2 for the incremental development of CEC software and hardware improvements necessary to meet the requirements in the CEC Increment 2 CDD.  The CEC program is developing modernized Signal Data Processor and Planar Array Antenna Assembly (PAAA) designs to enable new system capabilities and ensure continued producibility and sustainability.     ELEKTRA efforts end after FY25 and the funding transitions to related CEC BLK III and Hardware Modernization efforts.  In FY26, the Antenna Development line in PU 2039 COOP Engagement ends and the associated RDT&amp;E transitions to the PU 3240 CEC Increment 2 CEC System Hardware Modernization and CEC Increment 2 Software and System Hardware Integration lines.  Additionally in FY26, the CEC BLK II software development efforts begin to transition to CEC BLK III efforts, and the associated RDT&amp;E transitions to the CEC BLK III Software Development line.  The PU3240 CEC BLK II software development RDT&amp;E lines that transition to CEC BLK III Software Development are:  NIFC Hypersonic; NIFC Passive; and FIRECAPE.  The PU3240 Crypto Modernization line transitions to both the CEC BLK III Software Development line and the CEC System Hardware Modernization line.</t>
  </si>
  <si>
    <t>BLK III SOFTWARE DEVELOPMENT</t>
  </si>
  <si>
    <t>CEC INC II HW &amp; SW INTEGRATION</t>
  </si>
  <si>
    <t>CEC SYSTEM HARDWARE MODERNIZATION</t>
  </si>
  <si>
    <t>CRYPTO MODERNIZATION</t>
  </si>
  <si>
    <t>FIRECAPE</t>
  </si>
  <si>
    <t>NIFC HYPERSONIC</t>
  </si>
  <si>
    <t>NIFC Passive</t>
  </si>
  <si>
    <t>3311</t>
  </si>
  <si>
    <t>Navigation Systems</t>
  </si>
  <si>
    <t>In FY26, Navigation Systems RDT&amp;E transition from PE 0204228N to PE 0607658N. This was a zero-sum transition, there is no growth.  The Surface Support RDT&amp;E funding will be used for the research, design, development, integration, testing, and documentation of the Inertial Navigation System (INS) AN/WSN-12 for all Navy ships and submarines.  The INS provides mission critical ship position and attitude data to shipboard sensors (such as radars), combat and weapon systems.  The INS uses data from the Global Positioning System (GPS) to periodically update (i.e., reset) its position and internal clock.  The INS is the ship's primary position source in the absence of GPS, and it consists of an Inertial Sensor Module (ISM) and a Navigation Processing Module (NPM) that will provide a significant improvement with respect to attitude and velocity data over previous INS.  RDT&amp;E funding will support continued system design to create a baseline for Pre-Production Units (PPU), Low Rate Initial Production (LRIP), and Full Rate Production (FRP).    Submarine Speed Sensors will provide investigation, development, testing and integration of new Own-Ship Speed sensors to address new capabilities, reduce counter-detection, and improve reliability.</t>
  </si>
  <si>
    <t>AN/WSN-12 Inertial Navigation System - Replacement (INS-R)</t>
  </si>
  <si>
    <t>Navigation Support</t>
  </si>
  <si>
    <t>Submarine Speed Sensors (SSS)</t>
  </si>
  <si>
    <t>Strategic Sub &amp; Wpns Sys Supt</t>
  </si>
  <si>
    <t>The Strategic Submarine &amp; Weapon Systems Support program element directly supports the Navy's deterrence mission, specifically the Submarine Launched Ballistic Missile (SLBM).  The SLBM is comprised of several key sub-systems, including launcher, navigation, missile, guidance, fire control, re-entry, platform integration, and instrumentation components. Nuclear Weapons Surety is also a critical element to safeguarding nuclear weapons within the Department of War. The SLBM accounts for approximately 70 percent of the deployable nuclear inventory, is the most survivable leg of the triad and foundational to the nation's deterrence strategy.  Nuclear deterrence underwrites every U.S. military operation and capability on the globe and serves as the backstop for both our national defense and the defense of our allies.  The nation's nuclear triad serves as the bedrock of our ability to deter aggression, assure our allies and partners, achieve U.S. objectives should deterrence fail, and hedge against an uncertain future.</t>
  </si>
  <si>
    <t>2228</t>
  </si>
  <si>
    <t>Technical Applications Programs</t>
  </si>
  <si>
    <t>Trident II D5 Modernization (D5LE2): The Trident II D5LE2 program is crucial for modernizing the U.S. nuclear triad's submarine-launched ballistic missile (SLBM) leg, as the current D5LE system on OHIO-class submarines will become obsolete for the COLUMBIA class through 2084. D5LE2 will address aging components and evolving peer threats by providing a modernized SLBM system with comparable range and accuracy, enhanced adaptability and resilience, and key upgrades in architecture, avionics, guidance, flight structures, and post-boost controls, while leveraging existing viable components and prioritizing critical technologies like radiation-hardened electronics and advanced guidance systems within a modular architecture to ensure a credible, survivable, and adaptable sea-based deterrent for decades.   Threat &amp; Risk-Informed Advanced Development (TRIAD): The Threat &amp; Risk-Informed Advanced Development program leverages technological advancements, coordinates advanced research across stakeholders, and collaborates with government and industry partners to identify and outpace future threats to the nation's Sea-based Strategic Deterrent. Specific RDT&amp;EN investments will aim to (1) preserve Trident II D5LE missile strategic weapon system (SWS) survivability against current and future threats; (2) respond to warfighter demands at the speed of relevance by enhancing effectiveness and capabilities in accordance with USSTRATCOM and Navy priorities; and (3) ensure the sustainment of the SWS demonstrated performance through 2084. Between 1955 and 1990, consistent investment in Research and Development (R&amp;D) fueled the success of the Strategic Weapons System (SWS) through a series of development and production programs. However, unlike previous transitions between SLBM systems (A1, A2, A3, C3, C4), development of a Trident D5 follow-on was not immediately initiated. This resulted in a significant decline in R&amp;D funding for submarine-launched ballistic missile (SLBM) systems in the early 1990s. Additionally as the U.S. shifted towards a nuclear force sustainment paradigm, investments in advanced delivery system capabilities to counter emerging threats were curtailed. Consequently, the pipeline for developing cutting-edge technologies has weakened considerably. This gap in R&amp;D investment has led current programs, often risk-averse and schedule-driven, to rely on maturing existing technology during acquisition, in an effort to manage risk. This approach can lead to deploying technologies that may not be sufficiently adaptable to future threats.  Furthermore, this long-term reduction in R&amp;D has resulted in a diminished workforce with the specialized skills necessary to address next-generation technical challenges. A robust technology maturation pipeline and a suitably skilled workforce are essential for mitigating high-risk factors across the entire nuclear enterprise, and their absence remains a significant concern. The work will be accomplished in categorical efforts managed and prioritized across Mission Effectiveness, Operational Flexibility, Counter Emerging Threats, and Supporting Infrastructure.  Key stakeholders include but are not limited to the following: Air Force Nuclear Weapons Center, Missile Defense Agency, Naval Research Establishment, and others. The TRIAD project will identify and mature technologies from Technology Readiness Levels (TRL) 6 - 9 via relevant high fidelity laboratory environment, simulated operational environment, and operational test and evaluation under mission conditions.  Integrated Nuclear Weapons Security Systems (INWSS) Development: In accordance with PPBE reform to consolidate budget lines, the mission and funding previously in Research and Development Project 3158 have been transferred to this project. This budget supports the research, development, testing, and evaluation of new technologies across multiple domains - Integrated Nuclear Weapons Security Systems, Submarine Transit Protection Program (TPP), and Counter Unmanned Systems (C-UXS) - to significantly increase the mission effectiveness in protecting Navy Strategic Assets. This directly supports the National Defense Strategy's priorities of maintaining a credible nuclear deterrent and defending the homeland, by enhancing the security and survivability of critical assets. Specifically, funding is allocated within these technological areas to upgrade security systems to reduce cybersecurity vulnerabilities, increase detection ranges, and improve response options, thereby improving the ability to deter, detect, delay, deny, and/or defeat adversaries, and ensure continuity between nuclear weapon security and operational missions. This is critical because INWSS development efforts directly support the Nuclear Weapons Surety (NWS) program and the Transit Protection Program (TPP), as outlined in DoDM S-5210.41. Current security systems are increasingly vulnerable to the evolving C-UAS threat, particularly from advanced drone swarms that employ sophisticated underwater intrusion tactics, necessitating these upgrades to maintain an effective deterrent. Within the Department of the Navy, these efforts are focused on TRIDENT Fleet Ballistic Missiles (FBM) deployed aboard Ballistic Missile submarines or stored at Strategic Weapons Facilities in Kings Bay and Bangor. The Chief of Naval Operations (CNO) has assigned Strategic Systems Programs (SSP) the mission responsibility for safeguarding these FBM nuclear assets, including land-side and pier operations for storage, loading, and unloading, as well as security and protection of SSBNs during transit to and from their dive point. Each of these environments presents unique security challenges to personnel and currently fielded NWS security systems, making these upgrades essential to SSP's responsibility to the Nuclear Deterrence Mission. These upgrades will directly benefit SSP security personnel and Strategic Weapons Facility commanders at Kings Bay and Bangor by providing them with enhanced situational awareness, improved threat response capabilities, and increased mission effectiveness.</t>
  </si>
  <si>
    <t>D5LE2</t>
  </si>
  <si>
    <t>INWSS</t>
  </si>
  <si>
    <t>TRIAD -  Counter Emerging Threats</t>
  </si>
  <si>
    <t>TRIAD - Mission Effectiveness</t>
  </si>
  <si>
    <t>TRIAD - Operational Flexibility</t>
  </si>
  <si>
    <t>TRIAD - Supporting Infrastructure</t>
  </si>
  <si>
    <t>3097</t>
  </si>
  <si>
    <t>W-93 / Mk 7</t>
  </si>
  <si>
    <t>The W93/Mk7 warhead project (3097) will provide the US Navy with a third submarine launched ballistic missile (SLBM) warhead variant, enhancing flexibility in managing the nuclear stockpile.  Designed to meet STRATCOM requirements and maintain a credible sea-based deterrent, the W93/Mk7 incorporates advanced technology to address emerging threats.  W93/Mk7 will provide opportunities to improve the current force by delivering the President flexible options to deter or limit conflict. The W93/Mk7 is being designed to allow for modifications if needed to adapt to the changing threat environment.  This project also reinforces the US commitment to supporting the UK's independent nuclear deterrent.  Critical early investments are required for the development of critical skills and recapitalization of the atrophied industrial base. The U.S. has not delivered an integrated ballistic reentry system since the 1980s. The program will align to the President's priority of strengthening our Nation's manufacturing and defense industrial base while improving supply chain resiliency and reducing reliance on foreign countries.  In order to manage the development, production, maintenance, and retirement of W93/Mk7, the Department of War (DoW) and Department of Energy (DOE) / National Nuclear Security Administration (NNSA) will utilize the DoW-DOE/NNSA Nuclear Weapons Lifecycle Process (Phase X). Phase X process is a joint effort which provides a common framework to conduct and manages phased activities: Phase 1 - Concept Assessment, Phase 2 - Feasibility Study and Design Options, Phase 2A - Design Definition and Cost Study, Phase 3 - Development Engineering, Phase 4 - Production Engineering, Phase 5 - First Production, Phase 6 - Full-Scale Production/Sustainment, Phase 7 - Retirement, Dismantlement, and Disposal.  W93/Mk7 Program entered Phase 2A in March 2025. Progress and accomplishments achieved between Phase 1 and Phase 2A include the following: - Early efforts primarily consisted of developing programmatic planning and structure to support the future program along with further exploration and refinement of the concept studies that resulted from the Feasibility Management Team Study, which was directed in the 2018 Nuclear Posture Review (NPR). Following the results of the Feasibility Management Team Study, refinement of the concept study was accomplished through system trade studies and initial high level requirements documents were drafted to support the program entering a Phase 2 (Feasibility Study and Design Options) / 2A (Design Definition and Cost Study). - As part of the Phase 1 analysis, U.S. Navy Strategic Systems Programs (SSP) and the NNSA identified ways to reduce the overall burden on the Nation's weapons complex and nuclear enterprise facilities through innovative design and logistics planning. These changes to legacy planning factors resulted in significant cost reduction to the program's sustainment and lifecycle costs. - The development and submission of the Executive Report to the Nuclear Weapons Council (NWC) outlined analysis and findings from Phase 1, which served as the baseline for further analysis of refined and matured concept designs in Phase 2. - Identified necessary investments and aligned stakeholders on planned investments within the nuclear enterprise. - Developed draft military characteristics, stockpile to target sequence, and identified interdependencies between requirement drivers of DoW and DOE. - Developed initial nuclear enterprise assurance and supply chain protection considerations. - Drafted threat and vulnerability assessments, as well as safety, security, and use control architectures. - Phase 2A centers on three core activities: refining the weapon design to produce a comprehensive Weapon Design Cost Report (WDCR), conducting flight and ground tests to collect essential performance data, and formulating a Joint Integrated Project Plan to manage the implementation of a targeted set of test options.</t>
  </si>
  <si>
    <t>Arming and Fuzing Development</t>
  </si>
  <si>
    <t>Fire Control Development</t>
  </si>
  <si>
    <t>RBA Development</t>
  </si>
  <si>
    <t>RBA to Missile Integration Development</t>
  </si>
  <si>
    <t>Strategic Weapon Integration</t>
  </si>
  <si>
    <t>3158</t>
  </si>
  <si>
    <t>Integrated Nuclear Weapons Security Sys Dev</t>
  </si>
  <si>
    <t>Funding in FY 2027 has been realigned to Project 2228. This budget supports the research, development, testing, and evaluation of new technologies across multiple domains - Integrated Nuclear Weapons Security Systems (INWSS), Submarine Transit Protection Program (TPP), and Counter Unmanned Systems (C-UXS) - to significantly increase the mission effectiveness in protecting Navy Strategic Assets. This directly supports the National Defense Strategy's priorities of maintaining a credible nuclear deterrent and defending the homeland, by enhancing the security and survivability of critical assets. Specifically, funding is allocated within these technological areas to upgrade security systems to reduce cybersecurity vulnerabilities, increase detection ranges, and improve response options, thereby improving the ability to deter, detect, delay, deny, and/or defeat adversaries, and ensure continuity between nuclear weapon security and operational missions. This is critical because INWSS development efforts directly support the Nuclear Weapons Surety (NWS) program and the Transit Protection Program (TPP), as outlined in DoDM S-5210.41. Current security systems are increasingly vulnerable to advanced drone swarms sophisticated underwater intrusion tactics necessitating these upgrades to maintain an effective deterrent. Within the Department of the Navy, these efforts are focused on TRIDENT Fleet Ballistic Missiles (FBM) deployed aboard Ballistic Missile submarines or stored at Strategic Weapons Facilities in Kings Bay and Bangor. The Chief of Naval Operations (CNO) has assigned Strategic Systems Programs (SSP) the mission responsibility for safeguarding these FBM nuclear assets, including land-side and pier operations for storage, loading, and unloading, as well as security and protection of SSBNs during transit to and from their dive point. Each of these environments presents unique security challenges to personnel and currently fielded NWS security systems, making these upgrades essential to SSP's responsibility to the Nuclear Deterrence Mission. These upgrades will directly benefit SSP security personnel and Strategic Weapons Facility commanders at Kings Bay and Bangor by providing them with enhanced situational awareness, improved threat response capabilities, and increased mission effectiveness.</t>
  </si>
  <si>
    <t>- FY 2025 Congressional add for security monitoring at maritime chokepoints will evaluate a network of passive seismic and hydroacoustic phased arrays to determine its effectiveness in detecting, classifying, localizing, and tracking hostile submarines and unmanned underwater vehicles (UUVs).  This assessment should focus on the system's ability to counter covert threats posed to ballistic missile submarines (SSBNs) while transiting critical maritime chokepoints or during port visits.  FY 2026 Congressional adds for the following efforts: - Navigation Research and Development Center (NRDC) Facility Modernization funding includes the upgrade and expansion of critical Warminster, PA facility. This modernization will expand the facility by providing state-of-art infrastructure to accelerate R&amp;D, rapid prototyping, test and evaluation capabilities for autonomous,  advanced, and strategic weapon systems. These capabilities are essential for Navy strategic objectives to support future strategic defense solutions, critical test capabilities, faster fielding of technologies to meet pacing threats, and modernize innovation and collaboration with Government and industry partners. These investments will foster innovation, attract a talented workforce, and ensure a long-term commitment to the strategic readiness.  - Strategic Systems Supply Chain Management will bolster the Strategic Defense Industrial Base (SDIB), mitigate supply chain vulnerabilities, and accelerate the development of high-priority national security systems. This initiative will enhance industrial readiness by optimizing the Conventional Prompt Strike (CPS) transition to fielding, assessing vendor viability for the Sea-Launched Cruise Missile-Nuclear (SLCM-N), and investing in emerging propulsion and guidance technologies to maintain a decisive technological advantage. Foundational to this effort is enterprise-level analysis to support strategic sourcing, targeted workforce development, and key acquisition reforms that stabilize demand signals across the industrial base. The execution of these tasks is vital to reducing production risks for our most critical defense programs, ensuring the timely delivery of advanced capabilities to the warfighter, and maintaining our nation's strategic deterrent.  - Nuclear effects testing capability will be established through a comprehensive survey of the existing test infrastructure to create a readiness baseline. This evaluation will identify critical gaps by comparing program qualification requirements against current facility capabilities, leading to a prioritized investment and mitigation plan. The objective is to address all identified shortfalls, reduce schedule risk, and ensure the timely completion of required qualification testing.</t>
  </si>
  <si>
    <t>Navigation Research and Development Center</t>
  </si>
  <si>
    <t>Nuclear Effects Testing Capability</t>
  </si>
  <si>
    <t>Security monitoring at maritime chokepoints</t>
  </si>
  <si>
    <t>Strategic Systems Supply Chain Management</t>
  </si>
  <si>
    <t>Submarine Acoustic War Dev</t>
  </si>
  <si>
    <t>The Submarine Acoustic Warfare (SAWS) Development Program develops acoustic countermeasures, submarine defense capabilities, external launch systems and all acoustic augmentation systems for the U.S. Navy submarines. The SAWS Development Program is comprised of Submarine Torpedo Defensive Systems (SubTDS) (MK 5 and MK 6), Submarine Tethered Expendable Buoy (STEB), Compact Rapid Attack Weapon (CRAW), Non-Traditional Acoustic Communications (NTAC), and Submarine Launched Unmanned Aerial System (SLUAS).  The FY 2026 spend plan amount for Submarine Acoustic Warfare Development Program includes $47,701 thousand of discretionary and $63,700 thousand of mandatory (reconciliation) for a total of $111,401 thousand.  Project 1265 Sub Defensive Warfare  The Submarine Torpedo Defense System (SubTDS) program delivers advanced acoustic countermeasures to protect submarines against enemy torpedo threats through a phased development approach.   ADC MK5: The primary focus is delivering full Internal Countermeasure Launcher (ICL) functionality fleet-wide through the Acoustic Device Countermeasure (ADC) MK5. This developmental contract, awarded in September 2018, is currently in Engineering and Manufacturing Development (E&amp;MD) phase. The development follows a phased approach, beginning with Engineering Development Models (EDMs) before transitioning to fully functional test units for Developmental Testing (DT) and Operational Testing (OT). Upon successful completion of DT and OT, the program will proceed to Low-Rate Initial Production (LRIP). The ADC MK5 incorporates new adaptive technologies in a three-inch diameter form factor and will evolve through software/hardware upgrades, improved mobility, combat control system integration via ICL, and enhanced functionality to counter advancing torpedo threats.   ADC MK6: Development of a six-inch acoustic countermeasure for External Countermeasure Launcher (ECL) deployment. The ADC MK6 will build upon the technological advancements developed by the ADC MK5 program. The MK6 Other Transaction Agreement (OTA) initiated development and prototyping efforts continuing through the Future Years Defense Program (FYDP).   PMS415 STEB effort supports development of power and communication capability to the internal countermeasure launcher via a stand-alone Temporary Alteration (TEMPALT).  Project 1267 CRAW  The FY 2027 budget supports development and delivery of a new very-lightweight torpedo to the submarine Force via the CRAW Technology Insertion 1 (TI-1) and Technology Insertion 2 (TI-2) acquisition programs. CRAW provides enhanced Anti-Submarine Warfare (ASW) and Anti-Torpedo Torpedo (ATT) mission capabilities. The CRAW TI-1 program rapidly delivers fieldable prototypes by modifying existing legacy hardware. This legacy hardware is no longer manufacturable, so the CRAW TI-2 program addresses obsolescence issues to establish an updated design baseline that is manufacturable by industry.   Two incremental hardware Technology Insertions, TI-1 and TI-2, will be used to deliver developmental prototypes to support Engineering, Development, and Operational Testing. The ASW and ATT capabilities will be delivered via two Advanced Processor Build (APB) software spirals. The ASW capability will be part of APB-1 and the ATT capability will be included in APB-2. The CRAW TI-1 effort is being executed as a Middle Tier of Acquisition (MTA) effort and will rapidly develop fieldable prototypes to demonstrate the new very-lightweight torpedo ASW capabilities in an operational environment. Due to obsolescence there is a limited inventory of TI-1 systems. The TI-2 effort will update the TI-1 baseline to address obsolescence and improve producibility and supportability to enable production of additional inventory so that the CRAW capability can be fielded broadly across the submarine force. The TI-2 program is a post-Milestone B (MS-B) ACAT III Major Capability Acquisition Program. The TI-2 program is being phased with the TI-1 effort so that the TI-2 program can fully leverage the TI-1 prototypes as proof of design hardware. This will reduce overall cost of the TI-2 program as the TI-2 program will move into development of proof of manufacturing prototypes to support Development Testing. Low-Rate Initial Production (LRIP) units to support Operational Testing will also be delivered as part of TI-2. The CRAW program also includes development of submarine launcher system modifications to allow for launch capabilities from vertical and horizontal launch tubes. This will include the development of the Revolver horizontal launcher system that enables launch of multiple very- lightweight torpedoes from standard submarine torpedo tubes.   The TI-1 program includes safety qualification testing, submarine integration, operational testing via Quick Reaction Assessment (QRA), and delivery of TI-1 Warshot prototypes. The FY27 budget also supports delivery of the initial TI-2 prototypes, TI-2 qualification testing, planning, development of the Anti-Torpedo Torpedo (ATT) software, development of modeling and simulation capabilities, and ordering material for Proof of Design units to support in-water engineering testing.   Project 1268 NTAC  NTAC provides advanced undersea acoustic communications across multiple platforms within the Navy. This program builds upon the baseline NTAC software capability and integrates the software components into existing hardware to expand the effectiveness and reliability of the capability. Additional details are available at the classified level.  SLUAS extends the sensor range of the submarine. SLUAS sub-systems include the unmanned aerial vehicle (UAV), UAV encapsulating canister, UAV command and control capabilities, and onboard stowage. Funding supports development and testing of capability improvements that will be part of the next variant AUR.</t>
  </si>
  <si>
    <t>1265</t>
  </si>
  <si>
    <t>Sub Defensive Warfare</t>
  </si>
  <si>
    <t>Project 1265 SubTDS The first effort of the overall SubTDS program focuses on delivering full ICL functionality to all submarines in the fleet via the ADC MK5 effort. The ADC MK5 incorporates new adaptive technologies in a three-inch diameter form factor and will evolve through software/hardware upgrades, improved mobility, combat control system integration via ICL, and enhanced functionality to counter advancing torpedo threats.  ADC MK6 effort focuses on developing an ECL hosted 6-inch acoustic countermeasure to supersede the ADC MK3.  PMS415 STEB effort is limited to the development of changes to the ICL, specifically the breech door, to provide a stand-alone power and communications capability to the payload through the ICL via a TEMPALT, with funding ending in FY 2026.</t>
  </si>
  <si>
    <t>Submarine Tethered Expendable Bouy</t>
  </si>
  <si>
    <t>Submarine Torpedo Defense System (SubTDS)</t>
  </si>
  <si>
    <t>1267</t>
  </si>
  <si>
    <t>Compact Rapid Attack Weapon (CRAW)</t>
  </si>
  <si>
    <t>The CRAW Research, Development, Test &amp; Evaluation (RDT&amp;E) program will deliver a new very-lightweight torpedo capability to the Submarine Fleet that provides enhanced Anti-Submarine Warfare (ASW) and Anti-Torpedo Torpedo (ATT) mission capabilities. The CRAW development program leverages torpedo hardware developed by the Anti-Torpedo Torpedo Defense System (ATTDS) program and very-lightweight torpedo technologies developed by ONR. Two incremental hardware Technology Insertions (TIs), TI-1 and TI-2, will be used to deliver developmental prototypes to support Engineering, Development, and Operational Testing. The ASW and ATT capabilities will be delivered via two Advanced Processor Build (APB) software spirals. The ASW capability will be part of APB-1 and the ATT capability will be included in APB-2.  The CRAW TI-1 effort is being executed as a Middle Tier of Acquisition (MTA) effort and will rapidly develop fieldable prototypes to demonstrate the new very-lightweight torpedo ASW capabilities in an operational environment. The TI-2 effort will update the TI-1 baseline to address obsolescence and improve producibility and supportability so that the CRAW capability can be fielded broadly across the submarine force. The TI-2 program is being executed as a post-Milestone B, ACAT III Major Capability Acquisition Program. The TI-2 program is being phased with the TI-1 effort so that the TI-2 program can fully leverage the TI-1 prototypes as proof of design hardware. This will reduce overall cost of the TI-2 program. LRIP units to support Operational Testing will also be delivered as part of TI-2.  CRAW RDT&amp;E funding also supports submarine launcher system upgrades and integration. Launcher system modifications will include development of launch capabilities from vertical and horizontal launch tubes. This includes the development of the Revolver launcher system that enables launch of multiple very-lightweight torpedoes from standard submarine torpedo tubes.    The TI-2 program will develop and deliver proof of manufacturing prototypes that will be used to reduce risk associated with starting manufacturing and production of new very- lightweight torpedoes. The TI-2 prototypes will support Development Testing to collect data on performance, inform any refinement of hardware, and inform assessments of technical risks. As part of the TI-2 program, manufacturing and assembly procedures will be refined to improve producibility, qualification testing will be completed, an ATT software upgrade will be developed, any hardware obsolescence will be addressed, and Development Testing and Operational Testing will be conducted.</t>
  </si>
  <si>
    <t>Compact Rapid Attack Weapon (CRAW) Development Design and Integration</t>
  </si>
  <si>
    <t>1268</t>
  </si>
  <si>
    <t>Non-Traditional Acoustic Communications (NTAC)</t>
  </si>
  <si>
    <t>NTAC is a software-based solution that leverages existing hardware components on target platforms, including submarines, to provide advanced undersea acoustic communications. The NTAC program is developing and integrating new communications capabilities and improved performance via software upgrades.   SLUAS extends the sensor range of the submarine. SLUAS sub-systems include the unmanned aerial vehicle (UAV), UAV encapsulating launch canister, UAV command and control capabilities, and onboard stowage.</t>
  </si>
  <si>
    <t>Submarine Launch Unmanned Aerial System (SLUAS)</t>
  </si>
  <si>
    <t>Revolver delivers hardware and middleware to enable smaller payloads to be launched from a VIRGINIA Class Torpedo Tubes. CRAW will be the first payload integrated for use with the Revolver production baseline. While CRAW will be the initial payload integrated with Revolver, additional payloads that meet interface requirements can be integrated.    Project C311: Congressional Add in FY 2025 ($3.858M) - Accelerate revolver integration</t>
  </si>
  <si>
    <t>Accelerate revolver integration</t>
  </si>
  <si>
    <t>Navy Strategic Comms</t>
  </si>
  <si>
    <t>The details of program element 0101402N Project 1083 are classified and are submitted to Congress in the classified budget justification books.  Special Handling Statement: This exhibit contains NC3-N material within it and shall be developed, stored, and transmitted on classified networks in accordance with SPAWAR ltr 5510 Ser 00/245 19 April 2018.  Project 3002:The E-6 is a manned airborne platform that provides survivable, endurable and reliable Command, Control and Communications capability in support of the President, Secretary of Defense and United States strategic and non-strategic forces. In order to respond effectively to emerging capability requirements, continued effort is needed to perform technical evaluations, modeling and simulation, investigative ground and flight testing, enhanced software modifications and development of configuration modifications. Funding is for operational mission analysis and hardware/software engineering required to optimize E-6 systems for cyber security and interoperability in a strategic environment.</t>
  </si>
  <si>
    <t>1083</t>
  </si>
  <si>
    <t>Shore To Ship Com System</t>
  </si>
  <si>
    <t>The details of program element 0101402N Project 1083 are classified and are submitted to Congress in the classified budget justification books.</t>
  </si>
  <si>
    <t>3002</t>
  </si>
  <si>
    <t>Navy Strategic Comm Project</t>
  </si>
  <si>
    <t>The E-6B is a manned airborne platform that provides survivable, endurable and reliable Command, Control and Communications capability, in support of the President, Secretary Of Defense and United States strategic and non-strategic forces. In order to respond effectively to emerging capability requirements, continued effort is needed to prototype, integrate, and demonstrate compatible communications, in support of interoperability with other Enterprise assets.  Additional required efforts include performing technical assessments, Evaluations, Modeling and Simulation, investigative ground and flight testing, and enhanced software modifications and development of configuration modifications. Funding is for operational mission analysis,  prototyping and integration for demonstration, and the hardware/software engineering required to optimize E-6B systems for effective cyber security and interoperability in a strategic environment.</t>
  </si>
  <si>
    <t>Operational System Development, Studies and Demonstrations</t>
  </si>
  <si>
    <t>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  The F/A-18 is a high performance, twin-engine, mid-wing, multi-mission tactical aircraft designed to provide strike and Fleet Air Defense in support of USN and USMC requirements. The F/A-18 is designed to meet current Navy and Marine Corps fighter escort and interdiction mission requirements, to maintain fleet air defense and close air support roles, as well as an increasing range of missions including Aerial Tanking and Long Range Fires. F/A-18E/F enhancements include increased range and improved carrier suitability required for the F/A-18 to continue its key strike fighter role against the advanced threats of the 21st century.   This Program Element (PE) funds the development and improvement of the F/A-18 and EA-18G platform through its primary missions: Advanced Electronic Warfare (ADVEW) Automatic Ground Collision Avoidance System (AUTOGCAS) EFG Beyond Line of Sight (BLOS) Global Lightning (GL) capability Brizo Beacon Digital Video Map Computer-Upgrade (DVMC-U)/Advanced Crew Station (ACS) F/A-18 E/F and EA-18G "Flight Plan" spiral capability development Live Virtual Constructive (LVC) Multi-System Integration (MSI)  F/A-18 E/F/G Network Cyber Defense Next Generation Naval Mission Planning System (NGNMPS) F/A-18 E/F/G Network Cyber Defense Stores Management Set (SMS) Stores Management Processor (SMP) Automatic Ground Collision Avoidance System (AUTOGCAS) USMC F/A-18 Radar Upgrade  Physiological Episode (PE) Mitigation</t>
  </si>
  <si>
    <t>1662</t>
  </si>
  <si>
    <t>F/A-18 Improvement</t>
  </si>
  <si>
    <t>Advanced Electronic Warfare (ADVEW) provides increased survivability and enhanced SA throughout the EM spectrum against current, expanded and complex RF threats/environment. Incremental approach to collaborative detection/jamming initiatives and Common Tactical Picture, Tactical data fusion concepts. Network Cyber Defense provides for the development of a hardware and software-based solution into the Distributed Target Processor - Network (DTP-N) in order for the network cyber defense to provide the F/A-18 E/F and EA-18G with a capability to detect an intrusion and prevent avionics terminals on the data from being corrupted by malicious software and identify when the software is not operating normally.  This project funds equipping F/A-18E/F and EA-18G aircraft with an Automatic Ground Collision Avoidance System (AGCAS) to prevent Controlled Flight Into Terrain (CFIT). AGCAS continuously monitors terrain elevation data stored in the Digital Video Map Computer (DVMC) / Digital Video Map Computer Upgrade (DVMC-U), aircraft altitude (INS/GPS), and predicted flight path, to proactively identify and predict potential CFIT incidents. The system generates warnings and advisories, culminating in automatic flight control inputs to recover the aircraft and prevent collisions.  F-18 modernization Global Lightning (GL) development is an integrated F/A-18E/F and EA-18G Beyond Line of Sight (BLOS) communications solution.  This effort includes the development of a software defined radio, Global Lightning aperture, and resilient communication enablers. Additionally, this will encompass an aircraft integration effort to support two-way data and voice BLOS capability. This capability provides joint, multi-domain connectivity for the distributed battlespace Beyond Line of Sight (BLOS) tactical communication and puts a common tactical picture into the hands of the pilot. The capability also provides a resilient, real-time gateway between the 4th and 5th generation tactical aircraft with datalinks at the tactical edge with assured C2 and targeting from national and other off board sensors. The data is provided through multiple data paths and supports Long Range Fires in critical environments. Beyond Line of Site (BLOS) also provides tactical communications for joint, multi-domain connectivity in support of distributed battlespace. This incremental approach allows for rapid, Speed-to-the-Fleet capability insertion as technology and solutions are developed.  Brizo Beacon is an upgrade to the F/A-18E/F and EA-18G Aircraft Carrier Landing System (ACLS) redesign of the APN-245 ACLS to the APN-246 Distributed Maritime Operations Landing System (DMOLS)/ Brizo on F/A-18E/F and EA-18G aircraft. Brizo addresses aircraft beacon obsolescence, retains backward compatibility with legacy aircraft and shipboard equipment, and provides a tactically relevant subset of the full Precision Approach Landing Capability (PALC) Contested Environment capability on a timeline aligned with the approved PALC North Star roadmap.  Funding for the Digital Video Map Computer-Upgrade (DVMC-U)/Advanced Crew Station (ACS) Improved Tactical Displays which will enable Panoramic "Big Picture" view of the Battle Space for improved weapons employment and engagement. Leveraging completed work from F/A-18 C/D to include the development of an AUTOGCAS for the F/A-18E/F and EA-18G is a logical extension of the DVMC-Upgrade using modifications to the Terrain Avoidance Warning System (TAWS) resident in the existing DVMC in fatal mishap prevention. Current F/A-18E/F EW suite will not keep pace against evolving threats.   The F/A-18 is required to perform multiple missions. The continued F/A-18 E/F and EA-18G "Flight Plan" spiral capability development is critical to the baseline of the Super Hornet next generation mission system capability to maintain the platform's tactical relevance in support of Navy Aviation Plan 2030. As a result of the F/A-18 and EA-18G system capability upgrades, electrical power system improvements are required (i.e. Generator Converter Unit (GCU), Transformer Rectifier Unit (TRU), Feeder Wire).  Live Virtual Constructive (LVC) Aircraft funds the testing of F/A-18 and EA-18G aircraft and trainers into the Live, Virtual, Constructive, blended training environment to close the Great Powers Competition training capability gap for mission rehearsal for the high-end fight.  F/A-18 and EA-18G are a critical part of the Aviation LVC System of Systems (SoS) training environment bringing already-developed capabilities together with new developmental efforts to form a cohesive architecture that accurately emulates the high-end fight for warfighter training.  Development continues for a platform solution to threat Advanced Electronic Attack (AEA) and Counter-Electronic Attack (CEA). F/A-18 solutions to CEA include upgrades to existing sensors such as F/A-18 Radar Upgrade, Infrared Search and Track Block I/II, Targeting Pods, and development of future tactical data fusion that follows previous Common Tactical Picture (CTP) risk reduction efforts and power upgrades necessary to electrify those systems. Tactical data fusion capability is the next step in expanding the F/A-18E/F contributions to the force war fighting capability by combining multiple aircraft and sensor inputs, that effectively extends the engagement range while maximizing sensors and weapons. Incremental improvements continue with Multi-System Integration (MSI), Multi-Ship Ranging (MSR), and other algorithm improvements that are driven by sensor advancements, and efforts designed to increase aircraft lethality and kill chain effectiveness. Development and fleet delivery of special purpose integrated solution designated by Speed to Fleet by commanders, such as PACFLT MVP Pod continue with dedicated resources and approved action plan. Software Modernization R&amp;D efforts continue with new operating environment (hardware and software solutions) designed to take advantage of rapid software integration and security improvements that harden and protect the aircraft and weapon systems. The effort includes Model Based Systems Engineering (MBSE) tools that reduce future costs and schedule of technology insertion.  F/A-18 E/F/G Network Cyber Defense supports a hardware and software based solution into the Distributed Target Processor - Network (DTP-N) in order for the network cyber defense to provide the F/A-18 E/F and EA-18G with a capability to detect an intrusion and prevent avionics terminals on the data from being corrupted by malicious software and identify when the software is not operating normally. The capability determines intrusion via traffic analysis. Air crew are alerted to malicious behavior with forensic data for maintenance for post flight repair. The capability quarantines the intrusion for safe failure across data networks and aircraft. This capability provides positive reliable means to ensure mission aircraft systems integrity during a cyber-attack and thus prevents cyber events from reducing aircraft availability.  Next Generation Naval Mission Planning System (NGNMPS) updates legacy Joint Mission Planning System (JMPS) into an integrated capability providing advanced multiple/dissimilar aircraft planning capabilities focused on emerging, high-threat mission areas (including complex, integrated kinetic/non-kinetic effects).  USMC upgrades to the platform are being developed; to include integration and capability expansion of Active Electronically Scanned Array (AESA) Radar for F/A-18 C/D, evaluation and development of an Automatic Ground Collision Avoidance System (AUTOGCAS) for all F/A-18 variants, development of increased sensor and Electronic Warfare (EW) capability for F/A-18 C/D, weapons carriage and employment capability expansion, and enhancement of Mission Computer (MC) processing and memory capability.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t>
  </si>
  <si>
    <t>Advanced Electronic Warfare (ADVEW)</t>
  </si>
  <si>
    <t>Automatic Ground Collision Avoidance System (AGCAS) E/F/G</t>
  </si>
  <si>
    <t>Brizo Beacon</t>
  </si>
  <si>
    <t>Digital Video Map Computer-Upgrade (DVMC-U)</t>
  </si>
  <si>
    <t>F/A-18 Beyond Line Of Sight (BLOS) Comms</t>
  </si>
  <si>
    <t>F/A-18 E/F/G Network Cyber Defense</t>
  </si>
  <si>
    <t>F/A-18 Obsolescence Redesign</t>
  </si>
  <si>
    <t>Flight Plan Engineering / System Configuration Set Development and Integration</t>
  </si>
  <si>
    <t>Live Virtual Constructive (LVC) Aircraft Integration</t>
  </si>
  <si>
    <t>Multi-System Integration (MSI)</t>
  </si>
  <si>
    <t>Next Generation Naval Mission Planning System (NGNMPS)</t>
  </si>
  <si>
    <t>USMC Capability Upgrades</t>
  </si>
  <si>
    <t>2065</t>
  </si>
  <si>
    <t>F/A-18 Radar Upgrade</t>
  </si>
  <si>
    <t>F/A-18 Radio Detection and Ranging (RADAR) Upgrade: The F/A-18 RADAR Upgrade, Active Electronically Scanned Array (AESA) development program, which began in FY 1999, is the last of three pre-planned upgrades to the F/A-18 EF/EA-18G RADAR. The AESA system corrects operational test deficiencies noted in the AN/APG-73. It provides multi-target tracking, Synthetic Aperture RADAR (SAR) imagery, SAR Target Location Error (TLE), and improved spotlight map resolution. In addition, it provides greater lethality than previous F/A-18 RADARs by allowing full tactical support of existing and planned air-to-air (A/A) and air-to-ground (A/G) weapons and it significantly increases detection and tracking ranges. The AESA system provides greater survivability through self-protection and standoff jamming capabilities, while its greater range allows for reduced detection by enemy RADAR. The AN/APG-73 will be upgraded to AN/APG-79.  This combat-proven AESA radar system substantially increases the power of the F/A-18E/F EA-18G from the front-end array to the back-end processor and operational software. This budget continues spiral capability development of AESA with increased efforts to address Phase II Operational Requirements Document requirements such as Counter-Electronic Attack (CEA) against multiple Radio Frequency Emitters, AESA Multi-Jammer Electronic Protection, Precision TLE Improvement, Monopulse and 5th/6th Channel development, and Air Combat Maneuvering/Short Range Search and Track development.  This budget supports AN/APG-79 integration in Wideband Receiver and Advanced EW suite as a contributing wideband sensor.  It also includes upgrades to RADAR Instrumentation, test and evaluation assets, threat assets, and upgraded modeling and simulation of both clean and Electronic Attack threat environments. This budget includes the overarching Anti-Surface Warfare (ASuW) software improvements, which includes Aided Target Recognition (AiTR), and Strike Accelerator/Kill Chain capabilities. This budget request supports development and testing of multiple module design modifications to address obsolescence issues with APG-65, APG-73 and APG-79 RADAR systems. USMC upgrades to the platform are being developed to include capability expansion of AESA Radar for F/A-18 C/D.</t>
  </si>
  <si>
    <t>Distributed Targeting - Counter-Electronic Attack (CEA)  Software Development, Developmental Testing, Operational Testing, &amp; Integration</t>
  </si>
  <si>
    <t>F/A-18 RADAR Obsolescence Redesign</t>
  </si>
  <si>
    <t>Funding provides for design, development, integration, and test of platform improvements for F/A-18A-F and EA-18G Weapon Systems, as determined through a Root Cause and Corrective Action (RCCA) process, to mitigate and reduce the occurrences of Physiological Episode (PE) in Naval Aviation.</t>
  </si>
  <si>
    <t>Physiological Episode Mitigation</t>
  </si>
  <si>
    <t>Funding provided to support equipping F/A-18E/F and EA-18G aircraft with an Automatic Ground Collision Avoidance System (AGCAS) to prevent Controlled Flight Into Terrain (CFIT). AGCAS continuously monitors terrain elevation data stored in the Digital Map Computer (DMC)/ Digital Video Map Computer (DVMC), aircraft altitude (INS/GPS), and predicted flight path, to proactively identify and predict potential CFIT incidents. The system generates warnings and advisories, culminating in automatic flight control inputs to recover the aircraft and prevent collisions. AUTOGCAS will provide the F/A-18 with an auto recovery capability that maneuvers the aircraft away from the ground through automatic flight control surface commands until the aircraft is no longer at risk of impending CFIT.  Solid State Light Off Detector: Research Development Test &amp; Evaluation (RDT&amp;E) funding to explore design concepts to implement a solid state light-off detector in an F414 application.  The program will identify concepts to explore in addition to a qualification and implementation plan to field the design into F414 Fleet assets.</t>
  </si>
  <si>
    <t>Automatic Ground Collision Avoidance System Accele</t>
  </si>
  <si>
    <t>Solid State Light Off Detector</t>
  </si>
  <si>
    <t>(U)SURFACE SUPPORT</t>
  </si>
  <si>
    <t>Effective in FY 2026, Project 3311 Navigation Systems moved from PE 0204228N to PE 0607658N as part of the PE/BLI consolidation effort in the DoW Implementation Plan from the Commission on PPBE Reform Final Report.  Through FY 2025, the focus of PE 0204228N (Surface Support) is for the research, design, development, integration testing, and documentation of the Inertial Navigation System (INS) AN/WSN-12 for all Navy ships and submarines. The INS provides mission critical ship position and attitude data to shipboard sensors (such as radars), combat and weapon systems. The INS uses data from the Global Positioning System (GPS) to periodically update (i.e., reset) its position and internal clock. The INS is the ship's primary position source in the absence of GPS, and it consists of an Inertial Sensor Module (ISM) and a Navigation Processing Module (NPM) that will provide a significant improvement with respect to attitude and velocity data over previous INS. RDT&amp;E funding will support continued system design to create a baseline for Pre-Production Units (PPU), Low-Rate Initial Production (LRIP), and Full Rate Production (FRP).    Military GPS User Equipment (MGUE) will provide assured Positioning, Navigation, and Timing (PNT) in a GPS degraded environment.  Funding will be used for the development of interface and performance requirements, shipboard system architecture definition, and MGUE integration.  Submarine Speed Sensors will provide investigation, development, testing and integration of new Own-Ship Speed sensors to address new capabilities, reduce detection, and improve reliability.    Automated Celestial Navigation System (ACNS) funding will be used for the research, development, Engineering Development Model (EDM), documentation and integration testing of the celestial navigation solution for the NoGAPSS navigation implementation on the fleet. Efforts will leverage ONR celestial navigation research into a reproducible ruggedized system fully integrated into the navigation suite.</t>
  </si>
  <si>
    <t>Effective in FY 2026, Project 3311 Navigation Systems moved from PE 0204228N to PE 0607658N as part of the PE/BLI consolidation effort in the DoW Implementation Plan from the Commission on PPBE Reform Final Report.  The Surface Support RDT&amp;E funding will be used for the research, design, development, integration testing, and documentation of the Inertial Navigation System (INS) AN/WSN-12 for all Navy ships and submarines. The INS provides mission critical ship position and attitude data to shipboard sensors (such as radars), combat and weapon systems. The INS uses data from the Global Positioning System (GPS) to periodically update (i.e., reset) its position and internal clock. The INS is the ship's primary position source in the absence of GPS, and it consists of an Inertial Sensor Module (ISM) and a Navigation Processing Module (NPM) that will provide a significant improvement with respect to attitude and velocity data over previous INS. RDT&amp;E funding will support continued system design to create a baseline for Pre-Production Units (PPU), Low Rate Initial Production (LRIP), and Full Rate Production (FRP).    Military GPS User Equipment (MGUE) will provide assured Positioning, Navigation, and Timing (PNT) in a GPS degraded environment. Funding will be used for the development of interface and performance requirements, shipboard system architecture definition, and MGUE integration.  Submarine Speed Sensors will provide investigation, development, testing and integration of new Own-Ship Speed sensors to address new capabilities, reduce detection, and improve reliability.    Automated Celestial Navigation System (ACNS) funding will be used for the research, development, Engineering Development Model (EDM), documentation and integration testing of the celestial navigation solution for the NoGAPSS navigation implementation on the fleet. Efforts will leverage ONR celestial navigation research into a reproducible ruggedized system fully integrated into the navigation suite.</t>
  </si>
  <si>
    <t>Automated Celestial Navigation System (ACNS)</t>
  </si>
  <si>
    <t>Tomahawk Mssn Planning Ctr</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</si>
  <si>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Funds support development of the Tomahawk Weapons System (TWS) encompassing Tactical Tomahawk upgrades including baseline improvements into the Block V missile All-Up Round (AUR), Tactical Tomahawk Weapons Controls System (TTWCS), Theater Mission Planning Center (TMPC) upgrades, and other missile system improvements to maintain pace with threats.  The TWS provides a long range cruise missile attack capability against fixed, mobile, and maritime targets. Tomahawk is capable of being deployed from both submarines and surface ships and increases the total capability of joint forces.  JUSTIFICATION FOR BUDGET ACTIVITY: This program is funded under Operational Systems Development because it includes development efforts to upgrade systems that have been fielded or have received approval for Full Rate Production (FRP) and anticipate funding in the current or subsequent fiscal year.  The FY 2026 request for Tomahawk Mission Planning Center includes $134,177K of discretionary and $80,175K of mandatory (reconciliation) for a total of $214,352K. FY2026 total funding supports Tomahawk capability and capacity increases. The discretionary funds provide for new capability development as described for each project unit. The mandatory funds provide for PU 4034 Maritime Strike Passive Sensor cost reduction and capacity increase along with PU 0545 Tomahawk GEU-R hardware redesign efforts.</t>
  </si>
  <si>
    <t>0545</t>
  </si>
  <si>
    <t>TOMAHAWK</t>
  </si>
  <si>
    <t>The Tomahawk Weapons System (TWS) provides an all-weather, long-range, deep strike offensive capability against fixed, mobile, and maritime targets, and can be launched from surface ships and ground platforms and submarines via the Tactical Tomahawk Weapons Control System (TTWCS). The Guidance Electronics Unit - Redesign (GEU-R) will improve capability and increase missions supported by increasing the GEU-R's computer power and speed. The redesign will centralize the housing of the electronic cards for navigation, guidance, flight control, pyro &amp; power control, mission control (MC), and secondary power.    The GEU-R manages all missile monitoring and control functions (navigation, communications, guidance, speed, attitude, health, component power application timing/activation of discrete events).</t>
  </si>
  <si>
    <t>Guidance Electronics Unit - Redesign (GEU-R)</t>
  </si>
  <si>
    <t>4032</t>
  </si>
  <si>
    <t>NAV/COMMS</t>
  </si>
  <si>
    <t>TACTOM missile Navigation and Communications (NAV/COMMs) capability consists of a government furnished TACTOM radio, a government furnished crypto unit, and NAV/COMM specific test equipment.  This capability enables the Tomahawk Weapon System (TWS) to utilize an Advanced Communications Architecture (ACA) network for secure tactical communications. The Tomahawk Weapons System (TWS) provides a deep strike land attack capability (Tomahawk Land Attack Missile (TLAM)) and can be launched from both surface ships and submarines via the Tactical Tomahawk Weapons Control System (TTWCS).  The ACA Phase II will provide additional capability.  Details available at a higher classification.  The TACTOM Block V Integrated Single Box Solution (ISBS) radio redesign provides improved Communication (Comms) through the use of an improved software that will expand the platform's capabilities and avoids component obsolescence.  The ISBS radio is utilized to send in-flight retargeting commands, employ "loiter" tactic, and transmit health and status.</t>
  </si>
  <si>
    <t>NAV/COMMs</t>
  </si>
  <si>
    <t>4033</t>
  </si>
  <si>
    <t>M-Code</t>
  </si>
  <si>
    <t>The M-Code (ACAT IVT) Increment I program upgrades the Tactical Tomahawk to the next generation Global Positioning System (GPS) satellite constellation required to maintain GPS-provided position, navigation, and timing (PNT) for the missiles utilizing M-Code capable Anti-Jam GPS Receiver (AGR5) and is planned for Milestone C production decision in FY 2028 and Initial Operating Capability (IOC) in FY 2030. AGR software and hardware development delays resulted in a schedule breach to the TACTOM M-Code APB Milestone C threshold of February 2026. This resulted in realignment of FY 2026 funds for Pre-Production/Proof of Design and Proof of Manufacturing units. The M-Code mandate and Public Law restricts the purchase of only M-Code-capable GPS User Equipment (MGUE) after FY 2017 unless a waiver is granted by the Secretary of Defense.</t>
  </si>
  <si>
    <t>4034</t>
  </si>
  <si>
    <t>Maritime Strike</t>
  </si>
  <si>
    <t>Maritime Strike Tomahawk (MST) modernization effort provides the capability to hit moving maritime targets through mid-course guidance via a third party or seeker mode, to a terminal seeker engagement.  MST was designated an ACAT 1 subprogram in FY 2023.  Early Operational Capability (EOC) planned in FY 2026.  Program of Record will consist of a Quick Reaction Assessment (QRA) to support EOC fielding with continued EOC and IOC testing in FY 2026.  This testing will validate seeker software algorithm updates, commensurate Weapons Control System (WCS) and Theater Mission Planning Center (TMPC) software updates.</t>
  </si>
  <si>
    <t>Maritime Strike Tomahawk</t>
  </si>
  <si>
    <t>4035</t>
  </si>
  <si>
    <t>JMEWS</t>
  </si>
  <si>
    <t>The Joint Multiple-Effects Warhead System (JMEWS) ACAT III program enables the Tactical Tomahawk to utilize multiple lethal effects to address Hard and Deeply Buried Targets (HDBT) while increasing the Tomahawk Weapon System (TWS) capabilities against Integrated Air Defense Systems (IADS) and Weapons of Mass Destruction (WMD).</t>
  </si>
  <si>
    <t>4036</t>
  </si>
  <si>
    <t>TTWCS TMPC PPPI</t>
  </si>
  <si>
    <t>The Theater Mission Planning Center (TMPC) consists of Commercial and Government Off-The-Shelf (COTS/GOTS) software and COTS hardware. TMPC is the mission planning segment of the Tomahawk Weapon System (TWS) that provides subsystems for the precision targeting, route planning, mission distribution, and strike management of Tomahawk cruise missile missions from sites located ashore and afloat. TMPC optimizes all aspects of the Tomahawk missile mission to successfully engage a target.   TMPC provides mission planning at the theater and operational levels and is designed for high-rate mission planning production responsive to national strategic, operational, and tactical requirements. TMPC develops and distributes missions; provides command information services for all variants of the Tomahawk missile; provides strike planning, execution, coordination, control and reporting, and provides Maritime Component Commanders (MCC) the capability to plan or modify conventional TWS missions. TMPC is employed in major joint combat operations and Overseas Contingency Operations. TMPC is employed in major joint combat operations and Overseas Contingency Operations. TMPC has evolved into four scalable configurations deployed at 181 sites: Cruise Missile Support Activities (CMSAs) (3), Tomahawk Strike Mission Planning Cells (TSMPCs) (3), Carrier Strike Groups (CSGs) (21 Total: 11 CVNs and 10 Shore Sites), and Firing Units (FRUs) (135- 85 Surface / 50 Subsurface). Additionally, TMPC is installed in Labs (6) and Training Classrooms (13) that contain various combinations of the four configurations. TMPC software development activities support new capabilities for the Tomahawk Weapon System, decrease mission planning time, increase the quality and accuracy of each mission, and reduce complexity. The software development activities will also include networking equipment to integrate with the naval data exchange for unified strike planning and execution system to provide all source multi-intelligence data at multiple levels of security to strike mission planners. The TMPC will incorporate cross domain solution capabilities to include data exchange with the Next Generation Mission Planning System. TMPC was previously referred to as Tomahawk Command and Control System (TC2S).  The Tactical Tomahawk Weapons Control System (TTWCS) provides launch capability for surface and subsurface platforms. Development of TTWCS provides an architecture to launch TACTOM missiles and all variants in inventory. Continuous development of upgrades to TTWCS is required to address cyber threats through system security builds, remain interoperable within the Joint Service Architecture, increase capability, and retain weapons system viability and usability for the Fleet. TTWCS provides vital pre-launch processing and tasking, mission preparation, missile power and initialization, as well as launch and monitoring capability for various fielded missiles, through an incremental approach to software and hardware performance upgrades. These efforts provide battle-group tactical flexibility and responsiveness while maximizing TWS wartime capability.</t>
  </si>
  <si>
    <t>Tactical Tomahawk Weapons Control System (TTWCS)</t>
  </si>
  <si>
    <t>Theater Mission Planning Center (TMPC)</t>
  </si>
  <si>
    <t>The Deployable Surveillance Systems (DSS) project (0344), complementing the Fixed Surveillance System (FSS) and Surveillance Towed Array Sensor System (SURTASS), provides flexible and responsive wide area surveillance to the Theater Undersea Warfare (TUSW) commanders worldwide.   DSS will operate as adjunct systems to meet the established FSS and SURTASS missions and to meet additional missions as articulated in the OPNAV Top Level Requirements documents and follow-on Course of Action Analysis (COAA) and as dictated by TUSW commanders evolving and emergent operational requirements. DSS is comprised of the following systems: Deep Water Passive (DWP) and Deep Water Active (DWA). Informed by TUSW Offset operations and the tailored requirements process, the DSS Middle Tier Acquisition (MTA) Rapid Fielding Program focused initially on the DWP increment and associated spiral development updates. Spiral developments to meet the evolving submarine threat will leverage on-going Navy, Defense Advanced Research Projects Agency (DARPA), and small business research efforts including processing and sensor technology. The follow-on increment is on DWA where FY23-26 includes funds that will provide a rapidly deployable sustained surveillance capability in response to emergent Fleet Undersea Warfare (USW) coverage gaps to include mitigating array outages or platform shortages. FY27 includes funds for DWA that will provide a rapidly deployable sustained surveillance capability in response to emergent Fleet Undersea Warfare (USW) coverage gaps to include mitigating array outages or platform shortages. The FY 2027 cost of the DSS Middle Tier of Acquisition effort is $15.120 million, including RDT&amp;E and procurement of prototype units.  Project 0766 provides for Integrated Undersea Surveillance Systems (IUSS) Research and Development Projects under the Maritime Surveillance Systems (MSS) Program Office (PEO UWS PMS 485).  IUSS provides the Navy with its primary means of submarine detection, both nuclear and diesel.  A portion of project 0766 Fixed Surveillance System (FSS) is classified, with details available at a higher classification level.   The Surveillance Towed Array Sensor System (SURTASS) project comprises the mobile, tactical arm of the Integrated Undersea Surveillance System (IUSS), providing long range detection and cueing for tactical weapons platforms against both diesel- and nuclear-powered submarines. SURTASS also provides the undersea surveillance necessary to support regional conflicts and sea-lane protection. SURTASS has recent passive and active success against diesel submarines operating in both shallow and deep ocean environments. SURTASS is leveraging existing developments and reducing costs by using Non-Developmental Items and commercial hardware, supporting common Navy Undersea Warfare processing and towed array developments, and increasing operator efficiency through computer-aided detection and classification processing. SURTASS development efforts include Low Frequency Active (LFA)/Compact Low Frequency Active (CLFA) improvements, common IUSS processing, twin-line array development and processing, next generation array developments, improved detection and classification/passive automation to counter quieter threats, integrated active and passive operations, and improved Battle Group support.  Project 1768 T-ARC(X) is a candidate replacement program for U.S. Navy's only organic undersea cable laying and repair ship, USNS ZEUS (T-ARC 7), which is approaching the end of her extended service life. The ship's main mission is to deploy, repair, and retrieve undersea cables and equipment, with a secondary mission of conducting acoustic, hydrographic and bathymetric surveys.</t>
  </si>
  <si>
    <t>0344</t>
  </si>
  <si>
    <t>Deployable Surveillance Systems</t>
  </si>
  <si>
    <t>The Deployable Surveillance Systems (DSS) project (0344), complementing the Fixed Surveillance System (FSS) and Surveillance Towed Array Sensor System (SURTASS), provides flexible and responsive wide area surveillance to the Theater Undersea Warfare (TUSW) commanders worldwide. DSS will operate as adjunct systems to meet the established FSS and SURTASS missions and to meet additional missions as articulated in the OPNAV Top Level Requirements documents and follow-on Course of Action Analysis (COAA) and as dictated by TUSW commanders evolving and emergent operational requirements. DSS is comprised of the following systems: Deep Water Passive (DWP) and Deep Water Active (DWA). Informed by TUSW Offset operations and the tailored requirements process, the DSS Middle Tier Acquisition (MTA) Rapid Fielding Program focused initially on the DWP increment and associated spiral development updates. Spiral developments to meet the evolving submarine threat will leverage on-going Navy, Defense Advanced Research Projects Agency (DARPA), and small business research efforts including processing and sensor technology. The follow-on increment is on DWA where FY23-26 includes funds that will provide a rapidly deployable sustained surveillance capability in response to emergent Fleet Undersea Warfare (USW) coverage gaps to include mitigating array outages or platform shortages. FY27 includes funds for DWA that will provide a rapidly deployable sustained surveillance capability in response to emergent Fleet Undersea Warfare (USW) coverage gaps to include mitigating array outages or platform shortages. The FY 2027 cost of the DSS Middle Tier of Acquisition effort is $15.120 million, including RDT&amp;E and procurement of prototype units.</t>
  </si>
  <si>
    <t>Deployable Surveillance Systems (DSS) Deep Water Active (DWA)</t>
  </si>
  <si>
    <t>0766</t>
  </si>
  <si>
    <t>IUSS Detect/Classif System</t>
  </si>
  <si>
    <t>The Surveillance Towed Array Sensor System (SURTASS) project comprises the mobile, tactical arm of the Integrated Undersea Surveillance System (IUSS), providing long range detection and cueing for tactical weapons platforms against both diesel- and nuclear-powered submarines. SURTASS also provides the undersea surveillance necessary to support regional conflicts and sea-lane protection. SURTASS has recent passive and active success against diesel submarines operating in both shallow and deep ocean environments. SURTASS is leveraging existing developments and reducing costs by using Non-Developmental Items and commercial hardware, supporting common Navy Undersea Warfare processing and towed array developments, and increasing operator efficiency through computer-aided detection and classification processing. SURTASS development efforts include Low Frequency Active (LFA)/Compact Low Frequency Active (CLFA) improvements, common IUSS processing, twin-line array development and processing, next generation array developments, improved detection and classification/passive automation to counter quieter threats, integrated active and passive operations, and improved Battle Group support.    LFA/CLFA provides an active adjunct capability for IUSS passive and tactical sensors to counter the quieter diesel and nuclear threats of the 2020s and beyond. Improvements include TL-29A/LFA/CLFA integration enhancements, advanced waveforms for littoral/shallow water operations including Doppler sensitive waveforms, and processing algorithms to reduce clutter and reverberation false alarms in shallow water.  The Integrated Common Processor (ICP) is a derivative of the Naval Sea Systems Command (NAVSEA) Submarine Acoustic Rapid Commercial Off the Shelf (COTS) Insertion (ARCI) program and is being augmented for IUSS requirements. Together, the LFA/CLFA improvements, TL-29A, and the ICP support the SURTASS Active Improvement Program. Functional improvements to ICP/SURTASS are delivered to the Fleet in software "builds" under the DevSecOps process, while hardware improvements are delivered through the Tech Insertion (TI) process. SURTASS participates in the process by contributing algorithms for consideration, supplying peer group members for review of candidate algorithms, participating in test evolutions, and incorporating improved algorithms into operational systems. The TI process, modeled after the NAVSEA Submarine Undersea Warfare (USW) hardware improvement program, delivers processing technology improvements to platforms on roughly a 6-year cycle.   The SURTASS Team Trainer (STT) using ICP provides SURTASS crews with high fidelity synthetic and live playback training capabilities to support Home Port Training Periods (HPTP) and Pre-Deployment Certification Periods (PDCP).  The Next Generation Surveillance Array (NGSA) is a government owned design that replaces the proprietary telemetry of the TL-29A with Open Architecture Telemetry (OAT). NGSA supports SURTASS by providing mobile undersea acoustic surveillance capability using improved sensors to meet US and foreign partner needs for detection, classification, localization, and tracking of latest generation foreign submarines. The objective of NGSA is to design a new array with technical improvements in reliability and telemetry solving both the current obsolescence issues and supply chain concerns. This government-owned telemetry will allow for significant cost-savings over the lifetime of the array by increasing reliability and supporting competition. The FSS portion of 0766 is classified with details available at a higher classification level.</t>
  </si>
  <si>
    <t>Compact Low Frequency Active (CLFA)</t>
  </si>
  <si>
    <t>Integrated Common Processor (ICP)</t>
  </si>
  <si>
    <t>Next Generation SURTASS Array</t>
  </si>
  <si>
    <t>SURTASS Team Trainers</t>
  </si>
  <si>
    <t>TL-29A/Twin-Line</t>
  </si>
  <si>
    <t>1768</t>
  </si>
  <si>
    <t>Ship Plan Development and Design</t>
  </si>
  <si>
    <t>T-Auxiliary, Repair, Cable (T-ARC) is a candidate replacement program for U.S. Navy's only organic undersea cable laying and repair ship, USNS ZEUS (T-ARC 7), which is at the end of her extended service life. The ship's main mission is to deploy, repair, and retrieve undersea cables and equipment, with a secondary mission of towing projectors.</t>
  </si>
  <si>
    <t>T-ARC(X) Cable Ship Design and Total Ship Integration</t>
  </si>
  <si>
    <t>T-AGOS are Ocean surveillance ships that gather underwater acoustical data to support the Integrated Undersea Surveillance System (IUSS) mission by providing a ship platform capable of theater anti-submarine passive and active acoustic surveillance. T-AGOS ships are operated by Military Sealift Command (MSC) to support the anti-submarine warfare (ASW) mission of Atlantic and Pacific Fleet Commanders. Both classes of T-AGOS ships use the Surveillance Towed-Array Sensor System (SURTASS) to gather undersea acoustic data. They also carry electronic equipment to process and transmit that data via satellite to shore stations for evaluation.  Funding in this budget will recapitalize Navy's Auxiliary General Ocean Surveillance (T-AGOS) ships (four T-AGOS 19 Class vessels &amp; one T-AGOS 23 Class vessel) with a total of seven (7) T-AGOS 25 Class ships based on the 2016 N81 Force Structure Assessment (FSA).</t>
  </si>
  <si>
    <t>3261</t>
  </si>
  <si>
    <t>TAGOS Design &amp; Total Ship Integration</t>
  </si>
  <si>
    <t>T-AGOS are ocean surveillance ships that gather underwater acoustical data to support the mission of the Integrated Undersea Surveillance System (IUSS) by providing a ship platform capable of theater anti-submarine acoustic passive and active surveillance. Auxiliary General Ocean Surveillance Ships (T-AGOS)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t>
  </si>
  <si>
    <t>T-AGOS 25 Class Design &amp; Total Ship Integration</t>
  </si>
  <si>
    <t>Amphibious Tactical Supt Units</t>
  </si>
  <si>
    <t>Landing Craft, Air Cushion (LCAC): Research and development efforts to transfer technologies into functional uses on the current LCACs. Current technology initiatives include sustainability/reliability/readiness/performance analyses, LCAC communication improvements, compliance with Cybersecurity policy regulations, and LCAC Total Ownership Costs (TOC) reduction initiatives.   Landing Craft, Utility (LCU 1700): Replacement program for the current LCU 1610 class craft - a class of craft that has exceeded its 25-year planned service life by more than double, average age of craft is over 50-years-old. LCU 1700 will provide similar payload, range, speed, and interoperability. Detail design contract awarded Q2 FY18.  NECC Additive Manufacturing: In accordance with the National Defense Strategy (NDS), A Design for Maintaining Maritime Superiority 2.0, and Navy Facility Command (NAVFAC) Strategic Design 2.0, this program provides the Navy with new capabilities to enable resilient and agile logistics thru additive manufacturing (AM). Investing in AM enhances the fleet's ability to conduct operational logistics in a contested environment and ensures logistics supportability across the austere distributed battlespace. AM technology results in increased operational availability, on demand production of critical systems, and supply chain cost savings. This effort will identify critical parts suitable for AM production in the field; identify AM systems appropriate to produce and certify critical parts in the field; analyze and identify AM system implications across doctrine, organization, training, materiel, leadership and education, personnel, facilities and policy (DOTMLPF-P); conduct end-user training, field experimentation, and fleet exercise technology insertion to validate AM system capability and systems integration issues. Funds were realigned to PE 0604286N starting in FY 2026.  Note: The FY 2026 spend plan for LCAC/LCU 1700 included $0 thousand of discretionary and $1,679 thousand of mandatory (reconciliation for a total of $1,679 thousand. The mandatory funding supported test and evaluation requirements for the LCU 1700 class.</t>
  </si>
  <si>
    <t>2231</t>
  </si>
  <si>
    <t>LCAC / LCU 1700</t>
  </si>
  <si>
    <t>Landing Craft, Air Cushion (LCAC): Research and development efforts to transfer technologies into functional uses on the current LCACs. Ongoing technology initiatives include sustainability/reliability/readiness/performance analyses, LCAC communication improvements, Cybersecurity policy regulations compliance, and LCAC Total Ownership Costs (TOC) reduction initiatives.  Landing Craft, Utility (LCU 1700): Replacement program for the current LCU 1610 class craft - a class of craft that has exceeded its 25-year planned service life by more than double, average age of craft is over 50-years-old. LCU 1700 will provide similar payload, range, speed, and interoperability.</t>
  </si>
  <si>
    <t>LCAC and LCU 1700 RDT&amp;E,N</t>
  </si>
  <si>
    <t>2477</t>
  </si>
  <si>
    <t>NECC Additive Manufacturing</t>
  </si>
  <si>
    <t>NECC Additive Manufacturing: In accordance with the National Defense Strategy (NDS), A Design for Maintaining Maritime Superiority 2.0, and Navy Facility Command (NAVFAC) Strategic Design 2.0, this program provides the Navy with new capabilities to enable resilient and agile logistics thru additive manufacturing (AM). Investing in AM enhances the fleet's ability to conduct operational logistics in a contested environment and ensures logistics supportability across the austere distributed battlespace. AM technology results in increased operational availability, on demand production of critical systems, and supply chain cost savings.  This effort will identify critical parts suitable for AM production in the field; identify AM systems appropriate to produce and certify critical parts in the field; analyze and identify AM system implications across doctrine, organization, training, materiel, leadership and education, personnel, facilities and policy (DOTMLPF-P); conduct end-user training, field experimentation, and fleet exercise technology insertion to validate AM system capability and systems integration issues.</t>
  </si>
  <si>
    <t>The Ground/Air Task Oriented Radar (G/ATOR) is a multi-role, ground-based, expeditionary 3D radar system employed by both the Air Combat Element and Ground Combat Element within the Marine Air Ground Task Force.  It satisfies the Marine Air Command and Control System and the Ground Counter Fire/Counter Battery capabilities.  G/ATOR provides mobile, multi-functional, three-dimensional surveillance of air breathing targets, detection of cruise missiles, unmanned aerial systems, rockets, artillery and mortars, and the cueing of air defense weapons. G/ATOR contributes to Littoral Operations in a Contested Environment and Expeditionary Advanced Base Operations by surveillance and detection of enemy air threats not seen by Navy sensors in the littorals and participating in a cooperative engagement network of sensors and shooters.  G/ATOR enables integrated fire control (IFC) and provides engage/fire on remote capability. G/ATOR surveillance coverage with IFC will provide unprecedented reach, volume, and precision in the execution of Operational Maneuver from The Sea allowing Naval forces to project and sustain power deep inland.  G/ATOR is the primary ground-based sensor for the United States Marine Corps and is the only air defense/air surveillance radar currently in the Marine Corps inventory.</t>
  </si>
  <si>
    <t>9C89</t>
  </si>
  <si>
    <t>Marine Ground-Air Radar</t>
  </si>
  <si>
    <t>The Ground/Air Task Oriented Radar (G/ATOR) is a critical CMC Force Design program. G/ATOR is a multi-role, ground-based, expeditionary 3D radar system employed by both the Air Combat Element (ACE) and Ground Combat Element (GCE) within the Marine Air Ground Task Force.  It satisfies the Marine Air Command and Control System and the Ground Counter Fire/Counter Battery capabilities. G/ATOR provides mobile, multi-functional, three-dimensional surveillance of air breathing targets, detection of cruise missiles, Unmanned Aerial Systems (UAS), rockets, artillery and mortars, and the cueing of air defense weapons. G/ATOR contributes to Littoral Operations in a Contested Environment (LOCE) and Expeditionary Advanced Base Operations (EABO) by surveillance and detection of enemy air threats not seen by Navy sensors in the littorals and participating in a cooperative engagement network of sensors and shooters. G/ATOR enables Integrated Fire Control (IFC) and provides engage/fire on remote capability. G/ATOR surveillance coverage with IFC will provide unprecedented reach, volume, and precision in the execution of Operational Maneuver from The Sea allowing Naval forces to project and sustain power deep inland. G/ATOR is the primary Ground-Based sensor for the United States Marine Corps and is the only Air Defense/Air Surveillance radar currently in the Marine Corps inventory.  The increase from FY 2026 to FY 2027, driven primarily by the initiation of the Digital Receiver/Exciter (DREX) concept development effort. The DREX design, development, and test efforts will span multiple years to upgrade components from analog to digital, which will improve radar performance, enhance spectrum management, and enable future capability insertions. Remaining funds will support software and hardware capability enhancements based on emerging warfighter needs, such as the development and integration of software for Naval Integrated Fire Control (NIFC), Mode S, the Multi-Domain Radar in a Contested environment (MuDRaCE) Family of Systems (FOS), and Non-Cooperative Target Recognition (NCTR). This funding also covers all associated support, systems engineering, and testing required for the successful execution and implementation of these critical improvements.</t>
  </si>
  <si>
    <t>Digital Receiver/Exciter (DREX)</t>
  </si>
  <si>
    <t>G/ATOR Contractor Technical, Development Engineering</t>
  </si>
  <si>
    <t>G/ATOR: Management Services &amp; Travel</t>
  </si>
  <si>
    <t>G/ATOR: Test and Evaluation</t>
  </si>
  <si>
    <t>Government Technical Support</t>
  </si>
  <si>
    <t>Multi-Domain Radar in a Contested Environment (MuDRaCE)</t>
  </si>
  <si>
    <t>Consolidated Trng Sys Dev</t>
  </si>
  <si>
    <t>Project 0604 Training Range and Instrumentation Development (TRID) projects develop specialized instrumentations for fleet readiness training while minimizing life cycle costs. Projects are development efforts to upgrade systems that have been fielded or have received approval for full rate production and anticipate production funding in the current or subsequent fiscal year.   Project 1427, Surface Tactical Team Trainer (STTT) develops upgrades during the sustainment phase of the Battle Force Tactical Training (BFTT) system and its modernization into the Advanced Training Domain (ATD), forging ready warfighters for the Fleet. BFTT and ATD are the core systems used to integrate weapon system elements and combat system components, creating the Surface Combat System Training Environment (SCSTE) Total Ship Training Capability (TSTC), a cornerstone of the Foundry. BFTT and ATD continue to integrate and update at the speed of relevance as new tactical capabilities are introduced, enabling crew operator proficiency from basic through sustainment training events and from single-ship organic events through distributed strike group certification Fleet Synthetic Training (FST) events, including COMPTUEX FST at-sea integration into a Live, Virtual, and Constructive (LVC) environment. Development of the next generation of ATD will align with combat systems virtualization efforts and focus on increased fidelity to represent contested environments,a critical step in modernizing the fleet for decisive advantage. This is achieved by leveraging the high-fidelity simulations used in the Combined Integrated Air and Missile Defense (IAMD) and Anti-Submarine Warfare (ASW) Trainer (CIAT) to guarantee overmatch. Continued development is required to integrate new capabilities and interfaces to provide training for AEGIS and SSDS combat system upgrades, addressing the Fleet's LVC Fleet Training Wholeness (FTW) initiative to ensure full-spectrum readiness. This modernization directly supports the DoW Training Transformation Plan and the Chief of Naval Operations Fleet Response Plan (OFRP), ensuring we are building a lethal and resilient force.  Project 1982 Airborne Adversary Mission Systems builds upon existing RedNet architecture to allow classified software development and classified hardware integration such as electronic attack, infrared search, Radio Frequency (RF) emulation with encrypted range training data links, such as Tactical Combat Training System (TCTS) and Link 16. This project will enable the aircrew to accurately emulate peer threat capabilities and provide a standalone Adversary Operational Flight Program (OFP), that can be deployed on any aircraft with RedNet Multi-Layered Obstructed Brokered Bus-Controller &amp; Routing for Advanced Integrated Networks (MOB Brain) avionics architecture and an encrypted range training pod. Primary platforms for development include the F-5, F-16 and F-18 within existing Naval Adversary Squadrons. These systems combined with a classified electronic kneeboard, allows for the development, integration and deployment of adversary mission hardware and software systems without modification of aircraft's existing OFP. This effort will provide for the future ability to participate fully in the Live Virtual Constructive (LVC) environment as well as provide physics and effects-based threat replications for the mission essential training of deploying Fleet aircrews.  Project 2124 Air Warfare Training Development (AWTD) provides for advanced technology development, risk mitigation, study and demonstration in support of naval aviation manned and unmanned platforms, operational flight trainers, maintenance trainers, training networks, distributed mission training, and Live Virtual Constructive (LVC) training applications. Supports the Navy Aviation Simulation Master Plan (NASMP) upgrade efforts and Type/Model/Series programs with advanced visual system display configurations requirements. Assesses trainee cognitive requirements and the development and incorporation of next generation LVC, UAS constructive and associated visualization component technologies. Additionally, AWTD provides for advanced virtual component fidelity improvements for LVC capability. LVC technologies will facilitate advanced, cost-effective weapons and tactics training and emerging capability requirements in the Air-Sea Battle Space and Naval Integrated Fire Control-Counter Air capabilities development. AWTD investigates training applications of emerging technologies such as Augmented Reality (AR), Virtual Reality (VR), and Mixed Reality (MR) Head Mounted Displays (HMD), haptic feedback devices, and cross domain solutions/ cybersecurity solutions.   Project 2124 (cont.) Supports the development of advanced analytics tools for the Joint Simulation Environment (JSE) and high-fidelity modeling for the Next Generation Threat System (NGTS), enabling greater realism and operational value for JSE and other training systems. Technologies under development are evaluated and refined using testbeds that incorporate aviator feedback to ensure operational suitability and alignment with Fleet needs.  Project 3093 Tactical Combat Training System (TCTS) Increment II will provide an improved environment for air combat training utilizing a secure air-to-air and air-to-ground data link and will provide range tethered and range less operation capability to CONUS ranges and Forward Deployed Naval Forces (FDNF). TCTS Increment II will provide encrypted instrumentation for multiple fixed and rotary wing platforms as well as an enhanced threat environment.  Engineering Development Model (EDM) units in multiple form factors are being developed in FY19 through FY30 and will support Developmental Testing events.  The EDMs will be specifically utilized for testing in the following areas: Environmental Qualification, Software, High Accelerated Lifecycle, Ground System Integration, Airborne Subsystem (AS) Air Worthiness and Performance, Internal Mount (IM), and JSF Airworthiness and Performance.  TCTS Increment II provides the foundational encrypted airborne network for implementation of Aviation Live Virtual Constructive (LVC) training capabilities.  Project 3093 (cont.) Aviation LVC Live Aircraft Integration (ALLAI) Phase 1 funds the integration of live aircraft into the Live, Virtual, Constructive (LVC), training environment to close the Great Powers Competition training capability gap for the high-end fight. Aviation LVC will establish an integrated System of Systems (SoS) training environment including "blue" and "red" air components integrating already-developed capabilities with new developmental efforts to form a cohesive architecture that accurately emulates the high-end fight for warfighter training.    Project 3093 (cont.) Aviation Performance/Proficiency Analytics (APPA) will deliver scalable, common data collection, storage, analysis, and reporting capability to provide quantitative, high-fidelity feedback and proficiency assessments to meet real-world threats. APPA addresses current Training Analysis Project (TAP) constraints to include scalability, site limitations, and tactical SME manpower requirements. APPA will develop government-owned standards and architecture for aviation training data collection; deliver an AI-augmented debrief tool for data processing and analysis supported by tactical SMEs and data scientists; multilevel security databases; network capability; and intelligent, semi-automated assessments, reporting and visualization. An open systems architecture enables multi-domain integration. The system will enable rigorous and repeatable post-flight assessment of high-end Great Power Competition warfighting scenarios to produce individual performance "baseball cards", squadron reports, detailed strengths and weaknesses, and CVW reports measured against What-It-Takes-To-Win (WITTW) performance standards.  Project 3093 (cont.) E-2D Internal Mount will develop and integrate a chassis mounted solution to provide encrypted Time, Space, Position Information (TSPI) in support of Live, Virtual Constructive training operations.  Development will include an upgrade to the encryptor to be in compliance with Security Evaluation Requirements Document (SERD) 2.0 requirements, along with National Security Agency certification. E-2D Internal Mount will be an enabler to Synthetic Inject to Live (SITL) for the platform and is required for future untethered (removed from Tactical Training Ranges) operations.   Project 3093 (cont.) LITL program will develop and integrate Link Inject to Live (LITL) into the F-35 and H-60. Additional platforms are pending.  LITL will integrate Live, Virtual, Constructive (LVC) exercises for training purposes. LITL utilizes a synthetic scenario generation tool and integrates live game players into the synthetic environment by a message set communicated over Link-16. Synthetic entity information delivered over Link-16 will be injected into the existing platform training capability which will be modified to accommodate the LITL synthetic environment.     Project 3356 High Fidelity Surface Trainers funds high fidelity Aegis Integrated Air and Missile Defense (IAMD) individual, instructor, strike group and team trainers for all Advanced Capability Build (ACB) and below Aegis baselines. This line provides funds for development of a High Fidelity Aegis Combined Integrated Air and Missile Defense (IAMD) and Anti-Submarine Warfare (ASW) Trainer (CIAT). Additionally, this line funds the development of the Surface Training and Readiness Management System (STRMS) and training scenario development for Integrated Tactical Trainers and Bridge Part Task Trainers.  This line supports Surface Training Program (STP) (previously Surface Training Advanced Virtual Environment (STAVE)) methodology by researching and developing trainers that will create an immersive and interactive learning environment and support both Chief of Naval Operations (CNO) High Velocity Learning and Career Training Continuum (CTC) intent and developing advanced technology for collecting Sailor performance data to determine measured benefit of delivered training.   JUSTIFICATON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t>
  </si>
  <si>
    <t>0604</t>
  </si>
  <si>
    <t>Training Range &amp; Instr Dev</t>
  </si>
  <si>
    <t>Training Range and Instrumentation Development (TRID) projects develop specialized instrumentations for fleet readiness training while minimizing life cycle costs. Projects are development efforts to upgrade systems that have been fielded or have received approval for full rate production and anticipate production funding in the current or subsequent fiscal year.</t>
  </si>
  <si>
    <t>Air Combat Maneuvering Instrumentation (ACMI)</t>
  </si>
  <si>
    <t>Ocean Systems (OS)</t>
  </si>
  <si>
    <t>Range Equipment &amp; Modernization (RE&amp;M)</t>
  </si>
  <si>
    <t>1427</t>
  </si>
  <si>
    <t>Surface Tactical Team Trainer (STTT)</t>
  </si>
  <si>
    <t>The Department's submission reflects the results of a deep dive into Fleet Training Wholeness (FTW) and how to provide a means for Strike Group Training in a contested environment, in accordance with Chief of Naval Operations guidance. This analysis determined the most cost-effective means to provide this training is via a combination of Live, Virtual, Constructive (LVC) capabilities, which are essential for building a force that has overmatch. LVC capabilities leverage combat system product line architecture components and engineering best practices for iterative development. The deep dive identified that there is no other cost-effective way to train our ready warfighters for a contested environment. The foundation for LVC has already been established and will continue to execute the investment strategy to provide initial underway LVC capability to train Strike Group(s) in an environment that they expect to fight in, ensuring they are fit to fight and win. The development, integration and testing of LVC's, along with ensuring interoperability with surface and air communities, will be accomplished across Integrated Warfare Systems (IWS), and Navy Continuous Training Environment (NCTE).   Surface Tactical Team Trainer (STTT) develops modifications during sustainment of Battle Force Tactical Training (BFTT) system and modernization into the Advanced Training Domain (ATD). Both BFTT and ATD are the core systems that are used to integrate weapon system elements, and combat system components to create the Total Ship Training Capability (TSTC). BFTT and ATD continue to integrate and update, as new tactical capabilities are being introduced, to enable crew operator proficiency training for basic and sustainment level training events, through distributed strike group certification fleet synthetic training (FST) events and including Composite Training Unit Exercise (COMPTUEX) FST underway LVC events. Continued development is required to integrate new capabilities and interfaces to provide training for AEGIS and Ships Self Defense System (SSDS) combat system capability upgrades, and to address the Fleet's LVC FTW initiative. Additionally, modernization is needed to support the Department of War (DoW) Training Transformation Plan, the Chief of Naval Operations Fleet Response Plan (OFRP) and Commander United States Fleet Forces Command Fleet Readiness Training Plan (FRTP).   The Advanced Training Domain (ATD) is being developed to combine BFTT and the AEGIS Combat Training System (ACTS) into a common system that integrates with AEGIS Baseline (BL) 9.2.2 And Follow (AF), and Ships Self Defense System (SSDS) BL 12.xAF. ATD is hosted within the AEGIS and SSDS combat system on Technical Insertion TI-12H &amp; TI-16 common processing and display hardware. ATD is being designed to be the core of the Total Ship Training Capability, and is projected to be more reliable, simpler to use, and architecturally extensible to meet interoperability and capability enhancement challenges to outpace emerging threats in the future.   The ATD is undergoing transformation to align with various virtualization and modernization efforts being accomplished within the surface combat systems. ATD is being augmented through the development and adaptation of high-fidelity simulations used in the Combined Integrated Air and Missile Defense (IAMD) Anti-Submarine Warfare (ASW) Trainer (CIAT), for the purposes of providing a high-fidelity, LVC training capability that represents the high-end fight in a contested environment. These enhancements will align to the combat systems Infrastructure as a Service (IaaS) virtualization effort and Integrated Combat System (ICS) to provide the required training capability to our premier warfighting force.   The BFTT and ATD are being updated to maintain integration and capability enhancements developed for the Cooperative Engagement Capability (CEC), Surface Electronic Warfare Improvement Program (SEWIP), Carrier Tactical Support Center (CV-TSC), and SSDS Fire Control Loop Improvement Program (FCLIP).   TSTC provides realistic joint warfare training across the spectrum of armed conflict, realistic unit level team training in all warfare areas (e.g. Naval Integrated Fire Control - Counter Air (NIFC-CA) and Ballistic Missile Defense (BMD) missions to support IAMD). TSTC provides Commanding Officers and Battle Group/Battle Force Commanders with the ability to conduct coordinated realistic, high stress, combat system level team training as an integral part of the Afloat Training Organization, the Tactical Training Groups and Commander, U.S. 2nd Fleet (C2F), Commander, U.S. 3rd Fleet (C3F),  FST LVC events.   TSTC integrates ATD or BFTT with combat systems elements such as such as Aegis, SSDS, SQQ-89, Vehicle Control Domain/CV-TSC via MH-60R Sim, Surface and Air Search Radars,  Battle Force  Electronic Warfare Trainer (BEWT), Surface Electronic Warfare Team Trainer (SEWTT), IFF, CEC &amp; Data Link Systems, and Missiles and Weapon Systems to provide a multi-warfare integrated training capability used for training and certification of crews and strike groups. Additionally, TSTC includes the Data Collection Debrief (DCD) to provide an after-action review and playback capability for Aegis and SSDS.  Maintain alignment and integration with Navy Continuous Training Environment (NCTE) networking and cyber security upgrades to maintain authorization to participate in distributed shipboard training events.</t>
  </si>
  <si>
    <t>Integrated Training Architecture/ATD 2.X</t>
  </si>
  <si>
    <t>1982</t>
  </si>
  <si>
    <t>Adversary Mission Systems</t>
  </si>
  <si>
    <t>Airborne Adversary Mission Systems builds upon existing RedNet architecture to enable classified software development and classified hardware integration such as electronic attack, infrared search, Radio Frequency (RF) emulation with encrypted range training data links, such as Tactical Combat Training System (TCTS) and Link 16. This project will enable the aircrew to accurately emulate peer threat capabilities and provide a standalone Adversary Operational Flight Program (OFP)', that can be deployed on any aircraft with RedNet Multi-Layered Obstructed Brokered Bus-Controller &amp; Routing for Advanced Integrated Networks (MOBBrain) avionics architecture and an encrypted range training pod. Primary platforms for development include the F-5, F-16 and F-18 within existing Naval Adversary Squadrons. These systems combined with a classified electronic kneeboard, allows for the development, integration and deployment of adversary mission hardware and software systems without modification of aircraft's existing OFP software. This program will provide for the future ability to participate fully in the Live Virtual Constructive (LVC) environment as well as provide physics and effects-based threat replications for the mission essential training of deploying Fleet aircrews.</t>
  </si>
  <si>
    <t>Airborne Adversary Mission Systems</t>
  </si>
  <si>
    <t>2124</t>
  </si>
  <si>
    <t>Air Warfare Training</t>
  </si>
  <si>
    <t>MISSION: This effort advances science and technology initiatives to modernize Naval Aviation training systems, enabling integration of emerging capabilities into operational training. Aligned with the PMA-205 5-Year LVC Flight Plan, the Navy Aviation Simulation Master Plan, and all Navy and Marine Corps T/M/S training requirements, this project supports Fleet readiness by developing, demonstrating, and transitioning key technologies that enhance training effectiveness, scalability, and interoperability.  Current initiatives focus on advancing human performance analytics through tools that support the Aircrew Proficiency and Performance Assessment (APPA) program. These efforts enable automated skill assessment, individualized debrief, and data-driven training optimization across live and virtual environments. Model-Based Systems Engineering (MBSE) approaches are used to support rapid requirements analysis, architecture development, and capability integration. Additional work includes the maturation of immersive training solutions such as intelligent semi-automated forces, augmented and mixed reality environments, adaptive mission rehearsal tools, and high-fidelity simulations of sensors, weapons, and environmental effects.  This project also supports the development of advanced analytics tools for the Joint Simulation Environment (JSE) and high-fidelity modeling for the Next Generation Threat System (NGTS), enabling greater realism and operational value for JSE and other training systems. Technologies under development are evaluated and refined using testbeds that incorporate aviator feedback to ensure operational suitability and alignment with Fleet needs.  Collectively, this effort accelerates the transition of innovative training capabilities to the Fleet and ensures Naval Aviation remains prepared to meet evolving mission demands across all warfare domains.</t>
  </si>
  <si>
    <t>AIR WARFARE TRAINING DEVELOPMENT</t>
  </si>
  <si>
    <t>3093</t>
  </si>
  <si>
    <t>TACTS/LATR Replacement</t>
  </si>
  <si>
    <t>The Tactical Combat Training System Increment II (TCTS II) will provide an improved environment for air combat training utilizing a secure air-to-air and air-to-ground data link, and will provide range tethered and range less operation capability to CONUS ranges and Forward Deployed Naval Forces (FDNF). TCTS Increment II will provide encrypted instrumentation for multiple fixed and rotary wing platforms as well as an enhanced threat environment. In 2023, TCTS II started development of Synthetic Inject to Live (SITL) capability, which enables blue and red constructive (e.g. aircraft, air and surface threats) injects into aircraft displays and sensors to train aircrews for near-peer threats. The program is integrating into the Navy Continuous Training Environment (NCTE), allowing mission data from "Live" participants to be monitored at a control facility and disseminated across the LVC ecosystem. TCTS Increment II provides the foundational encrypted airborne network for implementation of Aviation Live Virtual Constructive (LVC) capabilities. TCTS II will continue software updates to address fleet requirements.   Aviation LVC Live Aircraft Integration (ALLAI) Phase 1 funds the integration of live aircraft into the LVC, blended training environment to close the Great Powers Competition training capability gap for mission rehearsal. Aviation LVC will establish an integrated System of Systems (SoS) training environment bringing already-developed capabilities together with new developmental efforts to form a cohesive architecture that accurately emulates the high end fight for warfighter training. LVC takes a hybrid approach to aviation and Fleet-wide training where the training audience in the form of Live personnel operating Live equipment (to include aircraft and surface vessels) will be teamed with Live aircrew operating simulators to provide a Virtual complement in the "Blue Air" picture. The "Red" adversary for this training is made up of Live personnel operating Live aircraft complemented by computer generated "Red" Constructive Air and Surface threats that stimulate the "Blue" Air displays and sensors as if a "Red" Live adversary were present.  Aviation Performance/Proficiency Analytics (APPA) will deliver scalable, common data collection, storage, analysis, and reporting capability to provide quantitative, high-fidelity feedback and proficiency assessments to meet real-world threats. APPA addresses current Training Analysis Project (TAP) constraints to include scalability, site limitations, and tactical SME manpower requirements. APPA will develop government-owned standards and architecture for aviation performance data collection, deliver an AI-augmented debrief tool for data processing and analysis supported by tactical SMEs and data scientists; multilevel security databases; network capability; and intelligent, semi-automated assessments, reporting and visualization. An open systems architecture enables multi-domain integration. The system will enable rigorous and repeatable post-flight assessment of high-end Great Power Competition (GPC) warfighting scenarios to produce individual performance "baseball cards", squadron reports, detailed strengths and weaknesses and CVW reports measured against What-It-Takes-To-Win (WITTW) performance standards.  E-2D Internal Mount (IM) will develop and integrate a chassis mounted solution to provide encrypted Time, Space, Position Information (TSPI) in support of Live, Virtual Constructive training operations.  Development will include an upgrade to the encryptor to be in compliance with Security Evaluation Requirements Document (SERD) 2.0 requirements, along with National Security Agency certification.    E-2D Internal Mount will be an enabler to Synthetic Inject to Live (SITL) for the platform and is required for future untethered (removed from Tactical Training Ranges) operations.  LITL will develop and integrate Link Inject to Live (LITL) into the F-35 and H-60. Additional platforms pending.  LITL will integrate Live, Virtual, Constructive (LVC) exercises for training purposes. LITL utilizes a synthetic scenario generation tool and integrates live game players into the synthetic environment by a message set communicated over Link-16. Synthetic entity information delivered over Link-16 will be injected into the existing platform training capability which will be modified to accommodate the LITL synthetic environment.</t>
  </si>
  <si>
    <t>Aviation LVC Live Aircraft Integration - Phase I</t>
  </si>
  <si>
    <t>Aviation Performance / Proficiency Analytics (APPA)</t>
  </si>
  <si>
    <t>Internal Mount</t>
  </si>
  <si>
    <t>LITL</t>
  </si>
  <si>
    <t>Tactical Combat Training Systems (TCTS) Increment II</t>
  </si>
  <si>
    <t>3356</t>
  </si>
  <si>
    <t>High Fidelity Surface Trainers</t>
  </si>
  <si>
    <t>This line funds high fidelity Aegis Integrated Air and Missile Defense (IAMD) individual, instructor, strike group and team trainers to support all Advanced Capability Build (ACB) and below Aegis baselines. This line provides funds for development of a High Fidelity Aegis Combined Integrated Air and Missile Defense (IAMD) and Anti-Submarine Warfare (ASW) Trainer (CIAT) to enable tactics, techniques, and procedure development and allow advanced warfare training (AWT) Phase II and Surface Warfare Advanced Tactical training objectives to be accomplished ashore and to support Active and Passive Sonar Operations, Target Motion Analysis, Sonobuoy Localization, Command and Control, and execution of ASW Kill chain. Funds are provided for advanced component technology development, prototype evaluation, and technology readiness level assessment. Development of these trainers is in response to CNO Wholeness Review and Department of the Navy requirements. This line supports Surface Training Program (STP)  methodology by researching and developing trainers that will create an immersive and interactive learning environment and support both CNO High Velocity Learning and Career Training Continuum (CTC) intent. It includes development of the Surface Training and Readiness Management System (STRMS) required for the identification of quantifiable operator and maintainer competencies for each mission area and associated tracking system development and testing. This line also funds training scenario development for Integrated Tactical Trainers and Bridge Part Task Trainers. Funds provide for alignment with DON Chief Information Officer (CIO) Cyber requirements.</t>
  </si>
  <si>
    <t>Combined IAMD ASW Trainer (CIAT)</t>
  </si>
  <si>
    <t>Elect Warfare Readiness Supt</t>
  </si>
  <si>
    <t>2263</t>
  </si>
  <si>
    <t>Information Warfare System</t>
  </si>
  <si>
    <t>Electronic Warfare/Information, Computer Network Operations (IO &amp; CNO), Countermeasure Capability Research &amp; Development NAVIFOR</t>
  </si>
  <si>
    <t>2484</t>
  </si>
  <si>
    <t>COPPERFIELD</t>
  </si>
  <si>
    <t>2512</t>
  </si>
  <si>
    <t>NAVY GRANDSTAND</t>
  </si>
  <si>
    <t>3426</t>
  </si>
  <si>
    <t>Maritime Cyber</t>
  </si>
  <si>
    <t>ANTI-RADIATION MISSILE IMPROVEMENT</t>
  </si>
  <si>
    <t>Research, Development, Test and Evaluation funding for the Joint Service Anti-Radiation Missile (ARM) program, which will include near and far term performance improvements, cost reduction, and studies that establish future development requirements.    JUSTIFICATION FOR BUDGET ACTIVITY: These projects are funded under Operational Systems Development because they include development efforts to upgrade systems that have been fielded or have received approval for full-rate production and anticipate funding in the current or subsequent fiscal year.</t>
  </si>
  <si>
    <t>1780</t>
  </si>
  <si>
    <t>ARM Improvement</t>
  </si>
  <si>
    <t>Anti-Radiation Missile (ARM) Improvement is a combination of the Navy-led High Speed Anti-Radiation Missile (HARM) program, the Advanced Anti-Radiation Guide Missile (AARGM) program and the Advanced Anti-Radiation Guided Missile Extended Range (AARGM-ER). HARM is a Navy led joint service program with the United States Air Force. AARGM is a program derived from a Small Business Innovative Research (SBIR) program that developed a dual mode guidance section, incorporating Millimeter Wave (MMW) radar with an advanced anti-radiation homing seeker. Additional AARGM capabilities include Global Positioning System (GPS) enabled point-to-point weapon engagement and missile impact avoidance/missile impact zones, MMW terminal guidance, and a Weapon Impact Assessment (WIA) transmitter to provide Battle Damage Assessment (BDA) cueing. AARGM-ER is a derivative of the AARGM program that repackages the seeker electronics and all of weapon engagement capabilities from AARGM into a new missile shape with a new rocket motor to achieve greater speed, range and survivability.  AGM-88 ARM weapon systems require periodic updates to the user database to remain relevant based on changing threat parameters, enhanced air defense engagement tactics and modern complex emerging systems. These funds provide the means to conduct ground and flight testing against actual and surrogate threat systems. Procurement deliverables include anechoic chamber and open-air range test equipment, test missile assets, as well as surrogate threat system radar shapes and surrogate complex emitter systems. Foreign Material Assessment (FMA) evaluates AGM-88 ARM performance against threat systems to develop alternative Concept of Operations (CONOPs) against emerging threat capabilities. FMA testing also includes assessment of special project efforts to support advanced kill-chain capability development against threat systems.  FMA deliverables include, but not limited to, analytical reports on findings, critical updates to fleet tactics manuals, curriculum changes to the Suppression of Enemy Air Defenses / Destruction of Enemy Air Defenses lead Air Combat Training Curriculum course work and weapon school tactics/training and procedure briefs. FMA focuses on air defense weapon system exploitation, analysis and subsequent integration and response to ensure that the AGM-88 ARM weapon systems family remains relevant in the planned operational environment.</t>
  </si>
  <si>
    <t>ARM Foreign Material Assessment (FMA)</t>
  </si>
  <si>
    <t>2185</t>
  </si>
  <si>
    <t>AARGM</t>
  </si>
  <si>
    <t>Advanced Anti-Radiation Guided Missile (AARGM) transitioned a Phase III Small Business Innovation Research (SBIR) program to develop and demonstrate a multi-mode guidance section on a High-Speed Anti-Radiation Missile (HARM) airframe to System Development and Demonstration (SD&amp;D) in FY 2003. The AARGM SD&amp;D program was designed to integrate multi-mode guidance (passive Anti-Radiation Homing (ARH)/active Millimeter Wave (MMW) Radar/Global Positioning System (GPS)/Inertial Navigation System) on the HARM Air-to-Ground Missile (AGM)-88. Planned AARGM weapon system capabilities include: active MMW terminal guidance to counter shutdown, expanded threat coverage, enhanced ARH, Weapon Impact Assessment (WIA) transmitted prior to detonation, GPS/point-to-point weapon navigation, enhanced navigational performance in denied environments and weapon employment with impact avoidance zone/missile impact zones.  Milestone C was achieved 4Q FY 2008, followed by a combined FY 2008/FY 2009 Low-Rate Initial Production (LRIP) contract award in 1Q FY 2009. Full-Rate Production (FRP) decision was received 4Q FY 2012, with FRP deliveries beginning in 2Q FY 2014. The AARGM Block 1 Upgrade program began in FY 2012 for a software only upgrade with follow-on Operational Test and Evaluation/Integrated Test (FOT&amp;E/IT) of the Block 1 Upgrade completed Q4 FY 2017.    FY 2027 funding continues to support AARGM ELINT file upgrades, lab ground and flight tests, continuation of AARGM integration into the new mission planning tool, and technology infusion for obsolescence mitigations.</t>
  </si>
  <si>
    <t>Follow-on Test and Evaluation and Correction of Deficiencies</t>
  </si>
  <si>
    <t>Next Generation Naval Mission Planning System Integration (NGNMPS)</t>
  </si>
  <si>
    <t>Threat Data Library / System Updates</t>
  </si>
  <si>
    <t>2189</t>
  </si>
  <si>
    <t>AARGM ER</t>
  </si>
  <si>
    <t>The Air-to-Ground (AGM)-88G AARGM-ER Upgrade was a new start in FY 2016. The purpose of this effort is to develop hardware and software modifications to improve the Advanced Anti-Radiation Guided Missile (AARGM)'s operational capabilities, including extended range, survivability and effectiveness against complex, new, and emerging threats. This budget line item funds a new rocket motor design, system development and integration, test asset procurement, testing, correction of deficiencies, and associated software updates for the AARGM-ER to ensure these capabilities perform in accordance with established requirements.  AARGM-ER retains the same guidance and sensor capabilities of the AARGM.   The AARGM-ER program is part of the Navy's approach to address advanced threat capabilities in the Anti-Access/Area-Denial (A2/AD) environment.  Solutions enable individual system capabilities to be leveraged across an effects chain, placing the full spectrum of tactical capability in the hands of the warfighter.  Solutions that push engagement distances beyond the launch platform's radar horizon and allows the U.S. Navy to operate in, and control, contested battle space in littoral waters and A2/AD environments are increasingly critical as more scenarios require compressed and coordinated fire control timelines.</t>
  </si>
  <si>
    <t>AARGM ER Development</t>
  </si>
  <si>
    <t>Virtual Store</t>
  </si>
  <si>
    <t>Surface ASW Cmbt Sys Integr</t>
  </si>
  <si>
    <t>The objective of this Program Element (PE) is to significantly improve existing AN/SQQ-89A(V)15 Surface Ship Anti-Submarine Warfare (ASW) sonar system capabilities through quick and affordable development and integration of emergent, transformational technologies in support of Surface Ship and Theater ASW (TASW) as required to pace the threat. Detection and classification play uniquely vital roles in the success of any ASW campaign. The Advanced Capability Build (ACB) spiral development process is the primary means by which these improvements are developed.  ASW remains a Navy core competency in a dynamic and uncertain maritime environment. U.S. adversaries continue to develop asymmetric capabilities and capacities to deter, disrupt, or delay the entry of U.S. and allied naval forces, and pose a constant challenge as we implement the Maritime Strategy. Evolving submarine technologies offer enhanced stealth, speed, endurance, weapons, and operational proficiency, foretelling that the adversary submarine of the future will have a significantly larger sphere of influence, while presenting less vulnerability to U.S. forces. The effective offensive engagement range of the adversary submarine of the future will continue to match or outrange individual U.S. and multi-national platform sensors and weapons in many tactical environments. Submarines are an increasing threat to all Naval and Allied ships, particularly modern diesel subs and faster torpedoes. Not only can the presence of potential hostile submarines delay naval combatant action until they are located and neutralized, submarines can also disrupt all seaborne logistics supply for any ground campaign as well as maritime commerce. U.S. forces must be effective in all operating environments, ranging from the deep open ocean to the littorals, and are key to countering adversarial anti-access and area denial strategies.  This PE takes advantage of the AN/SQQ-89A(V)15 Open System Architecture (OSA) and Acoustic Rapid Commercial-Off-The-Shelf (COTS) Insertion (ARCI) initiatives to integrate Torpedo Detection, Classification, and Localization (TDCL) and ASW sonar combat system capability improvements. The AN/SQQ-89A(V)15 COTS-based Surface Ship ASW Combat System is planned as a backfit program for all DDG51 class ships. The Open Architecture (OA) system enables the ACB process and provides budget flexibility to make COTS/OA technology solutions and ARCI-type initiatives affordable. Improvements are tested in the laboratory and at-sea.    Undersea Warfare (USW) technology implementation will take advantage of improvements developed under the submarine Advanced Processing Build (APB) and Advanced Surveillance Build (ASB) programs and will in turn share unique improvements developed under this program with the submarine and surveillance USW communities. The ACB and APB programs are managed under a common development organization and process titled 'AxB'. While each platform retains its uniqueness and focus in functional domains essential to mission success, a premium is placed on development of common capabilities and modular architecture technologies to maximize commonality and cost effectiveness.  This PE includes funding for the AN/SQQ-89A(V)15 Surface Ship ASW Test &amp; Evaluation (T&amp;E) program, which conducts testing and analysis to support certification of AN/SQQ-89A(V)15 Surface Ship ASW Combat System ACBs prior to fielding. Additionally, finalization of Test &amp; Evaluation Master Plans (TEMPs) and AN/SQQ-89(V) Developmental Test (DT) and Operational Test (OT) events are conducted under this program.  This PE includes funding for the AN/SQQ-89A(V)15 Surface Ship Engineering Measurement Program (SSEMP), which measures the performance of existing and new AN/SQQ-89A(V)15 Surface Ship ASW Combat System Technical Insertion (TI)/ACB baselines and enables data-based assessment of the capabilities and shortfalls in the performance of these systems in realistic scenarios.  (Note about TI nomenclature: After TI-20, there will be a nomenclature shift for hardware baselines. Hypervisor Technology 0 (HT0) will replace what would have been TI-22. HT0 enables the deployment of virtualization technologies that create a logical separation between hardware and software, which can simplify future upgrades and accelerate software certification.)   This PE includes funding to support cyber security initiatives to align future AN/SQQ-89A(V)15 Surface Ship ASW Combat System baselines with future AEGIS Integrated Combat Systems.  This PE contributes to the development of the ASW component of the guided missile Frigate (CONSTELLATION Class, FFG 62) program.</t>
  </si>
  <si>
    <t>The Surface Anti-Submarine Warfare (ASW) Systems Improvements project will support essential performance enhancements to the AN/SQQ-89A(V)15 Surface Ship ASW Combat System. This project will improve Measures of Performance (MOP) by enhancing operator interface methods and tools; active and passive detection; tracking, classification, and localization; Torpedo Detection, Classification, and Localization (TDCL); sonobuoy data processing and display capabilities; and increasing acoustic sensor frequency bandwidth (Operational Requirements Document (ORD) #667-76-05 titled 'AN/SQQ-89 Improvement Program' and Test &amp; Evaluation Master Plan (TEMP) 802-2).  This project will take advantage of the AN/SQQ-89A(V)15 Surface Ship ASW Combat System Open System Architecture (OSA) and Acoustic Rapid Commercial-Off-The-Shelf (COTS) Insertion (ARCI) initiatives to integrate TDCL and ASW sonar and combat system capability improvements. The AN/SQQ-89A(V)15 Surface Ship ASW Combat System is planned as a backfit program for CG47 (select CG59-73 Baseline 3 and 4 ships) and all DDG51 class ships.  The OSA and high-performance COTS processing hardware on ships fielded with the AN/SQQ-89A(V)15 Surface Ship ASW Combat System provides an opportunity to integrate emergent, transformational ASW and Undersea Warfare (USW) technological improvements that were previously unachievable. The ASW/USW suites on these ships will require periodic upgrades to remain effective well into the 21st century and to pace the threat. Software upgrades developed under this project will target capability increases in high interest areas as prescribed by the Fleet and captured in campaign analysis. To achieve this, the project will package and deliver incremental upgrades every two (2) years to the AN/SQQ-89A(V)15 Surface Ship ASW Combat System production program via an Advanced Capability Build (ACB) spiral development process.   The project has undergone a transition in software development methodology from a legacy waterfall approach to an Agile development, security, and operations (DevSecOps) approach. This new Agile approach involves modern Continuous Integration/Continuous Delivery (CI/CD) modular software architectures, coding, and automated testing to enable much more rapid delivery of updated capabilities as required to address cyber or operational performance needs. The Navy is pursuing a transformation across all Tactical Systems to maximize cyber-resiliency and the speed of capability delivery. The transformation implements an agile development process comprised of a continuous series of 12-week software program increments in a DevSecOps environment. This process will better align with industry practice and enable the AN/SQQ-89 combat systems to leverage industry capability improvements in Artificial Intelligence (AI), Machine Learning (ML), and other emerging technologies, while also being more responsive to cyber needs. As ACB delivers, changes are required in the project's software development and integration methodologies to remain well synchronized with the production programs. Instead of delivering an improved ACB to the production programs at the end of development (which the production program then had to integrate, mature, test, and certify), development capabilities will now be integrated into the latest production hardware baseline as they are ready, on a continuing basis. This adds flexibility to the program, allowing urgent changes to be fielded more rapidly, and provides an integrated software build requiring less effort at the end of development. For major capability updates, the project will maintain an every-other-year delivery posture to ensure mature products are supporting Fleet Integrated Logistic Support (ILS) and Training.  Primary areas of ASW and USW improvements are as follows: - Undersea Fire Control/Engagement - Localization and Contact Management - Medium Frequency (MF) Pulsed Active Sonar (PAS) - Continuous Active Sonar (CAS) - Acoustic Communications - TDCL - Torpedo Defense - Passive Sonar - Automated Detection and Tracking - Sonar Tactical Decision Aids (STDA) - Embedded Operator Training Resources</t>
  </si>
  <si>
    <t>The MK 48 ADCAP (Advanced Capability) Research, Development, Test and Evaluation (RDT&amp;E) program executes incremental development of weapon performance improvements in two development product areas:(1) Advanced Processor Builds (APBs) (operational software), and (2) Torpedo Technology Insertions (TIs) (hardware). This Program Element (0205632N/0366) is tied to development programs that leverage a joint United States/Australia Armaments Cooperative Project (ACP) and develop MK 48 ADCAP technologies developed by the Office of Naval Research (ONR) and Strategic Capabilities Office (SCO).  The Advanced Processor Builds (APBs) spiral engineering development process provides for continual performance improvements to the torpedo's operational software (OPSW).  The Torpedo APB (TAPB) focused development testing and implementation within the APB process is being utilized to address shallow water as a critical operating area to counter near- peer adversaries and third world diesel electric submarines. In-water testing, in conjunction with laboratory simulation efforts, has shown that significant performance improvements can be made by implementing changes to weapon tactics and software algorithms. The TAPB program also leverages the Royal Australian Navy (RAN) joint torpedo program and technologies developed by ONR and SCO in the areas of torpedo broadband signal processing, tactics processing, and alertment.  Torpedo Technology Insertions (TIs) will provide for significant torpedo hardware improvements and upgrades, including the transition and testing of advanced technologies from the R&amp;D community. This approach will incorporate manufacturing development, integration and testing of transitioning technologies from ONR and SCO for ADCAP upgrades in the areas of torpedo sensors, energetics, propulsion, weapon/platform connectivity, and improved fusing. These efforts will continue torpedo development investment at a lower cost and shorter term than traditional torpedo programs.  The MK 48 MOD 8 (APB 6/TI-1) Heavyweight Torpedo (HWT) program is an upgrade to the MK 48 MOD 7 HWT which will consist of an operational software upgrade referred to as APB 6 and a hardware upgrade referred to as TI-1. TI-1 will include a Guidance and Control (G&amp;C) section upgrade including a new Sonar Assembly (higher density array, transmitter, receiver), and an Improved Post Launch Communications System (IPLCS). IPLCS will provide additional capability above the existing copper guidance wire with fiber optics. These improvements are needed for increased performance in the presence of advanced countermeasures, shallow water, low Doppler targets, Very Shallow Water (VSW), improve fusing, and Anti Surface Warfare (ASuW). TI-1 will also include features from three ONR Future Naval Capabilities (FNC) programs.  The MK 48 MOD 9 (APB 7/TI-2) program provides extensive and important hardware and software capability improvements to the MK 48 MOD 7 and MOD 8 heavyweight torpedo (HWT). The capability improvements include a new propulsion system for increased range and advance sensing capabilities against surface and subsurface targets. The MK 48 MOD 9 (APB 7/TI-2) provides distinctly different capabilities than the MK 48 MOD 8 (APB 6/TI-1) and is intended for different operational missions. The MK 48 MOD 9 software improvements consist of the APB 7 software and algorithm upgrades for advance sensing and processing capabilities. The MK 48 MOD 9 hardware improvements consist of TI-2 hardware upgrades replacing the legacy Otto fuel engine with the Stored Chemical Energy Propulsion System (SCEPS) for increased range.  The MK48 Afterbody Upgrades program leverages other existing ONR efforts outside of the APB and TI programs to identify and implement updates including sensing, afterbody performance, and increased Otto fuel range across the MK 48 ADCAP family.  MK-48 Heavyweight Warhead which provide and an opportunity to improve performance over Legacy MK107 Warheads against surface and submarine target sets through both warhead production restart and new capability development through improved sensing and UNDEX material improvements.  The FY 2026 spend plan amount includes $53,338 thousand of discretionary and $180,000 thousand of mandatory (reconciliation) for a total of $233,338 thousand.</t>
  </si>
  <si>
    <t>0366</t>
  </si>
  <si>
    <t>MK 48 ADCAP</t>
  </si>
  <si>
    <t>The MK 48 ADCAP (Advanced Capability) Research, Development, Test and Evaluation (RDT&amp;E) program executes incremental development of weapon performance improvements in two development product areas: (1) Advanced Processor Builds (APBs) (operational software), and (2) Torpedo Technology Insertions (TIs) (hardware).  This Program Element (0205632N/0366) is tied to development programs that leverage a joint United States/Australia Armaments Cooperative Project (ACP) and develop MK 48 ADCAP technologies developed by the ONR and SCO.</t>
  </si>
  <si>
    <t>TORPEDO APB / TEST &amp; EVALUATION</t>
  </si>
  <si>
    <t>Project 0601 - Common Ground Equipment is a Naval Aviation Project to apply new technology to common support equipment due to obsolescence necessary to support multiple systems/aircraft within the Navy.  Project 0852: Consolidated Automated Support System (CASS) Family of Testers (FoT) are standardized Automated Test Equipment (ATE) with computer assisted, multi-function capabilities to support the maintenance of aircraft weapons systems and missiles. Organizational Level (O-Level) testers are other types of standardized ATE with computer assisted, multi-function capabilities to support the maintenance of aircraft weapons systems. ATE host, and their Test Program Sets (TPS), along with associated ancillary are considered Automatic Test Systems (ATS).  Project 1041 - Aircraft Equipment Reliability/Maintainability Improvement Program is the only Navy program that provides engineering support for in-service out-of-production aircraft equipment and provides increased readiness at reduced operational and support cost.    Project 1355 - Aircraft Engine Component Improvement Program develops reliability and maintainability and safety enhancements for in-service Navy aircraft engines, transmissions, propellers, starters, auxiliary power units, electrical generating systems, fuel systems, fuels, and lubricants.   Project 1356 - Corrosion Prevention Improvements funding will enable the NAE to establish a Center of Excellence for Corrosion and Finish (CoECF) Training focused on educating, training, and certifying qualified, proficient maintainers capable of performing: corrosion identification, corrosion inspection, corrosion prevention, corrosion repair and restoration.  Qualified, proficient maintainers will improve material readiness through improved material condition, while also developing the knowledge &amp; maintenance skills of Sailors and Marines.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t>
  </si>
  <si>
    <t>0601</t>
  </si>
  <si>
    <t>Acft Handling &amp; Service Equip</t>
  </si>
  <si>
    <t>Common Ground Equipment is a Naval Aviation Project to apply new technology to common support equipment due to obsolescence necessary to support multiple systems/aircraft within the Navy.  The common support equipment items developed with this budget are briefed to the Air Force, Army and Coast Guard for possible use in joint procurement in the production phase.    Recent transition has merged existing Portable Electronic Maintenance Aids (PEMA) and Standard PEMA Cyber Solution (SPEC) project lines under Aviation Maintenance Advancement Solutions (AMAS). Funding supports the evaluation, testing and integration to develop PEMA Commercial solution for portable device deployments across the Naval Aviation Enterprise. PEMA is a portable device utilized by maintainers with the implementation of digital maintenance capabilities (digital publications, Interactive Electronic Technical Manuals, Internet Protocol based data uploads, Binary digit data downloads, automated diagnostics, and planeside Naval Aviation Logistics Command/Management Information System. PEMAs are mandatory display devices supporting modern day Automated Maintenance Environment implemented for weapon systems.  Future Readiness Initiative to Develop SPECS architecture for all PEMAs to standardize software across NAE, leverage existing enterprise tools, and to correct cyber gaps identified by the Cyber Warfare Detachment (CWD). A Cyber Risk Assessment (CRA) identified vulnerabilities on the PEMA system that could be exploited to threaten U.S. capabilities. A new software image and configuration management process has been identified to mitigate the top 60% of identified risk groups and 100% of penetration test findings from the CRA.  The global COVID-19 pandemic has highlighted the inherent flaw that exists with our current means of providing maintenance support, regardless of system: The requirement to travel around the globe to the maintenance site in order to support the fleet. The inability to operate in 2020 brought the need for a new capability to the forefront: the capability to provide real-time maintenance support remotely. Virtual assistance has been identified to provide subject matter expert (SME) to the maintainer in real-time through voice/chat communication and indications through holograms overlaid within the maintainers view allowing guidance with highlight items of interest on the equipment being worked. This will reduce maintenance action complexity to ultimately reduce Mean-Time-To-Repair (MTTR) metrics and increase Aircraft Availability.  Engine Test Instrumentation Replacement System (ETIRS) provides post maintenance Navy and Marine Corps Intermediate (I) - Level out-of-airframe test capability, for various aircraft engines. It will be used at shipboard and land-based engine test activities to support testing of turbofan, turboshaft and turboprop engines. ETIRS will include development of unique Engine Test Program Sets (TPSs). The Legacy ETI systems are reaching end of life and exhibiting significant obsolescence issues impacting sustainment.  The Shipboard Helo Handler-Extra Low Profile Replacement (SHH-II) is a critical system that provides for the precise, towbarless movement of helicopters within the confined spaces of Littoral Combat Ship (LCS) flight decks. The low-profile design is a key requirement, as standard handlers cannot operate underneath the low clearance of the MH-60R and MH-60S aircraft. These replacement units are required to support flight operations, safety, and maintenance for the MH-60R (Anti-Submarine and Anti-Surface Warfare) and the MH-60S (Utility and Combat Support) platforms by replacing legacy systems.</t>
  </si>
  <si>
    <t>Aviation Maintenance Advancement Solutions (AMAS)</t>
  </si>
  <si>
    <t>Engine Test Instrumentation Replacement System (ETIRS)</t>
  </si>
  <si>
    <t>Shipboard Helo Handler-Extra Low Profile Replacement (SHH-II)</t>
  </si>
  <si>
    <t>0852</t>
  </si>
  <si>
    <t>Consolidated Auto Support System</t>
  </si>
  <si>
    <t>The electronic Consolidated Automated Support System (eCASS) project is the system design and development of the latest generation of the US Navy's CASS family of automatic test systems and is the replacement system for legacy CASS systems, which provides Naval aircraft avionics component maintenance and repair support at Intermediate and Depot maintenance facilities both shore-based and afloat. The eCASS program objectives are: 1) increase material readiness; 2) reduce life cycle costs; 3) improve tester sustainability at depot and intermediate maintenance levels; 4) reduce proliferation of unique test equipment, and 5) provide test capability for existing and emerging avionics/electronics aircraft weapon systems.  The Test Technology development project includes analysis, application, maturation, integration and testing of emerging electronic, mechanical, and optical test technologies for potential military utility for emerging requirements or obsolescence resolution in support of Naval avionics testing and repair. Specifically included are next-generation digital maintainers, electro-optics, synthetic instruments, high-speed bus technologies, inertial device technologies, and various other elements of modernization for legacy Electronic Warfare (EW) and Communication, Navigation and Identification (CNI) test systems, as well as the eCASS family of testers and other Automatic Test Systems (ATS) Support Equipment (SE) which supports the testing and repair of any Naval aviation equipment, including associated Test Program Sets (TPSs), and ancillary equipment.  ATS Modernization project includes efforts to address modernization and required obsolescence analysis and updates for legacy EW and CNI test systems, as well as the CASS family of testers as ATS. The ATS encompasses both software and hardware updates. Modernization required to support emerging T/M/S technologies such as next-generation electro-optics, synthetic instruments, high-speed bus technologies, inertial device technologies needed for ATS support. Efforts cover the EW Testers, eCASS, their ancillary and any required TPSs and ancillary equipment.  The Fourth Generation Electro-Optical (EO4) development project consists of the design and development of the latest generation electro-optic test console for use with the eCASS automatic test system.  The EO4 system will replace the legacy Third Generation Electro-Optical (EO3) system, which is facing imminent obsolescence, in providing test, repair, and maintenance capability for Naval and Marine Corps electro-optic weapon systems at both shore-based and afloat sites.  As an EO3 replacement program, the EO4 program objectives remain the same as EO3.  Specifically: 1) provide test capability for existing and emerging electro-optic weapon systems and components; 2) reduce life-cycle costs; 3) improve sustainability at intermediate and depot levels of maintenance; and 4) reduce proliferation of unique test equipment.  The Avionics CASS Test Programs Sets project consists of analysis, design, development and testing of common interface hardware and software technologies used to connect avionics test articles to common ATE SE for emerging and common application of directing test functions. This includes software for fault detection and isolation, diagnosis, and condition certification of the unit under test as well as hardware consisting of interface devices, cables, probes, and holding fixtures.  The Organizational Level Testers project consists of the design, development, and testing of a common single replacement O-Level test capability used for flight line EW, CNI testing and is the replacement for the Joint Service Electronic Combat Systems Tester (JSECST) and the Signal Generator Test Set (SGTS) which are currently at the end of their life and exhibiting sustainment, obsolescence, and accuracy repeatability challenges.</t>
  </si>
  <si>
    <t>ATS Modernization/Product Improvement</t>
  </si>
  <si>
    <t>Avionics Test Program Sets</t>
  </si>
  <si>
    <t>EO4 Development</t>
  </si>
  <si>
    <t>Organizational Level Testers</t>
  </si>
  <si>
    <t>Test Technology Development</t>
  </si>
  <si>
    <t>1041</t>
  </si>
  <si>
    <t>Aircraft Equipment Reliability/Maintainability Improvement Program (AERMIP)</t>
  </si>
  <si>
    <t>Aircraft Equipment Reliability/Maintainability Improvement Program (AERMIP) is the only Navy program which provides Research, Development, Test &amp; Evaluation engineering support specifically for in-service, out-of-production aircraft equipment. AERMIP increases readiness through reliability, maintainability, and safety improvements to existing systems and equipment installed in Naval aircraft. It also provides a transition vehicle to deploy Total Ownership Cost reduction initiatives through flight-test support and Fleet Test &amp; Evaluation. It meets affordable readiness objectives by providing a cost-effective solution to obsolescence problems encountered when service lives are extended. AERMIP promotes commonality and standardization across aircraft platform lines and among the services through extension of application and use of non-developmental items. AERMIP also decreases life cycle costs through reduced operational and support costs. AERMIP facilitates the Operational, Safety and Improvement Program by applying proven low-risk solutions to current fleet problems. AERMIP also funds high-priority flight testing which is not associated with any acquisition or development program under the Flight Test General task.</t>
  </si>
  <si>
    <t>Avionics and Wiring</t>
  </si>
  <si>
    <t>1355</t>
  </si>
  <si>
    <t>Propulsion and Power Component Improvement Program</t>
  </si>
  <si>
    <t>The Propulsion and Power (P&amp;P) Component Improvement Program (CIP) provides the only source of critical design and development engineering support to resolve safety, reliability  and maintainability deficiencies of in-service Navy and Marine Corps aircraft propulsion systems. The highest priority issues P&amp;P CIP addresses concern safety-of-flight deficiencies, which account for approximately 80% of P&amp;P CIP efforts. The program also corrects service-revealed deficiencies, improves Operational Readiness and Reliability and Maintainability, and reduces platform Life Cycle Cost. Budgets are allocated across platform-specific teams and multi-platform product support teams based upon long term strategies to achieve  safety and affordable readiness goals; the R-3 exhibit details annual portions of those long-term strategies. P&amp;P CIP tasks have reduced the rate of in-flight aborts, safety incidents, non-mission capable rates, scheduled and unscheduled engine removals, maintenance work hours, and overall cost of ownership. This is accomplished through the maintenance and validation of specification performance, testing to qualify engineering changes, verifying life limits, and improving the inherent reliability of the propulsion and power systems as an integral part of Reliability Centered Maintenance initiatives. Historically, the missions, tactics, and environmental exposure of military aircraft systems change to meet new threats or operational demands, and often result in unforeseen problems, which if not corrected, can cause critical safety/readiness degradation, such as those experienced during OPERATIONS DESERT SHIELD/DESERT STORM, ENDURING FREEDOM, and IRAQI FREEDOM due to sand erosion. In addition, new problems arise through actual fleet deployment and usage of the aircraft. System development programs, while geared to resolve as many problems as possible before deployment, cannot duplicate actual operations or account for the vast array of environmental and usage variables, particularly when aircraft missions vary from those that the aircraft was designed to perform. Therefore, it has been found that P&amp;P CIP can provide an immediate engineering response to these flight-critical problems and accelerated engine testing can avoid potential problems. P&amp;P CIP starts after development and Navy acceptance of the first production article and addresses usage and life problems not covered by warranties. P&amp;P CIP addresses engines, transmissions, propellers, starters, auxiliary power units, electrical generating systems, aircraft wiring, and fuel and lubricant systems. These efforts continue over the system's life, gradually decreasing to a minimum level sufficient to maintain the reliability, and decrease the operating costs, of older inventory. P&amp;P CIP is a highly leveraged and cooperative tri-service program with Foreign Military Sales participation.</t>
  </si>
  <si>
    <t>AV-8B (F402)</t>
  </si>
  <si>
    <t>Adversary (J85) (F100)</t>
  </si>
  <si>
    <t>E2/C2/C130/P3 (Props)</t>
  </si>
  <si>
    <t>F-18 C/D/E/F  (F414/F404)</t>
  </si>
  <si>
    <t>H-1 (T400/T700)</t>
  </si>
  <si>
    <t>H-53/H-46/H-3 (T58/T64)</t>
  </si>
  <si>
    <t>H-53K Propulsion (T408)</t>
  </si>
  <si>
    <t>Joint Strike Fighter (F135 Engine)</t>
  </si>
  <si>
    <t>MQ-4C (AE3007 Engine)</t>
  </si>
  <si>
    <t>Multi-Platform Product Support Teams</t>
  </si>
  <si>
    <t>P-8A (CFM56 Engine)</t>
  </si>
  <si>
    <t>P3, E2, C2, C130 (T56)</t>
  </si>
  <si>
    <t>SH-60B/F, HH-60H, MH-60R/S (T700)</t>
  </si>
  <si>
    <t>T-45  (F405)</t>
  </si>
  <si>
    <t>UAV Programs (Various)</t>
  </si>
  <si>
    <t>V-22  Propulsion</t>
  </si>
  <si>
    <t>1356</t>
  </si>
  <si>
    <t>Corrosion Prevention Improvements</t>
  </si>
  <si>
    <t>Corrosion Prevention Improvements support efforts to improve existing and new weapon systems resilience to corrosion degradation, increasing operational availability. This funding will enable the NAE to: 1. Establish a Center of Excellence for Corrosion and Finish (CoECF) Training focused on educating, training, and certifying qualified, proficient maintainers capable of performing corrosion prevention and control inspection and maintenance.  2. Validate and demonstrate solid state structural (S3R) repair techniques to extend the service life of components damaged by corrosion, wear or other occurrences.  3. Validate and demonstrate novel cold spray powders to improve the corrosion prevention and durability of cold spray repairs.  4. Demonstrate the value of laser ablation capability to remove corrosion and coatings on aviation components.</t>
  </si>
  <si>
    <t>Congressional Adds CA89: Real-Time Foreign Object Detection - This project will demonstrate and validate novel technologies for the real-time detection of foreign object debris (FOD) on military airfields. The primary objective is to identify and integrate advanced sensor and data fusion technologies into a comprehensive system of systems. This will provide automated, continuous, and accurate FOD detection capabilities, enabling risk-based operational decisions to enhance the safety and efficiency of flight operations. The resulting capabilities will be designed for seamless integration with existing airfield management and operational C2 systems to proactively mitigate FOD hazards.  CA90: Develop and Integrate Additional Sensors on Airfields - This project will demonstrate and validate novel technologies for the real-time detection of foreign object debris (FOD) on military airfields. The primary objective is to identify and integrate advanced sensor and data fusion technologies into a comprehensive system of systems. This will provide automated, continuous, and accurate FOD detection capabilities, enabling risk-based operational decisions to enhance the safety and efficiency of flight operations. The resulting capabilities will be designed for seamless integration with existing airfield management and operational C2 systems to proactively mitigate FOD hazards.</t>
  </si>
  <si>
    <t>Develop and Integrate Additional Sensors on Airfie</t>
  </si>
  <si>
    <t>Real-Time Foreign Object Detection</t>
  </si>
  <si>
    <t>Marine Corps Comms Systems</t>
  </si>
  <si>
    <t>This program element provides funding to develop command and control (C2) support and information infrastructures for the Fleet Marine Force and supporting establishment. Doctrinally, the C2 support system and the information infrastructure form two parts of a triad of capabilities which permit command and control systems to be transformed into a complete operating system. The third element of the triad is command and control organization and is not covered in this program element. USMC command and control is divided into seven functional areas and one supporting functional area as follows: intelligence C2, fire support C2, air operations C2, radio systems C2, combat service support C2, warfare C2, radar systems C2, and C2 support (information processing and communications).  Within this program element, subprojects have been grouped by C2 functional area for more efficient planning. Air defense weapons systems have been added to facilitate planning, and a separate project is used for systems assigned to the supporting establishment. Subprojects which support the Commander's decision processes have been collected into the Command Post Systems project since these systems must work in close cooperation to ensure effective C2 of Marine Air Ground Task Forces.  The FY 2025 spend plan amount for Marine Corps Tactical Radio Systems, Signature Management (SIGMAN) includes $2,010 thousands of discretionary and $7,030 thousands of mandatory (reconciliation) for a total of $9,040 thousands.</t>
  </si>
  <si>
    <t>2270</t>
  </si>
  <si>
    <t>Exp Indirect Fire Gen Supt Wpn Sys</t>
  </si>
  <si>
    <t>The Secure Expeditionary Resilient Positioning, Navigation &amp; Timing (SERPNT) funding line delivers the systems that increase the resiliency and assurance of Position Navigation &amp; Timing (PNT) capabilities for user equipment, platforms, and systems in highly contested Navigation Warfare environments. Required by Federal mandates, SERPNT provides Alternate &amp; Assured PNT to the Marine Air-Ground Task Force Commanders to know and trust PNT data and mitigate threats from peer and near peer adversaries to meet Force Design, Expeditionary Advanced Base Operations, and Joint All-Domain Command and Control missions. SERPNT enables operations in a contested environment by implementing the technologies managed under Military Global Positioning (GPS) User Equipment Increment 1 and 2, including Military-Code (M-Code), Anti-Jam/Anti-Spoof antennas, Alternative Navigation sources, and non-GPS capabilities (such as Inertial Measurement Units, barometers, wheel speed / velocity sensors, etc.).  Marine Air-Ground Task Force (MAGTF) Command and Control Systems and Applications (MC2SA) - MC2SA Tactical Service Oriented Architecture (TSOA) is an ACAT IV(M) program of record (POR). TSOA was created to achieve agility and greater cost reduction across the USMC Command and Control (C2) Enterprise. This POR has been identified by the USMC Combat Development and Integration (CD&amp;I) as the USMC's Service Oriented Infrastructure (SOI) designed to support the Objective Network as defined by the Headquarters Marine Corps, Deputy Commandant for Information Network Modernization Plan. The USMC seeks to rectify its current C2 architecture, which is composed of disparate and duplicative legacy systems through TSOA. TSOA will enable a collapse of this disparate C2 construct and create a Net-Centric environment where Marines employ user-centered applications that access required information across Authoritative Data Sources (ADS). This will be achieved through the CD&amp;I directed TSOA compliance effort to reduce duplicative product development and enable a divestiture of legacy disparate systems. This requires additional effort to ensure other ADS's are compliant with the TSOA product line.  TSOA's purpose is to ensure that Marines receive the right information from trusted and accurate sources, when and where it is needed. This enables decisions "in context" for USMC operations across the Range of Military Operations and in support of the Unified Command Plan. TSOA's four capabilities include: Infrastructure and Services (I&amp;S) which is the capability of authorized users to subscribe and publish required information from ADS with the use of software connectors; Agile Application Development (A2D) which is the capability to develop, accredit, and provide easy-to-learn, user-defined software applications that meet emergent Marine needs; Modular Software Architecture (MSA) which is virtualized, hardware agnostic, and scalable; Marine Corps Software Resource Center (MCSRC) is the Marine Corps' enterprise "App Store" for developed applications that allows Marines the ability to download, review, rate, and provide feedback.  Identity Dominance System - Marine Corps (IDS-MC) and Forensics Dominance System - Marine Corps (FDS-MC) is now known as ID &amp; Attribution Activities (IA2) FoS effective FY 2025.  The Identity and Attribution Activities (IA2) Family of Systems (FoS) provides the MAGTF organic, operational collection and exploitation capabilities that enable the application of biometrics, forensics, and identity management activities that center on the collection of identity attributes and physical materials.  This processing and exploitation inform all-source analytic efforts and is an enabler for intelligence, force protection and law enforcement to aid in the identification, capture, prosecution and targeting of individuals and networks.  The Identity Dominance System - Marine Corps (IDS-MC) delivers on-scene biometrics &amp; identity management capabilities through a multi-modal (fingerprint, iris, face) system and provides the ability to rapidly collect, match, store, and share biometric and biographic data.  The Forensics Dominance System - Marine Corps (FDS-MC) provides the means to rapidly conduct expeditionary tactical collection and exploitation of captured material (cell phones, computers, chemicals, DNA, drones, documents, fingerprints, firearms, etc), enabling the identification and linking of individuals, places, things, activities, organizations, and events.  Department of the Navy Identification and Screening Information System (DONISIS) enables data submission and follow-on reach-back analysis/intelligence support by MCIA's Identity Intelligence Analysts.  Handheld Command and Control (H2C2) - Provides the dismounted user the tactical edge, with handheld devices that provide integrated, on-the-move, secure, timely, and relevant Command &amp; Control/Situational Awareness (C2/SA) information to tactical combat, combat support and combat service support commanders, leaders, and key C2 nodes. H2C2 provides leaders with a capability for selecting, managing, and assimilating relevant data and information. This allows them to pass orders and graphics that will provide the joint warfighter with the capability to visualize the commander's intent and scheme of maneuver, and provide enhanced SA of friendly, reported enemy, neutral, and civilian entities.   MOBILE ALL-DOMAIN OBSERVATION AND SENSING SYSTEM (MA-DOSS) FoS provides persistent, all-domain sensing and surveillance support, tactical early warning, multi-domain intrusion-detection, and forward edge processing/computing of an AI/ML based computer vision capability to the Fleet Marine Force (FMF), at the Marine Littoral Regiment (MLR), down to any sized Marine element, in order to support the Naval Expeditionary Force (NEF) in the conduct of Sea Denial and Sea Control operations, and to enable force protection for expeditionary advanced bases (EABs), forward fixed sites, and installations. By providing mobile, expeditionary, amphibious, modular, multi-spectral, and persistent surveillance systems based on sensor agnostic unmanned platforms, the MA-DOSS FoS will provide the ability to observe, collect, detect, classify, identify, track, record, and report on contacts, objects of interest, and assess threats twenty-four hours a day utilizing a fused sensor data display while reducing manpower requirements and the cognitive workload on operators and analysts. MA-DOSS will employ advanced Human Machine Teaming (HMT) and leverage the force-multiplying capabilities of Artificial Intelligence/Machine Learning (AI/ML) to execute tasks that normally require human intelligence/interface. Additionally, increased mobility will be achieved with autonomous robotic platforms, thereby enhancing survivability of the primary system and stand-in forces operating inside adversary weapon engagement zones (WEX). Beginning FY 2024 MA-DOSS transitions to PE: 0206313M Marine Corps Comms Systems Proj: 2270 Exp Indirect Fire Gen Supt Wpn Sys. MA-DOSS was previously funded in PE 0206625M, Project 2272 in FY 2023.  The Marine Corps Joint Battle Command Platform (JBC-P) - The JBC-P Family of Systems (FoS) is a joint, digital, battle command information FoS that provides enhanced map imagery and integrated, on-the-move, timely, and relevant Command and Control (C2)/Situational Awareness (SA) information to tactical combat, combat support, and combat service support commanders, leaders, and small unit leaders. JBC-P FoS provides enhanced SA at the mounted platform and command post level across the Services of friendly and reported enemy, neutral, and civilian entities (including reported international agencies and Non-Governmental Organizations). JBC-P FoS is interoperable with joint C2 systems and enables joint SA and Battlespace awareness. The U.S. Army is the Lead Service, and the U.S. Marine Corps (USMC) JBC-P FoS operates under an Authority to Participate with the U.S. Army.</t>
  </si>
  <si>
    <t>H2C2:  Support</t>
  </si>
  <si>
    <t>H2C2: Product Development</t>
  </si>
  <si>
    <t>H2C2: Test and Evaluation</t>
  </si>
  <si>
    <t>ID &amp; Attribution Activities (IA2) FoS: Product Development</t>
  </si>
  <si>
    <t>ID &amp; Attribution Activities (IA2) FoS: Support</t>
  </si>
  <si>
    <t>ID &amp; Attribution Activities (IA2) FoS: Test and Evaluation</t>
  </si>
  <si>
    <t>JBCP: Test and Evaluation</t>
  </si>
  <si>
    <t>MC2SA: Management Services</t>
  </si>
  <si>
    <t>MC2SA: Product Development</t>
  </si>
  <si>
    <t>MC2SA: Support Costs</t>
  </si>
  <si>
    <t>MC2SA: Test and Evaluation</t>
  </si>
  <si>
    <t>Mobile All-Domain Observation and Sensing System (MA-DOSS) : Product Development</t>
  </si>
  <si>
    <t>SERPNT:  Product Development</t>
  </si>
  <si>
    <t>SERPNT: Test and Evaluation</t>
  </si>
  <si>
    <t>2273</t>
  </si>
  <si>
    <t>Air Ops Cmd &amp; Control (C2) Sys</t>
  </si>
  <si>
    <t>Composite Tracking Network (CTN) - The Composite Tracking Network (CTN) is a Commandant of the Marine Corps (CMC) Force Design (FD) program which distributes composite tracking data to Command and Control (C2) and weapon systems participating in the US Navy's Cooperative Engagement Capability (CEC) network, which is a sensor network with integrated fire control capability that improves battle force air and missile defense capabilities by combining data from multiple battle force air search sensors on CEC-equipped units into a single, real-time, composite track picture. CTN greatly enhances fleet air defense working in concert with CEC by significantly contributing to real-time situational awareness.  The program received ACAT III designation in Nov 2001 and is an instantiation of the USN CEC Program.  The program is USMC led with US Navy and US Army cooperation. The 12 April 1995 Mission Need Statement (MNS) No. AAS 48 for the Common Aviation Command and Control System (CAC2S) established the Marine Corps' need to upgrade its existing air defense architecture with capabilities to support improved situational awareness (SA) and advanced engagement concepts. The Composite Tracking Network (CTN) program was initiated to address this capability gap. The CTN system (AN/MSQ-143A(V)1) is an integration effort consisting of an AN/USG-4B (the USMC CEC CTN platform) and other US Marine-unique components. The CTN system interfaces with the AN/TPS-80 Ground/Air Task Oriented Radar (G/ATOR) and the Common Aviation Command and Control System (CAC2S) to provide the Marine Air-Ground Task Force (MAGTF) and Joint Task Force Commanders a real-time, line of sight, high data-rate sensor and engagement data distribution network that combines all distributed sensor data, including G/ATOR measurements, into a fire control quality track picture which is the same for all CEC network nodes.  CEC data combined with G/ATOR contributions, will effectively increase Situational Awareness by providing accurate, composite, and real-time surveillance tracks, reduce ground-to-air and air-to-air fratricide, enable air and surface Naval Integrated Fire Control-Counter Air (NIFC-CA), and extend the air defensive capability of forces in the littorals. Through integration &amp; fielding of CEC Increment II capabilities, CTN shall integrate new sensor types and track data sources into the network, such as surface search radars and passive detection sensors, as well as relevant data from other networks. CTN shall accommodate more CUs and provide a more complete, robust, and resilient situational awareness picture, composite identification, and Integrated Fire Control (IFC), with assured communications for Integrated Air and Missile Defense (IAMD), surface warfare, and electronic mission warfare domains.  Air Battle Management (ABM) - ABM is a Commandant of the Marine Corps (CMC) Force Design (FD) program which contains the Theater Battle Management Core Systems-Marine Corps (TBMCS-MC).  TBMCS-MC is the joint mandated air war planning tool for generation, dissemination, and execution of Air Tasking Orders (ATO) and Airspace Control Orders (ACO).  TBMCS-MC is  a core C2 system in the Marine aviation combat element for the tools required to conduct Situational Awareness and Assessment, Airspace De-confliction, Mission Planning/Execution/Re-planning, and Assault Support Processing. The Marine Corps derives, develops, and sustains the core TBMCS software suite in joint cooperation with the United States Air Force (USAF) and maintains its configuration of TBMCS-MC while continually improving its cybersecurity posture in accordance with relevant DoN and Marine Corps requirements and timelines. The Marine Corps maintains the responsibility to ensure the system meets Marine air C2 requirements and its operational relevant employment in a joint theater of operations while maintain interoperability with numerous Joint, Marine Corps, Navy and Air Force command and control systems.  Remote Video Viewing Terminal (RVVT) - Consists of Commercial-Off-The-Shelf (COTS) Video Down-Link (VDL) products such as the VideoScout Mobile Configuration 2 (VS-MC/2), VideoScout Mobile Configuration 3 (VS-MC/3), and Man Portable Video Down-Link (MPVDL) that allow for the viewing and exploitation of Full Motion Video (FMV) from Intelligence, Surveillance and Reconnaissance (ISR) assets.  VDL systems are mission critical for coordination of direct and indirect fires and the prevention of fratricide.  These systems provide the Fleet Marine Force with critical video and metadata from all USMC manned and unmanned aircraft to include, but not limited to Raven B, Puma, Micro-UAS, Shadow, Predator, Fire Scout, and Litening Pod on P-3, AV8-B, F/A-18, and F35. These products ensure critical data is displayed to Forward Air Controllers (FACs), Forward Observers (FOs), Fire Support Teams (FSTs), Firepower Control Teams (FCTs), Tactical Air Control Parties (TACPs) and Reconnaissance Teams.  Common Aviation Command and Control System (CAC2S): CAC2S is a Commandant of the Marine Corps (CMC) Force Design (FD) initiative that equips the Aviation Combat Element (ACE) with the hardware, software, equipment, and facilities needed to effectively command, control, and coordinate aviation operations. CAC2S delivers this capability through a family of systems supporting the Marine Air-Ground Task Force (MAGTF), Naval forces, Joint Services, and Coalition partners. It integrates aviation command and control (C2) functions into an interoperable architecture that supports core competencies across Marine Corps warfighting concepts. Working alongside Marine Air Command and Control System (MACCS) sensors, including the AN/TPS-80 Ground/Air Task Oriented Radar (G/ATOR) and the Composite Tracking Network (CTN), CAC2S enhances air control, situational awareness, sensor integration, Tactical Data Link connectivity, airspace and battle planning, and command functionality. Together, these systems support Expeditionary Maneuver Warfare principles and promote joint interoperability. Increment I replaced legacy aviation C2 systems within Direct Air Support Center (DASC), Tactical Air Command Center (TACC), and Tactical Air Operations Center (TAOC). Developed and fielded through a phased, evolutionary acquisition strategy outlined in the Capability Production Document (CPD), Increment I addressed modernization of assault support, air defense, and Air Combat Element (ACE) battle management capabilities within MACCS. Phase 1 established the baseline CAC2S capability, improving Air Command and Control (AC2) performance. Phase 2 focused on remaining ACE Battle Management Command &amp; Control (BMC2) requirements. Full-rate production and fielding of AN/TSQ-197 AC2S Full Deployment Units (FDUs) was completed in FY 2020. To maintain operational performance and alignment with commercial IT standards and service computing directives, AN/TSQ-197 AC2S requires a technology refresh every five years, replacing outdated hardware and software with military-grade commercial off-the-shelf (COTS) IT components. In alignment with Force Design, CAC2S began development of the Small Form Factor (SFF) variant in FY 2022. The SFF provides forward-deployed, scalable, survivable aviation C2 nodes capable of controlling aircraft and missiles to engage dynamic targets across MAGTF, naval, joint, and national technical domains. Its procurement responds to a Deliberate Universal Needs Statement, closing critical C2 gaps related to Expeditionary Advance Base Operations (EABO) and future technology investments aligned with the National Defense Strategy. Like the fielded AN/TSQ-197 variants, the SFF variant includes two subsystems, Data Module and Communications Module, built from COTS components assembled by Naval Surface Warfare Center, Crane Division (NSWC-Crane). Designed to support the EABO concept, the SFF enables operations from agile, low-signature forward-basing infrastructure and delivers the same Tactical System, Data Link, and interface capabilities as Increment I, with added benefits of reduced size, weight, and electromagnetic signature. The SFF's versatility makes it a key enabler for Marine Littoral Regiments (MLRs) and CAC2S will produce and field 42 SFF systems to meet operational demand.</t>
  </si>
  <si>
    <t>Air Battle Management (ABM): Engineering Support</t>
  </si>
  <si>
    <t>Air Battle Management (ABM): Product Development</t>
  </si>
  <si>
    <t>Air Battle Management (ABM): Test and Evaluation</t>
  </si>
  <si>
    <t>Common Aviation Command and Control Sys (CAC2S): Product Development</t>
  </si>
  <si>
    <t>Common Aviation Command and Control Sys (CAC2S): Support</t>
  </si>
  <si>
    <t>Common Aviation Command and Control Sys (CAC2S): Test and Evaluation</t>
  </si>
  <si>
    <t>Composite Tracking Network (CTN): Developmental Testing and Cyber Security</t>
  </si>
  <si>
    <t>Composite Tracking Network (CTN): Engineering Development</t>
  </si>
  <si>
    <t>Composite Tracking Network (CTN): Support and Management Services</t>
  </si>
  <si>
    <t>Remote Video Viewing Terminal (RVVT): Software Development Support</t>
  </si>
  <si>
    <t>2274</t>
  </si>
  <si>
    <t>Command &amp; Control Warfare Sys</t>
  </si>
  <si>
    <t>This funding line includes the current operational solution, Multi-Function Electronic Warfare (MFEW) Family of Systems (FoS) which replaced the legacy Counter Radio Controlled Improvised Explosive Device (RCIED) Electronic Warfare (EW) or CREW, system in FY 2018. MFEW added significant additional force protection including Counter-Unmanned Aircraft System (CUAS) and rudimentary offensive EW capabilities that will support operations past FY 2030. The future operational solution will be fulfilled by a future system, a critical Force Design program that enables the Expeditionary Advanced Base Operations (EABO) construct by facilitating ground-based EW.  A future system will be developed using the Command, Control, Computers, Communications, Cyber, Intelligence, Surveillance, and Reconnaissance(C5ISR)/EW Modular Open Suite of Standards (CMOSS) and Sensor Open Systems Architecture (SOSA) standards, in coordination with the Army, Navy, and Air Force. This will provide an open architecture of non-proprietary hardware and software platforms that will eliminate some proprietary equipment Marines currently carry, which will lower the weight and power requirements, reduce training burdens, lower procurement costs, and reduce sustainment costs. The future system will be employed throughout the Fleet Marine Force and provide coordinated EW in support of Fires and Maneuver, Force Protection, Spectrum Management, and Battlespace Awareness.</t>
  </si>
  <si>
    <t>2275</t>
  </si>
  <si>
    <t>Marine Corps Tactical Radio Systems</t>
  </si>
  <si>
    <t>Tactical Communications Modernization (TCM): TCM contains multiple CMC Force Design programs. TCM supports the research, testing, and evaluation of non-developmental tactical voice and data radio systems for mounted and dismounted operations within all echelons of the Marine Air-Ground Task Force. The testing will ensure the communication systems are joint networking capable and support National Security Agency (NSA) Communications Security (COMSEC) Modernization requirements. The funding provides contracted engineering support, facility test support, and test reporting for multiple systems. These include the Multi-Band Radio's (MBR II), Mobile User Objective System (MUOS), High Frequency Radio II (HFR II), Multi-Channel Radio Family of System (MCR FoS) [Multi-Channel Man Pack (MCMP) and Multi-Channel Handheld (MCHH)] radios, Ground Link-16, antennas, current systems requiring updates or obsolescence issues, and Joint Enterprise Network Manager (JENM).   Networking On-the-Move (NOTM) - NOTM is a critical CMC Force Design program, essential to achieving Force Design full operational capability (FOC) by 2030. NOTM is a critical enabler for "Command and Control (C2) in a Degraded Environment," a Force Design Line of Effort. NOTM enables persistence inside contested environments, and the conduct of sea denial operations as part of the Naval Expeditionary Force. NOTM achieves this by providing a state-of-the-art turn-key open architecture solution that enables forces to exercise C2 across operational domains - land, sea, air, and while transitioning between domains, by providing terrestrial line of sight and beyond line-of-sight satellite communication gateway services, and access to services and applications that enable forces to exercise C2 while transitioning between static and mobile positions. NOTM provides critical radio, voice, and C2 datalinks to key leaders in dynamic environments across multiple domains. The USMC has two NOTM programs, the NOTM Ground Combat Vehicle (NOTM-GCV), and the NOTM Airborne (NOTM-A) with requirements to field kits for the following platforms: NOTM-GCV variants include High Mobility Multipurpose Wheeled Vehicle (HMMWV), Joint Light Tactical Vehicle (JLTV), Amphibious Combat Vehicle - Command variant (ACV-C), and Ultra-Light Tactical Vehicle (ULTV). NOTM-Air variants include systems for integration onto USMC KC-130J Hercules and MV-22 Osprey aircraft.   Electromagnetic Reconnaissance System (ERS) - Details are held at a higher classification.    Wideband Satellite Communications (WSATCOM): This is a critical CMC Force Design program. WSATCOM is an integrated satellite communications family of systems (FoS) that is the primary beyond line-of-sight (BLOS) communications platform for the MAGTF. This FoS supports the expeditionary advanced base operations concept by enabling communication throughout all levels of distributed MAGTF operations. WSATCOM systems' modular architecture supports technology insertion through scalable and flexible SATCOM technologies. WSATCOM uses commercial Ku and military X and Ka frequency bands to provide BLOS connectivity to support intra-MAGTF communications (NIPRNET, SIPRNET, telephony) at all levels of the MAGTF. It directly and indirectly supports the seven functions of information operation concepts, enabling commanders at all levels to reliably command and control forces and to support a wide range of information operation missions. Individuals of this FoS include Very Small Aperture Terminal (VSAT) Small, Medium, and Large. These systems are being replaced by the Marine Corps Wide-Band SATCOM (MCWS) Expeditionary (MCWS-X), and Light and Heavy (MCWS-L/H) and FY 2024 will focus on testing of the MCWS-L/H test assets systems.  Terrestrial Wideband Transmission Systems (TWTS): This is a CMC Force Design program. TWTS is a portfolio that provides the Fleet Marine Force with the capabilities of high throughput secure Beyond Line of Sight (BLOS) and Line of Sight (LOS) terrestrial digital data transmission. TWTS consists of systems that are Leading Readiness Indicators for the Marine Corps Force Design Effort supporting the conduct of Command and Control in a degraded environment. The Next Generation Troposcatter (NGT) will provide the BLOS capability, which is currently in the Engineering and manufacturing Development Phase. The NGT capability will provide significantly higher bandwidth communications over longer distances compared to the Army/Navy Transportable Radio Communications-170A (AN/TRC-170A) that has been in operations and sustainment since 1992. The Line-of-Sight Radio System Family of Systems (LRS FoS) which began fielding in FY 2022, and an optical communications system. The LRS FoS will provide Naval integration over long distances with both shore-to-shore and shore-to-ship connectivity. This capability is critical to the Force Design goals of establishing resilient communications architectures capable of closing kill webs in austere environments. LRS FoS includes a Transit Case based system for operational flexibility and the Tactical Elevated Antenna Mast System II (TEAMS II) which provides the antenna height needed for transmitting over significant distances. The optical communications system operates outside of the Radio Frequency spectrum to provide Marines with an extremely high data rate communications pathway. The capabilities within the TWTS portfolio will modernize the Marine Corps ability to connect networks over long distances in contested and satellite denied environments.  Test, Evaluation, &amp; Engineering Environment (TEEE) - Marine Corps Tactical Systems Support Activity (MCTSSA): TEEE supports FD2030, Expeditionary Advanced Base Operations (EABO), Recon and Counter Recon (RXR), and "Stand-In Forces" through developmental testing, engineering and experimentation efforts focused on CJADC2, Naval integration of systems, and C5I systems.  It provides the only Marine Corps organic, mission funded facility for MAGTF C5I testing and engineering.  The environment facilitates Joint Communications Exercises, Joint Interoperability Testing, Systems of System testing, and is the sole Marine Corps solution for Link-16 Tactical Data Link Networks, which tests air-to-air/ship/shore targeting and messaging before Marine/Navy use in theater.  The environment is essential to evaluating more than 50 USMC and Joint C5I systems in order to ensure the effectiveness of these systems and performance in the FMF and is the hub for experimentation in support of Marine Corps FD2030 initiatives.  Golding - Details are held at a higher classification.  Spectrum Services Framework (SSF) comprises a suite of services and applications that are hosted on Marine Corps Enterprise Network (MCEN)-Secret Internet Protocol Router (SIPR) (MCEN-S) infrastructure operating at the Secret level. SSF is a software-only, hardware agnostic, agile development program that uses a Services Oriented Architecture (SOA) framework that functions across internet protocol for the purposes of enabling Electromagnetic Spectrum Operations (EMSO) users the tools necessary to perform their mission. SSF supports ingestion, management, and dissemination of spectrum dependent system data while providing analytic and visualization services for situational awareness, decision support, training, and Command and Control (C2) of EMSO. SSF currently ingests and correlates Electromagnetic Spectrum (EMS) data from national level databases and is prioritizing development efforts to integrate with organic Marine Corps sensor platforms. The Marine Corps communication planning capability which is currently provided by the legacy Systems Planning Engineering Evaluation Device (SPEED) application will be consolidated into SSF in FY27. SPEED is a USMC government-off-the-shelf software program for communications planning and analysis. SPEED provides the Marine Corps and other services with a standard set of software tools used to perform radio link engineering and propagation analysis studies in support of a tactical environment. SSF transitions from PE 0206625M in FY27.  Starting in FY 2027 consolidation of BLI/PE's was completed as part of PPBE Reform.  This consolidation, aligned with Capability Portfolio Management principles, will enhance execution efficiency, improve budgetary transparency, and increase programmatic agility. This is a net-zero consolidation eliminating three (8) BLIs and (4) PE without impacting Program of Record cost element visibility.</t>
  </si>
  <si>
    <t>ERS: Engineering and Program Support</t>
  </si>
  <si>
    <t>ERS: Product Development</t>
  </si>
  <si>
    <t>ERS: Test and Evaluation Support</t>
  </si>
  <si>
    <t>Golding: Product Development</t>
  </si>
  <si>
    <t>NOTM:  Product Development</t>
  </si>
  <si>
    <t>NOTM: Test and Evaluation Support</t>
  </si>
  <si>
    <t>SSF: Product Development</t>
  </si>
  <si>
    <t>TCM:  Engineering and Program Support</t>
  </si>
  <si>
    <t>TCM: Management Services</t>
  </si>
  <si>
    <t>TCM: Product Development</t>
  </si>
  <si>
    <t>TEEE: Test &amp; Evaluation</t>
  </si>
  <si>
    <t>TWTS: Product Development</t>
  </si>
  <si>
    <t>TWTS: Test and Evaluation</t>
  </si>
  <si>
    <t>WSATCOM:  Management Services</t>
  </si>
  <si>
    <t>WSATCOM: Engineering and Program Support</t>
  </si>
  <si>
    <t>WSATCOM: Product Development</t>
  </si>
  <si>
    <t>WSATCOM: Test and Evaluation</t>
  </si>
  <si>
    <t>2276</t>
  </si>
  <si>
    <t>Comms Switching and Control Sys</t>
  </si>
  <si>
    <t>Combat Data Network (CDN): The CDN provides a modular, integrated and interoperable suite of deployable network infrastructure equipment that facilitates network, routing, switching and hosting capability across all tactical echelons of the Marine Air-Ground Task Force (MAGTF). CDN enables Non-secure Internet Protocol Router Network (NIPRNet), Secret Internet Protocol Router Network (SIPRNet) and coalition network enclaves and serves as the hardware component responsible for hosting the Marine Corp's tactical cloud (Common Hosting Environment (CHE)). The CHE tactical cloud hosts warfighting applications and services that support Command and Control (C2) at the tactical edge. The CDN bridges the gap between current capabilities and the future of the tactical data communications backbone, Operational Command Post (OCP). OCP introduces several critical new capabilities to support the force and improve command and control and situational awareness in a degraded communications environment. These materiel solutions will further enhance current cybersecurity resiliency, provide greater kill chain and kill web facilitation and enhancements, expand tactical connections, and provide critical user interface upgrades to increase the speed of information and command post efficiency. New capabilities include the following items: wireless and secure wireless capabilities, Cross Domain Solutions, enhanced tactical connections (via Radio over Internet Protocol (RoIP) and cellular), upgraded audiovisual equipment, tactical chat enhancements, and ability to host Artificial Intelligence and Machine Learning (AI/ML) enabled applications.</t>
  </si>
  <si>
    <t>CDN/OCP:  Product Development</t>
  </si>
  <si>
    <t>CDN/OCP: Developmental Test and Evaluation</t>
  </si>
  <si>
    <t>2277</t>
  </si>
  <si>
    <t>System Engineering and Integration</t>
  </si>
  <si>
    <t>Systems Engineering and Integration provides funding for engineering, test, and evaluation activity, which ensures that the systems being developed within the Program Element (PE) employ consistent standards for interoperability, and to the maximum extent feasible, use of hardware and software which is uniform and standard across programs.    Expeditionary Energy Office (E2O): The Commandant established the USMC Expeditionary Energy Office (E2O) with the mission to analyze, develop, and direct the Marine Corps' energy strategy in order to optimize expeditionary capabilities across all warfighting functions. E2O's role is to advise the Marine Requirements Oversight Council (MROC) on all energy and resource related requirements, acquisitions, and programmatic decisions. This office, both personnel and funding, directly supports execution of the USMC Expeditionary Energy Strategy and Implementation Plan, and priorities identified in Force Design. The Marine Corps program aligns with the Commandant's Planning Guidance, the National Defense Authorization Act, DoW directives and SECNAV goals. This funding will support the achievement of the Strategy, and the activities of the USMC Expeditionary Energy Concepts process, managed by the E2O.  Joint Interoperability of Tactical Command and Control Systems (JINTACCS) is a Joint Chiefs-of-Staff (JCS)/Department mandated program for joint development, implementation, and testing of tactical data links and US Message Text Format (MTF) under the direction of the Defense Information Systems Agency (DISA) and Office of the Secretary of War/ Networks and Information Integration (OASD/NII) per the Commander Joint Chiefs of Staff (CJCSI) Instructions 6610.01F and CJCS16241.04 respectively. This effort also covers interoperability analyses, standardization, and testing of tactical message standards such as Link 16, Joint Range Extension Application Protocol (JREAP), and Variable Message Format (VMF) used between the Marine Corps, joint and allied forces. Responsible for the development of Net Centric standards (XML, Web Services) to meet requirements of USMC/DoW/Coalition Net Centric Data Strategies. Efforts in this area include Marine Corps representation in joint tactical data link and tactical data message joint working groups and configuration control boards and application of the Interoperability Enhancement Process (IEP) across Marine Air Ground Task Force systems and platforms.  Systems Engineering, Integration and Coordination (SEIC) is MCSC Chief Engineer's systems engineering and integration program. SEIC provides the decision support tools and engineering analysis resources needed to assess, identify and resolve Marine Air Ground Task Force (MAGTF) Systems of Systems (SoS) interoperability issues and challenges. SEIC supports DC CD&amp;I, DC PP&amp;O, DC A, DC I&amp;L, DC M&amp;RA, HQMC C4, and HQMC INT in the analysis, evaluation, and assessment of MAGTF Systems and SoS requirements. SEIC centralized management of Command, Control, Communications, Computers and Intelligence Surveillance and Reconnaissance (C4ISR) programs allows the implementation of systems engineering certification process in support of milestone decision approval; a requirements and functional analysis process enabling system of systems engineering and an overarching C4ISR systems architecture, and a product realization process to support budget decisions. SEIC engineering conducts functional analyses for emergent system of systems challenges and ensures seamless integration and maximum interoperability of materiel and kill-chains across MAGTF, Naval, Joint, and DoW programs consistent with the Commandant's Force Design.</t>
  </si>
  <si>
    <t>JINTACCS: JCS and DoD CIO Data Links Testing</t>
  </si>
  <si>
    <t>SEIC:  Engineering and Technical Support</t>
  </si>
  <si>
    <t>2510</t>
  </si>
  <si>
    <t>MAGTF CSSE &amp; SE</t>
  </si>
  <si>
    <t>(U) The Marine Air Ground Task Force (MAGTF) Combat Service Support Element &amp; Supporting Establishment (CSSE &amp; SE) consists of mutually supporting Logistics Information Technology (IT) programs that support force deployment, planning, and execution; sustainment and distribution; and contributes to the Combatant Commander's Common Operating Picture to support rapid accurate decision making.    JOINT FORCE REQUIREMENTS GENERATOR II (JFRG II) is an Automated Information System (AIS), standalone desktop software application that operates in a classified environment to provide the Marine Corps users the capability to support Joint Command and Control (JC2) contingency and crisis deployment operations and plans.   It serves as the single link between the Joint Operation Planning and Execution System (JOPES), Sea Service Deployment Module (SSDM) and War Reserve System (WRS)/Integrated Materiel Solution Toolset (IMAT).   JFRG II desktop application permits multi-level planning with entry of Time-Phased Force and Deployment Data (TPFDD), including equipment and personnel data, transportation/movement data, and the phasing of the total force throughout the entire movement timeline.  JFRG II desktop application generates standard, executive, and ad hoc reports and performs database queries to support JC2 deployment requirements.   MAGTF LOGISTICS SUPPORT SYSTEMS (MLS2):  This is a Marine Corps Force Design Program. Composed of several main components including the Electronic Maintenance Support System (EMSS). EMSS is a rugged organizational-level (O-level), light-weight, one-man portable maintenance device capable of supporting multiple platforms and systems across maintenance communities.  It provides a Commercial Off-The-Shelf (COTS) hardware device equipped with Built-In-Test/Built-In-Test Equipment interfaces, and Software Defined Test Instrument General Purpose Electronic Test Equipment capabilities. These hardware capabilities will enable commercial or custom USMC software capabilities including interactive electronic technical manuals, computer based training, and other maintenance applications to be hosted on EMSS.  EMSS also has the capability to connect to the Marine Corps Enterprise Network and access sites like Global Combat Support System - Marine Corps in order to facilitate maintenance and supply transactions, thereby improving readiness.  With these capabilities, maintainers will make more informed decisions and sustain force readiness over time.</t>
  </si>
  <si>
    <t>JOINT FORCE REQUIREMENTS GENERATION II (JFRG II)</t>
  </si>
  <si>
    <t>MAGTF LOGISTICS SUPPORT SYSTEMS (MLS2)</t>
  </si>
  <si>
    <t>3099</t>
  </si>
  <si>
    <t>Radar System</t>
  </si>
  <si>
    <t>Virtual Warfare Center (VWC) Support - The project team conducts fully interactive virtual mission thread analysis event at the Virtual Warfare Center (VWC) in St. Louis, MO, in order to quantify family of systems performance and how it impacts effectiveness in the Integrated Air and Missile Defense (IAMD) mission area. The VWC provides a venue for the exploration of advanced engagement concepts focused on persistent forward naval engagements in support of the MAGTF and the development of associated Joint and Service specific tactics, techniques, and procedures (TTPs). VWC support encompasses a set of integrated fire control (IFC) activities that also includes concept of employment and Concept of Operations/CONOPS development, family of systems architecture development, and systems engineering/integration efforts.  The FY 2026 to FY 2027 increase of $1.163M is driven by expanded modeling and simulation demands from key stakeholders. This funding will ensure the continuation of critical support for joint interoperability assessments. It will also facilitate more complex simulation events, like the annual Marine Week at the VWC, which are essential for validating Integrated Air and Missile Defense (IAMD) system performance and informing Marine Aviation acquisitions through FY 2040.</t>
  </si>
  <si>
    <t>VWC: Support</t>
  </si>
  <si>
    <t>VWC: Test and Evaluation</t>
  </si>
  <si>
    <t>3772</t>
  </si>
  <si>
    <t>Information Related Capabilities (IRC)</t>
  </si>
  <si>
    <t>Signature Management (SIGMAN) - This is a Force Design (FD) program. SIGMAN will be utilized by the Marine Corps Information Operations Center (MCIOC) SIGMAN platoon to provide commanders with the ability to understand their own forces' electromagnetic signatures and the ability to disrupt adversary units. SIGMAN supports the goals of Force Design (FD). SIGMAN provides tools enabling the Fleet Marine Force (FMF) to conduct distributed operations (DO) and mass effects while minimizing electromagnetic signatures that put forces at risk for detection and targeting. SIGMAN Increment I is the SIGMAN Visualization and Planning Tool (SVPT) that provides commanders a display of their own force's electromagnetic signatures and the ability to implement measures to limit those signatures when possible. This includes funding in support of YETI, Electromagnetic Reconnaissance System (ERS), CANCUN, Golding and Smoke Screen for which details are held at a higher classification level.  Digital Media Systems (DMS) are world-wide deployable, sustainable, hardware and software solutions to enable visual information (VI) and communication capabilities in the global competitive space.  DMS provides Marine Corps' communication strategy (COMMSTRAT) professionals the ability to acquire, produce and disseminate VI and reprographic products in support of operational requirements and communication objectives.  To reinforce the Marine Corps reputational narrative and Force resiliency, DMS provides a capability to research, understand, assess and shape the environment while engaging key domestic and foreign publics whose trust, confidence, and understanding are mission critical.  DMS enables expedient, 24/7, global access to the information environment and to high-quality information products, which are crucial to planning, battlespace awareness, decision-making processes and engaging key publics.  Through DMS, COMMSTRAT Marines are the Commanders' vision into the media environment and social media sphere enabling the commander's ability to sense and make sense of the operating environment enabling the information advantage.  Military Information Support Operations (MISO) - Consists of the Fly Away Broadcast System (FABS) Marine Corps Variant (MCV) Family of Systems (FoS). The FABS MCV FoS provides the Marine Air Ground Task Force (MAGTF) Commander with a transportable, modular system capable of conveying and delivering messages via select bands within the radio frequency portion of the electromagnetic spectrum to influence select foreign groups and promote themes to change those groups' attitudes and behaviors. MISO capabilities are critical to the success of the MAGTF mission, enabling commanders to shape the information environment, counter enemy propaganda, misinformation, disinformation, and adversarial narratives. The FABS MCV FoS currently contains two variants: FABS Medium (FABS-M) and FABS Light (FABS-L). The FABS-M variant provides the MAGTF Commander with a tactical and portable system. The FABS-L variant provides the Marines a battery powered man-packable system for expeditionary operations.</t>
  </si>
  <si>
    <t>Digital Media Systems (DMS): Test and Evaluation</t>
  </si>
  <si>
    <t>Military Information Support Operations (MISO):  Support</t>
  </si>
  <si>
    <t>Military Information Support Operations (MISO): Product Development</t>
  </si>
  <si>
    <t>Signature Management (SIGMAN): Product Development</t>
  </si>
  <si>
    <t>Signature Management (SIGMAN): Test and Evaluation</t>
  </si>
  <si>
    <t>Signature management (SIGMAN): Support</t>
  </si>
  <si>
    <t>3773</t>
  </si>
  <si>
    <t>Fire Coordination and Sensors</t>
  </si>
  <si>
    <t>Project 3773 Fire Coordination and Sensors funds the development of critical United States Marine Corps (USMC) fire support coordination, targeting, and digital interoperability systems required for the employment of air and ground fires. Fire Coordination and Sensors provides the systems needed to develop and integrate a digital networked sensor to shooter mission thread supporting the Marine Air-Ground Task Force (MAGTF). Key systems included are:  Family of Target Acquisition Systems (FTAS) - The FTAS provides the MAGTF the capability to locate, identify and attack enemy indirect fire weapons systems, and observe and direct friendly artillery fire. The FTAS consists of the AN/TPQ-46B Firefinder radar, the AN/TPQ-54(V)1 Lightweight Counter Mortar Radar Mobile (LCMR), the AN/TPQ-49(A) Lightweight Counter Mortar Radar - Technical Refresh (LCMR-TR), and the Ground Counter Fire Sensor-Replacement (GCFS-R) Scalable Passive Acoustic Reporting and Targeting Node (SPARTN). The FTAS is critical in the execution of counterfire and the integration of target acquisition information enabling attack by MAGTF assets. The FTAS also provides artillery firing units the ability to conduct artillery registration and other friendly fire missions. The FTAS encompasses the equipment required to support target acquisition within the target acquisition platoon and is resident in the headquarters battery of each artillery regiment. The program will initiate development of replacement sensor systems and continue to make system improvements for survivability and cybersecurity.  Advanced Field Artillery Tactical Data System (AFATDS) Family of Systems (FoS) - The AFATDS FoS consists of two programs: AFATDS, and Mobile Shelters consisting of the Mobile Tactical Shelter (MTS), Target Processing Set (TPS), and the Mobile Command Vehicle (MCV) Shelter. AFATDS integrates all supporting arms assets within the MAGTF, such as mortars, cannon artillery, rockets and missiles, close air support, and naval surface fires support systems. AFATDS automates fire planning, tactical and technical fire direction, and fire support coordination. AFATDS facilitates the employment of USMC and Joint fires capabilities for operations ashore, sea control, sea denial, and other USMC/Joint fires requirements.   Target Hand-Off System (THS) - The THS addressed a Marine Corps operational requirement for a lightweight, handheld, and accurate target acquisition engagement coordination system. THS provides MAGTF Commanders with the only man-portable target location and video downlink capability that allows Air Officers and Fire Support Coordinators to prosecute identified targets. The THS' advance interoperability capability provides the MAGTF Commander with the only portable target acquisition system able to interoperate with all target prosecution platforms available on the battlefield.  The THS is designed for the Forward Air Controllers (FACs), Forward Observers (FOs), Fire Support Teams (FSTs), Firepower Control Teams (FCTs), Tactical Air Control Parties (TACPs) and Reconnaissance Teams to quickly acquire targets in day, night and near-all-weather visibility conditions, in order to conduct precise, rapid indirect surface fire support, Naval Surface Fire Support (NSFS) and Close Air Support (CAS).</t>
  </si>
  <si>
    <t>AFATDS</t>
  </si>
  <si>
    <t>FTAS</t>
  </si>
  <si>
    <t>THS</t>
  </si>
  <si>
    <t>Expeditionary Energy Office (E2O): The Commandant established the USMC Expeditionary Energy Office (E2O) with the mission to analyze, develop, and direct the Marine Corps' energy strategy in order to optimize expeditionary capabilities across all warfighting functions. E2O's role is to advise the Marine Requirements Oversight Council (MROC) on all energy and resource related requirements, acquisitions, and programmatic decisions. This office, both personnel and funding, directly supports execution of the USMC Expeditionary Energy Strategy and Implementation Plan, and priorities identified in Force Design 2030. The Marine Corps program aligns with the Commandant's Planning Guidance, the National Defense Authorization Act, departmental directives and SECNAV goals. This funding will support the achievement of the Strategy, and the activities of the USMC Expeditionary Energy Concepts process, managed by the E2O.</t>
  </si>
  <si>
    <t>Hydrogen Fuel Cell for Suas</t>
  </si>
  <si>
    <t>Common Aviation Command and Control Sys (CAC2S)</t>
  </si>
  <si>
    <t>Common Aviation Command and Control System (CAC2S) is a Commandant of the Marine Corps Force Design program which provides the Aviation Combat Element with the necessary hardware, software, equipment, and facilities to effectively command, control, and coordinate aviation operations. CAC2S accomplishes the missions with a family of systems to support the Marine Air Ground Task Force (MAGTF), Naval forces, Joint Services, and Coalition Forces. CAC2S integrates the functions of aviation command and control (C2) into an interoperable system that supports the core competencies of all Marine Corps warfighting concepts. CAC2S, in conjunction with the Marine Air Command and Control System organic sensors, AN/TPS-80 Ground/Air Task Oriented Radar, and the weapon system Composite Tracking Network (CTN) provides enhanced air control, improved situational awareness, sensor integration, full Tactical Data Link integration, airspace and battle planning and command functionality, and sensor netting integration (CTN). CAC2S, with these organic MACCS programs, support the tenets of Expeditionary Maneuver Warfare and foster joint interoperability. CAC2S Increment I replaced legacy aviation command and control systems in the following Marine aviation agencies: Direct Air Support Center, Tactical Air Command Center, Tactical Air Operations Center, and Marine Air Traffic Control. In line with Force Design, CAC2S is to begin the development and prototyping of the Small Form Factor (SFF) variant in FY 2022. The SFF is a CAC2S variant required to meet the needs of Expeditionary Advance Base Operations and Force Design. The SFF variant will possess the same Tactical System, Data Link, and interface capabilities as the CAC2S Increment 1 system with the added benefits of being rapidly deployable, emitting at a lower signature, and reduced size and weight. The SFF's versatility will be a key enabling capability to support the task organization of the Marine Littoral Regiments as it meets the needs of Marine Corps Expeditionary Advance Base Operations.</t>
  </si>
  <si>
    <t>3373</t>
  </si>
  <si>
    <t>Starting in FY 2027 consolidation of BLI/PE's was completed as part of PPBE Reform. This consolidation, aligned with Capability Portfolio Management principles, will enhance execution efficiency, improve budgetary transparency, and increase programmatic agility. This is a net-zero consolidation without impacting Program of Record cost element visibility. FY2027-FY2031 funding for CAC2S has been realigned to PE 0206313M/PROJ 2273 following their reorganization under the PM MAGTF C2 portfolio.   Programs within the PM MAGTF C2 portfolio will be analyzed to identify shared hardware across systems, enabling enterprise acquisition through economic order-of-quantity procurement strategies.  Common Aviation Command and Control System (CAC2S) is a Commandant of the Marine Corps (CMC) Force Design (FD) program, which provides the Aviation Combat Element (ACE) with the necessary hardware, software, equipment, and facilities to effectively command, control, and coordinate aviation operations. CAC2S accomplishes the missions with a family of systems to support the Marine Air Ground Task Force (MAGTF), Naval forces, Joint Services, and Coalition Forces. CAC2S integrates the functions of aviation command and control (C2) into an interoperable system that supports the core competencies of all Marine Corps warfighting concepts. CAC2S, in conjunction with the Marine Air Command and Control System (MACCS) organic sensors, AN/TPS-80 Ground/Air Task Oriented Radar (G/ATOR), and the weapon system Composite Tracking Network (CTN) provides enhanced air control, improved situational awareness, sensor integration, full Tactical Data Link integration, airspace and battle planning and command functionality, as well as sensor netting integration (CTN). CAC2S, with these organic MACCS programs, support the tenets of Expeditionary Maneuver Warfare and foster joint interoperability. CAC2S Increment I replaced legacy aviation command and control systems in the following Marine aviation agencies: Direct Air Support Center (DASC), Tactical Air Command Center (TACC), Tactical Air Operations Center (TAOC), and Marine Air Traffic Control (MATC).   CAC2S is the C2 system that enables the distribution of G/ATOR sensors and is critical to developing Naval and Marine integrated fire control methods. CAC2S sensor date correlation and distribution via the Composite Tracking Network (CTN) enables Marine Air Ground Task Force sensor data to be shared with Naval forces to inform the Joint targeting and decision-making process. In line with Force Design, CAC2S has begun the development and prototyping of an AN/TSQ-197 AC2S Small Form Factor (SFF) variant. The SFF is a CAC2S variant required to meet the needs of Expeditionary Advance Base Operations and Force Design. The SFF variant will possess the same Tactical System, Data Link, and interface capabilities as the CAC2S Increment 1 system with the added benefits of being rapidly deployable, emitting at a lower signature, and reduced size and weight. In addition, the SFF's versatility will be a key enabling capability to support the task organization of the Marine Littoral Regiments (MLRs) as it meets the needs of US Marine Corps Expeditionary Advance Base Operations (EABO).</t>
  </si>
  <si>
    <t>MC Ground Cmbt Spt Arms Sys</t>
  </si>
  <si>
    <t>This Program Element (PE) provides a collective of USMC Projects that represent a comprehensive effort to modernize and enhance the warfighting capabilities of the Marine Corps across various domains. They focus on equipping Marines with advanced combat systems, including modernized vehicles, improved infantry weapons and optics, enhanced ballistic protection, and advanced fire support capabilities like the LW155 howitzer and HIMARS. A recurring theme is the emphasis on leveraging technology to improve lethality, survivability, and situational awareness while also reducing logistical burdens and operational costs. Beyond direct combat enhancements, a significant portion of these projects supports the Marine Corps' ability to train effectively, operate in diverse environments, and sustain operations in contested areas. This includes the development of realistic training simulations, rigorous testing of amphibious and robotic systems, providing aerial resupply solutions, ensuring the availability of advanced munitions, improving mobility in distributed operations, and supporting specialized reconnaissance missions. The focus on low-cost, non-developmental items and coordination with other services highlights the commitment to efficient resource utilization and maximizing the impact of investments in Marine Corps readiness</t>
  </si>
  <si>
    <t>1555</t>
  </si>
  <si>
    <t>Lt Armored Vehicle Prog</t>
  </si>
  <si>
    <t>The Family of Light Armored Vehicles (FOLAV) consists of six fielded Light Armored Vehicle (LAV) configurations and one communications/intelligence-configured asset on an LAV chassis.  The FOLAV provides a logistically self-contained, highly mobile, and lethal combined arms combat system to the Marine Air Ground Task Force (MAGTF).  The LAV Product Improvement Program (PIP) funds modification activities and the development and testing of modifications.  These programs will ensure that the FOLAV is capable of conducting its assigned missions by enhancing lethality, survivability, reliability, availability, and maintainability in addition to reducing operations and support costs.  FY 2027 funds continued support to the fielded LAV fleet and future Engineering Change Proposals. RDTE funding is our primary mechanism to proactively address critical challenges identified by the warfighter. It enables us to overcome equipment obsolescence, implement performance-enhancing upgrades, mitigate safety risks, and resolve other unforeseen issues that emerge during operations.</t>
  </si>
  <si>
    <t>LAV MODIFICATIONS</t>
  </si>
  <si>
    <t>1901</t>
  </si>
  <si>
    <t>MC Grnd Wpnry Prod Improvement</t>
  </si>
  <si>
    <t>This project develops joint and Marine Corps unique improvements to infantry weapons technology, non-lethal systems technology, improvements for Night Vision Equipment, Rifle Combat Optics, Family of Individual Optics, and monitors national and international weapons developments.</t>
  </si>
  <si>
    <t>Company and Battalion Mortars (CBM)</t>
  </si>
  <si>
    <t>Family of Infantry Weapons Systems (FIWS)</t>
  </si>
  <si>
    <t>2086</t>
  </si>
  <si>
    <t>Soldier/Marine Enhancement</t>
  </si>
  <si>
    <t>Marine Expeditionary Rifle Squad (MERS) mission is to manage the infantry squad, "squad as a system", by conducting human systems integration, systems engineering, human factors, and modernization efforts across all the products that are worn, carried, and consumed by the rifle squad and integration of the squad in mobility platforms. The Marine Corps' Force Design reorganizes personnel and equipment across all infantry battalions injecting new capabilities in order to combat a near peer competitor and includes experimentation with Fleet Marine Force units. Experimentation will require an increased level of effort to influence integration and synergy of capabilities. Transition to the Portfolio Acquisition Executive (PAE) structure seeking to field 80% solutions faster will require increased efforts to ensure the human systems integration requirements are optimized for mission performance. Physical integration, capability analysis, modeling and simulation, ergonomics, and usability assessments are facilitated by this program in working with the various program managers and project officers in the development of their unique items that contribute to the squads' overall capabilities. MERS operates and manages the Gruntworks Squad Integration Facility in order to meet mission requirements to support integration and assessments of equipment. Human Systems Integration and Anthropometry are two key areas of expertise. MERS is engaging industry and academia in search of innovative technologies that can meet Force Design infantry capability initiatives. Mobility and power management are fundamental considerations in the insertion or modernization of any squad equipment. MERS works with Joint and North Atlantic Treaty Organization (NATO) soldier modernization programs to harvest new technologies to increase the capability of the rifle squad. The program also ensures the integration of the rifle squad into the various mobility platforms currently in service and being developed to ensure a Marine with properly fitting equipment can operate effectively. This program is essential to ensure the combined synergistic equipment effects enhance the war-fighting functions of the Marine rifle squad towards the strategic Marine Corps warfighting vision for the future.</t>
  </si>
  <si>
    <t>Marine Expeditionary Rifle Squad (MERS)</t>
  </si>
  <si>
    <t>2112</t>
  </si>
  <si>
    <t>Lightweight 155mm Howitzer</t>
  </si>
  <si>
    <t>LW155 (also known as the M777A2 howitzer) provides all weather, day/night direct, reinforcing, and general support fires to maneuver forces as well as direct support artillery.  It is a joint program between the Marine Corps and Army, which is additionally supporting various foreign military purchases of the weapon system.  The M777A2 howitzer was first fielded by the Marine Corps in April 2005 and completed fielding in April 2013. This budget item supports system updates to maintain and increase performance and lethality.  The M777A2 howitzer is the prominent weapon of the Marine indirect fires triad and currently the only cannon in the Service.     In FY 2026, the program completed improving the Digital Fire Control System (DFCS) of the M777A2 while allowing for operation in a Global Positioning System (GPS) denied/challenged environment.</t>
  </si>
  <si>
    <t>Lightweight 155mm Howitzer Product Improvements</t>
  </si>
  <si>
    <t>2237</t>
  </si>
  <si>
    <t>Amphibious Vehicle Test</t>
  </si>
  <si>
    <t>The Amphibious Vehicle Test Branch (AVTB) mission is to plan, execute, analyze, and report developmental, rapid prototyping, and integrated test and evaluation events to characterize the performance of amphibious and ground combat vehicle systems, robotic and autonomous systems, and other platforms that operate in the littorals to enable informed acquisition decisions. AVTB is responsible for the operation and management of the Department of Wars' (DoW) only test center specializing in the developmental test and evaluation of the Marine Corps' present and future amphibious combat platforms. AVTB utilizes a unique structure of Marines, Civilians, and Contractor support staff to provide year-round test and evaluation and support to Program Executive Office Land Systems, Marine Corps Systems Command, the Marine Corps Warfighting Laboratory, the Office of Naval Research, the Defense Innovation Unit, the Defense Advanced Research Projects Agency, Naval Information Warfare Centers, the DoW, and its agencies. AVTB's structure, organic and contracted capabilities, test procedures and practices, special instrumentation, and location make it uniquely postured to link Command, Control, Communications, Computers, Cyber, Intelligence, Surveillance, Reconnaissance, and Targeting with Littoral expertise. AVTB is a division of the Marine Corps Tactical Systems Support Activity (MCTSSA) Science and Technology Reinvention Laboratory (STRL) and supports MCTSSA's STRL requirements by manufacturing and fabricating hardware and instrumentation that support technology experimentation, demonstration, and test and evaluation.</t>
  </si>
  <si>
    <t>Contracts and Test and Evaluation Support Assets</t>
  </si>
  <si>
    <t>2315</t>
  </si>
  <si>
    <t>Training Devices/Simulators</t>
  </si>
  <si>
    <t>This Program Element (PE) delivers the advanced Live, Virtual, and Constructive (LVC) training architecture essential for realizing the concepts of Force Design.  It directly funds the development of a unified training environment that immerses Marines from entry-level to command staff in the complex, multi-domain battlefields of today and tomorrow.  By seamlessly integrating experimentation with operational training, this PE closes the critical gap between concept and combat-ready application, enabling units to rehearse and validate tactics in a high-fidelity, synthetic environment.  Investment in this PE develops and modernizes a suite of foundational training systems, including Training Simulation Support (TSS), Force on Force Training Systems (FoFTS), Ranges and Training Area Management (RTAM), Immersive Training Range Support (ITRS), Live, Virtual, Constructive - Training Environment (LVC-TE), Deployable Virtual Training Environment (DVTE), Combat Vehicle Training System (CVTS), Combat Convoy Simulator (CCS), Indoor Simulated Marksmanship Trainer (ISMT), and the USMC Operator Driving Simulator (ODS).  As the Marine Corps adapts, this PE will ensure our training systems are fully interoperable with operational warfighting equipment.  This investment is critical for enhancing mission planning, accelerating concept evaluation, and forging a more lethal, globally responsive Fleet Marine Force prepared to secure decisive outcomes.</t>
  </si>
  <si>
    <t>Deployable Virtual Training Environment (DVTE)</t>
  </si>
  <si>
    <t>Force on Force Training Systems (FoFTS)</t>
  </si>
  <si>
    <t>Immersive Training Range Support (ITRS)</t>
  </si>
  <si>
    <t>Ranges and Training Area Management (RTAM)</t>
  </si>
  <si>
    <t>Training Simulation Support (TSS)</t>
  </si>
  <si>
    <t>USMC Operator Driving Simulator (USMC ODS)</t>
  </si>
  <si>
    <t>2503</t>
  </si>
  <si>
    <t>Initial Issue</t>
  </si>
  <si>
    <t>This funding provides research, development, test, and evaluation (RDT&amp;E) on low cost items with an emphasis on Non-Developmental Items/Commercial-Off-the-Shelf (NDI/COTS) available items. Much of the RDT&amp;E is conducted in coordination/concert with other services and joint organizations, and in consideration of RDT&amp;E efforts being pursued by the other Services. Items approved for procurement will transition into Operation and Maintenance Marine Corps accounts for Marine Corps Uniforms, Cold Weather Mountaineering, and Load Bearing and Pack Systems, Family of Shelters, Combat Field Feeding Systems, and Family of Field Medical Equipment. Family of Field Medical Equipment items approved for procurement will also transition to the Procurement, Marine Corps account. The benefits will be reduced logistics, less weight, improved combat effectiveness, better echelon I and II care for Marines, improved individual and unit protection, expeditionary feeding platforms, tactical mobility, calibration and maintenance, etc.  The employment of state-of-the-art equipment will ensure Marines are equipped and supported with the best items that technology can offer.  Infantry Clothing, Equipment, and Armor includes Marine Corps Uniforms; Cold Weather and Mountaineering; Load Bearing and Pack Systems: and Individual Warfighting Equipment. Load Bearing and Pack Systems now includes the waterproof bag efforts previously included under Individual Warfighting Equipment. The continual research development and testing of technological advancements leads to performance enhancements, upgrades and modifications to legacy systems and new developments. Funding for this capability area leverages other Services' and governmental partners' efforts to maximize returns on investment and promote coordination and cooperation for same or similar requirements and capabilities. The objective is to equip individual Marines with uniforms and combat equipment to maximize effectiveness in every environment across the full range of military operations and includes support to the basic recruit issue seabag.  The Family of Field Medical Equipment (FFME) focus is to provide state-of-the-art medical equipment and emerging medical technology that will improve the clinical outcomes for casualties. The objective is to replace obsolete items with those that fulfill the requirements and needs while increasing performance characteristics in the areas of energy efficiency, durability, reliability, and survivability while reducing weight and size in austere environments of a variety of climes. The focus is also to update and promote new supporting technologies and joint interoperability of operational medical equipment in support of Force Design 2030 Littoral Operation in a Contested Environment and Expeditionary Advanced Base Operations (EABO).   The Family of Shelters and Shelters Equipment (FSSE) and The Family of Combat Field Feeding Systems (CFFS) portfolio focus is to provide scalable expeditionary capabilities to the warfighter, with specific emphasis on supporting Expeditionary Advanced Base Operations (EABO) and austere base establishment in the littorals. The FSSE funding will be used to improve legacy material solutions and develop new solutions that protect the Fleet Marine Force from observation, detection, adverse climatic conditions, and combat hazards. Furthermore, continuation of camouflage research which is vital to provide both cover and concealment in visual, signature reduction, and infrared and radar spectrums against near peer adversaries in support of the Commandant's Planning Guidance. Continuation of shelter research and development is required to design more reliable systems, lighten current shelters and shelter systems and minimize power requirements for environmental systems in support of EABO.    The Family of Combat Field Feeding (FCFFS) funding seeks to maximize fuel efficiency, reduce size and weight, and improve transportability of equipment used to provide nutrition on the go to Marines conducting training and contingency operations in future EABO and forward operating environments.  The Calibration and Maintenance Program (CAMP) calibrates most of the tools and test equipment, ensuring the safe and accurate operation of the ground weapon systems required to conduct Expeditionary Advanced Base Operations. The entire ground maintenance effort relies on CAMP activities to maintain combat effectiveness. This funding will be used to identify and assess the latest technology in calibration equipment, which is necessary to replace obsolete equipment, increase performance and reduce the footprint of deployable calibration sets.   Family of Expeditionary Water Systems (FEWS) is a family of systems line that contains purification, storage, distribution, hygiene, and test systems for water. This capability is necessary to provide safe and potable water to Marines in expeditionary environments. The family contains individual Table of Allowance Material Control Numbers which supports Fleet Marine Force (FMF), Marine Air-Ground Task Force (MAGTF) operations, and Expeditionary Advanced Base Operations (EABO) by providing all aspects of land-based water support to include test analysis, purification, reuse, storage, transfer, dispensing, and field hygiene support.    The Family of Expeditionary Fuel Systems (FEFS) is a family of highly versatile fuel systems designed to support FMF, MAGTF operations, and EABO. The program provides comprehensive land and littoral-based fuel support, encompassing the receiving, testing, additization, storage, transfer, and dispensing of fuel, along with critical sensor and metering capabilities for the pacing commodity. The FEFS program enhances support to distributed operations by disaggregating and modernizing large legacy Tactical Fuel Systems into tailored, smaller-footprint solutions. This transformation reduces storage requirements, improves fuel accountability, and enhances deployment capability by providing organic, self-support refueling options.</t>
  </si>
  <si>
    <t>Calibration and Maintenance Program (CAMP)</t>
  </si>
  <si>
    <t>Family of Combat Field Feeding (FCFFS)</t>
  </si>
  <si>
    <t>Family of Expeditionary Waters Systems (FEWS)</t>
  </si>
  <si>
    <t>Family of Field Medical Equipment (FFME)</t>
  </si>
  <si>
    <t>Family of Shelters and Shelter Equipment (FSSE)</t>
  </si>
  <si>
    <t>Load Bearing and Pack Systems (LBPS)</t>
  </si>
  <si>
    <t>Marine Corps Uniforms (MCU)</t>
  </si>
  <si>
    <t>2513</t>
  </si>
  <si>
    <t>Body Armor</t>
  </si>
  <si>
    <t>Ballistic Protection Systems (BPS) provides the most technologically advanced protection at the lightest weight available in the world today. It provides the critical ballistic protective systems that save lives, reduce the severity of combat injuries, and increase combat effectiveness by keeping more Marines in the fight. Major BPS programs include: Plate Carrier Generation III (PC Gen III); Lightweight Plates (LWP); Armor Inspection Systems (AIS); Enhanced Combat Helmet (ECH); Improved Ballistic Eyewear (IBE); Integrated Helmet System (IHS) and Hearing Protection. The major focus areas of all BPS programs are adapting ballistic protective systems to the constantly changing threat environment and leveraging emerging technologies to lighten the load and increase the mobility of each Marine.</t>
  </si>
  <si>
    <t>Ballistic Protection Systems</t>
  </si>
  <si>
    <t>2530</t>
  </si>
  <si>
    <t>Unmanned Expeditionary Systems</t>
  </si>
  <si>
    <t>Prior to FY 2024, Unmanned Expeditionary Systems (UES) was funded in Project 4002, Family of Rapid Reconnaissance. UES consists of the Unmanned Logistics Systems-Air (ULS- A) Family of Systems, a Marine Corps Logistics Modernization initiative. ULS-A provides Combat Arms and Logistics Commanders with an organic aerial delivery option, which diversifies distribution options while reducing risk to manned aircraft and ground convoy operations. ULS-A supports the full range of military missions with relevant lift capacity and simple-to-operate autonomous systems.  ULS-A consists of two different air vehicle classes which will share common autonomy and architecture characteristics. ULS-A Small, or Tactical Resupply Unmanned Aircraft System (TRUAS), provides front-line Combat Arms and Logistics Commanders with an aerial distribution option capable of deliveries of up to 120 pounds at a range of 12 kilometers. ULS-A Medium, or Medium Aerial Resupply Vehicle-Expeditionary Logistics (MARV-EL), will provide Logistics Commanders with an organic lift capacity of at least 1,300 pounds for a range of 100 nautical miles.  MARV-EL has awarded two Other Transaction Agreement (OTA) in 2Q FY 2026 for the development, test, and evaluation of the MARV-EL system under a Middle Tier Acquisition (MTA) program. FY 2027 continues to fund MARV-EL Increment 2 system development, test, and evaluation efforts that will address critical capability gaps identified by combatant commanders' and  maintain America's technological edge against rapidly advancing peer competitors.</t>
  </si>
  <si>
    <t>2928</t>
  </si>
  <si>
    <t>Expeditionary Indirect Fires provides the Ground Combat Element (GCE) systems needed to engage multiple enemy threats from land and sea.  High Mobility Artillery Rocket Systems (HIMARS) which is a C-130 transportable, wheeled, indirect fire, rocket/missile system capable of firing all rockets and missiles in the Multiple Launch Rocket System (MLRS) Family of Munitions (MFOM).  The system includes one launcher, two Re-Supply Systems, and the MFOM. HIMARS provides the Marine Air-Ground Task Force (MAGTF) with 24-hour ground-based, responsive General Support/General Support Reinforcing (GS/GSR) indirect fires which accurately engage targets at long range (70+km), with high volumes of lethal fire under all weather conditions throughout all phases of combat operations ashore, to include irregular warfare, distributed operations and sea control.  Development provides for the modernization and obsolescence mitigation of the HIMARS in order to provide improved operational capabilities. The HIMARS batteries have previously used old Reduced Range Practice Rocket (RRPRs) motors to refurbish as new training rounds. Due to limited quantities available, the Army is developing a new practice rocket, Joint Reduced Range Rocket (JR3) and began testing in FY 2025. The Marine Corps is conducting technical reviews of Army JR3 test data in FY 2025.  The Marine Corps will subsequently conduct Marine Corps specific analysis and testing of proposed Army Materiel Solution.</t>
  </si>
  <si>
    <t>HIMARS Expeditionary &amp; Naval Integration Capabilities</t>
  </si>
  <si>
    <t>3098</t>
  </si>
  <si>
    <t>Fire Support System</t>
  </si>
  <si>
    <t>Project 3098 Fire Support System funds the development of critical United States Marine Corps (USMC) key efforts: fire support coordination, targeting, and digital interoperability systems required for the employment of air and ground fires. Fire Support Systems develop and integrate a digital networked sensor to shooter kill chain supporting the Marine Air-Ground Task Force (MAGTF). Key efforts included are:  The Fire Support Mod Line (FSML) is a set of Marine Corps efforts to address critical operational and logistics deficiencies in existing, fielded fire support/weapons systems, and equipment. FSML provides technical refresh and development of target acquisition, artillery survey, meteorological systems, and fire direction control. Provides execution of product improvements/modifications and upgrades to system hardware and software for the Marine Artillery Survey Set (MASS), Modeled Meteorological Information Manager (MMIM), Global Positioning System Survey Replacement (GPS-S), Improved Position Azimuth Determining System (IPADS), and the IPADS replacement system, known as the Location Azimuth Determining System (LADS). Funding is also used for upgrades, engineering change proposals (ECPs), and modifications for fire control systems which fall within Fire Support Systems for the Marine Corps.  The Family of Artillery Munitions (FAM) seeks to provide the warfighter with the most state of the art Global Positioning System (GPS) guided and ballistic 155mm projectiles. In conjunction with the Army, the Marine Corps is evaluating new munitions that are effective against individual area targets dispersed over a defined area, targets whose precise locations are not known, time-sensitive or moving targets, and massed formations of enemy forces. Funding is used to develop and mature these projectiles for the Marine Corps and includes conducting safety and engineering analysis as well as ship compatibility studies.  The Common Laser Range Finder (CLRF) is an association of targeting systems that provide handheld, lightweight, man portable devices supporting the employment of air and surface fires.  They provide foot mobile users the ability to locate, identify, mark, and designate targets in both day and night conditions for engagement by fire support and weapons platforms.  CLRF systems support the collection and dissemination of targeting information to maneuver, fire support, and intelligence personnel via external digital devices such as the Advanced Field Artillery Tactical Data System (AFATDS) and the Target Handoff System (THS) using associated Combat Net Radios.  The CLRF includes two major systems; the CLRF Integrated Capability (IC) Laser Range Finder (LRF) supports the requirement to locate and transmit targeting information, while the Next Generation Handheld Targeting System (NGHTS) combines the capabilities of the LRF with the ability to designate for specific requirements associated with laser guided munitions.</t>
  </si>
  <si>
    <t>Common Laser Range Finder (CLRF)</t>
  </si>
  <si>
    <t>Family of Artillery Munitions (FAM)</t>
  </si>
  <si>
    <t>Fire Support Mods (FSM)</t>
  </si>
  <si>
    <t>3774</t>
  </si>
  <si>
    <t>Marine Corps Ammo</t>
  </si>
  <si>
    <t>The Ammunition Life Cycle Management (ALCM) program acts as a critical force multiplier, directly enhancing the capabilities of our warfighters. By developing advanced, lightweight packaging, ALCM "lightens the load," significantly boosting soldier mobility, endurance, and overall combat effectiveness.  Furthermore, the program guarantees superior performance by proactively modifying ammunition systems for enhanced reliability. This ensures that every round is dependable which is fundamental to mission success and the safety of the service members. Through total life cycle management, ALCM ensures our forces maintain a deep and reliable magazine of top-performing munitions.  The Component and Ground Ammunition (CGA) project equips the Marine Corps with the most lethal and effective ground ammunition available. By rapidly fielding product improvements, CGA closes critical capability gaps and ensures our forces can defeat emerging threats. Every investment is directly tied to the validated needs of the warfighter on the battlefield.</t>
  </si>
  <si>
    <t>Ammunition Life Cycle Management</t>
  </si>
  <si>
    <t>Conventional Ground Ammunition</t>
  </si>
  <si>
    <t>3775</t>
  </si>
  <si>
    <t>Family of Internally Transportable Vehicles (FITV)</t>
  </si>
  <si>
    <t>The Family of Ultra-Light Tactical Vehicles (FULTV), which consists of the Utility Task Vehicle (UTV) and its replacement the Ultra-Light Tactical Vehicle (ULTV), provides operational capabilities for infantry logistics, integrating systems, long-range surveillance, and reconnaissance missions in support of distributed heliborne operations. The lightweight vehicles provide units with increased logistics support while reducing the combat load burden on the individual Marine, as well as providing casualty evacuation for wounded Marines. The vehicles are transportable in the MV-22/CV-22 tilt rotary wing aircraft, CH-53E/ CH-53K rotary wings aircraft, and all fixed wing aircrafts. The FULTV mitigates the infantry units, reconnaissance battalions, and wing support squadrons mobility capability gaps, with the ability to operate in remote regions where currently fielded ground mobility platforms may be unsuitable due to size, weight, and transportability concerns. The FULTV is a reliable, non-developmental vehicle that supports the Fleet Marine Forces by providing infantry and reconnaissance battalions with a reliable, easily maintained, vehicle that supports a range of military operations (ROMO) including distributed operations (DO), littoral operations in a contested environment (LOCE), expeditionary advanced based operations (EABO), and Humanitarian Assistance and Disaster Relief (HADR). The FULTV platforms host essential Force Design enabling capabilities. The ULTV also includes a ULTV-High-Power variant which provides exportable electrical power generation in support of the requirements for integrating systems.</t>
  </si>
  <si>
    <t>Family of Ultra-light Tactical Vehicles (ULTV) Test and Evaluation</t>
  </si>
  <si>
    <t>4002</t>
  </si>
  <si>
    <t>Family of Raid Reconnaissance</t>
  </si>
  <si>
    <t>Project supports multiple airborne/parachuting and amphibious reconnaissance related programs focusing on immediate capability enhancements for numerous insertion and personnel equipment shortfalls currently within Marine Reconnaissance and Marine Special Operations Command. These enhancements will improve airborne and amphibious capability, equipment and items for specialized direct action missions and reconnaissance operations.</t>
  </si>
  <si>
    <t>Aerial Delivery (AD)</t>
  </si>
  <si>
    <t>Airborne Reconnaissance Equipment (ARE)</t>
  </si>
  <si>
    <t>Amphibious Reconnaissance Capability (ARC)</t>
  </si>
  <si>
    <t>Family of Organic Littoral Mobility and Distribution Systems (FOLMDS)</t>
  </si>
  <si>
    <t>Helicopter Support Team Kit</t>
  </si>
  <si>
    <t>The Cold Weather Mountaineering (CWM) program enhances Marine combat effectiveness and survivability in harsh environments. Funded by Congressional appropriations, our mission is to rapidly identify, test, and evaluate state-of-the-art commercial-off-the-shelf (COTS) and non-developmental items (NDI). By collaborating with joint and other service partners, we ensure the adoption of low-cost, high-performance solutions. Successful items are transitioned to Marine Corps operational accounts, directly resulting in a lighter, more mobile, and better-protected force equipped with the best technology available.</t>
  </si>
  <si>
    <t>Cold Weather and Mountaineering</t>
  </si>
  <si>
    <t>Marine Corps Cmbt Services Supt</t>
  </si>
  <si>
    <t>This program provides funding for Marine Air-Ground Task Force requirements for Combat Service Support equipment improvement. It will enhance combat breaching capabilities of the ground combat elements, logistics, maintenance and transportation. The PE also provides improvements in all areas of Combat Service Support Equipment Vehicles by determining the replacement for the light fleet of vehicles. This includes projects such as: Alternative Power Sources for Communications Equipment which is a suite of devices that provide the commander with the capability to use existing power to operate his communication equipment, computers and peripheral equipment instead of using batteries or fossil fuel generators; the Marine Corps Family of Automatic Test Systems, formerly TETS, which provides automatic testing capability for use by technicians both in garrison and forward edge of the battlefield; improvements in all areas of the LVSR &amp; MTVR; the High Performance Capabilities for Military Vehicles Project which is dedicated to applying the best practices of the motor sports industry to military vehicles including engineering expertise, equipment, and technology.  The FY 2026 spend plan amount for Combat Service Support Engineering Equipment includes $34,905 thousands of discretionary and $10,531 thousands of mandatory (reconciliation) for a total of $45,436 thousands.</t>
  </si>
  <si>
    <t>2316</t>
  </si>
  <si>
    <t>Combat Service Support Eng Equip</t>
  </si>
  <si>
    <t>Engineer Mods and Tool Kits: The Engineer Mods and Tool Kits line funds modifications and initiatives which are required to address operational priorities, engineering change proposals, safety concerns, support equipment inefficiencies, product quality deficiencies, and other issues that affect equipment reliability, availability, and readiness.  This approach ensures proper equipment sustainment and life cycle management in response to evolving needs of the Marine Corps fleet.  Operational needs to provide personnel survivability on engineer equipment is essential to current and future operations.  Research and development funding develops and integrates new lighter, compact armor technology, and supports ballistic testing for applications to existing and future acquisitions.      Corrosion Prevention and Control (CPAC): The useful life of Marine Corps assets will be extended through a comprehensive CPAC RDT&amp;E program aimed at identifying and certifying new corrosion control products, materials, processes, and procedures for legacy and new acquisitions.  The CPAC RDT&amp;E Program works to standardize and substantially improve strategies, objectives, and processes to prevent, detect, and treat corrosion and its impacts on Marine Corps ground vehicles and weapons systems.  This mission responds to the Congressional directives and SECNAV instruction to reduce the negative operational effects of corrosion and reduce associated total ownership cost of Marine Corps ground equipment and weapons systems.  Family of Explosive Ordnance Disposal Equipment (FEOD): Funding supports the Rapid Statement of Need (RSON) development, testing, and evaluation of the Littoral Explosive Ordnance Neutralization (LEON) Payload under-water robot systems to locate, identify, and neutralize those threats.  Explosive Hazard Defeat System (EHDS): Funding supports development, testing, and evaluation of USMC Force Design enhancements to locate, avoid, or neutralize explosive threats.</t>
  </si>
  <si>
    <t>Corrosion Prevention and Control (CPAC)</t>
  </si>
  <si>
    <t>Engineer Mods and Tool Kits</t>
  </si>
  <si>
    <t>Explosive Hazard Defeat System (EHDS)</t>
  </si>
  <si>
    <t>Family of EOD Equipment</t>
  </si>
  <si>
    <t>2509</t>
  </si>
  <si>
    <t>Motor Transport Mod</t>
  </si>
  <si>
    <t>The Medium Tactical Vehicle Replacement (MTVR) program ensures the Marine Corps' tactical vehicle fleet maintains battlefield superiority. We deliver continuous enhancements to the current MTVR fleet for maximum readiness and performance, while simultaneously developing and de-risking the next generation of tactical trucks to meet future operational demands. The program line funds numerous modifications and initiatives required to address operational priorities, engineering change proposals (ECP), safety concerns, related travel, support equipment and other issues that affect vehicle reliability, availability, maintainability, readiness. MTVR funding also supports MTT prototyping efforts that will determine maturity of technology advancement within the scope of industry production capabilities while maintaining effectiveness and suitability in operational environments. The intended purpose of the MTT prototype effort is to inform requirements and cost in support of a future MTVR replacement program.  The Marine Corps Tactical Motor Transport Modification (MTM) Light Tactical Vehicle Modification (LTVM) project manages life cycle sustainment for the light fleet vehicle and tactical trailer principal end items. A sustained effort is maintained in the Marine Corps for development and testing in support of the light tactical vehicle quality deficiency resolutions, technology and safety initiatives and environmental/state transportation mandated vehicle changes.   The Family of Medium/Heavy Tactical Trailers &amp; Ancillary Equipment (FT&amp;AE) management strategy will use RDT&amp;E funding to explore new technology, and support related travel, that can be used to achieve optimum lift within the desired weight and cube constraints in support of the "Lightening the MAGTF" initiative, as well as improving capabilities, to include re-engineering the ground clearance on various trailers to improve off-road mobility. Transportation and expeditionary goals will be considered in the research and development for the medium/heavy trailer fleet to include (but not limited to) the M1076 PLS (Palletized Load System) Trailer, MK1077 Flatrack, MK593 6 Ton Cargo Trailer, M870 40/50 Ton Low Bed, MK970 Tactical Refueler, M149A2 400 Gallon Water Tank Trailer, M353 3.5 Ton General Purpose Trailers, and the Flatrack Refueler Capability (FRC).  The Family of Logistics Vehicle System Replacement (LVSR) is the Marine Air-Ground Task Force (MAGTF) Heavy Lift Capability system. This line funds numerous modifications and initiatives that are required to address operational priorities, engineering change proposals, safety concerns, related travel, support equipment and other issues that affect vehicle reliability, availability, maintainability and readiness. A proactive and focused approach ensures proper vehicle life-cycle management and allows the flexibility to develop and implement improvements as required to respond to the evolving needs of the Marine Corps.  The Family of P-19 Replacement (P-19R) replaced the obsolete A/S32P-19A Crash Fire Rescue fleet in support of expeditionary airfield operations and the supporting establishment. The vehicle is outfitted with advanced fire suppression equipment. It provides rescue and aircraft firefighting capabilities to permanent and expeditionary airfields throughout the Marine Corps. The P-19R is also employed to fight structural fires in support of base camps and as firefighting support to other elements of the Marine Air Ground Task Force (MAGTF), such as ammunition supply points, Petroleum, Oil and Lubricant (POL) distribution points or hazardous material storage facilities. P-19R funding will continue the development and testing of Engineering Change Proposals (ECPs) related to readiness, safety and reliability of the P-19R to include PQDR analysis of water pump failures and integration of VRC-145 communications system.  The Family of Material Handling Equipment (FMHE) program provides the Marine Corps with a comprehensive suite of platforms to ensure logistics, distribution, mobility, and survivability across all operational environments. The FMHE portfolio enhances logistics throughput by providing various loaders and forklifts such as the heavy-duty TRAM, the versatile Extendable Boom Forklift (EBFL), and the Autonomous Pallet Loader (APL) to move materiel from ship-to-shore and in garrison settings. Concurrently, the FCE program equips engineer units with critical construction and earthmoving capabilities through systems like the versatile Multi-Terrain Loader (MTL) and Backhoe Loader (BHL) for excavation, the heavy-duty Medium Crawler Tractor (MCT) for obstacle reduction, and precision platforms like the Motor Grader and Vibratory Compactor for infrastructure development. Together, these programs introduce modern, autonomous, and lightweight solutions that replace legacy systems and enable key operational concepts like EABO in contested or degraded environments.</t>
  </si>
  <si>
    <t>Family of Expeditionary Firefighting and Rescue Vehicles (P-19R)</t>
  </si>
  <si>
    <t>Family of Material Handling Equipment</t>
  </si>
  <si>
    <t>Family of Medium/Heavy Tactical Trailers &amp; Ancillary Equipment (FT&amp;AE)</t>
  </si>
  <si>
    <t>Logistics Vehicle System Replacement (LVSR)</t>
  </si>
  <si>
    <t>Medium Tactical Vehicle Replacement (MTVR)</t>
  </si>
  <si>
    <t>The Family of Mobile Power Systems (MPS) provides ruggedized power generation, distribution, and storage systems, battery charging units, and environmental control equipment to enable energy resilience, security, and optimization to logistically contested environments.  Further, MPS extends the combat reach of critical weapons, surveillance, optics, radars, and life support capabilities that are key to successful Expeditionary Advanced Basing Operations.</t>
  </si>
  <si>
    <t>Family of Mobile Power Systems</t>
  </si>
  <si>
    <t>2929</t>
  </si>
  <si>
    <t>Testing Measuring Diag Equip &amp; SE</t>
  </si>
  <si>
    <t>The Family of Automatic Test Systems (ATS) provides Marine Corps maintainers with organic test capabilities for both garrison and deployed operations. It supports condition-based maintenance, equipment diagnostics, and fault isolation on multiple platforms, such as radio test sets intended for littoral environments. In alignment with Force Design initiatives and Expeditionary Advanced Base Operations (EABO), the ATS funding strategy prioritizes pushing these automatic test capabilities to the lowest tactical level, enabling units to diagnose and repair equipment as far forward as possible.  Conditions Based Maintenance (CBM+) is a strategy that leverages data to optimize readiness. The program works by collecting, analyzing, and acting on information from both on-platform sensors and historical maintenance records stored in GCSS-MC. To accomplish this, the program outfits platforms with data-logging hardware for use in garrison, during Expeditionary Advanced Base Operations (EABO), and in littoral environments. This data is then processed by predictive analytics software, which transforms it into actionable insights that enable data-driven solutions to maintenance and supply challenges across all levels of the Marine Corps enterprise.</t>
  </si>
  <si>
    <t>Automatic Test Systems (ATS)</t>
  </si>
  <si>
    <t>Conditions Based Maintenance (CBM+)</t>
  </si>
  <si>
    <t>USMC Intelligence/Electronics Warfare Sys</t>
  </si>
  <si>
    <t>This Program Element (PE) for Intelligence Command and Control (C2) includes Military Intelligence Program (MIP) funds for Marine Corps Intelligence capabilities necessary to support the employment of intelligence, reconnaissance, surveillance (ISR), and target acquisition resources integral to delivering decision advantage at the speed of operational relevance. Marine Corps intelligence capabilities are divided into three functional areas organized along intelligence processes: Sensing (persistent ISR), Analysis (Distributed Common Ground/Surface System Marine Corps), and Dissemination (intelligence dissemination and utilization). This PE funds the Sensing and Dissemination portfolios while the Analysis portfolio is budgeted under DCGS-MC PE 0305208M.</t>
  </si>
  <si>
    <t>2268</t>
  </si>
  <si>
    <t>Distributed Common Ground System (DCGS-MC)</t>
  </si>
  <si>
    <t>This is a Military Intelligence Program (MIP) Program Element.   Distributed Common Ground System-Marine Corps Intelligence Enterprise Family of Systems (DCGS-MC IE FoS) is a critical Commandant of the Marine Corps Force Design program focused on Reconnaissance/Counter-Reconnaissance that senses and makes sense of the forward operating area, providing robust multi-intelligence processing, exploitation, and dissemination (PED) activities to include sensor fusion and correlation. As the forward sensing element of the maritime force, DCGS-MC provides the foundation for algorithmic warfare at the tactical edge pushing validated target quality information to enable global long range precision fires.  DCGS-MC complies with the DCGS Enterprise interoperability and information sharing requirements necessary for PED capabilities via consolidated functional servers, workstations, cloud computing, and advanced technological processing capabilities from a contested, tactical environment to the integrated Marine Corps Intelligence, Surveillance, and Reconnaissance Enterprise (MCISRE). DCGS-MC capabilities deliver tactically focused, operational, and strategic intelligence across all echelons of the Marine Corps at the tactical edge throughout all phases of operations to provide relevant, precise battlespace awareness, and threat characterization for the Joint Task Force, Naval Force, Marine Air-Ground Task Force, and subordinate Marine units in support of Expeditionary Advanced Base Operations and Distributed Maritime Operations.  The DCGS-MC IE FoS will consolidate DCGS-MC GEOINT, DCGS-MC All Source and Technical Signals Intelligence (SIGINT) Control and Analysis Center (TSCAC) into one program.  The DCGS-MC Next Gen FoS addresses intelligence tasking, collection, processing, analysis, exploitation, management, storage, and dissemination capabilities for the Marine Corps Intelligence Surveillance and Reconnaissance Enterprise (MCISRE) in support of the FMF, Maritime Component, or Joint Task Force (JTF) across all warfighting domains and information environments. The DCGS-MC Next Gen FoS achieves and maintains data interoperability with organic, joint, national, and coalition C2 and Intelligence systems/programs to include the Combined Joint All Domain Command and Control (CJADC2) architecture to ensure dissemination of timely and accurate critical information and intelligence.  TSCAC, formerly known as DCGS-MC SIGINT, fuses and analyzes SIGINT data from tactical, theater, and national collectors and databases for dissemination to tactical commanders. It automatically collects, stores, retrieves, and plays back digital signals and provides SIGINT analysis applications to deployable FMF units that direct and manage the technical and operational functions of Radio Battalion (RadBn) SIGINT and electronic warfare (EW) assets. TSCAC consists of the Technical Control Analysis Center (TCAC) Remote Analysis Workstation (RAWS), and the Transportable Workstation (TWS) and is the focal point of RadBn, Marine Corps Forces Special Operations Command, and Joint Strike Fighter (JSF) Signals Intelligence (SIGINT) operations. It enables the analysis of tactical SIGINT collection and analytical data for ingest into Family of Integrated Targeting and Exploitation (FITE) for transfer to the tactical commanders on multiple security levels for discovery by any DCGS-MC enabled Marine. The system is also capable of processing Electronic Warfare (EW) information including EW Support and Electronic Attack (EA) data collected by RadBn and JSF aircraft.  Family of Integrated Targeting and Exploitation (FITE) is an advanced multi-domain information standardization and exchange environment that provides access to, and transport for the MCISRE to the Naval Operations Architecture to provide information advantage and the rapid weaponization of data. FITE supports enhancements to the kill web by streamlining information exchanges, federating track and sensor data for rapid analysis, exploitation and processing for target engagement, and increases accessibility of information across all levels of security. Additionally, FITE supports long range precision fires and over the horizon targeting by providing a focal point for aggregation and fusion of national and theater sensors to enable data exchange with tactical SIGINT/EW assets, DCGS-MC All Source, DCGS-MC GEOINT, and edge computing environments. FITE implements advanced critical technologies such as MAVEN Smart System (MSS), Dynamic Timing Critical Warfighter Capability (DTCWC), and MINOTAUR in order to reduce the analytical process, enable rapid prosecution of targets, and streamline intelligence support to operations by leveraging Artificial Intelligence/Machine Learning (AI/ML) tools and software to correlate and communicate sensor data to users at machine speed. The implementation of advanced capabilities and the ability to disseminate data to organic, joint, and coalition operational and intelligence platforms and users provides the ideal coupling of intelligence, operations, and targeting at machine speeds against peer adversaries. FITE also includes the Maritime Targeting Cell - Expeditionary (MTC-X), for which details are held at a higher classification level.   TACTICAL SIGNALS INTELLIGENCE (SIGINT) COLLECTION SYSTEM (TSCS): TSCS is the primary program of record for the USMC SIGINT/EW community to provide maritime and all domain awareness of the electromagnetic spectrum to the Stand in Force and Joint Force in support of maneuver. This includes high-power ground electronic attack (EA) system components which disrupt, deny, and degrade enemy communications. TSCS provides modular, lightweight, and team-portable/body-worn systems and components that provide signals intercept, collection, direction-finding (DF) precision geo-location, reporting, and collection management capability in the Marine Air-Ground Task Force (MAGTF). The TSCS Family of Systems (FoS) incorporates the TSCS and COMMUNICATION EMITTER SENSING and ATTACKING SYSTEM (CESAS) programs into a single program, providing a modular and scalable suite of equipment that exploits and effects information from more technically advanced target sets. Realignment of CESAS funding into TSCS will continue to support the development and fielding of the exquisite CESAS Enhanced EW capabilities through the FYDP. TSCS is employed by trained operators from the Marine Radio Battalions and Marine Forces Special Operations Command (MARFORSOC) to sense and make sense of the electromagnetic spectrum. TSCS contributes to the MAGTF's Intelligence, Surveillance, and Reconnaissance (ISR) capability, enables Electronic Warfare (EW), and lethal strike capabilities; and provides the disruptive and less-lethal capabilities appropriate for countering malign activity by actors pursuing maritime "gray zone" strategies. These capabilities enable Expeditionary Advanced Base Operations (EABO) by supporting operations to both locate and target advanced adversary communications technology. Platform Integration Kits (PIK) allow Marines to utilize equipment from the TSCS FoS, on USMC tactical vehicles and the MV-22 air platform to provide SIGINT/EW capabilities. This includes Precision Geolocation (PGL) which enables Marines to locate specific signal emitters with much higher levels of accuracy and enables precision targeting. The TSCS FoS has an incremental acquisition strategy, providing technical refresh for systems as the systems become obsolete and/or require technology insertions to maintain pace with our adversaries. The prioritization of capabilities included in each increment is based on obsolescence and required capability upgrades against advanced target sets. Fluctuations within the funding profile are due to the refresh of different components each year.  The Joint Fires Network provides decision-making superiority for the Combatant Commands by connecting Marine Corps multi-domain sensors and weapon systems via a resilient network of enterprise and edge information technology to remove the latency of all-domain target quality data. Provisions CJADC2 and Battlefield Management Command and Control across all echelons and domains enabling all warfighting functions to fight from a common picture to deliver coordinated effects and close kill webs.</t>
  </si>
  <si>
    <t>DCGS-MC All Source Product Development</t>
  </si>
  <si>
    <t>DCGS-MC All Source Support</t>
  </si>
  <si>
    <t>DCGS-MC All Source Test and Evaluation</t>
  </si>
  <si>
    <t>DCGS-MC GEOINT Product Development</t>
  </si>
  <si>
    <t>DCGS-MC GEOINT Support</t>
  </si>
  <si>
    <t>DCGS-MC GEOINT Test and Evaluation</t>
  </si>
  <si>
    <t>FITE: Product Development</t>
  </si>
  <si>
    <t>Joint Fires Network (JFN) Product Development</t>
  </si>
  <si>
    <t>TSCAC: Product Development</t>
  </si>
  <si>
    <t>2272</t>
  </si>
  <si>
    <t>Intel Command and Control (C2) Sys</t>
  </si>
  <si>
    <t>INTELLIGENCE COMMAND AND CONTROL (C2): includes Military Intelligence Program (MIP) funds for Marine Corps Intelligence capabilities necessary to support the employment of intelligence, reconnaissance, surveillance (ISR), and target acquisition resources integral to delivering decision advantage at the speed of operational relevance outlined in the 2022 National Defense Strategy and integral to Force Design. This equipment will be employed inside the weapons engagement zone (WEZ) and will support the warfighter in populating the kill-web and shortening the kill-chain process. This capability involves sensing the operational environment through a variety of systems, from satellites overhead to reconnaissance Marines on the ground, and providing that information to Marine Corps Intelligence Commanders, Joint Intelligence Centers, and to Five Eyes (FVEY) partners for use in operational planning.  COMMUNICATION EMITTER SENSING and ATTACKING SYSTEM (CESAS). This is a high-power ground electronic attack (EA) system which disrupts, denies, and degrades enemy communications in support of reconnaissance/counter-reconnaissance (RXR) and infantry maneuver. CESAS supports Maritime Domain Awareness (MDA) by contributing sensor data to joint Electromagnetic Battle Management (EMBM) systems to provide decision advantage to commanders. CESAS is employed by trained operators from the Marine Radio Battalions and Marine Forces Special Operations Command (MARFORSOC) to sense and make sense of the electromagnetic spectrum and provide non-kinetic fires tailored to support infantry and maneuver elements. CESAS provides sensing and attacking in the high frequency (HF), very high frequency (VHF), and ultra-high frequency (UHF) ranges against enemy emitters with modern modulation schemes. An increase to the CESAS II FoS Authorized Acquisition Objective (AAO) in support of Force Design initiatives equips SIEW Teams to the infantry battalion, Radio Reconnaissance Teams (RRTs), Light Armored Vehicle - Electronic Warfare (LAV-EW), MARFORSOC operators, and the Supporting Establishment with modern electronic warfare (EW) systems capable of countering peer threat emitters. CESAS II FoS uses an incremental acquisition strategy, incorporating the Enhanced EW phased approach to integrating new capabilities to maintain pace with adversaries.   Spectrum Services Framework (SSF) comprises a suite of services and applications that are hosted on Marine Corps Enterprise Network (MCEN)-Secret Internet Protocol Router (SIPR) (MCEN-S) infrastructure operating at the Secret level. SSF is a software-only, hardware agnostic, agile development program that uses a Services Oriented Architecture (SOA) framework that functions across internet protocol for the purposes of enabling Electromagnetic Spectrum Operations (EMSO) users the tools necessary to perform their mission. SSF supports ingestion, management, and dissemination of spectrum dependent system data while providing analytic and visualization services for Command and Control (C2) of EMSO. SSF currently ingests and correlates Electromagnetic Spectrum (EMS) data from national level databases and is prioritizing development efforts to integrate with organic Marine Corps sensor platforms. The Constructive Electromagnetic Operating Environment System (CEMOES) provides an organic, unit- employable capability that creates a realistic operational frequency environment for multiple occupational fields to perform full electromagnetic spectrum home station training.  INTEGRATED BROADCAST RADIO (IBR): IBR is a tactical terminal that provides direct, over-the-air access to the Integrated Broadcast Service (IBS) and receive and process near-real time (NRT) multi-intelligence data from strategic, theater, and tactical sensors to include: signals intelligence information, target tracks, Theater Ballistic Missile Defense indications and warnings, and other situational awareness data. IBR supports Expeditionary Advanced Base Operations and Distributed Operations concepts by providing battlespace awareness to commanders at the tactical level via resilient communications pathways designed for disadvantaged or denied users, including intelligence and operations personnel, Marine Corps Infantry, long-range fires weapon systems, and aviation platforms. Marine Corps IBR terminals are employed at all echelons with the MAGTF. Marine Corps IBR tactical terminals conform to the objectives of interoperability and commonality to receive and process multi-intelligence data. Able to operate in a receive-only mode for critical emissions control, IBR tactical terminals provide the Marine Corps with low-signature and affordable capabilities that enhance joint and international interoperability, increase maritime domain awareness, and enable a range of operations in the fast paced, widely dispersed, peer-threat operating environment. The U.S. Air Force is the executive agent (EA) for IBS, directing a multiservice and international Architecture designed to keep pace with commanders' targeting and information requirements identified in the Joint Requirements Oversight Counsel (JROC) approved IBS Enterprise Information Systems - Capability Development Document (IS-CDD). Current IBR tactical terminals include the Embedded National Tactical Receiver (ENTR) version 2 (V2) and the ENTR version 4 (V4), which provide connectivity to the IBS Common Interactive Broadcast and IBS Alternative Path via UHF satellite communications (SATCOM) channels.  Future plans include EA mandated modernization requirements, including new standards for Primary, Alternate, Contingency, and Emergency (PACE) plan.  TACTICAL SIGNALS INTELLIGENCE (SIGINT) COLLECTION SYSTEM (TSCS): TSCS is the primary program of record for the USMC SIGINT/EW community to provide maritime and all domain awareness to the Stand in Force and Joint Force.  TSCS provides modular, lightweight, and team portable/body worn systems and components that provide signals intercept, collection, direction-finding (DF) precision geo-location, reporting, and collection management capability in the Marine Air-Ground Task Force (MAGTF). TSCS is employed by trained operators from the Marine Radio Battalions and Marine Forces Special Operations Command (MARFORSOC) to sense and make sense of the electromagnetic spectrum. TSCS contributes to the MAGTF's Intelligence, Surveillance, and Reconnaissance (ISR) capability, enables Electronic Warfare (EW), and lethal strike capabilities; and provides the disruptive and less-lethal capabilities appropriate for countering malign activity by actors pursuing maritime "gray zone" strategies. These capabilities enable Expeditionary Advanced Base Operations (EABO) by supporting operations to both locate and target advanced adversary communications technology. The TSCS Family of Systems (FoS) incorporates the Radio Reconnaissance Equipment Program (RREP) and Team Portable Collection Systems - Multi-Platform Capable (TPCS-MPC) programs into a single program, providing a modular and scalable suite of equipment that exploits information from more technically advanced target sets. Platform Integration Kits (PIK) allow Marines to utilize equipment from the TSCS FoS, on USMC tactical vehicles and the MV-22 to provide Precision Geolocation (PGL) capability which enables Marines to locate specific signal emitters with much higher levels of accuracy and enables precision targeting. The TSCS FoS has an incremental acquisition strategy, providing technical refresh for legacy TPCS-MPC and RREP systems as the systems become obsolete and/or require technology insertions to maintain pace with our adversaries. The prioritization of capabilities included in each increment is based on obsolescence and required capability upgrades against advanced target sets. Fluctuations within the funding profile are due to the refresh of different components each year.  MARINE CORPS SENSITIVE COMPARTMENTED INFORMATION NETWORK (SCINet) is the Top Secret/Sensitive Compartmented Information (TS/SCI) portion of the Defense Information System Network and Intelligence Community (IC) Information Technology (IT) Enterprises. SCINet uses advanced networking technologies and associated end user devices that permit point-to-point or multi-point information exchange involving voice, text, graphics, data, and video teleconferencing using various transport technologies. The program enables Marine Corps intelligence to access national intelligence data, services and assets in support of current and future operations in both garrison and tactical environments (ashore and afloat).  The end user equipment consists of garrison desktop, tactical laptops, garrison room-based, desktop and expeditionary video teleconference (VTC) equipment, COMSEC encryption devices for garrison sites, routing/switching premise and back-end garrison connections, local and expeditionary servers, cyber security tools, baseline user workstation software and 24/7 Enterprise operations support. SCINet also provides an SCI platform for data exchange of timely, current, and actionable intelligence from other services and agencies in support of Intelligence, Surveillance, Reconnaissance, and Targeting as well as maneuver and fires capabilities at all echelons. Connectivity through both SCINet and NSANet significantly enhances the detail, timeliness, and quality of intelligence support that intelligence organizations provide to Marine operating forces.  SENSITIVE COMPARTMENTED INFORMATION (SCI) COMMUNICATIONS (SCI Comms): is a multi-band, multi-path, beyond line of sight and long-haul communications and networking Family of Systems (FoS), that provides a tactical communications capability at the Top Secret (TS)/SCI level to USMC units in support of Intelligence Operations. The SCI Comms FoS is the only deployable communications and networking system that is dedicated to TS/SCI data, video and voice communications that can receive and transmit bulk data and imagery products to and from national and tactical intelligence sources. The FoS consists of palletized, and team level, man-packable systems - High Bandwidth Special Intelligence-Palletized Terminal (HBSI-PT), and the Mobility Pack (MP) System of Systems (SoS) - which provides USMC tactical commanders with high-capacity, near-real-time access to intelligence from national agencies, joint intelligence centers, coalition service activities, intelligence producers, and other tactical units via connectivity to Sensitive Compartmented Information Network (SCINet), and National Security Agency (NSA) Network. SCI Comms FoS is employed at multiple levels, to include at the Infantry Battalions for SI/EW operations, as an expeditionary fly-away capability for crisis response and humanitarian and disaster relief, and in support of MAGTF intelligence support to MSE, MEF and MARFOR commanders. SCI Comms coordinates with other Marine Corps C4ISR programs of record to leverage existing capabilities in support of SCI Communications requirements in accordance with NSA and DIA directives. SCI Comms continues to expand communications transport options to provide additional layers of resiliency and redundancy.  TERRESTRIAL COLLECTION provides a tactical sensor Family of Systems (FoS) to enable near-real time persistent intelligence, surveillance, and reconnaissance to the Marine Corps and Joint Community. Marine Corps Expeditionary Advanced Base Operations provide Stand-In-Forces placement and access inside an enemy's weapon engagement zone for the emplacement of a network of collection systems that enhance the situational awareness of naval and joint forces operating in the littorals and the wider maritime domain. The Terrestrial Collection System (TCS) FoS equips Intelligence Battalions, Reconnaissance Battalions, Marine Littoral Regiments (MLRs), and Littoral Combat Teams (LCTs) with a network of unattended ground and maritime sensors to enhance Ground and Maritime Domain Awareness and support Recon/Counter-Recon operations. Ground sensors include land-based electro optical/infrared (EO/IR), acoustic, magnetic, and seismic sensors for the detection and identification of ground-based targets. Maritime sensors include both land and sea-based sensors. Land-based maritime sensors encompass surface search radar and passive detection of AIS signals for the detection and identification of maritime targets. Sea based maritime sensors are unattended/autonomous surface platform capable of acoustic, EO/IR, and oceanographic/meteorological sensing to detect and identify maritime targets and increase deep maritime domain awareness beyond the range of shore-based sensors. TCS sensors identify location, disposition, movement, and direction of enemy activity using all-weather multi-modal sensor systems to provide indications and warning of enemy activity for dissemination through Joint All Domain Command and Control (JADC2) using DCGS-MC and the Minotaur Ecosystem for ingestion into a Joint Common Intelligence/Operating Picture. In FY 2023 funds related to GBOSS capability were realigned to Mobile All-Domain Observation and Sensing Systems (MA-DOSS).  COUNTER INTELLIGENCE AND HUMAN INTELLIGENCE(CI/HUMINT) Equipment Program (CIHEP) provides the Marine Corps Intelligence, Surveillance, and Reconnaissance Enterprise (MCISRE) with an integrated, standardized, and interoperable suite of collection, information, and communication systems. All reported information is disseminated to the greater Intelligence Community (IC) and Joint Force for follow-on analysis and to inform commanders' decision making.  The CIHEP program provides CI/HUMINT specialized equipment that is lightweight, modular, and tailorable to conduct full spectrum tactical CI/HUMINT activities, to include technical CIHEP operations, while carrying only those items necessary to accomplish the mission. This allows CI/HUMINT Marines to collect, process, and report from austere or non-permissive environments anywhere in the world without reliance on Marine Corps communications architecture.  CI/HUMINT elements are task-organized to rapidly collect, process, and disseminate counterintelligence and human intelligence information in support of joint military planning and operations. CI/HUMINT Marines have unique placement and access by virtue of the Marine Corps' expeditionary nature, enabling the collection, processing, and dissemination of human derived information not accessible by other collection assets, and allows for the satisfying of both service and Joint Intelligence Requirements.  The CIHEP Technical Surveillance and Countermeasures (TSCM) capability is designed to detect, locate, identify, neutralize and exploit a wide variety of adversarial penetration surveillance technologies or vulnerabilities that are used to obtain unauthorized access to classified and sensitive information and counters technical threats to SCIF spaces, sensitive technology, facilities, and vehicles. TSCM consists of electronic equipment, computer/software tools, signal acquisition/waveform, and audio/visual evidence collection assets and allows TSCM practitioners to support both service and Joint missions. Marine Corps TSCM equipment is purchased from a Director, National Security Agency/Chief, Central Security Service (DIRNSA/CHCSS) approved equipment list to maintain pace with current and emerging threat technology.</t>
  </si>
  <si>
    <t>Communication Emitter Sensing and Attacking System (CESAS):  Product Development</t>
  </si>
  <si>
    <t>Communication Emitter Sensing and Attacking System (CESAS):  Support</t>
  </si>
  <si>
    <t>Communication Emitter Sensing and Attacking System (CESAS): Test and Evaluation</t>
  </si>
  <si>
    <t>Counterintel and Human Intel Equip (CIHEP):  Test and Evaluation</t>
  </si>
  <si>
    <t>Integrated Broadcast Radio (IBR): Test and Evaluation</t>
  </si>
  <si>
    <t>SCI COMMS: Support</t>
  </si>
  <si>
    <t>SCI COMMS: Test and Evaluation</t>
  </si>
  <si>
    <t>Tactical Signal Intelligence (SIGINT) Collection System (TSCS): Product Development</t>
  </si>
  <si>
    <t>Tactical Signal Intelligence (SIGINT) Collection System (TSCS): Test and Evaluation</t>
  </si>
  <si>
    <t>Terrestrial Collection : Test and Evaluation</t>
  </si>
  <si>
    <t>Terrestrial Collection: Product Development</t>
  </si>
  <si>
    <t>3771</t>
  </si>
  <si>
    <t>Tactical Exploitation of National Capabilities (TENCAP)</t>
  </si>
  <si>
    <t>The Congressionally mandated Tactical Exploitation of National Capabilities (TENCAP) program provides the innovation and adaptability necessary for the Marine Corps Intelligence Enterprise to support Marine Air-Ground Task Force (MAGTF) operations in increasingly complex environments against technologically savvy adversaries. TENCAP exploits current national reconnaissance systems and programs by examining both technical and operational capabilities, designing and developing advanced solutions to current Intelligence gaps, implementing training, and sponsoring concept demonstrations to directly support Marine Corps operating forces. The goal is to pursue technologies which exploit data from national systems to enhance intelligence support to the MAGTF and/or the supported Joint Task Force commander. Additionally, TENCAP supports a persistent, distributed, development, test, and certification environment that addresses critical tactical intelligence capability gaps and delivers sustainable solutions to the operating forces and Marine Corps Systems Command (MSCS) through rapid delivery of emerging technologies</t>
  </si>
  <si>
    <t>Tactical Exploitation of National Capabilities (TENCAP): Product Development &amp; Technical Assessments</t>
  </si>
  <si>
    <t>TERRESTRIAL COLLECTION provides a tactical sensor Family of Systems (FoS) to enable near-real time persistent intelligence, surveillance, and reconnaissance to the Marine Corps and Joint Community. Marine Corps Expeditionary Advanced Base Operations provide Stand-In-Forces placement and access inside an enemy's weapon engagement zone for the emplacement of a network of collection systems that enhance the situational awareness of naval and joint forces operating in the littorals and the wider maritime domain. The Terrestrial Collection System (TCS) FoS equips Intelligence Battalions, Reconnaissance Battalions, Marine Littoral Regiments (MLRs), and Littoral Combat Teams (LCTs) with a network of unattended ground and maritime sensors to enhance Ground and Maritime Domain Awareness and support Recon/Counter-Recon operations. Ground sensors include land-based electro optical/infrared (EO/IR), acoustic, magnetic, and seismic sensors for the detection and identification of ground-based targets. Maritime sensors include both land and sea-based sensors. Land-based maritime sensors encompass surface search radar and passive detection of AIS signals for the detection and identification of maritime targets. Sea based maritime sensors are unattended/autonomous surface platform capable of acoustic, EO/IR, and oceanographic/meteorological sensing to detect and identify maritime targets and increase deep maritime domain awareness beyond the range of shore-based sensors. TCS sensors identify location, disposition, movement, and direction of enemy activity using all-weather multi-modal sensor systems to provide indications and warning of enemy activity for dissemination through Joint All Domain Command and Control (JADC2) using DCGS-MC and the Minotaur Ecosystem for ingestion into a Joint Common Intelligence/Operating Picture. In FY 2023 funds related to GBOSS capability were realigned to Mobile All-Domain Observation and Sensing Systems (MA-DOSS).</t>
  </si>
  <si>
    <t>Terrestrial Collection</t>
  </si>
  <si>
    <t>Tactical Aim Missiles</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</si>
  <si>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 The missile provides fighter aircrew with the first shot, first kill opportunities that are essential for survival during air combat maneuvering in the visual arena.  The AIM-9X delivers these opportunities with unmatched offensive and defensive capabilities against inner boundary threats, even when IR countermeasures are employed.    The AIM-9X also supports air superiority in the Beyond Visual Range air-to-air battle. Anti-tamper features have been incorporated to protect improvements inherent in this design. The AIM-9X Block II missile provides the Joint Force with fighter aircraft lethality and survivability necessary to counter threats identified in the Chief of Naval Operations Guidance and National Defense Strategy.  AIM-9X is a Post Milestone C, Acquisition Category IC joint service program led by the Department of the Navy. The Block II program has completed independent operational testing and was found to be operationally effective and suitable. The program achieved Navy Initial Operational Capability in March 2015 and received Full Rate Production decision in August 2015.    This budget line item continues technical refresh of hardware and software and develops advanced capabilities to meet requirements of the Capability Production Document against evolving threat aircraft countermeasures.   The AIM-9X Compact Variant (AIM-9X CV) repackages the AIM-9X Blk II technology into a compact airframe optimized for internal carriage on advanced aircraft with improved kinematic performance.  The program will deliver increased capability to the warfighter with greater standoff range, increased aircraft weapon station capacity, and maintains inner boundary performance.  This program is funded under OPERATIONAL SYSTEMS DEVELOPMENT because it includes development efforts to upgrade systems that have been fielded or have received approval for full rate production and anticipate funding in the current or subsequent fiscal year.</t>
  </si>
  <si>
    <t>0457</t>
  </si>
  <si>
    <t>AIM-9X</t>
  </si>
  <si>
    <t>The AIM-9X Block II Sidewinder (AIM-9X Blk II) delivers a launch and leave, air combat munition that uses passive Infrared energy to acquire and track enemy air targets that employ advanced infrared countermeasures and is a critical component of fighter aircraft loadout required by the Chief of Naval Operations Guidance and the National Defense Strategy.  This line item continues technical refresh of hardware and software and develops advanced capabilities to maintain threshold requirements. Primarily, the program will develop new hardware and software solutions to pace evolutions in threat aircraft countermeasure technology and redesign, develop, and integrate components facing obsolescence. Integration activities will focus on compatibility with advanced platforms. The program will deliver increased capability to the warfighter by incrementally fielding missile software updates to optimize hardware and incorporate capabilities based on updated intelligence of threat countermeasures.   The AIM-9X Compact Variant (CV) repackages the AIM-9X Blk II technology into a compact airframe optimized for internal carriage on advanced aircraft with improved kinematic performance.  The program will deliver increased capability to the warfighter with greater standoff range, increased aircraft weapon station capacity, and maintains inner boundary performance.  In FY 2027, the program will execute engineering, manufacturing, and development for the phase 4 of the System Improvement Program (SIP) hardware and software effort. Specifically, development of Operational Flight Software (OFS) 11.6X will continue. The SIP IV hardware Engineering Change Proposal (ECP) will be complete Q2 FY 2027. In addition, the program will continue AIM-9X CV risk reduction development activities to advance hardware and software designs. The AIM-9X CV integration activities will focus on ensuring compatibility with advanced platforms. CV risk reduction efforts were funded in FY 2025 and FY 2026 Product Development under SIP risk reduction. This effort is not an FY 2027 new start.</t>
  </si>
  <si>
    <t>Compact Variant (CV)</t>
  </si>
  <si>
    <t>Test and Evaluation Activities and Support</t>
  </si>
  <si>
    <t>The Department encourages additional vendor participation in the design, development, and production of alternative weapons systems to meet current and future warfighting requirements.  With current major weapons systems production at capacity, the nation is looking for alternative systems to fill these gaps.  The Department is implementing diverse procurement strategies to enable rapid acquisition. These will include the use of Other Transaction Authorities, 'Marketplace' acquisition platforms, and alternative concepts to increase supply and suppliers in addition to traditional FAR-based procurement strategies.  The Advanced Medium Range Air-to-Air Missile (AMRAAM) is a joint Air Force/Navy, Acquisition Category 1C program with Air Force as lead service.  AMRAAM is the premier all-weather, all-environment, radar guided missile with improved capabilities against very low and high-altitude targets in an electronic attack environment.  The current AMRAAM variant, the AIM-120D, delivers improved performance via Global Positioning System (GPS) aided  navigation; two-way datalink capability for enhanced aircrew survivability and improved network compatibility; and incorporates new guidance software that improves kinematic performance and weapon effectiveness.  This Air Force/Navy program is structured in response to the Joint Service Operational Requirement Document and Mission Element Need Statement to develop an air superiority air-to-air missile with significant improvements in operational utility and combat effectiveness.  The development program enhances AMRAAM capability and operational flexibility against current and projected threats, incorporates high payoff technology development, performs risk reduction activities, and investigates new variants and/or alternate missions that may   use AMRAAM attributes. To maximize effectiveness of existing inventory and address findings from the field, the Navy and Air Force also develop, test, and field improvements via software upgrades into fielded missiles, and/or hardware upgrades inserted into the production line.   This program supports the integration of the AMRAAM into Navy aircraft with analysis of Navy unique applications, aircraft missile integration tasks, product improvement efforts including missile software upgrade development and procurement of hardware to support Navy test and evaluation tasks. Funding in FY 2027 through FY 2031 supports System Improvement Program (SIP) and Navy unique Test &amp; Evaluation for software fielding.  This program is funded under OPERATIONAL SYSTEMS DEVELOPMENT because it includes development efforts to upgrade systems that have been fielded or have received approval for full rate production and anticipate funding in the current or subsequent fiscal year.</t>
  </si>
  <si>
    <t>0981</t>
  </si>
  <si>
    <t>This Air Force/Navy program is structured in response to the Joint Service Operational Requirement Document and Mission Element Need Statement to develop an air superiority air-to-air missile with significant improvements in operational utility and combat effectiveness. This program supports the integration of AMRAAM into Navy aircraft with analysis of Navy unique applications, aircraft missile integration tasks, product improvement efforts including missile software upgrade development and procurement of hardware to support Navy test and evaluation tasks. Funding in FY 2025 through FY 2031 supports the System Improvement Program (SIP) and Navy unique Test &amp; Evaluation (T&amp;E) for software fielding.</t>
  </si>
  <si>
    <t>System Improvement Program (SIP) Efforts</t>
  </si>
  <si>
    <t>MQ-25 STINGRAY</t>
  </si>
  <si>
    <t>The MQ-25 program, PU 3278, rapidly develops an unmanned capability to embark on Carrier Vessel, Nuclear (CVN) as part of the Carrier Air Wing (CVW) to conduct aerial refueling as a primary mission and provide Intelligence, Surveillance, and Reconnaissance (ISR) capability as a secondary mission. MQ-25 extends Carrier Air Wing mission effectiveness range, partially mitigates the current Carrier Strike Group (CSG) organic ISR gap and fills the future Carrier Air Wing-tanker gap, mitigating Strike Fighter gap and preserving F/A-18E/F Fatigue Life Expenditure for its primary missions. As the first carrier-based, Group 5 Unmanned Aircraft System (UAS), MQ-25 will pioneer the integration of manned and unmanned operations, mature, complex sea-based Command, Control, Communications, Computers, and Intelligence (C4I) technologies, and pave the way for future multi-faceted, multi-mission Unmanned Aircraft Systems to pace emerging threats.  The MQ-25 system will enhance CVN capability and versatility for the Joint Forces Commander through the integration of a persistent, sea-based, multi-mission aerial refueling and ISR Unmanned Aircraft System into the Carrier Air Wing. MQ-25 is the Air System which will integrate with the UMCS program. These architectural segments will be managed by the PMA-268 Government Lead Systems Integrator (LSI) that provides system-of-systems integration and is also responsible for managing enterprise-level Unmanned Carrier Aviation architecture and associated interfaces. MQ-25 Development includes development and test of the air vehicle to include software, peculiar support equipment, training systems and other logistics elements.  In FY 2027, the MQ-25 program will continue UMCS integration and continue flight test.  All four Engineering Development Models (EDMs) will continue to support ground and flight testing. The program will continue to develop and integrate increased software capabilities into the aircraft in support of carrier suitability and mission systems evaluations. The program will continue to develop and integrate obsolescence redesign of critical flight system avionics to refine the production baseline. The program will begin development and integration efforts to incorporate Stingray to the Fight and to the Fleet capabilities necessary to enable and align MQ-25 operations with the Navy's Unmanned Campaign Plan and Air Wing of the Future requirements.  The UMCS program, PU 3279, is the system-of-systems required for MQ-25 vehicle and payload control, both shipboard and shore based.  UMCS consists of all ground and ship-based hardware, software, and networks associated with the planning and execution of flight operations and tactical missions.  In addition to the GCS, consisting of Air Vehicle Pilot (AVP) workstations and servers, the UMCS program builds hardware to support line of sight (LOS) communications, beyond line of sight (BLOS) satellite communications (SATCOM), and integration with ship/shore-based systems.  There are three GCS variants: MD-5C (CVN-based), MD-5D (Shore-based), and MD-5E (Embarkable system for use on CVNs that do not yet have permanent GCS systems installed).  UMCS leverages existing Programs of Record (PoR) for network integration and LOS/BLOS communications and builds MQ-25 unique systems (e.g. an ARC-210 based LOS communication system and a Video Management System (VidMS) for AVP situational awareness). GCS streamlines software development, supports multiple classification levels, and positions MQ-25A interoperability with other DoW systems.  Hardware development and fabrication is one facet of the program.  UMCS develops and integrates software and modifies several aircraft carrier spaces to install and integrate the GCS and communication systems, in support of MQ-25A test events and operations aboard select NIMITZ Class CVNs.  The UMCS program modifies and integrates with existing, external Command, Control, Communication, Computers, and Intelligence systems to provide network paths for air vehicle and mission payload data using a variety of wideband and narrowband communication paths. UMCS accomplishes this by integrating the GCS and the MQ-25A air vehicle with multiple networks and systems both at sea and on shore. In addition to controlling the MQ-25, UMCS will provide the GCS for Collaborative Combat Aircraft and the Air Wing of the Future (AWOTF).  In FY2027, the UMCS team will continue to manage the two NSMA contracts with Lockheed Martin (one for development and one for production) while managing a NAVAIR contract for continuation of Block I production. The Block II contract with Lockheed Martin, through NSMA, which will support future uncrewed platforms (e.g. CCA, Air Wing of the Future) and be backwards compatible to support MQ-25. UMCS will continue developing Technical Data Packages for system level components and continue providing system engineering, program management, and development support for the program.  JUSTIFICATION FOR BUDGET ACTIVITY: This program is funded under SYSTEM DEVELOPMENT AND DEMONSTRATION because it includes projects that have passed Milestone B approval and are conducting engineering and manufacturing development tasks aimed at meeting validated requirements prior to a full-rate production decision.</t>
  </si>
  <si>
    <t>Stingray to the Fight Product Development</t>
  </si>
  <si>
    <t>PLANNING AND DECISION AID SYSTEM (PDAS)</t>
  </si>
  <si>
    <t>Planning and Decision Aid System (PDAS): PDAS is a classified, protected program operated by the Navy.  PDAS is a command and control system that provides capabilities to Office of the Secretary of War, services, Unified Combatant Commanders (CCMD), Intelligence Community and Coalition partners for operational planning/coordination of special access programs (SAPs).  PDAS enables Integrated Joint Special Technical operations (IJSTO) to incorporate SAPs into operational planning and execution from battlefield operators through the Commander-in-Chief in support of national security objectives.  PDAS is the system for the Chairman of the Joint Chiefs of Staff (CJCS) for IJSTO.  PDAS is a worldwide network protecting sensitive information that meets the Intelligence Community Directive 503 security requirements. PDAS provides office automation packages, document and information management tools; collaboration, voice, and video tools in a secure, flexible architecture that promotes a distributed enterprise. Within the enterprise, PDAS users have access to their data regardless of log-on location, secure data exchange, conferencing and planning sessions among physically distributed continental United States and outside continental United States locations. PDAS provides users with access to a Help Desk and remote troubleshooting within the PDAS enterprise. As the number of capabilities increase and threats evolve, the need for development of innovative and efficient planning and collaboration tools necessitates the use of research and development for future implementation.</t>
  </si>
  <si>
    <t>3081</t>
  </si>
  <si>
    <t>Planning and Decision Aid System</t>
  </si>
  <si>
    <t>Planning and Decision Aid System (PDAS): PDAS is a classified, protected program operated by the Navy.  PDAS is a command and control system that provides capabilities to Office of the Secretary of War, services, Unified Combatant Commanders (CCMD), Intelligence Community and Coalition partners for operational planning/coordination of special access programs (SAPs).  PDAS enables Integrated Joint Special Technical operations (IJSTO) to incorporate SAPs into operational planning and execution from battlefield operators through the Commander-in-Chief in support of national security objectives.  PDAS is the system for the Chairman of the Joint Chiefs of Staff (CJCS) for IJSTO.  PDAS is a worldwide network protecting sensitive information that meets the Intelligence Community Directive 503 security requirements. PDAS provides office automation packages, document and information management tools; collaboration, voice, and video tools in a secure, flexible architecture that promotes a distributed enterprise. Within the enterprise, PDAS users have access to their data regardless of log-on location, secure data exchange, conferencing and planning sessions among physically distributed continental United States and outside continental United States locations. PDAS provides users with access to a Help Desk and remote troubleshooting within the PDAS enterprise.  As the number of capabilities increase and threats evolve, the need for development of innovative and efficient planning and collaboration tools necessitates the use of research and development for future implementation. Acquisition, management and contracting efforts are to support engineering and integration by providing funds to Naval Information Warfare Center (NIWC) Pacific and various contractors.  This funding provides system development and support including research, prototype development and modification and integration of Commercial Off-The-Shelf and Open Source software into the life cycle support of the Program.  Management oversight is provided by the Program Executive Officer for Digital and Enterprise Services (PEO Digital).</t>
  </si>
  <si>
    <t>AFLOAT NETWORKS</t>
  </si>
  <si>
    <t>The details of program element 0303138N Project 0403/0725/3240/9C87 are CLASSIFIED and are submitted to Congress in the CLASSIFIED budget justification books.</t>
  </si>
  <si>
    <t>0403</t>
  </si>
  <si>
    <t>Agile Core Service</t>
  </si>
  <si>
    <t>The details of program element 0303138N Project 0403 are classified and are submitted to Congress in the classified budget justification books.</t>
  </si>
  <si>
    <t>Platform Application Services (PAS) Agile Core Services (ACS)</t>
  </si>
  <si>
    <t>The details of program element 0303138N Project 0725 are classified and are submitted to Congress in the classified budget justification books.</t>
  </si>
  <si>
    <t>Automated Digital Network System (ADNS)</t>
  </si>
  <si>
    <t>The details of program element 0303138N Project 3240 are classified and are submitted to Congress in the classified budget justification books.</t>
  </si>
  <si>
    <t>Communications as a Service (CaaS)</t>
  </si>
  <si>
    <t>The details of program element 0303138N Project 9999 are classified and are submitted to Congress in the classified budget justification books.</t>
  </si>
  <si>
    <t>Deployment of Kubernetes-Based Geospatial Infrastr</t>
  </si>
  <si>
    <t>9C87</t>
  </si>
  <si>
    <t>CANES Integration</t>
  </si>
  <si>
    <t>The details of program element 0303138N Project 9C87 are classified and are submitted to Congress in the classified budget justification books.</t>
  </si>
  <si>
    <t>Information Sys Security Program</t>
  </si>
  <si>
    <t>The Information Systems Security Program (ISSP) ensures the protection of Navy and Navy hosted joint telecommunication and Information Technology (IT) systems from cyber exploitation and attack. The ISSP extends cybersecurity to ensure confidentiality, integrity, and availability of these systems and content processed, stored, or transmitted therein by performing the acquisition, modernization and sustainment of cybersecurity platforms and systems; cyberspace operations include both defensive and offensive measures, which preserve the ability to protect data, networks, net-centric capabilities, and other designated systems while projecting power by the application of force in or through cyberspace. The ISSP includes the protection of the Navy's National Security Systems (NSS).  The ISSP must be rapid, predictive, adaptive, and tightly coupled to cyberspace technology. The ISSP provides cybersecurity systems and infrastructure based on mission impacts, cybersecurity threats, information criticality, vulnerabilities, and required defensive countermeasure capabilities.   The ISSP focuses on efforts that address the risk management of cyberspace, which provides capabilities to protect, detect, restore and respond. The ISSP provides the Navy with the following cybersecurity elements: (1) defense of NSS, including other mission requirements (details held at a higher classification), naval weapons systems, critical naval infrastructure for Command, Control, Communications, Computers, &amp; Intelligence (C4I) afloat and ashore networks, joint time and navigation systems, and industrial control systems, using modern cryptographic solutions and cyber security tools; (2) technologies for the Navy's Computer Network Defense (CND) service provider that accelerates the Navy's ability to prevent, constrain, and mitigate cyber attacks and critical vulnerabilities; (3) Navy Cyber Situational Awareness (NCSA) technologies that provides the operational context for cyber threat intelligence and Situational Awareness (SA), from external boundaries to tactical edge infrastructures; (4) assurance of the Navy's Cryptography (Crypto) telecommunications infrastructure and the wireless spectrum; (5) sensing cyber threats across all Navy ashore and afloat networks to expand the capabilities of monitoring, assessing, and detecting adversary activities across multiple enclaves through the collection of tools in SHARKCAGE; (6) assurance of joint-user cyberspace domains, using a Defense-In-Depth (DiD) security architecture and its alignment with the Joint Information Environment (JIE)/Joint Regional Security Stack (JRSS); (7) assurance technologies, including Key Management (KM) and Public Key Infrastructure (PKI).  The Cybersecurity Engineering effort funds a continuing cybersecurity program, Situational Awareness Boundary Enforcement and Response (SABER), and a maturing Cybersecurity project, High Availability Virtual Environment (HAVEN). SABER is the research, design, development, testing, and installation of Cybersecurity solutions for installed integrated computer networks to include shipboard Hull Mechanical and Electrical (HM&amp;E), Navigation Systems, Combat Systems, Fire Control, Sonar, Radar, Communications, and other shipboard computerized control systems for all afloat U.S. Navy platforms. SABER provides network boundary defense and situational awareness to protect and detect against external and internal cybersecurity-threats. HAVEN is a secure operating environment that provides a resilient and redundant infrastructure platform for rapid software deployment and system restoration. HAVEN provides the secure operating environment for SABER and a secure hosting environment. HAVEN has been considered a part of SABER and continued HAVEN development has led the Navy to understand that this capability may have use beyond hosting SABER.</t>
  </si>
  <si>
    <t>0734</t>
  </si>
  <si>
    <t>Communications Security R&amp;D</t>
  </si>
  <si>
    <t>The Information Systems Security Program (ISSP) Research Development Test &amp; Evaluation (RDT&amp;E) efforts extend our cybersecurity and resiliency, provide Defensive Cyberspace Operations (DCO), and cross domain solutions to protect data, Department of War (DoW) Information Networks (DoWIN), net-centric operations, the forward deployed, and other designated systems to protect cyberspace and critical warfighting capabilities.    This project includes a rapidly evolving development, design and application integration effort to modernize cryptographic equipment and ancillaries with state-of-the-art replacements to counter evolving and increasingly sophisticated threats.  Communications Security (COMSEC) and Transmission Security (TRANSEC) are evolving from stand-alone, dedicated devices to embedded modules incorporating National Security Agency (NSA) approved cryptographic engines, loaded with the certified algorithms and keys, and interconnected via industry-defined interfaces. This includes the DoWIN capability requirements document for the development of Content Based Encryption (CBE).    Computer Network Defense (CND): The CND program provides cyberspace capabilities to secure the Cyber Domain. CND is a combination of hardware, software, sets of processes and protective measures that use computer networks to detect, monitor, protect, analyze and defend against network infiltrations resulting in service/network denial, degradation and disruptions. CND enables a government or military institute/organization to defend against network attacks perpetrated by malicious or adversarial computer systems or networks.  Navy Cryptography (Crypto): Navy Crypto modernizes legacy cryptographic equipment which includes families of COMSEC and TRANSEC devices that are divided into crypto voice, crypto data, crypto products and associated ancillary devices. These devices provide modern cryptographic solutions to replace obsolete, legacy devices within the crypto categories to meet mandated National Security Agency (NSA) cease key dates for modernized encryption. Advanced Cryptographic Capabilities (ACC) will provide NSA mandated cryptographic security software modernization of various communications security devices by cease key dates (details held at a higher classification).  Key Management (KM): KM monitors and tracks capability verification testing, designs, and tests capabilities to provide a net-centric web-based architecture, for the ordering, management, and distribution of all cryptographic key material to support Navy users.  Public Key Infrastructure (PKI): The DOW PKI program develops and tests PKI equipment and is responsible for meeting statutory and regulatory requirements for the DoW PKI program. The Navy PKI program tests and implements products for afloat networks and ashore non-Navy Marine Corps Intranet (NMCI) networks and institutionalizes DoW PKI Increment 2 capabilities so that person and non-person entities can securely access all authorized DoW resources.   SHARKCAGE: SHARKCAGE is the U.S. Navy's Defensive Cyberspace Operations (DCO) analysis enclave and means to achieve cyberspace detection-in-depth for maritime forces afloat and ashore. SHARKCAGE is the mechanism by which units, groups, and fleets will gain an Attack Sensing and Warning (AS&amp;W) capability and how Commander, Task Force 1020/Navy Cyber Defense Operations Command (NCDOC) will achieve unity of effort and economy of force across the Navy's DCO forces. SHARKCAGE is a Navy-specific platform to complement where existing and future theater, joint, and national capabilities are insufficient for detection of adversary activities onboard maritime warfighting platforms that are located at the tactical-edge and distributed across the globe.  Navy Cyber Situational Awareness (NCSA): NCSA is a command-and-control infrastructure that provides Navy commanders with timely, trusted, and comprehensive Situational Awareness (SA) of the cyberspace domain to include tailored, near real-time visualization of network health, vulnerabilities, and operational readiness through the correlation of data from multiple sources. NCSA combines asset data, baseline configuration data, and real-time threat data which is critical for defending a fully interconnected network infrastructure.  NCSA enables early threat detection and timely decision making. The NCSA software suite includes the Navy Commander's Cyber Dashboard (NCCD), a single view into the platform's cyber readiness, providing better visibility into Information Warfare readiness trends and drivers, as well as current cyber risk to mission; this view is provided by the Readiness Analytics and Visualization Environment (RAVEN) capability. RAVEN is a visualization capability that ingests a variety of readiness and cybersecurity inputs to create visual dashboards. NCSA implements hybrid cloud based modernized Navy Big Data Platform (BDP) instances, including pre-production development and operational instances, that enable data sharing between Navy Defensive Cyberspace Operations (DCO) data and analytics fabric and joint DCO and cyber situational awareness systems as described in the Joint Cyber Warfighting Architecture (JCWA).  FY2027 will focus on efforts that address the risk management of cyberspace, which provides capabilities to identify, protect, detect, restore and respond. The Information Systems Security Program (ISSP) provides the Navy with the following cybersecurity elements: (1) defense of National Security Systems (NSS), including other mission requirements (details held at a higher classification), naval weapons systems, critical naval infrastructure for Command, Control, Communications, Computers, &amp; Intelligence (C4I) afloat and ashore networks, joint time and navigation systems, and industrial control systems, using modern cryptographic solutions and cyber security tools; (2) technologies supporting the Navy's Computer Network Defense (CND) service provider that will help the Navy's ability to prevent, constrain, and mitigate cyber-attacks and critical vulnerabilities; (3) Navy Cyber Situational Awareness (NCSA) technologies that provides the operational context for cyber threat intelligence and Situational Awareness (SA), from external boundaries to tactical edge infrastructures; (4) assurance of the Navy's Crypto telecommunications infrastructure and the wireless spectrum; (5) sensing cyber threats across all Navy ashore and afloat networks to expand the capabilities of monitoring, assessing, and detecting adversary activities across multiple enclaves through the collection of tools in SHARKCAGE; (6) assurance of joint-user cyberspace domains, using a Defense-In-Depth (DiD) security architecture and its alignment with the Joint Information Environment (JIE)/Joint Regional Security Stack (JRSS), the Integrated Navy Operations Command and Control System (INOCCS), and Zero Trust Architecture (ZTA) concepts; (7) assurance technologies, including Key Management (KM) and Public Key Infrastructure (PKI).</t>
  </si>
  <si>
    <t>Computer Network Defense (CND)</t>
  </si>
  <si>
    <t>Key Management (KM)</t>
  </si>
  <si>
    <t>Navy Cryptography (Crypto)</t>
  </si>
  <si>
    <t>Navy Cyber Situational Awareness (NCSA)</t>
  </si>
  <si>
    <t>Public Key Infrastructure (PKI)</t>
  </si>
  <si>
    <t>SHARKCAGE</t>
  </si>
  <si>
    <t>3230</t>
  </si>
  <si>
    <t>Information Assurance</t>
  </si>
  <si>
    <t>The goal of the Information Systems Security Program (ISSP) is to ensure the continued protection of Navy and joint information and information systems from hostile exploitation and attack. The ISSP activities address the triad of Defense Information Operations: protection, detection, and reaction. Evolving attack sensing (detection), warning, and response (reaction) responsibilities extend far beyond the traditional ISSP role in the protection of Information Systems, including weapons systems.  Focused on the highly mobile forward deployed subscriber, the Navy's adoption of Network-Centric Warfare (NCW) places demands upon the ISSP, as the number of users expands significantly and the criticality of their use escalates. Today, the ISSP protects an expanding core of services critical to the effective performance of the Navy's mission, as well as developing information assurance technology and systems that are resilient and survivable in the face of adversarial attacks. Features that are critical in supporting the Navy's concept of Distributed Maritime Operations (DMO).  The rapid rate of change in the underlying commercial and government information infrastructures makes the provision of security an increasingly complex and dynamic problem. Information Assurance (IA) technology mix and deployment strategies must evolve quickly to meet rapidly evolving threats and vulnerabilities. No longer can information security be divorced from the information infrastructure. The ISSP enables the Navy's war fighter to trust in the availability, integrity, authentication, privacy, and non-repudiation of information.  This project includes funds for advanced technology development, test and evaluation of naval information systems security based on leading edge technologies that will improve information assurance (e.g., situational awareness and information infrastructure protection) across all command echelons to tactical units afloat and war fighters ashore. This effort will provide the research to develop a secure seamless interoperable, common operational environment of networked information systems in the battle space and for monitoring and protecting the information infrastructure from malicious activities. This effort will provide naval forces a secure capability and basis in its achievement of protection from unauthorized access and misuse, and optimized IA resource allocations in the information battle space. This program will also develop core technology to: (1) improve network infrastructure resistance and resiliency to attacks; (2) enable the rapid development and certification of security-aware applications and information technologies in accordance with the common criteria for IA and IA-enabled information technology products by the National Security Telecommunications and Information Systems Security Committee; and (3) measure the effectiveness and efficiency of IA defensive capabilities under naval environments.  The program will develop common architectural frameworks that facilitate integration of network security capabilities, enable effective seamless interoperation, and contribute to a common consistent picture of the networked environment with respect to information assurance and security. This effort will address the need for a common operational picture for IA, as well as assessment of security technology critical to the success of the mission. This effort will also initiate requirements definition for situational awareness capabilities to support computer network defense in a highly-distributed, homogeneous, and heterogeneous networks including mobile and embedded networked devices. This effort also includes the architectural definition of situational awareness and visualization capabilities to support active computer network defense and support underlying data mining and correlation tools.  This includes addressing the capability to remotely manage and securely control the configurations of network security components to implement changes in real time or near real time. This program will also initiate requirements definition for secure coalition data exchange and interoperation among security levels and classifications, and ensure approaches address various security level technologies as well as emerging architectural methods of providing interoperability across different security levels. IA will examine multi-level aware applications and technologies including databases, web browsers, routers/switches, etc. Efforts will also initiate infrastructure protection efforts as the Navy develops network centric architectures and warfare concepts, ensuring an evolutionary development of security architectures and products for Information Assurance (IA) that addresses Navy infrastructure requirements. IA will ensure the architectures evolve to provide proper protection as technology, Department of War (DoW) missions, and threats continuously evolve. IA includes defensive protections as well as intrusion monitoring (sensors), warning mechanisms, and response capabilities in the architecture. Ensure the unique security and performance requirements of tactical systems, including those operating various security levels are addressed. Also, the program will initiate the efforts to conceptualize new network centric warfare technology to protect our assets, such as secure network gateways, routers, components and tools that improve the survivability of Navy networks. Additionally, IA will provide systems security engineering, certification and accreditation support for high-confidence naval information systems and ensure certification and accreditation approaches are consistent with Navy and DoW requirements.</t>
  </si>
  <si>
    <t>Information Assurance (IA)</t>
  </si>
  <si>
    <t>This effort funds a continuing cybersecurity program, Situational Awareness Boundary Enforcement and Response (SABER), and a maturing Cybersecurity project, High Availability Virtual Environment (HAVEN). SABER is the research, design, development, testing, and installation of Cybersecurity solutions for installed integrated computer networks to include shipboard Hull Mechanical and Electrical (HM&amp;E), Navigation Systems, Combat Systems, Fire Control, Sonar, Radar, Communications, and other shipboard computerized control systems for all afloat U.S. Navy platforms. SABER provides network boundary defense and situational awareness to protect and detect against external and internal cybersecurity-threats. HAVEN is a secure operating environment that provides a resilient and redundant infrastructure platform for rapid software deployment and system restoration. HAVEN provides the secure operating environment for SABER and a secure hosting environment. HAVEN has been considered a part of SABER and continued HAVEN development has led the Navy to understand that this capability may have use beyond hosting SABER.</t>
  </si>
  <si>
    <t>UAS Integration &amp; Interoperability</t>
  </si>
  <si>
    <t>Project CA88 is to fund the development of the next Experimental Platform for Intelligent Combat (EPIC) Design Reference Mission (DRM) to define and demonstrate mission-planned autonomous operations for Collaborative Combat Aircraft (CCA) and related unmanned systems. Identify required mission threads, autonomy behaviors, and operational workflows necessary to support government-defined combat use cases.  Additionally, efforts will define integration points between autonomy software and government-owned mission planning, debrief, and test environments, including the Collaborative Mission Planning Continuum (CMPC) and associated enterprise mission systems. Identify required software, data, hardware, interface, and runtime assurance requirements and allocate responsibilities across autonomy software components, ground systems, and test infrastructure at appropriate classification levels.</t>
  </si>
  <si>
    <t>Project CA88 is to fund the development of the next Experimental Platform for Intelligent Combat (EPIC) Design Reference Mission (DRM) to define and demonstrate mission-planned autonomous operations for Collaborative Combat Aircraft (CCA) and related unmanned systems. Identify required mission threads, autonomy behaviors, and operational workflows necessary to support government-defined combat use cases.  Additionally, efforts will define integration points between autonomy software and government-owned mission planning, debrief, and test environments, including the Collaborative Mission Planning Continuum (CMPC) and associated enterprise mission systems. Identify required software, data, hardware, interface, and runtime assurance requirements and allocate responsibilities across autonomy software components, ground systems, and test infrastructure at appropriate classification levels.  FY 2026 Plans: Develop and mature autonomy software capabilities within EPIC live-flight and Live, Virtual, Constructive (LVC) environments. Support government-led integration events, user assessments, and flight demonstrations to validate mission execution, safety constructs, and performance objectives. Prepare technical artifacts necessary to inform transition of validated DRM requirements into established programs of record. Establish design use cases to refine requirements definition, allocate requirements to hardware and software components, facilitate design working groups, and ensure delivered capabilities comply with applicable cybersecurity, safety, and architectural standards.</t>
  </si>
  <si>
    <t>Experimental Playform For Intelligent Combat EPIC</t>
  </si>
  <si>
    <t>DCGS-MC is a Military Intelligence Program (MIP) program element.   Distributed Common Ground System-Marine Corps (DCGS-MC) is a critical Commandant of the Marine Corps Force Design program focused on Reconnaissance/ Counter-Reconnaissance that senses and makes sense of the forward operating area and provides robust multi-intelligence processing, exploitation, and dissemination (PED) activities to include sensor fusion and correlation. As the forward sensing element of the maritime force, DCGS-MC provides the foundation for algorithmic warfare at the tactical edge pushing validated target quality information to enable global long range precision fires. DCGS-MC complies with the DCGS Enterprise interoperability and information sharing requirements necessary for PED capabilities via consolidated functional servers, workstations, cloud computing, and advanced technological processing capabilities from a contested, tactical environment to the integrated Marine Corps Intelligence, Surveillance, and Reconnaissance Enterprise (MCISRE). DCGS-MC capabilities deliver tactically focused, operational, and strategic intelligence across all echelons of the Marine Corps at the tactical edge throughout all phases of operations to provide relevant, precise battlespace awareness, and threat characterization for the Joint Task Force, Naval Force, Marine Air-Ground Task Force, and subordinate Marine units in support of Expeditionary Advanced Base Operations and Distributed Maritime Operations.     Modernization efforts are focused on advanced all-domain information environment tools, and technologies that enable superior awareness of the battlespace. The capabilities reduce the logistical and cognitive burden on the individual Marine by reducing size, weight, and power and provide advanced computing capabilities at the forward edge in a contested environment against a peer adversary. Current programmatic efforts support a multi-domain sensing architecture, organic sensing, mobile battlespace awareness, and increased integration with space and cyber systems. From the MCISRE to Naval Operations Architecture, DCGS-MC provides an enduring information advantage and the rapid weaponization of data to support enhancements to the kill web by streamlining information exchanges, federating track and sensor data for rapid analysis and exploitation and increasing accessibility information across all levels of security classification.   Maritime Targeting Cell-Expeditionary (MTC-X) details provided at a higher classification level.</t>
  </si>
  <si>
    <t>This is a Military Intelligence Program (MIP) Program Element.   Distributed Common Ground System-Marine Corps (DCGS-MC) is a critical Commandant of the Marine Corps Force Design program focused on Reconnaissance/Counter-Reconnaissance that senses and makes sense of the forward operating area; providing robust multi-intelligence processing, exploitation, and dissemination (PED) activities to include sensor fusion and correlation. As the forward sensing element of the maritime force, DCGS-MC provides the foundation for algorithmic warfare at the tactical edge pushing validated target quality information to enable global long range precision fires.  DCGS-MC complies with the DCGS Enterprise interoperability and information sharing requirements necessary for PED capabilities via consolidated functional servers, workstations, cloud computing, and advanced technological processing capabilities from a contested, tactical environment to the integrated Marine Corps Intelligence, Surveillance, and Reconnaissance Enterprise (MCISRE). DCGS-MC capabilities deliver tactically focused, operational, and strategic intelligence across all echelons of the Marine Corps at the tactical edge throughout all phases of operations to provide relevant, precise battlespace awareness, and threat characterization for the Joint Task Force, Naval Force, Marine Air-Ground Task Force, and subordinate Marine units in support of Expeditionary Advanced Base Operations and Distributed Maritime Operations.    Modernization efforts are focused on advanced all-domain information environment tools, and technologies that enable superior awareness of the battlespace. The capabilities reduce the logistical and cognitive burden on the individual Marine by reducing size, weight, and power and provide advanced computing capabilities at the forward edge in a contested environment against a peer adversary. Current programmatic efforts support a multi-domain sensing architecture, organic sensing, mobile battlespace awareness, and increased integration with space and cyber systems. From the MCISRE to Naval Operations Architecture, DCGS-MC provides an enduring information advantage and the rapid weaponization of data to support enhancements to the kill web by streamlining information exchanges, federating track and sensor data for rapid analysis and exploitation, and increasing accessibility information across all levels of security classification.  Maritime Targeting Cell-Expeditionary (MTC-X) details provided at a higher classification level.  The functional capabilities are grouped by Technical Signals Intelligence (SIGINT) Control and Analysis Center (TSCAC), DCGS-MC Geospatial Intelligence (GEOINT), DCGS-MC All Source, Family of Integrated Targeting and Exploitation (FITE), and Publicly Available Information (PAI)/Open Source Intelligence (OSINT). Future capabilities will be delivered via clearly defined capability drops determined by an integrated assessment of user needs, technology readiness, risk mitigation, and affordability.  TSCAC, formerly known as DCGS-MC SIGINT, fuses and analyzes SIGINT data from tactical, theater, and national collectors and databases for dissemination to tactical commanders. It automatically collects, stores, retrieves, and plays back digital signals and provides SIGINT analysis applications to deployable FMF units that direct and manage the technical and operational functions of Radio Battalion (RadBn) SIGINT and electronic warfare (EW) assets. TSCAC consists of the Technical Control Analysis Center (TCAC) Remote Analysis Workstation (RAWS), and the Transportable Workstation (TWS) and is the focal point of RadBn, Marine Corps Forces Special Operations Command, and Joint Strike Fighter (JSF) Signals Intelligence (SIGINT) operations. It enables the analysis of tactical SIGINT collection and analytical data for ingest into Family of Integrated Targeting and Exploitation (FITE) for transfer to the tactical commanders on multiple security levels for discovery by any DCGS-MC enabled Marine. The system is also capable of processing of Electronic Warfare (EW) information including EW Support and Electronic Attack (EA) data collected by RadBn and JSF aircraft.  DCGS-MC GEOINT informs and provides commanders at all echelons the ability to anticipate and react quickly to evolving situations and support fires to accurately identify, locate and prosecute targets within the area of operations. DCGS-MC GEOINT aggregates organic, theater, and national Intelligence, Surveillance, and Reconnaissance (ISR) data providing the foundation for FITE to conduct advanced analytical processes that DCGS-MC GEOINT ingests for interrogation and validation to inform decision-makers and Long-Range Precision Fires (LRPF) of actionable targets. DCGS-MC GEOINT is the core capability of technical applications and geospatial algorithms that process, exploit, analyze, and produce geophysical information, products, and services which establish the geospatial foundation and common frame of reference for battlespace awareness, planning, and enhanced decision-making.   DCGS-MC All Source facilitates global collaboration with Marine and joint analytical systems, enabling Marines to conduct multi-discipline intelligence fusion, analysis, production, and dissemination of intelligence in support of the Find, Fix, Track, Target and Assess process by automating multiple intelligence functions and processes. DCGS-MC equipment helps support the Reconnaissance and Counter-Reconnaissance force, through deployment of equipment from the Marine Expeditionary force all the way to the tactical edge at the Platoon echelons. DCGS-MC All Source investment in advanced decision support tools that leverage data science and artificial intelligence for the tactical, naval, and joint force to enable the common battlespace awareness. These capabilities include the display of current enemy situation, collection requirement management, asset management, message parsing, and database updates. DCGS-MC All Source automatically ingests and normalizes data and provides access to intelligence produced by tactical, theater, and national systems and agencies for a fused holistic view of the battlefield. It facilitates the dissemination and exchange of intelligence and information with all echelons through tactical local area networks and wide area networks across the force.   Family of Integrated Targeting and Exploitation (FITE) is an advanced multi-domain information standardization and exchange environment that provides access to, and transport for the MCISRE to the Naval Operations Architecture to provide information advantage and the rapid weaponization of data. FITE supports enhancements to the kill web by streamlining information exchanges, federating track and sensor data for rapid analysis, exploitation and processing for target engagement, and increases accessibility of information across all levels of security. Additionally, FITE supports long range precision fires and over the horizon targeting by providing a focal point for aggregation and fusion of national and theater sensors to enable data exchange with tactical SIGINT/EW assets, DCGS-MC All Source, DCGS-MC GEOINT, and edge computing environments. FITE implements advanced critical technologies such as MAVEN Smart System (MSS), Dynamic Timing Critical Warfighter Capability (DTCWC), and MINOTAUR in order to reduce the analytical process, enable rapid prosecution of targets, and streamline intelligence support to operations by leveraging Artificial Intelligence/Machine Learning (AI/ML) tools and software to correlate and communicate sensor data to users at machine speed. FITE's implementation of advanced capabilities and the ability to disseminate data to organic, joint, and coalition operational and intelligence platforms and users provides the ideal coupling of intelligence, operations, and targeting at machine speeds against peer adversaries. FITE also includes the Maritime Targeting Cell - Expeditionary (MTC-X), for which details are held at a higher classification level.  The MINOTAUR system is an Intelligence, Surveillance, and Reconnaissance (ISR) software platform developed to aggregate independent sensors and operator interfaces into a single operational picture. MINOTAUR performs the automated correlation of multiple sources of data into a common user interface that provides enhanced situational awareness for operators. Additionally, MINOTAUR implements advanced analytic capabilities to identify and track targets of significance in dense operational environments. The result is real-time system that enables operators to locate and track specific targets of interests to support mission operations. MINOTAUR is a foundational technology inherent to the MTC-X and Maritime Targeting Node-Vehicle Kit (MTN-VK) Programs of Record (PoRs). MINOTAUR provides "target-quality" battlespace awareness for various U.S. government agencies, including the Navy, Army, Coast Guard, and Customs and Border Patrol. By operating within the Naval Operational Architecture, it improves data dissemination and interoperability, which is critical for supporting the Naval Integrated Kill Web across distributed maritime and expeditionary missions. MINOTAUR's capabilities support rapid intel/ops/fire harmony to gain, maintain, and prosecute targets at machine speed and is used to inform Maven Smart System.   MAVEN Smart System functions as an AI-enabled, data-centric command and control (C2) platform integrating artificial intelligence and machine learning to rapidly process and analyze vast amounts of data from numerous sources, creating a unified and more complete real-time view of the battlespace. MAVEN Smart Systems capabilities augment manpower intensive process, enabling Marines to execute processing, exploitation, and dissemination (PED) at machine speed, outpacing the adversary decision cycle.   The Technical Control and Analysis Center (TCAC) is a server- workstation combination that provides transportable, semi- automated Signals Intelligence (SIGINT) processing, analysis, and reporting to the Radio Battalions, Marine Corps Special Operations Command, and Marine Littoral Regiment.  Technical Control and Analysis Capability Cross-Domain Solution enables the transfer of intelligence information across multiple domains to the tactical commanders for continued processing by the TCAC-General Services (GENSER). TCAC-GENSER fuses, analyzes, and disseminates SIGINT data from tactical, theater, and national assets to tactical commander. TCAC-GENSER receives intelligence production from the TCAC-RAW/TWS via the TCAC-CDS.  Publicly Available Information (PAI) Open Source Intelligence (PAI/OSINT) allows users to gather, enrich and analyze PAI/OSINT in order to generate, preserve, deny and project information. With incremental progression the intent is to enable data sharing across the entire information environment in a private cloud environment. Commanders and staff require a clear understanding of the information environment to communicate, access, visualize, describe, and direct operations. Therefore, Marines must be able to efficiently access, gather, and exploit PAI/OSINT by all available means. Adversaries often reveal vulnerabilities or intentions that the FMF can only exploit in the cognitive or information dimensions.</t>
  </si>
  <si>
    <t>DCGS-MC All Source: Product Development</t>
  </si>
  <si>
    <t>DCGS-MC All Source: Test and Evaluation</t>
  </si>
  <si>
    <t>DCGS-MC GEOINT: Product Development</t>
  </si>
  <si>
    <t>DCGS-MC GEOINT: Support</t>
  </si>
  <si>
    <t>DCGS-MC GEOINT: Test and Evaluation</t>
  </si>
  <si>
    <t>FITE: Support</t>
  </si>
  <si>
    <t>FITE: Test and Evaluation</t>
  </si>
  <si>
    <t>Publicly Available Information (PAI) Open Source Intelligence (OSINT):Product Development</t>
  </si>
  <si>
    <t>TSCAC: Support</t>
  </si>
  <si>
    <t>TSCAC: Test and Evaluation</t>
  </si>
  <si>
    <t>The MQ-4C Triton Unmanned Air System (UAS) is a high altitude-long endurance UAS designed to provide Fleet and combatant commanders with persistent maritime Intelligence, Surveillance Reconnaissance and Targeting (ISR&amp;T) of nearly all the world's high-density sea-lanes, littorals, and areas of national interest. The Triton air vehicle, mission control system, specialized sensors, and communications suite play a significant role in achieving the Navy's strategic vision for the 21st century. Triton provides persistent ISR&amp;T and unparalleled situational awareness of the maritime battle space to the supported combatant commander and fleet commander. Triton provides the Warfighter with unprecedented levels of battlespace awareness to synchronize actions necessary to maintain maritime Full Spectrum Superiority. Teamed with its manned-capability counterpart, the P-8A Poseidon, Triton is a key component of the Navy's maritime domain awareness family of systems. MQ-4C Triton leverages Maritime Patrol and Reconnaissance Force manpower, training and maintenance efficiencies.   Triton Early Operational Capability (EOC) was successfully deployed in 2020 to provide early fleet integration risk reduction. It successfully prepared the fleet for fielding Initial Operational Capability (IOC) and concluded in 2022. In August of 2023 Triton fielded the Increment 1 Multi-Intelligence (Multi-INT) IOC on schedule, successfully meeting the 2011 National Defense Authorization (NDAA) requirements. This enabled the Navy's Maritime Intelligence, Surveillance, Reconnaissance, and Targeting (MISR-T) transition plan and initiated EP-3 Aries sundown. The Increment 1 Multi-INT capability provides Signals Intelligence (SIGINT), Counter Electronic Attack (CEA) upgrades, and data dissemination across multiple classification domains.   Project Unit 4020: MQ-4C Triton Baseline funding supported developmental efforts from the inception of the program and continues to fund air vehicle Full Scale Fatigue Testing (FSFT), Effects of Defects (EoD) test efforts and updates to fatigue and damage tolerance analyses to fully verify and validate fatigue and damage tolerance requirements of the MQ-4C Triton Performance Based System Specification (PBSS). Fatigue testing results are required to certify the airframe to its current designed service life of 51,000 flight hours/2,029 landings. The duration of fatigue testing is paced by the cycling rate limit of the test fixture/equipment for the main wing/fuselage/tail test article, as well as time to perform teardown activities and inspect for cracks. Baseline funding also includes developmental efforts that improve the air vehicle reliability, availability, maintainability, and performance.  JUSTIFICATION FOR BUDGET ACTIVITY: The FY 2027 funding is provided for System Demonstration Test Article (SDTA) vehicles and Fatigue Testing to support post-test teardown, inspections and reporting for portions of the full-scale test efforts. Additionally, the funding supports the execution of the Effects of Defects testing to retire limitations imposed by non-blueprint defect repairs conducted during the manufacturing process, as well as various air vehicle reliability, availability, maintainability, and performance improvements.   This program is funded under OPERATIONAL SYSTEMS DEVELOPMENT because it includes development efforts to upgrade systems that have been fielded or have received approval for full rate production and anticipate funding in the current or subsequent fiscal year.</t>
  </si>
  <si>
    <t>4020</t>
  </si>
  <si>
    <t>MQ-4C TRITON</t>
  </si>
  <si>
    <t>The MQ-4C Triton Unmanned Air System (UAS) is a high altitude-long endurance UAS designed to provide Fleet and combatant commanders with persistent maritime Intelligence, Surveillance Reconnaissance and Targeting (ISR&amp;T) of nearly all the world's high-density sea-lanes, littorals, and areas of national interest. The Triton air vehicle, mission control system, specialized sensors, and communications suite play a significant role in achieving the Navy's strategic vision for the 21st century. Triton provides persistent ISR&amp;T and unparalleled situational awareness of the maritime battle space to the supported combatant commander and fleet commander. Triton provides the Warfighter with unprecedented levels of battlespace awareness to synchronize actions necessary to maintain maritime full spectrum superiority. Teamed with its manned-capability counterpart, the P-8A Poseidon, Triton is a key component of the Navy's maritime domain awareness family of systems. MQ-4C Triton leverages Maritime Patrol and Reconnaissance Force manpower, training and maintenance efficiencies.   Triton Early Operational Capability (EOC) was successfully deployed in 2020 to provide early fleet integration risk reduction. It successfully prepared the fleet for fielding Initial Operational Capability (IOC) and concluded in 2022. In August of 2023 Triton fielded the Increment 1 Multi-Intelligence (Multi-INT) IOC on schedule, successfully meeting the 2011 National Defense Authorization (NDAA) requirements. This enabled the Navy's Maritime Intelligence, Surveillance, Reconnaissance, and Targeting (MISR-T) transition plan and initiated EP-3 Aries sundown. The Increment 1 Multi-INT capability provides Signals Intelligence (SIGINT), Counter Electronic Attack (CEA) upgrades, and data dissemination across multiple classification domains.   Project Unit 4020: MQ-4C Triton Baseline funding supported developmental efforts from the inception of the program and continues to fund air vehicle Full Scale Fatigue Testing (FSFT), Effects of Defects (EoD) test efforts and updates to fatigue and damage tolerance analyses to fully verify and validate fatigue and damage tolerance requirements of the MQ-4C Triton Performance Based System Specification (PBSS). Fatigue testing results are required to certify the airframe to its current designed service life of 51,000 flight hours/2,029 landings. The duration of fatigue testing is paced by the cycling rate limit of the test fixture/equipment for the main wing/fuselage/tail test article, as well as time to perform teardown activities and inspect for cracks. Baseline funding also includes developmental efforts that improve the air vehicle reliability, availability, maintainability, and performance.</t>
  </si>
  <si>
    <t>ILS, Support, Studies &amp; Analysis</t>
  </si>
  <si>
    <t>Program Management (PM)</t>
  </si>
  <si>
    <t>Test &amp; Evaluation (T&amp;E)</t>
  </si>
  <si>
    <t>In support of the Drone Dominance Program, Family of Small Unmanned Aircraft Systems (FoSUAS), formerly Small Unit Remote Scouting System (SURSS), is a Commandant of the Marine Corps Force Modernization initiative. FoSUAS consists of Short Range Tactical (SRT), Medium Range Tactical (MRT), and Long Range Tactical (LRT) systems. The FoSUAS program provides weaponized and non-weaponized Small Unmanned Aircraft Systems (SUAS) for battalion/company/detachment level units with scalable airborne Reconnaissance, Surveillance, and Target Acquisition (RSTA) capabilities to aid in detecting, identifying, engaging, and/or avoiding enemy units. Although Force Modernization prioritizes LRT capabilities, the requirements for SRT and MRT systems remain to minimize operational risk and improve operational flexibility in asset allocation that maximizes economy of force across the conflict continuum. FoSUAS meets the validated operational requirements delineated in the Family of Tactical Unmanned Aircraft Systems (FoTUAS) Capability Description Document.  SRT is a SUAS with a 5-10 kilometer range and endurance up to 50 minutes. SRT systems address the need for situational awareness in urban and challenging terrain environments and reduce request-to-response timeframes for RSTA coverage.  MRT is a SUAS with a 10-20 kilometer range and endurance up to 4 hours. MRT provides an organic, persistent RSTA capability to company level units, Route Clearance Platoons (RCP), and Combat Logistics Patrols (CLP) to enhance force protection, detect Improvised Explosive Devices (IEDs), provide laser targeting/marking/range finding, and communication relay.  LRT is a SUAS with a 20-50 kilometer range and endurance up to 6 hours. LRT provides organic capabilities to battalion level units to satisfy Ground Combat Element RSTA needs. LRT SUAS are currently deployed to conduct multi-sensor RSTA operations for Marine Forces Special Operations Command and support Marine Corps fires and maneuver elements.</t>
  </si>
  <si>
    <t>2292</t>
  </si>
  <si>
    <t>Unmanned Air Systems (Intel)</t>
  </si>
  <si>
    <t>In support of Presidential/Department of War directives and Commandant of the Marine Corps (CMC) Planning Guidance and Force Design Modernization, the Family of Small Unmanned Aircraft Systems (FoSUAS) program provides Small Unmanned Aircraft Systems (SUAS) for battalion/company/detachment level units with scalable airborne RSTA capabilities to aid in detecting, identifying, engaging, and/or avoiding enemy units. FoSUAS meets validated operational requirements delineated in the Family of Tactical Unmanned Aircraft Systems (FoTUAS) Capability Description Document (CDD).   SUAS Reusable Architecture (SRA) capability will reduce the size, weight, and manpower required to operate a SUAS, increases the mobility of the operator, and improves digital interoperability. The SRA project, a technology improvement effort, will increase interoperability, protect cyber security, and reduce cyber security risk, decrease maintenance and sustainment costs, minimize risk and cost associated with technology insertion and improvement, and reduce manpower required to operate a FoSUAS. FoSUAS is developing SRA to establish reference implementations and industry guidance for all key SUAS interfaces, drastically improving interoperability by permitting industry, government, and academia to design-to-field hardware and software capabilities with well-defined integration and cybersecurity requirements up front. In addition to accelerating payload integration, SRA will allow portability of both software and hardware-based functionality across disparate platforms and control segments, as well as enable rapid integration of both open and closed-source artificial intelligence/machine learning (AI/ML) tools to inject autonomy and target recognition capabilities into FoSUAS. This effort will reduce duplicative engineering, training, integration, and sustainment efforts associated with closed, proprietary systems. SRA also seeks to authorize all SRA-compliant systems under a single service accreditation in order to define, address, and mitigate security vulnerabilities at the enterprise-level in current and future platforms.</t>
  </si>
  <si>
    <t>Unmanned Aerial Systems (UAS) Payloads</t>
  </si>
  <si>
    <t>The Unmanned Aircraft Systems (UAS) Sensor Payload program provides the capability to develop, integrate, field, and sustain Intelligence, Surveillance, and Reconnaissance (ISR) and non-ISR payloads for the USMC Family of UAS. These payloads will alleviate Marine Corps ISR capability gaps caused by changes in mission, threats, and technologies and will increase the versatility of UAS in support of MAGTF mission accomplishment. In support of Force Design initiative, tactical UAS Reconnaissance, Survivability, and Target Acquisition (RSTA) is primarily focused on Marine Littoral Regiments (MLR) and on Marine Expeditionary Units (MEU) to enhance their ability to operate within an operating environment characterized by Great Power Competition.  In support of the Commandant of the Marine Corps Planning Guidance and Force Design requirements, UAS sensor payloads provide modular, low-cost, aerial sensing technologies to achieve the Maritime Domain Awareness required by MLRs and MEUs in support of the Joint Forces Maritime Component Command (JFMCC). Within the context of Maritime Domain Operations, Marine forces executing Expeditionary Advanced Base Operations (EABO) require the organic capability to establish and maintain awareness of adversaries and potential adversary activities in communications and navigation degraded or denied environments. UAS Payloads enable sensing of threat indicators across the electromagnetic spectrum, gravimetric, chemical, nuclear, and acoustic spectrums and within the visual and physical domain and radar spectrum, with reduced signature, and minimized risk to personnel. The incorporation of advanced technology enablers such as artificial intelligence/machine learning (AI/ML) and precision geolocation provide automated recognition, identification, tracking, advanced networks, advanced communications, and cross-cueing in support of accelerated battlespace awareness and targeting. As an essential element of the kill chain, UAS payloads are critical to the JFMCC targeting process to find, fix, track, target, engage, and assess the effects of lethal and non-lethal fires.  Employment of UAS payloads on platforms distributed across the MLRs and MEUs during EABO allows for greater distribution of forces while maintaining persistent awareness, enhances the security of tactical units and personnel moving across the battlespace, and enables the rapid transition between positions necessary for force survivability.</t>
  </si>
  <si>
    <t>8277</t>
  </si>
  <si>
    <t>UAS Payloads</t>
  </si>
  <si>
    <t>The Unmanned Aircraft Systems (UAS) Sensor Payload program provides the capability to develop, improve, integrate, field, and sustain Intelligence, Surveillance, and Reconnaissance (ISR) and non-ISR payloads and enabling technologies for the USMC Family of UAS. These payloads will alleviate Marine Corps ISR capability gaps caused by changes in mission, threats, and technologies and will increase the versatility of UAS in support of Marine Air Ground Task Force (MAGTF) mission accomplishment.  In support of the Commandant of the Marine Corps (CMC) Planning Guidance and Force Modernization requirements, UAS Sensor Payloads provide modular, low-cost aerial sensing technologies to achieve the Maritime Domain Awareness required by Marine Littoral Regiments (MLRs) and marine Expeditionary Units (MEUs) in support of the Joint Forces Maritime Component Command (JFMCC). Within the context of Maritime Domain Operations, Marine forces executing Expeditionary Advanced Base Operations (EABO) require the organic capability to establish and maintain awareness of adversaries and potential adversary activities in communications and navigation degraded or denied environments. UAS Payloads enable the sensing of threat indicators across the electromagnetic spectrum, gravimetric, chemical, nuclear, and acoustic spectrums and within the visual and physical domain and radar spectrum, with reduced signature, and minimized risk to personnel. The incorporation of advanced technology enablers such as artificial intelligence/machine learning (AI/ML) and precision geolocation provides automated recognition, identification, tracking, advanced networks, advanced communications, and cross-cueing in support of accelerated battlespace awareness and targeting. As an essential element of the kill web, UAS payloads are critical to the JFMCC targeting process to find, fix, track, target, engage, and assess the effects of lethal and non-lethal fires.  Employment of UAS Sensor Payloads on platforms distributed across the MLRs and MEUs during EABO allows for greater distribution of forces while maintaining persistent awareness, enhances the security of tactical units and personnel moving across the battlespace, and enables the rapid transition between positions necessary for force survivability.  The program prototypes, develops, integrates, and transitions strategic and tactical sensors, payloads, and communication capabilities for the areas of Electronic Support (ES), Synthetic Aperture Radar/Moving Target Indicator (SAR/MTI), Multiple Intelligence (Multi-INT), Artificial Intelligence/Machine Learning (AI/ML), Advanced EO/Infrared (IR)/Multi-spectral (MSI)/Hyperspectral (HSI) sensors, Autonomous operations, Advanced processors, Chemical, biological, radiological, and nuclear (CBRN) sensors, Light Detection and Ranging (LiDAR), Alt-Nav, Acoustics, Cross Domain Solutions (CDS) for all sensor modalities, interfaces for payloads, including SUAS Reusable Architecture (SRA) and Common Sensor Workstation (CSW), Gravimetric, Communications, and Advanced Networks capabilities.  ES - Detect, locate, target, and exploit adversary Signals of Interest (SOI), ability to cue other ISR sensors to specific target geolocations.  Multi-INT - Simultaneous area of regard ISR data collection and functionality of sensors operating in widely disparate modalities such as Communications Relay, ES,  Radar, and EO/IR. Enables the collection of synchronized data that maximizes the effective employment envelope by collectively decreasing uncertainties, such as geolocation accuracy, simultaneously prosecuting multiple targets of interest and maximizing datalink capability across a varied range of environments and temporal periods.  Wide Area Surveillance (WAS)/Wide Area Motion Imagery (WAMI) - Imaging over wide areas (multiple square kilometers, city size area) at     high spatial and temporal resolution at substantial stand-off distances using various sensor modalities, with full motion video (FMV) access, picture in picture user defined watch boxes, and ability to cue other ISR sensors to specific target geolocations. Ability to monitor and disseminate processed imagery data and static full field of view or user defined watch box imagery and disseminate to ground-based disadvantaged users. Mission applications include battlefield situational awareness and monitoring, providing the capability to assure access and hold at risk, as well as enabling power projection in environments that are not currently accessible.  AI/ML - This effort will place AI/ML edge processing on a small UAS to perform object detection, classification, and identification of targets of interest in the data stream in real time. Edge processing technologies enable minimization of the physical footprint of the UAS system with enhanced mission capabilities and the sharing and merging of data across multiple domains. AI and Automated Processing supports the rapid detection, tracking, and characterization in all ISR data types and provides actionable information for fusion and tracking exploitation systems and processes. Cross Domain Solution (CDS) - Provides ability to transfer unidirectional and bidirectional platform and payload data between unclassified and classified tactical networks. Common Sensor Workstation (CSW) - Ruggedized ground-based UAS payload operator station designed to support multiple payloads and capabilities on low side.</t>
  </si>
  <si>
    <t>RQ-4 Modernization</t>
  </si>
  <si>
    <t>MISSION:  Project Unit 2939: The MQ-4C Triton Unmanned Air System (UAS) is a high altitude-long endurance UAS designed to provide Fleet and combatant commanders with persistent maritime Intelligence, Surveillance and Reconnaissance &amp; Targeting (ISR&amp;T) of nearly all the world's high-density sea-lanes, littorals, and areas of national interest. The Triton air vehicle, mission control system, specialized sensors, and communications suite play a significant role in achieving the Navy's strategic vision for the 21st century. Triton provides persistent ISR&amp;T and unparalleled situational awareness of the maritime battle space to the supported combatant commander and fleet commander. Triton provides the Warfighter with unprecedented levels of battlespace awareness to synchronize actions necessary to maintain maritime full spectrum superiority. Teamed with its manned-capability counterpart, the P-8A Poseidon, Triton is a key component of the Navy's maritime domain awareness family of systems. MQ-4C Triton leverages Maritime Patrol and Reconnaissance Force manpower, training and maintenance efficiencies.   Triton Early Operational Capability (EOC) was deployed in 2020 to provide early fleet integration risk reduction. It successfully prepared the fleet for fielding Initial Operational Capability (IOC) and concluded in 2022. In July 2023, Triton fielded the Increment 1 Multi-Intelligence (Multi-INT) IOC on schedule, successfully meeting the 2011 National Defense Authorization Act (NDAA) requirements. This enabled the Navy's Maritime Intelligence, Surveillance, Reconnaissance and Targeting (MISR-T) transition plan and initiated EP-3 Aries sundown. The Increment 1 Multi-INT capability provides Signals Intelligence (SIGINT), Counter Electronic Attack (CEA) upgrades, and data dissemination across multiple classification domains.   Triton initiated Increment 2 development in FY 2023. Increment 2 will provide advanced radar modes inclusive of Ground Moving Target Indicator (GMTI), enhanced Electro-Optic/Infrared (EO/IR) detection in support of Geographic Intelligence (GEOINT) for increased maritime domain awareness, High Gain Aperture (HGA) for improved SIGINT, communications, navigation, and networks resiliency in denied environments, Multi-UA Command and Control (C2) for increase on station time, and Sense and Avoid (SAA) traffic and weather capability for increased mission availability and airspace integration. Increment 2 development is also addressing required Diminishing Manufacturing Source (DMS) and cyber security updates.   Triton continues to provide near worldwide coverage through a network of orbits across the globe, with sufficient air vehicles to remain airborne for 24 hours a day, 7 days a week, out to ranges of 2,000 nautical miles. Onboard sensors provide detection, classification, tracking and identification of maritime targets and include maritime radar, electro-optical/infra-red and SIGINT/systems. Additionally, the Triton communications relay capability links dispersed forces in the theater of operations and allows Triton to serve as a node in the Navy's networked strategy. Tactical-level data analysis occurs in real-time at shore-based mission control sites connected to the air vehicle via satellite communications. Further intelligence exploitation can be conducted at Fleet shore-based sites or aboard aircraft carriers and other ships.   JUSTIFICATION FOR BUDGET ACTIVITY: The FY 2027 funding is provided for the incorporation of incremental capability upgrades improving mission effectiveness, execution, and survivability through incorporation of advanced radar modes inclusive of Ground Moving Target Indicator (GMTI), enhanced Electro-Optic/Infrared (EO/IR) detection in support of Geographic Intelligence (GEOINT) for increased maritime domain awareness, High Gain Aperture (HGA) for improved SIGINT, communications, navigation, and networks resiliency in denied environments, Multi-UA Command and Control (C2) for increase on station time, and Sense and Avoid (SAA) traffic and weather capability for increased mission availability and airspace integration. The FY27 budget also addresses required Diminishing Manufacturing Source (DMS) and cyber security updates.   This program is funded under OPERATIONAL SYSTEMS DEVELOPMENT because it includes development efforts to upgrade systems that have been fielded or have received approval for full rate production and anticipate funding in the current or subsequent fiscal year.   Project Unit 3329: The details of program element 0305421N Project 3329 are classified and are submitted to Congress in the classified budget justification books.</t>
  </si>
  <si>
    <t>2939</t>
  </si>
  <si>
    <t>Project Unit 2939: The MQ-4C Triton Unmanned Air System (UAS) is a high altitude-long endurance UAS designed to provide Fleet and combatant commanders with persistent maritime Intelligence, Surveillance and Reconnaissance &amp; Targeting (ISR&amp;T) of nearly all the world's high-density sea-lanes, littorals, and areas of national interest. The Triton air vehicle, mission control system, specialized sensors, and communications suite play a significant role in achieving the Navy's strategic vision for the 21st century. Triton provides persistent ISR&amp;T and unparalleled situational awareness of the maritime battle space to the supported combatant commander and fleet commander. Triton provides the Warfighter with unprecedented levels of battlespace awareness to synchronize actions necessary to maintain maritime full spectrum superiority. Teamed with its manned-capability counterpart, the P-8A Poseidon, Triton is a key component of the Navy's maritime domain awareness family of systems. MQ-4C Triton leverages Maritime Patrol and Reconnaissance Force manpower, training and maintenance efficiencies.  Triton Early Operational Capability (EOC) was deployed in 2020 to provide early fleet integration risk reduction. It successfully prepared the fleet for fielding Initial Operational Capability (IOC) and concluded in 2022. In July 2023, Triton fielded the Increment 1 Multi-Intelligence (Multi-INT) IOC on schedule, successfully meeting the 2011 National Defense Authorization Act (NDAA) requirements. This enabled the Navy's Maritime Intelligence, Surveillance, Reconnaissance and Targeting (MISR-T) transition plan and initiated EP-3 Aries sundown. The Increment 1 Multi-INT capability provides Signals Intelligence (SIGINT), Counter Electronic Attack (CEA) upgrades, and data dissemination across multiple classification domains.   Triton initiated Increment 2 development in FY 2023. Increment 2 will provide advanced radar modes inclusive of Ground Moving Target Indicator (GMTI), enhanced Electro-Optic/Infrared (EO/IR) detection in support of Geographic Intelligence (GEOINT) for increased maritime domain awareness, High Gain Aperture (HGA) for improved SIGINT, communications, navigation, and networks resiliency in denied environments, Multi-UA Command and Control (C2) for increase on station time, and Sense and Avoid (SAA) traffic and weather capability for increased mission availability and airspace integration. Increment 2 development is also addressing required Diminishing Manufacturing Source (DMS) and cyber security updates.   Triton continues to provide near worldwide coverage through a network of orbits across the globe, with sufficient air vehicles to remain airborne for 24 hours a day, 7 days a week, out to ranges of 2,000 nautical miles. Onboard sensors provide detection, classification, tracking and identification of maritime targets and include maritime radar, electro-optical/infra-red and SIGINT/systems. Additionally, the Triton communications relay capability links dispersed forces in the theater of operations and allows Triton to serve as a node in the Navy's networked strategy. Tactical-level data analysis occurs in real-time at shore-based mission control sites connected to the air vehicle via satellite communications. Further intelligence exploitation can be conducted at Fleet shore-based sites or aboard aircraft carriers and other ships.</t>
  </si>
  <si>
    <t>3329</t>
  </si>
  <si>
    <t>ISR&amp;T Sensor Payloads</t>
  </si>
  <si>
    <t>The details of program element 0305421N Project 3329 are classified and are submitted to Congress in the classified budget justification books.</t>
  </si>
  <si>
    <t>ISR&amp;T Program Management</t>
  </si>
  <si>
    <t>ISR&amp;T Support</t>
  </si>
  <si>
    <t>ISR&amp;T Test and Evaluation</t>
  </si>
  <si>
    <t>This project addresses intelligence projects under the Navy Modeling and Simulation (M&amp;S) Office. It supports the Intelligence community through the integration, interoperability, prioritization and trades on threat data/modeling of intelligence data being fielded throughout the Naval acquisition enterprise. Efforts will migrate and leverage previous results to conduct analysis on threat data support to ashore and afloat Naval platforms and systems across all domains, and include Space, Air Force and Army interoperability and integration considerations. These efforts will support various afloat and ashore Navy programs and systems to modernize, digitally transform and integrate intelligence information into more agile software focused environments.  Efforts are focused on developing enterprise standards, methodologies, techniques, and environments to improve intelligence data impact on complex mission performance and conduct trades on threat data/modeling prioritization.</t>
  </si>
  <si>
    <t>3580</t>
  </si>
  <si>
    <t>Acquisition Intelligence Requirements Task Force</t>
  </si>
  <si>
    <t>This project supports the Intelligence community through the integration, interoperability, prioritization and trades on threat data/modeling of intelligence data being fielded throughout the Naval acquisition enterprise. Efforts will migrate and leverage previous results to conduct analysis on threat data support to ashore and afloat Naval platforms and systems across all domains, and include Space, Air Force and Army interoperability and integration considerations. These efforts will support M&amp;S standards, threat system enhancements supporting M&amp;S information systems and portals, virtual environments, and T&amp;E / laboratory augmentation in support of warfighting decision-making.</t>
  </si>
  <si>
    <t>Aquisition Intelligence Requirements Task Force</t>
  </si>
  <si>
    <t>Modeling &amp; Simulation Support</t>
  </si>
  <si>
    <t>This Program Element supports activities and projects conducted by the Navy Modeling and Simulation (M&amp;S) Office (NMSO). It enables technical and management initiatives that bring organization, focus, and efficiency to the development and use of M&amp;S throughout the Navy and the Department of the Navy (DoN). NMSO provides a central organization for the formulation and implementation of policy and guidance in M&amp;S and represents Navy interests in Department of War (DoW), Joint, and other agency initiatives. It funds efforts to define and coordinate Enterprise Navy M&amp;S policy, execution, and guidance to evolve an interoperable and reusable core M&amp;S capability consistent with the DoW's technical frameworks across the Future Years Defense Program (FYDP).  Navy M&amp;S priorities include interoperability and composability, effective capability use and reuse, and the incorporation of Model Based Systems Engineering (MBSE) products to help determine the networks, infrastructure, and data needed to support Enterprise Navy M&amp;S capabilities. These leverage M&amp;S standards, information systems, live virtual constructive environments, and collaborative design and development systems that support analysis, acquisition, training, and warfighting decision-making.  NMSO's efforts are organized around three product areas:  (1) Core Services: This activity provides leadership and essential planning, program and financial management, and execution of NMSO efforts as well as coordination with the other Services, the Office of Secretary of War (OSW), the Joint Staff, and other agencies. It also oversees initiatives to develop, promulgate, and track the policies and procedures necessary to support the creation of a robust and credible capability to create synthetic environments, accurately represent platforms and systems, predict outcomes, and provide inputs to Naval decision-makers and operational users.   (2) Community Services: This activity provides M&amp;S community-wide services, digital ecosystems, and technical exchanges; M&amp;S plans and standards; and verification, validation, and accreditation (VV&amp;A) handbooks and codes of best practice. It also develops M&amp;S procurement guidance, digital engineering strategic goals, and supports M&amp;S discovery and reuse capabilities across the DoN and Navy M&amp;S communities.  (3) Community Experiments and Prototypes: This activity develops and executes experiments and prototypes focused on the advancement of M&amp;S capabilities and technologies to increase M&amp;S efficiency and effectiveness in its application across the Navy Enterprise.</t>
  </si>
  <si>
    <t>2222</t>
  </si>
  <si>
    <t>COMMUNITY EXPERIMENTS and PROTOTYPES</t>
  </si>
  <si>
    <t>COMMUNITY SERVICES</t>
  </si>
  <si>
    <t>CORE SERVICES</t>
  </si>
  <si>
    <t>Decentralized, Cross Network Engineering and Certi</t>
  </si>
  <si>
    <t>Modeling and Simulation Toolkit</t>
  </si>
  <si>
    <t>Depot Maintenance (NON-IF)</t>
  </si>
  <si>
    <t>3030: A significant portion of the F/A-18 and EA-18G airframe is believed to have additional inherent capability and a life extension is possible for many portions of the airframe. The F/A-18 and EA-18G Service Life Assessment Program (SLAP) is assessing the structural and subsystem conditions of the F/A-18 and EA-18G fleet in order to determine what modifications are necessary to extend the aircraft design life limits to allow it to achieve Chief of Naval Operations (CNO) inventory requirements. This effort is required to be conducted for these airframes and subsystems to ascertain what actions and modifications must be taken to safely operate each system beyond its designed life until the targeted end of service life. Without SLAP and the follow-on Service Life Extension Program (SLEP), aircraft are retired from the USN inventory when a design service life metric is reached. RDTE funds will support aircraft teardown to validate SLAP analysis, identify unknown fatigue areas and assess the aircraft's material condition.   3182: The T-45 aircraft structure is currently fatigue limited to 13,300 flight hours based on initial full-scale fatigue tests. Studies demonstrate that the 13,300-flight hour service life can be extended, with a Service Life Extension Program (SLEP), to 19,800 flight hours, which will support meeting IPP until 2035. A T-45 Structural Service Life Assessment Program (SLAP) was completed in February 2012. In order for the T-45 to meet IPP, it is also necessary to assess the subsystems of the T-45 in their ability to remain viable.  In FY13 an initial subsystem assessment, based on the updated fleet aircraft usage spectrum and future predicted training missions of the T-45 aircraft, found 79 dispositions requiring further analysis, teardowns, age explorations, recertification and/or testing. The assessment of the subsystems that make up these 79 dispositions will address all critical subsystems required and their ability to maintain IPP/NTR until 2035, analysis and studies will be conducted to outline improvements, assess manufacturing capabilities, prototype redesign and test of subsystems for trainer aircraft.  3384: MH-60 SLAP is assessing the primary aircraft structure and subsystem condition of the MH-60 fleet in order to evaluate the airframe's ability to meet its designed service life of 10,000 hours. SLAP will determine the efforts necessary to extend the aircraft design life limits to meet CNO operational inventory requirements through FY 2050. The highest flight time MH-60S helicopters are expected to exceed the design life limit in 2027, at which time as many as 30 aircraft per year could be removed from flight status without a SLAP and follow-on SLEP directly impacting Combat Logistics, Surface Warfare (SUW), Combat Search and Rescue (CSAR), Naval Special Warfare (NSW) Support, Airborne Mine Countermeasures (AMCM), and operational capabilities and capacity. The highest flight time MH-60R helicopters are expected to exceed the design life in 2034. MH-60 SLAP is comprised of two distinct assessments: investigative inspections and analysis of fleet assets, which will identify current trends that either prohibit the MH-60 from reaching its design life or the required life based on operational inventory requirements; and forward-looking analysis, which will identify future risks not yet realized on fleet assets. These assessments will consider the fatigue life of airframe structure as well as the health of aircraft subsystems. The airframe structural assessment consists of investigations of the cockpit beams, main gearbox beams/frames, upper deck, engine mount, lower tub, main landing gear, tail landing gear, cargo hook, transition splice and tie-down fittings/structure, tailcone, tail gearbox, intermediate gearbox, stabilator, manufactured joints/splices, and flight controls support structure. The aircraft subsystems assessment will evaluate wiring, engines, rotor brake, hydraulic, flight controls, avionics components and infrastructure, etc., to identify over-and-above inspections, overhaul intervals or replacement schedules to fly beyond the current design limit assumption.   Analysis will be further refined, augmented with aircraft, specific system and wiring teardowns, inspections, and tests; data analysis; and development of models and tools, producing results that will continue inform SLEP ECP development. Engineering for design/development will ramp for Engineering Change Proposals (ECPs) for a phased SLEP solution.   9999: The industry partner, in conjunction with F-35 Maintenance PMO office, will focus activities in several unique areas intended to improve inter and intra F-35 services, partners and original equipment manufacturing data interoperability as well as organic F-35 data capture and data security. Topic areas include but are not limited to sustainment data interoperability, sustainment data storage, sustainment data flow, physical aircraft data capture and interoperability of data between the F-35 Joint Programming Office (JPO) information systems and U.S. Department of War (DoW) organic depot-level maintenance activities.  The team will focus its efforts on the following main subject matters: 1. F-35 Maintenance PMO Data Interoperability Software (DIS) Zero Trust Architecture (ZTA) Analysis 2. Development of JEDI-X Propulsion Limited Technical Demonstrator at Fleet Readiness Center East (FRCE) 3. Low-Rate Initial Production (LRIP) Program Manager Reporting Tool - Fleet Readiness Center Southeast (FRCSE)  JUSTIFICATION FOR BUDGET ACTIVITY: This program is funded under OPERATIONAL SYSTEMS DEVELOPMENT because it includes development efforts to upgrade systems that have been fielded or have received approval for full rate production and anticipate funding in the current or subsequent fiscal year.</t>
  </si>
  <si>
    <t>3030</t>
  </si>
  <si>
    <t>FA-18 SLAP</t>
  </si>
  <si>
    <t>The F/A-18 and EA-18G Service Life Assessment Program (SLAP) is assessing the structural and subsystem conditions of the F/A-18 and EA-18G fleet in order to determine what modifications are necessary to extend the aircraft designed life limits to allow it to achieve Chief of Naval Operations (CNO) inventory requirements. The goal of the F/A-18 and EA-18G SLAP program is to identify critical structures and components that can achieve the extended service life limit goals. SLAP consists of structural investigations of the main landing gear, arresting hook and catapult back-up structures, vertical tails, wings and fuselage. A second effort is to evaluate the subsystem components (hydraulics, wiring, actuators, etc.) to identify over and above inspections, overhaul intervals or replacement schedules to fly past design life limits. The current life limits for the F/A-18 E/F are 6,000 Flight Hours (FH), 2,250 catapults/arrestments (Cat/Traps) and 15,750 total landings; EA-18G are 7,500 FH, 2,550 CAT/Traps and 17,850 total landings. The F/A-18 SLAP program of record states the SLAP goals as 10,000 FH, 2,917 Cat/Traps and 18,750 total landings. The EA-18G SLAP program of record states the SLAP goals as 12,000 FH, 3,500 Cat/Traps and 22,500 total landings. The primary objective of F/A-18 and EA-18G SLAP is to determine if the stated SLAP goals are feasible and to determine what modifications are required, if applicable, to extend the airframe. An increase in total landings and flight hours would allow the F/A-18 and EA-18G aircraft to operate for a prolonged period of time in order to meet CNO inventory requirements. The requirements are integrated with the Joint Strike Fighter planned introduction to ensure mission readiness. This effort is required to be conducted for these airframes and subsystems to ascertain what actions and modifications must be taken to safely operate each system beyond its designed life until the targeted end of service life.</t>
  </si>
  <si>
    <t>EA-18G SLAP</t>
  </si>
  <si>
    <t>F/A-18 SLAP</t>
  </si>
  <si>
    <t>3182</t>
  </si>
  <si>
    <t>T-45 SLAP</t>
  </si>
  <si>
    <t>The T-45 Service Life Assessment Program (SLAP) is assessing the structural and subsystem conditions of the T-45 fleet in order to determine what modifications are necessary to extend the aircraft designed life limits to allow it to achieve Chief of Naval Operations (CNO) inventory requirements. The goal of the T-45 SLAP program is to identify critical structures and components that can extend the aircraft designed service life to support IPP and Naval Flight Officer Training Requirements (NTR) until 2035. This initial subsystem assessment, based on the updated fleet aircraft usage spectrum and future predicted training missions of the T-45 aircraft, found 79 dispositions requiring further analysis, teardowns, age explorations, recertification and/or testing. The assessment of the subsystems that make up these 79 dispositions will address all critical subsystems required and their ability to maintain IPP/NTR until 2035, analysis and studies will be conducted to outline improvements, assess manufacturing capabilities, prototype redesign and test of subsystems for trainer aircraft. The current life limits for the T-45 is 13,000 Flight Hours (FH). The T-45 SLAP program of record states the SLAP goals is 19,800 FH. This effort is required to be conducted for these subsystems to ascertain what actions and modifications must be taken to safely operate each system beyond its designed life until the targeted end of service life.</t>
  </si>
  <si>
    <t>3384</t>
  </si>
  <si>
    <t>MH-60 SLAP</t>
  </si>
  <si>
    <t>MH-60 SLAP is assessing the primary aircraft structure and subsystem condition of the MH-60 fleet in order to evaluate the airframe's ability to meet its designed service life of 10,000 hours. SLAP will determine the efforts necessary to extend the aircraft design life limits to meet Chief of Naval Operations (CNO) operational inventory requirements through FY 2050. The highest flight time MH-60S helicopters are expected to exceed the design life limit in 2027, at which time as many as 30 aircraft per year could be removed from flight status without a SLAP and follow-on Service Life Extension Program (SLEP). The highest flight time MH-60R helicopters are expected to exceed the design life in 2034. MH-60 SLAP is comprised of two distinct assessments: investigative inspections and analysis of fleet assets, which will identify current trends that either prohibit the MH-60 from reaching its design life or the required life based on operational inventory requirements; and forward-looking analysis, which will identify future risks not yet realized on fleet assets. These assessments will consider the fatigue life of airframe structure as well as the health of aircraft subsystems. The airframe structural assessment consists of investigations of the cockpit beams, main gearbox beams/frames, upper deck, engine mount, lower tub, main landing gear, tail landing gear, cargo hook, transition splice and tie-down fittings/structure, tailcone, tail gearbox, intermediate gearbox, stabilator, manufactured joints/splices, and flight controls support structure. The aircraft subsystems assessment will evaluate wiring, engines, rotor brake, hydraulic, flight controls, avionics components and infrastructure, etc., to identify over-and-above inspections, overhaul intervals or replacement schedules to fly beyond the current design limit assumption. Assessment findings will be used to determine the technical requirements for a future SLEP.  FY 2027 budget requests funds to continue the SLAP analysis and engineering development that needs to occur to extend the useful life of the MH-60S and ramp the SLAP effort on the MH-60R, to include high-time fleet aircraft detailed inspections/assessments until transition to Future Vertical Lift-Maritime Strike (FVL-MS). Design and development engineering will utilize data from fatigue life assessment, inspection intervals, component replacement intervals, and other strategies to develop the Engineering Change Proposals (ECP's) for the phased MH-60S SLEP solution, and modifications to current maintenance practices.</t>
  </si>
  <si>
    <t>Maritime Tech (MARITECH)</t>
  </si>
  <si>
    <t>The Advanced Shipyard Technology (AST) seeks to improve the productivity, quality, and reduce costs of maintenance performed by the Navy public shipyards. The resulting technologies developed by this program benefit both the naval shipyard and the US Navy.</t>
  </si>
  <si>
    <t>3435</t>
  </si>
  <si>
    <t>Advanced Shipyard Technology</t>
  </si>
  <si>
    <t>The Advanced Shipyard Technology (AST) program supports Navy efforts to address warfighter maintenance and construction challenges by developing, maturing, and demonstrating technologies that improve Naval Shipyard sustainment operations. AST aligns with priorities outlined in the CNO Navigation Plan 2025, which emphasizes improving fleet readiness and accelerating the integration of robotics, autonomy, and digital capabilities across Navy operational and sustainment environments.  AST funding facilitates collaboration between government, academia, and industry to rapidly prototype and transition technology and process improvements into shipyard operations. Through Technology Focus Teams (TFTs), the program targets solutions in areas such as asset visibility, operational IT, unmanned systems, extended reality, robotic process automation, advanced manufacturing, inspection and testing, and corrosion control and repair. These efforts enhance workforce productivity, improve maintenance execution, and contribute to reduced ship availability durations, where delays can cost approximately $1M per day. Sustained funding is required to support additional projects, initiatives, and implementation of successful capabilities across Naval Shipyard operations.</t>
  </si>
  <si>
    <t>RISK MANAGMEMENT INFO - SOFTWARE PILOT PROGRAM</t>
  </si>
  <si>
    <t>Section 872 of the National Defense Authorization Act (NDAA) for FY 2018 (P.L. 115-91) directed the Secretary of War to task the Defense Innovation Board (DIB) to undertake a study on "streamlining [the Department's] software development and acquisition regulations." The Under Secretary of War for Acquisition and Sustainment (USW(A&amp;S)) submitted the final report to Congress in May 2019. The DIB's report made recommendations aimed at transforming the way the Department acquires, develops, and deploys software and manages digital talent. The DIB encouraged the creation of a "new appropriation category for software capability delivery that allows (relevant types of) software to be funded as a single budget item, with no separation between RDT&amp;E, production and sustainment." The recommendation stemmed from the DIB's observation that current law, regulations, and policies (including those governing program funding and appropriations) treat software acquisition and development as a series of discrete, sequential steps; and that this approach is at odds with modern software, which is continuously updated to provide new functionality. This program has been designated as a Software and Digital Technology Pilot Program by the Secretary of War or the explanatory statement regarding this Act. The funding in this line is requested to be used for expenses necessary for agile procurement, production, modification and operation and maintenance of the pilot program requirements.   The Risk Management Information (RMI) software pilot program is a consolidation of Department of the Navy (DON) risk management requirements into a single Program of Record (PoR) to provide modern safety reporting and management capabilities for both active and reserve Navy and Marine Corps commands. RMI enables agile responses to business rule changes, automation of routine actions, improved data integrity, and facilitates self-service for organizations and individuals. RMI is being developed in three increments of capabilities: Streamlined Incident Reporting (SIR), Safety Program Management (SPM), and Analysis &amp; Dissemination (A&amp;D). A fourth requirement, Portal Integration, will be accomplished as part of the development of the three RMI increments since each will be built on the same Commercial-Off-the-Shelf (COTS) platform. Each of these capabilities will be acquired as individual Abbreviated Acquisition Programs using an incremental development approach for reengineered business processes, while consolidating five legacy systems: Web-Enabled Safety System (WESS), Enterprise Safety Application Management Systems (ESAMS), Portsmouth Occupational Accident and Illness Reporting System (POAIRS), Medical Mishap and Compensation (MMAC), and Injury Tracker (INJTRK).</t>
  </si>
  <si>
    <t>The RMI program is a consolidation of DON risk management requirements into a single Program of Record (PoR) to provide modern safety reporting and management capabilities for both active and reserve Navy and Marine Corps commands. RMI enables agile responses to business rule changes, automation of routine actions, improved data integrity, and facilitates self-service for organizations and individuals.  RMI is being developed in three increments of capabilities: Streamlined Incident Reporting (SIR), Safety Program Management (SPM), and Analysis &amp; Dissemination (A&amp;D). A fourth requirement, Portal Integration, will be accomplished as part of the development of the three RMI increments since each will be built on the same Commercial-Off-the-Shelf (COTS) platform. Each of these capabilities will be acquired as individual Abbreviated Acquisition Programs using an incremental development approach for reengineered business processes, while consolidating five legacy systems: Web-Enabled Safety System (WESS), Enterprise Safety Application Management Systems (ESAMS), Portsmouth Occupational Accident and Illness Reporting System (POAIRS), Medical Mishap and Compensation (MMAC), and Injury Tracker (INJTRK).</t>
  </si>
  <si>
    <t>Risk Management Information (RMI) - Development</t>
  </si>
  <si>
    <t>Risk Management Information (RMI) - Sustainment</t>
  </si>
  <si>
    <t>MARITIME TACT CMD &amp;  CONTROL - SOFT PLT PRGM</t>
  </si>
  <si>
    <t>Section 872 of the National Defense Authorization Act (NDAA) for FY 2018 (P.L. 115-91) directed the Secretary of War to task the Defense Innovation Board (DIB) to undertake a study on "streamlining [the Department's] software development and acquisition regulations." The Under Secretary of War for Acquisition and Sustainment (USW(A&amp;S)) submitted the final report to Congress in May 2019. The DIB's report made recommendations aimed at transforming the way the Department acquires, develops, and deploys software and manages digital talent. The DIB encouraged the creation of a "new appropriation category for software capability delivery that allows (relevant types of) software to be funded as a single budget item, with no separation between Research, Development, Test &amp; Evaluation (RDT&amp;E), production and sustainment." The recommendation stemmed from the DIB's observation that current law, regulations, and policies (including those governing program funding and appropriations) treat software acquisition and development as a series of discrete, sequential steps; and that this approach is at odds with modern software, which is continuously updated to provide new functionality. This program has been designated as a Software and Digital Technology Pilot Program by the Secretary of War. The funding in this line is requested to be used for expenses necessary for agile procurement, production, modification and operation and maintenance of the pilot program requirements.  (Project 3323) Maritime Tactical Command and Control (MTC2) is a next generation Command and Control (C2) software program that delivers Battle Management Aids (BMA) and Maritime Planning Tools (MPT) to dynamically plan, direct, monitor, and assess maritime operations in support of Joint, Multi-Service, and Coalition Force planning. MTC2 will leverage a System of Services to deliver capabilities improving decision speed and dynamic synchronization of forces. BMAs / MPTs are small, capability-focused deliveries that can be rapidly developed, tested, and fielded. MTC2 engages with the Office of the Chief of Naval Operations (OPNAV) and Fleet via the Capability Requirements Council (CRC) to define and prioritize the BMAs and MPTs that MTC2 will deliver and align to the Program Executive Office (PEO) Command, Control, Communications, and Intelligence (C4I) enterprise architecture Consolidated Afloat Network Enterprise Service (CANES), Agile Core Services (ACS) and other hosting platforms for fielding to all echelons of command (Afloat and Ashore) within the Navy. The program's objective is to provide a suite of maritime applications (BMAs / MPTs) that enable planning, execution, monitoring, and assessment in support of operational, strategic, and tactical level of war requirements. MTC2 fields BMAs / MPTs designed to provide automated and structured support for tactical, strategic, and operational planning, decision-making, and execution. MTC2 incorporates distributed data transfer capability for enhanced operational data exchange between command and control systems, combat systems, logistics, and intelligence systems for timely threat identification, location, and status alongside blue force data. MTC2 is the Navy's only solution to fulfill a portion of the Joint Global Force Management - Data Initiative (GFM-DI) Allocation requirements. GFM-DI is the Department-wide enterprise solution that enables visibility/accessibility/sharing of data applicable to the entire Department of War (DoW) force structure. MTC2 will begin to develop a containerized Web-Based Scheduling (WebSked) replacement, Employment Readiness Scheduler (EMPRESS), leveraging existing Development, Security, Operations (DevSecOps) Pipelines. EMPRESS will enable the Navy to conduct Unit Employment and Service Scheduling functions that support force readiness generation for planning/unplanning to maintain the Global Naval Force Presence Policy Schedule and Fleet Response Plan. MTC2 supports alignment and provides interoperability of Navy C2 with the DoW joint C2 way-forward. The program will fully align with joint C2 data and service exposure and consumption goals, architectures, and Net-Centric Enterprise Service efforts. The sustainment activities include support for evolutionary acquisition, program management, training and training events, help desk, software licenses, and sustaining MTC2 instances currently installed in the Fleet through Continuous Improvement/Continuous Delivery (CI/CD). By digitally enabling the horizontal across Joint Forces and vertical across the Echelons alignment of capabilities, the acceleration of MTC2 requirements and enablement of operational Battle Management Aids will enhance operational effectiveness during a wartime posture. MTC2 funding increased in FY 2027 and FY 2028 to support the acceleration effort for Rapid Operational Planning (OneBrief). In FY 2027, funding will be utilized for the procurement of Commercial off the Shelf (COTS) software, tools, integration, and services. In addition, in FY 2027, MTC2 will support INDOPACOM's operations across three Pacific Fleet Maritime Operations Centers (MOCs), with expansion plans to six MOCs in FY 2028.  (Project 9999) This Congressional Add provides for the demonstration of a ship-integrated coaxial drone prototype for autonomous Intelligence, Surveillance and Reconnaissance (ISR). This project will integrate Command and Control (C2), rigorous on-shore testing, and a final proof-of-concept demonstration within a representative fleet operational environment. The project directly supports the Chief of Naval Operations' objectives for Joint All-Domain Command and Control (JADC2) objectives in preparation for a 2027 peer or near-peer conflict.</t>
  </si>
  <si>
    <t>3323</t>
  </si>
  <si>
    <t>Maritime Tactical Command &amp; Control (MTC2)</t>
  </si>
  <si>
    <t>Maritime Tactical Command and Control (MTC2) is a next generation Command and Control (C2) software program that will deliver Battle Management Aids (BMA) and Maritime Planning Tools (MPT) to dynamically plan, direct, monitor, and assess maritime operations in support of Joint, Multi-Service, and Coalition Force planning. MTC2 leverages a System of Services to deliver capabilities improving decision speed and dynamic synchronization of forces. BMAs / MPTs are small, capability-focused deliveries that can be rapidly developed, tested, and fielded. MTC2 leverages Science and Technology (S&amp;T) investments and engages with the Navy Capability Requirements Council (CRC) to define and prioritize the BMAs and MPTs that MTC2 will deliver and align to the Program Executive Office (PEO) Command, Control, Communications, computers and Intelligence (C4I) enterprise architecture (Consolidated Afloat Network Enterprise Service (CANES), Agile Core Services (ACS)) for fielding to all echelons of command (Afloat and Ashore) within the Navy. The program's objective is to provide a suite of maritime applications (BMAs / MPTs) that enable planning, execution, monitoring, and assessment in support of operational, strategic, and tactical level of war requirements. MTC2 fields BMAs / MPTs designed to provide automated and structured support for tactical and operational planning, decision-making, and execution. As a software only program that leverages enterprise infrastructure, MTC2 provides new and improved capabilities to include improved browser enabled map, Scheme of Maneuver (SOM), Schedule of Events (SOE), and Operations Report 5 (OPREP5) visualizations that enables the warfighter to associate tracks to relevant data, past and predicted movements, ingest Meteorology and Oceanography information, and operational overlays. MTC2's updated architecture will enable future composable C2 capabilities to respond with a more rapid pace in changes in threats and technology. MTC2 is the Navy's solution to Global Force Management - Data Initiative (GFM-DI) which is Department of War (DoW) -wide enterprise solution that enables visibility/accessibility/sharing of data applicable to the entire DoW force structure. MTC2 enables the Navy to conduct Unit Employment and Service Scheduling functions that support force readiness generation for planning/unplanning to maintain the Global Naval Force Presence Policy Schedule and Fleet Response Plan. MTC2 incorporates distributed data transfer capability for enhanced operational data exchange between command and control systems, combat systems, logistics, and intelligence systems for timely threat identification, location, and status alongside blue force data. MTC2 supports alignment and provides interoperability of Navy C2 with the DoW Joint C2 way-forward. The program will fully align with Joint C2 data and service exposure and consumption goals, architectures, and Net-Centric Enterprise Service efforts. The sustainment activities include support for evolutionary acquisition, program management, training and training events, help desk, procuring software licenses, and sustainment of MTC2 Program of Record instances.  FY 2027 funding will provide continued execution under the Software Acquisition Pathway (SWP) and will continue iterative development of MTC2 software based on the SWP Capability Needs Statement (CNS). MTC2 will continue to field Ashore/Afloat. MTC2 will continue to receive feedback from fleet users for development, integration, and testing of additional capabilities/enhancements into Battle Management Aids (BMAs). MTC2 will continue iterative development and delivery to targeted platforms necessary for the completion of the Navy special project. The iterative delivery will include extended Battle Management Aids that will support strategic/tactical command and control as well as Joint All Domain Command and Control (JADC2) interfaces. MTC2 iterative delivery will include additional integration with other existing BMAs with data and service interfaces. These additional capabilities in MTC2 are necessary to meet the timeline of targeted strike group deployments. MTC2 will digitally enable the horizontal across Joint Forces and vertical across the Fleet and Echelons alignment of capabilities, the acceleration of MTC2 requirements and enablement of operational Battle Management Aids to enhance operational effectiveness during a wartime posture.  In FY 2027 to support the acceleration effort for Rapid Operational Planning (OneBrief), funding will be utilized for the procurement of Commercial off the Shelf (COTS) software, tools, integration, and services. In addition, MTC2 will support United States Indo-Pacific Command (INDOPACOM's) operations across three Pacific Fleet Maritime Operations Centers (MOCs).  The funding in this line also supports sustainment activities which include evolutionary acquisition and program management support, training and training events, help desk, software, licenses, and sustainment of the MTC2 Program of Record (PoR). This sustainment includes the MTC2's Tactical Planning Tool (TPT), that directly supports the Collaborative IAMD Planning Program (CIPP) and provides collaborative cyclic planning in support of Carrier Strike Group Operations supporting Distributed Maritime Operations (DMO) and is the Navy's only multi-baseline / multi-ship Integrated Air and Missile Defense (IAMD) Planner.</t>
  </si>
  <si>
    <t>Maritime Tactical Command and Control (MTC2) Development</t>
  </si>
  <si>
    <t>Maritime Tactical Command and Control (MTC2) Sustainment</t>
  </si>
  <si>
    <t>This Congressional Add provides for the demonstration of a ship-integrated coaxial drone prototype for autonomous Intelligence, Surveillance and Reconnaissance (ISR). This project will integrate Command and Control (C2), rigorous on-shore testing, and a final proof-of-concept demonstration within a representative fleet operational environment. The project directly supports the Chief of Naval Operations' objectives for Joint All-Domain Command and Control (JADC2) objectives in preparation for a 2027 peer or near-peer conflict.</t>
  </si>
  <si>
    <t>Ship and C2 System Integrated Coaxial Drone Protot</t>
  </si>
  <si>
    <t>Unmanned ISR and Contested Logistics</t>
  </si>
  <si>
    <t>BSA</t>
  </si>
  <si>
    <t>Budget SubActivity (BSA) Title</t>
  </si>
  <si>
    <t>Budget Line Item</t>
  </si>
  <si>
    <t>Budget Line Item (BLI) Title</t>
  </si>
  <si>
    <t>Cost Type</t>
  </si>
  <si>
    <t>Cost Type Title</t>
  </si>
  <si>
    <t>Add/Non-Add</t>
  </si>
  <si>
    <t>FY 2025 Actuals Quantity</t>
  </si>
  <si>
    <t>FY 2025 Actuals Amount</t>
  </si>
  <si>
    <t>FY 2025 Reconcilation Quantity</t>
  </si>
  <si>
    <t>FY 2025 Reconciliation Amount</t>
  </si>
  <si>
    <t>FY 2025 Total Quantity</t>
  </si>
  <si>
    <t>FY 2025 Total Amount</t>
  </si>
  <si>
    <t>FY 2026 Discretionary Enacted Quantity</t>
  </si>
  <si>
    <t>FY 2026 Discretionary Enacted Amount</t>
  </si>
  <si>
    <t>FY 2026  PL 119-21 Spend Plan Quantity</t>
  </si>
  <si>
    <t>FY 2026 PL 119-21 Spend Plan Amount</t>
  </si>
  <si>
    <t>FY 2026 Total Quantity</t>
  </si>
  <si>
    <t>FY 2026 Total Amount</t>
  </si>
  <si>
    <t>FY 2027 Discretionary Request Quantity</t>
  </si>
  <si>
    <t>FY 2027 Discretionary Request Amount</t>
  </si>
  <si>
    <t>FY 2027 Mandatory Quantity</t>
  </si>
  <si>
    <t>FY 2027 Mandatory Amount</t>
  </si>
  <si>
    <t>FY 2027 Total Quantity</t>
  </si>
  <si>
    <t>FY 2027 Total Amount</t>
  </si>
  <si>
    <t>2031A</t>
  </si>
  <si>
    <t>Aircraft Procurement, Army</t>
  </si>
  <si>
    <t>Aircraft</t>
  </si>
  <si>
    <t>Fixed Wing</t>
  </si>
  <si>
    <t>9670A00005</t>
  </si>
  <si>
    <t>MQ-1 UAV</t>
  </si>
  <si>
    <t>Weapon System Cost</t>
  </si>
  <si>
    <t>Add</t>
  </si>
  <si>
    <t>9672A00510</t>
  </si>
  <si>
    <t>Future UAS Family</t>
  </si>
  <si>
    <t>9678A12500</t>
  </si>
  <si>
    <t>SMALL UNMANNED AIRCRAFT SYSTEMS</t>
  </si>
  <si>
    <t>9681A14000</t>
  </si>
  <si>
    <t>UNMANNED AIRCRAFT SYSTEMS (UAS)</t>
  </si>
  <si>
    <t>9697A12400</t>
  </si>
  <si>
    <t>HADES PLATFORM, PAYLOADS/PED, AND INTEGRATION</t>
  </si>
  <si>
    <t>Rotary</t>
  </si>
  <si>
    <t>4742A05001</t>
  </si>
  <si>
    <t>UH-72 LAKOTA LIGHT UTILITY HELICOPTER</t>
  </si>
  <si>
    <t>5757A05111</t>
  </si>
  <si>
    <t>AH-64 Apache Block IIIA Reman</t>
  </si>
  <si>
    <t>B</t>
  </si>
  <si>
    <t>Less: Advance Procurement (PY)</t>
  </si>
  <si>
    <t>6761A12000</t>
  </si>
  <si>
    <t>Future Vertical Lift Family of Systems</t>
  </si>
  <si>
    <t>C</t>
  </si>
  <si>
    <t>Advance Procurement (CY)</t>
  </si>
  <si>
    <t>C (FY 2027 for FY 2028) (M)</t>
  </si>
  <si>
    <t>Non-Add</t>
  </si>
  <si>
    <t>6771AA0005</t>
  </si>
  <si>
    <t>UH-60 Blackhawk M Model (MYP)</t>
  </si>
  <si>
    <t>C (FY 2025 for FY 2026) (M)</t>
  </si>
  <si>
    <t>C (FY 2026 for FY 2027) (M)</t>
  </si>
  <si>
    <t>6775A05101</t>
  </si>
  <si>
    <t>CH-47 Helicopter</t>
  </si>
  <si>
    <t>9990A19900</t>
  </si>
  <si>
    <t>Spectrum Army SUAS</t>
  </si>
  <si>
    <t>Modification of aircraft</t>
  </si>
  <si>
    <t>Modification of Aircraft</t>
  </si>
  <si>
    <t>0023A01001</t>
  </si>
  <si>
    <t>MQ-1 PAYLOAD</t>
  </si>
  <si>
    <t>0756AA6601</t>
  </si>
  <si>
    <t>Gray Eagle Mods2</t>
  </si>
  <si>
    <t>2706AA6605</t>
  </si>
  <si>
    <t>AH-64 MODS</t>
  </si>
  <si>
    <t>2724A12700</t>
  </si>
  <si>
    <t>SCALABLE CONTROL INTERFACE (SCI)</t>
  </si>
  <si>
    <t>3264AA0252</t>
  </si>
  <si>
    <t>CH-47 Cargo Helicopter Mods (MYP)</t>
  </si>
  <si>
    <t>6949AA0480</t>
  </si>
  <si>
    <t>Utility Helicopter Mods</t>
  </si>
  <si>
    <t>8658AA0712</t>
  </si>
  <si>
    <t>Network And Mission Plan</t>
  </si>
  <si>
    <t>8659AA0723</t>
  </si>
  <si>
    <t>Comms, Nav Surveillance</t>
  </si>
  <si>
    <t>8660A00713</t>
  </si>
  <si>
    <t>Degraded Visual Environment</t>
  </si>
  <si>
    <t>8662A01006</t>
  </si>
  <si>
    <t>Aviation ASSURED PNT</t>
  </si>
  <si>
    <t>8859AA0711</t>
  </si>
  <si>
    <t>GATM Rollup</t>
  </si>
  <si>
    <t>9556A01002</t>
  </si>
  <si>
    <t>UAS MODS</t>
  </si>
  <si>
    <t>Support equipment and facilities</t>
  </si>
  <si>
    <t>Ground Support Avionics</t>
  </si>
  <si>
    <t>3632AZ3504</t>
  </si>
  <si>
    <t>Aircraft Survivability Equipment</t>
  </si>
  <si>
    <t>5397AZ3517</t>
  </si>
  <si>
    <t>CMWS</t>
  </si>
  <si>
    <t>5399AZ3537</t>
  </si>
  <si>
    <t>Other Support</t>
  </si>
  <si>
    <t>5212AZ3100</t>
  </si>
  <si>
    <t>Common Ground Equipment</t>
  </si>
  <si>
    <t>6380AZ3110</t>
  </si>
  <si>
    <t>Aircrew Integrated Systems</t>
  </si>
  <si>
    <t>6818AA0050</t>
  </si>
  <si>
    <t>9154A50100</t>
  </si>
  <si>
    <t>Launcher, 2.75 Rocket</t>
  </si>
  <si>
    <t>9157J01200</t>
  </si>
  <si>
    <t>Launcher Guided Missile: Longbow Hellfire XM2</t>
  </si>
  <si>
    <t>2032A</t>
  </si>
  <si>
    <t>Missile Procurement, Army</t>
  </si>
  <si>
    <t>Other missiles</t>
  </si>
  <si>
    <t>Surface-to-Air Missile System</t>
  </si>
  <si>
    <t>7265C12000</t>
  </si>
  <si>
    <t>Lower Tier Air and Missile Defense (AMD)  Sen</t>
  </si>
  <si>
    <t>8046C20200</t>
  </si>
  <si>
    <t>TERMINAL HIGH ALTITUDE AREA DEFENSE (THAAD)</t>
  </si>
  <si>
    <t>8082C14300</t>
  </si>
  <si>
    <t>M-SHORAD - Procurement</t>
  </si>
  <si>
    <t>8260C53101</t>
  </si>
  <si>
    <t>MSE Missile</t>
  </si>
  <si>
    <t>8540C29600</t>
  </si>
  <si>
    <t>PRECISION STRIKE MISSILE (PRSM)</t>
  </si>
  <si>
    <t>8930C61001</t>
  </si>
  <si>
    <t>INDIRECT FIRE PROTECTION CAPABILITY INC 2-I</t>
  </si>
  <si>
    <t>9214C81200</t>
  </si>
  <si>
    <t>MID-RANGE CAPABILITY (MRC)</t>
  </si>
  <si>
    <t>9216C82200</t>
  </si>
  <si>
    <t>COUNTER SMALL UNMANNED AERIAL SYSTEM INTERCEP</t>
  </si>
  <si>
    <t>Air-To-Surface Missile System</t>
  </si>
  <si>
    <t>2605C70302</t>
  </si>
  <si>
    <t>Joint Air-to-Ground MSLS (JAGM)</t>
  </si>
  <si>
    <t>2611C72100</t>
  </si>
  <si>
    <t>LONG-RANGE HYPERSONIC WEAPON</t>
  </si>
  <si>
    <t>Anti-Tank/Assault Missile Sys</t>
  </si>
  <si>
    <t>0648CC0007</t>
  </si>
  <si>
    <t>Javelin (AAWS-M) System Summary</t>
  </si>
  <si>
    <t>2104C59300</t>
  </si>
  <si>
    <t>TOW 2 System Summary</t>
  </si>
  <si>
    <t>6005C64400</t>
  </si>
  <si>
    <t>Guided MLRS Rocket (GMLRS)</t>
  </si>
  <si>
    <t>6060C65405</t>
  </si>
  <si>
    <t>MLRS Reduced Range Practice Rockets (RRPR)</t>
  </si>
  <si>
    <t>6200C02901</t>
  </si>
  <si>
    <t>High Mobility Artillery Rocket System (HIMARS</t>
  </si>
  <si>
    <t>6472C98510</t>
  </si>
  <si>
    <t>ARMY TACTICAL MSL SYS (ATACMS) - SYS SUM</t>
  </si>
  <si>
    <t>6870C88001</t>
  </si>
  <si>
    <t>LETHAL MINIATURE AERIAL MISSILE SYSTEM (LMAMS</t>
  </si>
  <si>
    <t>6872C91500</t>
  </si>
  <si>
    <t>FAMILY OF LOW ALTITUDE UNMANNED SYSTEMS</t>
  </si>
  <si>
    <t>Modification of missiles</t>
  </si>
  <si>
    <t>Modifications</t>
  </si>
  <si>
    <t>0962C50700</t>
  </si>
  <si>
    <t>Patriot Mods</t>
  </si>
  <si>
    <t>2684C20000</t>
  </si>
  <si>
    <t>Stinger Mods</t>
  </si>
  <si>
    <t>2690CE8710</t>
  </si>
  <si>
    <t>AVENGER MODS</t>
  </si>
  <si>
    <t>6552C67500</t>
  </si>
  <si>
    <t>MLRS Mods</t>
  </si>
  <si>
    <t>6580C67501</t>
  </si>
  <si>
    <t>HIMARS Modifications</t>
  </si>
  <si>
    <t>Spares and repair parts</t>
  </si>
  <si>
    <t>Spares and Repair Parts</t>
  </si>
  <si>
    <t>1242CA0250</t>
  </si>
  <si>
    <t>Spares And Repair Parts</t>
  </si>
  <si>
    <t>Support Equipment &amp; Facilities</t>
  </si>
  <si>
    <t>1242C93000</t>
  </si>
  <si>
    <t>Air Defense Targets</t>
  </si>
  <si>
    <t>2033A</t>
  </si>
  <si>
    <t>Procurement of Weapons and Tracked Combat Vehicles, Army</t>
  </si>
  <si>
    <t>Tracked combat vehicles</t>
  </si>
  <si>
    <t>Tracked Combat Vehicles</t>
  </si>
  <si>
    <t>2944G80819</t>
  </si>
  <si>
    <t>Armored Multi Purpose Vehicle (AMPV)</t>
  </si>
  <si>
    <t>4872G84900</t>
  </si>
  <si>
    <t>ASSAULT BREACHER VEHICLE (ABV)</t>
  </si>
  <si>
    <t>7181G80820</t>
  </si>
  <si>
    <t>M10 BOOKER</t>
  </si>
  <si>
    <t>7241G86000</t>
  </si>
  <si>
    <t>XM30 MECHANIZED INFANTRY COMBAT VEHICLE (MICV</t>
  </si>
  <si>
    <t>Modification of Tracked Combat Vehicles</t>
  </si>
  <si>
    <t>0230GM0100</t>
  </si>
  <si>
    <t>Stryker (Mod)</t>
  </si>
  <si>
    <t>0363G85200</t>
  </si>
  <si>
    <t>Stryker Upgrade</t>
  </si>
  <si>
    <t>1382GZ3300</t>
  </si>
  <si>
    <t>BRADLEY FIRE SUPPORT TEAM (BFIST) VEHICLE</t>
  </si>
  <si>
    <t>1678GZ2400</t>
  </si>
  <si>
    <t>Bradley Program (MOD)</t>
  </si>
  <si>
    <t>2072GA0400</t>
  </si>
  <si>
    <t>M109 FOV Modifications</t>
  </si>
  <si>
    <t>2073GZ0410</t>
  </si>
  <si>
    <t>Paladin Integrated Management (PIM)</t>
  </si>
  <si>
    <t>3700GA0570</t>
  </si>
  <si>
    <t>IMPROVED RECOVERY VEHICLE (M88 HERCULES)</t>
  </si>
  <si>
    <t>5225GZ3001</t>
  </si>
  <si>
    <t>Joint Assault Bridge</t>
  </si>
  <si>
    <t>6500GA0750</t>
  </si>
  <si>
    <t>Abrams Upgrade Program</t>
  </si>
  <si>
    <t>6652GM1900</t>
  </si>
  <si>
    <t>VEHICLE PROTECTION SYSTEMS (VPS)</t>
  </si>
  <si>
    <t>Weapons and other combat vehicles</t>
  </si>
  <si>
    <t>Weapons &amp; Other Combat Vehicles</t>
  </si>
  <si>
    <t>0418GN0003</t>
  </si>
  <si>
    <t>Personal Defense Weapon (Roll)</t>
  </si>
  <si>
    <t>2472G13000</t>
  </si>
  <si>
    <t>M240 Medium Machine Gun (7.62mm)</t>
  </si>
  <si>
    <t>5000GB2000</t>
  </si>
  <si>
    <t>Machine Gun, Cal .50 M2 Roll</t>
  </si>
  <si>
    <t>6580G02200</t>
  </si>
  <si>
    <t>Mortar Systems</t>
  </si>
  <si>
    <t>6659G08100</t>
  </si>
  <si>
    <t>LOCATION &amp; AZIMUTH DETERMINATION SYSTEM (LADS</t>
  </si>
  <si>
    <t>8181G01501</t>
  </si>
  <si>
    <t>XM320 Grenade Launcher Module (GLM)</t>
  </si>
  <si>
    <t>8190G01506</t>
  </si>
  <si>
    <t>Precision Sniper Rifle</t>
  </si>
  <si>
    <t>8201G13501</t>
  </si>
  <si>
    <t>Carbine</t>
  </si>
  <si>
    <t>8205G14510</t>
  </si>
  <si>
    <t>Next Generation Squad Weapon</t>
  </si>
  <si>
    <t>8310G04700</t>
  </si>
  <si>
    <t>Common Remotely Operated Weapons Station</t>
  </si>
  <si>
    <t>8635G15325</t>
  </si>
  <si>
    <t>Handgun</t>
  </si>
  <si>
    <t>Mod of Weapons and Other Combat Veh</t>
  </si>
  <si>
    <t>3000GB3000</t>
  </si>
  <si>
    <t>MK-19 Grenade Machine Gun MODS</t>
  </si>
  <si>
    <t>3005GZ1700</t>
  </si>
  <si>
    <t>M777 Mods</t>
  </si>
  <si>
    <t>3181GZ1500</t>
  </si>
  <si>
    <t>Sniper Rifles Modifications</t>
  </si>
  <si>
    <t>3640GC0401</t>
  </si>
  <si>
    <t>M119 Modifications</t>
  </si>
  <si>
    <t>1862GL3200</t>
  </si>
  <si>
    <t>Items Less Than $5.0m (WOCV-WTCV)</t>
  </si>
  <si>
    <t>3270GC0050</t>
  </si>
  <si>
    <t>Production Base Support (WOCV-WTCV)</t>
  </si>
  <si>
    <t>2034A</t>
  </si>
  <si>
    <t>Procurement of Ammunition, Army</t>
  </si>
  <si>
    <t>Ammunition</t>
  </si>
  <si>
    <t>Small/Medium Cal Ammunition</t>
  </si>
  <si>
    <t>0132E00700</t>
  </si>
  <si>
    <t>CTG, 5.56MM, All Types</t>
  </si>
  <si>
    <t>0612E02000</t>
  </si>
  <si>
    <t>CTG, 7.62MM, All Types</t>
  </si>
  <si>
    <t>1065E06001</t>
  </si>
  <si>
    <t>NEXT GENERATION SQUAD WEAPON AMMUNITION</t>
  </si>
  <si>
    <t>1450EA3000</t>
  </si>
  <si>
    <t>CTG, Handgun, All Types</t>
  </si>
  <si>
    <t>1722E08000</t>
  </si>
  <si>
    <t>CTG, .50 Cal, All Types</t>
  </si>
  <si>
    <t>2382E08900</t>
  </si>
  <si>
    <t>CTG, 20mm, All Types</t>
  </si>
  <si>
    <t>2650E08200</t>
  </si>
  <si>
    <t>CTG, 25mm, All Types</t>
  </si>
  <si>
    <t>2938ER8120</t>
  </si>
  <si>
    <t>CTG, 30mm, All Types</t>
  </si>
  <si>
    <t>3222ER8001</t>
  </si>
  <si>
    <t>CTG, 40mm, All Types</t>
  </si>
  <si>
    <t>8030E80010</t>
  </si>
  <si>
    <t>CTG, 50MM, All Types</t>
  </si>
  <si>
    <t>Mortar Ammunition</t>
  </si>
  <si>
    <t>0050E89600</t>
  </si>
  <si>
    <t>60MM Mortar, All Types</t>
  </si>
  <si>
    <t>3584E76000</t>
  </si>
  <si>
    <t>81MM Mortar, All Types</t>
  </si>
  <si>
    <t>6780E25500</t>
  </si>
  <si>
    <t>120MM Mortar, All Types</t>
  </si>
  <si>
    <t>Tank Ammunition</t>
  </si>
  <si>
    <t>1120E22203</t>
  </si>
  <si>
    <t>Cartridges, Tank, 105MM And 120MM, All Types</t>
  </si>
  <si>
    <t>Artillery Ammunition</t>
  </si>
  <si>
    <t>0530E15101</t>
  </si>
  <si>
    <t>Artillery Cartridges, 75MM &amp; 105MM, All Types</t>
  </si>
  <si>
    <t>3102E89500</t>
  </si>
  <si>
    <t>ARTILLERY PROJECTILE, 155MM, All Types</t>
  </si>
  <si>
    <t>6635F90100</t>
  </si>
  <si>
    <t>PRECISION ARTILLERY MUNITIONS</t>
  </si>
  <si>
    <t>8750E27501</t>
  </si>
  <si>
    <t>Artillery Propellants, Fuzes and Primers, All</t>
  </si>
  <si>
    <t>Mines</t>
  </si>
  <si>
    <t>0442EA0800</t>
  </si>
  <si>
    <t>Mines &amp; Clearing Charges, All Types</t>
  </si>
  <si>
    <t>0612E76740</t>
  </si>
  <si>
    <t>Close Terrain Shaping Obstacle</t>
  </si>
  <si>
    <t>7920E72501</t>
  </si>
  <si>
    <t>MINE, AT, VOLCANO, All Types</t>
  </si>
  <si>
    <t>Rockets</t>
  </si>
  <si>
    <t>2348EA4000</t>
  </si>
  <si>
    <t>Shoulder Launched Munitions, All Types</t>
  </si>
  <si>
    <t>3246E37300</t>
  </si>
  <si>
    <t>Rocket, Hydra 70, All Types</t>
  </si>
  <si>
    <t>Other Ammunition</t>
  </si>
  <si>
    <t>2420E61000</t>
  </si>
  <si>
    <t>CAD/PAD, All Types</t>
  </si>
  <si>
    <t>2790E55400</t>
  </si>
  <si>
    <t>Demolition Munitions, All Types</t>
  </si>
  <si>
    <t>4582E34000</t>
  </si>
  <si>
    <t>Grenades, All Types</t>
  </si>
  <si>
    <t>6038E46900</t>
  </si>
  <si>
    <t>Signals, All Types</t>
  </si>
  <si>
    <t>8278E51200</t>
  </si>
  <si>
    <t>Simulators, All Types</t>
  </si>
  <si>
    <t>9847E97900</t>
  </si>
  <si>
    <t>REACTIVE ARMOR TILES</t>
  </si>
  <si>
    <t>Miscellaneous</t>
  </si>
  <si>
    <t>0684EB0016</t>
  </si>
  <si>
    <t>Ammo Components, All Types</t>
  </si>
  <si>
    <t>2624EA0055</t>
  </si>
  <si>
    <t>Items Less Than $5 Million (AMMO)</t>
  </si>
  <si>
    <t>4370EA0575</t>
  </si>
  <si>
    <t>Ammunition Peculiar Equipment</t>
  </si>
  <si>
    <t>4758EA0550</t>
  </si>
  <si>
    <t>First Destination Transportation (AMMO)</t>
  </si>
  <si>
    <t>9615EA8500</t>
  </si>
  <si>
    <t>Closeout Liabilities</t>
  </si>
  <si>
    <t>Ammunition production base support</t>
  </si>
  <si>
    <t>Production Base Support</t>
  </si>
  <si>
    <t>0572EP1000</t>
  </si>
  <si>
    <t>Industrial Facilities</t>
  </si>
  <si>
    <t>4099EP1700</t>
  </si>
  <si>
    <t>Conventional Munitions Demilitarization</t>
  </si>
  <si>
    <t>4150EP2500</t>
  </si>
  <si>
    <t>ARMS Initiative</t>
  </si>
  <si>
    <t>2035A</t>
  </si>
  <si>
    <t>Other Procurement, Army</t>
  </si>
  <si>
    <t>Tactical and support vehicles</t>
  </si>
  <si>
    <t>Tactical Vehicles</t>
  </si>
  <si>
    <t>0896D03900</t>
  </si>
  <si>
    <t>FAMILY OF SEMITRAILERS</t>
  </si>
  <si>
    <t>3446D15400</t>
  </si>
  <si>
    <t>HI MOB MULTI-PURP WHLD VEH (HMMWV)</t>
  </si>
  <si>
    <t>3484D15501</t>
  </si>
  <si>
    <t>Ground Mobility Vehicles (GMV)</t>
  </si>
  <si>
    <t>3636D10000</t>
  </si>
  <si>
    <t>ARNG HMMWV Modernization Program</t>
  </si>
  <si>
    <t>5731D15610</t>
  </si>
  <si>
    <t>JOINT LIGHT TACTICAL VEHICLE FAMILY OF VEHICL</t>
  </si>
  <si>
    <t>5862D16001</t>
  </si>
  <si>
    <t>TRUCK, DUMP, 20T (CCE)</t>
  </si>
  <si>
    <t>6866D15500</t>
  </si>
  <si>
    <t>Family Of Medium Tactical Veh (FMTV)</t>
  </si>
  <si>
    <t>6880D15620</t>
  </si>
  <si>
    <t>Family of Cold Weather All-Terrain Vehicle (C</t>
  </si>
  <si>
    <t>7000D15800</t>
  </si>
  <si>
    <t>Firetrucks &amp; Associated Firefighting Equip</t>
  </si>
  <si>
    <t>8309DA0500</t>
  </si>
  <si>
    <t>Family Of Heavy Tactical Vehicles (FHTV)</t>
  </si>
  <si>
    <t>8330D17000</t>
  </si>
  <si>
    <t>FAMILY OF COMMON TACTICAL TRUCKS</t>
  </si>
  <si>
    <t>8980D04003</t>
  </si>
  <si>
    <t>Tactical Wheeled Vehicle Protection Kits</t>
  </si>
  <si>
    <t>8992DA0924</t>
  </si>
  <si>
    <t>Modification Of In Svc Equip</t>
  </si>
  <si>
    <t>Non-Tactical Vehicles</t>
  </si>
  <si>
    <t>2450D30000</t>
  </si>
  <si>
    <t>NonTactical Vehicles, Other</t>
  </si>
  <si>
    <t>Communications and electronics equipment</t>
  </si>
  <si>
    <t>Comm - Joint Communications</t>
  </si>
  <si>
    <t>1989B11200</t>
  </si>
  <si>
    <t>TACTICAL NETWORK COMMUNICATION</t>
  </si>
  <si>
    <t>1992B11400</t>
  </si>
  <si>
    <t>C2 INFRASTRUCTURE</t>
  </si>
  <si>
    <t>1996B11500</t>
  </si>
  <si>
    <t>C2 TRANSPORT</t>
  </si>
  <si>
    <t>2930BB5777</t>
  </si>
  <si>
    <t>JCSE Equipment (USRDECOM)</t>
  </si>
  <si>
    <t>Comm - Satellite Communications</t>
  </si>
  <si>
    <t>2912B56000</t>
  </si>
  <si>
    <t>SATELLITE COMMUNICATIONS</t>
  </si>
  <si>
    <t>2936B09800</t>
  </si>
  <si>
    <t>Spectrum METSAT</t>
  </si>
  <si>
    <t>2948BB8500</t>
  </si>
  <si>
    <t>Defense Enterprise Wideband Satcom Systems</t>
  </si>
  <si>
    <t>9897K49000</t>
  </si>
  <si>
    <t>Assured Positioning, Navigation and Timing</t>
  </si>
  <si>
    <t>9915BC4120</t>
  </si>
  <si>
    <t>Global Brdcst Svc - GBS</t>
  </si>
  <si>
    <t>Comm - C3 System</t>
  </si>
  <si>
    <t>8151B70000</t>
  </si>
  <si>
    <t>COE Tactical Server Infrastructure (TSI)</t>
  </si>
  <si>
    <t>Comm - Combat Communications</t>
  </si>
  <si>
    <t>6458B95004</t>
  </si>
  <si>
    <t>Handheld Manpack Small Form Fit (HMS)</t>
  </si>
  <si>
    <t>7264B24400</t>
  </si>
  <si>
    <t>ARMY LINK 16 SYSTEMS</t>
  </si>
  <si>
    <t>8563B58601</t>
  </si>
  <si>
    <t>Unified Command Suite</t>
  </si>
  <si>
    <t>9164BU8100</t>
  </si>
  <si>
    <t>COTS Communications Equipment</t>
  </si>
  <si>
    <t>9885MA8000</t>
  </si>
  <si>
    <t>Family of Med Comm for Combat Casualty Care</t>
  </si>
  <si>
    <t>9887B88810</t>
  </si>
  <si>
    <t>Army Communications &amp; Electronics</t>
  </si>
  <si>
    <t>Comm - Intelligence Comm</t>
  </si>
  <si>
    <t>0250BK5284</t>
  </si>
  <si>
    <t>CI AUTOMATION ARCHITECTURE-INTEL</t>
  </si>
  <si>
    <t>0287BZ6100</t>
  </si>
  <si>
    <t>MULTI-DOMAIN INTELLIGENCE</t>
  </si>
  <si>
    <t>Information Security</t>
  </si>
  <si>
    <t>0122TA0600</t>
  </si>
  <si>
    <t>Information System Security Program-ISSP</t>
  </si>
  <si>
    <t>0125B96000</t>
  </si>
  <si>
    <t>Communications Security (COMSEC)</t>
  </si>
  <si>
    <t>0152B13000</t>
  </si>
  <si>
    <t>BIOMETRIC ENABLING CAPABILITY (BEC)</t>
  </si>
  <si>
    <t>Comm - Base Communications</t>
  </si>
  <si>
    <t>9200BB8650</t>
  </si>
  <si>
    <t>Information Systems</t>
  </si>
  <si>
    <t>9668B74000</t>
  </si>
  <si>
    <t>BASE EMERGENCY COMMUNICATION</t>
  </si>
  <si>
    <t>9700BU0500</t>
  </si>
  <si>
    <t>Installation Info Infrastructure Mod Program</t>
  </si>
  <si>
    <t>Elect Equip - Tact Int Rel Act (TIARA)</t>
  </si>
  <si>
    <t>9398K57300</t>
  </si>
  <si>
    <t>TITAN</t>
  </si>
  <si>
    <t>9546B97600</t>
  </si>
  <si>
    <t>TERRESTRIAL LAYER SYSTEMS (TLS)</t>
  </si>
  <si>
    <t>9556B87000</t>
  </si>
  <si>
    <t>COLLECTION CAPABILITY</t>
  </si>
  <si>
    <t>9654BU4050</t>
  </si>
  <si>
    <t>DRUG INTERDICTION PROGRAM (DIP) (TIARA)</t>
  </si>
  <si>
    <t>9690BZ7316</t>
  </si>
  <si>
    <t>DCGS-A-INTEL</t>
  </si>
  <si>
    <t>9704BA0326</t>
  </si>
  <si>
    <t>TROJAN</t>
  </si>
  <si>
    <t>9912BZ9750</t>
  </si>
  <si>
    <t>MOD OF IN-SVC EQUIP (INTEL SPT)</t>
  </si>
  <si>
    <t>Elect Equip - Electronic Warfare (EW)</t>
  </si>
  <si>
    <t>8488K00002</t>
  </si>
  <si>
    <t>EW Planning &amp; Management Tools (EWPMT)</t>
  </si>
  <si>
    <t>8489W60001</t>
  </si>
  <si>
    <t>AIR VIGILANCE (AV)</t>
  </si>
  <si>
    <t>8491B05000</t>
  </si>
  <si>
    <t>Multi-Function Electronic Warfare (MFEW) Syst</t>
  </si>
  <si>
    <t>8499K10000</t>
  </si>
  <si>
    <t>ELECTRONIC WARFARE PLANNING &amp; MGMT TOOLS (EWP</t>
  </si>
  <si>
    <t>9926BL5287</t>
  </si>
  <si>
    <t>FAMILY OF PERSISTENT SURVEILLANCE CAP.</t>
  </si>
  <si>
    <t>9996BL5283</t>
  </si>
  <si>
    <t>COUNTERINTELLIGENCE/SECURITY COUNTERMEASURES</t>
  </si>
  <si>
    <t>9997BL5285</t>
  </si>
  <si>
    <t>CI MODERNIZATION</t>
  </si>
  <si>
    <t>Elect Equip - Tactical Surv. (Tac Surv)</t>
  </si>
  <si>
    <t>0125WK5057</t>
  </si>
  <si>
    <t>Sentinel Mods</t>
  </si>
  <si>
    <t>0140KA3500</t>
  </si>
  <si>
    <t>Night Vision Devices</t>
  </si>
  <si>
    <t>0155K35110</t>
  </si>
  <si>
    <t>Small Tactical Optical Rifle Mounted MLRF</t>
  </si>
  <si>
    <t>0169BZ6501</t>
  </si>
  <si>
    <t>Base Expeditiary Targeting and Surv Sys</t>
  </si>
  <si>
    <t>0173BZ0501</t>
  </si>
  <si>
    <t>Indirect Fire Protection Family Of Systems</t>
  </si>
  <si>
    <t>0177K22001</t>
  </si>
  <si>
    <t>FAMILY OF WEAPON SIGHTS (FWS)</t>
  </si>
  <si>
    <t>0187AD3260</t>
  </si>
  <si>
    <t>ENHANCED PORTABLE INDUCTIVE ARTILLERY FUZE SE</t>
  </si>
  <si>
    <t>0203H37700</t>
  </si>
  <si>
    <t>Surveillance Systems</t>
  </si>
  <si>
    <t>0214KA4510</t>
  </si>
  <si>
    <t>Forward Looking Infrared (IFLIR)</t>
  </si>
  <si>
    <t>0219AD0500</t>
  </si>
  <si>
    <t>COUNTER SMALL UNMANNED AERIAL SYSTEM (C-SUAS)</t>
  </si>
  <si>
    <t>0245W61990</t>
  </si>
  <si>
    <t>JOINT BATTLE COMMAND - PLATFORM (JBC-P)</t>
  </si>
  <si>
    <t>0254K32101</t>
  </si>
  <si>
    <t>JOINT EFFECTS TARGETING SYSTEM (JETS)</t>
  </si>
  <si>
    <t>5726K99200</t>
  </si>
  <si>
    <t>Computer Ballistics:  LHMBC XM32</t>
  </si>
  <si>
    <t>7500K99300</t>
  </si>
  <si>
    <t>Mortar Fire Control System</t>
  </si>
  <si>
    <t>7563AD9300</t>
  </si>
  <si>
    <t>Mortar Fire Control Systems Modifications</t>
  </si>
  <si>
    <t>8386BA5500</t>
  </si>
  <si>
    <t>Counterfire Radars</t>
  </si>
  <si>
    <t>9997K81500</t>
  </si>
  <si>
    <t>ADVANCED SITUATIONAL AWARENESS SYSTEMS</t>
  </si>
  <si>
    <t>Elect Equip - Tactical C2 Systems</t>
  </si>
  <si>
    <t>9042B29810</t>
  </si>
  <si>
    <t>Army Command Post Integrated Infrastructure (</t>
  </si>
  <si>
    <t>9060B28501</t>
  </si>
  <si>
    <t>Fire Support C2 Family</t>
  </si>
  <si>
    <t>9266AD5070</t>
  </si>
  <si>
    <t>AIR &amp; MSL Defense Planning &amp; Control Sys</t>
  </si>
  <si>
    <t>9280BZ5075</t>
  </si>
  <si>
    <t>IAMD Battle Command System</t>
  </si>
  <si>
    <t>9301H37300</t>
  </si>
  <si>
    <t>AIAMD FAMILY OF SYSTEMS (FOS) COMPONENTS</t>
  </si>
  <si>
    <t>9442BD3955</t>
  </si>
  <si>
    <t>Life Cycle Software Support (LCSS)</t>
  </si>
  <si>
    <t>9705BA9301</t>
  </si>
  <si>
    <t>Network Management Initialization and Service</t>
  </si>
  <si>
    <t>9875W30001</t>
  </si>
  <si>
    <t>Global Combat Support System-Army (GCSS-A)</t>
  </si>
  <si>
    <t>9921B66701</t>
  </si>
  <si>
    <t>Integrated Personnel and Pay System-Army (IPP</t>
  </si>
  <si>
    <t>9971B99901</t>
  </si>
  <si>
    <t>MOD of In-Svc Equipment (ENFIRE)</t>
  </si>
  <si>
    <t>Elect Equip - Automation</t>
  </si>
  <si>
    <t>3001BE4169</t>
  </si>
  <si>
    <t>Army Training Modernization</t>
  </si>
  <si>
    <t>3002BD3000</t>
  </si>
  <si>
    <t>Automated Data Processing Equip</t>
  </si>
  <si>
    <t>3003B45000</t>
  </si>
  <si>
    <t>ACCESSIONS INFORMATION ENVIRONMENT (AIE)</t>
  </si>
  <si>
    <t>3005B66501</t>
  </si>
  <si>
    <t>High Perf Computing Mod Pgm (HPCMP)</t>
  </si>
  <si>
    <t>3009B66001</t>
  </si>
  <si>
    <t>Other support equipment</t>
  </si>
  <si>
    <t>Chemical Defensive Equipment</t>
  </si>
  <si>
    <t>2300M90101</t>
  </si>
  <si>
    <t>Base Defense Systems (BDS)</t>
  </si>
  <si>
    <t>4516M01001</t>
  </si>
  <si>
    <t>CBRN Defense</t>
  </si>
  <si>
    <t>Bridging Equipment</t>
  </si>
  <si>
    <t>3542MA8890</t>
  </si>
  <si>
    <t>Tactical Bridge, Float-Ribbon</t>
  </si>
  <si>
    <t>Engineer (Non-Construction) Equipment</t>
  </si>
  <si>
    <t>2876R68200</t>
  </si>
  <si>
    <t>Handheld Standoff Minefield Detection Sys-HST</t>
  </si>
  <si>
    <t>4868W12002</t>
  </si>
  <si>
    <t>Robotics and Applique Systems</t>
  </si>
  <si>
    <t>5913R63610</t>
  </si>
  <si>
    <t>Render Safe Sets kits Outfits</t>
  </si>
  <si>
    <t>8500R12001</t>
  </si>
  <si>
    <t>Family of Boats and Motors</t>
  </si>
  <si>
    <t>Combat Service Support Equipment</t>
  </si>
  <si>
    <t>0100MF9000</t>
  </si>
  <si>
    <t>Heaters and ECU's</t>
  </si>
  <si>
    <t>8822G01101</t>
  </si>
  <si>
    <t>8825R80501</t>
  </si>
  <si>
    <t>Ground Soldier System</t>
  </si>
  <si>
    <t>8827R80800</t>
  </si>
  <si>
    <t>Mobile Soldier Power</t>
  </si>
  <si>
    <t>8860M80200</t>
  </si>
  <si>
    <t>Force Provider</t>
  </si>
  <si>
    <t>9120M65800</t>
  </si>
  <si>
    <t>Field Feeding Equipment</t>
  </si>
  <si>
    <t>9140MA7804</t>
  </si>
  <si>
    <t>Cargo Aerial Del &amp; Personnel Parachute System</t>
  </si>
  <si>
    <t>9462R70001</t>
  </si>
  <si>
    <t>Family Of Engr Combat and Construction Sets</t>
  </si>
  <si>
    <t>9530ML5301</t>
  </si>
  <si>
    <t>Items Less Than $5M (Eng Spt)</t>
  </si>
  <si>
    <t>Petroleum Equipment</t>
  </si>
  <si>
    <t>4700MA6000</t>
  </si>
  <si>
    <t>Distribution Systems, Petroleum &amp; Water</t>
  </si>
  <si>
    <t>Medical Equipment</t>
  </si>
  <si>
    <t>7500MN1000</t>
  </si>
  <si>
    <t>Combat Support Medical</t>
  </si>
  <si>
    <t>Maintenance Equipment</t>
  </si>
  <si>
    <t>0639G05301</t>
  </si>
  <si>
    <t>Mobile Maintenance Equipment Systems</t>
  </si>
  <si>
    <t>Construction Equipment</t>
  </si>
  <si>
    <t>0387R02700</t>
  </si>
  <si>
    <t>CONSTRUCTION EQUIPMENT</t>
  </si>
  <si>
    <t>Rail Float Containerization Equipment</t>
  </si>
  <si>
    <t>3569M11101</t>
  </si>
  <si>
    <t>Army Watercraft Esp</t>
  </si>
  <si>
    <t>8211R01001</t>
  </si>
  <si>
    <t>9552ML5355</t>
  </si>
  <si>
    <t>Items Less Than $5.0M (Float/Rail)</t>
  </si>
  <si>
    <t>Generators</t>
  </si>
  <si>
    <t>0426MA9800</t>
  </si>
  <si>
    <t>Generators And Associated Equip</t>
  </si>
  <si>
    <t>Material Handling Equipment</t>
  </si>
  <si>
    <t>5558G41001</t>
  </si>
  <si>
    <t>Family Of Forklifts</t>
  </si>
  <si>
    <t>Training Equipment</t>
  </si>
  <si>
    <t>1780MA6600</t>
  </si>
  <si>
    <t>Combat Training Centers Support</t>
  </si>
  <si>
    <t>2062NA0100</t>
  </si>
  <si>
    <t>Training Devices, Nonsystem</t>
  </si>
  <si>
    <t>2079NA2000</t>
  </si>
  <si>
    <t>Synthetic Training Environment (STE)</t>
  </si>
  <si>
    <t>6860NA0176</t>
  </si>
  <si>
    <t>Gaming Technology In Support of Army Training</t>
  </si>
  <si>
    <t>Test Measure and Dig Equipment (TMD)</t>
  </si>
  <si>
    <t>0200MB4000</t>
  </si>
  <si>
    <t>Integrated Family Of Test Equipment (IFTE)</t>
  </si>
  <si>
    <t>0605G02510</t>
  </si>
  <si>
    <t>Other Support Equipment</t>
  </si>
  <si>
    <t>0050MA0780</t>
  </si>
  <si>
    <t>Physical Security Systems (OPA3)</t>
  </si>
  <si>
    <t>0312MB7000</t>
  </si>
  <si>
    <t>Base Level Common Equipment</t>
  </si>
  <si>
    <t>1110MA4500</t>
  </si>
  <si>
    <t>Modification Of In-Svc Equipment (OPA-3)</t>
  </si>
  <si>
    <t>1220MA0450</t>
  </si>
  <si>
    <t>Production Base Support (OTH)</t>
  </si>
  <si>
    <t>1500MA9160</t>
  </si>
  <si>
    <t>BUILDING, PRE-FAB, RELOCATABLE</t>
  </si>
  <si>
    <t>1573MA6820</t>
  </si>
  <si>
    <t>Special Equipment for Test and Evaluation</t>
  </si>
  <si>
    <t>9900MA9999</t>
  </si>
  <si>
    <t>OPA2</t>
  </si>
  <si>
    <t>0200BS9100</t>
  </si>
  <si>
    <t>INITIAL SPARES - C&amp;E</t>
  </si>
  <si>
    <t>Operation and maintenance</t>
  </si>
  <si>
    <t>Operation &amp; Maintenance</t>
  </si>
  <si>
    <t>O&amp;M</t>
  </si>
  <si>
    <t>Chem Demilitarization - O&amp;M</t>
  </si>
  <si>
    <t>RDT&amp;E</t>
  </si>
  <si>
    <t>Chem Demilitarization - RDT&amp;E</t>
  </si>
  <si>
    <t>1506N</t>
  </si>
  <si>
    <t>Aircraft Procurement, Navy</t>
  </si>
  <si>
    <t>Combat aircraft</t>
  </si>
  <si>
    <t>Combat Aircraft</t>
  </si>
  <si>
    <t>0145</t>
  </si>
  <si>
    <t>F/A-18E/F (Fighter) Hornet</t>
  </si>
  <si>
    <t>0147</t>
  </si>
  <si>
    <t>Joint Strike Fighter CV</t>
  </si>
  <si>
    <t>C (FY 2025 for FY 2027) (M)</t>
  </si>
  <si>
    <t>C (FY 2026 for FY 2028) (M)</t>
  </si>
  <si>
    <t>C (FY 2027 for FY 2029) (M)</t>
  </si>
  <si>
    <t>0152</t>
  </si>
  <si>
    <t>JSF STOVL</t>
  </si>
  <si>
    <t>0158</t>
  </si>
  <si>
    <t>CH-53K (Heavy Lift)</t>
  </si>
  <si>
    <t>C (FY 2025 for FY 2028) (M)</t>
  </si>
  <si>
    <t>C (FY 2025 for FY 2029) (M)</t>
  </si>
  <si>
    <t>C (FY 2026 for FY 2029) (M)</t>
  </si>
  <si>
    <t>V-22 (Medium Lift)</t>
  </si>
  <si>
    <t>0178</t>
  </si>
  <si>
    <t>H-1 Upgrades (UH-1Y/AH-1Z)</t>
  </si>
  <si>
    <t>0193</t>
  </si>
  <si>
    <t>P-8A Poseidon</t>
  </si>
  <si>
    <t>0195</t>
  </si>
  <si>
    <t>Trainer aircraft</t>
  </si>
  <si>
    <t>Trainer Aircraft</t>
  </si>
  <si>
    <t>0343</t>
  </si>
  <si>
    <t>Multi-Engine Training System (METS)</t>
  </si>
  <si>
    <t>Other aircraft</t>
  </si>
  <si>
    <t>Other Aircraft</t>
  </si>
  <si>
    <t>0416</t>
  </si>
  <si>
    <t>KC-130J</t>
  </si>
  <si>
    <t>0442</t>
  </si>
  <si>
    <t>MQ-4 Triton</t>
  </si>
  <si>
    <t>0449</t>
  </si>
  <si>
    <t>MQ-25</t>
  </si>
  <si>
    <t>0452</t>
  </si>
  <si>
    <t>Marine Group 5 UAS</t>
  </si>
  <si>
    <t>0465</t>
  </si>
  <si>
    <t>Other Support Aircraft</t>
  </si>
  <si>
    <t>0502</t>
  </si>
  <si>
    <t>F-18 A-D Unique</t>
  </si>
  <si>
    <t>0505</t>
  </si>
  <si>
    <t>F-18E/F and EA-18G Modernization and Sustainm</t>
  </si>
  <si>
    <t>0507</t>
  </si>
  <si>
    <t>Marine Group 5 UAS Series</t>
  </si>
  <si>
    <t>0513</t>
  </si>
  <si>
    <t>AEA Systems</t>
  </si>
  <si>
    <t>0514</t>
  </si>
  <si>
    <t>AV-8 Series</t>
  </si>
  <si>
    <t>0515</t>
  </si>
  <si>
    <t>Infrared Search and Track (IRST)</t>
  </si>
  <si>
    <t>0522</t>
  </si>
  <si>
    <t>Adversary</t>
  </si>
  <si>
    <t>0525</t>
  </si>
  <si>
    <t>F-18 Series</t>
  </si>
  <si>
    <t>0528</t>
  </si>
  <si>
    <t>H-53 Series</t>
  </si>
  <si>
    <t>MH-60 Series</t>
  </si>
  <si>
    <t>0532</t>
  </si>
  <si>
    <t>H-1 Series</t>
  </si>
  <si>
    <t>0544</t>
  </si>
  <si>
    <t>E-2 Series</t>
  </si>
  <si>
    <t>0549</t>
  </si>
  <si>
    <t>Trainer A/C Series</t>
  </si>
  <si>
    <t>0560</t>
  </si>
  <si>
    <t>C-130 Series</t>
  </si>
  <si>
    <t>0561</t>
  </si>
  <si>
    <t>FEWSG</t>
  </si>
  <si>
    <t>0562</t>
  </si>
  <si>
    <t>Cargo/Transport A/C Series</t>
  </si>
  <si>
    <t>0564</t>
  </si>
  <si>
    <t>E-6 Series</t>
  </si>
  <si>
    <t>Executive Helicopters Series</t>
  </si>
  <si>
    <t>T-45 Series</t>
  </si>
  <si>
    <t>0570</t>
  </si>
  <si>
    <t>Power Plant Changes</t>
  </si>
  <si>
    <t>0571</t>
  </si>
  <si>
    <t>JPATS Series</t>
  </si>
  <si>
    <t>0575</t>
  </si>
  <si>
    <t>Aviation Life Support Mods</t>
  </si>
  <si>
    <t>0576</t>
  </si>
  <si>
    <t>Common ECM Equipment</t>
  </si>
  <si>
    <t>0577</t>
  </si>
  <si>
    <t>Common Avionics Changes</t>
  </si>
  <si>
    <t>0581</t>
  </si>
  <si>
    <t>Common Defensive Weapon System</t>
  </si>
  <si>
    <t>0582</t>
  </si>
  <si>
    <t>ID Systems</t>
  </si>
  <si>
    <t>0586</t>
  </si>
  <si>
    <t>P-8 Series</t>
  </si>
  <si>
    <t>0587</t>
  </si>
  <si>
    <t>MAGTF EW for Aviation</t>
  </si>
  <si>
    <t>0590</t>
  </si>
  <si>
    <t>V-22 (Tilt/Rotor  ACFT) Osprey</t>
  </si>
  <si>
    <t>F-35 STOVL Series</t>
  </si>
  <si>
    <t>0593</t>
  </si>
  <si>
    <t>F-35 CV Series</t>
  </si>
  <si>
    <t>0595</t>
  </si>
  <si>
    <t>QRC</t>
  </si>
  <si>
    <t>0596</t>
  </si>
  <si>
    <t>MQ-4 Series</t>
  </si>
  <si>
    <t>5S41</t>
  </si>
  <si>
    <t>DON Other 3 (TTNT)</t>
  </si>
  <si>
    <t>5S42</t>
  </si>
  <si>
    <t>DON Other 4 (TTNT)</t>
  </si>
  <si>
    <t>5S61</t>
  </si>
  <si>
    <t>DON Other 6 (TTNT)</t>
  </si>
  <si>
    <t>Aircraft spares and repair parts</t>
  </si>
  <si>
    <t>Aircraft Spares and Repair Parts</t>
  </si>
  <si>
    <t>Aircraft support equipment and facilities</t>
  </si>
  <si>
    <t>Aircraft Support Equip &amp; Facilities</t>
  </si>
  <si>
    <t>0705</t>
  </si>
  <si>
    <t>0715</t>
  </si>
  <si>
    <t>Aircraft Industrial Facilities</t>
  </si>
  <si>
    <t>0720</t>
  </si>
  <si>
    <t>War Consumables</t>
  </si>
  <si>
    <t>Other Production Charges</t>
  </si>
  <si>
    <t>0735</t>
  </si>
  <si>
    <t>Special Support Equipment</t>
  </si>
  <si>
    <t>0790</t>
  </si>
  <si>
    <t>1507N</t>
  </si>
  <si>
    <t>Weapons Procurement, Navy</t>
  </si>
  <si>
    <t>Ballistic missiles</t>
  </si>
  <si>
    <t>Ballistic Missiles</t>
  </si>
  <si>
    <t>Conventional Prompt Strike</t>
  </si>
  <si>
    <t>Modification of Missiles</t>
  </si>
  <si>
    <t>1250</t>
  </si>
  <si>
    <t>Trident II Mods</t>
  </si>
  <si>
    <t>1350</t>
  </si>
  <si>
    <t>Missile Industrial Facilities</t>
  </si>
  <si>
    <t>Strategic Missiles</t>
  </si>
  <si>
    <t>2101</t>
  </si>
  <si>
    <t>Tomahawk</t>
  </si>
  <si>
    <t>Tactical Missiles</t>
  </si>
  <si>
    <t>2206</t>
  </si>
  <si>
    <t>2209</t>
  </si>
  <si>
    <t>Sidewinder</t>
  </si>
  <si>
    <t>2210</t>
  </si>
  <si>
    <t>Joint Advance Tactical Missile (JATM)</t>
  </si>
  <si>
    <t>Standard Missile</t>
  </si>
  <si>
    <t>2238</t>
  </si>
  <si>
    <t>Small Diameter Bomb II</t>
  </si>
  <si>
    <t>Ram</t>
  </si>
  <si>
    <t>2247</t>
  </si>
  <si>
    <t>Joint Air Ground Missile (JAGM)</t>
  </si>
  <si>
    <t>2280</t>
  </si>
  <si>
    <t>2290</t>
  </si>
  <si>
    <t>Other Missile Support</t>
  </si>
  <si>
    <t>2291</t>
  </si>
  <si>
    <t>LRASM</t>
  </si>
  <si>
    <t>Naval Strike Missile (NSM)</t>
  </si>
  <si>
    <t>2294</t>
  </si>
  <si>
    <t>Multi-mission Affordable Capacity Effector (MACE)</t>
  </si>
  <si>
    <t>2295</t>
  </si>
  <si>
    <t>2301</t>
  </si>
  <si>
    <t>Tomahawk Mods</t>
  </si>
  <si>
    <t>2307</t>
  </si>
  <si>
    <t>ESSM</t>
  </si>
  <si>
    <t>2327</t>
  </si>
  <si>
    <t>AARGM-ER</t>
  </si>
  <si>
    <t>Standard Missiles Mods</t>
  </si>
  <si>
    <t>2420</t>
  </si>
  <si>
    <t>Weapons Industrial Facilities</t>
  </si>
  <si>
    <t>2421</t>
  </si>
  <si>
    <t>Industrial Preparedness</t>
  </si>
  <si>
    <t>Ordnance Support Equipment</t>
  </si>
  <si>
    <t>2500</t>
  </si>
  <si>
    <t>Torpedoes and related equipment</t>
  </si>
  <si>
    <t>Torpedoes and Related Equip</t>
  </si>
  <si>
    <t>3113</t>
  </si>
  <si>
    <t>SSTD</t>
  </si>
  <si>
    <t>3117</t>
  </si>
  <si>
    <t>MK-48 Torpedo</t>
  </si>
  <si>
    <t>3141</t>
  </si>
  <si>
    <t>ASW Targets</t>
  </si>
  <si>
    <t>Mod of Torpedoes and Related Equip</t>
  </si>
  <si>
    <t>3215</t>
  </si>
  <si>
    <t>MK-54 Torpedo Mods</t>
  </si>
  <si>
    <t>3225</t>
  </si>
  <si>
    <t>MK-48 Torpedo ADCAP Mods</t>
  </si>
  <si>
    <t>3231</t>
  </si>
  <si>
    <t>Maritime Mines</t>
  </si>
  <si>
    <t>Support Equipment</t>
  </si>
  <si>
    <t>Torpedo Support Equipment</t>
  </si>
  <si>
    <t>3302</t>
  </si>
  <si>
    <t>ASW Range Support</t>
  </si>
  <si>
    <t>Destination Transportation</t>
  </si>
  <si>
    <t>2410</t>
  </si>
  <si>
    <t>First Destination Transportation</t>
  </si>
  <si>
    <t>Other weapons</t>
  </si>
  <si>
    <t>Guns and Gun Mounts</t>
  </si>
  <si>
    <t>4129</t>
  </si>
  <si>
    <t>Small Arms and Weapons</t>
  </si>
  <si>
    <t>Modification of Guns and Gun Mounts</t>
  </si>
  <si>
    <t>4205</t>
  </si>
  <si>
    <t>CIWS Mods</t>
  </si>
  <si>
    <t>4206</t>
  </si>
  <si>
    <t>Coast Guard Weapons</t>
  </si>
  <si>
    <t>4217</t>
  </si>
  <si>
    <t>Gun Mount Mods</t>
  </si>
  <si>
    <t>4221</t>
  </si>
  <si>
    <t>LCS Module Weapons</t>
  </si>
  <si>
    <t>4225</t>
  </si>
  <si>
    <t>Airborne Mine Neutralization Systems</t>
  </si>
  <si>
    <t>Other</t>
  </si>
  <si>
    <t>4500</t>
  </si>
  <si>
    <t>6120</t>
  </si>
  <si>
    <t>1508N</t>
  </si>
  <si>
    <t>Procurement of Ammunition, Navy and Marine Corps</t>
  </si>
  <si>
    <t>Procurement of Ammunition, Navy</t>
  </si>
  <si>
    <t>Navy Ammunition</t>
  </si>
  <si>
    <t>General Purpose Bombs</t>
  </si>
  <si>
    <t>JDAM</t>
  </si>
  <si>
    <t>0151</t>
  </si>
  <si>
    <t>Airborne Rockets, All Types</t>
  </si>
  <si>
    <t>0155</t>
  </si>
  <si>
    <t>Machine Gun Ammunition</t>
  </si>
  <si>
    <t>0160</t>
  </si>
  <si>
    <t>Practice Bombs</t>
  </si>
  <si>
    <t>0180</t>
  </si>
  <si>
    <t>Cartridges &amp; Cart Actuated Devices</t>
  </si>
  <si>
    <t>0182</t>
  </si>
  <si>
    <t>Air Expendable Countermeasures</t>
  </si>
  <si>
    <t>0194</t>
  </si>
  <si>
    <t>JATOS</t>
  </si>
  <si>
    <t>0250</t>
  </si>
  <si>
    <t>5 Inch/54 Gun Ammunition</t>
  </si>
  <si>
    <t>0266</t>
  </si>
  <si>
    <t>Intermediate Caliber Gun Ammunition</t>
  </si>
  <si>
    <t>0270</t>
  </si>
  <si>
    <t>Other Ship Gun Ammunition</t>
  </si>
  <si>
    <t>0335</t>
  </si>
  <si>
    <t>Small Arms &amp; Landing Party Ammo</t>
  </si>
  <si>
    <t>0340</t>
  </si>
  <si>
    <t>Pyrotechnic and Demolition</t>
  </si>
  <si>
    <t>0370</t>
  </si>
  <si>
    <t>Cancelled Account Adjustments (87)</t>
  </si>
  <si>
    <t>0400</t>
  </si>
  <si>
    <t>Ammunition Less Than $5 Million</t>
  </si>
  <si>
    <t>1776</t>
  </si>
  <si>
    <t>Expeditionary Loitering Munitions</t>
  </si>
  <si>
    <t>Ammunition, Marine Corps</t>
  </si>
  <si>
    <t>Marine Corps Ammunition</t>
  </si>
  <si>
    <t>1085</t>
  </si>
  <si>
    <t>Mortars</t>
  </si>
  <si>
    <t>1125</t>
  </si>
  <si>
    <t>Direct Support Munitions</t>
  </si>
  <si>
    <t>Infantry Weapons Ammunition</t>
  </si>
  <si>
    <t>1550</t>
  </si>
  <si>
    <t>Combat Support Munitions</t>
  </si>
  <si>
    <t>1630</t>
  </si>
  <si>
    <t>Ammo Modernization</t>
  </si>
  <si>
    <t>1650</t>
  </si>
  <si>
    <t>Artillery Munitions</t>
  </si>
  <si>
    <t>1660</t>
  </si>
  <si>
    <t>Items Less Than $5 Million</t>
  </si>
  <si>
    <t>1611N</t>
  </si>
  <si>
    <t>Shipbuilding and Conversion, Navy</t>
  </si>
  <si>
    <t>Fleet ballistic missile ships</t>
  </si>
  <si>
    <t>Fleet Ballistic Missile Ships</t>
  </si>
  <si>
    <t>1045</t>
  </si>
  <si>
    <t>COLUMBIA Class Submarine</t>
  </si>
  <si>
    <t>E</t>
  </si>
  <si>
    <t>Less: Subsequent Full Funding (FY)</t>
  </si>
  <si>
    <t>L</t>
  </si>
  <si>
    <t>Subsequent Full Funding for FY 2026</t>
  </si>
  <si>
    <t>C (FY 2026 for FY 2030) (M)</t>
  </si>
  <si>
    <t>C (FY 2026 for FY 2031) (M)</t>
  </si>
  <si>
    <t>C (FY 2026 for FY 2032) (M)</t>
  </si>
  <si>
    <t>C (FY 2026 for FY 2033) (M)</t>
  </si>
  <si>
    <t>C (FY 2026 for FY 2034) (M)</t>
  </si>
  <si>
    <t>C (FY 2026 for FY 2035) (M)</t>
  </si>
  <si>
    <t>C (FY 2027 for FY 2030) (M)</t>
  </si>
  <si>
    <t>C (FY 2027 for FY 2031) (M)</t>
  </si>
  <si>
    <t>C (FY 2027 for FY 2032) (M)</t>
  </si>
  <si>
    <t>C (FY 2027 for FY 2033) (M)</t>
  </si>
  <si>
    <t>C (FY 2027 for FY 2034) (M)</t>
  </si>
  <si>
    <t>C (FY 2027 for FY 2035) (M)</t>
  </si>
  <si>
    <t>Other warships</t>
  </si>
  <si>
    <t>Other Warships</t>
  </si>
  <si>
    <t>2001</t>
  </si>
  <si>
    <t>Carrier Replacement Program</t>
  </si>
  <si>
    <t>Subsequent Full Funding for FY 2018</t>
  </si>
  <si>
    <t>Completion PY Shipbuild for FY 2013</t>
  </si>
  <si>
    <t>2004</t>
  </si>
  <si>
    <t>CVN-81</t>
  </si>
  <si>
    <t>Subsequent Full Funding for FY 2020</t>
  </si>
  <si>
    <t>2013</t>
  </si>
  <si>
    <t>Virginia Class Submarine</t>
  </si>
  <si>
    <t>Subsequent Full Funding for FY 2024</t>
  </si>
  <si>
    <t>Completion PY Shipbuild for FY 2016</t>
  </si>
  <si>
    <t>Completion PY Shipbuild for FY 2017</t>
  </si>
  <si>
    <t>Completion PY Shipbuild for FY 2018</t>
  </si>
  <si>
    <t>2044</t>
  </si>
  <si>
    <t>Surface Ship Industrial Base</t>
  </si>
  <si>
    <t>2056</t>
  </si>
  <si>
    <t>BBG(X)</t>
  </si>
  <si>
    <t>CVN Refueling Overhauls</t>
  </si>
  <si>
    <t>Subsequent Full Funding for FY 2025</t>
  </si>
  <si>
    <t>Completion PY Shipbuild for FY 2020</t>
  </si>
  <si>
    <t>2119</t>
  </si>
  <si>
    <t>DDG 1000</t>
  </si>
  <si>
    <t>2122</t>
  </si>
  <si>
    <t>DDG-51</t>
  </si>
  <si>
    <t>Subsequent Full Funding for FY 2023</t>
  </si>
  <si>
    <t>2127</t>
  </si>
  <si>
    <t>Completion PY Shipbuild for FY 2019</t>
  </si>
  <si>
    <t>2128</t>
  </si>
  <si>
    <t>FFG-Frigate</t>
  </si>
  <si>
    <t>Completion PY Shipbuild for FY 2021</t>
  </si>
  <si>
    <t>Completion PY Shipbuild for FY 2022</t>
  </si>
  <si>
    <t>Completion PY Shipbuild for FY 2023</t>
  </si>
  <si>
    <t>Completion PY Shipbuild for FY 2024</t>
  </si>
  <si>
    <t>2133</t>
  </si>
  <si>
    <t>Amphibious ships</t>
  </si>
  <si>
    <t>Amphibious Ships</t>
  </si>
  <si>
    <t>3010</t>
  </si>
  <si>
    <t>LPD Flight II</t>
  </si>
  <si>
    <t>3039</t>
  </si>
  <si>
    <t>Expeditionary Sea Base (ESB)</t>
  </si>
  <si>
    <t>3041</t>
  </si>
  <si>
    <t>LHA Replacement</t>
  </si>
  <si>
    <t>3043</t>
  </si>
  <si>
    <t>Expeditionary Fast Transport (EPF)</t>
  </si>
  <si>
    <t>C (FY 2026 for FY 2026) (M)</t>
  </si>
  <si>
    <t>Auxiliaries, craft, and prior-year program costs</t>
  </si>
  <si>
    <t>Auxiliaries, Craft and Prior Yr Program Cost</t>
  </si>
  <si>
    <t>As Submarine Tender</t>
  </si>
  <si>
    <t>5018</t>
  </si>
  <si>
    <t>SMS-Special Mission Ship</t>
  </si>
  <si>
    <t>5025</t>
  </si>
  <si>
    <t>TAO Fleet Oiler</t>
  </si>
  <si>
    <t>5028</t>
  </si>
  <si>
    <t>Next Generation Logistics Ship</t>
  </si>
  <si>
    <t>5030</t>
  </si>
  <si>
    <t>Tagos Surtass Ships</t>
  </si>
  <si>
    <t>5035</t>
  </si>
  <si>
    <t>Towing, Salvage, and Rescue Ship (ATS)</t>
  </si>
  <si>
    <t>5087</t>
  </si>
  <si>
    <t>Oceanographic Ships</t>
  </si>
  <si>
    <t>5100</t>
  </si>
  <si>
    <t>LCU 1700</t>
  </si>
  <si>
    <t>5104</t>
  </si>
  <si>
    <t>5110</t>
  </si>
  <si>
    <t>Outfitting</t>
  </si>
  <si>
    <t>5112</t>
  </si>
  <si>
    <t>Ship to Shore Connector</t>
  </si>
  <si>
    <t>5113</t>
  </si>
  <si>
    <t>Service Craft</t>
  </si>
  <si>
    <t>5114</t>
  </si>
  <si>
    <t>Auxiliary Personnel Lighter</t>
  </si>
  <si>
    <t>5118</t>
  </si>
  <si>
    <t>Bulk Fuel Vessel</t>
  </si>
  <si>
    <t>5123</t>
  </si>
  <si>
    <t>T-AH(X)</t>
  </si>
  <si>
    <t>5128</t>
  </si>
  <si>
    <t>Fireboats</t>
  </si>
  <si>
    <t>5139</t>
  </si>
  <si>
    <t>LCAC SLEP</t>
  </si>
  <si>
    <t>5201</t>
  </si>
  <si>
    <t>Auxiliary Vessels (Used Sealift)</t>
  </si>
  <si>
    <t>5300</t>
  </si>
  <si>
    <t>Completion of PY Shipbuilding Programs</t>
  </si>
  <si>
    <t>H</t>
  </si>
  <si>
    <t>AUX (MEMO NON ADD)</t>
  </si>
  <si>
    <t>W</t>
  </si>
  <si>
    <t>LHA R (MEMO NON ADD)</t>
  </si>
  <si>
    <t>X</t>
  </si>
  <si>
    <t>CVN (MEMO NON ADD)</t>
  </si>
  <si>
    <t>SSN-774 (MEMO NON ADD)</t>
  </si>
  <si>
    <t>Z</t>
  </si>
  <si>
    <t>CVN RCOH (MEMO NON ADD)</t>
  </si>
  <si>
    <t>KL</t>
  </si>
  <si>
    <t>Columbia Class Submarine (MEMO NON ADD)</t>
  </si>
  <si>
    <t>S</t>
  </si>
  <si>
    <t>LCS (MEMO NON ADD)</t>
  </si>
  <si>
    <t>JHSV (MEMO NON ADD)</t>
  </si>
  <si>
    <t>DDG (MEMO NON ADD)</t>
  </si>
  <si>
    <t>LPD 17 (MEMO NON ADD)</t>
  </si>
  <si>
    <t>AFSB (MEMO NON ADD)</t>
  </si>
  <si>
    <t>1612N</t>
  </si>
  <si>
    <t>National Sea-Based Det Fd</t>
  </si>
  <si>
    <t>Fleet Ballistic Missile SHIPS</t>
  </si>
  <si>
    <t>C (FY 2025 for FY 2030) (M)</t>
  </si>
  <si>
    <t>C (FY 2025 for FY 2031) (M)</t>
  </si>
  <si>
    <t>C (FY 2025 for FY 2032) (M)</t>
  </si>
  <si>
    <t>C (FY 2025 for FY 2033) (M)</t>
  </si>
  <si>
    <t>C (FY 2025 for FY 2034) (M)</t>
  </si>
  <si>
    <t>C (FY 2025 for FY 2035) (M)</t>
  </si>
  <si>
    <t>1613N</t>
  </si>
  <si>
    <t>Maritime Industrial Base Fund</t>
  </si>
  <si>
    <t>INDUSTRIAL BASE ACTIVITIES</t>
  </si>
  <si>
    <t>Industrial Base Activities</t>
  </si>
  <si>
    <t>1010</t>
  </si>
  <si>
    <t>Submarine Industrial Base</t>
  </si>
  <si>
    <t>1020</t>
  </si>
  <si>
    <t>1810N</t>
  </si>
  <si>
    <t>Other Procurement, Navy</t>
  </si>
  <si>
    <t>Ships support equipment</t>
  </si>
  <si>
    <t>Ship Propulsion Equipment</t>
  </si>
  <si>
    <t>0131</t>
  </si>
  <si>
    <t>Surface Power Equipment</t>
  </si>
  <si>
    <t>0200</t>
  </si>
  <si>
    <t>Surface Combatant HM&amp;E</t>
  </si>
  <si>
    <t>Navigation Equipment</t>
  </si>
  <si>
    <t>0670</t>
  </si>
  <si>
    <t>Other Navigation Equipment</t>
  </si>
  <si>
    <t>09</t>
  </si>
  <si>
    <t>Other Shipboard Equipment</t>
  </si>
  <si>
    <t>0840</t>
  </si>
  <si>
    <t>Sub Periscope, Imaging and Supt Equip Prog</t>
  </si>
  <si>
    <t>0900</t>
  </si>
  <si>
    <t>DDG Mod</t>
  </si>
  <si>
    <t>0910</t>
  </si>
  <si>
    <t>Firefighting Equipment</t>
  </si>
  <si>
    <t>0925</t>
  </si>
  <si>
    <t>Command and Control Switchboard</t>
  </si>
  <si>
    <t>LHA/LHD Midlife</t>
  </si>
  <si>
    <t>0934</t>
  </si>
  <si>
    <t>LCC 19/20 Extended Service Life Program</t>
  </si>
  <si>
    <t>0935</t>
  </si>
  <si>
    <t>Pollution Control Equipment</t>
  </si>
  <si>
    <t>0941</t>
  </si>
  <si>
    <t>Submarine Support Equipment</t>
  </si>
  <si>
    <t>0942</t>
  </si>
  <si>
    <t>Virginia Class Support Equipment</t>
  </si>
  <si>
    <t>0944</t>
  </si>
  <si>
    <t>LCS Class Support Equipment</t>
  </si>
  <si>
    <t>0945</t>
  </si>
  <si>
    <t>Submarine Batteries</t>
  </si>
  <si>
    <t>0946</t>
  </si>
  <si>
    <t>LPD Class Support Equipment</t>
  </si>
  <si>
    <t>0947</t>
  </si>
  <si>
    <t>DDG 1000 Class Support Equipment</t>
  </si>
  <si>
    <t>0950</t>
  </si>
  <si>
    <t>Strategic Platform Support Equip</t>
  </si>
  <si>
    <t>0955</t>
  </si>
  <si>
    <t>DSSP Equipment</t>
  </si>
  <si>
    <t>0956</t>
  </si>
  <si>
    <t>Small Unmanned Surface Vehicles</t>
  </si>
  <si>
    <t>0970</t>
  </si>
  <si>
    <t>LCAC</t>
  </si>
  <si>
    <t>0977</t>
  </si>
  <si>
    <t>Underwater EOD Equipment</t>
  </si>
  <si>
    <t>0989</t>
  </si>
  <si>
    <t>Chemical Warfare Detectors</t>
  </si>
  <si>
    <t>Reactor Plant Equipment</t>
  </si>
  <si>
    <t>1000</t>
  </si>
  <si>
    <t>Ship Maintenance, Repair and Modernization</t>
  </si>
  <si>
    <t>Reactor Components</t>
  </si>
  <si>
    <t>Ocean Engineering</t>
  </si>
  <si>
    <t>Diving and Salvage Equipment</t>
  </si>
  <si>
    <t>Small Boats</t>
  </si>
  <si>
    <t>Medium Unmanned Surface Vehicle (MUSVs)</t>
  </si>
  <si>
    <t>1210</t>
  </si>
  <si>
    <t>Standard Boats</t>
  </si>
  <si>
    <t>Production Facilities Equipment</t>
  </si>
  <si>
    <t>1445</t>
  </si>
  <si>
    <t>Operating Forces Ipe</t>
  </si>
  <si>
    <t>Other Ship Support</t>
  </si>
  <si>
    <t>LCS Common Mission Modules Equipment</t>
  </si>
  <si>
    <t>1601</t>
  </si>
  <si>
    <t>LCS MCM Mission Modules</t>
  </si>
  <si>
    <t>1603</t>
  </si>
  <si>
    <t>LCS SUW Mission Modules</t>
  </si>
  <si>
    <t>1604</t>
  </si>
  <si>
    <t>LCS In-Service Modernization</t>
  </si>
  <si>
    <t>1611</t>
  </si>
  <si>
    <t>Small &amp; Medium UUV</t>
  </si>
  <si>
    <t>1612</t>
  </si>
  <si>
    <t>Large UUV</t>
  </si>
  <si>
    <t>1613</t>
  </si>
  <si>
    <t>Extra Large UUV</t>
  </si>
  <si>
    <t>Logistic Support</t>
  </si>
  <si>
    <t>1610</t>
  </si>
  <si>
    <t>LSD Midlife &amp; Modernization</t>
  </si>
  <si>
    <t>Ship Sonars</t>
  </si>
  <si>
    <t>2026</t>
  </si>
  <si>
    <t>SPQ-9B Radar</t>
  </si>
  <si>
    <t>2136</t>
  </si>
  <si>
    <t>AN/SQQ-89 Surf ASW Combat System</t>
  </si>
  <si>
    <t>2150</t>
  </si>
  <si>
    <t>SSN Acoustic Equipment</t>
  </si>
  <si>
    <t>2176</t>
  </si>
  <si>
    <t>Undersea Warfare Support Equipment</t>
  </si>
  <si>
    <t>ASW Electronic Equipment</t>
  </si>
  <si>
    <t>Submarine Acoustic Warfare System</t>
  </si>
  <si>
    <t>2225</t>
  </si>
  <si>
    <t>Fixed Surveillance System</t>
  </si>
  <si>
    <t>SURTASS</t>
  </si>
  <si>
    <t>Electronic Warfare Equipment</t>
  </si>
  <si>
    <t>2312</t>
  </si>
  <si>
    <t>AN/SLQ-32</t>
  </si>
  <si>
    <t>Reconnaissance Equipment</t>
  </si>
  <si>
    <t>2360</t>
  </si>
  <si>
    <t>2361</t>
  </si>
  <si>
    <t>Maritime Battlespace Awareness</t>
  </si>
  <si>
    <t>Other Ship Electronic Equipment</t>
  </si>
  <si>
    <t>2606</t>
  </si>
  <si>
    <t>2611</t>
  </si>
  <si>
    <t>Naval Tactical Command Support System (NTCSS)</t>
  </si>
  <si>
    <t>ATDLS</t>
  </si>
  <si>
    <t>2618</t>
  </si>
  <si>
    <t>Navy Command and Control System (NCCS)</t>
  </si>
  <si>
    <t>2622</t>
  </si>
  <si>
    <t>Minesweeping System Replacement</t>
  </si>
  <si>
    <t>2657</t>
  </si>
  <si>
    <t>Navstar GPS Receivers (SPACE)</t>
  </si>
  <si>
    <t>2666</t>
  </si>
  <si>
    <t>American Forces Radio and TV Service</t>
  </si>
  <si>
    <t>Aviation Electronic Equipment</t>
  </si>
  <si>
    <t>2820</t>
  </si>
  <si>
    <t>Ashore ATC Equipment</t>
  </si>
  <si>
    <t>2830</t>
  </si>
  <si>
    <t>Afloat ATC Equipment</t>
  </si>
  <si>
    <t>2851</t>
  </si>
  <si>
    <t>2867</t>
  </si>
  <si>
    <t>Joint Precision Approach And Landing System (</t>
  </si>
  <si>
    <t>2876</t>
  </si>
  <si>
    <t>Naval Mission Planning Systems</t>
  </si>
  <si>
    <t>Other Shore Electronic Equipment</t>
  </si>
  <si>
    <t>2900</t>
  </si>
  <si>
    <t>Maritime Integrated Broadcast System</t>
  </si>
  <si>
    <t>Tactical/Mobile C4I Systems</t>
  </si>
  <si>
    <t>Intelligence Surveillance and Reconnaissance (ISR)</t>
  </si>
  <si>
    <t>2915</t>
  </si>
  <si>
    <t>CANES</t>
  </si>
  <si>
    <t>2920</t>
  </si>
  <si>
    <t>RADIAC</t>
  </si>
  <si>
    <t>2925</t>
  </si>
  <si>
    <t>CANES-Intell</t>
  </si>
  <si>
    <t>GPETE</t>
  </si>
  <si>
    <t>MASF</t>
  </si>
  <si>
    <t>2960</t>
  </si>
  <si>
    <t>Integ Combat System Test Facility</t>
  </si>
  <si>
    <t>2970</t>
  </si>
  <si>
    <t>EMI Control Instrumentation</t>
  </si>
  <si>
    <t>2981</t>
  </si>
  <si>
    <t>In-Service Radars and Sensors</t>
  </si>
  <si>
    <t>Shipboard Communications</t>
  </si>
  <si>
    <t>2437</t>
  </si>
  <si>
    <t>Battle Force Tactical Network</t>
  </si>
  <si>
    <t>Shipboard Tactical Communications</t>
  </si>
  <si>
    <t>Ship Communications Automation</t>
  </si>
  <si>
    <t>3057</t>
  </si>
  <si>
    <t>Communications Items Under $5M</t>
  </si>
  <si>
    <t>Submarine Communications</t>
  </si>
  <si>
    <t>3107</t>
  </si>
  <si>
    <t>Submarine Broadcast Support</t>
  </si>
  <si>
    <t>3130</t>
  </si>
  <si>
    <t>Submarine Communication Equipment</t>
  </si>
  <si>
    <t>Satellite Communications</t>
  </si>
  <si>
    <t>Satellite Communications Systems</t>
  </si>
  <si>
    <t>3222</t>
  </si>
  <si>
    <t>Mobile Advanced EHF Terminal (MAT)</t>
  </si>
  <si>
    <t>Shore Communications</t>
  </si>
  <si>
    <t>Joint Communications Support Element (JCSE)</t>
  </si>
  <si>
    <t>Cryptographic Equipment</t>
  </si>
  <si>
    <t>3415</t>
  </si>
  <si>
    <t>Info Systems Security Program (ISSP)</t>
  </si>
  <si>
    <t>3417</t>
  </si>
  <si>
    <t>MIO Intel Exploitation Team</t>
  </si>
  <si>
    <t>Cryptologic Equipment</t>
  </si>
  <si>
    <t>3501</t>
  </si>
  <si>
    <t>Cryptologic Communications Equip</t>
  </si>
  <si>
    <t>Other Electronic Support</t>
  </si>
  <si>
    <t>2S52</t>
  </si>
  <si>
    <t>DON TRR-1 (Afloat)</t>
  </si>
  <si>
    <t>2S60</t>
  </si>
  <si>
    <t>DON UAS Video 5 (Afloat)</t>
  </si>
  <si>
    <t>2S62</t>
  </si>
  <si>
    <t>USN Ashore/Shipboard CONOPS Verification and</t>
  </si>
  <si>
    <t>2S74</t>
  </si>
  <si>
    <t>USN Training Ranges - Codify CONOPS/TTPs</t>
  </si>
  <si>
    <t>2S75</t>
  </si>
  <si>
    <t>USN Training Ranges - Spectrum Sensing</t>
  </si>
  <si>
    <t>2S82</t>
  </si>
  <si>
    <t>USN EME Sensing and Monitoring</t>
  </si>
  <si>
    <t>3620</t>
  </si>
  <si>
    <t>Coast Guard Equipment</t>
  </si>
  <si>
    <t>Drug Interdiction Support</t>
  </si>
  <si>
    <t>3820</t>
  </si>
  <si>
    <t>Other Drug Interdiction Support</t>
  </si>
  <si>
    <t>Aviation support equipment</t>
  </si>
  <si>
    <t>Sonobuoys</t>
  </si>
  <si>
    <t>4048</t>
  </si>
  <si>
    <t>Sonobuoys - All Types</t>
  </si>
  <si>
    <t>Aircraft Support Equipment</t>
  </si>
  <si>
    <t>3640</t>
  </si>
  <si>
    <t>Minotaur</t>
  </si>
  <si>
    <t>4204</t>
  </si>
  <si>
    <t>Weapons Range Support Equipment</t>
  </si>
  <si>
    <t>4213</t>
  </si>
  <si>
    <t>4219</t>
  </si>
  <si>
    <t>Electromagnetic Aircraft Launch System (EMALS</t>
  </si>
  <si>
    <t>4226</t>
  </si>
  <si>
    <t>Meteorological Equipment</t>
  </si>
  <si>
    <t>4248</t>
  </si>
  <si>
    <t>4268</t>
  </si>
  <si>
    <t>Aviation Support Equipment</t>
  </si>
  <si>
    <t>4269</t>
  </si>
  <si>
    <t>UMCS-Unman Carrier Aviation(UCA)Mission Cntrl</t>
  </si>
  <si>
    <t>Ordnance support equipment</t>
  </si>
  <si>
    <t>Ship Gun System Equipment</t>
  </si>
  <si>
    <t>5111</t>
  </si>
  <si>
    <t>Ship Gun Systems Equipment</t>
  </si>
  <si>
    <t>Ship Missile Systems Equipment</t>
  </si>
  <si>
    <t>5227</t>
  </si>
  <si>
    <t>Harpoon Support Equipment</t>
  </si>
  <si>
    <t>5231</t>
  </si>
  <si>
    <t>Ship Missile Support Equipment</t>
  </si>
  <si>
    <t>5253</t>
  </si>
  <si>
    <t>Tomahawk Support Equipment</t>
  </si>
  <si>
    <t>FBM Support Equipment</t>
  </si>
  <si>
    <t>5353</t>
  </si>
  <si>
    <t>CPS Support Equipment</t>
  </si>
  <si>
    <t>5358</t>
  </si>
  <si>
    <t>Strategic Missile Systems Equip</t>
  </si>
  <si>
    <t>ASW Support Equipment</t>
  </si>
  <si>
    <t>5420</t>
  </si>
  <si>
    <t>SSN Combat Control Systems</t>
  </si>
  <si>
    <t>5429</t>
  </si>
  <si>
    <t>Other Ordnance Support Equipment</t>
  </si>
  <si>
    <t>5509</t>
  </si>
  <si>
    <t>Explosive Ordnance Disposal Equip</t>
  </si>
  <si>
    <t>5510</t>
  </si>
  <si>
    <t>Directed Energy Systems</t>
  </si>
  <si>
    <t>5543</t>
  </si>
  <si>
    <t>Other Expendable Ordnance</t>
  </si>
  <si>
    <t>5530</t>
  </si>
  <si>
    <t>Anti-Ship Missile Decoy System</t>
  </si>
  <si>
    <t>5661</t>
  </si>
  <si>
    <t>Submarine Training Device Mods</t>
  </si>
  <si>
    <t>5664</t>
  </si>
  <si>
    <t>Surface Training Equipment</t>
  </si>
  <si>
    <t>Civil engineering support equipment</t>
  </si>
  <si>
    <t>Civil Engineering Support Equipment</t>
  </si>
  <si>
    <t>6003</t>
  </si>
  <si>
    <t>Passenger Carrying Vehicles</t>
  </si>
  <si>
    <t>6007</t>
  </si>
  <si>
    <t>General Purpose Trucks</t>
  </si>
  <si>
    <t>6009</t>
  </si>
  <si>
    <t>Trailers</t>
  </si>
  <si>
    <t>Construction &amp; Maintenance Equip</t>
  </si>
  <si>
    <t>6027</t>
  </si>
  <si>
    <t>Fire Fighting Equipment</t>
  </si>
  <si>
    <t>6028</t>
  </si>
  <si>
    <t>6033</t>
  </si>
  <si>
    <t>Amphibious Equipment</t>
  </si>
  <si>
    <t>6058</t>
  </si>
  <si>
    <t>6060</t>
  </si>
  <si>
    <t>Items less than $5 Million</t>
  </si>
  <si>
    <t>6075</t>
  </si>
  <si>
    <t>Physical Security Vehicles</t>
  </si>
  <si>
    <t>Supply support equipment</t>
  </si>
  <si>
    <t>Supply Support Equipment</t>
  </si>
  <si>
    <t>7025</t>
  </si>
  <si>
    <t>Supply Equipment</t>
  </si>
  <si>
    <t>7066</t>
  </si>
  <si>
    <t>7069</t>
  </si>
  <si>
    <t>Special Purpose Supply Systems</t>
  </si>
  <si>
    <t>Personnel and command support equipment</t>
  </si>
  <si>
    <t>Training Devices</t>
  </si>
  <si>
    <t>8081</t>
  </si>
  <si>
    <t>Training Support Equipment</t>
  </si>
  <si>
    <t>8101</t>
  </si>
  <si>
    <t>Training and Education Equipment</t>
  </si>
  <si>
    <t>Command Support Equipment</t>
  </si>
  <si>
    <t>8106</t>
  </si>
  <si>
    <t>8109</t>
  </si>
  <si>
    <t>Medical Support Equipment</t>
  </si>
  <si>
    <t>8114</t>
  </si>
  <si>
    <t>Naval MIP Support Equipment</t>
  </si>
  <si>
    <t>8118</t>
  </si>
  <si>
    <t>Operating Forces Support Equipment</t>
  </si>
  <si>
    <t>8120</t>
  </si>
  <si>
    <t>C4ISR Equipment</t>
  </si>
  <si>
    <t>8126</t>
  </si>
  <si>
    <t>Environmental Support Equipment</t>
  </si>
  <si>
    <t>8128</t>
  </si>
  <si>
    <t>8161</t>
  </si>
  <si>
    <t>Enterprise Information Technology</t>
  </si>
  <si>
    <t>8150</t>
  </si>
  <si>
    <t>8164</t>
  </si>
  <si>
    <t>Next Generation Enterprise Service</t>
  </si>
  <si>
    <t>8645</t>
  </si>
  <si>
    <t>9020</t>
  </si>
  <si>
    <t>1109N</t>
  </si>
  <si>
    <t>Procurement, Marine Corps</t>
  </si>
  <si>
    <t>Weapons and combat vehicles</t>
  </si>
  <si>
    <t>2021</t>
  </si>
  <si>
    <t>AAV7A1 PIP</t>
  </si>
  <si>
    <t>2025</t>
  </si>
  <si>
    <t>LAV PIP</t>
  </si>
  <si>
    <t>Artillery and Other Weapons</t>
  </si>
  <si>
    <t>155mm Lightweight Towed Howitzer</t>
  </si>
  <si>
    <t>2212</t>
  </si>
  <si>
    <t>Artillery Weapons System</t>
  </si>
  <si>
    <t>2220</t>
  </si>
  <si>
    <t>Weapons and Combat Vehicles Under $5 Million</t>
  </si>
  <si>
    <t>Guided missiles and equipment</t>
  </si>
  <si>
    <t>Guided Missiles</t>
  </si>
  <si>
    <t>3006</t>
  </si>
  <si>
    <t>Ground Based Air Defense</t>
  </si>
  <si>
    <t>3011</t>
  </si>
  <si>
    <t>Anti-Armor Missile-Javelin</t>
  </si>
  <si>
    <t>3016</t>
  </si>
  <si>
    <t>Family Anti-Armor Weapon Systems (FOAAWS)</t>
  </si>
  <si>
    <t>Anti-Armor Missile-TOW</t>
  </si>
  <si>
    <t>3025</t>
  </si>
  <si>
    <t>4644</t>
  </si>
  <si>
    <t>Common Aviation Command and Control System (C</t>
  </si>
  <si>
    <t>Repair and Test Equipment</t>
  </si>
  <si>
    <t>4181</t>
  </si>
  <si>
    <t>Other Support (Tel)</t>
  </si>
  <si>
    <t>4652</t>
  </si>
  <si>
    <t>Modification Kits</t>
  </si>
  <si>
    <t>Command and Control System (Non-Tel)</t>
  </si>
  <si>
    <t>4620</t>
  </si>
  <si>
    <t>Items Under $5 Million (Comm &amp; Elec)</t>
  </si>
  <si>
    <t>4640</t>
  </si>
  <si>
    <t>Air Operations C2 Systems</t>
  </si>
  <si>
    <t>Radar + Equipment (Non-Tel)</t>
  </si>
  <si>
    <t>4655</t>
  </si>
  <si>
    <t>Intell/Comm Equipment (Non-Tel)</t>
  </si>
  <si>
    <t>4367</t>
  </si>
  <si>
    <t>Electro Magnetic Spectrum Operations (EMSO)</t>
  </si>
  <si>
    <t>4616</t>
  </si>
  <si>
    <t>GCSS-MC</t>
  </si>
  <si>
    <t>4733</t>
  </si>
  <si>
    <t>4747</t>
  </si>
  <si>
    <t>Intelligence Support Equipment</t>
  </si>
  <si>
    <t>4757</t>
  </si>
  <si>
    <t>4767</t>
  </si>
  <si>
    <t>DCGS-MC</t>
  </si>
  <si>
    <t>4787</t>
  </si>
  <si>
    <t>Other Support (Non-Tel)</t>
  </si>
  <si>
    <t>4625</t>
  </si>
  <si>
    <t>Marine Corps Enterprise Network (MCEN)</t>
  </si>
  <si>
    <t>4630</t>
  </si>
  <si>
    <t>Common Computer Resources</t>
  </si>
  <si>
    <t>4631</t>
  </si>
  <si>
    <t>Command Post Systems</t>
  </si>
  <si>
    <t>4633</t>
  </si>
  <si>
    <t>Radio Systems</t>
  </si>
  <si>
    <t>4634</t>
  </si>
  <si>
    <t>Comm Switching &amp; Control Systems</t>
  </si>
  <si>
    <t>4635</t>
  </si>
  <si>
    <t>Comm &amp; Elec Infrastructure Support</t>
  </si>
  <si>
    <t>4645</t>
  </si>
  <si>
    <t>4758</t>
  </si>
  <si>
    <t>4S36</t>
  </si>
  <si>
    <t>DON UAS Video 5</t>
  </si>
  <si>
    <t>4S53</t>
  </si>
  <si>
    <t>DON TRR (Ashore)</t>
  </si>
  <si>
    <t>4S69</t>
  </si>
  <si>
    <t>USMC G/ATOR System Modifications</t>
  </si>
  <si>
    <t>Support vehicles</t>
  </si>
  <si>
    <t>Administrative Vehicles</t>
  </si>
  <si>
    <t>5006</t>
  </si>
  <si>
    <t>Commercial Cargo Vehicles</t>
  </si>
  <si>
    <t>5050</t>
  </si>
  <si>
    <t>Motor Transport Modifications</t>
  </si>
  <si>
    <t>5095</t>
  </si>
  <si>
    <t>5132</t>
  </si>
  <si>
    <t>Engineer and other equipment</t>
  </si>
  <si>
    <t>Engineer and Other Equipment</t>
  </si>
  <si>
    <t>6277</t>
  </si>
  <si>
    <t>Tactical Fuel Systems</t>
  </si>
  <si>
    <t>6366</t>
  </si>
  <si>
    <t>Power Equipment Assorted</t>
  </si>
  <si>
    <t>6518</t>
  </si>
  <si>
    <t>Amphibious Support Equipment</t>
  </si>
  <si>
    <t>6520</t>
  </si>
  <si>
    <t>EOD Systems</t>
  </si>
  <si>
    <t>Materials Handling Equipment</t>
  </si>
  <si>
    <t>6438</t>
  </si>
  <si>
    <t>General Property</t>
  </si>
  <si>
    <t>6522</t>
  </si>
  <si>
    <t>Field Medical Equipment</t>
  </si>
  <si>
    <t>6532</t>
  </si>
  <si>
    <t>6544</t>
  </si>
  <si>
    <t>Family of Construction Equipment</t>
  </si>
  <si>
    <t>6545</t>
  </si>
  <si>
    <t>Ultra-Light Tactical Vehicle (ULTV)</t>
  </si>
  <si>
    <t>6670</t>
  </si>
  <si>
    <t>7000</t>
  </si>
  <si>
    <t>3010F</t>
  </si>
  <si>
    <t>Aircraft Procurement, Air Force</t>
  </si>
  <si>
    <t>Strategic Offensive</t>
  </si>
  <si>
    <t>B02100</t>
  </si>
  <si>
    <t>B-21 Raider</t>
  </si>
  <si>
    <t>Tactical Forces</t>
  </si>
  <si>
    <t>ATA000</t>
  </si>
  <si>
    <t>CCA000</t>
  </si>
  <si>
    <t>F015EX</t>
  </si>
  <si>
    <t>JSE000</t>
  </si>
  <si>
    <t>Airlift aircraft</t>
  </si>
  <si>
    <t>Tactical Airlift</t>
  </si>
  <si>
    <t>KC046A</t>
  </si>
  <si>
    <t>KC-46A MDAP</t>
  </si>
  <si>
    <t>Other Airlift</t>
  </si>
  <si>
    <t>C130J0</t>
  </si>
  <si>
    <t>UPT Trainers</t>
  </si>
  <si>
    <t>APT000</t>
  </si>
  <si>
    <t>Advanced Pilot Training T-7A</t>
  </si>
  <si>
    <t>Helicopters</t>
  </si>
  <si>
    <t>H0106O</t>
  </si>
  <si>
    <t>H060WH</t>
  </si>
  <si>
    <t>Combat Rescue Helicopter</t>
  </si>
  <si>
    <t>Mission Support Aircraft</t>
  </si>
  <si>
    <t>C03700</t>
  </si>
  <si>
    <t>C-37A</t>
  </si>
  <si>
    <t>C0400D</t>
  </si>
  <si>
    <t>C-40 Fleet Expansion</t>
  </si>
  <si>
    <t>CAPAC0</t>
  </si>
  <si>
    <t>Civil Air Patrol A/C</t>
  </si>
  <si>
    <t>10PALE</t>
  </si>
  <si>
    <t>Pale Ale</t>
  </si>
  <si>
    <t>10TRGT</t>
  </si>
  <si>
    <t>Target Drones</t>
  </si>
  <si>
    <t>CALL00</t>
  </si>
  <si>
    <t>E00700</t>
  </si>
  <si>
    <t>Q020BR</t>
  </si>
  <si>
    <t>RQ-20B Puma</t>
  </si>
  <si>
    <t>Modification of inservice aircraft</t>
  </si>
  <si>
    <t>Strategic Aircraft</t>
  </si>
  <si>
    <t>B00200</t>
  </si>
  <si>
    <t>B-2A</t>
  </si>
  <si>
    <t>B01B00</t>
  </si>
  <si>
    <t>B-1B</t>
  </si>
  <si>
    <t>B05200</t>
  </si>
  <si>
    <t>B-52</t>
  </si>
  <si>
    <t>LAIRCM</t>
  </si>
  <si>
    <t>Large Aircraft Infrared Countermeasures</t>
  </si>
  <si>
    <t>Tactical Aircraft</t>
  </si>
  <si>
    <t>CCA00M</t>
  </si>
  <si>
    <t>Collaborative Combat Aircraft Mods</t>
  </si>
  <si>
    <t>E011A0</t>
  </si>
  <si>
    <t>E-11 BACN/HAG</t>
  </si>
  <si>
    <t>F01500</t>
  </si>
  <si>
    <t>F-15</t>
  </si>
  <si>
    <t>F01600</t>
  </si>
  <si>
    <t>F-16 Modifications</t>
  </si>
  <si>
    <t>F02200</t>
  </si>
  <si>
    <t>F-22A</t>
  </si>
  <si>
    <t>F03500</t>
  </si>
  <si>
    <t>F-35 Modifications</t>
  </si>
  <si>
    <t>F15EWS</t>
  </si>
  <si>
    <t>F-15 EPAW</t>
  </si>
  <si>
    <t>Airlift Aircraft</t>
  </si>
  <si>
    <t>C00500</t>
  </si>
  <si>
    <t>C-5</t>
  </si>
  <si>
    <t>C01700</t>
  </si>
  <si>
    <t>C-17A</t>
  </si>
  <si>
    <t>C03200</t>
  </si>
  <si>
    <t>C-32A</t>
  </si>
  <si>
    <t>OSAEA0</t>
  </si>
  <si>
    <t>OSA-EA Modifications</t>
  </si>
  <si>
    <t>GLID00</t>
  </si>
  <si>
    <t>Glider Mods</t>
  </si>
  <si>
    <t>JPAT00</t>
  </si>
  <si>
    <t>T-6</t>
  </si>
  <si>
    <t>T00100</t>
  </si>
  <si>
    <t>T-1</t>
  </si>
  <si>
    <t>T03800</t>
  </si>
  <si>
    <t>T-38</t>
  </si>
  <si>
    <t>11U200</t>
  </si>
  <si>
    <t>U-2 Mods</t>
  </si>
  <si>
    <t>C02500</t>
  </si>
  <si>
    <t>VC-25A Mod</t>
  </si>
  <si>
    <t>C04000</t>
  </si>
  <si>
    <t>C-40</t>
  </si>
  <si>
    <t>C13000</t>
  </si>
  <si>
    <t>C-130</t>
  </si>
  <si>
    <t>C1300J</t>
  </si>
  <si>
    <t>C-130J Mods</t>
  </si>
  <si>
    <t>C13500</t>
  </si>
  <si>
    <t>C-135</t>
  </si>
  <si>
    <t>CVR000</t>
  </si>
  <si>
    <t>CVR (Connon ULF Receiver) Inc 2</t>
  </si>
  <si>
    <t>DARP01</t>
  </si>
  <si>
    <t>RC-135</t>
  </si>
  <si>
    <t>E00300</t>
  </si>
  <si>
    <t>E-3</t>
  </si>
  <si>
    <t>E00400</t>
  </si>
  <si>
    <t>E-4</t>
  </si>
  <si>
    <t>H00100</t>
  </si>
  <si>
    <t>H-1</t>
  </si>
  <si>
    <t>H01061</t>
  </si>
  <si>
    <t>MH-139A Mod</t>
  </si>
  <si>
    <t>H06000</t>
  </si>
  <si>
    <t>H-60</t>
  </si>
  <si>
    <t>H060WM</t>
  </si>
  <si>
    <t>HH60W Modifications</t>
  </si>
  <si>
    <t>HCMC00</t>
  </si>
  <si>
    <t>HC/MC-130 Modifications</t>
  </si>
  <si>
    <t>OTHACF</t>
  </si>
  <si>
    <t>PRDTB2</t>
  </si>
  <si>
    <t>MQ-9 Mods</t>
  </si>
  <si>
    <t>SDUE00</t>
  </si>
  <si>
    <t>Software Defined User Equipment</t>
  </si>
  <si>
    <t>SLC3SA</t>
  </si>
  <si>
    <t>Senior Leader C3 System - Aircraft</t>
  </si>
  <si>
    <t>V02200</t>
  </si>
  <si>
    <t>CV-22 Mods</t>
  </si>
  <si>
    <t>000999</t>
  </si>
  <si>
    <t>Initial Spares/Repair Parts</t>
  </si>
  <si>
    <t>F-16</t>
  </si>
  <si>
    <t>Common Support Equipment</t>
  </si>
  <si>
    <t>000071</t>
  </si>
  <si>
    <t>Aircraft Replacement Support Equip</t>
  </si>
  <si>
    <t>Post Production Support</t>
  </si>
  <si>
    <t>B002B0</t>
  </si>
  <si>
    <t>B-2B</t>
  </si>
  <si>
    <t>C0V220</t>
  </si>
  <si>
    <t>CV-22 Post Production Support</t>
  </si>
  <si>
    <t>Compass Call Post Prod</t>
  </si>
  <si>
    <t>F0160P</t>
  </si>
  <si>
    <t>F-16 Post Production Support</t>
  </si>
  <si>
    <t>HC/MC-130 Post Prod</t>
  </si>
  <si>
    <t>Joint Simulation Environment Post Production Support</t>
  </si>
  <si>
    <t>PRDTB5</t>
  </si>
  <si>
    <t>MQ-9 Post Prod</t>
  </si>
  <si>
    <t>000073</t>
  </si>
  <si>
    <t>Industrial Responsiveness</t>
  </si>
  <si>
    <t>000074</t>
  </si>
  <si>
    <t>000075</t>
  </si>
  <si>
    <t>000079</t>
  </si>
  <si>
    <t>Cancelled Acct Adjustments</t>
  </si>
  <si>
    <t>3020F</t>
  </si>
  <si>
    <t>Missile Procurement, Air Force</t>
  </si>
  <si>
    <t>Missile Replacement Equipment - Ballistic</t>
  </si>
  <si>
    <t>00099L</t>
  </si>
  <si>
    <t>Missile Replacement Eq-Ballistic</t>
  </si>
  <si>
    <t>MGBSD0</t>
  </si>
  <si>
    <t>Ground Based Strategic Deterrent</t>
  </si>
  <si>
    <t>MK21A0</t>
  </si>
  <si>
    <t>Strategic</t>
  </si>
  <si>
    <t>MLRSO1</t>
  </si>
  <si>
    <t>Long Range Stand-Off Weapon</t>
  </si>
  <si>
    <t>Tactical</t>
  </si>
  <si>
    <t>222000</t>
  </si>
  <si>
    <t>Replac Equip &amp; War Consumables</t>
  </si>
  <si>
    <t>APKWS0</t>
  </si>
  <si>
    <t>Advanced Precision Kill Weapon System (APKWS) Missile</t>
  </si>
  <si>
    <t>ARRW00</t>
  </si>
  <si>
    <t>AGM-183A Air-Launched Rapid Response Weapon</t>
  </si>
  <si>
    <t>FAMM00</t>
  </si>
  <si>
    <t>Family of Affordable Mass Missile (FAMM)</t>
  </si>
  <si>
    <t>HACM00</t>
  </si>
  <si>
    <t>Hypersonic Attack Cruise Missile</t>
  </si>
  <si>
    <t>JASSM0</t>
  </si>
  <si>
    <t>Joint Air-Surface Standoff Missile</t>
  </si>
  <si>
    <t>JATM00</t>
  </si>
  <si>
    <t>Joint Advanced Tactical Missile</t>
  </si>
  <si>
    <t>JSM000</t>
  </si>
  <si>
    <t>Joint Strike Missile</t>
  </si>
  <si>
    <t>LRASM0</t>
  </si>
  <si>
    <t>M09HAI</t>
  </si>
  <si>
    <t>Sidewinder (AIM-9X)</t>
  </si>
  <si>
    <t>MAMRA0</t>
  </si>
  <si>
    <t>PRDTA2</t>
  </si>
  <si>
    <t>Predator Hellfire Missile</t>
  </si>
  <si>
    <t>SDB000</t>
  </si>
  <si>
    <t>Small Diameter Bomb</t>
  </si>
  <si>
    <t>SDB002</t>
  </si>
  <si>
    <t>SMALL DIAMETER BOMB II</t>
  </si>
  <si>
    <t>SIAW24</t>
  </si>
  <si>
    <t>Stand-In Attack Weapon (SIAW)</t>
  </si>
  <si>
    <t>000042</t>
  </si>
  <si>
    <t>Industrial Preparedness/Pol Prevention</t>
  </si>
  <si>
    <t>Modification of inservice missiles</t>
  </si>
  <si>
    <t>Class IV</t>
  </si>
  <si>
    <t>M30FLH</t>
  </si>
  <si>
    <t>ICBM FUZE MOD</t>
  </si>
  <si>
    <t>M30MLG</t>
  </si>
  <si>
    <t>MM III Modifications</t>
  </si>
  <si>
    <t>MALCBG</t>
  </si>
  <si>
    <t>Air Launch Cruise Missile (ALCM)</t>
  </si>
  <si>
    <t>Missile Spares and Repair Parts</t>
  </si>
  <si>
    <t>00098A</t>
  </si>
  <si>
    <t>Msl Sprs/Repair Parts (Initial)</t>
  </si>
  <si>
    <t>00098K</t>
  </si>
  <si>
    <t>Msl Sprs/Repair Parts (Replen)</t>
  </si>
  <si>
    <t>Other support</t>
  </si>
  <si>
    <t>MSPPRG</t>
  </si>
  <si>
    <t>Special Update Programs</t>
  </si>
  <si>
    <t>3011F</t>
  </si>
  <si>
    <t>Procurement of Ammunition, Air Force</t>
  </si>
  <si>
    <t>351010</t>
  </si>
  <si>
    <t>Cartridges</t>
  </si>
  <si>
    <t>352010</t>
  </si>
  <si>
    <t>Bombs</t>
  </si>
  <si>
    <t>353020</t>
  </si>
  <si>
    <t>353190</t>
  </si>
  <si>
    <t>Massive Ordnance Penetrator (MOP)</t>
  </si>
  <si>
    <t>353620</t>
  </si>
  <si>
    <t>Joint Direct Attack Munition</t>
  </si>
  <si>
    <t>354050</t>
  </si>
  <si>
    <t>B61-12 Trainer</t>
  </si>
  <si>
    <t>Other Items</t>
  </si>
  <si>
    <t>355100</t>
  </si>
  <si>
    <t>Cad/Pad</t>
  </si>
  <si>
    <t>355450</t>
  </si>
  <si>
    <t>Explosive Ordnance Disposal (EOD)</t>
  </si>
  <si>
    <t>355900</t>
  </si>
  <si>
    <t>355980</t>
  </si>
  <si>
    <t>355990</t>
  </si>
  <si>
    <t>Items Less Than $5,000,000</t>
  </si>
  <si>
    <t>35UPAD</t>
  </si>
  <si>
    <t>Cancelled Account Adjustment</t>
  </si>
  <si>
    <t>Flares</t>
  </si>
  <si>
    <t>356010</t>
  </si>
  <si>
    <t>Expendable Countermeasures</t>
  </si>
  <si>
    <t>Fuzes</t>
  </si>
  <si>
    <t>356120</t>
  </si>
  <si>
    <t>Weapons</t>
  </si>
  <si>
    <t>Small Arms</t>
  </si>
  <si>
    <t>357010</t>
  </si>
  <si>
    <t>3022F</t>
  </si>
  <si>
    <t>Procurement, Space Force</t>
  </si>
  <si>
    <t>SPACE PROCUREMENT, SF</t>
  </si>
  <si>
    <t>Space Procurement, SF</t>
  </si>
  <si>
    <t>AFSCOM</t>
  </si>
  <si>
    <t>AF Satellite Comm System</t>
  </si>
  <si>
    <t>AMTI00</t>
  </si>
  <si>
    <t>Space Based Air Moving Target Indicator</t>
  </si>
  <si>
    <t>AUX000</t>
  </si>
  <si>
    <t>CTRSPC</t>
  </si>
  <si>
    <t>ESS000</t>
  </si>
  <si>
    <t>FBLOST</t>
  </si>
  <si>
    <t>Family of Beyond Line-of-Sight Terminals</t>
  </si>
  <si>
    <t>FET000</t>
  </si>
  <si>
    <t>FABT FORCE ELEMENT TERMINAL</t>
  </si>
  <si>
    <t>GAP000</t>
  </si>
  <si>
    <t>Wideband Gapfiller Satellites(Space)</t>
  </si>
  <si>
    <t>GMTI00</t>
  </si>
  <si>
    <t>Ground Moving Target Indicator (GMTI)</t>
  </si>
  <si>
    <t>GNRLIT</t>
  </si>
  <si>
    <t>General Information Tech - Space</t>
  </si>
  <si>
    <t>GPS03C</t>
  </si>
  <si>
    <t>GPSIII Follow On</t>
  </si>
  <si>
    <t>GPSIII</t>
  </si>
  <si>
    <t>GPS III Space Segment</t>
  </si>
  <si>
    <t>GPSSPC</t>
  </si>
  <si>
    <t>Global Postioning (Space)</t>
  </si>
  <si>
    <t>MC0MSE</t>
  </si>
  <si>
    <t>Spaceborne Equip (Comsec)</t>
  </si>
  <si>
    <t>MILSAT</t>
  </si>
  <si>
    <t>MILSATCOM</t>
  </si>
  <si>
    <t>MSSBIR</t>
  </si>
  <si>
    <t>SBIR High (Space)</t>
  </si>
  <si>
    <t>MSSPAC</t>
  </si>
  <si>
    <t>Special Space Activities</t>
  </si>
  <si>
    <t>MUOS00</t>
  </si>
  <si>
    <t>Mobile User Objective System</t>
  </si>
  <si>
    <t>NSSL00</t>
  </si>
  <si>
    <t>National Security Space Launch</t>
  </si>
  <si>
    <t>PLEO00</t>
  </si>
  <si>
    <t>Proliferated Low Earth Orbit SATCOM</t>
  </si>
  <si>
    <t>PTES00</t>
  </si>
  <si>
    <t>PTES HUB</t>
  </si>
  <si>
    <t>SDALCH</t>
  </si>
  <si>
    <t>Space Development Agency Launch</t>
  </si>
  <si>
    <t>SDN000</t>
  </si>
  <si>
    <t>Space Digital Integrated Network (SDIN)</t>
  </si>
  <si>
    <t>SPCMOD</t>
  </si>
  <si>
    <t>Space Mods</t>
  </si>
  <si>
    <t>SPRNGE</t>
  </si>
  <si>
    <t>Spacelift Range System Space</t>
  </si>
  <si>
    <t>WSOMS0</t>
  </si>
  <si>
    <t>Wideband SATCOM Operational Management Systems</t>
  </si>
  <si>
    <t>SPARES</t>
  </si>
  <si>
    <t>Spares</t>
  </si>
  <si>
    <t>SSPARE</t>
  </si>
  <si>
    <t>Ground Vehicular Equipment</t>
  </si>
  <si>
    <t>SFV000</t>
  </si>
  <si>
    <t>USSF Vehicles</t>
  </si>
  <si>
    <t>USSF Replacement Vehicles</t>
  </si>
  <si>
    <t>Other Base Maintenance and Support Equipment</t>
  </si>
  <si>
    <t>POWCON</t>
  </si>
  <si>
    <t>Power Conditioning Equipment</t>
  </si>
  <si>
    <t>3080F</t>
  </si>
  <si>
    <t>Other Procurement, Air Force</t>
  </si>
  <si>
    <t>Vehicular equipment</t>
  </si>
  <si>
    <t>821800</t>
  </si>
  <si>
    <t>Cargo and Utility Vehicles</t>
  </si>
  <si>
    <t>822230</t>
  </si>
  <si>
    <t>Medium Tactical Vehicle</t>
  </si>
  <si>
    <t>822910</t>
  </si>
  <si>
    <t>Cap Vehicles</t>
  </si>
  <si>
    <t>822990</t>
  </si>
  <si>
    <t>Special Purpose Vehicles</t>
  </si>
  <si>
    <t>823210</t>
  </si>
  <si>
    <t>823230</t>
  </si>
  <si>
    <t>Security And Tactical Vehicles</t>
  </si>
  <si>
    <t>823990</t>
  </si>
  <si>
    <t>824010</t>
  </si>
  <si>
    <t>Fire Fighting/Crash Rescue Vehicles</t>
  </si>
  <si>
    <t>825990</t>
  </si>
  <si>
    <t>Materials Handling Vehicles</t>
  </si>
  <si>
    <t>Base Maintenance Support</t>
  </si>
  <si>
    <t>826210</t>
  </si>
  <si>
    <t>Runway Snow Remov And Cleaning Equ</t>
  </si>
  <si>
    <t>826990</t>
  </si>
  <si>
    <t>Base Maintenance Support Vehicles</t>
  </si>
  <si>
    <t>Mission Support Vehicles</t>
  </si>
  <si>
    <t>827000</t>
  </si>
  <si>
    <t>829100</t>
  </si>
  <si>
    <t>Cancelled Account Adjustments (Bpa</t>
  </si>
  <si>
    <t>Electronics and telecommunications equipment</t>
  </si>
  <si>
    <t>Comm Security Equipment(Comsec)</t>
  </si>
  <si>
    <t>831010</t>
  </si>
  <si>
    <t>Comsec Equipment</t>
  </si>
  <si>
    <t>831020</t>
  </si>
  <si>
    <t>STRATEGIC MICROELECTRONIC SUPPLY SYSTEM</t>
  </si>
  <si>
    <t>Intelligence Programs</t>
  </si>
  <si>
    <t>832050</t>
  </si>
  <si>
    <t>International Intel Tech &amp; Architectures</t>
  </si>
  <si>
    <t>832060</t>
  </si>
  <si>
    <t>Intelligence Training Equipment</t>
  </si>
  <si>
    <t>832070</t>
  </si>
  <si>
    <t>Intelligence Comm Equipment</t>
  </si>
  <si>
    <t>Electronics Programs</t>
  </si>
  <si>
    <t>833010</t>
  </si>
  <si>
    <t>Air Traffic Control &amp; Landing Sys</t>
  </si>
  <si>
    <t>833020</t>
  </si>
  <si>
    <t>National Airspace System</t>
  </si>
  <si>
    <t>833030</t>
  </si>
  <si>
    <t>Battle Control System - Fixed</t>
  </si>
  <si>
    <t>833040</t>
  </si>
  <si>
    <t>Theater Air Control Sys Improvemen</t>
  </si>
  <si>
    <t>833060</t>
  </si>
  <si>
    <t>3D Expeditionary Long-Range Radar</t>
  </si>
  <si>
    <t>833070</t>
  </si>
  <si>
    <t>Weather Observation Forecast</t>
  </si>
  <si>
    <t>833140</t>
  </si>
  <si>
    <t>Strategic Command And Control</t>
  </si>
  <si>
    <t>833160</t>
  </si>
  <si>
    <t>Cheyenne Mountain Complex</t>
  </si>
  <si>
    <t>833170</t>
  </si>
  <si>
    <t>833570</t>
  </si>
  <si>
    <t>Spcl Comm-Electronics Projects</t>
  </si>
  <si>
    <t>834010</t>
  </si>
  <si>
    <t>General Information Technology</t>
  </si>
  <si>
    <t>834040</t>
  </si>
  <si>
    <t>Af Global Command &amp; Control Sys</t>
  </si>
  <si>
    <t>834050</t>
  </si>
  <si>
    <t>Battlefield Airborne Control Node (BACN)</t>
  </si>
  <si>
    <t>834070</t>
  </si>
  <si>
    <t>Mobility Command And Control</t>
  </si>
  <si>
    <t>834130</t>
  </si>
  <si>
    <t>Air Force Physical Security System</t>
  </si>
  <si>
    <t>834180</t>
  </si>
  <si>
    <t>Samtec Communications</t>
  </si>
  <si>
    <t>834190</t>
  </si>
  <si>
    <t>834210</t>
  </si>
  <si>
    <t>Minimum Essential Emergency Comm N</t>
  </si>
  <si>
    <t>834240</t>
  </si>
  <si>
    <t>Wide Area Surveillance (WAS)</t>
  </si>
  <si>
    <t>834320</t>
  </si>
  <si>
    <t>C3 Countermeasures</t>
  </si>
  <si>
    <t>834470</t>
  </si>
  <si>
    <t>Defense Enterprise Accounting &amp; Mgt Sys</t>
  </si>
  <si>
    <t>834520</t>
  </si>
  <si>
    <t>Theater Battle Mgt C2 System</t>
  </si>
  <si>
    <t>834530</t>
  </si>
  <si>
    <t>Air Force Communications</t>
  </si>
  <si>
    <t>835060</t>
  </si>
  <si>
    <t>Base Information Transpt Infrast (BITI) Wired</t>
  </si>
  <si>
    <t>835080</t>
  </si>
  <si>
    <t>AFNET</t>
  </si>
  <si>
    <t>835110</t>
  </si>
  <si>
    <t>835140</t>
  </si>
  <si>
    <t>USCENTCOM</t>
  </si>
  <si>
    <t>835160</t>
  </si>
  <si>
    <t>USSTRATCOM</t>
  </si>
  <si>
    <t>835210</t>
  </si>
  <si>
    <t>USSPACECOM</t>
  </si>
  <si>
    <t>Organization and Base</t>
  </si>
  <si>
    <t>837100</t>
  </si>
  <si>
    <t>Tactical C-E Equipment</t>
  </si>
  <si>
    <t>837140</t>
  </si>
  <si>
    <t>837170</t>
  </si>
  <si>
    <t>Combat Survivor Evader Locater</t>
  </si>
  <si>
    <t>837190</t>
  </si>
  <si>
    <t>Radio Equipment</t>
  </si>
  <si>
    <t>837300</t>
  </si>
  <si>
    <t>Base Comm Infrastructure</t>
  </si>
  <si>
    <t>838010</t>
  </si>
  <si>
    <t>Comm Elect Mods</t>
  </si>
  <si>
    <t>Other base maintenance and support equipment</t>
  </si>
  <si>
    <t>Personal Safety &amp; Rescue Equip</t>
  </si>
  <si>
    <t>842990</t>
  </si>
  <si>
    <t>Personal Safety and Rescue Equipment</t>
  </si>
  <si>
    <t>Depot Plant+Mtrls Handling Eq</t>
  </si>
  <si>
    <t>843040</t>
  </si>
  <si>
    <t>POWER CONDITIONING EQUIPMENT</t>
  </si>
  <si>
    <t>843050</t>
  </si>
  <si>
    <t>Mechanized Material Handling Equip</t>
  </si>
  <si>
    <t>Base Support Equipment</t>
  </si>
  <si>
    <t>845010</t>
  </si>
  <si>
    <t>Base Procured Equipment</t>
  </si>
  <si>
    <t>845100</t>
  </si>
  <si>
    <t>Engineering and EOD Equipment</t>
  </si>
  <si>
    <t>845420</t>
  </si>
  <si>
    <t>Mobility Equipment</t>
  </si>
  <si>
    <t>845550</t>
  </si>
  <si>
    <t>Fuels Support Equipment (FSE)</t>
  </si>
  <si>
    <t>845990</t>
  </si>
  <si>
    <t>Base Maintenance and Support Equipment</t>
  </si>
  <si>
    <t>Special Support Projects</t>
  </si>
  <si>
    <t>846070</t>
  </si>
  <si>
    <t>DARP RC135</t>
  </si>
  <si>
    <t>846080</t>
  </si>
  <si>
    <t>DCGS-AF</t>
  </si>
  <si>
    <t>846510</t>
  </si>
  <si>
    <t>Special Update Program</t>
  </si>
  <si>
    <t>Spare and repair parts</t>
  </si>
  <si>
    <t>861350</t>
  </si>
  <si>
    <t>Spares and Repair Parts (Cyber)</t>
  </si>
  <si>
    <t>861900</t>
  </si>
  <si>
    <t>0300D</t>
  </si>
  <si>
    <t>Procurement, Defense-Wide</t>
  </si>
  <si>
    <t>DPAA</t>
  </si>
  <si>
    <t>Major equipment</t>
  </si>
  <si>
    <t>Major Equipment, DPAA</t>
  </si>
  <si>
    <t>Major Equipment, OSD</t>
  </si>
  <si>
    <t>WHS</t>
  </si>
  <si>
    <t>Major Equipment, WHS</t>
  </si>
  <si>
    <t>Major Equipment, DISA</t>
  </si>
  <si>
    <t>Defense Information System Network</t>
  </si>
  <si>
    <t>Sovereign Artificial Intelligence (AI) Infrastructure</t>
  </si>
  <si>
    <t>White House Communication Agency</t>
  </si>
  <si>
    <t>Senior Leadership Enterprise</t>
  </si>
  <si>
    <t>Joint Service Provider</t>
  </si>
  <si>
    <t>Fourth Estate Network Optimization (4ENO)</t>
  </si>
  <si>
    <t>Major Equipment, DLA</t>
  </si>
  <si>
    <t>Major Equipment</t>
  </si>
  <si>
    <t>Major Equipment, DCSA</t>
  </si>
  <si>
    <t>Major Equipment, TJS</t>
  </si>
  <si>
    <t>Counter-Small Unmanned Aircraft Systems</t>
  </si>
  <si>
    <t>Major Equipment, Missile Defense Agency</t>
  </si>
  <si>
    <t>BMDS AN/TPY-2 Radars</t>
  </si>
  <si>
    <t>MD14</t>
  </si>
  <si>
    <t>SM-3 IIAs</t>
  </si>
  <si>
    <t>Arrow 3 Upper Tier Systems</t>
  </si>
  <si>
    <t>Short Range Ballistic Missile Defense (SRBMD)</t>
  </si>
  <si>
    <t>Defense of Guam Procurement</t>
  </si>
  <si>
    <t>MD83</t>
  </si>
  <si>
    <t>Iron Dome</t>
  </si>
  <si>
    <t>MD90</t>
  </si>
  <si>
    <t>Aegis BMD Hardware and Software</t>
  </si>
  <si>
    <t>Major Equipment, DHRA</t>
  </si>
  <si>
    <t>Major Equipment, Defense Threat Reduction Agency</t>
  </si>
  <si>
    <t>Vehicles</t>
  </si>
  <si>
    <t>Other Major Equipment</t>
  </si>
  <si>
    <t>DTRA Cyber Activities</t>
  </si>
  <si>
    <t>DODEA</t>
  </si>
  <si>
    <t>Major Equipment, DODEA</t>
  </si>
  <si>
    <t>Automation/Educational Support &amp; Logistics</t>
  </si>
  <si>
    <t>DMACT</t>
  </si>
  <si>
    <t>Major Equipment, DMACT</t>
  </si>
  <si>
    <t>Major Equipment, USCYBERCOM</t>
  </si>
  <si>
    <t>CY01</t>
  </si>
  <si>
    <t>Cyberspace Operations</t>
  </si>
  <si>
    <t>Special Operations Command</t>
  </si>
  <si>
    <t>Aviation Programs</t>
  </si>
  <si>
    <t>0201ARMOWT</t>
  </si>
  <si>
    <t>Armed Overwatch/Targeting</t>
  </si>
  <si>
    <t>0201MANISR</t>
  </si>
  <si>
    <t>Manned ISR</t>
  </si>
  <si>
    <t>0201MC12</t>
  </si>
  <si>
    <t>MC-12</t>
  </si>
  <si>
    <t>0201MH60</t>
  </si>
  <si>
    <t>MH-60 Blackhawk</t>
  </si>
  <si>
    <t>0201RWUPGR</t>
  </si>
  <si>
    <t>Rotary Wing Upgrades and Sustainment</t>
  </si>
  <si>
    <t>0201SKYRAI</t>
  </si>
  <si>
    <t>SKYRAIDER II</t>
  </si>
  <si>
    <t>0201UMNISR</t>
  </si>
  <si>
    <t>0207NSAV</t>
  </si>
  <si>
    <t>Non-Standard Aviation</t>
  </si>
  <si>
    <t>0607U28</t>
  </si>
  <si>
    <t>U-28</t>
  </si>
  <si>
    <t>0610MH47</t>
  </si>
  <si>
    <t>MH-47 Chinook</t>
  </si>
  <si>
    <t>1000CV2200</t>
  </si>
  <si>
    <t>CV-22 Modification</t>
  </si>
  <si>
    <t>1108MQ9</t>
  </si>
  <si>
    <t>MQ-9 Unmanned Aerial Vehicle</t>
  </si>
  <si>
    <t>1202PSP</t>
  </si>
  <si>
    <t>Precision Strike Package</t>
  </si>
  <si>
    <t>2012C130J</t>
  </si>
  <si>
    <t>AC/MC-130J</t>
  </si>
  <si>
    <t>Shipbuilding</t>
  </si>
  <si>
    <t>2010US</t>
  </si>
  <si>
    <t>Ammunition Programs</t>
  </si>
  <si>
    <t>0203ORD</t>
  </si>
  <si>
    <t>ORDNANCE ITEMS &lt;$5M</t>
  </si>
  <si>
    <t>Other Procurement Programs</t>
  </si>
  <si>
    <t>020400INTL</t>
  </si>
  <si>
    <t>Intelligence Systems</t>
  </si>
  <si>
    <t>020401INTL</t>
  </si>
  <si>
    <t>0204OTHER</t>
  </si>
  <si>
    <t>Other Items &lt;$5M</t>
  </si>
  <si>
    <t>0204SCCS</t>
  </si>
  <si>
    <t>Combatant Craft Systems</t>
  </si>
  <si>
    <t>0204SPCPRG</t>
  </si>
  <si>
    <t>0204TACVEH</t>
  </si>
  <si>
    <t>0204WARSYS</t>
  </si>
  <si>
    <t>Warrior Systems &lt;$5M</t>
  </si>
  <si>
    <t>0206CMR</t>
  </si>
  <si>
    <t>Combat Mission Requirements</t>
  </si>
  <si>
    <t>0607OEI</t>
  </si>
  <si>
    <t>2143369000</t>
  </si>
  <si>
    <t>Chemical/Biological Defense</t>
  </si>
  <si>
    <t>7001SA1000</t>
  </si>
  <si>
    <t>Chemical Biological Situational Awareness</t>
  </si>
  <si>
    <t>8001PH1000</t>
  </si>
  <si>
    <t>CB Protection &amp; Hazard Mitigation</t>
  </si>
  <si>
    <t>Undistributed</t>
  </si>
  <si>
    <t>UNDISTRIB</t>
  </si>
  <si>
    <t>0350D</t>
  </si>
  <si>
    <t>National Guard and Reserve Equipment</t>
  </si>
  <si>
    <t>Reserve equipment</t>
  </si>
  <si>
    <t>Army Reserve</t>
  </si>
  <si>
    <t>013005</t>
  </si>
  <si>
    <t>Misc Equipment - Army Reserve</t>
  </si>
  <si>
    <t>Navy Reserve</t>
  </si>
  <si>
    <t>014005</t>
  </si>
  <si>
    <t>Misc Equipment - Navy Reserve</t>
  </si>
  <si>
    <t>Marine Corps Reserve</t>
  </si>
  <si>
    <t>015005</t>
  </si>
  <si>
    <t>Misc Equipment - Marine Corps Reserve</t>
  </si>
  <si>
    <t>Air Force Reserve</t>
  </si>
  <si>
    <t>016005</t>
  </si>
  <si>
    <t>Misc Equipment - AF Reserve</t>
  </si>
  <si>
    <t>National Guard equipment</t>
  </si>
  <si>
    <t>Army National Guard</t>
  </si>
  <si>
    <t>021005</t>
  </si>
  <si>
    <t>Misc Equipment - Army National Guard</t>
  </si>
  <si>
    <t>Air National Guard</t>
  </si>
  <si>
    <t>022005</t>
  </si>
  <si>
    <t>Misc Equipment - Air Force National Guard</t>
  </si>
  <si>
    <t>0360D</t>
  </si>
  <si>
    <t>Defense Production Act Purchases</t>
  </si>
  <si>
    <t>TITLE3</t>
  </si>
  <si>
    <t>0362D</t>
  </si>
  <si>
    <t>Defense Strategic Capital Credit Program</t>
  </si>
  <si>
    <t>DIRECT LOAN SUBSIDY</t>
  </si>
  <si>
    <t>OSCLOANS</t>
  </si>
  <si>
    <t>Office of Strategic Capital Loan Program</t>
  </si>
  <si>
    <t>0361D</t>
  </si>
  <si>
    <t>Defense Production Act Program Account</t>
  </si>
  <si>
    <t>Direct Loan Subsidy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</si>
</sst>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
  </numFmts>
  <fonts count="39">
    <font>
      <sz val="10"/>
      <name val="Arial"/>
      <family val="2"/>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name val="Avenir Next Regular"/>
    </font>
    <font>
      <b/>
      <sz val="9"/>
      <name val="Avenir Next Regular"/>
    </font>
    <font>
      <sz val="9"/>
      <name val="Avenir Next Regular"/>
    </font>
    <font>
      <i/>
      <sz val="9"/>
      <name val="Avenir Next Regular"/>
    </font>
    <font>
      <i/>
      <sz val="8"/>
      <name val="Avenir Next Regular"/>
    </font>
    <font>
      <b/>
      <i/>
      <sz val="10"/>
      <color rgb="FF000000"/>
      <name val="Arial"/>
      <family val="2"/>
    </font>
    <font>
      <b/>
      <i/>
      <sz val="10"/>
      <color rgb="FF000000"/>
      <name val="Avenir Next Regular"/>
    </font>
    <font>
      <sz val="10"/>
      <color theme="1"/>
      <name val="Avenir Next Regular"/>
    </font>
    <font>
      <sz val="10"/>
      <color rgb="FF000000"/>
      <name val="Arial"/>
      <family val="2"/>
    </font>
    <font>
      <sz val="10"/>
      <color rgb="FF000000"/>
      <name val="Avenir Next Regular"/>
    </font>
    <font>
      <sz val="10"/>
      <color rgb="FF1E1E1E"/>
      <name val="Avenir Next Regular"/>
    </font>
    <font>
      <b/>
      <sz val="10"/>
      <color rgb="FF000000"/>
      <name val="Avenir Next Regular"/>
    </font>
    <font>
      <sz val="10"/>
      <color rgb="FFFF0000"/>
      <name val="Avenir Next Regular"/>
    </font>
    <font>
      <sz val="10"/>
      <color rgb="FF00B050"/>
      <name val="Avenir Next Regular"/>
    </font>
    <font>
      <b/>
      <sz val="10"/>
      <color theme="9" tint="-0.249977111117893"/>
      <name val="Avenir Next Regular"/>
    </font>
    <font>
      <b/>
      <sz val="10"/>
      <color rgb="FFFF0000"/>
      <name val="Avenir Next Regular"/>
    </font>
    <font>
      <b/>
      <sz val="9"/>
      <name val="Arial"/>
      <family val="2"/>
    </font>
    <font>
      <sz val="9"/>
      <name val="Arial"/>
      <family val="2"/>
    </font>
    <font>
      <i/>
      <sz val="8"/>
      <name val="Arial"/>
      <family val="2"/>
    </font>
    <font>
      <sz val="9"/>
      <color rgb="FF000000"/>
      <name val="Avenir Next Regular"/>
    </font>
    <font>
      <b/>
      <i/>
      <sz val="9"/>
      <color rgb="FF000000"/>
      <name val="Avenir Next Regula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rgb="FFFFCC99"/>
        <bgColor indexed="64"/>
      </patternFill>
    </fill>
    <fill>
      <patternFill patternType="gray125">
        <fgColor rgb="FF000000"/>
        <bgColor rgb="FFFFFFFF"/>
      </patternFill>
    </fill>
    <fill>
      <patternFill patternType="solid">
        <fgColor rgb="FFF3F4F1"/>
        <bgColor indexed="64"/>
      </patternFill>
    </fill>
    <fill>
      <patternFill patternType="solid">
        <fgColor rgb="FFC0C0C0"/>
        <bgColor rgb="FF000000"/>
      </patternFill>
    </fill>
    <fill>
      <patternFill patternType="solid">
        <fgColor rgb="FFFFCC99"/>
        <bgColor rgb="FF000000"/>
      </patternFill>
    </fill>
    <fill>
      <patternFill patternType="solid">
        <fgColor rgb="FFF3F4F1"/>
        <bgColor rgb="FF000000"/>
      </patternFill>
    </fill>
    <fill>
      <patternFill patternType="solid">
        <fgColor rgb="FF99CCFF"/>
        <bgColor indexed="64"/>
      </patternFill>
    </fill>
    <fill>
      <patternFill patternType="solid">
        <fgColor theme="1"/>
        <bgColor indexed="64"/>
      </patternFill>
    </fill>
    <fill>
      <patternFill patternType="solid">
        <fgColor theme="0" tint="-0.14999847407452621"/>
        <bgColor indexed="64"/>
      </patternFill>
    </fill>
    <fill>
      <patternFill patternType="solid">
        <fgColor rgb="FFFFFC00"/>
        <bgColor indexed="64"/>
      </patternFill>
    </fill>
    <fill>
      <patternFill patternType="solid">
        <fgColor rgb="FF99CCFF"/>
        <bgColor rgb="FF000000"/>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9" fontId="23" fillId="40" borderId="18">
      <alignment horizontal="center" wrapText="1"/>
    </xf>
    <xf numFmtId="3" fontId="26" fillId="0" borderId="0">
      <alignment horizontal="right" vertical="top"/>
    </xf>
  </cellStyleXfs>
  <cellXfs count="118">
    <xf numFmtId="0" fontId="0" fillId="0" borderId="0" xfId="0"/>
    <xf numFmtId="0" fontId="18" fillId="0" borderId="0" xfId="0" applyFont="1"/>
    <xf numFmtId="0" fontId="19" fillId="33" borderId="10" xfId="0" applyFont="1" applyFill="1" applyBorder="1" applyAlignment="1">
      <alignment horizontal="center" vertical="center"/>
    </xf>
    <xf numFmtId="0" fontId="20" fillId="0" borderId="0" xfId="0" applyFont="1"/>
    <xf numFmtId="0" fontId="20" fillId="34" borderId="10" xfId="0" applyFont="1" applyFill="1" applyBorder="1" applyAlignment="1">
      <alignment horizontal="center" vertical="center"/>
    </xf>
    <xf numFmtId="0" fontId="21" fillId="34" borderId="10" xfId="0" applyFont="1" applyFill="1" applyBorder="1" applyAlignment="1">
      <alignment horizontal="center" vertical="center"/>
    </xf>
    <xf numFmtId="0" fontId="20" fillId="34" borderId="10" xfId="0" applyFont="1" applyFill="1" applyBorder="1" applyAlignment="1">
      <alignment horizontal="left" vertical="center"/>
    </xf>
    <xf numFmtId="0" fontId="20" fillId="35" borderId="10" xfId="0" applyFont="1" applyFill="1" applyBorder="1" applyAlignment="1">
      <alignment horizontal="left" vertical="center"/>
    </xf>
    <xf numFmtId="164" fontId="20" fillId="34" borderId="10" xfId="0" applyNumberFormat="1" applyFont="1" applyFill="1" applyBorder="1" applyAlignment="1">
      <alignment horizontal="right" vertical="center"/>
    </xf>
    <xf numFmtId="49" fontId="20" fillId="0" borderId="10" xfId="0" applyNumberFormat="1" applyFont="1" applyBorder="1" applyAlignment="1">
      <alignment horizontal="left" vertical="center"/>
    </xf>
    <xf numFmtId="49" fontId="21" fillId="0" borderId="10" xfId="0" applyNumberFormat="1" applyFont="1" applyBorder="1" applyAlignment="1">
      <alignment horizontal="center" vertical="center"/>
    </xf>
    <xf numFmtId="0" fontId="20" fillId="0" borderId="10" xfId="0" applyFont="1" applyBorder="1" applyAlignment="1">
      <alignment horizontal="left" vertical="center"/>
    </xf>
    <xf numFmtId="0" fontId="20" fillId="0" borderId="10" xfId="0" applyFont="1" applyBorder="1" applyAlignment="1">
      <alignment horizontal="center" vertical="center"/>
    </xf>
    <xf numFmtId="164" fontId="20" fillId="0" borderId="10" xfId="0" applyNumberFormat="1" applyFont="1" applyBorder="1" applyAlignment="1">
      <alignment horizontal="right" vertical="center"/>
    </xf>
    <xf numFmtId="164" fontId="20" fillId="36" borderId="10" xfId="0" applyNumberFormat="1" applyFont="1" applyFill="1" applyBorder="1" applyAlignment="1">
      <alignment horizontal="right" vertical="center"/>
    </xf>
    <xf numFmtId="0" fontId="19" fillId="33" borderId="18" xfId="0" applyFont="1" applyFill="1" applyBorder="1" applyAlignment="1">
      <alignment horizontal="center" vertical="center"/>
    </xf>
    <xf numFmtId="0" fontId="20" fillId="34" borderId="18" xfId="0" applyFont="1" applyFill="1" applyBorder="1" applyAlignment="1">
      <alignment horizontal="center" vertical="center"/>
    </xf>
    <xf numFmtId="0" fontId="22" fillId="34" borderId="18" xfId="0" applyFont="1" applyFill="1" applyBorder="1" applyAlignment="1">
      <alignment horizontal="center" vertical="center"/>
    </xf>
    <xf numFmtId="0" fontId="20" fillId="34" borderId="18" xfId="0" applyFont="1" applyFill="1" applyBorder="1" applyAlignment="1">
      <alignment horizontal="left" vertical="center"/>
    </xf>
    <xf numFmtId="0" fontId="20" fillId="35" borderId="18" xfId="0" applyFont="1" applyFill="1" applyBorder="1" applyAlignment="1">
      <alignment horizontal="left" vertical="center"/>
    </xf>
    <xf numFmtId="164" fontId="20" fillId="34" borderId="18" xfId="0" applyNumberFormat="1" applyFont="1" applyFill="1" applyBorder="1" applyAlignment="1">
      <alignment horizontal="right" vertical="center"/>
    </xf>
    <xf numFmtId="49" fontId="20" fillId="0" borderId="18" xfId="0" applyNumberFormat="1" applyFont="1" applyBorder="1" applyAlignment="1">
      <alignment horizontal="left" vertical="center"/>
    </xf>
    <xf numFmtId="49" fontId="22" fillId="0" borderId="18" xfId="0" applyNumberFormat="1" applyFont="1" applyBorder="1" applyAlignment="1">
      <alignment horizontal="center" vertical="center"/>
    </xf>
    <xf numFmtId="0" fontId="20" fillId="0" borderId="18" xfId="0" applyFont="1" applyBorder="1" applyAlignment="1">
      <alignment horizontal="left" vertical="center"/>
    </xf>
    <xf numFmtId="0" fontId="20" fillId="0" borderId="18" xfId="0" applyFont="1" applyBorder="1" applyAlignment="1">
      <alignment horizontal="center" vertical="center"/>
    </xf>
    <xf numFmtId="164" fontId="20" fillId="0" borderId="18" xfId="0" applyNumberFormat="1" applyFont="1" applyBorder="1" applyAlignment="1">
      <alignment horizontal="right" vertical="center"/>
    </xf>
    <xf numFmtId="164" fontId="20" fillId="36" borderId="18" xfId="0" applyNumberFormat="1" applyFont="1" applyFill="1" applyBorder="1" applyAlignment="1">
      <alignment horizontal="right" vertical="center"/>
    </xf>
    <xf numFmtId="0" fontId="19" fillId="33" borderId="17" xfId="0" applyFont="1" applyFill="1" applyBorder="1" applyAlignment="1">
      <alignment horizontal="center" vertical="center"/>
    </xf>
    <xf numFmtId="0" fontId="20" fillId="34" borderId="17" xfId="0" applyFont="1" applyFill="1" applyBorder="1" applyAlignment="1">
      <alignment horizontal="center" vertical="center"/>
    </xf>
    <xf numFmtId="0" fontId="22" fillId="34" borderId="17" xfId="0" applyFont="1" applyFill="1" applyBorder="1" applyAlignment="1">
      <alignment horizontal="center" vertical="center"/>
    </xf>
    <xf numFmtId="0" fontId="20" fillId="34" borderId="17" xfId="0" applyFont="1" applyFill="1" applyBorder="1" applyAlignment="1">
      <alignment horizontal="left" vertical="center"/>
    </xf>
    <xf numFmtId="0" fontId="20" fillId="35" borderId="17" xfId="0" applyFont="1" applyFill="1" applyBorder="1" applyAlignment="1">
      <alignment horizontal="left" vertical="center"/>
    </xf>
    <xf numFmtId="164" fontId="20" fillId="34" borderId="17" xfId="0" applyNumberFormat="1" applyFont="1" applyFill="1" applyBorder="1" applyAlignment="1">
      <alignment horizontal="right" vertical="center"/>
    </xf>
    <xf numFmtId="49" fontId="20" fillId="0" borderId="17" xfId="0" applyNumberFormat="1" applyFont="1" applyBorder="1" applyAlignment="1">
      <alignment horizontal="left" vertical="center"/>
    </xf>
    <xf numFmtId="49" fontId="22" fillId="0" borderId="17" xfId="0" applyNumberFormat="1" applyFont="1" applyBorder="1" applyAlignment="1">
      <alignment horizontal="center" vertical="center"/>
    </xf>
    <xf numFmtId="0" fontId="20" fillId="0" borderId="17" xfId="0" applyFont="1" applyBorder="1" applyAlignment="1">
      <alignment horizontal="left" vertical="center"/>
    </xf>
    <xf numFmtId="0" fontId="20" fillId="0" borderId="17" xfId="0" applyFont="1" applyBorder="1" applyAlignment="1">
      <alignment horizontal="center" vertical="center"/>
    </xf>
    <xf numFmtId="164" fontId="20" fillId="0" borderId="17" xfId="0" applyNumberFormat="1" applyFont="1" applyBorder="1" applyAlignment="1">
      <alignment horizontal="right" vertical="center"/>
    </xf>
    <xf numFmtId="164" fontId="20" fillId="36" borderId="17" xfId="0" applyNumberFormat="1" applyFont="1" applyFill="1" applyBorder="1" applyAlignment="1">
      <alignment horizontal="right" vertical="center"/>
    </xf>
    <xf numFmtId="0" fontId="19" fillId="37" borderId="22" xfId="0" applyFont="1" applyFill="1" applyBorder="1" applyAlignment="1">
      <alignment horizontal="center" vertical="center"/>
    </xf>
    <xf numFmtId="0" fontId="19" fillId="37" borderId="25" xfId="0" applyFont="1" applyFill="1" applyBorder="1" applyAlignment="1">
      <alignment horizontal="center" vertical="center"/>
    </xf>
    <xf numFmtId="0" fontId="19" fillId="37" borderId="26" xfId="0" applyFont="1" applyFill="1" applyBorder="1" applyAlignment="1">
      <alignment horizontal="center" vertical="center"/>
    </xf>
    <xf numFmtId="0" fontId="20" fillId="38" borderId="27" xfId="0" applyFont="1" applyFill="1" applyBorder="1" applyAlignment="1">
      <alignment horizontal="center" vertical="center"/>
    </xf>
    <xf numFmtId="0" fontId="20" fillId="38" borderId="26" xfId="0" applyFont="1" applyFill="1" applyBorder="1" applyAlignment="1">
      <alignment horizontal="left" vertical="center"/>
    </xf>
    <xf numFmtId="0" fontId="20" fillId="35" borderId="26" xfId="0" applyFont="1" applyFill="1" applyBorder="1" applyAlignment="1">
      <alignment horizontal="left" vertical="center"/>
    </xf>
    <xf numFmtId="0" fontId="20" fillId="38" borderId="26" xfId="0" applyFont="1" applyFill="1" applyBorder="1" applyAlignment="1">
      <alignment horizontal="center" vertical="center"/>
    </xf>
    <xf numFmtId="164" fontId="20" fillId="38" borderId="26" xfId="0" applyNumberFormat="1" applyFont="1" applyFill="1" applyBorder="1" applyAlignment="1">
      <alignment horizontal="right" vertical="center"/>
    </xf>
    <xf numFmtId="49" fontId="20" fillId="0" borderId="27" xfId="0" applyNumberFormat="1" applyFont="1" applyBorder="1" applyAlignment="1">
      <alignment horizontal="left" vertical="center"/>
    </xf>
    <xf numFmtId="49" fontId="20" fillId="0" borderId="26" xfId="0" applyNumberFormat="1" applyFont="1" applyBorder="1" applyAlignment="1">
      <alignment horizontal="left" vertical="center"/>
    </xf>
    <xf numFmtId="0" fontId="20" fillId="0" borderId="26" xfId="0" applyFont="1" applyBorder="1" applyAlignment="1">
      <alignment horizontal="left" vertical="center"/>
    </xf>
    <xf numFmtId="0" fontId="20" fillId="0" borderId="26" xfId="0" applyFont="1" applyBorder="1" applyAlignment="1">
      <alignment horizontal="center" vertical="center"/>
    </xf>
    <xf numFmtId="164" fontId="20" fillId="0" borderId="26" xfId="0" applyNumberFormat="1" applyFont="1" applyBorder="1" applyAlignment="1">
      <alignment horizontal="right" vertical="center"/>
    </xf>
    <xf numFmtId="164" fontId="20" fillId="39" borderId="26" xfId="0" applyNumberFormat="1" applyFont="1" applyFill="1" applyBorder="1" applyAlignment="1">
      <alignment horizontal="right" vertical="center"/>
    </xf>
    <xf numFmtId="0" fontId="20" fillId="35" borderId="27" xfId="0" applyFont="1" applyFill="1" applyBorder="1" applyAlignment="1">
      <alignment horizontal="left" vertical="center"/>
    </xf>
    <xf numFmtId="0" fontId="20" fillId="35" borderId="25" xfId="0" applyFont="1" applyFill="1" applyBorder="1" applyAlignment="1">
      <alignment horizontal="left" vertical="center"/>
    </xf>
    <xf numFmtId="0" fontId="21" fillId="38" borderId="26" xfId="0" applyFont="1" applyFill="1" applyBorder="1" applyAlignment="1">
      <alignment horizontal="center" vertical="center"/>
    </xf>
    <xf numFmtId="49" fontId="21" fillId="0" borderId="26" xfId="0" applyNumberFormat="1" applyFont="1" applyBorder="1" applyAlignment="1">
      <alignment horizontal="center" vertical="center"/>
    </xf>
    <xf numFmtId="49" fontId="23" fillId="40" borderId="18" xfId="42">
      <alignment horizontal="center" wrapText="1"/>
    </xf>
    <xf numFmtId="49" fontId="24" fillId="40" borderId="18" xfId="42" applyFont="1">
      <alignment horizontal="center" wrapText="1"/>
    </xf>
    <xf numFmtId="0" fontId="25" fillId="41" borderId="0" xfId="0" applyFont="1" applyFill="1"/>
    <xf numFmtId="165" fontId="24" fillId="42" borderId="28" xfId="42" applyNumberFormat="1" applyFont="1" applyFill="1" applyBorder="1">
      <alignment horizontal="center" wrapText="1"/>
    </xf>
    <xf numFmtId="0" fontId="25" fillId="0" borderId="0" xfId="0" applyFont="1"/>
    <xf numFmtId="0" fontId="26" fillId="0" borderId="0" xfId="0" applyFont="1"/>
    <xf numFmtId="0" fontId="27" fillId="0" borderId="0" xfId="0" applyFont="1"/>
    <xf numFmtId="3" fontId="27" fillId="0" borderId="0" xfId="43" applyFont="1">
      <alignment horizontal="right" vertical="top"/>
    </xf>
    <xf numFmtId="165" fontId="28" fillId="0" borderId="0" xfId="0" applyNumberFormat="1" applyFont="1"/>
    <xf numFmtId="3" fontId="29" fillId="0" borderId="0" xfId="43" applyFont="1">
      <alignment horizontal="right" vertical="top"/>
    </xf>
    <xf numFmtId="165" fontId="30" fillId="0" borderId="0" xfId="0" applyNumberFormat="1" applyFont="1"/>
    <xf numFmtId="165" fontId="31" fillId="0" borderId="0" xfId="0" applyNumberFormat="1" applyFont="1"/>
    <xf numFmtId="165" fontId="31" fillId="42" borderId="0" xfId="0" applyNumberFormat="1" applyFont="1" applyFill="1"/>
    <xf numFmtId="0" fontId="32" fillId="0" borderId="0" xfId="0" applyFont="1"/>
    <xf numFmtId="165" fontId="32" fillId="0" borderId="0" xfId="0" applyNumberFormat="1" applyFont="1"/>
    <xf numFmtId="0" fontId="33" fillId="0" borderId="0" xfId="0" applyFont="1"/>
    <xf numFmtId="165" fontId="33" fillId="0" borderId="0" xfId="0" applyNumberFormat="1" applyFont="1"/>
    <xf numFmtId="0" fontId="26" fillId="43" borderId="0" xfId="0" applyFont="1" applyFill="1"/>
    <xf numFmtId="0" fontId="27" fillId="43" borderId="0" xfId="0" applyFont="1" applyFill="1"/>
    <xf numFmtId="3" fontId="27" fillId="43" borderId="0" xfId="43" applyFont="1" applyFill="1">
      <alignment horizontal="right" vertical="top"/>
    </xf>
    <xf numFmtId="0" fontId="25" fillId="43" borderId="0" xfId="0" applyFont="1" applyFill="1"/>
    <xf numFmtId="165" fontId="30" fillId="43" borderId="0" xfId="0" applyNumberFormat="1" applyFont="1" applyFill="1"/>
    <xf numFmtId="165" fontId="28" fillId="43" borderId="0" xfId="0" applyNumberFormat="1" applyFont="1" applyFill="1"/>
    <xf numFmtId="165" fontId="31" fillId="43" borderId="0" xfId="0" applyNumberFormat="1" applyFont="1" applyFill="1"/>
    <xf numFmtId="165" fontId="33" fillId="43" borderId="0" xfId="0" applyNumberFormat="1" applyFont="1" applyFill="1"/>
    <xf numFmtId="165" fontId="32" fillId="43" borderId="0" xfId="0" applyNumberFormat="1" applyFont="1" applyFill="1"/>
    <xf numFmtId="165" fontId="25" fillId="0" borderId="0" xfId="0" applyNumberFormat="1" applyFont="1"/>
    <xf numFmtId="0" fontId="34" fillId="33" borderId="29" xfId="0" applyFont="1" applyFill="1" applyBorder="1" applyAlignment="1">
      <alignment horizontal="center" vertical="center"/>
    </xf>
    <xf numFmtId="0" fontId="35" fillId="0" borderId="0" xfId="0" applyFont="1"/>
    <xf numFmtId="0" fontId="35" fillId="34" borderId="29" xfId="0" applyFont="1" applyFill="1" applyBorder="1" applyAlignment="1">
      <alignment horizontal="center" vertical="center"/>
    </xf>
    <xf numFmtId="0" fontId="36" fillId="34" borderId="29" xfId="0" applyFont="1" applyFill="1" applyBorder="1" applyAlignment="1">
      <alignment horizontal="center" vertical="center"/>
    </xf>
    <xf numFmtId="0" fontId="35" fillId="34" borderId="29" xfId="0" applyFont="1" applyFill="1" applyBorder="1" applyAlignment="1">
      <alignment horizontal="left" vertical="center"/>
    </xf>
    <xf numFmtId="0" fontId="35" fillId="35" borderId="29" xfId="0" applyFont="1" applyFill="1" applyBorder="1" applyAlignment="1">
      <alignment horizontal="left" vertical="center"/>
    </xf>
    <xf numFmtId="164" fontId="35" fillId="34" borderId="29" xfId="0" applyNumberFormat="1" applyFont="1" applyFill="1" applyBorder="1" applyAlignment="1">
      <alignment horizontal="right" vertical="center"/>
    </xf>
    <xf numFmtId="49" fontId="35" fillId="0" borderId="29" xfId="0" applyNumberFormat="1" applyFont="1" applyBorder="1" applyAlignment="1">
      <alignment horizontal="left" vertical="center"/>
    </xf>
    <xf numFmtId="49" fontId="36" fillId="0" borderId="29" xfId="0" applyNumberFormat="1" applyFont="1" applyBorder="1" applyAlignment="1">
      <alignment horizontal="center" vertical="center"/>
    </xf>
    <xf numFmtId="0" fontId="35" fillId="0" borderId="29" xfId="0" applyFont="1" applyBorder="1" applyAlignment="1">
      <alignment horizontal="left" vertical="center"/>
    </xf>
    <xf numFmtId="0" fontId="35" fillId="0" borderId="29" xfId="0" applyFont="1" applyBorder="1" applyAlignment="1">
      <alignment horizontal="center" vertical="center"/>
    </xf>
    <xf numFmtId="164" fontId="35" fillId="0" borderId="29" xfId="0" applyNumberFormat="1" applyFont="1" applyBorder="1" applyAlignment="1">
      <alignment horizontal="right" vertical="center"/>
    </xf>
    <xf numFmtId="164" fontId="35" fillId="36" borderId="29" xfId="0" applyNumberFormat="1" applyFont="1" applyFill="1" applyBorder="1" applyAlignment="1">
      <alignment horizontal="right" vertical="center"/>
    </xf>
    <xf numFmtId="0" fontId="20" fillId="0" borderId="19" xfId="0" applyFont="1" applyBorder="1" applyAlignment="1">
      <alignment horizontal="right" vertical="center"/>
    </xf>
    <xf numFmtId="0" fontId="20" fillId="0" borderId="20" xfId="0" applyFont="1" applyBorder="1" applyAlignment="1">
      <alignment horizontal="right" vertical="center"/>
    </xf>
    <xf numFmtId="0" fontId="20" fillId="0" borderId="21" xfId="0" applyFont="1" applyBorder="1" applyAlignment="1">
      <alignment horizontal="right" vertical="center"/>
    </xf>
    <xf numFmtId="0" fontId="20" fillId="0" borderId="11" xfId="0" applyFont="1" applyBorder="1" applyAlignment="1">
      <alignment horizontal="right" vertical="center"/>
    </xf>
    <xf numFmtId="0" fontId="20" fillId="0" borderId="13" xfId="0" applyFont="1" applyBorder="1" applyAlignment="1">
      <alignment horizontal="right" vertical="center"/>
    </xf>
    <xf numFmtId="0" fontId="20" fillId="0" borderId="12" xfId="0" applyFont="1" applyBorder="1" applyAlignment="1">
      <alignment horizontal="right" vertical="center"/>
    </xf>
    <xf numFmtId="0" fontId="20" fillId="0" borderId="14" xfId="0" applyFont="1" applyBorder="1" applyAlignment="1">
      <alignment horizontal="right" vertical="center"/>
    </xf>
    <xf numFmtId="0" fontId="20" fillId="0" borderId="15" xfId="0" applyFont="1" applyBorder="1" applyAlignment="1">
      <alignment horizontal="right" vertical="center"/>
    </xf>
    <xf numFmtId="0" fontId="20" fillId="0" borderId="16" xfId="0" applyFont="1" applyBorder="1" applyAlignment="1">
      <alignment horizontal="right" vertical="center"/>
    </xf>
    <xf numFmtId="0" fontId="35" fillId="0" borderId="30" xfId="0" applyFont="1" applyBorder="1" applyAlignment="1">
      <alignment horizontal="right" vertical="center"/>
    </xf>
    <xf numFmtId="0" fontId="35" fillId="0" borderId="31" xfId="0" applyFont="1" applyBorder="1" applyAlignment="1">
      <alignment horizontal="right" vertical="center"/>
    </xf>
    <xf numFmtId="0" fontId="35" fillId="0" borderId="32" xfId="0" applyFont="1" applyBorder="1" applyAlignment="1">
      <alignment horizontal="right" vertical="center"/>
    </xf>
    <xf numFmtId="0" fontId="20" fillId="0" borderId="23" xfId="0" applyFont="1" applyBorder="1" applyAlignment="1">
      <alignment horizontal="right" vertical="center"/>
    </xf>
    <xf numFmtId="0" fontId="20" fillId="0" borderId="24" xfId="0" applyFont="1" applyBorder="1" applyAlignment="1">
      <alignment horizontal="right" vertical="center"/>
    </xf>
    <xf numFmtId="0" fontId="20" fillId="0" borderId="25" xfId="0" applyFont="1" applyBorder="1" applyAlignment="1">
      <alignment horizontal="right" vertical="center"/>
    </xf>
    <xf numFmtId="0" fontId="37" fillId="0" borderId="0" xfId="0" applyFont="1"/>
    <xf numFmtId="49" fontId="38" fillId="44" borderId="29" xfId="0" applyNumberFormat="1" applyFont="1" applyFill="1" applyBorder="1" applyAlignment="1">
      <alignment horizontal="center" wrapText="1"/>
    </xf>
    <xf numFmtId="49" fontId="38" fillId="44" borderId="32" xfId="0" applyNumberFormat="1" applyFont="1" applyFill="1" applyBorder="1" applyAlignment="1">
      <alignment horizontal="center" wrapText="1"/>
    </xf>
    <xf numFmtId="49" fontId="38" fillId="44" borderId="33" xfId="0" applyNumberFormat="1" applyFont="1" applyFill="1" applyBorder="1" applyAlignment="1">
      <alignment horizontal="center" wrapText="1"/>
    </xf>
    <xf numFmtId="49" fontId="37" fillId="0" borderId="0" xfId="0" applyNumberFormat="1" applyFont="1"/>
    <xf numFmtId="3" fontId="37" fillId="0" borderId="0" xfId="0" applyNumberFormat="1" applyFont="1" applyAlignment="1">
      <alignment horizontal="righ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enerated_style_2" xfId="42" xr:uid="{06C77555-9C72-D547-A9B8-1CEE74DC43A4}"/>
    <cellStyle name="generated_style_3" xfId="43" xr:uid="{4929E317-8DA4-E94C-B544-E6D806A79AE5}"/>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495F0-C11D-E246-8CAF-39A3CB9DFA64}">
  <sheetPr filterMode="1"/>
  <dimension ref="A1:U1166"/>
  <sheetViews>
    <sheetView topLeftCell="B1" workbookViewId="0">
      <pane ySplit="1" topLeftCell="A31" activePane="bottomLeft" state="frozen"/>
      <selection activeCell="B1" sqref="B1"/>
      <selection pane="bottomLeft" activeCell="E1172" sqref="E1172"/>
    </sheetView>
  </sheetViews>
  <sheetFormatPr baseColWidth="10" defaultColWidth="8.83203125" defaultRowHeight="15"/>
  <cols>
    <col min="1" max="1" width="17.1640625" hidden="1" customWidth="1"/>
    <col min="2" max="2" width="61.83203125" customWidth="1"/>
    <col min="3" max="3" width="16.83203125" hidden="1" customWidth="1"/>
    <col min="4" max="4" width="18.83203125" bestFit="1" customWidth="1"/>
    <col min="5" max="5" width="52.5" style="61" customWidth="1"/>
    <col min="6" max="6" width="15.33203125" style="61" customWidth="1"/>
    <col min="7" max="7" width="14.33203125" style="61" customWidth="1"/>
    <col min="8" max="8" width="71.5" style="61" customWidth="1"/>
    <col min="9" max="9" width="14.33203125" style="61" hidden="1" customWidth="1"/>
    <col min="10" max="11" width="13.5" style="61" hidden="1" customWidth="1"/>
    <col min="12" max="12" width="18" style="61" bestFit="1" customWidth="1"/>
    <col min="13" max="18" width="13.5" style="61" customWidth="1"/>
    <col min="19" max="19" width="17.1640625" style="61" hidden="1" customWidth="1"/>
    <col min="20" max="20" width="8.83203125" style="61"/>
    <col min="21" max="21" width="20.5" style="83" bestFit="1" customWidth="1"/>
    <col min="22" max="16384" width="8.83203125" style="61"/>
  </cols>
  <sheetData>
    <row r="1" spans="1:21" ht="48">
      <c r="A1" s="57" t="s">
        <v>10978</v>
      </c>
      <c r="B1" s="57" t="s">
        <v>10979</v>
      </c>
      <c r="C1" s="57" t="s">
        <v>10980</v>
      </c>
      <c r="D1" s="57" t="s">
        <v>10981</v>
      </c>
      <c r="E1" s="58" t="s">
        <v>10982</v>
      </c>
      <c r="F1" s="58" t="s">
        <v>10983</v>
      </c>
      <c r="G1" s="58" t="s">
        <v>10984</v>
      </c>
      <c r="H1" s="58" t="s">
        <v>10985</v>
      </c>
      <c r="I1" s="58" t="s">
        <v>10986</v>
      </c>
      <c r="J1" s="58" t="s">
        <v>10987</v>
      </c>
      <c r="K1" s="58" t="s">
        <v>10988</v>
      </c>
      <c r="L1" s="58" t="s">
        <v>10989</v>
      </c>
      <c r="M1" s="58" t="s">
        <v>10990</v>
      </c>
      <c r="N1" s="58" t="s">
        <v>10991</v>
      </c>
      <c r="O1" s="58" t="s">
        <v>10992</v>
      </c>
      <c r="P1" s="58" t="s">
        <v>10993</v>
      </c>
      <c r="Q1" s="58" t="s">
        <v>10994</v>
      </c>
      <c r="R1" s="58" t="s">
        <v>12</v>
      </c>
      <c r="S1" s="58" t="s">
        <v>10995</v>
      </c>
      <c r="T1" s="59"/>
      <c r="U1" s="60" t="s">
        <v>10996</v>
      </c>
    </row>
    <row r="2" spans="1:21" hidden="1">
      <c r="A2" s="62" t="s">
        <v>10997</v>
      </c>
      <c r="B2" s="62" t="s">
        <v>10998</v>
      </c>
      <c r="C2" s="62" t="s">
        <v>10999</v>
      </c>
      <c r="D2" s="62" t="s">
        <v>21</v>
      </c>
      <c r="E2" s="63" t="s">
        <v>11000</v>
      </c>
      <c r="F2" s="63" t="s">
        <v>17</v>
      </c>
      <c r="G2" s="63" t="s">
        <v>817</v>
      </c>
      <c r="H2" s="63" t="s">
        <v>20</v>
      </c>
      <c r="I2" s="63" t="s">
        <v>11001</v>
      </c>
      <c r="J2" s="64">
        <v>290464</v>
      </c>
      <c r="K2" s="64" t="s">
        <v>22</v>
      </c>
      <c r="L2" s="64">
        <v>290464</v>
      </c>
      <c r="M2" s="64">
        <v>258178</v>
      </c>
      <c r="N2" s="64">
        <v>1000</v>
      </c>
      <c r="O2" s="64">
        <v>259178</v>
      </c>
      <c r="P2" s="64">
        <v>215322</v>
      </c>
      <c r="Q2" s="64" t="s">
        <v>22</v>
      </c>
      <c r="R2" s="64">
        <v>215322</v>
      </c>
      <c r="S2" s="63" t="s">
        <v>11002</v>
      </c>
      <c r="U2" s="65">
        <f t="shared" ref="U2:U65" si="0">IF(R2="","",R2-O2)</f>
        <v>-43856</v>
      </c>
    </row>
    <row r="3" spans="1:21" hidden="1">
      <c r="A3" s="62" t="s">
        <v>10997</v>
      </c>
      <c r="B3" s="62" t="s">
        <v>10998</v>
      </c>
      <c r="C3" s="62" t="s">
        <v>10999</v>
      </c>
      <c r="D3" s="62" t="s">
        <v>21</v>
      </c>
      <c r="E3" s="63" t="s">
        <v>11000</v>
      </c>
      <c r="F3" s="63" t="s">
        <v>33</v>
      </c>
      <c r="G3" s="63" t="s">
        <v>962</v>
      </c>
      <c r="H3" s="63" t="s">
        <v>35</v>
      </c>
      <c r="I3" s="63" t="s">
        <v>11001</v>
      </c>
      <c r="J3" s="64">
        <v>75313</v>
      </c>
      <c r="K3" s="64" t="s">
        <v>22</v>
      </c>
      <c r="L3" s="64">
        <v>75313</v>
      </c>
      <c r="M3" s="64">
        <v>77178</v>
      </c>
      <c r="N3" s="64">
        <v>28000</v>
      </c>
      <c r="O3" s="64">
        <v>105178</v>
      </c>
      <c r="P3" s="64">
        <v>63102</v>
      </c>
      <c r="Q3" s="64" t="s">
        <v>22</v>
      </c>
      <c r="R3" s="64">
        <v>63102</v>
      </c>
      <c r="S3" s="63" t="s">
        <v>11002</v>
      </c>
      <c r="U3" s="65">
        <f t="shared" si="0"/>
        <v>-42076</v>
      </c>
    </row>
    <row r="4" spans="1:21" hidden="1">
      <c r="A4" s="62" t="s">
        <v>10997</v>
      </c>
      <c r="B4" s="62" t="s">
        <v>10998</v>
      </c>
      <c r="C4" s="62" t="s">
        <v>10999</v>
      </c>
      <c r="D4" s="62" t="s">
        <v>21</v>
      </c>
      <c r="E4" s="63" t="s">
        <v>11000</v>
      </c>
      <c r="F4" s="63" t="s">
        <v>41</v>
      </c>
      <c r="G4" s="63" t="s">
        <v>969</v>
      </c>
      <c r="H4" s="63" t="s">
        <v>970</v>
      </c>
      <c r="I4" s="63" t="s">
        <v>11001</v>
      </c>
      <c r="J4" s="64">
        <v>109728</v>
      </c>
      <c r="K4" s="64" t="s">
        <v>22</v>
      </c>
      <c r="L4" s="64">
        <v>109728</v>
      </c>
      <c r="M4" s="64">
        <v>72391</v>
      </c>
      <c r="N4" s="64" t="s">
        <v>22</v>
      </c>
      <c r="O4" s="64">
        <v>72391</v>
      </c>
      <c r="P4" s="64">
        <v>53598</v>
      </c>
      <c r="Q4" s="64" t="s">
        <v>22</v>
      </c>
      <c r="R4" s="64">
        <v>53598</v>
      </c>
      <c r="S4" s="63" t="s">
        <v>11002</v>
      </c>
      <c r="U4" s="65">
        <f t="shared" si="0"/>
        <v>-18793</v>
      </c>
    </row>
    <row r="5" spans="1:21" hidden="1">
      <c r="A5" s="62" t="s">
        <v>10997</v>
      </c>
      <c r="B5" s="62" t="s">
        <v>10998</v>
      </c>
      <c r="C5" s="62" t="s">
        <v>10999</v>
      </c>
      <c r="D5" s="62" t="s">
        <v>21</v>
      </c>
      <c r="E5" s="63" t="s">
        <v>11000</v>
      </c>
      <c r="F5" s="63" t="s">
        <v>49</v>
      </c>
      <c r="G5" s="63" t="s">
        <v>1020</v>
      </c>
      <c r="H5" s="63" t="s">
        <v>1021</v>
      </c>
      <c r="I5" s="63" t="s">
        <v>11001</v>
      </c>
      <c r="J5" s="64">
        <v>5525</v>
      </c>
      <c r="K5" s="64" t="s">
        <v>22</v>
      </c>
      <c r="L5" s="64">
        <v>5525</v>
      </c>
      <c r="M5" s="64">
        <v>5463</v>
      </c>
      <c r="N5" s="64" t="s">
        <v>22</v>
      </c>
      <c r="O5" s="64">
        <v>5463</v>
      </c>
      <c r="P5" s="64" t="s">
        <v>22</v>
      </c>
      <c r="Q5" s="64" t="s">
        <v>22</v>
      </c>
      <c r="R5" s="64" t="s">
        <v>22</v>
      </c>
      <c r="S5" s="63" t="s">
        <v>11002</v>
      </c>
      <c r="U5" s="65" t="str">
        <f t="shared" si="0"/>
        <v/>
      </c>
    </row>
    <row r="6" spans="1:21" hidden="1">
      <c r="A6" s="62" t="s">
        <v>10997</v>
      </c>
      <c r="B6" s="62" t="s">
        <v>10998</v>
      </c>
      <c r="C6" s="62" t="s">
        <v>10999</v>
      </c>
      <c r="D6" s="62" t="s">
        <v>21</v>
      </c>
      <c r="E6" s="63" t="s">
        <v>11000</v>
      </c>
      <c r="F6" s="63" t="s">
        <v>101</v>
      </c>
      <c r="G6" s="63" t="s">
        <v>1026</v>
      </c>
      <c r="H6" s="63" t="s">
        <v>1027</v>
      </c>
      <c r="I6" s="63" t="s">
        <v>11001</v>
      </c>
      <c r="J6" s="64" t="s">
        <v>22</v>
      </c>
      <c r="K6" s="64" t="s">
        <v>22</v>
      </c>
      <c r="L6" s="64" t="s">
        <v>22</v>
      </c>
      <c r="M6" s="64">
        <v>94862</v>
      </c>
      <c r="N6" s="64" t="s">
        <v>22</v>
      </c>
      <c r="O6" s="64">
        <v>94862</v>
      </c>
      <c r="P6" s="64">
        <v>64031</v>
      </c>
      <c r="Q6" s="64" t="s">
        <v>22</v>
      </c>
      <c r="R6" s="64">
        <v>64031</v>
      </c>
      <c r="S6" s="63" t="s">
        <v>11002</v>
      </c>
      <c r="U6" s="65">
        <f t="shared" si="0"/>
        <v>-30831</v>
      </c>
    </row>
    <row r="7" spans="1:21" hidden="1">
      <c r="A7" s="62" t="s">
        <v>10997</v>
      </c>
      <c r="B7" s="62" t="s">
        <v>10998</v>
      </c>
      <c r="C7" s="62" t="s">
        <v>10999</v>
      </c>
      <c r="D7" s="62" t="s">
        <v>21</v>
      </c>
      <c r="E7" s="63" t="s">
        <v>11000</v>
      </c>
      <c r="F7" s="63" t="s">
        <v>116</v>
      </c>
      <c r="G7" s="63" t="s">
        <v>1058</v>
      </c>
      <c r="H7" s="63" t="s">
        <v>1059</v>
      </c>
      <c r="I7" s="63" t="s">
        <v>11001</v>
      </c>
      <c r="J7" s="64">
        <v>9933</v>
      </c>
      <c r="K7" s="64" t="s">
        <v>22</v>
      </c>
      <c r="L7" s="64">
        <v>9933</v>
      </c>
      <c r="M7" s="64">
        <v>17012</v>
      </c>
      <c r="N7" s="64" t="s">
        <v>22</v>
      </c>
      <c r="O7" s="64">
        <v>17012</v>
      </c>
      <c r="P7" s="64" t="s">
        <v>22</v>
      </c>
      <c r="Q7" s="64" t="s">
        <v>22</v>
      </c>
      <c r="R7" s="64" t="s">
        <v>22</v>
      </c>
      <c r="S7" s="63" t="s">
        <v>11002</v>
      </c>
      <c r="U7" s="65" t="str">
        <f t="shared" si="0"/>
        <v/>
      </c>
    </row>
    <row r="8" spans="1:21" hidden="1">
      <c r="A8" s="62" t="s">
        <v>10997</v>
      </c>
      <c r="B8" s="62" t="s">
        <v>10998</v>
      </c>
      <c r="C8" s="62" t="s">
        <v>10999</v>
      </c>
      <c r="D8" s="62" t="s">
        <v>44</v>
      </c>
      <c r="E8" s="63" t="s">
        <v>11003</v>
      </c>
      <c r="F8" s="63" t="s">
        <v>155</v>
      </c>
      <c r="G8" s="63" t="s">
        <v>1068</v>
      </c>
      <c r="H8" s="63" t="s">
        <v>1069</v>
      </c>
      <c r="I8" s="63" t="s">
        <v>11001</v>
      </c>
      <c r="J8" s="64">
        <v>973</v>
      </c>
      <c r="K8" s="64" t="s">
        <v>22</v>
      </c>
      <c r="L8" s="64">
        <v>973</v>
      </c>
      <c r="M8" s="64">
        <v>9455</v>
      </c>
      <c r="N8" s="64" t="s">
        <v>22</v>
      </c>
      <c r="O8" s="64">
        <v>9455</v>
      </c>
      <c r="P8" s="64" t="s">
        <v>22</v>
      </c>
      <c r="Q8" s="64" t="s">
        <v>22</v>
      </c>
      <c r="R8" s="64" t="s">
        <v>22</v>
      </c>
      <c r="S8" s="63" t="s">
        <v>11002</v>
      </c>
      <c r="U8" s="65" t="str">
        <f t="shared" si="0"/>
        <v/>
      </c>
    </row>
    <row r="9" spans="1:21" hidden="1">
      <c r="A9" s="62" t="s">
        <v>10997</v>
      </c>
      <c r="B9" s="62" t="s">
        <v>10998</v>
      </c>
      <c r="C9" s="62" t="s">
        <v>10999</v>
      </c>
      <c r="D9" s="62" t="s">
        <v>44</v>
      </c>
      <c r="E9" s="63" t="s">
        <v>11003</v>
      </c>
      <c r="F9" s="63" t="s">
        <v>163</v>
      </c>
      <c r="G9" s="63" t="s">
        <v>1080</v>
      </c>
      <c r="H9" s="63" t="s">
        <v>1081</v>
      </c>
      <c r="I9" s="63" t="s">
        <v>11001</v>
      </c>
      <c r="J9" s="64">
        <v>4098</v>
      </c>
      <c r="K9" s="64" t="s">
        <v>22</v>
      </c>
      <c r="L9" s="64">
        <v>4098</v>
      </c>
      <c r="M9" s="64">
        <v>6174</v>
      </c>
      <c r="N9" s="64" t="s">
        <v>22</v>
      </c>
      <c r="O9" s="64">
        <v>6174</v>
      </c>
      <c r="P9" s="64" t="s">
        <v>22</v>
      </c>
      <c r="Q9" s="64" t="s">
        <v>22</v>
      </c>
      <c r="R9" s="64" t="s">
        <v>22</v>
      </c>
      <c r="S9" s="63" t="s">
        <v>11002</v>
      </c>
      <c r="U9" s="65" t="str">
        <f t="shared" si="0"/>
        <v/>
      </c>
    </row>
    <row r="10" spans="1:21" hidden="1">
      <c r="A10" s="62" t="s">
        <v>10997</v>
      </c>
      <c r="B10" s="62" t="s">
        <v>10998</v>
      </c>
      <c r="C10" s="62" t="s">
        <v>10999</v>
      </c>
      <c r="D10" s="62" t="s">
        <v>44</v>
      </c>
      <c r="E10" s="63" t="s">
        <v>11003</v>
      </c>
      <c r="F10" s="63" t="s">
        <v>180</v>
      </c>
      <c r="G10" s="63" t="s">
        <v>1086</v>
      </c>
      <c r="H10" s="63" t="s">
        <v>1087</v>
      </c>
      <c r="I10" s="63" t="s">
        <v>11001</v>
      </c>
      <c r="J10" s="64" t="s">
        <v>22</v>
      </c>
      <c r="K10" s="64" t="s">
        <v>22</v>
      </c>
      <c r="L10" s="64" t="s">
        <v>22</v>
      </c>
      <c r="M10" s="64">
        <v>12618</v>
      </c>
      <c r="N10" s="64" t="s">
        <v>22</v>
      </c>
      <c r="O10" s="64">
        <v>12618</v>
      </c>
      <c r="P10" s="64">
        <v>26523</v>
      </c>
      <c r="Q10" s="64" t="s">
        <v>22</v>
      </c>
      <c r="R10" s="64">
        <v>26523</v>
      </c>
      <c r="S10" s="63" t="s">
        <v>11002</v>
      </c>
      <c r="U10" s="65">
        <f t="shared" si="0"/>
        <v>13905</v>
      </c>
    </row>
    <row r="11" spans="1:21" hidden="1">
      <c r="A11" s="62" t="s">
        <v>10997</v>
      </c>
      <c r="B11" s="62" t="s">
        <v>10998</v>
      </c>
      <c r="C11" s="62" t="s">
        <v>10999</v>
      </c>
      <c r="D11" s="62" t="s">
        <v>44</v>
      </c>
      <c r="E11" s="63" t="s">
        <v>11003</v>
      </c>
      <c r="F11" s="63" t="s">
        <v>193</v>
      </c>
      <c r="G11" s="63" t="s">
        <v>1094</v>
      </c>
      <c r="H11" s="63" t="s">
        <v>1095</v>
      </c>
      <c r="I11" s="63" t="s">
        <v>11001</v>
      </c>
      <c r="J11" s="64">
        <v>126660</v>
      </c>
      <c r="K11" s="64" t="s">
        <v>22</v>
      </c>
      <c r="L11" s="64">
        <v>126660</v>
      </c>
      <c r="M11" s="64">
        <v>176157</v>
      </c>
      <c r="N11" s="64" t="s">
        <v>22</v>
      </c>
      <c r="O11" s="64">
        <v>176157</v>
      </c>
      <c r="P11" s="64">
        <v>232046</v>
      </c>
      <c r="Q11" s="64" t="s">
        <v>22</v>
      </c>
      <c r="R11" s="64">
        <v>232046</v>
      </c>
      <c r="S11" s="63" t="s">
        <v>11002</v>
      </c>
      <c r="U11" s="65">
        <f t="shared" si="0"/>
        <v>55889</v>
      </c>
    </row>
    <row r="12" spans="1:21" hidden="1">
      <c r="A12" s="62" t="s">
        <v>10997</v>
      </c>
      <c r="B12" s="62" t="s">
        <v>10998</v>
      </c>
      <c r="C12" s="62" t="s">
        <v>10999</v>
      </c>
      <c r="D12" s="62" t="s">
        <v>44</v>
      </c>
      <c r="E12" s="63" t="s">
        <v>11003</v>
      </c>
      <c r="F12" s="63" t="s">
        <v>199</v>
      </c>
      <c r="G12" s="63" t="s">
        <v>1191</v>
      </c>
      <c r="H12" s="63" t="s">
        <v>1192</v>
      </c>
      <c r="I12" s="63" t="s">
        <v>11001</v>
      </c>
      <c r="J12" s="64">
        <v>131645</v>
      </c>
      <c r="K12" s="64" t="s">
        <v>22</v>
      </c>
      <c r="L12" s="64">
        <v>131645</v>
      </c>
      <c r="M12" s="64">
        <v>223990</v>
      </c>
      <c r="N12" s="64" t="s">
        <v>22</v>
      </c>
      <c r="O12" s="64">
        <v>223990</v>
      </c>
      <c r="P12" s="64">
        <v>68018</v>
      </c>
      <c r="Q12" s="64" t="s">
        <v>22</v>
      </c>
      <c r="R12" s="64">
        <v>68018</v>
      </c>
      <c r="S12" s="63" t="s">
        <v>11002</v>
      </c>
      <c r="U12" s="65">
        <f t="shared" si="0"/>
        <v>-155972</v>
      </c>
    </row>
    <row r="13" spans="1:21" hidden="1">
      <c r="A13" s="62" t="s">
        <v>10997</v>
      </c>
      <c r="B13" s="62" t="s">
        <v>10998</v>
      </c>
      <c r="C13" s="62" t="s">
        <v>10999</v>
      </c>
      <c r="D13" s="62" t="s">
        <v>44</v>
      </c>
      <c r="E13" s="63" t="s">
        <v>11003</v>
      </c>
      <c r="F13" s="63" t="s">
        <v>208</v>
      </c>
      <c r="G13" s="63" t="s">
        <v>1283</v>
      </c>
      <c r="H13" s="63" t="s">
        <v>1284</v>
      </c>
      <c r="I13" s="63" t="s">
        <v>11001</v>
      </c>
      <c r="J13" s="64">
        <v>148459</v>
      </c>
      <c r="K13" s="64" t="s">
        <v>22</v>
      </c>
      <c r="L13" s="64">
        <v>148459</v>
      </c>
      <c r="M13" s="64">
        <v>130842</v>
      </c>
      <c r="N13" s="64" t="s">
        <v>22</v>
      </c>
      <c r="O13" s="64">
        <v>130842</v>
      </c>
      <c r="P13" s="64">
        <v>44146</v>
      </c>
      <c r="Q13" s="64" t="s">
        <v>22</v>
      </c>
      <c r="R13" s="64">
        <v>44146</v>
      </c>
      <c r="S13" s="63" t="s">
        <v>11002</v>
      </c>
      <c r="U13" s="65">
        <f t="shared" si="0"/>
        <v>-86696</v>
      </c>
    </row>
    <row r="14" spans="1:21" hidden="1">
      <c r="A14" s="62" t="s">
        <v>10997</v>
      </c>
      <c r="B14" s="62" t="s">
        <v>10998</v>
      </c>
      <c r="C14" s="62" t="s">
        <v>10999</v>
      </c>
      <c r="D14" s="62" t="s">
        <v>44</v>
      </c>
      <c r="E14" s="63" t="s">
        <v>11003</v>
      </c>
      <c r="F14" s="63" t="s">
        <v>221</v>
      </c>
      <c r="G14" s="63" t="s">
        <v>1396</v>
      </c>
      <c r="H14" s="63" t="s">
        <v>1397</v>
      </c>
      <c r="I14" s="63" t="s">
        <v>11001</v>
      </c>
      <c r="J14" s="64">
        <v>167383</v>
      </c>
      <c r="K14" s="64" t="s">
        <v>22</v>
      </c>
      <c r="L14" s="64">
        <v>167383</v>
      </c>
      <c r="M14" s="64">
        <v>169297</v>
      </c>
      <c r="N14" s="64" t="s">
        <v>22</v>
      </c>
      <c r="O14" s="64">
        <v>169297</v>
      </c>
      <c r="P14" s="64">
        <v>70540</v>
      </c>
      <c r="Q14" s="64" t="s">
        <v>22</v>
      </c>
      <c r="R14" s="64">
        <v>70540</v>
      </c>
      <c r="S14" s="63" t="s">
        <v>11002</v>
      </c>
      <c r="U14" s="65">
        <f t="shared" si="0"/>
        <v>-98757</v>
      </c>
    </row>
    <row r="15" spans="1:21" hidden="1">
      <c r="A15" s="62" t="s">
        <v>10997</v>
      </c>
      <c r="B15" s="62" t="s">
        <v>10998</v>
      </c>
      <c r="C15" s="62" t="s">
        <v>10999</v>
      </c>
      <c r="D15" s="62" t="s">
        <v>44</v>
      </c>
      <c r="E15" s="63" t="s">
        <v>11003</v>
      </c>
      <c r="F15" s="63" t="s">
        <v>236</v>
      </c>
      <c r="G15" s="63" t="s">
        <v>1483</v>
      </c>
      <c r="H15" s="63" t="s">
        <v>1484</v>
      </c>
      <c r="I15" s="63" t="s">
        <v>11001</v>
      </c>
      <c r="J15" s="64">
        <v>105577</v>
      </c>
      <c r="K15" s="64" t="s">
        <v>22</v>
      </c>
      <c r="L15" s="64">
        <v>105577</v>
      </c>
      <c r="M15" s="64">
        <v>107029</v>
      </c>
      <c r="N15" s="64" t="s">
        <v>22</v>
      </c>
      <c r="O15" s="64">
        <v>107029</v>
      </c>
      <c r="P15" s="64">
        <v>53373</v>
      </c>
      <c r="Q15" s="64" t="s">
        <v>22</v>
      </c>
      <c r="R15" s="64">
        <v>53373</v>
      </c>
      <c r="S15" s="63" t="s">
        <v>11002</v>
      </c>
      <c r="U15" s="65">
        <f t="shared" si="0"/>
        <v>-53656</v>
      </c>
    </row>
    <row r="16" spans="1:21" hidden="1">
      <c r="A16" s="62" t="s">
        <v>10997</v>
      </c>
      <c r="B16" s="62" t="s">
        <v>10998</v>
      </c>
      <c r="C16" s="62" t="s">
        <v>10999</v>
      </c>
      <c r="D16" s="62" t="s">
        <v>44</v>
      </c>
      <c r="E16" s="63" t="s">
        <v>11003</v>
      </c>
      <c r="F16" s="63" t="s">
        <v>250</v>
      </c>
      <c r="G16" s="63" t="s">
        <v>1603</v>
      </c>
      <c r="H16" s="63" t="s">
        <v>1604</v>
      </c>
      <c r="I16" s="63" t="s">
        <v>11001</v>
      </c>
      <c r="J16" s="64">
        <v>66351</v>
      </c>
      <c r="K16" s="64" t="s">
        <v>22</v>
      </c>
      <c r="L16" s="64">
        <v>66351</v>
      </c>
      <c r="M16" s="64">
        <v>114294</v>
      </c>
      <c r="N16" s="64" t="s">
        <v>22</v>
      </c>
      <c r="O16" s="64">
        <v>114294</v>
      </c>
      <c r="P16" s="64">
        <v>24086</v>
      </c>
      <c r="Q16" s="64" t="s">
        <v>22</v>
      </c>
      <c r="R16" s="64">
        <v>24086</v>
      </c>
      <c r="S16" s="63" t="s">
        <v>11002</v>
      </c>
      <c r="U16" s="65">
        <f t="shared" si="0"/>
        <v>-90208</v>
      </c>
    </row>
    <row r="17" spans="1:21" hidden="1">
      <c r="A17" s="62" t="s">
        <v>10997</v>
      </c>
      <c r="B17" s="62" t="s">
        <v>10998</v>
      </c>
      <c r="C17" s="62" t="s">
        <v>10999</v>
      </c>
      <c r="D17" s="62" t="s">
        <v>44</v>
      </c>
      <c r="E17" s="63" t="s">
        <v>11003</v>
      </c>
      <c r="F17" s="63" t="s">
        <v>264</v>
      </c>
      <c r="G17" s="63" t="s">
        <v>1648</v>
      </c>
      <c r="H17" s="63" t="s">
        <v>1649</v>
      </c>
      <c r="I17" s="63" t="s">
        <v>11001</v>
      </c>
      <c r="J17" s="64">
        <v>52804</v>
      </c>
      <c r="K17" s="64" t="s">
        <v>22</v>
      </c>
      <c r="L17" s="64">
        <v>52804</v>
      </c>
      <c r="M17" s="64">
        <v>38920</v>
      </c>
      <c r="N17" s="64" t="s">
        <v>22</v>
      </c>
      <c r="O17" s="64">
        <v>38920</v>
      </c>
      <c r="P17" s="64">
        <v>17727</v>
      </c>
      <c r="Q17" s="64" t="s">
        <v>22</v>
      </c>
      <c r="R17" s="64">
        <v>17727</v>
      </c>
      <c r="S17" s="63" t="s">
        <v>11002</v>
      </c>
      <c r="U17" s="65">
        <f t="shared" si="0"/>
        <v>-21193</v>
      </c>
    </row>
    <row r="18" spans="1:21" hidden="1">
      <c r="A18" s="62" t="s">
        <v>10997</v>
      </c>
      <c r="B18" s="62" t="s">
        <v>10998</v>
      </c>
      <c r="C18" s="62" t="s">
        <v>10999</v>
      </c>
      <c r="D18" s="62" t="s">
        <v>44</v>
      </c>
      <c r="E18" s="63" t="s">
        <v>11003</v>
      </c>
      <c r="F18" s="63" t="s">
        <v>275</v>
      </c>
      <c r="G18" s="63" t="s">
        <v>1693</v>
      </c>
      <c r="H18" s="63" t="s">
        <v>1694</v>
      </c>
      <c r="I18" s="63" t="s">
        <v>11001</v>
      </c>
      <c r="J18" s="64">
        <v>47942</v>
      </c>
      <c r="K18" s="64" t="s">
        <v>22</v>
      </c>
      <c r="L18" s="64">
        <v>47942</v>
      </c>
      <c r="M18" s="64">
        <v>71792</v>
      </c>
      <c r="N18" s="64" t="s">
        <v>22</v>
      </c>
      <c r="O18" s="64">
        <v>71792</v>
      </c>
      <c r="P18" s="64">
        <v>36113</v>
      </c>
      <c r="Q18" s="64" t="s">
        <v>22</v>
      </c>
      <c r="R18" s="64">
        <v>36113</v>
      </c>
      <c r="S18" s="63" t="s">
        <v>11002</v>
      </c>
      <c r="U18" s="65">
        <f t="shared" si="0"/>
        <v>-35679</v>
      </c>
    </row>
    <row r="19" spans="1:21" hidden="1">
      <c r="A19" s="62" t="s">
        <v>10997</v>
      </c>
      <c r="B19" s="62" t="s">
        <v>10998</v>
      </c>
      <c r="C19" s="62" t="s">
        <v>10999</v>
      </c>
      <c r="D19" s="62" t="s">
        <v>44</v>
      </c>
      <c r="E19" s="63" t="s">
        <v>11003</v>
      </c>
      <c r="F19" s="63" t="s">
        <v>280</v>
      </c>
      <c r="G19" s="63" t="s">
        <v>1739</v>
      </c>
      <c r="H19" s="63" t="s">
        <v>1740</v>
      </c>
      <c r="I19" s="63" t="s">
        <v>11001</v>
      </c>
      <c r="J19" s="64">
        <v>17072</v>
      </c>
      <c r="K19" s="64" t="s">
        <v>22</v>
      </c>
      <c r="L19" s="64">
        <v>17072</v>
      </c>
      <c r="M19" s="64">
        <v>13745</v>
      </c>
      <c r="N19" s="64" t="s">
        <v>22</v>
      </c>
      <c r="O19" s="64">
        <v>13745</v>
      </c>
      <c r="P19" s="64" t="s">
        <v>22</v>
      </c>
      <c r="Q19" s="64" t="s">
        <v>22</v>
      </c>
      <c r="R19" s="64" t="s">
        <v>22</v>
      </c>
      <c r="S19" s="63" t="s">
        <v>11002</v>
      </c>
      <c r="U19" s="65" t="str">
        <f t="shared" si="0"/>
        <v/>
      </c>
    </row>
    <row r="20" spans="1:21" hidden="1">
      <c r="A20" s="62" t="s">
        <v>10997</v>
      </c>
      <c r="B20" s="62" t="s">
        <v>10998</v>
      </c>
      <c r="C20" s="62" t="s">
        <v>10999</v>
      </c>
      <c r="D20" s="62" t="s">
        <v>44</v>
      </c>
      <c r="E20" s="63" t="s">
        <v>11003</v>
      </c>
      <c r="F20" s="63" t="s">
        <v>288</v>
      </c>
      <c r="G20" s="63" t="s">
        <v>1783</v>
      </c>
      <c r="H20" s="63" t="s">
        <v>1784</v>
      </c>
      <c r="I20" s="63" t="s">
        <v>11001</v>
      </c>
      <c r="J20" s="64">
        <v>12088</v>
      </c>
      <c r="K20" s="64" t="s">
        <v>22</v>
      </c>
      <c r="L20" s="64">
        <v>12088</v>
      </c>
      <c r="M20" s="64" t="s">
        <v>22</v>
      </c>
      <c r="N20" s="64" t="s">
        <v>22</v>
      </c>
      <c r="O20" s="64" t="s">
        <v>22</v>
      </c>
      <c r="P20" s="64" t="s">
        <v>22</v>
      </c>
      <c r="Q20" s="64" t="s">
        <v>22</v>
      </c>
      <c r="R20" s="64" t="s">
        <v>22</v>
      </c>
      <c r="S20" s="63" t="s">
        <v>11002</v>
      </c>
      <c r="U20" s="65" t="str">
        <f t="shared" si="0"/>
        <v/>
      </c>
    </row>
    <row r="21" spans="1:21" hidden="1">
      <c r="A21" s="62" t="s">
        <v>10997</v>
      </c>
      <c r="B21" s="62" t="s">
        <v>10998</v>
      </c>
      <c r="C21" s="62" t="s">
        <v>10999</v>
      </c>
      <c r="D21" s="62" t="s">
        <v>44</v>
      </c>
      <c r="E21" s="63" t="s">
        <v>11003</v>
      </c>
      <c r="F21" s="63" t="s">
        <v>302</v>
      </c>
      <c r="G21" s="63" t="s">
        <v>1792</v>
      </c>
      <c r="H21" s="63" t="s">
        <v>1793</v>
      </c>
      <c r="I21" s="63" t="s">
        <v>11001</v>
      </c>
      <c r="J21" s="64">
        <v>25281</v>
      </c>
      <c r="K21" s="64" t="s">
        <v>22</v>
      </c>
      <c r="L21" s="64">
        <v>25281</v>
      </c>
      <c r="M21" s="64">
        <v>26317</v>
      </c>
      <c r="N21" s="64" t="s">
        <v>22</v>
      </c>
      <c r="O21" s="64">
        <v>26317</v>
      </c>
      <c r="P21" s="64" t="s">
        <v>22</v>
      </c>
      <c r="Q21" s="64" t="s">
        <v>22</v>
      </c>
      <c r="R21" s="64" t="s">
        <v>22</v>
      </c>
      <c r="S21" s="63" t="s">
        <v>11002</v>
      </c>
      <c r="U21" s="65" t="str">
        <f t="shared" si="0"/>
        <v/>
      </c>
    </row>
    <row r="22" spans="1:21" hidden="1">
      <c r="A22" s="62" t="s">
        <v>10997</v>
      </c>
      <c r="B22" s="62" t="s">
        <v>10998</v>
      </c>
      <c r="C22" s="62" t="s">
        <v>10999</v>
      </c>
      <c r="D22" s="62" t="s">
        <v>44</v>
      </c>
      <c r="E22" s="63" t="s">
        <v>11003</v>
      </c>
      <c r="F22" s="63" t="s">
        <v>321</v>
      </c>
      <c r="G22" s="63" t="s">
        <v>1853</v>
      </c>
      <c r="H22" s="63" t="s">
        <v>1854</v>
      </c>
      <c r="I22" s="63" t="s">
        <v>11001</v>
      </c>
      <c r="J22" s="64">
        <v>42356</v>
      </c>
      <c r="K22" s="64" t="s">
        <v>22</v>
      </c>
      <c r="L22" s="64">
        <v>42356</v>
      </c>
      <c r="M22" s="64">
        <v>63305</v>
      </c>
      <c r="N22" s="64" t="s">
        <v>22</v>
      </c>
      <c r="O22" s="64">
        <v>63305</v>
      </c>
      <c r="P22" s="64">
        <v>43700</v>
      </c>
      <c r="Q22" s="64" t="s">
        <v>22</v>
      </c>
      <c r="R22" s="64">
        <v>43700</v>
      </c>
      <c r="S22" s="63" t="s">
        <v>11002</v>
      </c>
      <c r="U22" s="65">
        <f t="shared" si="0"/>
        <v>-19605</v>
      </c>
    </row>
    <row r="23" spans="1:21" hidden="1">
      <c r="A23" s="62" t="s">
        <v>10997</v>
      </c>
      <c r="B23" s="62" t="s">
        <v>10998</v>
      </c>
      <c r="C23" s="62" t="s">
        <v>10999</v>
      </c>
      <c r="D23" s="62" t="s">
        <v>44</v>
      </c>
      <c r="E23" s="63" t="s">
        <v>11003</v>
      </c>
      <c r="F23" s="63" t="s">
        <v>330</v>
      </c>
      <c r="G23" s="63" t="s">
        <v>1926</v>
      </c>
      <c r="H23" s="63" t="s">
        <v>1927</v>
      </c>
      <c r="I23" s="63" t="s">
        <v>11001</v>
      </c>
      <c r="J23" s="64">
        <v>13873</v>
      </c>
      <c r="K23" s="64" t="s">
        <v>22</v>
      </c>
      <c r="L23" s="64">
        <v>13873</v>
      </c>
      <c r="M23" s="64">
        <v>27597</v>
      </c>
      <c r="N23" s="64" t="s">
        <v>22</v>
      </c>
      <c r="O23" s="64">
        <v>27597</v>
      </c>
      <c r="P23" s="64">
        <v>2429</v>
      </c>
      <c r="Q23" s="64" t="s">
        <v>22</v>
      </c>
      <c r="R23" s="64">
        <v>2429</v>
      </c>
      <c r="S23" s="63" t="s">
        <v>11002</v>
      </c>
      <c r="U23" s="65">
        <f t="shared" si="0"/>
        <v>-25168</v>
      </c>
    </row>
    <row r="24" spans="1:21" hidden="1">
      <c r="A24" s="62" t="s">
        <v>10997</v>
      </c>
      <c r="B24" s="62" t="s">
        <v>10998</v>
      </c>
      <c r="C24" s="62" t="s">
        <v>10999</v>
      </c>
      <c r="D24" s="62" t="s">
        <v>44</v>
      </c>
      <c r="E24" s="63" t="s">
        <v>11003</v>
      </c>
      <c r="F24" s="63" t="s">
        <v>342</v>
      </c>
      <c r="G24" s="63" t="s">
        <v>1961</v>
      </c>
      <c r="H24" s="63" t="s">
        <v>1962</v>
      </c>
      <c r="I24" s="63" t="s">
        <v>11001</v>
      </c>
      <c r="J24" s="64">
        <v>28656</v>
      </c>
      <c r="K24" s="64" t="s">
        <v>22</v>
      </c>
      <c r="L24" s="64">
        <v>28656</v>
      </c>
      <c r="M24" s="64">
        <v>4716</v>
      </c>
      <c r="N24" s="64" t="s">
        <v>22</v>
      </c>
      <c r="O24" s="64">
        <v>4716</v>
      </c>
      <c r="P24" s="64">
        <v>63</v>
      </c>
      <c r="Q24" s="64" t="s">
        <v>22</v>
      </c>
      <c r="R24" s="64">
        <v>63</v>
      </c>
      <c r="S24" s="63" t="s">
        <v>11002</v>
      </c>
      <c r="U24" s="65">
        <f t="shared" si="0"/>
        <v>-4653</v>
      </c>
    </row>
    <row r="25" spans="1:21" hidden="1">
      <c r="A25" s="62" t="s">
        <v>10997</v>
      </c>
      <c r="B25" s="62" t="s">
        <v>10998</v>
      </c>
      <c r="C25" s="62" t="s">
        <v>10999</v>
      </c>
      <c r="D25" s="62" t="s">
        <v>44</v>
      </c>
      <c r="E25" s="63" t="s">
        <v>11003</v>
      </c>
      <c r="F25" s="63" t="s">
        <v>349</v>
      </c>
      <c r="G25" s="63" t="s">
        <v>1977</v>
      </c>
      <c r="H25" s="63" t="s">
        <v>1978</v>
      </c>
      <c r="I25" s="63" t="s">
        <v>11001</v>
      </c>
      <c r="J25" s="64" t="s">
        <v>22</v>
      </c>
      <c r="K25" s="64" t="s">
        <v>22</v>
      </c>
      <c r="L25" s="64" t="s">
        <v>22</v>
      </c>
      <c r="M25" s="64">
        <v>45415</v>
      </c>
      <c r="N25" s="64" t="s">
        <v>22</v>
      </c>
      <c r="O25" s="64">
        <v>45415</v>
      </c>
      <c r="P25" s="64">
        <v>51184</v>
      </c>
      <c r="Q25" s="64" t="s">
        <v>22</v>
      </c>
      <c r="R25" s="64">
        <v>51184</v>
      </c>
      <c r="S25" s="63" t="s">
        <v>11002</v>
      </c>
      <c r="U25" s="65">
        <f t="shared" si="0"/>
        <v>5769</v>
      </c>
    </row>
    <row r="26" spans="1:21" hidden="1">
      <c r="A26" s="62" t="s">
        <v>10997</v>
      </c>
      <c r="B26" s="62" t="s">
        <v>10998</v>
      </c>
      <c r="C26" s="62" t="s">
        <v>10999</v>
      </c>
      <c r="D26" s="62" t="s">
        <v>44</v>
      </c>
      <c r="E26" s="63" t="s">
        <v>11003</v>
      </c>
      <c r="F26" s="63" t="s">
        <v>364</v>
      </c>
      <c r="G26" s="63" t="s">
        <v>2014</v>
      </c>
      <c r="H26" s="63" t="s">
        <v>2015</v>
      </c>
      <c r="I26" s="63" t="s">
        <v>11001</v>
      </c>
      <c r="J26" s="64" t="s">
        <v>22</v>
      </c>
      <c r="K26" s="64" t="s">
        <v>22</v>
      </c>
      <c r="L26" s="64" t="s">
        <v>22</v>
      </c>
      <c r="M26" s="64">
        <v>17102</v>
      </c>
      <c r="N26" s="64" t="s">
        <v>22</v>
      </c>
      <c r="O26" s="64">
        <v>17102</v>
      </c>
      <c r="P26" s="64">
        <v>9857</v>
      </c>
      <c r="Q26" s="64" t="s">
        <v>22</v>
      </c>
      <c r="R26" s="64">
        <v>9857</v>
      </c>
      <c r="S26" s="63" t="s">
        <v>11002</v>
      </c>
      <c r="U26" s="65">
        <f t="shared" si="0"/>
        <v>-7245</v>
      </c>
    </row>
    <row r="27" spans="1:21" hidden="1">
      <c r="A27" s="62" t="s">
        <v>10997</v>
      </c>
      <c r="B27" s="62" t="s">
        <v>10998</v>
      </c>
      <c r="C27" s="62" t="s">
        <v>10999</v>
      </c>
      <c r="D27" s="62" t="s">
        <v>44</v>
      </c>
      <c r="E27" s="63" t="s">
        <v>11003</v>
      </c>
      <c r="F27" s="63" t="s">
        <v>377</v>
      </c>
      <c r="G27" s="63" t="s">
        <v>2020</v>
      </c>
      <c r="H27" s="63" t="s">
        <v>2021</v>
      </c>
      <c r="I27" s="63" t="s">
        <v>11001</v>
      </c>
      <c r="J27" s="64" t="s">
        <v>22</v>
      </c>
      <c r="K27" s="64" t="s">
        <v>22</v>
      </c>
      <c r="L27" s="64" t="s">
        <v>22</v>
      </c>
      <c r="M27" s="64">
        <v>18408</v>
      </c>
      <c r="N27" s="64" t="s">
        <v>22</v>
      </c>
      <c r="O27" s="64">
        <v>18408</v>
      </c>
      <c r="P27" s="64">
        <v>22871</v>
      </c>
      <c r="Q27" s="64" t="s">
        <v>22</v>
      </c>
      <c r="R27" s="64">
        <v>22871</v>
      </c>
      <c r="S27" s="63" t="s">
        <v>11002</v>
      </c>
      <c r="U27" s="65">
        <f t="shared" si="0"/>
        <v>4463</v>
      </c>
    </row>
    <row r="28" spans="1:21" hidden="1">
      <c r="A28" s="62" t="s">
        <v>10997</v>
      </c>
      <c r="B28" s="62" t="s">
        <v>10998</v>
      </c>
      <c r="C28" s="62" t="s">
        <v>10999</v>
      </c>
      <c r="D28" s="62" t="s">
        <v>44</v>
      </c>
      <c r="E28" s="63" t="s">
        <v>11003</v>
      </c>
      <c r="F28" s="63" t="s">
        <v>391</v>
      </c>
      <c r="G28" s="63" t="s">
        <v>2036</v>
      </c>
      <c r="H28" s="63" t="s">
        <v>2037</v>
      </c>
      <c r="I28" s="63" t="s">
        <v>11001</v>
      </c>
      <c r="J28" s="64">
        <v>10496</v>
      </c>
      <c r="K28" s="64" t="s">
        <v>22</v>
      </c>
      <c r="L28" s="64">
        <v>10496</v>
      </c>
      <c r="M28" s="64">
        <v>8209</v>
      </c>
      <c r="N28" s="64" t="s">
        <v>22</v>
      </c>
      <c r="O28" s="64">
        <v>8209</v>
      </c>
      <c r="P28" s="64">
        <v>14979</v>
      </c>
      <c r="Q28" s="64" t="s">
        <v>22</v>
      </c>
      <c r="R28" s="64">
        <v>14979</v>
      </c>
      <c r="S28" s="63" t="s">
        <v>11002</v>
      </c>
      <c r="U28" s="65">
        <f t="shared" si="0"/>
        <v>6770</v>
      </c>
    </row>
    <row r="29" spans="1:21" hidden="1">
      <c r="A29" s="62" t="s">
        <v>10997</v>
      </c>
      <c r="B29" s="62" t="s">
        <v>10998</v>
      </c>
      <c r="C29" s="62" t="s">
        <v>10999</v>
      </c>
      <c r="D29" s="62" t="s">
        <v>44</v>
      </c>
      <c r="E29" s="63" t="s">
        <v>11003</v>
      </c>
      <c r="F29" s="63" t="s">
        <v>420</v>
      </c>
      <c r="G29" s="63" t="s">
        <v>2048</v>
      </c>
      <c r="H29" s="63" t="s">
        <v>2049</v>
      </c>
      <c r="I29" s="63" t="s">
        <v>11001</v>
      </c>
      <c r="J29" s="64">
        <v>19072</v>
      </c>
      <c r="K29" s="64" t="s">
        <v>22</v>
      </c>
      <c r="L29" s="64">
        <v>19072</v>
      </c>
      <c r="M29" s="64">
        <v>17191</v>
      </c>
      <c r="N29" s="64" t="s">
        <v>22</v>
      </c>
      <c r="O29" s="64">
        <v>17191</v>
      </c>
      <c r="P29" s="64">
        <v>14275</v>
      </c>
      <c r="Q29" s="64" t="s">
        <v>22</v>
      </c>
      <c r="R29" s="64">
        <v>14275</v>
      </c>
      <c r="S29" s="63" t="s">
        <v>11002</v>
      </c>
      <c r="U29" s="65">
        <f t="shared" si="0"/>
        <v>-2916</v>
      </c>
    </row>
    <row r="30" spans="1:21" hidden="1">
      <c r="A30" s="62" t="s">
        <v>10997</v>
      </c>
      <c r="B30" s="62" t="s">
        <v>10998</v>
      </c>
      <c r="C30" s="62" t="s">
        <v>10999</v>
      </c>
      <c r="D30" s="62" t="s">
        <v>44</v>
      </c>
      <c r="E30" s="63" t="s">
        <v>11003</v>
      </c>
      <c r="F30" s="63" t="s">
        <v>427</v>
      </c>
      <c r="G30" s="63" t="s">
        <v>2055</v>
      </c>
      <c r="H30" s="63" t="s">
        <v>2056</v>
      </c>
      <c r="I30" s="63" t="s">
        <v>11001</v>
      </c>
      <c r="J30" s="64">
        <v>64842</v>
      </c>
      <c r="K30" s="64" t="s">
        <v>22</v>
      </c>
      <c r="L30" s="64">
        <v>64842</v>
      </c>
      <c r="M30" s="64">
        <v>186793</v>
      </c>
      <c r="N30" s="64" t="s">
        <v>22</v>
      </c>
      <c r="O30" s="64">
        <v>186793</v>
      </c>
      <c r="P30" s="64">
        <v>149221</v>
      </c>
      <c r="Q30" s="64" t="s">
        <v>22</v>
      </c>
      <c r="R30" s="64">
        <v>149221</v>
      </c>
      <c r="S30" s="63" t="s">
        <v>11002</v>
      </c>
      <c r="U30" s="65">
        <f t="shared" si="0"/>
        <v>-37572</v>
      </c>
    </row>
    <row r="31" spans="1:21">
      <c r="A31" s="62" t="s">
        <v>10997</v>
      </c>
      <c r="B31" s="62" t="s">
        <v>10998</v>
      </c>
      <c r="C31" s="62" t="s">
        <v>22</v>
      </c>
      <c r="D31" s="62" t="s">
        <v>44</v>
      </c>
      <c r="E31" s="63" t="s">
        <v>11003</v>
      </c>
      <c r="F31" s="63" t="s">
        <v>11004</v>
      </c>
      <c r="G31" s="63" t="s">
        <v>11005</v>
      </c>
      <c r="H31" s="63" t="s">
        <v>9713</v>
      </c>
      <c r="I31" s="63" t="s">
        <v>11001</v>
      </c>
      <c r="J31" s="64">
        <v>35766</v>
      </c>
      <c r="K31" s="64" t="s">
        <v>22</v>
      </c>
      <c r="L31" s="64">
        <v>35766</v>
      </c>
      <c r="M31" s="64">
        <v>34599</v>
      </c>
      <c r="N31" s="64" t="s">
        <v>22</v>
      </c>
      <c r="O31" s="64">
        <v>34599</v>
      </c>
      <c r="P31" s="64">
        <v>32883</v>
      </c>
      <c r="Q31" s="64" t="s">
        <v>22</v>
      </c>
      <c r="R31" s="64">
        <v>32883</v>
      </c>
      <c r="S31" s="63" t="s">
        <v>11002</v>
      </c>
      <c r="U31" s="65">
        <f t="shared" si="0"/>
        <v>-1716</v>
      </c>
    </row>
    <row r="32" spans="1:21" hidden="1">
      <c r="A32" s="62" t="s">
        <v>10997</v>
      </c>
      <c r="B32" s="62" t="s">
        <v>10998</v>
      </c>
      <c r="C32" s="62" t="s">
        <v>10999</v>
      </c>
      <c r="D32" s="62" t="s">
        <v>104</v>
      </c>
      <c r="E32" s="63" t="s">
        <v>11006</v>
      </c>
      <c r="F32" s="63" t="s">
        <v>442</v>
      </c>
      <c r="G32" s="63" t="s">
        <v>2089</v>
      </c>
      <c r="H32" s="63" t="s">
        <v>2090</v>
      </c>
      <c r="I32" s="63" t="s">
        <v>11001</v>
      </c>
      <c r="J32" s="64">
        <v>9599</v>
      </c>
      <c r="K32" s="64" t="s">
        <v>22</v>
      </c>
      <c r="L32" s="64">
        <v>9599</v>
      </c>
      <c r="M32" s="64">
        <v>8860</v>
      </c>
      <c r="N32" s="64" t="s">
        <v>22</v>
      </c>
      <c r="O32" s="64">
        <v>8860</v>
      </c>
      <c r="P32" s="64">
        <v>17876</v>
      </c>
      <c r="Q32" s="64" t="s">
        <v>22</v>
      </c>
      <c r="R32" s="64">
        <v>17876</v>
      </c>
      <c r="S32" s="63" t="s">
        <v>11002</v>
      </c>
      <c r="U32" s="65">
        <f t="shared" si="0"/>
        <v>9016</v>
      </c>
    </row>
    <row r="33" spans="1:21" hidden="1">
      <c r="A33" s="62" t="s">
        <v>10997</v>
      </c>
      <c r="B33" s="62" t="s">
        <v>10998</v>
      </c>
      <c r="C33" s="62" t="s">
        <v>10999</v>
      </c>
      <c r="D33" s="62" t="s">
        <v>104</v>
      </c>
      <c r="E33" s="63" t="s">
        <v>11006</v>
      </c>
      <c r="F33" s="63" t="s">
        <v>458</v>
      </c>
      <c r="G33" s="63" t="s">
        <v>2119</v>
      </c>
      <c r="H33" s="63" t="s">
        <v>2120</v>
      </c>
      <c r="I33" s="63" t="s">
        <v>11001</v>
      </c>
      <c r="J33" s="64">
        <v>14693</v>
      </c>
      <c r="K33" s="64" t="s">
        <v>22</v>
      </c>
      <c r="L33" s="64">
        <v>14693</v>
      </c>
      <c r="M33" s="64">
        <v>13559</v>
      </c>
      <c r="N33" s="64" t="s">
        <v>22</v>
      </c>
      <c r="O33" s="64">
        <v>13559</v>
      </c>
      <c r="P33" s="64">
        <v>11113</v>
      </c>
      <c r="Q33" s="64" t="s">
        <v>22</v>
      </c>
      <c r="R33" s="64">
        <v>11113</v>
      </c>
      <c r="S33" s="63" t="s">
        <v>11002</v>
      </c>
      <c r="U33" s="65">
        <f t="shared" si="0"/>
        <v>-2446</v>
      </c>
    </row>
    <row r="34" spans="1:21" hidden="1">
      <c r="A34" s="62" t="s">
        <v>10997</v>
      </c>
      <c r="B34" s="62" t="s">
        <v>10998</v>
      </c>
      <c r="C34" s="62" t="s">
        <v>10999</v>
      </c>
      <c r="D34" s="62" t="s">
        <v>104</v>
      </c>
      <c r="E34" s="63" t="s">
        <v>11006</v>
      </c>
      <c r="F34" s="63" t="s">
        <v>465</v>
      </c>
      <c r="G34" s="63" t="s">
        <v>2125</v>
      </c>
      <c r="H34" s="63" t="s">
        <v>2126</v>
      </c>
      <c r="I34" s="63" t="s">
        <v>11001</v>
      </c>
      <c r="J34" s="64">
        <v>14075</v>
      </c>
      <c r="K34" s="64" t="s">
        <v>22</v>
      </c>
      <c r="L34" s="64">
        <v>14075</v>
      </c>
      <c r="M34" s="64">
        <v>44150</v>
      </c>
      <c r="N34" s="64" t="s">
        <v>22</v>
      </c>
      <c r="O34" s="64">
        <v>44150</v>
      </c>
      <c r="P34" s="64">
        <v>3325</v>
      </c>
      <c r="Q34" s="64" t="s">
        <v>22</v>
      </c>
      <c r="R34" s="64">
        <v>3325</v>
      </c>
      <c r="S34" s="63" t="s">
        <v>11002</v>
      </c>
      <c r="U34" s="65">
        <f t="shared" si="0"/>
        <v>-40825</v>
      </c>
    </row>
    <row r="35" spans="1:21" hidden="1">
      <c r="A35" s="62" t="s">
        <v>10997</v>
      </c>
      <c r="B35" s="62" t="s">
        <v>10998</v>
      </c>
      <c r="C35" s="62" t="s">
        <v>10999</v>
      </c>
      <c r="D35" s="62" t="s">
        <v>104</v>
      </c>
      <c r="E35" s="63" t="s">
        <v>11006</v>
      </c>
      <c r="F35" s="63" t="s">
        <v>471</v>
      </c>
      <c r="G35" s="63" t="s">
        <v>2140</v>
      </c>
      <c r="H35" s="63" t="s">
        <v>2141</v>
      </c>
      <c r="I35" s="63" t="s">
        <v>11001</v>
      </c>
      <c r="J35" s="64">
        <v>25025</v>
      </c>
      <c r="K35" s="64" t="s">
        <v>22</v>
      </c>
      <c r="L35" s="64">
        <v>25025</v>
      </c>
      <c r="M35" s="64">
        <v>37487</v>
      </c>
      <c r="N35" s="64" t="s">
        <v>22</v>
      </c>
      <c r="O35" s="64">
        <v>37487</v>
      </c>
      <c r="P35" s="64" t="s">
        <v>22</v>
      </c>
      <c r="Q35" s="64" t="s">
        <v>22</v>
      </c>
      <c r="R35" s="64" t="s">
        <v>22</v>
      </c>
      <c r="S35" s="63" t="s">
        <v>11002</v>
      </c>
      <c r="U35" s="65" t="str">
        <f t="shared" si="0"/>
        <v/>
      </c>
    </row>
    <row r="36" spans="1:21" hidden="1">
      <c r="A36" s="62" t="s">
        <v>10997</v>
      </c>
      <c r="B36" s="62" t="s">
        <v>10998</v>
      </c>
      <c r="C36" s="62" t="s">
        <v>10999</v>
      </c>
      <c r="D36" s="62" t="s">
        <v>104</v>
      </c>
      <c r="E36" s="63" t="s">
        <v>11006</v>
      </c>
      <c r="F36" s="63" t="s">
        <v>485</v>
      </c>
      <c r="G36" s="63" t="s">
        <v>2174</v>
      </c>
      <c r="H36" s="63" t="s">
        <v>2175</v>
      </c>
      <c r="I36" s="63" t="s">
        <v>11001</v>
      </c>
      <c r="J36" s="64">
        <v>23183</v>
      </c>
      <c r="K36" s="64" t="s">
        <v>22</v>
      </c>
      <c r="L36" s="64">
        <v>23183</v>
      </c>
      <c r="M36" s="64">
        <v>10560</v>
      </c>
      <c r="N36" s="64" t="s">
        <v>22</v>
      </c>
      <c r="O36" s="64">
        <v>10560</v>
      </c>
      <c r="P36" s="64">
        <v>3575</v>
      </c>
      <c r="Q36" s="64" t="s">
        <v>22</v>
      </c>
      <c r="R36" s="64">
        <v>3575</v>
      </c>
      <c r="S36" s="63" t="s">
        <v>11002</v>
      </c>
      <c r="U36" s="65">
        <f t="shared" si="0"/>
        <v>-6985</v>
      </c>
    </row>
    <row r="37" spans="1:21" hidden="1">
      <c r="A37" s="62" t="s">
        <v>10997</v>
      </c>
      <c r="B37" s="62" t="s">
        <v>10998</v>
      </c>
      <c r="C37" s="62" t="s">
        <v>10999</v>
      </c>
      <c r="D37" s="62">
        <v>3</v>
      </c>
      <c r="E37" s="63" t="s">
        <v>11006</v>
      </c>
      <c r="F37" s="63" t="s">
        <v>491</v>
      </c>
      <c r="G37" s="63" t="s">
        <v>2185</v>
      </c>
      <c r="H37" s="63" t="s">
        <v>2186</v>
      </c>
      <c r="I37" s="63" t="s">
        <v>11001</v>
      </c>
      <c r="J37" s="64">
        <v>19860</v>
      </c>
      <c r="K37" s="64" t="s">
        <v>22</v>
      </c>
      <c r="L37" s="64">
        <v>19860</v>
      </c>
      <c r="M37" s="64">
        <v>26228</v>
      </c>
      <c r="N37" s="64" t="s">
        <v>22</v>
      </c>
      <c r="O37" s="64">
        <v>26228</v>
      </c>
      <c r="P37" s="64">
        <v>1211</v>
      </c>
      <c r="Q37" s="64" t="s">
        <v>22</v>
      </c>
      <c r="R37" s="64">
        <v>1211</v>
      </c>
      <c r="S37" s="63" t="s">
        <v>11002</v>
      </c>
      <c r="U37" s="65">
        <f t="shared" si="0"/>
        <v>-25017</v>
      </c>
    </row>
    <row r="38" spans="1:21" hidden="1">
      <c r="A38" s="62" t="s">
        <v>10997</v>
      </c>
      <c r="B38" s="62" t="s">
        <v>10998</v>
      </c>
      <c r="C38" s="62" t="s">
        <v>10999</v>
      </c>
      <c r="D38" s="62" t="s">
        <v>104</v>
      </c>
      <c r="E38" s="63" t="s">
        <v>11006</v>
      </c>
      <c r="F38" s="63" t="s">
        <v>499</v>
      </c>
      <c r="G38" s="63" t="s">
        <v>2229</v>
      </c>
      <c r="H38" s="63" t="s">
        <v>2230</v>
      </c>
      <c r="I38" s="63" t="s">
        <v>11001</v>
      </c>
      <c r="J38" s="64">
        <v>16596</v>
      </c>
      <c r="K38" s="64" t="s">
        <v>22</v>
      </c>
      <c r="L38" s="64">
        <v>16596</v>
      </c>
      <c r="M38" s="64">
        <v>51266</v>
      </c>
      <c r="N38" s="64" t="s">
        <v>22</v>
      </c>
      <c r="O38" s="64">
        <v>51266</v>
      </c>
      <c r="P38" s="64">
        <v>23471</v>
      </c>
      <c r="Q38" s="64" t="s">
        <v>22</v>
      </c>
      <c r="R38" s="64">
        <v>23471</v>
      </c>
      <c r="S38" s="63" t="s">
        <v>11002</v>
      </c>
      <c r="U38" s="65">
        <f t="shared" si="0"/>
        <v>-27795</v>
      </c>
    </row>
    <row r="39" spans="1:21" hidden="1">
      <c r="A39" s="62" t="s">
        <v>10997</v>
      </c>
      <c r="B39" s="62" t="s">
        <v>10998</v>
      </c>
      <c r="C39" s="62" t="s">
        <v>10999</v>
      </c>
      <c r="D39" s="62" t="s">
        <v>104</v>
      </c>
      <c r="E39" s="63" t="s">
        <v>11006</v>
      </c>
      <c r="F39" s="63" t="s">
        <v>515</v>
      </c>
      <c r="G39" s="63" t="s">
        <v>2265</v>
      </c>
      <c r="H39" s="63" t="s">
        <v>2266</v>
      </c>
      <c r="I39" s="63" t="s">
        <v>11001</v>
      </c>
      <c r="J39" s="64">
        <v>13580</v>
      </c>
      <c r="K39" s="64" t="s">
        <v>22</v>
      </c>
      <c r="L39" s="64">
        <v>13580</v>
      </c>
      <c r="M39" s="64">
        <v>10807</v>
      </c>
      <c r="N39" s="64" t="s">
        <v>22</v>
      </c>
      <c r="O39" s="64">
        <v>10807</v>
      </c>
      <c r="P39" s="64">
        <v>3951</v>
      </c>
      <c r="Q39" s="64" t="s">
        <v>22</v>
      </c>
      <c r="R39" s="64">
        <v>3951</v>
      </c>
      <c r="S39" s="63" t="s">
        <v>11002</v>
      </c>
      <c r="U39" s="65">
        <f t="shared" si="0"/>
        <v>-6856</v>
      </c>
    </row>
    <row r="40" spans="1:21" hidden="1">
      <c r="A40" s="62" t="s">
        <v>10997</v>
      </c>
      <c r="B40" s="62" t="s">
        <v>10998</v>
      </c>
      <c r="C40" s="62" t="s">
        <v>10999</v>
      </c>
      <c r="D40" s="62" t="s">
        <v>104</v>
      </c>
      <c r="E40" s="63" t="s">
        <v>11006</v>
      </c>
      <c r="F40" s="63" t="s">
        <v>523</v>
      </c>
      <c r="G40" s="63" t="s">
        <v>2289</v>
      </c>
      <c r="H40" s="63" t="s">
        <v>2290</v>
      </c>
      <c r="I40" s="63" t="s">
        <v>11001</v>
      </c>
      <c r="J40" s="64">
        <v>53785</v>
      </c>
      <c r="K40" s="64" t="s">
        <v>22</v>
      </c>
      <c r="L40" s="64">
        <v>53785</v>
      </c>
      <c r="M40" s="64">
        <v>51232</v>
      </c>
      <c r="N40" s="64" t="s">
        <v>22</v>
      </c>
      <c r="O40" s="64">
        <v>51232</v>
      </c>
      <c r="P40" s="64">
        <v>31812</v>
      </c>
      <c r="Q40" s="64" t="s">
        <v>22</v>
      </c>
      <c r="R40" s="64">
        <v>31812</v>
      </c>
      <c r="S40" s="63" t="s">
        <v>11002</v>
      </c>
      <c r="U40" s="65">
        <f t="shared" si="0"/>
        <v>-19420</v>
      </c>
    </row>
    <row r="41" spans="1:21" hidden="1">
      <c r="A41" s="62" t="s">
        <v>10997</v>
      </c>
      <c r="B41" s="62" t="s">
        <v>10998</v>
      </c>
      <c r="C41" s="62" t="s">
        <v>10999</v>
      </c>
      <c r="D41" s="62" t="s">
        <v>104</v>
      </c>
      <c r="E41" s="63" t="s">
        <v>11006</v>
      </c>
      <c r="F41" s="63" t="s">
        <v>2329</v>
      </c>
      <c r="G41" s="63" t="s">
        <v>2330</v>
      </c>
      <c r="H41" s="63" t="s">
        <v>2331</v>
      </c>
      <c r="I41" s="63" t="s">
        <v>11001</v>
      </c>
      <c r="J41" s="64">
        <v>100309</v>
      </c>
      <c r="K41" s="64" t="s">
        <v>22</v>
      </c>
      <c r="L41" s="64">
        <v>100309</v>
      </c>
      <c r="M41" s="64">
        <v>166186</v>
      </c>
      <c r="N41" s="64" t="s">
        <v>22</v>
      </c>
      <c r="O41" s="64">
        <v>166186</v>
      </c>
      <c r="P41" s="64">
        <v>125121</v>
      </c>
      <c r="Q41" s="64" t="s">
        <v>22</v>
      </c>
      <c r="R41" s="64">
        <v>125121</v>
      </c>
      <c r="S41" s="63" t="s">
        <v>11002</v>
      </c>
      <c r="U41" s="65">
        <f t="shared" si="0"/>
        <v>-41065</v>
      </c>
    </row>
    <row r="42" spans="1:21" hidden="1">
      <c r="A42" s="62" t="s">
        <v>10997</v>
      </c>
      <c r="B42" s="62" t="s">
        <v>10998</v>
      </c>
      <c r="C42" s="62" t="s">
        <v>10999</v>
      </c>
      <c r="D42" s="62" t="s">
        <v>104</v>
      </c>
      <c r="E42" s="63" t="s">
        <v>11006</v>
      </c>
      <c r="F42" s="63" t="s">
        <v>530</v>
      </c>
      <c r="G42" s="63" t="s">
        <v>2401</v>
      </c>
      <c r="H42" s="63" t="s">
        <v>2402</v>
      </c>
      <c r="I42" s="63" t="s">
        <v>11001</v>
      </c>
      <c r="J42" s="64">
        <v>89885</v>
      </c>
      <c r="K42" s="64" t="s">
        <v>22</v>
      </c>
      <c r="L42" s="64">
        <v>89885</v>
      </c>
      <c r="M42" s="64">
        <v>187007</v>
      </c>
      <c r="N42" s="64">
        <v>1500</v>
      </c>
      <c r="O42" s="64">
        <v>188507</v>
      </c>
      <c r="P42" s="64">
        <v>25043</v>
      </c>
      <c r="Q42" s="64" t="s">
        <v>22</v>
      </c>
      <c r="R42" s="64">
        <v>25043</v>
      </c>
      <c r="S42" s="63" t="s">
        <v>11002</v>
      </c>
      <c r="U42" s="65">
        <f t="shared" si="0"/>
        <v>-163464</v>
      </c>
    </row>
    <row r="43" spans="1:21" hidden="1">
      <c r="A43" s="62" t="s">
        <v>10997</v>
      </c>
      <c r="B43" s="62" t="s">
        <v>10998</v>
      </c>
      <c r="C43" s="62" t="s">
        <v>10999</v>
      </c>
      <c r="D43" s="62" t="s">
        <v>104</v>
      </c>
      <c r="E43" s="63" t="s">
        <v>11006</v>
      </c>
      <c r="F43" s="63" t="s">
        <v>537</v>
      </c>
      <c r="G43" s="63" t="s">
        <v>2496</v>
      </c>
      <c r="H43" s="63" t="s">
        <v>2497</v>
      </c>
      <c r="I43" s="63" t="s">
        <v>11001</v>
      </c>
      <c r="J43" s="64">
        <v>20688</v>
      </c>
      <c r="K43" s="64" t="s">
        <v>22</v>
      </c>
      <c r="L43" s="64">
        <v>20688</v>
      </c>
      <c r="M43" s="64">
        <v>15692</v>
      </c>
      <c r="N43" s="64" t="s">
        <v>22</v>
      </c>
      <c r="O43" s="64">
        <v>15692</v>
      </c>
      <c r="P43" s="64" t="s">
        <v>22</v>
      </c>
      <c r="Q43" s="64" t="s">
        <v>22</v>
      </c>
      <c r="R43" s="64" t="s">
        <v>22</v>
      </c>
      <c r="S43" s="63" t="s">
        <v>11002</v>
      </c>
      <c r="U43" s="65" t="str">
        <f t="shared" si="0"/>
        <v/>
      </c>
    </row>
    <row r="44" spans="1:21" hidden="1">
      <c r="A44" s="62" t="s">
        <v>10997</v>
      </c>
      <c r="B44" s="62" t="s">
        <v>10998</v>
      </c>
      <c r="C44" s="62" t="s">
        <v>10999</v>
      </c>
      <c r="D44" s="62" t="s">
        <v>104</v>
      </c>
      <c r="E44" s="63" t="s">
        <v>11006</v>
      </c>
      <c r="F44" s="63" t="s">
        <v>545</v>
      </c>
      <c r="G44" s="63" t="s">
        <v>2502</v>
      </c>
      <c r="H44" s="63" t="s">
        <v>2503</v>
      </c>
      <c r="I44" s="63" t="s">
        <v>11001</v>
      </c>
      <c r="J44" s="64" t="s">
        <v>22</v>
      </c>
      <c r="K44" s="64" t="s">
        <v>22</v>
      </c>
      <c r="L44" s="64" t="s">
        <v>22</v>
      </c>
      <c r="M44" s="64">
        <v>7773</v>
      </c>
      <c r="N44" s="64" t="s">
        <v>22</v>
      </c>
      <c r="O44" s="64">
        <v>7773</v>
      </c>
      <c r="P44" s="64">
        <v>156520</v>
      </c>
      <c r="Q44" s="64" t="s">
        <v>22</v>
      </c>
      <c r="R44" s="64">
        <v>156520</v>
      </c>
      <c r="S44" s="63" t="s">
        <v>11002</v>
      </c>
      <c r="U44" s="65">
        <f t="shared" si="0"/>
        <v>148747</v>
      </c>
    </row>
    <row r="45" spans="1:21" hidden="1">
      <c r="A45" s="62" t="s">
        <v>10997</v>
      </c>
      <c r="B45" s="62" t="s">
        <v>10998</v>
      </c>
      <c r="C45" s="62" t="s">
        <v>10999</v>
      </c>
      <c r="D45" s="62" t="s">
        <v>104</v>
      </c>
      <c r="E45" s="63" t="s">
        <v>11006</v>
      </c>
      <c r="F45" s="63" t="s">
        <v>550</v>
      </c>
      <c r="G45" s="63" t="s">
        <v>2511</v>
      </c>
      <c r="H45" s="63" t="s">
        <v>2512</v>
      </c>
      <c r="I45" s="63" t="s">
        <v>11001</v>
      </c>
      <c r="J45" s="64" t="s">
        <v>22</v>
      </c>
      <c r="K45" s="64" t="s">
        <v>22</v>
      </c>
      <c r="L45" s="64" t="s">
        <v>22</v>
      </c>
      <c r="M45" s="64">
        <v>85922</v>
      </c>
      <c r="N45" s="64" t="s">
        <v>22</v>
      </c>
      <c r="O45" s="64">
        <v>85922</v>
      </c>
      <c r="P45" s="64">
        <v>156326</v>
      </c>
      <c r="Q45" s="64" t="s">
        <v>22</v>
      </c>
      <c r="R45" s="64">
        <v>156326</v>
      </c>
      <c r="S45" s="63" t="s">
        <v>11002</v>
      </c>
      <c r="U45" s="65">
        <f t="shared" si="0"/>
        <v>70404</v>
      </c>
    </row>
    <row r="46" spans="1:21" hidden="1">
      <c r="A46" s="62" t="s">
        <v>10997</v>
      </c>
      <c r="B46" s="62" t="s">
        <v>10998</v>
      </c>
      <c r="C46" s="62" t="s">
        <v>10999</v>
      </c>
      <c r="D46" s="62" t="s">
        <v>104</v>
      </c>
      <c r="E46" s="63" t="s">
        <v>11006</v>
      </c>
      <c r="F46" s="63" t="s">
        <v>558</v>
      </c>
      <c r="G46" s="63" t="s">
        <v>2559</v>
      </c>
      <c r="H46" s="63" t="s">
        <v>2560</v>
      </c>
      <c r="I46" s="63" t="s">
        <v>11001</v>
      </c>
      <c r="J46" s="64" t="s">
        <v>22</v>
      </c>
      <c r="K46" s="64" t="s">
        <v>22</v>
      </c>
      <c r="L46" s="64" t="s">
        <v>22</v>
      </c>
      <c r="M46" s="64">
        <v>15254</v>
      </c>
      <c r="N46" s="64" t="s">
        <v>22</v>
      </c>
      <c r="O46" s="64">
        <v>15254</v>
      </c>
      <c r="P46" s="64">
        <v>15278</v>
      </c>
      <c r="Q46" s="64" t="s">
        <v>22</v>
      </c>
      <c r="R46" s="64">
        <v>15278</v>
      </c>
      <c r="S46" s="63" t="s">
        <v>11002</v>
      </c>
      <c r="U46" s="65">
        <f t="shared" si="0"/>
        <v>24</v>
      </c>
    </row>
    <row r="47" spans="1:21" hidden="1">
      <c r="A47" s="62" t="s">
        <v>10997</v>
      </c>
      <c r="B47" s="62" t="s">
        <v>10998</v>
      </c>
      <c r="C47" s="62" t="s">
        <v>10999</v>
      </c>
      <c r="D47" s="62" t="s">
        <v>104</v>
      </c>
      <c r="E47" s="63" t="s">
        <v>11006</v>
      </c>
      <c r="F47" s="63" t="s">
        <v>574</v>
      </c>
      <c r="G47" s="63" t="s">
        <v>2568</v>
      </c>
      <c r="H47" s="63" t="s">
        <v>2569</v>
      </c>
      <c r="I47" s="63" t="s">
        <v>11001</v>
      </c>
      <c r="J47" s="64" t="s">
        <v>22</v>
      </c>
      <c r="K47" s="64" t="s">
        <v>22</v>
      </c>
      <c r="L47" s="64" t="s">
        <v>22</v>
      </c>
      <c r="M47" s="64">
        <v>13898</v>
      </c>
      <c r="N47" s="64" t="s">
        <v>22</v>
      </c>
      <c r="O47" s="64">
        <v>13898</v>
      </c>
      <c r="P47" s="64">
        <v>33129</v>
      </c>
      <c r="Q47" s="64" t="s">
        <v>22</v>
      </c>
      <c r="R47" s="64">
        <v>33129</v>
      </c>
      <c r="S47" s="63" t="s">
        <v>11002</v>
      </c>
      <c r="U47" s="65">
        <f t="shared" si="0"/>
        <v>19231</v>
      </c>
    </row>
    <row r="48" spans="1:21" hidden="1">
      <c r="A48" s="62" t="s">
        <v>10997</v>
      </c>
      <c r="B48" s="62" t="s">
        <v>10998</v>
      </c>
      <c r="C48" s="62" t="s">
        <v>10999</v>
      </c>
      <c r="D48" s="62" t="s">
        <v>104</v>
      </c>
      <c r="E48" s="63" t="s">
        <v>11006</v>
      </c>
      <c r="F48" s="63" t="s">
        <v>584</v>
      </c>
      <c r="G48" s="63" t="s">
        <v>2578</v>
      </c>
      <c r="H48" s="63" t="s">
        <v>2579</v>
      </c>
      <c r="I48" s="63" t="s">
        <v>11001</v>
      </c>
      <c r="J48" s="64">
        <v>35033</v>
      </c>
      <c r="K48" s="64" t="s">
        <v>22</v>
      </c>
      <c r="L48" s="64">
        <v>35033</v>
      </c>
      <c r="M48" s="64">
        <v>24683</v>
      </c>
      <c r="N48" s="64" t="s">
        <v>22</v>
      </c>
      <c r="O48" s="64">
        <v>24683</v>
      </c>
      <c r="P48" s="64">
        <v>22402</v>
      </c>
      <c r="Q48" s="64" t="s">
        <v>22</v>
      </c>
      <c r="R48" s="64">
        <v>22402</v>
      </c>
      <c r="S48" s="63" t="s">
        <v>11002</v>
      </c>
      <c r="U48" s="65">
        <f t="shared" si="0"/>
        <v>-2281</v>
      </c>
    </row>
    <row r="49" spans="1:21" hidden="1">
      <c r="A49" s="62" t="s">
        <v>10997</v>
      </c>
      <c r="B49" s="62" t="s">
        <v>10998</v>
      </c>
      <c r="C49" s="62" t="s">
        <v>10999</v>
      </c>
      <c r="D49" s="62" t="s">
        <v>104</v>
      </c>
      <c r="E49" s="63" t="s">
        <v>11006</v>
      </c>
      <c r="F49" s="63" t="s">
        <v>2585</v>
      </c>
      <c r="G49" s="63" t="s">
        <v>2586</v>
      </c>
      <c r="H49" s="63" t="s">
        <v>2587</v>
      </c>
      <c r="I49" s="63" t="s">
        <v>11001</v>
      </c>
      <c r="J49" s="64">
        <v>39616</v>
      </c>
      <c r="K49" s="64" t="s">
        <v>22</v>
      </c>
      <c r="L49" s="64">
        <v>39616</v>
      </c>
      <c r="M49" s="64">
        <v>29829</v>
      </c>
      <c r="N49" s="64" t="s">
        <v>22</v>
      </c>
      <c r="O49" s="64">
        <v>29829</v>
      </c>
      <c r="P49" s="64">
        <v>8509</v>
      </c>
      <c r="Q49" s="64" t="s">
        <v>22</v>
      </c>
      <c r="R49" s="64">
        <v>8509</v>
      </c>
      <c r="S49" s="63" t="s">
        <v>11002</v>
      </c>
      <c r="U49" s="65">
        <f t="shared" si="0"/>
        <v>-21320</v>
      </c>
    </row>
    <row r="50" spans="1:21" hidden="1">
      <c r="A50" s="62" t="s">
        <v>10997</v>
      </c>
      <c r="B50" s="62" t="s">
        <v>10998</v>
      </c>
      <c r="C50" s="62" t="s">
        <v>10999</v>
      </c>
      <c r="D50" s="62" t="s">
        <v>104</v>
      </c>
      <c r="E50" s="63" t="s">
        <v>11006</v>
      </c>
      <c r="F50" s="63" t="s">
        <v>593</v>
      </c>
      <c r="G50" s="63" t="s">
        <v>2602</v>
      </c>
      <c r="H50" s="63" t="s">
        <v>2603</v>
      </c>
      <c r="I50" s="63" t="s">
        <v>11001</v>
      </c>
      <c r="J50" s="64">
        <v>231168</v>
      </c>
      <c r="K50" s="64" t="s">
        <v>22</v>
      </c>
      <c r="L50" s="64">
        <v>231168</v>
      </c>
      <c r="M50" s="64">
        <v>236609</v>
      </c>
      <c r="N50" s="64" t="s">
        <v>22</v>
      </c>
      <c r="O50" s="64">
        <v>236609</v>
      </c>
      <c r="P50" s="64">
        <v>215090</v>
      </c>
      <c r="Q50" s="64" t="s">
        <v>22</v>
      </c>
      <c r="R50" s="64">
        <v>215090</v>
      </c>
      <c r="S50" s="63" t="s">
        <v>11002</v>
      </c>
      <c r="U50" s="65">
        <f t="shared" si="0"/>
        <v>-21519</v>
      </c>
    </row>
    <row r="51" spans="1:21" hidden="1">
      <c r="A51" s="62" t="s">
        <v>10997</v>
      </c>
      <c r="B51" s="62" t="s">
        <v>10998</v>
      </c>
      <c r="C51" s="62" t="s">
        <v>10999</v>
      </c>
      <c r="D51" s="62" t="s">
        <v>104</v>
      </c>
      <c r="E51" s="63" t="s">
        <v>11006</v>
      </c>
      <c r="F51" s="63" t="s">
        <v>601</v>
      </c>
      <c r="G51" s="63" t="s">
        <v>2610</v>
      </c>
      <c r="H51" s="63" t="s">
        <v>2611</v>
      </c>
      <c r="I51" s="63" t="s">
        <v>11001</v>
      </c>
      <c r="J51" s="64">
        <v>248074</v>
      </c>
      <c r="K51" s="64" t="s">
        <v>22</v>
      </c>
      <c r="L51" s="64">
        <v>248074</v>
      </c>
      <c r="M51" s="64">
        <v>308201</v>
      </c>
      <c r="N51" s="64" t="s">
        <v>22</v>
      </c>
      <c r="O51" s="64">
        <v>308201</v>
      </c>
      <c r="P51" s="64">
        <v>118207</v>
      </c>
      <c r="Q51" s="64" t="s">
        <v>22</v>
      </c>
      <c r="R51" s="64">
        <v>118207</v>
      </c>
      <c r="S51" s="63" t="s">
        <v>11002</v>
      </c>
      <c r="U51" s="65">
        <f t="shared" si="0"/>
        <v>-189994</v>
      </c>
    </row>
    <row r="52" spans="1:21" hidden="1">
      <c r="A52" s="62" t="s">
        <v>10997</v>
      </c>
      <c r="B52" s="62" t="s">
        <v>10998</v>
      </c>
      <c r="C52" s="62" t="s">
        <v>10999</v>
      </c>
      <c r="D52" s="62" t="s">
        <v>104</v>
      </c>
      <c r="E52" s="63" t="s">
        <v>11006</v>
      </c>
      <c r="F52" s="63" t="s">
        <v>613</v>
      </c>
      <c r="G52" s="63" t="s">
        <v>2711</v>
      </c>
      <c r="H52" s="63" t="s">
        <v>2712</v>
      </c>
      <c r="I52" s="63" t="s">
        <v>11001</v>
      </c>
      <c r="J52" s="64">
        <v>150510</v>
      </c>
      <c r="K52" s="64" t="s">
        <v>22</v>
      </c>
      <c r="L52" s="64">
        <v>150510</v>
      </c>
      <c r="M52" s="64">
        <v>143939</v>
      </c>
      <c r="N52" s="64" t="s">
        <v>22</v>
      </c>
      <c r="O52" s="64">
        <v>143939</v>
      </c>
      <c r="P52" s="64">
        <v>48490</v>
      </c>
      <c r="Q52" s="64" t="s">
        <v>22</v>
      </c>
      <c r="R52" s="64">
        <v>48490</v>
      </c>
      <c r="S52" s="63" t="s">
        <v>11002</v>
      </c>
      <c r="U52" s="65">
        <f t="shared" si="0"/>
        <v>-95449</v>
      </c>
    </row>
    <row r="53" spans="1:21" hidden="1">
      <c r="A53" s="62" t="s">
        <v>10997</v>
      </c>
      <c r="B53" s="62" t="s">
        <v>10998</v>
      </c>
      <c r="C53" s="62" t="s">
        <v>10999</v>
      </c>
      <c r="D53" s="62" t="s">
        <v>104</v>
      </c>
      <c r="E53" s="63" t="s">
        <v>11006</v>
      </c>
      <c r="F53" s="63" t="s">
        <v>620</v>
      </c>
      <c r="G53" s="63" t="s">
        <v>2808</v>
      </c>
      <c r="H53" s="63" t="s">
        <v>2809</v>
      </c>
      <c r="I53" s="63" t="s">
        <v>11001</v>
      </c>
      <c r="J53" s="64">
        <v>174160</v>
      </c>
      <c r="K53" s="64" t="s">
        <v>22</v>
      </c>
      <c r="L53" s="64">
        <v>174160</v>
      </c>
      <c r="M53" s="64">
        <v>184206</v>
      </c>
      <c r="N53" s="64">
        <v>155700</v>
      </c>
      <c r="O53" s="64">
        <v>339906</v>
      </c>
      <c r="P53" s="64">
        <v>422590</v>
      </c>
      <c r="Q53" s="64" t="s">
        <v>22</v>
      </c>
      <c r="R53" s="64">
        <v>422590</v>
      </c>
      <c r="S53" s="63" t="s">
        <v>11002</v>
      </c>
      <c r="U53" s="65">
        <f t="shared" si="0"/>
        <v>82684</v>
      </c>
    </row>
    <row r="54" spans="1:21" hidden="1">
      <c r="A54" s="62" t="s">
        <v>10997</v>
      </c>
      <c r="B54" s="62" t="s">
        <v>10998</v>
      </c>
      <c r="C54" s="62" t="s">
        <v>10999</v>
      </c>
      <c r="D54" s="62" t="s">
        <v>104</v>
      </c>
      <c r="E54" s="63" t="s">
        <v>11006</v>
      </c>
      <c r="F54" s="63" t="s">
        <v>628</v>
      </c>
      <c r="G54" s="63" t="s">
        <v>2846</v>
      </c>
      <c r="H54" s="63" t="s">
        <v>2847</v>
      </c>
      <c r="I54" s="63" t="s">
        <v>11001</v>
      </c>
      <c r="J54" s="64">
        <v>173161</v>
      </c>
      <c r="K54" s="64" t="s">
        <v>22</v>
      </c>
      <c r="L54" s="64">
        <v>173161</v>
      </c>
      <c r="M54" s="64">
        <v>111686</v>
      </c>
      <c r="N54" s="64">
        <v>8401</v>
      </c>
      <c r="O54" s="64">
        <v>120087</v>
      </c>
      <c r="P54" s="64">
        <v>14984</v>
      </c>
      <c r="Q54" s="64" t="s">
        <v>22</v>
      </c>
      <c r="R54" s="64">
        <v>14984</v>
      </c>
      <c r="S54" s="63" t="s">
        <v>11002</v>
      </c>
      <c r="U54" s="65">
        <f t="shared" si="0"/>
        <v>-105103</v>
      </c>
    </row>
    <row r="55" spans="1:21" hidden="1">
      <c r="A55" s="62" t="s">
        <v>10997</v>
      </c>
      <c r="B55" s="62" t="s">
        <v>10998</v>
      </c>
      <c r="C55" s="62" t="s">
        <v>10999</v>
      </c>
      <c r="D55" s="62" t="s">
        <v>104</v>
      </c>
      <c r="E55" s="63" t="s">
        <v>11006</v>
      </c>
      <c r="F55" s="63" t="s">
        <v>639</v>
      </c>
      <c r="G55" s="63" t="s">
        <v>2916</v>
      </c>
      <c r="H55" s="63" t="s">
        <v>2917</v>
      </c>
      <c r="I55" s="63" t="s">
        <v>11001</v>
      </c>
      <c r="J55" s="64">
        <v>60451</v>
      </c>
      <c r="K55" s="64" t="s">
        <v>22</v>
      </c>
      <c r="L55" s="64">
        <v>60451</v>
      </c>
      <c r="M55" s="64">
        <v>59080</v>
      </c>
      <c r="N55" s="64" t="s">
        <v>22</v>
      </c>
      <c r="O55" s="64">
        <v>59080</v>
      </c>
      <c r="P55" s="64">
        <v>63924</v>
      </c>
      <c r="Q55" s="64" t="s">
        <v>22</v>
      </c>
      <c r="R55" s="64">
        <v>63924</v>
      </c>
      <c r="S55" s="63" t="s">
        <v>11002</v>
      </c>
      <c r="U55" s="65">
        <f t="shared" si="0"/>
        <v>4844</v>
      </c>
    </row>
    <row r="56" spans="1:21" hidden="1">
      <c r="A56" s="62" t="s">
        <v>10997</v>
      </c>
      <c r="B56" s="62" t="s">
        <v>10998</v>
      </c>
      <c r="C56" s="62" t="s">
        <v>10999</v>
      </c>
      <c r="D56" s="62" t="s">
        <v>104</v>
      </c>
      <c r="E56" s="63" t="s">
        <v>11006</v>
      </c>
      <c r="F56" s="63" t="s">
        <v>661</v>
      </c>
      <c r="G56" s="63" t="s">
        <v>2949</v>
      </c>
      <c r="H56" s="63" t="s">
        <v>2950</v>
      </c>
      <c r="I56" s="63" t="s">
        <v>11001</v>
      </c>
      <c r="J56" s="64">
        <v>22934</v>
      </c>
      <c r="K56" s="64" t="s">
        <v>22</v>
      </c>
      <c r="L56" s="64">
        <v>22934</v>
      </c>
      <c r="M56" s="64">
        <v>36349</v>
      </c>
      <c r="N56" s="64" t="s">
        <v>22</v>
      </c>
      <c r="O56" s="64">
        <v>36349</v>
      </c>
      <c r="P56" s="64">
        <v>7619</v>
      </c>
      <c r="Q56" s="64" t="s">
        <v>22</v>
      </c>
      <c r="R56" s="64">
        <v>7619</v>
      </c>
      <c r="S56" s="63" t="s">
        <v>11002</v>
      </c>
      <c r="U56" s="65">
        <f t="shared" si="0"/>
        <v>-28730</v>
      </c>
    </row>
    <row r="57" spans="1:21">
      <c r="A57" s="62" t="s">
        <v>10997</v>
      </c>
      <c r="B57" s="62" t="s">
        <v>10998</v>
      </c>
      <c r="C57" s="62" t="s">
        <v>22</v>
      </c>
      <c r="D57" s="62" t="s">
        <v>104</v>
      </c>
      <c r="E57" s="63" t="s">
        <v>11006</v>
      </c>
      <c r="F57" s="63" t="s">
        <v>11004</v>
      </c>
      <c r="G57" s="63" t="s">
        <v>11005</v>
      </c>
      <c r="H57" s="63" t="s">
        <v>9713</v>
      </c>
      <c r="I57" s="63" t="s">
        <v>11001</v>
      </c>
      <c r="J57" s="64">
        <v>155526</v>
      </c>
      <c r="K57" s="64" t="s">
        <v>22</v>
      </c>
      <c r="L57" s="64">
        <v>155526</v>
      </c>
      <c r="M57" s="64">
        <v>70537</v>
      </c>
      <c r="N57" s="64" t="s">
        <v>22</v>
      </c>
      <c r="O57" s="64">
        <v>70537</v>
      </c>
      <c r="P57" s="64">
        <v>80717</v>
      </c>
      <c r="Q57" s="64" t="s">
        <v>22</v>
      </c>
      <c r="R57" s="64">
        <v>80717</v>
      </c>
      <c r="S57" s="63" t="s">
        <v>11002</v>
      </c>
      <c r="U57" s="65">
        <f t="shared" si="0"/>
        <v>10180</v>
      </c>
    </row>
    <row r="58" spans="1:21" hidden="1">
      <c r="A58" s="62" t="s">
        <v>10997</v>
      </c>
      <c r="B58" s="62" t="s">
        <v>10998</v>
      </c>
      <c r="C58" s="62" t="s">
        <v>10999</v>
      </c>
      <c r="D58" s="62" t="s">
        <v>158</v>
      </c>
      <c r="E58" s="63" t="s">
        <v>11007</v>
      </c>
      <c r="F58" s="63" t="s">
        <v>681</v>
      </c>
      <c r="G58" s="63" t="s">
        <v>2956</v>
      </c>
      <c r="H58" s="63" t="s">
        <v>2957</v>
      </c>
      <c r="I58" s="63" t="s">
        <v>11001</v>
      </c>
      <c r="J58" s="64">
        <v>19886</v>
      </c>
      <c r="K58" s="64" t="s">
        <v>22</v>
      </c>
      <c r="L58" s="64">
        <v>19886</v>
      </c>
      <c r="M58" s="64">
        <v>17641</v>
      </c>
      <c r="N58" s="64" t="s">
        <v>22</v>
      </c>
      <c r="O58" s="64">
        <v>17641</v>
      </c>
      <c r="P58" s="64">
        <v>8367</v>
      </c>
      <c r="Q58" s="64" t="s">
        <v>22</v>
      </c>
      <c r="R58" s="64">
        <v>8367</v>
      </c>
      <c r="S58" s="63" t="s">
        <v>11002</v>
      </c>
      <c r="U58" s="65">
        <f t="shared" si="0"/>
        <v>-9274</v>
      </c>
    </row>
    <row r="59" spans="1:21" hidden="1">
      <c r="A59" s="62" t="s">
        <v>10997</v>
      </c>
      <c r="B59" s="62" t="s">
        <v>10998</v>
      </c>
      <c r="C59" s="62" t="s">
        <v>10999</v>
      </c>
      <c r="D59" s="62" t="s">
        <v>158</v>
      </c>
      <c r="E59" s="63" t="s">
        <v>11007</v>
      </c>
      <c r="F59" s="63" t="s">
        <v>690</v>
      </c>
      <c r="G59" s="63" t="s">
        <v>2968</v>
      </c>
      <c r="H59" s="63" t="s">
        <v>2969</v>
      </c>
      <c r="I59" s="63" t="s">
        <v>11001</v>
      </c>
      <c r="J59" s="64">
        <v>32132</v>
      </c>
      <c r="K59" s="64" t="s">
        <v>22</v>
      </c>
      <c r="L59" s="64">
        <v>32132</v>
      </c>
      <c r="M59" s="64">
        <v>92580</v>
      </c>
      <c r="N59" s="64" t="s">
        <v>22</v>
      </c>
      <c r="O59" s="64">
        <v>92580</v>
      </c>
      <c r="P59" s="64">
        <v>59573</v>
      </c>
      <c r="Q59" s="64" t="s">
        <v>22</v>
      </c>
      <c r="R59" s="64">
        <v>59573</v>
      </c>
      <c r="S59" s="63" t="s">
        <v>11002</v>
      </c>
      <c r="U59" s="65">
        <f t="shared" si="0"/>
        <v>-33007</v>
      </c>
    </row>
    <row r="60" spans="1:21" hidden="1">
      <c r="A60" s="62" t="s">
        <v>10997</v>
      </c>
      <c r="B60" s="62" t="s">
        <v>10998</v>
      </c>
      <c r="C60" s="62" t="s">
        <v>10999</v>
      </c>
      <c r="D60" s="62" t="s">
        <v>158</v>
      </c>
      <c r="E60" s="63" t="s">
        <v>11007</v>
      </c>
      <c r="F60" s="63" t="s">
        <v>701</v>
      </c>
      <c r="G60" s="63" t="s">
        <v>2983</v>
      </c>
      <c r="H60" s="63" t="s">
        <v>2984</v>
      </c>
      <c r="I60" s="63" t="s">
        <v>11001</v>
      </c>
      <c r="J60" s="64">
        <v>30000</v>
      </c>
      <c r="K60" s="64" t="s">
        <v>22</v>
      </c>
      <c r="L60" s="64">
        <v>30000</v>
      </c>
      <c r="M60" s="64">
        <v>100000</v>
      </c>
      <c r="N60" s="64" t="s">
        <v>22</v>
      </c>
      <c r="O60" s="64">
        <v>100000</v>
      </c>
      <c r="P60" s="64" t="s">
        <v>22</v>
      </c>
      <c r="Q60" s="64" t="s">
        <v>22</v>
      </c>
      <c r="R60" s="64" t="s">
        <v>22</v>
      </c>
      <c r="S60" s="63" t="s">
        <v>11002</v>
      </c>
      <c r="U60" s="65" t="str">
        <f t="shared" si="0"/>
        <v/>
      </c>
    </row>
    <row r="61" spans="1:21" hidden="1">
      <c r="A61" s="62" t="s">
        <v>10997</v>
      </c>
      <c r="B61" s="62" t="s">
        <v>10998</v>
      </c>
      <c r="C61" s="62" t="s">
        <v>10999</v>
      </c>
      <c r="D61" s="62" t="s">
        <v>158</v>
      </c>
      <c r="E61" s="63" t="s">
        <v>11007</v>
      </c>
      <c r="F61" s="63" t="s">
        <v>710</v>
      </c>
      <c r="G61" s="63" t="s">
        <v>2991</v>
      </c>
      <c r="H61" s="63" t="s">
        <v>2992</v>
      </c>
      <c r="I61" s="63" t="s">
        <v>11001</v>
      </c>
      <c r="J61" s="64">
        <v>58477</v>
      </c>
      <c r="K61" s="64" t="s">
        <v>22</v>
      </c>
      <c r="L61" s="64">
        <v>58477</v>
      </c>
      <c r="M61" s="64">
        <v>34296</v>
      </c>
      <c r="N61" s="64" t="s">
        <v>22</v>
      </c>
      <c r="O61" s="64">
        <v>34296</v>
      </c>
      <c r="P61" s="64">
        <v>31374</v>
      </c>
      <c r="Q61" s="64" t="s">
        <v>22</v>
      </c>
      <c r="R61" s="64">
        <v>31374</v>
      </c>
      <c r="S61" s="63" t="s">
        <v>11002</v>
      </c>
      <c r="U61" s="65">
        <f t="shared" si="0"/>
        <v>-2922</v>
      </c>
    </row>
    <row r="62" spans="1:21" hidden="1">
      <c r="A62" s="62" t="s">
        <v>10997</v>
      </c>
      <c r="B62" s="62" t="s">
        <v>10998</v>
      </c>
      <c r="C62" s="62" t="s">
        <v>10999</v>
      </c>
      <c r="D62" s="62" t="s">
        <v>158</v>
      </c>
      <c r="E62" s="63" t="s">
        <v>11007</v>
      </c>
      <c r="F62" s="63" t="s">
        <v>3004</v>
      </c>
      <c r="G62" s="63" t="s">
        <v>3005</v>
      </c>
      <c r="H62" s="63" t="s">
        <v>3006</v>
      </c>
      <c r="I62" s="63" t="s">
        <v>11001</v>
      </c>
      <c r="J62" s="64" t="s">
        <v>22</v>
      </c>
      <c r="K62" s="64" t="s">
        <v>22</v>
      </c>
      <c r="L62" s="64" t="s">
        <v>22</v>
      </c>
      <c r="M62" s="64" t="s">
        <v>22</v>
      </c>
      <c r="N62" s="64" t="s">
        <v>22</v>
      </c>
      <c r="O62" s="64" t="s">
        <v>22</v>
      </c>
      <c r="P62" s="64">
        <v>5596</v>
      </c>
      <c r="Q62" s="64" t="s">
        <v>22</v>
      </c>
      <c r="R62" s="64">
        <v>5596</v>
      </c>
      <c r="S62" s="63" t="s">
        <v>11002</v>
      </c>
      <c r="U62" s="65" t="e">
        <f t="shared" si="0"/>
        <v>#VALUE!</v>
      </c>
    </row>
    <row r="63" spans="1:21" hidden="1">
      <c r="A63" s="62" t="s">
        <v>10997</v>
      </c>
      <c r="B63" s="62" t="s">
        <v>10998</v>
      </c>
      <c r="C63" s="62" t="s">
        <v>10999</v>
      </c>
      <c r="D63" s="62" t="s">
        <v>158</v>
      </c>
      <c r="E63" s="63" t="s">
        <v>11007</v>
      </c>
      <c r="F63" s="63" t="s">
        <v>717</v>
      </c>
      <c r="G63" s="63" t="s">
        <v>3012</v>
      </c>
      <c r="H63" s="63" t="s">
        <v>3013</v>
      </c>
      <c r="I63" s="63" t="s">
        <v>11001</v>
      </c>
      <c r="J63" s="64">
        <v>108340</v>
      </c>
      <c r="K63" s="64" t="s">
        <v>22</v>
      </c>
      <c r="L63" s="64">
        <v>108340</v>
      </c>
      <c r="M63" s="64">
        <v>87972</v>
      </c>
      <c r="N63" s="64">
        <v>50000</v>
      </c>
      <c r="O63" s="64">
        <v>137972</v>
      </c>
      <c r="P63" s="64">
        <v>277248</v>
      </c>
      <c r="Q63" s="64" t="s">
        <v>22</v>
      </c>
      <c r="R63" s="64">
        <v>277248</v>
      </c>
      <c r="S63" s="63" t="s">
        <v>11002</v>
      </c>
      <c r="U63" s="65">
        <f t="shared" si="0"/>
        <v>139276</v>
      </c>
    </row>
    <row r="64" spans="1:21" hidden="1">
      <c r="A64" s="62" t="s">
        <v>10997</v>
      </c>
      <c r="B64" s="62" t="s">
        <v>10998</v>
      </c>
      <c r="C64" s="62" t="s">
        <v>10999</v>
      </c>
      <c r="D64" s="62" t="s">
        <v>158</v>
      </c>
      <c r="E64" s="63" t="s">
        <v>11007</v>
      </c>
      <c r="F64" s="63" t="s">
        <v>725</v>
      </c>
      <c r="G64" s="63" t="s">
        <v>3066</v>
      </c>
      <c r="H64" s="63" t="s">
        <v>3067</v>
      </c>
      <c r="I64" s="63" t="s">
        <v>11001</v>
      </c>
      <c r="J64" s="64">
        <v>22387</v>
      </c>
      <c r="K64" s="64" t="s">
        <v>22</v>
      </c>
      <c r="L64" s="64">
        <v>22387</v>
      </c>
      <c r="M64" s="64">
        <v>22645</v>
      </c>
      <c r="N64" s="64" t="s">
        <v>22</v>
      </c>
      <c r="O64" s="64">
        <v>22645</v>
      </c>
      <c r="P64" s="64">
        <v>23594</v>
      </c>
      <c r="Q64" s="64" t="s">
        <v>22</v>
      </c>
      <c r="R64" s="64">
        <v>23594</v>
      </c>
      <c r="S64" s="63" t="s">
        <v>11002</v>
      </c>
      <c r="U64" s="65">
        <f t="shared" si="0"/>
        <v>949</v>
      </c>
    </row>
    <row r="65" spans="1:21" hidden="1">
      <c r="A65" s="62" t="s">
        <v>10997</v>
      </c>
      <c r="B65" s="62" t="s">
        <v>10998</v>
      </c>
      <c r="C65" s="62" t="s">
        <v>10999</v>
      </c>
      <c r="D65" s="62" t="s">
        <v>158</v>
      </c>
      <c r="E65" s="63" t="s">
        <v>11007</v>
      </c>
      <c r="F65" s="63" t="s">
        <v>731</v>
      </c>
      <c r="G65" s="63" t="s">
        <v>3075</v>
      </c>
      <c r="H65" s="63" t="s">
        <v>3076</v>
      </c>
      <c r="I65" s="63" t="s">
        <v>11001</v>
      </c>
      <c r="J65" s="64">
        <v>3911</v>
      </c>
      <c r="K65" s="64" t="s">
        <v>22</v>
      </c>
      <c r="L65" s="64">
        <v>3911</v>
      </c>
      <c r="M65" s="64">
        <v>4033</v>
      </c>
      <c r="N65" s="64" t="s">
        <v>22</v>
      </c>
      <c r="O65" s="64">
        <v>4033</v>
      </c>
      <c r="P65" s="64">
        <v>4109</v>
      </c>
      <c r="Q65" s="64" t="s">
        <v>22</v>
      </c>
      <c r="R65" s="64">
        <v>4109</v>
      </c>
      <c r="S65" s="63" t="s">
        <v>11002</v>
      </c>
      <c r="U65" s="65">
        <f t="shared" si="0"/>
        <v>76</v>
      </c>
    </row>
    <row r="66" spans="1:21" hidden="1">
      <c r="A66" s="62" t="s">
        <v>10997</v>
      </c>
      <c r="B66" s="62" t="s">
        <v>10998</v>
      </c>
      <c r="C66" s="62" t="s">
        <v>10999</v>
      </c>
      <c r="D66" s="62" t="s">
        <v>158</v>
      </c>
      <c r="E66" s="63" t="s">
        <v>11007</v>
      </c>
      <c r="F66" s="63" t="s">
        <v>738</v>
      </c>
      <c r="G66" s="63" t="s">
        <v>3083</v>
      </c>
      <c r="H66" s="63" t="s">
        <v>3084</v>
      </c>
      <c r="I66" s="63" t="s">
        <v>11001</v>
      </c>
      <c r="J66" s="64">
        <v>87765</v>
      </c>
      <c r="K66" s="64" t="s">
        <v>22</v>
      </c>
      <c r="L66" s="64">
        <v>87765</v>
      </c>
      <c r="M66" s="64">
        <v>117325</v>
      </c>
      <c r="N66" s="64" t="s">
        <v>22</v>
      </c>
      <c r="O66" s="64">
        <v>117325</v>
      </c>
      <c r="P66" s="64">
        <v>98331</v>
      </c>
      <c r="Q66" s="64" t="s">
        <v>22</v>
      </c>
      <c r="R66" s="64">
        <v>98331</v>
      </c>
      <c r="S66" s="63" t="s">
        <v>11002</v>
      </c>
      <c r="U66" s="65">
        <f t="shared" ref="U66:U129" si="1">IF(R66="","",R66-O66)</f>
        <v>-18994</v>
      </c>
    </row>
    <row r="67" spans="1:21" hidden="1">
      <c r="A67" s="62" t="s">
        <v>10997</v>
      </c>
      <c r="B67" s="62" t="s">
        <v>10998</v>
      </c>
      <c r="C67" s="62" t="s">
        <v>10999</v>
      </c>
      <c r="D67" s="62" t="s">
        <v>158</v>
      </c>
      <c r="E67" s="63" t="s">
        <v>11007</v>
      </c>
      <c r="F67" s="63" t="s">
        <v>746</v>
      </c>
      <c r="G67" s="63" t="s">
        <v>3095</v>
      </c>
      <c r="H67" s="63" t="s">
        <v>3096</v>
      </c>
      <c r="I67" s="63" t="s">
        <v>11001</v>
      </c>
      <c r="J67" s="64">
        <v>20250</v>
      </c>
      <c r="K67" s="64" t="s">
        <v>22</v>
      </c>
      <c r="L67" s="64">
        <v>20250</v>
      </c>
      <c r="M67" s="64">
        <v>19353</v>
      </c>
      <c r="N67" s="64" t="s">
        <v>22</v>
      </c>
      <c r="O67" s="64">
        <v>19353</v>
      </c>
      <c r="P67" s="64">
        <v>5310</v>
      </c>
      <c r="Q67" s="64" t="s">
        <v>22</v>
      </c>
      <c r="R67" s="64">
        <v>5310</v>
      </c>
      <c r="S67" s="63" t="s">
        <v>11002</v>
      </c>
      <c r="U67" s="65">
        <f t="shared" si="1"/>
        <v>-14043</v>
      </c>
    </row>
    <row r="68" spans="1:21" hidden="1">
      <c r="A68" s="62" t="s">
        <v>10997</v>
      </c>
      <c r="B68" s="62" t="s">
        <v>10998</v>
      </c>
      <c r="C68" s="62" t="s">
        <v>10999</v>
      </c>
      <c r="D68" s="62" t="s">
        <v>158</v>
      </c>
      <c r="E68" s="63" t="s">
        <v>11007</v>
      </c>
      <c r="F68" s="63" t="s">
        <v>768</v>
      </c>
      <c r="G68" s="63" t="s">
        <v>3114</v>
      </c>
      <c r="H68" s="63" t="s">
        <v>3115</v>
      </c>
      <c r="I68" s="63" t="s">
        <v>11001</v>
      </c>
      <c r="J68" s="64">
        <v>22637</v>
      </c>
      <c r="K68" s="64" t="s">
        <v>22</v>
      </c>
      <c r="L68" s="64">
        <v>22637</v>
      </c>
      <c r="M68" s="64">
        <v>36343</v>
      </c>
      <c r="N68" s="64" t="s">
        <v>22</v>
      </c>
      <c r="O68" s="64">
        <v>36343</v>
      </c>
      <c r="P68" s="64">
        <v>19499</v>
      </c>
      <c r="Q68" s="64" t="s">
        <v>22</v>
      </c>
      <c r="R68" s="64">
        <v>19499</v>
      </c>
      <c r="S68" s="63" t="s">
        <v>11002</v>
      </c>
      <c r="U68" s="65">
        <f t="shared" si="1"/>
        <v>-16844</v>
      </c>
    </row>
    <row r="69" spans="1:21" hidden="1">
      <c r="A69" s="62" t="s">
        <v>10997</v>
      </c>
      <c r="B69" s="62" t="s">
        <v>10998</v>
      </c>
      <c r="C69" s="62" t="s">
        <v>10999</v>
      </c>
      <c r="D69" s="62" t="s">
        <v>158</v>
      </c>
      <c r="E69" s="63" t="s">
        <v>11007</v>
      </c>
      <c r="F69" s="63" t="s">
        <v>3135</v>
      </c>
      <c r="G69" s="63" t="s">
        <v>3136</v>
      </c>
      <c r="H69" s="63" t="s">
        <v>3137</v>
      </c>
      <c r="I69" s="63" t="s">
        <v>11001</v>
      </c>
      <c r="J69" s="64">
        <v>4031</v>
      </c>
      <c r="K69" s="64" t="s">
        <v>22</v>
      </c>
      <c r="L69" s="64">
        <v>4031</v>
      </c>
      <c r="M69" s="64">
        <v>5031</v>
      </c>
      <c r="N69" s="64" t="s">
        <v>22</v>
      </c>
      <c r="O69" s="64">
        <v>5031</v>
      </c>
      <c r="P69" s="64">
        <v>5145</v>
      </c>
      <c r="Q69" s="64" t="s">
        <v>22</v>
      </c>
      <c r="R69" s="64">
        <v>5145</v>
      </c>
      <c r="S69" s="63" t="s">
        <v>11002</v>
      </c>
      <c r="U69" s="65">
        <f t="shared" si="1"/>
        <v>114</v>
      </c>
    </row>
    <row r="70" spans="1:21" hidden="1">
      <c r="A70" s="62" t="s">
        <v>10997</v>
      </c>
      <c r="B70" s="62" t="s">
        <v>10998</v>
      </c>
      <c r="C70" s="62" t="s">
        <v>10999</v>
      </c>
      <c r="D70" s="62" t="s">
        <v>158</v>
      </c>
      <c r="E70" s="63" t="s">
        <v>11007</v>
      </c>
      <c r="F70" s="63" t="s">
        <v>3147</v>
      </c>
      <c r="G70" s="63" t="s">
        <v>3148</v>
      </c>
      <c r="H70" s="63" t="s">
        <v>3149</v>
      </c>
      <c r="I70" s="63" t="s">
        <v>11001</v>
      </c>
      <c r="J70" s="64">
        <v>197292</v>
      </c>
      <c r="K70" s="64" t="s">
        <v>22</v>
      </c>
      <c r="L70" s="64">
        <v>197292</v>
      </c>
      <c r="M70" s="64" t="s">
        <v>22</v>
      </c>
      <c r="N70" s="64" t="s">
        <v>22</v>
      </c>
      <c r="O70" s="64" t="s">
        <v>22</v>
      </c>
      <c r="P70" s="64" t="s">
        <v>22</v>
      </c>
      <c r="Q70" s="64" t="s">
        <v>22</v>
      </c>
      <c r="R70" s="64" t="s">
        <v>22</v>
      </c>
      <c r="S70" s="63" t="s">
        <v>11002</v>
      </c>
      <c r="U70" s="65" t="str">
        <f t="shared" si="1"/>
        <v/>
      </c>
    </row>
    <row r="71" spans="1:21" hidden="1">
      <c r="A71" s="62" t="s">
        <v>10997</v>
      </c>
      <c r="B71" s="62" t="s">
        <v>10998</v>
      </c>
      <c r="C71" s="62" t="s">
        <v>10999</v>
      </c>
      <c r="D71" s="62" t="s">
        <v>158</v>
      </c>
      <c r="E71" s="63" t="s">
        <v>11007</v>
      </c>
      <c r="F71" s="63" t="s">
        <v>3159</v>
      </c>
      <c r="G71" s="63" t="s">
        <v>3160</v>
      </c>
      <c r="H71" s="63" t="s">
        <v>3161</v>
      </c>
      <c r="I71" s="63" t="s">
        <v>11001</v>
      </c>
      <c r="J71" s="64">
        <v>20946</v>
      </c>
      <c r="K71" s="64" t="s">
        <v>22</v>
      </c>
      <c r="L71" s="64">
        <v>20946</v>
      </c>
      <c r="M71" s="64">
        <v>40435</v>
      </c>
      <c r="N71" s="64">
        <v>10000</v>
      </c>
      <c r="O71" s="64">
        <v>50435</v>
      </c>
      <c r="P71" s="64">
        <v>12822</v>
      </c>
      <c r="Q71" s="64" t="s">
        <v>22</v>
      </c>
      <c r="R71" s="64">
        <v>12822</v>
      </c>
      <c r="S71" s="63" t="s">
        <v>11002</v>
      </c>
      <c r="U71" s="65">
        <f t="shared" si="1"/>
        <v>-37613</v>
      </c>
    </row>
    <row r="72" spans="1:21" hidden="1">
      <c r="A72" s="62" t="s">
        <v>10997</v>
      </c>
      <c r="B72" s="62" t="s">
        <v>10998</v>
      </c>
      <c r="C72" s="62" t="s">
        <v>10999</v>
      </c>
      <c r="D72" s="62" t="s">
        <v>158</v>
      </c>
      <c r="E72" s="63" t="s">
        <v>11007</v>
      </c>
      <c r="F72" s="63" t="s">
        <v>781</v>
      </c>
      <c r="G72" s="63" t="s">
        <v>3181</v>
      </c>
      <c r="H72" s="63" t="s">
        <v>3182</v>
      </c>
      <c r="I72" s="63" t="s">
        <v>11001</v>
      </c>
      <c r="J72" s="64">
        <v>2071</v>
      </c>
      <c r="K72" s="64" t="s">
        <v>22</v>
      </c>
      <c r="L72" s="64">
        <v>2071</v>
      </c>
      <c r="M72" s="64">
        <v>1000</v>
      </c>
      <c r="N72" s="64" t="s">
        <v>22</v>
      </c>
      <c r="O72" s="64">
        <v>1000</v>
      </c>
      <c r="P72" s="64">
        <v>1017</v>
      </c>
      <c r="Q72" s="64" t="s">
        <v>22</v>
      </c>
      <c r="R72" s="64">
        <v>1017</v>
      </c>
      <c r="S72" s="63" t="s">
        <v>11002</v>
      </c>
      <c r="U72" s="65">
        <f t="shared" si="1"/>
        <v>17</v>
      </c>
    </row>
    <row r="73" spans="1:21" hidden="1">
      <c r="A73" s="62" t="s">
        <v>10997</v>
      </c>
      <c r="B73" s="62" t="s">
        <v>10998</v>
      </c>
      <c r="C73" s="62" t="s">
        <v>10999</v>
      </c>
      <c r="D73" s="62" t="s">
        <v>158</v>
      </c>
      <c r="E73" s="63" t="s">
        <v>11007</v>
      </c>
      <c r="F73" s="63" t="s">
        <v>787</v>
      </c>
      <c r="G73" s="63" t="s">
        <v>3195</v>
      </c>
      <c r="H73" s="63" t="s">
        <v>3196</v>
      </c>
      <c r="I73" s="63" t="s">
        <v>11001</v>
      </c>
      <c r="J73" s="64">
        <v>23398</v>
      </c>
      <c r="K73" s="64" t="s">
        <v>22</v>
      </c>
      <c r="L73" s="64">
        <v>23398</v>
      </c>
      <c r="M73" s="64">
        <v>49356</v>
      </c>
      <c r="N73" s="64" t="s">
        <v>22</v>
      </c>
      <c r="O73" s="64">
        <v>49356</v>
      </c>
      <c r="P73" s="64">
        <v>56122</v>
      </c>
      <c r="Q73" s="64" t="s">
        <v>22</v>
      </c>
      <c r="R73" s="64">
        <v>56122</v>
      </c>
      <c r="S73" s="63" t="s">
        <v>11002</v>
      </c>
      <c r="U73" s="65">
        <f t="shared" si="1"/>
        <v>6766</v>
      </c>
    </row>
    <row r="74" spans="1:21" hidden="1">
      <c r="A74" s="62" t="s">
        <v>10997</v>
      </c>
      <c r="B74" s="62" t="s">
        <v>10998</v>
      </c>
      <c r="C74" s="62" t="s">
        <v>10999</v>
      </c>
      <c r="D74" s="62" t="s">
        <v>158</v>
      </c>
      <c r="E74" s="63" t="s">
        <v>11007</v>
      </c>
      <c r="F74" s="63" t="s">
        <v>796</v>
      </c>
      <c r="G74" s="63" t="s">
        <v>3225</v>
      </c>
      <c r="H74" s="63" t="s">
        <v>3226</v>
      </c>
      <c r="I74" s="63" t="s">
        <v>11001</v>
      </c>
      <c r="J74" s="64">
        <v>12563</v>
      </c>
      <c r="K74" s="64" t="s">
        <v>22</v>
      </c>
      <c r="L74" s="64">
        <v>12563</v>
      </c>
      <c r="M74" s="64">
        <v>36561</v>
      </c>
      <c r="N74" s="64" t="s">
        <v>22</v>
      </c>
      <c r="O74" s="64">
        <v>36561</v>
      </c>
      <c r="P74" s="64">
        <v>20290</v>
      </c>
      <c r="Q74" s="64" t="s">
        <v>22</v>
      </c>
      <c r="R74" s="64">
        <v>20290</v>
      </c>
      <c r="S74" s="63" t="s">
        <v>11002</v>
      </c>
      <c r="U74" s="65">
        <f t="shared" si="1"/>
        <v>-16271</v>
      </c>
    </row>
    <row r="75" spans="1:21" hidden="1">
      <c r="A75" s="62" t="s">
        <v>10997</v>
      </c>
      <c r="B75" s="62" t="s">
        <v>10998</v>
      </c>
      <c r="C75" s="62" t="s">
        <v>10999</v>
      </c>
      <c r="D75" s="62" t="s">
        <v>158</v>
      </c>
      <c r="E75" s="63" t="s">
        <v>11007</v>
      </c>
      <c r="F75" s="63" t="s">
        <v>803</v>
      </c>
      <c r="G75" s="63" t="s">
        <v>3236</v>
      </c>
      <c r="H75" s="63" t="s">
        <v>3237</v>
      </c>
      <c r="I75" s="63" t="s">
        <v>11001</v>
      </c>
      <c r="J75" s="64">
        <v>82658</v>
      </c>
      <c r="K75" s="64" t="s">
        <v>22</v>
      </c>
      <c r="L75" s="64">
        <v>82658</v>
      </c>
      <c r="M75" s="64">
        <v>58189</v>
      </c>
      <c r="N75" s="64">
        <v>5000</v>
      </c>
      <c r="O75" s="64">
        <v>63189</v>
      </c>
      <c r="P75" s="64">
        <v>235593</v>
      </c>
      <c r="Q75" s="64" t="s">
        <v>22</v>
      </c>
      <c r="R75" s="64">
        <v>235593</v>
      </c>
      <c r="S75" s="63" t="s">
        <v>11002</v>
      </c>
      <c r="U75" s="65">
        <f t="shared" si="1"/>
        <v>172404</v>
      </c>
    </row>
    <row r="76" spans="1:21" hidden="1">
      <c r="A76" s="62" t="s">
        <v>10997</v>
      </c>
      <c r="B76" s="62" t="s">
        <v>10998</v>
      </c>
      <c r="C76" s="62" t="s">
        <v>10999</v>
      </c>
      <c r="D76" s="62" t="s">
        <v>158</v>
      </c>
      <c r="E76" s="63" t="s">
        <v>11007</v>
      </c>
      <c r="F76" s="63" t="s">
        <v>3254</v>
      </c>
      <c r="G76" s="63" t="s">
        <v>3255</v>
      </c>
      <c r="H76" s="63" t="s">
        <v>3256</v>
      </c>
      <c r="I76" s="63" t="s">
        <v>11001</v>
      </c>
      <c r="J76" s="64">
        <v>38934</v>
      </c>
      <c r="K76" s="64" t="s">
        <v>22</v>
      </c>
      <c r="L76" s="64">
        <v>38934</v>
      </c>
      <c r="M76" s="64" t="s">
        <v>22</v>
      </c>
      <c r="N76" s="64">
        <v>12000</v>
      </c>
      <c r="O76" s="64">
        <v>12000</v>
      </c>
      <c r="P76" s="64" t="s">
        <v>22</v>
      </c>
      <c r="Q76" s="64" t="s">
        <v>22</v>
      </c>
      <c r="R76" s="64" t="s">
        <v>22</v>
      </c>
      <c r="S76" s="63" t="s">
        <v>11002</v>
      </c>
      <c r="U76" s="65" t="str">
        <f t="shared" si="1"/>
        <v/>
      </c>
    </row>
    <row r="77" spans="1:21" hidden="1">
      <c r="A77" s="62" t="s">
        <v>10997</v>
      </c>
      <c r="B77" s="62" t="s">
        <v>10998</v>
      </c>
      <c r="C77" s="62" t="s">
        <v>10999</v>
      </c>
      <c r="D77" s="62" t="s">
        <v>158</v>
      </c>
      <c r="E77" s="63" t="s">
        <v>11007</v>
      </c>
      <c r="F77" s="63" t="s">
        <v>3262</v>
      </c>
      <c r="G77" s="63" t="s">
        <v>3263</v>
      </c>
      <c r="H77" s="63" t="s">
        <v>3264</v>
      </c>
      <c r="I77" s="63" t="s">
        <v>11001</v>
      </c>
      <c r="J77" s="64">
        <v>21134</v>
      </c>
      <c r="K77" s="64" t="s">
        <v>22</v>
      </c>
      <c r="L77" s="64">
        <v>21134</v>
      </c>
      <c r="M77" s="64">
        <v>17063</v>
      </c>
      <c r="N77" s="64" t="s">
        <v>22</v>
      </c>
      <c r="O77" s="64">
        <v>17063</v>
      </c>
      <c r="P77" s="64">
        <v>319</v>
      </c>
      <c r="Q77" s="64" t="s">
        <v>22</v>
      </c>
      <c r="R77" s="64">
        <v>319</v>
      </c>
      <c r="S77" s="63" t="s">
        <v>11002</v>
      </c>
      <c r="U77" s="65">
        <f t="shared" si="1"/>
        <v>-16744</v>
      </c>
    </row>
    <row r="78" spans="1:21" hidden="1">
      <c r="A78" s="62" t="s">
        <v>10997</v>
      </c>
      <c r="B78" s="62" t="s">
        <v>10998</v>
      </c>
      <c r="C78" s="62" t="s">
        <v>10999</v>
      </c>
      <c r="D78" s="62" t="s">
        <v>158</v>
      </c>
      <c r="E78" s="63" t="s">
        <v>11007</v>
      </c>
      <c r="F78" s="63" t="s">
        <v>3269</v>
      </c>
      <c r="G78" s="63" t="s">
        <v>3270</v>
      </c>
      <c r="H78" s="63" t="s">
        <v>3271</v>
      </c>
      <c r="I78" s="63" t="s">
        <v>11001</v>
      </c>
      <c r="J78" s="64">
        <v>188228</v>
      </c>
      <c r="K78" s="64" t="s">
        <v>22</v>
      </c>
      <c r="L78" s="64">
        <v>188228</v>
      </c>
      <c r="M78" s="64">
        <v>249188</v>
      </c>
      <c r="N78" s="64" t="s">
        <v>22</v>
      </c>
      <c r="O78" s="64">
        <v>249188</v>
      </c>
      <c r="P78" s="64">
        <v>99471</v>
      </c>
      <c r="Q78" s="64" t="s">
        <v>22</v>
      </c>
      <c r="R78" s="64">
        <v>99471</v>
      </c>
      <c r="S78" s="63" t="s">
        <v>11002</v>
      </c>
      <c r="U78" s="65">
        <f t="shared" si="1"/>
        <v>-149717</v>
      </c>
    </row>
    <row r="79" spans="1:21" hidden="1">
      <c r="A79" s="62" t="s">
        <v>10997</v>
      </c>
      <c r="B79" s="62" t="s">
        <v>10998</v>
      </c>
      <c r="C79" s="62" t="s">
        <v>10999</v>
      </c>
      <c r="D79" s="62" t="s">
        <v>158</v>
      </c>
      <c r="E79" s="63" t="s">
        <v>11007</v>
      </c>
      <c r="F79" s="63" t="s">
        <v>3276</v>
      </c>
      <c r="G79" s="63" t="s">
        <v>3277</v>
      </c>
      <c r="H79" s="63" t="s">
        <v>3278</v>
      </c>
      <c r="I79" s="63" t="s">
        <v>11001</v>
      </c>
      <c r="J79" s="64">
        <v>4317</v>
      </c>
      <c r="K79" s="64" t="s">
        <v>22</v>
      </c>
      <c r="L79" s="64">
        <v>4317</v>
      </c>
      <c r="M79" s="64">
        <v>3092</v>
      </c>
      <c r="N79" s="64" t="s">
        <v>22</v>
      </c>
      <c r="O79" s="64">
        <v>3092</v>
      </c>
      <c r="P79" s="64">
        <v>4123</v>
      </c>
      <c r="Q79" s="64" t="s">
        <v>22</v>
      </c>
      <c r="R79" s="64">
        <v>4123</v>
      </c>
      <c r="S79" s="63" t="s">
        <v>11002</v>
      </c>
      <c r="U79" s="65">
        <f t="shared" si="1"/>
        <v>1031</v>
      </c>
    </row>
    <row r="80" spans="1:21" hidden="1">
      <c r="A80" s="62" t="s">
        <v>10997</v>
      </c>
      <c r="B80" s="62" t="s">
        <v>10998</v>
      </c>
      <c r="C80" s="62" t="s">
        <v>10999</v>
      </c>
      <c r="D80" s="62" t="s">
        <v>158</v>
      </c>
      <c r="E80" s="63" t="s">
        <v>11007</v>
      </c>
      <c r="F80" s="63" t="s">
        <v>3283</v>
      </c>
      <c r="G80" s="63" t="s">
        <v>3284</v>
      </c>
      <c r="H80" s="63" t="s">
        <v>3285</v>
      </c>
      <c r="I80" s="63" t="s">
        <v>11001</v>
      </c>
      <c r="J80" s="64">
        <v>10824</v>
      </c>
      <c r="K80" s="64" t="s">
        <v>22</v>
      </c>
      <c r="L80" s="64">
        <v>10824</v>
      </c>
      <c r="M80" s="64">
        <v>9865</v>
      </c>
      <c r="N80" s="64" t="s">
        <v>22</v>
      </c>
      <c r="O80" s="64">
        <v>9865</v>
      </c>
      <c r="P80" s="64">
        <v>10077</v>
      </c>
      <c r="Q80" s="64" t="s">
        <v>22</v>
      </c>
      <c r="R80" s="64">
        <v>10077</v>
      </c>
      <c r="S80" s="63" t="s">
        <v>11002</v>
      </c>
      <c r="U80" s="65">
        <f t="shared" si="1"/>
        <v>212</v>
      </c>
    </row>
    <row r="81" spans="1:21" hidden="1">
      <c r="A81" s="62" t="s">
        <v>10997</v>
      </c>
      <c r="B81" s="62" t="s">
        <v>10998</v>
      </c>
      <c r="C81" s="62" t="s">
        <v>10999</v>
      </c>
      <c r="D81" s="62" t="s">
        <v>158</v>
      </c>
      <c r="E81" s="63" t="s">
        <v>11007</v>
      </c>
      <c r="F81" s="63" t="s">
        <v>3291</v>
      </c>
      <c r="G81" s="63" t="s">
        <v>3292</v>
      </c>
      <c r="H81" s="63" t="s">
        <v>3293</v>
      </c>
      <c r="I81" s="63" t="s">
        <v>11001</v>
      </c>
      <c r="J81" s="64">
        <v>1734</v>
      </c>
      <c r="K81" s="64" t="s">
        <v>22</v>
      </c>
      <c r="L81" s="64">
        <v>1734</v>
      </c>
      <c r="M81" s="64" t="s">
        <v>22</v>
      </c>
      <c r="N81" s="64" t="s">
        <v>22</v>
      </c>
      <c r="O81" s="64" t="s">
        <v>22</v>
      </c>
      <c r="P81" s="64" t="s">
        <v>22</v>
      </c>
      <c r="Q81" s="64" t="s">
        <v>22</v>
      </c>
      <c r="R81" s="64" t="s">
        <v>22</v>
      </c>
      <c r="S81" s="63" t="s">
        <v>11002</v>
      </c>
      <c r="U81" s="65" t="str">
        <f t="shared" si="1"/>
        <v/>
      </c>
    </row>
    <row r="82" spans="1:21" hidden="1">
      <c r="A82" s="62" t="s">
        <v>10997</v>
      </c>
      <c r="B82" s="62" t="s">
        <v>10998</v>
      </c>
      <c r="C82" s="62" t="s">
        <v>10999</v>
      </c>
      <c r="D82" s="62" t="s">
        <v>158</v>
      </c>
      <c r="E82" s="63" t="s">
        <v>11007</v>
      </c>
      <c r="F82" s="63" t="s">
        <v>3301</v>
      </c>
      <c r="G82" s="63" t="s">
        <v>3302</v>
      </c>
      <c r="H82" s="63" t="s">
        <v>3303</v>
      </c>
      <c r="I82" s="63" t="s">
        <v>11001</v>
      </c>
      <c r="J82" s="64">
        <v>2004</v>
      </c>
      <c r="K82" s="64" t="s">
        <v>22</v>
      </c>
      <c r="L82" s="64">
        <v>2004</v>
      </c>
      <c r="M82" s="64" t="s">
        <v>22</v>
      </c>
      <c r="N82" s="64" t="s">
        <v>22</v>
      </c>
      <c r="O82" s="64" t="s">
        <v>22</v>
      </c>
      <c r="P82" s="64" t="s">
        <v>22</v>
      </c>
      <c r="Q82" s="64" t="s">
        <v>22</v>
      </c>
      <c r="R82" s="64" t="s">
        <v>22</v>
      </c>
      <c r="S82" s="63" t="s">
        <v>11002</v>
      </c>
      <c r="U82" s="65" t="str">
        <f t="shared" si="1"/>
        <v/>
      </c>
    </row>
    <row r="83" spans="1:21" hidden="1">
      <c r="A83" s="62" t="s">
        <v>10997</v>
      </c>
      <c r="B83" s="62" t="s">
        <v>10998</v>
      </c>
      <c r="C83" s="62" t="s">
        <v>10999</v>
      </c>
      <c r="D83" s="62" t="s">
        <v>158</v>
      </c>
      <c r="E83" s="63" t="s">
        <v>11007</v>
      </c>
      <c r="F83" s="63" t="s">
        <v>3308</v>
      </c>
      <c r="G83" s="63" t="s">
        <v>3309</v>
      </c>
      <c r="H83" s="63" t="s">
        <v>3310</v>
      </c>
      <c r="I83" s="63" t="s">
        <v>11001</v>
      </c>
      <c r="J83" s="64">
        <v>127870</v>
      </c>
      <c r="K83" s="64" t="s">
        <v>22</v>
      </c>
      <c r="L83" s="64">
        <v>127870</v>
      </c>
      <c r="M83" s="64" t="s">
        <v>22</v>
      </c>
      <c r="N83" s="64" t="s">
        <v>22</v>
      </c>
      <c r="O83" s="64" t="s">
        <v>22</v>
      </c>
      <c r="P83" s="64" t="s">
        <v>22</v>
      </c>
      <c r="Q83" s="64" t="s">
        <v>22</v>
      </c>
      <c r="R83" s="64" t="s">
        <v>22</v>
      </c>
      <c r="S83" s="63" t="s">
        <v>11002</v>
      </c>
      <c r="U83" s="65" t="str">
        <f t="shared" si="1"/>
        <v/>
      </c>
    </row>
    <row r="84" spans="1:21" hidden="1">
      <c r="A84" s="62" t="s">
        <v>10997</v>
      </c>
      <c r="B84" s="62" t="s">
        <v>10998</v>
      </c>
      <c r="C84" s="62" t="s">
        <v>10999</v>
      </c>
      <c r="D84" s="62" t="s">
        <v>158</v>
      </c>
      <c r="E84" s="63" t="s">
        <v>11007</v>
      </c>
      <c r="F84" s="63" t="s">
        <v>3322</v>
      </c>
      <c r="G84" s="63" t="s">
        <v>3323</v>
      </c>
      <c r="H84" s="63" t="s">
        <v>3324</v>
      </c>
      <c r="I84" s="63" t="s">
        <v>11001</v>
      </c>
      <c r="J84" s="64">
        <v>122777</v>
      </c>
      <c r="K84" s="64" t="s">
        <v>22</v>
      </c>
      <c r="L84" s="64">
        <v>122777</v>
      </c>
      <c r="M84" s="64">
        <v>192045</v>
      </c>
      <c r="N84" s="64" t="s">
        <v>22</v>
      </c>
      <c r="O84" s="64">
        <v>192045</v>
      </c>
      <c r="P84" s="64">
        <v>162074</v>
      </c>
      <c r="Q84" s="64" t="s">
        <v>22</v>
      </c>
      <c r="R84" s="64">
        <v>162074</v>
      </c>
      <c r="S84" s="63" t="s">
        <v>11002</v>
      </c>
      <c r="U84" s="65">
        <f t="shared" si="1"/>
        <v>-29971</v>
      </c>
    </row>
    <row r="85" spans="1:21" hidden="1">
      <c r="A85" s="62" t="s">
        <v>10997</v>
      </c>
      <c r="B85" s="62" t="s">
        <v>10998</v>
      </c>
      <c r="C85" s="62" t="s">
        <v>10999</v>
      </c>
      <c r="D85" s="62" t="s">
        <v>158</v>
      </c>
      <c r="E85" s="63" t="s">
        <v>11007</v>
      </c>
      <c r="F85" s="63" t="s">
        <v>3330</v>
      </c>
      <c r="G85" s="63" t="s">
        <v>3331</v>
      </c>
      <c r="H85" s="63" t="s">
        <v>3332</v>
      </c>
      <c r="I85" s="63" t="s">
        <v>11001</v>
      </c>
      <c r="J85" s="64">
        <v>256806</v>
      </c>
      <c r="K85" s="64" t="s">
        <v>22</v>
      </c>
      <c r="L85" s="64">
        <v>256806</v>
      </c>
      <c r="M85" s="64">
        <v>324432</v>
      </c>
      <c r="N85" s="64">
        <v>29300</v>
      </c>
      <c r="O85" s="64">
        <v>353732</v>
      </c>
      <c r="P85" s="64">
        <v>314671</v>
      </c>
      <c r="Q85" s="64" t="s">
        <v>22</v>
      </c>
      <c r="R85" s="64">
        <v>314671</v>
      </c>
      <c r="S85" s="63" t="s">
        <v>11002</v>
      </c>
      <c r="U85" s="65">
        <f t="shared" si="1"/>
        <v>-39061</v>
      </c>
    </row>
    <row r="86" spans="1:21" hidden="1">
      <c r="A86" s="62" t="s">
        <v>10997</v>
      </c>
      <c r="B86" s="62" t="s">
        <v>10998</v>
      </c>
      <c r="C86" s="62" t="s">
        <v>10999</v>
      </c>
      <c r="D86" s="62" t="s">
        <v>158</v>
      </c>
      <c r="E86" s="63" t="s">
        <v>11007</v>
      </c>
      <c r="F86" s="63" t="s">
        <v>3366</v>
      </c>
      <c r="G86" s="63" t="s">
        <v>3367</v>
      </c>
      <c r="H86" s="63" t="s">
        <v>3368</v>
      </c>
      <c r="I86" s="63" t="s">
        <v>11001</v>
      </c>
      <c r="J86" s="64">
        <v>264521</v>
      </c>
      <c r="K86" s="64" t="s">
        <v>22</v>
      </c>
      <c r="L86" s="64">
        <v>264521</v>
      </c>
      <c r="M86" s="64">
        <v>236149</v>
      </c>
      <c r="N86" s="64">
        <v>60150</v>
      </c>
      <c r="O86" s="64">
        <v>296299</v>
      </c>
      <c r="P86" s="64">
        <v>460980</v>
      </c>
      <c r="Q86" s="64" t="s">
        <v>22</v>
      </c>
      <c r="R86" s="64">
        <v>460980</v>
      </c>
      <c r="S86" s="63" t="s">
        <v>11002</v>
      </c>
      <c r="U86" s="65">
        <f t="shared" si="1"/>
        <v>164681</v>
      </c>
    </row>
    <row r="87" spans="1:21" hidden="1">
      <c r="A87" s="62" t="s">
        <v>10997</v>
      </c>
      <c r="B87" s="62" t="s">
        <v>10998</v>
      </c>
      <c r="C87" s="62" t="s">
        <v>10999</v>
      </c>
      <c r="D87" s="62" t="s">
        <v>158</v>
      </c>
      <c r="E87" s="63" t="s">
        <v>11007</v>
      </c>
      <c r="F87" s="63" t="s">
        <v>3391</v>
      </c>
      <c r="G87" s="63" t="s">
        <v>3392</v>
      </c>
      <c r="H87" s="63" t="s">
        <v>3393</v>
      </c>
      <c r="I87" s="63" t="s">
        <v>11001</v>
      </c>
      <c r="J87" s="64">
        <v>20969</v>
      </c>
      <c r="K87" s="64" t="s">
        <v>22</v>
      </c>
      <c r="L87" s="64">
        <v>20969</v>
      </c>
      <c r="M87" s="64">
        <v>8686</v>
      </c>
      <c r="N87" s="64" t="s">
        <v>22</v>
      </c>
      <c r="O87" s="64">
        <v>8686</v>
      </c>
      <c r="P87" s="64">
        <v>18993</v>
      </c>
      <c r="Q87" s="64" t="s">
        <v>22</v>
      </c>
      <c r="R87" s="64">
        <v>18993</v>
      </c>
      <c r="S87" s="63" t="s">
        <v>11002</v>
      </c>
      <c r="U87" s="65">
        <f t="shared" si="1"/>
        <v>10307</v>
      </c>
    </row>
    <row r="88" spans="1:21" hidden="1">
      <c r="A88" s="62" t="s">
        <v>10997</v>
      </c>
      <c r="B88" s="62" t="s">
        <v>10998</v>
      </c>
      <c r="C88" s="62" t="s">
        <v>10999</v>
      </c>
      <c r="D88" s="62" t="s">
        <v>158</v>
      </c>
      <c r="E88" s="63" t="s">
        <v>11007</v>
      </c>
      <c r="F88" s="63" t="s">
        <v>3403</v>
      </c>
      <c r="G88" s="63" t="s">
        <v>3404</v>
      </c>
      <c r="H88" s="63" t="s">
        <v>3405</v>
      </c>
      <c r="I88" s="63" t="s">
        <v>11001</v>
      </c>
      <c r="J88" s="64">
        <v>110937</v>
      </c>
      <c r="K88" s="64" t="s">
        <v>22</v>
      </c>
      <c r="L88" s="64">
        <v>110937</v>
      </c>
      <c r="M88" s="64">
        <v>176657</v>
      </c>
      <c r="N88" s="64" t="s">
        <v>22</v>
      </c>
      <c r="O88" s="64">
        <v>176657</v>
      </c>
      <c r="P88" s="64">
        <v>219137</v>
      </c>
      <c r="Q88" s="64" t="s">
        <v>22</v>
      </c>
      <c r="R88" s="64">
        <v>219137</v>
      </c>
      <c r="S88" s="63" t="s">
        <v>11002</v>
      </c>
      <c r="U88" s="65">
        <f t="shared" si="1"/>
        <v>42480</v>
      </c>
    </row>
    <row r="89" spans="1:21" hidden="1">
      <c r="A89" s="62" t="s">
        <v>10997</v>
      </c>
      <c r="B89" s="62" t="s">
        <v>10998</v>
      </c>
      <c r="C89" s="62" t="s">
        <v>10999</v>
      </c>
      <c r="D89" s="62" t="s">
        <v>158</v>
      </c>
      <c r="E89" s="63" t="s">
        <v>11007</v>
      </c>
      <c r="F89" s="63" t="s">
        <v>3427</v>
      </c>
      <c r="G89" s="63" t="s">
        <v>3428</v>
      </c>
      <c r="H89" s="63" t="s">
        <v>3429</v>
      </c>
      <c r="I89" s="63" t="s">
        <v>11001</v>
      </c>
      <c r="J89" s="64" t="s">
        <v>22</v>
      </c>
      <c r="K89" s="64" t="s">
        <v>22</v>
      </c>
      <c r="L89" s="64" t="s">
        <v>22</v>
      </c>
      <c r="M89" s="64" t="s">
        <v>22</v>
      </c>
      <c r="N89" s="64">
        <v>5000</v>
      </c>
      <c r="O89" s="64">
        <v>5000</v>
      </c>
      <c r="P89" s="64">
        <v>48000</v>
      </c>
      <c r="Q89" s="64" t="s">
        <v>22</v>
      </c>
      <c r="R89" s="64">
        <v>48000</v>
      </c>
      <c r="S89" s="63" t="s">
        <v>11002</v>
      </c>
      <c r="U89" s="65">
        <f t="shared" si="1"/>
        <v>43000</v>
      </c>
    </row>
    <row r="90" spans="1:21" hidden="1">
      <c r="A90" s="62" t="s">
        <v>10997</v>
      </c>
      <c r="B90" s="62" t="s">
        <v>10998</v>
      </c>
      <c r="C90" s="62" t="s">
        <v>10999</v>
      </c>
      <c r="D90" s="62" t="s">
        <v>158</v>
      </c>
      <c r="E90" s="63" t="s">
        <v>11007</v>
      </c>
      <c r="F90" s="63" t="s">
        <v>3435</v>
      </c>
      <c r="G90" s="63" t="s">
        <v>3436</v>
      </c>
      <c r="H90" s="63" t="s">
        <v>3437</v>
      </c>
      <c r="I90" s="63" t="s">
        <v>11001</v>
      </c>
      <c r="J90" s="64">
        <v>10613</v>
      </c>
      <c r="K90" s="64" t="s">
        <v>22</v>
      </c>
      <c r="L90" s="64">
        <v>10613</v>
      </c>
      <c r="M90" s="64">
        <v>5491</v>
      </c>
      <c r="N90" s="64" t="s">
        <v>22</v>
      </c>
      <c r="O90" s="64">
        <v>5491</v>
      </c>
      <c r="P90" s="64" t="s">
        <v>22</v>
      </c>
      <c r="Q90" s="64" t="s">
        <v>22</v>
      </c>
      <c r="R90" s="64" t="s">
        <v>22</v>
      </c>
      <c r="S90" s="63" t="s">
        <v>11002</v>
      </c>
      <c r="U90" s="65" t="str">
        <f t="shared" si="1"/>
        <v/>
      </c>
    </row>
    <row r="91" spans="1:21" hidden="1">
      <c r="A91" s="62" t="s">
        <v>10997</v>
      </c>
      <c r="B91" s="62" t="s">
        <v>10998</v>
      </c>
      <c r="C91" s="62" t="s">
        <v>10999</v>
      </c>
      <c r="D91" s="62" t="s">
        <v>158</v>
      </c>
      <c r="E91" s="63" t="s">
        <v>11007</v>
      </c>
      <c r="F91" s="63" t="s">
        <v>3446</v>
      </c>
      <c r="G91" s="63" t="s">
        <v>3447</v>
      </c>
      <c r="H91" s="63" t="s">
        <v>3448</v>
      </c>
      <c r="I91" s="63" t="s">
        <v>11001</v>
      </c>
      <c r="J91" s="64" t="s">
        <v>22</v>
      </c>
      <c r="K91" s="64" t="s">
        <v>22</v>
      </c>
      <c r="L91" s="64" t="s">
        <v>22</v>
      </c>
      <c r="M91" s="64">
        <v>226215</v>
      </c>
      <c r="N91" s="64" t="s">
        <v>22</v>
      </c>
      <c r="O91" s="64">
        <v>226215</v>
      </c>
      <c r="P91" s="64">
        <v>211848</v>
      </c>
      <c r="Q91" s="64" t="s">
        <v>22</v>
      </c>
      <c r="R91" s="64">
        <v>211848</v>
      </c>
      <c r="S91" s="63" t="s">
        <v>11002</v>
      </c>
      <c r="U91" s="65">
        <f t="shared" si="1"/>
        <v>-14367</v>
      </c>
    </row>
    <row r="92" spans="1:21" hidden="1">
      <c r="A92" s="62" t="s">
        <v>10997</v>
      </c>
      <c r="B92" s="62" t="s">
        <v>10998</v>
      </c>
      <c r="C92" s="62" t="s">
        <v>10999</v>
      </c>
      <c r="D92" s="62" t="s">
        <v>158</v>
      </c>
      <c r="E92" s="63" t="s">
        <v>11007</v>
      </c>
      <c r="F92" s="63" t="s">
        <v>3456</v>
      </c>
      <c r="G92" s="63" t="s">
        <v>3457</v>
      </c>
      <c r="H92" s="63" t="s">
        <v>3458</v>
      </c>
      <c r="I92" s="63" t="s">
        <v>11001</v>
      </c>
      <c r="J92" s="64" t="s">
        <v>22</v>
      </c>
      <c r="K92" s="64" t="s">
        <v>22</v>
      </c>
      <c r="L92" s="64" t="s">
        <v>22</v>
      </c>
      <c r="M92" s="64">
        <v>25000</v>
      </c>
      <c r="N92" s="64" t="s">
        <v>22</v>
      </c>
      <c r="O92" s="64">
        <v>25000</v>
      </c>
      <c r="P92" s="64">
        <v>82939</v>
      </c>
      <c r="Q92" s="64">
        <v>40000</v>
      </c>
      <c r="R92" s="64">
        <v>122939</v>
      </c>
      <c r="S92" s="63" t="s">
        <v>11002</v>
      </c>
      <c r="U92" s="65">
        <f t="shared" si="1"/>
        <v>97939</v>
      </c>
    </row>
    <row r="93" spans="1:21" hidden="1">
      <c r="A93" s="62" t="s">
        <v>10997</v>
      </c>
      <c r="B93" s="62" t="s">
        <v>10998</v>
      </c>
      <c r="C93" s="62" t="s">
        <v>10999</v>
      </c>
      <c r="D93" s="62" t="s">
        <v>158</v>
      </c>
      <c r="E93" s="63" t="s">
        <v>11007</v>
      </c>
      <c r="F93" s="63" t="s">
        <v>3466</v>
      </c>
      <c r="G93" s="63" t="s">
        <v>3467</v>
      </c>
      <c r="H93" s="63" t="s">
        <v>3468</v>
      </c>
      <c r="I93" s="63" t="s">
        <v>11001</v>
      </c>
      <c r="J93" s="64">
        <v>10262</v>
      </c>
      <c r="K93" s="64" t="s">
        <v>22</v>
      </c>
      <c r="L93" s="64">
        <v>10262</v>
      </c>
      <c r="M93" s="64" t="s">
        <v>22</v>
      </c>
      <c r="N93" s="64" t="s">
        <v>22</v>
      </c>
      <c r="O93" s="64" t="s">
        <v>22</v>
      </c>
      <c r="P93" s="64" t="s">
        <v>22</v>
      </c>
      <c r="Q93" s="64" t="s">
        <v>22</v>
      </c>
      <c r="R93" s="64" t="s">
        <v>22</v>
      </c>
      <c r="S93" s="63" t="s">
        <v>11002</v>
      </c>
      <c r="U93" s="65" t="str">
        <f t="shared" si="1"/>
        <v/>
      </c>
    </row>
    <row r="94" spans="1:21" hidden="1">
      <c r="A94" s="62" t="s">
        <v>10997</v>
      </c>
      <c r="B94" s="62" t="s">
        <v>10998</v>
      </c>
      <c r="C94" s="62" t="s">
        <v>10999</v>
      </c>
      <c r="D94" s="62" t="s">
        <v>158</v>
      </c>
      <c r="E94" s="63" t="s">
        <v>11007</v>
      </c>
      <c r="F94" s="63" t="s">
        <v>3473</v>
      </c>
      <c r="G94" s="63" t="s">
        <v>3474</v>
      </c>
      <c r="H94" s="63" t="s">
        <v>3475</v>
      </c>
      <c r="I94" s="63" t="s">
        <v>11001</v>
      </c>
      <c r="J94" s="64">
        <v>7764</v>
      </c>
      <c r="K94" s="64" t="s">
        <v>22</v>
      </c>
      <c r="L94" s="64">
        <v>7764</v>
      </c>
      <c r="M94" s="64" t="s">
        <v>22</v>
      </c>
      <c r="N94" s="64" t="s">
        <v>22</v>
      </c>
      <c r="O94" s="64" t="s">
        <v>22</v>
      </c>
      <c r="P94" s="64" t="s">
        <v>22</v>
      </c>
      <c r="Q94" s="64" t="s">
        <v>22</v>
      </c>
      <c r="R94" s="64" t="s">
        <v>22</v>
      </c>
      <c r="S94" s="63" t="s">
        <v>11002</v>
      </c>
      <c r="U94" s="65" t="str">
        <f t="shared" si="1"/>
        <v/>
      </c>
    </row>
    <row r="95" spans="1:21" hidden="1">
      <c r="A95" s="62" t="s">
        <v>10997</v>
      </c>
      <c r="B95" s="62" t="s">
        <v>10998</v>
      </c>
      <c r="C95" s="62" t="s">
        <v>10999</v>
      </c>
      <c r="D95" s="62" t="s">
        <v>158</v>
      </c>
      <c r="E95" s="63" t="s">
        <v>11007</v>
      </c>
      <c r="F95" s="63" t="s">
        <v>3480</v>
      </c>
      <c r="G95" s="63" t="s">
        <v>3481</v>
      </c>
      <c r="H95" s="63" t="s">
        <v>3482</v>
      </c>
      <c r="I95" s="63" t="s">
        <v>11001</v>
      </c>
      <c r="J95" s="64">
        <v>77794</v>
      </c>
      <c r="K95" s="64" t="s">
        <v>22</v>
      </c>
      <c r="L95" s="64">
        <v>77794</v>
      </c>
      <c r="M95" s="64">
        <v>45281</v>
      </c>
      <c r="N95" s="64" t="s">
        <v>22</v>
      </c>
      <c r="O95" s="64">
        <v>45281</v>
      </c>
      <c r="P95" s="64" t="s">
        <v>22</v>
      </c>
      <c r="Q95" s="64" t="s">
        <v>22</v>
      </c>
      <c r="R95" s="64" t="s">
        <v>22</v>
      </c>
      <c r="S95" s="63" t="s">
        <v>11002</v>
      </c>
      <c r="U95" s="65" t="str">
        <f t="shared" si="1"/>
        <v/>
      </c>
    </row>
    <row r="96" spans="1:21" hidden="1">
      <c r="A96" s="62" t="s">
        <v>10997</v>
      </c>
      <c r="B96" s="62" t="s">
        <v>10998</v>
      </c>
      <c r="C96" s="62" t="s">
        <v>10999</v>
      </c>
      <c r="D96" s="62" t="s">
        <v>158</v>
      </c>
      <c r="E96" s="63" t="s">
        <v>11007</v>
      </c>
      <c r="F96" s="63" t="s">
        <v>3495</v>
      </c>
      <c r="G96" s="63" t="s">
        <v>3496</v>
      </c>
      <c r="H96" s="63" t="s">
        <v>3497</v>
      </c>
      <c r="I96" s="63" t="s">
        <v>11001</v>
      </c>
      <c r="J96" s="64">
        <v>30675</v>
      </c>
      <c r="K96" s="64" t="s">
        <v>22</v>
      </c>
      <c r="L96" s="64">
        <v>30675</v>
      </c>
      <c r="M96" s="64">
        <v>29191</v>
      </c>
      <c r="N96" s="64" t="s">
        <v>22</v>
      </c>
      <c r="O96" s="64">
        <v>29191</v>
      </c>
      <c r="P96" s="64" t="s">
        <v>22</v>
      </c>
      <c r="Q96" s="64" t="s">
        <v>22</v>
      </c>
      <c r="R96" s="64" t="s">
        <v>22</v>
      </c>
      <c r="S96" s="63" t="s">
        <v>11002</v>
      </c>
      <c r="U96" s="65" t="str">
        <f t="shared" si="1"/>
        <v/>
      </c>
    </row>
    <row r="97" spans="1:21" hidden="1">
      <c r="A97" s="62" t="s">
        <v>10997</v>
      </c>
      <c r="B97" s="62" t="s">
        <v>10998</v>
      </c>
      <c r="C97" s="62" t="s">
        <v>10999</v>
      </c>
      <c r="D97" s="62" t="s">
        <v>158</v>
      </c>
      <c r="E97" s="63" t="s">
        <v>11007</v>
      </c>
      <c r="F97" s="63" t="s">
        <v>3512</v>
      </c>
      <c r="G97" s="63" t="s">
        <v>3513</v>
      </c>
      <c r="H97" s="63" t="s">
        <v>3514</v>
      </c>
      <c r="I97" s="63" t="s">
        <v>11001</v>
      </c>
      <c r="J97" s="64">
        <v>2270</v>
      </c>
      <c r="K97" s="64" t="s">
        <v>22</v>
      </c>
      <c r="L97" s="64">
        <v>2270</v>
      </c>
      <c r="M97" s="64">
        <v>5605</v>
      </c>
      <c r="N97" s="64" t="s">
        <v>22</v>
      </c>
      <c r="O97" s="64">
        <v>5605</v>
      </c>
      <c r="P97" s="64">
        <v>22889</v>
      </c>
      <c r="Q97" s="64" t="s">
        <v>22</v>
      </c>
      <c r="R97" s="64">
        <v>22889</v>
      </c>
      <c r="S97" s="63" t="s">
        <v>11002</v>
      </c>
      <c r="U97" s="65">
        <f t="shared" si="1"/>
        <v>17284</v>
      </c>
    </row>
    <row r="98" spans="1:21">
      <c r="A98" s="62" t="s">
        <v>10997</v>
      </c>
      <c r="B98" s="62" t="s">
        <v>10998</v>
      </c>
      <c r="C98" s="62" t="s">
        <v>22</v>
      </c>
      <c r="D98" s="62" t="s">
        <v>158</v>
      </c>
      <c r="E98" s="63" t="s">
        <v>11007</v>
      </c>
      <c r="F98" s="63" t="s">
        <v>11004</v>
      </c>
      <c r="G98" s="63" t="s">
        <v>11005</v>
      </c>
      <c r="H98" s="63" t="s">
        <v>9713</v>
      </c>
      <c r="I98" s="63" t="s">
        <v>11001</v>
      </c>
      <c r="J98" s="64">
        <v>281270</v>
      </c>
      <c r="K98" s="64" t="s">
        <v>22</v>
      </c>
      <c r="L98" s="64">
        <v>281270</v>
      </c>
      <c r="M98" s="64">
        <v>203746</v>
      </c>
      <c r="N98" s="64">
        <v>25000</v>
      </c>
      <c r="O98" s="64">
        <v>228746</v>
      </c>
      <c r="P98" s="64">
        <v>261466</v>
      </c>
      <c r="Q98" s="64" t="s">
        <v>22</v>
      </c>
      <c r="R98" s="64">
        <v>261466</v>
      </c>
      <c r="S98" s="63" t="s">
        <v>11002</v>
      </c>
      <c r="U98" s="65">
        <f t="shared" si="1"/>
        <v>32720</v>
      </c>
    </row>
    <row r="99" spans="1:21" hidden="1">
      <c r="A99" s="62" t="s">
        <v>10997</v>
      </c>
      <c r="B99" s="62" t="s">
        <v>10998</v>
      </c>
      <c r="C99" s="62" t="s">
        <v>10999</v>
      </c>
      <c r="D99" s="62" t="s">
        <v>352</v>
      </c>
      <c r="E99" s="63" t="s">
        <v>11008</v>
      </c>
      <c r="F99" s="63" t="s">
        <v>3522</v>
      </c>
      <c r="G99" s="63" t="s">
        <v>3523</v>
      </c>
      <c r="H99" s="63" t="s">
        <v>3524</v>
      </c>
      <c r="I99" s="63" t="s">
        <v>11001</v>
      </c>
      <c r="J99" s="64">
        <v>6909</v>
      </c>
      <c r="K99" s="64" t="s">
        <v>22</v>
      </c>
      <c r="L99" s="64">
        <v>6909</v>
      </c>
      <c r="M99" s="64">
        <v>17696</v>
      </c>
      <c r="N99" s="64" t="s">
        <v>22</v>
      </c>
      <c r="O99" s="64">
        <v>17696</v>
      </c>
      <c r="P99" s="64">
        <v>30658</v>
      </c>
      <c r="Q99" s="64" t="s">
        <v>22</v>
      </c>
      <c r="R99" s="64">
        <v>30658</v>
      </c>
      <c r="S99" s="63" t="s">
        <v>11002</v>
      </c>
      <c r="U99" s="65">
        <f t="shared" si="1"/>
        <v>12962</v>
      </c>
    </row>
    <row r="100" spans="1:21" hidden="1">
      <c r="A100" s="62" t="s">
        <v>10997</v>
      </c>
      <c r="B100" s="62" t="s">
        <v>10998</v>
      </c>
      <c r="C100" s="62" t="s">
        <v>10999</v>
      </c>
      <c r="D100" s="62" t="s">
        <v>352</v>
      </c>
      <c r="E100" s="63" t="s">
        <v>11008</v>
      </c>
      <c r="F100" s="63" t="s">
        <v>3535</v>
      </c>
      <c r="G100" s="63" t="s">
        <v>3536</v>
      </c>
      <c r="H100" s="63" t="s">
        <v>3537</v>
      </c>
      <c r="I100" s="63" t="s">
        <v>11001</v>
      </c>
      <c r="J100" s="64">
        <v>28706</v>
      </c>
      <c r="K100" s="64" t="s">
        <v>22</v>
      </c>
      <c r="L100" s="64">
        <v>28706</v>
      </c>
      <c r="M100" s="64">
        <v>9153</v>
      </c>
      <c r="N100" s="64" t="s">
        <v>22</v>
      </c>
      <c r="O100" s="64">
        <v>9153</v>
      </c>
      <c r="P100" s="64">
        <v>2807</v>
      </c>
      <c r="Q100" s="64" t="s">
        <v>22</v>
      </c>
      <c r="R100" s="64">
        <v>2807</v>
      </c>
      <c r="S100" s="63" t="s">
        <v>11002</v>
      </c>
      <c r="U100" s="65">
        <f t="shared" si="1"/>
        <v>-6346</v>
      </c>
    </row>
    <row r="101" spans="1:21" hidden="1">
      <c r="A101" s="62" t="s">
        <v>10997</v>
      </c>
      <c r="B101" s="62" t="s">
        <v>10998</v>
      </c>
      <c r="C101" s="62" t="s">
        <v>10999</v>
      </c>
      <c r="D101" s="62" t="s">
        <v>352</v>
      </c>
      <c r="E101" s="63" t="s">
        <v>11008</v>
      </c>
      <c r="F101" s="63" t="s">
        <v>3569</v>
      </c>
      <c r="G101" s="63" t="s">
        <v>3570</v>
      </c>
      <c r="H101" s="63" t="s">
        <v>3571</v>
      </c>
      <c r="I101" s="63" t="s">
        <v>11001</v>
      </c>
      <c r="J101" s="64">
        <v>55767</v>
      </c>
      <c r="K101" s="64" t="s">
        <v>22</v>
      </c>
      <c r="L101" s="64">
        <v>55767</v>
      </c>
      <c r="M101" s="64">
        <v>77653</v>
      </c>
      <c r="N101" s="64" t="s">
        <v>22</v>
      </c>
      <c r="O101" s="64">
        <v>77653</v>
      </c>
      <c r="P101" s="64">
        <v>55296</v>
      </c>
      <c r="Q101" s="64" t="s">
        <v>22</v>
      </c>
      <c r="R101" s="64">
        <v>55296</v>
      </c>
      <c r="S101" s="63" t="s">
        <v>11002</v>
      </c>
      <c r="U101" s="65">
        <f t="shared" si="1"/>
        <v>-22357</v>
      </c>
    </row>
    <row r="102" spans="1:21" hidden="1">
      <c r="A102" s="62" t="s">
        <v>10997</v>
      </c>
      <c r="B102" s="62" t="s">
        <v>10998</v>
      </c>
      <c r="C102" s="62" t="s">
        <v>10999</v>
      </c>
      <c r="D102" s="62" t="s">
        <v>352</v>
      </c>
      <c r="E102" s="63" t="s">
        <v>11008</v>
      </c>
      <c r="F102" s="63" t="s">
        <v>3625</v>
      </c>
      <c r="G102" s="63" t="s">
        <v>3626</v>
      </c>
      <c r="H102" s="63" t="s">
        <v>3627</v>
      </c>
      <c r="I102" s="63" t="s">
        <v>11001</v>
      </c>
      <c r="J102" s="64">
        <v>3435</v>
      </c>
      <c r="K102" s="64" t="s">
        <v>22</v>
      </c>
      <c r="L102" s="64">
        <v>3435</v>
      </c>
      <c r="M102" s="64">
        <v>18503</v>
      </c>
      <c r="N102" s="64" t="s">
        <v>22</v>
      </c>
      <c r="O102" s="64">
        <v>18503</v>
      </c>
      <c r="P102" s="64">
        <v>23763</v>
      </c>
      <c r="Q102" s="64" t="s">
        <v>22</v>
      </c>
      <c r="R102" s="64">
        <v>23763</v>
      </c>
      <c r="S102" s="63" t="s">
        <v>11002</v>
      </c>
      <c r="U102" s="65">
        <f t="shared" si="1"/>
        <v>5260</v>
      </c>
    </row>
    <row r="103" spans="1:21" hidden="1">
      <c r="A103" s="62" t="s">
        <v>10997</v>
      </c>
      <c r="B103" s="62" t="s">
        <v>10998</v>
      </c>
      <c r="C103" s="62" t="s">
        <v>10999</v>
      </c>
      <c r="D103" s="62" t="s">
        <v>352</v>
      </c>
      <c r="E103" s="63" t="s">
        <v>11008</v>
      </c>
      <c r="F103" s="63" t="s">
        <v>3635</v>
      </c>
      <c r="G103" s="63" t="s">
        <v>3636</v>
      </c>
      <c r="H103" s="63" t="s">
        <v>3637</v>
      </c>
      <c r="I103" s="63" t="s">
        <v>11001</v>
      </c>
      <c r="J103" s="64">
        <v>10025</v>
      </c>
      <c r="K103" s="64" t="s">
        <v>22</v>
      </c>
      <c r="L103" s="64">
        <v>10025</v>
      </c>
      <c r="M103" s="64">
        <v>9810</v>
      </c>
      <c r="N103" s="64" t="s">
        <v>22</v>
      </c>
      <c r="O103" s="64">
        <v>9810</v>
      </c>
      <c r="P103" s="64">
        <v>10217</v>
      </c>
      <c r="Q103" s="64" t="s">
        <v>22</v>
      </c>
      <c r="R103" s="64">
        <v>10217</v>
      </c>
      <c r="S103" s="63" t="s">
        <v>11002</v>
      </c>
      <c r="U103" s="65">
        <f t="shared" si="1"/>
        <v>407</v>
      </c>
    </row>
    <row r="104" spans="1:21" hidden="1">
      <c r="A104" s="62" t="s">
        <v>10997</v>
      </c>
      <c r="B104" s="62" t="s">
        <v>10998</v>
      </c>
      <c r="C104" s="62" t="s">
        <v>10999</v>
      </c>
      <c r="D104" s="62" t="s">
        <v>352</v>
      </c>
      <c r="E104" s="63" t="s">
        <v>11008</v>
      </c>
      <c r="F104" s="63" t="s">
        <v>3643</v>
      </c>
      <c r="G104" s="63" t="s">
        <v>3644</v>
      </c>
      <c r="H104" s="63" t="s">
        <v>3645</v>
      </c>
      <c r="I104" s="63" t="s">
        <v>11001</v>
      </c>
      <c r="J104" s="64">
        <v>33424</v>
      </c>
      <c r="K104" s="64" t="s">
        <v>22</v>
      </c>
      <c r="L104" s="64">
        <v>33424</v>
      </c>
      <c r="M104" s="64">
        <v>38664</v>
      </c>
      <c r="N104" s="64" t="s">
        <v>22</v>
      </c>
      <c r="O104" s="64">
        <v>38664</v>
      </c>
      <c r="P104" s="64">
        <v>43003</v>
      </c>
      <c r="Q104" s="64" t="s">
        <v>22</v>
      </c>
      <c r="R104" s="64">
        <v>43003</v>
      </c>
      <c r="S104" s="63" t="s">
        <v>11002</v>
      </c>
      <c r="U104" s="65">
        <f t="shared" si="1"/>
        <v>4339</v>
      </c>
    </row>
    <row r="105" spans="1:21" hidden="1">
      <c r="A105" s="62" t="s">
        <v>10997</v>
      </c>
      <c r="B105" s="62" t="s">
        <v>10998</v>
      </c>
      <c r="C105" s="62" t="s">
        <v>10999</v>
      </c>
      <c r="D105" s="62" t="s">
        <v>352</v>
      </c>
      <c r="E105" s="63" t="s">
        <v>11008</v>
      </c>
      <c r="F105" s="63" t="s">
        <v>3667</v>
      </c>
      <c r="G105" s="63" t="s">
        <v>3668</v>
      </c>
      <c r="H105" s="63" t="s">
        <v>3669</v>
      </c>
      <c r="I105" s="63" t="s">
        <v>11001</v>
      </c>
      <c r="J105" s="64">
        <v>946</v>
      </c>
      <c r="K105" s="64" t="s">
        <v>22</v>
      </c>
      <c r="L105" s="64">
        <v>946</v>
      </c>
      <c r="M105" s="64" t="s">
        <v>22</v>
      </c>
      <c r="N105" s="64" t="s">
        <v>22</v>
      </c>
      <c r="O105" s="64" t="s">
        <v>22</v>
      </c>
      <c r="P105" s="64" t="s">
        <v>22</v>
      </c>
      <c r="Q105" s="64" t="s">
        <v>22</v>
      </c>
      <c r="R105" s="64" t="s">
        <v>22</v>
      </c>
      <c r="S105" s="63" t="s">
        <v>11002</v>
      </c>
      <c r="U105" s="65" t="str">
        <f t="shared" si="1"/>
        <v/>
      </c>
    </row>
    <row r="106" spans="1:21" hidden="1">
      <c r="A106" s="62" t="s">
        <v>10997</v>
      </c>
      <c r="B106" s="62" t="s">
        <v>10998</v>
      </c>
      <c r="C106" s="62" t="s">
        <v>10999</v>
      </c>
      <c r="D106" s="62" t="s">
        <v>352</v>
      </c>
      <c r="E106" s="63" t="s">
        <v>11008</v>
      </c>
      <c r="F106" s="63" t="s">
        <v>3674</v>
      </c>
      <c r="G106" s="63" t="s">
        <v>3675</v>
      </c>
      <c r="H106" s="63" t="s">
        <v>3676</v>
      </c>
      <c r="I106" s="63" t="s">
        <v>11001</v>
      </c>
      <c r="J106" s="64">
        <v>89162</v>
      </c>
      <c r="K106" s="64" t="s">
        <v>22</v>
      </c>
      <c r="L106" s="64">
        <v>89162</v>
      </c>
      <c r="M106" s="64" t="s">
        <v>22</v>
      </c>
      <c r="N106" s="64" t="s">
        <v>22</v>
      </c>
      <c r="O106" s="64" t="s">
        <v>22</v>
      </c>
      <c r="P106" s="64" t="s">
        <v>22</v>
      </c>
      <c r="Q106" s="64" t="s">
        <v>22</v>
      </c>
      <c r="R106" s="64" t="s">
        <v>22</v>
      </c>
      <c r="S106" s="63" t="s">
        <v>11002</v>
      </c>
      <c r="U106" s="65" t="str">
        <f t="shared" si="1"/>
        <v/>
      </c>
    </row>
    <row r="107" spans="1:21" hidden="1">
      <c r="A107" s="62" t="s">
        <v>10997</v>
      </c>
      <c r="B107" s="62" t="s">
        <v>10998</v>
      </c>
      <c r="C107" s="62" t="s">
        <v>10999</v>
      </c>
      <c r="D107" s="62" t="s">
        <v>352</v>
      </c>
      <c r="E107" s="63" t="s">
        <v>11008</v>
      </c>
      <c r="F107" s="63" t="s">
        <v>3683</v>
      </c>
      <c r="G107" s="63" t="s">
        <v>3684</v>
      </c>
      <c r="H107" s="63" t="s">
        <v>3685</v>
      </c>
      <c r="I107" s="63" t="s">
        <v>11001</v>
      </c>
      <c r="J107" s="64">
        <v>5058</v>
      </c>
      <c r="K107" s="64" t="s">
        <v>22</v>
      </c>
      <c r="L107" s="64">
        <v>5058</v>
      </c>
      <c r="M107" s="64" t="s">
        <v>22</v>
      </c>
      <c r="N107" s="64" t="s">
        <v>22</v>
      </c>
      <c r="O107" s="64" t="s">
        <v>22</v>
      </c>
      <c r="P107" s="64">
        <v>6142</v>
      </c>
      <c r="Q107" s="64" t="s">
        <v>22</v>
      </c>
      <c r="R107" s="64">
        <v>6142</v>
      </c>
      <c r="S107" s="63" t="s">
        <v>11002</v>
      </c>
      <c r="U107" s="65" t="e">
        <f t="shared" si="1"/>
        <v>#VALUE!</v>
      </c>
    </row>
    <row r="108" spans="1:21" hidden="1">
      <c r="A108" s="62" t="s">
        <v>10997</v>
      </c>
      <c r="B108" s="62" t="s">
        <v>10998</v>
      </c>
      <c r="C108" s="62" t="s">
        <v>10999</v>
      </c>
      <c r="D108" s="62" t="s">
        <v>352</v>
      </c>
      <c r="E108" s="63" t="s">
        <v>11008</v>
      </c>
      <c r="F108" s="63" t="s">
        <v>3694</v>
      </c>
      <c r="G108" s="63" t="s">
        <v>3695</v>
      </c>
      <c r="H108" s="63" t="s">
        <v>3696</v>
      </c>
      <c r="I108" s="63" t="s">
        <v>11001</v>
      </c>
      <c r="J108" s="64">
        <v>46341</v>
      </c>
      <c r="K108" s="64" t="s">
        <v>22</v>
      </c>
      <c r="L108" s="64">
        <v>46341</v>
      </c>
      <c r="M108" s="64" t="s">
        <v>22</v>
      </c>
      <c r="N108" s="64" t="s">
        <v>22</v>
      </c>
      <c r="O108" s="64" t="s">
        <v>22</v>
      </c>
      <c r="P108" s="64" t="s">
        <v>22</v>
      </c>
      <c r="Q108" s="64" t="s">
        <v>22</v>
      </c>
      <c r="R108" s="64" t="s">
        <v>22</v>
      </c>
      <c r="S108" s="63" t="s">
        <v>11002</v>
      </c>
      <c r="U108" s="65" t="str">
        <f t="shared" si="1"/>
        <v/>
      </c>
    </row>
    <row r="109" spans="1:21" hidden="1">
      <c r="A109" s="62" t="s">
        <v>10997</v>
      </c>
      <c r="B109" s="62" t="s">
        <v>10998</v>
      </c>
      <c r="C109" s="62" t="s">
        <v>10999</v>
      </c>
      <c r="D109" s="62" t="s">
        <v>352</v>
      </c>
      <c r="E109" s="63" t="s">
        <v>11008</v>
      </c>
      <c r="F109" s="63" t="s">
        <v>3707</v>
      </c>
      <c r="G109" s="63" t="s">
        <v>3708</v>
      </c>
      <c r="H109" s="63" t="s">
        <v>3709</v>
      </c>
      <c r="I109" s="63" t="s">
        <v>11001</v>
      </c>
      <c r="J109" s="64">
        <v>134589</v>
      </c>
      <c r="K109" s="64" t="s">
        <v>22</v>
      </c>
      <c r="L109" s="64">
        <v>134589</v>
      </c>
      <c r="M109" s="64">
        <v>461274</v>
      </c>
      <c r="N109" s="64" t="s">
        <v>22</v>
      </c>
      <c r="O109" s="64">
        <v>461274</v>
      </c>
      <c r="P109" s="64">
        <v>418427</v>
      </c>
      <c r="Q109" s="64" t="s">
        <v>22</v>
      </c>
      <c r="R109" s="64">
        <v>418427</v>
      </c>
      <c r="S109" s="63" t="s">
        <v>11002</v>
      </c>
      <c r="U109" s="65">
        <f t="shared" si="1"/>
        <v>-42847</v>
      </c>
    </row>
    <row r="110" spans="1:21" hidden="1">
      <c r="A110" s="62" t="s">
        <v>10997</v>
      </c>
      <c r="B110" s="62" t="s">
        <v>10998</v>
      </c>
      <c r="C110" s="62" t="s">
        <v>10999</v>
      </c>
      <c r="D110" s="62" t="s">
        <v>352</v>
      </c>
      <c r="E110" s="63" t="s">
        <v>11008</v>
      </c>
      <c r="F110" s="63" t="s">
        <v>3734</v>
      </c>
      <c r="G110" s="63" t="s">
        <v>3735</v>
      </c>
      <c r="H110" s="63" t="s">
        <v>3736</v>
      </c>
      <c r="I110" s="63" t="s">
        <v>11001</v>
      </c>
      <c r="J110" s="64">
        <v>3195</v>
      </c>
      <c r="K110" s="64" t="s">
        <v>22</v>
      </c>
      <c r="L110" s="64">
        <v>3195</v>
      </c>
      <c r="M110" s="64">
        <v>5654</v>
      </c>
      <c r="N110" s="64" t="s">
        <v>22</v>
      </c>
      <c r="O110" s="64">
        <v>5654</v>
      </c>
      <c r="P110" s="64">
        <v>6701</v>
      </c>
      <c r="Q110" s="64" t="s">
        <v>22</v>
      </c>
      <c r="R110" s="64">
        <v>6701</v>
      </c>
      <c r="S110" s="63" t="s">
        <v>11002</v>
      </c>
      <c r="U110" s="65">
        <f t="shared" si="1"/>
        <v>1047</v>
      </c>
    </row>
    <row r="111" spans="1:21" hidden="1">
      <c r="A111" s="62" t="s">
        <v>10997</v>
      </c>
      <c r="B111" s="62" t="s">
        <v>10998</v>
      </c>
      <c r="C111" s="62" t="s">
        <v>10999</v>
      </c>
      <c r="D111" s="62" t="s">
        <v>352</v>
      </c>
      <c r="E111" s="63" t="s">
        <v>11008</v>
      </c>
      <c r="F111" s="63" t="s">
        <v>3750</v>
      </c>
      <c r="G111" s="63" t="s">
        <v>3751</v>
      </c>
      <c r="H111" s="63" t="s">
        <v>3752</v>
      </c>
      <c r="I111" s="63" t="s">
        <v>11001</v>
      </c>
      <c r="J111" s="64">
        <v>23337</v>
      </c>
      <c r="K111" s="64" t="s">
        <v>22</v>
      </c>
      <c r="L111" s="64">
        <v>23337</v>
      </c>
      <c r="M111" s="64">
        <v>19063</v>
      </c>
      <c r="N111" s="64" t="s">
        <v>22</v>
      </c>
      <c r="O111" s="64">
        <v>19063</v>
      </c>
      <c r="P111" s="64">
        <v>29685</v>
      </c>
      <c r="Q111" s="64" t="s">
        <v>22</v>
      </c>
      <c r="R111" s="64">
        <v>29685</v>
      </c>
      <c r="S111" s="63" t="s">
        <v>11002</v>
      </c>
      <c r="U111" s="65">
        <f t="shared" si="1"/>
        <v>10622</v>
      </c>
    </row>
    <row r="112" spans="1:21" hidden="1">
      <c r="A112" s="62" t="s">
        <v>10997</v>
      </c>
      <c r="B112" s="62" t="s">
        <v>10998</v>
      </c>
      <c r="C112" s="62" t="s">
        <v>10999</v>
      </c>
      <c r="D112" s="62" t="s">
        <v>352</v>
      </c>
      <c r="E112" s="63" t="s">
        <v>11008</v>
      </c>
      <c r="F112" s="63" t="s">
        <v>3767</v>
      </c>
      <c r="G112" s="63" t="s">
        <v>3768</v>
      </c>
      <c r="H112" s="63" t="s">
        <v>3769</v>
      </c>
      <c r="I112" s="63" t="s">
        <v>11001</v>
      </c>
      <c r="J112" s="64">
        <v>71111</v>
      </c>
      <c r="K112" s="64" t="s">
        <v>22</v>
      </c>
      <c r="L112" s="64">
        <v>71111</v>
      </c>
      <c r="M112" s="64">
        <v>13892</v>
      </c>
      <c r="N112" s="64">
        <v>43300</v>
      </c>
      <c r="O112" s="64">
        <v>57192</v>
      </c>
      <c r="P112" s="64">
        <v>14276</v>
      </c>
      <c r="Q112" s="64" t="s">
        <v>22</v>
      </c>
      <c r="R112" s="64">
        <v>14276</v>
      </c>
      <c r="S112" s="63" t="s">
        <v>11002</v>
      </c>
      <c r="U112" s="65">
        <f t="shared" si="1"/>
        <v>-42916</v>
      </c>
    </row>
    <row r="113" spans="1:21" hidden="1">
      <c r="A113" s="62" t="s">
        <v>10997</v>
      </c>
      <c r="B113" s="62" t="s">
        <v>10998</v>
      </c>
      <c r="C113" s="62" t="s">
        <v>10999</v>
      </c>
      <c r="D113" s="62" t="s">
        <v>352</v>
      </c>
      <c r="E113" s="63" t="s">
        <v>11008</v>
      </c>
      <c r="F113" s="63" t="s">
        <v>3786</v>
      </c>
      <c r="G113" s="63" t="s">
        <v>3787</v>
      </c>
      <c r="H113" s="63" t="s">
        <v>3788</v>
      </c>
      <c r="I113" s="63" t="s">
        <v>11001</v>
      </c>
      <c r="J113" s="64">
        <v>28616</v>
      </c>
      <c r="K113" s="64" t="s">
        <v>22</v>
      </c>
      <c r="L113" s="64">
        <v>28616</v>
      </c>
      <c r="M113" s="64">
        <v>7790</v>
      </c>
      <c r="N113" s="64" t="s">
        <v>22</v>
      </c>
      <c r="O113" s="64">
        <v>7790</v>
      </c>
      <c r="P113" s="64">
        <v>5618</v>
      </c>
      <c r="Q113" s="64" t="s">
        <v>22</v>
      </c>
      <c r="R113" s="64">
        <v>5618</v>
      </c>
      <c r="S113" s="63" t="s">
        <v>11002</v>
      </c>
      <c r="U113" s="65">
        <f t="shared" si="1"/>
        <v>-2172</v>
      </c>
    </row>
    <row r="114" spans="1:21" hidden="1">
      <c r="A114" s="62" t="s">
        <v>10997</v>
      </c>
      <c r="B114" s="62" t="s">
        <v>10998</v>
      </c>
      <c r="C114" s="62" t="s">
        <v>10999</v>
      </c>
      <c r="D114" s="62" t="s">
        <v>352</v>
      </c>
      <c r="E114" s="63" t="s">
        <v>11008</v>
      </c>
      <c r="F114" s="63" t="s">
        <v>3803</v>
      </c>
      <c r="G114" s="63" t="s">
        <v>3804</v>
      </c>
      <c r="H114" s="63" t="s">
        <v>3805</v>
      </c>
      <c r="I114" s="63" t="s">
        <v>11001</v>
      </c>
      <c r="J114" s="64">
        <v>12455</v>
      </c>
      <c r="K114" s="64" t="s">
        <v>22</v>
      </c>
      <c r="L114" s="64">
        <v>12455</v>
      </c>
      <c r="M114" s="64">
        <v>9512</v>
      </c>
      <c r="N114" s="64" t="s">
        <v>22</v>
      </c>
      <c r="O114" s="64">
        <v>9512</v>
      </c>
      <c r="P114" s="64">
        <v>9625</v>
      </c>
      <c r="Q114" s="64" t="s">
        <v>22</v>
      </c>
      <c r="R114" s="64">
        <v>9625</v>
      </c>
      <c r="S114" s="63" t="s">
        <v>11002</v>
      </c>
      <c r="U114" s="65">
        <f t="shared" si="1"/>
        <v>113</v>
      </c>
    </row>
    <row r="115" spans="1:21" hidden="1">
      <c r="A115" s="62" t="s">
        <v>10997</v>
      </c>
      <c r="B115" s="62" t="s">
        <v>10998</v>
      </c>
      <c r="C115" s="62" t="s">
        <v>10999</v>
      </c>
      <c r="D115" s="62" t="s">
        <v>352</v>
      </c>
      <c r="E115" s="63" t="s">
        <v>11008</v>
      </c>
      <c r="F115" s="63" t="s">
        <v>3822</v>
      </c>
      <c r="G115" s="63" t="s">
        <v>3823</v>
      </c>
      <c r="H115" s="63" t="s">
        <v>3824</v>
      </c>
      <c r="I115" s="63" t="s">
        <v>11001</v>
      </c>
      <c r="J115" s="64">
        <v>8589</v>
      </c>
      <c r="K115" s="64" t="s">
        <v>22</v>
      </c>
      <c r="L115" s="64">
        <v>8589</v>
      </c>
      <c r="M115" s="64">
        <v>7724</v>
      </c>
      <c r="N115" s="64" t="s">
        <v>22</v>
      </c>
      <c r="O115" s="64">
        <v>7724</v>
      </c>
      <c r="P115" s="64">
        <v>7883</v>
      </c>
      <c r="Q115" s="64" t="s">
        <v>22</v>
      </c>
      <c r="R115" s="64">
        <v>7883</v>
      </c>
      <c r="S115" s="63" t="s">
        <v>11002</v>
      </c>
      <c r="U115" s="65">
        <f t="shared" si="1"/>
        <v>159</v>
      </c>
    </row>
    <row r="116" spans="1:21" hidden="1">
      <c r="A116" s="62" t="s">
        <v>10997</v>
      </c>
      <c r="B116" s="62" t="s">
        <v>10998</v>
      </c>
      <c r="C116" s="62" t="s">
        <v>10999</v>
      </c>
      <c r="D116" s="62" t="s">
        <v>352</v>
      </c>
      <c r="E116" s="63" t="s">
        <v>11008</v>
      </c>
      <c r="F116" s="63" t="s">
        <v>3841</v>
      </c>
      <c r="G116" s="63" t="s">
        <v>3842</v>
      </c>
      <c r="H116" s="63" t="s">
        <v>3843</v>
      </c>
      <c r="I116" s="63" t="s">
        <v>11001</v>
      </c>
      <c r="J116" s="64">
        <v>26584</v>
      </c>
      <c r="K116" s="64" t="s">
        <v>22</v>
      </c>
      <c r="L116" s="64">
        <v>26584</v>
      </c>
      <c r="M116" s="64">
        <v>24318</v>
      </c>
      <c r="N116" s="64" t="s">
        <v>22</v>
      </c>
      <c r="O116" s="64">
        <v>24318</v>
      </c>
      <c r="P116" s="64">
        <v>26602</v>
      </c>
      <c r="Q116" s="64" t="s">
        <v>22</v>
      </c>
      <c r="R116" s="64">
        <v>26602</v>
      </c>
      <c r="S116" s="63" t="s">
        <v>11002</v>
      </c>
      <c r="U116" s="65">
        <f t="shared" si="1"/>
        <v>2284</v>
      </c>
    </row>
    <row r="117" spans="1:21" hidden="1">
      <c r="A117" s="62" t="s">
        <v>10997</v>
      </c>
      <c r="B117" s="62" t="s">
        <v>10998</v>
      </c>
      <c r="C117" s="62" t="s">
        <v>10999</v>
      </c>
      <c r="D117" s="62" t="s">
        <v>352</v>
      </c>
      <c r="E117" s="63" t="s">
        <v>11008</v>
      </c>
      <c r="F117" s="63" t="s">
        <v>3853</v>
      </c>
      <c r="G117" s="63" t="s">
        <v>3854</v>
      </c>
      <c r="H117" s="63" t="s">
        <v>3855</v>
      </c>
      <c r="I117" s="63" t="s">
        <v>11001</v>
      </c>
      <c r="J117" s="64">
        <v>232181</v>
      </c>
      <c r="K117" s="64" t="s">
        <v>22</v>
      </c>
      <c r="L117" s="64">
        <v>232181</v>
      </c>
      <c r="M117" s="64">
        <v>156844</v>
      </c>
      <c r="N117" s="64" t="s">
        <v>22</v>
      </c>
      <c r="O117" s="64">
        <v>156844</v>
      </c>
      <c r="P117" s="64">
        <v>124881</v>
      </c>
      <c r="Q117" s="64" t="s">
        <v>22</v>
      </c>
      <c r="R117" s="64">
        <v>124881</v>
      </c>
      <c r="S117" s="63" t="s">
        <v>11002</v>
      </c>
      <c r="U117" s="65">
        <f t="shared" si="1"/>
        <v>-31963</v>
      </c>
    </row>
    <row r="118" spans="1:21" hidden="1">
      <c r="A118" s="62" t="s">
        <v>10997</v>
      </c>
      <c r="B118" s="62" t="s">
        <v>10998</v>
      </c>
      <c r="C118" s="62" t="s">
        <v>10999</v>
      </c>
      <c r="D118" s="62" t="s">
        <v>352</v>
      </c>
      <c r="E118" s="63" t="s">
        <v>11008</v>
      </c>
      <c r="F118" s="63" t="s">
        <v>3935</v>
      </c>
      <c r="G118" s="63" t="s">
        <v>3936</v>
      </c>
      <c r="H118" s="63" t="s">
        <v>3937</v>
      </c>
      <c r="I118" s="63" t="s">
        <v>11001</v>
      </c>
      <c r="J118" s="64">
        <v>45302</v>
      </c>
      <c r="K118" s="64" t="s">
        <v>22</v>
      </c>
      <c r="L118" s="64">
        <v>45302</v>
      </c>
      <c r="M118" s="64">
        <v>61194</v>
      </c>
      <c r="N118" s="64" t="s">
        <v>22</v>
      </c>
      <c r="O118" s="64">
        <v>61194</v>
      </c>
      <c r="P118" s="64">
        <v>65238</v>
      </c>
      <c r="Q118" s="64" t="s">
        <v>22</v>
      </c>
      <c r="R118" s="64">
        <v>65238</v>
      </c>
      <c r="S118" s="63" t="s">
        <v>11002</v>
      </c>
      <c r="U118" s="65">
        <f t="shared" si="1"/>
        <v>4044</v>
      </c>
    </row>
    <row r="119" spans="1:21" hidden="1">
      <c r="A119" s="62" t="s">
        <v>10997</v>
      </c>
      <c r="B119" s="62" t="s">
        <v>10998</v>
      </c>
      <c r="C119" s="62" t="s">
        <v>10999</v>
      </c>
      <c r="D119" s="62" t="s">
        <v>352</v>
      </c>
      <c r="E119" s="63" t="s">
        <v>11008</v>
      </c>
      <c r="F119" s="63" t="s">
        <v>3992</v>
      </c>
      <c r="G119" s="63" t="s">
        <v>3993</v>
      </c>
      <c r="H119" s="63" t="s">
        <v>3994</v>
      </c>
      <c r="I119" s="63" t="s">
        <v>11001</v>
      </c>
      <c r="J119" s="64">
        <v>88931</v>
      </c>
      <c r="K119" s="64" t="s">
        <v>22</v>
      </c>
      <c r="L119" s="64">
        <v>88931</v>
      </c>
      <c r="M119" s="64">
        <v>63725</v>
      </c>
      <c r="N119" s="64" t="s">
        <v>22</v>
      </c>
      <c r="O119" s="64">
        <v>63725</v>
      </c>
      <c r="P119" s="64">
        <v>5541</v>
      </c>
      <c r="Q119" s="64" t="s">
        <v>22</v>
      </c>
      <c r="R119" s="64">
        <v>5541</v>
      </c>
      <c r="S119" s="63" t="s">
        <v>11002</v>
      </c>
      <c r="U119" s="65">
        <f t="shared" si="1"/>
        <v>-58184</v>
      </c>
    </row>
    <row r="120" spans="1:21" hidden="1">
      <c r="A120" s="62" t="s">
        <v>10997</v>
      </c>
      <c r="B120" s="62" t="s">
        <v>10998</v>
      </c>
      <c r="C120" s="62" t="s">
        <v>10999</v>
      </c>
      <c r="D120" s="62" t="s">
        <v>352</v>
      </c>
      <c r="E120" s="63" t="s">
        <v>11008</v>
      </c>
      <c r="F120" s="63" t="s">
        <v>4015</v>
      </c>
      <c r="G120" s="63" t="s">
        <v>4016</v>
      </c>
      <c r="H120" s="63" t="s">
        <v>4017</v>
      </c>
      <c r="I120" s="63" t="s">
        <v>11001</v>
      </c>
      <c r="J120" s="64">
        <v>6955</v>
      </c>
      <c r="K120" s="64" t="s">
        <v>22</v>
      </c>
      <c r="L120" s="64">
        <v>6955</v>
      </c>
      <c r="M120" s="64">
        <v>16252</v>
      </c>
      <c r="N120" s="64" t="s">
        <v>22</v>
      </c>
      <c r="O120" s="64">
        <v>16252</v>
      </c>
      <c r="P120" s="64">
        <v>9744</v>
      </c>
      <c r="Q120" s="64" t="s">
        <v>22</v>
      </c>
      <c r="R120" s="64">
        <v>9744</v>
      </c>
      <c r="S120" s="63" t="s">
        <v>11002</v>
      </c>
      <c r="U120" s="65">
        <f t="shared" si="1"/>
        <v>-6508</v>
      </c>
    </row>
    <row r="121" spans="1:21" hidden="1">
      <c r="A121" s="62" t="s">
        <v>10997</v>
      </c>
      <c r="B121" s="62" t="s">
        <v>10998</v>
      </c>
      <c r="C121" s="62" t="s">
        <v>10999</v>
      </c>
      <c r="D121" s="62" t="s">
        <v>352</v>
      </c>
      <c r="E121" s="63" t="s">
        <v>11008</v>
      </c>
      <c r="F121" s="63" t="s">
        <v>4024</v>
      </c>
      <c r="G121" s="63" t="s">
        <v>4025</v>
      </c>
      <c r="H121" s="63" t="s">
        <v>4026</v>
      </c>
      <c r="I121" s="63" t="s">
        <v>11001</v>
      </c>
      <c r="J121" s="64">
        <v>49348</v>
      </c>
      <c r="K121" s="64" t="s">
        <v>22</v>
      </c>
      <c r="L121" s="64">
        <v>49348</v>
      </c>
      <c r="M121" s="64">
        <v>72532</v>
      </c>
      <c r="N121" s="64" t="s">
        <v>22</v>
      </c>
      <c r="O121" s="64">
        <v>72532</v>
      </c>
      <c r="P121" s="64">
        <v>17586</v>
      </c>
      <c r="Q121" s="64" t="s">
        <v>22</v>
      </c>
      <c r="R121" s="64">
        <v>17586</v>
      </c>
      <c r="S121" s="63" t="s">
        <v>11002</v>
      </c>
      <c r="U121" s="65">
        <f t="shared" si="1"/>
        <v>-54946</v>
      </c>
    </row>
    <row r="122" spans="1:21" hidden="1">
      <c r="A122" s="62" t="s">
        <v>10997</v>
      </c>
      <c r="B122" s="62" t="s">
        <v>10998</v>
      </c>
      <c r="C122" s="62" t="s">
        <v>10999</v>
      </c>
      <c r="D122" s="62" t="s">
        <v>352</v>
      </c>
      <c r="E122" s="63" t="s">
        <v>11008</v>
      </c>
      <c r="F122" s="63" t="s">
        <v>4046</v>
      </c>
      <c r="G122" s="63" t="s">
        <v>4047</v>
      </c>
      <c r="H122" s="63" t="s">
        <v>4048</v>
      </c>
      <c r="I122" s="63" t="s">
        <v>11001</v>
      </c>
      <c r="J122" s="64">
        <v>129265</v>
      </c>
      <c r="K122" s="64" t="s">
        <v>22</v>
      </c>
      <c r="L122" s="64">
        <v>129265</v>
      </c>
      <c r="M122" s="64">
        <v>429164</v>
      </c>
      <c r="N122" s="64">
        <v>3450</v>
      </c>
      <c r="O122" s="64">
        <v>432614</v>
      </c>
      <c r="P122" s="64">
        <v>42584</v>
      </c>
      <c r="Q122" s="64" t="s">
        <v>22</v>
      </c>
      <c r="R122" s="64">
        <v>42584</v>
      </c>
      <c r="S122" s="63" t="s">
        <v>11002</v>
      </c>
      <c r="U122" s="65">
        <f t="shared" si="1"/>
        <v>-390030</v>
      </c>
    </row>
    <row r="123" spans="1:21" hidden="1">
      <c r="A123" s="62" t="s">
        <v>10997</v>
      </c>
      <c r="B123" s="62" t="s">
        <v>10998</v>
      </c>
      <c r="C123" s="62" t="s">
        <v>10999</v>
      </c>
      <c r="D123" s="62" t="s">
        <v>352</v>
      </c>
      <c r="E123" s="63" t="s">
        <v>11008</v>
      </c>
      <c r="F123" s="63" t="s">
        <v>4123</v>
      </c>
      <c r="G123" s="63" t="s">
        <v>4124</v>
      </c>
      <c r="H123" s="63" t="s">
        <v>4125</v>
      </c>
      <c r="I123" s="63" t="s">
        <v>11001</v>
      </c>
      <c r="J123" s="64">
        <v>40066</v>
      </c>
      <c r="K123" s="64" t="s">
        <v>22</v>
      </c>
      <c r="L123" s="64">
        <v>40066</v>
      </c>
      <c r="M123" s="64">
        <v>53226</v>
      </c>
      <c r="N123" s="64">
        <v>14000</v>
      </c>
      <c r="O123" s="64">
        <v>67226</v>
      </c>
      <c r="P123" s="64">
        <v>58260</v>
      </c>
      <c r="Q123" s="64" t="s">
        <v>22</v>
      </c>
      <c r="R123" s="64">
        <v>58260</v>
      </c>
      <c r="S123" s="63" t="s">
        <v>11002</v>
      </c>
      <c r="U123" s="65">
        <f t="shared" si="1"/>
        <v>-8966</v>
      </c>
    </row>
    <row r="124" spans="1:21" hidden="1">
      <c r="A124" s="62" t="s">
        <v>10997</v>
      </c>
      <c r="B124" s="62" t="s">
        <v>10998</v>
      </c>
      <c r="C124" s="62" t="s">
        <v>10999</v>
      </c>
      <c r="D124" s="62" t="s">
        <v>352</v>
      </c>
      <c r="E124" s="63" t="s">
        <v>11008</v>
      </c>
      <c r="F124" s="63" t="s">
        <v>4134</v>
      </c>
      <c r="G124" s="63" t="s">
        <v>4135</v>
      </c>
      <c r="H124" s="63" t="s">
        <v>4136</v>
      </c>
      <c r="I124" s="63" t="s">
        <v>11001</v>
      </c>
      <c r="J124" s="64">
        <v>1922</v>
      </c>
      <c r="K124" s="64" t="s">
        <v>22</v>
      </c>
      <c r="L124" s="64">
        <v>1922</v>
      </c>
      <c r="M124" s="64" t="s">
        <v>22</v>
      </c>
      <c r="N124" s="64" t="s">
        <v>22</v>
      </c>
      <c r="O124" s="64" t="s">
        <v>22</v>
      </c>
      <c r="P124" s="64" t="s">
        <v>22</v>
      </c>
      <c r="Q124" s="64" t="s">
        <v>22</v>
      </c>
      <c r="R124" s="64" t="s">
        <v>22</v>
      </c>
      <c r="S124" s="63" t="s">
        <v>11002</v>
      </c>
      <c r="U124" s="65" t="str">
        <f t="shared" si="1"/>
        <v/>
      </c>
    </row>
    <row r="125" spans="1:21" hidden="1">
      <c r="A125" s="62" t="s">
        <v>10997</v>
      </c>
      <c r="B125" s="62" t="s">
        <v>10998</v>
      </c>
      <c r="C125" s="62" t="s">
        <v>10999</v>
      </c>
      <c r="D125" s="62" t="s">
        <v>352</v>
      </c>
      <c r="E125" s="63" t="s">
        <v>11008</v>
      </c>
      <c r="F125" s="63" t="s">
        <v>4142</v>
      </c>
      <c r="G125" s="63" t="s">
        <v>4143</v>
      </c>
      <c r="H125" s="63" t="s">
        <v>4144</v>
      </c>
      <c r="I125" s="63" t="s">
        <v>11001</v>
      </c>
      <c r="J125" s="64">
        <v>28069</v>
      </c>
      <c r="K125" s="64" t="s">
        <v>22</v>
      </c>
      <c r="L125" s="64">
        <v>28069</v>
      </c>
      <c r="M125" s="64">
        <v>4137</v>
      </c>
      <c r="N125" s="64">
        <v>22587</v>
      </c>
      <c r="O125" s="64">
        <v>26724</v>
      </c>
      <c r="P125" s="64">
        <v>5663</v>
      </c>
      <c r="Q125" s="64" t="s">
        <v>22</v>
      </c>
      <c r="R125" s="64">
        <v>5663</v>
      </c>
      <c r="S125" s="63" t="s">
        <v>11002</v>
      </c>
      <c r="U125" s="65">
        <f t="shared" si="1"/>
        <v>-21061</v>
      </c>
    </row>
    <row r="126" spans="1:21" hidden="1">
      <c r="A126" s="62" t="s">
        <v>10997</v>
      </c>
      <c r="B126" s="62" t="s">
        <v>10998</v>
      </c>
      <c r="C126" s="62" t="s">
        <v>10999</v>
      </c>
      <c r="D126" s="62" t="s">
        <v>352</v>
      </c>
      <c r="E126" s="63" t="s">
        <v>11008</v>
      </c>
      <c r="F126" s="63" t="s">
        <v>4165</v>
      </c>
      <c r="G126" s="63" t="s">
        <v>4166</v>
      </c>
      <c r="H126" s="63" t="s">
        <v>4167</v>
      </c>
      <c r="I126" s="63" t="s">
        <v>11001</v>
      </c>
      <c r="J126" s="64">
        <v>75022</v>
      </c>
      <c r="K126" s="64" t="s">
        <v>22</v>
      </c>
      <c r="L126" s="64">
        <v>75022</v>
      </c>
      <c r="M126" s="64">
        <v>75180</v>
      </c>
      <c r="N126" s="64" t="s">
        <v>22</v>
      </c>
      <c r="O126" s="64">
        <v>75180</v>
      </c>
      <c r="P126" s="64">
        <v>78331</v>
      </c>
      <c r="Q126" s="64" t="s">
        <v>22</v>
      </c>
      <c r="R126" s="64">
        <v>78331</v>
      </c>
      <c r="S126" s="63" t="s">
        <v>11002</v>
      </c>
      <c r="U126" s="65">
        <f t="shared" si="1"/>
        <v>3151</v>
      </c>
    </row>
    <row r="127" spans="1:21" hidden="1">
      <c r="A127" s="62" t="s">
        <v>10997</v>
      </c>
      <c r="B127" s="62" t="s">
        <v>10998</v>
      </c>
      <c r="C127" s="62" t="s">
        <v>10999</v>
      </c>
      <c r="D127" s="62" t="s">
        <v>352</v>
      </c>
      <c r="E127" s="63" t="s">
        <v>11008</v>
      </c>
      <c r="F127" s="63" t="s">
        <v>4175</v>
      </c>
      <c r="G127" s="63" t="s">
        <v>4176</v>
      </c>
      <c r="H127" s="63" t="s">
        <v>4177</v>
      </c>
      <c r="I127" s="63" t="s">
        <v>11001</v>
      </c>
      <c r="J127" s="64">
        <v>40929</v>
      </c>
      <c r="K127" s="64" t="s">
        <v>22</v>
      </c>
      <c r="L127" s="64">
        <v>40929</v>
      </c>
      <c r="M127" s="64">
        <v>76767</v>
      </c>
      <c r="N127" s="64" t="s">
        <v>22</v>
      </c>
      <c r="O127" s="64">
        <v>76767</v>
      </c>
      <c r="P127" s="64">
        <v>709192</v>
      </c>
      <c r="Q127" s="64" t="s">
        <v>22</v>
      </c>
      <c r="R127" s="64">
        <v>709192</v>
      </c>
      <c r="S127" s="63" t="s">
        <v>11002</v>
      </c>
      <c r="U127" s="65">
        <f t="shared" si="1"/>
        <v>632425</v>
      </c>
    </row>
    <row r="128" spans="1:21" hidden="1">
      <c r="A128" s="62" t="s">
        <v>10997</v>
      </c>
      <c r="B128" s="62" t="s">
        <v>10998</v>
      </c>
      <c r="C128" s="62" t="s">
        <v>10999</v>
      </c>
      <c r="D128" s="62" t="s">
        <v>352</v>
      </c>
      <c r="E128" s="63" t="s">
        <v>11008</v>
      </c>
      <c r="F128" s="63" t="s">
        <v>4194</v>
      </c>
      <c r="G128" s="63" t="s">
        <v>4195</v>
      </c>
      <c r="H128" s="63" t="s">
        <v>4196</v>
      </c>
      <c r="I128" s="63" t="s">
        <v>11001</v>
      </c>
      <c r="J128" s="64">
        <v>92084</v>
      </c>
      <c r="K128" s="64" t="s">
        <v>22</v>
      </c>
      <c r="L128" s="64">
        <v>92084</v>
      </c>
      <c r="M128" s="64">
        <v>124247</v>
      </c>
      <c r="N128" s="64" t="s">
        <v>22</v>
      </c>
      <c r="O128" s="64">
        <v>124247</v>
      </c>
      <c r="P128" s="64">
        <v>121525</v>
      </c>
      <c r="Q128" s="64" t="s">
        <v>22</v>
      </c>
      <c r="R128" s="64">
        <v>121525</v>
      </c>
      <c r="S128" s="63" t="s">
        <v>11002</v>
      </c>
      <c r="U128" s="65">
        <f t="shared" si="1"/>
        <v>-2722</v>
      </c>
    </row>
    <row r="129" spans="1:21" hidden="1">
      <c r="A129" s="62" t="s">
        <v>10997</v>
      </c>
      <c r="B129" s="62" t="s">
        <v>10998</v>
      </c>
      <c r="C129" s="62" t="s">
        <v>10999</v>
      </c>
      <c r="D129" s="62" t="s">
        <v>352</v>
      </c>
      <c r="E129" s="63" t="s">
        <v>11008</v>
      </c>
      <c r="F129" s="63" t="s">
        <v>4253</v>
      </c>
      <c r="G129" s="63" t="s">
        <v>4254</v>
      </c>
      <c r="H129" s="63" t="s">
        <v>4255</v>
      </c>
      <c r="I129" s="63" t="s">
        <v>11001</v>
      </c>
      <c r="J129" s="64">
        <v>116925</v>
      </c>
      <c r="K129" s="64" t="s">
        <v>22</v>
      </c>
      <c r="L129" s="64">
        <v>116925</v>
      </c>
      <c r="M129" s="64">
        <v>160912</v>
      </c>
      <c r="N129" s="64" t="s">
        <v>22</v>
      </c>
      <c r="O129" s="64">
        <v>160912</v>
      </c>
      <c r="P129" s="64">
        <v>102694</v>
      </c>
      <c r="Q129" s="64" t="s">
        <v>22</v>
      </c>
      <c r="R129" s="64">
        <v>102694</v>
      </c>
      <c r="S129" s="63" t="s">
        <v>11002</v>
      </c>
      <c r="U129" s="65">
        <f t="shared" si="1"/>
        <v>-58218</v>
      </c>
    </row>
    <row r="130" spans="1:21" hidden="1">
      <c r="A130" s="62" t="s">
        <v>10997</v>
      </c>
      <c r="B130" s="62" t="s">
        <v>10998</v>
      </c>
      <c r="C130" s="62" t="s">
        <v>10999</v>
      </c>
      <c r="D130" s="62" t="s">
        <v>352</v>
      </c>
      <c r="E130" s="63" t="s">
        <v>11008</v>
      </c>
      <c r="F130" s="63" t="s">
        <v>4265</v>
      </c>
      <c r="G130" s="63" t="s">
        <v>4266</v>
      </c>
      <c r="H130" s="63" t="s">
        <v>4267</v>
      </c>
      <c r="I130" s="63" t="s">
        <v>11001</v>
      </c>
      <c r="J130" s="64">
        <v>19454</v>
      </c>
      <c r="K130" s="64" t="s">
        <v>22</v>
      </c>
      <c r="L130" s="64">
        <v>19454</v>
      </c>
      <c r="M130" s="64">
        <v>20954</v>
      </c>
      <c r="N130" s="64" t="s">
        <v>22</v>
      </c>
      <c r="O130" s="64">
        <v>20954</v>
      </c>
      <c r="P130" s="64">
        <v>21561</v>
      </c>
      <c r="Q130" s="64" t="s">
        <v>22</v>
      </c>
      <c r="R130" s="64">
        <v>21561</v>
      </c>
      <c r="S130" s="63" t="s">
        <v>11002</v>
      </c>
      <c r="U130" s="65">
        <f t="shared" ref="U130:U193" si="2">IF(R130="","",R130-O130)</f>
        <v>607</v>
      </c>
    </row>
    <row r="131" spans="1:21" hidden="1">
      <c r="A131" s="62" t="s">
        <v>10997</v>
      </c>
      <c r="B131" s="62" t="s">
        <v>10998</v>
      </c>
      <c r="C131" s="62" t="s">
        <v>10999</v>
      </c>
      <c r="D131" s="62" t="s">
        <v>352</v>
      </c>
      <c r="E131" s="63" t="s">
        <v>11008</v>
      </c>
      <c r="F131" s="63" t="s">
        <v>4273</v>
      </c>
      <c r="G131" s="63" t="s">
        <v>4274</v>
      </c>
      <c r="H131" s="63" t="s">
        <v>4275</v>
      </c>
      <c r="I131" s="63" t="s">
        <v>11001</v>
      </c>
      <c r="J131" s="64">
        <v>30075</v>
      </c>
      <c r="K131" s="64" t="s">
        <v>22</v>
      </c>
      <c r="L131" s="64">
        <v>30075</v>
      </c>
      <c r="M131" s="64">
        <v>41696</v>
      </c>
      <c r="N131" s="64" t="s">
        <v>22</v>
      </c>
      <c r="O131" s="64">
        <v>41696</v>
      </c>
      <c r="P131" s="64">
        <v>50390</v>
      </c>
      <c r="Q131" s="64" t="s">
        <v>22</v>
      </c>
      <c r="R131" s="64">
        <v>50390</v>
      </c>
      <c r="S131" s="63" t="s">
        <v>11002</v>
      </c>
      <c r="U131" s="65">
        <f t="shared" si="2"/>
        <v>8694</v>
      </c>
    </row>
    <row r="132" spans="1:21" hidden="1">
      <c r="A132" s="62" t="s">
        <v>10997</v>
      </c>
      <c r="B132" s="62" t="s">
        <v>10998</v>
      </c>
      <c r="C132" s="62" t="s">
        <v>10999</v>
      </c>
      <c r="D132" s="62" t="s">
        <v>352</v>
      </c>
      <c r="E132" s="63" t="s">
        <v>11008</v>
      </c>
      <c r="F132" s="63" t="s">
        <v>4289</v>
      </c>
      <c r="G132" s="63" t="s">
        <v>4290</v>
      </c>
      <c r="H132" s="63" t="s">
        <v>4291</v>
      </c>
      <c r="I132" s="63" t="s">
        <v>11001</v>
      </c>
      <c r="J132" s="64">
        <v>11261</v>
      </c>
      <c r="K132" s="64" t="s">
        <v>22</v>
      </c>
      <c r="L132" s="64">
        <v>11261</v>
      </c>
      <c r="M132" s="64">
        <v>12789</v>
      </c>
      <c r="N132" s="64" t="s">
        <v>22</v>
      </c>
      <c r="O132" s="64">
        <v>12789</v>
      </c>
      <c r="P132" s="64">
        <v>11573</v>
      </c>
      <c r="Q132" s="64" t="s">
        <v>22</v>
      </c>
      <c r="R132" s="64">
        <v>11573</v>
      </c>
      <c r="S132" s="63" t="s">
        <v>11002</v>
      </c>
      <c r="U132" s="65">
        <f t="shared" si="2"/>
        <v>-1216</v>
      </c>
    </row>
    <row r="133" spans="1:21" hidden="1">
      <c r="A133" s="62" t="s">
        <v>10997</v>
      </c>
      <c r="B133" s="62" t="s">
        <v>10998</v>
      </c>
      <c r="C133" s="62" t="s">
        <v>10999</v>
      </c>
      <c r="D133" s="62" t="s">
        <v>352</v>
      </c>
      <c r="E133" s="63" t="s">
        <v>11008</v>
      </c>
      <c r="F133" s="63" t="s">
        <v>4299</v>
      </c>
      <c r="G133" s="63" t="s">
        <v>4300</v>
      </c>
      <c r="H133" s="63" t="s">
        <v>4301</v>
      </c>
      <c r="I133" s="63" t="s">
        <v>11001</v>
      </c>
      <c r="J133" s="64">
        <v>7560</v>
      </c>
      <c r="K133" s="64" t="s">
        <v>22</v>
      </c>
      <c r="L133" s="64">
        <v>7560</v>
      </c>
      <c r="M133" s="64">
        <v>13322</v>
      </c>
      <c r="N133" s="64" t="s">
        <v>22</v>
      </c>
      <c r="O133" s="64">
        <v>13322</v>
      </c>
      <c r="P133" s="64">
        <v>5605</v>
      </c>
      <c r="Q133" s="64" t="s">
        <v>22</v>
      </c>
      <c r="R133" s="64">
        <v>5605</v>
      </c>
      <c r="S133" s="63" t="s">
        <v>11002</v>
      </c>
      <c r="U133" s="65">
        <f t="shared" si="2"/>
        <v>-7717</v>
      </c>
    </row>
    <row r="134" spans="1:21" hidden="1">
      <c r="A134" s="62" t="s">
        <v>10997</v>
      </c>
      <c r="B134" s="62" t="s">
        <v>10998</v>
      </c>
      <c r="C134" s="62" t="s">
        <v>10999</v>
      </c>
      <c r="D134" s="62" t="s">
        <v>352</v>
      </c>
      <c r="E134" s="63" t="s">
        <v>11008</v>
      </c>
      <c r="F134" s="63" t="s">
        <v>4307</v>
      </c>
      <c r="G134" s="63" t="s">
        <v>4308</v>
      </c>
      <c r="H134" s="63" t="s">
        <v>4309</v>
      </c>
      <c r="I134" s="63" t="s">
        <v>11001</v>
      </c>
      <c r="J134" s="64" t="s">
        <v>22</v>
      </c>
      <c r="K134" s="64" t="s">
        <v>22</v>
      </c>
      <c r="L134" s="64" t="s">
        <v>22</v>
      </c>
      <c r="M134" s="64">
        <v>4619</v>
      </c>
      <c r="N134" s="64" t="s">
        <v>22</v>
      </c>
      <c r="O134" s="64">
        <v>4619</v>
      </c>
      <c r="P134" s="64">
        <v>5513</v>
      </c>
      <c r="Q134" s="64" t="s">
        <v>22</v>
      </c>
      <c r="R134" s="64">
        <v>5513</v>
      </c>
      <c r="S134" s="63" t="s">
        <v>11002</v>
      </c>
      <c r="U134" s="65">
        <f t="shared" si="2"/>
        <v>894</v>
      </c>
    </row>
    <row r="135" spans="1:21" hidden="1">
      <c r="A135" s="62" t="s">
        <v>10997</v>
      </c>
      <c r="B135" s="62" t="s">
        <v>10998</v>
      </c>
      <c r="C135" s="62" t="s">
        <v>10999</v>
      </c>
      <c r="D135" s="62" t="s">
        <v>352</v>
      </c>
      <c r="E135" s="63" t="s">
        <v>11008</v>
      </c>
      <c r="F135" s="63" t="s">
        <v>4315</v>
      </c>
      <c r="G135" s="63" t="s">
        <v>4316</v>
      </c>
      <c r="H135" s="63" t="s">
        <v>4317</v>
      </c>
      <c r="I135" s="63" t="s">
        <v>11001</v>
      </c>
      <c r="J135" s="64">
        <v>7598</v>
      </c>
      <c r="K135" s="64" t="s">
        <v>22</v>
      </c>
      <c r="L135" s="64">
        <v>7598</v>
      </c>
      <c r="M135" s="64">
        <v>13459</v>
      </c>
      <c r="N135" s="64" t="s">
        <v>22</v>
      </c>
      <c r="O135" s="64">
        <v>13459</v>
      </c>
      <c r="P135" s="64">
        <v>13864</v>
      </c>
      <c r="Q135" s="64" t="s">
        <v>22</v>
      </c>
      <c r="R135" s="64">
        <v>13864</v>
      </c>
      <c r="S135" s="63" t="s">
        <v>11002</v>
      </c>
      <c r="U135" s="65">
        <f t="shared" si="2"/>
        <v>405</v>
      </c>
    </row>
    <row r="136" spans="1:21" hidden="1">
      <c r="A136" s="62" t="s">
        <v>10997</v>
      </c>
      <c r="B136" s="62" t="s">
        <v>10998</v>
      </c>
      <c r="C136" s="62" t="s">
        <v>10999</v>
      </c>
      <c r="D136" s="62" t="s">
        <v>352</v>
      </c>
      <c r="E136" s="63" t="s">
        <v>11008</v>
      </c>
      <c r="F136" s="63" t="s">
        <v>4323</v>
      </c>
      <c r="G136" s="63" t="s">
        <v>4324</v>
      </c>
      <c r="H136" s="63" t="s">
        <v>4325</v>
      </c>
      <c r="I136" s="63" t="s">
        <v>11001</v>
      </c>
      <c r="J136" s="64">
        <v>4176</v>
      </c>
      <c r="K136" s="64" t="s">
        <v>22</v>
      </c>
      <c r="L136" s="64">
        <v>4176</v>
      </c>
      <c r="M136" s="64">
        <v>3611</v>
      </c>
      <c r="N136" s="64" t="s">
        <v>22</v>
      </c>
      <c r="O136" s="64">
        <v>3611</v>
      </c>
      <c r="P136" s="64">
        <v>3519</v>
      </c>
      <c r="Q136" s="64" t="s">
        <v>22</v>
      </c>
      <c r="R136" s="64">
        <v>3519</v>
      </c>
      <c r="S136" s="63" t="s">
        <v>11002</v>
      </c>
      <c r="U136" s="65">
        <f t="shared" si="2"/>
        <v>-92</v>
      </c>
    </row>
    <row r="137" spans="1:21" hidden="1">
      <c r="A137" s="62" t="s">
        <v>10997</v>
      </c>
      <c r="B137" s="62" t="s">
        <v>10998</v>
      </c>
      <c r="C137" s="62" t="s">
        <v>10999</v>
      </c>
      <c r="D137" s="62" t="s">
        <v>352</v>
      </c>
      <c r="E137" s="63" t="s">
        <v>11008</v>
      </c>
      <c r="F137" s="63" t="s">
        <v>4333</v>
      </c>
      <c r="G137" s="63" t="s">
        <v>4334</v>
      </c>
      <c r="H137" s="63" t="s">
        <v>4335</v>
      </c>
      <c r="I137" s="63" t="s">
        <v>11001</v>
      </c>
      <c r="J137" s="64">
        <v>4131</v>
      </c>
      <c r="K137" s="64" t="s">
        <v>22</v>
      </c>
      <c r="L137" s="64">
        <v>4131</v>
      </c>
      <c r="M137" s="64">
        <v>3222</v>
      </c>
      <c r="N137" s="64" t="s">
        <v>22</v>
      </c>
      <c r="O137" s="64">
        <v>3222</v>
      </c>
      <c r="P137" s="64">
        <v>3804</v>
      </c>
      <c r="Q137" s="64" t="s">
        <v>22</v>
      </c>
      <c r="R137" s="64">
        <v>3804</v>
      </c>
      <c r="S137" s="63" t="s">
        <v>11002</v>
      </c>
      <c r="U137" s="65">
        <f t="shared" si="2"/>
        <v>582</v>
      </c>
    </row>
    <row r="138" spans="1:21" hidden="1">
      <c r="A138" s="62" t="s">
        <v>10997</v>
      </c>
      <c r="B138" s="62" t="s">
        <v>10998</v>
      </c>
      <c r="C138" s="62" t="s">
        <v>10999</v>
      </c>
      <c r="D138" s="62" t="s">
        <v>352</v>
      </c>
      <c r="E138" s="63" t="s">
        <v>11008</v>
      </c>
      <c r="F138" s="63" t="s">
        <v>4344</v>
      </c>
      <c r="G138" s="63" t="s">
        <v>4345</v>
      </c>
      <c r="H138" s="63" t="s">
        <v>4346</v>
      </c>
      <c r="I138" s="63" t="s">
        <v>11001</v>
      </c>
      <c r="J138" s="64">
        <v>8937</v>
      </c>
      <c r="K138" s="64" t="s">
        <v>22</v>
      </c>
      <c r="L138" s="64">
        <v>8937</v>
      </c>
      <c r="M138" s="64">
        <v>8101</v>
      </c>
      <c r="N138" s="64" t="s">
        <v>22</v>
      </c>
      <c r="O138" s="64">
        <v>8101</v>
      </c>
      <c r="P138" s="64">
        <v>4777</v>
      </c>
      <c r="Q138" s="64" t="s">
        <v>22</v>
      </c>
      <c r="R138" s="64">
        <v>4777</v>
      </c>
      <c r="S138" s="63" t="s">
        <v>11002</v>
      </c>
      <c r="U138" s="65">
        <f t="shared" si="2"/>
        <v>-3324</v>
      </c>
    </row>
    <row r="139" spans="1:21" hidden="1">
      <c r="A139" s="62" t="s">
        <v>10997</v>
      </c>
      <c r="B139" s="62" t="s">
        <v>10998</v>
      </c>
      <c r="C139" s="62" t="s">
        <v>10999</v>
      </c>
      <c r="D139" s="62" t="s">
        <v>352</v>
      </c>
      <c r="E139" s="63" t="s">
        <v>11008</v>
      </c>
      <c r="F139" s="63" t="s">
        <v>4351</v>
      </c>
      <c r="G139" s="63" t="s">
        <v>4352</v>
      </c>
      <c r="H139" s="63" t="s">
        <v>4353</v>
      </c>
      <c r="I139" s="63" t="s">
        <v>11001</v>
      </c>
      <c r="J139" s="64">
        <v>45</v>
      </c>
      <c r="K139" s="64" t="s">
        <v>22</v>
      </c>
      <c r="L139" s="64">
        <v>45</v>
      </c>
      <c r="M139" s="64">
        <v>13530</v>
      </c>
      <c r="N139" s="64" t="s">
        <v>22</v>
      </c>
      <c r="O139" s="64">
        <v>13530</v>
      </c>
      <c r="P139" s="64" t="s">
        <v>22</v>
      </c>
      <c r="Q139" s="64" t="s">
        <v>22</v>
      </c>
      <c r="R139" s="64" t="s">
        <v>22</v>
      </c>
      <c r="S139" s="63" t="s">
        <v>11002</v>
      </c>
      <c r="U139" s="65" t="str">
        <f t="shared" si="2"/>
        <v/>
      </c>
    </row>
    <row r="140" spans="1:21" hidden="1">
      <c r="A140" s="62" t="s">
        <v>10997</v>
      </c>
      <c r="B140" s="62" t="s">
        <v>10998</v>
      </c>
      <c r="C140" s="62" t="s">
        <v>10999</v>
      </c>
      <c r="D140" s="62" t="s">
        <v>352</v>
      </c>
      <c r="E140" s="63" t="s">
        <v>11008</v>
      </c>
      <c r="F140" s="63" t="s">
        <v>4359</v>
      </c>
      <c r="G140" s="63" t="s">
        <v>4360</v>
      </c>
      <c r="H140" s="63" t="s">
        <v>4361</v>
      </c>
      <c r="I140" s="63" t="s">
        <v>11001</v>
      </c>
      <c r="J140" s="64">
        <v>36269</v>
      </c>
      <c r="K140" s="64" t="s">
        <v>22</v>
      </c>
      <c r="L140" s="64">
        <v>36269</v>
      </c>
      <c r="M140" s="64">
        <v>47182</v>
      </c>
      <c r="N140" s="64">
        <v>13530</v>
      </c>
      <c r="O140" s="64">
        <v>60712</v>
      </c>
      <c r="P140" s="64">
        <v>106621</v>
      </c>
      <c r="Q140" s="64" t="s">
        <v>22</v>
      </c>
      <c r="R140" s="64">
        <v>106621</v>
      </c>
      <c r="S140" s="63" t="s">
        <v>11002</v>
      </c>
      <c r="U140" s="65">
        <f t="shared" si="2"/>
        <v>45909</v>
      </c>
    </row>
    <row r="141" spans="1:21" hidden="1">
      <c r="A141" s="62" t="s">
        <v>10997</v>
      </c>
      <c r="B141" s="62" t="s">
        <v>10998</v>
      </c>
      <c r="C141" s="62" t="s">
        <v>10999</v>
      </c>
      <c r="D141" s="62" t="s">
        <v>352</v>
      </c>
      <c r="E141" s="63" t="s">
        <v>11008</v>
      </c>
      <c r="F141" s="63" t="s">
        <v>4376</v>
      </c>
      <c r="G141" s="63" t="s">
        <v>4377</v>
      </c>
      <c r="H141" s="63" t="s">
        <v>4378</v>
      </c>
      <c r="I141" s="63" t="s">
        <v>11001</v>
      </c>
      <c r="J141" s="64">
        <v>135769</v>
      </c>
      <c r="K141" s="64" t="s">
        <v>22</v>
      </c>
      <c r="L141" s="64">
        <v>135769</v>
      </c>
      <c r="M141" s="64">
        <v>243087</v>
      </c>
      <c r="N141" s="64" t="s">
        <v>22</v>
      </c>
      <c r="O141" s="64">
        <v>243087</v>
      </c>
      <c r="P141" s="64">
        <v>175352</v>
      </c>
      <c r="Q141" s="64" t="s">
        <v>22</v>
      </c>
      <c r="R141" s="64">
        <v>175352</v>
      </c>
      <c r="S141" s="63" t="s">
        <v>11002</v>
      </c>
      <c r="U141" s="65">
        <f t="shared" si="2"/>
        <v>-67735</v>
      </c>
    </row>
    <row r="142" spans="1:21" hidden="1">
      <c r="A142" s="62" t="s">
        <v>10997</v>
      </c>
      <c r="B142" s="62" t="s">
        <v>10998</v>
      </c>
      <c r="C142" s="62" t="s">
        <v>10999</v>
      </c>
      <c r="D142" s="62" t="s">
        <v>352</v>
      </c>
      <c r="E142" s="63" t="s">
        <v>11008</v>
      </c>
      <c r="F142" s="63" t="s">
        <v>4389</v>
      </c>
      <c r="G142" s="63" t="s">
        <v>4390</v>
      </c>
      <c r="H142" s="63" t="s">
        <v>4391</v>
      </c>
      <c r="I142" s="63" t="s">
        <v>11001</v>
      </c>
      <c r="J142" s="64">
        <v>27342</v>
      </c>
      <c r="K142" s="64" t="s">
        <v>22</v>
      </c>
      <c r="L142" s="64">
        <v>27342</v>
      </c>
      <c r="M142" s="64">
        <v>160818</v>
      </c>
      <c r="N142" s="64">
        <v>74000</v>
      </c>
      <c r="O142" s="64">
        <v>234818</v>
      </c>
      <c r="P142" s="64">
        <v>192185</v>
      </c>
      <c r="Q142" s="64" t="s">
        <v>22</v>
      </c>
      <c r="R142" s="64">
        <v>192185</v>
      </c>
      <c r="S142" s="63" t="s">
        <v>11002</v>
      </c>
      <c r="U142" s="65">
        <f t="shared" si="2"/>
        <v>-42633</v>
      </c>
    </row>
    <row r="143" spans="1:21" hidden="1">
      <c r="A143" s="62" t="s">
        <v>10997</v>
      </c>
      <c r="B143" s="62" t="s">
        <v>10998</v>
      </c>
      <c r="C143" s="62" t="s">
        <v>10999</v>
      </c>
      <c r="D143" s="62" t="s">
        <v>352</v>
      </c>
      <c r="E143" s="63" t="s">
        <v>11008</v>
      </c>
      <c r="F143" s="63" t="s">
        <v>4412</v>
      </c>
      <c r="G143" s="63" t="s">
        <v>4413</v>
      </c>
      <c r="H143" s="63" t="s">
        <v>4414</v>
      </c>
      <c r="I143" s="63" t="s">
        <v>11001</v>
      </c>
      <c r="J143" s="64">
        <v>122503</v>
      </c>
      <c r="K143" s="64" t="s">
        <v>22</v>
      </c>
      <c r="L143" s="64">
        <v>122503</v>
      </c>
      <c r="M143" s="64">
        <v>80046</v>
      </c>
      <c r="N143" s="64">
        <v>139000</v>
      </c>
      <c r="O143" s="64">
        <v>219046</v>
      </c>
      <c r="P143" s="64">
        <v>147881</v>
      </c>
      <c r="Q143" s="64" t="s">
        <v>22</v>
      </c>
      <c r="R143" s="64">
        <v>147881</v>
      </c>
      <c r="S143" s="63" t="s">
        <v>11002</v>
      </c>
      <c r="U143" s="65">
        <f t="shared" si="2"/>
        <v>-71165</v>
      </c>
    </row>
    <row r="144" spans="1:21" hidden="1">
      <c r="A144" s="62" t="s">
        <v>10997</v>
      </c>
      <c r="B144" s="62" t="s">
        <v>10998</v>
      </c>
      <c r="C144" s="62" t="s">
        <v>10999</v>
      </c>
      <c r="D144" s="62" t="s">
        <v>352</v>
      </c>
      <c r="E144" s="63" t="s">
        <v>11008</v>
      </c>
      <c r="F144" s="63" t="s">
        <v>4438</v>
      </c>
      <c r="G144" s="63" t="s">
        <v>4439</v>
      </c>
      <c r="H144" s="63" t="s">
        <v>4440</v>
      </c>
      <c r="I144" s="63" t="s">
        <v>11001</v>
      </c>
      <c r="J144" s="64" t="s">
        <v>22</v>
      </c>
      <c r="K144" s="64" t="s">
        <v>22</v>
      </c>
      <c r="L144" s="64" t="s">
        <v>22</v>
      </c>
      <c r="M144" s="64" t="s">
        <v>22</v>
      </c>
      <c r="N144" s="64" t="s">
        <v>22</v>
      </c>
      <c r="O144" s="64" t="s">
        <v>22</v>
      </c>
      <c r="P144" s="64">
        <v>1053983</v>
      </c>
      <c r="Q144" s="64" t="s">
        <v>22</v>
      </c>
      <c r="R144" s="64">
        <v>1053983</v>
      </c>
      <c r="S144" s="63" t="s">
        <v>11002</v>
      </c>
      <c r="U144" s="65" t="e">
        <f t="shared" si="2"/>
        <v>#VALUE!</v>
      </c>
    </row>
    <row r="145" spans="1:21" hidden="1">
      <c r="A145" s="62" t="s">
        <v>10997</v>
      </c>
      <c r="B145" s="62" t="s">
        <v>10998</v>
      </c>
      <c r="C145" s="62" t="s">
        <v>10999</v>
      </c>
      <c r="D145" s="62" t="s">
        <v>352</v>
      </c>
      <c r="E145" s="63" t="s">
        <v>11008</v>
      </c>
      <c r="F145" s="63" t="s">
        <v>3771</v>
      </c>
      <c r="G145" s="63" t="s">
        <v>4452</v>
      </c>
      <c r="H145" s="63" t="s">
        <v>4453</v>
      </c>
      <c r="I145" s="63" t="s">
        <v>11001</v>
      </c>
      <c r="J145" s="64">
        <v>2931</v>
      </c>
      <c r="K145" s="64" t="s">
        <v>22</v>
      </c>
      <c r="L145" s="64">
        <v>2931</v>
      </c>
      <c r="M145" s="64">
        <v>24492</v>
      </c>
      <c r="N145" s="64" t="s">
        <v>22</v>
      </c>
      <c r="O145" s="64">
        <v>24492</v>
      </c>
      <c r="P145" s="64">
        <v>2380</v>
      </c>
      <c r="Q145" s="64" t="s">
        <v>22</v>
      </c>
      <c r="R145" s="64">
        <v>2380</v>
      </c>
      <c r="S145" s="63" t="s">
        <v>11002</v>
      </c>
      <c r="U145" s="65">
        <f t="shared" si="2"/>
        <v>-22112</v>
      </c>
    </row>
    <row r="146" spans="1:21" hidden="1">
      <c r="A146" s="62" t="s">
        <v>10997</v>
      </c>
      <c r="B146" s="62" t="s">
        <v>10998</v>
      </c>
      <c r="C146" s="62" t="s">
        <v>10999</v>
      </c>
      <c r="D146" s="62" t="s">
        <v>352</v>
      </c>
      <c r="E146" s="63" t="s">
        <v>11008</v>
      </c>
      <c r="F146" s="63" t="s">
        <v>4460</v>
      </c>
      <c r="G146" s="63" t="s">
        <v>4461</v>
      </c>
      <c r="H146" s="63" t="s">
        <v>4462</v>
      </c>
      <c r="I146" s="63" t="s">
        <v>11001</v>
      </c>
      <c r="J146" s="64">
        <v>149112</v>
      </c>
      <c r="K146" s="64" t="s">
        <v>22</v>
      </c>
      <c r="L146" s="64">
        <v>149112</v>
      </c>
      <c r="M146" s="64">
        <v>44273</v>
      </c>
      <c r="N146" s="64" t="s">
        <v>22</v>
      </c>
      <c r="O146" s="64">
        <v>44273</v>
      </c>
      <c r="P146" s="64">
        <v>35769</v>
      </c>
      <c r="Q146" s="64" t="s">
        <v>22</v>
      </c>
      <c r="R146" s="64">
        <v>35769</v>
      </c>
      <c r="S146" s="63" t="s">
        <v>11002</v>
      </c>
      <c r="U146" s="65">
        <f t="shared" si="2"/>
        <v>-8504</v>
      </c>
    </row>
    <row r="147" spans="1:21" hidden="1">
      <c r="A147" s="62" t="s">
        <v>10997</v>
      </c>
      <c r="B147" s="62" t="s">
        <v>10998</v>
      </c>
      <c r="C147" s="62" t="s">
        <v>10999</v>
      </c>
      <c r="D147" s="62" t="s">
        <v>352</v>
      </c>
      <c r="E147" s="63" t="s">
        <v>11008</v>
      </c>
      <c r="F147" s="63" t="s">
        <v>4467</v>
      </c>
      <c r="G147" s="63" t="s">
        <v>4468</v>
      </c>
      <c r="H147" s="63" t="s">
        <v>4469</v>
      </c>
      <c r="I147" s="63" t="s">
        <v>11001</v>
      </c>
      <c r="J147" s="64">
        <v>23581</v>
      </c>
      <c r="K147" s="64" t="s">
        <v>22</v>
      </c>
      <c r="L147" s="64">
        <v>23581</v>
      </c>
      <c r="M147" s="64" t="s">
        <v>22</v>
      </c>
      <c r="N147" s="64" t="s">
        <v>22</v>
      </c>
      <c r="O147" s="64" t="s">
        <v>22</v>
      </c>
      <c r="P147" s="64" t="s">
        <v>22</v>
      </c>
      <c r="Q147" s="64" t="s">
        <v>22</v>
      </c>
      <c r="R147" s="64" t="s">
        <v>22</v>
      </c>
      <c r="S147" s="63" t="s">
        <v>11002</v>
      </c>
      <c r="U147" s="65" t="str">
        <f t="shared" si="2"/>
        <v/>
      </c>
    </row>
    <row r="148" spans="1:21" hidden="1">
      <c r="A148" s="62" t="s">
        <v>10997</v>
      </c>
      <c r="B148" s="62" t="s">
        <v>10998</v>
      </c>
      <c r="C148" s="62" t="s">
        <v>10999</v>
      </c>
      <c r="D148" s="62" t="s">
        <v>352</v>
      </c>
      <c r="E148" s="63" t="s">
        <v>11008</v>
      </c>
      <c r="F148" s="63" t="s">
        <v>4480</v>
      </c>
      <c r="G148" s="63" t="s">
        <v>4481</v>
      </c>
      <c r="H148" s="63" t="s">
        <v>4482</v>
      </c>
      <c r="I148" s="63" t="s">
        <v>11001</v>
      </c>
      <c r="J148" s="64">
        <v>1296</v>
      </c>
      <c r="K148" s="64" t="s">
        <v>22</v>
      </c>
      <c r="L148" s="64">
        <v>1296</v>
      </c>
      <c r="M148" s="64" t="s">
        <v>22</v>
      </c>
      <c r="N148" s="64" t="s">
        <v>22</v>
      </c>
      <c r="O148" s="64" t="s">
        <v>22</v>
      </c>
      <c r="P148" s="64" t="s">
        <v>22</v>
      </c>
      <c r="Q148" s="64" t="s">
        <v>22</v>
      </c>
      <c r="R148" s="64" t="s">
        <v>22</v>
      </c>
      <c r="S148" s="63" t="s">
        <v>11002</v>
      </c>
      <c r="U148" s="65" t="str">
        <f t="shared" si="2"/>
        <v/>
      </c>
    </row>
    <row r="149" spans="1:21" hidden="1">
      <c r="A149" s="62" t="s">
        <v>10997</v>
      </c>
      <c r="B149" s="62" t="s">
        <v>10998</v>
      </c>
      <c r="C149" s="62" t="s">
        <v>10999</v>
      </c>
      <c r="D149" s="62" t="s">
        <v>352</v>
      </c>
      <c r="E149" s="63" t="s">
        <v>11008</v>
      </c>
      <c r="F149" s="63" t="s">
        <v>4487</v>
      </c>
      <c r="G149" s="63" t="s">
        <v>4488</v>
      </c>
      <c r="H149" s="63" t="s">
        <v>4489</v>
      </c>
      <c r="I149" s="63" t="s">
        <v>11001</v>
      </c>
      <c r="J149" s="64">
        <v>20633</v>
      </c>
      <c r="K149" s="64" t="s">
        <v>22</v>
      </c>
      <c r="L149" s="64">
        <v>20633</v>
      </c>
      <c r="M149" s="64" t="s">
        <v>22</v>
      </c>
      <c r="N149" s="64" t="s">
        <v>22</v>
      </c>
      <c r="O149" s="64" t="s">
        <v>22</v>
      </c>
      <c r="P149" s="64" t="s">
        <v>22</v>
      </c>
      <c r="Q149" s="64" t="s">
        <v>22</v>
      </c>
      <c r="R149" s="64" t="s">
        <v>22</v>
      </c>
      <c r="S149" s="63" t="s">
        <v>11002</v>
      </c>
      <c r="U149" s="65" t="str">
        <f t="shared" si="2"/>
        <v/>
      </c>
    </row>
    <row r="150" spans="1:21" hidden="1">
      <c r="A150" s="62" t="s">
        <v>10997</v>
      </c>
      <c r="B150" s="62" t="s">
        <v>10998</v>
      </c>
      <c r="C150" s="62" t="s">
        <v>10999</v>
      </c>
      <c r="D150" s="62" t="s">
        <v>352</v>
      </c>
      <c r="E150" s="63" t="s">
        <v>11008</v>
      </c>
      <c r="F150" s="63" t="s">
        <v>4497</v>
      </c>
      <c r="G150" s="63" t="s">
        <v>4498</v>
      </c>
      <c r="H150" s="63" t="s">
        <v>4499</v>
      </c>
      <c r="I150" s="63" t="s">
        <v>11001</v>
      </c>
      <c r="J150" s="64">
        <v>18913</v>
      </c>
      <c r="K150" s="64" t="s">
        <v>22</v>
      </c>
      <c r="L150" s="64">
        <v>18913</v>
      </c>
      <c r="M150" s="64">
        <v>44844</v>
      </c>
      <c r="N150" s="64" t="s">
        <v>22</v>
      </c>
      <c r="O150" s="64">
        <v>44844</v>
      </c>
      <c r="P150" s="64">
        <v>49594</v>
      </c>
      <c r="Q150" s="64" t="s">
        <v>22</v>
      </c>
      <c r="R150" s="64">
        <v>49594</v>
      </c>
      <c r="S150" s="63" t="s">
        <v>11002</v>
      </c>
      <c r="U150" s="65">
        <f t="shared" si="2"/>
        <v>4750</v>
      </c>
    </row>
    <row r="151" spans="1:21" hidden="1">
      <c r="A151" s="62" t="s">
        <v>10997</v>
      </c>
      <c r="B151" s="62" t="s">
        <v>10998</v>
      </c>
      <c r="C151" s="62" t="s">
        <v>10999</v>
      </c>
      <c r="D151" s="62" t="s">
        <v>352</v>
      </c>
      <c r="E151" s="63" t="s">
        <v>11008</v>
      </c>
      <c r="F151" s="63" t="s">
        <v>4510</v>
      </c>
      <c r="G151" s="63" t="s">
        <v>4511</v>
      </c>
      <c r="H151" s="63" t="s">
        <v>4512</v>
      </c>
      <c r="I151" s="63" t="s">
        <v>11001</v>
      </c>
      <c r="J151" s="64">
        <v>177328</v>
      </c>
      <c r="K151" s="64" t="s">
        <v>22</v>
      </c>
      <c r="L151" s="64">
        <v>177328</v>
      </c>
      <c r="M151" s="64" t="s">
        <v>22</v>
      </c>
      <c r="N151" s="64">
        <v>197184</v>
      </c>
      <c r="O151" s="64">
        <v>197184</v>
      </c>
      <c r="P151" s="64">
        <v>288304</v>
      </c>
      <c r="Q151" s="64" t="s">
        <v>22</v>
      </c>
      <c r="R151" s="64">
        <v>288304</v>
      </c>
      <c r="S151" s="63" t="s">
        <v>11002</v>
      </c>
      <c r="U151" s="65">
        <f t="shared" si="2"/>
        <v>91120</v>
      </c>
    </row>
    <row r="152" spans="1:21" hidden="1">
      <c r="A152" s="62" t="s">
        <v>10997</v>
      </c>
      <c r="B152" s="62" t="s">
        <v>10998</v>
      </c>
      <c r="C152" s="62" t="s">
        <v>10999</v>
      </c>
      <c r="D152" s="62" t="s">
        <v>352</v>
      </c>
      <c r="E152" s="63" t="s">
        <v>11008</v>
      </c>
      <c r="F152" s="63" t="s">
        <v>4529</v>
      </c>
      <c r="G152" s="63" t="s">
        <v>4530</v>
      </c>
      <c r="H152" s="63" t="s">
        <v>4531</v>
      </c>
      <c r="I152" s="63" t="s">
        <v>11001</v>
      </c>
      <c r="J152" s="64">
        <v>452628</v>
      </c>
      <c r="K152" s="64" t="s">
        <v>22</v>
      </c>
      <c r="L152" s="64">
        <v>452628</v>
      </c>
      <c r="M152" s="64">
        <v>501530</v>
      </c>
      <c r="N152" s="64">
        <v>19401</v>
      </c>
      <c r="O152" s="64">
        <v>520931</v>
      </c>
      <c r="P152" s="64">
        <v>446616</v>
      </c>
      <c r="Q152" s="64" t="s">
        <v>22</v>
      </c>
      <c r="R152" s="64">
        <v>446616</v>
      </c>
      <c r="S152" s="63" t="s">
        <v>11002</v>
      </c>
      <c r="U152" s="65">
        <f t="shared" si="2"/>
        <v>-74315</v>
      </c>
    </row>
    <row r="153" spans="1:21" hidden="1">
      <c r="A153" s="62" t="s">
        <v>10997</v>
      </c>
      <c r="B153" s="62" t="s">
        <v>10998</v>
      </c>
      <c r="C153" s="62" t="s">
        <v>10999</v>
      </c>
      <c r="D153" s="62" t="s">
        <v>352</v>
      </c>
      <c r="E153" s="63" t="s">
        <v>11008</v>
      </c>
      <c r="F153" s="63" t="s">
        <v>4539</v>
      </c>
      <c r="G153" s="63" t="s">
        <v>4540</v>
      </c>
      <c r="H153" s="63" t="s">
        <v>4541</v>
      </c>
      <c r="I153" s="63" t="s">
        <v>11001</v>
      </c>
      <c r="J153" s="64">
        <v>37305</v>
      </c>
      <c r="K153" s="64" t="s">
        <v>22</v>
      </c>
      <c r="L153" s="64">
        <v>37305</v>
      </c>
      <c r="M153" s="64">
        <v>32710</v>
      </c>
      <c r="N153" s="64" t="s">
        <v>22</v>
      </c>
      <c r="O153" s="64">
        <v>32710</v>
      </c>
      <c r="P153" s="64">
        <v>33770</v>
      </c>
      <c r="Q153" s="64" t="s">
        <v>22</v>
      </c>
      <c r="R153" s="64">
        <v>33770</v>
      </c>
      <c r="S153" s="63" t="s">
        <v>11002</v>
      </c>
      <c r="U153" s="65">
        <f t="shared" si="2"/>
        <v>1060</v>
      </c>
    </row>
    <row r="154" spans="1:21" hidden="1">
      <c r="A154" s="62" t="s">
        <v>10997</v>
      </c>
      <c r="B154" s="62" t="s">
        <v>10998</v>
      </c>
      <c r="C154" s="62" t="s">
        <v>10999</v>
      </c>
      <c r="D154" s="62" t="s">
        <v>352</v>
      </c>
      <c r="E154" s="63" t="s">
        <v>11008</v>
      </c>
      <c r="F154" s="63" t="s">
        <v>4549</v>
      </c>
      <c r="G154" s="63" t="s">
        <v>4550</v>
      </c>
      <c r="H154" s="63" t="s">
        <v>4551</v>
      </c>
      <c r="I154" s="63" t="s">
        <v>11001</v>
      </c>
      <c r="J154" s="64">
        <v>176150</v>
      </c>
      <c r="K154" s="64" t="s">
        <v>22</v>
      </c>
      <c r="L154" s="64">
        <v>176150</v>
      </c>
      <c r="M154" s="64">
        <v>182128</v>
      </c>
      <c r="N154" s="64" t="s">
        <v>22</v>
      </c>
      <c r="O154" s="64">
        <v>182128</v>
      </c>
      <c r="P154" s="64">
        <v>82550</v>
      </c>
      <c r="Q154" s="64" t="s">
        <v>22</v>
      </c>
      <c r="R154" s="64">
        <v>82550</v>
      </c>
      <c r="S154" s="63" t="s">
        <v>11002</v>
      </c>
      <c r="U154" s="65">
        <f t="shared" si="2"/>
        <v>-99578</v>
      </c>
    </row>
    <row r="155" spans="1:21" hidden="1">
      <c r="A155" s="62" t="s">
        <v>10997</v>
      </c>
      <c r="B155" s="62" t="s">
        <v>10998</v>
      </c>
      <c r="C155" s="62" t="s">
        <v>10999</v>
      </c>
      <c r="D155" s="62" t="s">
        <v>352</v>
      </c>
      <c r="E155" s="63" t="s">
        <v>11008</v>
      </c>
      <c r="F155" s="63" t="s">
        <v>4557</v>
      </c>
      <c r="G155" s="63" t="s">
        <v>4558</v>
      </c>
      <c r="H155" s="63" t="s">
        <v>4559</v>
      </c>
      <c r="I155" s="63" t="s">
        <v>11001</v>
      </c>
      <c r="J155" s="64">
        <v>11778</v>
      </c>
      <c r="K155" s="64" t="s">
        <v>22</v>
      </c>
      <c r="L155" s="64">
        <v>11778</v>
      </c>
      <c r="M155" s="64">
        <v>22732</v>
      </c>
      <c r="N155" s="64" t="s">
        <v>22</v>
      </c>
      <c r="O155" s="64">
        <v>22732</v>
      </c>
      <c r="P155" s="64" t="s">
        <v>22</v>
      </c>
      <c r="Q155" s="64" t="s">
        <v>22</v>
      </c>
      <c r="R155" s="64" t="s">
        <v>22</v>
      </c>
      <c r="S155" s="63" t="s">
        <v>11002</v>
      </c>
      <c r="U155" s="65" t="str">
        <f t="shared" si="2"/>
        <v/>
      </c>
    </row>
    <row r="156" spans="1:21" hidden="1">
      <c r="A156" s="62" t="s">
        <v>10997</v>
      </c>
      <c r="B156" s="62" t="s">
        <v>10998</v>
      </c>
      <c r="C156" s="62" t="s">
        <v>10999</v>
      </c>
      <c r="D156" s="62" t="s">
        <v>352</v>
      </c>
      <c r="E156" s="63" t="s">
        <v>11008</v>
      </c>
      <c r="F156" s="63" t="s">
        <v>4565</v>
      </c>
      <c r="G156" s="63" t="s">
        <v>4566</v>
      </c>
      <c r="H156" s="63" t="s">
        <v>4567</v>
      </c>
      <c r="I156" s="63" t="s">
        <v>11001</v>
      </c>
      <c r="J156" s="64">
        <v>1015350</v>
      </c>
      <c r="K156" s="64" t="s">
        <v>22</v>
      </c>
      <c r="L156" s="64">
        <v>1015350</v>
      </c>
      <c r="M156" s="64">
        <v>1220568</v>
      </c>
      <c r="N156" s="64">
        <v>310000</v>
      </c>
      <c r="O156" s="64">
        <v>1530568</v>
      </c>
      <c r="P156" s="64">
        <v>2140569</v>
      </c>
      <c r="Q156" s="64" t="s">
        <v>22</v>
      </c>
      <c r="R156" s="64">
        <v>2140569</v>
      </c>
      <c r="S156" s="63" t="s">
        <v>11002</v>
      </c>
      <c r="U156" s="65">
        <f t="shared" si="2"/>
        <v>610001</v>
      </c>
    </row>
    <row r="157" spans="1:21" hidden="1">
      <c r="A157" s="62" t="s">
        <v>10997</v>
      </c>
      <c r="B157" s="62" t="s">
        <v>10998</v>
      </c>
      <c r="C157" s="62" t="s">
        <v>10999</v>
      </c>
      <c r="D157" s="62" t="s">
        <v>352</v>
      </c>
      <c r="E157" s="63" t="s">
        <v>11008</v>
      </c>
      <c r="F157" s="63" t="s">
        <v>4574</v>
      </c>
      <c r="G157" s="63" t="s">
        <v>4575</v>
      </c>
      <c r="H157" s="63" t="s">
        <v>4576</v>
      </c>
      <c r="I157" s="63" t="s">
        <v>11001</v>
      </c>
      <c r="J157" s="64">
        <v>3660</v>
      </c>
      <c r="K157" s="64" t="s">
        <v>22</v>
      </c>
      <c r="L157" s="64">
        <v>3660</v>
      </c>
      <c r="M157" s="64" t="s">
        <v>22</v>
      </c>
      <c r="N157" s="64" t="s">
        <v>22</v>
      </c>
      <c r="O157" s="64" t="s">
        <v>22</v>
      </c>
      <c r="P157" s="64" t="s">
        <v>22</v>
      </c>
      <c r="Q157" s="64" t="s">
        <v>22</v>
      </c>
      <c r="R157" s="64" t="s">
        <v>22</v>
      </c>
      <c r="S157" s="63" t="s">
        <v>11002</v>
      </c>
      <c r="U157" s="65" t="str">
        <f t="shared" si="2"/>
        <v/>
      </c>
    </row>
    <row r="158" spans="1:21" hidden="1">
      <c r="A158" s="62" t="s">
        <v>10997</v>
      </c>
      <c r="B158" s="62" t="s">
        <v>10998</v>
      </c>
      <c r="C158" s="62" t="s">
        <v>10999</v>
      </c>
      <c r="D158" s="62" t="s">
        <v>352</v>
      </c>
      <c r="E158" s="63" t="s">
        <v>11008</v>
      </c>
      <c r="F158" s="63" t="s">
        <v>4582</v>
      </c>
      <c r="G158" s="63" t="s">
        <v>4583</v>
      </c>
      <c r="H158" s="63" t="s">
        <v>4584</v>
      </c>
      <c r="I158" s="63" t="s">
        <v>11001</v>
      </c>
      <c r="J158" s="64">
        <v>13070</v>
      </c>
      <c r="K158" s="64" t="s">
        <v>22</v>
      </c>
      <c r="L158" s="64">
        <v>13070</v>
      </c>
      <c r="M158" s="64">
        <v>28893</v>
      </c>
      <c r="N158" s="64" t="s">
        <v>22</v>
      </c>
      <c r="O158" s="64">
        <v>28893</v>
      </c>
      <c r="P158" s="64">
        <v>16014</v>
      </c>
      <c r="Q158" s="64" t="s">
        <v>22</v>
      </c>
      <c r="R158" s="64">
        <v>16014</v>
      </c>
      <c r="S158" s="63" t="s">
        <v>11002</v>
      </c>
      <c r="U158" s="65">
        <f t="shared" si="2"/>
        <v>-12879</v>
      </c>
    </row>
    <row r="159" spans="1:21" hidden="1">
      <c r="A159" s="62" t="s">
        <v>10997</v>
      </c>
      <c r="B159" s="62" t="s">
        <v>10998</v>
      </c>
      <c r="C159" s="62" t="s">
        <v>10999</v>
      </c>
      <c r="D159" s="62" t="s">
        <v>352</v>
      </c>
      <c r="E159" s="63" t="s">
        <v>11008</v>
      </c>
      <c r="F159" s="63" t="s">
        <v>4589</v>
      </c>
      <c r="G159" s="63" t="s">
        <v>4590</v>
      </c>
      <c r="H159" s="63" t="s">
        <v>4591</v>
      </c>
      <c r="I159" s="63" t="s">
        <v>11001</v>
      </c>
      <c r="J159" s="64">
        <v>4495</v>
      </c>
      <c r="K159" s="64" t="s">
        <v>22</v>
      </c>
      <c r="L159" s="64">
        <v>4495</v>
      </c>
      <c r="M159" s="64" t="s">
        <v>22</v>
      </c>
      <c r="N159" s="64" t="s">
        <v>22</v>
      </c>
      <c r="O159" s="64" t="s">
        <v>22</v>
      </c>
      <c r="P159" s="64" t="s">
        <v>22</v>
      </c>
      <c r="Q159" s="64" t="s">
        <v>22</v>
      </c>
      <c r="R159" s="64" t="s">
        <v>22</v>
      </c>
      <c r="S159" s="63" t="s">
        <v>11002</v>
      </c>
      <c r="U159" s="65" t="str">
        <f t="shared" si="2"/>
        <v/>
      </c>
    </row>
    <row r="160" spans="1:21" hidden="1">
      <c r="A160" s="62" t="s">
        <v>10997</v>
      </c>
      <c r="B160" s="62" t="s">
        <v>10998</v>
      </c>
      <c r="C160" s="62" t="s">
        <v>10999</v>
      </c>
      <c r="D160" s="62" t="s">
        <v>352</v>
      </c>
      <c r="E160" s="63" t="s">
        <v>11008</v>
      </c>
      <c r="F160" s="63" t="s">
        <v>4599</v>
      </c>
      <c r="G160" s="63" t="s">
        <v>4600</v>
      </c>
      <c r="H160" s="63" t="s">
        <v>4601</v>
      </c>
      <c r="I160" s="63" t="s">
        <v>11001</v>
      </c>
      <c r="J160" s="64" t="s">
        <v>22</v>
      </c>
      <c r="K160" s="64" t="s">
        <v>22</v>
      </c>
      <c r="L160" s="64" t="s">
        <v>22</v>
      </c>
      <c r="M160" s="64">
        <v>59202</v>
      </c>
      <c r="N160" s="64" t="s">
        <v>22</v>
      </c>
      <c r="O160" s="64">
        <v>59202</v>
      </c>
      <c r="P160" s="64">
        <v>99691</v>
      </c>
      <c r="Q160" s="64" t="s">
        <v>22</v>
      </c>
      <c r="R160" s="64">
        <v>99691</v>
      </c>
      <c r="S160" s="63" t="s">
        <v>11002</v>
      </c>
      <c r="U160" s="65">
        <f t="shared" si="2"/>
        <v>40489</v>
      </c>
    </row>
    <row r="161" spans="1:21" hidden="1">
      <c r="A161" s="62" t="s">
        <v>10997</v>
      </c>
      <c r="B161" s="62" t="s">
        <v>10998</v>
      </c>
      <c r="C161" s="62" t="s">
        <v>10999</v>
      </c>
      <c r="D161" s="62" t="s">
        <v>352</v>
      </c>
      <c r="E161" s="63" t="s">
        <v>11008</v>
      </c>
      <c r="F161" s="63" t="s">
        <v>4624</v>
      </c>
      <c r="G161" s="63" t="s">
        <v>4625</v>
      </c>
      <c r="H161" s="63" t="s">
        <v>4626</v>
      </c>
      <c r="I161" s="63" t="s">
        <v>11001</v>
      </c>
      <c r="J161" s="64" t="s">
        <v>22</v>
      </c>
      <c r="K161" s="64" t="s">
        <v>22</v>
      </c>
      <c r="L161" s="64" t="s">
        <v>22</v>
      </c>
      <c r="M161" s="64" t="s">
        <v>22</v>
      </c>
      <c r="N161" s="64" t="s">
        <v>22</v>
      </c>
      <c r="O161" s="64" t="s">
        <v>22</v>
      </c>
      <c r="P161" s="64">
        <v>45370</v>
      </c>
      <c r="Q161" s="64" t="s">
        <v>22</v>
      </c>
      <c r="R161" s="64">
        <v>45370</v>
      </c>
      <c r="S161" s="63" t="s">
        <v>11002</v>
      </c>
      <c r="U161" s="65" t="e">
        <f t="shared" si="2"/>
        <v>#VALUE!</v>
      </c>
    </row>
    <row r="162" spans="1:21" hidden="1">
      <c r="A162" s="62" t="s">
        <v>10997</v>
      </c>
      <c r="B162" s="62" t="s">
        <v>10998</v>
      </c>
      <c r="C162" s="62" t="s">
        <v>10999</v>
      </c>
      <c r="D162" s="62" t="s">
        <v>352</v>
      </c>
      <c r="E162" s="63" t="s">
        <v>11008</v>
      </c>
      <c r="F162" s="63" t="s">
        <v>4636</v>
      </c>
      <c r="G162" s="63" t="s">
        <v>4637</v>
      </c>
      <c r="H162" s="63" t="s">
        <v>4638</v>
      </c>
      <c r="I162" s="63" t="s">
        <v>11001</v>
      </c>
      <c r="J162" s="64" t="s">
        <v>22</v>
      </c>
      <c r="K162" s="64" t="s">
        <v>22</v>
      </c>
      <c r="L162" s="64" t="s">
        <v>22</v>
      </c>
      <c r="M162" s="64" t="s">
        <v>22</v>
      </c>
      <c r="N162" s="64" t="s">
        <v>22</v>
      </c>
      <c r="O162" s="64" t="s">
        <v>22</v>
      </c>
      <c r="P162" s="64">
        <v>488401</v>
      </c>
      <c r="Q162" s="64" t="s">
        <v>22</v>
      </c>
      <c r="R162" s="64">
        <v>488401</v>
      </c>
      <c r="S162" s="63" t="s">
        <v>11002</v>
      </c>
      <c r="U162" s="65" t="e">
        <f t="shared" si="2"/>
        <v>#VALUE!</v>
      </c>
    </row>
    <row r="163" spans="1:21" hidden="1">
      <c r="A163" s="62" t="s">
        <v>10997</v>
      </c>
      <c r="B163" s="62" t="s">
        <v>10998</v>
      </c>
      <c r="C163" s="62" t="s">
        <v>10999</v>
      </c>
      <c r="D163" s="62" t="s">
        <v>352</v>
      </c>
      <c r="E163" s="63" t="s">
        <v>11008</v>
      </c>
      <c r="F163" s="63" t="s">
        <v>4652</v>
      </c>
      <c r="G163" s="63" t="s">
        <v>4653</v>
      </c>
      <c r="H163" s="63" t="s">
        <v>4654</v>
      </c>
      <c r="I163" s="63" t="s">
        <v>11001</v>
      </c>
      <c r="J163" s="64" t="s">
        <v>22</v>
      </c>
      <c r="K163" s="64" t="s">
        <v>22</v>
      </c>
      <c r="L163" s="64" t="s">
        <v>22</v>
      </c>
      <c r="M163" s="64" t="s">
        <v>22</v>
      </c>
      <c r="N163" s="64" t="s">
        <v>22</v>
      </c>
      <c r="O163" s="64" t="s">
        <v>22</v>
      </c>
      <c r="P163" s="64">
        <v>306019</v>
      </c>
      <c r="Q163" s="64" t="s">
        <v>22</v>
      </c>
      <c r="R163" s="64">
        <v>306019</v>
      </c>
      <c r="S163" s="63" t="s">
        <v>11002</v>
      </c>
      <c r="U163" s="65" t="e">
        <f t="shared" si="2"/>
        <v>#VALUE!</v>
      </c>
    </row>
    <row r="164" spans="1:21" hidden="1">
      <c r="A164" s="62" t="s">
        <v>10997</v>
      </c>
      <c r="B164" s="62" t="s">
        <v>10998</v>
      </c>
      <c r="C164" s="62" t="s">
        <v>10999</v>
      </c>
      <c r="D164" s="62" t="s">
        <v>352</v>
      </c>
      <c r="E164" s="63" t="s">
        <v>11008</v>
      </c>
      <c r="F164" s="63" t="s">
        <v>4664</v>
      </c>
      <c r="G164" s="63" t="s">
        <v>4665</v>
      </c>
      <c r="H164" s="63" t="s">
        <v>4666</v>
      </c>
      <c r="I164" s="63" t="s">
        <v>11001</v>
      </c>
      <c r="J164" s="64" t="s">
        <v>22</v>
      </c>
      <c r="K164" s="64" t="s">
        <v>22</v>
      </c>
      <c r="L164" s="64" t="s">
        <v>22</v>
      </c>
      <c r="M164" s="64" t="s">
        <v>22</v>
      </c>
      <c r="N164" s="64" t="s">
        <v>22</v>
      </c>
      <c r="O164" s="64" t="s">
        <v>22</v>
      </c>
      <c r="P164" s="64">
        <v>64849</v>
      </c>
      <c r="Q164" s="64" t="s">
        <v>22</v>
      </c>
      <c r="R164" s="64">
        <v>64849</v>
      </c>
      <c r="S164" s="63" t="s">
        <v>11002</v>
      </c>
      <c r="U164" s="65" t="e">
        <f t="shared" si="2"/>
        <v>#VALUE!</v>
      </c>
    </row>
    <row r="165" spans="1:21" hidden="1">
      <c r="A165" s="62" t="s">
        <v>10997</v>
      </c>
      <c r="B165" s="62" t="s">
        <v>10998</v>
      </c>
      <c r="C165" s="62" t="s">
        <v>10999</v>
      </c>
      <c r="D165" s="62" t="s">
        <v>352</v>
      </c>
      <c r="E165" s="63" t="s">
        <v>11008</v>
      </c>
      <c r="F165" s="63" t="s">
        <v>4680</v>
      </c>
      <c r="G165" s="63" t="s">
        <v>4681</v>
      </c>
      <c r="H165" s="63" t="s">
        <v>4682</v>
      </c>
      <c r="I165" s="63" t="s">
        <v>11001</v>
      </c>
      <c r="J165" s="64" t="s">
        <v>22</v>
      </c>
      <c r="K165" s="64" t="s">
        <v>22</v>
      </c>
      <c r="L165" s="64" t="s">
        <v>22</v>
      </c>
      <c r="M165" s="64">
        <v>357529</v>
      </c>
      <c r="N165" s="64">
        <v>15000</v>
      </c>
      <c r="O165" s="64">
        <v>372529</v>
      </c>
      <c r="P165" s="64">
        <v>816433</v>
      </c>
      <c r="Q165" s="64" t="s">
        <v>22</v>
      </c>
      <c r="R165" s="64">
        <v>816433</v>
      </c>
      <c r="S165" s="63" t="s">
        <v>11002</v>
      </c>
      <c r="U165" s="65">
        <f t="shared" si="2"/>
        <v>443904</v>
      </c>
    </row>
    <row r="166" spans="1:21" hidden="1">
      <c r="A166" s="62" t="s">
        <v>10997</v>
      </c>
      <c r="B166" s="62" t="s">
        <v>10998</v>
      </c>
      <c r="C166" s="62" t="s">
        <v>10999</v>
      </c>
      <c r="D166" s="62" t="s">
        <v>352</v>
      </c>
      <c r="E166" s="63" t="s">
        <v>11008</v>
      </c>
      <c r="F166" s="63" t="s">
        <v>4709</v>
      </c>
      <c r="G166" s="63" t="s">
        <v>4710</v>
      </c>
      <c r="H166" s="63" t="s">
        <v>4711</v>
      </c>
      <c r="I166" s="63" t="s">
        <v>11001</v>
      </c>
      <c r="J166" s="64" t="s">
        <v>22</v>
      </c>
      <c r="K166" s="64" t="s">
        <v>22</v>
      </c>
      <c r="L166" s="64" t="s">
        <v>22</v>
      </c>
      <c r="M166" s="64">
        <v>140400</v>
      </c>
      <c r="N166" s="64" t="s">
        <v>22</v>
      </c>
      <c r="O166" s="64">
        <v>140400</v>
      </c>
      <c r="P166" s="64">
        <v>359182</v>
      </c>
      <c r="Q166" s="64" t="s">
        <v>22</v>
      </c>
      <c r="R166" s="64">
        <v>359182</v>
      </c>
      <c r="S166" s="63" t="s">
        <v>11002</v>
      </c>
      <c r="U166" s="65">
        <f t="shared" si="2"/>
        <v>218782</v>
      </c>
    </row>
    <row r="167" spans="1:21" hidden="1">
      <c r="A167" s="62" t="s">
        <v>10997</v>
      </c>
      <c r="B167" s="62" t="s">
        <v>10998</v>
      </c>
      <c r="C167" s="62" t="s">
        <v>10999</v>
      </c>
      <c r="D167" s="62" t="s">
        <v>352</v>
      </c>
      <c r="E167" s="63" t="s">
        <v>11008</v>
      </c>
      <c r="F167" s="63" t="s">
        <v>4717</v>
      </c>
      <c r="G167" s="63" t="s">
        <v>4718</v>
      </c>
      <c r="H167" s="63" t="s">
        <v>4719</v>
      </c>
      <c r="I167" s="63" t="s">
        <v>11001</v>
      </c>
      <c r="J167" s="64">
        <v>2919</v>
      </c>
      <c r="K167" s="64" t="s">
        <v>22</v>
      </c>
      <c r="L167" s="64">
        <v>2919</v>
      </c>
      <c r="M167" s="64" t="s">
        <v>22</v>
      </c>
      <c r="N167" s="64" t="s">
        <v>22</v>
      </c>
      <c r="O167" s="64" t="s">
        <v>22</v>
      </c>
      <c r="P167" s="64" t="s">
        <v>22</v>
      </c>
      <c r="Q167" s="64" t="s">
        <v>22</v>
      </c>
      <c r="R167" s="64" t="s">
        <v>22</v>
      </c>
      <c r="S167" s="63" t="s">
        <v>11002</v>
      </c>
      <c r="U167" s="65" t="str">
        <f t="shared" si="2"/>
        <v/>
      </c>
    </row>
    <row r="168" spans="1:21" hidden="1">
      <c r="A168" s="62" t="s">
        <v>10997</v>
      </c>
      <c r="B168" s="62" t="s">
        <v>10998</v>
      </c>
      <c r="C168" s="62" t="s">
        <v>10999</v>
      </c>
      <c r="D168" s="62" t="s">
        <v>352</v>
      </c>
      <c r="E168" s="63" t="s">
        <v>11008</v>
      </c>
      <c r="F168" s="63" t="s">
        <v>4725</v>
      </c>
      <c r="G168" s="63" t="s">
        <v>4726</v>
      </c>
      <c r="H168" s="63" t="s">
        <v>4727</v>
      </c>
      <c r="I168" s="63" t="s">
        <v>11001</v>
      </c>
      <c r="J168" s="64">
        <v>566078</v>
      </c>
      <c r="K168" s="64" t="s">
        <v>22</v>
      </c>
      <c r="L168" s="64">
        <v>566078</v>
      </c>
      <c r="M168" s="64">
        <v>143446</v>
      </c>
      <c r="N168" s="64" t="s">
        <v>22</v>
      </c>
      <c r="O168" s="64">
        <v>143446</v>
      </c>
      <c r="P168" s="64">
        <v>126623</v>
      </c>
      <c r="Q168" s="64" t="s">
        <v>22</v>
      </c>
      <c r="R168" s="64">
        <v>126623</v>
      </c>
      <c r="S168" s="63" t="s">
        <v>11002</v>
      </c>
      <c r="U168" s="65">
        <f t="shared" si="2"/>
        <v>-16823</v>
      </c>
    </row>
    <row r="169" spans="1:21" hidden="1">
      <c r="A169" s="62" t="s">
        <v>10997</v>
      </c>
      <c r="B169" s="62" t="s">
        <v>10998</v>
      </c>
      <c r="C169" s="62" t="s">
        <v>10999</v>
      </c>
      <c r="D169" s="62" t="s">
        <v>352</v>
      </c>
      <c r="E169" s="63" t="s">
        <v>11008</v>
      </c>
      <c r="F169" s="63" t="s">
        <v>4741</v>
      </c>
      <c r="G169" s="63" t="s">
        <v>4742</v>
      </c>
      <c r="H169" s="63" t="s">
        <v>4743</v>
      </c>
      <c r="I169" s="63" t="s">
        <v>11001</v>
      </c>
      <c r="J169" s="64">
        <v>57389</v>
      </c>
      <c r="K169" s="64" t="s">
        <v>22</v>
      </c>
      <c r="L169" s="64">
        <v>57389</v>
      </c>
      <c r="M169" s="64">
        <v>54078</v>
      </c>
      <c r="N169" s="64" t="s">
        <v>22</v>
      </c>
      <c r="O169" s="64">
        <v>54078</v>
      </c>
      <c r="P169" s="64">
        <v>695</v>
      </c>
      <c r="Q169" s="64" t="s">
        <v>22</v>
      </c>
      <c r="R169" s="64">
        <v>695</v>
      </c>
      <c r="S169" s="63" t="s">
        <v>11002</v>
      </c>
      <c r="U169" s="65">
        <f t="shared" si="2"/>
        <v>-53383</v>
      </c>
    </row>
    <row r="170" spans="1:21" hidden="1">
      <c r="A170" s="62" t="s">
        <v>10997</v>
      </c>
      <c r="B170" s="62" t="s">
        <v>10998</v>
      </c>
      <c r="C170" s="62" t="s">
        <v>10999</v>
      </c>
      <c r="D170" s="62" t="s">
        <v>352</v>
      </c>
      <c r="E170" s="63" t="s">
        <v>11008</v>
      </c>
      <c r="F170" s="63" t="s">
        <v>4754</v>
      </c>
      <c r="G170" s="63" t="s">
        <v>4755</v>
      </c>
      <c r="H170" s="63" t="s">
        <v>4756</v>
      </c>
      <c r="I170" s="63" t="s">
        <v>11001</v>
      </c>
      <c r="J170" s="64">
        <v>481247</v>
      </c>
      <c r="K170" s="64" t="s">
        <v>22</v>
      </c>
      <c r="L170" s="64">
        <v>481247</v>
      </c>
      <c r="M170" s="64">
        <v>372096</v>
      </c>
      <c r="N170" s="64" t="s">
        <v>22</v>
      </c>
      <c r="O170" s="64">
        <v>372096</v>
      </c>
      <c r="P170" s="64">
        <v>290069</v>
      </c>
      <c r="Q170" s="64" t="s">
        <v>22</v>
      </c>
      <c r="R170" s="64">
        <v>290069</v>
      </c>
      <c r="S170" s="63" t="s">
        <v>11002</v>
      </c>
      <c r="U170" s="65">
        <f t="shared" si="2"/>
        <v>-82027</v>
      </c>
    </row>
    <row r="171" spans="1:21" hidden="1">
      <c r="A171" s="62" t="s">
        <v>10997</v>
      </c>
      <c r="B171" s="62" t="s">
        <v>10998</v>
      </c>
      <c r="C171" s="62" t="s">
        <v>10999</v>
      </c>
      <c r="D171" s="62" t="s">
        <v>352</v>
      </c>
      <c r="E171" s="63" t="s">
        <v>11008</v>
      </c>
      <c r="F171" s="63" t="s">
        <v>4767</v>
      </c>
      <c r="G171" s="63" t="s">
        <v>4768</v>
      </c>
      <c r="H171" s="63" t="s">
        <v>4769</v>
      </c>
      <c r="I171" s="63" t="s">
        <v>11001</v>
      </c>
      <c r="J171" s="64">
        <v>16565</v>
      </c>
      <c r="K171" s="64" t="s">
        <v>22</v>
      </c>
      <c r="L171" s="64">
        <v>16565</v>
      </c>
      <c r="M171" s="64">
        <v>16913</v>
      </c>
      <c r="N171" s="64" t="s">
        <v>22</v>
      </c>
      <c r="O171" s="64">
        <v>16913</v>
      </c>
      <c r="P171" s="64">
        <v>17211</v>
      </c>
      <c r="Q171" s="64" t="s">
        <v>22</v>
      </c>
      <c r="R171" s="64">
        <v>17211</v>
      </c>
      <c r="S171" s="63" t="s">
        <v>11002</v>
      </c>
      <c r="U171" s="65">
        <f t="shared" si="2"/>
        <v>298</v>
      </c>
    </row>
    <row r="172" spans="1:21" hidden="1">
      <c r="A172" s="62" t="s">
        <v>10997</v>
      </c>
      <c r="B172" s="62" t="s">
        <v>10998</v>
      </c>
      <c r="C172" s="62" t="s">
        <v>10999</v>
      </c>
      <c r="D172" s="62" t="s">
        <v>352</v>
      </c>
      <c r="E172" s="63" t="s">
        <v>11008</v>
      </c>
      <c r="F172" s="63" t="s">
        <v>4780</v>
      </c>
      <c r="G172" s="63" t="s">
        <v>4781</v>
      </c>
      <c r="H172" s="63" t="s">
        <v>4782</v>
      </c>
      <c r="I172" s="63" t="s">
        <v>11001</v>
      </c>
      <c r="J172" s="64" t="s">
        <v>22</v>
      </c>
      <c r="K172" s="64" t="s">
        <v>22</v>
      </c>
      <c r="L172" s="64" t="s">
        <v>22</v>
      </c>
      <c r="M172" s="64" t="s">
        <v>22</v>
      </c>
      <c r="N172" s="64" t="s">
        <v>22</v>
      </c>
      <c r="O172" s="64" t="s">
        <v>22</v>
      </c>
      <c r="P172" s="64">
        <v>2749</v>
      </c>
      <c r="Q172" s="64" t="s">
        <v>22</v>
      </c>
      <c r="R172" s="64">
        <v>2749</v>
      </c>
      <c r="S172" s="63" t="s">
        <v>11002</v>
      </c>
      <c r="U172" s="65" t="e">
        <f t="shared" si="2"/>
        <v>#VALUE!</v>
      </c>
    </row>
    <row r="173" spans="1:21" hidden="1">
      <c r="A173" s="62" t="s">
        <v>10997</v>
      </c>
      <c r="B173" s="62" t="s">
        <v>10998</v>
      </c>
      <c r="C173" s="62" t="s">
        <v>10999</v>
      </c>
      <c r="D173" s="62" t="s">
        <v>352</v>
      </c>
      <c r="E173" s="63" t="s">
        <v>11008</v>
      </c>
      <c r="F173" s="63" t="s">
        <v>4787</v>
      </c>
      <c r="G173" s="63" t="s">
        <v>4788</v>
      </c>
      <c r="H173" s="63" t="s">
        <v>4789</v>
      </c>
      <c r="I173" s="63" t="s">
        <v>11001</v>
      </c>
      <c r="J173" s="64">
        <v>943</v>
      </c>
      <c r="K173" s="64" t="s">
        <v>22</v>
      </c>
      <c r="L173" s="64">
        <v>943</v>
      </c>
      <c r="M173" s="64">
        <v>930</v>
      </c>
      <c r="N173" s="64" t="s">
        <v>22</v>
      </c>
      <c r="O173" s="64">
        <v>930</v>
      </c>
      <c r="P173" s="64">
        <v>951</v>
      </c>
      <c r="Q173" s="64" t="s">
        <v>22</v>
      </c>
      <c r="R173" s="64">
        <v>951</v>
      </c>
      <c r="S173" s="63" t="s">
        <v>11002</v>
      </c>
      <c r="U173" s="65">
        <f t="shared" si="2"/>
        <v>21</v>
      </c>
    </row>
    <row r="174" spans="1:21" hidden="1">
      <c r="A174" s="62" t="s">
        <v>10997</v>
      </c>
      <c r="B174" s="62" t="s">
        <v>10998</v>
      </c>
      <c r="C174" s="62" t="s">
        <v>10999</v>
      </c>
      <c r="D174" s="62" t="s">
        <v>352</v>
      </c>
      <c r="E174" s="63" t="s">
        <v>11008</v>
      </c>
      <c r="F174" s="63" t="s">
        <v>4796</v>
      </c>
      <c r="G174" s="63" t="s">
        <v>4797</v>
      </c>
      <c r="H174" s="63" t="s">
        <v>4798</v>
      </c>
      <c r="I174" s="63" t="s">
        <v>11001</v>
      </c>
      <c r="J174" s="64">
        <v>3930</v>
      </c>
      <c r="K174" s="64" t="s">
        <v>22</v>
      </c>
      <c r="L174" s="64">
        <v>3930</v>
      </c>
      <c r="M174" s="64">
        <v>3920</v>
      </c>
      <c r="N174" s="64" t="s">
        <v>22</v>
      </c>
      <c r="O174" s="64">
        <v>3920</v>
      </c>
      <c r="P174" s="64">
        <v>3946</v>
      </c>
      <c r="Q174" s="64" t="s">
        <v>22</v>
      </c>
      <c r="R174" s="64">
        <v>3946</v>
      </c>
      <c r="S174" s="63" t="s">
        <v>11002</v>
      </c>
      <c r="U174" s="65">
        <f t="shared" si="2"/>
        <v>26</v>
      </c>
    </row>
    <row r="175" spans="1:21" hidden="1">
      <c r="A175" s="62" t="s">
        <v>10997</v>
      </c>
      <c r="B175" s="62" t="s">
        <v>10998</v>
      </c>
      <c r="C175" s="62" t="s">
        <v>10999</v>
      </c>
      <c r="D175" s="62" t="s">
        <v>352</v>
      </c>
      <c r="E175" s="63" t="s">
        <v>11008</v>
      </c>
      <c r="F175" s="63" t="s">
        <v>4806</v>
      </c>
      <c r="G175" s="63" t="s">
        <v>4807</v>
      </c>
      <c r="H175" s="63" t="s">
        <v>4808</v>
      </c>
      <c r="I175" s="63" t="s">
        <v>11001</v>
      </c>
      <c r="J175" s="64">
        <v>2502</v>
      </c>
      <c r="K175" s="64" t="s">
        <v>22</v>
      </c>
      <c r="L175" s="64">
        <v>2502</v>
      </c>
      <c r="M175" s="64" t="s">
        <v>22</v>
      </c>
      <c r="N175" s="64" t="s">
        <v>22</v>
      </c>
      <c r="O175" s="64" t="s">
        <v>22</v>
      </c>
      <c r="P175" s="64" t="s">
        <v>22</v>
      </c>
      <c r="Q175" s="64" t="s">
        <v>22</v>
      </c>
      <c r="R175" s="64" t="s">
        <v>22</v>
      </c>
      <c r="S175" s="63" t="s">
        <v>11002</v>
      </c>
      <c r="U175" s="65" t="str">
        <f t="shared" si="2"/>
        <v/>
      </c>
    </row>
    <row r="176" spans="1:21" hidden="1">
      <c r="A176" s="62" t="s">
        <v>10997</v>
      </c>
      <c r="B176" s="62" t="s">
        <v>10998</v>
      </c>
      <c r="C176" s="62" t="s">
        <v>10999</v>
      </c>
      <c r="D176" s="62" t="s">
        <v>352</v>
      </c>
      <c r="E176" s="63" t="s">
        <v>11008</v>
      </c>
      <c r="F176" s="63" t="s">
        <v>4814</v>
      </c>
      <c r="G176" s="63" t="s">
        <v>4815</v>
      </c>
      <c r="H176" s="63" t="s">
        <v>3537</v>
      </c>
      <c r="I176" s="63" t="s">
        <v>11001</v>
      </c>
      <c r="J176" s="64">
        <v>84560</v>
      </c>
      <c r="K176" s="64" t="s">
        <v>22</v>
      </c>
      <c r="L176" s="64">
        <v>84560</v>
      </c>
      <c r="M176" s="64">
        <v>127081</v>
      </c>
      <c r="N176" s="64" t="s">
        <v>22</v>
      </c>
      <c r="O176" s="64">
        <v>127081</v>
      </c>
      <c r="P176" s="64">
        <v>125301</v>
      </c>
      <c r="Q176" s="64" t="s">
        <v>22</v>
      </c>
      <c r="R176" s="64">
        <v>125301</v>
      </c>
      <c r="S176" s="63" t="s">
        <v>11002</v>
      </c>
      <c r="U176" s="65">
        <f t="shared" si="2"/>
        <v>-1780</v>
      </c>
    </row>
    <row r="177" spans="1:21">
      <c r="A177" s="62" t="s">
        <v>10997</v>
      </c>
      <c r="B177" s="62" t="s">
        <v>10998</v>
      </c>
      <c r="C177" s="62" t="s">
        <v>22</v>
      </c>
      <c r="D177" s="62" t="s">
        <v>352</v>
      </c>
      <c r="E177" s="63" t="s">
        <v>11008</v>
      </c>
      <c r="F177" s="63" t="s">
        <v>11004</v>
      </c>
      <c r="G177" s="63" t="s">
        <v>11005</v>
      </c>
      <c r="H177" s="63" t="s">
        <v>9713</v>
      </c>
      <c r="I177" s="63" t="s">
        <v>11001</v>
      </c>
      <c r="J177" s="64">
        <v>83136</v>
      </c>
      <c r="K177" s="64" t="s">
        <v>22</v>
      </c>
      <c r="L177" s="64">
        <v>83136</v>
      </c>
      <c r="M177" s="64">
        <v>117428</v>
      </c>
      <c r="N177" s="64" t="s">
        <v>22</v>
      </c>
      <c r="O177" s="64">
        <v>117428</v>
      </c>
      <c r="P177" s="64">
        <v>89121</v>
      </c>
      <c r="Q177" s="64" t="s">
        <v>22</v>
      </c>
      <c r="R177" s="64">
        <v>89121</v>
      </c>
      <c r="S177" s="63" t="s">
        <v>11002</v>
      </c>
      <c r="U177" s="65">
        <f t="shared" si="2"/>
        <v>-28307</v>
      </c>
    </row>
    <row r="178" spans="1:21" hidden="1">
      <c r="A178" s="62" t="s">
        <v>10997</v>
      </c>
      <c r="B178" s="62" t="s">
        <v>10998</v>
      </c>
      <c r="C178" s="62" t="s">
        <v>10999</v>
      </c>
      <c r="D178" s="62" t="s">
        <v>533</v>
      </c>
      <c r="E178" s="63" t="s">
        <v>11009</v>
      </c>
      <c r="F178" s="63" t="s">
        <v>4838</v>
      </c>
      <c r="G178" s="63" t="s">
        <v>4839</v>
      </c>
      <c r="H178" s="63" t="s">
        <v>4840</v>
      </c>
      <c r="I178" s="63" t="s">
        <v>11001</v>
      </c>
      <c r="J178" s="64">
        <v>72696</v>
      </c>
      <c r="K178" s="64" t="s">
        <v>22</v>
      </c>
      <c r="L178" s="64">
        <v>72696</v>
      </c>
      <c r="M178" s="64">
        <v>74767</v>
      </c>
      <c r="N178" s="64" t="s">
        <v>22</v>
      </c>
      <c r="O178" s="64">
        <v>74767</v>
      </c>
      <c r="P178" s="64">
        <v>60233</v>
      </c>
      <c r="Q178" s="64" t="s">
        <v>22</v>
      </c>
      <c r="R178" s="64">
        <v>60233</v>
      </c>
      <c r="S178" s="63" t="s">
        <v>11002</v>
      </c>
      <c r="U178" s="65">
        <f t="shared" si="2"/>
        <v>-14534</v>
      </c>
    </row>
    <row r="179" spans="1:21" hidden="1">
      <c r="A179" s="62" t="s">
        <v>10997</v>
      </c>
      <c r="B179" s="62" t="s">
        <v>10998</v>
      </c>
      <c r="C179" s="62" t="s">
        <v>10999</v>
      </c>
      <c r="D179" s="62" t="s">
        <v>533</v>
      </c>
      <c r="E179" s="63" t="s">
        <v>11009</v>
      </c>
      <c r="F179" s="63" t="s">
        <v>4849</v>
      </c>
      <c r="G179" s="63" t="s">
        <v>4850</v>
      </c>
      <c r="H179" s="63" t="s">
        <v>4851</v>
      </c>
      <c r="I179" s="63" t="s">
        <v>11001</v>
      </c>
      <c r="J179" s="64">
        <v>27212</v>
      </c>
      <c r="K179" s="64" t="s">
        <v>22</v>
      </c>
      <c r="L179" s="64">
        <v>27212</v>
      </c>
      <c r="M179" s="64">
        <v>26004</v>
      </c>
      <c r="N179" s="64" t="s">
        <v>22</v>
      </c>
      <c r="O179" s="64">
        <v>26004</v>
      </c>
      <c r="P179" s="64">
        <v>16488</v>
      </c>
      <c r="Q179" s="64" t="s">
        <v>22</v>
      </c>
      <c r="R179" s="64">
        <v>16488</v>
      </c>
      <c r="S179" s="63" t="s">
        <v>11002</v>
      </c>
      <c r="U179" s="65">
        <f t="shared" si="2"/>
        <v>-9516</v>
      </c>
    </row>
    <row r="180" spans="1:21" hidden="1">
      <c r="A180" s="62" t="s">
        <v>10997</v>
      </c>
      <c r="B180" s="62" t="s">
        <v>10998</v>
      </c>
      <c r="C180" s="62" t="s">
        <v>10999</v>
      </c>
      <c r="D180" s="62" t="s">
        <v>533</v>
      </c>
      <c r="E180" s="63" t="s">
        <v>11009</v>
      </c>
      <c r="F180" s="63" t="s">
        <v>4871</v>
      </c>
      <c r="G180" s="63" t="s">
        <v>4872</v>
      </c>
      <c r="H180" s="63" t="s">
        <v>4873</v>
      </c>
      <c r="I180" s="63" t="s">
        <v>11001</v>
      </c>
      <c r="J180" s="64">
        <v>100235</v>
      </c>
      <c r="K180" s="64" t="s">
        <v>22</v>
      </c>
      <c r="L180" s="64">
        <v>100235</v>
      </c>
      <c r="M180" s="64">
        <v>129527</v>
      </c>
      <c r="N180" s="64">
        <v>184200</v>
      </c>
      <c r="O180" s="64">
        <v>313727</v>
      </c>
      <c r="P180" s="64">
        <v>106140</v>
      </c>
      <c r="Q180" s="64" t="s">
        <v>22</v>
      </c>
      <c r="R180" s="64">
        <v>106140</v>
      </c>
      <c r="S180" s="63" t="s">
        <v>11002</v>
      </c>
      <c r="U180" s="65">
        <f t="shared" si="2"/>
        <v>-207587</v>
      </c>
    </row>
    <row r="181" spans="1:21" hidden="1">
      <c r="A181" s="62" t="s">
        <v>10997</v>
      </c>
      <c r="B181" s="62" t="s">
        <v>10998</v>
      </c>
      <c r="C181" s="62" t="s">
        <v>10999</v>
      </c>
      <c r="D181" s="62" t="s">
        <v>533</v>
      </c>
      <c r="E181" s="63" t="s">
        <v>11009</v>
      </c>
      <c r="F181" s="63" t="s">
        <v>4911</v>
      </c>
      <c r="G181" s="63" t="s">
        <v>4912</v>
      </c>
      <c r="H181" s="63" t="s">
        <v>4913</v>
      </c>
      <c r="I181" s="63" t="s">
        <v>11001</v>
      </c>
      <c r="J181" s="64">
        <v>31144</v>
      </c>
      <c r="K181" s="64" t="s">
        <v>22</v>
      </c>
      <c r="L181" s="64">
        <v>31144</v>
      </c>
      <c r="M181" s="64">
        <v>10892</v>
      </c>
      <c r="N181" s="64" t="s">
        <v>22</v>
      </c>
      <c r="O181" s="64">
        <v>10892</v>
      </c>
      <c r="P181" s="64">
        <v>10737</v>
      </c>
      <c r="Q181" s="64" t="s">
        <v>22</v>
      </c>
      <c r="R181" s="64">
        <v>10737</v>
      </c>
      <c r="S181" s="63" t="s">
        <v>11002</v>
      </c>
      <c r="U181" s="65">
        <f t="shared" si="2"/>
        <v>-155</v>
      </c>
    </row>
    <row r="182" spans="1:21" hidden="1">
      <c r="A182" s="62" t="s">
        <v>10997</v>
      </c>
      <c r="B182" s="62" t="s">
        <v>10998</v>
      </c>
      <c r="C182" s="62" t="s">
        <v>10999</v>
      </c>
      <c r="D182" s="62" t="s">
        <v>533</v>
      </c>
      <c r="E182" s="63" t="s">
        <v>11009</v>
      </c>
      <c r="F182" s="63" t="s">
        <v>4918</v>
      </c>
      <c r="G182" s="63" t="s">
        <v>4919</v>
      </c>
      <c r="H182" s="63" t="s">
        <v>4920</v>
      </c>
      <c r="I182" s="63" t="s">
        <v>11001</v>
      </c>
      <c r="J182" s="64">
        <v>351760</v>
      </c>
      <c r="K182" s="64" t="s">
        <v>22</v>
      </c>
      <c r="L182" s="64">
        <v>351760</v>
      </c>
      <c r="M182" s="64">
        <v>375226</v>
      </c>
      <c r="N182" s="64">
        <v>223800</v>
      </c>
      <c r="O182" s="64">
        <v>599026</v>
      </c>
      <c r="P182" s="64">
        <v>7051</v>
      </c>
      <c r="Q182" s="64" t="s">
        <v>22</v>
      </c>
      <c r="R182" s="64">
        <v>7051</v>
      </c>
      <c r="S182" s="63" t="s">
        <v>11002</v>
      </c>
      <c r="U182" s="65">
        <f t="shared" si="2"/>
        <v>-591975</v>
      </c>
    </row>
    <row r="183" spans="1:21" hidden="1">
      <c r="A183" s="62" t="s">
        <v>10997</v>
      </c>
      <c r="B183" s="62" t="s">
        <v>10998</v>
      </c>
      <c r="C183" s="62" t="s">
        <v>10999</v>
      </c>
      <c r="D183" s="62" t="s">
        <v>533</v>
      </c>
      <c r="E183" s="63" t="s">
        <v>11009</v>
      </c>
      <c r="F183" s="63" t="s">
        <v>4203</v>
      </c>
      <c r="G183" s="63" t="s">
        <v>4960</v>
      </c>
      <c r="H183" s="63" t="s">
        <v>4961</v>
      </c>
      <c r="I183" s="63" t="s">
        <v>11001</v>
      </c>
      <c r="J183" s="64">
        <v>77909</v>
      </c>
      <c r="K183" s="64" t="s">
        <v>22</v>
      </c>
      <c r="L183" s="64">
        <v>77909</v>
      </c>
      <c r="M183" s="64">
        <v>63606</v>
      </c>
      <c r="N183" s="64" t="s">
        <v>22</v>
      </c>
      <c r="O183" s="64">
        <v>63606</v>
      </c>
      <c r="P183" s="64">
        <v>55596</v>
      </c>
      <c r="Q183" s="64" t="s">
        <v>22</v>
      </c>
      <c r="R183" s="64">
        <v>55596</v>
      </c>
      <c r="S183" s="63" t="s">
        <v>11002</v>
      </c>
      <c r="U183" s="65">
        <f t="shared" si="2"/>
        <v>-8010</v>
      </c>
    </row>
    <row r="184" spans="1:21" hidden="1">
      <c r="A184" s="62" t="s">
        <v>10997</v>
      </c>
      <c r="B184" s="62" t="s">
        <v>10998</v>
      </c>
      <c r="C184" s="62" t="s">
        <v>10999</v>
      </c>
      <c r="D184" s="62" t="s">
        <v>533</v>
      </c>
      <c r="E184" s="63" t="s">
        <v>11009</v>
      </c>
      <c r="F184" s="63" t="s">
        <v>4978</v>
      </c>
      <c r="G184" s="63" t="s">
        <v>4979</v>
      </c>
      <c r="H184" s="63" t="s">
        <v>4980</v>
      </c>
      <c r="I184" s="63" t="s">
        <v>11001</v>
      </c>
      <c r="J184" s="64">
        <v>356228</v>
      </c>
      <c r="K184" s="64" t="s">
        <v>22</v>
      </c>
      <c r="L184" s="64">
        <v>356228</v>
      </c>
      <c r="M184" s="64" t="s">
        <v>22</v>
      </c>
      <c r="N184" s="64" t="s">
        <v>22</v>
      </c>
      <c r="O184" s="64" t="s">
        <v>22</v>
      </c>
      <c r="P184" s="64" t="s">
        <v>22</v>
      </c>
      <c r="Q184" s="64" t="s">
        <v>22</v>
      </c>
      <c r="R184" s="64" t="s">
        <v>22</v>
      </c>
      <c r="S184" s="63" t="s">
        <v>11002</v>
      </c>
      <c r="U184" s="65" t="str">
        <f t="shared" si="2"/>
        <v/>
      </c>
    </row>
    <row r="185" spans="1:21" hidden="1">
      <c r="A185" s="62" t="s">
        <v>10997</v>
      </c>
      <c r="B185" s="62" t="s">
        <v>10998</v>
      </c>
      <c r="C185" s="62" t="s">
        <v>10999</v>
      </c>
      <c r="D185" s="62" t="s">
        <v>533</v>
      </c>
      <c r="E185" s="63" t="s">
        <v>11009</v>
      </c>
      <c r="F185" s="63" t="s">
        <v>4988</v>
      </c>
      <c r="G185" s="63" t="s">
        <v>4989</v>
      </c>
      <c r="H185" s="63" t="s">
        <v>4990</v>
      </c>
      <c r="I185" s="63" t="s">
        <v>11001</v>
      </c>
      <c r="J185" s="64">
        <v>490192</v>
      </c>
      <c r="K185" s="64" t="s">
        <v>22</v>
      </c>
      <c r="L185" s="64">
        <v>490192</v>
      </c>
      <c r="M185" s="64">
        <v>436708</v>
      </c>
      <c r="N185" s="64" t="s">
        <v>22</v>
      </c>
      <c r="O185" s="64">
        <v>436708</v>
      </c>
      <c r="P185" s="64">
        <v>469723</v>
      </c>
      <c r="Q185" s="64" t="s">
        <v>22</v>
      </c>
      <c r="R185" s="64">
        <v>469723</v>
      </c>
      <c r="S185" s="63" t="s">
        <v>11002</v>
      </c>
      <c r="U185" s="65">
        <f t="shared" si="2"/>
        <v>33015</v>
      </c>
    </row>
    <row r="186" spans="1:21" hidden="1">
      <c r="A186" s="62" t="s">
        <v>10997</v>
      </c>
      <c r="B186" s="62" t="s">
        <v>10998</v>
      </c>
      <c r="C186" s="62" t="s">
        <v>10999</v>
      </c>
      <c r="D186" s="62" t="s">
        <v>533</v>
      </c>
      <c r="E186" s="63" t="s">
        <v>11009</v>
      </c>
      <c r="F186" s="63" t="s">
        <v>5018</v>
      </c>
      <c r="G186" s="63" t="s">
        <v>5019</v>
      </c>
      <c r="H186" s="63" t="s">
        <v>5020</v>
      </c>
      <c r="I186" s="63" t="s">
        <v>11001</v>
      </c>
      <c r="J186" s="64">
        <v>71303</v>
      </c>
      <c r="K186" s="64" t="s">
        <v>22</v>
      </c>
      <c r="L186" s="64">
        <v>71303</v>
      </c>
      <c r="M186" s="64">
        <v>67775</v>
      </c>
      <c r="N186" s="64" t="s">
        <v>22</v>
      </c>
      <c r="O186" s="64">
        <v>67775</v>
      </c>
      <c r="P186" s="64">
        <v>62303</v>
      </c>
      <c r="Q186" s="64" t="s">
        <v>22</v>
      </c>
      <c r="R186" s="64">
        <v>62303</v>
      </c>
      <c r="S186" s="63" t="s">
        <v>11002</v>
      </c>
      <c r="U186" s="65">
        <f t="shared" si="2"/>
        <v>-5472</v>
      </c>
    </row>
    <row r="187" spans="1:21" hidden="1">
      <c r="A187" s="62" t="s">
        <v>10997</v>
      </c>
      <c r="B187" s="62" t="s">
        <v>10998</v>
      </c>
      <c r="C187" s="62" t="s">
        <v>10999</v>
      </c>
      <c r="D187" s="62" t="s">
        <v>533</v>
      </c>
      <c r="E187" s="63" t="s">
        <v>11009</v>
      </c>
      <c r="F187" s="63" t="s">
        <v>5025</v>
      </c>
      <c r="G187" s="63" t="s">
        <v>5026</v>
      </c>
      <c r="H187" s="63" t="s">
        <v>5027</v>
      </c>
      <c r="I187" s="63" t="s">
        <v>11001</v>
      </c>
      <c r="J187" s="64">
        <v>36815</v>
      </c>
      <c r="K187" s="64" t="s">
        <v>22</v>
      </c>
      <c r="L187" s="64">
        <v>36815</v>
      </c>
      <c r="M187" s="64">
        <v>31306</v>
      </c>
      <c r="N187" s="64" t="s">
        <v>22</v>
      </c>
      <c r="O187" s="64">
        <v>31306</v>
      </c>
      <c r="P187" s="64">
        <v>31283</v>
      </c>
      <c r="Q187" s="64" t="s">
        <v>22</v>
      </c>
      <c r="R187" s="64">
        <v>31283</v>
      </c>
      <c r="S187" s="63" t="s">
        <v>11002</v>
      </c>
      <c r="U187" s="65">
        <f t="shared" si="2"/>
        <v>-23</v>
      </c>
    </row>
    <row r="188" spans="1:21" hidden="1">
      <c r="A188" s="62" t="s">
        <v>10997</v>
      </c>
      <c r="B188" s="62" t="s">
        <v>10998</v>
      </c>
      <c r="C188" s="62" t="s">
        <v>10999</v>
      </c>
      <c r="D188" s="62" t="s">
        <v>533</v>
      </c>
      <c r="E188" s="63" t="s">
        <v>11009</v>
      </c>
      <c r="F188" s="63" t="s">
        <v>5035</v>
      </c>
      <c r="G188" s="63" t="s">
        <v>5036</v>
      </c>
      <c r="H188" s="63" t="s">
        <v>5037</v>
      </c>
      <c r="I188" s="63" t="s">
        <v>11001</v>
      </c>
      <c r="J188" s="64">
        <v>2201</v>
      </c>
      <c r="K188" s="64" t="s">
        <v>22</v>
      </c>
      <c r="L188" s="64">
        <v>2201</v>
      </c>
      <c r="M188" s="64">
        <v>4887</v>
      </c>
      <c r="N188" s="64" t="s">
        <v>22</v>
      </c>
      <c r="O188" s="64">
        <v>4887</v>
      </c>
      <c r="P188" s="64">
        <v>1983</v>
      </c>
      <c r="Q188" s="64" t="s">
        <v>22</v>
      </c>
      <c r="R188" s="64">
        <v>1983</v>
      </c>
      <c r="S188" s="63" t="s">
        <v>11002</v>
      </c>
      <c r="U188" s="65">
        <f t="shared" si="2"/>
        <v>-2904</v>
      </c>
    </row>
    <row r="189" spans="1:21" hidden="1">
      <c r="A189" s="62" t="s">
        <v>10997</v>
      </c>
      <c r="B189" s="62" t="s">
        <v>10998</v>
      </c>
      <c r="C189" s="62" t="s">
        <v>10999</v>
      </c>
      <c r="D189" s="62" t="s">
        <v>533</v>
      </c>
      <c r="E189" s="63" t="s">
        <v>11009</v>
      </c>
      <c r="F189" s="63" t="s">
        <v>5045</v>
      </c>
      <c r="G189" s="63" t="s">
        <v>5046</v>
      </c>
      <c r="H189" s="63" t="s">
        <v>5047</v>
      </c>
      <c r="I189" s="63" t="s">
        <v>11001</v>
      </c>
      <c r="J189" s="64">
        <v>23338</v>
      </c>
      <c r="K189" s="64" t="s">
        <v>22</v>
      </c>
      <c r="L189" s="64">
        <v>23338</v>
      </c>
      <c r="M189" s="64">
        <v>19100</v>
      </c>
      <c r="N189" s="64" t="s">
        <v>22</v>
      </c>
      <c r="O189" s="64">
        <v>19100</v>
      </c>
      <c r="P189" s="64">
        <v>19013</v>
      </c>
      <c r="Q189" s="64" t="s">
        <v>22</v>
      </c>
      <c r="R189" s="64">
        <v>19013</v>
      </c>
      <c r="S189" s="63" t="s">
        <v>11002</v>
      </c>
      <c r="U189" s="65">
        <f t="shared" si="2"/>
        <v>-87</v>
      </c>
    </row>
    <row r="190" spans="1:21" hidden="1">
      <c r="A190" s="62" t="s">
        <v>10997</v>
      </c>
      <c r="B190" s="62" t="s">
        <v>10998</v>
      </c>
      <c r="C190" s="62" t="s">
        <v>10999</v>
      </c>
      <c r="D190" s="62" t="s">
        <v>533</v>
      </c>
      <c r="E190" s="63" t="s">
        <v>11009</v>
      </c>
      <c r="F190" s="63" t="s">
        <v>5052</v>
      </c>
      <c r="G190" s="63" t="s">
        <v>5053</v>
      </c>
      <c r="H190" s="63" t="s">
        <v>5054</v>
      </c>
      <c r="I190" s="63" t="s">
        <v>11001</v>
      </c>
      <c r="J190" s="64">
        <v>6245</v>
      </c>
      <c r="K190" s="64" t="s">
        <v>22</v>
      </c>
      <c r="L190" s="64">
        <v>6245</v>
      </c>
      <c r="M190" s="64">
        <v>6277</v>
      </c>
      <c r="N190" s="64" t="s">
        <v>22</v>
      </c>
      <c r="O190" s="64">
        <v>6277</v>
      </c>
      <c r="P190" s="64">
        <v>10481</v>
      </c>
      <c r="Q190" s="64" t="s">
        <v>22</v>
      </c>
      <c r="R190" s="64">
        <v>10481</v>
      </c>
      <c r="S190" s="63" t="s">
        <v>11002</v>
      </c>
      <c r="U190" s="65">
        <f t="shared" si="2"/>
        <v>4204</v>
      </c>
    </row>
    <row r="191" spans="1:21" hidden="1">
      <c r="A191" s="62" t="s">
        <v>10997</v>
      </c>
      <c r="B191" s="62" t="s">
        <v>10998</v>
      </c>
      <c r="C191" s="62" t="s">
        <v>10999</v>
      </c>
      <c r="D191" s="62" t="s">
        <v>533</v>
      </c>
      <c r="E191" s="63" t="s">
        <v>11009</v>
      </c>
      <c r="F191" s="63" t="s">
        <v>5060</v>
      </c>
      <c r="G191" s="63" t="s">
        <v>5061</v>
      </c>
      <c r="H191" s="63" t="s">
        <v>5062</v>
      </c>
      <c r="I191" s="63" t="s">
        <v>11001</v>
      </c>
      <c r="J191" s="64">
        <v>75146</v>
      </c>
      <c r="K191" s="64" t="s">
        <v>22</v>
      </c>
      <c r="L191" s="64">
        <v>75146</v>
      </c>
      <c r="M191" s="64">
        <v>63637</v>
      </c>
      <c r="N191" s="64" t="s">
        <v>22</v>
      </c>
      <c r="O191" s="64">
        <v>63637</v>
      </c>
      <c r="P191" s="64">
        <v>60733</v>
      </c>
      <c r="Q191" s="64" t="s">
        <v>22</v>
      </c>
      <c r="R191" s="64">
        <v>60733</v>
      </c>
      <c r="S191" s="63" t="s">
        <v>11002</v>
      </c>
      <c r="U191" s="65">
        <f t="shared" si="2"/>
        <v>-2904</v>
      </c>
    </row>
    <row r="192" spans="1:21" hidden="1">
      <c r="A192" s="62" t="s">
        <v>10997</v>
      </c>
      <c r="B192" s="62" t="s">
        <v>10998</v>
      </c>
      <c r="C192" s="62" t="s">
        <v>10999</v>
      </c>
      <c r="D192" s="62" t="s">
        <v>533</v>
      </c>
      <c r="E192" s="63" t="s">
        <v>11009</v>
      </c>
      <c r="F192" s="63" t="s">
        <v>5070</v>
      </c>
      <c r="G192" s="63" t="s">
        <v>5071</v>
      </c>
      <c r="H192" s="63" t="s">
        <v>5072</v>
      </c>
      <c r="I192" s="63" t="s">
        <v>11001</v>
      </c>
      <c r="J192" s="64">
        <v>73220</v>
      </c>
      <c r="K192" s="64" t="s">
        <v>22</v>
      </c>
      <c r="L192" s="64">
        <v>73220</v>
      </c>
      <c r="M192" s="64">
        <v>62343</v>
      </c>
      <c r="N192" s="64" t="s">
        <v>22</v>
      </c>
      <c r="O192" s="64">
        <v>62343</v>
      </c>
      <c r="P192" s="64">
        <v>65565</v>
      </c>
      <c r="Q192" s="64" t="s">
        <v>22</v>
      </c>
      <c r="R192" s="64">
        <v>65565</v>
      </c>
      <c r="S192" s="63" t="s">
        <v>11002</v>
      </c>
      <c r="U192" s="65">
        <f t="shared" si="2"/>
        <v>3222</v>
      </c>
    </row>
    <row r="193" spans="1:21" hidden="1">
      <c r="A193" s="62" t="s">
        <v>10997</v>
      </c>
      <c r="B193" s="62" t="s">
        <v>10998</v>
      </c>
      <c r="C193" s="62" t="s">
        <v>10999</v>
      </c>
      <c r="D193" s="62" t="s">
        <v>533</v>
      </c>
      <c r="E193" s="63" t="s">
        <v>11009</v>
      </c>
      <c r="F193" s="63" t="s">
        <v>3939</v>
      </c>
      <c r="G193" s="63" t="s">
        <v>5078</v>
      </c>
      <c r="H193" s="63" t="s">
        <v>5079</v>
      </c>
      <c r="I193" s="63" t="s">
        <v>11001</v>
      </c>
      <c r="J193" s="64">
        <v>10846</v>
      </c>
      <c r="K193" s="64" t="s">
        <v>22</v>
      </c>
      <c r="L193" s="64">
        <v>10846</v>
      </c>
      <c r="M193" s="64">
        <v>11825</v>
      </c>
      <c r="N193" s="64" t="s">
        <v>22</v>
      </c>
      <c r="O193" s="64">
        <v>11825</v>
      </c>
      <c r="P193" s="64">
        <v>15608</v>
      </c>
      <c r="Q193" s="64" t="s">
        <v>22</v>
      </c>
      <c r="R193" s="64">
        <v>15608</v>
      </c>
      <c r="S193" s="63" t="s">
        <v>11002</v>
      </c>
      <c r="U193" s="65">
        <f t="shared" si="2"/>
        <v>3783</v>
      </c>
    </row>
    <row r="194" spans="1:21" hidden="1">
      <c r="A194" s="62" t="s">
        <v>10997</v>
      </c>
      <c r="B194" s="62" t="s">
        <v>10998</v>
      </c>
      <c r="C194" s="62" t="s">
        <v>10999</v>
      </c>
      <c r="D194" s="62" t="s">
        <v>533</v>
      </c>
      <c r="E194" s="63" t="s">
        <v>11009</v>
      </c>
      <c r="F194" s="63" t="s">
        <v>5090</v>
      </c>
      <c r="G194" s="63" t="s">
        <v>5091</v>
      </c>
      <c r="H194" s="63" t="s">
        <v>5092</v>
      </c>
      <c r="I194" s="63" t="s">
        <v>11001</v>
      </c>
      <c r="J194" s="64">
        <v>203513</v>
      </c>
      <c r="K194" s="64" t="s">
        <v>22</v>
      </c>
      <c r="L194" s="64">
        <v>203513</v>
      </c>
      <c r="M194" s="64">
        <v>54172</v>
      </c>
      <c r="N194" s="64" t="s">
        <v>22</v>
      </c>
      <c r="O194" s="64">
        <v>54172</v>
      </c>
      <c r="P194" s="64">
        <v>52978</v>
      </c>
      <c r="Q194" s="64" t="s">
        <v>22</v>
      </c>
      <c r="R194" s="64">
        <v>52978</v>
      </c>
      <c r="S194" s="63" t="s">
        <v>11002</v>
      </c>
      <c r="U194" s="65">
        <f t="shared" ref="U194:U257" si="3">IF(R194="","",R194-O194)</f>
        <v>-1194</v>
      </c>
    </row>
    <row r="195" spans="1:21" hidden="1">
      <c r="A195" s="62" t="s">
        <v>10997</v>
      </c>
      <c r="B195" s="62" t="s">
        <v>10998</v>
      </c>
      <c r="C195" s="62" t="s">
        <v>10999</v>
      </c>
      <c r="D195" s="62" t="s">
        <v>533</v>
      </c>
      <c r="E195" s="63" t="s">
        <v>11009</v>
      </c>
      <c r="F195" s="63" t="s">
        <v>5138</v>
      </c>
      <c r="G195" s="63" t="s">
        <v>5139</v>
      </c>
      <c r="H195" s="63" t="s">
        <v>5140</v>
      </c>
      <c r="I195" s="63" t="s">
        <v>11001</v>
      </c>
      <c r="J195" s="64">
        <v>31508</v>
      </c>
      <c r="K195" s="64" t="s">
        <v>22</v>
      </c>
      <c r="L195" s="64">
        <v>31508</v>
      </c>
      <c r="M195" s="64">
        <v>26592</v>
      </c>
      <c r="N195" s="64" t="s">
        <v>22</v>
      </c>
      <c r="O195" s="64">
        <v>26592</v>
      </c>
      <c r="P195" s="64">
        <v>27004</v>
      </c>
      <c r="Q195" s="64" t="s">
        <v>22</v>
      </c>
      <c r="R195" s="64">
        <v>27004</v>
      </c>
      <c r="S195" s="63" t="s">
        <v>11002</v>
      </c>
      <c r="U195" s="65">
        <f t="shared" si="3"/>
        <v>412</v>
      </c>
    </row>
    <row r="196" spans="1:21" hidden="1">
      <c r="A196" s="62" t="s">
        <v>10997</v>
      </c>
      <c r="B196" s="62" t="s">
        <v>10998</v>
      </c>
      <c r="C196" s="62" t="s">
        <v>10999</v>
      </c>
      <c r="D196" s="62" t="s">
        <v>533</v>
      </c>
      <c r="E196" s="63" t="s">
        <v>11009</v>
      </c>
      <c r="F196" s="63" t="s">
        <v>5166</v>
      </c>
      <c r="G196" s="63" t="s">
        <v>5167</v>
      </c>
      <c r="H196" s="63" t="s">
        <v>5168</v>
      </c>
      <c r="I196" s="63" t="s">
        <v>11001</v>
      </c>
      <c r="J196" s="64">
        <v>48913</v>
      </c>
      <c r="K196" s="64" t="s">
        <v>22</v>
      </c>
      <c r="L196" s="64">
        <v>48913</v>
      </c>
      <c r="M196" s="64">
        <v>46965</v>
      </c>
      <c r="N196" s="64" t="s">
        <v>22</v>
      </c>
      <c r="O196" s="64">
        <v>46965</v>
      </c>
      <c r="P196" s="64">
        <v>44851</v>
      </c>
      <c r="Q196" s="64" t="s">
        <v>22</v>
      </c>
      <c r="R196" s="64">
        <v>44851</v>
      </c>
      <c r="S196" s="63" t="s">
        <v>11002</v>
      </c>
      <c r="U196" s="65">
        <f t="shared" si="3"/>
        <v>-2114</v>
      </c>
    </row>
    <row r="197" spans="1:21" hidden="1">
      <c r="A197" s="62" t="s">
        <v>10997</v>
      </c>
      <c r="B197" s="62" t="s">
        <v>10998</v>
      </c>
      <c r="C197" s="62" t="s">
        <v>10999</v>
      </c>
      <c r="D197" s="62" t="s">
        <v>533</v>
      </c>
      <c r="E197" s="63" t="s">
        <v>11009</v>
      </c>
      <c r="F197" s="63" t="s">
        <v>5208</v>
      </c>
      <c r="G197" s="63" t="s">
        <v>5209</v>
      </c>
      <c r="H197" s="63" t="s">
        <v>5210</v>
      </c>
      <c r="I197" s="63" t="s">
        <v>11001</v>
      </c>
      <c r="J197" s="64">
        <v>1598</v>
      </c>
      <c r="K197" s="64" t="s">
        <v>22</v>
      </c>
      <c r="L197" s="64">
        <v>1598</v>
      </c>
      <c r="M197" s="64">
        <v>2857</v>
      </c>
      <c r="N197" s="64" t="s">
        <v>22</v>
      </c>
      <c r="O197" s="64">
        <v>2857</v>
      </c>
      <c r="P197" s="64">
        <v>3256</v>
      </c>
      <c r="Q197" s="64" t="s">
        <v>22</v>
      </c>
      <c r="R197" s="64">
        <v>3256</v>
      </c>
      <c r="S197" s="63" t="s">
        <v>11002</v>
      </c>
      <c r="U197" s="65">
        <f t="shared" si="3"/>
        <v>399</v>
      </c>
    </row>
    <row r="198" spans="1:21" hidden="1">
      <c r="A198" s="62" t="s">
        <v>10997</v>
      </c>
      <c r="B198" s="62" t="s">
        <v>10998</v>
      </c>
      <c r="C198" s="62" t="s">
        <v>10999</v>
      </c>
      <c r="D198" s="62" t="s">
        <v>533</v>
      </c>
      <c r="E198" s="63" t="s">
        <v>11009</v>
      </c>
      <c r="F198" s="63" t="s">
        <v>5222</v>
      </c>
      <c r="G198" s="63" t="s">
        <v>5223</v>
      </c>
      <c r="H198" s="63" t="s">
        <v>5224</v>
      </c>
      <c r="I198" s="63" t="s">
        <v>11001</v>
      </c>
      <c r="J198" s="64">
        <v>59381</v>
      </c>
      <c r="K198" s="64" t="s">
        <v>22</v>
      </c>
      <c r="L198" s="64">
        <v>59381</v>
      </c>
      <c r="M198" s="64">
        <v>53436</v>
      </c>
      <c r="N198" s="64" t="s">
        <v>22</v>
      </c>
      <c r="O198" s="64">
        <v>53436</v>
      </c>
      <c r="P198" s="64">
        <v>54276</v>
      </c>
      <c r="Q198" s="64" t="s">
        <v>22</v>
      </c>
      <c r="R198" s="64">
        <v>54276</v>
      </c>
      <c r="S198" s="63" t="s">
        <v>11002</v>
      </c>
      <c r="U198" s="65">
        <f t="shared" si="3"/>
        <v>840</v>
      </c>
    </row>
    <row r="199" spans="1:21" hidden="1">
      <c r="A199" s="62" t="s">
        <v>10997</v>
      </c>
      <c r="B199" s="62" t="s">
        <v>10998</v>
      </c>
      <c r="C199" s="62" t="s">
        <v>10999</v>
      </c>
      <c r="D199" s="62" t="s">
        <v>533</v>
      </c>
      <c r="E199" s="63" t="s">
        <v>11009</v>
      </c>
      <c r="F199" s="63" t="s">
        <v>5234</v>
      </c>
      <c r="G199" s="63" t="s">
        <v>5235</v>
      </c>
      <c r="H199" s="63" t="s">
        <v>5236</v>
      </c>
      <c r="I199" s="63" t="s">
        <v>11001</v>
      </c>
      <c r="J199" s="64">
        <v>70964</v>
      </c>
      <c r="K199" s="64" t="s">
        <v>22</v>
      </c>
      <c r="L199" s="64">
        <v>70964</v>
      </c>
      <c r="M199" s="64">
        <v>72302</v>
      </c>
      <c r="N199" s="64" t="s">
        <v>22</v>
      </c>
      <c r="O199" s="64">
        <v>72302</v>
      </c>
      <c r="P199" s="64">
        <v>118585</v>
      </c>
      <c r="Q199" s="64" t="s">
        <v>22</v>
      </c>
      <c r="R199" s="64">
        <v>118585</v>
      </c>
      <c r="S199" s="63" t="s">
        <v>11002</v>
      </c>
      <c r="U199" s="65">
        <f t="shared" si="3"/>
        <v>46283</v>
      </c>
    </row>
    <row r="200" spans="1:21" hidden="1">
      <c r="A200" s="62" t="s">
        <v>10997</v>
      </c>
      <c r="B200" s="62" t="s">
        <v>10998</v>
      </c>
      <c r="C200" s="62" t="s">
        <v>10999</v>
      </c>
      <c r="D200" s="62" t="s">
        <v>533</v>
      </c>
      <c r="E200" s="63" t="s">
        <v>11009</v>
      </c>
      <c r="F200" s="63" t="s">
        <v>5251</v>
      </c>
      <c r="G200" s="63" t="s">
        <v>5252</v>
      </c>
      <c r="H200" s="63" t="s">
        <v>5253</v>
      </c>
      <c r="I200" s="63" t="s">
        <v>11001</v>
      </c>
      <c r="J200" s="64">
        <v>9574</v>
      </c>
      <c r="K200" s="64" t="s">
        <v>22</v>
      </c>
      <c r="L200" s="64">
        <v>9574</v>
      </c>
      <c r="M200" s="64">
        <v>5660</v>
      </c>
      <c r="N200" s="64" t="s">
        <v>22</v>
      </c>
      <c r="O200" s="64">
        <v>5660</v>
      </c>
      <c r="P200" s="64">
        <v>5802</v>
      </c>
      <c r="Q200" s="64" t="s">
        <v>22</v>
      </c>
      <c r="R200" s="64">
        <v>5802</v>
      </c>
      <c r="S200" s="63" t="s">
        <v>11002</v>
      </c>
      <c r="U200" s="65">
        <f t="shared" si="3"/>
        <v>142</v>
      </c>
    </row>
    <row r="201" spans="1:21" hidden="1">
      <c r="A201" s="62" t="s">
        <v>10997</v>
      </c>
      <c r="B201" s="62" t="s">
        <v>10998</v>
      </c>
      <c r="C201" s="62" t="s">
        <v>10999</v>
      </c>
      <c r="D201" s="62" t="s">
        <v>533</v>
      </c>
      <c r="E201" s="63" t="s">
        <v>11009</v>
      </c>
      <c r="F201" s="63" t="s">
        <v>5261</v>
      </c>
      <c r="G201" s="63" t="s">
        <v>5262</v>
      </c>
      <c r="H201" s="63" t="s">
        <v>5263</v>
      </c>
      <c r="I201" s="63" t="s">
        <v>11001</v>
      </c>
      <c r="J201" s="64" t="s">
        <v>22</v>
      </c>
      <c r="K201" s="64" t="s">
        <v>22</v>
      </c>
      <c r="L201" s="64" t="s">
        <v>22</v>
      </c>
      <c r="M201" s="64">
        <v>368812</v>
      </c>
      <c r="N201" s="64">
        <v>63000</v>
      </c>
      <c r="O201" s="64">
        <v>431812</v>
      </c>
      <c r="P201" s="64">
        <v>653653</v>
      </c>
      <c r="Q201" s="64" t="s">
        <v>22</v>
      </c>
      <c r="R201" s="64">
        <v>653653</v>
      </c>
      <c r="S201" s="63" t="s">
        <v>11002</v>
      </c>
      <c r="U201" s="65">
        <f t="shared" si="3"/>
        <v>221841</v>
      </c>
    </row>
    <row r="202" spans="1:21" hidden="1">
      <c r="A202" s="62" t="s">
        <v>10997</v>
      </c>
      <c r="B202" s="62" t="s">
        <v>10998</v>
      </c>
      <c r="C202" s="62" t="s">
        <v>10999</v>
      </c>
      <c r="D202" s="62" t="s">
        <v>533</v>
      </c>
      <c r="E202" s="63" t="s">
        <v>11009</v>
      </c>
      <c r="F202" s="63" t="s">
        <v>5271</v>
      </c>
      <c r="G202" s="63" t="s">
        <v>5272</v>
      </c>
      <c r="H202" s="63" t="s">
        <v>5273</v>
      </c>
      <c r="I202" s="63" t="s">
        <v>11001</v>
      </c>
      <c r="J202" s="64">
        <v>10105</v>
      </c>
      <c r="K202" s="64" t="s">
        <v>22</v>
      </c>
      <c r="L202" s="64">
        <v>10105</v>
      </c>
      <c r="M202" s="64">
        <v>6354</v>
      </c>
      <c r="N202" s="64" t="s">
        <v>22</v>
      </c>
      <c r="O202" s="64">
        <v>6354</v>
      </c>
      <c r="P202" s="64">
        <v>6468</v>
      </c>
      <c r="Q202" s="64" t="s">
        <v>22</v>
      </c>
      <c r="R202" s="64">
        <v>6468</v>
      </c>
      <c r="S202" s="63" t="s">
        <v>11002</v>
      </c>
      <c r="U202" s="65">
        <f t="shared" si="3"/>
        <v>114</v>
      </c>
    </row>
    <row r="203" spans="1:21" hidden="1">
      <c r="A203" s="62" t="s">
        <v>10997</v>
      </c>
      <c r="B203" s="62" t="s">
        <v>10998</v>
      </c>
      <c r="C203" s="62" t="s">
        <v>10999</v>
      </c>
      <c r="D203" s="62" t="s">
        <v>533</v>
      </c>
      <c r="E203" s="63" t="s">
        <v>11009</v>
      </c>
      <c r="F203" s="63" t="s">
        <v>5280</v>
      </c>
      <c r="G203" s="63" t="s">
        <v>5281</v>
      </c>
      <c r="H203" s="63" t="s">
        <v>5282</v>
      </c>
      <c r="I203" s="63" t="s">
        <v>11001</v>
      </c>
      <c r="J203" s="64">
        <v>773</v>
      </c>
      <c r="K203" s="64" t="s">
        <v>22</v>
      </c>
      <c r="L203" s="64">
        <v>773</v>
      </c>
      <c r="M203" s="64" t="s">
        <v>22</v>
      </c>
      <c r="N203" s="64" t="s">
        <v>22</v>
      </c>
      <c r="O203" s="64" t="s">
        <v>22</v>
      </c>
      <c r="P203" s="64" t="s">
        <v>22</v>
      </c>
      <c r="Q203" s="64" t="s">
        <v>22</v>
      </c>
      <c r="R203" s="64" t="s">
        <v>22</v>
      </c>
      <c r="S203" s="63" t="s">
        <v>11002</v>
      </c>
      <c r="U203" s="65" t="str">
        <f t="shared" si="3"/>
        <v/>
      </c>
    </row>
    <row r="204" spans="1:21" hidden="1">
      <c r="A204" s="62" t="s">
        <v>10997</v>
      </c>
      <c r="B204" s="62" t="s">
        <v>10998</v>
      </c>
      <c r="C204" s="62" t="s">
        <v>10999</v>
      </c>
      <c r="D204" s="62" t="s">
        <v>596</v>
      </c>
      <c r="E204" s="63" t="s">
        <v>11010</v>
      </c>
      <c r="F204" s="63" t="s">
        <v>5288</v>
      </c>
      <c r="G204" s="63" t="s">
        <v>5289</v>
      </c>
      <c r="H204" s="63" t="s">
        <v>5290</v>
      </c>
      <c r="I204" s="63" t="s">
        <v>11001</v>
      </c>
      <c r="J204" s="64">
        <v>13670</v>
      </c>
      <c r="K204" s="64" t="s">
        <v>22</v>
      </c>
      <c r="L204" s="64">
        <v>13670</v>
      </c>
      <c r="M204" s="64">
        <v>14639</v>
      </c>
      <c r="N204" s="64" t="s">
        <v>22</v>
      </c>
      <c r="O204" s="64">
        <v>14639</v>
      </c>
      <c r="P204" s="64">
        <v>17780</v>
      </c>
      <c r="Q204" s="64" t="s">
        <v>22</v>
      </c>
      <c r="R204" s="64">
        <v>17780</v>
      </c>
      <c r="S204" s="63" t="s">
        <v>11002</v>
      </c>
      <c r="U204" s="65">
        <f t="shared" si="3"/>
        <v>3141</v>
      </c>
    </row>
    <row r="205" spans="1:21" hidden="1">
      <c r="A205" s="62" t="s">
        <v>10997</v>
      </c>
      <c r="B205" s="62" t="s">
        <v>10998</v>
      </c>
      <c r="C205" s="62" t="s">
        <v>10999</v>
      </c>
      <c r="D205" s="62" t="s">
        <v>596</v>
      </c>
      <c r="E205" s="63" t="s">
        <v>11010</v>
      </c>
      <c r="F205" s="63" t="s">
        <v>5299</v>
      </c>
      <c r="G205" s="63" t="s">
        <v>5300</v>
      </c>
      <c r="H205" s="63" t="s">
        <v>5301</v>
      </c>
      <c r="I205" s="63" t="s">
        <v>11001</v>
      </c>
      <c r="J205" s="64">
        <v>7300</v>
      </c>
      <c r="K205" s="64" t="s">
        <v>22</v>
      </c>
      <c r="L205" s="64">
        <v>7300</v>
      </c>
      <c r="M205" s="64">
        <v>8449</v>
      </c>
      <c r="N205" s="64" t="s">
        <v>22</v>
      </c>
      <c r="O205" s="64">
        <v>8449</v>
      </c>
      <c r="P205" s="64">
        <v>6613</v>
      </c>
      <c r="Q205" s="64" t="s">
        <v>22</v>
      </c>
      <c r="R205" s="64">
        <v>6613</v>
      </c>
      <c r="S205" s="63" t="s">
        <v>11002</v>
      </c>
      <c r="U205" s="65">
        <f t="shared" si="3"/>
        <v>-1836</v>
      </c>
    </row>
    <row r="206" spans="1:21" hidden="1">
      <c r="A206" s="62" t="s">
        <v>10997</v>
      </c>
      <c r="B206" s="62" t="s">
        <v>10998</v>
      </c>
      <c r="C206" s="62" t="s">
        <v>10999</v>
      </c>
      <c r="D206" s="62" t="s">
        <v>596</v>
      </c>
      <c r="E206" s="63" t="s">
        <v>11010</v>
      </c>
      <c r="F206" s="63" t="s">
        <v>5307</v>
      </c>
      <c r="G206" s="63" t="s">
        <v>5308</v>
      </c>
      <c r="H206" s="63" t="s">
        <v>5309</v>
      </c>
      <c r="I206" s="63" t="s">
        <v>11001</v>
      </c>
      <c r="J206" s="64">
        <v>261</v>
      </c>
      <c r="K206" s="64" t="s">
        <v>22</v>
      </c>
      <c r="L206" s="64">
        <v>261</v>
      </c>
      <c r="M206" s="64">
        <v>115</v>
      </c>
      <c r="N206" s="64" t="s">
        <v>22</v>
      </c>
      <c r="O206" s="64">
        <v>115</v>
      </c>
      <c r="P206" s="64">
        <v>488</v>
      </c>
      <c r="Q206" s="64" t="s">
        <v>22</v>
      </c>
      <c r="R206" s="64">
        <v>488</v>
      </c>
      <c r="S206" s="63" t="s">
        <v>11002</v>
      </c>
      <c r="U206" s="65">
        <f t="shared" si="3"/>
        <v>373</v>
      </c>
    </row>
    <row r="207" spans="1:21" hidden="1">
      <c r="A207" s="62" t="s">
        <v>10997</v>
      </c>
      <c r="B207" s="62" t="s">
        <v>10998</v>
      </c>
      <c r="C207" s="62" t="s">
        <v>10999</v>
      </c>
      <c r="D207" s="62" t="s">
        <v>596</v>
      </c>
      <c r="E207" s="63" t="s">
        <v>11010</v>
      </c>
      <c r="F207" s="63" t="s">
        <v>5315</v>
      </c>
      <c r="G207" s="63" t="s">
        <v>5316</v>
      </c>
      <c r="H207" s="63" t="s">
        <v>5317</v>
      </c>
      <c r="I207" s="63" t="s">
        <v>11001</v>
      </c>
      <c r="J207" s="64">
        <v>31285</v>
      </c>
      <c r="K207" s="64" t="s">
        <v>22</v>
      </c>
      <c r="L207" s="64">
        <v>31285</v>
      </c>
      <c r="M207" s="64">
        <v>80762</v>
      </c>
      <c r="N207" s="64">
        <v>2400</v>
      </c>
      <c r="O207" s="64">
        <v>83162</v>
      </c>
      <c r="P207" s="64">
        <v>21553</v>
      </c>
      <c r="Q207" s="64" t="s">
        <v>22</v>
      </c>
      <c r="R207" s="64">
        <v>21553</v>
      </c>
      <c r="S207" s="63" t="s">
        <v>11002</v>
      </c>
      <c r="U207" s="65">
        <f t="shared" si="3"/>
        <v>-61609</v>
      </c>
    </row>
    <row r="208" spans="1:21" hidden="1">
      <c r="A208" s="62" t="s">
        <v>10997</v>
      </c>
      <c r="B208" s="62" t="s">
        <v>10998</v>
      </c>
      <c r="C208" s="62" t="s">
        <v>10999</v>
      </c>
      <c r="D208" s="62" t="s">
        <v>596</v>
      </c>
      <c r="E208" s="63" t="s">
        <v>11010</v>
      </c>
      <c r="F208" s="63" t="s">
        <v>5353</v>
      </c>
      <c r="G208" s="63" t="s">
        <v>5354</v>
      </c>
      <c r="H208" s="63" t="s">
        <v>5355</v>
      </c>
      <c r="I208" s="63" t="s">
        <v>11001</v>
      </c>
      <c r="J208" s="64">
        <v>124047</v>
      </c>
      <c r="K208" s="64" t="s">
        <v>22</v>
      </c>
      <c r="L208" s="64">
        <v>124047</v>
      </c>
      <c r="M208" s="64">
        <v>123998</v>
      </c>
      <c r="N208" s="64" t="s">
        <v>22</v>
      </c>
      <c r="O208" s="64">
        <v>123998</v>
      </c>
      <c r="P208" s="64">
        <v>35147</v>
      </c>
      <c r="Q208" s="64" t="s">
        <v>22</v>
      </c>
      <c r="R208" s="64">
        <v>35147</v>
      </c>
      <c r="S208" s="63" t="s">
        <v>11002</v>
      </c>
      <c r="U208" s="65">
        <f t="shared" si="3"/>
        <v>-88851</v>
      </c>
    </row>
    <row r="209" spans="1:21" hidden="1">
      <c r="A209" s="62" t="s">
        <v>10997</v>
      </c>
      <c r="B209" s="62" t="s">
        <v>10998</v>
      </c>
      <c r="C209" s="62" t="s">
        <v>10999</v>
      </c>
      <c r="D209" s="62" t="s">
        <v>596</v>
      </c>
      <c r="E209" s="63" t="s">
        <v>11010</v>
      </c>
      <c r="F209" s="63" t="s">
        <v>5363</v>
      </c>
      <c r="G209" s="63" t="s">
        <v>5364</v>
      </c>
      <c r="H209" s="63" t="s">
        <v>5365</v>
      </c>
      <c r="I209" s="63" t="s">
        <v>11001</v>
      </c>
      <c r="J209" s="64">
        <v>4640</v>
      </c>
      <c r="K209" s="64" t="s">
        <v>22</v>
      </c>
      <c r="L209" s="64">
        <v>4640</v>
      </c>
      <c r="M209" s="64">
        <v>25859</v>
      </c>
      <c r="N209" s="64" t="s">
        <v>22</v>
      </c>
      <c r="O209" s="64">
        <v>25859</v>
      </c>
      <c r="P209" s="64">
        <v>7277</v>
      </c>
      <c r="Q209" s="64" t="s">
        <v>22</v>
      </c>
      <c r="R209" s="64">
        <v>7277</v>
      </c>
      <c r="S209" s="63" t="s">
        <v>11002</v>
      </c>
      <c r="U209" s="65">
        <f t="shared" si="3"/>
        <v>-18582</v>
      </c>
    </row>
    <row r="210" spans="1:21" hidden="1">
      <c r="A210" s="62" t="s">
        <v>10997</v>
      </c>
      <c r="B210" s="62" t="s">
        <v>10998</v>
      </c>
      <c r="C210" s="62" t="s">
        <v>10999</v>
      </c>
      <c r="D210" s="62" t="s">
        <v>596</v>
      </c>
      <c r="E210" s="63" t="s">
        <v>11010</v>
      </c>
      <c r="F210" s="63" t="s">
        <v>5371</v>
      </c>
      <c r="G210" s="63" t="s">
        <v>5372</v>
      </c>
      <c r="H210" s="63" t="s">
        <v>5373</v>
      </c>
      <c r="I210" s="63" t="s">
        <v>11001</v>
      </c>
      <c r="J210" s="64">
        <v>127582</v>
      </c>
      <c r="K210" s="64" t="s">
        <v>22</v>
      </c>
      <c r="L210" s="64">
        <v>127582</v>
      </c>
      <c r="M210" s="64">
        <v>175000</v>
      </c>
      <c r="N210" s="64">
        <v>63000</v>
      </c>
      <c r="O210" s="64">
        <v>238000</v>
      </c>
      <c r="P210" s="64" t="s">
        <v>22</v>
      </c>
      <c r="Q210" s="64" t="s">
        <v>22</v>
      </c>
      <c r="R210" s="64" t="s">
        <v>22</v>
      </c>
      <c r="S210" s="63" t="s">
        <v>11002</v>
      </c>
      <c r="U210" s="65" t="str">
        <f t="shared" si="3"/>
        <v/>
      </c>
    </row>
    <row r="211" spans="1:21" hidden="1">
      <c r="A211" s="62" t="s">
        <v>10997</v>
      </c>
      <c r="B211" s="62" t="s">
        <v>10998</v>
      </c>
      <c r="C211" s="62" t="s">
        <v>10999</v>
      </c>
      <c r="D211" s="62" t="s">
        <v>596</v>
      </c>
      <c r="E211" s="63" t="s">
        <v>11010</v>
      </c>
      <c r="F211" s="63" t="s">
        <v>5379</v>
      </c>
      <c r="G211" s="63" t="s">
        <v>5380</v>
      </c>
      <c r="H211" s="63" t="s">
        <v>5381</v>
      </c>
      <c r="I211" s="63" t="s">
        <v>11001</v>
      </c>
      <c r="J211" s="64">
        <v>23643</v>
      </c>
      <c r="K211" s="64" t="s">
        <v>22</v>
      </c>
      <c r="L211" s="64">
        <v>23643</v>
      </c>
      <c r="M211" s="64" t="s">
        <v>22</v>
      </c>
      <c r="N211" s="64" t="s">
        <v>22</v>
      </c>
      <c r="O211" s="64" t="s">
        <v>22</v>
      </c>
      <c r="P211" s="64" t="s">
        <v>22</v>
      </c>
      <c r="Q211" s="64" t="s">
        <v>22</v>
      </c>
      <c r="R211" s="64" t="s">
        <v>22</v>
      </c>
      <c r="S211" s="63" t="s">
        <v>11002</v>
      </c>
      <c r="U211" s="65" t="str">
        <f t="shared" si="3"/>
        <v/>
      </c>
    </row>
    <row r="212" spans="1:21" hidden="1">
      <c r="A212" s="62" t="s">
        <v>10997</v>
      </c>
      <c r="B212" s="62" t="s">
        <v>10998</v>
      </c>
      <c r="C212" s="62" t="s">
        <v>10999</v>
      </c>
      <c r="D212" s="62" t="s">
        <v>596</v>
      </c>
      <c r="E212" s="63" t="s">
        <v>11010</v>
      </c>
      <c r="F212" s="63" t="s">
        <v>5385</v>
      </c>
      <c r="G212" s="63" t="s">
        <v>5386</v>
      </c>
      <c r="H212" s="63" t="s">
        <v>5387</v>
      </c>
      <c r="I212" s="63" t="s">
        <v>11001</v>
      </c>
      <c r="J212" s="64">
        <v>7942</v>
      </c>
      <c r="K212" s="64" t="s">
        <v>22</v>
      </c>
      <c r="L212" s="64">
        <v>7942</v>
      </c>
      <c r="M212" s="64">
        <v>44371</v>
      </c>
      <c r="N212" s="64" t="s">
        <v>22</v>
      </c>
      <c r="O212" s="64">
        <v>44371</v>
      </c>
      <c r="P212" s="64">
        <v>30759</v>
      </c>
      <c r="Q212" s="64" t="s">
        <v>22</v>
      </c>
      <c r="R212" s="64">
        <v>30759</v>
      </c>
      <c r="S212" s="63" t="s">
        <v>11002</v>
      </c>
      <c r="U212" s="65">
        <f t="shared" si="3"/>
        <v>-13612</v>
      </c>
    </row>
    <row r="213" spans="1:21" hidden="1">
      <c r="A213" s="62" t="s">
        <v>10997</v>
      </c>
      <c r="B213" s="62" t="s">
        <v>10998</v>
      </c>
      <c r="C213" s="62" t="s">
        <v>10999</v>
      </c>
      <c r="D213" s="62" t="s">
        <v>596</v>
      </c>
      <c r="E213" s="63" t="s">
        <v>11010</v>
      </c>
      <c r="F213" s="63" t="s">
        <v>5394</v>
      </c>
      <c r="G213" s="63" t="s">
        <v>5395</v>
      </c>
      <c r="H213" s="63" t="s">
        <v>5396</v>
      </c>
      <c r="I213" s="63" t="s">
        <v>11001</v>
      </c>
      <c r="J213" s="64">
        <v>51694</v>
      </c>
      <c r="K213" s="64" t="s">
        <v>22</v>
      </c>
      <c r="L213" s="64">
        <v>51694</v>
      </c>
      <c r="M213" s="64">
        <v>43054</v>
      </c>
      <c r="N213" s="64" t="s">
        <v>22</v>
      </c>
      <c r="O213" s="64">
        <v>43054</v>
      </c>
      <c r="P213" s="64">
        <v>90981</v>
      </c>
      <c r="Q213" s="64" t="s">
        <v>22</v>
      </c>
      <c r="R213" s="64">
        <v>90981</v>
      </c>
      <c r="S213" s="63" t="s">
        <v>11002</v>
      </c>
      <c r="U213" s="65">
        <f t="shared" si="3"/>
        <v>47927</v>
      </c>
    </row>
    <row r="214" spans="1:21" hidden="1">
      <c r="A214" s="62" t="s">
        <v>10997</v>
      </c>
      <c r="B214" s="62" t="s">
        <v>10998</v>
      </c>
      <c r="C214" s="62" t="s">
        <v>10999</v>
      </c>
      <c r="D214" s="62" t="s">
        <v>596</v>
      </c>
      <c r="E214" s="63" t="s">
        <v>11010</v>
      </c>
      <c r="F214" s="63" t="s">
        <v>5405</v>
      </c>
      <c r="G214" s="63" t="s">
        <v>5406</v>
      </c>
      <c r="H214" s="63" t="s">
        <v>5407</v>
      </c>
      <c r="I214" s="63" t="s">
        <v>11001</v>
      </c>
      <c r="J214" s="64">
        <v>9753</v>
      </c>
      <c r="K214" s="64" t="s">
        <v>22</v>
      </c>
      <c r="L214" s="64">
        <v>9753</v>
      </c>
      <c r="M214" s="64">
        <v>13129</v>
      </c>
      <c r="N214" s="64" t="s">
        <v>22</v>
      </c>
      <c r="O214" s="64">
        <v>13129</v>
      </c>
      <c r="P214" s="64">
        <v>13694</v>
      </c>
      <c r="Q214" s="64" t="s">
        <v>22</v>
      </c>
      <c r="R214" s="64">
        <v>13694</v>
      </c>
      <c r="S214" s="63" t="s">
        <v>11002</v>
      </c>
      <c r="U214" s="65">
        <f t="shared" si="3"/>
        <v>565</v>
      </c>
    </row>
    <row r="215" spans="1:21" hidden="1">
      <c r="A215" s="62" t="s">
        <v>10997</v>
      </c>
      <c r="B215" s="62" t="s">
        <v>10998</v>
      </c>
      <c r="C215" s="62" t="s">
        <v>10999</v>
      </c>
      <c r="D215" s="62" t="s">
        <v>596</v>
      </c>
      <c r="E215" s="63" t="s">
        <v>11010</v>
      </c>
      <c r="F215" s="63" t="s">
        <v>5411</v>
      </c>
      <c r="G215" s="63" t="s">
        <v>5412</v>
      </c>
      <c r="H215" s="63" t="s">
        <v>5413</v>
      </c>
      <c r="I215" s="63" t="s">
        <v>11001</v>
      </c>
      <c r="J215" s="64" t="s">
        <v>22</v>
      </c>
      <c r="K215" s="64" t="s">
        <v>22</v>
      </c>
      <c r="L215" s="64" t="s">
        <v>22</v>
      </c>
      <c r="M215" s="64" t="s">
        <v>22</v>
      </c>
      <c r="N215" s="64" t="s">
        <v>22</v>
      </c>
      <c r="O215" s="64" t="s">
        <v>22</v>
      </c>
      <c r="P215" s="64">
        <v>20982</v>
      </c>
      <c r="Q215" s="64" t="s">
        <v>22</v>
      </c>
      <c r="R215" s="64">
        <v>20982</v>
      </c>
      <c r="S215" s="63" t="s">
        <v>11002</v>
      </c>
      <c r="U215" s="65" t="e">
        <f t="shared" si="3"/>
        <v>#VALUE!</v>
      </c>
    </row>
    <row r="216" spans="1:21" hidden="1">
      <c r="A216" s="62" t="s">
        <v>10997</v>
      </c>
      <c r="B216" s="62" t="s">
        <v>10998</v>
      </c>
      <c r="C216" s="62" t="s">
        <v>10999</v>
      </c>
      <c r="D216" s="62" t="s">
        <v>596</v>
      </c>
      <c r="E216" s="63" t="s">
        <v>11010</v>
      </c>
      <c r="F216" s="63" t="s">
        <v>5419</v>
      </c>
      <c r="G216" s="63" t="s">
        <v>5420</v>
      </c>
      <c r="H216" s="63" t="s">
        <v>3537</v>
      </c>
      <c r="I216" s="63" t="s">
        <v>11001</v>
      </c>
      <c r="J216" s="64">
        <v>5559</v>
      </c>
      <c r="K216" s="64" t="s">
        <v>22</v>
      </c>
      <c r="L216" s="64">
        <v>5559</v>
      </c>
      <c r="M216" s="64" t="s">
        <v>22</v>
      </c>
      <c r="N216" s="64" t="s">
        <v>22</v>
      </c>
      <c r="O216" s="64" t="s">
        <v>22</v>
      </c>
      <c r="P216" s="64" t="s">
        <v>22</v>
      </c>
      <c r="Q216" s="64" t="s">
        <v>22</v>
      </c>
      <c r="R216" s="64" t="s">
        <v>22</v>
      </c>
      <c r="S216" s="63" t="s">
        <v>11002</v>
      </c>
      <c r="U216" s="65" t="str">
        <f t="shared" si="3"/>
        <v/>
      </c>
    </row>
    <row r="217" spans="1:21" hidden="1">
      <c r="A217" s="62" t="s">
        <v>10997</v>
      </c>
      <c r="B217" s="62" t="s">
        <v>10998</v>
      </c>
      <c r="C217" s="62" t="s">
        <v>10999</v>
      </c>
      <c r="D217" s="62" t="s">
        <v>596</v>
      </c>
      <c r="E217" s="63" t="s">
        <v>11010</v>
      </c>
      <c r="F217" s="63" t="s">
        <v>5426</v>
      </c>
      <c r="G217" s="63" t="s">
        <v>5427</v>
      </c>
      <c r="H217" s="63" t="s">
        <v>5428</v>
      </c>
      <c r="I217" s="63" t="s">
        <v>11001</v>
      </c>
      <c r="J217" s="64">
        <v>568</v>
      </c>
      <c r="K217" s="64" t="s">
        <v>22</v>
      </c>
      <c r="L217" s="64">
        <v>568</v>
      </c>
      <c r="M217" s="64">
        <v>1594</v>
      </c>
      <c r="N217" s="64" t="s">
        <v>22</v>
      </c>
      <c r="O217" s="64">
        <v>1594</v>
      </c>
      <c r="P217" s="64">
        <v>1640</v>
      </c>
      <c r="Q217" s="64" t="s">
        <v>22</v>
      </c>
      <c r="R217" s="64">
        <v>1640</v>
      </c>
      <c r="S217" s="63" t="s">
        <v>11002</v>
      </c>
      <c r="U217" s="65">
        <f t="shared" si="3"/>
        <v>46</v>
      </c>
    </row>
    <row r="218" spans="1:21" hidden="1">
      <c r="A218" s="62" t="s">
        <v>10997</v>
      </c>
      <c r="B218" s="62" t="s">
        <v>10998</v>
      </c>
      <c r="C218" s="62" t="s">
        <v>10999</v>
      </c>
      <c r="D218" s="62" t="s">
        <v>596</v>
      </c>
      <c r="E218" s="63" t="s">
        <v>11010</v>
      </c>
      <c r="F218" s="63" t="s">
        <v>5434</v>
      </c>
      <c r="G218" s="63" t="s">
        <v>5435</v>
      </c>
      <c r="H218" s="63" t="s">
        <v>5436</v>
      </c>
      <c r="I218" s="63" t="s">
        <v>11001</v>
      </c>
      <c r="J218" s="64">
        <v>162309</v>
      </c>
      <c r="K218" s="64" t="s">
        <v>22</v>
      </c>
      <c r="L218" s="64">
        <v>162309</v>
      </c>
      <c r="M218" s="64">
        <v>179981</v>
      </c>
      <c r="N218" s="64" t="s">
        <v>22</v>
      </c>
      <c r="O218" s="64">
        <v>179981</v>
      </c>
      <c r="P218" s="64">
        <v>219046</v>
      </c>
      <c r="Q218" s="64" t="s">
        <v>22</v>
      </c>
      <c r="R218" s="64">
        <v>219046</v>
      </c>
      <c r="S218" s="63" t="s">
        <v>11002</v>
      </c>
      <c r="U218" s="65">
        <f t="shared" si="3"/>
        <v>39065</v>
      </c>
    </row>
    <row r="219" spans="1:21" hidden="1">
      <c r="A219" s="62" t="s">
        <v>10997</v>
      </c>
      <c r="B219" s="62" t="s">
        <v>10998</v>
      </c>
      <c r="C219" s="62" t="s">
        <v>10999</v>
      </c>
      <c r="D219" s="62" t="s">
        <v>596</v>
      </c>
      <c r="E219" s="63" t="s">
        <v>11010</v>
      </c>
      <c r="F219" s="63" t="s">
        <v>5444</v>
      </c>
      <c r="G219" s="63" t="s">
        <v>5445</v>
      </c>
      <c r="H219" s="63" t="s">
        <v>5446</v>
      </c>
      <c r="I219" s="63" t="s">
        <v>11001</v>
      </c>
      <c r="J219" s="64">
        <v>26575</v>
      </c>
      <c r="K219" s="64" t="s">
        <v>22</v>
      </c>
      <c r="L219" s="64">
        <v>26575</v>
      </c>
      <c r="M219" s="64">
        <v>8424</v>
      </c>
      <c r="N219" s="64" t="s">
        <v>22</v>
      </c>
      <c r="O219" s="64">
        <v>8424</v>
      </c>
      <c r="P219" s="64">
        <v>11255</v>
      </c>
      <c r="Q219" s="64" t="s">
        <v>22</v>
      </c>
      <c r="R219" s="64">
        <v>11255</v>
      </c>
      <c r="S219" s="63" t="s">
        <v>11002</v>
      </c>
      <c r="U219" s="65">
        <f t="shared" si="3"/>
        <v>2831</v>
      </c>
    </row>
    <row r="220" spans="1:21" hidden="1">
      <c r="A220" s="62" t="s">
        <v>10997</v>
      </c>
      <c r="B220" s="62" t="s">
        <v>10998</v>
      </c>
      <c r="C220" s="62" t="s">
        <v>10999</v>
      </c>
      <c r="D220" s="62" t="s">
        <v>596</v>
      </c>
      <c r="E220" s="63" t="s">
        <v>11010</v>
      </c>
      <c r="F220" s="63" t="s">
        <v>5459</v>
      </c>
      <c r="G220" s="63" t="s">
        <v>5460</v>
      </c>
      <c r="H220" s="63" t="s">
        <v>5461</v>
      </c>
      <c r="I220" s="63" t="s">
        <v>11001</v>
      </c>
      <c r="J220" s="64">
        <v>317214</v>
      </c>
      <c r="K220" s="64" t="s">
        <v>22</v>
      </c>
      <c r="L220" s="64">
        <v>317214</v>
      </c>
      <c r="M220" s="64">
        <v>739211</v>
      </c>
      <c r="N220" s="64" t="s">
        <v>22</v>
      </c>
      <c r="O220" s="64">
        <v>739211</v>
      </c>
      <c r="P220" s="64">
        <v>492364</v>
      </c>
      <c r="Q220" s="64" t="s">
        <v>22</v>
      </c>
      <c r="R220" s="64">
        <v>492364</v>
      </c>
      <c r="S220" s="63" t="s">
        <v>11002</v>
      </c>
      <c r="U220" s="65">
        <f t="shared" si="3"/>
        <v>-246847</v>
      </c>
    </row>
    <row r="221" spans="1:21" hidden="1">
      <c r="A221" s="62" t="s">
        <v>10997</v>
      </c>
      <c r="B221" s="62" t="s">
        <v>10998</v>
      </c>
      <c r="C221" s="62" t="s">
        <v>10999</v>
      </c>
      <c r="D221" s="62" t="s">
        <v>596</v>
      </c>
      <c r="E221" s="63" t="s">
        <v>11010</v>
      </c>
      <c r="F221" s="63" t="s">
        <v>5484</v>
      </c>
      <c r="G221" s="63" t="s">
        <v>5485</v>
      </c>
      <c r="H221" s="63" t="s">
        <v>5486</v>
      </c>
      <c r="I221" s="63" t="s">
        <v>11001</v>
      </c>
      <c r="J221" s="64">
        <v>39905</v>
      </c>
      <c r="K221" s="64" t="s">
        <v>22</v>
      </c>
      <c r="L221" s="64">
        <v>39905</v>
      </c>
      <c r="M221" s="64">
        <v>105410</v>
      </c>
      <c r="N221" s="64" t="s">
        <v>22</v>
      </c>
      <c r="O221" s="64">
        <v>105410</v>
      </c>
      <c r="P221" s="64" t="s">
        <v>22</v>
      </c>
      <c r="Q221" s="64" t="s">
        <v>22</v>
      </c>
      <c r="R221" s="64" t="s">
        <v>22</v>
      </c>
      <c r="S221" s="63" t="s">
        <v>11002</v>
      </c>
      <c r="U221" s="65" t="str">
        <f t="shared" si="3"/>
        <v/>
      </c>
    </row>
    <row r="222" spans="1:21" hidden="1">
      <c r="A222" s="62" t="s">
        <v>10997</v>
      </c>
      <c r="B222" s="62" t="s">
        <v>10998</v>
      </c>
      <c r="C222" s="62" t="s">
        <v>10999</v>
      </c>
      <c r="D222" s="62" t="s">
        <v>596</v>
      </c>
      <c r="E222" s="63" t="s">
        <v>11010</v>
      </c>
      <c r="F222" s="63" t="s">
        <v>5491</v>
      </c>
      <c r="G222" s="63" t="s">
        <v>5492</v>
      </c>
      <c r="H222" s="63" t="s">
        <v>5493</v>
      </c>
      <c r="I222" s="63" t="s">
        <v>11001</v>
      </c>
      <c r="J222" s="64">
        <v>142</v>
      </c>
      <c r="K222" s="64" t="s">
        <v>22</v>
      </c>
      <c r="L222" s="64">
        <v>142</v>
      </c>
      <c r="M222" s="64">
        <v>237</v>
      </c>
      <c r="N222" s="64" t="s">
        <v>22</v>
      </c>
      <c r="O222" s="64">
        <v>237</v>
      </c>
      <c r="P222" s="64">
        <v>239</v>
      </c>
      <c r="Q222" s="64" t="s">
        <v>22</v>
      </c>
      <c r="R222" s="64">
        <v>239</v>
      </c>
      <c r="S222" s="63" t="s">
        <v>11002</v>
      </c>
      <c r="U222" s="65">
        <f t="shared" si="3"/>
        <v>2</v>
      </c>
    </row>
    <row r="223" spans="1:21" hidden="1">
      <c r="A223" s="62" t="s">
        <v>10997</v>
      </c>
      <c r="B223" s="62" t="s">
        <v>10998</v>
      </c>
      <c r="C223" s="62" t="s">
        <v>10999</v>
      </c>
      <c r="D223" s="62" t="s">
        <v>596</v>
      </c>
      <c r="E223" s="63" t="s">
        <v>11010</v>
      </c>
      <c r="F223" s="63" t="s">
        <v>5499</v>
      </c>
      <c r="G223" s="63" t="s">
        <v>5500</v>
      </c>
      <c r="H223" s="63" t="s">
        <v>5501</v>
      </c>
      <c r="I223" s="63" t="s">
        <v>11001</v>
      </c>
      <c r="J223" s="64">
        <v>1505</v>
      </c>
      <c r="K223" s="64" t="s">
        <v>22</v>
      </c>
      <c r="L223" s="64">
        <v>1505</v>
      </c>
      <c r="M223" s="64">
        <v>1013</v>
      </c>
      <c r="N223" s="64" t="s">
        <v>22</v>
      </c>
      <c r="O223" s="64">
        <v>1013</v>
      </c>
      <c r="P223" s="64">
        <v>1615</v>
      </c>
      <c r="Q223" s="64" t="s">
        <v>22</v>
      </c>
      <c r="R223" s="64">
        <v>1615</v>
      </c>
      <c r="S223" s="63" t="s">
        <v>11002</v>
      </c>
      <c r="U223" s="65">
        <f t="shared" si="3"/>
        <v>602</v>
      </c>
    </row>
    <row r="224" spans="1:21" hidden="1">
      <c r="A224" s="62" t="s">
        <v>10997</v>
      </c>
      <c r="B224" s="62" t="s">
        <v>10998</v>
      </c>
      <c r="C224" s="62" t="s">
        <v>10999</v>
      </c>
      <c r="D224" s="62" t="s">
        <v>596</v>
      </c>
      <c r="E224" s="63" t="s">
        <v>11010</v>
      </c>
      <c r="F224" s="63" t="s">
        <v>5511</v>
      </c>
      <c r="G224" s="63" t="s">
        <v>5512</v>
      </c>
      <c r="H224" s="63" t="s">
        <v>5513</v>
      </c>
      <c r="I224" s="63" t="s">
        <v>11001</v>
      </c>
      <c r="J224" s="64">
        <v>1456</v>
      </c>
      <c r="K224" s="64" t="s">
        <v>22</v>
      </c>
      <c r="L224" s="64">
        <v>1456</v>
      </c>
      <c r="M224" s="64">
        <v>1338</v>
      </c>
      <c r="N224" s="64" t="s">
        <v>22</v>
      </c>
      <c r="O224" s="64">
        <v>1338</v>
      </c>
      <c r="P224" s="64">
        <v>2054</v>
      </c>
      <c r="Q224" s="64" t="s">
        <v>22</v>
      </c>
      <c r="R224" s="64">
        <v>2054</v>
      </c>
      <c r="S224" s="63" t="s">
        <v>11002</v>
      </c>
      <c r="U224" s="65">
        <f t="shared" si="3"/>
        <v>716</v>
      </c>
    </row>
    <row r="225" spans="1:21" hidden="1">
      <c r="A225" s="62" t="s">
        <v>10997</v>
      </c>
      <c r="B225" s="62" t="s">
        <v>10998</v>
      </c>
      <c r="C225" s="62" t="s">
        <v>10999</v>
      </c>
      <c r="D225" s="62" t="s">
        <v>596</v>
      </c>
      <c r="E225" s="63" t="s">
        <v>11010</v>
      </c>
      <c r="F225" s="63" t="s">
        <v>5519</v>
      </c>
      <c r="G225" s="63" t="s">
        <v>5520</v>
      </c>
      <c r="H225" s="63" t="s">
        <v>5521</v>
      </c>
      <c r="I225" s="63" t="s">
        <v>11001</v>
      </c>
      <c r="J225" s="64">
        <v>25843</v>
      </c>
      <c r="K225" s="64" t="s">
        <v>22</v>
      </c>
      <c r="L225" s="64">
        <v>25843</v>
      </c>
      <c r="M225" s="64" t="s">
        <v>22</v>
      </c>
      <c r="N225" s="64" t="s">
        <v>22</v>
      </c>
      <c r="O225" s="64" t="s">
        <v>22</v>
      </c>
      <c r="P225" s="64" t="s">
        <v>22</v>
      </c>
      <c r="Q225" s="64" t="s">
        <v>22</v>
      </c>
      <c r="R225" s="64" t="s">
        <v>22</v>
      </c>
      <c r="S225" s="63" t="s">
        <v>11002</v>
      </c>
      <c r="U225" s="65" t="str">
        <f t="shared" si="3"/>
        <v/>
      </c>
    </row>
    <row r="226" spans="1:21" hidden="1">
      <c r="A226" s="62" t="s">
        <v>10997</v>
      </c>
      <c r="B226" s="62" t="s">
        <v>10998</v>
      </c>
      <c r="C226" s="62" t="s">
        <v>10999</v>
      </c>
      <c r="D226" s="62" t="s">
        <v>596</v>
      </c>
      <c r="E226" s="63" t="s">
        <v>11010</v>
      </c>
      <c r="F226" s="63" t="s">
        <v>5529</v>
      </c>
      <c r="G226" s="63" t="s">
        <v>5530</v>
      </c>
      <c r="H226" s="63" t="s">
        <v>5531</v>
      </c>
      <c r="I226" s="63" t="s">
        <v>11001</v>
      </c>
      <c r="J226" s="64">
        <v>259</v>
      </c>
      <c r="K226" s="64" t="s">
        <v>22</v>
      </c>
      <c r="L226" s="64">
        <v>259</v>
      </c>
      <c r="M226" s="64" t="s">
        <v>22</v>
      </c>
      <c r="N226" s="64" t="s">
        <v>22</v>
      </c>
      <c r="O226" s="64" t="s">
        <v>22</v>
      </c>
      <c r="P226" s="64" t="s">
        <v>22</v>
      </c>
      <c r="Q226" s="64" t="s">
        <v>22</v>
      </c>
      <c r="R226" s="64" t="s">
        <v>22</v>
      </c>
      <c r="S226" s="63" t="s">
        <v>11002</v>
      </c>
      <c r="U226" s="65" t="str">
        <f t="shared" si="3"/>
        <v/>
      </c>
    </row>
    <row r="227" spans="1:21" hidden="1">
      <c r="A227" s="62" t="s">
        <v>10997</v>
      </c>
      <c r="B227" s="62" t="s">
        <v>10998</v>
      </c>
      <c r="C227" s="62" t="s">
        <v>10999</v>
      </c>
      <c r="D227" s="62" t="s">
        <v>596</v>
      </c>
      <c r="E227" s="63" t="s">
        <v>11010</v>
      </c>
      <c r="F227" s="63" t="s">
        <v>5537</v>
      </c>
      <c r="G227" s="63" t="s">
        <v>5538</v>
      </c>
      <c r="H227" s="63" t="s">
        <v>5539</v>
      </c>
      <c r="I227" s="63" t="s">
        <v>11001</v>
      </c>
      <c r="J227" s="64">
        <v>19838</v>
      </c>
      <c r="K227" s="64" t="s">
        <v>22</v>
      </c>
      <c r="L227" s="64">
        <v>19838</v>
      </c>
      <c r="M227" s="64">
        <v>33307</v>
      </c>
      <c r="N227" s="64" t="s">
        <v>22</v>
      </c>
      <c r="O227" s="64">
        <v>33307</v>
      </c>
      <c r="P227" s="64">
        <v>73639</v>
      </c>
      <c r="Q227" s="64" t="s">
        <v>22</v>
      </c>
      <c r="R227" s="64">
        <v>73639</v>
      </c>
      <c r="S227" s="63" t="s">
        <v>11002</v>
      </c>
      <c r="U227" s="65">
        <f t="shared" si="3"/>
        <v>40332</v>
      </c>
    </row>
    <row r="228" spans="1:21" hidden="1">
      <c r="A228" s="62" t="s">
        <v>10997</v>
      </c>
      <c r="B228" s="62" t="s">
        <v>10998</v>
      </c>
      <c r="C228" s="62" t="s">
        <v>10999</v>
      </c>
      <c r="D228" s="62" t="s">
        <v>596</v>
      </c>
      <c r="E228" s="63" t="s">
        <v>11010</v>
      </c>
      <c r="F228" s="63" t="s">
        <v>5555</v>
      </c>
      <c r="G228" s="63" t="s">
        <v>5556</v>
      </c>
      <c r="H228" s="63" t="s">
        <v>5557</v>
      </c>
      <c r="I228" s="63" t="s">
        <v>11001</v>
      </c>
      <c r="J228" s="64">
        <v>15733</v>
      </c>
      <c r="K228" s="64">
        <v>12294</v>
      </c>
      <c r="L228" s="64">
        <v>28027</v>
      </c>
      <c r="M228" s="64">
        <v>15040</v>
      </c>
      <c r="N228" s="64" t="s">
        <v>22</v>
      </c>
      <c r="O228" s="64">
        <v>15040</v>
      </c>
      <c r="P228" s="64">
        <v>15932</v>
      </c>
      <c r="Q228" s="64" t="s">
        <v>22</v>
      </c>
      <c r="R228" s="64">
        <v>15932</v>
      </c>
      <c r="S228" s="63" t="s">
        <v>11002</v>
      </c>
      <c r="U228" s="65">
        <f t="shared" si="3"/>
        <v>892</v>
      </c>
    </row>
    <row r="229" spans="1:21" hidden="1">
      <c r="A229" s="62" t="s">
        <v>10997</v>
      </c>
      <c r="B229" s="62" t="s">
        <v>10998</v>
      </c>
      <c r="C229" s="62" t="s">
        <v>10999</v>
      </c>
      <c r="D229" s="62" t="s">
        <v>596</v>
      </c>
      <c r="E229" s="63" t="s">
        <v>11010</v>
      </c>
      <c r="F229" s="63" t="s">
        <v>5570</v>
      </c>
      <c r="G229" s="63" t="s">
        <v>5571</v>
      </c>
      <c r="H229" s="63" t="s">
        <v>5572</v>
      </c>
      <c r="I229" s="63" t="s">
        <v>11001</v>
      </c>
      <c r="J229" s="64">
        <v>2472</v>
      </c>
      <c r="K229" s="64" t="s">
        <v>22</v>
      </c>
      <c r="L229" s="64">
        <v>2472</v>
      </c>
      <c r="M229" s="64" t="s">
        <v>22</v>
      </c>
      <c r="N229" s="64" t="s">
        <v>22</v>
      </c>
      <c r="O229" s="64" t="s">
        <v>22</v>
      </c>
      <c r="P229" s="64" t="s">
        <v>22</v>
      </c>
      <c r="Q229" s="64" t="s">
        <v>22</v>
      </c>
      <c r="R229" s="64" t="s">
        <v>22</v>
      </c>
      <c r="S229" s="63" t="s">
        <v>11002</v>
      </c>
      <c r="U229" s="65" t="str">
        <f t="shared" si="3"/>
        <v/>
      </c>
    </row>
    <row r="230" spans="1:21" hidden="1">
      <c r="A230" s="62" t="s">
        <v>10997</v>
      </c>
      <c r="B230" s="62" t="s">
        <v>10998</v>
      </c>
      <c r="C230" s="62" t="s">
        <v>10999</v>
      </c>
      <c r="D230" s="62" t="s">
        <v>596</v>
      </c>
      <c r="E230" s="63" t="s">
        <v>11010</v>
      </c>
      <c r="F230" s="63" t="s">
        <v>5578</v>
      </c>
      <c r="G230" s="63" t="s">
        <v>5579</v>
      </c>
      <c r="H230" s="63" t="s">
        <v>5580</v>
      </c>
      <c r="I230" s="63" t="s">
        <v>11001</v>
      </c>
      <c r="J230" s="64">
        <v>25671</v>
      </c>
      <c r="K230" s="64" t="s">
        <v>22</v>
      </c>
      <c r="L230" s="64">
        <v>25671</v>
      </c>
      <c r="M230" s="64">
        <v>35720</v>
      </c>
      <c r="N230" s="64" t="s">
        <v>22</v>
      </c>
      <c r="O230" s="64">
        <v>35720</v>
      </c>
      <c r="P230" s="64">
        <v>4870</v>
      </c>
      <c r="Q230" s="64" t="s">
        <v>22</v>
      </c>
      <c r="R230" s="64">
        <v>4870</v>
      </c>
      <c r="S230" s="63" t="s">
        <v>11002</v>
      </c>
      <c r="U230" s="65">
        <f t="shared" si="3"/>
        <v>-30850</v>
      </c>
    </row>
    <row r="231" spans="1:21" hidden="1">
      <c r="A231" s="62" t="s">
        <v>10997</v>
      </c>
      <c r="B231" s="62" t="s">
        <v>10998</v>
      </c>
      <c r="C231" s="62" t="s">
        <v>10999</v>
      </c>
      <c r="D231" s="62" t="s">
        <v>596</v>
      </c>
      <c r="E231" s="63" t="s">
        <v>11010</v>
      </c>
      <c r="F231" s="63" t="s">
        <v>5602</v>
      </c>
      <c r="G231" s="63" t="s">
        <v>5603</v>
      </c>
      <c r="H231" s="63" t="s">
        <v>5604</v>
      </c>
      <c r="I231" s="63" t="s">
        <v>11001</v>
      </c>
      <c r="J231" s="64">
        <v>5701</v>
      </c>
      <c r="K231" s="64" t="s">
        <v>22</v>
      </c>
      <c r="L231" s="64">
        <v>5701</v>
      </c>
      <c r="M231" s="64">
        <v>6653</v>
      </c>
      <c r="N231" s="64" t="s">
        <v>22</v>
      </c>
      <c r="O231" s="64">
        <v>6653</v>
      </c>
      <c r="P231" s="64">
        <v>6870</v>
      </c>
      <c r="Q231" s="64" t="s">
        <v>22</v>
      </c>
      <c r="R231" s="64">
        <v>6870</v>
      </c>
      <c r="S231" s="63" t="s">
        <v>11002</v>
      </c>
      <c r="U231" s="65">
        <f t="shared" si="3"/>
        <v>217</v>
      </c>
    </row>
    <row r="232" spans="1:21" hidden="1">
      <c r="A232" s="62" t="s">
        <v>10997</v>
      </c>
      <c r="B232" s="62" t="s">
        <v>10998</v>
      </c>
      <c r="C232" s="62" t="s">
        <v>10999</v>
      </c>
      <c r="D232" s="62" t="s">
        <v>596</v>
      </c>
      <c r="E232" s="63" t="s">
        <v>11010</v>
      </c>
      <c r="F232" s="63" t="s">
        <v>4853</v>
      </c>
      <c r="G232" s="63" t="s">
        <v>5609</v>
      </c>
      <c r="H232" s="63" t="s">
        <v>5610</v>
      </c>
      <c r="I232" s="63" t="s">
        <v>11001</v>
      </c>
      <c r="J232" s="64">
        <v>6681</v>
      </c>
      <c r="K232" s="64" t="s">
        <v>22</v>
      </c>
      <c r="L232" s="64">
        <v>6681</v>
      </c>
      <c r="M232" s="64">
        <v>3444</v>
      </c>
      <c r="N232" s="64" t="s">
        <v>22</v>
      </c>
      <c r="O232" s="64">
        <v>3444</v>
      </c>
      <c r="P232" s="64">
        <v>2590</v>
      </c>
      <c r="Q232" s="64" t="s">
        <v>22</v>
      </c>
      <c r="R232" s="64">
        <v>2590</v>
      </c>
      <c r="S232" s="63" t="s">
        <v>11002</v>
      </c>
      <c r="U232" s="65">
        <f t="shared" si="3"/>
        <v>-854</v>
      </c>
    </row>
    <row r="233" spans="1:21" hidden="1">
      <c r="A233" s="62" t="s">
        <v>10997</v>
      </c>
      <c r="B233" s="62" t="s">
        <v>10998</v>
      </c>
      <c r="C233" s="62" t="s">
        <v>10999</v>
      </c>
      <c r="D233" s="62" t="s">
        <v>596</v>
      </c>
      <c r="E233" s="63" t="s">
        <v>11010</v>
      </c>
      <c r="F233" s="63" t="s">
        <v>5616</v>
      </c>
      <c r="G233" s="63" t="s">
        <v>5617</v>
      </c>
      <c r="H233" s="63" t="s">
        <v>5618</v>
      </c>
      <c r="I233" s="63" t="s">
        <v>11001</v>
      </c>
      <c r="J233" s="64">
        <v>84752</v>
      </c>
      <c r="K233" s="64" t="s">
        <v>22</v>
      </c>
      <c r="L233" s="64">
        <v>84752</v>
      </c>
      <c r="M233" s="64">
        <v>90842</v>
      </c>
      <c r="N233" s="64" t="s">
        <v>22</v>
      </c>
      <c r="O233" s="64">
        <v>90842</v>
      </c>
      <c r="P233" s="64">
        <v>68097</v>
      </c>
      <c r="Q233" s="64" t="s">
        <v>22</v>
      </c>
      <c r="R233" s="64">
        <v>68097</v>
      </c>
      <c r="S233" s="63" t="s">
        <v>11002</v>
      </c>
      <c r="U233" s="65">
        <f t="shared" si="3"/>
        <v>-22745</v>
      </c>
    </row>
    <row r="234" spans="1:21">
      <c r="A234" s="62" t="s">
        <v>10997</v>
      </c>
      <c r="B234" s="62" t="s">
        <v>10998</v>
      </c>
      <c r="C234" s="62" t="s">
        <v>22</v>
      </c>
      <c r="D234" s="62" t="s">
        <v>596</v>
      </c>
      <c r="E234" s="63" t="s">
        <v>11010</v>
      </c>
      <c r="F234" s="63" t="s">
        <v>11004</v>
      </c>
      <c r="G234" s="63" t="s">
        <v>11005</v>
      </c>
      <c r="H234" s="63" t="s">
        <v>9713</v>
      </c>
      <c r="I234" s="63" t="s">
        <v>11001</v>
      </c>
      <c r="J234" s="64">
        <v>32518</v>
      </c>
      <c r="K234" s="64" t="s">
        <v>22</v>
      </c>
      <c r="L234" s="64">
        <v>32518</v>
      </c>
      <c r="M234" s="64">
        <v>46872</v>
      </c>
      <c r="N234" s="64" t="s">
        <v>22</v>
      </c>
      <c r="O234" s="64">
        <v>46872</v>
      </c>
      <c r="P234" s="64">
        <v>47342</v>
      </c>
      <c r="Q234" s="64" t="s">
        <v>22</v>
      </c>
      <c r="R234" s="64">
        <v>47342</v>
      </c>
      <c r="S234" s="63" t="s">
        <v>11002</v>
      </c>
      <c r="U234" s="65">
        <f t="shared" si="3"/>
        <v>470</v>
      </c>
    </row>
    <row r="235" spans="1:21" hidden="1">
      <c r="A235" s="62" t="s">
        <v>10997</v>
      </c>
      <c r="B235" s="62" t="s">
        <v>10998</v>
      </c>
      <c r="C235" s="62" t="s">
        <v>10999</v>
      </c>
      <c r="D235" s="62" t="s">
        <v>806</v>
      </c>
      <c r="E235" s="63" t="s">
        <v>11011</v>
      </c>
      <c r="F235" s="63" t="s">
        <v>5635</v>
      </c>
      <c r="G235" s="63" t="s">
        <v>5636</v>
      </c>
      <c r="H235" s="63" t="s">
        <v>5637</v>
      </c>
      <c r="I235" s="63" t="s">
        <v>11001</v>
      </c>
      <c r="J235" s="64">
        <v>74548</v>
      </c>
      <c r="K235" s="64" t="s">
        <v>22</v>
      </c>
      <c r="L235" s="64">
        <v>74548</v>
      </c>
      <c r="M235" s="64">
        <v>89238</v>
      </c>
      <c r="N235" s="64" t="s">
        <v>22</v>
      </c>
      <c r="O235" s="64">
        <v>89238</v>
      </c>
      <c r="P235" s="64">
        <v>94095</v>
      </c>
      <c r="Q235" s="64" t="s">
        <v>22</v>
      </c>
      <c r="R235" s="64">
        <v>94095</v>
      </c>
      <c r="S235" s="63" t="s">
        <v>11002</v>
      </c>
      <c r="U235" s="65">
        <f t="shared" si="3"/>
        <v>4857</v>
      </c>
    </row>
    <row r="236" spans="1:21" hidden="1">
      <c r="A236" s="62" t="s">
        <v>11012</v>
      </c>
      <c r="B236" s="62" t="s">
        <v>11013</v>
      </c>
      <c r="C236" s="62" t="s">
        <v>10999</v>
      </c>
      <c r="D236" s="62" t="s">
        <v>44</v>
      </c>
      <c r="E236" s="63" t="s">
        <v>11014</v>
      </c>
      <c r="F236" s="63" t="s">
        <v>17</v>
      </c>
      <c r="G236" s="63" t="s">
        <v>11015</v>
      </c>
      <c r="H236" s="63" t="s">
        <v>11016</v>
      </c>
      <c r="I236" s="63" t="s">
        <v>11017</v>
      </c>
      <c r="J236" s="64">
        <v>754762</v>
      </c>
      <c r="K236" s="64" t="s">
        <v>22</v>
      </c>
      <c r="L236" s="64">
        <v>754762</v>
      </c>
      <c r="M236" s="64">
        <v>210039</v>
      </c>
      <c r="N236" s="64" t="s">
        <v>22</v>
      </c>
      <c r="O236" s="64">
        <v>210039</v>
      </c>
      <c r="P236" s="64">
        <v>55972</v>
      </c>
      <c r="Q236" s="64" t="s">
        <v>22</v>
      </c>
      <c r="R236" s="64">
        <v>55972</v>
      </c>
      <c r="S236" s="63" t="s">
        <v>11002</v>
      </c>
      <c r="U236" s="65">
        <f t="shared" si="3"/>
        <v>-154067</v>
      </c>
    </row>
    <row r="237" spans="1:21" hidden="1">
      <c r="A237" s="62" t="s">
        <v>11018</v>
      </c>
      <c r="B237" s="62" t="s">
        <v>11019</v>
      </c>
      <c r="C237" s="62" t="s">
        <v>11017</v>
      </c>
      <c r="D237" s="62" t="s">
        <v>21</v>
      </c>
      <c r="E237" s="63" t="s">
        <v>11000</v>
      </c>
      <c r="F237" s="63" t="s">
        <v>17</v>
      </c>
      <c r="G237" s="63" t="s">
        <v>11020</v>
      </c>
      <c r="H237" s="63" t="s">
        <v>35</v>
      </c>
      <c r="I237" s="63" t="s">
        <v>11001</v>
      </c>
      <c r="J237" s="64">
        <v>113248</v>
      </c>
      <c r="K237" s="64" t="s">
        <v>22</v>
      </c>
      <c r="L237" s="64">
        <v>113248</v>
      </c>
      <c r="M237" s="64">
        <v>68947</v>
      </c>
      <c r="N237" s="64" t="s">
        <v>22</v>
      </c>
      <c r="O237" s="64">
        <v>68947</v>
      </c>
      <c r="P237" s="64" t="s">
        <v>22</v>
      </c>
      <c r="Q237" s="64" t="s">
        <v>22</v>
      </c>
      <c r="R237" s="64" t="s">
        <v>22</v>
      </c>
      <c r="S237" s="63" t="s">
        <v>11002</v>
      </c>
      <c r="U237" s="65" t="str">
        <f t="shared" si="3"/>
        <v/>
      </c>
    </row>
    <row r="238" spans="1:21" hidden="1">
      <c r="A238" s="62" t="s">
        <v>11018</v>
      </c>
      <c r="B238" s="62" t="s">
        <v>11019</v>
      </c>
      <c r="C238" s="62" t="s">
        <v>11017</v>
      </c>
      <c r="D238" s="62" t="s">
        <v>21</v>
      </c>
      <c r="E238" s="63" t="s">
        <v>11000</v>
      </c>
      <c r="F238" s="63" t="s">
        <v>33</v>
      </c>
      <c r="G238" s="63" t="s">
        <v>11021</v>
      </c>
      <c r="H238" s="63" t="s">
        <v>20</v>
      </c>
      <c r="I238" s="63" t="s">
        <v>11001</v>
      </c>
      <c r="J238" s="64">
        <v>487237</v>
      </c>
      <c r="K238" s="64" t="s">
        <v>22</v>
      </c>
      <c r="L238" s="64">
        <v>487237</v>
      </c>
      <c r="M238" s="64">
        <v>527574</v>
      </c>
      <c r="N238" s="64">
        <v>8000</v>
      </c>
      <c r="O238" s="64">
        <v>535574</v>
      </c>
      <c r="P238" s="64">
        <v>525399</v>
      </c>
      <c r="Q238" s="64" t="s">
        <v>22</v>
      </c>
      <c r="R238" s="64">
        <v>525399</v>
      </c>
      <c r="S238" s="63" t="s">
        <v>11002</v>
      </c>
      <c r="U238" s="65">
        <f t="shared" si="3"/>
        <v>-10175</v>
      </c>
    </row>
    <row r="239" spans="1:21" hidden="1">
      <c r="A239" s="62" t="s">
        <v>11018</v>
      </c>
      <c r="B239" s="62" t="s">
        <v>11019</v>
      </c>
      <c r="C239" s="62" t="s">
        <v>11017</v>
      </c>
      <c r="D239" s="62" t="s">
        <v>44</v>
      </c>
      <c r="E239" s="63" t="s">
        <v>11003</v>
      </c>
      <c r="F239" s="63" t="s">
        <v>41</v>
      </c>
      <c r="G239" s="63" t="s">
        <v>11022</v>
      </c>
      <c r="H239" s="63" t="s">
        <v>11023</v>
      </c>
      <c r="I239" s="63" t="s">
        <v>11001</v>
      </c>
      <c r="J239" s="64">
        <v>24837</v>
      </c>
      <c r="K239" s="64" t="s">
        <v>22</v>
      </c>
      <c r="L239" s="64">
        <v>24837</v>
      </c>
      <c r="M239" s="64">
        <v>39323</v>
      </c>
      <c r="N239" s="64" t="s">
        <v>22</v>
      </c>
      <c r="O239" s="64">
        <v>39323</v>
      </c>
      <c r="P239" s="64">
        <v>38838</v>
      </c>
      <c r="Q239" s="64" t="s">
        <v>22</v>
      </c>
      <c r="R239" s="64">
        <v>38838</v>
      </c>
      <c r="S239" s="63" t="s">
        <v>11002</v>
      </c>
      <c r="U239" s="65">
        <f t="shared" si="3"/>
        <v>-485</v>
      </c>
    </row>
    <row r="240" spans="1:21" hidden="1">
      <c r="A240" s="62" t="s">
        <v>11018</v>
      </c>
      <c r="B240" s="62" t="s">
        <v>11019</v>
      </c>
      <c r="C240" s="62" t="s">
        <v>11017</v>
      </c>
      <c r="D240" s="62" t="s">
        <v>44</v>
      </c>
      <c r="E240" s="63" t="s">
        <v>11003</v>
      </c>
      <c r="F240" s="63" t="s">
        <v>49</v>
      </c>
      <c r="G240" s="63" t="s">
        <v>11024</v>
      </c>
      <c r="H240" s="63" t="s">
        <v>11025</v>
      </c>
      <c r="I240" s="63" t="s">
        <v>11001</v>
      </c>
      <c r="J240" s="64">
        <v>183150</v>
      </c>
      <c r="K240" s="64" t="s">
        <v>22</v>
      </c>
      <c r="L240" s="64">
        <v>183150</v>
      </c>
      <c r="M240" s="64">
        <v>243086</v>
      </c>
      <c r="N240" s="64" t="s">
        <v>22</v>
      </c>
      <c r="O240" s="64">
        <v>243086</v>
      </c>
      <c r="P240" s="64">
        <v>137779</v>
      </c>
      <c r="Q240" s="64" t="s">
        <v>22</v>
      </c>
      <c r="R240" s="64">
        <v>137779</v>
      </c>
      <c r="S240" s="63" t="s">
        <v>11002</v>
      </c>
      <c r="U240" s="65">
        <f t="shared" si="3"/>
        <v>-105307</v>
      </c>
    </row>
    <row r="241" spans="1:21" hidden="1">
      <c r="A241" s="62" t="s">
        <v>11018</v>
      </c>
      <c r="B241" s="62" t="s">
        <v>11019</v>
      </c>
      <c r="C241" s="62" t="s">
        <v>11017</v>
      </c>
      <c r="D241" s="62" t="s">
        <v>44</v>
      </c>
      <c r="E241" s="63" t="s">
        <v>11003</v>
      </c>
      <c r="F241" s="63" t="s">
        <v>101</v>
      </c>
      <c r="G241" s="63" t="s">
        <v>11026</v>
      </c>
      <c r="H241" s="63" t="s">
        <v>11027</v>
      </c>
      <c r="I241" s="63" t="s">
        <v>11001</v>
      </c>
      <c r="J241" s="64">
        <v>56730</v>
      </c>
      <c r="K241" s="64" t="s">
        <v>22</v>
      </c>
      <c r="L241" s="64">
        <v>56730</v>
      </c>
      <c r="M241" s="64">
        <v>62108</v>
      </c>
      <c r="N241" s="64" t="s">
        <v>22</v>
      </c>
      <c r="O241" s="64">
        <v>62108</v>
      </c>
      <c r="P241" s="64">
        <v>57567</v>
      </c>
      <c r="Q241" s="64" t="s">
        <v>22</v>
      </c>
      <c r="R241" s="64">
        <v>57567</v>
      </c>
      <c r="S241" s="63" t="s">
        <v>11002</v>
      </c>
      <c r="U241" s="65">
        <f t="shared" si="3"/>
        <v>-4541</v>
      </c>
    </row>
    <row r="242" spans="1:21" hidden="1">
      <c r="A242" s="62" t="s">
        <v>11018</v>
      </c>
      <c r="B242" s="62" t="s">
        <v>11019</v>
      </c>
      <c r="C242" s="62" t="s">
        <v>11017</v>
      </c>
      <c r="D242" s="62" t="s">
        <v>44</v>
      </c>
      <c r="E242" s="63" t="s">
        <v>11003</v>
      </c>
      <c r="F242" s="63" t="s">
        <v>116</v>
      </c>
      <c r="G242" s="63" t="s">
        <v>11028</v>
      </c>
      <c r="H242" s="63" t="s">
        <v>11029</v>
      </c>
      <c r="I242" s="63" t="s">
        <v>11001</v>
      </c>
      <c r="J242" s="64">
        <v>50260</v>
      </c>
      <c r="K242" s="64" t="s">
        <v>22</v>
      </c>
      <c r="L242" s="64">
        <v>50260</v>
      </c>
      <c r="M242" s="64">
        <v>70209</v>
      </c>
      <c r="N242" s="64" t="s">
        <v>22</v>
      </c>
      <c r="O242" s="64">
        <v>70209</v>
      </c>
      <c r="P242" s="64">
        <v>40433</v>
      </c>
      <c r="Q242" s="64" t="s">
        <v>22</v>
      </c>
      <c r="R242" s="64">
        <v>40433</v>
      </c>
      <c r="S242" s="63" t="s">
        <v>11002</v>
      </c>
      <c r="U242" s="65">
        <f t="shared" si="3"/>
        <v>-29776</v>
      </c>
    </row>
    <row r="243" spans="1:21" hidden="1">
      <c r="A243" s="62" t="s">
        <v>11018</v>
      </c>
      <c r="B243" s="62" t="s">
        <v>11019</v>
      </c>
      <c r="C243" s="62" t="s">
        <v>11017</v>
      </c>
      <c r="D243" s="62" t="s">
        <v>44</v>
      </c>
      <c r="E243" s="63" t="s">
        <v>11003</v>
      </c>
      <c r="F243" s="63" t="s">
        <v>155</v>
      </c>
      <c r="G243" s="63" t="s">
        <v>11030</v>
      </c>
      <c r="H243" s="63" t="s">
        <v>11031</v>
      </c>
      <c r="I243" s="63" t="s">
        <v>11001</v>
      </c>
      <c r="J243" s="64">
        <v>85865</v>
      </c>
      <c r="K243" s="64" t="s">
        <v>22</v>
      </c>
      <c r="L243" s="64">
        <v>85865</v>
      </c>
      <c r="M243" s="64">
        <v>118188</v>
      </c>
      <c r="N243" s="64" t="s">
        <v>22</v>
      </c>
      <c r="O243" s="64">
        <v>118188</v>
      </c>
      <c r="P243" s="64">
        <v>60350</v>
      </c>
      <c r="Q243" s="64" t="s">
        <v>22</v>
      </c>
      <c r="R243" s="64">
        <v>60350</v>
      </c>
      <c r="S243" s="63" t="s">
        <v>11002</v>
      </c>
      <c r="U243" s="65">
        <f t="shared" si="3"/>
        <v>-57838</v>
      </c>
    </row>
    <row r="244" spans="1:21" hidden="1">
      <c r="A244" s="62" t="s">
        <v>11018</v>
      </c>
      <c r="B244" s="62" t="s">
        <v>11019</v>
      </c>
      <c r="C244" s="62" t="s">
        <v>11017</v>
      </c>
      <c r="D244" s="62" t="s">
        <v>44</v>
      </c>
      <c r="E244" s="63" t="s">
        <v>11003</v>
      </c>
      <c r="F244" s="63" t="s">
        <v>163</v>
      </c>
      <c r="G244" s="63" t="s">
        <v>11032</v>
      </c>
      <c r="H244" s="63" t="s">
        <v>11033</v>
      </c>
      <c r="I244" s="63" t="s">
        <v>11001</v>
      </c>
      <c r="J244" s="64">
        <v>95977</v>
      </c>
      <c r="K244" s="64" t="s">
        <v>22</v>
      </c>
      <c r="L244" s="64">
        <v>95977</v>
      </c>
      <c r="M244" s="64">
        <v>148469</v>
      </c>
      <c r="N244" s="64" t="s">
        <v>22</v>
      </c>
      <c r="O244" s="64">
        <v>148469</v>
      </c>
      <c r="P244" s="64">
        <v>74603</v>
      </c>
      <c r="Q244" s="64" t="s">
        <v>22</v>
      </c>
      <c r="R244" s="64">
        <v>74603</v>
      </c>
      <c r="S244" s="63" t="s">
        <v>11002</v>
      </c>
      <c r="U244" s="65">
        <f t="shared" si="3"/>
        <v>-73866</v>
      </c>
    </row>
    <row r="245" spans="1:21" hidden="1">
      <c r="A245" s="62" t="s">
        <v>11018</v>
      </c>
      <c r="B245" s="62" t="s">
        <v>11019</v>
      </c>
      <c r="C245" s="62" t="s">
        <v>11017</v>
      </c>
      <c r="D245" s="62" t="s">
        <v>44</v>
      </c>
      <c r="E245" s="63" t="s">
        <v>11003</v>
      </c>
      <c r="F245" s="63" t="s">
        <v>180</v>
      </c>
      <c r="G245" s="63" t="s">
        <v>11034</v>
      </c>
      <c r="H245" s="63" t="s">
        <v>11035</v>
      </c>
      <c r="I245" s="63" t="s">
        <v>11001</v>
      </c>
      <c r="J245" s="64">
        <v>111321</v>
      </c>
      <c r="K245" s="64" t="s">
        <v>22</v>
      </c>
      <c r="L245" s="64">
        <v>111321</v>
      </c>
      <c r="M245" s="64">
        <v>117471</v>
      </c>
      <c r="N245" s="64" t="s">
        <v>22</v>
      </c>
      <c r="O245" s="64">
        <v>117471</v>
      </c>
      <c r="P245" s="64">
        <v>64693</v>
      </c>
      <c r="Q245" s="64" t="s">
        <v>22</v>
      </c>
      <c r="R245" s="64">
        <v>64693</v>
      </c>
      <c r="S245" s="63" t="s">
        <v>11002</v>
      </c>
      <c r="U245" s="65">
        <f t="shared" si="3"/>
        <v>-52778</v>
      </c>
    </row>
    <row r="246" spans="1:21" hidden="1">
      <c r="A246" s="62" t="s">
        <v>11018</v>
      </c>
      <c r="B246" s="62" t="s">
        <v>11019</v>
      </c>
      <c r="C246" s="62" t="s">
        <v>11017</v>
      </c>
      <c r="D246" s="62" t="s">
        <v>44</v>
      </c>
      <c r="E246" s="63" t="s">
        <v>11003</v>
      </c>
      <c r="F246" s="63" t="s">
        <v>193</v>
      </c>
      <c r="G246" s="63" t="s">
        <v>11036</v>
      </c>
      <c r="H246" s="63" t="s">
        <v>11037</v>
      </c>
      <c r="I246" s="63" t="s">
        <v>11001</v>
      </c>
      <c r="J246" s="64">
        <v>7487</v>
      </c>
      <c r="K246" s="64" t="s">
        <v>22</v>
      </c>
      <c r="L246" s="64">
        <v>7487</v>
      </c>
      <c r="M246" s="64">
        <v>7300</v>
      </c>
      <c r="N246" s="64" t="s">
        <v>22</v>
      </c>
      <c r="O246" s="64">
        <v>7300</v>
      </c>
      <c r="P246" s="64">
        <v>4105</v>
      </c>
      <c r="Q246" s="64" t="s">
        <v>22</v>
      </c>
      <c r="R246" s="64">
        <v>4105</v>
      </c>
      <c r="S246" s="63" t="s">
        <v>11002</v>
      </c>
      <c r="U246" s="65">
        <f t="shared" si="3"/>
        <v>-3195</v>
      </c>
    </row>
    <row r="247" spans="1:21" hidden="1">
      <c r="A247" s="62" t="s">
        <v>11018</v>
      </c>
      <c r="B247" s="62" t="s">
        <v>11019</v>
      </c>
      <c r="C247" s="62" t="s">
        <v>11017</v>
      </c>
      <c r="D247" s="62" t="s">
        <v>44</v>
      </c>
      <c r="E247" s="63" t="s">
        <v>11003</v>
      </c>
      <c r="F247" s="63" t="s">
        <v>199</v>
      </c>
      <c r="G247" s="63" t="s">
        <v>11038</v>
      </c>
      <c r="H247" s="63" t="s">
        <v>11039</v>
      </c>
      <c r="I247" s="63" t="s">
        <v>11001</v>
      </c>
      <c r="J247" s="64">
        <v>90135</v>
      </c>
      <c r="K247" s="64" t="s">
        <v>22</v>
      </c>
      <c r="L247" s="64">
        <v>90135</v>
      </c>
      <c r="M247" s="64">
        <v>120808</v>
      </c>
      <c r="N247" s="64" t="s">
        <v>22</v>
      </c>
      <c r="O247" s="64">
        <v>120808</v>
      </c>
      <c r="P247" s="64">
        <v>52515</v>
      </c>
      <c r="Q247" s="64" t="s">
        <v>22</v>
      </c>
      <c r="R247" s="64">
        <v>52515</v>
      </c>
      <c r="S247" s="63" t="s">
        <v>11002</v>
      </c>
      <c r="U247" s="65">
        <f t="shared" si="3"/>
        <v>-68293</v>
      </c>
    </row>
    <row r="248" spans="1:21" hidden="1">
      <c r="A248" s="62" t="s">
        <v>11018</v>
      </c>
      <c r="B248" s="62" t="s">
        <v>11019</v>
      </c>
      <c r="C248" s="62" t="s">
        <v>11017</v>
      </c>
      <c r="D248" s="62" t="s">
        <v>44</v>
      </c>
      <c r="E248" s="63" t="s">
        <v>11003</v>
      </c>
      <c r="F248" s="63" t="s">
        <v>208</v>
      </c>
      <c r="G248" s="63" t="s">
        <v>11040</v>
      </c>
      <c r="H248" s="63" t="s">
        <v>11041</v>
      </c>
      <c r="I248" s="63" t="s">
        <v>11001</v>
      </c>
      <c r="J248" s="64">
        <v>162804</v>
      </c>
      <c r="K248" s="64" t="s">
        <v>22</v>
      </c>
      <c r="L248" s="64">
        <v>162804</v>
      </c>
      <c r="M248" s="64">
        <v>308776</v>
      </c>
      <c r="N248" s="64" t="s">
        <v>22</v>
      </c>
      <c r="O248" s="64">
        <v>308776</v>
      </c>
      <c r="P248" s="64">
        <v>305357</v>
      </c>
      <c r="Q248" s="64" t="s">
        <v>22</v>
      </c>
      <c r="R248" s="64">
        <v>305357</v>
      </c>
      <c r="S248" s="63" t="s">
        <v>11002</v>
      </c>
      <c r="U248" s="65">
        <f t="shared" si="3"/>
        <v>-3419</v>
      </c>
    </row>
    <row r="249" spans="1:21" hidden="1">
      <c r="A249" s="62" t="s">
        <v>11018</v>
      </c>
      <c r="B249" s="62" t="s">
        <v>11019</v>
      </c>
      <c r="C249" s="62" t="s">
        <v>11017</v>
      </c>
      <c r="D249" s="62" t="s">
        <v>44</v>
      </c>
      <c r="E249" s="63" t="s">
        <v>11003</v>
      </c>
      <c r="F249" s="63" t="s">
        <v>221</v>
      </c>
      <c r="G249" s="63" t="s">
        <v>11042</v>
      </c>
      <c r="H249" s="63" t="s">
        <v>11043</v>
      </c>
      <c r="I249" s="63" t="s">
        <v>11001</v>
      </c>
      <c r="J249" s="64">
        <v>29294</v>
      </c>
      <c r="K249" s="64" t="s">
        <v>22</v>
      </c>
      <c r="L249" s="64">
        <v>29294</v>
      </c>
      <c r="M249" s="64">
        <v>18081</v>
      </c>
      <c r="N249" s="64">
        <v>80000</v>
      </c>
      <c r="O249" s="64">
        <v>98081</v>
      </c>
      <c r="P249" s="64">
        <v>24634</v>
      </c>
      <c r="Q249" s="64" t="s">
        <v>22</v>
      </c>
      <c r="R249" s="64">
        <v>24634</v>
      </c>
      <c r="S249" s="63" t="s">
        <v>11002</v>
      </c>
      <c r="U249" s="65">
        <f t="shared" si="3"/>
        <v>-73447</v>
      </c>
    </row>
    <row r="250" spans="1:21" hidden="1">
      <c r="A250" s="62" t="s">
        <v>11018</v>
      </c>
      <c r="B250" s="62" t="s">
        <v>11019</v>
      </c>
      <c r="C250" s="62" t="s">
        <v>11017</v>
      </c>
      <c r="D250" s="62" t="s">
        <v>44</v>
      </c>
      <c r="E250" s="63" t="s">
        <v>11003</v>
      </c>
      <c r="F250" s="63" t="s">
        <v>236</v>
      </c>
      <c r="G250" s="63" t="s">
        <v>11044</v>
      </c>
      <c r="H250" s="63" t="s">
        <v>11045</v>
      </c>
      <c r="I250" s="63" t="s">
        <v>11001</v>
      </c>
      <c r="J250" s="64">
        <v>140590</v>
      </c>
      <c r="K250" s="64" t="s">
        <v>22</v>
      </c>
      <c r="L250" s="64">
        <v>140590</v>
      </c>
      <c r="M250" s="64" t="s">
        <v>22</v>
      </c>
      <c r="N250" s="64" t="s">
        <v>22</v>
      </c>
      <c r="O250" s="64" t="s">
        <v>22</v>
      </c>
      <c r="P250" s="64" t="s">
        <v>22</v>
      </c>
      <c r="Q250" s="64" t="s">
        <v>22</v>
      </c>
      <c r="R250" s="64" t="s">
        <v>22</v>
      </c>
      <c r="S250" s="63" t="s">
        <v>11002</v>
      </c>
      <c r="U250" s="65" t="str">
        <f t="shared" si="3"/>
        <v/>
      </c>
    </row>
    <row r="251" spans="1:21" hidden="1">
      <c r="A251" s="62" t="s">
        <v>11018</v>
      </c>
      <c r="B251" s="62" t="s">
        <v>11019</v>
      </c>
      <c r="C251" s="62" t="s">
        <v>11017</v>
      </c>
      <c r="D251" s="62" t="s">
        <v>44</v>
      </c>
      <c r="E251" s="63" t="s">
        <v>11003</v>
      </c>
      <c r="F251" s="63" t="s">
        <v>250</v>
      </c>
      <c r="G251" s="63" t="s">
        <v>11046</v>
      </c>
      <c r="H251" s="63" t="s">
        <v>11047</v>
      </c>
      <c r="I251" s="63" t="s">
        <v>11001</v>
      </c>
      <c r="J251" s="64">
        <v>100330</v>
      </c>
      <c r="K251" s="64" t="s">
        <v>22</v>
      </c>
      <c r="L251" s="64">
        <v>100330</v>
      </c>
      <c r="M251" s="64">
        <v>81423</v>
      </c>
      <c r="N251" s="64" t="s">
        <v>22</v>
      </c>
      <c r="O251" s="64">
        <v>81423</v>
      </c>
      <c r="P251" s="64">
        <v>74378</v>
      </c>
      <c r="Q251" s="64" t="s">
        <v>22</v>
      </c>
      <c r="R251" s="64">
        <v>74378</v>
      </c>
      <c r="S251" s="63" t="s">
        <v>11002</v>
      </c>
      <c r="U251" s="65">
        <f t="shared" si="3"/>
        <v>-7045</v>
      </c>
    </row>
    <row r="252" spans="1:21" hidden="1">
      <c r="A252" s="62" t="s">
        <v>11018</v>
      </c>
      <c r="B252" s="62" t="s">
        <v>11019</v>
      </c>
      <c r="C252" s="62" t="s">
        <v>11017</v>
      </c>
      <c r="D252" s="62" t="s">
        <v>104</v>
      </c>
      <c r="E252" s="63" t="s">
        <v>11006</v>
      </c>
      <c r="F252" s="63" t="s">
        <v>264</v>
      </c>
      <c r="G252" s="63" t="s">
        <v>11048</v>
      </c>
      <c r="H252" s="63" t="s">
        <v>11049</v>
      </c>
      <c r="I252" s="63" t="s">
        <v>11001</v>
      </c>
      <c r="J252" s="64">
        <v>54667</v>
      </c>
      <c r="K252" s="64" t="s">
        <v>22</v>
      </c>
      <c r="L252" s="64">
        <v>54667</v>
      </c>
      <c r="M252" s="64">
        <v>113756</v>
      </c>
      <c r="N252" s="64">
        <v>21800</v>
      </c>
      <c r="O252" s="64">
        <v>135556</v>
      </c>
      <c r="P252" s="64">
        <v>50869</v>
      </c>
      <c r="Q252" s="64" t="s">
        <v>22</v>
      </c>
      <c r="R252" s="64">
        <v>50869</v>
      </c>
      <c r="S252" s="63" t="s">
        <v>11002</v>
      </c>
      <c r="U252" s="65">
        <f t="shared" si="3"/>
        <v>-84687</v>
      </c>
    </row>
    <row r="253" spans="1:21" hidden="1">
      <c r="A253" s="62" t="s">
        <v>11018</v>
      </c>
      <c r="B253" s="62" t="s">
        <v>11019</v>
      </c>
      <c r="C253" s="62" t="s">
        <v>11017</v>
      </c>
      <c r="D253" s="62" t="s">
        <v>104</v>
      </c>
      <c r="E253" s="63" t="s">
        <v>11006</v>
      </c>
      <c r="F253" s="63" t="s">
        <v>275</v>
      </c>
      <c r="G253" s="63" t="s">
        <v>11050</v>
      </c>
      <c r="H253" s="63" t="s">
        <v>11051</v>
      </c>
      <c r="I253" s="63" t="s">
        <v>11001</v>
      </c>
      <c r="J253" s="64">
        <v>8282</v>
      </c>
      <c r="K253" s="64" t="s">
        <v>22</v>
      </c>
      <c r="L253" s="64">
        <v>8282</v>
      </c>
      <c r="M253" s="64">
        <v>14436</v>
      </c>
      <c r="N253" s="64" t="s">
        <v>22</v>
      </c>
      <c r="O253" s="64">
        <v>14436</v>
      </c>
      <c r="P253" s="64">
        <v>8635</v>
      </c>
      <c r="Q253" s="64" t="s">
        <v>22</v>
      </c>
      <c r="R253" s="64">
        <v>8635</v>
      </c>
      <c r="S253" s="63" t="s">
        <v>11002</v>
      </c>
      <c r="U253" s="65">
        <f t="shared" si="3"/>
        <v>-5801</v>
      </c>
    </row>
    <row r="254" spans="1:21" hidden="1">
      <c r="A254" s="62" t="s">
        <v>11018</v>
      </c>
      <c r="B254" s="62" t="s">
        <v>11019</v>
      </c>
      <c r="C254" s="62" t="s">
        <v>11017</v>
      </c>
      <c r="D254" s="62" t="s">
        <v>104</v>
      </c>
      <c r="E254" s="63" t="s">
        <v>11006</v>
      </c>
      <c r="F254" s="63" t="s">
        <v>280</v>
      </c>
      <c r="G254" s="63" t="s">
        <v>11052</v>
      </c>
      <c r="H254" s="63" t="s">
        <v>6072</v>
      </c>
      <c r="I254" s="63" t="s">
        <v>11001</v>
      </c>
      <c r="J254" s="64">
        <v>115050</v>
      </c>
      <c r="K254" s="64" t="s">
        <v>22</v>
      </c>
      <c r="L254" s="64">
        <v>115050</v>
      </c>
      <c r="M254" s="64">
        <v>121618</v>
      </c>
      <c r="N254" s="64" t="s">
        <v>22</v>
      </c>
      <c r="O254" s="64">
        <v>121618</v>
      </c>
      <c r="P254" s="64">
        <v>114767</v>
      </c>
      <c r="Q254" s="64" t="s">
        <v>22</v>
      </c>
      <c r="R254" s="64">
        <v>114767</v>
      </c>
      <c r="S254" s="63" t="s">
        <v>11002</v>
      </c>
      <c r="U254" s="65">
        <f t="shared" si="3"/>
        <v>-6851</v>
      </c>
    </row>
    <row r="255" spans="1:21" hidden="1">
      <c r="A255" s="62" t="s">
        <v>11018</v>
      </c>
      <c r="B255" s="62" t="s">
        <v>11019</v>
      </c>
      <c r="C255" s="62" t="s">
        <v>11017</v>
      </c>
      <c r="D255" s="62" t="s">
        <v>104</v>
      </c>
      <c r="E255" s="63" t="s">
        <v>11006</v>
      </c>
      <c r="F255" s="63" t="s">
        <v>288</v>
      </c>
      <c r="G255" s="63" t="s">
        <v>11053</v>
      </c>
      <c r="H255" s="63" t="s">
        <v>11054</v>
      </c>
      <c r="I255" s="63" t="s">
        <v>11001</v>
      </c>
      <c r="J255" s="64">
        <v>287017</v>
      </c>
      <c r="K255" s="64" t="s">
        <v>22</v>
      </c>
      <c r="L255" s="64">
        <v>287017</v>
      </c>
      <c r="M255" s="64">
        <v>447950</v>
      </c>
      <c r="N255" s="64">
        <v>63413</v>
      </c>
      <c r="O255" s="64">
        <v>511363</v>
      </c>
      <c r="P255" s="64">
        <v>287897</v>
      </c>
      <c r="Q255" s="64" t="s">
        <v>22</v>
      </c>
      <c r="R255" s="64">
        <v>287897</v>
      </c>
      <c r="S255" s="63" t="s">
        <v>11002</v>
      </c>
      <c r="U255" s="65">
        <f t="shared" si="3"/>
        <v>-223466</v>
      </c>
    </row>
    <row r="256" spans="1:21" hidden="1">
      <c r="A256" s="62" t="s">
        <v>11018</v>
      </c>
      <c r="B256" s="62" t="s">
        <v>11019</v>
      </c>
      <c r="C256" s="62" t="s">
        <v>11017</v>
      </c>
      <c r="D256" s="62" t="s">
        <v>104</v>
      </c>
      <c r="E256" s="63" t="s">
        <v>11006</v>
      </c>
      <c r="F256" s="63" t="s">
        <v>302</v>
      </c>
      <c r="G256" s="63" t="s">
        <v>11055</v>
      </c>
      <c r="H256" s="63" t="s">
        <v>11056</v>
      </c>
      <c r="I256" s="63" t="s">
        <v>11001</v>
      </c>
      <c r="J256" s="64">
        <v>15702</v>
      </c>
      <c r="K256" s="64" t="s">
        <v>22</v>
      </c>
      <c r="L256" s="64">
        <v>15702</v>
      </c>
      <c r="M256" s="64">
        <v>6561</v>
      </c>
      <c r="N256" s="64" t="s">
        <v>22</v>
      </c>
      <c r="O256" s="64">
        <v>6561</v>
      </c>
      <c r="P256" s="64">
        <v>8727</v>
      </c>
      <c r="Q256" s="64" t="s">
        <v>22</v>
      </c>
      <c r="R256" s="64">
        <v>8727</v>
      </c>
      <c r="S256" s="63" t="s">
        <v>11002</v>
      </c>
      <c r="U256" s="65">
        <f t="shared" si="3"/>
        <v>2166</v>
      </c>
    </row>
    <row r="257" spans="1:21" hidden="1">
      <c r="A257" s="62" t="s">
        <v>11018</v>
      </c>
      <c r="B257" s="62" t="s">
        <v>11019</v>
      </c>
      <c r="C257" s="62" t="s">
        <v>11017</v>
      </c>
      <c r="D257" s="62" t="s">
        <v>104</v>
      </c>
      <c r="E257" s="63" t="s">
        <v>11006</v>
      </c>
      <c r="F257" s="63" t="s">
        <v>321</v>
      </c>
      <c r="G257" s="63" t="s">
        <v>11057</v>
      </c>
      <c r="H257" s="63" t="s">
        <v>11058</v>
      </c>
      <c r="I257" s="63" t="s">
        <v>11001</v>
      </c>
      <c r="J257" s="64">
        <v>250477</v>
      </c>
      <c r="K257" s="64" t="s">
        <v>22</v>
      </c>
      <c r="L257" s="64">
        <v>250477</v>
      </c>
      <c r="M257" s="64">
        <v>523426</v>
      </c>
      <c r="N257" s="64" t="s">
        <v>22</v>
      </c>
      <c r="O257" s="64">
        <v>523426</v>
      </c>
      <c r="P257" s="64">
        <v>445977</v>
      </c>
      <c r="Q257" s="64" t="s">
        <v>22</v>
      </c>
      <c r="R257" s="64">
        <v>445977</v>
      </c>
      <c r="S257" s="63" t="s">
        <v>11002</v>
      </c>
      <c r="U257" s="65">
        <f t="shared" si="3"/>
        <v>-77449</v>
      </c>
    </row>
    <row r="258" spans="1:21" hidden="1">
      <c r="A258" s="62" t="s">
        <v>11018</v>
      </c>
      <c r="B258" s="62" t="s">
        <v>11019</v>
      </c>
      <c r="C258" s="62" t="s">
        <v>11017</v>
      </c>
      <c r="D258" s="62" t="s">
        <v>104</v>
      </c>
      <c r="E258" s="63" t="s">
        <v>11006</v>
      </c>
      <c r="F258" s="63" t="s">
        <v>330</v>
      </c>
      <c r="G258" s="63" t="s">
        <v>11059</v>
      </c>
      <c r="H258" s="63" t="s">
        <v>6124</v>
      </c>
      <c r="I258" s="63" t="s">
        <v>11001</v>
      </c>
      <c r="J258" s="64">
        <v>61192</v>
      </c>
      <c r="K258" s="64" t="s">
        <v>22</v>
      </c>
      <c r="L258" s="64">
        <v>61192</v>
      </c>
      <c r="M258" s="64">
        <v>78065</v>
      </c>
      <c r="N258" s="64" t="s">
        <v>22</v>
      </c>
      <c r="O258" s="64">
        <v>78065</v>
      </c>
      <c r="P258" s="64">
        <v>79132</v>
      </c>
      <c r="Q258" s="64" t="s">
        <v>22</v>
      </c>
      <c r="R258" s="64">
        <v>79132</v>
      </c>
      <c r="S258" s="63" t="s">
        <v>11002</v>
      </c>
      <c r="U258" s="65">
        <f t="shared" ref="U258:U321" si="4">IF(R258="","",R258-O258)</f>
        <v>1067</v>
      </c>
    </row>
    <row r="259" spans="1:21" hidden="1">
      <c r="A259" s="62" t="s">
        <v>11018</v>
      </c>
      <c r="B259" s="62" t="s">
        <v>11019</v>
      </c>
      <c r="C259" s="62" t="s">
        <v>11017</v>
      </c>
      <c r="D259" s="62" t="s">
        <v>104</v>
      </c>
      <c r="E259" s="63" t="s">
        <v>11006</v>
      </c>
      <c r="F259" s="63" t="s">
        <v>342</v>
      </c>
      <c r="G259" s="63" t="s">
        <v>11060</v>
      </c>
      <c r="H259" s="63" t="s">
        <v>11061</v>
      </c>
      <c r="I259" s="63" t="s">
        <v>11001</v>
      </c>
      <c r="J259" s="64">
        <v>7518</v>
      </c>
      <c r="K259" s="64" t="s">
        <v>22</v>
      </c>
      <c r="L259" s="64">
        <v>7518</v>
      </c>
      <c r="M259" s="64">
        <v>31787</v>
      </c>
      <c r="N259" s="64" t="s">
        <v>22</v>
      </c>
      <c r="O259" s="64">
        <v>31787</v>
      </c>
      <c r="P259" s="64" t="s">
        <v>22</v>
      </c>
      <c r="Q259" s="64" t="s">
        <v>22</v>
      </c>
      <c r="R259" s="64" t="s">
        <v>22</v>
      </c>
      <c r="S259" s="63" t="s">
        <v>11002</v>
      </c>
      <c r="U259" s="65" t="str">
        <f t="shared" si="4"/>
        <v/>
      </c>
    </row>
    <row r="260" spans="1:21" hidden="1">
      <c r="A260" s="62" t="s">
        <v>11018</v>
      </c>
      <c r="B260" s="62" t="s">
        <v>11019</v>
      </c>
      <c r="C260" s="62" t="s">
        <v>11017</v>
      </c>
      <c r="D260" s="62" t="s">
        <v>104</v>
      </c>
      <c r="E260" s="63" t="s">
        <v>11006</v>
      </c>
      <c r="F260" s="63" t="s">
        <v>349</v>
      </c>
      <c r="G260" s="63" t="s">
        <v>11062</v>
      </c>
      <c r="H260" s="63" t="s">
        <v>11063</v>
      </c>
      <c r="I260" s="63" t="s">
        <v>11001</v>
      </c>
      <c r="J260" s="64">
        <v>133296</v>
      </c>
      <c r="K260" s="64" t="s">
        <v>22</v>
      </c>
      <c r="L260" s="64">
        <v>133296</v>
      </c>
      <c r="M260" s="64">
        <v>149980</v>
      </c>
      <c r="N260" s="64" t="s">
        <v>22</v>
      </c>
      <c r="O260" s="64">
        <v>149980</v>
      </c>
      <c r="P260" s="64">
        <v>66395</v>
      </c>
      <c r="Q260" s="64" t="s">
        <v>22</v>
      </c>
      <c r="R260" s="64">
        <v>66395</v>
      </c>
      <c r="S260" s="63" t="s">
        <v>11002</v>
      </c>
      <c r="U260" s="65">
        <f t="shared" si="4"/>
        <v>-83585</v>
      </c>
    </row>
    <row r="261" spans="1:21" hidden="1">
      <c r="A261" s="62" t="s">
        <v>11018</v>
      </c>
      <c r="B261" s="62" t="s">
        <v>11019</v>
      </c>
      <c r="C261" s="62" t="s">
        <v>11017</v>
      </c>
      <c r="D261" s="62" t="s">
        <v>104</v>
      </c>
      <c r="E261" s="63" t="s">
        <v>11006</v>
      </c>
      <c r="F261" s="63" t="s">
        <v>364</v>
      </c>
      <c r="G261" s="63" t="s">
        <v>11064</v>
      </c>
      <c r="H261" s="63" t="s">
        <v>11065</v>
      </c>
      <c r="I261" s="63" t="s">
        <v>11001</v>
      </c>
      <c r="J261" s="64">
        <v>1988</v>
      </c>
      <c r="K261" s="64" t="s">
        <v>22</v>
      </c>
      <c r="L261" s="64">
        <v>1988</v>
      </c>
      <c r="M261" s="64">
        <v>2075</v>
      </c>
      <c r="N261" s="64" t="s">
        <v>22</v>
      </c>
      <c r="O261" s="64">
        <v>2075</v>
      </c>
      <c r="P261" s="64" t="s">
        <v>22</v>
      </c>
      <c r="Q261" s="64" t="s">
        <v>22</v>
      </c>
      <c r="R261" s="64" t="s">
        <v>22</v>
      </c>
      <c r="S261" s="63" t="s">
        <v>11002</v>
      </c>
      <c r="U261" s="65" t="str">
        <f t="shared" si="4"/>
        <v/>
      </c>
    </row>
    <row r="262" spans="1:21" hidden="1">
      <c r="A262" s="62" t="s">
        <v>11018</v>
      </c>
      <c r="B262" s="62" t="s">
        <v>11019</v>
      </c>
      <c r="C262" s="62" t="s">
        <v>11017</v>
      </c>
      <c r="D262" s="62" t="s">
        <v>104</v>
      </c>
      <c r="E262" s="63" t="s">
        <v>11006</v>
      </c>
      <c r="F262" s="63" t="s">
        <v>377</v>
      </c>
      <c r="G262" s="63" t="s">
        <v>11066</v>
      </c>
      <c r="H262" s="63" t="s">
        <v>11067</v>
      </c>
      <c r="I262" s="63" t="s">
        <v>11001</v>
      </c>
      <c r="J262" s="64">
        <v>138667</v>
      </c>
      <c r="K262" s="64" t="s">
        <v>22</v>
      </c>
      <c r="L262" s="64">
        <v>138667</v>
      </c>
      <c r="M262" s="64" t="s">
        <v>22</v>
      </c>
      <c r="N262" s="64" t="s">
        <v>22</v>
      </c>
      <c r="O262" s="64" t="s">
        <v>22</v>
      </c>
      <c r="P262" s="64" t="s">
        <v>22</v>
      </c>
      <c r="Q262" s="64" t="s">
        <v>22</v>
      </c>
      <c r="R262" s="64" t="s">
        <v>22</v>
      </c>
      <c r="S262" s="63" t="s">
        <v>11002</v>
      </c>
      <c r="U262" s="65" t="str">
        <f t="shared" si="4"/>
        <v/>
      </c>
    </row>
    <row r="263" spans="1:21" hidden="1">
      <c r="A263" s="62" t="s">
        <v>11018</v>
      </c>
      <c r="B263" s="62" t="s">
        <v>11019</v>
      </c>
      <c r="C263" s="62" t="s">
        <v>11017</v>
      </c>
      <c r="D263" s="62" t="s">
        <v>158</v>
      </c>
      <c r="E263" s="63" t="s">
        <v>11007</v>
      </c>
      <c r="F263" s="63" t="s">
        <v>391</v>
      </c>
      <c r="G263" s="63" t="s">
        <v>11068</v>
      </c>
      <c r="H263" s="63" t="s">
        <v>11069</v>
      </c>
      <c r="I263" s="63" t="s">
        <v>11001</v>
      </c>
      <c r="J263" s="64">
        <v>75841</v>
      </c>
      <c r="K263" s="64" t="s">
        <v>22</v>
      </c>
      <c r="L263" s="64">
        <v>75841</v>
      </c>
      <c r="M263" s="64">
        <v>28388</v>
      </c>
      <c r="N263" s="64" t="s">
        <v>22</v>
      </c>
      <c r="O263" s="64">
        <v>28388</v>
      </c>
      <c r="P263" s="64">
        <v>35706</v>
      </c>
      <c r="Q263" s="64" t="s">
        <v>22</v>
      </c>
      <c r="R263" s="64">
        <v>35706</v>
      </c>
      <c r="S263" s="63" t="s">
        <v>11002</v>
      </c>
      <c r="U263" s="65">
        <f t="shared" si="4"/>
        <v>7318</v>
      </c>
    </row>
    <row r="264" spans="1:21" hidden="1">
      <c r="A264" s="62" t="s">
        <v>11018</v>
      </c>
      <c r="B264" s="62" t="s">
        <v>11019</v>
      </c>
      <c r="C264" s="62" t="s">
        <v>11017</v>
      </c>
      <c r="D264" s="62" t="s">
        <v>158</v>
      </c>
      <c r="E264" s="63" t="s">
        <v>11007</v>
      </c>
      <c r="F264" s="63" t="s">
        <v>413</v>
      </c>
      <c r="G264" s="63" t="s">
        <v>11070</v>
      </c>
      <c r="H264" s="63" t="s">
        <v>11071</v>
      </c>
      <c r="I264" s="63" t="s">
        <v>11001</v>
      </c>
      <c r="J264" s="64">
        <v>45514</v>
      </c>
      <c r="K264" s="64" t="s">
        <v>22</v>
      </c>
      <c r="L264" s="64">
        <v>45514</v>
      </c>
      <c r="M264" s="64" t="s">
        <v>22</v>
      </c>
      <c r="N264" s="64">
        <v>57860</v>
      </c>
      <c r="O264" s="64">
        <v>57860</v>
      </c>
      <c r="P264" s="64" t="s">
        <v>22</v>
      </c>
      <c r="Q264" s="64" t="s">
        <v>22</v>
      </c>
      <c r="R264" s="64" t="s">
        <v>22</v>
      </c>
      <c r="S264" s="63" t="s">
        <v>11002</v>
      </c>
      <c r="U264" s="65" t="str">
        <f t="shared" si="4"/>
        <v/>
      </c>
    </row>
    <row r="265" spans="1:21" hidden="1">
      <c r="A265" s="62" t="s">
        <v>11018</v>
      </c>
      <c r="B265" s="62" t="s">
        <v>11019</v>
      </c>
      <c r="C265" s="62" t="s">
        <v>11017</v>
      </c>
      <c r="D265" s="62" t="s">
        <v>158</v>
      </c>
      <c r="E265" s="63" t="s">
        <v>11007</v>
      </c>
      <c r="F265" s="63" t="s">
        <v>420</v>
      </c>
      <c r="G265" s="63" t="s">
        <v>11072</v>
      </c>
      <c r="H265" s="63" t="s">
        <v>11073</v>
      </c>
      <c r="I265" s="63" t="s">
        <v>11001</v>
      </c>
      <c r="J265" s="64">
        <v>48819</v>
      </c>
      <c r="K265" s="64" t="s">
        <v>22</v>
      </c>
      <c r="L265" s="64">
        <v>48819</v>
      </c>
      <c r="M265" s="64">
        <v>35409</v>
      </c>
      <c r="N265" s="64" t="s">
        <v>22</v>
      </c>
      <c r="O265" s="64">
        <v>35409</v>
      </c>
      <c r="P265" s="64">
        <v>76141</v>
      </c>
      <c r="Q265" s="64" t="s">
        <v>22</v>
      </c>
      <c r="R265" s="64">
        <v>76141</v>
      </c>
      <c r="S265" s="63" t="s">
        <v>11002</v>
      </c>
      <c r="U265" s="65">
        <f t="shared" si="4"/>
        <v>40732</v>
      </c>
    </row>
    <row r="266" spans="1:21" hidden="1">
      <c r="A266" s="62" t="s">
        <v>11018</v>
      </c>
      <c r="B266" s="62" t="s">
        <v>11019</v>
      </c>
      <c r="C266" s="62" t="s">
        <v>11017</v>
      </c>
      <c r="D266" s="62" t="s">
        <v>158</v>
      </c>
      <c r="E266" s="63" t="s">
        <v>11007</v>
      </c>
      <c r="F266" s="63" t="s">
        <v>427</v>
      </c>
      <c r="G266" s="63" t="s">
        <v>11074</v>
      </c>
      <c r="H266" s="63" t="s">
        <v>11075</v>
      </c>
      <c r="I266" s="63" t="s">
        <v>11001</v>
      </c>
      <c r="J266" s="64">
        <v>22877</v>
      </c>
      <c r="K266" s="64" t="s">
        <v>22</v>
      </c>
      <c r="L266" s="64">
        <v>22877</v>
      </c>
      <c r="M266" s="64">
        <v>24064</v>
      </c>
      <c r="N266" s="64" t="s">
        <v>22</v>
      </c>
      <c r="O266" s="64">
        <v>24064</v>
      </c>
      <c r="P266" s="64">
        <v>20010</v>
      </c>
      <c r="Q266" s="64" t="s">
        <v>22</v>
      </c>
      <c r="R266" s="64">
        <v>20010</v>
      </c>
      <c r="S266" s="63" t="s">
        <v>11002</v>
      </c>
      <c r="U266" s="65">
        <f t="shared" si="4"/>
        <v>-4054</v>
      </c>
    </row>
    <row r="267" spans="1:21" hidden="1">
      <c r="A267" s="62" t="s">
        <v>11018</v>
      </c>
      <c r="B267" s="62" t="s">
        <v>11019</v>
      </c>
      <c r="C267" s="62" t="s">
        <v>11017</v>
      </c>
      <c r="D267" s="62" t="s">
        <v>158</v>
      </c>
      <c r="E267" s="63" t="s">
        <v>11007</v>
      </c>
      <c r="F267" s="63" t="s">
        <v>442</v>
      </c>
      <c r="G267" s="63" t="s">
        <v>11076</v>
      </c>
      <c r="H267" s="63" t="s">
        <v>11077</v>
      </c>
      <c r="I267" s="63" t="s">
        <v>11001</v>
      </c>
      <c r="J267" s="64">
        <v>7563</v>
      </c>
      <c r="K267" s="64" t="s">
        <v>22</v>
      </c>
      <c r="L267" s="64">
        <v>7563</v>
      </c>
      <c r="M267" s="64">
        <v>13102</v>
      </c>
      <c r="N267" s="64" t="s">
        <v>22</v>
      </c>
      <c r="O267" s="64">
        <v>13102</v>
      </c>
      <c r="P267" s="64">
        <v>7726</v>
      </c>
      <c r="Q267" s="64" t="s">
        <v>22</v>
      </c>
      <c r="R267" s="64">
        <v>7726</v>
      </c>
      <c r="S267" s="63" t="s">
        <v>11002</v>
      </c>
      <c r="U267" s="65">
        <f t="shared" si="4"/>
        <v>-5376</v>
      </c>
    </row>
    <row r="268" spans="1:21" hidden="1">
      <c r="A268" s="62" t="s">
        <v>11018</v>
      </c>
      <c r="B268" s="62" t="s">
        <v>11019</v>
      </c>
      <c r="C268" s="62" t="s">
        <v>11017</v>
      </c>
      <c r="D268" s="62" t="s">
        <v>158</v>
      </c>
      <c r="E268" s="63" t="s">
        <v>11007</v>
      </c>
      <c r="F268" s="63" t="s">
        <v>458</v>
      </c>
      <c r="G268" s="63" t="s">
        <v>11078</v>
      </c>
      <c r="H268" s="63" t="s">
        <v>11079</v>
      </c>
      <c r="I268" s="63" t="s">
        <v>11001</v>
      </c>
      <c r="J268" s="64">
        <v>18058</v>
      </c>
      <c r="K268" s="64" t="s">
        <v>22</v>
      </c>
      <c r="L268" s="64">
        <v>18058</v>
      </c>
      <c r="M268" s="64">
        <v>33384</v>
      </c>
      <c r="N268" s="64" t="s">
        <v>22</v>
      </c>
      <c r="O268" s="64">
        <v>33384</v>
      </c>
      <c r="P268" s="64">
        <v>20070</v>
      </c>
      <c r="Q268" s="64" t="s">
        <v>22</v>
      </c>
      <c r="R268" s="64">
        <v>20070</v>
      </c>
      <c r="S268" s="63" t="s">
        <v>11002</v>
      </c>
      <c r="U268" s="65">
        <f t="shared" si="4"/>
        <v>-13314</v>
      </c>
    </row>
    <row r="269" spans="1:21" hidden="1">
      <c r="A269" s="62" t="s">
        <v>11018</v>
      </c>
      <c r="B269" s="62" t="s">
        <v>11019</v>
      </c>
      <c r="C269" s="62" t="s">
        <v>11017</v>
      </c>
      <c r="D269" s="62" t="s">
        <v>158</v>
      </c>
      <c r="E269" s="63" t="s">
        <v>11007</v>
      </c>
      <c r="F269" s="63" t="s">
        <v>465</v>
      </c>
      <c r="G269" s="63" t="s">
        <v>11080</v>
      </c>
      <c r="H269" s="63" t="s">
        <v>11081</v>
      </c>
      <c r="I269" s="63" t="s">
        <v>11001</v>
      </c>
      <c r="J269" s="64">
        <v>3358</v>
      </c>
      <c r="K269" s="64" t="s">
        <v>22</v>
      </c>
      <c r="L269" s="64">
        <v>3358</v>
      </c>
      <c r="M269" s="64">
        <v>2241</v>
      </c>
      <c r="N269" s="64" t="s">
        <v>22</v>
      </c>
      <c r="O269" s="64">
        <v>2241</v>
      </c>
      <c r="P269" s="64">
        <v>3239</v>
      </c>
      <c r="Q269" s="64" t="s">
        <v>22</v>
      </c>
      <c r="R269" s="64">
        <v>3239</v>
      </c>
      <c r="S269" s="63" t="s">
        <v>11002</v>
      </c>
      <c r="U269" s="65">
        <f t="shared" si="4"/>
        <v>998</v>
      </c>
    </row>
    <row r="270" spans="1:21" hidden="1">
      <c r="A270" s="62" t="s">
        <v>11018</v>
      </c>
      <c r="B270" s="62" t="s">
        <v>11019</v>
      </c>
      <c r="C270" s="62" t="s">
        <v>11017</v>
      </c>
      <c r="D270" s="62" t="s">
        <v>158</v>
      </c>
      <c r="E270" s="63" t="s">
        <v>11007</v>
      </c>
      <c r="F270" s="63" t="s">
        <v>471</v>
      </c>
      <c r="G270" s="63" t="s">
        <v>11082</v>
      </c>
      <c r="H270" s="63" t="s">
        <v>11083</v>
      </c>
      <c r="I270" s="63" t="s">
        <v>11001</v>
      </c>
      <c r="J270" s="64">
        <v>6817</v>
      </c>
      <c r="K270" s="64" t="s">
        <v>22</v>
      </c>
      <c r="L270" s="64">
        <v>6817</v>
      </c>
      <c r="M270" s="64">
        <v>19307</v>
      </c>
      <c r="N270" s="64">
        <v>39000</v>
      </c>
      <c r="O270" s="64">
        <v>58307</v>
      </c>
      <c r="P270" s="64">
        <v>32263</v>
      </c>
      <c r="Q270" s="64" t="s">
        <v>22</v>
      </c>
      <c r="R270" s="64">
        <v>32263</v>
      </c>
      <c r="S270" s="63" t="s">
        <v>11002</v>
      </c>
      <c r="U270" s="65">
        <f t="shared" si="4"/>
        <v>-26044</v>
      </c>
    </row>
    <row r="271" spans="1:21" hidden="1">
      <c r="A271" s="62" t="s">
        <v>11018</v>
      </c>
      <c r="B271" s="62" t="s">
        <v>11019</v>
      </c>
      <c r="C271" s="62" t="s">
        <v>11017</v>
      </c>
      <c r="D271" s="62" t="s">
        <v>158</v>
      </c>
      <c r="E271" s="63" t="s">
        <v>11007</v>
      </c>
      <c r="F271" s="63" t="s">
        <v>485</v>
      </c>
      <c r="G271" s="63" t="s">
        <v>11084</v>
      </c>
      <c r="H271" s="63" t="s">
        <v>11085</v>
      </c>
      <c r="I271" s="63" t="s">
        <v>11001</v>
      </c>
      <c r="J271" s="64">
        <v>28558</v>
      </c>
      <c r="K271" s="64" t="s">
        <v>22</v>
      </c>
      <c r="L271" s="64">
        <v>28558</v>
      </c>
      <c r="M271" s="64">
        <v>32359</v>
      </c>
      <c r="N271" s="64" t="s">
        <v>22</v>
      </c>
      <c r="O271" s="64">
        <v>32359</v>
      </c>
      <c r="P271" s="64">
        <v>32451</v>
      </c>
      <c r="Q271" s="64" t="s">
        <v>22</v>
      </c>
      <c r="R271" s="64">
        <v>32451</v>
      </c>
      <c r="S271" s="63" t="s">
        <v>11002</v>
      </c>
      <c r="U271" s="65">
        <f t="shared" si="4"/>
        <v>92</v>
      </c>
    </row>
    <row r="272" spans="1:21" hidden="1">
      <c r="A272" s="62" t="s">
        <v>11018</v>
      </c>
      <c r="B272" s="62" t="s">
        <v>11019</v>
      </c>
      <c r="C272" s="62" t="s">
        <v>11017</v>
      </c>
      <c r="D272" s="62" t="s">
        <v>158</v>
      </c>
      <c r="E272" s="63" t="s">
        <v>11007</v>
      </c>
      <c r="F272" s="63" t="s">
        <v>491</v>
      </c>
      <c r="G272" s="63" t="s">
        <v>11086</v>
      </c>
      <c r="H272" s="63" t="s">
        <v>11087</v>
      </c>
      <c r="I272" s="63" t="s">
        <v>11001</v>
      </c>
      <c r="J272" s="64">
        <v>4632</v>
      </c>
      <c r="K272" s="64" t="s">
        <v>22</v>
      </c>
      <c r="L272" s="64">
        <v>4632</v>
      </c>
      <c r="M272" s="64">
        <v>11832</v>
      </c>
      <c r="N272" s="64" t="s">
        <v>22</v>
      </c>
      <c r="O272" s="64">
        <v>11832</v>
      </c>
      <c r="P272" s="64">
        <v>9920</v>
      </c>
      <c r="Q272" s="64" t="s">
        <v>22</v>
      </c>
      <c r="R272" s="64">
        <v>9920</v>
      </c>
      <c r="S272" s="63" t="s">
        <v>11002</v>
      </c>
      <c r="U272" s="65">
        <f t="shared" si="4"/>
        <v>-1912</v>
      </c>
    </row>
    <row r="273" spans="1:21" hidden="1">
      <c r="A273" s="62" t="s">
        <v>11018</v>
      </c>
      <c r="B273" s="62" t="s">
        <v>11019</v>
      </c>
      <c r="C273" s="62" t="s">
        <v>11017</v>
      </c>
      <c r="D273" s="62" t="s">
        <v>158</v>
      </c>
      <c r="E273" s="63" t="s">
        <v>11007</v>
      </c>
      <c r="F273" s="63" t="s">
        <v>499</v>
      </c>
      <c r="G273" s="63" t="s">
        <v>11088</v>
      </c>
      <c r="H273" s="63" t="s">
        <v>11089</v>
      </c>
      <c r="I273" s="63" t="s">
        <v>11001</v>
      </c>
      <c r="J273" s="64">
        <v>5583</v>
      </c>
      <c r="K273" s="64" t="s">
        <v>22</v>
      </c>
      <c r="L273" s="64">
        <v>5583</v>
      </c>
      <c r="M273" s="64">
        <v>8361</v>
      </c>
      <c r="N273" s="64" t="s">
        <v>22</v>
      </c>
      <c r="O273" s="64">
        <v>8361</v>
      </c>
      <c r="P273" s="64">
        <v>8806</v>
      </c>
      <c r="Q273" s="64" t="s">
        <v>22</v>
      </c>
      <c r="R273" s="64">
        <v>8806</v>
      </c>
      <c r="S273" s="63" t="s">
        <v>11002</v>
      </c>
      <c r="U273" s="65">
        <f t="shared" si="4"/>
        <v>445</v>
      </c>
    </row>
    <row r="274" spans="1:21" hidden="1">
      <c r="A274" s="62" t="s">
        <v>11018</v>
      </c>
      <c r="B274" s="62" t="s">
        <v>11019</v>
      </c>
      <c r="C274" s="62" t="s">
        <v>11017</v>
      </c>
      <c r="D274" s="62" t="s">
        <v>158</v>
      </c>
      <c r="E274" s="63" t="s">
        <v>11007</v>
      </c>
      <c r="F274" s="63" t="s">
        <v>515</v>
      </c>
      <c r="G274" s="63" t="s">
        <v>11090</v>
      </c>
      <c r="H274" s="63" t="s">
        <v>11091</v>
      </c>
      <c r="I274" s="63" t="s">
        <v>11001</v>
      </c>
      <c r="J274" s="64">
        <v>937900</v>
      </c>
      <c r="K274" s="64" t="s">
        <v>22</v>
      </c>
      <c r="L274" s="64">
        <v>937900</v>
      </c>
      <c r="M274" s="64">
        <v>1118482</v>
      </c>
      <c r="N274" s="64" t="s">
        <v>22</v>
      </c>
      <c r="O274" s="64">
        <v>1118482</v>
      </c>
      <c r="P274" s="64">
        <v>1339052</v>
      </c>
      <c r="Q274" s="64" t="s">
        <v>22</v>
      </c>
      <c r="R274" s="64">
        <v>1339052</v>
      </c>
      <c r="S274" s="63" t="s">
        <v>11002</v>
      </c>
      <c r="U274" s="65">
        <f t="shared" si="4"/>
        <v>220570</v>
      </c>
    </row>
    <row r="275" spans="1:21" hidden="1">
      <c r="A275" s="62" t="s">
        <v>11018</v>
      </c>
      <c r="B275" s="62" t="s">
        <v>11019</v>
      </c>
      <c r="C275" s="62" t="s">
        <v>11017</v>
      </c>
      <c r="D275" s="62" t="s">
        <v>158</v>
      </c>
      <c r="E275" s="63" t="s">
        <v>11007</v>
      </c>
      <c r="F275" s="63" t="s">
        <v>523</v>
      </c>
      <c r="G275" s="63" t="s">
        <v>11092</v>
      </c>
      <c r="H275" s="63" t="s">
        <v>11093</v>
      </c>
      <c r="I275" s="63" t="s">
        <v>11001</v>
      </c>
      <c r="J275" s="64">
        <v>197772</v>
      </c>
      <c r="K275" s="64" t="s">
        <v>22</v>
      </c>
      <c r="L275" s="64">
        <v>197772</v>
      </c>
      <c r="M275" s="64">
        <v>184606</v>
      </c>
      <c r="N275" s="64" t="s">
        <v>22</v>
      </c>
      <c r="O275" s="64">
        <v>184606</v>
      </c>
      <c r="P275" s="64">
        <v>275300</v>
      </c>
      <c r="Q275" s="64" t="s">
        <v>22</v>
      </c>
      <c r="R275" s="64">
        <v>275300</v>
      </c>
      <c r="S275" s="63" t="s">
        <v>11002</v>
      </c>
      <c r="U275" s="65">
        <f t="shared" si="4"/>
        <v>90694</v>
      </c>
    </row>
    <row r="276" spans="1:21" hidden="1">
      <c r="A276" s="62" t="s">
        <v>11018</v>
      </c>
      <c r="B276" s="62" t="s">
        <v>11019</v>
      </c>
      <c r="C276" s="62" t="s">
        <v>11017</v>
      </c>
      <c r="D276" s="62" t="s">
        <v>158</v>
      </c>
      <c r="E276" s="63" t="s">
        <v>11007</v>
      </c>
      <c r="F276" s="63" t="s">
        <v>2329</v>
      </c>
      <c r="G276" s="63" t="s">
        <v>11094</v>
      </c>
      <c r="H276" s="63" t="s">
        <v>11095</v>
      </c>
      <c r="I276" s="63" t="s">
        <v>11001</v>
      </c>
      <c r="J276" s="64">
        <v>795</v>
      </c>
      <c r="K276" s="64" t="s">
        <v>22</v>
      </c>
      <c r="L276" s="64">
        <v>795</v>
      </c>
      <c r="M276" s="64">
        <v>730</v>
      </c>
      <c r="N276" s="64" t="s">
        <v>22</v>
      </c>
      <c r="O276" s="64">
        <v>730</v>
      </c>
      <c r="P276" s="64">
        <v>704</v>
      </c>
      <c r="Q276" s="64" t="s">
        <v>22</v>
      </c>
      <c r="R276" s="64">
        <v>704</v>
      </c>
      <c r="S276" s="63" t="s">
        <v>11002</v>
      </c>
      <c r="U276" s="65">
        <f t="shared" si="4"/>
        <v>-26</v>
      </c>
    </row>
    <row r="277" spans="1:21" hidden="1">
      <c r="A277" s="62" t="s">
        <v>11018</v>
      </c>
      <c r="B277" s="62" t="s">
        <v>11019</v>
      </c>
      <c r="C277" s="62" t="s">
        <v>11017</v>
      </c>
      <c r="D277" s="62" t="s">
        <v>158</v>
      </c>
      <c r="E277" s="63" t="s">
        <v>11007</v>
      </c>
      <c r="F277" s="63" t="s">
        <v>530</v>
      </c>
      <c r="G277" s="63" t="s">
        <v>11096</v>
      </c>
      <c r="H277" s="63" t="s">
        <v>11097</v>
      </c>
      <c r="I277" s="63" t="s">
        <v>11001</v>
      </c>
      <c r="J277" s="64">
        <v>1147</v>
      </c>
      <c r="K277" s="64" t="s">
        <v>22</v>
      </c>
      <c r="L277" s="64">
        <v>1147</v>
      </c>
      <c r="M277" s="64" t="s">
        <v>22</v>
      </c>
      <c r="N277" s="64" t="s">
        <v>22</v>
      </c>
      <c r="O277" s="64" t="s">
        <v>22</v>
      </c>
      <c r="P277" s="64" t="s">
        <v>22</v>
      </c>
      <c r="Q277" s="64" t="s">
        <v>22</v>
      </c>
      <c r="R277" s="64" t="s">
        <v>22</v>
      </c>
      <c r="S277" s="63" t="s">
        <v>11002</v>
      </c>
      <c r="U277" s="65" t="str">
        <f t="shared" si="4"/>
        <v/>
      </c>
    </row>
    <row r="278" spans="1:21" hidden="1">
      <c r="A278" s="62" t="s">
        <v>11018</v>
      </c>
      <c r="B278" s="62" t="s">
        <v>11019</v>
      </c>
      <c r="C278" s="62" t="s">
        <v>11017</v>
      </c>
      <c r="D278" s="62" t="s">
        <v>158</v>
      </c>
      <c r="E278" s="63" t="s">
        <v>11007</v>
      </c>
      <c r="F278" s="63" t="s">
        <v>537</v>
      </c>
      <c r="G278" s="63" t="s">
        <v>11098</v>
      </c>
      <c r="H278" s="63" t="s">
        <v>11099</v>
      </c>
      <c r="I278" s="63" t="s">
        <v>11001</v>
      </c>
      <c r="J278" s="64">
        <v>103870</v>
      </c>
      <c r="K278" s="64" t="s">
        <v>22</v>
      </c>
      <c r="L278" s="64">
        <v>103870</v>
      </c>
      <c r="M278" s="64">
        <v>171718</v>
      </c>
      <c r="N278" s="64" t="s">
        <v>22</v>
      </c>
      <c r="O278" s="64">
        <v>171718</v>
      </c>
      <c r="P278" s="64">
        <v>132885</v>
      </c>
      <c r="Q278" s="64" t="s">
        <v>22</v>
      </c>
      <c r="R278" s="64">
        <v>132885</v>
      </c>
      <c r="S278" s="63" t="s">
        <v>11002</v>
      </c>
      <c r="U278" s="65">
        <f t="shared" si="4"/>
        <v>-38833</v>
      </c>
    </row>
    <row r="279" spans="1:21" hidden="1">
      <c r="A279" s="62" t="s">
        <v>11018</v>
      </c>
      <c r="B279" s="62" t="s">
        <v>11019</v>
      </c>
      <c r="C279" s="62" t="s">
        <v>11017</v>
      </c>
      <c r="D279" s="62" t="s">
        <v>158</v>
      </c>
      <c r="E279" s="63" t="s">
        <v>11007</v>
      </c>
      <c r="F279" s="63" t="s">
        <v>545</v>
      </c>
      <c r="G279" s="63" t="s">
        <v>11100</v>
      </c>
      <c r="H279" s="63" t="s">
        <v>11101</v>
      </c>
      <c r="I279" s="63" t="s">
        <v>11001</v>
      </c>
      <c r="J279" s="64">
        <v>14695</v>
      </c>
      <c r="K279" s="64" t="s">
        <v>22</v>
      </c>
      <c r="L279" s="64">
        <v>14695</v>
      </c>
      <c r="M279" s="64" t="s">
        <v>22</v>
      </c>
      <c r="N279" s="64" t="s">
        <v>22</v>
      </c>
      <c r="O279" s="64" t="s">
        <v>22</v>
      </c>
      <c r="P279" s="64" t="s">
        <v>22</v>
      </c>
      <c r="Q279" s="64" t="s">
        <v>22</v>
      </c>
      <c r="R279" s="64" t="s">
        <v>22</v>
      </c>
      <c r="S279" s="63" t="s">
        <v>11002</v>
      </c>
      <c r="U279" s="65" t="str">
        <f t="shared" si="4"/>
        <v/>
      </c>
    </row>
    <row r="280" spans="1:21" hidden="1">
      <c r="A280" s="62" t="s">
        <v>11018</v>
      </c>
      <c r="B280" s="62" t="s">
        <v>11019</v>
      </c>
      <c r="C280" s="62" t="s">
        <v>11017</v>
      </c>
      <c r="D280" s="62" t="s">
        <v>158</v>
      </c>
      <c r="E280" s="63" t="s">
        <v>11007</v>
      </c>
      <c r="F280" s="63" t="s">
        <v>550</v>
      </c>
      <c r="G280" s="63" t="s">
        <v>11102</v>
      </c>
      <c r="H280" s="63" t="s">
        <v>11103</v>
      </c>
      <c r="I280" s="63" t="s">
        <v>11001</v>
      </c>
      <c r="J280" s="64">
        <v>95525</v>
      </c>
      <c r="K280" s="64" t="s">
        <v>22</v>
      </c>
      <c r="L280" s="64">
        <v>95525</v>
      </c>
      <c r="M280" s="64">
        <v>4823</v>
      </c>
      <c r="N280" s="64">
        <v>162200</v>
      </c>
      <c r="O280" s="64">
        <v>167023</v>
      </c>
      <c r="P280" s="64">
        <v>353893</v>
      </c>
      <c r="Q280" s="64" t="s">
        <v>22</v>
      </c>
      <c r="R280" s="64">
        <v>353893</v>
      </c>
      <c r="S280" s="63" t="s">
        <v>11002</v>
      </c>
      <c r="U280" s="65">
        <f t="shared" si="4"/>
        <v>186870</v>
      </c>
    </row>
    <row r="281" spans="1:21" hidden="1">
      <c r="A281" s="62" t="s">
        <v>11018</v>
      </c>
      <c r="B281" s="62" t="s">
        <v>11019</v>
      </c>
      <c r="C281" s="62" t="s">
        <v>11017</v>
      </c>
      <c r="D281" s="62" t="s">
        <v>158</v>
      </c>
      <c r="E281" s="63" t="s">
        <v>11007</v>
      </c>
      <c r="F281" s="63" t="s">
        <v>558</v>
      </c>
      <c r="G281" s="63" t="s">
        <v>11104</v>
      </c>
      <c r="H281" s="63" t="s">
        <v>11105</v>
      </c>
      <c r="I281" s="63" t="s">
        <v>11001</v>
      </c>
      <c r="J281" s="64">
        <v>52843</v>
      </c>
      <c r="K281" s="64" t="s">
        <v>22</v>
      </c>
      <c r="L281" s="64">
        <v>52843</v>
      </c>
      <c r="M281" s="64">
        <v>100845</v>
      </c>
      <c r="N281" s="64">
        <v>29200</v>
      </c>
      <c r="O281" s="64">
        <v>130045</v>
      </c>
      <c r="P281" s="64">
        <v>666640</v>
      </c>
      <c r="Q281" s="64" t="s">
        <v>22</v>
      </c>
      <c r="R281" s="64">
        <v>666640</v>
      </c>
      <c r="S281" s="63" t="s">
        <v>11002</v>
      </c>
      <c r="U281" s="65">
        <f t="shared" si="4"/>
        <v>536595</v>
      </c>
    </row>
    <row r="282" spans="1:21" hidden="1">
      <c r="A282" s="62" t="s">
        <v>11018</v>
      </c>
      <c r="B282" s="62" t="s">
        <v>11019</v>
      </c>
      <c r="C282" s="62" t="s">
        <v>11017</v>
      </c>
      <c r="D282" s="62" t="s">
        <v>158</v>
      </c>
      <c r="E282" s="63" t="s">
        <v>11007</v>
      </c>
      <c r="F282" s="63" t="s">
        <v>574</v>
      </c>
      <c r="G282" s="63" t="s">
        <v>11106</v>
      </c>
      <c r="H282" s="63" t="s">
        <v>11107</v>
      </c>
      <c r="I282" s="63" t="s">
        <v>11001</v>
      </c>
      <c r="J282" s="64">
        <v>318002</v>
      </c>
      <c r="K282" s="64" t="s">
        <v>22</v>
      </c>
      <c r="L282" s="64">
        <v>318002</v>
      </c>
      <c r="M282" s="64">
        <v>343831</v>
      </c>
      <c r="N282" s="64" t="s">
        <v>22</v>
      </c>
      <c r="O282" s="64">
        <v>343831</v>
      </c>
      <c r="P282" s="64">
        <v>392426</v>
      </c>
      <c r="Q282" s="64" t="s">
        <v>22</v>
      </c>
      <c r="R282" s="64">
        <v>392426</v>
      </c>
      <c r="S282" s="63" t="s">
        <v>11002</v>
      </c>
      <c r="U282" s="65">
        <f t="shared" si="4"/>
        <v>48595</v>
      </c>
    </row>
    <row r="283" spans="1:21" hidden="1">
      <c r="A283" s="62" t="s">
        <v>11018</v>
      </c>
      <c r="B283" s="62" t="s">
        <v>11019</v>
      </c>
      <c r="C283" s="62" t="s">
        <v>11017</v>
      </c>
      <c r="D283" s="62" t="s">
        <v>158</v>
      </c>
      <c r="E283" s="63" t="s">
        <v>11007</v>
      </c>
      <c r="F283" s="63" t="s">
        <v>584</v>
      </c>
      <c r="G283" s="63" t="s">
        <v>11108</v>
      </c>
      <c r="H283" s="63" t="s">
        <v>11109</v>
      </c>
      <c r="I283" s="63" t="s">
        <v>11001</v>
      </c>
      <c r="J283" s="64">
        <v>80955</v>
      </c>
      <c r="K283" s="64" t="s">
        <v>22</v>
      </c>
      <c r="L283" s="64">
        <v>80955</v>
      </c>
      <c r="M283" s="64">
        <v>150330</v>
      </c>
      <c r="N283" s="64" t="s">
        <v>22</v>
      </c>
      <c r="O283" s="64">
        <v>150330</v>
      </c>
      <c r="P283" s="64">
        <v>269961</v>
      </c>
      <c r="Q283" s="64" t="s">
        <v>22</v>
      </c>
      <c r="R283" s="64">
        <v>269961</v>
      </c>
      <c r="S283" s="63" t="s">
        <v>11002</v>
      </c>
      <c r="U283" s="65">
        <f t="shared" si="4"/>
        <v>119631</v>
      </c>
    </row>
    <row r="284" spans="1:21" hidden="1">
      <c r="A284" s="62" t="s">
        <v>11018</v>
      </c>
      <c r="B284" s="62" t="s">
        <v>11019</v>
      </c>
      <c r="C284" s="62" t="s">
        <v>11017</v>
      </c>
      <c r="D284" s="62" t="s">
        <v>158</v>
      </c>
      <c r="E284" s="63" t="s">
        <v>11007</v>
      </c>
      <c r="F284" s="63" t="s">
        <v>2585</v>
      </c>
      <c r="G284" s="63" t="s">
        <v>11110</v>
      </c>
      <c r="H284" s="63" t="s">
        <v>11111</v>
      </c>
      <c r="I284" s="63" t="s">
        <v>11001</v>
      </c>
      <c r="J284" s="64">
        <v>120707</v>
      </c>
      <c r="K284" s="64" t="s">
        <v>22</v>
      </c>
      <c r="L284" s="64">
        <v>120707</v>
      </c>
      <c r="M284" s="64">
        <v>142822</v>
      </c>
      <c r="N284" s="64">
        <v>25000</v>
      </c>
      <c r="O284" s="64">
        <v>167822</v>
      </c>
      <c r="P284" s="64">
        <v>149351</v>
      </c>
      <c r="Q284" s="64" t="s">
        <v>22</v>
      </c>
      <c r="R284" s="64">
        <v>149351</v>
      </c>
      <c r="S284" s="63" t="s">
        <v>11002</v>
      </c>
      <c r="U284" s="65">
        <f t="shared" si="4"/>
        <v>-18471</v>
      </c>
    </row>
    <row r="285" spans="1:21" hidden="1">
      <c r="A285" s="62" t="s">
        <v>11018</v>
      </c>
      <c r="B285" s="62" t="s">
        <v>11019</v>
      </c>
      <c r="C285" s="62" t="s">
        <v>11017</v>
      </c>
      <c r="D285" s="62" t="s">
        <v>158</v>
      </c>
      <c r="E285" s="63" t="s">
        <v>11007</v>
      </c>
      <c r="F285" s="63" t="s">
        <v>593</v>
      </c>
      <c r="G285" s="63" t="s">
        <v>11112</v>
      </c>
      <c r="H285" s="63" t="s">
        <v>11113</v>
      </c>
      <c r="I285" s="63" t="s">
        <v>11001</v>
      </c>
      <c r="J285" s="64">
        <v>8955</v>
      </c>
      <c r="K285" s="64" t="s">
        <v>22</v>
      </c>
      <c r="L285" s="64">
        <v>8955</v>
      </c>
      <c r="M285" s="64">
        <v>10203</v>
      </c>
      <c r="N285" s="64" t="s">
        <v>22</v>
      </c>
      <c r="O285" s="64">
        <v>10203</v>
      </c>
      <c r="P285" s="64">
        <v>12576</v>
      </c>
      <c r="Q285" s="64" t="s">
        <v>22</v>
      </c>
      <c r="R285" s="64">
        <v>12576</v>
      </c>
      <c r="S285" s="63" t="s">
        <v>11002</v>
      </c>
      <c r="U285" s="65">
        <f t="shared" si="4"/>
        <v>2373</v>
      </c>
    </row>
    <row r="286" spans="1:21" hidden="1">
      <c r="A286" s="62" t="s">
        <v>11018</v>
      </c>
      <c r="B286" s="62" t="s">
        <v>11019</v>
      </c>
      <c r="C286" s="62" t="s">
        <v>11017</v>
      </c>
      <c r="D286" s="62" t="s">
        <v>158</v>
      </c>
      <c r="E286" s="63" t="s">
        <v>11007</v>
      </c>
      <c r="F286" s="63" t="s">
        <v>601</v>
      </c>
      <c r="G286" s="63" t="s">
        <v>11114</v>
      </c>
      <c r="H286" s="63" t="s">
        <v>11115</v>
      </c>
      <c r="I286" s="63" t="s">
        <v>11001</v>
      </c>
      <c r="J286" s="64">
        <v>19933</v>
      </c>
      <c r="K286" s="64" t="s">
        <v>22</v>
      </c>
      <c r="L286" s="64">
        <v>19933</v>
      </c>
      <c r="M286" s="64">
        <v>19643</v>
      </c>
      <c r="N286" s="64" t="s">
        <v>22</v>
      </c>
      <c r="O286" s="64">
        <v>19643</v>
      </c>
      <c r="P286" s="64">
        <v>18819</v>
      </c>
      <c r="Q286" s="64" t="s">
        <v>22</v>
      </c>
      <c r="R286" s="64">
        <v>18819</v>
      </c>
      <c r="S286" s="63" t="s">
        <v>11002</v>
      </c>
      <c r="U286" s="65">
        <f t="shared" si="4"/>
        <v>-824</v>
      </c>
    </row>
    <row r="287" spans="1:21" hidden="1">
      <c r="A287" s="62" t="s">
        <v>11018</v>
      </c>
      <c r="B287" s="62" t="s">
        <v>11019</v>
      </c>
      <c r="C287" s="62" t="s">
        <v>11017</v>
      </c>
      <c r="D287" s="62" t="s">
        <v>158</v>
      </c>
      <c r="E287" s="63" t="s">
        <v>11007</v>
      </c>
      <c r="F287" s="63" t="s">
        <v>613</v>
      </c>
      <c r="G287" s="63" t="s">
        <v>11116</v>
      </c>
      <c r="H287" s="63" t="s">
        <v>11117</v>
      </c>
      <c r="I287" s="63" t="s">
        <v>11001</v>
      </c>
      <c r="J287" s="64">
        <v>188012</v>
      </c>
      <c r="K287" s="64" t="s">
        <v>22</v>
      </c>
      <c r="L287" s="64">
        <v>188012</v>
      </c>
      <c r="M287" s="64">
        <v>278305</v>
      </c>
      <c r="N287" s="64" t="s">
        <v>22</v>
      </c>
      <c r="O287" s="64">
        <v>278305</v>
      </c>
      <c r="P287" s="64">
        <v>331577</v>
      </c>
      <c r="Q287" s="64" t="s">
        <v>22</v>
      </c>
      <c r="R287" s="64">
        <v>331577</v>
      </c>
      <c r="S287" s="63" t="s">
        <v>11002</v>
      </c>
      <c r="U287" s="65">
        <f t="shared" si="4"/>
        <v>53272</v>
      </c>
    </row>
    <row r="288" spans="1:21" hidden="1">
      <c r="A288" s="62" t="s">
        <v>11018</v>
      </c>
      <c r="B288" s="62" t="s">
        <v>11019</v>
      </c>
      <c r="C288" s="62" t="s">
        <v>11017</v>
      </c>
      <c r="D288" s="62" t="s">
        <v>158</v>
      </c>
      <c r="E288" s="63" t="s">
        <v>11007</v>
      </c>
      <c r="F288" s="63" t="s">
        <v>620</v>
      </c>
      <c r="G288" s="63" t="s">
        <v>11118</v>
      </c>
      <c r="H288" s="63" t="s">
        <v>11119</v>
      </c>
      <c r="I288" s="63" t="s">
        <v>11001</v>
      </c>
      <c r="J288" s="64">
        <v>28533</v>
      </c>
      <c r="K288" s="64" t="s">
        <v>22</v>
      </c>
      <c r="L288" s="64">
        <v>28533</v>
      </c>
      <c r="M288" s="64">
        <v>39258</v>
      </c>
      <c r="N288" s="64" t="s">
        <v>22</v>
      </c>
      <c r="O288" s="64">
        <v>39258</v>
      </c>
      <c r="P288" s="64">
        <v>46239</v>
      </c>
      <c r="Q288" s="64" t="s">
        <v>22</v>
      </c>
      <c r="R288" s="64">
        <v>46239</v>
      </c>
      <c r="S288" s="63" t="s">
        <v>11002</v>
      </c>
      <c r="U288" s="65">
        <f t="shared" si="4"/>
        <v>6981</v>
      </c>
    </row>
    <row r="289" spans="1:21" hidden="1">
      <c r="A289" s="62" t="s">
        <v>11018</v>
      </c>
      <c r="B289" s="62" t="s">
        <v>11019</v>
      </c>
      <c r="C289" s="62" t="s">
        <v>11017</v>
      </c>
      <c r="D289" s="62" t="s">
        <v>158</v>
      </c>
      <c r="E289" s="63" t="s">
        <v>11007</v>
      </c>
      <c r="F289" s="63" t="s">
        <v>628</v>
      </c>
      <c r="G289" s="63" t="s">
        <v>11120</v>
      </c>
      <c r="H289" s="63" t="s">
        <v>11121</v>
      </c>
      <c r="I289" s="63" t="s">
        <v>11001</v>
      </c>
      <c r="J289" s="64">
        <v>25030</v>
      </c>
      <c r="K289" s="64" t="s">
        <v>22</v>
      </c>
      <c r="L289" s="64">
        <v>25030</v>
      </c>
      <c r="M289" s="64">
        <v>29169</v>
      </c>
      <c r="N289" s="64" t="s">
        <v>22</v>
      </c>
      <c r="O289" s="64">
        <v>29169</v>
      </c>
      <c r="P289" s="64">
        <v>18070</v>
      </c>
      <c r="Q289" s="64" t="s">
        <v>22</v>
      </c>
      <c r="R289" s="64">
        <v>18070</v>
      </c>
      <c r="S289" s="63" t="s">
        <v>11002</v>
      </c>
      <c r="U289" s="65">
        <f t="shared" si="4"/>
        <v>-11099</v>
      </c>
    </row>
    <row r="290" spans="1:21" hidden="1">
      <c r="A290" s="62" t="s">
        <v>11018</v>
      </c>
      <c r="B290" s="62" t="s">
        <v>11019</v>
      </c>
      <c r="C290" s="62" t="s">
        <v>11017</v>
      </c>
      <c r="D290" s="62" t="s">
        <v>158</v>
      </c>
      <c r="E290" s="63" t="s">
        <v>11007</v>
      </c>
      <c r="F290" s="63" t="s">
        <v>639</v>
      </c>
      <c r="G290" s="63" t="s">
        <v>11122</v>
      </c>
      <c r="H290" s="63" t="s">
        <v>11123</v>
      </c>
      <c r="I290" s="63" t="s">
        <v>11001</v>
      </c>
      <c r="J290" s="64">
        <v>51454</v>
      </c>
      <c r="K290" s="64" t="s">
        <v>22</v>
      </c>
      <c r="L290" s="64">
        <v>51454</v>
      </c>
      <c r="M290" s="64">
        <v>116459</v>
      </c>
      <c r="N290" s="64" t="s">
        <v>22</v>
      </c>
      <c r="O290" s="64">
        <v>116459</v>
      </c>
      <c r="P290" s="64">
        <v>87585</v>
      </c>
      <c r="Q290" s="64" t="s">
        <v>22</v>
      </c>
      <c r="R290" s="64">
        <v>87585</v>
      </c>
      <c r="S290" s="63" t="s">
        <v>11002</v>
      </c>
      <c r="U290" s="65">
        <f t="shared" si="4"/>
        <v>-28874</v>
      </c>
    </row>
    <row r="291" spans="1:21" hidden="1">
      <c r="A291" s="62" t="s">
        <v>11018</v>
      </c>
      <c r="B291" s="62" t="s">
        <v>11019</v>
      </c>
      <c r="C291" s="62" t="s">
        <v>11017</v>
      </c>
      <c r="D291" s="62" t="s">
        <v>158</v>
      </c>
      <c r="E291" s="63" t="s">
        <v>11007</v>
      </c>
      <c r="F291" s="63" t="s">
        <v>654</v>
      </c>
      <c r="G291" s="63" t="s">
        <v>11124</v>
      </c>
      <c r="H291" s="63" t="s">
        <v>11125</v>
      </c>
      <c r="I291" s="63" t="s">
        <v>11001</v>
      </c>
      <c r="J291" s="64">
        <v>103211</v>
      </c>
      <c r="K291" s="64" t="s">
        <v>22</v>
      </c>
      <c r="L291" s="64">
        <v>103211</v>
      </c>
      <c r="M291" s="64">
        <v>81218</v>
      </c>
      <c r="N291" s="64" t="s">
        <v>22</v>
      </c>
      <c r="O291" s="64">
        <v>81218</v>
      </c>
      <c r="P291" s="64">
        <v>212041</v>
      </c>
      <c r="Q291" s="64" t="s">
        <v>22</v>
      </c>
      <c r="R291" s="64">
        <v>212041</v>
      </c>
      <c r="S291" s="63" t="s">
        <v>11002</v>
      </c>
      <c r="U291" s="65">
        <f t="shared" si="4"/>
        <v>130823</v>
      </c>
    </row>
    <row r="292" spans="1:21" hidden="1">
      <c r="A292" s="62" t="s">
        <v>11018</v>
      </c>
      <c r="B292" s="62" t="s">
        <v>11019</v>
      </c>
      <c r="C292" s="62" t="s">
        <v>11017</v>
      </c>
      <c r="D292" s="62" t="s">
        <v>158</v>
      </c>
      <c r="E292" s="63" t="s">
        <v>11007</v>
      </c>
      <c r="F292" s="63" t="s">
        <v>661</v>
      </c>
      <c r="G292" s="63" t="s">
        <v>11126</v>
      </c>
      <c r="H292" s="63" t="s">
        <v>5899</v>
      </c>
      <c r="I292" s="63" t="s">
        <v>11001</v>
      </c>
      <c r="J292" s="64">
        <v>8801</v>
      </c>
      <c r="K292" s="64" t="s">
        <v>22</v>
      </c>
      <c r="L292" s="64">
        <v>8801</v>
      </c>
      <c r="M292" s="64">
        <v>10877</v>
      </c>
      <c r="N292" s="64" t="s">
        <v>22</v>
      </c>
      <c r="O292" s="64">
        <v>10877</v>
      </c>
      <c r="P292" s="64">
        <v>10216</v>
      </c>
      <c r="Q292" s="64" t="s">
        <v>22</v>
      </c>
      <c r="R292" s="64">
        <v>10216</v>
      </c>
      <c r="S292" s="63" t="s">
        <v>11002</v>
      </c>
      <c r="U292" s="65">
        <f t="shared" si="4"/>
        <v>-661</v>
      </c>
    </row>
    <row r="293" spans="1:21" hidden="1">
      <c r="A293" s="62" t="s">
        <v>11018</v>
      </c>
      <c r="B293" s="62" t="s">
        <v>11019</v>
      </c>
      <c r="C293" s="62" t="s">
        <v>11017</v>
      </c>
      <c r="D293" s="62" t="s">
        <v>158</v>
      </c>
      <c r="E293" s="63" t="s">
        <v>11007</v>
      </c>
      <c r="F293" s="63" t="s">
        <v>674</v>
      </c>
      <c r="G293" s="63" t="s">
        <v>11127</v>
      </c>
      <c r="H293" s="63" t="s">
        <v>11128</v>
      </c>
      <c r="I293" s="63" t="s">
        <v>11001</v>
      </c>
      <c r="J293" s="64">
        <v>89449</v>
      </c>
      <c r="K293" s="64" t="s">
        <v>22</v>
      </c>
      <c r="L293" s="64">
        <v>89449</v>
      </c>
      <c r="M293" s="64">
        <v>222951</v>
      </c>
      <c r="N293" s="64">
        <v>4750</v>
      </c>
      <c r="O293" s="64">
        <v>227701</v>
      </c>
      <c r="P293" s="64">
        <v>521995</v>
      </c>
      <c r="Q293" s="64" t="s">
        <v>22</v>
      </c>
      <c r="R293" s="64">
        <v>521995</v>
      </c>
      <c r="S293" s="63" t="s">
        <v>11002</v>
      </c>
      <c r="U293" s="65">
        <f t="shared" si="4"/>
        <v>294294</v>
      </c>
    </row>
    <row r="294" spans="1:21" hidden="1">
      <c r="A294" s="62" t="s">
        <v>11018</v>
      </c>
      <c r="B294" s="62" t="s">
        <v>11019</v>
      </c>
      <c r="C294" s="62" t="s">
        <v>11017</v>
      </c>
      <c r="D294" s="62" t="s">
        <v>158</v>
      </c>
      <c r="E294" s="63" t="s">
        <v>11007</v>
      </c>
      <c r="F294" s="63" t="s">
        <v>681</v>
      </c>
      <c r="G294" s="63" t="s">
        <v>11129</v>
      </c>
      <c r="H294" s="63" t="s">
        <v>11130</v>
      </c>
      <c r="I294" s="63" t="s">
        <v>11001</v>
      </c>
      <c r="J294" s="64">
        <v>46263</v>
      </c>
      <c r="K294" s="64" t="s">
        <v>22</v>
      </c>
      <c r="L294" s="64">
        <v>46263</v>
      </c>
      <c r="M294" s="64">
        <v>43657</v>
      </c>
      <c r="N294" s="64" t="s">
        <v>22</v>
      </c>
      <c r="O294" s="64">
        <v>43657</v>
      </c>
      <c r="P294" s="64">
        <v>43568</v>
      </c>
      <c r="Q294" s="64" t="s">
        <v>22</v>
      </c>
      <c r="R294" s="64">
        <v>43568</v>
      </c>
      <c r="S294" s="63" t="s">
        <v>11002</v>
      </c>
      <c r="U294" s="65">
        <f t="shared" si="4"/>
        <v>-89</v>
      </c>
    </row>
    <row r="295" spans="1:21" hidden="1">
      <c r="A295" s="62" t="s">
        <v>11018</v>
      </c>
      <c r="B295" s="62" t="s">
        <v>11019</v>
      </c>
      <c r="C295" s="62" t="s">
        <v>11017</v>
      </c>
      <c r="D295" s="62" t="s">
        <v>158</v>
      </c>
      <c r="E295" s="63" t="s">
        <v>11007</v>
      </c>
      <c r="F295" s="63" t="s">
        <v>690</v>
      </c>
      <c r="G295" s="63" t="s">
        <v>11131</v>
      </c>
      <c r="H295" s="63" t="s">
        <v>11132</v>
      </c>
      <c r="I295" s="63" t="s">
        <v>11001</v>
      </c>
      <c r="J295" s="64">
        <v>15430</v>
      </c>
      <c r="K295" s="64" t="s">
        <v>22</v>
      </c>
      <c r="L295" s="64">
        <v>15430</v>
      </c>
      <c r="M295" s="64">
        <v>9647</v>
      </c>
      <c r="N295" s="64" t="s">
        <v>22</v>
      </c>
      <c r="O295" s="64">
        <v>9647</v>
      </c>
      <c r="P295" s="64">
        <v>15903</v>
      </c>
      <c r="Q295" s="64" t="s">
        <v>22</v>
      </c>
      <c r="R295" s="64">
        <v>15903</v>
      </c>
      <c r="S295" s="63" t="s">
        <v>11002</v>
      </c>
      <c r="U295" s="65">
        <f t="shared" si="4"/>
        <v>6256</v>
      </c>
    </row>
    <row r="296" spans="1:21" hidden="1">
      <c r="A296" s="62" t="s">
        <v>11018</v>
      </c>
      <c r="B296" s="62" t="s">
        <v>11019</v>
      </c>
      <c r="C296" s="62" t="s">
        <v>11017</v>
      </c>
      <c r="D296" s="62" t="s">
        <v>158</v>
      </c>
      <c r="E296" s="63" t="s">
        <v>11007</v>
      </c>
      <c r="F296" s="63" t="s">
        <v>701</v>
      </c>
      <c r="G296" s="63" t="s">
        <v>11133</v>
      </c>
      <c r="H296" s="63" t="s">
        <v>11134</v>
      </c>
      <c r="I296" s="63" t="s">
        <v>11001</v>
      </c>
      <c r="J296" s="64">
        <v>22796</v>
      </c>
      <c r="K296" s="64" t="s">
        <v>22</v>
      </c>
      <c r="L296" s="64">
        <v>22796</v>
      </c>
      <c r="M296" s="64">
        <v>22829</v>
      </c>
      <c r="N296" s="64" t="s">
        <v>22</v>
      </c>
      <c r="O296" s="64">
        <v>22829</v>
      </c>
      <c r="P296" s="64">
        <v>19347</v>
      </c>
      <c r="Q296" s="64" t="s">
        <v>22</v>
      </c>
      <c r="R296" s="64">
        <v>19347</v>
      </c>
      <c r="S296" s="63" t="s">
        <v>11002</v>
      </c>
      <c r="U296" s="65">
        <f t="shared" si="4"/>
        <v>-3482</v>
      </c>
    </row>
    <row r="297" spans="1:21" hidden="1">
      <c r="A297" s="62" t="s">
        <v>11018</v>
      </c>
      <c r="B297" s="62" t="s">
        <v>11019</v>
      </c>
      <c r="C297" s="62" t="s">
        <v>11017</v>
      </c>
      <c r="D297" s="62" t="s">
        <v>158</v>
      </c>
      <c r="E297" s="63" t="s">
        <v>11007</v>
      </c>
      <c r="F297" s="63" t="s">
        <v>710</v>
      </c>
      <c r="G297" s="63" t="s">
        <v>11135</v>
      </c>
      <c r="H297" s="63" t="s">
        <v>11136</v>
      </c>
      <c r="I297" s="63" t="s">
        <v>11001</v>
      </c>
      <c r="J297" s="64">
        <v>80698</v>
      </c>
      <c r="K297" s="64" t="s">
        <v>22</v>
      </c>
      <c r="L297" s="64">
        <v>80698</v>
      </c>
      <c r="M297" s="64">
        <v>58162</v>
      </c>
      <c r="N297" s="64">
        <v>98372</v>
      </c>
      <c r="O297" s="64">
        <v>156534</v>
      </c>
      <c r="P297" s="64">
        <v>59591</v>
      </c>
      <c r="Q297" s="64" t="s">
        <v>22</v>
      </c>
      <c r="R297" s="64">
        <v>59591</v>
      </c>
      <c r="S297" s="63" t="s">
        <v>11002</v>
      </c>
      <c r="U297" s="65">
        <f t="shared" si="4"/>
        <v>-96943</v>
      </c>
    </row>
    <row r="298" spans="1:21" hidden="1">
      <c r="A298" s="62" t="s">
        <v>11018</v>
      </c>
      <c r="B298" s="62" t="s">
        <v>11019</v>
      </c>
      <c r="C298" s="62" t="s">
        <v>11017</v>
      </c>
      <c r="D298" s="62" t="s">
        <v>158</v>
      </c>
      <c r="E298" s="63" t="s">
        <v>11007</v>
      </c>
      <c r="F298" s="63" t="s">
        <v>3004</v>
      </c>
      <c r="G298" s="63" t="s">
        <v>11137</v>
      </c>
      <c r="H298" s="63" t="s">
        <v>11138</v>
      </c>
      <c r="I298" s="63" t="s">
        <v>11001</v>
      </c>
      <c r="J298" s="64">
        <v>8718</v>
      </c>
      <c r="K298" s="64" t="s">
        <v>22</v>
      </c>
      <c r="L298" s="64">
        <v>8718</v>
      </c>
      <c r="M298" s="64">
        <v>10925</v>
      </c>
      <c r="N298" s="64" t="s">
        <v>22</v>
      </c>
      <c r="O298" s="64">
        <v>10925</v>
      </c>
      <c r="P298" s="64">
        <v>13738</v>
      </c>
      <c r="Q298" s="64" t="s">
        <v>22</v>
      </c>
      <c r="R298" s="64">
        <v>13738</v>
      </c>
      <c r="S298" s="63" t="s">
        <v>11002</v>
      </c>
      <c r="U298" s="65">
        <f t="shared" si="4"/>
        <v>2813</v>
      </c>
    </row>
    <row r="299" spans="1:21" hidden="1">
      <c r="A299" s="62" t="s">
        <v>11018</v>
      </c>
      <c r="B299" s="62" t="s">
        <v>11019</v>
      </c>
      <c r="C299" s="62" t="s">
        <v>11017</v>
      </c>
      <c r="D299" s="62" t="s">
        <v>158</v>
      </c>
      <c r="E299" s="63" t="s">
        <v>11007</v>
      </c>
      <c r="F299" s="63" t="s">
        <v>717</v>
      </c>
      <c r="G299" s="63" t="s">
        <v>11139</v>
      </c>
      <c r="H299" s="63" t="s">
        <v>11140</v>
      </c>
      <c r="I299" s="63" t="s">
        <v>11001</v>
      </c>
      <c r="J299" s="64">
        <v>829575</v>
      </c>
      <c r="K299" s="64" t="s">
        <v>22</v>
      </c>
      <c r="L299" s="64">
        <v>829575</v>
      </c>
      <c r="M299" s="64">
        <v>776792</v>
      </c>
      <c r="N299" s="64">
        <v>500000</v>
      </c>
      <c r="O299" s="64">
        <v>1276792</v>
      </c>
      <c r="P299" s="64">
        <v>995658</v>
      </c>
      <c r="Q299" s="64" t="s">
        <v>22</v>
      </c>
      <c r="R299" s="64">
        <v>995658</v>
      </c>
      <c r="S299" s="63" t="s">
        <v>11002</v>
      </c>
      <c r="U299" s="65">
        <f t="shared" si="4"/>
        <v>-281134</v>
      </c>
    </row>
    <row r="300" spans="1:21" hidden="1">
      <c r="A300" s="62" t="s">
        <v>11018</v>
      </c>
      <c r="B300" s="62" t="s">
        <v>11019</v>
      </c>
      <c r="C300" s="62" t="s">
        <v>11017</v>
      </c>
      <c r="D300" s="62" t="s">
        <v>158</v>
      </c>
      <c r="E300" s="63" t="s">
        <v>11007</v>
      </c>
      <c r="F300" s="63" t="s">
        <v>725</v>
      </c>
      <c r="G300" s="63" t="s">
        <v>11141</v>
      </c>
      <c r="H300" s="63" t="s">
        <v>11142</v>
      </c>
      <c r="I300" s="63" t="s">
        <v>11001</v>
      </c>
      <c r="J300" s="64">
        <v>5826</v>
      </c>
      <c r="K300" s="64" t="s">
        <v>22</v>
      </c>
      <c r="L300" s="64">
        <v>5826</v>
      </c>
      <c r="M300" s="64">
        <v>977</v>
      </c>
      <c r="N300" s="64" t="s">
        <v>22</v>
      </c>
      <c r="O300" s="64">
        <v>977</v>
      </c>
      <c r="P300" s="64">
        <v>929</v>
      </c>
      <c r="Q300" s="64" t="s">
        <v>22</v>
      </c>
      <c r="R300" s="64">
        <v>929</v>
      </c>
      <c r="S300" s="63" t="s">
        <v>11002</v>
      </c>
      <c r="U300" s="65">
        <f t="shared" si="4"/>
        <v>-48</v>
      </c>
    </row>
    <row r="301" spans="1:21" hidden="1">
      <c r="A301" s="62" t="s">
        <v>11018</v>
      </c>
      <c r="B301" s="62" t="s">
        <v>11019</v>
      </c>
      <c r="C301" s="62" t="s">
        <v>11017</v>
      </c>
      <c r="D301" s="62" t="s">
        <v>158</v>
      </c>
      <c r="E301" s="63" t="s">
        <v>11007</v>
      </c>
      <c r="F301" s="63" t="s">
        <v>731</v>
      </c>
      <c r="G301" s="63" t="s">
        <v>11143</v>
      </c>
      <c r="H301" s="63" t="s">
        <v>11144</v>
      </c>
      <c r="I301" s="63" t="s">
        <v>11001</v>
      </c>
      <c r="J301" s="64">
        <v>593506</v>
      </c>
      <c r="K301" s="64" t="s">
        <v>22</v>
      </c>
      <c r="L301" s="64">
        <v>593506</v>
      </c>
      <c r="M301" s="64">
        <v>614380</v>
      </c>
      <c r="N301" s="64" t="s">
        <v>22</v>
      </c>
      <c r="O301" s="64">
        <v>614380</v>
      </c>
      <c r="P301" s="64">
        <v>655551</v>
      </c>
      <c r="Q301" s="64" t="s">
        <v>22</v>
      </c>
      <c r="R301" s="64">
        <v>655551</v>
      </c>
      <c r="S301" s="63" t="s">
        <v>11002</v>
      </c>
      <c r="U301" s="65">
        <f t="shared" si="4"/>
        <v>41171</v>
      </c>
    </row>
    <row r="302" spans="1:21" hidden="1">
      <c r="A302" s="62" t="s">
        <v>11018</v>
      </c>
      <c r="B302" s="62" t="s">
        <v>11019</v>
      </c>
      <c r="C302" s="62" t="s">
        <v>11017</v>
      </c>
      <c r="D302" s="62" t="s">
        <v>158</v>
      </c>
      <c r="E302" s="63" t="s">
        <v>11007</v>
      </c>
      <c r="F302" s="63" t="s">
        <v>738</v>
      </c>
      <c r="G302" s="63" t="s">
        <v>11145</v>
      </c>
      <c r="H302" s="63" t="s">
        <v>11146</v>
      </c>
      <c r="I302" s="63" t="s">
        <v>11001</v>
      </c>
      <c r="J302" s="64">
        <v>345553</v>
      </c>
      <c r="K302" s="64" t="s">
        <v>22</v>
      </c>
      <c r="L302" s="64">
        <v>345553</v>
      </c>
      <c r="M302" s="64">
        <v>385360</v>
      </c>
      <c r="N302" s="64">
        <v>90000</v>
      </c>
      <c r="O302" s="64">
        <v>475360</v>
      </c>
      <c r="P302" s="64">
        <v>498853</v>
      </c>
      <c r="Q302" s="64" t="s">
        <v>22</v>
      </c>
      <c r="R302" s="64">
        <v>498853</v>
      </c>
      <c r="S302" s="63" t="s">
        <v>11002</v>
      </c>
      <c r="U302" s="65">
        <f t="shared" si="4"/>
        <v>23493</v>
      </c>
    </row>
    <row r="303" spans="1:21" hidden="1">
      <c r="A303" s="62" t="s">
        <v>11018</v>
      </c>
      <c r="B303" s="62" t="s">
        <v>11019</v>
      </c>
      <c r="C303" s="62" t="s">
        <v>11017</v>
      </c>
      <c r="D303" s="62" t="s">
        <v>158</v>
      </c>
      <c r="E303" s="63" t="s">
        <v>11007</v>
      </c>
      <c r="F303" s="63" t="s">
        <v>746</v>
      </c>
      <c r="G303" s="63" t="s">
        <v>11147</v>
      </c>
      <c r="H303" s="63" t="s">
        <v>11148</v>
      </c>
      <c r="I303" s="63" t="s">
        <v>11001</v>
      </c>
      <c r="J303" s="64">
        <v>98939</v>
      </c>
      <c r="K303" s="64" t="s">
        <v>22</v>
      </c>
      <c r="L303" s="64">
        <v>98939</v>
      </c>
      <c r="M303" s="64">
        <v>106810</v>
      </c>
      <c r="N303" s="64" t="s">
        <v>22</v>
      </c>
      <c r="O303" s="64">
        <v>106810</v>
      </c>
      <c r="P303" s="64">
        <v>87999</v>
      </c>
      <c r="Q303" s="64" t="s">
        <v>22</v>
      </c>
      <c r="R303" s="64">
        <v>87999</v>
      </c>
      <c r="S303" s="63" t="s">
        <v>11002</v>
      </c>
      <c r="U303" s="65">
        <f t="shared" si="4"/>
        <v>-18811</v>
      </c>
    </row>
    <row r="304" spans="1:21" hidden="1">
      <c r="A304" s="62" t="s">
        <v>11018</v>
      </c>
      <c r="B304" s="62" t="s">
        <v>11019</v>
      </c>
      <c r="C304" s="62" t="s">
        <v>11017</v>
      </c>
      <c r="D304" s="62" t="s">
        <v>158</v>
      </c>
      <c r="E304" s="63" t="s">
        <v>11007</v>
      </c>
      <c r="F304" s="63" t="s">
        <v>768</v>
      </c>
      <c r="G304" s="63" t="s">
        <v>11149</v>
      </c>
      <c r="H304" s="63" t="s">
        <v>11150</v>
      </c>
      <c r="I304" s="63" t="s">
        <v>11001</v>
      </c>
      <c r="J304" s="64">
        <v>450729</v>
      </c>
      <c r="K304" s="64" t="s">
        <v>22</v>
      </c>
      <c r="L304" s="64">
        <v>450729</v>
      </c>
      <c r="M304" s="64">
        <v>521007</v>
      </c>
      <c r="N304" s="64" t="s">
        <v>22</v>
      </c>
      <c r="O304" s="64">
        <v>521007</v>
      </c>
      <c r="P304" s="64">
        <v>593835</v>
      </c>
      <c r="Q304" s="64" t="s">
        <v>22</v>
      </c>
      <c r="R304" s="64">
        <v>593835</v>
      </c>
      <c r="S304" s="63" t="s">
        <v>11002</v>
      </c>
      <c r="U304" s="65">
        <f t="shared" si="4"/>
        <v>72828</v>
      </c>
    </row>
    <row r="305" spans="1:21" hidden="1">
      <c r="A305" s="62" t="s">
        <v>11018</v>
      </c>
      <c r="B305" s="62" t="s">
        <v>11019</v>
      </c>
      <c r="C305" s="62" t="s">
        <v>11017</v>
      </c>
      <c r="D305" s="62" t="s">
        <v>158</v>
      </c>
      <c r="E305" s="63" t="s">
        <v>11007</v>
      </c>
      <c r="F305" s="63" t="s">
        <v>3135</v>
      </c>
      <c r="G305" s="63" t="s">
        <v>11151</v>
      </c>
      <c r="H305" s="63" t="s">
        <v>3137</v>
      </c>
      <c r="I305" s="63" t="s">
        <v>11001</v>
      </c>
      <c r="J305" s="64">
        <v>4953</v>
      </c>
      <c r="K305" s="64" t="s">
        <v>22</v>
      </c>
      <c r="L305" s="64">
        <v>4953</v>
      </c>
      <c r="M305" s="64">
        <v>5035</v>
      </c>
      <c r="N305" s="64" t="s">
        <v>22</v>
      </c>
      <c r="O305" s="64">
        <v>5035</v>
      </c>
      <c r="P305" s="64">
        <v>5513</v>
      </c>
      <c r="Q305" s="64" t="s">
        <v>22</v>
      </c>
      <c r="R305" s="64">
        <v>5513</v>
      </c>
      <c r="S305" s="63" t="s">
        <v>11002</v>
      </c>
      <c r="U305" s="65">
        <f t="shared" si="4"/>
        <v>478</v>
      </c>
    </row>
    <row r="306" spans="1:21" hidden="1">
      <c r="A306" s="62" t="s">
        <v>11018</v>
      </c>
      <c r="B306" s="62" t="s">
        <v>11019</v>
      </c>
      <c r="C306" s="62" t="s">
        <v>11017</v>
      </c>
      <c r="D306" s="62" t="s">
        <v>158</v>
      </c>
      <c r="E306" s="63" t="s">
        <v>11007</v>
      </c>
      <c r="F306" s="63" t="s">
        <v>3147</v>
      </c>
      <c r="G306" s="63" t="s">
        <v>11152</v>
      </c>
      <c r="H306" s="63" t="s">
        <v>11153</v>
      </c>
      <c r="I306" s="63" t="s">
        <v>11001</v>
      </c>
      <c r="J306" s="64">
        <v>1673</v>
      </c>
      <c r="K306" s="64" t="s">
        <v>22</v>
      </c>
      <c r="L306" s="64">
        <v>1673</v>
      </c>
      <c r="M306" s="64">
        <v>1056</v>
      </c>
      <c r="N306" s="64" t="s">
        <v>22</v>
      </c>
      <c r="O306" s="64">
        <v>1056</v>
      </c>
      <c r="P306" s="64">
        <v>985</v>
      </c>
      <c r="Q306" s="64" t="s">
        <v>22</v>
      </c>
      <c r="R306" s="64">
        <v>985</v>
      </c>
      <c r="S306" s="63" t="s">
        <v>11002</v>
      </c>
      <c r="U306" s="65">
        <f t="shared" si="4"/>
        <v>-71</v>
      </c>
    </row>
    <row r="307" spans="1:21" hidden="1">
      <c r="A307" s="62" t="s">
        <v>11018</v>
      </c>
      <c r="B307" s="62" t="s">
        <v>11019</v>
      </c>
      <c r="C307" s="62" t="s">
        <v>11017</v>
      </c>
      <c r="D307" s="62" t="s">
        <v>158</v>
      </c>
      <c r="E307" s="63" t="s">
        <v>11007</v>
      </c>
      <c r="F307" s="63" t="s">
        <v>3159</v>
      </c>
      <c r="G307" s="63" t="s">
        <v>11154</v>
      </c>
      <c r="H307" s="63" t="s">
        <v>11155</v>
      </c>
      <c r="I307" s="63" t="s">
        <v>11001</v>
      </c>
      <c r="J307" s="64">
        <v>29360</v>
      </c>
      <c r="K307" s="64" t="s">
        <v>22</v>
      </c>
      <c r="L307" s="64">
        <v>29360</v>
      </c>
      <c r="M307" s="64">
        <v>9832</v>
      </c>
      <c r="N307" s="64" t="s">
        <v>22</v>
      </c>
      <c r="O307" s="64">
        <v>9832</v>
      </c>
      <c r="P307" s="64">
        <v>14152</v>
      </c>
      <c r="Q307" s="64" t="s">
        <v>22</v>
      </c>
      <c r="R307" s="64">
        <v>14152</v>
      </c>
      <c r="S307" s="63" t="s">
        <v>11002</v>
      </c>
      <c r="U307" s="65">
        <f t="shared" si="4"/>
        <v>4320</v>
      </c>
    </row>
    <row r="308" spans="1:21" hidden="1">
      <c r="A308" s="62" t="s">
        <v>11018</v>
      </c>
      <c r="B308" s="62" t="s">
        <v>11019</v>
      </c>
      <c r="C308" s="62" t="s">
        <v>11017</v>
      </c>
      <c r="D308" s="62" t="s">
        <v>158</v>
      </c>
      <c r="E308" s="63" t="s">
        <v>11007</v>
      </c>
      <c r="F308" s="63" t="s">
        <v>781</v>
      </c>
      <c r="G308" s="63" t="s">
        <v>11156</v>
      </c>
      <c r="H308" s="63" t="s">
        <v>11157</v>
      </c>
      <c r="I308" s="63" t="s">
        <v>11001</v>
      </c>
      <c r="J308" s="64">
        <v>3994</v>
      </c>
      <c r="K308" s="64" t="s">
        <v>22</v>
      </c>
      <c r="L308" s="64">
        <v>3994</v>
      </c>
      <c r="M308" s="64">
        <v>33978</v>
      </c>
      <c r="N308" s="64" t="s">
        <v>22</v>
      </c>
      <c r="O308" s="64">
        <v>33978</v>
      </c>
      <c r="P308" s="64">
        <v>73813</v>
      </c>
      <c r="Q308" s="64" t="s">
        <v>22</v>
      </c>
      <c r="R308" s="64">
        <v>73813</v>
      </c>
      <c r="S308" s="63" t="s">
        <v>11002</v>
      </c>
      <c r="U308" s="65">
        <f t="shared" si="4"/>
        <v>39835</v>
      </c>
    </row>
    <row r="309" spans="1:21" hidden="1">
      <c r="A309" s="62" t="s">
        <v>11018</v>
      </c>
      <c r="B309" s="62" t="s">
        <v>11019</v>
      </c>
      <c r="C309" s="62" t="s">
        <v>11017</v>
      </c>
      <c r="D309" s="62" t="s">
        <v>158</v>
      </c>
      <c r="E309" s="63" t="s">
        <v>11007</v>
      </c>
      <c r="F309" s="63" t="s">
        <v>787</v>
      </c>
      <c r="G309" s="63" t="s">
        <v>11158</v>
      </c>
      <c r="H309" s="63" t="s">
        <v>11159</v>
      </c>
      <c r="I309" s="63" t="s">
        <v>11001</v>
      </c>
      <c r="J309" s="64" t="s">
        <v>22</v>
      </c>
      <c r="K309" s="64" t="s">
        <v>22</v>
      </c>
      <c r="L309" s="64" t="s">
        <v>22</v>
      </c>
      <c r="M309" s="64" t="s">
        <v>22</v>
      </c>
      <c r="N309" s="64" t="s">
        <v>22</v>
      </c>
      <c r="O309" s="64" t="s">
        <v>22</v>
      </c>
      <c r="P309" s="64">
        <v>6500</v>
      </c>
      <c r="Q309" s="64" t="s">
        <v>22</v>
      </c>
      <c r="R309" s="64">
        <v>6500</v>
      </c>
      <c r="S309" s="63" t="s">
        <v>11002</v>
      </c>
      <c r="U309" s="65" t="e">
        <f t="shared" si="4"/>
        <v>#VALUE!</v>
      </c>
    </row>
    <row r="310" spans="1:21" hidden="1">
      <c r="A310" s="62" t="s">
        <v>11018</v>
      </c>
      <c r="B310" s="62" t="s">
        <v>11019</v>
      </c>
      <c r="C310" s="62" t="s">
        <v>11017</v>
      </c>
      <c r="D310" s="62" t="s">
        <v>158</v>
      </c>
      <c r="E310" s="63" t="s">
        <v>11007</v>
      </c>
      <c r="F310" s="63" t="s">
        <v>796</v>
      </c>
      <c r="G310" s="63" t="s">
        <v>11160</v>
      </c>
      <c r="H310" s="63" t="s">
        <v>11161</v>
      </c>
      <c r="I310" s="63" t="s">
        <v>11001</v>
      </c>
      <c r="J310" s="64">
        <v>19319</v>
      </c>
      <c r="K310" s="64" t="s">
        <v>22</v>
      </c>
      <c r="L310" s="64">
        <v>19319</v>
      </c>
      <c r="M310" s="64">
        <v>14480</v>
      </c>
      <c r="N310" s="64" t="s">
        <v>22</v>
      </c>
      <c r="O310" s="64">
        <v>14480</v>
      </c>
      <c r="P310" s="64">
        <v>94825</v>
      </c>
      <c r="Q310" s="64" t="s">
        <v>22</v>
      </c>
      <c r="R310" s="64">
        <v>94825</v>
      </c>
      <c r="S310" s="63" t="s">
        <v>11002</v>
      </c>
      <c r="U310" s="65">
        <f t="shared" si="4"/>
        <v>80345</v>
      </c>
    </row>
    <row r="311" spans="1:21" hidden="1">
      <c r="A311" s="62" t="s">
        <v>11018</v>
      </c>
      <c r="B311" s="62" t="s">
        <v>11019</v>
      </c>
      <c r="C311" s="62" t="s">
        <v>11017</v>
      </c>
      <c r="D311" s="62" t="s">
        <v>158</v>
      </c>
      <c r="E311" s="63" t="s">
        <v>11007</v>
      </c>
      <c r="F311" s="63" t="s">
        <v>803</v>
      </c>
      <c r="G311" s="63" t="s">
        <v>11162</v>
      </c>
      <c r="H311" s="63" t="s">
        <v>11163</v>
      </c>
      <c r="I311" s="63" t="s">
        <v>11001</v>
      </c>
      <c r="J311" s="64">
        <v>8556</v>
      </c>
      <c r="K311" s="64" t="s">
        <v>22</v>
      </c>
      <c r="L311" s="64">
        <v>8556</v>
      </c>
      <c r="M311" s="64" t="s">
        <v>22</v>
      </c>
      <c r="N311" s="64" t="s">
        <v>22</v>
      </c>
      <c r="O311" s="64" t="s">
        <v>22</v>
      </c>
      <c r="P311" s="64" t="s">
        <v>22</v>
      </c>
      <c r="Q311" s="64" t="s">
        <v>22</v>
      </c>
      <c r="R311" s="64" t="s">
        <v>22</v>
      </c>
      <c r="S311" s="63" t="s">
        <v>11002</v>
      </c>
      <c r="U311" s="65" t="str">
        <f t="shared" si="4"/>
        <v/>
      </c>
    </row>
    <row r="312" spans="1:21" hidden="1">
      <c r="A312" s="62" t="s">
        <v>11018</v>
      </c>
      <c r="B312" s="62" t="s">
        <v>11019</v>
      </c>
      <c r="C312" s="62" t="s">
        <v>11017</v>
      </c>
      <c r="D312" s="62" t="s">
        <v>158</v>
      </c>
      <c r="E312" s="63" t="s">
        <v>11007</v>
      </c>
      <c r="F312" s="63" t="s">
        <v>3254</v>
      </c>
      <c r="G312" s="63" t="s">
        <v>11164</v>
      </c>
      <c r="H312" s="63" t="s">
        <v>11165</v>
      </c>
      <c r="I312" s="63" t="s">
        <v>11001</v>
      </c>
      <c r="J312" s="64">
        <v>141844</v>
      </c>
      <c r="K312" s="64" t="s">
        <v>22</v>
      </c>
      <c r="L312" s="64">
        <v>141844</v>
      </c>
      <c r="M312" s="64">
        <v>150033</v>
      </c>
      <c r="N312" s="64" t="s">
        <v>22</v>
      </c>
      <c r="O312" s="64">
        <v>150033</v>
      </c>
      <c r="P312" s="64">
        <v>182205</v>
      </c>
      <c r="Q312" s="64" t="s">
        <v>22</v>
      </c>
      <c r="R312" s="64">
        <v>182205</v>
      </c>
      <c r="S312" s="63" t="s">
        <v>11002</v>
      </c>
      <c r="U312" s="65">
        <f t="shared" si="4"/>
        <v>32172</v>
      </c>
    </row>
    <row r="313" spans="1:21" hidden="1">
      <c r="A313" s="62" t="s">
        <v>11018</v>
      </c>
      <c r="B313" s="62" t="s">
        <v>11019</v>
      </c>
      <c r="C313" s="62" t="s">
        <v>11017</v>
      </c>
      <c r="D313" s="62" t="s">
        <v>158</v>
      </c>
      <c r="E313" s="63" t="s">
        <v>11007</v>
      </c>
      <c r="F313" s="63" t="s">
        <v>3262</v>
      </c>
      <c r="G313" s="63" t="s">
        <v>11166</v>
      </c>
      <c r="H313" s="63" t="s">
        <v>11167</v>
      </c>
      <c r="I313" s="63" t="s">
        <v>11001</v>
      </c>
      <c r="J313" s="64">
        <v>51775</v>
      </c>
      <c r="K313" s="64" t="s">
        <v>22</v>
      </c>
      <c r="L313" s="64">
        <v>51775</v>
      </c>
      <c r="M313" s="64" t="s">
        <v>22</v>
      </c>
      <c r="N313" s="64">
        <v>180252</v>
      </c>
      <c r="O313" s="64">
        <v>180252</v>
      </c>
      <c r="P313" s="64">
        <v>24598</v>
      </c>
      <c r="Q313" s="64" t="s">
        <v>22</v>
      </c>
      <c r="R313" s="64">
        <v>24598</v>
      </c>
      <c r="S313" s="63" t="s">
        <v>11002</v>
      </c>
      <c r="U313" s="65">
        <f t="shared" si="4"/>
        <v>-155654</v>
      </c>
    </row>
    <row r="314" spans="1:21" hidden="1">
      <c r="A314" s="62" t="s">
        <v>11018</v>
      </c>
      <c r="B314" s="62" t="s">
        <v>11019</v>
      </c>
      <c r="C314" s="62" t="s">
        <v>11017</v>
      </c>
      <c r="D314" s="62" t="s">
        <v>158</v>
      </c>
      <c r="E314" s="63" t="s">
        <v>11007</v>
      </c>
      <c r="F314" s="63" t="s">
        <v>3269</v>
      </c>
      <c r="G314" s="63" t="s">
        <v>11168</v>
      </c>
      <c r="H314" s="63" t="s">
        <v>11169</v>
      </c>
      <c r="I314" s="63" t="s">
        <v>11001</v>
      </c>
      <c r="J314" s="64">
        <v>111241</v>
      </c>
      <c r="K314" s="64" t="s">
        <v>22</v>
      </c>
      <c r="L314" s="64">
        <v>111241</v>
      </c>
      <c r="M314" s="64" t="s">
        <v>22</v>
      </c>
      <c r="N314" s="64">
        <v>124180</v>
      </c>
      <c r="O314" s="64">
        <v>124180</v>
      </c>
      <c r="P314" s="64">
        <v>62460</v>
      </c>
      <c r="Q314" s="64" t="s">
        <v>22</v>
      </c>
      <c r="R314" s="64">
        <v>62460</v>
      </c>
      <c r="S314" s="63" t="s">
        <v>11002</v>
      </c>
      <c r="U314" s="65">
        <f t="shared" si="4"/>
        <v>-61720</v>
      </c>
    </row>
    <row r="315" spans="1:21" hidden="1">
      <c r="A315" s="62" t="s">
        <v>11018</v>
      </c>
      <c r="B315" s="62" t="s">
        <v>11019</v>
      </c>
      <c r="C315" s="62" t="s">
        <v>11017</v>
      </c>
      <c r="D315" s="62" t="s">
        <v>158</v>
      </c>
      <c r="E315" s="63" t="s">
        <v>11007</v>
      </c>
      <c r="F315" s="63" t="s">
        <v>3276</v>
      </c>
      <c r="G315" s="63" t="s">
        <v>11170</v>
      </c>
      <c r="H315" s="63" t="s">
        <v>11171</v>
      </c>
      <c r="I315" s="63" t="s">
        <v>11001</v>
      </c>
      <c r="J315" s="64">
        <v>107754</v>
      </c>
      <c r="K315" s="64" t="s">
        <v>22</v>
      </c>
      <c r="L315" s="64">
        <v>107754</v>
      </c>
      <c r="M315" s="64" t="s">
        <v>22</v>
      </c>
      <c r="N315" s="64" t="s">
        <v>22</v>
      </c>
      <c r="O315" s="64" t="s">
        <v>22</v>
      </c>
      <c r="P315" s="64" t="s">
        <v>22</v>
      </c>
      <c r="Q315" s="64" t="s">
        <v>22</v>
      </c>
      <c r="R315" s="64" t="s">
        <v>22</v>
      </c>
      <c r="S315" s="63" t="s">
        <v>11002</v>
      </c>
      <c r="U315" s="65" t="str">
        <f t="shared" si="4"/>
        <v/>
      </c>
    </row>
    <row r="316" spans="1:21" hidden="1">
      <c r="A316" s="62" t="s">
        <v>11018</v>
      </c>
      <c r="B316" s="62" t="s">
        <v>11019</v>
      </c>
      <c r="C316" s="62" t="s">
        <v>11017</v>
      </c>
      <c r="D316" s="62" t="s">
        <v>158</v>
      </c>
      <c r="E316" s="63" t="s">
        <v>11007</v>
      </c>
      <c r="F316" s="63" t="s">
        <v>3283</v>
      </c>
      <c r="G316" s="63" t="s">
        <v>11172</v>
      </c>
      <c r="H316" s="63" t="s">
        <v>11173</v>
      </c>
      <c r="I316" s="63" t="s">
        <v>11001</v>
      </c>
      <c r="J316" s="64">
        <v>6776</v>
      </c>
      <c r="K316" s="64" t="s">
        <v>22</v>
      </c>
      <c r="L316" s="64">
        <v>6776</v>
      </c>
      <c r="M316" s="64" t="s">
        <v>22</v>
      </c>
      <c r="N316" s="64">
        <v>360000</v>
      </c>
      <c r="O316" s="64">
        <v>360000</v>
      </c>
      <c r="P316" s="64" t="s">
        <v>22</v>
      </c>
      <c r="Q316" s="64" t="s">
        <v>22</v>
      </c>
      <c r="R316" s="64" t="s">
        <v>22</v>
      </c>
      <c r="S316" s="63" t="s">
        <v>11002</v>
      </c>
      <c r="U316" s="65" t="str">
        <f t="shared" si="4"/>
        <v/>
      </c>
    </row>
    <row r="317" spans="1:21" hidden="1">
      <c r="A317" s="62" t="s">
        <v>11018</v>
      </c>
      <c r="B317" s="62" t="s">
        <v>11019</v>
      </c>
      <c r="C317" s="62" t="s">
        <v>11017</v>
      </c>
      <c r="D317" s="62" t="s">
        <v>158</v>
      </c>
      <c r="E317" s="63" t="s">
        <v>11007</v>
      </c>
      <c r="F317" s="63" t="s">
        <v>3291</v>
      </c>
      <c r="G317" s="63" t="s">
        <v>11174</v>
      </c>
      <c r="H317" s="63" t="s">
        <v>11175</v>
      </c>
      <c r="I317" s="63" t="s">
        <v>11001</v>
      </c>
      <c r="J317" s="64">
        <v>91597</v>
      </c>
      <c r="K317" s="64" t="s">
        <v>22</v>
      </c>
      <c r="L317" s="64">
        <v>91597</v>
      </c>
      <c r="M317" s="64">
        <v>112704</v>
      </c>
      <c r="N317" s="64" t="s">
        <v>22</v>
      </c>
      <c r="O317" s="64">
        <v>112704</v>
      </c>
      <c r="P317" s="64">
        <v>111241</v>
      </c>
      <c r="Q317" s="64" t="s">
        <v>22</v>
      </c>
      <c r="R317" s="64">
        <v>111241</v>
      </c>
      <c r="S317" s="63" t="s">
        <v>11002</v>
      </c>
      <c r="U317" s="65">
        <f t="shared" si="4"/>
        <v>-1463</v>
      </c>
    </row>
    <row r="318" spans="1:21" hidden="1">
      <c r="A318" s="62" t="s">
        <v>11018</v>
      </c>
      <c r="B318" s="62" t="s">
        <v>11019</v>
      </c>
      <c r="C318" s="62" t="s">
        <v>11017</v>
      </c>
      <c r="D318" s="62" t="s">
        <v>158</v>
      </c>
      <c r="E318" s="63" t="s">
        <v>11007</v>
      </c>
      <c r="F318" s="63" t="s">
        <v>3301</v>
      </c>
      <c r="G318" s="63" t="s">
        <v>11176</v>
      </c>
      <c r="H318" s="63" t="s">
        <v>11177</v>
      </c>
      <c r="I318" s="63" t="s">
        <v>11001</v>
      </c>
      <c r="J318" s="64">
        <v>13940</v>
      </c>
      <c r="K318" s="64" t="s">
        <v>22</v>
      </c>
      <c r="L318" s="64">
        <v>13940</v>
      </c>
      <c r="M318" s="64">
        <v>18504</v>
      </c>
      <c r="N318" s="64" t="s">
        <v>22</v>
      </c>
      <c r="O318" s="64">
        <v>18504</v>
      </c>
      <c r="P318" s="64">
        <v>17762</v>
      </c>
      <c r="Q318" s="64" t="s">
        <v>22</v>
      </c>
      <c r="R318" s="64">
        <v>17762</v>
      </c>
      <c r="S318" s="63" t="s">
        <v>11002</v>
      </c>
      <c r="U318" s="65">
        <f t="shared" si="4"/>
        <v>-742</v>
      </c>
    </row>
    <row r="319" spans="1:21" hidden="1">
      <c r="A319" s="62" t="s">
        <v>11018</v>
      </c>
      <c r="B319" s="62" t="s">
        <v>11019</v>
      </c>
      <c r="C319" s="62" t="s">
        <v>11017</v>
      </c>
      <c r="D319" s="62" t="s">
        <v>158</v>
      </c>
      <c r="E319" s="63" t="s">
        <v>11007</v>
      </c>
      <c r="F319" s="63" t="s">
        <v>3308</v>
      </c>
      <c r="G319" s="63" t="s">
        <v>11178</v>
      </c>
      <c r="H319" s="63" t="s">
        <v>11179</v>
      </c>
      <c r="I319" s="63" t="s">
        <v>11001</v>
      </c>
      <c r="J319" s="64">
        <v>41438</v>
      </c>
      <c r="K319" s="64" t="s">
        <v>22</v>
      </c>
      <c r="L319" s="64">
        <v>41438</v>
      </c>
      <c r="M319" s="64">
        <v>14387</v>
      </c>
      <c r="N319" s="64" t="s">
        <v>22</v>
      </c>
      <c r="O319" s="64">
        <v>14387</v>
      </c>
      <c r="P319" s="64">
        <v>14974</v>
      </c>
      <c r="Q319" s="64" t="s">
        <v>22</v>
      </c>
      <c r="R319" s="64">
        <v>14974</v>
      </c>
      <c r="S319" s="63" t="s">
        <v>11002</v>
      </c>
      <c r="U319" s="65">
        <f t="shared" si="4"/>
        <v>587</v>
      </c>
    </row>
    <row r="320" spans="1:21" hidden="1">
      <c r="A320" s="62" t="s">
        <v>11018</v>
      </c>
      <c r="B320" s="62" t="s">
        <v>11019</v>
      </c>
      <c r="C320" s="62" t="s">
        <v>11017</v>
      </c>
      <c r="D320" s="62" t="s">
        <v>158</v>
      </c>
      <c r="E320" s="63" t="s">
        <v>11007</v>
      </c>
      <c r="F320" s="63" t="s">
        <v>3322</v>
      </c>
      <c r="G320" s="63" t="s">
        <v>11180</v>
      </c>
      <c r="H320" s="63" t="s">
        <v>11181</v>
      </c>
      <c r="I320" s="63" t="s">
        <v>11001</v>
      </c>
      <c r="J320" s="64" t="s">
        <v>22</v>
      </c>
      <c r="K320" s="64" t="s">
        <v>22</v>
      </c>
      <c r="L320" s="64" t="s">
        <v>22</v>
      </c>
      <c r="M320" s="64" t="s">
        <v>22</v>
      </c>
      <c r="N320" s="64">
        <v>186000</v>
      </c>
      <c r="O320" s="64">
        <v>186000</v>
      </c>
      <c r="P320" s="64">
        <v>10016</v>
      </c>
      <c r="Q320" s="64" t="s">
        <v>22</v>
      </c>
      <c r="R320" s="64">
        <v>10016</v>
      </c>
      <c r="S320" s="63" t="s">
        <v>11002</v>
      </c>
      <c r="U320" s="65">
        <f t="shared" si="4"/>
        <v>-175984</v>
      </c>
    </row>
    <row r="321" spans="1:21" hidden="1">
      <c r="A321" s="62" t="s">
        <v>11018</v>
      </c>
      <c r="B321" s="62" t="s">
        <v>11019</v>
      </c>
      <c r="C321" s="62" t="s">
        <v>11017</v>
      </c>
      <c r="D321" s="62" t="s">
        <v>158</v>
      </c>
      <c r="E321" s="63" t="s">
        <v>11007</v>
      </c>
      <c r="F321" s="63" t="s">
        <v>3330</v>
      </c>
      <c r="G321" s="63" t="s">
        <v>11182</v>
      </c>
      <c r="H321" s="63" t="s">
        <v>11183</v>
      </c>
      <c r="I321" s="63" t="s">
        <v>11001</v>
      </c>
      <c r="J321" s="64">
        <v>8058</v>
      </c>
      <c r="K321" s="64" t="s">
        <v>22</v>
      </c>
      <c r="L321" s="64">
        <v>8058</v>
      </c>
      <c r="M321" s="64">
        <v>2722</v>
      </c>
      <c r="N321" s="64" t="s">
        <v>22</v>
      </c>
      <c r="O321" s="64">
        <v>2722</v>
      </c>
      <c r="P321" s="64">
        <v>24</v>
      </c>
      <c r="Q321" s="64" t="s">
        <v>22</v>
      </c>
      <c r="R321" s="64">
        <v>24</v>
      </c>
      <c r="S321" s="63" t="s">
        <v>11002</v>
      </c>
      <c r="U321" s="65">
        <f t="shared" si="4"/>
        <v>-2698</v>
      </c>
    </row>
    <row r="322" spans="1:21" hidden="1">
      <c r="A322" s="62" t="s">
        <v>11018</v>
      </c>
      <c r="B322" s="62" t="s">
        <v>11019</v>
      </c>
      <c r="C322" s="62" t="s">
        <v>11017</v>
      </c>
      <c r="D322" s="62" t="s">
        <v>158</v>
      </c>
      <c r="E322" s="63" t="s">
        <v>11007</v>
      </c>
      <c r="F322" s="63" t="s">
        <v>3366</v>
      </c>
      <c r="G322" s="63" t="s">
        <v>11184</v>
      </c>
      <c r="H322" s="63" t="s">
        <v>11185</v>
      </c>
      <c r="I322" s="63" t="s">
        <v>11001</v>
      </c>
      <c r="J322" s="64">
        <v>4704</v>
      </c>
      <c r="K322" s="64" t="s">
        <v>22</v>
      </c>
      <c r="L322" s="64">
        <v>4704</v>
      </c>
      <c r="M322" s="64">
        <v>7125</v>
      </c>
      <c r="N322" s="64" t="s">
        <v>22</v>
      </c>
      <c r="O322" s="64">
        <v>7125</v>
      </c>
      <c r="P322" s="64">
        <v>5314</v>
      </c>
      <c r="Q322" s="64" t="s">
        <v>22</v>
      </c>
      <c r="R322" s="64">
        <v>5314</v>
      </c>
      <c r="S322" s="63" t="s">
        <v>11002</v>
      </c>
      <c r="U322" s="65">
        <f t="shared" ref="U322:U385" si="5">IF(R322="","",R322-O322)</f>
        <v>-1811</v>
      </c>
    </row>
    <row r="323" spans="1:21" hidden="1">
      <c r="A323" s="62" t="s">
        <v>11018</v>
      </c>
      <c r="B323" s="62" t="s">
        <v>11019</v>
      </c>
      <c r="C323" s="62" t="s">
        <v>11017</v>
      </c>
      <c r="D323" s="62" t="s">
        <v>158</v>
      </c>
      <c r="E323" s="63" t="s">
        <v>11007</v>
      </c>
      <c r="F323" s="63" t="s">
        <v>3391</v>
      </c>
      <c r="G323" s="63" t="s">
        <v>11186</v>
      </c>
      <c r="H323" s="63" t="s">
        <v>11187</v>
      </c>
      <c r="I323" s="63" t="s">
        <v>11001</v>
      </c>
      <c r="J323" s="64">
        <v>54091</v>
      </c>
      <c r="K323" s="64" t="s">
        <v>22</v>
      </c>
      <c r="L323" s="64">
        <v>54091</v>
      </c>
      <c r="M323" s="64">
        <v>38873</v>
      </c>
      <c r="N323" s="64" t="s">
        <v>22</v>
      </c>
      <c r="O323" s="64">
        <v>38873</v>
      </c>
      <c r="P323" s="64">
        <v>47152</v>
      </c>
      <c r="Q323" s="64" t="s">
        <v>22</v>
      </c>
      <c r="R323" s="64">
        <v>47152</v>
      </c>
      <c r="S323" s="63" t="s">
        <v>11002</v>
      </c>
      <c r="U323" s="65">
        <f t="shared" si="5"/>
        <v>8279</v>
      </c>
    </row>
    <row r="324" spans="1:21" hidden="1">
      <c r="A324" s="62" t="s">
        <v>11018</v>
      </c>
      <c r="B324" s="62" t="s">
        <v>11019</v>
      </c>
      <c r="C324" s="62" t="s">
        <v>11017</v>
      </c>
      <c r="D324" s="62" t="s">
        <v>158</v>
      </c>
      <c r="E324" s="63" t="s">
        <v>11007</v>
      </c>
      <c r="F324" s="63" t="s">
        <v>3403</v>
      </c>
      <c r="G324" s="63" t="s">
        <v>11188</v>
      </c>
      <c r="H324" s="63" t="s">
        <v>11189</v>
      </c>
      <c r="I324" s="63" t="s">
        <v>11001</v>
      </c>
      <c r="J324" s="64">
        <v>82173</v>
      </c>
      <c r="K324" s="64" t="s">
        <v>22</v>
      </c>
      <c r="L324" s="64">
        <v>82173</v>
      </c>
      <c r="M324" s="64">
        <v>89007</v>
      </c>
      <c r="N324" s="64">
        <v>18500</v>
      </c>
      <c r="O324" s="64">
        <v>107507</v>
      </c>
      <c r="P324" s="64">
        <v>125999</v>
      </c>
      <c r="Q324" s="64" t="s">
        <v>22</v>
      </c>
      <c r="R324" s="64">
        <v>125999</v>
      </c>
      <c r="S324" s="63" t="s">
        <v>11002</v>
      </c>
      <c r="U324" s="65">
        <f t="shared" si="5"/>
        <v>18492</v>
      </c>
    </row>
    <row r="325" spans="1:21" hidden="1">
      <c r="A325" s="62" t="s">
        <v>11018</v>
      </c>
      <c r="B325" s="62" t="s">
        <v>11019</v>
      </c>
      <c r="C325" s="62" t="s">
        <v>11017</v>
      </c>
      <c r="D325" s="62" t="s">
        <v>158</v>
      </c>
      <c r="E325" s="63" t="s">
        <v>11007</v>
      </c>
      <c r="F325" s="63" t="s">
        <v>3427</v>
      </c>
      <c r="G325" s="63" t="s">
        <v>11190</v>
      </c>
      <c r="H325" s="63" t="s">
        <v>11191</v>
      </c>
      <c r="I325" s="63" t="s">
        <v>11001</v>
      </c>
      <c r="J325" s="64">
        <v>9677</v>
      </c>
      <c r="K325" s="64" t="s">
        <v>22</v>
      </c>
      <c r="L325" s="64">
        <v>9677</v>
      </c>
      <c r="M325" s="64">
        <v>26709</v>
      </c>
      <c r="N325" s="64" t="s">
        <v>22</v>
      </c>
      <c r="O325" s="64">
        <v>26709</v>
      </c>
      <c r="P325" s="64">
        <v>18574</v>
      </c>
      <c r="Q325" s="64" t="s">
        <v>22</v>
      </c>
      <c r="R325" s="64">
        <v>18574</v>
      </c>
      <c r="S325" s="63" t="s">
        <v>11002</v>
      </c>
      <c r="U325" s="65">
        <f t="shared" si="5"/>
        <v>-8135</v>
      </c>
    </row>
    <row r="326" spans="1:21" hidden="1">
      <c r="A326" s="62" t="s">
        <v>11018</v>
      </c>
      <c r="B326" s="62" t="s">
        <v>11019</v>
      </c>
      <c r="C326" s="62" t="s">
        <v>11017</v>
      </c>
      <c r="D326" s="62" t="s">
        <v>158</v>
      </c>
      <c r="E326" s="63" t="s">
        <v>11007</v>
      </c>
      <c r="F326" s="63" t="s">
        <v>3435</v>
      </c>
      <c r="G326" s="63" t="s">
        <v>11192</v>
      </c>
      <c r="H326" s="63" t="s">
        <v>11193</v>
      </c>
      <c r="I326" s="63" t="s">
        <v>11001</v>
      </c>
      <c r="J326" s="64">
        <v>20859</v>
      </c>
      <c r="K326" s="64" t="s">
        <v>22</v>
      </c>
      <c r="L326" s="64">
        <v>20859</v>
      </c>
      <c r="M326" s="64">
        <v>60480</v>
      </c>
      <c r="N326" s="64">
        <v>389408</v>
      </c>
      <c r="O326" s="64">
        <v>449888</v>
      </c>
      <c r="P326" s="64">
        <v>164512</v>
      </c>
      <c r="Q326" s="64" t="s">
        <v>22</v>
      </c>
      <c r="R326" s="64">
        <v>164512</v>
      </c>
      <c r="S326" s="63" t="s">
        <v>11002</v>
      </c>
      <c r="U326" s="65">
        <f t="shared" si="5"/>
        <v>-285376</v>
      </c>
    </row>
    <row r="327" spans="1:21" hidden="1">
      <c r="A327" s="62" t="s">
        <v>11018</v>
      </c>
      <c r="B327" s="62" t="s">
        <v>11019</v>
      </c>
      <c r="C327" s="62" t="s">
        <v>11017</v>
      </c>
      <c r="D327" s="62" t="s">
        <v>158</v>
      </c>
      <c r="E327" s="63" t="s">
        <v>11007</v>
      </c>
      <c r="F327" s="63" t="s">
        <v>3446</v>
      </c>
      <c r="G327" s="63" t="s">
        <v>11194</v>
      </c>
      <c r="H327" s="63" t="s">
        <v>11195</v>
      </c>
      <c r="I327" s="63" t="s">
        <v>11001</v>
      </c>
      <c r="J327" s="64" t="s">
        <v>22</v>
      </c>
      <c r="K327" s="64" t="s">
        <v>22</v>
      </c>
      <c r="L327" s="64" t="s">
        <v>22</v>
      </c>
      <c r="M327" s="64" t="s">
        <v>22</v>
      </c>
      <c r="N327" s="64" t="s">
        <v>22</v>
      </c>
      <c r="O327" s="64" t="s">
        <v>22</v>
      </c>
      <c r="P327" s="64" t="s">
        <v>22</v>
      </c>
      <c r="Q327" s="64">
        <v>1850000</v>
      </c>
      <c r="R327" s="64">
        <v>1850000</v>
      </c>
      <c r="S327" s="63" t="s">
        <v>11002</v>
      </c>
      <c r="U327" s="65" t="e">
        <f t="shared" si="5"/>
        <v>#VALUE!</v>
      </c>
    </row>
    <row r="328" spans="1:21" hidden="1">
      <c r="A328" s="62" t="s">
        <v>11018</v>
      </c>
      <c r="B328" s="62" t="s">
        <v>11019</v>
      </c>
      <c r="C328" s="62" t="s">
        <v>11017</v>
      </c>
      <c r="D328" s="62" t="s">
        <v>158</v>
      </c>
      <c r="E328" s="63" t="s">
        <v>11007</v>
      </c>
      <c r="F328" s="63" t="s">
        <v>3456</v>
      </c>
      <c r="G328" s="63" t="s">
        <v>11196</v>
      </c>
      <c r="H328" s="63" t="s">
        <v>11197</v>
      </c>
      <c r="I328" s="63" t="s">
        <v>11001</v>
      </c>
      <c r="J328" s="64">
        <v>15422</v>
      </c>
      <c r="K328" s="64" t="s">
        <v>22</v>
      </c>
      <c r="L328" s="64">
        <v>15422</v>
      </c>
      <c r="M328" s="64">
        <v>16689</v>
      </c>
      <c r="N328" s="64" t="s">
        <v>22</v>
      </c>
      <c r="O328" s="64">
        <v>16689</v>
      </c>
      <c r="P328" s="64">
        <v>20833</v>
      </c>
      <c r="Q328" s="64" t="s">
        <v>22</v>
      </c>
      <c r="R328" s="64">
        <v>20833</v>
      </c>
      <c r="S328" s="63" t="s">
        <v>11002</v>
      </c>
      <c r="U328" s="65">
        <f t="shared" si="5"/>
        <v>4144</v>
      </c>
    </row>
    <row r="329" spans="1:21" hidden="1">
      <c r="A329" s="62" t="s">
        <v>11018</v>
      </c>
      <c r="B329" s="62" t="s">
        <v>11019</v>
      </c>
      <c r="C329" s="62" t="s">
        <v>11017</v>
      </c>
      <c r="D329" s="62" t="s">
        <v>158</v>
      </c>
      <c r="E329" s="63" t="s">
        <v>11007</v>
      </c>
      <c r="F329" s="63" t="s">
        <v>3466</v>
      </c>
      <c r="G329" s="63" t="s">
        <v>11198</v>
      </c>
      <c r="H329" s="63" t="s">
        <v>11199</v>
      </c>
      <c r="I329" s="63" t="s">
        <v>11001</v>
      </c>
      <c r="J329" s="64">
        <v>127295</v>
      </c>
      <c r="K329" s="64" t="s">
        <v>22</v>
      </c>
      <c r="L329" s="64">
        <v>127295</v>
      </c>
      <c r="M329" s="64">
        <v>251765</v>
      </c>
      <c r="N329" s="64">
        <v>89333</v>
      </c>
      <c r="O329" s="64">
        <v>341098</v>
      </c>
      <c r="P329" s="64">
        <v>206873</v>
      </c>
      <c r="Q329" s="64" t="s">
        <v>22</v>
      </c>
      <c r="R329" s="64">
        <v>206873</v>
      </c>
      <c r="S329" s="63" t="s">
        <v>11002</v>
      </c>
      <c r="U329" s="65">
        <f t="shared" si="5"/>
        <v>-134225</v>
      </c>
    </row>
    <row r="330" spans="1:21" hidden="1">
      <c r="A330" s="62" t="s">
        <v>11018</v>
      </c>
      <c r="B330" s="62" t="s">
        <v>11019</v>
      </c>
      <c r="C330" s="62" t="s">
        <v>11017</v>
      </c>
      <c r="D330" s="62" t="s">
        <v>158</v>
      </c>
      <c r="E330" s="63" t="s">
        <v>11007</v>
      </c>
      <c r="F330" s="63" t="s">
        <v>3473</v>
      </c>
      <c r="G330" s="63" t="s">
        <v>11200</v>
      </c>
      <c r="H330" s="63" t="s">
        <v>11201</v>
      </c>
      <c r="I330" s="63" t="s">
        <v>11001</v>
      </c>
      <c r="J330" s="64">
        <v>8554</v>
      </c>
      <c r="K330" s="64" t="s">
        <v>22</v>
      </c>
      <c r="L330" s="64">
        <v>8554</v>
      </c>
      <c r="M330" s="64">
        <v>6605</v>
      </c>
      <c r="N330" s="64" t="s">
        <v>22</v>
      </c>
      <c r="O330" s="64">
        <v>6605</v>
      </c>
      <c r="P330" s="64">
        <v>8657</v>
      </c>
      <c r="Q330" s="64" t="s">
        <v>22</v>
      </c>
      <c r="R330" s="64">
        <v>8657</v>
      </c>
      <c r="S330" s="63" t="s">
        <v>11002</v>
      </c>
      <c r="U330" s="65">
        <f t="shared" si="5"/>
        <v>2052</v>
      </c>
    </row>
    <row r="331" spans="1:21" hidden="1">
      <c r="A331" s="62" t="s">
        <v>11018</v>
      </c>
      <c r="B331" s="62" t="s">
        <v>11019</v>
      </c>
      <c r="C331" s="62" t="s">
        <v>11017</v>
      </c>
      <c r="D331" s="62" t="s">
        <v>158</v>
      </c>
      <c r="E331" s="63" t="s">
        <v>11007</v>
      </c>
      <c r="F331" s="63" t="s">
        <v>6809</v>
      </c>
      <c r="G331" s="63" t="s">
        <v>11202</v>
      </c>
      <c r="H331" s="63" t="s">
        <v>11203</v>
      </c>
      <c r="I331" s="63" t="s">
        <v>11001</v>
      </c>
      <c r="J331" s="64">
        <v>273393</v>
      </c>
      <c r="K331" s="64" t="s">
        <v>22</v>
      </c>
      <c r="L331" s="64">
        <v>273393</v>
      </c>
      <c r="M331" s="64">
        <v>183023</v>
      </c>
      <c r="N331" s="64">
        <v>118000</v>
      </c>
      <c r="O331" s="64">
        <v>301023</v>
      </c>
      <c r="P331" s="64">
        <v>104527</v>
      </c>
      <c r="Q331" s="64" t="s">
        <v>22</v>
      </c>
      <c r="R331" s="64">
        <v>104527</v>
      </c>
      <c r="S331" s="63" t="s">
        <v>11002</v>
      </c>
      <c r="U331" s="65">
        <f t="shared" si="5"/>
        <v>-196496</v>
      </c>
    </row>
    <row r="332" spans="1:21" hidden="1">
      <c r="A332" s="62" t="s">
        <v>11018</v>
      </c>
      <c r="B332" s="62" t="s">
        <v>11019</v>
      </c>
      <c r="C332" s="62" t="s">
        <v>11017</v>
      </c>
      <c r="D332" s="62" t="s">
        <v>158</v>
      </c>
      <c r="E332" s="63" t="s">
        <v>11007</v>
      </c>
      <c r="F332" s="63" t="s">
        <v>3480</v>
      </c>
      <c r="G332" s="63" t="s">
        <v>11204</v>
      </c>
      <c r="H332" s="63" t="s">
        <v>11205</v>
      </c>
      <c r="I332" s="63" t="s">
        <v>11001</v>
      </c>
      <c r="J332" s="64">
        <v>98858</v>
      </c>
      <c r="K332" s="64" t="s">
        <v>22</v>
      </c>
      <c r="L332" s="64">
        <v>98858</v>
      </c>
      <c r="M332" s="64" t="s">
        <v>22</v>
      </c>
      <c r="N332" s="64">
        <v>39426</v>
      </c>
      <c r="O332" s="64">
        <v>39426</v>
      </c>
      <c r="P332" s="64" t="s">
        <v>22</v>
      </c>
      <c r="Q332" s="64" t="s">
        <v>22</v>
      </c>
      <c r="R332" s="64" t="s">
        <v>22</v>
      </c>
      <c r="S332" s="63" t="s">
        <v>11002</v>
      </c>
      <c r="U332" s="65" t="str">
        <f t="shared" si="5"/>
        <v/>
      </c>
    </row>
    <row r="333" spans="1:21" hidden="1">
      <c r="A333" s="62" t="s">
        <v>11018</v>
      </c>
      <c r="B333" s="62" t="s">
        <v>11019</v>
      </c>
      <c r="C333" s="62" t="s">
        <v>11017</v>
      </c>
      <c r="D333" s="62" t="s">
        <v>158</v>
      </c>
      <c r="E333" s="63" t="s">
        <v>11007</v>
      </c>
      <c r="F333" s="63" t="s">
        <v>6829</v>
      </c>
      <c r="G333" s="63" t="s">
        <v>11206</v>
      </c>
      <c r="H333" s="63" t="s">
        <v>11207</v>
      </c>
      <c r="I333" s="63" t="s">
        <v>11001</v>
      </c>
      <c r="J333" s="64">
        <v>102122</v>
      </c>
      <c r="K333" s="64" t="s">
        <v>22</v>
      </c>
      <c r="L333" s="64">
        <v>102122</v>
      </c>
      <c r="M333" s="64">
        <v>24115</v>
      </c>
      <c r="N333" s="64">
        <v>315330</v>
      </c>
      <c r="O333" s="64">
        <v>339445</v>
      </c>
      <c r="P333" s="64">
        <v>255135</v>
      </c>
      <c r="Q333" s="64" t="s">
        <v>22</v>
      </c>
      <c r="R333" s="64">
        <v>255135</v>
      </c>
      <c r="S333" s="63" t="s">
        <v>11002</v>
      </c>
      <c r="U333" s="65">
        <f t="shared" si="5"/>
        <v>-84310</v>
      </c>
    </row>
    <row r="334" spans="1:21" hidden="1">
      <c r="A334" s="62" t="s">
        <v>11018</v>
      </c>
      <c r="B334" s="62" t="s">
        <v>11019</v>
      </c>
      <c r="C334" s="62" t="s">
        <v>11017</v>
      </c>
      <c r="D334" s="62" t="s">
        <v>158</v>
      </c>
      <c r="E334" s="63" t="s">
        <v>11007</v>
      </c>
      <c r="F334" s="63" t="s">
        <v>3495</v>
      </c>
      <c r="G334" s="63" t="s">
        <v>11208</v>
      </c>
      <c r="H334" s="63" t="s">
        <v>11209</v>
      </c>
      <c r="I334" s="63" t="s">
        <v>11001</v>
      </c>
      <c r="J334" s="64">
        <v>48953</v>
      </c>
      <c r="K334" s="64" t="s">
        <v>22</v>
      </c>
      <c r="L334" s="64">
        <v>48953</v>
      </c>
      <c r="M334" s="64">
        <v>57965</v>
      </c>
      <c r="N334" s="64" t="s">
        <v>22</v>
      </c>
      <c r="O334" s="64">
        <v>57965</v>
      </c>
      <c r="P334" s="64">
        <v>16307</v>
      </c>
      <c r="Q334" s="64" t="s">
        <v>22</v>
      </c>
      <c r="R334" s="64">
        <v>16307</v>
      </c>
      <c r="S334" s="63" t="s">
        <v>11002</v>
      </c>
      <c r="U334" s="65">
        <f t="shared" si="5"/>
        <v>-41658</v>
      </c>
    </row>
    <row r="335" spans="1:21" hidden="1">
      <c r="A335" s="62" t="s">
        <v>11018</v>
      </c>
      <c r="B335" s="62" t="s">
        <v>11019</v>
      </c>
      <c r="C335" s="62" t="s">
        <v>11017</v>
      </c>
      <c r="D335" s="62" t="s">
        <v>158</v>
      </c>
      <c r="E335" s="63" t="s">
        <v>11007</v>
      </c>
      <c r="F335" s="63" t="s">
        <v>3512</v>
      </c>
      <c r="G335" s="63" t="s">
        <v>11210</v>
      </c>
      <c r="H335" s="63" t="s">
        <v>11211</v>
      </c>
      <c r="I335" s="63" t="s">
        <v>11001</v>
      </c>
      <c r="J335" s="64">
        <v>19934</v>
      </c>
      <c r="K335" s="64" t="s">
        <v>22</v>
      </c>
      <c r="L335" s="64">
        <v>19934</v>
      </c>
      <c r="M335" s="64" t="s">
        <v>22</v>
      </c>
      <c r="N335" s="64" t="s">
        <v>22</v>
      </c>
      <c r="O335" s="64" t="s">
        <v>22</v>
      </c>
      <c r="P335" s="64" t="s">
        <v>22</v>
      </c>
      <c r="Q335" s="64" t="s">
        <v>22</v>
      </c>
      <c r="R335" s="64" t="s">
        <v>22</v>
      </c>
      <c r="S335" s="63" t="s">
        <v>11002</v>
      </c>
      <c r="U335" s="65" t="str">
        <f t="shared" si="5"/>
        <v/>
      </c>
    </row>
    <row r="336" spans="1:21" hidden="1">
      <c r="A336" s="62" t="s">
        <v>11018</v>
      </c>
      <c r="B336" s="62" t="s">
        <v>11019</v>
      </c>
      <c r="C336" s="62" t="s">
        <v>11017</v>
      </c>
      <c r="D336" s="62" t="s">
        <v>158</v>
      </c>
      <c r="E336" s="63" t="s">
        <v>11007</v>
      </c>
      <c r="F336" s="63" t="s">
        <v>3522</v>
      </c>
      <c r="G336" s="63" t="s">
        <v>11212</v>
      </c>
      <c r="H336" s="63" t="s">
        <v>11213</v>
      </c>
      <c r="I336" s="63" t="s">
        <v>11001</v>
      </c>
      <c r="J336" s="64">
        <v>874781</v>
      </c>
      <c r="K336" s="64" t="s">
        <v>22</v>
      </c>
      <c r="L336" s="64">
        <v>874781</v>
      </c>
      <c r="M336" s="64">
        <v>763394</v>
      </c>
      <c r="N336" s="64" t="s">
        <v>22</v>
      </c>
      <c r="O336" s="64">
        <v>763394</v>
      </c>
      <c r="P336" s="64">
        <v>1341416</v>
      </c>
      <c r="Q336" s="64">
        <v>451041</v>
      </c>
      <c r="R336" s="64">
        <v>1792457</v>
      </c>
      <c r="S336" s="63" t="s">
        <v>11002</v>
      </c>
      <c r="U336" s="65">
        <f t="shared" si="5"/>
        <v>1029063</v>
      </c>
    </row>
    <row r="337" spans="1:21" hidden="1">
      <c r="A337" s="62" t="s">
        <v>11018</v>
      </c>
      <c r="B337" s="62" t="s">
        <v>11019</v>
      </c>
      <c r="C337" s="62" t="s">
        <v>11017</v>
      </c>
      <c r="D337" s="62" t="s">
        <v>158</v>
      </c>
      <c r="E337" s="63" t="s">
        <v>11007</v>
      </c>
      <c r="F337" s="63" t="s">
        <v>3535</v>
      </c>
      <c r="G337" s="63" t="s">
        <v>11214</v>
      </c>
      <c r="H337" s="63" t="s">
        <v>11215</v>
      </c>
      <c r="I337" s="63" t="s">
        <v>11001</v>
      </c>
      <c r="J337" s="64" t="s">
        <v>22</v>
      </c>
      <c r="K337" s="64" t="s">
        <v>22</v>
      </c>
      <c r="L337" s="64" t="s">
        <v>22</v>
      </c>
      <c r="M337" s="64" t="s">
        <v>22</v>
      </c>
      <c r="N337" s="64">
        <v>1677309</v>
      </c>
      <c r="O337" s="64">
        <v>1677309</v>
      </c>
      <c r="P337" s="64" t="s">
        <v>22</v>
      </c>
      <c r="Q337" s="64" t="s">
        <v>22</v>
      </c>
      <c r="R337" s="64" t="s">
        <v>22</v>
      </c>
      <c r="S337" s="63" t="s">
        <v>11002</v>
      </c>
      <c r="U337" s="65" t="str">
        <f t="shared" si="5"/>
        <v/>
      </c>
    </row>
    <row r="338" spans="1:21" hidden="1">
      <c r="A338" s="62" t="s">
        <v>11018</v>
      </c>
      <c r="B338" s="62" t="s">
        <v>11019</v>
      </c>
      <c r="C338" s="62" t="s">
        <v>11017</v>
      </c>
      <c r="D338" s="62" t="s">
        <v>158</v>
      </c>
      <c r="E338" s="63" t="s">
        <v>11007</v>
      </c>
      <c r="F338" s="63" t="s">
        <v>3569</v>
      </c>
      <c r="G338" s="63" t="s">
        <v>11216</v>
      </c>
      <c r="H338" s="63" t="s">
        <v>6574</v>
      </c>
      <c r="I338" s="63" t="s">
        <v>11001</v>
      </c>
      <c r="J338" s="64" t="s">
        <v>22</v>
      </c>
      <c r="K338" s="64" t="s">
        <v>22</v>
      </c>
      <c r="L338" s="64" t="s">
        <v>22</v>
      </c>
      <c r="M338" s="64">
        <v>5000</v>
      </c>
      <c r="N338" s="64">
        <v>270000</v>
      </c>
      <c r="O338" s="64">
        <v>275000</v>
      </c>
      <c r="P338" s="64">
        <v>213934</v>
      </c>
      <c r="Q338" s="64" t="s">
        <v>22</v>
      </c>
      <c r="R338" s="64">
        <v>213934</v>
      </c>
      <c r="S338" s="63" t="s">
        <v>11002</v>
      </c>
      <c r="U338" s="65">
        <f t="shared" si="5"/>
        <v>-61066</v>
      </c>
    </row>
    <row r="339" spans="1:21" hidden="1">
      <c r="A339" s="62" t="s">
        <v>11018</v>
      </c>
      <c r="B339" s="62" t="s">
        <v>11019</v>
      </c>
      <c r="C339" s="62" t="s">
        <v>11017</v>
      </c>
      <c r="D339" s="62" t="s">
        <v>158</v>
      </c>
      <c r="E339" s="63" t="s">
        <v>11007</v>
      </c>
      <c r="F339" s="63" t="s">
        <v>3625</v>
      </c>
      <c r="G339" s="63" t="s">
        <v>11217</v>
      </c>
      <c r="H339" s="63" t="s">
        <v>11218</v>
      </c>
      <c r="I339" s="63" t="s">
        <v>11001</v>
      </c>
      <c r="J339" s="64" t="s">
        <v>22</v>
      </c>
      <c r="K339" s="64" t="s">
        <v>22</v>
      </c>
      <c r="L339" s="64" t="s">
        <v>22</v>
      </c>
      <c r="M339" s="64">
        <v>1980</v>
      </c>
      <c r="N339" s="64" t="s">
        <v>22</v>
      </c>
      <c r="O339" s="64">
        <v>1980</v>
      </c>
      <c r="P339" s="64" t="s">
        <v>22</v>
      </c>
      <c r="Q339" s="64" t="s">
        <v>22</v>
      </c>
      <c r="R339" s="64" t="s">
        <v>22</v>
      </c>
      <c r="S339" s="63" t="s">
        <v>11002</v>
      </c>
      <c r="U339" s="65" t="str">
        <f t="shared" si="5"/>
        <v/>
      </c>
    </row>
    <row r="340" spans="1:21" hidden="1">
      <c r="A340" s="62" t="s">
        <v>11018</v>
      </c>
      <c r="B340" s="62" t="s">
        <v>11019</v>
      </c>
      <c r="C340" s="62" t="s">
        <v>11017</v>
      </c>
      <c r="D340" s="62" t="s">
        <v>158</v>
      </c>
      <c r="E340" s="63" t="s">
        <v>11007</v>
      </c>
      <c r="F340" s="63" t="s">
        <v>3635</v>
      </c>
      <c r="G340" s="63" t="s">
        <v>11219</v>
      </c>
      <c r="H340" s="63" t="s">
        <v>11220</v>
      </c>
      <c r="I340" s="63" t="s">
        <v>11001</v>
      </c>
      <c r="J340" s="64">
        <v>7253</v>
      </c>
      <c r="K340" s="64" t="s">
        <v>22</v>
      </c>
      <c r="L340" s="64">
        <v>7253</v>
      </c>
      <c r="M340" s="64">
        <v>3864</v>
      </c>
      <c r="N340" s="64" t="s">
        <v>22</v>
      </c>
      <c r="O340" s="64">
        <v>3864</v>
      </c>
      <c r="P340" s="64">
        <v>3206</v>
      </c>
      <c r="Q340" s="64" t="s">
        <v>22</v>
      </c>
      <c r="R340" s="64">
        <v>3206</v>
      </c>
      <c r="S340" s="63" t="s">
        <v>11002</v>
      </c>
      <c r="U340" s="65">
        <f t="shared" si="5"/>
        <v>-658</v>
      </c>
    </row>
    <row r="341" spans="1:21" hidden="1">
      <c r="A341" s="62" t="s">
        <v>11018</v>
      </c>
      <c r="B341" s="62" t="s">
        <v>11019</v>
      </c>
      <c r="C341" s="62" t="s">
        <v>11017</v>
      </c>
      <c r="D341" s="62" t="s">
        <v>158</v>
      </c>
      <c r="E341" s="63" t="s">
        <v>11007</v>
      </c>
      <c r="F341" s="63" t="s">
        <v>3643</v>
      </c>
      <c r="G341" s="63" t="s">
        <v>11221</v>
      </c>
      <c r="H341" s="63" t="s">
        <v>11222</v>
      </c>
      <c r="I341" s="63" t="s">
        <v>11001</v>
      </c>
      <c r="J341" s="64">
        <v>3504</v>
      </c>
      <c r="K341" s="64" t="s">
        <v>22</v>
      </c>
      <c r="L341" s="64">
        <v>3504</v>
      </c>
      <c r="M341" s="64">
        <v>2822</v>
      </c>
      <c r="N341" s="64" t="s">
        <v>22</v>
      </c>
      <c r="O341" s="64">
        <v>2822</v>
      </c>
      <c r="P341" s="64">
        <v>1979</v>
      </c>
      <c r="Q341" s="64" t="s">
        <v>22</v>
      </c>
      <c r="R341" s="64">
        <v>1979</v>
      </c>
      <c r="S341" s="63" t="s">
        <v>11002</v>
      </c>
      <c r="U341" s="65">
        <f t="shared" si="5"/>
        <v>-843</v>
      </c>
    </row>
    <row r="342" spans="1:21" hidden="1">
      <c r="A342" s="62" t="s">
        <v>11018</v>
      </c>
      <c r="B342" s="62" t="s">
        <v>11019</v>
      </c>
      <c r="C342" s="62" t="s">
        <v>11017</v>
      </c>
      <c r="D342" s="62" t="s">
        <v>158</v>
      </c>
      <c r="E342" s="63" t="s">
        <v>11007</v>
      </c>
      <c r="F342" s="63" t="s">
        <v>3667</v>
      </c>
      <c r="G342" s="63" t="s">
        <v>11223</v>
      </c>
      <c r="H342" s="63" t="s">
        <v>11224</v>
      </c>
      <c r="I342" s="63" t="s">
        <v>11001</v>
      </c>
      <c r="J342" s="64">
        <v>1395</v>
      </c>
      <c r="K342" s="64" t="s">
        <v>22</v>
      </c>
      <c r="L342" s="64">
        <v>1395</v>
      </c>
      <c r="M342" s="64">
        <v>1278</v>
      </c>
      <c r="N342" s="64" t="s">
        <v>22</v>
      </c>
      <c r="O342" s="64">
        <v>1278</v>
      </c>
      <c r="P342" s="64" t="s">
        <v>22</v>
      </c>
      <c r="Q342" s="64" t="s">
        <v>22</v>
      </c>
      <c r="R342" s="64" t="s">
        <v>22</v>
      </c>
      <c r="S342" s="63" t="s">
        <v>11002</v>
      </c>
      <c r="U342" s="65" t="str">
        <f t="shared" si="5"/>
        <v/>
      </c>
    </row>
    <row r="343" spans="1:21" hidden="1">
      <c r="A343" s="62" t="s">
        <v>11018</v>
      </c>
      <c r="B343" s="62" t="s">
        <v>11019</v>
      </c>
      <c r="C343" s="62" t="s">
        <v>11017</v>
      </c>
      <c r="D343" s="62" t="s">
        <v>158</v>
      </c>
      <c r="E343" s="63" t="s">
        <v>11007</v>
      </c>
      <c r="F343" s="63" t="s">
        <v>3674</v>
      </c>
      <c r="G343" s="63" t="s">
        <v>11225</v>
      </c>
      <c r="H343" s="63" t="s">
        <v>11226</v>
      </c>
      <c r="I343" s="63" t="s">
        <v>11001</v>
      </c>
      <c r="J343" s="64">
        <v>28563</v>
      </c>
      <c r="K343" s="64" t="s">
        <v>22</v>
      </c>
      <c r="L343" s="64">
        <v>28563</v>
      </c>
      <c r="M343" s="64">
        <v>29308</v>
      </c>
      <c r="N343" s="64" t="s">
        <v>22</v>
      </c>
      <c r="O343" s="64">
        <v>29308</v>
      </c>
      <c r="P343" s="64">
        <v>13563</v>
      </c>
      <c r="Q343" s="64" t="s">
        <v>22</v>
      </c>
      <c r="R343" s="64">
        <v>13563</v>
      </c>
      <c r="S343" s="63" t="s">
        <v>11002</v>
      </c>
      <c r="U343" s="65">
        <f t="shared" si="5"/>
        <v>-15745</v>
      </c>
    </row>
    <row r="344" spans="1:21" hidden="1">
      <c r="A344" s="62" t="s">
        <v>11018</v>
      </c>
      <c r="B344" s="62" t="s">
        <v>11019</v>
      </c>
      <c r="C344" s="62" t="s">
        <v>11017</v>
      </c>
      <c r="D344" s="62" t="s">
        <v>352</v>
      </c>
      <c r="E344" s="63" t="s">
        <v>11008</v>
      </c>
      <c r="F344" s="63" t="s">
        <v>3683</v>
      </c>
      <c r="G344" s="63" t="s">
        <v>11227</v>
      </c>
      <c r="H344" s="63" t="s">
        <v>11228</v>
      </c>
      <c r="I344" s="63" t="s">
        <v>11001</v>
      </c>
      <c r="J344" s="64">
        <v>25493</v>
      </c>
      <c r="K344" s="64" t="s">
        <v>22</v>
      </c>
      <c r="L344" s="64">
        <v>25493</v>
      </c>
      <c r="M344" s="64">
        <v>15101</v>
      </c>
      <c r="N344" s="64" t="s">
        <v>22</v>
      </c>
      <c r="O344" s="64">
        <v>15101</v>
      </c>
      <c r="P344" s="64">
        <v>80617</v>
      </c>
      <c r="Q344" s="64" t="s">
        <v>22</v>
      </c>
      <c r="R344" s="64">
        <v>80617</v>
      </c>
      <c r="S344" s="63" t="s">
        <v>11002</v>
      </c>
      <c r="U344" s="65">
        <f t="shared" si="5"/>
        <v>65516</v>
      </c>
    </row>
    <row r="345" spans="1:21" hidden="1">
      <c r="A345" s="62" t="s">
        <v>11018</v>
      </c>
      <c r="B345" s="62" t="s">
        <v>11019</v>
      </c>
      <c r="C345" s="62" t="s">
        <v>11017</v>
      </c>
      <c r="D345" s="62" t="s">
        <v>352</v>
      </c>
      <c r="E345" s="63" t="s">
        <v>11008</v>
      </c>
      <c r="F345" s="63" t="s">
        <v>3694</v>
      </c>
      <c r="G345" s="63" t="s">
        <v>11229</v>
      </c>
      <c r="H345" s="63" t="s">
        <v>11230</v>
      </c>
      <c r="I345" s="63" t="s">
        <v>11001</v>
      </c>
      <c r="J345" s="64">
        <v>43301</v>
      </c>
      <c r="K345" s="64" t="s">
        <v>22</v>
      </c>
      <c r="L345" s="64">
        <v>43301</v>
      </c>
      <c r="M345" s="64">
        <v>147802</v>
      </c>
      <c r="N345" s="64" t="s">
        <v>22</v>
      </c>
      <c r="O345" s="64">
        <v>147802</v>
      </c>
      <c r="P345" s="64">
        <v>216514</v>
      </c>
      <c r="Q345" s="64" t="s">
        <v>22</v>
      </c>
      <c r="R345" s="64">
        <v>216514</v>
      </c>
      <c r="S345" s="63" t="s">
        <v>11002</v>
      </c>
      <c r="U345" s="65">
        <f t="shared" si="5"/>
        <v>68712</v>
      </c>
    </row>
    <row r="346" spans="1:21" hidden="1">
      <c r="A346" s="62" t="s">
        <v>11018</v>
      </c>
      <c r="B346" s="62" t="s">
        <v>11019</v>
      </c>
      <c r="C346" s="62" t="s">
        <v>11017</v>
      </c>
      <c r="D346" s="62" t="s">
        <v>352</v>
      </c>
      <c r="E346" s="63" t="s">
        <v>11008</v>
      </c>
      <c r="F346" s="63" t="s">
        <v>3707</v>
      </c>
      <c r="G346" s="63" t="s">
        <v>11231</v>
      </c>
      <c r="H346" s="63" t="s">
        <v>11232</v>
      </c>
      <c r="I346" s="63" t="s">
        <v>11001</v>
      </c>
      <c r="J346" s="64" t="s">
        <v>22</v>
      </c>
      <c r="K346" s="64" t="s">
        <v>22</v>
      </c>
      <c r="L346" s="64" t="s">
        <v>22</v>
      </c>
      <c r="M346" s="64">
        <v>987</v>
      </c>
      <c r="N346" s="64" t="s">
        <v>22</v>
      </c>
      <c r="O346" s="64">
        <v>987</v>
      </c>
      <c r="P346" s="64">
        <v>976</v>
      </c>
      <c r="Q346" s="64" t="s">
        <v>22</v>
      </c>
      <c r="R346" s="64">
        <v>976</v>
      </c>
      <c r="S346" s="63" t="s">
        <v>11002</v>
      </c>
      <c r="U346" s="65">
        <f t="shared" si="5"/>
        <v>-11</v>
      </c>
    </row>
    <row r="347" spans="1:21" hidden="1">
      <c r="A347" s="62" t="s">
        <v>11018</v>
      </c>
      <c r="B347" s="62" t="s">
        <v>11019</v>
      </c>
      <c r="C347" s="62" t="s">
        <v>11017</v>
      </c>
      <c r="D347" s="62" t="s">
        <v>352</v>
      </c>
      <c r="E347" s="63" t="s">
        <v>11008</v>
      </c>
      <c r="F347" s="63" t="s">
        <v>3734</v>
      </c>
      <c r="G347" s="63" t="s">
        <v>11233</v>
      </c>
      <c r="H347" s="63" t="s">
        <v>11234</v>
      </c>
      <c r="I347" s="63" t="s">
        <v>11001</v>
      </c>
      <c r="J347" s="64">
        <v>5299</v>
      </c>
      <c r="K347" s="64" t="s">
        <v>22</v>
      </c>
      <c r="L347" s="64">
        <v>5299</v>
      </c>
      <c r="M347" s="64" t="s">
        <v>22</v>
      </c>
      <c r="N347" s="64" t="s">
        <v>22</v>
      </c>
      <c r="O347" s="64" t="s">
        <v>22</v>
      </c>
      <c r="P347" s="64" t="s">
        <v>22</v>
      </c>
      <c r="Q347" s="64" t="s">
        <v>22</v>
      </c>
      <c r="R347" s="64" t="s">
        <v>22</v>
      </c>
      <c r="S347" s="63" t="s">
        <v>11002</v>
      </c>
      <c r="U347" s="65" t="str">
        <f t="shared" si="5"/>
        <v/>
      </c>
    </row>
    <row r="348" spans="1:21" hidden="1">
      <c r="A348" s="62" t="s">
        <v>11018</v>
      </c>
      <c r="B348" s="62" t="s">
        <v>11019</v>
      </c>
      <c r="C348" s="62" t="s">
        <v>11017</v>
      </c>
      <c r="D348" s="62" t="s">
        <v>352</v>
      </c>
      <c r="E348" s="63" t="s">
        <v>11008</v>
      </c>
      <c r="F348" s="63" t="s">
        <v>3750</v>
      </c>
      <c r="G348" s="63" t="s">
        <v>11235</v>
      </c>
      <c r="H348" s="63" t="s">
        <v>11236</v>
      </c>
      <c r="I348" s="63" t="s">
        <v>11001</v>
      </c>
      <c r="J348" s="64">
        <v>4919</v>
      </c>
      <c r="K348" s="64" t="s">
        <v>22</v>
      </c>
      <c r="L348" s="64">
        <v>4919</v>
      </c>
      <c r="M348" s="64">
        <v>4540</v>
      </c>
      <c r="N348" s="64" t="s">
        <v>22</v>
      </c>
      <c r="O348" s="64">
        <v>4540</v>
      </c>
      <c r="P348" s="64">
        <v>4399</v>
      </c>
      <c r="Q348" s="64" t="s">
        <v>22</v>
      </c>
      <c r="R348" s="64">
        <v>4399</v>
      </c>
      <c r="S348" s="63" t="s">
        <v>11002</v>
      </c>
      <c r="U348" s="65">
        <f t="shared" si="5"/>
        <v>-141</v>
      </c>
    </row>
    <row r="349" spans="1:21" hidden="1">
      <c r="A349" s="62" t="s">
        <v>11018</v>
      </c>
      <c r="B349" s="62" t="s">
        <v>11019</v>
      </c>
      <c r="C349" s="62" t="s">
        <v>11017</v>
      </c>
      <c r="D349" s="62" t="s">
        <v>352</v>
      </c>
      <c r="E349" s="63" t="s">
        <v>11008</v>
      </c>
      <c r="F349" s="63" t="s">
        <v>3767</v>
      </c>
      <c r="G349" s="63" t="s">
        <v>11237</v>
      </c>
      <c r="H349" s="63" t="s">
        <v>11238</v>
      </c>
      <c r="I349" s="63" t="s">
        <v>11001</v>
      </c>
      <c r="J349" s="64">
        <v>63906</v>
      </c>
      <c r="K349" s="64" t="s">
        <v>22</v>
      </c>
      <c r="L349" s="64">
        <v>63906</v>
      </c>
      <c r="M349" s="64">
        <v>114071</v>
      </c>
      <c r="N349" s="64" t="s">
        <v>22</v>
      </c>
      <c r="O349" s="64">
        <v>114071</v>
      </c>
      <c r="P349" s="64">
        <v>88855</v>
      </c>
      <c r="Q349" s="64" t="s">
        <v>22</v>
      </c>
      <c r="R349" s="64">
        <v>88855</v>
      </c>
      <c r="S349" s="63" t="s">
        <v>11002</v>
      </c>
      <c r="U349" s="65">
        <f t="shared" si="5"/>
        <v>-25216</v>
      </c>
    </row>
    <row r="350" spans="1:21" hidden="1">
      <c r="A350" s="62" t="s">
        <v>11018</v>
      </c>
      <c r="B350" s="62" t="s">
        <v>11019</v>
      </c>
      <c r="C350" s="62" t="s">
        <v>11017</v>
      </c>
      <c r="D350" s="62" t="s">
        <v>352</v>
      </c>
      <c r="E350" s="63" t="s">
        <v>11008</v>
      </c>
      <c r="F350" s="63" t="s">
        <v>3786</v>
      </c>
      <c r="G350" s="63" t="s">
        <v>11239</v>
      </c>
      <c r="H350" s="63" t="s">
        <v>11240</v>
      </c>
      <c r="I350" s="63" t="s">
        <v>11001</v>
      </c>
      <c r="J350" s="64">
        <v>105924</v>
      </c>
      <c r="K350" s="64" t="s">
        <v>22</v>
      </c>
      <c r="L350" s="64">
        <v>105924</v>
      </c>
      <c r="M350" s="64">
        <v>15778</v>
      </c>
      <c r="N350" s="64">
        <v>39300</v>
      </c>
      <c r="O350" s="64">
        <v>55078</v>
      </c>
      <c r="P350" s="64">
        <v>73080</v>
      </c>
      <c r="Q350" s="64" t="s">
        <v>22</v>
      </c>
      <c r="R350" s="64">
        <v>73080</v>
      </c>
      <c r="S350" s="63" t="s">
        <v>11002</v>
      </c>
      <c r="U350" s="65">
        <f t="shared" si="5"/>
        <v>18002</v>
      </c>
    </row>
    <row r="351" spans="1:21" hidden="1">
      <c r="A351" s="62" t="s">
        <v>11018</v>
      </c>
      <c r="B351" s="62" t="s">
        <v>11019</v>
      </c>
      <c r="C351" s="62" t="s">
        <v>11017</v>
      </c>
      <c r="D351" s="62" t="s">
        <v>352</v>
      </c>
      <c r="E351" s="63" t="s">
        <v>11008</v>
      </c>
      <c r="F351" s="63" t="s">
        <v>3803</v>
      </c>
      <c r="G351" s="63" t="s">
        <v>11241</v>
      </c>
      <c r="H351" s="63" t="s">
        <v>11242</v>
      </c>
      <c r="I351" s="63" t="s">
        <v>11001</v>
      </c>
      <c r="J351" s="64">
        <v>139697</v>
      </c>
      <c r="K351" s="64" t="s">
        <v>22</v>
      </c>
      <c r="L351" s="64">
        <v>139697</v>
      </c>
      <c r="M351" s="64">
        <v>64547</v>
      </c>
      <c r="N351" s="64" t="s">
        <v>22</v>
      </c>
      <c r="O351" s="64">
        <v>64547</v>
      </c>
      <c r="P351" s="64">
        <v>73534</v>
      </c>
      <c r="Q351" s="64" t="s">
        <v>22</v>
      </c>
      <c r="R351" s="64">
        <v>73534</v>
      </c>
      <c r="S351" s="63" t="s">
        <v>11002</v>
      </c>
      <c r="U351" s="65">
        <f t="shared" si="5"/>
        <v>8987</v>
      </c>
    </row>
    <row r="352" spans="1:21" hidden="1">
      <c r="A352" s="62" t="s">
        <v>11018</v>
      </c>
      <c r="B352" s="62" t="s">
        <v>11019</v>
      </c>
      <c r="C352" s="62" t="s">
        <v>11017</v>
      </c>
      <c r="D352" s="62" t="s">
        <v>352</v>
      </c>
      <c r="E352" s="63" t="s">
        <v>11008</v>
      </c>
      <c r="F352" s="63" t="s">
        <v>3822</v>
      </c>
      <c r="G352" s="63" t="s">
        <v>11243</v>
      </c>
      <c r="H352" s="63" t="s">
        <v>11244</v>
      </c>
      <c r="I352" s="63" t="s">
        <v>11001</v>
      </c>
      <c r="J352" s="64">
        <v>295273</v>
      </c>
      <c r="K352" s="64" t="s">
        <v>22</v>
      </c>
      <c r="L352" s="64">
        <v>295273</v>
      </c>
      <c r="M352" s="64">
        <v>350324</v>
      </c>
      <c r="N352" s="64" t="s">
        <v>22</v>
      </c>
      <c r="O352" s="64">
        <v>350324</v>
      </c>
      <c r="P352" s="64">
        <v>390260</v>
      </c>
      <c r="Q352" s="64" t="s">
        <v>22</v>
      </c>
      <c r="R352" s="64">
        <v>390260</v>
      </c>
      <c r="S352" s="63" t="s">
        <v>11002</v>
      </c>
      <c r="U352" s="65">
        <f t="shared" si="5"/>
        <v>39936</v>
      </c>
    </row>
    <row r="353" spans="1:21" hidden="1">
      <c r="A353" s="62" t="s">
        <v>11018</v>
      </c>
      <c r="B353" s="62" t="s">
        <v>11019</v>
      </c>
      <c r="C353" s="62" t="s">
        <v>11017</v>
      </c>
      <c r="D353" s="62" t="s">
        <v>352</v>
      </c>
      <c r="E353" s="63" t="s">
        <v>11008</v>
      </c>
      <c r="F353" s="63" t="s">
        <v>3841</v>
      </c>
      <c r="G353" s="63" t="s">
        <v>11245</v>
      </c>
      <c r="H353" s="63" t="s">
        <v>11246</v>
      </c>
      <c r="I353" s="63" t="s">
        <v>11001</v>
      </c>
      <c r="J353" s="64">
        <v>43732</v>
      </c>
      <c r="K353" s="64" t="s">
        <v>22</v>
      </c>
      <c r="L353" s="64">
        <v>43732</v>
      </c>
      <c r="M353" s="64">
        <v>62240</v>
      </c>
      <c r="N353" s="64" t="s">
        <v>22</v>
      </c>
      <c r="O353" s="64">
        <v>62240</v>
      </c>
      <c r="P353" s="64">
        <v>66446</v>
      </c>
      <c r="Q353" s="64" t="s">
        <v>22</v>
      </c>
      <c r="R353" s="64">
        <v>66446</v>
      </c>
      <c r="S353" s="63" t="s">
        <v>11002</v>
      </c>
      <c r="U353" s="65">
        <f t="shared" si="5"/>
        <v>4206</v>
      </c>
    </row>
    <row r="354" spans="1:21" hidden="1">
      <c r="A354" s="62" t="s">
        <v>11018</v>
      </c>
      <c r="B354" s="62" t="s">
        <v>11019</v>
      </c>
      <c r="C354" s="62" t="s">
        <v>11017</v>
      </c>
      <c r="D354" s="62" t="s">
        <v>352</v>
      </c>
      <c r="E354" s="63" t="s">
        <v>11008</v>
      </c>
      <c r="F354" s="63" t="s">
        <v>3853</v>
      </c>
      <c r="G354" s="63" t="s">
        <v>11247</v>
      </c>
      <c r="H354" s="63" t="s">
        <v>11248</v>
      </c>
      <c r="I354" s="63" t="s">
        <v>11001</v>
      </c>
      <c r="J354" s="64">
        <v>51894</v>
      </c>
      <c r="K354" s="64" t="s">
        <v>22</v>
      </c>
      <c r="L354" s="64">
        <v>51894</v>
      </c>
      <c r="M354" s="64">
        <v>52549</v>
      </c>
      <c r="N354" s="64" t="s">
        <v>22</v>
      </c>
      <c r="O354" s="64">
        <v>52549</v>
      </c>
      <c r="P354" s="64">
        <v>48875</v>
      </c>
      <c r="Q354" s="64" t="s">
        <v>22</v>
      </c>
      <c r="R354" s="64">
        <v>48875</v>
      </c>
      <c r="S354" s="63" t="s">
        <v>11002</v>
      </c>
      <c r="U354" s="65">
        <f t="shared" si="5"/>
        <v>-3674</v>
      </c>
    </row>
    <row r="355" spans="1:21" hidden="1">
      <c r="A355" s="62" t="s">
        <v>11018</v>
      </c>
      <c r="B355" s="62" t="s">
        <v>11019</v>
      </c>
      <c r="C355" s="62" t="s">
        <v>11017</v>
      </c>
      <c r="D355" s="62" t="s">
        <v>352</v>
      </c>
      <c r="E355" s="63" t="s">
        <v>11008</v>
      </c>
      <c r="F355" s="63" t="s">
        <v>3935</v>
      </c>
      <c r="G355" s="63" t="s">
        <v>11249</v>
      </c>
      <c r="H355" s="63" t="s">
        <v>11250</v>
      </c>
      <c r="I355" s="63" t="s">
        <v>11001</v>
      </c>
      <c r="J355" s="64">
        <v>96469</v>
      </c>
      <c r="K355" s="64" t="s">
        <v>22</v>
      </c>
      <c r="L355" s="64">
        <v>96469</v>
      </c>
      <c r="M355" s="64">
        <v>144072</v>
      </c>
      <c r="N355" s="64" t="s">
        <v>22</v>
      </c>
      <c r="O355" s="64">
        <v>144072</v>
      </c>
      <c r="P355" s="64">
        <v>252335</v>
      </c>
      <c r="Q355" s="64" t="s">
        <v>22</v>
      </c>
      <c r="R355" s="64">
        <v>252335</v>
      </c>
      <c r="S355" s="63" t="s">
        <v>11002</v>
      </c>
      <c r="U355" s="65">
        <f t="shared" si="5"/>
        <v>108263</v>
      </c>
    </row>
    <row r="356" spans="1:21" hidden="1">
      <c r="A356" s="62" t="s">
        <v>11018</v>
      </c>
      <c r="B356" s="62" t="s">
        <v>11019</v>
      </c>
      <c r="C356" s="62" t="s">
        <v>11017</v>
      </c>
      <c r="D356" s="62" t="s">
        <v>352</v>
      </c>
      <c r="E356" s="63" t="s">
        <v>11008</v>
      </c>
      <c r="F356" s="63" t="s">
        <v>3992</v>
      </c>
      <c r="G356" s="63" t="s">
        <v>11251</v>
      </c>
      <c r="H356" s="63" t="s">
        <v>11252</v>
      </c>
      <c r="I356" s="63" t="s">
        <v>11001</v>
      </c>
      <c r="J356" s="64">
        <v>29180</v>
      </c>
      <c r="K356" s="64" t="s">
        <v>22</v>
      </c>
      <c r="L356" s="64">
        <v>29180</v>
      </c>
      <c r="M356" s="64">
        <v>44297</v>
      </c>
      <c r="N356" s="64" t="s">
        <v>22</v>
      </c>
      <c r="O356" s="64">
        <v>44297</v>
      </c>
      <c r="P356" s="64">
        <v>21582</v>
      </c>
      <c r="Q356" s="64" t="s">
        <v>22</v>
      </c>
      <c r="R356" s="64">
        <v>21582</v>
      </c>
      <c r="S356" s="63" t="s">
        <v>11002</v>
      </c>
      <c r="U356" s="65">
        <f t="shared" si="5"/>
        <v>-22715</v>
      </c>
    </row>
    <row r="357" spans="1:21" hidden="1">
      <c r="A357" s="62" t="s">
        <v>11018</v>
      </c>
      <c r="B357" s="62" t="s">
        <v>11019</v>
      </c>
      <c r="C357" s="62" t="s">
        <v>11017</v>
      </c>
      <c r="D357" s="62" t="s">
        <v>352</v>
      </c>
      <c r="E357" s="63" t="s">
        <v>11008</v>
      </c>
      <c r="F357" s="63" t="s">
        <v>4015</v>
      </c>
      <c r="G357" s="63" t="s">
        <v>11253</v>
      </c>
      <c r="H357" s="63" t="s">
        <v>11254</v>
      </c>
      <c r="I357" s="63" t="s">
        <v>11001</v>
      </c>
      <c r="J357" s="64">
        <v>164122</v>
      </c>
      <c r="K357" s="64" t="s">
        <v>22</v>
      </c>
      <c r="L357" s="64">
        <v>164122</v>
      </c>
      <c r="M357" s="64">
        <v>184921</v>
      </c>
      <c r="N357" s="64" t="s">
        <v>22</v>
      </c>
      <c r="O357" s="64">
        <v>184921</v>
      </c>
      <c r="P357" s="64">
        <v>131683</v>
      </c>
      <c r="Q357" s="64" t="s">
        <v>22</v>
      </c>
      <c r="R357" s="64">
        <v>131683</v>
      </c>
      <c r="S357" s="63" t="s">
        <v>11002</v>
      </c>
      <c r="U357" s="65">
        <f t="shared" si="5"/>
        <v>-53238</v>
      </c>
    </row>
    <row r="358" spans="1:21" hidden="1">
      <c r="A358" s="62" t="s">
        <v>11018</v>
      </c>
      <c r="B358" s="62" t="s">
        <v>11019</v>
      </c>
      <c r="C358" s="62" t="s">
        <v>11017</v>
      </c>
      <c r="D358" s="62" t="s">
        <v>352</v>
      </c>
      <c r="E358" s="63" t="s">
        <v>11008</v>
      </c>
      <c r="F358" s="63" t="s">
        <v>4024</v>
      </c>
      <c r="G358" s="63" t="s">
        <v>11255</v>
      </c>
      <c r="H358" s="63" t="s">
        <v>3537</v>
      </c>
      <c r="I358" s="63" t="s">
        <v>11001</v>
      </c>
      <c r="J358" s="64">
        <v>179572</v>
      </c>
      <c r="K358" s="64" t="s">
        <v>22</v>
      </c>
      <c r="L358" s="64">
        <v>179572</v>
      </c>
      <c r="M358" s="64">
        <v>185606</v>
      </c>
      <c r="N358" s="64" t="s">
        <v>22</v>
      </c>
      <c r="O358" s="64">
        <v>185606</v>
      </c>
      <c r="P358" s="64">
        <v>168985</v>
      </c>
      <c r="Q358" s="64" t="s">
        <v>22</v>
      </c>
      <c r="R358" s="64">
        <v>168985</v>
      </c>
      <c r="S358" s="63" t="s">
        <v>11002</v>
      </c>
      <c r="U358" s="65">
        <f t="shared" si="5"/>
        <v>-16621</v>
      </c>
    </row>
    <row r="359" spans="1:21" hidden="1">
      <c r="A359" s="62" t="s">
        <v>11018</v>
      </c>
      <c r="B359" s="62" t="s">
        <v>11019</v>
      </c>
      <c r="C359" s="62" t="s">
        <v>11017</v>
      </c>
      <c r="D359" s="62" t="s">
        <v>352</v>
      </c>
      <c r="E359" s="63" t="s">
        <v>11008</v>
      </c>
      <c r="F359" s="63" t="s">
        <v>4046</v>
      </c>
      <c r="G359" s="63" t="s">
        <v>11256</v>
      </c>
      <c r="H359" s="63" t="s">
        <v>11257</v>
      </c>
      <c r="I359" s="63" t="s">
        <v>11001</v>
      </c>
      <c r="J359" s="64">
        <v>49968</v>
      </c>
      <c r="K359" s="64" t="s">
        <v>22</v>
      </c>
      <c r="L359" s="64">
        <v>49968</v>
      </c>
      <c r="M359" s="64">
        <v>74980</v>
      </c>
      <c r="N359" s="64" t="s">
        <v>22</v>
      </c>
      <c r="O359" s="64">
        <v>74980</v>
      </c>
      <c r="P359" s="64">
        <v>69438</v>
      </c>
      <c r="Q359" s="64" t="s">
        <v>22</v>
      </c>
      <c r="R359" s="64">
        <v>69438</v>
      </c>
      <c r="S359" s="63" t="s">
        <v>11002</v>
      </c>
      <c r="U359" s="65">
        <f t="shared" si="5"/>
        <v>-5542</v>
      </c>
    </row>
    <row r="360" spans="1:21" hidden="1">
      <c r="A360" s="62" t="s">
        <v>11018</v>
      </c>
      <c r="B360" s="62" t="s">
        <v>11019</v>
      </c>
      <c r="C360" s="62" t="s">
        <v>11017</v>
      </c>
      <c r="D360" s="62" t="s">
        <v>352</v>
      </c>
      <c r="E360" s="63" t="s">
        <v>11008</v>
      </c>
      <c r="F360" s="63" t="s">
        <v>4123</v>
      </c>
      <c r="G360" s="63" t="s">
        <v>11258</v>
      </c>
      <c r="H360" s="63" t="s">
        <v>11259</v>
      </c>
      <c r="I360" s="63" t="s">
        <v>11001</v>
      </c>
      <c r="J360" s="64">
        <v>74950</v>
      </c>
      <c r="K360" s="64" t="s">
        <v>22</v>
      </c>
      <c r="L360" s="64">
        <v>74950</v>
      </c>
      <c r="M360" s="64">
        <v>64167</v>
      </c>
      <c r="N360" s="64" t="s">
        <v>22</v>
      </c>
      <c r="O360" s="64">
        <v>64167</v>
      </c>
      <c r="P360" s="64">
        <v>50332</v>
      </c>
      <c r="Q360" s="64" t="s">
        <v>22</v>
      </c>
      <c r="R360" s="64">
        <v>50332</v>
      </c>
      <c r="S360" s="63" t="s">
        <v>11002</v>
      </c>
      <c r="U360" s="65">
        <f t="shared" si="5"/>
        <v>-13835</v>
      </c>
    </row>
    <row r="361" spans="1:21" hidden="1">
      <c r="A361" s="62" t="s">
        <v>11018</v>
      </c>
      <c r="B361" s="62" t="s">
        <v>11019</v>
      </c>
      <c r="C361" s="62" t="s">
        <v>11017</v>
      </c>
      <c r="D361" s="62" t="s">
        <v>352</v>
      </c>
      <c r="E361" s="63" t="s">
        <v>11008</v>
      </c>
      <c r="F361" s="63" t="s">
        <v>4134</v>
      </c>
      <c r="G361" s="63" t="s">
        <v>11260</v>
      </c>
      <c r="H361" s="63" t="s">
        <v>11261</v>
      </c>
      <c r="I361" s="63" t="s">
        <v>11001</v>
      </c>
      <c r="J361" s="64">
        <v>321150</v>
      </c>
      <c r="K361" s="64" t="s">
        <v>22</v>
      </c>
      <c r="L361" s="64">
        <v>321150</v>
      </c>
      <c r="M361" s="64">
        <v>330855</v>
      </c>
      <c r="N361" s="64" t="s">
        <v>22</v>
      </c>
      <c r="O361" s="64">
        <v>330855</v>
      </c>
      <c r="P361" s="64">
        <v>409318</v>
      </c>
      <c r="Q361" s="64" t="s">
        <v>22</v>
      </c>
      <c r="R361" s="64">
        <v>409318</v>
      </c>
      <c r="S361" s="63" t="s">
        <v>11002</v>
      </c>
      <c r="U361" s="65">
        <f t="shared" si="5"/>
        <v>78463</v>
      </c>
    </row>
    <row r="362" spans="1:21" hidden="1">
      <c r="A362" s="62" t="s">
        <v>11018</v>
      </c>
      <c r="B362" s="62" t="s">
        <v>11019</v>
      </c>
      <c r="C362" s="62" t="s">
        <v>11017</v>
      </c>
      <c r="D362" s="62" t="s">
        <v>352</v>
      </c>
      <c r="E362" s="63" t="s">
        <v>11008</v>
      </c>
      <c r="F362" s="63" t="s">
        <v>4142</v>
      </c>
      <c r="G362" s="63" t="s">
        <v>11262</v>
      </c>
      <c r="H362" s="63" t="s">
        <v>11263</v>
      </c>
      <c r="I362" s="63" t="s">
        <v>11001</v>
      </c>
      <c r="J362" s="64">
        <v>142651</v>
      </c>
      <c r="K362" s="64" t="s">
        <v>22</v>
      </c>
      <c r="L362" s="64">
        <v>142651</v>
      </c>
      <c r="M362" s="64">
        <v>215256</v>
      </c>
      <c r="N362" s="64" t="s">
        <v>22</v>
      </c>
      <c r="O362" s="64">
        <v>215256</v>
      </c>
      <c r="P362" s="64">
        <v>497011</v>
      </c>
      <c r="Q362" s="64" t="s">
        <v>22</v>
      </c>
      <c r="R362" s="64">
        <v>497011</v>
      </c>
      <c r="S362" s="63" t="s">
        <v>11002</v>
      </c>
      <c r="U362" s="65">
        <f t="shared" si="5"/>
        <v>281755</v>
      </c>
    </row>
    <row r="363" spans="1:21" hidden="1">
      <c r="A363" s="62" t="s">
        <v>11018</v>
      </c>
      <c r="B363" s="62" t="s">
        <v>11019</v>
      </c>
      <c r="C363" s="62" t="s">
        <v>11017</v>
      </c>
      <c r="D363" s="62" t="s">
        <v>352</v>
      </c>
      <c r="E363" s="63" t="s">
        <v>11008</v>
      </c>
      <c r="F363" s="63" t="s">
        <v>4165</v>
      </c>
      <c r="G363" s="63" t="s">
        <v>11264</v>
      </c>
      <c r="H363" s="63" t="s">
        <v>11265</v>
      </c>
      <c r="I363" s="63" t="s">
        <v>11001</v>
      </c>
      <c r="J363" s="64">
        <v>512559</v>
      </c>
      <c r="K363" s="64" t="s">
        <v>22</v>
      </c>
      <c r="L363" s="64">
        <v>512559</v>
      </c>
      <c r="M363" s="64">
        <v>524135</v>
      </c>
      <c r="N363" s="64">
        <v>65000</v>
      </c>
      <c r="O363" s="64">
        <v>589135</v>
      </c>
      <c r="P363" s="64">
        <v>425060</v>
      </c>
      <c r="Q363" s="64" t="s">
        <v>22</v>
      </c>
      <c r="R363" s="64">
        <v>425060</v>
      </c>
      <c r="S363" s="63" t="s">
        <v>11002</v>
      </c>
      <c r="U363" s="65">
        <f t="shared" si="5"/>
        <v>-164075</v>
      </c>
    </row>
    <row r="364" spans="1:21" hidden="1">
      <c r="A364" s="62" t="s">
        <v>11018</v>
      </c>
      <c r="B364" s="62" t="s">
        <v>11019</v>
      </c>
      <c r="C364" s="62" t="s">
        <v>11017</v>
      </c>
      <c r="D364" s="62" t="s">
        <v>352</v>
      </c>
      <c r="E364" s="63" t="s">
        <v>11008</v>
      </c>
      <c r="F364" s="63" t="s">
        <v>4175</v>
      </c>
      <c r="G364" s="63" t="s">
        <v>11266</v>
      </c>
      <c r="H364" s="63" t="s">
        <v>7743</v>
      </c>
      <c r="I364" s="63" t="s">
        <v>11001</v>
      </c>
      <c r="J364" s="64">
        <v>21234</v>
      </c>
      <c r="K364" s="64" t="s">
        <v>22</v>
      </c>
      <c r="L364" s="64">
        <v>21234</v>
      </c>
      <c r="M364" s="64">
        <v>23836</v>
      </c>
      <c r="N364" s="64" t="s">
        <v>22</v>
      </c>
      <c r="O364" s="64">
        <v>23836</v>
      </c>
      <c r="P364" s="64">
        <v>64428</v>
      </c>
      <c r="Q364" s="64" t="s">
        <v>22</v>
      </c>
      <c r="R364" s="64">
        <v>64428</v>
      </c>
      <c r="S364" s="63" t="s">
        <v>11002</v>
      </c>
      <c r="U364" s="65">
        <f t="shared" si="5"/>
        <v>40592</v>
      </c>
    </row>
    <row r="365" spans="1:21" hidden="1">
      <c r="A365" s="62" t="s">
        <v>11018</v>
      </c>
      <c r="B365" s="62" t="s">
        <v>11019</v>
      </c>
      <c r="C365" s="62" t="s">
        <v>11017</v>
      </c>
      <c r="D365" s="62" t="s">
        <v>352</v>
      </c>
      <c r="E365" s="63" t="s">
        <v>11008</v>
      </c>
      <c r="F365" s="63" t="s">
        <v>4194</v>
      </c>
      <c r="G365" s="63" t="s">
        <v>11267</v>
      </c>
      <c r="H365" s="63" t="s">
        <v>11268</v>
      </c>
      <c r="I365" s="63" t="s">
        <v>11001</v>
      </c>
      <c r="J365" s="64">
        <v>248688</v>
      </c>
      <c r="K365" s="64" t="s">
        <v>22</v>
      </c>
      <c r="L365" s="64">
        <v>248688</v>
      </c>
      <c r="M365" s="64">
        <v>511712</v>
      </c>
      <c r="N365" s="64" t="s">
        <v>22</v>
      </c>
      <c r="O365" s="64">
        <v>511712</v>
      </c>
      <c r="P365" s="64">
        <v>539279</v>
      </c>
      <c r="Q365" s="64" t="s">
        <v>22</v>
      </c>
      <c r="R365" s="64">
        <v>539279</v>
      </c>
      <c r="S365" s="63" t="s">
        <v>11002</v>
      </c>
      <c r="U365" s="65">
        <f t="shared" si="5"/>
        <v>27567</v>
      </c>
    </row>
    <row r="366" spans="1:21" hidden="1">
      <c r="A366" s="62" t="s">
        <v>11018</v>
      </c>
      <c r="B366" s="62" t="s">
        <v>11019</v>
      </c>
      <c r="C366" s="62" t="s">
        <v>11017</v>
      </c>
      <c r="D366" s="62" t="s">
        <v>352</v>
      </c>
      <c r="E366" s="63" t="s">
        <v>11008</v>
      </c>
      <c r="F366" s="63" t="s">
        <v>4253</v>
      </c>
      <c r="G366" s="63" t="s">
        <v>11269</v>
      </c>
      <c r="H366" s="63" t="s">
        <v>11270</v>
      </c>
      <c r="I366" s="63" t="s">
        <v>11001</v>
      </c>
      <c r="J366" s="64">
        <v>9422</v>
      </c>
      <c r="K366" s="64" t="s">
        <v>22</v>
      </c>
      <c r="L366" s="64">
        <v>9422</v>
      </c>
      <c r="M366" s="64">
        <v>8372</v>
      </c>
      <c r="N366" s="64" t="s">
        <v>22</v>
      </c>
      <c r="O366" s="64">
        <v>8372</v>
      </c>
      <c r="P366" s="64">
        <v>8567</v>
      </c>
      <c r="Q366" s="64" t="s">
        <v>22</v>
      </c>
      <c r="R366" s="64">
        <v>8567</v>
      </c>
      <c r="S366" s="63" t="s">
        <v>11002</v>
      </c>
      <c r="U366" s="65">
        <f t="shared" si="5"/>
        <v>195</v>
      </c>
    </row>
    <row r="367" spans="1:21" hidden="1">
      <c r="A367" s="62" t="s">
        <v>11018</v>
      </c>
      <c r="B367" s="62" t="s">
        <v>11019</v>
      </c>
      <c r="C367" s="62" t="s">
        <v>11017</v>
      </c>
      <c r="D367" s="62" t="s">
        <v>352</v>
      </c>
      <c r="E367" s="63" t="s">
        <v>11008</v>
      </c>
      <c r="F367" s="63" t="s">
        <v>4265</v>
      </c>
      <c r="G367" s="63" t="s">
        <v>11271</v>
      </c>
      <c r="H367" s="63" t="s">
        <v>11272</v>
      </c>
      <c r="I367" s="63" t="s">
        <v>11001</v>
      </c>
      <c r="J367" s="64">
        <v>40618</v>
      </c>
      <c r="K367" s="64" t="s">
        <v>22</v>
      </c>
      <c r="L367" s="64">
        <v>40618</v>
      </c>
      <c r="M367" s="64">
        <v>39878</v>
      </c>
      <c r="N367" s="64" t="s">
        <v>22</v>
      </c>
      <c r="O367" s="64">
        <v>39878</v>
      </c>
      <c r="P367" s="64">
        <v>42177</v>
      </c>
      <c r="Q367" s="64" t="s">
        <v>22</v>
      </c>
      <c r="R367" s="64">
        <v>42177</v>
      </c>
      <c r="S367" s="63" t="s">
        <v>11002</v>
      </c>
      <c r="U367" s="65">
        <f t="shared" si="5"/>
        <v>2299</v>
      </c>
    </row>
    <row r="368" spans="1:21" hidden="1">
      <c r="A368" s="62" t="s">
        <v>11018</v>
      </c>
      <c r="B368" s="62" t="s">
        <v>11019</v>
      </c>
      <c r="C368" s="62" t="s">
        <v>11017</v>
      </c>
      <c r="D368" s="62" t="s">
        <v>352</v>
      </c>
      <c r="E368" s="63" t="s">
        <v>11008</v>
      </c>
      <c r="F368" s="63" t="s">
        <v>4273</v>
      </c>
      <c r="G368" s="63" t="s">
        <v>11273</v>
      </c>
      <c r="H368" s="63" t="s">
        <v>11274</v>
      </c>
      <c r="I368" s="63" t="s">
        <v>11001</v>
      </c>
      <c r="J368" s="64">
        <v>108585</v>
      </c>
      <c r="K368" s="64" t="s">
        <v>22</v>
      </c>
      <c r="L368" s="64">
        <v>108585</v>
      </c>
      <c r="M368" s="64">
        <v>67881</v>
      </c>
      <c r="N368" s="64" t="s">
        <v>22</v>
      </c>
      <c r="O368" s="64">
        <v>67881</v>
      </c>
      <c r="P368" s="64">
        <v>67900</v>
      </c>
      <c r="Q368" s="64" t="s">
        <v>22</v>
      </c>
      <c r="R368" s="64">
        <v>67900</v>
      </c>
      <c r="S368" s="63" t="s">
        <v>11002</v>
      </c>
      <c r="U368" s="65">
        <f t="shared" si="5"/>
        <v>19</v>
      </c>
    </row>
    <row r="369" spans="1:21" hidden="1">
      <c r="A369" s="62" t="s">
        <v>11018</v>
      </c>
      <c r="B369" s="62" t="s">
        <v>11019</v>
      </c>
      <c r="C369" s="62" t="s">
        <v>11017</v>
      </c>
      <c r="D369" s="62" t="s">
        <v>352</v>
      </c>
      <c r="E369" s="63" t="s">
        <v>11008</v>
      </c>
      <c r="F369" s="63" t="s">
        <v>4289</v>
      </c>
      <c r="G369" s="63" t="s">
        <v>11275</v>
      </c>
      <c r="H369" s="63" t="s">
        <v>11276</v>
      </c>
      <c r="I369" s="63" t="s">
        <v>11001</v>
      </c>
      <c r="J369" s="64">
        <v>94484</v>
      </c>
      <c r="K369" s="64" t="s">
        <v>22</v>
      </c>
      <c r="L369" s="64">
        <v>94484</v>
      </c>
      <c r="M369" s="64">
        <v>213804</v>
      </c>
      <c r="N369" s="64" t="s">
        <v>22</v>
      </c>
      <c r="O369" s="64">
        <v>213804</v>
      </c>
      <c r="P369" s="64">
        <v>195361</v>
      </c>
      <c r="Q369" s="64" t="s">
        <v>22</v>
      </c>
      <c r="R369" s="64">
        <v>195361</v>
      </c>
      <c r="S369" s="63" t="s">
        <v>11002</v>
      </c>
      <c r="U369" s="65">
        <f t="shared" si="5"/>
        <v>-18443</v>
      </c>
    </row>
    <row r="370" spans="1:21" hidden="1">
      <c r="A370" s="62" t="s">
        <v>11018</v>
      </c>
      <c r="B370" s="62" t="s">
        <v>11019</v>
      </c>
      <c r="C370" s="62" t="s">
        <v>11017</v>
      </c>
      <c r="D370" s="62" t="s">
        <v>352</v>
      </c>
      <c r="E370" s="63" t="s">
        <v>11008</v>
      </c>
      <c r="F370" s="63" t="s">
        <v>4299</v>
      </c>
      <c r="G370" s="63" t="s">
        <v>11277</v>
      </c>
      <c r="H370" s="63" t="s">
        <v>11278</v>
      </c>
      <c r="I370" s="63" t="s">
        <v>11001</v>
      </c>
      <c r="J370" s="64">
        <v>60478</v>
      </c>
      <c r="K370" s="64" t="s">
        <v>22</v>
      </c>
      <c r="L370" s="64">
        <v>60478</v>
      </c>
      <c r="M370" s="64">
        <v>23930</v>
      </c>
      <c r="N370" s="64" t="s">
        <v>22</v>
      </c>
      <c r="O370" s="64">
        <v>23930</v>
      </c>
      <c r="P370" s="64">
        <v>41610</v>
      </c>
      <c r="Q370" s="64" t="s">
        <v>22</v>
      </c>
      <c r="R370" s="64">
        <v>41610</v>
      </c>
      <c r="S370" s="63" t="s">
        <v>11002</v>
      </c>
      <c r="U370" s="65">
        <f t="shared" si="5"/>
        <v>17680</v>
      </c>
    </row>
    <row r="371" spans="1:21" hidden="1">
      <c r="A371" s="62" t="s">
        <v>11018</v>
      </c>
      <c r="B371" s="62" t="s">
        <v>11019</v>
      </c>
      <c r="C371" s="62" t="s">
        <v>11017</v>
      </c>
      <c r="D371" s="62" t="s">
        <v>352</v>
      </c>
      <c r="E371" s="63" t="s">
        <v>11008</v>
      </c>
      <c r="F371" s="63" t="s">
        <v>4307</v>
      </c>
      <c r="G371" s="63" t="s">
        <v>11279</v>
      </c>
      <c r="H371" s="63" t="s">
        <v>11280</v>
      </c>
      <c r="I371" s="63" t="s">
        <v>11001</v>
      </c>
      <c r="J371" s="64">
        <v>12597</v>
      </c>
      <c r="K371" s="64" t="s">
        <v>22</v>
      </c>
      <c r="L371" s="64">
        <v>12597</v>
      </c>
      <c r="M371" s="64">
        <v>33704</v>
      </c>
      <c r="N371" s="64" t="s">
        <v>22</v>
      </c>
      <c r="O371" s="64">
        <v>33704</v>
      </c>
      <c r="P371" s="64">
        <v>30970</v>
      </c>
      <c r="Q371" s="64" t="s">
        <v>22</v>
      </c>
      <c r="R371" s="64">
        <v>30970</v>
      </c>
      <c r="S371" s="63" t="s">
        <v>11002</v>
      </c>
      <c r="U371" s="65">
        <f t="shared" si="5"/>
        <v>-2734</v>
      </c>
    </row>
    <row r="372" spans="1:21" hidden="1">
      <c r="A372" s="62" t="s">
        <v>11018</v>
      </c>
      <c r="B372" s="62" t="s">
        <v>11019</v>
      </c>
      <c r="C372" s="62" t="s">
        <v>11017</v>
      </c>
      <c r="D372" s="62" t="s">
        <v>352</v>
      </c>
      <c r="E372" s="63" t="s">
        <v>11008</v>
      </c>
      <c r="F372" s="63" t="s">
        <v>4315</v>
      </c>
      <c r="G372" s="63" t="s">
        <v>11281</v>
      </c>
      <c r="H372" s="63" t="s">
        <v>11282</v>
      </c>
      <c r="I372" s="63" t="s">
        <v>11001</v>
      </c>
      <c r="J372" s="64" t="s">
        <v>22</v>
      </c>
      <c r="K372" s="64" t="s">
        <v>22</v>
      </c>
      <c r="L372" s="64" t="s">
        <v>22</v>
      </c>
      <c r="M372" s="64">
        <v>4364</v>
      </c>
      <c r="N372" s="64" t="s">
        <v>22</v>
      </c>
      <c r="O372" s="64">
        <v>4364</v>
      </c>
      <c r="P372" s="64">
        <v>7861</v>
      </c>
      <c r="Q372" s="64" t="s">
        <v>22</v>
      </c>
      <c r="R372" s="64">
        <v>7861</v>
      </c>
      <c r="S372" s="63" t="s">
        <v>11002</v>
      </c>
      <c r="U372" s="65">
        <f t="shared" si="5"/>
        <v>3497</v>
      </c>
    </row>
    <row r="373" spans="1:21" hidden="1">
      <c r="A373" s="62" t="s">
        <v>11018</v>
      </c>
      <c r="B373" s="62" t="s">
        <v>11019</v>
      </c>
      <c r="C373" s="62" t="s">
        <v>11017</v>
      </c>
      <c r="D373" s="62" t="s">
        <v>352</v>
      </c>
      <c r="E373" s="63" t="s">
        <v>11008</v>
      </c>
      <c r="F373" s="63" t="s">
        <v>4323</v>
      </c>
      <c r="G373" s="63" t="s">
        <v>11283</v>
      </c>
      <c r="H373" s="63" t="s">
        <v>11284</v>
      </c>
      <c r="I373" s="63" t="s">
        <v>11001</v>
      </c>
      <c r="J373" s="64">
        <v>10458</v>
      </c>
      <c r="K373" s="64" t="s">
        <v>22</v>
      </c>
      <c r="L373" s="64">
        <v>10458</v>
      </c>
      <c r="M373" s="64" t="s">
        <v>22</v>
      </c>
      <c r="N373" s="64" t="s">
        <v>22</v>
      </c>
      <c r="O373" s="64" t="s">
        <v>22</v>
      </c>
      <c r="P373" s="64" t="s">
        <v>22</v>
      </c>
      <c r="Q373" s="64" t="s">
        <v>22</v>
      </c>
      <c r="R373" s="64" t="s">
        <v>22</v>
      </c>
      <c r="S373" s="63" t="s">
        <v>11002</v>
      </c>
      <c r="U373" s="65" t="str">
        <f t="shared" si="5"/>
        <v/>
      </c>
    </row>
    <row r="374" spans="1:21" hidden="1">
      <c r="A374" s="62" t="s">
        <v>11018</v>
      </c>
      <c r="B374" s="62" t="s">
        <v>11019</v>
      </c>
      <c r="C374" s="62" t="s">
        <v>11017</v>
      </c>
      <c r="D374" s="62" t="s">
        <v>352</v>
      </c>
      <c r="E374" s="63" t="s">
        <v>11008</v>
      </c>
      <c r="F374" s="63" t="s">
        <v>4333</v>
      </c>
      <c r="G374" s="63" t="s">
        <v>11285</v>
      </c>
      <c r="H374" s="63" t="s">
        <v>11286</v>
      </c>
      <c r="I374" s="63" t="s">
        <v>11001</v>
      </c>
      <c r="J374" s="64">
        <v>104171</v>
      </c>
      <c r="K374" s="64" t="s">
        <v>22</v>
      </c>
      <c r="L374" s="64">
        <v>104171</v>
      </c>
      <c r="M374" s="64">
        <v>74937</v>
      </c>
      <c r="N374" s="64" t="s">
        <v>22</v>
      </c>
      <c r="O374" s="64">
        <v>74937</v>
      </c>
      <c r="P374" s="64">
        <v>96642</v>
      </c>
      <c r="Q374" s="64" t="s">
        <v>22</v>
      </c>
      <c r="R374" s="64">
        <v>96642</v>
      </c>
      <c r="S374" s="63" t="s">
        <v>11002</v>
      </c>
      <c r="U374" s="65">
        <f t="shared" si="5"/>
        <v>21705</v>
      </c>
    </row>
    <row r="375" spans="1:21" hidden="1">
      <c r="A375" s="62" t="s">
        <v>11018</v>
      </c>
      <c r="B375" s="62" t="s">
        <v>11019</v>
      </c>
      <c r="C375" s="62" t="s">
        <v>11017</v>
      </c>
      <c r="D375" s="62" t="s">
        <v>352</v>
      </c>
      <c r="E375" s="63" t="s">
        <v>11008</v>
      </c>
      <c r="F375" s="63" t="s">
        <v>4344</v>
      </c>
      <c r="G375" s="63" t="s">
        <v>11287</v>
      </c>
      <c r="H375" s="63" t="s">
        <v>11288</v>
      </c>
      <c r="I375" s="63" t="s">
        <v>11001</v>
      </c>
      <c r="J375" s="64">
        <v>10744</v>
      </c>
      <c r="K375" s="64" t="s">
        <v>22</v>
      </c>
      <c r="L375" s="64">
        <v>10744</v>
      </c>
      <c r="M375" s="64">
        <v>34933</v>
      </c>
      <c r="N375" s="64" t="s">
        <v>22</v>
      </c>
      <c r="O375" s="64">
        <v>34933</v>
      </c>
      <c r="P375" s="64">
        <v>60518</v>
      </c>
      <c r="Q375" s="64" t="s">
        <v>22</v>
      </c>
      <c r="R375" s="64">
        <v>60518</v>
      </c>
      <c r="S375" s="63" t="s">
        <v>11002</v>
      </c>
      <c r="U375" s="65">
        <f t="shared" si="5"/>
        <v>25585</v>
      </c>
    </row>
    <row r="376" spans="1:21" hidden="1">
      <c r="A376" s="62" t="s">
        <v>11018</v>
      </c>
      <c r="B376" s="62" t="s">
        <v>11019</v>
      </c>
      <c r="C376" s="62" t="s">
        <v>11017</v>
      </c>
      <c r="D376" s="62" t="s">
        <v>352</v>
      </c>
      <c r="E376" s="63" t="s">
        <v>11008</v>
      </c>
      <c r="F376" s="63" t="s">
        <v>4351</v>
      </c>
      <c r="G376" s="63" t="s">
        <v>11289</v>
      </c>
      <c r="H376" s="63" t="s">
        <v>11290</v>
      </c>
      <c r="I376" s="63" t="s">
        <v>11001</v>
      </c>
      <c r="J376" s="64">
        <v>264102</v>
      </c>
      <c r="K376" s="64" t="s">
        <v>22</v>
      </c>
      <c r="L376" s="64">
        <v>264102</v>
      </c>
      <c r="M376" s="64">
        <v>255010</v>
      </c>
      <c r="N376" s="64" t="s">
        <v>22</v>
      </c>
      <c r="O376" s="64">
        <v>255010</v>
      </c>
      <c r="P376" s="64">
        <v>237103</v>
      </c>
      <c r="Q376" s="64" t="s">
        <v>22</v>
      </c>
      <c r="R376" s="64">
        <v>237103</v>
      </c>
      <c r="S376" s="63" t="s">
        <v>11002</v>
      </c>
      <c r="U376" s="65">
        <f t="shared" si="5"/>
        <v>-17907</v>
      </c>
    </row>
    <row r="377" spans="1:21" hidden="1">
      <c r="A377" s="62" t="s">
        <v>11018</v>
      </c>
      <c r="B377" s="62" t="s">
        <v>11019</v>
      </c>
      <c r="C377" s="62" t="s">
        <v>11017</v>
      </c>
      <c r="D377" s="62" t="s">
        <v>352</v>
      </c>
      <c r="E377" s="63" t="s">
        <v>11008</v>
      </c>
      <c r="F377" s="63" t="s">
        <v>4359</v>
      </c>
      <c r="G377" s="63" t="s">
        <v>11291</v>
      </c>
      <c r="H377" s="63" t="s">
        <v>11292</v>
      </c>
      <c r="I377" s="63" t="s">
        <v>11001</v>
      </c>
      <c r="J377" s="64">
        <v>70147</v>
      </c>
      <c r="K377" s="64" t="s">
        <v>22</v>
      </c>
      <c r="L377" s="64">
        <v>70147</v>
      </c>
      <c r="M377" s="64" t="s">
        <v>22</v>
      </c>
      <c r="N377" s="64" t="s">
        <v>22</v>
      </c>
      <c r="O377" s="64" t="s">
        <v>22</v>
      </c>
      <c r="P377" s="64" t="s">
        <v>22</v>
      </c>
      <c r="Q377" s="64" t="s">
        <v>22</v>
      </c>
      <c r="R377" s="64" t="s">
        <v>22</v>
      </c>
      <c r="S377" s="63" t="s">
        <v>11002</v>
      </c>
      <c r="U377" s="65" t="str">
        <f t="shared" si="5"/>
        <v/>
      </c>
    </row>
    <row r="378" spans="1:21" hidden="1">
      <c r="A378" s="62" t="s">
        <v>11018</v>
      </c>
      <c r="B378" s="62" t="s">
        <v>11019</v>
      </c>
      <c r="C378" s="62" t="s">
        <v>11017</v>
      </c>
      <c r="D378" s="62" t="s">
        <v>352</v>
      </c>
      <c r="E378" s="63" t="s">
        <v>11008</v>
      </c>
      <c r="F378" s="63" t="s">
        <v>4376</v>
      </c>
      <c r="G378" s="63" t="s">
        <v>11293</v>
      </c>
      <c r="H378" s="63" t="s">
        <v>11294</v>
      </c>
      <c r="I378" s="63" t="s">
        <v>11001</v>
      </c>
      <c r="J378" s="64">
        <v>13191</v>
      </c>
      <c r="K378" s="64" t="s">
        <v>22</v>
      </c>
      <c r="L378" s="64">
        <v>13191</v>
      </c>
      <c r="M378" s="64">
        <v>35634</v>
      </c>
      <c r="N378" s="64" t="s">
        <v>22</v>
      </c>
      <c r="O378" s="64">
        <v>35634</v>
      </c>
      <c r="P378" s="64">
        <v>19429</v>
      </c>
      <c r="Q378" s="64" t="s">
        <v>22</v>
      </c>
      <c r="R378" s="64">
        <v>19429</v>
      </c>
      <c r="S378" s="63" t="s">
        <v>11002</v>
      </c>
      <c r="U378" s="65">
        <f t="shared" si="5"/>
        <v>-16205</v>
      </c>
    </row>
    <row r="379" spans="1:21" hidden="1">
      <c r="A379" s="62" t="s">
        <v>11018</v>
      </c>
      <c r="B379" s="62" t="s">
        <v>11019</v>
      </c>
      <c r="C379" s="62" t="s">
        <v>11017</v>
      </c>
      <c r="D379" s="62" t="s">
        <v>352</v>
      </c>
      <c r="E379" s="63" t="s">
        <v>11008</v>
      </c>
      <c r="F379" s="63" t="s">
        <v>4389</v>
      </c>
      <c r="G379" s="63" t="s">
        <v>11295</v>
      </c>
      <c r="H379" s="63" t="s">
        <v>11296</v>
      </c>
      <c r="I379" s="63" t="s">
        <v>11001</v>
      </c>
      <c r="J379" s="64">
        <v>3898</v>
      </c>
      <c r="K379" s="64" t="s">
        <v>22</v>
      </c>
      <c r="L379" s="64">
        <v>3898</v>
      </c>
      <c r="M379" s="64">
        <v>3552</v>
      </c>
      <c r="N379" s="64" t="s">
        <v>22</v>
      </c>
      <c r="O379" s="64">
        <v>3552</v>
      </c>
      <c r="P379" s="64">
        <v>3415</v>
      </c>
      <c r="Q379" s="64" t="s">
        <v>22</v>
      </c>
      <c r="R379" s="64">
        <v>3415</v>
      </c>
      <c r="S379" s="63" t="s">
        <v>11002</v>
      </c>
      <c r="U379" s="65">
        <f t="shared" si="5"/>
        <v>-137</v>
      </c>
    </row>
    <row r="380" spans="1:21" hidden="1">
      <c r="A380" s="62" t="s">
        <v>11018</v>
      </c>
      <c r="B380" s="62" t="s">
        <v>11019</v>
      </c>
      <c r="C380" s="62" t="s">
        <v>11017</v>
      </c>
      <c r="D380" s="62" t="s">
        <v>352</v>
      </c>
      <c r="E380" s="63" t="s">
        <v>11008</v>
      </c>
      <c r="F380" s="63" t="s">
        <v>4412</v>
      </c>
      <c r="G380" s="63" t="s">
        <v>11297</v>
      </c>
      <c r="H380" s="63" t="s">
        <v>11298</v>
      </c>
      <c r="I380" s="63" t="s">
        <v>11001</v>
      </c>
      <c r="J380" s="64">
        <v>83393</v>
      </c>
      <c r="K380" s="64" t="s">
        <v>22</v>
      </c>
      <c r="L380" s="64">
        <v>83393</v>
      </c>
      <c r="M380" s="64">
        <v>130</v>
      </c>
      <c r="N380" s="64">
        <v>178326</v>
      </c>
      <c r="O380" s="64">
        <v>178456</v>
      </c>
      <c r="P380" s="64">
        <v>158666</v>
      </c>
      <c r="Q380" s="64" t="s">
        <v>22</v>
      </c>
      <c r="R380" s="64">
        <v>158666</v>
      </c>
      <c r="S380" s="63" t="s">
        <v>11002</v>
      </c>
      <c r="U380" s="65">
        <f t="shared" si="5"/>
        <v>-19790</v>
      </c>
    </row>
    <row r="381" spans="1:21" hidden="1">
      <c r="A381" s="62" t="s">
        <v>11018</v>
      </c>
      <c r="B381" s="62" t="s">
        <v>11019</v>
      </c>
      <c r="C381" s="62" t="s">
        <v>11017</v>
      </c>
      <c r="D381" s="62" t="s">
        <v>352</v>
      </c>
      <c r="E381" s="63" t="s">
        <v>11008</v>
      </c>
      <c r="F381" s="63" t="s">
        <v>4438</v>
      </c>
      <c r="G381" s="63" t="s">
        <v>11299</v>
      </c>
      <c r="H381" s="63" t="s">
        <v>11300</v>
      </c>
      <c r="I381" s="63" t="s">
        <v>11001</v>
      </c>
      <c r="J381" s="64">
        <v>92266</v>
      </c>
      <c r="K381" s="64" t="s">
        <v>22</v>
      </c>
      <c r="L381" s="64">
        <v>92266</v>
      </c>
      <c r="M381" s="64">
        <v>5065</v>
      </c>
      <c r="N381" s="64">
        <v>88179</v>
      </c>
      <c r="O381" s="64">
        <v>93244</v>
      </c>
      <c r="P381" s="64">
        <v>102159</v>
      </c>
      <c r="Q381" s="64" t="s">
        <v>22</v>
      </c>
      <c r="R381" s="64">
        <v>102159</v>
      </c>
      <c r="S381" s="63" t="s">
        <v>11002</v>
      </c>
      <c r="U381" s="65">
        <f t="shared" si="5"/>
        <v>8915</v>
      </c>
    </row>
    <row r="382" spans="1:21" hidden="1">
      <c r="A382" s="62" t="s">
        <v>11018</v>
      </c>
      <c r="B382" s="62" t="s">
        <v>11019</v>
      </c>
      <c r="C382" s="62" t="s">
        <v>11017</v>
      </c>
      <c r="D382" s="62" t="s">
        <v>352</v>
      </c>
      <c r="E382" s="63" t="s">
        <v>11008</v>
      </c>
      <c r="F382" s="63" t="s">
        <v>3771</v>
      </c>
      <c r="G382" s="63" t="s">
        <v>11301</v>
      </c>
      <c r="H382" s="63" t="s">
        <v>11130</v>
      </c>
      <c r="I382" s="63" t="s">
        <v>11001</v>
      </c>
      <c r="J382" s="64">
        <v>8774</v>
      </c>
      <c r="K382" s="64" t="s">
        <v>22</v>
      </c>
      <c r="L382" s="64">
        <v>8774</v>
      </c>
      <c r="M382" s="64">
        <v>8740</v>
      </c>
      <c r="N382" s="64" t="s">
        <v>22</v>
      </c>
      <c r="O382" s="64">
        <v>8740</v>
      </c>
      <c r="P382" s="64">
        <v>8509</v>
      </c>
      <c r="Q382" s="64" t="s">
        <v>22</v>
      </c>
      <c r="R382" s="64">
        <v>8509</v>
      </c>
      <c r="S382" s="63" t="s">
        <v>11002</v>
      </c>
      <c r="U382" s="65">
        <f t="shared" si="5"/>
        <v>-231</v>
      </c>
    </row>
    <row r="383" spans="1:21" hidden="1">
      <c r="A383" s="62" t="s">
        <v>11018</v>
      </c>
      <c r="B383" s="62" t="s">
        <v>11019</v>
      </c>
      <c r="C383" s="62" t="s">
        <v>11017</v>
      </c>
      <c r="D383" s="62" t="s">
        <v>352</v>
      </c>
      <c r="E383" s="63" t="s">
        <v>11008</v>
      </c>
      <c r="F383" s="63" t="s">
        <v>4460</v>
      </c>
      <c r="G383" s="63" t="s">
        <v>11302</v>
      </c>
      <c r="H383" s="63" t="s">
        <v>11303</v>
      </c>
      <c r="I383" s="63" t="s">
        <v>11001</v>
      </c>
      <c r="J383" s="64">
        <v>32576</v>
      </c>
      <c r="K383" s="64" t="s">
        <v>22</v>
      </c>
      <c r="L383" s="64">
        <v>32576</v>
      </c>
      <c r="M383" s="64">
        <v>17377</v>
      </c>
      <c r="N383" s="64" t="s">
        <v>22</v>
      </c>
      <c r="O383" s="64">
        <v>17377</v>
      </c>
      <c r="P383" s="64">
        <v>69478</v>
      </c>
      <c r="Q383" s="64" t="s">
        <v>22</v>
      </c>
      <c r="R383" s="64">
        <v>69478</v>
      </c>
      <c r="S383" s="63" t="s">
        <v>11002</v>
      </c>
      <c r="U383" s="65">
        <f t="shared" si="5"/>
        <v>52101</v>
      </c>
    </row>
    <row r="384" spans="1:21" hidden="1">
      <c r="A384" s="62" t="s">
        <v>11018</v>
      </c>
      <c r="B384" s="62" t="s">
        <v>11019</v>
      </c>
      <c r="C384" s="62" t="s">
        <v>11017</v>
      </c>
      <c r="D384" s="62" t="s">
        <v>352</v>
      </c>
      <c r="E384" s="63" t="s">
        <v>11008</v>
      </c>
      <c r="F384" s="63" t="s">
        <v>4467</v>
      </c>
      <c r="G384" s="63" t="s">
        <v>11304</v>
      </c>
      <c r="H384" s="63" t="s">
        <v>11305</v>
      </c>
      <c r="I384" s="63" t="s">
        <v>11001</v>
      </c>
      <c r="J384" s="64">
        <v>9626</v>
      </c>
      <c r="K384" s="64" t="s">
        <v>22</v>
      </c>
      <c r="L384" s="64">
        <v>9626</v>
      </c>
      <c r="M384" s="64">
        <v>6703</v>
      </c>
      <c r="N384" s="64" t="s">
        <v>22</v>
      </c>
      <c r="O384" s="64">
        <v>6703</v>
      </c>
      <c r="P384" s="64">
        <v>8316</v>
      </c>
      <c r="Q384" s="64" t="s">
        <v>22</v>
      </c>
      <c r="R384" s="64">
        <v>8316</v>
      </c>
      <c r="S384" s="63" t="s">
        <v>11002</v>
      </c>
      <c r="U384" s="65">
        <f t="shared" si="5"/>
        <v>1613</v>
      </c>
    </row>
    <row r="385" spans="1:21" hidden="1">
      <c r="A385" s="62" t="s">
        <v>11018</v>
      </c>
      <c r="B385" s="62" t="s">
        <v>11019</v>
      </c>
      <c r="C385" s="62" t="s">
        <v>11017</v>
      </c>
      <c r="D385" s="62" t="s">
        <v>352</v>
      </c>
      <c r="E385" s="63" t="s">
        <v>11008</v>
      </c>
      <c r="F385" s="63" t="s">
        <v>4480</v>
      </c>
      <c r="G385" s="63" t="s">
        <v>11306</v>
      </c>
      <c r="H385" s="63" t="s">
        <v>11307</v>
      </c>
      <c r="I385" s="63" t="s">
        <v>11001</v>
      </c>
      <c r="J385" s="64">
        <v>1510</v>
      </c>
      <c r="K385" s="64" t="s">
        <v>22</v>
      </c>
      <c r="L385" s="64">
        <v>1510</v>
      </c>
      <c r="M385" s="64">
        <v>895</v>
      </c>
      <c r="N385" s="64" t="s">
        <v>22</v>
      </c>
      <c r="O385" s="64">
        <v>895</v>
      </c>
      <c r="P385" s="64">
        <v>1447</v>
      </c>
      <c r="Q385" s="64" t="s">
        <v>22</v>
      </c>
      <c r="R385" s="64">
        <v>1447</v>
      </c>
      <c r="S385" s="63" t="s">
        <v>11002</v>
      </c>
      <c r="U385" s="65">
        <f t="shared" si="5"/>
        <v>552</v>
      </c>
    </row>
    <row r="386" spans="1:21" hidden="1">
      <c r="A386" s="62" t="s">
        <v>11018</v>
      </c>
      <c r="B386" s="62" t="s">
        <v>11019</v>
      </c>
      <c r="C386" s="62" t="s">
        <v>11017</v>
      </c>
      <c r="D386" s="62" t="s">
        <v>352</v>
      </c>
      <c r="E386" s="63" t="s">
        <v>11008</v>
      </c>
      <c r="F386" s="63" t="s">
        <v>4487</v>
      </c>
      <c r="G386" s="63" t="s">
        <v>11308</v>
      </c>
      <c r="H386" s="63" t="s">
        <v>11309</v>
      </c>
      <c r="I386" s="63" t="s">
        <v>11001</v>
      </c>
      <c r="J386" s="64">
        <v>166701</v>
      </c>
      <c r="K386" s="64" t="s">
        <v>22</v>
      </c>
      <c r="L386" s="64">
        <v>166701</v>
      </c>
      <c r="M386" s="64">
        <v>167711</v>
      </c>
      <c r="N386" s="64" t="s">
        <v>22</v>
      </c>
      <c r="O386" s="64">
        <v>167711</v>
      </c>
      <c r="P386" s="64">
        <v>156167</v>
      </c>
      <c r="Q386" s="64" t="s">
        <v>22</v>
      </c>
      <c r="R386" s="64">
        <v>156167</v>
      </c>
      <c r="S386" s="63" t="s">
        <v>11002</v>
      </c>
      <c r="U386" s="65">
        <f t="shared" ref="U386:U449" si="6">IF(R386="","",R386-O386)</f>
        <v>-11544</v>
      </c>
    </row>
    <row r="387" spans="1:21" hidden="1">
      <c r="A387" s="62" t="s">
        <v>11018</v>
      </c>
      <c r="B387" s="62" t="s">
        <v>11019</v>
      </c>
      <c r="C387" s="62" t="s">
        <v>11017</v>
      </c>
      <c r="D387" s="62" t="s">
        <v>352</v>
      </c>
      <c r="E387" s="63" t="s">
        <v>11008</v>
      </c>
      <c r="F387" s="63" t="s">
        <v>4497</v>
      </c>
      <c r="G387" s="63" t="s">
        <v>11310</v>
      </c>
      <c r="H387" s="63" t="s">
        <v>11311</v>
      </c>
      <c r="I387" s="63" t="s">
        <v>11001</v>
      </c>
      <c r="J387" s="64">
        <v>57754</v>
      </c>
      <c r="K387" s="64" t="s">
        <v>22</v>
      </c>
      <c r="L387" s="64">
        <v>57754</v>
      </c>
      <c r="M387" s="64">
        <v>145007</v>
      </c>
      <c r="N387" s="64">
        <v>200000</v>
      </c>
      <c r="O387" s="64">
        <v>345007</v>
      </c>
      <c r="P387" s="64">
        <v>296261</v>
      </c>
      <c r="Q387" s="64" t="s">
        <v>22</v>
      </c>
      <c r="R387" s="64">
        <v>296261</v>
      </c>
      <c r="S387" s="63" t="s">
        <v>11002</v>
      </c>
      <c r="U387" s="65">
        <f t="shared" si="6"/>
        <v>-48746</v>
      </c>
    </row>
    <row r="388" spans="1:21" hidden="1">
      <c r="A388" s="62" t="s">
        <v>11018</v>
      </c>
      <c r="B388" s="62" t="s">
        <v>11019</v>
      </c>
      <c r="C388" s="62" t="s">
        <v>11017</v>
      </c>
      <c r="D388" s="62" t="s">
        <v>352</v>
      </c>
      <c r="E388" s="63" t="s">
        <v>11008</v>
      </c>
      <c r="F388" s="63" t="s">
        <v>4510</v>
      </c>
      <c r="G388" s="63" t="s">
        <v>11312</v>
      </c>
      <c r="H388" s="63" t="s">
        <v>11313</v>
      </c>
      <c r="I388" s="63" t="s">
        <v>11001</v>
      </c>
      <c r="J388" s="64">
        <v>144970</v>
      </c>
      <c r="K388" s="64" t="s">
        <v>22</v>
      </c>
      <c r="L388" s="64">
        <v>144970</v>
      </c>
      <c r="M388" s="64">
        <v>232368</v>
      </c>
      <c r="N388" s="64" t="s">
        <v>22</v>
      </c>
      <c r="O388" s="64">
        <v>232368</v>
      </c>
      <c r="P388" s="64">
        <v>196761</v>
      </c>
      <c r="Q388" s="64" t="s">
        <v>22</v>
      </c>
      <c r="R388" s="64">
        <v>196761</v>
      </c>
      <c r="S388" s="63" t="s">
        <v>11002</v>
      </c>
      <c r="U388" s="65">
        <f t="shared" si="6"/>
        <v>-35607</v>
      </c>
    </row>
    <row r="389" spans="1:21" hidden="1">
      <c r="A389" s="62" t="s">
        <v>11018</v>
      </c>
      <c r="B389" s="62" t="s">
        <v>11019</v>
      </c>
      <c r="C389" s="62" t="s">
        <v>11017</v>
      </c>
      <c r="D389" s="62" t="s">
        <v>352</v>
      </c>
      <c r="E389" s="63" t="s">
        <v>11008</v>
      </c>
      <c r="F389" s="63" t="s">
        <v>4529</v>
      </c>
      <c r="G389" s="63" t="s">
        <v>11314</v>
      </c>
      <c r="H389" s="63" t="s">
        <v>11315</v>
      </c>
      <c r="I389" s="63" t="s">
        <v>11001</v>
      </c>
      <c r="J389" s="64">
        <v>23810</v>
      </c>
      <c r="K389" s="64" t="s">
        <v>22</v>
      </c>
      <c r="L389" s="64">
        <v>23810</v>
      </c>
      <c r="M389" s="64">
        <v>7023</v>
      </c>
      <c r="N389" s="64" t="s">
        <v>22</v>
      </c>
      <c r="O389" s="64">
        <v>7023</v>
      </c>
      <c r="P389" s="64">
        <v>6426</v>
      </c>
      <c r="Q389" s="64" t="s">
        <v>22</v>
      </c>
      <c r="R389" s="64">
        <v>6426</v>
      </c>
      <c r="S389" s="63" t="s">
        <v>11002</v>
      </c>
      <c r="U389" s="65">
        <f t="shared" si="6"/>
        <v>-597</v>
      </c>
    </row>
    <row r="390" spans="1:21" hidden="1">
      <c r="A390" s="62" t="s">
        <v>11018</v>
      </c>
      <c r="B390" s="62" t="s">
        <v>11019</v>
      </c>
      <c r="C390" s="62" t="s">
        <v>11017</v>
      </c>
      <c r="D390" s="62" t="s">
        <v>352</v>
      </c>
      <c r="E390" s="63" t="s">
        <v>11008</v>
      </c>
      <c r="F390" s="63" t="s">
        <v>4539</v>
      </c>
      <c r="G390" s="63" t="s">
        <v>11316</v>
      </c>
      <c r="H390" s="63" t="s">
        <v>11317</v>
      </c>
      <c r="I390" s="63" t="s">
        <v>11001</v>
      </c>
      <c r="J390" s="64">
        <v>8110</v>
      </c>
      <c r="K390" s="64" t="s">
        <v>22</v>
      </c>
      <c r="L390" s="64">
        <v>8110</v>
      </c>
      <c r="M390" s="64">
        <v>11487</v>
      </c>
      <c r="N390" s="64" t="s">
        <v>22</v>
      </c>
      <c r="O390" s="64">
        <v>11487</v>
      </c>
      <c r="P390" s="64">
        <v>6900</v>
      </c>
      <c r="Q390" s="64" t="s">
        <v>22</v>
      </c>
      <c r="R390" s="64">
        <v>6900</v>
      </c>
      <c r="S390" s="63" t="s">
        <v>11002</v>
      </c>
      <c r="U390" s="65">
        <f t="shared" si="6"/>
        <v>-4587</v>
      </c>
    </row>
    <row r="391" spans="1:21" hidden="1">
      <c r="A391" s="62" t="s">
        <v>11018</v>
      </c>
      <c r="B391" s="62" t="s">
        <v>11019</v>
      </c>
      <c r="C391" s="62" t="s">
        <v>11017</v>
      </c>
      <c r="D391" s="62" t="s">
        <v>352</v>
      </c>
      <c r="E391" s="63" t="s">
        <v>11008</v>
      </c>
      <c r="F391" s="63" t="s">
        <v>4549</v>
      </c>
      <c r="G391" s="63" t="s">
        <v>11318</v>
      </c>
      <c r="H391" s="63" t="s">
        <v>11319</v>
      </c>
      <c r="I391" s="63" t="s">
        <v>11001</v>
      </c>
      <c r="J391" s="64">
        <v>42932</v>
      </c>
      <c r="K391" s="64" t="s">
        <v>22</v>
      </c>
      <c r="L391" s="64">
        <v>42932</v>
      </c>
      <c r="M391" s="64">
        <v>3724</v>
      </c>
      <c r="N391" s="64" t="s">
        <v>22</v>
      </c>
      <c r="O391" s="64">
        <v>3724</v>
      </c>
      <c r="P391" s="64">
        <v>3388</v>
      </c>
      <c r="Q391" s="64" t="s">
        <v>22</v>
      </c>
      <c r="R391" s="64">
        <v>3388</v>
      </c>
      <c r="S391" s="63" t="s">
        <v>11002</v>
      </c>
      <c r="U391" s="65">
        <f t="shared" si="6"/>
        <v>-336</v>
      </c>
    </row>
    <row r="392" spans="1:21" hidden="1">
      <c r="A392" s="62" t="s">
        <v>11018</v>
      </c>
      <c r="B392" s="62" t="s">
        <v>11019</v>
      </c>
      <c r="C392" s="62" t="s">
        <v>11017</v>
      </c>
      <c r="D392" s="62" t="s">
        <v>352</v>
      </c>
      <c r="E392" s="63" t="s">
        <v>11008</v>
      </c>
      <c r="F392" s="63" t="s">
        <v>4557</v>
      </c>
      <c r="G392" s="63" t="s">
        <v>11320</v>
      </c>
      <c r="H392" s="63" t="s">
        <v>11321</v>
      </c>
      <c r="I392" s="63" t="s">
        <v>11001</v>
      </c>
      <c r="J392" s="64">
        <v>327385</v>
      </c>
      <c r="K392" s="64" t="s">
        <v>22</v>
      </c>
      <c r="L392" s="64">
        <v>327385</v>
      </c>
      <c r="M392" s="64">
        <v>335987</v>
      </c>
      <c r="N392" s="64" t="s">
        <v>22</v>
      </c>
      <c r="O392" s="64">
        <v>335987</v>
      </c>
      <c r="P392" s="64">
        <v>315914</v>
      </c>
      <c r="Q392" s="64" t="s">
        <v>22</v>
      </c>
      <c r="R392" s="64">
        <v>315914</v>
      </c>
      <c r="S392" s="63" t="s">
        <v>11002</v>
      </c>
      <c r="U392" s="65">
        <f t="shared" si="6"/>
        <v>-20073</v>
      </c>
    </row>
    <row r="393" spans="1:21" hidden="1">
      <c r="A393" s="62" t="s">
        <v>11018</v>
      </c>
      <c r="B393" s="62" t="s">
        <v>11019</v>
      </c>
      <c r="C393" s="62" t="s">
        <v>11017</v>
      </c>
      <c r="D393" s="62" t="s">
        <v>352</v>
      </c>
      <c r="E393" s="63" t="s">
        <v>11008</v>
      </c>
      <c r="F393" s="63" t="s">
        <v>4565</v>
      </c>
      <c r="G393" s="63" t="s">
        <v>11322</v>
      </c>
      <c r="H393" s="63" t="s">
        <v>4196</v>
      </c>
      <c r="I393" s="63" t="s">
        <v>11001</v>
      </c>
      <c r="J393" s="64">
        <v>14632</v>
      </c>
      <c r="K393" s="64" t="s">
        <v>22</v>
      </c>
      <c r="L393" s="64">
        <v>14632</v>
      </c>
      <c r="M393" s="64">
        <v>16000</v>
      </c>
      <c r="N393" s="64" t="s">
        <v>22</v>
      </c>
      <c r="O393" s="64">
        <v>16000</v>
      </c>
      <c r="P393" s="64">
        <v>14380</v>
      </c>
      <c r="Q393" s="64" t="s">
        <v>22</v>
      </c>
      <c r="R393" s="64">
        <v>14380</v>
      </c>
      <c r="S393" s="63" t="s">
        <v>11002</v>
      </c>
      <c r="U393" s="65">
        <f t="shared" si="6"/>
        <v>-1620</v>
      </c>
    </row>
    <row r="394" spans="1:21" hidden="1">
      <c r="A394" s="62" t="s">
        <v>11018</v>
      </c>
      <c r="B394" s="62" t="s">
        <v>11019</v>
      </c>
      <c r="C394" s="62" t="s">
        <v>11017</v>
      </c>
      <c r="D394" s="62" t="s">
        <v>352</v>
      </c>
      <c r="E394" s="63" t="s">
        <v>11008</v>
      </c>
      <c r="F394" s="63" t="s">
        <v>4574</v>
      </c>
      <c r="G394" s="63" t="s">
        <v>11323</v>
      </c>
      <c r="H394" s="63" t="s">
        <v>4196</v>
      </c>
      <c r="I394" s="63" t="s">
        <v>11001</v>
      </c>
      <c r="J394" s="64">
        <v>333279</v>
      </c>
      <c r="K394" s="64" t="s">
        <v>22</v>
      </c>
      <c r="L394" s="64">
        <v>333279</v>
      </c>
      <c r="M394" s="64">
        <v>234102</v>
      </c>
      <c r="N394" s="64" t="s">
        <v>22</v>
      </c>
      <c r="O394" s="64">
        <v>234102</v>
      </c>
      <c r="P394" s="64">
        <v>149089</v>
      </c>
      <c r="Q394" s="64" t="s">
        <v>22</v>
      </c>
      <c r="R394" s="64">
        <v>149089</v>
      </c>
      <c r="S394" s="63" t="s">
        <v>11002</v>
      </c>
      <c r="U394" s="65">
        <f t="shared" si="6"/>
        <v>-85013</v>
      </c>
    </row>
    <row r="395" spans="1:21" hidden="1">
      <c r="A395" s="62" t="s">
        <v>11018</v>
      </c>
      <c r="B395" s="62" t="s">
        <v>11019</v>
      </c>
      <c r="C395" s="62" t="s">
        <v>11017</v>
      </c>
      <c r="D395" s="62" t="s">
        <v>352</v>
      </c>
      <c r="E395" s="63" t="s">
        <v>11008</v>
      </c>
      <c r="F395" s="63" t="s">
        <v>4582</v>
      </c>
      <c r="G395" s="63" t="s">
        <v>11324</v>
      </c>
      <c r="H395" s="63" t="s">
        <v>5301</v>
      </c>
      <c r="I395" s="63" t="s">
        <v>11001</v>
      </c>
      <c r="J395" s="64">
        <v>3304</v>
      </c>
      <c r="K395" s="64" t="s">
        <v>22</v>
      </c>
      <c r="L395" s="64">
        <v>3304</v>
      </c>
      <c r="M395" s="64">
        <v>3428</v>
      </c>
      <c r="N395" s="64" t="s">
        <v>22</v>
      </c>
      <c r="O395" s="64">
        <v>3428</v>
      </c>
      <c r="P395" s="64">
        <v>3459</v>
      </c>
      <c r="Q395" s="64" t="s">
        <v>22</v>
      </c>
      <c r="R395" s="64">
        <v>3459</v>
      </c>
      <c r="S395" s="63" t="s">
        <v>11002</v>
      </c>
      <c r="U395" s="65">
        <f t="shared" si="6"/>
        <v>31</v>
      </c>
    </row>
    <row r="396" spans="1:21" hidden="1">
      <c r="A396" s="62" t="s">
        <v>11018</v>
      </c>
      <c r="B396" s="62" t="s">
        <v>11019</v>
      </c>
      <c r="C396" s="62" t="s">
        <v>11017</v>
      </c>
      <c r="D396" s="62" t="s">
        <v>352</v>
      </c>
      <c r="E396" s="63" t="s">
        <v>11008</v>
      </c>
      <c r="F396" s="63" t="s">
        <v>4589</v>
      </c>
      <c r="G396" s="63" t="s">
        <v>11325</v>
      </c>
      <c r="H396" s="63" t="s">
        <v>11326</v>
      </c>
      <c r="I396" s="63" t="s">
        <v>11001</v>
      </c>
      <c r="J396" s="64">
        <v>727931</v>
      </c>
      <c r="K396" s="64" t="s">
        <v>22</v>
      </c>
      <c r="L396" s="64">
        <v>727931</v>
      </c>
      <c r="M396" s="64">
        <v>1043978</v>
      </c>
      <c r="N396" s="64" t="s">
        <v>22</v>
      </c>
      <c r="O396" s="64">
        <v>1043978</v>
      </c>
      <c r="P396" s="64">
        <v>1662723</v>
      </c>
      <c r="Q396" s="64" t="s">
        <v>22</v>
      </c>
      <c r="R396" s="64">
        <v>1662723</v>
      </c>
      <c r="S396" s="63" t="s">
        <v>11002</v>
      </c>
      <c r="U396" s="65">
        <f t="shared" si="6"/>
        <v>618745</v>
      </c>
    </row>
    <row r="397" spans="1:21" hidden="1">
      <c r="A397" s="62" t="s">
        <v>11018</v>
      </c>
      <c r="B397" s="62" t="s">
        <v>11019</v>
      </c>
      <c r="C397" s="62" t="s">
        <v>11017</v>
      </c>
      <c r="D397" s="62" t="s">
        <v>352</v>
      </c>
      <c r="E397" s="63" t="s">
        <v>11008</v>
      </c>
      <c r="F397" s="63" t="s">
        <v>4599</v>
      </c>
      <c r="G397" s="63" t="s">
        <v>11327</v>
      </c>
      <c r="H397" s="63" t="s">
        <v>11328</v>
      </c>
      <c r="I397" s="63" t="s">
        <v>11001</v>
      </c>
      <c r="J397" s="64">
        <v>71398</v>
      </c>
      <c r="K397" s="64" t="s">
        <v>22</v>
      </c>
      <c r="L397" s="64">
        <v>71398</v>
      </c>
      <c r="M397" s="64">
        <v>135432</v>
      </c>
      <c r="N397" s="64" t="s">
        <v>22</v>
      </c>
      <c r="O397" s="64">
        <v>135432</v>
      </c>
      <c r="P397" s="64">
        <v>139273</v>
      </c>
      <c r="Q397" s="64" t="s">
        <v>22</v>
      </c>
      <c r="R397" s="64">
        <v>139273</v>
      </c>
      <c r="S397" s="63" t="s">
        <v>11002</v>
      </c>
      <c r="U397" s="65">
        <f t="shared" si="6"/>
        <v>3841</v>
      </c>
    </row>
    <row r="398" spans="1:21" hidden="1">
      <c r="A398" s="62" t="s">
        <v>11018</v>
      </c>
      <c r="B398" s="62" t="s">
        <v>11019</v>
      </c>
      <c r="C398" s="62" t="s">
        <v>11017</v>
      </c>
      <c r="D398" s="62" t="s">
        <v>352</v>
      </c>
      <c r="E398" s="63" t="s">
        <v>11008</v>
      </c>
      <c r="F398" s="63" t="s">
        <v>4624</v>
      </c>
      <c r="G398" s="63" t="s">
        <v>11329</v>
      </c>
      <c r="H398" s="63" t="s">
        <v>11330</v>
      </c>
      <c r="I398" s="63" t="s">
        <v>11001</v>
      </c>
      <c r="J398" s="64">
        <v>113212</v>
      </c>
      <c r="K398" s="64" t="s">
        <v>22</v>
      </c>
      <c r="L398" s="64">
        <v>113212</v>
      </c>
      <c r="M398" s="64">
        <v>120255</v>
      </c>
      <c r="N398" s="64" t="s">
        <v>22</v>
      </c>
      <c r="O398" s="64">
        <v>120255</v>
      </c>
      <c r="P398" s="64">
        <v>82618</v>
      </c>
      <c r="Q398" s="64" t="s">
        <v>22</v>
      </c>
      <c r="R398" s="64">
        <v>82618</v>
      </c>
      <c r="S398" s="63" t="s">
        <v>11002</v>
      </c>
      <c r="U398" s="65">
        <f t="shared" si="6"/>
        <v>-37637</v>
      </c>
    </row>
    <row r="399" spans="1:21" hidden="1">
      <c r="A399" s="62" t="s">
        <v>11018</v>
      </c>
      <c r="B399" s="62" t="s">
        <v>11019</v>
      </c>
      <c r="C399" s="62" t="s">
        <v>11017</v>
      </c>
      <c r="D399" s="62" t="s">
        <v>352</v>
      </c>
      <c r="E399" s="63" t="s">
        <v>11008</v>
      </c>
      <c r="F399" s="63" t="s">
        <v>4636</v>
      </c>
      <c r="G399" s="63" t="s">
        <v>11331</v>
      </c>
      <c r="H399" s="63" t="s">
        <v>11332</v>
      </c>
      <c r="I399" s="63" t="s">
        <v>11001</v>
      </c>
      <c r="J399" s="64">
        <v>85470</v>
      </c>
      <c r="K399" s="64" t="s">
        <v>22</v>
      </c>
      <c r="L399" s="64">
        <v>85470</v>
      </c>
      <c r="M399" s="64">
        <v>67944</v>
      </c>
      <c r="N399" s="64" t="s">
        <v>22</v>
      </c>
      <c r="O399" s="64">
        <v>67944</v>
      </c>
      <c r="P399" s="64">
        <v>133855</v>
      </c>
      <c r="Q399" s="64" t="s">
        <v>22</v>
      </c>
      <c r="R399" s="64">
        <v>133855</v>
      </c>
      <c r="S399" s="63" t="s">
        <v>11002</v>
      </c>
      <c r="U399" s="65">
        <f t="shared" si="6"/>
        <v>65911</v>
      </c>
    </row>
    <row r="400" spans="1:21" hidden="1">
      <c r="A400" s="62" t="s">
        <v>11018</v>
      </c>
      <c r="B400" s="62" t="s">
        <v>11019</v>
      </c>
      <c r="C400" s="62" t="s">
        <v>11017</v>
      </c>
      <c r="D400" s="62" t="s">
        <v>352</v>
      </c>
      <c r="E400" s="63" t="s">
        <v>11008</v>
      </c>
      <c r="F400" s="63" t="s">
        <v>4652</v>
      </c>
      <c r="G400" s="63" t="s">
        <v>11333</v>
      </c>
      <c r="H400" s="63" t="s">
        <v>11334</v>
      </c>
      <c r="I400" s="63" t="s">
        <v>11001</v>
      </c>
      <c r="J400" s="64">
        <v>6115</v>
      </c>
      <c r="K400" s="64" t="s">
        <v>22</v>
      </c>
      <c r="L400" s="64">
        <v>6115</v>
      </c>
      <c r="M400" s="64">
        <v>15948</v>
      </c>
      <c r="N400" s="64">
        <v>1688</v>
      </c>
      <c r="O400" s="64">
        <v>17636</v>
      </c>
      <c r="P400" s="64">
        <v>4519</v>
      </c>
      <c r="Q400" s="64" t="s">
        <v>22</v>
      </c>
      <c r="R400" s="64">
        <v>4519</v>
      </c>
      <c r="S400" s="63" t="s">
        <v>11002</v>
      </c>
      <c r="U400" s="65">
        <f t="shared" si="6"/>
        <v>-13117</v>
      </c>
    </row>
    <row r="401" spans="1:21" hidden="1">
      <c r="A401" s="62" t="s">
        <v>11018</v>
      </c>
      <c r="B401" s="62" t="s">
        <v>11019</v>
      </c>
      <c r="C401" s="62" t="s">
        <v>11017</v>
      </c>
      <c r="D401" s="62" t="s">
        <v>352</v>
      </c>
      <c r="E401" s="63" t="s">
        <v>11008</v>
      </c>
      <c r="F401" s="63" t="s">
        <v>4664</v>
      </c>
      <c r="G401" s="63" t="s">
        <v>11335</v>
      </c>
      <c r="H401" s="63" t="s">
        <v>11336</v>
      </c>
      <c r="I401" s="63" t="s">
        <v>11001</v>
      </c>
      <c r="J401" s="64">
        <v>437492</v>
      </c>
      <c r="K401" s="64" t="s">
        <v>22</v>
      </c>
      <c r="L401" s="64">
        <v>437492</v>
      </c>
      <c r="M401" s="64">
        <v>940493</v>
      </c>
      <c r="N401" s="64">
        <v>750000</v>
      </c>
      <c r="O401" s="64">
        <v>1690493</v>
      </c>
      <c r="P401" s="64">
        <v>68498</v>
      </c>
      <c r="Q401" s="64">
        <v>72115</v>
      </c>
      <c r="R401" s="64">
        <v>140613</v>
      </c>
      <c r="S401" s="63" t="s">
        <v>11002</v>
      </c>
      <c r="U401" s="65">
        <f t="shared" si="6"/>
        <v>-1549880</v>
      </c>
    </row>
    <row r="402" spans="1:21" hidden="1">
      <c r="A402" s="62" t="s">
        <v>11018</v>
      </c>
      <c r="B402" s="62" t="s">
        <v>11019</v>
      </c>
      <c r="C402" s="62" t="s">
        <v>11017</v>
      </c>
      <c r="D402" s="62" t="s">
        <v>352</v>
      </c>
      <c r="E402" s="63" t="s">
        <v>11008</v>
      </c>
      <c r="F402" s="63" t="s">
        <v>4680</v>
      </c>
      <c r="G402" s="63" t="s">
        <v>11337</v>
      </c>
      <c r="H402" s="63" t="s">
        <v>11338</v>
      </c>
      <c r="I402" s="63" t="s">
        <v>11001</v>
      </c>
      <c r="J402" s="64">
        <v>251254</v>
      </c>
      <c r="K402" s="64" t="s">
        <v>22</v>
      </c>
      <c r="L402" s="64">
        <v>251254</v>
      </c>
      <c r="M402" s="64">
        <v>314754</v>
      </c>
      <c r="N402" s="64" t="s">
        <v>22</v>
      </c>
      <c r="O402" s="64">
        <v>314754</v>
      </c>
      <c r="P402" s="64" t="s">
        <v>22</v>
      </c>
      <c r="Q402" s="64" t="s">
        <v>22</v>
      </c>
      <c r="R402" s="64" t="s">
        <v>22</v>
      </c>
      <c r="S402" s="63" t="s">
        <v>11002</v>
      </c>
      <c r="U402" s="65" t="str">
        <f t="shared" si="6"/>
        <v/>
      </c>
    </row>
    <row r="403" spans="1:21" hidden="1">
      <c r="A403" s="62" t="s">
        <v>11018</v>
      </c>
      <c r="B403" s="62" t="s">
        <v>11019</v>
      </c>
      <c r="C403" s="62" t="s">
        <v>11017</v>
      </c>
      <c r="D403" s="62" t="s">
        <v>352</v>
      </c>
      <c r="E403" s="63" t="s">
        <v>11008</v>
      </c>
      <c r="F403" s="63" t="s">
        <v>4709</v>
      </c>
      <c r="G403" s="63" t="s">
        <v>11339</v>
      </c>
      <c r="H403" s="63" t="s">
        <v>4719</v>
      </c>
      <c r="I403" s="63" t="s">
        <v>11001</v>
      </c>
      <c r="J403" s="64">
        <v>20027</v>
      </c>
      <c r="K403" s="64" t="s">
        <v>22</v>
      </c>
      <c r="L403" s="64">
        <v>20027</v>
      </c>
      <c r="M403" s="64">
        <v>59077</v>
      </c>
      <c r="N403" s="64" t="s">
        <v>22</v>
      </c>
      <c r="O403" s="64">
        <v>59077</v>
      </c>
      <c r="P403" s="64">
        <v>189866</v>
      </c>
      <c r="Q403" s="64" t="s">
        <v>22</v>
      </c>
      <c r="R403" s="64">
        <v>189866</v>
      </c>
      <c r="S403" s="63" t="s">
        <v>11002</v>
      </c>
      <c r="U403" s="65">
        <f t="shared" si="6"/>
        <v>130789</v>
      </c>
    </row>
    <row r="404" spans="1:21" hidden="1">
      <c r="A404" s="62" t="s">
        <v>11018</v>
      </c>
      <c r="B404" s="62" t="s">
        <v>11019</v>
      </c>
      <c r="C404" s="62" t="s">
        <v>11017</v>
      </c>
      <c r="D404" s="62" t="s">
        <v>352</v>
      </c>
      <c r="E404" s="63" t="s">
        <v>11008</v>
      </c>
      <c r="F404" s="63" t="s">
        <v>4717</v>
      </c>
      <c r="G404" s="63" t="s">
        <v>11340</v>
      </c>
      <c r="H404" s="63" t="s">
        <v>11341</v>
      </c>
      <c r="I404" s="63" t="s">
        <v>11001</v>
      </c>
      <c r="J404" s="64">
        <v>32992</v>
      </c>
      <c r="K404" s="64" t="s">
        <v>22</v>
      </c>
      <c r="L404" s="64">
        <v>32992</v>
      </c>
      <c r="M404" s="64">
        <v>41129</v>
      </c>
      <c r="N404" s="64" t="s">
        <v>22</v>
      </c>
      <c r="O404" s="64">
        <v>41129</v>
      </c>
      <c r="P404" s="64">
        <v>87173</v>
      </c>
      <c r="Q404" s="64" t="s">
        <v>22</v>
      </c>
      <c r="R404" s="64">
        <v>87173</v>
      </c>
      <c r="S404" s="63" t="s">
        <v>11002</v>
      </c>
      <c r="U404" s="65">
        <f t="shared" si="6"/>
        <v>46044</v>
      </c>
    </row>
    <row r="405" spans="1:21" hidden="1">
      <c r="A405" s="62" t="s">
        <v>11018</v>
      </c>
      <c r="B405" s="62" t="s">
        <v>11019</v>
      </c>
      <c r="C405" s="62" t="s">
        <v>11017</v>
      </c>
      <c r="D405" s="62" t="s">
        <v>352</v>
      </c>
      <c r="E405" s="63" t="s">
        <v>11008</v>
      </c>
      <c r="F405" s="63" t="s">
        <v>4725</v>
      </c>
      <c r="G405" s="63" t="s">
        <v>11342</v>
      </c>
      <c r="H405" s="63" t="s">
        <v>11343</v>
      </c>
      <c r="I405" s="63" t="s">
        <v>11001</v>
      </c>
      <c r="J405" s="64">
        <v>120834</v>
      </c>
      <c r="K405" s="64" t="s">
        <v>22</v>
      </c>
      <c r="L405" s="64">
        <v>120834</v>
      </c>
      <c r="M405" s="64">
        <v>103397</v>
      </c>
      <c r="N405" s="64" t="s">
        <v>22</v>
      </c>
      <c r="O405" s="64">
        <v>103397</v>
      </c>
      <c r="P405" s="64">
        <v>52951</v>
      </c>
      <c r="Q405" s="64" t="s">
        <v>22</v>
      </c>
      <c r="R405" s="64">
        <v>52951</v>
      </c>
      <c r="S405" s="63" t="s">
        <v>11002</v>
      </c>
      <c r="U405" s="65">
        <f t="shared" si="6"/>
        <v>-50446</v>
      </c>
    </row>
    <row r="406" spans="1:21" hidden="1">
      <c r="A406" s="62" t="s">
        <v>11018</v>
      </c>
      <c r="B406" s="62" t="s">
        <v>11019</v>
      </c>
      <c r="C406" s="62" t="s">
        <v>11017</v>
      </c>
      <c r="D406" s="62" t="s">
        <v>352</v>
      </c>
      <c r="E406" s="63" t="s">
        <v>11008</v>
      </c>
      <c r="F406" s="63" t="s">
        <v>4741</v>
      </c>
      <c r="G406" s="63" t="s">
        <v>11344</v>
      </c>
      <c r="H406" s="63" t="s">
        <v>11345</v>
      </c>
      <c r="I406" s="63" t="s">
        <v>11001</v>
      </c>
      <c r="J406" s="64">
        <v>117690</v>
      </c>
      <c r="K406" s="64" t="s">
        <v>22</v>
      </c>
      <c r="L406" s="64">
        <v>117690</v>
      </c>
      <c r="M406" s="64">
        <v>138443</v>
      </c>
      <c r="N406" s="64" t="s">
        <v>22</v>
      </c>
      <c r="O406" s="64">
        <v>138443</v>
      </c>
      <c r="P406" s="64">
        <v>186735</v>
      </c>
      <c r="Q406" s="64" t="s">
        <v>22</v>
      </c>
      <c r="R406" s="64">
        <v>186735</v>
      </c>
      <c r="S406" s="63" t="s">
        <v>11002</v>
      </c>
      <c r="U406" s="65">
        <f t="shared" si="6"/>
        <v>48292</v>
      </c>
    </row>
    <row r="407" spans="1:21" hidden="1">
      <c r="A407" s="62" t="s">
        <v>11018</v>
      </c>
      <c r="B407" s="62" t="s">
        <v>11019</v>
      </c>
      <c r="C407" s="62" t="s">
        <v>11017</v>
      </c>
      <c r="D407" s="62" t="s">
        <v>352</v>
      </c>
      <c r="E407" s="63" t="s">
        <v>11008</v>
      </c>
      <c r="F407" s="63" t="s">
        <v>7548</v>
      </c>
      <c r="G407" s="63" t="s">
        <v>11346</v>
      </c>
      <c r="H407" s="63" t="s">
        <v>11347</v>
      </c>
      <c r="I407" s="63" t="s">
        <v>11001</v>
      </c>
      <c r="J407" s="64">
        <v>44472</v>
      </c>
      <c r="K407" s="64" t="s">
        <v>22</v>
      </c>
      <c r="L407" s="64">
        <v>44472</v>
      </c>
      <c r="M407" s="64">
        <v>49471</v>
      </c>
      <c r="N407" s="64" t="s">
        <v>22</v>
      </c>
      <c r="O407" s="64">
        <v>49471</v>
      </c>
      <c r="P407" s="64">
        <v>12461</v>
      </c>
      <c r="Q407" s="64" t="s">
        <v>22</v>
      </c>
      <c r="R407" s="64">
        <v>12461</v>
      </c>
      <c r="S407" s="63" t="s">
        <v>11002</v>
      </c>
      <c r="U407" s="65">
        <f t="shared" si="6"/>
        <v>-37010</v>
      </c>
    </row>
    <row r="408" spans="1:21" hidden="1">
      <c r="A408" s="62" t="s">
        <v>11018</v>
      </c>
      <c r="B408" s="62" t="s">
        <v>11019</v>
      </c>
      <c r="C408" s="62" t="s">
        <v>11017</v>
      </c>
      <c r="D408" s="62" t="s">
        <v>352</v>
      </c>
      <c r="E408" s="63" t="s">
        <v>11008</v>
      </c>
      <c r="F408" s="63" t="s">
        <v>4754</v>
      </c>
      <c r="G408" s="63" t="s">
        <v>11348</v>
      </c>
      <c r="H408" s="63" t="s">
        <v>11349</v>
      </c>
      <c r="I408" s="63" t="s">
        <v>11001</v>
      </c>
      <c r="J408" s="64">
        <v>9934</v>
      </c>
      <c r="K408" s="64" t="s">
        <v>22</v>
      </c>
      <c r="L408" s="64">
        <v>9934</v>
      </c>
      <c r="M408" s="64">
        <v>6984</v>
      </c>
      <c r="N408" s="64" t="s">
        <v>22</v>
      </c>
      <c r="O408" s="64">
        <v>6984</v>
      </c>
      <c r="P408" s="64">
        <v>2413</v>
      </c>
      <c r="Q408" s="64" t="s">
        <v>22</v>
      </c>
      <c r="R408" s="64">
        <v>2413</v>
      </c>
      <c r="S408" s="63" t="s">
        <v>11002</v>
      </c>
      <c r="U408" s="65">
        <f t="shared" si="6"/>
        <v>-4571</v>
      </c>
    </row>
    <row r="409" spans="1:21" hidden="1">
      <c r="A409" s="62" t="s">
        <v>11018</v>
      </c>
      <c r="B409" s="62" t="s">
        <v>11019</v>
      </c>
      <c r="C409" s="62" t="s">
        <v>11017</v>
      </c>
      <c r="D409" s="62" t="s">
        <v>352</v>
      </c>
      <c r="E409" s="63" t="s">
        <v>11008</v>
      </c>
      <c r="F409" s="63" t="s">
        <v>4767</v>
      </c>
      <c r="G409" s="63" t="s">
        <v>11350</v>
      </c>
      <c r="H409" s="63" t="s">
        <v>11351</v>
      </c>
      <c r="I409" s="63" t="s">
        <v>11001</v>
      </c>
      <c r="J409" s="64">
        <v>216153</v>
      </c>
      <c r="K409" s="64" t="s">
        <v>22</v>
      </c>
      <c r="L409" s="64">
        <v>216153</v>
      </c>
      <c r="M409" s="64">
        <v>58817</v>
      </c>
      <c r="N409" s="64" t="s">
        <v>22</v>
      </c>
      <c r="O409" s="64">
        <v>58817</v>
      </c>
      <c r="P409" s="64">
        <v>50166</v>
      </c>
      <c r="Q409" s="64" t="s">
        <v>22</v>
      </c>
      <c r="R409" s="64">
        <v>50166</v>
      </c>
      <c r="S409" s="63" t="s">
        <v>11002</v>
      </c>
      <c r="U409" s="65">
        <f t="shared" si="6"/>
        <v>-8651</v>
      </c>
    </row>
    <row r="410" spans="1:21" hidden="1">
      <c r="A410" s="62" t="s">
        <v>11018</v>
      </c>
      <c r="B410" s="62" t="s">
        <v>11019</v>
      </c>
      <c r="C410" s="62" t="s">
        <v>11017</v>
      </c>
      <c r="D410" s="62" t="s">
        <v>352</v>
      </c>
      <c r="E410" s="63" t="s">
        <v>11008</v>
      </c>
      <c r="F410" s="63" t="s">
        <v>4780</v>
      </c>
      <c r="G410" s="63" t="s">
        <v>11352</v>
      </c>
      <c r="H410" s="63" t="s">
        <v>7937</v>
      </c>
      <c r="I410" s="63" t="s">
        <v>11001</v>
      </c>
      <c r="J410" s="64">
        <v>19517</v>
      </c>
      <c r="K410" s="64" t="s">
        <v>22</v>
      </c>
      <c r="L410" s="64">
        <v>19517</v>
      </c>
      <c r="M410" s="64">
        <v>16906</v>
      </c>
      <c r="N410" s="64" t="s">
        <v>22</v>
      </c>
      <c r="O410" s="64">
        <v>16906</v>
      </c>
      <c r="P410" s="64">
        <v>15563</v>
      </c>
      <c r="Q410" s="64" t="s">
        <v>22</v>
      </c>
      <c r="R410" s="64">
        <v>15563</v>
      </c>
      <c r="S410" s="63" t="s">
        <v>11002</v>
      </c>
      <c r="U410" s="65">
        <f t="shared" si="6"/>
        <v>-1343</v>
      </c>
    </row>
    <row r="411" spans="1:21" hidden="1">
      <c r="A411" s="62" t="s">
        <v>11018</v>
      </c>
      <c r="B411" s="62" t="s">
        <v>11019</v>
      </c>
      <c r="C411" s="62" t="s">
        <v>11017</v>
      </c>
      <c r="D411" s="62" t="s">
        <v>352</v>
      </c>
      <c r="E411" s="63" t="s">
        <v>11008</v>
      </c>
      <c r="F411" s="63" t="s">
        <v>4787</v>
      </c>
      <c r="G411" s="63" t="s">
        <v>11353</v>
      </c>
      <c r="H411" s="63" t="s">
        <v>7956</v>
      </c>
      <c r="I411" s="63" t="s">
        <v>11001</v>
      </c>
      <c r="J411" s="64">
        <v>8324</v>
      </c>
      <c r="K411" s="64" t="s">
        <v>22</v>
      </c>
      <c r="L411" s="64">
        <v>8324</v>
      </c>
      <c r="M411" s="64">
        <v>23818</v>
      </c>
      <c r="N411" s="64" t="s">
        <v>22</v>
      </c>
      <c r="O411" s="64">
        <v>23818</v>
      </c>
      <c r="P411" s="64">
        <v>23146</v>
      </c>
      <c r="Q411" s="64" t="s">
        <v>22</v>
      </c>
      <c r="R411" s="64">
        <v>23146</v>
      </c>
      <c r="S411" s="63" t="s">
        <v>11002</v>
      </c>
      <c r="U411" s="65">
        <f t="shared" si="6"/>
        <v>-672</v>
      </c>
    </row>
    <row r="412" spans="1:21" hidden="1">
      <c r="A412" s="62" t="s">
        <v>11018</v>
      </c>
      <c r="B412" s="62" t="s">
        <v>11019</v>
      </c>
      <c r="C412" s="62" t="s">
        <v>11017</v>
      </c>
      <c r="D412" s="62" t="s">
        <v>352</v>
      </c>
      <c r="E412" s="63" t="s">
        <v>11008</v>
      </c>
      <c r="F412" s="63" t="s">
        <v>4796</v>
      </c>
      <c r="G412" s="63" t="s">
        <v>11354</v>
      </c>
      <c r="H412" s="63" t="s">
        <v>6957</v>
      </c>
      <c r="I412" s="63" t="s">
        <v>11001</v>
      </c>
      <c r="J412" s="64">
        <v>13443</v>
      </c>
      <c r="K412" s="64" t="s">
        <v>22</v>
      </c>
      <c r="L412" s="64">
        <v>13443</v>
      </c>
      <c r="M412" s="64" t="s">
        <v>22</v>
      </c>
      <c r="N412" s="64" t="s">
        <v>22</v>
      </c>
      <c r="O412" s="64" t="s">
        <v>22</v>
      </c>
      <c r="P412" s="64" t="s">
        <v>22</v>
      </c>
      <c r="Q412" s="64" t="s">
        <v>22</v>
      </c>
      <c r="R412" s="64" t="s">
        <v>22</v>
      </c>
      <c r="S412" s="63" t="s">
        <v>11002</v>
      </c>
      <c r="U412" s="65" t="str">
        <f t="shared" si="6"/>
        <v/>
      </c>
    </row>
    <row r="413" spans="1:21" hidden="1">
      <c r="A413" s="62" t="s">
        <v>11018</v>
      </c>
      <c r="B413" s="62" t="s">
        <v>11019</v>
      </c>
      <c r="C413" s="62" t="s">
        <v>11017</v>
      </c>
      <c r="D413" s="62" t="s">
        <v>352</v>
      </c>
      <c r="E413" s="63" t="s">
        <v>11008</v>
      </c>
      <c r="F413" s="63" t="s">
        <v>4806</v>
      </c>
      <c r="G413" s="63" t="s">
        <v>11355</v>
      </c>
      <c r="H413" s="63" t="s">
        <v>11356</v>
      </c>
      <c r="I413" s="63" t="s">
        <v>11001</v>
      </c>
      <c r="J413" s="64">
        <v>1473</v>
      </c>
      <c r="K413" s="64" t="s">
        <v>22</v>
      </c>
      <c r="L413" s="64">
        <v>1473</v>
      </c>
      <c r="M413" s="64" t="s">
        <v>22</v>
      </c>
      <c r="N413" s="64" t="s">
        <v>22</v>
      </c>
      <c r="O413" s="64" t="s">
        <v>22</v>
      </c>
      <c r="P413" s="64" t="s">
        <v>22</v>
      </c>
      <c r="Q413" s="64" t="s">
        <v>22</v>
      </c>
      <c r="R413" s="64" t="s">
        <v>22</v>
      </c>
      <c r="S413" s="63" t="s">
        <v>11002</v>
      </c>
      <c r="U413" s="65" t="str">
        <f t="shared" si="6"/>
        <v/>
      </c>
    </row>
    <row r="414" spans="1:21" hidden="1">
      <c r="A414" s="62" t="s">
        <v>11018</v>
      </c>
      <c r="B414" s="62" t="s">
        <v>11019</v>
      </c>
      <c r="C414" s="62" t="s">
        <v>11017</v>
      </c>
      <c r="D414" s="62" t="s">
        <v>352</v>
      </c>
      <c r="E414" s="63" t="s">
        <v>11008</v>
      </c>
      <c r="F414" s="63" t="s">
        <v>4814</v>
      </c>
      <c r="G414" s="63" t="s">
        <v>11357</v>
      </c>
      <c r="H414" s="63" t="s">
        <v>6961</v>
      </c>
      <c r="I414" s="63" t="s">
        <v>11001</v>
      </c>
      <c r="J414" s="64">
        <v>84793</v>
      </c>
      <c r="K414" s="64" t="s">
        <v>22</v>
      </c>
      <c r="L414" s="64">
        <v>84793</v>
      </c>
      <c r="M414" s="64" t="s">
        <v>22</v>
      </c>
      <c r="N414" s="64" t="s">
        <v>22</v>
      </c>
      <c r="O414" s="64" t="s">
        <v>22</v>
      </c>
      <c r="P414" s="64" t="s">
        <v>22</v>
      </c>
      <c r="Q414" s="64" t="s">
        <v>22</v>
      </c>
      <c r="R414" s="64" t="s">
        <v>22</v>
      </c>
      <c r="S414" s="63" t="s">
        <v>11002</v>
      </c>
      <c r="U414" s="65" t="str">
        <f t="shared" si="6"/>
        <v/>
      </c>
    </row>
    <row r="415" spans="1:21" hidden="1">
      <c r="A415" s="62" t="s">
        <v>11018</v>
      </c>
      <c r="B415" s="62" t="s">
        <v>11019</v>
      </c>
      <c r="C415" s="62" t="s">
        <v>11017</v>
      </c>
      <c r="D415" s="62" t="s">
        <v>352</v>
      </c>
      <c r="E415" s="63" t="s">
        <v>11008</v>
      </c>
      <c r="F415" s="63" t="s">
        <v>4838</v>
      </c>
      <c r="G415" s="63" t="s">
        <v>11358</v>
      </c>
      <c r="H415" s="63" t="s">
        <v>11359</v>
      </c>
      <c r="I415" s="63" t="s">
        <v>11001</v>
      </c>
      <c r="J415" s="64">
        <v>8290</v>
      </c>
      <c r="K415" s="64" t="s">
        <v>22</v>
      </c>
      <c r="L415" s="64">
        <v>8290</v>
      </c>
      <c r="M415" s="64" t="s">
        <v>22</v>
      </c>
      <c r="N415" s="64" t="s">
        <v>22</v>
      </c>
      <c r="O415" s="64" t="s">
        <v>22</v>
      </c>
      <c r="P415" s="64" t="s">
        <v>22</v>
      </c>
      <c r="Q415" s="64" t="s">
        <v>22</v>
      </c>
      <c r="R415" s="64" t="s">
        <v>22</v>
      </c>
      <c r="S415" s="63" t="s">
        <v>11002</v>
      </c>
      <c r="U415" s="65" t="str">
        <f t="shared" si="6"/>
        <v/>
      </c>
    </row>
    <row r="416" spans="1:21" hidden="1">
      <c r="A416" s="62" t="s">
        <v>11018</v>
      </c>
      <c r="B416" s="62" t="s">
        <v>11019</v>
      </c>
      <c r="C416" s="62" t="s">
        <v>11017</v>
      </c>
      <c r="D416" s="62" t="s">
        <v>352</v>
      </c>
      <c r="E416" s="63" t="s">
        <v>11008</v>
      </c>
      <c r="F416" s="63" t="s">
        <v>4849</v>
      </c>
      <c r="G416" s="63" t="s">
        <v>11360</v>
      </c>
      <c r="H416" s="63" t="s">
        <v>11361</v>
      </c>
      <c r="I416" s="63" t="s">
        <v>11001</v>
      </c>
      <c r="J416" s="64">
        <v>51358</v>
      </c>
      <c r="K416" s="64" t="s">
        <v>22</v>
      </c>
      <c r="L416" s="64">
        <v>51358</v>
      </c>
      <c r="M416" s="64" t="s">
        <v>22</v>
      </c>
      <c r="N416" s="64" t="s">
        <v>22</v>
      </c>
      <c r="O416" s="64" t="s">
        <v>22</v>
      </c>
      <c r="P416" s="64" t="s">
        <v>22</v>
      </c>
      <c r="Q416" s="64" t="s">
        <v>22</v>
      </c>
      <c r="R416" s="64" t="s">
        <v>22</v>
      </c>
      <c r="S416" s="63" t="s">
        <v>11002</v>
      </c>
      <c r="U416" s="65" t="str">
        <f t="shared" si="6"/>
        <v/>
      </c>
    </row>
    <row r="417" spans="1:21" hidden="1">
      <c r="A417" s="62" t="s">
        <v>11018</v>
      </c>
      <c r="B417" s="62" t="s">
        <v>11019</v>
      </c>
      <c r="C417" s="62" t="s">
        <v>11017</v>
      </c>
      <c r="D417" s="62" t="s">
        <v>352</v>
      </c>
      <c r="E417" s="63" t="s">
        <v>11008</v>
      </c>
      <c r="F417" s="63" t="s">
        <v>4871</v>
      </c>
      <c r="G417" s="63" t="s">
        <v>11362</v>
      </c>
      <c r="H417" s="63" t="s">
        <v>11363</v>
      </c>
      <c r="I417" s="63" t="s">
        <v>11001</v>
      </c>
      <c r="J417" s="64">
        <v>188392</v>
      </c>
      <c r="K417" s="64" t="s">
        <v>22</v>
      </c>
      <c r="L417" s="64">
        <v>188392</v>
      </c>
      <c r="M417" s="64">
        <v>177567</v>
      </c>
      <c r="N417" s="64" t="s">
        <v>22</v>
      </c>
      <c r="O417" s="64">
        <v>177567</v>
      </c>
      <c r="P417" s="64">
        <v>274478</v>
      </c>
      <c r="Q417" s="64" t="s">
        <v>22</v>
      </c>
      <c r="R417" s="64">
        <v>274478</v>
      </c>
      <c r="S417" s="63" t="s">
        <v>11002</v>
      </c>
      <c r="U417" s="65">
        <f t="shared" si="6"/>
        <v>96911</v>
      </c>
    </row>
    <row r="418" spans="1:21" hidden="1">
      <c r="A418" s="62" t="s">
        <v>11018</v>
      </c>
      <c r="B418" s="62" t="s">
        <v>11019</v>
      </c>
      <c r="C418" s="62" t="s">
        <v>11017</v>
      </c>
      <c r="D418" s="62" t="s">
        <v>352</v>
      </c>
      <c r="E418" s="63" t="s">
        <v>11008</v>
      </c>
      <c r="F418" s="63" t="s">
        <v>4911</v>
      </c>
      <c r="G418" s="63" t="s">
        <v>11364</v>
      </c>
      <c r="H418" s="63" t="s">
        <v>6970</v>
      </c>
      <c r="I418" s="63" t="s">
        <v>11001</v>
      </c>
      <c r="J418" s="64" t="s">
        <v>22</v>
      </c>
      <c r="K418" s="64" t="s">
        <v>22</v>
      </c>
      <c r="L418" s="64" t="s">
        <v>22</v>
      </c>
      <c r="M418" s="64" t="s">
        <v>22</v>
      </c>
      <c r="N418" s="64">
        <v>35901</v>
      </c>
      <c r="O418" s="64">
        <v>35901</v>
      </c>
      <c r="P418" s="64" t="s">
        <v>22</v>
      </c>
      <c r="Q418" s="64" t="s">
        <v>22</v>
      </c>
      <c r="R418" s="64" t="s">
        <v>22</v>
      </c>
      <c r="S418" s="63" t="s">
        <v>11002</v>
      </c>
      <c r="U418" s="65" t="str">
        <f t="shared" si="6"/>
        <v/>
      </c>
    </row>
    <row r="419" spans="1:21" hidden="1">
      <c r="A419" s="62" t="s">
        <v>11018</v>
      </c>
      <c r="B419" s="62" t="s">
        <v>11019</v>
      </c>
      <c r="C419" s="62" t="s">
        <v>11017</v>
      </c>
      <c r="D419" s="62" t="s">
        <v>352</v>
      </c>
      <c r="E419" s="63" t="s">
        <v>11008</v>
      </c>
      <c r="F419" s="63" t="s">
        <v>4918</v>
      </c>
      <c r="G419" s="63" t="s">
        <v>11365</v>
      </c>
      <c r="H419" s="63" t="s">
        <v>11366</v>
      </c>
      <c r="I419" s="63" t="s">
        <v>11001</v>
      </c>
      <c r="J419" s="64">
        <v>7289</v>
      </c>
      <c r="K419" s="64" t="s">
        <v>22</v>
      </c>
      <c r="L419" s="64">
        <v>7289</v>
      </c>
      <c r="M419" s="64">
        <v>11936</v>
      </c>
      <c r="N419" s="64" t="s">
        <v>22</v>
      </c>
      <c r="O419" s="64">
        <v>11936</v>
      </c>
      <c r="P419" s="64">
        <v>8962</v>
      </c>
      <c r="Q419" s="64" t="s">
        <v>22</v>
      </c>
      <c r="R419" s="64">
        <v>8962</v>
      </c>
      <c r="S419" s="63" t="s">
        <v>11002</v>
      </c>
      <c r="U419" s="65">
        <f t="shared" si="6"/>
        <v>-2974</v>
      </c>
    </row>
    <row r="420" spans="1:21" hidden="1">
      <c r="A420" s="62" t="s">
        <v>11018</v>
      </c>
      <c r="B420" s="62" t="s">
        <v>11019</v>
      </c>
      <c r="C420" s="62" t="s">
        <v>11017</v>
      </c>
      <c r="D420" s="62" t="s">
        <v>533</v>
      </c>
      <c r="E420" s="63" t="s">
        <v>11009</v>
      </c>
      <c r="F420" s="63" t="s">
        <v>4203</v>
      </c>
      <c r="G420" s="63" t="s">
        <v>11367</v>
      </c>
      <c r="H420" s="63" t="s">
        <v>4840</v>
      </c>
      <c r="I420" s="63" t="s">
        <v>11001</v>
      </c>
      <c r="J420" s="64">
        <v>25374</v>
      </c>
      <c r="K420" s="64" t="s">
        <v>22</v>
      </c>
      <c r="L420" s="64">
        <v>25374</v>
      </c>
      <c r="M420" s="64">
        <v>25133</v>
      </c>
      <c r="N420" s="64" t="s">
        <v>22</v>
      </c>
      <c r="O420" s="64">
        <v>25133</v>
      </c>
      <c r="P420" s="64">
        <v>16453</v>
      </c>
      <c r="Q420" s="64" t="s">
        <v>22</v>
      </c>
      <c r="R420" s="64">
        <v>16453</v>
      </c>
      <c r="S420" s="63" t="s">
        <v>11002</v>
      </c>
      <c r="U420" s="65">
        <f t="shared" si="6"/>
        <v>-8680</v>
      </c>
    </row>
    <row r="421" spans="1:21" hidden="1">
      <c r="A421" s="62" t="s">
        <v>11018</v>
      </c>
      <c r="B421" s="62" t="s">
        <v>11019</v>
      </c>
      <c r="C421" s="62" t="s">
        <v>11017</v>
      </c>
      <c r="D421" s="62" t="s">
        <v>533</v>
      </c>
      <c r="E421" s="63" t="s">
        <v>11009</v>
      </c>
      <c r="F421" s="63" t="s">
        <v>4978</v>
      </c>
      <c r="G421" s="63" t="s">
        <v>11368</v>
      </c>
      <c r="H421" s="63" t="s">
        <v>4851</v>
      </c>
      <c r="I421" s="63" t="s">
        <v>11001</v>
      </c>
      <c r="J421" s="64">
        <v>15744</v>
      </c>
      <c r="K421" s="64" t="s">
        <v>22</v>
      </c>
      <c r="L421" s="64">
        <v>15744</v>
      </c>
      <c r="M421" s="64">
        <v>16602</v>
      </c>
      <c r="N421" s="64" t="s">
        <v>22</v>
      </c>
      <c r="O421" s="64">
        <v>16602</v>
      </c>
      <c r="P421" s="64">
        <v>22653</v>
      </c>
      <c r="Q421" s="64" t="s">
        <v>22</v>
      </c>
      <c r="R421" s="64">
        <v>22653</v>
      </c>
      <c r="S421" s="63" t="s">
        <v>11002</v>
      </c>
      <c r="U421" s="65">
        <f t="shared" si="6"/>
        <v>6051</v>
      </c>
    </row>
    <row r="422" spans="1:21" hidden="1">
      <c r="A422" s="62" t="s">
        <v>11018</v>
      </c>
      <c r="B422" s="62" t="s">
        <v>11019</v>
      </c>
      <c r="C422" s="62" t="s">
        <v>11017</v>
      </c>
      <c r="D422" s="62" t="s">
        <v>533</v>
      </c>
      <c r="E422" s="63" t="s">
        <v>11009</v>
      </c>
      <c r="F422" s="63" t="s">
        <v>4988</v>
      </c>
      <c r="G422" s="63" t="s">
        <v>11369</v>
      </c>
      <c r="H422" s="63" t="s">
        <v>4873</v>
      </c>
      <c r="I422" s="63" t="s">
        <v>11001</v>
      </c>
      <c r="J422" s="64">
        <v>65039</v>
      </c>
      <c r="K422" s="64" t="s">
        <v>22</v>
      </c>
      <c r="L422" s="64">
        <v>65039</v>
      </c>
      <c r="M422" s="64">
        <v>64842</v>
      </c>
      <c r="N422" s="64" t="s">
        <v>22</v>
      </c>
      <c r="O422" s="64">
        <v>64842</v>
      </c>
      <c r="P422" s="64">
        <v>112458</v>
      </c>
      <c r="Q422" s="64" t="s">
        <v>22</v>
      </c>
      <c r="R422" s="64">
        <v>112458</v>
      </c>
      <c r="S422" s="63" t="s">
        <v>11002</v>
      </c>
      <c r="U422" s="65">
        <f t="shared" si="6"/>
        <v>47616</v>
      </c>
    </row>
    <row r="423" spans="1:21" hidden="1">
      <c r="A423" s="62" t="s">
        <v>11018</v>
      </c>
      <c r="B423" s="62" t="s">
        <v>11019</v>
      </c>
      <c r="C423" s="62" t="s">
        <v>11017</v>
      </c>
      <c r="D423" s="62" t="s">
        <v>533</v>
      </c>
      <c r="E423" s="63" t="s">
        <v>11009</v>
      </c>
      <c r="F423" s="63" t="s">
        <v>5018</v>
      </c>
      <c r="G423" s="63" t="s">
        <v>11370</v>
      </c>
      <c r="H423" s="63" t="s">
        <v>11371</v>
      </c>
      <c r="I423" s="63" t="s">
        <v>11001</v>
      </c>
      <c r="J423" s="64">
        <v>5534</v>
      </c>
      <c r="K423" s="64" t="s">
        <v>22</v>
      </c>
      <c r="L423" s="64">
        <v>5534</v>
      </c>
      <c r="M423" s="64">
        <v>3596</v>
      </c>
      <c r="N423" s="64" t="s">
        <v>22</v>
      </c>
      <c r="O423" s="64">
        <v>3596</v>
      </c>
      <c r="P423" s="64">
        <v>4336</v>
      </c>
      <c r="Q423" s="64" t="s">
        <v>22</v>
      </c>
      <c r="R423" s="64">
        <v>4336</v>
      </c>
      <c r="S423" s="63" t="s">
        <v>11002</v>
      </c>
      <c r="U423" s="65">
        <f t="shared" si="6"/>
        <v>740</v>
      </c>
    </row>
    <row r="424" spans="1:21" hidden="1">
      <c r="A424" s="62" t="s">
        <v>11018</v>
      </c>
      <c r="B424" s="62" t="s">
        <v>11019</v>
      </c>
      <c r="C424" s="62" t="s">
        <v>11017</v>
      </c>
      <c r="D424" s="62" t="s">
        <v>533</v>
      </c>
      <c r="E424" s="63" t="s">
        <v>11009</v>
      </c>
      <c r="F424" s="63" t="s">
        <v>5025</v>
      </c>
      <c r="G424" s="63" t="s">
        <v>11372</v>
      </c>
      <c r="H424" s="63" t="s">
        <v>11373</v>
      </c>
      <c r="I424" s="63" t="s">
        <v>11001</v>
      </c>
      <c r="J424" s="64">
        <v>42277</v>
      </c>
      <c r="K424" s="64" t="s">
        <v>22</v>
      </c>
      <c r="L424" s="64">
        <v>42277</v>
      </c>
      <c r="M424" s="64">
        <v>31695</v>
      </c>
      <c r="N424" s="64" t="s">
        <v>22</v>
      </c>
      <c r="O424" s="64">
        <v>31695</v>
      </c>
      <c r="P424" s="64">
        <v>28310</v>
      </c>
      <c r="Q424" s="64" t="s">
        <v>22</v>
      </c>
      <c r="R424" s="64">
        <v>28310</v>
      </c>
      <c r="S424" s="63" t="s">
        <v>11002</v>
      </c>
      <c r="U424" s="65">
        <f t="shared" si="6"/>
        <v>-3385</v>
      </c>
    </row>
    <row r="425" spans="1:21" hidden="1">
      <c r="A425" s="62" t="s">
        <v>11018</v>
      </c>
      <c r="B425" s="62" t="s">
        <v>11019</v>
      </c>
      <c r="C425" s="62" t="s">
        <v>11017</v>
      </c>
      <c r="D425" s="62" t="s">
        <v>533</v>
      </c>
      <c r="E425" s="63" t="s">
        <v>11009</v>
      </c>
      <c r="F425" s="63" t="s">
        <v>5035</v>
      </c>
      <c r="G425" s="63" t="s">
        <v>11374</v>
      </c>
      <c r="H425" s="63" t="s">
        <v>4980</v>
      </c>
      <c r="I425" s="63" t="s">
        <v>11001</v>
      </c>
      <c r="J425" s="64">
        <v>585723</v>
      </c>
      <c r="K425" s="64" t="s">
        <v>22</v>
      </c>
      <c r="L425" s="64">
        <v>585723</v>
      </c>
      <c r="M425" s="64" t="s">
        <v>22</v>
      </c>
      <c r="N425" s="64" t="s">
        <v>22</v>
      </c>
      <c r="O425" s="64" t="s">
        <v>22</v>
      </c>
      <c r="P425" s="64" t="s">
        <v>22</v>
      </c>
      <c r="Q425" s="64" t="s">
        <v>22</v>
      </c>
      <c r="R425" s="64" t="s">
        <v>22</v>
      </c>
      <c r="S425" s="63" t="s">
        <v>11002</v>
      </c>
      <c r="U425" s="65" t="str">
        <f t="shared" si="6"/>
        <v/>
      </c>
    </row>
    <row r="426" spans="1:21" hidden="1">
      <c r="A426" s="62" t="s">
        <v>11018</v>
      </c>
      <c r="B426" s="62" t="s">
        <v>11019</v>
      </c>
      <c r="C426" s="62" t="s">
        <v>11017</v>
      </c>
      <c r="D426" s="62" t="s">
        <v>533</v>
      </c>
      <c r="E426" s="63" t="s">
        <v>11009</v>
      </c>
      <c r="F426" s="63" t="s">
        <v>5045</v>
      </c>
      <c r="G426" s="63" t="s">
        <v>11375</v>
      </c>
      <c r="H426" s="63" t="s">
        <v>11376</v>
      </c>
      <c r="I426" s="63" t="s">
        <v>11001</v>
      </c>
      <c r="J426" s="64">
        <v>1819</v>
      </c>
      <c r="K426" s="64" t="s">
        <v>22</v>
      </c>
      <c r="L426" s="64">
        <v>1819</v>
      </c>
      <c r="M426" s="64" t="s">
        <v>22</v>
      </c>
      <c r="N426" s="64" t="s">
        <v>22</v>
      </c>
      <c r="O426" s="64" t="s">
        <v>22</v>
      </c>
      <c r="P426" s="64" t="s">
        <v>22</v>
      </c>
      <c r="Q426" s="64" t="s">
        <v>22</v>
      </c>
      <c r="R426" s="64" t="s">
        <v>22</v>
      </c>
      <c r="S426" s="63" t="s">
        <v>11002</v>
      </c>
      <c r="U426" s="65" t="str">
        <f t="shared" si="6"/>
        <v/>
      </c>
    </row>
    <row r="427" spans="1:21" hidden="1">
      <c r="A427" s="62" t="s">
        <v>11018</v>
      </c>
      <c r="B427" s="62" t="s">
        <v>11019</v>
      </c>
      <c r="C427" s="62" t="s">
        <v>11017</v>
      </c>
      <c r="D427" s="62" t="s">
        <v>533</v>
      </c>
      <c r="E427" s="63" t="s">
        <v>11009</v>
      </c>
      <c r="F427" s="63" t="s">
        <v>5052</v>
      </c>
      <c r="G427" s="63" t="s">
        <v>11377</v>
      </c>
      <c r="H427" s="63" t="s">
        <v>11378</v>
      </c>
      <c r="I427" s="63" t="s">
        <v>11001</v>
      </c>
      <c r="J427" s="64">
        <v>138947</v>
      </c>
      <c r="K427" s="64" t="s">
        <v>22</v>
      </c>
      <c r="L427" s="64">
        <v>138947</v>
      </c>
      <c r="M427" s="64">
        <v>133538</v>
      </c>
      <c r="N427" s="64">
        <v>68292</v>
      </c>
      <c r="O427" s="64">
        <v>201830</v>
      </c>
      <c r="P427" s="64">
        <v>124898</v>
      </c>
      <c r="Q427" s="64" t="s">
        <v>22</v>
      </c>
      <c r="R427" s="64">
        <v>124898</v>
      </c>
      <c r="S427" s="63" t="s">
        <v>11002</v>
      </c>
      <c r="U427" s="65">
        <f t="shared" si="6"/>
        <v>-76932</v>
      </c>
    </row>
    <row r="428" spans="1:21" hidden="1">
      <c r="A428" s="62" t="s">
        <v>11018</v>
      </c>
      <c r="B428" s="62" t="s">
        <v>11019</v>
      </c>
      <c r="C428" s="62" t="s">
        <v>11017</v>
      </c>
      <c r="D428" s="62" t="s">
        <v>533</v>
      </c>
      <c r="E428" s="63" t="s">
        <v>11009</v>
      </c>
      <c r="F428" s="63" t="s">
        <v>5060</v>
      </c>
      <c r="G428" s="63" t="s">
        <v>11379</v>
      </c>
      <c r="H428" s="63" t="s">
        <v>11380</v>
      </c>
      <c r="I428" s="63" t="s">
        <v>11001</v>
      </c>
      <c r="J428" s="64">
        <v>3400</v>
      </c>
      <c r="K428" s="64" t="s">
        <v>22</v>
      </c>
      <c r="L428" s="64">
        <v>3400</v>
      </c>
      <c r="M428" s="64">
        <v>3709</v>
      </c>
      <c r="N428" s="64" t="s">
        <v>22</v>
      </c>
      <c r="O428" s="64">
        <v>3709</v>
      </c>
      <c r="P428" s="64">
        <v>4260</v>
      </c>
      <c r="Q428" s="64" t="s">
        <v>22</v>
      </c>
      <c r="R428" s="64">
        <v>4260</v>
      </c>
      <c r="S428" s="63" t="s">
        <v>11002</v>
      </c>
      <c r="U428" s="65">
        <f t="shared" si="6"/>
        <v>551</v>
      </c>
    </row>
    <row r="429" spans="1:21" hidden="1">
      <c r="A429" s="62" t="s">
        <v>11018</v>
      </c>
      <c r="B429" s="62" t="s">
        <v>11019</v>
      </c>
      <c r="C429" s="62" t="s">
        <v>11017</v>
      </c>
      <c r="D429" s="62" t="s">
        <v>533</v>
      </c>
      <c r="E429" s="63" t="s">
        <v>11009</v>
      </c>
      <c r="F429" s="63" t="s">
        <v>5070</v>
      </c>
      <c r="G429" s="63" t="s">
        <v>11381</v>
      </c>
      <c r="H429" s="63" t="s">
        <v>11382</v>
      </c>
      <c r="I429" s="63" t="s">
        <v>11001</v>
      </c>
      <c r="J429" s="64">
        <v>150974</v>
      </c>
      <c r="K429" s="64" t="s">
        <v>22</v>
      </c>
      <c r="L429" s="64">
        <v>150974</v>
      </c>
      <c r="M429" s="64">
        <v>151479</v>
      </c>
      <c r="N429" s="64" t="s">
        <v>22</v>
      </c>
      <c r="O429" s="64">
        <v>151479</v>
      </c>
      <c r="P429" s="64">
        <v>170699</v>
      </c>
      <c r="Q429" s="64" t="s">
        <v>22</v>
      </c>
      <c r="R429" s="64">
        <v>170699</v>
      </c>
      <c r="S429" s="63" t="s">
        <v>11002</v>
      </c>
      <c r="U429" s="65">
        <f t="shared" si="6"/>
        <v>19220</v>
      </c>
    </row>
    <row r="430" spans="1:21" hidden="1">
      <c r="A430" s="62" t="s">
        <v>11018</v>
      </c>
      <c r="B430" s="62" t="s">
        <v>11019</v>
      </c>
      <c r="C430" s="62" t="s">
        <v>11017</v>
      </c>
      <c r="D430" s="62" t="s">
        <v>533</v>
      </c>
      <c r="E430" s="63" t="s">
        <v>11009</v>
      </c>
      <c r="F430" s="63" t="s">
        <v>3939</v>
      </c>
      <c r="G430" s="63" t="s">
        <v>11383</v>
      </c>
      <c r="H430" s="63" t="s">
        <v>7069</v>
      </c>
      <c r="I430" s="63" t="s">
        <v>11001</v>
      </c>
      <c r="J430" s="64">
        <v>476655</v>
      </c>
      <c r="K430" s="64" t="s">
        <v>22</v>
      </c>
      <c r="L430" s="64">
        <v>476655</v>
      </c>
      <c r="M430" s="64">
        <v>463725</v>
      </c>
      <c r="N430" s="64" t="s">
        <v>22</v>
      </c>
      <c r="O430" s="64">
        <v>463725</v>
      </c>
      <c r="P430" s="64">
        <v>470492</v>
      </c>
      <c r="Q430" s="64" t="s">
        <v>22</v>
      </c>
      <c r="R430" s="64">
        <v>470492</v>
      </c>
      <c r="S430" s="63" t="s">
        <v>11002</v>
      </c>
      <c r="U430" s="65">
        <f t="shared" si="6"/>
        <v>6767</v>
      </c>
    </row>
    <row r="431" spans="1:21" hidden="1">
      <c r="A431" s="62" t="s">
        <v>11018</v>
      </c>
      <c r="B431" s="62" t="s">
        <v>11019</v>
      </c>
      <c r="C431" s="62" t="s">
        <v>11017</v>
      </c>
      <c r="D431" s="62" t="s">
        <v>533</v>
      </c>
      <c r="E431" s="63" t="s">
        <v>11009</v>
      </c>
      <c r="F431" s="63" t="s">
        <v>5090</v>
      </c>
      <c r="G431" s="63" t="s">
        <v>11384</v>
      </c>
      <c r="H431" s="63" t="s">
        <v>11385</v>
      </c>
      <c r="I431" s="63" t="s">
        <v>11001</v>
      </c>
      <c r="J431" s="64">
        <v>30032</v>
      </c>
      <c r="K431" s="64" t="s">
        <v>22</v>
      </c>
      <c r="L431" s="64">
        <v>30032</v>
      </c>
      <c r="M431" s="64">
        <v>30880</v>
      </c>
      <c r="N431" s="64" t="s">
        <v>22</v>
      </c>
      <c r="O431" s="64">
        <v>30880</v>
      </c>
      <c r="P431" s="64">
        <v>31902</v>
      </c>
      <c r="Q431" s="64" t="s">
        <v>22</v>
      </c>
      <c r="R431" s="64">
        <v>31902</v>
      </c>
      <c r="S431" s="63" t="s">
        <v>11002</v>
      </c>
      <c r="U431" s="65">
        <f t="shared" si="6"/>
        <v>1022</v>
      </c>
    </row>
    <row r="432" spans="1:21" hidden="1">
      <c r="A432" s="62" t="s">
        <v>11018</v>
      </c>
      <c r="B432" s="62" t="s">
        <v>11019</v>
      </c>
      <c r="C432" s="62" t="s">
        <v>11017</v>
      </c>
      <c r="D432" s="62" t="s">
        <v>533</v>
      </c>
      <c r="E432" s="63" t="s">
        <v>11009</v>
      </c>
      <c r="F432" s="63" t="s">
        <v>5138</v>
      </c>
      <c r="G432" s="63" t="s">
        <v>11386</v>
      </c>
      <c r="H432" s="63" t="s">
        <v>11387</v>
      </c>
      <c r="I432" s="63" t="s">
        <v>11001</v>
      </c>
      <c r="J432" s="64">
        <v>22983</v>
      </c>
      <c r="K432" s="64" t="s">
        <v>22</v>
      </c>
      <c r="L432" s="64">
        <v>22983</v>
      </c>
      <c r="M432" s="64">
        <v>22563</v>
      </c>
      <c r="N432" s="64" t="s">
        <v>22</v>
      </c>
      <c r="O432" s="64">
        <v>22563</v>
      </c>
      <c r="P432" s="64">
        <v>21498</v>
      </c>
      <c r="Q432" s="64" t="s">
        <v>22</v>
      </c>
      <c r="R432" s="64">
        <v>21498</v>
      </c>
      <c r="S432" s="63" t="s">
        <v>11002</v>
      </c>
      <c r="U432" s="65">
        <f t="shared" si="6"/>
        <v>-1065</v>
      </c>
    </row>
    <row r="433" spans="1:21" hidden="1">
      <c r="A433" s="62" t="s">
        <v>11018</v>
      </c>
      <c r="B433" s="62" t="s">
        <v>11019</v>
      </c>
      <c r="C433" s="62" t="s">
        <v>11017</v>
      </c>
      <c r="D433" s="62" t="s">
        <v>533</v>
      </c>
      <c r="E433" s="63" t="s">
        <v>11009</v>
      </c>
      <c r="F433" s="63" t="s">
        <v>5166</v>
      </c>
      <c r="G433" s="63" t="s">
        <v>11388</v>
      </c>
      <c r="H433" s="63" t="s">
        <v>11389</v>
      </c>
      <c r="I433" s="63" t="s">
        <v>11001</v>
      </c>
      <c r="J433" s="64">
        <v>6390</v>
      </c>
      <c r="K433" s="64" t="s">
        <v>22</v>
      </c>
      <c r="L433" s="64">
        <v>6390</v>
      </c>
      <c r="M433" s="64">
        <v>7325</v>
      </c>
      <c r="N433" s="64" t="s">
        <v>22</v>
      </c>
      <c r="O433" s="64">
        <v>7325</v>
      </c>
      <c r="P433" s="64">
        <v>25144</v>
      </c>
      <c r="Q433" s="64" t="s">
        <v>22</v>
      </c>
      <c r="R433" s="64">
        <v>25144</v>
      </c>
      <c r="S433" s="63" t="s">
        <v>11002</v>
      </c>
      <c r="U433" s="65">
        <f t="shared" si="6"/>
        <v>17819</v>
      </c>
    </row>
    <row r="434" spans="1:21" hidden="1">
      <c r="A434" s="62" t="s">
        <v>11018</v>
      </c>
      <c r="B434" s="62" t="s">
        <v>11019</v>
      </c>
      <c r="C434" s="62" t="s">
        <v>11017</v>
      </c>
      <c r="D434" s="62" t="s">
        <v>533</v>
      </c>
      <c r="E434" s="63" t="s">
        <v>11009</v>
      </c>
      <c r="F434" s="63" t="s">
        <v>5208</v>
      </c>
      <c r="G434" s="63" t="s">
        <v>11390</v>
      </c>
      <c r="H434" s="63" t="s">
        <v>11391</v>
      </c>
      <c r="I434" s="63" t="s">
        <v>11001</v>
      </c>
      <c r="J434" s="64">
        <v>30088</v>
      </c>
      <c r="K434" s="64" t="s">
        <v>22</v>
      </c>
      <c r="L434" s="64">
        <v>30088</v>
      </c>
      <c r="M434" s="64">
        <v>28816</v>
      </c>
      <c r="N434" s="64" t="s">
        <v>22</v>
      </c>
      <c r="O434" s="64">
        <v>28816</v>
      </c>
      <c r="P434" s="64">
        <v>70013</v>
      </c>
      <c r="Q434" s="64" t="s">
        <v>22</v>
      </c>
      <c r="R434" s="64">
        <v>70013</v>
      </c>
      <c r="S434" s="63" t="s">
        <v>11002</v>
      </c>
      <c r="U434" s="65">
        <f t="shared" si="6"/>
        <v>41197</v>
      </c>
    </row>
    <row r="435" spans="1:21" hidden="1">
      <c r="A435" s="62" t="s">
        <v>11018</v>
      </c>
      <c r="B435" s="62" t="s">
        <v>11019</v>
      </c>
      <c r="C435" s="62" t="s">
        <v>11017</v>
      </c>
      <c r="D435" s="62" t="s">
        <v>533</v>
      </c>
      <c r="E435" s="63" t="s">
        <v>11009</v>
      </c>
      <c r="F435" s="63" t="s">
        <v>5222</v>
      </c>
      <c r="G435" s="63" t="s">
        <v>11392</v>
      </c>
      <c r="H435" s="63" t="s">
        <v>7131</v>
      </c>
      <c r="I435" s="63" t="s">
        <v>11001</v>
      </c>
      <c r="J435" s="64">
        <v>41405</v>
      </c>
      <c r="K435" s="64" t="s">
        <v>22</v>
      </c>
      <c r="L435" s="64">
        <v>41405</v>
      </c>
      <c r="M435" s="64">
        <v>42751</v>
      </c>
      <c r="N435" s="64" t="s">
        <v>22</v>
      </c>
      <c r="O435" s="64">
        <v>42751</v>
      </c>
      <c r="P435" s="64">
        <v>33533</v>
      </c>
      <c r="Q435" s="64" t="s">
        <v>22</v>
      </c>
      <c r="R435" s="64">
        <v>33533</v>
      </c>
      <c r="S435" s="63" t="s">
        <v>11002</v>
      </c>
      <c r="U435" s="65">
        <f t="shared" si="6"/>
        <v>-9218</v>
      </c>
    </row>
    <row r="436" spans="1:21" hidden="1">
      <c r="A436" s="62" t="s">
        <v>11018</v>
      </c>
      <c r="B436" s="62" t="s">
        <v>11019</v>
      </c>
      <c r="C436" s="62" t="s">
        <v>11017</v>
      </c>
      <c r="D436" s="62" t="s">
        <v>533</v>
      </c>
      <c r="E436" s="63" t="s">
        <v>11009</v>
      </c>
      <c r="F436" s="63" t="s">
        <v>5234</v>
      </c>
      <c r="G436" s="63" t="s">
        <v>11393</v>
      </c>
      <c r="H436" s="63" t="s">
        <v>11394</v>
      </c>
      <c r="I436" s="63" t="s">
        <v>11001</v>
      </c>
      <c r="J436" s="64">
        <v>4922</v>
      </c>
      <c r="K436" s="64" t="s">
        <v>22</v>
      </c>
      <c r="L436" s="64">
        <v>4922</v>
      </c>
      <c r="M436" s="64">
        <v>4732</v>
      </c>
      <c r="N436" s="64" t="s">
        <v>22</v>
      </c>
      <c r="O436" s="64">
        <v>4732</v>
      </c>
      <c r="P436" s="64">
        <v>19165</v>
      </c>
      <c r="Q436" s="64" t="s">
        <v>22</v>
      </c>
      <c r="R436" s="64">
        <v>19165</v>
      </c>
      <c r="S436" s="63" t="s">
        <v>11002</v>
      </c>
      <c r="U436" s="65">
        <f t="shared" si="6"/>
        <v>14433</v>
      </c>
    </row>
    <row r="437" spans="1:21" hidden="1">
      <c r="A437" s="62" t="s">
        <v>11018</v>
      </c>
      <c r="B437" s="62" t="s">
        <v>11019</v>
      </c>
      <c r="C437" s="62" t="s">
        <v>11017</v>
      </c>
      <c r="D437" s="62" t="s">
        <v>533</v>
      </c>
      <c r="E437" s="63" t="s">
        <v>11009</v>
      </c>
      <c r="F437" s="63" t="s">
        <v>5251</v>
      </c>
      <c r="G437" s="63" t="s">
        <v>11395</v>
      </c>
      <c r="H437" s="63" t="s">
        <v>11396</v>
      </c>
      <c r="I437" s="63" t="s">
        <v>11001</v>
      </c>
      <c r="J437" s="64">
        <v>49590</v>
      </c>
      <c r="K437" s="64" t="s">
        <v>22</v>
      </c>
      <c r="L437" s="64">
        <v>49590</v>
      </c>
      <c r="M437" s="64">
        <v>37551</v>
      </c>
      <c r="N437" s="64" t="s">
        <v>22</v>
      </c>
      <c r="O437" s="64">
        <v>37551</v>
      </c>
      <c r="P437" s="64">
        <v>35931</v>
      </c>
      <c r="Q437" s="64" t="s">
        <v>22</v>
      </c>
      <c r="R437" s="64">
        <v>35931</v>
      </c>
      <c r="S437" s="63" t="s">
        <v>11002</v>
      </c>
      <c r="U437" s="65">
        <f t="shared" si="6"/>
        <v>-1620</v>
      </c>
    </row>
    <row r="438" spans="1:21" hidden="1">
      <c r="A438" s="62" t="s">
        <v>11018</v>
      </c>
      <c r="B438" s="62" t="s">
        <v>11019</v>
      </c>
      <c r="C438" s="62" t="s">
        <v>11017</v>
      </c>
      <c r="D438" s="62" t="s">
        <v>533</v>
      </c>
      <c r="E438" s="63" t="s">
        <v>11009</v>
      </c>
      <c r="F438" s="63" t="s">
        <v>5261</v>
      </c>
      <c r="G438" s="63" t="s">
        <v>11397</v>
      </c>
      <c r="H438" s="63" t="s">
        <v>5273</v>
      </c>
      <c r="I438" s="63" t="s">
        <v>11001</v>
      </c>
      <c r="J438" s="64" t="s">
        <v>22</v>
      </c>
      <c r="K438" s="64" t="s">
        <v>22</v>
      </c>
      <c r="L438" s="64" t="s">
        <v>22</v>
      </c>
      <c r="M438" s="64" t="s">
        <v>22</v>
      </c>
      <c r="N438" s="64" t="s">
        <v>22</v>
      </c>
      <c r="O438" s="64" t="s">
        <v>22</v>
      </c>
      <c r="P438" s="64">
        <v>11282</v>
      </c>
      <c r="Q438" s="64" t="s">
        <v>22</v>
      </c>
      <c r="R438" s="64">
        <v>11282</v>
      </c>
      <c r="S438" s="63" t="s">
        <v>11002</v>
      </c>
      <c r="U438" s="65" t="e">
        <f t="shared" si="6"/>
        <v>#VALUE!</v>
      </c>
    </row>
    <row r="439" spans="1:21" hidden="1">
      <c r="A439" s="62" t="s">
        <v>11018</v>
      </c>
      <c r="B439" s="62" t="s">
        <v>11019</v>
      </c>
      <c r="C439" s="62" t="s">
        <v>11017</v>
      </c>
      <c r="D439" s="62" t="s">
        <v>533</v>
      </c>
      <c r="E439" s="63" t="s">
        <v>11009</v>
      </c>
      <c r="F439" s="63" t="s">
        <v>5271</v>
      </c>
      <c r="G439" s="63" t="s">
        <v>11398</v>
      </c>
      <c r="H439" s="63" t="s">
        <v>11399</v>
      </c>
      <c r="I439" s="63" t="s">
        <v>11001</v>
      </c>
      <c r="J439" s="64">
        <v>2920</v>
      </c>
      <c r="K439" s="64" t="s">
        <v>22</v>
      </c>
      <c r="L439" s="64">
        <v>2920</v>
      </c>
      <c r="M439" s="64">
        <v>2653</v>
      </c>
      <c r="N439" s="64" t="s">
        <v>22</v>
      </c>
      <c r="O439" s="64">
        <v>2653</v>
      </c>
      <c r="P439" s="64">
        <v>2214</v>
      </c>
      <c r="Q439" s="64" t="s">
        <v>22</v>
      </c>
      <c r="R439" s="64">
        <v>2214</v>
      </c>
      <c r="S439" s="63" t="s">
        <v>11002</v>
      </c>
      <c r="U439" s="65">
        <f t="shared" si="6"/>
        <v>-439</v>
      </c>
    </row>
    <row r="440" spans="1:21" hidden="1">
      <c r="A440" s="62" t="s">
        <v>11018</v>
      </c>
      <c r="B440" s="62" t="s">
        <v>11019</v>
      </c>
      <c r="C440" s="62" t="s">
        <v>11017</v>
      </c>
      <c r="D440" s="62" t="s">
        <v>533</v>
      </c>
      <c r="E440" s="63" t="s">
        <v>11009</v>
      </c>
      <c r="F440" s="63" t="s">
        <v>5280</v>
      </c>
      <c r="G440" s="63" t="s">
        <v>11400</v>
      </c>
      <c r="H440" s="63" t="s">
        <v>11401</v>
      </c>
      <c r="I440" s="63" t="s">
        <v>11001</v>
      </c>
      <c r="J440" s="64">
        <v>2232</v>
      </c>
      <c r="K440" s="64" t="s">
        <v>22</v>
      </c>
      <c r="L440" s="64">
        <v>2232</v>
      </c>
      <c r="M440" s="64">
        <v>2041</v>
      </c>
      <c r="N440" s="64" t="s">
        <v>22</v>
      </c>
      <c r="O440" s="64">
        <v>2041</v>
      </c>
      <c r="P440" s="64">
        <v>2054</v>
      </c>
      <c r="Q440" s="64" t="s">
        <v>22</v>
      </c>
      <c r="R440" s="64">
        <v>2054</v>
      </c>
      <c r="S440" s="63" t="s">
        <v>11002</v>
      </c>
      <c r="U440" s="65">
        <f t="shared" si="6"/>
        <v>13</v>
      </c>
    </row>
    <row r="441" spans="1:21" hidden="1">
      <c r="A441" s="62" t="s">
        <v>11018</v>
      </c>
      <c r="B441" s="62" t="s">
        <v>11019</v>
      </c>
      <c r="C441" s="62" t="s">
        <v>11017</v>
      </c>
      <c r="D441" s="62" t="s">
        <v>533</v>
      </c>
      <c r="E441" s="63" t="s">
        <v>11009</v>
      </c>
      <c r="F441" s="63" t="s">
        <v>5288</v>
      </c>
      <c r="G441" s="63" t="s">
        <v>11402</v>
      </c>
      <c r="H441" s="63" t="s">
        <v>11403</v>
      </c>
      <c r="I441" s="63" t="s">
        <v>11001</v>
      </c>
      <c r="J441" s="64">
        <v>181</v>
      </c>
      <c r="K441" s="64" t="s">
        <v>22</v>
      </c>
      <c r="L441" s="64">
        <v>181</v>
      </c>
      <c r="M441" s="64" t="s">
        <v>22</v>
      </c>
      <c r="N441" s="64" t="s">
        <v>22</v>
      </c>
      <c r="O441" s="64" t="s">
        <v>22</v>
      </c>
      <c r="P441" s="64" t="s">
        <v>22</v>
      </c>
      <c r="Q441" s="64" t="s">
        <v>22</v>
      </c>
      <c r="R441" s="64" t="s">
        <v>22</v>
      </c>
      <c r="S441" s="63" t="s">
        <v>11002</v>
      </c>
      <c r="U441" s="65" t="str">
        <f t="shared" si="6"/>
        <v/>
      </c>
    </row>
    <row r="442" spans="1:21" hidden="1">
      <c r="A442" s="62" t="s">
        <v>11018</v>
      </c>
      <c r="B442" s="62" t="s">
        <v>11019</v>
      </c>
      <c r="C442" s="62" t="s">
        <v>11017</v>
      </c>
      <c r="D442" s="62" t="s">
        <v>533</v>
      </c>
      <c r="E442" s="63" t="s">
        <v>11009</v>
      </c>
      <c r="F442" s="63" t="s">
        <v>5299</v>
      </c>
      <c r="G442" s="63" t="s">
        <v>11404</v>
      </c>
      <c r="H442" s="63" t="s">
        <v>5282</v>
      </c>
      <c r="I442" s="63" t="s">
        <v>11001</v>
      </c>
      <c r="J442" s="64">
        <v>2032</v>
      </c>
      <c r="K442" s="64" t="s">
        <v>22</v>
      </c>
      <c r="L442" s="64">
        <v>2032</v>
      </c>
      <c r="M442" s="64" t="s">
        <v>22</v>
      </c>
      <c r="N442" s="64" t="s">
        <v>22</v>
      </c>
      <c r="O442" s="64" t="s">
        <v>22</v>
      </c>
      <c r="P442" s="64" t="s">
        <v>22</v>
      </c>
      <c r="Q442" s="64" t="s">
        <v>22</v>
      </c>
      <c r="R442" s="64" t="s">
        <v>22</v>
      </c>
      <c r="S442" s="63" t="s">
        <v>11002</v>
      </c>
      <c r="U442" s="65" t="str">
        <f t="shared" si="6"/>
        <v/>
      </c>
    </row>
    <row r="443" spans="1:21" hidden="1">
      <c r="A443" s="62" t="s">
        <v>11018</v>
      </c>
      <c r="B443" s="62" t="s">
        <v>11019</v>
      </c>
      <c r="C443" s="62" t="s">
        <v>11017</v>
      </c>
      <c r="D443" s="62" t="s">
        <v>596</v>
      </c>
      <c r="E443" s="63" t="s">
        <v>11010</v>
      </c>
      <c r="F443" s="63" t="s">
        <v>5315</v>
      </c>
      <c r="G443" s="63" t="s">
        <v>11405</v>
      </c>
      <c r="H443" s="63" t="s">
        <v>7267</v>
      </c>
      <c r="I443" s="63" t="s">
        <v>11001</v>
      </c>
      <c r="J443" s="64">
        <v>465005</v>
      </c>
      <c r="K443" s="64" t="s">
        <v>22</v>
      </c>
      <c r="L443" s="64">
        <v>465005</v>
      </c>
      <c r="M443" s="64">
        <v>418084</v>
      </c>
      <c r="N443" s="64" t="s">
        <v>22</v>
      </c>
      <c r="O443" s="64">
        <v>418084</v>
      </c>
      <c r="P443" s="64">
        <v>469779</v>
      </c>
      <c r="Q443" s="64">
        <v>787779</v>
      </c>
      <c r="R443" s="64">
        <v>1257558</v>
      </c>
      <c r="S443" s="63" t="s">
        <v>11002</v>
      </c>
      <c r="U443" s="65">
        <f t="shared" si="6"/>
        <v>839474</v>
      </c>
    </row>
    <row r="444" spans="1:21" hidden="1">
      <c r="A444" s="62" t="s">
        <v>11018</v>
      </c>
      <c r="B444" s="62" t="s">
        <v>11019</v>
      </c>
      <c r="C444" s="62" t="s">
        <v>11017</v>
      </c>
      <c r="D444" s="62" t="s">
        <v>596</v>
      </c>
      <c r="E444" s="63" t="s">
        <v>11010</v>
      </c>
      <c r="F444" s="63" t="s">
        <v>5353</v>
      </c>
      <c r="G444" s="63" t="s">
        <v>11406</v>
      </c>
      <c r="H444" s="63" t="s">
        <v>7267</v>
      </c>
      <c r="I444" s="63" t="s">
        <v>11001</v>
      </c>
      <c r="J444" s="64">
        <v>451143</v>
      </c>
      <c r="K444" s="64" t="s">
        <v>22</v>
      </c>
      <c r="L444" s="64">
        <v>451143</v>
      </c>
      <c r="M444" s="64">
        <v>401262</v>
      </c>
      <c r="N444" s="64" t="s">
        <v>22</v>
      </c>
      <c r="O444" s="64">
        <v>401262</v>
      </c>
      <c r="P444" s="64">
        <v>428545</v>
      </c>
      <c r="Q444" s="64">
        <v>688919</v>
      </c>
      <c r="R444" s="64">
        <v>1117464</v>
      </c>
      <c r="S444" s="63" t="s">
        <v>11002</v>
      </c>
      <c r="U444" s="65">
        <f t="shared" si="6"/>
        <v>716202</v>
      </c>
    </row>
    <row r="445" spans="1:21" hidden="1">
      <c r="A445" s="62" t="s">
        <v>11018</v>
      </c>
      <c r="B445" s="62" t="s">
        <v>11019</v>
      </c>
      <c r="C445" s="62" t="s">
        <v>11017</v>
      </c>
      <c r="D445" s="62" t="s">
        <v>596</v>
      </c>
      <c r="E445" s="63" t="s">
        <v>11010</v>
      </c>
      <c r="F445" s="63" t="s">
        <v>5363</v>
      </c>
      <c r="G445" s="63" t="s">
        <v>11407</v>
      </c>
      <c r="H445" s="63" t="s">
        <v>11408</v>
      </c>
      <c r="I445" s="63" t="s">
        <v>11001</v>
      </c>
      <c r="J445" s="64">
        <v>82640</v>
      </c>
      <c r="K445" s="64" t="s">
        <v>22</v>
      </c>
      <c r="L445" s="64">
        <v>82640</v>
      </c>
      <c r="M445" s="64">
        <v>63863</v>
      </c>
      <c r="N445" s="64" t="s">
        <v>22</v>
      </c>
      <c r="O445" s="64">
        <v>63863</v>
      </c>
      <c r="P445" s="64">
        <v>133041</v>
      </c>
      <c r="Q445" s="64" t="s">
        <v>22</v>
      </c>
      <c r="R445" s="64">
        <v>133041</v>
      </c>
      <c r="S445" s="63" t="s">
        <v>11002</v>
      </c>
      <c r="U445" s="65">
        <f t="shared" si="6"/>
        <v>69178</v>
      </c>
    </row>
    <row r="446" spans="1:21" hidden="1">
      <c r="A446" s="62" t="s">
        <v>11018</v>
      </c>
      <c r="B446" s="62" t="s">
        <v>11019</v>
      </c>
      <c r="C446" s="62" t="s">
        <v>11017</v>
      </c>
      <c r="D446" s="62" t="s">
        <v>596</v>
      </c>
      <c r="E446" s="63" t="s">
        <v>11010</v>
      </c>
      <c r="F446" s="63" t="s">
        <v>5371</v>
      </c>
      <c r="G446" s="63" t="s">
        <v>11409</v>
      </c>
      <c r="H446" s="63" t="s">
        <v>11410</v>
      </c>
      <c r="I446" s="63" t="s">
        <v>11001</v>
      </c>
      <c r="J446" s="64">
        <v>138660</v>
      </c>
      <c r="K446" s="64" t="s">
        <v>22</v>
      </c>
      <c r="L446" s="64">
        <v>138660</v>
      </c>
      <c r="M446" s="64">
        <v>136436</v>
      </c>
      <c r="N446" s="64" t="s">
        <v>22</v>
      </c>
      <c r="O446" s="64">
        <v>136436</v>
      </c>
      <c r="P446" s="64">
        <v>120782</v>
      </c>
      <c r="Q446" s="64" t="s">
        <v>22</v>
      </c>
      <c r="R446" s="64">
        <v>120782</v>
      </c>
      <c r="S446" s="63" t="s">
        <v>11002</v>
      </c>
      <c r="U446" s="65">
        <f t="shared" si="6"/>
        <v>-15654</v>
      </c>
    </row>
    <row r="447" spans="1:21" hidden="1">
      <c r="A447" s="62" t="s">
        <v>11018</v>
      </c>
      <c r="B447" s="62" t="s">
        <v>11019</v>
      </c>
      <c r="C447" s="62" t="s">
        <v>11017</v>
      </c>
      <c r="D447" s="62" t="s">
        <v>596</v>
      </c>
      <c r="E447" s="63" t="s">
        <v>11010</v>
      </c>
      <c r="F447" s="63" t="s">
        <v>5379</v>
      </c>
      <c r="G447" s="63" t="s">
        <v>11411</v>
      </c>
      <c r="H447" s="63" t="s">
        <v>11412</v>
      </c>
      <c r="I447" s="63" t="s">
        <v>11001</v>
      </c>
      <c r="J447" s="64">
        <v>326596</v>
      </c>
      <c r="K447" s="64" t="s">
        <v>22</v>
      </c>
      <c r="L447" s="64">
        <v>326596</v>
      </c>
      <c r="M447" s="64">
        <v>828337</v>
      </c>
      <c r="N447" s="64" t="s">
        <v>22</v>
      </c>
      <c r="O447" s="64">
        <v>828337</v>
      </c>
      <c r="P447" s="64">
        <v>1051736</v>
      </c>
      <c r="Q447" s="64" t="s">
        <v>22</v>
      </c>
      <c r="R447" s="64">
        <v>1051736</v>
      </c>
      <c r="S447" s="63" t="s">
        <v>11002</v>
      </c>
      <c r="U447" s="65">
        <f t="shared" si="6"/>
        <v>223399</v>
      </c>
    </row>
    <row r="448" spans="1:21" hidden="1">
      <c r="A448" s="62" t="s">
        <v>11018</v>
      </c>
      <c r="B448" s="62" t="s">
        <v>11019</v>
      </c>
      <c r="C448" s="62" t="s">
        <v>11017</v>
      </c>
      <c r="D448" s="62" t="s">
        <v>596</v>
      </c>
      <c r="E448" s="63" t="s">
        <v>11010</v>
      </c>
      <c r="F448" s="63" t="s">
        <v>5385</v>
      </c>
      <c r="G448" s="63" t="s">
        <v>11413</v>
      </c>
      <c r="H448" s="63" t="s">
        <v>11414</v>
      </c>
      <c r="I448" s="63" t="s">
        <v>11001</v>
      </c>
      <c r="J448" s="64">
        <v>58663</v>
      </c>
      <c r="K448" s="64" t="s">
        <v>22</v>
      </c>
      <c r="L448" s="64">
        <v>58663</v>
      </c>
      <c r="M448" s="64">
        <v>63252</v>
      </c>
      <c r="N448" s="64" t="s">
        <v>22</v>
      </c>
      <c r="O448" s="64">
        <v>63252</v>
      </c>
      <c r="P448" s="64">
        <v>65856</v>
      </c>
      <c r="Q448" s="64" t="s">
        <v>22</v>
      </c>
      <c r="R448" s="64">
        <v>65856</v>
      </c>
      <c r="S448" s="63" t="s">
        <v>11002</v>
      </c>
      <c r="U448" s="65">
        <f t="shared" si="6"/>
        <v>2604</v>
      </c>
    </row>
    <row r="449" spans="1:21" hidden="1">
      <c r="A449" s="62" t="s">
        <v>11018</v>
      </c>
      <c r="B449" s="62" t="s">
        <v>11019</v>
      </c>
      <c r="C449" s="62" t="s">
        <v>11017</v>
      </c>
      <c r="D449" s="62" t="s">
        <v>596</v>
      </c>
      <c r="E449" s="63" t="s">
        <v>11010</v>
      </c>
      <c r="F449" s="63" t="s">
        <v>5394</v>
      </c>
      <c r="G449" s="63" t="s">
        <v>11415</v>
      </c>
      <c r="H449" s="63" t="s">
        <v>11416</v>
      </c>
      <c r="I449" s="63" t="s">
        <v>11001</v>
      </c>
      <c r="J449" s="64">
        <v>99201</v>
      </c>
      <c r="K449" s="64" t="s">
        <v>22</v>
      </c>
      <c r="L449" s="64">
        <v>99201</v>
      </c>
      <c r="M449" s="64">
        <v>47701</v>
      </c>
      <c r="N449" s="64">
        <v>63700</v>
      </c>
      <c r="O449" s="64">
        <v>111401</v>
      </c>
      <c r="P449" s="64">
        <v>114279</v>
      </c>
      <c r="Q449" s="64" t="s">
        <v>22</v>
      </c>
      <c r="R449" s="64">
        <v>114279</v>
      </c>
      <c r="S449" s="63" t="s">
        <v>11002</v>
      </c>
      <c r="U449" s="65">
        <f t="shared" si="6"/>
        <v>2878</v>
      </c>
    </row>
    <row r="450" spans="1:21" hidden="1">
      <c r="A450" s="62" t="s">
        <v>11018</v>
      </c>
      <c r="B450" s="62" t="s">
        <v>11019</v>
      </c>
      <c r="C450" s="62" t="s">
        <v>11017</v>
      </c>
      <c r="D450" s="62" t="s">
        <v>596</v>
      </c>
      <c r="E450" s="63" t="s">
        <v>11010</v>
      </c>
      <c r="F450" s="63" t="s">
        <v>5405</v>
      </c>
      <c r="G450" s="63" t="s">
        <v>11417</v>
      </c>
      <c r="H450" s="63" t="s">
        <v>11418</v>
      </c>
      <c r="I450" s="63" t="s">
        <v>11001</v>
      </c>
      <c r="J450" s="64">
        <v>28915</v>
      </c>
      <c r="K450" s="64" t="s">
        <v>22</v>
      </c>
      <c r="L450" s="64">
        <v>28915</v>
      </c>
      <c r="M450" s="64">
        <v>52404</v>
      </c>
      <c r="N450" s="64" t="s">
        <v>22</v>
      </c>
      <c r="O450" s="64">
        <v>52404</v>
      </c>
      <c r="P450" s="64">
        <v>88572</v>
      </c>
      <c r="Q450" s="64" t="s">
        <v>22</v>
      </c>
      <c r="R450" s="64">
        <v>88572</v>
      </c>
      <c r="S450" s="63" t="s">
        <v>11002</v>
      </c>
      <c r="U450" s="65">
        <f t="shared" ref="U450:U513" si="7">IF(R450="","",R450-O450)</f>
        <v>36168</v>
      </c>
    </row>
    <row r="451" spans="1:21" hidden="1">
      <c r="A451" s="62" t="s">
        <v>11018</v>
      </c>
      <c r="B451" s="62" t="s">
        <v>11019</v>
      </c>
      <c r="C451" s="62" t="s">
        <v>11017</v>
      </c>
      <c r="D451" s="62" t="s">
        <v>596</v>
      </c>
      <c r="E451" s="63" t="s">
        <v>11010</v>
      </c>
      <c r="F451" s="63" t="s">
        <v>5411</v>
      </c>
      <c r="G451" s="63" t="s">
        <v>11419</v>
      </c>
      <c r="H451" s="63" t="s">
        <v>11420</v>
      </c>
      <c r="I451" s="63" t="s">
        <v>11001</v>
      </c>
      <c r="J451" s="64">
        <v>328703</v>
      </c>
      <c r="K451" s="64" t="s">
        <v>22</v>
      </c>
      <c r="L451" s="64">
        <v>328703</v>
      </c>
      <c r="M451" s="64">
        <v>395927</v>
      </c>
      <c r="N451" s="64" t="s">
        <v>22</v>
      </c>
      <c r="O451" s="64">
        <v>395927</v>
      </c>
      <c r="P451" s="64">
        <v>271429</v>
      </c>
      <c r="Q451" s="64" t="s">
        <v>22</v>
      </c>
      <c r="R451" s="64">
        <v>271429</v>
      </c>
      <c r="S451" s="63" t="s">
        <v>11002</v>
      </c>
      <c r="U451" s="65">
        <f t="shared" si="7"/>
        <v>-124498</v>
      </c>
    </row>
    <row r="452" spans="1:21" hidden="1">
      <c r="A452" s="62" t="s">
        <v>11018</v>
      </c>
      <c r="B452" s="62" t="s">
        <v>11019</v>
      </c>
      <c r="C452" s="62" t="s">
        <v>11017</v>
      </c>
      <c r="D452" s="62" t="s">
        <v>596</v>
      </c>
      <c r="E452" s="63" t="s">
        <v>11010</v>
      </c>
      <c r="F452" s="63" t="s">
        <v>5419</v>
      </c>
      <c r="G452" s="63" t="s">
        <v>11421</v>
      </c>
      <c r="H452" s="63" t="s">
        <v>11422</v>
      </c>
      <c r="I452" s="63" t="s">
        <v>11001</v>
      </c>
      <c r="J452" s="64">
        <v>8419</v>
      </c>
      <c r="K452" s="64" t="s">
        <v>22</v>
      </c>
      <c r="L452" s="64">
        <v>8419</v>
      </c>
      <c r="M452" s="64" t="s">
        <v>22</v>
      </c>
      <c r="N452" s="64" t="s">
        <v>22</v>
      </c>
      <c r="O452" s="64" t="s">
        <v>22</v>
      </c>
      <c r="P452" s="64" t="s">
        <v>22</v>
      </c>
      <c r="Q452" s="64" t="s">
        <v>22</v>
      </c>
      <c r="R452" s="64" t="s">
        <v>22</v>
      </c>
      <c r="S452" s="63" t="s">
        <v>11002</v>
      </c>
      <c r="U452" s="65" t="str">
        <f t="shared" si="7"/>
        <v/>
      </c>
    </row>
    <row r="453" spans="1:21" hidden="1">
      <c r="A453" s="62" t="s">
        <v>11018</v>
      </c>
      <c r="B453" s="62" t="s">
        <v>11019</v>
      </c>
      <c r="C453" s="62" t="s">
        <v>11017</v>
      </c>
      <c r="D453" s="62" t="s">
        <v>596</v>
      </c>
      <c r="E453" s="63" t="s">
        <v>11010</v>
      </c>
      <c r="F453" s="63" t="s">
        <v>7918</v>
      </c>
      <c r="G453" s="63" t="s">
        <v>11423</v>
      </c>
      <c r="H453" s="63" t="s">
        <v>11424</v>
      </c>
      <c r="I453" s="63" t="s">
        <v>11001</v>
      </c>
      <c r="J453" s="64">
        <v>163035</v>
      </c>
      <c r="K453" s="64" t="s">
        <v>22</v>
      </c>
      <c r="L453" s="64">
        <v>163035</v>
      </c>
      <c r="M453" s="64">
        <v>134177</v>
      </c>
      <c r="N453" s="64">
        <v>80175</v>
      </c>
      <c r="O453" s="64">
        <v>214352</v>
      </c>
      <c r="P453" s="64">
        <v>76653</v>
      </c>
      <c r="Q453" s="64" t="s">
        <v>22</v>
      </c>
      <c r="R453" s="64">
        <v>76653</v>
      </c>
      <c r="S453" s="63" t="s">
        <v>11002</v>
      </c>
      <c r="U453" s="65">
        <f t="shared" si="7"/>
        <v>-137699</v>
      </c>
    </row>
    <row r="454" spans="1:21" hidden="1">
      <c r="A454" s="62" t="s">
        <v>11018</v>
      </c>
      <c r="B454" s="62" t="s">
        <v>11019</v>
      </c>
      <c r="C454" s="62" t="s">
        <v>11017</v>
      </c>
      <c r="D454" s="62" t="s">
        <v>596</v>
      </c>
      <c r="E454" s="63" t="s">
        <v>11010</v>
      </c>
      <c r="F454" s="63" t="s">
        <v>5426</v>
      </c>
      <c r="G454" s="63" t="s">
        <v>11425</v>
      </c>
      <c r="H454" s="63" t="s">
        <v>11426</v>
      </c>
      <c r="I454" s="63" t="s">
        <v>11001</v>
      </c>
      <c r="J454" s="64">
        <v>71459</v>
      </c>
      <c r="K454" s="64" t="s">
        <v>22</v>
      </c>
      <c r="L454" s="64">
        <v>71459</v>
      </c>
      <c r="M454" s="64">
        <v>71800</v>
      </c>
      <c r="N454" s="64" t="s">
        <v>22</v>
      </c>
      <c r="O454" s="64">
        <v>71800</v>
      </c>
      <c r="P454" s="64">
        <v>71901</v>
      </c>
      <c r="Q454" s="64" t="s">
        <v>22</v>
      </c>
      <c r="R454" s="64">
        <v>71901</v>
      </c>
      <c r="S454" s="63" t="s">
        <v>11002</v>
      </c>
      <c r="U454" s="65">
        <f t="shared" si="7"/>
        <v>101</v>
      </c>
    </row>
    <row r="455" spans="1:21" hidden="1">
      <c r="A455" s="62" t="s">
        <v>11018</v>
      </c>
      <c r="B455" s="62" t="s">
        <v>11019</v>
      </c>
      <c r="C455" s="62" t="s">
        <v>11017</v>
      </c>
      <c r="D455" s="62" t="s">
        <v>596</v>
      </c>
      <c r="E455" s="63" t="s">
        <v>11010</v>
      </c>
      <c r="F455" s="63" t="s">
        <v>5434</v>
      </c>
      <c r="G455" s="63" t="s">
        <v>11427</v>
      </c>
      <c r="H455" s="63" t="s">
        <v>11428</v>
      </c>
      <c r="I455" s="63" t="s">
        <v>11001</v>
      </c>
      <c r="J455" s="64">
        <v>1428</v>
      </c>
      <c r="K455" s="64" t="s">
        <v>22</v>
      </c>
      <c r="L455" s="64">
        <v>1428</v>
      </c>
      <c r="M455" s="64">
        <v>1990</v>
      </c>
      <c r="N455" s="64" t="s">
        <v>22</v>
      </c>
      <c r="O455" s="64">
        <v>1990</v>
      </c>
      <c r="P455" s="64">
        <v>954</v>
      </c>
      <c r="Q455" s="64" t="s">
        <v>22</v>
      </c>
      <c r="R455" s="64">
        <v>954</v>
      </c>
      <c r="S455" s="63" t="s">
        <v>11002</v>
      </c>
      <c r="U455" s="65">
        <f t="shared" si="7"/>
        <v>-1036</v>
      </c>
    </row>
    <row r="456" spans="1:21" hidden="1">
      <c r="A456" s="62" t="s">
        <v>11018</v>
      </c>
      <c r="B456" s="62" t="s">
        <v>11019</v>
      </c>
      <c r="C456" s="62" t="s">
        <v>11017</v>
      </c>
      <c r="D456" s="62" t="s">
        <v>596</v>
      </c>
      <c r="E456" s="63" t="s">
        <v>11010</v>
      </c>
      <c r="F456" s="63" t="s">
        <v>5444</v>
      </c>
      <c r="G456" s="63" t="s">
        <v>11429</v>
      </c>
      <c r="H456" s="63" t="s">
        <v>11430</v>
      </c>
      <c r="I456" s="63" t="s">
        <v>11001</v>
      </c>
      <c r="J456" s="64">
        <v>2211</v>
      </c>
      <c r="K456" s="64" t="s">
        <v>22</v>
      </c>
      <c r="L456" s="64">
        <v>2211</v>
      </c>
      <c r="M456" s="64" t="s">
        <v>22</v>
      </c>
      <c r="N456" s="64">
        <v>1679</v>
      </c>
      <c r="O456" s="64">
        <v>1679</v>
      </c>
      <c r="P456" s="64">
        <v>1526</v>
      </c>
      <c r="Q456" s="64" t="s">
        <v>22</v>
      </c>
      <c r="R456" s="64">
        <v>1526</v>
      </c>
      <c r="S456" s="63" t="s">
        <v>11002</v>
      </c>
      <c r="U456" s="65">
        <f t="shared" si="7"/>
        <v>-153</v>
      </c>
    </row>
    <row r="457" spans="1:21" hidden="1">
      <c r="A457" s="62" t="s">
        <v>11018</v>
      </c>
      <c r="B457" s="62" t="s">
        <v>11019</v>
      </c>
      <c r="C457" s="62" t="s">
        <v>11017</v>
      </c>
      <c r="D457" s="62" t="s">
        <v>596</v>
      </c>
      <c r="E457" s="63" t="s">
        <v>11010</v>
      </c>
      <c r="F457" s="63" t="s">
        <v>5459</v>
      </c>
      <c r="G457" s="63" t="s">
        <v>11431</v>
      </c>
      <c r="H457" s="63" t="s">
        <v>11432</v>
      </c>
      <c r="I457" s="63" t="s">
        <v>11001</v>
      </c>
      <c r="J457" s="64">
        <v>39754</v>
      </c>
      <c r="K457" s="64" t="s">
        <v>22</v>
      </c>
      <c r="L457" s="64">
        <v>39754</v>
      </c>
      <c r="M457" s="64">
        <v>32045</v>
      </c>
      <c r="N457" s="64" t="s">
        <v>22</v>
      </c>
      <c r="O457" s="64">
        <v>32045</v>
      </c>
      <c r="P457" s="64">
        <v>66255</v>
      </c>
      <c r="Q457" s="64" t="s">
        <v>22</v>
      </c>
      <c r="R457" s="64">
        <v>66255</v>
      </c>
      <c r="S457" s="63" t="s">
        <v>11002</v>
      </c>
      <c r="U457" s="65">
        <f t="shared" si="7"/>
        <v>34210</v>
      </c>
    </row>
    <row r="458" spans="1:21" hidden="1">
      <c r="A458" s="62" t="s">
        <v>11018</v>
      </c>
      <c r="B458" s="62" t="s">
        <v>11019</v>
      </c>
      <c r="C458" s="62" t="s">
        <v>11017</v>
      </c>
      <c r="D458" s="62" t="s">
        <v>596</v>
      </c>
      <c r="E458" s="63" t="s">
        <v>11010</v>
      </c>
      <c r="F458" s="63" t="s">
        <v>5484</v>
      </c>
      <c r="G458" s="63" t="s">
        <v>11433</v>
      </c>
      <c r="H458" s="63" t="s">
        <v>11434</v>
      </c>
      <c r="I458" s="63" t="s">
        <v>11001</v>
      </c>
      <c r="J458" s="64">
        <v>156770</v>
      </c>
      <c r="K458" s="64" t="s">
        <v>22</v>
      </c>
      <c r="L458" s="64">
        <v>156770</v>
      </c>
      <c r="M458" s="64">
        <v>199067</v>
      </c>
      <c r="N458" s="64" t="s">
        <v>22</v>
      </c>
      <c r="O458" s="64">
        <v>199067</v>
      </c>
      <c r="P458" s="64">
        <v>115839</v>
      </c>
      <c r="Q458" s="64" t="s">
        <v>22</v>
      </c>
      <c r="R458" s="64">
        <v>115839</v>
      </c>
      <c r="S458" s="63" t="s">
        <v>11002</v>
      </c>
      <c r="U458" s="65">
        <f t="shared" si="7"/>
        <v>-83228</v>
      </c>
    </row>
    <row r="459" spans="1:21" hidden="1">
      <c r="A459" s="62" t="s">
        <v>11018</v>
      </c>
      <c r="B459" s="62" t="s">
        <v>11019</v>
      </c>
      <c r="C459" s="62" t="s">
        <v>11017</v>
      </c>
      <c r="D459" s="62" t="s">
        <v>596</v>
      </c>
      <c r="E459" s="63" t="s">
        <v>11010</v>
      </c>
      <c r="F459" s="63" t="s">
        <v>5491</v>
      </c>
      <c r="G459" s="63" t="s">
        <v>11435</v>
      </c>
      <c r="H459" s="63" t="s">
        <v>11436</v>
      </c>
      <c r="I459" s="63" t="s">
        <v>11001</v>
      </c>
      <c r="J459" s="64">
        <v>220689</v>
      </c>
      <c r="K459" s="64" t="s">
        <v>22</v>
      </c>
      <c r="L459" s="64">
        <v>220689</v>
      </c>
      <c r="M459" s="64">
        <v>115834</v>
      </c>
      <c r="N459" s="64" t="s">
        <v>22</v>
      </c>
      <c r="O459" s="64">
        <v>115834</v>
      </c>
      <c r="P459" s="64">
        <v>198560</v>
      </c>
      <c r="Q459" s="64" t="s">
        <v>22</v>
      </c>
      <c r="R459" s="64">
        <v>198560</v>
      </c>
      <c r="S459" s="63" t="s">
        <v>11002</v>
      </c>
      <c r="U459" s="65">
        <f t="shared" si="7"/>
        <v>82726</v>
      </c>
    </row>
    <row r="460" spans="1:21" hidden="1">
      <c r="A460" s="62" t="s">
        <v>11018</v>
      </c>
      <c r="B460" s="62" t="s">
        <v>11019</v>
      </c>
      <c r="C460" s="62" t="s">
        <v>11017</v>
      </c>
      <c r="D460" s="62" t="s">
        <v>596</v>
      </c>
      <c r="E460" s="63" t="s">
        <v>11010</v>
      </c>
      <c r="F460" s="63" t="s">
        <v>5499</v>
      </c>
      <c r="G460" s="63" t="s">
        <v>11437</v>
      </c>
      <c r="H460" s="63" t="s">
        <v>11438</v>
      </c>
      <c r="I460" s="63" t="s">
        <v>11001</v>
      </c>
      <c r="J460" s="64">
        <v>21949</v>
      </c>
      <c r="K460" s="64" t="s">
        <v>22</v>
      </c>
      <c r="L460" s="64">
        <v>21949</v>
      </c>
      <c r="M460" s="64">
        <v>33659</v>
      </c>
      <c r="N460" s="64" t="s">
        <v>22</v>
      </c>
      <c r="O460" s="64">
        <v>33659</v>
      </c>
      <c r="P460" s="64">
        <v>80491</v>
      </c>
      <c r="Q460" s="64" t="s">
        <v>22</v>
      </c>
      <c r="R460" s="64">
        <v>80491</v>
      </c>
      <c r="S460" s="63" t="s">
        <v>11002</v>
      </c>
      <c r="U460" s="65">
        <f t="shared" si="7"/>
        <v>46832</v>
      </c>
    </row>
    <row r="461" spans="1:21" hidden="1">
      <c r="A461" s="62" t="s">
        <v>11018</v>
      </c>
      <c r="B461" s="62" t="s">
        <v>11019</v>
      </c>
      <c r="C461" s="62" t="s">
        <v>11017</v>
      </c>
      <c r="D461" s="62" t="s">
        <v>596</v>
      </c>
      <c r="E461" s="63" t="s">
        <v>11010</v>
      </c>
      <c r="F461" s="63" t="s">
        <v>5511</v>
      </c>
      <c r="G461" s="63" t="s">
        <v>11439</v>
      </c>
      <c r="H461" s="63" t="s">
        <v>11440</v>
      </c>
      <c r="I461" s="63" t="s">
        <v>11001</v>
      </c>
      <c r="J461" s="64">
        <v>28793</v>
      </c>
      <c r="K461" s="64" t="s">
        <v>22</v>
      </c>
      <c r="L461" s="64">
        <v>28793</v>
      </c>
      <c r="M461" s="64" t="s">
        <v>22</v>
      </c>
      <c r="N461" s="64" t="s">
        <v>22</v>
      </c>
      <c r="O461" s="64" t="s">
        <v>22</v>
      </c>
      <c r="P461" s="64" t="s">
        <v>22</v>
      </c>
      <c r="Q461" s="64" t="s">
        <v>22</v>
      </c>
      <c r="R461" s="64" t="s">
        <v>22</v>
      </c>
      <c r="S461" s="63" t="s">
        <v>11002</v>
      </c>
      <c r="U461" s="65" t="str">
        <f t="shared" si="7"/>
        <v/>
      </c>
    </row>
    <row r="462" spans="1:21" hidden="1">
      <c r="A462" s="62" t="s">
        <v>11018</v>
      </c>
      <c r="B462" s="62" t="s">
        <v>11019</v>
      </c>
      <c r="C462" s="62" t="s">
        <v>11017</v>
      </c>
      <c r="D462" s="62" t="s">
        <v>596</v>
      </c>
      <c r="E462" s="63" t="s">
        <v>11010</v>
      </c>
      <c r="F462" s="63" t="s">
        <v>5519</v>
      </c>
      <c r="G462" s="63" t="s">
        <v>11441</v>
      </c>
      <c r="H462" s="63" t="s">
        <v>11442</v>
      </c>
      <c r="I462" s="63" t="s">
        <v>11001</v>
      </c>
      <c r="J462" s="64">
        <v>142331</v>
      </c>
      <c r="K462" s="64" t="s">
        <v>22</v>
      </c>
      <c r="L462" s="64">
        <v>142331</v>
      </c>
      <c r="M462" s="64">
        <v>53338</v>
      </c>
      <c r="N462" s="64">
        <v>180000</v>
      </c>
      <c r="O462" s="64">
        <v>233338</v>
      </c>
      <c r="P462" s="64">
        <v>123011</v>
      </c>
      <c r="Q462" s="64" t="s">
        <v>22</v>
      </c>
      <c r="R462" s="64">
        <v>123011</v>
      </c>
      <c r="S462" s="63" t="s">
        <v>11002</v>
      </c>
      <c r="U462" s="65">
        <f t="shared" si="7"/>
        <v>-110327</v>
      </c>
    </row>
    <row r="463" spans="1:21" hidden="1">
      <c r="A463" s="62" t="s">
        <v>11018</v>
      </c>
      <c r="B463" s="62" t="s">
        <v>11019</v>
      </c>
      <c r="C463" s="62" t="s">
        <v>11017</v>
      </c>
      <c r="D463" s="62" t="s">
        <v>596</v>
      </c>
      <c r="E463" s="63" t="s">
        <v>11010</v>
      </c>
      <c r="F463" s="63" t="s">
        <v>5529</v>
      </c>
      <c r="G463" s="63" t="s">
        <v>11443</v>
      </c>
      <c r="H463" s="63" t="s">
        <v>11444</v>
      </c>
      <c r="I463" s="63" t="s">
        <v>11001</v>
      </c>
      <c r="J463" s="64">
        <v>134381</v>
      </c>
      <c r="K463" s="64" t="s">
        <v>22</v>
      </c>
      <c r="L463" s="64">
        <v>134381</v>
      </c>
      <c r="M463" s="64">
        <v>138522</v>
      </c>
      <c r="N463" s="64" t="s">
        <v>22</v>
      </c>
      <c r="O463" s="64">
        <v>138522</v>
      </c>
      <c r="P463" s="64">
        <v>108505</v>
      </c>
      <c r="Q463" s="64" t="s">
        <v>22</v>
      </c>
      <c r="R463" s="64">
        <v>108505</v>
      </c>
      <c r="S463" s="63" t="s">
        <v>11002</v>
      </c>
      <c r="U463" s="65">
        <f t="shared" si="7"/>
        <v>-30017</v>
      </c>
    </row>
    <row r="464" spans="1:21" hidden="1">
      <c r="A464" s="62" t="s">
        <v>11018</v>
      </c>
      <c r="B464" s="62" t="s">
        <v>11019</v>
      </c>
      <c r="C464" s="62" t="s">
        <v>11017</v>
      </c>
      <c r="D464" s="62" t="s">
        <v>596</v>
      </c>
      <c r="E464" s="63" t="s">
        <v>11010</v>
      </c>
      <c r="F464" s="63" t="s">
        <v>5537</v>
      </c>
      <c r="G464" s="63" t="s">
        <v>11445</v>
      </c>
      <c r="H464" s="63" t="s">
        <v>11446</v>
      </c>
      <c r="I464" s="63" t="s">
        <v>11001</v>
      </c>
      <c r="J464" s="64">
        <v>167098</v>
      </c>
      <c r="K464" s="64" t="s">
        <v>22</v>
      </c>
      <c r="L464" s="64">
        <v>167098</v>
      </c>
      <c r="M464" s="64">
        <v>209200</v>
      </c>
      <c r="N464" s="64" t="s">
        <v>22</v>
      </c>
      <c r="O464" s="64">
        <v>209200</v>
      </c>
      <c r="P464" s="64">
        <v>252893</v>
      </c>
      <c r="Q464" s="64" t="s">
        <v>22</v>
      </c>
      <c r="R464" s="64">
        <v>252893</v>
      </c>
      <c r="S464" s="63" t="s">
        <v>11002</v>
      </c>
      <c r="U464" s="65">
        <f t="shared" si="7"/>
        <v>43693</v>
      </c>
    </row>
    <row r="465" spans="1:21" hidden="1">
      <c r="A465" s="62" t="s">
        <v>11018</v>
      </c>
      <c r="B465" s="62" t="s">
        <v>11019</v>
      </c>
      <c r="C465" s="62" t="s">
        <v>11017</v>
      </c>
      <c r="D465" s="62" t="s">
        <v>596</v>
      </c>
      <c r="E465" s="63" t="s">
        <v>11010</v>
      </c>
      <c r="F465" s="63" t="s">
        <v>7954</v>
      </c>
      <c r="G465" s="63" t="s">
        <v>11447</v>
      </c>
      <c r="H465" s="63" t="s">
        <v>11448</v>
      </c>
      <c r="I465" s="63" t="s">
        <v>11001</v>
      </c>
      <c r="J465" s="64">
        <v>139757</v>
      </c>
      <c r="K465" s="64">
        <v>7030</v>
      </c>
      <c r="L465" s="64">
        <v>146787</v>
      </c>
      <c r="M465" s="64">
        <v>128384</v>
      </c>
      <c r="N465" s="64" t="s">
        <v>22</v>
      </c>
      <c r="O465" s="64">
        <v>128384</v>
      </c>
      <c r="P465" s="64">
        <v>268983</v>
      </c>
      <c r="Q465" s="64" t="s">
        <v>22</v>
      </c>
      <c r="R465" s="64">
        <v>268983</v>
      </c>
      <c r="S465" s="63" t="s">
        <v>11002</v>
      </c>
      <c r="U465" s="65">
        <f t="shared" si="7"/>
        <v>140599</v>
      </c>
    </row>
    <row r="466" spans="1:21" hidden="1">
      <c r="A466" s="62" t="s">
        <v>11018</v>
      </c>
      <c r="B466" s="62" t="s">
        <v>11019</v>
      </c>
      <c r="C466" s="62" t="s">
        <v>11017</v>
      </c>
      <c r="D466" s="62" t="s">
        <v>596</v>
      </c>
      <c r="E466" s="63" t="s">
        <v>11010</v>
      </c>
      <c r="F466" s="63" t="s">
        <v>7961</v>
      </c>
      <c r="G466" s="63" t="s">
        <v>11449</v>
      </c>
      <c r="H466" s="63" t="s">
        <v>11450</v>
      </c>
      <c r="I466" s="63" t="s">
        <v>11001</v>
      </c>
      <c r="J466" s="64">
        <v>17626</v>
      </c>
      <c r="K466" s="64" t="s">
        <v>22</v>
      </c>
      <c r="L466" s="64">
        <v>17626</v>
      </c>
      <c r="M466" s="64">
        <v>17813</v>
      </c>
      <c r="N466" s="64" t="s">
        <v>22</v>
      </c>
      <c r="O466" s="64">
        <v>17813</v>
      </c>
      <c r="P466" s="64" t="s">
        <v>22</v>
      </c>
      <c r="Q466" s="64" t="s">
        <v>22</v>
      </c>
      <c r="R466" s="64" t="s">
        <v>22</v>
      </c>
      <c r="S466" s="63" t="s">
        <v>11002</v>
      </c>
      <c r="U466" s="65" t="str">
        <f t="shared" si="7"/>
        <v/>
      </c>
    </row>
    <row r="467" spans="1:21" hidden="1">
      <c r="A467" s="62" t="s">
        <v>11018</v>
      </c>
      <c r="B467" s="62" t="s">
        <v>11019</v>
      </c>
      <c r="C467" s="62" t="s">
        <v>11017</v>
      </c>
      <c r="D467" s="62" t="s">
        <v>596</v>
      </c>
      <c r="E467" s="63" t="s">
        <v>11010</v>
      </c>
      <c r="F467" s="63" t="s">
        <v>5555</v>
      </c>
      <c r="G467" s="63" t="s">
        <v>11451</v>
      </c>
      <c r="H467" s="63" t="s">
        <v>11452</v>
      </c>
      <c r="I467" s="63" t="s">
        <v>11001</v>
      </c>
      <c r="J467" s="64">
        <v>69049</v>
      </c>
      <c r="K467" s="64" t="s">
        <v>22</v>
      </c>
      <c r="L467" s="64">
        <v>69049</v>
      </c>
      <c r="M467" s="64">
        <v>72552</v>
      </c>
      <c r="N467" s="64" t="s">
        <v>22</v>
      </c>
      <c r="O467" s="64">
        <v>72552</v>
      </c>
      <c r="P467" s="64">
        <v>79031</v>
      </c>
      <c r="Q467" s="64" t="s">
        <v>22</v>
      </c>
      <c r="R467" s="64">
        <v>79031</v>
      </c>
      <c r="S467" s="63" t="s">
        <v>11002</v>
      </c>
      <c r="U467" s="65">
        <f t="shared" si="7"/>
        <v>6479</v>
      </c>
    </row>
    <row r="468" spans="1:21" hidden="1">
      <c r="A468" s="62" t="s">
        <v>11018</v>
      </c>
      <c r="B468" s="62" t="s">
        <v>11019</v>
      </c>
      <c r="C468" s="62" t="s">
        <v>11017</v>
      </c>
      <c r="D468" s="62" t="s">
        <v>596</v>
      </c>
      <c r="E468" s="63" t="s">
        <v>11010</v>
      </c>
      <c r="F468" s="63" t="s">
        <v>5570</v>
      </c>
      <c r="G468" s="63" t="s">
        <v>11453</v>
      </c>
      <c r="H468" s="63" t="s">
        <v>11454</v>
      </c>
      <c r="I468" s="63" t="s">
        <v>11001</v>
      </c>
      <c r="J468" s="64">
        <v>34905</v>
      </c>
      <c r="K468" s="64" t="s">
        <v>22</v>
      </c>
      <c r="L468" s="64">
        <v>34905</v>
      </c>
      <c r="M468" s="64">
        <v>20419</v>
      </c>
      <c r="N468" s="64">
        <v>10531</v>
      </c>
      <c r="O468" s="64">
        <v>30950</v>
      </c>
      <c r="P468" s="64">
        <v>19915</v>
      </c>
      <c r="Q468" s="64" t="s">
        <v>22</v>
      </c>
      <c r="R468" s="64">
        <v>19915</v>
      </c>
      <c r="S468" s="63" t="s">
        <v>11002</v>
      </c>
      <c r="U468" s="65">
        <f t="shared" si="7"/>
        <v>-11035</v>
      </c>
    </row>
    <row r="469" spans="1:21" hidden="1">
      <c r="A469" s="62" t="s">
        <v>11018</v>
      </c>
      <c r="B469" s="62" t="s">
        <v>11019</v>
      </c>
      <c r="C469" s="62" t="s">
        <v>11017</v>
      </c>
      <c r="D469" s="62" t="s">
        <v>596</v>
      </c>
      <c r="E469" s="63" t="s">
        <v>11010</v>
      </c>
      <c r="F469" s="63" t="s">
        <v>5578</v>
      </c>
      <c r="G469" s="63" t="s">
        <v>11455</v>
      </c>
      <c r="H469" s="63" t="s">
        <v>11456</v>
      </c>
      <c r="I469" s="63" t="s">
        <v>11001</v>
      </c>
      <c r="J469" s="64">
        <v>37372</v>
      </c>
      <c r="K469" s="64" t="s">
        <v>22</v>
      </c>
      <c r="L469" s="64">
        <v>37372</v>
      </c>
      <c r="M469" s="64">
        <v>41789</v>
      </c>
      <c r="N469" s="64" t="s">
        <v>22</v>
      </c>
      <c r="O469" s="64">
        <v>41789</v>
      </c>
      <c r="P469" s="64">
        <v>149055</v>
      </c>
      <c r="Q469" s="64" t="s">
        <v>22</v>
      </c>
      <c r="R469" s="64">
        <v>149055</v>
      </c>
      <c r="S469" s="63" t="s">
        <v>11002</v>
      </c>
      <c r="U469" s="65">
        <f t="shared" si="7"/>
        <v>107266</v>
      </c>
    </row>
    <row r="470" spans="1:21" hidden="1">
      <c r="A470" s="62" t="s">
        <v>11018</v>
      </c>
      <c r="B470" s="62" t="s">
        <v>11019</v>
      </c>
      <c r="C470" s="62" t="s">
        <v>11017</v>
      </c>
      <c r="D470" s="62" t="s">
        <v>596</v>
      </c>
      <c r="E470" s="63" t="s">
        <v>11010</v>
      </c>
      <c r="F470" s="63" t="s">
        <v>8010</v>
      </c>
      <c r="G470" s="63" t="s">
        <v>11457</v>
      </c>
      <c r="H470" s="63" t="s">
        <v>7657</v>
      </c>
      <c r="I470" s="63" t="s">
        <v>11001</v>
      </c>
      <c r="J470" s="64">
        <v>30668</v>
      </c>
      <c r="K470" s="64" t="s">
        <v>22</v>
      </c>
      <c r="L470" s="64">
        <v>30668</v>
      </c>
      <c r="M470" s="64">
        <v>34650</v>
      </c>
      <c r="N470" s="64" t="s">
        <v>22</v>
      </c>
      <c r="O470" s="64">
        <v>34650</v>
      </c>
      <c r="P470" s="64">
        <v>122518</v>
      </c>
      <c r="Q470" s="64" t="s">
        <v>22</v>
      </c>
      <c r="R470" s="64">
        <v>122518</v>
      </c>
      <c r="S470" s="63" t="s">
        <v>11002</v>
      </c>
      <c r="U470" s="65">
        <f t="shared" si="7"/>
        <v>87868</v>
      </c>
    </row>
    <row r="471" spans="1:21" hidden="1">
      <c r="A471" s="62" t="s">
        <v>11018</v>
      </c>
      <c r="B471" s="62" t="s">
        <v>11019</v>
      </c>
      <c r="C471" s="62" t="s">
        <v>11017</v>
      </c>
      <c r="D471" s="62" t="s">
        <v>596</v>
      </c>
      <c r="E471" s="63" t="s">
        <v>11010</v>
      </c>
      <c r="F471" s="63" t="s">
        <v>8024</v>
      </c>
      <c r="G471" s="63" t="s">
        <v>11458</v>
      </c>
      <c r="H471" s="63" t="s">
        <v>7665</v>
      </c>
      <c r="I471" s="63" t="s">
        <v>11001</v>
      </c>
      <c r="J471" s="64">
        <v>29247</v>
      </c>
      <c r="K471" s="64" t="s">
        <v>22</v>
      </c>
      <c r="L471" s="64">
        <v>29247</v>
      </c>
      <c r="M471" s="64">
        <v>26286</v>
      </c>
      <c r="N471" s="64" t="s">
        <v>22</v>
      </c>
      <c r="O471" s="64">
        <v>26286</v>
      </c>
      <c r="P471" s="64">
        <v>24675</v>
      </c>
      <c r="Q471" s="64" t="s">
        <v>22</v>
      </c>
      <c r="R471" s="64">
        <v>24675</v>
      </c>
      <c r="S471" s="63" t="s">
        <v>11002</v>
      </c>
      <c r="U471" s="65">
        <f t="shared" si="7"/>
        <v>-1611</v>
      </c>
    </row>
    <row r="472" spans="1:21" hidden="1">
      <c r="A472" s="62" t="s">
        <v>11018</v>
      </c>
      <c r="B472" s="62" t="s">
        <v>11019</v>
      </c>
      <c r="C472" s="62" t="s">
        <v>11017</v>
      </c>
      <c r="D472" s="62" t="s">
        <v>596</v>
      </c>
      <c r="E472" s="63" t="s">
        <v>11010</v>
      </c>
      <c r="F472" s="63" t="s">
        <v>5602</v>
      </c>
      <c r="G472" s="63" t="s">
        <v>11459</v>
      </c>
      <c r="H472" s="63" t="s">
        <v>11460</v>
      </c>
      <c r="I472" s="63" t="s">
        <v>11001</v>
      </c>
      <c r="J472" s="64" t="s">
        <v>22</v>
      </c>
      <c r="K472" s="64" t="s">
        <v>22</v>
      </c>
      <c r="L472" s="64" t="s">
        <v>22</v>
      </c>
      <c r="M472" s="64" t="s">
        <v>22</v>
      </c>
      <c r="N472" s="64" t="s">
        <v>22</v>
      </c>
      <c r="O472" s="64" t="s">
        <v>22</v>
      </c>
      <c r="P472" s="64">
        <v>513308</v>
      </c>
      <c r="Q472" s="64" t="s">
        <v>22</v>
      </c>
      <c r="R472" s="64">
        <v>513308</v>
      </c>
      <c r="S472" s="63" t="s">
        <v>11002</v>
      </c>
      <c r="U472" s="65" t="e">
        <f t="shared" si="7"/>
        <v>#VALUE!</v>
      </c>
    </row>
    <row r="473" spans="1:21" hidden="1">
      <c r="A473" s="62" t="s">
        <v>11018</v>
      </c>
      <c r="B473" s="62" t="s">
        <v>11019</v>
      </c>
      <c r="C473" s="62" t="s">
        <v>11017</v>
      </c>
      <c r="D473" s="62" t="s">
        <v>596</v>
      </c>
      <c r="E473" s="63" t="s">
        <v>11010</v>
      </c>
      <c r="F473" s="63" t="s">
        <v>4853</v>
      </c>
      <c r="G473" s="63" t="s">
        <v>11461</v>
      </c>
      <c r="H473" s="63" t="s">
        <v>11462</v>
      </c>
      <c r="I473" s="63" t="s">
        <v>11001</v>
      </c>
      <c r="J473" s="64">
        <v>3545</v>
      </c>
      <c r="K473" s="64" t="s">
        <v>22</v>
      </c>
      <c r="L473" s="64">
        <v>3545</v>
      </c>
      <c r="M473" s="64">
        <v>3572</v>
      </c>
      <c r="N473" s="64" t="s">
        <v>22</v>
      </c>
      <c r="O473" s="64">
        <v>3572</v>
      </c>
      <c r="P473" s="64">
        <v>3491</v>
      </c>
      <c r="Q473" s="64" t="s">
        <v>22</v>
      </c>
      <c r="R473" s="64">
        <v>3491</v>
      </c>
      <c r="S473" s="63" t="s">
        <v>11002</v>
      </c>
      <c r="U473" s="65">
        <f t="shared" si="7"/>
        <v>-81</v>
      </c>
    </row>
    <row r="474" spans="1:21" hidden="1">
      <c r="A474" s="62" t="s">
        <v>11018</v>
      </c>
      <c r="B474" s="62" t="s">
        <v>11019</v>
      </c>
      <c r="C474" s="62" t="s">
        <v>11017</v>
      </c>
      <c r="D474" s="62" t="s">
        <v>596</v>
      </c>
      <c r="E474" s="63" t="s">
        <v>11010</v>
      </c>
      <c r="F474" s="63" t="s">
        <v>8050</v>
      </c>
      <c r="G474" s="63" t="s">
        <v>11463</v>
      </c>
      <c r="H474" s="63" t="s">
        <v>11464</v>
      </c>
      <c r="I474" s="63" t="s">
        <v>11001</v>
      </c>
      <c r="J474" s="64">
        <v>56115</v>
      </c>
      <c r="K474" s="64" t="s">
        <v>22</v>
      </c>
      <c r="L474" s="64">
        <v>56115</v>
      </c>
      <c r="M474" s="64">
        <v>78465</v>
      </c>
      <c r="N474" s="64" t="s">
        <v>22</v>
      </c>
      <c r="O474" s="64">
        <v>78465</v>
      </c>
      <c r="P474" s="64">
        <v>68369</v>
      </c>
      <c r="Q474" s="64" t="s">
        <v>22</v>
      </c>
      <c r="R474" s="64">
        <v>68369</v>
      </c>
      <c r="S474" s="63" t="s">
        <v>11002</v>
      </c>
      <c r="U474" s="65">
        <f t="shared" si="7"/>
        <v>-10096</v>
      </c>
    </row>
    <row r="475" spans="1:21" hidden="1">
      <c r="A475" s="62" t="s">
        <v>11018</v>
      </c>
      <c r="B475" s="62" t="s">
        <v>11019</v>
      </c>
      <c r="C475" s="62" t="s">
        <v>11017</v>
      </c>
      <c r="D475" s="62" t="s">
        <v>596</v>
      </c>
      <c r="E475" s="63" t="s">
        <v>11010</v>
      </c>
      <c r="F475" s="63" t="s">
        <v>8071</v>
      </c>
      <c r="G475" s="63" t="s">
        <v>11465</v>
      </c>
      <c r="H475" s="63" t="s">
        <v>5557</v>
      </c>
      <c r="I475" s="63" t="s">
        <v>11001</v>
      </c>
      <c r="J475" s="64">
        <v>34397</v>
      </c>
      <c r="K475" s="64" t="s">
        <v>22</v>
      </c>
      <c r="L475" s="64">
        <v>34397</v>
      </c>
      <c r="M475" s="64">
        <v>64147</v>
      </c>
      <c r="N475" s="64" t="s">
        <v>22</v>
      </c>
      <c r="O475" s="64">
        <v>64147</v>
      </c>
      <c r="P475" s="64">
        <v>79128</v>
      </c>
      <c r="Q475" s="64" t="s">
        <v>22</v>
      </c>
      <c r="R475" s="64">
        <v>79128</v>
      </c>
      <c r="S475" s="63" t="s">
        <v>11002</v>
      </c>
      <c r="U475" s="65">
        <f t="shared" si="7"/>
        <v>14981</v>
      </c>
    </row>
    <row r="476" spans="1:21" hidden="1">
      <c r="A476" s="62" t="s">
        <v>11018</v>
      </c>
      <c r="B476" s="62" t="s">
        <v>11019</v>
      </c>
      <c r="C476" s="62" t="s">
        <v>11017</v>
      </c>
      <c r="D476" s="62" t="s">
        <v>596</v>
      </c>
      <c r="E476" s="63" t="s">
        <v>11010</v>
      </c>
      <c r="F476" s="63" t="s">
        <v>11466</v>
      </c>
      <c r="G476" s="63" t="s">
        <v>11467</v>
      </c>
      <c r="H476" s="63" t="s">
        <v>11468</v>
      </c>
      <c r="I476" s="63" t="s">
        <v>11001</v>
      </c>
      <c r="J476" s="64">
        <v>7239</v>
      </c>
      <c r="K476" s="64" t="s">
        <v>22</v>
      </c>
      <c r="L476" s="64">
        <v>7239</v>
      </c>
      <c r="M476" s="64">
        <v>3311</v>
      </c>
      <c r="N476" s="64">
        <v>37688</v>
      </c>
      <c r="O476" s="64">
        <v>40999</v>
      </c>
      <c r="P476" s="64">
        <v>5187</v>
      </c>
      <c r="Q476" s="64" t="s">
        <v>22</v>
      </c>
      <c r="R476" s="64">
        <v>5187</v>
      </c>
      <c r="S476" s="63" t="s">
        <v>11002</v>
      </c>
      <c r="U476" s="65">
        <f t="shared" si="7"/>
        <v>-35812</v>
      </c>
    </row>
    <row r="477" spans="1:21" hidden="1">
      <c r="A477" s="62" t="s">
        <v>11018</v>
      </c>
      <c r="B477" s="62" t="s">
        <v>11019</v>
      </c>
      <c r="C477" s="62" t="s">
        <v>11017</v>
      </c>
      <c r="D477" s="62" t="s">
        <v>596</v>
      </c>
      <c r="E477" s="63" t="s">
        <v>11010</v>
      </c>
      <c r="F477" s="63" t="s">
        <v>9723</v>
      </c>
      <c r="G477" s="63" t="s">
        <v>11469</v>
      </c>
      <c r="H477" s="63" t="s">
        <v>11470</v>
      </c>
      <c r="I477" s="63" t="s">
        <v>11001</v>
      </c>
      <c r="J477" s="64" t="s">
        <v>22</v>
      </c>
      <c r="K477" s="64" t="s">
        <v>22</v>
      </c>
      <c r="L477" s="64" t="s">
        <v>22</v>
      </c>
      <c r="M477" s="64">
        <v>9654</v>
      </c>
      <c r="N477" s="64" t="s">
        <v>22</v>
      </c>
      <c r="O477" s="64">
        <v>9654</v>
      </c>
      <c r="P477" s="64" t="s">
        <v>22</v>
      </c>
      <c r="Q477" s="64" t="s">
        <v>22</v>
      </c>
      <c r="R477" s="64" t="s">
        <v>22</v>
      </c>
      <c r="S477" s="63" t="s">
        <v>11002</v>
      </c>
      <c r="U477" s="65" t="str">
        <f t="shared" si="7"/>
        <v/>
      </c>
    </row>
    <row r="478" spans="1:21" hidden="1">
      <c r="A478" s="62" t="s">
        <v>11018</v>
      </c>
      <c r="B478" s="62" t="s">
        <v>11019</v>
      </c>
      <c r="C478" s="62" t="s">
        <v>11017</v>
      </c>
      <c r="D478" s="62" t="s">
        <v>596</v>
      </c>
      <c r="E478" s="63" t="s">
        <v>11010</v>
      </c>
      <c r="F478" s="63" t="s">
        <v>8076</v>
      </c>
      <c r="G478" s="63" t="s">
        <v>11471</v>
      </c>
      <c r="H478" s="63" t="s">
        <v>8228</v>
      </c>
      <c r="I478" s="63" t="s">
        <v>11001</v>
      </c>
      <c r="J478" s="64">
        <v>45550</v>
      </c>
      <c r="K478" s="64" t="s">
        <v>22</v>
      </c>
      <c r="L478" s="64">
        <v>45550</v>
      </c>
      <c r="M478" s="64">
        <v>61238</v>
      </c>
      <c r="N478" s="64" t="s">
        <v>22</v>
      </c>
      <c r="O478" s="64">
        <v>61238</v>
      </c>
      <c r="P478" s="64" t="s">
        <v>22</v>
      </c>
      <c r="Q478" s="64" t="s">
        <v>22</v>
      </c>
      <c r="R478" s="64" t="s">
        <v>22</v>
      </c>
      <c r="S478" s="63" t="s">
        <v>11002</v>
      </c>
      <c r="U478" s="65" t="str">
        <f t="shared" si="7"/>
        <v/>
      </c>
    </row>
    <row r="479" spans="1:21" hidden="1">
      <c r="A479" s="62" t="s">
        <v>11018</v>
      </c>
      <c r="B479" s="62" t="s">
        <v>11019</v>
      </c>
      <c r="C479" s="62" t="s">
        <v>11017</v>
      </c>
      <c r="D479" s="62" t="s">
        <v>596</v>
      </c>
      <c r="E479" s="63" t="s">
        <v>11010</v>
      </c>
      <c r="F479" s="63" t="s">
        <v>8083</v>
      </c>
      <c r="G479" s="63" t="s">
        <v>11472</v>
      </c>
      <c r="H479" s="63" t="s">
        <v>11473</v>
      </c>
      <c r="I479" s="63" t="s">
        <v>11001</v>
      </c>
      <c r="J479" s="64">
        <v>14402</v>
      </c>
      <c r="K479" s="64" t="s">
        <v>22</v>
      </c>
      <c r="L479" s="64">
        <v>14402</v>
      </c>
      <c r="M479" s="64">
        <v>14421</v>
      </c>
      <c r="N479" s="64" t="s">
        <v>22</v>
      </c>
      <c r="O479" s="64">
        <v>14421</v>
      </c>
      <c r="P479" s="64">
        <v>10515</v>
      </c>
      <c r="Q479" s="64" t="s">
        <v>22</v>
      </c>
      <c r="R479" s="64">
        <v>10515</v>
      </c>
      <c r="S479" s="63" t="s">
        <v>11002</v>
      </c>
      <c r="U479" s="65">
        <f t="shared" si="7"/>
        <v>-3906</v>
      </c>
    </row>
    <row r="480" spans="1:21" hidden="1">
      <c r="A480" s="62" t="s">
        <v>11018</v>
      </c>
      <c r="B480" s="62" t="s">
        <v>11019</v>
      </c>
      <c r="C480" s="62" t="s">
        <v>11017</v>
      </c>
      <c r="D480" s="62" t="s">
        <v>596</v>
      </c>
      <c r="E480" s="63" t="s">
        <v>11010</v>
      </c>
      <c r="F480" s="63" t="s">
        <v>8088</v>
      </c>
      <c r="G480" s="63" t="s">
        <v>11474</v>
      </c>
      <c r="H480" s="63" t="s">
        <v>11475</v>
      </c>
      <c r="I480" s="63" t="s">
        <v>11001</v>
      </c>
      <c r="J480" s="64">
        <v>2016</v>
      </c>
      <c r="K480" s="64" t="s">
        <v>22</v>
      </c>
      <c r="L480" s="64">
        <v>2016</v>
      </c>
      <c r="M480" s="64">
        <v>1063</v>
      </c>
      <c r="N480" s="64" t="s">
        <v>22</v>
      </c>
      <c r="O480" s="64">
        <v>1063</v>
      </c>
      <c r="P480" s="64">
        <v>19842</v>
      </c>
      <c r="Q480" s="64" t="s">
        <v>22</v>
      </c>
      <c r="R480" s="64">
        <v>19842</v>
      </c>
      <c r="S480" s="63" t="s">
        <v>11002</v>
      </c>
      <c r="U480" s="65">
        <f t="shared" si="7"/>
        <v>18779</v>
      </c>
    </row>
    <row r="481" spans="1:21" hidden="1">
      <c r="A481" s="62" t="s">
        <v>11018</v>
      </c>
      <c r="B481" s="62" t="s">
        <v>11019</v>
      </c>
      <c r="C481" s="62" t="s">
        <v>11017</v>
      </c>
      <c r="D481" s="62" t="s">
        <v>596</v>
      </c>
      <c r="E481" s="63" t="s">
        <v>11010</v>
      </c>
      <c r="F481" s="63" t="s">
        <v>8095</v>
      </c>
      <c r="G481" s="63" t="s">
        <v>11476</v>
      </c>
      <c r="H481" s="63" t="s">
        <v>11477</v>
      </c>
      <c r="I481" s="63" t="s">
        <v>11001</v>
      </c>
      <c r="J481" s="64">
        <v>40267</v>
      </c>
      <c r="K481" s="64" t="s">
        <v>22</v>
      </c>
      <c r="L481" s="64">
        <v>40267</v>
      </c>
      <c r="M481" s="64">
        <v>41414</v>
      </c>
      <c r="N481" s="64" t="s">
        <v>22</v>
      </c>
      <c r="O481" s="64">
        <v>41414</v>
      </c>
      <c r="P481" s="64">
        <v>49898</v>
      </c>
      <c r="Q481" s="64" t="s">
        <v>22</v>
      </c>
      <c r="R481" s="64">
        <v>49898</v>
      </c>
      <c r="S481" s="63" t="s">
        <v>11002</v>
      </c>
      <c r="U481" s="65">
        <f t="shared" si="7"/>
        <v>8484</v>
      </c>
    </row>
    <row r="482" spans="1:21" hidden="1">
      <c r="A482" s="62" t="s">
        <v>11018</v>
      </c>
      <c r="B482" s="62" t="s">
        <v>11019</v>
      </c>
      <c r="C482" s="62" t="s">
        <v>11017</v>
      </c>
      <c r="D482" s="62" t="s">
        <v>596</v>
      </c>
      <c r="E482" s="63" t="s">
        <v>11010</v>
      </c>
      <c r="F482" s="63" t="s">
        <v>8105</v>
      </c>
      <c r="G482" s="63" t="s">
        <v>11478</v>
      </c>
      <c r="H482" s="63" t="s">
        <v>11479</v>
      </c>
      <c r="I482" s="63" t="s">
        <v>11001</v>
      </c>
      <c r="J482" s="64">
        <v>10917</v>
      </c>
      <c r="K482" s="64" t="s">
        <v>22</v>
      </c>
      <c r="L482" s="64">
        <v>10917</v>
      </c>
      <c r="M482" s="64">
        <v>9157</v>
      </c>
      <c r="N482" s="64" t="s">
        <v>22</v>
      </c>
      <c r="O482" s="64">
        <v>9157</v>
      </c>
      <c r="P482" s="64">
        <v>20750</v>
      </c>
      <c r="Q482" s="64" t="s">
        <v>22</v>
      </c>
      <c r="R482" s="64">
        <v>20750</v>
      </c>
      <c r="S482" s="63" t="s">
        <v>11002</v>
      </c>
      <c r="U482" s="65">
        <f t="shared" si="7"/>
        <v>11593</v>
      </c>
    </row>
    <row r="483" spans="1:21" hidden="1">
      <c r="A483" s="62" t="s">
        <v>11018</v>
      </c>
      <c r="B483" s="62" t="s">
        <v>11019</v>
      </c>
      <c r="C483" s="62" t="s">
        <v>11017</v>
      </c>
      <c r="D483" s="62" t="s">
        <v>596</v>
      </c>
      <c r="E483" s="63" t="s">
        <v>11010</v>
      </c>
      <c r="F483" s="63" t="s">
        <v>8114</v>
      </c>
      <c r="G483" s="63" t="s">
        <v>11480</v>
      </c>
      <c r="H483" s="63" t="s">
        <v>11481</v>
      </c>
      <c r="I483" s="63" t="s">
        <v>11001</v>
      </c>
      <c r="J483" s="64">
        <v>444042</v>
      </c>
      <c r="K483" s="64" t="s">
        <v>22</v>
      </c>
      <c r="L483" s="64">
        <v>444042</v>
      </c>
      <c r="M483" s="64">
        <v>361943</v>
      </c>
      <c r="N483" s="64" t="s">
        <v>22</v>
      </c>
      <c r="O483" s="64">
        <v>361943</v>
      </c>
      <c r="P483" s="64">
        <v>344890</v>
      </c>
      <c r="Q483" s="64" t="s">
        <v>22</v>
      </c>
      <c r="R483" s="64">
        <v>344890</v>
      </c>
      <c r="S483" s="63" t="s">
        <v>11002</v>
      </c>
      <c r="U483" s="65">
        <f t="shared" si="7"/>
        <v>-17053</v>
      </c>
    </row>
    <row r="484" spans="1:21" hidden="1">
      <c r="A484" s="62" t="s">
        <v>11018</v>
      </c>
      <c r="B484" s="62" t="s">
        <v>11019</v>
      </c>
      <c r="C484" s="62" t="s">
        <v>11017</v>
      </c>
      <c r="D484" s="62" t="s">
        <v>596</v>
      </c>
      <c r="E484" s="63" t="s">
        <v>11010</v>
      </c>
      <c r="F484" s="63" t="s">
        <v>8119</v>
      </c>
      <c r="G484" s="63" t="s">
        <v>11482</v>
      </c>
      <c r="H484" s="63" t="s">
        <v>8307</v>
      </c>
      <c r="I484" s="63" t="s">
        <v>11001</v>
      </c>
      <c r="J484" s="64">
        <v>791</v>
      </c>
      <c r="K484" s="64" t="s">
        <v>22</v>
      </c>
      <c r="L484" s="64">
        <v>791</v>
      </c>
      <c r="M484" s="64">
        <v>803</v>
      </c>
      <c r="N484" s="64" t="s">
        <v>22</v>
      </c>
      <c r="O484" s="64">
        <v>803</v>
      </c>
      <c r="P484" s="64">
        <v>787</v>
      </c>
      <c r="Q484" s="64" t="s">
        <v>22</v>
      </c>
      <c r="R484" s="64">
        <v>787</v>
      </c>
      <c r="S484" s="63" t="s">
        <v>11002</v>
      </c>
      <c r="U484" s="65">
        <f t="shared" si="7"/>
        <v>-16</v>
      </c>
    </row>
    <row r="485" spans="1:21" hidden="1">
      <c r="A485" s="62" t="s">
        <v>11018</v>
      </c>
      <c r="B485" s="62" t="s">
        <v>11019</v>
      </c>
      <c r="C485" s="62" t="s">
        <v>11017</v>
      </c>
      <c r="D485" s="62" t="s">
        <v>596</v>
      </c>
      <c r="E485" s="63" t="s">
        <v>11010</v>
      </c>
      <c r="F485" s="63" t="s">
        <v>5582</v>
      </c>
      <c r="G485" s="63" t="s">
        <v>11483</v>
      </c>
      <c r="H485" s="63" t="s">
        <v>11484</v>
      </c>
      <c r="I485" s="63" t="s">
        <v>11001</v>
      </c>
      <c r="J485" s="64">
        <v>20253</v>
      </c>
      <c r="K485" s="64" t="s">
        <v>22</v>
      </c>
      <c r="L485" s="64">
        <v>20253</v>
      </c>
      <c r="M485" s="64">
        <v>23973</v>
      </c>
      <c r="N485" s="64" t="s">
        <v>22</v>
      </c>
      <c r="O485" s="64">
        <v>23973</v>
      </c>
      <c r="P485" s="64">
        <v>16401</v>
      </c>
      <c r="Q485" s="64" t="s">
        <v>22</v>
      </c>
      <c r="R485" s="64">
        <v>16401</v>
      </c>
      <c r="S485" s="63" t="s">
        <v>11002</v>
      </c>
      <c r="U485" s="65">
        <f t="shared" si="7"/>
        <v>-7572</v>
      </c>
    </row>
    <row r="486" spans="1:21" hidden="1">
      <c r="A486" s="62" t="s">
        <v>11018</v>
      </c>
      <c r="B486" s="62" t="s">
        <v>11019</v>
      </c>
      <c r="C486" s="62" t="s">
        <v>11017</v>
      </c>
      <c r="D486" s="62" t="s">
        <v>596</v>
      </c>
      <c r="E486" s="63" t="s">
        <v>11010</v>
      </c>
      <c r="F486" s="63" t="s">
        <v>8145</v>
      </c>
      <c r="G486" s="63" t="s">
        <v>11485</v>
      </c>
      <c r="H486" s="63" t="s">
        <v>11486</v>
      </c>
      <c r="I486" s="63" t="s">
        <v>11001</v>
      </c>
      <c r="J486" s="64">
        <v>26752</v>
      </c>
      <c r="K486" s="64" t="s">
        <v>22</v>
      </c>
      <c r="L486" s="64">
        <v>26752</v>
      </c>
      <c r="M486" s="64">
        <v>23372</v>
      </c>
      <c r="N486" s="64" t="s">
        <v>22</v>
      </c>
      <c r="O486" s="64">
        <v>23372</v>
      </c>
      <c r="P486" s="64">
        <v>8097</v>
      </c>
      <c r="Q486" s="64" t="s">
        <v>22</v>
      </c>
      <c r="R486" s="64">
        <v>8097</v>
      </c>
      <c r="S486" s="63" t="s">
        <v>11002</v>
      </c>
      <c r="U486" s="65">
        <f t="shared" si="7"/>
        <v>-15275</v>
      </c>
    </row>
    <row r="487" spans="1:21" hidden="1">
      <c r="A487" s="62" t="s">
        <v>11018</v>
      </c>
      <c r="B487" s="62" t="s">
        <v>11019</v>
      </c>
      <c r="C487" s="62" t="s">
        <v>11017</v>
      </c>
      <c r="D487" s="62" t="s">
        <v>596</v>
      </c>
      <c r="E487" s="63" t="s">
        <v>11010</v>
      </c>
      <c r="F487" s="63" t="s">
        <v>10719</v>
      </c>
      <c r="G487" s="63" t="s">
        <v>11487</v>
      </c>
      <c r="H487" s="63" t="s">
        <v>11488</v>
      </c>
      <c r="I487" s="63" t="s">
        <v>11001</v>
      </c>
      <c r="J487" s="64">
        <v>4156</v>
      </c>
      <c r="K487" s="64" t="s">
        <v>22</v>
      </c>
      <c r="L487" s="64">
        <v>4156</v>
      </c>
      <c r="M487" s="64">
        <v>3600</v>
      </c>
      <c r="N487" s="64" t="s">
        <v>22</v>
      </c>
      <c r="O487" s="64">
        <v>3600</v>
      </c>
      <c r="P487" s="64">
        <v>1710</v>
      </c>
      <c r="Q487" s="64" t="s">
        <v>22</v>
      </c>
      <c r="R487" s="64">
        <v>1710</v>
      </c>
      <c r="S487" s="63" t="s">
        <v>11002</v>
      </c>
      <c r="U487" s="65">
        <f t="shared" si="7"/>
        <v>-1890</v>
      </c>
    </row>
    <row r="488" spans="1:21">
      <c r="A488" s="62" t="s">
        <v>11018</v>
      </c>
      <c r="B488" s="62" t="s">
        <v>11019</v>
      </c>
      <c r="C488" s="62" t="s">
        <v>22</v>
      </c>
      <c r="D488" s="62" t="s">
        <v>596</v>
      </c>
      <c r="E488" s="63" t="s">
        <v>11010</v>
      </c>
      <c r="F488" s="63" t="s">
        <v>11004</v>
      </c>
      <c r="G488" s="63" t="s">
        <v>11005</v>
      </c>
      <c r="H488" s="63" t="s">
        <v>9713</v>
      </c>
      <c r="I488" s="63" t="s">
        <v>11001</v>
      </c>
      <c r="J488" s="64">
        <v>2293539</v>
      </c>
      <c r="K488" s="64" t="s">
        <v>22</v>
      </c>
      <c r="L488" s="64">
        <v>2293539</v>
      </c>
      <c r="M488" s="64">
        <v>2795769</v>
      </c>
      <c r="N488" s="64" t="s">
        <v>22</v>
      </c>
      <c r="O488" s="64">
        <v>2795769</v>
      </c>
      <c r="P488" s="64">
        <v>2755838</v>
      </c>
      <c r="Q488" s="64" t="s">
        <v>22</v>
      </c>
      <c r="R488" s="64">
        <v>2755838</v>
      </c>
      <c r="S488" s="63" t="s">
        <v>11002</v>
      </c>
      <c r="U488" s="65">
        <f t="shared" si="7"/>
        <v>-39931</v>
      </c>
    </row>
    <row r="489" spans="1:21" hidden="1">
      <c r="A489" s="62" t="s">
        <v>11018</v>
      </c>
      <c r="B489" s="62" t="s">
        <v>11019</v>
      </c>
      <c r="C489" s="62" t="s">
        <v>11017</v>
      </c>
      <c r="D489" s="62" t="s">
        <v>806</v>
      </c>
      <c r="E489" s="63" t="s">
        <v>11011</v>
      </c>
      <c r="F489" s="63" t="s">
        <v>11489</v>
      </c>
      <c r="G489" s="63" t="s">
        <v>11490</v>
      </c>
      <c r="H489" s="63" t="s">
        <v>11491</v>
      </c>
      <c r="I489" s="63" t="s">
        <v>11001</v>
      </c>
      <c r="J489" s="64">
        <v>14307</v>
      </c>
      <c r="K489" s="64" t="s">
        <v>22</v>
      </c>
      <c r="L489" s="64">
        <v>14307</v>
      </c>
      <c r="M489" s="64">
        <v>13341</v>
      </c>
      <c r="N489" s="64" t="s">
        <v>22</v>
      </c>
      <c r="O489" s="64">
        <v>13341</v>
      </c>
      <c r="P489" s="64">
        <v>13017</v>
      </c>
      <c r="Q489" s="64" t="s">
        <v>22</v>
      </c>
      <c r="R489" s="64">
        <v>13017</v>
      </c>
      <c r="S489" s="63" t="s">
        <v>11002</v>
      </c>
      <c r="U489" s="65">
        <f t="shared" si="7"/>
        <v>-324</v>
      </c>
    </row>
    <row r="490" spans="1:21" hidden="1">
      <c r="A490" s="62" t="s">
        <v>11018</v>
      </c>
      <c r="B490" s="62" t="s">
        <v>11019</v>
      </c>
      <c r="C490" s="62" t="s">
        <v>11017</v>
      </c>
      <c r="D490" s="62" t="s">
        <v>806</v>
      </c>
      <c r="E490" s="63" t="s">
        <v>11011</v>
      </c>
      <c r="F490" s="63" t="s">
        <v>8152</v>
      </c>
      <c r="G490" s="63" t="s">
        <v>11492</v>
      </c>
      <c r="H490" s="63" t="s">
        <v>11493</v>
      </c>
      <c r="I490" s="63" t="s">
        <v>11001</v>
      </c>
      <c r="J490" s="64">
        <v>10289</v>
      </c>
      <c r="K490" s="64" t="s">
        <v>22</v>
      </c>
      <c r="L490" s="64">
        <v>10289</v>
      </c>
      <c r="M490" s="64">
        <v>31827</v>
      </c>
      <c r="N490" s="64" t="s">
        <v>22</v>
      </c>
      <c r="O490" s="64">
        <v>31827</v>
      </c>
      <c r="P490" s="64">
        <v>25299</v>
      </c>
      <c r="Q490" s="64" t="s">
        <v>22</v>
      </c>
      <c r="R490" s="64">
        <v>25299</v>
      </c>
      <c r="S490" s="63" t="s">
        <v>11002</v>
      </c>
      <c r="U490" s="65">
        <f t="shared" si="7"/>
        <v>-6528</v>
      </c>
    </row>
    <row r="491" spans="1:21" hidden="1">
      <c r="A491" s="62" t="s">
        <v>11494</v>
      </c>
      <c r="B491" s="62" t="s">
        <v>11495</v>
      </c>
      <c r="C491" s="62" t="s">
        <v>11496</v>
      </c>
      <c r="D491" s="62" t="s">
        <v>21</v>
      </c>
      <c r="E491" s="63" t="s">
        <v>11000</v>
      </c>
      <c r="F491" s="63" t="s">
        <v>17</v>
      </c>
      <c r="G491" s="63" t="s">
        <v>5643</v>
      </c>
      <c r="H491" s="63" t="s">
        <v>20</v>
      </c>
      <c r="I491" s="63" t="s">
        <v>11001</v>
      </c>
      <c r="J491" s="64">
        <v>324773</v>
      </c>
      <c r="K491" s="64" t="s">
        <v>22</v>
      </c>
      <c r="L491" s="64">
        <v>324773</v>
      </c>
      <c r="M491" s="64">
        <v>307645</v>
      </c>
      <c r="N491" s="64" t="s">
        <v>22</v>
      </c>
      <c r="O491" s="64">
        <v>307645</v>
      </c>
      <c r="P491" s="64">
        <v>296535</v>
      </c>
      <c r="Q491" s="64" t="s">
        <v>22</v>
      </c>
      <c r="R491" s="64">
        <v>296535</v>
      </c>
      <c r="S491" s="63" t="s">
        <v>11002</v>
      </c>
      <c r="U491" s="65">
        <f t="shared" si="7"/>
        <v>-11110</v>
      </c>
    </row>
    <row r="492" spans="1:21" hidden="1">
      <c r="A492" s="62" t="s">
        <v>11494</v>
      </c>
      <c r="B492" s="62" t="s">
        <v>11495</v>
      </c>
      <c r="C492" s="62" t="s">
        <v>11496</v>
      </c>
      <c r="D492" s="62" t="s">
        <v>21</v>
      </c>
      <c r="E492" s="63" t="s">
        <v>11000</v>
      </c>
      <c r="F492" s="63" t="s">
        <v>33</v>
      </c>
      <c r="G492" s="63" t="s">
        <v>5675</v>
      </c>
      <c r="H492" s="63" t="s">
        <v>35</v>
      </c>
      <c r="I492" s="63" t="s">
        <v>11001</v>
      </c>
      <c r="J492" s="64">
        <v>128783</v>
      </c>
      <c r="K492" s="64" t="s">
        <v>22</v>
      </c>
      <c r="L492" s="64">
        <v>128783</v>
      </c>
      <c r="M492" s="64">
        <v>99908</v>
      </c>
      <c r="N492" s="64" t="s">
        <v>22</v>
      </c>
      <c r="O492" s="64">
        <v>99908</v>
      </c>
      <c r="P492" s="64">
        <v>91394</v>
      </c>
      <c r="Q492" s="64" t="s">
        <v>22</v>
      </c>
      <c r="R492" s="64">
        <v>91394</v>
      </c>
      <c r="S492" s="63" t="s">
        <v>11002</v>
      </c>
      <c r="U492" s="65">
        <f t="shared" si="7"/>
        <v>-8514</v>
      </c>
    </row>
    <row r="493" spans="1:21" hidden="1">
      <c r="A493" s="62" t="s">
        <v>11494</v>
      </c>
      <c r="B493" s="62" t="s">
        <v>11495</v>
      </c>
      <c r="C493" s="62" t="s">
        <v>11496</v>
      </c>
      <c r="D493" s="62" t="s">
        <v>44</v>
      </c>
      <c r="E493" s="63" t="s">
        <v>11003</v>
      </c>
      <c r="F493" s="63" t="s">
        <v>41</v>
      </c>
      <c r="G493" s="63" t="s">
        <v>5682</v>
      </c>
      <c r="H493" s="63" t="s">
        <v>5683</v>
      </c>
      <c r="I493" s="63" t="s">
        <v>11001</v>
      </c>
      <c r="J493" s="64">
        <v>65619</v>
      </c>
      <c r="K493" s="64" t="s">
        <v>22</v>
      </c>
      <c r="L493" s="64">
        <v>65619</v>
      </c>
      <c r="M493" s="64">
        <v>77367</v>
      </c>
      <c r="N493" s="64" t="s">
        <v>22</v>
      </c>
      <c r="O493" s="64">
        <v>77367</v>
      </c>
      <c r="P493" s="64">
        <v>44029</v>
      </c>
      <c r="Q493" s="64" t="s">
        <v>22</v>
      </c>
      <c r="R493" s="64">
        <v>44029</v>
      </c>
      <c r="S493" s="63" t="s">
        <v>11002</v>
      </c>
      <c r="U493" s="65">
        <f t="shared" si="7"/>
        <v>-33338</v>
      </c>
    </row>
    <row r="494" spans="1:21" hidden="1">
      <c r="A494" s="62" t="s">
        <v>11494</v>
      </c>
      <c r="B494" s="62" t="s">
        <v>11495</v>
      </c>
      <c r="C494" s="62" t="s">
        <v>11496</v>
      </c>
      <c r="D494" s="62" t="s">
        <v>44</v>
      </c>
      <c r="E494" s="63" t="s">
        <v>11003</v>
      </c>
      <c r="F494" s="63" t="s">
        <v>49</v>
      </c>
      <c r="G494" s="63" t="s">
        <v>5687</v>
      </c>
      <c r="H494" s="63" t="s">
        <v>5688</v>
      </c>
      <c r="I494" s="63" t="s">
        <v>11001</v>
      </c>
      <c r="J494" s="64">
        <v>7924</v>
      </c>
      <c r="K494" s="64" t="s">
        <v>22</v>
      </c>
      <c r="L494" s="64">
        <v>7924</v>
      </c>
      <c r="M494" s="64">
        <v>6208</v>
      </c>
      <c r="N494" s="64" t="s">
        <v>22</v>
      </c>
      <c r="O494" s="64">
        <v>6208</v>
      </c>
      <c r="P494" s="64" t="s">
        <v>22</v>
      </c>
      <c r="Q494" s="64" t="s">
        <v>22</v>
      </c>
      <c r="R494" s="64" t="s">
        <v>22</v>
      </c>
      <c r="S494" s="63" t="s">
        <v>11002</v>
      </c>
      <c r="U494" s="65" t="str">
        <f t="shared" si="7"/>
        <v/>
      </c>
    </row>
    <row r="495" spans="1:21" hidden="1">
      <c r="A495" s="62" t="s">
        <v>11494</v>
      </c>
      <c r="B495" s="62" t="s">
        <v>11495</v>
      </c>
      <c r="C495" s="62" t="s">
        <v>11496</v>
      </c>
      <c r="D495" s="62" t="s">
        <v>44</v>
      </c>
      <c r="E495" s="63" t="s">
        <v>11003</v>
      </c>
      <c r="F495" s="63" t="s">
        <v>101</v>
      </c>
      <c r="G495" s="63" t="s">
        <v>5693</v>
      </c>
      <c r="H495" s="63" t="s">
        <v>5694</v>
      </c>
      <c r="I495" s="63" t="s">
        <v>11001</v>
      </c>
      <c r="J495" s="64">
        <v>176661</v>
      </c>
      <c r="K495" s="64" t="s">
        <v>22</v>
      </c>
      <c r="L495" s="64">
        <v>176661</v>
      </c>
      <c r="M495" s="64">
        <v>232193</v>
      </c>
      <c r="N495" s="64" t="s">
        <v>22</v>
      </c>
      <c r="O495" s="64">
        <v>232193</v>
      </c>
      <c r="P495" s="64">
        <v>139872</v>
      </c>
      <c r="Q495" s="64" t="s">
        <v>22</v>
      </c>
      <c r="R495" s="64">
        <v>139872</v>
      </c>
      <c r="S495" s="63" t="s">
        <v>11002</v>
      </c>
      <c r="U495" s="65">
        <f t="shared" si="7"/>
        <v>-92321</v>
      </c>
    </row>
    <row r="496" spans="1:21" hidden="1">
      <c r="A496" s="62" t="s">
        <v>11494</v>
      </c>
      <c r="B496" s="62" t="s">
        <v>11495</v>
      </c>
      <c r="C496" s="62" t="s">
        <v>11496</v>
      </c>
      <c r="D496" s="62" t="s">
        <v>44</v>
      </c>
      <c r="E496" s="63" t="s">
        <v>11003</v>
      </c>
      <c r="F496" s="63" t="s">
        <v>116</v>
      </c>
      <c r="G496" s="63" t="s">
        <v>5731</v>
      </c>
      <c r="H496" s="63" t="s">
        <v>5732</v>
      </c>
      <c r="I496" s="63" t="s">
        <v>11001</v>
      </c>
      <c r="J496" s="64">
        <v>4932</v>
      </c>
      <c r="K496" s="64" t="s">
        <v>22</v>
      </c>
      <c r="L496" s="64">
        <v>4932</v>
      </c>
      <c r="M496" s="64" t="s">
        <v>22</v>
      </c>
      <c r="N496" s="64" t="s">
        <v>22</v>
      </c>
      <c r="O496" s="64" t="s">
        <v>22</v>
      </c>
      <c r="P496" s="64" t="s">
        <v>22</v>
      </c>
      <c r="Q496" s="64" t="s">
        <v>22</v>
      </c>
      <c r="R496" s="64" t="s">
        <v>22</v>
      </c>
      <c r="S496" s="63" t="s">
        <v>11002</v>
      </c>
      <c r="U496" s="65" t="str">
        <f t="shared" si="7"/>
        <v/>
      </c>
    </row>
    <row r="497" spans="1:21" hidden="1">
      <c r="A497" s="62" t="s">
        <v>11494</v>
      </c>
      <c r="B497" s="62" t="s">
        <v>11495</v>
      </c>
      <c r="C497" s="62" t="s">
        <v>11496</v>
      </c>
      <c r="D497" s="62" t="s">
        <v>44</v>
      </c>
      <c r="E497" s="63" t="s">
        <v>11003</v>
      </c>
      <c r="F497" s="63" t="s">
        <v>155</v>
      </c>
      <c r="G497" s="63" t="s">
        <v>5738</v>
      </c>
      <c r="H497" s="63" t="s">
        <v>5739</v>
      </c>
      <c r="I497" s="63" t="s">
        <v>11001</v>
      </c>
      <c r="J497" s="64">
        <v>130281</v>
      </c>
      <c r="K497" s="64" t="s">
        <v>22</v>
      </c>
      <c r="L497" s="64">
        <v>130281</v>
      </c>
      <c r="M497" s="64">
        <v>145285</v>
      </c>
      <c r="N497" s="64" t="s">
        <v>22</v>
      </c>
      <c r="O497" s="64">
        <v>145285</v>
      </c>
      <c r="P497" s="64">
        <v>103170</v>
      </c>
      <c r="Q497" s="64" t="s">
        <v>22</v>
      </c>
      <c r="R497" s="64">
        <v>103170</v>
      </c>
      <c r="S497" s="63" t="s">
        <v>11002</v>
      </c>
      <c r="U497" s="65">
        <f t="shared" si="7"/>
        <v>-42115</v>
      </c>
    </row>
    <row r="498" spans="1:21" hidden="1">
      <c r="A498" s="62" t="s">
        <v>11494</v>
      </c>
      <c r="B498" s="62" t="s">
        <v>11495</v>
      </c>
      <c r="C498" s="62" t="s">
        <v>11496</v>
      </c>
      <c r="D498" s="62" t="s">
        <v>44</v>
      </c>
      <c r="E498" s="63" t="s">
        <v>11003</v>
      </c>
      <c r="F498" s="63" t="s">
        <v>163</v>
      </c>
      <c r="G498" s="63" t="s">
        <v>5770</v>
      </c>
      <c r="H498" s="63" t="s">
        <v>5771</v>
      </c>
      <c r="I498" s="63" t="s">
        <v>11001</v>
      </c>
      <c r="J498" s="64">
        <v>330065</v>
      </c>
      <c r="K498" s="64" t="s">
        <v>22</v>
      </c>
      <c r="L498" s="64">
        <v>330065</v>
      </c>
      <c r="M498" s="64">
        <v>381094</v>
      </c>
      <c r="N498" s="64" t="s">
        <v>22</v>
      </c>
      <c r="O498" s="64">
        <v>381094</v>
      </c>
      <c r="P498" s="64">
        <v>397809</v>
      </c>
      <c r="Q498" s="64" t="s">
        <v>22</v>
      </c>
      <c r="R498" s="64">
        <v>397809</v>
      </c>
      <c r="S498" s="63" t="s">
        <v>11002</v>
      </c>
      <c r="U498" s="65">
        <f t="shared" si="7"/>
        <v>16715</v>
      </c>
    </row>
    <row r="499" spans="1:21" hidden="1">
      <c r="A499" s="62" t="s">
        <v>11494</v>
      </c>
      <c r="B499" s="62" t="s">
        <v>11495</v>
      </c>
      <c r="C499" s="62" t="s">
        <v>11496</v>
      </c>
      <c r="D499" s="62" t="s">
        <v>44</v>
      </c>
      <c r="E499" s="63" t="s">
        <v>11003</v>
      </c>
      <c r="F499" s="63" t="s">
        <v>180</v>
      </c>
      <c r="G499" s="63" t="s">
        <v>5839</v>
      </c>
      <c r="H499" s="63" t="s">
        <v>5840</v>
      </c>
      <c r="I499" s="63" t="s">
        <v>11001</v>
      </c>
      <c r="J499" s="64">
        <v>183053</v>
      </c>
      <c r="K499" s="64" t="s">
        <v>22</v>
      </c>
      <c r="L499" s="64">
        <v>183053</v>
      </c>
      <c r="M499" s="64">
        <v>218973</v>
      </c>
      <c r="N499" s="64" t="s">
        <v>22</v>
      </c>
      <c r="O499" s="64">
        <v>218973</v>
      </c>
      <c r="P499" s="64">
        <v>164962</v>
      </c>
      <c r="Q499" s="64" t="s">
        <v>22</v>
      </c>
      <c r="R499" s="64">
        <v>164962</v>
      </c>
      <c r="S499" s="63" t="s">
        <v>11002</v>
      </c>
      <c r="U499" s="65">
        <f t="shared" si="7"/>
        <v>-54011</v>
      </c>
    </row>
    <row r="500" spans="1:21" hidden="1">
      <c r="A500" s="62" t="s">
        <v>11494</v>
      </c>
      <c r="B500" s="62" t="s">
        <v>11495</v>
      </c>
      <c r="C500" s="62" t="s">
        <v>11496</v>
      </c>
      <c r="D500" s="62" t="s">
        <v>44</v>
      </c>
      <c r="E500" s="63" t="s">
        <v>11003</v>
      </c>
      <c r="F500" s="63" t="s">
        <v>193</v>
      </c>
      <c r="G500" s="63" t="s">
        <v>5881</v>
      </c>
      <c r="H500" s="63" t="s">
        <v>5882</v>
      </c>
      <c r="I500" s="63" t="s">
        <v>11001</v>
      </c>
      <c r="J500" s="64">
        <v>97809</v>
      </c>
      <c r="K500" s="64" t="s">
        <v>22</v>
      </c>
      <c r="L500" s="64">
        <v>97809</v>
      </c>
      <c r="M500" s="64" t="s">
        <v>22</v>
      </c>
      <c r="N500" s="64" t="s">
        <v>22</v>
      </c>
      <c r="O500" s="64" t="s">
        <v>22</v>
      </c>
      <c r="P500" s="64" t="s">
        <v>22</v>
      </c>
      <c r="Q500" s="64" t="s">
        <v>22</v>
      </c>
      <c r="R500" s="64" t="s">
        <v>22</v>
      </c>
      <c r="S500" s="63" t="s">
        <v>11002</v>
      </c>
      <c r="U500" s="65" t="str">
        <f t="shared" si="7"/>
        <v/>
      </c>
    </row>
    <row r="501" spans="1:21" hidden="1">
      <c r="A501" s="62" t="s">
        <v>11494</v>
      </c>
      <c r="B501" s="62" t="s">
        <v>11495</v>
      </c>
      <c r="C501" s="62" t="s">
        <v>11496</v>
      </c>
      <c r="D501" s="62" t="s">
        <v>44</v>
      </c>
      <c r="E501" s="63" t="s">
        <v>11003</v>
      </c>
      <c r="F501" s="63" t="s">
        <v>199</v>
      </c>
      <c r="G501" s="63" t="s">
        <v>5884</v>
      </c>
      <c r="H501" s="63" t="s">
        <v>5885</v>
      </c>
      <c r="I501" s="63" t="s">
        <v>11001</v>
      </c>
      <c r="J501" s="64">
        <v>9662</v>
      </c>
      <c r="K501" s="64" t="s">
        <v>22</v>
      </c>
      <c r="L501" s="64">
        <v>9662</v>
      </c>
      <c r="M501" s="64">
        <v>13763</v>
      </c>
      <c r="N501" s="64" t="s">
        <v>22</v>
      </c>
      <c r="O501" s="64">
        <v>13763</v>
      </c>
      <c r="P501" s="64">
        <v>10285</v>
      </c>
      <c r="Q501" s="64" t="s">
        <v>22</v>
      </c>
      <c r="R501" s="64">
        <v>10285</v>
      </c>
      <c r="S501" s="63" t="s">
        <v>11002</v>
      </c>
      <c r="U501" s="65">
        <f t="shared" si="7"/>
        <v>-3478</v>
      </c>
    </row>
    <row r="502" spans="1:21" hidden="1">
      <c r="A502" s="62" t="s">
        <v>11494</v>
      </c>
      <c r="B502" s="62" t="s">
        <v>11495</v>
      </c>
      <c r="C502" s="62" t="s">
        <v>11496</v>
      </c>
      <c r="D502" s="62" t="s">
        <v>44</v>
      </c>
      <c r="E502" s="63" t="s">
        <v>11003</v>
      </c>
      <c r="F502" s="63" t="s">
        <v>208</v>
      </c>
      <c r="G502" s="63" t="s">
        <v>5892</v>
      </c>
      <c r="H502" s="63" t="s">
        <v>5893</v>
      </c>
      <c r="I502" s="63" t="s">
        <v>11001</v>
      </c>
      <c r="J502" s="64" t="s">
        <v>22</v>
      </c>
      <c r="K502" s="64" t="s">
        <v>22</v>
      </c>
      <c r="L502" s="64" t="s">
        <v>22</v>
      </c>
      <c r="M502" s="64">
        <v>4937</v>
      </c>
      <c r="N502" s="64" t="s">
        <v>22</v>
      </c>
      <c r="O502" s="64">
        <v>4937</v>
      </c>
      <c r="P502" s="64">
        <v>27031</v>
      </c>
      <c r="Q502" s="64" t="s">
        <v>22</v>
      </c>
      <c r="R502" s="64">
        <v>27031</v>
      </c>
      <c r="S502" s="63" t="s">
        <v>11002</v>
      </c>
      <c r="U502" s="65">
        <f t="shared" si="7"/>
        <v>22094</v>
      </c>
    </row>
    <row r="503" spans="1:21" hidden="1">
      <c r="A503" s="62" t="s">
        <v>11494</v>
      </c>
      <c r="B503" s="62" t="s">
        <v>11495</v>
      </c>
      <c r="C503" s="62" t="s">
        <v>11496</v>
      </c>
      <c r="D503" s="62" t="s">
        <v>44</v>
      </c>
      <c r="E503" s="63" t="s">
        <v>11003</v>
      </c>
      <c r="F503" s="63" t="s">
        <v>221</v>
      </c>
      <c r="G503" s="63" t="s">
        <v>5898</v>
      </c>
      <c r="H503" s="63" t="s">
        <v>5899</v>
      </c>
      <c r="I503" s="63" t="s">
        <v>11001</v>
      </c>
      <c r="J503" s="64">
        <v>136072</v>
      </c>
      <c r="K503" s="64" t="s">
        <v>22</v>
      </c>
      <c r="L503" s="64">
        <v>136072</v>
      </c>
      <c r="M503" s="64">
        <v>124433</v>
      </c>
      <c r="N503" s="64" t="s">
        <v>22</v>
      </c>
      <c r="O503" s="64">
        <v>124433</v>
      </c>
      <c r="P503" s="64">
        <v>130146</v>
      </c>
      <c r="Q503" s="64" t="s">
        <v>22</v>
      </c>
      <c r="R503" s="64">
        <v>130146</v>
      </c>
      <c r="S503" s="63" t="s">
        <v>11002</v>
      </c>
      <c r="U503" s="65">
        <f t="shared" si="7"/>
        <v>5713</v>
      </c>
    </row>
    <row r="504" spans="1:21" hidden="1">
      <c r="A504" s="62" t="s">
        <v>11494</v>
      </c>
      <c r="B504" s="62" t="s">
        <v>11495</v>
      </c>
      <c r="C504" s="62" t="s">
        <v>11496</v>
      </c>
      <c r="D504" s="62" t="s">
        <v>44</v>
      </c>
      <c r="E504" s="63" t="s">
        <v>11003</v>
      </c>
      <c r="F504" s="63" t="s">
        <v>236</v>
      </c>
      <c r="G504" s="63" t="s">
        <v>5915</v>
      </c>
      <c r="H504" s="63" t="s">
        <v>5916</v>
      </c>
      <c r="I504" s="63" t="s">
        <v>11001</v>
      </c>
      <c r="J504" s="64">
        <v>92374</v>
      </c>
      <c r="K504" s="64" t="s">
        <v>22</v>
      </c>
      <c r="L504" s="64">
        <v>92374</v>
      </c>
      <c r="M504" s="64">
        <v>96154</v>
      </c>
      <c r="N504" s="64" t="s">
        <v>22</v>
      </c>
      <c r="O504" s="64">
        <v>96154</v>
      </c>
      <c r="P504" s="64">
        <v>91798</v>
      </c>
      <c r="Q504" s="64" t="s">
        <v>22</v>
      </c>
      <c r="R504" s="64">
        <v>91798</v>
      </c>
      <c r="S504" s="63" t="s">
        <v>11002</v>
      </c>
      <c r="U504" s="65">
        <f t="shared" si="7"/>
        <v>-4356</v>
      </c>
    </row>
    <row r="505" spans="1:21" hidden="1">
      <c r="A505" s="62" t="s">
        <v>11494</v>
      </c>
      <c r="B505" s="62" t="s">
        <v>11495</v>
      </c>
      <c r="C505" s="62" t="s">
        <v>11496</v>
      </c>
      <c r="D505" s="62" t="s">
        <v>44</v>
      </c>
      <c r="E505" s="63" t="s">
        <v>11003</v>
      </c>
      <c r="F505" s="63" t="s">
        <v>250</v>
      </c>
      <c r="G505" s="63" t="s">
        <v>5929</v>
      </c>
      <c r="H505" s="63" t="s">
        <v>5930</v>
      </c>
      <c r="I505" s="63" t="s">
        <v>11001</v>
      </c>
      <c r="J505" s="64">
        <v>196117</v>
      </c>
      <c r="K505" s="64" t="s">
        <v>22</v>
      </c>
      <c r="L505" s="64">
        <v>196117</v>
      </c>
      <c r="M505" s="64">
        <v>295677</v>
      </c>
      <c r="N505" s="64" t="s">
        <v>22</v>
      </c>
      <c r="O505" s="64">
        <v>295677</v>
      </c>
      <c r="P505" s="64">
        <v>149174</v>
      </c>
      <c r="Q505" s="64" t="s">
        <v>22</v>
      </c>
      <c r="R505" s="64">
        <v>149174</v>
      </c>
      <c r="S505" s="63" t="s">
        <v>11002</v>
      </c>
      <c r="U505" s="65">
        <f t="shared" si="7"/>
        <v>-146503</v>
      </c>
    </row>
    <row r="506" spans="1:21" hidden="1">
      <c r="A506" s="62" t="s">
        <v>11494</v>
      </c>
      <c r="B506" s="62" t="s">
        <v>11495</v>
      </c>
      <c r="C506" s="62" t="s">
        <v>11496</v>
      </c>
      <c r="D506" s="62" t="s">
        <v>104</v>
      </c>
      <c r="E506" s="63" t="s">
        <v>11006</v>
      </c>
      <c r="F506" s="63" t="s">
        <v>264</v>
      </c>
      <c r="G506" s="63" t="s">
        <v>5960</v>
      </c>
      <c r="H506" s="63" t="s">
        <v>5961</v>
      </c>
      <c r="I506" s="63" t="s">
        <v>11001</v>
      </c>
      <c r="J506" s="64">
        <v>150643</v>
      </c>
      <c r="K506" s="64" t="s">
        <v>22</v>
      </c>
      <c r="L506" s="64">
        <v>150643</v>
      </c>
      <c r="M506" s="64">
        <v>255570</v>
      </c>
      <c r="N506" s="64" t="s">
        <v>22</v>
      </c>
      <c r="O506" s="64">
        <v>255570</v>
      </c>
      <c r="P506" s="64">
        <v>282004</v>
      </c>
      <c r="Q506" s="64" t="s">
        <v>22</v>
      </c>
      <c r="R506" s="64">
        <v>282004</v>
      </c>
      <c r="S506" s="63" t="s">
        <v>11002</v>
      </c>
      <c r="U506" s="65">
        <f t="shared" si="7"/>
        <v>26434</v>
      </c>
    </row>
    <row r="507" spans="1:21" hidden="1">
      <c r="A507" s="62" t="s">
        <v>11494</v>
      </c>
      <c r="B507" s="62" t="s">
        <v>11495</v>
      </c>
      <c r="C507" s="62" t="s">
        <v>11496</v>
      </c>
      <c r="D507" s="62" t="s">
        <v>104</v>
      </c>
      <c r="E507" s="63" t="s">
        <v>11006</v>
      </c>
      <c r="F507" s="63" t="s">
        <v>275</v>
      </c>
      <c r="G507" s="63" t="s">
        <v>5980</v>
      </c>
      <c r="H507" s="63" t="s">
        <v>5981</v>
      </c>
      <c r="I507" s="63" t="s">
        <v>11001</v>
      </c>
      <c r="J507" s="64">
        <v>30035</v>
      </c>
      <c r="K507" s="64" t="s">
        <v>22</v>
      </c>
      <c r="L507" s="64">
        <v>30035</v>
      </c>
      <c r="M507" s="64">
        <v>45202</v>
      </c>
      <c r="N507" s="64" t="s">
        <v>22</v>
      </c>
      <c r="O507" s="64">
        <v>45202</v>
      </c>
      <c r="P507" s="64">
        <v>32808</v>
      </c>
      <c r="Q507" s="64" t="s">
        <v>22</v>
      </c>
      <c r="R507" s="64">
        <v>32808</v>
      </c>
      <c r="S507" s="63" t="s">
        <v>11002</v>
      </c>
      <c r="U507" s="65">
        <f t="shared" si="7"/>
        <v>-12394</v>
      </c>
    </row>
    <row r="508" spans="1:21" hidden="1">
      <c r="A508" s="62" t="s">
        <v>11494</v>
      </c>
      <c r="B508" s="62" t="s">
        <v>11495</v>
      </c>
      <c r="C508" s="62" t="s">
        <v>11496</v>
      </c>
      <c r="D508" s="62" t="s">
        <v>104</v>
      </c>
      <c r="E508" s="63" t="s">
        <v>11006</v>
      </c>
      <c r="F508" s="63" t="s">
        <v>280</v>
      </c>
      <c r="G508" s="63" t="s">
        <v>6000</v>
      </c>
      <c r="H508" s="63" t="s">
        <v>6001</v>
      </c>
      <c r="I508" s="63" t="s">
        <v>11001</v>
      </c>
      <c r="J508" s="64">
        <v>5358</v>
      </c>
      <c r="K508" s="64" t="s">
        <v>22</v>
      </c>
      <c r="L508" s="64">
        <v>5358</v>
      </c>
      <c r="M508" s="64">
        <v>27791</v>
      </c>
      <c r="N508" s="64" t="s">
        <v>22</v>
      </c>
      <c r="O508" s="64">
        <v>27791</v>
      </c>
      <c r="P508" s="64">
        <v>13277</v>
      </c>
      <c r="Q508" s="64" t="s">
        <v>22</v>
      </c>
      <c r="R508" s="64">
        <v>13277</v>
      </c>
      <c r="S508" s="63" t="s">
        <v>11002</v>
      </c>
      <c r="U508" s="65">
        <f t="shared" si="7"/>
        <v>-14514</v>
      </c>
    </row>
    <row r="509" spans="1:21" hidden="1">
      <c r="A509" s="62" t="s">
        <v>11494</v>
      </c>
      <c r="B509" s="62" t="s">
        <v>11495</v>
      </c>
      <c r="C509" s="62" t="s">
        <v>11496</v>
      </c>
      <c r="D509" s="62" t="s">
        <v>104</v>
      </c>
      <c r="E509" s="63" t="s">
        <v>11006</v>
      </c>
      <c r="F509" s="63" t="s">
        <v>288</v>
      </c>
      <c r="G509" s="63" t="s">
        <v>6008</v>
      </c>
      <c r="H509" s="63" t="s">
        <v>6009</v>
      </c>
      <c r="I509" s="63" t="s">
        <v>11001</v>
      </c>
      <c r="J509" s="64">
        <v>35088</v>
      </c>
      <c r="K509" s="64" t="s">
        <v>22</v>
      </c>
      <c r="L509" s="64">
        <v>35088</v>
      </c>
      <c r="M509" s="64">
        <v>69098</v>
      </c>
      <c r="N509" s="64" t="s">
        <v>22</v>
      </c>
      <c r="O509" s="64">
        <v>69098</v>
      </c>
      <c r="P509" s="64">
        <v>72149</v>
      </c>
      <c r="Q509" s="64" t="s">
        <v>22</v>
      </c>
      <c r="R509" s="64">
        <v>72149</v>
      </c>
      <c r="S509" s="63" t="s">
        <v>11002</v>
      </c>
      <c r="U509" s="65">
        <f t="shared" si="7"/>
        <v>3051</v>
      </c>
    </row>
    <row r="510" spans="1:21" hidden="1">
      <c r="A510" s="62" t="s">
        <v>11494</v>
      </c>
      <c r="B510" s="62" t="s">
        <v>11495</v>
      </c>
      <c r="C510" s="62" t="s">
        <v>11496</v>
      </c>
      <c r="D510" s="62" t="s">
        <v>104</v>
      </c>
      <c r="E510" s="63" t="s">
        <v>11006</v>
      </c>
      <c r="F510" s="63" t="s">
        <v>302</v>
      </c>
      <c r="G510" s="63" t="s">
        <v>6023</v>
      </c>
      <c r="H510" s="63" t="s">
        <v>6024</v>
      </c>
      <c r="I510" s="63" t="s">
        <v>11001</v>
      </c>
      <c r="J510" s="64">
        <v>75627</v>
      </c>
      <c r="K510" s="64" t="s">
        <v>22</v>
      </c>
      <c r="L510" s="64">
        <v>75627</v>
      </c>
      <c r="M510" s="64">
        <v>264439</v>
      </c>
      <c r="N510" s="64" t="s">
        <v>22</v>
      </c>
      <c r="O510" s="64">
        <v>264439</v>
      </c>
      <c r="P510" s="64">
        <v>260212</v>
      </c>
      <c r="Q510" s="64" t="s">
        <v>22</v>
      </c>
      <c r="R510" s="64">
        <v>260212</v>
      </c>
      <c r="S510" s="63" t="s">
        <v>11002</v>
      </c>
      <c r="U510" s="65">
        <f t="shared" si="7"/>
        <v>-4227</v>
      </c>
    </row>
    <row r="511" spans="1:21" hidden="1">
      <c r="A511" s="62" t="s">
        <v>11494</v>
      </c>
      <c r="B511" s="62" t="s">
        <v>11495</v>
      </c>
      <c r="C511" s="62" t="s">
        <v>11496</v>
      </c>
      <c r="D511" s="62" t="s">
        <v>104</v>
      </c>
      <c r="E511" s="63" t="s">
        <v>11006</v>
      </c>
      <c r="F511" s="63" t="s">
        <v>321</v>
      </c>
      <c r="G511" s="63" t="s">
        <v>6060</v>
      </c>
      <c r="H511" s="63" t="s">
        <v>6061</v>
      </c>
      <c r="I511" s="63" t="s">
        <v>11001</v>
      </c>
      <c r="J511" s="64">
        <v>34654</v>
      </c>
      <c r="K511" s="64" t="s">
        <v>22</v>
      </c>
      <c r="L511" s="64">
        <v>34654</v>
      </c>
      <c r="M511" s="64" t="s">
        <v>22</v>
      </c>
      <c r="N511" s="64" t="s">
        <v>22</v>
      </c>
      <c r="O511" s="64" t="s">
        <v>22</v>
      </c>
      <c r="P511" s="64" t="s">
        <v>22</v>
      </c>
      <c r="Q511" s="64" t="s">
        <v>22</v>
      </c>
      <c r="R511" s="64" t="s">
        <v>22</v>
      </c>
      <c r="S511" s="63" t="s">
        <v>11002</v>
      </c>
      <c r="U511" s="65" t="str">
        <f t="shared" si="7"/>
        <v/>
      </c>
    </row>
    <row r="512" spans="1:21" hidden="1">
      <c r="A512" s="62" t="s">
        <v>11494</v>
      </c>
      <c r="B512" s="62" t="s">
        <v>11495</v>
      </c>
      <c r="C512" s="62" t="s">
        <v>11496</v>
      </c>
      <c r="D512" s="62" t="s">
        <v>104</v>
      </c>
      <c r="E512" s="63" t="s">
        <v>11006</v>
      </c>
      <c r="F512" s="63" t="s">
        <v>330</v>
      </c>
      <c r="G512" s="63" t="s">
        <v>6071</v>
      </c>
      <c r="H512" s="63" t="s">
        <v>6072</v>
      </c>
      <c r="I512" s="63" t="s">
        <v>11001</v>
      </c>
      <c r="J512" s="64">
        <v>85661</v>
      </c>
      <c r="K512" s="64" t="s">
        <v>22</v>
      </c>
      <c r="L512" s="64">
        <v>85661</v>
      </c>
      <c r="M512" s="64">
        <v>141569</v>
      </c>
      <c r="N512" s="64" t="s">
        <v>22</v>
      </c>
      <c r="O512" s="64">
        <v>141569</v>
      </c>
      <c r="P512" s="64">
        <v>165949</v>
      </c>
      <c r="Q512" s="64" t="s">
        <v>22</v>
      </c>
      <c r="R512" s="64">
        <v>165949</v>
      </c>
      <c r="S512" s="63" t="s">
        <v>11002</v>
      </c>
      <c r="U512" s="65">
        <f t="shared" si="7"/>
        <v>24380</v>
      </c>
    </row>
    <row r="513" spans="1:21" hidden="1">
      <c r="A513" s="62" t="s">
        <v>11494</v>
      </c>
      <c r="B513" s="62" t="s">
        <v>11495</v>
      </c>
      <c r="C513" s="62" t="s">
        <v>11496</v>
      </c>
      <c r="D513" s="62" t="s">
        <v>104</v>
      </c>
      <c r="E513" s="63" t="s">
        <v>11006</v>
      </c>
      <c r="F513" s="63" t="s">
        <v>342</v>
      </c>
      <c r="G513" s="63" t="s">
        <v>6081</v>
      </c>
      <c r="H513" s="63" t="s">
        <v>6082</v>
      </c>
      <c r="I513" s="63" t="s">
        <v>11001</v>
      </c>
      <c r="J513" s="64">
        <v>13549</v>
      </c>
      <c r="K513" s="64" t="s">
        <v>22</v>
      </c>
      <c r="L513" s="64">
        <v>13549</v>
      </c>
      <c r="M513" s="64">
        <v>19549</v>
      </c>
      <c r="N513" s="64" t="s">
        <v>22</v>
      </c>
      <c r="O513" s="64">
        <v>19549</v>
      </c>
      <c r="P513" s="64">
        <v>20338</v>
      </c>
      <c r="Q513" s="64" t="s">
        <v>22</v>
      </c>
      <c r="R513" s="64">
        <v>20338</v>
      </c>
      <c r="S513" s="63" t="s">
        <v>11002</v>
      </c>
      <c r="U513" s="65">
        <f t="shared" si="7"/>
        <v>789</v>
      </c>
    </row>
    <row r="514" spans="1:21" hidden="1">
      <c r="A514" s="62" t="s">
        <v>11494</v>
      </c>
      <c r="B514" s="62" t="s">
        <v>11495</v>
      </c>
      <c r="C514" s="62" t="s">
        <v>11496</v>
      </c>
      <c r="D514" s="62" t="s">
        <v>104</v>
      </c>
      <c r="E514" s="63" t="s">
        <v>11006</v>
      </c>
      <c r="F514" s="63" t="s">
        <v>349</v>
      </c>
      <c r="G514" s="63" t="s">
        <v>6100</v>
      </c>
      <c r="H514" s="63" t="s">
        <v>6101</v>
      </c>
      <c r="I514" s="63" t="s">
        <v>11001</v>
      </c>
      <c r="J514" s="64">
        <v>117877</v>
      </c>
      <c r="K514" s="64" t="s">
        <v>22</v>
      </c>
      <c r="L514" s="64">
        <v>117877</v>
      </c>
      <c r="M514" s="64">
        <v>98569</v>
      </c>
      <c r="N514" s="64" t="s">
        <v>22</v>
      </c>
      <c r="O514" s="64">
        <v>98569</v>
      </c>
      <c r="P514" s="64">
        <v>131397</v>
      </c>
      <c r="Q514" s="64" t="s">
        <v>22</v>
      </c>
      <c r="R514" s="64">
        <v>131397</v>
      </c>
      <c r="S514" s="63" t="s">
        <v>11002</v>
      </c>
      <c r="U514" s="65">
        <f t="shared" ref="U514:U577" si="8">IF(R514="","",R514-O514)</f>
        <v>32828</v>
      </c>
    </row>
    <row r="515" spans="1:21" hidden="1">
      <c r="A515" s="62" t="s">
        <v>11494</v>
      </c>
      <c r="B515" s="62" t="s">
        <v>11495</v>
      </c>
      <c r="C515" s="62" t="s">
        <v>11496</v>
      </c>
      <c r="D515" s="62" t="s">
        <v>104</v>
      </c>
      <c r="E515" s="63" t="s">
        <v>11006</v>
      </c>
      <c r="F515" s="63" t="s">
        <v>364</v>
      </c>
      <c r="G515" s="63" t="s">
        <v>6111</v>
      </c>
      <c r="H515" s="63" t="s">
        <v>6112</v>
      </c>
      <c r="I515" s="63" t="s">
        <v>11001</v>
      </c>
      <c r="J515" s="64">
        <v>27161</v>
      </c>
      <c r="K515" s="64" t="s">
        <v>22</v>
      </c>
      <c r="L515" s="64">
        <v>27161</v>
      </c>
      <c r="M515" s="64">
        <v>16783</v>
      </c>
      <c r="N515" s="64" t="s">
        <v>22</v>
      </c>
      <c r="O515" s="64">
        <v>16783</v>
      </c>
      <c r="P515" s="64">
        <v>13744</v>
      </c>
      <c r="Q515" s="64" t="s">
        <v>22</v>
      </c>
      <c r="R515" s="64">
        <v>13744</v>
      </c>
      <c r="S515" s="63" t="s">
        <v>11002</v>
      </c>
      <c r="U515" s="65">
        <f t="shared" si="8"/>
        <v>-3039</v>
      </c>
    </row>
    <row r="516" spans="1:21" hidden="1">
      <c r="A516" s="62" t="s">
        <v>11494</v>
      </c>
      <c r="B516" s="62" t="s">
        <v>11495</v>
      </c>
      <c r="C516" s="62" t="s">
        <v>11496</v>
      </c>
      <c r="D516" s="62" t="s">
        <v>104</v>
      </c>
      <c r="E516" s="63" t="s">
        <v>11006</v>
      </c>
      <c r="F516" s="63" t="s">
        <v>377</v>
      </c>
      <c r="G516" s="63" t="s">
        <v>6123</v>
      </c>
      <c r="H516" s="63" t="s">
        <v>6124</v>
      </c>
      <c r="I516" s="63" t="s">
        <v>11001</v>
      </c>
      <c r="J516" s="64">
        <v>118087</v>
      </c>
      <c r="K516" s="64" t="s">
        <v>22</v>
      </c>
      <c r="L516" s="64">
        <v>118087</v>
      </c>
      <c r="M516" s="64">
        <v>342507</v>
      </c>
      <c r="N516" s="64" t="s">
        <v>22</v>
      </c>
      <c r="O516" s="64">
        <v>342507</v>
      </c>
      <c r="P516" s="64">
        <v>99908</v>
      </c>
      <c r="Q516" s="64" t="s">
        <v>22</v>
      </c>
      <c r="R516" s="64">
        <v>99908</v>
      </c>
      <c r="S516" s="63" t="s">
        <v>11002</v>
      </c>
      <c r="U516" s="65">
        <f t="shared" si="8"/>
        <v>-242599</v>
      </c>
    </row>
    <row r="517" spans="1:21" hidden="1">
      <c r="A517" s="62" t="s">
        <v>11494</v>
      </c>
      <c r="B517" s="62" t="s">
        <v>11495</v>
      </c>
      <c r="C517" s="62" t="s">
        <v>11496</v>
      </c>
      <c r="D517" s="62" t="s">
        <v>104</v>
      </c>
      <c r="E517" s="63" t="s">
        <v>11006</v>
      </c>
      <c r="F517" s="63" t="s">
        <v>391</v>
      </c>
      <c r="G517" s="63" t="s">
        <v>6161</v>
      </c>
      <c r="H517" s="63" t="s">
        <v>6162</v>
      </c>
      <c r="I517" s="63" t="s">
        <v>11001</v>
      </c>
      <c r="J517" s="64">
        <v>53512</v>
      </c>
      <c r="K517" s="64" t="s">
        <v>22</v>
      </c>
      <c r="L517" s="64">
        <v>53512</v>
      </c>
      <c r="M517" s="64">
        <v>32411</v>
      </c>
      <c r="N517" s="64" t="s">
        <v>22</v>
      </c>
      <c r="O517" s="64">
        <v>32411</v>
      </c>
      <c r="P517" s="64">
        <v>31938</v>
      </c>
      <c r="Q517" s="64" t="s">
        <v>22</v>
      </c>
      <c r="R517" s="64">
        <v>31938</v>
      </c>
      <c r="S517" s="63" t="s">
        <v>11002</v>
      </c>
      <c r="U517" s="65">
        <f t="shared" si="8"/>
        <v>-473</v>
      </c>
    </row>
    <row r="518" spans="1:21" hidden="1">
      <c r="A518" s="62" t="s">
        <v>11494</v>
      </c>
      <c r="B518" s="62" t="s">
        <v>11495</v>
      </c>
      <c r="C518" s="62" t="s">
        <v>11496</v>
      </c>
      <c r="D518" s="62" t="s">
        <v>104</v>
      </c>
      <c r="E518" s="63" t="s">
        <v>11006</v>
      </c>
      <c r="F518" s="63" t="s">
        <v>413</v>
      </c>
      <c r="G518" s="63" t="s">
        <v>6177</v>
      </c>
      <c r="H518" s="63" t="s">
        <v>6178</v>
      </c>
      <c r="I518" s="63" t="s">
        <v>11001</v>
      </c>
      <c r="J518" s="64">
        <v>19325</v>
      </c>
      <c r="K518" s="64" t="s">
        <v>22</v>
      </c>
      <c r="L518" s="64">
        <v>19325</v>
      </c>
      <c r="M518" s="64">
        <v>30263</v>
      </c>
      <c r="N518" s="64" t="s">
        <v>22</v>
      </c>
      <c r="O518" s="64">
        <v>30263</v>
      </c>
      <c r="P518" s="64">
        <v>29109</v>
      </c>
      <c r="Q518" s="64" t="s">
        <v>22</v>
      </c>
      <c r="R518" s="64">
        <v>29109</v>
      </c>
      <c r="S518" s="63" t="s">
        <v>11002</v>
      </c>
      <c r="U518" s="65">
        <f t="shared" si="8"/>
        <v>-1154</v>
      </c>
    </row>
    <row r="519" spans="1:21" hidden="1">
      <c r="A519" s="62" t="s">
        <v>11494</v>
      </c>
      <c r="B519" s="62" t="s">
        <v>11495</v>
      </c>
      <c r="C519" s="62" t="s">
        <v>11496</v>
      </c>
      <c r="D519" s="62" t="s">
        <v>104</v>
      </c>
      <c r="E519" s="63" t="s">
        <v>11006</v>
      </c>
      <c r="F519" s="63" t="s">
        <v>420</v>
      </c>
      <c r="G519" s="63" t="s">
        <v>6216</v>
      </c>
      <c r="H519" s="63" t="s">
        <v>6217</v>
      </c>
      <c r="I519" s="63" t="s">
        <v>11001</v>
      </c>
      <c r="J519" s="64">
        <v>1938</v>
      </c>
      <c r="K519" s="64" t="s">
        <v>22</v>
      </c>
      <c r="L519" s="64">
        <v>1938</v>
      </c>
      <c r="M519" s="64" t="s">
        <v>22</v>
      </c>
      <c r="N519" s="64" t="s">
        <v>22</v>
      </c>
      <c r="O519" s="64" t="s">
        <v>22</v>
      </c>
      <c r="P519" s="64" t="s">
        <v>22</v>
      </c>
      <c r="Q519" s="64" t="s">
        <v>22</v>
      </c>
      <c r="R519" s="64" t="s">
        <v>22</v>
      </c>
      <c r="S519" s="63" t="s">
        <v>11002</v>
      </c>
      <c r="U519" s="65" t="str">
        <f t="shared" si="8"/>
        <v/>
      </c>
    </row>
    <row r="520" spans="1:21" hidden="1">
      <c r="A520" s="62" t="s">
        <v>11494</v>
      </c>
      <c r="B520" s="62" t="s">
        <v>11495</v>
      </c>
      <c r="C520" s="62" t="s">
        <v>11496</v>
      </c>
      <c r="D520" s="62" t="s">
        <v>158</v>
      </c>
      <c r="E520" s="63" t="s">
        <v>11007</v>
      </c>
      <c r="F520" s="63" t="s">
        <v>427</v>
      </c>
      <c r="G520" s="63" t="s">
        <v>6221</v>
      </c>
      <c r="H520" s="63" t="s">
        <v>6222</v>
      </c>
      <c r="I520" s="63" t="s">
        <v>11001</v>
      </c>
      <c r="J520" s="64" t="s">
        <v>22</v>
      </c>
      <c r="K520" s="64" t="s">
        <v>22</v>
      </c>
      <c r="L520" s="64" t="s">
        <v>22</v>
      </c>
      <c r="M520" s="64" t="s">
        <v>22</v>
      </c>
      <c r="N520" s="64" t="s">
        <v>22</v>
      </c>
      <c r="O520" s="64" t="s">
        <v>22</v>
      </c>
      <c r="P520" s="64">
        <v>15099</v>
      </c>
      <c r="Q520" s="64" t="s">
        <v>22</v>
      </c>
      <c r="R520" s="64">
        <v>15099</v>
      </c>
      <c r="S520" s="63" t="s">
        <v>11002</v>
      </c>
      <c r="U520" s="65" t="e">
        <f t="shared" si="8"/>
        <v>#VALUE!</v>
      </c>
    </row>
    <row r="521" spans="1:21" hidden="1">
      <c r="A521" s="62" t="s">
        <v>11494</v>
      </c>
      <c r="B521" s="62" t="s">
        <v>11495</v>
      </c>
      <c r="C521" s="62" t="s">
        <v>11496</v>
      </c>
      <c r="D521" s="62" t="s">
        <v>158</v>
      </c>
      <c r="E521" s="63" t="s">
        <v>11007</v>
      </c>
      <c r="F521" s="63" t="s">
        <v>442</v>
      </c>
      <c r="G521" s="63" t="s">
        <v>6227</v>
      </c>
      <c r="H521" s="63" t="s">
        <v>6228</v>
      </c>
      <c r="I521" s="63" t="s">
        <v>11001</v>
      </c>
      <c r="J521" s="64">
        <v>3820</v>
      </c>
      <c r="K521" s="64" t="s">
        <v>22</v>
      </c>
      <c r="L521" s="64">
        <v>3820</v>
      </c>
      <c r="M521" s="64">
        <v>3901</v>
      </c>
      <c r="N521" s="64" t="s">
        <v>22</v>
      </c>
      <c r="O521" s="64">
        <v>3901</v>
      </c>
      <c r="P521" s="64">
        <v>4012</v>
      </c>
      <c r="Q521" s="64" t="s">
        <v>22</v>
      </c>
      <c r="R521" s="64">
        <v>4012</v>
      </c>
      <c r="S521" s="63" t="s">
        <v>11002</v>
      </c>
      <c r="U521" s="65">
        <f t="shared" si="8"/>
        <v>111</v>
      </c>
    </row>
    <row r="522" spans="1:21" hidden="1">
      <c r="A522" s="62" t="s">
        <v>11494</v>
      </c>
      <c r="B522" s="62" t="s">
        <v>11495</v>
      </c>
      <c r="C522" s="62" t="s">
        <v>11496</v>
      </c>
      <c r="D522" s="62" t="s">
        <v>158</v>
      </c>
      <c r="E522" s="63" t="s">
        <v>11007</v>
      </c>
      <c r="F522" s="63" t="s">
        <v>458</v>
      </c>
      <c r="G522" s="63" t="s">
        <v>6238</v>
      </c>
      <c r="H522" s="63" t="s">
        <v>6239</v>
      </c>
      <c r="I522" s="63" t="s">
        <v>11001</v>
      </c>
      <c r="J522" s="64" t="s">
        <v>22</v>
      </c>
      <c r="K522" s="64" t="s">
        <v>22</v>
      </c>
      <c r="L522" s="64" t="s">
        <v>22</v>
      </c>
      <c r="M522" s="64">
        <v>10000</v>
      </c>
      <c r="N522" s="64" t="s">
        <v>22</v>
      </c>
      <c r="O522" s="64">
        <v>10000</v>
      </c>
      <c r="P522" s="64" t="s">
        <v>22</v>
      </c>
      <c r="Q522" s="64" t="s">
        <v>22</v>
      </c>
      <c r="R522" s="64" t="s">
        <v>22</v>
      </c>
      <c r="S522" s="63" t="s">
        <v>11002</v>
      </c>
      <c r="U522" s="65" t="str">
        <f t="shared" si="8"/>
        <v/>
      </c>
    </row>
    <row r="523" spans="1:21" hidden="1">
      <c r="A523" s="62" t="s">
        <v>11494</v>
      </c>
      <c r="B523" s="62" t="s">
        <v>11495</v>
      </c>
      <c r="C523" s="62" t="s">
        <v>11496</v>
      </c>
      <c r="D523" s="62" t="s">
        <v>158</v>
      </c>
      <c r="E523" s="63" t="s">
        <v>11007</v>
      </c>
      <c r="F523" s="63" t="s">
        <v>465</v>
      </c>
      <c r="G523" s="63" t="s">
        <v>6243</v>
      </c>
      <c r="H523" s="63" t="s">
        <v>6244</v>
      </c>
      <c r="I523" s="63" t="s">
        <v>11001</v>
      </c>
      <c r="J523" s="64">
        <v>16790</v>
      </c>
      <c r="K523" s="64" t="s">
        <v>22</v>
      </c>
      <c r="L523" s="64">
        <v>16790</v>
      </c>
      <c r="M523" s="64">
        <v>24860</v>
      </c>
      <c r="N523" s="64" t="s">
        <v>22</v>
      </c>
      <c r="O523" s="64">
        <v>24860</v>
      </c>
      <c r="P523" s="64">
        <v>25888</v>
      </c>
      <c r="Q523" s="64" t="s">
        <v>22</v>
      </c>
      <c r="R523" s="64">
        <v>25888</v>
      </c>
      <c r="S523" s="63" t="s">
        <v>11002</v>
      </c>
      <c r="U523" s="65">
        <f t="shared" si="8"/>
        <v>1028</v>
      </c>
    </row>
    <row r="524" spans="1:21" hidden="1">
      <c r="A524" s="62" t="s">
        <v>11494</v>
      </c>
      <c r="B524" s="62" t="s">
        <v>11495</v>
      </c>
      <c r="C524" s="62" t="s">
        <v>11496</v>
      </c>
      <c r="D524" s="62" t="s">
        <v>158</v>
      </c>
      <c r="E524" s="63" t="s">
        <v>11007</v>
      </c>
      <c r="F524" s="63" t="s">
        <v>471</v>
      </c>
      <c r="G524" s="63" t="s">
        <v>6260</v>
      </c>
      <c r="H524" s="63" t="s">
        <v>3137</v>
      </c>
      <c r="I524" s="63" t="s">
        <v>11001</v>
      </c>
      <c r="J524" s="64">
        <v>2214</v>
      </c>
      <c r="K524" s="64" t="s">
        <v>22</v>
      </c>
      <c r="L524" s="64">
        <v>2214</v>
      </c>
      <c r="M524" s="64">
        <v>4532</v>
      </c>
      <c r="N524" s="64" t="s">
        <v>22</v>
      </c>
      <c r="O524" s="64">
        <v>4532</v>
      </c>
      <c r="P524" s="64">
        <v>2320</v>
      </c>
      <c r="Q524" s="64" t="s">
        <v>22</v>
      </c>
      <c r="R524" s="64">
        <v>2320</v>
      </c>
      <c r="S524" s="63" t="s">
        <v>11002</v>
      </c>
      <c r="U524" s="65">
        <f t="shared" si="8"/>
        <v>-2212</v>
      </c>
    </row>
    <row r="525" spans="1:21" hidden="1">
      <c r="A525" s="62" t="s">
        <v>11494</v>
      </c>
      <c r="B525" s="62" t="s">
        <v>11495</v>
      </c>
      <c r="C525" s="62" t="s">
        <v>11496</v>
      </c>
      <c r="D525" s="62" t="s">
        <v>158</v>
      </c>
      <c r="E525" s="63" t="s">
        <v>11007</v>
      </c>
      <c r="F525" s="63" t="s">
        <v>485</v>
      </c>
      <c r="G525" s="63" t="s">
        <v>6265</v>
      </c>
      <c r="H525" s="63" t="s">
        <v>6266</v>
      </c>
      <c r="I525" s="63" t="s">
        <v>11001</v>
      </c>
      <c r="J525" s="64">
        <v>106040</v>
      </c>
      <c r="K525" s="64" t="s">
        <v>22</v>
      </c>
      <c r="L525" s="64">
        <v>106040</v>
      </c>
      <c r="M525" s="64">
        <v>117120</v>
      </c>
      <c r="N525" s="64" t="s">
        <v>22</v>
      </c>
      <c r="O525" s="64">
        <v>117120</v>
      </c>
      <c r="P525" s="64">
        <v>72112</v>
      </c>
      <c r="Q525" s="64" t="s">
        <v>22</v>
      </c>
      <c r="R525" s="64">
        <v>72112</v>
      </c>
      <c r="S525" s="63" t="s">
        <v>11002</v>
      </c>
      <c r="U525" s="65">
        <f t="shared" si="8"/>
        <v>-45008</v>
      </c>
    </row>
    <row r="526" spans="1:21" hidden="1">
      <c r="A526" s="62" t="s">
        <v>11494</v>
      </c>
      <c r="B526" s="62" t="s">
        <v>11495</v>
      </c>
      <c r="C526" s="62" t="s">
        <v>11496</v>
      </c>
      <c r="D526" s="62" t="s">
        <v>158</v>
      </c>
      <c r="E526" s="63" t="s">
        <v>11007</v>
      </c>
      <c r="F526" s="63" t="s">
        <v>491</v>
      </c>
      <c r="G526" s="63" t="s">
        <v>6284</v>
      </c>
      <c r="H526" s="63" t="s">
        <v>6285</v>
      </c>
      <c r="I526" s="63" t="s">
        <v>11001</v>
      </c>
      <c r="J526" s="64">
        <v>5283</v>
      </c>
      <c r="K526" s="64" t="s">
        <v>22</v>
      </c>
      <c r="L526" s="64">
        <v>5283</v>
      </c>
      <c r="M526" s="64">
        <v>10762</v>
      </c>
      <c r="N526" s="64" t="s">
        <v>22</v>
      </c>
      <c r="O526" s="64">
        <v>10762</v>
      </c>
      <c r="P526" s="64">
        <v>14394</v>
      </c>
      <c r="Q526" s="64" t="s">
        <v>22</v>
      </c>
      <c r="R526" s="64">
        <v>14394</v>
      </c>
      <c r="S526" s="63" t="s">
        <v>11002</v>
      </c>
      <c r="U526" s="65">
        <f t="shared" si="8"/>
        <v>3632</v>
      </c>
    </row>
    <row r="527" spans="1:21" hidden="1">
      <c r="A527" s="62" t="s">
        <v>11494</v>
      </c>
      <c r="B527" s="62" t="s">
        <v>11495</v>
      </c>
      <c r="C527" s="62" t="s">
        <v>11496</v>
      </c>
      <c r="D527" s="62" t="s">
        <v>158</v>
      </c>
      <c r="E527" s="63" t="s">
        <v>11007</v>
      </c>
      <c r="F527" s="63" t="s">
        <v>499</v>
      </c>
      <c r="G527" s="63" t="s">
        <v>6288</v>
      </c>
      <c r="H527" s="63" t="s">
        <v>6289</v>
      </c>
      <c r="I527" s="63" t="s">
        <v>11001</v>
      </c>
      <c r="J527" s="64">
        <v>595537</v>
      </c>
      <c r="K527" s="64" t="s">
        <v>22</v>
      </c>
      <c r="L527" s="64">
        <v>595537</v>
      </c>
      <c r="M527" s="64">
        <v>870876</v>
      </c>
      <c r="N527" s="64" t="s">
        <v>22</v>
      </c>
      <c r="O527" s="64">
        <v>870876</v>
      </c>
      <c r="P527" s="64">
        <v>1040945</v>
      </c>
      <c r="Q527" s="64" t="s">
        <v>22</v>
      </c>
      <c r="R527" s="64">
        <v>1040945</v>
      </c>
      <c r="S527" s="63" t="s">
        <v>11002</v>
      </c>
      <c r="U527" s="65">
        <f t="shared" si="8"/>
        <v>170069</v>
      </c>
    </row>
    <row r="528" spans="1:21" hidden="1">
      <c r="A528" s="62" t="s">
        <v>11494</v>
      </c>
      <c r="B528" s="62" t="s">
        <v>11495</v>
      </c>
      <c r="C528" s="62" t="s">
        <v>11496</v>
      </c>
      <c r="D528" s="62" t="s">
        <v>158</v>
      </c>
      <c r="E528" s="63" t="s">
        <v>11007</v>
      </c>
      <c r="F528" s="63" t="s">
        <v>515</v>
      </c>
      <c r="G528" s="63" t="s">
        <v>6299</v>
      </c>
      <c r="H528" s="63" t="s">
        <v>6300</v>
      </c>
      <c r="I528" s="63" t="s">
        <v>11001</v>
      </c>
      <c r="J528" s="64">
        <v>96470</v>
      </c>
      <c r="K528" s="64" t="s">
        <v>22</v>
      </c>
      <c r="L528" s="64">
        <v>96470</v>
      </c>
      <c r="M528" s="64">
        <v>25000</v>
      </c>
      <c r="N528" s="64" t="s">
        <v>22</v>
      </c>
      <c r="O528" s="64">
        <v>25000</v>
      </c>
      <c r="P528" s="64" t="s">
        <v>22</v>
      </c>
      <c r="Q528" s="64" t="s">
        <v>22</v>
      </c>
      <c r="R528" s="64" t="s">
        <v>22</v>
      </c>
      <c r="S528" s="63" t="s">
        <v>11002</v>
      </c>
      <c r="U528" s="65" t="str">
        <f t="shared" si="8"/>
        <v/>
      </c>
    </row>
    <row r="529" spans="1:21" hidden="1">
      <c r="A529" s="62" t="s">
        <v>11494</v>
      </c>
      <c r="B529" s="62" t="s">
        <v>11495</v>
      </c>
      <c r="C529" s="62" t="s">
        <v>11496</v>
      </c>
      <c r="D529" s="62" t="s">
        <v>158</v>
      </c>
      <c r="E529" s="63" t="s">
        <v>11007</v>
      </c>
      <c r="F529" s="63" t="s">
        <v>523</v>
      </c>
      <c r="G529" s="63" t="s">
        <v>6306</v>
      </c>
      <c r="H529" s="63" t="s">
        <v>6307</v>
      </c>
      <c r="I529" s="63" t="s">
        <v>11001</v>
      </c>
      <c r="J529" s="64">
        <v>50702</v>
      </c>
      <c r="K529" s="64" t="s">
        <v>22</v>
      </c>
      <c r="L529" s="64">
        <v>50702</v>
      </c>
      <c r="M529" s="64">
        <v>66249</v>
      </c>
      <c r="N529" s="64" t="s">
        <v>22</v>
      </c>
      <c r="O529" s="64">
        <v>66249</v>
      </c>
      <c r="P529" s="64">
        <v>61355</v>
      </c>
      <c r="Q529" s="64" t="s">
        <v>22</v>
      </c>
      <c r="R529" s="64">
        <v>61355</v>
      </c>
      <c r="S529" s="63" t="s">
        <v>11002</v>
      </c>
      <c r="U529" s="65">
        <f t="shared" si="8"/>
        <v>-4894</v>
      </c>
    </row>
    <row r="530" spans="1:21" hidden="1">
      <c r="A530" s="62" t="s">
        <v>11494</v>
      </c>
      <c r="B530" s="62" t="s">
        <v>11495</v>
      </c>
      <c r="C530" s="62" t="s">
        <v>11496</v>
      </c>
      <c r="D530" s="62" t="s">
        <v>158</v>
      </c>
      <c r="E530" s="63" t="s">
        <v>11007</v>
      </c>
      <c r="F530" s="63" t="s">
        <v>2329</v>
      </c>
      <c r="G530" s="63" t="s">
        <v>6312</v>
      </c>
      <c r="H530" s="63" t="s">
        <v>6313</v>
      </c>
      <c r="I530" s="63" t="s">
        <v>11001</v>
      </c>
      <c r="J530" s="64">
        <v>586729</v>
      </c>
      <c r="K530" s="64" t="s">
        <v>22</v>
      </c>
      <c r="L530" s="64">
        <v>586729</v>
      </c>
      <c r="M530" s="64">
        <v>1097263</v>
      </c>
      <c r="N530" s="64" t="s">
        <v>22</v>
      </c>
      <c r="O530" s="64">
        <v>1097263</v>
      </c>
      <c r="P530" s="64" t="s">
        <v>22</v>
      </c>
      <c r="Q530" s="64" t="s">
        <v>22</v>
      </c>
      <c r="R530" s="64" t="s">
        <v>22</v>
      </c>
      <c r="S530" s="63" t="s">
        <v>11002</v>
      </c>
      <c r="U530" s="65" t="str">
        <f t="shared" si="8"/>
        <v/>
      </c>
    </row>
    <row r="531" spans="1:21" hidden="1">
      <c r="A531" s="62" t="s">
        <v>11494</v>
      </c>
      <c r="B531" s="62" t="s">
        <v>11495</v>
      </c>
      <c r="C531" s="62" t="s">
        <v>11496</v>
      </c>
      <c r="D531" s="62" t="s">
        <v>158</v>
      </c>
      <c r="E531" s="63" t="s">
        <v>11007</v>
      </c>
      <c r="F531" s="63" t="s">
        <v>530</v>
      </c>
      <c r="G531" s="63" t="s">
        <v>6318</v>
      </c>
      <c r="H531" s="63" t="s">
        <v>6319</v>
      </c>
      <c r="I531" s="63" t="s">
        <v>11001</v>
      </c>
      <c r="J531" s="64">
        <v>62123</v>
      </c>
      <c r="K531" s="64" t="s">
        <v>22</v>
      </c>
      <c r="L531" s="64">
        <v>62123</v>
      </c>
      <c r="M531" s="64">
        <v>73499</v>
      </c>
      <c r="N531" s="64" t="s">
        <v>22</v>
      </c>
      <c r="O531" s="64">
        <v>73499</v>
      </c>
      <c r="P531" s="64">
        <v>3589</v>
      </c>
      <c r="Q531" s="64" t="s">
        <v>22</v>
      </c>
      <c r="R531" s="64">
        <v>3589</v>
      </c>
      <c r="S531" s="63" t="s">
        <v>11002</v>
      </c>
      <c r="U531" s="65">
        <f t="shared" si="8"/>
        <v>-69910</v>
      </c>
    </row>
    <row r="532" spans="1:21" hidden="1">
      <c r="A532" s="62" t="s">
        <v>11494</v>
      </c>
      <c r="B532" s="62" t="s">
        <v>11495</v>
      </c>
      <c r="C532" s="62" t="s">
        <v>11496</v>
      </c>
      <c r="D532" s="62" t="s">
        <v>158</v>
      </c>
      <c r="E532" s="63" t="s">
        <v>11007</v>
      </c>
      <c r="F532" s="63" t="s">
        <v>537</v>
      </c>
      <c r="G532" s="63" t="s">
        <v>6337</v>
      </c>
      <c r="H532" s="63" t="s">
        <v>6338</v>
      </c>
      <c r="I532" s="63" t="s">
        <v>11001</v>
      </c>
      <c r="J532" s="64">
        <v>489737</v>
      </c>
      <c r="K532" s="64" t="s">
        <v>22</v>
      </c>
      <c r="L532" s="64">
        <v>489737</v>
      </c>
      <c r="M532" s="64">
        <v>326010</v>
      </c>
      <c r="N532" s="64" t="s">
        <v>22</v>
      </c>
      <c r="O532" s="64">
        <v>326010</v>
      </c>
      <c r="P532" s="64">
        <v>513681</v>
      </c>
      <c r="Q532" s="64" t="s">
        <v>22</v>
      </c>
      <c r="R532" s="64">
        <v>513681</v>
      </c>
      <c r="S532" s="63" t="s">
        <v>11002</v>
      </c>
      <c r="U532" s="65">
        <f t="shared" si="8"/>
        <v>187671</v>
      </c>
    </row>
    <row r="533" spans="1:21" hidden="1">
      <c r="A533" s="62" t="s">
        <v>11494</v>
      </c>
      <c r="B533" s="62" t="s">
        <v>11495</v>
      </c>
      <c r="C533" s="62" t="s">
        <v>11496</v>
      </c>
      <c r="D533" s="62" t="s">
        <v>158</v>
      </c>
      <c r="E533" s="63" t="s">
        <v>11007</v>
      </c>
      <c r="F533" s="63" t="s">
        <v>545</v>
      </c>
      <c r="G533" s="63" t="s">
        <v>6343</v>
      </c>
      <c r="H533" s="63" t="s">
        <v>6344</v>
      </c>
      <c r="I533" s="63" t="s">
        <v>11001</v>
      </c>
      <c r="J533" s="64">
        <v>2565533</v>
      </c>
      <c r="K533" s="64" t="s">
        <v>22</v>
      </c>
      <c r="L533" s="64">
        <v>2565533</v>
      </c>
      <c r="M533" s="64">
        <v>2729511</v>
      </c>
      <c r="N533" s="64" t="s">
        <v>22</v>
      </c>
      <c r="O533" s="64">
        <v>2729511</v>
      </c>
      <c r="P533" s="64">
        <v>2862677</v>
      </c>
      <c r="Q533" s="64" t="s">
        <v>22</v>
      </c>
      <c r="R533" s="64">
        <v>2862677</v>
      </c>
      <c r="S533" s="63" t="s">
        <v>11002</v>
      </c>
      <c r="U533" s="65">
        <f t="shared" si="8"/>
        <v>133166</v>
      </c>
    </row>
    <row r="534" spans="1:21" hidden="1">
      <c r="A534" s="62" t="s">
        <v>11494</v>
      </c>
      <c r="B534" s="62" t="s">
        <v>11495</v>
      </c>
      <c r="C534" s="62" t="s">
        <v>11496</v>
      </c>
      <c r="D534" s="62" t="s">
        <v>158</v>
      </c>
      <c r="E534" s="63" t="s">
        <v>11007</v>
      </c>
      <c r="F534" s="63" t="s">
        <v>550</v>
      </c>
      <c r="G534" s="63" t="s">
        <v>6354</v>
      </c>
      <c r="H534" s="63" t="s">
        <v>6355</v>
      </c>
      <c r="I534" s="63" t="s">
        <v>11001</v>
      </c>
      <c r="J534" s="64">
        <v>72448</v>
      </c>
      <c r="K534" s="64" t="s">
        <v>22</v>
      </c>
      <c r="L534" s="64">
        <v>72448</v>
      </c>
      <c r="M534" s="64" t="s">
        <v>22</v>
      </c>
      <c r="N534" s="64" t="s">
        <v>22</v>
      </c>
      <c r="O534" s="64" t="s">
        <v>22</v>
      </c>
      <c r="P534" s="64" t="s">
        <v>22</v>
      </c>
      <c r="Q534" s="64" t="s">
        <v>22</v>
      </c>
      <c r="R534" s="64" t="s">
        <v>22</v>
      </c>
      <c r="S534" s="63" t="s">
        <v>11002</v>
      </c>
      <c r="U534" s="65" t="str">
        <f t="shared" si="8"/>
        <v/>
      </c>
    </row>
    <row r="535" spans="1:21" hidden="1">
      <c r="A535" s="62" t="s">
        <v>11494</v>
      </c>
      <c r="B535" s="62" t="s">
        <v>11495</v>
      </c>
      <c r="C535" s="62" t="s">
        <v>11496</v>
      </c>
      <c r="D535" s="62" t="s">
        <v>158</v>
      </c>
      <c r="E535" s="63" t="s">
        <v>11007</v>
      </c>
      <c r="F535" s="63" t="s">
        <v>558</v>
      </c>
      <c r="G535" s="63" t="s">
        <v>6360</v>
      </c>
      <c r="H535" s="63" t="s">
        <v>6361</v>
      </c>
      <c r="I535" s="63" t="s">
        <v>11001</v>
      </c>
      <c r="J535" s="64">
        <v>1312</v>
      </c>
      <c r="K535" s="64" t="s">
        <v>22</v>
      </c>
      <c r="L535" s="64">
        <v>1312</v>
      </c>
      <c r="M535" s="64" t="s">
        <v>22</v>
      </c>
      <c r="N535" s="64" t="s">
        <v>22</v>
      </c>
      <c r="O535" s="64" t="s">
        <v>22</v>
      </c>
      <c r="P535" s="64" t="s">
        <v>22</v>
      </c>
      <c r="Q535" s="64" t="s">
        <v>22</v>
      </c>
      <c r="R535" s="64" t="s">
        <v>22</v>
      </c>
      <c r="S535" s="63" t="s">
        <v>11002</v>
      </c>
      <c r="U535" s="65" t="str">
        <f t="shared" si="8"/>
        <v/>
      </c>
    </row>
    <row r="536" spans="1:21" hidden="1">
      <c r="A536" s="62" t="s">
        <v>11494</v>
      </c>
      <c r="B536" s="62" t="s">
        <v>11495</v>
      </c>
      <c r="C536" s="62" t="s">
        <v>11496</v>
      </c>
      <c r="D536" s="62" t="s">
        <v>158</v>
      </c>
      <c r="E536" s="63" t="s">
        <v>11007</v>
      </c>
      <c r="F536" s="63" t="s">
        <v>574</v>
      </c>
      <c r="G536" s="63" t="s">
        <v>6366</v>
      </c>
      <c r="H536" s="63" t="s">
        <v>6367</v>
      </c>
      <c r="I536" s="63" t="s">
        <v>11001</v>
      </c>
      <c r="J536" s="64" t="s">
        <v>22</v>
      </c>
      <c r="K536" s="64" t="s">
        <v>22</v>
      </c>
      <c r="L536" s="64" t="s">
        <v>22</v>
      </c>
      <c r="M536" s="64" t="s">
        <v>22</v>
      </c>
      <c r="N536" s="64">
        <v>133334</v>
      </c>
      <c r="O536" s="64">
        <v>133334</v>
      </c>
      <c r="P536" s="64">
        <v>345769</v>
      </c>
      <c r="Q536" s="64" t="s">
        <v>22</v>
      </c>
      <c r="R536" s="64">
        <v>345769</v>
      </c>
      <c r="S536" s="63" t="s">
        <v>11002</v>
      </c>
      <c r="U536" s="65">
        <f t="shared" si="8"/>
        <v>212435</v>
      </c>
    </row>
    <row r="537" spans="1:21" hidden="1">
      <c r="A537" s="62" t="s">
        <v>11494</v>
      </c>
      <c r="B537" s="62" t="s">
        <v>11495</v>
      </c>
      <c r="C537" s="62" t="s">
        <v>11496</v>
      </c>
      <c r="D537" s="62" t="s">
        <v>158</v>
      </c>
      <c r="E537" s="63" t="s">
        <v>11007</v>
      </c>
      <c r="F537" s="63" t="s">
        <v>584</v>
      </c>
      <c r="G537" s="63" t="s">
        <v>6374</v>
      </c>
      <c r="H537" s="63" t="s">
        <v>6375</v>
      </c>
      <c r="I537" s="63" t="s">
        <v>11001</v>
      </c>
      <c r="J537" s="64" t="s">
        <v>22</v>
      </c>
      <c r="K537" s="64" t="s">
        <v>22</v>
      </c>
      <c r="L537" s="64" t="s">
        <v>22</v>
      </c>
      <c r="M537" s="64" t="s">
        <v>22</v>
      </c>
      <c r="N537" s="64">
        <v>285000</v>
      </c>
      <c r="O537" s="64">
        <v>285000</v>
      </c>
      <c r="P537" s="64">
        <v>525223</v>
      </c>
      <c r="Q537" s="64">
        <v>51000</v>
      </c>
      <c r="R537" s="64">
        <v>576223</v>
      </c>
      <c r="S537" s="63" t="s">
        <v>11002</v>
      </c>
      <c r="U537" s="65">
        <f t="shared" si="8"/>
        <v>291223</v>
      </c>
    </row>
    <row r="538" spans="1:21" hidden="1">
      <c r="A538" s="62" t="s">
        <v>11494</v>
      </c>
      <c r="B538" s="62" t="s">
        <v>11495</v>
      </c>
      <c r="C538" s="62" t="s">
        <v>11496</v>
      </c>
      <c r="D538" s="62" t="s">
        <v>158</v>
      </c>
      <c r="E538" s="63" t="s">
        <v>11007</v>
      </c>
      <c r="F538" s="63" t="s">
        <v>2585</v>
      </c>
      <c r="G538" s="63" t="s">
        <v>6382</v>
      </c>
      <c r="H538" s="63" t="s">
        <v>6383</v>
      </c>
      <c r="I538" s="63" t="s">
        <v>11001</v>
      </c>
      <c r="J538" s="64" t="s">
        <v>22</v>
      </c>
      <c r="K538" s="64" t="s">
        <v>22</v>
      </c>
      <c r="L538" s="64" t="s">
        <v>22</v>
      </c>
      <c r="M538" s="64" t="s">
        <v>22</v>
      </c>
      <c r="N538" s="64" t="s">
        <v>22</v>
      </c>
      <c r="O538" s="64" t="s">
        <v>22</v>
      </c>
      <c r="P538" s="64">
        <v>39257</v>
      </c>
      <c r="Q538" s="64" t="s">
        <v>22</v>
      </c>
      <c r="R538" s="64">
        <v>39257</v>
      </c>
      <c r="S538" s="63" t="s">
        <v>11002</v>
      </c>
      <c r="U538" s="65" t="e">
        <f t="shared" si="8"/>
        <v>#VALUE!</v>
      </c>
    </row>
    <row r="539" spans="1:21" hidden="1">
      <c r="A539" s="62" t="s">
        <v>11494</v>
      </c>
      <c r="B539" s="62" t="s">
        <v>11495</v>
      </c>
      <c r="C539" s="62" t="s">
        <v>11496</v>
      </c>
      <c r="D539" s="62" t="s">
        <v>158</v>
      </c>
      <c r="E539" s="63" t="s">
        <v>11007</v>
      </c>
      <c r="F539" s="63" t="s">
        <v>593</v>
      </c>
      <c r="G539" s="63" t="s">
        <v>6388</v>
      </c>
      <c r="H539" s="63" t="s">
        <v>6389</v>
      </c>
      <c r="I539" s="63" t="s">
        <v>11001</v>
      </c>
      <c r="J539" s="64">
        <v>452800</v>
      </c>
      <c r="K539" s="64" t="s">
        <v>22</v>
      </c>
      <c r="L539" s="64">
        <v>452800</v>
      </c>
      <c r="M539" s="64">
        <v>828075</v>
      </c>
      <c r="N539" s="64" t="s">
        <v>22</v>
      </c>
      <c r="O539" s="64">
        <v>828075</v>
      </c>
      <c r="P539" s="64">
        <v>806142</v>
      </c>
      <c r="Q539" s="64" t="s">
        <v>22</v>
      </c>
      <c r="R539" s="64">
        <v>806142</v>
      </c>
      <c r="S539" s="63" t="s">
        <v>11002</v>
      </c>
      <c r="U539" s="65">
        <f t="shared" si="8"/>
        <v>-21933</v>
      </c>
    </row>
    <row r="540" spans="1:21" hidden="1">
      <c r="A540" s="62" t="s">
        <v>11494</v>
      </c>
      <c r="B540" s="62" t="s">
        <v>11495</v>
      </c>
      <c r="C540" s="62" t="s">
        <v>11496</v>
      </c>
      <c r="D540" s="62" t="s">
        <v>158</v>
      </c>
      <c r="E540" s="63" t="s">
        <v>11007</v>
      </c>
      <c r="F540" s="63" t="s">
        <v>601</v>
      </c>
      <c r="G540" s="63" t="s">
        <v>6395</v>
      </c>
      <c r="H540" s="63" t="s">
        <v>6396</v>
      </c>
      <c r="I540" s="63" t="s">
        <v>11001</v>
      </c>
      <c r="J540" s="64">
        <v>15865</v>
      </c>
      <c r="K540" s="64" t="s">
        <v>22</v>
      </c>
      <c r="L540" s="64">
        <v>15865</v>
      </c>
      <c r="M540" s="64">
        <v>40779</v>
      </c>
      <c r="N540" s="64" t="s">
        <v>22</v>
      </c>
      <c r="O540" s="64">
        <v>40779</v>
      </c>
      <c r="P540" s="64">
        <v>38756</v>
      </c>
      <c r="Q540" s="64" t="s">
        <v>22</v>
      </c>
      <c r="R540" s="64">
        <v>38756</v>
      </c>
      <c r="S540" s="63" t="s">
        <v>11002</v>
      </c>
      <c r="U540" s="65">
        <f t="shared" si="8"/>
        <v>-2023</v>
      </c>
    </row>
    <row r="541" spans="1:21" hidden="1">
      <c r="A541" s="62" t="s">
        <v>11494</v>
      </c>
      <c r="B541" s="62" t="s">
        <v>11495</v>
      </c>
      <c r="C541" s="62" t="s">
        <v>11496</v>
      </c>
      <c r="D541" s="62" t="s">
        <v>158</v>
      </c>
      <c r="E541" s="63" t="s">
        <v>11007</v>
      </c>
      <c r="F541" s="63" t="s">
        <v>613</v>
      </c>
      <c r="G541" s="63" t="s">
        <v>6406</v>
      </c>
      <c r="H541" s="63" t="s">
        <v>6407</v>
      </c>
      <c r="I541" s="63" t="s">
        <v>11001</v>
      </c>
      <c r="J541" s="64">
        <v>1559133</v>
      </c>
      <c r="K541" s="64" t="s">
        <v>22</v>
      </c>
      <c r="L541" s="64">
        <v>1559133</v>
      </c>
      <c r="M541" s="64" t="s">
        <v>22</v>
      </c>
      <c r="N541" s="64" t="s">
        <v>22</v>
      </c>
      <c r="O541" s="64" t="s">
        <v>22</v>
      </c>
      <c r="P541" s="64" t="s">
        <v>22</v>
      </c>
      <c r="Q541" s="64" t="s">
        <v>22</v>
      </c>
      <c r="R541" s="64" t="s">
        <v>22</v>
      </c>
      <c r="S541" s="63" t="s">
        <v>11002</v>
      </c>
      <c r="U541" s="65" t="str">
        <f t="shared" si="8"/>
        <v/>
      </c>
    </row>
    <row r="542" spans="1:21" hidden="1">
      <c r="A542" s="62" t="s">
        <v>11494</v>
      </c>
      <c r="B542" s="62" t="s">
        <v>11495</v>
      </c>
      <c r="C542" s="62" t="s">
        <v>11496</v>
      </c>
      <c r="D542" s="62" t="s">
        <v>158</v>
      </c>
      <c r="E542" s="63" t="s">
        <v>11007</v>
      </c>
      <c r="F542" s="63" t="s">
        <v>620</v>
      </c>
      <c r="G542" s="63" t="s">
        <v>6411</v>
      </c>
      <c r="H542" s="63" t="s">
        <v>6412</v>
      </c>
      <c r="I542" s="63" t="s">
        <v>11001</v>
      </c>
      <c r="J542" s="64">
        <v>10151</v>
      </c>
      <c r="K542" s="64" t="s">
        <v>22</v>
      </c>
      <c r="L542" s="64">
        <v>10151</v>
      </c>
      <c r="M542" s="64">
        <v>37529</v>
      </c>
      <c r="N542" s="64" t="s">
        <v>22</v>
      </c>
      <c r="O542" s="64">
        <v>37529</v>
      </c>
      <c r="P542" s="64">
        <v>2196</v>
      </c>
      <c r="Q542" s="64" t="s">
        <v>22</v>
      </c>
      <c r="R542" s="64">
        <v>2196</v>
      </c>
      <c r="S542" s="63" t="s">
        <v>11002</v>
      </c>
      <c r="U542" s="65">
        <f t="shared" si="8"/>
        <v>-35333</v>
      </c>
    </row>
    <row r="543" spans="1:21" hidden="1">
      <c r="A543" s="62" t="s">
        <v>11494</v>
      </c>
      <c r="B543" s="62" t="s">
        <v>11495</v>
      </c>
      <c r="C543" s="62" t="s">
        <v>11496</v>
      </c>
      <c r="D543" s="62" t="s">
        <v>158</v>
      </c>
      <c r="E543" s="63" t="s">
        <v>11007</v>
      </c>
      <c r="F543" s="63" t="s">
        <v>628</v>
      </c>
      <c r="G543" s="63" t="s">
        <v>6423</v>
      </c>
      <c r="H543" s="63" t="s">
        <v>6424</v>
      </c>
      <c r="I543" s="63" t="s">
        <v>11001</v>
      </c>
      <c r="J543" s="64">
        <v>120184</v>
      </c>
      <c r="K543" s="64" t="s">
        <v>22</v>
      </c>
      <c r="L543" s="64">
        <v>120184</v>
      </c>
      <c r="M543" s="64">
        <v>142661</v>
      </c>
      <c r="N543" s="64">
        <v>154000</v>
      </c>
      <c r="O543" s="64">
        <v>296661</v>
      </c>
      <c r="P543" s="64">
        <v>186385</v>
      </c>
      <c r="Q543" s="64" t="s">
        <v>22</v>
      </c>
      <c r="R543" s="64">
        <v>186385</v>
      </c>
      <c r="S543" s="63" t="s">
        <v>11002</v>
      </c>
      <c r="U543" s="65">
        <f t="shared" si="8"/>
        <v>-110276</v>
      </c>
    </row>
    <row r="544" spans="1:21" hidden="1">
      <c r="A544" s="62" t="s">
        <v>11494</v>
      </c>
      <c r="B544" s="62" t="s">
        <v>11495</v>
      </c>
      <c r="C544" s="62" t="s">
        <v>11496</v>
      </c>
      <c r="D544" s="62" t="s">
        <v>158</v>
      </c>
      <c r="E544" s="63" t="s">
        <v>11007</v>
      </c>
      <c r="F544" s="63" t="s">
        <v>639</v>
      </c>
      <c r="G544" s="63" t="s">
        <v>6430</v>
      </c>
      <c r="H544" s="63" t="s">
        <v>6431</v>
      </c>
      <c r="I544" s="63" t="s">
        <v>11001</v>
      </c>
      <c r="J544" s="64">
        <v>37709</v>
      </c>
      <c r="K544" s="64" t="s">
        <v>22</v>
      </c>
      <c r="L544" s="64">
        <v>37709</v>
      </c>
      <c r="M544" s="64">
        <v>42538</v>
      </c>
      <c r="N544" s="64" t="s">
        <v>22</v>
      </c>
      <c r="O544" s="64">
        <v>42538</v>
      </c>
      <c r="P544" s="64">
        <v>91550</v>
      </c>
      <c r="Q544" s="64" t="s">
        <v>22</v>
      </c>
      <c r="R544" s="64">
        <v>91550</v>
      </c>
      <c r="S544" s="63" t="s">
        <v>11002</v>
      </c>
      <c r="U544" s="65">
        <f t="shared" si="8"/>
        <v>49012</v>
      </c>
    </row>
    <row r="545" spans="1:21" hidden="1">
      <c r="A545" s="62" t="s">
        <v>11494</v>
      </c>
      <c r="B545" s="62" t="s">
        <v>11495</v>
      </c>
      <c r="C545" s="62" t="s">
        <v>11496</v>
      </c>
      <c r="D545" s="62" t="s">
        <v>158</v>
      </c>
      <c r="E545" s="63" t="s">
        <v>11007</v>
      </c>
      <c r="F545" s="63" t="s">
        <v>654</v>
      </c>
      <c r="G545" s="63" t="s">
        <v>6436</v>
      </c>
      <c r="H545" s="63" t="s">
        <v>6437</v>
      </c>
      <c r="I545" s="63" t="s">
        <v>11001</v>
      </c>
      <c r="J545" s="64" t="s">
        <v>22</v>
      </c>
      <c r="K545" s="64" t="s">
        <v>22</v>
      </c>
      <c r="L545" s="64" t="s">
        <v>22</v>
      </c>
      <c r="M545" s="64" t="s">
        <v>22</v>
      </c>
      <c r="N545" s="64" t="s">
        <v>22</v>
      </c>
      <c r="O545" s="64" t="s">
        <v>22</v>
      </c>
      <c r="P545" s="64">
        <v>13036</v>
      </c>
      <c r="Q545" s="64" t="s">
        <v>22</v>
      </c>
      <c r="R545" s="64">
        <v>13036</v>
      </c>
      <c r="S545" s="63" t="s">
        <v>11002</v>
      </c>
      <c r="U545" s="65" t="e">
        <f t="shared" si="8"/>
        <v>#VALUE!</v>
      </c>
    </row>
    <row r="546" spans="1:21" hidden="1">
      <c r="A546" s="62" t="s">
        <v>11494</v>
      </c>
      <c r="B546" s="62" t="s">
        <v>11495</v>
      </c>
      <c r="C546" s="62" t="s">
        <v>11496</v>
      </c>
      <c r="D546" s="62" t="s">
        <v>158</v>
      </c>
      <c r="E546" s="63" t="s">
        <v>11007</v>
      </c>
      <c r="F546" s="63" t="s">
        <v>661</v>
      </c>
      <c r="G546" s="63" t="s">
        <v>6442</v>
      </c>
      <c r="H546" s="63" t="s">
        <v>6443</v>
      </c>
      <c r="I546" s="63" t="s">
        <v>11001</v>
      </c>
      <c r="J546" s="64">
        <v>44191</v>
      </c>
      <c r="K546" s="64" t="s">
        <v>22</v>
      </c>
      <c r="L546" s="64">
        <v>44191</v>
      </c>
      <c r="M546" s="64">
        <v>45642</v>
      </c>
      <c r="N546" s="64" t="s">
        <v>22</v>
      </c>
      <c r="O546" s="64">
        <v>45642</v>
      </c>
      <c r="P546" s="64">
        <v>44377</v>
      </c>
      <c r="Q546" s="64" t="s">
        <v>22</v>
      </c>
      <c r="R546" s="64">
        <v>44377</v>
      </c>
      <c r="S546" s="63" t="s">
        <v>11002</v>
      </c>
      <c r="U546" s="65">
        <f t="shared" si="8"/>
        <v>-1265</v>
      </c>
    </row>
    <row r="547" spans="1:21" hidden="1">
      <c r="A547" s="62" t="s">
        <v>11494</v>
      </c>
      <c r="B547" s="62" t="s">
        <v>11495</v>
      </c>
      <c r="C547" s="62" t="s">
        <v>11496</v>
      </c>
      <c r="D547" s="62" t="s">
        <v>158</v>
      </c>
      <c r="E547" s="63" t="s">
        <v>11007</v>
      </c>
      <c r="F547" s="63" t="s">
        <v>674</v>
      </c>
      <c r="G547" s="63" t="s">
        <v>6456</v>
      </c>
      <c r="H547" s="63" t="s">
        <v>6457</v>
      </c>
      <c r="I547" s="63" t="s">
        <v>11001</v>
      </c>
      <c r="J547" s="64">
        <v>12230</v>
      </c>
      <c r="K547" s="64" t="s">
        <v>22</v>
      </c>
      <c r="L547" s="64">
        <v>12230</v>
      </c>
      <c r="M547" s="64">
        <v>17264</v>
      </c>
      <c r="N547" s="64" t="s">
        <v>22</v>
      </c>
      <c r="O547" s="64">
        <v>17264</v>
      </c>
      <c r="P547" s="64">
        <v>57575</v>
      </c>
      <c r="Q547" s="64" t="s">
        <v>22</v>
      </c>
      <c r="R547" s="64">
        <v>57575</v>
      </c>
      <c r="S547" s="63" t="s">
        <v>11002</v>
      </c>
      <c r="U547" s="65">
        <f t="shared" si="8"/>
        <v>40311</v>
      </c>
    </row>
    <row r="548" spans="1:21" hidden="1">
      <c r="A548" s="62" t="s">
        <v>11494</v>
      </c>
      <c r="B548" s="62" t="s">
        <v>11495</v>
      </c>
      <c r="C548" s="62" t="s">
        <v>11496</v>
      </c>
      <c r="D548" s="62" t="s">
        <v>158</v>
      </c>
      <c r="E548" s="63" t="s">
        <v>11007</v>
      </c>
      <c r="F548" s="63" t="s">
        <v>681</v>
      </c>
      <c r="G548" s="63" t="s">
        <v>6470</v>
      </c>
      <c r="H548" s="63" t="s">
        <v>6471</v>
      </c>
      <c r="I548" s="63" t="s">
        <v>11001</v>
      </c>
      <c r="J548" s="64">
        <v>71552</v>
      </c>
      <c r="K548" s="64" t="s">
        <v>22</v>
      </c>
      <c r="L548" s="64">
        <v>71552</v>
      </c>
      <c r="M548" s="64">
        <v>124787</v>
      </c>
      <c r="N548" s="64" t="s">
        <v>22</v>
      </c>
      <c r="O548" s="64">
        <v>124787</v>
      </c>
      <c r="P548" s="64">
        <v>57802</v>
      </c>
      <c r="Q548" s="64" t="s">
        <v>22</v>
      </c>
      <c r="R548" s="64">
        <v>57802</v>
      </c>
      <c r="S548" s="63" t="s">
        <v>11002</v>
      </c>
      <c r="U548" s="65">
        <f t="shared" si="8"/>
        <v>-66985</v>
      </c>
    </row>
    <row r="549" spans="1:21" hidden="1">
      <c r="A549" s="62" t="s">
        <v>11494</v>
      </c>
      <c r="B549" s="62" t="s">
        <v>11495</v>
      </c>
      <c r="C549" s="62" t="s">
        <v>11496</v>
      </c>
      <c r="D549" s="62" t="s">
        <v>158</v>
      </c>
      <c r="E549" s="63" t="s">
        <v>11007</v>
      </c>
      <c r="F549" s="63" t="s">
        <v>690</v>
      </c>
      <c r="G549" s="63" t="s">
        <v>6177</v>
      </c>
      <c r="H549" s="63" t="s">
        <v>6178</v>
      </c>
      <c r="I549" s="63" t="s">
        <v>11001</v>
      </c>
      <c r="J549" s="64">
        <v>4840</v>
      </c>
      <c r="K549" s="64" t="s">
        <v>22</v>
      </c>
      <c r="L549" s="64">
        <v>4840</v>
      </c>
      <c r="M549" s="64">
        <v>4996</v>
      </c>
      <c r="N549" s="64" t="s">
        <v>22</v>
      </c>
      <c r="O549" s="64">
        <v>4996</v>
      </c>
      <c r="P549" s="64">
        <v>5136</v>
      </c>
      <c r="Q549" s="64" t="s">
        <v>22</v>
      </c>
      <c r="R549" s="64">
        <v>5136</v>
      </c>
      <c r="S549" s="63" t="s">
        <v>11002</v>
      </c>
      <c r="U549" s="65">
        <f t="shared" si="8"/>
        <v>140</v>
      </c>
    </row>
    <row r="550" spans="1:21" hidden="1">
      <c r="A550" s="62" t="s">
        <v>11494</v>
      </c>
      <c r="B550" s="62" t="s">
        <v>11495</v>
      </c>
      <c r="C550" s="62" t="s">
        <v>11496</v>
      </c>
      <c r="D550" s="62" t="s">
        <v>158</v>
      </c>
      <c r="E550" s="63" t="s">
        <v>11007</v>
      </c>
      <c r="F550" s="63" t="s">
        <v>701</v>
      </c>
      <c r="G550" s="63" t="s">
        <v>6490</v>
      </c>
      <c r="H550" s="63" t="s">
        <v>6491</v>
      </c>
      <c r="I550" s="63" t="s">
        <v>11001</v>
      </c>
      <c r="J550" s="64">
        <v>246279</v>
      </c>
      <c r="K550" s="64" t="s">
        <v>22</v>
      </c>
      <c r="L550" s="64">
        <v>246279</v>
      </c>
      <c r="M550" s="64">
        <v>159756</v>
      </c>
      <c r="N550" s="64">
        <v>296000</v>
      </c>
      <c r="O550" s="64">
        <v>455756</v>
      </c>
      <c r="P550" s="64">
        <v>166061</v>
      </c>
      <c r="Q550" s="64" t="s">
        <v>22</v>
      </c>
      <c r="R550" s="64">
        <v>166061</v>
      </c>
      <c r="S550" s="63" t="s">
        <v>11002</v>
      </c>
      <c r="U550" s="65">
        <f t="shared" si="8"/>
        <v>-289695</v>
      </c>
    </row>
    <row r="551" spans="1:21" hidden="1">
      <c r="A551" s="62" t="s">
        <v>11494</v>
      </c>
      <c r="B551" s="62" t="s">
        <v>11495</v>
      </c>
      <c r="C551" s="62" t="s">
        <v>11496</v>
      </c>
      <c r="D551" s="62" t="s">
        <v>158</v>
      </c>
      <c r="E551" s="63" t="s">
        <v>11007</v>
      </c>
      <c r="F551" s="63" t="s">
        <v>710</v>
      </c>
      <c r="G551" s="63" t="s">
        <v>6512</v>
      </c>
      <c r="H551" s="63" t="s">
        <v>6513</v>
      </c>
      <c r="I551" s="63" t="s">
        <v>11001</v>
      </c>
      <c r="J551" s="64">
        <v>24597</v>
      </c>
      <c r="K551" s="64" t="s">
        <v>22</v>
      </c>
      <c r="L551" s="64">
        <v>24597</v>
      </c>
      <c r="M551" s="64">
        <v>81419</v>
      </c>
      <c r="N551" s="64">
        <v>102000</v>
      </c>
      <c r="O551" s="64">
        <v>183419</v>
      </c>
      <c r="P551" s="64">
        <v>61000</v>
      </c>
      <c r="Q551" s="64" t="s">
        <v>22</v>
      </c>
      <c r="R551" s="64">
        <v>61000</v>
      </c>
      <c r="S551" s="63" t="s">
        <v>11002</v>
      </c>
      <c r="U551" s="65">
        <f t="shared" si="8"/>
        <v>-122419</v>
      </c>
    </row>
    <row r="552" spans="1:21" hidden="1">
      <c r="A552" s="62" t="s">
        <v>11494</v>
      </c>
      <c r="B552" s="62" t="s">
        <v>11495</v>
      </c>
      <c r="C552" s="62" t="s">
        <v>11496</v>
      </c>
      <c r="D552" s="62" t="s">
        <v>158</v>
      </c>
      <c r="E552" s="63" t="s">
        <v>11007</v>
      </c>
      <c r="F552" s="63" t="s">
        <v>3004</v>
      </c>
      <c r="G552" s="63" t="s">
        <v>6527</v>
      </c>
      <c r="H552" s="63" t="s">
        <v>6528</v>
      </c>
      <c r="I552" s="63" t="s">
        <v>11001</v>
      </c>
      <c r="J552" s="64">
        <v>6891</v>
      </c>
      <c r="K552" s="64" t="s">
        <v>22</v>
      </c>
      <c r="L552" s="64">
        <v>6891</v>
      </c>
      <c r="M552" s="64">
        <v>11874</v>
      </c>
      <c r="N552" s="64" t="s">
        <v>22</v>
      </c>
      <c r="O552" s="64">
        <v>11874</v>
      </c>
      <c r="P552" s="64" t="s">
        <v>22</v>
      </c>
      <c r="Q552" s="64" t="s">
        <v>22</v>
      </c>
      <c r="R552" s="64" t="s">
        <v>22</v>
      </c>
      <c r="S552" s="63" t="s">
        <v>11002</v>
      </c>
      <c r="U552" s="65" t="str">
        <f t="shared" si="8"/>
        <v/>
      </c>
    </row>
    <row r="553" spans="1:21" hidden="1">
      <c r="A553" s="62" t="s">
        <v>11494</v>
      </c>
      <c r="B553" s="62" t="s">
        <v>11495</v>
      </c>
      <c r="C553" s="62" t="s">
        <v>11496</v>
      </c>
      <c r="D553" s="62" t="s">
        <v>158</v>
      </c>
      <c r="E553" s="63" t="s">
        <v>11007</v>
      </c>
      <c r="F553" s="63" t="s">
        <v>717</v>
      </c>
      <c r="G553" s="63" t="s">
        <v>6534</v>
      </c>
      <c r="H553" s="63" t="s">
        <v>6535</v>
      </c>
      <c r="I553" s="63" t="s">
        <v>11001</v>
      </c>
      <c r="J553" s="64">
        <v>13600</v>
      </c>
      <c r="K553" s="64" t="s">
        <v>22</v>
      </c>
      <c r="L553" s="64">
        <v>13600</v>
      </c>
      <c r="M553" s="64" t="s">
        <v>22</v>
      </c>
      <c r="N553" s="64" t="s">
        <v>22</v>
      </c>
      <c r="O553" s="64" t="s">
        <v>22</v>
      </c>
      <c r="P553" s="64" t="s">
        <v>22</v>
      </c>
      <c r="Q553" s="64" t="s">
        <v>22</v>
      </c>
      <c r="R553" s="64" t="s">
        <v>22</v>
      </c>
      <c r="S553" s="63" t="s">
        <v>11002</v>
      </c>
      <c r="U553" s="65" t="str">
        <f t="shared" si="8"/>
        <v/>
      </c>
    </row>
    <row r="554" spans="1:21" hidden="1">
      <c r="A554" s="62" t="s">
        <v>11494</v>
      </c>
      <c r="B554" s="62" t="s">
        <v>11495</v>
      </c>
      <c r="C554" s="62" t="s">
        <v>11496</v>
      </c>
      <c r="D554" s="62" t="s">
        <v>158</v>
      </c>
      <c r="E554" s="63" t="s">
        <v>11007</v>
      </c>
      <c r="F554" s="63" t="s">
        <v>725</v>
      </c>
      <c r="G554" s="63" t="s">
        <v>6540</v>
      </c>
      <c r="H554" s="63" t="s">
        <v>6541</v>
      </c>
      <c r="I554" s="63" t="s">
        <v>11001</v>
      </c>
      <c r="J554" s="64" t="s">
        <v>22</v>
      </c>
      <c r="K554" s="64" t="s">
        <v>22</v>
      </c>
      <c r="L554" s="64" t="s">
        <v>22</v>
      </c>
      <c r="M554" s="64">
        <v>94782</v>
      </c>
      <c r="N554" s="64" t="s">
        <v>22</v>
      </c>
      <c r="O554" s="64">
        <v>94782</v>
      </c>
      <c r="P554" s="64">
        <v>1105</v>
      </c>
      <c r="Q554" s="64" t="s">
        <v>22</v>
      </c>
      <c r="R554" s="64">
        <v>1105</v>
      </c>
      <c r="S554" s="63" t="s">
        <v>11002</v>
      </c>
      <c r="U554" s="65">
        <f t="shared" si="8"/>
        <v>-93677</v>
      </c>
    </row>
    <row r="555" spans="1:21" hidden="1">
      <c r="A555" s="62" t="s">
        <v>11494</v>
      </c>
      <c r="B555" s="62" t="s">
        <v>11495</v>
      </c>
      <c r="C555" s="62" t="s">
        <v>11496</v>
      </c>
      <c r="D555" s="62" t="s">
        <v>158</v>
      </c>
      <c r="E555" s="63" t="s">
        <v>11007</v>
      </c>
      <c r="F555" s="63" t="s">
        <v>731</v>
      </c>
      <c r="G555" s="63" t="s">
        <v>6551</v>
      </c>
      <c r="H555" s="63" t="s">
        <v>6552</v>
      </c>
      <c r="I555" s="63" t="s">
        <v>11001</v>
      </c>
      <c r="J555" s="64">
        <v>19227</v>
      </c>
      <c r="K555" s="64" t="s">
        <v>22</v>
      </c>
      <c r="L555" s="64">
        <v>19227</v>
      </c>
      <c r="M555" s="64">
        <v>73478</v>
      </c>
      <c r="N555" s="64" t="s">
        <v>22</v>
      </c>
      <c r="O555" s="64">
        <v>73478</v>
      </c>
      <c r="P555" s="64">
        <v>183398</v>
      </c>
      <c r="Q555" s="64" t="s">
        <v>22</v>
      </c>
      <c r="R555" s="64">
        <v>183398</v>
      </c>
      <c r="S555" s="63" t="s">
        <v>11002</v>
      </c>
      <c r="U555" s="65">
        <f t="shared" si="8"/>
        <v>109920</v>
      </c>
    </row>
    <row r="556" spans="1:21" hidden="1">
      <c r="A556" s="62" t="s">
        <v>11494</v>
      </c>
      <c r="B556" s="62" t="s">
        <v>11495</v>
      </c>
      <c r="C556" s="62" t="s">
        <v>11496</v>
      </c>
      <c r="D556" s="62" t="s">
        <v>158</v>
      </c>
      <c r="E556" s="63" t="s">
        <v>11007</v>
      </c>
      <c r="F556" s="63" t="s">
        <v>738</v>
      </c>
      <c r="G556" s="63" t="s">
        <v>6566</v>
      </c>
      <c r="H556" s="63" t="s">
        <v>6567</v>
      </c>
      <c r="I556" s="63" t="s">
        <v>11001</v>
      </c>
      <c r="J556" s="64">
        <v>2341899</v>
      </c>
      <c r="K556" s="64" t="s">
        <v>22</v>
      </c>
      <c r="L556" s="64">
        <v>2341899</v>
      </c>
      <c r="M556" s="64" t="s">
        <v>22</v>
      </c>
      <c r="N556" s="64" t="s">
        <v>22</v>
      </c>
      <c r="O556" s="64" t="s">
        <v>22</v>
      </c>
      <c r="P556" s="64" t="s">
        <v>22</v>
      </c>
      <c r="Q556" s="64" t="s">
        <v>22</v>
      </c>
      <c r="R556" s="64" t="s">
        <v>22</v>
      </c>
      <c r="S556" s="63" t="s">
        <v>11002</v>
      </c>
      <c r="U556" s="65" t="str">
        <f t="shared" si="8"/>
        <v/>
      </c>
    </row>
    <row r="557" spans="1:21" hidden="1">
      <c r="A557" s="62" t="s">
        <v>11494</v>
      </c>
      <c r="B557" s="62" t="s">
        <v>11495</v>
      </c>
      <c r="C557" s="62" t="s">
        <v>11496</v>
      </c>
      <c r="D557" s="62" t="s">
        <v>158</v>
      </c>
      <c r="E557" s="63" t="s">
        <v>11007</v>
      </c>
      <c r="F557" s="63" t="s">
        <v>746</v>
      </c>
      <c r="G557" s="63" t="s">
        <v>6573</v>
      </c>
      <c r="H557" s="63" t="s">
        <v>6574</v>
      </c>
      <c r="I557" s="63" t="s">
        <v>11001</v>
      </c>
      <c r="J557" s="64">
        <v>688492</v>
      </c>
      <c r="K557" s="64" t="s">
        <v>22</v>
      </c>
      <c r="L557" s="64">
        <v>688492</v>
      </c>
      <c r="M557" s="64">
        <v>150574</v>
      </c>
      <c r="N557" s="64">
        <v>676750</v>
      </c>
      <c r="O557" s="64">
        <v>827324</v>
      </c>
      <c r="P557" s="64">
        <v>1373740</v>
      </c>
      <c r="Q557" s="64" t="s">
        <v>22</v>
      </c>
      <c r="R557" s="64">
        <v>1373740</v>
      </c>
      <c r="S557" s="63" t="s">
        <v>11002</v>
      </c>
      <c r="U557" s="65">
        <f t="shared" si="8"/>
        <v>546416</v>
      </c>
    </row>
    <row r="558" spans="1:21" hidden="1">
      <c r="A558" s="62" t="s">
        <v>11494</v>
      </c>
      <c r="B558" s="62" t="s">
        <v>11495</v>
      </c>
      <c r="C558" s="62" t="s">
        <v>11496</v>
      </c>
      <c r="D558" s="62" t="s">
        <v>158</v>
      </c>
      <c r="E558" s="63" t="s">
        <v>11007</v>
      </c>
      <c r="F558" s="63" t="s">
        <v>768</v>
      </c>
      <c r="G558" s="63" t="s">
        <v>6579</v>
      </c>
      <c r="H558" s="63" t="s">
        <v>6580</v>
      </c>
      <c r="I558" s="63" t="s">
        <v>11001</v>
      </c>
      <c r="J558" s="64">
        <v>48983</v>
      </c>
      <c r="K558" s="64" t="s">
        <v>22</v>
      </c>
      <c r="L558" s="64">
        <v>48983</v>
      </c>
      <c r="M558" s="64">
        <v>63471</v>
      </c>
      <c r="N558" s="64" t="s">
        <v>22</v>
      </c>
      <c r="O558" s="64">
        <v>63471</v>
      </c>
      <c r="P558" s="64">
        <v>57217</v>
      </c>
      <c r="Q558" s="64" t="s">
        <v>22</v>
      </c>
      <c r="R558" s="64">
        <v>57217</v>
      </c>
      <c r="S558" s="63" t="s">
        <v>11002</v>
      </c>
      <c r="U558" s="65">
        <f t="shared" si="8"/>
        <v>-6254</v>
      </c>
    </row>
    <row r="559" spans="1:21" hidden="1">
      <c r="A559" s="62" t="s">
        <v>11494</v>
      </c>
      <c r="B559" s="62" t="s">
        <v>11495</v>
      </c>
      <c r="C559" s="62" t="s">
        <v>11496</v>
      </c>
      <c r="D559" s="62" t="s">
        <v>158</v>
      </c>
      <c r="E559" s="63" t="s">
        <v>11007</v>
      </c>
      <c r="F559" s="63" t="s">
        <v>3135</v>
      </c>
      <c r="G559" s="63" t="s">
        <v>6591</v>
      </c>
      <c r="H559" s="63" t="s">
        <v>6592</v>
      </c>
      <c r="I559" s="63" t="s">
        <v>11001</v>
      </c>
      <c r="J559" s="64">
        <v>1844</v>
      </c>
      <c r="K559" s="64" t="s">
        <v>22</v>
      </c>
      <c r="L559" s="64">
        <v>1844</v>
      </c>
      <c r="M559" s="64">
        <v>1689</v>
      </c>
      <c r="N559" s="64" t="s">
        <v>22</v>
      </c>
      <c r="O559" s="64">
        <v>1689</v>
      </c>
      <c r="P559" s="64">
        <v>1692</v>
      </c>
      <c r="Q559" s="64" t="s">
        <v>22</v>
      </c>
      <c r="R559" s="64">
        <v>1692</v>
      </c>
      <c r="S559" s="63" t="s">
        <v>11002</v>
      </c>
      <c r="U559" s="65">
        <f t="shared" si="8"/>
        <v>3</v>
      </c>
    </row>
    <row r="560" spans="1:21" hidden="1">
      <c r="A560" s="62" t="s">
        <v>11494</v>
      </c>
      <c r="B560" s="62" t="s">
        <v>11495</v>
      </c>
      <c r="C560" s="62" t="s">
        <v>11496</v>
      </c>
      <c r="D560" s="62" t="s">
        <v>158</v>
      </c>
      <c r="E560" s="63" t="s">
        <v>11007</v>
      </c>
      <c r="F560" s="63" t="s">
        <v>3147</v>
      </c>
      <c r="G560" s="63" t="s">
        <v>6597</v>
      </c>
      <c r="H560" s="63" t="s">
        <v>6598</v>
      </c>
      <c r="I560" s="63" t="s">
        <v>11001</v>
      </c>
      <c r="J560" s="64">
        <v>3383</v>
      </c>
      <c r="K560" s="64" t="s">
        <v>22</v>
      </c>
      <c r="L560" s="64">
        <v>3383</v>
      </c>
      <c r="M560" s="64" t="s">
        <v>22</v>
      </c>
      <c r="N560" s="64" t="s">
        <v>22</v>
      </c>
      <c r="O560" s="64" t="s">
        <v>22</v>
      </c>
      <c r="P560" s="64" t="s">
        <v>22</v>
      </c>
      <c r="Q560" s="64" t="s">
        <v>22</v>
      </c>
      <c r="R560" s="64" t="s">
        <v>22</v>
      </c>
      <c r="S560" s="63" t="s">
        <v>11002</v>
      </c>
      <c r="U560" s="65" t="str">
        <f t="shared" si="8"/>
        <v/>
      </c>
    </row>
    <row r="561" spans="1:21" hidden="1">
      <c r="A561" s="62" t="s">
        <v>11494</v>
      </c>
      <c r="B561" s="62" t="s">
        <v>11495</v>
      </c>
      <c r="C561" s="62" t="s">
        <v>11496</v>
      </c>
      <c r="D561" s="62" t="s">
        <v>158</v>
      </c>
      <c r="E561" s="63" t="s">
        <v>11007</v>
      </c>
      <c r="F561" s="63" t="s">
        <v>3159</v>
      </c>
      <c r="G561" s="63" t="s">
        <v>6601</v>
      </c>
      <c r="H561" s="63" t="s">
        <v>6602</v>
      </c>
      <c r="I561" s="63" t="s">
        <v>11001</v>
      </c>
      <c r="J561" s="64">
        <v>7809</v>
      </c>
      <c r="K561" s="64" t="s">
        <v>22</v>
      </c>
      <c r="L561" s="64">
        <v>7809</v>
      </c>
      <c r="M561" s="64">
        <v>12677</v>
      </c>
      <c r="N561" s="64" t="s">
        <v>22</v>
      </c>
      <c r="O561" s="64">
        <v>12677</v>
      </c>
      <c r="P561" s="64">
        <v>22335</v>
      </c>
      <c r="Q561" s="64" t="s">
        <v>22</v>
      </c>
      <c r="R561" s="64">
        <v>22335</v>
      </c>
      <c r="S561" s="63" t="s">
        <v>11002</v>
      </c>
      <c r="U561" s="65">
        <f t="shared" si="8"/>
        <v>9658</v>
      </c>
    </row>
    <row r="562" spans="1:21" hidden="1">
      <c r="A562" s="62" t="s">
        <v>11494</v>
      </c>
      <c r="B562" s="62" t="s">
        <v>11495</v>
      </c>
      <c r="C562" s="62" t="s">
        <v>11496</v>
      </c>
      <c r="D562" s="62" t="s">
        <v>158</v>
      </c>
      <c r="E562" s="63" t="s">
        <v>11007</v>
      </c>
      <c r="F562" s="63" t="s">
        <v>781</v>
      </c>
      <c r="G562" s="63" t="s">
        <v>6608</v>
      </c>
      <c r="H562" s="63" t="s">
        <v>6609</v>
      </c>
      <c r="I562" s="63" t="s">
        <v>11001</v>
      </c>
      <c r="J562" s="64">
        <v>19273</v>
      </c>
      <c r="K562" s="64" t="s">
        <v>22</v>
      </c>
      <c r="L562" s="64">
        <v>19273</v>
      </c>
      <c r="M562" s="64">
        <v>15666</v>
      </c>
      <c r="N562" s="64" t="s">
        <v>22</v>
      </c>
      <c r="O562" s="64">
        <v>15666</v>
      </c>
      <c r="P562" s="64">
        <v>85305</v>
      </c>
      <c r="Q562" s="64" t="s">
        <v>22</v>
      </c>
      <c r="R562" s="64">
        <v>85305</v>
      </c>
      <c r="S562" s="63" t="s">
        <v>11002</v>
      </c>
      <c r="U562" s="65">
        <f t="shared" si="8"/>
        <v>69639</v>
      </c>
    </row>
    <row r="563" spans="1:21" hidden="1">
      <c r="A563" s="62" t="s">
        <v>11494</v>
      </c>
      <c r="B563" s="62" t="s">
        <v>11495</v>
      </c>
      <c r="C563" s="62" t="s">
        <v>11496</v>
      </c>
      <c r="D563" s="62" t="s">
        <v>158</v>
      </c>
      <c r="E563" s="63" t="s">
        <v>11007</v>
      </c>
      <c r="F563" s="63" t="s">
        <v>787</v>
      </c>
      <c r="G563" s="63" t="s">
        <v>6614</v>
      </c>
      <c r="H563" s="63" t="s">
        <v>6615</v>
      </c>
      <c r="I563" s="63" t="s">
        <v>11001</v>
      </c>
      <c r="J563" s="64">
        <v>147368</v>
      </c>
      <c r="K563" s="64" t="s">
        <v>22</v>
      </c>
      <c r="L563" s="64">
        <v>147368</v>
      </c>
      <c r="M563" s="64">
        <v>247491</v>
      </c>
      <c r="N563" s="64" t="s">
        <v>22</v>
      </c>
      <c r="O563" s="64">
        <v>247491</v>
      </c>
      <c r="P563" s="64">
        <v>302801</v>
      </c>
      <c r="Q563" s="64" t="s">
        <v>22</v>
      </c>
      <c r="R563" s="64">
        <v>302801</v>
      </c>
      <c r="S563" s="63" t="s">
        <v>11002</v>
      </c>
      <c r="U563" s="65">
        <f t="shared" si="8"/>
        <v>55310</v>
      </c>
    </row>
    <row r="564" spans="1:21" hidden="1">
      <c r="A564" s="62" t="s">
        <v>11494</v>
      </c>
      <c r="B564" s="62" t="s">
        <v>11495</v>
      </c>
      <c r="C564" s="62" t="s">
        <v>11496</v>
      </c>
      <c r="D564" s="62" t="s">
        <v>158</v>
      </c>
      <c r="E564" s="63" t="s">
        <v>11007</v>
      </c>
      <c r="F564" s="63" t="s">
        <v>796</v>
      </c>
      <c r="G564" s="63" t="s">
        <v>6622</v>
      </c>
      <c r="H564" s="63" t="s">
        <v>6623</v>
      </c>
      <c r="I564" s="63" t="s">
        <v>11001</v>
      </c>
      <c r="J564" s="64">
        <v>5042</v>
      </c>
      <c r="K564" s="64" t="s">
        <v>22</v>
      </c>
      <c r="L564" s="64">
        <v>5042</v>
      </c>
      <c r="M564" s="64">
        <v>9732</v>
      </c>
      <c r="N564" s="64" t="s">
        <v>22</v>
      </c>
      <c r="O564" s="64">
        <v>9732</v>
      </c>
      <c r="P564" s="64">
        <v>14663</v>
      </c>
      <c r="Q564" s="64" t="s">
        <v>22</v>
      </c>
      <c r="R564" s="64">
        <v>14663</v>
      </c>
      <c r="S564" s="63" t="s">
        <v>11002</v>
      </c>
      <c r="U564" s="65">
        <f t="shared" si="8"/>
        <v>4931</v>
      </c>
    </row>
    <row r="565" spans="1:21" hidden="1">
      <c r="A565" s="62" t="s">
        <v>11494</v>
      </c>
      <c r="B565" s="62" t="s">
        <v>11495</v>
      </c>
      <c r="C565" s="62" t="s">
        <v>11496</v>
      </c>
      <c r="D565" s="62" t="s">
        <v>158</v>
      </c>
      <c r="E565" s="63" t="s">
        <v>11007</v>
      </c>
      <c r="F565" s="63" t="s">
        <v>803</v>
      </c>
      <c r="G565" s="63" t="s">
        <v>6627</v>
      </c>
      <c r="H565" s="63" t="s">
        <v>6628</v>
      </c>
      <c r="I565" s="63" t="s">
        <v>11001</v>
      </c>
      <c r="J565" s="64" t="s">
        <v>22</v>
      </c>
      <c r="K565" s="64" t="s">
        <v>22</v>
      </c>
      <c r="L565" s="64" t="s">
        <v>22</v>
      </c>
      <c r="M565" s="64" t="s">
        <v>22</v>
      </c>
      <c r="N565" s="64" t="s">
        <v>22</v>
      </c>
      <c r="O565" s="64" t="s">
        <v>22</v>
      </c>
      <c r="P565" s="64">
        <v>65277</v>
      </c>
      <c r="Q565" s="64" t="s">
        <v>22</v>
      </c>
      <c r="R565" s="64">
        <v>65277</v>
      </c>
      <c r="S565" s="63" t="s">
        <v>11002</v>
      </c>
      <c r="U565" s="65" t="e">
        <f t="shared" si="8"/>
        <v>#VALUE!</v>
      </c>
    </row>
    <row r="566" spans="1:21" hidden="1">
      <c r="A566" s="62" t="s">
        <v>11494</v>
      </c>
      <c r="B566" s="62" t="s">
        <v>11495</v>
      </c>
      <c r="C566" s="62" t="s">
        <v>11496</v>
      </c>
      <c r="D566" s="62" t="s">
        <v>158</v>
      </c>
      <c r="E566" s="63" t="s">
        <v>11007</v>
      </c>
      <c r="F566" s="63" t="s">
        <v>3254</v>
      </c>
      <c r="G566" s="63" t="s">
        <v>6633</v>
      </c>
      <c r="H566" s="63" t="s">
        <v>6634</v>
      </c>
      <c r="I566" s="63" t="s">
        <v>11001</v>
      </c>
      <c r="J566" s="64">
        <v>18733</v>
      </c>
      <c r="K566" s="64" t="s">
        <v>22</v>
      </c>
      <c r="L566" s="64">
        <v>18733</v>
      </c>
      <c r="M566" s="64">
        <v>21711</v>
      </c>
      <c r="N566" s="64" t="s">
        <v>22</v>
      </c>
      <c r="O566" s="64">
        <v>21711</v>
      </c>
      <c r="P566" s="64">
        <v>24455</v>
      </c>
      <c r="Q566" s="64" t="s">
        <v>22</v>
      </c>
      <c r="R566" s="64">
        <v>24455</v>
      </c>
      <c r="S566" s="63" t="s">
        <v>11002</v>
      </c>
      <c r="U566" s="65">
        <f t="shared" si="8"/>
        <v>2744</v>
      </c>
    </row>
    <row r="567" spans="1:21" hidden="1">
      <c r="A567" s="62" t="s">
        <v>11494</v>
      </c>
      <c r="B567" s="62" t="s">
        <v>11495</v>
      </c>
      <c r="C567" s="62" t="s">
        <v>11496</v>
      </c>
      <c r="D567" s="62" t="s">
        <v>158</v>
      </c>
      <c r="E567" s="63" t="s">
        <v>11007</v>
      </c>
      <c r="F567" s="63" t="s">
        <v>3262</v>
      </c>
      <c r="G567" s="63" t="s">
        <v>6641</v>
      </c>
      <c r="H567" s="63" t="s">
        <v>6642</v>
      </c>
      <c r="I567" s="63" t="s">
        <v>11001</v>
      </c>
      <c r="J567" s="64">
        <v>33349</v>
      </c>
      <c r="K567" s="64" t="s">
        <v>22</v>
      </c>
      <c r="L567" s="64">
        <v>33349</v>
      </c>
      <c r="M567" s="64">
        <v>32511</v>
      </c>
      <c r="N567" s="64" t="s">
        <v>22</v>
      </c>
      <c r="O567" s="64">
        <v>32511</v>
      </c>
      <c r="P567" s="64">
        <v>26401</v>
      </c>
      <c r="Q567" s="64" t="s">
        <v>22</v>
      </c>
      <c r="R567" s="64">
        <v>26401</v>
      </c>
      <c r="S567" s="63" t="s">
        <v>11002</v>
      </c>
      <c r="U567" s="65">
        <f t="shared" si="8"/>
        <v>-6110</v>
      </c>
    </row>
    <row r="568" spans="1:21" hidden="1">
      <c r="A568" s="62" t="s">
        <v>11494</v>
      </c>
      <c r="B568" s="62" t="s">
        <v>11495</v>
      </c>
      <c r="C568" s="62" t="s">
        <v>11496</v>
      </c>
      <c r="D568" s="62" t="s">
        <v>158</v>
      </c>
      <c r="E568" s="63" t="s">
        <v>11007</v>
      </c>
      <c r="F568" s="63" t="s">
        <v>3269</v>
      </c>
      <c r="G568" s="63" t="s">
        <v>6649</v>
      </c>
      <c r="H568" s="63" t="s">
        <v>6650</v>
      </c>
      <c r="I568" s="63" t="s">
        <v>11001</v>
      </c>
      <c r="J568" s="64">
        <v>17765</v>
      </c>
      <c r="K568" s="64" t="s">
        <v>22</v>
      </c>
      <c r="L568" s="64">
        <v>17765</v>
      </c>
      <c r="M568" s="64">
        <v>36755</v>
      </c>
      <c r="N568" s="64" t="s">
        <v>22</v>
      </c>
      <c r="O568" s="64">
        <v>36755</v>
      </c>
      <c r="P568" s="64" t="s">
        <v>22</v>
      </c>
      <c r="Q568" s="64" t="s">
        <v>22</v>
      </c>
      <c r="R568" s="64" t="s">
        <v>22</v>
      </c>
      <c r="S568" s="63" t="s">
        <v>11002</v>
      </c>
      <c r="U568" s="65" t="str">
        <f t="shared" si="8"/>
        <v/>
      </c>
    </row>
    <row r="569" spans="1:21" hidden="1">
      <c r="A569" s="62" t="s">
        <v>11494</v>
      </c>
      <c r="B569" s="62" t="s">
        <v>11495</v>
      </c>
      <c r="C569" s="62" t="s">
        <v>11496</v>
      </c>
      <c r="D569" s="62" t="s">
        <v>158</v>
      </c>
      <c r="E569" s="63" t="s">
        <v>11007</v>
      </c>
      <c r="F569" s="63" t="s">
        <v>3276</v>
      </c>
      <c r="G569" s="63" t="s">
        <v>6656</v>
      </c>
      <c r="H569" s="63" t="s">
        <v>6657</v>
      </c>
      <c r="I569" s="63" t="s">
        <v>11001</v>
      </c>
      <c r="J569" s="64" t="s">
        <v>22</v>
      </c>
      <c r="K569" s="64" t="s">
        <v>22</v>
      </c>
      <c r="L569" s="64" t="s">
        <v>22</v>
      </c>
      <c r="M569" s="64" t="s">
        <v>22</v>
      </c>
      <c r="N569" s="64" t="s">
        <v>22</v>
      </c>
      <c r="O569" s="64" t="s">
        <v>22</v>
      </c>
      <c r="P569" s="64">
        <v>29325</v>
      </c>
      <c r="Q569" s="64" t="s">
        <v>22</v>
      </c>
      <c r="R569" s="64">
        <v>29325</v>
      </c>
      <c r="S569" s="63" t="s">
        <v>11002</v>
      </c>
      <c r="U569" s="65" t="e">
        <f t="shared" si="8"/>
        <v>#VALUE!</v>
      </c>
    </row>
    <row r="570" spans="1:21" hidden="1">
      <c r="A570" s="62" t="s">
        <v>11494</v>
      </c>
      <c r="B570" s="62" t="s">
        <v>11495</v>
      </c>
      <c r="C570" s="62" t="s">
        <v>11496</v>
      </c>
      <c r="D570" s="62" t="s">
        <v>158</v>
      </c>
      <c r="E570" s="63" t="s">
        <v>11007</v>
      </c>
      <c r="F570" s="63" t="s">
        <v>3283</v>
      </c>
      <c r="G570" s="63" t="s">
        <v>6661</v>
      </c>
      <c r="H570" s="63" t="s">
        <v>6662</v>
      </c>
      <c r="I570" s="63" t="s">
        <v>11001</v>
      </c>
      <c r="J570" s="64" t="s">
        <v>22</v>
      </c>
      <c r="K570" s="64" t="s">
        <v>22</v>
      </c>
      <c r="L570" s="64" t="s">
        <v>22</v>
      </c>
      <c r="M570" s="64">
        <v>986</v>
      </c>
      <c r="N570" s="64" t="s">
        <v>22</v>
      </c>
      <c r="O570" s="64">
        <v>986</v>
      </c>
      <c r="P570" s="64">
        <v>949</v>
      </c>
      <c r="Q570" s="64" t="s">
        <v>22</v>
      </c>
      <c r="R570" s="64">
        <v>949</v>
      </c>
      <c r="S570" s="63" t="s">
        <v>11002</v>
      </c>
      <c r="U570" s="65">
        <f t="shared" si="8"/>
        <v>-37</v>
      </c>
    </row>
    <row r="571" spans="1:21" hidden="1">
      <c r="A571" s="62" t="s">
        <v>11494</v>
      </c>
      <c r="B571" s="62" t="s">
        <v>11495</v>
      </c>
      <c r="C571" s="62" t="s">
        <v>11496</v>
      </c>
      <c r="D571" s="62" t="s">
        <v>158</v>
      </c>
      <c r="E571" s="63" t="s">
        <v>11007</v>
      </c>
      <c r="F571" s="63" t="s">
        <v>3291</v>
      </c>
      <c r="G571" s="63" t="s">
        <v>6667</v>
      </c>
      <c r="H571" s="63" t="s">
        <v>6668</v>
      </c>
      <c r="I571" s="63" t="s">
        <v>11001</v>
      </c>
      <c r="J571" s="64">
        <v>48361</v>
      </c>
      <c r="K571" s="64" t="s">
        <v>22</v>
      </c>
      <c r="L571" s="64">
        <v>48361</v>
      </c>
      <c r="M571" s="64">
        <v>45918</v>
      </c>
      <c r="N571" s="64" t="s">
        <v>22</v>
      </c>
      <c r="O571" s="64">
        <v>45918</v>
      </c>
      <c r="P571" s="64">
        <v>27475</v>
      </c>
      <c r="Q571" s="64" t="s">
        <v>22</v>
      </c>
      <c r="R571" s="64">
        <v>27475</v>
      </c>
      <c r="S571" s="63" t="s">
        <v>11002</v>
      </c>
      <c r="U571" s="65">
        <f t="shared" si="8"/>
        <v>-18443</v>
      </c>
    </row>
    <row r="572" spans="1:21" hidden="1">
      <c r="A572" s="62" t="s">
        <v>11494</v>
      </c>
      <c r="B572" s="62" t="s">
        <v>11495</v>
      </c>
      <c r="C572" s="62" t="s">
        <v>11496</v>
      </c>
      <c r="D572" s="62" t="s">
        <v>158</v>
      </c>
      <c r="E572" s="63" t="s">
        <v>11007</v>
      </c>
      <c r="F572" s="63" t="s">
        <v>3301</v>
      </c>
      <c r="G572" s="63" t="s">
        <v>6678</v>
      </c>
      <c r="H572" s="63" t="s">
        <v>6679</v>
      </c>
      <c r="I572" s="63" t="s">
        <v>11001</v>
      </c>
      <c r="J572" s="64">
        <v>3023</v>
      </c>
      <c r="K572" s="64" t="s">
        <v>22</v>
      </c>
      <c r="L572" s="64">
        <v>3023</v>
      </c>
      <c r="M572" s="64">
        <v>1970</v>
      </c>
      <c r="N572" s="64" t="s">
        <v>22</v>
      </c>
      <c r="O572" s="64">
        <v>1970</v>
      </c>
      <c r="P572" s="64">
        <v>1652</v>
      </c>
      <c r="Q572" s="64" t="s">
        <v>22</v>
      </c>
      <c r="R572" s="64">
        <v>1652</v>
      </c>
      <c r="S572" s="63" t="s">
        <v>11002</v>
      </c>
      <c r="U572" s="65">
        <f t="shared" si="8"/>
        <v>-318</v>
      </c>
    </row>
    <row r="573" spans="1:21" hidden="1">
      <c r="A573" s="62" t="s">
        <v>11494</v>
      </c>
      <c r="B573" s="62" t="s">
        <v>11495</v>
      </c>
      <c r="C573" s="62" t="s">
        <v>11496</v>
      </c>
      <c r="D573" s="62" t="s">
        <v>158</v>
      </c>
      <c r="E573" s="63" t="s">
        <v>11007</v>
      </c>
      <c r="F573" s="63" t="s">
        <v>3308</v>
      </c>
      <c r="G573" s="63" t="s">
        <v>6684</v>
      </c>
      <c r="H573" s="63" t="s">
        <v>6685</v>
      </c>
      <c r="I573" s="63" t="s">
        <v>11001</v>
      </c>
      <c r="J573" s="64">
        <v>5041</v>
      </c>
      <c r="K573" s="64" t="s">
        <v>22</v>
      </c>
      <c r="L573" s="64">
        <v>5041</v>
      </c>
      <c r="M573" s="64">
        <v>5096</v>
      </c>
      <c r="N573" s="64" t="s">
        <v>22</v>
      </c>
      <c r="O573" s="64">
        <v>5096</v>
      </c>
      <c r="P573" s="64">
        <v>4271</v>
      </c>
      <c r="Q573" s="64" t="s">
        <v>22</v>
      </c>
      <c r="R573" s="64">
        <v>4271</v>
      </c>
      <c r="S573" s="63" t="s">
        <v>11002</v>
      </c>
      <c r="U573" s="65">
        <f t="shared" si="8"/>
        <v>-825</v>
      </c>
    </row>
    <row r="574" spans="1:21" hidden="1">
      <c r="A574" s="62" t="s">
        <v>11494</v>
      </c>
      <c r="B574" s="62" t="s">
        <v>11495</v>
      </c>
      <c r="C574" s="62" t="s">
        <v>11496</v>
      </c>
      <c r="D574" s="62" t="s">
        <v>158</v>
      </c>
      <c r="E574" s="63" t="s">
        <v>11007</v>
      </c>
      <c r="F574" s="63" t="s">
        <v>3322</v>
      </c>
      <c r="G574" s="63" t="s">
        <v>6689</v>
      </c>
      <c r="H574" s="63" t="s">
        <v>6690</v>
      </c>
      <c r="I574" s="63" t="s">
        <v>11001</v>
      </c>
      <c r="J574" s="64">
        <v>28088</v>
      </c>
      <c r="K574" s="64" t="s">
        <v>22</v>
      </c>
      <c r="L574" s="64">
        <v>28088</v>
      </c>
      <c r="M574" s="64">
        <v>28876</v>
      </c>
      <c r="N574" s="64" t="s">
        <v>22</v>
      </c>
      <c r="O574" s="64">
        <v>28876</v>
      </c>
      <c r="P574" s="64">
        <v>25815</v>
      </c>
      <c r="Q574" s="64" t="s">
        <v>22</v>
      </c>
      <c r="R574" s="64">
        <v>25815</v>
      </c>
      <c r="S574" s="63" t="s">
        <v>11002</v>
      </c>
      <c r="U574" s="65">
        <f t="shared" si="8"/>
        <v>-3061</v>
      </c>
    </row>
    <row r="575" spans="1:21" hidden="1">
      <c r="A575" s="62" t="s">
        <v>11494</v>
      </c>
      <c r="B575" s="62" t="s">
        <v>11495</v>
      </c>
      <c r="C575" s="62" t="s">
        <v>11496</v>
      </c>
      <c r="D575" s="62" t="s">
        <v>158</v>
      </c>
      <c r="E575" s="63" t="s">
        <v>11007</v>
      </c>
      <c r="F575" s="63" t="s">
        <v>3330</v>
      </c>
      <c r="G575" s="63" t="s">
        <v>6695</v>
      </c>
      <c r="H575" s="63" t="s">
        <v>6696</v>
      </c>
      <c r="I575" s="63" t="s">
        <v>11001</v>
      </c>
      <c r="J575" s="64">
        <v>23553</v>
      </c>
      <c r="K575" s="64" t="s">
        <v>22</v>
      </c>
      <c r="L575" s="64">
        <v>23553</v>
      </c>
      <c r="M575" s="64">
        <v>33205</v>
      </c>
      <c r="N575" s="64" t="s">
        <v>22</v>
      </c>
      <c r="O575" s="64">
        <v>33205</v>
      </c>
      <c r="P575" s="64">
        <v>34719</v>
      </c>
      <c r="Q575" s="64" t="s">
        <v>22</v>
      </c>
      <c r="R575" s="64">
        <v>34719</v>
      </c>
      <c r="S575" s="63" t="s">
        <v>11002</v>
      </c>
      <c r="U575" s="65">
        <f t="shared" si="8"/>
        <v>1514</v>
      </c>
    </row>
    <row r="576" spans="1:21" hidden="1">
      <c r="A576" s="62" t="s">
        <v>11494</v>
      </c>
      <c r="B576" s="62" t="s">
        <v>11495</v>
      </c>
      <c r="C576" s="62" t="s">
        <v>11496</v>
      </c>
      <c r="D576" s="62" t="s">
        <v>352</v>
      </c>
      <c r="E576" s="63" t="s">
        <v>11008</v>
      </c>
      <c r="F576" s="63" t="s">
        <v>3366</v>
      </c>
      <c r="G576" s="63" t="s">
        <v>6708</v>
      </c>
      <c r="H576" s="63" t="s">
        <v>6709</v>
      </c>
      <c r="I576" s="63" t="s">
        <v>11001</v>
      </c>
      <c r="J576" s="64">
        <v>8290</v>
      </c>
      <c r="K576" s="64" t="s">
        <v>22</v>
      </c>
      <c r="L576" s="64">
        <v>8290</v>
      </c>
      <c r="M576" s="64">
        <v>52398</v>
      </c>
      <c r="N576" s="64">
        <v>80000</v>
      </c>
      <c r="O576" s="64">
        <v>132398</v>
      </c>
      <c r="P576" s="64">
        <v>35142</v>
      </c>
      <c r="Q576" s="64" t="s">
        <v>22</v>
      </c>
      <c r="R576" s="64">
        <v>35142</v>
      </c>
      <c r="S576" s="63" t="s">
        <v>11002</v>
      </c>
      <c r="U576" s="65">
        <f t="shared" si="8"/>
        <v>-97256</v>
      </c>
    </row>
    <row r="577" spans="1:21" hidden="1">
      <c r="A577" s="62" t="s">
        <v>11494</v>
      </c>
      <c r="B577" s="62" t="s">
        <v>11495</v>
      </c>
      <c r="C577" s="62" t="s">
        <v>11496</v>
      </c>
      <c r="D577" s="62" t="s">
        <v>352</v>
      </c>
      <c r="E577" s="63" t="s">
        <v>11008</v>
      </c>
      <c r="F577" s="63" t="s">
        <v>3391</v>
      </c>
      <c r="G577" s="63" t="s">
        <v>6717</v>
      </c>
      <c r="H577" s="63" t="s">
        <v>6718</v>
      </c>
      <c r="I577" s="63" t="s">
        <v>11001</v>
      </c>
      <c r="J577" s="64">
        <v>224017</v>
      </c>
      <c r="K577" s="64" t="s">
        <v>22</v>
      </c>
      <c r="L577" s="64">
        <v>224017</v>
      </c>
      <c r="M577" s="64">
        <v>124199</v>
      </c>
      <c r="N577" s="64" t="s">
        <v>22</v>
      </c>
      <c r="O577" s="64">
        <v>124199</v>
      </c>
      <c r="P577" s="64">
        <v>710780</v>
      </c>
      <c r="Q577" s="64" t="s">
        <v>22</v>
      </c>
      <c r="R577" s="64">
        <v>710780</v>
      </c>
      <c r="S577" s="63" t="s">
        <v>11002</v>
      </c>
      <c r="U577" s="65">
        <f t="shared" si="8"/>
        <v>586581</v>
      </c>
    </row>
    <row r="578" spans="1:21" hidden="1">
      <c r="A578" s="62" t="s">
        <v>11494</v>
      </c>
      <c r="B578" s="62" t="s">
        <v>11495</v>
      </c>
      <c r="C578" s="62" t="s">
        <v>11496</v>
      </c>
      <c r="D578" s="62" t="s">
        <v>352</v>
      </c>
      <c r="E578" s="63" t="s">
        <v>11008</v>
      </c>
      <c r="F578" s="63" t="s">
        <v>3403</v>
      </c>
      <c r="G578" s="63" t="s">
        <v>6727</v>
      </c>
      <c r="H578" s="63" t="s">
        <v>6728</v>
      </c>
      <c r="I578" s="63" t="s">
        <v>11001</v>
      </c>
      <c r="J578" s="64">
        <v>68377</v>
      </c>
      <c r="K578" s="64" t="s">
        <v>22</v>
      </c>
      <c r="L578" s="64">
        <v>68377</v>
      </c>
      <c r="M578" s="64">
        <v>78326</v>
      </c>
      <c r="N578" s="64" t="s">
        <v>22</v>
      </c>
      <c r="O578" s="64">
        <v>78326</v>
      </c>
      <c r="P578" s="64">
        <v>86921</v>
      </c>
      <c r="Q578" s="64" t="s">
        <v>22</v>
      </c>
      <c r="R578" s="64">
        <v>86921</v>
      </c>
      <c r="S578" s="63" t="s">
        <v>11002</v>
      </c>
      <c r="U578" s="65">
        <f t="shared" ref="U578:U641" si="9">IF(R578="","",R578-O578)</f>
        <v>8595</v>
      </c>
    </row>
    <row r="579" spans="1:21" hidden="1">
      <c r="A579" s="62" t="s">
        <v>11494</v>
      </c>
      <c r="B579" s="62" t="s">
        <v>11495</v>
      </c>
      <c r="C579" s="62" t="s">
        <v>11496</v>
      </c>
      <c r="D579" s="62" t="s">
        <v>352</v>
      </c>
      <c r="E579" s="63" t="s">
        <v>11008</v>
      </c>
      <c r="F579" s="63" t="s">
        <v>3427</v>
      </c>
      <c r="G579" s="63" t="s">
        <v>6743</v>
      </c>
      <c r="H579" s="63" t="s">
        <v>3537</v>
      </c>
      <c r="I579" s="63" t="s">
        <v>11001</v>
      </c>
      <c r="J579" s="64">
        <v>13648</v>
      </c>
      <c r="K579" s="64" t="s">
        <v>22</v>
      </c>
      <c r="L579" s="64">
        <v>13648</v>
      </c>
      <c r="M579" s="64">
        <v>18971</v>
      </c>
      <c r="N579" s="64" t="s">
        <v>22</v>
      </c>
      <c r="O579" s="64">
        <v>18971</v>
      </c>
      <c r="P579" s="64">
        <v>260233</v>
      </c>
      <c r="Q579" s="64" t="s">
        <v>22</v>
      </c>
      <c r="R579" s="64">
        <v>260233</v>
      </c>
      <c r="S579" s="63" t="s">
        <v>11002</v>
      </c>
      <c r="U579" s="65">
        <f t="shared" si="9"/>
        <v>241262</v>
      </c>
    </row>
    <row r="580" spans="1:21" hidden="1">
      <c r="A580" s="62" t="s">
        <v>11494</v>
      </c>
      <c r="B580" s="62" t="s">
        <v>11495</v>
      </c>
      <c r="C580" s="62" t="s">
        <v>11496</v>
      </c>
      <c r="D580" s="62" t="s">
        <v>352</v>
      </c>
      <c r="E580" s="63" t="s">
        <v>11008</v>
      </c>
      <c r="F580" s="63" t="s">
        <v>3435</v>
      </c>
      <c r="G580" s="63" t="s">
        <v>6771</v>
      </c>
      <c r="H580" s="63" t="s">
        <v>6772</v>
      </c>
      <c r="I580" s="63" t="s">
        <v>11001</v>
      </c>
      <c r="J580" s="64">
        <v>76188</v>
      </c>
      <c r="K580" s="64" t="s">
        <v>22</v>
      </c>
      <c r="L580" s="64">
        <v>76188</v>
      </c>
      <c r="M580" s="64">
        <v>76418</v>
      </c>
      <c r="N580" s="64" t="s">
        <v>22</v>
      </c>
      <c r="O580" s="64">
        <v>76418</v>
      </c>
      <c r="P580" s="64">
        <v>110151</v>
      </c>
      <c r="Q580" s="64" t="s">
        <v>22</v>
      </c>
      <c r="R580" s="64">
        <v>110151</v>
      </c>
      <c r="S580" s="63" t="s">
        <v>11002</v>
      </c>
      <c r="U580" s="65">
        <f t="shared" si="9"/>
        <v>33733</v>
      </c>
    </row>
    <row r="581" spans="1:21" hidden="1">
      <c r="A581" s="62" t="s">
        <v>11494</v>
      </c>
      <c r="B581" s="62" t="s">
        <v>11495</v>
      </c>
      <c r="C581" s="62" t="s">
        <v>11496</v>
      </c>
      <c r="D581" s="62" t="s">
        <v>352</v>
      </c>
      <c r="E581" s="63" t="s">
        <v>11008</v>
      </c>
      <c r="F581" s="63" t="s">
        <v>3446</v>
      </c>
      <c r="G581" s="63" t="s">
        <v>6782</v>
      </c>
      <c r="H581" s="63" t="s">
        <v>6783</v>
      </c>
      <c r="I581" s="63" t="s">
        <v>11001</v>
      </c>
      <c r="J581" s="64">
        <v>7720</v>
      </c>
      <c r="K581" s="64" t="s">
        <v>22</v>
      </c>
      <c r="L581" s="64">
        <v>7720</v>
      </c>
      <c r="M581" s="64">
        <v>15005</v>
      </c>
      <c r="N581" s="64" t="s">
        <v>22</v>
      </c>
      <c r="O581" s="64">
        <v>15005</v>
      </c>
      <c r="P581" s="64">
        <v>8743</v>
      </c>
      <c r="Q581" s="64" t="s">
        <v>22</v>
      </c>
      <c r="R581" s="64">
        <v>8743</v>
      </c>
      <c r="S581" s="63" t="s">
        <v>11002</v>
      </c>
      <c r="U581" s="65">
        <f t="shared" si="9"/>
        <v>-6262</v>
      </c>
    </row>
    <row r="582" spans="1:21" hidden="1">
      <c r="A582" s="62" t="s">
        <v>11494</v>
      </c>
      <c r="B582" s="62" t="s">
        <v>11495</v>
      </c>
      <c r="C582" s="62" t="s">
        <v>11496</v>
      </c>
      <c r="D582" s="62" t="s">
        <v>352</v>
      </c>
      <c r="E582" s="63" t="s">
        <v>11008</v>
      </c>
      <c r="F582" s="63" t="s">
        <v>3456</v>
      </c>
      <c r="G582" s="63" t="s">
        <v>6406</v>
      </c>
      <c r="H582" s="63" t="s">
        <v>6407</v>
      </c>
      <c r="I582" s="63" t="s">
        <v>11001</v>
      </c>
      <c r="J582" s="64" t="s">
        <v>22</v>
      </c>
      <c r="K582" s="64" t="s">
        <v>22</v>
      </c>
      <c r="L582" s="64" t="s">
        <v>22</v>
      </c>
      <c r="M582" s="64">
        <v>1801293</v>
      </c>
      <c r="N582" s="64">
        <v>64500</v>
      </c>
      <c r="O582" s="64">
        <v>1865793</v>
      </c>
      <c r="P582" s="64">
        <v>2218921</v>
      </c>
      <c r="Q582" s="64" t="s">
        <v>22</v>
      </c>
      <c r="R582" s="64">
        <v>2218921</v>
      </c>
      <c r="S582" s="63" t="s">
        <v>11002</v>
      </c>
      <c r="U582" s="65">
        <f t="shared" si="9"/>
        <v>353128</v>
      </c>
    </row>
    <row r="583" spans="1:21" hidden="1">
      <c r="A583" s="62" t="s">
        <v>11494</v>
      </c>
      <c r="B583" s="62" t="s">
        <v>11495</v>
      </c>
      <c r="C583" s="62" t="s">
        <v>11496</v>
      </c>
      <c r="D583" s="62" t="s">
        <v>352</v>
      </c>
      <c r="E583" s="63" t="s">
        <v>11008</v>
      </c>
      <c r="F583" s="63" t="s">
        <v>3466</v>
      </c>
      <c r="G583" s="63" t="s">
        <v>6791</v>
      </c>
      <c r="H583" s="63" t="s">
        <v>6792</v>
      </c>
      <c r="I583" s="63" t="s">
        <v>11001</v>
      </c>
      <c r="J583" s="64">
        <v>5304</v>
      </c>
      <c r="K583" s="64" t="s">
        <v>22</v>
      </c>
      <c r="L583" s="64">
        <v>5304</v>
      </c>
      <c r="M583" s="64">
        <v>7174</v>
      </c>
      <c r="N583" s="64" t="s">
        <v>22</v>
      </c>
      <c r="O583" s="64">
        <v>7174</v>
      </c>
      <c r="P583" s="64">
        <v>96762</v>
      </c>
      <c r="Q583" s="64" t="s">
        <v>22</v>
      </c>
      <c r="R583" s="64">
        <v>96762</v>
      </c>
      <c r="S583" s="63" t="s">
        <v>11002</v>
      </c>
      <c r="U583" s="65">
        <f t="shared" si="9"/>
        <v>89588</v>
      </c>
    </row>
    <row r="584" spans="1:21" hidden="1">
      <c r="A584" s="62" t="s">
        <v>11494</v>
      </c>
      <c r="B584" s="62" t="s">
        <v>11495</v>
      </c>
      <c r="C584" s="62" t="s">
        <v>11496</v>
      </c>
      <c r="D584" s="62" t="s">
        <v>352</v>
      </c>
      <c r="E584" s="63" t="s">
        <v>11008</v>
      </c>
      <c r="F584" s="63" t="s">
        <v>3473</v>
      </c>
      <c r="G584" s="63" t="s">
        <v>6803</v>
      </c>
      <c r="H584" s="63" t="s">
        <v>6804</v>
      </c>
      <c r="I584" s="63" t="s">
        <v>11001</v>
      </c>
      <c r="J584" s="64">
        <v>3427</v>
      </c>
      <c r="K584" s="64" t="s">
        <v>22</v>
      </c>
      <c r="L584" s="64">
        <v>3427</v>
      </c>
      <c r="M584" s="64">
        <v>3502</v>
      </c>
      <c r="N584" s="64" t="s">
        <v>22</v>
      </c>
      <c r="O584" s="64">
        <v>3502</v>
      </c>
      <c r="P584" s="64">
        <v>3599</v>
      </c>
      <c r="Q584" s="64" t="s">
        <v>22</v>
      </c>
      <c r="R584" s="64">
        <v>3599</v>
      </c>
      <c r="S584" s="63" t="s">
        <v>11002</v>
      </c>
      <c r="U584" s="65">
        <f t="shared" si="9"/>
        <v>97</v>
      </c>
    </row>
    <row r="585" spans="1:21" hidden="1">
      <c r="A585" s="62" t="s">
        <v>11494</v>
      </c>
      <c r="B585" s="62" t="s">
        <v>11495</v>
      </c>
      <c r="C585" s="62" t="s">
        <v>11496</v>
      </c>
      <c r="D585" s="62" t="s">
        <v>352</v>
      </c>
      <c r="E585" s="63" t="s">
        <v>11008</v>
      </c>
      <c r="F585" s="63" t="s">
        <v>6809</v>
      </c>
      <c r="G585" s="63" t="s">
        <v>6810</v>
      </c>
      <c r="H585" s="63" t="s">
        <v>6811</v>
      </c>
      <c r="I585" s="63" t="s">
        <v>11001</v>
      </c>
      <c r="J585" s="64">
        <v>22977</v>
      </c>
      <c r="K585" s="64" t="s">
        <v>22</v>
      </c>
      <c r="L585" s="64">
        <v>22977</v>
      </c>
      <c r="M585" s="64">
        <v>23235</v>
      </c>
      <c r="N585" s="64" t="s">
        <v>22</v>
      </c>
      <c r="O585" s="64">
        <v>23235</v>
      </c>
      <c r="P585" s="64">
        <v>19348</v>
      </c>
      <c r="Q585" s="64" t="s">
        <v>22</v>
      </c>
      <c r="R585" s="64">
        <v>19348</v>
      </c>
      <c r="S585" s="63" t="s">
        <v>11002</v>
      </c>
      <c r="U585" s="65">
        <f t="shared" si="9"/>
        <v>-3887</v>
      </c>
    </row>
    <row r="586" spans="1:21" hidden="1">
      <c r="A586" s="62" t="s">
        <v>11494</v>
      </c>
      <c r="B586" s="62" t="s">
        <v>11495</v>
      </c>
      <c r="C586" s="62" t="s">
        <v>11496</v>
      </c>
      <c r="D586" s="62" t="s">
        <v>352</v>
      </c>
      <c r="E586" s="63" t="s">
        <v>11008</v>
      </c>
      <c r="F586" s="63" t="s">
        <v>3480</v>
      </c>
      <c r="G586" s="63" t="s">
        <v>6823</v>
      </c>
      <c r="H586" s="63" t="s">
        <v>6824</v>
      </c>
      <c r="I586" s="63" t="s">
        <v>11001</v>
      </c>
      <c r="J586" s="64">
        <v>23741</v>
      </c>
      <c r="K586" s="64" t="s">
        <v>22</v>
      </c>
      <c r="L586" s="64">
        <v>23741</v>
      </c>
      <c r="M586" s="64">
        <v>20302</v>
      </c>
      <c r="N586" s="64" t="s">
        <v>22</v>
      </c>
      <c r="O586" s="64">
        <v>20302</v>
      </c>
      <c r="P586" s="64">
        <v>21328</v>
      </c>
      <c r="Q586" s="64" t="s">
        <v>22</v>
      </c>
      <c r="R586" s="64">
        <v>21328</v>
      </c>
      <c r="S586" s="63" t="s">
        <v>11002</v>
      </c>
      <c r="U586" s="65">
        <f t="shared" si="9"/>
        <v>1026</v>
      </c>
    </row>
    <row r="587" spans="1:21" hidden="1">
      <c r="A587" s="62" t="s">
        <v>11494</v>
      </c>
      <c r="B587" s="62" t="s">
        <v>11495</v>
      </c>
      <c r="C587" s="62" t="s">
        <v>11496</v>
      </c>
      <c r="D587" s="62" t="s">
        <v>352</v>
      </c>
      <c r="E587" s="63" t="s">
        <v>11008</v>
      </c>
      <c r="F587" s="63" t="s">
        <v>6829</v>
      </c>
      <c r="G587" s="63" t="s">
        <v>6830</v>
      </c>
      <c r="H587" s="63" t="s">
        <v>6831</v>
      </c>
      <c r="I587" s="63" t="s">
        <v>11001</v>
      </c>
      <c r="J587" s="64">
        <v>154258</v>
      </c>
      <c r="K587" s="64" t="s">
        <v>22</v>
      </c>
      <c r="L587" s="64">
        <v>154258</v>
      </c>
      <c r="M587" s="64">
        <v>147587</v>
      </c>
      <c r="N587" s="64" t="s">
        <v>22</v>
      </c>
      <c r="O587" s="64">
        <v>147587</v>
      </c>
      <c r="P587" s="64">
        <v>132783</v>
      </c>
      <c r="Q587" s="64" t="s">
        <v>22</v>
      </c>
      <c r="R587" s="64">
        <v>132783</v>
      </c>
      <c r="S587" s="63" t="s">
        <v>11002</v>
      </c>
      <c r="U587" s="65">
        <f t="shared" si="9"/>
        <v>-14804</v>
      </c>
    </row>
    <row r="588" spans="1:21" hidden="1">
      <c r="A588" s="62" t="s">
        <v>11494</v>
      </c>
      <c r="B588" s="62" t="s">
        <v>11495</v>
      </c>
      <c r="C588" s="62" t="s">
        <v>11496</v>
      </c>
      <c r="D588" s="62" t="s">
        <v>352</v>
      </c>
      <c r="E588" s="63" t="s">
        <v>11008</v>
      </c>
      <c r="F588" s="63" t="s">
        <v>3495</v>
      </c>
      <c r="G588" s="63" t="s">
        <v>6841</v>
      </c>
      <c r="H588" s="63" t="s">
        <v>6842</v>
      </c>
      <c r="I588" s="63" t="s">
        <v>11001</v>
      </c>
      <c r="J588" s="64">
        <v>579557</v>
      </c>
      <c r="K588" s="64" t="s">
        <v>22</v>
      </c>
      <c r="L588" s="64">
        <v>579557</v>
      </c>
      <c r="M588" s="64">
        <v>446889</v>
      </c>
      <c r="N588" s="64" t="s">
        <v>22</v>
      </c>
      <c r="O588" s="64">
        <v>446889</v>
      </c>
      <c r="P588" s="64">
        <v>565679</v>
      </c>
      <c r="Q588" s="64" t="s">
        <v>22</v>
      </c>
      <c r="R588" s="64">
        <v>565679</v>
      </c>
      <c r="S588" s="63" t="s">
        <v>11002</v>
      </c>
      <c r="U588" s="65">
        <f t="shared" si="9"/>
        <v>118790</v>
      </c>
    </row>
    <row r="589" spans="1:21" hidden="1">
      <c r="A589" s="62" t="s">
        <v>11494</v>
      </c>
      <c r="B589" s="62" t="s">
        <v>11495</v>
      </c>
      <c r="C589" s="62" t="s">
        <v>11496</v>
      </c>
      <c r="D589" s="62" t="s">
        <v>352</v>
      </c>
      <c r="E589" s="63" t="s">
        <v>11008</v>
      </c>
      <c r="F589" s="63" t="s">
        <v>3512</v>
      </c>
      <c r="G589" s="63" t="s">
        <v>6852</v>
      </c>
      <c r="H589" s="63" t="s">
        <v>6853</v>
      </c>
      <c r="I589" s="63" t="s">
        <v>11001</v>
      </c>
      <c r="J589" s="64" t="s">
        <v>22</v>
      </c>
      <c r="K589" s="64" t="s">
        <v>22</v>
      </c>
      <c r="L589" s="64" t="s">
        <v>22</v>
      </c>
      <c r="M589" s="64">
        <v>3252</v>
      </c>
      <c r="N589" s="64" t="s">
        <v>22</v>
      </c>
      <c r="O589" s="64">
        <v>3252</v>
      </c>
      <c r="P589" s="64" t="s">
        <v>22</v>
      </c>
      <c r="Q589" s="64" t="s">
        <v>22</v>
      </c>
      <c r="R589" s="64" t="s">
        <v>22</v>
      </c>
      <c r="S589" s="63" t="s">
        <v>11002</v>
      </c>
      <c r="U589" s="65" t="str">
        <f t="shared" si="9"/>
        <v/>
      </c>
    </row>
    <row r="590" spans="1:21" hidden="1">
      <c r="A590" s="62" t="s">
        <v>11494</v>
      </c>
      <c r="B590" s="62" t="s">
        <v>11495</v>
      </c>
      <c r="C590" s="62" t="s">
        <v>11496</v>
      </c>
      <c r="D590" s="62" t="s">
        <v>352</v>
      </c>
      <c r="E590" s="63" t="s">
        <v>11008</v>
      </c>
      <c r="F590" s="63" t="s">
        <v>3522</v>
      </c>
      <c r="G590" s="63" t="s">
        <v>6859</v>
      </c>
      <c r="H590" s="63" t="s">
        <v>6860</v>
      </c>
      <c r="I590" s="63" t="s">
        <v>11001</v>
      </c>
      <c r="J590" s="64">
        <v>40147</v>
      </c>
      <c r="K590" s="64" t="s">
        <v>22</v>
      </c>
      <c r="L590" s="64">
        <v>40147</v>
      </c>
      <c r="M590" s="64">
        <v>41422</v>
      </c>
      <c r="N590" s="64" t="s">
        <v>22</v>
      </c>
      <c r="O590" s="64">
        <v>41422</v>
      </c>
      <c r="P590" s="64">
        <v>43482</v>
      </c>
      <c r="Q590" s="64" t="s">
        <v>22</v>
      </c>
      <c r="R590" s="64">
        <v>43482</v>
      </c>
      <c r="S590" s="63" t="s">
        <v>11002</v>
      </c>
      <c r="U590" s="65">
        <f t="shared" si="9"/>
        <v>2060</v>
      </c>
    </row>
    <row r="591" spans="1:21" hidden="1">
      <c r="A591" s="62" t="s">
        <v>11494</v>
      </c>
      <c r="B591" s="62" t="s">
        <v>11495</v>
      </c>
      <c r="C591" s="62" t="s">
        <v>11496</v>
      </c>
      <c r="D591" s="62" t="s">
        <v>352</v>
      </c>
      <c r="E591" s="63" t="s">
        <v>11008</v>
      </c>
      <c r="F591" s="63" t="s">
        <v>3535</v>
      </c>
      <c r="G591" s="63" t="s">
        <v>6864</v>
      </c>
      <c r="H591" s="63" t="s">
        <v>6865</v>
      </c>
      <c r="I591" s="63" t="s">
        <v>11001</v>
      </c>
      <c r="J591" s="64">
        <v>240513</v>
      </c>
      <c r="K591" s="64" t="s">
        <v>22</v>
      </c>
      <c r="L591" s="64">
        <v>240513</v>
      </c>
      <c r="M591" s="64">
        <v>163138</v>
      </c>
      <c r="N591" s="64" t="s">
        <v>22</v>
      </c>
      <c r="O591" s="64">
        <v>163138</v>
      </c>
      <c r="P591" s="64">
        <v>72174</v>
      </c>
      <c r="Q591" s="64" t="s">
        <v>22</v>
      </c>
      <c r="R591" s="64">
        <v>72174</v>
      </c>
      <c r="S591" s="63" t="s">
        <v>11002</v>
      </c>
      <c r="U591" s="65">
        <f t="shared" si="9"/>
        <v>-90964</v>
      </c>
    </row>
    <row r="592" spans="1:21" hidden="1">
      <c r="A592" s="62" t="s">
        <v>11494</v>
      </c>
      <c r="B592" s="62" t="s">
        <v>11495</v>
      </c>
      <c r="C592" s="62" t="s">
        <v>11496</v>
      </c>
      <c r="D592" s="62" t="s">
        <v>352</v>
      </c>
      <c r="E592" s="63" t="s">
        <v>11008</v>
      </c>
      <c r="F592" s="63" t="s">
        <v>3569</v>
      </c>
      <c r="G592" s="63" t="s">
        <v>6870</v>
      </c>
      <c r="H592" s="63" t="s">
        <v>6871</v>
      </c>
      <c r="I592" s="63" t="s">
        <v>11001</v>
      </c>
      <c r="J592" s="64">
        <v>1942400</v>
      </c>
      <c r="K592" s="64" t="s">
        <v>22</v>
      </c>
      <c r="L592" s="64">
        <v>1942400</v>
      </c>
      <c r="M592" s="64">
        <v>2616352</v>
      </c>
      <c r="N592" s="64">
        <v>2189000</v>
      </c>
      <c r="O592" s="64">
        <v>4805352</v>
      </c>
      <c r="P592" s="64">
        <v>4521370</v>
      </c>
      <c r="Q592" s="64" t="s">
        <v>22</v>
      </c>
      <c r="R592" s="64">
        <v>4521370</v>
      </c>
      <c r="S592" s="63" t="s">
        <v>11002</v>
      </c>
      <c r="U592" s="65">
        <f t="shared" si="9"/>
        <v>-283982</v>
      </c>
    </row>
    <row r="593" spans="1:21" hidden="1">
      <c r="A593" s="62" t="s">
        <v>11494</v>
      </c>
      <c r="B593" s="62" t="s">
        <v>11495</v>
      </c>
      <c r="C593" s="62" t="s">
        <v>11496</v>
      </c>
      <c r="D593" s="62" t="s">
        <v>352</v>
      </c>
      <c r="E593" s="63" t="s">
        <v>11008</v>
      </c>
      <c r="F593" s="63" t="s">
        <v>3625</v>
      </c>
      <c r="G593" s="63" t="s">
        <v>6882</v>
      </c>
      <c r="H593" s="63" t="s">
        <v>6883</v>
      </c>
      <c r="I593" s="63" t="s">
        <v>11001</v>
      </c>
      <c r="J593" s="64" t="s">
        <v>22</v>
      </c>
      <c r="K593" s="64" t="s">
        <v>22</v>
      </c>
      <c r="L593" s="64" t="s">
        <v>22</v>
      </c>
      <c r="M593" s="64">
        <v>103608</v>
      </c>
      <c r="N593" s="64" t="s">
        <v>22</v>
      </c>
      <c r="O593" s="64">
        <v>103608</v>
      </c>
      <c r="P593" s="64">
        <v>224664</v>
      </c>
      <c r="Q593" s="64" t="s">
        <v>22</v>
      </c>
      <c r="R593" s="64">
        <v>224664</v>
      </c>
      <c r="S593" s="63" t="s">
        <v>11002</v>
      </c>
      <c r="U593" s="65">
        <f t="shared" si="9"/>
        <v>121056</v>
      </c>
    </row>
    <row r="594" spans="1:21" hidden="1">
      <c r="A594" s="62" t="s">
        <v>11494</v>
      </c>
      <c r="B594" s="62" t="s">
        <v>11495</v>
      </c>
      <c r="C594" s="62" t="s">
        <v>11496</v>
      </c>
      <c r="D594" s="62" t="s">
        <v>352</v>
      </c>
      <c r="E594" s="63" t="s">
        <v>11008</v>
      </c>
      <c r="F594" s="63" t="s">
        <v>3635</v>
      </c>
      <c r="G594" s="63" t="s">
        <v>6887</v>
      </c>
      <c r="H594" s="63" t="s">
        <v>6888</v>
      </c>
      <c r="I594" s="63" t="s">
        <v>11001</v>
      </c>
      <c r="J594" s="64" t="s">
        <v>22</v>
      </c>
      <c r="K594" s="64" t="s">
        <v>22</v>
      </c>
      <c r="L594" s="64" t="s">
        <v>22</v>
      </c>
      <c r="M594" s="64" t="s">
        <v>22</v>
      </c>
      <c r="N594" s="64" t="s">
        <v>22</v>
      </c>
      <c r="O594" s="64" t="s">
        <v>22</v>
      </c>
      <c r="P594" s="64">
        <v>23066</v>
      </c>
      <c r="Q594" s="64" t="s">
        <v>22</v>
      </c>
      <c r="R594" s="64">
        <v>23066</v>
      </c>
      <c r="S594" s="63" t="s">
        <v>11002</v>
      </c>
      <c r="U594" s="65" t="e">
        <f t="shared" si="9"/>
        <v>#VALUE!</v>
      </c>
    </row>
    <row r="595" spans="1:21" hidden="1">
      <c r="A595" s="62" t="s">
        <v>11494</v>
      </c>
      <c r="B595" s="62" t="s">
        <v>11495</v>
      </c>
      <c r="C595" s="62" t="s">
        <v>11496</v>
      </c>
      <c r="D595" s="62" t="s">
        <v>352</v>
      </c>
      <c r="E595" s="63" t="s">
        <v>11008</v>
      </c>
      <c r="F595" s="63" t="s">
        <v>3643</v>
      </c>
      <c r="G595" s="63" t="s">
        <v>6901</v>
      </c>
      <c r="H595" s="63" t="s">
        <v>6902</v>
      </c>
      <c r="I595" s="63" t="s">
        <v>11001</v>
      </c>
      <c r="J595" s="64">
        <v>376997</v>
      </c>
      <c r="K595" s="64" t="s">
        <v>22</v>
      </c>
      <c r="L595" s="64">
        <v>376997</v>
      </c>
      <c r="M595" s="64" t="s">
        <v>22</v>
      </c>
      <c r="N595" s="64" t="s">
        <v>22</v>
      </c>
      <c r="O595" s="64" t="s">
        <v>22</v>
      </c>
      <c r="P595" s="64">
        <v>173975</v>
      </c>
      <c r="Q595" s="64" t="s">
        <v>22</v>
      </c>
      <c r="R595" s="64">
        <v>173975</v>
      </c>
      <c r="S595" s="63" t="s">
        <v>11002</v>
      </c>
      <c r="U595" s="65" t="e">
        <f t="shared" si="9"/>
        <v>#VALUE!</v>
      </c>
    </row>
    <row r="596" spans="1:21" hidden="1">
      <c r="A596" s="62" t="s">
        <v>11494</v>
      </c>
      <c r="B596" s="62" t="s">
        <v>11495</v>
      </c>
      <c r="C596" s="62" t="s">
        <v>11496</v>
      </c>
      <c r="D596" s="62" t="s">
        <v>352</v>
      </c>
      <c r="E596" s="63" t="s">
        <v>11008</v>
      </c>
      <c r="F596" s="63" t="s">
        <v>3667</v>
      </c>
      <c r="G596" s="63" t="s">
        <v>6911</v>
      </c>
      <c r="H596" s="63" t="s">
        <v>6912</v>
      </c>
      <c r="I596" s="63" t="s">
        <v>11001</v>
      </c>
      <c r="J596" s="64" t="s">
        <v>22</v>
      </c>
      <c r="K596" s="64" t="s">
        <v>22</v>
      </c>
      <c r="L596" s="64" t="s">
        <v>22</v>
      </c>
      <c r="M596" s="64">
        <v>23933</v>
      </c>
      <c r="N596" s="64" t="s">
        <v>22</v>
      </c>
      <c r="O596" s="64">
        <v>23933</v>
      </c>
      <c r="P596" s="64">
        <v>50496</v>
      </c>
      <c r="Q596" s="64" t="s">
        <v>22</v>
      </c>
      <c r="R596" s="64">
        <v>50496</v>
      </c>
      <c r="S596" s="63" t="s">
        <v>11002</v>
      </c>
      <c r="U596" s="65">
        <f t="shared" si="9"/>
        <v>26563</v>
      </c>
    </row>
    <row r="597" spans="1:21" hidden="1">
      <c r="A597" s="62" t="s">
        <v>11494</v>
      </c>
      <c r="B597" s="62" t="s">
        <v>11495</v>
      </c>
      <c r="C597" s="62" t="s">
        <v>11496</v>
      </c>
      <c r="D597" s="62" t="s">
        <v>352</v>
      </c>
      <c r="E597" s="63" t="s">
        <v>11008</v>
      </c>
      <c r="F597" s="63" t="s">
        <v>3674</v>
      </c>
      <c r="G597" s="63" t="s">
        <v>6566</v>
      </c>
      <c r="H597" s="63" t="s">
        <v>6567</v>
      </c>
      <c r="I597" s="63" t="s">
        <v>11001</v>
      </c>
      <c r="J597" s="64" t="s">
        <v>22</v>
      </c>
      <c r="K597" s="64" t="s">
        <v>22</v>
      </c>
      <c r="L597" s="64" t="s">
        <v>22</v>
      </c>
      <c r="M597" s="64">
        <v>3053053</v>
      </c>
      <c r="N597" s="64">
        <v>400000</v>
      </c>
      <c r="O597" s="64">
        <v>3453053</v>
      </c>
      <c r="P597" s="64">
        <v>5037904</v>
      </c>
      <c r="Q597" s="64" t="s">
        <v>22</v>
      </c>
      <c r="R597" s="64">
        <v>5037904</v>
      </c>
      <c r="S597" s="63" t="s">
        <v>11002</v>
      </c>
      <c r="U597" s="65">
        <f t="shared" si="9"/>
        <v>1584851</v>
      </c>
    </row>
    <row r="598" spans="1:21" hidden="1">
      <c r="A598" s="62" t="s">
        <v>11494</v>
      </c>
      <c r="B598" s="62" t="s">
        <v>11495</v>
      </c>
      <c r="C598" s="62" t="s">
        <v>11496</v>
      </c>
      <c r="D598" s="62" t="s">
        <v>352</v>
      </c>
      <c r="E598" s="63" t="s">
        <v>11008</v>
      </c>
      <c r="F598" s="63" t="s">
        <v>3683</v>
      </c>
      <c r="G598" s="63" t="s">
        <v>6920</v>
      </c>
      <c r="H598" s="63" t="s">
        <v>6921</v>
      </c>
      <c r="I598" s="63" t="s">
        <v>11001</v>
      </c>
      <c r="J598" s="64">
        <v>9757</v>
      </c>
      <c r="K598" s="64" t="s">
        <v>22</v>
      </c>
      <c r="L598" s="64">
        <v>9757</v>
      </c>
      <c r="M598" s="64">
        <v>53948</v>
      </c>
      <c r="N598" s="64" t="s">
        <v>22</v>
      </c>
      <c r="O598" s="64">
        <v>53948</v>
      </c>
      <c r="P598" s="64">
        <v>16001</v>
      </c>
      <c r="Q598" s="64" t="s">
        <v>22</v>
      </c>
      <c r="R598" s="64">
        <v>16001</v>
      </c>
      <c r="S598" s="63" t="s">
        <v>11002</v>
      </c>
      <c r="U598" s="65">
        <f t="shared" si="9"/>
        <v>-37947</v>
      </c>
    </row>
    <row r="599" spans="1:21" hidden="1">
      <c r="A599" s="62" t="s">
        <v>11494</v>
      </c>
      <c r="B599" s="62" t="s">
        <v>11495</v>
      </c>
      <c r="C599" s="62" t="s">
        <v>11496</v>
      </c>
      <c r="D599" s="62" t="s">
        <v>352</v>
      </c>
      <c r="E599" s="63" t="s">
        <v>11008</v>
      </c>
      <c r="F599" s="63" t="s">
        <v>3694</v>
      </c>
      <c r="G599" s="63" t="s">
        <v>6931</v>
      </c>
      <c r="H599" s="63" t="s">
        <v>6932</v>
      </c>
      <c r="I599" s="63" t="s">
        <v>11001</v>
      </c>
      <c r="J599" s="64">
        <v>319559</v>
      </c>
      <c r="K599" s="64" t="s">
        <v>22</v>
      </c>
      <c r="L599" s="64">
        <v>319559</v>
      </c>
      <c r="M599" s="64">
        <v>252062</v>
      </c>
      <c r="N599" s="64" t="s">
        <v>22</v>
      </c>
      <c r="O599" s="64">
        <v>252062</v>
      </c>
      <c r="P599" s="64">
        <v>115882</v>
      </c>
      <c r="Q599" s="64" t="s">
        <v>22</v>
      </c>
      <c r="R599" s="64">
        <v>115882</v>
      </c>
      <c r="S599" s="63" t="s">
        <v>11002</v>
      </c>
      <c r="U599" s="65">
        <f t="shared" si="9"/>
        <v>-136180</v>
      </c>
    </row>
    <row r="600" spans="1:21" hidden="1">
      <c r="A600" s="62" t="s">
        <v>11494</v>
      </c>
      <c r="B600" s="62" t="s">
        <v>11495</v>
      </c>
      <c r="C600" s="62" t="s">
        <v>11496</v>
      </c>
      <c r="D600" s="62" t="s">
        <v>352</v>
      </c>
      <c r="E600" s="63" t="s">
        <v>11008</v>
      </c>
      <c r="F600" s="63" t="s">
        <v>3707</v>
      </c>
      <c r="G600" s="63" t="s">
        <v>6937</v>
      </c>
      <c r="H600" s="63" t="s">
        <v>6746</v>
      </c>
      <c r="I600" s="63" t="s">
        <v>11001</v>
      </c>
      <c r="J600" s="64" t="s">
        <v>22</v>
      </c>
      <c r="K600" s="64" t="s">
        <v>22</v>
      </c>
      <c r="L600" s="64" t="s">
        <v>22</v>
      </c>
      <c r="M600" s="64">
        <v>17693</v>
      </c>
      <c r="N600" s="64" t="s">
        <v>22</v>
      </c>
      <c r="O600" s="64">
        <v>17693</v>
      </c>
      <c r="P600" s="64">
        <v>45322</v>
      </c>
      <c r="Q600" s="64" t="s">
        <v>22</v>
      </c>
      <c r="R600" s="64">
        <v>45322</v>
      </c>
      <c r="S600" s="63" t="s">
        <v>11002</v>
      </c>
      <c r="U600" s="65">
        <f t="shared" si="9"/>
        <v>27629</v>
      </c>
    </row>
    <row r="601" spans="1:21" hidden="1">
      <c r="A601" s="62" t="s">
        <v>11494</v>
      </c>
      <c r="B601" s="62" t="s">
        <v>11495</v>
      </c>
      <c r="C601" s="62" t="s">
        <v>11496</v>
      </c>
      <c r="D601" s="62" t="s">
        <v>352</v>
      </c>
      <c r="E601" s="63" t="s">
        <v>11008</v>
      </c>
      <c r="F601" s="63" t="s">
        <v>3734</v>
      </c>
      <c r="G601" s="63" t="s">
        <v>6940</v>
      </c>
      <c r="H601" s="63" t="s">
        <v>6941</v>
      </c>
      <c r="I601" s="63" t="s">
        <v>11001</v>
      </c>
      <c r="J601" s="64">
        <v>7636</v>
      </c>
      <c r="K601" s="64" t="s">
        <v>22</v>
      </c>
      <c r="L601" s="64">
        <v>7636</v>
      </c>
      <c r="M601" s="64">
        <v>10276</v>
      </c>
      <c r="N601" s="64" t="s">
        <v>22</v>
      </c>
      <c r="O601" s="64">
        <v>10276</v>
      </c>
      <c r="P601" s="64">
        <v>6501</v>
      </c>
      <c r="Q601" s="64" t="s">
        <v>22</v>
      </c>
      <c r="R601" s="64">
        <v>6501</v>
      </c>
      <c r="S601" s="63" t="s">
        <v>11002</v>
      </c>
      <c r="U601" s="65">
        <f t="shared" si="9"/>
        <v>-3775</v>
      </c>
    </row>
    <row r="602" spans="1:21" hidden="1">
      <c r="A602" s="62" t="s">
        <v>11494</v>
      </c>
      <c r="B602" s="62" t="s">
        <v>11495</v>
      </c>
      <c r="C602" s="62" t="s">
        <v>11496</v>
      </c>
      <c r="D602" s="62" t="s">
        <v>352</v>
      </c>
      <c r="E602" s="63" t="s">
        <v>11008</v>
      </c>
      <c r="F602" s="63" t="s">
        <v>3750</v>
      </c>
      <c r="G602" s="63" t="s">
        <v>6949</v>
      </c>
      <c r="H602" s="63" t="s">
        <v>6950</v>
      </c>
      <c r="I602" s="63" t="s">
        <v>11001</v>
      </c>
      <c r="J602" s="64" t="s">
        <v>22</v>
      </c>
      <c r="K602" s="64" t="s">
        <v>22</v>
      </c>
      <c r="L602" s="64" t="s">
        <v>22</v>
      </c>
      <c r="M602" s="64">
        <v>4917</v>
      </c>
      <c r="N602" s="64" t="s">
        <v>22</v>
      </c>
      <c r="O602" s="64">
        <v>4917</v>
      </c>
      <c r="P602" s="64">
        <v>4771</v>
      </c>
      <c r="Q602" s="64" t="s">
        <v>22</v>
      </c>
      <c r="R602" s="64">
        <v>4771</v>
      </c>
      <c r="S602" s="63" t="s">
        <v>11002</v>
      </c>
      <c r="U602" s="65">
        <f t="shared" si="9"/>
        <v>-146</v>
      </c>
    </row>
    <row r="603" spans="1:21" hidden="1">
      <c r="A603" s="62" t="s">
        <v>11494</v>
      </c>
      <c r="B603" s="62" t="s">
        <v>11495</v>
      </c>
      <c r="C603" s="62" t="s">
        <v>11496</v>
      </c>
      <c r="D603" s="62" t="s">
        <v>352</v>
      </c>
      <c r="E603" s="63" t="s">
        <v>11008</v>
      </c>
      <c r="F603" s="63" t="s">
        <v>3767</v>
      </c>
      <c r="G603" s="63" t="s">
        <v>6956</v>
      </c>
      <c r="H603" s="63" t="s">
        <v>6957</v>
      </c>
      <c r="I603" s="63" t="s">
        <v>11001</v>
      </c>
      <c r="J603" s="64">
        <v>9695</v>
      </c>
      <c r="K603" s="64" t="s">
        <v>22</v>
      </c>
      <c r="L603" s="64">
        <v>9695</v>
      </c>
      <c r="M603" s="64" t="s">
        <v>22</v>
      </c>
      <c r="N603" s="64" t="s">
        <v>22</v>
      </c>
      <c r="O603" s="64" t="s">
        <v>22</v>
      </c>
      <c r="P603" s="64" t="s">
        <v>22</v>
      </c>
      <c r="Q603" s="64" t="s">
        <v>22</v>
      </c>
      <c r="R603" s="64" t="s">
        <v>22</v>
      </c>
      <c r="S603" s="63" t="s">
        <v>11002</v>
      </c>
      <c r="U603" s="65" t="str">
        <f t="shared" si="9"/>
        <v/>
      </c>
    </row>
    <row r="604" spans="1:21" hidden="1">
      <c r="A604" s="62" t="s">
        <v>11494</v>
      </c>
      <c r="B604" s="62" t="s">
        <v>11495</v>
      </c>
      <c r="C604" s="62" t="s">
        <v>11496</v>
      </c>
      <c r="D604" s="62" t="s">
        <v>352</v>
      </c>
      <c r="E604" s="63" t="s">
        <v>11008</v>
      </c>
      <c r="F604" s="63" t="s">
        <v>3786</v>
      </c>
      <c r="G604" s="63" t="s">
        <v>6960</v>
      </c>
      <c r="H604" s="63" t="s">
        <v>6961</v>
      </c>
      <c r="I604" s="63" t="s">
        <v>11001</v>
      </c>
      <c r="J604" s="64">
        <v>19453</v>
      </c>
      <c r="K604" s="64" t="s">
        <v>22</v>
      </c>
      <c r="L604" s="64">
        <v>19453</v>
      </c>
      <c r="M604" s="64" t="s">
        <v>22</v>
      </c>
      <c r="N604" s="64" t="s">
        <v>22</v>
      </c>
      <c r="O604" s="64" t="s">
        <v>22</v>
      </c>
      <c r="P604" s="64" t="s">
        <v>22</v>
      </c>
      <c r="Q604" s="64" t="s">
        <v>22</v>
      </c>
      <c r="R604" s="64" t="s">
        <v>22</v>
      </c>
      <c r="S604" s="63" t="s">
        <v>11002</v>
      </c>
      <c r="U604" s="65" t="str">
        <f t="shared" si="9"/>
        <v/>
      </c>
    </row>
    <row r="605" spans="1:21" hidden="1">
      <c r="A605" s="62" t="s">
        <v>11494</v>
      </c>
      <c r="B605" s="62" t="s">
        <v>11495</v>
      </c>
      <c r="C605" s="62" t="s">
        <v>11496</v>
      </c>
      <c r="D605" s="62" t="s">
        <v>352</v>
      </c>
      <c r="E605" s="63" t="s">
        <v>11008</v>
      </c>
      <c r="F605" s="63" t="s">
        <v>3803</v>
      </c>
      <c r="G605" s="63" t="s">
        <v>6965</v>
      </c>
      <c r="H605" s="63" t="s">
        <v>6966</v>
      </c>
      <c r="I605" s="63" t="s">
        <v>11001</v>
      </c>
      <c r="J605" s="64">
        <v>1936</v>
      </c>
      <c r="K605" s="64" t="s">
        <v>22</v>
      </c>
      <c r="L605" s="64">
        <v>1936</v>
      </c>
      <c r="M605" s="64">
        <v>19777</v>
      </c>
      <c r="N605" s="64" t="s">
        <v>22</v>
      </c>
      <c r="O605" s="64">
        <v>19777</v>
      </c>
      <c r="P605" s="64" t="s">
        <v>22</v>
      </c>
      <c r="Q605" s="64" t="s">
        <v>22</v>
      </c>
      <c r="R605" s="64" t="s">
        <v>22</v>
      </c>
      <c r="S605" s="63" t="s">
        <v>11002</v>
      </c>
      <c r="U605" s="65" t="str">
        <f t="shared" si="9"/>
        <v/>
      </c>
    </row>
    <row r="606" spans="1:21" hidden="1">
      <c r="A606" s="62" t="s">
        <v>11494</v>
      </c>
      <c r="B606" s="62" t="s">
        <v>11495</v>
      </c>
      <c r="C606" s="62" t="s">
        <v>11496</v>
      </c>
      <c r="D606" s="62" t="s">
        <v>352</v>
      </c>
      <c r="E606" s="63" t="s">
        <v>11008</v>
      </c>
      <c r="F606" s="63" t="s">
        <v>3822</v>
      </c>
      <c r="G606" s="63" t="s">
        <v>6969</v>
      </c>
      <c r="H606" s="63" t="s">
        <v>6970</v>
      </c>
      <c r="I606" s="63" t="s">
        <v>11001</v>
      </c>
      <c r="J606" s="64" t="s">
        <v>22</v>
      </c>
      <c r="K606" s="64" t="s">
        <v>22</v>
      </c>
      <c r="L606" s="64" t="s">
        <v>22</v>
      </c>
      <c r="M606" s="64" t="s">
        <v>22</v>
      </c>
      <c r="N606" s="64">
        <v>311432</v>
      </c>
      <c r="O606" s="64">
        <v>311432</v>
      </c>
      <c r="P606" s="64">
        <v>313982</v>
      </c>
      <c r="Q606" s="64" t="s">
        <v>22</v>
      </c>
      <c r="R606" s="64">
        <v>313982</v>
      </c>
      <c r="S606" s="63" t="s">
        <v>11002</v>
      </c>
      <c r="U606" s="65">
        <f t="shared" si="9"/>
        <v>2550</v>
      </c>
    </row>
    <row r="607" spans="1:21" hidden="1">
      <c r="A607" s="62" t="s">
        <v>11494</v>
      </c>
      <c r="B607" s="62" t="s">
        <v>11495</v>
      </c>
      <c r="C607" s="62" t="s">
        <v>11496</v>
      </c>
      <c r="D607" s="62" t="s">
        <v>352</v>
      </c>
      <c r="E607" s="63" t="s">
        <v>11008</v>
      </c>
      <c r="F607" s="63" t="s">
        <v>3841</v>
      </c>
      <c r="G607" s="63" t="s">
        <v>6975</v>
      </c>
      <c r="H607" s="63" t="s">
        <v>6976</v>
      </c>
      <c r="I607" s="63" t="s">
        <v>11001</v>
      </c>
      <c r="J607" s="64">
        <v>76296</v>
      </c>
      <c r="K607" s="64" t="s">
        <v>22</v>
      </c>
      <c r="L607" s="64">
        <v>76296</v>
      </c>
      <c r="M607" s="64">
        <v>130175</v>
      </c>
      <c r="N607" s="64" t="s">
        <v>22</v>
      </c>
      <c r="O607" s="64">
        <v>130175</v>
      </c>
      <c r="P607" s="64">
        <v>543788</v>
      </c>
      <c r="Q607" s="64" t="s">
        <v>22</v>
      </c>
      <c r="R607" s="64">
        <v>543788</v>
      </c>
      <c r="S607" s="63" t="s">
        <v>11002</v>
      </c>
      <c r="U607" s="65">
        <f t="shared" si="9"/>
        <v>413613</v>
      </c>
    </row>
    <row r="608" spans="1:21" hidden="1">
      <c r="A608" s="62" t="s">
        <v>11494</v>
      </c>
      <c r="B608" s="62" t="s">
        <v>11495</v>
      </c>
      <c r="C608" s="62" t="s">
        <v>11496</v>
      </c>
      <c r="D608" s="62" t="s">
        <v>352</v>
      </c>
      <c r="E608" s="63" t="s">
        <v>11008</v>
      </c>
      <c r="F608" s="63" t="s">
        <v>3853</v>
      </c>
      <c r="G608" s="63" t="s">
        <v>6996</v>
      </c>
      <c r="H608" s="63" t="s">
        <v>6997</v>
      </c>
      <c r="I608" s="63" t="s">
        <v>11001</v>
      </c>
      <c r="J608" s="64">
        <v>419617</v>
      </c>
      <c r="K608" s="64" t="s">
        <v>22</v>
      </c>
      <c r="L608" s="64">
        <v>419617</v>
      </c>
      <c r="M608" s="64">
        <v>594557</v>
      </c>
      <c r="N608" s="64" t="s">
        <v>22</v>
      </c>
      <c r="O608" s="64">
        <v>594557</v>
      </c>
      <c r="P608" s="64">
        <v>555195</v>
      </c>
      <c r="Q608" s="64" t="s">
        <v>22</v>
      </c>
      <c r="R608" s="64">
        <v>555195</v>
      </c>
      <c r="S608" s="63" t="s">
        <v>11002</v>
      </c>
      <c r="U608" s="65">
        <f t="shared" si="9"/>
        <v>-39362</v>
      </c>
    </row>
    <row r="609" spans="1:21" hidden="1">
      <c r="A609" s="62" t="s">
        <v>11494</v>
      </c>
      <c r="B609" s="62" t="s">
        <v>11495</v>
      </c>
      <c r="C609" s="62" t="s">
        <v>11496</v>
      </c>
      <c r="D609" s="62" t="s">
        <v>352</v>
      </c>
      <c r="E609" s="63" t="s">
        <v>11008</v>
      </c>
      <c r="F609" s="63" t="s">
        <v>3935</v>
      </c>
      <c r="G609" s="63" t="s">
        <v>7002</v>
      </c>
      <c r="H609" s="63" t="s">
        <v>7003</v>
      </c>
      <c r="I609" s="63" t="s">
        <v>11001</v>
      </c>
      <c r="J609" s="64" t="s">
        <v>22</v>
      </c>
      <c r="K609" s="64" t="s">
        <v>22</v>
      </c>
      <c r="L609" s="64" t="s">
        <v>22</v>
      </c>
      <c r="M609" s="64" t="s">
        <v>22</v>
      </c>
      <c r="N609" s="64" t="s">
        <v>22</v>
      </c>
      <c r="O609" s="64" t="s">
        <v>22</v>
      </c>
      <c r="P609" s="64">
        <v>17996</v>
      </c>
      <c r="Q609" s="64" t="s">
        <v>22</v>
      </c>
      <c r="R609" s="64">
        <v>17996</v>
      </c>
      <c r="S609" s="63" t="s">
        <v>11002</v>
      </c>
      <c r="U609" s="65" t="e">
        <f t="shared" si="9"/>
        <v>#VALUE!</v>
      </c>
    </row>
    <row r="610" spans="1:21" hidden="1">
      <c r="A610" s="62" t="s">
        <v>11494</v>
      </c>
      <c r="B610" s="62" t="s">
        <v>11495</v>
      </c>
      <c r="C610" s="62" t="s">
        <v>11496</v>
      </c>
      <c r="D610" s="62" t="s">
        <v>352</v>
      </c>
      <c r="E610" s="63" t="s">
        <v>11008</v>
      </c>
      <c r="F610" s="63" t="s">
        <v>3992</v>
      </c>
      <c r="G610" s="63" t="s">
        <v>7008</v>
      </c>
      <c r="H610" s="63" t="s">
        <v>7009</v>
      </c>
      <c r="I610" s="63" t="s">
        <v>11001</v>
      </c>
      <c r="J610" s="64">
        <v>20962</v>
      </c>
      <c r="K610" s="64" t="s">
        <v>22</v>
      </c>
      <c r="L610" s="64">
        <v>20962</v>
      </c>
      <c r="M610" s="64">
        <v>29925</v>
      </c>
      <c r="N610" s="64" t="s">
        <v>22</v>
      </c>
      <c r="O610" s="64">
        <v>29925</v>
      </c>
      <c r="P610" s="64">
        <v>15900</v>
      </c>
      <c r="Q610" s="64" t="s">
        <v>22</v>
      </c>
      <c r="R610" s="64">
        <v>15900</v>
      </c>
      <c r="S610" s="63" t="s">
        <v>11002</v>
      </c>
      <c r="U610" s="65">
        <f t="shared" si="9"/>
        <v>-14025</v>
      </c>
    </row>
    <row r="611" spans="1:21" hidden="1">
      <c r="A611" s="62" t="s">
        <v>11494</v>
      </c>
      <c r="B611" s="62" t="s">
        <v>11495</v>
      </c>
      <c r="C611" s="62" t="s">
        <v>11496</v>
      </c>
      <c r="D611" s="62" t="s">
        <v>352</v>
      </c>
      <c r="E611" s="63" t="s">
        <v>11008</v>
      </c>
      <c r="F611" s="63" t="s">
        <v>4015</v>
      </c>
      <c r="G611" s="63" t="s">
        <v>7016</v>
      </c>
      <c r="H611" s="63" t="s">
        <v>7017</v>
      </c>
      <c r="I611" s="63" t="s">
        <v>11001</v>
      </c>
      <c r="J611" s="64">
        <v>4778</v>
      </c>
      <c r="K611" s="64" t="s">
        <v>22</v>
      </c>
      <c r="L611" s="64">
        <v>4778</v>
      </c>
      <c r="M611" s="64">
        <v>8198</v>
      </c>
      <c r="N611" s="64" t="s">
        <v>22</v>
      </c>
      <c r="O611" s="64">
        <v>8198</v>
      </c>
      <c r="P611" s="64">
        <v>4947</v>
      </c>
      <c r="Q611" s="64" t="s">
        <v>22</v>
      </c>
      <c r="R611" s="64">
        <v>4947</v>
      </c>
      <c r="S611" s="63" t="s">
        <v>11002</v>
      </c>
      <c r="U611" s="65">
        <f t="shared" si="9"/>
        <v>-3251</v>
      </c>
    </row>
    <row r="612" spans="1:21" hidden="1">
      <c r="A612" s="62" t="s">
        <v>11494</v>
      </c>
      <c r="B612" s="62" t="s">
        <v>11495</v>
      </c>
      <c r="C612" s="62" t="s">
        <v>11496</v>
      </c>
      <c r="D612" s="62" t="s">
        <v>352</v>
      </c>
      <c r="E612" s="63" t="s">
        <v>11008</v>
      </c>
      <c r="F612" s="63" t="s">
        <v>4024</v>
      </c>
      <c r="G612" s="63" t="s">
        <v>7023</v>
      </c>
      <c r="H612" s="63" t="s">
        <v>7024</v>
      </c>
      <c r="I612" s="63" t="s">
        <v>11001</v>
      </c>
      <c r="J612" s="64">
        <v>983</v>
      </c>
      <c r="K612" s="64" t="s">
        <v>22</v>
      </c>
      <c r="L612" s="64">
        <v>983</v>
      </c>
      <c r="M612" s="64" t="s">
        <v>22</v>
      </c>
      <c r="N612" s="64" t="s">
        <v>22</v>
      </c>
      <c r="O612" s="64" t="s">
        <v>22</v>
      </c>
      <c r="P612" s="64" t="s">
        <v>22</v>
      </c>
      <c r="Q612" s="64" t="s">
        <v>22</v>
      </c>
      <c r="R612" s="64" t="s">
        <v>22</v>
      </c>
      <c r="S612" s="63" t="s">
        <v>11002</v>
      </c>
      <c r="U612" s="65" t="str">
        <f t="shared" si="9"/>
        <v/>
      </c>
    </row>
    <row r="613" spans="1:21" hidden="1">
      <c r="A613" s="62" t="s">
        <v>11494</v>
      </c>
      <c r="B613" s="62" t="s">
        <v>11495</v>
      </c>
      <c r="C613" s="62" t="s">
        <v>11496</v>
      </c>
      <c r="D613" s="62" t="s">
        <v>533</v>
      </c>
      <c r="E613" s="63" t="s">
        <v>11009</v>
      </c>
      <c r="F613" s="63" t="s">
        <v>4046</v>
      </c>
      <c r="G613" s="63" t="s">
        <v>7027</v>
      </c>
      <c r="H613" s="63" t="s">
        <v>4840</v>
      </c>
      <c r="I613" s="63" t="s">
        <v>11001</v>
      </c>
      <c r="J613" s="64">
        <v>17078</v>
      </c>
      <c r="K613" s="64" t="s">
        <v>22</v>
      </c>
      <c r="L613" s="64">
        <v>17078</v>
      </c>
      <c r="M613" s="64">
        <v>40935</v>
      </c>
      <c r="N613" s="64" t="s">
        <v>22</v>
      </c>
      <c r="O613" s="64">
        <v>40935</v>
      </c>
      <c r="P613" s="64">
        <v>44526</v>
      </c>
      <c r="Q613" s="64" t="s">
        <v>22</v>
      </c>
      <c r="R613" s="64">
        <v>44526</v>
      </c>
      <c r="S613" s="63" t="s">
        <v>11002</v>
      </c>
      <c r="U613" s="65">
        <f t="shared" si="9"/>
        <v>3591</v>
      </c>
    </row>
    <row r="614" spans="1:21" hidden="1">
      <c r="A614" s="62" t="s">
        <v>11494</v>
      </c>
      <c r="B614" s="62" t="s">
        <v>11495</v>
      </c>
      <c r="C614" s="62" t="s">
        <v>11496</v>
      </c>
      <c r="D614" s="62" t="s">
        <v>533</v>
      </c>
      <c r="E614" s="63" t="s">
        <v>11009</v>
      </c>
      <c r="F614" s="63" t="s">
        <v>4123</v>
      </c>
      <c r="G614" s="63" t="s">
        <v>7040</v>
      </c>
      <c r="H614" s="63" t="s">
        <v>4873</v>
      </c>
      <c r="I614" s="63" t="s">
        <v>11001</v>
      </c>
      <c r="J614" s="64">
        <v>65962</v>
      </c>
      <c r="K614" s="64" t="s">
        <v>22</v>
      </c>
      <c r="L614" s="64">
        <v>65962</v>
      </c>
      <c r="M614" s="64">
        <v>157959</v>
      </c>
      <c r="N614" s="64" t="s">
        <v>22</v>
      </c>
      <c r="O614" s="64">
        <v>157959</v>
      </c>
      <c r="P614" s="64">
        <v>235405</v>
      </c>
      <c r="Q614" s="64" t="s">
        <v>22</v>
      </c>
      <c r="R614" s="64">
        <v>235405</v>
      </c>
      <c r="S614" s="63" t="s">
        <v>11002</v>
      </c>
      <c r="U614" s="65">
        <f t="shared" si="9"/>
        <v>77446</v>
      </c>
    </row>
    <row r="615" spans="1:21" hidden="1">
      <c r="A615" s="62" t="s">
        <v>11494</v>
      </c>
      <c r="B615" s="62" t="s">
        <v>11495</v>
      </c>
      <c r="C615" s="62" t="s">
        <v>11496</v>
      </c>
      <c r="D615" s="62" t="s">
        <v>533</v>
      </c>
      <c r="E615" s="63" t="s">
        <v>11009</v>
      </c>
      <c r="F615" s="63" t="s">
        <v>4134</v>
      </c>
      <c r="G615" s="63" t="s">
        <v>7047</v>
      </c>
      <c r="H615" s="63" t="s">
        <v>7048</v>
      </c>
      <c r="I615" s="63" t="s">
        <v>11001</v>
      </c>
      <c r="J615" s="64">
        <v>38270</v>
      </c>
      <c r="K615" s="64" t="s">
        <v>22</v>
      </c>
      <c r="L615" s="64">
        <v>38270</v>
      </c>
      <c r="M615" s="64">
        <v>31961</v>
      </c>
      <c r="N615" s="64" t="s">
        <v>22</v>
      </c>
      <c r="O615" s="64">
        <v>31961</v>
      </c>
      <c r="P615" s="64">
        <v>13312</v>
      </c>
      <c r="Q615" s="64" t="s">
        <v>22</v>
      </c>
      <c r="R615" s="64">
        <v>13312</v>
      </c>
      <c r="S615" s="63" t="s">
        <v>11002</v>
      </c>
      <c r="U615" s="65">
        <f t="shared" si="9"/>
        <v>-18649</v>
      </c>
    </row>
    <row r="616" spans="1:21" hidden="1">
      <c r="A616" s="62" t="s">
        <v>11494</v>
      </c>
      <c r="B616" s="62" t="s">
        <v>11495</v>
      </c>
      <c r="C616" s="62" t="s">
        <v>11496</v>
      </c>
      <c r="D616" s="62" t="s">
        <v>533</v>
      </c>
      <c r="E616" s="63" t="s">
        <v>11009</v>
      </c>
      <c r="F616" s="63" t="s">
        <v>4142</v>
      </c>
      <c r="G616" s="63" t="s">
        <v>7058</v>
      </c>
      <c r="H616" s="63" t="s">
        <v>532</v>
      </c>
      <c r="I616" s="63" t="s">
        <v>11001</v>
      </c>
      <c r="J616" s="64">
        <v>904678</v>
      </c>
      <c r="K616" s="64" t="s">
        <v>22</v>
      </c>
      <c r="L616" s="64">
        <v>904678</v>
      </c>
      <c r="M616" s="64" t="s">
        <v>22</v>
      </c>
      <c r="N616" s="64" t="s">
        <v>22</v>
      </c>
      <c r="O616" s="64" t="s">
        <v>22</v>
      </c>
      <c r="P616" s="64" t="s">
        <v>22</v>
      </c>
      <c r="Q616" s="64" t="s">
        <v>22</v>
      </c>
      <c r="R616" s="64" t="s">
        <v>22</v>
      </c>
      <c r="S616" s="63" t="s">
        <v>11002</v>
      </c>
      <c r="U616" s="65" t="str">
        <f t="shared" si="9"/>
        <v/>
      </c>
    </row>
    <row r="617" spans="1:21" hidden="1">
      <c r="A617" s="62" t="s">
        <v>11494</v>
      </c>
      <c r="B617" s="62" t="s">
        <v>11495</v>
      </c>
      <c r="C617" s="62" t="s">
        <v>11496</v>
      </c>
      <c r="D617" s="62" t="s">
        <v>533</v>
      </c>
      <c r="E617" s="63" t="s">
        <v>11009</v>
      </c>
      <c r="F617" s="63" t="s">
        <v>4165</v>
      </c>
      <c r="G617" s="63" t="s">
        <v>7060</v>
      </c>
      <c r="H617" s="63" t="s">
        <v>7061</v>
      </c>
      <c r="I617" s="63" t="s">
        <v>11001</v>
      </c>
      <c r="J617" s="64">
        <v>14247</v>
      </c>
      <c r="K617" s="64" t="s">
        <v>22</v>
      </c>
      <c r="L617" s="64">
        <v>14247</v>
      </c>
      <c r="M617" s="64">
        <v>13681</v>
      </c>
      <c r="N617" s="64" t="s">
        <v>22</v>
      </c>
      <c r="O617" s="64">
        <v>13681</v>
      </c>
      <c r="P617" s="64">
        <v>13562</v>
      </c>
      <c r="Q617" s="64" t="s">
        <v>22</v>
      </c>
      <c r="R617" s="64">
        <v>13562</v>
      </c>
      <c r="S617" s="63" t="s">
        <v>11002</v>
      </c>
      <c r="U617" s="65">
        <f t="shared" si="9"/>
        <v>-119</v>
      </c>
    </row>
    <row r="618" spans="1:21" hidden="1">
      <c r="A618" s="62" t="s">
        <v>11494</v>
      </c>
      <c r="B618" s="62" t="s">
        <v>11495</v>
      </c>
      <c r="C618" s="62" t="s">
        <v>11496</v>
      </c>
      <c r="D618" s="62" t="s">
        <v>533</v>
      </c>
      <c r="E618" s="63" t="s">
        <v>11009</v>
      </c>
      <c r="F618" s="63" t="s">
        <v>4175</v>
      </c>
      <c r="G618" s="63" t="s">
        <v>7068</v>
      </c>
      <c r="H618" s="63" t="s">
        <v>7069</v>
      </c>
      <c r="I618" s="63" t="s">
        <v>11001</v>
      </c>
      <c r="J618" s="64">
        <v>936479</v>
      </c>
      <c r="K618" s="64" t="s">
        <v>22</v>
      </c>
      <c r="L618" s="64">
        <v>936479</v>
      </c>
      <c r="M618" s="64">
        <v>1113371</v>
      </c>
      <c r="N618" s="64" t="s">
        <v>22</v>
      </c>
      <c r="O618" s="64">
        <v>1113371</v>
      </c>
      <c r="P618" s="64">
        <v>1802502</v>
      </c>
      <c r="Q618" s="64" t="s">
        <v>22</v>
      </c>
      <c r="R618" s="64">
        <v>1802502</v>
      </c>
      <c r="S618" s="63" t="s">
        <v>11002</v>
      </c>
      <c r="U618" s="65">
        <f t="shared" si="9"/>
        <v>689131</v>
      </c>
    </row>
    <row r="619" spans="1:21" hidden="1">
      <c r="A619" s="62" t="s">
        <v>11494</v>
      </c>
      <c r="B619" s="62" t="s">
        <v>11495</v>
      </c>
      <c r="C619" s="62" t="s">
        <v>11496</v>
      </c>
      <c r="D619" s="62" t="s">
        <v>533</v>
      </c>
      <c r="E619" s="63" t="s">
        <v>11009</v>
      </c>
      <c r="F619" s="63" t="s">
        <v>4194</v>
      </c>
      <c r="G619" s="63" t="s">
        <v>7082</v>
      </c>
      <c r="H619" s="63" t="s">
        <v>7083</v>
      </c>
      <c r="I619" s="63" t="s">
        <v>11001</v>
      </c>
      <c r="J619" s="64">
        <v>339924</v>
      </c>
      <c r="K619" s="64" t="s">
        <v>22</v>
      </c>
      <c r="L619" s="64">
        <v>339924</v>
      </c>
      <c r="M619" s="64" t="s">
        <v>22</v>
      </c>
      <c r="N619" s="64" t="s">
        <v>22</v>
      </c>
      <c r="O619" s="64" t="s">
        <v>22</v>
      </c>
      <c r="P619" s="64" t="s">
        <v>22</v>
      </c>
      <c r="Q619" s="64" t="s">
        <v>22</v>
      </c>
      <c r="R619" s="64" t="s">
        <v>22</v>
      </c>
      <c r="S619" s="63" t="s">
        <v>11002</v>
      </c>
      <c r="U619" s="65" t="str">
        <f t="shared" si="9"/>
        <v/>
      </c>
    </row>
    <row r="620" spans="1:21" hidden="1">
      <c r="A620" s="62" t="s">
        <v>11494</v>
      </c>
      <c r="B620" s="62" t="s">
        <v>11495</v>
      </c>
      <c r="C620" s="62" t="s">
        <v>11496</v>
      </c>
      <c r="D620" s="62" t="s">
        <v>533</v>
      </c>
      <c r="E620" s="63" t="s">
        <v>11009</v>
      </c>
      <c r="F620" s="63" t="s">
        <v>4253</v>
      </c>
      <c r="G620" s="63" t="s">
        <v>7090</v>
      </c>
      <c r="H620" s="63" t="s">
        <v>7091</v>
      </c>
      <c r="I620" s="63" t="s">
        <v>11001</v>
      </c>
      <c r="J620" s="64">
        <v>516240</v>
      </c>
      <c r="K620" s="64" t="s">
        <v>22</v>
      </c>
      <c r="L620" s="64">
        <v>516240</v>
      </c>
      <c r="M620" s="64" t="s">
        <v>22</v>
      </c>
      <c r="N620" s="64" t="s">
        <v>22</v>
      </c>
      <c r="O620" s="64" t="s">
        <v>22</v>
      </c>
      <c r="P620" s="64" t="s">
        <v>22</v>
      </c>
      <c r="Q620" s="64" t="s">
        <v>22</v>
      </c>
      <c r="R620" s="64" t="s">
        <v>22</v>
      </c>
      <c r="S620" s="63" t="s">
        <v>11002</v>
      </c>
      <c r="U620" s="65" t="str">
        <f t="shared" si="9"/>
        <v/>
      </c>
    </row>
    <row r="621" spans="1:21" hidden="1">
      <c r="A621" s="62" t="s">
        <v>11494</v>
      </c>
      <c r="B621" s="62" t="s">
        <v>11495</v>
      </c>
      <c r="C621" s="62" t="s">
        <v>11496</v>
      </c>
      <c r="D621" s="62" t="s">
        <v>533</v>
      </c>
      <c r="E621" s="63" t="s">
        <v>11009</v>
      </c>
      <c r="F621" s="63" t="s">
        <v>4265</v>
      </c>
      <c r="G621" s="63" t="s">
        <v>7097</v>
      </c>
      <c r="H621" s="63" t="s">
        <v>7098</v>
      </c>
      <c r="I621" s="63" t="s">
        <v>11001</v>
      </c>
      <c r="J621" s="64">
        <v>466068</v>
      </c>
      <c r="K621" s="64" t="s">
        <v>22</v>
      </c>
      <c r="L621" s="64">
        <v>466068</v>
      </c>
      <c r="M621" s="64">
        <v>435918</v>
      </c>
      <c r="N621" s="64" t="s">
        <v>22</v>
      </c>
      <c r="O621" s="64">
        <v>435918</v>
      </c>
      <c r="P621" s="64">
        <v>439592</v>
      </c>
      <c r="Q621" s="64" t="s">
        <v>22</v>
      </c>
      <c r="R621" s="64">
        <v>439592</v>
      </c>
      <c r="S621" s="63" t="s">
        <v>11002</v>
      </c>
      <c r="U621" s="65">
        <f t="shared" si="9"/>
        <v>3674</v>
      </c>
    </row>
    <row r="622" spans="1:21" hidden="1">
      <c r="A622" s="62" t="s">
        <v>11494</v>
      </c>
      <c r="B622" s="62" t="s">
        <v>11495</v>
      </c>
      <c r="C622" s="62" t="s">
        <v>11496</v>
      </c>
      <c r="D622" s="62" t="s">
        <v>533</v>
      </c>
      <c r="E622" s="63" t="s">
        <v>11009</v>
      </c>
      <c r="F622" s="63" t="s">
        <v>4273</v>
      </c>
      <c r="G622" s="63" t="s">
        <v>7105</v>
      </c>
      <c r="H622" s="63" t="s">
        <v>7106</v>
      </c>
      <c r="I622" s="63" t="s">
        <v>11001</v>
      </c>
      <c r="J622" s="64">
        <v>305394</v>
      </c>
      <c r="K622" s="64" t="s">
        <v>22</v>
      </c>
      <c r="L622" s="64">
        <v>305394</v>
      </c>
      <c r="M622" s="64">
        <v>1153165</v>
      </c>
      <c r="N622" s="64" t="s">
        <v>22</v>
      </c>
      <c r="O622" s="64">
        <v>1153165</v>
      </c>
      <c r="P622" s="64">
        <v>1206669</v>
      </c>
      <c r="Q622" s="64" t="s">
        <v>22</v>
      </c>
      <c r="R622" s="64">
        <v>1206669</v>
      </c>
      <c r="S622" s="63" t="s">
        <v>11002</v>
      </c>
      <c r="U622" s="65">
        <f t="shared" si="9"/>
        <v>53504</v>
      </c>
    </row>
    <row r="623" spans="1:21" hidden="1">
      <c r="A623" s="62" t="s">
        <v>11494</v>
      </c>
      <c r="B623" s="62" t="s">
        <v>11495</v>
      </c>
      <c r="C623" s="62" t="s">
        <v>11496</v>
      </c>
      <c r="D623" s="62" t="s">
        <v>533</v>
      </c>
      <c r="E623" s="63" t="s">
        <v>11009</v>
      </c>
      <c r="F623" s="63" t="s">
        <v>4289</v>
      </c>
      <c r="G623" s="63" t="s">
        <v>7119</v>
      </c>
      <c r="H623" s="63" t="s">
        <v>7120</v>
      </c>
      <c r="I623" s="63" t="s">
        <v>11001</v>
      </c>
      <c r="J623" s="64">
        <v>68182</v>
      </c>
      <c r="K623" s="64" t="s">
        <v>22</v>
      </c>
      <c r="L623" s="64">
        <v>68182</v>
      </c>
      <c r="M623" s="64" t="s">
        <v>22</v>
      </c>
      <c r="N623" s="64" t="s">
        <v>22</v>
      </c>
      <c r="O623" s="64" t="s">
        <v>22</v>
      </c>
      <c r="P623" s="64" t="s">
        <v>22</v>
      </c>
      <c r="Q623" s="64" t="s">
        <v>22</v>
      </c>
      <c r="R623" s="64" t="s">
        <v>22</v>
      </c>
      <c r="S623" s="63" t="s">
        <v>11002</v>
      </c>
      <c r="U623" s="65" t="str">
        <f t="shared" si="9"/>
        <v/>
      </c>
    </row>
    <row r="624" spans="1:21" hidden="1">
      <c r="A624" s="62" t="s">
        <v>11494</v>
      </c>
      <c r="B624" s="62" t="s">
        <v>11495</v>
      </c>
      <c r="C624" s="62" t="s">
        <v>11496</v>
      </c>
      <c r="D624" s="62" t="s">
        <v>533</v>
      </c>
      <c r="E624" s="63" t="s">
        <v>11009</v>
      </c>
      <c r="F624" s="63" t="s">
        <v>4299</v>
      </c>
      <c r="G624" s="63" t="s">
        <v>7122</v>
      </c>
      <c r="H624" s="63" t="s">
        <v>7123</v>
      </c>
      <c r="I624" s="63" t="s">
        <v>11001</v>
      </c>
      <c r="J624" s="64">
        <v>328180</v>
      </c>
      <c r="K624" s="64" t="s">
        <v>22</v>
      </c>
      <c r="L624" s="64">
        <v>328180</v>
      </c>
      <c r="M624" s="64">
        <v>368881</v>
      </c>
      <c r="N624" s="64" t="s">
        <v>22</v>
      </c>
      <c r="O624" s="64">
        <v>368881</v>
      </c>
      <c r="P624" s="64">
        <v>342650</v>
      </c>
      <c r="Q624" s="64" t="s">
        <v>22</v>
      </c>
      <c r="R624" s="64">
        <v>342650</v>
      </c>
      <c r="S624" s="63" t="s">
        <v>11002</v>
      </c>
      <c r="U624" s="65">
        <f t="shared" si="9"/>
        <v>-26231</v>
      </c>
    </row>
    <row r="625" spans="1:21" hidden="1">
      <c r="A625" s="62" t="s">
        <v>11494</v>
      </c>
      <c r="B625" s="62" t="s">
        <v>11495</v>
      </c>
      <c r="C625" s="62" t="s">
        <v>11496</v>
      </c>
      <c r="D625" s="62" t="s">
        <v>533</v>
      </c>
      <c r="E625" s="63" t="s">
        <v>11009</v>
      </c>
      <c r="F625" s="63" t="s">
        <v>4307</v>
      </c>
      <c r="G625" s="63" t="s">
        <v>7130</v>
      </c>
      <c r="H625" s="63" t="s">
        <v>7131</v>
      </c>
      <c r="I625" s="63" t="s">
        <v>11001</v>
      </c>
      <c r="J625" s="64">
        <v>6541</v>
      </c>
      <c r="K625" s="64" t="s">
        <v>22</v>
      </c>
      <c r="L625" s="64">
        <v>6541</v>
      </c>
      <c r="M625" s="64">
        <v>5960</v>
      </c>
      <c r="N625" s="64" t="s">
        <v>22</v>
      </c>
      <c r="O625" s="64">
        <v>5960</v>
      </c>
      <c r="P625" s="64">
        <v>6209</v>
      </c>
      <c r="Q625" s="64" t="s">
        <v>22</v>
      </c>
      <c r="R625" s="64">
        <v>6209</v>
      </c>
      <c r="S625" s="63" t="s">
        <v>11002</v>
      </c>
      <c r="U625" s="65">
        <f t="shared" si="9"/>
        <v>249</v>
      </c>
    </row>
    <row r="626" spans="1:21" hidden="1">
      <c r="A626" s="62" t="s">
        <v>11494</v>
      </c>
      <c r="B626" s="62" t="s">
        <v>11495</v>
      </c>
      <c r="C626" s="62" t="s">
        <v>11496</v>
      </c>
      <c r="D626" s="62" t="s">
        <v>533</v>
      </c>
      <c r="E626" s="63" t="s">
        <v>11009</v>
      </c>
      <c r="F626" s="63" t="s">
        <v>4315</v>
      </c>
      <c r="G626" s="63" t="s">
        <v>7136</v>
      </c>
      <c r="H626" s="63" t="s">
        <v>7137</v>
      </c>
      <c r="I626" s="63" t="s">
        <v>11001</v>
      </c>
      <c r="J626" s="64">
        <v>94828</v>
      </c>
      <c r="K626" s="64" t="s">
        <v>22</v>
      </c>
      <c r="L626" s="64">
        <v>94828</v>
      </c>
      <c r="M626" s="64">
        <v>199363</v>
      </c>
      <c r="N626" s="64" t="s">
        <v>22</v>
      </c>
      <c r="O626" s="64">
        <v>199363</v>
      </c>
      <c r="P626" s="64">
        <v>367369</v>
      </c>
      <c r="Q626" s="64" t="s">
        <v>22</v>
      </c>
      <c r="R626" s="64">
        <v>367369</v>
      </c>
      <c r="S626" s="63" t="s">
        <v>11002</v>
      </c>
      <c r="U626" s="65">
        <f t="shared" si="9"/>
        <v>168006</v>
      </c>
    </row>
    <row r="627" spans="1:21" hidden="1">
      <c r="A627" s="62" t="s">
        <v>11494</v>
      </c>
      <c r="B627" s="62" t="s">
        <v>11495</v>
      </c>
      <c r="C627" s="62" t="s">
        <v>11496</v>
      </c>
      <c r="D627" s="62" t="s">
        <v>533</v>
      </c>
      <c r="E627" s="63" t="s">
        <v>11009</v>
      </c>
      <c r="F627" s="63" t="s">
        <v>4323</v>
      </c>
      <c r="G627" s="63" t="s">
        <v>7144</v>
      </c>
      <c r="H627" s="63" t="s">
        <v>7145</v>
      </c>
      <c r="I627" s="63" t="s">
        <v>11001</v>
      </c>
      <c r="J627" s="64">
        <v>63579</v>
      </c>
      <c r="K627" s="64" t="s">
        <v>22</v>
      </c>
      <c r="L627" s="64">
        <v>63579</v>
      </c>
      <c r="M627" s="64">
        <v>91969</v>
      </c>
      <c r="N627" s="64" t="s">
        <v>22</v>
      </c>
      <c r="O627" s="64">
        <v>91969</v>
      </c>
      <c r="P627" s="64">
        <v>298924</v>
      </c>
      <c r="Q627" s="64" t="s">
        <v>22</v>
      </c>
      <c r="R627" s="64">
        <v>298924</v>
      </c>
      <c r="S627" s="63" t="s">
        <v>11002</v>
      </c>
      <c r="U627" s="65">
        <f t="shared" si="9"/>
        <v>206955</v>
      </c>
    </row>
    <row r="628" spans="1:21" hidden="1">
      <c r="A628" s="62" t="s">
        <v>11494</v>
      </c>
      <c r="B628" s="62" t="s">
        <v>11495</v>
      </c>
      <c r="C628" s="62" t="s">
        <v>11496</v>
      </c>
      <c r="D628" s="62" t="s">
        <v>533</v>
      </c>
      <c r="E628" s="63" t="s">
        <v>11009</v>
      </c>
      <c r="F628" s="63" t="s">
        <v>4333</v>
      </c>
      <c r="G628" s="63" t="s">
        <v>7152</v>
      </c>
      <c r="H628" s="63" t="s">
        <v>7153</v>
      </c>
      <c r="I628" s="63" t="s">
        <v>11001</v>
      </c>
      <c r="J628" s="64">
        <v>30774</v>
      </c>
      <c r="K628" s="64" t="s">
        <v>22</v>
      </c>
      <c r="L628" s="64">
        <v>30774</v>
      </c>
      <c r="M628" s="64">
        <v>45786</v>
      </c>
      <c r="N628" s="64" t="s">
        <v>22</v>
      </c>
      <c r="O628" s="64">
        <v>45786</v>
      </c>
      <c r="P628" s="64">
        <v>21678</v>
      </c>
      <c r="Q628" s="64" t="s">
        <v>22</v>
      </c>
      <c r="R628" s="64">
        <v>21678</v>
      </c>
      <c r="S628" s="63" t="s">
        <v>11002</v>
      </c>
      <c r="U628" s="65">
        <f t="shared" si="9"/>
        <v>-24108</v>
      </c>
    </row>
    <row r="629" spans="1:21" hidden="1">
      <c r="A629" s="62" t="s">
        <v>11494</v>
      </c>
      <c r="B629" s="62" t="s">
        <v>11495</v>
      </c>
      <c r="C629" s="62" t="s">
        <v>11496</v>
      </c>
      <c r="D629" s="62" t="s">
        <v>533</v>
      </c>
      <c r="E629" s="63" t="s">
        <v>11009</v>
      </c>
      <c r="F629" s="63" t="s">
        <v>4344</v>
      </c>
      <c r="G629" s="63" t="s">
        <v>7164</v>
      </c>
      <c r="H629" s="63" t="s">
        <v>7165</v>
      </c>
      <c r="I629" s="63" t="s">
        <v>11001</v>
      </c>
      <c r="J629" s="64">
        <v>8081</v>
      </c>
      <c r="K629" s="64" t="s">
        <v>22</v>
      </c>
      <c r="L629" s="64">
        <v>8081</v>
      </c>
      <c r="M629" s="64">
        <v>7417</v>
      </c>
      <c r="N629" s="64" t="s">
        <v>22</v>
      </c>
      <c r="O629" s="64">
        <v>7417</v>
      </c>
      <c r="P629" s="64">
        <v>7507</v>
      </c>
      <c r="Q629" s="64" t="s">
        <v>22</v>
      </c>
      <c r="R629" s="64">
        <v>7507</v>
      </c>
      <c r="S629" s="63" t="s">
        <v>11002</v>
      </c>
      <c r="U629" s="65">
        <f t="shared" si="9"/>
        <v>90</v>
      </c>
    </row>
    <row r="630" spans="1:21" hidden="1">
      <c r="A630" s="62" t="s">
        <v>11494</v>
      </c>
      <c r="B630" s="62" t="s">
        <v>11495</v>
      </c>
      <c r="C630" s="62" t="s">
        <v>11496</v>
      </c>
      <c r="D630" s="62" t="s">
        <v>533</v>
      </c>
      <c r="E630" s="63" t="s">
        <v>11009</v>
      </c>
      <c r="F630" s="63" t="s">
        <v>4351</v>
      </c>
      <c r="G630" s="63" t="s">
        <v>7168</v>
      </c>
      <c r="H630" s="63" t="s">
        <v>7169</v>
      </c>
      <c r="I630" s="63" t="s">
        <v>11001</v>
      </c>
      <c r="J630" s="64" t="s">
        <v>22</v>
      </c>
      <c r="K630" s="64" t="s">
        <v>22</v>
      </c>
      <c r="L630" s="64" t="s">
        <v>22</v>
      </c>
      <c r="M630" s="64">
        <v>4917</v>
      </c>
      <c r="N630" s="64">
        <v>12000</v>
      </c>
      <c r="O630" s="64">
        <v>16917</v>
      </c>
      <c r="P630" s="64">
        <v>30187</v>
      </c>
      <c r="Q630" s="64" t="s">
        <v>22</v>
      </c>
      <c r="R630" s="64">
        <v>30187</v>
      </c>
      <c r="S630" s="63" t="s">
        <v>11002</v>
      </c>
      <c r="U630" s="65">
        <f t="shared" si="9"/>
        <v>13270</v>
      </c>
    </row>
    <row r="631" spans="1:21" hidden="1">
      <c r="A631" s="62" t="s">
        <v>11494</v>
      </c>
      <c r="B631" s="62" t="s">
        <v>11495</v>
      </c>
      <c r="C631" s="62" t="s">
        <v>11496</v>
      </c>
      <c r="D631" s="62" t="s">
        <v>533</v>
      </c>
      <c r="E631" s="63" t="s">
        <v>11009</v>
      </c>
      <c r="F631" s="63" t="s">
        <v>4359</v>
      </c>
      <c r="G631" s="63" t="s">
        <v>7174</v>
      </c>
      <c r="H631" s="63" t="s">
        <v>7175</v>
      </c>
      <c r="I631" s="63" t="s">
        <v>11001</v>
      </c>
      <c r="J631" s="64">
        <v>38161</v>
      </c>
      <c r="K631" s="64" t="s">
        <v>22</v>
      </c>
      <c r="L631" s="64">
        <v>38161</v>
      </c>
      <c r="M631" s="64">
        <v>61447</v>
      </c>
      <c r="N631" s="64" t="s">
        <v>22</v>
      </c>
      <c r="O631" s="64">
        <v>61447</v>
      </c>
      <c r="P631" s="64">
        <v>18068</v>
      </c>
      <c r="Q631" s="64" t="s">
        <v>22</v>
      </c>
      <c r="R631" s="64">
        <v>18068</v>
      </c>
      <c r="S631" s="63" t="s">
        <v>11002</v>
      </c>
      <c r="U631" s="65">
        <f t="shared" si="9"/>
        <v>-43379</v>
      </c>
    </row>
    <row r="632" spans="1:21" hidden="1">
      <c r="A632" s="62" t="s">
        <v>11494</v>
      </c>
      <c r="B632" s="62" t="s">
        <v>11495</v>
      </c>
      <c r="C632" s="62" t="s">
        <v>11496</v>
      </c>
      <c r="D632" s="62" t="s">
        <v>533</v>
      </c>
      <c r="E632" s="63" t="s">
        <v>11009</v>
      </c>
      <c r="F632" s="63" t="s">
        <v>4376</v>
      </c>
      <c r="G632" s="63" t="s">
        <v>7185</v>
      </c>
      <c r="H632" s="63" t="s">
        <v>7186</v>
      </c>
      <c r="I632" s="63" t="s">
        <v>11001</v>
      </c>
      <c r="J632" s="64">
        <v>104232</v>
      </c>
      <c r="K632" s="64" t="s">
        <v>22</v>
      </c>
      <c r="L632" s="64">
        <v>104232</v>
      </c>
      <c r="M632" s="64">
        <v>115119</v>
      </c>
      <c r="N632" s="64" t="s">
        <v>22</v>
      </c>
      <c r="O632" s="64">
        <v>115119</v>
      </c>
      <c r="P632" s="64">
        <v>80342</v>
      </c>
      <c r="Q632" s="64" t="s">
        <v>22</v>
      </c>
      <c r="R632" s="64">
        <v>80342</v>
      </c>
      <c r="S632" s="63" t="s">
        <v>11002</v>
      </c>
      <c r="U632" s="65">
        <f t="shared" si="9"/>
        <v>-34777</v>
      </c>
    </row>
    <row r="633" spans="1:21" hidden="1">
      <c r="A633" s="62" t="s">
        <v>11494</v>
      </c>
      <c r="B633" s="62" t="s">
        <v>11495</v>
      </c>
      <c r="C633" s="62" t="s">
        <v>11496</v>
      </c>
      <c r="D633" s="62" t="s">
        <v>533</v>
      </c>
      <c r="E633" s="63" t="s">
        <v>11009</v>
      </c>
      <c r="F633" s="63" t="s">
        <v>4389</v>
      </c>
      <c r="G633" s="63" t="s">
        <v>7198</v>
      </c>
      <c r="H633" s="63" t="s">
        <v>7199</v>
      </c>
      <c r="I633" s="63" t="s">
        <v>11001</v>
      </c>
      <c r="J633" s="64">
        <v>19823</v>
      </c>
      <c r="K633" s="64" t="s">
        <v>22</v>
      </c>
      <c r="L633" s="64">
        <v>19823</v>
      </c>
      <c r="M633" s="64">
        <v>25359</v>
      </c>
      <c r="N633" s="64" t="s">
        <v>22</v>
      </c>
      <c r="O633" s="64">
        <v>25359</v>
      </c>
      <c r="P633" s="64">
        <v>12132</v>
      </c>
      <c r="Q633" s="64" t="s">
        <v>22</v>
      </c>
      <c r="R633" s="64">
        <v>12132</v>
      </c>
      <c r="S633" s="63" t="s">
        <v>11002</v>
      </c>
      <c r="U633" s="65">
        <f t="shared" si="9"/>
        <v>-13227</v>
      </c>
    </row>
    <row r="634" spans="1:21" hidden="1">
      <c r="A634" s="62" t="s">
        <v>11494</v>
      </c>
      <c r="B634" s="62" t="s">
        <v>11495</v>
      </c>
      <c r="C634" s="62" t="s">
        <v>11496</v>
      </c>
      <c r="D634" s="62" t="s">
        <v>533</v>
      </c>
      <c r="E634" s="63" t="s">
        <v>11009</v>
      </c>
      <c r="F634" s="63" t="s">
        <v>4412</v>
      </c>
      <c r="G634" s="63" t="s">
        <v>7211</v>
      </c>
      <c r="H634" s="63" t="s">
        <v>7212</v>
      </c>
      <c r="I634" s="63" t="s">
        <v>11001</v>
      </c>
      <c r="J634" s="64">
        <v>797</v>
      </c>
      <c r="K634" s="64" t="s">
        <v>22</v>
      </c>
      <c r="L634" s="64">
        <v>797</v>
      </c>
      <c r="M634" s="64">
        <v>1675</v>
      </c>
      <c r="N634" s="64" t="s">
        <v>22</v>
      </c>
      <c r="O634" s="64">
        <v>1675</v>
      </c>
      <c r="P634" s="64">
        <v>238</v>
      </c>
      <c r="Q634" s="64" t="s">
        <v>22</v>
      </c>
      <c r="R634" s="64">
        <v>238</v>
      </c>
      <c r="S634" s="63" t="s">
        <v>11002</v>
      </c>
      <c r="U634" s="65">
        <f t="shared" si="9"/>
        <v>-1437</v>
      </c>
    </row>
    <row r="635" spans="1:21" hidden="1">
      <c r="A635" s="62" t="s">
        <v>11494</v>
      </c>
      <c r="B635" s="62" t="s">
        <v>11495</v>
      </c>
      <c r="C635" s="62" t="s">
        <v>11496</v>
      </c>
      <c r="D635" s="62" t="s">
        <v>533</v>
      </c>
      <c r="E635" s="63" t="s">
        <v>11009</v>
      </c>
      <c r="F635" s="63" t="s">
        <v>4438</v>
      </c>
      <c r="G635" s="63" t="s">
        <v>7217</v>
      </c>
      <c r="H635" s="63" t="s">
        <v>7218</v>
      </c>
      <c r="I635" s="63" t="s">
        <v>11001</v>
      </c>
      <c r="J635" s="64" t="s">
        <v>22</v>
      </c>
      <c r="K635" s="64" t="s">
        <v>22</v>
      </c>
      <c r="L635" s="64" t="s">
        <v>22</v>
      </c>
      <c r="M635" s="64" t="s">
        <v>22</v>
      </c>
      <c r="N635" s="64" t="s">
        <v>22</v>
      </c>
      <c r="O635" s="64" t="s">
        <v>22</v>
      </c>
      <c r="P635" s="64">
        <v>4017</v>
      </c>
      <c r="Q635" s="64" t="s">
        <v>22</v>
      </c>
      <c r="R635" s="64">
        <v>4017</v>
      </c>
      <c r="S635" s="63" t="s">
        <v>11002</v>
      </c>
      <c r="U635" s="65" t="e">
        <f t="shared" si="9"/>
        <v>#VALUE!</v>
      </c>
    </row>
    <row r="636" spans="1:21" hidden="1">
      <c r="A636" s="62" t="s">
        <v>11494</v>
      </c>
      <c r="B636" s="62" t="s">
        <v>11495</v>
      </c>
      <c r="C636" s="62" t="s">
        <v>11496</v>
      </c>
      <c r="D636" s="62" t="s">
        <v>533</v>
      </c>
      <c r="E636" s="63" t="s">
        <v>11009</v>
      </c>
      <c r="F636" s="63" t="s">
        <v>3771</v>
      </c>
      <c r="G636" s="63" t="s">
        <v>7221</v>
      </c>
      <c r="H636" s="63" t="s">
        <v>5282</v>
      </c>
      <c r="I636" s="63" t="s">
        <v>11001</v>
      </c>
      <c r="J636" s="64">
        <v>787</v>
      </c>
      <c r="K636" s="64" t="s">
        <v>22</v>
      </c>
      <c r="L636" s="64">
        <v>787</v>
      </c>
      <c r="M636" s="64" t="s">
        <v>22</v>
      </c>
      <c r="N636" s="64" t="s">
        <v>22</v>
      </c>
      <c r="O636" s="64" t="s">
        <v>22</v>
      </c>
      <c r="P636" s="64" t="s">
        <v>22</v>
      </c>
      <c r="Q636" s="64" t="s">
        <v>22</v>
      </c>
      <c r="R636" s="64" t="s">
        <v>22</v>
      </c>
      <c r="S636" s="63" t="s">
        <v>11002</v>
      </c>
      <c r="U636" s="65" t="str">
        <f t="shared" si="9"/>
        <v/>
      </c>
    </row>
    <row r="637" spans="1:21" hidden="1">
      <c r="A637" s="62" t="s">
        <v>11494</v>
      </c>
      <c r="B637" s="62" t="s">
        <v>11495</v>
      </c>
      <c r="C637" s="62" t="s">
        <v>11496</v>
      </c>
      <c r="D637" s="62" t="s">
        <v>533</v>
      </c>
      <c r="E637" s="63" t="s">
        <v>11009</v>
      </c>
      <c r="F637" s="63" t="s">
        <v>4460</v>
      </c>
      <c r="G637" s="63" t="s">
        <v>7226</v>
      </c>
      <c r="H637" s="63" t="s">
        <v>7227</v>
      </c>
      <c r="I637" s="63" t="s">
        <v>11001</v>
      </c>
      <c r="J637" s="64">
        <v>4098</v>
      </c>
      <c r="K637" s="64" t="s">
        <v>22</v>
      </c>
      <c r="L637" s="64">
        <v>4098</v>
      </c>
      <c r="M637" s="64">
        <v>4368</v>
      </c>
      <c r="N637" s="64" t="s">
        <v>22</v>
      </c>
      <c r="O637" s="64">
        <v>4368</v>
      </c>
      <c r="P637" s="64">
        <v>4514</v>
      </c>
      <c r="Q637" s="64" t="s">
        <v>22</v>
      </c>
      <c r="R637" s="64">
        <v>4514</v>
      </c>
      <c r="S637" s="63" t="s">
        <v>11002</v>
      </c>
      <c r="U637" s="65">
        <f t="shared" si="9"/>
        <v>146</v>
      </c>
    </row>
    <row r="638" spans="1:21" hidden="1">
      <c r="A638" s="62" t="s">
        <v>11494</v>
      </c>
      <c r="B638" s="62" t="s">
        <v>11495</v>
      </c>
      <c r="C638" s="62" t="s">
        <v>11496</v>
      </c>
      <c r="D638" s="62" t="s">
        <v>596</v>
      </c>
      <c r="E638" s="63" t="s">
        <v>11010</v>
      </c>
      <c r="F638" s="63" t="s">
        <v>4467</v>
      </c>
      <c r="G638" s="63" t="s">
        <v>6727</v>
      </c>
      <c r="H638" s="63" t="s">
        <v>6728</v>
      </c>
      <c r="I638" s="63" t="s">
        <v>11001</v>
      </c>
      <c r="J638" s="64" t="s">
        <v>22</v>
      </c>
      <c r="K638" s="64" t="s">
        <v>22</v>
      </c>
      <c r="L638" s="64" t="s">
        <v>22</v>
      </c>
      <c r="M638" s="64" t="s">
        <v>22</v>
      </c>
      <c r="N638" s="64" t="s">
        <v>22</v>
      </c>
      <c r="O638" s="64" t="s">
        <v>22</v>
      </c>
      <c r="P638" s="64">
        <v>10029</v>
      </c>
      <c r="Q638" s="64" t="s">
        <v>22</v>
      </c>
      <c r="R638" s="64">
        <v>10029</v>
      </c>
      <c r="S638" s="63" t="s">
        <v>11002</v>
      </c>
      <c r="U638" s="65" t="e">
        <f t="shared" si="9"/>
        <v>#VALUE!</v>
      </c>
    </row>
    <row r="639" spans="1:21" hidden="1">
      <c r="A639" s="62" t="s">
        <v>11494</v>
      </c>
      <c r="B639" s="62" t="s">
        <v>11495</v>
      </c>
      <c r="C639" s="62" t="s">
        <v>11496</v>
      </c>
      <c r="D639" s="62" t="s">
        <v>596</v>
      </c>
      <c r="E639" s="63" t="s">
        <v>11010</v>
      </c>
      <c r="F639" s="63" t="s">
        <v>4480</v>
      </c>
      <c r="G639" s="63" t="s">
        <v>7238</v>
      </c>
      <c r="H639" s="63" t="s">
        <v>7239</v>
      </c>
      <c r="I639" s="63" t="s">
        <v>11001</v>
      </c>
      <c r="J639" s="64">
        <v>29132</v>
      </c>
      <c r="K639" s="64" t="s">
        <v>22</v>
      </c>
      <c r="L639" s="64">
        <v>29132</v>
      </c>
      <c r="M639" s="64">
        <v>56373</v>
      </c>
      <c r="N639" s="64" t="s">
        <v>22</v>
      </c>
      <c r="O639" s="64">
        <v>56373</v>
      </c>
      <c r="P639" s="64">
        <v>22071</v>
      </c>
      <c r="Q639" s="64" t="s">
        <v>22</v>
      </c>
      <c r="R639" s="64">
        <v>22071</v>
      </c>
      <c r="S639" s="63" t="s">
        <v>11002</v>
      </c>
      <c r="U639" s="65">
        <f t="shared" si="9"/>
        <v>-34302</v>
      </c>
    </row>
    <row r="640" spans="1:21" hidden="1">
      <c r="A640" s="62" t="s">
        <v>11494</v>
      </c>
      <c r="B640" s="62" t="s">
        <v>11495</v>
      </c>
      <c r="C640" s="62" t="s">
        <v>11496</v>
      </c>
      <c r="D640" s="62" t="s">
        <v>596</v>
      </c>
      <c r="E640" s="63" t="s">
        <v>11010</v>
      </c>
      <c r="F640" s="63" t="s">
        <v>4487</v>
      </c>
      <c r="G640" s="63" t="s">
        <v>7254</v>
      </c>
      <c r="H640" s="63" t="s">
        <v>7255</v>
      </c>
      <c r="I640" s="63" t="s">
        <v>11001</v>
      </c>
      <c r="J640" s="64">
        <v>66717</v>
      </c>
      <c r="K640" s="64" t="s">
        <v>22</v>
      </c>
      <c r="L640" s="64">
        <v>66717</v>
      </c>
      <c r="M640" s="64">
        <v>47298</v>
      </c>
      <c r="N640" s="64" t="s">
        <v>22</v>
      </c>
      <c r="O640" s="64">
        <v>47298</v>
      </c>
      <c r="P640" s="64">
        <v>44187</v>
      </c>
      <c r="Q640" s="64" t="s">
        <v>22</v>
      </c>
      <c r="R640" s="64">
        <v>44187</v>
      </c>
      <c r="S640" s="63" t="s">
        <v>11002</v>
      </c>
      <c r="U640" s="65">
        <f t="shared" si="9"/>
        <v>-3111</v>
      </c>
    </row>
    <row r="641" spans="1:21" hidden="1">
      <c r="A641" s="62" t="s">
        <v>11494</v>
      </c>
      <c r="B641" s="62" t="s">
        <v>11495</v>
      </c>
      <c r="C641" s="62" t="s">
        <v>11496</v>
      </c>
      <c r="D641" s="62" t="s">
        <v>596</v>
      </c>
      <c r="E641" s="63" t="s">
        <v>11010</v>
      </c>
      <c r="F641" s="63" t="s">
        <v>4497</v>
      </c>
      <c r="G641" s="63" t="s">
        <v>7260</v>
      </c>
      <c r="H641" s="63" t="s">
        <v>7261</v>
      </c>
      <c r="I641" s="63" t="s">
        <v>11001</v>
      </c>
      <c r="J641" s="64">
        <v>20722</v>
      </c>
      <c r="K641" s="64" t="s">
        <v>22</v>
      </c>
      <c r="L641" s="64">
        <v>20722</v>
      </c>
      <c r="M641" s="64" t="s">
        <v>22</v>
      </c>
      <c r="N641" s="64" t="s">
        <v>22</v>
      </c>
      <c r="O641" s="64" t="s">
        <v>22</v>
      </c>
      <c r="P641" s="64" t="s">
        <v>22</v>
      </c>
      <c r="Q641" s="64" t="s">
        <v>22</v>
      </c>
      <c r="R641" s="64" t="s">
        <v>22</v>
      </c>
      <c r="S641" s="63" t="s">
        <v>11002</v>
      </c>
      <c r="U641" s="65" t="str">
        <f t="shared" si="9"/>
        <v/>
      </c>
    </row>
    <row r="642" spans="1:21" hidden="1">
      <c r="A642" s="62" t="s">
        <v>11494</v>
      </c>
      <c r="B642" s="62" t="s">
        <v>11495</v>
      </c>
      <c r="C642" s="62" t="s">
        <v>11496</v>
      </c>
      <c r="D642" s="62" t="s">
        <v>596</v>
      </c>
      <c r="E642" s="63" t="s">
        <v>11010</v>
      </c>
      <c r="F642" s="63" t="s">
        <v>4510</v>
      </c>
      <c r="G642" s="63" t="s">
        <v>7266</v>
      </c>
      <c r="H642" s="63" t="s">
        <v>7267</v>
      </c>
      <c r="I642" s="63" t="s">
        <v>11001</v>
      </c>
      <c r="J642" s="64">
        <v>1099328</v>
      </c>
      <c r="K642" s="64" t="s">
        <v>22</v>
      </c>
      <c r="L642" s="64">
        <v>1099328</v>
      </c>
      <c r="M642" s="64">
        <v>960621</v>
      </c>
      <c r="N642" s="64" t="s">
        <v>22</v>
      </c>
      <c r="O642" s="64">
        <v>960621</v>
      </c>
      <c r="P642" s="64">
        <v>1128748</v>
      </c>
      <c r="Q642" s="64">
        <v>939586</v>
      </c>
      <c r="R642" s="64">
        <v>2068334</v>
      </c>
      <c r="S642" s="63" t="s">
        <v>11002</v>
      </c>
      <c r="U642" s="65">
        <f t="shared" ref="U642:U705" si="10">IF(R642="","",R642-O642)</f>
        <v>1107713</v>
      </c>
    </row>
    <row r="643" spans="1:21" hidden="1">
      <c r="A643" s="62" t="s">
        <v>11494</v>
      </c>
      <c r="B643" s="62" t="s">
        <v>11495</v>
      </c>
      <c r="C643" s="62" t="s">
        <v>11496</v>
      </c>
      <c r="D643" s="62" t="s">
        <v>596</v>
      </c>
      <c r="E643" s="63" t="s">
        <v>11010</v>
      </c>
      <c r="F643" s="63" t="s">
        <v>4529</v>
      </c>
      <c r="G643" s="63" t="s">
        <v>7318</v>
      </c>
      <c r="H643" s="63" t="s">
        <v>7319</v>
      </c>
      <c r="I643" s="63" t="s">
        <v>11001</v>
      </c>
      <c r="J643" s="64">
        <v>48523</v>
      </c>
      <c r="K643" s="64" t="s">
        <v>22</v>
      </c>
      <c r="L643" s="64">
        <v>48523</v>
      </c>
      <c r="M643" s="64">
        <v>63172</v>
      </c>
      <c r="N643" s="64" t="s">
        <v>22</v>
      </c>
      <c r="O643" s="64">
        <v>63172</v>
      </c>
      <c r="P643" s="64">
        <v>31777</v>
      </c>
      <c r="Q643" s="64" t="s">
        <v>22</v>
      </c>
      <c r="R643" s="64">
        <v>31777</v>
      </c>
      <c r="S643" s="63" t="s">
        <v>11002</v>
      </c>
      <c r="U643" s="65">
        <f t="shared" si="10"/>
        <v>-31395</v>
      </c>
    </row>
    <row r="644" spans="1:21" hidden="1">
      <c r="A644" s="62" t="s">
        <v>11494</v>
      </c>
      <c r="B644" s="62" t="s">
        <v>11495</v>
      </c>
      <c r="C644" s="62" t="s">
        <v>11496</v>
      </c>
      <c r="D644" s="62" t="s">
        <v>596</v>
      </c>
      <c r="E644" s="63" t="s">
        <v>11010</v>
      </c>
      <c r="F644" s="63" t="s">
        <v>4539</v>
      </c>
      <c r="G644" s="63" t="s">
        <v>7325</v>
      </c>
      <c r="H644" s="63" t="s">
        <v>7326</v>
      </c>
      <c r="I644" s="63" t="s">
        <v>11001</v>
      </c>
      <c r="J644" s="64">
        <v>65434</v>
      </c>
      <c r="K644" s="64" t="s">
        <v>22</v>
      </c>
      <c r="L644" s="64">
        <v>65434</v>
      </c>
      <c r="M644" s="64">
        <v>62803</v>
      </c>
      <c r="N644" s="64" t="s">
        <v>22</v>
      </c>
      <c r="O644" s="64">
        <v>62803</v>
      </c>
      <c r="P644" s="64">
        <v>130610</v>
      </c>
      <c r="Q644" s="64" t="s">
        <v>22</v>
      </c>
      <c r="R644" s="64">
        <v>130610</v>
      </c>
      <c r="S644" s="63" t="s">
        <v>11002</v>
      </c>
      <c r="U644" s="65">
        <f t="shared" si="10"/>
        <v>67807</v>
      </c>
    </row>
    <row r="645" spans="1:21" hidden="1">
      <c r="A645" s="62" t="s">
        <v>11494</v>
      </c>
      <c r="B645" s="62" t="s">
        <v>11495</v>
      </c>
      <c r="C645" s="62" t="s">
        <v>11496</v>
      </c>
      <c r="D645" s="62" t="s">
        <v>596</v>
      </c>
      <c r="E645" s="63" t="s">
        <v>11010</v>
      </c>
      <c r="F645" s="63" t="s">
        <v>4549</v>
      </c>
      <c r="G645" s="63" t="s">
        <v>7333</v>
      </c>
      <c r="H645" s="63" t="s">
        <v>7334</v>
      </c>
      <c r="I645" s="63" t="s">
        <v>11001</v>
      </c>
      <c r="J645" s="64">
        <v>123775</v>
      </c>
      <c r="K645" s="64" t="s">
        <v>22</v>
      </c>
      <c r="L645" s="64">
        <v>123775</v>
      </c>
      <c r="M645" s="64" t="s">
        <v>22</v>
      </c>
      <c r="N645" s="64" t="s">
        <v>22</v>
      </c>
      <c r="O645" s="64" t="s">
        <v>22</v>
      </c>
      <c r="P645" s="64">
        <v>4676</v>
      </c>
      <c r="Q645" s="64" t="s">
        <v>22</v>
      </c>
      <c r="R645" s="64">
        <v>4676</v>
      </c>
      <c r="S645" s="63" t="s">
        <v>11002</v>
      </c>
      <c r="U645" s="65" t="e">
        <f t="shared" si="10"/>
        <v>#VALUE!</v>
      </c>
    </row>
    <row r="646" spans="1:21" hidden="1">
      <c r="A646" s="62" t="s">
        <v>11494</v>
      </c>
      <c r="B646" s="62" t="s">
        <v>11495</v>
      </c>
      <c r="C646" s="62" t="s">
        <v>11496</v>
      </c>
      <c r="D646" s="62" t="s">
        <v>596</v>
      </c>
      <c r="E646" s="63" t="s">
        <v>11010</v>
      </c>
      <c r="F646" s="63" t="s">
        <v>4557</v>
      </c>
      <c r="G646" s="63" t="s">
        <v>7337</v>
      </c>
      <c r="H646" s="63" t="s">
        <v>7338</v>
      </c>
      <c r="I646" s="63" t="s">
        <v>11001</v>
      </c>
      <c r="J646" s="64">
        <v>31646</v>
      </c>
      <c r="K646" s="64" t="s">
        <v>22</v>
      </c>
      <c r="L646" s="64">
        <v>31646</v>
      </c>
      <c r="M646" s="64">
        <v>40474</v>
      </c>
      <c r="N646" s="64" t="s">
        <v>22</v>
      </c>
      <c r="O646" s="64">
        <v>40474</v>
      </c>
      <c r="P646" s="64">
        <v>87881</v>
      </c>
      <c r="Q646" s="64" t="s">
        <v>22</v>
      </c>
      <c r="R646" s="64">
        <v>87881</v>
      </c>
      <c r="S646" s="63" t="s">
        <v>11002</v>
      </c>
      <c r="U646" s="65">
        <f t="shared" si="10"/>
        <v>47407</v>
      </c>
    </row>
    <row r="647" spans="1:21" hidden="1">
      <c r="A647" s="62" t="s">
        <v>11494</v>
      </c>
      <c r="B647" s="62" t="s">
        <v>11495</v>
      </c>
      <c r="C647" s="62" t="s">
        <v>11496</v>
      </c>
      <c r="D647" s="62" t="s">
        <v>596</v>
      </c>
      <c r="E647" s="63" t="s">
        <v>11010</v>
      </c>
      <c r="F647" s="63" t="s">
        <v>4565</v>
      </c>
      <c r="G647" s="63" t="s">
        <v>7356</v>
      </c>
      <c r="H647" s="63" t="s">
        <v>7357</v>
      </c>
      <c r="I647" s="63" t="s">
        <v>11001</v>
      </c>
      <c r="J647" s="64">
        <v>43597</v>
      </c>
      <c r="K647" s="64" t="s">
        <v>22</v>
      </c>
      <c r="L647" s="64">
        <v>43597</v>
      </c>
      <c r="M647" s="64">
        <v>77079</v>
      </c>
      <c r="N647" s="64" t="s">
        <v>22</v>
      </c>
      <c r="O647" s="64">
        <v>77079</v>
      </c>
      <c r="P647" s="64">
        <v>34932</v>
      </c>
      <c r="Q647" s="64" t="s">
        <v>22</v>
      </c>
      <c r="R647" s="64">
        <v>34932</v>
      </c>
      <c r="S647" s="63" t="s">
        <v>11002</v>
      </c>
      <c r="U647" s="65">
        <f t="shared" si="10"/>
        <v>-42147</v>
      </c>
    </row>
    <row r="648" spans="1:21" hidden="1">
      <c r="A648" s="62" t="s">
        <v>11494</v>
      </c>
      <c r="B648" s="62" t="s">
        <v>11495</v>
      </c>
      <c r="C648" s="62" t="s">
        <v>11496</v>
      </c>
      <c r="D648" s="62" t="s">
        <v>596</v>
      </c>
      <c r="E648" s="63" t="s">
        <v>11010</v>
      </c>
      <c r="F648" s="63" t="s">
        <v>4574</v>
      </c>
      <c r="G648" s="63" t="s">
        <v>7374</v>
      </c>
      <c r="H648" s="63" t="s">
        <v>7375</v>
      </c>
      <c r="I648" s="63" t="s">
        <v>11001</v>
      </c>
      <c r="J648" s="64">
        <v>21289</v>
      </c>
      <c r="K648" s="64" t="s">
        <v>22</v>
      </c>
      <c r="L648" s="64">
        <v>21289</v>
      </c>
      <c r="M648" s="64">
        <v>39599</v>
      </c>
      <c r="N648" s="64" t="s">
        <v>22</v>
      </c>
      <c r="O648" s="64">
        <v>39599</v>
      </c>
      <c r="P648" s="64">
        <v>36521</v>
      </c>
      <c r="Q648" s="64" t="s">
        <v>22</v>
      </c>
      <c r="R648" s="64">
        <v>36521</v>
      </c>
      <c r="S648" s="63" t="s">
        <v>11002</v>
      </c>
      <c r="U648" s="65">
        <f t="shared" si="10"/>
        <v>-3078</v>
      </c>
    </row>
    <row r="649" spans="1:21" hidden="1">
      <c r="A649" s="62" t="s">
        <v>11494</v>
      </c>
      <c r="B649" s="62" t="s">
        <v>11495</v>
      </c>
      <c r="C649" s="62" t="s">
        <v>11496</v>
      </c>
      <c r="D649" s="62" t="s">
        <v>596</v>
      </c>
      <c r="E649" s="63" t="s">
        <v>11010</v>
      </c>
      <c r="F649" s="63" t="s">
        <v>4582</v>
      </c>
      <c r="G649" s="63" t="s">
        <v>7379</v>
      </c>
      <c r="H649" s="63" t="s">
        <v>7380</v>
      </c>
      <c r="I649" s="63" t="s">
        <v>11001</v>
      </c>
      <c r="J649" s="64">
        <v>1019125</v>
      </c>
      <c r="K649" s="64" t="s">
        <v>22</v>
      </c>
      <c r="L649" s="64">
        <v>1019125</v>
      </c>
      <c r="M649" s="64">
        <v>888158</v>
      </c>
      <c r="N649" s="64" t="s">
        <v>22</v>
      </c>
      <c r="O649" s="64">
        <v>888158</v>
      </c>
      <c r="P649" s="64">
        <v>1478648</v>
      </c>
      <c r="Q649" s="64">
        <v>101100</v>
      </c>
      <c r="R649" s="64">
        <v>1579748</v>
      </c>
      <c r="S649" s="63" t="s">
        <v>11002</v>
      </c>
      <c r="U649" s="65">
        <f t="shared" si="10"/>
        <v>691590</v>
      </c>
    </row>
    <row r="650" spans="1:21" hidden="1">
      <c r="A650" s="62" t="s">
        <v>11494</v>
      </c>
      <c r="B650" s="62" t="s">
        <v>11495</v>
      </c>
      <c r="C650" s="62" t="s">
        <v>11496</v>
      </c>
      <c r="D650" s="62" t="s">
        <v>596</v>
      </c>
      <c r="E650" s="63" t="s">
        <v>11010</v>
      </c>
      <c r="F650" s="63" t="s">
        <v>4589</v>
      </c>
      <c r="G650" s="63" t="s">
        <v>7430</v>
      </c>
      <c r="H650" s="63" t="s">
        <v>7431</v>
      </c>
      <c r="I650" s="63" t="s">
        <v>11001</v>
      </c>
      <c r="J650" s="64">
        <v>527</v>
      </c>
      <c r="K650" s="64" t="s">
        <v>22</v>
      </c>
      <c r="L650" s="64">
        <v>527</v>
      </c>
      <c r="M650" s="64">
        <v>555</v>
      </c>
      <c r="N650" s="64" t="s">
        <v>22</v>
      </c>
      <c r="O650" s="64">
        <v>555</v>
      </c>
      <c r="P650" s="64">
        <v>570</v>
      </c>
      <c r="Q650" s="64" t="s">
        <v>22</v>
      </c>
      <c r="R650" s="64">
        <v>570</v>
      </c>
      <c r="S650" s="63" t="s">
        <v>11002</v>
      </c>
      <c r="U650" s="65">
        <f t="shared" si="10"/>
        <v>15</v>
      </c>
    </row>
    <row r="651" spans="1:21" hidden="1">
      <c r="A651" s="62" t="s">
        <v>11494</v>
      </c>
      <c r="B651" s="62" t="s">
        <v>11495</v>
      </c>
      <c r="C651" s="62" t="s">
        <v>11496</v>
      </c>
      <c r="D651" s="62" t="s">
        <v>596</v>
      </c>
      <c r="E651" s="63" t="s">
        <v>11010</v>
      </c>
      <c r="F651" s="63" t="s">
        <v>4599</v>
      </c>
      <c r="G651" s="63" t="s">
        <v>7436</v>
      </c>
      <c r="H651" s="63" t="s">
        <v>7437</v>
      </c>
      <c r="I651" s="63" t="s">
        <v>11001</v>
      </c>
      <c r="J651" s="64">
        <v>17316</v>
      </c>
      <c r="K651" s="64" t="s">
        <v>22</v>
      </c>
      <c r="L651" s="64">
        <v>17316</v>
      </c>
      <c r="M651" s="64">
        <v>150566</v>
      </c>
      <c r="N651" s="64" t="s">
        <v>22</v>
      </c>
      <c r="O651" s="64">
        <v>150566</v>
      </c>
      <c r="P651" s="64">
        <v>273552</v>
      </c>
      <c r="Q651" s="64" t="s">
        <v>22</v>
      </c>
      <c r="R651" s="64">
        <v>273552</v>
      </c>
      <c r="S651" s="63" t="s">
        <v>11002</v>
      </c>
      <c r="U651" s="65">
        <f t="shared" si="10"/>
        <v>122986</v>
      </c>
    </row>
    <row r="652" spans="1:21" hidden="1">
      <c r="A652" s="62" t="s">
        <v>11494</v>
      </c>
      <c r="B652" s="62" t="s">
        <v>11495</v>
      </c>
      <c r="C652" s="62" t="s">
        <v>11496</v>
      </c>
      <c r="D652" s="62" t="s">
        <v>596</v>
      </c>
      <c r="E652" s="63" t="s">
        <v>11010</v>
      </c>
      <c r="F652" s="63" t="s">
        <v>4624</v>
      </c>
      <c r="G652" s="63" t="s">
        <v>7452</v>
      </c>
      <c r="H652" s="63" t="s">
        <v>7453</v>
      </c>
      <c r="I652" s="63" t="s">
        <v>11001</v>
      </c>
      <c r="J652" s="64">
        <v>44020</v>
      </c>
      <c r="K652" s="64" t="s">
        <v>22</v>
      </c>
      <c r="L652" s="64">
        <v>44020</v>
      </c>
      <c r="M652" s="64">
        <v>72351</v>
      </c>
      <c r="N652" s="64" t="s">
        <v>22</v>
      </c>
      <c r="O652" s="64">
        <v>72351</v>
      </c>
      <c r="P652" s="64">
        <v>418178</v>
      </c>
      <c r="Q652" s="64" t="s">
        <v>22</v>
      </c>
      <c r="R652" s="64">
        <v>418178</v>
      </c>
      <c r="S652" s="63" t="s">
        <v>11002</v>
      </c>
      <c r="U652" s="65">
        <f t="shared" si="10"/>
        <v>345827</v>
      </c>
    </row>
    <row r="653" spans="1:21" hidden="1">
      <c r="A653" s="62" t="s">
        <v>11494</v>
      </c>
      <c r="B653" s="62" t="s">
        <v>11495</v>
      </c>
      <c r="C653" s="62" t="s">
        <v>11496</v>
      </c>
      <c r="D653" s="62" t="s">
        <v>596</v>
      </c>
      <c r="E653" s="63" t="s">
        <v>11010</v>
      </c>
      <c r="F653" s="63" t="s">
        <v>4636</v>
      </c>
      <c r="G653" s="63" t="s">
        <v>7475</v>
      </c>
      <c r="H653" s="63" t="s">
        <v>7476</v>
      </c>
      <c r="I653" s="63" t="s">
        <v>11001</v>
      </c>
      <c r="J653" s="64">
        <v>57201</v>
      </c>
      <c r="K653" s="64" t="s">
        <v>22</v>
      </c>
      <c r="L653" s="64">
        <v>57201</v>
      </c>
      <c r="M653" s="64">
        <v>69110</v>
      </c>
      <c r="N653" s="64" t="s">
        <v>22</v>
      </c>
      <c r="O653" s="64">
        <v>69110</v>
      </c>
      <c r="P653" s="64">
        <v>79313</v>
      </c>
      <c r="Q653" s="64" t="s">
        <v>22</v>
      </c>
      <c r="R653" s="64">
        <v>79313</v>
      </c>
      <c r="S653" s="63" t="s">
        <v>11002</v>
      </c>
      <c r="U653" s="65">
        <f t="shared" si="10"/>
        <v>10203</v>
      </c>
    </row>
    <row r="654" spans="1:21" hidden="1">
      <c r="A654" s="62" t="s">
        <v>11494</v>
      </c>
      <c r="B654" s="62" t="s">
        <v>11495</v>
      </c>
      <c r="C654" s="62" t="s">
        <v>11496</v>
      </c>
      <c r="D654" s="62" t="s">
        <v>596</v>
      </c>
      <c r="E654" s="63" t="s">
        <v>11010</v>
      </c>
      <c r="F654" s="63" t="s">
        <v>4652</v>
      </c>
      <c r="G654" s="63" t="s">
        <v>7499</v>
      </c>
      <c r="H654" s="63" t="s">
        <v>7500</v>
      </c>
      <c r="I654" s="63" t="s">
        <v>11001</v>
      </c>
      <c r="J654" s="64">
        <v>13268</v>
      </c>
      <c r="K654" s="64" t="s">
        <v>22</v>
      </c>
      <c r="L654" s="64">
        <v>13268</v>
      </c>
      <c r="M654" s="64">
        <v>13364</v>
      </c>
      <c r="N654" s="64" t="s">
        <v>22</v>
      </c>
      <c r="O654" s="64">
        <v>13364</v>
      </c>
      <c r="P654" s="64">
        <v>44424</v>
      </c>
      <c r="Q654" s="64" t="s">
        <v>22</v>
      </c>
      <c r="R654" s="64">
        <v>44424</v>
      </c>
      <c r="S654" s="63" t="s">
        <v>11002</v>
      </c>
      <c r="U654" s="65">
        <f t="shared" si="10"/>
        <v>31060</v>
      </c>
    </row>
    <row r="655" spans="1:21" hidden="1">
      <c r="A655" s="62" t="s">
        <v>11494</v>
      </c>
      <c r="B655" s="62" t="s">
        <v>11495</v>
      </c>
      <c r="C655" s="62" t="s">
        <v>11496</v>
      </c>
      <c r="D655" s="62" t="s">
        <v>596</v>
      </c>
      <c r="E655" s="63" t="s">
        <v>11010</v>
      </c>
      <c r="F655" s="63" t="s">
        <v>4664</v>
      </c>
      <c r="G655" s="63" t="s">
        <v>7505</v>
      </c>
      <c r="H655" s="63" t="s">
        <v>7506</v>
      </c>
      <c r="I655" s="63" t="s">
        <v>11001</v>
      </c>
      <c r="J655" s="64">
        <v>7062</v>
      </c>
      <c r="K655" s="64" t="s">
        <v>22</v>
      </c>
      <c r="L655" s="64">
        <v>7062</v>
      </c>
      <c r="M655" s="64">
        <v>6833</v>
      </c>
      <c r="N655" s="64" t="s">
        <v>22</v>
      </c>
      <c r="O655" s="64">
        <v>6833</v>
      </c>
      <c r="P655" s="64">
        <v>56203</v>
      </c>
      <c r="Q655" s="64" t="s">
        <v>22</v>
      </c>
      <c r="R655" s="64">
        <v>56203</v>
      </c>
      <c r="S655" s="63" t="s">
        <v>11002</v>
      </c>
      <c r="U655" s="65">
        <f t="shared" si="10"/>
        <v>49370</v>
      </c>
    </row>
    <row r="656" spans="1:21" hidden="1">
      <c r="A656" s="62" t="s">
        <v>11494</v>
      </c>
      <c r="B656" s="62" t="s">
        <v>11495</v>
      </c>
      <c r="C656" s="62" t="s">
        <v>11496</v>
      </c>
      <c r="D656" s="62" t="s">
        <v>596</v>
      </c>
      <c r="E656" s="63" t="s">
        <v>11010</v>
      </c>
      <c r="F656" s="63" t="s">
        <v>4680</v>
      </c>
      <c r="G656" s="63" t="s">
        <v>7512</v>
      </c>
      <c r="H656" s="63" t="s">
        <v>7513</v>
      </c>
      <c r="I656" s="63" t="s">
        <v>11001</v>
      </c>
      <c r="J656" s="64">
        <v>378983</v>
      </c>
      <c r="K656" s="64" t="s">
        <v>22</v>
      </c>
      <c r="L656" s="64">
        <v>378983</v>
      </c>
      <c r="M656" s="64">
        <v>256758</v>
      </c>
      <c r="N656" s="64">
        <v>100000</v>
      </c>
      <c r="O656" s="64">
        <v>356758</v>
      </c>
      <c r="P656" s="64">
        <v>733182</v>
      </c>
      <c r="Q656" s="64" t="s">
        <v>22</v>
      </c>
      <c r="R656" s="64">
        <v>733182</v>
      </c>
      <c r="S656" s="63" t="s">
        <v>11002</v>
      </c>
      <c r="U656" s="65">
        <f t="shared" si="10"/>
        <v>376424</v>
      </c>
    </row>
    <row r="657" spans="1:21" hidden="1">
      <c r="A657" s="62" t="s">
        <v>11494</v>
      </c>
      <c r="B657" s="62" t="s">
        <v>11495</v>
      </c>
      <c r="C657" s="62" t="s">
        <v>11496</v>
      </c>
      <c r="D657" s="62" t="s">
        <v>596</v>
      </c>
      <c r="E657" s="63" t="s">
        <v>11010</v>
      </c>
      <c r="F657" s="63" t="s">
        <v>4717</v>
      </c>
      <c r="G657" s="63" t="s">
        <v>7527</v>
      </c>
      <c r="H657" s="63" t="s">
        <v>7528</v>
      </c>
      <c r="I657" s="63" t="s">
        <v>11001</v>
      </c>
      <c r="J657" s="64">
        <v>14679</v>
      </c>
      <c r="K657" s="64" t="s">
        <v>22</v>
      </c>
      <c r="L657" s="64">
        <v>14679</v>
      </c>
      <c r="M657" s="64">
        <v>5900</v>
      </c>
      <c r="N657" s="64" t="s">
        <v>22</v>
      </c>
      <c r="O657" s="64">
        <v>5900</v>
      </c>
      <c r="P657" s="64">
        <v>7046</v>
      </c>
      <c r="Q657" s="64" t="s">
        <v>22</v>
      </c>
      <c r="R657" s="64">
        <v>7046</v>
      </c>
      <c r="S657" s="63" t="s">
        <v>11002</v>
      </c>
      <c r="U657" s="65">
        <f t="shared" si="10"/>
        <v>1146</v>
      </c>
    </row>
    <row r="658" spans="1:21" hidden="1">
      <c r="A658" s="62" t="s">
        <v>11494</v>
      </c>
      <c r="B658" s="62" t="s">
        <v>11495</v>
      </c>
      <c r="C658" s="62" t="s">
        <v>11496</v>
      </c>
      <c r="D658" s="62" t="s">
        <v>596</v>
      </c>
      <c r="E658" s="63" t="s">
        <v>11010</v>
      </c>
      <c r="F658" s="63" t="s">
        <v>4725</v>
      </c>
      <c r="G658" s="63" t="s">
        <v>7539</v>
      </c>
      <c r="H658" s="63" t="s">
        <v>7540</v>
      </c>
      <c r="I658" s="63" t="s">
        <v>11001</v>
      </c>
      <c r="J658" s="64">
        <v>839</v>
      </c>
      <c r="K658" s="64" t="s">
        <v>22</v>
      </c>
      <c r="L658" s="64">
        <v>839</v>
      </c>
      <c r="M658" s="64">
        <v>722</v>
      </c>
      <c r="N658" s="64" t="s">
        <v>22</v>
      </c>
      <c r="O658" s="64">
        <v>722</v>
      </c>
      <c r="P658" s="64">
        <v>709</v>
      </c>
      <c r="Q658" s="64" t="s">
        <v>22</v>
      </c>
      <c r="R658" s="64">
        <v>709</v>
      </c>
      <c r="S658" s="63" t="s">
        <v>11002</v>
      </c>
      <c r="U658" s="65">
        <f t="shared" si="10"/>
        <v>-13</v>
      </c>
    </row>
    <row r="659" spans="1:21" hidden="1">
      <c r="A659" s="62" t="s">
        <v>11494</v>
      </c>
      <c r="B659" s="62" t="s">
        <v>11495</v>
      </c>
      <c r="C659" s="62" t="s">
        <v>11496</v>
      </c>
      <c r="D659" s="62" t="s">
        <v>596</v>
      </c>
      <c r="E659" s="63" t="s">
        <v>11010</v>
      </c>
      <c r="F659" s="63" t="s">
        <v>4741</v>
      </c>
      <c r="G659" s="63" t="s">
        <v>6901</v>
      </c>
      <c r="H659" s="63" t="s">
        <v>6902</v>
      </c>
      <c r="I659" s="63" t="s">
        <v>11001</v>
      </c>
      <c r="J659" s="64" t="s">
        <v>22</v>
      </c>
      <c r="K659" s="64" t="s">
        <v>22</v>
      </c>
      <c r="L659" s="64" t="s">
        <v>22</v>
      </c>
      <c r="M659" s="64">
        <v>130401</v>
      </c>
      <c r="N659" s="64" t="s">
        <v>22</v>
      </c>
      <c r="O659" s="64">
        <v>130401</v>
      </c>
      <c r="P659" s="64" t="s">
        <v>22</v>
      </c>
      <c r="Q659" s="64" t="s">
        <v>22</v>
      </c>
      <c r="R659" s="64" t="s">
        <v>22</v>
      </c>
      <c r="S659" s="63" t="s">
        <v>11002</v>
      </c>
      <c r="U659" s="65" t="str">
        <f t="shared" si="10"/>
        <v/>
      </c>
    </row>
    <row r="660" spans="1:21" hidden="1">
      <c r="A660" s="62" t="s">
        <v>11494</v>
      </c>
      <c r="B660" s="62" t="s">
        <v>11495</v>
      </c>
      <c r="C660" s="62" t="s">
        <v>11496</v>
      </c>
      <c r="D660" s="62" t="s">
        <v>596</v>
      </c>
      <c r="E660" s="63" t="s">
        <v>11010</v>
      </c>
      <c r="F660" s="63" t="s">
        <v>7548</v>
      </c>
      <c r="G660" s="63" t="s">
        <v>7549</v>
      </c>
      <c r="H660" s="63" t="s">
        <v>7550</v>
      </c>
      <c r="I660" s="63" t="s">
        <v>11001</v>
      </c>
      <c r="J660" s="64">
        <v>6097</v>
      </c>
      <c r="K660" s="64" t="s">
        <v>22</v>
      </c>
      <c r="L660" s="64">
        <v>6097</v>
      </c>
      <c r="M660" s="64">
        <v>10733</v>
      </c>
      <c r="N660" s="64" t="s">
        <v>22</v>
      </c>
      <c r="O660" s="64">
        <v>10733</v>
      </c>
      <c r="P660" s="64">
        <v>1028</v>
      </c>
      <c r="Q660" s="64" t="s">
        <v>22</v>
      </c>
      <c r="R660" s="64">
        <v>1028</v>
      </c>
      <c r="S660" s="63" t="s">
        <v>11002</v>
      </c>
      <c r="U660" s="65">
        <f t="shared" si="10"/>
        <v>-9705</v>
      </c>
    </row>
    <row r="661" spans="1:21" hidden="1">
      <c r="A661" s="62" t="s">
        <v>11494</v>
      </c>
      <c r="B661" s="62" t="s">
        <v>11495</v>
      </c>
      <c r="C661" s="62" t="s">
        <v>11496</v>
      </c>
      <c r="D661" s="62" t="s">
        <v>596</v>
      </c>
      <c r="E661" s="63" t="s">
        <v>11010</v>
      </c>
      <c r="F661" s="63" t="s">
        <v>4754</v>
      </c>
      <c r="G661" s="63" t="s">
        <v>7557</v>
      </c>
      <c r="H661" s="63" t="s">
        <v>7558</v>
      </c>
      <c r="I661" s="63" t="s">
        <v>11001</v>
      </c>
      <c r="J661" s="64" t="s">
        <v>22</v>
      </c>
      <c r="K661" s="64" t="s">
        <v>22</v>
      </c>
      <c r="L661" s="64" t="s">
        <v>22</v>
      </c>
      <c r="M661" s="64" t="s">
        <v>22</v>
      </c>
      <c r="N661" s="64" t="s">
        <v>22</v>
      </c>
      <c r="O661" s="64" t="s">
        <v>22</v>
      </c>
      <c r="P661" s="64">
        <v>45000</v>
      </c>
      <c r="Q661" s="64" t="s">
        <v>22</v>
      </c>
      <c r="R661" s="64">
        <v>45000</v>
      </c>
      <c r="S661" s="63" t="s">
        <v>11002</v>
      </c>
      <c r="U661" s="65" t="e">
        <f t="shared" si="10"/>
        <v>#VALUE!</v>
      </c>
    </row>
    <row r="662" spans="1:21" hidden="1">
      <c r="A662" s="62" t="s">
        <v>11494</v>
      </c>
      <c r="B662" s="62" t="s">
        <v>11495</v>
      </c>
      <c r="C662" s="62" t="s">
        <v>11496</v>
      </c>
      <c r="D662" s="62" t="s">
        <v>596</v>
      </c>
      <c r="E662" s="63" t="s">
        <v>11010</v>
      </c>
      <c r="F662" s="63" t="s">
        <v>4767</v>
      </c>
      <c r="G662" s="63" t="s">
        <v>7562</v>
      </c>
      <c r="H662" s="63" t="s">
        <v>7563</v>
      </c>
      <c r="I662" s="63" t="s">
        <v>11001</v>
      </c>
      <c r="J662" s="64">
        <v>6841</v>
      </c>
      <c r="K662" s="64" t="s">
        <v>22</v>
      </c>
      <c r="L662" s="64">
        <v>6841</v>
      </c>
      <c r="M662" s="64">
        <v>32600</v>
      </c>
      <c r="N662" s="64" t="s">
        <v>22</v>
      </c>
      <c r="O662" s="64">
        <v>32600</v>
      </c>
      <c r="P662" s="64">
        <v>16723</v>
      </c>
      <c r="Q662" s="64" t="s">
        <v>22</v>
      </c>
      <c r="R662" s="64">
        <v>16723</v>
      </c>
      <c r="S662" s="63" t="s">
        <v>11002</v>
      </c>
      <c r="U662" s="65">
        <f t="shared" si="10"/>
        <v>-15877</v>
      </c>
    </row>
    <row r="663" spans="1:21" hidden="1">
      <c r="A663" s="62" t="s">
        <v>11494</v>
      </c>
      <c r="B663" s="62" t="s">
        <v>11495</v>
      </c>
      <c r="C663" s="62" t="s">
        <v>11496</v>
      </c>
      <c r="D663" s="62" t="s">
        <v>596</v>
      </c>
      <c r="E663" s="63" t="s">
        <v>11010</v>
      </c>
      <c r="F663" s="63" t="s">
        <v>4780</v>
      </c>
      <c r="G663" s="63" t="s">
        <v>7575</v>
      </c>
      <c r="H663" s="63" t="s">
        <v>7576</v>
      </c>
      <c r="I663" s="63" t="s">
        <v>11001</v>
      </c>
      <c r="J663" s="64">
        <v>3325</v>
      </c>
      <c r="K663" s="64" t="s">
        <v>22</v>
      </c>
      <c r="L663" s="64">
        <v>3325</v>
      </c>
      <c r="M663" s="64">
        <v>3382</v>
      </c>
      <c r="N663" s="64" t="s">
        <v>22</v>
      </c>
      <c r="O663" s="64">
        <v>3382</v>
      </c>
      <c r="P663" s="64">
        <v>2816</v>
      </c>
      <c r="Q663" s="64" t="s">
        <v>22</v>
      </c>
      <c r="R663" s="64">
        <v>2816</v>
      </c>
      <c r="S663" s="63" t="s">
        <v>11002</v>
      </c>
      <c r="U663" s="65">
        <f t="shared" si="10"/>
        <v>-566</v>
      </c>
    </row>
    <row r="664" spans="1:21" hidden="1">
      <c r="A664" s="62" t="s">
        <v>11494</v>
      </c>
      <c r="B664" s="62" t="s">
        <v>11495</v>
      </c>
      <c r="C664" s="62" t="s">
        <v>11496</v>
      </c>
      <c r="D664" s="62" t="s">
        <v>596</v>
      </c>
      <c r="E664" s="63" t="s">
        <v>11010</v>
      </c>
      <c r="F664" s="63" t="s">
        <v>4787</v>
      </c>
      <c r="G664" s="63" t="s">
        <v>7581</v>
      </c>
      <c r="H664" s="63" t="s">
        <v>7582</v>
      </c>
      <c r="I664" s="63" t="s">
        <v>11001</v>
      </c>
      <c r="J664" s="64" t="s">
        <v>22</v>
      </c>
      <c r="K664" s="64" t="s">
        <v>22</v>
      </c>
      <c r="L664" s="64" t="s">
        <v>22</v>
      </c>
      <c r="M664" s="64">
        <v>7000</v>
      </c>
      <c r="N664" s="64" t="s">
        <v>22</v>
      </c>
      <c r="O664" s="64">
        <v>7000</v>
      </c>
      <c r="P664" s="64" t="s">
        <v>22</v>
      </c>
      <c r="Q664" s="64" t="s">
        <v>22</v>
      </c>
      <c r="R664" s="64" t="s">
        <v>22</v>
      </c>
      <c r="S664" s="63" t="s">
        <v>11002</v>
      </c>
      <c r="U664" s="65" t="str">
        <f t="shared" si="10"/>
        <v/>
      </c>
    </row>
    <row r="665" spans="1:21" hidden="1">
      <c r="A665" s="62" t="s">
        <v>11494</v>
      </c>
      <c r="B665" s="62" t="s">
        <v>11495</v>
      </c>
      <c r="C665" s="62" t="s">
        <v>11496</v>
      </c>
      <c r="D665" s="62" t="s">
        <v>596</v>
      </c>
      <c r="E665" s="63" t="s">
        <v>11010</v>
      </c>
      <c r="F665" s="63" t="s">
        <v>4796</v>
      </c>
      <c r="G665" s="63" t="s">
        <v>7587</v>
      </c>
      <c r="H665" s="63" t="s">
        <v>7588</v>
      </c>
      <c r="I665" s="63" t="s">
        <v>11001</v>
      </c>
      <c r="J665" s="64">
        <v>107714</v>
      </c>
      <c r="K665" s="64" t="s">
        <v>22</v>
      </c>
      <c r="L665" s="64">
        <v>107714</v>
      </c>
      <c r="M665" s="64">
        <v>229857</v>
      </c>
      <c r="N665" s="64">
        <v>82500</v>
      </c>
      <c r="O665" s="64">
        <v>312357</v>
      </c>
      <c r="P665" s="64">
        <v>527739</v>
      </c>
      <c r="Q665" s="64" t="s">
        <v>22</v>
      </c>
      <c r="R665" s="64">
        <v>527739</v>
      </c>
      <c r="S665" s="63" t="s">
        <v>11002</v>
      </c>
      <c r="U665" s="65">
        <f t="shared" si="10"/>
        <v>215382</v>
      </c>
    </row>
    <row r="666" spans="1:21" hidden="1">
      <c r="A666" s="62" t="s">
        <v>11494</v>
      </c>
      <c r="B666" s="62" t="s">
        <v>11495</v>
      </c>
      <c r="C666" s="62" t="s">
        <v>11496</v>
      </c>
      <c r="D666" s="62" t="s">
        <v>596</v>
      </c>
      <c r="E666" s="63" t="s">
        <v>11010</v>
      </c>
      <c r="F666" s="63" t="s">
        <v>4806</v>
      </c>
      <c r="G666" s="63" t="s">
        <v>7601</v>
      </c>
      <c r="H666" s="63" t="s">
        <v>7602</v>
      </c>
      <c r="I666" s="63" t="s">
        <v>11001</v>
      </c>
      <c r="J666" s="64">
        <v>138345</v>
      </c>
      <c r="K666" s="64" t="s">
        <v>22</v>
      </c>
      <c r="L666" s="64">
        <v>138345</v>
      </c>
      <c r="M666" s="64">
        <v>229946</v>
      </c>
      <c r="N666" s="64" t="s">
        <v>22</v>
      </c>
      <c r="O666" s="64">
        <v>229946</v>
      </c>
      <c r="P666" s="64">
        <v>322889</v>
      </c>
      <c r="Q666" s="64" t="s">
        <v>22</v>
      </c>
      <c r="R666" s="64">
        <v>322889</v>
      </c>
      <c r="S666" s="63" t="s">
        <v>11002</v>
      </c>
      <c r="U666" s="65">
        <f t="shared" si="10"/>
        <v>92943</v>
      </c>
    </row>
    <row r="667" spans="1:21" hidden="1">
      <c r="A667" s="62" t="s">
        <v>11494</v>
      </c>
      <c r="B667" s="62" t="s">
        <v>11495</v>
      </c>
      <c r="C667" s="62" t="s">
        <v>11496</v>
      </c>
      <c r="D667" s="62" t="s">
        <v>596</v>
      </c>
      <c r="E667" s="63" t="s">
        <v>11010</v>
      </c>
      <c r="F667" s="63" t="s">
        <v>4814</v>
      </c>
      <c r="G667" s="63" t="s">
        <v>7612</v>
      </c>
      <c r="H667" s="63" t="s">
        <v>7613</v>
      </c>
      <c r="I667" s="63" t="s">
        <v>11001</v>
      </c>
      <c r="J667" s="64">
        <v>12119</v>
      </c>
      <c r="K667" s="64" t="s">
        <v>22</v>
      </c>
      <c r="L667" s="64">
        <v>12119</v>
      </c>
      <c r="M667" s="64">
        <v>15309</v>
      </c>
      <c r="N667" s="64" t="s">
        <v>22</v>
      </c>
      <c r="O667" s="64">
        <v>15309</v>
      </c>
      <c r="P667" s="64">
        <v>8128</v>
      </c>
      <c r="Q667" s="64" t="s">
        <v>22</v>
      </c>
      <c r="R667" s="64">
        <v>8128</v>
      </c>
      <c r="S667" s="63" t="s">
        <v>11002</v>
      </c>
      <c r="U667" s="65">
        <f t="shared" si="10"/>
        <v>-7181</v>
      </c>
    </row>
    <row r="668" spans="1:21" hidden="1">
      <c r="A668" s="62" t="s">
        <v>11494</v>
      </c>
      <c r="B668" s="62" t="s">
        <v>11495</v>
      </c>
      <c r="C668" s="62" t="s">
        <v>11496</v>
      </c>
      <c r="D668" s="62" t="s">
        <v>596</v>
      </c>
      <c r="E668" s="63" t="s">
        <v>11010</v>
      </c>
      <c r="F668" s="63" t="s">
        <v>4838</v>
      </c>
      <c r="G668" s="63" t="s">
        <v>7619</v>
      </c>
      <c r="H668" s="63" t="s">
        <v>7620</v>
      </c>
      <c r="I668" s="63" t="s">
        <v>11001</v>
      </c>
      <c r="J668" s="64">
        <v>733581</v>
      </c>
      <c r="K668" s="64" t="s">
        <v>22</v>
      </c>
      <c r="L668" s="64">
        <v>733581</v>
      </c>
      <c r="M668" s="64">
        <v>813987</v>
      </c>
      <c r="N668" s="64" t="s">
        <v>22</v>
      </c>
      <c r="O668" s="64">
        <v>813987</v>
      </c>
      <c r="P668" s="64">
        <v>950375</v>
      </c>
      <c r="Q668" s="64" t="s">
        <v>22</v>
      </c>
      <c r="R668" s="64">
        <v>950375</v>
      </c>
      <c r="S668" s="63" t="s">
        <v>11002</v>
      </c>
      <c r="U668" s="65">
        <f t="shared" si="10"/>
        <v>136388</v>
      </c>
    </row>
    <row r="669" spans="1:21" hidden="1">
      <c r="A669" s="62" t="s">
        <v>11494</v>
      </c>
      <c r="B669" s="62" t="s">
        <v>11495</v>
      </c>
      <c r="C669" s="62" t="s">
        <v>11496</v>
      </c>
      <c r="D669" s="62" t="s">
        <v>596</v>
      </c>
      <c r="E669" s="63" t="s">
        <v>11010</v>
      </c>
      <c r="F669" s="63" t="s">
        <v>4849</v>
      </c>
      <c r="G669" s="63" t="s">
        <v>7636</v>
      </c>
      <c r="H669" s="63" t="s">
        <v>7637</v>
      </c>
      <c r="I669" s="63" t="s">
        <v>11001</v>
      </c>
      <c r="J669" s="64">
        <v>45444</v>
      </c>
      <c r="K669" s="64" t="s">
        <v>22</v>
      </c>
      <c r="L669" s="64">
        <v>45444</v>
      </c>
      <c r="M669" s="64">
        <v>32203</v>
      </c>
      <c r="N669" s="64" t="s">
        <v>22</v>
      </c>
      <c r="O669" s="64">
        <v>32203</v>
      </c>
      <c r="P669" s="64">
        <v>47388</v>
      </c>
      <c r="Q669" s="64" t="s">
        <v>22</v>
      </c>
      <c r="R669" s="64">
        <v>47388</v>
      </c>
      <c r="S669" s="63" t="s">
        <v>11002</v>
      </c>
      <c r="U669" s="65">
        <f t="shared" si="10"/>
        <v>15185</v>
      </c>
    </row>
    <row r="670" spans="1:21" hidden="1">
      <c r="A670" s="62" t="s">
        <v>11494</v>
      </c>
      <c r="B670" s="62" t="s">
        <v>11495</v>
      </c>
      <c r="C670" s="62" t="s">
        <v>11496</v>
      </c>
      <c r="D670" s="62" t="s">
        <v>596</v>
      </c>
      <c r="E670" s="63" t="s">
        <v>11010</v>
      </c>
      <c r="F670" s="63" t="s">
        <v>4871</v>
      </c>
      <c r="G670" s="63" t="s">
        <v>7648</v>
      </c>
      <c r="H670" s="63" t="s">
        <v>7649</v>
      </c>
      <c r="I670" s="63" t="s">
        <v>11001</v>
      </c>
      <c r="J670" s="64">
        <v>54875</v>
      </c>
      <c r="K670" s="64" t="s">
        <v>22</v>
      </c>
      <c r="L670" s="64">
        <v>54875</v>
      </c>
      <c r="M670" s="64">
        <v>117715</v>
      </c>
      <c r="N670" s="64">
        <v>40000</v>
      </c>
      <c r="O670" s="64">
        <v>157715</v>
      </c>
      <c r="P670" s="64">
        <v>133274</v>
      </c>
      <c r="Q670" s="64" t="s">
        <v>22</v>
      </c>
      <c r="R670" s="64">
        <v>133274</v>
      </c>
      <c r="S670" s="63" t="s">
        <v>11002</v>
      </c>
      <c r="U670" s="65">
        <f t="shared" si="10"/>
        <v>-24441</v>
      </c>
    </row>
    <row r="671" spans="1:21" hidden="1">
      <c r="A671" s="62" t="s">
        <v>11494</v>
      </c>
      <c r="B671" s="62" t="s">
        <v>11495</v>
      </c>
      <c r="C671" s="62" t="s">
        <v>11496</v>
      </c>
      <c r="D671" s="62" t="s">
        <v>596</v>
      </c>
      <c r="E671" s="63" t="s">
        <v>11010</v>
      </c>
      <c r="F671" s="63" t="s">
        <v>4911</v>
      </c>
      <c r="G671" s="63" t="s">
        <v>7656</v>
      </c>
      <c r="H671" s="63" t="s">
        <v>7657</v>
      </c>
      <c r="I671" s="63" t="s">
        <v>11001</v>
      </c>
      <c r="J671" s="64">
        <v>33701</v>
      </c>
      <c r="K671" s="64" t="s">
        <v>22</v>
      </c>
      <c r="L671" s="64">
        <v>33701</v>
      </c>
      <c r="M671" s="64">
        <v>85449</v>
      </c>
      <c r="N671" s="64" t="s">
        <v>22</v>
      </c>
      <c r="O671" s="64">
        <v>85449</v>
      </c>
      <c r="P671" s="64">
        <v>98861</v>
      </c>
      <c r="Q671" s="64" t="s">
        <v>22</v>
      </c>
      <c r="R671" s="64">
        <v>98861</v>
      </c>
      <c r="S671" s="63" t="s">
        <v>11002</v>
      </c>
      <c r="U671" s="65">
        <f t="shared" si="10"/>
        <v>13412</v>
      </c>
    </row>
    <row r="672" spans="1:21" hidden="1">
      <c r="A672" s="62" t="s">
        <v>11494</v>
      </c>
      <c r="B672" s="62" t="s">
        <v>11495</v>
      </c>
      <c r="C672" s="62" t="s">
        <v>11496</v>
      </c>
      <c r="D672" s="62" t="s">
        <v>596</v>
      </c>
      <c r="E672" s="63" t="s">
        <v>11010</v>
      </c>
      <c r="F672" s="63" t="s">
        <v>4918</v>
      </c>
      <c r="G672" s="63" t="s">
        <v>7664</v>
      </c>
      <c r="H672" s="63" t="s">
        <v>7665</v>
      </c>
      <c r="I672" s="63" t="s">
        <v>11001</v>
      </c>
      <c r="J672" s="64">
        <v>51898</v>
      </c>
      <c r="K672" s="64" t="s">
        <v>22</v>
      </c>
      <c r="L672" s="64">
        <v>51898</v>
      </c>
      <c r="M672" s="64">
        <v>50539</v>
      </c>
      <c r="N672" s="64" t="s">
        <v>22</v>
      </c>
      <c r="O672" s="64">
        <v>50539</v>
      </c>
      <c r="P672" s="64">
        <v>53277</v>
      </c>
      <c r="Q672" s="64" t="s">
        <v>22</v>
      </c>
      <c r="R672" s="64">
        <v>53277</v>
      </c>
      <c r="S672" s="63" t="s">
        <v>11002</v>
      </c>
      <c r="U672" s="65">
        <f t="shared" si="10"/>
        <v>2738</v>
      </c>
    </row>
    <row r="673" spans="1:21" hidden="1">
      <c r="A673" s="62" t="s">
        <v>11494</v>
      </c>
      <c r="B673" s="62" t="s">
        <v>11495</v>
      </c>
      <c r="C673" s="62" t="s">
        <v>11496</v>
      </c>
      <c r="D673" s="62" t="s">
        <v>596</v>
      </c>
      <c r="E673" s="63" t="s">
        <v>11010</v>
      </c>
      <c r="F673" s="63" t="s">
        <v>4203</v>
      </c>
      <c r="G673" s="63" t="s">
        <v>7671</v>
      </c>
      <c r="H673" s="63" t="s">
        <v>7672</v>
      </c>
      <c r="I673" s="63" t="s">
        <v>11001</v>
      </c>
      <c r="J673" s="64" t="s">
        <v>22</v>
      </c>
      <c r="K673" s="64" t="s">
        <v>22</v>
      </c>
      <c r="L673" s="64" t="s">
        <v>22</v>
      </c>
      <c r="M673" s="64">
        <v>420110</v>
      </c>
      <c r="N673" s="64" t="s">
        <v>22</v>
      </c>
      <c r="O673" s="64">
        <v>420110</v>
      </c>
      <c r="P673" s="64">
        <v>500422</v>
      </c>
      <c r="Q673" s="64" t="s">
        <v>22</v>
      </c>
      <c r="R673" s="64">
        <v>500422</v>
      </c>
      <c r="S673" s="63" t="s">
        <v>11002</v>
      </c>
      <c r="U673" s="65">
        <f t="shared" si="10"/>
        <v>80312</v>
      </c>
    </row>
    <row r="674" spans="1:21" hidden="1">
      <c r="A674" s="62" t="s">
        <v>11494</v>
      </c>
      <c r="B674" s="62" t="s">
        <v>11495</v>
      </c>
      <c r="C674" s="62" t="s">
        <v>11496</v>
      </c>
      <c r="D674" s="62" t="s">
        <v>596</v>
      </c>
      <c r="E674" s="63" t="s">
        <v>11010</v>
      </c>
      <c r="F674" s="63" t="s">
        <v>4978</v>
      </c>
      <c r="G674" s="63" t="s">
        <v>7678</v>
      </c>
      <c r="H674" s="63" t="s">
        <v>7679</v>
      </c>
      <c r="I674" s="63" t="s">
        <v>11001</v>
      </c>
      <c r="J674" s="64">
        <v>743</v>
      </c>
      <c r="K674" s="64" t="s">
        <v>22</v>
      </c>
      <c r="L674" s="64">
        <v>743</v>
      </c>
      <c r="M674" s="64" t="s">
        <v>22</v>
      </c>
      <c r="N674" s="64" t="s">
        <v>22</v>
      </c>
      <c r="O674" s="64" t="s">
        <v>22</v>
      </c>
      <c r="P674" s="64" t="s">
        <v>22</v>
      </c>
      <c r="Q674" s="64" t="s">
        <v>22</v>
      </c>
      <c r="R674" s="64" t="s">
        <v>22</v>
      </c>
      <c r="S674" s="63" t="s">
        <v>11002</v>
      </c>
      <c r="U674" s="65" t="str">
        <f t="shared" si="10"/>
        <v/>
      </c>
    </row>
    <row r="675" spans="1:21" hidden="1">
      <c r="A675" s="62" t="s">
        <v>11494</v>
      </c>
      <c r="B675" s="62" t="s">
        <v>11495</v>
      </c>
      <c r="C675" s="62" t="s">
        <v>11496</v>
      </c>
      <c r="D675" s="62" t="s">
        <v>596</v>
      </c>
      <c r="E675" s="63" t="s">
        <v>11010</v>
      </c>
      <c r="F675" s="63" t="s">
        <v>4988</v>
      </c>
      <c r="G675" s="63" t="s">
        <v>7684</v>
      </c>
      <c r="H675" s="63" t="s">
        <v>7685</v>
      </c>
      <c r="I675" s="63" t="s">
        <v>11001</v>
      </c>
      <c r="J675" s="64">
        <v>29669</v>
      </c>
      <c r="K675" s="64" t="s">
        <v>22</v>
      </c>
      <c r="L675" s="64">
        <v>29669</v>
      </c>
      <c r="M675" s="64">
        <v>15035</v>
      </c>
      <c r="N675" s="64" t="s">
        <v>22</v>
      </c>
      <c r="O675" s="64">
        <v>15035</v>
      </c>
      <c r="P675" s="64" t="s">
        <v>22</v>
      </c>
      <c r="Q675" s="64" t="s">
        <v>22</v>
      </c>
      <c r="R675" s="64" t="s">
        <v>22</v>
      </c>
      <c r="S675" s="63" t="s">
        <v>11002</v>
      </c>
      <c r="U675" s="65" t="str">
        <f t="shared" si="10"/>
        <v/>
      </c>
    </row>
    <row r="676" spans="1:21" hidden="1">
      <c r="A676" s="62" t="s">
        <v>11494</v>
      </c>
      <c r="B676" s="62" t="s">
        <v>11495</v>
      </c>
      <c r="C676" s="62" t="s">
        <v>11496</v>
      </c>
      <c r="D676" s="62" t="s">
        <v>596</v>
      </c>
      <c r="E676" s="63" t="s">
        <v>11010</v>
      </c>
      <c r="F676" s="63" t="s">
        <v>5018</v>
      </c>
      <c r="G676" s="63" t="s">
        <v>7695</v>
      </c>
      <c r="H676" s="63" t="s">
        <v>7696</v>
      </c>
      <c r="I676" s="63" t="s">
        <v>11001</v>
      </c>
      <c r="J676" s="64" t="s">
        <v>22</v>
      </c>
      <c r="K676" s="64" t="s">
        <v>22</v>
      </c>
      <c r="L676" s="64" t="s">
        <v>22</v>
      </c>
      <c r="M676" s="64" t="s">
        <v>22</v>
      </c>
      <c r="N676" s="64" t="s">
        <v>22</v>
      </c>
      <c r="O676" s="64" t="s">
        <v>22</v>
      </c>
      <c r="P676" s="64">
        <v>35149</v>
      </c>
      <c r="Q676" s="64" t="s">
        <v>22</v>
      </c>
      <c r="R676" s="64">
        <v>35149</v>
      </c>
      <c r="S676" s="63" t="s">
        <v>11002</v>
      </c>
      <c r="U676" s="65" t="e">
        <f t="shared" si="10"/>
        <v>#VALUE!</v>
      </c>
    </row>
    <row r="677" spans="1:21" hidden="1">
      <c r="A677" s="62" t="s">
        <v>11494</v>
      </c>
      <c r="B677" s="62" t="s">
        <v>11495</v>
      </c>
      <c r="C677" s="62" t="s">
        <v>11496</v>
      </c>
      <c r="D677" s="62" t="s">
        <v>596</v>
      </c>
      <c r="E677" s="63" t="s">
        <v>11010</v>
      </c>
      <c r="F677" s="63" t="s">
        <v>5025</v>
      </c>
      <c r="G677" s="63" t="s">
        <v>7700</v>
      </c>
      <c r="H677" s="63" t="s">
        <v>7701</v>
      </c>
      <c r="I677" s="63" t="s">
        <v>11001</v>
      </c>
      <c r="J677" s="64">
        <v>50263</v>
      </c>
      <c r="K677" s="64" t="s">
        <v>22</v>
      </c>
      <c r="L677" s="64">
        <v>50263</v>
      </c>
      <c r="M677" s="64">
        <v>52492</v>
      </c>
      <c r="N677" s="64" t="s">
        <v>22</v>
      </c>
      <c r="O677" s="64">
        <v>52492</v>
      </c>
      <c r="P677" s="64">
        <v>50913</v>
      </c>
      <c r="Q677" s="64" t="s">
        <v>22</v>
      </c>
      <c r="R677" s="64">
        <v>50913</v>
      </c>
      <c r="S677" s="63" t="s">
        <v>11002</v>
      </c>
      <c r="U677" s="65">
        <f t="shared" si="10"/>
        <v>-1579</v>
      </c>
    </row>
    <row r="678" spans="1:21" hidden="1">
      <c r="A678" s="62" t="s">
        <v>11494</v>
      </c>
      <c r="B678" s="62" t="s">
        <v>11495</v>
      </c>
      <c r="C678" s="62" t="s">
        <v>11496</v>
      </c>
      <c r="D678" s="62" t="s">
        <v>596</v>
      </c>
      <c r="E678" s="63" t="s">
        <v>11010</v>
      </c>
      <c r="F678" s="63" t="s">
        <v>5035</v>
      </c>
      <c r="G678" s="63" t="s">
        <v>7706</v>
      </c>
      <c r="H678" s="63" t="s">
        <v>7707</v>
      </c>
      <c r="I678" s="63" t="s">
        <v>11001</v>
      </c>
      <c r="J678" s="64">
        <v>9106</v>
      </c>
      <c r="K678" s="64" t="s">
        <v>22</v>
      </c>
      <c r="L678" s="64">
        <v>9106</v>
      </c>
      <c r="M678" s="64">
        <v>13429</v>
      </c>
      <c r="N678" s="64" t="s">
        <v>22</v>
      </c>
      <c r="O678" s="64">
        <v>13429</v>
      </c>
      <c r="P678" s="64">
        <v>14602</v>
      </c>
      <c r="Q678" s="64" t="s">
        <v>22</v>
      </c>
      <c r="R678" s="64">
        <v>14602</v>
      </c>
      <c r="S678" s="63" t="s">
        <v>11002</v>
      </c>
      <c r="U678" s="65">
        <f t="shared" si="10"/>
        <v>1173</v>
      </c>
    </row>
    <row r="679" spans="1:21" hidden="1">
      <c r="A679" s="62" t="s">
        <v>11494</v>
      </c>
      <c r="B679" s="62" t="s">
        <v>11495</v>
      </c>
      <c r="C679" s="62" t="s">
        <v>11496</v>
      </c>
      <c r="D679" s="62" t="s">
        <v>596</v>
      </c>
      <c r="E679" s="63" t="s">
        <v>11010</v>
      </c>
      <c r="F679" s="63" t="s">
        <v>5045</v>
      </c>
      <c r="G679" s="63" t="s">
        <v>7712</v>
      </c>
      <c r="H679" s="63" t="s">
        <v>7713</v>
      </c>
      <c r="I679" s="63" t="s">
        <v>11001</v>
      </c>
      <c r="J679" s="64">
        <v>115978</v>
      </c>
      <c r="K679" s="64" t="s">
        <v>22</v>
      </c>
      <c r="L679" s="64">
        <v>115978</v>
      </c>
      <c r="M679" s="64" t="s">
        <v>22</v>
      </c>
      <c r="N679" s="64">
        <v>90241</v>
      </c>
      <c r="O679" s="64">
        <v>90241</v>
      </c>
      <c r="P679" s="64">
        <v>66514</v>
      </c>
      <c r="Q679" s="64" t="s">
        <v>22</v>
      </c>
      <c r="R679" s="64">
        <v>66514</v>
      </c>
      <c r="S679" s="63" t="s">
        <v>11002</v>
      </c>
      <c r="U679" s="65">
        <f t="shared" si="10"/>
        <v>-23727</v>
      </c>
    </row>
    <row r="680" spans="1:21" hidden="1">
      <c r="A680" s="62" t="s">
        <v>11494</v>
      </c>
      <c r="B680" s="62" t="s">
        <v>11495</v>
      </c>
      <c r="C680" s="62" t="s">
        <v>11496</v>
      </c>
      <c r="D680" s="62" t="s">
        <v>596</v>
      </c>
      <c r="E680" s="63" t="s">
        <v>11010</v>
      </c>
      <c r="F680" s="63" t="s">
        <v>5052</v>
      </c>
      <c r="G680" s="63" t="s">
        <v>7722</v>
      </c>
      <c r="H680" s="63" t="s">
        <v>5493</v>
      </c>
      <c r="I680" s="63" t="s">
        <v>11001</v>
      </c>
      <c r="J680" s="64">
        <v>58429</v>
      </c>
      <c r="K680" s="64" t="s">
        <v>22</v>
      </c>
      <c r="L680" s="64">
        <v>58429</v>
      </c>
      <c r="M680" s="64">
        <v>64073</v>
      </c>
      <c r="N680" s="64" t="s">
        <v>22</v>
      </c>
      <c r="O680" s="64">
        <v>64073</v>
      </c>
      <c r="P680" s="64">
        <v>205938</v>
      </c>
      <c r="Q680" s="64" t="s">
        <v>22</v>
      </c>
      <c r="R680" s="64">
        <v>205938</v>
      </c>
      <c r="S680" s="63" t="s">
        <v>11002</v>
      </c>
      <c r="U680" s="65">
        <f t="shared" si="10"/>
        <v>141865</v>
      </c>
    </row>
    <row r="681" spans="1:21" hidden="1">
      <c r="A681" s="62" t="s">
        <v>11494</v>
      </c>
      <c r="B681" s="62" t="s">
        <v>11495</v>
      </c>
      <c r="C681" s="62" t="s">
        <v>11496</v>
      </c>
      <c r="D681" s="62" t="s">
        <v>596</v>
      </c>
      <c r="E681" s="63" t="s">
        <v>11010</v>
      </c>
      <c r="F681" s="63" t="s">
        <v>5060</v>
      </c>
      <c r="G681" s="63" t="s">
        <v>7734</v>
      </c>
      <c r="H681" s="63" t="s">
        <v>7735</v>
      </c>
      <c r="I681" s="63" t="s">
        <v>11001</v>
      </c>
      <c r="J681" s="64">
        <v>190710</v>
      </c>
      <c r="K681" s="64" t="s">
        <v>22</v>
      </c>
      <c r="L681" s="64">
        <v>190710</v>
      </c>
      <c r="M681" s="64">
        <v>226116</v>
      </c>
      <c r="N681" s="64">
        <v>200000</v>
      </c>
      <c r="O681" s="64">
        <v>426116</v>
      </c>
      <c r="P681" s="64">
        <v>133092</v>
      </c>
      <c r="Q681" s="64" t="s">
        <v>22</v>
      </c>
      <c r="R681" s="64">
        <v>133092</v>
      </c>
      <c r="S681" s="63" t="s">
        <v>11002</v>
      </c>
      <c r="U681" s="65">
        <f t="shared" si="10"/>
        <v>-293024</v>
      </c>
    </row>
    <row r="682" spans="1:21" hidden="1">
      <c r="A682" s="62" t="s">
        <v>11494</v>
      </c>
      <c r="B682" s="62" t="s">
        <v>11495</v>
      </c>
      <c r="C682" s="62" t="s">
        <v>11496</v>
      </c>
      <c r="D682" s="62" t="s">
        <v>596</v>
      </c>
      <c r="E682" s="63" t="s">
        <v>11010</v>
      </c>
      <c r="F682" s="63" t="s">
        <v>5070</v>
      </c>
      <c r="G682" s="63" t="s">
        <v>7742</v>
      </c>
      <c r="H682" s="63" t="s">
        <v>7743</v>
      </c>
      <c r="I682" s="63" t="s">
        <v>11001</v>
      </c>
      <c r="J682" s="64">
        <v>29047</v>
      </c>
      <c r="K682" s="64" t="s">
        <v>22</v>
      </c>
      <c r="L682" s="64">
        <v>29047</v>
      </c>
      <c r="M682" s="64">
        <v>24575</v>
      </c>
      <c r="N682" s="64" t="s">
        <v>22</v>
      </c>
      <c r="O682" s="64">
        <v>24575</v>
      </c>
      <c r="P682" s="64">
        <v>25497</v>
      </c>
      <c r="Q682" s="64" t="s">
        <v>22</v>
      </c>
      <c r="R682" s="64">
        <v>25497</v>
      </c>
      <c r="S682" s="63" t="s">
        <v>11002</v>
      </c>
      <c r="U682" s="65">
        <f t="shared" si="10"/>
        <v>922</v>
      </c>
    </row>
    <row r="683" spans="1:21" hidden="1">
      <c r="A683" s="62" t="s">
        <v>11494</v>
      </c>
      <c r="B683" s="62" t="s">
        <v>11495</v>
      </c>
      <c r="C683" s="62" t="s">
        <v>11496</v>
      </c>
      <c r="D683" s="62" t="s">
        <v>596</v>
      </c>
      <c r="E683" s="63" t="s">
        <v>11010</v>
      </c>
      <c r="F683" s="63" t="s">
        <v>3939</v>
      </c>
      <c r="G683" s="63" t="s">
        <v>7749</v>
      </c>
      <c r="H683" s="63" t="s">
        <v>7750</v>
      </c>
      <c r="I683" s="63" t="s">
        <v>11001</v>
      </c>
      <c r="J683" s="64">
        <v>63091</v>
      </c>
      <c r="K683" s="64" t="s">
        <v>22</v>
      </c>
      <c r="L683" s="64">
        <v>63091</v>
      </c>
      <c r="M683" s="64">
        <v>99217</v>
      </c>
      <c r="N683" s="64" t="s">
        <v>22</v>
      </c>
      <c r="O683" s="64">
        <v>99217</v>
      </c>
      <c r="P683" s="64">
        <v>158871</v>
      </c>
      <c r="Q683" s="64" t="s">
        <v>22</v>
      </c>
      <c r="R683" s="64">
        <v>158871</v>
      </c>
      <c r="S683" s="63" t="s">
        <v>11002</v>
      </c>
      <c r="U683" s="65">
        <f t="shared" si="10"/>
        <v>59654</v>
      </c>
    </row>
    <row r="684" spans="1:21" hidden="1">
      <c r="A684" s="62" t="s">
        <v>11494</v>
      </c>
      <c r="B684" s="62" t="s">
        <v>11495</v>
      </c>
      <c r="C684" s="62" t="s">
        <v>11496</v>
      </c>
      <c r="D684" s="62" t="s">
        <v>596</v>
      </c>
      <c r="E684" s="63" t="s">
        <v>11010</v>
      </c>
      <c r="F684" s="63" t="s">
        <v>5090</v>
      </c>
      <c r="G684" s="63" t="s">
        <v>6216</v>
      </c>
      <c r="H684" s="63" t="s">
        <v>6217</v>
      </c>
      <c r="I684" s="63" t="s">
        <v>11001</v>
      </c>
      <c r="J684" s="64">
        <v>16441</v>
      </c>
      <c r="K684" s="64" t="s">
        <v>22</v>
      </c>
      <c r="L684" s="64">
        <v>16441</v>
      </c>
      <c r="M684" s="64">
        <v>17407</v>
      </c>
      <c r="N684" s="64" t="s">
        <v>22</v>
      </c>
      <c r="O684" s="64">
        <v>17407</v>
      </c>
      <c r="P684" s="64">
        <v>18137</v>
      </c>
      <c r="Q684" s="64" t="s">
        <v>22</v>
      </c>
      <c r="R684" s="64">
        <v>18137</v>
      </c>
      <c r="S684" s="63" t="s">
        <v>11002</v>
      </c>
      <c r="U684" s="65">
        <f t="shared" si="10"/>
        <v>730</v>
      </c>
    </row>
    <row r="685" spans="1:21" hidden="1">
      <c r="A685" s="62" t="s">
        <v>11494</v>
      </c>
      <c r="B685" s="62" t="s">
        <v>11495</v>
      </c>
      <c r="C685" s="62" t="s">
        <v>11496</v>
      </c>
      <c r="D685" s="62" t="s">
        <v>596</v>
      </c>
      <c r="E685" s="63" t="s">
        <v>11010</v>
      </c>
      <c r="F685" s="63" t="s">
        <v>5138</v>
      </c>
      <c r="G685" s="63" t="s">
        <v>7764</v>
      </c>
      <c r="H685" s="63" t="s">
        <v>7765</v>
      </c>
      <c r="I685" s="63" t="s">
        <v>11001</v>
      </c>
      <c r="J685" s="64">
        <v>1380</v>
      </c>
      <c r="K685" s="64" t="s">
        <v>22</v>
      </c>
      <c r="L685" s="64">
        <v>1380</v>
      </c>
      <c r="M685" s="64" t="s">
        <v>22</v>
      </c>
      <c r="N685" s="64" t="s">
        <v>22</v>
      </c>
      <c r="O685" s="64" t="s">
        <v>22</v>
      </c>
      <c r="P685" s="64">
        <v>5206</v>
      </c>
      <c r="Q685" s="64" t="s">
        <v>22</v>
      </c>
      <c r="R685" s="64">
        <v>5206</v>
      </c>
      <c r="S685" s="63" t="s">
        <v>11002</v>
      </c>
      <c r="U685" s="65" t="e">
        <f t="shared" si="10"/>
        <v>#VALUE!</v>
      </c>
    </row>
    <row r="686" spans="1:21" hidden="1">
      <c r="A686" s="62" t="s">
        <v>11494</v>
      </c>
      <c r="B686" s="62" t="s">
        <v>11495</v>
      </c>
      <c r="C686" s="62" t="s">
        <v>11496</v>
      </c>
      <c r="D686" s="62" t="s">
        <v>596</v>
      </c>
      <c r="E686" s="63" t="s">
        <v>11010</v>
      </c>
      <c r="F686" s="63" t="s">
        <v>5208</v>
      </c>
      <c r="G686" s="63" t="s">
        <v>7770</v>
      </c>
      <c r="H686" s="63" t="s">
        <v>7771</v>
      </c>
      <c r="I686" s="63" t="s">
        <v>11001</v>
      </c>
      <c r="J686" s="64">
        <v>25049</v>
      </c>
      <c r="K686" s="64" t="s">
        <v>22</v>
      </c>
      <c r="L686" s="64">
        <v>25049</v>
      </c>
      <c r="M686" s="64">
        <v>35646</v>
      </c>
      <c r="N686" s="64" t="s">
        <v>22</v>
      </c>
      <c r="O686" s="64">
        <v>35646</v>
      </c>
      <c r="P686" s="64">
        <v>33700</v>
      </c>
      <c r="Q686" s="64" t="s">
        <v>22</v>
      </c>
      <c r="R686" s="64">
        <v>33700</v>
      </c>
      <c r="S686" s="63" t="s">
        <v>11002</v>
      </c>
      <c r="U686" s="65">
        <f t="shared" si="10"/>
        <v>-1946</v>
      </c>
    </row>
    <row r="687" spans="1:21" hidden="1">
      <c r="A687" s="62" t="s">
        <v>11494</v>
      </c>
      <c r="B687" s="62" t="s">
        <v>11495</v>
      </c>
      <c r="C687" s="62" t="s">
        <v>11496</v>
      </c>
      <c r="D687" s="62" t="s">
        <v>596</v>
      </c>
      <c r="E687" s="63" t="s">
        <v>11010</v>
      </c>
      <c r="F687" s="63" t="s">
        <v>5222</v>
      </c>
      <c r="G687" s="63" t="s">
        <v>7784</v>
      </c>
      <c r="H687" s="63" t="s">
        <v>7785</v>
      </c>
      <c r="I687" s="63" t="s">
        <v>11001</v>
      </c>
      <c r="J687" s="64">
        <v>4249</v>
      </c>
      <c r="K687" s="64" t="s">
        <v>22</v>
      </c>
      <c r="L687" s="64">
        <v>4249</v>
      </c>
      <c r="M687" s="64">
        <v>6698</v>
      </c>
      <c r="N687" s="64" t="s">
        <v>22</v>
      </c>
      <c r="O687" s="64">
        <v>6698</v>
      </c>
      <c r="P687" s="64">
        <v>7014</v>
      </c>
      <c r="Q687" s="64" t="s">
        <v>22</v>
      </c>
      <c r="R687" s="64">
        <v>7014</v>
      </c>
      <c r="S687" s="63" t="s">
        <v>11002</v>
      </c>
      <c r="U687" s="65">
        <f t="shared" si="10"/>
        <v>316</v>
      </c>
    </row>
    <row r="688" spans="1:21" hidden="1">
      <c r="A688" s="62" t="s">
        <v>11494</v>
      </c>
      <c r="B688" s="62" t="s">
        <v>11495</v>
      </c>
      <c r="C688" s="62" t="s">
        <v>11496</v>
      </c>
      <c r="D688" s="62" t="s">
        <v>596</v>
      </c>
      <c r="E688" s="63" t="s">
        <v>11010</v>
      </c>
      <c r="F688" s="63" t="s">
        <v>5234</v>
      </c>
      <c r="G688" s="63" t="s">
        <v>7790</v>
      </c>
      <c r="H688" s="63" t="s">
        <v>7791</v>
      </c>
      <c r="I688" s="63" t="s">
        <v>11001</v>
      </c>
      <c r="J688" s="64">
        <v>13081</v>
      </c>
      <c r="K688" s="64" t="s">
        <v>22</v>
      </c>
      <c r="L688" s="64">
        <v>13081</v>
      </c>
      <c r="M688" s="64">
        <v>38639</v>
      </c>
      <c r="N688" s="64" t="s">
        <v>22</v>
      </c>
      <c r="O688" s="64">
        <v>38639</v>
      </c>
      <c r="P688" s="64">
        <v>73523</v>
      </c>
      <c r="Q688" s="64" t="s">
        <v>22</v>
      </c>
      <c r="R688" s="64">
        <v>73523</v>
      </c>
      <c r="S688" s="63" t="s">
        <v>11002</v>
      </c>
      <c r="U688" s="65">
        <f t="shared" si="10"/>
        <v>34884</v>
      </c>
    </row>
    <row r="689" spans="1:21" hidden="1">
      <c r="A689" s="62" t="s">
        <v>11494</v>
      </c>
      <c r="B689" s="62" t="s">
        <v>11495</v>
      </c>
      <c r="C689" s="62" t="s">
        <v>11496</v>
      </c>
      <c r="D689" s="62" t="s">
        <v>596</v>
      </c>
      <c r="E689" s="63" t="s">
        <v>11010</v>
      </c>
      <c r="F689" s="63" t="s">
        <v>5251</v>
      </c>
      <c r="G689" s="63" t="s">
        <v>7808</v>
      </c>
      <c r="H689" s="63" t="s">
        <v>7809</v>
      </c>
      <c r="I689" s="63" t="s">
        <v>11001</v>
      </c>
      <c r="J689" s="64">
        <v>11816</v>
      </c>
      <c r="K689" s="64" t="s">
        <v>22</v>
      </c>
      <c r="L689" s="64">
        <v>11816</v>
      </c>
      <c r="M689" s="64" t="s">
        <v>22</v>
      </c>
      <c r="N689" s="64" t="s">
        <v>22</v>
      </c>
      <c r="O689" s="64" t="s">
        <v>22</v>
      </c>
      <c r="P689" s="64" t="s">
        <v>22</v>
      </c>
      <c r="Q689" s="64" t="s">
        <v>22</v>
      </c>
      <c r="R689" s="64" t="s">
        <v>22</v>
      </c>
      <c r="S689" s="63" t="s">
        <v>11002</v>
      </c>
      <c r="U689" s="65" t="str">
        <f t="shared" si="10"/>
        <v/>
      </c>
    </row>
    <row r="690" spans="1:21" hidden="1">
      <c r="A690" s="62" t="s">
        <v>11494</v>
      </c>
      <c r="B690" s="62" t="s">
        <v>11495</v>
      </c>
      <c r="C690" s="62" t="s">
        <v>11496</v>
      </c>
      <c r="D690" s="62" t="s">
        <v>596</v>
      </c>
      <c r="E690" s="63" t="s">
        <v>11010</v>
      </c>
      <c r="F690" s="63" t="s">
        <v>5261</v>
      </c>
      <c r="G690" s="63" t="s">
        <v>7815</v>
      </c>
      <c r="H690" s="63" t="s">
        <v>7816</v>
      </c>
      <c r="I690" s="63" t="s">
        <v>11001</v>
      </c>
      <c r="J690" s="64">
        <v>8154</v>
      </c>
      <c r="K690" s="64" t="s">
        <v>22</v>
      </c>
      <c r="L690" s="64">
        <v>8154</v>
      </c>
      <c r="M690" s="64">
        <v>8390</v>
      </c>
      <c r="N690" s="64" t="s">
        <v>22</v>
      </c>
      <c r="O690" s="64">
        <v>8390</v>
      </c>
      <c r="P690" s="64">
        <v>5254</v>
      </c>
      <c r="Q690" s="64" t="s">
        <v>22</v>
      </c>
      <c r="R690" s="64">
        <v>5254</v>
      </c>
      <c r="S690" s="63" t="s">
        <v>11002</v>
      </c>
      <c r="U690" s="65">
        <f t="shared" si="10"/>
        <v>-3136</v>
      </c>
    </row>
    <row r="691" spans="1:21" hidden="1">
      <c r="A691" s="62" t="s">
        <v>11494</v>
      </c>
      <c r="B691" s="62" t="s">
        <v>11495</v>
      </c>
      <c r="C691" s="62" t="s">
        <v>11496</v>
      </c>
      <c r="D691" s="62" t="s">
        <v>596</v>
      </c>
      <c r="E691" s="63" t="s">
        <v>11010</v>
      </c>
      <c r="F691" s="63" t="s">
        <v>5271</v>
      </c>
      <c r="G691" s="63" t="s">
        <v>7822</v>
      </c>
      <c r="H691" s="63" t="s">
        <v>7823</v>
      </c>
      <c r="I691" s="63" t="s">
        <v>11001</v>
      </c>
      <c r="J691" s="64" t="s">
        <v>22</v>
      </c>
      <c r="K691" s="64" t="s">
        <v>22</v>
      </c>
      <c r="L691" s="64" t="s">
        <v>22</v>
      </c>
      <c r="M691" s="64">
        <v>27149</v>
      </c>
      <c r="N691" s="64" t="s">
        <v>22</v>
      </c>
      <c r="O691" s="64">
        <v>27149</v>
      </c>
      <c r="P691" s="64">
        <v>24423</v>
      </c>
      <c r="Q691" s="64" t="s">
        <v>22</v>
      </c>
      <c r="R691" s="64">
        <v>24423</v>
      </c>
      <c r="S691" s="63" t="s">
        <v>11002</v>
      </c>
      <c r="U691" s="65">
        <f t="shared" si="10"/>
        <v>-2726</v>
      </c>
    </row>
    <row r="692" spans="1:21" hidden="1">
      <c r="A692" s="62" t="s">
        <v>11494</v>
      </c>
      <c r="B692" s="62" t="s">
        <v>11495</v>
      </c>
      <c r="C692" s="62" t="s">
        <v>11496</v>
      </c>
      <c r="D692" s="62" t="s">
        <v>596</v>
      </c>
      <c r="E692" s="63" t="s">
        <v>11010</v>
      </c>
      <c r="F692" s="63" t="s">
        <v>5280</v>
      </c>
      <c r="G692" s="63" t="s">
        <v>7834</v>
      </c>
      <c r="H692" s="63" t="s">
        <v>7835</v>
      </c>
      <c r="I692" s="63" t="s">
        <v>11001</v>
      </c>
      <c r="J692" s="64" t="s">
        <v>22</v>
      </c>
      <c r="K692" s="64" t="s">
        <v>22</v>
      </c>
      <c r="L692" s="64" t="s">
        <v>22</v>
      </c>
      <c r="M692" s="64" t="s">
        <v>22</v>
      </c>
      <c r="N692" s="64" t="s">
        <v>22</v>
      </c>
      <c r="O692" s="64" t="s">
        <v>22</v>
      </c>
      <c r="P692" s="64">
        <v>15978</v>
      </c>
      <c r="Q692" s="64" t="s">
        <v>22</v>
      </c>
      <c r="R692" s="64">
        <v>15978</v>
      </c>
      <c r="S692" s="63" t="s">
        <v>11002</v>
      </c>
      <c r="U692" s="65" t="e">
        <f t="shared" si="10"/>
        <v>#VALUE!</v>
      </c>
    </row>
    <row r="693" spans="1:21" hidden="1">
      <c r="A693" s="62" t="s">
        <v>11494</v>
      </c>
      <c r="B693" s="62" t="s">
        <v>11495</v>
      </c>
      <c r="C693" s="62" t="s">
        <v>11496</v>
      </c>
      <c r="D693" s="62" t="s">
        <v>596</v>
      </c>
      <c r="E693" s="63" t="s">
        <v>11010</v>
      </c>
      <c r="F693" s="63" t="s">
        <v>5288</v>
      </c>
      <c r="G693" s="63" t="s">
        <v>7837</v>
      </c>
      <c r="H693" s="63" t="s">
        <v>7838</v>
      </c>
      <c r="I693" s="63" t="s">
        <v>11001</v>
      </c>
      <c r="J693" s="64">
        <v>2213</v>
      </c>
      <c r="K693" s="64" t="s">
        <v>22</v>
      </c>
      <c r="L693" s="64">
        <v>2213</v>
      </c>
      <c r="M693" s="64">
        <v>2242</v>
      </c>
      <c r="N693" s="64" t="s">
        <v>22</v>
      </c>
      <c r="O693" s="64">
        <v>2242</v>
      </c>
      <c r="P693" s="64">
        <v>2220</v>
      </c>
      <c r="Q693" s="64" t="s">
        <v>22</v>
      </c>
      <c r="R693" s="64">
        <v>2220</v>
      </c>
      <c r="S693" s="63" t="s">
        <v>11002</v>
      </c>
      <c r="U693" s="65">
        <f t="shared" si="10"/>
        <v>-22</v>
      </c>
    </row>
    <row r="694" spans="1:21" hidden="1">
      <c r="A694" s="62" t="s">
        <v>11494</v>
      </c>
      <c r="B694" s="62" t="s">
        <v>11495</v>
      </c>
      <c r="C694" s="62" t="s">
        <v>11496</v>
      </c>
      <c r="D694" s="62" t="s">
        <v>596</v>
      </c>
      <c r="E694" s="63" t="s">
        <v>11010</v>
      </c>
      <c r="F694" s="63" t="s">
        <v>5299</v>
      </c>
      <c r="G694" s="63" t="s">
        <v>7847</v>
      </c>
      <c r="H694" s="63" t="s">
        <v>7848</v>
      </c>
      <c r="I694" s="63" t="s">
        <v>11001</v>
      </c>
      <c r="J694" s="64">
        <v>1984</v>
      </c>
      <c r="K694" s="64" t="s">
        <v>22</v>
      </c>
      <c r="L694" s="64">
        <v>1984</v>
      </c>
      <c r="M694" s="64" t="s">
        <v>22</v>
      </c>
      <c r="N694" s="64" t="s">
        <v>22</v>
      </c>
      <c r="O694" s="64" t="s">
        <v>22</v>
      </c>
      <c r="P694" s="64" t="s">
        <v>22</v>
      </c>
      <c r="Q694" s="64" t="s">
        <v>22</v>
      </c>
      <c r="R694" s="64" t="s">
        <v>22</v>
      </c>
      <c r="S694" s="63" t="s">
        <v>11002</v>
      </c>
      <c r="U694" s="65" t="str">
        <f t="shared" si="10"/>
        <v/>
      </c>
    </row>
    <row r="695" spans="1:21" hidden="1">
      <c r="A695" s="62" t="s">
        <v>11494</v>
      </c>
      <c r="B695" s="62" t="s">
        <v>11495</v>
      </c>
      <c r="C695" s="62" t="s">
        <v>11496</v>
      </c>
      <c r="D695" s="62" t="s">
        <v>596</v>
      </c>
      <c r="E695" s="63" t="s">
        <v>11010</v>
      </c>
      <c r="F695" s="63" t="s">
        <v>5307</v>
      </c>
      <c r="G695" s="63" t="s">
        <v>7853</v>
      </c>
      <c r="H695" s="63" t="s">
        <v>7854</v>
      </c>
      <c r="I695" s="63" t="s">
        <v>11001</v>
      </c>
      <c r="J695" s="64">
        <v>34982</v>
      </c>
      <c r="K695" s="64" t="s">
        <v>22</v>
      </c>
      <c r="L695" s="64">
        <v>34982</v>
      </c>
      <c r="M695" s="64">
        <v>33706</v>
      </c>
      <c r="N695" s="64" t="s">
        <v>22</v>
      </c>
      <c r="O695" s="64">
        <v>33706</v>
      </c>
      <c r="P695" s="64">
        <v>36710</v>
      </c>
      <c r="Q695" s="64" t="s">
        <v>22</v>
      </c>
      <c r="R695" s="64">
        <v>36710</v>
      </c>
      <c r="S695" s="63" t="s">
        <v>11002</v>
      </c>
      <c r="U695" s="65">
        <f t="shared" si="10"/>
        <v>3004</v>
      </c>
    </row>
    <row r="696" spans="1:21" hidden="1">
      <c r="A696" s="62" t="s">
        <v>11494</v>
      </c>
      <c r="B696" s="62" t="s">
        <v>11495</v>
      </c>
      <c r="C696" s="62" t="s">
        <v>11496</v>
      </c>
      <c r="D696" s="62" t="s">
        <v>596</v>
      </c>
      <c r="E696" s="63" t="s">
        <v>11010</v>
      </c>
      <c r="F696" s="63" t="s">
        <v>5315</v>
      </c>
      <c r="G696" s="63" t="s">
        <v>7862</v>
      </c>
      <c r="H696" s="63" t="s">
        <v>7863</v>
      </c>
      <c r="I696" s="63" t="s">
        <v>11001</v>
      </c>
      <c r="J696" s="64" t="s">
        <v>22</v>
      </c>
      <c r="K696" s="64" t="s">
        <v>22</v>
      </c>
      <c r="L696" s="64" t="s">
        <v>22</v>
      </c>
      <c r="M696" s="64">
        <v>8758</v>
      </c>
      <c r="N696" s="64" t="s">
        <v>22</v>
      </c>
      <c r="O696" s="64">
        <v>8758</v>
      </c>
      <c r="P696" s="64">
        <v>6823</v>
      </c>
      <c r="Q696" s="64" t="s">
        <v>22</v>
      </c>
      <c r="R696" s="64">
        <v>6823</v>
      </c>
      <c r="S696" s="63" t="s">
        <v>11002</v>
      </c>
      <c r="U696" s="65">
        <f t="shared" si="10"/>
        <v>-1935</v>
      </c>
    </row>
    <row r="697" spans="1:21" hidden="1">
      <c r="A697" s="62" t="s">
        <v>11494</v>
      </c>
      <c r="B697" s="62" t="s">
        <v>11495</v>
      </c>
      <c r="C697" s="62" t="s">
        <v>11496</v>
      </c>
      <c r="D697" s="62" t="s">
        <v>596</v>
      </c>
      <c r="E697" s="63" t="s">
        <v>11010</v>
      </c>
      <c r="F697" s="63" t="s">
        <v>5353</v>
      </c>
      <c r="G697" s="63" t="s">
        <v>7868</v>
      </c>
      <c r="H697" s="63" t="s">
        <v>7869</v>
      </c>
      <c r="I697" s="63" t="s">
        <v>11001</v>
      </c>
      <c r="J697" s="64">
        <v>3826</v>
      </c>
      <c r="K697" s="64" t="s">
        <v>22</v>
      </c>
      <c r="L697" s="64">
        <v>3826</v>
      </c>
      <c r="M697" s="64">
        <v>4342</v>
      </c>
      <c r="N697" s="64">
        <v>10000</v>
      </c>
      <c r="O697" s="64">
        <v>14342</v>
      </c>
      <c r="P697" s="64">
        <v>83659</v>
      </c>
      <c r="Q697" s="64" t="s">
        <v>22</v>
      </c>
      <c r="R697" s="64">
        <v>83659</v>
      </c>
      <c r="S697" s="63" t="s">
        <v>11002</v>
      </c>
      <c r="U697" s="65">
        <f t="shared" si="10"/>
        <v>69317</v>
      </c>
    </row>
    <row r="698" spans="1:21" hidden="1">
      <c r="A698" s="62" t="s">
        <v>11494</v>
      </c>
      <c r="B698" s="62" t="s">
        <v>11495</v>
      </c>
      <c r="C698" s="62" t="s">
        <v>11496</v>
      </c>
      <c r="D698" s="62" t="s">
        <v>596</v>
      </c>
      <c r="E698" s="63" t="s">
        <v>11010</v>
      </c>
      <c r="F698" s="63" t="s">
        <v>5363</v>
      </c>
      <c r="G698" s="63" t="s">
        <v>6940</v>
      </c>
      <c r="H698" s="63" t="s">
        <v>6941</v>
      </c>
      <c r="I698" s="63" t="s">
        <v>11001</v>
      </c>
      <c r="J698" s="64">
        <v>3808</v>
      </c>
      <c r="K698" s="64" t="s">
        <v>22</v>
      </c>
      <c r="L698" s="64">
        <v>3808</v>
      </c>
      <c r="M698" s="64">
        <v>7985</v>
      </c>
      <c r="N698" s="64" t="s">
        <v>22</v>
      </c>
      <c r="O698" s="64">
        <v>7985</v>
      </c>
      <c r="P698" s="64">
        <v>6644</v>
      </c>
      <c r="Q698" s="64" t="s">
        <v>22</v>
      </c>
      <c r="R698" s="64">
        <v>6644</v>
      </c>
      <c r="S698" s="63" t="s">
        <v>11002</v>
      </c>
      <c r="U698" s="65">
        <f t="shared" si="10"/>
        <v>-1341</v>
      </c>
    </row>
    <row r="699" spans="1:21" hidden="1">
      <c r="A699" s="62" t="s">
        <v>11494</v>
      </c>
      <c r="B699" s="62" t="s">
        <v>11495</v>
      </c>
      <c r="C699" s="62" t="s">
        <v>11496</v>
      </c>
      <c r="D699" s="62" t="s">
        <v>596</v>
      </c>
      <c r="E699" s="63" t="s">
        <v>11010</v>
      </c>
      <c r="F699" s="63" t="s">
        <v>5371</v>
      </c>
      <c r="G699" s="63" t="s">
        <v>7881</v>
      </c>
      <c r="H699" s="63" t="s">
        <v>7882</v>
      </c>
      <c r="I699" s="63" t="s">
        <v>11001</v>
      </c>
      <c r="J699" s="64">
        <v>78113</v>
      </c>
      <c r="K699" s="64" t="s">
        <v>22</v>
      </c>
      <c r="L699" s="64">
        <v>78113</v>
      </c>
      <c r="M699" s="64">
        <v>123103</v>
      </c>
      <c r="N699" s="64" t="s">
        <v>22</v>
      </c>
      <c r="O699" s="64">
        <v>123103</v>
      </c>
      <c r="P699" s="64">
        <v>122175</v>
      </c>
      <c r="Q699" s="64" t="s">
        <v>22</v>
      </c>
      <c r="R699" s="64">
        <v>122175</v>
      </c>
      <c r="S699" s="63" t="s">
        <v>11002</v>
      </c>
      <c r="U699" s="65">
        <f t="shared" si="10"/>
        <v>-928</v>
      </c>
    </row>
    <row r="700" spans="1:21" hidden="1">
      <c r="A700" s="62" t="s">
        <v>11494</v>
      </c>
      <c r="B700" s="62" t="s">
        <v>11495</v>
      </c>
      <c r="C700" s="62" t="s">
        <v>11496</v>
      </c>
      <c r="D700" s="62" t="s">
        <v>596</v>
      </c>
      <c r="E700" s="63" t="s">
        <v>11010</v>
      </c>
      <c r="F700" s="63" t="s">
        <v>5379</v>
      </c>
      <c r="G700" s="63" t="s">
        <v>7893</v>
      </c>
      <c r="H700" s="63" t="s">
        <v>7894</v>
      </c>
      <c r="I700" s="63" t="s">
        <v>11001</v>
      </c>
      <c r="J700" s="64">
        <v>519</v>
      </c>
      <c r="K700" s="64" t="s">
        <v>22</v>
      </c>
      <c r="L700" s="64">
        <v>519</v>
      </c>
      <c r="M700" s="64">
        <v>13523</v>
      </c>
      <c r="N700" s="64" t="s">
        <v>22</v>
      </c>
      <c r="O700" s="64">
        <v>13523</v>
      </c>
      <c r="P700" s="64">
        <v>48857</v>
      </c>
      <c r="Q700" s="64" t="s">
        <v>22</v>
      </c>
      <c r="R700" s="64">
        <v>48857</v>
      </c>
      <c r="S700" s="63" t="s">
        <v>11002</v>
      </c>
      <c r="U700" s="65">
        <f t="shared" si="10"/>
        <v>35334</v>
      </c>
    </row>
    <row r="701" spans="1:21" hidden="1">
      <c r="A701" s="62" t="s">
        <v>11494</v>
      </c>
      <c r="B701" s="62" t="s">
        <v>11495</v>
      </c>
      <c r="C701" s="62" t="s">
        <v>11496</v>
      </c>
      <c r="D701" s="62" t="s">
        <v>596</v>
      </c>
      <c r="E701" s="63" t="s">
        <v>11010</v>
      </c>
      <c r="F701" s="63" t="s">
        <v>5385</v>
      </c>
      <c r="G701" s="63" t="s">
        <v>7898</v>
      </c>
      <c r="H701" s="63" t="s">
        <v>7899</v>
      </c>
      <c r="I701" s="63" t="s">
        <v>11001</v>
      </c>
      <c r="J701" s="64">
        <v>28792</v>
      </c>
      <c r="K701" s="64" t="s">
        <v>22</v>
      </c>
      <c r="L701" s="64">
        <v>28792</v>
      </c>
      <c r="M701" s="64">
        <v>30893</v>
      </c>
      <c r="N701" s="64" t="s">
        <v>22</v>
      </c>
      <c r="O701" s="64">
        <v>30893</v>
      </c>
      <c r="P701" s="64">
        <v>71868</v>
      </c>
      <c r="Q701" s="64" t="s">
        <v>22</v>
      </c>
      <c r="R701" s="64">
        <v>71868</v>
      </c>
      <c r="S701" s="63" t="s">
        <v>11002</v>
      </c>
      <c r="U701" s="65">
        <f t="shared" si="10"/>
        <v>40975</v>
      </c>
    </row>
    <row r="702" spans="1:21" hidden="1">
      <c r="A702" s="62" t="s">
        <v>11494</v>
      </c>
      <c r="B702" s="62" t="s">
        <v>11495</v>
      </c>
      <c r="C702" s="62" t="s">
        <v>11496</v>
      </c>
      <c r="D702" s="62" t="s">
        <v>596</v>
      </c>
      <c r="E702" s="63" t="s">
        <v>11010</v>
      </c>
      <c r="F702" s="63" t="s">
        <v>5394</v>
      </c>
      <c r="G702" s="63" t="s">
        <v>7904</v>
      </c>
      <c r="H702" s="63" t="s">
        <v>7905</v>
      </c>
      <c r="I702" s="63" t="s">
        <v>11001</v>
      </c>
      <c r="J702" s="64">
        <v>83231</v>
      </c>
      <c r="K702" s="64" t="s">
        <v>22</v>
      </c>
      <c r="L702" s="64">
        <v>83231</v>
      </c>
      <c r="M702" s="64">
        <v>121433</v>
      </c>
      <c r="N702" s="64" t="s">
        <v>22</v>
      </c>
      <c r="O702" s="64">
        <v>121433</v>
      </c>
      <c r="P702" s="64">
        <v>76758</v>
      </c>
      <c r="Q702" s="64" t="s">
        <v>22</v>
      </c>
      <c r="R702" s="64">
        <v>76758</v>
      </c>
      <c r="S702" s="63" t="s">
        <v>11002</v>
      </c>
      <c r="U702" s="65">
        <f t="shared" si="10"/>
        <v>-44675</v>
      </c>
    </row>
    <row r="703" spans="1:21" hidden="1">
      <c r="A703" s="62" t="s">
        <v>11494</v>
      </c>
      <c r="B703" s="62" t="s">
        <v>11495</v>
      </c>
      <c r="C703" s="62" t="s">
        <v>11496</v>
      </c>
      <c r="D703" s="62" t="s">
        <v>596</v>
      </c>
      <c r="E703" s="63" t="s">
        <v>11010</v>
      </c>
      <c r="F703" s="63" t="s">
        <v>7918</v>
      </c>
      <c r="G703" s="63" t="s">
        <v>7919</v>
      </c>
      <c r="H703" s="63" t="s">
        <v>7920</v>
      </c>
      <c r="I703" s="63" t="s">
        <v>11001</v>
      </c>
      <c r="J703" s="64">
        <v>988</v>
      </c>
      <c r="K703" s="64" t="s">
        <v>22</v>
      </c>
      <c r="L703" s="64">
        <v>988</v>
      </c>
      <c r="M703" s="64">
        <v>1012</v>
      </c>
      <c r="N703" s="64" t="s">
        <v>22</v>
      </c>
      <c r="O703" s="64">
        <v>1012</v>
      </c>
      <c r="P703" s="64">
        <v>7511</v>
      </c>
      <c r="Q703" s="64" t="s">
        <v>22</v>
      </c>
      <c r="R703" s="64">
        <v>7511</v>
      </c>
      <c r="S703" s="63" t="s">
        <v>11002</v>
      </c>
      <c r="U703" s="65">
        <f t="shared" si="10"/>
        <v>6499</v>
      </c>
    </row>
    <row r="704" spans="1:21" hidden="1">
      <c r="A704" s="62" t="s">
        <v>11494</v>
      </c>
      <c r="B704" s="62" t="s">
        <v>11495</v>
      </c>
      <c r="C704" s="62" t="s">
        <v>11496</v>
      </c>
      <c r="D704" s="62" t="s">
        <v>596</v>
      </c>
      <c r="E704" s="63" t="s">
        <v>11010</v>
      </c>
      <c r="F704" s="63" t="s">
        <v>5426</v>
      </c>
      <c r="G704" s="63" t="s">
        <v>7924</v>
      </c>
      <c r="H704" s="63" t="s">
        <v>7925</v>
      </c>
      <c r="I704" s="63" t="s">
        <v>11001</v>
      </c>
      <c r="J704" s="64" t="s">
        <v>22</v>
      </c>
      <c r="K704" s="64" t="s">
        <v>22</v>
      </c>
      <c r="L704" s="64" t="s">
        <v>22</v>
      </c>
      <c r="M704" s="64">
        <v>985</v>
      </c>
      <c r="N704" s="64" t="s">
        <v>22</v>
      </c>
      <c r="O704" s="64">
        <v>985</v>
      </c>
      <c r="P704" s="64">
        <v>403</v>
      </c>
      <c r="Q704" s="64" t="s">
        <v>22</v>
      </c>
      <c r="R704" s="64">
        <v>403</v>
      </c>
      <c r="S704" s="63" t="s">
        <v>11002</v>
      </c>
      <c r="U704" s="65">
        <f t="shared" si="10"/>
        <v>-582</v>
      </c>
    </row>
    <row r="705" spans="1:21" hidden="1">
      <c r="A705" s="62" t="s">
        <v>11494</v>
      </c>
      <c r="B705" s="62" t="s">
        <v>11495</v>
      </c>
      <c r="C705" s="62" t="s">
        <v>11496</v>
      </c>
      <c r="D705" s="62" t="s">
        <v>596</v>
      </c>
      <c r="E705" s="63" t="s">
        <v>11010</v>
      </c>
      <c r="F705" s="63" t="s">
        <v>5434</v>
      </c>
      <c r="G705" s="63" t="s">
        <v>7931</v>
      </c>
      <c r="H705" s="63" t="s">
        <v>7932</v>
      </c>
      <c r="I705" s="63" t="s">
        <v>11001</v>
      </c>
      <c r="J705" s="64">
        <v>18141</v>
      </c>
      <c r="K705" s="64" t="s">
        <v>22</v>
      </c>
      <c r="L705" s="64">
        <v>18141</v>
      </c>
      <c r="M705" s="64">
        <v>14749</v>
      </c>
      <c r="N705" s="64" t="s">
        <v>22</v>
      </c>
      <c r="O705" s="64">
        <v>14749</v>
      </c>
      <c r="P705" s="64" t="s">
        <v>22</v>
      </c>
      <c r="Q705" s="64" t="s">
        <v>22</v>
      </c>
      <c r="R705" s="64" t="s">
        <v>22</v>
      </c>
      <c r="S705" s="63" t="s">
        <v>11002</v>
      </c>
      <c r="U705" s="65" t="str">
        <f t="shared" si="10"/>
        <v/>
      </c>
    </row>
    <row r="706" spans="1:21" hidden="1">
      <c r="A706" s="62" t="s">
        <v>11494</v>
      </c>
      <c r="B706" s="62" t="s">
        <v>11495</v>
      </c>
      <c r="C706" s="62" t="s">
        <v>11496</v>
      </c>
      <c r="D706" s="62" t="s">
        <v>596</v>
      </c>
      <c r="E706" s="63" t="s">
        <v>11010</v>
      </c>
      <c r="F706" s="63" t="s">
        <v>5511</v>
      </c>
      <c r="G706" s="63" t="s">
        <v>7936</v>
      </c>
      <c r="H706" s="63" t="s">
        <v>7937</v>
      </c>
      <c r="I706" s="63" t="s">
        <v>11001</v>
      </c>
      <c r="J706" s="64">
        <v>834</v>
      </c>
      <c r="K706" s="64" t="s">
        <v>22</v>
      </c>
      <c r="L706" s="64">
        <v>834</v>
      </c>
      <c r="M706" s="64">
        <v>1117</v>
      </c>
      <c r="N706" s="64" t="s">
        <v>22</v>
      </c>
      <c r="O706" s="64">
        <v>1117</v>
      </c>
      <c r="P706" s="64">
        <v>1343</v>
      </c>
      <c r="Q706" s="64" t="s">
        <v>22</v>
      </c>
      <c r="R706" s="64">
        <v>1343</v>
      </c>
      <c r="S706" s="63" t="s">
        <v>11002</v>
      </c>
      <c r="U706" s="65">
        <f t="shared" ref="U706:U767" si="11">IF(R706="","",R706-O706)</f>
        <v>226</v>
      </c>
    </row>
    <row r="707" spans="1:21" hidden="1">
      <c r="A707" s="62" t="s">
        <v>11494</v>
      </c>
      <c r="B707" s="62" t="s">
        <v>11495</v>
      </c>
      <c r="C707" s="62" t="s">
        <v>11496</v>
      </c>
      <c r="D707" s="62" t="s">
        <v>596</v>
      </c>
      <c r="E707" s="63" t="s">
        <v>11010</v>
      </c>
      <c r="F707" s="63" t="s">
        <v>5529</v>
      </c>
      <c r="G707" s="63" t="s">
        <v>7942</v>
      </c>
      <c r="H707" s="63" t="s">
        <v>7943</v>
      </c>
      <c r="I707" s="63" t="s">
        <v>11001</v>
      </c>
      <c r="J707" s="64">
        <v>3006</v>
      </c>
      <c r="K707" s="64" t="s">
        <v>22</v>
      </c>
      <c r="L707" s="64">
        <v>3006</v>
      </c>
      <c r="M707" s="64">
        <v>2987</v>
      </c>
      <c r="N707" s="64" t="s">
        <v>22</v>
      </c>
      <c r="O707" s="64">
        <v>2987</v>
      </c>
      <c r="P707" s="64">
        <v>2754</v>
      </c>
      <c r="Q707" s="64" t="s">
        <v>22</v>
      </c>
      <c r="R707" s="64">
        <v>2754</v>
      </c>
      <c r="S707" s="63" t="s">
        <v>11002</v>
      </c>
      <c r="U707" s="65">
        <f t="shared" si="11"/>
        <v>-233</v>
      </c>
    </row>
    <row r="708" spans="1:21" hidden="1">
      <c r="A708" s="62" t="s">
        <v>11494</v>
      </c>
      <c r="B708" s="62" t="s">
        <v>11495</v>
      </c>
      <c r="C708" s="62" t="s">
        <v>11496</v>
      </c>
      <c r="D708" s="62" t="s">
        <v>596</v>
      </c>
      <c r="E708" s="63" t="s">
        <v>11010</v>
      </c>
      <c r="F708" s="63" t="s">
        <v>5537</v>
      </c>
      <c r="G708" s="63" t="s">
        <v>7946</v>
      </c>
      <c r="H708" s="63" t="s">
        <v>7947</v>
      </c>
      <c r="I708" s="63" t="s">
        <v>11001</v>
      </c>
      <c r="J708" s="64">
        <v>52362</v>
      </c>
      <c r="K708" s="64" t="s">
        <v>22</v>
      </c>
      <c r="L708" s="64">
        <v>52362</v>
      </c>
      <c r="M708" s="64">
        <v>55095</v>
      </c>
      <c r="N708" s="64" t="s">
        <v>22</v>
      </c>
      <c r="O708" s="64">
        <v>55095</v>
      </c>
      <c r="P708" s="64">
        <v>50873</v>
      </c>
      <c r="Q708" s="64" t="s">
        <v>22</v>
      </c>
      <c r="R708" s="64">
        <v>50873</v>
      </c>
      <c r="S708" s="63" t="s">
        <v>11002</v>
      </c>
      <c r="U708" s="65">
        <f t="shared" si="11"/>
        <v>-4222</v>
      </c>
    </row>
    <row r="709" spans="1:21" hidden="1">
      <c r="A709" s="62" t="s">
        <v>11494</v>
      </c>
      <c r="B709" s="62" t="s">
        <v>11495</v>
      </c>
      <c r="C709" s="62" t="s">
        <v>11496</v>
      </c>
      <c r="D709" s="62" t="s">
        <v>596</v>
      </c>
      <c r="E709" s="63" t="s">
        <v>11010</v>
      </c>
      <c r="F709" s="63" t="s">
        <v>7954</v>
      </c>
      <c r="G709" s="63" t="s">
        <v>7955</v>
      </c>
      <c r="H709" s="63" t="s">
        <v>7956</v>
      </c>
      <c r="I709" s="63" t="s">
        <v>11001</v>
      </c>
      <c r="J709" s="64">
        <v>7590</v>
      </c>
      <c r="K709" s="64" t="s">
        <v>22</v>
      </c>
      <c r="L709" s="64">
        <v>7590</v>
      </c>
      <c r="M709" s="64">
        <v>7006</v>
      </c>
      <c r="N709" s="64" t="s">
        <v>22</v>
      </c>
      <c r="O709" s="64">
        <v>7006</v>
      </c>
      <c r="P709" s="64">
        <v>4024</v>
      </c>
      <c r="Q709" s="64" t="s">
        <v>22</v>
      </c>
      <c r="R709" s="64">
        <v>4024</v>
      </c>
      <c r="S709" s="63" t="s">
        <v>11002</v>
      </c>
      <c r="U709" s="65">
        <f t="shared" si="11"/>
        <v>-2982</v>
      </c>
    </row>
    <row r="710" spans="1:21" hidden="1">
      <c r="A710" s="62" t="s">
        <v>11494</v>
      </c>
      <c r="B710" s="62" t="s">
        <v>11495</v>
      </c>
      <c r="C710" s="62" t="s">
        <v>11496</v>
      </c>
      <c r="D710" s="62" t="s">
        <v>596</v>
      </c>
      <c r="E710" s="63" t="s">
        <v>11010</v>
      </c>
      <c r="F710" s="63" t="s">
        <v>7961</v>
      </c>
      <c r="G710" s="63" t="s">
        <v>7962</v>
      </c>
      <c r="H710" s="63" t="s">
        <v>7963</v>
      </c>
      <c r="I710" s="63" t="s">
        <v>11001</v>
      </c>
      <c r="J710" s="64">
        <v>15531</v>
      </c>
      <c r="K710" s="64" t="s">
        <v>22</v>
      </c>
      <c r="L710" s="64">
        <v>15531</v>
      </c>
      <c r="M710" s="64" t="s">
        <v>22</v>
      </c>
      <c r="N710" s="64" t="s">
        <v>22</v>
      </c>
      <c r="O710" s="64" t="s">
        <v>22</v>
      </c>
      <c r="P710" s="64" t="s">
        <v>22</v>
      </c>
      <c r="Q710" s="64" t="s">
        <v>22</v>
      </c>
      <c r="R710" s="64" t="s">
        <v>22</v>
      </c>
      <c r="S710" s="63" t="s">
        <v>11002</v>
      </c>
      <c r="U710" s="65" t="str">
        <f t="shared" si="11"/>
        <v/>
      </c>
    </row>
    <row r="711" spans="1:21" hidden="1">
      <c r="A711" s="62" t="s">
        <v>11494</v>
      </c>
      <c r="B711" s="62" t="s">
        <v>11495</v>
      </c>
      <c r="C711" s="62" t="s">
        <v>11496</v>
      </c>
      <c r="D711" s="62" t="s">
        <v>596</v>
      </c>
      <c r="E711" s="63" t="s">
        <v>11010</v>
      </c>
      <c r="F711" s="63" t="s">
        <v>5555</v>
      </c>
      <c r="G711" s="63" t="s">
        <v>7967</v>
      </c>
      <c r="H711" s="63" t="s">
        <v>7968</v>
      </c>
      <c r="I711" s="63" t="s">
        <v>11001</v>
      </c>
      <c r="J711" s="64">
        <v>9432</v>
      </c>
      <c r="K711" s="64" t="s">
        <v>22</v>
      </c>
      <c r="L711" s="64">
        <v>9432</v>
      </c>
      <c r="M711" s="64">
        <v>9955</v>
      </c>
      <c r="N711" s="64" t="s">
        <v>22</v>
      </c>
      <c r="O711" s="64">
        <v>9955</v>
      </c>
      <c r="P711" s="64" t="s">
        <v>22</v>
      </c>
      <c r="Q711" s="64" t="s">
        <v>22</v>
      </c>
      <c r="R711" s="64" t="s">
        <v>22</v>
      </c>
      <c r="S711" s="63" t="s">
        <v>11002</v>
      </c>
      <c r="U711" s="65" t="str">
        <f t="shared" si="11"/>
        <v/>
      </c>
    </row>
    <row r="712" spans="1:21" hidden="1">
      <c r="A712" s="62" t="s">
        <v>11494</v>
      </c>
      <c r="B712" s="62" t="s">
        <v>11495</v>
      </c>
      <c r="C712" s="62" t="s">
        <v>11496</v>
      </c>
      <c r="D712" s="62" t="s">
        <v>596</v>
      </c>
      <c r="E712" s="63" t="s">
        <v>11010</v>
      </c>
      <c r="F712" s="63" t="s">
        <v>5570</v>
      </c>
      <c r="G712" s="63" t="s">
        <v>7972</v>
      </c>
      <c r="H712" s="63" t="s">
        <v>7973</v>
      </c>
      <c r="I712" s="63" t="s">
        <v>11001</v>
      </c>
      <c r="J712" s="64">
        <v>24763</v>
      </c>
      <c r="K712" s="64" t="s">
        <v>22</v>
      </c>
      <c r="L712" s="64">
        <v>24763</v>
      </c>
      <c r="M712" s="64">
        <v>98548</v>
      </c>
      <c r="N712" s="64" t="s">
        <v>22</v>
      </c>
      <c r="O712" s="64">
        <v>98548</v>
      </c>
      <c r="P712" s="64">
        <v>254837</v>
      </c>
      <c r="Q712" s="64" t="s">
        <v>22</v>
      </c>
      <c r="R712" s="64">
        <v>254837</v>
      </c>
      <c r="S712" s="63" t="s">
        <v>11002</v>
      </c>
      <c r="U712" s="65">
        <f t="shared" si="11"/>
        <v>156289</v>
      </c>
    </row>
    <row r="713" spans="1:21" hidden="1">
      <c r="A713" s="62" t="s">
        <v>11494</v>
      </c>
      <c r="B713" s="62" t="s">
        <v>11495</v>
      </c>
      <c r="C713" s="62" t="s">
        <v>11496</v>
      </c>
      <c r="D713" s="62" t="s">
        <v>596</v>
      </c>
      <c r="E713" s="63" t="s">
        <v>11010</v>
      </c>
      <c r="F713" s="63" t="s">
        <v>5578</v>
      </c>
      <c r="G713" s="63" t="s">
        <v>8003</v>
      </c>
      <c r="H713" s="63" t="s">
        <v>8004</v>
      </c>
      <c r="I713" s="63" t="s">
        <v>11001</v>
      </c>
      <c r="J713" s="64">
        <v>8423</v>
      </c>
      <c r="K713" s="64" t="s">
        <v>22</v>
      </c>
      <c r="L713" s="64">
        <v>8423</v>
      </c>
      <c r="M713" s="64">
        <v>19709</v>
      </c>
      <c r="N713" s="64" t="s">
        <v>22</v>
      </c>
      <c r="O713" s="64">
        <v>19709</v>
      </c>
      <c r="P713" s="64">
        <v>33215</v>
      </c>
      <c r="Q713" s="64" t="s">
        <v>22</v>
      </c>
      <c r="R713" s="64">
        <v>33215</v>
      </c>
      <c r="S713" s="63" t="s">
        <v>11002</v>
      </c>
      <c r="U713" s="65">
        <f t="shared" si="11"/>
        <v>13506</v>
      </c>
    </row>
    <row r="714" spans="1:21" hidden="1">
      <c r="A714" s="62" t="s">
        <v>11494</v>
      </c>
      <c r="B714" s="62" t="s">
        <v>11495</v>
      </c>
      <c r="C714" s="62" t="s">
        <v>11496</v>
      </c>
      <c r="D714" s="62" t="s">
        <v>596</v>
      </c>
      <c r="E714" s="63" t="s">
        <v>11010</v>
      </c>
      <c r="F714" s="63" t="s">
        <v>8010</v>
      </c>
      <c r="G714" s="63" t="s">
        <v>8011</v>
      </c>
      <c r="H714" s="63" t="s">
        <v>5557</v>
      </c>
      <c r="I714" s="63" t="s">
        <v>11001</v>
      </c>
      <c r="J714" s="64">
        <v>91663</v>
      </c>
      <c r="K714" s="64">
        <v>6487</v>
      </c>
      <c r="L714" s="64">
        <v>98150</v>
      </c>
      <c r="M714" s="64">
        <v>101551</v>
      </c>
      <c r="N714" s="64" t="s">
        <v>22</v>
      </c>
      <c r="O714" s="64">
        <v>101551</v>
      </c>
      <c r="P714" s="64">
        <v>117658</v>
      </c>
      <c r="Q714" s="64" t="s">
        <v>22</v>
      </c>
      <c r="R714" s="64">
        <v>117658</v>
      </c>
      <c r="S714" s="63" t="s">
        <v>11002</v>
      </c>
      <c r="U714" s="65">
        <f t="shared" si="11"/>
        <v>16107</v>
      </c>
    </row>
    <row r="715" spans="1:21" hidden="1">
      <c r="A715" s="62" t="s">
        <v>11494</v>
      </c>
      <c r="B715" s="62" t="s">
        <v>11495</v>
      </c>
      <c r="C715" s="62" t="s">
        <v>11496</v>
      </c>
      <c r="D715" s="62" t="s">
        <v>596</v>
      </c>
      <c r="E715" s="63" t="s">
        <v>11010</v>
      </c>
      <c r="F715" s="63" t="s">
        <v>8024</v>
      </c>
      <c r="G715" s="63" t="s">
        <v>8025</v>
      </c>
      <c r="H715" s="63" t="s">
        <v>8026</v>
      </c>
      <c r="I715" s="63" t="s">
        <v>11001</v>
      </c>
      <c r="J715" s="64">
        <v>86301</v>
      </c>
      <c r="K715" s="64" t="s">
        <v>22</v>
      </c>
      <c r="L715" s="64">
        <v>86301</v>
      </c>
      <c r="M715" s="64">
        <v>75711</v>
      </c>
      <c r="N715" s="64" t="s">
        <v>22</v>
      </c>
      <c r="O715" s="64">
        <v>75711</v>
      </c>
      <c r="P715" s="64">
        <v>71312</v>
      </c>
      <c r="Q715" s="64" t="s">
        <v>22</v>
      </c>
      <c r="R715" s="64">
        <v>71312</v>
      </c>
      <c r="S715" s="63" t="s">
        <v>11002</v>
      </c>
      <c r="U715" s="65">
        <f t="shared" si="11"/>
        <v>-4399</v>
      </c>
    </row>
    <row r="716" spans="1:21" hidden="1">
      <c r="A716" s="62" t="s">
        <v>11494</v>
      </c>
      <c r="B716" s="62" t="s">
        <v>11495</v>
      </c>
      <c r="C716" s="62" t="s">
        <v>11496</v>
      </c>
      <c r="D716" s="62" t="s">
        <v>596</v>
      </c>
      <c r="E716" s="63" t="s">
        <v>11010</v>
      </c>
      <c r="F716" s="63" t="s">
        <v>5602</v>
      </c>
      <c r="G716" s="63" t="s">
        <v>8031</v>
      </c>
      <c r="H716" s="63" t="s">
        <v>8032</v>
      </c>
      <c r="I716" s="63" t="s">
        <v>11001</v>
      </c>
      <c r="J716" s="64">
        <v>6557</v>
      </c>
      <c r="K716" s="64" t="s">
        <v>22</v>
      </c>
      <c r="L716" s="64">
        <v>6557</v>
      </c>
      <c r="M716" s="64">
        <v>351</v>
      </c>
      <c r="N716" s="64" t="s">
        <v>22</v>
      </c>
      <c r="O716" s="64">
        <v>351</v>
      </c>
      <c r="P716" s="64" t="s">
        <v>22</v>
      </c>
      <c r="Q716" s="64" t="s">
        <v>22</v>
      </c>
      <c r="R716" s="64" t="s">
        <v>22</v>
      </c>
      <c r="S716" s="63" t="s">
        <v>11002</v>
      </c>
      <c r="U716" s="65" t="str">
        <f t="shared" si="11"/>
        <v/>
      </c>
    </row>
    <row r="717" spans="1:21" hidden="1">
      <c r="A717" s="62" t="s">
        <v>11494</v>
      </c>
      <c r="B717" s="62" t="s">
        <v>11495</v>
      </c>
      <c r="C717" s="62" t="s">
        <v>11496</v>
      </c>
      <c r="D717" s="62" t="s">
        <v>596</v>
      </c>
      <c r="E717" s="63" t="s">
        <v>11010</v>
      </c>
      <c r="F717" s="63" t="s">
        <v>4853</v>
      </c>
      <c r="G717" s="63" t="s">
        <v>8034</v>
      </c>
      <c r="H717" s="63" t="s">
        <v>8035</v>
      </c>
      <c r="I717" s="63" t="s">
        <v>11001</v>
      </c>
      <c r="J717" s="64">
        <v>67385</v>
      </c>
      <c r="K717" s="64" t="s">
        <v>22</v>
      </c>
      <c r="L717" s="64">
        <v>67385</v>
      </c>
      <c r="M717" s="64">
        <v>74236</v>
      </c>
      <c r="N717" s="64" t="s">
        <v>22</v>
      </c>
      <c r="O717" s="64">
        <v>74236</v>
      </c>
      <c r="P717" s="64">
        <v>89663</v>
      </c>
      <c r="Q717" s="64" t="s">
        <v>22</v>
      </c>
      <c r="R717" s="64">
        <v>89663</v>
      </c>
      <c r="S717" s="63" t="s">
        <v>11002</v>
      </c>
      <c r="U717" s="65">
        <f t="shared" si="11"/>
        <v>15427</v>
      </c>
    </row>
    <row r="718" spans="1:21" hidden="1">
      <c r="A718" s="62" t="s">
        <v>11494</v>
      </c>
      <c r="B718" s="62" t="s">
        <v>11495</v>
      </c>
      <c r="C718" s="62" t="s">
        <v>11496</v>
      </c>
      <c r="D718" s="62" t="s">
        <v>596</v>
      </c>
      <c r="E718" s="63" t="s">
        <v>11010</v>
      </c>
      <c r="F718" s="63" t="s">
        <v>5616</v>
      </c>
      <c r="G718" s="63" t="s">
        <v>8045</v>
      </c>
      <c r="H718" s="63" t="s">
        <v>8046</v>
      </c>
      <c r="I718" s="63" t="s">
        <v>11001</v>
      </c>
      <c r="J718" s="64" t="s">
        <v>22</v>
      </c>
      <c r="K718" s="64" t="s">
        <v>22</v>
      </c>
      <c r="L718" s="64" t="s">
        <v>22</v>
      </c>
      <c r="M718" s="64">
        <v>103</v>
      </c>
      <c r="N718" s="64" t="s">
        <v>22</v>
      </c>
      <c r="O718" s="64">
        <v>103</v>
      </c>
      <c r="P718" s="64">
        <v>109</v>
      </c>
      <c r="Q718" s="64" t="s">
        <v>22</v>
      </c>
      <c r="R718" s="64">
        <v>109</v>
      </c>
      <c r="S718" s="63" t="s">
        <v>11002</v>
      </c>
      <c r="U718" s="65">
        <f t="shared" si="11"/>
        <v>6</v>
      </c>
    </row>
    <row r="719" spans="1:21" hidden="1">
      <c r="A719" s="62" t="s">
        <v>11494</v>
      </c>
      <c r="B719" s="62" t="s">
        <v>11495</v>
      </c>
      <c r="C719" s="62" t="s">
        <v>11496</v>
      </c>
      <c r="D719" s="62" t="s">
        <v>596</v>
      </c>
      <c r="E719" s="63" t="s">
        <v>11010</v>
      </c>
      <c r="F719" s="63" t="s">
        <v>8050</v>
      </c>
      <c r="G719" s="63" t="s">
        <v>8051</v>
      </c>
      <c r="H719" s="63" t="s">
        <v>8052</v>
      </c>
      <c r="I719" s="63" t="s">
        <v>11001</v>
      </c>
      <c r="J719" s="64">
        <v>92473</v>
      </c>
      <c r="K719" s="64" t="s">
        <v>22</v>
      </c>
      <c r="L719" s="64">
        <v>92473</v>
      </c>
      <c r="M719" s="64">
        <v>98650</v>
      </c>
      <c r="N719" s="64" t="s">
        <v>22</v>
      </c>
      <c r="O719" s="64">
        <v>98650</v>
      </c>
      <c r="P719" s="64">
        <v>98319</v>
      </c>
      <c r="Q719" s="64" t="s">
        <v>22</v>
      </c>
      <c r="R719" s="64">
        <v>98319</v>
      </c>
      <c r="S719" s="63" t="s">
        <v>11002</v>
      </c>
      <c r="U719" s="65">
        <f t="shared" si="11"/>
        <v>-331</v>
      </c>
    </row>
    <row r="720" spans="1:21" hidden="1">
      <c r="A720" s="62" t="s">
        <v>11494</v>
      </c>
      <c r="B720" s="62" t="s">
        <v>11495</v>
      </c>
      <c r="C720" s="62" t="s">
        <v>11496</v>
      </c>
      <c r="D720" s="62" t="s">
        <v>596</v>
      </c>
      <c r="E720" s="63" t="s">
        <v>11010</v>
      </c>
      <c r="F720" s="63" t="s">
        <v>8071</v>
      </c>
      <c r="G720" s="63" t="s">
        <v>8072</v>
      </c>
      <c r="H720" s="63" t="s">
        <v>8073</v>
      </c>
      <c r="I720" s="63" t="s">
        <v>11001</v>
      </c>
      <c r="J720" s="64">
        <v>4546</v>
      </c>
      <c r="K720" s="64" t="s">
        <v>22</v>
      </c>
      <c r="L720" s="64">
        <v>4546</v>
      </c>
      <c r="M720" s="64">
        <v>4070</v>
      </c>
      <c r="N720" s="64" t="s">
        <v>22</v>
      </c>
      <c r="O720" s="64">
        <v>4070</v>
      </c>
      <c r="P720" s="64">
        <v>1713</v>
      </c>
      <c r="Q720" s="64" t="s">
        <v>22</v>
      </c>
      <c r="R720" s="64">
        <v>1713</v>
      </c>
      <c r="S720" s="63" t="s">
        <v>11002</v>
      </c>
      <c r="U720" s="65">
        <f t="shared" si="11"/>
        <v>-2357</v>
      </c>
    </row>
    <row r="721" spans="1:21" hidden="1">
      <c r="A721" s="62" t="s">
        <v>11494</v>
      </c>
      <c r="B721" s="62" t="s">
        <v>11495</v>
      </c>
      <c r="C721" s="62" t="s">
        <v>11496</v>
      </c>
      <c r="D721" s="62" t="s">
        <v>596</v>
      </c>
      <c r="E721" s="63" t="s">
        <v>11010</v>
      </c>
      <c r="F721" s="63" t="s">
        <v>8076</v>
      </c>
      <c r="G721" s="63" t="s">
        <v>8077</v>
      </c>
      <c r="H721" s="63" t="s">
        <v>8078</v>
      </c>
      <c r="I721" s="63" t="s">
        <v>11001</v>
      </c>
      <c r="J721" s="64" t="s">
        <v>22</v>
      </c>
      <c r="K721" s="64" t="s">
        <v>22</v>
      </c>
      <c r="L721" s="64" t="s">
        <v>22</v>
      </c>
      <c r="M721" s="64" t="s">
        <v>22</v>
      </c>
      <c r="N721" s="64">
        <v>23000</v>
      </c>
      <c r="O721" s="64">
        <v>23000</v>
      </c>
      <c r="P721" s="64">
        <v>16570</v>
      </c>
      <c r="Q721" s="64" t="s">
        <v>22</v>
      </c>
      <c r="R721" s="64">
        <v>16570</v>
      </c>
      <c r="S721" s="63" t="s">
        <v>11002</v>
      </c>
      <c r="U721" s="65">
        <f t="shared" si="11"/>
        <v>-6430</v>
      </c>
    </row>
    <row r="722" spans="1:21" hidden="1">
      <c r="A722" s="62" t="s">
        <v>11494</v>
      </c>
      <c r="B722" s="62" t="s">
        <v>11495</v>
      </c>
      <c r="C722" s="62" t="s">
        <v>11496</v>
      </c>
      <c r="D722" s="62" t="s">
        <v>596</v>
      </c>
      <c r="E722" s="63" t="s">
        <v>11010</v>
      </c>
      <c r="F722" s="63" t="s">
        <v>8083</v>
      </c>
      <c r="G722" s="63" t="s">
        <v>8084</v>
      </c>
      <c r="H722" s="63" t="s">
        <v>8085</v>
      </c>
      <c r="I722" s="63" t="s">
        <v>11001</v>
      </c>
      <c r="J722" s="64">
        <v>15742</v>
      </c>
      <c r="K722" s="64" t="s">
        <v>22</v>
      </c>
      <c r="L722" s="64">
        <v>15742</v>
      </c>
      <c r="M722" s="64" t="s">
        <v>22</v>
      </c>
      <c r="N722" s="64" t="s">
        <v>22</v>
      </c>
      <c r="O722" s="64" t="s">
        <v>22</v>
      </c>
      <c r="P722" s="64" t="s">
        <v>22</v>
      </c>
      <c r="Q722" s="64" t="s">
        <v>22</v>
      </c>
      <c r="R722" s="64" t="s">
        <v>22</v>
      </c>
      <c r="S722" s="63" t="s">
        <v>11002</v>
      </c>
      <c r="U722" s="65" t="str">
        <f t="shared" si="11"/>
        <v/>
      </c>
    </row>
    <row r="723" spans="1:21" hidden="1">
      <c r="A723" s="62" t="s">
        <v>11494</v>
      </c>
      <c r="B723" s="62" t="s">
        <v>11495</v>
      </c>
      <c r="C723" s="62" t="s">
        <v>11496</v>
      </c>
      <c r="D723" s="62" t="s">
        <v>596</v>
      </c>
      <c r="E723" s="63" t="s">
        <v>11010</v>
      </c>
      <c r="F723" s="63" t="s">
        <v>8088</v>
      </c>
      <c r="G723" s="63" t="s">
        <v>8089</v>
      </c>
      <c r="H723" s="63" t="s">
        <v>8090</v>
      </c>
      <c r="I723" s="63" t="s">
        <v>11001</v>
      </c>
      <c r="J723" s="64">
        <v>1836</v>
      </c>
      <c r="K723" s="64" t="s">
        <v>22</v>
      </c>
      <c r="L723" s="64">
        <v>1836</v>
      </c>
      <c r="M723" s="64">
        <v>1547</v>
      </c>
      <c r="N723" s="64" t="s">
        <v>22</v>
      </c>
      <c r="O723" s="64">
        <v>1547</v>
      </c>
      <c r="P723" s="64" t="s">
        <v>22</v>
      </c>
      <c r="Q723" s="64" t="s">
        <v>22</v>
      </c>
      <c r="R723" s="64" t="s">
        <v>22</v>
      </c>
      <c r="S723" s="63" t="s">
        <v>11002</v>
      </c>
      <c r="U723" s="65" t="str">
        <f t="shared" si="11"/>
        <v/>
      </c>
    </row>
    <row r="724" spans="1:21" hidden="1">
      <c r="A724" s="62" t="s">
        <v>11494</v>
      </c>
      <c r="B724" s="62" t="s">
        <v>11495</v>
      </c>
      <c r="C724" s="62" t="s">
        <v>11496</v>
      </c>
      <c r="D724" s="62" t="s">
        <v>596</v>
      </c>
      <c r="E724" s="63" t="s">
        <v>11010</v>
      </c>
      <c r="F724" s="63" t="s">
        <v>8095</v>
      </c>
      <c r="G724" s="63" t="s">
        <v>8096</v>
      </c>
      <c r="H724" s="63" t="s">
        <v>8097</v>
      </c>
      <c r="I724" s="63" t="s">
        <v>11001</v>
      </c>
      <c r="J724" s="64">
        <v>19409</v>
      </c>
      <c r="K724" s="64" t="s">
        <v>22</v>
      </c>
      <c r="L724" s="64">
        <v>19409</v>
      </c>
      <c r="M724" s="64">
        <v>22237</v>
      </c>
      <c r="N724" s="64" t="s">
        <v>22</v>
      </c>
      <c r="O724" s="64">
        <v>22237</v>
      </c>
      <c r="P724" s="64">
        <v>16188</v>
      </c>
      <c r="Q724" s="64" t="s">
        <v>22</v>
      </c>
      <c r="R724" s="64">
        <v>16188</v>
      </c>
      <c r="S724" s="63" t="s">
        <v>11002</v>
      </c>
      <c r="U724" s="65">
        <f t="shared" si="11"/>
        <v>-6049</v>
      </c>
    </row>
    <row r="725" spans="1:21" hidden="1">
      <c r="A725" s="62" t="s">
        <v>11494</v>
      </c>
      <c r="B725" s="62" t="s">
        <v>11495</v>
      </c>
      <c r="C725" s="62" t="s">
        <v>11496</v>
      </c>
      <c r="D725" s="62" t="s">
        <v>596</v>
      </c>
      <c r="E725" s="63" t="s">
        <v>11010</v>
      </c>
      <c r="F725" s="63" t="s">
        <v>8105</v>
      </c>
      <c r="G725" s="63" t="s">
        <v>8106</v>
      </c>
      <c r="H725" s="63" t="s">
        <v>8107</v>
      </c>
      <c r="I725" s="63" t="s">
        <v>11001</v>
      </c>
      <c r="J725" s="64">
        <v>4505</v>
      </c>
      <c r="K725" s="64" t="s">
        <v>22</v>
      </c>
      <c r="L725" s="64">
        <v>4505</v>
      </c>
      <c r="M725" s="64">
        <v>4222</v>
      </c>
      <c r="N725" s="64" t="s">
        <v>22</v>
      </c>
      <c r="O725" s="64">
        <v>4222</v>
      </c>
      <c r="P725" s="64">
        <v>4210</v>
      </c>
      <c r="Q725" s="64" t="s">
        <v>22</v>
      </c>
      <c r="R725" s="64">
        <v>4210</v>
      </c>
      <c r="S725" s="63" t="s">
        <v>11002</v>
      </c>
      <c r="U725" s="65">
        <f t="shared" si="11"/>
        <v>-12</v>
      </c>
    </row>
    <row r="726" spans="1:21" hidden="1">
      <c r="A726" s="62" t="s">
        <v>11494</v>
      </c>
      <c r="B726" s="62" t="s">
        <v>11495</v>
      </c>
      <c r="C726" s="62" t="s">
        <v>11496</v>
      </c>
      <c r="D726" s="62" t="s">
        <v>596</v>
      </c>
      <c r="E726" s="63" t="s">
        <v>11010</v>
      </c>
      <c r="F726" s="63" t="s">
        <v>8114</v>
      </c>
      <c r="G726" s="63" t="s">
        <v>8115</v>
      </c>
      <c r="H726" s="63" t="s">
        <v>8116</v>
      </c>
      <c r="I726" s="63" t="s">
        <v>11001</v>
      </c>
      <c r="J726" s="64">
        <v>292</v>
      </c>
      <c r="K726" s="64" t="s">
        <v>22</v>
      </c>
      <c r="L726" s="64">
        <v>292</v>
      </c>
      <c r="M726" s="64">
        <v>305</v>
      </c>
      <c r="N726" s="64" t="s">
        <v>22</v>
      </c>
      <c r="O726" s="64">
        <v>305</v>
      </c>
      <c r="P726" s="64">
        <v>318</v>
      </c>
      <c r="Q726" s="64" t="s">
        <v>22</v>
      </c>
      <c r="R726" s="64">
        <v>318</v>
      </c>
      <c r="S726" s="63" t="s">
        <v>11002</v>
      </c>
      <c r="U726" s="65">
        <f t="shared" si="11"/>
        <v>13</v>
      </c>
    </row>
    <row r="727" spans="1:21" hidden="1">
      <c r="A727" s="62" t="s">
        <v>11494</v>
      </c>
      <c r="B727" s="62" t="s">
        <v>11495</v>
      </c>
      <c r="C727" s="62" t="s">
        <v>11496</v>
      </c>
      <c r="D727" s="62" t="s">
        <v>596</v>
      </c>
      <c r="E727" s="63" t="s">
        <v>11010</v>
      </c>
      <c r="F727" s="63" t="s">
        <v>8119</v>
      </c>
      <c r="G727" s="63" t="s">
        <v>8120</v>
      </c>
      <c r="H727" s="63" t="s">
        <v>8121</v>
      </c>
      <c r="I727" s="63" t="s">
        <v>11001</v>
      </c>
      <c r="J727" s="64">
        <v>39438</v>
      </c>
      <c r="K727" s="64" t="s">
        <v>22</v>
      </c>
      <c r="L727" s="64">
        <v>39438</v>
      </c>
      <c r="M727" s="64">
        <v>50129</v>
      </c>
      <c r="N727" s="64" t="s">
        <v>22</v>
      </c>
      <c r="O727" s="64">
        <v>50129</v>
      </c>
      <c r="P727" s="64">
        <v>29331</v>
      </c>
      <c r="Q727" s="64" t="s">
        <v>22</v>
      </c>
      <c r="R727" s="64">
        <v>29331</v>
      </c>
      <c r="S727" s="63" t="s">
        <v>11002</v>
      </c>
      <c r="U727" s="65">
        <f t="shared" si="11"/>
        <v>-20798</v>
      </c>
    </row>
    <row r="728" spans="1:21" hidden="1">
      <c r="A728" s="62" t="s">
        <v>11494</v>
      </c>
      <c r="B728" s="62" t="s">
        <v>11495</v>
      </c>
      <c r="C728" s="62" t="s">
        <v>11496</v>
      </c>
      <c r="D728" s="62" t="s">
        <v>596</v>
      </c>
      <c r="E728" s="63" t="s">
        <v>11010</v>
      </c>
      <c r="F728" s="63" t="s">
        <v>5582</v>
      </c>
      <c r="G728" s="63" t="s">
        <v>8137</v>
      </c>
      <c r="H728" s="63" t="s">
        <v>8138</v>
      </c>
      <c r="I728" s="63" t="s">
        <v>11001</v>
      </c>
      <c r="J728" s="64">
        <v>14689</v>
      </c>
      <c r="K728" s="64" t="s">
        <v>22</v>
      </c>
      <c r="L728" s="64">
        <v>14689</v>
      </c>
      <c r="M728" s="64">
        <v>27064</v>
      </c>
      <c r="N728" s="64" t="s">
        <v>22</v>
      </c>
      <c r="O728" s="64">
        <v>27064</v>
      </c>
      <c r="P728" s="64">
        <v>61895</v>
      </c>
      <c r="Q728" s="64" t="s">
        <v>22</v>
      </c>
      <c r="R728" s="64">
        <v>61895</v>
      </c>
      <c r="S728" s="63" t="s">
        <v>11002</v>
      </c>
      <c r="U728" s="65">
        <f t="shared" si="11"/>
        <v>34831</v>
      </c>
    </row>
    <row r="729" spans="1:21" hidden="1">
      <c r="A729" s="62" t="s">
        <v>11494</v>
      </c>
      <c r="B729" s="62" t="s">
        <v>11495</v>
      </c>
      <c r="C729" s="62" t="s">
        <v>11496</v>
      </c>
      <c r="D729" s="62" t="s">
        <v>596</v>
      </c>
      <c r="E729" s="63" t="s">
        <v>11010</v>
      </c>
      <c r="F729" s="63" t="s">
        <v>8145</v>
      </c>
      <c r="G729" s="63" t="s">
        <v>8146</v>
      </c>
      <c r="H729" s="63" t="s">
        <v>4854</v>
      </c>
      <c r="I729" s="63" t="s">
        <v>11001</v>
      </c>
      <c r="J729" s="64">
        <v>5870</v>
      </c>
      <c r="K729" s="64" t="s">
        <v>22</v>
      </c>
      <c r="L729" s="64">
        <v>5870</v>
      </c>
      <c r="M729" s="64">
        <v>5011</v>
      </c>
      <c r="N729" s="64" t="s">
        <v>22</v>
      </c>
      <c r="O729" s="64">
        <v>5011</v>
      </c>
      <c r="P729" s="64">
        <v>1704</v>
      </c>
      <c r="Q729" s="64" t="s">
        <v>22</v>
      </c>
      <c r="R729" s="64">
        <v>1704</v>
      </c>
      <c r="S729" s="63" t="s">
        <v>11002</v>
      </c>
      <c r="U729" s="65">
        <f t="shared" si="11"/>
        <v>-3307</v>
      </c>
    </row>
    <row r="730" spans="1:21" hidden="1">
      <c r="A730" s="62" t="s">
        <v>11494</v>
      </c>
      <c r="B730" s="62" t="s">
        <v>11495</v>
      </c>
      <c r="C730" s="62" t="s">
        <v>11496</v>
      </c>
      <c r="D730" s="62" t="s">
        <v>596</v>
      </c>
      <c r="E730" s="63" t="s">
        <v>11010</v>
      </c>
      <c r="F730" s="63" t="s">
        <v>8152</v>
      </c>
      <c r="G730" s="63" t="s">
        <v>8153</v>
      </c>
      <c r="H730" s="63" t="s">
        <v>8154</v>
      </c>
      <c r="I730" s="63" t="s">
        <v>11001</v>
      </c>
      <c r="J730" s="64">
        <v>463</v>
      </c>
      <c r="K730" s="64" t="s">
        <v>22</v>
      </c>
      <c r="L730" s="64">
        <v>463</v>
      </c>
      <c r="M730" s="64">
        <v>7855</v>
      </c>
      <c r="N730" s="64" t="s">
        <v>22</v>
      </c>
      <c r="O730" s="64">
        <v>7855</v>
      </c>
      <c r="P730" s="64">
        <v>9642</v>
      </c>
      <c r="Q730" s="64" t="s">
        <v>22</v>
      </c>
      <c r="R730" s="64">
        <v>9642</v>
      </c>
      <c r="S730" s="63" t="s">
        <v>11002</v>
      </c>
      <c r="U730" s="65">
        <f t="shared" si="11"/>
        <v>1787</v>
      </c>
    </row>
    <row r="731" spans="1:21" hidden="1">
      <c r="A731" s="62" t="s">
        <v>11494</v>
      </c>
      <c r="B731" s="62" t="s">
        <v>11495</v>
      </c>
      <c r="C731" s="62" t="s">
        <v>11496</v>
      </c>
      <c r="D731" s="62" t="s">
        <v>596</v>
      </c>
      <c r="E731" s="63" t="s">
        <v>11010</v>
      </c>
      <c r="F731" s="63" t="s">
        <v>8157</v>
      </c>
      <c r="G731" s="63" t="s">
        <v>8158</v>
      </c>
      <c r="H731" s="63" t="s">
        <v>8159</v>
      </c>
      <c r="I731" s="63" t="s">
        <v>11001</v>
      </c>
      <c r="J731" s="64">
        <v>6387</v>
      </c>
      <c r="K731" s="64" t="s">
        <v>22</v>
      </c>
      <c r="L731" s="64">
        <v>6387</v>
      </c>
      <c r="M731" s="64">
        <v>6524</v>
      </c>
      <c r="N731" s="64" t="s">
        <v>22</v>
      </c>
      <c r="O731" s="64">
        <v>6524</v>
      </c>
      <c r="P731" s="64">
        <v>2469</v>
      </c>
      <c r="Q731" s="64" t="s">
        <v>22</v>
      </c>
      <c r="R731" s="64">
        <v>2469</v>
      </c>
      <c r="S731" s="63" t="s">
        <v>11002</v>
      </c>
      <c r="U731" s="65">
        <f t="shared" si="11"/>
        <v>-4055</v>
      </c>
    </row>
    <row r="732" spans="1:21" hidden="1">
      <c r="A732" s="62" t="s">
        <v>11494</v>
      </c>
      <c r="B732" s="62" t="s">
        <v>11495</v>
      </c>
      <c r="C732" s="62" t="s">
        <v>11496</v>
      </c>
      <c r="D732" s="62" t="s">
        <v>596</v>
      </c>
      <c r="E732" s="63" t="s">
        <v>11010</v>
      </c>
      <c r="F732" s="63" t="s">
        <v>8163</v>
      </c>
      <c r="G732" s="63" t="s">
        <v>6965</v>
      </c>
      <c r="H732" s="63" t="s">
        <v>6966</v>
      </c>
      <c r="I732" s="63" t="s">
        <v>11001</v>
      </c>
      <c r="J732" s="64" t="s">
        <v>22</v>
      </c>
      <c r="K732" s="64" t="s">
        <v>22</v>
      </c>
      <c r="L732" s="64" t="s">
        <v>22</v>
      </c>
      <c r="M732" s="64" t="s">
        <v>22</v>
      </c>
      <c r="N732" s="64" t="s">
        <v>22</v>
      </c>
      <c r="O732" s="64" t="s">
        <v>22</v>
      </c>
      <c r="P732" s="64">
        <v>24364</v>
      </c>
      <c r="Q732" s="64" t="s">
        <v>22</v>
      </c>
      <c r="R732" s="64">
        <v>24364</v>
      </c>
      <c r="S732" s="63" t="s">
        <v>11002</v>
      </c>
      <c r="U732" s="65" t="e">
        <f t="shared" si="11"/>
        <v>#VALUE!</v>
      </c>
    </row>
    <row r="733" spans="1:21" hidden="1">
      <c r="A733" s="62" t="s">
        <v>11494</v>
      </c>
      <c r="B733" s="62" t="s">
        <v>11495</v>
      </c>
      <c r="C733" s="62" t="s">
        <v>11496</v>
      </c>
      <c r="D733" s="62" t="s">
        <v>596</v>
      </c>
      <c r="E733" s="63" t="s">
        <v>11010</v>
      </c>
      <c r="F733" s="63" t="s">
        <v>8167</v>
      </c>
      <c r="G733" s="63" t="s">
        <v>8168</v>
      </c>
      <c r="H733" s="63" t="s">
        <v>8169</v>
      </c>
      <c r="I733" s="63" t="s">
        <v>11001</v>
      </c>
      <c r="J733" s="64">
        <v>482</v>
      </c>
      <c r="K733" s="64" t="s">
        <v>22</v>
      </c>
      <c r="L733" s="64">
        <v>482</v>
      </c>
      <c r="M733" s="64">
        <v>1084</v>
      </c>
      <c r="N733" s="64" t="s">
        <v>22</v>
      </c>
      <c r="O733" s="64">
        <v>1084</v>
      </c>
      <c r="P733" s="64" t="s">
        <v>22</v>
      </c>
      <c r="Q733" s="64" t="s">
        <v>22</v>
      </c>
      <c r="R733" s="64" t="s">
        <v>22</v>
      </c>
      <c r="S733" s="63" t="s">
        <v>11002</v>
      </c>
      <c r="U733" s="65" t="str">
        <f t="shared" si="11"/>
        <v/>
      </c>
    </row>
    <row r="734" spans="1:21" hidden="1">
      <c r="A734" s="62" t="s">
        <v>11494</v>
      </c>
      <c r="B734" s="62" t="s">
        <v>11495</v>
      </c>
      <c r="C734" s="62" t="s">
        <v>11496</v>
      </c>
      <c r="D734" s="62" t="s">
        <v>596</v>
      </c>
      <c r="E734" s="63" t="s">
        <v>11010</v>
      </c>
      <c r="F734" s="63" t="s">
        <v>8180</v>
      </c>
      <c r="G734" s="63" t="s">
        <v>8181</v>
      </c>
      <c r="H734" s="63" t="s">
        <v>5604</v>
      </c>
      <c r="I734" s="63" t="s">
        <v>11001</v>
      </c>
      <c r="J734" s="64">
        <v>15006</v>
      </c>
      <c r="K734" s="64" t="s">
        <v>22</v>
      </c>
      <c r="L734" s="64">
        <v>15006</v>
      </c>
      <c r="M734" s="64">
        <v>19085</v>
      </c>
      <c r="N734" s="64" t="s">
        <v>22</v>
      </c>
      <c r="O734" s="64">
        <v>19085</v>
      </c>
      <c r="P734" s="64">
        <v>18266</v>
      </c>
      <c r="Q734" s="64" t="s">
        <v>22</v>
      </c>
      <c r="R734" s="64">
        <v>18266</v>
      </c>
      <c r="S734" s="63" t="s">
        <v>11002</v>
      </c>
      <c r="U734" s="65">
        <f t="shared" si="11"/>
        <v>-819</v>
      </c>
    </row>
    <row r="735" spans="1:21" hidden="1">
      <c r="A735" s="62" t="s">
        <v>11494</v>
      </c>
      <c r="B735" s="62" t="s">
        <v>11495</v>
      </c>
      <c r="C735" s="62" t="s">
        <v>11496</v>
      </c>
      <c r="D735" s="62" t="s">
        <v>596</v>
      </c>
      <c r="E735" s="63" t="s">
        <v>11010</v>
      </c>
      <c r="F735" s="63" t="s">
        <v>8188</v>
      </c>
      <c r="G735" s="63" t="s">
        <v>8189</v>
      </c>
      <c r="H735" s="63" t="s">
        <v>8190</v>
      </c>
      <c r="I735" s="63" t="s">
        <v>11001</v>
      </c>
      <c r="J735" s="64">
        <v>115637</v>
      </c>
      <c r="K735" s="64" t="s">
        <v>22</v>
      </c>
      <c r="L735" s="64">
        <v>115637</v>
      </c>
      <c r="M735" s="64">
        <v>65432</v>
      </c>
      <c r="N735" s="64" t="s">
        <v>22</v>
      </c>
      <c r="O735" s="64">
        <v>65432</v>
      </c>
      <c r="P735" s="64">
        <v>34273</v>
      </c>
      <c r="Q735" s="64" t="s">
        <v>22</v>
      </c>
      <c r="R735" s="64">
        <v>34273</v>
      </c>
      <c r="S735" s="63" t="s">
        <v>11002</v>
      </c>
      <c r="U735" s="65">
        <f t="shared" si="11"/>
        <v>-31159</v>
      </c>
    </row>
    <row r="736" spans="1:21" hidden="1">
      <c r="A736" s="62" t="s">
        <v>11494</v>
      </c>
      <c r="B736" s="62" t="s">
        <v>11495</v>
      </c>
      <c r="C736" s="62" t="s">
        <v>11496</v>
      </c>
      <c r="D736" s="62" t="s">
        <v>596</v>
      </c>
      <c r="E736" s="63" t="s">
        <v>11010</v>
      </c>
      <c r="F736" s="63" t="s">
        <v>8220</v>
      </c>
      <c r="G736" s="63" t="s">
        <v>8221</v>
      </c>
      <c r="H736" s="63" t="s">
        <v>8222</v>
      </c>
      <c r="I736" s="63" t="s">
        <v>11001</v>
      </c>
      <c r="J736" s="64">
        <v>18323</v>
      </c>
      <c r="K736" s="64" t="s">
        <v>22</v>
      </c>
      <c r="L736" s="64">
        <v>18323</v>
      </c>
      <c r="M736" s="64">
        <v>28733</v>
      </c>
      <c r="N736" s="64" t="s">
        <v>22</v>
      </c>
      <c r="O736" s="64">
        <v>28733</v>
      </c>
      <c r="P736" s="64">
        <v>17114</v>
      </c>
      <c r="Q736" s="64" t="s">
        <v>22</v>
      </c>
      <c r="R736" s="64">
        <v>17114</v>
      </c>
      <c r="S736" s="63" t="s">
        <v>11002</v>
      </c>
      <c r="U736" s="65">
        <f t="shared" si="11"/>
        <v>-11619</v>
      </c>
    </row>
    <row r="737" spans="1:21" hidden="1">
      <c r="A737" s="62" t="s">
        <v>11494</v>
      </c>
      <c r="B737" s="62" t="s">
        <v>11495</v>
      </c>
      <c r="C737" s="62" t="s">
        <v>11496</v>
      </c>
      <c r="D737" s="62" t="s">
        <v>596</v>
      </c>
      <c r="E737" s="63" t="s">
        <v>11010</v>
      </c>
      <c r="F737" s="63" t="s">
        <v>8226</v>
      </c>
      <c r="G737" s="63" t="s">
        <v>8227</v>
      </c>
      <c r="H737" s="63" t="s">
        <v>8228</v>
      </c>
      <c r="I737" s="63" t="s">
        <v>11001</v>
      </c>
      <c r="J737" s="64">
        <v>99749</v>
      </c>
      <c r="K737" s="64" t="s">
        <v>22</v>
      </c>
      <c r="L737" s="64">
        <v>99749</v>
      </c>
      <c r="M737" s="64">
        <v>81033</v>
      </c>
      <c r="N737" s="64" t="s">
        <v>22</v>
      </c>
      <c r="O737" s="64">
        <v>81033</v>
      </c>
      <c r="P737" s="64">
        <v>85365</v>
      </c>
      <c r="Q737" s="64" t="s">
        <v>22</v>
      </c>
      <c r="R737" s="64">
        <v>85365</v>
      </c>
      <c r="S737" s="63" t="s">
        <v>11002</v>
      </c>
      <c r="U737" s="65">
        <f t="shared" si="11"/>
        <v>4332</v>
      </c>
    </row>
    <row r="738" spans="1:21" hidden="1">
      <c r="A738" s="62" t="s">
        <v>11494</v>
      </c>
      <c r="B738" s="62" t="s">
        <v>11495</v>
      </c>
      <c r="C738" s="62" t="s">
        <v>11496</v>
      </c>
      <c r="D738" s="62" t="s">
        <v>596</v>
      </c>
      <c r="E738" s="63" t="s">
        <v>11010</v>
      </c>
      <c r="F738" s="63" t="s">
        <v>8240</v>
      </c>
      <c r="G738" s="63" t="s">
        <v>8241</v>
      </c>
      <c r="H738" s="63" t="s">
        <v>8242</v>
      </c>
      <c r="I738" s="63" t="s">
        <v>11001</v>
      </c>
      <c r="J738" s="64">
        <v>6171</v>
      </c>
      <c r="K738" s="64" t="s">
        <v>22</v>
      </c>
      <c r="L738" s="64">
        <v>6171</v>
      </c>
      <c r="M738" s="64" t="s">
        <v>22</v>
      </c>
      <c r="N738" s="64" t="s">
        <v>22</v>
      </c>
      <c r="O738" s="64" t="s">
        <v>22</v>
      </c>
      <c r="P738" s="64" t="s">
        <v>22</v>
      </c>
      <c r="Q738" s="64" t="s">
        <v>22</v>
      </c>
      <c r="R738" s="64" t="s">
        <v>22</v>
      </c>
      <c r="S738" s="63" t="s">
        <v>11002</v>
      </c>
      <c r="U738" s="65" t="str">
        <f t="shared" si="11"/>
        <v/>
      </c>
    </row>
    <row r="739" spans="1:21" hidden="1">
      <c r="A739" s="62" t="s">
        <v>11494</v>
      </c>
      <c r="B739" s="62" t="s">
        <v>11495</v>
      </c>
      <c r="C739" s="62" t="s">
        <v>11496</v>
      </c>
      <c r="D739" s="62" t="s">
        <v>596</v>
      </c>
      <c r="E739" s="63" t="s">
        <v>11010</v>
      </c>
      <c r="F739" s="63" t="s">
        <v>8248</v>
      </c>
      <c r="G739" s="63" t="s">
        <v>8249</v>
      </c>
      <c r="H739" s="63" t="s">
        <v>8250</v>
      </c>
      <c r="I739" s="63" t="s">
        <v>11001</v>
      </c>
      <c r="J739" s="64">
        <v>9952</v>
      </c>
      <c r="K739" s="64" t="s">
        <v>22</v>
      </c>
      <c r="L739" s="64">
        <v>9952</v>
      </c>
      <c r="M739" s="64">
        <v>12019</v>
      </c>
      <c r="N739" s="64" t="s">
        <v>22</v>
      </c>
      <c r="O739" s="64">
        <v>12019</v>
      </c>
      <c r="P739" s="64">
        <v>9146</v>
      </c>
      <c r="Q739" s="64" t="s">
        <v>22</v>
      </c>
      <c r="R739" s="64">
        <v>9146</v>
      </c>
      <c r="S739" s="63" t="s">
        <v>11002</v>
      </c>
      <c r="U739" s="65">
        <f t="shared" si="11"/>
        <v>-2873</v>
      </c>
    </row>
    <row r="740" spans="1:21" hidden="1">
      <c r="A740" s="62" t="s">
        <v>11494</v>
      </c>
      <c r="B740" s="62" t="s">
        <v>11495</v>
      </c>
      <c r="C740" s="62" t="s">
        <v>11496</v>
      </c>
      <c r="D740" s="62" t="s">
        <v>596</v>
      </c>
      <c r="E740" s="63" t="s">
        <v>11010</v>
      </c>
      <c r="F740" s="63" t="s">
        <v>8253</v>
      </c>
      <c r="G740" s="63" t="s">
        <v>8254</v>
      </c>
      <c r="H740" s="63" t="s">
        <v>8255</v>
      </c>
      <c r="I740" s="63" t="s">
        <v>11001</v>
      </c>
      <c r="J740" s="64">
        <v>865</v>
      </c>
      <c r="K740" s="64" t="s">
        <v>22</v>
      </c>
      <c r="L740" s="64">
        <v>865</v>
      </c>
      <c r="M740" s="64">
        <v>816</v>
      </c>
      <c r="N740" s="64" t="s">
        <v>22</v>
      </c>
      <c r="O740" s="64">
        <v>816</v>
      </c>
      <c r="P740" s="64" t="s">
        <v>22</v>
      </c>
      <c r="Q740" s="64" t="s">
        <v>22</v>
      </c>
      <c r="R740" s="64" t="s">
        <v>22</v>
      </c>
      <c r="S740" s="63" t="s">
        <v>11002</v>
      </c>
      <c r="U740" s="65" t="str">
        <f t="shared" si="11"/>
        <v/>
      </c>
    </row>
    <row r="741" spans="1:21" hidden="1">
      <c r="A741" s="62" t="s">
        <v>11494</v>
      </c>
      <c r="B741" s="62" t="s">
        <v>11495</v>
      </c>
      <c r="C741" s="62" t="s">
        <v>11496</v>
      </c>
      <c r="D741" s="62" t="s">
        <v>596</v>
      </c>
      <c r="E741" s="63" t="s">
        <v>11010</v>
      </c>
      <c r="F741" s="63" t="s">
        <v>8260</v>
      </c>
      <c r="G741" s="63" t="s">
        <v>8261</v>
      </c>
      <c r="H741" s="63" t="s">
        <v>8262</v>
      </c>
      <c r="I741" s="63" t="s">
        <v>11001</v>
      </c>
      <c r="J741" s="64">
        <v>33432</v>
      </c>
      <c r="K741" s="64" t="s">
        <v>22</v>
      </c>
      <c r="L741" s="64">
        <v>33432</v>
      </c>
      <c r="M741" s="64">
        <v>32578</v>
      </c>
      <c r="N741" s="64" t="s">
        <v>22</v>
      </c>
      <c r="O741" s="64">
        <v>32578</v>
      </c>
      <c r="P741" s="64">
        <v>312037</v>
      </c>
      <c r="Q741" s="64" t="s">
        <v>22</v>
      </c>
      <c r="R741" s="64">
        <v>312037</v>
      </c>
      <c r="S741" s="63" t="s">
        <v>11002</v>
      </c>
      <c r="U741" s="65">
        <f t="shared" si="11"/>
        <v>279459</v>
      </c>
    </row>
    <row r="742" spans="1:21" hidden="1">
      <c r="A742" s="62" t="s">
        <v>11494</v>
      </c>
      <c r="B742" s="62" t="s">
        <v>11495</v>
      </c>
      <c r="C742" s="62" t="s">
        <v>11496</v>
      </c>
      <c r="D742" s="62" t="s">
        <v>596</v>
      </c>
      <c r="E742" s="63" t="s">
        <v>11010</v>
      </c>
      <c r="F742" s="63" t="s">
        <v>8273</v>
      </c>
      <c r="G742" s="63" t="s">
        <v>8274</v>
      </c>
      <c r="H742" s="63" t="s">
        <v>8275</v>
      </c>
      <c r="I742" s="63" t="s">
        <v>11001</v>
      </c>
      <c r="J742" s="64">
        <v>9445</v>
      </c>
      <c r="K742" s="64" t="s">
        <v>22</v>
      </c>
      <c r="L742" s="64">
        <v>9445</v>
      </c>
      <c r="M742" s="64">
        <v>13404</v>
      </c>
      <c r="N742" s="64" t="s">
        <v>22</v>
      </c>
      <c r="O742" s="64">
        <v>13404</v>
      </c>
      <c r="P742" s="64">
        <v>19324</v>
      </c>
      <c r="Q742" s="64" t="s">
        <v>22</v>
      </c>
      <c r="R742" s="64">
        <v>19324</v>
      </c>
      <c r="S742" s="63" t="s">
        <v>11002</v>
      </c>
      <c r="U742" s="65">
        <f t="shared" si="11"/>
        <v>5920</v>
      </c>
    </row>
    <row r="743" spans="1:21" hidden="1">
      <c r="A743" s="62" t="s">
        <v>11494</v>
      </c>
      <c r="B743" s="62" t="s">
        <v>11495</v>
      </c>
      <c r="C743" s="62" t="s">
        <v>11496</v>
      </c>
      <c r="D743" s="62" t="s">
        <v>596</v>
      </c>
      <c r="E743" s="63" t="s">
        <v>11010</v>
      </c>
      <c r="F743" s="63" t="s">
        <v>8281</v>
      </c>
      <c r="G743" s="63" t="s">
        <v>8282</v>
      </c>
      <c r="H743" s="63" t="s">
        <v>8283</v>
      </c>
      <c r="I743" s="63" t="s">
        <v>11001</v>
      </c>
      <c r="J743" s="64">
        <v>17784</v>
      </c>
      <c r="K743" s="64" t="s">
        <v>22</v>
      </c>
      <c r="L743" s="64">
        <v>17784</v>
      </c>
      <c r="M743" s="64">
        <v>18946</v>
      </c>
      <c r="N743" s="64" t="s">
        <v>22</v>
      </c>
      <c r="O743" s="64">
        <v>18946</v>
      </c>
      <c r="P743" s="64">
        <v>62000</v>
      </c>
      <c r="Q743" s="64" t="s">
        <v>22</v>
      </c>
      <c r="R743" s="64">
        <v>62000</v>
      </c>
      <c r="S743" s="63" t="s">
        <v>11002</v>
      </c>
      <c r="U743" s="65">
        <f t="shared" si="11"/>
        <v>43054</v>
      </c>
    </row>
    <row r="744" spans="1:21" hidden="1">
      <c r="A744" s="62" t="s">
        <v>11494</v>
      </c>
      <c r="B744" s="62" t="s">
        <v>11495</v>
      </c>
      <c r="C744" s="62" t="s">
        <v>11496</v>
      </c>
      <c r="D744" s="62" t="s">
        <v>596</v>
      </c>
      <c r="E744" s="63" t="s">
        <v>11010</v>
      </c>
      <c r="F744" s="63" t="s">
        <v>8287</v>
      </c>
      <c r="G744" s="63" t="s">
        <v>8288</v>
      </c>
      <c r="H744" s="63" t="s">
        <v>8289</v>
      </c>
      <c r="I744" s="63" t="s">
        <v>11001</v>
      </c>
      <c r="J744" s="64" t="s">
        <v>22</v>
      </c>
      <c r="K744" s="64" t="s">
        <v>22</v>
      </c>
      <c r="L744" s="64" t="s">
        <v>22</v>
      </c>
      <c r="M744" s="64">
        <v>13690</v>
      </c>
      <c r="N744" s="64" t="s">
        <v>22</v>
      </c>
      <c r="O744" s="64">
        <v>13690</v>
      </c>
      <c r="P744" s="64">
        <v>11393</v>
      </c>
      <c r="Q744" s="64" t="s">
        <v>22</v>
      </c>
      <c r="R744" s="64">
        <v>11393</v>
      </c>
      <c r="S744" s="63" t="s">
        <v>11002</v>
      </c>
      <c r="U744" s="65">
        <f t="shared" si="11"/>
        <v>-2297</v>
      </c>
    </row>
    <row r="745" spans="1:21" hidden="1">
      <c r="A745" s="62" t="s">
        <v>11494</v>
      </c>
      <c r="B745" s="62" t="s">
        <v>11495</v>
      </c>
      <c r="C745" s="62" t="s">
        <v>11496</v>
      </c>
      <c r="D745" s="62" t="s">
        <v>596</v>
      </c>
      <c r="E745" s="63" t="s">
        <v>11010</v>
      </c>
      <c r="F745" s="63" t="s">
        <v>8292</v>
      </c>
      <c r="G745" s="63" t="s">
        <v>8293</v>
      </c>
      <c r="H745" s="63" t="s">
        <v>11497</v>
      </c>
      <c r="I745" s="63" t="s">
        <v>11001</v>
      </c>
      <c r="J745" s="64" t="s">
        <v>22</v>
      </c>
      <c r="K745" s="64" t="s">
        <v>22</v>
      </c>
      <c r="L745" s="64" t="s">
        <v>22</v>
      </c>
      <c r="M745" s="64">
        <v>3961</v>
      </c>
      <c r="N745" s="64" t="s">
        <v>22</v>
      </c>
      <c r="O745" s="64">
        <v>3961</v>
      </c>
      <c r="P745" s="64">
        <v>2013</v>
      </c>
      <c r="Q745" s="64" t="s">
        <v>22</v>
      </c>
      <c r="R745" s="64">
        <v>2013</v>
      </c>
      <c r="S745" s="63" t="s">
        <v>11002</v>
      </c>
      <c r="U745" s="65">
        <f t="shared" si="11"/>
        <v>-1948</v>
      </c>
    </row>
    <row r="746" spans="1:21" hidden="1">
      <c r="A746" s="62" t="s">
        <v>11494</v>
      </c>
      <c r="B746" s="62" t="s">
        <v>11495</v>
      </c>
      <c r="C746" s="62" t="s">
        <v>11496</v>
      </c>
      <c r="D746" s="62" t="s">
        <v>596</v>
      </c>
      <c r="E746" s="63" t="s">
        <v>11010</v>
      </c>
      <c r="F746" s="63" t="s">
        <v>8297</v>
      </c>
      <c r="G746" s="63" t="s">
        <v>8298</v>
      </c>
      <c r="H746" s="63" t="s">
        <v>8299</v>
      </c>
      <c r="I746" s="63" t="s">
        <v>11001</v>
      </c>
      <c r="J746" s="64">
        <v>3272</v>
      </c>
      <c r="K746" s="64" t="s">
        <v>22</v>
      </c>
      <c r="L746" s="64">
        <v>3272</v>
      </c>
      <c r="M746" s="64">
        <v>2851</v>
      </c>
      <c r="N746" s="64" t="s">
        <v>22</v>
      </c>
      <c r="O746" s="64">
        <v>2851</v>
      </c>
      <c r="P746" s="64">
        <v>1783</v>
      </c>
      <c r="Q746" s="64" t="s">
        <v>22</v>
      </c>
      <c r="R746" s="64">
        <v>1783</v>
      </c>
      <c r="S746" s="63" t="s">
        <v>11002</v>
      </c>
      <c r="U746" s="65">
        <f t="shared" si="11"/>
        <v>-1068</v>
      </c>
    </row>
    <row r="747" spans="1:21" hidden="1">
      <c r="A747" s="62" t="s">
        <v>11494</v>
      </c>
      <c r="B747" s="62" t="s">
        <v>11495</v>
      </c>
      <c r="C747" s="62" t="s">
        <v>11496</v>
      </c>
      <c r="D747" s="62" t="s">
        <v>596</v>
      </c>
      <c r="E747" s="63" t="s">
        <v>11010</v>
      </c>
      <c r="F747" s="63" t="s">
        <v>8305</v>
      </c>
      <c r="G747" s="63" t="s">
        <v>8306</v>
      </c>
      <c r="H747" s="63" t="s">
        <v>8307</v>
      </c>
      <c r="I747" s="63" t="s">
        <v>11001</v>
      </c>
      <c r="J747" s="64">
        <v>3658</v>
      </c>
      <c r="K747" s="64" t="s">
        <v>22</v>
      </c>
      <c r="L747" s="64">
        <v>3658</v>
      </c>
      <c r="M747" s="64">
        <v>18000</v>
      </c>
      <c r="N747" s="64" t="s">
        <v>22</v>
      </c>
      <c r="O747" s="64">
        <v>18000</v>
      </c>
      <c r="P747" s="64">
        <v>3151</v>
      </c>
      <c r="Q747" s="64" t="s">
        <v>22</v>
      </c>
      <c r="R747" s="64">
        <v>3151</v>
      </c>
      <c r="S747" s="63" t="s">
        <v>11002</v>
      </c>
      <c r="U747" s="65">
        <f t="shared" si="11"/>
        <v>-14849</v>
      </c>
    </row>
    <row r="748" spans="1:21" hidden="1">
      <c r="A748" s="62" t="s">
        <v>11494</v>
      </c>
      <c r="B748" s="62" t="s">
        <v>11495</v>
      </c>
      <c r="C748" s="62" t="s">
        <v>11496</v>
      </c>
      <c r="D748" s="62" t="s">
        <v>596</v>
      </c>
      <c r="E748" s="63" t="s">
        <v>11010</v>
      </c>
      <c r="F748" s="63" t="s">
        <v>8311</v>
      </c>
      <c r="G748" s="63" t="s">
        <v>8312</v>
      </c>
      <c r="H748" s="63" t="s">
        <v>8313</v>
      </c>
      <c r="I748" s="63" t="s">
        <v>11001</v>
      </c>
      <c r="J748" s="64">
        <v>25825</v>
      </c>
      <c r="K748" s="64" t="s">
        <v>22</v>
      </c>
      <c r="L748" s="64">
        <v>25825</v>
      </c>
      <c r="M748" s="64">
        <v>33320</v>
      </c>
      <c r="N748" s="64" t="s">
        <v>22</v>
      </c>
      <c r="O748" s="64">
        <v>33320</v>
      </c>
      <c r="P748" s="64">
        <v>76233</v>
      </c>
      <c r="Q748" s="64" t="s">
        <v>22</v>
      </c>
      <c r="R748" s="64">
        <v>76233</v>
      </c>
      <c r="S748" s="63" t="s">
        <v>11002</v>
      </c>
      <c r="U748" s="65">
        <f t="shared" si="11"/>
        <v>42913</v>
      </c>
    </row>
    <row r="749" spans="1:21" hidden="1">
      <c r="A749" s="62" t="s">
        <v>11494</v>
      </c>
      <c r="B749" s="62" t="s">
        <v>11495</v>
      </c>
      <c r="C749" s="62" t="s">
        <v>11496</v>
      </c>
      <c r="D749" s="62" t="s">
        <v>596</v>
      </c>
      <c r="E749" s="63" t="s">
        <v>11010</v>
      </c>
      <c r="F749" s="63" t="s">
        <v>8324</v>
      </c>
      <c r="G749" s="63" t="s">
        <v>8325</v>
      </c>
      <c r="H749" s="63" t="s">
        <v>8326</v>
      </c>
      <c r="I749" s="63" t="s">
        <v>11001</v>
      </c>
      <c r="J749" s="64">
        <v>11874</v>
      </c>
      <c r="K749" s="64" t="s">
        <v>22</v>
      </c>
      <c r="L749" s="64">
        <v>11874</v>
      </c>
      <c r="M749" s="64">
        <v>103465</v>
      </c>
      <c r="N749" s="64">
        <v>4410</v>
      </c>
      <c r="O749" s="64">
        <v>107875</v>
      </c>
      <c r="P749" s="64">
        <v>178130</v>
      </c>
      <c r="Q749" s="64" t="s">
        <v>22</v>
      </c>
      <c r="R749" s="64">
        <v>178130</v>
      </c>
      <c r="S749" s="63" t="s">
        <v>11002</v>
      </c>
      <c r="U749" s="65">
        <f t="shared" si="11"/>
        <v>70255</v>
      </c>
    </row>
    <row r="750" spans="1:21" hidden="1">
      <c r="A750" s="62" t="s">
        <v>11494</v>
      </c>
      <c r="B750" s="62" t="s">
        <v>11495</v>
      </c>
      <c r="C750" s="62" t="s">
        <v>11496</v>
      </c>
      <c r="D750" s="62" t="s">
        <v>596</v>
      </c>
      <c r="E750" s="63" t="s">
        <v>11010</v>
      </c>
      <c r="F750" s="63" t="s">
        <v>8335</v>
      </c>
      <c r="G750" s="63" t="s">
        <v>8336</v>
      </c>
      <c r="H750" s="63" t="s">
        <v>8337</v>
      </c>
      <c r="I750" s="63" t="s">
        <v>11001</v>
      </c>
      <c r="J750" s="64">
        <v>34261</v>
      </c>
      <c r="K750" s="64" t="s">
        <v>22</v>
      </c>
      <c r="L750" s="64">
        <v>34261</v>
      </c>
      <c r="M750" s="64">
        <v>18684</v>
      </c>
      <c r="N750" s="64" t="s">
        <v>22</v>
      </c>
      <c r="O750" s="64">
        <v>18684</v>
      </c>
      <c r="P750" s="64">
        <v>16628</v>
      </c>
      <c r="Q750" s="64" t="s">
        <v>22</v>
      </c>
      <c r="R750" s="64">
        <v>16628</v>
      </c>
      <c r="S750" s="63" t="s">
        <v>11002</v>
      </c>
      <c r="U750" s="65">
        <f t="shared" si="11"/>
        <v>-2056</v>
      </c>
    </row>
    <row r="751" spans="1:21" hidden="1">
      <c r="A751" s="62" t="s">
        <v>11494</v>
      </c>
      <c r="B751" s="62" t="s">
        <v>11495</v>
      </c>
      <c r="C751" s="62" t="s">
        <v>11496</v>
      </c>
      <c r="D751" s="62" t="s">
        <v>596</v>
      </c>
      <c r="E751" s="63" t="s">
        <v>11010</v>
      </c>
      <c r="F751" s="63" t="s">
        <v>8351</v>
      </c>
      <c r="G751" s="63" t="s">
        <v>8352</v>
      </c>
      <c r="H751" s="63" t="s">
        <v>8353</v>
      </c>
      <c r="I751" s="63" t="s">
        <v>11001</v>
      </c>
      <c r="J751" s="64">
        <v>7484</v>
      </c>
      <c r="K751" s="64" t="s">
        <v>22</v>
      </c>
      <c r="L751" s="64">
        <v>7484</v>
      </c>
      <c r="M751" s="64">
        <v>40955</v>
      </c>
      <c r="N751" s="64" t="s">
        <v>22</v>
      </c>
      <c r="O751" s="64">
        <v>40955</v>
      </c>
      <c r="P751" s="64">
        <v>12323</v>
      </c>
      <c r="Q751" s="64" t="s">
        <v>22</v>
      </c>
      <c r="R751" s="64">
        <v>12323</v>
      </c>
      <c r="S751" s="63" t="s">
        <v>11002</v>
      </c>
      <c r="U751" s="65">
        <f t="shared" si="11"/>
        <v>-28632</v>
      </c>
    </row>
    <row r="752" spans="1:21" hidden="1">
      <c r="A752" s="62" t="s">
        <v>11494</v>
      </c>
      <c r="B752" s="62" t="s">
        <v>11495</v>
      </c>
      <c r="C752" s="62" t="s">
        <v>11496</v>
      </c>
      <c r="D752" s="62" t="s">
        <v>596</v>
      </c>
      <c r="E752" s="63" t="s">
        <v>11010</v>
      </c>
      <c r="F752" s="63" t="s">
        <v>8368</v>
      </c>
      <c r="G752" s="63" t="s">
        <v>8369</v>
      </c>
      <c r="H752" s="63" t="s">
        <v>8370</v>
      </c>
      <c r="I752" s="63" t="s">
        <v>11001</v>
      </c>
      <c r="J752" s="64">
        <v>9678</v>
      </c>
      <c r="K752" s="64" t="s">
        <v>22</v>
      </c>
      <c r="L752" s="64">
        <v>9678</v>
      </c>
      <c r="M752" s="64" t="s">
        <v>22</v>
      </c>
      <c r="N752" s="64">
        <v>43000</v>
      </c>
      <c r="O752" s="64">
        <v>43000</v>
      </c>
      <c r="P752" s="64">
        <v>121742</v>
      </c>
      <c r="Q752" s="64" t="s">
        <v>22</v>
      </c>
      <c r="R752" s="64">
        <v>121742</v>
      </c>
      <c r="S752" s="63" t="s">
        <v>11002</v>
      </c>
      <c r="U752" s="65">
        <f t="shared" si="11"/>
        <v>78742</v>
      </c>
    </row>
    <row r="753" spans="1:21" hidden="1">
      <c r="A753" s="62" t="s">
        <v>11494</v>
      </c>
      <c r="B753" s="62" t="s">
        <v>11495</v>
      </c>
      <c r="C753" s="62" t="s">
        <v>11496</v>
      </c>
      <c r="D753" s="62" t="s">
        <v>596</v>
      </c>
      <c r="E753" s="63" t="s">
        <v>11010</v>
      </c>
      <c r="F753" s="63" t="s">
        <v>8381</v>
      </c>
      <c r="G753" s="63" t="s">
        <v>8382</v>
      </c>
      <c r="H753" s="63" t="s">
        <v>8383</v>
      </c>
      <c r="I753" s="63" t="s">
        <v>11001</v>
      </c>
      <c r="J753" s="64">
        <v>25549</v>
      </c>
      <c r="K753" s="64" t="s">
        <v>22</v>
      </c>
      <c r="L753" s="64">
        <v>25549</v>
      </c>
      <c r="M753" s="64">
        <v>31544</v>
      </c>
      <c r="N753" s="64" t="s">
        <v>22</v>
      </c>
      <c r="O753" s="64">
        <v>31544</v>
      </c>
      <c r="P753" s="64">
        <v>45699</v>
      </c>
      <c r="Q753" s="64" t="s">
        <v>22</v>
      </c>
      <c r="R753" s="64">
        <v>45699</v>
      </c>
      <c r="S753" s="63" t="s">
        <v>11002</v>
      </c>
      <c r="U753" s="65">
        <f t="shared" si="11"/>
        <v>14155</v>
      </c>
    </row>
    <row r="754" spans="1:21" hidden="1">
      <c r="A754" s="62" t="s">
        <v>11494</v>
      </c>
      <c r="B754" s="62" t="s">
        <v>11495</v>
      </c>
      <c r="C754" s="62" t="s">
        <v>11496</v>
      </c>
      <c r="D754" s="62" t="s">
        <v>596</v>
      </c>
      <c r="E754" s="63" t="s">
        <v>11010</v>
      </c>
      <c r="F754" s="63" t="s">
        <v>8389</v>
      </c>
      <c r="G754" s="63" t="s">
        <v>7002</v>
      </c>
      <c r="H754" s="63" t="s">
        <v>7003</v>
      </c>
      <c r="I754" s="63" t="s">
        <v>11001</v>
      </c>
      <c r="J754" s="64" t="s">
        <v>22</v>
      </c>
      <c r="K754" s="64" t="s">
        <v>22</v>
      </c>
      <c r="L754" s="64" t="s">
        <v>22</v>
      </c>
      <c r="M754" s="64" t="s">
        <v>22</v>
      </c>
      <c r="N754" s="64" t="s">
        <v>22</v>
      </c>
      <c r="O754" s="64" t="s">
        <v>22</v>
      </c>
      <c r="P754" s="64">
        <v>50111</v>
      </c>
      <c r="Q754" s="64" t="s">
        <v>22</v>
      </c>
      <c r="R754" s="64">
        <v>50111</v>
      </c>
      <c r="S754" s="63" t="s">
        <v>11002</v>
      </c>
      <c r="U754" s="65" t="e">
        <f t="shared" si="11"/>
        <v>#VALUE!</v>
      </c>
    </row>
    <row r="755" spans="1:21" hidden="1">
      <c r="A755" s="62" t="s">
        <v>11494</v>
      </c>
      <c r="B755" s="62" t="s">
        <v>11495</v>
      </c>
      <c r="C755" s="62" t="s">
        <v>11496</v>
      </c>
      <c r="D755" s="62" t="s">
        <v>596</v>
      </c>
      <c r="E755" s="63" t="s">
        <v>11010</v>
      </c>
      <c r="F755" s="63" t="s">
        <v>8394</v>
      </c>
      <c r="G755" s="63" t="s">
        <v>8395</v>
      </c>
      <c r="H755" s="63" t="s">
        <v>8396</v>
      </c>
      <c r="I755" s="63" t="s">
        <v>11001</v>
      </c>
      <c r="J755" s="64">
        <v>9146</v>
      </c>
      <c r="K755" s="64" t="s">
        <v>22</v>
      </c>
      <c r="L755" s="64">
        <v>9146</v>
      </c>
      <c r="M755" s="64">
        <v>28200</v>
      </c>
      <c r="N755" s="64">
        <v>10000</v>
      </c>
      <c r="O755" s="64">
        <v>38200</v>
      </c>
      <c r="P755" s="64" t="s">
        <v>22</v>
      </c>
      <c r="Q755" s="64" t="s">
        <v>22</v>
      </c>
      <c r="R755" s="64" t="s">
        <v>22</v>
      </c>
      <c r="S755" s="63" t="s">
        <v>11002</v>
      </c>
      <c r="U755" s="65" t="str">
        <f t="shared" si="11"/>
        <v/>
      </c>
    </row>
    <row r="756" spans="1:21" hidden="1">
      <c r="A756" s="62" t="s">
        <v>11494</v>
      </c>
      <c r="B756" s="62" t="s">
        <v>11495</v>
      </c>
      <c r="C756" s="62" t="s">
        <v>11496</v>
      </c>
      <c r="D756" s="62" t="s">
        <v>596</v>
      </c>
      <c r="E756" s="63" t="s">
        <v>11010</v>
      </c>
      <c r="F756" s="63" t="s">
        <v>8398</v>
      </c>
      <c r="G756" s="63" t="s">
        <v>8399</v>
      </c>
      <c r="H756" s="63" t="s">
        <v>8400</v>
      </c>
      <c r="I756" s="63" t="s">
        <v>11001</v>
      </c>
      <c r="J756" s="64">
        <v>11665</v>
      </c>
      <c r="K756" s="64" t="s">
        <v>22</v>
      </c>
      <c r="L756" s="64">
        <v>11665</v>
      </c>
      <c r="M756" s="64">
        <v>18326</v>
      </c>
      <c r="N756" s="64" t="s">
        <v>22</v>
      </c>
      <c r="O756" s="64">
        <v>18326</v>
      </c>
      <c r="P756" s="64">
        <v>21518</v>
      </c>
      <c r="Q756" s="64" t="s">
        <v>22</v>
      </c>
      <c r="R756" s="64">
        <v>21518</v>
      </c>
      <c r="S756" s="63" t="s">
        <v>11002</v>
      </c>
      <c r="U756" s="65">
        <f t="shared" si="11"/>
        <v>3192</v>
      </c>
    </row>
    <row r="757" spans="1:21" hidden="1">
      <c r="A757" s="62" t="s">
        <v>11494</v>
      </c>
      <c r="B757" s="62" t="s">
        <v>11495</v>
      </c>
      <c r="C757" s="62" t="s">
        <v>11496</v>
      </c>
      <c r="D757" s="62" t="s">
        <v>596</v>
      </c>
      <c r="E757" s="63" t="s">
        <v>11010</v>
      </c>
      <c r="F757" s="63" t="s">
        <v>8410</v>
      </c>
      <c r="G757" s="63" t="s">
        <v>8411</v>
      </c>
      <c r="H757" s="63" t="s">
        <v>8412</v>
      </c>
      <c r="I757" s="63" t="s">
        <v>11001</v>
      </c>
      <c r="J757" s="64">
        <v>23987</v>
      </c>
      <c r="K757" s="64" t="s">
        <v>22</v>
      </c>
      <c r="L757" s="64">
        <v>23987</v>
      </c>
      <c r="M757" s="64">
        <v>33478</v>
      </c>
      <c r="N757" s="64" t="s">
        <v>22</v>
      </c>
      <c r="O757" s="64">
        <v>33478</v>
      </c>
      <c r="P757" s="64">
        <v>23472</v>
      </c>
      <c r="Q757" s="64" t="s">
        <v>22</v>
      </c>
      <c r="R757" s="64">
        <v>23472</v>
      </c>
      <c r="S757" s="63" t="s">
        <v>11002</v>
      </c>
      <c r="U757" s="65">
        <f t="shared" si="11"/>
        <v>-10006</v>
      </c>
    </row>
    <row r="758" spans="1:21" hidden="1">
      <c r="A758" s="62" t="s">
        <v>11494</v>
      </c>
      <c r="B758" s="62" t="s">
        <v>11495</v>
      </c>
      <c r="C758" s="62" t="s">
        <v>11496</v>
      </c>
      <c r="D758" s="62" t="s">
        <v>596</v>
      </c>
      <c r="E758" s="63" t="s">
        <v>11010</v>
      </c>
      <c r="F758" s="63" t="s">
        <v>8422</v>
      </c>
      <c r="G758" s="63" t="s">
        <v>8423</v>
      </c>
      <c r="H758" s="63" t="s">
        <v>8424</v>
      </c>
      <c r="I758" s="63" t="s">
        <v>11001</v>
      </c>
      <c r="J758" s="64">
        <v>1116</v>
      </c>
      <c r="K758" s="64" t="s">
        <v>22</v>
      </c>
      <c r="L758" s="64">
        <v>1116</v>
      </c>
      <c r="M758" s="64">
        <v>2338</v>
      </c>
      <c r="N758" s="64" t="s">
        <v>22</v>
      </c>
      <c r="O758" s="64">
        <v>2338</v>
      </c>
      <c r="P758" s="64">
        <v>1950</v>
      </c>
      <c r="Q758" s="64" t="s">
        <v>22</v>
      </c>
      <c r="R758" s="64">
        <v>1950</v>
      </c>
      <c r="S758" s="63" t="s">
        <v>11002</v>
      </c>
      <c r="U758" s="65">
        <f t="shared" si="11"/>
        <v>-388</v>
      </c>
    </row>
    <row r="759" spans="1:21" hidden="1">
      <c r="A759" s="62" t="s">
        <v>11494</v>
      </c>
      <c r="B759" s="62" t="s">
        <v>11495</v>
      </c>
      <c r="C759" s="62" t="s">
        <v>11496</v>
      </c>
      <c r="D759" s="62" t="s">
        <v>596</v>
      </c>
      <c r="E759" s="63" t="s">
        <v>11010</v>
      </c>
      <c r="F759" s="63" t="s">
        <v>8433</v>
      </c>
      <c r="G759" s="63" t="s">
        <v>8434</v>
      </c>
      <c r="H759" s="63" t="s">
        <v>8435</v>
      </c>
      <c r="I759" s="63" t="s">
        <v>11001</v>
      </c>
      <c r="J759" s="64">
        <v>2235</v>
      </c>
      <c r="K759" s="64" t="s">
        <v>22</v>
      </c>
      <c r="L759" s="64">
        <v>2235</v>
      </c>
      <c r="M759" s="64">
        <v>2051</v>
      </c>
      <c r="N759" s="64" t="s">
        <v>22</v>
      </c>
      <c r="O759" s="64">
        <v>2051</v>
      </c>
      <c r="P759" s="64">
        <v>2035</v>
      </c>
      <c r="Q759" s="64" t="s">
        <v>22</v>
      </c>
      <c r="R759" s="64">
        <v>2035</v>
      </c>
      <c r="S759" s="63" t="s">
        <v>11002</v>
      </c>
      <c r="U759" s="65">
        <f t="shared" si="11"/>
        <v>-16</v>
      </c>
    </row>
    <row r="760" spans="1:21" hidden="1">
      <c r="A760" s="62" t="s">
        <v>11494</v>
      </c>
      <c r="B760" s="62" t="s">
        <v>11495</v>
      </c>
      <c r="C760" s="62" t="s">
        <v>11496</v>
      </c>
      <c r="D760" s="62" t="s">
        <v>596</v>
      </c>
      <c r="E760" s="63" t="s">
        <v>11010</v>
      </c>
      <c r="F760" s="63" t="s">
        <v>8440</v>
      </c>
      <c r="G760" s="63" t="s">
        <v>8441</v>
      </c>
      <c r="H760" s="63" t="s">
        <v>8172</v>
      </c>
      <c r="I760" s="63" t="s">
        <v>11001</v>
      </c>
      <c r="J760" s="64">
        <v>4267</v>
      </c>
      <c r="K760" s="64" t="s">
        <v>22</v>
      </c>
      <c r="L760" s="64">
        <v>4267</v>
      </c>
      <c r="M760" s="64">
        <v>4355</v>
      </c>
      <c r="N760" s="64" t="s">
        <v>22</v>
      </c>
      <c r="O760" s="64">
        <v>4355</v>
      </c>
      <c r="P760" s="64">
        <v>4248</v>
      </c>
      <c r="Q760" s="64" t="s">
        <v>22</v>
      </c>
      <c r="R760" s="64">
        <v>4248</v>
      </c>
      <c r="S760" s="63" t="s">
        <v>11002</v>
      </c>
      <c r="U760" s="65">
        <f t="shared" si="11"/>
        <v>-107</v>
      </c>
    </row>
    <row r="761" spans="1:21" hidden="1">
      <c r="A761" s="62" t="s">
        <v>11494</v>
      </c>
      <c r="B761" s="62" t="s">
        <v>11495</v>
      </c>
      <c r="C761" s="62" t="s">
        <v>11496</v>
      </c>
      <c r="D761" s="62" t="s">
        <v>596</v>
      </c>
      <c r="E761" s="63" t="s">
        <v>11010</v>
      </c>
      <c r="F761" s="63" t="s">
        <v>8444</v>
      </c>
      <c r="G761" s="63" t="s">
        <v>8445</v>
      </c>
      <c r="H761" s="63" t="s">
        <v>8446</v>
      </c>
      <c r="I761" s="63" t="s">
        <v>11001</v>
      </c>
      <c r="J761" s="64">
        <v>3557</v>
      </c>
      <c r="K761" s="64" t="s">
        <v>22</v>
      </c>
      <c r="L761" s="64">
        <v>3557</v>
      </c>
      <c r="M761" s="64">
        <v>2728</v>
      </c>
      <c r="N761" s="64" t="s">
        <v>22</v>
      </c>
      <c r="O761" s="64">
        <v>2728</v>
      </c>
      <c r="P761" s="64">
        <v>2678</v>
      </c>
      <c r="Q761" s="64" t="s">
        <v>22</v>
      </c>
      <c r="R761" s="64">
        <v>2678</v>
      </c>
      <c r="S761" s="63" t="s">
        <v>11002</v>
      </c>
      <c r="U761" s="65">
        <f t="shared" si="11"/>
        <v>-50</v>
      </c>
    </row>
    <row r="762" spans="1:21" hidden="1">
      <c r="A762" s="62" t="s">
        <v>11494</v>
      </c>
      <c r="B762" s="62" t="s">
        <v>11495</v>
      </c>
      <c r="C762" s="62" t="s">
        <v>11496</v>
      </c>
      <c r="D762" s="62" t="s">
        <v>596</v>
      </c>
      <c r="E762" s="63" t="s">
        <v>11010</v>
      </c>
      <c r="F762" s="63" t="s">
        <v>8452</v>
      </c>
      <c r="G762" s="63" t="s">
        <v>8453</v>
      </c>
      <c r="H762" s="63" t="s">
        <v>8454</v>
      </c>
      <c r="I762" s="63" t="s">
        <v>11001</v>
      </c>
      <c r="J762" s="64">
        <v>9578</v>
      </c>
      <c r="K762" s="64" t="s">
        <v>22</v>
      </c>
      <c r="L762" s="64">
        <v>9578</v>
      </c>
      <c r="M762" s="64">
        <v>14559</v>
      </c>
      <c r="N762" s="64" t="s">
        <v>22</v>
      </c>
      <c r="O762" s="64">
        <v>14559</v>
      </c>
      <c r="P762" s="64">
        <v>81252</v>
      </c>
      <c r="Q762" s="64" t="s">
        <v>22</v>
      </c>
      <c r="R762" s="64">
        <v>81252</v>
      </c>
      <c r="S762" s="63" t="s">
        <v>11002</v>
      </c>
      <c r="U762" s="65">
        <f t="shared" si="11"/>
        <v>66693</v>
      </c>
    </row>
    <row r="763" spans="1:21" hidden="1">
      <c r="A763" s="62" t="s">
        <v>11494</v>
      </c>
      <c r="B763" s="62" t="s">
        <v>11495</v>
      </c>
      <c r="C763" s="62" t="s">
        <v>11496</v>
      </c>
      <c r="D763" s="62" t="s">
        <v>596</v>
      </c>
      <c r="E763" s="63" t="s">
        <v>11010</v>
      </c>
      <c r="F763" s="63" t="s">
        <v>11498</v>
      </c>
      <c r="G763" s="63" t="s">
        <v>11499</v>
      </c>
      <c r="H763" s="63" t="s">
        <v>11500</v>
      </c>
      <c r="I763" s="63" t="s">
        <v>11001</v>
      </c>
      <c r="J763" s="64">
        <v>4789</v>
      </c>
      <c r="K763" s="64" t="s">
        <v>22</v>
      </c>
      <c r="L763" s="64">
        <v>4789</v>
      </c>
      <c r="M763" s="64" t="s">
        <v>22</v>
      </c>
      <c r="N763" s="64" t="s">
        <v>22</v>
      </c>
      <c r="O763" s="64" t="s">
        <v>22</v>
      </c>
      <c r="P763" s="64" t="s">
        <v>22</v>
      </c>
      <c r="Q763" s="64" t="s">
        <v>22</v>
      </c>
      <c r="R763" s="64" t="s">
        <v>22</v>
      </c>
      <c r="S763" s="63" t="s">
        <v>11002</v>
      </c>
      <c r="U763" s="65" t="str">
        <f t="shared" si="11"/>
        <v/>
      </c>
    </row>
    <row r="764" spans="1:21" hidden="1">
      <c r="A764" s="62" t="s">
        <v>11494</v>
      </c>
      <c r="B764" s="62" t="s">
        <v>11495</v>
      </c>
      <c r="C764" s="62" t="s">
        <v>11496</v>
      </c>
      <c r="D764" s="62" t="s">
        <v>596</v>
      </c>
      <c r="E764" s="63" t="s">
        <v>11010</v>
      </c>
      <c r="F764" s="63" t="s">
        <v>8464</v>
      </c>
      <c r="G764" s="63" t="s">
        <v>8465</v>
      </c>
      <c r="H764" s="63" t="s">
        <v>8466</v>
      </c>
      <c r="I764" s="63" t="s">
        <v>11001</v>
      </c>
      <c r="J764" s="64">
        <v>5428</v>
      </c>
      <c r="K764" s="64" t="s">
        <v>22</v>
      </c>
      <c r="L764" s="64">
        <v>5428</v>
      </c>
      <c r="M764" s="64">
        <v>3927</v>
      </c>
      <c r="N764" s="64" t="s">
        <v>22</v>
      </c>
      <c r="O764" s="64">
        <v>3927</v>
      </c>
      <c r="P764" s="64">
        <v>3316</v>
      </c>
      <c r="Q764" s="64" t="s">
        <v>22</v>
      </c>
      <c r="R764" s="64">
        <v>3316</v>
      </c>
      <c r="S764" s="63" t="s">
        <v>11002</v>
      </c>
      <c r="U764" s="65">
        <f t="shared" si="11"/>
        <v>-611</v>
      </c>
    </row>
    <row r="765" spans="1:21" hidden="1">
      <c r="A765" s="62" t="s">
        <v>11494</v>
      </c>
      <c r="B765" s="62" t="s">
        <v>11495</v>
      </c>
      <c r="C765" s="62" t="s">
        <v>11496</v>
      </c>
      <c r="D765" s="62" t="s">
        <v>596</v>
      </c>
      <c r="E765" s="63" t="s">
        <v>11010</v>
      </c>
      <c r="F765" s="63" t="s">
        <v>8471</v>
      </c>
      <c r="G765" s="63" t="s">
        <v>8472</v>
      </c>
      <c r="H765" s="63" t="s">
        <v>8473</v>
      </c>
      <c r="I765" s="63" t="s">
        <v>11001</v>
      </c>
      <c r="J765" s="64">
        <v>55836</v>
      </c>
      <c r="K765" s="64" t="s">
        <v>22</v>
      </c>
      <c r="L765" s="64">
        <v>55836</v>
      </c>
      <c r="M765" s="64">
        <v>38408</v>
      </c>
      <c r="N765" s="64">
        <v>20000</v>
      </c>
      <c r="O765" s="64">
        <v>58408</v>
      </c>
      <c r="P765" s="64">
        <v>38301</v>
      </c>
      <c r="Q765" s="64" t="s">
        <v>22</v>
      </c>
      <c r="R765" s="64">
        <v>38301</v>
      </c>
      <c r="S765" s="63" t="s">
        <v>11002</v>
      </c>
      <c r="U765" s="65">
        <f t="shared" si="11"/>
        <v>-20107</v>
      </c>
    </row>
    <row r="766" spans="1:21" hidden="1">
      <c r="A766" s="62" t="s">
        <v>11494</v>
      </c>
      <c r="B766" s="62" t="s">
        <v>11495</v>
      </c>
      <c r="C766" s="62" t="s">
        <v>11496</v>
      </c>
      <c r="D766" s="62" t="s">
        <v>596</v>
      </c>
      <c r="E766" s="63" t="s">
        <v>11010</v>
      </c>
      <c r="F766" s="63" t="s">
        <v>8479</v>
      </c>
      <c r="G766" s="63" t="s">
        <v>8480</v>
      </c>
      <c r="H766" s="63" t="s">
        <v>8481</v>
      </c>
      <c r="I766" s="63" t="s">
        <v>11001</v>
      </c>
      <c r="J766" s="64" t="s">
        <v>22</v>
      </c>
      <c r="K766" s="64" t="s">
        <v>22</v>
      </c>
      <c r="L766" s="64" t="s">
        <v>22</v>
      </c>
      <c r="M766" s="64">
        <v>330</v>
      </c>
      <c r="N766" s="64" t="s">
        <v>22</v>
      </c>
      <c r="O766" s="64">
        <v>330</v>
      </c>
      <c r="P766" s="64">
        <v>700</v>
      </c>
      <c r="Q766" s="64" t="s">
        <v>22</v>
      </c>
      <c r="R766" s="64">
        <v>700</v>
      </c>
      <c r="S766" s="63" t="s">
        <v>11002</v>
      </c>
      <c r="U766" s="65">
        <f t="shared" si="11"/>
        <v>370</v>
      </c>
    </row>
    <row r="767" spans="1:21">
      <c r="A767" s="62" t="s">
        <v>11494</v>
      </c>
      <c r="B767" s="62" t="s">
        <v>11495</v>
      </c>
      <c r="C767" s="62" t="s">
        <v>22</v>
      </c>
      <c r="D767" s="62" t="s">
        <v>596</v>
      </c>
      <c r="E767" s="63" t="s">
        <v>11010</v>
      </c>
      <c r="F767" s="63" t="s">
        <v>11004</v>
      </c>
      <c r="G767" s="63" t="s">
        <v>11005</v>
      </c>
      <c r="H767" s="63" t="s">
        <v>9713</v>
      </c>
      <c r="I767" s="63" t="s">
        <v>11001</v>
      </c>
      <c r="J767" s="64">
        <v>18258364</v>
      </c>
      <c r="K767" s="64" t="s">
        <v>22</v>
      </c>
      <c r="L767" s="64">
        <v>18258364</v>
      </c>
      <c r="M767" s="64">
        <v>18003033</v>
      </c>
      <c r="N767" s="64">
        <v>1378393</v>
      </c>
      <c r="O767" s="64">
        <v>19381426</v>
      </c>
      <c r="P767" s="64">
        <v>29113107</v>
      </c>
      <c r="Q767" s="64" t="s">
        <v>22</v>
      </c>
      <c r="R767" s="64">
        <v>29113107</v>
      </c>
      <c r="S767" s="63" t="s">
        <v>11002</v>
      </c>
      <c r="U767" s="65">
        <f t="shared" si="11"/>
        <v>9731681</v>
      </c>
    </row>
    <row r="768" spans="1:21" hidden="1">
      <c r="A768" s="62" t="s">
        <v>11501</v>
      </c>
      <c r="B768" s="62" t="s">
        <v>11502</v>
      </c>
      <c r="C768" s="62" t="s">
        <v>11496</v>
      </c>
      <c r="D768" s="62" t="s">
        <v>104</v>
      </c>
      <c r="E768" s="63" t="s">
        <v>11006</v>
      </c>
      <c r="F768" s="63" t="s">
        <v>101</v>
      </c>
      <c r="G768" s="63" t="s">
        <v>102</v>
      </c>
      <c r="H768" s="63" t="s">
        <v>103</v>
      </c>
      <c r="I768" s="63" t="s">
        <v>11001</v>
      </c>
      <c r="J768" s="64">
        <v>440701</v>
      </c>
      <c r="K768" s="64" t="s">
        <v>22</v>
      </c>
      <c r="L768" s="64">
        <v>440701</v>
      </c>
      <c r="M768" s="64">
        <v>495523</v>
      </c>
      <c r="N768" s="64" t="s">
        <v>22</v>
      </c>
      <c r="O768" s="64">
        <v>495523</v>
      </c>
      <c r="P768" s="64">
        <v>313738</v>
      </c>
      <c r="Q768" s="66" t="s">
        <v>22</v>
      </c>
      <c r="R768" s="64">
        <v>313738</v>
      </c>
      <c r="S768" s="63" t="s">
        <v>11002</v>
      </c>
      <c r="U768" s="67">
        <f t="shared" ref="U768:U804" si="12">IF(R768="","",R768-M768)</f>
        <v>-181785</v>
      </c>
    </row>
    <row r="769" spans="1:21" hidden="1">
      <c r="A769" s="62" t="s">
        <v>11501</v>
      </c>
      <c r="B769" s="62" t="s">
        <v>11502</v>
      </c>
      <c r="C769" s="62" t="s">
        <v>11496</v>
      </c>
      <c r="D769" s="62" t="s">
        <v>352</v>
      </c>
      <c r="E769" s="63" t="s">
        <v>11008</v>
      </c>
      <c r="F769" s="63" t="s">
        <v>499</v>
      </c>
      <c r="G769" s="63" t="s">
        <v>500</v>
      </c>
      <c r="H769" s="63" t="s">
        <v>501</v>
      </c>
      <c r="I769" s="63" t="s">
        <v>11001</v>
      </c>
      <c r="J769" s="64">
        <v>44699</v>
      </c>
      <c r="K769" s="64" t="s">
        <v>22</v>
      </c>
      <c r="L769" s="64">
        <v>44699</v>
      </c>
      <c r="M769" s="64">
        <v>168026</v>
      </c>
      <c r="N769" s="64" t="s">
        <v>22</v>
      </c>
      <c r="O769" s="64">
        <v>168026</v>
      </c>
      <c r="P769" s="64">
        <v>23752</v>
      </c>
      <c r="Q769" s="66" t="s">
        <v>22</v>
      </c>
      <c r="R769" s="64">
        <v>23752</v>
      </c>
      <c r="S769" s="63" t="s">
        <v>11002</v>
      </c>
      <c r="U769" s="67">
        <f t="shared" si="12"/>
        <v>-144274</v>
      </c>
    </row>
    <row r="770" spans="1:21" hidden="1">
      <c r="A770" s="62" t="s">
        <v>11501</v>
      </c>
      <c r="B770" s="62" t="s">
        <v>11502</v>
      </c>
      <c r="C770" s="62" t="s">
        <v>11496</v>
      </c>
      <c r="D770" s="62" t="s">
        <v>533</v>
      </c>
      <c r="E770" s="63" t="s">
        <v>11009</v>
      </c>
      <c r="F770" s="63" t="s">
        <v>558</v>
      </c>
      <c r="G770" s="63" t="s">
        <v>559</v>
      </c>
      <c r="H770" s="63" t="s">
        <v>560</v>
      </c>
      <c r="I770" s="63" t="s">
        <v>11001</v>
      </c>
      <c r="J770" s="64">
        <v>216282</v>
      </c>
      <c r="K770" s="64" t="s">
        <v>22</v>
      </c>
      <c r="L770" s="64">
        <v>216282</v>
      </c>
      <c r="M770" s="64">
        <v>195977</v>
      </c>
      <c r="N770" s="64" t="s">
        <v>22</v>
      </c>
      <c r="O770" s="64">
        <v>195977</v>
      </c>
      <c r="P770" s="64">
        <v>65731</v>
      </c>
      <c r="Q770" s="66" t="s">
        <v>22</v>
      </c>
      <c r="R770" s="64">
        <v>65731</v>
      </c>
      <c r="S770" s="63" t="s">
        <v>11002</v>
      </c>
      <c r="U770" s="67">
        <f t="shared" si="12"/>
        <v>-130246</v>
      </c>
    </row>
    <row r="771" spans="1:21" hidden="1">
      <c r="A771" s="62" t="s">
        <v>11501</v>
      </c>
      <c r="B771" s="62" t="s">
        <v>11502</v>
      </c>
      <c r="C771" s="62" t="s">
        <v>11496</v>
      </c>
      <c r="D771" s="62" t="s">
        <v>158</v>
      </c>
      <c r="E771" s="63" t="s">
        <v>11007</v>
      </c>
      <c r="F771" s="63" t="s">
        <v>264</v>
      </c>
      <c r="G771" s="63" t="s">
        <v>265</v>
      </c>
      <c r="H771" s="63" t="s">
        <v>266</v>
      </c>
      <c r="I771" s="63" t="s">
        <v>11001</v>
      </c>
      <c r="J771" s="64">
        <v>196537</v>
      </c>
      <c r="K771" s="64" t="s">
        <v>22</v>
      </c>
      <c r="L771" s="64">
        <v>196537</v>
      </c>
      <c r="M771" s="64">
        <v>313678</v>
      </c>
      <c r="N771" s="64" t="s">
        <v>22</v>
      </c>
      <c r="O771" s="64">
        <v>313678</v>
      </c>
      <c r="P771" s="64">
        <v>241056</v>
      </c>
      <c r="Q771" s="66" t="s">
        <v>22</v>
      </c>
      <c r="R771" s="64">
        <v>241056</v>
      </c>
      <c r="S771" s="63" t="s">
        <v>11002</v>
      </c>
      <c r="U771" s="67">
        <f t="shared" si="12"/>
        <v>-72622</v>
      </c>
    </row>
    <row r="772" spans="1:21" hidden="1">
      <c r="A772" s="62" t="s">
        <v>11501</v>
      </c>
      <c r="B772" s="62" t="s">
        <v>11502</v>
      </c>
      <c r="C772" s="62" t="s">
        <v>11496</v>
      </c>
      <c r="D772" s="62" t="s">
        <v>352</v>
      </c>
      <c r="E772" s="63" t="s">
        <v>11008</v>
      </c>
      <c r="F772" s="63" t="s">
        <v>349</v>
      </c>
      <c r="G772" s="63" t="s">
        <v>350</v>
      </c>
      <c r="H772" s="63" t="s">
        <v>351</v>
      </c>
      <c r="I772" s="63" t="s">
        <v>11001</v>
      </c>
      <c r="J772" s="64">
        <v>233109</v>
      </c>
      <c r="K772" s="64" t="s">
        <v>22</v>
      </c>
      <c r="L772" s="64">
        <v>233109</v>
      </c>
      <c r="M772" s="64">
        <v>196152</v>
      </c>
      <c r="N772" s="64" t="s">
        <v>22</v>
      </c>
      <c r="O772" s="64">
        <v>196152</v>
      </c>
      <c r="P772" s="64">
        <v>123793</v>
      </c>
      <c r="Q772" s="66" t="s">
        <v>22</v>
      </c>
      <c r="R772" s="64">
        <v>123793</v>
      </c>
      <c r="S772" s="63" t="s">
        <v>11002</v>
      </c>
      <c r="U772" s="67">
        <f t="shared" si="12"/>
        <v>-72359</v>
      </c>
    </row>
    <row r="773" spans="1:21" hidden="1">
      <c r="A773" s="62" t="s">
        <v>11501</v>
      </c>
      <c r="B773" s="62" t="s">
        <v>11502</v>
      </c>
      <c r="C773" s="62" t="s">
        <v>11496</v>
      </c>
      <c r="D773" s="62" t="s">
        <v>596</v>
      </c>
      <c r="E773" s="63" t="s">
        <v>11010</v>
      </c>
      <c r="F773" s="63" t="s">
        <v>690</v>
      </c>
      <c r="G773" s="63" t="s">
        <v>691</v>
      </c>
      <c r="H773" s="63" t="s">
        <v>692</v>
      </c>
      <c r="I773" s="63" t="s">
        <v>11001</v>
      </c>
      <c r="J773" s="64">
        <v>47216</v>
      </c>
      <c r="K773" s="64" t="s">
        <v>22</v>
      </c>
      <c r="L773" s="64">
        <v>47216</v>
      </c>
      <c r="M773" s="64">
        <v>81046</v>
      </c>
      <c r="N773" s="64" t="s">
        <v>22</v>
      </c>
      <c r="O773" s="64">
        <v>81046</v>
      </c>
      <c r="P773" s="64">
        <v>10538</v>
      </c>
      <c r="Q773" s="66" t="s">
        <v>22</v>
      </c>
      <c r="R773" s="64">
        <v>10538</v>
      </c>
      <c r="S773" s="63" t="s">
        <v>11002</v>
      </c>
      <c r="U773" s="67">
        <f t="shared" si="12"/>
        <v>-70508</v>
      </c>
    </row>
    <row r="774" spans="1:21" hidden="1">
      <c r="A774" s="62" t="s">
        <v>11501</v>
      </c>
      <c r="B774" s="62" t="s">
        <v>11502</v>
      </c>
      <c r="C774" s="62" t="s">
        <v>11496</v>
      </c>
      <c r="D774" s="62" t="s">
        <v>352</v>
      </c>
      <c r="E774" s="63" t="s">
        <v>11008</v>
      </c>
      <c r="F774" s="63" t="s">
        <v>471</v>
      </c>
      <c r="G774" s="63" t="s">
        <v>472</v>
      </c>
      <c r="H774" s="63" t="s">
        <v>473</v>
      </c>
      <c r="I774" s="63" t="s">
        <v>11001</v>
      </c>
      <c r="J774" s="64">
        <v>124117</v>
      </c>
      <c r="K774" s="64" t="s">
        <v>22</v>
      </c>
      <c r="L774" s="64">
        <v>124117</v>
      </c>
      <c r="M774" s="64">
        <v>127261</v>
      </c>
      <c r="N774" s="64" t="s">
        <v>22</v>
      </c>
      <c r="O774" s="64">
        <v>127261</v>
      </c>
      <c r="P774" s="64">
        <v>68554</v>
      </c>
      <c r="Q774" s="66" t="s">
        <v>22</v>
      </c>
      <c r="R774" s="64">
        <v>68554</v>
      </c>
      <c r="S774" s="63" t="s">
        <v>11002</v>
      </c>
      <c r="U774" s="67">
        <f t="shared" si="12"/>
        <v>-58707</v>
      </c>
    </row>
    <row r="775" spans="1:21" hidden="1">
      <c r="A775" s="62" t="s">
        <v>11501</v>
      </c>
      <c r="B775" s="62" t="s">
        <v>11502</v>
      </c>
      <c r="C775" s="62" t="s">
        <v>11496</v>
      </c>
      <c r="D775" s="62" t="s">
        <v>158</v>
      </c>
      <c r="E775" s="63" t="s">
        <v>11007</v>
      </c>
      <c r="F775" s="63" t="s">
        <v>163</v>
      </c>
      <c r="G775" s="63" t="s">
        <v>164</v>
      </c>
      <c r="H775" s="63" t="s">
        <v>165</v>
      </c>
      <c r="I775" s="63" t="s">
        <v>11001</v>
      </c>
      <c r="J775" s="64">
        <v>83798</v>
      </c>
      <c r="K775" s="64" t="s">
        <v>22</v>
      </c>
      <c r="L775" s="64">
        <v>83798</v>
      </c>
      <c r="M775" s="64">
        <v>99570</v>
      </c>
      <c r="N775" s="64" t="s">
        <v>22</v>
      </c>
      <c r="O775" s="64">
        <v>99570</v>
      </c>
      <c r="P775" s="64">
        <v>45971</v>
      </c>
      <c r="Q775" s="66" t="s">
        <v>22</v>
      </c>
      <c r="R775" s="64">
        <v>45971</v>
      </c>
      <c r="S775" s="63" t="s">
        <v>11002</v>
      </c>
      <c r="U775" s="67">
        <f t="shared" si="12"/>
        <v>-53599</v>
      </c>
    </row>
    <row r="776" spans="1:21" hidden="1">
      <c r="A776" s="62" t="s">
        <v>11501</v>
      </c>
      <c r="B776" s="62" t="s">
        <v>11502</v>
      </c>
      <c r="C776" s="62" t="s">
        <v>11496</v>
      </c>
      <c r="D776" s="62" t="s">
        <v>533</v>
      </c>
      <c r="E776" s="63" t="s">
        <v>11009</v>
      </c>
      <c r="F776" s="63" t="s">
        <v>574</v>
      </c>
      <c r="G776" s="63" t="s">
        <v>575</v>
      </c>
      <c r="H776" s="63" t="s">
        <v>576</v>
      </c>
      <c r="I776" s="63" t="s">
        <v>11001</v>
      </c>
      <c r="J776" s="64">
        <v>34761</v>
      </c>
      <c r="K776" s="64" t="s">
        <v>22</v>
      </c>
      <c r="L776" s="64">
        <v>34761</v>
      </c>
      <c r="M776" s="64">
        <v>65031</v>
      </c>
      <c r="N776" s="66">
        <v>60000</v>
      </c>
      <c r="O776" s="64">
        <v>125031</v>
      </c>
      <c r="P776" s="64">
        <v>19965</v>
      </c>
      <c r="Q776" s="66" t="s">
        <v>22</v>
      </c>
      <c r="R776" s="64">
        <v>19965</v>
      </c>
      <c r="S776" s="63" t="s">
        <v>11002</v>
      </c>
      <c r="U776" s="67">
        <f t="shared" si="12"/>
        <v>-45066</v>
      </c>
    </row>
    <row r="777" spans="1:21" hidden="1">
      <c r="A777" s="62" t="s">
        <v>11501</v>
      </c>
      <c r="B777" s="62" t="s">
        <v>11502</v>
      </c>
      <c r="C777" s="62" t="s">
        <v>11496</v>
      </c>
      <c r="D777" s="62" t="s">
        <v>44</v>
      </c>
      <c r="E777" s="63" t="s">
        <v>11003</v>
      </c>
      <c r="F777" s="63" t="s">
        <v>49</v>
      </c>
      <c r="G777" s="63" t="s">
        <v>50</v>
      </c>
      <c r="H777" s="63" t="s">
        <v>51</v>
      </c>
      <c r="I777" s="63" t="s">
        <v>11001</v>
      </c>
      <c r="J777" s="64">
        <v>242170</v>
      </c>
      <c r="K777" s="64" t="s">
        <v>22</v>
      </c>
      <c r="L777" s="64">
        <v>242170</v>
      </c>
      <c r="M777" s="64">
        <v>276981</v>
      </c>
      <c r="N777" s="66" t="s">
        <v>22</v>
      </c>
      <c r="O777" s="64">
        <v>276981</v>
      </c>
      <c r="P777" s="64">
        <v>234190</v>
      </c>
      <c r="Q777" s="66" t="s">
        <v>22</v>
      </c>
      <c r="R777" s="64">
        <v>234190</v>
      </c>
      <c r="S777" s="63" t="s">
        <v>11002</v>
      </c>
      <c r="U777" s="67">
        <f t="shared" si="12"/>
        <v>-42791</v>
      </c>
    </row>
    <row r="778" spans="1:21" hidden="1">
      <c r="A778" s="62" t="s">
        <v>11501</v>
      </c>
      <c r="B778" s="62" t="s">
        <v>11502</v>
      </c>
      <c r="C778" s="62" t="s">
        <v>11496</v>
      </c>
      <c r="D778" s="62" t="s">
        <v>104</v>
      </c>
      <c r="E778" s="63" t="s">
        <v>11006</v>
      </c>
      <c r="F778" s="63" t="s">
        <v>116</v>
      </c>
      <c r="G778" s="63" t="s">
        <v>117</v>
      </c>
      <c r="H778" s="63" t="s">
        <v>118</v>
      </c>
      <c r="I778" s="63" t="s">
        <v>11001</v>
      </c>
      <c r="J778" s="64">
        <v>245989</v>
      </c>
      <c r="K778" s="64" t="s">
        <v>22</v>
      </c>
      <c r="L778" s="64">
        <v>245989</v>
      </c>
      <c r="M778" s="64">
        <v>155341</v>
      </c>
      <c r="N778" s="66" t="s">
        <v>22</v>
      </c>
      <c r="O778" s="64">
        <v>155341</v>
      </c>
      <c r="P778" s="64">
        <v>126427</v>
      </c>
      <c r="Q778" s="66" t="s">
        <v>22</v>
      </c>
      <c r="R778" s="64">
        <v>126427</v>
      </c>
      <c r="S778" s="63" t="s">
        <v>11002</v>
      </c>
      <c r="U778" s="67">
        <f t="shared" si="12"/>
        <v>-28914</v>
      </c>
    </row>
    <row r="779" spans="1:21" hidden="1">
      <c r="A779" s="62" t="s">
        <v>11501</v>
      </c>
      <c r="B779" s="62" t="s">
        <v>11502</v>
      </c>
      <c r="C779" s="62" t="s">
        <v>11496</v>
      </c>
      <c r="D779" s="62" t="s">
        <v>158</v>
      </c>
      <c r="E779" s="63" t="s">
        <v>11007</v>
      </c>
      <c r="F779" s="63" t="s">
        <v>208</v>
      </c>
      <c r="G779" s="63" t="s">
        <v>209</v>
      </c>
      <c r="H779" s="63" t="s">
        <v>210</v>
      </c>
      <c r="I779" s="63" t="s">
        <v>11001</v>
      </c>
      <c r="J779" s="64">
        <v>23158</v>
      </c>
      <c r="K779" s="64" t="s">
        <v>22</v>
      </c>
      <c r="L779" s="64">
        <v>23158</v>
      </c>
      <c r="M779" s="64">
        <v>29278</v>
      </c>
      <c r="N779" s="66" t="s">
        <v>22</v>
      </c>
      <c r="O779" s="64">
        <v>29278</v>
      </c>
      <c r="P779" s="64">
        <v>9724</v>
      </c>
      <c r="Q779" s="66" t="s">
        <v>22</v>
      </c>
      <c r="R779" s="64">
        <v>9724</v>
      </c>
      <c r="S779" s="63" t="s">
        <v>11002</v>
      </c>
      <c r="U779" s="67">
        <f t="shared" si="12"/>
        <v>-19554</v>
      </c>
    </row>
    <row r="780" spans="1:21" hidden="1">
      <c r="A780" s="62" t="s">
        <v>11501</v>
      </c>
      <c r="B780" s="62" t="s">
        <v>11502</v>
      </c>
      <c r="C780" s="62" t="s">
        <v>11496</v>
      </c>
      <c r="D780" s="62" t="s">
        <v>158</v>
      </c>
      <c r="E780" s="63" t="s">
        <v>11007</v>
      </c>
      <c r="F780" s="63" t="s">
        <v>236</v>
      </c>
      <c r="G780" s="63" t="s">
        <v>237</v>
      </c>
      <c r="H780" s="63" t="s">
        <v>238</v>
      </c>
      <c r="I780" s="63" t="s">
        <v>11001</v>
      </c>
      <c r="J780" s="64">
        <v>112132</v>
      </c>
      <c r="K780" s="64" t="s">
        <v>22</v>
      </c>
      <c r="L780" s="64">
        <v>112132</v>
      </c>
      <c r="M780" s="64">
        <v>106869</v>
      </c>
      <c r="N780" s="66" t="s">
        <v>22</v>
      </c>
      <c r="O780" s="64">
        <v>106869</v>
      </c>
      <c r="P780" s="64">
        <v>87730</v>
      </c>
      <c r="Q780" s="66" t="s">
        <v>22</v>
      </c>
      <c r="R780" s="64">
        <v>87730</v>
      </c>
      <c r="S780" s="63" t="s">
        <v>11002</v>
      </c>
      <c r="U780" s="67">
        <f t="shared" si="12"/>
        <v>-19139</v>
      </c>
    </row>
    <row r="781" spans="1:21" hidden="1">
      <c r="A781" s="62" t="s">
        <v>11501</v>
      </c>
      <c r="B781" s="62" t="s">
        <v>11502</v>
      </c>
      <c r="C781" s="62" t="s">
        <v>11496</v>
      </c>
      <c r="D781" s="62" t="s">
        <v>596</v>
      </c>
      <c r="E781" s="63" t="s">
        <v>11010</v>
      </c>
      <c r="F781" s="63" t="s">
        <v>781</v>
      </c>
      <c r="G781" s="63" t="s">
        <v>782</v>
      </c>
      <c r="H781" s="63" t="s">
        <v>783</v>
      </c>
      <c r="I781" s="63" t="s">
        <v>11001</v>
      </c>
      <c r="J781" s="64" t="s">
        <v>22</v>
      </c>
      <c r="K781" s="64" t="s">
        <v>22</v>
      </c>
      <c r="L781" s="64" t="s">
        <v>22</v>
      </c>
      <c r="M781" s="64">
        <v>118034</v>
      </c>
      <c r="N781" s="66" t="s">
        <v>22</v>
      </c>
      <c r="O781" s="64">
        <v>118034</v>
      </c>
      <c r="P781" s="64">
        <v>109190</v>
      </c>
      <c r="Q781" s="66" t="s">
        <v>22</v>
      </c>
      <c r="R781" s="64">
        <v>109190</v>
      </c>
      <c r="S781" s="63" t="s">
        <v>11002</v>
      </c>
      <c r="U781" s="67">
        <f t="shared" si="12"/>
        <v>-8844</v>
      </c>
    </row>
    <row r="782" spans="1:21" hidden="1">
      <c r="A782" s="62" t="s">
        <v>11501</v>
      </c>
      <c r="B782" s="62" t="s">
        <v>11502</v>
      </c>
      <c r="C782" s="62" t="s">
        <v>11496</v>
      </c>
      <c r="D782" s="62" t="s">
        <v>533</v>
      </c>
      <c r="E782" s="63" t="s">
        <v>11009</v>
      </c>
      <c r="F782" s="63" t="s">
        <v>537</v>
      </c>
      <c r="G782" s="63" t="s">
        <v>538</v>
      </c>
      <c r="H782" s="63" t="s">
        <v>539</v>
      </c>
      <c r="I782" s="63" t="s">
        <v>11001</v>
      </c>
      <c r="J782" s="64">
        <v>263288</v>
      </c>
      <c r="K782" s="64" t="s">
        <v>22</v>
      </c>
      <c r="L782" s="64">
        <v>263288</v>
      </c>
      <c r="M782" s="64">
        <v>269162</v>
      </c>
      <c r="N782" s="66" t="s">
        <v>22</v>
      </c>
      <c r="O782" s="64">
        <v>269162</v>
      </c>
      <c r="P782" s="64">
        <v>260731</v>
      </c>
      <c r="Q782" s="66" t="s">
        <v>22</v>
      </c>
      <c r="R782" s="64">
        <v>260731</v>
      </c>
      <c r="S782" s="63" t="s">
        <v>11002</v>
      </c>
      <c r="U782" s="67">
        <f t="shared" si="12"/>
        <v>-8431</v>
      </c>
    </row>
    <row r="783" spans="1:21" hidden="1">
      <c r="A783" s="62" t="s">
        <v>11501</v>
      </c>
      <c r="B783" s="62" t="s">
        <v>11502</v>
      </c>
      <c r="C783" s="62" t="s">
        <v>11496</v>
      </c>
      <c r="D783" s="62" t="s">
        <v>596</v>
      </c>
      <c r="E783" s="63" t="s">
        <v>11010</v>
      </c>
      <c r="F783" s="63" t="s">
        <v>725</v>
      </c>
      <c r="G783" s="63" t="s">
        <v>726</v>
      </c>
      <c r="H783" s="63" t="s">
        <v>727</v>
      </c>
      <c r="I783" s="63" t="s">
        <v>11001</v>
      </c>
      <c r="J783" s="64">
        <v>23962</v>
      </c>
      <c r="K783" s="64" t="s">
        <v>22</v>
      </c>
      <c r="L783" s="64">
        <v>23962</v>
      </c>
      <c r="M783" s="64">
        <v>33060</v>
      </c>
      <c r="N783" s="66" t="s">
        <v>22</v>
      </c>
      <c r="O783" s="64">
        <v>33060</v>
      </c>
      <c r="P783" s="64">
        <v>25092</v>
      </c>
      <c r="Q783" s="66" t="s">
        <v>22</v>
      </c>
      <c r="R783" s="64">
        <v>25092</v>
      </c>
      <c r="S783" s="63" t="s">
        <v>11002</v>
      </c>
      <c r="U783" s="67">
        <f t="shared" si="12"/>
        <v>-7968</v>
      </c>
    </row>
    <row r="784" spans="1:21" hidden="1">
      <c r="A784" s="62" t="s">
        <v>11501</v>
      </c>
      <c r="B784" s="62" t="s">
        <v>11502</v>
      </c>
      <c r="C784" s="62" t="s">
        <v>11496</v>
      </c>
      <c r="D784" s="62" t="s">
        <v>158</v>
      </c>
      <c r="E784" s="63" t="s">
        <v>11007</v>
      </c>
      <c r="F784" s="63" t="s">
        <v>330</v>
      </c>
      <c r="G784" s="63" t="s">
        <v>331</v>
      </c>
      <c r="H784" s="63" t="s">
        <v>332</v>
      </c>
      <c r="I784" s="63" t="s">
        <v>11001</v>
      </c>
      <c r="J784" s="64">
        <v>104661</v>
      </c>
      <c r="K784" s="64" t="s">
        <v>22</v>
      </c>
      <c r="L784" s="64">
        <v>104661</v>
      </c>
      <c r="M784" s="64">
        <v>15582</v>
      </c>
      <c r="N784" s="66" t="s">
        <v>22</v>
      </c>
      <c r="O784" s="64">
        <v>15582</v>
      </c>
      <c r="P784" s="64">
        <v>9950</v>
      </c>
      <c r="Q784" s="66" t="s">
        <v>22</v>
      </c>
      <c r="R784" s="64">
        <v>9950</v>
      </c>
      <c r="S784" s="63" t="s">
        <v>11002</v>
      </c>
      <c r="U784" s="67">
        <f t="shared" si="12"/>
        <v>-5632</v>
      </c>
    </row>
    <row r="785" spans="1:21" hidden="1">
      <c r="A785" s="62" t="s">
        <v>11501</v>
      </c>
      <c r="B785" s="62" t="s">
        <v>11502</v>
      </c>
      <c r="C785" s="62" t="s">
        <v>11496</v>
      </c>
      <c r="D785" s="62" t="s">
        <v>352</v>
      </c>
      <c r="E785" s="63" t="s">
        <v>11008</v>
      </c>
      <c r="F785" s="63" t="s">
        <v>515</v>
      </c>
      <c r="G785" s="63" t="s">
        <v>516</v>
      </c>
      <c r="H785" s="63" t="s">
        <v>517</v>
      </c>
      <c r="I785" s="63" t="s">
        <v>11001</v>
      </c>
      <c r="J785" s="64">
        <v>101138</v>
      </c>
      <c r="K785" s="64" t="s">
        <v>22</v>
      </c>
      <c r="L785" s="64">
        <v>101138</v>
      </c>
      <c r="M785" s="64">
        <v>6540</v>
      </c>
      <c r="N785" s="66" t="s">
        <v>22</v>
      </c>
      <c r="O785" s="64">
        <v>6540</v>
      </c>
      <c r="P785" s="64">
        <v>2748</v>
      </c>
      <c r="Q785" s="66" t="s">
        <v>22</v>
      </c>
      <c r="R785" s="64">
        <v>2748</v>
      </c>
      <c r="S785" s="63" t="s">
        <v>11002</v>
      </c>
      <c r="U785" s="67">
        <f t="shared" si="12"/>
        <v>-3792</v>
      </c>
    </row>
    <row r="786" spans="1:21" hidden="1">
      <c r="A786" s="62" t="s">
        <v>11501</v>
      </c>
      <c r="B786" s="62" t="s">
        <v>11502</v>
      </c>
      <c r="C786" s="62" t="s">
        <v>11496</v>
      </c>
      <c r="D786" s="62" t="s">
        <v>352</v>
      </c>
      <c r="E786" s="63" t="s">
        <v>11008</v>
      </c>
      <c r="F786" s="63" t="s">
        <v>413</v>
      </c>
      <c r="G786" s="63" t="s">
        <v>414</v>
      </c>
      <c r="H786" s="63" t="s">
        <v>415</v>
      </c>
      <c r="I786" s="63" t="s">
        <v>11001</v>
      </c>
      <c r="J786" s="64">
        <v>981</v>
      </c>
      <c r="K786" s="64" t="s">
        <v>22</v>
      </c>
      <c r="L786" s="64">
        <v>981</v>
      </c>
      <c r="M786" s="64">
        <v>13598</v>
      </c>
      <c r="N786" s="66" t="s">
        <v>22</v>
      </c>
      <c r="O786" s="64">
        <v>13598</v>
      </c>
      <c r="P786" s="64">
        <v>10157</v>
      </c>
      <c r="Q786" s="66" t="s">
        <v>22</v>
      </c>
      <c r="R786" s="64">
        <v>10157</v>
      </c>
      <c r="S786" s="63" t="s">
        <v>11002</v>
      </c>
      <c r="U786" s="67">
        <f t="shared" si="12"/>
        <v>-3441</v>
      </c>
    </row>
    <row r="787" spans="1:21" hidden="1">
      <c r="A787" s="62" t="s">
        <v>11501</v>
      </c>
      <c r="B787" s="62" t="s">
        <v>11502</v>
      </c>
      <c r="C787" s="62" t="s">
        <v>11496</v>
      </c>
      <c r="D787" s="62" t="s">
        <v>352</v>
      </c>
      <c r="E787" s="63" t="s">
        <v>11008</v>
      </c>
      <c r="F787" s="63" t="s">
        <v>377</v>
      </c>
      <c r="G787" s="63" t="s">
        <v>378</v>
      </c>
      <c r="H787" s="63" t="s">
        <v>379</v>
      </c>
      <c r="I787" s="63" t="s">
        <v>11001</v>
      </c>
      <c r="J787" s="64">
        <v>47488</v>
      </c>
      <c r="K787" s="64" t="s">
        <v>22</v>
      </c>
      <c r="L787" s="64">
        <v>47488</v>
      </c>
      <c r="M787" s="64">
        <v>37925</v>
      </c>
      <c r="N787" s="66" t="s">
        <v>22</v>
      </c>
      <c r="O787" s="64">
        <v>37925</v>
      </c>
      <c r="P787" s="64">
        <v>34756</v>
      </c>
      <c r="Q787" s="66" t="s">
        <v>22</v>
      </c>
      <c r="R787" s="64">
        <v>34756</v>
      </c>
      <c r="S787" s="63" t="s">
        <v>11002</v>
      </c>
      <c r="U787" s="67">
        <f t="shared" si="12"/>
        <v>-3169</v>
      </c>
    </row>
    <row r="788" spans="1:21" hidden="1">
      <c r="A788" s="62" t="s">
        <v>11501</v>
      </c>
      <c r="B788" s="62" t="s">
        <v>11502</v>
      </c>
      <c r="C788" s="62" t="s">
        <v>11496</v>
      </c>
      <c r="D788" s="62" t="s">
        <v>533</v>
      </c>
      <c r="E788" s="63" t="s">
        <v>11009</v>
      </c>
      <c r="F788" s="63" t="s">
        <v>545</v>
      </c>
      <c r="G788" s="63" t="s">
        <v>546</v>
      </c>
      <c r="H788" s="63" t="s">
        <v>547</v>
      </c>
      <c r="I788" s="63" t="s">
        <v>11001</v>
      </c>
      <c r="J788" s="64">
        <v>12867</v>
      </c>
      <c r="K788" s="64" t="s">
        <v>22</v>
      </c>
      <c r="L788" s="64">
        <v>12867</v>
      </c>
      <c r="M788" s="64">
        <v>15356</v>
      </c>
      <c r="N788" s="66" t="s">
        <v>22</v>
      </c>
      <c r="O788" s="64">
        <v>15356</v>
      </c>
      <c r="P788" s="64">
        <v>13717</v>
      </c>
      <c r="Q788" s="66" t="s">
        <v>22</v>
      </c>
      <c r="R788" s="64">
        <v>13717</v>
      </c>
      <c r="S788" s="63" t="s">
        <v>11002</v>
      </c>
      <c r="U788" s="67">
        <f t="shared" si="12"/>
        <v>-1639</v>
      </c>
    </row>
    <row r="789" spans="1:21" hidden="1">
      <c r="A789" s="62" t="s">
        <v>11501</v>
      </c>
      <c r="B789" s="62" t="s">
        <v>11502</v>
      </c>
      <c r="C789" s="62" t="s">
        <v>11496</v>
      </c>
      <c r="D789" s="62" t="s">
        <v>21</v>
      </c>
      <c r="E789" s="63" t="s">
        <v>11000</v>
      </c>
      <c r="F789" s="63" t="s">
        <v>17</v>
      </c>
      <c r="G789" s="63" t="s">
        <v>19</v>
      </c>
      <c r="H789" s="63" t="s">
        <v>20</v>
      </c>
      <c r="I789" s="63" t="s">
        <v>11001</v>
      </c>
      <c r="J789" s="64">
        <v>19949</v>
      </c>
      <c r="K789" s="64" t="s">
        <v>22</v>
      </c>
      <c r="L789" s="64">
        <v>19949</v>
      </c>
      <c r="M789" s="64">
        <v>21999</v>
      </c>
      <c r="N789" s="66" t="s">
        <v>22</v>
      </c>
      <c r="O789" s="64">
        <v>21999</v>
      </c>
      <c r="P789" s="64">
        <v>20833</v>
      </c>
      <c r="Q789" s="66" t="s">
        <v>22</v>
      </c>
      <c r="R789" s="64">
        <v>20833</v>
      </c>
      <c r="S789" s="63" t="s">
        <v>11002</v>
      </c>
      <c r="U789" s="67">
        <f t="shared" si="12"/>
        <v>-1166</v>
      </c>
    </row>
    <row r="790" spans="1:21" hidden="1">
      <c r="A790" s="62" t="s">
        <v>11501</v>
      </c>
      <c r="B790" s="62" t="s">
        <v>11502</v>
      </c>
      <c r="C790" s="62" t="s">
        <v>11496</v>
      </c>
      <c r="D790" s="62" t="s">
        <v>596</v>
      </c>
      <c r="E790" s="63" t="s">
        <v>11010</v>
      </c>
      <c r="F790" s="63" t="s">
        <v>628</v>
      </c>
      <c r="G790" s="63" t="s">
        <v>629</v>
      </c>
      <c r="H790" s="63" t="s">
        <v>630</v>
      </c>
      <c r="I790" s="63" t="s">
        <v>11001</v>
      </c>
      <c r="J790" s="64">
        <v>78966</v>
      </c>
      <c r="K790" s="64" t="s">
        <v>22</v>
      </c>
      <c r="L790" s="64">
        <v>78966</v>
      </c>
      <c r="M790" s="64">
        <v>92459</v>
      </c>
      <c r="N790" s="66">
        <v>18000</v>
      </c>
      <c r="O790" s="64">
        <v>110459</v>
      </c>
      <c r="P790" s="64">
        <v>92537</v>
      </c>
      <c r="Q790" s="66" t="s">
        <v>22</v>
      </c>
      <c r="R790" s="64">
        <v>92537</v>
      </c>
      <c r="S790" s="63" t="s">
        <v>11002</v>
      </c>
      <c r="U790" s="68">
        <f t="shared" si="12"/>
        <v>78</v>
      </c>
    </row>
    <row r="791" spans="1:21" hidden="1">
      <c r="A791" s="62" t="s">
        <v>11501</v>
      </c>
      <c r="B791" s="62" t="s">
        <v>11502</v>
      </c>
      <c r="C791" s="62" t="s">
        <v>11496</v>
      </c>
      <c r="D791" s="62" t="s">
        <v>21</v>
      </c>
      <c r="E791" s="63" t="s">
        <v>11000</v>
      </c>
      <c r="F791" s="63" t="s">
        <v>33</v>
      </c>
      <c r="G791" s="63" t="s">
        <v>34</v>
      </c>
      <c r="H791" s="63" t="s">
        <v>35</v>
      </c>
      <c r="I791" s="63" t="s">
        <v>11001</v>
      </c>
      <c r="J791" s="64">
        <v>13604</v>
      </c>
      <c r="K791" s="64" t="s">
        <v>22</v>
      </c>
      <c r="L791" s="64">
        <v>13604</v>
      </c>
      <c r="M791" s="64">
        <v>14330</v>
      </c>
      <c r="N791" s="66" t="s">
        <v>22</v>
      </c>
      <c r="O791" s="64">
        <v>14330</v>
      </c>
      <c r="P791" s="64">
        <v>14426</v>
      </c>
      <c r="Q791" s="66" t="s">
        <v>22</v>
      </c>
      <c r="R791" s="64">
        <v>14426</v>
      </c>
      <c r="S791" s="63" t="s">
        <v>11002</v>
      </c>
      <c r="U791" s="68">
        <f t="shared" si="12"/>
        <v>96</v>
      </c>
    </row>
    <row r="792" spans="1:21" hidden="1">
      <c r="A792" s="62" t="s">
        <v>11501</v>
      </c>
      <c r="B792" s="62" t="s">
        <v>11502</v>
      </c>
      <c r="C792" s="62" t="s">
        <v>11496</v>
      </c>
      <c r="D792" s="62" t="s">
        <v>596</v>
      </c>
      <c r="E792" s="63" t="s">
        <v>11010</v>
      </c>
      <c r="F792" s="63" t="s">
        <v>681</v>
      </c>
      <c r="G792" s="63" t="s">
        <v>682</v>
      </c>
      <c r="H792" s="63" t="s">
        <v>683</v>
      </c>
      <c r="I792" s="63" t="s">
        <v>11001</v>
      </c>
      <c r="J792" s="64">
        <v>20433</v>
      </c>
      <c r="K792" s="64" t="s">
        <v>22</v>
      </c>
      <c r="L792" s="64">
        <v>20433</v>
      </c>
      <c r="M792" s="64">
        <v>21862</v>
      </c>
      <c r="N792" s="66" t="s">
        <v>22</v>
      </c>
      <c r="O792" s="64">
        <v>21862</v>
      </c>
      <c r="P792" s="64">
        <v>22487</v>
      </c>
      <c r="Q792" s="66" t="s">
        <v>22</v>
      </c>
      <c r="R792" s="64">
        <v>22487</v>
      </c>
      <c r="S792" s="63" t="s">
        <v>11002</v>
      </c>
      <c r="U792" s="68">
        <f t="shared" si="12"/>
        <v>625</v>
      </c>
    </row>
    <row r="793" spans="1:21" hidden="1">
      <c r="A793" s="62" t="s">
        <v>11501</v>
      </c>
      <c r="B793" s="62" t="s">
        <v>11502</v>
      </c>
      <c r="C793" s="62" t="s">
        <v>11496</v>
      </c>
      <c r="D793" s="62" t="s">
        <v>533</v>
      </c>
      <c r="E793" s="63" t="s">
        <v>11009</v>
      </c>
      <c r="F793" s="63" t="s">
        <v>584</v>
      </c>
      <c r="G793" s="63" t="s">
        <v>585</v>
      </c>
      <c r="H793" s="63" t="s">
        <v>586</v>
      </c>
      <c r="I793" s="63" t="s">
        <v>11001</v>
      </c>
      <c r="J793" s="64">
        <v>29568</v>
      </c>
      <c r="K793" s="64" t="s">
        <v>22</v>
      </c>
      <c r="L793" s="64">
        <v>29568</v>
      </c>
      <c r="M793" s="64">
        <v>28404</v>
      </c>
      <c r="N793" s="66" t="s">
        <v>22</v>
      </c>
      <c r="O793" s="64">
        <v>28404</v>
      </c>
      <c r="P793" s="64">
        <v>29598</v>
      </c>
      <c r="Q793" s="66" t="s">
        <v>22</v>
      </c>
      <c r="R793" s="64">
        <v>29598</v>
      </c>
      <c r="S793" s="63" t="s">
        <v>11002</v>
      </c>
      <c r="U793" s="68">
        <f t="shared" si="12"/>
        <v>1194</v>
      </c>
    </row>
    <row r="794" spans="1:21" hidden="1">
      <c r="A794" s="62" t="s">
        <v>11501</v>
      </c>
      <c r="B794" s="62" t="s">
        <v>11502</v>
      </c>
      <c r="C794" s="62" t="s">
        <v>11496</v>
      </c>
      <c r="D794" s="62" t="s">
        <v>596</v>
      </c>
      <c r="E794" s="63" t="s">
        <v>11010</v>
      </c>
      <c r="F794" s="63" t="s">
        <v>701</v>
      </c>
      <c r="G794" s="63" t="s">
        <v>702</v>
      </c>
      <c r="H794" s="63" t="s">
        <v>703</v>
      </c>
      <c r="I794" s="63" t="s">
        <v>11001</v>
      </c>
      <c r="J794" s="64">
        <v>43933</v>
      </c>
      <c r="K794" s="64" t="s">
        <v>22</v>
      </c>
      <c r="L794" s="64">
        <v>43933</v>
      </c>
      <c r="M794" s="64">
        <v>54300</v>
      </c>
      <c r="N794" s="66" t="s">
        <v>22</v>
      </c>
      <c r="O794" s="64">
        <v>54300</v>
      </c>
      <c r="P794" s="64">
        <v>56781</v>
      </c>
      <c r="Q794" s="66" t="s">
        <v>22</v>
      </c>
      <c r="R794" s="64">
        <v>56781</v>
      </c>
      <c r="S794" s="63" t="s">
        <v>11002</v>
      </c>
      <c r="U794" s="68">
        <f t="shared" si="12"/>
        <v>2481</v>
      </c>
    </row>
    <row r="795" spans="1:21" hidden="1">
      <c r="A795" s="62" t="s">
        <v>11501</v>
      </c>
      <c r="B795" s="62" t="s">
        <v>11502</v>
      </c>
      <c r="C795" s="62" t="s">
        <v>11496</v>
      </c>
      <c r="D795" s="62" t="s">
        <v>158</v>
      </c>
      <c r="E795" s="63" t="s">
        <v>11007</v>
      </c>
      <c r="F795" s="63" t="s">
        <v>155</v>
      </c>
      <c r="G795" s="63" t="s">
        <v>156</v>
      </c>
      <c r="H795" s="63" t="s">
        <v>157</v>
      </c>
      <c r="I795" s="63" t="s">
        <v>11001</v>
      </c>
      <c r="J795" s="64">
        <v>836</v>
      </c>
      <c r="K795" s="64" t="s">
        <v>22</v>
      </c>
      <c r="L795" s="64">
        <v>836</v>
      </c>
      <c r="M795" s="64">
        <v>843</v>
      </c>
      <c r="N795" s="66" t="s">
        <v>22</v>
      </c>
      <c r="O795" s="64">
        <v>843</v>
      </c>
      <c r="P795" s="64">
        <v>3581</v>
      </c>
      <c r="Q795" s="66" t="s">
        <v>22</v>
      </c>
      <c r="R795" s="64">
        <v>3581</v>
      </c>
      <c r="S795" s="63" t="s">
        <v>11002</v>
      </c>
      <c r="U795" s="68">
        <f t="shared" si="12"/>
        <v>2738</v>
      </c>
    </row>
    <row r="796" spans="1:21" hidden="1">
      <c r="A796" s="62" t="s">
        <v>11501</v>
      </c>
      <c r="B796" s="62" t="s">
        <v>11502</v>
      </c>
      <c r="C796" s="62" t="s">
        <v>11496</v>
      </c>
      <c r="D796" s="62" t="s">
        <v>158</v>
      </c>
      <c r="E796" s="63" t="s">
        <v>11007</v>
      </c>
      <c r="F796" s="63" t="s">
        <v>250</v>
      </c>
      <c r="G796" s="63" t="s">
        <v>251</v>
      </c>
      <c r="H796" s="63" t="s">
        <v>252</v>
      </c>
      <c r="I796" s="63" t="s">
        <v>11001</v>
      </c>
      <c r="J796" s="64">
        <v>60027</v>
      </c>
      <c r="K796" s="64" t="s">
        <v>22</v>
      </c>
      <c r="L796" s="64">
        <v>60027</v>
      </c>
      <c r="M796" s="64">
        <v>59148</v>
      </c>
      <c r="N796" s="66">
        <v>9010</v>
      </c>
      <c r="O796" s="64">
        <v>68158</v>
      </c>
      <c r="P796" s="64">
        <v>62031</v>
      </c>
      <c r="Q796" s="66" t="s">
        <v>22</v>
      </c>
      <c r="R796" s="64">
        <v>62031</v>
      </c>
      <c r="S796" s="63" t="s">
        <v>11002</v>
      </c>
      <c r="U796" s="68">
        <f t="shared" si="12"/>
        <v>2883</v>
      </c>
    </row>
    <row r="797" spans="1:21" hidden="1">
      <c r="A797" s="62" t="s">
        <v>11501</v>
      </c>
      <c r="B797" s="62" t="s">
        <v>11502</v>
      </c>
      <c r="C797" s="62" t="s">
        <v>11496</v>
      </c>
      <c r="D797" s="62" t="s">
        <v>158</v>
      </c>
      <c r="E797" s="63" t="s">
        <v>11007</v>
      </c>
      <c r="F797" s="63" t="s">
        <v>193</v>
      </c>
      <c r="G797" s="63" t="s">
        <v>194</v>
      </c>
      <c r="H797" s="63" t="s">
        <v>195</v>
      </c>
      <c r="I797" s="63" t="s">
        <v>11001</v>
      </c>
      <c r="J797" s="64">
        <v>123208</v>
      </c>
      <c r="K797" s="64" t="s">
        <v>22</v>
      </c>
      <c r="L797" s="64">
        <v>123208</v>
      </c>
      <c r="M797" s="64">
        <v>124409</v>
      </c>
      <c r="N797" s="66" t="s">
        <v>22</v>
      </c>
      <c r="O797" s="64">
        <v>124409</v>
      </c>
      <c r="P797" s="64">
        <v>128546</v>
      </c>
      <c r="Q797" s="66" t="s">
        <v>22</v>
      </c>
      <c r="R797" s="64">
        <v>128546</v>
      </c>
      <c r="S797" s="63" t="s">
        <v>11002</v>
      </c>
      <c r="U797" s="68">
        <f t="shared" si="12"/>
        <v>4137</v>
      </c>
    </row>
    <row r="798" spans="1:21" hidden="1">
      <c r="A798" s="62" t="s">
        <v>11501</v>
      </c>
      <c r="B798" s="62" t="s">
        <v>11502</v>
      </c>
      <c r="C798" s="62" t="s">
        <v>11496</v>
      </c>
      <c r="D798" s="62" t="s">
        <v>352</v>
      </c>
      <c r="E798" s="63" t="s">
        <v>11008</v>
      </c>
      <c r="F798" s="63" t="s">
        <v>364</v>
      </c>
      <c r="G798" s="63" t="s">
        <v>365</v>
      </c>
      <c r="H798" s="63" t="s">
        <v>366</v>
      </c>
      <c r="I798" s="63" t="s">
        <v>11001</v>
      </c>
      <c r="J798" s="64">
        <v>33776</v>
      </c>
      <c r="K798" s="64" t="s">
        <v>22</v>
      </c>
      <c r="L798" s="64">
        <v>33776</v>
      </c>
      <c r="M798" s="64">
        <v>30820</v>
      </c>
      <c r="N798" s="66" t="s">
        <v>22</v>
      </c>
      <c r="O798" s="64">
        <v>30820</v>
      </c>
      <c r="P798" s="64">
        <v>43702</v>
      </c>
      <c r="Q798" s="66" t="s">
        <v>22</v>
      </c>
      <c r="R798" s="64">
        <v>43702</v>
      </c>
      <c r="S798" s="63" t="s">
        <v>11002</v>
      </c>
      <c r="U798" s="68">
        <f t="shared" si="12"/>
        <v>12882</v>
      </c>
    </row>
    <row r="799" spans="1:21" hidden="1">
      <c r="A799" s="62" t="s">
        <v>11501</v>
      </c>
      <c r="B799" s="62" t="s">
        <v>11502</v>
      </c>
      <c r="C799" s="62" t="s">
        <v>11496</v>
      </c>
      <c r="D799" s="62" t="s">
        <v>596</v>
      </c>
      <c r="E799" s="63" t="s">
        <v>11010</v>
      </c>
      <c r="F799" s="63" t="s">
        <v>738</v>
      </c>
      <c r="G799" s="63" t="s">
        <v>739</v>
      </c>
      <c r="H799" s="63" t="s">
        <v>740</v>
      </c>
      <c r="I799" s="63" t="s">
        <v>11001</v>
      </c>
      <c r="J799" s="64">
        <v>83426</v>
      </c>
      <c r="K799" s="64" t="s">
        <v>22</v>
      </c>
      <c r="L799" s="64">
        <v>83426</v>
      </c>
      <c r="M799" s="64">
        <v>96836</v>
      </c>
      <c r="N799" s="66" t="s">
        <v>22</v>
      </c>
      <c r="O799" s="64">
        <v>96836</v>
      </c>
      <c r="P799" s="64">
        <v>114004</v>
      </c>
      <c r="Q799" s="66" t="s">
        <v>22</v>
      </c>
      <c r="R799" s="64">
        <v>114004</v>
      </c>
      <c r="S799" s="63" t="s">
        <v>11002</v>
      </c>
      <c r="U799" s="68">
        <f t="shared" si="12"/>
        <v>17168</v>
      </c>
    </row>
    <row r="800" spans="1:21" hidden="1">
      <c r="A800" s="62" t="s">
        <v>11501</v>
      </c>
      <c r="B800" s="62" t="s">
        <v>11502</v>
      </c>
      <c r="C800" s="62" t="s">
        <v>11496</v>
      </c>
      <c r="D800" s="62" t="s">
        <v>596</v>
      </c>
      <c r="E800" s="63" t="s">
        <v>11010</v>
      </c>
      <c r="F800" s="63" t="s">
        <v>593</v>
      </c>
      <c r="G800" s="63" t="s">
        <v>594</v>
      </c>
      <c r="H800" s="63" t="s">
        <v>595</v>
      </c>
      <c r="I800" s="63" t="s">
        <v>11001</v>
      </c>
      <c r="J800" s="64" t="s">
        <v>22</v>
      </c>
      <c r="K800" s="64" t="s">
        <v>22</v>
      </c>
      <c r="L800" s="64" t="s">
        <v>22</v>
      </c>
      <c r="M800" s="64">
        <v>9073</v>
      </c>
      <c r="N800" s="66" t="s">
        <v>22</v>
      </c>
      <c r="O800" s="64">
        <v>9073</v>
      </c>
      <c r="P800" s="64">
        <v>28425</v>
      </c>
      <c r="Q800" s="66" t="s">
        <v>22</v>
      </c>
      <c r="R800" s="64">
        <v>28425</v>
      </c>
      <c r="S800" s="63" t="s">
        <v>11002</v>
      </c>
      <c r="U800" s="68">
        <f t="shared" si="12"/>
        <v>19352</v>
      </c>
    </row>
    <row r="801" spans="1:21" hidden="1">
      <c r="A801" s="62" t="s">
        <v>11501</v>
      </c>
      <c r="B801" s="62" t="s">
        <v>11502</v>
      </c>
      <c r="C801" s="62" t="s">
        <v>11496</v>
      </c>
      <c r="D801" s="62" t="s">
        <v>158</v>
      </c>
      <c r="E801" s="63" t="s">
        <v>11007</v>
      </c>
      <c r="F801" s="63" t="s">
        <v>221</v>
      </c>
      <c r="G801" s="63" t="s">
        <v>222</v>
      </c>
      <c r="H801" s="63" t="s">
        <v>223</v>
      </c>
      <c r="I801" s="63" t="s">
        <v>11001</v>
      </c>
      <c r="J801" s="64">
        <v>1551293</v>
      </c>
      <c r="K801" s="64" t="s">
        <v>22</v>
      </c>
      <c r="L801" s="64">
        <v>1551293</v>
      </c>
      <c r="M801" s="64">
        <v>1226643</v>
      </c>
      <c r="N801" s="66" t="s">
        <v>22</v>
      </c>
      <c r="O801" s="64">
        <v>1226643</v>
      </c>
      <c r="P801" s="64">
        <v>1246316</v>
      </c>
      <c r="Q801" s="66" t="s">
        <v>22</v>
      </c>
      <c r="R801" s="64">
        <v>1246316</v>
      </c>
      <c r="S801" s="63" t="s">
        <v>11002</v>
      </c>
      <c r="U801" s="68">
        <f t="shared" si="12"/>
        <v>19673</v>
      </c>
    </row>
    <row r="802" spans="1:21" hidden="1">
      <c r="A802" s="62" t="s">
        <v>11501</v>
      </c>
      <c r="B802" s="62" t="s">
        <v>11502</v>
      </c>
      <c r="C802" s="62" t="s">
        <v>11496</v>
      </c>
      <c r="D802" s="62" t="s">
        <v>352</v>
      </c>
      <c r="E802" s="63" t="s">
        <v>11008</v>
      </c>
      <c r="F802" s="63" t="s">
        <v>442</v>
      </c>
      <c r="G802" s="63" t="s">
        <v>443</v>
      </c>
      <c r="H802" s="63" t="s">
        <v>444</v>
      </c>
      <c r="I802" s="63" t="s">
        <v>11001</v>
      </c>
      <c r="J802" s="64">
        <v>190951</v>
      </c>
      <c r="K802" s="64" t="s">
        <v>22</v>
      </c>
      <c r="L802" s="64">
        <v>190951</v>
      </c>
      <c r="M802" s="64">
        <v>189621</v>
      </c>
      <c r="N802" s="66" t="s">
        <v>22</v>
      </c>
      <c r="O802" s="64">
        <v>189621</v>
      </c>
      <c r="P802" s="64">
        <v>209851</v>
      </c>
      <c r="Q802" s="66" t="s">
        <v>22</v>
      </c>
      <c r="R802" s="64">
        <v>209851</v>
      </c>
      <c r="S802" s="63" t="s">
        <v>11002</v>
      </c>
      <c r="U802" s="68">
        <f t="shared" si="12"/>
        <v>20230</v>
      </c>
    </row>
    <row r="803" spans="1:21" hidden="1">
      <c r="A803" s="62" t="s">
        <v>11501</v>
      </c>
      <c r="B803" s="62" t="s">
        <v>11502</v>
      </c>
      <c r="C803" s="62" t="s">
        <v>11496</v>
      </c>
      <c r="D803" s="62" t="s">
        <v>158</v>
      </c>
      <c r="E803" s="63" t="s">
        <v>11007</v>
      </c>
      <c r="F803" s="63" t="s">
        <v>302</v>
      </c>
      <c r="G803" s="63" t="s">
        <v>303</v>
      </c>
      <c r="H803" s="63" t="s">
        <v>304</v>
      </c>
      <c r="I803" s="63" t="s">
        <v>11001</v>
      </c>
      <c r="J803" s="64">
        <v>390585</v>
      </c>
      <c r="K803" s="64" t="s">
        <v>22</v>
      </c>
      <c r="L803" s="64">
        <v>390585</v>
      </c>
      <c r="M803" s="64">
        <v>428697</v>
      </c>
      <c r="N803" s="66" t="s">
        <v>22</v>
      </c>
      <c r="O803" s="64">
        <v>428697</v>
      </c>
      <c r="P803" s="64">
        <v>449434</v>
      </c>
      <c r="Q803" s="66" t="s">
        <v>22</v>
      </c>
      <c r="R803" s="64">
        <v>449434</v>
      </c>
      <c r="S803" s="63" t="s">
        <v>11002</v>
      </c>
      <c r="U803" s="68">
        <f t="shared" si="12"/>
        <v>20737</v>
      </c>
    </row>
    <row r="804" spans="1:21" hidden="1">
      <c r="A804" s="62" t="s">
        <v>11501</v>
      </c>
      <c r="B804" s="62" t="s">
        <v>11502</v>
      </c>
      <c r="C804" s="62" t="s">
        <v>11496</v>
      </c>
      <c r="D804" s="62" t="s">
        <v>596</v>
      </c>
      <c r="E804" s="63" t="s">
        <v>11010</v>
      </c>
      <c r="F804" s="63" t="s">
        <v>710</v>
      </c>
      <c r="G804" s="63" t="s">
        <v>711</v>
      </c>
      <c r="H804" s="63" t="s">
        <v>712</v>
      </c>
      <c r="I804" s="63" t="s">
        <v>11001</v>
      </c>
      <c r="J804" s="64">
        <v>28227</v>
      </c>
      <c r="K804" s="64" t="s">
        <v>22</v>
      </c>
      <c r="L804" s="64">
        <v>28227</v>
      </c>
      <c r="M804" s="64">
        <v>24411</v>
      </c>
      <c r="N804" s="66" t="s">
        <v>22</v>
      </c>
      <c r="O804" s="64">
        <v>24411</v>
      </c>
      <c r="P804" s="64">
        <v>64290</v>
      </c>
      <c r="Q804" s="66" t="s">
        <v>22</v>
      </c>
      <c r="R804" s="64">
        <v>64290</v>
      </c>
      <c r="S804" s="63" t="s">
        <v>11002</v>
      </c>
      <c r="U804" s="68">
        <f t="shared" si="12"/>
        <v>39879</v>
      </c>
    </row>
    <row r="805" spans="1:21" hidden="1">
      <c r="A805" s="62" t="s">
        <v>11501</v>
      </c>
      <c r="B805" s="62" t="s">
        <v>11502</v>
      </c>
      <c r="C805" s="62" t="s">
        <v>11496</v>
      </c>
      <c r="D805" s="62" t="s">
        <v>596</v>
      </c>
      <c r="E805" s="63" t="s">
        <v>11010</v>
      </c>
      <c r="F805" s="63" t="s">
        <v>731</v>
      </c>
      <c r="G805" s="63" t="s">
        <v>732</v>
      </c>
      <c r="H805" s="63" t="s">
        <v>733</v>
      </c>
      <c r="I805" s="63" t="s">
        <v>11001</v>
      </c>
      <c r="J805" s="64" t="s">
        <v>22</v>
      </c>
      <c r="K805" s="64" t="s">
        <v>22</v>
      </c>
      <c r="L805" s="64" t="s">
        <v>22</v>
      </c>
      <c r="M805" s="64" t="s">
        <v>22</v>
      </c>
      <c r="N805" s="66">
        <v>73700</v>
      </c>
      <c r="O805" s="64">
        <v>73700</v>
      </c>
      <c r="P805" s="64">
        <v>128630</v>
      </c>
      <c r="Q805" s="64" t="s">
        <v>22</v>
      </c>
      <c r="R805" s="64">
        <v>128630</v>
      </c>
      <c r="S805" s="63" t="s">
        <v>11002</v>
      </c>
      <c r="U805" s="69">
        <f>IF(R805="","",R805-N805)</f>
        <v>54930</v>
      </c>
    </row>
    <row r="806" spans="1:21" hidden="1">
      <c r="A806" s="62" t="s">
        <v>11501</v>
      </c>
      <c r="B806" s="62" t="s">
        <v>11502</v>
      </c>
      <c r="C806" s="62" t="s">
        <v>11496</v>
      </c>
      <c r="D806" s="62" t="s">
        <v>158</v>
      </c>
      <c r="E806" s="63" t="s">
        <v>11007</v>
      </c>
      <c r="F806" s="63" t="s">
        <v>342</v>
      </c>
      <c r="G806" s="63" t="s">
        <v>343</v>
      </c>
      <c r="H806" s="63" t="s">
        <v>344</v>
      </c>
      <c r="I806" s="63" t="s">
        <v>11001</v>
      </c>
      <c r="J806" s="64">
        <v>43635</v>
      </c>
      <c r="K806" s="64" t="s">
        <v>22</v>
      </c>
      <c r="L806" s="64">
        <v>43635</v>
      </c>
      <c r="M806" s="64">
        <v>29800</v>
      </c>
      <c r="N806" s="66">
        <v>135000</v>
      </c>
      <c r="O806" s="64">
        <v>164800</v>
      </c>
      <c r="P806" s="64">
        <v>86306</v>
      </c>
      <c r="Q806" s="66" t="s">
        <v>22</v>
      </c>
      <c r="R806" s="64">
        <v>86306</v>
      </c>
      <c r="S806" s="63" t="s">
        <v>11002</v>
      </c>
      <c r="U806" s="68">
        <f t="shared" ref="U806:U820" si="13">IF(R806="","",R806-M806)</f>
        <v>56506</v>
      </c>
    </row>
    <row r="807" spans="1:21" hidden="1">
      <c r="A807" s="62" t="s">
        <v>11501</v>
      </c>
      <c r="B807" s="62" t="s">
        <v>11502</v>
      </c>
      <c r="C807" s="62" t="s">
        <v>11496</v>
      </c>
      <c r="D807" s="62" t="s">
        <v>158</v>
      </c>
      <c r="E807" s="63" t="s">
        <v>11007</v>
      </c>
      <c r="F807" s="63" t="s">
        <v>280</v>
      </c>
      <c r="G807" s="63" t="s">
        <v>281</v>
      </c>
      <c r="H807" s="63" t="s">
        <v>282</v>
      </c>
      <c r="I807" s="63" t="s">
        <v>11001</v>
      </c>
      <c r="J807" s="64">
        <v>53199</v>
      </c>
      <c r="K807" s="64" t="s">
        <v>22</v>
      </c>
      <c r="L807" s="64">
        <v>53199</v>
      </c>
      <c r="M807" s="64">
        <v>45200</v>
      </c>
      <c r="N807" s="66" t="s">
        <v>22</v>
      </c>
      <c r="O807" s="64">
        <v>45200</v>
      </c>
      <c r="P807" s="64">
        <v>102140</v>
      </c>
      <c r="Q807" s="66" t="s">
        <v>22</v>
      </c>
      <c r="R807" s="64">
        <v>102140</v>
      </c>
      <c r="S807" s="63" t="s">
        <v>11002</v>
      </c>
      <c r="U807" s="68">
        <f t="shared" si="13"/>
        <v>56940</v>
      </c>
    </row>
    <row r="808" spans="1:21" hidden="1">
      <c r="A808" s="62" t="s">
        <v>11501</v>
      </c>
      <c r="B808" s="62" t="s">
        <v>11502</v>
      </c>
      <c r="C808" s="62" t="s">
        <v>11496</v>
      </c>
      <c r="D808" s="62" t="s">
        <v>158</v>
      </c>
      <c r="E808" s="63" t="s">
        <v>11007</v>
      </c>
      <c r="F808" s="63" t="s">
        <v>288</v>
      </c>
      <c r="G808" s="63" t="s">
        <v>289</v>
      </c>
      <c r="H808" s="63" t="s">
        <v>290</v>
      </c>
      <c r="I808" s="63" t="s">
        <v>11001</v>
      </c>
      <c r="J808" s="64">
        <v>74849</v>
      </c>
      <c r="K808" s="64" t="s">
        <v>22</v>
      </c>
      <c r="L808" s="64">
        <v>74849</v>
      </c>
      <c r="M808" s="64">
        <v>96615</v>
      </c>
      <c r="N808" s="66" t="s">
        <v>22</v>
      </c>
      <c r="O808" s="64">
        <v>96615</v>
      </c>
      <c r="P808" s="64">
        <v>155885</v>
      </c>
      <c r="Q808" s="66" t="s">
        <v>22</v>
      </c>
      <c r="R808" s="64">
        <v>155885</v>
      </c>
      <c r="S808" s="63" t="s">
        <v>11002</v>
      </c>
      <c r="U808" s="68">
        <f t="shared" si="13"/>
        <v>59270</v>
      </c>
    </row>
    <row r="809" spans="1:21" hidden="1">
      <c r="A809" s="62" t="s">
        <v>11501</v>
      </c>
      <c r="B809" s="62" t="s">
        <v>11502</v>
      </c>
      <c r="C809" s="62" t="s">
        <v>11496</v>
      </c>
      <c r="D809" s="62" t="s">
        <v>352</v>
      </c>
      <c r="E809" s="63" t="s">
        <v>11008</v>
      </c>
      <c r="F809" s="63" t="s">
        <v>458</v>
      </c>
      <c r="G809" s="63" t="s">
        <v>459</v>
      </c>
      <c r="H809" s="63" t="s">
        <v>460</v>
      </c>
      <c r="I809" s="63" t="s">
        <v>11001</v>
      </c>
      <c r="J809" s="64">
        <v>458727</v>
      </c>
      <c r="K809" s="64" t="s">
        <v>22</v>
      </c>
      <c r="L809" s="64">
        <v>458727</v>
      </c>
      <c r="M809" s="64">
        <v>422173</v>
      </c>
      <c r="N809" s="66" t="s">
        <v>22</v>
      </c>
      <c r="O809" s="64">
        <v>422173</v>
      </c>
      <c r="P809" s="64">
        <v>485703</v>
      </c>
      <c r="Q809" s="66" t="s">
        <v>22</v>
      </c>
      <c r="R809" s="64">
        <v>485703</v>
      </c>
      <c r="S809" s="63" t="s">
        <v>11002</v>
      </c>
      <c r="U809" s="68">
        <f t="shared" si="13"/>
        <v>63530</v>
      </c>
    </row>
    <row r="810" spans="1:21" hidden="1">
      <c r="A810" s="62" t="s">
        <v>11501</v>
      </c>
      <c r="B810" s="62" t="s">
        <v>11502</v>
      </c>
      <c r="C810" s="62" t="s">
        <v>11496</v>
      </c>
      <c r="D810" s="62" t="s">
        <v>596</v>
      </c>
      <c r="E810" s="63" t="s">
        <v>11010</v>
      </c>
      <c r="F810" s="63" t="s">
        <v>768</v>
      </c>
      <c r="G810" s="63" t="s">
        <v>769</v>
      </c>
      <c r="H810" s="63" t="s">
        <v>770</v>
      </c>
      <c r="I810" s="63" t="s">
        <v>11001</v>
      </c>
      <c r="J810" s="64">
        <v>263380</v>
      </c>
      <c r="K810" s="64" t="s">
        <v>22</v>
      </c>
      <c r="L810" s="64">
        <v>263380</v>
      </c>
      <c r="M810" s="64">
        <v>260168</v>
      </c>
      <c r="N810" s="66" t="s">
        <v>22</v>
      </c>
      <c r="O810" s="64">
        <v>260168</v>
      </c>
      <c r="P810" s="64">
        <v>332313</v>
      </c>
      <c r="Q810" s="66" t="s">
        <v>22</v>
      </c>
      <c r="R810" s="64">
        <v>332313</v>
      </c>
      <c r="S810" s="63" t="s">
        <v>11002</v>
      </c>
      <c r="U810" s="68">
        <f t="shared" si="13"/>
        <v>72145</v>
      </c>
    </row>
    <row r="811" spans="1:21" hidden="1">
      <c r="A811" s="62" t="s">
        <v>11501</v>
      </c>
      <c r="B811" s="62" t="s">
        <v>11502</v>
      </c>
      <c r="C811" s="62" t="s">
        <v>11496</v>
      </c>
      <c r="D811" s="62" t="s">
        <v>158</v>
      </c>
      <c r="E811" s="63" t="s">
        <v>11007</v>
      </c>
      <c r="F811" s="63" t="s">
        <v>199</v>
      </c>
      <c r="G811" s="63" t="s">
        <v>200</v>
      </c>
      <c r="H811" s="63" t="s">
        <v>201</v>
      </c>
      <c r="I811" s="63" t="s">
        <v>11001</v>
      </c>
      <c r="J811" s="64">
        <v>66967</v>
      </c>
      <c r="K811" s="64" t="s">
        <v>22</v>
      </c>
      <c r="L811" s="64">
        <v>66967</v>
      </c>
      <c r="M811" s="64">
        <v>69777</v>
      </c>
      <c r="N811" s="66" t="s">
        <v>22</v>
      </c>
      <c r="O811" s="64">
        <v>69777</v>
      </c>
      <c r="P811" s="64">
        <v>144434</v>
      </c>
      <c r="Q811" s="66" t="s">
        <v>22</v>
      </c>
      <c r="R811" s="64">
        <v>144434</v>
      </c>
      <c r="S811" s="63" t="s">
        <v>11002</v>
      </c>
      <c r="U811" s="68">
        <f t="shared" si="13"/>
        <v>74657</v>
      </c>
    </row>
    <row r="812" spans="1:21" hidden="1">
      <c r="A812" s="62" t="s">
        <v>11501</v>
      </c>
      <c r="B812" s="62" t="s">
        <v>11502</v>
      </c>
      <c r="C812" s="62" t="s">
        <v>11496</v>
      </c>
      <c r="D812" s="62" t="s">
        <v>596</v>
      </c>
      <c r="E812" s="63" t="s">
        <v>11010</v>
      </c>
      <c r="F812" s="63" t="s">
        <v>796</v>
      </c>
      <c r="G812" s="63" t="s">
        <v>797</v>
      </c>
      <c r="H812" s="63" t="s">
        <v>798</v>
      </c>
      <c r="I812" s="63" t="s">
        <v>11001</v>
      </c>
      <c r="J812" s="64">
        <v>6937</v>
      </c>
      <c r="K812" s="64" t="s">
        <v>22</v>
      </c>
      <c r="L812" s="64">
        <v>6937</v>
      </c>
      <c r="M812" s="64">
        <v>6698</v>
      </c>
      <c r="N812" s="66" t="s">
        <v>22</v>
      </c>
      <c r="O812" s="64">
        <v>6698</v>
      </c>
      <c r="P812" s="64">
        <v>92731</v>
      </c>
      <c r="Q812" s="66" t="s">
        <v>22</v>
      </c>
      <c r="R812" s="64">
        <v>92731</v>
      </c>
      <c r="S812" s="63" t="s">
        <v>11002</v>
      </c>
      <c r="U812" s="68">
        <f t="shared" si="13"/>
        <v>86033</v>
      </c>
    </row>
    <row r="813" spans="1:21" hidden="1">
      <c r="A813" s="62" t="s">
        <v>11501</v>
      </c>
      <c r="B813" s="62" t="s">
        <v>11502</v>
      </c>
      <c r="C813" s="62" t="s">
        <v>11496</v>
      </c>
      <c r="D813" s="62" t="s">
        <v>596</v>
      </c>
      <c r="E813" s="63" t="s">
        <v>11010</v>
      </c>
      <c r="F813" s="63" t="s">
        <v>746</v>
      </c>
      <c r="G813" s="63" t="s">
        <v>747</v>
      </c>
      <c r="H813" s="63" t="s">
        <v>748</v>
      </c>
      <c r="I813" s="63" t="s">
        <v>11001</v>
      </c>
      <c r="J813" s="64">
        <v>111855</v>
      </c>
      <c r="K813" s="64" t="s">
        <v>22</v>
      </c>
      <c r="L813" s="64">
        <v>111855</v>
      </c>
      <c r="M813" s="64">
        <v>179365</v>
      </c>
      <c r="N813" s="66">
        <v>31100</v>
      </c>
      <c r="O813" s="64">
        <v>210465</v>
      </c>
      <c r="P813" s="64">
        <v>294902</v>
      </c>
      <c r="Q813" s="66" t="s">
        <v>22</v>
      </c>
      <c r="R813" s="64">
        <v>294902</v>
      </c>
      <c r="S813" s="63" t="s">
        <v>11002</v>
      </c>
      <c r="U813" s="68">
        <f t="shared" si="13"/>
        <v>115537</v>
      </c>
    </row>
    <row r="814" spans="1:21" hidden="1">
      <c r="A814" s="62" t="s">
        <v>11501</v>
      </c>
      <c r="B814" s="62" t="s">
        <v>11502</v>
      </c>
      <c r="C814" s="62" t="s">
        <v>11496</v>
      </c>
      <c r="D814" s="62" t="s">
        <v>533</v>
      </c>
      <c r="E814" s="63" t="s">
        <v>11009</v>
      </c>
      <c r="F814" s="63" t="s">
        <v>550</v>
      </c>
      <c r="G814" s="63" t="s">
        <v>551</v>
      </c>
      <c r="H814" s="63" t="s">
        <v>552</v>
      </c>
      <c r="I814" s="63" t="s">
        <v>11001</v>
      </c>
      <c r="J814" s="64" t="s">
        <v>22</v>
      </c>
      <c r="K814" s="64" t="s">
        <v>22</v>
      </c>
      <c r="L814" s="64" t="s">
        <v>22</v>
      </c>
      <c r="M814" s="64">
        <v>109161</v>
      </c>
      <c r="N814" s="66" t="s">
        <v>22</v>
      </c>
      <c r="O814" s="64">
        <v>109161</v>
      </c>
      <c r="P814" s="64">
        <v>230848</v>
      </c>
      <c r="Q814" s="66" t="s">
        <v>22</v>
      </c>
      <c r="R814" s="64">
        <v>230848</v>
      </c>
      <c r="S814" s="63" t="s">
        <v>11002</v>
      </c>
      <c r="U814" s="68">
        <f t="shared" si="13"/>
        <v>121687</v>
      </c>
    </row>
    <row r="815" spans="1:21" hidden="1">
      <c r="A815" s="62" t="s">
        <v>11501</v>
      </c>
      <c r="B815" s="62" t="s">
        <v>11502</v>
      </c>
      <c r="C815" s="62" t="s">
        <v>11496</v>
      </c>
      <c r="D815" s="62" t="s">
        <v>596</v>
      </c>
      <c r="E815" s="63" t="s">
        <v>11010</v>
      </c>
      <c r="F815" s="63" t="s">
        <v>654</v>
      </c>
      <c r="G815" s="63" t="s">
        <v>655</v>
      </c>
      <c r="H815" s="63" t="s">
        <v>656</v>
      </c>
      <c r="I815" s="63" t="s">
        <v>11001</v>
      </c>
      <c r="J815" s="64">
        <v>256000</v>
      </c>
      <c r="K815" s="64" t="s">
        <v>22</v>
      </c>
      <c r="L815" s="64">
        <v>256000</v>
      </c>
      <c r="M815" s="64">
        <v>719384</v>
      </c>
      <c r="N815" s="66">
        <v>135000</v>
      </c>
      <c r="O815" s="64">
        <v>854384</v>
      </c>
      <c r="P815" s="64">
        <v>253355</v>
      </c>
      <c r="Q815" s="66">
        <v>803000</v>
      </c>
      <c r="R815" s="64">
        <v>1056355</v>
      </c>
      <c r="S815" s="63" t="s">
        <v>11002</v>
      </c>
      <c r="U815" s="68">
        <f t="shared" si="13"/>
        <v>336971</v>
      </c>
    </row>
    <row r="816" spans="1:21" hidden="1">
      <c r="A816" s="62" t="s">
        <v>11501</v>
      </c>
      <c r="B816" s="62" t="s">
        <v>11502</v>
      </c>
      <c r="C816" s="62" t="s">
        <v>11496</v>
      </c>
      <c r="D816" s="62" t="s">
        <v>596</v>
      </c>
      <c r="E816" s="63" t="s">
        <v>11010</v>
      </c>
      <c r="F816" s="63" t="s">
        <v>613</v>
      </c>
      <c r="G816" s="63" t="s">
        <v>614</v>
      </c>
      <c r="H816" s="63" t="s">
        <v>615</v>
      </c>
      <c r="I816" s="63" t="s">
        <v>11001</v>
      </c>
      <c r="J816" s="64">
        <v>101374</v>
      </c>
      <c r="K816" s="64" t="s">
        <v>22</v>
      </c>
      <c r="L816" s="64">
        <v>101374</v>
      </c>
      <c r="M816" s="64">
        <v>97997</v>
      </c>
      <c r="N816" s="66" t="s">
        <v>22</v>
      </c>
      <c r="O816" s="64">
        <v>97997</v>
      </c>
      <c r="P816" s="64">
        <v>481251</v>
      </c>
      <c r="Q816" s="66" t="s">
        <v>22</v>
      </c>
      <c r="R816" s="64">
        <v>481251</v>
      </c>
      <c r="S816" s="63" t="s">
        <v>11002</v>
      </c>
      <c r="U816" s="68">
        <f t="shared" si="13"/>
        <v>383254</v>
      </c>
    </row>
    <row r="817" spans="1:21" hidden="1">
      <c r="A817" s="62" t="s">
        <v>11501</v>
      </c>
      <c r="B817" s="62" t="s">
        <v>11502</v>
      </c>
      <c r="C817" s="62" t="s">
        <v>11496</v>
      </c>
      <c r="D817" s="62" t="s">
        <v>352</v>
      </c>
      <c r="E817" s="63" t="s">
        <v>11008</v>
      </c>
      <c r="F817" s="63" t="s">
        <v>427</v>
      </c>
      <c r="G817" s="63" t="s">
        <v>428</v>
      </c>
      <c r="H817" s="63" t="s">
        <v>429</v>
      </c>
      <c r="I817" s="63" t="s">
        <v>11001</v>
      </c>
      <c r="J817" s="64">
        <v>500395</v>
      </c>
      <c r="K817" s="64" t="s">
        <v>22</v>
      </c>
      <c r="L817" s="64">
        <v>500395</v>
      </c>
      <c r="M817" s="64">
        <v>348330</v>
      </c>
      <c r="N817" s="66" t="s">
        <v>22</v>
      </c>
      <c r="O817" s="64">
        <v>348330</v>
      </c>
      <c r="P817" s="64">
        <v>761425</v>
      </c>
      <c r="Q817" s="66" t="s">
        <v>22</v>
      </c>
      <c r="R817" s="64">
        <v>761425</v>
      </c>
      <c r="S817" s="63" t="s">
        <v>11002</v>
      </c>
      <c r="U817" s="68">
        <f t="shared" si="13"/>
        <v>413095</v>
      </c>
    </row>
    <row r="818" spans="1:21" hidden="1">
      <c r="A818" s="62" t="s">
        <v>11501</v>
      </c>
      <c r="B818" s="62" t="s">
        <v>11502</v>
      </c>
      <c r="C818" s="62" t="s">
        <v>11496</v>
      </c>
      <c r="D818" s="62" t="s">
        <v>806</v>
      </c>
      <c r="E818" s="63" t="s">
        <v>11011</v>
      </c>
      <c r="F818" s="63" t="s">
        <v>803</v>
      </c>
      <c r="G818" s="63" t="s">
        <v>804</v>
      </c>
      <c r="H818" s="63" t="s">
        <v>805</v>
      </c>
      <c r="I818" s="63" t="s">
        <v>11001</v>
      </c>
      <c r="J818" s="64">
        <v>140938</v>
      </c>
      <c r="K818" s="64" t="s">
        <v>22</v>
      </c>
      <c r="L818" s="64">
        <v>140938</v>
      </c>
      <c r="M818" s="64">
        <v>201991</v>
      </c>
      <c r="N818" s="66" t="s">
        <v>22</v>
      </c>
      <c r="O818" s="64">
        <v>201991</v>
      </c>
      <c r="P818" s="64">
        <v>617062</v>
      </c>
      <c r="Q818" s="66" t="s">
        <v>22</v>
      </c>
      <c r="R818" s="64">
        <v>617062</v>
      </c>
      <c r="S818" s="63" t="s">
        <v>11002</v>
      </c>
      <c r="U818" s="68">
        <f t="shared" si="13"/>
        <v>415071</v>
      </c>
    </row>
    <row r="819" spans="1:21" hidden="1">
      <c r="A819" s="62" t="s">
        <v>11501</v>
      </c>
      <c r="B819" s="62" t="s">
        <v>11502</v>
      </c>
      <c r="C819" s="62" t="s">
        <v>11496</v>
      </c>
      <c r="D819" s="62" t="s">
        <v>596</v>
      </c>
      <c r="E819" s="63" t="s">
        <v>11010</v>
      </c>
      <c r="F819" s="63" t="s">
        <v>620</v>
      </c>
      <c r="G819" s="63" t="s">
        <v>621</v>
      </c>
      <c r="H819" s="63" t="s">
        <v>622</v>
      </c>
      <c r="I819" s="63" t="s">
        <v>11001</v>
      </c>
      <c r="J819" s="64">
        <v>194808</v>
      </c>
      <c r="K819" s="64" t="s">
        <v>22</v>
      </c>
      <c r="L819" s="64">
        <v>194808</v>
      </c>
      <c r="M819" s="64">
        <v>415402</v>
      </c>
      <c r="N819" s="66" t="s">
        <v>22</v>
      </c>
      <c r="O819" s="64">
        <v>415402</v>
      </c>
      <c r="P819" s="64">
        <v>855860</v>
      </c>
      <c r="Q819" s="66" t="s">
        <v>22</v>
      </c>
      <c r="R819" s="64">
        <v>855860</v>
      </c>
      <c r="S819" s="63" t="s">
        <v>11002</v>
      </c>
      <c r="U819" s="68">
        <f t="shared" si="13"/>
        <v>440458</v>
      </c>
    </row>
    <row r="820" spans="1:21" hidden="1">
      <c r="A820" s="62" t="s">
        <v>11501</v>
      </c>
      <c r="B820" s="62" t="s">
        <v>11502</v>
      </c>
      <c r="C820" s="62" t="s">
        <v>11496</v>
      </c>
      <c r="D820" s="62" t="s">
        <v>352</v>
      </c>
      <c r="E820" s="63" t="s">
        <v>11008</v>
      </c>
      <c r="F820" s="63" t="s">
        <v>491</v>
      </c>
      <c r="G820" s="63" t="s">
        <v>492</v>
      </c>
      <c r="H820" s="63" t="s">
        <v>493</v>
      </c>
      <c r="I820" s="63" t="s">
        <v>11001</v>
      </c>
      <c r="J820" s="64">
        <v>756349</v>
      </c>
      <c r="K820" s="64" t="s">
        <v>22</v>
      </c>
      <c r="L820" s="64">
        <v>756349</v>
      </c>
      <c r="M820" s="64">
        <v>675848</v>
      </c>
      <c r="N820" s="66" t="s">
        <v>22</v>
      </c>
      <c r="O820" s="64">
        <v>675848</v>
      </c>
      <c r="P820" s="64">
        <v>1413662</v>
      </c>
      <c r="Q820" s="66" t="s">
        <v>22</v>
      </c>
      <c r="R820" s="64">
        <v>1413662</v>
      </c>
      <c r="S820" s="63" t="s">
        <v>11002</v>
      </c>
      <c r="U820" s="68">
        <f t="shared" si="13"/>
        <v>737814</v>
      </c>
    </row>
    <row r="821" spans="1:21" hidden="1">
      <c r="A821" s="62" t="s">
        <v>11501</v>
      </c>
      <c r="B821" s="62" t="s">
        <v>11502</v>
      </c>
      <c r="C821" s="62" t="s">
        <v>11496</v>
      </c>
      <c r="D821" s="62" t="s">
        <v>352</v>
      </c>
      <c r="E821" s="63" t="s">
        <v>11008</v>
      </c>
      <c r="F821" s="63" t="s">
        <v>391</v>
      </c>
      <c r="G821" s="63" t="s">
        <v>392</v>
      </c>
      <c r="H821" s="63" t="s">
        <v>393</v>
      </c>
      <c r="I821" s="63" t="s">
        <v>11001</v>
      </c>
      <c r="J821" s="64">
        <v>444500</v>
      </c>
      <c r="K821" s="64" t="s">
        <v>22</v>
      </c>
      <c r="L821" s="64">
        <v>444500</v>
      </c>
      <c r="M821" s="64" t="s">
        <v>22</v>
      </c>
      <c r="N821" s="66">
        <v>528000</v>
      </c>
      <c r="O821" s="64">
        <v>528000</v>
      </c>
      <c r="P821" s="64">
        <v>1317841</v>
      </c>
      <c r="Q821" s="64" t="s">
        <v>22</v>
      </c>
      <c r="R821" s="64">
        <v>1317841</v>
      </c>
      <c r="S821" s="63" t="s">
        <v>11002</v>
      </c>
      <c r="U821" s="69">
        <f>IF(R821="","",R821-N821)</f>
        <v>789841</v>
      </c>
    </row>
    <row r="822" spans="1:21" hidden="1">
      <c r="A822" s="62" t="s">
        <v>11501</v>
      </c>
      <c r="B822" s="62" t="s">
        <v>11502</v>
      </c>
      <c r="C822" s="62" t="s">
        <v>11496</v>
      </c>
      <c r="D822" s="62" t="s">
        <v>596</v>
      </c>
      <c r="E822" s="63" t="s">
        <v>11010</v>
      </c>
      <c r="F822" s="63" t="s">
        <v>639</v>
      </c>
      <c r="G822" s="63" t="s">
        <v>640</v>
      </c>
      <c r="H822" s="63" t="s">
        <v>641</v>
      </c>
      <c r="I822" s="63" t="s">
        <v>11001</v>
      </c>
      <c r="J822" s="64">
        <v>250210</v>
      </c>
      <c r="K822" s="64" t="s">
        <v>22</v>
      </c>
      <c r="L822" s="64">
        <v>250210</v>
      </c>
      <c r="M822" s="64" t="s">
        <v>22</v>
      </c>
      <c r="N822" s="66">
        <v>420700</v>
      </c>
      <c r="O822" s="64">
        <v>420700</v>
      </c>
      <c r="P822" s="64">
        <v>1392025</v>
      </c>
      <c r="Q822" s="64" t="s">
        <v>22</v>
      </c>
      <c r="R822" s="64">
        <v>1392025</v>
      </c>
      <c r="S822" s="63" t="s">
        <v>11002</v>
      </c>
      <c r="U822" s="69">
        <f>IF(R822="","",R822-N822)</f>
        <v>971325</v>
      </c>
    </row>
    <row r="823" spans="1:21" hidden="1">
      <c r="A823" s="62" t="s">
        <v>11501</v>
      </c>
      <c r="B823" s="62" t="s">
        <v>11502</v>
      </c>
      <c r="C823" s="62" t="s">
        <v>11496</v>
      </c>
      <c r="D823" s="62" t="s">
        <v>352</v>
      </c>
      <c r="E823" s="63" t="s">
        <v>11008</v>
      </c>
      <c r="F823" s="63" t="s">
        <v>485</v>
      </c>
      <c r="G823" s="63" t="s">
        <v>486</v>
      </c>
      <c r="H823" s="63" t="s">
        <v>487</v>
      </c>
      <c r="I823" s="63" t="s">
        <v>11001</v>
      </c>
      <c r="J823" s="64">
        <v>1697821</v>
      </c>
      <c r="K823" s="64" t="s">
        <v>22</v>
      </c>
      <c r="L823" s="64">
        <v>1697821</v>
      </c>
      <c r="M823" s="64">
        <v>1695454</v>
      </c>
      <c r="N823" s="66" t="s">
        <v>22</v>
      </c>
      <c r="O823" s="64">
        <v>1695454</v>
      </c>
      <c r="P823" s="64">
        <v>3564176</v>
      </c>
      <c r="Q823" s="66" t="s">
        <v>22</v>
      </c>
      <c r="R823" s="64">
        <v>3564176</v>
      </c>
      <c r="S823" s="63" t="s">
        <v>11002</v>
      </c>
      <c r="U823" s="68">
        <f>IF(R823="","",R823-M823)</f>
        <v>1868722</v>
      </c>
    </row>
    <row r="824" spans="1:21">
      <c r="A824" s="62" t="s">
        <v>11501</v>
      </c>
      <c r="B824" s="62" t="s">
        <v>11502</v>
      </c>
      <c r="C824" s="62" t="s">
        <v>22</v>
      </c>
      <c r="D824" s="62" t="s">
        <v>596</v>
      </c>
      <c r="E824" s="63" t="s">
        <v>11010</v>
      </c>
      <c r="F824" s="63" t="s">
        <v>11004</v>
      </c>
      <c r="G824" s="63" t="s">
        <v>11005</v>
      </c>
      <c r="H824" s="63" t="s">
        <v>9713</v>
      </c>
      <c r="I824" s="63" t="s">
        <v>11001</v>
      </c>
      <c r="J824" s="64">
        <v>5384046</v>
      </c>
      <c r="K824" s="64" t="s">
        <v>22</v>
      </c>
      <c r="L824" s="64">
        <v>5384046</v>
      </c>
      <c r="M824" s="64">
        <v>2435234</v>
      </c>
      <c r="N824" s="66">
        <v>4125562</v>
      </c>
      <c r="O824" s="64">
        <v>6560796</v>
      </c>
      <c r="P824" s="64">
        <v>17330381</v>
      </c>
      <c r="Q824" s="66" t="s">
        <v>22</v>
      </c>
      <c r="R824" s="64">
        <v>17330381</v>
      </c>
      <c r="S824" s="63" t="s">
        <v>11002</v>
      </c>
      <c r="U824" s="68">
        <f>IF(R824="","",R824-M824)</f>
        <v>14895147</v>
      </c>
    </row>
    <row r="825" spans="1:21" hidden="1">
      <c r="A825" s="62" t="s">
        <v>11501</v>
      </c>
      <c r="B825" s="62" t="s">
        <v>11502</v>
      </c>
      <c r="C825" s="62" t="s">
        <v>11496</v>
      </c>
      <c r="D825" s="62" t="s">
        <v>158</v>
      </c>
      <c r="E825" s="63" t="s">
        <v>11007</v>
      </c>
      <c r="F825" s="63" t="s">
        <v>275</v>
      </c>
      <c r="G825" s="63" t="s">
        <v>276</v>
      </c>
      <c r="H825" s="70" t="s">
        <v>277</v>
      </c>
      <c r="I825" s="63" t="s">
        <v>11001</v>
      </c>
      <c r="J825" s="64" t="s">
        <v>22</v>
      </c>
      <c r="K825" s="64" t="s">
        <v>22</v>
      </c>
      <c r="L825" s="64" t="s">
        <v>22</v>
      </c>
      <c r="M825" s="64" t="s">
        <v>22</v>
      </c>
      <c r="N825" s="64" t="s">
        <v>22</v>
      </c>
      <c r="O825" s="64" t="s">
        <v>22</v>
      </c>
      <c r="P825" s="64">
        <v>265215</v>
      </c>
      <c r="Q825" s="66" t="s">
        <v>22</v>
      </c>
      <c r="R825" s="64">
        <v>265215</v>
      </c>
      <c r="S825" s="63" t="s">
        <v>11002</v>
      </c>
      <c r="U825" s="71" t="s">
        <v>11503</v>
      </c>
    </row>
    <row r="826" spans="1:21" hidden="1">
      <c r="A826" s="62" t="s">
        <v>11501</v>
      </c>
      <c r="B826" s="62" t="s">
        <v>11502</v>
      </c>
      <c r="C826" s="62" t="s">
        <v>11496</v>
      </c>
      <c r="D826" s="62" t="s">
        <v>352</v>
      </c>
      <c r="E826" s="63" t="s">
        <v>11008</v>
      </c>
      <c r="F826" s="63" t="s">
        <v>523</v>
      </c>
      <c r="G826" s="63" t="s">
        <v>322</v>
      </c>
      <c r="H826" s="70" t="s">
        <v>323</v>
      </c>
      <c r="I826" s="63" t="s">
        <v>11001</v>
      </c>
      <c r="J826" s="64" t="s">
        <v>22</v>
      </c>
      <c r="K826" s="64" t="s">
        <v>22</v>
      </c>
      <c r="L826" s="64" t="s">
        <v>22</v>
      </c>
      <c r="M826" s="64" t="s">
        <v>22</v>
      </c>
      <c r="N826" s="64" t="s">
        <v>22</v>
      </c>
      <c r="O826" s="64" t="s">
        <v>22</v>
      </c>
      <c r="P826" s="64">
        <v>1838718</v>
      </c>
      <c r="Q826" s="66" t="s">
        <v>22</v>
      </c>
      <c r="R826" s="64">
        <v>1838718</v>
      </c>
      <c r="S826" s="63" t="s">
        <v>11002</v>
      </c>
      <c r="U826" s="71" t="s">
        <v>11503</v>
      </c>
    </row>
    <row r="827" spans="1:21" hidden="1">
      <c r="A827" s="62" t="s">
        <v>11501</v>
      </c>
      <c r="B827" s="62" t="s">
        <v>11502</v>
      </c>
      <c r="C827" s="62" t="s">
        <v>11496</v>
      </c>
      <c r="D827" s="62" t="s">
        <v>596</v>
      </c>
      <c r="E827" s="63" t="s">
        <v>11010</v>
      </c>
      <c r="F827" s="63" t="s">
        <v>661</v>
      </c>
      <c r="G827" s="63" t="s">
        <v>662</v>
      </c>
      <c r="H827" s="70" t="s">
        <v>663</v>
      </c>
      <c r="I827" s="63" t="s">
        <v>11001</v>
      </c>
      <c r="J827" s="64" t="s">
        <v>22</v>
      </c>
      <c r="K827" s="64" t="s">
        <v>22</v>
      </c>
      <c r="L827" s="64" t="s">
        <v>22</v>
      </c>
      <c r="M827" s="64" t="s">
        <v>22</v>
      </c>
      <c r="N827" s="64" t="s">
        <v>22</v>
      </c>
      <c r="O827" s="64" t="s">
        <v>22</v>
      </c>
      <c r="P827" s="64">
        <v>164974</v>
      </c>
      <c r="Q827" s="66" t="s">
        <v>22</v>
      </c>
      <c r="R827" s="64">
        <v>164974</v>
      </c>
      <c r="S827" s="63" t="s">
        <v>11002</v>
      </c>
      <c r="U827" s="71" t="s">
        <v>11503</v>
      </c>
    </row>
    <row r="828" spans="1:21" hidden="1">
      <c r="A828" s="62" t="s">
        <v>11501</v>
      </c>
      <c r="B828" s="62" t="s">
        <v>11502</v>
      </c>
      <c r="C828" s="62" t="s">
        <v>11496</v>
      </c>
      <c r="D828" s="62" t="s">
        <v>596</v>
      </c>
      <c r="E828" s="63" t="s">
        <v>11010</v>
      </c>
      <c r="F828" s="63" t="s">
        <v>674</v>
      </c>
      <c r="G828" s="63" t="s">
        <v>675</v>
      </c>
      <c r="H828" s="70" t="s">
        <v>676</v>
      </c>
      <c r="I828" s="63" t="s">
        <v>11001</v>
      </c>
      <c r="J828" s="64" t="s">
        <v>22</v>
      </c>
      <c r="K828" s="64" t="s">
        <v>22</v>
      </c>
      <c r="L828" s="64" t="s">
        <v>22</v>
      </c>
      <c r="M828" s="64" t="s">
        <v>22</v>
      </c>
      <c r="N828" s="64" t="s">
        <v>22</v>
      </c>
      <c r="O828" s="64" t="s">
        <v>22</v>
      </c>
      <c r="P828" s="64">
        <v>115000</v>
      </c>
      <c r="Q828" s="66" t="s">
        <v>22</v>
      </c>
      <c r="R828" s="64">
        <v>115000</v>
      </c>
      <c r="S828" s="63" t="s">
        <v>11002</v>
      </c>
      <c r="U828" s="71" t="s">
        <v>11503</v>
      </c>
    </row>
    <row r="829" spans="1:21" hidden="1">
      <c r="A829" s="62" t="s">
        <v>11501</v>
      </c>
      <c r="B829" s="62" t="s">
        <v>11502</v>
      </c>
      <c r="C829" s="62" t="s">
        <v>11496</v>
      </c>
      <c r="D829" s="62" t="s">
        <v>596</v>
      </c>
      <c r="E829" s="63" t="s">
        <v>11010</v>
      </c>
      <c r="F829" s="63" t="s">
        <v>3004</v>
      </c>
      <c r="G829" s="63" t="s">
        <v>11504</v>
      </c>
      <c r="H829" s="70" t="s">
        <v>11505</v>
      </c>
      <c r="I829" s="63" t="s">
        <v>11001</v>
      </c>
      <c r="J829" s="64" t="s">
        <v>22</v>
      </c>
      <c r="K829" s="64" t="s">
        <v>22</v>
      </c>
      <c r="L829" s="64" t="s">
        <v>22</v>
      </c>
      <c r="M829" s="64" t="s">
        <v>22</v>
      </c>
      <c r="N829" s="64" t="s">
        <v>22</v>
      </c>
      <c r="O829" s="64" t="s">
        <v>22</v>
      </c>
      <c r="P829" s="64" t="s">
        <v>22</v>
      </c>
      <c r="Q829" s="66">
        <v>1485397</v>
      </c>
      <c r="R829" s="64">
        <v>1485397</v>
      </c>
      <c r="S829" s="63" t="s">
        <v>11002</v>
      </c>
      <c r="U829" s="71" t="s">
        <v>11503</v>
      </c>
    </row>
    <row r="830" spans="1:21" hidden="1">
      <c r="A830" s="62" t="s">
        <v>11501</v>
      </c>
      <c r="B830" s="62" t="s">
        <v>11502</v>
      </c>
      <c r="C830" s="62" t="s">
        <v>11496</v>
      </c>
      <c r="D830" s="62" t="s">
        <v>596</v>
      </c>
      <c r="E830" s="63" t="s">
        <v>11010</v>
      </c>
      <c r="F830" s="63" t="s">
        <v>787</v>
      </c>
      <c r="G830" s="63" t="s">
        <v>788</v>
      </c>
      <c r="H830" s="70" t="s">
        <v>789</v>
      </c>
      <c r="I830" s="63" t="s">
        <v>11001</v>
      </c>
      <c r="J830" s="64" t="s">
        <v>22</v>
      </c>
      <c r="K830" s="64" t="s">
        <v>22</v>
      </c>
      <c r="L830" s="64" t="s">
        <v>22</v>
      </c>
      <c r="M830" s="64" t="s">
        <v>22</v>
      </c>
      <c r="N830" s="64" t="s">
        <v>22</v>
      </c>
      <c r="O830" s="64" t="s">
        <v>22</v>
      </c>
      <c r="P830" s="64">
        <v>1524300</v>
      </c>
      <c r="Q830" s="64" t="s">
        <v>22</v>
      </c>
      <c r="R830" s="64">
        <v>1524300</v>
      </c>
      <c r="S830" s="63" t="s">
        <v>11002</v>
      </c>
      <c r="U830" s="71" t="s">
        <v>11503</v>
      </c>
    </row>
    <row r="831" spans="1:21" hidden="1">
      <c r="A831" s="62" t="s">
        <v>11501</v>
      </c>
      <c r="B831" s="62" t="s">
        <v>11502</v>
      </c>
      <c r="C831" s="62" t="s">
        <v>11496</v>
      </c>
      <c r="D831" s="62" t="s">
        <v>44</v>
      </c>
      <c r="E831" s="63" t="s">
        <v>11003</v>
      </c>
      <c r="F831" s="63" t="s">
        <v>41</v>
      </c>
      <c r="G831" s="63" t="s">
        <v>42</v>
      </c>
      <c r="H831" s="72" t="s">
        <v>43</v>
      </c>
      <c r="I831" s="63" t="s">
        <v>11001</v>
      </c>
      <c r="J831" s="64">
        <v>18701</v>
      </c>
      <c r="K831" s="64" t="s">
        <v>22</v>
      </c>
      <c r="L831" s="64">
        <v>18701</v>
      </c>
      <c r="M831" s="64" t="s">
        <v>22</v>
      </c>
      <c r="N831" s="64" t="s">
        <v>22</v>
      </c>
      <c r="O831" s="64" t="s">
        <v>22</v>
      </c>
      <c r="P831" s="64" t="s">
        <v>22</v>
      </c>
      <c r="Q831" s="64" t="s">
        <v>22</v>
      </c>
      <c r="R831" s="64" t="s">
        <v>22</v>
      </c>
      <c r="S831" s="63" t="s">
        <v>11002</v>
      </c>
      <c r="U831" s="73" t="s">
        <v>11506</v>
      </c>
    </row>
    <row r="832" spans="1:21" hidden="1">
      <c r="A832" s="62" t="s">
        <v>11501</v>
      </c>
      <c r="B832" s="62" t="s">
        <v>11502</v>
      </c>
      <c r="C832" s="62" t="s">
        <v>11496</v>
      </c>
      <c r="D832" s="62" t="s">
        <v>533</v>
      </c>
      <c r="E832" s="63" t="s">
        <v>11009</v>
      </c>
      <c r="F832" s="63" t="s">
        <v>2329</v>
      </c>
      <c r="G832" s="63" t="s">
        <v>11507</v>
      </c>
      <c r="H832" s="72" t="s">
        <v>5282</v>
      </c>
      <c r="I832" s="63" t="s">
        <v>11001</v>
      </c>
      <c r="J832" s="64">
        <v>161</v>
      </c>
      <c r="K832" s="64" t="s">
        <v>22</v>
      </c>
      <c r="L832" s="64">
        <v>161</v>
      </c>
      <c r="M832" s="64" t="s">
        <v>22</v>
      </c>
      <c r="N832" s="64" t="s">
        <v>22</v>
      </c>
      <c r="O832" s="64" t="s">
        <v>22</v>
      </c>
      <c r="P832" s="64" t="s">
        <v>22</v>
      </c>
      <c r="Q832" s="64" t="s">
        <v>22</v>
      </c>
      <c r="R832" s="64" t="s">
        <v>22</v>
      </c>
      <c r="S832" s="63" t="s">
        <v>11002</v>
      </c>
      <c r="U832" s="73" t="s">
        <v>11506</v>
      </c>
    </row>
    <row r="833" spans="1:21" hidden="1">
      <c r="A833" s="62" t="s">
        <v>11501</v>
      </c>
      <c r="B833" s="62" t="s">
        <v>11502</v>
      </c>
      <c r="C833" s="62" t="s">
        <v>11496</v>
      </c>
      <c r="D833" s="62" t="s">
        <v>533</v>
      </c>
      <c r="E833" s="63" t="s">
        <v>11009</v>
      </c>
      <c r="F833" s="63" t="s">
        <v>530</v>
      </c>
      <c r="G833" s="63" t="s">
        <v>531</v>
      </c>
      <c r="H833" s="72" t="s">
        <v>532</v>
      </c>
      <c r="I833" s="63" t="s">
        <v>11001</v>
      </c>
      <c r="J833" s="64">
        <v>448511</v>
      </c>
      <c r="K833" s="64" t="s">
        <v>22</v>
      </c>
      <c r="L833" s="64">
        <v>448511</v>
      </c>
      <c r="M833" s="64" t="s">
        <v>22</v>
      </c>
      <c r="N833" s="64" t="s">
        <v>22</v>
      </c>
      <c r="O833" s="64" t="s">
        <v>22</v>
      </c>
      <c r="P833" s="64" t="s">
        <v>22</v>
      </c>
      <c r="Q833" s="64" t="s">
        <v>22</v>
      </c>
      <c r="R833" s="64" t="s">
        <v>22</v>
      </c>
      <c r="S833" s="63" t="s">
        <v>11002</v>
      </c>
      <c r="U833" s="73" t="s">
        <v>11506</v>
      </c>
    </row>
    <row r="834" spans="1:21" hidden="1">
      <c r="A834" s="62" t="s">
        <v>11501</v>
      </c>
      <c r="B834" s="62" t="s">
        <v>11502</v>
      </c>
      <c r="C834" s="62" t="s">
        <v>11496</v>
      </c>
      <c r="D834" s="62" t="s">
        <v>158</v>
      </c>
      <c r="E834" s="63" t="s">
        <v>11007</v>
      </c>
      <c r="F834" s="63" t="s">
        <v>180</v>
      </c>
      <c r="G834" s="63" t="s">
        <v>181</v>
      </c>
      <c r="H834" s="72" t="s">
        <v>182</v>
      </c>
      <c r="I834" s="63" t="s">
        <v>11001</v>
      </c>
      <c r="J834" s="64">
        <v>260198</v>
      </c>
      <c r="K834" s="64" t="s">
        <v>22</v>
      </c>
      <c r="L834" s="64">
        <v>260198</v>
      </c>
      <c r="M834" s="64">
        <v>152003</v>
      </c>
      <c r="N834" s="64" t="s">
        <v>22</v>
      </c>
      <c r="O834" s="64">
        <v>152003</v>
      </c>
      <c r="P834" s="64" t="s">
        <v>22</v>
      </c>
      <c r="Q834" s="64" t="s">
        <v>22</v>
      </c>
      <c r="R834" s="64" t="s">
        <v>22</v>
      </c>
      <c r="S834" s="63" t="s">
        <v>11002</v>
      </c>
      <c r="U834" s="73" t="s">
        <v>11508</v>
      </c>
    </row>
    <row r="835" spans="1:21" hidden="1">
      <c r="A835" s="62" t="s">
        <v>11501</v>
      </c>
      <c r="B835" s="62" t="s">
        <v>11502</v>
      </c>
      <c r="C835" s="62" t="s">
        <v>11496</v>
      </c>
      <c r="D835" s="62" t="s">
        <v>158</v>
      </c>
      <c r="E835" s="63" t="s">
        <v>11007</v>
      </c>
      <c r="F835" s="63" t="s">
        <v>321</v>
      </c>
      <c r="G835" s="63" t="s">
        <v>322</v>
      </c>
      <c r="H835" s="72" t="s">
        <v>323</v>
      </c>
      <c r="I835" s="63" t="s">
        <v>11001</v>
      </c>
      <c r="J835" s="64">
        <v>876055</v>
      </c>
      <c r="K835" s="64" t="s">
        <v>22</v>
      </c>
      <c r="L835" s="64">
        <v>876055</v>
      </c>
      <c r="M835" s="64">
        <v>1111595</v>
      </c>
      <c r="N835" s="64" t="s">
        <v>22</v>
      </c>
      <c r="O835" s="64">
        <v>1111595</v>
      </c>
      <c r="P835" s="64" t="s">
        <v>22</v>
      </c>
      <c r="Q835" s="64" t="s">
        <v>22</v>
      </c>
      <c r="R835" s="64" t="s">
        <v>22</v>
      </c>
      <c r="S835" s="63" t="s">
        <v>11002</v>
      </c>
      <c r="U835" s="73" t="s">
        <v>11508</v>
      </c>
    </row>
    <row r="836" spans="1:21" hidden="1">
      <c r="A836" s="62" t="s">
        <v>11501</v>
      </c>
      <c r="B836" s="62" t="s">
        <v>11502</v>
      </c>
      <c r="C836" s="62" t="s">
        <v>11496</v>
      </c>
      <c r="D836" s="62" t="s">
        <v>352</v>
      </c>
      <c r="E836" s="63" t="s">
        <v>11008</v>
      </c>
      <c r="F836" s="63" t="s">
        <v>420</v>
      </c>
      <c r="G836" s="63" t="s">
        <v>421</v>
      </c>
      <c r="H836" s="72" t="s">
        <v>422</v>
      </c>
      <c r="I836" s="63" t="s">
        <v>11001</v>
      </c>
      <c r="J836" s="64" t="s">
        <v>22</v>
      </c>
      <c r="K836" s="64" t="s">
        <v>22</v>
      </c>
      <c r="L836" s="64" t="s">
        <v>22</v>
      </c>
      <c r="M836" s="64">
        <v>19296</v>
      </c>
      <c r="N836" s="64" t="s">
        <v>22</v>
      </c>
      <c r="O836" s="64">
        <v>19296</v>
      </c>
      <c r="P836" s="64" t="s">
        <v>22</v>
      </c>
      <c r="Q836" s="64" t="s">
        <v>22</v>
      </c>
      <c r="R836" s="64" t="s">
        <v>22</v>
      </c>
      <c r="S836" s="63" t="s">
        <v>11002</v>
      </c>
      <c r="U836" s="73" t="s">
        <v>11508</v>
      </c>
    </row>
    <row r="837" spans="1:21" hidden="1">
      <c r="A837" s="62" t="s">
        <v>11501</v>
      </c>
      <c r="B837" s="62" t="s">
        <v>11502</v>
      </c>
      <c r="C837" s="62" t="s">
        <v>11496</v>
      </c>
      <c r="D837" s="62" t="s">
        <v>352</v>
      </c>
      <c r="E837" s="63" t="s">
        <v>11008</v>
      </c>
      <c r="F837" s="63" t="s">
        <v>465</v>
      </c>
      <c r="G837" s="63" t="s">
        <v>466</v>
      </c>
      <c r="H837" s="72" t="s">
        <v>467</v>
      </c>
      <c r="I837" s="63" t="s">
        <v>11001</v>
      </c>
      <c r="J837" s="64">
        <v>769478</v>
      </c>
      <c r="K837" s="64" t="s">
        <v>22</v>
      </c>
      <c r="L837" s="64">
        <v>769478</v>
      </c>
      <c r="M837" s="64">
        <v>436521</v>
      </c>
      <c r="N837" s="64" t="s">
        <v>22</v>
      </c>
      <c r="O837" s="64">
        <v>436521</v>
      </c>
      <c r="P837" s="64" t="s">
        <v>22</v>
      </c>
      <c r="Q837" s="64" t="s">
        <v>22</v>
      </c>
      <c r="R837" s="64" t="s">
        <v>22</v>
      </c>
      <c r="S837" s="63" t="s">
        <v>11002</v>
      </c>
      <c r="U837" s="73" t="s">
        <v>11508</v>
      </c>
    </row>
    <row r="838" spans="1:21" hidden="1">
      <c r="A838" s="62" t="s">
        <v>11501</v>
      </c>
      <c r="B838" s="62" t="s">
        <v>11502</v>
      </c>
      <c r="C838" s="62" t="s">
        <v>11496</v>
      </c>
      <c r="D838" s="62" t="s">
        <v>596</v>
      </c>
      <c r="E838" s="63" t="s">
        <v>11010</v>
      </c>
      <c r="F838" s="63">
        <v>50</v>
      </c>
      <c r="G838" s="63" t="s">
        <v>602</v>
      </c>
      <c r="H838" s="72" t="s">
        <v>603</v>
      </c>
      <c r="I838" s="63" t="s">
        <v>11001</v>
      </c>
      <c r="J838" s="64">
        <v>2582</v>
      </c>
      <c r="K838" s="64" t="s">
        <v>22</v>
      </c>
      <c r="L838" s="64">
        <v>2582</v>
      </c>
      <c r="M838" s="64">
        <v>303</v>
      </c>
      <c r="N838" s="64" t="s">
        <v>22</v>
      </c>
      <c r="O838" s="64">
        <v>303</v>
      </c>
      <c r="P838" s="64" t="s">
        <v>22</v>
      </c>
      <c r="Q838" s="64" t="s">
        <v>22</v>
      </c>
      <c r="R838" s="64" t="s">
        <v>22</v>
      </c>
      <c r="S838" s="63" t="s">
        <v>11002</v>
      </c>
      <c r="U838" s="73" t="s">
        <v>11508</v>
      </c>
    </row>
    <row r="839" spans="1:21" hidden="1">
      <c r="A839" s="62" t="s">
        <v>11501</v>
      </c>
      <c r="B839" s="62" t="s">
        <v>11502</v>
      </c>
      <c r="C839" s="62" t="s">
        <v>11496</v>
      </c>
      <c r="D839" s="62" t="s">
        <v>596</v>
      </c>
      <c r="E839" s="63" t="s">
        <v>11010</v>
      </c>
      <c r="F839" s="63" t="s">
        <v>717</v>
      </c>
      <c r="G839" s="63" t="s">
        <v>718</v>
      </c>
      <c r="H839" s="72" t="s">
        <v>719</v>
      </c>
      <c r="I839" s="63" t="s">
        <v>11001</v>
      </c>
      <c r="J839" s="64">
        <v>11620</v>
      </c>
      <c r="K839" s="64" t="s">
        <v>22</v>
      </c>
      <c r="L839" s="64">
        <v>11620</v>
      </c>
      <c r="M839" s="64">
        <v>5000</v>
      </c>
      <c r="N839" s="64" t="s">
        <v>22</v>
      </c>
      <c r="O839" s="64">
        <v>5000</v>
      </c>
      <c r="P839" s="64" t="s">
        <v>22</v>
      </c>
      <c r="Q839" s="64" t="s">
        <v>22</v>
      </c>
      <c r="R839" s="64" t="s">
        <v>22</v>
      </c>
      <c r="S839" s="63" t="s">
        <v>11002</v>
      </c>
      <c r="U839" s="73" t="s">
        <v>11508</v>
      </c>
    </row>
    <row r="840" spans="1:21" hidden="1">
      <c r="A840" s="62" t="s">
        <v>11509</v>
      </c>
      <c r="B840" s="62" t="s">
        <v>11510</v>
      </c>
      <c r="C840" s="62" t="s">
        <v>11511</v>
      </c>
      <c r="D840" s="62" t="s">
        <v>21</v>
      </c>
      <c r="E840" s="63" t="s">
        <v>11000</v>
      </c>
      <c r="F840" s="63" t="s">
        <v>17</v>
      </c>
      <c r="G840" s="63" t="s">
        <v>11512</v>
      </c>
      <c r="H840" s="63" t="s">
        <v>11513</v>
      </c>
      <c r="I840" s="63" t="s">
        <v>11001</v>
      </c>
      <c r="J840" s="64">
        <v>14933</v>
      </c>
      <c r="K840" s="64" t="s">
        <v>22</v>
      </c>
      <c r="L840" s="64">
        <v>14933</v>
      </c>
      <c r="M840" s="64">
        <v>15481</v>
      </c>
      <c r="N840" s="64" t="s">
        <v>22</v>
      </c>
      <c r="O840" s="64">
        <v>15481</v>
      </c>
      <c r="P840" s="64">
        <v>15070</v>
      </c>
      <c r="Q840" s="64" t="s">
        <v>22</v>
      </c>
      <c r="R840" s="64">
        <v>15070</v>
      </c>
      <c r="S840" s="63" t="s">
        <v>11002</v>
      </c>
      <c r="U840" s="65">
        <f t="shared" ref="U840:U903" si="14">IF(R840="","",R840-O840)</f>
        <v>-411</v>
      </c>
    </row>
    <row r="841" spans="1:21" hidden="1">
      <c r="A841" s="62" t="s">
        <v>11509</v>
      </c>
      <c r="B841" s="62" t="s">
        <v>11510</v>
      </c>
      <c r="C841" s="62" t="s">
        <v>11514</v>
      </c>
      <c r="D841" s="62" t="s">
        <v>21</v>
      </c>
      <c r="E841" s="63" t="s">
        <v>11000</v>
      </c>
      <c r="F841" s="63" t="s">
        <v>33</v>
      </c>
      <c r="G841" s="63" t="s">
        <v>8928</v>
      </c>
      <c r="H841" s="63" t="s">
        <v>20</v>
      </c>
      <c r="I841" s="63" t="s">
        <v>11001</v>
      </c>
      <c r="J841" s="64">
        <v>279971</v>
      </c>
      <c r="K841" s="64" t="s">
        <v>22</v>
      </c>
      <c r="L841" s="64">
        <v>279971</v>
      </c>
      <c r="M841" s="64" t="s">
        <v>22</v>
      </c>
      <c r="N841" s="64" t="s">
        <v>22</v>
      </c>
      <c r="O841" s="64" t="s">
        <v>22</v>
      </c>
      <c r="P841" s="64" t="s">
        <v>22</v>
      </c>
      <c r="Q841" s="64" t="s">
        <v>22</v>
      </c>
      <c r="R841" s="64" t="s">
        <v>22</v>
      </c>
      <c r="S841" s="63" t="s">
        <v>11002</v>
      </c>
      <c r="U841" s="65" t="str">
        <f t="shared" si="14"/>
        <v/>
      </c>
    </row>
    <row r="842" spans="1:21" hidden="1">
      <c r="A842" s="62" t="s">
        <v>11509</v>
      </c>
      <c r="B842" s="62" t="s">
        <v>11510</v>
      </c>
      <c r="C842" s="62" t="s">
        <v>11515</v>
      </c>
      <c r="D842" s="62" t="s">
        <v>21</v>
      </c>
      <c r="E842" s="63" t="s">
        <v>11000</v>
      </c>
      <c r="F842" s="63" t="s">
        <v>41</v>
      </c>
      <c r="G842" s="63" t="s">
        <v>9394</v>
      </c>
      <c r="H842" s="63" t="s">
        <v>9395</v>
      </c>
      <c r="I842" s="63" t="s">
        <v>11001</v>
      </c>
      <c r="J842" s="64">
        <v>16046</v>
      </c>
      <c r="K842" s="64" t="s">
        <v>22</v>
      </c>
      <c r="L842" s="64">
        <v>16046</v>
      </c>
      <c r="M842" s="64">
        <v>16720</v>
      </c>
      <c r="N842" s="64" t="s">
        <v>22</v>
      </c>
      <c r="O842" s="64">
        <v>16720</v>
      </c>
      <c r="P842" s="64">
        <v>17667</v>
      </c>
      <c r="Q842" s="64" t="s">
        <v>22</v>
      </c>
      <c r="R842" s="64">
        <v>17667</v>
      </c>
      <c r="S842" s="63" t="s">
        <v>11002</v>
      </c>
      <c r="U842" s="65">
        <f t="shared" si="14"/>
        <v>947</v>
      </c>
    </row>
    <row r="843" spans="1:21" hidden="1">
      <c r="A843" s="62" t="s">
        <v>11509</v>
      </c>
      <c r="B843" s="62" t="s">
        <v>11510</v>
      </c>
      <c r="C843" s="62" t="s">
        <v>11515</v>
      </c>
      <c r="D843" s="62" t="s">
        <v>21</v>
      </c>
      <c r="E843" s="63" t="s">
        <v>11000</v>
      </c>
      <c r="F843" s="63" t="s">
        <v>49</v>
      </c>
      <c r="G843" s="63" t="s">
        <v>9398</v>
      </c>
      <c r="H843" s="63" t="s">
        <v>9399</v>
      </c>
      <c r="I843" s="63" t="s">
        <v>11001</v>
      </c>
      <c r="J843" s="64">
        <v>84289</v>
      </c>
      <c r="K843" s="64" t="s">
        <v>22</v>
      </c>
      <c r="L843" s="64">
        <v>84289</v>
      </c>
      <c r="M843" s="64">
        <v>108879</v>
      </c>
      <c r="N843" s="64" t="s">
        <v>22</v>
      </c>
      <c r="O843" s="64">
        <v>108879</v>
      </c>
      <c r="P843" s="64">
        <v>87091</v>
      </c>
      <c r="Q843" s="64" t="s">
        <v>22</v>
      </c>
      <c r="R843" s="64">
        <v>87091</v>
      </c>
      <c r="S843" s="63" t="s">
        <v>11002</v>
      </c>
      <c r="U843" s="65">
        <f t="shared" si="14"/>
        <v>-21788</v>
      </c>
    </row>
    <row r="844" spans="1:21" hidden="1">
      <c r="A844" s="62" t="s">
        <v>11509</v>
      </c>
      <c r="B844" s="62" t="s">
        <v>11510</v>
      </c>
      <c r="C844" s="62" t="s">
        <v>11514</v>
      </c>
      <c r="D844" s="62" t="s">
        <v>21</v>
      </c>
      <c r="E844" s="63" t="s">
        <v>11000</v>
      </c>
      <c r="F844" s="63" t="s">
        <v>101</v>
      </c>
      <c r="G844" s="63" t="s">
        <v>8962</v>
      </c>
      <c r="H844" s="63" t="s">
        <v>11516</v>
      </c>
      <c r="I844" s="63" t="s">
        <v>11001</v>
      </c>
      <c r="J844" s="64">
        <v>86255</v>
      </c>
      <c r="K844" s="64" t="s">
        <v>22</v>
      </c>
      <c r="L844" s="64">
        <v>86255</v>
      </c>
      <c r="M844" s="64" t="s">
        <v>22</v>
      </c>
      <c r="N844" s="64" t="s">
        <v>22</v>
      </c>
      <c r="O844" s="64" t="s">
        <v>22</v>
      </c>
      <c r="P844" s="64" t="s">
        <v>22</v>
      </c>
      <c r="Q844" s="64" t="s">
        <v>22</v>
      </c>
      <c r="R844" s="64" t="s">
        <v>22</v>
      </c>
      <c r="S844" s="63" t="s">
        <v>11002</v>
      </c>
      <c r="U844" s="65" t="str">
        <f t="shared" si="14"/>
        <v/>
      </c>
    </row>
    <row r="845" spans="1:21" hidden="1">
      <c r="A845" s="62" t="s">
        <v>11509</v>
      </c>
      <c r="B845" s="62" t="s">
        <v>11510</v>
      </c>
      <c r="C845" s="62" t="s">
        <v>11515</v>
      </c>
      <c r="D845" s="62" t="s">
        <v>21</v>
      </c>
      <c r="E845" s="63" t="s">
        <v>11000</v>
      </c>
      <c r="F845" s="63" t="s">
        <v>116</v>
      </c>
      <c r="G845" s="63" t="s">
        <v>9416</v>
      </c>
      <c r="H845" s="63" t="s">
        <v>11517</v>
      </c>
      <c r="I845" s="63" t="s">
        <v>11001</v>
      </c>
      <c r="J845" s="64">
        <v>161261</v>
      </c>
      <c r="K845" s="64" t="s">
        <v>22</v>
      </c>
      <c r="L845" s="64">
        <v>161261</v>
      </c>
      <c r="M845" s="64">
        <v>159032</v>
      </c>
      <c r="N845" s="64" t="s">
        <v>22</v>
      </c>
      <c r="O845" s="64">
        <v>159032</v>
      </c>
      <c r="P845" s="64">
        <v>165488</v>
      </c>
      <c r="Q845" s="64" t="s">
        <v>22</v>
      </c>
      <c r="R845" s="64">
        <v>165488</v>
      </c>
      <c r="S845" s="63" t="s">
        <v>11002</v>
      </c>
      <c r="U845" s="65">
        <f t="shared" si="14"/>
        <v>6456</v>
      </c>
    </row>
    <row r="846" spans="1:21" hidden="1">
      <c r="A846" s="62" t="s">
        <v>11509</v>
      </c>
      <c r="B846" s="62" t="s">
        <v>11510</v>
      </c>
      <c r="C846" s="62" t="s">
        <v>11514</v>
      </c>
      <c r="D846" s="62" t="s">
        <v>21</v>
      </c>
      <c r="E846" s="63" t="s">
        <v>11000</v>
      </c>
      <c r="F846" s="63" t="s">
        <v>155</v>
      </c>
      <c r="G846" s="63" t="s">
        <v>8973</v>
      </c>
      <c r="H846" s="63" t="s">
        <v>10065</v>
      </c>
      <c r="I846" s="63" t="s">
        <v>11001</v>
      </c>
      <c r="J846" s="64" t="s">
        <v>22</v>
      </c>
      <c r="K846" s="64" t="s">
        <v>22</v>
      </c>
      <c r="L846" s="64" t="s">
        <v>22</v>
      </c>
      <c r="M846" s="64">
        <v>345053</v>
      </c>
      <c r="N846" s="64">
        <v>12500</v>
      </c>
      <c r="O846" s="64">
        <v>357553</v>
      </c>
      <c r="P846" s="64">
        <v>387633</v>
      </c>
      <c r="Q846" s="64" t="s">
        <v>22</v>
      </c>
      <c r="R846" s="64">
        <v>387633</v>
      </c>
      <c r="S846" s="63" t="s">
        <v>11002</v>
      </c>
      <c r="U846" s="65">
        <f t="shared" si="14"/>
        <v>30080</v>
      </c>
    </row>
    <row r="847" spans="1:21" hidden="1">
      <c r="A847" s="62" t="s">
        <v>11509</v>
      </c>
      <c r="B847" s="62" t="s">
        <v>11510</v>
      </c>
      <c r="C847" s="62" t="s">
        <v>11515</v>
      </c>
      <c r="D847" s="62" t="s">
        <v>21</v>
      </c>
      <c r="E847" s="63" t="s">
        <v>11000</v>
      </c>
      <c r="F847" s="63" t="s">
        <v>163</v>
      </c>
      <c r="G847" s="63" t="s">
        <v>9425</v>
      </c>
      <c r="H847" s="63" t="s">
        <v>11518</v>
      </c>
      <c r="I847" s="63" t="s">
        <v>11001</v>
      </c>
      <c r="J847" s="64">
        <v>98547</v>
      </c>
      <c r="K847" s="64" t="s">
        <v>22</v>
      </c>
      <c r="L847" s="64">
        <v>98547</v>
      </c>
      <c r="M847" s="64">
        <v>112992</v>
      </c>
      <c r="N847" s="64" t="s">
        <v>22</v>
      </c>
      <c r="O847" s="64">
        <v>112992</v>
      </c>
      <c r="P847" s="64">
        <v>99706</v>
      </c>
      <c r="Q847" s="64" t="s">
        <v>22</v>
      </c>
      <c r="R847" s="64">
        <v>99706</v>
      </c>
      <c r="S847" s="63" t="s">
        <v>11002</v>
      </c>
      <c r="U847" s="65">
        <f t="shared" si="14"/>
        <v>-13286</v>
      </c>
    </row>
    <row r="848" spans="1:21" hidden="1">
      <c r="A848" s="62" t="s">
        <v>11509</v>
      </c>
      <c r="B848" s="62" t="s">
        <v>11510</v>
      </c>
      <c r="C848" s="62" t="s">
        <v>11519</v>
      </c>
      <c r="D848" s="62" t="s">
        <v>21</v>
      </c>
      <c r="E848" s="63" t="s">
        <v>11000</v>
      </c>
      <c r="F848" s="63" t="s">
        <v>180</v>
      </c>
      <c r="G848" s="63" t="s">
        <v>11520</v>
      </c>
      <c r="H848" s="63" t="s">
        <v>11521</v>
      </c>
      <c r="I848" s="63" t="s">
        <v>11001</v>
      </c>
      <c r="J848" s="64">
        <v>36957</v>
      </c>
      <c r="K848" s="64" t="s">
        <v>22</v>
      </c>
      <c r="L848" s="64">
        <v>36957</v>
      </c>
      <c r="M848" s="64">
        <v>28232</v>
      </c>
      <c r="N848" s="64" t="s">
        <v>22</v>
      </c>
      <c r="O848" s="64">
        <v>28232</v>
      </c>
      <c r="P848" s="64">
        <v>27425</v>
      </c>
      <c r="Q848" s="64" t="s">
        <v>22</v>
      </c>
      <c r="R848" s="64">
        <v>27425</v>
      </c>
      <c r="S848" s="63" t="s">
        <v>11002</v>
      </c>
      <c r="U848" s="65">
        <f t="shared" si="14"/>
        <v>-807</v>
      </c>
    </row>
    <row r="849" spans="1:21" hidden="1">
      <c r="A849" s="62" t="s">
        <v>11509</v>
      </c>
      <c r="B849" s="62" t="s">
        <v>11510</v>
      </c>
      <c r="C849" s="62" t="s">
        <v>11522</v>
      </c>
      <c r="D849" s="62" t="s">
        <v>21</v>
      </c>
      <c r="E849" s="63" t="s">
        <v>11000</v>
      </c>
      <c r="F849" s="63" t="s">
        <v>193</v>
      </c>
      <c r="G849" s="63" t="s">
        <v>11523</v>
      </c>
      <c r="H849" s="63" t="s">
        <v>11524</v>
      </c>
      <c r="I849" s="63" t="s">
        <v>11001</v>
      </c>
      <c r="J849" s="64">
        <v>325878</v>
      </c>
      <c r="K849" s="64" t="s">
        <v>22</v>
      </c>
      <c r="L849" s="64">
        <v>325878</v>
      </c>
      <c r="M849" s="64" t="s">
        <v>22</v>
      </c>
      <c r="N849" s="64" t="s">
        <v>22</v>
      </c>
      <c r="O849" s="64" t="s">
        <v>22</v>
      </c>
      <c r="P849" s="64" t="s">
        <v>22</v>
      </c>
      <c r="Q849" s="64" t="s">
        <v>22</v>
      </c>
      <c r="R849" s="64" t="s">
        <v>22</v>
      </c>
      <c r="S849" s="63" t="s">
        <v>11002</v>
      </c>
      <c r="U849" s="65" t="str">
        <f t="shared" si="14"/>
        <v/>
      </c>
    </row>
    <row r="850" spans="1:21" hidden="1">
      <c r="A850" s="62" t="s">
        <v>11509</v>
      </c>
      <c r="B850" s="62" t="s">
        <v>11510</v>
      </c>
      <c r="C850" s="62" t="s">
        <v>11515</v>
      </c>
      <c r="D850" s="62" t="s">
        <v>44</v>
      </c>
      <c r="E850" s="63" t="s">
        <v>11003</v>
      </c>
      <c r="F850" s="63" t="s">
        <v>199</v>
      </c>
      <c r="G850" s="63" t="s">
        <v>9432</v>
      </c>
      <c r="H850" s="63" t="s">
        <v>9433</v>
      </c>
      <c r="I850" s="63" t="s">
        <v>11001</v>
      </c>
      <c r="J850" s="64">
        <v>19279</v>
      </c>
      <c r="K850" s="64" t="s">
        <v>22</v>
      </c>
      <c r="L850" s="64">
        <v>19279</v>
      </c>
      <c r="M850" s="64">
        <v>18228</v>
      </c>
      <c r="N850" s="64">
        <v>5940</v>
      </c>
      <c r="O850" s="64">
        <v>24168</v>
      </c>
      <c r="P850" s="64">
        <v>32145</v>
      </c>
      <c r="Q850" s="64" t="s">
        <v>22</v>
      </c>
      <c r="R850" s="64">
        <v>32145</v>
      </c>
      <c r="S850" s="63" t="s">
        <v>11002</v>
      </c>
      <c r="U850" s="65">
        <f t="shared" si="14"/>
        <v>7977</v>
      </c>
    </row>
    <row r="851" spans="1:21" hidden="1">
      <c r="A851" s="62" t="s">
        <v>11509</v>
      </c>
      <c r="B851" s="62" t="s">
        <v>11510</v>
      </c>
      <c r="C851" s="62" t="s">
        <v>11514</v>
      </c>
      <c r="D851" s="62" t="s">
        <v>44</v>
      </c>
      <c r="E851" s="63" t="s">
        <v>11003</v>
      </c>
      <c r="F851" s="63" t="s">
        <v>208</v>
      </c>
      <c r="G851" s="63" t="s">
        <v>8996</v>
      </c>
      <c r="H851" s="63" t="s">
        <v>11525</v>
      </c>
      <c r="I851" s="63" t="s">
        <v>11001</v>
      </c>
      <c r="J851" s="64" t="s">
        <v>22</v>
      </c>
      <c r="K851" s="64" t="s">
        <v>22</v>
      </c>
      <c r="L851" s="64" t="s">
        <v>22</v>
      </c>
      <c r="M851" s="64">
        <v>98269</v>
      </c>
      <c r="N851" s="64">
        <v>7000</v>
      </c>
      <c r="O851" s="64">
        <v>105269</v>
      </c>
      <c r="P851" s="64">
        <v>110096</v>
      </c>
      <c r="Q851" s="64" t="s">
        <v>22</v>
      </c>
      <c r="R851" s="64">
        <v>110096</v>
      </c>
      <c r="S851" s="63" t="s">
        <v>11002</v>
      </c>
      <c r="U851" s="65">
        <f t="shared" si="14"/>
        <v>4827</v>
      </c>
    </row>
    <row r="852" spans="1:21" hidden="1">
      <c r="A852" s="62" t="s">
        <v>11509</v>
      </c>
      <c r="B852" s="62" t="s">
        <v>11510</v>
      </c>
      <c r="C852" s="62" t="s">
        <v>11514</v>
      </c>
      <c r="D852" s="62" t="s">
        <v>44</v>
      </c>
      <c r="E852" s="63" t="s">
        <v>11003</v>
      </c>
      <c r="F852" s="63" t="s">
        <v>221</v>
      </c>
      <c r="G852" s="63" t="s">
        <v>9013</v>
      </c>
      <c r="H852" s="63" t="s">
        <v>11526</v>
      </c>
      <c r="I852" s="63" t="s">
        <v>11001</v>
      </c>
      <c r="J852" s="64" t="s">
        <v>22</v>
      </c>
      <c r="K852" s="64" t="s">
        <v>22</v>
      </c>
      <c r="L852" s="64" t="s">
        <v>22</v>
      </c>
      <c r="M852" s="64">
        <v>307727</v>
      </c>
      <c r="N852" s="64">
        <v>87500</v>
      </c>
      <c r="O852" s="64">
        <v>395227</v>
      </c>
      <c r="P852" s="64">
        <v>364141</v>
      </c>
      <c r="Q852" s="64" t="s">
        <v>22</v>
      </c>
      <c r="R852" s="64">
        <v>364141</v>
      </c>
      <c r="S852" s="63" t="s">
        <v>11002</v>
      </c>
      <c r="U852" s="65">
        <f t="shared" si="14"/>
        <v>-31086</v>
      </c>
    </row>
    <row r="853" spans="1:21" hidden="1">
      <c r="A853" s="62" t="s">
        <v>11509</v>
      </c>
      <c r="B853" s="62" t="s">
        <v>11510</v>
      </c>
      <c r="C853" s="62" t="s">
        <v>11514</v>
      </c>
      <c r="D853" s="62" t="s">
        <v>44</v>
      </c>
      <c r="E853" s="63" t="s">
        <v>11003</v>
      </c>
      <c r="F853" s="63" t="s">
        <v>236</v>
      </c>
      <c r="G853" s="63" t="s">
        <v>9053</v>
      </c>
      <c r="H853" s="63" t="s">
        <v>11527</v>
      </c>
      <c r="I853" s="63" t="s">
        <v>11001</v>
      </c>
      <c r="J853" s="64" t="s">
        <v>22</v>
      </c>
      <c r="K853" s="64" t="s">
        <v>22</v>
      </c>
      <c r="L853" s="64" t="s">
        <v>22</v>
      </c>
      <c r="M853" s="64">
        <v>1318411</v>
      </c>
      <c r="N853" s="64">
        <v>250000</v>
      </c>
      <c r="O853" s="64">
        <v>1568411</v>
      </c>
      <c r="P853" s="64">
        <v>1624523</v>
      </c>
      <c r="Q853" s="64" t="s">
        <v>22</v>
      </c>
      <c r="R853" s="64">
        <v>1624523</v>
      </c>
      <c r="S853" s="63" t="s">
        <v>11002</v>
      </c>
      <c r="U853" s="65">
        <f t="shared" si="14"/>
        <v>56112</v>
      </c>
    </row>
    <row r="854" spans="1:21" hidden="1">
      <c r="A854" s="62" t="s">
        <v>11509</v>
      </c>
      <c r="B854" s="62" t="s">
        <v>11510</v>
      </c>
      <c r="C854" s="62" t="s">
        <v>11514</v>
      </c>
      <c r="D854" s="62" t="s">
        <v>44</v>
      </c>
      <c r="E854" s="63" t="s">
        <v>11003</v>
      </c>
      <c r="F854" s="63" t="s">
        <v>250</v>
      </c>
      <c r="G854" s="63" t="s">
        <v>9151</v>
      </c>
      <c r="H854" s="63" t="s">
        <v>11528</v>
      </c>
      <c r="I854" s="63" t="s">
        <v>11001</v>
      </c>
      <c r="J854" s="64" t="s">
        <v>22</v>
      </c>
      <c r="K854" s="64" t="s">
        <v>22</v>
      </c>
      <c r="L854" s="64" t="s">
        <v>22</v>
      </c>
      <c r="M854" s="64">
        <v>13730</v>
      </c>
      <c r="N854" s="64" t="s">
        <v>22</v>
      </c>
      <c r="O854" s="64">
        <v>13730</v>
      </c>
      <c r="P854" s="64" t="s">
        <v>22</v>
      </c>
      <c r="Q854" s="64" t="s">
        <v>22</v>
      </c>
      <c r="R854" s="64" t="s">
        <v>22</v>
      </c>
      <c r="S854" s="63" t="s">
        <v>11002</v>
      </c>
      <c r="U854" s="65" t="str">
        <f t="shared" si="14"/>
        <v/>
      </c>
    </row>
    <row r="855" spans="1:21" hidden="1">
      <c r="A855" s="62" t="s">
        <v>11509</v>
      </c>
      <c r="B855" s="62" t="s">
        <v>11510</v>
      </c>
      <c r="C855" s="62" t="s">
        <v>11514</v>
      </c>
      <c r="D855" s="62" t="s">
        <v>44</v>
      </c>
      <c r="E855" s="63" t="s">
        <v>11003</v>
      </c>
      <c r="F855" s="63" t="s">
        <v>264</v>
      </c>
      <c r="G855" s="63" t="s">
        <v>9162</v>
      </c>
      <c r="H855" s="63" t="s">
        <v>11529</v>
      </c>
      <c r="I855" s="63" t="s">
        <v>11001</v>
      </c>
      <c r="J855" s="64">
        <v>128307</v>
      </c>
      <c r="K855" s="64" t="s">
        <v>22</v>
      </c>
      <c r="L855" s="64">
        <v>128307</v>
      </c>
      <c r="M855" s="64" t="s">
        <v>22</v>
      </c>
      <c r="N855" s="64" t="s">
        <v>22</v>
      </c>
      <c r="O855" s="64" t="s">
        <v>22</v>
      </c>
      <c r="P855" s="64" t="s">
        <v>22</v>
      </c>
      <c r="Q855" s="64" t="s">
        <v>22</v>
      </c>
      <c r="R855" s="64" t="s">
        <v>22</v>
      </c>
      <c r="S855" s="63" t="s">
        <v>11002</v>
      </c>
      <c r="U855" s="65" t="str">
        <f t="shared" si="14"/>
        <v/>
      </c>
    </row>
    <row r="856" spans="1:21" hidden="1">
      <c r="A856" s="62" t="s">
        <v>11509</v>
      </c>
      <c r="B856" s="62" t="s">
        <v>11510</v>
      </c>
      <c r="C856" s="62" t="s">
        <v>11515</v>
      </c>
      <c r="D856" s="62" t="s">
        <v>44</v>
      </c>
      <c r="E856" s="63" t="s">
        <v>11003</v>
      </c>
      <c r="F856" s="63" t="s">
        <v>275</v>
      </c>
      <c r="G856" s="63" t="s">
        <v>9442</v>
      </c>
      <c r="H856" s="63" t="s">
        <v>9443</v>
      </c>
      <c r="I856" s="63" t="s">
        <v>11001</v>
      </c>
      <c r="J856" s="64">
        <v>3170</v>
      </c>
      <c r="K856" s="64" t="s">
        <v>22</v>
      </c>
      <c r="L856" s="64">
        <v>3170</v>
      </c>
      <c r="M856" s="64">
        <v>3158</v>
      </c>
      <c r="N856" s="64" t="s">
        <v>22</v>
      </c>
      <c r="O856" s="64">
        <v>3158</v>
      </c>
      <c r="P856" s="64">
        <v>4260</v>
      </c>
      <c r="Q856" s="64" t="s">
        <v>22</v>
      </c>
      <c r="R856" s="64">
        <v>4260</v>
      </c>
      <c r="S856" s="63" t="s">
        <v>11002</v>
      </c>
      <c r="U856" s="65">
        <f t="shared" si="14"/>
        <v>1102</v>
      </c>
    </row>
    <row r="857" spans="1:21" hidden="1">
      <c r="A857" s="62" t="s">
        <v>11509</v>
      </c>
      <c r="B857" s="62" t="s">
        <v>11510</v>
      </c>
      <c r="C857" s="62" t="s">
        <v>11515</v>
      </c>
      <c r="D857" s="62" t="s">
        <v>44</v>
      </c>
      <c r="E857" s="63" t="s">
        <v>11003</v>
      </c>
      <c r="F857" s="63" t="s">
        <v>280</v>
      </c>
      <c r="G857" s="63" t="s">
        <v>9447</v>
      </c>
      <c r="H857" s="63" t="s">
        <v>11530</v>
      </c>
      <c r="I857" s="63" t="s">
        <v>11001</v>
      </c>
      <c r="J857" s="64">
        <v>27554</v>
      </c>
      <c r="K857" s="64" t="s">
        <v>22</v>
      </c>
      <c r="L857" s="64">
        <v>27554</v>
      </c>
      <c r="M857" s="64">
        <v>40051</v>
      </c>
      <c r="N857" s="64">
        <v>351380</v>
      </c>
      <c r="O857" s="64">
        <v>391431</v>
      </c>
      <c r="P857" s="64">
        <v>43405</v>
      </c>
      <c r="Q857" s="64" t="s">
        <v>22</v>
      </c>
      <c r="R857" s="64">
        <v>43405</v>
      </c>
      <c r="S857" s="63" t="s">
        <v>11002</v>
      </c>
      <c r="U857" s="65">
        <f t="shared" si="14"/>
        <v>-348026</v>
      </c>
    </row>
    <row r="858" spans="1:21" hidden="1">
      <c r="A858" s="62" t="s">
        <v>11509</v>
      </c>
      <c r="B858" s="62" t="s">
        <v>11510</v>
      </c>
      <c r="C858" s="62" t="s">
        <v>11515</v>
      </c>
      <c r="D858" s="62" t="s">
        <v>44</v>
      </c>
      <c r="E858" s="63" t="s">
        <v>11003</v>
      </c>
      <c r="F858" s="63" t="s">
        <v>288</v>
      </c>
      <c r="G858" s="63" t="s">
        <v>9452</v>
      </c>
      <c r="H858" s="63" t="s">
        <v>9453</v>
      </c>
      <c r="I858" s="63" t="s">
        <v>11001</v>
      </c>
      <c r="J858" s="64">
        <v>45822</v>
      </c>
      <c r="K858" s="64" t="s">
        <v>22</v>
      </c>
      <c r="L858" s="64">
        <v>45822</v>
      </c>
      <c r="M858" s="64">
        <v>46870</v>
      </c>
      <c r="N858" s="64" t="s">
        <v>22</v>
      </c>
      <c r="O858" s="64">
        <v>46870</v>
      </c>
      <c r="P858" s="64">
        <v>10045</v>
      </c>
      <c r="Q858" s="64" t="s">
        <v>22</v>
      </c>
      <c r="R858" s="64">
        <v>10045</v>
      </c>
      <c r="S858" s="63" t="s">
        <v>11002</v>
      </c>
      <c r="U858" s="65">
        <f t="shared" si="14"/>
        <v>-36825</v>
      </c>
    </row>
    <row r="859" spans="1:21" hidden="1">
      <c r="A859" s="62" t="s">
        <v>11509</v>
      </c>
      <c r="B859" s="62" t="s">
        <v>11510</v>
      </c>
      <c r="C859" s="62" t="s">
        <v>11515</v>
      </c>
      <c r="D859" s="62" t="s">
        <v>44</v>
      </c>
      <c r="E859" s="63" t="s">
        <v>11003</v>
      </c>
      <c r="F859" s="63" t="s">
        <v>302</v>
      </c>
      <c r="G859" s="63" t="s">
        <v>9468</v>
      </c>
      <c r="H859" s="63" t="s">
        <v>9469</v>
      </c>
      <c r="I859" s="63" t="s">
        <v>11001</v>
      </c>
      <c r="J859" s="64">
        <v>52044</v>
      </c>
      <c r="K859" s="64" t="s">
        <v>22</v>
      </c>
      <c r="L859" s="64">
        <v>52044</v>
      </c>
      <c r="M859" s="64">
        <v>48845</v>
      </c>
      <c r="N859" s="64" t="s">
        <v>22</v>
      </c>
      <c r="O859" s="64">
        <v>48845</v>
      </c>
      <c r="P859" s="64">
        <v>59560</v>
      </c>
      <c r="Q859" s="64" t="s">
        <v>22</v>
      </c>
      <c r="R859" s="64">
        <v>59560</v>
      </c>
      <c r="S859" s="63" t="s">
        <v>11002</v>
      </c>
      <c r="U859" s="65">
        <f t="shared" si="14"/>
        <v>10715</v>
      </c>
    </row>
    <row r="860" spans="1:21" hidden="1">
      <c r="A860" s="62" t="s">
        <v>11509</v>
      </c>
      <c r="B860" s="62" t="s">
        <v>11510</v>
      </c>
      <c r="C860" s="62" t="s">
        <v>11514</v>
      </c>
      <c r="D860" s="62" t="s">
        <v>44</v>
      </c>
      <c r="E860" s="63" t="s">
        <v>11003</v>
      </c>
      <c r="F860" s="63" t="s">
        <v>321</v>
      </c>
      <c r="G860" s="63" t="s">
        <v>9170</v>
      </c>
      <c r="H860" s="63" t="s">
        <v>11531</v>
      </c>
      <c r="I860" s="63" t="s">
        <v>11001</v>
      </c>
      <c r="J860" s="64">
        <v>352961</v>
      </c>
      <c r="K860" s="64" t="s">
        <v>22</v>
      </c>
      <c r="L860" s="64">
        <v>352961</v>
      </c>
      <c r="M860" s="64" t="s">
        <v>22</v>
      </c>
      <c r="N860" s="64" t="s">
        <v>22</v>
      </c>
      <c r="O860" s="64" t="s">
        <v>22</v>
      </c>
      <c r="P860" s="64" t="s">
        <v>22</v>
      </c>
      <c r="Q860" s="64" t="s">
        <v>22</v>
      </c>
      <c r="R860" s="64" t="s">
        <v>22</v>
      </c>
      <c r="S860" s="63" t="s">
        <v>11002</v>
      </c>
      <c r="U860" s="65" t="str">
        <f t="shared" si="14"/>
        <v/>
      </c>
    </row>
    <row r="861" spans="1:21" hidden="1">
      <c r="A861" s="62" t="s">
        <v>11509</v>
      </c>
      <c r="B861" s="62" t="s">
        <v>11510</v>
      </c>
      <c r="C861" s="62" t="s">
        <v>11519</v>
      </c>
      <c r="D861" s="62" t="s">
        <v>44</v>
      </c>
      <c r="E861" s="63" t="s">
        <v>11003</v>
      </c>
      <c r="F861" s="63" t="s">
        <v>330</v>
      </c>
      <c r="G861" s="63" t="s">
        <v>11532</v>
      </c>
      <c r="H861" s="63" t="s">
        <v>11521</v>
      </c>
      <c r="I861" s="63" t="s">
        <v>11001</v>
      </c>
      <c r="J861" s="64">
        <v>223843</v>
      </c>
      <c r="K861" s="64" t="s">
        <v>22</v>
      </c>
      <c r="L861" s="64">
        <v>223843</v>
      </c>
      <c r="M861" s="64">
        <v>204055</v>
      </c>
      <c r="N861" s="64" t="s">
        <v>22</v>
      </c>
      <c r="O861" s="64">
        <v>204055</v>
      </c>
      <c r="P861" s="64">
        <v>207186</v>
      </c>
      <c r="Q861" s="64" t="s">
        <v>22</v>
      </c>
      <c r="R861" s="64">
        <v>207186</v>
      </c>
      <c r="S861" s="63" t="s">
        <v>11002</v>
      </c>
      <c r="U861" s="65">
        <f t="shared" si="14"/>
        <v>3131</v>
      </c>
    </row>
    <row r="862" spans="1:21" hidden="1">
      <c r="A862" s="62" t="s">
        <v>11509</v>
      </c>
      <c r="B862" s="62" t="s">
        <v>11510</v>
      </c>
      <c r="C862" s="62" t="s">
        <v>11515</v>
      </c>
      <c r="D862" s="62" t="s">
        <v>44</v>
      </c>
      <c r="E862" s="63" t="s">
        <v>11003</v>
      </c>
      <c r="F862" s="63" t="s">
        <v>342</v>
      </c>
      <c r="G862" s="63" t="s">
        <v>9474</v>
      </c>
      <c r="H862" s="63" t="s">
        <v>9475</v>
      </c>
      <c r="I862" s="63" t="s">
        <v>11001</v>
      </c>
      <c r="J862" s="64">
        <v>30516</v>
      </c>
      <c r="K862" s="64" t="s">
        <v>22</v>
      </c>
      <c r="L862" s="64">
        <v>30516</v>
      </c>
      <c r="M862" s="64">
        <v>30314</v>
      </c>
      <c r="N862" s="64" t="s">
        <v>22</v>
      </c>
      <c r="O862" s="64">
        <v>30314</v>
      </c>
      <c r="P862" s="64">
        <v>18575</v>
      </c>
      <c r="Q862" s="64" t="s">
        <v>22</v>
      </c>
      <c r="R862" s="64">
        <v>18575</v>
      </c>
      <c r="S862" s="63" t="s">
        <v>11002</v>
      </c>
      <c r="U862" s="65">
        <f t="shared" si="14"/>
        <v>-11739</v>
      </c>
    </row>
    <row r="863" spans="1:21" hidden="1">
      <c r="A863" s="62" t="s">
        <v>11509</v>
      </c>
      <c r="B863" s="62" t="s">
        <v>11510</v>
      </c>
      <c r="C863" s="62" t="s">
        <v>11515</v>
      </c>
      <c r="D863" s="62" t="s">
        <v>44</v>
      </c>
      <c r="E863" s="63" t="s">
        <v>11003</v>
      </c>
      <c r="F863" s="63" t="s">
        <v>349</v>
      </c>
      <c r="G863" s="63" t="s">
        <v>9492</v>
      </c>
      <c r="H863" s="63" t="s">
        <v>11533</v>
      </c>
      <c r="I863" s="63" t="s">
        <v>11001</v>
      </c>
      <c r="J863" s="64">
        <v>72188</v>
      </c>
      <c r="K863" s="64" t="s">
        <v>22</v>
      </c>
      <c r="L863" s="64">
        <v>72188</v>
      </c>
      <c r="M863" s="64" t="s">
        <v>22</v>
      </c>
      <c r="N863" s="64" t="s">
        <v>22</v>
      </c>
      <c r="O863" s="64" t="s">
        <v>22</v>
      </c>
      <c r="P863" s="64" t="s">
        <v>22</v>
      </c>
      <c r="Q863" s="64" t="s">
        <v>22</v>
      </c>
      <c r="R863" s="64" t="s">
        <v>22</v>
      </c>
      <c r="S863" s="63" t="s">
        <v>11002</v>
      </c>
      <c r="U863" s="65" t="str">
        <f t="shared" si="14"/>
        <v/>
      </c>
    </row>
    <row r="864" spans="1:21" hidden="1">
      <c r="A864" s="62" t="s">
        <v>11509</v>
      </c>
      <c r="B864" s="62" t="s">
        <v>11510</v>
      </c>
      <c r="C864" s="62" t="s">
        <v>11515</v>
      </c>
      <c r="D864" s="62" t="s">
        <v>44</v>
      </c>
      <c r="E864" s="63" t="s">
        <v>11003</v>
      </c>
      <c r="F864" s="63" t="s">
        <v>364</v>
      </c>
      <c r="G864" s="63" t="s">
        <v>9499</v>
      </c>
      <c r="H864" s="63" t="s">
        <v>9500</v>
      </c>
      <c r="I864" s="63" t="s">
        <v>11001</v>
      </c>
      <c r="J864" s="64">
        <v>3783</v>
      </c>
      <c r="K864" s="64" t="s">
        <v>22</v>
      </c>
      <c r="L864" s="64">
        <v>3783</v>
      </c>
      <c r="M864" s="64" t="s">
        <v>22</v>
      </c>
      <c r="N864" s="64" t="s">
        <v>22</v>
      </c>
      <c r="O864" s="64" t="s">
        <v>22</v>
      </c>
      <c r="P864" s="64" t="s">
        <v>22</v>
      </c>
      <c r="Q864" s="64" t="s">
        <v>22</v>
      </c>
      <c r="R864" s="64" t="s">
        <v>22</v>
      </c>
      <c r="S864" s="63" t="s">
        <v>11002</v>
      </c>
      <c r="U864" s="65" t="str">
        <f t="shared" si="14"/>
        <v/>
      </c>
    </row>
    <row r="865" spans="1:21" hidden="1">
      <c r="A865" s="62" t="s">
        <v>11509</v>
      </c>
      <c r="B865" s="62" t="s">
        <v>11510</v>
      </c>
      <c r="C865" s="62" t="s">
        <v>11514</v>
      </c>
      <c r="D865" s="62" t="s">
        <v>44</v>
      </c>
      <c r="E865" s="63" t="s">
        <v>11003</v>
      </c>
      <c r="F865" s="63" t="s">
        <v>377</v>
      </c>
      <c r="G865" s="63" t="s">
        <v>9183</v>
      </c>
      <c r="H865" s="63" t="s">
        <v>11534</v>
      </c>
      <c r="I865" s="63" t="s">
        <v>11001</v>
      </c>
      <c r="J865" s="64">
        <v>112715</v>
      </c>
      <c r="K865" s="64" t="s">
        <v>22</v>
      </c>
      <c r="L865" s="64">
        <v>112715</v>
      </c>
      <c r="M865" s="64" t="s">
        <v>22</v>
      </c>
      <c r="N865" s="64" t="s">
        <v>22</v>
      </c>
      <c r="O865" s="64" t="s">
        <v>22</v>
      </c>
      <c r="P865" s="64" t="s">
        <v>22</v>
      </c>
      <c r="Q865" s="64" t="s">
        <v>22</v>
      </c>
      <c r="R865" s="64" t="s">
        <v>22</v>
      </c>
      <c r="S865" s="63" t="s">
        <v>11002</v>
      </c>
      <c r="U865" s="65" t="str">
        <f t="shared" si="14"/>
        <v/>
      </c>
    </row>
    <row r="866" spans="1:21" hidden="1">
      <c r="A866" s="62" t="s">
        <v>11509</v>
      </c>
      <c r="B866" s="62" t="s">
        <v>11510</v>
      </c>
      <c r="C866" s="62" t="s">
        <v>11514</v>
      </c>
      <c r="D866" s="62" t="s">
        <v>44</v>
      </c>
      <c r="E866" s="63" t="s">
        <v>11003</v>
      </c>
      <c r="F866" s="63" t="s">
        <v>391</v>
      </c>
      <c r="G866" s="63" t="s">
        <v>9199</v>
      </c>
      <c r="H866" s="63" t="s">
        <v>11535</v>
      </c>
      <c r="I866" s="63" t="s">
        <v>11001</v>
      </c>
      <c r="J866" s="64">
        <v>304669</v>
      </c>
      <c r="K866" s="64" t="s">
        <v>22</v>
      </c>
      <c r="L866" s="64">
        <v>304669</v>
      </c>
      <c r="M866" s="64" t="s">
        <v>22</v>
      </c>
      <c r="N866" s="64" t="s">
        <v>22</v>
      </c>
      <c r="O866" s="64" t="s">
        <v>22</v>
      </c>
      <c r="P866" s="64" t="s">
        <v>22</v>
      </c>
      <c r="Q866" s="64" t="s">
        <v>22</v>
      </c>
      <c r="R866" s="64" t="s">
        <v>22</v>
      </c>
      <c r="S866" s="63" t="s">
        <v>11002</v>
      </c>
      <c r="U866" s="65" t="str">
        <f t="shared" si="14"/>
        <v/>
      </c>
    </row>
    <row r="867" spans="1:21" hidden="1">
      <c r="A867" s="62" t="s">
        <v>11509</v>
      </c>
      <c r="B867" s="62" t="s">
        <v>11510</v>
      </c>
      <c r="C867" s="62" t="s">
        <v>11514</v>
      </c>
      <c r="D867" s="62" t="s">
        <v>44</v>
      </c>
      <c r="E867" s="63" t="s">
        <v>11003</v>
      </c>
      <c r="F867" s="63" t="s">
        <v>413</v>
      </c>
      <c r="G867" s="63" t="s">
        <v>9211</v>
      </c>
      <c r="H867" s="63" t="s">
        <v>11536</v>
      </c>
      <c r="I867" s="63" t="s">
        <v>11001</v>
      </c>
      <c r="J867" s="64">
        <v>621104</v>
      </c>
      <c r="K867" s="64" t="s">
        <v>22</v>
      </c>
      <c r="L867" s="64">
        <v>621104</v>
      </c>
      <c r="M867" s="64" t="s">
        <v>22</v>
      </c>
      <c r="N867" s="64" t="s">
        <v>22</v>
      </c>
      <c r="O867" s="64" t="s">
        <v>22</v>
      </c>
      <c r="P867" s="64" t="s">
        <v>22</v>
      </c>
      <c r="Q867" s="64" t="s">
        <v>22</v>
      </c>
      <c r="R867" s="64" t="s">
        <v>22</v>
      </c>
      <c r="S867" s="63" t="s">
        <v>11002</v>
      </c>
      <c r="U867" s="65" t="str">
        <f t="shared" si="14"/>
        <v/>
      </c>
    </row>
    <row r="868" spans="1:21" hidden="1">
      <c r="A868" s="62" t="s">
        <v>11509</v>
      </c>
      <c r="B868" s="62" t="s">
        <v>11510</v>
      </c>
      <c r="C868" s="62" t="s">
        <v>11511</v>
      </c>
      <c r="D868" s="62" t="s">
        <v>44</v>
      </c>
      <c r="E868" s="63" t="s">
        <v>11003</v>
      </c>
      <c r="F868" s="63" t="s">
        <v>420</v>
      </c>
      <c r="G868" s="63" t="s">
        <v>11537</v>
      </c>
      <c r="H868" s="63" t="s">
        <v>11538</v>
      </c>
      <c r="I868" s="63" t="s">
        <v>11001</v>
      </c>
      <c r="J868" s="64">
        <v>166400</v>
      </c>
      <c r="K868" s="64" t="s">
        <v>22</v>
      </c>
      <c r="L868" s="64">
        <v>166400</v>
      </c>
      <c r="M868" s="64">
        <v>149443</v>
      </c>
      <c r="N868" s="64" t="s">
        <v>22</v>
      </c>
      <c r="O868" s="64">
        <v>149443</v>
      </c>
      <c r="P868" s="64">
        <v>157287</v>
      </c>
      <c r="Q868" s="64" t="s">
        <v>22</v>
      </c>
      <c r="R868" s="64">
        <v>157287</v>
      </c>
      <c r="S868" s="63" t="s">
        <v>11002</v>
      </c>
      <c r="U868" s="65">
        <f t="shared" si="14"/>
        <v>7844</v>
      </c>
    </row>
    <row r="869" spans="1:21" hidden="1">
      <c r="A869" s="62" t="s">
        <v>11509</v>
      </c>
      <c r="B869" s="62" t="s">
        <v>11510</v>
      </c>
      <c r="C869" s="62" t="s">
        <v>11515</v>
      </c>
      <c r="D869" s="62" t="s">
        <v>44</v>
      </c>
      <c r="E869" s="63" t="s">
        <v>11003</v>
      </c>
      <c r="F869" s="63" t="s">
        <v>427</v>
      </c>
      <c r="G869" s="63" t="s">
        <v>9505</v>
      </c>
      <c r="H869" s="63" t="s">
        <v>9506</v>
      </c>
      <c r="I869" s="63" t="s">
        <v>11001</v>
      </c>
      <c r="J869" s="64">
        <v>10896</v>
      </c>
      <c r="K869" s="64" t="s">
        <v>22</v>
      </c>
      <c r="L869" s="64">
        <v>10896</v>
      </c>
      <c r="M869" s="64">
        <v>8758</v>
      </c>
      <c r="N869" s="64" t="s">
        <v>22</v>
      </c>
      <c r="O869" s="64">
        <v>8758</v>
      </c>
      <c r="P869" s="64">
        <v>7069</v>
      </c>
      <c r="Q869" s="64" t="s">
        <v>22</v>
      </c>
      <c r="R869" s="64">
        <v>7069</v>
      </c>
      <c r="S869" s="63" t="s">
        <v>11002</v>
      </c>
      <c r="U869" s="65">
        <f t="shared" si="14"/>
        <v>-1689</v>
      </c>
    </row>
    <row r="870" spans="1:21" hidden="1">
      <c r="A870" s="62" t="s">
        <v>11509</v>
      </c>
      <c r="B870" s="62" t="s">
        <v>11510</v>
      </c>
      <c r="C870" s="62" t="s">
        <v>11515</v>
      </c>
      <c r="D870" s="62" t="s">
        <v>44</v>
      </c>
      <c r="E870" s="63" t="s">
        <v>11003</v>
      </c>
      <c r="F870" s="63" t="s">
        <v>442</v>
      </c>
      <c r="G870" s="63" t="s">
        <v>9511</v>
      </c>
      <c r="H870" s="63" t="s">
        <v>9512</v>
      </c>
      <c r="I870" s="63" t="s">
        <v>11001</v>
      </c>
      <c r="J870" s="64">
        <v>47374</v>
      </c>
      <c r="K870" s="64" t="s">
        <v>22</v>
      </c>
      <c r="L870" s="64">
        <v>47374</v>
      </c>
      <c r="M870" s="64">
        <v>47110</v>
      </c>
      <c r="N870" s="64" t="s">
        <v>22</v>
      </c>
      <c r="O870" s="64">
        <v>47110</v>
      </c>
      <c r="P870" s="64">
        <v>50408</v>
      </c>
      <c r="Q870" s="64" t="s">
        <v>22</v>
      </c>
      <c r="R870" s="64">
        <v>50408</v>
      </c>
      <c r="S870" s="63" t="s">
        <v>11002</v>
      </c>
      <c r="U870" s="65">
        <f t="shared" si="14"/>
        <v>3298</v>
      </c>
    </row>
    <row r="871" spans="1:21" hidden="1">
      <c r="A871" s="62" t="s">
        <v>11509</v>
      </c>
      <c r="B871" s="62" t="s">
        <v>11510</v>
      </c>
      <c r="C871" s="62" t="s">
        <v>11515</v>
      </c>
      <c r="D871" s="62" t="s">
        <v>44</v>
      </c>
      <c r="E871" s="63" t="s">
        <v>11003</v>
      </c>
      <c r="F871" s="63" t="s">
        <v>458</v>
      </c>
      <c r="G871" s="63" t="s">
        <v>9518</v>
      </c>
      <c r="H871" s="63" t="s">
        <v>11539</v>
      </c>
      <c r="I871" s="63" t="s">
        <v>11001</v>
      </c>
      <c r="J871" s="64">
        <v>1897</v>
      </c>
      <c r="K871" s="64" t="s">
        <v>22</v>
      </c>
      <c r="L871" s="64">
        <v>1897</v>
      </c>
      <c r="M871" s="64">
        <v>994</v>
      </c>
      <c r="N871" s="64" t="s">
        <v>22</v>
      </c>
      <c r="O871" s="64">
        <v>994</v>
      </c>
      <c r="P871" s="64">
        <v>6635</v>
      </c>
      <c r="Q871" s="64" t="s">
        <v>22</v>
      </c>
      <c r="R871" s="64">
        <v>6635</v>
      </c>
      <c r="S871" s="63" t="s">
        <v>11002</v>
      </c>
      <c r="U871" s="65">
        <f t="shared" si="14"/>
        <v>5641</v>
      </c>
    </row>
    <row r="872" spans="1:21" hidden="1">
      <c r="A872" s="62" t="s">
        <v>11509</v>
      </c>
      <c r="B872" s="62" t="s">
        <v>11510</v>
      </c>
      <c r="C872" s="62" t="s">
        <v>11540</v>
      </c>
      <c r="D872" s="62" t="s">
        <v>44</v>
      </c>
      <c r="E872" s="63" t="s">
        <v>11003</v>
      </c>
      <c r="F872" s="63" t="s">
        <v>465</v>
      </c>
      <c r="G872" s="63" t="s">
        <v>10746</v>
      </c>
      <c r="H872" s="63" t="s">
        <v>10747</v>
      </c>
      <c r="I872" s="63" t="s">
        <v>11001</v>
      </c>
      <c r="J872" s="64">
        <v>56239</v>
      </c>
      <c r="K872" s="64" t="s">
        <v>22</v>
      </c>
      <c r="L872" s="64">
        <v>56239</v>
      </c>
      <c r="M872" s="64">
        <v>91225</v>
      </c>
      <c r="N872" s="64" t="s">
        <v>22</v>
      </c>
      <c r="O872" s="64">
        <v>91225</v>
      </c>
      <c r="P872" s="64">
        <v>50856</v>
      </c>
      <c r="Q872" s="64" t="s">
        <v>22</v>
      </c>
      <c r="R872" s="64">
        <v>50856</v>
      </c>
      <c r="S872" s="63" t="s">
        <v>11002</v>
      </c>
      <c r="U872" s="65">
        <f t="shared" si="14"/>
        <v>-40369</v>
      </c>
    </row>
    <row r="873" spans="1:21" hidden="1">
      <c r="A873" s="62" t="s">
        <v>11509</v>
      </c>
      <c r="B873" s="62" t="s">
        <v>11510</v>
      </c>
      <c r="C873" s="62" t="s">
        <v>11515</v>
      </c>
      <c r="D873" s="62" t="s">
        <v>104</v>
      </c>
      <c r="E873" s="63" t="s">
        <v>11006</v>
      </c>
      <c r="F873" s="63" t="s">
        <v>471</v>
      </c>
      <c r="G873" s="63" t="s">
        <v>9525</v>
      </c>
      <c r="H873" s="63" t="s">
        <v>9526</v>
      </c>
      <c r="I873" s="63" t="s">
        <v>11001</v>
      </c>
      <c r="J873" s="64">
        <v>39088</v>
      </c>
      <c r="K873" s="64" t="s">
        <v>22</v>
      </c>
      <c r="L873" s="64">
        <v>39088</v>
      </c>
      <c r="M873" s="64">
        <v>45325</v>
      </c>
      <c r="N873" s="64" t="s">
        <v>22</v>
      </c>
      <c r="O873" s="64">
        <v>45325</v>
      </c>
      <c r="P873" s="64">
        <v>64251</v>
      </c>
      <c r="Q873" s="64">
        <v>415000</v>
      </c>
      <c r="R873" s="64">
        <v>479251</v>
      </c>
      <c r="S873" s="63" t="s">
        <v>11002</v>
      </c>
      <c r="U873" s="65">
        <f t="shared" si="14"/>
        <v>433926</v>
      </c>
    </row>
    <row r="874" spans="1:21" hidden="1">
      <c r="A874" s="62" t="s">
        <v>11509</v>
      </c>
      <c r="B874" s="62" t="s">
        <v>11510</v>
      </c>
      <c r="C874" s="62" t="s">
        <v>11515</v>
      </c>
      <c r="D874" s="62" t="s">
        <v>104</v>
      </c>
      <c r="E874" s="63" t="s">
        <v>11006</v>
      </c>
      <c r="F874" s="63" t="s">
        <v>485</v>
      </c>
      <c r="G874" s="63" t="s">
        <v>9539</v>
      </c>
      <c r="H874" s="63" t="s">
        <v>9540</v>
      </c>
      <c r="I874" s="63" t="s">
        <v>11001</v>
      </c>
      <c r="J874" s="64">
        <v>5843</v>
      </c>
      <c r="K874" s="64" t="s">
        <v>22</v>
      </c>
      <c r="L874" s="64">
        <v>5843</v>
      </c>
      <c r="M874" s="64" t="s">
        <v>22</v>
      </c>
      <c r="N874" s="64">
        <v>15001</v>
      </c>
      <c r="O874" s="64">
        <v>15001</v>
      </c>
      <c r="P874" s="64" t="s">
        <v>22</v>
      </c>
      <c r="Q874" s="64" t="s">
        <v>22</v>
      </c>
      <c r="R874" s="64" t="s">
        <v>22</v>
      </c>
      <c r="S874" s="63" t="s">
        <v>11002</v>
      </c>
      <c r="U874" s="65" t="str">
        <f t="shared" si="14"/>
        <v/>
      </c>
    </row>
    <row r="875" spans="1:21" hidden="1">
      <c r="A875" s="62" t="s">
        <v>11509</v>
      </c>
      <c r="B875" s="62" t="s">
        <v>11510</v>
      </c>
      <c r="C875" s="62" t="s">
        <v>11515</v>
      </c>
      <c r="D875" s="62" t="s">
        <v>104</v>
      </c>
      <c r="E875" s="63" t="s">
        <v>11006</v>
      </c>
      <c r="F875" s="63" t="s">
        <v>491</v>
      </c>
      <c r="G875" s="63" t="s">
        <v>9544</v>
      </c>
      <c r="H875" s="63" t="s">
        <v>9545</v>
      </c>
      <c r="I875" s="63" t="s">
        <v>11001</v>
      </c>
      <c r="J875" s="64" t="s">
        <v>22</v>
      </c>
      <c r="K875" s="64" t="s">
        <v>22</v>
      </c>
      <c r="L875" s="64" t="s">
        <v>22</v>
      </c>
      <c r="M875" s="64">
        <v>216497</v>
      </c>
      <c r="N875" s="64">
        <v>82000</v>
      </c>
      <c r="O875" s="64">
        <v>298497</v>
      </c>
      <c r="P875" s="64">
        <v>165060</v>
      </c>
      <c r="Q875" s="64">
        <v>93888</v>
      </c>
      <c r="R875" s="64">
        <v>258948</v>
      </c>
      <c r="S875" s="63" t="s">
        <v>11002</v>
      </c>
      <c r="U875" s="65">
        <f t="shared" si="14"/>
        <v>-39549</v>
      </c>
    </row>
    <row r="876" spans="1:21" hidden="1">
      <c r="A876" s="62" t="s">
        <v>11509</v>
      </c>
      <c r="B876" s="62" t="s">
        <v>11510</v>
      </c>
      <c r="C876" s="62" t="s">
        <v>11515</v>
      </c>
      <c r="D876" s="62" t="s">
        <v>104</v>
      </c>
      <c r="E876" s="63" t="s">
        <v>11006</v>
      </c>
      <c r="F876" s="63" t="s">
        <v>499</v>
      </c>
      <c r="G876" s="63" t="s">
        <v>9563</v>
      </c>
      <c r="H876" s="63" t="s">
        <v>9564</v>
      </c>
      <c r="I876" s="63" t="s">
        <v>11001</v>
      </c>
      <c r="J876" s="64">
        <v>4987</v>
      </c>
      <c r="K876" s="64" t="s">
        <v>22</v>
      </c>
      <c r="L876" s="64">
        <v>4987</v>
      </c>
      <c r="M876" s="64" t="s">
        <v>22</v>
      </c>
      <c r="N876" s="64" t="s">
        <v>22</v>
      </c>
      <c r="O876" s="64" t="s">
        <v>22</v>
      </c>
      <c r="P876" s="64" t="s">
        <v>22</v>
      </c>
      <c r="Q876" s="64" t="s">
        <v>22</v>
      </c>
      <c r="R876" s="64" t="s">
        <v>22</v>
      </c>
      <c r="S876" s="63" t="s">
        <v>11002</v>
      </c>
      <c r="U876" s="65" t="str">
        <f t="shared" si="14"/>
        <v/>
      </c>
    </row>
    <row r="877" spans="1:21" hidden="1">
      <c r="A877" s="62" t="s">
        <v>11509</v>
      </c>
      <c r="B877" s="62" t="s">
        <v>11510</v>
      </c>
      <c r="C877" s="62" t="s">
        <v>11515</v>
      </c>
      <c r="D877" s="62" t="s">
        <v>104</v>
      </c>
      <c r="E877" s="63" t="s">
        <v>11006</v>
      </c>
      <c r="F877" s="63" t="s">
        <v>515</v>
      </c>
      <c r="G877" s="63" t="s">
        <v>9567</v>
      </c>
      <c r="H877" s="63" t="s">
        <v>9568</v>
      </c>
      <c r="I877" s="63" t="s">
        <v>11001</v>
      </c>
      <c r="J877" s="64">
        <v>194610</v>
      </c>
      <c r="K877" s="64" t="s">
        <v>22</v>
      </c>
      <c r="L877" s="64">
        <v>194610</v>
      </c>
      <c r="M877" s="64">
        <v>288428</v>
      </c>
      <c r="N877" s="64" t="s">
        <v>22</v>
      </c>
      <c r="O877" s="64">
        <v>288428</v>
      </c>
      <c r="P877" s="64">
        <v>73618</v>
      </c>
      <c r="Q877" s="64" t="s">
        <v>22</v>
      </c>
      <c r="R877" s="64">
        <v>73618</v>
      </c>
      <c r="S877" s="63" t="s">
        <v>11002</v>
      </c>
      <c r="U877" s="65">
        <f t="shared" si="14"/>
        <v>-214810</v>
      </c>
    </row>
    <row r="878" spans="1:21" hidden="1">
      <c r="A878" s="62" t="s">
        <v>11509</v>
      </c>
      <c r="B878" s="62" t="s">
        <v>11510</v>
      </c>
      <c r="C878" s="62" t="s">
        <v>11515</v>
      </c>
      <c r="D878" s="62" t="s">
        <v>104</v>
      </c>
      <c r="E878" s="63" t="s">
        <v>11006</v>
      </c>
      <c r="F878" s="63" t="s">
        <v>523</v>
      </c>
      <c r="G878" s="63" t="s">
        <v>9591</v>
      </c>
      <c r="H878" s="63" t="s">
        <v>9592</v>
      </c>
      <c r="I878" s="63" t="s">
        <v>11001</v>
      </c>
      <c r="J878" s="64">
        <v>29464</v>
      </c>
      <c r="K878" s="64" t="s">
        <v>22</v>
      </c>
      <c r="L878" s="64">
        <v>29464</v>
      </c>
      <c r="M878" s="64">
        <v>27662</v>
      </c>
      <c r="N878" s="64" t="s">
        <v>22</v>
      </c>
      <c r="O878" s="64">
        <v>27662</v>
      </c>
      <c r="P878" s="64">
        <v>24950</v>
      </c>
      <c r="Q878" s="64" t="s">
        <v>22</v>
      </c>
      <c r="R878" s="64">
        <v>24950</v>
      </c>
      <c r="S878" s="63" t="s">
        <v>11002</v>
      </c>
      <c r="U878" s="65">
        <f t="shared" si="14"/>
        <v>-2712</v>
      </c>
    </row>
    <row r="879" spans="1:21" hidden="1">
      <c r="A879" s="62" t="s">
        <v>11509</v>
      </c>
      <c r="B879" s="62" t="s">
        <v>11510</v>
      </c>
      <c r="C879" s="62" t="s">
        <v>11515</v>
      </c>
      <c r="D879" s="62" t="s">
        <v>104</v>
      </c>
      <c r="E879" s="63" t="s">
        <v>11006</v>
      </c>
      <c r="F879" s="63" t="s">
        <v>2329</v>
      </c>
      <c r="G879" s="63" t="s">
        <v>9604</v>
      </c>
      <c r="H879" s="63" t="s">
        <v>11541</v>
      </c>
      <c r="I879" s="63" t="s">
        <v>11001</v>
      </c>
      <c r="J879" s="64">
        <v>101099</v>
      </c>
      <c r="K879" s="64" t="s">
        <v>22</v>
      </c>
      <c r="L879" s="64">
        <v>101099</v>
      </c>
      <c r="M879" s="64">
        <v>76768</v>
      </c>
      <c r="N879" s="64">
        <v>32000</v>
      </c>
      <c r="O879" s="64">
        <v>108768</v>
      </c>
      <c r="P879" s="64">
        <v>144454</v>
      </c>
      <c r="Q879" s="64" t="s">
        <v>22</v>
      </c>
      <c r="R879" s="64">
        <v>144454</v>
      </c>
      <c r="S879" s="63" t="s">
        <v>11002</v>
      </c>
      <c r="U879" s="65">
        <f t="shared" si="14"/>
        <v>35686</v>
      </c>
    </row>
    <row r="880" spans="1:21" hidden="1">
      <c r="A880" s="62" t="s">
        <v>11509</v>
      </c>
      <c r="B880" s="62" t="s">
        <v>11510</v>
      </c>
      <c r="C880" s="62" t="s">
        <v>11511</v>
      </c>
      <c r="D880" s="62" t="s">
        <v>104</v>
      </c>
      <c r="E880" s="63" t="s">
        <v>11006</v>
      </c>
      <c r="F880" s="63" t="s">
        <v>530</v>
      </c>
      <c r="G880" s="63" t="s">
        <v>11542</v>
      </c>
      <c r="H880" s="63" t="s">
        <v>11543</v>
      </c>
      <c r="I880" s="63" t="s">
        <v>11001</v>
      </c>
      <c r="J880" s="64">
        <v>399980</v>
      </c>
      <c r="K880" s="64" t="s">
        <v>22</v>
      </c>
      <c r="L880" s="64">
        <v>399980</v>
      </c>
      <c r="M880" s="64">
        <v>374450</v>
      </c>
      <c r="N880" s="64" t="s">
        <v>22</v>
      </c>
      <c r="O880" s="64">
        <v>374450</v>
      </c>
      <c r="P880" s="64">
        <v>509160</v>
      </c>
      <c r="Q880" s="64" t="s">
        <v>22</v>
      </c>
      <c r="R880" s="64">
        <v>509160</v>
      </c>
      <c r="S880" s="63" t="s">
        <v>11002</v>
      </c>
      <c r="U880" s="65">
        <f t="shared" si="14"/>
        <v>134710</v>
      </c>
    </row>
    <row r="881" spans="1:21" hidden="1">
      <c r="A881" s="62" t="s">
        <v>11509</v>
      </c>
      <c r="B881" s="62" t="s">
        <v>11510</v>
      </c>
      <c r="C881" s="62" t="s">
        <v>11544</v>
      </c>
      <c r="D881" s="62" t="s">
        <v>104</v>
      </c>
      <c r="E881" s="63" t="s">
        <v>11006</v>
      </c>
      <c r="F881" s="63" t="s">
        <v>537</v>
      </c>
      <c r="G881" s="63" t="s">
        <v>8484</v>
      </c>
      <c r="H881" s="63" t="s">
        <v>8485</v>
      </c>
      <c r="I881" s="63" t="s">
        <v>11001</v>
      </c>
      <c r="J881" s="64">
        <v>21091</v>
      </c>
      <c r="K881" s="64" t="s">
        <v>22</v>
      </c>
      <c r="L881" s="64">
        <v>21091</v>
      </c>
      <c r="M881" s="64">
        <v>30901</v>
      </c>
      <c r="N881" s="64" t="s">
        <v>22</v>
      </c>
      <c r="O881" s="64">
        <v>30901</v>
      </c>
      <c r="P881" s="64" t="s">
        <v>22</v>
      </c>
      <c r="Q881" s="64" t="s">
        <v>22</v>
      </c>
      <c r="R881" s="64" t="s">
        <v>22</v>
      </c>
      <c r="S881" s="63" t="s">
        <v>11002</v>
      </c>
      <c r="U881" s="65" t="str">
        <f t="shared" si="14"/>
        <v/>
      </c>
    </row>
    <row r="882" spans="1:21" hidden="1">
      <c r="A882" s="62" t="s">
        <v>11509</v>
      </c>
      <c r="B882" s="62" t="s">
        <v>11510</v>
      </c>
      <c r="C882" s="62" t="s">
        <v>11544</v>
      </c>
      <c r="D882" s="62" t="s">
        <v>104</v>
      </c>
      <c r="E882" s="63" t="s">
        <v>11006</v>
      </c>
      <c r="F882" s="63" t="s">
        <v>545</v>
      </c>
      <c r="G882" s="63" t="s">
        <v>8498</v>
      </c>
      <c r="H882" s="63" t="s">
        <v>8499</v>
      </c>
      <c r="I882" s="63" t="s">
        <v>11001</v>
      </c>
      <c r="J882" s="64">
        <v>50248</v>
      </c>
      <c r="K882" s="64" t="s">
        <v>22</v>
      </c>
      <c r="L882" s="64">
        <v>50248</v>
      </c>
      <c r="M882" s="64">
        <v>76628</v>
      </c>
      <c r="N882" s="64" t="s">
        <v>22</v>
      </c>
      <c r="O882" s="64">
        <v>76628</v>
      </c>
      <c r="P882" s="64">
        <v>482573</v>
      </c>
      <c r="Q882" s="64" t="s">
        <v>22</v>
      </c>
      <c r="R882" s="64">
        <v>482573</v>
      </c>
      <c r="S882" s="63" t="s">
        <v>11002</v>
      </c>
      <c r="U882" s="65">
        <f t="shared" si="14"/>
        <v>405945</v>
      </c>
    </row>
    <row r="883" spans="1:21" hidden="1">
      <c r="A883" s="62" t="s">
        <v>11509</v>
      </c>
      <c r="B883" s="62" t="s">
        <v>11510</v>
      </c>
      <c r="C883" s="62" t="s">
        <v>11515</v>
      </c>
      <c r="D883" s="62" t="s">
        <v>104</v>
      </c>
      <c r="E883" s="63" t="s">
        <v>11006</v>
      </c>
      <c r="F883" s="63" t="s">
        <v>550</v>
      </c>
      <c r="G883" s="63" t="s">
        <v>9622</v>
      </c>
      <c r="H883" s="63" t="s">
        <v>11545</v>
      </c>
      <c r="I883" s="63" t="s">
        <v>11001</v>
      </c>
      <c r="J883" s="64">
        <v>55745</v>
      </c>
      <c r="K883" s="64" t="s">
        <v>22</v>
      </c>
      <c r="L883" s="64">
        <v>55745</v>
      </c>
      <c r="M883" s="64">
        <v>59515</v>
      </c>
      <c r="N883" s="64">
        <v>367000</v>
      </c>
      <c r="O883" s="64">
        <v>426515</v>
      </c>
      <c r="P883" s="64">
        <v>424422</v>
      </c>
      <c r="Q883" s="64" t="s">
        <v>22</v>
      </c>
      <c r="R883" s="64">
        <v>424422</v>
      </c>
      <c r="S883" s="63" t="s">
        <v>11002</v>
      </c>
      <c r="U883" s="65">
        <f t="shared" si="14"/>
        <v>-2093</v>
      </c>
    </row>
    <row r="884" spans="1:21" hidden="1">
      <c r="A884" s="62" t="s">
        <v>11509</v>
      </c>
      <c r="B884" s="62" t="s">
        <v>11510</v>
      </c>
      <c r="C884" s="62" t="s">
        <v>11515</v>
      </c>
      <c r="D884" s="62" t="s">
        <v>104</v>
      </c>
      <c r="E884" s="63" t="s">
        <v>11006</v>
      </c>
      <c r="F884" s="63" t="s">
        <v>558</v>
      </c>
      <c r="G884" s="63" t="s">
        <v>9642</v>
      </c>
      <c r="H884" s="63" t="s">
        <v>9643</v>
      </c>
      <c r="I884" s="63" t="s">
        <v>11001</v>
      </c>
      <c r="J884" s="64">
        <v>19201</v>
      </c>
      <c r="K884" s="64" t="s">
        <v>22</v>
      </c>
      <c r="L884" s="64">
        <v>19201</v>
      </c>
      <c r="M884" s="64">
        <v>33592</v>
      </c>
      <c r="N884" s="64" t="s">
        <v>22</v>
      </c>
      <c r="O884" s="64">
        <v>33592</v>
      </c>
      <c r="P884" s="64">
        <v>45375</v>
      </c>
      <c r="Q884" s="64" t="s">
        <v>22</v>
      </c>
      <c r="R884" s="64">
        <v>45375</v>
      </c>
      <c r="S884" s="63" t="s">
        <v>11002</v>
      </c>
      <c r="U884" s="65">
        <f t="shared" si="14"/>
        <v>11783</v>
      </c>
    </row>
    <row r="885" spans="1:21" hidden="1">
      <c r="A885" s="62" t="s">
        <v>11509</v>
      </c>
      <c r="B885" s="62" t="s">
        <v>11510</v>
      </c>
      <c r="C885" s="62" t="s">
        <v>11514</v>
      </c>
      <c r="D885" s="62" t="s">
        <v>104</v>
      </c>
      <c r="E885" s="63" t="s">
        <v>11006</v>
      </c>
      <c r="F885" s="63" t="s">
        <v>574</v>
      </c>
      <c r="G885" s="63" t="s">
        <v>9226</v>
      </c>
      <c r="H885" s="63" t="s">
        <v>11546</v>
      </c>
      <c r="I885" s="63" t="s">
        <v>11001</v>
      </c>
      <c r="J885" s="64">
        <v>241495</v>
      </c>
      <c r="K885" s="64" t="s">
        <v>22</v>
      </c>
      <c r="L885" s="64">
        <v>241495</v>
      </c>
      <c r="M885" s="64" t="s">
        <v>22</v>
      </c>
      <c r="N885" s="64" t="s">
        <v>22</v>
      </c>
      <c r="O885" s="64" t="s">
        <v>22</v>
      </c>
      <c r="P885" s="64" t="s">
        <v>22</v>
      </c>
      <c r="Q885" s="64" t="s">
        <v>22</v>
      </c>
      <c r="R885" s="64" t="s">
        <v>22</v>
      </c>
      <c r="S885" s="63" t="s">
        <v>11002</v>
      </c>
      <c r="U885" s="65" t="str">
        <f t="shared" si="14"/>
        <v/>
      </c>
    </row>
    <row r="886" spans="1:21" hidden="1">
      <c r="A886" s="62" t="s">
        <v>11509</v>
      </c>
      <c r="B886" s="62" t="s">
        <v>11510</v>
      </c>
      <c r="C886" s="62" t="s">
        <v>11514</v>
      </c>
      <c r="D886" s="62" t="s">
        <v>104</v>
      </c>
      <c r="E886" s="63" t="s">
        <v>11006</v>
      </c>
      <c r="F886" s="63" t="s">
        <v>584</v>
      </c>
      <c r="G886" s="63" t="s">
        <v>9238</v>
      </c>
      <c r="H886" s="63" t="s">
        <v>11547</v>
      </c>
      <c r="I886" s="63" t="s">
        <v>11001</v>
      </c>
      <c r="J886" s="64">
        <v>175105</v>
      </c>
      <c r="K886" s="64" t="s">
        <v>22</v>
      </c>
      <c r="L886" s="64">
        <v>175105</v>
      </c>
      <c r="M886" s="64" t="s">
        <v>22</v>
      </c>
      <c r="N886" s="64" t="s">
        <v>22</v>
      </c>
      <c r="O886" s="64" t="s">
        <v>22</v>
      </c>
      <c r="P886" s="64" t="s">
        <v>22</v>
      </c>
      <c r="Q886" s="64" t="s">
        <v>22</v>
      </c>
      <c r="R886" s="64" t="s">
        <v>22</v>
      </c>
      <c r="S886" s="63" t="s">
        <v>11002</v>
      </c>
      <c r="U886" s="65" t="str">
        <f t="shared" si="14"/>
        <v/>
      </c>
    </row>
    <row r="887" spans="1:21" hidden="1">
      <c r="A887" s="62" t="s">
        <v>11509</v>
      </c>
      <c r="B887" s="62" t="s">
        <v>11510</v>
      </c>
      <c r="C887" s="62" t="s">
        <v>11515</v>
      </c>
      <c r="D887" s="62" t="s">
        <v>104</v>
      </c>
      <c r="E887" s="63" t="s">
        <v>11006</v>
      </c>
      <c r="F887" s="63" t="s">
        <v>2585</v>
      </c>
      <c r="G887" s="63" t="s">
        <v>9649</v>
      </c>
      <c r="H887" s="63" t="s">
        <v>11548</v>
      </c>
      <c r="I887" s="63" t="s">
        <v>11001</v>
      </c>
      <c r="J887" s="64">
        <v>26886</v>
      </c>
      <c r="K887" s="64" t="s">
        <v>22</v>
      </c>
      <c r="L887" s="64">
        <v>26886</v>
      </c>
      <c r="M887" s="64">
        <v>41254</v>
      </c>
      <c r="N887" s="64" t="s">
        <v>22</v>
      </c>
      <c r="O887" s="64">
        <v>41254</v>
      </c>
      <c r="P887" s="64">
        <v>36917</v>
      </c>
      <c r="Q887" s="64" t="s">
        <v>22</v>
      </c>
      <c r="R887" s="64">
        <v>36917</v>
      </c>
      <c r="S887" s="63" t="s">
        <v>11002</v>
      </c>
      <c r="U887" s="65">
        <f t="shared" si="14"/>
        <v>-4337</v>
      </c>
    </row>
    <row r="888" spans="1:21" hidden="1">
      <c r="A888" s="62" t="s">
        <v>11509</v>
      </c>
      <c r="B888" s="62" t="s">
        <v>11510</v>
      </c>
      <c r="C888" s="62" t="s">
        <v>11515</v>
      </c>
      <c r="D888" s="62" t="s">
        <v>104</v>
      </c>
      <c r="E888" s="63" t="s">
        <v>11006</v>
      </c>
      <c r="F888" s="63" t="s">
        <v>593</v>
      </c>
      <c r="G888" s="63" t="s">
        <v>9659</v>
      </c>
      <c r="H888" s="63" t="s">
        <v>9660</v>
      </c>
      <c r="I888" s="63" t="s">
        <v>11001</v>
      </c>
      <c r="J888" s="64">
        <v>54976</v>
      </c>
      <c r="K888" s="64" t="s">
        <v>22</v>
      </c>
      <c r="L888" s="64">
        <v>54976</v>
      </c>
      <c r="M888" s="64">
        <v>56677</v>
      </c>
      <c r="N888" s="64" t="s">
        <v>22</v>
      </c>
      <c r="O888" s="64">
        <v>56677</v>
      </c>
      <c r="P888" s="64">
        <v>51960</v>
      </c>
      <c r="Q888" s="64" t="s">
        <v>22</v>
      </c>
      <c r="R888" s="64">
        <v>51960</v>
      </c>
      <c r="S888" s="63" t="s">
        <v>11002</v>
      </c>
      <c r="U888" s="65">
        <f t="shared" si="14"/>
        <v>-4717</v>
      </c>
    </row>
    <row r="889" spans="1:21" hidden="1">
      <c r="A889" s="62" t="s">
        <v>11509</v>
      </c>
      <c r="B889" s="62" t="s">
        <v>11510</v>
      </c>
      <c r="C889" s="62" t="s">
        <v>11515</v>
      </c>
      <c r="D889" s="62" t="s">
        <v>104</v>
      </c>
      <c r="E889" s="63" t="s">
        <v>11006</v>
      </c>
      <c r="F889" s="63" t="s">
        <v>601</v>
      </c>
      <c r="G889" s="63" t="s">
        <v>9668</v>
      </c>
      <c r="H889" s="63" t="s">
        <v>9669</v>
      </c>
      <c r="I889" s="63" t="s">
        <v>11001</v>
      </c>
      <c r="J889" s="64">
        <v>23401</v>
      </c>
      <c r="K889" s="64" t="s">
        <v>22</v>
      </c>
      <c r="L889" s="64">
        <v>23401</v>
      </c>
      <c r="M889" s="64">
        <v>58723</v>
      </c>
      <c r="N889" s="64" t="s">
        <v>22</v>
      </c>
      <c r="O889" s="64">
        <v>58723</v>
      </c>
      <c r="P889" s="64">
        <v>60333</v>
      </c>
      <c r="Q889" s="64" t="s">
        <v>22</v>
      </c>
      <c r="R889" s="64">
        <v>60333</v>
      </c>
      <c r="S889" s="63" t="s">
        <v>11002</v>
      </c>
      <c r="U889" s="65">
        <f t="shared" si="14"/>
        <v>1610</v>
      </c>
    </row>
    <row r="890" spans="1:21" hidden="1">
      <c r="A890" s="62" t="s">
        <v>11509</v>
      </c>
      <c r="B890" s="62" t="s">
        <v>11510</v>
      </c>
      <c r="C890" s="62" t="s">
        <v>11515</v>
      </c>
      <c r="D890" s="62" t="s">
        <v>104</v>
      </c>
      <c r="E890" s="63" t="s">
        <v>11006</v>
      </c>
      <c r="F890" s="63" t="s">
        <v>613</v>
      </c>
      <c r="G890" s="63" t="s">
        <v>9675</v>
      </c>
      <c r="H890" s="63" t="s">
        <v>9676</v>
      </c>
      <c r="I890" s="63" t="s">
        <v>11001</v>
      </c>
      <c r="J890" s="64" t="s">
        <v>22</v>
      </c>
      <c r="K890" s="64" t="s">
        <v>22</v>
      </c>
      <c r="L890" s="64" t="s">
        <v>22</v>
      </c>
      <c r="M890" s="64" t="s">
        <v>22</v>
      </c>
      <c r="N890" s="64" t="s">
        <v>22</v>
      </c>
      <c r="O890" s="64" t="s">
        <v>22</v>
      </c>
      <c r="P890" s="64">
        <v>5000</v>
      </c>
      <c r="Q890" s="64" t="s">
        <v>22</v>
      </c>
      <c r="R890" s="64">
        <v>5000</v>
      </c>
      <c r="S890" s="63" t="s">
        <v>11002</v>
      </c>
      <c r="U890" s="65" t="e">
        <f t="shared" si="14"/>
        <v>#VALUE!</v>
      </c>
    </row>
    <row r="891" spans="1:21" hidden="1">
      <c r="A891" s="62" t="s">
        <v>11509</v>
      </c>
      <c r="B891" s="62" t="s">
        <v>11510</v>
      </c>
      <c r="C891" s="62" t="s">
        <v>11515</v>
      </c>
      <c r="D891" s="62" t="s">
        <v>104</v>
      </c>
      <c r="E891" s="63" t="s">
        <v>11006</v>
      </c>
      <c r="F891" s="63" t="s">
        <v>620</v>
      </c>
      <c r="G891" s="63" t="s">
        <v>9678</v>
      </c>
      <c r="H891" s="63" t="s">
        <v>9684</v>
      </c>
      <c r="I891" s="63" t="s">
        <v>11001</v>
      </c>
      <c r="J891" s="64">
        <v>134797</v>
      </c>
      <c r="K891" s="64" t="s">
        <v>22</v>
      </c>
      <c r="L891" s="64">
        <v>134797</v>
      </c>
      <c r="M891" s="64">
        <v>140000</v>
      </c>
      <c r="N891" s="64">
        <v>1735861</v>
      </c>
      <c r="O891" s="64">
        <v>1875861</v>
      </c>
      <c r="P891" s="64">
        <v>522559</v>
      </c>
      <c r="Q891" s="64" t="s">
        <v>22</v>
      </c>
      <c r="R891" s="64">
        <v>522559</v>
      </c>
      <c r="S891" s="63" t="s">
        <v>11002</v>
      </c>
      <c r="U891" s="65">
        <f t="shared" si="14"/>
        <v>-1353302</v>
      </c>
    </row>
    <row r="892" spans="1:21" hidden="1">
      <c r="A892" s="62" t="s">
        <v>11509</v>
      </c>
      <c r="B892" s="62" t="s">
        <v>11510</v>
      </c>
      <c r="C892" s="62" t="s">
        <v>11515</v>
      </c>
      <c r="D892" s="62" t="s">
        <v>104</v>
      </c>
      <c r="E892" s="63" t="s">
        <v>11006</v>
      </c>
      <c r="F892" s="63" t="s">
        <v>628</v>
      </c>
      <c r="G892" s="63" t="s">
        <v>9697</v>
      </c>
      <c r="H892" s="63" t="s">
        <v>9698</v>
      </c>
      <c r="I892" s="63" t="s">
        <v>11001</v>
      </c>
      <c r="J892" s="64">
        <v>57222</v>
      </c>
      <c r="K892" s="64" t="s">
        <v>22</v>
      </c>
      <c r="L892" s="64">
        <v>57222</v>
      </c>
      <c r="M892" s="64">
        <v>19460</v>
      </c>
      <c r="N892" s="64" t="s">
        <v>22</v>
      </c>
      <c r="O892" s="64">
        <v>19460</v>
      </c>
      <c r="P892" s="64">
        <v>982694</v>
      </c>
      <c r="Q892" s="64" t="s">
        <v>22</v>
      </c>
      <c r="R892" s="64">
        <v>982694</v>
      </c>
      <c r="S892" s="63" t="s">
        <v>11002</v>
      </c>
      <c r="U892" s="65">
        <f t="shared" si="14"/>
        <v>963234</v>
      </c>
    </row>
    <row r="893" spans="1:21" hidden="1">
      <c r="A893" s="62" t="s">
        <v>11509</v>
      </c>
      <c r="B893" s="62" t="s">
        <v>11510</v>
      </c>
      <c r="C893" s="62" t="s">
        <v>11515</v>
      </c>
      <c r="D893" s="62" t="s">
        <v>104</v>
      </c>
      <c r="E893" s="63" t="s">
        <v>11006</v>
      </c>
      <c r="F893" s="63" t="s">
        <v>639</v>
      </c>
      <c r="G893" s="63" t="s">
        <v>9714</v>
      </c>
      <c r="H893" s="63" t="s">
        <v>9715</v>
      </c>
      <c r="I893" s="63" t="s">
        <v>11001</v>
      </c>
      <c r="J893" s="64">
        <v>25118</v>
      </c>
      <c r="K893" s="64" t="s">
        <v>22</v>
      </c>
      <c r="L893" s="64">
        <v>25118</v>
      </c>
      <c r="M893" s="64">
        <v>29576</v>
      </c>
      <c r="N893" s="64" t="s">
        <v>22</v>
      </c>
      <c r="O893" s="64">
        <v>29576</v>
      </c>
      <c r="P893" s="64">
        <v>79268</v>
      </c>
      <c r="Q893" s="64" t="s">
        <v>22</v>
      </c>
      <c r="R893" s="64">
        <v>79268</v>
      </c>
      <c r="S893" s="63" t="s">
        <v>11002</v>
      </c>
      <c r="U893" s="65">
        <f t="shared" si="14"/>
        <v>49692</v>
      </c>
    </row>
    <row r="894" spans="1:21" hidden="1">
      <c r="A894" s="62" t="s">
        <v>11509</v>
      </c>
      <c r="B894" s="62" t="s">
        <v>11510</v>
      </c>
      <c r="C894" s="62" t="s">
        <v>11519</v>
      </c>
      <c r="D894" s="62" t="s">
        <v>104</v>
      </c>
      <c r="E894" s="63" t="s">
        <v>11006</v>
      </c>
      <c r="F894" s="63" t="s">
        <v>654</v>
      </c>
      <c r="G894" s="63" t="s">
        <v>11549</v>
      </c>
      <c r="H894" s="63" t="s">
        <v>11550</v>
      </c>
      <c r="I894" s="63" t="s">
        <v>11001</v>
      </c>
      <c r="J894" s="64">
        <v>230200</v>
      </c>
      <c r="K894" s="64" t="s">
        <v>22</v>
      </c>
      <c r="L894" s="64">
        <v>230200</v>
      </c>
      <c r="M894" s="64">
        <v>241043</v>
      </c>
      <c r="N894" s="64" t="s">
        <v>22</v>
      </c>
      <c r="O894" s="64">
        <v>241043</v>
      </c>
      <c r="P894" s="64">
        <v>310308</v>
      </c>
      <c r="Q894" s="64" t="s">
        <v>22</v>
      </c>
      <c r="R894" s="64">
        <v>310308</v>
      </c>
      <c r="S894" s="63" t="s">
        <v>11002</v>
      </c>
      <c r="U894" s="65">
        <f t="shared" si="14"/>
        <v>69265</v>
      </c>
    </row>
    <row r="895" spans="1:21" hidden="1">
      <c r="A895" s="62" t="s">
        <v>11509</v>
      </c>
      <c r="B895" s="62" t="s">
        <v>11510</v>
      </c>
      <c r="C895" s="62" t="s">
        <v>11514</v>
      </c>
      <c r="D895" s="62" t="s">
        <v>104</v>
      </c>
      <c r="E895" s="63" t="s">
        <v>11006</v>
      </c>
      <c r="F895" s="63" t="s">
        <v>661</v>
      </c>
      <c r="G895" s="63" t="s">
        <v>9246</v>
      </c>
      <c r="H895" s="63" t="s">
        <v>11551</v>
      </c>
      <c r="I895" s="63" t="s">
        <v>11001</v>
      </c>
      <c r="J895" s="64" t="s">
        <v>22</v>
      </c>
      <c r="K895" s="64" t="s">
        <v>22</v>
      </c>
      <c r="L895" s="64" t="s">
        <v>22</v>
      </c>
      <c r="M895" s="64">
        <v>1528100</v>
      </c>
      <c r="N895" s="64">
        <v>90000</v>
      </c>
      <c r="O895" s="64">
        <v>1618100</v>
      </c>
      <c r="P895" s="64">
        <v>1568124</v>
      </c>
      <c r="Q895" s="64" t="s">
        <v>22</v>
      </c>
      <c r="R895" s="64">
        <v>1568124</v>
      </c>
      <c r="S895" s="63" t="s">
        <v>11002</v>
      </c>
      <c r="U895" s="65">
        <f t="shared" si="14"/>
        <v>-49976</v>
      </c>
    </row>
    <row r="896" spans="1:21" hidden="1">
      <c r="A896" s="62" t="s">
        <v>11509</v>
      </c>
      <c r="B896" s="62" t="s">
        <v>11510</v>
      </c>
      <c r="C896" s="62" t="s">
        <v>11514</v>
      </c>
      <c r="D896" s="62" t="s">
        <v>104</v>
      </c>
      <c r="E896" s="63" t="s">
        <v>11006</v>
      </c>
      <c r="F896" s="63" t="s">
        <v>674</v>
      </c>
      <c r="G896" s="63" t="s">
        <v>9281</v>
      </c>
      <c r="H896" s="63" t="s">
        <v>11552</v>
      </c>
      <c r="I896" s="63" t="s">
        <v>11001</v>
      </c>
      <c r="J896" s="64" t="s">
        <v>22</v>
      </c>
      <c r="K896" s="64" t="s">
        <v>22</v>
      </c>
      <c r="L896" s="64" t="s">
        <v>22</v>
      </c>
      <c r="M896" s="64">
        <v>263461</v>
      </c>
      <c r="N896" s="64" t="s">
        <v>22</v>
      </c>
      <c r="O896" s="64">
        <v>263461</v>
      </c>
      <c r="P896" s="64">
        <v>540362</v>
      </c>
      <c r="Q896" s="64" t="s">
        <v>22</v>
      </c>
      <c r="R896" s="64">
        <v>540362</v>
      </c>
      <c r="S896" s="63" t="s">
        <v>11002</v>
      </c>
      <c r="U896" s="65">
        <f t="shared" si="14"/>
        <v>276901</v>
      </c>
    </row>
    <row r="897" spans="1:21" hidden="1">
      <c r="A897" s="62" t="s">
        <v>11509</v>
      </c>
      <c r="B897" s="62" t="s">
        <v>11510</v>
      </c>
      <c r="C897" s="62" t="s">
        <v>11514</v>
      </c>
      <c r="D897" s="62" t="s">
        <v>104</v>
      </c>
      <c r="E897" s="63" t="s">
        <v>11006</v>
      </c>
      <c r="F897" s="63" t="s">
        <v>681</v>
      </c>
      <c r="G897" s="63" t="s">
        <v>9298</v>
      </c>
      <c r="H897" s="63" t="s">
        <v>11553</v>
      </c>
      <c r="I897" s="63" t="s">
        <v>11001</v>
      </c>
      <c r="J897" s="64" t="s">
        <v>22</v>
      </c>
      <c r="K897" s="64" t="s">
        <v>22</v>
      </c>
      <c r="L897" s="64" t="s">
        <v>22</v>
      </c>
      <c r="M897" s="64">
        <v>317460</v>
      </c>
      <c r="N897" s="64">
        <v>20000</v>
      </c>
      <c r="O897" s="64">
        <v>337460</v>
      </c>
      <c r="P897" s="64">
        <v>331007</v>
      </c>
      <c r="Q897" s="64" t="s">
        <v>22</v>
      </c>
      <c r="R897" s="64">
        <v>331007</v>
      </c>
      <c r="S897" s="63" t="s">
        <v>11002</v>
      </c>
      <c r="U897" s="65">
        <f t="shared" si="14"/>
        <v>-6453</v>
      </c>
    </row>
    <row r="898" spans="1:21" hidden="1">
      <c r="A898" s="62" t="s">
        <v>11509</v>
      </c>
      <c r="B898" s="62" t="s">
        <v>11510</v>
      </c>
      <c r="C898" s="62" t="s">
        <v>11515</v>
      </c>
      <c r="D898" s="62" t="s">
        <v>104</v>
      </c>
      <c r="E898" s="63" t="s">
        <v>11006</v>
      </c>
      <c r="F898" s="63" t="s">
        <v>690</v>
      </c>
      <c r="G898" s="63" t="s">
        <v>9720</v>
      </c>
      <c r="H898" s="63" t="s">
        <v>9721</v>
      </c>
      <c r="I898" s="63" t="s">
        <v>11001</v>
      </c>
      <c r="J898" s="64">
        <v>16868</v>
      </c>
      <c r="K898" s="64" t="s">
        <v>22</v>
      </c>
      <c r="L898" s="64">
        <v>16868</v>
      </c>
      <c r="M898" s="64">
        <v>20438</v>
      </c>
      <c r="N898" s="64" t="s">
        <v>22</v>
      </c>
      <c r="O898" s="64">
        <v>20438</v>
      </c>
      <c r="P898" s="64">
        <v>49083</v>
      </c>
      <c r="Q898" s="64" t="s">
        <v>22</v>
      </c>
      <c r="R898" s="64">
        <v>49083</v>
      </c>
      <c r="S898" s="63" t="s">
        <v>11002</v>
      </c>
      <c r="U898" s="65">
        <f t="shared" si="14"/>
        <v>28645</v>
      </c>
    </row>
    <row r="899" spans="1:21" hidden="1">
      <c r="A899" s="62" t="s">
        <v>11509</v>
      </c>
      <c r="B899" s="62" t="s">
        <v>11510</v>
      </c>
      <c r="C899" s="62" t="s">
        <v>11515</v>
      </c>
      <c r="D899" s="62" t="s">
        <v>104</v>
      </c>
      <c r="E899" s="63" t="s">
        <v>11006</v>
      </c>
      <c r="F899" s="63" t="s">
        <v>701</v>
      </c>
      <c r="G899" s="63" t="s">
        <v>9727</v>
      </c>
      <c r="H899" s="63" t="s">
        <v>11554</v>
      </c>
      <c r="I899" s="63" t="s">
        <v>11001</v>
      </c>
      <c r="J899" s="64">
        <v>22199</v>
      </c>
      <c r="K899" s="64" t="s">
        <v>22</v>
      </c>
      <c r="L899" s="64">
        <v>22199</v>
      </c>
      <c r="M899" s="64">
        <v>19658</v>
      </c>
      <c r="N899" s="64">
        <v>65000</v>
      </c>
      <c r="O899" s="64">
        <v>84658</v>
      </c>
      <c r="P899" s="64">
        <v>696297</v>
      </c>
      <c r="Q899" s="64" t="s">
        <v>22</v>
      </c>
      <c r="R899" s="64">
        <v>696297</v>
      </c>
      <c r="S899" s="63" t="s">
        <v>11002</v>
      </c>
      <c r="U899" s="65">
        <f t="shared" si="14"/>
        <v>611639</v>
      </c>
    </row>
    <row r="900" spans="1:21" hidden="1">
      <c r="A900" s="62" t="s">
        <v>11509</v>
      </c>
      <c r="B900" s="62" t="s">
        <v>11510</v>
      </c>
      <c r="C900" s="62" t="s">
        <v>11515</v>
      </c>
      <c r="D900" s="62" t="s">
        <v>104</v>
      </c>
      <c r="E900" s="63" t="s">
        <v>11006</v>
      </c>
      <c r="F900" s="63" t="s">
        <v>710</v>
      </c>
      <c r="G900" s="63" t="s">
        <v>9736</v>
      </c>
      <c r="H900" s="63" t="s">
        <v>11555</v>
      </c>
      <c r="I900" s="63" t="s">
        <v>11001</v>
      </c>
      <c r="J900" s="64">
        <v>265108</v>
      </c>
      <c r="K900" s="64" t="s">
        <v>22</v>
      </c>
      <c r="L900" s="64">
        <v>265108</v>
      </c>
      <c r="M900" s="64" t="s">
        <v>22</v>
      </c>
      <c r="N900" s="64" t="s">
        <v>22</v>
      </c>
      <c r="O900" s="64" t="s">
        <v>22</v>
      </c>
      <c r="P900" s="64" t="s">
        <v>22</v>
      </c>
      <c r="Q900" s="64" t="s">
        <v>22</v>
      </c>
      <c r="R900" s="64" t="s">
        <v>22</v>
      </c>
      <c r="S900" s="63" t="s">
        <v>11002</v>
      </c>
      <c r="U900" s="65" t="str">
        <f t="shared" si="14"/>
        <v/>
      </c>
    </row>
    <row r="901" spans="1:21" hidden="1">
      <c r="A901" s="62" t="s">
        <v>11509</v>
      </c>
      <c r="B901" s="62" t="s">
        <v>11510</v>
      </c>
      <c r="C901" s="62" t="s">
        <v>11515</v>
      </c>
      <c r="D901" s="62" t="s">
        <v>104</v>
      </c>
      <c r="E901" s="63" t="s">
        <v>11006</v>
      </c>
      <c r="F901" s="63" t="s">
        <v>3004</v>
      </c>
      <c r="G901" s="63" t="s">
        <v>9741</v>
      </c>
      <c r="H901" s="63" t="s">
        <v>11556</v>
      </c>
      <c r="I901" s="63" t="s">
        <v>11001</v>
      </c>
      <c r="J901" s="64">
        <v>198845</v>
      </c>
      <c r="K901" s="64" t="s">
        <v>22</v>
      </c>
      <c r="L901" s="64">
        <v>198845</v>
      </c>
      <c r="M901" s="64">
        <v>555108</v>
      </c>
      <c r="N901" s="64">
        <v>1493556</v>
      </c>
      <c r="O901" s="64">
        <v>2048664</v>
      </c>
      <c r="P901" s="64">
        <v>581847</v>
      </c>
      <c r="Q901" s="64" t="s">
        <v>22</v>
      </c>
      <c r="R901" s="64">
        <v>581847</v>
      </c>
      <c r="S901" s="63" t="s">
        <v>11002</v>
      </c>
      <c r="U901" s="65">
        <f t="shared" si="14"/>
        <v>-1466817</v>
      </c>
    </row>
    <row r="902" spans="1:21" hidden="1">
      <c r="A902" s="62" t="s">
        <v>11509</v>
      </c>
      <c r="B902" s="62" t="s">
        <v>11510</v>
      </c>
      <c r="C902" s="62" t="s">
        <v>11557</v>
      </c>
      <c r="D902" s="62" t="s">
        <v>104</v>
      </c>
      <c r="E902" s="63" t="s">
        <v>11006</v>
      </c>
      <c r="F902" s="63" t="s">
        <v>717</v>
      </c>
      <c r="G902" s="63" t="s">
        <v>11558</v>
      </c>
      <c r="H902" s="63" t="s">
        <v>6124</v>
      </c>
      <c r="I902" s="63" t="s">
        <v>11001</v>
      </c>
      <c r="J902" s="64">
        <v>96886</v>
      </c>
      <c r="K902" s="64" t="s">
        <v>22</v>
      </c>
      <c r="L902" s="64">
        <v>96886</v>
      </c>
      <c r="M902" s="64">
        <v>176593</v>
      </c>
      <c r="N902" s="64" t="s">
        <v>22</v>
      </c>
      <c r="O902" s="64">
        <v>176593</v>
      </c>
      <c r="P902" s="64">
        <v>49787</v>
      </c>
      <c r="Q902" s="64" t="s">
        <v>22</v>
      </c>
      <c r="R902" s="64">
        <v>49787</v>
      </c>
      <c r="S902" s="63" t="s">
        <v>11002</v>
      </c>
      <c r="U902" s="65">
        <f t="shared" si="14"/>
        <v>-126806</v>
      </c>
    </row>
    <row r="903" spans="1:21" hidden="1">
      <c r="A903" s="62" t="s">
        <v>11509</v>
      </c>
      <c r="B903" s="62" t="s">
        <v>11510</v>
      </c>
      <c r="C903" s="62" t="s">
        <v>11557</v>
      </c>
      <c r="D903" s="62" t="s">
        <v>104</v>
      </c>
      <c r="E903" s="63" t="s">
        <v>11006</v>
      </c>
      <c r="F903" s="63" t="s">
        <v>725</v>
      </c>
      <c r="G903" s="63" t="s">
        <v>11559</v>
      </c>
      <c r="H903" s="63" t="s">
        <v>11560</v>
      </c>
      <c r="I903" s="63" t="s">
        <v>11001</v>
      </c>
      <c r="J903" s="64">
        <v>17900</v>
      </c>
      <c r="K903" s="64" t="s">
        <v>22</v>
      </c>
      <c r="L903" s="64">
        <v>17900</v>
      </c>
      <c r="M903" s="64">
        <v>23640</v>
      </c>
      <c r="N903" s="64" t="s">
        <v>22</v>
      </c>
      <c r="O903" s="64">
        <v>23640</v>
      </c>
      <c r="P903" s="64">
        <v>18791</v>
      </c>
      <c r="Q903" s="64" t="s">
        <v>22</v>
      </c>
      <c r="R903" s="64">
        <v>18791</v>
      </c>
      <c r="S903" s="63" t="s">
        <v>11002</v>
      </c>
      <c r="U903" s="65">
        <f t="shared" si="14"/>
        <v>-4849</v>
      </c>
    </row>
    <row r="904" spans="1:21" hidden="1">
      <c r="A904" s="62" t="s">
        <v>11509</v>
      </c>
      <c r="B904" s="62" t="s">
        <v>11510</v>
      </c>
      <c r="C904" s="62" t="s">
        <v>11515</v>
      </c>
      <c r="D904" s="62" t="s">
        <v>104</v>
      </c>
      <c r="E904" s="63" t="s">
        <v>11006</v>
      </c>
      <c r="F904" s="63" t="s">
        <v>731</v>
      </c>
      <c r="G904" s="63" t="s">
        <v>9797</v>
      </c>
      <c r="H904" s="63" t="s">
        <v>11561</v>
      </c>
      <c r="I904" s="63" t="s">
        <v>11001</v>
      </c>
      <c r="J904" s="64">
        <v>57478</v>
      </c>
      <c r="K904" s="64" t="s">
        <v>22</v>
      </c>
      <c r="L904" s="64">
        <v>57478</v>
      </c>
      <c r="M904" s="64">
        <v>57575</v>
      </c>
      <c r="N904" s="64" t="s">
        <v>22</v>
      </c>
      <c r="O904" s="64">
        <v>57575</v>
      </c>
      <c r="P904" s="64">
        <v>60774</v>
      </c>
      <c r="Q904" s="64" t="s">
        <v>22</v>
      </c>
      <c r="R904" s="64">
        <v>60774</v>
      </c>
      <c r="S904" s="63" t="s">
        <v>11002</v>
      </c>
      <c r="U904" s="65">
        <f t="shared" ref="U904:U967" si="15">IF(R904="","",R904-O904)</f>
        <v>3199</v>
      </c>
    </row>
    <row r="905" spans="1:21" hidden="1">
      <c r="A905" s="62" t="s">
        <v>11509</v>
      </c>
      <c r="B905" s="62" t="s">
        <v>11510</v>
      </c>
      <c r="C905" s="62" t="s">
        <v>11557</v>
      </c>
      <c r="D905" s="62" t="s">
        <v>104</v>
      </c>
      <c r="E905" s="63" t="s">
        <v>11006</v>
      </c>
      <c r="F905" s="63" t="s">
        <v>738</v>
      </c>
      <c r="G905" s="63" t="s">
        <v>11562</v>
      </c>
      <c r="H905" s="63" t="s">
        <v>11563</v>
      </c>
      <c r="I905" s="63" t="s">
        <v>11001</v>
      </c>
      <c r="J905" s="64">
        <v>133103</v>
      </c>
      <c r="K905" s="64" t="s">
        <v>22</v>
      </c>
      <c r="L905" s="64">
        <v>133103</v>
      </c>
      <c r="M905" s="64">
        <v>211331</v>
      </c>
      <c r="N905" s="64">
        <v>151996</v>
      </c>
      <c r="O905" s="64">
        <v>363327</v>
      </c>
      <c r="P905" s="64">
        <v>139923</v>
      </c>
      <c r="Q905" s="64" t="s">
        <v>22</v>
      </c>
      <c r="R905" s="64">
        <v>139923</v>
      </c>
      <c r="S905" s="63" t="s">
        <v>11002</v>
      </c>
      <c r="U905" s="65">
        <f t="shared" si="15"/>
        <v>-223404</v>
      </c>
    </row>
    <row r="906" spans="1:21" hidden="1">
      <c r="A906" s="62" t="s">
        <v>11509</v>
      </c>
      <c r="B906" s="62" t="s">
        <v>11510</v>
      </c>
      <c r="C906" s="62" t="s">
        <v>11515</v>
      </c>
      <c r="D906" s="62" t="s">
        <v>104</v>
      </c>
      <c r="E906" s="63" t="s">
        <v>11006</v>
      </c>
      <c r="F906" s="63" t="s">
        <v>746</v>
      </c>
      <c r="G906" s="63" t="s">
        <v>9806</v>
      </c>
      <c r="H906" s="63" t="s">
        <v>11564</v>
      </c>
      <c r="I906" s="63" t="s">
        <v>11001</v>
      </c>
      <c r="J906" s="64">
        <v>2586</v>
      </c>
      <c r="K906" s="64" t="s">
        <v>22</v>
      </c>
      <c r="L906" s="64">
        <v>2586</v>
      </c>
      <c r="M906" s="64">
        <v>932</v>
      </c>
      <c r="N906" s="64" t="s">
        <v>22</v>
      </c>
      <c r="O906" s="64">
        <v>932</v>
      </c>
      <c r="P906" s="64" t="s">
        <v>22</v>
      </c>
      <c r="Q906" s="64" t="s">
        <v>22</v>
      </c>
      <c r="R906" s="64" t="s">
        <v>22</v>
      </c>
      <c r="S906" s="63" t="s">
        <v>11002</v>
      </c>
      <c r="U906" s="65" t="str">
        <f t="shared" si="15"/>
        <v/>
      </c>
    </row>
    <row r="907" spans="1:21" hidden="1">
      <c r="A907" s="62" t="s">
        <v>11509</v>
      </c>
      <c r="B907" s="62" t="s">
        <v>11510</v>
      </c>
      <c r="C907" s="62" t="s">
        <v>11514</v>
      </c>
      <c r="D907" s="62" t="s">
        <v>104</v>
      </c>
      <c r="E907" s="63" t="s">
        <v>11006</v>
      </c>
      <c r="F907" s="63" t="s">
        <v>768</v>
      </c>
      <c r="G907" s="63" t="s">
        <v>9325</v>
      </c>
      <c r="H907" s="63" t="s">
        <v>11565</v>
      </c>
      <c r="I907" s="63" t="s">
        <v>11001</v>
      </c>
      <c r="J907" s="64">
        <v>148382</v>
      </c>
      <c r="K907" s="64" t="s">
        <v>22</v>
      </c>
      <c r="L907" s="64">
        <v>148382</v>
      </c>
      <c r="M907" s="64" t="s">
        <v>22</v>
      </c>
      <c r="N907" s="64" t="s">
        <v>22</v>
      </c>
      <c r="O907" s="64" t="s">
        <v>22</v>
      </c>
      <c r="P907" s="64" t="s">
        <v>22</v>
      </c>
      <c r="Q907" s="64" t="s">
        <v>22</v>
      </c>
      <c r="R907" s="64" t="s">
        <v>22</v>
      </c>
      <c r="S907" s="63" t="s">
        <v>11002</v>
      </c>
      <c r="U907" s="65" t="str">
        <f t="shared" si="15"/>
        <v/>
      </c>
    </row>
    <row r="908" spans="1:21" hidden="1">
      <c r="A908" s="62" t="s">
        <v>11509</v>
      </c>
      <c r="B908" s="62" t="s">
        <v>11510</v>
      </c>
      <c r="C908" s="62" t="s">
        <v>11514</v>
      </c>
      <c r="D908" s="62" t="s">
        <v>104</v>
      </c>
      <c r="E908" s="63" t="s">
        <v>11006</v>
      </c>
      <c r="F908" s="63" t="s">
        <v>3135</v>
      </c>
      <c r="G908" s="63" t="s">
        <v>9334</v>
      </c>
      <c r="H908" s="63" t="s">
        <v>11566</v>
      </c>
      <c r="I908" s="63" t="s">
        <v>11001</v>
      </c>
      <c r="J908" s="64">
        <v>591042</v>
      </c>
      <c r="K908" s="64" t="s">
        <v>22</v>
      </c>
      <c r="L908" s="64">
        <v>591042</v>
      </c>
      <c r="M908" s="64" t="s">
        <v>22</v>
      </c>
      <c r="N908" s="64" t="s">
        <v>22</v>
      </c>
      <c r="O908" s="64" t="s">
        <v>22</v>
      </c>
      <c r="P908" s="64" t="s">
        <v>22</v>
      </c>
      <c r="Q908" s="64" t="s">
        <v>22</v>
      </c>
      <c r="R908" s="64" t="s">
        <v>22</v>
      </c>
      <c r="S908" s="63" t="s">
        <v>11002</v>
      </c>
      <c r="U908" s="65" t="str">
        <f t="shared" si="15"/>
        <v/>
      </c>
    </row>
    <row r="909" spans="1:21" hidden="1">
      <c r="A909" s="62" t="s">
        <v>11509</v>
      </c>
      <c r="B909" s="62" t="s">
        <v>11510</v>
      </c>
      <c r="C909" s="62" t="s">
        <v>11514</v>
      </c>
      <c r="D909" s="62" t="s">
        <v>104</v>
      </c>
      <c r="E909" s="63" t="s">
        <v>11006</v>
      </c>
      <c r="F909" s="63" t="s">
        <v>3147</v>
      </c>
      <c r="G909" s="63" t="s">
        <v>9349</v>
      </c>
      <c r="H909" s="63" t="s">
        <v>11567</v>
      </c>
      <c r="I909" s="63" t="s">
        <v>11001</v>
      </c>
      <c r="J909" s="64">
        <v>838984</v>
      </c>
      <c r="K909" s="64" t="s">
        <v>22</v>
      </c>
      <c r="L909" s="64">
        <v>838984</v>
      </c>
      <c r="M909" s="64" t="s">
        <v>22</v>
      </c>
      <c r="N909" s="64" t="s">
        <v>22</v>
      </c>
      <c r="O909" s="64" t="s">
        <v>22</v>
      </c>
      <c r="P909" s="64" t="s">
        <v>22</v>
      </c>
      <c r="Q909" s="64" t="s">
        <v>22</v>
      </c>
      <c r="R909" s="64" t="s">
        <v>22</v>
      </c>
      <c r="S909" s="63" t="s">
        <v>11002</v>
      </c>
      <c r="U909" s="65" t="str">
        <f t="shared" si="15"/>
        <v/>
      </c>
    </row>
    <row r="910" spans="1:21" hidden="1">
      <c r="A910" s="62" t="s">
        <v>11509</v>
      </c>
      <c r="B910" s="62" t="s">
        <v>11510</v>
      </c>
      <c r="C910" s="62" t="s">
        <v>11514</v>
      </c>
      <c r="D910" s="62" t="s">
        <v>104</v>
      </c>
      <c r="E910" s="63" t="s">
        <v>11006</v>
      </c>
      <c r="F910" s="63" t="s">
        <v>3159</v>
      </c>
      <c r="G910" s="63" t="s">
        <v>9361</v>
      </c>
      <c r="H910" s="63" t="s">
        <v>11568</v>
      </c>
      <c r="I910" s="63" t="s">
        <v>11001</v>
      </c>
      <c r="J910" s="64">
        <v>259283</v>
      </c>
      <c r="K910" s="64" t="s">
        <v>22</v>
      </c>
      <c r="L910" s="64">
        <v>259283</v>
      </c>
      <c r="M910" s="64" t="s">
        <v>22</v>
      </c>
      <c r="N910" s="64" t="s">
        <v>22</v>
      </c>
      <c r="O910" s="64" t="s">
        <v>22</v>
      </c>
      <c r="P910" s="64" t="s">
        <v>22</v>
      </c>
      <c r="Q910" s="64" t="s">
        <v>22</v>
      </c>
      <c r="R910" s="64" t="s">
        <v>22</v>
      </c>
      <c r="S910" s="63" t="s">
        <v>11002</v>
      </c>
      <c r="U910" s="65" t="str">
        <f t="shared" si="15"/>
        <v/>
      </c>
    </row>
    <row r="911" spans="1:21" hidden="1">
      <c r="A911" s="62" t="s">
        <v>11509</v>
      </c>
      <c r="B911" s="62" t="s">
        <v>11510</v>
      </c>
      <c r="C911" s="62" t="s">
        <v>11515</v>
      </c>
      <c r="D911" s="62" t="s">
        <v>104</v>
      </c>
      <c r="E911" s="63" t="s">
        <v>11006</v>
      </c>
      <c r="F911" s="63" t="s">
        <v>781</v>
      </c>
      <c r="G911" s="63" t="s">
        <v>9812</v>
      </c>
      <c r="H911" s="63" t="s">
        <v>11569</v>
      </c>
      <c r="I911" s="63" t="s">
        <v>11001</v>
      </c>
      <c r="J911" s="64">
        <v>16360</v>
      </c>
      <c r="K911" s="64" t="s">
        <v>22</v>
      </c>
      <c r="L911" s="64">
        <v>16360</v>
      </c>
      <c r="M911" s="64">
        <v>12789</v>
      </c>
      <c r="N911" s="64" t="s">
        <v>22</v>
      </c>
      <c r="O911" s="64">
        <v>12789</v>
      </c>
      <c r="P911" s="64">
        <v>10227</v>
      </c>
      <c r="Q911" s="64" t="s">
        <v>22</v>
      </c>
      <c r="R911" s="64">
        <v>10227</v>
      </c>
      <c r="S911" s="63" t="s">
        <v>11002</v>
      </c>
      <c r="U911" s="65">
        <f t="shared" si="15"/>
        <v>-2562</v>
      </c>
    </row>
    <row r="912" spans="1:21" hidden="1">
      <c r="A912" s="62" t="s">
        <v>11509</v>
      </c>
      <c r="B912" s="62" t="s">
        <v>11510</v>
      </c>
      <c r="C912" s="62" t="s">
        <v>11515</v>
      </c>
      <c r="D912" s="62" t="s">
        <v>104</v>
      </c>
      <c r="E912" s="63" t="s">
        <v>11006</v>
      </c>
      <c r="F912" s="63" t="s">
        <v>787</v>
      </c>
      <c r="G912" s="63" t="s">
        <v>9819</v>
      </c>
      <c r="H912" s="63" t="s">
        <v>9820</v>
      </c>
      <c r="I912" s="63" t="s">
        <v>11001</v>
      </c>
      <c r="J912" s="64" t="s">
        <v>22</v>
      </c>
      <c r="K912" s="64" t="s">
        <v>22</v>
      </c>
      <c r="L912" s="64" t="s">
        <v>22</v>
      </c>
      <c r="M912" s="64" t="s">
        <v>22</v>
      </c>
      <c r="N912" s="64" t="s">
        <v>22</v>
      </c>
      <c r="O912" s="64" t="s">
        <v>22</v>
      </c>
      <c r="P912" s="64">
        <v>9800</v>
      </c>
      <c r="Q912" s="64" t="s">
        <v>22</v>
      </c>
      <c r="R912" s="64">
        <v>9800</v>
      </c>
      <c r="S912" s="63" t="s">
        <v>11002</v>
      </c>
      <c r="U912" s="65" t="e">
        <f t="shared" si="15"/>
        <v>#VALUE!</v>
      </c>
    </row>
    <row r="913" spans="1:21" hidden="1">
      <c r="A913" s="62" t="s">
        <v>11509</v>
      </c>
      <c r="B913" s="62" t="s">
        <v>11510</v>
      </c>
      <c r="C913" s="62" t="s">
        <v>11515</v>
      </c>
      <c r="D913" s="62" t="s">
        <v>104</v>
      </c>
      <c r="E913" s="63" t="s">
        <v>11006</v>
      </c>
      <c r="F913" s="63" t="s">
        <v>796</v>
      </c>
      <c r="G913" s="63" t="s">
        <v>9825</v>
      </c>
      <c r="H913" s="63" t="s">
        <v>9826</v>
      </c>
      <c r="I913" s="63" t="s">
        <v>11001</v>
      </c>
      <c r="J913" s="64">
        <v>160928</v>
      </c>
      <c r="K913" s="64" t="s">
        <v>22</v>
      </c>
      <c r="L913" s="64">
        <v>160928</v>
      </c>
      <c r="M913" s="64">
        <v>211541</v>
      </c>
      <c r="N913" s="64">
        <v>348860</v>
      </c>
      <c r="O913" s="64">
        <v>560401</v>
      </c>
      <c r="P913" s="64">
        <v>310977</v>
      </c>
      <c r="Q913" s="64" t="s">
        <v>22</v>
      </c>
      <c r="R913" s="64">
        <v>310977</v>
      </c>
      <c r="S913" s="63" t="s">
        <v>11002</v>
      </c>
      <c r="U913" s="65">
        <f t="shared" si="15"/>
        <v>-249424</v>
      </c>
    </row>
    <row r="914" spans="1:21" hidden="1">
      <c r="A914" s="62" t="s">
        <v>11509</v>
      </c>
      <c r="B914" s="62" t="s">
        <v>11510</v>
      </c>
      <c r="C914" s="62" t="s">
        <v>11515</v>
      </c>
      <c r="D914" s="62" t="s">
        <v>104</v>
      </c>
      <c r="E914" s="63" t="s">
        <v>11006</v>
      </c>
      <c r="F914" s="63" t="s">
        <v>803</v>
      </c>
      <c r="G914" s="63" t="s">
        <v>9871</v>
      </c>
      <c r="H914" s="63" t="s">
        <v>11570</v>
      </c>
      <c r="I914" s="63" t="s">
        <v>11001</v>
      </c>
      <c r="J914" s="64">
        <v>109517</v>
      </c>
      <c r="K914" s="64" t="s">
        <v>22</v>
      </c>
      <c r="L914" s="64">
        <v>109517</v>
      </c>
      <c r="M914" s="64">
        <v>120763</v>
      </c>
      <c r="N914" s="64" t="s">
        <v>22</v>
      </c>
      <c r="O914" s="64">
        <v>120763</v>
      </c>
      <c r="P914" s="64">
        <v>201125</v>
      </c>
      <c r="Q914" s="64" t="s">
        <v>22</v>
      </c>
      <c r="R914" s="64">
        <v>201125</v>
      </c>
      <c r="S914" s="63" t="s">
        <v>11002</v>
      </c>
      <c r="U914" s="65">
        <f t="shared" si="15"/>
        <v>80362</v>
      </c>
    </row>
    <row r="915" spans="1:21" hidden="1">
      <c r="A915" s="62" t="s">
        <v>11509</v>
      </c>
      <c r="B915" s="62" t="s">
        <v>11510</v>
      </c>
      <c r="C915" s="62" t="s">
        <v>11515</v>
      </c>
      <c r="D915" s="62" t="s">
        <v>104</v>
      </c>
      <c r="E915" s="63" t="s">
        <v>11006</v>
      </c>
      <c r="F915" s="63" t="s">
        <v>3254</v>
      </c>
      <c r="G915" s="63" t="s">
        <v>9878</v>
      </c>
      <c r="H915" s="63" t="s">
        <v>11571</v>
      </c>
      <c r="I915" s="63" t="s">
        <v>11001</v>
      </c>
      <c r="J915" s="64">
        <v>304567</v>
      </c>
      <c r="K915" s="64" t="s">
        <v>22</v>
      </c>
      <c r="L915" s="64">
        <v>304567</v>
      </c>
      <c r="M915" s="64">
        <v>961052</v>
      </c>
      <c r="N915" s="64">
        <v>713000</v>
      </c>
      <c r="O915" s="64">
        <v>1674052</v>
      </c>
      <c r="P915" s="64">
        <v>3834080</v>
      </c>
      <c r="Q915" s="64" t="s">
        <v>22</v>
      </c>
      <c r="R915" s="64">
        <v>3834080</v>
      </c>
      <c r="S915" s="63" t="s">
        <v>11002</v>
      </c>
      <c r="U915" s="65">
        <f t="shared" si="15"/>
        <v>2160028</v>
      </c>
    </row>
    <row r="916" spans="1:21" hidden="1">
      <c r="A916" s="62" t="s">
        <v>11509</v>
      </c>
      <c r="B916" s="62" t="s">
        <v>11510</v>
      </c>
      <c r="C916" s="62" t="s">
        <v>11515</v>
      </c>
      <c r="D916" s="62" t="s">
        <v>104</v>
      </c>
      <c r="E916" s="63" t="s">
        <v>11006</v>
      </c>
      <c r="F916" s="63" t="s">
        <v>3262</v>
      </c>
      <c r="G916" s="63" t="s">
        <v>9926</v>
      </c>
      <c r="H916" s="63" t="s">
        <v>9927</v>
      </c>
      <c r="I916" s="63" t="s">
        <v>11001</v>
      </c>
      <c r="J916" s="64">
        <v>54234</v>
      </c>
      <c r="K916" s="64" t="s">
        <v>22</v>
      </c>
      <c r="L916" s="64">
        <v>54234</v>
      </c>
      <c r="M916" s="64">
        <v>181497</v>
      </c>
      <c r="N916" s="64" t="s">
        <v>22</v>
      </c>
      <c r="O916" s="64">
        <v>181497</v>
      </c>
      <c r="P916" s="64">
        <v>158345</v>
      </c>
      <c r="Q916" s="64" t="s">
        <v>22</v>
      </c>
      <c r="R916" s="64">
        <v>158345</v>
      </c>
      <c r="S916" s="63" t="s">
        <v>11002</v>
      </c>
      <c r="U916" s="65">
        <f t="shared" si="15"/>
        <v>-23152</v>
      </c>
    </row>
    <row r="917" spans="1:21" hidden="1">
      <c r="A917" s="62" t="s">
        <v>11509</v>
      </c>
      <c r="B917" s="62" t="s">
        <v>11510</v>
      </c>
      <c r="C917" s="62" t="s">
        <v>11515</v>
      </c>
      <c r="D917" s="62" t="s">
        <v>104</v>
      </c>
      <c r="E917" s="63" t="s">
        <v>11006</v>
      </c>
      <c r="F917" s="63" t="s">
        <v>3269</v>
      </c>
      <c r="G917" s="63" t="s">
        <v>9942</v>
      </c>
      <c r="H917" s="63" t="s">
        <v>9943</v>
      </c>
      <c r="I917" s="63" t="s">
        <v>11001</v>
      </c>
      <c r="J917" s="64">
        <v>1586</v>
      </c>
      <c r="K917" s="64" t="s">
        <v>22</v>
      </c>
      <c r="L917" s="64">
        <v>1586</v>
      </c>
      <c r="M917" s="64" t="s">
        <v>22</v>
      </c>
      <c r="N917" s="64">
        <v>21202</v>
      </c>
      <c r="O917" s="64">
        <v>21202</v>
      </c>
      <c r="P917" s="64" t="s">
        <v>22</v>
      </c>
      <c r="Q917" s="64" t="s">
        <v>22</v>
      </c>
      <c r="R917" s="64" t="s">
        <v>22</v>
      </c>
      <c r="S917" s="63" t="s">
        <v>11002</v>
      </c>
      <c r="U917" s="65" t="str">
        <f t="shared" si="15"/>
        <v/>
      </c>
    </row>
    <row r="918" spans="1:21" hidden="1">
      <c r="A918" s="62" t="s">
        <v>11509</v>
      </c>
      <c r="B918" s="62" t="s">
        <v>11510</v>
      </c>
      <c r="C918" s="62" t="s">
        <v>11515</v>
      </c>
      <c r="D918" s="62" t="s">
        <v>104</v>
      </c>
      <c r="E918" s="63" t="s">
        <v>11006</v>
      </c>
      <c r="F918" s="63" t="s">
        <v>3276</v>
      </c>
      <c r="G918" s="63" t="s">
        <v>9948</v>
      </c>
      <c r="H918" s="63" t="s">
        <v>9545</v>
      </c>
      <c r="I918" s="63" t="s">
        <v>11001</v>
      </c>
      <c r="J918" s="64">
        <v>152656</v>
      </c>
      <c r="K918" s="64" t="s">
        <v>22</v>
      </c>
      <c r="L918" s="64">
        <v>152656</v>
      </c>
      <c r="M918" s="64" t="s">
        <v>22</v>
      </c>
      <c r="N918" s="64" t="s">
        <v>22</v>
      </c>
      <c r="O918" s="64" t="s">
        <v>22</v>
      </c>
      <c r="P918" s="64" t="s">
        <v>22</v>
      </c>
      <c r="Q918" s="64" t="s">
        <v>22</v>
      </c>
      <c r="R918" s="64" t="s">
        <v>22</v>
      </c>
      <c r="S918" s="63" t="s">
        <v>11002</v>
      </c>
      <c r="U918" s="65" t="str">
        <f t="shared" si="15"/>
        <v/>
      </c>
    </row>
    <row r="919" spans="1:21" hidden="1">
      <c r="A919" s="62" t="s">
        <v>11509</v>
      </c>
      <c r="B919" s="62" t="s">
        <v>11510</v>
      </c>
      <c r="C919" s="62" t="s">
        <v>11540</v>
      </c>
      <c r="D919" s="62" t="s">
        <v>104</v>
      </c>
      <c r="E919" s="63" t="s">
        <v>11006</v>
      </c>
      <c r="F919" s="63" t="s">
        <v>3283</v>
      </c>
      <c r="G919" s="63" t="s">
        <v>10759</v>
      </c>
      <c r="H919" s="63" t="s">
        <v>10760</v>
      </c>
      <c r="I919" s="63" t="s">
        <v>11001</v>
      </c>
      <c r="J919" s="64">
        <v>190299</v>
      </c>
      <c r="K919" s="64" t="s">
        <v>22</v>
      </c>
      <c r="L919" s="64">
        <v>190299</v>
      </c>
      <c r="M919" s="64">
        <v>176345</v>
      </c>
      <c r="N919" s="64" t="s">
        <v>22</v>
      </c>
      <c r="O919" s="64">
        <v>176345</v>
      </c>
      <c r="P919" s="64">
        <v>126085</v>
      </c>
      <c r="Q919" s="64" t="s">
        <v>22</v>
      </c>
      <c r="R919" s="64">
        <v>126085</v>
      </c>
      <c r="S919" s="63" t="s">
        <v>11002</v>
      </c>
      <c r="U919" s="65">
        <f t="shared" si="15"/>
        <v>-50260</v>
      </c>
    </row>
    <row r="920" spans="1:21" hidden="1">
      <c r="A920" s="62" t="s">
        <v>11509</v>
      </c>
      <c r="B920" s="62" t="s">
        <v>11510</v>
      </c>
      <c r="C920" s="62" t="s">
        <v>11515</v>
      </c>
      <c r="D920" s="62" t="s">
        <v>158</v>
      </c>
      <c r="E920" s="63" t="s">
        <v>11007</v>
      </c>
      <c r="F920" s="63" t="s">
        <v>3291</v>
      </c>
      <c r="G920" s="63" t="s">
        <v>9960</v>
      </c>
      <c r="H920" s="63" t="s">
        <v>9961</v>
      </c>
      <c r="I920" s="63" t="s">
        <v>11001</v>
      </c>
      <c r="J920" s="64">
        <v>62091</v>
      </c>
      <c r="K920" s="64" t="s">
        <v>22</v>
      </c>
      <c r="L920" s="64">
        <v>62091</v>
      </c>
      <c r="M920" s="64">
        <v>55308</v>
      </c>
      <c r="N920" s="64" t="s">
        <v>22</v>
      </c>
      <c r="O920" s="64">
        <v>55308</v>
      </c>
      <c r="P920" s="64">
        <v>44685</v>
      </c>
      <c r="Q920" s="64" t="s">
        <v>22</v>
      </c>
      <c r="R920" s="64">
        <v>44685</v>
      </c>
      <c r="S920" s="63" t="s">
        <v>11002</v>
      </c>
      <c r="U920" s="65">
        <f t="shared" si="15"/>
        <v>-10623</v>
      </c>
    </row>
    <row r="921" spans="1:21" hidden="1">
      <c r="A921" s="62" t="s">
        <v>11509</v>
      </c>
      <c r="B921" s="62" t="s">
        <v>11510</v>
      </c>
      <c r="C921" s="62" t="s">
        <v>11515</v>
      </c>
      <c r="D921" s="62" t="s">
        <v>158</v>
      </c>
      <c r="E921" s="63" t="s">
        <v>11007</v>
      </c>
      <c r="F921" s="63" t="s">
        <v>3301</v>
      </c>
      <c r="G921" s="63" t="s">
        <v>9976</v>
      </c>
      <c r="H921" s="63" t="s">
        <v>9977</v>
      </c>
      <c r="I921" s="63" t="s">
        <v>11001</v>
      </c>
      <c r="J921" s="64">
        <v>146245</v>
      </c>
      <c r="K921" s="64" t="s">
        <v>22</v>
      </c>
      <c r="L921" s="64">
        <v>146245</v>
      </c>
      <c r="M921" s="64">
        <v>151244</v>
      </c>
      <c r="N921" s="64" t="s">
        <v>22</v>
      </c>
      <c r="O921" s="64">
        <v>151244</v>
      </c>
      <c r="P921" s="64">
        <v>227158</v>
      </c>
      <c r="Q921" s="64" t="s">
        <v>22</v>
      </c>
      <c r="R921" s="64">
        <v>227158</v>
      </c>
      <c r="S921" s="63" t="s">
        <v>11002</v>
      </c>
      <c r="U921" s="65">
        <f t="shared" si="15"/>
        <v>75914</v>
      </c>
    </row>
    <row r="922" spans="1:21" hidden="1">
      <c r="A922" s="62" t="s">
        <v>11509</v>
      </c>
      <c r="B922" s="62" t="s">
        <v>11510</v>
      </c>
      <c r="C922" s="62" t="s">
        <v>11515</v>
      </c>
      <c r="D922" s="62" t="s">
        <v>158</v>
      </c>
      <c r="E922" s="63" t="s">
        <v>11007</v>
      </c>
      <c r="F922" s="63" t="s">
        <v>3308</v>
      </c>
      <c r="G922" s="63" t="s">
        <v>9981</v>
      </c>
      <c r="H922" s="63" t="s">
        <v>11572</v>
      </c>
      <c r="I922" s="63" t="s">
        <v>11001</v>
      </c>
      <c r="J922" s="64">
        <v>147548</v>
      </c>
      <c r="K922" s="64" t="s">
        <v>22</v>
      </c>
      <c r="L922" s="64">
        <v>147548</v>
      </c>
      <c r="M922" s="64">
        <v>123298</v>
      </c>
      <c r="N922" s="64" t="s">
        <v>22</v>
      </c>
      <c r="O922" s="64">
        <v>123298</v>
      </c>
      <c r="P922" s="64">
        <v>125066</v>
      </c>
      <c r="Q922" s="64" t="s">
        <v>22</v>
      </c>
      <c r="R922" s="64">
        <v>125066</v>
      </c>
      <c r="S922" s="63" t="s">
        <v>11002</v>
      </c>
      <c r="U922" s="65">
        <f t="shared" si="15"/>
        <v>1768</v>
      </c>
    </row>
    <row r="923" spans="1:21" hidden="1">
      <c r="A923" s="62" t="s">
        <v>11509</v>
      </c>
      <c r="B923" s="62" t="s">
        <v>11510</v>
      </c>
      <c r="C923" s="62" t="s">
        <v>11544</v>
      </c>
      <c r="D923" s="62" t="s">
        <v>158</v>
      </c>
      <c r="E923" s="63" t="s">
        <v>11007</v>
      </c>
      <c r="F923" s="63" t="s">
        <v>3322</v>
      </c>
      <c r="G923" s="63" t="s">
        <v>8508</v>
      </c>
      <c r="H923" s="63" t="s">
        <v>8509</v>
      </c>
      <c r="I923" s="63" t="s">
        <v>11001</v>
      </c>
      <c r="J923" s="64">
        <v>287414</v>
      </c>
      <c r="K923" s="64" t="s">
        <v>22</v>
      </c>
      <c r="L923" s="64">
        <v>287414</v>
      </c>
      <c r="M923" s="64">
        <v>465312</v>
      </c>
      <c r="N923" s="64" t="s">
        <v>22</v>
      </c>
      <c r="O923" s="64">
        <v>465312</v>
      </c>
      <c r="P923" s="64" t="s">
        <v>22</v>
      </c>
      <c r="Q923" s="64" t="s">
        <v>22</v>
      </c>
      <c r="R923" s="64" t="s">
        <v>22</v>
      </c>
      <c r="S923" s="63" t="s">
        <v>11002</v>
      </c>
      <c r="U923" s="65" t="str">
        <f t="shared" si="15"/>
        <v/>
      </c>
    </row>
    <row r="924" spans="1:21" hidden="1">
      <c r="A924" s="62" t="s">
        <v>11509</v>
      </c>
      <c r="B924" s="62" t="s">
        <v>11510</v>
      </c>
      <c r="C924" s="62" t="s">
        <v>11544</v>
      </c>
      <c r="D924" s="62" t="s">
        <v>158</v>
      </c>
      <c r="E924" s="63" t="s">
        <v>11007</v>
      </c>
      <c r="F924" s="63" t="s">
        <v>3330</v>
      </c>
      <c r="G924" s="63" t="s">
        <v>8521</v>
      </c>
      <c r="H924" s="63" t="s">
        <v>8522</v>
      </c>
      <c r="I924" s="63" t="s">
        <v>11001</v>
      </c>
      <c r="J924" s="64">
        <v>739110</v>
      </c>
      <c r="K924" s="64" t="s">
        <v>22</v>
      </c>
      <c r="L924" s="64">
        <v>739110</v>
      </c>
      <c r="M924" s="64">
        <v>757164</v>
      </c>
      <c r="N924" s="64" t="s">
        <v>22</v>
      </c>
      <c r="O924" s="64">
        <v>757164</v>
      </c>
      <c r="P924" s="64">
        <v>1360611</v>
      </c>
      <c r="Q924" s="64" t="s">
        <v>22</v>
      </c>
      <c r="R924" s="64">
        <v>1360611</v>
      </c>
      <c r="S924" s="63" t="s">
        <v>11002</v>
      </c>
      <c r="U924" s="65">
        <f t="shared" si="15"/>
        <v>603447</v>
      </c>
    </row>
    <row r="925" spans="1:21" hidden="1">
      <c r="A925" s="62" t="s">
        <v>11509</v>
      </c>
      <c r="B925" s="62" t="s">
        <v>11510</v>
      </c>
      <c r="C925" s="62" t="s">
        <v>11519</v>
      </c>
      <c r="D925" s="62" t="s">
        <v>158</v>
      </c>
      <c r="E925" s="63" t="s">
        <v>11007</v>
      </c>
      <c r="F925" s="63" t="s">
        <v>3366</v>
      </c>
      <c r="G925" s="63" t="s">
        <v>11573</v>
      </c>
      <c r="H925" s="63" t="s">
        <v>11574</v>
      </c>
      <c r="I925" s="63" t="s">
        <v>11001</v>
      </c>
      <c r="J925" s="64">
        <v>283725</v>
      </c>
      <c r="K925" s="64" t="s">
        <v>22</v>
      </c>
      <c r="L925" s="64">
        <v>283725</v>
      </c>
      <c r="M925" s="64">
        <v>267204</v>
      </c>
      <c r="N925" s="64" t="s">
        <v>22</v>
      </c>
      <c r="O925" s="64">
        <v>267204</v>
      </c>
      <c r="P925" s="64">
        <v>391307</v>
      </c>
      <c r="Q925" s="64" t="s">
        <v>22</v>
      </c>
      <c r="R925" s="64">
        <v>391307</v>
      </c>
      <c r="S925" s="63" t="s">
        <v>11002</v>
      </c>
      <c r="U925" s="65">
        <f t="shared" si="15"/>
        <v>124103</v>
      </c>
    </row>
    <row r="926" spans="1:21" hidden="1">
      <c r="A926" s="62" t="s">
        <v>11509</v>
      </c>
      <c r="B926" s="62" t="s">
        <v>11510</v>
      </c>
      <c r="C926" s="62" t="s">
        <v>11544</v>
      </c>
      <c r="D926" s="62" t="s">
        <v>158</v>
      </c>
      <c r="E926" s="63" t="s">
        <v>11007</v>
      </c>
      <c r="F926" s="63" t="s">
        <v>3391</v>
      </c>
      <c r="G926" s="63" t="s">
        <v>8536</v>
      </c>
      <c r="H926" s="63" t="s">
        <v>8537</v>
      </c>
      <c r="I926" s="63" t="s">
        <v>11001</v>
      </c>
      <c r="J926" s="64">
        <v>226654</v>
      </c>
      <c r="K926" s="64" t="s">
        <v>22</v>
      </c>
      <c r="L926" s="64">
        <v>226654</v>
      </c>
      <c r="M926" s="64">
        <v>181320</v>
      </c>
      <c r="N926" s="64">
        <v>8000</v>
      </c>
      <c r="O926" s="64">
        <v>189320</v>
      </c>
      <c r="P926" s="64">
        <v>865420</v>
      </c>
      <c r="Q926" s="64" t="s">
        <v>22</v>
      </c>
      <c r="R926" s="64">
        <v>865420</v>
      </c>
      <c r="S926" s="63" t="s">
        <v>11002</v>
      </c>
      <c r="U926" s="65">
        <f t="shared" si="15"/>
        <v>676100</v>
      </c>
    </row>
    <row r="927" spans="1:21" hidden="1">
      <c r="A927" s="62" t="s">
        <v>11509</v>
      </c>
      <c r="B927" s="62" t="s">
        <v>11510</v>
      </c>
      <c r="C927" s="62" t="s">
        <v>11544</v>
      </c>
      <c r="D927" s="62" t="s">
        <v>158</v>
      </c>
      <c r="E927" s="63" t="s">
        <v>11007</v>
      </c>
      <c r="F927" s="63" t="s">
        <v>3403</v>
      </c>
      <c r="G927" s="63" t="s">
        <v>8550</v>
      </c>
      <c r="H927" s="63" t="s">
        <v>8551</v>
      </c>
      <c r="I927" s="63" t="s">
        <v>11001</v>
      </c>
      <c r="J927" s="64">
        <v>611095</v>
      </c>
      <c r="K927" s="64" t="s">
        <v>22</v>
      </c>
      <c r="L927" s="64">
        <v>611095</v>
      </c>
      <c r="M927" s="64">
        <v>599861</v>
      </c>
      <c r="N927" s="64" t="s">
        <v>22</v>
      </c>
      <c r="O927" s="64">
        <v>599861</v>
      </c>
      <c r="P927" s="64">
        <v>1457437</v>
      </c>
      <c r="Q927" s="64" t="s">
        <v>22</v>
      </c>
      <c r="R927" s="64">
        <v>1457437</v>
      </c>
      <c r="S927" s="63" t="s">
        <v>11002</v>
      </c>
      <c r="U927" s="65">
        <f t="shared" si="15"/>
        <v>857576</v>
      </c>
    </row>
    <row r="928" spans="1:21" hidden="1">
      <c r="A928" s="62" t="s">
        <v>11509</v>
      </c>
      <c r="B928" s="62" t="s">
        <v>11510</v>
      </c>
      <c r="C928" s="62" t="s">
        <v>11544</v>
      </c>
      <c r="D928" s="62" t="s">
        <v>158</v>
      </c>
      <c r="E928" s="63" t="s">
        <v>11007</v>
      </c>
      <c r="F928" s="63" t="s">
        <v>3427</v>
      </c>
      <c r="G928" s="63" t="s">
        <v>8603</v>
      </c>
      <c r="H928" s="63" t="s">
        <v>8604</v>
      </c>
      <c r="I928" s="63" t="s">
        <v>11001</v>
      </c>
      <c r="J928" s="64">
        <v>477352</v>
      </c>
      <c r="K928" s="64" t="s">
        <v>22</v>
      </c>
      <c r="L928" s="64">
        <v>477352</v>
      </c>
      <c r="M928" s="64">
        <v>443130</v>
      </c>
      <c r="N928" s="64">
        <v>77000</v>
      </c>
      <c r="O928" s="64">
        <v>520130</v>
      </c>
      <c r="P928" s="64">
        <v>1742778</v>
      </c>
      <c r="Q928" s="64" t="s">
        <v>22</v>
      </c>
      <c r="R928" s="64">
        <v>1742778</v>
      </c>
      <c r="S928" s="63" t="s">
        <v>11002</v>
      </c>
      <c r="U928" s="65">
        <f t="shared" si="15"/>
        <v>1222648</v>
      </c>
    </row>
    <row r="929" spans="1:21" hidden="1">
      <c r="A929" s="62" t="s">
        <v>11509</v>
      </c>
      <c r="B929" s="62" t="s">
        <v>11510</v>
      </c>
      <c r="C929" s="62" t="s">
        <v>11544</v>
      </c>
      <c r="D929" s="62" t="s">
        <v>158</v>
      </c>
      <c r="E929" s="63" t="s">
        <v>11007</v>
      </c>
      <c r="F929" s="63" t="s">
        <v>3435</v>
      </c>
      <c r="G929" s="63" t="s">
        <v>8608</v>
      </c>
      <c r="H929" s="63" t="s">
        <v>8609</v>
      </c>
      <c r="I929" s="63" t="s">
        <v>11001</v>
      </c>
      <c r="J929" s="64">
        <v>653640</v>
      </c>
      <c r="K929" s="64" t="s">
        <v>22</v>
      </c>
      <c r="L929" s="64">
        <v>653640</v>
      </c>
      <c r="M929" s="64">
        <v>550988</v>
      </c>
      <c r="N929" s="64" t="s">
        <v>22</v>
      </c>
      <c r="O929" s="64">
        <v>550988</v>
      </c>
      <c r="P929" s="64">
        <v>927870</v>
      </c>
      <c r="Q929" s="64" t="s">
        <v>22</v>
      </c>
      <c r="R929" s="64">
        <v>927870</v>
      </c>
      <c r="S929" s="63" t="s">
        <v>11002</v>
      </c>
      <c r="U929" s="65">
        <f t="shared" si="15"/>
        <v>376882</v>
      </c>
    </row>
    <row r="930" spans="1:21" hidden="1">
      <c r="A930" s="62" t="s">
        <v>11509</v>
      </c>
      <c r="B930" s="62" t="s">
        <v>11510</v>
      </c>
      <c r="C930" s="62" t="s">
        <v>11544</v>
      </c>
      <c r="D930" s="62" t="s">
        <v>158</v>
      </c>
      <c r="E930" s="63" t="s">
        <v>11007</v>
      </c>
      <c r="F930" s="63" t="s">
        <v>3446</v>
      </c>
      <c r="G930" s="63" t="s">
        <v>8636</v>
      </c>
      <c r="H930" s="63" t="s">
        <v>11575</v>
      </c>
      <c r="I930" s="63" t="s">
        <v>11001</v>
      </c>
      <c r="J930" s="64">
        <v>567620</v>
      </c>
      <c r="K930" s="64" t="s">
        <v>22</v>
      </c>
      <c r="L930" s="64">
        <v>567620</v>
      </c>
      <c r="M930" s="64">
        <v>597396</v>
      </c>
      <c r="N930" s="64">
        <v>23000</v>
      </c>
      <c r="O930" s="64">
        <v>620396</v>
      </c>
      <c r="P930" s="64">
        <v>939987</v>
      </c>
      <c r="Q930" s="64" t="s">
        <v>22</v>
      </c>
      <c r="R930" s="64">
        <v>939987</v>
      </c>
      <c r="S930" s="63" t="s">
        <v>11002</v>
      </c>
      <c r="U930" s="65">
        <f t="shared" si="15"/>
        <v>319591</v>
      </c>
    </row>
    <row r="931" spans="1:21" hidden="1">
      <c r="A931" s="62" t="s">
        <v>11509</v>
      </c>
      <c r="B931" s="62" t="s">
        <v>11510</v>
      </c>
      <c r="C931" s="62" t="s">
        <v>11544</v>
      </c>
      <c r="D931" s="62" t="s">
        <v>158</v>
      </c>
      <c r="E931" s="63" t="s">
        <v>11007</v>
      </c>
      <c r="F931" s="63" t="s">
        <v>3456</v>
      </c>
      <c r="G931" s="63" t="s">
        <v>8657</v>
      </c>
      <c r="H931" s="63" t="s">
        <v>8658</v>
      </c>
      <c r="I931" s="63" t="s">
        <v>11001</v>
      </c>
      <c r="J931" s="64">
        <v>49233</v>
      </c>
      <c r="K931" s="64" t="s">
        <v>22</v>
      </c>
      <c r="L931" s="64">
        <v>49233</v>
      </c>
      <c r="M931" s="64">
        <v>45545</v>
      </c>
      <c r="N931" s="64" t="s">
        <v>22</v>
      </c>
      <c r="O931" s="64">
        <v>45545</v>
      </c>
      <c r="P931" s="64">
        <v>50430</v>
      </c>
      <c r="Q931" s="64" t="s">
        <v>22</v>
      </c>
      <c r="R931" s="64">
        <v>50430</v>
      </c>
      <c r="S931" s="63" t="s">
        <v>11002</v>
      </c>
      <c r="U931" s="65">
        <f t="shared" si="15"/>
        <v>4885</v>
      </c>
    </row>
    <row r="932" spans="1:21" hidden="1">
      <c r="A932" s="62" t="s">
        <v>11509</v>
      </c>
      <c r="B932" s="62" t="s">
        <v>11510</v>
      </c>
      <c r="C932" s="62" t="s">
        <v>11544</v>
      </c>
      <c r="D932" s="62" t="s">
        <v>158</v>
      </c>
      <c r="E932" s="63" t="s">
        <v>11007</v>
      </c>
      <c r="F932" s="63" t="s">
        <v>3466</v>
      </c>
      <c r="G932" s="63" t="s">
        <v>8672</v>
      </c>
      <c r="H932" s="63" t="s">
        <v>11576</v>
      </c>
      <c r="I932" s="63" t="s">
        <v>11001</v>
      </c>
      <c r="J932" s="64">
        <v>53551</v>
      </c>
      <c r="K932" s="64" t="s">
        <v>22</v>
      </c>
      <c r="L932" s="64">
        <v>53551</v>
      </c>
      <c r="M932" s="64">
        <v>51514</v>
      </c>
      <c r="N932" s="64" t="s">
        <v>22</v>
      </c>
      <c r="O932" s="64">
        <v>51514</v>
      </c>
      <c r="P932" s="64">
        <v>57892</v>
      </c>
      <c r="Q932" s="64" t="s">
        <v>22</v>
      </c>
      <c r="R932" s="64">
        <v>57892</v>
      </c>
      <c r="S932" s="63" t="s">
        <v>11002</v>
      </c>
      <c r="U932" s="65">
        <f t="shared" si="15"/>
        <v>6378</v>
      </c>
    </row>
    <row r="933" spans="1:21" hidden="1">
      <c r="A933" s="62" t="s">
        <v>11509</v>
      </c>
      <c r="B933" s="62" t="s">
        <v>11510</v>
      </c>
      <c r="C933" s="62" t="s">
        <v>11544</v>
      </c>
      <c r="D933" s="62" t="s">
        <v>158</v>
      </c>
      <c r="E933" s="63" t="s">
        <v>11007</v>
      </c>
      <c r="F933" s="63" t="s">
        <v>3473</v>
      </c>
      <c r="G933" s="63" t="s">
        <v>8685</v>
      </c>
      <c r="H933" s="63" t="s">
        <v>8686</v>
      </c>
      <c r="I933" s="63" t="s">
        <v>11001</v>
      </c>
      <c r="J933" s="64">
        <v>27371</v>
      </c>
      <c r="K933" s="64" t="s">
        <v>22</v>
      </c>
      <c r="L933" s="64">
        <v>27371</v>
      </c>
      <c r="M933" s="64">
        <v>28342</v>
      </c>
      <c r="N933" s="64" t="s">
        <v>22</v>
      </c>
      <c r="O933" s="64">
        <v>28342</v>
      </c>
      <c r="P933" s="64">
        <v>29807</v>
      </c>
      <c r="Q933" s="64" t="s">
        <v>22</v>
      </c>
      <c r="R933" s="64">
        <v>29807</v>
      </c>
      <c r="S933" s="63" t="s">
        <v>11002</v>
      </c>
      <c r="U933" s="65">
        <f t="shared" si="15"/>
        <v>1465</v>
      </c>
    </row>
    <row r="934" spans="1:21" hidden="1">
      <c r="A934" s="62" t="s">
        <v>11509</v>
      </c>
      <c r="B934" s="62" t="s">
        <v>11510</v>
      </c>
      <c r="C934" s="62" t="s">
        <v>11544</v>
      </c>
      <c r="D934" s="62" t="s">
        <v>158</v>
      </c>
      <c r="E934" s="63" t="s">
        <v>11007</v>
      </c>
      <c r="F934" s="63" t="s">
        <v>6809</v>
      </c>
      <c r="G934" s="63" t="s">
        <v>8690</v>
      </c>
      <c r="H934" s="63" t="s">
        <v>8691</v>
      </c>
      <c r="I934" s="63" t="s">
        <v>11001</v>
      </c>
      <c r="J934" s="64">
        <v>193958</v>
      </c>
      <c r="K934" s="64" t="s">
        <v>22</v>
      </c>
      <c r="L934" s="64">
        <v>193958</v>
      </c>
      <c r="M934" s="64">
        <v>166813</v>
      </c>
      <c r="N934" s="64" t="s">
        <v>22</v>
      </c>
      <c r="O934" s="64">
        <v>166813</v>
      </c>
      <c r="P934" s="64">
        <v>274204</v>
      </c>
      <c r="Q934" s="64" t="s">
        <v>22</v>
      </c>
      <c r="R934" s="64">
        <v>274204</v>
      </c>
      <c r="S934" s="63" t="s">
        <v>11002</v>
      </c>
      <c r="U934" s="65">
        <f t="shared" si="15"/>
        <v>107391</v>
      </c>
    </row>
    <row r="935" spans="1:21" hidden="1">
      <c r="A935" s="62" t="s">
        <v>11509</v>
      </c>
      <c r="B935" s="62" t="s">
        <v>11510</v>
      </c>
      <c r="C935" s="62" t="s">
        <v>11544</v>
      </c>
      <c r="D935" s="62" t="s">
        <v>158</v>
      </c>
      <c r="E935" s="63" t="s">
        <v>11007</v>
      </c>
      <c r="F935" s="63" t="s">
        <v>3480</v>
      </c>
      <c r="G935" s="63" t="s">
        <v>8700</v>
      </c>
      <c r="H935" s="63" t="s">
        <v>8701</v>
      </c>
      <c r="I935" s="63" t="s">
        <v>11001</v>
      </c>
      <c r="J935" s="64">
        <v>300000</v>
      </c>
      <c r="K935" s="64" t="s">
        <v>22</v>
      </c>
      <c r="L935" s="64">
        <v>300000</v>
      </c>
      <c r="M935" s="64">
        <v>300000</v>
      </c>
      <c r="N935" s="64" t="s">
        <v>22</v>
      </c>
      <c r="O935" s="64">
        <v>300000</v>
      </c>
      <c r="P935" s="64">
        <v>300000</v>
      </c>
      <c r="Q935" s="64" t="s">
        <v>22</v>
      </c>
      <c r="R935" s="64">
        <v>300000</v>
      </c>
      <c r="S935" s="63" t="s">
        <v>11002</v>
      </c>
      <c r="U935" s="65">
        <f t="shared" si="15"/>
        <v>0</v>
      </c>
    </row>
    <row r="936" spans="1:21" hidden="1">
      <c r="A936" s="62" t="s">
        <v>11509</v>
      </c>
      <c r="B936" s="62" t="s">
        <v>11510</v>
      </c>
      <c r="C936" s="62" t="s">
        <v>11544</v>
      </c>
      <c r="D936" s="62" t="s">
        <v>158</v>
      </c>
      <c r="E936" s="63" t="s">
        <v>11007</v>
      </c>
      <c r="F936" s="63" t="s">
        <v>6829</v>
      </c>
      <c r="G936" s="63" t="s">
        <v>8712</v>
      </c>
      <c r="H936" s="63" t="s">
        <v>8713</v>
      </c>
      <c r="I936" s="63" t="s">
        <v>11001</v>
      </c>
      <c r="J936" s="64">
        <v>355503</v>
      </c>
      <c r="K936" s="64" t="s">
        <v>22</v>
      </c>
      <c r="L936" s="64">
        <v>355503</v>
      </c>
      <c r="M936" s="64">
        <v>459074</v>
      </c>
      <c r="N936" s="64">
        <v>530000</v>
      </c>
      <c r="O936" s="64">
        <v>989074</v>
      </c>
      <c r="P936" s="64">
        <v>1065474</v>
      </c>
      <c r="Q936" s="64" t="s">
        <v>22</v>
      </c>
      <c r="R936" s="64">
        <v>1065474</v>
      </c>
      <c r="S936" s="63" t="s">
        <v>11002</v>
      </c>
      <c r="U936" s="65">
        <f t="shared" si="15"/>
        <v>76400</v>
      </c>
    </row>
    <row r="937" spans="1:21" hidden="1">
      <c r="A937" s="62" t="s">
        <v>11509</v>
      </c>
      <c r="B937" s="62" t="s">
        <v>11510</v>
      </c>
      <c r="C937" s="62" t="s">
        <v>11544</v>
      </c>
      <c r="D937" s="62" t="s">
        <v>158</v>
      </c>
      <c r="E937" s="63" t="s">
        <v>11007</v>
      </c>
      <c r="F937" s="63" t="s">
        <v>3495</v>
      </c>
      <c r="G937" s="63" t="s">
        <v>8725</v>
      </c>
      <c r="H937" s="63" t="s">
        <v>8726</v>
      </c>
      <c r="I937" s="63" t="s">
        <v>11001</v>
      </c>
      <c r="J937" s="64">
        <v>601524</v>
      </c>
      <c r="K937" s="64" t="s">
        <v>22</v>
      </c>
      <c r="L937" s="64">
        <v>601524</v>
      </c>
      <c r="M937" s="64">
        <v>514882</v>
      </c>
      <c r="N937" s="64" t="s">
        <v>22</v>
      </c>
      <c r="O937" s="64">
        <v>514882</v>
      </c>
      <c r="P937" s="64">
        <v>518506</v>
      </c>
      <c r="Q937" s="64" t="s">
        <v>22</v>
      </c>
      <c r="R937" s="64">
        <v>518506</v>
      </c>
      <c r="S937" s="63" t="s">
        <v>11002</v>
      </c>
      <c r="U937" s="65">
        <f t="shared" si="15"/>
        <v>3624</v>
      </c>
    </row>
    <row r="938" spans="1:21" hidden="1">
      <c r="A938" s="62" t="s">
        <v>11509</v>
      </c>
      <c r="B938" s="62" t="s">
        <v>11510</v>
      </c>
      <c r="C938" s="62" t="s">
        <v>11515</v>
      </c>
      <c r="D938" s="62" t="s">
        <v>158</v>
      </c>
      <c r="E938" s="63" t="s">
        <v>11007</v>
      </c>
      <c r="F938" s="63" t="s">
        <v>3512</v>
      </c>
      <c r="G938" s="63" t="s">
        <v>9993</v>
      </c>
      <c r="H938" s="63" t="s">
        <v>9997</v>
      </c>
      <c r="I938" s="63" t="s">
        <v>11001</v>
      </c>
      <c r="J938" s="64">
        <v>9828</v>
      </c>
      <c r="K938" s="64" t="s">
        <v>22</v>
      </c>
      <c r="L938" s="64">
        <v>9828</v>
      </c>
      <c r="M938" s="64">
        <v>10062</v>
      </c>
      <c r="N938" s="64" t="s">
        <v>22</v>
      </c>
      <c r="O938" s="64">
        <v>10062</v>
      </c>
      <c r="P938" s="64">
        <v>10082</v>
      </c>
      <c r="Q938" s="64" t="s">
        <v>22</v>
      </c>
      <c r="R938" s="64">
        <v>10082</v>
      </c>
      <c r="S938" s="63" t="s">
        <v>11002</v>
      </c>
      <c r="U938" s="65">
        <f t="shared" si="15"/>
        <v>20</v>
      </c>
    </row>
    <row r="939" spans="1:21" hidden="1">
      <c r="A939" s="62" t="s">
        <v>11509</v>
      </c>
      <c r="B939" s="62" t="s">
        <v>11510</v>
      </c>
      <c r="C939" s="62" t="s">
        <v>11515</v>
      </c>
      <c r="D939" s="62" t="s">
        <v>158</v>
      </c>
      <c r="E939" s="63" t="s">
        <v>11007</v>
      </c>
      <c r="F939" s="63" t="s">
        <v>3522</v>
      </c>
      <c r="G939" s="63" t="s">
        <v>10000</v>
      </c>
      <c r="H939" s="63" t="s">
        <v>10001</v>
      </c>
      <c r="I939" s="63" t="s">
        <v>11001</v>
      </c>
      <c r="J939" s="64">
        <v>89270</v>
      </c>
      <c r="K939" s="64" t="s">
        <v>22</v>
      </c>
      <c r="L939" s="64">
        <v>89270</v>
      </c>
      <c r="M939" s="64">
        <v>71278</v>
      </c>
      <c r="N939" s="64" t="s">
        <v>22</v>
      </c>
      <c r="O939" s="64">
        <v>71278</v>
      </c>
      <c r="P939" s="64" t="s">
        <v>22</v>
      </c>
      <c r="Q939" s="64" t="s">
        <v>22</v>
      </c>
      <c r="R939" s="64" t="s">
        <v>22</v>
      </c>
      <c r="S939" s="63" t="s">
        <v>11002</v>
      </c>
      <c r="U939" s="65" t="str">
        <f t="shared" si="15"/>
        <v/>
      </c>
    </row>
    <row r="940" spans="1:21" hidden="1">
      <c r="A940" s="62" t="s">
        <v>11509</v>
      </c>
      <c r="B940" s="62" t="s">
        <v>11510</v>
      </c>
      <c r="C940" s="62" t="s">
        <v>11515</v>
      </c>
      <c r="D940" s="62" t="s">
        <v>158</v>
      </c>
      <c r="E940" s="63" t="s">
        <v>11007</v>
      </c>
      <c r="F940" s="63" t="s">
        <v>3535</v>
      </c>
      <c r="G940" s="63" t="s">
        <v>10017</v>
      </c>
      <c r="H940" s="63" t="s">
        <v>10018</v>
      </c>
      <c r="I940" s="63" t="s">
        <v>11001</v>
      </c>
      <c r="J940" s="64">
        <v>2600</v>
      </c>
      <c r="K940" s="64" t="s">
        <v>22</v>
      </c>
      <c r="L940" s="64">
        <v>2600</v>
      </c>
      <c r="M940" s="64">
        <v>2545</v>
      </c>
      <c r="N940" s="64" t="s">
        <v>22</v>
      </c>
      <c r="O940" s="64">
        <v>2545</v>
      </c>
      <c r="P940" s="64">
        <v>2675</v>
      </c>
      <c r="Q940" s="64" t="s">
        <v>22</v>
      </c>
      <c r="R940" s="64">
        <v>2675</v>
      </c>
      <c r="S940" s="63" t="s">
        <v>11002</v>
      </c>
      <c r="U940" s="65">
        <f t="shared" si="15"/>
        <v>130</v>
      </c>
    </row>
    <row r="941" spans="1:21" hidden="1">
      <c r="A941" s="62" t="s">
        <v>11509</v>
      </c>
      <c r="B941" s="62" t="s">
        <v>11510</v>
      </c>
      <c r="C941" s="62" t="s">
        <v>11515</v>
      </c>
      <c r="D941" s="62" t="s">
        <v>158</v>
      </c>
      <c r="E941" s="63" t="s">
        <v>11007</v>
      </c>
      <c r="F941" s="63" t="s">
        <v>3569</v>
      </c>
      <c r="G941" s="63" t="s">
        <v>10024</v>
      </c>
      <c r="H941" s="63" t="s">
        <v>10025</v>
      </c>
      <c r="I941" s="63" t="s">
        <v>11001</v>
      </c>
      <c r="J941" s="64" t="s">
        <v>22</v>
      </c>
      <c r="K941" s="64" t="s">
        <v>22</v>
      </c>
      <c r="L941" s="64" t="s">
        <v>22</v>
      </c>
      <c r="M941" s="64" t="s">
        <v>22</v>
      </c>
      <c r="N941" s="64" t="s">
        <v>22</v>
      </c>
      <c r="O941" s="64" t="s">
        <v>22</v>
      </c>
      <c r="P941" s="64">
        <v>7893</v>
      </c>
      <c r="Q941" s="64" t="s">
        <v>22</v>
      </c>
      <c r="R941" s="64">
        <v>7893</v>
      </c>
      <c r="S941" s="63" t="s">
        <v>11002</v>
      </c>
      <c r="U941" s="65" t="e">
        <f t="shared" si="15"/>
        <v>#VALUE!</v>
      </c>
    </row>
    <row r="942" spans="1:21" hidden="1">
      <c r="A942" s="62" t="s">
        <v>11509</v>
      </c>
      <c r="B942" s="62" t="s">
        <v>11510</v>
      </c>
      <c r="C942" s="62" t="s">
        <v>11544</v>
      </c>
      <c r="D942" s="62" t="s">
        <v>158</v>
      </c>
      <c r="E942" s="63" t="s">
        <v>11007</v>
      </c>
      <c r="F942" s="63" t="s">
        <v>3625</v>
      </c>
      <c r="G942" s="63" t="s">
        <v>8740</v>
      </c>
      <c r="H942" s="63" t="s">
        <v>8741</v>
      </c>
      <c r="I942" s="63" t="s">
        <v>11001</v>
      </c>
      <c r="J942" s="64">
        <v>412042</v>
      </c>
      <c r="K942" s="64" t="s">
        <v>22</v>
      </c>
      <c r="L942" s="64">
        <v>412042</v>
      </c>
      <c r="M942" s="64">
        <v>127742</v>
      </c>
      <c r="N942" s="64">
        <v>44500</v>
      </c>
      <c r="O942" s="64">
        <v>172242</v>
      </c>
      <c r="P942" s="64">
        <v>212413</v>
      </c>
      <c r="Q942" s="64" t="s">
        <v>22</v>
      </c>
      <c r="R942" s="64">
        <v>212413</v>
      </c>
      <c r="S942" s="63" t="s">
        <v>11002</v>
      </c>
      <c r="U942" s="65">
        <f t="shared" si="15"/>
        <v>40171</v>
      </c>
    </row>
    <row r="943" spans="1:21" hidden="1">
      <c r="A943" s="62" t="s">
        <v>11509</v>
      </c>
      <c r="B943" s="62" t="s">
        <v>11510</v>
      </c>
      <c r="C943" s="62" t="s">
        <v>11544</v>
      </c>
      <c r="D943" s="62" t="s">
        <v>158</v>
      </c>
      <c r="E943" s="63" t="s">
        <v>11007</v>
      </c>
      <c r="F943" s="63" t="s">
        <v>3635</v>
      </c>
      <c r="G943" s="63" t="s">
        <v>8752</v>
      </c>
      <c r="H943" s="63" t="s">
        <v>3332</v>
      </c>
      <c r="I943" s="63" t="s">
        <v>11001</v>
      </c>
      <c r="J943" s="64">
        <v>2500</v>
      </c>
      <c r="K943" s="64" t="s">
        <v>22</v>
      </c>
      <c r="L943" s="64">
        <v>2500</v>
      </c>
      <c r="M943" s="64">
        <v>5000</v>
      </c>
      <c r="N943" s="64" t="s">
        <v>22</v>
      </c>
      <c r="O943" s="64">
        <v>5000</v>
      </c>
      <c r="P943" s="64">
        <v>59700</v>
      </c>
      <c r="Q943" s="64" t="s">
        <v>22</v>
      </c>
      <c r="R943" s="64">
        <v>59700</v>
      </c>
      <c r="S943" s="63" t="s">
        <v>11002</v>
      </c>
      <c r="U943" s="65">
        <f t="shared" si="15"/>
        <v>54700</v>
      </c>
    </row>
    <row r="944" spans="1:21" hidden="1">
      <c r="A944" s="62" t="s">
        <v>11509</v>
      </c>
      <c r="B944" s="62" t="s">
        <v>11510</v>
      </c>
      <c r="C944" s="62" t="s">
        <v>11515</v>
      </c>
      <c r="D944" s="62" t="s">
        <v>158</v>
      </c>
      <c r="E944" s="63" t="s">
        <v>11007</v>
      </c>
      <c r="F944" s="63" t="s">
        <v>3643</v>
      </c>
      <c r="G944" s="63" t="s">
        <v>10030</v>
      </c>
      <c r="H944" s="63" t="s">
        <v>10031</v>
      </c>
      <c r="I944" s="63" t="s">
        <v>11001</v>
      </c>
      <c r="J944" s="64">
        <v>10315</v>
      </c>
      <c r="K944" s="64" t="s">
        <v>22</v>
      </c>
      <c r="L944" s="64">
        <v>10315</v>
      </c>
      <c r="M944" s="64" t="s">
        <v>22</v>
      </c>
      <c r="N944" s="64" t="s">
        <v>22</v>
      </c>
      <c r="O944" s="64" t="s">
        <v>22</v>
      </c>
      <c r="P944" s="64" t="s">
        <v>22</v>
      </c>
      <c r="Q944" s="64" t="s">
        <v>22</v>
      </c>
      <c r="R944" s="64" t="s">
        <v>22</v>
      </c>
      <c r="S944" s="63" t="s">
        <v>11002</v>
      </c>
      <c r="U944" s="65" t="str">
        <f t="shared" si="15"/>
        <v/>
      </c>
    </row>
    <row r="945" spans="1:21" hidden="1">
      <c r="A945" s="62" t="s">
        <v>11509</v>
      </c>
      <c r="B945" s="62" t="s">
        <v>11510</v>
      </c>
      <c r="C945" s="62" t="s">
        <v>11515</v>
      </c>
      <c r="D945" s="62" t="s">
        <v>158</v>
      </c>
      <c r="E945" s="63" t="s">
        <v>11007</v>
      </c>
      <c r="F945" s="63" t="s">
        <v>3667</v>
      </c>
      <c r="G945" s="63" t="s">
        <v>10037</v>
      </c>
      <c r="H945" s="63" t="s">
        <v>10038</v>
      </c>
      <c r="I945" s="63" t="s">
        <v>11001</v>
      </c>
      <c r="J945" s="64">
        <v>21193</v>
      </c>
      <c r="K945" s="64" t="s">
        <v>22</v>
      </c>
      <c r="L945" s="64">
        <v>21193</v>
      </c>
      <c r="M945" s="64">
        <v>64801</v>
      </c>
      <c r="N945" s="64" t="s">
        <v>22</v>
      </c>
      <c r="O945" s="64">
        <v>64801</v>
      </c>
      <c r="P945" s="64">
        <v>52122</v>
      </c>
      <c r="Q945" s="64" t="s">
        <v>22</v>
      </c>
      <c r="R945" s="64">
        <v>52122</v>
      </c>
      <c r="S945" s="63" t="s">
        <v>11002</v>
      </c>
      <c r="U945" s="65">
        <f t="shared" si="15"/>
        <v>-12679</v>
      </c>
    </row>
    <row r="946" spans="1:21" hidden="1">
      <c r="A946" s="62" t="s">
        <v>11509</v>
      </c>
      <c r="B946" s="62" t="s">
        <v>11510</v>
      </c>
      <c r="C946" s="62" t="s">
        <v>11515</v>
      </c>
      <c r="D946" s="62" t="s">
        <v>158</v>
      </c>
      <c r="E946" s="63" t="s">
        <v>11007</v>
      </c>
      <c r="F946" s="63" t="s">
        <v>3674</v>
      </c>
      <c r="G946" s="63" t="s">
        <v>10044</v>
      </c>
      <c r="H946" s="63" t="s">
        <v>11577</v>
      </c>
      <c r="I946" s="63" t="s">
        <v>11001</v>
      </c>
      <c r="J946" s="64" t="s">
        <v>22</v>
      </c>
      <c r="K946" s="64" t="s">
        <v>22</v>
      </c>
      <c r="L946" s="64" t="s">
        <v>22</v>
      </c>
      <c r="M946" s="64" t="s">
        <v>22</v>
      </c>
      <c r="N946" s="64" t="s">
        <v>22</v>
      </c>
      <c r="O946" s="64" t="s">
        <v>22</v>
      </c>
      <c r="P946" s="64">
        <v>945</v>
      </c>
      <c r="Q946" s="64" t="s">
        <v>22</v>
      </c>
      <c r="R946" s="64">
        <v>945</v>
      </c>
      <c r="S946" s="63" t="s">
        <v>11002</v>
      </c>
      <c r="U946" s="65" t="e">
        <f t="shared" si="15"/>
        <v>#VALUE!</v>
      </c>
    </row>
    <row r="947" spans="1:21" hidden="1">
      <c r="A947" s="62" t="s">
        <v>11509</v>
      </c>
      <c r="B947" s="62" t="s">
        <v>11510</v>
      </c>
      <c r="C947" s="62" t="s">
        <v>11544</v>
      </c>
      <c r="D947" s="62" t="s">
        <v>158</v>
      </c>
      <c r="E947" s="63" t="s">
        <v>11007</v>
      </c>
      <c r="F947" s="63" t="s">
        <v>3683</v>
      </c>
      <c r="G947" s="63" t="s">
        <v>8757</v>
      </c>
      <c r="H947" s="63" t="s">
        <v>8758</v>
      </c>
      <c r="I947" s="63" t="s">
        <v>11001</v>
      </c>
      <c r="J947" s="64">
        <v>175893</v>
      </c>
      <c r="K947" s="64" t="s">
        <v>22</v>
      </c>
      <c r="L947" s="64">
        <v>175893</v>
      </c>
      <c r="M947" s="64">
        <v>182990</v>
      </c>
      <c r="N947" s="64" t="s">
        <v>22</v>
      </c>
      <c r="O947" s="64">
        <v>182990</v>
      </c>
      <c r="P947" s="64">
        <v>213783</v>
      </c>
      <c r="Q947" s="64" t="s">
        <v>22</v>
      </c>
      <c r="R947" s="64">
        <v>213783</v>
      </c>
      <c r="S947" s="63" t="s">
        <v>11002</v>
      </c>
      <c r="U947" s="65">
        <f t="shared" si="15"/>
        <v>30793</v>
      </c>
    </row>
    <row r="948" spans="1:21" hidden="1">
      <c r="A948" s="62" t="s">
        <v>11509</v>
      </c>
      <c r="B948" s="62" t="s">
        <v>11510</v>
      </c>
      <c r="C948" s="62" t="s">
        <v>11515</v>
      </c>
      <c r="D948" s="62" t="s">
        <v>158</v>
      </c>
      <c r="E948" s="63" t="s">
        <v>11007</v>
      </c>
      <c r="F948" s="63" t="s">
        <v>3694</v>
      </c>
      <c r="G948" s="63" t="s">
        <v>10051</v>
      </c>
      <c r="H948" s="63" t="s">
        <v>10052</v>
      </c>
      <c r="I948" s="63" t="s">
        <v>11001</v>
      </c>
      <c r="J948" s="64">
        <v>914593</v>
      </c>
      <c r="K948" s="64" t="s">
        <v>22</v>
      </c>
      <c r="L948" s="64">
        <v>914593</v>
      </c>
      <c r="M948" s="64">
        <v>770844</v>
      </c>
      <c r="N948" s="64">
        <v>1002000</v>
      </c>
      <c r="O948" s="64">
        <v>1772844</v>
      </c>
      <c r="P948" s="64">
        <v>2626130</v>
      </c>
      <c r="Q948" s="64" t="s">
        <v>22</v>
      </c>
      <c r="R948" s="64">
        <v>2626130</v>
      </c>
      <c r="S948" s="63" t="s">
        <v>11002</v>
      </c>
      <c r="U948" s="65">
        <f t="shared" si="15"/>
        <v>853286</v>
      </c>
    </row>
    <row r="949" spans="1:21" hidden="1">
      <c r="A949" s="62" t="s">
        <v>11509</v>
      </c>
      <c r="B949" s="62" t="s">
        <v>11510</v>
      </c>
      <c r="C949" s="62" t="s">
        <v>11515</v>
      </c>
      <c r="D949" s="62" t="s">
        <v>158</v>
      </c>
      <c r="E949" s="63" t="s">
        <v>11007</v>
      </c>
      <c r="F949" s="63" t="s">
        <v>3707</v>
      </c>
      <c r="G949" s="63" t="s">
        <v>10090</v>
      </c>
      <c r="H949" s="63" t="s">
        <v>11578</v>
      </c>
      <c r="I949" s="63" t="s">
        <v>11001</v>
      </c>
      <c r="J949" s="64">
        <v>638321</v>
      </c>
      <c r="K949" s="64">
        <v>150000</v>
      </c>
      <c r="L949" s="64">
        <v>788321</v>
      </c>
      <c r="M949" s="64">
        <v>549186</v>
      </c>
      <c r="N949" s="64" t="s">
        <v>22</v>
      </c>
      <c r="O949" s="64">
        <v>549186</v>
      </c>
      <c r="P949" s="64">
        <v>156743</v>
      </c>
      <c r="Q949" s="64" t="s">
        <v>22</v>
      </c>
      <c r="R949" s="64">
        <v>156743</v>
      </c>
      <c r="S949" s="63" t="s">
        <v>11002</v>
      </c>
      <c r="U949" s="65">
        <f t="shared" si="15"/>
        <v>-392443</v>
      </c>
    </row>
    <row r="950" spans="1:21" hidden="1">
      <c r="A950" s="62" t="s">
        <v>11509</v>
      </c>
      <c r="B950" s="62" t="s">
        <v>11510</v>
      </c>
      <c r="C950" s="62" t="s">
        <v>11515</v>
      </c>
      <c r="D950" s="62" t="s">
        <v>158</v>
      </c>
      <c r="E950" s="63" t="s">
        <v>11007</v>
      </c>
      <c r="F950" s="63" t="s">
        <v>3734</v>
      </c>
      <c r="G950" s="63" t="s">
        <v>10111</v>
      </c>
      <c r="H950" s="63" t="s">
        <v>10112</v>
      </c>
      <c r="I950" s="63" t="s">
        <v>11001</v>
      </c>
      <c r="J950" s="64">
        <v>67434</v>
      </c>
      <c r="K950" s="64" t="s">
        <v>22</v>
      </c>
      <c r="L950" s="64">
        <v>67434</v>
      </c>
      <c r="M950" s="64">
        <v>232635</v>
      </c>
      <c r="N950" s="64">
        <v>706200</v>
      </c>
      <c r="O950" s="64">
        <v>938835</v>
      </c>
      <c r="P950" s="64">
        <v>238800</v>
      </c>
      <c r="Q950" s="64">
        <v>1394000</v>
      </c>
      <c r="R950" s="64">
        <v>1632800</v>
      </c>
      <c r="S950" s="63" t="s">
        <v>11002</v>
      </c>
      <c r="U950" s="65">
        <f t="shared" si="15"/>
        <v>693965</v>
      </c>
    </row>
    <row r="951" spans="1:21" hidden="1">
      <c r="A951" s="62" t="s">
        <v>11509</v>
      </c>
      <c r="B951" s="62" t="s">
        <v>11510</v>
      </c>
      <c r="C951" s="62" t="s">
        <v>11579</v>
      </c>
      <c r="D951" s="62" t="s">
        <v>158</v>
      </c>
      <c r="E951" s="63" t="s">
        <v>11007</v>
      </c>
      <c r="F951" s="63" t="s">
        <v>3750</v>
      </c>
      <c r="G951" s="63" t="s">
        <v>11580</v>
      </c>
      <c r="H951" s="63" t="s">
        <v>10112</v>
      </c>
      <c r="I951" s="63" t="s">
        <v>11001</v>
      </c>
      <c r="J951" s="64">
        <v>7429</v>
      </c>
      <c r="K951" s="64" t="s">
        <v>22</v>
      </c>
      <c r="L951" s="64">
        <v>7429</v>
      </c>
      <c r="M951" s="64" t="s">
        <v>22</v>
      </c>
      <c r="N951" s="64" t="s">
        <v>22</v>
      </c>
      <c r="O951" s="64" t="s">
        <v>22</v>
      </c>
      <c r="P951" s="64" t="s">
        <v>22</v>
      </c>
      <c r="Q951" s="64" t="s">
        <v>22</v>
      </c>
      <c r="R951" s="64" t="s">
        <v>22</v>
      </c>
      <c r="S951" s="63" t="s">
        <v>11002</v>
      </c>
      <c r="U951" s="65" t="str">
        <f t="shared" si="15"/>
        <v/>
      </c>
    </row>
    <row r="952" spans="1:21" hidden="1">
      <c r="A952" s="62" t="s">
        <v>11509</v>
      </c>
      <c r="B952" s="62" t="s">
        <v>11510</v>
      </c>
      <c r="C952" s="62" t="s">
        <v>11515</v>
      </c>
      <c r="D952" s="62" t="s">
        <v>158</v>
      </c>
      <c r="E952" s="63" t="s">
        <v>11007</v>
      </c>
      <c r="F952" s="63" t="s">
        <v>3767</v>
      </c>
      <c r="G952" s="63" t="s">
        <v>10142</v>
      </c>
      <c r="H952" s="63" t="s">
        <v>10146</v>
      </c>
      <c r="I952" s="63" t="s">
        <v>11001</v>
      </c>
      <c r="J952" s="64">
        <v>31700</v>
      </c>
      <c r="K952" s="64" t="s">
        <v>22</v>
      </c>
      <c r="L952" s="64">
        <v>31700</v>
      </c>
      <c r="M952" s="64">
        <v>15000</v>
      </c>
      <c r="N952" s="64" t="s">
        <v>22</v>
      </c>
      <c r="O952" s="64">
        <v>15000</v>
      </c>
      <c r="P952" s="64" t="s">
        <v>22</v>
      </c>
      <c r="Q952" s="64" t="s">
        <v>22</v>
      </c>
      <c r="R952" s="64" t="s">
        <v>22</v>
      </c>
      <c r="S952" s="63" t="s">
        <v>11002</v>
      </c>
      <c r="U952" s="65" t="str">
        <f t="shared" si="15"/>
        <v/>
      </c>
    </row>
    <row r="953" spans="1:21" hidden="1">
      <c r="A953" s="62" t="s">
        <v>11509</v>
      </c>
      <c r="B953" s="62" t="s">
        <v>11510</v>
      </c>
      <c r="C953" s="62" t="s">
        <v>11515</v>
      </c>
      <c r="D953" s="62" t="s">
        <v>158</v>
      </c>
      <c r="E953" s="63" t="s">
        <v>11007</v>
      </c>
      <c r="F953" s="63" t="s">
        <v>3786</v>
      </c>
      <c r="G953" s="63" t="s">
        <v>10149</v>
      </c>
      <c r="H953" s="63" t="s">
        <v>11581</v>
      </c>
      <c r="I953" s="63" t="s">
        <v>11001</v>
      </c>
      <c r="J953" s="64">
        <v>9178</v>
      </c>
      <c r="K953" s="64" t="s">
        <v>22</v>
      </c>
      <c r="L953" s="64">
        <v>9178</v>
      </c>
      <c r="M953" s="64">
        <v>11971</v>
      </c>
      <c r="N953" s="64">
        <v>1000000</v>
      </c>
      <c r="O953" s="64">
        <v>1011971</v>
      </c>
      <c r="P953" s="64">
        <v>2024</v>
      </c>
      <c r="Q953" s="64">
        <v>34627</v>
      </c>
      <c r="R953" s="64">
        <v>36651</v>
      </c>
      <c r="S953" s="63" t="s">
        <v>11002</v>
      </c>
      <c r="U953" s="65">
        <f t="shared" si="15"/>
        <v>-975320</v>
      </c>
    </row>
    <row r="954" spans="1:21" hidden="1">
      <c r="A954" s="62" t="s">
        <v>11509</v>
      </c>
      <c r="B954" s="62" t="s">
        <v>11510</v>
      </c>
      <c r="C954" s="62" t="s">
        <v>11515</v>
      </c>
      <c r="D954" s="62" t="s">
        <v>158</v>
      </c>
      <c r="E954" s="63" t="s">
        <v>11007</v>
      </c>
      <c r="F954" s="63" t="s">
        <v>3803</v>
      </c>
      <c r="G954" s="63" t="s">
        <v>10163</v>
      </c>
      <c r="H954" s="63" t="s">
        <v>10164</v>
      </c>
      <c r="I954" s="63" t="s">
        <v>11001</v>
      </c>
      <c r="J954" s="64" t="s">
        <v>22</v>
      </c>
      <c r="K954" s="64" t="s">
        <v>22</v>
      </c>
      <c r="L954" s="64" t="s">
        <v>22</v>
      </c>
      <c r="M954" s="64" t="s">
        <v>22</v>
      </c>
      <c r="N954" s="64">
        <v>225900</v>
      </c>
      <c r="O954" s="64">
        <v>225900</v>
      </c>
      <c r="P954" s="64">
        <v>1000000</v>
      </c>
      <c r="Q954" s="64">
        <v>53599650</v>
      </c>
      <c r="R954" s="64">
        <v>54599650</v>
      </c>
      <c r="S954" s="63" t="s">
        <v>11002</v>
      </c>
      <c r="U954" s="65">
        <f t="shared" si="15"/>
        <v>54373750</v>
      </c>
    </row>
    <row r="955" spans="1:21" hidden="1">
      <c r="A955" s="62" t="s">
        <v>11509</v>
      </c>
      <c r="B955" s="62" t="s">
        <v>11510</v>
      </c>
      <c r="C955" s="62" t="s">
        <v>11511</v>
      </c>
      <c r="D955" s="62" t="s">
        <v>158</v>
      </c>
      <c r="E955" s="63" t="s">
        <v>11007</v>
      </c>
      <c r="F955" s="63" t="s">
        <v>3822</v>
      </c>
      <c r="G955" s="63" t="s">
        <v>11582</v>
      </c>
      <c r="H955" s="63" t="s">
        <v>11583</v>
      </c>
      <c r="I955" s="63" t="s">
        <v>11001</v>
      </c>
      <c r="J955" s="64">
        <v>7290</v>
      </c>
      <c r="K955" s="64" t="s">
        <v>22</v>
      </c>
      <c r="L955" s="64">
        <v>7290</v>
      </c>
      <c r="M955" s="64">
        <v>3992</v>
      </c>
      <c r="N955" s="64" t="s">
        <v>22</v>
      </c>
      <c r="O955" s="64">
        <v>3992</v>
      </c>
      <c r="P955" s="64">
        <v>7500</v>
      </c>
      <c r="Q955" s="64" t="s">
        <v>22</v>
      </c>
      <c r="R955" s="64">
        <v>7500</v>
      </c>
      <c r="S955" s="63" t="s">
        <v>11002</v>
      </c>
      <c r="U955" s="65">
        <f t="shared" si="15"/>
        <v>3508</v>
      </c>
    </row>
    <row r="956" spans="1:21" hidden="1">
      <c r="A956" s="62" t="s">
        <v>11509</v>
      </c>
      <c r="B956" s="62" t="s">
        <v>11510</v>
      </c>
      <c r="C956" s="62" t="s">
        <v>11515</v>
      </c>
      <c r="D956" s="62" t="s">
        <v>158</v>
      </c>
      <c r="E956" s="63" t="s">
        <v>11007</v>
      </c>
      <c r="F956" s="63" t="s">
        <v>3841</v>
      </c>
      <c r="G956" s="63" t="s">
        <v>10167</v>
      </c>
      <c r="H956" s="63" t="s">
        <v>11584</v>
      </c>
      <c r="I956" s="63" t="s">
        <v>11001</v>
      </c>
      <c r="J956" s="64">
        <v>48723</v>
      </c>
      <c r="K956" s="64" t="s">
        <v>22</v>
      </c>
      <c r="L956" s="64">
        <v>48723</v>
      </c>
      <c r="M956" s="64">
        <v>65462</v>
      </c>
      <c r="N956" s="64">
        <v>29000</v>
      </c>
      <c r="O956" s="64">
        <v>94462</v>
      </c>
      <c r="P956" s="64">
        <v>53505</v>
      </c>
      <c r="Q956" s="64" t="s">
        <v>22</v>
      </c>
      <c r="R956" s="64">
        <v>53505</v>
      </c>
      <c r="S956" s="63" t="s">
        <v>11002</v>
      </c>
      <c r="U956" s="65">
        <f t="shared" si="15"/>
        <v>-40957</v>
      </c>
    </row>
    <row r="957" spans="1:21" hidden="1">
      <c r="A957" s="62" t="s">
        <v>11509</v>
      </c>
      <c r="B957" s="62" t="s">
        <v>11510</v>
      </c>
      <c r="C957" s="62" t="s">
        <v>11515</v>
      </c>
      <c r="D957" s="62" t="s">
        <v>158</v>
      </c>
      <c r="E957" s="63" t="s">
        <v>11007</v>
      </c>
      <c r="F957" s="63" t="s">
        <v>3853</v>
      </c>
      <c r="G957" s="63" t="s">
        <v>10174</v>
      </c>
      <c r="H957" s="63" t="s">
        <v>11585</v>
      </c>
      <c r="I957" s="63" t="s">
        <v>11001</v>
      </c>
      <c r="J957" s="64">
        <v>62704</v>
      </c>
      <c r="K957" s="64" t="s">
        <v>22</v>
      </c>
      <c r="L957" s="64">
        <v>62704</v>
      </c>
      <c r="M957" s="64" t="s">
        <v>22</v>
      </c>
      <c r="N957" s="64" t="s">
        <v>22</v>
      </c>
      <c r="O957" s="64" t="s">
        <v>22</v>
      </c>
      <c r="P957" s="64" t="s">
        <v>22</v>
      </c>
      <c r="Q957" s="64" t="s">
        <v>22</v>
      </c>
      <c r="R957" s="64" t="s">
        <v>22</v>
      </c>
      <c r="S957" s="63" t="s">
        <v>11002</v>
      </c>
      <c r="U957" s="65" t="str">
        <f t="shared" si="15"/>
        <v/>
      </c>
    </row>
    <row r="958" spans="1:21" hidden="1">
      <c r="A958" s="62" t="s">
        <v>11509</v>
      </c>
      <c r="B958" s="62" t="s">
        <v>11510</v>
      </c>
      <c r="C958" s="62" t="s">
        <v>11515</v>
      </c>
      <c r="D958" s="62" t="s">
        <v>158</v>
      </c>
      <c r="E958" s="63" t="s">
        <v>11007</v>
      </c>
      <c r="F958" s="63" t="s">
        <v>3935</v>
      </c>
      <c r="G958" s="63" t="s">
        <v>10178</v>
      </c>
      <c r="H958" s="63" t="s">
        <v>10179</v>
      </c>
      <c r="I958" s="63" t="s">
        <v>11001</v>
      </c>
      <c r="J958" s="64" t="s">
        <v>22</v>
      </c>
      <c r="K958" s="64" t="s">
        <v>22</v>
      </c>
      <c r="L958" s="64" t="s">
        <v>22</v>
      </c>
      <c r="M958" s="64">
        <v>2000</v>
      </c>
      <c r="N958" s="64" t="s">
        <v>22</v>
      </c>
      <c r="O958" s="64">
        <v>2000</v>
      </c>
      <c r="P958" s="64">
        <v>18955</v>
      </c>
      <c r="Q958" s="64" t="s">
        <v>22</v>
      </c>
      <c r="R958" s="64">
        <v>18955</v>
      </c>
      <c r="S958" s="63" t="s">
        <v>11002</v>
      </c>
      <c r="U958" s="65">
        <f t="shared" si="15"/>
        <v>16955</v>
      </c>
    </row>
    <row r="959" spans="1:21" hidden="1">
      <c r="A959" s="62" t="s">
        <v>11509</v>
      </c>
      <c r="B959" s="62" t="s">
        <v>11510</v>
      </c>
      <c r="C959" s="62" t="s">
        <v>11515</v>
      </c>
      <c r="D959" s="62" t="s">
        <v>158</v>
      </c>
      <c r="E959" s="63" t="s">
        <v>11007</v>
      </c>
      <c r="F959" s="63" t="s">
        <v>3992</v>
      </c>
      <c r="G959" s="63" t="s">
        <v>10185</v>
      </c>
      <c r="H959" s="63" t="s">
        <v>10186</v>
      </c>
      <c r="I959" s="63" t="s">
        <v>11001</v>
      </c>
      <c r="J959" s="64">
        <v>1502</v>
      </c>
      <c r="K959" s="64" t="s">
        <v>22</v>
      </c>
      <c r="L959" s="64">
        <v>1502</v>
      </c>
      <c r="M959" s="64">
        <v>2737</v>
      </c>
      <c r="N959" s="64" t="s">
        <v>22</v>
      </c>
      <c r="O959" s="64">
        <v>2737</v>
      </c>
      <c r="P959" s="64">
        <v>2802</v>
      </c>
      <c r="Q959" s="64" t="s">
        <v>22</v>
      </c>
      <c r="R959" s="64">
        <v>2802</v>
      </c>
      <c r="S959" s="63" t="s">
        <v>11002</v>
      </c>
      <c r="U959" s="65">
        <f t="shared" si="15"/>
        <v>65</v>
      </c>
    </row>
    <row r="960" spans="1:21" hidden="1">
      <c r="A960" s="62" t="s">
        <v>11509</v>
      </c>
      <c r="B960" s="62" t="s">
        <v>11510</v>
      </c>
      <c r="C960" s="62" t="s">
        <v>11515</v>
      </c>
      <c r="D960" s="62" t="s">
        <v>158</v>
      </c>
      <c r="E960" s="63" t="s">
        <v>11007</v>
      </c>
      <c r="F960" s="63" t="s">
        <v>4015</v>
      </c>
      <c r="G960" s="63" t="s">
        <v>10189</v>
      </c>
      <c r="H960" s="63" t="s">
        <v>6355</v>
      </c>
      <c r="I960" s="63" t="s">
        <v>11001</v>
      </c>
      <c r="J960" s="64">
        <v>23052</v>
      </c>
      <c r="K960" s="64" t="s">
        <v>22</v>
      </c>
      <c r="L960" s="64">
        <v>23052</v>
      </c>
      <c r="M960" s="64" t="s">
        <v>22</v>
      </c>
      <c r="N960" s="64" t="s">
        <v>22</v>
      </c>
      <c r="O960" s="64" t="s">
        <v>22</v>
      </c>
      <c r="P960" s="64" t="s">
        <v>22</v>
      </c>
      <c r="Q960" s="64" t="s">
        <v>22</v>
      </c>
      <c r="R960" s="64" t="s">
        <v>22</v>
      </c>
      <c r="S960" s="63" t="s">
        <v>11002</v>
      </c>
      <c r="U960" s="65" t="str">
        <f t="shared" si="15"/>
        <v/>
      </c>
    </row>
    <row r="961" spans="1:21" hidden="1">
      <c r="A961" s="62" t="s">
        <v>11509</v>
      </c>
      <c r="B961" s="62" t="s">
        <v>11510</v>
      </c>
      <c r="C961" s="62" t="s">
        <v>11515</v>
      </c>
      <c r="D961" s="62" t="s">
        <v>158</v>
      </c>
      <c r="E961" s="63" t="s">
        <v>11007</v>
      </c>
      <c r="F961" s="63" t="s">
        <v>4024</v>
      </c>
      <c r="G961" s="63" t="s">
        <v>10198</v>
      </c>
      <c r="H961" s="63" t="s">
        <v>10199</v>
      </c>
      <c r="I961" s="63" t="s">
        <v>11001</v>
      </c>
      <c r="J961" s="64" t="s">
        <v>22</v>
      </c>
      <c r="K961" s="64" t="s">
        <v>22</v>
      </c>
      <c r="L961" s="64" t="s">
        <v>22</v>
      </c>
      <c r="M961" s="64">
        <v>2310</v>
      </c>
      <c r="N961" s="64">
        <v>1000</v>
      </c>
      <c r="O961" s="64">
        <v>3310</v>
      </c>
      <c r="P961" s="64">
        <v>32001</v>
      </c>
      <c r="Q961" s="64">
        <v>2400000</v>
      </c>
      <c r="R961" s="64">
        <v>2432001</v>
      </c>
      <c r="S961" s="63" t="s">
        <v>11002</v>
      </c>
      <c r="U961" s="65">
        <f t="shared" si="15"/>
        <v>2428691</v>
      </c>
    </row>
    <row r="962" spans="1:21" hidden="1">
      <c r="A962" s="62" t="s">
        <v>11509</v>
      </c>
      <c r="B962" s="62" t="s">
        <v>11510</v>
      </c>
      <c r="C962" s="62" t="s">
        <v>11515</v>
      </c>
      <c r="D962" s="62" t="s">
        <v>158</v>
      </c>
      <c r="E962" s="63" t="s">
        <v>11007</v>
      </c>
      <c r="F962" s="63" t="s">
        <v>4046</v>
      </c>
      <c r="G962" s="63" t="s">
        <v>10207</v>
      </c>
      <c r="H962" s="63" t="s">
        <v>11586</v>
      </c>
      <c r="I962" s="63" t="s">
        <v>11001</v>
      </c>
      <c r="J962" s="64" t="s">
        <v>22</v>
      </c>
      <c r="K962" s="64" t="s">
        <v>22</v>
      </c>
      <c r="L962" s="64" t="s">
        <v>22</v>
      </c>
      <c r="M962" s="64">
        <v>2986</v>
      </c>
      <c r="N962" s="64">
        <v>1000</v>
      </c>
      <c r="O962" s="64">
        <v>3986</v>
      </c>
      <c r="P962" s="64">
        <v>6278</v>
      </c>
      <c r="Q962" s="64">
        <v>500000</v>
      </c>
      <c r="R962" s="64">
        <v>506278</v>
      </c>
      <c r="S962" s="63" t="s">
        <v>11002</v>
      </c>
      <c r="U962" s="65">
        <f t="shared" si="15"/>
        <v>502292</v>
      </c>
    </row>
    <row r="963" spans="1:21" hidden="1">
      <c r="A963" s="62" t="s">
        <v>11509</v>
      </c>
      <c r="B963" s="62" t="s">
        <v>11510</v>
      </c>
      <c r="C963" s="62" t="s">
        <v>11579</v>
      </c>
      <c r="D963" s="62" t="s">
        <v>158</v>
      </c>
      <c r="E963" s="63" t="s">
        <v>11007</v>
      </c>
      <c r="F963" s="63" t="s">
        <v>4123</v>
      </c>
      <c r="G963" s="63" t="s">
        <v>8854</v>
      </c>
      <c r="H963" s="63" t="s">
        <v>11587</v>
      </c>
      <c r="I963" s="63" t="s">
        <v>11001</v>
      </c>
      <c r="J963" s="64">
        <v>28897</v>
      </c>
      <c r="K963" s="64" t="s">
        <v>22</v>
      </c>
      <c r="L963" s="64">
        <v>28897</v>
      </c>
      <c r="M963" s="64">
        <v>25706</v>
      </c>
      <c r="N963" s="64" t="s">
        <v>22</v>
      </c>
      <c r="O963" s="64">
        <v>25706</v>
      </c>
      <c r="P963" s="64">
        <v>28314</v>
      </c>
      <c r="Q963" s="64" t="s">
        <v>22</v>
      </c>
      <c r="R963" s="64">
        <v>28314</v>
      </c>
      <c r="S963" s="63" t="s">
        <v>11002</v>
      </c>
      <c r="U963" s="65">
        <f t="shared" si="15"/>
        <v>2608</v>
      </c>
    </row>
    <row r="964" spans="1:21" hidden="1">
      <c r="A964" s="62" t="s">
        <v>11509</v>
      </c>
      <c r="B964" s="62" t="s">
        <v>11510</v>
      </c>
      <c r="C964" s="62" t="s">
        <v>11515</v>
      </c>
      <c r="D964" s="62" t="s">
        <v>158</v>
      </c>
      <c r="E964" s="63" t="s">
        <v>11007</v>
      </c>
      <c r="F964" s="63" t="s">
        <v>4134</v>
      </c>
      <c r="G964" s="63" t="s">
        <v>10213</v>
      </c>
      <c r="H964" s="63" t="s">
        <v>10214</v>
      </c>
      <c r="I964" s="63" t="s">
        <v>11001</v>
      </c>
      <c r="J964" s="64" t="s">
        <v>22</v>
      </c>
      <c r="K964" s="64" t="s">
        <v>22</v>
      </c>
      <c r="L964" s="64" t="s">
        <v>22</v>
      </c>
      <c r="M964" s="64" t="s">
        <v>22</v>
      </c>
      <c r="N964" s="64" t="s">
        <v>22</v>
      </c>
      <c r="O964" s="64" t="s">
        <v>22</v>
      </c>
      <c r="P964" s="64">
        <v>7000</v>
      </c>
      <c r="Q964" s="64" t="s">
        <v>22</v>
      </c>
      <c r="R964" s="64">
        <v>7000</v>
      </c>
      <c r="S964" s="63" t="s">
        <v>11002</v>
      </c>
      <c r="U964" s="65" t="e">
        <f t="shared" si="15"/>
        <v>#VALUE!</v>
      </c>
    </row>
    <row r="965" spans="1:21" hidden="1">
      <c r="A965" s="62" t="s">
        <v>11509</v>
      </c>
      <c r="B965" s="62" t="s">
        <v>11510</v>
      </c>
      <c r="C965" s="62" t="s">
        <v>11544</v>
      </c>
      <c r="D965" s="62" t="s">
        <v>158</v>
      </c>
      <c r="E965" s="63" t="s">
        <v>11007</v>
      </c>
      <c r="F965" s="63" t="s">
        <v>4142</v>
      </c>
      <c r="G965" s="63" t="s">
        <v>8764</v>
      </c>
      <c r="H965" s="63" t="s">
        <v>8765</v>
      </c>
      <c r="I965" s="63" t="s">
        <v>11001</v>
      </c>
      <c r="J965" s="64">
        <v>95584</v>
      </c>
      <c r="K965" s="64" t="s">
        <v>22</v>
      </c>
      <c r="L965" s="64">
        <v>95584</v>
      </c>
      <c r="M965" s="64">
        <v>55856</v>
      </c>
      <c r="N965" s="64" t="s">
        <v>22</v>
      </c>
      <c r="O965" s="64">
        <v>55856</v>
      </c>
      <c r="P965" s="64">
        <v>125074</v>
      </c>
      <c r="Q965" s="64" t="s">
        <v>22</v>
      </c>
      <c r="R965" s="64">
        <v>125074</v>
      </c>
      <c r="S965" s="63" t="s">
        <v>11002</v>
      </c>
      <c r="U965" s="65">
        <f t="shared" si="15"/>
        <v>69218</v>
      </c>
    </row>
    <row r="966" spans="1:21" hidden="1">
      <c r="A966" s="62" t="s">
        <v>11509</v>
      </c>
      <c r="B966" s="62" t="s">
        <v>11510</v>
      </c>
      <c r="C966" s="62" t="s">
        <v>11544</v>
      </c>
      <c r="D966" s="62" t="s">
        <v>158</v>
      </c>
      <c r="E966" s="63" t="s">
        <v>11007</v>
      </c>
      <c r="F966" s="63" t="s">
        <v>4165</v>
      </c>
      <c r="G966" s="63" t="s">
        <v>8771</v>
      </c>
      <c r="H966" s="63" t="s">
        <v>8772</v>
      </c>
      <c r="I966" s="63" t="s">
        <v>11001</v>
      </c>
      <c r="J966" s="64">
        <v>1619530</v>
      </c>
      <c r="K966" s="64" t="s">
        <v>22</v>
      </c>
      <c r="L966" s="64">
        <v>1619530</v>
      </c>
      <c r="M966" s="64">
        <v>1510505</v>
      </c>
      <c r="N966" s="64" t="s">
        <v>22</v>
      </c>
      <c r="O966" s="64">
        <v>1510505</v>
      </c>
      <c r="P966" s="64">
        <v>1344824</v>
      </c>
      <c r="Q966" s="64" t="s">
        <v>22</v>
      </c>
      <c r="R966" s="64">
        <v>1344824</v>
      </c>
      <c r="S966" s="63" t="s">
        <v>11002</v>
      </c>
      <c r="U966" s="65">
        <f t="shared" si="15"/>
        <v>-165681</v>
      </c>
    </row>
    <row r="967" spans="1:21" hidden="1">
      <c r="A967" s="62" t="s">
        <v>11509</v>
      </c>
      <c r="B967" s="62" t="s">
        <v>11510</v>
      </c>
      <c r="C967" s="62" t="s">
        <v>11544</v>
      </c>
      <c r="D967" s="62" t="s">
        <v>158</v>
      </c>
      <c r="E967" s="63" t="s">
        <v>11007</v>
      </c>
      <c r="F967" s="63" t="s">
        <v>4175</v>
      </c>
      <c r="G967" s="63" t="s">
        <v>8777</v>
      </c>
      <c r="H967" s="63" t="s">
        <v>8778</v>
      </c>
      <c r="I967" s="63" t="s">
        <v>11001</v>
      </c>
      <c r="J967" s="64">
        <v>25323</v>
      </c>
      <c r="K967" s="64" t="s">
        <v>22</v>
      </c>
      <c r="L967" s="64">
        <v>25323</v>
      </c>
      <c r="M967" s="64">
        <v>37784</v>
      </c>
      <c r="N967" s="64" t="s">
        <v>22</v>
      </c>
      <c r="O967" s="64">
        <v>37784</v>
      </c>
      <c r="P967" s="64" t="s">
        <v>22</v>
      </c>
      <c r="Q967" s="64" t="s">
        <v>22</v>
      </c>
      <c r="R967" s="64" t="s">
        <v>22</v>
      </c>
      <c r="S967" s="63" t="s">
        <v>11002</v>
      </c>
      <c r="U967" s="65" t="str">
        <f t="shared" si="15"/>
        <v/>
      </c>
    </row>
    <row r="968" spans="1:21" hidden="1">
      <c r="A968" s="62" t="s">
        <v>11509</v>
      </c>
      <c r="B968" s="62" t="s">
        <v>11510</v>
      </c>
      <c r="C968" s="62" t="s">
        <v>11544</v>
      </c>
      <c r="D968" s="62" t="s">
        <v>158</v>
      </c>
      <c r="E968" s="63" t="s">
        <v>11007</v>
      </c>
      <c r="F968" s="63" t="s">
        <v>4194</v>
      </c>
      <c r="G968" s="63" t="s">
        <v>8784</v>
      </c>
      <c r="H968" s="63" t="s">
        <v>8785</v>
      </c>
      <c r="I968" s="63" t="s">
        <v>11001</v>
      </c>
      <c r="J968" s="64">
        <v>113913</v>
      </c>
      <c r="K968" s="64" t="s">
        <v>22</v>
      </c>
      <c r="L968" s="64">
        <v>113913</v>
      </c>
      <c r="M968" s="64">
        <v>143618</v>
      </c>
      <c r="N968" s="64" t="s">
        <v>22</v>
      </c>
      <c r="O968" s="64">
        <v>143618</v>
      </c>
      <c r="P968" s="64">
        <v>61969</v>
      </c>
      <c r="Q968" s="64" t="s">
        <v>22</v>
      </c>
      <c r="R968" s="64">
        <v>61969</v>
      </c>
      <c r="S968" s="63" t="s">
        <v>11002</v>
      </c>
      <c r="U968" s="65">
        <f t="shared" ref="U968:U1031" si="16">IF(R968="","",R968-O968)</f>
        <v>-81649</v>
      </c>
    </row>
    <row r="969" spans="1:21" hidden="1">
      <c r="A969" s="62" t="s">
        <v>11509</v>
      </c>
      <c r="B969" s="62" t="s">
        <v>11510</v>
      </c>
      <c r="C969" s="62" t="s">
        <v>11544</v>
      </c>
      <c r="D969" s="62" t="s">
        <v>158</v>
      </c>
      <c r="E969" s="63" t="s">
        <v>11007</v>
      </c>
      <c r="F969" s="63" t="s">
        <v>4253</v>
      </c>
      <c r="G969" s="63" t="s">
        <v>8794</v>
      </c>
      <c r="H969" s="63" t="s">
        <v>8795</v>
      </c>
      <c r="I969" s="63" t="s">
        <v>11001</v>
      </c>
      <c r="J969" s="64">
        <v>95551</v>
      </c>
      <c r="K969" s="64" t="s">
        <v>22</v>
      </c>
      <c r="L969" s="64">
        <v>95551</v>
      </c>
      <c r="M969" s="64">
        <v>68699</v>
      </c>
      <c r="N969" s="64" t="s">
        <v>22</v>
      </c>
      <c r="O969" s="64">
        <v>68699</v>
      </c>
      <c r="P969" s="64">
        <v>52919</v>
      </c>
      <c r="Q969" s="64" t="s">
        <v>22</v>
      </c>
      <c r="R969" s="64">
        <v>52919</v>
      </c>
      <c r="S969" s="63" t="s">
        <v>11002</v>
      </c>
      <c r="U969" s="65">
        <f t="shared" si="16"/>
        <v>-15780</v>
      </c>
    </row>
    <row r="970" spans="1:21" hidden="1">
      <c r="A970" s="62" t="s">
        <v>11509</v>
      </c>
      <c r="B970" s="62" t="s">
        <v>11510</v>
      </c>
      <c r="C970" s="62" t="s">
        <v>11544</v>
      </c>
      <c r="D970" s="62" t="s">
        <v>158</v>
      </c>
      <c r="E970" s="63" t="s">
        <v>11007</v>
      </c>
      <c r="F970" s="63" t="s">
        <v>4265</v>
      </c>
      <c r="G970" s="63" t="s">
        <v>8801</v>
      </c>
      <c r="H970" s="63" t="s">
        <v>11588</v>
      </c>
      <c r="I970" s="63" t="s">
        <v>11001</v>
      </c>
      <c r="J970" s="64">
        <v>21631</v>
      </c>
      <c r="K970" s="64" t="s">
        <v>22</v>
      </c>
      <c r="L970" s="64">
        <v>21631</v>
      </c>
      <c r="M970" s="64">
        <v>24309</v>
      </c>
      <c r="N970" s="64" t="s">
        <v>22</v>
      </c>
      <c r="O970" s="64">
        <v>24309</v>
      </c>
      <c r="P970" s="64">
        <v>25102</v>
      </c>
      <c r="Q970" s="64" t="s">
        <v>22</v>
      </c>
      <c r="R970" s="64">
        <v>25102</v>
      </c>
      <c r="S970" s="63" t="s">
        <v>11002</v>
      </c>
      <c r="U970" s="65">
        <f t="shared" si="16"/>
        <v>793</v>
      </c>
    </row>
    <row r="971" spans="1:21" hidden="1">
      <c r="A971" s="62" t="s">
        <v>11509</v>
      </c>
      <c r="B971" s="62" t="s">
        <v>11510</v>
      </c>
      <c r="C971" s="62" t="s">
        <v>11544</v>
      </c>
      <c r="D971" s="62" t="s">
        <v>158</v>
      </c>
      <c r="E971" s="63" t="s">
        <v>11007</v>
      </c>
      <c r="F971" s="63" t="s">
        <v>4273</v>
      </c>
      <c r="G971" s="63" t="s">
        <v>8810</v>
      </c>
      <c r="H971" s="63" t="s">
        <v>11589</v>
      </c>
      <c r="I971" s="63" t="s">
        <v>11001</v>
      </c>
      <c r="J971" s="64">
        <v>39787</v>
      </c>
      <c r="K971" s="64" t="s">
        <v>22</v>
      </c>
      <c r="L971" s="64">
        <v>39787</v>
      </c>
      <c r="M971" s="64">
        <v>38325</v>
      </c>
      <c r="N971" s="64" t="s">
        <v>22</v>
      </c>
      <c r="O971" s="64">
        <v>38325</v>
      </c>
      <c r="P971" s="64">
        <v>53761</v>
      </c>
      <c r="Q971" s="64" t="s">
        <v>22</v>
      </c>
      <c r="R971" s="64">
        <v>53761</v>
      </c>
      <c r="S971" s="63" t="s">
        <v>11002</v>
      </c>
      <c r="U971" s="65">
        <f t="shared" si="16"/>
        <v>15436</v>
      </c>
    </row>
    <row r="972" spans="1:21" hidden="1">
      <c r="A972" s="62" t="s">
        <v>11509</v>
      </c>
      <c r="B972" s="62" t="s">
        <v>11510</v>
      </c>
      <c r="C972" s="62" t="s">
        <v>11515</v>
      </c>
      <c r="D972" s="62" t="s">
        <v>158</v>
      </c>
      <c r="E972" s="63" t="s">
        <v>11007</v>
      </c>
      <c r="F972" s="63" t="s">
        <v>4289</v>
      </c>
      <c r="G972" s="63" t="s">
        <v>10217</v>
      </c>
      <c r="H972" s="63" t="s">
        <v>10218</v>
      </c>
      <c r="I972" s="63" t="s">
        <v>11001</v>
      </c>
      <c r="J972" s="64">
        <v>2850</v>
      </c>
      <c r="K972" s="64" t="s">
        <v>22</v>
      </c>
      <c r="L972" s="64">
        <v>2850</v>
      </c>
      <c r="M972" s="64">
        <v>5528</v>
      </c>
      <c r="N972" s="64" t="s">
        <v>22</v>
      </c>
      <c r="O972" s="64">
        <v>5528</v>
      </c>
      <c r="P972" s="64">
        <v>44485</v>
      </c>
      <c r="Q972" s="64" t="s">
        <v>22</v>
      </c>
      <c r="R972" s="64">
        <v>44485</v>
      </c>
      <c r="S972" s="63" t="s">
        <v>11002</v>
      </c>
      <c r="U972" s="65">
        <f t="shared" si="16"/>
        <v>38957</v>
      </c>
    </row>
    <row r="973" spans="1:21" hidden="1">
      <c r="A973" s="62" t="s">
        <v>11509</v>
      </c>
      <c r="B973" s="62" t="s">
        <v>11510</v>
      </c>
      <c r="C973" s="62" t="s">
        <v>11544</v>
      </c>
      <c r="D973" s="62" t="s">
        <v>158</v>
      </c>
      <c r="E973" s="63" t="s">
        <v>11007</v>
      </c>
      <c r="F973" s="63" t="s">
        <v>4299</v>
      </c>
      <c r="G973" s="63" t="s">
        <v>8816</v>
      </c>
      <c r="H973" s="63" t="s">
        <v>8817</v>
      </c>
      <c r="I973" s="63" t="s">
        <v>11001</v>
      </c>
      <c r="J973" s="64">
        <v>2118</v>
      </c>
      <c r="K973" s="64" t="s">
        <v>22</v>
      </c>
      <c r="L973" s="64">
        <v>2118</v>
      </c>
      <c r="M973" s="64">
        <v>1801</v>
      </c>
      <c r="N973" s="64" t="s">
        <v>22</v>
      </c>
      <c r="O973" s="64">
        <v>1801</v>
      </c>
      <c r="P973" s="64">
        <v>2146</v>
      </c>
      <c r="Q973" s="64" t="s">
        <v>22</v>
      </c>
      <c r="R973" s="64">
        <v>2146</v>
      </c>
      <c r="S973" s="63" t="s">
        <v>11002</v>
      </c>
      <c r="U973" s="65">
        <f t="shared" si="16"/>
        <v>345</v>
      </c>
    </row>
    <row r="974" spans="1:21" hidden="1">
      <c r="A974" s="62" t="s">
        <v>11509</v>
      </c>
      <c r="B974" s="62" t="s">
        <v>11510</v>
      </c>
      <c r="C974" s="62" t="s">
        <v>11590</v>
      </c>
      <c r="D974" s="62" t="s">
        <v>158</v>
      </c>
      <c r="E974" s="63" t="s">
        <v>11007</v>
      </c>
      <c r="F974" s="63" t="s">
        <v>4307</v>
      </c>
      <c r="G974" s="63" t="s">
        <v>11591</v>
      </c>
      <c r="H974" s="63" t="s">
        <v>11592</v>
      </c>
      <c r="I974" s="63" t="s">
        <v>11001</v>
      </c>
      <c r="J974" s="64">
        <v>35700</v>
      </c>
      <c r="K974" s="64" t="s">
        <v>22</v>
      </c>
      <c r="L974" s="64">
        <v>35700</v>
      </c>
      <c r="M974" s="64">
        <v>30212</v>
      </c>
      <c r="N974" s="64" t="s">
        <v>22</v>
      </c>
      <c r="O974" s="64">
        <v>30212</v>
      </c>
      <c r="P974" s="64">
        <v>31735</v>
      </c>
      <c r="Q974" s="64" t="s">
        <v>22</v>
      </c>
      <c r="R974" s="64">
        <v>31735</v>
      </c>
      <c r="S974" s="63" t="s">
        <v>11002</v>
      </c>
      <c r="U974" s="65">
        <f t="shared" si="16"/>
        <v>1523</v>
      </c>
    </row>
    <row r="975" spans="1:21" hidden="1">
      <c r="A975" s="62" t="s">
        <v>11509</v>
      </c>
      <c r="B975" s="62" t="s">
        <v>11510</v>
      </c>
      <c r="C975" s="62" t="s">
        <v>11590</v>
      </c>
      <c r="D975" s="62" t="s">
        <v>158</v>
      </c>
      <c r="E975" s="63" t="s">
        <v>11007</v>
      </c>
      <c r="F975" s="63" t="s">
        <v>4315</v>
      </c>
      <c r="G975" s="63" t="s">
        <v>11593</v>
      </c>
      <c r="H975" s="63" t="s">
        <v>11594</v>
      </c>
      <c r="I975" s="63" t="s">
        <v>11001</v>
      </c>
      <c r="J975" s="64">
        <v>78813</v>
      </c>
      <c r="K975" s="64" t="s">
        <v>22</v>
      </c>
      <c r="L975" s="64">
        <v>78813</v>
      </c>
      <c r="M975" s="64" t="s">
        <v>22</v>
      </c>
      <c r="N975" s="64" t="s">
        <v>22</v>
      </c>
      <c r="O975" s="64" t="s">
        <v>22</v>
      </c>
      <c r="P975" s="64" t="s">
        <v>22</v>
      </c>
      <c r="Q975" s="64" t="s">
        <v>22</v>
      </c>
      <c r="R975" s="64" t="s">
        <v>22</v>
      </c>
      <c r="S975" s="63" t="s">
        <v>11002</v>
      </c>
      <c r="U975" s="65" t="str">
        <f t="shared" si="16"/>
        <v/>
      </c>
    </row>
    <row r="976" spans="1:21" hidden="1">
      <c r="A976" s="62" t="s">
        <v>11509</v>
      </c>
      <c r="B976" s="62" t="s">
        <v>11510</v>
      </c>
      <c r="C976" s="62" t="s">
        <v>11590</v>
      </c>
      <c r="D976" s="62" t="s">
        <v>158</v>
      </c>
      <c r="E976" s="63" t="s">
        <v>11007</v>
      </c>
      <c r="F976" s="63" t="s">
        <v>4323</v>
      </c>
      <c r="G976" s="63" t="s">
        <v>11595</v>
      </c>
      <c r="H976" s="63" t="s">
        <v>11596</v>
      </c>
      <c r="I976" s="63" t="s">
        <v>11001</v>
      </c>
      <c r="J976" s="64">
        <v>149145</v>
      </c>
      <c r="K976" s="64" t="s">
        <v>22</v>
      </c>
      <c r="L976" s="64">
        <v>149145</v>
      </c>
      <c r="M976" s="64">
        <v>124971</v>
      </c>
      <c r="N976" s="64" t="s">
        <v>22</v>
      </c>
      <c r="O976" s="64">
        <v>124971</v>
      </c>
      <c r="P976" s="64">
        <v>120814</v>
      </c>
      <c r="Q976" s="64" t="s">
        <v>22</v>
      </c>
      <c r="R976" s="64">
        <v>120814</v>
      </c>
      <c r="S976" s="63" t="s">
        <v>11002</v>
      </c>
      <c r="U976" s="65">
        <f t="shared" si="16"/>
        <v>-4157</v>
      </c>
    </row>
    <row r="977" spans="1:21" hidden="1">
      <c r="A977" s="62" t="s">
        <v>11509</v>
      </c>
      <c r="B977" s="62" t="s">
        <v>11510</v>
      </c>
      <c r="C977" s="62" t="s">
        <v>11597</v>
      </c>
      <c r="D977" s="62" t="s">
        <v>158</v>
      </c>
      <c r="E977" s="63" t="s">
        <v>11007</v>
      </c>
      <c r="F977" s="63" t="s">
        <v>4333</v>
      </c>
      <c r="G977" s="63" t="s">
        <v>11598</v>
      </c>
      <c r="H977" s="63" t="s">
        <v>11599</v>
      </c>
      <c r="I977" s="63" t="s">
        <v>11001</v>
      </c>
      <c r="J977" s="64">
        <v>2162</v>
      </c>
      <c r="K977" s="64" t="s">
        <v>22</v>
      </c>
      <c r="L977" s="64">
        <v>2162</v>
      </c>
      <c r="M977" s="64" t="s">
        <v>22</v>
      </c>
      <c r="N977" s="64" t="s">
        <v>22</v>
      </c>
      <c r="O977" s="64" t="s">
        <v>22</v>
      </c>
      <c r="P977" s="64" t="s">
        <v>22</v>
      </c>
      <c r="Q977" s="64" t="s">
        <v>22</v>
      </c>
      <c r="R977" s="64" t="s">
        <v>22</v>
      </c>
      <c r="S977" s="63" t="s">
        <v>11002</v>
      </c>
      <c r="U977" s="65" t="str">
        <f t="shared" si="16"/>
        <v/>
      </c>
    </row>
    <row r="978" spans="1:21" hidden="1">
      <c r="A978" s="62" t="s">
        <v>11509</v>
      </c>
      <c r="B978" s="62" t="s">
        <v>11510</v>
      </c>
      <c r="C978" s="62" t="s">
        <v>11544</v>
      </c>
      <c r="D978" s="62" t="s">
        <v>158</v>
      </c>
      <c r="E978" s="63" t="s">
        <v>11007</v>
      </c>
      <c r="F978" s="63" t="s">
        <v>4344</v>
      </c>
      <c r="G978" s="63" t="s">
        <v>8821</v>
      </c>
      <c r="H978" s="63" t="s">
        <v>8116</v>
      </c>
      <c r="I978" s="63" t="s">
        <v>11001</v>
      </c>
      <c r="J978" s="64">
        <v>1895</v>
      </c>
      <c r="K978" s="64" t="s">
        <v>22</v>
      </c>
      <c r="L978" s="64">
        <v>1895</v>
      </c>
      <c r="M978" s="64">
        <v>2104</v>
      </c>
      <c r="N978" s="64" t="s">
        <v>22</v>
      </c>
      <c r="O978" s="64">
        <v>2104</v>
      </c>
      <c r="P978" s="64">
        <v>2160</v>
      </c>
      <c r="Q978" s="64" t="s">
        <v>22</v>
      </c>
      <c r="R978" s="64">
        <v>2160</v>
      </c>
      <c r="S978" s="63" t="s">
        <v>11002</v>
      </c>
      <c r="U978" s="65">
        <f t="shared" si="16"/>
        <v>56</v>
      </c>
    </row>
    <row r="979" spans="1:21" hidden="1">
      <c r="A979" s="62" t="s">
        <v>11509</v>
      </c>
      <c r="B979" s="62" t="s">
        <v>11510</v>
      </c>
      <c r="C979" s="62" t="s">
        <v>11515</v>
      </c>
      <c r="D979" s="62" t="s">
        <v>158</v>
      </c>
      <c r="E979" s="63" t="s">
        <v>11007</v>
      </c>
      <c r="F979" s="63" t="s">
        <v>4351</v>
      </c>
      <c r="G979" s="63" t="s">
        <v>10224</v>
      </c>
      <c r="H979" s="63" t="s">
        <v>10225</v>
      </c>
      <c r="I979" s="63" t="s">
        <v>11001</v>
      </c>
      <c r="J979" s="64">
        <v>51784</v>
      </c>
      <c r="K979" s="64" t="s">
        <v>22</v>
      </c>
      <c r="L979" s="64">
        <v>51784</v>
      </c>
      <c r="M979" s="64">
        <v>43596</v>
      </c>
      <c r="N979" s="64" t="s">
        <v>22</v>
      </c>
      <c r="O979" s="64">
        <v>43596</v>
      </c>
      <c r="P979" s="64">
        <v>15047</v>
      </c>
      <c r="Q979" s="64" t="s">
        <v>22</v>
      </c>
      <c r="R979" s="64">
        <v>15047</v>
      </c>
      <c r="S979" s="63" t="s">
        <v>11002</v>
      </c>
      <c r="U979" s="65">
        <f t="shared" si="16"/>
        <v>-28549</v>
      </c>
    </row>
    <row r="980" spans="1:21" hidden="1">
      <c r="A980" s="62" t="s">
        <v>11509</v>
      </c>
      <c r="B980" s="62" t="s">
        <v>11510</v>
      </c>
      <c r="C980" s="62" t="s">
        <v>11515</v>
      </c>
      <c r="D980" s="62" t="s">
        <v>158</v>
      </c>
      <c r="E980" s="63" t="s">
        <v>11007</v>
      </c>
      <c r="F980" s="63" t="s">
        <v>4359</v>
      </c>
      <c r="G980" s="63" t="s">
        <v>10229</v>
      </c>
      <c r="H980" s="63" t="s">
        <v>10179</v>
      </c>
      <c r="I980" s="63" t="s">
        <v>11001</v>
      </c>
      <c r="J980" s="64">
        <v>45410</v>
      </c>
      <c r="K980" s="64" t="s">
        <v>22</v>
      </c>
      <c r="L980" s="64">
        <v>45410</v>
      </c>
      <c r="M980" s="64" t="s">
        <v>22</v>
      </c>
      <c r="N980" s="64">
        <v>20000</v>
      </c>
      <c r="O980" s="64">
        <v>20000</v>
      </c>
      <c r="P980" s="64" t="s">
        <v>22</v>
      </c>
      <c r="Q980" s="64" t="s">
        <v>22</v>
      </c>
      <c r="R980" s="64" t="s">
        <v>22</v>
      </c>
      <c r="S980" s="63" t="s">
        <v>11002</v>
      </c>
      <c r="U980" s="65" t="str">
        <f t="shared" si="16"/>
        <v/>
      </c>
    </row>
    <row r="981" spans="1:21" hidden="1">
      <c r="A981" s="62" t="s">
        <v>11509</v>
      </c>
      <c r="B981" s="62" t="s">
        <v>11510</v>
      </c>
      <c r="C981" s="62" t="s">
        <v>11544</v>
      </c>
      <c r="D981" s="62" t="s">
        <v>158</v>
      </c>
      <c r="E981" s="63" t="s">
        <v>11007</v>
      </c>
      <c r="F981" s="63" t="s">
        <v>4376</v>
      </c>
      <c r="G981" s="63" t="s">
        <v>8826</v>
      </c>
      <c r="H981" s="63" t="s">
        <v>8827</v>
      </c>
      <c r="I981" s="63" t="s">
        <v>11001</v>
      </c>
      <c r="J981" s="64">
        <v>115442</v>
      </c>
      <c r="K981" s="64" t="s">
        <v>22</v>
      </c>
      <c r="L981" s="64">
        <v>115442</v>
      </c>
      <c r="M981" s="64">
        <v>71263</v>
      </c>
      <c r="N981" s="64" t="s">
        <v>22</v>
      </c>
      <c r="O981" s="64">
        <v>71263</v>
      </c>
      <c r="P981" s="64">
        <v>95819</v>
      </c>
      <c r="Q981" s="64" t="s">
        <v>22</v>
      </c>
      <c r="R981" s="64">
        <v>95819</v>
      </c>
      <c r="S981" s="63" t="s">
        <v>11002</v>
      </c>
      <c r="U981" s="65">
        <f t="shared" si="16"/>
        <v>24556</v>
      </c>
    </row>
    <row r="982" spans="1:21" hidden="1">
      <c r="A982" s="62" t="s">
        <v>11509</v>
      </c>
      <c r="B982" s="62" t="s">
        <v>11510</v>
      </c>
      <c r="C982" s="62" t="s">
        <v>11515</v>
      </c>
      <c r="D982" s="62" t="s">
        <v>352</v>
      </c>
      <c r="E982" s="63" t="s">
        <v>11008</v>
      </c>
      <c r="F982" s="63" t="s">
        <v>4389</v>
      </c>
      <c r="G982" s="63" t="s">
        <v>10238</v>
      </c>
      <c r="H982" s="63" t="s">
        <v>10239</v>
      </c>
      <c r="I982" s="63" t="s">
        <v>11001</v>
      </c>
      <c r="J982" s="64">
        <v>141598</v>
      </c>
      <c r="K982" s="64" t="s">
        <v>22</v>
      </c>
      <c r="L982" s="64">
        <v>141598</v>
      </c>
      <c r="M982" s="64" t="s">
        <v>22</v>
      </c>
      <c r="N982" s="64" t="s">
        <v>22</v>
      </c>
      <c r="O982" s="64" t="s">
        <v>22</v>
      </c>
      <c r="P982" s="64" t="s">
        <v>22</v>
      </c>
      <c r="Q982" s="64" t="s">
        <v>22</v>
      </c>
      <c r="R982" s="64" t="s">
        <v>22</v>
      </c>
      <c r="S982" s="63" t="s">
        <v>11002</v>
      </c>
      <c r="U982" s="65" t="str">
        <f t="shared" si="16"/>
        <v/>
      </c>
    </row>
    <row r="983" spans="1:21" hidden="1">
      <c r="A983" s="62" t="s">
        <v>11509</v>
      </c>
      <c r="B983" s="62" t="s">
        <v>11510</v>
      </c>
      <c r="C983" s="62" t="s">
        <v>11515</v>
      </c>
      <c r="D983" s="62" t="s">
        <v>352</v>
      </c>
      <c r="E983" s="63" t="s">
        <v>11008</v>
      </c>
      <c r="F983" s="63" t="s">
        <v>4412</v>
      </c>
      <c r="G983" s="63" t="s">
        <v>10248</v>
      </c>
      <c r="H983" s="63" t="s">
        <v>10249</v>
      </c>
      <c r="I983" s="63" t="s">
        <v>11001</v>
      </c>
      <c r="J983" s="64">
        <v>330307</v>
      </c>
      <c r="K983" s="64" t="s">
        <v>22</v>
      </c>
      <c r="L983" s="64">
        <v>330307</v>
      </c>
      <c r="M983" s="64">
        <v>9066</v>
      </c>
      <c r="N983" s="64">
        <v>5000</v>
      </c>
      <c r="O983" s="64">
        <v>14066</v>
      </c>
      <c r="P983" s="64">
        <v>11197</v>
      </c>
      <c r="Q983" s="64" t="s">
        <v>22</v>
      </c>
      <c r="R983" s="64">
        <v>11197</v>
      </c>
      <c r="S983" s="63" t="s">
        <v>11002</v>
      </c>
      <c r="U983" s="65">
        <f t="shared" si="16"/>
        <v>-2869</v>
      </c>
    </row>
    <row r="984" spans="1:21" hidden="1">
      <c r="A984" s="62" t="s">
        <v>11509</v>
      </c>
      <c r="B984" s="62" t="s">
        <v>11510</v>
      </c>
      <c r="C984" s="62" t="s">
        <v>11515</v>
      </c>
      <c r="D984" s="62" t="s">
        <v>352</v>
      </c>
      <c r="E984" s="63" t="s">
        <v>11008</v>
      </c>
      <c r="F984" s="63" t="s">
        <v>4438</v>
      </c>
      <c r="G984" s="63" t="s">
        <v>10261</v>
      </c>
      <c r="H984" s="63" t="s">
        <v>10262</v>
      </c>
      <c r="I984" s="63" t="s">
        <v>11001</v>
      </c>
      <c r="J984" s="64">
        <v>48506</v>
      </c>
      <c r="K984" s="64" t="s">
        <v>22</v>
      </c>
      <c r="L984" s="64">
        <v>48506</v>
      </c>
      <c r="M984" s="64">
        <v>395882</v>
      </c>
      <c r="N984" s="64">
        <v>250000</v>
      </c>
      <c r="O984" s="64">
        <v>645882</v>
      </c>
      <c r="P984" s="64">
        <v>969825</v>
      </c>
      <c r="Q984" s="64">
        <v>500000</v>
      </c>
      <c r="R984" s="64">
        <v>1469825</v>
      </c>
      <c r="S984" s="63" t="s">
        <v>11002</v>
      </c>
      <c r="U984" s="65">
        <f t="shared" si="16"/>
        <v>823943</v>
      </c>
    </row>
    <row r="985" spans="1:21" hidden="1">
      <c r="A985" s="62" t="s">
        <v>11509</v>
      </c>
      <c r="B985" s="62" t="s">
        <v>11510</v>
      </c>
      <c r="C985" s="62" t="s">
        <v>11515</v>
      </c>
      <c r="D985" s="62" t="s">
        <v>352</v>
      </c>
      <c r="E985" s="63" t="s">
        <v>11008</v>
      </c>
      <c r="F985" s="63" t="s">
        <v>3771</v>
      </c>
      <c r="G985" s="63" t="s">
        <v>10270</v>
      </c>
      <c r="H985" s="63" t="s">
        <v>10271</v>
      </c>
      <c r="I985" s="63" t="s">
        <v>11001</v>
      </c>
      <c r="J985" s="64">
        <v>13274</v>
      </c>
      <c r="K985" s="64" t="s">
        <v>22</v>
      </c>
      <c r="L985" s="64">
        <v>13274</v>
      </c>
      <c r="M985" s="64">
        <v>12790</v>
      </c>
      <c r="N985" s="64" t="s">
        <v>22</v>
      </c>
      <c r="O985" s="64">
        <v>12790</v>
      </c>
      <c r="P985" s="64">
        <v>14919</v>
      </c>
      <c r="Q985" s="64" t="s">
        <v>22</v>
      </c>
      <c r="R985" s="64">
        <v>14919</v>
      </c>
      <c r="S985" s="63" t="s">
        <v>11002</v>
      </c>
      <c r="U985" s="65">
        <f t="shared" si="16"/>
        <v>2129</v>
      </c>
    </row>
    <row r="986" spans="1:21" hidden="1">
      <c r="A986" s="62" t="s">
        <v>11509</v>
      </c>
      <c r="B986" s="62" t="s">
        <v>11510</v>
      </c>
      <c r="C986" s="62" t="s">
        <v>11519</v>
      </c>
      <c r="D986" s="62" t="s">
        <v>352</v>
      </c>
      <c r="E986" s="63" t="s">
        <v>11008</v>
      </c>
      <c r="F986" s="63" t="s">
        <v>4460</v>
      </c>
      <c r="G986" s="63" t="s">
        <v>11600</v>
      </c>
      <c r="H986" s="63" t="s">
        <v>11601</v>
      </c>
      <c r="I986" s="63" t="s">
        <v>11001</v>
      </c>
      <c r="J986" s="64">
        <v>251407</v>
      </c>
      <c r="K986" s="64" t="s">
        <v>22</v>
      </c>
      <c r="L986" s="64">
        <v>251407</v>
      </c>
      <c r="M986" s="64">
        <v>231539</v>
      </c>
      <c r="N986" s="64" t="s">
        <v>22</v>
      </c>
      <c r="O986" s="64">
        <v>231539</v>
      </c>
      <c r="P986" s="64">
        <v>261947</v>
      </c>
      <c r="Q986" s="64" t="s">
        <v>22</v>
      </c>
      <c r="R986" s="64">
        <v>261947</v>
      </c>
      <c r="S986" s="63" t="s">
        <v>11002</v>
      </c>
      <c r="U986" s="65">
        <f t="shared" si="16"/>
        <v>30408</v>
      </c>
    </row>
    <row r="987" spans="1:21" hidden="1">
      <c r="A987" s="62" t="s">
        <v>11509</v>
      </c>
      <c r="B987" s="62" t="s">
        <v>11510</v>
      </c>
      <c r="C987" s="62" t="s">
        <v>11515</v>
      </c>
      <c r="D987" s="62" t="s">
        <v>352</v>
      </c>
      <c r="E987" s="63" t="s">
        <v>11008</v>
      </c>
      <c r="F987" s="63" t="s">
        <v>4467</v>
      </c>
      <c r="G987" s="63" t="s">
        <v>10275</v>
      </c>
      <c r="H987" s="63" t="s">
        <v>10276</v>
      </c>
      <c r="I987" s="63" t="s">
        <v>11001</v>
      </c>
      <c r="J987" s="64">
        <v>12426</v>
      </c>
      <c r="K987" s="64" t="s">
        <v>22</v>
      </c>
      <c r="L987" s="64">
        <v>12426</v>
      </c>
      <c r="M987" s="64">
        <v>10380</v>
      </c>
      <c r="N987" s="64" t="s">
        <v>22</v>
      </c>
      <c r="O987" s="64">
        <v>10380</v>
      </c>
      <c r="P987" s="64">
        <v>10200</v>
      </c>
      <c r="Q987" s="64">
        <v>23129</v>
      </c>
      <c r="R987" s="64">
        <v>33329</v>
      </c>
      <c r="S987" s="63" t="s">
        <v>11002</v>
      </c>
      <c r="U987" s="65">
        <f t="shared" si="16"/>
        <v>22949</v>
      </c>
    </row>
    <row r="988" spans="1:21" hidden="1">
      <c r="A988" s="62" t="s">
        <v>11509</v>
      </c>
      <c r="B988" s="62" t="s">
        <v>11510</v>
      </c>
      <c r="C988" s="62" t="s">
        <v>11511</v>
      </c>
      <c r="D988" s="62" t="s">
        <v>352</v>
      </c>
      <c r="E988" s="63" t="s">
        <v>11008</v>
      </c>
      <c r="F988" s="63" t="s">
        <v>4480</v>
      </c>
      <c r="G988" s="63" t="s">
        <v>11602</v>
      </c>
      <c r="H988" s="63" t="s">
        <v>11603</v>
      </c>
      <c r="I988" s="63" t="s">
        <v>11001</v>
      </c>
      <c r="J988" s="64">
        <v>14474</v>
      </c>
      <c r="K988" s="64" t="s">
        <v>22</v>
      </c>
      <c r="L988" s="64">
        <v>14474</v>
      </c>
      <c r="M988" s="64">
        <v>14777</v>
      </c>
      <c r="N988" s="64" t="s">
        <v>22</v>
      </c>
      <c r="O988" s="64">
        <v>14777</v>
      </c>
      <c r="P988" s="64">
        <v>16713</v>
      </c>
      <c r="Q988" s="64" t="s">
        <v>22</v>
      </c>
      <c r="R988" s="64">
        <v>16713</v>
      </c>
      <c r="S988" s="63" t="s">
        <v>11002</v>
      </c>
      <c r="U988" s="65">
        <f t="shared" si="16"/>
        <v>1936</v>
      </c>
    </row>
    <row r="989" spans="1:21" hidden="1">
      <c r="A989" s="62" t="s">
        <v>11509</v>
      </c>
      <c r="B989" s="62" t="s">
        <v>11510</v>
      </c>
      <c r="C989" s="62" t="s">
        <v>11604</v>
      </c>
      <c r="D989" s="62" t="s">
        <v>352</v>
      </c>
      <c r="E989" s="63" t="s">
        <v>11008</v>
      </c>
      <c r="F989" s="63" t="s">
        <v>4487</v>
      </c>
      <c r="G989" s="63" t="s">
        <v>11605</v>
      </c>
      <c r="H989" s="63" t="s">
        <v>4196</v>
      </c>
      <c r="I989" s="63" t="s">
        <v>11001</v>
      </c>
      <c r="J989" s="64">
        <v>4546</v>
      </c>
      <c r="K989" s="64" t="s">
        <v>22</v>
      </c>
      <c r="L989" s="64">
        <v>4546</v>
      </c>
      <c r="M989" s="64">
        <v>1192</v>
      </c>
      <c r="N989" s="64" t="s">
        <v>22</v>
      </c>
      <c r="O989" s="64">
        <v>1192</v>
      </c>
      <c r="P989" s="64">
        <v>13620</v>
      </c>
      <c r="Q989" s="64" t="s">
        <v>22</v>
      </c>
      <c r="R989" s="64">
        <v>13620</v>
      </c>
      <c r="S989" s="63" t="s">
        <v>11002</v>
      </c>
      <c r="U989" s="65">
        <f t="shared" si="16"/>
        <v>12428</v>
      </c>
    </row>
    <row r="990" spans="1:21" hidden="1">
      <c r="A990" s="62" t="s">
        <v>11509</v>
      </c>
      <c r="B990" s="62" t="s">
        <v>11510</v>
      </c>
      <c r="C990" s="62" t="s">
        <v>11606</v>
      </c>
      <c r="D990" s="62" t="s">
        <v>352</v>
      </c>
      <c r="E990" s="63" t="s">
        <v>11008</v>
      </c>
      <c r="F990" s="63" t="s">
        <v>4497</v>
      </c>
      <c r="G990" s="63" t="s">
        <v>11607</v>
      </c>
      <c r="H990" s="63" t="s">
        <v>11608</v>
      </c>
      <c r="I990" s="63" t="s">
        <v>11001</v>
      </c>
      <c r="J990" s="64">
        <v>9526</v>
      </c>
      <c r="K990" s="64" t="s">
        <v>22</v>
      </c>
      <c r="L990" s="64">
        <v>9526</v>
      </c>
      <c r="M990" s="64">
        <v>9137</v>
      </c>
      <c r="N990" s="64" t="s">
        <v>22</v>
      </c>
      <c r="O990" s="64">
        <v>9137</v>
      </c>
      <c r="P990" s="64">
        <v>9334</v>
      </c>
      <c r="Q990" s="64" t="s">
        <v>22</v>
      </c>
      <c r="R990" s="64">
        <v>9334</v>
      </c>
      <c r="S990" s="63" t="s">
        <v>11002</v>
      </c>
      <c r="U990" s="65">
        <f t="shared" si="16"/>
        <v>197</v>
      </c>
    </row>
    <row r="991" spans="1:21" hidden="1">
      <c r="A991" s="62" t="s">
        <v>11509</v>
      </c>
      <c r="B991" s="62" t="s">
        <v>11510</v>
      </c>
      <c r="C991" s="62" t="s">
        <v>11515</v>
      </c>
      <c r="D991" s="62" t="s">
        <v>352</v>
      </c>
      <c r="E991" s="63" t="s">
        <v>11008</v>
      </c>
      <c r="F991" s="63" t="s">
        <v>4510</v>
      </c>
      <c r="G991" s="63" t="s">
        <v>10281</v>
      </c>
      <c r="H991" s="63" t="s">
        <v>11609</v>
      </c>
      <c r="I991" s="63" t="s">
        <v>11001</v>
      </c>
      <c r="J991" s="64">
        <v>15201</v>
      </c>
      <c r="K991" s="64" t="s">
        <v>22</v>
      </c>
      <c r="L991" s="64">
        <v>15201</v>
      </c>
      <c r="M991" s="64">
        <v>6684</v>
      </c>
      <c r="N991" s="64">
        <v>500000</v>
      </c>
      <c r="O991" s="64">
        <v>506684</v>
      </c>
      <c r="P991" s="64">
        <v>5943</v>
      </c>
      <c r="Q991" s="64" t="s">
        <v>22</v>
      </c>
      <c r="R991" s="64">
        <v>5943</v>
      </c>
      <c r="S991" s="63" t="s">
        <v>11002</v>
      </c>
      <c r="U991" s="65">
        <f t="shared" si="16"/>
        <v>-500741</v>
      </c>
    </row>
    <row r="992" spans="1:21" hidden="1">
      <c r="A992" s="62" t="s">
        <v>11509</v>
      </c>
      <c r="B992" s="62" t="s">
        <v>11510</v>
      </c>
      <c r="C992" s="62" t="s">
        <v>11515</v>
      </c>
      <c r="D992" s="62" t="s">
        <v>352</v>
      </c>
      <c r="E992" s="63" t="s">
        <v>11008</v>
      </c>
      <c r="F992" s="63" t="s">
        <v>4529</v>
      </c>
      <c r="G992" s="63" t="s">
        <v>10287</v>
      </c>
      <c r="H992" s="63" t="s">
        <v>11610</v>
      </c>
      <c r="I992" s="63" t="s">
        <v>11001</v>
      </c>
      <c r="J992" s="64">
        <v>7287</v>
      </c>
      <c r="K992" s="64" t="s">
        <v>22</v>
      </c>
      <c r="L992" s="64">
        <v>7287</v>
      </c>
      <c r="M992" s="64">
        <v>9627</v>
      </c>
      <c r="N992" s="64">
        <v>14000</v>
      </c>
      <c r="O992" s="64">
        <v>23627</v>
      </c>
      <c r="P992" s="64">
        <v>273253</v>
      </c>
      <c r="Q992" s="64" t="s">
        <v>22</v>
      </c>
      <c r="R992" s="64">
        <v>273253</v>
      </c>
      <c r="S992" s="63" t="s">
        <v>11002</v>
      </c>
      <c r="U992" s="65">
        <f t="shared" si="16"/>
        <v>249626</v>
      </c>
    </row>
    <row r="993" spans="1:21" hidden="1">
      <c r="A993" s="62" t="s">
        <v>11509</v>
      </c>
      <c r="B993" s="62" t="s">
        <v>11510</v>
      </c>
      <c r="C993" s="62" t="s">
        <v>11557</v>
      </c>
      <c r="D993" s="62" t="s">
        <v>352</v>
      </c>
      <c r="E993" s="63" t="s">
        <v>11008</v>
      </c>
      <c r="F993" s="63" t="s">
        <v>4539</v>
      </c>
      <c r="G993" s="63" t="s">
        <v>11611</v>
      </c>
      <c r="H993" s="63" t="s">
        <v>11612</v>
      </c>
      <c r="I993" s="63" t="s">
        <v>11001</v>
      </c>
      <c r="J993" s="64">
        <v>30813</v>
      </c>
      <c r="K993" s="64" t="s">
        <v>22</v>
      </c>
      <c r="L993" s="64">
        <v>30813</v>
      </c>
      <c r="M993" s="64">
        <v>31714</v>
      </c>
      <c r="N993" s="64">
        <v>20000</v>
      </c>
      <c r="O993" s="64">
        <v>51714</v>
      </c>
      <c r="P993" s="64">
        <v>51265</v>
      </c>
      <c r="Q993" s="64" t="s">
        <v>22</v>
      </c>
      <c r="R993" s="64">
        <v>51265</v>
      </c>
      <c r="S993" s="63" t="s">
        <v>11002</v>
      </c>
      <c r="U993" s="65">
        <f t="shared" si="16"/>
        <v>-449</v>
      </c>
    </row>
    <row r="994" spans="1:21" hidden="1">
      <c r="A994" s="62" t="s">
        <v>11509</v>
      </c>
      <c r="B994" s="62" t="s">
        <v>11510</v>
      </c>
      <c r="C994" s="62" t="s">
        <v>11511</v>
      </c>
      <c r="D994" s="62" t="s">
        <v>352</v>
      </c>
      <c r="E994" s="63" t="s">
        <v>11008</v>
      </c>
      <c r="F994" s="63" t="s">
        <v>4549</v>
      </c>
      <c r="G994" s="63" t="s">
        <v>11613</v>
      </c>
      <c r="H994" s="63" t="s">
        <v>11614</v>
      </c>
      <c r="I994" s="63" t="s">
        <v>11001</v>
      </c>
      <c r="J994" s="64">
        <v>9207</v>
      </c>
      <c r="K994" s="64" t="s">
        <v>22</v>
      </c>
      <c r="L994" s="64">
        <v>9207</v>
      </c>
      <c r="M994" s="64">
        <v>9573</v>
      </c>
      <c r="N994" s="64" t="s">
        <v>22</v>
      </c>
      <c r="O994" s="64">
        <v>9573</v>
      </c>
      <c r="P994" s="64" t="s">
        <v>22</v>
      </c>
      <c r="Q994" s="64" t="s">
        <v>22</v>
      </c>
      <c r="R994" s="64" t="s">
        <v>22</v>
      </c>
      <c r="S994" s="63" t="s">
        <v>11002</v>
      </c>
      <c r="U994" s="65" t="str">
        <f t="shared" si="16"/>
        <v/>
      </c>
    </row>
    <row r="995" spans="1:21" hidden="1">
      <c r="A995" s="62" t="s">
        <v>11509</v>
      </c>
      <c r="B995" s="62" t="s">
        <v>11510</v>
      </c>
      <c r="C995" s="62" t="s">
        <v>11515</v>
      </c>
      <c r="D995" s="62" t="s">
        <v>352</v>
      </c>
      <c r="E995" s="63" t="s">
        <v>11008</v>
      </c>
      <c r="F995" s="63" t="s">
        <v>4557</v>
      </c>
      <c r="G995" s="63" t="s">
        <v>10296</v>
      </c>
      <c r="H995" s="63" t="s">
        <v>10297</v>
      </c>
      <c r="I995" s="63" t="s">
        <v>11001</v>
      </c>
      <c r="J995" s="64">
        <v>9138</v>
      </c>
      <c r="K995" s="64" t="s">
        <v>22</v>
      </c>
      <c r="L995" s="64">
        <v>9138</v>
      </c>
      <c r="M995" s="64">
        <v>9234</v>
      </c>
      <c r="N995" s="64" t="s">
        <v>22</v>
      </c>
      <c r="O995" s="64">
        <v>9234</v>
      </c>
      <c r="P995" s="64">
        <v>7918</v>
      </c>
      <c r="Q995" s="64">
        <v>17607</v>
      </c>
      <c r="R995" s="64">
        <v>25525</v>
      </c>
      <c r="S995" s="63" t="s">
        <v>11002</v>
      </c>
      <c r="U995" s="65">
        <f t="shared" si="16"/>
        <v>16291</v>
      </c>
    </row>
    <row r="996" spans="1:21" hidden="1">
      <c r="A996" s="62" t="s">
        <v>11509</v>
      </c>
      <c r="B996" s="62" t="s">
        <v>11510</v>
      </c>
      <c r="C996" s="62" t="s">
        <v>11515</v>
      </c>
      <c r="D996" s="62" t="s">
        <v>352</v>
      </c>
      <c r="E996" s="63" t="s">
        <v>11008</v>
      </c>
      <c r="F996" s="63" t="s">
        <v>4565</v>
      </c>
      <c r="G996" s="63" t="s">
        <v>10302</v>
      </c>
      <c r="H996" s="63" t="s">
        <v>11578</v>
      </c>
      <c r="I996" s="63" t="s">
        <v>11001</v>
      </c>
      <c r="J996" s="64">
        <v>145532</v>
      </c>
      <c r="K996" s="64" t="s">
        <v>22</v>
      </c>
      <c r="L996" s="64">
        <v>145532</v>
      </c>
      <c r="M996" s="64">
        <v>132785</v>
      </c>
      <c r="N996" s="64" t="s">
        <v>22</v>
      </c>
      <c r="O996" s="64">
        <v>132785</v>
      </c>
      <c r="P996" s="64">
        <v>51202</v>
      </c>
      <c r="Q996" s="64" t="s">
        <v>22</v>
      </c>
      <c r="R996" s="64">
        <v>51202</v>
      </c>
      <c r="S996" s="63" t="s">
        <v>11002</v>
      </c>
      <c r="U996" s="65">
        <f t="shared" si="16"/>
        <v>-81583</v>
      </c>
    </row>
    <row r="997" spans="1:21" hidden="1">
      <c r="A997" s="62" t="s">
        <v>11509</v>
      </c>
      <c r="B997" s="62" t="s">
        <v>11510</v>
      </c>
      <c r="C997" s="62" t="s">
        <v>11515</v>
      </c>
      <c r="D997" s="62" t="s">
        <v>352</v>
      </c>
      <c r="E997" s="63" t="s">
        <v>11008</v>
      </c>
      <c r="F997" s="63" t="s">
        <v>4574</v>
      </c>
      <c r="G997" s="63" t="s">
        <v>10314</v>
      </c>
      <c r="H997" s="63" t="s">
        <v>10315</v>
      </c>
      <c r="I997" s="63" t="s">
        <v>11001</v>
      </c>
      <c r="J997" s="64" t="s">
        <v>22</v>
      </c>
      <c r="K997" s="64" t="s">
        <v>22</v>
      </c>
      <c r="L997" s="64" t="s">
        <v>22</v>
      </c>
      <c r="M997" s="64" t="s">
        <v>22</v>
      </c>
      <c r="N997" s="64" t="s">
        <v>22</v>
      </c>
      <c r="O997" s="64" t="s">
        <v>22</v>
      </c>
      <c r="P997" s="64">
        <v>4072</v>
      </c>
      <c r="Q997" s="64" t="s">
        <v>22</v>
      </c>
      <c r="R997" s="64">
        <v>4072</v>
      </c>
      <c r="S997" s="63" t="s">
        <v>11002</v>
      </c>
      <c r="U997" s="65" t="e">
        <f t="shared" si="16"/>
        <v>#VALUE!</v>
      </c>
    </row>
    <row r="998" spans="1:21" hidden="1">
      <c r="A998" s="62" t="s">
        <v>11509</v>
      </c>
      <c r="B998" s="62" t="s">
        <v>11510</v>
      </c>
      <c r="C998" s="62" t="s">
        <v>11515</v>
      </c>
      <c r="D998" s="62" t="s">
        <v>352</v>
      </c>
      <c r="E998" s="63" t="s">
        <v>11008</v>
      </c>
      <c r="F998" s="63" t="s">
        <v>4582</v>
      </c>
      <c r="G998" s="63" t="s">
        <v>10319</v>
      </c>
      <c r="H998" s="63" t="s">
        <v>10320</v>
      </c>
      <c r="I998" s="63" t="s">
        <v>11001</v>
      </c>
      <c r="J998" s="64">
        <v>14167</v>
      </c>
      <c r="K998" s="64" t="s">
        <v>22</v>
      </c>
      <c r="L998" s="64">
        <v>14167</v>
      </c>
      <c r="M998" s="64">
        <v>13365</v>
      </c>
      <c r="N998" s="64" t="s">
        <v>22</v>
      </c>
      <c r="O998" s="64">
        <v>13365</v>
      </c>
      <c r="P998" s="64">
        <v>92689</v>
      </c>
      <c r="Q998" s="64">
        <v>575868</v>
      </c>
      <c r="R998" s="64">
        <v>668557</v>
      </c>
      <c r="S998" s="63" t="s">
        <v>11002</v>
      </c>
      <c r="U998" s="65">
        <f t="shared" si="16"/>
        <v>655192</v>
      </c>
    </row>
    <row r="999" spans="1:21" hidden="1">
      <c r="A999" s="62" t="s">
        <v>11509</v>
      </c>
      <c r="B999" s="62" t="s">
        <v>11510</v>
      </c>
      <c r="C999" s="62" t="s">
        <v>11515</v>
      </c>
      <c r="D999" s="62" t="s">
        <v>352</v>
      </c>
      <c r="E999" s="63" t="s">
        <v>11008</v>
      </c>
      <c r="F999" s="63" t="s">
        <v>4589</v>
      </c>
      <c r="G999" s="63" t="s">
        <v>10325</v>
      </c>
      <c r="H999" s="63" t="s">
        <v>11615</v>
      </c>
      <c r="I999" s="63" t="s">
        <v>11001</v>
      </c>
      <c r="J999" s="64">
        <v>2041</v>
      </c>
      <c r="K999" s="64" t="s">
        <v>22</v>
      </c>
      <c r="L999" s="64">
        <v>2041</v>
      </c>
      <c r="M999" s="64">
        <v>3293</v>
      </c>
      <c r="N999" s="64" t="s">
        <v>22</v>
      </c>
      <c r="O999" s="64">
        <v>3293</v>
      </c>
      <c r="P999" s="64">
        <v>3090</v>
      </c>
      <c r="Q999" s="64" t="s">
        <v>22</v>
      </c>
      <c r="R999" s="64">
        <v>3090</v>
      </c>
      <c r="S999" s="63" t="s">
        <v>11002</v>
      </c>
      <c r="U999" s="65">
        <f t="shared" si="16"/>
        <v>-203</v>
      </c>
    </row>
    <row r="1000" spans="1:21" hidden="1">
      <c r="A1000" s="62" t="s">
        <v>11509</v>
      </c>
      <c r="B1000" s="62" t="s">
        <v>11510</v>
      </c>
      <c r="C1000" s="62" t="s">
        <v>11515</v>
      </c>
      <c r="D1000" s="62" t="s">
        <v>352</v>
      </c>
      <c r="E1000" s="63" t="s">
        <v>11008</v>
      </c>
      <c r="F1000" s="63" t="s">
        <v>4599</v>
      </c>
      <c r="G1000" s="63" t="s">
        <v>10332</v>
      </c>
      <c r="H1000" s="63" t="s">
        <v>11616</v>
      </c>
      <c r="I1000" s="63" t="s">
        <v>11001</v>
      </c>
      <c r="J1000" s="64">
        <v>3708</v>
      </c>
      <c r="K1000" s="64" t="s">
        <v>22</v>
      </c>
      <c r="L1000" s="64">
        <v>3708</v>
      </c>
      <c r="M1000" s="64">
        <v>3114</v>
      </c>
      <c r="N1000" s="64" t="s">
        <v>22</v>
      </c>
      <c r="O1000" s="64">
        <v>3114</v>
      </c>
      <c r="P1000" s="64">
        <v>2985</v>
      </c>
      <c r="Q1000" s="64">
        <v>7975</v>
      </c>
      <c r="R1000" s="64">
        <v>10960</v>
      </c>
      <c r="S1000" s="63" t="s">
        <v>11002</v>
      </c>
      <c r="U1000" s="65">
        <f t="shared" si="16"/>
        <v>7846</v>
      </c>
    </row>
    <row r="1001" spans="1:21" hidden="1">
      <c r="A1001" s="62" t="s">
        <v>11509</v>
      </c>
      <c r="B1001" s="62" t="s">
        <v>11510</v>
      </c>
      <c r="C1001" s="62" t="s">
        <v>11579</v>
      </c>
      <c r="D1001" s="62" t="s">
        <v>352</v>
      </c>
      <c r="E1001" s="63" t="s">
        <v>11008</v>
      </c>
      <c r="F1001" s="63" t="s">
        <v>4624</v>
      </c>
      <c r="G1001" s="63" t="s">
        <v>8870</v>
      </c>
      <c r="H1001" s="63" t="s">
        <v>11617</v>
      </c>
      <c r="I1001" s="63" t="s">
        <v>11001</v>
      </c>
      <c r="J1001" s="64" t="s">
        <v>22</v>
      </c>
      <c r="K1001" s="64" t="s">
        <v>22</v>
      </c>
      <c r="L1001" s="64" t="s">
        <v>22</v>
      </c>
      <c r="M1001" s="64" t="s">
        <v>22</v>
      </c>
      <c r="N1001" s="64">
        <v>6500</v>
      </c>
      <c r="O1001" s="64">
        <v>6500</v>
      </c>
      <c r="P1001" s="64">
        <v>580348</v>
      </c>
      <c r="Q1001" s="64" t="s">
        <v>22</v>
      </c>
      <c r="R1001" s="64">
        <v>580348</v>
      </c>
      <c r="S1001" s="63" t="s">
        <v>11002</v>
      </c>
      <c r="U1001" s="65">
        <f t="shared" si="16"/>
        <v>573848</v>
      </c>
    </row>
    <row r="1002" spans="1:21" hidden="1">
      <c r="A1002" s="62" t="s">
        <v>11509</v>
      </c>
      <c r="B1002" s="62" t="s">
        <v>11510</v>
      </c>
      <c r="C1002" s="62" t="s">
        <v>11515</v>
      </c>
      <c r="D1002" s="62" t="s">
        <v>352</v>
      </c>
      <c r="E1002" s="63" t="s">
        <v>11008</v>
      </c>
      <c r="F1002" s="63" t="s">
        <v>4636</v>
      </c>
      <c r="G1002" s="63" t="s">
        <v>10336</v>
      </c>
      <c r="H1002" s="63" t="s">
        <v>6970</v>
      </c>
      <c r="I1002" s="63" t="s">
        <v>11001</v>
      </c>
      <c r="J1002" s="64" t="s">
        <v>22</v>
      </c>
      <c r="K1002" s="64" t="s">
        <v>22</v>
      </c>
      <c r="L1002" s="64" t="s">
        <v>22</v>
      </c>
      <c r="M1002" s="64" t="s">
        <v>22</v>
      </c>
      <c r="N1002" s="64">
        <v>10075</v>
      </c>
      <c r="O1002" s="64">
        <v>10075</v>
      </c>
      <c r="P1002" s="64" t="s">
        <v>22</v>
      </c>
      <c r="Q1002" s="64" t="s">
        <v>22</v>
      </c>
      <c r="R1002" s="64" t="s">
        <v>22</v>
      </c>
      <c r="S1002" s="63" t="s">
        <v>11002</v>
      </c>
      <c r="U1002" s="65" t="str">
        <f t="shared" si="16"/>
        <v/>
      </c>
    </row>
    <row r="1003" spans="1:21" hidden="1">
      <c r="A1003" s="62" t="s">
        <v>11509</v>
      </c>
      <c r="B1003" s="62" t="s">
        <v>11510</v>
      </c>
      <c r="C1003" s="62" t="s">
        <v>11618</v>
      </c>
      <c r="D1003" s="62" t="s">
        <v>352</v>
      </c>
      <c r="E1003" s="63" t="s">
        <v>11008</v>
      </c>
      <c r="F1003" s="63" t="s">
        <v>4652</v>
      </c>
      <c r="G1003" s="63" t="s">
        <v>11619</v>
      </c>
      <c r="H1003" s="63" t="s">
        <v>6970</v>
      </c>
      <c r="I1003" s="63" t="s">
        <v>11001</v>
      </c>
      <c r="J1003" s="64" t="s">
        <v>22</v>
      </c>
      <c r="K1003" s="64" t="s">
        <v>22</v>
      </c>
      <c r="L1003" s="64" t="s">
        <v>22</v>
      </c>
      <c r="M1003" s="64">
        <v>10000</v>
      </c>
      <c r="N1003" s="64" t="s">
        <v>22</v>
      </c>
      <c r="O1003" s="64">
        <v>10000</v>
      </c>
      <c r="P1003" s="64">
        <v>35000</v>
      </c>
      <c r="Q1003" s="64" t="s">
        <v>22</v>
      </c>
      <c r="R1003" s="64">
        <v>35000</v>
      </c>
      <c r="S1003" s="63" t="s">
        <v>11002</v>
      </c>
      <c r="U1003" s="65">
        <f t="shared" si="16"/>
        <v>25000</v>
      </c>
    </row>
    <row r="1004" spans="1:21" hidden="1">
      <c r="A1004" s="62" t="s">
        <v>11509</v>
      </c>
      <c r="B1004" s="62" t="s">
        <v>11510</v>
      </c>
      <c r="C1004" s="62" t="s">
        <v>11515</v>
      </c>
      <c r="D1004" s="62" t="s">
        <v>352</v>
      </c>
      <c r="E1004" s="63" t="s">
        <v>11008</v>
      </c>
      <c r="F1004" s="63" t="s">
        <v>4664</v>
      </c>
      <c r="G1004" s="63" t="s">
        <v>10340</v>
      </c>
      <c r="H1004" s="63" t="s">
        <v>11620</v>
      </c>
      <c r="I1004" s="63" t="s">
        <v>11001</v>
      </c>
      <c r="J1004" s="64">
        <v>6890</v>
      </c>
      <c r="K1004" s="64" t="s">
        <v>22</v>
      </c>
      <c r="L1004" s="64">
        <v>6890</v>
      </c>
      <c r="M1004" s="64">
        <v>6382</v>
      </c>
      <c r="N1004" s="64">
        <v>3000</v>
      </c>
      <c r="O1004" s="64">
        <v>9382</v>
      </c>
      <c r="P1004" s="64">
        <v>2573</v>
      </c>
      <c r="Q1004" s="64" t="s">
        <v>22</v>
      </c>
      <c r="R1004" s="64">
        <v>2573</v>
      </c>
      <c r="S1004" s="63" t="s">
        <v>11002</v>
      </c>
      <c r="U1004" s="65">
        <f t="shared" si="16"/>
        <v>-6809</v>
      </c>
    </row>
    <row r="1005" spans="1:21" hidden="1">
      <c r="A1005" s="62" t="s">
        <v>11509</v>
      </c>
      <c r="B1005" s="62" t="s">
        <v>11510</v>
      </c>
      <c r="C1005" s="62" t="s">
        <v>11515</v>
      </c>
      <c r="D1005" s="62" t="s">
        <v>352</v>
      </c>
      <c r="E1005" s="63" t="s">
        <v>11008</v>
      </c>
      <c r="F1005" s="63" t="s">
        <v>4680</v>
      </c>
      <c r="G1005" s="63" t="s">
        <v>10350</v>
      </c>
      <c r="H1005" s="63" t="s">
        <v>10351</v>
      </c>
      <c r="I1005" s="63" t="s">
        <v>11001</v>
      </c>
      <c r="J1005" s="64">
        <v>12847</v>
      </c>
      <c r="K1005" s="64" t="s">
        <v>22</v>
      </c>
      <c r="L1005" s="64">
        <v>12847</v>
      </c>
      <c r="M1005" s="64">
        <v>12105</v>
      </c>
      <c r="N1005" s="64" t="s">
        <v>22</v>
      </c>
      <c r="O1005" s="64">
        <v>12105</v>
      </c>
      <c r="P1005" s="64">
        <v>12751</v>
      </c>
      <c r="Q1005" s="64" t="s">
        <v>22</v>
      </c>
      <c r="R1005" s="64">
        <v>12751</v>
      </c>
      <c r="S1005" s="63" t="s">
        <v>11002</v>
      </c>
      <c r="U1005" s="65">
        <f t="shared" si="16"/>
        <v>646</v>
      </c>
    </row>
    <row r="1006" spans="1:21" hidden="1">
      <c r="A1006" s="62" t="s">
        <v>11509</v>
      </c>
      <c r="B1006" s="62" t="s">
        <v>11510</v>
      </c>
      <c r="C1006" s="62" t="s">
        <v>11515</v>
      </c>
      <c r="D1006" s="62" t="s">
        <v>352</v>
      </c>
      <c r="E1006" s="63" t="s">
        <v>11008</v>
      </c>
      <c r="F1006" s="63" t="s">
        <v>4709</v>
      </c>
      <c r="G1006" s="63" t="s">
        <v>10355</v>
      </c>
      <c r="H1006" s="63" t="s">
        <v>10356</v>
      </c>
      <c r="I1006" s="63" t="s">
        <v>11001</v>
      </c>
      <c r="J1006" s="64">
        <v>1497</v>
      </c>
      <c r="K1006" s="64" t="s">
        <v>22</v>
      </c>
      <c r="L1006" s="64">
        <v>1497</v>
      </c>
      <c r="M1006" s="64" t="s">
        <v>22</v>
      </c>
      <c r="N1006" s="64" t="s">
        <v>22</v>
      </c>
      <c r="O1006" s="64" t="s">
        <v>22</v>
      </c>
      <c r="P1006" s="64" t="s">
        <v>22</v>
      </c>
      <c r="Q1006" s="64" t="s">
        <v>22</v>
      </c>
      <c r="R1006" s="64" t="s">
        <v>22</v>
      </c>
      <c r="S1006" s="63" t="s">
        <v>11002</v>
      </c>
      <c r="U1006" s="65" t="str">
        <f t="shared" si="16"/>
        <v/>
      </c>
    </row>
    <row r="1007" spans="1:21" hidden="1">
      <c r="A1007" s="62" t="s">
        <v>11509</v>
      </c>
      <c r="B1007" s="62" t="s">
        <v>11510</v>
      </c>
      <c r="C1007" s="62" t="s">
        <v>11579</v>
      </c>
      <c r="D1007" s="62" t="s">
        <v>533</v>
      </c>
      <c r="E1007" s="63" t="s">
        <v>11009</v>
      </c>
      <c r="F1007" s="63" t="s">
        <v>4717</v>
      </c>
      <c r="G1007" s="63" t="s">
        <v>8875</v>
      </c>
      <c r="H1007" s="63" t="s">
        <v>8876</v>
      </c>
      <c r="I1007" s="63" t="s">
        <v>11001</v>
      </c>
      <c r="J1007" s="64">
        <v>11926</v>
      </c>
      <c r="K1007" s="64" t="s">
        <v>22</v>
      </c>
      <c r="L1007" s="64">
        <v>11926</v>
      </c>
      <c r="M1007" s="64">
        <v>13724</v>
      </c>
      <c r="N1007" s="64" t="s">
        <v>22</v>
      </c>
      <c r="O1007" s="64">
        <v>13724</v>
      </c>
      <c r="P1007" s="64">
        <v>12332</v>
      </c>
      <c r="Q1007" s="64" t="s">
        <v>22</v>
      </c>
      <c r="R1007" s="64">
        <v>12332</v>
      </c>
      <c r="S1007" s="63" t="s">
        <v>11002</v>
      </c>
      <c r="U1007" s="65">
        <f t="shared" si="16"/>
        <v>-1392</v>
      </c>
    </row>
    <row r="1008" spans="1:21" hidden="1">
      <c r="A1008" s="62" t="s">
        <v>11509</v>
      </c>
      <c r="B1008" s="62" t="s">
        <v>11510</v>
      </c>
      <c r="C1008" s="62" t="s">
        <v>11515</v>
      </c>
      <c r="D1008" s="62" t="s">
        <v>533</v>
      </c>
      <c r="E1008" s="63" t="s">
        <v>11009</v>
      </c>
      <c r="F1008" s="63" t="s">
        <v>4725</v>
      </c>
      <c r="G1008" s="63" t="s">
        <v>10238</v>
      </c>
      <c r="H1008" s="63" t="s">
        <v>10239</v>
      </c>
      <c r="I1008" s="63" t="s">
        <v>11001</v>
      </c>
      <c r="J1008" s="64">
        <v>271605</v>
      </c>
      <c r="K1008" s="64" t="s">
        <v>22</v>
      </c>
      <c r="L1008" s="64">
        <v>271605</v>
      </c>
      <c r="M1008" s="64">
        <v>293597</v>
      </c>
      <c r="N1008" s="64">
        <v>275000</v>
      </c>
      <c r="O1008" s="64">
        <v>568597</v>
      </c>
      <c r="P1008" s="64">
        <v>2109895</v>
      </c>
      <c r="Q1008" s="64" t="s">
        <v>22</v>
      </c>
      <c r="R1008" s="64">
        <v>2109895</v>
      </c>
      <c r="S1008" s="63" t="s">
        <v>11002</v>
      </c>
      <c r="U1008" s="65">
        <f t="shared" si="16"/>
        <v>1541298</v>
      </c>
    </row>
    <row r="1009" spans="1:21" hidden="1">
      <c r="A1009" s="62" t="s">
        <v>11509</v>
      </c>
      <c r="B1009" s="62" t="s">
        <v>11510</v>
      </c>
      <c r="C1009" s="62" t="s">
        <v>11515</v>
      </c>
      <c r="D1009" s="62" t="s">
        <v>533</v>
      </c>
      <c r="E1009" s="63" t="s">
        <v>11009</v>
      </c>
      <c r="F1009" s="63" t="s">
        <v>4741</v>
      </c>
      <c r="G1009" s="63" t="s">
        <v>10627</v>
      </c>
      <c r="H1009" s="63" t="s">
        <v>10630</v>
      </c>
      <c r="I1009" s="63" t="s">
        <v>11001</v>
      </c>
      <c r="J1009" s="64" t="s">
        <v>22</v>
      </c>
      <c r="K1009" s="64" t="s">
        <v>22</v>
      </c>
      <c r="L1009" s="64" t="s">
        <v>22</v>
      </c>
      <c r="M1009" s="64" t="s">
        <v>22</v>
      </c>
      <c r="N1009" s="64">
        <v>266450</v>
      </c>
      <c r="O1009" s="64">
        <v>266450</v>
      </c>
      <c r="P1009" s="64" t="s">
        <v>22</v>
      </c>
      <c r="Q1009" s="64" t="s">
        <v>22</v>
      </c>
      <c r="R1009" s="64" t="s">
        <v>22</v>
      </c>
      <c r="S1009" s="63" t="s">
        <v>11002</v>
      </c>
      <c r="U1009" s="65" t="str">
        <f t="shared" si="16"/>
        <v/>
      </c>
    </row>
    <row r="1010" spans="1:21" hidden="1">
      <c r="A1010" s="62" t="s">
        <v>11509</v>
      </c>
      <c r="B1010" s="62" t="s">
        <v>11510</v>
      </c>
      <c r="C1010" s="62" t="s">
        <v>11515</v>
      </c>
      <c r="D1010" s="62" t="s">
        <v>533</v>
      </c>
      <c r="E1010" s="63" t="s">
        <v>11009</v>
      </c>
      <c r="F1010" s="63" t="s">
        <v>7548</v>
      </c>
      <c r="G1010" s="63" t="s">
        <v>10368</v>
      </c>
      <c r="H1010" s="63" t="s">
        <v>7865</v>
      </c>
      <c r="I1010" s="63" t="s">
        <v>11001</v>
      </c>
      <c r="J1010" s="64">
        <v>11205</v>
      </c>
      <c r="K1010" s="64" t="s">
        <v>22</v>
      </c>
      <c r="L1010" s="64">
        <v>11205</v>
      </c>
      <c r="M1010" s="64">
        <v>8492</v>
      </c>
      <c r="N1010" s="64" t="s">
        <v>22</v>
      </c>
      <c r="O1010" s="64">
        <v>8492</v>
      </c>
      <c r="P1010" s="64">
        <v>8921</v>
      </c>
      <c r="Q1010" s="64" t="s">
        <v>22</v>
      </c>
      <c r="R1010" s="64">
        <v>8921</v>
      </c>
      <c r="S1010" s="63" t="s">
        <v>11002</v>
      </c>
      <c r="U1010" s="65">
        <f t="shared" si="16"/>
        <v>429</v>
      </c>
    </row>
    <row r="1011" spans="1:21" hidden="1">
      <c r="A1011" s="62" t="s">
        <v>11509</v>
      </c>
      <c r="B1011" s="62" t="s">
        <v>11510</v>
      </c>
      <c r="C1011" s="62" t="s">
        <v>11515</v>
      </c>
      <c r="D1011" s="62" t="s">
        <v>533</v>
      </c>
      <c r="E1011" s="63" t="s">
        <v>11009</v>
      </c>
      <c r="F1011" s="63" t="s">
        <v>4754</v>
      </c>
      <c r="G1011" s="63" t="s">
        <v>10372</v>
      </c>
      <c r="H1011" s="63" t="s">
        <v>10373</v>
      </c>
      <c r="I1011" s="63" t="s">
        <v>11001</v>
      </c>
      <c r="J1011" s="64">
        <v>9371</v>
      </c>
      <c r="K1011" s="64" t="s">
        <v>22</v>
      </c>
      <c r="L1011" s="64">
        <v>9371</v>
      </c>
      <c r="M1011" s="64">
        <v>8510</v>
      </c>
      <c r="N1011" s="64" t="s">
        <v>22</v>
      </c>
      <c r="O1011" s="64">
        <v>8510</v>
      </c>
      <c r="P1011" s="64">
        <v>11094</v>
      </c>
      <c r="Q1011" s="64" t="s">
        <v>22</v>
      </c>
      <c r="R1011" s="64">
        <v>11094</v>
      </c>
      <c r="S1011" s="63" t="s">
        <v>11002</v>
      </c>
      <c r="U1011" s="65">
        <f t="shared" si="16"/>
        <v>2584</v>
      </c>
    </row>
    <row r="1012" spans="1:21" hidden="1">
      <c r="A1012" s="62" t="s">
        <v>11509</v>
      </c>
      <c r="B1012" s="62" t="s">
        <v>11510</v>
      </c>
      <c r="C1012" s="62" t="s">
        <v>11515</v>
      </c>
      <c r="D1012" s="62" t="s">
        <v>533</v>
      </c>
      <c r="E1012" s="63" t="s">
        <v>11009</v>
      </c>
      <c r="F1012" s="63" t="s">
        <v>4767</v>
      </c>
      <c r="G1012" s="63" t="s">
        <v>10380</v>
      </c>
      <c r="H1012" s="63" t="s">
        <v>11621</v>
      </c>
      <c r="I1012" s="63" t="s">
        <v>11001</v>
      </c>
      <c r="J1012" s="64">
        <v>803846</v>
      </c>
      <c r="K1012" s="64" t="s">
        <v>22</v>
      </c>
      <c r="L1012" s="64">
        <v>803846</v>
      </c>
      <c r="M1012" s="64">
        <v>807503</v>
      </c>
      <c r="N1012" s="64" t="s">
        <v>22</v>
      </c>
      <c r="O1012" s="64">
        <v>807503</v>
      </c>
      <c r="P1012" s="64">
        <v>1153754</v>
      </c>
      <c r="Q1012" s="64" t="s">
        <v>22</v>
      </c>
      <c r="R1012" s="64">
        <v>1153754</v>
      </c>
      <c r="S1012" s="63" t="s">
        <v>11002</v>
      </c>
      <c r="U1012" s="65">
        <f t="shared" si="16"/>
        <v>346251</v>
      </c>
    </row>
    <row r="1013" spans="1:21" hidden="1">
      <c r="A1013" s="62" t="s">
        <v>11509</v>
      </c>
      <c r="B1013" s="62" t="s">
        <v>11510</v>
      </c>
      <c r="C1013" s="62" t="s">
        <v>11515</v>
      </c>
      <c r="D1013" s="62" t="s">
        <v>533</v>
      </c>
      <c r="E1013" s="63" t="s">
        <v>11009</v>
      </c>
      <c r="F1013" s="63" t="s">
        <v>4780</v>
      </c>
      <c r="G1013" s="63" t="s">
        <v>10395</v>
      </c>
      <c r="H1013" s="63" t="s">
        <v>11622</v>
      </c>
      <c r="I1013" s="63" t="s">
        <v>11001</v>
      </c>
      <c r="J1013" s="64">
        <v>1448</v>
      </c>
      <c r="K1013" s="64" t="s">
        <v>22</v>
      </c>
      <c r="L1013" s="64">
        <v>1448</v>
      </c>
      <c r="M1013" s="64">
        <v>1257</v>
      </c>
      <c r="N1013" s="64" t="s">
        <v>22</v>
      </c>
      <c r="O1013" s="64">
        <v>1257</v>
      </c>
      <c r="P1013" s="64" t="s">
        <v>22</v>
      </c>
      <c r="Q1013" s="64" t="s">
        <v>22</v>
      </c>
      <c r="R1013" s="64" t="s">
        <v>22</v>
      </c>
      <c r="S1013" s="63" t="s">
        <v>11002</v>
      </c>
      <c r="U1013" s="65" t="str">
        <f t="shared" si="16"/>
        <v/>
      </c>
    </row>
    <row r="1014" spans="1:21" hidden="1">
      <c r="A1014" s="62" t="s">
        <v>11509</v>
      </c>
      <c r="B1014" s="62" t="s">
        <v>11510</v>
      </c>
      <c r="C1014" s="62" t="s">
        <v>11514</v>
      </c>
      <c r="D1014" s="62" t="s">
        <v>533</v>
      </c>
      <c r="E1014" s="63" t="s">
        <v>11009</v>
      </c>
      <c r="F1014" s="63" t="s">
        <v>4787</v>
      </c>
      <c r="G1014" s="63" t="s">
        <v>9375</v>
      </c>
      <c r="H1014" s="63" t="s">
        <v>5003</v>
      </c>
      <c r="I1014" s="63" t="s">
        <v>11001</v>
      </c>
      <c r="J1014" s="64">
        <v>122998</v>
      </c>
      <c r="K1014" s="64" t="s">
        <v>22</v>
      </c>
      <c r="L1014" s="64">
        <v>122998</v>
      </c>
      <c r="M1014" s="64">
        <v>115673</v>
      </c>
      <c r="N1014" s="64" t="s">
        <v>22</v>
      </c>
      <c r="O1014" s="64">
        <v>115673</v>
      </c>
      <c r="P1014" s="64">
        <v>108101</v>
      </c>
      <c r="Q1014" s="64" t="s">
        <v>22</v>
      </c>
      <c r="R1014" s="64">
        <v>108101</v>
      </c>
      <c r="S1014" s="63" t="s">
        <v>11002</v>
      </c>
      <c r="U1014" s="65">
        <f t="shared" si="16"/>
        <v>-7572</v>
      </c>
    </row>
    <row r="1015" spans="1:21" hidden="1">
      <c r="A1015" s="62" t="s">
        <v>11509</v>
      </c>
      <c r="B1015" s="62" t="s">
        <v>11510</v>
      </c>
      <c r="C1015" s="62" t="s">
        <v>11515</v>
      </c>
      <c r="D1015" s="62" t="s">
        <v>533</v>
      </c>
      <c r="E1015" s="63" t="s">
        <v>11009</v>
      </c>
      <c r="F1015" s="63" t="s">
        <v>4796</v>
      </c>
      <c r="G1015" s="63" t="s">
        <v>10402</v>
      </c>
      <c r="H1015" s="63" t="s">
        <v>10403</v>
      </c>
      <c r="I1015" s="63" t="s">
        <v>11001</v>
      </c>
      <c r="J1015" s="64">
        <v>192258</v>
      </c>
      <c r="K1015" s="64" t="s">
        <v>22</v>
      </c>
      <c r="L1015" s="64">
        <v>192258</v>
      </c>
      <c r="M1015" s="64">
        <v>189690</v>
      </c>
      <c r="N1015" s="64">
        <v>250000</v>
      </c>
      <c r="O1015" s="64">
        <v>439690</v>
      </c>
      <c r="P1015" s="64">
        <v>234700</v>
      </c>
      <c r="Q1015" s="64" t="s">
        <v>22</v>
      </c>
      <c r="R1015" s="64">
        <v>234700</v>
      </c>
      <c r="S1015" s="63" t="s">
        <v>11002</v>
      </c>
      <c r="U1015" s="65">
        <f t="shared" si="16"/>
        <v>-204990</v>
      </c>
    </row>
    <row r="1016" spans="1:21" hidden="1">
      <c r="A1016" s="62" t="s">
        <v>11509</v>
      </c>
      <c r="B1016" s="62" t="s">
        <v>11510</v>
      </c>
      <c r="C1016" s="62" t="s">
        <v>11579</v>
      </c>
      <c r="D1016" s="62" t="s">
        <v>533</v>
      </c>
      <c r="E1016" s="63" t="s">
        <v>11009</v>
      </c>
      <c r="F1016" s="63" t="s">
        <v>4806</v>
      </c>
      <c r="G1016" s="63" t="s">
        <v>8879</v>
      </c>
      <c r="H1016" s="63" t="s">
        <v>11623</v>
      </c>
      <c r="I1016" s="63" t="s">
        <v>11001</v>
      </c>
      <c r="J1016" s="64">
        <v>63420</v>
      </c>
      <c r="K1016" s="64" t="s">
        <v>22</v>
      </c>
      <c r="L1016" s="64">
        <v>63420</v>
      </c>
      <c r="M1016" s="64">
        <v>69706</v>
      </c>
      <c r="N1016" s="64" t="s">
        <v>22</v>
      </c>
      <c r="O1016" s="64">
        <v>69706</v>
      </c>
      <c r="P1016" s="64">
        <v>69820</v>
      </c>
      <c r="Q1016" s="64" t="s">
        <v>22</v>
      </c>
      <c r="R1016" s="64">
        <v>69820</v>
      </c>
      <c r="S1016" s="63" t="s">
        <v>11002</v>
      </c>
      <c r="U1016" s="65">
        <f t="shared" si="16"/>
        <v>114</v>
      </c>
    </row>
    <row r="1017" spans="1:21" hidden="1">
      <c r="A1017" s="62" t="s">
        <v>11509</v>
      </c>
      <c r="B1017" s="62" t="s">
        <v>11510</v>
      </c>
      <c r="C1017" s="62" t="s">
        <v>11515</v>
      </c>
      <c r="D1017" s="62" t="s">
        <v>533</v>
      </c>
      <c r="E1017" s="63" t="s">
        <v>11009</v>
      </c>
      <c r="F1017" s="63" t="s">
        <v>4814</v>
      </c>
      <c r="G1017" s="63" t="s">
        <v>10412</v>
      </c>
      <c r="H1017" s="63" t="s">
        <v>10413</v>
      </c>
      <c r="I1017" s="63" t="s">
        <v>11001</v>
      </c>
      <c r="J1017" s="64">
        <v>180906</v>
      </c>
      <c r="K1017" s="64" t="s">
        <v>22</v>
      </c>
      <c r="L1017" s="64">
        <v>180906</v>
      </c>
      <c r="M1017" s="64">
        <v>189800</v>
      </c>
      <c r="N1017" s="64" t="s">
        <v>22</v>
      </c>
      <c r="O1017" s="64">
        <v>189800</v>
      </c>
      <c r="P1017" s="64" t="s">
        <v>22</v>
      </c>
      <c r="Q1017" s="64" t="s">
        <v>22</v>
      </c>
      <c r="R1017" s="64" t="s">
        <v>22</v>
      </c>
      <c r="S1017" s="63" t="s">
        <v>11002</v>
      </c>
      <c r="U1017" s="65" t="str">
        <f t="shared" si="16"/>
        <v/>
      </c>
    </row>
    <row r="1018" spans="1:21" hidden="1">
      <c r="A1018" s="62" t="s">
        <v>11509</v>
      </c>
      <c r="B1018" s="62" t="s">
        <v>11510</v>
      </c>
      <c r="C1018" s="62" t="s">
        <v>11515</v>
      </c>
      <c r="D1018" s="62" t="s">
        <v>533</v>
      </c>
      <c r="E1018" s="63" t="s">
        <v>11009</v>
      </c>
      <c r="F1018" s="63" t="s">
        <v>4838</v>
      </c>
      <c r="G1018" s="63" t="s">
        <v>10414</v>
      </c>
      <c r="H1018" s="63" t="s">
        <v>10415</v>
      </c>
      <c r="I1018" s="63" t="s">
        <v>11001</v>
      </c>
      <c r="J1018" s="64" t="s">
        <v>22</v>
      </c>
      <c r="K1018" s="64" t="s">
        <v>22</v>
      </c>
      <c r="L1018" s="64" t="s">
        <v>22</v>
      </c>
      <c r="M1018" s="64" t="s">
        <v>22</v>
      </c>
      <c r="N1018" s="64" t="s">
        <v>22</v>
      </c>
      <c r="O1018" s="64" t="s">
        <v>22</v>
      </c>
      <c r="P1018" s="64">
        <v>9020</v>
      </c>
      <c r="Q1018" s="64" t="s">
        <v>22</v>
      </c>
      <c r="R1018" s="64">
        <v>9020</v>
      </c>
      <c r="S1018" s="63" t="s">
        <v>11002</v>
      </c>
      <c r="U1018" s="65" t="e">
        <f t="shared" si="16"/>
        <v>#VALUE!</v>
      </c>
    </row>
    <row r="1019" spans="1:21" hidden="1">
      <c r="A1019" s="62" t="s">
        <v>11509</v>
      </c>
      <c r="B1019" s="62" t="s">
        <v>11510</v>
      </c>
      <c r="C1019" s="62" t="s">
        <v>11515</v>
      </c>
      <c r="D1019" s="62" t="s">
        <v>533</v>
      </c>
      <c r="E1019" s="63" t="s">
        <v>11009</v>
      </c>
      <c r="F1019" s="63" t="s">
        <v>4849</v>
      </c>
      <c r="G1019" s="63" t="s">
        <v>10420</v>
      </c>
      <c r="H1019" s="63" t="s">
        <v>6880</v>
      </c>
      <c r="I1019" s="63" t="s">
        <v>11001</v>
      </c>
      <c r="J1019" s="64">
        <v>23910</v>
      </c>
      <c r="K1019" s="64" t="s">
        <v>22</v>
      </c>
      <c r="L1019" s="64">
        <v>23910</v>
      </c>
      <c r="M1019" s="64">
        <v>24606</v>
      </c>
      <c r="N1019" s="64" t="s">
        <v>22</v>
      </c>
      <c r="O1019" s="64">
        <v>24606</v>
      </c>
      <c r="P1019" s="64">
        <v>21992</v>
      </c>
      <c r="Q1019" s="64" t="s">
        <v>22</v>
      </c>
      <c r="R1019" s="64">
        <v>21992</v>
      </c>
      <c r="S1019" s="63" t="s">
        <v>11002</v>
      </c>
      <c r="U1019" s="65">
        <f t="shared" si="16"/>
        <v>-2614</v>
      </c>
    </row>
    <row r="1020" spans="1:21" hidden="1">
      <c r="A1020" s="62" t="s">
        <v>11509</v>
      </c>
      <c r="B1020" s="62" t="s">
        <v>11510</v>
      </c>
      <c r="C1020" s="62" t="s">
        <v>11515</v>
      </c>
      <c r="D1020" s="62" t="s">
        <v>533</v>
      </c>
      <c r="E1020" s="63" t="s">
        <v>11009</v>
      </c>
      <c r="F1020" s="63" t="s">
        <v>4871</v>
      </c>
      <c r="G1020" s="63" t="s">
        <v>10426</v>
      </c>
      <c r="H1020" s="63" t="s">
        <v>11624</v>
      </c>
      <c r="I1020" s="63" t="s">
        <v>11001</v>
      </c>
      <c r="J1020" s="64">
        <v>6174</v>
      </c>
      <c r="K1020" s="64" t="s">
        <v>22</v>
      </c>
      <c r="L1020" s="64">
        <v>6174</v>
      </c>
      <c r="M1020" s="64">
        <v>5264</v>
      </c>
      <c r="N1020" s="64" t="s">
        <v>22</v>
      </c>
      <c r="O1020" s="64">
        <v>5264</v>
      </c>
      <c r="P1020" s="64">
        <v>5255</v>
      </c>
      <c r="Q1020" s="64" t="s">
        <v>22</v>
      </c>
      <c r="R1020" s="64">
        <v>5255</v>
      </c>
      <c r="S1020" s="63" t="s">
        <v>11002</v>
      </c>
      <c r="U1020" s="65">
        <f t="shared" si="16"/>
        <v>-9</v>
      </c>
    </row>
    <row r="1021" spans="1:21" hidden="1">
      <c r="A1021" s="62" t="s">
        <v>11509</v>
      </c>
      <c r="B1021" s="62" t="s">
        <v>11510</v>
      </c>
      <c r="C1021" s="62" t="s">
        <v>11515</v>
      </c>
      <c r="D1021" s="62" t="s">
        <v>533</v>
      </c>
      <c r="E1021" s="63" t="s">
        <v>11009</v>
      </c>
      <c r="F1021" s="63" t="s">
        <v>4911</v>
      </c>
      <c r="G1021" s="63" t="s">
        <v>10431</v>
      </c>
      <c r="H1021" s="63" t="s">
        <v>10432</v>
      </c>
      <c r="I1021" s="63" t="s">
        <v>11001</v>
      </c>
      <c r="J1021" s="64">
        <v>18052</v>
      </c>
      <c r="K1021" s="64" t="s">
        <v>22</v>
      </c>
      <c r="L1021" s="64">
        <v>18052</v>
      </c>
      <c r="M1021" s="64">
        <v>12384</v>
      </c>
      <c r="N1021" s="64">
        <v>15000</v>
      </c>
      <c r="O1021" s="64">
        <v>27384</v>
      </c>
      <c r="P1021" s="64">
        <v>21862</v>
      </c>
      <c r="Q1021" s="64" t="s">
        <v>22</v>
      </c>
      <c r="R1021" s="64">
        <v>21862</v>
      </c>
      <c r="S1021" s="63" t="s">
        <v>11002</v>
      </c>
      <c r="U1021" s="65">
        <f t="shared" si="16"/>
        <v>-5522</v>
      </c>
    </row>
    <row r="1022" spans="1:21" hidden="1">
      <c r="A1022" s="62" t="s">
        <v>11509</v>
      </c>
      <c r="B1022" s="62" t="s">
        <v>11510</v>
      </c>
      <c r="C1022" s="62" t="s">
        <v>11515</v>
      </c>
      <c r="D1022" s="62" t="s">
        <v>533</v>
      </c>
      <c r="E1022" s="63" t="s">
        <v>11009</v>
      </c>
      <c r="F1022" s="63" t="s">
        <v>4918</v>
      </c>
      <c r="G1022" s="63" t="s">
        <v>10442</v>
      </c>
      <c r="H1022" s="63" t="s">
        <v>11625</v>
      </c>
      <c r="I1022" s="63" t="s">
        <v>11001</v>
      </c>
      <c r="J1022" s="64">
        <v>9366</v>
      </c>
      <c r="K1022" s="64" t="s">
        <v>22</v>
      </c>
      <c r="L1022" s="64">
        <v>9366</v>
      </c>
      <c r="M1022" s="64">
        <v>15496</v>
      </c>
      <c r="N1022" s="64" t="s">
        <v>22</v>
      </c>
      <c r="O1022" s="64">
        <v>15496</v>
      </c>
      <c r="P1022" s="64">
        <v>26878</v>
      </c>
      <c r="Q1022" s="64" t="s">
        <v>22</v>
      </c>
      <c r="R1022" s="64">
        <v>26878</v>
      </c>
      <c r="S1022" s="63" t="s">
        <v>11002</v>
      </c>
      <c r="U1022" s="65">
        <f t="shared" si="16"/>
        <v>11382</v>
      </c>
    </row>
    <row r="1023" spans="1:21" hidden="1">
      <c r="A1023" s="62" t="s">
        <v>11509</v>
      </c>
      <c r="B1023" s="62" t="s">
        <v>11510</v>
      </c>
      <c r="C1023" s="62" t="s">
        <v>11515</v>
      </c>
      <c r="D1023" s="62" t="s">
        <v>533</v>
      </c>
      <c r="E1023" s="63" t="s">
        <v>11009</v>
      </c>
      <c r="F1023" s="63" t="s">
        <v>4203</v>
      </c>
      <c r="G1023" s="63" t="s">
        <v>10447</v>
      </c>
      <c r="H1023" s="63" t="s">
        <v>10448</v>
      </c>
      <c r="I1023" s="63" t="s">
        <v>11001</v>
      </c>
      <c r="J1023" s="64">
        <v>8555</v>
      </c>
      <c r="K1023" s="64" t="s">
        <v>22</v>
      </c>
      <c r="L1023" s="64">
        <v>8555</v>
      </c>
      <c r="M1023" s="64">
        <v>8468</v>
      </c>
      <c r="N1023" s="64">
        <v>5000</v>
      </c>
      <c r="O1023" s="64">
        <v>13468</v>
      </c>
      <c r="P1023" s="64">
        <v>10695</v>
      </c>
      <c r="Q1023" s="64" t="s">
        <v>22</v>
      </c>
      <c r="R1023" s="64">
        <v>10695</v>
      </c>
      <c r="S1023" s="63" t="s">
        <v>11002</v>
      </c>
      <c r="U1023" s="65">
        <f t="shared" si="16"/>
        <v>-2773</v>
      </c>
    </row>
    <row r="1024" spans="1:21" hidden="1">
      <c r="A1024" s="62" t="s">
        <v>11509</v>
      </c>
      <c r="B1024" s="62" t="s">
        <v>11510</v>
      </c>
      <c r="C1024" s="62" t="s">
        <v>11519</v>
      </c>
      <c r="D1024" s="62" t="s">
        <v>533</v>
      </c>
      <c r="E1024" s="63" t="s">
        <v>11009</v>
      </c>
      <c r="F1024" s="63" t="s">
        <v>4978</v>
      </c>
      <c r="G1024" s="63" t="s">
        <v>11626</v>
      </c>
      <c r="H1024" s="63" t="s">
        <v>11521</v>
      </c>
      <c r="I1024" s="63" t="s">
        <v>11001</v>
      </c>
      <c r="J1024" s="64">
        <v>77455</v>
      </c>
      <c r="K1024" s="64" t="s">
        <v>22</v>
      </c>
      <c r="L1024" s="64">
        <v>77455</v>
      </c>
      <c r="M1024" s="64">
        <v>68563</v>
      </c>
      <c r="N1024" s="64" t="s">
        <v>22</v>
      </c>
      <c r="O1024" s="64">
        <v>68563</v>
      </c>
      <c r="P1024" s="64">
        <v>89467</v>
      </c>
      <c r="Q1024" s="64" t="s">
        <v>22</v>
      </c>
      <c r="R1024" s="64">
        <v>89467</v>
      </c>
      <c r="S1024" s="63" t="s">
        <v>11002</v>
      </c>
      <c r="U1024" s="65">
        <f t="shared" si="16"/>
        <v>20904</v>
      </c>
    </row>
    <row r="1025" spans="1:21" hidden="1">
      <c r="A1025" s="62" t="s">
        <v>11509</v>
      </c>
      <c r="B1025" s="62" t="s">
        <v>11510</v>
      </c>
      <c r="C1025" s="62" t="s">
        <v>11519</v>
      </c>
      <c r="D1025" s="62" t="s">
        <v>533</v>
      </c>
      <c r="E1025" s="63" t="s">
        <v>11009</v>
      </c>
      <c r="F1025" s="63" t="s">
        <v>4988</v>
      </c>
      <c r="G1025" s="63" t="s">
        <v>11627</v>
      </c>
      <c r="H1025" s="63" t="s">
        <v>11628</v>
      </c>
      <c r="I1025" s="63" t="s">
        <v>11001</v>
      </c>
      <c r="J1025" s="64">
        <v>23554</v>
      </c>
      <c r="K1025" s="64" t="s">
        <v>22</v>
      </c>
      <c r="L1025" s="64">
        <v>23554</v>
      </c>
      <c r="M1025" s="64" t="s">
        <v>22</v>
      </c>
      <c r="N1025" s="64" t="s">
        <v>22</v>
      </c>
      <c r="O1025" s="64" t="s">
        <v>22</v>
      </c>
      <c r="P1025" s="64" t="s">
        <v>22</v>
      </c>
      <c r="Q1025" s="64" t="s">
        <v>22</v>
      </c>
      <c r="R1025" s="64" t="s">
        <v>22</v>
      </c>
      <c r="S1025" s="63" t="s">
        <v>11002</v>
      </c>
      <c r="U1025" s="65" t="str">
        <f t="shared" si="16"/>
        <v/>
      </c>
    </row>
    <row r="1026" spans="1:21" hidden="1">
      <c r="A1026" s="62" t="s">
        <v>11509</v>
      </c>
      <c r="B1026" s="62" t="s">
        <v>11510</v>
      </c>
      <c r="C1026" s="62" t="s">
        <v>11511</v>
      </c>
      <c r="D1026" s="62" t="s">
        <v>533</v>
      </c>
      <c r="E1026" s="63" t="s">
        <v>11009</v>
      </c>
      <c r="F1026" s="63" t="s">
        <v>5018</v>
      </c>
      <c r="G1026" s="63" t="s">
        <v>11629</v>
      </c>
      <c r="H1026" s="63" t="s">
        <v>532</v>
      </c>
      <c r="I1026" s="63" t="s">
        <v>11001</v>
      </c>
      <c r="J1026" s="64">
        <v>15758</v>
      </c>
      <c r="K1026" s="64" t="s">
        <v>22</v>
      </c>
      <c r="L1026" s="64">
        <v>15758</v>
      </c>
      <c r="M1026" s="64" t="s">
        <v>22</v>
      </c>
      <c r="N1026" s="64" t="s">
        <v>22</v>
      </c>
      <c r="O1026" s="64" t="s">
        <v>22</v>
      </c>
      <c r="P1026" s="64" t="s">
        <v>22</v>
      </c>
      <c r="Q1026" s="64" t="s">
        <v>22</v>
      </c>
      <c r="R1026" s="64" t="s">
        <v>22</v>
      </c>
      <c r="S1026" s="63" t="s">
        <v>11002</v>
      </c>
      <c r="U1026" s="65" t="str">
        <f t="shared" si="16"/>
        <v/>
      </c>
    </row>
    <row r="1027" spans="1:21" hidden="1">
      <c r="A1027" s="62" t="s">
        <v>11509</v>
      </c>
      <c r="B1027" s="62" t="s">
        <v>11510</v>
      </c>
      <c r="C1027" s="62" t="s">
        <v>11544</v>
      </c>
      <c r="D1027" s="62" t="s">
        <v>533</v>
      </c>
      <c r="E1027" s="63" t="s">
        <v>11009</v>
      </c>
      <c r="F1027" s="63" t="s">
        <v>5025</v>
      </c>
      <c r="G1027" s="63" t="s">
        <v>8840</v>
      </c>
      <c r="H1027" s="63" t="s">
        <v>8841</v>
      </c>
      <c r="I1027" s="63" t="s">
        <v>11001</v>
      </c>
      <c r="J1027" s="64">
        <v>110040</v>
      </c>
      <c r="K1027" s="64" t="s">
        <v>22</v>
      </c>
      <c r="L1027" s="64">
        <v>110040</v>
      </c>
      <c r="M1027" s="64" t="s">
        <v>22</v>
      </c>
      <c r="N1027" s="64" t="s">
        <v>22</v>
      </c>
      <c r="O1027" s="64" t="s">
        <v>22</v>
      </c>
      <c r="P1027" s="64" t="s">
        <v>22</v>
      </c>
      <c r="Q1027" s="64" t="s">
        <v>22</v>
      </c>
      <c r="R1027" s="64" t="s">
        <v>22</v>
      </c>
      <c r="S1027" s="63" t="s">
        <v>11002</v>
      </c>
      <c r="U1027" s="65" t="str">
        <f t="shared" si="16"/>
        <v/>
      </c>
    </row>
    <row r="1028" spans="1:21" hidden="1">
      <c r="A1028" s="62" t="s">
        <v>11509</v>
      </c>
      <c r="B1028" s="62" t="s">
        <v>11510</v>
      </c>
      <c r="C1028" s="62" t="s">
        <v>11515</v>
      </c>
      <c r="D1028" s="62" t="s">
        <v>533</v>
      </c>
      <c r="E1028" s="63" t="s">
        <v>11009</v>
      </c>
      <c r="F1028" s="63" t="s">
        <v>5035</v>
      </c>
      <c r="G1028" s="63" t="s">
        <v>10458</v>
      </c>
      <c r="H1028" s="63" t="s">
        <v>4980</v>
      </c>
      <c r="I1028" s="63" t="s">
        <v>11001</v>
      </c>
      <c r="J1028" s="64">
        <v>236706</v>
      </c>
      <c r="K1028" s="64" t="s">
        <v>22</v>
      </c>
      <c r="L1028" s="64">
        <v>236706</v>
      </c>
      <c r="M1028" s="64" t="s">
        <v>22</v>
      </c>
      <c r="N1028" s="64" t="s">
        <v>22</v>
      </c>
      <c r="O1028" s="64" t="s">
        <v>22</v>
      </c>
      <c r="P1028" s="64" t="s">
        <v>22</v>
      </c>
      <c r="Q1028" s="64" t="s">
        <v>22</v>
      </c>
      <c r="R1028" s="64" t="s">
        <v>22</v>
      </c>
      <c r="S1028" s="63" t="s">
        <v>11002</v>
      </c>
      <c r="U1028" s="65" t="str">
        <f t="shared" si="16"/>
        <v/>
      </c>
    </row>
    <row r="1029" spans="1:21" hidden="1">
      <c r="A1029" s="62" t="s">
        <v>11509</v>
      </c>
      <c r="B1029" s="62" t="s">
        <v>11510</v>
      </c>
      <c r="C1029" s="62" t="s">
        <v>11514</v>
      </c>
      <c r="D1029" s="62" t="s">
        <v>533</v>
      </c>
      <c r="E1029" s="63" t="s">
        <v>11009</v>
      </c>
      <c r="F1029" s="63" t="s">
        <v>5045</v>
      </c>
      <c r="G1029" s="63" t="s">
        <v>9383</v>
      </c>
      <c r="H1029" s="63" t="s">
        <v>4980</v>
      </c>
      <c r="I1029" s="63" t="s">
        <v>11001</v>
      </c>
      <c r="J1029" s="64">
        <v>130133</v>
      </c>
      <c r="K1029" s="64" t="s">
        <v>22</v>
      </c>
      <c r="L1029" s="64">
        <v>130133</v>
      </c>
      <c r="M1029" s="64" t="s">
        <v>22</v>
      </c>
      <c r="N1029" s="64" t="s">
        <v>22</v>
      </c>
      <c r="O1029" s="64" t="s">
        <v>22</v>
      </c>
      <c r="P1029" s="64" t="s">
        <v>22</v>
      </c>
      <c r="Q1029" s="64" t="s">
        <v>22</v>
      </c>
      <c r="R1029" s="64" t="s">
        <v>22</v>
      </c>
      <c r="S1029" s="63" t="s">
        <v>11002</v>
      </c>
      <c r="U1029" s="65" t="str">
        <f t="shared" si="16"/>
        <v/>
      </c>
    </row>
    <row r="1030" spans="1:21" hidden="1">
      <c r="A1030" s="62" t="s">
        <v>11509</v>
      </c>
      <c r="B1030" s="62" t="s">
        <v>11510</v>
      </c>
      <c r="C1030" s="62" t="s">
        <v>11557</v>
      </c>
      <c r="D1030" s="62" t="s">
        <v>533</v>
      </c>
      <c r="E1030" s="63" t="s">
        <v>11009</v>
      </c>
      <c r="F1030" s="63" t="s">
        <v>5052</v>
      </c>
      <c r="G1030" s="63" t="s">
        <v>11630</v>
      </c>
      <c r="H1030" s="63" t="s">
        <v>4980</v>
      </c>
      <c r="I1030" s="63" t="s">
        <v>11001</v>
      </c>
      <c r="J1030" s="64">
        <v>9711</v>
      </c>
      <c r="K1030" s="64" t="s">
        <v>22</v>
      </c>
      <c r="L1030" s="64">
        <v>9711</v>
      </c>
      <c r="M1030" s="64" t="s">
        <v>22</v>
      </c>
      <c r="N1030" s="64" t="s">
        <v>22</v>
      </c>
      <c r="O1030" s="64" t="s">
        <v>22</v>
      </c>
      <c r="P1030" s="64" t="s">
        <v>22</v>
      </c>
      <c r="Q1030" s="64" t="s">
        <v>22</v>
      </c>
      <c r="R1030" s="64" t="s">
        <v>22</v>
      </c>
      <c r="S1030" s="63" t="s">
        <v>11002</v>
      </c>
      <c r="U1030" s="65" t="str">
        <f t="shared" si="16"/>
        <v/>
      </c>
    </row>
    <row r="1031" spans="1:21" hidden="1">
      <c r="A1031" s="62" t="s">
        <v>11509</v>
      </c>
      <c r="B1031" s="62" t="s">
        <v>11510</v>
      </c>
      <c r="C1031" s="62" t="s">
        <v>11515</v>
      </c>
      <c r="D1031" s="62" t="s">
        <v>533</v>
      </c>
      <c r="E1031" s="63" t="s">
        <v>11009</v>
      </c>
      <c r="F1031" s="63" t="s">
        <v>5060</v>
      </c>
      <c r="G1031" s="63" t="s">
        <v>10478</v>
      </c>
      <c r="H1031" s="63" t="s">
        <v>10479</v>
      </c>
      <c r="I1031" s="63" t="s">
        <v>11001</v>
      </c>
      <c r="J1031" s="64">
        <v>11129</v>
      </c>
      <c r="K1031" s="64" t="s">
        <v>22</v>
      </c>
      <c r="L1031" s="64">
        <v>11129</v>
      </c>
      <c r="M1031" s="64">
        <v>11665</v>
      </c>
      <c r="N1031" s="64" t="s">
        <v>22</v>
      </c>
      <c r="O1031" s="64">
        <v>11665</v>
      </c>
      <c r="P1031" s="64">
        <v>10913</v>
      </c>
      <c r="Q1031" s="64" t="s">
        <v>22</v>
      </c>
      <c r="R1031" s="64">
        <v>10913</v>
      </c>
      <c r="S1031" s="63" t="s">
        <v>11002</v>
      </c>
      <c r="U1031" s="65">
        <f t="shared" si="16"/>
        <v>-752</v>
      </c>
    </row>
    <row r="1032" spans="1:21" hidden="1">
      <c r="A1032" s="62" t="s">
        <v>11509</v>
      </c>
      <c r="B1032" s="62" t="s">
        <v>11510</v>
      </c>
      <c r="C1032" s="62" t="s">
        <v>11515</v>
      </c>
      <c r="D1032" s="62" t="s">
        <v>533</v>
      </c>
      <c r="E1032" s="63" t="s">
        <v>11009</v>
      </c>
      <c r="F1032" s="63" t="s">
        <v>5070</v>
      </c>
      <c r="G1032" s="63" t="s">
        <v>10485</v>
      </c>
      <c r="H1032" s="63" t="s">
        <v>11631</v>
      </c>
      <c r="I1032" s="63" t="s">
        <v>11001</v>
      </c>
      <c r="J1032" s="64">
        <v>5346</v>
      </c>
      <c r="K1032" s="64" t="s">
        <v>22</v>
      </c>
      <c r="L1032" s="64">
        <v>5346</v>
      </c>
      <c r="M1032" s="64">
        <v>8411</v>
      </c>
      <c r="N1032" s="64" t="s">
        <v>22</v>
      </c>
      <c r="O1032" s="64">
        <v>8411</v>
      </c>
      <c r="P1032" s="64">
        <v>8435</v>
      </c>
      <c r="Q1032" s="64" t="s">
        <v>22</v>
      </c>
      <c r="R1032" s="64">
        <v>8435</v>
      </c>
      <c r="S1032" s="63" t="s">
        <v>11002</v>
      </c>
      <c r="U1032" s="65">
        <f t="shared" ref="U1032:U1095" si="17">IF(R1032="","",R1032-O1032)</f>
        <v>24</v>
      </c>
    </row>
    <row r="1033" spans="1:21" hidden="1">
      <c r="A1033" s="62" t="s">
        <v>11509</v>
      </c>
      <c r="B1033" s="62" t="s">
        <v>11510</v>
      </c>
      <c r="C1033" s="62" t="s">
        <v>11515</v>
      </c>
      <c r="D1033" s="62" t="s">
        <v>533</v>
      </c>
      <c r="E1033" s="63" t="s">
        <v>11009</v>
      </c>
      <c r="F1033" s="63" t="s">
        <v>3939</v>
      </c>
      <c r="G1033" s="63" t="s">
        <v>10492</v>
      </c>
      <c r="H1033" s="63" t="s">
        <v>10493</v>
      </c>
      <c r="I1033" s="63" t="s">
        <v>11001</v>
      </c>
      <c r="J1033" s="64">
        <v>30701</v>
      </c>
      <c r="K1033" s="64" t="s">
        <v>22</v>
      </c>
      <c r="L1033" s="64">
        <v>30701</v>
      </c>
      <c r="M1033" s="64">
        <v>29365</v>
      </c>
      <c r="N1033" s="64" t="s">
        <v>22</v>
      </c>
      <c r="O1033" s="64">
        <v>29365</v>
      </c>
      <c r="P1033" s="64">
        <v>35512</v>
      </c>
      <c r="Q1033" s="64" t="s">
        <v>22</v>
      </c>
      <c r="R1033" s="64">
        <v>35512</v>
      </c>
      <c r="S1033" s="63" t="s">
        <v>11002</v>
      </c>
      <c r="U1033" s="65">
        <f t="shared" si="17"/>
        <v>6147</v>
      </c>
    </row>
    <row r="1034" spans="1:21" hidden="1">
      <c r="A1034" s="62" t="s">
        <v>11509</v>
      </c>
      <c r="B1034" s="62" t="s">
        <v>11510</v>
      </c>
      <c r="C1034" s="62" t="s">
        <v>11515</v>
      </c>
      <c r="D1034" s="62" t="s">
        <v>533</v>
      </c>
      <c r="E1034" s="63" t="s">
        <v>11009</v>
      </c>
      <c r="F1034" s="63" t="s">
        <v>5090</v>
      </c>
      <c r="G1034" s="63" t="s">
        <v>10502</v>
      </c>
      <c r="H1034" s="63" t="s">
        <v>10503</v>
      </c>
      <c r="I1034" s="63" t="s">
        <v>11001</v>
      </c>
      <c r="J1034" s="64">
        <v>25744</v>
      </c>
      <c r="K1034" s="64" t="s">
        <v>22</v>
      </c>
      <c r="L1034" s="64">
        <v>25744</v>
      </c>
      <c r="M1034" s="64">
        <v>44826</v>
      </c>
      <c r="N1034" s="64" t="s">
        <v>22</v>
      </c>
      <c r="O1034" s="64">
        <v>44826</v>
      </c>
      <c r="P1034" s="64">
        <v>165450</v>
      </c>
      <c r="Q1034" s="64" t="s">
        <v>22</v>
      </c>
      <c r="R1034" s="64">
        <v>165450</v>
      </c>
      <c r="S1034" s="63" t="s">
        <v>11002</v>
      </c>
      <c r="U1034" s="65">
        <f t="shared" si="17"/>
        <v>120624</v>
      </c>
    </row>
    <row r="1035" spans="1:21" hidden="1">
      <c r="A1035" s="62" t="s">
        <v>11509</v>
      </c>
      <c r="B1035" s="62" t="s">
        <v>11510</v>
      </c>
      <c r="C1035" s="62" t="s">
        <v>11632</v>
      </c>
      <c r="D1035" s="62" t="s">
        <v>533</v>
      </c>
      <c r="E1035" s="63" t="s">
        <v>11009</v>
      </c>
      <c r="F1035" s="63" t="s">
        <v>5138</v>
      </c>
      <c r="G1035" s="63" t="s">
        <v>11633</v>
      </c>
      <c r="H1035" s="63" t="s">
        <v>11634</v>
      </c>
      <c r="I1035" s="63" t="s">
        <v>11001</v>
      </c>
      <c r="J1035" s="64">
        <v>70709</v>
      </c>
      <c r="K1035" s="64" t="s">
        <v>22</v>
      </c>
      <c r="L1035" s="64">
        <v>70709</v>
      </c>
      <c r="M1035" s="64">
        <v>60002</v>
      </c>
      <c r="N1035" s="64" t="s">
        <v>22</v>
      </c>
      <c r="O1035" s="64">
        <v>60002</v>
      </c>
      <c r="P1035" s="64">
        <v>57576</v>
      </c>
      <c r="Q1035" s="64" t="s">
        <v>22</v>
      </c>
      <c r="R1035" s="64">
        <v>57576</v>
      </c>
      <c r="S1035" s="63" t="s">
        <v>11002</v>
      </c>
      <c r="U1035" s="65">
        <f t="shared" si="17"/>
        <v>-2426</v>
      </c>
    </row>
    <row r="1036" spans="1:21" hidden="1">
      <c r="A1036" s="62" t="s">
        <v>11509</v>
      </c>
      <c r="B1036" s="62" t="s">
        <v>11510</v>
      </c>
      <c r="C1036" s="62" t="s">
        <v>11606</v>
      </c>
      <c r="D1036" s="62" t="s">
        <v>533</v>
      </c>
      <c r="E1036" s="63" t="s">
        <v>11009</v>
      </c>
      <c r="F1036" s="63" t="s">
        <v>5166</v>
      </c>
      <c r="G1036" s="63" t="s">
        <v>11635</v>
      </c>
      <c r="H1036" s="63" t="s">
        <v>11636</v>
      </c>
      <c r="I1036" s="63" t="s">
        <v>11001</v>
      </c>
      <c r="J1036" s="64">
        <v>25407</v>
      </c>
      <c r="K1036" s="64" t="s">
        <v>22</v>
      </c>
      <c r="L1036" s="64">
        <v>25407</v>
      </c>
      <c r="M1036" s="64">
        <v>35778</v>
      </c>
      <c r="N1036" s="64" t="s">
        <v>22</v>
      </c>
      <c r="O1036" s="64">
        <v>35778</v>
      </c>
      <c r="P1036" s="64">
        <v>34359</v>
      </c>
      <c r="Q1036" s="64" t="s">
        <v>22</v>
      </c>
      <c r="R1036" s="64">
        <v>34359</v>
      </c>
      <c r="S1036" s="63" t="s">
        <v>11002</v>
      </c>
      <c r="U1036" s="65">
        <f t="shared" si="17"/>
        <v>-1419</v>
      </c>
    </row>
    <row r="1037" spans="1:21" hidden="1">
      <c r="A1037" s="62" t="s">
        <v>11509</v>
      </c>
      <c r="B1037" s="62" t="s">
        <v>11510</v>
      </c>
      <c r="C1037" s="62" t="s">
        <v>11515</v>
      </c>
      <c r="D1037" s="62" t="s">
        <v>533</v>
      </c>
      <c r="E1037" s="63" t="s">
        <v>11009</v>
      </c>
      <c r="F1037" s="63" t="s">
        <v>5208</v>
      </c>
      <c r="G1037" s="63" t="s">
        <v>10529</v>
      </c>
      <c r="H1037" s="63" t="s">
        <v>10539</v>
      </c>
      <c r="I1037" s="63" t="s">
        <v>11001</v>
      </c>
      <c r="J1037" s="64">
        <v>36214</v>
      </c>
      <c r="K1037" s="64" t="s">
        <v>22</v>
      </c>
      <c r="L1037" s="64">
        <v>36214</v>
      </c>
      <c r="M1037" s="64">
        <v>36990</v>
      </c>
      <c r="N1037" s="64" t="s">
        <v>22</v>
      </c>
      <c r="O1037" s="64">
        <v>36990</v>
      </c>
      <c r="P1037" s="64">
        <v>35106</v>
      </c>
      <c r="Q1037" s="64" t="s">
        <v>22</v>
      </c>
      <c r="R1037" s="64">
        <v>35106</v>
      </c>
      <c r="S1037" s="63" t="s">
        <v>11002</v>
      </c>
      <c r="U1037" s="65">
        <f t="shared" si="17"/>
        <v>-1884</v>
      </c>
    </row>
    <row r="1038" spans="1:21" hidden="1">
      <c r="A1038" s="62" t="s">
        <v>11509</v>
      </c>
      <c r="B1038" s="62" t="s">
        <v>11510</v>
      </c>
      <c r="C1038" s="62" t="s">
        <v>11514</v>
      </c>
      <c r="D1038" s="62" t="s">
        <v>533</v>
      </c>
      <c r="E1038" s="63" t="s">
        <v>11009</v>
      </c>
      <c r="F1038" s="63" t="s">
        <v>5222</v>
      </c>
      <c r="G1038" s="63" t="s">
        <v>9387</v>
      </c>
      <c r="H1038" s="63" t="s">
        <v>7131</v>
      </c>
      <c r="I1038" s="63" t="s">
        <v>11001</v>
      </c>
      <c r="J1038" s="64">
        <v>15587</v>
      </c>
      <c r="K1038" s="64" t="s">
        <v>22</v>
      </c>
      <c r="L1038" s="64">
        <v>15587</v>
      </c>
      <c r="M1038" s="64">
        <v>13623</v>
      </c>
      <c r="N1038" s="64" t="s">
        <v>22</v>
      </c>
      <c r="O1038" s="64">
        <v>13623</v>
      </c>
      <c r="P1038" s="64">
        <v>5383</v>
      </c>
      <c r="Q1038" s="64" t="s">
        <v>22</v>
      </c>
      <c r="R1038" s="64">
        <v>5383</v>
      </c>
      <c r="S1038" s="63" t="s">
        <v>11002</v>
      </c>
      <c r="U1038" s="65">
        <f t="shared" si="17"/>
        <v>-8240</v>
      </c>
    </row>
    <row r="1039" spans="1:21" hidden="1">
      <c r="A1039" s="62" t="s">
        <v>11509</v>
      </c>
      <c r="B1039" s="62" t="s">
        <v>11510</v>
      </c>
      <c r="C1039" s="62" t="s">
        <v>11632</v>
      </c>
      <c r="D1039" s="62" t="s">
        <v>533</v>
      </c>
      <c r="E1039" s="63" t="s">
        <v>11009</v>
      </c>
      <c r="F1039" s="63" t="s">
        <v>5234</v>
      </c>
      <c r="G1039" s="63" t="s">
        <v>11637</v>
      </c>
      <c r="H1039" s="63" t="s">
        <v>11638</v>
      </c>
      <c r="I1039" s="63" t="s">
        <v>11001</v>
      </c>
      <c r="J1039" s="64">
        <v>3505</v>
      </c>
      <c r="K1039" s="64" t="s">
        <v>22</v>
      </c>
      <c r="L1039" s="64">
        <v>3505</v>
      </c>
      <c r="M1039" s="64">
        <v>3466</v>
      </c>
      <c r="N1039" s="64" t="s">
        <v>22</v>
      </c>
      <c r="O1039" s="64">
        <v>3466</v>
      </c>
      <c r="P1039" s="64">
        <v>3489</v>
      </c>
      <c r="Q1039" s="64" t="s">
        <v>22</v>
      </c>
      <c r="R1039" s="64">
        <v>3489</v>
      </c>
      <c r="S1039" s="63" t="s">
        <v>11002</v>
      </c>
      <c r="U1039" s="65">
        <f t="shared" si="17"/>
        <v>23</v>
      </c>
    </row>
    <row r="1040" spans="1:21" hidden="1">
      <c r="A1040" s="62" t="s">
        <v>11509</v>
      </c>
      <c r="B1040" s="62" t="s">
        <v>11510</v>
      </c>
      <c r="C1040" s="62" t="s">
        <v>11515</v>
      </c>
      <c r="D1040" s="62" t="s">
        <v>533</v>
      </c>
      <c r="E1040" s="63" t="s">
        <v>11009</v>
      </c>
      <c r="F1040" s="63" t="s">
        <v>5251</v>
      </c>
      <c r="G1040" s="63" t="s">
        <v>10540</v>
      </c>
      <c r="H1040" s="63" t="s">
        <v>10541</v>
      </c>
      <c r="I1040" s="63" t="s">
        <v>11001</v>
      </c>
      <c r="J1040" s="64">
        <v>17768</v>
      </c>
      <c r="K1040" s="64" t="s">
        <v>22</v>
      </c>
      <c r="L1040" s="64">
        <v>17768</v>
      </c>
      <c r="M1040" s="64">
        <v>18384</v>
      </c>
      <c r="N1040" s="64" t="s">
        <v>22</v>
      </c>
      <c r="O1040" s="64">
        <v>18384</v>
      </c>
      <c r="P1040" s="64">
        <v>19260</v>
      </c>
      <c r="Q1040" s="64" t="s">
        <v>22</v>
      </c>
      <c r="R1040" s="64">
        <v>19260</v>
      </c>
      <c r="S1040" s="63" t="s">
        <v>11002</v>
      </c>
      <c r="U1040" s="65">
        <f t="shared" si="17"/>
        <v>876</v>
      </c>
    </row>
    <row r="1041" spans="1:21" hidden="1">
      <c r="A1041" s="62" t="s">
        <v>11509</v>
      </c>
      <c r="B1041" s="62" t="s">
        <v>11510</v>
      </c>
      <c r="C1041" s="62" t="s">
        <v>11515</v>
      </c>
      <c r="D1041" s="62" t="s">
        <v>533</v>
      </c>
      <c r="E1041" s="63" t="s">
        <v>11009</v>
      </c>
      <c r="F1041" s="63" t="s">
        <v>5261</v>
      </c>
      <c r="G1041" s="63" t="s">
        <v>10544</v>
      </c>
      <c r="H1041" s="63" t="s">
        <v>10545</v>
      </c>
      <c r="I1041" s="63" t="s">
        <v>11001</v>
      </c>
      <c r="J1041" s="64">
        <v>13749</v>
      </c>
      <c r="K1041" s="64" t="s">
        <v>22</v>
      </c>
      <c r="L1041" s="64">
        <v>13749</v>
      </c>
      <c r="M1041" s="64">
        <v>12899</v>
      </c>
      <c r="N1041" s="64" t="s">
        <v>22</v>
      </c>
      <c r="O1041" s="64">
        <v>12899</v>
      </c>
      <c r="P1041" s="64">
        <v>10678</v>
      </c>
      <c r="Q1041" s="64" t="s">
        <v>22</v>
      </c>
      <c r="R1041" s="64">
        <v>10678</v>
      </c>
      <c r="S1041" s="63" t="s">
        <v>11002</v>
      </c>
      <c r="U1041" s="65">
        <f t="shared" si="17"/>
        <v>-2221</v>
      </c>
    </row>
    <row r="1042" spans="1:21" hidden="1">
      <c r="A1042" s="62" t="s">
        <v>11509</v>
      </c>
      <c r="B1042" s="62" t="s">
        <v>11510</v>
      </c>
      <c r="C1042" s="62" t="s">
        <v>11515</v>
      </c>
      <c r="D1042" s="62" t="s">
        <v>533</v>
      </c>
      <c r="E1042" s="63" t="s">
        <v>11009</v>
      </c>
      <c r="F1042" s="63" t="s">
        <v>5271</v>
      </c>
      <c r="G1042" s="63" t="s">
        <v>10552</v>
      </c>
      <c r="H1042" s="63" t="s">
        <v>10553</v>
      </c>
      <c r="I1042" s="63" t="s">
        <v>11001</v>
      </c>
      <c r="J1042" s="64">
        <v>879</v>
      </c>
      <c r="K1042" s="64" t="s">
        <v>22</v>
      </c>
      <c r="L1042" s="64">
        <v>879</v>
      </c>
      <c r="M1042" s="64">
        <v>5155</v>
      </c>
      <c r="N1042" s="64" t="s">
        <v>22</v>
      </c>
      <c r="O1042" s="64">
        <v>5155</v>
      </c>
      <c r="P1042" s="64">
        <v>11668</v>
      </c>
      <c r="Q1042" s="64" t="s">
        <v>22</v>
      </c>
      <c r="R1042" s="64">
        <v>11668</v>
      </c>
      <c r="S1042" s="63" t="s">
        <v>11002</v>
      </c>
      <c r="U1042" s="65">
        <f t="shared" si="17"/>
        <v>6513</v>
      </c>
    </row>
    <row r="1043" spans="1:21" hidden="1">
      <c r="A1043" s="62" t="s">
        <v>11509</v>
      </c>
      <c r="B1043" s="62" t="s">
        <v>11510</v>
      </c>
      <c r="C1043" s="62" t="s">
        <v>11515</v>
      </c>
      <c r="D1043" s="62" t="s">
        <v>533</v>
      </c>
      <c r="E1043" s="63" t="s">
        <v>11009</v>
      </c>
      <c r="F1043" s="63" t="s">
        <v>5280</v>
      </c>
      <c r="G1043" s="63" t="s">
        <v>10555</v>
      </c>
      <c r="H1043" s="63" t="s">
        <v>10556</v>
      </c>
      <c r="I1043" s="63" t="s">
        <v>11001</v>
      </c>
      <c r="J1043" s="64">
        <v>8923</v>
      </c>
      <c r="K1043" s="64" t="s">
        <v>22</v>
      </c>
      <c r="L1043" s="64">
        <v>8923</v>
      </c>
      <c r="M1043" s="64" t="s">
        <v>22</v>
      </c>
      <c r="N1043" s="64" t="s">
        <v>22</v>
      </c>
      <c r="O1043" s="64" t="s">
        <v>22</v>
      </c>
      <c r="P1043" s="64" t="s">
        <v>22</v>
      </c>
      <c r="Q1043" s="64" t="s">
        <v>22</v>
      </c>
      <c r="R1043" s="64" t="s">
        <v>22</v>
      </c>
      <c r="S1043" s="63" t="s">
        <v>11002</v>
      </c>
      <c r="U1043" s="65" t="str">
        <f t="shared" si="17"/>
        <v/>
      </c>
    </row>
    <row r="1044" spans="1:21" hidden="1">
      <c r="A1044" s="62" t="s">
        <v>11509</v>
      </c>
      <c r="B1044" s="62" t="s">
        <v>11510</v>
      </c>
      <c r="C1044" s="62" t="s">
        <v>11515</v>
      </c>
      <c r="D1044" s="62" t="s">
        <v>533</v>
      </c>
      <c r="E1044" s="63" t="s">
        <v>11009</v>
      </c>
      <c r="F1044" s="63" t="s">
        <v>5288</v>
      </c>
      <c r="G1044" s="63" t="s">
        <v>10562</v>
      </c>
      <c r="H1044" s="63" t="s">
        <v>10563</v>
      </c>
      <c r="I1044" s="63" t="s">
        <v>11001</v>
      </c>
      <c r="J1044" s="64" t="s">
        <v>22</v>
      </c>
      <c r="K1044" s="64" t="s">
        <v>22</v>
      </c>
      <c r="L1044" s="64" t="s">
        <v>22</v>
      </c>
      <c r="M1044" s="64" t="s">
        <v>22</v>
      </c>
      <c r="N1044" s="64" t="s">
        <v>22</v>
      </c>
      <c r="O1044" s="64" t="s">
        <v>22</v>
      </c>
      <c r="P1044" s="64">
        <v>75000</v>
      </c>
      <c r="Q1044" s="64" t="s">
        <v>22</v>
      </c>
      <c r="R1044" s="64">
        <v>75000</v>
      </c>
      <c r="S1044" s="63" t="s">
        <v>11002</v>
      </c>
      <c r="U1044" s="65" t="e">
        <f t="shared" si="17"/>
        <v>#VALUE!</v>
      </c>
    </row>
    <row r="1045" spans="1:21" hidden="1">
      <c r="A1045" s="62" t="s">
        <v>11509</v>
      </c>
      <c r="B1045" s="62" t="s">
        <v>11510</v>
      </c>
      <c r="C1045" s="62" t="s">
        <v>11515</v>
      </c>
      <c r="D1045" s="62" t="s">
        <v>533</v>
      </c>
      <c r="E1045" s="63" t="s">
        <v>11009</v>
      </c>
      <c r="F1045" s="63" t="s">
        <v>5299</v>
      </c>
      <c r="G1045" s="63" t="s">
        <v>10569</v>
      </c>
      <c r="H1045" s="63" t="s">
        <v>11639</v>
      </c>
      <c r="I1045" s="63" t="s">
        <v>11001</v>
      </c>
      <c r="J1045" s="64">
        <v>2903</v>
      </c>
      <c r="K1045" s="64" t="s">
        <v>22</v>
      </c>
      <c r="L1045" s="64">
        <v>2903</v>
      </c>
      <c r="M1045" s="64">
        <v>3461</v>
      </c>
      <c r="N1045" s="64" t="s">
        <v>22</v>
      </c>
      <c r="O1045" s="64">
        <v>3461</v>
      </c>
      <c r="P1045" s="64">
        <v>3264</v>
      </c>
      <c r="Q1045" s="64" t="s">
        <v>22</v>
      </c>
      <c r="R1045" s="64">
        <v>3264</v>
      </c>
      <c r="S1045" s="63" t="s">
        <v>11002</v>
      </c>
      <c r="U1045" s="65">
        <f t="shared" si="17"/>
        <v>-197</v>
      </c>
    </row>
    <row r="1046" spans="1:21" hidden="1">
      <c r="A1046" s="62" t="s">
        <v>11509</v>
      </c>
      <c r="B1046" s="62" t="s">
        <v>11510</v>
      </c>
      <c r="C1046" s="62" t="s">
        <v>11515</v>
      </c>
      <c r="D1046" s="62" t="s">
        <v>533</v>
      </c>
      <c r="E1046" s="63" t="s">
        <v>11009</v>
      </c>
      <c r="F1046" s="63" t="s">
        <v>5307</v>
      </c>
      <c r="G1046" s="63" t="s">
        <v>10574</v>
      </c>
      <c r="H1046" s="63" t="s">
        <v>10579</v>
      </c>
      <c r="I1046" s="63" t="s">
        <v>11001</v>
      </c>
      <c r="J1046" s="64">
        <v>4287</v>
      </c>
      <c r="K1046" s="64" t="s">
        <v>22</v>
      </c>
      <c r="L1046" s="64">
        <v>4287</v>
      </c>
      <c r="M1046" s="64">
        <v>6481</v>
      </c>
      <c r="N1046" s="64" t="s">
        <v>22</v>
      </c>
      <c r="O1046" s="64">
        <v>6481</v>
      </c>
      <c r="P1046" s="64">
        <v>6307</v>
      </c>
      <c r="Q1046" s="64" t="s">
        <v>22</v>
      </c>
      <c r="R1046" s="64">
        <v>6307</v>
      </c>
      <c r="S1046" s="63" t="s">
        <v>11002</v>
      </c>
      <c r="U1046" s="65">
        <f t="shared" si="17"/>
        <v>-174</v>
      </c>
    </row>
    <row r="1047" spans="1:21" hidden="1">
      <c r="A1047" s="62" t="s">
        <v>11509</v>
      </c>
      <c r="B1047" s="62" t="s">
        <v>11510</v>
      </c>
      <c r="C1047" s="62" t="s">
        <v>11515</v>
      </c>
      <c r="D1047" s="62" t="s">
        <v>533</v>
      </c>
      <c r="E1047" s="63" t="s">
        <v>11009</v>
      </c>
      <c r="F1047" s="63" t="s">
        <v>5315</v>
      </c>
      <c r="G1047" s="63" t="s">
        <v>10580</v>
      </c>
      <c r="H1047" s="63" t="s">
        <v>10581</v>
      </c>
      <c r="I1047" s="63" t="s">
        <v>11001</v>
      </c>
      <c r="J1047" s="64">
        <v>1850</v>
      </c>
      <c r="K1047" s="64" t="s">
        <v>22</v>
      </c>
      <c r="L1047" s="64">
        <v>1850</v>
      </c>
      <c r="M1047" s="64">
        <v>1690</v>
      </c>
      <c r="N1047" s="64" t="s">
        <v>22</v>
      </c>
      <c r="O1047" s="64">
        <v>1690</v>
      </c>
      <c r="P1047" s="64">
        <v>986</v>
      </c>
      <c r="Q1047" s="64" t="s">
        <v>22</v>
      </c>
      <c r="R1047" s="64">
        <v>986</v>
      </c>
      <c r="S1047" s="63" t="s">
        <v>11002</v>
      </c>
      <c r="U1047" s="65">
        <f t="shared" si="17"/>
        <v>-704</v>
      </c>
    </row>
    <row r="1048" spans="1:21" hidden="1">
      <c r="A1048" s="62" t="s">
        <v>11509</v>
      </c>
      <c r="B1048" s="62" t="s">
        <v>11510</v>
      </c>
      <c r="C1048" s="62" t="s">
        <v>11515</v>
      </c>
      <c r="D1048" s="62" t="s">
        <v>533</v>
      </c>
      <c r="E1048" s="63" t="s">
        <v>11009</v>
      </c>
      <c r="F1048" s="63" t="s">
        <v>5353</v>
      </c>
      <c r="G1048" s="63" t="s">
        <v>10586</v>
      </c>
      <c r="H1048" s="63" t="s">
        <v>11640</v>
      </c>
      <c r="I1048" s="63" t="s">
        <v>11001</v>
      </c>
      <c r="J1048" s="64">
        <v>43755</v>
      </c>
      <c r="K1048" s="64" t="s">
        <v>22</v>
      </c>
      <c r="L1048" s="64">
        <v>43755</v>
      </c>
      <c r="M1048" s="64">
        <v>23899</v>
      </c>
      <c r="N1048" s="64">
        <v>60000</v>
      </c>
      <c r="O1048" s="64">
        <v>83899</v>
      </c>
      <c r="P1048" s="64">
        <v>30746</v>
      </c>
      <c r="Q1048" s="64" t="s">
        <v>22</v>
      </c>
      <c r="R1048" s="64">
        <v>30746</v>
      </c>
      <c r="S1048" s="63" t="s">
        <v>11002</v>
      </c>
      <c r="U1048" s="65">
        <f t="shared" si="17"/>
        <v>-53153</v>
      </c>
    </row>
    <row r="1049" spans="1:21" hidden="1">
      <c r="A1049" s="62" t="s">
        <v>11509</v>
      </c>
      <c r="B1049" s="62" t="s">
        <v>11510</v>
      </c>
      <c r="C1049" s="62" t="s">
        <v>11515</v>
      </c>
      <c r="D1049" s="62" t="s">
        <v>533</v>
      </c>
      <c r="E1049" s="63" t="s">
        <v>11009</v>
      </c>
      <c r="F1049" s="63" t="s">
        <v>5363</v>
      </c>
      <c r="G1049" s="63" t="s">
        <v>10592</v>
      </c>
      <c r="H1049" s="63" t="s">
        <v>10593</v>
      </c>
      <c r="I1049" s="63" t="s">
        <v>11001</v>
      </c>
      <c r="J1049" s="64">
        <v>26064</v>
      </c>
      <c r="K1049" s="64" t="s">
        <v>22</v>
      </c>
      <c r="L1049" s="64">
        <v>26064</v>
      </c>
      <c r="M1049" s="64">
        <v>8636</v>
      </c>
      <c r="N1049" s="64" t="s">
        <v>22</v>
      </c>
      <c r="O1049" s="64">
        <v>8636</v>
      </c>
      <c r="P1049" s="64" t="s">
        <v>22</v>
      </c>
      <c r="Q1049" s="64" t="s">
        <v>22</v>
      </c>
      <c r="R1049" s="64" t="s">
        <v>22</v>
      </c>
      <c r="S1049" s="63" t="s">
        <v>11002</v>
      </c>
      <c r="U1049" s="65" t="str">
        <f t="shared" si="17"/>
        <v/>
      </c>
    </row>
    <row r="1050" spans="1:21" hidden="1">
      <c r="A1050" s="62" t="s">
        <v>11509</v>
      </c>
      <c r="B1050" s="62" t="s">
        <v>11510</v>
      </c>
      <c r="C1050" s="62" t="s">
        <v>11515</v>
      </c>
      <c r="D1050" s="62" t="s">
        <v>533</v>
      </c>
      <c r="E1050" s="63" t="s">
        <v>11009</v>
      </c>
      <c r="F1050" s="63" t="s">
        <v>5371</v>
      </c>
      <c r="G1050" s="63" t="s">
        <v>10596</v>
      </c>
      <c r="H1050" s="63" t="s">
        <v>10597</v>
      </c>
      <c r="I1050" s="63" t="s">
        <v>11001</v>
      </c>
      <c r="J1050" s="64" t="s">
        <v>22</v>
      </c>
      <c r="K1050" s="64" t="s">
        <v>22</v>
      </c>
      <c r="L1050" s="64" t="s">
        <v>22</v>
      </c>
      <c r="M1050" s="64">
        <v>5458</v>
      </c>
      <c r="N1050" s="64" t="s">
        <v>22</v>
      </c>
      <c r="O1050" s="64">
        <v>5458</v>
      </c>
      <c r="P1050" s="64">
        <v>6215</v>
      </c>
      <c r="Q1050" s="64" t="s">
        <v>22</v>
      </c>
      <c r="R1050" s="64">
        <v>6215</v>
      </c>
      <c r="S1050" s="63" t="s">
        <v>11002</v>
      </c>
      <c r="U1050" s="65">
        <f t="shared" si="17"/>
        <v>757</v>
      </c>
    </row>
    <row r="1051" spans="1:21" hidden="1">
      <c r="A1051" s="62" t="s">
        <v>11509</v>
      </c>
      <c r="B1051" s="62" t="s">
        <v>11510</v>
      </c>
      <c r="C1051" s="62" t="s">
        <v>11515</v>
      </c>
      <c r="D1051" s="62" t="s">
        <v>533</v>
      </c>
      <c r="E1051" s="63" t="s">
        <v>11009</v>
      </c>
      <c r="F1051" s="63" t="s">
        <v>5379</v>
      </c>
      <c r="G1051" s="63" t="s">
        <v>10603</v>
      </c>
      <c r="H1051" s="63" t="s">
        <v>10604</v>
      </c>
      <c r="I1051" s="63" t="s">
        <v>11001</v>
      </c>
      <c r="J1051" s="64" t="s">
        <v>22</v>
      </c>
      <c r="K1051" s="64" t="s">
        <v>22</v>
      </c>
      <c r="L1051" s="64" t="s">
        <v>22</v>
      </c>
      <c r="M1051" s="64">
        <v>30000</v>
      </c>
      <c r="N1051" s="64" t="s">
        <v>22</v>
      </c>
      <c r="O1051" s="64">
        <v>30000</v>
      </c>
      <c r="P1051" s="64">
        <v>29408</v>
      </c>
      <c r="Q1051" s="64" t="s">
        <v>22</v>
      </c>
      <c r="R1051" s="64">
        <v>29408</v>
      </c>
      <c r="S1051" s="63" t="s">
        <v>11002</v>
      </c>
      <c r="U1051" s="65">
        <f t="shared" si="17"/>
        <v>-592</v>
      </c>
    </row>
    <row r="1052" spans="1:21" hidden="1">
      <c r="A1052" s="62" t="s">
        <v>11509</v>
      </c>
      <c r="B1052" s="62" t="s">
        <v>11510</v>
      </c>
      <c r="C1052" s="62" t="s">
        <v>11511</v>
      </c>
      <c r="D1052" s="62" t="s">
        <v>533</v>
      </c>
      <c r="E1052" s="63" t="s">
        <v>11009</v>
      </c>
      <c r="F1052" s="63" t="s">
        <v>5385</v>
      </c>
      <c r="G1052" s="63" t="s">
        <v>11641</v>
      </c>
      <c r="H1052" s="63" t="s">
        <v>11642</v>
      </c>
      <c r="I1052" s="63" t="s">
        <v>11001</v>
      </c>
      <c r="J1052" s="64">
        <v>9791</v>
      </c>
      <c r="K1052" s="64" t="s">
        <v>22</v>
      </c>
      <c r="L1052" s="64">
        <v>9791</v>
      </c>
      <c r="M1052" s="64">
        <v>14672</v>
      </c>
      <c r="N1052" s="64" t="s">
        <v>22</v>
      </c>
      <c r="O1052" s="64">
        <v>14672</v>
      </c>
      <c r="P1052" s="64" t="s">
        <v>22</v>
      </c>
      <c r="Q1052" s="64" t="s">
        <v>22</v>
      </c>
      <c r="R1052" s="64" t="s">
        <v>22</v>
      </c>
      <c r="S1052" s="63" t="s">
        <v>11002</v>
      </c>
      <c r="U1052" s="65" t="str">
        <f t="shared" si="17"/>
        <v/>
      </c>
    </row>
    <row r="1053" spans="1:21" hidden="1">
      <c r="A1053" s="62" t="s">
        <v>11509</v>
      </c>
      <c r="B1053" s="62" t="s">
        <v>11510</v>
      </c>
      <c r="C1053" s="62" t="s">
        <v>11515</v>
      </c>
      <c r="D1053" s="62" t="s">
        <v>533</v>
      </c>
      <c r="E1053" s="63" t="s">
        <v>11009</v>
      </c>
      <c r="F1053" s="63" t="s">
        <v>5394</v>
      </c>
      <c r="G1053" s="63" t="s">
        <v>10608</v>
      </c>
      <c r="H1053" s="63" t="s">
        <v>10609</v>
      </c>
      <c r="I1053" s="63" t="s">
        <v>11001</v>
      </c>
      <c r="J1053" s="64">
        <v>3046</v>
      </c>
      <c r="K1053" s="64" t="s">
        <v>22</v>
      </c>
      <c r="L1053" s="64">
        <v>3046</v>
      </c>
      <c r="M1053" s="64">
        <v>2458</v>
      </c>
      <c r="N1053" s="64" t="s">
        <v>22</v>
      </c>
      <c r="O1053" s="64">
        <v>2458</v>
      </c>
      <c r="P1053" s="64" t="s">
        <v>22</v>
      </c>
      <c r="Q1053" s="64" t="s">
        <v>22</v>
      </c>
      <c r="R1053" s="64" t="s">
        <v>22</v>
      </c>
      <c r="S1053" s="63" t="s">
        <v>11002</v>
      </c>
      <c r="U1053" s="65" t="str">
        <f t="shared" si="17"/>
        <v/>
      </c>
    </row>
    <row r="1054" spans="1:21" hidden="1">
      <c r="A1054" s="62" t="s">
        <v>11509</v>
      </c>
      <c r="B1054" s="62" t="s">
        <v>11510</v>
      </c>
      <c r="C1054" s="62" t="s">
        <v>11579</v>
      </c>
      <c r="D1054" s="62" t="s">
        <v>533</v>
      </c>
      <c r="E1054" s="63" t="s">
        <v>11009</v>
      </c>
      <c r="F1054" s="63" t="s">
        <v>5405</v>
      </c>
      <c r="G1054" s="63" t="s">
        <v>8896</v>
      </c>
      <c r="H1054" s="63" t="s">
        <v>8897</v>
      </c>
      <c r="I1054" s="63" t="s">
        <v>11001</v>
      </c>
      <c r="J1054" s="64">
        <v>7165</v>
      </c>
      <c r="K1054" s="64" t="s">
        <v>22</v>
      </c>
      <c r="L1054" s="64">
        <v>7165</v>
      </c>
      <c r="M1054" s="64">
        <v>8013</v>
      </c>
      <c r="N1054" s="64" t="s">
        <v>22</v>
      </c>
      <c r="O1054" s="64">
        <v>8013</v>
      </c>
      <c r="P1054" s="64">
        <v>5088</v>
      </c>
      <c r="Q1054" s="64" t="s">
        <v>22</v>
      </c>
      <c r="R1054" s="64">
        <v>5088</v>
      </c>
      <c r="S1054" s="63" t="s">
        <v>11002</v>
      </c>
      <c r="U1054" s="65">
        <f t="shared" si="17"/>
        <v>-2925</v>
      </c>
    </row>
    <row r="1055" spans="1:21" hidden="1">
      <c r="A1055" s="62" t="s">
        <v>11509</v>
      </c>
      <c r="B1055" s="62" t="s">
        <v>11510</v>
      </c>
      <c r="C1055" s="62" t="s">
        <v>11515</v>
      </c>
      <c r="D1055" s="62" t="s">
        <v>533</v>
      </c>
      <c r="E1055" s="63" t="s">
        <v>11009</v>
      </c>
      <c r="F1055" s="63" t="s">
        <v>5411</v>
      </c>
      <c r="G1055" s="63" t="s">
        <v>10612</v>
      </c>
      <c r="H1055" s="63" t="s">
        <v>11643</v>
      </c>
      <c r="I1055" s="63" t="s">
        <v>11001</v>
      </c>
      <c r="J1055" s="64" t="s">
        <v>22</v>
      </c>
      <c r="K1055" s="64" t="s">
        <v>22</v>
      </c>
      <c r="L1055" s="64" t="s">
        <v>22</v>
      </c>
      <c r="M1055" s="64" t="s">
        <v>22</v>
      </c>
      <c r="N1055" s="64" t="s">
        <v>22</v>
      </c>
      <c r="O1055" s="64" t="s">
        <v>22</v>
      </c>
      <c r="P1055" s="64">
        <v>7000</v>
      </c>
      <c r="Q1055" s="64" t="s">
        <v>22</v>
      </c>
      <c r="R1055" s="64">
        <v>7000</v>
      </c>
      <c r="S1055" s="63" t="s">
        <v>11002</v>
      </c>
      <c r="U1055" s="65" t="e">
        <f t="shared" si="17"/>
        <v>#VALUE!</v>
      </c>
    </row>
    <row r="1056" spans="1:21" hidden="1">
      <c r="A1056" s="62" t="s">
        <v>11509</v>
      </c>
      <c r="B1056" s="62" t="s">
        <v>11510</v>
      </c>
      <c r="C1056" s="62" t="s">
        <v>11618</v>
      </c>
      <c r="D1056" s="62" t="s">
        <v>533</v>
      </c>
      <c r="E1056" s="63" t="s">
        <v>11009</v>
      </c>
      <c r="F1056" s="63" t="s">
        <v>5419</v>
      </c>
      <c r="G1056" s="63" t="s">
        <v>11644</v>
      </c>
      <c r="H1056" s="63" t="s">
        <v>11645</v>
      </c>
      <c r="I1056" s="63" t="s">
        <v>11001</v>
      </c>
      <c r="J1056" s="64">
        <v>65144</v>
      </c>
      <c r="K1056" s="64" t="s">
        <v>22</v>
      </c>
      <c r="L1056" s="64">
        <v>65144</v>
      </c>
      <c r="M1056" s="64">
        <v>70893</v>
      </c>
      <c r="N1056" s="64" t="s">
        <v>22</v>
      </c>
      <c r="O1056" s="64">
        <v>70893</v>
      </c>
      <c r="P1056" s="64">
        <v>72581</v>
      </c>
      <c r="Q1056" s="64" t="s">
        <v>22</v>
      </c>
      <c r="R1056" s="64">
        <v>72581</v>
      </c>
      <c r="S1056" s="63" t="s">
        <v>11002</v>
      </c>
      <c r="U1056" s="65">
        <f t="shared" si="17"/>
        <v>1688</v>
      </c>
    </row>
    <row r="1057" spans="1:21" hidden="1">
      <c r="A1057" s="62" t="s">
        <v>11509</v>
      </c>
      <c r="B1057" s="62" t="s">
        <v>11510</v>
      </c>
      <c r="C1057" s="62" t="s">
        <v>11515</v>
      </c>
      <c r="D1057" s="62" t="s">
        <v>533</v>
      </c>
      <c r="E1057" s="63" t="s">
        <v>11009</v>
      </c>
      <c r="F1057" s="63" t="s">
        <v>7918</v>
      </c>
      <c r="G1057" s="63" t="s">
        <v>10617</v>
      </c>
      <c r="H1057" s="63" t="s">
        <v>10618</v>
      </c>
      <c r="I1057" s="63" t="s">
        <v>11001</v>
      </c>
      <c r="J1057" s="64" t="s">
        <v>22</v>
      </c>
      <c r="K1057" s="64" t="s">
        <v>22</v>
      </c>
      <c r="L1057" s="64" t="s">
        <v>22</v>
      </c>
      <c r="M1057" s="64">
        <v>4294</v>
      </c>
      <c r="N1057" s="64" t="s">
        <v>22</v>
      </c>
      <c r="O1057" s="64">
        <v>4294</v>
      </c>
      <c r="P1057" s="64">
        <v>6416</v>
      </c>
      <c r="Q1057" s="64" t="s">
        <v>22</v>
      </c>
      <c r="R1057" s="64">
        <v>6416</v>
      </c>
      <c r="S1057" s="63" t="s">
        <v>11002</v>
      </c>
      <c r="U1057" s="65">
        <f t="shared" si="17"/>
        <v>2122</v>
      </c>
    </row>
    <row r="1058" spans="1:21" hidden="1">
      <c r="A1058" s="62" t="s">
        <v>11509</v>
      </c>
      <c r="B1058" s="62" t="s">
        <v>11510</v>
      </c>
      <c r="C1058" s="62" t="s">
        <v>11618</v>
      </c>
      <c r="D1058" s="62" t="s">
        <v>533</v>
      </c>
      <c r="E1058" s="63" t="s">
        <v>11009</v>
      </c>
      <c r="F1058" s="63" t="s">
        <v>5426</v>
      </c>
      <c r="G1058" s="63" t="s">
        <v>11646</v>
      </c>
      <c r="H1058" s="63" t="s">
        <v>10663</v>
      </c>
      <c r="I1058" s="63" t="s">
        <v>11001</v>
      </c>
      <c r="J1058" s="64">
        <v>22831</v>
      </c>
      <c r="K1058" s="64" t="s">
        <v>22</v>
      </c>
      <c r="L1058" s="64">
        <v>22831</v>
      </c>
      <c r="M1058" s="64">
        <v>5447</v>
      </c>
      <c r="N1058" s="64" t="s">
        <v>22</v>
      </c>
      <c r="O1058" s="64">
        <v>5447</v>
      </c>
      <c r="P1058" s="64">
        <v>5566</v>
      </c>
      <c r="Q1058" s="64" t="s">
        <v>22</v>
      </c>
      <c r="R1058" s="64">
        <v>5566</v>
      </c>
      <c r="S1058" s="63" t="s">
        <v>11002</v>
      </c>
      <c r="U1058" s="65">
        <f t="shared" si="17"/>
        <v>119</v>
      </c>
    </row>
    <row r="1059" spans="1:21" hidden="1">
      <c r="A1059" s="62" t="s">
        <v>11509</v>
      </c>
      <c r="B1059" s="62" t="s">
        <v>11510</v>
      </c>
      <c r="C1059" s="62" t="s">
        <v>11618</v>
      </c>
      <c r="D1059" s="62" t="s">
        <v>533</v>
      </c>
      <c r="E1059" s="63" t="s">
        <v>11009</v>
      </c>
      <c r="F1059" s="63" t="s">
        <v>5444</v>
      </c>
      <c r="G1059" s="63" t="s">
        <v>11647</v>
      </c>
      <c r="H1059" s="63" t="s">
        <v>8228</v>
      </c>
      <c r="I1059" s="63" t="s">
        <v>11001</v>
      </c>
      <c r="J1059" s="64">
        <v>2988</v>
      </c>
      <c r="K1059" s="64" t="s">
        <v>22</v>
      </c>
      <c r="L1059" s="64">
        <v>2988</v>
      </c>
      <c r="M1059" s="64">
        <v>2887</v>
      </c>
      <c r="N1059" s="64" t="s">
        <v>22</v>
      </c>
      <c r="O1059" s="64">
        <v>2887</v>
      </c>
      <c r="P1059" s="64">
        <v>2951</v>
      </c>
      <c r="Q1059" s="64" t="s">
        <v>22</v>
      </c>
      <c r="R1059" s="64">
        <v>2951</v>
      </c>
      <c r="S1059" s="63" t="s">
        <v>11002</v>
      </c>
      <c r="U1059" s="65">
        <f t="shared" si="17"/>
        <v>64</v>
      </c>
    </row>
    <row r="1060" spans="1:21" hidden="1">
      <c r="A1060" s="62" t="s">
        <v>11509</v>
      </c>
      <c r="B1060" s="62" t="s">
        <v>11510</v>
      </c>
      <c r="C1060" s="62" t="s">
        <v>11579</v>
      </c>
      <c r="D1060" s="62" t="s">
        <v>533</v>
      </c>
      <c r="E1060" s="63" t="s">
        <v>11009</v>
      </c>
      <c r="F1060" s="63" t="s">
        <v>5459</v>
      </c>
      <c r="G1060" s="63" t="s">
        <v>8901</v>
      </c>
      <c r="H1060" s="63" t="s">
        <v>11648</v>
      </c>
      <c r="I1060" s="63" t="s">
        <v>11001</v>
      </c>
      <c r="J1060" s="64">
        <v>12508</v>
      </c>
      <c r="K1060" s="64" t="s">
        <v>22</v>
      </c>
      <c r="L1060" s="64">
        <v>12508</v>
      </c>
      <c r="M1060" s="64">
        <v>14398</v>
      </c>
      <c r="N1060" s="64" t="s">
        <v>22</v>
      </c>
      <c r="O1060" s="64">
        <v>14398</v>
      </c>
      <c r="P1060" s="64">
        <v>67007</v>
      </c>
      <c r="Q1060" s="64" t="s">
        <v>22</v>
      </c>
      <c r="R1060" s="64">
        <v>67007</v>
      </c>
      <c r="S1060" s="63" t="s">
        <v>11002</v>
      </c>
      <c r="U1060" s="65">
        <f t="shared" si="17"/>
        <v>52609</v>
      </c>
    </row>
    <row r="1061" spans="1:21" hidden="1">
      <c r="A1061" s="62" t="s">
        <v>11509</v>
      </c>
      <c r="B1061" s="62" t="s">
        <v>11510</v>
      </c>
      <c r="C1061" s="62" t="s">
        <v>11579</v>
      </c>
      <c r="D1061" s="62" t="s">
        <v>533</v>
      </c>
      <c r="E1061" s="63" t="s">
        <v>11009</v>
      </c>
      <c r="F1061" s="63" t="s">
        <v>5484</v>
      </c>
      <c r="G1061" s="63" t="s">
        <v>8906</v>
      </c>
      <c r="H1061" s="63" t="s">
        <v>11649</v>
      </c>
      <c r="I1061" s="63" t="s">
        <v>11001</v>
      </c>
      <c r="J1061" s="64">
        <v>128160</v>
      </c>
      <c r="K1061" s="64" t="s">
        <v>22</v>
      </c>
      <c r="L1061" s="64">
        <v>128160</v>
      </c>
      <c r="M1061" s="64">
        <v>98303</v>
      </c>
      <c r="N1061" s="64" t="s">
        <v>22</v>
      </c>
      <c r="O1061" s="64">
        <v>98303</v>
      </c>
      <c r="P1061" s="64">
        <v>90424</v>
      </c>
      <c r="Q1061" s="64" t="s">
        <v>22</v>
      </c>
      <c r="R1061" s="64">
        <v>90424</v>
      </c>
      <c r="S1061" s="63" t="s">
        <v>11002</v>
      </c>
      <c r="U1061" s="65">
        <f t="shared" si="17"/>
        <v>-7879</v>
      </c>
    </row>
    <row r="1062" spans="1:21" hidden="1">
      <c r="A1062" s="62" t="s">
        <v>11509</v>
      </c>
      <c r="B1062" s="62" t="s">
        <v>11510</v>
      </c>
      <c r="C1062" s="62" t="s">
        <v>11606</v>
      </c>
      <c r="D1062" s="62" t="s">
        <v>533</v>
      </c>
      <c r="E1062" s="63" t="s">
        <v>11009</v>
      </c>
      <c r="F1062" s="63" t="s">
        <v>5491</v>
      </c>
      <c r="G1062" s="63" t="s">
        <v>11650</v>
      </c>
      <c r="H1062" s="63" t="s">
        <v>11651</v>
      </c>
      <c r="I1062" s="63" t="s">
        <v>11001</v>
      </c>
      <c r="J1062" s="64">
        <v>315</v>
      </c>
      <c r="K1062" s="64" t="s">
        <v>22</v>
      </c>
      <c r="L1062" s="64">
        <v>315</v>
      </c>
      <c r="M1062" s="64">
        <v>388</v>
      </c>
      <c r="N1062" s="64" t="s">
        <v>22</v>
      </c>
      <c r="O1062" s="64">
        <v>388</v>
      </c>
      <c r="P1062" s="64" t="s">
        <v>22</v>
      </c>
      <c r="Q1062" s="64" t="s">
        <v>22</v>
      </c>
      <c r="R1062" s="64" t="s">
        <v>22</v>
      </c>
      <c r="S1062" s="63" t="s">
        <v>11002</v>
      </c>
      <c r="U1062" s="65" t="str">
        <f t="shared" si="17"/>
        <v/>
      </c>
    </row>
    <row r="1063" spans="1:21" hidden="1">
      <c r="A1063" s="62" t="s">
        <v>11509</v>
      </c>
      <c r="B1063" s="62" t="s">
        <v>11510</v>
      </c>
      <c r="C1063" s="62" t="s">
        <v>11606</v>
      </c>
      <c r="D1063" s="62" t="s">
        <v>533</v>
      </c>
      <c r="E1063" s="63" t="s">
        <v>11009</v>
      </c>
      <c r="F1063" s="63" t="s">
        <v>5499</v>
      </c>
      <c r="G1063" s="63" t="s">
        <v>11652</v>
      </c>
      <c r="H1063" s="63" t="s">
        <v>6685</v>
      </c>
      <c r="I1063" s="63" t="s">
        <v>11001</v>
      </c>
      <c r="J1063" s="64">
        <v>5096</v>
      </c>
      <c r="K1063" s="64" t="s">
        <v>22</v>
      </c>
      <c r="L1063" s="64">
        <v>5096</v>
      </c>
      <c r="M1063" s="64">
        <v>5744</v>
      </c>
      <c r="N1063" s="64" t="s">
        <v>22</v>
      </c>
      <c r="O1063" s="64">
        <v>5744</v>
      </c>
      <c r="P1063" s="64">
        <v>5768</v>
      </c>
      <c r="Q1063" s="64" t="s">
        <v>22</v>
      </c>
      <c r="R1063" s="64">
        <v>5768</v>
      </c>
      <c r="S1063" s="63" t="s">
        <v>11002</v>
      </c>
      <c r="U1063" s="65">
        <f t="shared" si="17"/>
        <v>24</v>
      </c>
    </row>
    <row r="1064" spans="1:21" hidden="1">
      <c r="A1064" s="62" t="s">
        <v>11509</v>
      </c>
      <c r="B1064" s="62" t="s">
        <v>11510</v>
      </c>
      <c r="C1064" s="62" t="s">
        <v>11544</v>
      </c>
      <c r="D1064" s="62" t="s">
        <v>533</v>
      </c>
      <c r="E1064" s="63" t="s">
        <v>11009</v>
      </c>
      <c r="F1064" s="63" t="s">
        <v>5511</v>
      </c>
      <c r="G1064" s="63" t="s">
        <v>8845</v>
      </c>
      <c r="H1064" s="63" t="s">
        <v>8846</v>
      </c>
      <c r="I1064" s="63" t="s">
        <v>11001</v>
      </c>
      <c r="J1064" s="64">
        <v>32186</v>
      </c>
      <c r="K1064" s="64" t="s">
        <v>22</v>
      </c>
      <c r="L1064" s="64">
        <v>32186</v>
      </c>
      <c r="M1064" s="64">
        <v>28719</v>
      </c>
      <c r="N1064" s="64" t="s">
        <v>22</v>
      </c>
      <c r="O1064" s="64">
        <v>28719</v>
      </c>
      <c r="P1064" s="64">
        <v>31863</v>
      </c>
      <c r="Q1064" s="64" t="s">
        <v>22</v>
      </c>
      <c r="R1064" s="64">
        <v>31863</v>
      </c>
      <c r="S1064" s="63" t="s">
        <v>11002</v>
      </c>
      <c r="U1064" s="65">
        <f t="shared" si="17"/>
        <v>3144</v>
      </c>
    </row>
    <row r="1065" spans="1:21" hidden="1">
      <c r="A1065" s="62" t="s">
        <v>11509</v>
      </c>
      <c r="B1065" s="62" t="s">
        <v>11510</v>
      </c>
      <c r="C1065" s="62" t="s">
        <v>11618</v>
      </c>
      <c r="D1065" s="62" t="s">
        <v>533</v>
      </c>
      <c r="E1065" s="63" t="s">
        <v>11009</v>
      </c>
      <c r="F1065" s="63" t="s">
        <v>5519</v>
      </c>
      <c r="G1065" s="63" t="s">
        <v>11653</v>
      </c>
      <c r="H1065" s="63" t="s">
        <v>11654</v>
      </c>
      <c r="I1065" s="63" t="s">
        <v>11001</v>
      </c>
      <c r="J1065" s="64">
        <v>2162</v>
      </c>
      <c r="K1065" s="64" t="s">
        <v>22</v>
      </c>
      <c r="L1065" s="64">
        <v>2162</v>
      </c>
      <c r="M1065" s="64">
        <v>1283</v>
      </c>
      <c r="N1065" s="64" t="s">
        <v>22</v>
      </c>
      <c r="O1065" s="64">
        <v>1283</v>
      </c>
      <c r="P1065" s="64" t="s">
        <v>22</v>
      </c>
      <c r="Q1065" s="64" t="s">
        <v>22</v>
      </c>
      <c r="R1065" s="64" t="s">
        <v>22</v>
      </c>
      <c r="S1065" s="63" t="s">
        <v>11002</v>
      </c>
      <c r="U1065" s="65" t="str">
        <f t="shared" si="17"/>
        <v/>
      </c>
    </row>
    <row r="1066" spans="1:21" hidden="1">
      <c r="A1066" s="62" t="s">
        <v>11509</v>
      </c>
      <c r="B1066" s="62" t="s">
        <v>11510</v>
      </c>
      <c r="C1066" s="62" t="s">
        <v>11515</v>
      </c>
      <c r="D1066" s="62" t="s">
        <v>533</v>
      </c>
      <c r="E1066" s="63" t="s">
        <v>11009</v>
      </c>
      <c r="F1066" s="63" t="s">
        <v>5529</v>
      </c>
      <c r="G1066" s="63" t="s">
        <v>11655</v>
      </c>
      <c r="H1066" s="63" t="s">
        <v>5282</v>
      </c>
      <c r="I1066" s="63" t="s">
        <v>11001</v>
      </c>
      <c r="J1066" s="64">
        <v>1000</v>
      </c>
      <c r="K1066" s="64" t="s">
        <v>22</v>
      </c>
      <c r="L1066" s="64">
        <v>1000</v>
      </c>
      <c r="M1066" s="64" t="s">
        <v>22</v>
      </c>
      <c r="N1066" s="64" t="s">
        <v>22</v>
      </c>
      <c r="O1066" s="64" t="s">
        <v>22</v>
      </c>
      <c r="P1066" s="64" t="s">
        <v>22</v>
      </c>
      <c r="Q1066" s="64" t="s">
        <v>22</v>
      </c>
      <c r="R1066" s="64" t="s">
        <v>22</v>
      </c>
      <c r="S1066" s="63" t="s">
        <v>11002</v>
      </c>
      <c r="U1066" s="65" t="str">
        <f t="shared" si="17"/>
        <v/>
      </c>
    </row>
    <row r="1067" spans="1:21">
      <c r="A1067" s="62" t="s">
        <v>11509</v>
      </c>
      <c r="B1067" s="62" t="s">
        <v>11510</v>
      </c>
      <c r="C1067" s="62" t="s">
        <v>22</v>
      </c>
      <c r="D1067" s="62" t="s">
        <v>533</v>
      </c>
      <c r="E1067" s="63" t="s">
        <v>11009</v>
      </c>
      <c r="F1067" s="63" t="s">
        <v>11004</v>
      </c>
      <c r="G1067" s="63" t="s">
        <v>11005</v>
      </c>
      <c r="H1067" s="63" t="s">
        <v>9713</v>
      </c>
      <c r="I1067" s="63" t="s">
        <v>11001</v>
      </c>
      <c r="J1067" s="64">
        <v>37738</v>
      </c>
      <c r="K1067" s="64" t="s">
        <v>22</v>
      </c>
      <c r="L1067" s="64">
        <v>37738</v>
      </c>
      <c r="M1067" s="64">
        <v>31148</v>
      </c>
      <c r="N1067" s="64">
        <v>8700</v>
      </c>
      <c r="O1067" s="64">
        <v>39848</v>
      </c>
      <c r="P1067" s="64">
        <v>36977</v>
      </c>
      <c r="Q1067" s="64" t="s">
        <v>22</v>
      </c>
      <c r="R1067" s="64">
        <v>36977</v>
      </c>
      <c r="S1067" s="63" t="s">
        <v>11002</v>
      </c>
      <c r="U1067" s="65">
        <f t="shared" si="17"/>
        <v>-2871</v>
      </c>
    </row>
    <row r="1068" spans="1:21" hidden="1">
      <c r="A1068" s="62" t="s">
        <v>11509</v>
      </c>
      <c r="B1068" s="62" t="s">
        <v>11510</v>
      </c>
      <c r="C1068" s="62" t="s">
        <v>11515</v>
      </c>
      <c r="D1068" s="62" t="s">
        <v>596</v>
      </c>
      <c r="E1068" s="63" t="s">
        <v>11010</v>
      </c>
      <c r="F1068" s="63" t="s">
        <v>5537</v>
      </c>
      <c r="G1068" s="63" t="s">
        <v>10000</v>
      </c>
      <c r="H1068" s="63" t="s">
        <v>10001</v>
      </c>
      <c r="I1068" s="63" t="s">
        <v>11001</v>
      </c>
      <c r="J1068" s="64">
        <v>10292</v>
      </c>
      <c r="K1068" s="64" t="s">
        <v>22</v>
      </c>
      <c r="L1068" s="64">
        <v>10292</v>
      </c>
      <c r="M1068" s="64">
        <v>22122</v>
      </c>
      <c r="N1068" s="64">
        <v>148620</v>
      </c>
      <c r="O1068" s="64">
        <v>170742</v>
      </c>
      <c r="P1068" s="64">
        <v>5893</v>
      </c>
      <c r="Q1068" s="64" t="s">
        <v>22</v>
      </c>
      <c r="R1068" s="64">
        <v>5893</v>
      </c>
      <c r="S1068" s="63" t="s">
        <v>11002</v>
      </c>
      <c r="U1068" s="65">
        <f t="shared" si="17"/>
        <v>-164849</v>
      </c>
    </row>
    <row r="1069" spans="1:21" hidden="1">
      <c r="A1069" s="62" t="s">
        <v>11509</v>
      </c>
      <c r="B1069" s="62" t="s">
        <v>11510</v>
      </c>
      <c r="C1069" s="62" t="s">
        <v>11618</v>
      </c>
      <c r="D1069" s="62" t="s">
        <v>596</v>
      </c>
      <c r="E1069" s="63" t="s">
        <v>11010</v>
      </c>
      <c r="F1069" s="63" t="s">
        <v>7954</v>
      </c>
      <c r="G1069" s="63" t="s">
        <v>11656</v>
      </c>
      <c r="H1069" s="63" t="s">
        <v>10001</v>
      </c>
      <c r="I1069" s="63" t="s">
        <v>11001</v>
      </c>
      <c r="J1069" s="64">
        <v>1500</v>
      </c>
      <c r="K1069" s="64" t="s">
        <v>22</v>
      </c>
      <c r="L1069" s="64">
        <v>1500</v>
      </c>
      <c r="M1069" s="64" t="s">
        <v>22</v>
      </c>
      <c r="N1069" s="64" t="s">
        <v>22</v>
      </c>
      <c r="O1069" s="64" t="s">
        <v>22</v>
      </c>
      <c r="P1069" s="64" t="s">
        <v>22</v>
      </c>
      <c r="Q1069" s="64" t="s">
        <v>22</v>
      </c>
      <c r="R1069" s="64" t="s">
        <v>22</v>
      </c>
      <c r="S1069" s="63" t="s">
        <v>11002</v>
      </c>
      <c r="U1069" s="65" t="str">
        <f t="shared" si="17"/>
        <v/>
      </c>
    </row>
    <row r="1070" spans="1:21" hidden="1">
      <c r="A1070" s="62" t="s">
        <v>11509</v>
      </c>
      <c r="B1070" s="62" t="s">
        <v>11510</v>
      </c>
      <c r="C1070" s="62" t="s">
        <v>11515</v>
      </c>
      <c r="D1070" s="62" t="s">
        <v>596</v>
      </c>
      <c r="E1070" s="63" t="s">
        <v>11010</v>
      </c>
      <c r="F1070" s="63" t="s">
        <v>7961</v>
      </c>
      <c r="G1070" s="63" t="s">
        <v>10627</v>
      </c>
      <c r="H1070" s="63" t="s">
        <v>10630</v>
      </c>
      <c r="I1070" s="63" t="s">
        <v>11001</v>
      </c>
      <c r="J1070" s="64" t="s">
        <v>22</v>
      </c>
      <c r="K1070" s="64" t="s">
        <v>22</v>
      </c>
      <c r="L1070" s="64" t="s">
        <v>22</v>
      </c>
      <c r="M1070" s="64" t="s">
        <v>22</v>
      </c>
      <c r="N1070" s="64" t="s">
        <v>22</v>
      </c>
      <c r="O1070" s="64" t="s">
        <v>22</v>
      </c>
      <c r="P1070" s="64">
        <v>403903</v>
      </c>
      <c r="Q1070" s="64">
        <v>189378</v>
      </c>
      <c r="R1070" s="64">
        <v>593281</v>
      </c>
      <c r="S1070" s="63" t="s">
        <v>11002</v>
      </c>
      <c r="U1070" s="65" t="e">
        <f t="shared" si="17"/>
        <v>#VALUE!</v>
      </c>
    </row>
    <row r="1071" spans="1:21" hidden="1">
      <c r="A1071" s="62" t="s">
        <v>11509</v>
      </c>
      <c r="B1071" s="62" t="s">
        <v>11510</v>
      </c>
      <c r="C1071" s="62" t="s">
        <v>11515</v>
      </c>
      <c r="D1071" s="62" t="s">
        <v>596</v>
      </c>
      <c r="E1071" s="63" t="s">
        <v>11010</v>
      </c>
      <c r="F1071" s="63" t="s">
        <v>5555</v>
      </c>
      <c r="G1071" s="63" t="s">
        <v>10633</v>
      </c>
      <c r="H1071" s="63" t="s">
        <v>11657</v>
      </c>
      <c r="I1071" s="63" t="s">
        <v>11001</v>
      </c>
      <c r="J1071" s="64">
        <v>11478</v>
      </c>
      <c r="K1071" s="64" t="s">
        <v>22</v>
      </c>
      <c r="L1071" s="64">
        <v>11478</v>
      </c>
      <c r="M1071" s="64">
        <v>14319</v>
      </c>
      <c r="N1071" s="64" t="s">
        <v>22</v>
      </c>
      <c r="O1071" s="64">
        <v>14319</v>
      </c>
      <c r="P1071" s="64">
        <v>2931</v>
      </c>
      <c r="Q1071" s="64" t="s">
        <v>22</v>
      </c>
      <c r="R1071" s="64">
        <v>2931</v>
      </c>
      <c r="S1071" s="63" t="s">
        <v>11002</v>
      </c>
      <c r="U1071" s="65">
        <f t="shared" si="17"/>
        <v>-11388</v>
      </c>
    </row>
    <row r="1072" spans="1:21" hidden="1">
      <c r="A1072" s="62" t="s">
        <v>11509</v>
      </c>
      <c r="B1072" s="62" t="s">
        <v>11510</v>
      </c>
      <c r="C1072" s="62" t="s">
        <v>11515</v>
      </c>
      <c r="D1072" s="62" t="s">
        <v>596</v>
      </c>
      <c r="E1072" s="63" t="s">
        <v>11010</v>
      </c>
      <c r="F1072" s="63" t="s">
        <v>5570</v>
      </c>
      <c r="G1072" s="63" t="s">
        <v>10637</v>
      </c>
      <c r="H1072" s="63" t="s">
        <v>10638</v>
      </c>
      <c r="I1072" s="63" t="s">
        <v>11001</v>
      </c>
      <c r="J1072" s="64">
        <v>515130</v>
      </c>
      <c r="K1072" s="64">
        <v>460000</v>
      </c>
      <c r="L1072" s="64">
        <v>975130</v>
      </c>
      <c r="M1072" s="64">
        <v>801720</v>
      </c>
      <c r="N1072" s="64">
        <v>10465004</v>
      </c>
      <c r="O1072" s="64">
        <v>11266724</v>
      </c>
      <c r="P1072" s="64">
        <v>1177356</v>
      </c>
      <c r="Q1072" s="64">
        <v>40646927</v>
      </c>
      <c r="R1072" s="64">
        <v>41824283</v>
      </c>
      <c r="S1072" s="63" t="s">
        <v>11002</v>
      </c>
      <c r="U1072" s="65">
        <f t="shared" si="17"/>
        <v>30557559</v>
      </c>
    </row>
    <row r="1073" spans="1:21" hidden="1">
      <c r="A1073" s="62" t="s">
        <v>11509</v>
      </c>
      <c r="B1073" s="62" t="s">
        <v>11510</v>
      </c>
      <c r="C1073" s="62" t="s">
        <v>11515</v>
      </c>
      <c r="D1073" s="62" t="s">
        <v>596</v>
      </c>
      <c r="E1073" s="63" t="s">
        <v>11010</v>
      </c>
      <c r="F1073" s="63" t="s">
        <v>5578</v>
      </c>
      <c r="G1073" s="63" t="s">
        <v>10644</v>
      </c>
      <c r="H1073" s="63" t="s">
        <v>10645</v>
      </c>
      <c r="I1073" s="63" t="s">
        <v>11001</v>
      </c>
      <c r="J1073" s="64">
        <v>11151</v>
      </c>
      <c r="K1073" s="64" t="s">
        <v>22</v>
      </c>
      <c r="L1073" s="64">
        <v>11151</v>
      </c>
      <c r="M1073" s="64">
        <v>12697</v>
      </c>
      <c r="N1073" s="64" t="s">
        <v>22</v>
      </c>
      <c r="O1073" s="64">
        <v>12697</v>
      </c>
      <c r="P1073" s="64">
        <v>11304</v>
      </c>
      <c r="Q1073" s="64" t="s">
        <v>22</v>
      </c>
      <c r="R1073" s="64">
        <v>11304</v>
      </c>
      <c r="S1073" s="63" t="s">
        <v>11002</v>
      </c>
      <c r="U1073" s="65">
        <f t="shared" si="17"/>
        <v>-1393</v>
      </c>
    </row>
    <row r="1074" spans="1:21" hidden="1">
      <c r="A1074" s="62" t="s">
        <v>11509</v>
      </c>
      <c r="B1074" s="62" t="s">
        <v>11510</v>
      </c>
      <c r="C1074" s="62" t="s">
        <v>11658</v>
      </c>
      <c r="D1074" s="62" t="s">
        <v>596</v>
      </c>
      <c r="E1074" s="63" t="s">
        <v>11010</v>
      </c>
      <c r="F1074" s="63" t="s">
        <v>8010</v>
      </c>
      <c r="G1074" s="63" t="s">
        <v>11659</v>
      </c>
      <c r="H1074" s="63" t="s">
        <v>11660</v>
      </c>
      <c r="I1074" s="63" t="s">
        <v>11001</v>
      </c>
      <c r="J1074" s="64">
        <v>8338</v>
      </c>
      <c r="K1074" s="64" t="s">
        <v>22</v>
      </c>
      <c r="L1074" s="64">
        <v>8338</v>
      </c>
      <c r="M1074" s="64">
        <v>6056</v>
      </c>
      <c r="N1074" s="64" t="s">
        <v>22</v>
      </c>
      <c r="O1074" s="64">
        <v>6056</v>
      </c>
      <c r="P1074" s="64">
        <v>6010</v>
      </c>
      <c r="Q1074" s="64" t="s">
        <v>22</v>
      </c>
      <c r="R1074" s="64">
        <v>6010</v>
      </c>
      <c r="S1074" s="63" t="s">
        <v>11002</v>
      </c>
      <c r="U1074" s="65">
        <f t="shared" si="17"/>
        <v>-46</v>
      </c>
    </row>
    <row r="1075" spans="1:21" hidden="1">
      <c r="A1075" s="62" t="s">
        <v>11509</v>
      </c>
      <c r="B1075" s="62" t="s">
        <v>11510</v>
      </c>
      <c r="C1075" s="62" t="s">
        <v>11519</v>
      </c>
      <c r="D1075" s="62" t="s">
        <v>596</v>
      </c>
      <c r="E1075" s="63" t="s">
        <v>11010</v>
      </c>
      <c r="F1075" s="63" t="s">
        <v>8024</v>
      </c>
      <c r="G1075" s="63" t="s">
        <v>11661</v>
      </c>
      <c r="H1075" s="63" t="s">
        <v>11662</v>
      </c>
      <c r="I1075" s="63" t="s">
        <v>11001</v>
      </c>
      <c r="J1075" s="64">
        <v>73489</v>
      </c>
      <c r="K1075" s="64" t="s">
        <v>22</v>
      </c>
      <c r="L1075" s="64">
        <v>73489</v>
      </c>
      <c r="M1075" s="64">
        <v>77337</v>
      </c>
      <c r="N1075" s="64" t="s">
        <v>22</v>
      </c>
      <c r="O1075" s="64">
        <v>77337</v>
      </c>
      <c r="P1075" s="64">
        <v>82695</v>
      </c>
      <c r="Q1075" s="64" t="s">
        <v>22</v>
      </c>
      <c r="R1075" s="64">
        <v>82695</v>
      </c>
      <c r="S1075" s="63" t="s">
        <v>11002</v>
      </c>
      <c r="U1075" s="65">
        <f t="shared" si="17"/>
        <v>5358</v>
      </c>
    </row>
    <row r="1076" spans="1:21" hidden="1">
      <c r="A1076" s="62" t="s">
        <v>11509</v>
      </c>
      <c r="B1076" s="62" t="s">
        <v>11510</v>
      </c>
      <c r="C1076" s="62" t="s">
        <v>11511</v>
      </c>
      <c r="D1076" s="62" t="s">
        <v>596</v>
      </c>
      <c r="E1076" s="63" t="s">
        <v>11010</v>
      </c>
      <c r="F1076" s="63" t="s">
        <v>5602</v>
      </c>
      <c r="G1076" s="63" t="s">
        <v>11663</v>
      </c>
      <c r="H1076" s="63" t="s">
        <v>11664</v>
      </c>
      <c r="I1076" s="63" t="s">
        <v>11001</v>
      </c>
      <c r="J1076" s="64" t="s">
        <v>22</v>
      </c>
      <c r="K1076" s="64" t="s">
        <v>22</v>
      </c>
      <c r="L1076" s="64" t="s">
        <v>22</v>
      </c>
      <c r="M1076" s="64" t="s">
        <v>22</v>
      </c>
      <c r="N1076" s="64" t="s">
        <v>22</v>
      </c>
      <c r="O1076" s="64" t="s">
        <v>22</v>
      </c>
      <c r="P1076" s="64">
        <v>4108</v>
      </c>
      <c r="Q1076" s="64" t="s">
        <v>22</v>
      </c>
      <c r="R1076" s="64">
        <v>4108</v>
      </c>
      <c r="S1076" s="63" t="s">
        <v>11002</v>
      </c>
      <c r="U1076" s="65" t="e">
        <f t="shared" si="17"/>
        <v>#VALUE!</v>
      </c>
    </row>
    <row r="1077" spans="1:21" hidden="1">
      <c r="A1077" s="62" t="s">
        <v>11509</v>
      </c>
      <c r="B1077" s="62" t="s">
        <v>11510</v>
      </c>
      <c r="C1077" s="62" t="s">
        <v>11515</v>
      </c>
      <c r="D1077" s="62" t="s">
        <v>596</v>
      </c>
      <c r="E1077" s="63" t="s">
        <v>11010</v>
      </c>
      <c r="F1077" s="63" t="s">
        <v>4853</v>
      </c>
      <c r="G1077" s="63" t="s">
        <v>10647</v>
      </c>
      <c r="H1077" s="63" t="s">
        <v>10648</v>
      </c>
      <c r="I1077" s="63" t="s">
        <v>11001</v>
      </c>
      <c r="J1077" s="64">
        <v>912</v>
      </c>
      <c r="K1077" s="64" t="s">
        <v>22</v>
      </c>
      <c r="L1077" s="64">
        <v>912</v>
      </c>
      <c r="M1077" s="64">
        <v>2941</v>
      </c>
      <c r="N1077" s="64" t="s">
        <v>22</v>
      </c>
      <c r="O1077" s="64">
        <v>2941</v>
      </c>
      <c r="P1077" s="64">
        <v>2794</v>
      </c>
      <c r="Q1077" s="64" t="s">
        <v>22</v>
      </c>
      <c r="R1077" s="64">
        <v>2794</v>
      </c>
      <c r="S1077" s="63" t="s">
        <v>11002</v>
      </c>
      <c r="U1077" s="65">
        <f t="shared" si="17"/>
        <v>-147</v>
      </c>
    </row>
    <row r="1078" spans="1:21" hidden="1">
      <c r="A1078" s="62" t="s">
        <v>11509</v>
      </c>
      <c r="B1078" s="62" t="s">
        <v>11510</v>
      </c>
      <c r="C1078" s="62" t="s">
        <v>11590</v>
      </c>
      <c r="D1078" s="62" t="s">
        <v>596</v>
      </c>
      <c r="E1078" s="63" t="s">
        <v>11010</v>
      </c>
      <c r="F1078" s="63" t="s">
        <v>5616</v>
      </c>
      <c r="G1078" s="63" t="s">
        <v>11593</v>
      </c>
      <c r="H1078" s="63" t="s">
        <v>11594</v>
      </c>
      <c r="I1078" s="63" t="s">
        <v>11001</v>
      </c>
      <c r="J1078" s="64">
        <v>48559</v>
      </c>
      <c r="K1078" s="64" t="s">
        <v>22</v>
      </c>
      <c r="L1078" s="64">
        <v>48559</v>
      </c>
      <c r="M1078" s="64">
        <v>88522</v>
      </c>
      <c r="N1078" s="64">
        <v>61000</v>
      </c>
      <c r="O1078" s="64">
        <v>149522</v>
      </c>
      <c r="P1078" s="64">
        <v>155613</v>
      </c>
      <c r="Q1078" s="64" t="s">
        <v>22</v>
      </c>
      <c r="R1078" s="64">
        <v>155613</v>
      </c>
      <c r="S1078" s="63" t="s">
        <v>11002</v>
      </c>
      <c r="U1078" s="65">
        <f t="shared" si="17"/>
        <v>6091</v>
      </c>
    </row>
    <row r="1079" spans="1:21" hidden="1">
      <c r="A1079" s="62" t="s">
        <v>11509</v>
      </c>
      <c r="B1079" s="62" t="s">
        <v>11510</v>
      </c>
      <c r="C1079" s="62" t="s">
        <v>11590</v>
      </c>
      <c r="D1079" s="62" t="s">
        <v>596</v>
      </c>
      <c r="E1079" s="63" t="s">
        <v>11010</v>
      </c>
      <c r="F1079" s="63" t="s">
        <v>5635</v>
      </c>
      <c r="G1079" s="63" t="s">
        <v>11665</v>
      </c>
      <c r="H1079" s="63" t="s">
        <v>11666</v>
      </c>
      <c r="I1079" s="63" t="s">
        <v>11001</v>
      </c>
      <c r="J1079" s="64">
        <v>96932</v>
      </c>
      <c r="K1079" s="64" t="s">
        <v>22</v>
      </c>
      <c r="L1079" s="64">
        <v>96932</v>
      </c>
      <c r="M1079" s="64">
        <v>85833</v>
      </c>
      <c r="N1079" s="64" t="s">
        <v>22</v>
      </c>
      <c r="O1079" s="64">
        <v>85833</v>
      </c>
      <c r="P1079" s="64">
        <v>85958</v>
      </c>
      <c r="Q1079" s="64" t="s">
        <v>22</v>
      </c>
      <c r="R1079" s="64">
        <v>85958</v>
      </c>
      <c r="S1079" s="63" t="s">
        <v>11002</v>
      </c>
      <c r="U1079" s="65">
        <f t="shared" si="17"/>
        <v>125</v>
      </c>
    </row>
    <row r="1080" spans="1:21" hidden="1">
      <c r="A1080" s="62" t="s">
        <v>11509</v>
      </c>
      <c r="B1080" s="62" t="s">
        <v>11510</v>
      </c>
      <c r="C1080" s="62" t="s">
        <v>11590</v>
      </c>
      <c r="D1080" s="62" t="s">
        <v>596</v>
      </c>
      <c r="E1080" s="63" t="s">
        <v>11010</v>
      </c>
      <c r="F1080" s="63" t="s">
        <v>3754</v>
      </c>
      <c r="G1080" s="63" t="s">
        <v>11667</v>
      </c>
      <c r="H1080" s="63" t="s">
        <v>11668</v>
      </c>
      <c r="I1080" s="63" t="s">
        <v>11001</v>
      </c>
      <c r="J1080" s="64">
        <v>91550</v>
      </c>
      <c r="K1080" s="64" t="s">
        <v>22</v>
      </c>
      <c r="L1080" s="64">
        <v>91550</v>
      </c>
      <c r="M1080" s="64">
        <v>83039</v>
      </c>
      <c r="N1080" s="64" t="s">
        <v>22</v>
      </c>
      <c r="O1080" s="64">
        <v>83039</v>
      </c>
      <c r="P1080" s="64">
        <v>84687</v>
      </c>
      <c r="Q1080" s="64" t="s">
        <v>22</v>
      </c>
      <c r="R1080" s="64">
        <v>84687</v>
      </c>
      <c r="S1080" s="63" t="s">
        <v>11002</v>
      </c>
      <c r="U1080" s="65">
        <f t="shared" si="17"/>
        <v>1648</v>
      </c>
    </row>
    <row r="1081" spans="1:21" hidden="1">
      <c r="A1081" s="62" t="s">
        <v>11509</v>
      </c>
      <c r="B1081" s="62" t="s">
        <v>11510</v>
      </c>
      <c r="C1081" s="62" t="s">
        <v>11618</v>
      </c>
      <c r="D1081" s="62" t="s">
        <v>596</v>
      </c>
      <c r="E1081" s="63" t="s">
        <v>11010</v>
      </c>
      <c r="F1081" s="63" t="s">
        <v>9723</v>
      </c>
      <c r="G1081" s="63" t="s">
        <v>11669</v>
      </c>
      <c r="H1081" s="63" t="s">
        <v>11670</v>
      </c>
      <c r="I1081" s="63" t="s">
        <v>11001</v>
      </c>
      <c r="J1081" s="64">
        <v>12374</v>
      </c>
      <c r="K1081" s="64" t="s">
        <v>22</v>
      </c>
      <c r="L1081" s="64">
        <v>12374</v>
      </c>
      <c r="M1081" s="64">
        <v>16162</v>
      </c>
      <c r="N1081" s="64" t="s">
        <v>22</v>
      </c>
      <c r="O1081" s="64">
        <v>16162</v>
      </c>
      <c r="P1081" s="64">
        <v>13312</v>
      </c>
      <c r="Q1081" s="64" t="s">
        <v>22</v>
      </c>
      <c r="R1081" s="64">
        <v>13312</v>
      </c>
      <c r="S1081" s="63" t="s">
        <v>11002</v>
      </c>
      <c r="U1081" s="65">
        <f t="shared" si="17"/>
        <v>-2850</v>
      </c>
    </row>
    <row r="1082" spans="1:21" hidden="1">
      <c r="A1082" s="62" t="s">
        <v>11509</v>
      </c>
      <c r="B1082" s="62" t="s">
        <v>11510</v>
      </c>
      <c r="C1082" s="62" t="s">
        <v>11671</v>
      </c>
      <c r="D1082" s="62" t="s">
        <v>596</v>
      </c>
      <c r="E1082" s="63" t="s">
        <v>11010</v>
      </c>
      <c r="F1082" s="63" t="s">
        <v>8076</v>
      </c>
      <c r="G1082" s="63" t="s">
        <v>11672</v>
      </c>
      <c r="H1082" s="63" t="s">
        <v>11673</v>
      </c>
      <c r="I1082" s="63" t="s">
        <v>11001</v>
      </c>
      <c r="J1082" s="64">
        <v>5617</v>
      </c>
      <c r="K1082" s="64" t="s">
        <v>22</v>
      </c>
      <c r="L1082" s="64">
        <v>5617</v>
      </c>
      <c r="M1082" s="64">
        <v>5030</v>
      </c>
      <c r="N1082" s="64" t="s">
        <v>22</v>
      </c>
      <c r="O1082" s="64">
        <v>5030</v>
      </c>
      <c r="P1082" s="64">
        <v>11710</v>
      </c>
      <c r="Q1082" s="64" t="s">
        <v>22</v>
      </c>
      <c r="R1082" s="64">
        <v>11710</v>
      </c>
      <c r="S1082" s="63" t="s">
        <v>11002</v>
      </c>
      <c r="U1082" s="65">
        <f t="shared" si="17"/>
        <v>6680</v>
      </c>
    </row>
    <row r="1083" spans="1:21" hidden="1">
      <c r="A1083" s="62" t="s">
        <v>11509</v>
      </c>
      <c r="B1083" s="62" t="s">
        <v>11510</v>
      </c>
      <c r="C1083" s="62" t="s">
        <v>11618</v>
      </c>
      <c r="D1083" s="62" t="s">
        <v>596</v>
      </c>
      <c r="E1083" s="63" t="s">
        <v>11010</v>
      </c>
      <c r="F1083" s="63" t="s">
        <v>8083</v>
      </c>
      <c r="G1083" s="63" t="s">
        <v>11674</v>
      </c>
      <c r="H1083" s="63" t="s">
        <v>11675</v>
      </c>
      <c r="I1083" s="63" t="s">
        <v>11001</v>
      </c>
      <c r="J1083" s="64">
        <v>47729</v>
      </c>
      <c r="K1083" s="64" t="s">
        <v>22</v>
      </c>
      <c r="L1083" s="64">
        <v>47729</v>
      </c>
      <c r="M1083" s="64">
        <v>38466</v>
      </c>
      <c r="N1083" s="64" t="s">
        <v>22</v>
      </c>
      <c r="O1083" s="64">
        <v>38466</v>
      </c>
      <c r="P1083" s="64">
        <v>10508</v>
      </c>
      <c r="Q1083" s="64" t="s">
        <v>22</v>
      </c>
      <c r="R1083" s="64">
        <v>10508</v>
      </c>
      <c r="S1083" s="63" t="s">
        <v>11002</v>
      </c>
      <c r="U1083" s="65">
        <f t="shared" si="17"/>
        <v>-27958</v>
      </c>
    </row>
    <row r="1084" spans="1:21" hidden="1">
      <c r="A1084" s="62" t="s">
        <v>11509</v>
      </c>
      <c r="B1084" s="62" t="s">
        <v>11510</v>
      </c>
      <c r="C1084" s="62" t="s">
        <v>11618</v>
      </c>
      <c r="D1084" s="62" t="s">
        <v>596</v>
      </c>
      <c r="E1084" s="63" t="s">
        <v>11010</v>
      </c>
      <c r="F1084" s="63" t="s">
        <v>8088</v>
      </c>
      <c r="G1084" s="63" t="s">
        <v>11676</v>
      </c>
      <c r="H1084" s="63" t="s">
        <v>7973</v>
      </c>
      <c r="I1084" s="63" t="s">
        <v>11001</v>
      </c>
      <c r="J1084" s="64">
        <v>4985</v>
      </c>
      <c r="K1084" s="64" t="s">
        <v>22</v>
      </c>
      <c r="L1084" s="64">
        <v>4985</v>
      </c>
      <c r="M1084" s="64">
        <v>5113</v>
      </c>
      <c r="N1084" s="64" t="s">
        <v>22</v>
      </c>
      <c r="O1084" s="64">
        <v>5113</v>
      </c>
      <c r="P1084" s="64">
        <v>10307</v>
      </c>
      <c r="Q1084" s="64" t="s">
        <v>22</v>
      </c>
      <c r="R1084" s="64">
        <v>10307</v>
      </c>
      <c r="S1084" s="63" t="s">
        <v>11002</v>
      </c>
      <c r="U1084" s="65">
        <f t="shared" si="17"/>
        <v>5194</v>
      </c>
    </row>
    <row r="1085" spans="1:21" hidden="1">
      <c r="A1085" s="62" t="s">
        <v>11509</v>
      </c>
      <c r="B1085" s="62" t="s">
        <v>11510</v>
      </c>
      <c r="C1085" s="62" t="s">
        <v>11515</v>
      </c>
      <c r="D1085" s="62" t="s">
        <v>596</v>
      </c>
      <c r="E1085" s="63" t="s">
        <v>11010</v>
      </c>
      <c r="F1085" s="63" t="s">
        <v>8105</v>
      </c>
      <c r="G1085" s="63" t="s">
        <v>10651</v>
      </c>
      <c r="H1085" s="63" t="s">
        <v>5557</v>
      </c>
      <c r="I1085" s="63" t="s">
        <v>11001</v>
      </c>
      <c r="J1085" s="64">
        <v>34804</v>
      </c>
      <c r="K1085" s="64" t="s">
        <v>22</v>
      </c>
      <c r="L1085" s="64">
        <v>34804</v>
      </c>
      <c r="M1085" s="64">
        <v>60524</v>
      </c>
      <c r="N1085" s="64" t="s">
        <v>22</v>
      </c>
      <c r="O1085" s="64">
        <v>60524</v>
      </c>
      <c r="P1085" s="64">
        <v>35214</v>
      </c>
      <c r="Q1085" s="64" t="s">
        <v>22</v>
      </c>
      <c r="R1085" s="64">
        <v>35214</v>
      </c>
      <c r="S1085" s="63" t="s">
        <v>11002</v>
      </c>
      <c r="U1085" s="65">
        <f t="shared" si="17"/>
        <v>-25310</v>
      </c>
    </row>
    <row r="1086" spans="1:21" hidden="1">
      <c r="A1086" s="62" t="s">
        <v>11509</v>
      </c>
      <c r="B1086" s="62" t="s">
        <v>11510</v>
      </c>
      <c r="C1086" s="62" t="s">
        <v>11618</v>
      </c>
      <c r="D1086" s="62" t="s">
        <v>596</v>
      </c>
      <c r="E1086" s="63" t="s">
        <v>11010</v>
      </c>
      <c r="F1086" s="63" t="s">
        <v>8119</v>
      </c>
      <c r="G1086" s="63" t="s">
        <v>11677</v>
      </c>
      <c r="H1086" s="63" t="s">
        <v>5557</v>
      </c>
      <c r="I1086" s="63" t="s">
        <v>11001</v>
      </c>
      <c r="J1086" s="64">
        <v>8881</v>
      </c>
      <c r="K1086" s="64" t="s">
        <v>22</v>
      </c>
      <c r="L1086" s="64">
        <v>8881</v>
      </c>
      <c r="M1086" s="64">
        <v>23224</v>
      </c>
      <c r="N1086" s="64" t="s">
        <v>22</v>
      </c>
      <c r="O1086" s="64">
        <v>23224</v>
      </c>
      <c r="P1086" s="64">
        <v>33502</v>
      </c>
      <c r="Q1086" s="64" t="s">
        <v>22</v>
      </c>
      <c r="R1086" s="64">
        <v>33502</v>
      </c>
      <c r="S1086" s="63" t="s">
        <v>11002</v>
      </c>
      <c r="U1086" s="65">
        <f t="shared" si="17"/>
        <v>10278</v>
      </c>
    </row>
    <row r="1087" spans="1:21" hidden="1">
      <c r="A1087" s="62" t="s">
        <v>11509</v>
      </c>
      <c r="B1087" s="62" t="s">
        <v>11510</v>
      </c>
      <c r="C1087" s="62" t="s">
        <v>11618</v>
      </c>
      <c r="D1087" s="62" t="s">
        <v>596</v>
      </c>
      <c r="E1087" s="63" t="s">
        <v>11010</v>
      </c>
      <c r="F1087" s="63" t="s">
        <v>5582</v>
      </c>
      <c r="G1087" s="63" t="s">
        <v>11678</v>
      </c>
      <c r="H1087" s="63" t="s">
        <v>11679</v>
      </c>
      <c r="I1087" s="63" t="s">
        <v>11001</v>
      </c>
      <c r="J1087" s="64">
        <v>24530</v>
      </c>
      <c r="K1087" s="64" t="s">
        <v>22</v>
      </c>
      <c r="L1087" s="64">
        <v>24530</v>
      </c>
      <c r="M1087" s="64">
        <v>20174</v>
      </c>
      <c r="N1087" s="64" t="s">
        <v>22</v>
      </c>
      <c r="O1087" s="64">
        <v>20174</v>
      </c>
      <c r="P1087" s="64">
        <v>49466</v>
      </c>
      <c r="Q1087" s="64" t="s">
        <v>22</v>
      </c>
      <c r="R1087" s="64">
        <v>49466</v>
      </c>
      <c r="S1087" s="63" t="s">
        <v>11002</v>
      </c>
      <c r="U1087" s="65">
        <f t="shared" si="17"/>
        <v>29292</v>
      </c>
    </row>
    <row r="1088" spans="1:21" hidden="1">
      <c r="A1088" s="62" t="s">
        <v>11509</v>
      </c>
      <c r="B1088" s="62" t="s">
        <v>11510</v>
      </c>
      <c r="C1088" s="62" t="s">
        <v>11618</v>
      </c>
      <c r="D1088" s="62" t="s">
        <v>596</v>
      </c>
      <c r="E1088" s="63" t="s">
        <v>11010</v>
      </c>
      <c r="F1088" s="63" t="s">
        <v>8145</v>
      </c>
      <c r="G1088" s="63" t="s">
        <v>11680</v>
      </c>
      <c r="H1088" s="63" t="s">
        <v>11681</v>
      </c>
      <c r="I1088" s="63" t="s">
        <v>11001</v>
      </c>
      <c r="J1088" s="64">
        <v>3816</v>
      </c>
      <c r="K1088" s="64" t="s">
        <v>22</v>
      </c>
      <c r="L1088" s="64">
        <v>3816</v>
      </c>
      <c r="M1088" s="64">
        <v>6242</v>
      </c>
      <c r="N1088" s="64" t="s">
        <v>22</v>
      </c>
      <c r="O1088" s="64">
        <v>6242</v>
      </c>
      <c r="P1088" s="64">
        <v>10615</v>
      </c>
      <c r="Q1088" s="64" t="s">
        <v>22</v>
      </c>
      <c r="R1088" s="64">
        <v>10615</v>
      </c>
      <c r="S1088" s="63" t="s">
        <v>11002</v>
      </c>
      <c r="U1088" s="65">
        <f t="shared" si="17"/>
        <v>4373</v>
      </c>
    </row>
    <row r="1089" spans="1:21" hidden="1">
      <c r="A1089" s="62" t="s">
        <v>11509</v>
      </c>
      <c r="B1089" s="62" t="s">
        <v>11510</v>
      </c>
      <c r="C1089" s="62" t="s">
        <v>11618</v>
      </c>
      <c r="D1089" s="62" t="s">
        <v>596</v>
      </c>
      <c r="E1089" s="63" t="s">
        <v>11010</v>
      </c>
      <c r="F1089" s="63" t="s">
        <v>10719</v>
      </c>
      <c r="G1089" s="63" t="s">
        <v>11682</v>
      </c>
      <c r="H1089" s="63" t="s">
        <v>11683</v>
      </c>
      <c r="I1089" s="63" t="s">
        <v>11001</v>
      </c>
      <c r="J1089" s="64">
        <v>2284</v>
      </c>
      <c r="K1089" s="64" t="s">
        <v>22</v>
      </c>
      <c r="L1089" s="64">
        <v>2284</v>
      </c>
      <c r="M1089" s="64" t="s">
        <v>22</v>
      </c>
      <c r="N1089" s="64" t="s">
        <v>22</v>
      </c>
      <c r="O1089" s="64" t="s">
        <v>22</v>
      </c>
      <c r="P1089" s="64" t="s">
        <v>22</v>
      </c>
      <c r="Q1089" s="64" t="s">
        <v>22</v>
      </c>
      <c r="R1089" s="64" t="s">
        <v>22</v>
      </c>
      <c r="S1089" s="63" t="s">
        <v>11002</v>
      </c>
      <c r="U1089" s="65" t="str">
        <f t="shared" si="17"/>
        <v/>
      </c>
    </row>
    <row r="1090" spans="1:21" hidden="1">
      <c r="A1090" s="62" t="s">
        <v>11509</v>
      </c>
      <c r="B1090" s="62" t="s">
        <v>11510</v>
      </c>
      <c r="C1090" s="62" t="s">
        <v>11618</v>
      </c>
      <c r="D1090" s="62" t="s">
        <v>596</v>
      </c>
      <c r="E1090" s="63" t="s">
        <v>11010</v>
      </c>
      <c r="F1090" s="63" t="s">
        <v>11489</v>
      </c>
      <c r="G1090" s="63" t="s">
        <v>11684</v>
      </c>
      <c r="H1090" s="63" t="s">
        <v>6957</v>
      </c>
      <c r="I1090" s="63" t="s">
        <v>11001</v>
      </c>
      <c r="J1090" s="64">
        <v>2821</v>
      </c>
      <c r="K1090" s="64" t="s">
        <v>22</v>
      </c>
      <c r="L1090" s="64">
        <v>2821</v>
      </c>
      <c r="M1090" s="64" t="s">
        <v>22</v>
      </c>
      <c r="N1090" s="64" t="s">
        <v>22</v>
      </c>
      <c r="O1090" s="64" t="s">
        <v>22</v>
      </c>
      <c r="P1090" s="64" t="s">
        <v>22</v>
      </c>
      <c r="Q1090" s="64" t="s">
        <v>22</v>
      </c>
      <c r="R1090" s="64" t="s">
        <v>22</v>
      </c>
      <c r="S1090" s="63" t="s">
        <v>11002</v>
      </c>
      <c r="U1090" s="65" t="str">
        <f t="shared" si="17"/>
        <v/>
      </c>
    </row>
    <row r="1091" spans="1:21" hidden="1">
      <c r="A1091" s="62" t="s">
        <v>11509</v>
      </c>
      <c r="B1091" s="62" t="s">
        <v>11510</v>
      </c>
      <c r="C1091" s="62" t="s">
        <v>11671</v>
      </c>
      <c r="D1091" s="62" t="s">
        <v>596</v>
      </c>
      <c r="E1091" s="63" t="s">
        <v>11010</v>
      </c>
      <c r="F1091" s="63" t="s">
        <v>8152</v>
      </c>
      <c r="G1091" s="63" t="s">
        <v>11685</v>
      </c>
      <c r="H1091" s="63" t="s">
        <v>11686</v>
      </c>
      <c r="I1091" s="63" t="s">
        <v>11001</v>
      </c>
      <c r="J1091" s="64" t="s">
        <v>22</v>
      </c>
      <c r="K1091" s="64" t="s">
        <v>22</v>
      </c>
      <c r="L1091" s="64" t="s">
        <v>22</v>
      </c>
      <c r="M1091" s="64">
        <v>22700</v>
      </c>
      <c r="N1091" s="64" t="s">
        <v>22</v>
      </c>
      <c r="O1091" s="64">
        <v>22700</v>
      </c>
      <c r="P1091" s="64">
        <v>50900</v>
      </c>
      <c r="Q1091" s="64" t="s">
        <v>22</v>
      </c>
      <c r="R1091" s="64">
        <v>50900</v>
      </c>
      <c r="S1091" s="63" t="s">
        <v>11002</v>
      </c>
      <c r="U1091" s="65">
        <f t="shared" si="17"/>
        <v>28200</v>
      </c>
    </row>
    <row r="1092" spans="1:21" hidden="1">
      <c r="A1092" s="62" t="s">
        <v>11509</v>
      </c>
      <c r="B1092" s="62" t="s">
        <v>11510</v>
      </c>
      <c r="C1092" s="62" t="s">
        <v>11618</v>
      </c>
      <c r="D1092" s="62" t="s">
        <v>596</v>
      </c>
      <c r="E1092" s="63" t="s">
        <v>11010</v>
      </c>
      <c r="F1092" s="63" t="s">
        <v>8157</v>
      </c>
      <c r="G1092" s="63" t="s">
        <v>11687</v>
      </c>
      <c r="H1092" s="63" t="s">
        <v>11356</v>
      </c>
      <c r="I1092" s="63" t="s">
        <v>11001</v>
      </c>
      <c r="J1092" s="64">
        <v>5218</v>
      </c>
      <c r="K1092" s="64" t="s">
        <v>22</v>
      </c>
      <c r="L1092" s="64">
        <v>5218</v>
      </c>
      <c r="M1092" s="64" t="s">
        <v>22</v>
      </c>
      <c r="N1092" s="64" t="s">
        <v>22</v>
      </c>
      <c r="O1092" s="64" t="s">
        <v>22</v>
      </c>
      <c r="P1092" s="64" t="s">
        <v>22</v>
      </c>
      <c r="Q1092" s="64" t="s">
        <v>22</v>
      </c>
      <c r="R1092" s="64" t="s">
        <v>22</v>
      </c>
      <c r="S1092" s="63" t="s">
        <v>11002</v>
      </c>
      <c r="U1092" s="65" t="str">
        <f t="shared" si="17"/>
        <v/>
      </c>
    </row>
    <row r="1093" spans="1:21" hidden="1">
      <c r="A1093" s="62" t="s">
        <v>11509</v>
      </c>
      <c r="B1093" s="62" t="s">
        <v>11510</v>
      </c>
      <c r="C1093" s="62" t="s">
        <v>11515</v>
      </c>
      <c r="D1093" s="62" t="s">
        <v>596</v>
      </c>
      <c r="E1093" s="63" t="s">
        <v>11010</v>
      </c>
      <c r="F1093" s="63" t="s">
        <v>8163</v>
      </c>
      <c r="G1093" s="63" t="s">
        <v>11688</v>
      </c>
      <c r="H1093" s="63" t="s">
        <v>6961</v>
      </c>
      <c r="I1093" s="63" t="s">
        <v>11001</v>
      </c>
      <c r="J1093" s="64">
        <v>48674</v>
      </c>
      <c r="K1093" s="64" t="s">
        <v>22</v>
      </c>
      <c r="L1093" s="64">
        <v>48674</v>
      </c>
      <c r="M1093" s="64" t="s">
        <v>22</v>
      </c>
      <c r="N1093" s="64" t="s">
        <v>22</v>
      </c>
      <c r="O1093" s="64" t="s">
        <v>22</v>
      </c>
      <c r="P1093" s="64" t="s">
        <v>22</v>
      </c>
      <c r="Q1093" s="64" t="s">
        <v>22</v>
      </c>
      <c r="R1093" s="64" t="s">
        <v>22</v>
      </c>
      <c r="S1093" s="63" t="s">
        <v>11002</v>
      </c>
      <c r="U1093" s="65" t="str">
        <f t="shared" si="17"/>
        <v/>
      </c>
    </row>
    <row r="1094" spans="1:21" hidden="1">
      <c r="A1094" s="62" t="s">
        <v>11509</v>
      </c>
      <c r="B1094" s="62" t="s">
        <v>11510</v>
      </c>
      <c r="C1094" s="62" t="s">
        <v>11618</v>
      </c>
      <c r="D1094" s="62" t="s">
        <v>596</v>
      </c>
      <c r="E1094" s="63" t="s">
        <v>11010</v>
      </c>
      <c r="F1094" s="63" t="s">
        <v>8167</v>
      </c>
      <c r="G1094" s="63" t="s">
        <v>11689</v>
      </c>
      <c r="H1094" s="63" t="s">
        <v>6961</v>
      </c>
      <c r="I1094" s="63" t="s">
        <v>11001</v>
      </c>
      <c r="J1094" s="64">
        <v>15313</v>
      </c>
      <c r="K1094" s="64" t="s">
        <v>22</v>
      </c>
      <c r="L1094" s="64">
        <v>15313</v>
      </c>
      <c r="M1094" s="64" t="s">
        <v>22</v>
      </c>
      <c r="N1094" s="64" t="s">
        <v>22</v>
      </c>
      <c r="O1094" s="64" t="s">
        <v>22</v>
      </c>
      <c r="P1094" s="64" t="s">
        <v>22</v>
      </c>
      <c r="Q1094" s="64" t="s">
        <v>22</v>
      </c>
      <c r="R1094" s="64" t="s">
        <v>22</v>
      </c>
      <c r="S1094" s="63" t="s">
        <v>11002</v>
      </c>
      <c r="U1094" s="65" t="str">
        <f t="shared" si="17"/>
        <v/>
      </c>
    </row>
    <row r="1095" spans="1:21" hidden="1">
      <c r="A1095" s="62" t="s">
        <v>11509</v>
      </c>
      <c r="B1095" s="62" t="s">
        <v>11510</v>
      </c>
      <c r="C1095" s="62" t="s">
        <v>11515</v>
      </c>
      <c r="D1095" s="62" t="s">
        <v>596</v>
      </c>
      <c r="E1095" s="63" t="s">
        <v>11010</v>
      </c>
      <c r="F1095" s="63" t="s">
        <v>8180</v>
      </c>
      <c r="G1095" s="63" t="s">
        <v>11690</v>
      </c>
      <c r="H1095" s="63" t="s">
        <v>11361</v>
      </c>
      <c r="I1095" s="63" t="s">
        <v>11001</v>
      </c>
      <c r="J1095" s="64">
        <v>121465</v>
      </c>
      <c r="K1095" s="64" t="s">
        <v>22</v>
      </c>
      <c r="L1095" s="64">
        <v>121465</v>
      </c>
      <c r="M1095" s="64" t="s">
        <v>22</v>
      </c>
      <c r="N1095" s="64" t="s">
        <v>22</v>
      </c>
      <c r="O1095" s="64" t="s">
        <v>22</v>
      </c>
      <c r="P1095" s="64" t="s">
        <v>22</v>
      </c>
      <c r="Q1095" s="64" t="s">
        <v>22</v>
      </c>
      <c r="R1095" s="64" t="s">
        <v>22</v>
      </c>
      <c r="S1095" s="63" t="s">
        <v>11002</v>
      </c>
      <c r="U1095" s="65" t="str">
        <f t="shared" si="17"/>
        <v/>
      </c>
    </row>
    <row r="1096" spans="1:21" hidden="1">
      <c r="A1096" s="62" t="s">
        <v>11509</v>
      </c>
      <c r="B1096" s="62" t="s">
        <v>11510</v>
      </c>
      <c r="C1096" s="62" t="s">
        <v>11515</v>
      </c>
      <c r="D1096" s="62" t="s">
        <v>596</v>
      </c>
      <c r="E1096" s="63" t="s">
        <v>11010</v>
      </c>
      <c r="F1096" s="63" t="s">
        <v>8240</v>
      </c>
      <c r="G1096" s="63" t="s">
        <v>10656</v>
      </c>
      <c r="H1096" s="63" t="s">
        <v>10657</v>
      </c>
      <c r="I1096" s="63" t="s">
        <v>11001</v>
      </c>
      <c r="J1096" s="64">
        <v>14956</v>
      </c>
      <c r="K1096" s="64" t="s">
        <v>22</v>
      </c>
      <c r="L1096" s="64">
        <v>14956</v>
      </c>
      <c r="M1096" s="64">
        <v>10687</v>
      </c>
      <c r="N1096" s="64" t="s">
        <v>22</v>
      </c>
      <c r="O1096" s="64">
        <v>10687</v>
      </c>
      <c r="P1096" s="64">
        <v>17077</v>
      </c>
      <c r="Q1096" s="64" t="s">
        <v>22</v>
      </c>
      <c r="R1096" s="64">
        <v>17077</v>
      </c>
      <c r="S1096" s="63" t="s">
        <v>11002</v>
      </c>
      <c r="U1096" s="65">
        <f t="shared" ref="U1096:U1159" si="18">IF(R1096="","",R1096-O1096)</f>
        <v>6390</v>
      </c>
    </row>
    <row r="1097" spans="1:21" hidden="1">
      <c r="A1097" s="62" t="s">
        <v>11509</v>
      </c>
      <c r="B1097" s="62" t="s">
        <v>11510</v>
      </c>
      <c r="C1097" s="62" t="s">
        <v>11671</v>
      </c>
      <c r="D1097" s="62" t="s">
        <v>596</v>
      </c>
      <c r="E1097" s="63" t="s">
        <v>11010</v>
      </c>
      <c r="F1097" s="63" t="s">
        <v>8273</v>
      </c>
      <c r="G1097" s="63" t="s">
        <v>11691</v>
      </c>
      <c r="H1097" s="63" t="s">
        <v>8159</v>
      </c>
      <c r="I1097" s="63" t="s">
        <v>11001</v>
      </c>
      <c r="J1097" s="64">
        <v>1800</v>
      </c>
      <c r="K1097" s="64" t="s">
        <v>22</v>
      </c>
      <c r="L1097" s="64">
        <v>1800</v>
      </c>
      <c r="M1097" s="64">
        <v>1800</v>
      </c>
      <c r="N1097" s="64" t="s">
        <v>22</v>
      </c>
      <c r="O1097" s="64">
        <v>1800</v>
      </c>
      <c r="P1097" s="64">
        <v>6751</v>
      </c>
      <c r="Q1097" s="64" t="s">
        <v>22</v>
      </c>
      <c r="R1097" s="64">
        <v>6751</v>
      </c>
      <c r="S1097" s="63" t="s">
        <v>11002</v>
      </c>
      <c r="U1097" s="65">
        <f t="shared" si="18"/>
        <v>4951</v>
      </c>
    </row>
    <row r="1098" spans="1:21" hidden="1">
      <c r="A1098" s="62" t="s">
        <v>11509</v>
      </c>
      <c r="B1098" s="62" t="s">
        <v>11510</v>
      </c>
      <c r="C1098" s="62" t="s">
        <v>11515</v>
      </c>
      <c r="D1098" s="62" t="s">
        <v>596</v>
      </c>
      <c r="E1098" s="63" t="s">
        <v>11010</v>
      </c>
      <c r="F1098" s="63" t="s">
        <v>8281</v>
      </c>
      <c r="G1098" s="63" t="s">
        <v>10662</v>
      </c>
      <c r="H1098" s="63" t="s">
        <v>10663</v>
      </c>
      <c r="I1098" s="63" t="s">
        <v>11001</v>
      </c>
      <c r="J1098" s="64">
        <v>40155</v>
      </c>
      <c r="K1098" s="64" t="s">
        <v>22</v>
      </c>
      <c r="L1098" s="64">
        <v>40155</v>
      </c>
      <c r="M1098" s="64">
        <v>22548</v>
      </c>
      <c r="N1098" s="64" t="s">
        <v>22</v>
      </c>
      <c r="O1098" s="64">
        <v>22548</v>
      </c>
      <c r="P1098" s="64">
        <v>18912</v>
      </c>
      <c r="Q1098" s="64" t="s">
        <v>22</v>
      </c>
      <c r="R1098" s="64">
        <v>18912</v>
      </c>
      <c r="S1098" s="63" t="s">
        <v>11002</v>
      </c>
      <c r="U1098" s="65">
        <f t="shared" si="18"/>
        <v>-3636</v>
      </c>
    </row>
    <row r="1099" spans="1:21" hidden="1">
      <c r="A1099" s="62" t="s">
        <v>11509</v>
      </c>
      <c r="B1099" s="62" t="s">
        <v>11510</v>
      </c>
      <c r="C1099" s="62" t="s">
        <v>11515</v>
      </c>
      <c r="D1099" s="62" t="s">
        <v>596</v>
      </c>
      <c r="E1099" s="63" t="s">
        <v>11010</v>
      </c>
      <c r="F1099" s="63" t="s">
        <v>8292</v>
      </c>
      <c r="G1099" s="63" t="s">
        <v>10666</v>
      </c>
      <c r="H1099" s="63" t="s">
        <v>10667</v>
      </c>
      <c r="I1099" s="63" t="s">
        <v>11001</v>
      </c>
      <c r="J1099" s="64">
        <v>6094</v>
      </c>
      <c r="K1099" s="64" t="s">
        <v>22</v>
      </c>
      <c r="L1099" s="64">
        <v>6094</v>
      </c>
      <c r="M1099" s="64">
        <v>5996</v>
      </c>
      <c r="N1099" s="64" t="s">
        <v>22</v>
      </c>
      <c r="O1099" s="64">
        <v>5996</v>
      </c>
      <c r="P1099" s="64">
        <v>11740</v>
      </c>
      <c r="Q1099" s="64" t="s">
        <v>22</v>
      </c>
      <c r="R1099" s="64">
        <v>11740</v>
      </c>
      <c r="S1099" s="63" t="s">
        <v>11002</v>
      </c>
      <c r="U1099" s="65">
        <f t="shared" si="18"/>
        <v>5744</v>
      </c>
    </row>
    <row r="1100" spans="1:21" hidden="1">
      <c r="A1100" s="62" t="s">
        <v>11509</v>
      </c>
      <c r="B1100" s="62" t="s">
        <v>11510</v>
      </c>
      <c r="C1100" s="62" t="s">
        <v>11515</v>
      </c>
      <c r="D1100" s="62" t="s">
        <v>596</v>
      </c>
      <c r="E1100" s="63" t="s">
        <v>11010</v>
      </c>
      <c r="F1100" s="63" t="s">
        <v>8311</v>
      </c>
      <c r="G1100" s="63" t="s">
        <v>10674</v>
      </c>
      <c r="H1100" s="63" t="s">
        <v>10675</v>
      </c>
      <c r="I1100" s="63" t="s">
        <v>11001</v>
      </c>
      <c r="J1100" s="64">
        <v>17099</v>
      </c>
      <c r="K1100" s="64" t="s">
        <v>22</v>
      </c>
      <c r="L1100" s="64">
        <v>17099</v>
      </c>
      <c r="M1100" s="64">
        <v>16872</v>
      </c>
      <c r="N1100" s="64" t="s">
        <v>22</v>
      </c>
      <c r="O1100" s="64">
        <v>16872</v>
      </c>
      <c r="P1100" s="64">
        <v>55673</v>
      </c>
      <c r="Q1100" s="64" t="s">
        <v>22</v>
      </c>
      <c r="R1100" s="64">
        <v>55673</v>
      </c>
      <c r="S1100" s="63" t="s">
        <v>11002</v>
      </c>
      <c r="U1100" s="65">
        <f t="shared" si="18"/>
        <v>38801</v>
      </c>
    </row>
    <row r="1101" spans="1:21" hidden="1">
      <c r="A1101" s="62" t="s">
        <v>11509</v>
      </c>
      <c r="B1101" s="62" t="s">
        <v>11510</v>
      </c>
      <c r="C1101" s="62" t="s">
        <v>11540</v>
      </c>
      <c r="D1101" s="62" t="s">
        <v>596</v>
      </c>
      <c r="E1101" s="63" t="s">
        <v>11010</v>
      </c>
      <c r="F1101" s="63" t="s">
        <v>8335</v>
      </c>
      <c r="G1101" s="63" t="s">
        <v>10777</v>
      </c>
      <c r="H1101" s="63" t="s">
        <v>8228</v>
      </c>
      <c r="I1101" s="63" t="s">
        <v>11001</v>
      </c>
      <c r="J1101" s="64">
        <v>5854</v>
      </c>
      <c r="K1101" s="64" t="s">
        <v>22</v>
      </c>
      <c r="L1101" s="64">
        <v>5854</v>
      </c>
      <c r="M1101" s="64">
        <v>5656</v>
      </c>
      <c r="N1101" s="64" t="s">
        <v>22</v>
      </c>
      <c r="O1101" s="64">
        <v>5656</v>
      </c>
      <c r="P1101" s="64" t="s">
        <v>22</v>
      </c>
      <c r="Q1101" s="64" t="s">
        <v>22</v>
      </c>
      <c r="R1101" s="64" t="s">
        <v>22</v>
      </c>
      <c r="S1101" s="63" t="s">
        <v>11002</v>
      </c>
      <c r="U1101" s="65" t="str">
        <f t="shared" si="18"/>
        <v/>
      </c>
    </row>
    <row r="1102" spans="1:21" hidden="1">
      <c r="A1102" s="62" t="s">
        <v>11509</v>
      </c>
      <c r="B1102" s="62" t="s">
        <v>11510</v>
      </c>
      <c r="C1102" s="62" t="s">
        <v>11515</v>
      </c>
      <c r="D1102" s="62" t="s">
        <v>596</v>
      </c>
      <c r="E1102" s="63" t="s">
        <v>11010</v>
      </c>
      <c r="F1102" s="63" t="s">
        <v>8394</v>
      </c>
      <c r="G1102" s="63" t="s">
        <v>10679</v>
      </c>
      <c r="H1102" s="63" t="s">
        <v>10680</v>
      </c>
      <c r="I1102" s="63" t="s">
        <v>11001</v>
      </c>
      <c r="J1102" s="64">
        <v>1829</v>
      </c>
      <c r="K1102" s="64" t="s">
        <v>22</v>
      </c>
      <c r="L1102" s="64">
        <v>1829</v>
      </c>
      <c r="M1102" s="64">
        <v>1758</v>
      </c>
      <c r="N1102" s="64" t="s">
        <v>22</v>
      </c>
      <c r="O1102" s="64">
        <v>1758</v>
      </c>
      <c r="P1102" s="64">
        <v>1730</v>
      </c>
      <c r="Q1102" s="64" t="s">
        <v>22</v>
      </c>
      <c r="R1102" s="64">
        <v>1730</v>
      </c>
      <c r="S1102" s="63" t="s">
        <v>11002</v>
      </c>
      <c r="U1102" s="65">
        <f t="shared" si="18"/>
        <v>-28</v>
      </c>
    </row>
    <row r="1103" spans="1:21" hidden="1">
      <c r="A1103" s="62" t="s">
        <v>11509</v>
      </c>
      <c r="B1103" s="62" t="s">
        <v>11510</v>
      </c>
      <c r="C1103" s="62" t="s">
        <v>11618</v>
      </c>
      <c r="D1103" s="62" t="s">
        <v>596</v>
      </c>
      <c r="E1103" s="63" t="s">
        <v>11010</v>
      </c>
      <c r="F1103" s="63" t="s">
        <v>8398</v>
      </c>
      <c r="G1103" s="63" t="s">
        <v>11692</v>
      </c>
      <c r="H1103" s="63" t="s">
        <v>6650</v>
      </c>
      <c r="I1103" s="63" t="s">
        <v>11001</v>
      </c>
      <c r="J1103" s="64" t="s">
        <v>22</v>
      </c>
      <c r="K1103" s="64" t="s">
        <v>22</v>
      </c>
      <c r="L1103" s="64" t="s">
        <v>22</v>
      </c>
      <c r="M1103" s="64" t="s">
        <v>22</v>
      </c>
      <c r="N1103" s="64" t="s">
        <v>22</v>
      </c>
      <c r="O1103" s="64" t="s">
        <v>22</v>
      </c>
      <c r="P1103" s="64">
        <v>15464</v>
      </c>
      <c r="Q1103" s="64" t="s">
        <v>22</v>
      </c>
      <c r="R1103" s="64">
        <v>15464</v>
      </c>
      <c r="S1103" s="63" t="s">
        <v>11002</v>
      </c>
      <c r="U1103" s="65" t="e">
        <f t="shared" si="18"/>
        <v>#VALUE!</v>
      </c>
    </row>
    <row r="1104" spans="1:21" hidden="1">
      <c r="A1104" s="62" t="s">
        <v>11509</v>
      </c>
      <c r="B1104" s="62" t="s">
        <v>11510</v>
      </c>
      <c r="C1104" s="62" t="s">
        <v>11590</v>
      </c>
      <c r="D1104" s="62" t="s">
        <v>596</v>
      </c>
      <c r="E1104" s="63" t="s">
        <v>11010</v>
      </c>
      <c r="F1104" s="63" t="s">
        <v>8479</v>
      </c>
      <c r="G1104" s="63" t="s">
        <v>11693</v>
      </c>
      <c r="H1104" s="63" t="s">
        <v>11694</v>
      </c>
      <c r="I1104" s="63" t="s">
        <v>11001</v>
      </c>
      <c r="J1104" s="64">
        <v>519937</v>
      </c>
      <c r="K1104" s="64" t="s">
        <v>22</v>
      </c>
      <c r="L1104" s="64">
        <v>519937</v>
      </c>
      <c r="M1104" s="64">
        <v>473399</v>
      </c>
      <c r="N1104" s="64">
        <v>776449</v>
      </c>
      <c r="O1104" s="64">
        <v>1249848</v>
      </c>
      <c r="P1104" s="64">
        <v>1303094</v>
      </c>
      <c r="Q1104" s="64" t="s">
        <v>22</v>
      </c>
      <c r="R1104" s="64">
        <v>1303094</v>
      </c>
      <c r="S1104" s="63" t="s">
        <v>11002</v>
      </c>
      <c r="U1104" s="65">
        <f t="shared" si="18"/>
        <v>53246</v>
      </c>
    </row>
    <row r="1105" spans="1:21" hidden="1">
      <c r="A1105" s="62" t="s">
        <v>11509</v>
      </c>
      <c r="B1105" s="62" t="s">
        <v>11510</v>
      </c>
      <c r="C1105" s="62" t="s">
        <v>11671</v>
      </c>
      <c r="D1105" s="62" t="s">
        <v>596</v>
      </c>
      <c r="E1105" s="63" t="s">
        <v>11010</v>
      </c>
      <c r="F1105" s="63" t="s">
        <v>10096</v>
      </c>
      <c r="G1105" s="63" t="s">
        <v>11695</v>
      </c>
      <c r="H1105" s="63" t="s">
        <v>11696</v>
      </c>
      <c r="I1105" s="63" t="s">
        <v>11001</v>
      </c>
      <c r="J1105" s="64">
        <v>37499</v>
      </c>
      <c r="K1105" s="64" t="s">
        <v>22</v>
      </c>
      <c r="L1105" s="64">
        <v>37499</v>
      </c>
      <c r="M1105" s="64">
        <v>33916</v>
      </c>
      <c r="N1105" s="64" t="s">
        <v>22</v>
      </c>
      <c r="O1105" s="64">
        <v>33916</v>
      </c>
      <c r="P1105" s="64">
        <v>19840</v>
      </c>
      <c r="Q1105" s="64" t="s">
        <v>22</v>
      </c>
      <c r="R1105" s="64">
        <v>19840</v>
      </c>
      <c r="S1105" s="63" t="s">
        <v>11002</v>
      </c>
      <c r="U1105" s="65">
        <f t="shared" si="18"/>
        <v>-14076</v>
      </c>
    </row>
    <row r="1106" spans="1:21" hidden="1">
      <c r="A1106" s="62" t="s">
        <v>11509</v>
      </c>
      <c r="B1106" s="62" t="s">
        <v>11510</v>
      </c>
      <c r="C1106" s="62" t="s">
        <v>11515</v>
      </c>
      <c r="D1106" s="62" t="s">
        <v>596</v>
      </c>
      <c r="E1106" s="63" t="s">
        <v>11010</v>
      </c>
      <c r="F1106" s="63" t="s">
        <v>10684</v>
      </c>
      <c r="G1106" s="63" t="s">
        <v>10355</v>
      </c>
      <c r="H1106" s="63" t="s">
        <v>10356</v>
      </c>
      <c r="I1106" s="63" t="s">
        <v>11001</v>
      </c>
      <c r="J1106" s="64">
        <v>727</v>
      </c>
      <c r="K1106" s="64" t="s">
        <v>22</v>
      </c>
      <c r="L1106" s="64">
        <v>727</v>
      </c>
      <c r="M1106" s="64" t="s">
        <v>22</v>
      </c>
      <c r="N1106" s="64" t="s">
        <v>22</v>
      </c>
      <c r="O1106" s="64" t="s">
        <v>22</v>
      </c>
      <c r="P1106" s="64" t="s">
        <v>22</v>
      </c>
      <c r="Q1106" s="64" t="s">
        <v>22</v>
      </c>
      <c r="R1106" s="64" t="s">
        <v>22</v>
      </c>
      <c r="S1106" s="63" t="s">
        <v>11002</v>
      </c>
      <c r="U1106" s="65" t="str">
        <f t="shared" si="18"/>
        <v/>
      </c>
    </row>
    <row r="1107" spans="1:21" hidden="1">
      <c r="A1107" s="62" t="s">
        <v>11509</v>
      </c>
      <c r="B1107" s="62" t="s">
        <v>11510</v>
      </c>
      <c r="C1107" s="62" t="s">
        <v>11618</v>
      </c>
      <c r="D1107" s="62" t="s">
        <v>596</v>
      </c>
      <c r="E1107" s="63" t="s">
        <v>11010</v>
      </c>
      <c r="F1107" s="63" t="s">
        <v>5170</v>
      </c>
      <c r="G1107" s="63" t="s">
        <v>11697</v>
      </c>
      <c r="H1107" s="63" t="s">
        <v>11698</v>
      </c>
      <c r="I1107" s="63" t="s">
        <v>11001</v>
      </c>
      <c r="J1107" s="64">
        <v>1406</v>
      </c>
      <c r="K1107" s="64" t="s">
        <v>22</v>
      </c>
      <c r="L1107" s="64">
        <v>1406</v>
      </c>
      <c r="M1107" s="64">
        <v>2876</v>
      </c>
      <c r="N1107" s="64" t="s">
        <v>22</v>
      </c>
      <c r="O1107" s="64">
        <v>2876</v>
      </c>
      <c r="P1107" s="64">
        <v>2051</v>
      </c>
      <c r="Q1107" s="64" t="s">
        <v>22</v>
      </c>
      <c r="R1107" s="64">
        <v>2051</v>
      </c>
      <c r="S1107" s="63" t="s">
        <v>11002</v>
      </c>
      <c r="U1107" s="65">
        <f t="shared" si="18"/>
        <v>-825</v>
      </c>
    </row>
    <row r="1108" spans="1:21" hidden="1">
      <c r="A1108" s="62" t="s">
        <v>11509</v>
      </c>
      <c r="B1108" s="62" t="s">
        <v>11510</v>
      </c>
      <c r="C1108" s="62" t="s">
        <v>11557</v>
      </c>
      <c r="D1108" s="62" t="s">
        <v>596</v>
      </c>
      <c r="E1108" s="63" t="s">
        <v>11010</v>
      </c>
      <c r="F1108" s="63" t="s">
        <v>11699</v>
      </c>
      <c r="G1108" s="63" t="s">
        <v>11700</v>
      </c>
      <c r="H1108" s="63" t="s">
        <v>11701</v>
      </c>
      <c r="I1108" s="63" t="s">
        <v>11001</v>
      </c>
      <c r="J1108" s="64">
        <v>6129</v>
      </c>
      <c r="K1108" s="64" t="s">
        <v>22</v>
      </c>
      <c r="L1108" s="64">
        <v>6129</v>
      </c>
      <c r="M1108" s="64">
        <v>9500</v>
      </c>
      <c r="N1108" s="64" t="s">
        <v>22</v>
      </c>
      <c r="O1108" s="64">
        <v>9500</v>
      </c>
      <c r="P1108" s="64" t="s">
        <v>22</v>
      </c>
      <c r="Q1108" s="64" t="s">
        <v>22</v>
      </c>
      <c r="R1108" s="64" t="s">
        <v>22</v>
      </c>
      <c r="S1108" s="63" t="s">
        <v>11002</v>
      </c>
      <c r="U1108" s="65" t="str">
        <f t="shared" si="18"/>
        <v/>
      </c>
    </row>
    <row r="1109" spans="1:21" hidden="1">
      <c r="A1109" s="62" t="s">
        <v>11509</v>
      </c>
      <c r="B1109" s="62" t="s">
        <v>11510</v>
      </c>
      <c r="C1109" s="62" t="s">
        <v>11557</v>
      </c>
      <c r="D1109" s="62" t="s">
        <v>596</v>
      </c>
      <c r="E1109" s="63" t="s">
        <v>11010</v>
      </c>
      <c r="F1109" s="63" t="s">
        <v>11702</v>
      </c>
      <c r="G1109" s="63" t="s">
        <v>11703</v>
      </c>
      <c r="H1109" s="63" t="s">
        <v>11704</v>
      </c>
      <c r="I1109" s="63" t="s">
        <v>11001</v>
      </c>
      <c r="J1109" s="64">
        <v>2894</v>
      </c>
      <c r="K1109" s="64" t="s">
        <v>22</v>
      </c>
      <c r="L1109" s="64">
        <v>2894</v>
      </c>
      <c r="M1109" s="64">
        <v>3020</v>
      </c>
      <c r="N1109" s="64" t="s">
        <v>22</v>
      </c>
      <c r="O1109" s="64">
        <v>3020</v>
      </c>
      <c r="P1109" s="64">
        <v>2829</v>
      </c>
      <c r="Q1109" s="64" t="s">
        <v>22</v>
      </c>
      <c r="R1109" s="64">
        <v>2829</v>
      </c>
      <c r="S1109" s="63" t="s">
        <v>11002</v>
      </c>
      <c r="U1109" s="65">
        <f t="shared" si="18"/>
        <v>-191</v>
      </c>
    </row>
    <row r="1110" spans="1:21" hidden="1">
      <c r="A1110" s="62" t="s">
        <v>11509</v>
      </c>
      <c r="B1110" s="62" t="s">
        <v>11510</v>
      </c>
      <c r="C1110" s="62" t="s">
        <v>11540</v>
      </c>
      <c r="D1110" s="62" t="s">
        <v>596</v>
      </c>
      <c r="E1110" s="63" t="s">
        <v>11010</v>
      </c>
      <c r="F1110" s="63" t="s">
        <v>10782</v>
      </c>
      <c r="G1110" s="63" t="s">
        <v>10783</v>
      </c>
      <c r="H1110" s="63" t="s">
        <v>7563</v>
      </c>
      <c r="I1110" s="63" t="s">
        <v>11001</v>
      </c>
      <c r="J1110" s="64">
        <v>33579</v>
      </c>
      <c r="K1110" s="64" t="s">
        <v>22</v>
      </c>
      <c r="L1110" s="64">
        <v>33579</v>
      </c>
      <c r="M1110" s="64" t="s">
        <v>22</v>
      </c>
      <c r="N1110" s="64" t="s">
        <v>22</v>
      </c>
      <c r="O1110" s="64" t="s">
        <v>22</v>
      </c>
      <c r="P1110" s="64" t="s">
        <v>22</v>
      </c>
      <c r="Q1110" s="64" t="s">
        <v>22</v>
      </c>
      <c r="R1110" s="64" t="s">
        <v>22</v>
      </c>
      <c r="S1110" s="63" t="s">
        <v>11002</v>
      </c>
      <c r="U1110" s="65" t="str">
        <f t="shared" si="18"/>
        <v/>
      </c>
    </row>
    <row r="1111" spans="1:21" hidden="1">
      <c r="A1111" s="62" t="s">
        <v>11509</v>
      </c>
      <c r="B1111" s="62" t="s">
        <v>11510</v>
      </c>
      <c r="C1111" s="62" t="s">
        <v>11540</v>
      </c>
      <c r="D1111" s="62" t="s">
        <v>596</v>
      </c>
      <c r="E1111" s="63" t="s">
        <v>11010</v>
      </c>
      <c r="F1111" s="63" t="s">
        <v>10789</v>
      </c>
      <c r="G1111" s="63" t="s">
        <v>10790</v>
      </c>
      <c r="H1111" s="63" t="s">
        <v>11705</v>
      </c>
      <c r="I1111" s="63" t="s">
        <v>11001</v>
      </c>
      <c r="J1111" s="64">
        <v>42044</v>
      </c>
      <c r="K1111" s="64" t="s">
        <v>22</v>
      </c>
      <c r="L1111" s="64">
        <v>42044</v>
      </c>
      <c r="M1111" s="64" t="s">
        <v>22</v>
      </c>
      <c r="N1111" s="64" t="s">
        <v>22</v>
      </c>
      <c r="O1111" s="64" t="s">
        <v>22</v>
      </c>
      <c r="P1111" s="64" t="s">
        <v>22</v>
      </c>
      <c r="Q1111" s="64" t="s">
        <v>22</v>
      </c>
      <c r="R1111" s="64" t="s">
        <v>22</v>
      </c>
      <c r="S1111" s="63" t="s">
        <v>11002</v>
      </c>
      <c r="U1111" s="65" t="str">
        <f t="shared" si="18"/>
        <v/>
      </c>
    </row>
    <row r="1112" spans="1:21" hidden="1">
      <c r="A1112" s="62" t="s">
        <v>11509</v>
      </c>
      <c r="B1112" s="62" t="s">
        <v>11510</v>
      </c>
      <c r="C1112" s="62" t="s">
        <v>11540</v>
      </c>
      <c r="D1112" s="62" t="s">
        <v>596</v>
      </c>
      <c r="E1112" s="63" t="s">
        <v>11010</v>
      </c>
      <c r="F1112" s="63" t="s">
        <v>5074</v>
      </c>
      <c r="G1112" s="63" t="s">
        <v>10800</v>
      </c>
      <c r="H1112" s="63" t="s">
        <v>5623</v>
      </c>
      <c r="I1112" s="63" t="s">
        <v>11001</v>
      </c>
      <c r="J1112" s="64">
        <v>229942</v>
      </c>
      <c r="K1112" s="64" t="s">
        <v>22</v>
      </c>
      <c r="L1112" s="64">
        <v>229942</v>
      </c>
      <c r="M1112" s="64">
        <v>126378</v>
      </c>
      <c r="N1112" s="64">
        <v>105546</v>
      </c>
      <c r="O1112" s="64">
        <v>231924</v>
      </c>
      <c r="P1112" s="64">
        <v>216781</v>
      </c>
      <c r="Q1112" s="64" t="s">
        <v>22</v>
      </c>
      <c r="R1112" s="64">
        <v>216781</v>
      </c>
      <c r="S1112" s="63" t="s">
        <v>11002</v>
      </c>
      <c r="U1112" s="65">
        <f t="shared" si="18"/>
        <v>-15143</v>
      </c>
    </row>
    <row r="1113" spans="1:21" hidden="1">
      <c r="A1113" s="62" t="s">
        <v>11509</v>
      </c>
      <c r="B1113" s="62" t="s">
        <v>11510</v>
      </c>
      <c r="C1113" s="62" t="s">
        <v>11540</v>
      </c>
      <c r="D1113" s="62" t="s">
        <v>596</v>
      </c>
      <c r="E1113" s="63" t="s">
        <v>11010</v>
      </c>
      <c r="F1113" s="63" t="s">
        <v>9411</v>
      </c>
      <c r="G1113" s="63" t="s">
        <v>10839</v>
      </c>
      <c r="H1113" s="63" t="s">
        <v>10840</v>
      </c>
      <c r="I1113" s="63" t="s">
        <v>11001</v>
      </c>
      <c r="J1113" s="64">
        <v>82648</v>
      </c>
      <c r="K1113" s="64" t="s">
        <v>22</v>
      </c>
      <c r="L1113" s="64">
        <v>82648</v>
      </c>
      <c r="M1113" s="64">
        <v>112732</v>
      </c>
      <c r="N1113" s="64" t="s">
        <v>22</v>
      </c>
      <c r="O1113" s="64">
        <v>112732</v>
      </c>
      <c r="P1113" s="64">
        <v>109227</v>
      </c>
      <c r="Q1113" s="64" t="s">
        <v>22</v>
      </c>
      <c r="R1113" s="64">
        <v>109227</v>
      </c>
      <c r="S1113" s="63" t="s">
        <v>11002</v>
      </c>
      <c r="U1113" s="65">
        <f t="shared" si="18"/>
        <v>-3505</v>
      </c>
    </row>
    <row r="1114" spans="1:21" hidden="1">
      <c r="A1114" s="62" t="s">
        <v>11509</v>
      </c>
      <c r="B1114" s="62" t="s">
        <v>11510</v>
      </c>
      <c r="C1114" s="62" t="s">
        <v>11540</v>
      </c>
      <c r="D1114" s="62" t="s">
        <v>596</v>
      </c>
      <c r="E1114" s="63" t="s">
        <v>11010</v>
      </c>
      <c r="F1114" s="63" t="s">
        <v>10860</v>
      </c>
      <c r="G1114" s="63" t="s">
        <v>10861</v>
      </c>
      <c r="H1114" s="63" t="s">
        <v>10862</v>
      </c>
      <c r="I1114" s="63" t="s">
        <v>11001</v>
      </c>
      <c r="J1114" s="64">
        <v>246477</v>
      </c>
      <c r="K1114" s="64" t="s">
        <v>22</v>
      </c>
      <c r="L1114" s="64">
        <v>246477</v>
      </c>
      <c r="M1114" s="64">
        <v>253538</v>
      </c>
      <c r="N1114" s="64">
        <v>105973</v>
      </c>
      <c r="O1114" s="64">
        <v>359511</v>
      </c>
      <c r="P1114" s="64">
        <v>279478</v>
      </c>
      <c r="Q1114" s="64" t="s">
        <v>22</v>
      </c>
      <c r="R1114" s="64">
        <v>279478</v>
      </c>
      <c r="S1114" s="63" t="s">
        <v>11002</v>
      </c>
      <c r="U1114" s="65">
        <f t="shared" si="18"/>
        <v>-80033</v>
      </c>
    </row>
    <row r="1115" spans="1:21" hidden="1">
      <c r="A1115" s="62" t="s">
        <v>11509</v>
      </c>
      <c r="B1115" s="62" t="s">
        <v>11510</v>
      </c>
      <c r="C1115" s="62" t="s">
        <v>11540</v>
      </c>
      <c r="D1115" s="62" t="s">
        <v>596</v>
      </c>
      <c r="E1115" s="63" t="s">
        <v>11010</v>
      </c>
      <c r="F1115" s="63" t="s">
        <v>10343</v>
      </c>
      <c r="G1115" s="63" t="s">
        <v>10865</v>
      </c>
      <c r="H1115" s="63" t="s">
        <v>10866</v>
      </c>
      <c r="I1115" s="63" t="s">
        <v>11001</v>
      </c>
      <c r="J1115" s="64">
        <v>272132</v>
      </c>
      <c r="K1115" s="64" t="s">
        <v>22</v>
      </c>
      <c r="L1115" s="64">
        <v>272132</v>
      </c>
      <c r="M1115" s="64">
        <v>294040</v>
      </c>
      <c r="N1115" s="64">
        <v>50425</v>
      </c>
      <c r="O1115" s="64">
        <v>344465</v>
      </c>
      <c r="P1115" s="64">
        <v>435074</v>
      </c>
      <c r="Q1115" s="64" t="s">
        <v>22</v>
      </c>
      <c r="R1115" s="64">
        <v>435074</v>
      </c>
      <c r="S1115" s="63" t="s">
        <v>11002</v>
      </c>
      <c r="U1115" s="65">
        <f t="shared" si="18"/>
        <v>90609</v>
      </c>
    </row>
    <row r="1116" spans="1:21" hidden="1">
      <c r="A1116" s="62" t="s">
        <v>11509</v>
      </c>
      <c r="B1116" s="62" t="s">
        <v>11510</v>
      </c>
      <c r="C1116" s="62" t="s">
        <v>11540</v>
      </c>
      <c r="D1116" s="62" t="s">
        <v>596</v>
      </c>
      <c r="E1116" s="63" t="s">
        <v>11010</v>
      </c>
      <c r="F1116" s="63" t="s">
        <v>10934</v>
      </c>
      <c r="G1116" s="63" t="s">
        <v>10935</v>
      </c>
      <c r="H1116" s="63" t="s">
        <v>8070</v>
      </c>
      <c r="I1116" s="63" t="s">
        <v>11001</v>
      </c>
      <c r="J1116" s="64">
        <v>519</v>
      </c>
      <c r="K1116" s="64" t="s">
        <v>22</v>
      </c>
      <c r="L1116" s="64">
        <v>519</v>
      </c>
      <c r="M1116" s="64">
        <v>541</v>
      </c>
      <c r="N1116" s="64">
        <v>10000</v>
      </c>
      <c r="O1116" s="64">
        <v>10541</v>
      </c>
      <c r="P1116" s="64">
        <v>25761</v>
      </c>
      <c r="Q1116" s="64" t="s">
        <v>22</v>
      </c>
      <c r="R1116" s="64">
        <v>25761</v>
      </c>
      <c r="S1116" s="63" t="s">
        <v>11002</v>
      </c>
      <c r="U1116" s="65">
        <f t="shared" si="18"/>
        <v>15220</v>
      </c>
    </row>
    <row r="1117" spans="1:21" hidden="1">
      <c r="A1117" s="62" t="s">
        <v>11509</v>
      </c>
      <c r="B1117" s="62" t="s">
        <v>11510</v>
      </c>
      <c r="C1117" s="62" t="s">
        <v>11540</v>
      </c>
      <c r="D1117" s="62" t="s">
        <v>596</v>
      </c>
      <c r="E1117" s="63" t="s">
        <v>11010</v>
      </c>
      <c r="F1117" s="63" t="s">
        <v>10317</v>
      </c>
      <c r="G1117" s="63" t="s">
        <v>10939</v>
      </c>
      <c r="H1117" s="63" t="s">
        <v>10857</v>
      </c>
      <c r="I1117" s="63" t="s">
        <v>11001</v>
      </c>
      <c r="J1117" s="64">
        <v>31578</v>
      </c>
      <c r="K1117" s="64" t="s">
        <v>22</v>
      </c>
      <c r="L1117" s="64">
        <v>31578</v>
      </c>
      <c r="M1117" s="64">
        <v>10281</v>
      </c>
      <c r="N1117" s="64" t="s">
        <v>22</v>
      </c>
      <c r="O1117" s="64">
        <v>10281</v>
      </c>
      <c r="P1117" s="64" t="s">
        <v>22</v>
      </c>
      <c r="Q1117" s="64" t="s">
        <v>22</v>
      </c>
      <c r="R1117" s="64" t="s">
        <v>22</v>
      </c>
      <c r="S1117" s="63" t="s">
        <v>11002</v>
      </c>
      <c r="U1117" s="65" t="str">
        <f t="shared" si="18"/>
        <v/>
      </c>
    </row>
    <row r="1118" spans="1:21" hidden="1">
      <c r="A1118" s="62" t="s">
        <v>11509</v>
      </c>
      <c r="B1118" s="62" t="s">
        <v>11510</v>
      </c>
      <c r="C1118" s="62" t="s">
        <v>11540</v>
      </c>
      <c r="D1118" s="62" t="s">
        <v>596</v>
      </c>
      <c r="E1118" s="63" t="s">
        <v>11010</v>
      </c>
      <c r="F1118" s="63" t="s">
        <v>9615</v>
      </c>
      <c r="G1118" s="63" t="s">
        <v>10945</v>
      </c>
      <c r="H1118" s="63" t="s">
        <v>10931</v>
      </c>
      <c r="I1118" s="63" t="s">
        <v>11001</v>
      </c>
      <c r="J1118" s="64">
        <v>6769</v>
      </c>
      <c r="K1118" s="64" t="s">
        <v>22</v>
      </c>
      <c r="L1118" s="64">
        <v>6769</v>
      </c>
      <c r="M1118" s="64">
        <v>10265</v>
      </c>
      <c r="N1118" s="64" t="s">
        <v>22</v>
      </c>
      <c r="O1118" s="64">
        <v>10265</v>
      </c>
      <c r="P1118" s="64" t="s">
        <v>22</v>
      </c>
      <c r="Q1118" s="64" t="s">
        <v>22</v>
      </c>
      <c r="R1118" s="64" t="s">
        <v>22</v>
      </c>
      <c r="S1118" s="63" t="s">
        <v>11002</v>
      </c>
      <c r="U1118" s="65" t="str">
        <f t="shared" si="18"/>
        <v/>
      </c>
    </row>
    <row r="1119" spans="1:21" hidden="1">
      <c r="A1119" s="62" t="s">
        <v>11509</v>
      </c>
      <c r="B1119" s="62" t="s">
        <v>11510</v>
      </c>
      <c r="C1119" s="62" t="s">
        <v>11540</v>
      </c>
      <c r="D1119" s="62" t="s">
        <v>596</v>
      </c>
      <c r="E1119" s="63" t="s">
        <v>11010</v>
      </c>
      <c r="F1119" s="63" t="s">
        <v>10948</v>
      </c>
      <c r="G1119" s="63" t="s">
        <v>10949</v>
      </c>
      <c r="H1119" s="63" t="s">
        <v>10950</v>
      </c>
      <c r="I1119" s="63" t="s">
        <v>11001</v>
      </c>
      <c r="J1119" s="64">
        <v>194828</v>
      </c>
      <c r="K1119" s="64" t="s">
        <v>22</v>
      </c>
      <c r="L1119" s="64">
        <v>194828</v>
      </c>
      <c r="M1119" s="64">
        <v>126047</v>
      </c>
      <c r="N1119" s="64">
        <v>180813</v>
      </c>
      <c r="O1119" s="64">
        <v>306860</v>
      </c>
      <c r="P1119" s="64">
        <v>351721</v>
      </c>
      <c r="Q1119" s="64" t="s">
        <v>22</v>
      </c>
      <c r="R1119" s="64">
        <v>351721</v>
      </c>
      <c r="S1119" s="63" t="s">
        <v>11002</v>
      </c>
      <c r="U1119" s="65">
        <f t="shared" si="18"/>
        <v>44861</v>
      </c>
    </row>
    <row r="1120" spans="1:21" hidden="1">
      <c r="A1120" s="62" t="s">
        <v>11509</v>
      </c>
      <c r="B1120" s="62" t="s">
        <v>11510</v>
      </c>
      <c r="C1120" s="62" t="s">
        <v>11540</v>
      </c>
      <c r="D1120" s="62" t="s">
        <v>596</v>
      </c>
      <c r="E1120" s="63" t="s">
        <v>11010</v>
      </c>
      <c r="F1120" s="63" t="s">
        <v>10972</v>
      </c>
      <c r="G1120" s="63" t="s">
        <v>10973</v>
      </c>
      <c r="H1120" s="63" t="s">
        <v>10974</v>
      </c>
      <c r="I1120" s="63" t="s">
        <v>11001</v>
      </c>
      <c r="J1120" s="64">
        <v>27233</v>
      </c>
      <c r="K1120" s="64" t="s">
        <v>22</v>
      </c>
      <c r="L1120" s="64">
        <v>27233</v>
      </c>
      <c r="M1120" s="64">
        <v>41752</v>
      </c>
      <c r="N1120" s="64" t="s">
        <v>22</v>
      </c>
      <c r="O1120" s="64">
        <v>41752</v>
      </c>
      <c r="P1120" s="64">
        <v>25747</v>
      </c>
      <c r="Q1120" s="64" t="s">
        <v>22</v>
      </c>
      <c r="R1120" s="64">
        <v>25747</v>
      </c>
      <c r="S1120" s="63" t="s">
        <v>11002</v>
      </c>
      <c r="U1120" s="65">
        <f t="shared" si="18"/>
        <v>-16005</v>
      </c>
    </row>
    <row r="1121" spans="1:21" hidden="1">
      <c r="A1121" s="62" t="s">
        <v>11509</v>
      </c>
      <c r="B1121" s="62" t="s">
        <v>11510</v>
      </c>
      <c r="C1121" s="62" t="s">
        <v>11618</v>
      </c>
      <c r="D1121" s="62" t="s">
        <v>596</v>
      </c>
      <c r="E1121" s="63" t="s">
        <v>11010</v>
      </c>
      <c r="F1121" s="63" t="s">
        <v>11706</v>
      </c>
      <c r="G1121" s="63" t="s">
        <v>11707</v>
      </c>
      <c r="H1121" s="63" t="s">
        <v>11708</v>
      </c>
      <c r="I1121" s="63" t="s">
        <v>11001</v>
      </c>
      <c r="J1121" s="64" t="s">
        <v>22</v>
      </c>
      <c r="K1121" s="64" t="s">
        <v>22</v>
      </c>
      <c r="L1121" s="64" t="s">
        <v>22</v>
      </c>
      <c r="M1121" s="64">
        <v>24319</v>
      </c>
      <c r="N1121" s="64" t="s">
        <v>22</v>
      </c>
      <c r="O1121" s="64">
        <v>24319</v>
      </c>
      <c r="P1121" s="64">
        <v>22244</v>
      </c>
      <c r="Q1121" s="64" t="s">
        <v>22</v>
      </c>
      <c r="R1121" s="64">
        <v>22244</v>
      </c>
      <c r="S1121" s="63" t="s">
        <v>11002</v>
      </c>
      <c r="U1121" s="65">
        <f t="shared" si="18"/>
        <v>-2075</v>
      </c>
    </row>
    <row r="1122" spans="1:21">
      <c r="A1122" s="62" t="s">
        <v>11509</v>
      </c>
      <c r="B1122" s="62" t="s">
        <v>11510</v>
      </c>
      <c r="C1122" s="62" t="s">
        <v>22</v>
      </c>
      <c r="D1122" s="62" t="s">
        <v>596</v>
      </c>
      <c r="E1122" s="63" t="s">
        <v>11010</v>
      </c>
      <c r="F1122" s="63" t="s">
        <v>11004</v>
      </c>
      <c r="G1122" s="63" t="s">
        <v>11005</v>
      </c>
      <c r="H1122" s="63" t="s">
        <v>9713</v>
      </c>
      <c r="I1122" s="63" t="s">
        <v>11001</v>
      </c>
      <c r="J1122" s="64">
        <v>8704053</v>
      </c>
      <c r="K1122" s="64">
        <v>21722</v>
      </c>
      <c r="L1122" s="64">
        <v>8725775</v>
      </c>
      <c r="M1122" s="64">
        <v>7888395</v>
      </c>
      <c r="N1122" s="64" t="s">
        <v>22</v>
      </c>
      <c r="O1122" s="64">
        <v>7888395</v>
      </c>
      <c r="P1122" s="64">
        <v>8923353</v>
      </c>
      <c r="Q1122" s="64" t="s">
        <v>22</v>
      </c>
      <c r="R1122" s="64">
        <v>8923353</v>
      </c>
      <c r="S1122" s="63" t="s">
        <v>11002</v>
      </c>
      <c r="U1122" s="65">
        <f t="shared" si="18"/>
        <v>1034958</v>
      </c>
    </row>
    <row r="1123" spans="1:21" hidden="1">
      <c r="A1123" s="62" t="s">
        <v>11509</v>
      </c>
      <c r="B1123" s="62" t="s">
        <v>11510</v>
      </c>
      <c r="C1123" s="62" t="s">
        <v>11515</v>
      </c>
      <c r="D1123" s="62" t="s">
        <v>806</v>
      </c>
      <c r="E1123" s="63" t="s">
        <v>11011</v>
      </c>
      <c r="F1123" s="63" t="s">
        <v>4963</v>
      </c>
      <c r="G1123" s="63" t="s">
        <v>10687</v>
      </c>
      <c r="H1123" s="63" t="s">
        <v>11709</v>
      </c>
      <c r="I1123" s="63" t="s">
        <v>11001</v>
      </c>
      <c r="J1123" s="64" t="s">
        <v>22</v>
      </c>
      <c r="K1123" s="64" t="s">
        <v>22</v>
      </c>
      <c r="L1123" s="64" t="s">
        <v>22</v>
      </c>
      <c r="M1123" s="64">
        <v>387238</v>
      </c>
      <c r="N1123" s="64" t="s">
        <v>22</v>
      </c>
      <c r="O1123" s="64">
        <v>387238</v>
      </c>
      <c r="P1123" s="64">
        <v>481775</v>
      </c>
      <c r="Q1123" s="64" t="s">
        <v>22</v>
      </c>
      <c r="R1123" s="64">
        <v>481775</v>
      </c>
      <c r="S1123" s="63" t="s">
        <v>11002</v>
      </c>
      <c r="U1123" s="65">
        <f t="shared" si="18"/>
        <v>94537</v>
      </c>
    </row>
    <row r="1124" spans="1:21" hidden="1">
      <c r="A1124" s="62" t="s">
        <v>11509</v>
      </c>
      <c r="B1124" s="62" t="s">
        <v>11510</v>
      </c>
      <c r="C1124" s="62" t="s">
        <v>11515</v>
      </c>
      <c r="D1124" s="62" t="s">
        <v>806</v>
      </c>
      <c r="E1124" s="63" t="s">
        <v>11011</v>
      </c>
      <c r="F1124" s="63" t="s">
        <v>9594</v>
      </c>
      <c r="G1124" s="63" t="s">
        <v>10703</v>
      </c>
      <c r="H1124" s="63" t="s">
        <v>10704</v>
      </c>
      <c r="I1124" s="63" t="s">
        <v>11001</v>
      </c>
      <c r="J1124" s="64" t="s">
        <v>22</v>
      </c>
      <c r="K1124" s="64" t="s">
        <v>22</v>
      </c>
      <c r="L1124" s="64" t="s">
        <v>22</v>
      </c>
      <c r="M1124" s="64" t="s">
        <v>22</v>
      </c>
      <c r="N1124" s="64" t="s">
        <v>22</v>
      </c>
      <c r="O1124" s="64" t="s">
        <v>22</v>
      </c>
      <c r="P1124" s="64">
        <v>23071</v>
      </c>
      <c r="Q1124" s="64" t="s">
        <v>22</v>
      </c>
      <c r="R1124" s="64">
        <v>23071</v>
      </c>
      <c r="S1124" s="63" t="s">
        <v>11002</v>
      </c>
      <c r="U1124" s="65" t="e">
        <f t="shared" si="18"/>
        <v>#VALUE!</v>
      </c>
    </row>
    <row r="1125" spans="1:21" hidden="1">
      <c r="A1125" s="62" t="s">
        <v>11509</v>
      </c>
      <c r="B1125" s="62" t="s">
        <v>11510</v>
      </c>
      <c r="C1125" s="62" t="s">
        <v>11515</v>
      </c>
      <c r="D1125" s="62" t="s">
        <v>806</v>
      </c>
      <c r="E1125" s="63" t="s">
        <v>11011</v>
      </c>
      <c r="F1125" s="63" t="s">
        <v>10711</v>
      </c>
      <c r="G1125" s="63" t="s">
        <v>10708</v>
      </c>
      <c r="H1125" s="63" t="s">
        <v>10709</v>
      </c>
      <c r="I1125" s="63" t="s">
        <v>11001</v>
      </c>
      <c r="J1125" s="64">
        <v>17251</v>
      </c>
      <c r="K1125" s="64" t="s">
        <v>22</v>
      </c>
      <c r="L1125" s="64">
        <v>17251</v>
      </c>
      <c r="M1125" s="64">
        <v>17301</v>
      </c>
      <c r="N1125" s="64" t="s">
        <v>22</v>
      </c>
      <c r="O1125" s="64">
        <v>17301</v>
      </c>
      <c r="P1125" s="64">
        <v>64364</v>
      </c>
      <c r="Q1125" s="64">
        <v>109176</v>
      </c>
      <c r="R1125" s="64">
        <v>173540</v>
      </c>
      <c r="S1125" s="63" t="s">
        <v>11002</v>
      </c>
      <c r="U1125" s="65">
        <f t="shared" si="18"/>
        <v>156239</v>
      </c>
    </row>
    <row r="1126" spans="1:21" hidden="1">
      <c r="A1126" s="62" t="s">
        <v>11509</v>
      </c>
      <c r="B1126" s="62" t="s">
        <v>11510</v>
      </c>
      <c r="C1126" s="62" t="s">
        <v>11515</v>
      </c>
      <c r="D1126" s="62" t="s">
        <v>806</v>
      </c>
      <c r="E1126" s="63" t="s">
        <v>11011</v>
      </c>
      <c r="F1126" s="63" t="s">
        <v>10718</v>
      </c>
      <c r="G1126" s="63" t="s">
        <v>10715</v>
      </c>
      <c r="H1126" s="63" t="s">
        <v>10721</v>
      </c>
      <c r="I1126" s="63" t="s">
        <v>11001</v>
      </c>
      <c r="J1126" s="64" t="s">
        <v>22</v>
      </c>
      <c r="K1126" s="64" t="s">
        <v>22</v>
      </c>
      <c r="L1126" s="64" t="s">
        <v>22</v>
      </c>
      <c r="M1126" s="64">
        <v>75000</v>
      </c>
      <c r="N1126" s="64" t="s">
        <v>22</v>
      </c>
      <c r="O1126" s="64">
        <v>75000</v>
      </c>
      <c r="P1126" s="64" t="s">
        <v>22</v>
      </c>
      <c r="Q1126" s="64" t="s">
        <v>22</v>
      </c>
      <c r="R1126" s="64" t="s">
        <v>22</v>
      </c>
      <c r="S1126" s="63" t="s">
        <v>11002</v>
      </c>
      <c r="U1126" s="65" t="str">
        <f t="shared" si="18"/>
        <v/>
      </c>
    </row>
    <row r="1127" spans="1:21" hidden="1">
      <c r="A1127" s="62" t="s">
        <v>11509</v>
      </c>
      <c r="B1127" s="62" t="s">
        <v>11510</v>
      </c>
      <c r="C1127" s="62" t="s">
        <v>11515</v>
      </c>
      <c r="D1127" s="62" t="s">
        <v>806</v>
      </c>
      <c r="E1127" s="63" t="s">
        <v>11011</v>
      </c>
      <c r="F1127" s="63" t="s">
        <v>10726</v>
      </c>
      <c r="G1127" s="63" t="s">
        <v>10723</v>
      </c>
      <c r="H1127" s="63" t="s">
        <v>10724</v>
      </c>
      <c r="I1127" s="63" t="s">
        <v>11001</v>
      </c>
      <c r="J1127" s="64">
        <v>576474</v>
      </c>
      <c r="K1127" s="64" t="s">
        <v>22</v>
      </c>
      <c r="L1127" s="64">
        <v>576474</v>
      </c>
      <c r="M1127" s="64">
        <v>269545</v>
      </c>
      <c r="N1127" s="64">
        <v>487343</v>
      </c>
      <c r="O1127" s="64">
        <v>756888</v>
      </c>
      <c r="P1127" s="64">
        <v>433867</v>
      </c>
      <c r="Q1127" s="64" t="s">
        <v>22</v>
      </c>
      <c r="R1127" s="64">
        <v>433867</v>
      </c>
      <c r="S1127" s="63" t="s">
        <v>11002</v>
      </c>
      <c r="U1127" s="65">
        <f t="shared" si="18"/>
        <v>-323021</v>
      </c>
    </row>
    <row r="1128" spans="1:21" hidden="1">
      <c r="A1128" s="62" t="s">
        <v>11509</v>
      </c>
      <c r="B1128" s="62" t="s">
        <v>11510</v>
      </c>
      <c r="C1128" s="62" t="s">
        <v>11618</v>
      </c>
      <c r="D1128" s="62" t="s">
        <v>806</v>
      </c>
      <c r="E1128" s="63" t="s">
        <v>11011</v>
      </c>
      <c r="F1128" s="63" t="s">
        <v>4968</v>
      </c>
      <c r="G1128" s="63" t="s">
        <v>11710</v>
      </c>
      <c r="H1128" s="63" t="s">
        <v>11711</v>
      </c>
      <c r="I1128" s="63" t="s">
        <v>11001</v>
      </c>
      <c r="J1128" s="64">
        <v>32632</v>
      </c>
      <c r="K1128" s="64" t="s">
        <v>22</v>
      </c>
      <c r="L1128" s="64">
        <v>32632</v>
      </c>
      <c r="M1128" s="64">
        <v>44474</v>
      </c>
      <c r="N1128" s="64" t="s">
        <v>22</v>
      </c>
      <c r="O1128" s="64">
        <v>44474</v>
      </c>
      <c r="P1128" s="64">
        <v>124329</v>
      </c>
      <c r="Q1128" s="64" t="s">
        <v>22</v>
      </c>
      <c r="R1128" s="64">
        <v>124329</v>
      </c>
      <c r="S1128" s="63" t="s">
        <v>11002</v>
      </c>
      <c r="U1128" s="65">
        <f t="shared" si="18"/>
        <v>79855</v>
      </c>
    </row>
    <row r="1129" spans="1:21" hidden="1">
      <c r="A1129" s="62" t="s">
        <v>11712</v>
      </c>
      <c r="B1129" s="62" t="s">
        <v>11713</v>
      </c>
      <c r="C1129" s="62" t="s">
        <v>11714</v>
      </c>
      <c r="D1129" s="62" t="s">
        <v>44</v>
      </c>
      <c r="E1129" s="63" t="s">
        <v>11014</v>
      </c>
      <c r="F1129" s="63" t="s">
        <v>17</v>
      </c>
      <c r="G1129" s="63" t="s">
        <v>11715</v>
      </c>
      <c r="H1129" s="63" t="s">
        <v>11716</v>
      </c>
      <c r="I1129" s="63" t="s">
        <v>11017</v>
      </c>
      <c r="J1129" s="64">
        <v>1900</v>
      </c>
      <c r="K1129" s="64" t="s">
        <v>22</v>
      </c>
      <c r="L1129" s="64">
        <v>1900</v>
      </c>
      <c r="M1129" s="64">
        <v>4625</v>
      </c>
      <c r="N1129" s="64" t="s">
        <v>22</v>
      </c>
      <c r="O1129" s="64">
        <v>4625</v>
      </c>
      <c r="P1129" s="64">
        <v>1506</v>
      </c>
      <c r="Q1129" s="64" t="s">
        <v>22</v>
      </c>
      <c r="R1129" s="64">
        <v>1506</v>
      </c>
      <c r="S1129" s="63" t="s">
        <v>11002</v>
      </c>
      <c r="U1129" s="65">
        <f t="shared" si="18"/>
        <v>-3119</v>
      </c>
    </row>
    <row r="1130" spans="1:21" s="77" customFormat="1" hidden="1">
      <c r="A1130" s="62" t="s">
        <v>11717</v>
      </c>
      <c r="B1130" s="74" t="s">
        <v>11718</v>
      </c>
      <c r="C1130" s="62" t="s">
        <v>11515</v>
      </c>
      <c r="D1130" s="74" t="s">
        <v>104</v>
      </c>
      <c r="E1130" s="75" t="s">
        <v>11719</v>
      </c>
      <c r="F1130" s="75" t="s">
        <v>264</v>
      </c>
      <c r="G1130" s="75" t="s">
        <v>11720</v>
      </c>
      <c r="H1130" s="75" t="s">
        <v>11721</v>
      </c>
      <c r="I1130" s="63" t="s">
        <v>11001</v>
      </c>
      <c r="J1130" s="64" t="s">
        <v>22</v>
      </c>
      <c r="K1130" s="64" t="s">
        <v>22</v>
      </c>
      <c r="L1130" s="76" t="s">
        <v>22</v>
      </c>
      <c r="M1130" s="76" t="s">
        <v>22</v>
      </c>
      <c r="N1130" s="76">
        <v>10623800</v>
      </c>
      <c r="O1130" s="76">
        <v>10623800</v>
      </c>
      <c r="P1130" s="76" t="s">
        <v>22</v>
      </c>
      <c r="Q1130" s="76">
        <v>4536698</v>
      </c>
      <c r="R1130" s="76">
        <v>4536698</v>
      </c>
      <c r="S1130" s="63" t="s">
        <v>11002</v>
      </c>
      <c r="U1130" s="78">
        <f t="shared" si="18"/>
        <v>-6087102</v>
      </c>
    </row>
    <row r="1131" spans="1:21" s="77" customFormat="1" hidden="1">
      <c r="A1131" s="62" t="s">
        <v>11717</v>
      </c>
      <c r="B1131" s="74" t="s">
        <v>11718</v>
      </c>
      <c r="C1131" s="62" t="s">
        <v>11515</v>
      </c>
      <c r="D1131" s="74" t="s">
        <v>104</v>
      </c>
      <c r="E1131" s="75" t="s">
        <v>11719</v>
      </c>
      <c r="F1131" s="75" t="s">
        <v>163</v>
      </c>
      <c r="G1131" s="75" t="s">
        <v>11722</v>
      </c>
      <c r="H1131" s="75" t="s">
        <v>11723</v>
      </c>
      <c r="I1131" s="63" t="s">
        <v>11001</v>
      </c>
      <c r="J1131" s="64" t="s">
        <v>22</v>
      </c>
      <c r="K1131" s="64" t="s">
        <v>22</v>
      </c>
      <c r="L1131" s="76" t="s">
        <v>22</v>
      </c>
      <c r="M1131" s="76" t="s">
        <v>22</v>
      </c>
      <c r="N1131" s="76">
        <v>697700</v>
      </c>
      <c r="O1131" s="76">
        <v>697700</v>
      </c>
      <c r="P1131" s="76" t="s">
        <v>22</v>
      </c>
      <c r="Q1131" s="76">
        <v>174300</v>
      </c>
      <c r="R1131" s="76">
        <v>174300</v>
      </c>
      <c r="S1131" s="63" t="s">
        <v>11002</v>
      </c>
      <c r="U1131" s="78">
        <f t="shared" si="18"/>
        <v>-523400</v>
      </c>
    </row>
    <row r="1132" spans="1:21" s="77" customFormat="1" hidden="1">
      <c r="A1132" s="62" t="s">
        <v>11717</v>
      </c>
      <c r="B1132" s="74" t="s">
        <v>11718</v>
      </c>
      <c r="C1132" s="62" t="s">
        <v>11515</v>
      </c>
      <c r="D1132" s="74" t="s">
        <v>104</v>
      </c>
      <c r="E1132" s="75" t="s">
        <v>11719</v>
      </c>
      <c r="F1132" s="75" t="s">
        <v>208</v>
      </c>
      <c r="G1132" s="75" t="s">
        <v>11724</v>
      </c>
      <c r="H1132" s="75" t="s">
        <v>11725</v>
      </c>
      <c r="I1132" s="63" t="s">
        <v>11001</v>
      </c>
      <c r="J1132" s="64" t="s">
        <v>22</v>
      </c>
      <c r="K1132" s="64" t="s">
        <v>22</v>
      </c>
      <c r="L1132" s="76" t="s">
        <v>22</v>
      </c>
      <c r="M1132" s="76" t="s">
        <v>22</v>
      </c>
      <c r="N1132" s="76">
        <v>839000</v>
      </c>
      <c r="O1132" s="76">
        <v>839000</v>
      </c>
      <c r="P1132" s="76" t="s">
        <v>22</v>
      </c>
      <c r="Q1132" s="76">
        <v>427000</v>
      </c>
      <c r="R1132" s="76">
        <v>427000</v>
      </c>
      <c r="S1132" s="63" t="s">
        <v>11002</v>
      </c>
      <c r="U1132" s="78">
        <f t="shared" si="18"/>
        <v>-412000</v>
      </c>
    </row>
    <row r="1133" spans="1:21" s="77" customFormat="1" hidden="1">
      <c r="A1133" s="62" t="s">
        <v>11717</v>
      </c>
      <c r="B1133" s="74" t="s">
        <v>11718</v>
      </c>
      <c r="C1133" s="62" t="s">
        <v>11515</v>
      </c>
      <c r="D1133" s="74" t="s">
        <v>104</v>
      </c>
      <c r="E1133" s="75" t="s">
        <v>11719</v>
      </c>
      <c r="F1133" s="75" t="s">
        <v>236</v>
      </c>
      <c r="G1133" s="75" t="s">
        <v>11726</v>
      </c>
      <c r="H1133" s="75" t="s">
        <v>11727</v>
      </c>
      <c r="I1133" s="63" t="s">
        <v>11001</v>
      </c>
      <c r="J1133" s="64" t="s">
        <v>22</v>
      </c>
      <c r="K1133" s="64" t="s">
        <v>22</v>
      </c>
      <c r="L1133" s="76" t="s">
        <v>22</v>
      </c>
      <c r="M1133" s="76" t="s">
        <v>22</v>
      </c>
      <c r="N1133" s="76">
        <v>641100</v>
      </c>
      <c r="O1133" s="76">
        <v>641100</v>
      </c>
      <c r="P1133" s="76" t="s">
        <v>22</v>
      </c>
      <c r="Q1133" s="76">
        <v>496702</v>
      </c>
      <c r="R1133" s="76">
        <v>496702</v>
      </c>
      <c r="S1133" s="63" t="s">
        <v>11002</v>
      </c>
      <c r="U1133" s="78">
        <f t="shared" si="18"/>
        <v>-144398</v>
      </c>
    </row>
    <row r="1134" spans="1:21" s="77" customFormat="1" hidden="1">
      <c r="A1134" s="62" t="s">
        <v>11717</v>
      </c>
      <c r="B1134" s="74" t="s">
        <v>11718</v>
      </c>
      <c r="C1134" s="62" t="s">
        <v>11515</v>
      </c>
      <c r="D1134" s="74" t="s">
        <v>104</v>
      </c>
      <c r="E1134" s="75" t="s">
        <v>11719</v>
      </c>
      <c r="F1134" s="75" t="s">
        <v>193</v>
      </c>
      <c r="G1134" s="75" t="s">
        <v>11728</v>
      </c>
      <c r="H1134" s="75" t="s">
        <v>11729</v>
      </c>
      <c r="I1134" s="63" t="s">
        <v>11001</v>
      </c>
      <c r="J1134" s="64" t="s">
        <v>22</v>
      </c>
      <c r="K1134" s="64" t="s">
        <v>22</v>
      </c>
      <c r="L1134" s="76" t="s">
        <v>22</v>
      </c>
      <c r="M1134" s="76" t="s">
        <v>22</v>
      </c>
      <c r="N1134" s="76">
        <v>340000</v>
      </c>
      <c r="O1134" s="76">
        <v>340000</v>
      </c>
      <c r="P1134" s="76" t="s">
        <v>22</v>
      </c>
      <c r="Q1134" s="76">
        <v>200000</v>
      </c>
      <c r="R1134" s="76">
        <v>200000</v>
      </c>
      <c r="S1134" s="63" t="s">
        <v>11002</v>
      </c>
      <c r="U1134" s="78">
        <f t="shared" si="18"/>
        <v>-140000</v>
      </c>
    </row>
    <row r="1135" spans="1:21" s="77" customFormat="1" hidden="1">
      <c r="A1135" s="62" t="s">
        <v>11717</v>
      </c>
      <c r="B1135" s="74" t="s">
        <v>11718</v>
      </c>
      <c r="C1135" s="62" t="s">
        <v>11515</v>
      </c>
      <c r="D1135" s="74" t="s">
        <v>21</v>
      </c>
      <c r="E1135" s="75" t="s">
        <v>11730</v>
      </c>
      <c r="F1135" s="75" t="s">
        <v>33</v>
      </c>
      <c r="G1135" s="75" t="s">
        <v>11724</v>
      </c>
      <c r="H1135" s="75" t="s">
        <v>11725</v>
      </c>
      <c r="I1135" s="63" t="s">
        <v>11001</v>
      </c>
      <c r="J1135" s="64" t="s">
        <v>22</v>
      </c>
      <c r="K1135" s="64" t="s">
        <v>22</v>
      </c>
      <c r="L1135" s="76" t="s">
        <v>22</v>
      </c>
      <c r="M1135" s="76" t="s">
        <v>22</v>
      </c>
      <c r="N1135" s="76">
        <v>135000</v>
      </c>
      <c r="O1135" s="76">
        <v>135000</v>
      </c>
      <c r="P1135" s="76" t="s">
        <v>22</v>
      </c>
      <c r="Q1135" s="76">
        <v>7050</v>
      </c>
      <c r="R1135" s="76">
        <v>7050</v>
      </c>
      <c r="S1135" s="63" t="s">
        <v>11002</v>
      </c>
      <c r="U1135" s="78">
        <f t="shared" si="18"/>
        <v>-127950</v>
      </c>
    </row>
    <row r="1136" spans="1:21" s="77" customFormat="1" hidden="1">
      <c r="A1136" s="62" t="s">
        <v>11717</v>
      </c>
      <c r="B1136" s="74" t="s">
        <v>11718</v>
      </c>
      <c r="C1136" s="62" t="s">
        <v>11515</v>
      </c>
      <c r="D1136" s="74" t="s">
        <v>21</v>
      </c>
      <c r="E1136" s="75" t="s">
        <v>11730</v>
      </c>
      <c r="F1136" s="75" t="s">
        <v>41</v>
      </c>
      <c r="G1136" s="75" t="s">
        <v>11731</v>
      </c>
      <c r="H1136" s="75" t="s">
        <v>11732</v>
      </c>
      <c r="I1136" s="63" t="s">
        <v>11001</v>
      </c>
      <c r="J1136" s="64" t="s">
        <v>22</v>
      </c>
      <c r="K1136" s="64" t="s">
        <v>22</v>
      </c>
      <c r="L1136" s="76" t="s">
        <v>22</v>
      </c>
      <c r="M1136" s="76" t="s">
        <v>22</v>
      </c>
      <c r="N1136" s="76">
        <v>143500</v>
      </c>
      <c r="O1136" s="76">
        <v>143500</v>
      </c>
      <c r="P1136" s="76" t="s">
        <v>22</v>
      </c>
      <c r="Q1136" s="76">
        <v>143500</v>
      </c>
      <c r="R1136" s="76">
        <v>143500</v>
      </c>
      <c r="S1136" s="63" t="s">
        <v>11002</v>
      </c>
      <c r="U1136" s="79">
        <f t="shared" si="18"/>
        <v>0</v>
      </c>
    </row>
    <row r="1137" spans="1:21" s="77" customFormat="1" hidden="1">
      <c r="A1137" s="62" t="s">
        <v>11717</v>
      </c>
      <c r="B1137" s="74" t="s">
        <v>11718</v>
      </c>
      <c r="C1137" s="62" t="s">
        <v>11515</v>
      </c>
      <c r="D1137" s="74" t="s">
        <v>44</v>
      </c>
      <c r="E1137" s="75" t="s">
        <v>11733</v>
      </c>
      <c r="F1137" s="75" t="s">
        <v>155</v>
      </c>
      <c r="G1137" s="75" t="s">
        <v>11731</v>
      </c>
      <c r="H1137" s="75" t="s">
        <v>11732</v>
      </c>
      <c r="I1137" s="63" t="s">
        <v>11001</v>
      </c>
      <c r="J1137" s="64" t="s">
        <v>22</v>
      </c>
      <c r="K1137" s="64" t="s">
        <v>22</v>
      </c>
      <c r="L1137" s="76" t="s">
        <v>22</v>
      </c>
      <c r="M1137" s="76" t="s">
        <v>22</v>
      </c>
      <c r="N1137" s="76">
        <v>365700</v>
      </c>
      <c r="O1137" s="76">
        <v>365700</v>
      </c>
      <c r="P1137" s="76" t="s">
        <v>22</v>
      </c>
      <c r="Q1137" s="76">
        <v>365700</v>
      </c>
      <c r="R1137" s="76">
        <v>365700</v>
      </c>
      <c r="S1137" s="63" t="s">
        <v>11002</v>
      </c>
      <c r="U1137" s="79">
        <f t="shared" si="18"/>
        <v>0</v>
      </c>
    </row>
    <row r="1138" spans="1:21" s="77" customFormat="1" hidden="1">
      <c r="A1138" s="62" t="s">
        <v>11717</v>
      </c>
      <c r="B1138" s="74" t="s">
        <v>11718</v>
      </c>
      <c r="C1138" s="62" t="s">
        <v>11515</v>
      </c>
      <c r="D1138" s="74" t="s">
        <v>21</v>
      </c>
      <c r="E1138" s="75" t="s">
        <v>11730</v>
      </c>
      <c r="F1138" s="75" t="s">
        <v>49</v>
      </c>
      <c r="G1138" s="75" t="s">
        <v>11734</v>
      </c>
      <c r="H1138" s="75" t="s">
        <v>11735</v>
      </c>
      <c r="I1138" s="63" t="s">
        <v>11001</v>
      </c>
      <c r="J1138" s="64" t="s">
        <v>22</v>
      </c>
      <c r="K1138" s="64" t="s">
        <v>22</v>
      </c>
      <c r="L1138" s="76" t="s">
        <v>22</v>
      </c>
      <c r="M1138" s="76" t="s">
        <v>22</v>
      </c>
      <c r="N1138" s="76">
        <v>55700</v>
      </c>
      <c r="O1138" s="76">
        <v>55700</v>
      </c>
      <c r="P1138" s="76" t="s">
        <v>22</v>
      </c>
      <c r="Q1138" s="76">
        <v>105684</v>
      </c>
      <c r="R1138" s="76">
        <v>105684</v>
      </c>
      <c r="S1138" s="63" t="s">
        <v>11002</v>
      </c>
      <c r="U1138" s="80">
        <f t="shared" si="18"/>
        <v>49984</v>
      </c>
    </row>
    <row r="1139" spans="1:21" s="77" customFormat="1" hidden="1">
      <c r="A1139" s="62" t="s">
        <v>11717</v>
      </c>
      <c r="B1139" s="74" t="s">
        <v>11718</v>
      </c>
      <c r="C1139" s="62" t="s">
        <v>11515</v>
      </c>
      <c r="D1139" s="74" t="s">
        <v>104</v>
      </c>
      <c r="E1139" s="75" t="s">
        <v>11719</v>
      </c>
      <c r="F1139" s="75" t="s">
        <v>199</v>
      </c>
      <c r="G1139" s="75" t="s">
        <v>11736</v>
      </c>
      <c r="H1139" s="75" t="s">
        <v>11737</v>
      </c>
      <c r="I1139" s="63" t="s">
        <v>11001</v>
      </c>
      <c r="J1139" s="64" t="s">
        <v>22</v>
      </c>
      <c r="K1139" s="64" t="s">
        <v>22</v>
      </c>
      <c r="L1139" s="76" t="s">
        <v>22</v>
      </c>
      <c r="M1139" s="76" t="s">
        <v>22</v>
      </c>
      <c r="N1139" s="76">
        <v>142000</v>
      </c>
      <c r="O1139" s="76">
        <v>142000</v>
      </c>
      <c r="P1139" s="76" t="s">
        <v>22</v>
      </c>
      <c r="Q1139" s="76">
        <v>452000</v>
      </c>
      <c r="R1139" s="76">
        <v>452000</v>
      </c>
      <c r="S1139" s="63" t="s">
        <v>11002</v>
      </c>
      <c r="U1139" s="80">
        <f t="shared" si="18"/>
        <v>310000</v>
      </c>
    </row>
    <row r="1140" spans="1:21" s="77" customFormat="1" hidden="1">
      <c r="A1140" s="62" t="s">
        <v>11717</v>
      </c>
      <c r="B1140" s="74" t="s">
        <v>11718</v>
      </c>
      <c r="C1140" s="62" t="s">
        <v>11515</v>
      </c>
      <c r="D1140" s="74" t="s">
        <v>104</v>
      </c>
      <c r="E1140" s="75" t="s">
        <v>11719</v>
      </c>
      <c r="F1140" s="75" t="s">
        <v>221</v>
      </c>
      <c r="G1140" s="75" t="s">
        <v>11731</v>
      </c>
      <c r="H1140" s="75" t="s">
        <v>11732</v>
      </c>
      <c r="I1140" s="63" t="s">
        <v>11001</v>
      </c>
      <c r="J1140" s="64" t="s">
        <v>22</v>
      </c>
      <c r="K1140" s="64" t="s">
        <v>22</v>
      </c>
      <c r="L1140" s="76" t="s">
        <v>22</v>
      </c>
      <c r="M1140" s="76" t="s">
        <v>22</v>
      </c>
      <c r="N1140" s="76">
        <v>182800</v>
      </c>
      <c r="O1140" s="76">
        <v>182800</v>
      </c>
      <c r="P1140" s="76" t="s">
        <v>22</v>
      </c>
      <c r="Q1140" s="76">
        <v>615000</v>
      </c>
      <c r="R1140" s="76">
        <v>615000</v>
      </c>
      <c r="S1140" s="63" t="s">
        <v>11002</v>
      </c>
      <c r="U1140" s="80">
        <f t="shared" si="18"/>
        <v>432200</v>
      </c>
    </row>
    <row r="1141" spans="1:21" s="77" customFormat="1" hidden="1">
      <c r="A1141" s="62" t="s">
        <v>11717</v>
      </c>
      <c r="B1141" s="74" t="s">
        <v>11718</v>
      </c>
      <c r="C1141" s="62" t="s">
        <v>11515</v>
      </c>
      <c r="D1141" s="74" t="s">
        <v>104</v>
      </c>
      <c r="E1141" s="75" t="s">
        <v>11719</v>
      </c>
      <c r="F1141" s="75" t="s">
        <v>250</v>
      </c>
      <c r="G1141" s="75" t="s">
        <v>11734</v>
      </c>
      <c r="H1141" s="75" t="s">
        <v>11735</v>
      </c>
      <c r="I1141" s="63" t="s">
        <v>11001</v>
      </c>
      <c r="J1141" s="64" t="s">
        <v>22</v>
      </c>
      <c r="K1141" s="64" t="s">
        <v>22</v>
      </c>
      <c r="L1141" s="76" t="s">
        <v>22</v>
      </c>
      <c r="M1141" s="76" t="s">
        <v>22</v>
      </c>
      <c r="N1141" s="76">
        <v>2243200</v>
      </c>
      <c r="O1141" s="76">
        <v>2243200</v>
      </c>
      <c r="P1141" s="76">
        <v>30971</v>
      </c>
      <c r="Q1141" s="76">
        <v>2792517</v>
      </c>
      <c r="R1141" s="76">
        <v>2823488</v>
      </c>
      <c r="S1141" s="63" t="s">
        <v>11002</v>
      </c>
      <c r="U1141" s="80">
        <f t="shared" si="18"/>
        <v>580288</v>
      </c>
    </row>
    <row r="1142" spans="1:21" s="77" customFormat="1" hidden="1">
      <c r="A1142" s="62" t="s">
        <v>11717</v>
      </c>
      <c r="B1142" s="74" t="s">
        <v>11718</v>
      </c>
      <c r="C1142" s="62" t="s">
        <v>11515</v>
      </c>
      <c r="D1142" s="74" t="s">
        <v>104</v>
      </c>
      <c r="E1142" s="75" t="s">
        <v>11719</v>
      </c>
      <c r="F1142" s="75" t="s">
        <v>180</v>
      </c>
      <c r="G1142" s="75" t="s">
        <v>11738</v>
      </c>
      <c r="H1142" s="75" t="s">
        <v>11739</v>
      </c>
      <c r="I1142" s="63" t="s">
        <v>11001</v>
      </c>
      <c r="J1142" s="64" t="s">
        <v>22</v>
      </c>
      <c r="K1142" s="64" t="s">
        <v>22</v>
      </c>
      <c r="L1142" s="76" t="s">
        <v>22</v>
      </c>
      <c r="M1142" s="76" t="s">
        <v>22</v>
      </c>
      <c r="N1142" s="76">
        <v>3603100</v>
      </c>
      <c r="O1142" s="76">
        <v>3603100</v>
      </c>
      <c r="P1142" s="76">
        <v>367000</v>
      </c>
      <c r="Q1142" s="76">
        <v>4129600</v>
      </c>
      <c r="R1142" s="76">
        <v>4496600</v>
      </c>
      <c r="S1142" s="63" t="s">
        <v>11002</v>
      </c>
      <c r="U1142" s="80">
        <f t="shared" si="18"/>
        <v>893500</v>
      </c>
    </row>
    <row r="1143" spans="1:21" s="77" customFormat="1" hidden="1">
      <c r="A1143" s="62" t="s">
        <v>11717</v>
      </c>
      <c r="B1143" s="74" t="s">
        <v>11718</v>
      </c>
      <c r="C1143" s="62" t="s">
        <v>11515</v>
      </c>
      <c r="D1143" s="74" t="s">
        <v>44</v>
      </c>
      <c r="E1143" s="75" t="s">
        <v>11733</v>
      </c>
      <c r="F1143" s="75" t="s">
        <v>101</v>
      </c>
      <c r="G1143" s="75" t="s">
        <v>11738</v>
      </c>
      <c r="H1143" s="75" t="s">
        <v>11739</v>
      </c>
      <c r="I1143" s="63" t="s">
        <v>11001</v>
      </c>
      <c r="J1143" s="64" t="s">
        <v>22</v>
      </c>
      <c r="K1143" s="64" t="s">
        <v>22</v>
      </c>
      <c r="L1143" s="76" t="s">
        <v>22</v>
      </c>
      <c r="M1143" s="76" t="s">
        <v>22</v>
      </c>
      <c r="N1143" s="76">
        <v>414400</v>
      </c>
      <c r="O1143" s="76">
        <v>414400</v>
      </c>
      <c r="P1143" s="76" t="s">
        <v>22</v>
      </c>
      <c r="Q1143" s="76">
        <v>1781400</v>
      </c>
      <c r="R1143" s="76">
        <v>1781400</v>
      </c>
      <c r="S1143" s="63" t="s">
        <v>11002</v>
      </c>
      <c r="U1143" s="80">
        <f t="shared" si="18"/>
        <v>1367000</v>
      </c>
    </row>
    <row r="1144" spans="1:21" s="77" customFormat="1" hidden="1">
      <c r="A1144" s="62" t="s">
        <v>11717</v>
      </c>
      <c r="B1144" s="74" t="s">
        <v>11718</v>
      </c>
      <c r="C1144" s="62" t="s">
        <v>11515</v>
      </c>
      <c r="D1144" s="74" t="s">
        <v>44</v>
      </c>
      <c r="E1144" s="75" t="s">
        <v>11733</v>
      </c>
      <c r="F1144" s="75" t="s">
        <v>116</v>
      </c>
      <c r="G1144" s="75" t="s">
        <v>11724</v>
      </c>
      <c r="H1144" s="75" t="s">
        <v>11725</v>
      </c>
      <c r="I1144" s="63" t="s">
        <v>11001</v>
      </c>
      <c r="J1144" s="64" t="s">
        <v>22</v>
      </c>
      <c r="K1144" s="64" t="s">
        <v>22</v>
      </c>
      <c r="L1144" s="76" t="s">
        <v>22</v>
      </c>
      <c r="M1144" s="76" t="s">
        <v>22</v>
      </c>
      <c r="N1144" s="76">
        <v>516100</v>
      </c>
      <c r="O1144" s="76">
        <v>516100</v>
      </c>
      <c r="P1144" s="76" t="s">
        <v>22</v>
      </c>
      <c r="Q1144" s="76" t="s">
        <v>22</v>
      </c>
      <c r="R1144" s="76" t="s">
        <v>22</v>
      </c>
      <c r="S1144" s="63" t="s">
        <v>11002</v>
      </c>
      <c r="U1144" s="81" t="s">
        <v>11508</v>
      </c>
    </row>
    <row r="1145" spans="1:21" s="77" customFormat="1" hidden="1">
      <c r="A1145" s="62" t="s">
        <v>11717</v>
      </c>
      <c r="B1145" s="74" t="s">
        <v>11718</v>
      </c>
      <c r="C1145" s="62" t="s">
        <v>11515</v>
      </c>
      <c r="D1145" s="74" t="s">
        <v>158</v>
      </c>
      <c r="E1145" s="75" t="s">
        <v>11740</v>
      </c>
      <c r="F1145" s="75" t="s">
        <v>275</v>
      </c>
      <c r="G1145" s="75" t="s">
        <v>11728</v>
      </c>
      <c r="H1145" s="75" t="s">
        <v>11729</v>
      </c>
      <c r="I1145" s="63" t="s">
        <v>11001</v>
      </c>
      <c r="J1145" s="64" t="s">
        <v>22</v>
      </c>
      <c r="K1145" s="64">
        <v>25000</v>
      </c>
      <c r="L1145" s="76">
        <v>25000</v>
      </c>
      <c r="M1145" s="76" t="s">
        <v>22</v>
      </c>
      <c r="N1145" s="76">
        <v>10000</v>
      </c>
      <c r="O1145" s="76">
        <v>10000</v>
      </c>
      <c r="P1145" s="76" t="s">
        <v>22</v>
      </c>
      <c r="Q1145" s="76" t="s">
        <v>22</v>
      </c>
      <c r="R1145" s="76" t="s">
        <v>22</v>
      </c>
      <c r="S1145" s="63" t="s">
        <v>11002</v>
      </c>
      <c r="U1145" s="81" t="s">
        <v>11508</v>
      </c>
    </row>
    <row r="1146" spans="1:21" s="77" customFormat="1" hidden="1">
      <c r="A1146" s="62" t="s">
        <v>11717</v>
      </c>
      <c r="B1146" s="74" t="s">
        <v>11718</v>
      </c>
      <c r="C1146" s="62" t="s">
        <v>11515</v>
      </c>
      <c r="D1146" s="74" t="s">
        <v>158</v>
      </c>
      <c r="E1146" s="75" t="s">
        <v>11740</v>
      </c>
      <c r="F1146" s="75" t="s">
        <v>280</v>
      </c>
      <c r="G1146" s="75" t="s">
        <v>10051</v>
      </c>
      <c r="H1146" s="75" t="s">
        <v>10052</v>
      </c>
      <c r="I1146" s="63" t="s">
        <v>11001</v>
      </c>
      <c r="J1146" s="64" t="s">
        <v>22</v>
      </c>
      <c r="K1146" s="64" t="s">
        <v>22</v>
      </c>
      <c r="L1146" s="76" t="s">
        <v>22</v>
      </c>
      <c r="M1146" s="76" t="s">
        <v>22</v>
      </c>
      <c r="N1146" s="76">
        <v>12000</v>
      </c>
      <c r="O1146" s="76">
        <v>12000</v>
      </c>
      <c r="P1146" s="76" t="s">
        <v>22</v>
      </c>
      <c r="Q1146" s="76" t="s">
        <v>22</v>
      </c>
      <c r="R1146" s="76" t="s">
        <v>22</v>
      </c>
      <c r="S1146" s="63" t="s">
        <v>11002</v>
      </c>
      <c r="U1146" s="81" t="s">
        <v>11508</v>
      </c>
    </row>
    <row r="1147" spans="1:21" s="77" customFormat="1" hidden="1">
      <c r="A1147" s="62" t="s">
        <v>11717</v>
      </c>
      <c r="B1147" s="74" t="s">
        <v>11718</v>
      </c>
      <c r="C1147" s="62" t="s">
        <v>11515</v>
      </c>
      <c r="D1147" s="74" t="s">
        <v>596</v>
      </c>
      <c r="E1147" s="75" t="s">
        <v>11741</v>
      </c>
      <c r="F1147" s="75" t="s">
        <v>288</v>
      </c>
      <c r="G1147" s="75" t="s">
        <v>11720</v>
      </c>
      <c r="H1147" s="75" t="s">
        <v>11721</v>
      </c>
      <c r="I1147" s="63" t="s">
        <v>11001</v>
      </c>
      <c r="J1147" s="64" t="s">
        <v>22</v>
      </c>
      <c r="K1147" s="64">
        <v>9000</v>
      </c>
      <c r="L1147" s="76">
        <v>9000</v>
      </c>
      <c r="M1147" s="76" t="s">
        <v>22</v>
      </c>
      <c r="N1147" s="76">
        <v>132000</v>
      </c>
      <c r="O1147" s="76">
        <v>132000</v>
      </c>
      <c r="P1147" s="76" t="s">
        <v>22</v>
      </c>
      <c r="Q1147" s="76" t="s">
        <v>22</v>
      </c>
      <c r="R1147" s="76" t="s">
        <v>22</v>
      </c>
      <c r="S1147" s="63" t="s">
        <v>11002</v>
      </c>
      <c r="U1147" s="81" t="s">
        <v>11508</v>
      </c>
    </row>
    <row r="1148" spans="1:21" s="77" customFormat="1" hidden="1">
      <c r="A1148" s="62" t="s">
        <v>11717</v>
      </c>
      <c r="B1148" s="74" t="s">
        <v>11718</v>
      </c>
      <c r="C1148" s="62" t="s">
        <v>11515</v>
      </c>
      <c r="D1148" s="74" t="s">
        <v>21</v>
      </c>
      <c r="E1148" s="75" t="s">
        <v>11730</v>
      </c>
      <c r="F1148" s="75" t="s">
        <v>17</v>
      </c>
      <c r="G1148" s="75" t="s">
        <v>11738</v>
      </c>
      <c r="H1148" s="75" t="s">
        <v>11739</v>
      </c>
      <c r="I1148" s="63" t="s">
        <v>11001</v>
      </c>
      <c r="J1148" s="64" t="s">
        <v>22</v>
      </c>
      <c r="K1148" s="64" t="s">
        <v>22</v>
      </c>
      <c r="L1148" s="76" t="s">
        <v>22</v>
      </c>
      <c r="M1148" s="76" t="s">
        <v>22</v>
      </c>
      <c r="N1148" s="76" t="s">
        <v>22</v>
      </c>
      <c r="O1148" s="76" t="s">
        <v>22</v>
      </c>
      <c r="P1148" s="76" t="s">
        <v>22</v>
      </c>
      <c r="Q1148" s="76">
        <v>893000</v>
      </c>
      <c r="R1148" s="76">
        <v>893000</v>
      </c>
      <c r="S1148" s="63" t="s">
        <v>11002</v>
      </c>
      <c r="U1148" s="82" t="s">
        <v>11503</v>
      </c>
    </row>
    <row r="1149" spans="1:21" hidden="1">
      <c r="A1149" s="62" t="s">
        <v>11742</v>
      </c>
      <c r="B1149" s="62" t="s">
        <v>11743</v>
      </c>
      <c r="C1149" s="62" t="s">
        <v>11744</v>
      </c>
      <c r="D1149" s="62" t="s">
        <v>533</v>
      </c>
      <c r="E1149" s="63" t="s">
        <v>11009</v>
      </c>
      <c r="F1149" s="63" t="s">
        <v>17</v>
      </c>
      <c r="G1149" s="63" t="s">
        <v>11745</v>
      </c>
      <c r="H1149" s="63" t="s">
        <v>11746</v>
      </c>
      <c r="I1149" s="63" t="s">
        <v>11001</v>
      </c>
      <c r="J1149" s="64">
        <v>136226</v>
      </c>
      <c r="K1149" s="64" t="s">
        <v>22</v>
      </c>
      <c r="L1149" s="64">
        <v>136226</v>
      </c>
      <c r="M1149" s="64">
        <v>151542</v>
      </c>
      <c r="N1149" s="64" t="s">
        <v>22</v>
      </c>
      <c r="O1149" s="64">
        <v>151542</v>
      </c>
      <c r="P1149" s="64">
        <v>101365</v>
      </c>
      <c r="Q1149" s="64" t="s">
        <v>22</v>
      </c>
      <c r="R1149" s="64">
        <v>101365</v>
      </c>
      <c r="S1149" s="63" t="s">
        <v>11002</v>
      </c>
      <c r="U1149" s="65">
        <f t="shared" si="18"/>
        <v>-50177</v>
      </c>
    </row>
    <row r="1150" spans="1:21" hidden="1">
      <c r="A1150" s="62" t="s">
        <v>11742</v>
      </c>
      <c r="B1150" s="62" t="s">
        <v>11743</v>
      </c>
      <c r="C1150" s="62" t="s">
        <v>11744</v>
      </c>
      <c r="D1150" s="62" t="s">
        <v>533</v>
      </c>
      <c r="E1150" s="63" t="s">
        <v>11009</v>
      </c>
      <c r="F1150" s="63" t="s">
        <v>33</v>
      </c>
      <c r="G1150" s="63" t="s">
        <v>11747</v>
      </c>
      <c r="H1150" s="63" t="s">
        <v>11748</v>
      </c>
      <c r="I1150" s="63" t="s">
        <v>11001</v>
      </c>
      <c r="J1150" s="64">
        <v>109561</v>
      </c>
      <c r="K1150" s="64" t="s">
        <v>22</v>
      </c>
      <c r="L1150" s="64">
        <v>109561</v>
      </c>
      <c r="M1150" s="64">
        <v>108109</v>
      </c>
      <c r="N1150" s="64" t="s">
        <v>22</v>
      </c>
      <c r="O1150" s="64">
        <v>108109</v>
      </c>
      <c r="P1150" s="64">
        <v>11000</v>
      </c>
      <c r="Q1150" s="64" t="s">
        <v>22</v>
      </c>
      <c r="R1150" s="64">
        <v>11000</v>
      </c>
      <c r="S1150" s="63" t="s">
        <v>11002</v>
      </c>
      <c r="U1150" s="65">
        <f t="shared" si="18"/>
        <v>-97109</v>
      </c>
    </row>
    <row r="1151" spans="1:21" hidden="1">
      <c r="A1151" s="62" t="s">
        <v>11742</v>
      </c>
      <c r="B1151" s="62" t="s">
        <v>11743</v>
      </c>
      <c r="C1151" s="62" t="s">
        <v>11744</v>
      </c>
      <c r="D1151" s="62" t="s">
        <v>533</v>
      </c>
      <c r="E1151" s="63" t="s">
        <v>11009</v>
      </c>
      <c r="F1151" s="63" t="s">
        <v>41</v>
      </c>
      <c r="G1151" s="63" t="s">
        <v>11749</v>
      </c>
      <c r="H1151" s="63" t="s">
        <v>11750</v>
      </c>
      <c r="I1151" s="63" t="s">
        <v>11001</v>
      </c>
      <c r="J1151" s="64">
        <v>102922</v>
      </c>
      <c r="K1151" s="64" t="s">
        <v>22</v>
      </c>
      <c r="L1151" s="64">
        <v>102922</v>
      </c>
      <c r="M1151" s="64">
        <v>76492</v>
      </c>
      <c r="N1151" s="64" t="s">
        <v>22</v>
      </c>
      <c r="O1151" s="64">
        <v>76492</v>
      </c>
      <c r="P1151" s="64" t="s">
        <v>22</v>
      </c>
      <c r="Q1151" s="64" t="s">
        <v>22</v>
      </c>
      <c r="R1151" s="64" t="s">
        <v>22</v>
      </c>
      <c r="S1151" s="63" t="s">
        <v>11002</v>
      </c>
      <c r="U1151" s="65" t="str">
        <f t="shared" si="18"/>
        <v/>
      </c>
    </row>
    <row r="1152" spans="1:21" hidden="1">
      <c r="A1152" s="62" t="s">
        <v>11751</v>
      </c>
      <c r="B1152" s="62" t="s">
        <v>11752</v>
      </c>
      <c r="C1152" s="62" t="s">
        <v>11753</v>
      </c>
      <c r="D1152" s="62" t="s">
        <v>44</v>
      </c>
      <c r="E1152" s="63" t="s">
        <v>11014</v>
      </c>
      <c r="F1152" s="63" t="s">
        <v>17</v>
      </c>
      <c r="G1152" s="63" t="s">
        <v>11754</v>
      </c>
      <c r="H1152" s="63" t="s">
        <v>11516</v>
      </c>
      <c r="I1152" s="63" t="s">
        <v>11017</v>
      </c>
      <c r="J1152" s="64">
        <v>41476</v>
      </c>
      <c r="K1152" s="64" t="s">
        <v>22</v>
      </c>
      <c r="L1152" s="64">
        <v>41476</v>
      </c>
      <c r="M1152" s="64">
        <v>41660</v>
      </c>
      <c r="N1152" s="64" t="s">
        <v>22</v>
      </c>
      <c r="O1152" s="64">
        <v>41660</v>
      </c>
      <c r="P1152" s="64">
        <v>41924</v>
      </c>
      <c r="Q1152" s="64" t="s">
        <v>22</v>
      </c>
      <c r="R1152" s="64">
        <v>41924</v>
      </c>
      <c r="S1152" s="63" t="s">
        <v>11002</v>
      </c>
      <c r="U1152" s="65">
        <f t="shared" si="18"/>
        <v>264</v>
      </c>
    </row>
    <row r="1153" spans="1:21" hidden="1">
      <c r="A1153" s="62" t="s">
        <v>11751</v>
      </c>
      <c r="B1153" s="62" t="s">
        <v>11752</v>
      </c>
      <c r="C1153" s="62" t="s">
        <v>11753</v>
      </c>
      <c r="D1153" s="62" t="s">
        <v>44</v>
      </c>
      <c r="E1153" s="63" t="s">
        <v>11014</v>
      </c>
      <c r="F1153" s="63" t="s">
        <v>33</v>
      </c>
      <c r="G1153" s="63" t="s">
        <v>11755</v>
      </c>
      <c r="H1153" s="63" t="s">
        <v>11756</v>
      </c>
      <c r="I1153" s="63" t="s">
        <v>11017</v>
      </c>
      <c r="J1153" s="64">
        <v>187036</v>
      </c>
      <c r="K1153" s="64" t="s">
        <v>22</v>
      </c>
      <c r="L1153" s="64">
        <v>187036</v>
      </c>
      <c r="M1153" s="64">
        <v>228841</v>
      </c>
      <c r="N1153" s="64" t="s">
        <v>22</v>
      </c>
      <c r="O1153" s="64">
        <v>228841</v>
      </c>
      <c r="P1153" s="64">
        <v>183565</v>
      </c>
      <c r="Q1153" s="64" t="s">
        <v>22</v>
      </c>
      <c r="R1153" s="64">
        <v>183565</v>
      </c>
      <c r="S1153" s="63" t="s">
        <v>11002</v>
      </c>
      <c r="U1153" s="65">
        <f t="shared" si="18"/>
        <v>-45276</v>
      </c>
    </row>
    <row r="1154" spans="1:21" hidden="1">
      <c r="A1154" s="62" t="s">
        <v>11751</v>
      </c>
      <c r="B1154" s="62" t="s">
        <v>11752</v>
      </c>
      <c r="C1154" s="62" t="s">
        <v>11753</v>
      </c>
      <c r="D1154" s="62" t="s">
        <v>44</v>
      </c>
      <c r="E1154" s="63" t="s">
        <v>11014</v>
      </c>
      <c r="F1154" s="63" t="s">
        <v>41</v>
      </c>
      <c r="G1154" s="63" t="s">
        <v>11757</v>
      </c>
      <c r="H1154" s="63" t="s">
        <v>2056</v>
      </c>
      <c r="I1154" s="63" t="s">
        <v>11017</v>
      </c>
      <c r="J1154" s="64">
        <v>1528</v>
      </c>
      <c r="K1154" s="64" t="s">
        <v>22</v>
      </c>
      <c r="L1154" s="64">
        <v>1528</v>
      </c>
      <c r="M1154" s="64">
        <v>1557</v>
      </c>
      <c r="N1154" s="64" t="s">
        <v>22</v>
      </c>
      <c r="O1154" s="64">
        <v>1557</v>
      </c>
      <c r="P1154" s="64">
        <v>1588</v>
      </c>
      <c r="Q1154" s="64" t="s">
        <v>22</v>
      </c>
      <c r="R1154" s="64">
        <v>1588</v>
      </c>
      <c r="S1154" s="63" t="s">
        <v>11002</v>
      </c>
      <c r="U1154" s="65">
        <f t="shared" si="18"/>
        <v>31</v>
      </c>
    </row>
    <row r="1155" spans="1:21" hidden="1">
      <c r="A1155" s="62" t="s">
        <v>11751</v>
      </c>
      <c r="B1155" s="62" t="s">
        <v>11752</v>
      </c>
      <c r="C1155" s="62" t="s">
        <v>11753</v>
      </c>
      <c r="D1155" s="62" t="s">
        <v>44</v>
      </c>
      <c r="E1155" s="63" t="s">
        <v>11014</v>
      </c>
      <c r="F1155" s="63" t="s">
        <v>49</v>
      </c>
      <c r="G1155" s="63" t="s">
        <v>11758</v>
      </c>
      <c r="H1155" s="63" t="s">
        <v>2090</v>
      </c>
      <c r="I1155" s="63" t="s">
        <v>11017</v>
      </c>
      <c r="J1155" s="64">
        <v>380</v>
      </c>
      <c r="K1155" s="64" t="s">
        <v>22</v>
      </c>
      <c r="L1155" s="64">
        <v>380</v>
      </c>
      <c r="M1155" s="64">
        <v>388</v>
      </c>
      <c r="N1155" s="64" t="s">
        <v>22</v>
      </c>
      <c r="O1155" s="64">
        <v>388</v>
      </c>
      <c r="P1155" s="64">
        <v>396</v>
      </c>
      <c r="Q1155" s="64" t="s">
        <v>22</v>
      </c>
      <c r="R1155" s="64">
        <v>396</v>
      </c>
      <c r="S1155" s="63" t="s">
        <v>11002</v>
      </c>
      <c r="U1155" s="65">
        <f t="shared" si="18"/>
        <v>8</v>
      </c>
    </row>
    <row r="1156" spans="1:21" hidden="1">
      <c r="A1156" s="62" t="s">
        <v>11751</v>
      </c>
      <c r="B1156" s="62" t="s">
        <v>11752</v>
      </c>
      <c r="C1156" s="62" t="s">
        <v>11753</v>
      </c>
      <c r="D1156" s="62" t="s">
        <v>44</v>
      </c>
      <c r="E1156" s="63" t="s">
        <v>11014</v>
      </c>
      <c r="F1156" s="63" t="s">
        <v>101</v>
      </c>
      <c r="G1156" s="63" t="s">
        <v>11759</v>
      </c>
      <c r="H1156" s="63" t="s">
        <v>11317</v>
      </c>
      <c r="I1156" s="63" t="s">
        <v>11017</v>
      </c>
      <c r="J1156" s="64">
        <v>1031445</v>
      </c>
      <c r="K1156" s="64" t="s">
        <v>22</v>
      </c>
      <c r="L1156" s="64">
        <v>1031445</v>
      </c>
      <c r="M1156" s="64">
        <v>1755684</v>
      </c>
      <c r="N1156" s="64" t="s">
        <v>22</v>
      </c>
      <c r="O1156" s="64">
        <v>1755684</v>
      </c>
      <c r="P1156" s="64">
        <v>360845</v>
      </c>
      <c r="Q1156" s="64" t="s">
        <v>22</v>
      </c>
      <c r="R1156" s="64">
        <v>360845</v>
      </c>
      <c r="S1156" s="63" t="s">
        <v>11002</v>
      </c>
      <c r="U1156" s="65">
        <f t="shared" si="18"/>
        <v>-1394839</v>
      </c>
    </row>
    <row r="1157" spans="1:21" hidden="1">
      <c r="A1157" s="62" t="s">
        <v>11751</v>
      </c>
      <c r="B1157" s="62" t="s">
        <v>11752</v>
      </c>
      <c r="C1157" s="62" t="s">
        <v>11753</v>
      </c>
      <c r="D1157" s="62" t="s">
        <v>44</v>
      </c>
      <c r="E1157" s="63" t="s">
        <v>11014</v>
      </c>
      <c r="F1157" s="63" t="s">
        <v>116</v>
      </c>
      <c r="G1157" s="63" t="s">
        <v>11760</v>
      </c>
      <c r="H1157" s="63" t="s">
        <v>11761</v>
      </c>
      <c r="I1157" s="63" t="s">
        <v>11017</v>
      </c>
      <c r="J1157" s="64">
        <v>195518</v>
      </c>
      <c r="K1157" s="64" t="s">
        <v>22</v>
      </c>
      <c r="L1157" s="64">
        <v>195518</v>
      </c>
      <c r="M1157" s="64">
        <v>208983</v>
      </c>
      <c r="N1157" s="64" t="s">
        <v>22</v>
      </c>
      <c r="O1157" s="64">
        <v>208983</v>
      </c>
      <c r="P1157" s="64">
        <v>186018</v>
      </c>
      <c r="Q1157" s="64" t="s">
        <v>22</v>
      </c>
      <c r="R1157" s="64">
        <v>186018</v>
      </c>
      <c r="S1157" s="63" t="s">
        <v>11002</v>
      </c>
      <c r="U1157" s="65">
        <f t="shared" si="18"/>
        <v>-22965</v>
      </c>
    </row>
    <row r="1158" spans="1:21" hidden="1">
      <c r="A1158" s="62" t="s">
        <v>11751</v>
      </c>
      <c r="B1158" s="62" t="s">
        <v>11752</v>
      </c>
      <c r="C1158" s="62" t="s">
        <v>11753</v>
      </c>
      <c r="D1158" s="62" t="s">
        <v>44</v>
      </c>
      <c r="E1158" s="63" t="s">
        <v>11014</v>
      </c>
      <c r="F1158" s="63" t="s">
        <v>155</v>
      </c>
      <c r="G1158" s="63" t="s">
        <v>11762</v>
      </c>
      <c r="H1158" s="63" t="s">
        <v>4196</v>
      </c>
      <c r="I1158" s="63" t="s">
        <v>11017</v>
      </c>
      <c r="J1158" s="64">
        <v>10146</v>
      </c>
      <c r="K1158" s="64" t="s">
        <v>22</v>
      </c>
      <c r="L1158" s="64">
        <v>10146</v>
      </c>
      <c r="M1158" s="64">
        <v>10169</v>
      </c>
      <c r="N1158" s="64" t="s">
        <v>22</v>
      </c>
      <c r="O1158" s="64">
        <v>10169</v>
      </c>
      <c r="P1158" s="64">
        <v>16760</v>
      </c>
      <c r="Q1158" s="64" t="s">
        <v>22</v>
      </c>
      <c r="R1158" s="64">
        <v>16760</v>
      </c>
      <c r="S1158" s="63" t="s">
        <v>11002</v>
      </c>
      <c r="U1158" s="65">
        <f t="shared" si="18"/>
        <v>6591</v>
      </c>
    </row>
    <row r="1159" spans="1:21" hidden="1">
      <c r="A1159" s="62" t="s">
        <v>11751</v>
      </c>
      <c r="B1159" s="62" t="s">
        <v>11752</v>
      </c>
      <c r="C1159" s="62" t="s">
        <v>11753</v>
      </c>
      <c r="D1159" s="62" t="s">
        <v>44</v>
      </c>
      <c r="E1159" s="63" t="s">
        <v>11014</v>
      </c>
      <c r="F1159" s="63" t="s">
        <v>163</v>
      </c>
      <c r="G1159" s="63" t="s">
        <v>11763</v>
      </c>
      <c r="H1159" s="63" t="s">
        <v>11764</v>
      </c>
      <c r="I1159" s="63" t="s">
        <v>11017</v>
      </c>
      <c r="J1159" s="64">
        <v>6144</v>
      </c>
      <c r="K1159" s="64" t="s">
        <v>22</v>
      </c>
      <c r="L1159" s="64">
        <v>6144</v>
      </c>
      <c r="M1159" s="64">
        <v>6038</v>
      </c>
      <c r="N1159" s="64" t="s">
        <v>22</v>
      </c>
      <c r="O1159" s="64">
        <v>6038</v>
      </c>
      <c r="P1159" s="64">
        <v>5141</v>
      </c>
      <c r="Q1159" s="64" t="s">
        <v>22</v>
      </c>
      <c r="R1159" s="64">
        <v>5141</v>
      </c>
      <c r="S1159" s="63" t="s">
        <v>11002</v>
      </c>
      <c r="U1159" s="65">
        <f t="shared" si="18"/>
        <v>-897</v>
      </c>
    </row>
    <row r="1160" spans="1:21" hidden="1">
      <c r="A1160" s="62" t="s">
        <v>11751</v>
      </c>
      <c r="B1160" s="62" t="s">
        <v>11752</v>
      </c>
      <c r="C1160" s="62" t="s">
        <v>11753</v>
      </c>
      <c r="D1160" s="62" t="s">
        <v>44</v>
      </c>
      <c r="E1160" s="63" t="s">
        <v>11014</v>
      </c>
      <c r="F1160" s="63" t="s">
        <v>180</v>
      </c>
      <c r="G1160" s="63" t="s">
        <v>11765</v>
      </c>
      <c r="H1160" s="63" t="s">
        <v>11766</v>
      </c>
      <c r="I1160" s="63" t="s">
        <v>11017</v>
      </c>
      <c r="J1160" s="64">
        <v>28444</v>
      </c>
      <c r="K1160" s="64" t="s">
        <v>22</v>
      </c>
      <c r="L1160" s="64">
        <v>28444</v>
      </c>
      <c r="M1160" s="64">
        <v>8337</v>
      </c>
      <c r="N1160" s="64" t="s">
        <v>22</v>
      </c>
      <c r="O1160" s="64">
        <v>8337</v>
      </c>
      <c r="P1160" s="64">
        <v>8504</v>
      </c>
      <c r="Q1160" s="64" t="s">
        <v>22</v>
      </c>
      <c r="R1160" s="64">
        <v>8504</v>
      </c>
      <c r="S1160" s="63" t="s">
        <v>11002</v>
      </c>
      <c r="U1160" s="65">
        <f t="shared" ref="U1160:U1164" si="19">IF(R1160="","",R1160-O1160)</f>
        <v>167</v>
      </c>
    </row>
    <row r="1161" spans="1:21" hidden="1">
      <c r="A1161" s="62" t="s">
        <v>11751</v>
      </c>
      <c r="B1161" s="62" t="s">
        <v>11752</v>
      </c>
      <c r="C1161" s="62" t="s">
        <v>11753</v>
      </c>
      <c r="D1161" s="62" t="s">
        <v>44</v>
      </c>
      <c r="E1161" s="63" t="s">
        <v>11014</v>
      </c>
      <c r="F1161" s="63" t="s">
        <v>193</v>
      </c>
      <c r="G1161" s="63" t="s">
        <v>11767</v>
      </c>
      <c r="H1161" s="63" t="s">
        <v>11768</v>
      </c>
      <c r="I1161" s="63" t="s">
        <v>11017</v>
      </c>
      <c r="J1161" s="64">
        <v>28095</v>
      </c>
      <c r="K1161" s="64" t="s">
        <v>22</v>
      </c>
      <c r="L1161" s="64">
        <v>28095</v>
      </c>
      <c r="M1161" s="64">
        <v>28707</v>
      </c>
      <c r="N1161" s="64" t="s">
        <v>22</v>
      </c>
      <c r="O1161" s="64">
        <v>28707</v>
      </c>
      <c r="P1161" s="64">
        <v>29353</v>
      </c>
      <c r="Q1161" s="64" t="s">
        <v>22</v>
      </c>
      <c r="R1161" s="64">
        <v>29353</v>
      </c>
      <c r="S1161" s="63" t="s">
        <v>11002</v>
      </c>
      <c r="U1161" s="65">
        <f t="shared" si="19"/>
        <v>646</v>
      </c>
    </row>
    <row r="1162" spans="1:21" hidden="1">
      <c r="A1162" s="62" t="s">
        <v>11751</v>
      </c>
      <c r="B1162" s="62" t="s">
        <v>11752</v>
      </c>
      <c r="C1162" s="62" t="s">
        <v>11753</v>
      </c>
      <c r="D1162" s="62" t="s">
        <v>44</v>
      </c>
      <c r="E1162" s="63" t="s">
        <v>11014</v>
      </c>
      <c r="F1162" s="63" t="s">
        <v>199</v>
      </c>
      <c r="G1162" s="63" t="s">
        <v>11769</v>
      </c>
      <c r="H1162" s="63" t="s">
        <v>11770</v>
      </c>
      <c r="I1162" s="63" t="s">
        <v>11017</v>
      </c>
      <c r="J1162" s="64">
        <v>58102</v>
      </c>
      <c r="K1162" s="64" t="s">
        <v>22</v>
      </c>
      <c r="L1162" s="64">
        <v>58102</v>
      </c>
      <c r="M1162" s="64">
        <v>63939</v>
      </c>
      <c r="N1162" s="64" t="s">
        <v>22</v>
      </c>
      <c r="O1162" s="64">
        <v>63939</v>
      </c>
      <c r="P1162" s="64">
        <v>64904</v>
      </c>
      <c r="Q1162" s="64" t="s">
        <v>22</v>
      </c>
      <c r="R1162" s="64">
        <v>64904</v>
      </c>
      <c r="S1162" s="63" t="s">
        <v>11002</v>
      </c>
      <c r="U1162" s="65">
        <f t="shared" si="19"/>
        <v>965</v>
      </c>
    </row>
    <row r="1163" spans="1:21" hidden="1">
      <c r="A1163" s="62" t="s">
        <v>11751</v>
      </c>
      <c r="B1163" s="62" t="s">
        <v>11752</v>
      </c>
      <c r="C1163" s="62" t="s">
        <v>11753</v>
      </c>
      <c r="D1163" s="62" t="s">
        <v>44</v>
      </c>
      <c r="E1163" s="63" t="s">
        <v>11014</v>
      </c>
      <c r="F1163" s="63" t="s">
        <v>208</v>
      </c>
      <c r="G1163" s="63" t="s">
        <v>11771</v>
      </c>
      <c r="H1163" s="63" t="s">
        <v>11772</v>
      </c>
      <c r="I1163" s="63" t="s">
        <v>11017</v>
      </c>
      <c r="J1163" s="64">
        <v>88425</v>
      </c>
      <c r="K1163" s="64" t="s">
        <v>22</v>
      </c>
      <c r="L1163" s="64">
        <v>88425</v>
      </c>
      <c r="M1163" s="64">
        <v>99338</v>
      </c>
      <c r="N1163" s="64" t="s">
        <v>22</v>
      </c>
      <c r="O1163" s="64">
        <v>99338</v>
      </c>
      <c r="P1163" s="64">
        <v>100912</v>
      </c>
      <c r="Q1163" s="64" t="s">
        <v>22</v>
      </c>
      <c r="R1163" s="64">
        <v>100912</v>
      </c>
      <c r="S1163" s="63" t="s">
        <v>11002</v>
      </c>
      <c r="U1163" s="65">
        <f t="shared" si="19"/>
        <v>1574</v>
      </c>
    </row>
    <row r="1164" spans="1:21" hidden="1">
      <c r="A1164" s="62" t="s">
        <v>11751</v>
      </c>
      <c r="B1164" s="62" t="s">
        <v>11752</v>
      </c>
      <c r="C1164" s="62" t="s">
        <v>11753</v>
      </c>
      <c r="D1164" s="62" t="s">
        <v>44</v>
      </c>
      <c r="E1164" s="63" t="s">
        <v>11014</v>
      </c>
      <c r="F1164" s="63" t="s">
        <v>221</v>
      </c>
      <c r="G1164" s="63" t="s">
        <v>11773</v>
      </c>
      <c r="H1164" s="63" t="s">
        <v>11774</v>
      </c>
      <c r="I1164" s="63" t="s">
        <v>11017</v>
      </c>
      <c r="J1164" s="64">
        <v>18697</v>
      </c>
      <c r="K1164" s="64" t="s">
        <v>22</v>
      </c>
      <c r="L1164" s="64">
        <v>18697</v>
      </c>
      <c r="M1164" s="64">
        <v>19071</v>
      </c>
      <c r="N1164" s="64" t="s">
        <v>22</v>
      </c>
      <c r="O1164" s="64">
        <v>19071</v>
      </c>
      <c r="P1164" s="64">
        <v>19452</v>
      </c>
      <c r="Q1164" s="64" t="s">
        <v>22</v>
      </c>
      <c r="R1164" s="64">
        <v>19452</v>
      </c>
      <c r="S1164" s="63" t="s">
        <v>11002</v>
      </c>
      <c r="U1164" s="65">
        <f t="shared" si="19"/>
        <v>381</v>
      </c>
    </row>
    <row r="1165" spans="1:21" hidden="1"/>
    <row r="1166" spans="1:21" hidden="1"/>
  </sheetData>
  <autoFilter ref="A1:U1166" xr:uid="{D50495F0-C11D-E246-8CAF-39A3CB9DFA64}">
    <filterColumn colId="7">
      <filters>
        <filter val="Classified Program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879F-FE08-C14E-BAC6-28FD575ABB21}">
  <sheetPr filterMode="1"/>
  <dimension ref="A1:AF1140"/>
  <sheetViews>
    <sheetView tabSelected="1" workbookViewId="0">
      <selection activeCell="E8" sqref="E8"/>
    </sheetView>
  </sheetViews>
  <sheetFormatPr baseColWidth="10" defaultRowHeight="13"/>
  <cols>
    <col min="1" max="1" width="7.6640625" style="3" bestFit="1" customWidth="1"/>
    <col min="2" max="2" width="44.33203125" style="3" bestFit="1" customWidth="1"/>
    <col min="3" max="3" width="10.1640625" style="3" bestFit="1" customWidth="1"/>
    <col min="4" max="4" width="7" style="3" bestFit="1" customWidth="1"/>
    <col min="5" max="5" width="35.33203125" style="3" bestFit="1" customWidth="1"/>
    <col min="6" max="6" width="10.83203125" style="3"/>
    <col min="7" max="7" width="4.33203125" style="3" bestFit="1" customWidth="1"/>
    <col min="8" max="8" width="37.33203125" style="3" bestFit="1" customWidth="1"/>
    <col min="9" max="9" width="11.33203125" style="3" bestFit="1" customWidth="1"/>
    <col min="10" max="10" width="42.1640625" style="3" bestFit="1" customWidth="1"/>
    <col min="11" max="11" width="8.5" style="3" bestFit="1" customWidth="1"/>
    <col min="12" max="12" width="33.6640625" style="3" bestFit="1" customWidth="1"/>
    <col min="13" max="13" width="8.83203125" style="3" bestFit="1" customWidth="1"/>
    <col min="14" max="14" width="8" style="3" bestFit="1" customWidth="1"/>
    <col min="15" max="15" width="11.1640625" style="3" bestFit="1" customWidth="1"/>
    <col min="16" max="16" width="10.83203125" style="3"/>
    <col min="17" max="17" width="10.33203125" style="3" bestFit="1" customWidth="1"/>
    <col min="18" max="18" width="8" style="3" bestFit="1" customWidth="1"/>
    <col min="19" max="19" width="11.33203125" style="3" bestFit="1" customWidth="1"/>
    <col min="20" max="21" width="11.1640625" style="3" bestFit="1" customWidth="1"/>
    <col min="22" max="23" width="10.1640625" style="3" bestFit="1" customWidth="1"/>
    <col min="24" max="24" width="8" style="3" bestFit="1" customWidth="1"/>
    <col min="25" max="25" width="11.33203125" style="3" bestFit="1" customWidth="1"/>
    <col min="26" max="27" width="11.1640625" style="3" bestFit="1" customWidth="1"/>
    <col min="28" max="28" width="9.5" style="3" bestFit="1" customWidth="1"/>
    <col min="29" max="29" width="11.1640625" style="3" bestFit="1" customWidth="1"/>
    <col min="30" max="30" width="8" style="3" bestFit="1" customWidth="1"/>
    <col min="31" max="31" width="11.33203125" style="3" bestFit="1" customWidth="1"/>
    <col min="32" max="32" width="10.33203125" style="3" bestFit="1" customWidth="1"/>
    <col min="33" max="16384" width="10.83203125" style="3"/>
  </cols>
  <sheetData>
    <row r="1" spans="1:32" ht="56">
      <c r="A1" s="113" t="s">
        <v>10978</v>
      </c>
      <c r="B1" s="114" t="s">
        <v>10979</v>
      </c>
      <c r="C1" s="114" t="s">
        <v>10980</v>
      </c>
      <c r="D1" s="114" t="s">
        <v>10981</v>
      </c>
      <c r="E1" s="114" t="s">
        <v>10982</v>
      </c>
      <c r="F1" s="114" t="s">
        <v>10983</v>
      </c>
      <c r="G1" s="114" t="s">
        <v>15247</v>
      </c>
      <c r="H1" s="114" t="s">
        <v>15248</v>
      </c>
      <c r="I1" s="114" t="s">
        <v>15249</v>
      </c>
      <c r="J1" s="114" t="s">
        <v>15250</v>
      </c>
      <c r="K1" s="115" t="s">
        <v>15251</v>
      </c>
      <c r="L1" s="115" t="s">
        <v>15252</v>
      </c>
      <c r="M1" s="115" t="s">
        <v>15253</v>
      </c>
      <c r="N1" s="115" t="s">
        <v>15254</v>
      </c>
      <c r="O1" s="115" t="s">
        <v>15255</v>
      </c>
      <c r="P1" s="115" t="s">
        <v>15256</v>
      </c>
      <c r="Q1" s="115" t="s">
        <v>15257</v>
      </c>
      <c r="R1" s="115" t="s">
        <v>15258</v>
      </c>
      <c r="S1" s="115" t="s">
        <v>15259</v>
      </c>
      <c r="T1" s="115" t="s">
        <v>15260</v>
      </c>
      <c r="U1" s="115" t="s">
        <v>15261</v>
      </c>
      <c r="V1" s="115" t="s">
        <v>15262</v>
      </c>
      <c r="W1" s="115" t="s">
        <v>15263</v>
      </c>
      <c r="X1" s="115" t="s">
        <v>15264</v>
      </c>
      <c r="Y1" s="115" t="s">
        <v>15265</v>
      </c>
      <c r="Z1" s="115" t="s">
        <v>15266</v>
      </c>
      <c r="AA1" s="115" t="s">
        <v>15267</v>
      </c>
      <c r="AB1" s="115" t="s">
        <v>15268</v>
      </c>
      <c r="AC1" s="115" t="s">
        <v>15269</v>
      </c>
      <c r="AD1" s="115" t="s">
        <v>15270</v>
      </c>
      <c r="AE1" s="115" t="s">
        <v>15271</v>
      </c>
      <c r="AF1" s="115" t="s">
        <v>10995</v>
      </c>
    </row>
    <row r="2" spans="1:32" hidden="1">
      <c r="A2" s="116" t="s">
        <v>15272</v>
      </c>
      <c r="B2" s="116" t="s">
        <v>15273</v>
      </c>
      <c r="C2" s="116" t="s">
        <v>10999</v>
      </c>
      <c r="D2" s="116" t="s">
        <v>21</v>
      </c>
      <c r="E2" s="116" t="s">
        <v>15274</v>
      </c>
      <c r="F2" s="116" t="s">
        <v>17</v>
      </c>
      <c r="G2" s="116" t="s">
        <v>193</v>
      </c>
      <c r="H2" s="116" t="s">
        <v>15275</v>
      </c>
      <c r="I2" s="116" t="s">
        <v>15276</v>
      </c>
      <c r="J2" s="116" t="s">
        <v>15277</v>
      </c>
      <c r="K2" s="116" t="s">
        <v>10999</v>
      </c>
      <c r="L2" s="116" t="s">
        <v>15278</v>
      </c>
      <c r="M2" s="116" t="s">
        <v>15279</v>
      </c>
      <c r="N2" s="117">
        <v>8</v>
      </c>
      <c r="O2" s="117">
        <v>240000</v>
      </c>
      <c r="P2" s="117"/>
      <c r="Q2" s="117"/>
      <c r="R2" s="117">
        <v>8</v>
      </c>
      <c r="S2" s="117">
        <v>240000</v>
      </c>
      <c r="T2" s="117">
        <v>8</v>
      </c>
      <c r="U2" s="117">
        <v>240000</v>
      </c>
      <c r="V2" s="117"/>
      <c r="W2" s="117"/>
      <c r="X2" s="117">
        <v>8</v>
      </c>
      <c r="Y2" s="117">
        <v>240000</v>
      </c>
      <c r="Z2" s="117"/>
      <c r="AA2" s="117"/>
      <c r="AB2" s="117"/>
      <c r="AC2" s="117"/>
      <c r="AD2" s="117"/>
      <c r="AE2" s="117"/>
      <c r="AF2" s="116" t="s">
        <v>11002</v>
      </c>
    </row>
    <row r="3" spans="1:32" hidden="1">
      <c r="A3" s="116" t="s">
        <v>15272</v>
      </c>
      <c r="B3" s="116" t="s">
        <v>15273</v>
      </c>
      <c r="C3" s="116" t="s">
        <v>10999</v>
      </c>
      <c r="D3" s="116" t="s">
        <v>21</v>
      </c>
      <c r="E3" s="116" t="s">
        <v>15274</v>
      </c>
      <c r="F3" s="116" t="s">
        <v>33</v>
      </c>
      <c r="G3" s="116" t="s">
        <v>193</v>
      </c>
      <c r="H3" s="116" t="s">
        <v>15275</v>
      </c>
      <c r="I3" s="116" t="s">
        <v>15280</v>
      </c>
      <c r="J3" s="116" t="s">
        <v>15281</v>
      </c>
      <c r="K3" s="116" t="s">
        <v>10999</v>
      </c>
      <c r="L3" s="116" t="s">
        <v>15278</v>
      </c>
      <c r="M3" s="116" t="s">
        <v>15279</v>
      </c>
      <c r="N3" s="117"/>
      <c r="O3" s="117">
        <v>57902</v>
      </c>
      <c r="P3" s="117"/>
      <c r="Q3" s="117"/>
      <c r="R3" s="117"/>
      <c r="S3" s="117">
        <v>57902</v>
      </c>
      <c r="T3" s="117"/>
      <c r="U3" s="117">
        <v>71459</v>
      </c>
      <c r="V3" s="117"/>
      <c r="W3" s="117">
        <v>26000</v>
      </c>
      <c r="X3" s="117"/>
      <c r="Y3" s="117">
        <v>97459</v>
      </c>
      <c r="Z3" s="117"/>
      <c r="AA3" s="117"/>
      <c r="AB3" s="117"/>
      <c r="AC3" s="117"/>
      <c r="AD3" s="117"/>
      <c r="AE3" s="117"/>
      <c r="AF3" s="116" t="s">
        <v>11002</v>
      </c>
    </row>
    <row r="4" spans="1:32" hidden="1">
      <c r="A4" s="116" t="s">
        <v>15272</v>
      </c>
      <c r="B4" s="116" t="s">
        <v>15273</v>
      </c>
      <c r="C4" s="116" t="s">
        <v>10999</v>
      </c>
      <c r="D4" s="116" t="s">
        <v>21</v>
      </c>
      <c r="E4" s="116" t="s">
        <v>15274</v>
      </c>
      <c r="F4" s="116" t="s">
        <v>41</v>
      </c>
      <c r="G4" s="116" t="s">
        <v>193</v>
      </c>
      <c r="H4" s="116" t="s">
        <v>15275</v>
      </c>
      <c r="I4" s="116" t="s">
        <v>15282</v>
      </c>
      <c r="J4" s="116" t="s">
        <v>15283</v>
      </c>
      <c r="K4" s="116" t="s">
        <v>10999</v>
      </c>
      <c r="L4" s="116" t="s">
        <v>15278</v>
      </c>
      <c r="M4" s="116" t="s">
        <v>15279</v>
      </c>
      <c r="N4" s="117"/>
      <c r="O4" s="117">
        <v>190914</v>
      </c>
      <c r="P4" s="117"/>
      <c r="Q4" s="117"/>
      <c r="R4" s="117"/>
      <c r="S4" s="117">
        <v>190914</v>
      </c>
      <c r="T4" s="117"/>
      <c r="U4" s="117">
        <v>426029</v>
      </c>
      <c r="V4" s="117"/>
      <c r="W4" s="117">
        <v>300000</v>
      </c>
      <c r="X4" s="117"/>
      <c r="Y4" s="117">
        <v>726029</v>
      </c>
      <c r="Z4" s="117"/>
      <c r="AA4" s="117">
        <v>291472</v>
      </c>
      <c r="AB4" s="117"/>
      <c r="AC4" s="117"/>
      <c r="AD4" s="117"/>
      <c r="AE4" s="117">
        <v>291472</v>
      </c>
      <c r="AF4" s="116" t="s">
        <v>11002</v>
      </c>
    </row>
    <row r="5" spans="1:32" hidden="1">
      <c r="A5" s="116" t="s">
        <v>15272</v>
      </c>
      <c r="B5" s="116" t="s">
        <v>15273</v>
      </c>
      <c r="C5" s="116" t="s">
        <v>10999</v>
      </c>
      <c r="D5" s="116" t="s">
        <v>21</v>
      </c>
      <c r="E5" s="116" t="s">
        <v>15274</v>
      </c>
      <c r="F5" s="116" t="s">
        <v>49</v>
      </c>
      <c r="G5" s="116" t="s">
        <v>193</v>
      </c>
      <c r="H5" s="116" t="s">
        <v>15275</v>
      </c>
      <c r="I5" s="116" t="s">
        <v>15284</v>
      </c>
      <c r="J5" s="116" t="s">
        <v>15285</v>
      </c>
      <c r="K5" s="116" t="s">
        <v>10999</v>
      </c>
      <c r="L5" s="116" t="s">
        <v>15278</v>
      </c>
      <c r="M5" s="116" t="s">
        <v>15279</v>
      </c>
      <c r="N5" s="117"/>
      <c r="O5" s="117"/>
      <c r="P5" s="117"/>
      <c r="Q5" s="117"/>
      <c r="R5" s="117"/>
      <c r="S5" s="117"/>
      <c r="T5" s="117"/>
      <c r="U5" s="117"/>
      <c r="V5" s="117"/>
      <c r="W5" s="117"/>
      <c r="X5" s="117"/>
      <c r="Y5" s="117"/>
      <c r="Z5" s="117"/>
      <c r="AA5" s="117">
        <v>52398</v>
      </c>
      <c r="AB5" s="117"/>
      <c r="AC5" s="117"/>
      <c r="AD5" s="117"/>
      <c r="AE5" s="117">
        <v>52398</v>
      </c>
      <c r="AF5" s="116" t="s">
        <v>11002</v>
      </c>
    </row>
    <row r="6" spans="1:32" hidden="1">
      <c r="A6" s="116" t="s">
        <v>15272</v>
      </c>
      <c r="B6" s="116" t="s">
        <v>15273</v>
      </c>
      <c r="C6" s="116" t="s">
        <v>10999</v>
      </c>
      <c r="D6" s="116" t="s">
        <v>21</v>
      </c>
      <c r="E6" s="116" t="s">
        <v>15274</v>
      </c>
      <c r="F6" s="116" t="s">
        <v>101</v>
      </c>
      <c r="G6" s="116" t="s">
        <v>193</v>
      </c>
      <c r="H6" s="116" t="s">
        <v>15275</v>
      </c>
      <c r="I6" s="116" t="s">
        <v>15286</v>
      </c>
      <c r="J6" s="116" t="s">
        <v>15287</v>
      </c>
      <c r="K6" s="116" t="s">
        <v>10999</v>
      </c>
      <c r="L6" s="116" t="s">
        <v>15278</v>
      </c>
      <c r="M6" s="116" t="s">
        <v>15279</v>
      </c>
      <c r="N6" s="117"/>
      <c r="O6" s="117"/>
      <c r="P6" s="117"/>
      <c r="Q6" s="117"/>
      <c r="R6" s="117"/>
      <c r="S6" s="117"/>
      <c r="T6" s="117"/>
      <c r="U6" s="117">
        <v>26850</v>
      </c>
      <c r="V6" s="117"/>
      <c r="W6" s="117"/>
      <c r="X6" s="117"/>
      <c r="Y6" s="117">
        <v>26850</v>
      </c>
      <c r="Z6" s="117"/>
      <c r="AA6" s="117">
        <v>227569</v>
      </c>
      <c r="AB6" s="117"/>
      <c r="AC6" s="117"/>
      <c r="AD6" s="117"/>
      <c r="AE6" s="117">
        <v>227569</v>
      </c>
      <c r="AF6" s="116" t="s">
        <v>11002</v>
      </c>
    </row>
    <row r="7" spans="1:32" hidden="1">
      <c r="A7" s="116" t="s">
        <v>15272</v>
      </c>
      <c r="B7" s="116" t="s">
        <v>15273</v>
      </c>
      <c r="C7" s="116" t="s">
        <v>10999</v>
      </c>
      <c r="D7" s="116" t="s">
        <v>21</v>
      </c>
      <c r="E7" s="116" t="s">
        <v>15274</v>
      </c>
      <c r="F7" s="116" t="s">
        <v>116</v>
      </c>
      <c r="G7" s="116" t="s">
        <v>302</v>
      </c>
      <c r="H7" s="116" t="s">
        <v>15288</v>
      </c>
      <c r="I7" s="116" t="s">
        <v>15289</v>
      </c>
      <c r="J7" s="116" t="s">
        <v>15290</v>
      </c>
      <c r="K7" s="116" t="s">
        <v>10999</v>
      </c>
      <c r="L7" s="116" t="s">
        <v>15278</v>
      </c>
      <c r="M7" s="116" t="s">
        <v>15279</v>
      </c>
      <c r="N7" s="117"/>
      <c r="O7" s="117">
        <v>10000</v>
      </c>
      <c r="P7" s="117"/>
      <c r="Q7" s="117"/>
      <c r="R7" s="117"/>
      <c r="S7" s="117">
        <v>10000</v>
      </c>
      <c r="T7" s="117"/>
      <c r="U7" s="117"/>
      <c r="V7" s="117"/>
      <c r="W7" s="117">
        <v>98000</v>
      </c>
      <c r="X7" s="117"/>
      <c r="Y7" s="117">
        <v>98000</v>
      </c>
      <c r="Z7" s="117"/>
      <c r="AA7" s="117"/>
      <c r="AB7" s="117"/>
      <c r="AC7" s="117"/>
      <c r="AD7" s="117"/>
      <c r="AE7" s="117"/>
      <c r="AF7" s="116" t="s">
        <v>11002</v>
      </c>
    </row>
    <row r="8" spans="1:32" hidden="1">
      <c r="A8" s="116" t="s">
        <v>15272</v>
      </c>
      <c r="B8" s="116" t="s">
        <v>15273</v>
      </c>
      <c r="C8" s="116" t="s">
        <v>10999</v>
      </c>
      <c r="D8" s="116" t="s">
        <v>21</v>
      </c>
      <c r="E8" s="116" t="s">
        <v>15274</v>
      </c>
      <c r="F8" s="116" t="s">
        <v>155</v>
      </c>
      <c r="G8" s="116" t="s">
        <v>302</v>
      </c>
      <c r="H8" s="116" t="s">
        <v>15288</v>
      </c>
      <c r="I8" s="116" t="s">
        <v>15291</v>
      </c>
      <c r="J8" s="116" t="s">
        <v>15292</v>
      </c>
      <c r="K8" s="116" t="s">
        <v>10999</v>
      </c>
      <c r="L8" s="116" t="s">
        <v>15278</v>
      </c>
      <c r="M8" s="116" t="s">
        <v>15279</v>
      </c>
      <c r="N8" s="117">
        <v>31</v>
      </c>
      <c r="O8" s="117">
        <v>667759</v>
      </c>
      <c r="P8" s="117"/>
      <c r="Q8" s="117"/>
      <c r="R8" s="117">
        <v>31</v>
      </c>
      <c r="S8" s="117">
        <v>667759</v>
      </c>
      <c r="T8" s="117">
        <v>7</v>
      </c>
      <c r="U8" s="117">
        <v>361669</v>
      </c>
      <c r="V8" s="117"/>
      <c r="W8" s="117"/>
      <c r="X8" s="117">
        <v>7</v>
      </c>
      <c r="Y8" s="117">
        <v>361669</v>
      </c>
      <c r="Z8" s="117"/>
      <c r="AA8" s="117">
        <v>1552</v>
      </c>
      <c r="AB8" s="117"/>
      <c r="AC8" s="117"/>
      <c r="AD8" s="117"/>
      <c r="AE8" s="117">
        <v>1552</v>
      </c>
      <c r="AF8" s="116" t="s">
        <v>11002</v>
      </c>
    </row>
    <row r="9" spans="1:32" hidden="1">
      <c r="A9" s="116" t="s">
        <v>15272</v>
      </c>
      <c r="B9" s="116" t="s">
        <v>15273</v>
      </c>
      <c r="C9" s="116" t="s">
        <v>10999</v>
      </c>
      <c r="D9" s="116" t="s">
        <v>21</v>
      </c>
      <c r="E9" s="116" t="s">
        <v>15274</v>
      </c>
      <c r="F9" s="116" t="s">
        <v>155</v>
      </c>
      <c r="G9" s="116" t="s">
        <v>302</v>
      </c>
      <c r="H9" s="116" t="s">
        <v>15288</v>
      </c>
      <c r="I9" s="116" t="s">
        <v>15291</v>
      </c>
      <c r="J9" s="116" t="s">
        <v>15292</v>
      </c>
      <c r="K9" s="116" t="s">
        <v>15293</v>
      </c>
      <c r="L9" s="116" t="s">
        <v>15294</v>
      </c>
      <c r="M9" s="116" t="s">
        <v>15279</v>
      </c>
      <c r="N9" s="117"/>
      <c r="O9" s="117">
        <v>-110360</v>
      </c>
      <c r="P9" s="117"/>
      <c r="Q9" s="117"/>
      <c r="R9" s="117"/>
      <c r="S9" s="117">
        <v>-110360</v>
      </c>
      <c r="T9" s="117"/>
      <c r="U9" s="117"/>
      <c r="V9" s="117"/>
      <c r="W9" s="117"/>
      <c r="X9" s="117"/>
      <c r="Y9" s="117"/>
      <c r="Z9" s="117"/>
      <c r="AA9" s="117"/>
      <c r="AB9" s="117"/>
      <c r="AC9" s="117"/>
      <c r="AD9" s="117"/>
      <c r="AE9" s="117"/>
      <c r="AF9" s="116" t="s">
        <v>11002</v>
      </c>
    </row>
    <row r="10" spans="1:32" hidden="1">
      <c r="A10" s="116" t="s">
        <v>15272</v>
      </c>
      <c r="B10" s="116" t="s">
        <v>15273</v>
      </c>
      <c r="C10" s="116" t="s">
        <v>10999</v>
      </c>
      <c r="D10" s="116" t="s">
        <v>21</v>
      </c>
      <c r="E10" s="116" t="s">
        <v>15274</v>
      </c>
      <c r="F10" s="116" t="s">
        <v>180</v>
      </c>
      <c r="G10" s="116" t="s">
        <v>302</v>
      </c>
      <c r="H10" s="116" t="s">
        <v>15288</v>
      </c>
      <c r="I10" s="116" t="s">
        <v>15295</v>
      </c>
      <c r="J10" s="116" t="s">
        <v>15296</v>
      </c>
      <c r="K10" s="116" t="s">
        <v>15297</v>
      </c>
      <c r="L10" s="116" t="s">
        <v>15298</v>
      </c>
      <c r="M10" s="116" t="s">
        <v>15279</v>
      </c>
      <c r="N10" s="117"/>
      <c r="O10" s="117"/>
      <c r="P10" s="117"/>
      <c r="Q10" s="117"/>
      <c r="R10" s="117"/>
      <c r="S10" s="117"/>
      <c r="T10" s="117"/>
      <c r="U10" s="117"/>
      <c r="V10" s="117"/>
      <c r="W10" s="117"/>
      <c r="X10" s="117"/>
      <c r="Y10" s="117"/>
      <c r="Z10" s="117"/>
      <c r="AA10" s="117">
        <v>127217</v>
      </c>
      <c r="AB10" s="117"/>
      <c r="AC10" s="117"/>
      <c r="AD10" s="117"/>
      <c r="AE10" s="117">
        <v>127217</v>
      </c>
      <c r="AF10" s="116" t="s">
        <v>11002</v>
      </c>
    </row>
    <row r="11" spans="1:32" hidden="1">
      <c r="A11" s="116" t="s">
        <v>15272</v>
      </c>
      <c r="B11" s="116" t="s">
        <v>15273</v>
      </c>
      <c r="C11" s="116" t="s">
        <v>10999</v>
      </c>
      <c r="D11" s="116" t="s">
        <v>21</v>
      </c>
      <c r="E11" s="116" t="s">
        <v>15274</v>
      </c>
      <c r="F11" s="116" t="s">
        <v>180</v>
      </c>
      <c r="G11" s="116" t="s">
        <v>302</v>
      </c>
      <c r="H11" s="116" t="s">
        <v>15288</v>
      </c>
      <c r="I11" s="116" t="s">
        <v>15295</v>
      </c>
      <c r="J11" s="116" t="s">
        <v>15296</v>
      </c>
      <c r="K11" s="116" t="s">
        <v>15297</v>
      </c>
      <c r="L11" s="116" t="s">
        <v>15299</v>
      </c>
      <c r="M11" s="116" t="s">
        <v>15300</v>
      </c>
      <c r="N11" s="117"/>
      <c r="O11" s="117"/>
      <c r="P11" s="117"/>
      <c r="Q11" s="117"/>
      <c r="R11" s="117"/>
      <c r="S11" s="117"/>
      <c r="T11" s="117"/>
      <c r="U11" s="117"/>
      <c r="V11" s="117"/>
      <c r="W11" s="117"/>
      <c r="X11" s="117"/>
      <c r="Y11" s="117"/>
      <c r="Z11" s="117"/>
      <c r="AA11" s="117">
        <v>127217</v>
      </c>
      <c r="AB11" s="117"/>
      <c r="AC11" s="117"/>
      <c r="AD11" s="117"/>
      <c r="AE11" s="117">
        <v>127217</v>
      </c>
      <c r="AF11" s="116" t="s">
        <v>11002</v>
      </c>
    </row>
    <row r="12" spans="1:32" hidden="1">
      <c r="A12" s="116" t="s">
        <v>15272</v>
      </c>
      <c r="B12" s="116" t="s">
        <v>15273</v>
      </c>
      <c r="C12" s="116" t="s">
        <v>10999</v>
      </c>
      <c r="D12" s="116" t="s">
        <v>21</v>
      </c>
      <c r="E12" s="116" t="s">
        <v>15274</v>
      </c>
      <c r="F12" s="116" t="s">
        <v>193</v>
      </c>
      <c r="G12" s="116" t="s">
        <v>302</v>
      </c>
      <c r="H12" s="116" t="s">
        <v>15288</v>
      </c>
      <c r="I12" s="116" t="s">
        <v>15301</v>
      </c>
      <c r="J12" s="116" t="s">
        <v>15302</v>
      </c>
      <c r="K12" s="116" t="s">
        <v>10999</v>
      </c>
      <c r="L12" s="116" t="s">
        <v>15278</v>
      </c>
      <c r="M12" s="116" t="s">
        <v>15279</v>
      </c>
      <c r="N12" s="117">
        <v>26</v>
      </c>
      <c r="O12" s="117">
        <v>861548</v>
      </c>
      <c r="P12" s="117"/>
      <c r="Q12" s="117"/>
      <c r="R12" s="117">
        <v>26</v>
      </c>
      <c r="S12" s="117">
        <v>861548</v>
      </c>
      <c r="T12" s="117">
        <v>29</v>
      </c>
      <c r="U12" s="117">
        <v>971230</v>
      </c>
      <c r="V12" s="117"/>
      <c r="W12" s="117"/>
      <c r="X12" s="117">
        <v>29</v>
      </c>
      <c r="Y12" s="117">
        <v>971230</v>
      </c>
      <c r="Z12" s="117">
        <v>1</v>
      </c>
      <c r="AA12" s="117">
        <v>104257</v>
      </c>
      <c r="AB12" s="117"/>
      <c r="AC12" s="117"/>
      <c r="AD12" s="117">
        <v>1</v>
      </c>
      <c r="AE12" s="117">
        <v>104257</v>
      </c>
      <c r="AF12" s="116" t="s">
        <v>11002</v>
      </c>
    </row>
    <row r="13" spans="1:32" hidden="1">
      <c r="A13" s="116" t="s">
        <v>15272</v>
      </c>
      <c r="B13" s="116" t="s">
        <v>15273</v>
      </c>
      <c r="C13" s="116" t="s">
        <v>10999</v>
      </c>
      <c r="D13" s="116" t="s">
        <v>21</v>
      </c>
      <c r="E13" s="116" t="s">
        <v>15274</v>
      </c>
      <c r="F13" s="116" t="s">
        <v>193</v>
      </c>
      <c r="G13" s="116" t="s">
        <v>302</v>
      </c>
      <c r="H13" s="116" t="s">
        <v>15288</v>
      </c>
      <c r="I13" s="116" t="s">
        <v>15301</v>
      </c>
      <c r="J13" s="116" t="s">
        <v>15302</v>
      </c>
      <c r="K13" s="116" t="s">
        <v>15293</v>
      </c>
      <c r="L13" s="116" t="s">
        <v>15294</v>
      </c>
      <c r="M13" s="116" t="s">
        <v>15279</v>
      </c>
      <c r="N13" s="117"/>
      <c r="O13" s="117">
        <v>-92494</v>
      </c>
      <c r="P13" s="117"/>
      <c r="Q13" s="117"/>
      <c r="R13" s="117"/>
      <c r="S13" s="117">
        <v>-92494</v>
      </c>
      <c r="T13" s="117"/>
      <c r="U13" s="117">
        <v>-58170</v>
      </c>
      <c r="V13" s="117"/>
      <c r="W13" s="117"/>
      <c r="X13" s="117"/>
      <c r="Y13" s="117">
        <v>-58170</v>
      </c>
      <c r="Z13" s="117"/>
      <c r="AA13" s="117">
        <v>-65000</v>
      </c>
      <c r="AB13" s="117"/>
      <c r="AC13" s="117"/>
      <c r="AD13" s="117"/>
      <c r="AE13" s="117">
        <v>-65000</v>
      </c>
      <c r="AF13" s="116" t="s">
        <v>11002</v>
      </c>
    </row>
    <row r="14" spans="1:32" hidden="1">
      <c r="A14" s="116" t="s">
        <v>15272</v>
      </c>
      <c r="B14" s="116" t="s">
        <v>15273</v>
      </c>
      <c r="C14" s="116" t="s">
        <v>10999</v>
      </c>
      <c r="D14" s="116" t="s">
        <v>21</v>
      </c>
      <c r="E14" s="116" t="s">
        <v>15274</v>
      </c>
      <c r="F14" s="116" t="s">
        <v>199</v>
      </c>
      <c r="G14" s="116" t="s">
        <v>302</v>
      </c>
      <c r="H14" s="116" t="s">
        <v>15288</v>
      </c>
      <c r="I14" s="116" t="s">
        <v>15301</v>
      </c>
      <c r="J14" s="116" t="s">
        <v>15302</v>
      </c>
      <c r="K14" s="116" t="s">
        <v>15297</v>
      </c>
      <c r="L14" s="116" t="s">
        <v>15298</v>
      </c>
      <c r="M14" s="116" t="s">
        <v>15279</v>
      </c>
      <c r="N14" s="117"/>
      <c r="O14" s="117">
        <v>58170</v>
      </c>
      <c r="P14" s="117"/>
      <c r="Q14" s="117"/>
      <c r="R14" s="117"/>
      <c r="S14" s="117">
        <v>58170</v>
      </c>
      <c r="T14" s="117"/>
      <c r="U14" s="117">
        <v>65000</v>
      </c>
      <c r="V14" s="117"/>
      <c r="W14" s="117"/>
      <c r="X14" s="117"/>
      <c r="Y14" s="117">
        <v>65000</v>
      </c>
      <c r="Z14" s="117"/>
      <c r="AA14" s="117"/>
      <c r="AB14" s="117"/>
      <c r="AC14" s="117"/>
      <c r="AD14" s="117"/>
      <c r="AE14" s="117"/>
      <c r="AF14" s="116" t="s">
        <v>11002</v>
      </c>
    </row>
    <row r="15" spans="1:32" hidden="1">
      <c r="A15" s="116" t="s">
        <v>15272</v>
      </c>
      <c r="B15" s="116" t="s">
        <v>15273</v>
      </c>
      <c r="C15" s="116" t="s">
        <v>10999</v>
      </c>
      <c r="D15" s="116" t="s">
        <v>21</v>
      </c>
      <c r="E15" s="116" t="s">
        <v>15274</v>
      </c>
      <c r="F15" s="116" t="s">
        <v>199</v>
      </c>
      <c r="G15" s="116" t="s">
        <v>302</v>
      </c>
      <c r="H15" s="116" t="s">
        <v>15288</v>
      </c>
      <c r="I15" s="116" t="s">
        <v>15301</v>
      </c>
      <c r="J15" s="116" t="s">
        <v>15302</v>
      </c>
      <c r="K15" s="116" t="s">
        <v>15297</v>
      </c>
      <c r="L15" s="116" t="s">
        <v>15303</v>
      </c>
      <c r="M15" s="116" t="s">
        <v>15300</v>
      </c>
      <c r="N15" s="117"/>
      <c r="O15" s="117">
        <v>58170</v>
      </c>
      <c r="P15" s="117"/>
      <c r="Q15" s="117"/>
      <c r="R15" s="117"/>
      <c r="S15" s="117">
        <v>58170</v>
      </c>
      <c r="T15" s="117"/>
      <c r="U15" s="117"/>
      <c r="V15" s="117"/>
      <c r="W15" s="117"/>
      <c r="X15" s="117"/>
      <c r="Y15" s="117"/>
      <c r="Z15" s="117"/>
      <c r="AA15" s="117"/>
      <c r="AB15" s="117"/>
      <c r="AC15" s="117"/>
      <c r="AD15" s="117"/>
      <c r="AE15" s="117"/>
      <c r="AF15" s="116" t="s">
        <v>11002</v>
      </c>
    </row>
    <row r="16" spans="1:32" hidden="1">
      <c r="A16" s="116" t="s">
        <v>15272</v>
      </c>
      <c r="B16" s="116" t="s">
        <v>15273</v>
      </c>
      <c r="C16" s="116" t="s">
        <v>10999</v>
      </c>
      <c r="D16" s="116" t="s">
        <v>21</v>
      </c>
      <c r="E16" s="116" t="s">
        <v>15274</v>
      </c>
      <c r="F16" s="116" t="s">
        <v>199</v>
      </c>
      <c r="G16" s="116" t="s">
        <v>302</v>
      </c>
      <c r="H16" s="116" t="s">
        <v>15288</v>
      </c>
      <c r="I16" s="116" t="s">
        <v>15301</v>
      </c>
      <c r="J16" s="116" t="s">
        <v>15302</v>
      </c>
      <c r="K16" s="116" t="s">
        <v>15297</v>
      </c>
      <c r="L16" s="116" t="s">
        <v>15304</v>
      </c>
      <c r="M16" s="116" t="s">
        <v>15300</v>
      </c>
      <c r="N16" s="117"/>
      <c r="O16" s="117"/>
      <c r="P16" s="117"/>
      <c r="Q16" s="117"/>
      <c r="R16" s="117"/>
      <c r="S16" s="117"/>
      <c r="T16" s="117"/>
      <c r="U16" s="117">
        <v>65000</v>
      </c>
      <c r="V16" s="117"/>
      <c r="W16" s="117"/>
      <c r="X16" s="117"/>
      <c r="Y16" s="117">
        <v>65000</v>
      </c>
      <c r="Z16" s="117"/>
      <c r="AA16" s="117"/>
      <c r="AB16" s="117"/>
      <c r="AC16" s="117"/>
      <c r="AD16" s="117"/>
      <c r="AE16" s="117"/>
      <c r="AF16" s="116" t="s">
        <v>11002</v>
      </c>
    </row>
    <row r="17" spans="1:32" hidden="1">
      <c r="A17" s="116" t="s">
        <v>15272</v>
      </c>
      <c r="B17" s="116" t="s">
        <v>15273</v>
      </c>
      <c r="C17" s="116" t="s">
        <v>10999</v>
      </c>
      <c r="D17" s="116" t="s">
        <v>21</v>
      </c>
      <c r="E17" s="116" t="s">
        <v>15274</v>
      </c>
      <c r="F17" s="116" t="s">
        <v>208</v>
      </c>
      <c r="G17" s="116" t="s">
        <v>302</v>
      </c>
      <c r="H17" s="116" t="s">
        <v>15288</v>
      </c>
      <c r="I17" s="116" t="s">
        <v>15305</v>
      </c>
      <c r="J17" s="116" t="s">
        <v>15306</v>
      </c>
      <c r="K17" s="116" t="s">
        <v>10999</v>
      </c>
      <c r="L17" s="116" t="s">
        <v>15278</v>
      </c>
      <c r="M17" s="116" t="s">
        <v>15279</v>
      </c>
      <c r="N17" s="117">
        <v>11</v>
      </c>
      <c r="O17" s="117">
        <v>718634</v>
      </c>
      <c r="P17" s="117"/>
      <c r="Q17" s="117"/>
      <c r="R17" s="117">
        <v>11</v>
      </c>
      <c r="S17" s="117">
        <v>718634</v>
      </c>
      <c r="T17" s="117">
        <v>11</v>
      </c>
      <c r="U17" s="117">
        <v>628798</v>
      </c>
      <c r="V17" s="117"/>
      <c r="W17" s="117"/>
      <c r="X17" s="117">
        <v>11</v>
      </c>
      <c r="Y17" s="117">
        <v>628798</v>
      </c>
      <c r="Z17" s="117">
        <v>5</v>
      </c>
      <c r="AA17" s="117">
        <v>272066</v>
      </c>
      <c r="AB17" s="117"/>
      <c r="AC17" s="117"/>
      <c r="AD17" s="117">
        <v>5</v>
      </c>
      <c r="AE17" s="117">
        <v>272066</v>
      </c>
      <c r="AF17" s="116" t="s">
        <v>11002</v>
      </c>
    </row>
    <row r="18" spans="1:32" hidden="1">
      <c r="A18" s="116" t="s">
        <v>15272</v>
      </c>
      <c r="B18" s="116" t="s">
        <v>15273</v>
      </c>
      <c r="C18" s="116" t="s">
        <v>10999</v>
      </c>
      <c r="D18" s="116" t="s">
        <v>21</v>
      </c>
      <c r="E18" s="116" t="s">
        <v>15274</v>
      </c>
      <c r="F18" s="116" t="s">
        <v>208</v>
      </c>
      <c r="G18" s="116" t="s">
        <v>302</v>
      </c>
      <c r="H18" s="116" t="s">
        <v>15288</v>
      </c>
      <c r="I18" s="116" t="s">
        <v>15305</v>
      </c>
      <c r="J18" s="116" t="s">
        <v>15306</v>
      </c>
      <c r="K18" s="116" t="s">
        <v>15293</v>
      </c>
      <c r="L18" s="116" t="s">
        <v>15294</v>
      </c>
      <c r="M18" s="116" t="s">
        <v>15279</v>
      </c>
      <c r="N18" s="117"/>
      <c r="O18" s="117">
        <v>-18936</v>
      </c>
      <c r="P18" s="117"/>
      <c r="Q18" s="117"/>
      <c r="R18" s="117"/>
      <c r="S18" s="117">
        <v>-18936</v>
      </c>
      <c r="T18" s="117"/>
      <c r="U18" s="117"/>
      <c r="V18" s="117"/>
      <c r="W18" s="117"/>
      <c r="X18" s="117"/>
      <c r="Y18" s="117"/>
      <c r="Z18" s="117"/>
      <c r="AA18" s="117">
        <v>-61421</v>
      </c>
      <c r="AB18" s="117"/>
      <c r="AC18" s="117"/>
      <c r="AD18" s="117"/>
      <c r="AE18" s="117">
        <v>-61421</v>
      </c>
      <c r="AF18" s="116" t="s">
        <v>11002</v>
      </c>
    </row>
    <row r="19" spans="1:32" hidden="1">
      <c r="A19" s="116" t="s">
        <v>15272</v>
      </c>
      <c r="B19" s="116" t="s">
        <v>15273</v>
      </c>
      <c r="C19" s="116" t="s">
        <v>10999</v>
      </c>
      <c r="D19" s="116" t="s">
        <v>21</v>
      </c>
      <c r="E19" s="116" t="s">
        <v>15274</v>
      </c>
      <c r="F19" s="116" t="s">
        <v>221</v>
      </c>
      <c r="G19" s="116" t="s">
        <v>302</v>
      </c>
      <c r="H19" s="116" t="s">
        <v>15288</v>
      </c>
      <c r="I19" s="116" t="s">
        <v>15305</v>
      </c>
      <c r="J19" s="116" t="s">
        <v>15306</v>
      </c>
      <c r="K19" s="116" t="s">
        <v>15297</v>
      </c>
      <c r="L19" s="116" t="s">
        <v>15298</v>
      </c>
      <c r="M19" s="116" t="s">
        <v>15279</v>
      </c>
      <c r="N19" s="117"/>
      <c r="O19" s="117"/>
      <c r="P19" s="117"/>
      <c r="Q19" s="117"/>
      <c r="R19" s="117"/>
      <c r="S19" s="117"/>
      <c r="T19" s="117"/>
      <c r="U19" s="117">
        <v>61421</v>
      </c>
      <c r="V19" s="117"/>
      <c r="W19" s="117"/>
      <c r="X19" s="117"/>
      <c r="Y19" s="117">
        <v>61421</v>
      </c>
      <c r="Z19" s="117"/>
      <c r="AA19" s="117"/>
      <c r="AB19" s="117"/>
      <c r="AC19" s="117"/>
      <c r="AD19" s="117"/>
      <c r="AE19" s="117"/>
      <c r="AF19" s="116" t="s">
        <v>11002</v>
      </c>
    </row>
    <row r="20" spans="1:32" hidden="1">
      <c r="A20" s="116" t="s">
        <v>15272</v>
      </c>
      <c r="B20" s="116" t="s">
        <v>15273</v>
      </c>
      <c r="C20" s="116" t="s">
        <v>10999</v>
      </c>
      <c r="D20" s="116" t="s">
        <v>21</v>
      </c>
      <c r="E20" s="116" t="s">
        <v>15274</v>
      </c>
      <c r="F20" s="116" t="s">
        <v>221</v>
      </c>
      <c r="G20" s="116" t="s">
        <v>302</v>
      </c>
      <c r="H20" s="116" t="s">
        <v>15288</v>
      </c>
      <c r="I20" s="116" t="s">
        <v>15305</v>
      </c>
      <c r="J20" s="116" t="s">
        <v>15306</v>
      </c>
      <c r="K20" s="116" t="s">
        <v>15297</v>
      </c>
      <c r="L20" s="116" t="s">
        <v>15304</v>
      </c>
      <c r="M20" s="116" t="s">
        <v>15300</v>
      </c>
      <c r="N20" s="117"/>
      <c r="O20" s="117"/>
      <c r="P20" s="117"/>
      <c r="Q20" s="117"/>
      <c r="R20" s="117"/>
      <c r="S20" s="117"/>
      <c r="T20" s="117"/>
      <c r="U20" s="117">
        <v>61421</v>
      </c>
      <c r="V20" s="117"/>
      <c r="W20" s="117"/>
      <c r="X20" s="117"/>
      <c r="Y20" s="117">
        <v>61421</v>
      </c>
      <c r="Z20" s="117"/>
      <c r="AA20" s="117"/>
      <c r="AB20" s="117"/>
      <c r="AC20" s="117"/>
      <c r="AD20" s="117"/>
      <c r="AE20" s="117"/>
      <c r="AF20" s="116" t="s">
        <v>11002</v>
      </c>
    </row>
    <row r="21" spans="1:32" hidden="1">
      <c r="A21" s="116" t="s">
        <v>15272</v>
      </c>
      <c r="B21" s="116" t="s">
        <v>15273</v>
      </c>
      <c r="C21" s="116" t="s">
        <v>10999</v>
      </c>
      <c r="D21" s="116" t="s">
        <v>21</v>
      </c>
      <c r="E21" s="116" t="s">
        <v>15274</v>
      </c>
      <c r="F21" s="116" t="s">
        <v>236</v>
      </c>
      <c r="G21" s="116" t="s">
        <v>302</v>
      </c>
      <c r="H21" s="116" t="s">
        <v>15288</v>
      </c>
      <c r="I21" s="116" t="s">
        <v>15307</v>
      </c>
      <c r="J21" s="116" t="s">
        <v>15308</v>
      </c>
      <c r="K21" s="116" t="s">
        <v>10999</v>
      </c>
      <c r="L21" s="116" t="s">
        <v>15278</v>
      </c>
      <c r="M21" s="116" t="s">
        <v>15279</v>
      </c>
      <c r="N21" s="117"/>
      <c r="O21" s="117">
        <v>1824</v>
      </c>
      <c r="P21" s="117"/>
      <c r="Q21" s="117"/>
      <c r="R21" s="117"/>
      <c r="S21" s="117">
        <v>1824</v>
      </c>
      <c r="T21" s="117"/>
      <c r="U21" s="117"/>
      <c r="V21" s="117"/>
      <c r="W21" s="117"/>
      <c r="X21" s="117"/>
      <c r="Y21" s="117"/>
      <c r="Z21" s="117"/>
      <c r="AA21" s="117"/>
      <c r="AB21" s="117"/>
      <c r="AC21" s="117"/>
      <c r="AD21" s="117"/>
      <c r="AE21" s="117"/>
      <c r="AF21" s="116" t="s">
        <v>11002</v>
      </c>
    </row>
    <row r="22" spans="1:32" hidden="1">
      <c r="A22" s="116" t="s">
        <v>15272</v>
      </c>
      <c r="B22" s="116" t="s">
        <v>15273</v>
      </c>
      <c r="C22" s="116" t="s">
        <v>10999</v>
      </c>
      <c r="D22" s="116" t="s">
        <v>44</v>
      </c>
      <c r="E22" s="116" t="s">
        <v>15309</v>
      </c>
      <c r="F22" s="116" t="s">
        <v>250</v>
      </c>
      <c r="G22" s="116" t="s">
        <v>193</v>
      </c>
      <c r="H22" s="116" t="s">
        <v>15310</v>
      </c>
      <c r="I22" s="116" t="s">
        <v>15311</v>
      </c>
      <c r="J22" s="116" t="s">
        <v>15312</v>
      </c>
      <c r="K22" s="116" t="s">
        <v>10999</v>
      </c>
      <c r="L22" s="116" t="s">
        <v>15278</v>
      </c>
      <c r="M22" s="116" t="s">
        <v>15279</v>
      </c>
      <c r="N22" s="117"/>
      <c r="O22" s="117">
        <v>14086</v>
      </c>
      <c r="P22" s="117"/>
      <c r="Q22" s="117"/>
      <c r="R22" s="117"/>
      <c r="S22" s="117">
        <v>14086</v>
      </c>
      <c r="T22" s="117"/>
      <c r="U22" s="117"/>
      <c r="V22" s="117"/>
      <c r="W22" s="117"/>
      <c r="X22" s="117"/>
      <c r="Y22" s="117"/>
      <c r="Z22" s="117"/>
      <c r="AA22" s="117">
        <v>53190</v>
      </c>
      <c r="AB22" s="117"/>
      <c r="AC22" s="117"/>
      <c r="AD22" s="117"/>
      <c r="AE22" s="117">
        <v>53190</v>
      </c>
      <c r="AF22" s="116" t="s">
        <v>11002</v>
      </c>
    </row>
    <row r="23" spans="1:32" hidden="1">
      <c r="A23" s="116" t="s">
        <v>15272</v>
      </c>
      <c r="B23" s="116" t="s">
        <v>15273</v>
      </c>
      <c r="C23" s="116" t="s">
        <v>10999</v>
      </c>
      <c r="D23" s="116" t="s">
        <v>44</v>
      </c>
      <c r="E23" s="116" t="s">
        <v>15309</v>
      </c>
      <c r="F23" s="116" t="s">
        <v>264</v>
      </c>
      <c r="G23" s="116" t="s">
        <v>193</v>
      </c>
      <c r="H23" s="116" t="s">
        <v>15310</v>
      </c>
      <c r="I23" s="116" t="s">
        <v>15313</v>
      </c>
      <c r="J23" s="116" t="s">
        <v>15314</v>
      </c>
      <c r="K23" s="116" t="s">
        <v>10999</v>
      </c>
      <c r="L23" s="116" t="s">
        <v>15278</v>
      </c>
      <c r="M23" s="116" t="s">
        <v>15279</v>
      </c>
      <c r="N23" s="117"/>
      <c r="O23" s="117">
        <v>23865</v>
      </c>
      <c r="P23" s="117"/>
      <c r="Q23" s="117"/>
      <c r="R23" s="117"/>
      <c r="S23" s="117">
        <v>23865</v>
      </c>
      <c r="T23" s="117"/>
      <c r="U23" s="117">
        <v>12351</v>
      </c>
      <c r="V23" s="117"/>
      <c r="W23" s="117"/>
      <c r="X23" s="117"/>
      <c r="Y23" s="117">
        <v>12351</v>
      </c>
      <c r="Z23" s="117"/>
      <c r="AA23" s="117">
        <v>2556</v>
      </c>
      <c r="AB23" s="117"/>
      <c r="AC23" s="117"/>
      <c r="AD23" s="117"/>
      <c r="AE23" s="117">
        <v>2556</v>
      </c>
      <c r="AF23" s="116" t="s">
        <v>11002</v>
      </c>
    </row>
    <row r="24" spans="1:32" hidden="1">
      <c r="A24" s="116" t="s">
        <v>15272</v>
      </c>
      <c r="B24" s="116" t="s">
        <v>15273</v>
      </c>
      <c r="C24" s="116" t="s">
        <v>10999</v>
      </c>
      <c r="D24" s="116" t="s">
        <v>44</v>
      </c>
      <c r="E24" s="116" t="s">
        <v>15309</v>
      </c>
      <c r="F24" s="116" t="s">
        <v>275</v>
      </c>
      <c r="G24" s="116" t="s">
        <v>193</v>
      </c>
      <c r="H24" s="116" t="s">
        <v>15310</v>
      </c>
      <c r="I24" s="116" t="s">
        <v>15315</v>
      </c>
      <c r="J24" s="116" t="s">
        <v>15316</v>
      </c>
      <c r="K24" s="116" t="s">
        <v>10999</v>
      </c>
      <c r="L24" s="116" t="s">
        <v>15278</v>
      </c>
      <c r="M24" s="116" t="s">
        <v>15279</v>
      </c>
      <c r="N24" s="117"/>
      <c r="O24" s="117">
        <v>93826</v>
      </c>
      <c r="P24" s="117"/>
      <c r="Q24" s="117"/>
      <c r="R24" s="117"/>
      <c r="S24" s="117">
        <v>93826</v>
      </c>
      <c r="T24" s="117"/>
      <c r="U24" s="117">
        <v>131236</v>
      </c>
      <c r="V24" s="117"/>
      <c r="W24" s="117"/>
      <c r="X24" s="117"/>
      <c r="Y24" s="117">
        <v>131236</v>
      </c>
      <c r="Z24" s="117"/>
      <c r="AA24" s="117">
        <v>251645</v>
      </c>
      <c r="AB24" s="117"/>
      <c r="AC24" s="117"/>
      <c r="AD24" s="117"/>
      <c r="AE24" s="117">
        <v>251645</v>
      </c>
      <c r="AF24" s="116" t="s">
        <v>11002</v>
      </c>
    </row>
    <row r="25" spans="1:32" hidden="1">
      <c r="A25" s="116" t="s">
        <v>15272</v>
      </c>
      <c r="B25" s="116" t="s">
        <v>15273</v>
      </c>
      <c r="C25" s="116" t="s">
        <v>10999</v>
      </c>
      <c r="D25" s="116" t="s">
        <v>44</v>
      </c>
      <c r="E25" s="116" t="s">
        <v>15309</v>
      </c>
      <c r="F25" s="116" t="s">
        <v>280</v>
      </c>
      <c r="G25" s="116" t="s">
        <v>193</v>
      </c>
      <c r="H25" s="116" t="s">
        <v>15310</v>
      </c>
      <c r="I25" s="116" t="s">
        <v>15317</v>
      </c>
      <c r="J25" s="116" t="s">
        <v>15318</v>
      </c>
      <c r="K25" s="116" t="s">
        <v>10999</v>
      </c>
      <c r="L25" s="116" t="s">
        <v>15278</v>
      </c>
      <c r="M25" s="116" t="s">
        <v>15279</v>
      </c>
      <c r="N25" s="117"/>
      <c r="O25" s="117"/>
      <c r="P25" s="117"/>
      <c r="Q25" s="117"/>
      <c r="R25" s="117"/>
      <c r="S25" s="117"/>
      <c r="T25" s="117"/>
      <c r="U25" s="117">
        <v>1257</v>
      </c>
      <c r="V25" s="117"/>
      <c r="W25" s="117"/>
      <c r="X25" s="117"/>
      <c r="Y25" s="117">
        <v>1257</v>
      </c>
      <c r="Z25" s="117"/>
      <c r="AA25" s="117">
        <v>2061</v>
      </c>
      <c r="AB25" s="117"/>
      <c r="AC25" s="117"/>
      <c r="AD25" s="117"/>
      <c r="AE25" s="117">
        <v>2061</v>
      </c>
      <c r="AF25" s="116" t="s">
        <v>11002</v>
      </c>
    </row>
    <row r="26" spans="1:32" hidden="1">
      <c r="A26" s="116" t="s">
        <v>15272</v>
      </c>
      <c r="B26" s="116" t="s">
        <v>15273</v>
      </c>
      <c r="C26" s="116" t="s">
        <v>10999</v>
      </c>
      <c r="D26" s="116" t="s">
        <v>44</v>
      </c>
      <c r="E26" s="116" t="s">
        <v>15309</v>
      </c>
      <c r="F26" s="116" t="s">
        <v>288</v>
      </c>
      <c r="G26" s="116" t="s">
        <v>193</v>
      </c>
      <c r="H26" s="116" t="s">
        <v>15310</v>
      </c>
      <c r="I26" s="116" t="s">
        <v>15319</v>
      </c>
      <c r="J26" s="116" t="s">
        <v>15320</v>
      </c>
      <c r="K26" s="116" t="s">
        <v>10999</v>
      </c>
      <c r="L26" s="116" t="s">
        <v>15278</v>
      </c>
      <c r="M26" s="116" t="s">
        <v>15279</v>
      </c>
      <c r="N26" s="117"/>
      <c r="O26" s="117">
        <v>38925</v>
      </c>
      <c r="P26" s="117"/>
      <c r="Q26" s="117"/>
      <c r="R26" s="117"/>
      <c r="S26" s="117">
        <v>38925</v>
      </c>
      <c r="T26" s="117"/>
      <c r="U26" s="117">
        <v>17709</v>
      </c>
      <c r="V26" s="117"/>
      <c r="W26" s="117"/>
      <c r="X26" s="117"/>
      <c r="Y26" s="117">
        <v>17709</v>
      </c>
      <c r="Z26" s="117"/>
      <c r="AA26" s="117">
        <v>108408</v>
      </c>
      <c r="AB26" s="117"/>
      <c r="AC26" s="117"/>
      <c r="AD26" s="117"/>
      <c r="AE26" s="117">
        <v>108408</v>
      </c>
      <c r="AF26" s="116" t="s">
        <v>11002</v>
      </c>
    </row>
    <row r="27" spans="1:32" hidden="1">
      <c r="A27" s="116" t="s">
        <v>15272</v>
      </c>
      <c r="B27" s="116" t="s">
        <v>15273</v>
      </c>
      <c r="C27" s="116" t="s">
        <v>10999</v>
      </c>
      <c r="D27" s="116" t="s">
        <v>44</v>
      </c>
      <c r="E27" s="116" t="s">
        <v>15309</v>
      </c>
      <c r="F27" s="116" t="s">
        <v>302</v>
      </c>
      <c r="G27" s="116" t="s">
        <v>193</v>
      </c>
      <c r="H27" s="116" t="s">
        <v>15310</v>
      </c>
      <c r="I27" s="116" t="s">
        <v>15321</v>
      </c>
      <c r="J27" s="116" t="s">
        <v>15322</v>
      </c>
      <c r="K27" s="116" t="s">
        <v>10999</v>
      </c>
      <c r="L27" s="116" t="s">
        <v>15278</v>
      </c>
      <c r="M27" s="116" t="s">
        <v>15279</v>
      </c>
      <c r="N27" s="117"/>
      <c r="O27" s="117">
        <v>39565</v>
      </c>
      <c r="P27" s="117"/>
      <c r="Q27" s="117"/>
      <c r="R27" s="117"/>
      <c r="S27" s="117">
        <v>39565</v>
      </c>
      <c r="T27" s="117"/>
      <c r="U27" s="117">
        <v>38659</v>
      </c>
      <c r="V27" s="117"/>
      <c r="W27" s="117"/>
      <c r="X27" s="117"/>
      <c r="Y27" s="117">
        <v>38659</v>
      </c>
      <c r="Z27" s="117"/>
      <c r="AA27" s="117">
        <v>120013</v>
      </c>
      <c r="AB27" s="117"/>
      <c r="AC27" s="117"/>
      <c r="AD27" s="117"/>
      <c r="AE27" s="117">
        <v>120013</v>
      </c>
      <c r="AF27" s="116" t="s">
        <v>11002</v>
      </c>
    </row>
    <row r="28" spans="1:32" hidden="1">
      <c r="A28" s="116" t="s">
        <v>15272</v>
      </c>
      <c r="B28" s="116" t="s">
        <v>15273</v>
      </c>
      <c r="C28" s="116" t="s">
        <v>10999</v>
      </c>
      <c r="D28" s="116" t="s">
        <v>44</v>
      </c>
      <c r="E28" s="116" t="s">
        <v>15309</v>
      </c>
      <c r="F28" s="116" t="s">
        <v>321</v>
      </c>
      <c r="G28" s="116" t="s">
        <v>193</v>
      </c>
      <c r="H28" s="116" t="s">
        <v>15310</v>
      </c>
      <c r="I28" s="116" t="s">
        <v>15323</v>
      </c>
      <c r="J28" s="116" t="s">
        <v>15324</v>
      </c>
      <c r="K28" s="116" t="s">
        <v>10999</v>
      </c>
      <c r="L28" s="116" t="s">
        <v>15278</v>
      </c>
      <c r="M28" s="116" t="s">
        <v>15279</v>
      </c>
      <c r="N28" s="117"/>
      <c r="O28" s="117">
        <v>49862</v>
      </c>
      <c r="P28" s="117"/>
      <c r="Q28" s="117"/>
      <c r="R28" s="117"/>
      <c r="S28" s="117">
        <v>49862</v>
      </c>
      <c r="T28" s="117"/>
      <c r="U28" s="117">
        <v>43472</v>
      </c>
      <c r="V28" s="117"/>
      <c r="W28" s="117"/>
      <c r="X28" s="117"/>
      <c r="Y28" s="117">
        <v>43472</v>
      </c>
      <c r="Z28" s="117"/>
      <c r="AA28" s="117">
        <v>29235</v>
      </c>
      <c r="AB28" s="117"/>
      <c r="AC28" s="117"/>
      <c r="AD28" s="117"/>
      <c r="AE28" s="117">
        <v>29235</v>
      </c>
      <c r="AF28" s="116" t="s">
        <v>11002</v>
      </c>
    </row>
    <row r="29" spans="1:32" hidden="1">
      <c r="A29" s="116" t="s">
        <v>15272</v>
      </c>
      <c r="B29" s="116" t="s">
        <v>15273</v>
      </c>
      <c r="C29" s="116" t="s">
        <v>10999</v>
      </c>
      <c r="D29" s="116" t="s">
        <v>44</v>
      </c>
      <c r="E29" s="116" t="s">
        <v>15309</v>
      </c>
      <c r="F29" s="116" t="s">
        <v>330</v>
      </c>
      <c r="G29" s="116" t="s">
        <v>193</v>
      </c>
      <c r="H29" s="116" t="s">
        <v>15310</v>
      </c>
      <c r="I29" s="116" t="s">
        <v>15325</v>
      </c>
      <c r="J29" s="116" t="s">
        <v>15326</v>
      </c>
      <c r="K29" s="116" t="s">
        <v>10999</v>
      </c>
      <c r="L29" s="116" t="s">
        <v>15278</v>
      </c>
      <c r="M29" s="116" t="s">
        <v>15279</v>
      </c>
      <c r="N29" s="117"/>
      <c r="O29" s="117">
        <v>61362</v>
      </c>
      <c r="P29" s="117"/>
      <c r="Q29" s="117"/>
      <c r="R29" s="117"/>
      <c r="S29" s="117">
        <v>61362</v>
      </c>
      <c r="T29" s="117"/>
      <c r="U29" s="117">
        <v>11566</v>
      </c>
      <c r="V29" s="117"/>
      <c r="W29" s="117"/>
      <c r="X29" s="117"/>
      <c r="Y29" s="117">
        <v>11566</v>
      </c>
      <c r="Z29" s="117"/>
      <c r="AA29" s="117">
        <v>14384</v>
      </c>
      <c r="AB29" s="117"/>
      <c r="AC29" s="117"/>
      <c r="AD29" s="117"/>
      <c r="AE29" s="117">
        <v>14384</v>
      </c>
      <c r="AF29" s="116" t="s">
        <v>11002</v>
      </c>
    </row>
    <row r="30" spans="1:32" hidden="1">
      <c r="A30" s="116" t="s">
        <v>15272</v>
      </c>
      <c r="B30" s="116" t="s">
        <v>15273</v>
      </c>
      <c r="C30" s="116" t="s">
        <v>10999</v>
      </c>
      <c r="D30" s="116" t="s">
        <v>44</v>
      </c>
      <c r="E30" s="116" t="s">
        <v>15309</v>
      </c>
      <c r="F30" s="116" t="s">
        <v>342</v>
      </c>
      <c r="G30" s="116" t="s">
        <v>193</v>
      </c>
      <c r="H30" s="116" t="s">
        <v>15310</v>
      </c>
      <c r="I30" s="116" t="s">
        <v>15327</v>
      </c>
      <c r="J30" s="116" t="s">
        <v>15328</v>
      </c>
      <c r="K30" s="116" t="s">
        <v>10999</v>
      </c>
      <c r="L30" s="116" t="s">
        <v>15278</v>
      </c>
      <c r="M30" s="116" t="s">
        <v>15279</v>
      </c>
      <c r="N30" s="117"/>
      <c r="O30" s="117">
        <v>3839</v>
      </c>
      <c r="P30" s="117"/>
      <c r="Q30" s="117"/>
      <c r="R30" s="117"/>
      <c r="S30" s="117">
        <v>3839</v>
      </c>
      <c r="T30" s="117"/>
      <c r="U30" s="117">
        <v>33000</v>
      </c>
      <c r="V30" s="117"/>
      <c r="W30" s="117"/>
      <c r="X30" s="117"/>
      <c r="Y30" s="117">
        <v>33000</v>
      </c>
      <c r="Z30" s="117"/>
      <c r="AA30" s="117"/>
      <c r="AB30" s="117"/>
      <c r="AC30" s="117"/>
      <c r="AD30" s="117"/>
      <c r="AE30" s="117"/>
      <c r="AF30" s="116" t="s">
        <v>11002</v>
      </c>
    </row>
    <row r="31" spans="1:32" hidden="1">
      <c r="A31" s="116" t="s">
        <v>15272</v>
      </c>
      <c r="B31" s="116" t="s">
        <v>15273</v>
      </c>
      <c r="C31" s="116" t="s">
        <v>10999</v>
      </c>
      <c r="D31" s="116" t="s">
        <v>44</v>
      </c>
      <c r="E31" s="116" t="s">
        <v>15309</v>
      </c>
      <c r="F31" s="116" t="s">
        <v>349</v>
      </c>
      <c r="G31" s="116" t="s">
        <v>193</v>
      </c>
      <c r="H31" s="116" t="s">
        <v>15310</v>
      </c>
      <c r="I31" s="116" t="s">
        <v>15329</v>
      </c>
      <c r="J31" s="116" t="s">
        <v>15330</v>
      </c>
      <c r="K31" s="116" t="s">
        <v>10999</v>
      </c>
      <c r="L31" s="116" t="s">
        <v>15278</v>
      </c>
      <c r="M31" s="116" t="s">
        <v>15279</v>
      </c>
      <c r="N31" s="117"/>
      <c r="O31" s="117">
        <v>69161</v>
      </c>
      <c r="P31" s="117"/>
      <c r="Q31" s="117"/>
      <c r="R31" s="117"/>
      <c r="S31" s="117">
        <v>69161</v>
      </c>
      <c r="T31" s="117"/>
      <c r="U31" s="117">
        <v>49475</v>
      </c>
      <c r="V31" s="117"/>
      <c r="W31" s="117"/>
      <c r="X31" s="117"/>
      <c r="Y31" s="117">
        <v>49475</v>
      </c>
      <c r="Z31" s="117"/>
      <c r="AA31" s="117">
        <v>55055</v>
      </c>
      <c r="AB31" s="117"/>
      <c r="AC31" s="117"/>
      <c r="AD31" s="117"/>
      <c r="AE31" s="117">
        <v>55055</v>
      </c>
      <c r="AF31" s="116" t="s">
        <v>11002</v>
      </c>
    </row>
    <row r="32" spans="1:32" hidden="1">
      <c r="A32" s="116" t="s">
        <v>15272</v>
      </c>
      <c r="B32" s="116" t="s">
        <v>15273</v>
      </c>
      <c r="C32" s="116" t="s">
        <v>10999</v>
      </c>
      <c r="D32" s="116" t="s">
        <v>44</v>
      </c>
      <c r="E32" s="116" t="s">
        <v>15309</v>
      </c>
      <c r="F32" s="116" t="s">
        <v>364</v>
      </c>
      <c r="G32" s="116" t="s">
        <v>193</v>
      </c>
      <c r="H32" s="116" t="s">
        <v>15310</v>
      </c>
      <c r="I32" s="116" t="s">
        <v>15331</v>
      </c>
      <c r="J32" s="116" t="s">
        <v>15332</v>
      </c>
      <c r="K32" s="116" t="s">
        <v>10999</v>
      </c>
      <c r="L32" s="116" t="s">
        <v>15278</v>
      </c>
      <c r="M32" s="116" t="s">
        <v>15279</v>
      </c>
      <c r="N32" s="117"/>
      <c r="O32" s="117">
        <v>4842</v>
      </c>
      <c r="P32" s="117"/>
      <c r="Q32" s="117"/>
      <c r="R32" s="117"/>
      <c r="S32" s="117">
        <v>4842</v>
      </c>
      <c r="T32" s="117"/>
      <c r="U32" s="117">
        <v>4651</v>
      </c>
      <c r="V32" s="117"/>
      <c r="W32" s="117"/>
      <c r="X32" s="117"/>
      <c r="Y32" s="117">
        <v>4651</v>
      </c>
      <c r="Z32" s="117"/>
      <c r="AA32" s="117"/>
      <c r="AB32" s="117"/>
      <c r="AC32" s="117"/>
      <c r="AD32" s="117"/>
      <c r="AE32" s="117"/>
      <c r="AF32" s="116" t="s">
        <v>11002</v>
      </c>
    </row>
    <row r="33" spans="1:32" hidden="1">
      <c r="A33" s="116" t="s">
        <v>15272</v>
      </c>
      <c r="B33" s="116" t="s">
        <v>15273</v>
      </c>
      <c r="C33" s="116" t="s">
        <v>10999</v>
      </c>
      <c r="D33" s="116" t="s">
        <v>44</v>
      </c>
      <c r="E33" s="116" t="s">
        <v>15309</v>
      </c>
      <c r="F33" s="116" t="s">
        <v>377</v>
      </c>
      <c r="G33" s="116" t="s">
        <v>193</v>
      </c>
      <c r="H33" s="116" t="s">
        <v>15310</v>
      </c>
      <c r="I33" s="116" t="s">
        <v>15333</v>
      </c>
      <c r="J33" s="116" t="s">
        <v>15334</v>
      </c>
      <c r="K33" s="116" t="s">
        <v>10999</v>
      </c>
      <c r="L33" s="116" t="s">
        <v>15278</v>
      </c>
      <c r="M33" s="116" t="s">
        <v>15279</v>
      </c>
      <c r="N33" s="117"/>
      <c r="O33" s="117">
        <v>2265</v>
      </c>
      <c r="P33" s="117"/>
      <c r="Q33" s="117"/>
      <c r="R33" s="117"/>
      <c r="S33" s="117">
        <v>2265</v>
      </c>
      <c r="T33" s="117"/>
      <c r="U33" s="117"/>
      <c r="V33" s="117"/>
      <c r="W33" s="117"/>
      <c r="X33" s="117"/>
      <c r="Y33" s="117"/>
      <c r="Z33" s="117"/>
      <c r="AA33" s="117"/>
      <c r="AB33" s="117"/>
      <c r="AC33" s="117"/>
      <c r="AD33" s="117"/>
      <c r="AE33" s="117"/>
      <c r="AF33" s="116" t="s">
        <v>11002</v>
      </c>
    </row>
    <row r="34" spans="1:32" hidden="1">
      <c r="A34" s="116" t="s">
        <v>15272</v>
      </c>
      <c r="B34" s="116" t="s">
        <v>15273</v>
      </c>
      <c r="C34" s="116" t="s">
        <v>10999</v>
      </c>
      <c r="D34" s="116" t="s">
        <v>158</v>
      </c>
      <c r="E34" s="116" t="s">
        <v>15335</v>
      </c>
      <c r="F34" s="116" t="s">
        <v>391</v>
      </c>
      <c r="G34" s="116" t="s">
        <v>193</v>
      </c>
      <c r="H34" s="116" t="s">
        <v>15336</v>
      </c>
      <c r="I34" s="116" t="s">
        <v>15337</v>
      </c>
      <c r="J34" s="116" t="s">
        <v>15338</v>
      </c>
      <c r="K34" s="116" t="s">
        <v>10999</v>
      </c>
      <c r="L34" s="116" t="s">
        <v>15278</v>
      </c>
      <c r="M34" s="116" t="s">
        <v>15279</v>
      </c>
      <c r="N34" s="117"/>
      <c r="O34" s="117">
        <v>139331</v>
      </c>
      <c r="P34" s="117"/>
      <c r="Q34" s="117"/>
      <c r="R34" s="117"/>
      <c r="S34" s="117">
        <v>139331</v>
      </c>
      <c r="T34" s="117"/>
      <c r="U34" s="117">
        <v>145297</v>
      </c>
      <c r="V34" s="117"/>
      <c r="W34" s="117">
        <v>16130</v>
      </c>
      <c r="X34" s="117"/>
      <c r="Y34" s="117">
        <v>161427</v>
      </c>
      <c r="Z34" s="117"/>
      <c r="AA34" s="117">
        <v>125050</v>
      </c>
      <c r="AB34" s="117"/>
      <c r="AC34" s="117"/>
      <c r="AD34" s="117"/>
      <c r="AE34" s="117">
        <v>125050</v>
      </c>
      <c r="AF34" s="116" t="s">
        <v>11002</v>
      </c>
    </row>
    <row r="35" spans="1:32" hidden="1">
      <c r="A35" s="116" t="s">
        <v>15272</v>
      </c>
      <c r="B35" s="116" t="s">
        <v>15273</v>
      </c>
      <c r="C35" s="116" t="s">
        <v>10999</v>
      </c>
      <c r="D35" s="116" t="s">
        <v>158</v>
      </c>
      <c r="E35" s="116" t="s">
        <v>15335</v>
      </c>
      <c r="F35" s="116" t="s">
        <v>413</v>
      </c>
      <c r="G35" s="116" t="s">
        <v>193</v>
      </c>
      <c r="H35" s="116" t="s">
        <v>15336</v>
      </c>
      <c r="I35" s="116" t="s">
        <v>15339</v>
      </c>
      <c r="J35" s="116" t="s">
        <v>15340</v>
      </c>
      <c r="K35" s="116" t="s">
        <v>10999</v>
      </c>
      <c r="L35" s="116" t="s">
        <v>15278</v>
      </c>
      <c r="M35" s="116" t="s">
        <v>15279</v>
      </c>
      <c r="N35" s="117"/>
      <c r="O35" s="117">
        <v>51646</v>
      </c>
      <c r="P35" s="117"/>
      <c r="Q35" s="117"/>
      <c r="R35" s="117"/>
      <c r="S35" s="117">
        <v>51646</v>
      </c>
      <c r="T35" s="117"/>
      <c r="U35" s="117">
        <v>38419</v>
      </c>
      <c r="V35" s="117"/>
      <c r="W35" s="117"/>
      <c r="X35" s="117"/>
      <c r="Y35" s="117">
        <v>38419</v>
      </c>
      <c r="Z35" s="117"/>
      <c r="AA35" s="117">
        <v>21511</v>
      </c>
      <c r="AB35" s="117"/>
      <c r="AC35" s="117"/>
      <c r="AD35" s="117"/>
      <c r="AE35" s="117">
        <v>21511</v>
      </c>
      <c r="AF35" s="116" t="s">
        <v>11002</v>
      </c>
    </row>
    <row r="36" spans="1:32" hidden="1">
      <c r="A36" s="116" t="s">
        <v>15272</v>
      </c>
      <c r="B36" s="116" t="s">
        <v>15273</v>
      </c>
      <c r="C36" s="116" t="s">
        <v>10999</v>
      </c>
      <c r="D36" s="116" t="s">
        <v>158</v>
      </c>
      <c r="E36" s="116" t="s">
        <v>15335</v>
      </c>
      <c r="F36" s="116" t="s">
        <v>420</v>
      </c>
      <c r="G36" s="116" t="s">
        <v>193</v>
      </c>
      <c r="H36" s="116" t="s">
        <v>15336</v>
      </c>
      <c r="I36" s="116" t="s">
        <v>15341</v>
      </c>
      <c r="J36" s="116" t="s">
        <v>4291</v>
      </c>
      <c r="K36" s="116" t="s">
        <v>10999</v>
      </c>
      <c r="L36" s="116" t="s">
        <v>15278</v>
      </c>
      <c r="M36" s="116" t="s">
        <v>15279</v>
      </c>
      <c r="N36" s="117">
        <v>100</v>
      </c>
      <c r="O36" s="117">
        <v>257854</v>
      </c>
      <c r="P36" s="117"/>
      <c r="Q36" s="117"/>
      <c r="R36" s="117">
        <v>100</v>
      </c>
      <c r="S36" s="117">
        <v>257854</v>
      </c>
      <c r="T36" s="117">
        <v>71</v>
      </c>
      <c r="U36" s="117">
        <v>225647</v>
      </c>
      <c r="V36" s="117"/>
      <c r="W36" s="117"/>
      <c r="X36" s="117">
        <v>71</v>
      </c>
      <c r="Y36" s="117">
        <v>225647</v>
      </c>
      <c r="Z36" s="117">
        <v>36</v>
      </c>
      <c r="AA36" s="117">
        <v>140636</v>
      </c>
      <c r="AB36" s="117"/>
      <c r="AC36" s="117"/>
      <c r="AD36" s="117">
        <v>36</v>
      </c>
      <c r="AE36" s="117">
        <v>140636</v>
      </c>
      <c r="AF36" s="116" t="s">
        <v>11002</v>
      </c>
    </row>
    <row r="37" spans="1:32" hidden="1">
      <c r="A37" s="116" t="s">
        <v>15272</v>
      </c>
      <c r="B37" s="116" t="s">
        <v>15273</v>
      </c>
      <c r="C37" s="116" t="s">
        <v>10999</v>
      </c>
      <c r="D37" s="116" t="s">
        <v>158</v>
      </c>
      <c r="E37" s="116" t="s">
        <v>15335</v>
      </c>
      <c r="F37" s="116" t="s">
        <v>427</v>
      </c>
      <c r="G37" s="116" t="s">
        <v>427</v>
      </c>
      <c r="H37" s="116" t="s">
        <v>15342</v>
      </c>
      <c r="I37" s="116" t="s">
        <v>15343</v>
      </c>
      <c r="J37" s="116" t="s">
        <v>15344</v>
      </c>
      <c r="K37" s="116" t="s">
        <v>10999</v>
      </c>
      <c r="L37" s="116" t="s">
        <v>15278</v>
      </c>
      <c r="M37" s="116" t="s">
        <v>15279</v>
      </c>
      <c r="N37" s="117"/>
      <c r="O37" s="117">
        <v>31937</v>
      </c>
      <c r="P37" s="117"/>
      <c r="Q37" s="117"/>
      <c r="R37" s="117"/>
      <c r="S37" s="117">
        <v>31937</v>
      </c>
      <c r="T37" s="117"/>
      <c r="U37" s="117">
        <v>37489</v>
      </c>
      <c r="V37" s="117"/>
      <c r="W37" s="117"/>
      <c r="X37" s="117"/>
      <c r="Y37" s="117">
        <v>37489</v>
      </c>
      <c r="Z37" s="117"/>
      <c r="AA37" s="117">
        <v>29778</v>
      </c>
      <c r="AB37" s="117"/>
      <c r="AC37" s="117"/>
      <c r="AD37" s="117"/>
      <c r="AE37" s="117">
        <v>29778</v>
      </c>
      <c r="AF37" s="116" t="s">
        <v>11002</v>
      </c>
    </row>
    <row r="38" spans="1:32" hidden="1">
      <c r="A38" s="116" t="s">
        <v>15272</v>
      </c>
      <c r="B38" s="116" t="s">
        <v>15273</v>
      </c>
      <c r="C38" s="116" t="s">
        <v>10999</v>
      </c>
      <c r="D38" s="116" t="s">
        <v>158</v>
      </c>
      <c r="E38" s="116" t="s">
        <v>15335</v>
      </c>
      <c r="F38" s="116" t="s">
        <v>442</v>
      </c>
      <c r="G38" s="116" t="s">
        <v>427</v>
      </c>
      <c r="H38" s="116" t="s">
        <v>15342</v>
      </c>
      <c r="I38" s="116" t="s">
        <v>15345</v>
      </c>
      <c r="J38" s="116" t="s">
        <v>15346</v>
      </c>
      <c r="K38" s="116" t="s">
        <v>10999</v>
      </c>
      <c r="L38" s="116" t="s">
        <v>15278</v>
      </c>
      <c r="M38" s="116" t="s">
        <v>15279</v>
      </c>
      <c r="N38" s="117"/>
      <c r="O38" s="117">
        <v>14478</v>
      </c>
      <c r="P38" s="117"/>
      <c r="Q38" s="117"/>
      <c r="R38" s="117"/>
      <c r="S38" s="117">
        <v>14478</v>
      </c>
      <c r="T38" s="117"/>
      <c r="U38" s="117">
        <v>14986</v>
      </c>
      <c r="V38" s="117"/>
      <c r="W38" s="117"/>
      <c r="X38" s="117"/>
      <c r="Y38" s="117">
        <v>14986</v>
      </c>
      <c r="Z38" s="117"/>
      <c r="AA38" s="117">
        <v>15229</v>
      </c>
      <c r="AB38" s="117"/>
      <c r="AC38" s="117"/>
      <c r="AD38" s="117"/>
      <c r="AE38" s="117">
        <v>15229</v>
      </c>
      <c r="AF38" s="116" t="s">
        <v>11002</v>
      </c>
    </row>
    <row r="39" spans="1:32" hidden="1">
      <c r="A39" s="116" t="s">
        <v>15272</v>
      </c>
      <c r="B39" s="116" t="s">
        <v>15273</v>
      </c>
      <c r="C39" s="116" t="s">
        <v>10999</v>
      </c>
      <c r="D39" s="116" t="s">
        <v>158</v>
      </c>
      <c r="E39" s="116" t="s">
        <v>15335</v>
      </c>
      <c r="F39" s="116" t="s">
        <v>458</v>
      </c>
      <c r="G39" s="116" t="s">
        <v>427</v>
      </c>
      <c r="H39" s="116" t="s">
        <v>15342</v>
      </c>
      <c r="I39" s="116" t="s">
        <v>15347</v>
      </c>
      <c r="J39" s="116" t="s">
        <v>3669</v>
      </c>
      <c r="K39" s="116" t="s">
        <v>10999</v>
      </c>
      <c r="L39" s="116" t="s">
        <v>15278</v>
      </c>
      <c r="M39" s="116" t="s">
        <v>15279</v>
      </c>
      <c r="N39" s="117"/>
      <c r="O39" s="117">
        <v>27428</v>
      </c>
      <c r="P39" s="117"/>
      <c r="Q39" s="117"/>
      <c r="R39" s="117"/>
      <c r="S39" s="117">
        <v>27428</v>
      </c>
      <c r="T39" s="117"/>
      <c r="U39" s="117">
        <v>24213</v>
      </c>
      <c r="V39" s="117"/>
      <c r="W39" s="117"/>
      <c r="X39" s="117"/>
      <c r="Y39" s="117">
        <v>24213</v>
      </c>
      <c r="Z39" s="117"/>
      <c r="AA39" s="117">
        <v>11044</v>
      </c>
      <c r="AB39" s="117"/>
      <c r="AC39" s="117"/>
      <c r="AD39" s="117"/>
      <c r="AE39" s="117">
        <v>11044</v>
      </c>
      <c r="AF39" s="116" t="s">
        <v>11002</v>
      </c>
    </row>
    <row r="40" spans="1:32" hidden="1">
      <c r="A40" s="116" t="s">
        <v>15272</v>
      </c>
      <c r="B40" s="116" t="s">
        <v>15273</v>
      </c>
      <c r="C40" s="116" t="s">
        <v>10999</v>
      </c>
      <c r="D40" s="116" t="s">
        <v>158</v>
      </c>
      <c r="E40" s="116" t="s">
        <v>15335</v>
      </c>
      <c r="F40" s="116" t="s">
        <v>465</v>
      </c>
      <c r="G40" s="116" t="s">
        <v>427</v>
      </c>
      <c r="H40" s="116" t="s">
        <v>15342</v>
      </c>
      <c r="I40" s="116" t="s">
        <v>15348</v>
      </c>
      <c r="J40" s="116" t="s">
        <v>15349</v>
      </c>
      <c r="K40" s="116" t="s">
        <v>10999</v>
      </c>
      <c r="L40" s="116" t="s">
        <v>15278</v>
      </c>
      <c r="M40" s="116" t="s">
        <v>15279</v>
      </c>
      <c r="N40" s="117"/>
      <c r="O40" s="117">
        <v>3815</v>
      </c>
      <c r="P40" s="117"/>
      <c r="Q40" s="117"/>
      <c r="R40" s="117"/>
      <c r="S40" s="117">
        <v>3815</v>
      </c>
      <c r="T40" s="117"/>
      <c r="U40" s="117">
        <v>1611</v>
      </c>
      <c r="V40" s="117"/>
      <c r="W40" s="117"/>
      <c r="X40" s="117"/>
      <c r="Y40" s="117">
        <v>1611</v>
      </c>
      <c r="Z40" s="117"/>
      <c r="AA40" s="117">
        <v>3864</v>
      </c>
      <c r="AB40" s="117"/>
      <c r="AC40" s="117"/>
      <c r="AD40" s="117"/>
      <c r="AE40" s="117">
        <v>3864</v>
      </c>
      <c r="AF40" s="116" t="s">
        <v>11002</v>
      </c>
    </row>
    <row r="41" spans="1:32" hidden="1">
      <c r="A41" s="116" t="s">
        <v>15272</v>
      </c>
      <c r="B41" s="116" t="s">
        <v>15273</v>
      </c>
      <c r="C41" s="116" t="s">
        <v>10999</v>
      </c>
      <c r="D41" s="116" t="s">
        <v>158</v>
      </c>
      <c r="E41" s="116" t="s">
        <v>15335</v>
      </c>
      <c r="F41" s="116" t="s">
        <v>471</v>
      </c>
      <c r="G41" s="116" t="s">
        <v>427</v>
      </c>
      <c r="H41" s="116" t="s">
        <v>15342</v>
      </c>
      <c r="I41" s="116" t="s">
        <v>15350</v>
      </c>
      <c r="J41" s="116" t="s">
        <v>15351</v>
      </c>
      <c r="K41" s="116" t="s">
        <v>10999</v>
      </c>
      <c r="L41" s="116" t="s">
        <v>15278</v>
      </c>
      <c r="M41" s="116" t="s">
        <v>15279</v>
      </c>
      <c r="N41" s="117"/>
      <c r="O41" s="117">
        <v>22023</v>
      </c>
      <c r="P41" s="117"/>
      <c r="Q41" s="117"/>
      <c r="R41" s="117"/>
      <c r="S41" s="117">
        <v>22023</v>
      </c>
      <c r="T41" s="117"/>
      <c r="U41" s="117"/>
      <c r="V41" s="117"/>
      <c r="W41" s="117"/>
      <c r="X41" s="117"/>
      <c r="Y41" s="117"/>
      <c r="Z41" s="117"/>
      <c r="AA41" s="117"/>
      <c r="AB41" s="117"/>
      <c r="AC41" s="117"/>
      <c r="AD41" s="117"/>
      <c r="AE41" s="117"/>
      <c r="AF41" s="116" t="s">
        <v>11002</v>
      </c>
    </row>
    <row r="42" spans="1:32" hidden="1">
      <c r="A42" s="116" t="s">
        <v>15352</v>
      </c>
      <c r="B42" s="116" t="s">
        <v>15353</v>
      </c>
      <c r="C42" s="116" t="s">
        <v>10999</v>
      </c>
      <c r="D42" s="116" t="s">
        <v>44</v>
      </c>
      <c r="E42" s="116" t="s">
        <v>15354</v>
      </c>
      <c r="F42" s="116" t="s">
        <v>17</v>
      </c>
      <c r="G42" s="116" t="s">
        <v>193</v>
      </c>
      <c r="H42" s="116" t="s">
        <v>15355</v>
      </c>
      <c r="I42" s="116" t="s">
        <v>15356</v>
      </c>
      <c r="J42" s="116" t="s">
        <v>15357</v>
      </c>
      <c r="K42" s="116" t="s">
        <v>10999</v>
      </c>
      <c r="L42" s="116" t="s">
        <v>15278</v>
      </c>
      <c r="M42" s="116" t="s">
        <v>15279</v>
      </c>
      <c r="N42" s="117"/>
      <c r="O42" s="117">
        <v>387629</v>
      </c>
      <c r="P42" s="117"/>
      <c r="Q42" s="117"/>
      <c r="R42" s="117"/>
      <c r="S42" s="117">
        <v>387629</v>
      </c>
      <c r="T42" s="117"/>
      <c r="U42" s="117">
        <v>532427</v>
      </c>
      <c r="V42" s="117"/>
      <c r="W42" s="117"/>
      <c r="X42" s="117"/>
      <c r="Y42" s="117">
        <v>532427</v>
      </c>
      <c r="Z42" s="117"/>
      <c r="AA42" s="117">
        <v>2036358</v>
      </c>
      <c r="AB42" s="117"/>
      <c r="AC42" s="117"/>
      <c r="AD42" s="117"/>
      <c r="AE42" s="117">
        <v>2036358</v>
      </c>
      <c r="AF42" s="116" t="s">
        <v>11002</v>
      </c>
    </row>
    <row r="43" spans="1:32" hidden="1">
      <c r="A43" s="116" t="s">
        <v>15352</v>
      </c>
      <c r="B43" s="116" t="s">
        <v>15353</v>
      </c>
      <c r="C43" s="116" t="s">
        <v>10999</v>
      </c>
      <c r="D43" s="116" t="s">
        <v>44</v>
      </c>
      <c r="E43" s="116" t="s">
        <v>15354</v>
      </c>
      <c r="F43" s="116" t="s">
        <v>33</v>
      </c>
      <c r="G43" s="116" t="s">
        <v>193</v>
      </c>
      <c r="H43" s="116" t="s">
        <v>15355</v>
      </c>
      <c r="I43" s="116" t="s">
        <v>15358</v>
      </c>
      <c r="J43" s="116" t="s">
        <v>15359</v>
      </c>
      <c r="K43" s="116" t="s">
        <v>10999</v>
      </c>
      <c r="L43" s="116" t="s">
        <v>15278</v>
      </c>
      <c r="M43" s="116" t="s">
        <v>15279</v>
      </c>
      <c r="N43" s="117"/>
      <c r="O43" s="117"/>
      <c r="P43" s="117"/>
      <c r="Q43" s="117"/>
      <c r="R43" s="117"/>
      <c r="S43" s="117"/>
      <c r="T43" s="117"/>
      <c r="U43" s="117"/>
      <c r="V43" s="117"/>
      <c r="W43" s="117"/>
      <c r="X43" s="117"/>
      <c r="Y43" s="117"/>
      <c r="Z43" s="117">
        <v>27</v>
      </c>
      <c r="AA43" s="117">
        <v>907162</v>
      </c>
      <c r="AB43" s="117">
        <v>830</v>
      </c>
      <c r="AC43" s="117">
        <v>10528043</v>
      </c>
      <c r="AD43" s="117">
        <v>857</v>
      </c>
      <c r="AE43" s="117">
        <v>11435205</v>
      </c>
      <c r="AF43" s="116" t="s">
        <v>11002</v>
      </c>
    </row>
    <row r="44" spans="1:32" hidden="1">
      <c r="A44" s="116" t="s">
        <v>15352</v>
      </c>
      <c r="B44" s="116" t="s">
        <v>15353</v>
      </c>
      <c r="C44" s="116" t="s">
        <v>10999</v>
      </c>
      <c r="D44" s="116" t="s">
        <v>44</v>
      </c>
      <c r="E44" s="116" t="s">
        <v>15354</v>
      </c>
      <c r="F44" s="116" t="s">
        <v>41</v>
      </c>
      <c r="G44" s="116" t="s">
        <v>193</v>
      </c>
      <c r="H44" s="116" t="s">
        <v>15355</v>
      </c>
      <c r="I44" s="116" t="s">
        <v>15360</v>
      </c>
      <c r="J44" s="116" t="s">
        <v>15361</v>
      </c>
      <c r="K44" s="116" t="s">
        <v>10999</v>
      </c>
      <c r="L44" s="116" t="s">
        <v>15278</v>
      </c>
      <c r="M44" s="116" t="s">
        <v>15279</v>
      </c>
      <c r="N44" s="117">
        <v>5</v>
      </c>
      <c r="O44" s="117">
        <v>69091</v>
      </c>
      <c r="P44" s="117"/>
      <c r="Q44" s="117"/>
      <c r="R44" s="117">
        <v>5</v>
      </c>
      <c r="S44" s="117">
        <v>69091</v>
      </c>
      <c r="T44" s="117">
        <v>29</v>
      </c>
      <c r="U44" s="117">
        <v>631114</v>
      </c>
      <c r="V44" s="117">
        <v>2</v>
      </c>
      <c r="W44" s="117">
        <v>80850</v>
      </c>
      <c r="X44" s="117">
        <v>31</v>
      </c>
      <c r="Y44" s="117">
        <v>711964</v>
      </c>
      <c r="Z44" s="117">
        <v>14</v>
      </c>
      <c r="AA44" s="117">
        <v>712690</v>
      </c>
      <c r="AB44" s="117"/>
      <c r="AC44" s="117"/>
      <c r="AD44" s="117">
        <v>14</v>
      </c>
      <c r="AE44" s="117">
        <v>712690</v>
      </c>
      <c r="AF44" s="116" t="s">
        <v>11002</v>
      </c>
    </row>
    <row r="45" spans="1:32" hidden="1">
      <c r="A45" s="116" t="s">
        <v>15352</v>
      </c>
      <c r="B45" s="116" t="s">
        <v>15353</v>
      </c>
      <c r="C45" s="116" t="s">
        <v>10999</v>
      </c>
      <c r="D45" s="116" t="s">
        <v>44</v>
      </c>
      <c r="E45" s="116" t="s">
        <v>15354</v>
      </c>
      <c r="F45" s="116" t="s">
        <v>49</v>
      </c>
      <c r="G45" s="116" t="s">
        <v>193</v>
      </c>
      <c r="H45" s="116" t="s">
        <v>15355</v>
      </c>
      <c r="I45" s="116" t="s">
        <v>15362</v>
      </c>
      <c r="J45" s="116" t="s">
        <v>15363</v>
      </c>
      <c r="K45" s="116" t="s">
        <v>10999</v>
      </c>
      <c r="L45" s="116" t="s">
        <v>15278</v>
      </c>
      <c r="M45" s="116" t="s">
        <v>15279</v>
      </c>
      <c r="N45" s="117">
        <v>194</v>
      </c>
      <c r="O45" s="117">
        <v>1031060</v>
      </c>
      <c r="P45" s="117"/>
      <c r="Q45" s="117"/>
      <c r="R45" s="117">
        <v>194</v>
      </c>
      <c r="S45" s="117">
        <v>1031060</v>
      </c>
      <c r="T45" s="117">
        <v>310</v>
      </c>
      <c r="U45" s="117">
        <v>1571905</v>
      </c>
      <c r="V45" s="117">
        <v>47</v>
      </c>
      <c r="W45" s="117">
        <v>200000</v>
      </c>
      <c r="X45" s="117">
        <v>357</v>
      </c>
      <c r="Y45" s="117">
        <v>1771905</v>
      </c>
      <c r="Z45" s="117">
        <v>244</v>
      </c>
      <c r="AA45" s="117">
        <v>1297528</v>
      </c>
      <c r="AB45" s="117">
        <v>2554</v>
      </c>
      <c r="AC45" s="117">
        <v>10931919</v>
      </c>
      <c r="AD45" s="117">
        <v>2798</v>
      </c>
      <c r="AE45" s="117">
        <v>12229447</v>
      </c>
      <c r="AF45" s="116" t="s">
        <v>11002</v>
      </c>
    </row>
    <row r="46" spans="1:32" hidden="1">
      <c r="A46" s="116" t="s">
        <v>15352</v>
      </c>
      <c r="B46" s="116" t="s">
        <v>15353</v>
      </c>
      <c r="C46" s="116" t="s">
        <v>10999</v>
      </c>
      <c r="D46" s="116" t="s">
        <v>44</v>
      </c>
      <c r="E46" s="116" t="s">
        <v>15354</v>
      </c>
      <c r="F46" s="116" t="s">
        <v>49</v>
      </c>
      <c r="G46" s="116" t="s">
        <v>193</v>
      </c>
      <c r="H46" s="116" t="s">
        <v>15355</v>
      </c>
      <c r="I46" s="116" t="s">
        <v>15362</v>
      </c>
      <c r="J46" s="116" t="s">
        <v>15363</v>
      </c>
      <c r="K46" s="116" t="s">
        <v>15293</v>
      </c>
      <c r="L46" s="116" t="s">
        <v>15294</v>
      </c>
      <c r="M46" s="116" t="s">
        <v>15279</v>
      </c>
      <c r="N46" s="117"/>
      <c r="O46" s="117">
        <v>-126000</v>
      </c>
      <c r="P46" s="117"/>
      <c r="Q46" s="117"/>
      <c r="R46" s="117"/>
      <c r="S46" s="117">
        <v>-126000</v>
      </c>
      <c r="T46" s="117"/>
      <c r="U46" s="117">
        <v>-126000</v>
      </c>
      <c r="V46" s="117"/>
      <c r="W46" s="117"/>
      <c r="X46" s="117"/>
      <c r="Y46" s="117">
        <v>-126000</v>
      </c>
      <c r="Z46" s="117"/>
      <c r="AA46" s="117"/>
      <c r="AB46" s="117"/>
      <c r="AC46" s="117"/>
      <c r="AD46" s="117"/>
      <c r="AE46" s="117"/>
      <c r="AF46" s="116" t="s">
        <v>11002</v>
      </c>
    </row>
    <row r="47" spans="1:32" hidden="1">
      <c r="A47" s="116" t="s">
        <v>15352</v>
      </c>
      <c r="B47" s="116" t="s">
        <v>15353</v>
      </c>
      <c r="C47" s="116" t="s">
        <v>10999</v>
      </c>
      <c r="D47" s="116" t="s">
        <v>44</v>
      </c>
      <c r="E47" s="116" t="s">
        <v>15354</v>
      </c>
      <c r="F47" s="116" t="s">
        <v>101</v>
      </c>
      <c r="G47" s="116" t="s">
        <v>193</v>
      </c>
      <c r="H47" s="116" t="s">
        <v>15355</v>
      </c>
      <c r="I47" s="116" t="s">
        <v>15364</v>
      </c>
      <c r="J47" s="116" t="s">
        <v>15365</v>
      </c>
      <c r="K47" s="116" t="s">
        <v>10999</v>
      </c>
      <c r="L47" s="116" t="s">
        <v>15278</v>
      </c>
      <c r="M47" s="116" t="s">
        <v>15279</v>
      </c>
      <c r="N47" s="117">
        <v>338</v>
      </c>
      <c r="O47" s="117">
        <v>491497</v>
      </c>
      <c r="P47" s="117"/>
      <c r="Q47" s="117"/>
      <c r="R47" s="117">
        <v>338</v>
      </c>
      <c r="S47" s="117">
        <v>491497</v>
      </c>
      <c r="T47" s="117">
        <v>108</v>
      </c>
      <c r="U47" s="117">
        <v>268726</v>
      </c>
      <c r="V47" s="117"/>
      <c r="W47" s="117">
        <v>277816</v>
      </c>
      <c r="X47" s="117">
        <v>108</v>
      </c>
      <c r="Y47" s="117">
        <v>546542</v>
      </c>
      <c r="Z47" s="117">
        <v>680</v>
      </c>
      <c r="AA47" s="117">
        <v>1226526</v>
      </c>
      <c r="AB47" s="117">
        <v>454</v>
      </c>
      <c r="AC47" s="117">
        <v>692000</v>
      </c>
      <c r="AD47" s="117">
        <v>1134</v>
      </c>
      <c r="AE47" s="117">
        <v>1918526</v>
      </c>
      <c r="AF47" s="116" t="s">
        <v>11002</v>
      </c>
    </row>
    <row r="48" spans="1:32" hidden="1">
      <c r="A48" s="116" t="s">
        <v>15352</v>
      </c>
      <c r="B48" s="116" t="s">
        <v>15353</v>
      </c>
      <c r="C48" s="116" t="s">
        <v>10999</v>
      </c>
      <c r="D48" s="116" t="s">
        <v>44</v>
      </c>
      <c r="E48" s="116" t="s">
        <v>15354</v>
      </c>
      <c r="F48" s="116" t="s">
        <v>116</v>
      </c>
      <c r="G48" s="116" t="s">
        <v>193</v>
      </c>
      <c r="H48" s="116" t="s">
        <v>15355</v>
      </c>
      <c r="I48" s="116" t="s">
        <v>15366</v>
      </c>
      <c r="J48" s="116" t="s">
        <v>15367</v>
      </c>
      <c r="K48" s="116" t="s">
        <v>10999</v>
      </c>
      <c r="L48" s="116" t="s">
        <v>15278</v>
      </c>
      <c r="M48" s="116" t="s">
        <v>15279</v>
      </c>
      <c r="N48" s="117"/>
      <c r="O48" s="117">
        <v>465244</v>
      </c>
      <c r="P48" s="117"/>
      <c r="Q48" s="117"/>
      <c r="R48" s="117"/>
      <c r="S48" s="117">
        <v>465244</v>
      </c>
      <c r="T48" s="117"/>
      <c r="U48" s="117">
        <v>719689</v>
      </c>
      <c r="V48" s="117"/>
      <c r="W48" s="117"/>
      <c r="X48" s="117"/>
      <c r="Y48" s="117">
        <v>719689</v>
      </c>
      <c r="Z48" s="117"/>
      <c r="AA48" s="117">
        <v>1626004</v>
      </c>
      <c r="AB48" s="117"/>
      <c r="AC48" s="117"/>
      <c r="AD48" s="117"/>
      <c r="AE48" s="117">
        <v>1626004</v>
      </c>
      <c r="AF48" s="116" t="s">
        <v>11002</v>
      </c>
    </row>
    <row r="49" spans="1:32" hidden="1">
      <c r="A49" s="116" t="s">
        <v>15352</v>
      </c>
      <c r="B49" s="116" t="s">
        <v>15353</v>
      </c>
      <c r="C49" s="116" t="s">
        <v>10999</v>
      </c>
      <c r="D49" s="116" t="s">
        <v>44</v>
      </c>
      <c r="E49" s="116" t="s">
        <v>15354</v>
      </c>
      <c r="F49" s="116" t="s">
        <v>155</v>
      </c>
      <c r="G49" s="116" t="s">
        <v>193</v>
      </c>
      <c r="H49" s="116" t="s">
        <v>15355</v>
      </c>
      <c r="I49" s="116" t="s">
        <v>15368</v>
      </c>
      <c r="J49" s="116" t="s">
        <v>15369</v>
      </c>
      <c r="K49" s="116" t="s">
        <v>10999</v>
      </c>
      <c r="L49" s="116" t="s">
        <v>15278</v>
      </c>
      <c r="M49" s="116" t="s">
        <v>15279</v>
      </c>
      <c r="N49" s="117"/>
      <c r="O49" s="117">
        <v>152637</v>
      </c>
      <c r="P49" s="117"/>
      <c r="Q49" s="117"/>
      <c r="R49" s="117"/>
      <c r="S49" s="117">
        <v>152637</v>
      </c>
      <c r="T49" s="117"/>
      <c r="U49" s="117">
        <v>82407</v>
      </c>
      <c r="V49" s="117"/>
      <c r="W49" s="117"/>
      <c r="X49" s="117"/>
      <c r="Y49" s="117">
        <v>82407</v>
      </c>
      <c r="Z49" s="117"/>
      <c r="AA49" s="117">
        <v>370351</v>
      </c>
      <c r="AB49" s="117"/>
      <c r="AC49" s="117">
        <v>2331282</v>
      </c>
      <c r="AD49" s="117"/>
      <c r="AE49" s="117">
        <v>2701633</v>
      </c>
      <c r="AF49" s="116" t="s">
        <v>11002</v>
      </c>
    </row>
    <row r="50" spans="1:32" hidden="1">
      <c r="A50" s="116" t="s">
        <v>15352</v>
      </c>
      <c r="B50" s="116" t="s">
        <v>15353</v>
      </c>
      <c r="C50" s="116" t="s">
        <v>10999</v>
      </c>
      <c r="D50" s="116" t="s">
        <v>44</v>
      </c>
      <c r="E50" s="116" t="s">
        <v>15354</v>
      </c>
      <c r="F50" s="116" t="s">
        <v>163</v>
      </c>
      <c r="G50" s="116" t="s">
        <v>193</v>
      </c>
      <c r="H50" s="116" t="s">
        <v>15355</v>
      </c>
      <c r="I50" s="116" t="s">
        <v>15370</v>
      </c>
      <c r="J50" s="116" t="s">
        <v>15371</v>
      </c>
      <c r="K50" s="116" t="s">
        <v>10999</v>
      </c>
      <c r="L50" s="116" t="s">
        <v>15278</v>
      </c>
      <c r="M50" s="116" t="s">
        <v>15279</v>
      </c>
      <c r="N50" s="117"/>
      <c r="O50" s="117">
        <v>329227</v>
      </c>
      <c r="P50" s="117"/>
      <c r="Q50" s="117"/>
      <c r="R50" s="117"/>
      <c r="S50" s="117">
        <v>329227</v>
      </c>
      <c r="T50" s="117"/>
      <c r="U50" s="117"/>
      <c r="V50" s="117"/>
      <c r="W50" s="117"/>
      <c r="X50" s="117"/>
      <c r="Y50" s="117"/>
      <c r="Z50" s="117"/>
      <c r="AA50" s="117"/>
      <c r="AB50" s="117"/>
      <c r="AC50" s="117"/>
      <c r="AD50" s="117"/>
      <c r="AE50" s="117"/>
      <c r="AF50" s="116" t="s">
        <v>11002</v>
      </c>
    </row>
    <row r="51" spans="1:32" hidden="1">
      <c r="A51" s="116" t="s">
        <v>15352</v>
      </c>
      <c r="B51" s="116" t="s">
        <v>15353</v>
      </c>
      <c r="C51" s="116" t="s">
        <v>10999</v>
      </c>
      <c r="D51" s="116" t="s">
        <v>44</v>
      </c>
      <c r="E51" s="116" t="s">
        <v>15354</v>
      </c>
      <c r="F51" s="116" t="s">
        <v>180</v>
      </c>
      <c r="G51" s="116" t="s">
        <v>302</v>
      </c>
      <c r="H51" s="116" t="s">
        <v>15372</v>
      </c>
      <c r="I51" s="116" t="s">
        <v>15373</v>
      </c>
      <c r="J51" s="116" t="s">
        <v>15374</v>
      </c>
      <c r="K51" s="116" t="s">
        <v>10999</v>
      </c>
      <c r="L51" s="116" t="s">
        <v>15278</v>
      </c>
      <c r="M51" s="116" t="s">
        <v>15279</v>
      </c>
      <c r="N51" s="117">
        <v>1000</v>
      </c>
      <c r="O51" s="117">
        <v>334102</v>
      </c>
      <c r="P51" s="117"/>
      <c r="Q51" s="117"/>
      <c r="R51" s="117">
        <v>1000</v>
      </c>
      <c r="S51" s="117">
        <v>334102</v>
      </c>
      <c r="T51" s="117">
        <v>178</v>
      </c>
      <c r="U51" s="117">
        <v>84667</v>
      </c>
      <c r="V51" s="117"/>
      <c r="W51" s="117"/>
      <c r="X51" s="117">
        <v>178</v>
      </c>
      <c r="Y51" s="117">
        <v>84667</v>
      </c>
      <c r="Z51" s="117">
        <v>269</v>
      </c>
      <c r="AA51" s="117">
        <v>104059</v>
      </c>
      <c r="AB51" s="117"/>
      <c r="AC51" s="117"/>
      <c r="AD51" s="117">
        <v>269</v>
      </c>
      <c r="AE51" s="117">
        <v>104059</v>
      </c>
      <c r="AF51" s="116" t="s">
        <v>11002</v>
      </c>
    </row>
    <row r="52" spans="1:32" hidden="1">
      <c r="A52" s="116" t="s">
        <v>15352</v>
      </c>
      <c r="B52" s="116" t="s">
        <v>15353</v>
      </c>
      <c r="C52" s="116" t="s">
        <v>10999</v>
      </c>
      <c r="D52" s="116" t="s">
        <v>44</v>
      </c>
      <c r="E52" s="116" t="s">
        <v>15354</v>
      </c>
      <c r="F52" s="116" t="s">
        <v>199</v>
      </c>
      <c r="G52" s="116" t="s">
        <v>302</v>
      </c>
      <c r="H52" s="116" t="s">
        <v>15372</v>
      </c>
      <c r="I52" s="116" t="s">
        <v>15375</v>
      </c>
      <c r="J52" s="116" t="s">
        <v>15376</v>
      </c>
      <c r="K52" s="116" t="s">
        <v>10999</v>
      </c>
      <c r="L52" s="116" t="s">
        <v>15278</v>
      </c>
      <c r="M52" s="116" t="s">
        <v>15279</v>
      </c>
      <c r="N52" s="117"/>
      <c r="O52" s="117">
        <v>669178</v>
      </c>
      <c r="P52" s="117"/>
      <c r="Q52" s="117"/>
      <c r="R52" s="117"/>
      <c r="S52" s="117">
        <v>669178</v>
      </c>
      <c r="T52" s="117"/>
      <c r="U52" s="117">
        <v>347845</v>
      </c>
      <c r="V52" s="117"/>
      <c r="W52" s="117">
        <v>113932</v>
      </c>
      <c r="X52" s="117"/>
      <c r="Y52" s="117">
        <v>461777</v>
      </c>
      <c r="Z52" s="117"/>
      <c r="AA52" s="117">
        <v>301777</v>
      </c>
      <c r="AB52" s="117"/>
      <c r="AC52" s="117"/>
      <c r="AD52" s="117"/>
      <c r="AE52" s="117">
        <v>301777</v>
      </c>
      <c r="AF52" s="116" t="s">
        <v>11002</v>
      </c>
    </row>
    <row r="53" spans="1:32" hidden="1">
      <c r="A53" s="116" t="s">
        <v>15352</v>
      </c>
      <c r="B53" s="116" t="s">
        <v>15353</v>
      </c>
      <c r="C53" s="116" t="s">
        <v>10999</v>
      </c>
      <c r="D53" s="116" t="s">
        <v>44</v>
      </c>
      <c r="E53" s="116" t="s">
        <v>15354</v>
      </c>
      <c r="F53" s="116" t="s">
        <v>208</v>
      </c>
      <c r="G53" s="116" t="s">
        <v>427</v>
      </c>
      <c r="H53" s="116" t="s">
        <v>15377</v>
      </c>
      <c r="I53" s="116" t="s">
        <v>15378</v>
      </c>
      <c r="J53" s="116" t="s">
        <v>15379</v>
      </c>
      <c r="K53" s="116" t="s">
        <v>10999</v>
      </c>
      <c r="L53" s="116" t="s">
        <v>15278</v>
      </c>
      <c r="M53" s="116" t="s">
        <v>15279</v>
      </c>
      <c r="N53" s="117">
        <v>752</v>
      </c>
      <c r="O53" s="117">
        <v>296021</v>
      </c>
      <c r="P53" s="117"/>
      <c r="Q53" s="117"/>
      <c r="R53" s="117">
        <v>752</v>
      </c>
      <c r="S53" s="117">
        <v>296021</v>
      </c>
      <c r="T53" s="117">
        <v>649</v>
      </c>
      <c r="U53" s="117">
        <v>329205</v>
      </c>
      <c r="V53" s="117"/>
      <c r="W53" s="117"/>
      <c r="X53" s="117">
        <v>649</v>
      </c>
      <c r="Y53" s="117">
        <v>329205</v>
      </c>
      <c r="Z53" s="117">
        <v>1316</v>
      </c>
      <c r="AA53" s="117">
        <v>417031</v>
      </c>
      <c r="AB53" s="117"/>
      <c r="AC53" s="117"/>
      <c r="AD53" s="117">
        <v>1316</v>
      </c>
      <c r="AE53" s="117">
        <v>417031</v>
      </c>
      <c r="AF53" s="116" t="s">
        <v>11002</v>
      </c>
    </row>
    <row r="54" spans="1:32" hidden="1">
      <c r="A54" s="116" t="s">
        <v>15352</v>
      </c>
      <c r="B54" s="116" t="s">
        <v>15353</v>
      </c>
      <c r="C54" s="116" t="s">
        <v>10999</v>
      </c>
      <c r="D54" s="116" t="s">
        <v>44</v>
      </c>
      <c r="E54" s="116" t="s">
        <v>15354</v>
      </c>
      <c r="F54" s="116" t="s">
        <v>221</v>
      </c>
      <c r="G54" s="116" t="s">
        <v>427</v>
      </c>
      <c r="H54" s="116" t="s">
        <v>15377</v>
      </c>
      <c r="I54" s="116" t="s">
        <v>15380</v>
      </c>
      <c r="J54" s="116" t="s">
        <v>15381</v>
      </c>
      <c r="K54" s="116" t="s">
        <v>10999</v>
      </c>
      <c r="L54" s="116" t="s">
        <v>15278</v>
      </c>
      <c r="M54" s="116" t="s">
        <v>15279</v>
      </c>
      <c r="N54" s="117">
        <v>551</v>
      </c>
      <c r="O54" s="117">
        <v>122295</v>
      </c>
      <c r="P54" s="117"/>
      <c r="Q54" s="117"/>
      <c r="R54" s="117">
        <v>551</v>
      </c>
      <c r="S54" s="117">
        <v>122295</v>
      </c>
      <c r="T54" s="117"/>
      <c r="U54" s="117">
        <v>11731</v>
      </c>
      <c r="V54" s="117"/>
      <c r="W54" s="117"/>
      <c r="X54" s="117"/>
      <c r="Y54" s="117">
        <v>11731</v>
      </c>
      <c r="Z54" s="117"/>
      <c r="AA54" s="117"/>
      <c r="AB54" s="117"/>
      <c r="AC54" s="117"/>
      <c r="AD54" s="117"/>
      <c r="AE54" s="117"/>
      <c r="AF54" s="116" t="s">
        <v>11002</v>
      </c>
    </row>
    <row r="55" spans="1:32" hidden="1">
      <c r="A55" s="116" t="s">
        <v>15352</v>
      </c>
      <c r="B55" s="116" t="s">
        <v>15353</v>
      </c>
      <c r="C55" s="116" t="s">
        <v>10999</v>
      </c>
      <c r="D55" s="116" t="s">
        <v>44</v>
      </c>
      <c r="E55" s="116" t="s">
        <v>15354</v>
      </c>
      <c r="F55" s="116" t="s">
        <v>236</v>
      </c>
      <c r="G55" s="116" t="s">
        <v>427</v>
      </c>
      <c r="H55" s="116" t="s">
        <v>15377</v>
      </c>
      <c r="I55" s="116" t="s">
        <v>15382</v>
      </c>
      <c r="J55" s="116" t="s">
        <v>15383</v>
      </c>
      <c r="K55" s="116" t="s">
        <v>10999</v>
      </c>
      <c r="L55" s="116" t="s">
        <v>15278</v>
      </c>
      <c r="M55" s="116" t="s">
        <v>15279</v>
      </c>
      <c r="N55" s="117">
        <v>4788</v>
      </c>
      <c r="O55" s="117">
        <v>1199177</v>
      </c>
      <c r="P55" s="117"/>
      <c r="Q55" s="117"/>
      <c r="R55" s="117">
        <v>4788</v>
      </c>
      <c r="S55" s="117">
        <v>1199177</v>
      </c>
      <c r="T55" s="117">
        <v>5490</v>
      </c>
      <c r="U55" s="117">
        <v>1155071</v>
      </c>
      <c r="V55" s="117"/>
      <c r="W55" s="117"/>
      <c r="X55" s="117">
        <v>5490</v>
      </c>
      <c r="Y55" s="117">
        <v>1155071</v>
      </c>
      <c r="Z55" s="117"/>
      <c r="AA55" s="117">
        <v>1058093</v>
      </c>
      <c r="AB55" s="117"/>
      <c r="AC55" s="117"/>
      <c r="AD55" s="117"/>
      <c r="AE55" s="117">
        <v>1058093</v>
      </c>
      <c r="AF55" s="116" t="s">
        <v>11002</v>
      </c>
    </row>
    <row r="56" spans="1:32" hidden="1">
      <c r="A56" s="116" t="s">
        <v>15352</v>
      </c>
      <c r="B56" s="116" t="s">
        <v>15353</v>
      </c>
      <c r="C56" s="116" t="s">
        <v>10999</v>
      </c>
      <c r="D56" s="116" t="s">
        <v>44</v>
      </c>
      <c r="E56" s="116" t="s">
        <v>15354</v>
      </c>
      <c r="F56" s="116" t="s">
        <v>236</v>
      </c>
      <c r="G56" s="116" t="s">
        <v>427</v>
      </c>
      <c r="H56" s="116" t="s">
        <v>15377</v>
      </c>
      <c r="I56" s="116" t="s">
        <v>15382</v>
      </c>
      <c r="J56" s="116" t="s">
        <v>15383</v>
      </c>
      <c r="K56" s="116" t="s">
        <v>15293</v>
      </c>
      <c r="L56" s="116" t="s">
        <v>15294</v>
      </c>
      <c r="M56" s="116" t="s">
        <v>15279</v>
      </c>
      <c r="N56" s="117"/>
      <c r="O56" s="117">
        <v>-30913</v>
      </c>
      <c r="P56" s="117"/>
      <c r="Q56" s="117"/>
      <c r="R56" s="117"/>
      <c r="S56" s="117">
        <v>-30913</v>
      </c>
      <c r="T56" s="117"/>
      <c r="U56" s="117">
        <v>-30000</v>
      </c>
      <c r="V56" s="117"/>
      <c r="W56" s="117"/>
      <c r="X56" s="117"/>
      <c r="Y56" s="117">
        <v>-30000</v>
      </c>
      <c r="Z56" s="117"/>
      <c r="AA56" s="117">
        <v>-43156</v>
      </c>
      <c r="AB56" s="117"/>
      <c r="AC56" s="117"/>
      <c r="AD56" s="117"/>
      <c r="AE56" s="117">
        <v>-43156</v>
      </c>
      <c r="AF56" s="116" t="s">
        <v>11002</v>
      </c>
    </row>
    <row r="57" spans="1:32" hidden="1">
      <c r="A57" s="116" t="s">
        <v>15352</v>
      </c>
      <c r="B57" s="116" t="s">
        <v>15353</v>
      </c>
      <c r="C57" s="116" t="s">
        <v>10999</v>
      </c>
      <c r="D57" s="116" t="s">
        <v>44</v>
      </c>
      <c r="E57" s="116" t="s">
        <v>15354</v>
      </c>
      <c r="F57" s="116" t="s">
        <v>250</v>
      </c>
      <c r="G57" s="116" t="s">
        <v>427</v>
      </c>
      <c r="H57" s="116" t="s">
        <v>15377</v>
      </c>
      <c r="I57" s="116" t="s">
        <v>15382</v>
      </c>
      <c r="J57" s="116" t="s">
        <v>15383</v>
      </c>
      <c r="K57" s="116" t="s">
        <v>15297</v>
      </c>
      <c r="L57" s="116" t="s">
        <v>15298</v>
      </c>
      <c r="M57" s="116" t="s">
        <v>15279</v>
      </c>
      <c r="N57" s="117"/>
      <c r="O57" s="117">
        <v>30000</v>
      </c>
      <c r="P57" s="117"/>
      <c r="Q57" s="117"/>
      <c r="R57" s="117"/>
      <c r="S57" s="117">
        <v>30000</v>
      </c>
      <c r="T57" s="117"/>
      <c r="U57" s="117">
        <v>43156</v>
      </c>
      <c r="V57" s="117"/>
      <c r="W57" s="117"/>
      <c r="X57" s="117"/>
      <c r="Y57" s="117">
        <v>43156</v>
      </c>
      <c r="Z57" s="117"/>
      <c r="AA57" s="117">
        <v>49106</v>
      </c>
      <c r="AB57" s="117"/>
      <c r="AC57" s="117"/>
      <c r="AD57" s="117"/>
      <c r="AE57" s="117">
        <v>49106</v>
      </c>
      <c r="AF57" s="116" t="s">
        <v>11002</v>
      </c>
    </row>
    <row r="58" spans="1:32" hidden="1">
      <c r="A58" s="116" t="s">
        <v>15352</v>
      </c>
      <c r="B58" s="116" t="s">
        <v>15353</v>
      </c>
      <c r="C58" s="116" t="s">
        <v>10999</v>
      </c>
      <c r="D58" s="116" t="s">
        <v>44</v>
      </c>
      <c r="E58" s="116" t="s">
        <v>15354</v>
      </c>
      <c r="F58" s="116" t="s">
        <v>250</v>
      </c>
      <c r="G58" s="116" t="s">
        <v>427</v>
      </c>
      <c r="H58" s="116" t="s">
        <v>15377</v>
      </c>
      <c r="I58" s="116" t="s">
        <v>15382</v>
      </c>
      <c r="J58" s="116" t="s">
        <v>15383</v>
      </c>
      <c r="K58" s="116" t="s">
        <v>15297</v>
      </c>
      <c r="L58" s="116" t="s">
        <v>15303</v>
      </c>
      <c r="M58" s="116" t="s">
        <v>15300</v>
      </c>
      <c r="N58" s="117"/>
      <c r="O58" s="117">
        <v>30000</v>
      </c>
      <c r="P58" s="117"/>
      <c r="Q58" s="117"/>
      <c r="R58" s="117"/>
      <c r="S58" s="117">
        <v>30000</v>
      </c>
      <c r="T58" s="117"/>
      <c r="U58" s="117"/>
      <c r="V58" s="117"/>
      <c r="W58" s="117"/>
      <c r="X58" s="117"/>
      <c r="Y58" s="117"/>
      <c r="Z58" s="117"/>
      <c r="AA58" s="117"/>
      <c r="AB58" s="117"/>
      <c r="AC58" s="117"/>
      <c r="AD58" s="117"/>
      <c r="AE58" s="117"/>
      <c r="AF58" s="116" t="s">
        <v>11002</v>
      </c>
    </row>
    <row r="59" spans="1:32" hidden="1">
      <c r="A59" s="116" t="s">
        <v>15352</v>
      </c>
      <c r="B59" s="116" t="s">
        <v>15353</v>
      </c>
      <c r="C59" s="116" t="s">
        <v>10999</v>
      </c>
      <c r="D59" s="116" t="s">
        <v>44</v>
      </c>
      <c r="E59" s="116" t="s">
        <v>15354</v>
      </c>
      <c r="F59" s="116" t="s">
        <v>250</v>
      </c>
      <c r="G59" s="116" t="s">
        <v>427</v>
      </c>
      <c r="H59" s="116" t="s">
        <v>15377</v>
      </c>
      <c r="I59" s="116" t="s">
        <v>15382</v>
      </c>
      <c r="J59" s="116" t="s">
        <v>15383</v>
      </c>
      <c r="K59" s="116" t="s">
        <v>15297</v>
      </c>
      <c r="L59" s="116" t="s">
        <v>15304</v>
      </c>
      <c r="M59" s="116" t="s">
        <v>15300</v>
      </c>
      <c r="N59" s="117"/>
      <c r="O59" s="117"/>
      <c r="P59" s="117"/>
      <c r="Q59" s="117"/>
      <c r="R59" s="117"/>
      <c r="S59" s="117"/>
      <c r="T59" s="117"/>
      <c r="U59" s="117">
        <v>43156</v>
      </c>
      <c r="V59" s="117"/>
      <c r="W59" s="117"/>
      <c r="X59" s="117"/>
      <c r="Y59" s="117">
        <v>43156</v>
      </c>
      <c r="Z59" s="117"/>
      <c r="AA59" s="117"/>
      <c r="AB59" s="117"/>
      <c r="AC59" s="117"/>
      <c r="AD59" s="117"/>
      <c r="AE59" s="117"/>
      <c r="AF59" s="116" t="s">
        <v>11002</v>
      </c>
    </row>
    <row r="60" spans="1:32" hidden="1">
      <c r="A60" s="116" t="s">
        <v>15352</v>
      </c>
      <c r="B60" s="116" t="s">
        <v>15353</v>
      </c>
      <c r="C60" s="116" t="s">
        <v>10999</v>
      </c>
      <c r="D60" s="116" t="s">
        <v>44</v>
      </c>
      <c r="E60" s="116" t="s">
        <v>15354</v>
      </c>
      <c r="F60" s="116" t="s">
        <v>250</v>
      </c>
      <c r="G60" s="116" t="s">
        <v>427</v>
      </c>
      <c r="H60" s="116" t="s">
        <v>15377</v>
      </c>
      <c r="I60" s="116" t="s">
        <v>15382</v>
      </c>
      <c r="J60" s="116" t="s">
        <v>15383</v>
      </c>
      <c r="K60" s="116" t="s">
        <v>15297</v>
      </c>
      <c r="L60" s="116" t="s">
        <v>15299</v>
      </c>
      <c r="M60" s="116" t="s">
        <v>15300</v>
      </c>
      <c r="N60" s="117"/>
      <c r="O60" s="117"/>
      <c r="P60" s="117"/>
      <c r="Q60" s="117"/>
      <c r="R60" s="117"/>
      <c r="S60" s="117"/>
      <c r="T60" s="117"/>
      <c r="U60" s="117"/>
      <c r="V60" s="117"/>
      <c r="W60" s="117"/>
      <c r="X60" s="117"/>
      <c r="Y60" s="117"/>
      <c r="Z60" s="117"/>
      <c r="AA60" s="117">
        <v>49106</v>
      </c>
      <c r="AB60" s="117"/>
      <c r="AC60" s="117"/>
      <c r="AD60" s="117"/>
      <c r="AE60" s="117">
        <v>49106</v>
      </c>
      <c r="AF60" s="116" t="s">
        <v>11002</v>
      </c>
    </row>
    <row r="61" spans="1:32" hidden="1">
      <c r="A61" s="116" t="s">
        <v>15352</v>
      </c>
      <c r="B61" s="116" t="s">
        <v>15353</v>
      </c>
      <c r="C61" s="116" t="s">
        <v>10999</v>
      </c>
      <c r="D61" s="116" t="s">
        <v>44</v>
      </c>
      <c r="E61" s="116" t="s">
        <v>15354</v>
      </c>
      <c r="F61" s="116" t="s">
        <v>264</v>
      </c>
      <c r="G61" s="116" t="s">
        <v>427</v>
      </c>
      <c r="H61" s="116" t="s">
        <v>15377</v>
      </c>
      <c r="I61" s="116" t="s">
        <v>15384</v>
      </c>
      <c r="J61" s="116" t="s">
        <v>15385</v>
      </c>
      <c r="K61" s="116" t="s">
        <v>10999</v>
      </c>
      <c r="L61" s="116" t="s">
        <v>15278</v>
      </c>
      <c r="M61" s="116" t="s">
        <v>15279</v>
      </c>
      <c r="N61" s="117">
        <v>3720</v>
      </c>
      <c r="O61" s="117">
        <v>30230</v>
      </c>
      <c r="P61" s="117"/>
      <c r="Q61" s="117"/>
      <c r="R61" s="117">
        <v>3720</v>
      </c>
      <c r="S61" s="117">
        <v>30230</v>
      </c>
      <c r="T61" s="117">
        <v>4002</v>
      </c>
      <c r="U61" s="117">
        <v>32339</v>
      </c>
      <c r="V61" s="117"/>
      <c r="W61" s="117"/>
      <c r="X61" s="117">
        <v>4002</v>
      </c>
      <c r="Y61" s="117">
        <v>32339</v>
      </c>
      <c r="Z61" s="117">
        <v>600</v>
      </c>
      <c r="AA61" s="117">
        <v>7412</v>
      </c>
      <c r="AB61" s="117"/>
      <c r="AC61" s="117"/>
      <c r="AD61" s="117">
        <v>600</v>
      </c>
      <c r="AE61" s="117">
        <v>7412</v>
      </c>
      <c r="AF61" s="116" t="s">
        <v>11002</v>
      </c>
    </row>
    <row r="62" spans="1:32" hidden="1">
      <c r="A62" s="116" t="s">
        <v>15352</v>
      </c>
      <c r="B62" s="116" t="s">
        <v>15353</v>
      </c>
      <c r="C62" s="116" t="s">
        <v>10999</v>
      </c>
      <c r="D62" s="116" t="s">
        <v>44</v>
      </c>
      <c r="E62" s="116" t="s">
        <v>15354</v>
      </c>
      <c r="F62" s="116" t="s">
        <v>275</v>
      </c>
      <c r="G62" s="116" t="s">
        <v>427</v>
      </c>
      <c r="H62" s="116" t="s">
        <v>15377</v>
      </c>
      <c r="I62" s="116" t="s">
        <v>15386</v>
      </c>
      <c r="J62" s="116" t="s">
        <v>15387</v>
      </c>
      <c r="K62" s="116" t="s">
        <v>10999</v>
      </c>
      <c r="L62" s="116" t="s">
        <v>15278</v>
      </c>
      <c r="M62" s="116" t="s">
        <v>15279</v>
      </c>
      <c r="N62" s="117">
        <v>18</v>
      </c>
      <c r="O62" s="117">
        <v>175539</v>
      </c>
      <c r="P62" s="117"/>
      <c r="Q62" s="117"/>
      <c r="R62" s="117">
        <v>18</v>
      </c>
      <c r="S62" s="117">
        <v>175539</v>
      </c>
      <c r="T62" s="117">
        <v>6</v>
      </c>
      <c r="U62" s="117">
        <v>61503</v>
      </c>
      <c r="V62" s="117"/>
      <c r="W62" s="117"/>
      <c r="X62" s="117">
        <v>6</v>
      </c>
      <c r="Y62" s="117">
        <v>61503</v>
      </c>
      <c r="Z62" s="117">
        <v>96</v>
      </c>
      <c r="AA62" s="117">
        <v>745682</v>
      </c>
      <c r="AB62" s="117"/>
      <c r="AC62" s="117"/>
      <c r="AD62" s="117">
        <v>96</v>
      </c>
      <c r="AE62" s="117">
        <v>745682</v>
      </c>
      <c r="AF62" s="116" t="s">
        <v>11002</v>
      </c>
    </row>
    <row r="63" spans="1:32" hidden="1">
      <c r="A63" s="116" t="s">
        <v>15352</v>
      </c>
      <c r="B63" s="116" t="s">
        <v>15353</v>
      </c>
      <c r="C63" s="116" t="s">
        <v>10999</v>
      </c>
      <c r="D63" s="116" t="s">
        <v>44</v>
      </c>
      <c r="E63" s="116" t="s">
        <v>15354</v>
      </c>
      <c r="F63" s="116" t="s">
        <v>280</v>
      </c>
      <c r="G63" s="116" t="s">
        <v>427</v>
      </c>
      <c r="H63" s="116" t="s">
        <v>15377</v>
      </c>
      <c r="I63" s="116" t="s">
        <v>15388</v>
      </c>
      <c r="J63" s="116" t="s">
        <v>15389</v>
      </c>
      <c r="K63" s="116" t="s">
        <v>10999</v>
      </c>
      <c r="L63" s="116" t="s">
        <v>15278</v>
      </c>
      <c r="M63" s="116" t="s">
        <v>15279</v>
      </c>
      <c r="N63" s="117"/>
      <c r="O63" s="117">
        <v>113280</v>
      </c>
      <c r="P63" s="117"/>
      <c r="Q63" s="117"/>
      <c r="R63" s="117"/>
      <c r="S63" s="117">
        <v>113280</v>
      </c>
      <c r="T63" s="117"/>
      <c r="U63" s="117"/>
      <c r="V63" s="117"/>
      <c r="W63" s="117"/>
      <c r="X63" s="117"/>
      <c r="Y63" s="117"/>
      <c r="Z63" s="117"/>
      <c r="AA63" s="117"/>
      <c r="AB63" s="117"/>
      <c r="AC63" s="117"/>
      <c r="AD63" s="117"/>
      <c r="AE63" s="117"/>
      <c r="AF63" s="116" t="s">
        <v>11002</v>
      </c>
    </row>
    <row r="64" spans="1:32" hidden="1">
      <c r="A64" s="116" t="s">
        <v>15352</v>
      </c>
      <c r="B64" s="116" t="s">
        <v>15353</v>
      </c>
      <c r="C64" s="116" t="s">
        <v>10999</v>
      </c>
      <c r="D64" s="116" t="s">
        <v>44</v>
      </c>
      <c r="E64" s="116" t="s">
        <v>15354</v>
      </c>
      <c r="F64" s="116" t="s">
        <v>288</v>
      </c>
      <c r="G64" s="116" t="s">
        <v>427</v>
      </c>
      <c r="H64" s="116" t="s">
        <v>15377</v>
      </c>
      <c r="I64" s="116" t="s">
        <v>15390</v>
      </c>
      <c r="J64" s="116" t="s">
        <v>15391</v>
      </c>
      <c r="K64" s="116" t="s">
        <v>10999</v>
      </c>
      <c r="L64" s="116" t="s">
        <v>15278</v>
      </c>
      <c r="M64" s="116" t="s">
        <v>15279</v>
      </c>
      <c r="N64" s="117"/>
      <c r="O64" s="117">
        <v>163744</v>
      </c>
      <c r="P64" s="117"/>
      <c r="Q64" s="117"/>
      <c r="R64" s="117"/>
      <c r="S64" s="117">
        <v>163744</v>
      </c>
      <c r="T64" s="117"/>
      <c r="U64" s="117"/>
      <c r="V64" s="117"/>
      <c r="W64" s="117"/>
      <c r="X64" s="117"/>
      <c r="Y64" s="117"/>
      <c r="Z64" s="117"/>
      <c r="AA64" s="117"/>
      <c r="AB64" s="117"/>
      <c r="AC64" s="117"/>
      <c r="AD64" s="117"/>
      <c r="AE64" s="117"/>
      <c r="AF64" s="116" t="s">
        <v>11002</v>
      </c>
    </row>
    <row r="65" spans="1:32" hidden="1">
      <c r="A65" s="116" t="s">
        <v>15352</v>
      </c>
      <c r="B65" s="116" t="s">
        <v>15353</v>
      </c>
      <c r="C65" s="116" t="s">
        <v>10999</v>
      </c>
      <c r="D65" s="116" t="s">
        <v>44</v>
      </c>
      <c r="E65" s="116" t="s">
        <v>15354</v>
      </c>
      <c r="F65" s="116" t="s">
        <v>302</v>
      </c>
      <c r="G65" s="116" t="s">
        <v>427</v>
      </c>
      <c r="H65" s="116" t="s">
        <v>15377</v>
      </c>
      <c r="I65" s="116" t="s">
        <v>15392</v>
      </c>
      <c r="J65" s="116" t="s">
        <v>15393</v>
      </c>
      <c r="K65" s="116" t="s">
        <v>10999</v>
      </c>
      <c r="L65" s="116" t="s">
        <v>15278</v>
      </c>
      <c r="M65" s="116" t="s">
        <v>15279</v>
      </c>
      <c r="N65" s="117"/>
      <c r="O65" s="117">
        <v>345491</v>
      </c>
      <c r="P65" s="117"/>
      <c r="Q65" s="117"/>
      <c r="R65" s="117"/>
      <c r="S65" s="117">
        <v>345491</v>
      </c>
      <c r="T65" s="117"/>
      <c r="U65" s="117">
        <v>67816</v>
      </c>
      <c r="V65" s="117"/>
      <c r="W65" s="117"/>
      <c r="X65" s="117"/>
      <c r="Y65" s="117">
        <v>67816</v>
      </c>
      <c r="Z65" s="117"/>
      <c r="AA65" s="117">
        <v>139191</v>
      </c>
      <c r="AB65" s="117"/>
      <c r="AC65" s="117"/>
      <c r="AD65" s="117"/>
      <c r="AE65" s="117">
        <v>139191</v>
      </c>
      <c r="AF65" s="116" t="s">
        <v>11002</v>
      </c>
    </row>
    <row r="66" spans="1:32" hidden="1">
      <c r="A66" s="116" t="s">
        <v>15352</v>
      </c>
      <c r="B66" s="116" t="s">
        <v>15353</v>
      </c>
      <c r="C66" s="116" t="s">
        <v>10999</v>
      </c>
      <c r="D66" s="116" t="s">
        <v>104</v>
      </c>
      <c r="E66" s="116" t="s">
        <v>15394</v>
      </c>
      <c r="F66" s="116" t="s">
        <v>321</v>
      </c>
      <c r="G66" s="116" t="s">
        <v>193</v>
      </c>
      <c r="H66" s="116" t="s">
        <v>15395</v>
      </c>
      <c r="I66" s="116" t="s">
        <v>15396</v>
      </c>
      <c r="J66" s="116" t="s">
        <v>15397</v>
      </c>
      <c r="K66" s="116" t="s">
        <v>10999</v>
      </c>
      <c r="L66" s="116" t="s">
        <v>15278</v>
      </c>
      <c r="M66" s="116" t="s">
        <v>15279</v>
      </c>
      <c r="N66" s="117"/>
      <c r="O66" s="117">
        <v>171958</v>
      </c>
      <c r="P66" s="117"/>
      <c r="Q66" s="117"/>
      <c r="R66" s="117"/>
      <c r="S66" s="117">
        <v>171958</v>
      </c>
      <c r="T66" s="117"/>
      <c r="U66" s="117">
        <v>757800</v>
      </c>
      <c r="V66" s="117"/>
      <c r="W66" s="117"/>
      <c r="X66" s="117"/>
      <c r="Y66" s="117">
        <v>757800</v>
      </c>
      <c r="Z66" s="117"/>
      <c r="AA66" s="117">
        <v>796837</v>
      </c>
      <c r="AB66" s="117"/>
      <c r="AC66" s="117"/>
      <c r="AD66" s="117"/>
      <c r="AE66" s="117">
        <v>796837</v>
      </c>
      <c r="AF66" s="116" t="s">
        <v>11002</v>
      </c>
    </row>
    <row r="67" spans="1:32" hidden="1">
      <c r="A67" s="116" t="s">
        <v>15352</v>
      </c>
      <c r="B67" s="116" t="s">
        <v>15353</v>
      </c>
      <c r="C67" s="116" t="s">
        <v>10999</v>
      </c>
      <c r="D67" s="116" t="s">
        <v>104</v>
      </c>
      <c r="E67" s="116" t="s">
        <v>15394</v>
      </c>
      <c r="F67" s="116" t="s">
        <v>330</v>
      </c>
      <c r="G67" s="116" t="s">
        <v>193</v>
      </c>
      <c r="H67" s="116" t="s">
        <v>15395</v>
      </c>
      <c r="I67" s="116" t="s">
        <v>15398</v>
      </c>
      <c r="J67" s="116" t="s">
        <v>15399</v>
      </c>
      <c r="K67" s="116" t="s">
        <v>10999</v>
      </c>
      <c r="L67" s="116" t="s">
        <v>15278</v>
      </c>
      <c r="M67" s="116" t="s">
        <v>15279</v>
      </c>
      <c r="N67" s="117"/>
      <c r="O67" s="117">
        <v>649475</v>
      </c>
      <c r="P67" s="117"/>
      <c r="Q67" s="117"/>
      <c r="R67" s="117"/>
      <c r="S67" s="117">
        <v>649475</v>
      </c>
      <c r="T67" s="117"/>
      <c r="U67" s="117">
        <v>428935</v>
      </c>
      <c r="V67" s="117"/>
      <c r="W67" s="117"/>
      <c r="X67" s="117"/>
      <c r="Y67" s="117">
        <v>428935</v>
      </c>
      <c r="Z67" s="117"/>
      <c r="AA67" s="117">
        <v>10786</v>
      </c>
      <c r="AB67" s="117"/>
      <c r="AC67" s="117"/>
      <c r="AD67" s="117"/>
      <c r="AE67" s="117">
        <v>10786</v>
      </c>
      <c r="AF67" s="116" t="s">
        <v>11002</v>
      </c>
    </row>
    <row r="68" spans="1:32" hidden="1">
      <c r="A68" s="116" t="s">
        <v>15352</v>
      </c>
      <c r="B68" s="116" t="s">
        <v>15353</v>
      </c>
      <c r="C68" s="116" t="s">
        <v>10999</v>
      </c>
      <c r="D68" s="116" t="s">
        <v>104</v>
      </c>
      <c r="E68" s="116" t="s">
        <v>15394</v>
      </c>
      <c r="F68" s="116" t="s">
        <v>342</v>
      </c>
      <c r="G68" s="116" t="s">
        <v>193</v>
      </c>
      <c r="H68" s="116" t="s">
        <v>15395</v>
      </c>
      <c r="I68" s="116" t="s">
        <v>15400</v>
      </c>
      <c r="J68" s="116" t="s">
        <v>15401</v>
      </c>
      <c r="K68" s="116" t="s">
        <v>10999</v>
      </c>
      <c r="L68" s="116" t="s">
        <v>15278</v>
      </c>
      <c r="M68" s="116" t="s">
        <v>15279</v>
      </c>
      <c r="N68" s="117"/>
      <c r="O68" s="117">
        <v>2321</v>
      </c>
      <c r="P68" s="117"/>
      <c r="Q68" s="117"/>
      <c r="R68" s="117"/>
      <c r="S68" s="117">
        <v>2321</v>
      </c>
      <c r="T68" s="117"/>
      <c r="U68" s="117"/>
      <c r="V68" s="117"/>
      <c r="W68" s="117"/>
      <c r="X68" s="117"/>
      <c r="Y68" s="117"/>
      <c r="Z68" s="117"/>
      <c r="AA68" s="117">
        <v>6823</v>
      </c>
      <c r="AB68" s="117"/>
      <c r="AC68" s="117"/>
      <c r="AD68" s="117"/>
      <c r="AE68" s="117">
        <v>6823</v>
      </c>
      <c r="AF68" s="116" t="s">
        <v>11002</v>
      </c>
    </row>
    <row r="69" spans="1:32" hidden="1">
      <c r="A69" s="116" t="s">
        <v>15352</v>
      </c>
      <c r="B69" s="116" t="s">
        <v>15353</v>
      </c>
      <c r="C69" s="116" t="s">
        <v>10999</v>
      </c>
      <c r="D69" s="116" t="s">
        <v>104</v>
      </c>
      <c r="E69" s="116" t="s">
        <v>15394</v>
      </c>
      <c r="F69" s="116" t="s">
        <v>349</v>
      </c>
      <c r="G69" s="116" t="s">
        <v>193</v>
      </c>
      <c r="H69" s="116" t="s">
        <v>15395</v>
      </c>
      <c r="I69" s="116" t="s">
        <v>15402</v>
      </c>
      <c r="J69" s="116" t="s">
        <v>15403</v>
      </c>
      <c r="K69" s="116" t="s">
        <v>10999</v>
      </c>
      <c r="L69" s="116" t="s">
        <v>15278</v>
      </c>
      <c r="M69" s="116" t="s">
        <v>15279</v>
      </c>
      <c r="N69" s="117"/>
      <c r="O69" s="117">
        <v>320591</v>
      </c>
      <c r="P69" s="117"/>
      <c r="Q69" s="117"/>
      <c r="R69" s="117"/>
      <c r="S69" s="117">
        <v>320591</v>
      </c>
      <c r="T69" s="117"/>
      <c r="U69" s="117">
        <v>243470</v>
      </c>
      <c r="V69" s="117"/>
      <c r="W69" s="117"/>
      <c r="X69" s="117"/>
      <c r="Y69" s="117">
        <v>243470</v>
      </c>
      <c r="Z69" s="117"/>
      <c r="AA69" s="117">
        <v>289496</v>
      </c>
      <c r="AB69" s="117"/>
      <c r="AC69" s="117"/>
      <c r="AD69" s="117"/>
      <c r="AE69" s="117">
        <v>289496</v>
      </c>
      <c r="AF69" s="116" t="s">
        <v>11002</v>
      </c>
    </row>
    <row r="70" spans="1:32" hidden="1">
      <c r="A70" s="116" t="s">
        <v>15352</v>
      </c>
      <c r="B70" s="116" t="s">
        <v>15353</v>
      </c>
      <c r="C70" s="116" t="s">
        <v>10999</v>
      </c>
      <c r="D70" s="116" t="s">
        <v>104</v>
      </c>
      <c r="E70" s="116" t="s">
        <v>15394</v>
      </c>
      <c r="F70" s="116" t="s">
        <v>364</v>
      </c>
      <c r="G70" s="116" t="s">
        <v>193</v>
      </c>
      <c r="H70" s="116" t="s">
        <v>15395</v>
      </c>
      <c r="I70" s="116" t="s">
        <v>15404</v>
      </c>
      <c r="J70" s="116" t="s">
        <v>15405</v>
      </c>
      <c r="K70" s="116" t="s">
        <v>10999</v>
      </c>
      <c r="L70" s="116" t="s">
        <v>15278</v>
      </c>
      <c r="M70" s="116" t="s">
        <v>15279</v>
      </c>
      <c r="N70" s="117"/>
      <c r="O70" s="117">
        <v>49581</v>
      </c>
      <c r="P70" s="117"/>
      <c r="Q70" s="117"/>
      <c r="R70" s="117"/>
      <c r="S70" s="117">
        <v>49581</v>
      </c>
      <c r="T70" s="117"/>
      <c r="U70" s="117">
        <v>54005</v>
      </c>
      <c r="V70" s="117"/>
      <c r="W70" s="117"/>
      <c r="X70" s="117"/>
      <c r="Y70" s="117">
        <v>54005</v>
      </c>
      <c r="Z70" s="117"/>
      <c r="AA70" s="117">
        <v>54363</v>
      </c>
      <c r="AB70" s="117"/>
      <c r="AC70" s="117"/>
      <c r="AD70" s="117"/>
      <c r="AE70" s="117">
        <v>54363</v>
      </c>
      <c r="AF70" s="116" t="s">
        <v>11002</v>
      </c>
    </row>
    <row r="71" spans="1:32" hidden="1">
      <c r="A71" s="116" t="s">
        <v>15352</v>
      </c>
      <c r="B71" s="116" t="s">
        <v>15353</v>
      </c>
      <c r="C71" s="116" t="s">
        <v>10999</v>
      </c>
      <c r="D71" s="116" t="s">
        <v>158</v>
      </c>
      <c r="E71" s="116" t="s">
        <v>15406</v>
      </c>
      <c r="F71" s="116" t="s">
        <v>377</v>
      </c>
      <c r="G71" s="116" t="s">
        <v>193</v>
      </c>
      <c r="H71" s="116" t="s">
        <v>15407</v>
      </c>
      <c r="I71" s="116" t="s">
        <v>15408</v>
      </c>
      <c r="J71" s="116" t="s">
        <v>15409</v>
      </c>
      <c r="K71" s="116" t="s">
        <v>10999</v>
      </c>
      <c r="L71" s="116" t="s">
        <v>15278</v>
      </c>
      <c r="M71" s="116" t="s">
        <v>15279</v>
      </c>
      <c r="N71" s="117"/>
      <c r="O71" s="117">
        <v>6695</v>
      </c>
      <c r="P71" s="117"/>
      <c r="Q71" s="117"/>
      <c r="R71" s="117"/>
      <c r="S71" s="117">
        <v>6695</v>
      </c>
      <c r="T71" s="117"/>
      <c r="U71" s="117">
        <v>6651</v>
      </c>
      <c r="V71" s="117"/>
      <c r="W71" s="117"/>
      <c r="X71" s="117"/>
      <c r="Y71" s="117">
        <v>6651</v>
      </c>
      <c r="Z71" s="117"/>
      <c r="AA71" s="117">
        <v>6698</v>
      </c>
      <c r="AB71" s="117"/>
      <c r="AC71" s="117"/>
      <c r="AD71" s="117"/>
      <c r="AE71" s="117">
        <v>6698</v>
      </c>
      <c r="AF71" s="116" t="s">
        <v>11002</v>
      </c>
    </row>
    <row r="72" spans="1:32" hidden="1">
      <c r="A72" s="116" t="s">
        <v>15352</v>
      </c>
      <c r="B72" s="116" t="s">
        <v>15353</v>
      </c>
      <c r="C72" s="116" t="s">
        <v>10999</v>
      </c>
      <c r="D72" s="116" t="s">
        <v>352</v>
      </c>
      <c r="E72" s="116" t="s">
        <v>15335</v>
      </c>
      <c r="F72" s="116" t="s">
        <v>391</v>
      </c>
      <c r="G72" s="116" t="s">
        <v>193</v>
      </c>
      <c r="H72" s="116" t="s">
        <v>15410</v>
      </c>
      <c r="I72" s="116" t="s">
        <v>15411</v>
      </c>
      <c r="J72" s="116" t="s">
        <v>15412</v>
      </c>
      <c r="K72" s="116" t="s">
        <v>10999</v>
      </c>
      <c r="L72" s="116" t="s">
        <v>15278</v>
      </c>
      <c r="M72" s="116" t="s">
        <v>15279</v>
      </c>
      <c r="N72" s="117"/>
      <c r="O72" s="117">
        <v>7034</v>
      </c>
      <c r="P72" s="117"/>
      <c r="Q72" s="117"/>
      <c r="R72" s="117"/>
      <c r="S72" s="117">
        <v>7034</v>
      </c>
      <c r="T72" s="117"/>
      <c r="U72" s="117">
        <v>12801</v>
      </c>
      <c r="V72" s="117"/>
      <c r="W72" s="117"/>
      <c r="X72" s="117"/>
      <c r="Y72" s="117">
        <v>12801</v>
      </c>
      <c r="Z72" s="117"/>
      <c r="AA72" s="117">
        <v>9613</v>
      </c>
      <c r="AB72" s="117"/>
      <c r="AC72" s="117"/>
      <c r="AD72" s="117"/>
      <c r="AE72" s="117">
        <v>9613</v>
      </c>
      <c r="AF72" s="116" t="s">
        <v>11002</v>
      </c>
    </row>
    <row r="73" spans="1:32" hidden="1">
      <c r="A73" s="116" t="s">
        <v>15413</v>
      </c>
      <c r="B73" s="116" t="s">
        <v>15414</v>
      </c>
      <c r="C73" s="116" t="s">
        <v>10999</v>
      </c>
      <c r="D73" s="116" t="s">
        <v>21</v>
      </c>
      <c r="E73" s="116" t="s">
        <v>15415</v>
      </c>
      <c r="F73" s="116" t="s">
        <v>17</v>
      </c>
      <c r="G73" s="116" t="s">
        <v>193</v>
      </c>
      <c r="H73" s="116" t="s">
        <v>15416</v>
      </c>
      <c r="I73" s="116" t="s">
        <v>15417</v>
      </c>
      <c r="J73" s="116" t="s">
        <v>15418</v>
      </c>
      <c r="K73" s="116" t="s">
        <v>10999</v>
      </c>
      <c r="L73" s="116" t="s">
        <v>15278</v>
      </c>
      <c r="M73" s="116" t="s">
        <v>15279</v>
      </c>
      <c r="N73" s="117">
        <v>245</v>
      </c>
      <c r="O73" s="117">
        <v>1466011</v>
      </c>
      <c r="P73" s="117"/>
      <c r="Q73" s="117"/>
      <c r="R73" s="117">
        <v>245</v>
      </c>
      <c r="S73" s="117">
        <v>1466011</v>
      </c>
      <c r="T73" s="117">
        <v>49</v>
      </c>
      <c r="U73" s="117">
        <v>415331</v>
      </c>
      <c r="V73" s="117">
        <v>38</v>
      </c>
      <c r="W73" s="117">
        <v>250000</v>
      </c>
      <c r="X73" s="117">
        <v>87</v>
      </c>
      <c r="Y73" s="117">
        <v>665331</v>
      </c>
      <c r="Z73" s="117">
        <v>196</v>
      </c>
      <c r="AA73" s="117">
        <v>1150759</v>
      </c>
      <c r="AB73" s="117"/>
      <c r="AC73" s="117"/>
      <c r="AD73" s="117">
        <v>196</v>
      </c>
      <c r="AE73" s="117">
        <v>1150759</v>
      </c>
      <c r="AF73" s="116" t="s">
        <v>11002</v>
      </c>
    </row>
    <row r="74" spans="1:32" hidden="1">
      <c r="A74" s="116" t="s">
        <v>15413</v>
      </c>
      <c r="B74" s="116" t="s">
        <v>15414</v>
      </c>
      <c r="C74" s="116" t="s">
        <v>10999</v>
      </c>
      <c r="D74" s="116" t="s">
        <v>21</v>
      </c>
      <c r="E74" s="116" t="s">
        <v>15415</v>
      </c>
      <c r="F74" s="116" t="s">
        <v>41</v>
      </c>
      <c r="G74" s="116" t="s">
        <v>193</v>
      </c>
      <c r="H74" s="116" t="s">
        <v>15416</v>
      </c>
      <c r="I74" s="116" t="s">
        <v>15419</v>
      </c>
      <c r="J74" s="116" t="s">
        <v>15420</v>
      </c>
      <c r="K74" s="116" t="s">
        <v>10999</v>
      </c>
      <c r="L74" s="116" t="s">
        <v>15278</v>
      </c>
      <c r="M74" s="116" t="s">
        <v>15279</v>
      </c>
      <c r="N74" s="117"/>
      <c r="O74" s="117">
        <v>5681</v>
      </c>
      <c r="P74" s="117"/>
      <c r="Q74" s="117"/>
      <c r="R74" s="117"/>
      <c r="S74" s="117">
        <v>5681</v>
      </c>
      <c r="T74" s="117"/>
      <c r="U74" s="117">
        <v>4079</v>
      </c>
      <c r="V74" s="117"/>
      <c r="W74" s="117"/>
      <c r="X74" s="117"/>
      <c r="Y74" s="117">
        <v>4079</v>
      </c>
      <c r="Z74" s="117"/>
      <c r="AA74" s="117">
        <v>17807</v>
      </c>
      <c r="AB74" s="117"/>
      <c r="AC74" s="117"/>
      <c r="AD74" s="117"/>
      <c r="AE74" s="117">
        <v>17807</v>
      </c>
      <c r="AF74" s="116" t="s">
        <v>11002</v>
      </c>
    </row>
    <row r="75" spans="1:32" hidden="1">
      <c r="A75" s="116" t="s">
        <v>15413</v>
      </c>
      <c r="B75" s="116" t="s">
        <v>15414</v>
      </c>
      <c r="C75" s="116" t="s">
        <v>10999</v>
      </c>
      <c r="D75" s="116" t="s">
        <v>21</v>
      </c>
      <c r="E75" s="116" t="s">
        <v>15415</v>
      </c>
      <c r="F75" s="116" t="s">
        <v>49</v>
      </c>
      <c r="G75" s="116" t="s">
        <v>193</v>
      </c>
      <c r="H75" s="116" t="s">
        <v>15416</v>
      </c>
      <c r="I75" s="116" t="s">
        <v>15421</v>
      </c>
      <c r="J75" s="116" t="s">
        <v>15422</v>
      </c>
      <c r="K75" s="116" t="s">
        <v>10999</v>
      </c>
      <c r="L75" s="116" t="s">
        <v>15278</v>
      </c>
      <c r="M75" s="116" t="s">
        <v>15279</v>
      </c>
      <c r="N75" s="117"/>
      <c r="O75" s="117">
        <v>439111</v>
      </c>
      <c r="P75" s="117"/>
      <c r="Q75" s="117"/>
      <c r="R75" s="117"/>
      <c r="S75" s="117">
        <v>439111</v>
      </c>
      <c r="T75" s="117"/>
      <c r="U75" s="117">
        <v>6479</v>
      </c>
      <c r="V75" s="117"/>
      <c r="W75" s="117"/>
      <c r="X75" s="117"/>
      <c r="Y75" s="117">
        <v>6479</v>
      </c>
      <c r="Z75" s="117"/>
      <c r="AA75" s="117"/>
      <c r="AB75" s="117"/>
      <c r="AC75" s="117"/>
      <c r="AD75" s="117"/>
      <c r="AE75" s="117"/>
      <c r="AF75" s="116" t="s">
        <v>11002</v>
      </c>
    </row>
    <row r="76" spans="1:32" hidden="1">
      <c r="A76" s="116" t="s">
        <v>15413</v>
      </c>
      <c r="B76" s="116" t="s">
        <v>15414</v>
      </c>
      <c r="C76" s="116" t="s">
        <v>10999</v>
      </c>
      <c r="D76" s="116" t="s">
        <v>21</v>
      </c>
      <c r="E76" s="116" t="s">
        <v>15415</v>
      </c>
      <c r="F76" s="116" t="s">
        <v>101</v>
      </c>
      <c r="G76" s="116" t="s">
        <v>193</v>
      </c>
      <c r="H76" s="116" t="s">
        <v>15416</v>
      </c>
      <c r="I76" s="116" t="s">
        <v>15423</v>
      </c>
      <c r="J76" s="116" t="s">
        <v>15424</v>
      </c>
      <c r="K76" s="116" t="s">
        <v>10999</v>
      </c>
      <c r="L76" s="116" t="s">
        <v>15278</v>
      </c>
      <c r="M76" s="116" t="s">
        <v>15279</v>
      </c>
      <c r="N76" s="117"/>
      <c r="O76" s="117"/>
      <c r="P76" s="117"/>
      <c r="Q76" s="117"/>
      <c r="R76" s="117"/>
      <c r="S76" s="117"/>
      <c r="T76" s="117"/>
      <c r="U76" s="117"/>
      <c r="V76" s="117"/>
      <c r="W76" s="117"/>
      <c r="X76" s="117"/>
      <c r="Y76" s="117"/>
      <c r="Z76" s="117">
        <v>19</v>
      </c>
      <c r="AA76" s="117">
        <v>546990</v>
      </c>
      <c r="AB76" s="117"/>
      <c r="AC76" s="117"/>
      <c r="AD76" s="117">
        <v>19</v>
      </c>
      <c r="AE76" s="117">
        <v>546990</v>
      </c>
      <c r="AF76" s="116" t="s">
        <v>11002</v>
      </c>
    </row>
    <row r="77" spans="1:32" hidden="1">
      <c r="A77" s="116" t="s">
        <v>15413</v>
      </c>
      <c r="B77" s="116" t="s">
        <v>15414</v>
      </c>
      <c r="C77" s="116" t="s">
        <v>10999</v>
      </c>
      <c r="D77" s="116" t="s">
        <v>21</v>
      </c>
      <c r="E77" s="116" t="s">
        <v>15415</v>
      </c>
      <c r="F77" s="116" t="s">
        <v>116</v>
      </c>
      <c r="G77" s="116" t="s">
        <v>302</v>
      </c>
      <c r="H77" s="116" t="s">
        <v>15425</v>
      </c>
      <c r="I77" s="116" t="s">
        <v>15426</v>
      </c>
      <c r="J77" s="116" t="s">
        <v>15427</v>
      </c>
      <c r="K77" s="116" t="s">
        <v>10999</v>
      </c>
      <c r="L77" s="116" t="s">
        <v>15278</v>
      </c>
      <c r="M77" s="116" t="s">
        <v>15279</v>
      </c>
      <c r="N77" s="117"/>
      <c r="O77" s="117">
        <v>52471</v>
      </c>
      <c r="P77" s="117"/>
      <c r="Q77" s="117"/>
      <c r="R77" s="117"/>
      <c r="S77" s="117">
        <v>52471</v>
      </c>
      <c r="T77" s="117"/>
      <c r="U77" s="117"/>
      <c r="V77" s="117"/>
      <c r="W77" s="117"/>
      <c r="X77" s="117"/>
      <c r="Y77" s="117"/>
      <c r="Z77" s="117"/>
      <c r="AA77" s="117"/>
      <c r="AB77" s="117"/>
      <c r="AC77" s="117"/>
      <c r="AD77" s="117"/>
      <c r="AE77" s="117"/>
      <c r="AF77" s="116" t="s">
        <v>11002</v>
      </c>
    </row>
    <row r="78" spans="1:32" hidden="1">
      <c r="A78" s="116" t="s">
        <v>15413</v>
      </c>
      <c r="B78" s="116" t="s">
        <v>15414</v>
      </c>
      <c r="C78" s="116" t="s">
        <v>10999</v>
      </c>
      <c r="D78" s="116" t="s">
        <v>21</v>
      </c>
      <c r="E78" s="116" t="s">
        <v>15415</v>
      </c>
      <c r="F78" s="116" t="s">
        <v>155</v>
      </c>
      <c r="G78" s="116" t="s">
        <v>302</v>
      </c>
      <c r="H78" s="116" t="s">
        <v>15425</v>
      </c>
      <c r="I78" s="116" t="s">
        <v>15428</v>
      </c>
      <c r="J78" s="116" t="s">
        <v>15429</v>
      </c>
      <c r="K78" s="116" t="s">
        <v>10999</v>
      </c>
      <c r="L78" s="116" t="s">
        <v>15278</v>
      </c>
      <c r="M78" s="116" t="s">
        <v>15279</v>
      </c>
      <c r="N78" s="117"/>
      <c r="O78" s="117">
        <v>418097</v>
      </c>
      <c r="P78" s="117"/>
      <c r="Q78" s="117"/>
      <c r="R78" s="117"/>
      <c r="S78" s="117">
        <v>418097</v>
      </c>
      <c r="T78" s="117"/>
      <c r="U78" s="117">
        <v>28558</v>
      </c>
      <c r="V78" s="117">
        <v>50</v>
      </c>
      <c r="W78" s="117">
        <v>230000</v>
      </c>
      <c r="X78" s="117">
        <v>50</v>
      </c>
      <c r="Y78" s="117">
        <v>258558</v>
      </c>
      <c r="Z78" s="117"/>
      <c r="AA78" s="117">
        <v>45725</v>
      </c>
      <c r="AB78" s="117"/>
      <c r="AC78" s="117"/>
      <c r="AD78" s="117"/>
      <c r="AE78" s="117">
        <v>45725</v>
      </c>
      <c r="AF78" s="116" t="s">
        <v>11002</v>
      </c>
    </row>
    <row r="79" spans="1:32" hidden="1">
      <c r="A79" s="116" t="s">
        <v>15413</v>
      </c>
      <c r="B79" s="116" t="s">
        <v>15414</v>
      </c>
      <c r="C79" s="116" t="s">
        <v>10999</v>
      </c>
      <c r="D79" s="116" t="s">
        <v>21</v>
      </c>
      <c r="E79" s="116" t="s">
        <v>15415</v>
      </c>
      <c r="F79" s="116" t="s">
        <v>163</v>
      </c>
      <c r="G79" s="116" t="s">
        <v>302</v>
      </c>
      <c r="H79" s="116" t="s">
        <v>15425</v>
      </c>
      <c r="I79" s="116" t="s">
        <v>15430</v>
      </c>
      <c r="J79" s="116" t="s">
        <v>15431</v>
      </c>
      <c r="K79" s="116" t="s">
        <v>10999</v>
      </c>
      <c r="L79" s="116" t="s">
        <v>15278</v>
      </c>
      <c r="M79" s="116" t="s">
        <v>15279</v>
      </c>
      <c r="N79" s="117"/>
      <c r="O79" s="117">
        <v>7255</v>
      </c>
      <c r="P79" s="117"/>
      <c r="Q79" s="117"/>
      <c r="R79" s="117"/>
      <c r="S79" s="117">
        <v>7255</v>
      </c>
      <c r="T79" s="117"/>
      <c r="U79" s="117">
        <v>4684</v>
      </c>
      <c r="V79" s="117"/>
      <c r="W79" s="117"/>
      <c r="X79" s="117"/>
      <c r="Y79" s="117">
        <v>4684</v>
      </c>
      <c r="Z79" s="117"/>
      <c r="AA79" s="117">
        <v>4863</v>
      </c>
      <c r="AB79" s="117"/>
      <c r="AC79" s="117"/>
      <c r="AD79" s="117"/>
      <c r="AE79" s="117">
        <v>4863</v>
      </c>
      <c r="AF79" s="116" t="s">
        <v>11002</v>
      </c>
    </row>
    <row r="80" spans="1:32" hidden="1">
      <c r="A80" s="116" t="s">
        <v>15413</v>
      </c>
      <c r="B80" s="116" t="s">
        <v>15414</v>
      </c>
      <c r="C80" s="116" t="s">
        <v>10999</v>
      </c>
      <c r="D80" s="116" t="s">
        <v>21</v>
      </c>
      <c r="E80" s="116" t="s">
        <v>15415</v>
      </c>
      <c r="F80" s="116" t="s">
        <v>180</v>
      </c>
      <c r="G80" s="116" t="s">
        <v>302</v>
      </c>
      <c r="H80" s="116" t="s">
        <v>15425</v>
      </c>
      <c r="I80" s="116" t="s">
        <v>15432</v>
      </c>
      <c r="J80" s="116" t="s">
        <v>15433</v>
      </c>
      <c r="K80" s="116" t="s">
        <v>10999</v>
      </c>
      <c r="L80" s="116" t="s">
        <v>15278</v>
      </c>
      <c r="M80" s="116" t="s">
        <v>15279</v>
      </c>
      <c r="N80" s="117"/>
      <c r="O80" s="117">
        <v>439489</v>
      </c>
      <c r="P80" s="117"/>
      <c r="Q80" s="117"/>
      <c r="R80" s="117"/>
      <c r="S80" s="117">
        <v>439489</v>
      </c>
      <c r="T80" s="117"/>
      <c r="U80" s="117">
        <v>157183</v>
      </c>
      <c r="V80" s="117"/>
      <c r="W80" s="117"/>
      <c r="X80" s="117"/>
      <c r="Y80" s="117">
        <v>157183</v>
      </c>
      <c r="Z80" s="117"/>
      <c r="AA80" s="117">
        <v>161979</v>
      </c>
      <c r="AB80" s="117"/>
      <c r="AC80" s="117"/>
      <c r="AD80" s="117"/>
      <c r="AE80" s="117">
        <v>161979</v>
      </c>
      <c r="AF80" s="116" t="s">
        <v>11002</v>
      </c>
    </row>
    <row r="81" spans="1:32" hidden="1">
      <c r="A81" s="116" t="s">
        <v>15413</v>
      </c>
      <c r="B81" s="116" t="s">
        <v>15414</v>
      </c>
      <c r="C81" s="116" t="s">
        <v>10999</v>
      </c>
      <c r="D81" s="116" t="s">
        <v>21</v>
      </c>
      <c r="E81" s="116" t="s">
        <v>15415</v>
      </c>
      <c r="F81" s="116" t="s">
        <v>193</v>
      </c>
      <c r="G81" s="116" t="s">
        <v>302</v>
      </c>
      <c r="H81" s="116" t="s">
        <v>15425</v>
      </c>
      <c r="I81" s="116" t="s">
        <v>15434</v>
      </c>
      <c r="J81" s="116" t="s">
        <v>15435</v>
      </c>
      <c r="K81" s="116" t="s">
        <v>10999</v>
      </c>
      <c r="L81" s="116" t="s">
        <v>15278</v>
      </c>
      <c r="M81" s="116" t="s">
        <v>15279</v>
      </c>
      <c r="N81" s="117"/>
      <c r="O81" s="117">
        <v>42574</v>
      </c>
      <c r="P81" s="117"/>
      <c r="Q81" s="117"/>
      <c r="R81" s="117"/>
      <c r="S81" s="117">
        <v>42574</v>
      </c>
      <c r="T81" s="117"/>
      <c r="U81" s="117">
        <v>82537</v>
      </c>
      <c r="V81" s="117"/>
      <c r="W81" s="117"/>
      <c r="X81" s="117"/>
      <c r="Y81" s="117">
        <v>82537</v>
      </c>
      <c r="Z81" s="117"/>
      <c r="AA81" s="117">
        <v>74070</v>
      </c>
      <c r="AB81" s="117"/>
      <c r="AC81" s="117"/>
      <c r="AD81" s="117"/>
      <c r="AE81" s="117">
        <v>74070</v>
      </c>
      <c r="AF81" s="116" t="s">
        <v>11002</v>
      </c>
    </row>
    <row r="82" spans="1:32" hidden="1">
      <c r="A82" s="116" t="s">
        <v>15413</v>
      </c>
      <c r="B82" s="116" t="s">
        <v>15414</v>
      </c>
      <c r="C82" s="116" t="s">
        <v>10999</v>
      </c>
      <c r="D82" s="116" t="s">
        <v>21</v>
      </c>
      <c r="E82" s="116" t="s">
        <v>15415</v>
      </c>
      <c r="F82" s="116" t="s">
        <v>199</v>
      </c>
      <c r="G82" s="116" t="s">
        <v>302</v>
      </c>
      <c r="H82" s="116" t="s">
        <v>15425</v>
      </c>
      <c r="I82" s="116" t="s">
        <v>15436</v>
      </c>
      <c r="J82" s="116" t="s">
        <v>15437</v>
      </c>
      <c r="K82" s="116" t="s">
        <v>10999</v>
      </c>
      <c r="L82" s="116" t="s">
        <v>15278</v>
      </c>
      <c r="M82" s="116" t="s">
        <v>15279</v>
      </c>
      <c r="N82" s="117">
        <v>39</v>
      </c>
      <c r="O82" s="117">
        <v>760361</v>
      </c>
      <c r="P82" s="117"/>
      <c r="Q82" s="117"/>
      <c r="R82" s="117">
        <v>39</v>
      </c>
      <c r="S82" s="117">
        <v>760361</v>
      </c>
      <c r="T82" s="117">
        <v>40</v>
      </c>
      <c r="U82" s="117">
        <v>715000</v>
      </c>
      <c r="V82" s="117"/>
      <c r="W82" s="117"/>
      <c r="X82" s="117">
        <v>40</v>
      </c>
      <c r="Y82" s="117">
        <v>715000</v>
      </c>
      <c r="Z82" s="117"/>
      <c r="AA82" s="117">
        <v>84193</v>
      </c>
      <c r="AB82" s="117"/>
      <c r="AC82" s="117"/>
      <c r="AD82" s="117"/>
      <c r="AE82" s="117">
        <v>84193</v>
      </c>
      <c r="AF82" s="116" t="s">
        <v>11002</v>
      </c>
    </row>
    <row r="83" spans="1:32" hidden="1">
      <c r="A83" s="116" t="s">
        <v>15413</v>
      </c>
      <c r="B83" s="116" t="s">
        <v>15414</v>
      </c>
      <c r="C83" s="116" t="s">
        <v>10999</v>
      </c>
      <c r="D83" s="116" t="s">
        <v>21</v>
      </c>
      <c r="E83" s="116" t="s">
        <v>15415</v>
      </c>
      <c r="F83" s="116" t="s">
        <v>208</v>
      </c>
      <c r="G83" s="116" t="s">
        <v>302</v>
      </c>
      <c r="H83" s="116" t="s">
        <v>15425</v>
      </c>
      <c r="I83" s="116" t="s">
        <v>15438</v>
      </c>
      <c r="J83" s="116" t="s">
        <v>15439</v>
      </c>
      <c r="K83" s="116" t="s">
        <v>10999</v>
      </c>
      <c r="L83" s="116" t="s">
        <v>15278</v>
      </c>
      <c r="M83" s="116" t="s">
        <v>15279</v>
      </c>
      <c r="N83" s="117">
        <v>14</v>
      </c>
      <c r="O83" s="117">
        <v>240657</v>
      </c>
      <c r="P83" s="117"/>
      <c r="Q83" s="117"/>
      <c r="R83" s="117">
        <v>14</v>
      </c>
      <c r="S83" s="117">
        <v>240657</v>
      </c>
      <c r="T83" s="117">
        <v>6</v>
      </c>
      <c r="U83" s="117">
        <v>80770</v>
      </c>
      <c r="V83" s="117"/>
      <c r="W83" s="117"/>
      <c r="X83" s="117">
        <v>6</v>
      </c>
      <c r="Y83" s="117">
        <v>80770</v>
      </c>
      <c r="Z83" s="117">
        <v>10</v>
      </c>
      <c r="AA83" s="117">
        <v>106036</v>
      </c>
      <c r="AB83" s="117"/>
      <c r="AC83" s="117"/>
      <c r="AD83" s="117">
        <v>10</v>
      </c>
      <c r="AE83" s="117">
        <v>106036</v>
      </c>
      <c r="AF83" s="116" t="s">
        <v>11002</v>
      </c>
    </row>
    <row r="84" spans="1:32" hidden="1">
      <c r="A84" s="116" t="s">
        <v>15413</v>
      </c>
      <c r="B84" s="116" t="s">
        <v>15414</v>
      </c>
      <c r="C84" s="116" t="s">
        <v>10999</v>
      </c>
      <c r="D84" s="116" t="s">
        <v>21</v>
      </c>
      <c r="E84" s="116" t="s">
        <v>15415</v>
      </c>
      <c r="F84" s="116" t="s">
        <v>221</v>
      </c>
      <c r="G84" s="116" t="s">
        <v>302</v>
      </c>
      <c r="H84" s="116" t="s">
        <v>15425</v>
      </c>
      <c r="I84" s="116" t="s">
        <v>15440</v>
      </c>
      <c r="J84" s="116" t="s">
        <v>15441</v>
      </c>
      <c r="K84" s="116" t="s">
        <v>10999</v>
      </c>
      <c r="L84" s="116" t="s">
        <v>15278</v>
      </c>
      <c r="M84" s="116" t="s">
        <v>15279</v>
      </c>
      <c r="N84" s="117">
        <v>28</v>
      </c>
      <c r="O84" s="117">
        <v>174779</v>
      </c>
      <c r="P84" s="117"/>
      <c r="Q84" s="117"/>
      <c r="R84" s="117">
        <v>28</v>
      </c>
      <c r="S84" s="117">
        <v>174779</v>
      </c>
      <c r="T84" s="117">
        <v>20</v>
      </c>
      <c r="U84" s="117">
        <v>129555</v>
      </c>
      <c r="V84" s="117"/>
      <c r="W84" s="117"/>
      <c r="X84" s="117">
        <v>20</v>
      </c>
      <c r="Y84" s="117">
        <v>129555</v>
      </c>
      <c r="Z84" s="117">
        <v>18</v>
      </c>
      <c r="AA84" s="117">
        <v>163354</v>
      </c>
      <c r="AB84" s="117"/>
      <c r="AC84" s="117"/>
      <c r="AD84" s="117">
        <v>18</v>
      </c>
      <c r="AE84" s="117">
        <v>163354</v>
      </c>
      <c r="AF84" s="116" t="s">
        <v>11002</v>
      </c>
    </row>
    <row r="85" spans="1:32" hidden="1">
      <c r="A85" s="116" t="s">
        <v>15413</v>
      </c>
      <c r="B85" s="116" t="s">
        <v>15414</v>
      </c>
      <c r="C85" s="116" t="s">
        <v>10999</v>
      </c>
      <c r="D85" s="116" t="s">
        <v>21</v>
      </c>
      <c r="E85" s="116" t="s">
        <v>15415</v>
      </c>
      <c r="F85" s="116" t="s">
        <v>236</v>
      </c>
      <c r="G85" s="116" t="s">
        <v>302</v>
      </c>
      <c r="H85" s="116" t="s">
        <v>15425</v>
      </c>
      <c r="I85" s="116" t="s">
        <v>15442</v>
      </c>
      <c r="J85" s="116" t="s">
        <v>15443</v>
      </c>
      <c r="K85" s="116" t="s">
        <v>10999</v>
      </c>
      <c r="L85" s="116" t="s">
        <v>15278</v>
      </c>
      <c r="M85" s="116" t="s">
        <v>15279</v>
      </c>
      <c r="N85" s="117">
        <v>30</v>
      </c>
      <c r="O85" s="117">
        <v>903536</v>
      </c>
      <c r="P85" s="117"/>
      <c r="Q85" s="117"/>
      <c r="R85" s="117">
        <v>30</v>
      </c>
      <c r="S85" s="117">
        <v>903536</v>
      </c>
      <c r="T85" s="117">
        <v>33</v>
      </c>
      <c r="U85" s="117">
        <v>778478</v>
      </c>
      <c r="V85" s="117"/>
      <c r="W85" s="117"/>
      <c r="X85" s="117">
        <v>33</v>
      </c>
      <c r="Y85" s="117">
        <v>778478</v>
      </c>
      <c r="Z85" s="117">
        <v>22</v>
      </c>
      <c r="AA85" s="117">
        <v>654969</v>
      </c>
      <c r="AB85" s="117"/>
      <c r="AC85" s="117"/>
      <c r="AD85" s="117">
        <v>22</v>
      </c>
      <c r="AE85" s="117">
        <v>654969</v>
      </c>
      <c r="AF85" s="116" t="s">
        <v>11002</v>
      </c>
    </row>
    <row r="86" spans="1:32" hidden="1">
      <c r="A86" s="116" t="s">
        <v>15413</v>
      </c>
      <c r="B86" s="116" t="s">
        <v>15414</v>
      </c>
      <c r="C86" s="116" t="s">
        <v>10999</v>
      </c>
      <c r="D86" s="116" t="s">
        <v>21</v>
      </c>
      <c r="E86" s="116" t="s">
        <v>15415</v>
      </c>
      <c r="F86" s="116" t="s">
        <v>236</v>
      </c>
      <c r="G86" s="116" t="s">
        <v>302</v>
      </c>
      <c r="H86" s="116" t="s">
        <v>15425</v>
      </c>
      <c r="I86" s="116" t="s">
        <v>15442</v>
      </c>
      <c r="J86" s="116" t="s">
        <v>15443</v>
      </c>
      <c r="K86" s="116" t="s">
        <v>15293</v>
      </c>
      <c r="L86" s="116" t="s">
        <v>15294</v>
      </c>
      <c r="M86" s="116" t="s">
        <v>15279</v>
      </c>
      <c r="N86" s="117"/>
      <c r="O86" s="117">
        <v>-102440</v>
      </c>
      <c r="P86" s="117"/>
      <c r="Q86" s="117"/>
      <c r="R86" s="117"/>
      <c r="S86" s="117">
        <v>-102440</v>
      </c>
      <c r="T86" s="117"/>
      <c r="U86" s="117"/>
      <c r="V86" s="117"/>
      <c r="W86" s="117"/>
      <c r="X86" s="117"/>
      <c r="Y86" s="117"/>
      <c r="Z86" s="117"/>
      <c r="AA86" s="117"/>
      <c r="AB86" s="117"/>
      <c r="AC86" s="117"/>
      <c r="AD86" s="117"/>
      <c r="AE86" s="117"/>
      <c r="AF86" s="116" t="s">
        <v>11002</v>
      </c>
    </row>
    <row r="87" spans="1:32" hidden="1">
      <c r="A87" s="116" t="s">
        <v>15413</v>
      </c>
      <c r="B87" s="116" t="s">
        <v>15414</v>
      </c>
      <c r="C87" s="116" t="s">
        <v>10999</v>
      </c>
      <c r="D87" s="116" t="s">
        <v>21</v>
      </c>
      <c r="E87" s="116" t="s">
        <v>15415</v>
      </c>
      <c r="F87" s="116" t="s">
        <v>250</v>
      </c>
      <c r="G87" s="116" t="s">
        <v>302</v>
      </c>
      <c r="H87" s="116" t="s">
        <v>15425</v>
      </c>
      <c r="I87" s="116" t="s">
        <v>15444</v>
      </c>
      <c r="J87" s="116" t="s">
        <v>15445</v>
      </c>
      <c r="K87" s="116" t="s">
        <v>10999</v>
      </c>
      <c r="L87" s="116" t="s">
        <v>15278</v>
      </c>
      <c r="M87" s="116" t="s">
        <v>15279</v>
      </c>
      <c r="N87" s="117"/>
      <c r="O87" s="117">
        <v>133492</v>
      </c>
      <c r="P87" s="117"/>
      <c r="Q87" s="117"/>
      <c r="R87" s="117"/>
      <c r="S87" s="117">
        <v>133492</v>
      </c>
      <c r="T87" s="117"/>
      <c r="U87" s="117">
        <v>107833</v>
      </c>
      <c r="V87" s="117"/>
      <c r="W87" s="117"/>
      <c r="X87" s="117"/>
      <c r="Y87" s="117">
        <v>107833</v>
      </c>
      <c r="Z87" s="117"/>
      <c r="AA87" s="117">
        <v>16134</v>
      </c>
      <c r="AB87" s="117"/>
      <c r="AC87" s="117"/>
      <c r="AD87" s="117"/>
      <c r="AE87" s="117">
        <v>16134</v>
      </c>
      <c r="AF87" s="116" t="s">
        <v>11002</v>
      </c>
    </row>
    <row r="88" spans="1:32" hidden="1">
      <c r="A88" s="116" t="s">
        <v>15413</v>
      </c>
      <c r="B88" s="116" t="s">
        <v>15414</v>
      </c>
      <c r="C88" s="116" t="s">
        <v>10999</v>
      </c>
      <c r="D88" s="116" t="s">
        <v>44</v>
      </c>
      <c r="E88" s="116" t="s">
        <v>15446</v>
      </c>
      <c r="F88" s="116" t="s">
        <v>264</v>
      </c>
      <c r="G88" s="116" t="s">
        <v>193</v>
      </c>
      <c r="H88" s="116" t="s">
        <v>15447</v>
      </c>
      <c r="I88" s="116" t="s">
        <v>15448</v>
      </c>
      <c r="J88" s="116" t="s">
        <v>15449</v>
      </c>
      <c r="K88" s="116" t="s">
        <v>10999</v>
      </c>
      <c r="L88" s="116" t="s">
        <v>15278</v>
      </c>
      <c r="M88" s="116" t="s">
        <v>15279</v>
      </c>
      <c r="N88" s="117"/>
      <c r="O88" s="117">
        <v>4869</v>
      </c>
      <c r="P88" s="117"/>
      <c r="Q88" s="117"/>
      <c r="R88" s="117"/>
      <c r="S88" s="117">
        <v>4869</v>
      </c>
      <c r="T88" s="117"/>
      <c r="U88" s="117">
        <v>1002</v>
      </c>
      <c r="V88" s="117"/>
      <c r="W88" s="117"/>
      <c r="X88" s="117"/>
      <c r="Y88" s="117">
        <v>1002</v>
      </c>
      <c r="Z88" s="117"/>
      <c r="AA88" s="117"/>
      <c r="AB88" s="117"/>
      <c r="AC88" s="117"/>
      <c r="AD88" s="117"/>
      <c r="AE88" s="117"/>
      <c r="AF88" s="116" t="s">
        <v>11002</v>
      </c>
    </row>
    <row r="89" spans="1:32" hidden="1">
      <c r="A89" s="116" t="s">
        <v>15413</v>
      </c>
      <c r="B89" s="116" t="s">
        <v>15414</v>
      </c>
      <c r="C89" s="116" t="s">
        <v>10999</v>
      </c>
      <c r="D89" s="116" t="s">
        <v>44</v>
      </c>
      <c r="E89" s="116" t="s">
        <v>15446</v>
      </c>
      <c r="F89" s="116" t="s">
        <v>275</v>
      </c>
      <c r="G89" s="116" t="s">
        <v>193</v>
      </c>
      <c r="H89" s="116" t="s">
        <v>15447</v>
      </c>
      <c r="I89" s="116" t="s">
        <v>15450</v>
      </c>
      <c r="J89" s="116" t="s">
        <v>15451</v>
      </c>
      <c r="K89" s="116" t="s">
        <v>10999</v>
      </c>
      <c r="L89" s="116" t="s">
        <v>15278</v>
      </c>
      <c r="M89" s="116" t="s">
        <v>15279</v>
      </c>
      <c r="N89" s="117"/>
      <c r="O89" s="117">
        <v>27851</v>
      </c>
      <c r="P89" s="117"/>
      <c r="Q89" s="117"/>
      <c r="R89" s="117"/>
      <c r="S89" s="117">
        <v>27851</v>
      </c>
      <c r="T89" s="117"/>
      <c r="U89" s="117">
        <v>6005</v>
      </c>
      <c r="V89" s="117"/>
      <c r="W89" s="117"/>
      <c r="X89" s="117"/>
      <c r="Y89" s="117">
        <v>6005</v>
      </c>
      <c r="Z89" s="117"/>
      <c r="AA89" s="117"/>
      <c r="AB89" s="117"/>
      <c r="AC89" s="117"/>
      <c r="AD89" s="117"/>
      <c r="AE89" s="117"/>
      <c r="AF89" s="116" t="s">
        <v>11002</v>
      </c>
    </row>
    <row r="90" spans="1:32" hidden="1">
      <c r="A90" s="116" t="s">
        <v>15413</v>
      </c>
      <c r="B90" s="116" t="s">
        <v>15414</v>
      </c>
      <c r="C90" s="116" t="s">
        <v>10999</v>
      </c>
      <c r="D90" s="116" t="s">
        <v>44</v>
      </c>
      <c r="E90" s="116" t="s">
        <v>15446</v>
      </c>
      <c r="F90" s="116" t="s">
        <v>280</v>
      </c>
      <c r="G90" s="116" t="s">
        <v>193</v>
      </c>
      <c r="H90" s="116" t="s">
        <v>15447</v>
      </c>
      <c r="I90" s="116" t="s">
        <v>15452</v>
      </c>
      <c r="J90" s="116" t="s">
        <v>15453</v>
      </c>
      <c r="K90" s="116" t="s">
        <v>10999</v>
      </c>
      <c r="L90" s="116" t="s">
        <v>15278</v>
      </c>
      <c r="M90" s="116" t="s">
        <v>15279</v>
      </c>
      <c r="N90" s="117"/>
      <c r="O90" s="117">
        <v>3</v>
      </c>
      <c r="P90" s="117"/>
      <c r="Q90" s="117"/>
      <c r="R90" s="117"/>
      <c r="S90" s="117">
        <v>3</v>
      </c>
      <c r="T90" s="117"/>
      <c r="U90" s="117">
        <v>4</v>
      </c>
      <c r="V90" s="117"/>
      <c r="W90" s="117"/>
      <c r="X90" s="117"/>
      <c r="Y90" s="117">
        <v>4</v>
      </c>
      <c r="Z90" s="117"/>
      <c r="AA90" s="117"/>
      <c r="AB90" s="117"/>
      <c r="AC90" s="117"/>
      <c r="AD90" s="117"/>
      <c r="AE90" s="117"/>
      <c r="AF90" s="116" t="s">
        <v>11002</v>
      </c>
    </row>
    <row r="91" spans="1:32" hidden="1">
      <c r="A91" s="116" t="s">
        <v>15413</v>
      </c>
      <c r="B91" s="116" t="s">
        <v>15414</v>
      </c>
      <c r="C91" s="116" t="s">
        <v>10999</v>
      </c>
      <c r="D91" s="116" t="s">
        <v>44</v>
      </c>
      <c r="E91" s="116" t="s">
        <v>15446</v>
      </c>
      <c r="F91" s="116" t="s">
        <v>288</v>
      </c>
      <c r="G91" s="116" t="s">
        <v>193</v>
      </c>
      <c r="H91" s="116" t="s">
        <v>15447</v>
      </c>
      <c r="I91" s="116" t="s">
        <v>15454</v>
      </c>
      <c r="J91" s="116" t="s">
        <v>15455</v>
      </c>
      <c r="K91" s="116" t="s">
        <v>10999</v>
      </c>
      <c r="L91" s="116" t="s">
        <v>15278</v>
      </c>
      <c r="M91" s="116" t="s">
        <v>15279</v>
      </c>
      <c r="N91" s="117"/>
      <c r="O91" s="117">
        <v>73408</v>
      </c>
      <c r="P91" s="117"/>
      <c r="Q91" s="117"/>
      <c r="R91" s="117"/>
      <c r="S91" s="117">
        <v>73408</v>
      </c>
      <c r="T91" s="117"/>
      <c r="U91" s="117">
        <v>5807</v>
      </c>
      <c r="V91" s="117"/>
      <c r="W91" s="117"/>
      <c r="X91" s="117"/>
      <c r="Y91" s="117">
        <v>5807</v>
      </c>
      <c r="Z91" s="117"/>
      <c r="AA91" s="117">
        <v>3575</v>
      </c>
      <c r="AB91" s="117"/>
      <c r="AC91" s="117"/>
      <c r="AD91" s="117"/>
      <c r="AE91" s="117">
        <v>3575</v>
      </c>
      <c r="AF91" s="116" t="s">
        <v>11002</v>
      </c>
    </row>
    <row r="92" spans="1:32" hidden="1">
      <c r="A92" s="116" t="s">
        <v>15413</v>
      </c>
      <c r="B92" s="116" t="s">
        <v>15414</v>
      </c>
      <c r="C92" s="116" t="s">
        <v>10999</v>
      </c>
      <c r="D92" s="116" t="s">
        <v>44</v>
      </c>
      <c r="E92" s="116" t="s">
        <v>15446</v>
      </c>
      <c r="F92" s="116" t="s">
        <v>302</v>
      </c>
      <c r="G92" s="116" t="s">
        <v>193</v>
      </c>
      <c r="H92" s="116" t="s">
        <v>15447</v>
      </c>
      <c r="I92" s="116" t="s">
        <v>15456</v>
      </c>
      <c r="J92" s="116" t="s">
        <v>15457</v>
      </c>
      <c r="K92" s="116" t="s">
        <v>10999</v>
      </c>
      <c r="L92" s="116" t="s">
        <v>15278</v>
      </c>
      <c r="M92" s="116" t="s">
        <v>15279</v>
      </c>
      <c r="N92" s="117"/>
      <c r="O92" s="117">
        <v>2543</v>
      </c>
      <c r="P92" s="117"/>
      <c r="Q92" s="117"/>
      <c r="R92" s="117"/>
      <c r="S92" s="117">
        <v>2543</v>
      </c>
      <c r="T92" s="117"/>
      <c r="U92" s="117">
        <v>9477</v>
      </c>
      <c r="V92" s="117"/>
      <c r="W92" s="117"/>
      <c r="X92" s="117"/>
      <c r="Y92" s="117">
        <v>9477</v>
      </c>
      <c r="Z92" s="117"/>
      <c r="AA92" s="117">
        <v>10420</v>
      </c>
      <c r="AB92" s="117"/>
      <c r="AC92" s="117"/>
      <c r="AD92" s="117"/>
      <c r="AE92" s="117">
        <v>10420</v>
      </c>
      <c r="AF92" s="116" t="s">
        <v>11002</v>
      </c>
    </row>
    <row r="93" spans="1:32" hidden="1">
      <c r="A93" s="116" t="s">
        <v>15413</v>
      </c>
      <c r="B93" s="116" t="s">
        <v>15414</v>
      </c>
      <c r="C93" s="116" t="s">
        <v>10999</v>
      </c>
      <c r="D93" s="116" t="s">
        <v>44</v>
      </c>
      <c r="E93" s="116" t="s">
        <v>15446</v>
      </c>
      <c r="F93" s="116" t="s">
        <v>321</v>
      </c>
      <c r="G93" s="116" t="s">
        <v>193</v>
      </c>
      <c r="H93" s="116" t="s">
        <v>15447</v>
      </c>
      <c r="I93" s="116" t="s">
        <v>15458</v>
      </c>
      <c r="J93" s="116" t="s">
        <v>15459</v>
      </c>
      <c r="K93" s="116" t="s">
        <v>10999</v>
      </c>
      <c r="L93" s="116" t="s">
        <v>15278</v>
      </c>
      <c r="M93" s="116" t="s">
        <v>15279</v>
      </c>
      <c r="N93" s="117"/>
      <c r="O93" s="117">
        <v>20925</v>
      </c>
      <c r="P93" s="117"/>
      <c r="Q93" s="117"/>
      <c r="R93" s="117"/>
      <c r="S93" s="117">
        <v>20925</v>
      </c>
      <c r="T93" s="117"/>
      <c r="U93" s="117">
        <v>6000</v>
      </c>
      <c r="V93" s="117"/>
      <c r="W93" s="117"/>
      <c r="X93" s="117"/>
      <c r="Y93" s="117">
        <v>6000</v>
      </c>
      <c r="Z93" s="117"/>
      <c r="AA93" s="117"/>
      <c r="AB93" s="117"/>
      <c r="AC93" s="117"/>
      <c r="AD93" s="117"/>
      <c r="AE93" s="117"/>
      <c r="AF93" s="116" t="s">
        <v>11002</v>
      </c>
    </row>
    <row r="94" spans="1:32" hidden="1">
      <c r="A94" s="116" t="s">
        <v>15413</v>
      </c>
      <c r="B94" s="116" t="s">
        <v>15414</v>
      </c>
      <c r="C94" s="116" t="s">
        <v>10999</v>
      </c>
      <c r="D94" s="116" t="s">
        <v>44</v>
      </c>
      <c r="E94" s="116" t="s">
        <v>15446</v>
      </c>
      <c r="F94" s="116" t="s">
        <v>330</v>
      </c>
      <c r="G94" s="116" t="s">
        <v>193</v>
      </c>
      <c r="H94" s="116" t="s">
        <v>15447</v>
      </c>
      <c r="I94" s="116" t="s">
        <v>15460</v>
      </c>
      <c r="J94" s="116" t="s">
        <v>15461</v>
      </c>
      <c r="K94" s="116" t="s">
        <v>10999</v>
      </c>
      <c r="L94" s="116" t="s">
        <v>15278</v>
      </c>
      <c r="M94" s="116" t="s">
        <v>15279</v>
      </c>
      <c r="N94" s="117"/>
      <c r="O94" s="117">
        <v>5910</v>
      </c>
      <c r="P94" s="117"/>
      <c r="Q94" s="117"/>
      <c r="R94" s="117"/>
      <c r="S94" s="117">
        <v>5910</v>
      </c>
      <c r="T94" s="117"/>
      <c r="U94" s="117">
        <v>1853</v>
      </c>
      <c r="V94" s="117"/>
      <c r="W94" s="117"/>
      <c r="X94" s="117"/>
      <c r="Y94" s="117">
        <v>1853</v>
      </c>
      <c r="Z94" s="117"/>
      <c r="AA94" s="117"/>
      <c r="AB94" s="117"/>
      <c r="AC94" s="117"/>
      <c r="AD94" s="117"/>
      <c r="AE94" s="117"/>
      <c r="AF94" s="116" t="s">
        <v>11002</v>
      </c>
    </row>
    <row r="95" spans="1:32" hidden="1">
      <c r="A95" s="116" t="s">
        <v>15413</v>
      </c>
      <c r="B95" s="116" t="s">
        <v>15414</v>
      </c>
      <c r="C95" s="116" t="s">
        <v>10999</v>
      </c>
      <c r="D95" s="116" t="s">
        <v>44</v>
      </c>
      <c r="E95" s="116" t="s">
        <v>15446</v>
      </c>
      <c r="F95" s="116" t="s">
        <v>342</v>
      </c>
      <c r="G95" s="116" t="s">
        <v>193</v>
      </c>
      <c r="H95" s="116" t="s">
        <v>15447</v>
      </c>
      <c r="I95" s="116" t="s">
        <v>15462</v>
      </c>
      <c r="J95" s="116" t="s">
        <v>15463</v>
      </c>
      <c r="K95" s="116" t="s">
        <v>10999</v>
      </c>
      <c r="L95" s="116" t="s">
        <v>15278</v>
      </c>
      <c r="M95" s="116" t="s">
        <v>15279</v>
      </c>
      <c r="N95" s="117"/>
      <c r="O95" s="117">
        <v>8003</v>
      </c>
      <c r="P95" s="117"/>
      <c r="Q95" s="117"/>
      <c r="R95" s="117"/>
      <c r="S95" s="117">
        <v>8003</v>
      </c>
      <c r="T95" s="117"/>
      <c r="U95" s="117"/>
      <c r="V95" s="117"/>
      <c r="W95" s="117"/>
      <c r="X95" s="117"/>
      <c r="Y95" s="117"/>
      <c r="Z95" s="117"/>
      <c r="AA95" s="117"/>
      <c r="AB95" s="117"/>
      <c r="AC95" s="117"/>
      <c r="AD95" s="117"/>
      <c r="AE95" s="117"/>
      <c r="AF95" s="116" t="s">
        <v>11002</v>
      </c>
    </row>
    <row r="96" spans="1:32" hidden="1">
      <c r="A96" s="116" t="s">
        <v>15413</v>
      </c>
      <c r="B96" s="116" t="s">
        <v>15414</v>
      </c>
      <c r="C96" s="116" t="s">
        <v>10999</v>
      </c>
      <c r="D96" s="116" t="s">
        <v>44</v>
      </c>
      <c r="E96" s="116" t="s">
        <v>15446</v>
      </c>
      <c r="F96" s="116" t="s">
        <v>349</v>
      </c>
      <c r="G96" s="116" t="s">
        <v>193</v>
      </c>
      <c r="H96" s="116" t="s">
        <v>15447</v>
      </c>
      <c r="I96" s="116" t="s">
        <v>15464</v>
      </c>
      <c r="J96" s="116" t="s">
        <v>15465</v>
      </c>
      <c r="K96" s="116" t="s">
        <v>10999</v>
      </c>
      <c r="L96" s="116" t="s">
        <v>15278</v>
      </c>
      <c r="M96" s="116" t="s">
        <v>15279</v>
      </c>
      <c r="N96" s="117"/>
      <c r="O96" s="117">
        <v>394720</v>
      </c>
      <c r="P96" s="117"/>
      <c r="Q96" s="117"/>
      <c r="R96" s="117"/>
      <c r="S96" s="117">
        <v>394720</v>
      </c>
      <c r="T96" s="117"/>
      <c r="U96" s="117">
        <v>358907</v>
      </c>
      <c r="V96" s="117"/>
      <c r="W96" s="117"/>
      <c r="X96" s="117"/>
      <c r="Y96" s="117">
        <v>358907</v>
      </c>
      <c r="Z96" s="117"/>
      <c r="AA96" s="117">
        <v>372641</v>
      </c>
      <c r="AB96" s="117"/>
      <c r="AC96" s="117"/>
      <c r="AD96" s="117"/>
      <c r="AE96" s="117">
        <v>372641</v>
      </c>
      <c r="AF96" s="116" t="s">
        <v>11002</v>
      </c>
    </row>
    <row r="97" spans="1:32" hidden="1">
      <c r="A97" s="116" t="s">
        <v>15413</v>
      </c>
      <c r="B97" s="116" t="s">
        <v>15414</v>
      </c>
      <c r="C97" s="116" t="s">
        <v>10999</v>
      </c>
      <c r="D97" s="116" t="s">
        <v>44</v>
      </c>
      <c r="E97" s="116" t="s">
        <v>15446</v>
      </c>
      <c r="F97" s="116" t="s">
        <v>364</v>
      </c>
      <c r="G97" s="116" t="s">
        <v>193</v>
      </c>
      <c r="H97" s="116" t="s">
        <v>15447</v>
      </c>
      <c r="I97" s="116" t="s">
        <v>15466</v>
      </c>
      <c r="J97" s="116" t="s">
        <v>15467</v>
      </c>
      <c r="K97" s="116" t="s">
        <v>10999</v>
      </c>
      <c r="L97" s="116" t="s">
        <v>15278</v>
      </c>
      <c r="M97" s="116" t="s">
        <v>15279</v>
      </c>
      <c r="N97" s="117"/>
      <c r="O97" s="117">
        <v>747</v>
      </c>
      <c r="P97" s="117"/>
      <c r="Q97" s="117"/>
      <c r="R97" s="117"/>
      <c r="S97" s="117">
        <v>747</v>
      </c>
      <c r="T97" s="117"/>
      <c r="U97" s="117">
        <v>3000</v>
      </c>
      <c r="V97" s="117"/>
      <c r="W97" s="117"/>
      <c r="X97" s="117"/>
      <c r="Y97" s="117">
        <v>3000</v>
      </c>
      <c r="Z97" s="117"/>
      <c r="AA97" s="117"/>
      <c r="AB97" s="117"/>
      <c r="AC97" s="117"/>
      <c r="AD97" s="117"/>
      <c r="AE97" s="117"/>
      <c r="AF97" s="116" t="s">
        <v>11002</v>
      </c>
    </row>
    <row r="98" spans="1:32" hidden="1">
      <c r="A98" s="116" t="s">
        <v>15413</v>
      </c>
      <c r="B98" s="116" t="s">
        <v>15414</v>
      </c>
      <c r="C98" s="116" t="s">
        <v>10999</v>
      </c>
      <c r="D98" s="116" t="s">
        <v>44</v>
      </c>
      <c r="E98" s="116" t="s">
        <v>15446</v>
      </c>
      <c r="F98" s="116" t="s">
        <v>377</v>
      </c>
      <c r="G98" s="116" t="s">
        <v>193</v>
      </c>
      <c r="H98" s="116" t="s">
        <v>15447</v>
      </c>
      <c r="I98" s="116" t="s">
        <v>15468</v>
      </c>
      <c r="J98" s="116" t="s">
        <v>15469</v>
      </c>
      <c r="K98" s="116" t="s">
        <v>10999</v>
      </c>
      <c r="L98" s="116" t="s">
        <v>15278</v>
      </c>
      <c r="M98" s="116" t="s">
        <v>15279</v>
      </c>
      <c r="N98" s="117"/>
      <c r="O98" s="117">
        <v>34</v>
      </c>
      <c r="P98" s="117"/>
      <c r="Q98" s="117"/>
      <c r="R98" s="117"/>
      <c r="S98" s="117">
        <v>34</v>
      </c>
      <c r="T98" s="117"/>
      <c r="U98" s="117">
        <v>7</v>
      </c>
      <c r="V98" s="117"/>
      <c r="W98" s="117"/>
      <c r="X98" s="117"/>
      <c r="Y98" s="117">
        <v>7</v>
      </c>
      <c r="Z98" s="117"/>
      <c r="AA98" s="117"/>
      <c r="AB98" s="117"/>
      <c r="AC98" s="117"/>
      <c r="AD98" s="117"/>
      <c r="AE98" s="117"/>
      <c r="AF98" s="116" t="s">
        <v>11002</v>
      </c>
    </row>
    <row r="99" spans="1:32" hidden="1">
      <c r="A99" s="116" t="s">
        <v>15413</v>
      </c>
      <c r="B99" s="116" t="s">
        <v>15414</v>
      </c>
      <c r="C99" s="116" t="s">
        <v>10999</v>
      </c>
      <c r="D99" s="116" t="s">
        <v>44</v>
      </c>
      <c r="E99" s="116" t="s">
        <v>15446</v>
      </c>
      <c r="F99" s="116" t="s">
        <v>391</v>
      </c>
      <c r="G99" s="116" t="s">
        <v>302</v>
      </c>
      <c r="H99" s="116" t="s">
        <v>15470</v>
      </c>
      <c r="I99" s="116" t="s">
        <v>15471</v>
      </c>
      <c r="J99" s="116" t="s">
        <v>15472</v>
      </c>
      <c r="K99" s="116" t="s">
        <v>10999</v>
      </c>
      <c r="L99" s="116" t="s">
        <v>15278</v>
      </c>
      <c r="M99" s="116" t="s">
        <v>15279</v>
      </c>
      <c r="N99" s="117"/>
      <c r="O99" s="117">
        <v>44565</v>
      </c>
      <c r="P99" s="117"/>
      <c r="Q99" s="117"/>
      <c r="R99" s="117"/>
      <c r="S99" s="117">
        <v>44565</v>
      </c>
      <c r="T99" s="117"/>
      <c r="U99" s="117"/>
      <c r="V99" s="117"/>
      <c r="W99" s="117"/>
      <c r="X99" s="117"/>
      <c r="Y99" s="117"/>
      <c r="Z99" s="117"/>
      <c r="AA99" s="117"/>
      <c r="AB99" s="117"/>
      <c r="AC99" s="117"/>
      <c r="AD99" s="117"/>
      <c r="AE99" s="117"/>
      <c r="AF99" s="116" t="s">
        <v>11002</v>
      </c>
    </row>
    <row r="100" spans="1:32" hidden="1">
      <c r="A100" s="116" t="s">
        <v>15413</v>
      </c>
      <c r="B100" s="116" t="s">
        <v>15414</v>
      </c>
      <c r="C100" s="116" t="s">
        <v>10999</v>
      </c>
      <c r="D100" s="116" t="s">
        <v>44</v>
      </c>
      <c r="E100" s="116" t="s">
        <v>15446</v>
      </c>
      <c r="F100" s="116" t="s">
        <v>413</v>
      </c>
      <c r="G100" s="116" t="s">
        <v>302</v>
      </c>
      <c r="H100" s="116" t="s">
        <v>15470</v>
      </c>
      <c r="I100" s="116" t="s">
        <v>15473</v>
      </c>
      <c r="J100" s="116" t="s">
        <v>15474</v>
      </c>
      <c r="K100" s="116" t="s">
        <v>10999</v>
      </c>
      <c r="L100" s="116" t="s">
        <v>15278</v>
      </c>
      <c r="M100" s="116" t="s">
        <v>15279</v>
      </c>
      <c r="N100" s="117"/>
      <c r="O100" s="117">
        <v>186998</v>
      </c>
      <c r="P100" s="117"/>
      <c r="Q100" s="117"/>
      <c r="R100" s="117"/>
      <c r="S100" s="117">
        <v>186998</v>
      </c>
      <c r="T100" s="117"/>
      <c r="U100" s="117">
        <v>2429</v>
      </c>
      <c r="V100" s="117"/>
      <c r="W100" s="117"/>
      <c r="X100" s="117"/>
      <c r="Y100" s="117">
        <v>2429</v>
      </c>
      <c r="Z100" s="117"/>
      <c r="AA100" s="117">
        <v>1569</v>
      </c>
      <c r="AB100" s="117"/>
      <c r="AC100" s="117"/>
      <c r="AD100" s="117"/>
      <c r="AE100" s="117">
        <v>1569</v>
      </c>
      <c r="AF100" s="116" t="s">
        <v>11002</v>
      </c>
    </row>
    <row r="101" spans="1:32" hidden="1">
      <c r="A101" s="116" t="s">
        <v>15413</v>
      </c>
      <c r="B101" s="116" t="s">
        <v>15414</v>
      </c>
      <c r="C101" s="116" t="s">
        <v>10999</v>
      </c>
      <c r="D101" s="116" t="s">
        <v>44</v>
      </c>
      <c r="E101" s="116" t="s">
        <v>15446</v>
      </c>
      <c r="F101" s="116" t="s">
        <v>420</v>
      </c>
      <c r="G101" s="116" t="s">
        <v>302</v>
      </c>
      <c r="H101" s="116" t="s">
        <v>15470</v>
      </c>
      <c r="I101" s="116" t="s">
        <v>15475</v>
      </c>
      <c r="J101" s="116" t="s">
        <v>15476</v>
      </c>
      <c r="K101" s="116" t="s">
        <v>10999</v>
      </c>
      <c r="L101" s="116" t="s">
        <v>15278</v>
      </c>
      <c r="M101" s="116" t="s">
        <v>15279</v>
      </c>
      <c r="N101" s="117"/>
      <c r="O101" s="117">
        <v>1572</v>
      </c>
      <c r="P101" s="117"/>
      <c r="Q101" s="117"/>
      <c r="R101" s="117"/>
      <c r="S101" s="117">
        <v>1572</v>
      </c>
      <c r="T101" s="117"/>
      <c r="U101" s="117">
        <v>19</v>
      </c>
      <c r="V101" s="117"/>
      <c r="W101" s="117"/>
      <c r="X101" s="117"/>
      <c r="Y101" s="117">
        <v>19</v>
      </c>
      <c r="Z101" s="117"/>
      <c r="AA101" s="117"/>
      <c r="AB101" s="117"/>
      <c r="AC101" s="117"/>
      <c r="AD101" s="117"/>
      <c r="AE101" s="117"/>
      <c r="AF101" s="116" t="s">
        <v>11002</v>
      </c>
    </row>
    <row r="102" spans="1:32" hidden="1">
      <c r="A102" s="116" t="s">
        <v>15413</v>
      </c>
      <c r="B102" s="116" t="s">
        <v>15414</v>
      </c>
      <c r="C102" s="116" t="s">
        <v>10999</v>
      </c>
      <c r="D102" s="116" t="s">
        <v>44</v>
      </c>
      <c r="E102" s="116" t="s">
        <v>15446</v>
      </c>
      <c r="F102" s="116" t="s">
        <v>427</v>
      </c>
      <c r="G102" s="116" t="s">
        <v>302</v>
      </c>
      <c r="H102" s="116" t="s">
        <v>15470</v>
      </c>
      <c r="I102" s="116" t="s">
        <v>15477</v>
      </c>
      <c r="J102" s="116" t="s">
        <v>15478</v>
      </c>
      <c r="K102" s="116" t="s">
        <v>10999</v>
      </c>
      <c r="L102" s="116" t="s">
        <v>15278</v>
      </c>
      <c r="M102" s="116" t="s">
        <v>15279</v>
      </c>
      <c r="N102" s="117"/>
      <c r="O102" s="117">
        <v>12823</v>
      </c>
      <c r="P102" s="117"/>
      <c r="Q102" s="117"/>
      <c r="R102" s="117"/>
      <c r="S102" s="117">
        <v>12823</v>
      </c>
      <c r="T102" s="117"/>
      <c r="U102" s="117">
        <v>4642</v>
      </c>
      <c r="V102" s="117"/>
      <c r="W102" s="117"/>
      <c r="X102" s="117"/>
      <c r="Y102" s="117">
        <v>4642</v>
      </c>
      <c r="Z102" s="117"/>
      <c r="AA102" s="117">
        <v>4453</v>
      </c>
      <c r="AB102" s="117"/>
      <c r="AC102" s="117"/>
      <c r="AD102" s="117"/>
      <c r="AE102" s="117">
        <v>4453</v>
      </c>
      <c r="AF102" s="116" t="s">
        <v>11002</v>
      </c>
    </row>
    <row r="103" spans="1:32" hidden="1">
      <c r="A103" s="116" t="s">
        <v>15413</v>
      </c>
      <c r="B103" s="116" t="s">
        <v>15414</v>
      </c>
      <c r="C103" s="116" t="s">
        <v>10999</v>
      </c>
      <c r="D103" s="116" t="s">
        <v>44</v>
      </c>
      <c r="E103" s="116" t="s">
        <v>15446</v>
      </c>
      <c r="F103" s="116" t="s">
        <v>442</v>
      </c>
      <c r="G103" s="116" t="s">
        <v>427</v>
      </c>
      <c r="H103" s="116" t="s">
        <v>15410</v>
      </c>
      <c r="I103" s="116" t="s">
        <v>15479</v>
      </c>
      <c r="J103" s="116" t="s">
        <v>15480</v>
      </c>
      <c r="K103" s="116" t="s">
        <v>10999</v>
      </c>
      <c r="L103" s="116" t="s">
        <v>15278</v>
      </c>
      <c r="M103" s="116" t="s">
        <v>15279</v>
      </c>
      <c r="N103" s="117"/>
      <c r="O103" s="117">
        <v>19617</v>
      </c>
      <c r="P103" s="117"/>
      <c r="Q103" s="117"/>
      <c r="R103" s="117"/>
      <c r="S103" s="117">
        <v>19617</v>
      </c>
      <c r="T103" s="117"/>
      <c r="U103" s="117">
        <v>469</v>
      </c>
      <c r="V103" s="117"/>
      <c r="W103" s="117"/>
      <c r="X103" s="117"/>
      <c r="Y103" s="117">
        <v>469</v>
      </c>
      <c r="Z103" s="117"/>
      <c r="AA103" s="117">
        <v>512</v>
      </c>
      <c r="AB103" s="117"/>
      <c r="AC103" s="117"/>
      <c r="AD103" s="117"/>
      <c r="AE103" s="117">
        <v>512</v>
      </c>
      <c r="AF103" s="116" t="s">
        <v>11002</v>
      </c>
    </row>
    <row r="104" spans="1:32" hidden="1">
      <c r="A104" s="116" t="s">
        <v>15413</v>
      </c>
      <c r="B104" s="116" t="s">
        <v>15414</v>
      </c>
      <c r="C104" s="116" t="s">
        <v>10999</v>
      </c>
      <c r="D104" s="116" t="s">
        <v>44</v>
      </c>
      <c r="E104" s="116" t="s">
        <v>15446</v>
      </c>
      <c r="F104" s="116" t="s">
        <v>458</v>
      </c>
      <c r="G104" s="116" t="s">
        <v>427</v>
      </c>
      <c r="H104" s="116" t="s">
        <v>15410</v>
      </c>
      <c r="I104" s="116" t="s">
        <v>15481</v>
      </c>
      <c r="J104" s="116" t="s">
        <v>15482</v>
      </c>
      <c r="K104" s="116" t="s">
        <v>10999</v>
      </c>
      <c r="L104" s="116" t="s">
        <v>15278</v>
      </c>
      <c r="M104" s="116" t="s">
        <v>15279</v>
      </c>
      <c r="N104" s="117"/>
      <c r="O104" s="117">
        <v>119591</v>
      </c>
      <c r="P104" s="117"/>
      <c r="Q104" s="117"/>
      <c r="R104" s="117"/>
      <c r="S104" s="117">
        <v>119591</v>
      </c>
      <c r="T104" s="117"/>
      <c r="U104" s="117">
        <v>94913</v>
      </c>
      <c r="V104" s="117"/>
      <c r="W104" s="117"/>
      <c r="X104" s="117"/>
      <c r="Y104" s="117">
        <v>94913</v>
      </c>
      <c r="Z104" s="117"/>
      <c r="AA104" s="117">
        <v>308110</v>
      </c>
      <c r="AB104" s="117"/>
      <c r="AC104" s="117"/>
      <c r="AD104" s="117"/>
      <c r="AE104" s="117">
        <v>308110</v>
      </c>
      <c r="AF104" s="116" t="s">
        <v>11002</v>
      </c>
    </row>
    <row r="105" spans="1:32" hidden="1">
      <c r="A105" s="116" t="s">
        <v>15483</v>
      </c>
      <c r="B105" s="116" t="s">
        <v>15484</v>
      </c>
      <c r="C105" s="116" t="s">
        <v>10999</v>
      </c>
      <c r="D105" s="116" t="s">
        <v>21</v>
      </c>
      <c r="E105" s="116" t="s">
        <v>15485</v>
      </c>
      <c r="F105" s="116" t="s">
        <v>17</v>
      </c>
      <c r="G105" s="116" t="s">
        <v>427</v>
      </c>
      <c r="H105" s="116" t="s">
        <v>15486</v>
      </c>
      <c r="I105" s="116" t="s">
        <v>15487</v>
      </c>
      <c r="J105" s="116" t="s">
        <v>15488</v>
      </c>
      <c r="K105" s="116" t="s">
        <v>10999</v>
      </c>
      <c r="L105" s="116" t="s">
        <v>15278</v>
      </c>
      <c r="M105" s="116" t="s">
        <v>15279</v>
      </c>
      <c r="N105" s="117"/>
      <c r="O105" s="117">
        <v>84090</v>
      </c>
      <c r="P105" s="117"/>
      <c r="Q105" s="117"/>
      <c r="R105" s="117"/>
      <c r="S105" s="117">
        <v>84090</v>
      </c>
      <c r="T105" s="117"/>
      <c r="U105" s="117">
        <v>128283</v>
      </c>
      <c r="V105" s="117"/>
      <c r="W105" s="117"/>
      <c r="X105" s="117"/>
      <c r="Y105" s="117">
        <v>128283</v>
      </c>
      <c r="Z105" s="117"/>
      <c r="AA105" s="117">
        <v>114418</v>
      </c>
      <c r="AB105" s="117"/>
      <c r="AC105" s="117"/>
      <c r="AD105" s="117"/>
      <c r="AE105" s="117">
        <v>114418</v>
      </c>
      <c r="AF105" s="116" t="s">
        <v>11002</v>
      </c>
    </row>
    <row r="106" spans="1:32" hidden="1">
      <c r="A106" s="116" t="s">
        <v>15483</v>
      </c>
      <c r="B106" s="116" t="s">
        <v>15484</v>
      </c>
      <c r="C106" s="116" t="s">
        <v>10999</v>
      </c>
      <c r="D106" s="116" t="s">
        <v>21</v>
      </c>
      <c r="E106" s="116" t="s">
        <v>15485</v>
      </c>
      <c r="F106" s="116" t="s">
        <v>33</v>
      </c>
      <c r="G106" s="116" t="s">
        <v>427</v>
      </c>
      <c r="H106" s="116" t="s">
        <v>15486</v>
      </c>
      <c r="I106" s="116" t="s">
        <v>15489</v>
      </c>
      <c r="J106" s="116" t="s">
        <v>15490</v>
      </c>
      <c r="K106" s="116" t="s">
        <v>10999</v>
      </c>
      <c r="L106" s="116" t="s">
        <v>15278</v>
      </c>
      <c r="M106" s="116" t="s">
        <v>15279</v>
      </c>
      <c r="N106" s="117"/>
      <c r="O106" s="117">
        <v>41519</v>
      </c>
      <c r="P106" s="117"/>
      <c r="Q106" s="117"/>
      <c r="R106" s="117"/>
      <c r="S106" s="117">
        <v>41519</v>
      </c>
      <c r="T106" s="117"/>
      <c r="U106" s="117">
        <v>51757</v>
      </c>
      <c r="V106" s="117"/>
      <c r="W106" s="117">
        <v>38000</v>
      </c>
      <c r="X106" s="117"/>
      <c r="Y106" s="117">
        <v>89757</v>
      </c>
      <c r="Z106" s="117"/>
      <c r="AA106" s="117">
        <v>41356</v>
      </c>
      <c r="AB106" s="117"/>
      <c r="AC106" s="117"/>
      <c r="AD106" s="117"/>
      <c r="AE106" s="117">
        <v>41356</v>
      </c>
      <c r="AF106" s="116" t="s">
        <v>11002</v>
      </c>
    </row>
    <row r="107" spans="1:32" hidden="1">
      <c r="A107" s="116" t="s">
        <v>15483</v>
      </c>
      <c r="B107" s="116" t="s">
        <v>15484</v>
      </c>
      <c r="C107" s="116" t="s">
        <v>10999</v>
      </c>
      <c r="D107" s="116" t="s">
        <v>21</v>
      </c>
      <c r="E107" s="116" t="s">
        <v>15485</v>
      </c>
      <c r="F107" s="116" t="s">
        <v>41</v>
      </c>
      <c r="G107" s="116" t="s">
        <v>427</v>
      </c>
      <c r="H107" s="116" t="s">
        <v>15486</v>
      </c>
      <c r="I107" s="116" t="s">
        <v>15491</v>
      </c>
      <c r="J107" s="116" t="s">
        <v>15492</v>
      </c>
      <c r="K107" s="116" t="s">
        <v>10999</v>
      </c>
      <c r="L107" s="116" t="s">
        <v>15278</v>
      </c>
      <c r="M107" s="116" t="s">
        <v>15279</v>
      </c>
      <c r="N107" s="117"/>
      <c r="O107" s="117">
        <v>233440</v>
      </c>
      <c r="P107" s="117"/>
      <c r="Q107" s="117"/>
      <c r="R107" s="117"/>
      <c r="S107" s="117">
        <v>233440</v>
      </c>
      <c r="T107" s="117"/>
      <c r="U107" s="117">
        <v>426177</v>
      </c>
      <c r="V107" s="117"/>
      <c r="W107" s="117"/>
      <c r="X107" s="117"/>
      <c r="Y107" s="117">
        <v>426177</v>
      </c>
      <c r="Z107" s="117"/>
      <c r="AA107" s="117">
        <v>536695</v>
      </c>
      <c r="AB107" s="117"/>
      <c r="AC107" s="117"/>
      <c r="AD107" s="117"/>
      <c r="AE107" s="117">
        <v>536695</v>
      </c>
      <c r="AF107" s="116" t="s">
        <v>11002</v>
      </c>
    </row>
    <row r="108" spans="1:32" hidden="1">
      <c r="A108" s="116" t="s">
        <v>15483</v>
      </c>
      <c r="B108" s="116" t="s">
        <v>15484</v>
      </c>
      <c r="C108" s="116" t="s">
        <v>10999</v>
      </c>
      <c r="D108" s="116" t="s">
        <v>21</v>
      </c>
      <c r="E108" s="116" t="s">
        <v>15485</v>
      </c>
      <c r="F108" s="116" t="s">
        <v>49</v>
      </c>
      <c r="G108" s="116" t="s">
        <v>427</v>
      </c>
      <c r="H108" s="116" t="s">
        <v>15486</v>
      </c>
      <c r="I108" s="116" t="s">
        <v>15493</v>
      </c>
      <c r="J108" s="116" t="s">
        <v>15494</v>
      </c>
      <c r="K108" s="116" t="s">
        <v>10999</v>
      </c>
      <c r="L108" s="116" t="s">
        <v>15278</v>
      </c>
      <c r="M108" s="116" t="s">
        <v>15279</v>
      </c>
      <c r="N108" s="117"/>
      <c r="O108" s="117">
        <v>6847</v>
      </c>
      <c r="P108" s="117"/>
      <c r="Q108" s="117"/>
      <c r="R108" s="117"/>
      <c r="S108" s="117">
        <v>6847</v>
      </c>
      <c r="T108" s="117"/>
      <c r="U108" s="117">
        <v>7750</v>
      </c>
      <c r="V108" s="117"/>
      <c r="W108" s="117"/>
      <c r="X108" s="117"/>
      <c r="Y108" s="117">
        <v>7750</v>
      </c>
      <c r="Z108" s="117"/>
      <c r="AA108" s="117">
        <v>6719</v>
      </c>
      <c r="AB108" s="117"/>
      <c r="AC108" s="117"/>
      <c r="AD108" s="117"/>
      <c r="AE108" s="117">
        <v>6719</v>
      </c>
      <c r="AF108" s="116" t="s">
        <v>11002</v>
      </c>
    </row>
    <row r="109" spans="1:32" hidden="1">
      <c r="A109" s="116" t="s">
        <v>15483</v>
      </c>
      <c r="B109" s="116" t="s">
        <v>15484</v>
      </c>
      <c r="C109" s="116" t="s">
        <v>10999</v>
      </c>
      <c r="D109" s="116" t="s">
        <v>21</v>
      </c>
      <c r="E109" s="116" t="s">
        <v>15485</v>
      </c>
      <c r="F109" s="116" t="s">
        <v>101</v>
      </c>
      <c r="G109" s="116" t="s">
        <v>427</v>
      </c>
      <c r="H109" s="116" t="s">
        <v>15486</v>
      </c>
      <c r="I109" s="116" t="s">
        <v>15495</v>
      </c>
      <c r="J109" s="116" t="s">
        <v>15496</v>
      </c>
      <c r="K109" s="116" t="s">
        <v>10999</v>
      </c>
      <c r="L109" s="116" t="s">
        <v>15278</v>
      </c>
      <c r="M109" s="116" t="s">
        <v>15279</v>
      </c>
      <c r="N109" s="117"/>
      <c r="O109" s="117">
        <v>95241</v>
      </c>
      <c r="P109" s="117"/>
      <c r="Q109" s="117"/>
      <c r="R109" s="117"/>
      <c r="S109" s="117">
        <v>95241</v>
      </c>
      <c r="T109" s="117"/>
      <c r="U109" s="117">
        <v>57049</v>
      </c>
      <c r="V109" s="117"/>
      <c r="W109" s="117"/>
      <c r="X109" s="117"/>
      <c r="Y109" s="117">
        <v>57049</v>
      </c>
      <c r="Z109" s="117"/>
      <c r="AA109" s="117">
        <v>50861</v>
      </c>
      <c r="AB109" s="117"/>
      <c r="AC109" s="117"/>
      <c r="AD109" s="117"/>
      <c r="AE109" s="117">
        <v>50861</v>
      </c>
      <c r="AF109" s="116" t="s">
        <v>11002</v>
      </c>
    </row>
    <row r="110" spans="1:32" hidden="1">
      <c r="A110" s="116" t="s">
        <v>15483</v>
      </c>
      <c r="B110" s="116" t="s">
        <v>15484</v>
      </c>
      <c r="C110" s="116" t="s">
        <v>10999</v>
      </c>
      <c r="D110" s="116" t="s">
        <v>21</v>
      </c>
      <c r="E110" s="116" t="s">
        <v>15485</v>
      </c>
      <c r="F110" s="116" t="s">
        <v>116</v>
      </c>
      <c r="G110" s="116" t="s">
        <v>427</v>
      </c>
      <c r="H110" s="116" t="s">
        <v>15486</v>
      </c>
      <c r="I110" s="116" t="s">
        <v>15497</v>
      </c>
      <c r="J110" s="116" t="s">
        <v>15498</v>
      </c>
      <c r="K110" s="116" t="s">
        <v>10999</v>
      </c>
      <c r="L110" s="116" t="s">
        <v>15278</v>
      </c>
      <c r="M110" s="116" t="s">
        <v>15279</v>
      </c>
      <c r="N110" s="117"/>
      <c r="O110" s="117">
        <v>7012</v>
      </c>
      <c r="P110" s="117"/>
      <c r="Q110" s="117"/>
      <c r="R110" s="117"/>
      <c r="S110" s="117">
        <v>7012</v>
      </c>
      <c r="T110" s="117"/>
      <c r="U110" s="117">
        <v>25773</v>
      </c>
      <c r="V110" s="117"/>
      <c r="W110" s="117"/>
      <c r="X110" s="117"/>
      <c r="Y110" s="117">
        <v>25773</v>
      </c>
      <c r="Z110" s="117"/>
      <c r="AA110" s="117">
        <v>9427</v>
      </c>
      <c r="AB110" s="117"/>
      <c r="AC110" s="117"/>
      <c r="AD110" s="117"/>
      <c r="AE110" s="117">
        <v>9427</v>
      </c>
      <c r="AF110" s="116" t="s">
        <v>11002</v>
      </c>
    </row>
    <row r="111" spans="1:32" hidden="1">
      <c r="A111" s="116" t="s">
        <v>15483</v>
      </c>
      <c r="B111" s="116" t="s">
        <v>15484</v>
      </c>
      <c r="C111" s="116" t="s">
        <v>10999</v>
      </c>
      <c r="D111" s="116" t="s">
        <v>21</v>
      </c>
      <c r="E111" s="116" t="s">
        <v>15485</v>
      </c>
      <c r="F111" s="116" t="s">
        <v>155</v>
      </c>
      <c r="G111" s="116" t="s">
        <v>427</v>
      </c>
      <c r="H111" s="116" t="s">
        <v>15486</v>
      </c>
      <c r="I111" s="116" t="s">
        <v>15499</v>
      </c>
      <c r="J111" s="116" t="s">
        <v>15500</v>
      </c>
      <c r="K111" s="116" t="s">
        <v>10999</v>
      </c>
      <c r="L111" s="116" t="s">
        <v>15278</v>
      </c>
      <c r="M111" s="116" t="s">
        <v>15279</v>
      </c>
      <c r="N111" s="117"/>
      <c r="O111" s="117">
        <v>24246</v>
      </c>
      <c r="P111" s="117"/>
      <c r="Q111" s="117"/>
      <c r="R111" s="117"/>
      <c r="S111" s="117">
        <v>24246</v>
      </c>
      <c r="T111" s="117"/>
      <c r="U111" s="117">
        <v>22324</v>
      </c>
      <c r="V111" s="117"/>
      <c r="W111" s="117"/>
      <c r="X111" s="117"/>
      <c r="Y111" s="117">
        <v>22324</v>
      </c>
      <c r="Z111" s="117"/>
      <c r="AA111" s="117">
        <v>34038</v>
      </c>
      <c r="AB111" s="117"/>
      <c r="AC111" s="117"/>
      <c r="AD111" s="117"/>
      <c r="AE111" s="117">
        <v>34038</v>
      </c>
      <c r="AF111" s="116" t="s">
        <v>11002</v>
      </c>
    </row>
    <row r="112" spans="1:32" hidden="1">
      <c r="A112" s="116" t="s">
        <v>15483</v>
      </c>
      <c r="B112" s="116" t="s">
        <v>15484</v>
      </c>
      <c r="C112" s="116" t="s">
        <v>10999</v>
      </c>
      <c r="D112" s="116" t="s">
        <v>21</v>
      </c>
      <c r="E112" s="116" t="s">
        <v>15485</v>
      </c>
      <c r="F112" s="116" t="s">
        <v>163</v>
      </c>
      <c r="G112" s="116" t="s">
        <v>427</v>
      </c>
      <c r="H112" s="116" t="s">
        <v>15486</v>
      </c>
      <c r="I112" s="116" t="s">
        <v>15501</v>
      </c>
      <c r="J112" s="116" t="s">
        <v>15502</v>
      </c>
      <c r="K112" s="116" t="s">
        <v>10999</v>
      </c>
      <c r="L112" s="116" t="s">
        <v>15278</v>
      </c>
      <c r="M112" s="116" t="s">
        <v>15279</v>
      </c>
      <c r="N112" s="117"/>
      <c r="O112" s="117">
        <v>127341</v>
      </c>
      <c r="P112" s="117"/>
      <c r="Q112" s="117"/>
      <c r="R112" s="117"/>
      <c r="S112" s="117">
        <v>127341</v>
      </c>
      <c r="T112" s="117"/>
      <c r="U112" s="117">
        <v>88232</v>
      </c>
      <c r="V112" s="117"/>
      <c r="W112" s="117">
        <v>62000</v>
      </c>
      <c r="X112" s="117"/>
      <c r="Y112" s="117">
        <v>150232</v>
      </c>
      <c r="Z112" s="117"/>
      <c r="AA112" s="117">
        <v>164116</v>
      </c>
      <c r="AB112" s="117"/>
      <c r="AC112" s="117"/>
      <c r="AD112" s="117"/>
      <c r="AE112" s="117">
        <v>164116</v>
      </c>
      <c r="AF112" s="116" t="s">
        <v>11002</v>
      </c>
    </row>
    <row r="113" spans="1:32" hidden="1">
      <c r="A113" s="116" t="s">
        <v>15483</v>
      </c>
      <c r="B113" s="116" t="s">
        <v>15484</v>
      </c>
      <c r="C113" s="116" t="s">
        <v>10999</v>
      </c>
      <c r="D113" s="116" t="s">
        <v>21</v>
      </c>
      <c r="E113" s="116" t="s">
        <v>15485</v>
      </c>
      <c r="F113" s="116" t="s">
        <v>180</v>
      </c>
      <c r="G113" s="116" t="s">
        <v>427</v>
      </c>
      <c r="H113" s="116" t="s">
        <v>15486</v>
      </c>
      <c r="I113" s="116" t="s">
        <v>15503</v>
      </c>
      <c r="J113" s="116" t="s">
        <v>15504</v>
      </c>
      <c r="K113" s="116" t="s">
        <v>10999</v>
      </c>
      <c r="L113" s="116" t="s">
        <v>15278</v>
      </c>
      <c r="M113" s="116" t="s">
        <v>15279</v>
      </c>
      <c r="N113" s="117"/>
      <c r="O113" s="117">
        <v>151217</v>
      </c>
      <c r="P113" s="117"/>
      <c r="Q113" s="117"/>
      <c r="R113" s="117"/>
      <c r="S113" s="117">
        <v>151217</v>
      </c>
      <c r="T113" s="117"/>
      <c r="U113" s="117">
        <v>131432</v>
      </c>
      <c r="V113" s="117"/>
      <c r="W113" s="117"/>
      <c r="X113" s="117"/>
      <c r="Y113" s="117">
        <v>131432</v>
      </c>
      <c r="Z113" s="117"/>
      <c r="AA113" s="117">
        <v>146105</v>
      </c>
      <c r="AB113" s="117"/>
      <c r="AC113" s="117"/>
      <c r="AD113" s="117"/>
      <c r="AE113" s="117">
        <v>146105</v>
      </c>
      <c r="AF113" s="116" t="s">
        <v>11002</v>
      </c>
    </row>
    <row r="114" spans="1:32" hidden="1">
      <c r="A114" s="116" t="s">
        <v>15483</v>
      </c>
      <c r="B114" s="116" t="s">
        <v>15484</v>
      </c>
      <c r="C114" s="116" t="s">
        <v>10999</v>
      </c>
      <c r="D114" s="116" t="s">
        <v>21</v>
      </c>
      <c r="E114" s="116" t="s">
        <v>15485</v>
      </c>
      <c r="F114" s="116" t="s">
        <v>193</v>
      </c>
      <c r="G114" s="116" t="s">
        <v>427</v>
      </c>
      <c r="H114" s="116" t="s">
        <v>15486</v>
      </c>
      <c r="I114" s="116" t="s">
        <v>15505</v>
      </c>
      <c r="J114" s="116" t="s">
        <v>15506</v>
      </c>
      <c r="K114" s="116" t="s">
        <v>10999</v>
      </c>
      <c r="L114" s="116" t="s">
        <v>15278</v>
      </c>
      <c r="M114" s="116" t="s">
        <v>15279</v>
      </c>
      <c r="N114" s="117"/>
      <c r="O114" s="117">
        <v>20006</v>
      </c>
      <c r="P114" s="117"/>
      <c r="Q114" s="117"/>
      <c r="R114" s="117"/>
      <c r="S114" s="117">
        <v>20006</v>
      </c>
      <c r="T114" s="117"/>
      <c r="U114" s="117">
        <v>42131</v>
      </c>
      <c r="V114" s="117"/>
      <c r="W114" s="117"/>
      <c r="X114" s="117"/>
      <c r="Y114" s="117">
        <v>42131</v>
      </c>
      <c r="Z114" s="117"/>
      <c r="AA114" s="117">
        <v>58221</v>
      </c>
      <c r="AB114" s="117"/>
      <c r="AC114" s="117"/>
      <c r="AD114" s="117"/>
      <c r="AE114" s="117">
        <v>58221</v>
      </c>
      <c r="AF114" s="116" t="s">
        <v>11002</v>
      </c>
    </row>
    <row r="115" spans="1:32" hidden="1">
      <c r="A115" s="116" t="s">
        <v>15483</v>
      </c>
      <c r="B115" s="116" t="s">
        <v>15484</v>
      </c>
      <c r="C115" s="116" t="s">
        <v>10999</v>
      </c>
      <c r="D115" s="116" t="s">
        <v>21</v>
      </c>
      <c r="E115" s="116" t="s">
        <v>15485</v>
      </c>
      <c r="F115" s="116" t="s">
        <v>199</v>
      </c>
      <c r="G115" s="116" t="s">
        <v>465</v>
      </c>
      <c r="H115" s="116" t="s">
        <v>15507</v>
      </c>
      <c r="I115" s="116" t="s">
        <v>15508</v>
      </c>
      <c r="J115" s="116" t="s">
        <v>15509</v>
      </c>
      <c r="K115" s="116" t="s">
        <v>10999</v>
      </c>
      <c r="L115" s="116" t="s">
        <v>15278</v>
      </c>
      <c r="M115" s="116" t="s">
        <v>15279</v>
      </c>
      <c r="N115" s="117"/>
      <c r="O115" s="117">
        <v>53648</v>
      </c>
      <c r="P115" s="117"/>
      <c r="Q115" s="117"/>
      <c r="R115" s="117"/>
      <c r="S115" s="117">
        <v>53648</v>
      </c>
      <c r="T115" s="117"/>
      <c r="U115" s="117">
        <v>38114</v>
      </c>
      <c r="V115" s="117"/>
      <c r="W115" s="117"/>
      <c r="X115" s="117"/>
      <c r="Y115" s="117">
        <v>38114</v>
      </c>
      <c r="Z115" s="117"/>
      <c r="AA115" s="117">
        <v>67727</v>
      </c>
      <c r="AB115" s="117"/>
      <c r="AC115" s="117"/>
      <c r="AD115" s="117"/>
      <c r="AE115" s="117">
        <v>67727</v>
      </c>
      <c r="AF115" s="116" t="s">
        <v>11002</v>
      </c>
    </row>
    <row r="116" spans="1:32" hidden="1">
      <c r="A116" s="116" t="s">
        <v>15483</v>
      </c>
      <c r="B116" s="116" t="s">
        <v>15484</v>
      </c>
      <c r="C116" s="116" t="s">
        <v>10999</v>
      </c>
      <c r="D116" s="116" t="s">
        <v>21</v>
      </c>
      <c r="E116" s="116" t="s">
        <v>15485</v>
      </c>
      <c r="F116" s="116" t="s">
        <v>208</v>
      </c>
      <c r="G116" s="116" t="s">
        <v>465</v>
      </c>
      <c r="H116" s="116" t="s">
        <v>15507</v>
      </c>
      <c r="I116" s="116" t="s">
        <v>15510</v>
      </c>
      <c r="J116" s="116" t="s">
        <v>15511</v>
      </c>
      <c r="K116" s="116" t="s">
        <v>10999</v>
      </c>
      <c r="L116" s="116" t="s">
        <v>15278</v>
      </c>
      <c r="M116" s="116" t="s">
        <v>15279</v>
      </c>
      <c r="N116" s="117"/>
      <c r="O116" s="117">
        <v>95288</v>
      </c>
      <c r="P116" s="117"/>
      <c r="Q116" s="117"/>
      <c r="R116" s="117"/>
      <c r="S116" s="117">
        <v>95288</v>
      </c>
      <c r="T116" s="117"/>
      <c r="U116" s="117">
        <v>41786</v>
      </c>
      <c r="V116" s="117"/>
      <c r="W116" s="117"/>
      <c r="X116" s="117"/>
      <c r="Y116" s="117">
        <v>41786</v>
      </c>
      <c r="Z116" s="117"/>
      <c r="AA116" s="117">
        <v>123745</v>
      </c>
      <c r="AB116" s="117"/>
      <c r="AC116" s="117"/>
      <c r="AD116" s="117"/>
      <c r="AE116" s="117">
        <v>123745</v>
      </c>
      <c r="AF116" s="116" t="s">
        <v>11002</v>
      </c>
    </row>
    <row r="117" spans="1:32" hidden="1">
      <c r="A117" s="116" t="s">
        <v>15483</v>
      </c>
      <c r="B117" s="116" t="s">
        <v>15484</v>
      </c>
      <c r="C117" s="116" t="s">
        <v>10999</v>
      </c>
      <c r="D117" s="116" t="s">
        <v>21</v>
      </c>
      <c r="E117" s="116" t="s">
        <v>15485</v>
      </c>
      <c r="F117" s="116" t="s">
        <v>221</v>
      </c>
      <c r="G117" s="116" t="s">
        <v>465</v>
      </c>
      <c r="H117" s="116" t="s">
        <v>15507</v>
      </c>
      <c r="I117" s="116" t="s">
        <v>15512</v>
      </c>
      <c r="J117" s="116" t="s">
        <v>15513</v>
      </c>
      <c r="K117" s="116" t="s">
        <v>10999</v>
      </c>
      <c r="L117" s="116" t="s">
        <v>15278</v>
      </c>
      <c r="M117" s="116" t="s">
        <v>15279</v>
      </c>
      <c r="N117" s="117"/>
      <c r="O117" s="117">
        <v>166355</v>
      </c>
      <c r="P117" s="117"/>
      <c r="Q117" s="117"/>
      <c r="R117" s="117"/>
      <c r="S117" s="117">
        <v>166355</v>
      </c>
      <c r="T117" s="117"/>
      <c r="U117" s="117">
        <v>127144</v>
      </c>
      <c r="V117" s="117"/>
      <c r="W117" s="117"/>
      <c r="X117" s="117"/>
      <c r="Y117" s="117">
        <v>127144</v>
      </c>
      <c r="Z117" s="117"/>
      <c r="AA117" s="117">
        <v>192826</v>
      </c>
      <c r="AB117" s="117"/>
      <c r="AC117" s="117"/>
      <c r="AD117" s="117"/>
      <c r="AE117" s="117">
        <v>192826</v>
      </c>
      <c r="AF117" s="116" t="s">
        <v>11002</v>
      </c>
    </row>
    <row r="118" spans="1:32" hidden="1">
      <c r="A118" s="116" t="s">
        <v>15483</v>
      </c>
      <c r="B118" s="116" t="s">
        <v>15484</v>
      </c>
      <c r="C118" s="116" t="s">
        <v>10999</v>
      </c>
      <c r="D118" s="116" t="s">
        <v>21</v>
      </c>
      <c r="E118" s="116" t="s">
        <v>15485</v>
      </c>
      <c r="F118" s="116" t="s">
        <v>236</v>
      </c>
      <c r="G118" s="116" t="s">
        <v>485</v>
      </c>
      <c r="H118" s="116" t="s">
        <v>15514</v>
      </c>
      <c r="I118" s="116" t="s">
        <v>15515</v>
      </c>
      <c r="J118" s="116" t="s">
        <v>15516</v>
      </c>
      <c r="K118" s="116" t="s">
        <v>10999</v>
      </c>
      <c r="L118" s="116" t="s">
        <v>15278</v>
      </c>
      <c r="M118" s="116" t="s">
        <v>15279</v>
      </c>
      <c r="N118" s="117"/>
      <c r="O118" s="117">
        <v>344832</v>
      </c>
      <c r="P118" s="117"/>
      <c r="Q118" s="117"/>
      <c r="R118" s="117"/>
      <c r="S118" s="117">
        <v>344832</v>
      </c>
      <c r="T118" s="117"/>
      <c r="U118" s="117">
        <v>380265</v>
      </c>
      <c r="V118" s="117"/>
      <c r="W118" s="117"/>
      <c r="X118" s="117"/>
      <c r="Y118" s="117">
        <v>380265</v>
      </c>
      <c r="Z118" s="117"/>
      <c r="AA118" s="117">
        <v>421735</v>
      </c>
      <c r="AB118" s="117"/>
      <c r="AC118" s="117"/>
      <c r="AD118" s="117"/>
      <c r="AE118" s="117">
        <v>421735</v>
      </c>
      <c r="AF118" s="116" t="s">
        <v>11002</v>
      </c>
    </row>
    <row r="119" spans="1:32" hidden="1">
      <c r="A119" s="116" t="s">
        <v>15483</v>
      </c>
      <c r="B119" s="116" t="s">
        <v>15484</v>
      </c>
      <c r="C119" s="116" t="s">
        <v>10999</v>
      </c>
      <c r="D119" s="116" t="s">
        <v>21</v>
      </c>
      <c r="E119" s="116" t="s">
        <v>15485</v>
      </c>
      <c r="F119" s="116" t="s">
        <v>250</v>
      </c>
      <c r="G119" s="116" t="s">
        <v>499</v>
      </c>
      <c r="H119" s="116" t="s">
        <v>15517</v>
      </c>
      <c r="I119" s="116" t="s">
        <v>15518</v>
      </c>
      <c r="J119" s="116" t="s">
        <v>15519</v>
      </c>
      <c r="K119" s="116" t="s">
        <v>10999</v>
      </c>
      <c r="L119" s="116" t="s">
        <v>15278</v>
      </c>
      <c r="M119" s="116" t="s">
        <v>15279</v>
      </c>
      <c r="N119" s="117"/>
      <c r="O119" s="117">
        <v>59711</v>
      </c>
      <c r="P119" s="117"/>
      <c r="Q119" s="117"/>
      <c r="R119" s="117"/>
      <c r="S119" s="117">
        <v>59711</v>
      </c>
      <c r="T119" s="117"/>
      <c r="U119" s="117">
        <v>80780</v>
      </c>
      <c r="V119" s="117"/>
      <c r="W119" s="117"/>
      <c r="X119" s="117"/>
      <c r="Y119" s="117">
        <v>80780</v>
      </c>
      <c r="Z119" s="117"/>
      <c r="AA119" s="117">
        <v>48841</v>
      </c>
      <c r="AB119" s="117"/>
      <c r="AC119" s="117"/>
      <c r="AD119" s="117"/>
      <c r="AE119" s="117">
        <v>48841</v>
      </c>
      <c r="AF119" s="116" t="s">
        <v>11002</v>
      </c>
    </row>
    <row r="120" spans="1:32" hidden="1">
      <c r="A120" s="116" t="s">
        <v>15483</v>
      </c>
      <c r="B120" s="116" t="s">
        <v>15484</v>
      </c>
      <c r="C120" s="116" t="s">
        <v>10999</v>
      </c>
      <c r="D120" s="116" t="s">
        <v>21</v>
      </c>
      <c r="E120" s="116" t="s">
        <v>15485</v>
      </c>
      <c r="F120" s="116" t="s">
        <v>264</v>
      </c>
      <c r="G120" s="116" t="s">
        <v>499</v>
      </c>
      <c r="H120" s="116" t="s">
        <v>15517</v>
      </c>
      <c r="I120" s="116" t="s">
        <v>15520</v>
      </c>
      <c r="J120" s="116" t="s">
        <v>15521</v>
      </c>
      <c r="K120" s="116" t="s">
        <v>10999</v>
      </c>
      <c r="L120" s="116" t="s">
        <v>15278</v>
      </c>
      <c r="M120" s="116" t="s">
        <v>15279</v>
      </c>
      <c r="N120" s="117"/>
      <c r="O120" s="117">
        <v>171657</v>
      </c>
      <c r="P120" s="117"/>
      <c r="Q120" s="117"/>
      <c r="R120" s="117"/>
      <c r="S120" s="117">
        <v>171657</v>
      </c>
      <c r="T120" s="117"/>
      <c r="U120" s="117">
        <v>216777</v>
      </c>
      <c r="V120" s="117"/>
      <c r="W120" s="117"/>
      <c r="X120" s="117"/>
      <c r="Y120" s="117">
        <v>216777</v>
      </c>
      <c r="Z120" s="117"/>
      <c r="AA120" s="117">
        <v>120703</v>
      </c>
      <c r="AB120" s="117"/>
      <c r="AC120" s="117"/>
      <c r="AD120" s="117"/>
      <c r="AE120" s="117">
        <v>120703</v>
      </c>
      <c r="AF120" s="116" t="s">
        <v>11002</v>
      </c>
    </row>
    <row r="121" spans="1:32" hidden="1">
      <c r="A121" s="116" t="s">
        <v>15483</v>
      </c>
      <c r="B121" s="116" t="s">
        <v>15484</v>
      </c>
      <c r="C121" s="116" t="s">
        <v>10999</v>
      </c>
      <c r="D121" s="116" t="s">
        <v>21</v>
      </c>
      <c r="E121" s="116" t="s">
        <v>15485</v>
      </c>
      <c r="F121" s="116" t="s">
        <v>275</v>
      </c>
      <c r="G121" s="116" t="s">
        <v>499</v>
      </c>
      <c r="H121" s="116" t="s">
        <v>15517</v>
      </c>
      <c r="I121" s="116" t="s">
        <v>15522</v>
      </c>
      <c r="J121" s="116" t="s">
        <v>15523</v>
      </c>
      <c r="K121" s="116" t="s">
        <v>10999</v>
      </c>
      <c r="L121" s="116" t="s">
        <v>15278</v>
      </c>
      <c r="M121" s="116" t="s">
        <v>15279</v>
      </c>
      <c r="N121" s="117"/>
      <c r="O121" s="117">
        <v>37318</v>
      </c>
      <c r="P121" s="117"/>
      <c r="Q121" s="117"/>
      <c r="R121" s="117"/>
      <c r="S121" s="117">
        <v>37318</v>
      </c>
      <c r="T121" s="117"/>
      <c r="U121" s="117">
        <v>21095</v>
      </c>
      <c r="V121" s="117"/>
      <c r="W121" s="117"/>
      <c r="X121" s="117"/>
      <c r="Y121" s="117">
        <v>21095</v>
      </c>
      <c r="Z121" s="117"/>
      <c r="AA121" s="117"/>
      <c r="AB121" s="117"/>
      <c r="AC121" s="117"/>
      <c r="AD121" s="117"/>
      <c r="AE121" s="117"/>
      <c r="AF121" s="116" t="s">
        <v>11002</v>
      </c>
    </row>
    <row r="122" spans="1:32" hidden="1">
      <c r="A122" s="116" t="s">
        <v>15483</v>
      </c>
      <c r="B122" s="116" t="s">
        <v>15484</v>
      </c>
      <c r="C122" s="116" t="s">
        <v>10999</v>
      </c>
      <c r="D122" s="116" t="s">
        <v>21</v>
      </c>
      <c r="E122" s="116" t="s">
        <v>15485</v>
      </c>
      <c r="F122" s="116" t="s">
        <v>280</v>
      </c>
      <c r="G122" s="116" t="s">
        <v>499</v>
      </c>
      <c r="H122" s="116" t="s">
        <v>15517</v>
      </c>
      <c r="I122" s="116" t="s">
        <v>15524</v>
      </c>
      <c r="J122" s="116" t="s">
        <v>15525</v>
      </c>
      <c r="K122" s="116" t="s">
        <v>10999</v>
      </c>
      <c r="L122" s="116" t="s">
        <v>15278</v>
      </c>
      <c r="M122" s="116" t="s">
        <v>15279</v>
      </c>
      <c r="N122" s="117"/>
      <c r="O122" s="117">
        <v>573947</v>
      </c>
      <c r="P122" s="117"/>
      <c r="Q122" s="117"/>
      <c r="R122" s="117"/>
      <c r="S122" s="117">
        <v>573947</v>
      </c>
      <c r="T122" s="117"/>
      <c r="U122" s="117">
        <v>168737</v>
      </c>
      <c r="V122" s="117"/>
      <c r="W122" s="117"/>
      <c r="X122" s="117"/>
      <c r="Y122" s="117">
        <v>168737</v>
      </c>
      <c r="Z122" s="117"/>
      <c r="AA122" s="117">
        <v>431328</v>
      </c>
      <c r="AB122" s="117"/>
      <c r="AC122" s="117"/>
      <c r="AD122" s="117"/>
      <c r="AE122" s="117">
        <v>431328</v>
      </c>
      <c r="AF122" s="116" t="s">
        <v>11002</v>
      </c>
    </row>
    <row r="123" spans="1:32" hidden="1">
      <c r="A123" s="116" t="s">
        <v>15483</v>
      </c>
      <c r="B123" s="116" t="s">
        <v>15484</v>
      </c>
      <c r="C123" s="116" t="s">
        <v>10999</v>
      </c>
      <c r="D123" s="116" t="s">
        <v>21</v>
      </c>
      <c r="E123" s="116" t="s">
        <v>15485</v>
      </c>
      <c r="F123" s="116" t="s">
        <v>288</v>
      </c>
      <c r="G123" s="116" t="s">
        <v>545</v>
      </c>
      <c r="H123" s="116" t="s">
        <v>15526</v>
      </c>
      <c r="I123" s="116" t="s">
        <v>15527</v>
      </c>
      <c r="J123" s="116" t="s">
        <v>15528</v>
      </c>
      <c r="K123" s="116" t="s">
        <v>10999</v>
      </c>
      <c r="L123" s="116" t="s">
        <v>15278</v>
      </c>
      <c r="M123" s="116" t="s">
        <v>15279</v>
      </c>
      <c r="N123" s="117"/>
      <c r="O123" s="117">
        <v>93925</v>
      </c>
      <c r="P123" s="117"/>
      <c r="Q123" s="117"/>
      <c r="R123" s="117"/>
      <c r="S123" s="117">
        <v>93925</v>
      </c>
      <c r="T123" s="117"/>
      <c r="U123" s="117">
        <v>42748</v>
      </c>
      <c r="V123" s="117"/>
      <c r="W123" s="117"/>
      <c r="X123" s="117"/>
      <c r="Y123" s="117">
        <v>42748</v>
      </c>
      <c r="Z123" s="117"/>
      <c r="AA123" s="117">
        <v>47012</v>
      </c>
      <c r="AB123" s="117"/>
      <c r="AC123" s="117"/>
      <c r="AD123" s="117"/>
      <c r="AE123" s="117">
        <v>47012</v>
      </c>
      <c r="AF123" s="116" t="s">
        <v>11002</v>
      </c>
    </row>
    <row r="124" spans="1:32" hidden="1">
      <c r="A124" s="116" t="s">
        <v>15483</v>
      </c>
      <c r="B124" s="116" t="s">
        <v>15484</v>
      </c>
      <c r="C124" s="116" t="s">
        <v>10999</v>
      </c>
      <c r="D124" s="116" t="s">
        <v>21</v>
      </c>
      <c r="E124" s="116" t="s">
        <v>15485</v>
      </c>
      <c r="F124" s="116" t="s">
        <v>302</v>
      </c>
      <c r="G124" s="116" t="s">
        <v>545</v>
      </c>
      <c r="H124" s="116" t="s">
        <v>15526</v>
      </c>
      <c r="I124" s="116" t="s">
        <v>15529</v>
      </c>
      <c r="J124" s="116" t="s">
        <v>15530</v>
      </c>
      <c r="K124" s="116" t="s">
        <v>10999</v>
      </c>
      <c r="L124" s="116" t="s">
        <v>15278</v>
      </c>
      <c r="M124" s="116" t="s">
        <v>15279</v>
      </c>
      <c r="N124" s="117"/>
      <c r="O124" s="117">
        <v>39283</v>
      </c>
      <c r="P124" s="117"/>
      <c r="Q124" s="117"/>
      <c r="R124" s="117"/>
      <c r="S124" s="117">
        <v>39283</v>
      </c>
      <c r="T124" s="117"/>
      <c r="U124" s="117">
        <v>7860</v>
      </c>
      <c r="V124" s="117"/>
      <c r="W124" s="117"/>
      <c r="X124" s="117"/>
      <c r="Y124" s="117">
        <v>7860</v>
      </c>
      <c r="Z124" s="117"/>
      <c r="AA124" s="117"/>
      <c r="AB124" s="117"/>
      <c r="AC124" s="117"/>
      <c r="AD124" s="117"/>
      <c r="AE124" s="117"/>
      <c r="AF124" s="116" t="s">
        <v>11002</v>
      </c>
    </row>
    <row r="125" spans="1:32" hidden="1">
      <c r="A125" s="116" t="s">
        <v>15483</v>
      </c>
      <c r="B125" s="116" t="s">
        <v>15484</v>
      </c>
      <c r="C125" s="116" t="s">
        <v>10999</v>
      </c>
      <c r="D125" s="116" t="s">
        <v>21</v>
      </c>
      <c r="E125" s="116" t="s">
        <v>15485</v>
      </c>
      <c r="F125" s="116" t="s">
        <v>321</v>
      </c>
      <c r="G125" s="116" t="s">
        <v>545</v>
      </c>
      <c r="H125" s="116" t="s">
        <v>15526</v>
      </c>
      <c r="I125" s="116" t="s">
        <v>15531</v>
      </c>
      <c r="J125" s="116" t="s">
        <v>15532</v>
      </c>
      <c r="K125" s="116" t="s">
        <v>10999</v>
      </c>
      <c r="L125" s="116" t="s">
        <v>15278</v>
      </c>
      <c r="M125" s="116" t="s">
        <v>15279</v>
      </c>
      <c r="N125" s="117"/>
      <c r="O125" s="117">
        <v>501</v>
      </c>
      <c r="P125" s="117"/>
      <c r="Q125" s="117"/>
      <c r="R125" s="117"/>
      <c r="S125" s="117">
        <v>501</v>
      </c>
      <c r="T125" s="117"/>
      <c r="U125" s="117"/>
      <c r="V125" s="117"/>
      <c r="W125" s="117"/>
      <c r="X125" s="117"/>
      <c r="Y125" s="117"/>
      <c r="Z125" s="117"/>
      <c r="AA125" s="117">
        <v>4026</v>
      </c>
      <c r="AB125" s="117"/>
      <c r="AC125" s="117"/>
      <c r="AD125" s="117"/>
      <c r="AE125" s="117">
        <v>4026</v>
      </c>
      <c r="AF125" s="116" t="s">
        <v>11002</v>
      </c>
    </row>
    <row r="126" spans="1:32" hidden="1">
      <c r="A126" s="116" t="s">
        <v>15483</v>
      </c>
      <c r="B126" s="116" t="s">
        <v>15484</v>
      </c>
      <c r="C126" s="116" t="s">
        <v>10999</v>
      </c>
      <c r="D126" s="116" t="s">
        <v>21</v>
      </c>
      <c r="E126" s="116" t="s">
        <v>15485</v>
      </c>
      <c r="F126" s="116" t="s">
        <v>330</v>
      </c>
      <c r="G126" s="116" t="s">
        <v>558</v>
      </c>
      <c r="H126" s="116" t="s">
        <v>15533</v>
      </c>
      <c r="I126" s="116" t="s">
        <v>15534</v>
      </c>
      <c r="J126" s="116" t="s">
        <v>15535</v>
      </c>
      <c r="K126" s="116" t="s">
        <v>10999</v>
      </c>
      <c r="L126" s="116" t="s">
        <v>15278</v>
      </c>
      <c r="M126" s="116" t="s">
        <v>15279</v>
      </c>
      <c r="N126" s="117"/>
      <c r="O126" s="117">
        <v>78791</v>
      </c>
      <c r="P126" s="117"/>
      <c r="Q126" s="117"/>
      <c r="R126" s="117"/>
      <c r="S126" s="117">
        <v>78791</v>
      </c>
      <c r="T126" s="117"/>
      <c r="U126" s="117">
        <v>34922</v>
      </c>
      <c r="V126" s="117"/>
      <c r="W126" s="117"/>
      <c r="X126" s="117"/>
      <c r="Y126" s="117">
        <v>34922</v>
      </c>
      <c r="Z126" s="117"/>
      <c r="AA126" s="117">
        <v>50235</v>
      </c>
      <c r="AB126" s="117"/>
      <c r="AC126" s="117"/>
      <c r="AD126" s="117"/>
      <c r="AE126" s="117">
        <v>50235</v>
      </c>
      <c r="AF126" s="116" t="s">
        <v>11002</v>
      </c>
    </row>
    <row r="127" spans="1:32" hidden="1">
      <c r="A127" s="116" t="s">
        <v>15483</v>
      </c>
      <c r="B127" s="116" t="s">
        <v>15484</v>
      </c>
      <c r="C127" s="116" t="s">
        <v>10999</v>
      </c>
      <c r="D127" s="116" t="s">
        <v>21</v>
      </c>
      <c r="E127" s="116" t="s">
        <v>15485</v>
      </c>
      <c r="F127" s="116" t="s">
        <v>342</v>
      </c>
      <c r="G127" s="116" t="s">
        <v>558</v>
      </c>
      <c r="H127" s="116" t="s">
        <v>15533</v>
      </c>
      <c r="I127" s="116" t="s">
        <v>15536</v>
      </c>
      <c r="J127" s="116" t="s">
        <v>15537</v>
      </c>
      <c r="K127" s="116" t="s">
        <v>10999</v>
      </c>
      <c r="L127" s="116" t="s">
        <v>15278</v>
      </c>
      <c r="M127" s="116" t="s">
        <v>15279</v>
      </c>
      <c r="N127" s="117"/>
      <c r="O127" s="117">
        <v>110082</v>
      </c>
      <c r="P127" s="117"/>
      <c r="Q127" s="117"/>
      <c r="R127" s="117"/>
      <c r="S127" s="117">
        <v>110082</v>
      </c>
      <c r="T127" s="117"/>
      <c r="U127" s="117">
        <v>34836</v>
      </c>
      <c r="V127" s="117"/>
      <c r="W127" s="117"/>
      <c r="X127" s="117"/>
      <c r="Y127" s="117">
        <v>34836</v>
      </c>
      <c r="Z127" s="117"/>
      <c r="AA127" s="117">
        <v>92772</v>
      </c>
      <c r="AB127" s="117"/>
      <c r="AC127" s="117"/>
      <c r="AD127" s="117"/>
      <c r="AE127" s="117">
        <v>92772</v>
      </c>
      <c r="AF127" s="116" t="s">
        <v>11002</v>
      </c>
    </row>
    <row r="128" spans="1:32" hidden="1">
      <c r="A128" s="116" t="s">
        <v>15483</v>
      </c>
      <c r="B128" s="116" t="s">
        <v>15484</v>
      </c>
      <c r="C128" s="116" t="s">
        <v>10999</v>
      </c>
      <c r="D128" s="116" t="s">
        <v>21</v>
      </c>
      <c r="E128" s="116" t="s">
        <v>15485</v>
      </c>
      <c r="F128" s="116" t="s">
        <v>349</v>
      </c>
      <c r="G128" s="116" t="s">
        <v>584</v>
      </c>
      <c r="H128" s="116" t="s">
        <v>15538</v>
      </c>
      <c r="I128" s="116" t="s">
        <v>15539</v>
      </c>
      <c r="J128" s="116" t="s">
        <v>15540</v>
      </c>
      <c r="K128" s="116" t="s">
        <v>10999</v>
      </c>
      <c r="L128" s="116" t="s">
        <v>15278</v>
      </c>
      <c r="M128" s="116" t="s">
        <v>15279</v>
      </c>
      <c r="N128" s="117"/>
      <c r="O128" s="117">
        <v>6571</v>
      </c>
      <c r="P128" s="117"/>
      <c r="Q128" s="117"/>
      <c r="R128" s="117"/>
      <c r="S128" s="117">
        <v>6571</v>
      </c>
      <c r="T128" s="117"/>
      <c r="U128" s="117">
        <v>12543</v>
      </c>
      <c r="V128" s="117"/>
      <c r="W128" s="117"/>
      <c r="X128" s="117"/>
      <c r="Y128" s="117">
        <v>12543</v>
      </c>
      <c r="Z128" s="117"/>
      <c r="AA128" s="117">
        <v>11615</v>
      </c>
      <c r="AB128" s="117"/>
      <c r="AC128" s="117"/>
      <c r="AD128" s="117"/>
      <c r="AE128" s="117">
        <v>11615</v>
      </c>
      <c r="AF128" s="116" t="s">
        <v>11002</v>
      </c>
    </row>
    <row r="129" spans="1:32" hidden="1">
      <c r="A129" s="116" t="s">
        <v>15483</v>
      </c>
      <c r="B129" s="116" t="s">
        <v>15484</v>
      </c>
      <c r="C129" s="116" t="s">
        <v>10999</v>
      </c>
      <c r="D129" s="116" t="s">
        <v>21</v>
      </c>
      <c r="E129" s="116" t="s">
        <v>15485</v>
      </c>
      <c r="F129" s="116" t="s">
        <v>364</v>
      </c>
      <c r="G129" s="116" t="s">
        <v>584</v>
      </c>
      <c r="H129" s="116" t="s">
        <v>15538</v>
      </c>
      <c r="I129" s="116" t="s">
        <v>15541</v>
      </c>
      <c r="J129" s="116" t="s">
        <v>15542</v>
      </c>
      <c r="K129" s="116" t="s">
        <v>10999</v>
      </c>
      <c r="L129" s="116" t="s">
        <v>15278</v>
      </c>
      <c r="M129" s="116" t="s">
        <v>15279</v>
      </c>
      <c r="N129" s="117"/>
      <c r="O129" s="117">
        <v>148171</v>
      </c>
      <c r="P129" s="117"/>
      <c r="Q129" s="117"/>
      <c r="R129" s="117"/>
      <c r="S129" s="117">
        <v>148171</v>
      </c>
      <c r="T129" s="117"/>
      <c r="U129" s="117">
        <v>21409</v>
      </c>
      <c r="V129" s="117"/>
      <c r="W129" s="117"/>
      <c r="X129" s="117"/>
      <c r="Y129" s="117">
        <v>21409</v>
      </c>
      <c r="Z129" s="117"/>
      <c r="AA129" s="117">
        <v>21691</v>
      </c>
      <c r="AB129" s="117"/>
      <c r="AC129" s="117"/>
      <c r="AD129" s="117"/>
      <c r="AE129" s="117">
        <v>21691</v>
      </c>
      <c r="AF129" s="116" t="s">
        <v>11002</v>
      </c>
    </row>
    <row r="130" spans="1:32" hidden="1">
      <c r="A130" s="116" t="s">
        <v>15483</v>
      </c>
      <c r="B130" s="116" t="s">
        <v>15484</v>
      </c>
      <c r="C130" s="116" t="s">
        <v>10999</v>
      </c>
      <c r="D130" s="116" t="s">
        <v>21</v>
      </c>
      <c r="E130" s="116" t="s">
        <v>15485</v>
      </c>
      <c r="F130" s="116" t="s">
        <v>377</v>
      </c>
      <c r="G130" s="116" t="s">
        <v>584</v>
      </c>
      <c r="H130" s="116" t="s">
        <v>15538</v>
      </c>
      <c r="I130" s="116" t="s">
        <v>15543</v>
      </c>
      <c r="J130" s="116" t="s">
        <v>15544</v>
      </c>
      <c r="K130" s="116" t="s">
        <v>10999</v>
      </c>
      <c r="L130" s="116" t="s">
        <v>15278</v>
      </c>
      <c r="M130" s="116" t="s">
        <v>15279</v>
      </c>
      <c r="N130" s="117"/>
      <c r="O130" s="117">
        <v>69867</v>
      </c>
      <c r="P130" s="117"/>
      <c r="Q130" s="117"/>
      <c r="R130" s="117"/>
      <c r="S130" s="117">
        <v>69867</v>
      </c>
      <c r="T130" s="117"/>
      <c r="U130" s="117">
        <v>58530</v>
      </c>
      <c r="V130" s="117"/>
      <c r="W130" s="117"/>
      <c r="X130" s="117"/>
      <c r="Y130" s="117">
        <v>58530</v>
      </c>
      <c r="Z130" s="117"/>
      <c r="AA130" s="117">
        <v>66845</v>
      </c>
      <c r="AB130" s="117"/>
      <c r="AC130" s="117"/>
      <c r="AD130" s="117"/>
      <c r="AE130" s="117">
        <v>66845</v>
      </c>
      <c r="AF130" s="116" t="s">
        <v>11002</v>
      </c>
    </row>
    <row r="131" spans="1:32" hidden="1">
      <c r="A131" s="116" t="s">
        <v>15483</v>
      </c>
      <c r="B131" s="116" t="s">
        <v>15484</v>
      </c>
      <c r="C131" s="116" t="s">
        <v>10999</v>
      </c>
      <c r="D131" s="116" t="s">
        <v>21</v>
      </c>
      <c r="E131" s="116" t="s">
        <v>15485</v>
      </c>
      <c r="F131" s="116" t="s">
        <v>391</v>
      </c>
      <c r="G131" s="116" t="s">
        <v>584</v>
      </c>
      <c r="H131" s="116" t="s">
        <v>15538</v>
      </c>
      <c r="I131" s="116" t="s">
        <v>15545</v>
      </c>
      <c r="J131" s="116" t="s">
        <v>15546</v>
      </c>
      <c r="K131" s="116" t="s">
        <v>10999</v>
      </c>
      <c r="L131" s="116" t="s">
        <v>15278</v>
      </c>
      <c r="M131" s="116" t="s">
        <v>15279</v>
      </c>
      <c r="N131" s="117"/>
      <c r="O131" s="117">
        <v>22758</v>
      </c>
      <c r="P131" s="117"/>
      <c r="Q131" s="117"/>
      <c r="R131" s="117"/>
      <c r="S131" s="117">
        <v>22758</v>
      </c>
      <c r="T131" s="117"/>
      <c r="U131" s="117">
        <v>36846</v>
      </c>
      <c r="V131" s="117"/>
      <c r="W131" s="117"/>
      <c r="X131" s="117"/>
      <c r="Y131" s="117">
        <v>36846</v>
      </c>
      <c r="Z131" s="117"/>
      <c r="AA131" s="117">
        <v>44927</v>
      </c>
      <c r="AB131" s="117"/>
      <c r="AC131" s="117"/>
      <c r="AD131" s="117"/>
      <c r="AE131" s="117">
        <v>44927</v>
      </c>
      <c r="AF131" s="116" t="s">
        <v>11002</v>
      </c>
    </row>
    <row r="132" spans="1:32" hidden="1">
      <c r="A132" s="116" t="s">
        <v>15483</v>
      </c>
      <c r="B132" s="116" t="s">
        <v>15484</v>
      </c>
      <c r="C132" s="116" t="s">
        <v>10999</v>
      </c>
      <c r="D132" s="116" t="s">
        <v>21</v>
      </c>
      <c r="E132" s="116" t="s">
        <v>15485</v>
      </c>
      <c r="F132" s="116" t="s">
        <v>413</v>
      </c>
      <c r="G132" s="116" t="s">
        <v>584</v>
      </c>
      <c r="H132" s="116" t="s">
        <v>15538</v>
      </c>
      <c r="I132" s="116" t="s">
        <v>15547</v>
      </c>
      <c r="J132" s="116" t="s">
        <v>15548</v>
      </c>
      <c r="K132" s="116" t="s">
        <v>10999</v>
      </c>
      <c r="L132" s="116" t="s">
        <v>15278</v>
      </c>
      <c r="M132" s="116" t="s">
        <v>15279</v>
      </c>
      <c r="N132" s="117"/>
      <c r="O132" s="117">
        <v>13735</v>
      </c>
      <c r="P132" s="117"/>
      <c r="Q132" s="117"/>
      <c r="R132" s="117"/>
      <c r="S132" s="117">
        <v>13735</v>
      </c>
      <c r="T132" s="117"/>
      <c r="U132" s="117">
        <v>10821</v>
      </c>
      <c r="V132" s="117"/>
      <c r="W132" s="117"/>
      <c r="X132" s="117"/>
      <c r="Y132" s="117">
        <v>10821</v>
      </c>
      <c r="Z132" s="117"/>
      <c r="AA132" s="117">
        <v>11508</v>
      </c>
      <c r="AB132" s="117"/>
      <c r="AC132" s="117"/>
      <c r="AD132" s="117"/>
      <c r="AE132" s="117">
        <v>11508</v>
      </c>
      <c r="AF132" s="116" t="s">
        <v>11002</v>
      </c>
    </row>
    <row r="133" spans="1:32" hidden="1">
      <c r="A133" s="116" t="s">
        <v>15483</v>
      </c>
      <c r="B133" s="116" t="s">
        <v>15484</v>
      </c>
      <c r="C133" s="116" t="s">
        <v>10999</v>
      </c>
      <c r="D133" s="116" t="s">
        <v>21</v>
      </c>
      <c r="E133" s="116" t="s">
        <v>15485</v>
      </c>
      <c r="F133" s="116" t="s">
        <v>420</v>
      </c>
      <c r="G133" s="116" t="s">
        <v>584</v>
      </c>
      <c r="H133" s="116" t="s">
        <v>15538</v>
      </c>
      <c r="I133" s="116" t="s">
        <v>15549</v>
      </c>
      <c r="J133" s="116" t="s">
        <v>15550</v>
      </c>
      <c r="K133" s="116" t="s">
        <v>10999</v>
      </c>
      <c r="L133" s="116" t="s">
        <v>15278</v>
      </c>
      <c r="M133" s="116" t="s">
        <v>15279</v>
      </c>
      <c r="N133" s="117"/>
      <c r="O133" s="117">
        <v>214418</v>
      </c>
      <c r="P133" s="117"/>
      <c r="Q133" s="117"/>
      <c r="R133" s="117"/>
      <c r="S133" s="117">
        <v>214418</v>
      </c>
      <c r="T133" s="117"/>
      <c r="U133" s="117"/>
      <c r="V133" s="117"/>
      <c r="W133" s="117"/>
      <c r="X133" s="117"/>
      <c r="Y133" s="117"/>
      <c r="Z133" s="117"/>
      <c r="AA133" s="117"/>
      <c r="AB133" s="117"/>
      <c r="AC133" s="117"/>
      <c r="AD133" s="117"/>
      <c r="AE133" s="117"/>
      <c r="AF133" s="116" t="s">
        <v>11002</v>
      </c>
    </row>
    <row r="134" spans="1:32" hidden="1">
      <c r="A134" s="116" t="s">
        <v>15483</v>
      </c>
      <c r="B134" s="116" t="s">
        <v>15484</v>
      </c>
      <c r="C134" s="116" t="s">
        <v>10999</v>
      </c>
      <c r="D134" s="116" t="s">
        <v>21</v>
      </c>
      <c r="E134" s="116" t="s">
        <v>15485</v>
      </c>
      <c r="F134" s="116" t="s">
        <v>427</v>
      </c>
      <c r="G134" s="116" t="s">
        <v>601</v>
      </c>
      <c r="H134" s="116" t="s">
        <v>15551</v>
      </c>
      <c r="I134" s="116" t="s">
        <v>15552</v>
      </c>
      <c r="J134" s="116" t="s">
        <v>15553</v>
      </c>
      <c r="K134" s="116" t="s">
        <v>10999</v>
      </c>
      <c r="L134" s="116" t="s">
        <v>15278</v>
      </c>
      <c r="M134" s="116" t="s">
        <v>15279</v>
      </c>
      <c r="N134" s="117"/>
      <c r="O134" s="117">
        <v>3268</v>
      </c>
      <c r="P134" s="117"/>
      <c r="Q134" s="117"/>
      <c r="R134" s="117"/>
      <c r="S134" s="117">
        <v>3268</v>
      </c>
      <c r="T134" s="117"/>
      <c r="U134" s="117">
        <v>4084</v>
      </c>
      <c r="V134" s="117"/>
      <c r="W134" s="117"/>
      <c r="X134" s="117"/>
      <c r="Y134" s="117">
        <v>4084</v>
      </c>
      <c r="Z134" s="117"/>
      <c r="AA134" s="117">
        <v>4109</v>
      </c>
      <c r="AB134" s="117"/>
      <c r="AC134" s="117"/>
      <c r="AD134" s="117"/>
      <c r="AE134" s="117">
        <v>4109</v>
      </c>
      <c r="AF134" s="116" t="s">
        <v>11002</v>
      </c>
    </row>
    <row r="135" spans="1:32" hidden="1">
      <c r="A135" s="116" t="s">
        <v>15483</v>
      </c>
      <c r="B135" s="116" t="s">
        <v>15484</v>
      </c>
      <c r="C135" s="116" t="s">
        <v>10999</v>
      </c>
      <c r="D135" s="116" t="s">
        <v>21</v>
      </c>
      <c r="E135" s="116" t="s">
        <v>15485</v>
      </c>
      <c r="F135" s="116" t="s">
        <v>442</v>
      </c>
      <c r="G135" s="116" t="s">
        <v>601</v>
      </c>
      <c r="H135" s="116" t="s">
        <v>15551</v>
      </c>
      <c r="I135" s="116" t="s">
        <v>15554</v>
      </c>
      <c r="J135" s="116" t="s">
        <v>15555</v>
      </c>
      <c r="K135" s="116" t="s">
        <v>10999</v>
      </c>
      <c r="L135" s="116" t="s">
        <v>15278</v>
      </c>
      <c r="M135" s="116" t="s">
        <v>15279</v>
      </c>
      <c r="N135" s="117"/>
      <c r="O135" s="117">
        <v>18797</v>
      </c>
      <c r="P135" s="117"/>
      <c r="Q135" s="117"/>
      <c r="R135" s="117"/>
      <c r="S135" s="117">
        <v>18797</v>
      </c>
      <c r="T135" s="117"/>
      <c r="U135" s="117">
        <v>16799</v>
      </c>
      <c r="V135" s="117"/>
      <c r="W135" s="117"/>
      <c r="X135" s="117"/>
      <c r="Y135" s="117">
        <v>16799</v>
      </c>
      <c r="Z135" s="117"/>
      <c r="AA135" s="117">
        <v>16290</v>
      </c>
      <c r="AB135" s="117"/>
      <c r="AC135" s="117"/>
      <c r="AD135" s="117"/>
      <c r="AE135" s="117">
        <v>16290</v>
      </c>
      <c r="AF135" s="116" t="s">
        <v>11002</v>
      </c>
    </row>
    <row r="136" spans="1:32" hidden="1">
      <c r="A136" s="116" t="s">
        <v>15483</v>
      </c>
      <c r="B136" s="116" t="s">
        <v>15484</v>
      </c>
      <c r="C136" s="116" t="s">
        <v>10999</v>
      </c>
      <c r="D136" s="116" t="s">
        <v>21</v>
      </c>
      <c r="E136" s="116" t="s">
        <v>15485</v>
      </c>
      <c r="F136" s="116" t="s">
        <v>458</v>
      </c>
      <c r="G136" s="116" t="s">
        <v>601</v>
      </c>
      <c r="H136" s="116" t="s">
        <v>15551</v>
      </c>
      <c r="I136" s="116" t="s">
        <v>15556</v>
      </c>
      <c r="J136" s="116" t="s">
        <v>15557</v>
      </c>
      <c r="K136" s="116" t="s">
        <v>10999</v>
      </c>
      <c r="L136" s="116" t="s">
        <v>15278</v>
      </c>
      <c r="M136" s="116" t="s">
        <v>15279</v>
      </c>
      <c r="N136" s="117"/>
      <c r="O136" s="117">
        <v>3283</v>
      </c>
      <c r="P136" s="117"/>
      <c r="Q136" s="117"/>
      <c r="R136" s="117"/>
      <c r="S136" s="117">
        <v>3283</v>
      </c>
      <c r="T136" s="117"/>
      <c r="U136" s="117">
        <v>16219</v>
      </c>
      <c r="V136" s="117"/>
      <c r="W136" s="117"/>
      <c r="X136" s="117"/>
      <c r="Y136" s="117">
        <v>16219</v>
      </c>
      <c r="Z136" s="117"/>
      <c r="AA136" s="117">
        <v>14007</v>
      </c>
      <c r="AB136" s="117"/>
      <c r="AC136" s="117"/>
      <c r="AD136" s="117"/>
      <c r="AE136" s="117">
        <v>14007</v>
      </c>
      <c r="AF136" s="116" t="s">
        <v>11002</v>
      </c>
    </row>
    <row r="137" spans="1:32" hidden="1">
      <c r="A137" s="116" t="s">
        <v>15483</v>
      </c>
      <c r="B137" s="116" t="s">
        <v>15484</v>
      </c>
      <c r="C137" s="116" t="s">
        <v>10999</v>
      </c>
      <c r="D137" s="116" t="s">
        <v>21</v>
      </c>
      <c r="E137" s="116" t="s">
        <v>15485</v>
      </c>
      <c r="F137" s="116" t="s">
        <v>465</v>
      </c>
      <c r="G137" s="116" t="s">
        <v>601</v>
      </c>
      <c r="H137" s="116" t="s">
        <v>15551</v>
      </c>
      <c r="I137" s="116" t="s">
        <v>15558</v>
      </c>
      <c r="J137" s="116" t="s">
        <v>15559</v>
      </c>
      <c r="K137" s="116" t="s">
        <v>10999</v>
      </c>
      <c r="L137" s="116" t="s">
        <v>15278</v>
      </c>
      <c r="M137" s="116" t="s">
        <v>15279</v>
      </c>
      <c r="N137" s="117"/>
      <c r="O137" s="117">
        <v>19514</v>
      </c>
      <c r="P137" s="117"/>
      <c r="Q137" s="117"/>
      <c r="R137" s="117"/>
      <c r="S137" s="117">
        <v>19514</v>
      </c>
      <c r="T137" s="117"/>
      <c r="U137" s="117">
        <v>18600</v>
      </c>
      <c r="V137" s="117"/>
      <c r="W137" s="117"/>
      <c r="X137" s="117"/>
      <c r="Y137" s="117">
        <v>18600</v>
      </c>
      <c r="Z137" s="117"/>
      <c r="AA137" s="117">
        <v>18712</v>
      </c>
      <c r="AB137" s="117"/>
      <c r="AC137" s="117"/>
      <c r="AD137" s="117"/>
      <c r="AE137" s="117">
        <v>18712</v>
      </c>
      <c r="AF137" s="116" t="s">
        <v>11002</v>
      </c>
    </row>
    <row r="138" spans="1:32" hidden="1">
      <c r="A138" s="116" t="s">
        <v>15483</v>
      </c>
      <c r="B138" s="116" t="s">
        <v>15484</v>
      </c>
      <c r="C138" s="116" t="s">
        <v>10999</v>
      </c>
      <c r="D138" s="116" t="s">
        <v>21</v>
      </c>
      <c r="E138" s="116" t="s">
        <v>15485</v>
      </c>
      <c r="F138" s="116" t="s">
        <v>471</v>
      </c>
      <c r="G138" s="116" t="s">
        <v>601</v>
      </c>
      <c r="H138" s="116" t="s">
        <v>15551</v>
      </c>
      <c r="I138" s="116" t="s">
        <v>15560</v>
      </c>
      <c r="J138" s="116" t="s">
        <v>15561</v>
      </c>
      <c r="K138" s="116" t="s">
        <v>10999</v>
      </c>
      <c r="L138" s="116" t="s">
        <v>15278</v>
      </c>
      <c r="M138" s="116" t="s">
        <v>15279</v>
      </c>
      <c r="N138" s="117"/>
      <c r="O138" s="117">
        <v>82</v>
      </c>
      <c r="P138" s="117"/>
      <c r="Q138" s="117"/>
      <c r="R138" s="117"/>
      <c r="S138" s="117">
        <v>82</v>
      </c>
      <c r="T138" s="117"/>
      <c r="U138" s="117">
        <v>102</v>
      </c>
      <c r="V138" s="117"/>
      <c r="W138" s="117"/>
      <c r="X138" s="117"/>
      <c r="Y138" s="117">
        <v>102</v>
      </c>
      <c r="Z138" s="117"/>
      <c r="AA138" s="117">
        <v>101</v>
      </c>
      <c r="AB138" s="117"/>
      <c r="AC138" s="117"/>
      <c r="AD138" s="117"/>
      <c r="AE138" s="117">
        <v>101</v>
      </c>
      <c r="AF138" s="116" t="s">
        <v>11002</v>
      </c>
    </row>
    <row r="139" spans="1:32" hidden="1">
      <c r="A139" s="116" t="s">
        <v>15483</v>
      </c>
      <c r="B139" s="116" t="s">
        <v>15484</v>
      </c>
      <c r="C139" s="116" t="s">
        <v>10999</v>
      </c>
      <c r="D139" s="116" t="s">
        <v>44</v>
      </c>
      <c r="E139" s="116" t="s">
        <v>15562</v>
      </c>
      <c r="F139" s="116" t="s">
        <v>485</v>
      </c>
      <c r="G139" s="116" t="s">
        <v>193</v>
      </c>
      <c r="H139" s="116" t="s">
        <v>15563</v>
      </c>
      <c r="I139" s="116" t="s">
        <v>15564</v>
      </c>
      <c r="J139" s="116" t="s">
        <v>15565</v>
      </c>
      <c r="K139" s="116" t="s">
        <v>10999</v>
      </c>
      <c r="L139" s="116" t="s">
        <v>15278</v>
      </c>
      <c r="M139" s="116" t="s">
        <v>15279</v>
      </c>
      <c r="N139" s="117"/>
      <c r="O139" s="117">
        <v>1225605</v>
      </c>
      <c r="P139" s="117"/>
      <c r="Q139" s="117"/>
      <c r="R139" s="117"/>
      <c r="S139" s="117">
        <v>1225605</v>
      </c>
      <c r="T139" s="117"/>
      <c r="U139" s="117">
        <v>2045845</v>
      </c>
      <c r="V139" s="117"/>
      <c r="W139" s="117">
        <v>257000</v>
      </c>
      <c r="X139" s="117"/>
      <c r="Y139" s="117">
        <v>2302845</v>
      </c>
      <c r="Z139" s="117"/>
      <c r="AA139" s="117">
        <v>2331763</v>
      </c>
      <c r="AB139" s="117"/>
      <c r="AC139" s="117"/>
      <c r="AD139" s="117"/>
      <c r="AE139" s="117">
        <v>2331763</v>
      </c>
      <c r="AF139" s="116" t="s">
        <v>11002</v>
      </c>
    </row>
    <row r="140" spans="1:32" hidden="1">
      <c r="A140" s="116" t="s">
        <v>15483</v>
      </c>
      <c r="B140" s="116" t="s">
        <v>15484</v>
      </c>
      <c r="C140" s="116" t="s">
        <v>10999</v>
      </c>
      <c r="D140" s="116" t="s">
        <v>44</v>
      </c>
      <c r="E140" s="116" t="s">
        <v>15562</v>
      </c>
      <c r="F140" s="116" t="s">
        <v>491</v>
      </c>
      <c r="G140" s="116" t="s">
        <v>193</v>
      </c>
      <c r="H140" s="116" t="s">
        <v>15563</v>
      </c>
      <c r="I140" s="116" t="s">
        <v>15566</v>
      </c>
      <c r="J140" s="116" t="s">
        <v>15567</v>
      </c>
      <c r="K140" s="116" t="s">
        <v>10999</v>
      </c>
      <c r="L140" s="116" t="s">
        <v>15278</v>
      </c>
      <c r="M140" s="116" t="s">
        <v>15279</v>
      </c>
      <c r="N140" s="117"/>
      <c r="O140" s="117">
        <v>135649</v>
      </c>
      <c r="P140" s="117"/>
      <c r="Q140" s="117"/>
      <c r="R140" s="117"/>
      <c r="S140" s="117">
        <v>135649</v>
      </c>
      <c r="T140" s="117"/>
      <c r="U140" s="117">
        <v>155050</v>
      </c>
      <c r="V140" s="117"/>
      <c r="W140" s="117"/>
      <c r="X140" s="117"/>
      <c r="Y140" s="117">
        <v>155050</v>
      </c>
      <c r="Z140" s="117"/>
      <c r="AA140" s="117">
        <v>161179</v>
      </c>
      <c r="AB140" s="117"/>
      <c r="AC140" s="117"/>
      <c r="AD140" s="117"/>
      <c r="AE140" s="117">
        <v>161179</v>
      </c>
      <c r="AF140" s="116" t="s">
        <v>11002</v>
      </c>
    </row>
    <row r="141" spans="1:32" hidden="1">
      <c r="A141" s="116" t="s">
        <v>15483</v>
      </c>
      <c r="B141" s="116" t="s">
        <v>15484</v>
      </c>
      <c r="C141" s="116" t="s">
        <v>10999</v>
      </c>
      <c r="D141" s="116" t="s">
        <v>44</v>
      </c>
      <c r="E141" s="116" t="s">
        <v>15562</v>
      </c>
      <c r="F141" s="116" t="s">
        <v>499</v>
      </c>
      <c r="G141" s="116" t="s">
        <v>193</v>
      </c>
      <c r="H141" s="116" t="s">
        <v>15563</v>
      </c>
      <c r="I141" s="116" t="s">
        <v>15568</v>
      </c>
      <c r="J141" s="116" t="s">
        <v>15569</v>
      </c>
      <c r="K141" s="116" t="s">
        <v>10999</v>
      </c>
      <c r="L141" s="116" t="s">
        <v>15278</v>
      </c>
      <c r="M141" s="116" t="s">
        <v>15279</v>
      </c>
      <c r="N141" s="117"/>
      <c r="O141" s="117">
        <v>4140</v>
      </c>
      <c r="P141" s="117"/>
      <c r="Q141" s="117"/>
      <c r="R141" s="117"/>
      <c r="S141" s="117">
        <v>4140</v>
      </c>
      <c r="T141" s="117"/>
      <c r="U141" s="117">
        <v>3885</v>
      </c>
      <c r="V141" s="117"/>
      <c r="W141" s="117"/>
      <c r="X141" s="117"/>
      <c r="Y141" s="117">
        <v>3885</v>
      </c>
      <c r="Z141" s="117"/>
      <c r="AA141" s="117">
        <v>3935</v>
      </c>
      <c r="AB141" s="117"/>
      <c r="AC141" s="117"/>
      <c r="AD141" s="117"/>
      <c r="AE141" s="117">
        <v>3935</v>
      </c>
      <c r="AF141" s="116" t="s">
        <v>11002</v>
      </c>
    </row>
    <row r="142" spans="1:32" hidden="1">
      <c r="A142" s="116" t="s">
        <v>15570</v>
      </c>
      <c r="B142" s="116" t="s">
        <v>15571</v>
      </c>
      <c r="C142" s="116" t="s">
        <v>10999</v>
      </c>
      <c r="D142" s="116" t="s">
        <v>21</v>
      </c>
      <c r="E142" s="116" t="s">
        <v>15572</v>
      </c>
      <c r="F142" s="116" t="s">
        <v>17</v>
      </c>
      <c r="G142" s="116" t="s">
        <v>193</v>
      </c>
      <c r="H142" s="116" t="s">
        <v>15573</v>
      </c>
      <c r="I142" s="116" t="s">
        <v>15574</v>
      </c>
      <c r="J142" s="116" t="s">
        <v>15575</v>
      </c>
      <c r="K142" s="116" t="s">
        <v>10999</v>
      </c>
      <c r="L142" s="116" t="s">
        <v>15278</v>
      </c>
      <c r="M142" s="116" t="s">
        <v>15279</v>
      </c>
      <c r="N142" s="117"/>
      <c r="O142" s="117">
        <v>94034</v>
      </c>
      <c r="P142" s="117"/>
      <c r="Q142" s="117"/>
      <c r="R142" s="117"/>
      <c r="S142" s="117">
        <v>94034</v>
      </c>
      <c r="T142" s="117"/>
      <c r="U142" s="117">
        <v>101623</v>
      </c>
      <c r="V142" s="117"/>
      <c r="W142" s="117"/>
      <c r="X142" s="117"/>
      <c r="Y142" s="117">
        <v>101623</v>
      </c>
      <c r="Z142" s="117"/>
      <c r="AA142" s="117">
        <v>129602</v>
      </c>
      <c r="AB142" s="117"/>
      <c r="AC142" s="117"/>
      <c r="AD142" s="117"/>
      <c r="AE142" s="117">
        <v>129602</v>
      </c>
      <c r="AF142" s="116" t="s">
        <v>11002</v>
      </c>
    </row>
    <row r="143" spans="1:32" hidden="1">
      <c r="A143" s="116" t="s">
        <v>15570</v>
      </c>
      <c r="B143" s="116" t="s">
        <v>15571</v>
      </c>
      <c r="C143" s="116" t="s">
        <v>10999</v>
      </c>
      <c r="D143" s="116" t="s">
        <v>21</v>
      </c>
      <c r="E143" s="116" t="s">
        <v>15572</v>
      </c>
      <c r="F143" s="116" t="s">
        <v>33</v>
      </c>
      <c r="G143" s="116" t="s">
        <v>193</v>
      </c>
      <c r="H143" s="116" t="s">
        <v>15573</v>
      </c>
      <c r="I143" s="116" t="s">
        <v>15576</v>
      </c>
      <c r="J143" s="116" t="s">
        <v>15577</v>
      </c>
      <c r="K143" s="116" t="s">
        <v>10999</v>
      </c>
      <c r="L143" s="116" t="s">
        <v>15278</v>
      </c>
      <c r="M143" s="116" t="s">
        <v>15279</v>
      </c>
      <c r="N143" s="117"/>
      <c r="O143" s="117">
        <v>147348</v>
      </c>
      <c r="P143" s="117"/>
      <c r="Q143" s="117"/>
      <c r="R143" s="117"/>
      <c r="S143" s="117">
        <v>147348</v>
      </c>
      <c r="T143" s="117"/>
      <c r="U143" s="117"/>
      <c r="V143" s="117"/>
      <c r="W143" s="117"/>
      <c r="X143" s="117"/>
      <c r="Y143" s="117"/>
      <c r="Z143" s="117"/>
      <c r="AA143" s="117"/>
      <c r="AB143" s="117"/>
      <c r="AC143" s="117"/>
      <c r="AD143" s="117"/>
      <c r="AE143" s="117"/>
      <c r="AF143" s="116" t="s">
        <v>11002</v>
      </c>
    </row>
    <row r="144" spans="1:32" hidden="1">
      <c r="A144" s="116" t="s">
        <v>15570</v>
      </c>
      <c r="B144" s="116" t="s">
        <v>15571</v>
      </c>
      <c r="C144" s="116" t="s">
        <v>10999</v>
      </c>
      <c r="D144" s="116" t="s">
        <v>21</v>
      </c>
      <c r="E144" s="116" t="s">
        <v>15572</v>
      </c>
      <c r="F144" s="116" t="s">
        <v>41</v>
      </c>
      <c r="G144" s="116" t="s">
        <v>193</v>
      </c>
      <c r="H144" s="116" t="s">
        <v>15573</v>
      </c>
      <c r="I144" s="116" t="s">
        <v>15578</v>
      </c>
      <c r="J144" s="116" t="s">
        <v>15579</v>
      </c>
      <c r="K144" s="116" t="s">
        <v>10999</v>
      </c>
      <c r="L144" s="116" t="s">
        <v>15278</v>
      </c>
      <c r="M144" s="116" t="s">
        <v>15279</v>
      </c>
      <c r="N144" s="117"/>
      <c r="O144" s="117">
        <v>412344</v>
      </c>
      <c r="P144" s="117"/>
      <c r="Q144" s="117"/>
      <c r="R144" s="117"/>
      <c r="S144" s="117">
        <v>412344</v>
      </c>
      <c r="T144" s="117"/>
      <c r="U144" s="117">
        <v>246162</v>
      </c>
      <c r="V144" s="117"/>
      <c r="W144" s="117"/>
      <c r="X144" s="117"/>
      <c r="Y144" s="117">
        <v>246162</v>
      </c>
      <c r="Z144" s="117"/>
      <c r="AA144" s="117">
        <v>526796</v>
      </c>
      <c r="AB144" s="117"/>
      <c r="AC144" s="117"/>
      <c r="AD144" s="117"/>
      <c r="AE144" s="117">
        <v>526796</v>
      </c>
      <c r="AF144" s="116" t="s">
        <v>11002</v>
      </c>
    </row>
    <row r="145" spans="1:32" hidden="1">
      <c r="A145" s="116" t="s">
        <v>15570</v>
      </c>
      <c r="B145" s="116" t="s">
        <v>15571</v>
      </c>
      <c r="C145" s="116" t="s">
        <v>10999</v>
      </c>
      <c r="D145" s="116" t="s">
        <v>21</v>
      </c>
      <c r="E145" s="116" t="s">
        <v>15572</v>
      </c>
      <c r="F145" s="116" t="s">
        <v>49</v>
      </c>
      <c r="G145" s="116" t="s">
        <v>193</v>
      </c>
      <c r="H145" s="116" t="s">
        <v>15573</v>
      </c>
      <c r="I145" s="116" t="s">
        <v>15580</v>
      </c>
      <c r="J145" s="116" t="s">
        <v>15581</v>
      </c>
      <c r="K145" s="116" t="s">
        <v>10999</v>
      </c>
      <c r="L145" s="116" t="s">
        <v>15278</v>
      </c>
      <c r="M145" s="116" t="s">
        <v>15279</v>
      </c>
      <c r="N145" s="117"/>
      <c r="O145" s="117">
        <v>90000</v>
      </c>
      <c r="P145" s="117"/>
      <c r="Q145" s="117"/>
      <c r="R145" s="117"/>
      <c r="S145" s="117">
        <v>90000</v>
      </c>
      <c r="T145" s="117"/>
      <c r="U145" s="117">
        <v>100000</v>
      </c>
      <c r="V145" s="117"/>
      <c r="W145" s="117"/>
      <c r="X145" s="117"/>
      <c r="Y145" s="117">
        <v>100000</v>
      </c>
      <c r="Z145" s="117"/>
      <c r="AA145" s="117"/>
      <c r="AB145" s="117"/>
      <c r="AC145" s="117"/>
      <c r="AD145" s="117"/>
      <c r="AE145" s="117"/>
      <c r="AF145" s="116" t="s">
        <v>11002</v>
      </c>
    </row>
    <row r="146" spans="1:32" hidden="1">
      <c r="A146" s="116" t="s">
        <v>15570</v>
      </c>
      <c r="B146" s="116" t="s">
        <v>15571</v>
      </c>
      <c r="C146" s="116" t="s">
        <v>10999</v>
      </c>
      <c r="D146" s="116" t="s">
        <v>21</v>
      </c>
      <c r="E146" s="116" t="s">
        <v>15572</v>
      </c>
      <c r="F146" s="116" t="s">
        <v>101</v>
      </c>
      <c r="G146" s="116" t="s">
        <v>193</v>
      </c>
      <c r="H146" s="116" t="s">
        <v>15573</v>
      </c>
      <c r="I146" s="116" t="s">
        <v>15582</v>
      </c>
      <c r="J146" s="116" t="s">
        <v>15583</v>
      </c>
      <c r="K146" s="116" t="s">
        <v>10999</v>
      </c>
      <c r="L146" s="116" t="s">
        <v>15278</v>
      </c>
      <c r="M146" s="116" t="s">
        <v>15279</v>
      </c>
      <c r="N146" s="117"/>
      <c r="O146" s="117">
        <v>627988</v>
      </c>
      <c r="P146" s="117"/>
      <c r="Q146" s="117"/>
      <c r="R146" s="117"/>
      <c r="S146" s="117">
        <v>627988</v>
      </c>
      <c r="T146" s="117"/>
      <c r="U146" s="117">
        <v>345000</v>
      </c>
      <c r="V146" s="117"/>
      <c r="W146" s="117"/>
      <c r="X146" s="117"/>
      <c r="Y146" s="117">
        <v>345000</v>
      </c>
      <c r="Z146" s="117"/>
      <c r="AA146" s="117"/>
      <c r="AB146" s="117"/>
      <c r="AC146" s="117"/>
      <c r="AD146" s="117"/>
      <c r="AE146" s="117"/>
      <c r="AF146" s="116" t="s">
        <v>11002</v>
      </c>
    </row>
    <row r="147" spans="1:32" hidden="1">
      <c r="A147" s="116" t="s">
        <v>15570</v>
      </c>
      <c r="B147" s="116" t="s">
        <v>15571</v>
      </c>
      <c r="C147" s="116" t="s">
        <v>10999</v>
      </c>
      <c r="D147" s="116" t="s">
        <v>21</v>
      </c>
      <c r="E147" s="116" t="s">
        <v>15572</v>
      </c>
      <c r="F147" s="116" t="s">
        <v>116</v>
      </c>
      <c r="G147" s="116" t="s">
        <v>193</v>
      </c>
      <c r="H147" s="116" t="s">
        <v>15573</v>
      </c>
      <c r="I147" s="116" t="s">
        <v>15584</v>
      </c>
      <c r="J147" s="116" t="s">
        <v>15585</v>
      </c>
      <c r="K147" s="116" t="s">
        <v>10999</v>
      </c>
      <c r="L147" s="116" t="s">
        <v>15278</v>
      </c>
      <c r="M147" s="116" t="s">
        <v>15279</v>
      </c>
      <c r="N147" s="117"/>
      <c r="O147" s="117">
        <v>49086</v>
      </c>
      <c r="P147" s="117"/>
      <c r="Q147" s="117"/>
      <c r="R147" s="117"/>
      <c r="S147" s="117">
        <v>49086</v>
      </c>
      <c r="T147" s="117"/>
      <c r="U147" s="117">
        <v>47000</v>
      </c>
      <c r="V147" s="117"/>
      <c r="W147" s="117"/>
      <c r="X147" s="117"/>
      <c r="Y147" s="117">
        <v>47000</v>
      </c>
      <c r="Z147" s="117"/>
      <c r="AA147" s="117">
        <v>17030</v>
      </c>
      <c r="AB147" s="117"/>
      <c r="AC147" s="117"/>
      <c r="AD147" s="117"/>
      <c r="AE147" s="117">
        <v>17030</v>
      </c>
      <c r="AF147" s="116" t="s">
        <v>11002</v>
      </c>
    </row>
    <row r="148" spans="1:32" hidden="1">
      <c r="A148" s="116" t="s">
        <v>15570</v>
      </c>
      <c r="B148" s="116" t="s">
        <v>15571</v>
      </c>
      <c r="C148" s="116" t="s">
        <v>10999</v>
      </c>
      <c r="D148" s="116" t="s">
        <v>21</v>
      </c>
      <c r="E148" s="116" t="s">
        <v>15572</v>
      </c>
      <c r="F148" s="116" t="s">
        <v>155</v>
      </c>
      <c r="G148" s="116" t="s">
        <v>193</v>
      </c>
      <c r="H148" s="116" t="s">
        <v>15573</v>
      </c>
      <c r="I148" s="116" t="s">
        <v>15586</v>
      </c>
      <c r="J148" s="116" t="s">
        <v>15587</v>
      </c>
      <c r="K148" s="116" t="s">
        <v>10999</v>
      </c>
      <c r="L148" s="116" t="s">
        <v>15278</v>
      </c>
      <c r="M148" s="116" t="s">
        <v>15279</v>
      </c>
      <c r="N148" s="117"/>
      <c r="O148" s="117">
        <v>464284</v>
      </c>
      <c r="P148" s="117"/>
      <c r="Q148" s="117"/>
      <c r="R148" s="117"/>
      <c r="S148" s="117">
        <v>464284</v>
      </c>
      <c r="T148" s="117"/>
      <c r="U148" s="117">
        <v>77439</v>
      </c>
      <c r="V148" s="117"/>
      <c r="W148" s="117"/>
      <c r="X148" s="117"/>
      <c r="Y148" s="117">
        <v>77439</v>
      </c>
      <c r="Z148" s="117"/>
      <c r="AA148" s="117">
        <v>283344</v>
      </c>
      <c r="AB148" s="117"/>
      <c r="AC148" s="117"/>
      <c r="AD148" s="117"/>
      <c r="AE148" s="117">
        <v>283344</v>
      </c>
      <c r="AF148" s="116" t="s">
        <v>11002</v>
      </c>
    </row>
    <row r="149" spans="1:32" hidden="1">
      <c r="A149" s="116" t="s">
        <v>15570</v>
      </c>
      <c r="B149" s="116" t="s">
        <v>15571</v>
      </c>
      <c r="C149" s="116" t="s">
        <v>10999</v>
      </c>
      <c r="D149" s="116" t="s">
        <v>21</v>
      </c>
      <c r="E149" s="116" t="s">
        <v>15572</v>
      </c>
      <c r="F149" s="116" t="s">
        <v>163</v>
      </c>
      <c r="G149" s="116" t="s">
        <v>193</v>
      </c>
      <c r="H149" s="116" t="s">
        <v>15573</v>
      </c>
      <c r="I149" s="116" t="s">
        <v>15588</v>
      </c>
      <c r="J149" s="116" t="s">
        <v>15589</v>
      </c>
      <c r="K149" s="116" t="s">
        <v>10999</v>
      </c>
      <c r="L149" s="116" t="s">
        <v>15278</v>
      </c>
      <c r="M149" s="116" t="s">
        <v>15279</v>
      </c>
      <c r="N149" s="117"/>
      <c r="O149" s="117">
        <v>83860</v>
      </c>
      <c r="P149" s="117"/>
      <c r="Q149" s="117"/>
      <c r="R149" s="117"/>
      <c r="S149" s="117">
        <v>83860</v>
      </c>
      <c r="T149" s="117"/>
      <c r="U149" s="117">
        <v>38001</v>
      </c>
      <c r="V149" s="117"/>
      <c r="W149" s="117"/>
      <c r="X149" s="117"/>
      <c r="Y149" s="117">
        <v>38001</v>
      </c>
      <c r="Z149" s="117"/>
      <c r="AA149" s="117">
        <v>38294</v>
      </c>
      <c r="AB149" s="117"/>
      <c r="AC149" s="117"/>
      <c r="AD149" s="117"/>
      <c r="AE149" s="117">
        <v>38294</v>
      </c>
      <c r="AF149" s="116" t="s">
        <v>11002</v>
      </c>
    </row>
    <row r="150" spans="1:32" hidden="1">
      <c r="A150" s="116" t="s">
        <v>15570</v>
      </c>
      <c r="B150" s="116" t="s">
        <v>15571</v>
      </c>
      <c r="C150" s="116" t="s">
        <v>10999</v>
      </c>
      <c r="D150" s="116" t="s">
        <v>21</v>
      </c>
      <c r="E150" s="116" t="s">
        <v>15572</v>
      </c>
      <c r="F150" s="116" t="s">
        <v>180</v>
      </c>
      <c r="G150" s="116" t="s">
        <v>193</v>
      </c>
      <c r="H150" s="116" t="s">
        <v>15573</v>
      </c>
      <c r="I150" s="116" t="s">
        <v>15590</v>
      </c>
      <c r="J150" s="116" t="s">
        <v>15591</v>
      </c>
      <c r="K150" s="116" t="s">
        <v>10999</v>
      </c>
      <c r="L150" s="116" t="s">
        <v>15278</v>
      </c>
      <c r="M150" s="116" t="s">
        <v>15279</v>
      </c>
      <c r="N150" s="117"/>
      <c r="O150" s="117">
        <v>33827</v>
      </c>
      <c r="P150" s="117"/>
      <c r="Q150" s="117"/>
      <c r="R150" s="117"/>
      <c r="S150" s="117">
        <v>33827</v>
      </c>
      <c r="T150" s="117"/>
      <c r="U150" s="117">
        <v>39761</v>
      </c>
      <c r="V150" s="117"/>
      <c r="W150" s="117"/>
      <c r="X150" s="117"/>
      <c r="Y150" s="117">
        <v>39761</v>
      </c>
      <c r="Z150" s="117"/>
      <c r="AA150" s="117">
        <v>40203</v>
      </c>
      <c r="AB150" s="117"/>
      <c r="AC150" s="117"/>
      <c r="AD150" s="117"/>
      <c r="AE150" s="117">
        <v>40203</v>
      </c>
      <c r="AF150" s="116" t="s">
        <v>11002</v>
      </c>
    </row>
    <row r="151" spans="1:32" hidden="1">
      <c r="A151" s="116" t="s">
        <v>15570</v>
      </c>
      <c r="B151" s="116" t="s">
        <v>15571</v>
      </c>
      <c r="C151" s="116" t="s">
        <v>10999</v>
      </c>
      <c r="D151" s="116" t="s">
        <v>21</v>
      </c>
      <c r="E151" s="116" t="s">
        <v>15572</v>
      </c>
      <c r="F151" s="116" t="s">
        <v>193</v>
      </c>
      <c r="G151" s="116" t="s">
        <v>193</v>
      </c>
      <c r="H151" s="116" t="s">
        <v>15573</v>
      </c>
      <c r="I151" s="116" t="s">
        <v>15592</v>
      </c>
      <c r="J151" s="116" t="s">
        <v>15593</v>
      </c>
      <c r="K151" s="116" t="s">
        <v>10999</v>
      </c>
      <c r="L151" s="116" t="s">
        <v>15278</v>
      </c>
      <c r="M151" s="116" t="s">
        <v>15279</v>
      </c>
      <c r="N151" s="117"/>
      <c r="O151" s="117">
        <v>527407</v>
      </c>
      <c r="P151" s="117"/>
      <c r="Q151" s="117"/>
      <c r="R151" s="117"/>
      <c r="S151" s="117">
        <v>527407</v>
      </c>
      <c r="T151" s="117"/>
      <c r="U151" s="117">
        <v>202009</v>
      </c>
      <c r="V151" s="117"/>
      <c r="W151" s="117"/>
      <c r="X151" s="117"/>
      <c r="Y151" s="117">
        <v>202009</v>
      </c>
      <c r="Z151" s="117"/>
      <c r="AA151" s="117">
        <v>169404</v>
      </c>
      <c r="AB151" s="117"/>
      <c r="AC151" s="117"/>
      <c r="AD151" s="117"/>
      <c r="AE151" s="117">
        <v>169404</v>
      </c>
      <c r="AF151" s="116" t="s">
        <v>11002</v>
      </c>
    </row>
    <row r="152" spans="1:32" hidden="1">
      <c r="A152" s="116" t="s">
        <v>15570</v>
      </c>
      <c r="B152" s="116" t="s">
        <v>15571</v>
      </c>
      <c r="C152" s="116" t="s">
        <v>10999</v>
      </c>
      <c r="D152" s="116" t="s">
        <v>21</v>
      </c>
      <c r="E152" s="116" t="s">
        <v>15572</v>
      </c>
      <c r="F152" s="116" t="s">
        <v>199</v>
      </c>
      <c r="G152" s="116" t="s">
        <v>193</v>
      </c>
      <c r="H152" s="116" t="s">
        <v>15573</v>
      </c>
      <c r="I152" s="116" t="s">
        <v>15594</v>
      </c>
      <c r="J152" s="116" t="s">
        <v>15595</v>
      </c>
      <c r="K152" s="116" t="s">
        <v>10999</v>
      </c>
      <c r="L152" s="116" t="s">
        <v>15278</v>
      </c>
      <c r="M152" s="116" t="s">
        <v>15279</v>
      </c>
      <c r="N152" s="117"/>
      <c r="O152" s="117"/>
      <c r="P152" s="117"/>
      <c r="Q152" s="117"/>
      <c r="R152" s="117"/>
      <c r="S152" s="117"/>
      <c r="T152" s="117"/>
      <c r="U152" s="117"/>
      <c r="V152" s="117"/>
      <c r="W152" s="117"/>
      <c r="X152" s="117"/>
      <c r="Y152" s="117"/>
      <c r="Z152" s="117"/>
      <c r="AA152" s="117">
        <v>80187</v>
      </c>
      <c r="AB152" s="117"/>
      <c r="AC152" s="117"/>
      <c r="AD152" s="117"/>
      <c r="AE152" s="117">
        <v>80187</v>
      </c>
      <c r="AF152" s="116" t="s">
        <v>11002</v>
      </c>
    </row>
    <row r="153" spans="1:32" hidden="1">
      <c r="A153" s="116" t="s">
        <v>15570</v>
      </c>
      <c r="B153" s="116" t="s">
        <v>15571</v>
      </c>
      <c r="C153" s="116" t="s">
        <v>10999</v>
      </c>
      <c r="D153" s="116" t="s">
        <v>21</v>
      </c>
      <c r="E153" s="116" t="s">
        <v>15572</v>
      </c>
      <c r="F153" s="116" t="s">
        <v>208</v>
      </c>
      <c r="G153" s="116" t="s">
        <v>193</v>
      </c>
      <c r="H153" s="116" t="s">
        <v>15573</v>
      </c>
      <c r="I153" s="116" t="s">
        <v>15596</v>
      </c>
      <c r="J153" s="116" t="s">
        <v>15597</v>
      </c>
      <c r="K153" s="116" t="s">
        <v>10999</v>
      </c>
      <c r="L153" s="116" t="s">
        <v>15278</v>
      </c>
      <c r="M153" s="116" t="s">
        <v>15279</v>
      </c>
      <c r="N153" s="117"/>
      <c r="O153" s="117">
        <v>24747</v>
      </c>
      <c r="P153" s="117"/>
      <c r="Q153" s="117"/>
      <c r="R153" s="117"/>
      <c r="S153" s="117">
        <v>24747</v>
      </c>
      <c r="T153" s="117"/>
      <c r="U153" s="117">
        <v>2660</v>
      </c>
      <c r="V153" s="117"/>
      <c r="W153" s="117"/>
      <c r="X153" s="117"/>
      <c r="Y153" s="117">
        <v>2660</v>
      </c>
      <c r="Z153" s="117"/>
      <c r="AA153" s="117"/>
      <c r="AB153" s="117"/>
      <c r="AC153" s="117"/>
      <c r="AD153" s="117"/>
      <c r="AE153" s="117"/>
      <c r="AF153" s="116" t="s">
        <v>11002</v>
      </c>
    </row>
    <row r="154" spans="1:32" hidden="1">
      <c r="A154" s="116" t="s">
        <v>15570</v>
      </c>
      <c r="B154" s="116" t="s">
        <v>15571</v>
      </c>
      <c r="C154" s="116" t="s">
        <v>10999</v>
      </c>
      <c r="D154" s="116" t="s">
        <v>21</v>
      </c>
      <c r="E154" s="116" t="s">
        <v>15572</v>
      </c>
      <c r="F154" s="116" t="s">
        <v>221</v>
      </c>
      <c r="G154" s="116" t="s">
        <v>193</v>
      </c>
      <c r="H154" s="116" t="s">
        <v>15573</v>
      </c>
      <c r="I154" s="116" t="s">
        <v>15598</v>
      </c>
      <c r="J154" s="116" t="s">
        <v>15599</v>
      </c>
      <c r="K154" s="116" t="s">
        <v>10999</v>
      </c>
      <c r="L154" s="116" t="s">
        <v>15278</v>
      </c>
      <c r="M154" s="116" t="s">
        <v>15279</v>
      </c>
      <c r="N154" s="117"/>
      <c r="O154" s="117">
        <v>152801</v>
      </c>
      <c r="P154" s="117"/>
      <c r="Q154" s="117"/>
      <c r="R154" s="117"/>
      <c r="S154" s="117">
        <v>152801</v>
      </c>
      <c r="T154" s="117"/>
      <c r="U154" s="117">
        <v>148728</v>
      </c>
      <c r="V154" s="117"/>
      <c r="W154" s="117">
        <v>75000</v>
      </c>
      <c r="X154" s="117"/>
      <c r="Y154" s="117">
        <v>223728</v>
      </c>
      <c r="Z154" s="117"/>
      <c r="AA154" s="117">
        <v>28583</v>
      </c>
      <c r="AB154" s="117"/>
      <c r="AC154" s="117"/>
      <c r="AD154" s="117"/>
      <c r="AE154" s="117">
        <v>28583</v>
      </c>
      <c r="AF154" s="116" t="s">
        <v>11002</v>
      </c>
    </row>
    <row r="155" spans="1:32" hidden="1">
      <c r="A155" s="116" t="s">
        <v>15570</v>
      </c>
      <c r="B155" s="116" t="s">
        <v>15571</v>
      </c>
      <c r="C155" s="116" t="s">
        <v>10999</v>
      </c>
      <c r="D155" s="116" t="s">
        <v>21</v>
      </c>
      <c r="E155" s="116" t="s">
        <v>15572</v>
      </c>
      <c r="F155" s="116" t="s">
        <v>236</v>
      </c>
      <c r="G155" s="116" t="s">
        <v>302</v>
      </c>
      <c r="H155" s="116" t="s">
        <v>15600</v>
      </c>
      <c r="I155" s="116" t="s">
        <v>15601</v>
      </c>
      <c r="J155" s="116" t="s">
        <v>15602</v>
      </c>
      <c r="K155" s="116" t="s">
        <v>10999</v>
      </c>
      <c r="L155" s="116" t="s">
        <v>15278</v>
      </c>
      <c r="M155" s="116" t="s">
        <v>15279</v>
      </c>
      <c r="N155" s="117"/>
      <c r="O155" s="117">
        <v>14890</v>
      </c>
      <c r="P155" s="117"/>
      <c r="Q155" s="117"/>
      <c r="R155" s="117"/>
      <c r="S155" s="117">
        <v>14890</v>
      </c>
      <c r="T155" s="117"/>
      <c r="U155" s="117">
        <v>8462</v>
      </c>
      <c r="V155" s="117"/>
      <c r="W155" s="117"/>
      <c r="X155" s="117"/>
      <c r="Y155" s="117">
        <v>8462</v>
      </c>
      <c r="Z155" s="117"/>
      <c r="AA155" s="117">
        <v>12029</v>
      </c>
      <c r="AB155" s="117"/>
      <c r="AC155" s="117"/>
      <c r="AD155" s="117"/>
      <c r="AE155" s="117">
        <v>12029</v>
      </c>
      <c r="AF155" s="116" t="s">
        <v>11002</v>
      </c>
    </row>
    <row r="156" spans="1:32" hidden="1">
      <c r="A156" s="116" t="s">
        <v>15570</v>
      </c>
      <c r="B156" s="116" t="s">
        <v>15571</v>
      </c>
      <c r="C156" s="116" t="s">
        <v>10999</v>
      </c>
      <c r="D156" s="116" t="s">
        <v>44</v>
      </c>
      <c r="E156" s="116" t="s">
        <v>15603</v>
      </c>
      <c r="F156" s="116" t="s">
        <v>250</v>
      </c>
      <c r="G156" s="116" t="s">
        <v>208</v>
      </c>
      <c r="H156" s="116" t="s">
        <v>15604</v>
      </c>
      <c r="I156" s="116" t="s">
        <v>15605</v>
      </c>
      <c r="J156" s="116" t="s">
        <v>15606</v>
      </c>
      <c r="K156" s="116" t="s">
        <v>10999</v>
      </c>
      <c r="L156" s="116" t="s">
        <v>15278</v>
      </c>
      <c r="M156" s="116" t="s">
        <v>15279</v>
      </c>
      <c r="N156" s="117"/>
      <c r="O156" s="117">
        <v>378645</v>
      </c>
      <c r="P156" s="117"/>
      <c r="Q156" s="117"/>
      <c r="R156" s="117"/>
      <c r="S156" s="117">
        <v>378645</v>
      </c>
      <c r="T156" s="117"/>
      <c r="U156" s="117">
        <v>665309</v>
      </c>
      <c r="V156" s="117"/>
      <c r="W156" s="117"/>
      <c r="X156" s="117"/>
      <c r="Y156" s="117">
        <v>665309</v>
      </c>
      <c r="Z156" s="117"/>
      <c r="AA156" s="117"/>
      <c r="AB156" s="117"/>
      <c r="AC156" s="117"/>
      <c r="AD156" s="117"/>
      <c r="AE156" s="117"/>
      <c r="AF156" s="116" t="s">
        <v>11002</v>
      </c>
    </row>
    <row r="157" spans="1:32" hidden="1">
      <c r="A157" s="116" t="s">
        <v>15570</v>
      </c>
      <c r="B157" s="116" t="s">
        <v>15571</v>
      </c>
      <c r="C157" s="116" t="s">
        <v>10999</v>
      </c>
      <c r="D157" s="116" t="s">
        <v>44</v>
      </c>
      <c r="E157" s="116" t="s">
        <v>15603</v>
      </c>
      <c r="F157" s="116" t="s">
        <v>264</v>
      </c>
      <c r="G157" s="116" t="s">
        <v>208</v>
      </c>
      <c r="H157" s="116" t="s">
        <v>15604</v>
      </c>
      <c r="I157" s="116" t="s">
        <v>15607</v>
      </c>
      <c r="J157" s="116" t="s">
        <v>15608</v>
      </c>
      <c r="K157" s="116" t="s">
        <v>10999</v>
      </c>
      <c r="L157" s="116" t="s">
        <v>15278</v>
      </c>
      <c r="M157" s="116" t="s">
        <v>15279</v>
      </c>
      <c r="N157" s="117"/>
      <c r="O157" s="117"/>
      <c r="P157" s="117"/>
      <c r="Q157" s="117"/>
      <c r="R157" s="117"/>
      <c r="S157" s="117"/>
      <c r="T157" s="117"/>
      <c r="U157" s="117"/>
      <c r="V157" s="117"/>
      <c r="W157" s="117"/>
      <c r="X157" s="117"/>
      <c r="Y157" s="117"/>
      <c r="Z157" s="117"/>
      <c r="AA157" s="117">
        <v>1293203</v>
      </c>
      <c r="AB157" s="117"/>
      <c r="AC157" s="117"/>
      <c r="AD157" s="117"/>
      <c r="AE157" s="117">
        <v>1293203</v>
      </c>
      <c r="AF157" s="116" t="s">
        <v>11002</v>
      </c>
    </row>
    <row r="158" spans="1:32" hidden="1">
      <c r="A158" s="116" t="s">
        <v>15570</v>
      </c>
      <c r="B158" s="116" t="s">
        <v>15571</v>
      </c>
      <c r="C158" s="116" t="s">
        <v>10999</v>
      </c>
      <c r="D158" s="116" t="s">
        <v>44</v>
      </c>
      <c r="E158" s="116" t="s">
        <v>15603</v>
      </c>
      <c r="F158" s="116" t="s">
        <v>275</v>
      </c>
      <c r="G158" s="116" t="s">
        <v>208</v>
      </c>
      <c r="H158" s="116" t="s">
        <v>15604</v>
      </c>
      <c r="I158" s="116" t="s">
        <v>15609</v>
      </c>
      <c r="J158" s="116" t="s">
        <v>15610</v>
      </c>
      <c r="K158" s="116" t="s">
        <v>10999</v>
      </c>
      <c r="L158" s="116" t="s">
        <v>15278</v>
      </c>
      <c r="M158" s="116" t="s">
        <v>15279</v>
      </c>
      <c r="N158" s="117"/>
      <c r="O158" s="117"/>
      <c r="P158" s="117"/>
      <c r="Q158" s="117"/>
      <c r="R158" s="117"/>
      <c r="S158" s="117"/>
      <c r="T158" s="117"/>
      <c r="U158" s="117"/>
      <c r="V158" s="117"/>
      <c r="W158" s="117"/>
      <c r="X158" s="117"/>
      <c r="Y158" s="117"/>
      <c r="Z158" s="117"/>
      <c r="AA158" s="117">
        <v>1581863</v>
      </c>
      <c r="AB158" s="117"/>
      <c r="AC158" s="117"/>
      <c r="AD158" s="117"/>
      <c r="AE158" s="117">
        <v>1581863</v>
      </c>
      <c r="AF158" s="116" t="s">
        <v>11002</v>
      </c>
    </row>
    <row r="159" spans="1:32" hidden="1">
      <c r="A159" s="116" t="s">
        <v>15570</v>
      </c>
      <c r="B159" s="116" t="s">
        <v>15571</v>
      </c>
      <c r="C159" s="116" t="s">
        <v>10999</v>
      </c>
      <c r="D159" s="116" t="s">
        <v>44</v>
      </c>
      <c r="E159" s="116" t="s">
        <v>15603</v>
      </c>
      <c r="F159" s="116" t="s">
        <v>280</v>
      </c>
      <c r="G159" s="116" t="s">
        <v>208</v>
      </c>
      <c r="H159" s="116" t="s">
        <v>15604</v>
      </c>
      <c r="I159" s="116" t="s">
        <v>15611</v>
      </c>
      <c r="J159" s="116" t="s">
        <v>15612</v>
      </c>
      <c r="K159" s="116" t="s">
        <v>10999</v>
      </c>
      <c r="L159" s="116" t="s">
        <v>15278</v>
      </c>
      <c r="M159" s="116" t="s">
        <v>15279</v>
      </c>
      <c r="N159" s="117"/>
      <c r="O159" s="117">
        <v>5504</v>
      </c>
      <c r="P159" s="117"/>
      <c r="Q159" s="117"/>
      <c r="R159" s="117"/>
      <c r="S159" s="117">
        <v>5504</v>
      </c>
      <c r="T159" s="117"/>
      <c r="U159" s="117">
        <v>5389</v>
      </c>
      <c r="V159" s="117"/>
      <c r="W159" s="117"/>
      <c r="X159" s="117"/>
      <c r="Y159" s="117">
        <v>5389</v>
      </c>
      <c r="Z159" s="117"/>
      <c r="AA159" s="117">
        <v>39</v>
      </c>
      <c r="AB159" s="117"/>
      <c r="AC159" s="117"/>
      <c r="AD159" s="117"/>
      <c r="AE159" s="117">
        <v>39</v>
      </c>
      <c r="AF159" s="116" t="s">
        <v>11002</v>
      </c>
    </row>
    <row r="160" spans="1:32" hidden="1">
      <c r="A160" s="116" t="s">
        <v>15570</v>
      </c>
      <c r="B160" s="116" t="s">
        <v>15571</v>
      </c>
      <c r="C160" s="116" t="s">
        <v>10999</v>
      </c>
      <c r="D160" s="116" t="s">
        <v>44</v>
      </c>
      <c r="E160" s="116" t="s">
        <v>15603</v>
      </c>
      <c r="F160" s="116" t="s">
        <v>288</v>
      </c>
      <c r="G160" s="116" t="s">
        <v>280</v>
      </c>
      <c r="H160" s="116" t="s">
        <v>15613</v>
      </c>
      <c r="I160" s="116" t="s">
        <v>15614</v>
      </c>
      <c r="J160" s="116" t="s">
        <v>15615</v>
      </c>
      <c r="K160" s="116" t="s">
        <v>10999</v>
      </c>
      <c r="L160" s="116" t="s">
        <v>15278</v>
      </c>
      <c r="M160" s="116" t="s">
        <v>15279</v>
      </c>
      <c r="N160" s="117"/>
      <c r="O160" s="117">
        <v>149921</v>
      </c>
      <c r="P160" s="117"/>
      <c r="Q160" s="117"/>
      <c r="R160" s="117"/>
      <c r="S160" s="117">
        <v>149921</v>
      </c>
      <c r="T160" s="117"/>
      <c r="U160" s="117">
        <v>114770</v>
      </c>
      <c r="V160" s="117"/>
      <c r="W160" s="117"/>
      <c r="X160" s="117"/>
      <c r="Y160" s="117">
        <v>114770</v>
      </c>
      <c r="Z160" s="117"/>
      <c r="AA160" s="117"/>
      <c r="AB160" s="117"/>
      <c r="AC160" s="117"/>
      <c r="AD160" s="117"/>
      <c r="AE160" s="117"/>
      <c r="AF160" s="116" t="s">
        <v>11002</v>
      </c>
    </row>
    <row r="161" spans="1:32" hidden="1">
      <c r="A161" s="116" t="s">
        <v>15570</v>
      </c>
      <c r="B161" s="116" t="s">
        <v>15571</v>
      </c>
      <c r="C161" s="116" t="s">
        <v>10999</v>
      </c>
      <c r="D161" s="116" t="s">
        <v>44</v>
      </c>
      <c r="E161" s="116" t="s">
        <v>15603</v>
      </c>
      <c r="F161" s="116" t="s">
        <v>302</v>
      </c>
      <c r="G161" s="116" t="s">
        <v>280</v>
      </c>
      <c r="H161" s="116" t="s">
        <v>15613</v>
      </c>
      <c r="I161" s="116" t="s">
        <v>15616</v>
      </c>
      <c r="J161" s="116" t="s">
        <v>15617</v>
      </c>
      <c r="K161" s="116" t="s">
        <v>10999</v>
      </c>
      <c r="L161" s="116" t="s">
        <v>15278</v>
      </c>
      <c r="M161" s="116" t="s">
        <v>15279</v>
      </c>
      <c r="N161" s="117"/>
      <c r="O161" s="117">
        <v>4268</v>
      </c>
      <c r="P161" s="117"/>
      <c r="Q161" s="117"/>
      <c r="R161" s="117"/>
      <c r="S161" s="117">
        <v>4268</v>
      </c>
      <c r="T161" s="117"/>
      <c r="U161" s="117"/>
      <c r="V161" s="117"/>
      <c r="W161" s="117"/>
      <c r="X161" s="117"/>
      <c r="Y161" s="117"/>
      <c r="Z161" s="117"/>
      <c r="AA161" s="117"/>
      <c r="AB161" s="117"/>
      <c r="AC161" s="117"/>
      <c r="AD161" s="117"/>
      <c r="AE161" s="117"/>
      <c r="AF161" s="116" t="s">
        <v>11002</v>
      </c>
    </row>
    <row r="162" spans="1:32" hidden="1">
      <c r="A162" s="116" t="s">
        <v>15570</v>
      </c>
      <c r="B162" s="116" t="s">
        <v>15571</v>
      </c>
      <c r="C162" s="116" t="s">
        <v>10999</v>
      </c>
      <c r="D162" s="116" t="s">
        <v>44</v>
      </c>
      <c r="E162" s="116" t="s">
        <v>15603</v>
      </c>
      <c r="F162" s="116" t="s">
        <v>321</v>
      </c>
      <c r="G162" s="116" t="s">
        <v>280</v>
      </c>
      <c r="H162" s="116" t="s">
        <v>15613</v>
      </c>
      <c r="I162" s="116" t="s">
        <v>15618</v>
      </c>
      <c r="J162" s="116" t="s">
        <v>15619</v>
      </c>
      <c r="K162" s="116" t="s">
        <v>10999</v>
      </c>
      <c r="L162" s="116" t="s">
        <v>15278</v>
      </c>
      <c r="M162" s="116" t="s">
        <v>15279</v>
      </c>
      <c r="N162" s="117"/>
      <c r="O162" s="117">
        <v>87058</v>
      </c>
      <c r="P162" s="117"/>
      <c r="Q162" s="117"/>
      <c r="R162" s="117"/>
      <c r="S162" s="117">
        <v>87058</v>
      </c>
      <c r="T162" s="117"/>
      <c r="U162" s="117">
        <v>65591</v>
      </c>
      <c r="V162" s="117"/>
      <c r="W162" s="117"/>
      <c r="X162" s="117"/>
      <c r="Y162" s="117">
        <v>65591</v>
      </c>
      <c r="Z162" s="117"/>
      <c r="AA162" s="117">
        <v>73959</v>
      </c>
      <c r="AB162" s="117"/>
      <c r="AC162" s="117"/>
      <c r="AD162" s="117"/>
      <c r="AE162" s="117">
        <v>73959</v>
      </c>
      <c r="AF162" s="116" t="s">
        <v>11002</v>
      </c>
    </row>
    <row r="163" spans="1:32" hidden="1">
      <c r="A163" s="116" t="s">
        <v>15570</v>
      </c>
      <c r="B163" s="116" t="s">
        <v>15571</v>
      </c>
      <c r="C163" s="116" t="s">
        <v>10999</v>
      </c>
      <c r="D163" s="116" t="s">
        <v>44</v>
      </c>
      <c r="E163" s="116" t="s">
        <v>15603</v>
      </c>
      <c r="F163" s="116" t="s">
        <v>330</v>
      </c>
      <c r="G163" s="116" t="s">
        <v>280</v>
      </c>
      <c r="H163" s="116" t="s">
        <v>15613</v>
      </c>
      <c r="I163" s="116" t="s">
        <v>15620</v>
      </c>
      <c r="J163" s="116" t="s">
        <v>15621</v>
      </c>
      <c r="K163" s="116" t="s">
        <v>10999</v>
      </c>
      <c r="L163" s="116" t="s">
        <v>15278</v>
      </c>
      <c r="M163" s="116" t="s">
        <v>15279</v>
      </c>
      <c r="N163" s="117"/>
      <c r="O163" s="117">
        <v>240480</v>
      </c>
      <c r="P163" s="117"/>
      <c r="Q163" s="117"/>
      <c r="R163" s="117"/>
      <c r="S163" s="117">
        <v>240480</v>
      </c>
      <c r="T163" s="117"/>
      <c r="U163" s="117">
        <v>212469</v>
      </c>
      <c r="V163" s="117"/>
      <c r="W163" s="117"/>
      <c r="X163" s="117"/>
      <c r="Y163" s="117">
        <v>212469</v>
      </c>
      <c r="Z163" s="117"/>
      <c r="AA163" s="117">
        <v>243303</v>
      </c>
      <c r="AB163" s="117"/>
      <c r="AC163" s="117"/>
      <c r="AD163" s="117"/>
      <c r="AE163" s="117">
        <v>243303</v>
      </c>
      <c r="AF163" s="116" t="s">
        <v>11002</v>
      </c>
    </row>
    <row r="164" spans="1:32" hidden="1">
      <c r="A164" s="116" t="s">
        <v>15570</v>
      </c>
      <c r="B164" s="116" t="s">
        <v>15571</v>
      </c>
      <c r="C164" s="116" t="s">
        <v>10999</v>
      </c>
      <c r="D164" s="116" t="s">
        <v>44</v>
      </c>
      <c r="E164" s="116" t="s">
        <v>15603</v>
      </c>
      <c r="F164" s="116" t="s">
        <v>342</v>
      </c>
      <c r="G164" s="116" t="s">
        <v>280</v>
      </c>
      <c r="H164" s="116" t="s">
        <v>15613</v>
      </c>
      <c r="I164" s="116" t="s">
        <v>15622</v>
      </c>
      <c r="J164" s="116" t="s">
        <v>15623</v>
      </c>
      <c r="K164" s="116" t="s">
        <v>10999</v>
      </c>
      <c r="L164" s="116" t="s">
        <v>15278</v>
      </c>
      <c r="M164" s="116" t="s">
        <v>15279</v>
      </c>
      <c r="N164" s="117"/>
      <c r="O164" s="117">
        <v>534</v>
      </c>
      <c r="P164" s="117"/>
      <c r="Q164" s="117"/>
      <c r="R164" s="117"/>
      <c r="S164" s="117">
        <v>534</v>
      </c>
      <c r="T164" s="117"/>
      <c r="U164" s="117"/>
      <c r="V164" s="117"/>
      <c r="W164" s="117"/>
      <c r="X164" s="117"/>
      <c r="Y164" s="117"/>
      <c r="Z164" s="117"/>
      <c r="AA164" s="117"/>
      <c r="AB164" s="117"/>
      <c r="AC164" s="117"/>
      <c r="AD164" s="117"/>
      <c r="AE164" s="117"/>
      <c r="AF164" s="116" t="s">
        <v>11002</v>
      </c>
    </row>
    <row r="165" spans="1:32" hidden="1">
      <c r="A165" s="116" t="s">
        <v>15570</v>
      </c>
      <c r="B165" s="116" t="s">
        <v>15571</v>
      </c>
      <c r="C165" s="116" t="s">
        <v>10999</v>
      </c>
      <c r="D165" s="116" t="s">
        <v>44</v>
      </c>
      <c r="E165" s="116" t="s">
        <v>15603</v>
      </c>
      <c r="F165" s="116" t="s">
        <v>349</v>
      </c>
      <c r="G165" s="116" t="s">
        <v>349</v>
      </c>
      <c r="H165" s="116" t="s">
        <v>15624</v>
      </c>
      <c r="I165" s="116" t="s">
        <v>15625</v>
      </c>
      <c r="J165" s="116" t="s">
        <v>15626</v>
      </c>
      <c r="K165" s="116" t="s">
        <v>10999</v>
      </c>
      <c r="L165" s="116" t="s">
        <v>15278</v>
      </c>
      <c r="M165" s="116" t="s">
        <v>15279</v>
      </c>
      <c r="N165" s="117"/>
      <c r="O165" s="117">
        <v>58692</v>
      </c>
      <c r="P165" s="117"/>
      <c r="Q165" s="117"/>
      <c r="R165" s="117"/>
      <c r="S165" s="117">
        <v>58692</v>
      </c>
      <c r="T165" s="117"/>
      <c r="U165" s="117"/>
      <c r="V165" s="117"/>
      <c r="W165" s="117"/>
      <c r="X165" s="117"/>
      <c r="Y165" s="117"/>
      <c r="Z165" s="117"/>
      <c r="AA165" s="117"/>
      <c r="AB165" s="117"/>
      <c r="AC165" s="117"/>
      <c r="AD165" s="117"/>
      <c r="AE165" s="117"/>
      <c r="AF165" s="116" t="s">
        <v>11002</v>
      </c>
    </row>
    <row r="166" spans="1:32" hidden="1">
      <c r="A166" s="116" t="s">
        <v>15570</v>
      </c>
      <c r="B166" s="116" t="s">
        <v>15571</v>
      </c>
      <c r="C166" s="116" t="s">
        <v>10999</v>
      </c>
      <c r="D166" s="116" t="s">
        <v>44</v>
      </c>
      <c r="E166" s="116" t="s">
        <v>15603</v>
      </c>
      <c r="F166" s="116" t="s">
        <v>364</v>
      </c>
      <c r="G166" s="116" t="s">
        <v>458</v>
      </c>
      <c r="H166" s="116" t="s">
        <v>15627</v>
      </c>
      <c r="I166" s="116" t="s">
        <v>15628</v>
      </c>
      <c r="J166" s="116" t="s">
        <v>15629</v>
      </c>
      <c r="K166" s="116" t="s">
        <v>10999</v>
      </c>
      <c r="L166" s="116" t="s">
        <v>15278</v>
      </c>
      <c r="M166" s="116" t="s">
        <v>15279</v>
      </c>
      <c r="N166" s="117"/>
      <c r="O166" s="117">
        <v>649214</v>
      </c>
      <c r="P166" s="117"/>
      <c r="Q166" s="117"/>
      <c r="R166" s="117"/>
      <c r="S166" s="117">
        <v>649214</v>
      </c>
      <c r="T166" s="117"/>
      <c r="U166" s="117">
        <v>474592</v>
      </c>
      <c r="V166" s="117"/>
      <c r="W166" s="117"/>
      <c r="X166" s="117"/>
      <c r="Y166" s="117">
        <v>474592</v>
      </c>
      <c r="Z166" s="117"/>
      <c r="AA166" s="117">
        <v>516045</v>
      </c>
      <c r="AB166" s="117"/>
      <c r="AC166" s="117"/>
      <c r="AD166" s="117"/>
      <c r="AE166" s="117">
        <v>516045</v>
      </c>
      <c r="AF166" s="116" t="s">
        <v>11002</v>
      </c>
    </row>
    <row r="167" spans="1:32" hidden="1">
      <c r="A167" s="116" t="s">
        <v>15570</v>
      </c>
      <c r="B167" s="116" t="s">
        <v>15571</v>
      </c>
      <c r="C167" s="116" t="s">
        <v>10999</v>
      </c>
      <c r="D167" s="116" t="s">
        <v>44</v>
      </c>
      <c r="E167" s="116" t="s">
        <v>15603</v>
      </c>
      <c r="F167" s="116" t="s">
        <v>377</v>
      </c>
      <c r="G167" s="116" t="s">
        <v>458</v>
      </c>
      <c r="H167" s="116" t="s">
        <v>15627</v>
      </c>
      <c r="I167" s="116" t="s">
        <v>15630</v>
      </c>
      <c r="J167" s="116" t="s">
        <v>15631</v>
      </c>
      <c r="K167" s="116" t="s">
        <v>10999</v>
      </c>
      <c r="L167" s="116" t="s">
        <v>15278</v>
      </c>
      <c r="M167" s="116" t="s">
        <v>15279</v>
      </c>
      <c r="N167" s="117"/>
      <c r="O167" s="117">
        <v>104297</v>
      </c>
      <c r="P167" s="117"/>
      <c r="Q167" s="117"/>
      <c r="R167" s="117"/>
      <c r="S167" s="117">
        <v>104297</v>
      </c>
      <c r="T167" s="117"/>
      <c r="U167" s="117">
        <v>133836</v>
      </c>
      <c r="V167" s="117"/>
      <c r="W167" s="117"/>
      <c r="X167" s="117"/>
      <c r="Y167" s="117">
        <v>133836</v>
      </c>
      <c r="Z167" s="117"/>
      <c r="AA167" s="117">
        <v>33711</v>
      </c>
      <c r="AB167" s="117"/>
      <c r="AC167" s="117"/>
      <c r="AD167" s="117"/>
      <c r="AE167" s="117">
        <v>33711</v>
      </c>
      <c r="AF167" s="116" t="s">
        <v>11002</v>
      </c>
    </row>
    <row r="168" spans="1:32" hidden="1">
      <c r="A168" s="116" t="s">
        <v>15570</v>
      </c>
      <c r="B168" s="116" t="s">
        <v>15571</v>
      </c>
      <c r="C168" s="116" t="s">
        <v>10999</v>
      </c>
      <c r="D168" s="116" t="s">
        <v>44</v>
      </c>
      <c r="E168" s="116" t="s">
        <v>15603</v>
      </c>
      <c r="F168" s="116" t="s">
        <v>391</v>
      </c>
      <c r="G168" s="116" t="s">
        <v>458</v>
      </c>
      <c r="H168" s="116" t="s">
        <v>15627</v>
      </c>
      <c r="I168" s="116" t="s">
        <v>15632</v>
      </c>
      <c r="J168" s="116" t="s">
        <v>15633</v>
      </c>
      <c r="K168" s="116" t="s">
        <v>10999</v>
      </c>
      <c r="L168" s="116" t="s">
        <v>15278</v>
      </c>
      <c r="M168" s="116" t="s">
        <v>15279</v>
      </c>
      <c r="N168" s="117"/>
      <c r="O168" s="117">
        <v>20445</v>
      </c>
      <c r="P168" s="117"/>
      <c r="Q168" s="117"/>
      <c r="R168" s="117"/>
      <c r="S168" s="117">
        <v>20445</v>
      </c>
      <c r="T168" s="117"/>
      <c r="U168" s="117">
        <v>20010</v>
      </c>
      <c r="V168" s="117"/>
      <c r="W168" s="117"/>
      <c r="X168" s="117"/>
      <c r="Y168" s="117">
        <v>20010</v>
      </c>
      <c r="Z168" s="117"/>
      <c r="AA168" s="117">
        <v>20187</v>
      </c>
      <c r="AB168" s="117"/>
      <c r="AC168" s="117"/>
      <c r="AD168" s="117"/>
      <c r="AE168" s="117">
        <v>20187</v>
      </c>
      <c r="AF168" s="116" t="s">
        <v>11002</v>
      </c>
    </row>
    <row r="169" spans="1:32" hidden="1">
      <c r="A169" s="116" t="s">
        <v>15570</v>
      </c>
      <c r="B169" s="116" t="s">
        <v>15571</v>
      </c>
      <c r="C169" s="116" t="s">
        <v>10999</v>
      </c>
      <c r="D169" s="116" t="s">
        <v>44</v>
      </c>
      <c r="E169" s="116" t="s">
        <v>15603</v>
      </c>
      <c r="F169" s="116" t="s">
        <v>413</v>
      </c>
      <c r="G169" s="116" t="s">
        <v>458</v>
      </c>
      <c r="H169" s="116" t="s">
        <v>15627</v>
      </c>
      <c r="I169" s="116" t="s">
        <v>15634</v>
      </c>
      <c r="J169" s="116" t="s">
        <v>15635</v>
      </c>
      <c r="K169" s="116" t="s">
        <v>10999</v>
      </c>
      <c r="L169" s="116" t="s">
        <v>15278</v>
      </c>
      <c r="M169" s="116" t="s">
        <v>15279</v>
      </c>
      <c r="N169" s="117"/>
      <c r="O169" s="117">
        <v>489754</v>
      </c>
      <c r="P169" s="117"/>
      <c r="Q169" s="117"/>
      <c r="R169" s="117"/>
      <c r="S169" s="117">
        <v>489754</v>
      </c>
      <c r="T169" s="117"/>
      <c r="U169" s="117">
        <v>199772</v>
      </c>
      <c r="V169" s="117"/>
      <c r="W169" s="117"/>
      <c r="X169" s="117"/>
      <c r="Y169" s="117">
        <v>199772</v>
      </c>
      <c r="Z169" s="117"/>
      <c r="AA169" s="117">
        <v>5188</v>
      </c>
      <c r="AB169" s="117"/>
      <c r="AC169" s="117"/>
      <c r="AD169" s="117"/>
      <c r="AE169" s="117">
        <v>5188</v>
      </c>
      <c r="AF169" s="116" t="s">
        <v>11002</v>
      </c>
    </row>
    <row r="170" spans="1:32" hidden="1">
      <c r="A170" s="116" t="s">
        <v>15570</v>
      </c>
      <c r="B170" s="116" t="s">
        <v>15571</v>
      </c>
      <c r="C170" s="116" t="s">
        <v>10999</v>
      </c>
      <c r="D170" s="116" t="s">
        <v>44</v>
      </c>
      <c r="E170" s="116" t="s">
        <v>15603</v>
      </c>
      <c r="F170" s="116" t="s">
        <v>420</v>
      </c>
      <c r="G170" s="116" t="s">
        <v>458</v>
      </c>
      <c r="H170" s="116" t="s">
        <v>15627</v>
      </c>
      <c r="I170" s="116" t="s">
        <v>15636</v>
      </c>
      <c r="J170" s="116" t="s">
        <v>15637</v>
      </c>
      <c r="K170" s="116" t="s">
        <v>10999</v>
      </c>
      <c r="L170" s="116" t="s">
        <v>15278</v>
      </c>
      <c r="M170" s="116" t="s">
        <v>15279</v>
      </c>
      <c r="N170" s="117"/>
      <c r="O170" s="117">
        <v>5000</v>
      </c>
      <c r="P170" s="117"/>
      <c r="Q170" s="117"/>
      <c r="R170" s="117"/>
      <c r="S170" s="117">
        <v>5000</v>
      </c>
      <c r="T170" s="117"/>
      <c r="U170" s="117"/>
      <c r="V170" s="117"/>
      <c r="W170" s="117"/>
      <c r="X170" s="117"/>
      <c r="Y170" s="117"/>
      <c r="Z170" s="117"/>
      <c r="AA170" s="117"/>
      <c r="AB170" s="117"/>
      <c r="AC170" s="117"/>
      <c r="AD170" s="117"/>
      <c r="AE170" s="117"/>
      <c r="AF170" s="116" t="s">
        <v>11002</v>
      </c>
    </row>
    <row r="171" spans="1:32" hidden="1">
      <c r="A171" s="116" t="s">
        <v>15570</v>
      </c>
      <c r="B171" s="116" t="s">
        <v>15571</v>
      </c>
      <c r="C171" s="116" t="s">
        <v>10999</v>
      </c>
      <c r="D171" s="116" t="s">
        <v>44</v>
      </c>
      <c r="E171" s="116" t="s">
        <v>15603</v>
      </c>
      <c r="F171" s="116" t="s">
        <v>427</v>
      </c>
      <c r="G171" s="116" t="s">
        <v>458</v>
      </c>
      <c r="H171" s="116" t="s">
        <v>15627</v>
      </c>
      <c r="I171" s="116" t="s">
        <v>15638</v>
      </c>
      <c r="J171" s="116" t="s">
        <v>15639</v>
      </c>
      <c r="K171" s="116" t="s">
        <v>10999</v>
      </c>
      <c r="L171" s="116" t="s">
        <v>15278</v>
      </c>
      <c r="M171" s="116" t="s">
        <v>15279</v>
      </c>
      <c r="N171" s="117"/>
      <c r="O171" s="117">
        <v>60611</v>
      </c>
      <c r="P171" s="117"/>
      <c r="Q171" s="117"/>
      <c r="R171" s="117"/>
      <c r="S171" s="117">
        <v>60611</v>
      </c>
      <c r="T171" s="117"/>
      <c r="U171" s="117">
        <v>46908</v>
      </c>
      <c r="V171" s="117"/>
      <c r="W171" s="117"/>
      <c r="X171" s="117"/>
      <c r="Y171" s="117">
        <v>46908</v>
      </c>
      <c r="Z171" s="117"/>
      <c r="AA171" s="117">
        <v>54428</v>
      </c>
      <c r="AB171" s="117"/>
      <c r="AC171" s="117"/>
      <c r="AD171" s="117"/>
      <c r="AE171" s="117">
        <v>54428</v>
      </c>
      <c r="AF171" s="116" t="s">
        <v>11002</v>
      </c>
    </row>
    <row r="172" spans="1:32" hidden="1">
      <c r="A172" s="116" t="s">
        <v>15570</v>
      </c>
      <c r="B172" s="116" t="s">
        <v>15571</v>
      </c>
      <c r="C172" s="116" t="s">
        <v>10999</v>
      </c>
      <c r="D172" s="116" t="s">
        <v>44</v>
      </c>
      <c r="E172" s="116" t="s">
        <v>15603</v>
      </c>
      <c r="F172" s="116" t="s">
        <v>442</v>
      </c>
      <c r="G172" s="116" t="s">
        <v>491</v>
      </c>
      <c r="H172" s="116" t="s">
        <v>15640</v>
      </c>
      <c r="I172" s="116" t="s">
        <v>15641</v>
      </c>
      <c r="J172" s="116" t="s">
        <v>15642</v>
      </c>
      <c r="K172" s="116" t="s">
        <v>10999</v>
      </c>
      <c r="L172" s="116" t="s">
        <v>15278</v>
      </c>
      <c r="M172" s="116" t="s">
        <v>15279</v>
      </c>
      <c r="N172" s="117"/>
      <c r="O172" s="117">
        <v>15512</v>
      </c>
      <c r="P172" s="117"/>
      <c r="Q172" s="117"/>
      <c r="R172" s="117"/>
      <c r="S172" s="117">
        <v>15512</v>
      </c>
      <c r="T172" s="117"/>
      <c r="U172" s="117">
        <v>15290</v>
      </c>
      <c r="V172" s="117"/>
      <c r="W172" s="117"/>
      <c r="X172" s="117"/>
      <c r="Y172" s="117">
        <v>15290</v>
      </c>
      <c r="Z172" s="117"/>
      <c r="AA172" s="117">
        <v>16382</v>
      </c>
      <c r="AB172" s="117"/>
      <c r="AC172" s="117"/>
      <c r="AD172" s="117"/>
      <c r="AE172" s="117">
        <v>16382</v>
      </c>
      <c r="AF172" s="116" t="s">
        <v>11002</v>
      </c>
    </row>
    <row r="173" spans="1:32" hidden="1">
      <c r="A173" s="116" t="s">
        <v>15570</v>
      </c>
      <c r="B173" s="116" t="s">
        <v>15571</v>
      </c>
      <c r="C173" s="116" t="s">
        <v>10999</v>
      </c>
      <c r="D173" s="116" t="s">
        <v>44</v>
      </c>
      <c r="E173" s="116" t="s">
        <v>15603</v>
      </c>
      <c r="F173" s="116" t="s">
        <v>458</v>
      </c>
      <c r="G173" s="116" t="s">
        <v>491</v>
      </c>
      <c r="H173" s="116" t="s">
        <v>15640</v>
      </c>
      <c r="I173" s="116" t="s">
        <v>15643</v>
      </c>
      <c r="J173" s="116" t="s">
        <v>15644</v>
      </c>
      <c r="K173" s="116" t="s">
        <v>10999</v>
      </c>
      <c r="L173" s="116" t="s">
        <v>15278</v>
      </c>
      <c r="M173" s="116" t="s">
        <v>15279</v>
      </c>
      <c r="N173" s="117"/>
      <c r="O173" s="117">
        <v>131548</v>
      </c>
      <c r="P173" s="117"/>
      <c r="Q173" s="117"/>
      <c r="R173" s="117"/>
      <c r="S173" s="117">
        <v>131548</v>
      </c>
      <c r="T173" s="117"/>
      <c r="U173" s="117">
        <v>76285</v>
      </c>
      <c r="V173" s="117"/>
      <c r="W173" s="117"/>
      <c r="X173" s="117"/>
      <c r="Y173" s="117">
        <v>76285</v>
      </c>
      <c r="Z173" s="117"/>
      <c r="AA173" s="117">
        <v>243732</v>
      </c>
      <c r="AB173" s="117"/>
      <c r="AC173" s="117"/>
      <c r="AD173" s="117"/>
      <c r="AE173" s="117">
        <v>243732</v>
      </c>
      <c r="AF173" s="116" t="s">
        <v>11002</v>
      </c>
    </row>
    <row r="174" spans="1:32" hidden="1">
      <c r="A174" s="116" t="s">
        <v>15570</v>
      </c>
      <c r="B174" s="116" t="s">
        <v>15571</v>
      </c>
      <c r="C174" s="116" t="s">
        <v>10999</v>
      </c>
      <c r="D174" s="116" t="s">
        <v>44</v>
      </c>
      <c r="E174" s="116" t="s">
        <v>15603</v>
      </c>
      <c r="F174" s="116" t="s">
        <v>465</v>
      </c>
      <c r="G174" s="116" t="s">
        <v>725</v>
      </c>
      <c r="H174" s="116" t="s">
        <v>15645</v>
      </c>
      <c r="I174" s="116" t="s">
        <v>15646</v>
      </c>
      <c r="J174" s="116" t="s">
        <v>15647</v>
      </c>
      <c r="K174" s="116" t="s">
        <v>10999</v>
      </c>
      <c r="L174" s="116" t="s">
        <v>15278</v>
      </c>
      <c r="M174" s="116" t="s">
        <v>15279</v>
      </c>
      <c r="N174" s="117"/>
      <c r="O174" s="117">
        <v>34037</v>
      </c>
      <c r="P174" s="117"/>
      <c r="Q174" s="117">
        <v>1500</v>
      </c>
      <c r="R174" s="117"/>
      <c r="S174" s="117">
        <v>35537</v>
      </c>
      <c r="T174" s="117"/>
      <c r="U174" s="117">
        <v>826</v>
      </c>
      <c r="V174" s="117"/>
      <c r="W174" s="117"/>
      <c r="X174" s="117"/>
      <c r="Y174" s="117">
        <v>826</v>
      </c>
      <c r="Z174" s="117"/>
      <c r="AA174" s="117">
        <v>853</v>
      </c>
      <c r="AB174" s="117"/>
      <c r="AC174" s="117"/>
      <c r="AD174" s="117"/>
      <c r="AE174" s="117">
        <v>853</v>
      </c>
      <c r="AF174" s="116" t="s">
        <v>11002</v>
      </c>
    </row>
    <row r="175" spans="1:32" hidden="1">
      <c r="A175" s="116" t="s">
        <v>15570</v>
      </c>
      <c r="B175" s="116" t="s">
        <v>15571</v>
      </c>
      <c r="C175" s="116" t="s">
        <v>10999</v>
      </c>
      <c r="D175" s="116" t="s">
        <v>44</v>
      </c>
      <c r="E175" s="116" t="s">
        <v>15603</v>
      </c>
      <c r="F175" s="116" t="s">
        <v>471</v>
      </c>
      <c r="G175" s="116" t="s">
        <v>725</v>
      </c>
      <c r="H175" s="116" t="s">
        <v>15645</v>
      </c>
      <c r="I175" s="116" t="s">
        <v>15648</v>
      </c>
      <c r="J175" s="116" t="s">
        <v>15649</v>
      </c>
      <c r="K175" s="116" t="s">
        <v>10999</v>
      </c>
      <c r="L175" s="116" t="s">
        <v>15278</v>
      </c>
      <c r="M175" s="116" t="s">
        <v>15279</v>
      </c>
      <c r="N175" s="117"/>
      <c r="O175" s="117">
        <v>98005</v>
      </c>
      <c r="P175" s="117"/>
      <c r="Q175" s="117"/>
      <c r="R175" s="117"/>
      <c r="S175" s="117">
        <v>98005</v>
      </c>
      <c r="T175" s="117"/>
      <c r="U175" s="117">
        <v>125970</v>
      </c>
      <c r="V175" s="117"/>
      <c r="W175" s="117"/>
      <c r="X175" s="117"/>
      <c r="Y175" s="117">
        <v>125970</v>
      </c>
      <c r="Z175" s="117"/>
      <c r="AA175" s="117">
        <v>145507</v>
      </c>
      <c r="AB175" s="117"/>
      <c r="AC175" s="117"/>
      <c r="AD175" s="117"/>
      <c r="AE175" s="117">
        <v>145507</v>
      </c>
      <c r="AF175" s="116" t="s">
        <v>11002</v>
      </c>
    </row>
    <row r="176" spans="1:32" hidden="1">
      <c r="A176" s="116" t="s">
        <v>15570</v>
      </c>
      <c r="B176" s="116" t="s">
        <v>15571</v>
      </c>
      <c r="C176" s="116" t="s">
        <v>10999</v>
      </c>
      <c r="D176" s="116" t="s">
        <v>44</v>
      </c>
      <c r="E176" s="116" t="s">
        <v>15603</v>
      </c>
      <c r="F176" s="116" t="s">
        <v>485</v>
      </c>
      <c r="G176" s="116" t="s">
        <v>725</v>
      </c>
      <c r="H176" s="116" t="s">
        <v>15645</v>
      </c>
      <c r="I176" s="116" t="s">
        <v>15650</v>
      </c>
      <c r="J176" s="116" t="s">
        <v>15651</v>
      </c>
      <c r="K176" s="116" t="s">
        <v>10999</v>
      </c>
      <c r="L176" s="116" t="s">
        <v>15278</v>
      </c>
      <c r="M176" s="116" t="s">
        <v>15279</v>
      </c>
      <c r="N176" s="117"/>
      <c r="O176" s="117">
        <v>45</v>
      </c>
      <c r="P176" s="117"/>
      <c r="Q176" s="117"/>
      <c r="R176" s="117"/>
      <c r="S176" s="117">
        <v>45</v>
      </c>
      <c r="T176" s="117"/>
      <c r="U176" s="117">
        <v>65</v>
      </c>
      <c r="V176" s="117"/>
      <c r="W176" s="117"/>
      <c r="X176" s="117"/>
      <c r="Y176" s="117">
        <v>65</v>
      </c>
      <c r="Z176" s="117"/>
      <c r="AA176" s="117">
        <v>65</v>
      </c>
      <c r="AB176" s="117"/>
      <c r="AC176" s="117"/>
      <c r="AD176" s="117"/>
      <c r="AE176" s="117">
        <v>65</v>
      </c>
      <c r="AF176" s="116" t="s">
        <v>11002</v>
      </c>
    </row>
    <row r="177" spans="1:32" hidden="1">
      <c r="A177" s="116" t="s">
        <v>15570</v>
      </c>
      <c r="B177" s="116" t="s">
        <v>15571</v>
      </c>
      <c r="C177" s="116" t="s">
        <v>10999</v>
      </c>
      <c r="D177" s="116" t="s">
        <v>44</v>
      </c>
      <c r="E177" s="116" t="s">
        <v>15603</v>
      </c>
      <c r="F177" s="116" t="s">
        <v>491</v>
      </c>
      <c r="G177" s="116" t="s">
        <v>787</v>
      </c>
      <c r="H177" s="116" t="s">
        <v>15652</v>
      </c>
      <c r="I177" s="116" t="s">
        <v>15653</v>
      </c>
      <c r="J177" s="116" t="s">
        <v>15654</v>
      </c>
      <c r="K177" s="116" t="s">
        <v>10999</v>
      </c>
      <c r="L177" s="116" t="s">
        <v>15278</v>
      </c>
      <c r="M177" s="116" t="s">
        <v>15279</v>
      </c>
      <c r="N177" s="117"/>
      <c r="O177" s="117">
        <v>45206</v>
      </c>
      <c r="P177" s="117"/>
      <c r="Q177" s="117"/>
      <c r="R177" s="117"/>
      <c r="S177" s="117">
        <v>45206</v>
      </c>
      <c r="T177" s="117"/>
      <c r="U177" s="117">
        <v>82384</v>
      </c>
      <c r="V177" s="117"/>
      <c r="W177" s="117"/>
      <c r="X177" s="117"/>
      <c r="Y177" s="117">
        <v>82384</v>
      </c>
      <c r="Z177" s="117"/>
      <c r="AA177" s="117">
        <v>133046</v>
      </c>
      <c r="AB177" s="117"/>
      <c r="AC177" s="117"/>
      <c r="AD177" s="117"/>
      <c r="AE177" s="117">
        <v>133046</v>
      </c>
      <c r="AF177" s="116" t="s">
        <v>11002</v>
      </c>
    </row>
    <row r="178" spans="1:32" hidden="1">
      <c r="A178" s="116" t="s">
        <v>15570</v>
      </c>
      <c r="B178" s="116" t="s">
        <v>15571</v>
      </c>
      <c r="C178" s="116" t="s">
        <v>10999</v>
      </c>
      <c r="D178" s="116" t="s">
        <v>44</v>
      </c>
      <c r="E178" s="116" t="s">
        <v>15603</v>
      </c>
      <c r="F178" s="116" t="s">
        <v>499</v>
      </c>
      <c r="G178" s="116" t="s">
        <v>787</v>
      </c>
      <c r="H178" s="116" t="s">
        <v>15652</v>
      </c>
      <c r="I178" s="116" t="s">
        <v>15655</v>
      </c>
      <c r="J178" s="116" t="s">
        <v>15656</v>
      </c>
      <c r="K178" s="116" t="s">
        <v>10999</v>
      </c>
      <c r="L178" s="116" t="s">
        <v>15278</v>
      </c>
      <c r="M178" s="116" t="s">
        <v>15279</v>
      </c>
      <c r="N178" s="117"/>
      <c r="O178" s="117">
        <v>42402</v>
      </c>
      <c r="P178" s="117"/>
      <c r="Q178" s="117"/>
      <c r="R178" s="117"/>
      <c r="S178" s="117">
        <v>42402</v>
      </c>
      <c r="T178" s="117"/>
      <c r="U178" s="117">
        <v>50177</v>
      </c>
      <c r="V178" s="117"/>
      <c r="W178" s="117"/>
      <c r="X178" s="117"/>
      <c r="Y178" s="117">
        <v>50177</v>
      </c>
      <c r="Z178" s="117"/>
      <c r="AA178" s="117">
        <v>50644</v>
      </c>
      <c r="AB178" s="117"/>
      <c r="AC178" s="117"/>
      <c r="AD178" s="117"/>
      <c r="AE178" s="117">
        <v>50644</v>
      </c>
      <c r="AF178" s="116" t="s">
        <v>11002</v>
      </c>
    </row>
    <row r="179" spans="1:32" hidden="1">
      <c r="A179" s="116" t="s">
        <v>15570</v>
      </c>
      <c r="B179" s="116" t="s">
        <v>15571</v>
      </c>
      <c r="C179" s="116" t="s">
        <v>10999</v>
      </c>
      <c r="D179" s="116" t="s">
        <v>44</v>
      </c>
      <c r="E179" s="116" t="s">
        <v>15603</v>
      </c>
      <c r="F179" s="116" t="s">
        <v>515</v>
      </c>
      <c r="G179" s="116" t="s">
        <v>787</v>
      </c>
      <c r="H179" s="116" t="s">
        <v>15652</v>
      </c>
      <c r="I179" s="116" t="s">
        <v>15657</v>
      </c>
      <c r="J179" s="116" t="s">
        <v>15658</v>
      </c>
      <c r="K179" s="116" t="s">
        <v>10999</v>
      </c>
      <c r="L179" s="116" t="s">
        <v>15278</v>
      </c>
      <c r="M179" s="116" t="s">
        <v>15279</v>
      </c>
      <c r="N179" s="117"/>
      <c r="O179" s="117">
        <v>138978</v>
      </c>
      <c r="P179" s="117"/>
      <c r="Q179" s="117"/>
      <c r="R179" s="117"/>
      <c r="S179" s="117">
        <v>138978</v>
      </c>
      <c r="T179" s="117"/>
      <c r="U179" s="117">
        <v>431639</v>
      </c>
      <c r="V179" s="117"/>
      <c r="W179" s="117"/>
      <c r="X179" s="117"/>
      <c r="Y179" s="117">
        <v>431639</v>
      </c>
      <c r="Z179" s="117"/>
      <c r="AA179" s="117">
        <v>335050</v>
      </c>
      <c r="AB179" s="117"/>
      <c r="AC179" s="117"/>
      <c r="AD179" s="117"/>
      <c r="AE179" s="117">
        <v>335050</v>
      </c>
      <c r="AF179" s="116" t="s">
        <v>11002</v>
      </c>
    </row>
    <row r="180" spans="1:32" hidden="1">
      <c r="A180" s="116" t="s">
        <v>15570</v>
      </c>
      <c r="B180" s="116" t="s">
        <v>15571</v>
      </c>
      <c r="C180" s="116" t="s">
        <v>10999</v>
      </c>
      <c r="D180" s="116" t="s">
        <v>44</v>
      </c>
      <c r="E180" s="116" t="s">
        <v>15603</v>
      </c>
      <c r="F180" s="116" t="s">
        <v>537</v>
      </c>
      <c r="G180" s="116" t="s">
        <v>3283</v>
      </c>
      <c r="H180" s="116" t="s">
        <v>15659</v>
      </c>
      <c r="I180" s="116" t="s">
        <v>15660</v>
      </c>
      <c r="J180" s="116" t="s">
        <v>15661</v>
      </c>
      <c r="K180" s="116" t="s">
        <v>10999</v>
      </c>
      <c r="L180" s="116" t="s">
        <v>15278</v>
      </c>
      <c r="M180" s="116" t="s">
        <v>15279</v>
      </c>
      <c r="N180" s="117"/>
      <c r="O180" s="117"/>
      <c r="P180" s="117"/>
      <c r="Q180" s="117"/>
      <c r="R180" s="117"/>
      <c r="S180" s="117"/>
      <c r="T180" s="117"/>
      <c r="U180" s="117">
        <v>236314</v>
      </c>
      <c r="V180" s="117"/>
      <c r="W180" s="117"/>
      <c r="X180" s="117"/>
      <c r="Y180" s="117">
        <v>236314</v>
      </c>
      <c r="Z180" s="117"/>
      <c r="AA180" s="117">
        <v>368672</v>
      </c>
      <c r="AB180" s="117"/>
      <c r="AC180" s="117"/>
      <c r="AD180" s="117"/>
      <c r="AE180" s="117">
        <v>368672</v>
      </c>
      <c r="AF180" s="116" t="s">
        <v>11002</v>
      </c>
    </row>
    <row r="181" spans="1:32" hidden="1">
      <c r="A181" s="116" t="s">
        <v>15570</v>
      </c>
      <c r="B181" s="116" t="s">
        <v>15571</v>
      </c>
      <c r="C181" s="116" t="s">
        <v>10999</v>
      </c>
      <c r="D181" s="116" t="s">
        <v>44</v>
      </c>
      <c r="E181" s="116" t="s">
        <v>15603</v>
      </c>
      <c r="F181" s="116" t="s">
        <v>545</v>
      </c>
      <c r="G181" s="116" t="s">
        <v>3283</v>
      </c>
      <c r="H181" s="116" t="s">
        <v>15659</v>
      </c>
      <c r="I181" s="116" t="s">
        <v>15662</v>
      </c>
      <c r="J181" s="116" t="s">
        <v>15663</v>
      </c>
      <c r="K181" s="116" t="s">
        <v>10999</v>
      </c>
      <c r="L181" s="116" t="s">
        <v>15278</v>
      </c>
      <c r="M181" s="116" t="s">
        <v>15279</v>
      </c>
      <c r="N181" s="117"/>
      <c r="O181" s="117">
        <v>162762</v>
      </c>
      <c r="P181" s="117"/>
      <c r="Q181" s="117"/>
      <c r="R181" s="117"/>
      <c r="S181" s="117">
        <v>162762</v>
      </c>
      <c r="T181" s="117"/>
      <c r="U181" s="117">
        <v>47392</v>
      </c>
      <c r="V181" s="117"/>
      <c r="W181" s="117"/>
      <c r="X181" s="117"/>
      <c r="Y181" s="117">
        <v>47392</v>
      </c>
      <c r="Z181" s="117"/>
      <c r="AA181" s="117">
        <v>172558</v>
      </c>
      <c r="AB181" s="117"/>
      <c r="AC181" s="117"/>
      <c r="AD181" s="117"/>
      <c r="AE181" s="117">
        <v>172558</v>
      </c>
      <c r="AF181" s="116" t="s">
        <v>11002</v>
      </c>
    </row>
    <row r="182" spans="1:32" hidden="1">
      <c r="A182" s="116" t="s">
        <v>15570</v>
      </c>
      <c r="B182" s="116" t="s">
        <v>15571</v>
      </c>
      <c r="C182" s="116" t="s">
        <v>10999</v>
      </c>
      <c r="D182" s="116" t="s">
        <v>44</v>
      </c>
      <c r="E182" s="116" t="s">
        <v>15603</v>
      </c>
      <c r="F182" s="116" t="s">
        <v>550</v>
      </c>
      <c r="G182" s="116" t="s">
        <v>3283</v>
      </c>
      <c r="H182" s="116" t="s">
        <v>15659</v>
      </c>
      <c r="I182" s="116" t="s">
        <v>15664</v>
      </c>
      <c r="J182" s="116" t="s">
        <v>15665</v>
      </c>
      <c r="K182" s="116" t="s">
        <v>10999</v>
      </c>
      <c r="L182" s="116" t="s">
        <v>15278</v>
      </c>
      <c r="M182" s="116" t="s">
        <v>15279</v>
      </c>
      <c r="N182" s="117"/>
      <c r="O182" s="117">
        <v>4851</v>
      </c>
      <c r="P182" s="117"/>
      <c r="Q182" s="117"/>
      <c r="R182" s="117"/>
      <c r="S182" s="117">
        <v>4851</v>
      </c>
      <c r="T182" s="117"/>
      <c r="U182" s="117">
        <v>2935</v>
      </c>
      <c r="V182" s="117"/>
      <c r="W182" s="117"/>
      <c r="X182" s="117"/>
      <c r="Y182" s="117">
        <v>2935</v>
      </c>
      <c r="Z182" s="117"/>
      <c r="AA182" s="117">
        <v>5914</v>
      </c>
      <c r="AB182" s="117"/>
      <c r="AC182" s="117"/>
      <c r="AD182" s="117"/>
      <c r="AE182" s="117">
        <v>5914</v>
      </c>
      <c r="AF182" s="116" t="s">
        <v>11002</v>
      </c>
    </row>
    <row r="183" spans="1:32" hidden="1">
      <c r="A183" s="116" t="s">
        <v>15570</v>
      </c>
      <c r="B183" s="116" t="s">
        <v>15571</v>
      </c>
      <c r="C183" s="116" t="s">
        <v>10999</v>
      </c>
      <c r="D183" s="116" t="s">
        <v>44</v>
      </c>
      <c r="E183" s="116" t="s">
        <v>15603</v>
      </c>
      <c r="F183" s="116" t="s">
        <v>558</v>
      </c>
      <c r="G183" s="116" t="s">
        <v>3283</v>
      </c>
      <c r="H183" s="116" t="s">
        <v>15659</v>
      </c>
      <c r="I183" s="116" t="s">
        <v>15666</v>
      </c>
      <c r="J183" s="116" t="s">
        <v>15667</v>
      </c>
      <c r="K183" s="116" t="s">
        <v>10999</v>
      </c>
      <c r="L183" s="116" t="s">
        <v>15278</v>
      </c>
      <c r="M183" s="116" t="s">
        <v>15279</v>
      </c>
      <c r="N183" s="117"/>
      <c r="O183" s="117">
        <v>19135</v>
      </c>
      <c r="P183" s="117"/>
      <c r="Q183" s="117"/>
      <c r="R183" s="117"/>
      <c r="S183" s="117">
        <v>19135</v>
      </c>
      <c r="T183" s="117"/>
      <c r="U183" s="117"/>
      <c r="V183" s="117"/>
      <c r="W183" s="117"/>
      <c r="X183" s="117"/>
      <c r="Y183" s="117"/>
      <c r="Z183" s="117"/>
      <c r="AA183" s="117"/>
      <c r="AB183" s="117"/>
      <c r="AC183" s="117"/>
      <c r="AD183" s="117"/>
      <c r="AE183" s="117"/>
      <c r="AF183" s="116" t="s">
        <v>11002</v>
      </c>
    </row>
    <row r="184" spans="1:32" hidden="1">
      <c r="A184" s="116" t="s">
        <v>15570</v>
      </c>
      <c r="B184" s="116" t="s">
        <v>15571</v>
      </c>
      <c r="C184" s="116" t="s">
        <v>10999</v>
      </c>
      <c r="D184" s="116" t="s">
        <v>44</v>
      </c>
      <c r="E184" s="116" t="s">
        <v>15603</v>
      </c>
      <c r="F184" s="116" t="s">
        <v>574</v>
      </c>
      <c r="G184" s="116" t="s">
        <v>3283</v>
      </c>
      <c r="H184" s="116" t="s">
        <v>15659</v>
      </c>
      <c r="I184" s="116" t="s">
        <v>15668</v>
      </c>
      <c r="J184" s="116" t="s">
        <v>15669</v>
      </c>
      <c r="K184" s="116" t="s">
        <v>10999</v>
      </c>
      <c r="L184" s="116" t="s">
        <v>15278</v>
      </c>
      <c r="M184" s="116" t="s">
        <v>15279</v>
      </c>
      <c r="N184" s="117"/>
      <c r="O184" s="117">
        <v>4122</v>
      </c>
      <c r="P184" s="117"/>
      <c r="Q184" s="117"/>
      <c r="R184" s="117"/>
      <c r="S184" s="117">
        <v>4122</v>
      </c>
      <c r="T184" s="117"/>
      <c r="U184" s="117">
        <v>1087</v>
      </c>
      <c r="V184" s="117"/>
      <c r="W184" s="117"/>
      <c r="X184" s="117"/>
      <c r="Y184" s="117">
        <v>1087</v>
      </c>
      <c r="Z184" s="117"/>
      <c r="AA184" s="117">
        <v>1075</v>
      </c>
      <c r="AB184" s="117"/>
      <c r="AC184" s="117"/>
      <c r="AD184" s="117"/>
      <c r="AE184" s="117">
        <v>1075</v>
      </c>
      <c r="AF184" s="116" t="s">
        <v>11002</v>
      </c>
    </row>
    <row r="185" spans="1:32" hidden="1">
      <c r="A185" s="116" t="s">
        <v>15570</v>
      </c>
      <c r="B185" s="116" t="s">
        <v>15571</v>
      </c>
      <c r="C185" s="116" t="s">
        <v>10999</v>
      </c>
      <c r="D185" s="116" t="s">
        <v>44</v>
      </c>
      <c r="E185" s="116" t="s">
        <v>15603</v>
      </c>
      <c r="F185" s="116" t="s">
        <v>584</v>
      </c>
      <c r="G185" s="116" t="s">
        <v>3283</v>
      </c>
      <c r="H185" s="116" t="s">
        <v>15659</v>
      </c>
      <c r="I185" s="116" t="s">
        <v>15670</v>
      </c>
      <c r="J185" s="116" t="s">
        <v>15671</v>
      </c>
      <c r="K185" s="116" t="s">
        <v>10999</v>
      </c>
      <c r="L185" s="116" t="s">
        <v>15278</v>
      </c>
      <c r="M185" s="116" t="s">
        <v>15279</v>
      </c>
      <c r="N185" s="117"/>
      <c r="O185" s="117">
        <v>39334</v>
      </c>
      <c r="P185" s="117"/>
      <c r="Q185" s="117"/>
      <c r="R185" s="117"/>
      <c r="S185" s="117">
        <v>39334</v>
      </c>
      <c r="T185" s="117"/>
      <c r="U185" s="117">
        <v>37968</v>
      </c>
      <c r="V185" s="117"/>
      <c r="W185" s="117"/>
      <c r="X185" s="117"/>
      <c r="Y185" s="117">
        <v>37968</v>
      </c>
      <c r="Z185" s="117"/>
      <c r="AA185" s="117">
        <v>48885</v>
      </c>
      <c r="AB185" s="117"/>
      <c r="AC185" s="117"/>
      <c r="AD185" s="117"/>
      <c r="AE185" s="117">
        <v>48885</v>
      </c>
      <c r="AF185" s="116" t="s">
        <v>11002</v>
      </c>
    </row>
    <row r="186" spans="1:32" hidden="1">
      <c r="A186" s="116" t="s">
        <v>15570</v>
      </c>
      <c r="B186" s="116" t="s">
        <v>15571</v>
      </c>
      <c r="C186" s="116" t="s">
        <v>10999</v>
      </c>
      <c r="D186" s="116" t="s">
        <v>44</v>
      </c>
      <c r="E186" s="116" t="s">
        <v>15603</v>
      </c>
      <c r="F186" s="116" t="s">
        <v>2585</v>
      </c>
      <c r="G186" s="116" t="s">
        <v>3283</v>
      </c>
      <c r="H186" s="116" t="s">
        <v>15659</v>
      </c>
      <c r="I186" s="116" t="s">
        <v>15672</v>
      </c>
      <c r="J186" s="116" t="s">
        <v>15673</v>
      </c>
      <c r="K186" s="116" t="s">
        <v>10999</v>
      </c>
      <c r="L186" s="116" t="s">
        <v>15278</v>
      </c>
      <c r="M186" s="116" t="s">
        <v>15279</v>
      </c>
      <c r="N186" s="117"/>
      <c r="O186" s="117">
        <v>6531</v>
      </c>
      <c r="P186" s="117"/>
      <c r="Q186" s="117"/>
      <c r="R186" s="117"/>
      <c r="S186" s="117">
        <v>6531</v>
      </c>
      <c r="T186" s="117"/>
      <c r="U186" s="117">
        <v>20598</v>
      </c>
      <c r="V186" s="117"/>
      <c r="W186" s="117"/>
      <c r="X186" s="117"/>
      <c r="Y186" s="117">
        <v>20598</v>
      </c>
      <c r="Z186" s="117"/>
      <c r="AA186" s="117">
        <v>12441</v>
      </c>
      <c r="AB186" s="117"/>
      <c r="AC186" s="117"/>
      <c r="AD186" s="117"/>
      <c r="AE186" s="117">
        <v>12441</v>
      </c>
      <c r="AF186" s="116" t="s">
        <v>11002</v>
      </c>
    </row>
    <row r="187" spans="1:32" hidden="1">
      <c r="A187" s="116" t="s">
        <v>15570</v>
      </c>
      <c r="B187" s="116" t="s">
        <v>15571</v>
      </c>
      <c r="C187" s="116" t="s">
        <v>10999</v>
      </c>
      <c r="D187" s="116" t="s">
        <v>44</v>
      </c>
      <c r="E187" s="116" t="s">
        <v>15603</v>
      </c>
      <c r="F187" s="116" t="s">
        <v>593</v>
      </c>
      <c r="G187" s="116" t="s">
        <v>3308</v>
      </c>
      <c r="H187" s="116" t="s">
        <v>15674</v>
      </c>
      <c r="I187" s="116" t="s">
        <v>15675</v>
      </c>
      <c r="J187" s="116" t="s">
        <v>15676</v>
      </c>
      <c r="K187" s="116" t="s">
        <v>10999</v>
      </c>
      <c r="L187" s="116" t="s">
        <v>15278</v>
      </c>
      <c r="M187" s="116" t="s">
        <v>15279</v>
      </c>
      <c r="N187" s="117"/>
      <c r="O187" s="117">
        <v>26327</v>
      </c>
      <c r="P187" s="117"/>
      <c r="Q187" s="117"/>
      <c r="R187" s="117"/>
      <c r="S187" s="117">
        <v>26327</v>
      </c>
      <c r="T187" s="117"/>
      <c r="U187" s="117"/>
      <c r="V187" s="117"/>
      <c r="W187" s="117"/>
      <c r="X187" s="117"/>
      <c r="Y187" s="117"/>
      <c r="Z187" s="117"/>
      <c r="AA187" s="117"/>
      <c r="AB187" s="117"/>
      <c r="AC187" s="117"/>
      <c r="AD187" s="117"/>
      <c r="AE187" s="117"/>
      <c r="AF187" s="116" t="s">
        <v>11002</v>
      </c>
    </row>
    <row r="188" spans="1:32" hidden="1">
      <c r="A188" s="116" t="s">
        <v>15570</v>
      </c>
      <c r="B188" s="116" t="s">
        <v>15571</v>
      </c>
      <c r="C188" s="116" t="s">
        <v>10999</v>
      </c>
      <c r="D188" s="116" t="s">
        <v>44</v>
      </c>
      <c r="E188" s="116" t="s">
        <v>15603</v>
      </c>
      <c r="F188" s="116" t="s">
        <v>601</v>
      </c>
      <c r="G188" s="116" t="s">
        <v>3308</v>
      </c>
      <c r="H188" s="116" t="s">
        <v>15674</v>
      </c>
      <c r="I188" s="116" t="s">
        <v>15677</v>
      </c>
      <c r="J188" s="116" t="s">
        <v>15678</v>
      </c>
      <c r="K188" s="116" t="s">
        <v>10999</v>
      </c>
      <c r="L188" s="116" t="s">
        <v>15278</v>
      </c>
      <c r="M188" s="116" t="s">
        <v>15279</v>
      </c>
      <c r="N188" s="117"/>
      <c r="O188" s="117">
        <v>9956</v>
      </c>
      <c r="P188" s="117"/>
      <c r="Q188" s="117"/>
      <c r="R188" s="117"/>
      <c r="S188" s="117">
        <v>9956</v>
      </c>
      <c r="T188" s="117"/>
      <c r="U188" s="117">
        <v>43841</v>
      </c>
      <c r="V188" s="117"/>
      <c r="W188" s="117"/>
      <c r="X188" s="117"/>
      <c r="Y188" s="117">
        <v>43841</v>
      </c>
      <c r="Z188" s="117"/>
      <c r="AA188" s="117">
        <v>106497</v>
      </c>
      <c r="AB188" s="117"/>
      <c r="AC188" s="117"/>
      <c r="AD188" s="117"/>
      <c r="AE188" s="117">
        <v>106497</v>
      </c>
      <c r="AF188" s="116" t="s">
        <v>11002</v>
      </c>
    </row>
    <row r="189" spans="1:32" hidden="1">
      <c r="A189" s="116" t="s">
        <v>15570</v>
      </c>
      <c r="B189" s="116" t="s">
        <v>15571</v>
      </c>
      <c r="C189" s="116" t="s">
        <v>10999</v>
      </c>
      <c r="D189" s="116" t="s">
        <v>44</v>
      </c>
      <c r="E189" s="116" t="s">
        <v>15603</v>
      </c>
      <c r="F189" s="116" t="s">
        <v>613</v>
      </c>
      <c r="G189" s="116" t="s">
        <v>3308</v>
      </c>
      <c r="H189" s="116" t="s">
        <v>15674</v>
      </c>
      <c r="I189" s="116" t="s">
        <v>15679</v>
      </c>
      <c r="J189" s="116" t="s">
        <v>15680</v>
      </c>
      <c r="K189" s="116" t="s">
        <v>10999</v>
      </c>
      <c r="L189" s="116" t="s">
        <v>15278</v>
      </c>
      <c r="M189" s="116" t="s">
        <v>15279</v>
      </c>
      <c r="N189" s="117"/>
      <c r="O189" s="117">
        <v>17004</v>
      </c>
      <c r="P189" s="117"/>
      <c r="Q189" s="117"/>
      <c r="R189" s="117"/>
      <c r="S189" s="117">
        <v>17004</v>
      </c>
      <c r="T189" s="117"/>
      <c r="U189" s="117"/>
      <c r="V189" s="117"/>
      <c r="W189" s="117"/>
      <c r="X189" s="117"/>
      <c r="Y189" s="117"/>
      <c r="Z189" s="117"/>
      <c r="AA189" s="117"/>
      <c r="AB189" s="117"/>
      <c r="AC189" s="117"/>
      <c r="AD189" s="117"/>
      <c r="AE189" s="117"/>
      <c r="AF189" s="116" t="s">
        <v>11002</v>
      </c>
    </row>
    <row r="190" spans="1:32" hidden="1">
      <c r="A190" s="116" t="s">
        <v>15570</v>
      </c>
      <c r="B190" s="116" t="s">
        <v>15571</v>
      </c>
      <c r="C190" s="116" t="s">
        <v>10999</v>
      </c>
      <c r="D190" s="116" t="s">
        <v>44</v>
      </c>
      <c r="E190" s="116" t="s">
        <v>15603</v>
      </c>
      <c r="F190" s="116" t="s">
        <v>620</v>
      </c>
      <c r="G190" s="116" t="s">
        <v>3308</v>
      </c>
      <c r="H190" s="116" t="s">
        <v>15674</v>
      </c>
      <c r="I190" s="116" t="s">
        <v>15681</v>
      </c>
      <c r="J190" s="116" t="s">
        <v>15682</v>
      </c>
      <c r="K190" s="116" t="s">
        <v>10999</v>
      </c>
      <c r="L190" s="116" t="s">
        <v>15278</v>
      </c>
      <c r="M190" s="116" t="s">
        <v>15279</v>
      </c>
      <c r="N190" s="117"/>
      <c r="O190" s="117"/>
      <c r="P190" s="117"/>
      <c r="Q190" s="117"/>
      <c r="R190" s="117"/>
      <c r="S190" s="117"/>
      <c r="T190" s="117"/>
      <c r="U190" s="117">
        <v>24547</v>
      </c>
      <c r="V190" s="117"/>
      <c r="W190" s="117"/>
      <c r="X190" s="117"/>
      <c r="Y190" s="117">
        <v>24547</v>
      </c>
      <c r="Z190" s="117"/>
      <c r="AA190" s="117">
        <v>46570</v>
      </c>
      <c r="AB190" s="117"/>
      <c r="AC190" s="117"/>
      <c r="AD190" s="117"/>
      <c r="AE190" s="117">
        <v>46570</v>
      </c>
      <c r="AF190" s="116" t="s">
        <v>11002</v>
      </c>
    </row>
    <row r="191" spans="1:32" hidden="1">
      <c r="A191" s="116" t="s">
        <v>15570</v>
      </c>
      <c r="B191" s="116" t="s">
        <v>15571</v>
      </c>
      <c r="C191" s="116" t="s">
        <v>10999</v>
      </c>
      <c r="D191" s="116" t="s">
        <v>44</v>
      </c>
      <c r="E191" s="116" t="s">
        <v>15603</v>
      </c>
      <c r="F191" s="116" t="s">
        <v>628</v>
      </c>
      <c r="G191" s="116" t="s">
        <v>3308</v>
      </c>
      <c r="H191" s="116" t="s">
        <v>15674</v>
      </c>
      <c r="I191" s="116" t="s">
        <v>15683</v>
      </c>
      <c r="J191" s="116" t="s">
        <v>15684</v>
      </c>
      <c r="K191" s="116" t="s">
        <v>10999</v>
      </c>
      <c r="L191" s="116" t="s">
        <v>15278</v>
      </c>
      <c r="M191" s="116" t="s">
        <v>15279</v>
      </c>
      <c r="N191" s="117"/>
      <c r="O191" s="117">
        <v>13013</v>
      </c>
      <c r="P191" s="117"/>
      <c r="Q191" s="117"/>
      <c r="R191" s="117"/>
      <c r="S191" s="117">
        <v>13013</v>
      </c>
      <c r="T191" s="117"/>
      <c r="U191" s="117">
        <v>15382</v>
      </c>
      <c r="V191" s="117"/>
      <c r="W191" s="117">
        <v>16600</v>
      </c>
      <c r="X191" s="117"/>
      <c r="Y191" s="117">
        <v>31982</v>
      </c>
      <c r="Z191" s="117"/>
      <c r="AA191" s="117">
        <v>163</v>
      </c>
      <c r="AB191" s="117"/>
      <c r="AC191" s="117"/>
      <c r="AD191" s="117"/>
      <c r="AE191" s="117">
        <v>163</v>
      </c>
      <c r="AF191" s="116" t="s">
        <v>11002</v>
      </c>
    </row>
    <row r="192" spans="1:32" hidden="1">
      <c r="A192" s="116" t="s">
        <v>15570</v>
      </c>
      <c r="B192" s="116" t="s">
        <v>15571</v>
      </c>
      <c r="C192" s="116" t="s">
        <v>10999</v>
      </c>
      <c r="D192" s="116" t="s">
        <v>44</v>
      </c>
      <c r="E192" s="116" t="s">
        <v>15603</v>
      </c>
      <c r="F192" s="116" t="s">
        <v>639</v>
      </c>
      <c r="G192" s="116" t="s">
        <v>3308</v>
      </c>
      <c r="H192" s="116" t="s">
        <v>15674</v>
      </c>
      <c r="I192" s="116" t="s">
        <v>15685</v>
      </c>
      <c r="J192" s="116" t="s">
        <v>15686</v>
      </c>
      <c r="K192" s="116" t="s">
        <v>10999</v>
      </c>
      <c r="L192" s="116" t="s">
        <v>15278</v>
      </c>
      <c r="M192" s="116" t="s">
        <v>15279</v>
      </c>
      <c r="N192" s="117"/>
      <c r="O192" s="117">
        <v>20951</v>
      </c>
      <c r="P192" s="117"/>
      <c r="Q192" s="117"/>
      <c r="R192" s="117"/>
      <c r="S192" s="117">
        <v>20951</v>
      </c>
      <c r="T192" s="117"/>
      <c r="U192" s="117">
        <v>8283</v>
      </c>
      <c r="V192" s="117"/>
      <c r="W192" s="117"/>
      <c r="X192" s="117"/>
      <c r="Y192" s="117">
        <v>8283</v>
      </c>
      <c r="Z192" s="117"/>
      <c r="AA192" s="117">
        <v>8427</v>
      </c>
      <c r="AB192" s="117"/>
      <c r="AC192" s="117"/>
      <c r="AD192" s="117"/>
      <c r="AE192" s="117">
        <v>8427</v>
      </c>
      <c r="AF192" s="116" t="s">
        <v>11002</v>
      </c>
    </row>
    <row r="193" spans="1:32" hidden="1">
      <c r="A193" s="116" t="s">
        <v>15570</v>
      </c>
      <c r="B193" s="116" t="s">
        <v>15571</v>
      </c>
      <c r="C193" s="116" t="s">
        <v>10999</v>
      </c>
      <c r="D193" s="116" t="s">
        <v>44</v>
      </c>
      <c r="E193" s="116" t="s">
        <v>15603</v>
      </c>
      <c r="F193" s="116" t="s">
        <v>654</v>
      </c>
      <c r="G193" s="116" t="s">
        <v>3308</v>
      </c>
      <c r="H193" s="116" t="s">
        <v>15674</v>
      </c>
      <c r="I193" s="116" t="s">
        <v>15687</v>
      </c>
      <c r="J193" s="116" t="s">
        <v>15688</v>
      </c>
      <c r="K193" s="116" t="s">
        <v>10999</v>
      </c>
      <c r="L193" s="116" t="s">
        <v>15278</v>
      </c>
      <c r="M193" s="116" t="s">
        <v>15279</v>
      </c>
      <c r="N193" s="117"/>
      <c r="O193" s="117">
        <v>260</v>
      </c>
      <c r="P193" s="117"/>
      <c r="Q193" s="117"/>
      <c r="R193" s="117"/>
      <c r="S193" s="117">
        <v>260</v>
      </c>
      <c r="T193" s="117"/>
      <c r="U193" s="117"/>
      <c r="V193" s="117"/>
      <c r="W193" s="117"/>
      <c r="X193" s="117"/>
      <c r="Y193" s="117"/>
      <c r="Z193" s="117"/>
      <c r="AA193" s="117"/>
      <c r="AB193" s="117"/>
      <c r="AC193" s="117"/>
      <c r="AD193" s="117"/>
      <c r="AE193" s="117"/>
      <c r="AF193" s="116" t="s">
        <v>11002</v>
      </c>
    </row>
    <row r="194" spans="1:32" hidden="1">
      <c r="A194" s="116" t="s">
        <v>15570</v>
      </c>
      <c r="B194" s="116" t="s">
        <v>15571</v>
      </c>
      <c r="C194" s="116" t="s">
        <v>10999</v>
      </c>
      <c r="D194" s="116" t="s">
        <v>44</v>
      </c>
      <c r="E194" s="116" t="s">
        <v>15603</v>
      </c>
      <c r="F194" s="116" t="s">
        <v>661</v>
      </c>
      <c r="G194" s="116" t="s">
        <v>3366</v>
      </c>
      <c r="H194" s="116" t="s">
        <v>15689</v>
      </c>
      <c r="I194" s="116" t="s">
        <v>15690</v>
      </c>
      <c r="J194" s="116" t="s">
        <v>15691</v>
      </c>
      <c r="K194" s="116" t="s">
        <v>10999</v>
      </c>
      <c r="L194" s="116" t="s">
        <v>15278</v>
      </c>
      <c r="M194" s="116" t="s">
        <v>15279</v>
      </c>
      <c r="N194" s="117"/>
      <c r="O194" s="117">
        <v>171436</v>
      </c>
      <c r="P194" s="117"/>
      <c r="Q194" s="117"/>
      <c r="R194" s="117"/>
      <c r="S194" s="117">
        <v>171436</v>
      </c>
      <c r="T194" s="117"/>
      <c r="U194" s="117">
        <v>462010</v>
      </c>
      <c r="V194" s="117"/>
      <c r="W194" s="117"/>
      <c r="X194" s="117"/>
      <c r="Y194" s="117">
        <v>462010</v>
      </c>
      <c r="Z194" s="117"/>
      <c r="AA194" s="117">
        <v>485840</v>
      </c>
      <c r="AB194" s="117"/>
      <c r="AC194" s="117"/>
      <c r="AD194" s="117"/>
      <c r="AE194" s="117">
        <v>485840</v>
      </c>
      <c r="AF194" s="116" t="s">
        <v>11002</v>
      </c>
    </row>
    <row r="195" spans="1:32" hidden="1">
      <c r="A195" s="116" t="s">
        <v>15570</v>
      </c>
      <c r="B195" s="116" t="s">
        <v>15571</v>
      </c>
      <c r="C195" s="116" t="s">
        <v>10999</v>
      </c>
      <c r="D195" s="116" t="s">
        <v>44</v>
      </c>
      <c r="E195" s="116" t="s">
        <v>15603</v>
      </c>
      <c r="F195" s="116" t="s">
        <v>674</v>
      </c>
      <c r="G195" s="116" t="s">
        <v>3366</v>
      </c>
      <c r="H195" s="116" t="s">
        <v>15689</v>
      </c>
      <c r="I195" s="116" t="s">
        <v>15692</v>
      </c>
      <c r="J195" s="116" t="s">
        <v>15693</v>
      </c>
      <c r="K195" s="116" t="s">
        <v>10999</v>
      </c>
      <c r="L195" s="116" t="s">
        <v>15278</v>
      </c>
      <c r="M195" s="116" t="s">
        <v>15279</v>
      </c>
      <c r="N195" s="117"/>
      <c r="O195" s="117">
        <v>367443</v>
      </c>
      <c r="P195" s="117"/>
      <c r="Q195" s="117"/>
      <c r="R195" s="117"/>
      <c r="S195" s="117">
        <v>367443</v>
      </c>
      <c r="T195" s="117"/>
      <c r="U195" s="117">
        <v>211569</v>
      </c>
      <c r="V195" s="117"/>
      <c r="W195" s="117"/>
      <c r="X195" s="117"/>
      <c r="Y195" s="117">
        <v>211569</v>
      </c>
      <c r="Z195" s="117"/>
      <c r="AA195" s="117"/>
      <c r="AB195" s="117"/>
      <c r="AC195" s="117"/>
      <c r="AD195" s="117"/>
      <c r="AE195" s="117"/>
      <c r="AF195" s="116" t="s">
        <v>11002</v>
      </c>
    </row>
    <row r="196" spans="1:32" hidden="1">
      <c r="A196" s="116" t="s">
        <v>15570</v>
      </c>
      <c r="B196" s="116" t="s">
        <v>15571</v>
      </c>
      <c r="C196" s="116" t="s">
        <v>10999</v>
      </c>
      <c r="D196" s="116" t="s">
        <v>44</v>
      </c>
      <c r="E196" s="116" t="s">
        <v>15603</v>
      </c>
      <c r="F196" s="116" t="s">
        <v>681</v>
      </c>
      <c r="G196" s="116" t="s">
        <v>3366</v>
      </c>
      <c r="H196" s="116" t="s">
        <v>15689</v>
      </c>
      <c r="I196" s="116" t="s">
        <v>15694</v>
      </c>
      <c r="J196" s="116" t="s">
        <v>15695</v>
      </c>
      <c r="K196" s="116" t="s">
        <v>10999</v>
      </c>
      <c r="L196" s="116" t="s">
        <v>15278</v>
      </c>
      <c r="M196" s="116" t="s">
        <v>15279</v>
      </c>
      <c r="N196" s="117"/>
      <c r="O196" s="117">
        <v>10864</v>
      </c>
      <c r="P196" s="117"/>
      <c r="Q196" s="117"/>
      <c r="R196" s="117"/>
      <c r="S196" s="117">
        <v>10864</v>
      </c>
      <c r="T196" s="117"/>
      <c r="U196" s="117">
        <v>2111</v>
      </c>
      <c r="V196" s="117"/>
      <c r="W196" s="117"/>
      <c r="X196" s="117"/>
      <c r="Y196" s="117">
        <v>2111</v>
      </c>
      <c r="Z196" s="117"/>
      <c r="AA196" s="117"/>
      <c r="AB196" s="117"/>
      <c r="AC196" s="117"/>
      <c r="AD196" s="117"/>
      <c r="AE196" s="117"/>
      <c r="AF196" s="116" t="s">
        <v>11002</v>
      </c>
    </row>
    <row r="197" spans="1:32" hidden="1">
      <c r="A197" s="116" t="s">
        <v>15570</v>
      </c>
      <c r="B197" s="116" t="s">
        <v>15571</v>
      </c>
      <c r="C197" s="116" t="s">
        <v>10999</v>
      </c>
      <c r="D197" s="116" t="s">
        <v>44</v>
      </c>
      <c r="E197" s="116" t="s">
        <v>15603</v>
      </c>
      <c r="F197" s="116" t="s">
        <v>690</v>
      </c>
      <c r="G197" s="116" t="s">
        <v>3366</v>
      </c>
      <c r="H197" s="116" t="s">
        <v>15689</v>
      </c>
      <c r="I197" s="116" t="s">
        <v>15696</v>
      </c>
      <c r="J197" s="116" t="s">
        <v>15697</v>
      </c>
      <c r="K197" s="116" t="s">
        <v>10999</v>
      </c>
      <c r="L197" s="116" t="s">
        <v>15278</v>
      </c>
      <c r="M197" s="116" t="s">
        <v>15279</v>
      </c>
      <c r="N197" s="117"/>
      <c r="O197" s="117"/>
      <c r="P197" s="117"/>
      <c r="Q197" s="117"/>
      <c r="R197" s="117"/>
      <c r="S197" s="117"/>
      <c r="T197" s="117"/>
      <c r="U197" s="117">
        <v>1801</v>
      </c>
      <c r="V197" s="117"/>
      <c r="W197" s="117"/>
      <c r="X197" s="117"/>
      <c r="Y197" s="117">
        <v>1801</v>
      </c>
      <c r="Z197" s="117"/>
      <c r="AA197" s="117">
        <v>1818</v>
      </c>
      <c r="AB197" s="117"/>
      <c r="AC197" s="117"/>
      <c r="AD197" s="117"/>
      <c r="AE197" s="117">
        <v>1818</v>
      </c>
      <c r="AF197" s="116" t="s">
        <v>11002</v>
      </c>
    </row>
    <row r="198" spans="1:32" hidden="1">
      <c r="A198" s="116" t="s">
        <v>15570</v>
      </c>
      <c r="B198" s="116" t="s">
        <v>15571</v>
      </c>
      <c r="C198" s="116" t="s">
        <v>10999</v>
      </c>
      <c r="D198" s="116" t="s">
        <v>44</v>
      </c>
      <c r="E198" s="116" t="s">
        <v>15603</v>
      </c>
      <c r="F198" s="116" t="s">
        <v>701</v>
      </c>
      <c r="G198" s="116" t="s">
        <v>3366</v>
      </c>
      <c r="H198" s="116" t="s">
        <v>15689</v>
      </c>
      <c r="I198" s="116" t="s">
        <v>15698</v>
      </c>
      <c r="J198" s="116" t="s">
        <v>15699</v>
      </c>
      <c r="K198" s="116" t="s">
        <v>10999</v>
      </c>
      <c r="L198" s="116" t="s">
        <v>15278</v>
      </c>
      <c r="M198" s="116" t="s">
        <v>15279</v>
      </c>
      <c r="N198" s="117"/>
      <c r="O198" s="117">
        <v>63122</v>
      </c>
      <c r="P198" s="117"/>
      <c r="Q198" s="117"/>
      <c r="R198" s="117"/>
      <c r="S198" s="117">
        <v>63122</v>
      </c>
      <c r="T198" s="117"/>
      <c r="U198" s="117">
        <v>98021</v>
      </c>
      <c r="V198" s="117"/>
      <c r="W198" s="117"/>
      <c r="X198" s="117"/>
      <c r="Y198" s="117">
        <v>98021</v>
      </c>
      <c r="Z198" s="117"/>
      <c r="AA198" s="117">
        <v>18000</v>
      </c>
      <c r="AB198" s="117"/>
      <c r="AC198" s="117"/>
      <c r="AD198" s="117"/>
      <c r="AE198" s="117">
        <v>18000</v>
      </c>
      <c r="AF198" s="116" t="s">
        <v>11002</v>
      </c>
    </row>
    <row r="199" spans="1:32" hidden="1">
      <c r="A199" s="116" t="s">
        <v>15570</v>
      </c>
      <c r="B199" s="116" t="s">
        <v>15571</v>
      </c>
      <c r="C199" s="116" t="s">
        <v>10999</v>
      </c>
      <c r="D199" s="116" t="s">
        <v>44</v>
      </c>
      <c r="E199" s="116" t="s">
        <v>15603</v>
      </c>
      <c r="F199" s="116" t="s">
        <v>710</v>
      </c>
      <c r="G199" s="116" t="s">
        <v>3366</v>
      </c>
      <c r="H199" s="116" t="s">
        <v>15689</v>
      </c>
      <c r="I199" s="116" t="s">
        <v>15700</v>
      </c>
      <c r="J199" s="116" t="s">
        <v>15701</v>
      </c>
      <c r="K199" s="116" t="s">
        <v>10999</v>
      </c>
      <c r="L199" s="116" t="s">
        <v>15278</v>
      </c>
      <c r="M199" s="116" t="s">
        <v>15279</v>
      </c>
      <c r="N199" s="117"/>
      <c r="O199" s="117">
        <v>167946</v>
      </c>
      <c r="P199" s="117"/>
      <c r="Q199" s="117"/>
      <c r="R199" s="117"/>
      <c r="S199" s="117">
        <v>167946</v>
      </c>
      <c r="T199" s="117"/>
      <c r="U199" s="117">
        <v>95738</v>
      </c>
      <c r="V199" s="117"/>
      <c r="W199" s="117"/>
      <c r="X199" s="117"/>
      <c r="Y199" s="117">
        <v>95738</v>
      </c>
      <c r="Z199" s="117"/>
      <c r="AA199" s="117">
        <v>15340</v>
      </c>
      <c r="AB199" s="117"/>
      <c r="AC199" s="117"/>
      <c r="AD199" s="117"/>
      <c r="AE199" s="117">
        <v>15340</v>
      </c>
      <c r="AF199" s="116" t="s">
        <v>11002</v>
      </c>
    </row>
    <row r="200" spans="1:32" hidden="1">
      <c r="A200" s="116" t="s">
        <v>15570</v>
      </c>
      <c r="B200" s="116" t="s">
        <v>15571</v>
      </c>
      <c r="C200" s="116" t="s">
        <v>10999</v>
      </c>
      <c r="D200" s="116" t="s">
        <v>44</v>
      </c>
      <c r="E200" s="116" t="s">
        <v>15603</v>
      </c>
      <c r="F200" s="116" t="s">
        <v>3004</v>
      </c>
      <c r="G200" s="116" t="s">
        <v>3366</v>
      </c>
      <c r="H200" s="116" t="s">
        <v>15689</v>
      </c>
      <c r="I200" s="116" t="s">
        <v>15702</v>
      </c>
      <c r="J200" s="116" t="s">
        <v>15703</v>
      </c>
      <c r="K200" s="116" t="s">
        <v>10999</v>
      </c>
      <c r="L200" s="116" t="s">
        <v>15278</v>
      </c>
      <c r="M200" s="116" t="s">
        <v>15279</v>
      </c>
      <c r="N200" s="117"/>
      <c r="O200" s="117">
        <v>5077</v>
      </c>
      <c r="P200" s="117"/>
      <c r="Q200" s="117"/>
      <c r="R200" s="117"/>
      <c r="S200" s="117">
        <v>5077</v>
      </c>
      <c r="T200" s="117"/>
      <c r="U200" s="117">
        <v>10456</v>
      </c>
      <c r="V200" s="117"/>
      <c r="W200" s="117"/>
      <c r="X200" s="117"/>
      <c r="Y200" s="117">
        <v>10456</v>
      </c>
      <c r="Z200" s="117"/>
      <c r="AA200" s="117">
        <v>13228</v>
      </c>
      <c r="AB200" s="117"/>
      <c r="AC200" s="117"/>
      <c r="AD200" s="117"/>
      <c r="AE200" s="117">
        <v>13228</v>
      </c>
      <c r="AF200" s="116" t="s">
        <v>11002</v>
      </c>
    </row>
    <row r="201" spans="1:32" hidden="1">
      <c r="A201" s="116" t="s">
        <v>15570</v>
      </c>
      <c r="B201" s="116" t="s">
        <v>15571</v>
      </c>
      <c r="C201" s="116" t="s">
        <v>10999</v>
      </c>
      <c r="D201" s="116" t="s">
        <v>44</v>
      </c>
      <c r="E201" s="116" t="s">
        <v>15603</v>
      </c>
      <c r="F201" s="116" t="s">
        <v>717</v>
      </c>
      <c r="G201" s="116" t="s">
        <v>3366</v>
      </c>
      <c r="H201" s="116" t="s">
        <v>15689</v>
      </c>
      <c r="I201" s="116" t="s">
        <v>15704</v>
      </c>
      <c r="J201" s="116" t="s">
        <v>15705</v>
      </c>
      <c r="K201" s="116" t="s">
        <v>10999</v>
      </c>
      <c r="L201" s="116" t="s">
        <v>15278</v>
      </c>
      <c r="M201" s="116" t="s">
        <v>15279</v>
      </c>
      <c r="N201" s="117"/>
      <c r="O201" s="117"/>
      <c r="P201" s="117"/>
      <c r="Q201" s="117"/>
      <c r="R201" s="117"/>
      <c r="S201" s="117"/>
      <c r="T201" s="117"/>
      <c r="U201" s="117"/>
      <c r="V201" s="117"/>
      <c r="W201" s="117"/>
      <c r="X201" s="117"/>
      <c r="Y201" s="117"/>
      <c r="Z201" s="117"/>
      <c r="AA201" s="117">
        <v>9848</v>
      </c>
      <c r="AB201" s="117"/>
      <c r="AC201" s="117"/>
      <c r="AD201" s="117"/>
      <c r="AE201" s="117">
        <v>9848</v>
      </c>
      <c r="AF201" s="116" t="s">
        <v>11002</v>
      </c>
    </row>
    <row r="202" spans="1:32" hidden="1">
      <c r="A202" s="116" t="s">
        <v>15570</v>
      </c>
      <c r="B202" s="116" t="s">
        <v>15571</v>
      </c>
      <c r="C202" s="116" t="s">
        <v>10999</v>
      </c>
      <c r="D202" s="116" t="s">
        <v>44</v>
      </c>
      <c r="E202" s="116" t="s">
        <v>15603</v>
      </c>
      <c r="F202" s="116" t="s">
        <v>725</v>
      </c>
      <c r="G202" s="116" t="s">
        <v>3366</v>
      </c>
      <c r="H202" s="116" t="s">
        <v>15689</v>
      </c>
      <c r="I202" s="116" t="s">
        <v>15706</v>
      </c>
      <c r="J202" s="116" t="s">
        <v>15707</v>
      </c>
      <c r="K202" s="116" t="s">
        <v>10999</v>
      </c>
      <c r="L202" s="116" t="s">
        <v>15278</v>
      </c>
      <c r="M202" s="116" t="s">
        <v>15279</v>
      </c>
      <c r="N202" s="117"/>
      <c r="O202" s="117">
        <v>68504</v>
      </c>
      <c r="P202" s="117"/>
      <c r="Q202" s="117"/>
      <c r="R202" s="117"/>
      <c r="S202" s="117">
        <v>68504</v>
      </c>
      <c r="T202" s="117"/>
      <c r="U202" s="117">
        <v>60765</v>
      </c>
      <c r="V202" s="117"/>
      <c r="W202" s="117"/>
      <c r="X202" s="117"/>
      <c r="Y202" s="117">
        <v>60765</v>
      </c>
      <c r="Z202" s="117"/>
      <c r="AA202" s="117">
        <v>84134</v>
      </c>
      <c r="AB202" s="117"/>
      <c r="AC202" s="117"/>
      <c r="AD202" s="117"/>
      <c r="AE202" s="117">
        <v>84134</v>
      </c>
      <c r="AF202" s="116" t="s">
        <v>11002</v>
      </c>
    </row>
    <row r="203" spans="1:32" hidden="1">
      <c r="A203" s="116" t="s">
        <v>15570</v>
      </c>
      <c r="B203" s="116" t="s">
        <v>15571</v>
      </c>
      <c r="C203" s="116" t="s">
        <v>10999</v>
      </c>
      <c r="D203" s="116" t="s">
        <v>44</v>
      </c>
      <c r="E203" s="116" t="s">
        <v>15603</v>
      </c>
      <c r="F203" s="116" t="s">
        <v>731</v>
      </c>
      <c r="G203" s="116" t="s">
        <v>3366</v>
      </c>
      <c r="H203" s="116" t="s">
        <v>15689</v>
      </c>
      <c r="I203" s="116" t="s">
        <v>15708</v>
      </c>
      <c r="J203" s="116" t="s">
        <v>15709</v>
      </c>
      <c r="K203" s="116" t="s">
        <v>10999</v>
      </c>
      <c r="L203" s="116" t="s">
        <v>15278</v>
      </c>
      <c r="M203" s="116" t="s">
        <v>15279</v>
      </c>
      <c r="N203" s="117"/>
      <c r="O203" s="117">
        <v>543711</v>
      </c>
      <c r="P203" s="117"/>
      <c r="Q203" s="117"/>
      <c r="R203" s="117"/>
      <c r="S203" s="117">
        <v>543711</v>
      </c>
      <c r="T203" s="117"/>
      <c r="U203" s="117">
        <v>335568</v>
      </c>
      <c r="V203" s="117"/>
      <c r="W203" s="117">
        <v>260440</v>
      </c>
      <c r="X203" s="117"/>
      <c r="Y203" s="117">
        <v>596008</v>
      </c>
      <c r="Z203" s="117"/>
      <c r="AA203" s="117">
        <v>994127</v>
      </c>
      <c r="AB203" s="117"/>
      <c r="AC203" s="117"/>
      <c r="AD203" s="117"/>
      <c r="AE203" s="117">
        <v>994127</v>
      </c>
      <c r="AF203" s="116" t="s">
        <v>11002</v>
      </c>
    </row>
    <row r="204" spans="1:32" hidden="1">
      <c r="A204" s="116" t="s">
        <v>15570</v>
      </c>
      <c r="B204" s="116" t="s">
        <v>15571</v>
      </c>
      <c r="C204" s="116" t="s">
        <v>10999</v>
      </c>
      <c r="D204" s="116" t="s">
        <v>44</v>
      </c>
      <c r="E204" s="116" t="s">
        <v>15603</v>
      </c>
      <c r="F204" s="116" t="s">
        <v>738</v>
      </c>
      <c r="G204" s="116" t="s">
        <v>3366</v>
      </c>
      <c r="H204" s="116" t="s">
        <v>15689</v>
      </c>
      <c r="I204" s="116" t="s">
        <v>15710</v>
      </c>
      <c r="J204" s="116" t="s">
        <v>15711</v>
      </c>
      <c r="K204" s="116" t="s">
        <v>10999</v>
      </c>
      <c r="L204" s="116" t="s">
        <v>15278</v>
      </c>
      <c r="M204" s="116" t="s">
        <v>15279</v>
      </c>
      <c r="N204" s="117"/>
      <c r="O204" s="117">
        <v>167172</v>
      </c>
      <c r="P204" s="117"/>
      <c r="Q204" s="117"/>
      <c r="R204" s="117"/>
      <c r="S204" s="117">
        <v>167172</v>
      </c>
      <c r="T204" s="117"/>
      <c r="U204" s="117">
        <v>60395</v>
      </c>
      <c r="V204" s="117"/>
      <c r="W204" s="117"/>
      <c r="X204" s="117"/>
      <c r="Y204" s="117">
        <v>60395</v>
      </c>
      <c r="Z204" s="117"/>
      <c r="AA204" s="117"/>
      <c r="AB204" s="117"/>
      <c r="AC204" s="117"/>
      <c r="AD204" s="117"/>
      <c r="AE204" s="117"/>
      <c r="AF204" s="116" t="s">
        <v>11002</v>
      </c>
    </row>
    <row r="205" spans="1:32" hidden="1">
      <c r="A205" s="116" t="s">
        <v>15570</v>
      </c>
      <c r="B205" s="116" t="s">
        <v>15571</v>
      </c>
      <c r="C205" s="116" t="s">
        <v>10999</v>
      </c>
      <c r="D205" s="116" t="s">
        <v>44</v>
      </c>
      <c r="E205" s="116" t="s">
        <v>15603</v>
      </c>
      <c r="F205" s="116" t="s">
        <v>746</v>
      </c>
      <c r="G205" s="116" t="s">
        <v>3366</v>
      </c>
      <c r="H205" s="116" t="s">
        <v>15689</v>
      </c>
      <c r="I205" s="116" t="s">
        <v>15712</v>
      </c>
      <c r="J205" s="116" t="s">
        <v>15713</v>
      </c>
      <c r="K205" s="116" t="s">
        <v>10999</v>
      </c>
      <c r="L205" s="116" t="s">
        <v>15278</v>
      </c>
      <c r="M205" s="116" t="s">
        <v>15279</v>
      </c>
      <c r="N205" s="117"/>
      <c r="O205" s="117">
        <v>8826</v>
      </c>
      <c r="P205" s="117"/>
      <c r="Q205" s="117"/>
      <c r="R205" s="117"/>
      <c r="S205" s="117">
        <v>8826</v>
      </c>
      <c r="T205" s="117"/>
      <c r="U205" s="117">
        <v>48715</v>
      </c>
      <c r="V205" s="117"/>
      <c r="W205" s="117"/>
      <c r="X205" s="117"/>
      <c r="Y205" s="117">
        <v>48715</v>
      </c>
      <c r="Z205" s="117"/>
      <c r="AA205" s="117">
        <v>7663</v>
      </c>
      <c r="AB205" s="117"/>
      <c r="AC205" s="117"/>
      <c r="AD205" s="117"/>
      <c r="AE205" s="117">
        <v>7663</v>
      </c>
      <c r="AF205" s="116" t="s">
        <v>11002</v>
      </c>
    </row>
    <row r="206" spans="1:32" hidden="1">
      <c r="A206" s="116" t="s">
        <v>15570</v>
      </c>
      <c r="B206" s="116" t="s">
        <v>15571</v>
      </c>
      <c r="C206" s="116" t="s">
        <v>10999</v>
      </c>
      <c r="D206" s="116" t="s">
        <v>44</v>
      </c>
      <c r="E206" s="116" t="s">
        <v>15603</v>
      </c>
      <c r="F206" s="116" t="s">
        <v>768</v>
      </c>
      <c r="G206" s="116" t="s">
        <v>3366</v>
      </c>
      <c r="H206" s="116" t="s">
        <v>15689</v>
      </c>
      <c r="I206" s="116" t="s">
        <v>15714</v>
      </c>
      <c r="J206" s="116" t="s">
        <v>15715</v>
      </c>
      <c r="K206" s="116" t="s">
        <v>10999</v>
      </c>
      <c r="L206" s="116" t="s">
        <v>15278</v>
      </c>
      <c r="M206" s="116" t="s">
        <v>15279</v>
      </c>
      <c r="N206" s="117"/>
      <c r="O206" s="117">
        <v>2966</v>
      </c>
      <c r="P206" s="117"/>
      <c r="Q206" s="117"/>
      <c r="R206" s="117"/>
      <c r="S206" s="117">
        <v>2966</v>
      </c>
      <c r="T206" s="117"/>
      <c r="U206" s="117">
        <v>6325</v>
      </c>
      <c r="V206" s="117"/>
      <c r="W206" s="117"/>
      <c r="X206" s="117"/>
      <c r="Y206" s="117">
        <v>6325</v>
      </c>
      <c r="Z206" s="117"/>
      <c r="AA206" s="117">
        <v>6382</v>
      </c>
      <c r="AB206" s="117"/>
      <c r="AC206" s="117"/>
      <c r="AD206" s="117"/>
      <c r="AE206" s="117">
        <v>6382</v>
      </c>
      <c r="AF206" s="116" t="s">
        <v>11002</v>
      </c>
    </row>
    <row r="207" spans="1:32" hidden="1">
      <c r="A207" s="116" t="s">
        <v>15570</v>
      </c>
      <c r="B207" s="116" t="s">
        <v>15571</v>
      </c>
      <c r="C207" s="116" t="s">
        <v>10999</v>
      </c>
      <c r="D207" s="116" t="s">
        <v>44</v>
      </c>
      <c r="E207" s="116" t="s">
        <v>15603</v>
      </c>
      <c r="F207" s="116" t="s">
        <v>3135</v>
      </c>
      <c r="G207" s="116" t="s">
        <v>3366</v>
      </c>
      <c r="H207" s="116" t="s">
        <v>15689</v>
      </c>
      <c r="I207" s="116" t="s">
        <v>15716</v>
      </c>
      <c r="J207" s="116" t="s">
        <v>15717</v>
      </c>
      <c r="K207" s="116" t="s">
        <v>10999</v>
      </c>
      <c r="L207" s="116" t="s">
        <v>15278</v>
      </c>
      <c r="M207" s="116" t="s">
        <v>15279</v>
      </c>
      <c r="N207" s="117"/>
      <c r="O207" s="117">
        <v>24560</v>
      </c>
      <c r="P207" s="117"/>
      <c r="Q207" s="117"/>
      <c r="R207" s="117"/>
      <c r="S207" s="117">
        <v>24560</v>
      </c>
      <c r="T207" s="117"/>
      <c r="U207" s="117">
        <v>3657</v>
      </c>
      <c r="V207" s="117"/>
      <c r="W207" s="117"/>
      <c r="X207" s="117"/>
      <c r="Y207" s="117">
        <v>3657</v>
      </c>
      <c r="Z207" s="117"/>
      <c r="AA207" s="117">
        <v>2391</v>
      </c>
      <c r="AB207" s="117"/>
      <c r="AC207" s="117"/>
      <c r="AD207" s="117"/>
      <c r="AE207" s="117">
        <v>2391</v>
      </c>
      <c r="AF207" s="116" t="s">
        <v>11002</v>
      </c>
    </row>
    <row r="208" spans="1:32" hidden="1">
      <c r="A208" s="116" t="s">
        <v>15570</v>
      </c>
      <c r="B208" s="116" t="s">
        <v>15571</v>
      </c>
      <c r="C208" s="116" t="s">
        <v>10999</v>
      </c>
      <c r="D208" s="116" t="s">
        <v>44</v>
      </c>
      <c r="E208" s="116" t="s">
        <v>15603</v>
      </c>
      <c r="F208" s="116" t="s">
        <v>3147</v>
      </c>
      <c r="G208" s="116" t="s">
        <v>3366</v>
      </c>
      <c r="H208" s="116" t="s">
        <v>15689</v>
      </c>
      <c r="I208" s="116" t="s">
        <v>15718</v>
      </c>
      <c r="J208" s="116" t="s">
        <v>15719</v>
      </c>
      <c r="K208" s="116" t="s">
        <v>10999</v>
      </c>
      <c r="L208" s="116" t="s">
        <v>15278</v>
      </c>
      <c r="M208" s="116" t="s">
        <v>15279</v>
      </c>
      <c r="N208" s="117"/>
      <c r="O208" s="117">
        <v>6098</v>
      </c>
      <c r="P208" s="117"/>
      <c r="Q208" s="117"/>
      <c r="R208" s="117"/>
      <c r="S208" s="117">
        <v>6098</v>
      </c>
      <c r="T208" s="117"/>
      <c r="U208" s="117">
        <v>3262</v>
      </c>
      <c r="V208" s="117"/>
      <c r="W208" s="117"/>
      <c r="X208" s="117"/>
      <c r="Y208" s="117">
        <v>3262</v>
      </c>
      <c r="Z208" s="117"/>
      <c r="AA208" s="117">
        <v>7139</v>
      </c>
      <c r="AB208" s="117"/>
      <c r="AC208" s="117"/>
      <c r="AD208" s="117"/>
      <c r="AE208" s="117">
        <v>7139</v>
      </c>
      <c r="AF208" s="116" t="s">
        <v>11002</v>
      </c>
    </row>
    <row r="209" spans="1:32" hidden="1">
      <c r="A209" s="116" t="s">
        <v>15570</v>
      </c>
      <c r="B209" s="116" t="s">
        <v>15571</v>
      </c>
      <c r="C209" s="116" t="s">
        <v>10999</v>
      </c>
      <c r="D209" s="116" t="s">
        <v>44</v>
      </c>
      <c r="E209" s="116" t="s">
        <v>15603</v>
      </c>
      <c r="F209" s="116" t="s">
        <v>3159</v>
      </c>
      <c r="G209" s="116" t="s">
        <v>3366</v>
      </c>
      <c r="H209" s="116" t="s">
        <v>15689</v>
      </c>
      <c r="I209" s="116" t="s">
        <v>15720</v>
      </c>
      <c r="J209" s="116" t="s">
        <v>15721</v>
      </c>
      <c r="K209" s="116" t="s">
        <v>10999</v>
      </c>
      <c r="L209" s="116" t="s">
        <v>15278</v>
      </c>
      <c r="M209" s="116" t="s">
        <v>15279</v>
      </c>
      <c r="N209" s="117"/>
      <c r="O209" s="117">
        <v>18802</v>
      </c>
      <c r="P209" s="117"/>
      <c r="Q209" s="117"/>
      <c r="R209" s="117"/>
      <c r="S209" s="117">
        <v>18802</v>
      </c>
      <c r="T209" s="117"/>
      <c r="U209" s="117">
        <v>40526</v>
      </c>
      <c r="V209" s="117"/>
      <c r="W209" s="117"/>
      <c r="X209" s="117"/>
      <c r="Y209" s="117">
        <v>40526</v>
      </c>
      <c r="Z209" s="117"/>
      <c r="AA209" s="117">
        <v>196522</v>
      </c>
      <c r="AB209" s="117"/>
      <c r="AC209" s="117"/>
      <c r="AD209" s="117"/>
      <c r="AE209" s="117">
        <v>196522</v>
      </c>
      <c r="AF209" s="116" t="s">
        <v>11002</v>
      </c>
    </row>
    <row r="210" spans="1:32" hidden="1">
      <c r="A210" s="116" t="s">
        <v>15570</v>
      </c>
      <c r="B210" s="116" t="s">
        <v>15571</v>
      </c>
      <c r="C210" s="116" t="s">
        <v>10999</v>
      </c>
      <c r="D210" s="116" t="s">
        <v>44</v>
      </c>
      <c r="E210" s="116" t="s">
        <v>15603</v>
      </c>
      <c r="F210" s="116" t="s">
        <v>781</v>
      </c>
      <c r="G210" s="116" t="s">
        <v>3366</v>
      </c>
      <c r="H210" s="116" t="s">
        <v>15689</v>
      </c>
      <c r="I210" s="116" t="s">
        <v>15722</v>
      </c>
      <c r="J210" s="116" t="s">
        <v>15723</v>
      </c>
      <c r="K210" s="116" t="s">
        <v>10999</v>
      </c>
      <c r="L210" s="116" t="s">
        <v>15278</v>
      </c>
      <c r="M210" s="116" t="s">
        <v>15279</v>
      </c>
      <c r="N210" s="117"/>
      <c r="O210" s="117"/>
      <c r="P210" s="117"/>
      <c r="Q210" s="117"/>
      <c r="R210" s="117"/>
      <c r="S210" s="117"/>
      <c r="T210" s="117"/>
      <c r="U210" s="117"/>
      <c r="V210" s="117"/>
      <c r="W210" s="117"/>
      <c r="X210" s="117"/>
      <c r="Y210" s="117"/>
      <c r="Z210" s="117"/>
      <c r="AA210" s="117">
        <v>397286</v>
      </c>
      <c r="AB210" s="117"/>
      <c r="AC210" s="117"/>
      <c r="AD210" s="117"/>
      <c r="AE210" s="117">
        <v>397286</v>
      </c>
      <c r="AF210" s="116" t="s">
        <v>11002</v>
      </c>
    </row>
    <row r="211" spans="1:32" hidden="1">
      <c r="A211" s="116" t="s">
        <v>15570</v>
      </c>
      <c r="B211" s="116" t="s">
        <v>15571</v>
      </c>
      <c r="C211" s="116" t="s">
        <v>10999</v>
      </c>
      <c r="D211" s="116" t="s">
        <v>44</v>
      </c>
      <c r="E211" s="116" t="s">
        <v>15603</v>
      </c>
      <c r="F211" s="116" t="s">
        <v>787</v>
      </c>
      <c r="G211" s="116" t="s">
        <v>3427</v>
      </c>
      <c r="H211" s="116" t="s">
        <v>15724</v>
      </c>
      <c r="I211" s="116" t="s">
        <v>15725</v>
      </c>
      <c r="J211" s="116" t="s">
        <v>15726</v>
      </c>
      <c r="K211" s="116" t="s">
        <v>10999</v>
      </c>
      <c r="L211" s="116" t="s">
        <v>15278</v>
      </c>
      <c r="M211" s="116" t="s">
        <v>15279</v>
      </c>
      <c r="N211" s="117"/>
      <c r="O211" s="117">
        <v>5000</v>
      </c>
      <c r="P211" s="117"/>
      <c r="Q211" s="117"/>
      <c r="R211" s="117"/>
      <c r="S211" s="117">
        <v>5000</v>
      </c>
      <c r="T211" s="117"/>
      <c r="U211" s="117">
        <v>723187</v>
      </c>
      <c r="V211" s="117"/>
      <c r="W211" s="117"/>
      <c r="X211" s="117"/>
      <c r="Y211" s="117">
        <v>723187</v>
      </c>
      <c r="Z211" s="117"/>
      <c r="AA211" s="117"/>
      <c r="AB211" s="117"/>
      <c r="AC211" s="117"/>
      <c r="AD211" s="117"/>
      <c r="AE211" s="117"/>
      <c r="AF211" s="116" t="s">
        <v>11002</v>
      </c>
    </row>
    <row r="212" spans="1:32" hidden="1">
      <c r="A212" s="116" t="s">
        <v>15570</v>
      </c>
      <c r="B212" s="116" t="s">
        <v>15571</v>
      </c>
      <c r="C212" s="116" t="s">
        <v>10999</v>
      </c>
      <c r="D212" s="116" t="s">
        <v>44</v>
      </c>
      <c r="E212" s="116" t="s">
        <v>15603</v>
      </c>
      <c r="F212" s="116" t="s">
        <v>796</v>
      </c>
      <c r="G212" s="116" t="s">
        <v>3427</v>
      </c>
      <c r="H212" s="116" t="s">
        <v>15724</v>
      </c>
      <c r="I212" s="116" t="s">
        <v>15727</v>
      </c>
      <c r="J212" s="116" t="s">
        <v>15728</v>
      </c>
      <c r="K212" s="116" t="s">
        <v>10999</v>
      </c>
      <c r="L212" s="116" t="s">
        <v>15278</v>
      </c>
      <c r="M212" s="116" t="s">
        <v>15279</v>
      </c>
      <c r="N212" s="117"/>
      <c r="O212" s="117">
        <v>16240</v>
      </c>
      <c r="P212" s="117"/>
      <c r="Q212" s="117"/>
      <c r="R212" s="117"/>
      <c r="S212" s="117">
        <v>16240</v>
      </c>
      <c r="T212" s="117"/>
      <c r="U212" s="117">
        <v>3389</v>
      </c>
      <c r="V212" s="117"/>
      <c r="W212" s="117"/>
      <c r="X212" s="117"/>
      <c r="Y212" s="117">
        <v>3389</v>
      </c>
      <c r="Z212" s="117"/>
      <c r="AA212" s="117">
        <v>3559</v>
      </c>
      <c r="AB212" s="117"/>
      <c r="AC212" s="117"/>
      <c r="AD212" s="117"/>
      <c r="AE212" s="117">
        <v>3559</v>
      </c>
      <c r="AF212" s="116" t="s">
        <v>11002</v>
      </c>
    </row>
    <row r="213" spans="1:32" hidden="1">
      <c r="A213" s="116" t="s">
        <v>15570</v>
      </c>
      <c r="B213" s="116" t="s">
        <v>15571</v>
      </c>
      <c r="C213" s="116" t="s">
        <v>10999</v>
      </c>
      <c r="D213" s="116" t="s">
        <v>44</v>
      </c>
      <c r="E213" s="116" t="s">
        <v>15603</v>
      </c>
      <c r="F213" s="116" t="s">
        <v>803</v>
      </c>
      <c r="G213" s="116" t="s">
        <v>3427</v>
      </c>
      <c r="H213" s="116" t="s">
        <v>15724</v>
      </c>
      <c r="I213" s="116" t="s">
        <v>15729</v>
      </c>
      <c r="J213" s="116" t="s">
        <v>15730</v>
      </c>
      <c r="K213" s="116" t="s">
        <v>10999</v>
      </c>
      <c r="L213" s="116" t="s">
        <v>15278</v>
      </c>
      <c r="M213" s="116" t="s">
        <v>15279</v>
      </c>
      <c r="N213" s="117"/>
      <c r="O213" s="117">
        <v>80011</v>
      </c>
      <c r="P213" s="117"/>
      <c r="Q213" s="117"/>
      <c r="R213" s="117"/>
      <c r="S213" s="117">
        <v>80011</v>
      </c>
      <c r="T213" s="117"/>
      <c r="U213" s="117">
        <v>33103</v>
      </c>
      <c r="V213" s="117"/>
      <c r="W213" s="117"/>
      <c r="X213" s="117"/>
      <c r="Y213" s="117">
        <v>33103</v>
      </c>
      <c r="Z213" s="117"/>
      <c r="AA213" s="117">
        <v>61127</v>
      </c>
      <c r="AB213" s="117"/>
      <c r="AC213" s="117"/>
      <c r="AD213" s="117"/>
      <c r="AE213" s="117">
        <v>61127</v>
      </c>
      <c r="AF213" s="116" t="s">
        <v>11002</v>
      </c>
    </row>
    <row r="214" spans="1:32" hidden="1">
      <c r="A214" s="116" t="s">
        <v>15570</v>
      </c>
      <c r="B214" s="116" t="s">
        <v>15571</v>
      </c>
      <c r="C214" s="116" t="s">
        <v>10999</v>
      </c>
      <c r="D214" s="116" t="s">
        <v>44</v>
      </c>
      <c r="E214" s="116" t="s">
        <v>15603</v>
      </c>
      <c r="F214" s="116" t="s">
        <v>3254</v>
      </c>
      <c r="G214" s="116" t="s">
        <v>3427</v>
      </c>
      <c r="H214" s="116" t="s">
        <v>15724</v>
      </c>
      <c r="I214" s="116" t="s">
        <v>15731</v>
      </c>
      <c r="J214" s="116" t="s">
        <v>15732</v>
      </c>
      <c r="K214" s="116" t="s">
        <v>10999</v>
      </c>
      <c r="L214" s="116" t="s">
        <v>15278</v>
      </c>
      <c r="M214" s="116" t="s">
        <v>15279</v>
      </c>
      <c r="N214" s="117"/>
      <c r="O214" s="117">
        <v>368317</v>
      </c>
      <c r="P214" s="117"/>
      <c r="Q214" s="117"/>
      <c r="R214" s="117"/>
      <c r="S214" s="117">
        <v>368317</v>
      </c>
      <c r="T214" s="117"/>
      <c r="U214" s="117">
        <v>525863</v>
      </c>
      <c r="V214" s="117"/>
      <c r="W214" s="117"/>
      <c r="X214" s="117"/>
      <c r="Y214" s="117">
        <v>525863</v>
      </c>
      <c r="Z214" s="117"/>
      <c r="AA214" s="117">
        <v>1052868</v>
      </c>
      <c r="AB214" s="117"/>
      <c r="AC214" s="117"/>
      <c r="AD214" s="117"/>
      <c r="AE214" s="117">
        <v>1052868</v>
      </c>
      <c r="AF214" s="116" t="s">
        <v>11002</v>
      </c>
    </row>
    <row r="215" spans="1:32" hidden="1">
      <c r="A215" s="116" t="s">
        <v>15570</v>
      </c>
      <c r="B215" s="116" t="s">
        <v>15571</v>
      </c>
      <c r="C215" s="116" t="s">
        <v>10999</v>
      </c>
      <c r="D215" s="116" t="s">
        <v>44</v>
      </c>
      <c r="E215" s="116" t="s">
        <v>15603</v>
      </c>
      <c r="F215" s="116" t="s">
        <v>3262</v>
      </c>
      <c r="G215" s="116" t="s">
        <v>3427</v>
      </c>
      <c r="H215" s="116" t="s">
        <v>15724</v>
      </c>
      <c r="I215" s="116" t="s">
        <v>15733</v>
      </c>
      <c r="J215" s="116" t="s">
        <v>15734</v>
      </c>
      <c r="K215" s="116" t="s">
        <v>10999</v>
      </c>
      <c r="L215" s="116" t="s">
        <v>15278</v>
      </c>
      <c r="M215" s="116" t="s">
        <v>15279</v>
      </c>
      <c r="N215" s="117"/>
      <c r="O215" s="117">
        <v>2756</v>
      </c>
      <c r="P215" s="117"/>
      <c r="Q215" s="117"/>
      <c r="R215" s="117"/>
      <c r="S215" s="117">
        <v>2756</v>
      </c>
      <c r="T215" s="117"/>
      <c r="U215" s="117">
        <v>31016</v>
      </c>
      <c r="V215" s="117"/>
      <c r="W215" s="117"/>
      <c r="X215" s="117"/>
      <c r="Y215" s="117">
        <v>31016</v>
      </c>
      <c r="Z215" s="117"/>
      <c r="AA215" s="117">
        <v>16446</v>
      </c>
      <c r="AB215" s="117"/>
      <c r="AC215" s="117"/>
      <c r="AD215" s="117"/>
      <c r="AE215" s="117">
        <v>16446</v>
      </c>
      <c r="AF215" s="116" t="s">
        <v>11002</v>
      </c>
    </row>
    <row r="216" spans="1:32" hidden="1">
      <c r="A216" s="116" t="s">
        <v>15570</v>
      </c>
      <c r="B216" s="116" t="s">
        <v>15571</v>
      </c>
      <c r="C216" s="116" t="s">
        <v>10999</v>
      </c>
      <c r="D216" s="116" t="s">
        <v>44</v>
      </c>
      <c r="E216" s="116" t="s">
        <v>15603</v>
      </c>
      <c r="F216" s="116" t="s">
        <v>3269</v>
      </c>
      <c r="G216" s="116" t="s">
        <v>3427</v>
      </c>
      <c r="H216" s="116" t="s">
        <v>15724</v>
      </c>
      <c r="I216" s="116" t="s">
        <v>15735</v>
      </c>
      <c r="J216" s="116" t="s">
        <v>15736</v>
      </c>
      <c r="K216" s="116" t="s">
        <v>10999</v>
      </c>
      <c r="L216" s="116" t="s">
        <v>15278</v>
      </c>
      <c r="M216" s="116" t="s">
        <v>15279</v>
      </c>
      <c r="N216" s="117"/>
      <c r="O216" s="117">
        <v>5360</v>
      </c>
      <c r="P216" s="117"/>
      <c r="Q216" s="117"/>
      <c r="R216" s="117"/>
      <c r="S216" s="117">
        <v>5360</v>
      </c>
      <c r="T216" s="117"/>
      <c r="U216" s="117">
        <v>5175</v>
      </c>
      <c r="V216" s="117"/>
      <c r="W216" s="117"/>
      <c r="X216" s="117"/>
      <c r="Y216" s="117">
        <v>5175</v>
      </c>
      <c r="Z216" s="117"/>
      <c r="AA216" s="117">
        <v>5265</v>
      </c>
      <c r="AB216" s="117"/>
      <c r="AC216" s="117"/>
      <c r="AD216" s="117"/>
      <c r="AE216" s="117">
        <v>5265</v>
      </c>
      <c r="AF216" s="116" t="s">
        <v>11002</v>
      </c>
    </row>
    <row r="217" spans="1:32" hidden="1">
      <c r="A217" s="116" t="s">
        <v>15570</v>
      </c>
      <c r="B217" s="116" t="s">
        <v>15571</v>
      </c>
      <c r="C217" s="116" t="s">
        <v>10999</v>
      </c>
      <c r="D217" s="116" t="s">
        <v>44</v>
      </c>
      <c r="E217" s="116" t="s">
        <v>15603</v>
      </c>
      <c r="F217" s="116" t="s">
        <v>3276</v>
      </c>
      <c r="G217" s="116" t="s">
        <v>3427</v>
      </c>
      <c r="H217" s="116" t="s">
        <v>15724</v>
      </c>
      <c r="I217" s="116" t="s">
        <v>15737</v>
      </c>
      <c r="J217" s="116" t="s">
        <v>15738</v>
      </c>
      <c r="K217" s="116" t="s">
        <v>10999</v>
      </c>
      <c r="L217" s="116" t="s">
        <v>15278</v>
      </c>
      <c r="M217" s="116" t="s">
        <v>15279</v>
      </c>
      <c r="N217" s="117"/>
      <c r="O217" s="117">
        <v>48994</v>
      </c>
      <c r="P217" s="117"/>
      <c r="Q217" s="117"/>
      <c r="R217" s="117"/>
      <c r="S217" s="117">
        <v>48994</v>
      </c>
      <c r="T217" s="117"/>
      <c r="U217" s="117">
        <v>22300</v>
      </c>
      <c r="V217" s="117"/>
      <c r="W217" s="117"/>
      <c r="X217" s="117"/>
      <c r="Y217" s="117">
        <v>22300</v>
      </c>
      <c r="Z217" s="117"/>
      <c r="AA217" s="117"/>
      <c r="AB217" s="117"/>
      <c r="AC217" s="117"/>
      <c r="AD217" s="117"/>
      <c r="AE217" s="117"/>
      <c r="AF217" s="116" t="s">
        <v>11002</v>
      </c>
    </row>
    <row r="218" spans="1:32" hidden="1">
      <c r="A218" s="116" t="s">
        <v>15570</v>
      </c>
      <c r="B218" s="116" t="s">
        <v>15571</v>
      </c>
      <c r="C218" s="116" t="s">
        <v>10999</v>
      </c>
      <c r="D218" s="116" t="s">
        <v>44</v>
      </c>
      <c r="E218" s="116" t="s">
        <v>15603</v>
      </c>
      <c r="F218" s="116" t="s">
        <v>3283</v>
      </c>
      <c r="G218" s="116" t="s">
        <v>3427</v>
      </c>
      <c r="H218" s="116" t="s">
        <v>15724</v>
      </c>
      <c r="I218" s="116" t="s">
        <v>15739</v>
      </c>
      <c r="J218" s="116" t="s">
        <v>15740</v>
      </c>
      <c r="K218" s="116" t="s">
        <v>10999</v>
      </c>
      <c r="L218" s="116" t="s">
        <v>15278</v>
      </c>
      <c r="M218" s="116" t="s">
        <v>15279</v>
      </c>
      <c r="N218" s="117"/>
      <c r="O218" s="117">
        <v>3624</v>
      </c>
      <c r="P218" s="117"/>
      <c r="Q218" s="117"/>
      <c r="R218" s="117"/>
      <c r="S218" s="117">
        <v>3624</v>
      </c>
      <c r="T218" s="117"/>
      <c r="U218" s="117"/>
      <c r="V218" s="117"/>
      <c r="W218" s="117"/>
      <c r="X218" s="117"/>
      <c r="Y218" s="117"/>
      <c r="Z218" s="117"/>
      <c r="AA218" s="117"/>
      <c r="AB218" s="117"/>
      <c r="AC218" s="117"/>
      <c r="AD218" s="117"/>
      <c r="AE218" s="117"/>
      <c r="AF218" s="116" t="s">
        <v>11002</v>
      </c>
    </row>
    <row r="219" spans="1:32" hidden="1">
      <c r="A219" s="116" t="s">
        <v>15570</v>
      </c>
      <c r="B219" s="116" t="s">
        <v>15571</v>
      </c>
      <c r="C219" s="116" t="s">
        <v>10999</v>
      </c>
      <c r="D219" s="116" t="s">
        <v>44</v>
      </c>
      <c r="E219" s="116" t="s">
        <v>15603</v>
      </c>
      <c r="F219" s="116" t="s">
        <v>3291</v>
      </c>
      <c r="G219" s="116" t="s">
        <v>3427</v>
      </c>
      <c r="H219" s="116" t="s">
        <v>15724</v>
      </c>
      <c r="I219" s="116" t="s">
        <v>15741</v>
      </c>
      <c r="J219" s="116" t="s">
        <v>15742</v>
      </c>
      <c r="K219" s="116" t="s">
        <v>10999</v>
      </c>
      <c r="L219" s="116" t="s">
        <v>15278</v>
      </c>
      <c r="M219" s="116" t="s">
        <v>15279</v>
      </c>
      <c r="N219" s="117"/>
      <c r="O219" s="117">
        <v>5430</v>
      </c>
      <c r="P219" s="117"/>
      <c r="Q219" s="117"/>
      <c r="R219" s="117"/>
      <c r="S219" s="117">
        <v>5430</v>
      </c>
      <c r="T219" s="117"/>
      <c r="U219" s="117"/>
      <c r="V219" s="117"/>
      <c r="W219" s="117"/>
      <c r="X219" s="117"/>
      <c r="Y219" s="117"/>
      <c r="Z219" s="117"/>
      <c r="AA219" s="117"/>
      <c r="AB219" s="117"/>
      <c r="AC219" s="117"/>
      <c r="AD219" s="117"/>
      <c r="AE219" s="117"/>
      <c r="AF219" s="116" t="s">
        <v>11002</v>
      </c>
    </row>
    <row r="220" spans="1:32" hidden="1">
      <c r="A220" s="116" t="s">
        <v>15570</v>
      </c>
      <c r="B220" s="116" t="s">
        <v>15571</v>
      </c>
      <c r="C220" s="116" t="s">
        <v>10999</v>
      </c>
      <c r="D220" s="116" t="s">
        <v>44</v>
      </c>
      <c r="E220" s="116" t="s">
        <v>15603</v>
      </c>
      <c r="F220" s="116" t="s">
        <v>3301</v>
      </c>
      <c r="G220" s="116" t="s">
        <v>3427</v>
      </c>
      <c r="H220" s="116" t="s">
        <v>15724</v>
      </c>
      <c r="I220" s="116" t="s">
        <v>15743</v>
      </c>
      <c r="J220" s="116" t="s">
        <v>15744</v>
      </c>
      <c r="K220" s="116" t="s">
        <v>10999</v>
      </c>
      <c r="L220" s="116" t="s">
        <v>15278</v>
      </c>
      <c r="M220" s="116" t="s">
        <v>15279</v>
      </c>
      <c r="N220" s="117"/>
      <c r="O220" s="117">
        <v>5017</v>
      </c>
      <c r="P220" s="117"/>
      <c r="Q220" s="117"/>
      <c r="R220" s="117"/>
      <c r="S220" s="117">
        <v>5017</v>
      </c>
      <c r="T220" s="117"/>
      <c r="U220" s="117">
        <v>16595</v>
      </c>
      <c r="V220" s="117"/>
      <c r="W220" s="117"/>
      <c r="X220" s="117"/>
      <c r="Y220" s="117">
        <v>16595</v>
      </c>
      <c r="Z220" s="117"/>
      <c r="AA220" s="117">
        <v>16673</v>
      </c>
      <c r="AB220" s="117"/>
      <c r="AC220" s="117"/>
      <c r="AD220" s="117"/>
      <c r="AE220" s="117">
        <v>16673</v>
      </c>
      <c r="AF220" s="116" t="s">
        <v>11002</v>
      </c>
    </row>
    <row r="221" spans="1:32" hidden="1">
      <c r="A221" s="116" t="s">
        <v>15570</v>
      </c>
      <c r="B221" s="116" t="s">
        <v>15571</v>
      </c>
      <c r="C221" s="116" t="s">
        <v>10999</v>
      </c>
      <c r="D221" s="116" t="s">
        <v>44</v>
      </c>
      <c r="E221" s="116" t="s">
        <v>15603</v>
      </c>
      <c r="F221" s="116" t="s">
        <v>3308</v>
      </c>
      <c r="G221" s="116" t="s">
        <v>3456</v>
      </c>
      <c r="H221" s="116" t="s">
        <v>15745</v>
      </c>
      <c r="I221" s="116" t="s">
        <v>15746</v>
      </c>
      <c r="J221" s="116" t="s">
        <v>15747</v>
      </c>
      <c r="K221" s="116" t="s">
        <v>10999</v>
      </c>
      <c r="L221" s="116" t="s">
        <v>15278</v>
      </c>
      <c r="M221" s="116" t="s">
        <v>15279</v>
      </c>
      <c r="N221" s="117"/>
      <c r="O221" s="117">
        <v>11541</v>
      </c>
      <c r="P221" s="117"/>
      <c r="Q221" s="117"/>
      <c r="R221" s="117"/>
      <c r="S221" s="117">
        <v>11541</v>
      </c>
      <c r="T221" s="117"/>
      <c r="U221" s="117">
        <v>8262</v>
      </c>
      <c r="V221" s="117"/>
      <c r="W221" s="117"/>
      <c r="X221" s="117"/>
      <c r="Y221" s="117">
        <v>8262</v>
      </c>
      <c r="Z221" s="117"/>
      <c r="AA221" s="117">
        <v>4303</v>
      </c>
      <c r="AB221" s="117"/>
      <c r="AC221" s="117"/>
      <c r="AD221" s="117"/>
      <c r="AE221" s="117">
        <v>4303</v>
      </c>
      <c r="AF221" s="116" t="s">
        <v>11002</v>
      </c>
    </row>
    <row r="222" spans="1:32" hidden="1">
      <c r="A222" s="116" t="s">
        <v>15570</v>
      </c>
      <c r="B222" s="116" t="s">
        <v>15571</v>
      </c>
      <c r="C222" s="116" t="s">
        <v>10999</v>
      </c>
      <c r="D222" s="116" t="s">
        <v>44</v>
      </c>
      <c r="E222" s="116" t="s">
        <v>15603</v>
      </c>
      <c r="F222" s="116" t="s">
        <v>3322</v>
      </c>
      <c r="G222" s="116" t="s">
        <v>3456</v>
      </c>
      <c r="H222" s="116" t="s">
        <v>15745</v>
      </c>
      <c r="I222" s="116" t="s">
        <v>15748</v>
      </c>
      <c r="J222" s="116" t="s">
        <v>15749</v>
      </c>
      <c r="K222" s="116" t="s">
        <v>10999</v>
      </c>
      <c r="L222" s="116" t="s">
        <v>15278</v>
      </c>
      <c r="M222" s="116" t="s">
        <v>15279</v>
      </c>
      <c r="N222" s="117"/>
      <c r="O222" s="117">
        <v>80521</v>
      </c>
      <c r="P222" s="117"/>
      <c r="Q222" s="117"/>
      <c r="R222" s="117"/>
      <c r="S222" s="117">
        <v>80521</v>
      </c>
      <c r="T222" s="117"/>
      <c r="U222" s="117">
        <v>93804</v>
      </c>
      <c r="V222" s="117"/>
      <c r="W222" s="117"/>
      <c r="X222" s="117"/>
      <c r="Y222" s="117">
        <v>93804</v>
      </c>
      <c r="Z222" s="117"/>
      <c r="AA222" s="117">
        <v>99039</v>
      </c>
      <c r="AB222" s="117"/>
      <c r="AC222" s="117"/>
      <c r="AD222" s="117"/>
      <c r="AE222" s="117">
        <v>99039</v>
      </c>
      <c r="AF222" s="116" t="s">
        <v>11002</v>
      </c>
    </row>
    <row r="223" spans="1:32" hidden="1">
      <c r="A223" s="116" t="s">
        <v>15570</v>
      </c>
      <c r="B223" s="116" t="s">
        <v>15571</v>
      </c>
      <c r="C223" s="116" t="s">
        <v>10999</v>
      </c>
      <c r="D223" s="116" t="s">
        <v>44</v>
      </c>
      <c r="E223" s="116" t="s">
        <v>15603</v>
      </c>
      <c r="F223" s="116" t="s">
        <v>3330</v>
      </c>
      <c r="G223" s="116" t="s">
        <v>3456</v>
      </c>
      <c r="H223" s="116" t="s">
        <v>15745</v>
      </c>
      <c r="I223" s="116" t="s">
        <v>15750</v>
      </c>
      <c r="J223" s="116" t="s">
        <v>15751</v>
      </c>
      <c r="K223" s="116" t="s">
        <v>10999</v>
      </c>
      <c r="L223" s="116" t="s">
        <v>15278</v>
      </c>
      <c r="M223" s="116" t="s">
        <v>15279</v>
      </c>
      <c r="N223" s="117"/>
      <c r="O223" s="117">
        <v>1303</v>
      </c>
      <c r="P223" s="117"/>
      <c r="Q223" s="117"/>
      <c r="R223" s="117"/>
      <c r="S223" s="117">
        <v>1303</v>
      </c>
      <c r="T223" s="117"/>
      <c r="U223" s="117"/>
      <c r="V223" s="117"/>
      <c r="W223" s="117"/>
      <c r="X223" s="117"/>
      <c r="Y223" s="117"/>
      <c r="Z223" s="117"/>
      <c r="AA223" s="117"/>
      <c r="AB223" s="117"/>
      <c r="AC223" s="117"/>
      <c r="AD223" s="117"/>
      <c r="AE223" s="117"/>
      <c r="AF223" s="116" t="s">
        <v>11002</v>
      </c>
    </row>
    <row r="224" spans="1:32" hidden="1">
      <c r="A224" s="116" t="s">
        <v>15570</v>
      </c>
      <c r="B224" s="116" t="s">
        <v>15571</v>
      </c>
      <c r="C224" s="116" t="s">
        <v>10999</v>
      </c>
      <c r="D224" s="116" t="s">
        <v>44</v>
      </c>
      <c r="E224" s="116" t="s">
        <v>15603</v>
      </c>
      <c r="F224" s="116" t="s">
        <v>3366</v>
      </c>
      <c r="G224" s="116" t="s">
        <v>3456</v>
      </c>
      <c r="H224" s="116" t="s">
        <v>15745</v>
      </c>
      <c r="I224" s="116" t="s">
        <v>15752</v>
      </c>
      <c r="J224" s="116" t="s">
        <v>15753</v>
      </c>
      <c r="K224" s="116" t="s">
        <v>10999</v>
      </c>
      <c r="L224" s="116" t="s">
        <v>15278</v>
      </c>
      <c r="M224" s="116" t="s">
        <v>15279</v>
      </c>
      <c r="N224" s="117"/>
      <c r="O224" s="117">
        <v>76327</v>
      </c>
      <c r="P224" s="117"/>
      <c r="Q224" s="117"/>
      <c r="R224" s="117"/>
      <c r="S224" s="117">
        <v>76327</v>
      </c>
      <c r="T224" s="117"/>
      <c r="U224" s="117">
        <v>74708</v>
      </c>
      <c r="V224" s="117"/>
      <c r="W224" s="117"/>
      <c r="X224" s="117"/>
      <c r="Y224" s="117">
        <v>74708</v>
      </c>
      <c r="Z224" s="117"/>
      <c r="AA224" s="117">
        <v>75004</v>
      </c>
      <c r="AB224" s="117"/>
      <c r="AC224" s="117"/>
      <c r="AD224" s="117"/>
      <c r="AE224" s="117">
        <v>75004</v>
      </c>
      <c r="AF224" s="116" t="s">
        <v>11002</v>
      </c>
    </row>
    <row r="225" spans="1:32" hidden="1">
      <c r="A225" s="116" t="s">
        <v>15570</v>
      </c>
      <c r="B225" s="116" t="s">
        <v>15571</v>
      </c>
      <c r="C225" s="116" t="s">
        <v>10999</v>
      </c>
      <c r="D225" s="116" t="s">
        <v>44</v>
      </c>
      <c r="E225" s="116" t="s">
        <v>15603</v>
      </c>
      <c r="F225" s="116" t="s">
        <v>3391</v>
      </c>
      <c r="G225" s="116" t="s">
        <v>3456</v>
      </c>
      <c r="H225" s="116" t="s">
        <v>15745</v>
      </c>
      <c r="I225" s="116" t="s">
        <v>15754</v>
      </c>
      <c r="J225" s="116" t="s">
        <v>4346</v>
      </c>
      <c r="K225" s="116" t="s">
        <v>10999</v>
      </c>
      <c r="L225" s="116" t="s">
        <v>15278</v>
      </c>
      <c r="M225" s="116" t="s">
        <v>15279</v>
      </c>
      <c r="N225" s="117"/>
      <c r="O225" s="117">
        <v>1667</v>
      </c>
      <c r="P225" s="117"/>
      <c r="Q225" s="117"/>
      <c r="R225" s="117"/>
      <c r="S225" s="117">
        <v>1667</v>
      </c>
      <c r="T225" s="117"/>
      <c r="U225" s="117">
        <v>468</v>
      </c>
      <c r="V225" s="117"/>
      <c r="W225" s="117"/>
      <c r="X225" s="117"/>
      <c r="Y225" s="117">
        <v>468</v>
      </c>
      <c r="Z225" s="117"/>
      <c r="AA225" s="117"/>
      <c r="AB225" s="117"/>
      <c r="AC225" s="117"/>
      <c r="AD225" s="117"/>
      <c r="AE225" s="117"/>
      <c r="AF225" s="116" t="s">
        <v>11002</v>
      </c>
    </row>
    <row r="226" spans="1:32">
      <c r="A226" s="116" t="s">
        <v>15570</v>
      </c>
      <c r="B226" s="116" t="s">
        <v>15571</v>
      </c>
      <c r="C226" s="116"/>
      <c r="D226" s="116" t="s">
        <v>44</v>
      </c>
      <c r="E226" s="116"/>
      <c r="F226" s="116" t="s">
        <v>11004</v>
      </c>
      <c r="G226" s="116" t="s">
        <v>3512</v>
      </c>
      <c r="H226" s="116" t="s">
        <v>9713</v>
      </c>
      <c r="I226" s="116" t="s">
        <v>11005</v>
      </c>
      <c r="J226" s="116" t="s">
        <v>9713</v>
      </c>
      <c r="K226" s="116"/>
      <c r="L226" s="116"/>
      <c r="M226" s="116" t="s">
        <v>15279</v>
      </c>
      <c r="N226" s="117"/>
      <c r="O226" s="117">
        <v>1817</v>
      </c>
      <c r="P226" s="117"/>
      <c r="Q226" s="117"/>
      <c r="R226" s="117"/>
      <c r="S226" s="117">
        <v>1817</v>
      </c>
      <c r="T226" s="117"/>
      <c r="U226" s="117">
        <v>1546</v>
      </c>
      <c r="V226" s="117"/>
      <c r="W226" s="117"/>
      <c r="X226" s="117"/>
      <c r="Y226" s="117">
        <v>1546</v>
      </c>
      <c r="Z226" s="117"/>
      <c r="AA226" s="117">
        <v>1577</v>
      </c>
      <c r="AB226" s="117"/>
      <c r="AC226" s="117"/>
      <c r="AD226" s="117"/>
      <c r="AE226" s="117">
        <v>1577</v>
      </c>
      <c r="AF226" s="116" t="s">
        <v>11002</v>
      </c>
    </row>
    <row r="227" spans="1:32" hidden="1">
      <c r="A227" s="116" t="s">
        <v>15570</v>
      </c>
      <c r="B227" s="116" t="s">
        <v>15571</v>
      </c>
      <c r="C227" s="116" t="s">
        <v>10999</v>
      </c>
      <c r="D227" s="116" t="s">
        <v>104</v>
      </c>
      <c r="E227" s="116" t="s">
        <v>15755</v>
      </c>
      <c r="F227" s="116" t="s">
        <v>3403</v>
      </c>
      <c r="G227" s="116" t="s">
        <v>193</v>
      </c>
      <c r="H227" s="116" t="s">
        <v>15756</v>
      </c>
      <c r="I227" s="116" t="s">
        <v>15757</v>
      </c>
      <c r="J227" s="116" t="s">
        <v>15758</v>
      </c>
      <c r="K227" s="116" t="s">
        <v>10999</v>
      </c>
      <c r="L227" s="116" t="s">
        <v>15278</v>
      </c>
      <c r="M227" s="116" t="s">
        <v>15279</v>
      </c>
      <c r="N227" s="117"/>
      <c r="O227" s="117">
        <v>32879</v>
      </c>
      <c r="P227" s="117"/>
      <c r="Q227" s="117"/>
      <c r="R227" s="117"/>
      <c r="S227" s="117">
        <v>32879</v>
      </c>
      <c r="T227" s="117"/>
      <c r="U227" s="117">
        <v>143</v>
      </c>
      <c r="V227" s="117"/>
      <c r="W227" s="117"/>
      <c r="X227" s="117"/>
      <c r="Y227" s="117">
        <v>143</v>
      </c>
      <c r="Z227" s="117"/>
      <c r="AA227" s="117">
        <v>143</v>
      </c>
      <c r="AB227" s="117"/>
      <c r="AC227" s="117"/>
      <c r="AD227" s="117"/>
      <c r="AE227" s="117">
        <v>143</v>
      </c>
      <c r="AF227" s="116" t="s">
        <v>11002</v>
      </c>
    </row>
    <row r="228" spans="1:32" hidden="1">
      <c r="A228" s="116" t="s">
        <v>15570</v>
      </c>
      <c r="B228" s="116" t="s">
        <v>15571</v>
      </c>
      <c r="C228" s="116" t="s">
        <v>10999</v>
      </c>
      <c r="D228" s="116" t="s">
        <v>104</v>
      </c>
      <c r="E228" s="116" t="s">
        <v>15755</v>
      </c>
      <c r="F228" s="116" t="s">
        <v>3427</v>
      </c>
      <c r="G228" s="116" t="s">
        <v>193</v>
      </c>
      <c r="H228" s="116" t="s">
        <v>15756</v>
      </c>
      <c r="I228" s="116" t="s">
        <v>15759</v>
      </c>
      <c r="J228" s="116" t="s">
        <v>15760</v>
      </c>
      <c r="K228" s="116" t="s">
        <v>10999</v>
      </c>
      <c r="L228" s="116" t="s">
        <v>15278</v>
      </c>
      <c r="M228" s="116" t="s">
        <v>15279</v>
      </c>
      <c r="N228" s="117"/>
      <c r="O228" s="117">
        <v>57408</v>
      </c>
      <c r="P228" s="117"/>
      <c r="Q228" s="117"/>
      <c r="R228" s="117"/>
      <c r="S228" s="117">
        <v>57408</v>
      </c>
      <c r="T228" s="117"/>
      <c r="U228" s="117">
        <v>69739</v>
      </c>
      <c r="V228" s="117"/>
      <c r="W228" s="117"/>
      <c r="X228" s="117"/>
      <c r="Y228" s="117">
        <v>69739</v>
      </c>
      <c r="Z228" s="117"/>
      <c r="AA228" s="117">
        <v>65020</v>
      </c>
      <c r="AB228" s="117"/>
      <c r="AC228" s="117"/>
      <c r="AD228" s="117"/>
      <c r="AE228" s="117">
        <v>65020</v>
      </c>
      <c r="AF228" s="116" t="s">
        <v>11002</v>
      </c>
    </row>
    <row r="229" spans="1:32" hidden="1">
      <c r="A229" s="116" t="s">
        <v>15570</v>
      </c>
      <c r="B229" s="116" t="s">
        <v>15571</v>
      </c>
      <c r="C229" s="116" t="s">
        <v>10999</v>
      </c>
      <c r="D229" s="116" t="s">
        <v>104</v>
      </c>
      <c r="E229" s="116" t="s">
        <v>15755</v>
      </c>
      <c r="F229" s="116" t="s">
        <v>3435</v>
      </c>
      <c r="G229" s="116" t="s">
        <v>250</v>
      </c>
      <c r="H229" s="116" t="s">
        <v>15761</v>
      </c>
      <c r="I229" s="116" t="s">
        <v>15762</v>
      </c>
      <c r="J229" s="116" t="s">
        <v>15763</v>
      </c>
      <c r="K229" s="116" t="s">
        <v>10999</v>
      </c>
      <c r="L229" s="116" t="s">
        <v>15278</v>
      </c>
      <c r="M229" s="116" t="s">
        <v>15279</v>
      </c>
      <c r="N229" s="117"/>
      <c r="O229" s="117">
        <v>97231</v>
      </c>
      <c r="P229" s="117"/>
      <c r="Q229" s="117"/>
      <c r="R229" s="117"/>
      <c r="S229" s="117">
        <v>97231</v>
      </c>
      <c r="T229" s="117"/>
      <c r="U229" s="117">
        <v>69863</v>
      </c>
      <c r="V229" s="117"/>
      <c r="W229" s="117"/>
      <c r="X229" s="117"/>
      <c r="Y229" s="117">
        <v>69863</v>
      </c>
      <c r="Z229" s="117"/>
      <c r="AA229" s="117">
        <v>35806</v>
      </c>
      <c r="AB229" s="117"/>
      <c r="AC229" s="117"/>
      <c r="AD229" s="117"/>
      <c r="AE229" s="117">
        <v>35806</v>
      </c>
      <c r="AF229" s="116" t="s">
        <v>11002</v>
      </c>
    </row>
    <row r="230" spans="1:32" hidden="1">
      <c r="A230" s="116" t="s">
        <v>15570</v>
      </c>
      <c r="B230" s="116" t="s">
        <v>15571</v>
      </c>
      <c r="C230" s="116" t="s">
        <v>10999</v>
      </c>
      <c r="D230" s="116" t="s">
        <v>104</v>
      </c>
      <c r="E230" s="116" t="s">
        <v>15755</v>
      </c>
      <c r="F230" s="116" t="s">
        <v>3446</v>
      </c>
      <c r="G230" s="116" t="s">
        <v>302</v>
      </c>
      <c r="H230" s="116" t="s">
        <v>15764</v>
      </c>
      <c r="I230" s="116" t="s">
        <v>15765</v>
      </c>
      <c r="J230" s="116" t="s">
        <v>15766</v>
      </c>
      <c r="K230" s="116" t="s">
        <v>10999</v>
      </c>
      <c r="L230" s="116" t="s">
        <v>15278</v>
      </c>
      <c r="M230" s="116" t="s">
        <v>15279</v>
      </c>
      <c r="N230" s="117"/>
      <c r="O230" s="117">
        <v>1478</v>
      </c>
      <c r="P230" s="117"/>
      <c r="Q230" s="117"/>
      <c r="R230" s="117"/>
      <c r="S230" s="117">
        <v>1478</v>
      </c>
      <c r="T230" s="117"/>
      <c r="U230" s="117"/>
      <c r="V230" s="117"/>
      <c r="W230" s="117"/>
      <c r="X230" s="117"/>
      <c r="Y230" s="117"/>
      <c r="Z230" s="117"/>
      <c r="AA230" s="117"/>
      <c r="AB230" s="117"/>
      <c r="AC230" s="117"/>
      <c r="AD230" s="117"/>
      <c r="AE230" s="117"/>
      <c r="AF230" s="116" t="s">
        <v>11002</v>
      </c>
    </row>
    <row r="231" spans="1:32" hidden="1">
      <c r="A231" s="116" t="s">
        <v>15570</v>
      </c>
      <c r="B231" s="116" t="s">
        <v>15571</v>
      </c>
      <c r="C231" s="116" t="s">
        <v>10999</v>
      </c>
      <c r="D231" s="116" t="s">
        <v>104</v>
      </c>
      <c r="E231" s="116" t="s">
        <v>15755</v>
      </c>
      <c r="F231" s="116" t="s">
        <v>3456</v>
      </c>
      <c r="G231" s="116" t="s">
        <v>302</v>
      </c>
      <c r="H231" s="116" t="s">
        <v>15764</v>
      </c>
      <c r="I231" s="116" t="s">
        <v>15767</v>
      </c>
      <c r="J231" s="116" t="s">
        <v>15768</v>
      </c>
      <c r="K231" s="116" t="s">
        <v>10999</v>
      </c>
      <c r="L231" s="116" t="s">
        <v>15278</v>
      </c>
      <c r="M231" s="116" t="s">
        <v>15279</v>
      </c>
      <c r="N231" s="117"/>
      <c r="O231" s="117">
        <v>71469</v>
      </c>
      <c r="P231" s="117"/>
      <c r="Q231" s="117"/>
      <c r="R231" s="117"/>
      <c r="S231" s="117">
        <v>71469</v>
      </c>
      <c r="T231" s="117"/>
      <c r="U231" s="117">
        <v>32428</v>
      </c>
      <c r="V231" s="117"/>
      <c r="W231" s="117"/>
      <c r="X231" s="117"/>
      <c r="Y231" s="117">
        <v>32428</v>
      </c>
      <c r="Z231" s="117"/>
      <c r="AA231" s="117">
        <v>84303</v>
      </c>
      <c r="AB231" s="117"/>
      <c r="AC231" s="117"/>
      <c r="AD231" s="117"/>
      <c r="AE231" s="117">
        <v>84303</v>
      </c>
      <c r="AF231" s="116" t="s">
        <v>11002</v>
      </c>
    </row>
    <row r="232" spans="1:32" hidden="1">
      <c r="A232" s="116" t="s">
        <v>15570</v>
      </c>
      <c r="B232" s="116" t="s">
        <v>15571</v>
      </c>
      <c r="C232" s="116" t="s">
        <v>10999</v>
      </c>
      <c r="D232" s="116" t="s">
        <v>104</v>
      </c>
      <c r="E232" s="116" t="s">
        <v>15755</v>
      </c>
      <c r="F232" s="116" t="s">
        <v>3466</v>
      </c>
      <c r="G232" s="116" t="s">
        <v>302</v>
      </c>
      <c r="H232" s="116" t="s">
        <v>15764</v>
      </c>
      <c r="I232" s="116" t="s">
        <v>15769</v>
      </c>
      <c r="J232" s="116" t="s">
        <v>15770</v>
      </c>
      <c r="K232" s="116" t="s">
        <v>10999</v>
      </c>
      <c r="L232" s="116" t="s">
        <v>15278</v>
      </c>
      <c r="M232" s="116" t="s">
        <v>15279</v>
      </c>
      <c r="N232" s="117"/>
      <c r="O232" s="117">
        <v>16440</v>
      </c>
      <c r="P232" s="117"/>
      <c r="Q232" s="117"/>
      <c r="R232" s="117"/>
      <c r="S232" s="117">
        <v>16440</v>
      </c>
      <c r="T232" s="117"/>
      <c r="U232" s="117">
        <v>14184</v>
      </c>
      <c r="V232" s="117"/>
      <c r="W232" s="117"/>
      <c r="X232" s="117"/>
      <c r="Y232" s="117">
        <v>14184</v>
      </c>
      <c r="Z232" s="117"/>
      <c r="AA232" s="117">
        <v>12461</v>
      </c>
      <c r="AB232" s="117"/>
      <c r="AC232" s="117"/>
      <c r="AD232" s="117"/>
      <c r="AE232" s="117">
        <v>12461</v>
      </c>
      <c r="AF232" s="116" t="s">
        <v>11002</v>
      </c>
    </row>
    <row r="233" spans="1:32" hidden="1">
      <c r="A233" s="116" t="s">
        <v>15570</v>
      </c>
      <c r="B233" s="116" t="s">
        <v>15571</v>
      </c>
      <c r="C233" s="116" t="s">
        <v>10999</v>
      </c>
      <c r="D233" s="116" t="s">
        <v>104</v>
      </c>
      <c r="E233" s="116" t="s">
        <v>15755</v>
      </c>
      <c r="F233" s="116" t="s">
        <v>3473</v>
      </c>
      <c r="G233" s="116" t="s">
        <v>302</v>
      </c>
      <c r="H233" s="116" t="s">
        <v>15764</v>
      </c>
      <c r="I233" s="116" t="s">
        <v>15771</v>
      </c>
      <c r="J233" s="116" t="s">
        <v>15772</v>
      </c>
      <c r="K233" s="116" t="s">
        <v>10999</v>
      </c>
      <c r="L233" s="116" t="s">
        <v>15278</v>
      </c>
      <c r="M233" s="116" t="s">
        <v>15279</v>
      </c>
      <c r="N233" s="117"/>
      <c r="O233" s="117">
        <v>1922</v>
      </c>
      <c r="P233" s="117"/>
      <c r="Q233" s="117"/>
      <c r="R233" s="117"/>
      <c r="S233" s="117">
        <v>1922</v>
      </c>
      <c r="T233" s="117"/>
      <c r="U233" s="117"/>
      <c r="V233" s="117"/>
      <c r="W233" s="117"/>
      <c r="X233" s="117"/>
      <c r="Y233" s="117"/>
      <c r="Z233" s="117"/>
      <c r="AA233" s="117">
        <v>8028</v>
      </c>
      <c r="AB233" s="117"/>
      <c r="AC233" s="117"/>
      <c r="AD233" s="117"/>
      <c r="AE233" s="117">
        <v>8028</v>
      </c>
      <c r="AF233" s="116" t="s">
        <v>11002</v>
      </c>
    </row>
    <row r="234" spans="1:32" hidden="1">
      <c r="A234" s="116" t="s">
        <v>15570</v>
      </c>
      <c r="B234" s="116" t="s">
        <v>15571</v>
      </c>
      <c r="C234" s="116" t="s">
        <v>10999</v>
      </c>
      <c r="D234" s="116" t="s">
        <v>104</v>
      </c>
      <c r="E234" s="116" t="s">
        <v>15755</v>
      </c>
      <c r="F234" s="116" t="s">
        <v>6809</v>
      </c>
      <c r="G234" s="116" t="s">
        <v>364</v>
      </c>
      <c r="H234" s="116" t="s">
        <v>15773</v>
      </c>
      <c r="I234" s="116" t="s">
        <v>15774</v>
      </c>
      <c r="J234" s="116" t="s">
        <v>15775</v>
      </c>
      <c r="K234" s="116" t="s">
        <v>10999</v>
      </c>
      <c r="L234" s="116" t="s">
        <v>15278</v>
      </c>
      <c r="M234" s="116" t="s">
        <v>15279</v>
      </c>
      <c r="N234" s="117"/>
      <c r="O234" s="117">
        <v>14355</v>
      </c>
      <c r="P234" s="117"/>
      <c r="Q234" s="117"/>
      <c r="R234" s="117"/>
      <c r="S234" s="117">
        <v>14355</v>
      </c>
      <c r="T234" s="117"/>
      <c r="U234" s="117">
        <v>14288</v>
      </c>
      <c r="V234" s="117"/>
      <c r="W234" s="117"/>
      <c r="X234" s="117"/>
      <c r="Y234" s="117">
        <v>14288</v>
      </c>
      <c r="Z234" s="117"/>
      <c r="AA234" s="117">
        <v>15021</v>
      </c>
      <c r="AB234" s="117"/>
      <c r="AC234" s="117"/>
      <c r="AD234" s="117"/>
      <c r="AE234" s="117">
        <v>15021</v>
      </c>
      <c r="AF234" s="116" t="s">
        <v>11002</v>
      </c>
    </row>
    <row r="235" spans="1:32" hidden="1">
      <c r="A235" s="116" t="s">
        <v>15570</v>
      </c>
      <c r="B235" s="116" t="s">
        <v>15571</v>
      </c>
      <c r="C235" s="116" t="s">
        <v>10999</v>
      </c>
      <c r="D235" s="116" t="s">
        <v>104</v>
      </c>
      <c r="E235" s="116" t="s">
        <v>15755</v>
      </c>
      <c r="F235" s="116" t="s">
        <v>3480</v>
      </c>
      <c r="G235" s="116" t="s">
        <v>364</v>
      </c>
      <c r="H235" s="116" t="s">
        <v>15773</v>
      </c>
      <c r="I235" s="116" t="s">
        <v>15776</v>
      </c>
      <c r="J235" s="116" t="s">
        <v>3620</v>
      </c>
      <c r="K235" s="116" t="s">
        <v>10999</v>
      </c>
      <c r="L235" s="116" t="s">
        <v>15278</v>
      </c>
      <c r="M235" s="116" t="s">
        <v>15279</v>
      </c>
      <c r="N235" s="117"/>
      <c r="O235" s="117">
        <v>6503</v>
      </c>
      <c r="P235" s="117"/>
      <c r="Q235" s="117"/>
      <c r="R235" s="117"/>
      <c r="S235" s="117">
        <v>6503</v>
      </c>
      <c r="T235" s="117"/>
      <c r="U235" s="117"/>
      <c r="V235" s="117"/>
      <c r="W235" s="117"/>
      <c r="X235" s="117"/>
      <c r="Y235" s="117"/>
      <c r="Z235" s="117"/>
      <c r="AA235" s="117"/>
      <c r="AB235" s="117"/>
      <c r="AC235" s="117"/>
      <c r="AD235" s="117"/>
      <c r="AE235" s="117"/>
      <c r="AF235" s="116" t="s">
        <v>11002</v>
      </c>
    </row>
    <row r="236" spans="1:32" hidden="1">
      <c r="A236" s="116" t="s">
        <v>15570</v>
      </c>
      <c r="B236" s="116" t="s">
        <v>15571</v>
      </c>
      <c r="C236" s="116" t="s">
        <v>10999</v>
      </c>
      <c r="D236" s="116" t="s">
        <v>104</v>
      </c>
      <c r="E236" s="116" t="s">
        <v>15755</v>
      </c>
      <c r="F236" s="116" t="s">
        <v>6829</v>
      </c>
      <c r="G236" s="116" t="s">
        <v>364</v>
      </c>
      <c r="H236" s="116" t="s">
        <v>15773</v>
      </c>
      <c r="I236" s="116" t="s">
        <v>15777</v>
      </c>
      <c r="J236" s="116" t="s">
        <v>15778</v>
      </c>
      <c r="K236" s="116" t="s">
        <v>10999</v>
      </c>
      <c r="L236" s="116" t="s">
        <v>15278</v>
      </c>
      <c r="M236" s="116" t="s">
        <v>15279</v>
      </c>
      <c r="N236" s="117"/>
      <c r="O236" s="117">
        <v>151613</v>
      </c>
      <c r="P236" s="117"/>
      <c r="Q236" s="117"/>
      <c r="R236" s="117"/>
      <c r="S236" s="117">
        <v>151613</v>
      </c>
      <c r="T236" s="117"/>
      <c r="U236" s="117">
        <v>165779</v>
      </c>
      <c r="V236" s="117"/>
      <c r="W236" s="117"/>
      <c r="X236" s="117"/>
      <c r="Y236" s="117">
        <v>165779</v>
      </c>
      <c r="Z236" s="117"/>
      <c r="AA236" s="117">
        <v>193491</v>
      </c>
      <c r="AB236" s="117"/>
      <c r="AC236" s="117"/>
      <c r="AD236" s="117"/>
      <c r="AE236" s="117">
        <v>193491</v>
      </c>
      <c r="AF236" s="116" t="s">
        <v>11002</v>
      </c>
    </row>
    <row r="237" spans="1:32" hidden="1">
      <c r="A237" s="116" t="s">
        <v>15570</v>
      </c>
      <c r="B237" s="116" t="s">
        <v>15571</v>
      </c>
      <c r="C237" s="116" t="s">
        <v>10999</v>
      </c>
      <c r="D237" s="116" t="s">
        <v>104</v>
      </c>
      <c r="E237" s="116" t="s">
        <v>15755</v>
      </c>
      <c r="F237" s="116" t="s">
        <v>3495</v>
      </c>
      <c r="G237" s="116" t="s">
        <v>364</v>
      </c>
      <c r="H237" s="116" t="s">
        <v>15773</v>
      </c>
      <c r="I237" s="116" t="s">
        <v>15779</v>
      </c>
      <c r="J237" s="116" t="s">
        <v>15780</v>
      </c>
      <c r="K237" s="116" t="s">
        <v>10999</v>
      </c>
      <c r="L237" s="116" t="s">
        <v>15278</v>
      </c>
      <c r="M237" s="116" t="s">
        <v>15279</v>
      </c>
      <c r="N237" s="117"/>
      <c r="O237" s="117">
        <v>19929</v>
      </c>
      <c r="P237" s="117"/>
      <c r="Q237" s="117"/>
      <c r="R237" s="117"/>
      <c r="S237" s="117">
        <v>19929</v>
      </c>
      <c r="T237" s="117"/>
      <c r="U237" s="117">
        <v>15729</v>
      </c>
      <c r="V237" s="117"/>
      <c r="W237" s="117"/>
      <c r="X237" s="117"/>
      <c r="Y237" s="117">
        <v>15729</v>
      </c>
      <c r="Z237" s="117"/>
      <c r="AA237" s="117"/>
      <c r="AB237" s="117"/>
      <c r="AC237" s="117"/>
      <c r="AD237" s="117"/>
      <c r="AE237" s="117"/>
      <c r="AF237" s="116" t="s">
        <v>11002</v>
      </c>
    </row>
    <row r="238" spans="1:32" hidden="1">
      <c r="A238" s="116" t="s">
        <v>15570</v>
      </c>
      <c r="B238" s="116" t="s">
        <v>15571</v>
      </c>
      <c r="C238" s="116" t="s">
        <v>10999</v>
      </c>
      <c r="D238" s="116" t="s">
        <v>104</v>
      </c>
      <c r="E238" s="116" t="s">
        <v>15755</v>
      </c>
      <c r="F238" s="116" t="s">
        <v>3512</v>
      </c>
      <c r="G238" s="116" t="s">
        <v>364</v>
      </c>
      <c r="H238" s="116" t="s">
        <v>15773</v>
      </c>
      <c r="I238" s="116" t="s">
        <v>15781</v>
      </c>
      <c r="J238" s="116" t="s">
        <v>15782</v>
      </c>
      <c r="K238" s="116" t="s">
        <v>10999</v>
      </c>
      <c r="L238" s="116" t="s">
        <v>15278</v>
      </c>
      <c r="M238" s="116" t="s">
        <v>15279</v>
      </c>
      <c r="N238" s="117"/>
      <c r="O238" s="117">
        <v>20569</v>
      </c>
      <c r="P238" s="117"/>
      <c r="Q238" s="117"/>
      <c r="R238" s="117"/>
      <c r="S238" s="117">
        <v>20569</v>
      </c>
      <c r="T238" s="117"/>
      <c r="U238" s="117">
        <v>10000</v>
      </c>
      <c r="V238" s="117"/>
      <c r="W238" s="117"/>
      <c r="X238" s="117"/>
      <c r="Y238" s="117">
        <v>10000</v>
      </c>
      <c r="Z238" s="117"/>
      <c r="AA238" s="117"/>
      <c r="AB238" s="117"/>
      <c r="AC238" s="117"/>
      <c r="AD238" s="117"/>
      <c r="AE238" s="117"/>
      <c r="AF238" s="116" t="s">
        <v>11002</v>
      </c>
    </row>
    <row r="239" spans="1:32" hidden="1">
      <c r="A239" s="116" t="s">
        <v>15570</v>
      </c>
      <c r="B239" s="116" t="s">
        <v>15571</v>
      </c>
      <c r="C239" s="116" t="s">
        <v>10999</v>
      </c>
      <c r="D239" s="116" t="s">
        <v>104</v>
      </c>
      <c r="E239" s="116" t="s">
        <v>15755</v>
      </c>
      <c r="F239" s="116" t="s">
        <v>3522</v>
      </c>
      <c r="G239" s="116" t="s">
        <v>364</v>
      </c>
      <c r="H239" s="116" t="s">
        <v>15773</v>
      </c>
      <c r="I239" s="116" t="s">
        <v>15783</v>
      </c>
      <c r="J239" s="116" t="s">
        <v>15784</v>
      </c>
      <c r="K239" s="116" t="s">
        <v>10999</v>
      </c>
      <c r="L239" s="116" t="s">
        <v>15278</v>
      </c>
      <c r="M239" s="116" t="s">
        <v>15279</v>
      </c>
      <c r="N239" s="117"/>
      <c r="O239" s="117"/>
      <c r="P239" s="117"/>
      <c r="Q239" s="117"/>
      <c r="R239" s="117"/>
      <c r="S239" s="117"/>
      <c r="T239" s="117"/>
      <c r="U239" s="117">
        <v>4500</v>
      </c>
      <c r="V239" s="117"/>
      <c r="W239" s="117"/>
      <c r="X239" s="117"/>
      <c r="Y239" s="117">
        <v>4500</v>
      </c>
      <c r="Z239" s="117"/>
      <c r="AA239" s="117"/>
      <c r="AB239" s="117"/>
      <c r="AC239" s="117"/>
      <c r="AD239" s="117"/>
      <c r="AE239" s="117"/>
      <c r="AF239" s="116" t="s">
        <v>11002</v>
      </c>
    </row>
    <row r="240" spans="1:32" hidden="1">
      <c r="A240" s="116" t="s">
        <v>15570</v>
      </c>
      <c r="B240" s="116" t="s">
        <v>15571</v>
      </c>
      <c r="C240" s="116" t="s">
        <v>10999</v>
      </c>
      <c r="D240" s="116" t="s">
        <v>104</v>
      </c>
      <c r="E240" s="116" t="s">
        <v>15755</v>
      </c>
      <c r="F240" s="116" t="s">
        <v>3535</v>
      </c>
      <c r="G240" s="116" t="s">
        <v>364</v>
      </c>
      <c r="H240" s="116" t="s">
        <v>15773</v>
      </c>
      <c r="I240" s="116" t="s">
        <v>15785</v>
      </c>
      <c r="J240" s="116" t="s">
        <v>15786</v>
      </c>
      <c r="K240" s="116" t="s">
        <v>10999</v>
      </c>
      <c r="L240" s="116" t="s">
        <v>15278</v>
      </c>
      <c r="M240" s="116" t="s">
        <v>15279</v>
      </c>
      <c r="N240" s="117"/>
      <c r="O240" s="117">
        <v>46662</v>
      </c>
      <c r="P240" s="117"/>
      <c r="Q240" s="117"/>
      <c r="R240" s="117"/>
      <c r="S240" s="117">
        <v>46662</v>
      </c>
      <c r="T240" s="117"/>
      <c r="U240" s="117">
        <v>61224</v>
      </c>
      <c r="V240" s="117"/>
      <c r="W240" s="117"/>
      <c r="X240" s="117"/>
      <c r="Y240" s="117">
        <v>61224</v>
      </c>
      <c r="Z240" s="117"/>
      <c r="AA240" s="117">
        <v>39505</v>
      </c>
      <c r="AB240" s="117"/>
      <c r="AC240" s="117"/>
      <c r="AD240" s="117"/>
      <c r="AE240" s="117">
        <v>39505</v>
      </c>
      <c r="AF240" s="116" t="s">
        <v>11002</v>
      </c>
    </row>
    <row r="241" spans="1:32" hidden="1">
      <c r="A241" s="116" t="s">
        <v>15570</v>
      </c>
      <c r="B241" s="116" t="s">
        <v>15571</v>
      </c>
      <c r="C241" s="116" t="s">
        <v>10999</v>
      </c>
      <c r="D241" s="116" t="s">
        <v>104</v>
      </c>
      <c r="E241" s="116" t="s">
        <v>15755</v>
      </c>
      <c r="F241" s="116" t="s">
        <v>3569</v>
      </c>
      <c r="G241" s="116" t="s">
        <v>364</v>
      </c>
      <c r="H241" s="116" t="s">
        <v>15773</v>
      </c>
      <c r="I241" s="116" t="s">
        <v>15787</v>
      </c>
      <c r="J241" s="116" t="s">
        <v>15788</v>
      </c>
      <c r="K241" s="116" t="s">
        <v>10999</v>
      </c>
      <c r="L241" s="116" t="s">
        <v>15278</v>
      </c>
      <c r="M241" s="116" t="s">
        <v>15279</v>
      </c>
      <c r="N241" s="117"/>
      <c r="O241" s="117">
        <v>9217</v>
      </c>
      <c r="P241" s="117"/>
      <c r="Q241" s="117"/>
      <c r="R241" s="117"/>
      <c r="S241" s="117">
        <v>9217</v>
      </c>
      <c r="T241" s="117"/>
      <c r="U241" s="117"/>
      <c r="V241" s="117"/>
      <c r="W241" s="117"/>
      <c r="X241" s="117"/>
      <c r="Y241" s="117"/>
      <c r="Z241" s="117"/>
      <c r="AA241" s="117"/>
      <c r="AB241" s="117"/>
      <c r="AC241" s="117"/>
      <c r="AD241" s="117"/>
      <c r="AE241" s="117"/>
      <c r="AF241" s="116" t="s">
        <v>11002</v>
      </c>
    </row>
    <row r="242" spans="1:32" hidden="1">
      <c r="A242" s="116" t="s">
        <v>15570</v>
      </c>
      <c r="B242" s="116" t="s">
        <v>15571</v>
      </c>
      <c r="C242" s="116" t="s">
        <v>10999</v>
      </c>
      <c r="D242" s="116" t="s">
        <v>104</v>
      </c>
      <c r="E242" s="116" t="s">
        <v>15755</v>
      </c>
      <c r="F242" s="116" t="s">
        <v>3625</v>
      </c>
      <c r="G242" s="116" t="s">
        <v>364</v>
      </c>
      <c r="H242" s="116" t="s">
        <v>15773</v>
      </c>
      <c r="I242" s="116" t="s">
        <v>15789</v>
      </c>
      <c r="J242" s="116" t="s">
        <v>15790</v>
      </c>
      <c r="K242" s="116" t="s">
        <v>10999</v>
      </c>
      <c r="L242" s="116" t="s">
        <v>15278</v>
      </c>
      <c r="M242" s="116" t="s">
        <v>15279</v>
      </c>
      <c r="N242" s="117"/>
      <c r="O242" s="117"/>
      <c r="P242" s="117"/>
      <c r="Q242" s="117"/>
      <c r="R242" s="117"/>
      <c r="S242" s="117"/>
      <c r="T242" s="117"/>
      <c r="U242" s="117"/>
      <c r="V242" s="117"/>
      <c r="W242" s="117"/>
      <c r="X242" s="117"/>
      <c r="Y242" s="117"/>
      <c r="Z242" s="117"/>
      <c r="AA242" s="117">
        <v>4129</v>
      </c>
      <c r="AB242" s="117"/>
      <c r="AC242" s="117"/>
      <c r="AD242" s="117"/>
      <c r="AE242" s="117">
        <v>4129</v>
      </c>
      <c r="AF242" s="116" t="s">
        <v>11002</v>
      </c>
    </row>
    <row r="243" spans="1:32" hidden="1">
      <c r="A243" s="116" t="s">
        <v>15570</v>
      </c>
      <c r="B243" s="116" t="s">
        <v>15571</v>
      </c>
      <c r="C243" s="116" t="s">
        <v>10999</v>
      </c>
      <c r="D243" s="116" t="s">
        <v>104</v>
      </c>
      <c r="E243" s="116" t="s">
        <v>15755</v>
      </c>
      <c r="F243" s="116" t="s">
        <v>3635</v>
      </c>
      <c r="G243" s="116" t="s">
        <v>427</v>
      </c>
      <c r="H243" s="116" t="s">
        <v>15791</v>
      </c>
      <c r="I243" s="116" t="s">
        <v>15792</v>
      </c>
      <c r="J243" s="116" t="s">
        <v>15793</v>
      </c>
      <c r="K243" s="116" t="s">
        <v>10999</v>
      </c>
      <c r="L243" s="116" t="s">
        <v>15278</v>
      </c>
      <c r="M243" s="116" t="s">
        <v>15279</v>
      </c>
      <c r="N243" s="117"/>
      <c r="O243" s="117">
        <v>78851</v>
      </c>
      <c r="P243" s="117"/>
      <c r="Q243" s="117"/>
      <c r="R243" s="117"/>
      <c r="S243" s="117">
        <v>78851</v>
      </c>
      <c r="T243" s="117"/>
      <c r="U243" s="117">
        <v>96020</v>
      </c>
      <c r="V243" s="117"/>
      <c r="W243" s="117"/>
      <c r="X243" s="117"/>
      <c r="Y243" s="117">
        <v>96020</v>
      </c>
      <c r="Z243" s="117"/>
      <c r="AA243" s="117">
        <v>133881</v>
      </c>
      <c r="AB243" s="117"/>
      <c r="AC243" s="117"/>
      <c r="AD243" s="117"/>
      <c r="AE243" s="117">
        <v>133881</v>
      </c>
      <c r="AF243" s="116" t="s">
        <v>11002</v>
      </c>
    </row>
    <row r="244" spans="1:32" hidden="1">
      <c r="A244" s="116" t="s">
        <v>15570</v>
      </c>
      <c r="B244" s="116" t="s">
        <v>15571</v>
      </c>
      <c r="C244" s="116" t="s">
        <v>10999</v>
      </c>
      <c r="D244" s="116" t="s">
        <v>104</v>
      </c>
      <c r="E244" s="116" t="s">
        <v>15755</v>
      </c>
      <c r="F244" s="116" t="s">
        <v>3643</v>
      </c>
      <c r="G244" s="116" t="s">
        <v>2329</v>
      </c>
      <c r="H244" s="116" t="s">
        <v>15794</v>
      </c>
      <c r="I244" s="116" t="s">
        <v>15795</v>
      </c>
      <c r="J244" s="116" t="s">
        <v>15796</v>
      </c>
      <c r="K244" s="116" t="s">
        <v>10999</v>
      </c>
      <c r="L244" s="116" t="s">
        <v>15278</v>
      </c>
      <c r="M244" s="116" t="s">
        <v>15279</v>
      </c>
      <c r="N244" s="117"/>
      <c r="O244" s="117">
        <v>72157</v>
      </c>
      <c r="P244" s="117"/>
      <c r="Q244" s="117"/>
      <c r="R244" s="117"/>
      <c r="S244" s="117">
        <v>72157</v>
      </c>
      <c r="T244" s="117"/>
      <c r="U244" s="117">
        <v>100567</v>
      </c>
      <c r="V244" s="117"/>
      <c r="W244" s="117"/>
      <c r="X244" s="117"/>
      <c r="Y244" s="117">
        <v>100567</v>
      </c>
      <c r="Z244" s="117"/>
      <c r="AA244" s="117">
        <v>93705</v>
      </c>
      <c r="AB244" s="117"/>
      <c r="AC244" s="117"/>
      <c r="AD244" s="117"/>
      <c r="AE244" s="117">
        <v>93705</v>
      </c>
      <c r="AF244" s="116" t="s">
        <v>11002</v>
      </c>
    </row>
    <row r="245" spans="1:32" hidden="1">
      <c r="A245" s="116" t="s">
        <v>15570</v>
      </c>
      <c r="B245" s="116" t="s">
        <v>15571</v>
      </c>
      <c r="C245" s="116" t="s">
        <v>10999</v>
      </c>
      <c r="D245" s="116" t="s">
        <v>104</v>
      </c>
      <c r="E245" s="116" t="s">
        <v>15755</v>
      </c>
      <c r="F245" s="116" t="s">
        <v>3667</v>
      </c>
      <c r="G245" s="116" t="s">
        <v>558</v>
      </c>
      <c r="H245" s="116" t="s">
        <v>15797</v>
      </c>
      <c r="I245" s="116" t="s">
        <v>15798</v>
      </c>
      <c r="J245" s="116" t="s">
        <v>15799</v>
      </c>
      <c r="K245" s="116" t="s">
        <v>10999</v>
      </c>
      <c r="L245" s="116" t="s">
        <v>15278</v>
      </c>
      <c r="M245" s="116" t="s">
        <v>15279</v>
      </c>
      <c r="N245" s="117"/>
      <c r="O245" s="117">
        <v>128271</v>
      </c>
      <c r="P245" s="117"/>
      <c r="Q245" s="117"/>
      <c r="R245" s="117"/>
      <c r="S245" s="117">
        <v>128271</v>
      </c>
      <c r="T245" s="117"/>
      <c r="U245" s="117">
        <v>143811</v>
      </c>
      <c r="V245" s="117"/>
      <c r="W245" s="117"/>
      <c r="X245" s="117"/>
      <c r="Y245" s="117">
        <v>143811</v>
      </c>
      <c r="Z245" s="117"/>
      <c r="AA245" s="117">
        <v>58997</v>
      </c>
      <c r="AB245" s="117"/>
      <c r="AC245" s="117"/>
      <c r="AD245" s="117"/>
      <c r="AE245" s="117">
        <v>58997</v>
      </c>
      <c r="AF245" s="116" t="s">
        <v>11002</v>
      </c>
    </row>
    <row r="246" spans="1:32" hidden="1">
      <c r="A246" s="116" t="s">
        <v>15570</v>
      </c>
      <c r="B246" s="116" t="s">
        <v>15571</v>
      </c>
      <c r="C246" s="116" t="s">
        <v>10999</v>
      </c>
      <c r="D246" s="116" t="s">
        <v>104</v>
      </c>
      <c r="E246" s="116" t="s">
        <v>15755</v>
      </c>
      <c r="F246" s="116" t="s">
        <v>3674</v>
      </c>
      <c r="G246" s="116" t="s">
        <v>601</v>
      </c>
      <c r="H246" s="116" t="s">
        <v>15800</v>
      </c>
      <c r="I246" s="116" t="s">
        <v>15801</v>
      </c>
      <c r="J246" s="116" t="s">
        <v>15802</v>
      </c>
      <c r="K246" s="116" t="s">
        <v>10999</v>
      </c>
      <c r="L246" s="116" t="s">
        <v>15278</v>
      </c>
      <c r="M246" s="116" t="s">
        <v>15279</v>
      </c>
      <c r="N246" s="117"/>
      <c r="O246" s="117">
        <v>47109</v>
      </c>
      <c r="P246" s="117"/>
      <c r="Q246" s="117"/>
      <c r="R246" s="117"/>
      <c r="S246" s="117">
        <v>47109</v>
      </c>
      <c r="T246" s="117"/>
      <c r="U246" s="117">
        <v>100299</v>
      </c>
      <c r="V246" s="117"/>
      <c r="W246" s="117"/>
      <c r="X246" s="117"/>
      <c r="Y246" s="117">
        <v>100299</v>
      </c>
      <c r="Z246" s="117"/>
      <c r="AA246" s="117">
        <v>72582</v>
      </c>
      <c r="AB246" s="117"/>
      <c r="AC246" s="117"/>
      <c r="AD246" s="117"/>
      <c r="AE246" s="117">
        <v>72582</v>
      </c>
      <c r="AF246" s="116" t="s">
        <v>11002</v>
      </c>
    </row>
    <row r="247" spans="1:32" hidden="1">
      <c r="A247" s="116" t="s">
        <v>15570</v>
      </c>
      <c r="B247" s="116" t="s">
        <v>15571</v>
      </c>
      <c r="C247" s="116" t="s">
        <v>10999</v>
      </c>
      <c r="D247" s="116" t="s">
        <v>104</v>
      </c>
      <c r="E247" s="116" t="s">
        <v>15755</v>
      </c>
      <c r="F247" s="116" t="s">
        <v>3683</v>
      </c>
      <c r="G247" s="116" t="s">
        <v>654</v>
      </c>
      <c r="H247" s="116" t="s">
        <v>15803</v>
      </c>
      <c r="I247" s="116" t="s">
        <v>15804</v>
      </c>
      <c r="J247" s="116" t="s">
        <v>15805</v>
      </c>
      <c r="K247" s="116" t="s">
        <v>10999</v>
      </c>
      <c r="L247" s="116" t="s">
        <v>15278</v>
      </c>
      <c r="M247" s="116" t="s">
        <v>15279</v>
      </c>
      <c r="N247" s="117"/>
      <c r="O247" s="117">
        <v>55459</v>
      </c>
      <c r="P247" s="117"/>
      <c r="Q247" s="117"/>
      <c r="R247" s="117"/>
      <c r="S247" s="117">
        <v>55459</v>
      </c>
      <c r="T247" s="117"/>
      <c r="U247" s="117">
        <v>57342</v>
      </c>
      <c r="V247" s="117"/>
      <c r="W247" s="117"/>
      <c r="X247" s="117"/>
      <c r="Y247" s="117">
        <v>57342</v>
      </c>
      <c r="Z247" s="117"/>
      <c r="AA247" s="117">
        <v>75717</v>
      </c>
      <c r="AB247" s="117"/>
      <c r="AC247" s="117"/>
      <c r="AD247" s="117"/>
      <c r="AE247" s="117">
        <v>75717</v>
      </c>
      <c r="AF247" s="116" t="s">
        <v>11002</v>
      </c>
    </row>
    <row r="248" spans="1:32" hidden="1">
      <c r="A248" s="116" t="s">
        <v>15570</v>
      </c>
      <c r="B248" s="116" t="s">
        <v>15571</v>
      </c>
      <c r="C248" s="116" t="s">
        <v>10999</v>
      </c>
      <c r="D248" s="116" t="s">
        <v>104</v>
      </c>
      <c r="E248" s="116" t="s">
        <v>15755</v>
      </c>
      <c r="F248" s="116" t="s">
        <v>3694</v>
      </c>
      <c r="G248" s="116" t="s">
        <v>654</v>
      </c>
      <c r="H248" s="116" t="s">
        <v>15803</v>
      </c>
      <c r="I248" s="116" t="s">
        <v>15806</v>
      </c>
      <c r="J248" s="116" t="s">
        <v>3945</v>
      </c>
      <c r="K248" s="116" t="s">
        <v>10999</v>
      </c>
      <c r="L248" s="116" t="s">
        <v>15278</v>
      </c>
      <c r="M248" s="116" t="s">
        <v>15279</v>
      </c>
      <c r="N248" s="117"/>
      <c r="O248" s="117">
        <v>88634</v>
      </c>
      <c r="P248" s="117"/>
      <c r="Q248" s="117"/>
      <c r="R248" s="117"/>
      <c r="S248" s="117">
        <v>88634</v>
      </c>
      <c r="T248" s="117"/>
      <c r="U248" s="117">
        <v>28949</v>
      </c>
      <c r="V248" s="117"/>
      <c r="W248" s="117"/>
      <c r="X248" s="117"/>
      <c r="Y248" s="117">
        <v>28949</v>
      </c>
      <c r="Z248" s="117"/>
      <c r="AA248" s="117">
        <v>104705</v>
      </c>
      <c r="AB248" s="117"/>
      <c r="AC248" s="117"/>
      <c r="AD248" s="117"/>
      <c r="AE248" s="117">
        <v>104705</v>
      </c>
      <c r="AF248" s="116" t="s">
        <v>11002</v>
      </c>
    </row>
    <row r="249" spans="1:32" hidden="1">
      <c r="A249" s="116" t="s">
        <v>15570</v>
      </c>
      <c r="B249" s="116" t="s">
        <v>15571</v>
      </c>
      <c r="C249" s="116" t="s">
        <v>10999</v>
      </c>
      <c r="D249" s="116" t="s">
        <v>104</v>
      </c>
      <c r="E249" s="116" t="s">
        <v>15755</v>
      </c>
      <c r="F249" s="116" t="s">
        <v>3707</v>
      </c>
      <c r="G249" s="116" t="s">
        <v>654</v>
      </c>
      <c r="H249" s="116" t="s">
        <v>15803</v>
      </c>
      <c r="I249" s="116" t="s">
        <v>15807</v>
      </c>
      <c r="J249" s="116" t="s">
        <v>15808</v>
      </c>
      <c r="K249" s="116" t="s">
        <v>10999</v>
      </c>
      <c r="L249" s="116" t="s">
        <v>15278</v>
      </c>
      <c r="M249" s="116" t="s">
        <v>15279</v>
      </c>
      <c r="N249" s="117"/>
      <c r="O249" s="117">
        <v>20036</v>
      </c>
      <c r="P249" s="117"/>
      <c r="Q249" s="117"/>
      <c r="R249" s="117"/>
      <c r="S249" s="117">
        <v>20036</v>
      </c>
      <c r="T249" s="117"/>
      <c r="U249" s="117">
        <v>13758</v>
      </c>
      <c r="V249" s="117"/>
      <c r="W249" s="117"/>
      <c r="X249" s="117"/>
      <c r="Y249" s="117">
        <v>13758</v>
      </c>
      <c r="Z249" s="117"/>
      <c r="AA249" s="117">
        <v>22021</v>
      </c>
      <c r="AB249" s="117"/>
      <c r="AC249" s="117"/>
      <c r="AD249" s="117"/>
      <c r="AE249" s="117">
        <v>22021</v>
      </c>
      <c r="AF249" s="116" t="s">
        <v>11002</v>
      </c>
    </row>
    <row r="250" spans="1:32" hidden="1">
      <c r="A250" s="116" t="s">
        <v>15570</v>
      </c>
      <c r="B250" s="116" t="s">
        <v>15571</v>
      </c>
      <c r="C250" s="116" t="s">
        <v>10999</v>
      </c>
      <c r="D250" s="116" t="s">
        <v>104</v>
      </c>
      <c r="E250" s="116" t="s">
        <v>15755</v>
      </c>
      <c r="F250" s="116" t="s">
        <v>3734</v>
      </c>
      <c r="G250" s="116" t="s">
        <v>701</v>
      </c>
      <c r="H250" s="116" t="s">
        <v>15809</v>
      </c>
      <c r="I250" s="116" t="s">
        <v>15810</v>
      </c>
      <c r="J250" s="116" t="s">
        <v>15811</v>
      </c>
      <c r="K250" s="116" t="s">
        <v>10999</v>
      </c>
      <c r="L250" s="116" t="s">
        <v>15278</v>
      </c>
      <c r="M250" s="116" t="s">
        <v>15279</v>
      </c>
      <c r="N250" s="117"/>
      <c r="O250" s="117">
        <v>94263</v>
      </c>
      <c r="P250" s="117"/>
      <c r="Q250" s="117"/>
      <c r="R250" s="117"/>
      <c r="S250" s="117">
        <v>94263</v>
      </c>
      <c r="T250" s="117"/>
      <c r="U250" s="117">
        <v>89073</v>
      </c>
      <c r="V250" s="117"/>
      <c r="W250" s="117">
        <v>40000</v>
      </c>
      <c r="X250" s="117"/>
      <c r="Y250" s="117">
        <v>129073</v>
      </c>
      <c r="Z250" s="117"/>
      <c r="AA250" s="117">
        <v>79456</v>
      </c>
      <c r="AB250" s="117"/>
      <c r="AC250" s="117"/>
      <c r="AD250" s="117"/>
      <c r="AE250" s="117">
        <v>79456</v>
      </c>
      <c r="AF250" s="116" t="s">
        <v>11002</v>
      </c>
    </row>
    <row r="251" spans="1:32" hidden="1">
      <c r="A251" s="116" t="s">
        <v>15570</v>
      </c>
      <c r="B251" s="116" t="s">
        <v>15571</v>
      </c>
      <c r="C251" s="116" t="s">
        <v>10999</v>
      </c>
      <c r="D251" s="116" t="s">
        <v>104</v>
      </c>
      <c r="E251" s="116" t="s">
        <v>15755</v>
      </c>
      <c r="F251" s="116" t="s">
        <v>3750</v>
      </c>
      <c r="G251" s="116" t="s">
        <v>731</v>
      </c>
      <c r="H251" s="116" t="s">
        <v>15812</v>
      </c>
      <c r="I251" s="116" t="s">
        <v>15813</v>
      </c>
      <c r="J251" s="116" t="s">
        <v>15814</v>
      </c>
      <c r="K251" s="116" t="s">
        <v>10999</v>
      </c>
      <c r="L251" s="116" t="s">
        <v>15278</v>
      </c>
      <c r="M251" s="116" t="s">
        <v>15279</v>
      </c>
      <c r="N251" s="117"/>
      <c r="O251" s="117">
        <v>7849</v>
      </c>
      <c r="P251" s="117"/>
      <c r="Q251" s="117"/>
      <c r="R251" s="117"/>
      <c r="S251" s="117">
        <v>7849</v>
      </c>
      <c r="T251" s="117"/>
      <c r="U251" s="117">
        <v>12576</v>
      </c>
      <c r="V251" s="117"/>
      <c r="W251" s="117"/>
      <c r="X251" s="117"/>
      <c r="Y251" s="117">
        <v>12576</v>
      </c>
      <c r="Z251" s="117"/>
      <c r="AA251" s="117">
        <v>6238</v>
      </c>
      <c r="AB251" s="117"/>
      <c r="AC251" s="117"/>
      <c r="AD251" s="117"/>
      <c r="AE251" s="117">
        <v>6238</v>
      </c>
      <c r="AF251" s="116" t="s">
        <v>11002</v>
      </c>
    </row>
    <row r="252" spans="1:32" hidden="1">
      <c r="A252" s="116" t="s">
        <v>15570</v>
      </c>
      <c r="B252" s="116" t="s">
        <v>15571</v>
      </c>
      <c r="C252" s="116" t="s">
        <v>10999</v>
      </c>
      <c r="D252" s="116" t="s">
        <v>104</v>
      </c>
      <c r="E252" s="116" t="s">
        <v>15755</v>
      </c>
      <c r="F252" s="116" t="s">
        <v>3767</v>
      </c>
      <c r="G252" s="116" t="s">
        <v>3147</v>
      </c>
      <c r="H252" s="116" t="s">
        <v>15815</v>
      </c>
      <c r="I252" s="116" t="s">
        <v>15816</v>
      </c>
      <c r="J252" s="116" t="s">
        <v>15817</v>
      </c>
      <c r="K252" s="116" t="s">
        <v>10999</v>
      </c>
      <c r="L252" s="116" t="s">
        <v>15278</v>
      </c>
      <c r="M252" s="116" t="s">
        <v>15279</v>
      </c>
      <c r="N252" s="117"/>
      <c r="O252" s="117">
        <v>38682</v>
      </c>
      <c r="P252" s="117"/>
      <c r="Q252" s="117"/>
      <c r="R252" s="117"/>
      <c r="S252" s="117">
        <v>38682</v>
      </c>
      <c r="T252" s="117"/>
      <c r="U252" s="117">
        <v>69025</v>
      </c>
      <c r="V252" s="117"/>
      <c r="W252" s="117"/>
      <c r="X252" s="117"/>
      <c r="Y252" s="117">
        <v>69025</v>
      </c>
      <c r="Z252" s="117"/>
      <c r="AA252" s="117">
        <v>141848</v>
      </c>
      <c r="AB252" s="117"/>
      <c r="AC252" s="117"/>
      <c r="AD252" s="117"/>
      <c r="AE252" s="117">
        <v>141848</v>
      </c>
      <c r="AF252" s="116" t="s">
        <v>11002</v>
      </c>
    </row>
    <row r="253" spans="1:32" hidden="1">
      <c r="A253" s="116" t="s">
        <v>15570</v>
      </c>
      <c r="B253" s="116" t="s">
        <v>15571</v>
      </c>
      <c r="C253" s="116" t="s">
        <v>10999</v>
      </c>
      <c r="D253" s="116" t="s">
        <v>104</v>
      </c>
      <c r="E253" s="116" t="s">
        <v>15755</v>
      </c>
      <c r="F253" s="116" t="s">
        <v>3786</v>
      </c>
      <c r="G253" s="116" t="s">
        <v>3147</v>
      </c>
      <c r="H253" s="116" t="s">
        <v>15815</v>
      </c>
      <c r="I253" s="116" t="s">
        <v>15818</v>
      </c>
      <c r="J253" s="116" t="s">
        <v>15819</v>
      </c>
      <c r="K253" s="116" t="s">
        <v>10999</v>
      </c>
      <c r="L253" s="116" t="s">
        <v>15278</v>
      </c>
      <c r="M253" s="116" t="s">
        <v>15279</v>
      </c>
      <c r="N253" s="117"/>
      <c r="O253" s="117">
        <v>169843</v>
      </c>
      <c r="P253" s="117"/>
      <c r="Q253" s="117"/>
      <c r="R253" s="117"/>
      <c r="S253" s="117">
        <v>169843</v>
      </c>
      <c r="T253" s="117"/>
      <c r="U253" s="117">
        <v>171184</v>
      </c>
      <c r="V253" s="117"/>
      <c r="W253" s="117"/>
      <c r="X253" s="117"/>
      <c r="Y253" s="117">
        <v>171184</v>
      </c>
      <c r="Z253" s="117"/>
      <c r="AA253" s="117">
        <v>140860</v>
      </c>
      <c r="AB253" s="117"/>
      <c r="AC253" s="117"/>
      <c r="AD253" s="117"/>
      <c r="AE253" s="117">
        <v>140860</v>
      </c>
      <c r="AF253" s="116" t="s">
        <v>11002</v>
      </c>
    </row>
    <row r="254" spans="1:32" hidden="1">
      <c r="A254" s="116" t="s">
        <v>15570</v>
      </c>
      <c r="B254" s="116" t="s">
        <v>15571</v>
      </c>
      <c r="C254" s="116" t="s">
        <v>10999</v>
      </c>
      <c r="D254" s="116" t="s">
        <v>104</v>
      </c>
      <c r="E254" s="116" t="s">
        <v>15755</v>
      </c>
      <c r="F254" s="116" t="s">
        <v>3803</v>
      </c>
      <c r="G254" s="116" t="s">
        <v>3147</v>
      </c>
      <c r="H254" s="116" t="s">
        <v>15815</v>
      </c>
      <c r="I254" s="116" t="s">
        <v>15820</v>
      </c>
      <c r="J254" s="116" t="s">
        <v>15821</v>
      </c>
      <c r="K254" s="116" t="s">
        <v>10999</v>
      </c>
      <c r="L254" s="116" t="s">
        <v>15278</v>
      </c>
      <c r="M254" s="116" t="s">
        <v>15279</v>
      </c>
      <c r="N254" s="117"/>
      <c r="O254" s="117">
        <v>196889</v>
      </c>
      <c r="P254" s="117"/>
      <c r="Q254" s="117"/>
      <c r="R254" s="117"/>
      <c r="S254" s="117">
        <v>196889</v>
      </c>
      <c r="T254" s="117"/>
      <c r="U254" s="117">
        <v>166402</v>
      </c>
      <c r="V254" s="117"/>
      <c r="W254" s="117"/>
      <c r="X254" s="117"/>
      <c r="Y254" s="117">
        <v>166402</v>
      </c>
      <c r="Z254" s="117"/>
      <c r="AA254" s="117">
        <v>115535</v>
      </c>
      <c r="AB254" s="117"/>
      <c r="AC254" s="117"/>
      <c r="AD254" s="117"/>
      <c r="AE254" s="117">
        <v>115535</v>
      </c>
      <c r="AF254" s="116" t="s">
        <v>11002</v>
      </c>
    </row>
    <row r="255" spans="1:32" hidden="1">
      <c r="A255" s="116" t="s">
        <v>15570</v>
      </c>
      <c r="B255" s="116" t="s">
        <v>15571</v>
      </c>
      <c r="C255" s="116" t="s">
        <v>10999</v>
      </c>
      <c r="D255" s="116" t="s">
        <v>104</v>
      </c>
      <c r="E255" s="116" t="s">
        <v>15755</v>
      </c>
      <c r="F255" s="116" t="s">
        <v>3822</v>
      </c>
      <c r="G255" s="116" t="s">
        <v>3147</v>
      </c>
      <c r="H255" s="116" t="s">
        <v>15815</v>
      </c>
      <c r="I255" s="116" t="s">
        <v>15822</v>
      </c>
      <c r="J255" s="116" t="s">
        <v>15823</v>
      </c>
      <c r="K255" s="116" t="s">
        <v>10999</v>
      </c>
      <c r="L255" s="116" t="s">
        <v>15278</v>
      </c>
      <c r="M255" s="116" t="s">
        <v>15279</v>
      </c>
      <c r="N255" s="117"/>
      <c r="O255" s="117">
        <v>10172</v>
      </c>
      <c r="P255" s="117"/>
      <c r="Q255" s="117"/>
      <c r="R255" s="117"/>
      <c r="S255" s="117">
        <v>10172</v>
      </c>
      <c r="T255" s="117"/>
      <c r="U255" s="117">
        <v>7320</v>
      </c>
      <c r="V255" s="117"/>
      <c r="W255" s="117"/>
      <c r="X255" s="117"/>
      <c r="Y255" s="117">
        <v>7320</v>
      </c>
      <c r="Z255" s="117"/>
      <c r="AA255" s="117">
        <v>4180</v>
      </c>
      <c r="AB255" s="117"/>
      <c r="AC255" s="117"/>
      <c r="AD255" s="117"/>
      <c r="AE255" s="117">
        <v>4180</v>
      </c>
      <c r="AF255" s="116" t="s">
        <v>11002</v>
      </c>
    </row>
    <row r="256" spans="1:32" hidden="1">
      <c r="A256" s="116" t="s">
        <v>15570</v>
      </c>
      <c r="B256" s="116" t="s">
        <v>15571</v>
      </c>
      <c r="C256" s="116" t="s">
        <v>10999</v>
      </c>
      <c r="D256" s="116" t="s">
        <v>104</v>
      </c>
      <c r="E256" s="116" t="s">
        <v>15755</v>
      </c>
      <c r="F256" s="116" t="s">
        <v>3841</v>
      </c>
      <c r="G256" s="116" t="s">
        <v>3283</v>
      </c>
      <c r="H256" s="116" t="s">
        <v>15824</v>
      </c>
      <c r="I256" s="116" t="s">
        <v>15825</v>
      </c>
      <c r="J256" s="116" t="s">
        <v>15826</v>
      </c>
      <c r="K256" s="116" t="s">
        <v>10999</v>
      </c>
      <c r="L256" s="116" t="s">
        <v>15278</v>
      </c>
      <c r="M256" s="116" t="s">
        <v>15279</v>
      </c>
      <c r="N256" s="117"/>
      <c r="O256" s="117">
        <v>49237</v>
      </c>
      <c r="P256" s="117"/>
      <c r="Q256" s="117"/>
      <c r="R256" s="117"/>
      <c r="S256" s="117">
        <v>49237</v>
      </c>
      <c r="T256" s="117"/>
      <c r="U256" s="117">
        <v>38784</v>
      </c>
      <c r="V256" s="117"/>
      <c r="W256" s="117"/>
      <c r="X256" s="117"/>
      <c r="Y256" s="117">
        <v>38784</v>
      </c>
      <c r="Z256" s="117"/>
      <c r="AA256" s="117">
        <v>18570</v>
      </c>
      <c r="AB256" s="117"/>
      <c r="AC256" s="117"/>
      <c r="AD256" s="117"/>
      <c r="AE256" s="117">
        <v>18570</v>
      </c>
      <c r="AF256" s="116" t="s">
        <v>11002</v>
      </c>
    </row>
    <row r="257" spans="1:32" hidden="1">
      <c r="A257" s="116" t="s">
        <v>15570</v>
      </c>
      <c r="B257" s="116" t="s">
        <v>15571</v>
      </c>
      <c r="C257" s="116" t="s">
        <v>10999</v>
      </c>
      <c r="D257" s="116" t="s">
        <v>104</v>
      </c>
      <c r="E257" s="116" t="s">
        <v>15755</v>
      </c>
      <c r="F257" s="116" t="s">
        <v>3853</v>
      </c>
      <c r="G257" s="116" t="s">
        <v>3283</v>
      </c>
      <c r="H257" s="116" t="s">
        <v>15824</v>
      </c>
      <c r="I257" s="116" t="s">
        <v>15827</v>
      </c>
      <c r="J257" s="116" t="s">
        <v>3821</v>
      </c>
      <c r="K257" s="116" t="s">
        <v>10999</v>
      </c>
      <c r="L257" s="116" t="s">
        <v>15278</v>
      </c>
      <c r="M257" s="116" t="s">
        <v>15279</v>
      </c>
      <c r="N257" s="117"/>
      <c r="O257" s="117">
        <v>46128</v>
      </c>
      <c r="P257" s="117"/>
      <c r="Q257" s="117"/>
      <c r="R257" s="117"/>
      <c r="S257" s="117">
        <v>46128</v>
      </c>
      <c r="T257" s="117"/>
      <c r="U257" s="117">
        <v>51119</v>
      </c>
      <c r="V257" s="117"/>
      <c r="W257" s="117"/>
      <c r="X257" s="117"/>
      <c r="Y257" s="117">
        <v>51119</v>
      </c>
      <c r="Z257" s="117"/>
      <c r="AA257" s="117">
        <v>53597</v>
      </c>
      <c r="AB257" s="117"/>
      <c r="AC257" s="117"/>
      <c r="AD257" s="117"/>
      <c r="AE257" s="117">
        <v>53597</v>
      </c>
      <c r="AF257" s="116" t="s">
        <v>11002</v>
      </c>
    </row>
    <row r="258" spans="1:32" hidden="1">
      <c r="A258" s="116" t="s">
        <v>15570</v>
      </c>
      <c r="B258" s="116" t="s">
        <v>15571</v>
      </c>
      <c r="C258" s="116" t="s">
        <v>10999</v>
      </c>
      <c r="D258" s="116" t="s">
        <v>104</v>
      </c>
      <c r="E258" s="116" t="s">
        <v>15755</v>
      </c>
      <c r="F258" s="116" t="s">
        <v>3935</v>
      </c>
      <c r="G258" s="116" t="s">
        <v>3435</v>
      </c>
      <c r="H258" s="116" t="s">
        <v>15828</v>
      </c>
      <c r="I258" s="116" t="s">
        <v>15829</v>
      </c>
      <c r="J258" s="116" t="s">
        <v>15830</v>
      </c>
      <c r="K258" s="116" t="s">
        <v>10999</v>
      </c>
      <c r="L258" s="116" t="s">
        <v>15278</v>
      </c>
      <c r="M258" s="116" t="s">
        <v>15279</v>
      </c>
      <c r="N258" s="117"/>
      <c r="O258" s="117">
        <v>136459</v>
      </c>
      <c r="P258" s="117"/>
      <c r="Q258" s="117"/>
      <c r="R258" s="117"/>
      <c r="S258" s="117">
        <v>136459</v>
      </c>
      <c r="T258" s="117"/>
      <c r="U258" s="117">
        <v>137315</v>
      </c>
      <c r="V258" s="117"/>
      <c r="W258" s="117"/>
      <c r="X258" s="117"/>
      <c r="Y258" s="117">
        <v>137315</v>
      </c>
      <c r="Z258" s="117"/>
      <c r="AA258" s="117">
        <v>137271</v>
      </c>
      <c r="AB258" s="117"/>
      <c r="AC258" s="117"/>
      <c r="AD258" s="117"/>
      <c r="AE258" s="117">
        <v>137271</v>
      </c>
      <c r="AF258" s="116" t="s">
        <v>11002</v>
      </c>
    </row>
    <row r="259" spans="1:32" hidden="1">
      <c r="A259" s="116" t="s">
        <v>15570</v>
      </c>
      <c r="B259" s="116" t="s">
        <v>15571</v>
      </c>
      <c r="C259" s="116" t="s">
        <v>10999</v>
      </c>
      <c r="D259" s="116" t="s">
        <v>104</v>
      </c>
      <c r="E259" s="116" t="s">
        <v>15755</v>
      </c>
      <c r="F259" s="116" t="s">
        <v>3992</v>
      </c>
      <c r="G259" s="116" t="s">
        <v>3435</v>
      </c>
      <c r="H259" s="116" t="s">
        <v>15828</v>
      </c>
      <c r="I259" s="116" t="s">
        <v>15831</v>
      </c>
      <c r="J259" s="116" t="s">
        <v>15832</v>
      </c>
      <c r="K259" s="116" t="s">
        <v>10999</v>
      </c>
      <c r="L259" s="116" t="s">
        <v>15278</v>
      </c>
      <c r="M259" s="116" t="s">
        <v>15279</v>
      </c>
      <c r="N259" s="117"/>
      <c r="O259" s="117">
        <v>30443</v>
      </c>
      <c r="P259" s="117"/>
      <c r="Q259" s="117"/>
      <c r="R259" s="117"/>
      <c r="S259" s="117">
        <v>30443</v>
      </c>
      <c r="T259" s="117"/>
      <c r="U259" s="117">
        <v>19452</v>
      </c>
      <c r="V259" s="117"/>
      <c r="W259" s="117"/>
      <c r="X259" s="117"/>
      <c r="Y259" s="117">
        <v>19452</v>
      </c>
      <c r="Z259" s="117"/>
      <c r="AA259" s="117">
        <v>19889</v>
      </c>
      <c r="AB259" s="117"/>
      <c r="AC259" s="117"/>
      <c r="AD259" s="117"/>
      <c r="AE259" s="117">
        <v>19889</v>
      </c>
      <c r="AF259" s="116" t="s">
        <v>11002</v>
      </c>
    </row>
    <row r="260" spans="1:32" hidden="1">
      <c r="A260" s="116" t="s">
        <v>15570</v>
      </c>
      <c r="B260" s="116" t="s">
        <v>15571</v>
      </c>
      <c r="C260" s="116" t="s">
        <v>10999</v>
      </c>
      <c r="D260" s="116" t="s">
        <v>104</v>
      </c>
      <c r="E260" s="116" t="s">
        <v>15755</v>
      </c>
      <c r="F260" s="116" t="s">
        <v>4015</v>
      </c>
      <c r="G260" s="116" t="s">
        <v>3435</v>
      </c>
      <c r="H260" s="116" t="s">
        <v>15828</v>
      </c>
      <c r="I260" s="116" t="s">
        <v>15833</v>
      </c>
      <c r="J260" s="116" t="s">
        <v>15834</v>
      </c>
      <c r="K260" s="116" t="s">
        <v>10999</v>
      </c>
      <c r="L260" s="116" t="s">
        <v>15278</v>
      </c>
      <c r="M260" s="116" t="s">
        <v>15279</v>
      </c>
      <c r="N260" s="117"/>
      <c r="O260" s="117">
        <v>54852</v>
      </c>
      <c r="P260" s="117"/>
      <c r="Q260" s="117"/>
      <c r="R260" s="117"/>
      <c r="S260" s="117">
        <v>54852</v>
      </c>
      <c r="T260" s="117"/>
      <c r="U260" s="117">
        <v>43452</v>
      </c>
      <c r="V260" s="117"/>
      <c r="W260" s="117"/>
      <c r="X260" s="117"/>
      <c r="Y260" s="117">
        <v>43452</v>
      </c>
      <c r="Z260" s="117"/>
      <c r="AA260" s="117">
        <v>41358</v>
      </c>
      <c r="AB260" s="117"/>
      <c r="AC260" s="117"/>
      <c r="AD260" s="117"/>
      <c r="AE260" s="117">
        <v>41358</v>
      </c>
      <c r="AF260" s="116" t="s">
        <v>11002</v>
      </c>
    </row>
    <row r="261" spans="1:32" hidden="1">
      <c r="A261" s="116" t="s">
        <v>15570</v>
      </c>
      <c r="B261" s="116" t="s">
        <v>15571</v>
      </c>
      <c r="C261" s="116" t="s">
        <v>10999</v>
      </c>
      <c r="D261" s="116" t="s">
        <v>104</v>
      </c>
      <c r="E261" s="116" t="s">
        <v>15755</v>
      </c>
      <c r="F261" s="116" t="s">
        <v>4024</v>
      </c>
      <c r="G261" s="116" t="s">
        <v>3435</v>
      </c>
      <c r="H261" s="116" t="s">
        <v>15828</v>
      </c>
      <c r="I261" s="116" t="s">
        <v>15835</v>
      </c>
      <c r="J261" s="116" t="s">
        <v>15836</v>
      </c>
      <c r="K261" s="116" t="s">
        <v>10999</v>
      </c>
      <c r="L261" s="116" t="s">
        <v>15278</v>
      </c>
      <c r="M261" s="116" t="s">
        <v>15279</v>
      </c>
      <c r="N261" s="117"/>
      <c r="O261" s="117"/>
      <c r="P261" s="117"/>
      <c r="Q261" s="117"/>
      <c r="R261" s="117"/>
      <c r="S261" s="117"/>
      <c r="T261" s="117"/>
      <c r="U261" s="117"/>
      <c r="V261" s="117"/>
      <c r="W261" s="117">
        <v>249000</v>
      </c>
      <c r="X261" s="117"/>
      <c r="Y261" s="117">
        <v>249000</v>
      </c>
      <c r="Z261" s="117"/>
      <c r="AA261" s="117">
        <v>362356</v>
      </c>
      <c r="AB261" s="117"/>
      <c r="AC261" s="117"/>
      <c r="AD261" s="117"/>
      <c r="AE261" s="117">
        <v>362356</v>
      </c>
      <c r="AF261" s="116" t="s">
        <v>11002</v>
      </c>
    </row>
    <row r="262" spans="1:32" hidden="1">
      <c r="A262" s="116" t="s">
        <v>15570</v>
      </c>
      <c r="B262" s="116" t="s">
        <v>15571</v>
      </c>
      <c r="C262" s="116" t="s">
        <v>10999</v>
      </c>
      <c r="D262" s="116" t="s">
        <v>104</v>
      </c>
      <c r="E262" s="116" t="s">
        <v>15755</v>
      </c>
      <c r="F262" s="116" t="s">
        <v>4046</v>
      </c>
      <c r="G262" s="116" t="s">
        <v>3435</v>
      </c>
      <c r="H262" s="116" t="s">
        <v>15828</v>
      </c>
      <c r="I262" s="116" t="s">
        <v>15837</v>
      </c>
      <c r="J262" s="116" t="s">
        <v>15838</v>
      </c>
      <c r="K262" s="116" t="s">
        <v>10999</v>
      </c>
      <c r="L262" s="116" t="s">
        <v>15278</v>
      </c>
      <c r="M262" s="116" t="s">
        <v>15279</v>
      </c>
      <c r="N262" s="117"/>
      <c r="O262" s="117">
        <v>14622</v>
      </c>
      <c r="P262" s="117"/>
      <c r="Q262" s="117"/>
      <c r="R262" s="117"/>
      <c r="S262" s="117">
        <v>14622</v>
      </c>
      <c r="T262" s="117"/>
      <c r="U262" s="117">
        <v>10490</v>
      </c>
      <c r="V262" s="117"/>
      <c r="W262" s="117"/>
      <c r="X262" s="117"/>
      <c r="Y262" s="117">
        <v>10490</v>
      </c>
      <c r="Z262" s="117"/>
      <c r="AA262" s="117">
        <v>10878</v>
      </c>
      <c r="AB262" s="117"/>
      <c r="AC262" s="117"/>
      <c r="AD262" s="117"/>
      <c r="AE262" s="117">
        <v>10878</v>
      </c>
      <c r="AF262" s="116" t="s">
        <v>11002</v>
      </c>
    </row>
    <row r="263" spans="1:32" hidden="1">
      <c r="A263" s="116" t="s">
        <v>15570</v>
      </c>
      <c r="B263" s="116" t="s">
        <v>15571</v>
      </c>
      <c r="C263" s="116" t="s">
        <v>10999</v>
      </c>
      <c r="D263" s="116" t="s">
        <v>104</v>
      </c>
      <c r="E263" s="116" t="s">
        <v>15755</v>
      </c>
      <c r="F263" s="116" t="s">
        <v>4123</v>
      </c>
      <c r="G263" s="116" t="s">
        <v>3435</v>
      </c>
      <c r="H263" s="116" t="s">
        <v>15828</v>
      </c>
      <c r="I263" s="116" t="s">
        <v>15839</v>
      </c>
      <c r="J263" s="116" t="s">
        <v>15840</v>
      </c>
      <c r="K263" s="116" t="s">
        <v>10999</v>
      </c>
      <c r="L263" s="116" t="s">
        <v>15278</v>
      </c>
      <c r="M263" s="116" t="s">
        <v>15279</v>
      </c>
      <c r="N263" s="117"/>
      <c r="O263" s="117">
        <v>90705</v>
      </c>
      <c r="P263" s="117"/>
      <c r="Q263" s="117"/>
      <c r="R263" s="117"/>
      <c r="S263" s="117">
        <v>90705</v>
      </c>
      <c r="T263" s="117"/>
      <c r="U263" s="117">
        <v>93777</v>
      </c>
      <c r="V263" s="117"/>
      <c r="W263" s="117"/>
      <c r="X263" s="117"/>
      <c r="Y263" s="117">
        <v>93777</v>
      </c>
      <c r="Z263" s="117"/>
      <c r="AA263" s="117">
        <v>88721</v>
      </c>
      <c r="AB263" s="117"/>
      <c r="AC263" s="117"/>
      <c r="AD263" s="117"/>
      <c r="AE263" s="117">
        <v>88721</v>
      </c>
      <c r="AF263" s="116" t="s">
        <v>11002</v>
      </c>
    </row>
    <row r="264" spans="1:32" hidden="1">
      <c r="A264" s="116" t="s">
        <v>15570</v>
      </c>
      <c r="B264" s="116" t="s">
        <v>15571</v>
      </c>
      <c r="C264" s="116" t="s">
        <v>10999</v>
      </c>
      <c r="D264" s="116" t="s">
        <v>104</v>
      </c>
      <c r="E264" s="116" t="s">
        <v>15755</v>
      </c>
      <c r="F264" s="116" t="s">
        <v>4134</v>
      </c>
      <c r="G264" s="116" t="s">
        <v>3435</v>
      </c>
      <c r="H264" s="116" t="s">
        <v>15828</v>
      </c>
      <c r="I264" s="116" t="s">
        <v>15841</v>
      </c>
      <c r="J264" s="116" t="s">
        <v>5287</v>
      </c>
      <c r="K264" s="116" t="s">
        <v>10999</v>
      </c>
      <c r="L264" s="116" t="s">
        <v>15278</v>
      </c>
      <c r="M264" s="116" t="s">
        <v>15279</v>
      </c>
      <c r="N264" s="117"/>
      <c r="O264" s="117">
        <v>355</v>
      </c>
      <c r="P264" s="117"/>
      <c r="Q264" s="117"/>
      <c r="R264" s="117"/>
      <c r="S264" s="117">
        <v>355</v>
      </c>
      <c r="T264" s="117"/>
      <c r="U264" s="117"/>
      <c r="V264" s="117"/>
      <c r="W264" s="117"/>
      <c r="X264" s="117"/>
      <c r="Y264" s="117"/>
      <c r="Z264" s="117"/>
      <c r="AA264" s="117"/>
      <c r="AB264" s="117"/>
      <c r="AC264" s="117"/>
      <c r="AD264" s="117"/>
      <c r="AE264" s="117"/>
      <c r="AF264" s="116" t="s">
        <v>11002</v>
      </c>
    </row>
    <row r="265" spans="1:32" hidden="1">
      <c r="A265" s="116" t="s">
        <v>15570</v>
      </c>
      <c r="B265" s="116" t="s">
        <v>15571</v>
      </c>
      <c r="C265" s="116" t="s">
        <v>10999</v>
      </c>
      <c r="D265" s="116" t="s">
        <v>158</v>
      </c>
      <c r="E265" s="116" t="s">
        <v>15406</v>
      </c>
      <c r="F265" s="116" t="s">
        <v>4142</v>
      </c>
      <c r="G265" s="116" t="s">
        <v>302</v>
      </c>
      <c r="H265" s="116" t="s">
        <v>15842</v>
      </c>
      <c r="I265" s="116" t="s">
        <v>15843</v>
      </c>
      <c r="J265" s="116" t="s">
        <v>15844</v>
      </c>
      <c r="K265" s="116" t="s">
        <v>10999</v>
      </c>
      <c r="L265" s="116" t="s">
        <v>15278</v>
      </c>
      <c r="M265" s="116" t="s">
        <v>15279</v>
      </c>
      <c r="N265" s="117"/>
      <c r="O265" s="117">
        <v>9810</v>
      </c>
      <c r="P265" s="117"/>
      <c r="Q265" s="117"/>
      <c r="R265" s="117"/>
      <c r="S265" s="117">
        <v>9810</v>
      </c>
      <c r="T265" s="117"/>
      <c r="U265" s="117">
        <v>7254</v>
      </c>
      <c r="V265" s="117"/>
      <c r="W265" s="117"/>
      <c r="X265" s="117"/>
      <c r="Y265" s="117">
        <v>7254</v>
      </c>
      <c r="Z265" s="117"/>
      <c r="AA265" s="117">
        <v>7323</v>
      </c>
      <c r="AB265" s="117"/>
      <c r="AC265" s="117"/>
      <c r="AD265" s="117"/>
      <c r="AE265" s="117">
        <v>7323</v>
      </c>
      <c r="AF265" s="116" t="s">
        <v>11002</v>
      </c>
    </row>
    <row r="266" spans="1:32" hidden="1">
      <c r="A266" s="116" t="s">
        <v>11012</v>
      </c>
      <c r="B266" s="116" t="s">
        <v>11013</v>
      </c>
      <c r="C266" s="116" t="s">
        <v>10999</v>
      </c>
      <c r="D266" s="116" t="s">
        <v>21</v>
      </c>
      <c r="E266" s="116" t="s">
        <v>15845</v>
      </c>
      <c r="F266" s="116" t="s">
        <v>17</v>
      </c>
      <c r="G266" s="116" t="s">
        <v>21</v>
      </c>
      <c r="H266" s="116" t="s">
        <v>15846</v>
      </c>
      <c r="I266" s="116" t="s">
        <v>15847</v>
      </c>
      <c r="J266" s="116" t="s">
        <v>15848</v>
      </c>
      <c r="K266" s="116" t="s">
        <v>10999</v>
      </c>
      <c r="L266" s="116" t="s">
        <v>15278</v>
      </c>
      <c r="M266" s="116" t="s">
        <v>15279</v>
      </c>
      <c r="N266" s="117"/>
      <c r="O266" s="117">
        <v>17245</v>
      </c>
      <c r="P266" s="117"/>
      <c r="Q266" s="117"/>
      <c r="R266" s="117"/>
      <c r="S266" s="117">
        <v>17245</v>
      </c>
      <c r="T266" s="117"/>
      <c r="U266" s="117">
        <v>3243</v>
      </c>
      <c r="V266" s="117"/>
      <c r="W266" s="117"/>
      <c r="X266" s="117"/>
      <c r="Y266" s="117">
        <v>3243</v>
      </c>
      <c r="Z266" s="117"/>
      <c r="AA266" s="117"/>
      <c r="AB266" s="117"/>
      <c r="AC266" s="117"/>
      <c r="AD266" s="117"/>
      <c r="AE266" s="117"/>
      <c r="AF266" s="116" t="s">
        <v>11002</v>
      </c>
    </row>
    <row r="267" spans="1:32" hidden="1">
      <c r="A267" s="116" t="s">
        <v>11012</v>
      </c>
      <c r="B267" s="116" t="s">
        <v>11013</v>
      </c>
      <c r="C267" s="116" t="s">
        <v>10999</v>
      </c>
      <c r="D267" s="116" t="s">
        <v>44</v>
      </c>
      <c r="E267" s="116" t="s">
        <v>11014</v>
      </c>
      <c r="F267" s="116" t="s">
        <v>33</v>
      </c>
      <c r="G267" s="116" t="s">
        <v>21</v>
      </c>
      <c r="H267" s="116" t="s">
        <v>15849</v>
      </c>
      <c r="I267" s="116" t="s">
        <v>15849</v>
      </c>
      <c r="J267" s="116" t="s">
        <v>15850</v>
      </c>
      <c r="K267" s="116" t="s">
        <v>10999</v>
      </c>
      <c r="L267" s="116" t="s">
        <v>15278</v>
      </c>
      <c r="M267" s="116" t="s">
        <v>15279</v>
      </c>
      <c r="N267" s="117"/>
      <c r="O267" s="117">
        <v>754762</v>
      </c>
      <c r="P267" s="117"/>
      <c r="Q267" s="117"/>
      <c r="R267" s="117"/>
      <c r="S267" s="117">
        <v>754762</v>
      </c>
      <c r="T267" s="117"/>
      <c r="U267" s="117">
        <v>210039</v>
      </c>
      <c r="V267" s="117"/>
      <c r="W267" s="117"/>
      <c r="X267" s="117"/>
      <c r="Y267" s="117">
        <v>210039</v>
      </c>
      <c r="Z267" s="117"/>
      <c r="AA267" s="117">
        <v>55972</v>
      </c>
      <c r="AB267" s="117"/>
      <c r="AC267" s="117"/>
      <c r="AD267" s="117"/>
      <c r="AE267" s="117">
        <v>55972</v>
      </c>
      <c r="AF267" s="116" t="s">
        <v>11002</v>
      </c>
    </row>
    <row r="268" spans="1:32" hidden="1">
      <c r="A268" s="116" t="s">
        <v>15851</v>
      </c>
      <c r="B268" s="116" t="s">
        <v>15852</v>
      </c>
      <c r="C268" s="116" t="s">
        <v>11017</v>
      </c>
      <c r="D268" s="116" t="s">
        <v>21</v>
      </c>
      <c r="E268" s="116" t="s">
        <v>15853</v>
      </c>
      <c r="F268" s="116" t="s">
        <v>17</v>
      </c>
      <c r="G268" s="116" t="s">
        <v>21</v>
      </c>
      <c r="H268" s="116" t="s">
        <v>15854</v>
      </c>
      <c r="I268" s="116" t="s">
        <v>15855</v>
      </c>
      <c r="J268" s="116" t="s">
        <v>15856</v>
      </c>
      <c r="K268" s="116" t="s">
        <v>10999</v>
      </c>
      <c r="L268" s="116" t="s">
        <v>15278</v>
      </c>
      <c r="M268" s="116" t="s">
        <v>15279</v>
      </c>
      <c r="N268" s="117"/>
      <c r="O268" s="117">
        <v>28554</v>
      </c>
      <c r="P268" s="117"/>
      <c r="Q268" s="117"/>
      <c r="R268" s="117"/>
      <c r="S268" s="117">
        <v>28554</v>
      </c>
      <c r="T268" s="117"/>
      <c r="U268" s="117">
        <v>29506</v>
      </c>
      <c r="V268" s="117"/>
      <c r="W268" s="117"/>
      <c r="X268" s="117"/>
      <c r="Y268" s="117">
        <v>29506</v>
      </c>
      <c r="Z268" s="117"/>
      <c r="AA268" s="117">
        <v>49088</v>
      </c>
      <c r="AB268" s="117"/>
      <c r="AC268" s="117"/>
      <c r="AD268" s="117"/>
      <c r="AE268" s="117">
        <v>49088</v>
      </c>
      <c r="AF268" s="116" t="s">
        <v>11002</v>
      </c>
    </row>
    <row r="269" spans="1:32" hidden="1">
      <c r="A269" s="116" t="s">
        <v>15851</v>
      </c>
      <c r="B269" s="116" t="s">
        <v>15852</v>
      </c>
      <c r="C269" s="116" t="s">
        <v>11017</v>
      </c>
      <c r="D269" s="116" t="s">
        <v>21</v>
      </c>
      <c r="E269" s="116" t="s">
        <v>15853</v>
      </c>
      <c r="F269" s="116" t="s">
        <v>33</v>
      </c>
      <c r="G269" s="116" t="s">
        <v>21</v>
      </c>
      <c r="H269" s="116" t="s">
        <v>15854</v>
      </c>
      <c r="I269" s="116" t="s">
        <v>15857</v>
      </c>
      <c r="J269" s="116" t="s">
        <v>15858</v>
      </c>
      <c r="K269" s="116" t="s">
        <v>10999</v>
      </c>
      <c r="L269" s="116" t="s">
        <v>15278</v>
      </c>
      <c r="M269" s="116" t="s">
        <v>15279</v>
      </c>
      <c r="N269" s="117">
        <v>17</v>
      </c>
      <c r="O269" s="117">
        <v>2473555</v>
      </c>
      <c r="P269" s="117"/>
      <c r="Q269" s="117"/>
      <c r="R269" s="117">
        <v>17</v>
      </c>
      <c r="S269" s="117">
        <v>2473555</v>
      </c>
      <c r="T269" s="117">
        <v>12</v>
      </c>
      <c r="U269" s="117">
        <v>2096525</v>
      </c>
      <c r="V269" s="117"/>
      <c r="W269" s="117"/>
      <c r="X269" s="117">
        <v>12</v>
      </c>
      <c r="Y269" s="117">
        <v>2096525</v>
      </c>
      <c r="Z269" s="117">
        <v>8</v>
      </c>
      <c r="AA269" s="117">
        <v>1372163</v>
      </c>
      <c r="AB269" s="117">
        <v>29</v>
      </c>
      <c r="AC269" s="117">
        <v>3926560</v>
      </c>
      <c r="AD269" s="117">
        <v>37</v>
      </c>
      <c r="AE269" s="117">
        <v>5298723</v>
      </c>
      <c r="AF269" s="116" t="s">
        <v>11002</v>
      </c>
    </row>
    <row r="270" spans="1:32" hidden="1">
      <c r="A270" s="116" t="s">
        <v>15851</v>
      </c>
      <c r="B270" s="116" t="s">
        <v>15852</v>
      </c>
      <c r="C270" s="116" t="s">
        <v>11017</v>
      </c>
      <c r="D270" s="116" t="s">
        <v>21</v>
      </c>
      <c r="E270" s="116" t="s">
        <v>15853</v>
      </c>
      <c r="F270" s="116" t="s">
        <v>33</v>
      </c>
      <c r="G270" s="116" t="s">
        <v>21</v>
      </c>
      <c r="H270" s="116" t="s">
        <v>15854</v>
      </c>
      <c r="I270" s="116" t="s">
        <v>15857</v>
      </c>
      <c r="J270" s="116" t="s">
        <v>15858</v>
      </c>
      <c r="K270" s="116" t="s">
        <v>15293</v>
      </c>
      <c r="L270" s="116" t="s">
        <v>15294</v>
      </c>
      <c r="M270" s="116" t="s">
        <v>15279</v>
      </c>
      <c r="N270" s="117"/>
      <c r="O270" s="117">
        <v>-158296</v>
      </c>
      <c r="P270" s="117"/>
      <c r="Q270" s="117"/>
      <c r="R270" s="117"/>
      <c r="S270" s="117">
        <v>-158296</v>
      </c>
      <c r="T270" s="117"/>
      <c r="U270" s="117">
        <v>-175601</v>
      </c>
      <c r="V270" s="117"/>
      <c r="W270" s="117"/>
      <c r="X270" s="117"/>
      <c r="Y270" s="117">
        <v>-175601</v>
      </c>
      <c r="Z270" s="117"/>
      <c r="AA270" s="117">
        <v>-376456</v>
      </c>
      <c r="AB270" s="117"/>
      <c r="AC270" s="117"/>
      <c r="AD270" s="117"/>
      <c r="AE270" s="117">
        <v>-376456</v>
      </c>
      <c r="AF270" s="116" t="s">
        <v>11002</v>
      </c>
    </row>
    <row r="271" spans="1:32" hidden="1">
      <c r="A271" s="116" t="s">
        <v>15851</v>
      </c>
      <c r="B271" s="116" t="s">
        <v>15852</v>
      </c>
      <c r="C271" s="116" t="s">
        <v>11017</v>
      </c>
      <c r="D271" s="116" t="s">
        <v>21</v>
      </c>
      <c r="E271" s="116" t="s">
        <v>15853</v>
      </c>
      <c r="F271" s="116" t="s">
        <v>41</v>
      </c>
      <c r="G271" s="116" t="s">
        <v>21</v>
      </c>
      <c r="H271" s="116" t="s">
        <v>15854</v>
      </c>
      <c r="I271" s="116" t="s">
        <v>15857</v>
      </c>
      <c r="J271" s="116" t="s">
        <v>15858</v>
      </c>
      <c r="K271" s="116" t="s">
        <v>15297</v>
      </c>
      <c r="L271" s="116" t="s">
        <v>15298</v>
      </c>
      <c r="M271" s="116" t="s">
        <v>15279</v>
      </c>
      <c r="N271" s="117"/>
      <c r="O271" s="117">
        <v>196634</v>
      </c>
      <c r="P271" s="117"/>
      <c r="Q271" s="117"/>
      <c r="R271" s="117"/>
      <c r="S271" s="117">
        <v>196634</v>
      </c>
      <c r="T271" s="117"/>
      <c r="U271" s="117">
        <v>401596</v>
      </c>
      <c r="V271" s="117"/>
      <c r="W271" s="117"/>
      <c r="X271" s="117"/>
      <c r="Y271" s="117">
        <v>401596</v>
      </c>
      <c r="Z271" s="117"/>
      <c r="AA271" s="117">
        <v>651081</v>
      </c>
      <c r="AB271" s="117"/>
      <c r="AC271" s="117"/>
      <c r="AD271" s="117"/>
      <c r="AE271" s="117">
        <v>651081</v>
      </c>
      <c r="AF271" s="116" t="s">
        <v>11002</v>
      </c>
    </row>
    <row r="272" spans="1:32" hidden="1">
      <c r="A272" s="116" t="s">
        <v>15851</v>
      </c>
      <c r="B272" s="116" t="s">
        <v>15852</v>
      </c>
      <c r="C272" s="116" t="s">
        <v>11017</v>
      </c>
      <c r="D272" s="116" t="s">
        <v>21</v>
      </c>
      <c r="E272" s="116" t="s">
        <v>15853</v>
      </c>
      <c r="F272" s="116" t="s">
        <v>41</v>
      </c>
      <c r="G272" s="116" t="s">
        <v>21</v>
      </c>
      <c r="H272" s="116" t="s">
        <v>15854</v>
      </c>
      <c r="I272" s="116" t="s">
        <v>15857</v>
      </c>
      <c r="J272" s="116" t="s">
        <v>15858</v>
      </c>
      <c r="K272" s="116" t="s">
        <v>15297</v>
      </c>
      <c r="L272" s="116" t="s">
        <v>15303</v>
      </c>
      <c r="M272" s="116" t="s">
        <v>15300</v>
      </c>
      <c r="N272" s="117"/>
      <c r="O272" s="117">
        <v>175601</v>
      </c>
      <c r="P272" s="117"/>
      <c r="Q272" s="117"/>
      <c r="R272" s="117"/>
      <c r="S272" s="117">
        <v>175601</v>
      </c>
      <c r="T272" s="117"/>
      <c r="U272" s="117"/>
      <c r="V272" s="117"/>
      <c r="W272" s="117"/>
      <c r="X272" s="117"/>
      <c r="Y272" s="117"/>
      <c r="Z272" s="117"/>
      <c r="AA272" s="117"/>
      <c r="AB272" s="117"/>
      <c r="AC272" s="117"/>
      <c r="AD272" s="117"/>
      <c r="AE272" s="117"/>
      <c r="AF272" s="116" t="s">
        <v>11002</v>
      </c>
    </row>
    <row r="273" spans="1:32" hidden="1">
      <c r="A273" s="116" t="s">
        <v>15851</v>
      </c>
      <c r="B273" s="116" t="s">
        <v>15852</v>
      </c>
      <c r="C273" s="116" t="s">
        <v>11017</v>
      </c>
      <c r="D273" s="116" t="s">
        <v>21</v>
      </c>
      <c r="E273" s="116" t="s">
        <v>15853</v>
      </c>
      <c r="F273" s="116" t="s">
        <v>41</v>
      </c>
      <c r="G273" s="116" t="s">
        <v>21</v>
      </c>
      <c r="H273" s="116" t="s">
        <v>15854</v>
      </c>
      <c r="I273" s="116" t="s">
        <v>15857</v>
      </c>
      <c r="J273" s="116" t="s">
        <v>15858</v>
      </c>
      <c r="K273" s="116" t="s">
        <v>15297</v>
      </c>
      <c r="L273" s="116" t="s">
        <v>15859</v>
      </c>
      <c r="M273" s="116" t="s">
        <v>15300</v>
      </c>
      <c r="N273" s="117"/>
      <c r="O273" s="117">
        <v>21033</v>
      </c>
      <c r="P273" s="117"/>
      <c r="Q273" s="117"/>
      <c r="R273" s="117"/>
      <c r="S273" s="117">
        <v>21033</v>
      </c>
      <c r="T273" s="117"/>
      <c r="U273" s="117"/>
      <c r="V273" s="117"/>
      <c r="W273" s="117"/>
      <c r="X273" s="117"/>
      <c r="Y273" s="117"/>
      <c r="Z273" s="117"/>
      <c r="AA273" s="117"/>
      <c r="AB273" s="117"/>
      <c r="AC273" s="117"/>
      <c r="AD273" s="117"/>
      <c r="AE273" s="117"/>
      <c r="AF273" s="116" t="s">
        <v>11002</v>
      </c>
    </row>
    <row r="274" spans="1:32" hidden="1">
      <c r="A274" s="116" t="s">
        <v>15851</v>
      </c>
      <c r="B274" s="116" t="s">
        <v>15852</v>
      </c>
      <c r="C274" s="116" t="s">
        <v>11017</v>
      </c>
      <c r="D274" s="116" t="s">
        <v>21</v>
      </c>
      <c r="E274" s="116" t="s">
        <v>15853</v>
      </c>
      <c r="F274" s="116" t="s">
        <v>41</v>
      </c>
      <c r="G274" s="116" t="s">
        <v>21</v>
      </c>
      <c r="H274" s="116" t="s">
        <v>15854</v>
      </c>
      <c r="I274" s="116" t="s">
        <v>15857</v>
      </c>
      <c r="J274" s="116" t="s">
        <v>15858</v>
      </c>
      <c r="K274" s="116" t="s">
        <v>15297</v>
      </c>
      <c r="L274" s="116" t="s">
        <v>15304</v>
      </c>
      <c r="M274" s="116" t="s">
        <v>15300</v>
      </c>
      <c r="N274" s="117"/>
      <c r="O274" s="117"/>
      <c r="P274" s="117"/>
      <c r="Q274" s="117"/>
      <c r="R274" s="117"/>
      <c r="S274" s="117"/>
      <c r="T274" s="117"/>
      <c r="U274" s="117">
        <v>355423</v>
      </c>
      <c r="V274" s="117"/>
      <c r="W274" s="117"/>
      <c r="X274" s="117"/>
      <c r="Y274" s="117">
        <v>355423</v>
      </c>
      <c r="Z274" s="117"/>
      <c r="AA274" s="117"/>
      <c r="AB274" s="117"/>
      <c r="AC274" s="117"/>
      <c r="AD274" s="117"/>
      <c r="AE274" s="117"/>
      <c r="AF274" s="116" t="s">
        <v>11002</v>
      </c>
    </row>
    <row r="275" spans="1:32" hidden="1">
      <c r="A275" s="116" t="s">
        <v>15851</v>
      </c>
      <c r="B275" s="116" t="s">
        <v>15852</v>
      </c>
      <c r="C275" s="116" t="s">
        <v>11017</v>
      </c>
      <c r="D275" s="116" t="s">
        <v>21</v>
      </c>
      <c r="E275" s="116" t="s">
        <v>15853</v>
      </c>
      <c r="F275" s="116" t="s">
        <v>41</v>
      </c>
      <c r="G275" s="116" t="s">
        <v>21</v>
      </c>
      <c r="H275" s="116" t="s">
        <v>15854</v>
      </c>
      <c r="I275" s="116" t="s">
        <v>15857</v>
      </c>
      <c r="J275" s="116" t="s">
        <v>15858</v>
      </c>
      <c r="K275" s="116" t="s">
        <v>15297</v>
      </c>
      <c r="L275" s="116" t="s">
        <v>15860</v>
      </c>
      <c r="M275" s="116" t="s">
        <v>15300</v>
      </c>
      <c r="N275" s="117"/>
      <c r="O275" s="117"/>
      <c r="P275" s="117"/>
      <c r="Q275" s="117"/>
      <c r="R275" s="117"/>
      <c r="S275" s="117"/>
      <c r="T275" s="117"/>
      <c r="U275" s="117">
        <v>46173</v>
      </c>
      <c r="V275" s="117"/>
      <c r="W275" s="117"/>
      <c r="X275" s="117"/>
      <c r="Y275" s="117">
        <v>46173</v>
      </c>
      <c r="Z275" s="117"/>
      <c r="AA275" s="117"/>
      <c r="AB275" s="117"/>
      <c r="AC275" s="117"/>
      <c r="AD275" s="117"/>
      <c r="AE275" s="117"/>
      <c r="AF275" s="116" t="s">
        <v>11002</v>
      </c>
    </row>
    <row r="276" spans="1:32" hidden="1">
      <c r="A276" s="116" t="s">
        <v>15851</v>
      </c>
      <c r="B276" s="116" t="s">
        <v>15852</v>
      </c>
      <c r="C276" s="116" t="s">
        <v>11017</v>
      </c>
      <c r="D276" s="116" t="s">
        <v>21</v>
      </c>
      <c r="E276" s="116" t="s">
        <v>15853</v>
      </c>
      <c r="F276" s="116" t="s">
        <v>41</v>
      </c>
      <c r="G276" s="116" t="s">
        <v>21</v>
      </c>
      <c r="H276" s="116" t="s">
        <v>15854</v>
      </c>
      <c r="I276" s="116" t="s">
        <v>15857</v>
      </c>
      <c r="J276" s="116" t="s">
        <v>15858</v>
      </c>
      <c r="K276" s="116" t="s">
        <v>15297</v>
      </c>
      <c r="L276" s="116" t="s">
        <v>15299</v>
      </c>
      <c r="M276" s="116" t="s">
        <v>15300</v>
      </c>
      <c r="N276" s="117"/>
      <c r="O276" s="117"/>
      <c r="P276" s="117"/>
      <c r="Q276" s="117"/>
      <c r="R276" s="117"/>
      <c r="S276" s="117"/>
      <c r="T276" s="117"/>
      <c r="U276" s="117"/>
      <c r="V276" s="117"/>
      <c r="W276" s="117"/>
      <c r="X276" s="117"/>
      <c r="Y276" s="117"/>
      <c r="Z276" s="117"/>
      <c r="AA276" s="117">
        <v>598797</v>
      </c>
      <c r="AB276" s="117"/>
      <c r="AC276" s="117"/>
      <c r="AD276" s="117"/>
      <c r="AE276" s="117">
        <v>598797</v>
      </c>
      <c r="AF276" s="116" t="s">
        <v>11002</v>
      </c>
    </row>
    <row r="277" spans="1:32" hidden="1">
      <c r="A277" s="116" t="s">
        <v>15851</v>
      </c>
      <c r="B277" s="116" t="s">
        <v>15852</v>
      </c>
      <c r="C277" s="116" t="s">
        <v>11017</v>
      </c>
      <c r="D277" s="116" t="s">
        <v>21</v>
      </c>
      <c r="E277" s="116" t="s">
        <v>15853</v>
      </c>
      <c r="F277" s="116" t="s">
        <v>41</v>
      </c>
      <c r="G277" s="116" t="s">
        <v>21</v>
      </c>
      <c r="H277" s="116" t="s">
        <v>15854</v>
      </c>
      <c r="I277" s="116" t="s">
        <v>15857</v>
      </c>
      <c r="J277" s="116" t="s">
        <v>15858</v>
      </c>
      <c r="K277" s="116" t="s">
        <v>15297</v>
      </c>
      <c r="L277" s="116" t="s">
        <v>15861</v>
      </c>
      <c r="M277" s="116" t="s">
        <v>15300</v>
      </c>
      <c r="N277" s="117"/>
      <c r="O277" s="117"/>
      <c r="P277" s="117"/>
      <c r="Q277" s="117"/>
      <c r="R277" s="117"/>
      <c r="S277" s="117"/>
      <c r="T277" s="117"/>
      <c r="U277" s="117"/>
      <c r="V277" s="117"/>
      <c r="W277" s="117"/>
      <c r="X277" s="117"/>
      <c r="Y277" s="117"/>
      <c r="Z277" s="117"/>
      <c r="AA277" s="117">
        <v>52284</v>
      </c>
      <c r="AB277" s="117"/>
      <c r="AC277" s="117"/>
      <c r="AD277" s="117"/>
      <c r="AE277" s="117">
        <v>52284</v>
      </c>
      <c r="AF277" s="116" t="s">
        <v>11002</v>
      </c>
    </row>
    <row r="278" spans="1:32" hidden="1">
      <c r="A278" s="116" t="s">
        <v>15851</v>
      </c>
      <c r="B278" s="116" t="s">
        <v>15852</v>
      </c>
      <c r="C278" s="116" t="s">
        <v>11017</v>
      </c>
      <c r="D278" s="116" t="s">
        <v>21</v>
      </c>
      <c r="E278" s="116" t="s">
        <v>15853</v>
      </c>
      <c r="F278" s="116" t="s">
        <v>49</v>
      </c>
      <c r="G278" s="116" t="s">
        <v>21</v>
      </c>
      <c r="H278" s="116" t="s">
        <v>15854</v>
      </c>
      <c r="I278" s="116" t="s">
        <v>15862</v>
      </c>
      <c r="J278" s="116" t="s">
        <v>15863</v>
      </c>
      <c r="K278" s="116" t="s">
        <v>10999</v>
      </c>
      <c r="L278" s="116" t="s">
        <v>15278</v>
      </c>
      <c r="M278" s="116" t="s">
        <v>15279</v>
      </c>
      <c r="N278" s="117">
        <v>13</v>
      </c>
      <c r="O278" s="117">
        <v>2130050</v>
      </c>
      <c r="P278" s="117"/>
      <c r="Q278" s="117"/>
      <c r="R278" s="117">
        <v>13</v>
      </c>
      <c r="S278" s="117">
        <v>2130050</v>
      </c>
      <c r="T278" s="117">
        <v>11</v>
      </c>
      <c r="U278" s="117">
        <v>1940880</v>
      </c>
      <c r="V278" s="117"/>
      <c r="W278" s="117"/>
      <c r="X278" s="117">
        <v>11</v>
      </c>
      <c r="Y278" s="117">
        <v>1940880</v>
      </c>
      <c r="Z278" s="117"/>
      <c r="AA278" s="117">
        <v>180848</v>
      </c>
      <c r="AB278" s="117">
        <v>10</v>
      </c>
      <c r="AC278" s="117">
        <v>1935380</v>
      </c>
      <c r="AD278" s="117">
        <v>10</v>
      </c>
      <c r="AE278" s="117">
        <v>2116228</v>
      </c>
      <c r="AF278" s="116" t="s">
        <v>11002</v>
      </c>
    </row>
    <row r="279" spans="1:32" hidden="1">
      <c r="A279" s="116" t="s">
        <v>15851</v>
      </c>
      <c r="B279" s="116" t="s">
        <v>15852</v>
      </c>
      <c r="C279" s="116" t="s">
        <v>11017</v>
      </c>
      <c r="D279" s="116" t="s">
        <v>21</v>
      </c>
      <c r="E279" s="116" t="s">
        <v>15853</v>
      </c>
      <c r="F279" s="116" t="s">
        <v>49</v>
      </c>
      <c r="G279" s="116" t="s">
        <v>21</v>
      </c>
      <c r="H279" s="116" t="s">
        <v>15854</v>
      </c>
      <c r="I279" s="116" t="s">
        <v>15862</v>
      </c>
      <c r="J279" s="116" t="s">
        <v>15863</v>
      </c>
      <c r="K279" s="116" t="s">
        <v>15293</v>
      </c>
      <c r="L279" s="116" t="s">
        <v>15294</v>
      </c>
      <c r="M279" s="116" t="s">
        <v>15279</v>
      </c>
      <c r="N279" s="117"/>
      <c r="O279" s="117">
        <v>-158363</v>
      </c>
      <c r="P279" s="117"/>
      <c r="Q279" s="117"/>
      <c r="R279" s="117"/>
      <c r="S279" s="117">
        <v>-158363</v>
      </c>
      <c r="T279" s="117"/>
      <c r="U279" s="117">
        <v>-153567</v>
      </c>
      <c r="V279" s="117"/>
      <c r="W279" s="117"/>
      <c r="X279" s="117"/>
      <c r="Y279" s="117">
        <v>-153567</v>
      </c>
      <c r="Z279" s="117"/>
      <c r="AA279" s="117">
        <v>-118485</v>
      </c>
      <c r="AB279" s="117"/>
      <c r="AC279" s="117"/>
      <c r="AD279" s="117"/>
      <c r="AE279" s="117">
        <v>-118485</v>
      </c>
      <c r="AF279" s="116" t="s">
        <v>11002</v>
      </c>
    </row>
    <row r="280" spans="1:32" hidden="1">
      <c r="A280" s="116" t="s">
        <v>15851</v>
      </c>
      <c r="B280" s="116" t="s">
        <v>15852</v>
      </c>
      <c r="C280" s="116" t="s">
        <v>11017</v>
      </c>
      <c r="D280" s="116" t="s">
        <v>21</v>
      </c>
      <c r="E280" s="116" t="s">
        <v>15853</v>
      </c>
      <c r="F280" s="116" t="s">
        <v>101</v>
      </c>
      <c r="G280" s="116" t="s">
        <v>21</v>
      </c>
      <c r="H280" s="116" t="s">
        <v>15854</v>
      </c>
      <c r="I280" s="116" t="s">
        <v>15862</v>
      </c>
      <c r="J280" s="116" t="s">
        <v>15863</v>
      </c>
      <c r="K280" s="116" t="s">
        <v>15297</v>
      </c>
      <c r="L280" s="116" t="s">
        <v>15298</v>
      </c>
      <c r="M280" s="116" t="s">
        <v>15279</v>
      </c>
      <c r="N280" s="117"/>
      <c r="O280" s="117">
        <v>169389</v>
      </c>
      <c r="P280" s="117"/>
      <c r="Q280" s="117"/>
      <c r="R280" s="117"/>
      <c r="S280" s="117">
        <v>169389</v>
      </c>
      <c r="T280" s="117"/>
      <c r="U280" s="117">
        <v>113744</v>
      </c>
      <c r="V280" s="117"/>
      <c r="W280" s="117"/>
      <c r="X280" s="117"/>
      <c r="Y280" s="117">
        <v>113744</v>
      </c>
      <c r="Z280" s="117"/>
      <c r="AA280" s="117">
        <v>77963</v>
      </c>
      <c r="AB280" s="117"/>
      <c r="AC280" s="117"/>
      <c r="AD280" s="117"/>
      <c r="AE280" s="117">
        <v>77963</v>
      </c>
      <c r="AF280" s="116" t="s">
        <v>11002</v>
      </c>
    </row>
    <row r="281" spans="1:32" hidden="1">
      <c r="A281" s="116" t="s">
        <v>15851</v>
      </c>
      <c r="B281" s="116" t="s">
        <v>15852</v>
      </c>
      <c r="C281" s="116" t="s">
        <v>11017</v>
      </c>
      <c r="D281" s="116" t="s">
        <v>21</v>
      </c>
      <c r="E281" s="116" t="s">
        <v>15853</v>
      </c>
      <c r="F281" s="116" t="s">
        <v>101</v>
      </c>
      <c r="G281" s="116" t="s">
        <v>21</v>
      </c>
      <c r="H281" s="116" t="s">
        <v>15854</v>
      </c>
      <c r="I281" s="116" t="s">
        <v>15862</v>
      </c>
      <c r="J281" s="116" t="s">
        <v>15863</v>
      </c>
      <c r="K281" s="116" t="s">
        <v>15297</v>
      </c>
      <c r="L281" s="116" t="s">
        <v>15303</v>
      </c>
      <c r="M281" s="116" t="s">
        <v>15300</v>
      </c>
      <c r="N281" s="117"/>
      <c r="O281" s="117">
        <v>153567</v>
      </c>
      <c r="P281" s="117"/>
      <c r="Q281" s="117"/>
      <c r="R281" s="117"/>
      <c r="S281" s="117">
        <v>153567</v>
      </c>
      <c r="T281" s="117"/>
      <c r="U281" s="117"/>
      <c r="V281" s="117"/>
      <c r="W281" s="117"/>
      <c r="X281" s="117"/>
      <c r="Y281" s="117"/>
      <c r="Z281" s="117"/>
      <c r="AA281" s="117"/>
      <c r="AB281" s="117"/>
      <c r="AC281" s="117"/>
      <c r="AD281" s="117"/>
      <c r="AE281" s="117"/>
      <c r="AF281" s="116" t="s">
        <v>11002</v>
      </c>
    </row>
    <row r="282" spans="1:32" hidden="1">
      <c r="A282" s="116" t="s">
        <v>15851</v>
      </c>
      <c r="B282" s="116" t="s">
        <v>15852</v>
      </c>
      <c r="C282" s="116" t="s">
        <v>11017</v>
      </c>
      <c r="D282" s="116" t="s">
        <v>21</v>
      </c>
      <c r="E282" s="116" t="s">
        <v>15853</v>
      </c>
      <c r="F282" s="116" t="s">
        <v>101</v>
      </c>
      <c r="G282" s="116" t="s">
        <v>21</v>
      </c>
      <c r="H282" s="116" t="s">
        <v>15854</v>
      </c>
      <c r="I282" s="116" t="s">
        <v>15862</v>
      </c>
      <c r="J282" s="116" t="s">
        <v>15863</v>
      </c>
      <c r="K282" s="116" t="s">
        <v>15297</v>
      </c>
      <c r="L282" s="116" t="s">
        <v>15859</v>
      </c>
      <c r="M282" s="116" t="s">
        <v>15300</v>
      </c>
      <c r="N282" s="117"/>
      <c r="O282" s="117">
        <v>15822</v>
      </c>
      <c r="P282" s="117"/>
      <c r="Q282" s="117"/>
      <c r="R282" s="117"/>
      <c r="S282" s="117">
        <v>15822</v>
      </c>
      <c r="T282" s="117"/>
      <c r="U282" s="117"/>
      <c r="V282" s="117"/>
      <c r="W282" s="117"/>
      <c r="X282" s="117"/>
      <c r="Y282" s="117"/>
      <c r="Z282" s="117"/>
      <c r="AA282" s="117"/>
      <c r="AB282" s="117"/>
      <c r="AC282" s="117"/>
      <c r="AD282" s="117"/>
      <c r="AE282" s="117"/>
      <c r="AF282" s="116" t="s">
        <v>11002</v>
      </c>
    </row>
    <row r="283" spans="1:32" hidden="1">
      <c r="A283" s="116" t="s">
        <v>15851</v>
      </c>
      <c r="B283" s="116" t="s">
        <v>15852</v>
      </c>
      <c r="C283" s="116" t="s">
        <v>11017</v>
      </c>
      <c r="D283" s="116" t="s">
        <v>21</v>
      </c>
      <c r="E283" s="116" t="s">
        <v>15853</v>
      </c>
      <c r="F283" s="116" t="s">
        <v>101</v>
      </c>
      <c r="G283" s="116" t="s">
        <v>21</v>
      </c>
      <c r="H283" s="116" t="s">
        <v>15854</v>
      </c>
      <c r="I283" s="116" t="s">
        <v>15862</v>
      </c>
      <c r="J283" s="116" t="s">
        <v>15863</v>
      </c>
      <c r="K283" s="116" t="s">
        <v>15297</v>
      </c>
      <c r="L283" s="116" t="s">
        <v>15304</v>
      </c>
      <c r="M283" s="116" t="s">
        <v>15300</v>
      </c>
      <c r="N283" s="117"/>
      <c r="O283" s="117"/>
      <c r="P283" s="117"/>
      <c r="Q283" s="117"/>
      <c r="R283" s="117"/>
      <c r="S283" s="117"/>
      <c r="T283" s="117"/>
      <c r="U283" s="117">
        <v>102663</v>
      </c>
      <c r="V283" s="117"/>
      <c r="W283" s="117"/>
      <c r="X283" s="117"/>
      <c r="Y283" s="117">
        <v>102663</v>
      </c>
      <c r="Z283" s="117"/>
      <c r="AA283" s="117"/>
      <c r="AB283" s="117"/>
      <c r="AC283" s="117"/>
      <c r="AD283" s="117"/>
      <c r="AE283" s="117"/>
      <c r="AF283" s="116" t="s">
        <v>11002</v>
      </c>
    </row>
    <row r="284" spans="1:32" hidden="1">
      <c r="A284" s="116" t="s">
        <v>15851</v>
      </c>
      <c r="B284" s="116" t="s">
        <v>15852</v>
      </c>
      <c r="C284" s="116" t="s">
        <v>11017</v>
      </c>
      <c r="D284" s="116" t="s">
        <v>21</v>
      </c>
      <c r="E284" s="116" t="s">
        <v>15853</v>
      </c>
      <c r="F284" s="116" t="s">
        <v>101</v>
      </c>
      <c r="G284" s="116" t="s">
        <v>21</v>
      </c>
      <c r="H284" s="116" t="s">
        <v>15854</v>
      </c>
      <c r="I284" s="116" t="s">
        <v>15862</v>
      </c>
      <c r="J284" s="116" t="s">
        <v>15863</v>
      </c>
      <c r="K284" s="116" t="s">
        <v>15297</v>
      </c>
      <c r="L284" s="116" t="s">
        <v>15860</v>
      </c>
      <c r="M284" s="116" t="s">
        <v>15300</v>
      </c>
      <c r="N284" s="117"/>
      <c r="O284" s="117"/>
      <c r="P284" s="117"/>
      <c r="Q284" s="117"/>
      <c r="R284" s="117"/>
      <c r="S284" s="117"/>
      <c r="T284" s="117"/>
      <c r="U284" s="117">
        <v>11081</v>
      </c>
      <c r="V284" s="117"/>
      <c r="W284" s="117"/>
      <c r="X284" s="117"/>
      <c r="Y284" s="117">
        <v>11081</v>
      </c>
      <c r="Z284" s="117"/>
      <c r="AA284" s="117"/>
      <c r="AB284" s="117"/>
      <c r="AC284" s="117"/>
      <c r="AD284" s="117"/>
      <c r="AE284" s="117"/>
      <c r="AF284" s="116" t="s">
        <v>11002</v>
      </c>
    </row>
    <row r="285" spans="1:32" hidden="1">
      <c r="A285" s="116" t="s">
        <v>15851</v>
      </c>
      <c r="B285" s="116" t="s">
        <v>15852</v>
      </c>
      <c r="C285" s="116" t="s">
        <v>11017</v>
      </c>
      <c r="D285" s="116" t="s">
        <v>21</v>
      </c>
      <c r="E285" s="116" t="s">
        <v>15853</v>
      </c>
      <c r="F285" s="116" t="s">
        <v>101</v>
      </c>
      <c r="G285" s="116" t="s">
        <v>21</v>
      </c>
      <c r="H285" s="116" t="s">
        <v>15854</v>
      </c>
      <c r="I285" s="116" t="s">
        <v>15862</v>
      </c>
      <c r="J285" s="116" t="s">
        <v>15863</v>
      </c>
      <c r="K285" s="116" t="s">
        <v>15297</v>
      </c>
      <c r="L285" s="116" t="s">
        <v>15299</v>
      </c>
      <c r="M285" s="116" t="s">
        <v>15300</v>
      </c>
      <c r="N285" s="117"/>
      <c r="O285" s="117"/>
      <c r="P285" s="117"/>
      <c r="Q285" s="117"/>
      <c r="R285" s="117"/>
      <c r="S285" s="117"/>
      <c r="T285" s="117"/>
      <c r="U285" s="117"/>
      <c r="V285" s="117"/>
      <c r="W285" s="117"/>
      <c r="X285" s="117"/>
      <c r="Y285" s="117"/>
      <c r="Z285" s="117"/>
      <c r="AA285" s="117">
        <v>62278</v>
      </c>
      <c r="AB285" s="117"/>
      <c r="AC285" s="117"/>
      <c r="AD285" s="117"/>
      <c r="AE285" s="117">
        <v>62278</v>
      </c>
      <c r="AF285" s="116" t="s">
        <v>11002</v>
      </c>
    </row>
    <row r="286" spans="1:32" hidden="1">
      <c r="A286" s="116" t="s">
        <v>15851</v>
      </c>
      <c r="B286" s="116" t="s">
        <v>15852</v>
      </c>
      <c r="C286" s="116" t="s">
        <v>11017</v>
      </c>
      <c r="D286" s="116" t="s">
        <v>21</v>
      </c>
      <c r="E286" s="116" t="s">
        <v>15853</v>
      </c>
      <c r="F286" s="116" t="s">
        <v>101</v>
      </c>
      <c r="G286" s="116" t="s">
        <v>21</v>
      </c>
      <c r="H286" s="116" t="s">
        <v>15854</v>
      </c>
      <c r="I286" s="116" t="s">
        <v>15862</v>
      </c>
      <c r="J286" s="116" t="s">
        <v>15863</v>
      </c>
      <c r="K286" s="116" t="s">
        <v>15297</v>
      </c>
      <c r="L286" s="116" t="s">
        <v>15861</v>
      </c>
      <c r="M286" s="116" t="s">
        <v>15300</v>
      </c>
      <c r="N286" s="117"/>
      <c r="O286" s="117"/>
      <c r="P286" s="117"/>
      <c r="Q286" s="117"/>
      <c r="R286" s="117"/>
      <c r="S286" s="117"/>
      <c r="T286" s="117"/>
      <c r="U286" s="117"/>
      <c r="V286" s="117"/>
      <c r="W286" s="117"/>
      <c r="X286" s="117"/>
      <c r="Y286" s="117"/>
      <c r="Z286" s="117"/>
      <c r="AA286" s="117">
        <v>15685</v>
      </c>
      <c r="AB286" s="117"/>
      <c r="AC286" s="117"/>
      <c r="AD286" s="117"/>
      <c r="AE286" s="117">
        <v>15685</v>
      </c>
      <c r="AF286" s="116" t="s">
        <v>11002</v>
      </c>
    </row>
    <row r="287" spans="1:32" hidden="1">
      <c r="A287" s="116" t="s">
        <v>15851</v>
      </c>
      <c r="B287" s="116" t="s">
        <v>15852</v>
      </c>
      <c r="C287" s="116" t="s">
        <v>11017</v>
      </c>
      <c r="D287" s="116" t="s">
        <v>21</v>
      </c>
      <c r="E287" s="116" t="s">
        <v>15853</v>
      </c>
      <c r="F287" s="116" t="s">
        <v>116</v>
      </c>
      <c r="G287" s="116" t="s">
        <v>21</v>
      </c>
      <c r="H287" s="116" t="s">
        <v>15854</v>
      </c>
      <c r="I287" s="116" t="s">
        <v>15864</v>
      </c>
      <c r="J287" s="116" t="s">
        <v>15865</v>
      </c>
      <c r="K287" s="116" t="s">
        <v>10999</v>
      </c>
      <c r="L287" s="116" t="s">
        <v>15278</v>
      </c>
      <c r="M287" s="116" t="s">
        <v>15279</v>
      </c>
      <c r="N287" s="117">
        <v>18</v>
      </c>
      <c r="O287" s="117">
        <v>2611848</v>
      </c>
      <c r="P287" s="117"/>
      <c r="Q287" s="117"/>
      <c r="R287" s="117">
        <v>18</v>
      </c>
      <c r="S287" s="117">
        <v>2611848</v>
      </c>
      <c r="T287" s="117">
        <v>14</v>
      </c>
      <c r="U287" s="117">
        <v>2268610</v>
      </c>
      <c r="V287" s="117"/>
      <c r="W287" s="117"/>
      <c r="X287" s="117">
        <v>14</v>
      </c>
      <c r="Y287" s="117">
        <v>2268610</v>
      </c>
      <c r="Z287" s="117">
        <v>22</v>
      </c>
      <c r="AA287" s="117">
        <v>3398601</v>
      </c>
      <c r="AB287" s="117"/>
      <c r="AC287" s="117"/>
      <c r="AD287" s="117">
        <v>22</v>
      </c>
      <c r="AE287" s="117">
        <v>3398601</v>
      </c>
      <c r="AF287" s="116" t="s">
        <v>11002</v>
      </c>
    </row>
    <row r="288" spans="1:32" hidden="1">
      <c r="A288" s="116" t="s">
        <v>15851</v>
      </c>
      <c r="B288" s="116" t="s">
        <v>15852</v>
      </c>
      <c r="C288" s="116" t="s">
        <v>11017</v>
      </c>
      <c r="D288" s="116" t="s">
        <v>21</v>
      </c>
      <c r="E288" s="116" t="s">
        <v>15853</v>
      </c>
      <c r="F288" s="116" t="s">
        <v>116</v>
      </c>
      <c r="G288" s="116" t="s">
        <v>21</v>
      </c>
      <c r="H288" s="116" t="s">
        <v>15854</v>
      </c>
      <c r="I288" s="116" t="s">
        <v>15864</v>
      </c>
      <c r="J288" s="116" t="s">
        <v>15865</v>
      </c>
      <c r="K288" s="116" t="s">
        <v>15293</v>
      </c>
      <c r="L288" s="116" t="s">
        <v>15294</v>
      </c>
      <c r="M288" s="116" t="s">
        <v>15279</v>
      </c>
      <c r="N288" s="117"/>
      <c r="O288" s="117">
        <v>-418191</v>
      </c>
      <c r="P288" s="117"/>
      <c r="Q288" s="117"/>
      <c r="R288" s="117"/>
      <c r="S288" s="117">
        <v>-418191</v>
      </c>
      <c r="T288" s="117"/>
      <c r="U288" s="117">
        <v>-347822</v>
      </c>
      <c r="V288" s="117"/>
      <c r="W288" s="117"/>
      <c r="X288" s="117"/>
      <c r="Y288" s="117">
        <v>-347822</v>
      </c>
      <c r="Z288" s="117"/>
      <c r="AA288" s="117">
        <v>-354151</v>
      </c>
      <c r="AB288" s="117"/>
      <c r="AC288" s="117"/>
      <c r="AD288" s="117"/>
      <c r="AE288" s="117">
        <v>-354151</v>
      </c>
      <c r="AF288" s="116" t="s">
        <v>11002</v>
      </c>
    </row>
    <row r="289" spans="1:32" hidden="1">
      <c r="A289" s="116" t="s">
        <v>15851</v>
      </c>
      <c r="B289" s="116" t="s">
        <v>15852</v>
      </c>
      <c r="C289" s="116" t="s">
        <v>11017</v>
      </c>
      <c r="D289" s="116" t="s">
        <v>21</v>
      </c>
      <c r="E289" s="116" t="s">
        <v>15853</v>
      </c>
      <c r="F289" s="116" t="s">
        <v>155</v>
      </c>
      <c r="G289" s="116" t="s">
        <v>21</v>
      </c>
      <c r="H289" s="116" t="s">
        <v>15854</v>
      </c>
      <c r="I289" s="116" t="s">
        <v>15864</v>
      </c>
      <c r="J289" s="116" t="s">
        <v>15865</v>
      </c>
      <c r="K289" s="116" t="s">
        <v>15297</v>
      </c>
      <c r="L289" s="116" t="s">
        <v>15298</v>
      </c>
      <c r="M289" s="116" t="s">
        <v>15279</v>
      </c>
      <c r="N289" s="117"/>
      <c r="O289" s="117">
        <v>422971</v>
      </c>
      <c r="P289" s="117"/>
      <c r="Q289" s="117"/>
      <c r="R289" s="117"/>
      <c r="S289" s="117">
        <v>422971</v>
      </c>
      <c r="T289" s="117"/>
      <c r="U289" s="117">
        <v>335352</v>
      </c>
      <c r="V289" s="117"/>
      <c r="W289" s="117"/>
      <c r="X289" s="117"/>
      <c r="Y289" s="117">
        <v>335352</v>
      </c>
      <c r="Z289" s="117"/>
      <c r="AA289" s="117">
        <v>429295</v>
      </c>
      <c r="AB289" s="117"/>
      <c r="AC289" s="117"/>
      <c r="AD289" s="117"/>
      <c r="AE289" s="117">
        <v>429295</v>
      </c>
      <c r="AF289" s="116" t="s">
        <v>11002</v>
      </c>
    </row>
    <row r="290" spans="1:32" hidden="1">
      <c r="A290" s="116" t="s">
        <v>15851</v>
      </c>
      <c r="B290" s="116" t="s">
        <v>15852</v>
      </c>
      <c r="C290" s="116" t="s">
        <v>11017</v>
      </c>
      <c r="D290" s="116" t="s">
        <v>21</v>
      </c>
      <c r="E290" s="116" t="s">
        <v>15853</v>
      </c>
      <c r="F290" s="116" t="s">
        <v>155</v>
      </c>
      <c r="G290" s="116" t="s">
        <v>21</v>
      </c>
      <c r="H290" s="116" t="s">
        <v>15854</v>
      </c>
      <c r="I290" s="116" t="s">
        <v>15864</v>
      </c>
      <c r="J290" s="116" t="s">
        <v>15865</v>
      </c>
      <c r="K290" s="116" t="s">
        <v>15297</v>
      </c>
      <c r="L290" s="116" t="s">
        <v>15303</v>
      </c>
      <c r="M290" s="116" t="s">
        <v>15300</v>
      </c>
      <c r="N290" s="117"/>
      <c r="O290" s="117">
        <v>347822</v>
      </c>
      <c r="P290" s="117"/>
      <c r="Q290" s="117"/>
      <c r="R290" s="117"/>
      <c r="S290" s="117">
        <v>347822</v>
      </c>
      <c r="T290" s="117"/>
      <c r="U290" s="117"/>
      <c r="V290" s="117"/>
      <c r="W290" s="117"/>
      <c r="X290" s="117"/>
      <c r="Y290" s="117"/>
      <c r="Z290" s="117"/>
      <c r="AA290" s="117"/>
      <c r="AB290" s="117"/>
      <c r="AC290" s="117"/>
      <c r="AD290" s="117"/>
      <c r="AE290" s="117"/>
      <c r="AF290" s="116" t="s">
        <v>11002</v>
      </c>
    </row>
    <row r="291" spans="1:32" hidden="1">
      <c r="A291" s="116" t="s">
        <v>15851</v>
      </c>
      <c r="B291" s="116" t="s">
        <v>15852</v>
      </c>
      <c r="C291" s="116" t="s">
        <v>11017</v>
      </c>
      <c r="D291" s="116" t="s">
        <v>21</v>
      </c>
      <c r="E291" s="116" t="s">
        <v>15853</v>
      </c>
      <c r="F291" s="116" t="s">
        <v>155</v>
      </c>
      <c r="G291" s="116" t="s">
        <v>21</v>
      </c>
      <c r="H291" s="116" t="s">
        <v>15854</v>
      </c>
      <c r="I291" s="116" t="s">
        <v>15864</v>
      </c>
      <c r="J291" s="116" t="s">
        <v>15865</v>
      </c>
      <c r="K291" s="116" t="s">
        <v>15297</v>
      </c>
      <c r="L291" s="116" t="s">
        <v>15859</v>
      </c>
      <c r="M291" s="116" t="s">
        <v>15300</v>
      </c>
      <c r="N291" s="117"/>
      <c r="O291" s="117">
        <v>21653</v>
      </c>
      <c r="P291" s="117"/>
      <c r="Q291" s="117"/>
      <c r="R291" s="117"/>
      <c r="S291" s="117">
        <v>21653</v>
      </c>
      <c r="T291" s="117"/>
      <c r="U291" s="117"/>
      <c r="V291" s="117"/>
      <c r="W291" s="117"/>
      <c r="X291" s="117"/>
      <c r="Y291" s="117"/>
      <c r="Z291" s="117"/>
      <c r="AA291" s="117"/>
      <c r="AB291" s="117"/>
      <c r="AC291" s="117"/>
      <c r="AD291" s="117"/>
      <c r="AE291" s="117"/>
      <c r="AF291" s="116" t="s">
        <v>11002</v>
      </c>
    </row>
    <row r="292" spans="1:32" hidden="1">
      <c r="A292" s="116" t="s">
        <v>15851</v>
      </c>
      <c r="B292" s="116" t="s">
        <v>15852</v>
      </c>
      <c r="C292" s="116" t="s">
        <v>11017</v>
      </c>
      <c r="D292" s="116" t="s">
        <v>21</v>
      </c>
      <c r="E292" s="116" t="s">
        <v>15853</v>
      </c>
      <c r="F292" s="116" t="s">
        <v>155</v>
      </c>
      <c r="G292" s="116" t="s">
        <v>21</v>
      </c>
      <c r="H292" s="116" t="s">
        <v>15854</v>
      </c>
      <c r="I292" s="116" t="s">
        <v>15864</v>
      </c>
      <c r="J292" s="116" t="s">
        <v>15865</v>
      </c>
      <c r="K292" s="116" t="s">
        <v>15297</v>
      </c>
      <c r="L292" s="116" t="s">
        <v>15866</v>
      </c>
      <c r="M292" s="116" t="s">
        <v>15300</v>
      </c>
      <c r="N292" s="117"/>
      <c r="O292" s="117">
        <v>25474</v>
      </c>
      <c r="P292" s="117"/>
      <c r="Q292" s="117"/>
      <c r="R292" s="117"/>
      <c r="S292" s="117">
        <v>25474</v>
      </c>
      <c r="T292" s="117"/>
      <c r="U292" s="117"/>
      <c r="V292" s="117"/>
      <c r="W292" s="117"/>
      <c r="X292" s="117"/>
      <c r="Y292" s="117"/>
      <c r="Z292" s="117"/>
      <c r="AA292" s="117"/>
      <c r="AB292" s="117"/>
      <c r="AC292" s="117"/>
      <c r="AD292" s="117"/>
      <c r="AE292" s="117"/>
      <c r="AF292" s="116" t="s">
        <v>11002</v>
      </c>
    </row>
    <row r="293" spans="1:32" hidden="1">
      <c r="A293" s="116" t="s">
        <v>15851</v>
      </c>
      <c r="B293" s="116" t="s">
        <v>15852</v>
      </c>
      <c r="C293" s="116" t="s">
        <v>11017</v>
      </c>
      <c r="D293" s="116" t="s">
        <v>21</v>
      </c>
      <c r="E293" s="116" t="s">
        <v>15853</v>
      </c>
      <c r="F293" s="116" t="s">
        <v>155</v>
      </c>
      <c r="G293" s="116" t="s">
        <v>21</v>
      </c>
      <c r="H293" s="116" t="s">
        <v>15854</v>
      </c>
      <c r="I293" s="116" t="s">
        <v>15864</v>
      </c>
      <c r="J293" s="116" t="s">
        <v>15865</v>
      </c>
      <c r="K293" s="116" t="s">
        <v>15297</v>
      </c>
      <c r="L293" s="116" t="s">
        <v>15867</v>
      </c>
      <c r="M293" s="116" t="s">
        <v>15300</v>
      </c>
      <c r="N293" s="117"/>
      <c r="O293" s="117">
        <v>28022</v>
      </c>
      <c r="P293" s="117"/>
      <c r="Q293" s="117"/>
      <c r="R293" s="117"/>
      <c r="S293" s="117">
        <v>28022</v>
      </c>
      <c r="T293" s="117"/>
      <c r="U293" s="117"/>
      <c r="V293" s="117"/>
      <c r="W293" s="117"/>
      <c r="X293" s="117"/>
      <c r="Y293" s="117"/>
      <c r="Z293" s="117"/>
      <c r="AA293" s="117"/>
      <c r="AB293" s="117"/>
      <c r="AC293" s="117"/>
      <c r="AD293" s="117"/>
      <c r="AE293" s="117"/>
      <c r="AF293" s="116" t="s">
        <v>11002</v>
      </c>
    </row>
    <row r="294" spans="1:32" hidden="1">
      <c r="A294" s="116" t="s">
        <v>15851</v>
      </c>
      <c r="B294" s="116" t="s">
        <v>15852</v>
      </c>
      <c r="C294" s="116" t="s">
        <v>11017</v>
      </c>
      <c r="D294" s="116" t="s">
        <v>21</v>
      </c>
      <c r="E294" s="116" t="s">
        <v>15853</v>
      </c>
      <c r="F294" s="116" t="s">
        <v>155</v>
      </c>
      <c r="G294" s="116" t="s">
        <v>21</v>
      </c>
      <c r="H294" s="116" t="s">
        <v>15854</v>
      </c>
      <c r="I294" s="116" t="s">
        <v>15864</v>
      </c>
      <c r="J294" s="116" t="s">
        <v>15865</v>
      </c>
      <c r="K294" s="116" t="s">
        <v>15297</v>
      </c>
      <c r="L294" s="116" t="s">
        <v>15304</v>
      </c>
      <c r="M294" s="116" t="s">
        <v>15300</v>
      </c>
      <c r="N294" s="117"/>
      <c r="O294" s="117"/>
      <c r="P294" s="117"/>
      <c r="Q294" s="117"/>
      <c r="R294" s="117"/>
      <c r="S294" s="117"/>
      <c r="T294" s="117"/>
      <c r="U294" s="117">
        <v>332498</v>
      </c>
      <c r="V294" s="117"/>
      <c r="W294" s="117"/>
      <c r="X294" s="117"/>
      <c r="Y294" s="117">
        <v>332498</v>
      </c>
      <c r="Z294" s="117"/>
      <c r="AA294" s="117"/>
      <c r="AB294" s="117"/>
      <c r="AC294" s="117"/>
      <c r="AD294" s="117"/>
      <c r="AE294" s="117"/>
      <c r="AF294" s="116" t="s">
        <v>11002</v>
      </c>
    </row>
    <row r="295" spans="1:32" hidden="1">
      <c r="A295" s="116" t="s">
        <v>15851</v>
      </c>
      <c r="B295" s="116" t="s">
        <v>15852</v>
      </c>
      <c r="C295" s="116" t="s">
        <v>11017</v>
      </c>
      <c r="D295" s="116" t="s">
        <v>21</v>
      </c>
      <c r="E295" s="116" t="s">
        <v>15853</v>
      </c>
      <c r="F295" s="116" t="s">
        <v>155</v>
      </c>
      <c r="G295" s="116" t="s">
        <v>21</v>
      </c>
      <c r="H295" s="116" t="s">
        <v>15854</v>
      </c>
      <c r="I295" s="116" t="s">
        <v>15864</v>
      </c>
      <c r="J295" s="116" t="s">
        <v>15865</v>
      </c>
      <c r="K295" s="116" t="s">
        <v>15297</v>
      </c>
      <c r="L295" s="116" t="s">
        <v>15860</v>
      </c>
      <c r="M295" s="116" t="s">
        <v>15300</v>
      </c>
      <c r="N295" s="117"/>
      <c r="O295" s="117"/>
      <c r="P295" s="117"/>
      <c r="Q295" s="117"/>
      <c r="R295" s="117"/>
      <c r="S295" s="117"/>
      <c r="T295" s="117"/>
      <c r="U295" s="117">
        <v>1591</v>
      </c>
      <c r="V295" s="117"/>
      <c r="W295" s="117"/>
      <c r="X295" s="117"/>
      <c r="Y295" s="117">
        <v>1591</v>
      </c>
      <c r="Z295" s="117"/>
      <c r="AA295" s="117"/>
      <c r="AB295" s="117"/>
      <c r="AC295" s="117"/>
      <c r="AD295" s="117"/>
      <c r="AE295" s="117"/>
      <c r="AF295" s="116" t="s">
        <v>11002</v>
      </c>
    </row>
    <row r="296" spans="1:32" hidden="1">
      <c r="A296" s="116" t="s">
        <v>15851</v>
      </c>
      <c r="B296" s="116" t="s">
        <v>15852</v>
      </c>
      <c r="C296" s="116" t="s">
        <v>11017</v>
      </c>
      <c r="D296" s="116" t="s">
        <v>21</v>
      </c>
      <c r="E296" s="116" t="s">
        <v>15853</v>
      </c>
      <c r="F296" s="116" t="s">
        <v>155</v>
      </c>
      <c r="G296" s="116" t="s">
        <v>21</v>
      </c>
      <c r="H296" s="116" t="s">
        <v>15854</v>
      </c>
      <c r="I296" s="116" t="s">
        <v>15864</v>
      </c>
      <c r="J296" s="116" t="s">
        <v>15865</v>
      </c>
      <c r="K296" s="116" t="s">
        <v>15297</v>
      </c>
      <c r="L296" s="116" t="s">
        <v>15868</v>
      </c>
      <c r="M296" s="116" t="s">
        <v>15300</v>
      </c>
      <c r="N296" s="117"/>
      <c r="O296" s="117"/>
      <c r="P296" s="117"/>
      <c r="Q296" s="117"/>
      <c r="R296" s="117"/>
      <c r="S296" s="117"/>
      <c r="T296" s="117"/>
      <c r="U296" s="117">
        <v>1263</v>
      </c>
      <c r="V296" s="117"/>
      <c r="W296" s="117"/>
      <c r="X296" s="117"/>
      <c r="Y296" s="117">
        <v>1263</v>
      </c>
      <c r="Z296" s="117"/>
      <c r="AA296" s="117"/>
      <c r="AB296" s="117"/>
      <c r="AC296" s="117"/>
      <c r="AD296" s="117"/>
      <c r="AE296" s="117"/>
      <c r="AF296" s="116" t="s">
        <v>11002</v>
      </c>
    </row>
    <row r="297" spans="1:32" hidden="1">
      <c r="A297" s="116" t="s">
        <v>15851</v>
      </c>
      <c r="B297" s="116" t="s">
        <v>15852</v>
      </c>
      <c r="C297" s="116" t="s">
        <v>11017</v>
      </c>
      <c r="D297" s="116" t="s">
        <v>21</v>
      </c>
      <c r="E297" s="116" t="s">
        <v>15853</v>
      </c>
      <c r="F297" s="116" t="s">
        <v>155</v>
      </c>
      <c r="G297" s="116" t="s">
        <v>21</v>
      </c>
      <c r="H297" s="116" t="s">
        <v>15854</v>
      </c>
      <c r="I297" s="116" t="s">
        <v>15864</v>
      </c>
      <c r="J297" s="116" t="s">
        <v>15865</v>
      </c>
      <c r="K297" s="116" t="s">
        <v>15297</v>
      </c>
      <c r="L297" s="116" t="s">
        <v>15299</v>
      </c>
      <c r="M297" s="116" t="s">
        <v>15300</v>
      </c>
      <c r="N297" s="117"/>
      <c r="O297" s="117"/>
      <c r="P297" s="117"/>
      <c r="Q297" s="117"/>
      <c r="R297" s="117"/>
      <c r="S297" s="117"/>
      <c r="T297" s="117"/>
      <c r="U297" s="117"/>
      <c r="V297" s="117"/>
      <c r="W297" s="117"/>
      <c r="X297" s="117"/>
      <c r="Y297" s="117"/>
      <c r="Z297" s="117"/>
      <c r="AA297" s="117">
        <v>429295</v>
      </c>
      <c r="AB297" s="117"/>
      <c r="AC297" s="117"/>
      <c r="AD297" s="117"/>
      <c r="AE297" s="117">
        <v>429295</v>
      </c>
      <c r="AF297" s="116" t="s">
        <v>11002</v>
      </c>
    </row>
    <row r="298" spans="1:32" hidden="1">
      <c r="A298" s="116" t="s">
        <v>15851</v>
      </c>
      <c r="B298" s="116" t="s">
        <v>15852</v>
      </c>
      <c r="C298" s="116" t="s">
        <v>11017</v>
      </c>
      <c r="D298" s="116" t="s">
        <v>21</v>
      </c>
      <c r="E298" s="116" t="s">
        <v>15853</v>
      </c>
      <c r="F298" s="116" t="s">
        <v>163</v>
      </c>
      <c r="G298" s="116" t="s">
        <v>21</v>
      </c>
      <c r="H298" s="116" t="s">
        <v>15854</v>
      </c>
      <c r="I298" s="116" t="s">
        <v>12764</v>
      </c>
      <c r="J298" s="116" t="s">
        <v>15869</v>
      </c>
      <c r="K298" s="116" t="s">
        <v>10999</v>
      </c>
      <c r="L298" s="116" t="s">
        <v>15278</v>
      </c>
      <c r="M298" s="116" t="s">
        <v>15279</v>
      </c>
      <c r="N298" s="117"/>
      <c r="O298" s="117">
        <v>30118</v>
      </c>
      <c r="P298" s="117"/>
      <c r="Q298" s="117"/>
      <c r="R298" s="117"/>
      <c r="S298" s="117">
        <v>30118</v>
      </c>
      <c r="T298" s="117"/>
      <c r="U298" s="117">
        <v>47196</v>
      </c>
      <c r="V298" s="117"/>
      <c r="W298" s="117"/>
      <c r="X298" s="117"/>
      <c r="Y298" s="117">
        <v>47196</v>
      </c>
      <c r="Z298" s="117"/>
      <c r="AA298" s="117"/>
      <c r="AB298" s="117"/>
      <c r="AC298" s="117"/>
      <c r="AD298" s="117"/>
      <c r="AE298" s="117"/>
      <c r="AF298" s="116" t="s">
        <v>11002</v>
      </c>
    </row>
    <row r="299" spans="1:32" hidden="1">
      <c r="A299" s="116" t="s">
        <v>15851</v>
      </c>
      <c r="B299" s="116" t="s">
        <v>15852</v>
      </c>
      <c r="C299" s="116" t="s">
        <v>11017</v>
      </c>
      <c r="D299" s="116" t="s">
        <v>21</v>
      </c>
      <c r="E299" s="116" t="s">
        <v>15853</v>
      </c>
      <c r="F299" s="116" t="s">
        <v>180</v>
      </c>
      <c r="G299" s="116" t="s">
        <v>21</v>
      </c>
      <c r="H299" s="116" t="s">
        <v>15854</v>
      </c>
      <c r="I299" s="116" t="s">
        <v>15870</v>
      </c>
      <c r="J299" s="116" t="s">
        <v>15871</v>
      </c>
      <c r="K299" s="116" t="s">
        <v>10999</v>
      </c>
      <c r="L299" s="116" t="s">
        <v>15278</v>
      </c>
      <c r="M299" s="116" t="s">
        <v>15279</v>
      </c>
      <c r="N299" s="117"/>
      <c r="O299" s="117">
        <v>8701</v>
      </c>
      <c r="P299" s="117"/>
      <c r="Q299" s="117"/>
      <c r="R299" s="117"/>
      <c r="S299" s="117">
        <v>8701</v>
      </c>
      <c r="T299" s="117"/>
      <c r="U299" s="117">
        <v>8305</v>
      </c>
      <c r="V299" s="117"/>
      <c r="W299" s="117"/>
      <c r="X299" s="117"/>
      <c r="Y299" s="117">
        <v>8305</v>
      </c>
      <c r="Z299" s="117"/>
      <c r="AA299" s="117">
        <v>5974</v>
      </c>
      <c r="AB299" s="117"/>
      <c r="AC299" s="117"/>
      <c r="AD299" s="117"/>
      <c r="AE299" s="117">
        <v>5974</v>
      </c>
      <c r="AF299" s="116" t="s">
        <v>11002</v>
      </c>
    </row>
    <row r="300" spans="1:32" hidden="1">
      <c r="A300" s="116" t="s">
        <v>15851</v>
      </c>
      <c r="B300" s="116" t="s">
        <v>15852</v>
      </c>
      <c r="C300" s="116" t="s">
        <v>11017</v>
      </c>
      <c r="D300" s="116" t="s">
        <v>21</v>
      </c>
      <c r="E300" s="116" t="s">
        <v>15853</v>
      </c>
      <c r="F300" s="116" t="s">
        <v>193</v>
      </c>
      <c r="G300" s="116" t="s">
        <v>21</v>
      </c>
      <c r="H300" s="116" t="s">
        <v>15854</v>
      </c>
      <c r="I300" s="116" t="s">
        <v>15872</v>
      </c>
      <c r="J300" s="116" t="s">
        <v>15873</v>
      </c>
      <c r="K300" s="116" t="s">
        <v>10999</v>
      </c>
      <c r="L300" s="116" t="s">
        <v>15278</v>
      </c>
      <c r="M300" s="116" t="s">
        <v>15279</v>
      </c>
      <c r="N300" s="117"/>
      <c r="O300" s="117">
        <v>12424</v>
      </c>
      <c r="P300" s="117"/>
      <c r="Q300" s="117"/>
      <c r="R300" s="117"/>
      <c r="S300" s="117">
        <v>12424</v>
      </c>
      <c r="T300" s="117"/>
      <c r="U300" s="117">
        <v>13631</v>
      </c>
      <c r="V300" s="117"/>
      <c r="W300" s="117"/>
      <c r="X300" s="117"/>
      <c r="Y300" s="117">
        <v>13631</v>
      </c>
      <c r="Z300" s="117">
        <v>12</v>
      </c>
      <c r="AA300" s="117">
        <v>4227350</v>
      </c>
      <c r="AB300" s="117"/>
      <c r="AC300" s="117"/>
      <c r="AD300" s="117">
        <v>12</v>
      </c>
      <c r="AE300" s="117">
        <v>4227350</v>
      </c>
      <c r="AF300" s="116" t="s">
        <v>11002</v>
      </c>
    </row>
    <row r="301" spans="1:32" hidden="1">
      <c r="A301" s="116" t="s">
        <v>15851</v>
      </c>
      <c r="B301" s="116" t="s">
        <v>15852</v>
      </c>
      <c r="C301" s="116" t="s">
        <v>11017</v>
      </c>
      <c r="D301" s="116" t="s">
        <v>21</v>
      </c>
      <c r="E301" s="116" t="s">
        <v>15853</v>
      </c>
      <c r="F301" s="116" t="s">
        <v>199</v>
      </c>
      <c r="G301" s="116" t="s">
        <v>21</v>
      </c>
      <c r="H301" s="116" t="s">
        <v>15854</v>
      </c>
      <c r="I301" s="116" t="s">
        <v>15874</v>
      </c>
      <c r="J301" s="116" t="s">
        <v>13412</v>
      </c>
      <c r="K301" s="116" t="s">
        <v>10999</v>
      </c>
      <c r="L301" s="116" t="s">
        <v>15278</v>
      </c>
      <c r="M301" s="116" t="s">
        <v>15279</v>
      </c>
      <c r="N301" s="117"/>
      <c r="O301" s="117">
        <v>95219</v>
      </c>
      <c r="P301" s="117"/>
      <c r="Q301" s="117"/>
      <c r="R301" s="117"/>
      <c r="S301" s="117">
        <v>95219</v>
      </c>
      <c r="T301" s="117">
        <v>3</v>
      </c>
      <c r="U301" s="117">
        <v>1100800</v>
      </c>
      <c r="V301" s="117"/>
      <c r="W301" s="117"/>
      <c r="X301" s="117">
        <v>3</v>
      </c>
      <c r="Y301" s="117">
        <v>1100800</v>
      </c>
      <c r="Z301" s="117">
        <v>6</v>
      </c>
      <c r="AA301" s="117">
        <v>2075025</v>
      </c>
      <c r="AB301" s="117"/>
      <c r="AC301" s="117"/>
      <c r="AD301" s="117">
        <v>6</v>
      </c>
      <c r="AE301" s="117">
        <v>2075025</v>
      </c>
      <c r="AF301" s="116" t="s">
        <v>11002</v>
      </c>
    </row>
    <row r="302" spans="1:32" hidden="1">
      <c r="A302" s="116" t="s">
        <v>15851</v>
      </c>
      <c r="B302" s="116" t="s">
        <v>15852</v>
      </c>
      <c r="C302" s="116" t="s">
        <v>11017</v>
      </c>
      <c r="D302" s="116" t="s">
        <v>21</v>
      </c>
      <c r="E302" s="116" t="s">
        <v>15853</v>
      </c>
      <c r="F302" s="116" t="s">
        <v>208</v>
      </c>
      <c r="G302" s="116" t="s">
        <v>21</v>
      </c>
      <c r="H302" s="116" t="s">
        <v>15854</v>
      </c>
      <c r="I302" s="116" t="s">
        <v>15874</v>
      </c>
      <c r="J302" s="116" t="s">
        <v>13412</v>
      </c>
      <c r="K302" s="116" t="s">
        <v>15297</v>
      </c>
      <c r="L302" s="116" t="s">
        <v>15298</v>
      </c>
      <c r="M302" s="116" t="s">
        <v>15279</v>
      </c>
      <c r="N302" s="117"/>
      <c r="O302" s="117"/>
      <c r="P302" s="117"/>
      <c r="Q302" s="117"/>
      <c r="R302" s="117"/>
      <c r="S302" s="117"/>
      <c r="T302" s="117"/>
      <c r="U302" s="117"/>
      <c r="V302" s="117"/>
      <c r="W302" s="117"/>
      <c r="X302" s="117"/>
      <c r="Y302" s="117"/>
      <c r="Z302" s="117"/>
      <c r="AA302" s="117">
        <v>550000</v>
      </c>
      <c r="AB302" s="117"/>
      <c r="AC302" s="117"/>
      <c r="AD302" s="117"/>
      <c r="AE302" s="117">
        <v>550000</v>
      </c>
      <c r="AF302" s="116" t="s">
        <v>11002</v>
      </c>
    </row>
    <row r="303" spans="1:32" hidden="1">
      <c r="A303" s="116" t="s">
        <v>15851</v>
      </c>
      <c r="B303" s="116" t="s">
        <v>15852</v>
      </c>
      <c r="C303" s="116" t="s">
        <v>11017</v>
      </c>
      <c r="D303" s="116" t="s">
        <v>21</v>
      </c>
      <c r="E303" s="116" t="s">
        <v>15853</v>
      </c>
      <c r="F303" s="116" t="s">
        <v>208</v>
      </c>
      <c r="G303" s="116" t="s">
        <v>21</v>
      </c>
      <c r="H303" s="116" t="s">
        <v>15854</v>
      </c>
      <c r="I303" s="116" t="s">
        <v>15874</v>
      </c>
      <c r="J303" s="116" t="s">
        <v>13412</v>
      </c>
      <c r="K303" s="116" t="s">
        <v>15297</v>
      </c>
      <c r="L303" s="116" t="s">
        <v>15299</v>
      </c>
      <c r="M303" s="116" t="s">
        <v>15300</v>
      </c>
      <c r="N303" s="117"/>
      <c r="O303" s="117"/>
      <c r="P303" s="117"/>
      <c r="Q303" s="117"/>
      <c r="R303" s="117"/>
      <c r="S303" s="117"/>
      <c r="T303" s="117"/>
      <c r="U303" s="117"/>
      <c r="V303" s="117"/>
      <c r="W303" s="117"/>
      <c r="X303" s="117"/>
      <c r="Y303" s="117"/>
      <c r="Z303" s="117"/>
      <c r="AA303" s="117">
        <v>300000</v>
      </c>
      <c r="AB303" s="117"/>
      <c r="AC303" s="117"/>
      <c r="AD303" s="117"/>
      <c r="AE303" s="117">
        <v>300000</v>
      </c>
      <c r="AF303" s="116" t="s">
        <v>11002</v>
      </c>
    </row>
    <row r="304" spans="1:32" hidden="1">
      <c r="A304" s="116" t="s">
        <v>15851</v>
      </c>
      <c r="B304" s="116" t="s">
        <v>15852</v>
      </c>
      <c r="C304" s="116" t="s">
        <v>11017</v>
      </c>
      <c r="D304" s="116" t="s">
        <v>21</v>
      </c>
      <c r="E304" s="116" t="s">
        <v>15853</v>
      </c>
      <c r="F304" s="116" t="s">
        <v>208</v>
      </c>
      <c r="G304" s="116" t="s">
        <v>21</v>
      </c>
      <c r="H304" s="116" t="s">
        <v>15854</v>
      </c>
      <c r="I304" s="116" t="s">
        <v>15874</v>
      </c>
      <c r="J304" s="116" t="s">
        <v>13412</v>
      </c>
      <c r="K304" s="116" t="s">
        <v>15297</v>
      </c>
      <c r="L304" s="116" t="s">
        <v>15861</v>
      </c>
      <c r="M304" s="116" t="s">
        <v>15300</v>
      </c>
      <c r="N304" s="117"/>
      <c r="O304" s="117"/>
      <c r="P304" s="117"/>
      <c r="Q304" s="117"/>
      <c r="R304" s="117"/>
      <c r="S304" s="117"/>
      <c r="T304" s="117"/>
      <c r="U304" s="117"/>
      <c r="V304" s="117"/>
      <c r="W304" s="117"/>
      <c r="X304" s="117"/>
      <c r="Y304" s="117"/>
      <c r="Z304" s="117"/>
      <c r="AA304" s="117">
        <v>250000</v>
      </c>
      <c r="AB304" s="117"/>
      <c r="AC304" s="117"/>
      <c r="AD304" s="117"/>
      <c r="AE304" s="117">
        <v>250000</v>
      </c>
      <c r="AF304" s="116" t="s">
        <v>11002</v>
      </c>
    </row>
    <row r="305" spans="1:32" hidden="1">
      <c r="A305" s="116" t="s">
        <v>15851</v>
      </c>
      <c r="B305" s="116" t="s">
        <v>15852</v>
      </c>
      <c r="C305" s="116" t="s">
        <v>11017</v>
      </c>
      <c r="D305" s="116" t="s">
        <v>104</v>
      </c>
      <c r="E305" s="116" t="s">
        <v>15875</v>
      </c>
      <c r="F305" s="116" t="s">
        <v>236</v>
      </c>
      <c r="G305" s="116" t="s">
        <v>21</v>
      </c>
      <c r="H305" s="116" t="s">
        <v>15876</v>
      </c>
      <c r="I305" s="116" t="s">
        <v>15877</v>
      </c>
      <c r="J305" s="116" t="s">
        <v>15878</v>
      </c>
      <c r="K305" s="116" t="s">
        <v>10999</v>
      </c>
      <c r="L305" s="116" t="s">
        <v>15278</v>
      </c>
      <c r="M305" s="116" t="s">
        <v>15279</v>
      </c>
      <c r="N305" s="117">
        <v>27</v>
      </c>
      <c r="O305" s="117">
        <v>301303</v>
      </c>
      <c r="P305" s="117"/>
      <c r="Q305" s="117"/>
      <c r="R305" s="117">
        <v>27</v>
      </c>
      <c r="S305" s="117">
        <v>301303</v>
      </c>
      <c r="T305" s="117"/>
      <c r="U305" s="117"/>
      <c r="V305" s="117"/>
      <c r="W305" s="117"/>
      <c r="X305" s="117"/>
      <c r="Y305" s="117"/>
      <c r="Z305" s="117"/>
      <c r="AA305" s="117"/>
      <c r="AB305" s="117"/>
      <c r="AC305" s="117"/>
      <c r="AD305" s="117"/>
      <c r="AE305" s="117"/>
      <c r="AF305" s="116" t="s">
        <v>11002</v>
      </c>
    </row>
    <row r="306" spans="1:32" hidden="1">
      <c r="A306" s="116" t="s">
        <v>15851</v>
      </c>
      <c r="B306" s="116" t="s">
        <v>15852</v>
      </c>
      <c r="C306" s="116" t="s">
        <v>11017</v>
      </c>
      <c r="D306" s="116" t="s">
        <v>158</v>
      </c>
      <c r="E306" s="116" t="s">
        <v>15879</v>
      </c>
      <c r="F306" s="116" t="s">
        <v>250</v>
      </c>
      <c r="G306" s="116" t="s">
        <v>21</v>
      </c>
      <c r="H306" s="116" t="s">
        <v>15880</v>
      </c>
      <c r="I306" s="116" t="s">
        <v>15881</v>
      </c>
      <c r="J306" s="116" t="s">
        <v>15882</v>
      </c>
      <c r="K306" s="116" t="s">
        <v>10999</v>
      </c>
      <c r="L306" s="116" t="s">
        <v>15278</v>
      </c>
      <c r="M306" s="116" t="s">
        <v>15279</v>
      </c>
      <c r="N306" s="117">
        <v>2</v>
      </c>
      <c r="O306" s="117">
        <v>294406</v>
      </c>
      <c r="P306" s="117"/>
      <c r="Q306" s="117"/>
      <c r="R306" s="117">
        <v>2</v>
      </c>
      <c r="S306" s="117">
        <v>294406</v>
      </c>
      <c r="T306" s="117">
        <v>4</v>
      </c>
      <c r="U306" s="117">
        <v>518017</v>
      </c>
      <c r="V306" s="117">
        <v>1</v>
      </c>
      <c r="W306" s="117">
        <v>145000</v>
      </c>
      <c r="X306" s="117">
        <v>5</v>
      </c>
      <c r="Y306" s="117">
        <v>663017</v>
      </c>
      <c r="Z306" s="117">
        <v>11</v>
      </c>
      <c r="AA306" s="117">
        <v>1601906</v>
      </c>
      <c r="AB306" s="117">
        <v>7</v>
      </c>
      <c r="AC306" s="117">
        <v>1190000</v>
      </c>
      <c r="AD306" s="117">
        <v>18</v>
      </c>
      <c r="AE306" s="117">
        <v>2791906</v>
      </c>
      <c r="AF306" s="116" t="s">
        <v>11002</v>
      </c>
    </row>
    <row r="307" spans="1:32" hidden="1">
      <c r="A307" s="116" t="s">
        <v>15851</v>
      </c>
      <c r="B307" s="116" t="s">
        <v>15852</v>
      </c>
      <c r="C307" s="116" t="s">
        <v>11017</v>
      </c>
      <c r="D307" s="116" t="s">
        <v>158</v>
      </c>
      <c r="E307" s="116" t="s">
        <v>15879</v>
      </c>
      <c r="F307" s="116" t="s">
        <v>264</v>
      </c>
      <c r="G307" s="116" t="s">
        <v>21</v>
      </c>
      <c r="H307" s="116" t="s">
        <v>15880</v>
      </c>
      <c r="I307" s="116" t="s">
        <v>15883</v>
      </c>
      <c r="J307" s="116" t="s">
        <v>15884</v>
      </c>
      <c r="K307" s="116" t="s">
        <v>10999</v>
      </c>
      <c r="L307" s="116" t="s">
        <v>15278</v>
      </c>
      <c r="M307" s="116" t="s">
        <v>15279</v>
      </c>
      <c r="N307" s="117"/>
      <c r="O307" s="117">
        <v>159226</v>
      </c>
      <c r="P307" s="117"/>
      <c r="Q307" s="117"/>
      <c r="R307" s="117"/>
      <c r="S307" s="117">
        <v>159226</v>
      </c>
      <c r="T307" s="117"/>
      <c r="U307" s="117">
        <v>123839</v>
      </c>
      <c r="V307" s="117"/>
      <c r="W307" s="117"/>
      <c r="X307" s="117"/>
      <c r="Y307" s="117">
        <v>123839</v>
      </c>
      <c r="Z307" s="117"/>
      <c r="AA307" s="117">
        <v>104326</v>
      </c>
      <c r="AB307" s="117"/>
      <c r="AC307" s="117"/>
      <c r="AD307" s="117"/>
      <c r="AE307" s="117">
        <v>104326</v>
      </c>
      <c r="AF307" s="116" t="s">
        <v>11002</v>
      </c>
    </row>
    <row r="308" spans="1:32" hidden="1">
      <c r="A308" s="116" t="s">
        <v>15851</v>
      </c>
      <c r="B308" s="116" t="s">
        <v>15852</v>
      </c>
      <c r="C308" s="116" t="s">
        <v>11017</v>
      </c>
      <c r="D308" s="116" t="s">
        <v>158</v>
      </c>
      <c r="E308" s="116" t="s">
        <v>15879</v>
      </c>
      <c r="F308" s="116" t="s">
        <v>275</v>
      </c>
      <c r="G308" s="116" t="s">
        <v>21</v>
      </c>
      <c r="H308" s="116" t="s">
        <v>15880</v>
      </c>
      <c r="I308" s="116" t="s">
        <v>15885</v>
      </c>
      <c r="J308" s="116" t="s">
        <v>15886</v>
      </c>
      <c r="K308" s="116" t="s">
        <v>10999</v>
      </c>
      <c r="L308" s="116" t="s">
        <v>15278</v>
      </c>
      <c r="M308" s="116" t="s">
        <v>15279</v>
      </c>
      <c r="N308" s="117"/>
      <c r="O308" s="117">
        <v>61979</v>
      </c>
      <c r="P308" s="117"/>
      <c r="Q308" s="117"/>
      <c r="R308" s="117"/>
      <c r="S308" s="117">
        <v>61979</v>
      </c>
      <c r="T308" s="117">
        <v>3</v>
      </c>
      <c r="U308" s="117">
        <v>387686</v>
      </c>
      <c r="V308" s="117"/>
      <c r="W308" s="117">
        <v>100000</v>
      </c>
      <c r="X308" s="117">
        <v>3</v>
      </c>
      <c r="Y308" s="117">
        <v>487686</v>
      </c>
      <c r="Z308" s="117">
        <v>3</v>
      </c>
      <c r="AA308" s="117">
        <v>823368</v>
      </c>
      <c r="AB308" s="117"/>
      <c r="AC308" s="117"/>
      <c r="AD308" s="117">
        <v>3</v>
      </c>
      <c r="AE308" s="117">
        <v>823368</v>
      </c>
      <c r="AF308" s="116" t="s">
        <v>11002</v>
      </c>
    </row>
    <row r="309" spans="1:32" hidden="1">
      <c r="A309" s="116" t="s">
        <v>15851</v>
      </c>
      <c r="B309" s="116" t="s">
        <v>15852</v>
      </c>
      <c r="C309" s="116" t="s">
        <v>11017</v>
      </c>
      <c r="D309" s="116" t="s">
        <v>158</v>
      </c>
      <c r="E309" s="116" t="s">
        <v>15879</v>
      </c>
      <c r="F309" s="116" t="s">
        <v>275</v>
      </c>
      <c r="G309" s="116" t="s">
        <v>21</v>
      </c>
      <c r="H309" s="116" t="s">
        <v>15880</v>
      </c>
      <c r="I309" s="116" t="s">
        <v>15885</v>
      </c>
      <c r="J309" s="116" t="s">
        <v>15886</v>
      </c>
      <c r="K309" s="116" t="s">
        <v>15293</v>
      </c>
      <c r="L309" s="116" t="s">
        <v>15294</v>
      </c>
      <c r="M309" s="116" t="s">
        <v>15279</v>
      </c>
      <c r="N309" s="117"/>
      <c r="O309" s="117">
        <v>-11979</v>
      </c>
      <c r="P309" s="117"/>
      <c r="Q309" s="117"/>
      <c r="R309" s="117"/>
      <c r="S309" s="117">
        <v>-11979</v>
      </c>
      <c r="T309" s="117"/>
      <c r="U309" s="117"/>
      <c r="V309" s="117"/>
      <c r="W309" s="117"/>
      <c r="X309" s="117"/>
      <c r="Y309" s="117"/>
      <c r="Z309" s="117"/>
      <c r="AA309" s="117">
        <v>-52191</v>
      </c>
      <c r="AB309" s="117"/>
      <c r="AC309" s="117"/>
      <c r="AD309" s="117"/>
      <c r="AE309" s="117">
        <v>-52191</v>
      </c>
      <c r="AF309" s="116" t="s">
        <v>11002</v>
      </c>
    </row>
    <row r="310" spans="1:32" hidden="1">
      <c r="A310" s="116" t="s">
        <v>15851</v>
      </c>
      <c r="B310" s="116" t="s">
        <v>15852</v>
      </c>
      <c r="C310" s="116" t="s">
        <v>11017</v>
      </c>
      <c r="D310" s="116" t="s">
        <v>158</v>
      </c>
      <c r="E310" s="116" t="s">
        <v>15879</v>
      </c>
      <c r="F310" s="116" t="s">
        <v>280</v>
      </c>
      <c r="G310" s="116" t="s">
        <v>21</v>
      </c>
      <c r="H310" s="116" t="s">
        <v>15880</v>
      </c>
      <c r="I310" s="116" t="s">
        <v>15885</v>
      </c>
      <c r="J310" s="116" t="s">
        <v>15886</v>
      </c>
      <c r="K310" s="116" t="s">
        <v>15297</v>
      </c>
      <c r="L310" s="116" t="s">
        <v>15298</v>
      </c>
      <c r="M310" s="116" t="s">
        <v>15279</v>
      </c>
      <c r="N310" s="117"/>
      <c r="O310" s="117"/>
      <c r="P310" s="117"/>
      <c r="Q310" s="117"/>
      <c r="R310" s="117"/>
      <c r="S310" s="117"/>
      <c r="T310" s="117"/>
      <c r="U310" s="117">
        <v>52191</v>
      </c>
      <c r="V310" s="117"/>
      <c r="W310" s="117"/>
      <c r="X310" s="117"/>
      <c r="Y310" s="117">
        <v>52191</v>
      </c>
      <c r="Z310" s="117"/>
      <c r="AA310" s="117">
        <v>80965</v>
      </c>
      <c r="AB310" s="117"/>
      <c r="AC310" s="117"/>
      <c r="AD310" s="117"/>
      <c r="AE310" s="117">
        <v>80965</v>
      </c>
      <c r="AF310" s="116" t="s">
        <v>11002</v>
      </c>
    </row>
    <row r="311" spans="1:32" hidden="1">
      <c r="A311" s="116" t="s">
        <v>15851</v>
      </c>
      <c r="B311" s="116" t="s">
        <v>15852</v>
      </c>
      <c r="C311" s="116" t="s">
        <v>11017</v>
      </c>
      <c r="D311" s="116" t="s">
        <v>158</v>
      </c>
      <c r="E311" s="116" t="s">
        <v>15879</v>
      </c>
      <c r="F311" s="116" t="s">
        <v>280</v>
      </c>
      <c r="G311" s="116" t="s">
        <v>21</v>
      </c>
      <c r="H311" s="116" t="s">
        <v>15880</v>
      </c>
      <c r="I311" s="116" t="s">
        <v>15885</v>
      </c>
      <c r="J311" s="116" t="s">
        <v>15886</v>
      </c>
      <c r="K311" s="116" t="s">
        <v>15297</v>
      </c>
      <c r="L311" s="116" t="s">
        <v>15304</v>
      </c>
      <c r="M311" s="116" t="s">
        <v>15300</v>
      </c>
      <c r="N311" s="117"/>
      <c r="O311" s="117"/>
      <c r="P311" s="117"/>
      <c r="Q311" s="117"/>
      <c r="R311" s="117"/>
      <c r="S311" s="117"/>
      <c r="T311" s="117"/>
      <c r="U311" s="117">
        <v>52191</v>
      </c>
      <c r="V311" s="117"/>
      <c r="W311" s="117"/>
      <c r="X311" s="117"/>
      <c r="Y311" s="117">
        <v>52191</v>
      </c>
      <c r="Z311" s="117"/>
      <c r="AA311" s="117"/>
      <c r="AB311" s="117"/>
      <c r="AC311" s="117"/>
      <c r="AD311" s="117"/>
      <c r="AE311" s="117"/>
      <c r="AF311" s="116" t="s">
        <v>11002</v>
      </c>
    </row>
    <row r="312" spans="1:32" hidden="1">
      <c r="A312" s="116" t="s">
        <v>15851</v>
      </c>
      <c r="B312" s="116" t="s">
        <v>15852</v>
      </c>
      <c r="C312" s="116" t="s">
        <v>11017</v>
      </c>
      <c r="D312" s="116" t="s">
        <v>158</v>
      </c>
      <c r="E312" s="116" t="s">
        <v>15879</v>
      </c>
      <c r="F312" s="116" t="s">
        <v>280</v>
      </c>
      <c r="G312" s="116" t="s">
        <v>21</v>
      </c>
      <c r="H312" s="116" t="s">
        <v>15880</v>
      </c>
      <c r="I312" s="116" t="s">
        <v>15885</v>
      </c>
      <c r="J312" s="116" t="s">
        <v>15886</v>
      </c>
      <c r="K312" s="116" t="s">
        <v>15297</v>
      </c>
      <c r="L312" s="116" t="s">
        <v>15299</v>
      </c>
      <c r="M312" s="116" t="s">
        <v>15300</v>
      </c>
      <c r="N312" s="117"/>
      <c r="O312" s="117"/>
      <c r="P312" s="117"/>
      <c r="Q312" s="117"/>
      <c r="R312" s="117"/>
      <c r="S312" s="117"/>
      <c r="T312" s="117"/>
      <c r="U312" s="117"/>
      <c r="V312" s="117"/>
      <c r="W312" s="117"/>
      <c r="X312" s="117"/>
      <c r="Y312" s="117"/>
      <c r="Z312" s="117"/>
      <c r="AA312" s="117">
        <v>80965</v>
      </c>
      <c r="AB312" s="117"/>
      <c r="AC312" s="117"/>
      <c r="AD312" s="117"/>
      <c r="AE312" s="117">
        <v>80965</v>
      </c>
      <c r="AF312" s="116" t="s">
        <v>11002</v>
      </c>
    </row>
    <row r="313" spans="1:32" hidden="1">
      <c r="A313" s="116" t="s">
        <v>15851</v>
      </c>
      <c r="B313" s="116" t="s">
        <v>15852</v>
      </c>
      <c r="C313" s="116" t="s">
        <v>11017</v>
      </c>
      <c r="D313" s="116" t="s">
        <v>158</v>
      </c>
      <c r="E313" s="116" t="s">
        <v>15879</v>
      </c>
      <c r="F313" s="116" t="s">
        <v>288</v>
      </c>
      <c r="G313" s="116" t="s">
        <v>21</v>
      </c>
      <c r="H313" s="116" t="s">
        <v>15880</v>
      </c>
      <c r="I313" s="116" t="s">
        <v>15887</v>
      </c>
      <c r="J313" s="116" t="s">
        <v>15888</v>
      </c>
      <c r="K313" s="116" t="s">
        <v>10999</v>
      </c>
      <c r="L313" s="116" t="s">
        <v>15278</v>
      </c>
      <c r="M313" s="116" t="s">
        <v>15279</v>
      </c>
      <c r="N313" s="117"/>
      <c r="O313" s="117">
        <v>19081</v>
      </c>
      <c r="P313" s="117"/>
      <c r="Q313" s="117"/>
      <c r="R313" s="117"/>
      <c r="S313" s="117">
        <v>19081</v>
      </c>
      <c r="T313" s="117"/>
      <c r="U313" s="117">
        <v>15162</v>
      </c>
      <c r="V313" s="117"/>
      <c r="W313" s="117"/>
      <c r="X313" s="117"/>
      <c r="Y313" s="117">
        <v>15162</v>
      </c>
      <c r="Z313" s="117">
        <v>5</v>
      </c>
      <c r="AA313" s="117">
        <v>118600</v>
      </c>
      <c r="AB313" s="117"/>
      <c r="AC313" s="117"/>
      <c r="AD313" s="117">
        <v>5</v>
      </c>
      <c r="AE313" s="117">
        <v>118600</v>
      </c>
      <c r="AF313" s="116" t="s">
        <v>11002</v>
      </c>
    </row>
    <row r="314" spans="1:32" hidden="1">
      <c r="A314" s="116" t="s">
        <v>15851</v>
      </c>
      <c r="B314" s="116" t="s">
        <v>15852</v>
      </c>
      <c r="C314" s="116" t="s">
        <v>11017</v>
      </c>
      <c r="D314" s="116" t="s">
        <v>158</v>
      </c>
      <c r="E314" s="116" t="s">
        <v>15879</v>
      </c>
      <c r="F314" s="116" t="s">
        <v>302</v>
      </c>
      <c r="G314" s="116" t="s">
        <v>21</v>
      </c>
      <c r="H314" s="116" t="s">
        <v>15880</v>
      </c>
      <c r="I314" s="116" t="s">
        <v>15889</v>
      </c>
      <c r="J314" s="116" t="s">
        <v>15890</v>
      </c>
      <c r="K314" s="116" t="s">
        <v>10999</v>
      </c>
      <c r="L314" s="116" t="s">
        <v>15278</v>
      </c>
      <c r="M314" s="116" t="s">
        <v>15279</v>
      </c>
      <c r="N314" s="117"/>
      <c r="O314" s="117"/>
      <c r="P314" s="117"/>
      <c r="Q314" s="117"/>
      <c r="R314" s="117"/>
      <c r="S314" s="117"/>
      <c r="T314" s="117">
        <v>1</v>
      </c>
      <c r="U314" s="117">
        <v>19812</v>
      </c>
      <c r="V314" s="117"/>
      <c r="W314" s="117"/>
      <c r="X314" s="117">
        <v>1</v>
      </c>
      <c r="Y314" s="117">
        <v>19812</v>
      </c>
      <c r="Z314" s="117">
        <v>10</v>
      </c>
      <c r="AA314" s="117">
        <v>204476</v>
      </c>
      <c r="AB314" s="117"/>
      <c r="AC314" s="117"/>
      <c r="AD314" s="117">
        <v>10</v>
      </c>
      <c r="AE314" s="117">
        <v>204476</v>
      </c>
      <c r="AF314" s="116" t="s">
        <v>11002</v>
      </c>
    </row>
    <row r="315" spans="1:32" hidden="1">
      <c r="A315" s="116" t="s">
        <v>15851</v>
      </c>
      <c r="B315" s="116" t="s">
        <v>15852</v>
      </c>
      <c r="C315" s="116" t="s">
        <v>11017</v>
      </c>
      <c r="D315" s="116" t="s">
        <v>352</v>
      </c>
      <c r="E315" s="116" t="s">
        <v>15309</v>
      </c>
      <c r="F315" s="116" t="s">
        <v>321</v>
      </c>
      <c r="G315" s="116" t="s">
        <v>21</v>
      </c>
      <c r="H315" s="116" t="s">
        <v>15310</v>
      </c>
      <c r="I315" s="116" t="s">
        <v>15891</v>
      </c>
      <c r="J315" s="116" t="s">
        <v>15892</v>
      </c>
      <c r="K315" s="116" t="s">
        <v>10999</v>
      </c>
      <c r="L315" s="116" t="s">
        <v>15278</v>
      </c>
      <c r="M315" s="116" t="s">
        <v>15279</v>
      </c>
      <c r="N315" s="117"/>
      <c r="O315" s="117">
        <v>80301</v>
      </c>
      <c r="P315" s="117"/>
      <c r="Q315" s="117"/>
      <c r="R315" s="117"/>
      <c r="S315" s="117">
        <v>80301</v>
      </c>
      <c r="T315" s="117"/>
      <c r="U315" s="117">
        <v>53809</v>
      </c>
      <c r="V315" s="117"/>
      <c r="W315" s="117"/>
      <c r="X315" s="117"/>
      <c r="Y315" s="117">
        <v>53809</v>
      </c>
      <c r="Z315" s="117"/>
      <c r="AA315" s="117">
        <v>36951</v>
      </c>
      <c r="AB315" s="117"/>
      <c r="AC315" s="117"/>
      <c r="AD315" s="117"/>
      <c r="AE315" s="117">
        <v>36951</v>
      </c>
      <c r="AF315" s="116" t="s">
        <v>11002</v>
      </c>
    </row>
    <row r="316" spans="1:32" hidden="1">
      <c r="A316" s="116" t="s">
        <v>15851</v>
      </c>
      <c r="B316" s="116" t="s">
        <v>15852</v>
      </c>
      <c r="C316" s="116" t="s">
        <v>11017</v>
      </c>
      <c r="D316" s="116" t="s">
        <v>352</v>
      </c>
      <c r="E316" s="116" t="s">
        <v>15309</v>
      </c>
      <c r="F316" s="116" t="s">
        <v>330</v>
      </c>
      <c r="G316" s="116" t="s">
        <v>21</v>
      </c>
      <c r="H316" s="116" t="s">
        <v>15310</v>
      </c>
      <c r="I316" s="116" t="s">
        <v>15893</v>
      </c>
      <c r="J316" s="116" t="s">
        <v>15894</v>
      </c>
      <c r="K316" s="116" t="s">
        <v>10999</v>
      </c>
      <c r="L316" s="116" t="s">
        <v>15278</v>
      </c>
      <c r="M316" s="116" t="s">
        <v>15279</v>
      </c>
      <c r="N316" s="117"/>
      <c r="O316" s="117">
        <v>483823</v>
      </c>
      <c r="P316" s="117"/>
      <c r="Q316" s="117"/>
      <c r="R316" s="117"/>
      <c r="S316" s="117">
        <v>483823</v>
      </c>
      <c r="T316" s="117"/>
      <c r="U316" s="117">
        <v>576229</v>
      </c>
      <c r="V316" s="117"/>
      <c r="W316" s="117"/>
      <c r="X316" s="117"/>
      <c r="Y316" s="117">
        <v>576229</v>
      </c>
      <c r="Z316" s="117"/>
      <c r="AA316" s="117">
        <v>563832</v>
      </c>
      <c r="AB316" s="117"/>
      <c r="AC316" s="117"/>
      <c r="AD316" s="117"/>
      <c r="AE316" s="117">
        <v>563832</v>
      </c>
      <c r="AF316" s="116" t="s">
        <v>11002</v>
      </c>
    </row>
    <row r="317" spans="1:32" hidden="1">
      <c r="A317" s="116" t="s">
        <v>15851</v>
      </c>
      <c r="B317" s="116" t="s">
        <v>15852</v>
      </c>
      <c r="C317" s="116" t="s">
        <v>11017</v>
      </c>
      <c r="D317" s="116" t="s">
        <v>352</v>
      </c>
      <c r="E317" s="116" t="s">
        <v>15309</v>
      </c>
      <c r="F317" s="116" t="s">
        <v>342</v>
      </c>
      <c r="G317" s="116" t="s">
        <v>21</v>
      </c>
      <c r="H317" s="116" t="s">
        <v>15310</v>
      </c>
      <c r="I317" s="116" t="s">
        <v>15895</v>
      </c>
      <c r="J317" s="116" t="s">
        <v>15896</v>
      </c>
      <c r="K317" s="116" t="s">
        <v>10999</v>
      </c>
      <c r="L317" s="116" t="s">
        <v>15278</v>
      </c>
      <c r="M317" s="116" t="s">
        <v>15279</v>
      </c>
      <c r="N317" s="117"/>
      <c r="O317" s="117">
        <v>112672</v>
      </c>
      <c r="P317" s="117"/>
      <c r="Q317" s="117"/>
      <c r="R317" s="117"/>
      <c r="S317" s="117">
        <v>112672</v>
      </c>
      <c r="T317" s="117"/>
      <c r="U317" s="117">
        <v>137318</v>
      </c>
      <c r="V317" s="117"/>
      <c r="W317" s="117"/>
      <c r="X317" s="117"/>
      <c r="Y317" s="117">
        <v>137318</v>
      </c>
      <c r="Z317" s="117"/>
      <c r="AA317" s="117">
        <v>179603</v>
      </c>
      <c r="AB317" s="117"/>
      <c r="AC317" s="117"/>
      <c r="AD317" s="117"/>
      <c r="AE317" s="117">
        <v>179603</v>
      </c>
      <c r="AF317" s="116" t="s">
        <v>11002</v>
      </c>
    </row>
    <row r="318" spans="1:32" hidden="1">
      <c r="A318" s="116" t="s">
        <v>15851</v>
      </c>
      <c r="B318" s="116" t="s">
        <v>15852</v>
      </c>
      <c r="C318" s="116" t="s">
        <v>11017</v>
      </c>
      <c r="D318" s="116" t="s">
        <v>352</v>
      </c>
      <c r="E318" s="116" t="s">
        <v>15309</v>
      </c>
      <c r="F318" s="116" t="s">
        <v>349</v>
      </c>
      <c r="G318" s="116" t="s">
        <v>21</v>
      </c>
      <c r="H318" s="116" t="s">
        <v>15310</v>
      </c>
      <c r="I318" s="116" t="s">
        <v>15897</v>
      </c>
      <c r="J318" s="116" t="s">
        <v>15898</v>
      </c>
      <c r="K318" s="116" t="s">
        <v>10999</v>
      </c>
      <c r="L318" s="116" t="s">
        <v>15278</v>
      </c>
      <c r="M318" s="116" t="s">
        <v>15279</v>
      </c>
      <c r="N318" s="117"/>
      <c r="O318" s="117">
        <v>17107</v>
      </c>
      <c r="P318" s="117"/>
      <c r="Q318" s="117"/>
      <c r="R318" s="117"/>
      <c r="S318" s="117">
        <v>17107</v>
      </c>
      <c r="T318" s="117"/>
      <c r="U318" s="117">
        <v>25848</v>
      </c>
      <c r="V318" s="117"/>
      <c r="W318" s="117"/>
      <c r="X318" s="117"/>
      <c r="Y318" s="117">
        <v>25848</v>
      </c>
      <c r="Z318" s="117"/>
      <c r="AA318" s="117">
        <v>37125</v>
      </c>
      <c r="AB318" s="117"/>
      <c r="AC318" s="117"/>
      <c r="AD318" s="117"/>
      <c r="AE318" s="117">
        <v>37125</v>
      </c>
      <c r="AF318" s="116" t="s">
        <v>11002</v>
      </c>
    </row>
    <row r="319" spans="1:32" hidden="1">
      <c r="A319" s="116" t="s">
        <v>15851</v>
      </c>
      <c r="B319" s="116" t="s">
        <v>15852</v>
      </c>
      <c r="C319" s="116" t="s">
        <v>11017</v>
      </c>
      <c r="D319" s="116" t="s">
        <v>352</v>
      </c>
      <c r="E319" s="116" t="s">
        <v>15309</v>
      </c>
      <c r="F319" s="116" t="s">
        <v>364</v>
      </c>
      <c r="G319" s="116" t="s">
        <v>21</v>
      </c>
      <c r="H319" s="116" t="s">
        <v>15310</v>
      </c>
      <c r="I319" s="116" t="s">
        <v>15899</v>
      </c>
      <c r="J319" s="116" t="s">
        <v>15900</v>
      </c>
      <c r="K319" s="116" t="s">
        <v>10999</v>
      </c>
      <c r="L319" s="116" t="s">
        <v>15278</v>
      </c>
      <c r="M319" s="116" t="s">
        <v>15279</v>
      </c>
      <c r="N319" s="117"/>
      <c r="O319" s="117">
        <v>3582</v>
      </c>
      <c r="P319" s="117"/>
      <c r="Q319" s="117"/>
      <c r="R319" s="117"/>
      <c r="S319" s="117">
        <v>3582</v>
      </c>
      <c r="T319" s="117"/>
      <c r="U319" s="117"/>
      <c r="V319" s="117"/>
      <c r="W319" s="117"/>
      <c r="X319" s="117"/>
      <c r="Y319" s="117"/>
      <c r="Z319" s="117"/>
      <c r="AA319" s="117"/>
      <c r="AB319" s="117"/>
      <c r="AC319" s="117"/>
      <c r="AD319" s="117"/>
      <c r="AE319" s="117"/>
      <c r="AF319" s="116" t="s">
        <v>11002</v>
      </c>
    </row>
    <row r="320" spans="1:32" hidden="1">
      <c r="A320" s="116" t="s">
        <v>15851</v>
      </c>
      <c r="B320" s="116" t="s">
        <v>15852</v>
      </c>
      <c r="C320" s="116" t="s">
        <v>11017</v>
      </c>
      <c r="D320" s="116" t="s">
        <v>352</v>
      </c>
      <c r="E320" s="116" t="s">
        <v>15309</v>
      </c>
      <c r="F320" s="116" t="s">
        <v>377</v>
      </c>
      <c r="G320" s="116" t="s">
        <v>21</v>
      </c>
      <c r="H320" s="116" t="s">
        <v>15310</v>
      </c>
      <c r="I320" s="116" t="s">
        <v>15901</v>
      </c>
      <c r="J320" s="116" t="s">
        <v>15902</v>
      </c>
      <c r="K320" s="116" t="s">
        <v>10999</v>
      </c>
      <c r="L320" s="116" t="s">
        <v>15278</v>
      </c>
      <c r="M320" s="116" t="s">
        <v>15279</v>
      </c>
      <c r="N320" s="117"/>
      <c r="O320" s="117">
        <v>146876</v>
      </c>
      <c r="P320" s="117"/>
      <c r="Q320" s="117"/>
      <c r="R320" s="117"/>
      <c r="S320" s="117">
        <v>146876</v>
      </c>
      <c r="T320" s="117"/>
      <c r="U320" s="117">
        <v>175351</v>
      </c>
      <c r="V320" s="117"/>
      <c r="W320" s="117"/>
      <c r="X320" s="117"/>
      <c r="Y320" s="117">
        <v>175351</v>
      </c>
      <c r="Z320" s="117"/>
      <c r="AA320" s="117">
        <v>171345</v>
      </c>
      <c r="AB320" s="117"/>
      <c r="AC320" s="117"/>
      <c r="AD320" s="117"/>
      <c r="AE320" s="117">
        <v>171345</v>
      </c>
      <c r="AF320" s="116" t="s">
        <v>11002</v>
      </c>
    </row>
    <row r="321" spans="1:32" hidden="1">
      <c r="A321" s="116" t="s">
        <v>15851</v>
      </c>
      <c r="B321" s="116" t="s">
        <v>15852</v>
      </c>
      <c r="C321" s="116" t="s">
        <v>11017</v>
      </c>
      <c r="D321" s="116" t="s">
        <v>352</v>
      </c>
      <c r="E321" s="116" t="s">
        <v>15309</v>
      </c>
      <c r="F321" s="116" t="s">
        <v>391</v>
      </c>
      <c r="G321" s="116" t="s">
        <v>21</v>
      </c>
      <c r="H321" s="116" t="s">
        <v>15310</v>
      </c>
      <c r="I321" s="116" t="s">
        <v>15903</v>
      </c>
      <c r="J321" s="116" t="s">
        <v>15904</v>
      </c>
      <c r="K321" s="116" t="s">
        <v>10999</v>
      </c>
      <c r="L321" s="116" t="s">
        <v>15278</v>
      </c>
      <c r="M321" s="116" t="s">
        <v>15279</v>
      </c>
      <c r="N321" s="117"/>
      <c r="O321" s="117">
        <v>49724</v>
      </c>
      <c r="P321" s="117"/>
      <c r="Q321" s="117"/>
      <c r="R321" s="117"/>
      <c r="S321" s="117">
        <v>49724</v>
      </c>
      <c r="T321" s="117"/>
      <c r="U321" s="117">
        <v>21535</v>
      </c>
      <c r="V321" s="117"/>
      <c r="W321" s="117"/>
      <c r="X321" s="117"/>
      <c r="Y321" s="117">
        <v>21535</v>
      </c>
      <c r="Z321" s="117"/>
      <c r="AA321" s="117">
        <v>24732</v>
      </c>
      <c r="AB321" s="117"/>
      <c r="AC321" s="117"/>
      <c r="AD321" s="117"/>
      <c r="AE321" s="117">
        <v>24732</v>
      </c>
      <c r="AF321" s="116" t="s">
        <v>11002</v>
      </c>
    </row>
    <row r="322" spans="1:32" hidden="1">
      <c r="A322" s="116" t="s">
        <v>15851</v>
      </c>
      <c r="B322" s="116" t="s">
        <v>15852</v>
      </c>
      <c r="C322" s="116" t="s">
        <v>11017</v>
      </c>
      <c r="D322" s="116" t="s">
        <v>352</v>
      </c>
      <c r="E322" s="116" t="s">
        <v>15309</v>
      </c>
      <c r="F322" s="116" t="s">
        <v>413</v>
      </c>
      <c r="G322" s="116" t="s">
        <v>21</v>
      </c>
      <c r="H322" s="116" t="s">
        <v>15310</v>
      </c>
      <c r="I322" s="116" t="s">
        <v>15905</v>
      </c>
      <c r="J322" s="116" t="s">
        <v>15906</v>
      </c>
      <c r="K322" s="116" t="s">
        <v>10999</v>
      </c>
      <c r="L322" s="116" t="s">
        <v>15278</v>
      </c>
      <c r="M322" s="116" t="s">
        <v>15279</v>
      </c>
      <c r="N322" s="117"/>
      <c r="O322" s="117">
        <v>637867</v>
      </c>
      <c r="P322" s="117"/>
      <c r="Q322" s="117"/>
      <c r="R322" s="117"/>
      <c r="S322" s="117">
        <v>637867</v>
      </c>
      <c r="T322" s="117"/>
      <c r="U322" s="117">
        <v>756967</v>
      </c>
      <c r="V322" s="117"/>
      <c r="W322" s="117"/>
      <c r="X322" s="117"/>
      <c r="Y322" s="117">
        <v>756967</v>
      </c>
      <c r="Z322" s="117"/>
      <c r="AA322" s="117">
        <v>858716</v>
      </c>
      <c r="AB322" s="117"/>
      <c r="AC322" s="117"/>
      <c r="AD322" s="117"/>
      <c r="AE322" s="117">
        <v>858716</v>
      </c>
      <c r="AF322" s="116" t="s">
        <v>11002</v>
      </c>
    </row>
    <row r="323" spans="1:32" hidden="1">
      <c r="A323" s="116" t="s">
        <v>15851</v>
      </c>
      <c r="B323" s="116" t="s">
        <v>15852</v>
      </c>
      <c r="C323" s="116" t="s">
        <v>11017</v>
      </c>
      <c r="D323" s="116" t="s">
        <v>352</v>
      </c>
      <c r="E323" s="116" t="s">
        <v>15309</v>
      </c>
      <c r="F323" s="116" t="s">
        <v>420</v>
      </c>
      <c r="G323" s="116" t="s">
        <v>21</v>
      </c>
      <c r="H323" s="116" t="s">
        <v>15310</v>
      </c>
      <c r="I323" s="116" t="s">
        <v>15907</v>
      </c>
      <c r="J323" s="116" t="s">
        <v>15908</v>
      </c>
      <c r="K323" s="116" t="s">
        <v>10999</v>
      </c>
      <c r="L323" s="116" t="s">
        <v>15278</v>
      </c>
      <c r="M323" s="116" t="s">
        <v>15279</v>
      </c>
      <c r="N323" s="117"/>
      <c r="O323" s="117">
        <v>94946</v>
      </c>
      <c r="P323" s="117"/>
      <c r="Q323" s="117"/>
      <c r="R323" s="117"/>
      <c r="S323" s="117">
        <v>94946</v>
      </c>
      <c r="T323" s="117"/>
      <c r="U323" s="117">
        <v>63227</v>
      </c>
      <c r="V323" s="117"/>
      <c r="W323" s="117"/>
      <c r="X323" s="117"/>
      <c r="Y323" s="117">
        <v>63227</v>
      </c>
      <c r="Z323" s="117"/>
      <c r="AA323" s="117">
        <v>91903</v>
      </c>
      <c r="AB323" s="117"/>
      <c r="AC323" s="117"/>
      <c r="AD323" s="117"/>
      <c r="AE323" s="117">
        <v>91903</v>
      </c>
      <c r="AF323" s="116" t="s">
        <v>11002</v>
      </c>
    </row>
    <row r="324" spans="1:32" hidden="1">
      <c r="A324" s="116" t="s">
        <v>15851</v>
      </c>
      <c r="B324" s="116" t="s">
        <v>15852</v>
      </c>
      <c r="C324" s="116" t="s">
        <v>11017</v>
      </c>
      <c r="D324" s="116" t="s">
        <v>352</v>
      </c>
      <c r="E324" s="116" t="s">
        <v>15309</v>
      </c>
      <c r="F324" s="116" t="s">
        <v>427</v>
      </c>
      <c r="G324" s="116" t="s">
        <v>21</v>
      </c>
      <c r="H324" s="116" t="s">
        <v>15310</v>
      </c>
      <c r="I324" s="116" t="s">
        <v>13108</v>
      </c>
      <c r="J324" s="116" t="s">
        <v>15909</v>
      </c>
      <c r="K324" s="116" t="s">
        <v>10999</v>
      </c>
      <c r="L324" s="116" t="s">
        <v>15278</v>
      </c>
      <c r="M324" s="116" t="s">
        <v>15279</v>
      </c>
      <c r="N324" s="117"/>
      <c r="O324" s="117">
        <v>97197</v>
      </c>
      <c r="P324" s="117"/>
      <c r="Q324" s="117"/>
      <c r="R324" s="117"/>
      <c r="S324" s="117">
        <v>97197</v>
      </c>
      <c r="T324" s="117"/>
      <c r="U324" s="117">
        <v>100093</v>
      </c>
      <c r="V324" s="117"/>
      <c r="W324" s="117"/>
      <c r="X324" s="117"/>
      <c r="Y324" s="117">
        <v>100093</v>
      </c>
      <c r="Z324" s="117"/>
      <c r="AA324" s="117">
        <v>236555</v>
      </c>
      <c r="AB324" s="117"/>
      <c r="AC324" s="117"/>
      <c r="AD324" s="117"/>
      <c r="AE324" s="117">
        <v>236555</v>
      </c>
      <c r="AF324" s="116" t="s">
        <v>11002</v>
      </c>
    </row>
    <row r="325" spans="1:32" hidden="1">
      <c r="A325" s="116" t="s">
        <v>15851</v>
      </c>
      <c r="B325" s="116" t="s">
        <v>15852</v>
      </c>
      <c r="C325" s="116" t="s">
        <v>11017</v>
      </c>
      <c r="D325" s="116" t="s">
        <v>352</v>
      </c>
      <c r="E325" s="116" t="s">
        <v>15309</v>
      </c>
      <c r="F325" s="116" t="s">
        <v>442</v>
      </c>
      <c r="G325" s="116" t="s">
        <v>21</v>
      </c>
      <c r="H325" s="116" t="s">
        <v>15310</v>
      </c>
      <c r="I325" s="116" t="s">
        <v>15910</v>
      </c>
      <c r="J325" s="116" t="s">
        <v>15911</v>
      </c>
      <c r="K325" s="116" t="s">
        <v>10999</v>
      </c>
      <c r="L325" s="116" t="s">
        <v>15278</v>
      </c>
      <c r="M325" s="116" t="s">
        <v>15279</v>
      </c>
      <c r="N325" s="117"/>
      <c r="O325" s="117">
        <v>155461</v>
      </c>
      <c r="P325" s="117"/>
      <c r="Q325" s="117"/>
      <c r="R325" s="117"/>
      <c r="S325" s="117">
        <v>155461</v>
      </c>
      <c r="T325" s="117"/>
      <c r="U325" s="117">
        <v>149405</v>
      </c>
      <c r="V325" s="117"/>
      <c r="W325" s="117">
        <v>20000</v>
      </c>
      <c r="X325" s="117"/>
      <c r="Y325" s="117">
        <v>169405</v>
      </c>
      <c r="Z325" s="117"/>
      <c r="AA325" s="117">
        <v>304267</v>
      </c>
      <c r="AB325" s="117"/>
      <c r="AC325" s="117"/>
      <c r="AD325" s="117"/>
      <c r="AE325" s="117">
        <v>304267</v>
      </c>
      <c r="AF325" s="116" t="s">
        <v>11002</v>
      </c>
    </row>
    <row r="326" spans="1:32" hidden="1">
      <c r="A326" s="116" t="s">
        <v>15851</v>
      </c>
      <c r="B326" s="116" t="s">
        <v>15852</v>
      </c>
      <c r="C326" s="116" t="s">
        <v>11017</v>
      </c>
      <c r="D326" s="116" t="s">
        <v>352</v>
      </c>
      <c r="E326" s="116" t="s">
        <v>15309</v>
      </c>
      <c r="F326" s="116" t="s">
        <v>458</v>
      </c>
      <c r="G326" s="116" t="s">
        <v>21</v>
      </c>
      <c r="H326" s="116" t="s">
        <v>15310</v>
      </c>
      <c r="I326" s="116" t="s">
        <v>15912</v>
      </c>
      <c r="J326" s="116" t="s">
        <v>15913</v>
      </c>
      <c r="K326" s="116" t="s">
        <v>10999</v>
      </c>
      <c r="L326" s="116" t="s">
        <v>15278</v>
      </c>
      <c r="M326" s="116" t="s">
        <v>15279</v>
      </c>
      <c r="N326" s="117"/>
      <c r="O326" s="117">
        <v>134974</v>
      </c>
      <c r="P326" s="117"/>
      <c r="Q326" s="117"/>
      <c r="R326" s="117"/>
      <c r="S326" s="117">
        <v>134974</v>
      </c>
      <c r="T326" s="117"/>
      <c r="U326" s="117">
        <v>132700</v>
      </c>
      <c r="V326" s="117"/>
      <c r="W326" s="117"/>
      <c r="X326" s="117"/>
      <c r="Y326" s="117">
        <v>132700</v>
      </c>
      <c r="Z326" s="117"/>
      <c r="AA326" s="117">
        <v>96428</v>
      </c>
      <c r="AB326" s="117"/>
      <c r="AC326" s="117"/>
      <c r="AD326" s="117"/>
      <c r="AE326" s="117">
        <v>96428</v>
      </c>
      <c r="AF326" s="116" t="s">
        <v>11002</v>
      </c>
    </row>
    <row r="327" spans="1:32" hidden="1">
      <c r="A327" s="116" t="s">
        <v>15851</v>
      </c>
      <c r="B327" s="116" t="s">
        <v>15852</v>
      </c>
      <c r="C327" s="116" t="s">
        <v>11017</v>
      </c>
      <c r="D327" s="116" t="s">
        <v>352</v>
      </c>
      <c r="E327" s="116" t="s">
        <v>15309</v>
      </c>
      <c r="F327" s="116" t="s">
        <v>465</v>
      </c>
      <c r="G327" s="116" t="s">
        <v>21</v>
      </c>
      <c r="H327" s="116" t="s">
        <v>15310</v>
      </c>
      <c r="I327" s="116" t="s">
        <v>15914</v>
      </c>
      <c r="J327" s="116" t="s">
        <v>15915</v>
      </c>
      <c r="K327" s="116" t="s">
        <v>10999</v>
      </c>
      <c r="L327" s="116" t="s">
        <v>15278</v>
      </c>
      <c r="M327" s="116" t="s">
        <v>15279</v>
      </c>
      <c r="N327" s="117"/>
      <c r="O327" s="117">
        <v>12415</v>
      </c>
      <c r="P327" s="117"/>
      <c r="Q327" s="117"/>
      <c r="R327" s="117"/>
      <c r="S327" s="117">
        <v>12415</v>
      </c>
      <c r="T327" s="117"/>
      <c r="U327" s="117">
        <v>12151</v>
      </c>
      <c r="V327" s="117"/>
      <c r="W327" s="117"/>
      <c r="X327" s="117"/>
      <c r="Y327" s="117">
        <v>12151</v>
      </c>
      <c r="Z327" s="117"/>
      <c r="AA327" s="117">
        <v>12359</v>
      </c>
      <c r="AB327" s="117"/>
      <c r="AC327" s="117"/>
      <c r="AD327" s="117"/>
      <c r="AE327" s="117">
        <v>12359</v>
      </c>
      <c r="AF327" s="116" t="s">
        <v>11002</v>
      </c>
    </row>
    <row r="328" spans="1:32" hidden="1">
      <c r="A328" s="116" t="s">
        <v>15851</v>
      </c>
      <c r="B328" s="116" t="s">
        <v>15852</v>
      </c>
      <c r="C328" s="116" t="s">
        <v>11017</v>
      </c>
      <c r="D328" s="116" t="s">
        <v>352</v>
      </c>
      <c r="E328" s="116" t="s">
        <v>15309</v>
      </c>
      <c r="F328" s="116" t="s">
        <v>471</v>
      </c>
      <c r="G328" s="116" t="s">
        <v>21</v>
      </c>
      <c r="H328" s="116" t="s">
        <v>15310</v>
      </c>
      <c r="I328" s="116" t="s">
        <v>15916</v>
      </c>
      <c r="J328" s="116" t="s">
        <v>15917</v>
      </c>
      <c r="K328" s="116" t="s">
        <v>10999</v>
      </c>
      <c r="L328" s="116" t="s">
        <v>15278</v>
      </c>
      <c r="M328" s="116" t="s">
        <v>15279</v>
      </c>
      <c r="N328" s="117"/>
      <c r="O328" s="117">
        <v>158753</v>
      </c>
      <c r="P328" s="117"/>
      <c r="Q328" s="117"/>
      <c r="R328" s="117"/>
      <c r="S328" s="117">
        <v>158753</v>
      </c>
      <c r="T328" s="117"/>
      <c r="U328" s="117">
        <v>144017</v>
      </c>
      <c r="V328" s="117"/>
      <c r="W328" s="117"/>
      <c r="X328" s="117"/>
      <c r="Y328" s="117">
        <v>144017</v>
      </c>
      <c r="Z328" s="117"/>
      <c r="AA328" s="117">
        <v>185266</v>
      </c>
      <c r="AB328" s="117"/>
      <c r="AC328" s="117"/>
      <c r="AD328" s="117"/>
      <c r="AE328" s="117">
        <v>185266</v>
      </c>
      <c r="AF328" s="116" t="s">
        <v>11002</v>
      </c>
    </row>
    <row r="329" spans="1:32" hidden="1">
      <c r="A329" s="116" t="s">
        <v>15851</v>
      </c>
      <c r="B329" s="116" t="s">
        <v>15852</v>
      </c>
      <c r="C329" s="116" t="s">
        <v>11017</v>
      </c>
      <c r="D329" s="116" t="s">
        <v>352</v>
      </c>
      <c r="E329" s="116" t="s">
        <v>15309</v>
      </c>
      <c r="F329" s="116" t="s">
        <v>485</v>
      </c>
      <c r="G329" s="116" t="s">
        <v>21</v>
      </c>
      <c r="H329" s="116" t="s">
        <v>15310</v>
      </c>
      <c r="I329" s="116" t="s">
        <v>15918</v>
      </c>
      <c r="J329" s="116" t="s">
        <v>15919</v>
      </c>
      <c r="K329" s="116" t="s">
        <v>10999</v>
      </c>
      <c r="L329" s="116" t="s">
        <v>15278</v>
      </c>
      <c r="M329" s="116" t="s">
        <v>15279</v>
      </c>
      <c r="N329" s="117"/>
      <c r="O329" s="117">
        <v>663</v>
      </c>
      <c r="P329" s="117"/>
      <c r="Q329" s="117"/>
      <c r="R329" s="117"/>
      <c r="S329" s="117">
        <v>663</v>
      </c>
      <c r="T329" s="117"/>
      <c r="U329" s="117">
        <v>5</v>
      </c>
      <c r="V329" s="117"/>
      <c r="W329" s="117"/>
      <c r="X329" s="117"/>
      <c r="Y329" s="117">
        <v>5</v>
      </c>
      <c r="Z329" s="117"/>
      <c r="AA329" s="117"/>
      <c r="AB329" s="117"/>
      <c r="AC329" s="117"/>
      <c r="AD329" s="117"/>
      <c r="AE329" s="117"/>
      <c r="AF329" s="116" t="s">
        <v>11002</v>
      </c>
    </row>
    <row r="330" spans="1:32" hidden="1">
      <c r="A330" s="116" t="s">
        <v>15851</v>
      </c>
      <c r="B330" s="116" t="s">
        <v>15852</v>
      </c>
      <c r="C330" s="116" t="s">
        <v>11017</v>
      </c>
      <c r="D330" s="116" t="s">
        <v>352</v>
      </c>
      <c r="E330" s="116" t="s">
        <v>15309</v>
      </c>
      <c r="F330" s="116" t="s">
        <v>491</v>
      </c>
      <c r="G330" s="116" t="s">
        <v>21</v>
      </c>
      <c r="H330" s="116" t="s">
        <v>15310</v>
      </c>
      <c r="I330" s="116" t="s">
        <v>15920</v>
      </c>
      <c r="J330" s="116" t="s">
        <v>15921</v>
      </c>
      <c r="K330" s="116" t="s">
        <v>10999</v>
      </c>
      <c r="L330" s="116" t="s">
        <v>15278</v>
      </c>
      <c r="M330" s="116" t="s">
        <v>15279</v>
      </c>
      <c r="N330" s="117"/>
      <c r="O330" s="117">
        <v>13162</v>
      </c>
      <c r="P330" s="117"/>
      <c r="Q330" s="117"/>
      <c r="R330" s="117"/>
      <c r="S330" s="117">
        <v>13162</v>
      </c>
      <c r="T330" s="117"/>
      <c r="U330" s="117">
        <v>7526</v>
      </c>
      <c r="V330" s="117"/>
      <c r="W330" s="117"/>
      <c r="X330" s="117"/>
      <c r="Y330" s="117">
        <v>7526</v>
      </c>
      <c r="Z330" s="117"/>
      <c r="AA330" s="117">
        <v>20100</v>
      </c>
      <c r="AB330" s="117"/>
      <c r="AC330" s="117"/>
      <c r="AD330" s="117"/>
      <c r="AE330" s="117">
        <v>20100</v>
      </c>
      <c r="AF330" s="116" t="s">
        <v>11002</v>
      </c>
    </row>
    <row r="331" spans="1:32" hidden="1">
      <c r="A331" s="116" t="s">
        <v>15851</v>
      </c>
      <c r="B331" s="116" t="s">
        <v>15852</v>
      </c>
      <c r="C331" s="116" t="s">
        <v>11017</v>
      </c>
      <c r="D331" s="116" t="s">
        <v>352</v>
      </c>
      <c r="E331" s="116" t="s">
        <v>15309</v>
      </c>
      <c r="F331" s="116" t="s">
        <v>499</v>
      </c>
      <c r="G331" s="116" t="s">
        <v>21</v>
      </c>
      <c r="H331" s="116" t="s">
        <v>15310</v>
      </c>
      <c r="I331" s="116" t="s">
        <v>15922</v>
      </c>
      <c r="J331" s="116" t="s">
        <v>15923</v>
      </c>
      <c r="K331" s="116" t="s">
        <v>10999</v>
      </c>
      <c r="L331" s="116" t="s">
        <v>15278</v>
      </c>
      <c r="M331" s="116" t="s">
        <v>15279</v>
      </c>
      <c r="N331" s="117"/>
      <c r="O331" s="117">
        <v>126727</v>
      </c>
      <c r="P331" s="117"/>
      <c r="Q331" s="117"/>
      <c r="R331" s="117"/>
      <c r="S331" s="117">
        <v>126727</v>
      </c>
      <c r="T331" s="117"/>
      <c r="U331" s="117">
        <v>163737</v>
      </c>
      <c r="V331" s="117"/>
      <c r="W331" s="117"/>
      <c r="X331" s="117"/>
      <c r="Y331" s="117">
        <v>163737</v>
      </c>
      <c r="Z331" s="117"/>
      <c r="AA331" s="117">
        <v>270832</v>
      </c>
      <c r="AB331" s="117"/>
      <c r="AC331" s="117"/>
      <c r="AD331" s="117"/>
      <c r="AE331" s="117">
        <v>270832</v>
      </c>
      <c r="AF331" s="116" t="s">
        <v>11002</v>
      </c>
    </row>
    <row r="332" spans="1:32" hidden="1">
      <c r="A332" s="116" t="s">
        <v>15851</v>
      </c>
      <c r="B332" s="116" t="s">
        <v>15852</v>
      </c>
      <c r="C332" s="116" t="s">
        <v>11017</v>
      </c>
      <c r="D332" s="116" t="s">
        <v>352</v>
      </c>
      <c r="E332" s="116" t="s">
        <v>15309</v>
      </c>
      <c r="F332" s="116" t="s">
        <v>515</v>
      </c>
      <c r="G332" s="116" t="s">
        <v>21</v>
      </c>
      <c r="H332" s="116" t="s">
        <v>15310</v>
      </c>
      <c r="I332" s="116" t="s">
        <v>14371</v>
      </c>
      <c r="J332" s="116" t="s">
        <v>15924</v>
      </c>
      <c r="K332" s="116" t="s">
        <v>10999</v>
      </c>
      <c r="L332" s="116" t="s">
        <v>15278</v>
      </c>
      <c r="M332" s="116" t="s">
        <v>15279</v>
      </c>
      <c r="N332" s="117"/>
      <c r="O332" s="117">
        <v>69495</v>
      </c>
      <c r="P332" s="117"/>
      <c r="Q332" s="117"/>
      <c r="R332" s="117"/>
      <c r="S332" s="117">
        <v>69495</v>
      </c>
      <c r="T332" s="117"/>
      <c r="U332" s="117">
        <v>66645</v>
      </c>
      <c r="V332" s="117"/>
      <c r="W332" s="117"/>
      <c r="X332" s="117"/>
      <c r="Y332" s="117">
        <v>66645</v>
      </c>
      <c r="Z332" s="117"/>
      <c r="AA332" s="117">
        <v>57319</v>
      </c>
      <c r="AB332" s="117"/>
      <c r="AC332" s="117"/>
      <c r="AD332" s="117"/>
      <c r="AE332" s="117">
        <v>57319</v>
      </c>
      <c r="AF332" s="116" t="s">
        <v>11002</v>
      </c>
    </row>
    <row r="333" spans="1:32" hidden="1">
      <c r="A333" s="116" t="s">
        <v>15851</v>
      </c>
      <c r="B333" s="116" t="s">
        <v>15852</v>
      </c>
      <c r="C333" s="116" t="s">
        <v>11017</v>
      </c>
      <c r="D333" s="116" t="s">
        <v>352</v>
      </c>
      <c r="E333" s="116" t="s">
        <v>15309</v>
      </c>
      <c r="F333" s="116" t="s">
        <v>523</v>
      </c>
      <c r="G333" s="116" t="s">
        <v>21</v>
      </c>
      <c r="H333" s="116" t="s">
        <v>15310</v>
      </c>
      <c r="I333" s="116" t="s">
        <v>14351</v>
      </c>
      <c r="J333" s="116" t="s">
        <v>15925</v>
      </c>
      <c r="K333" s="116" t="s">
        <v>10999</v>
      </c>
      <c r="L333" s="116" t="s">
        <v>15278</v>
      </c>
      <c r="M333" s="116" t="s">
        <v>15279</v>
      </c>
      <c r="N333" s="117"/>
      <c r="O333" s="117">
        <v>148967</v>
      </c>
      <c r="P333" s="117"/>
      <c r="Q333" s="117"/>
      <c r="R333" s="117"/>
      <c r="S333" s="117">
        <v>148967</v>
      </c>
      <c r="T333" s="117"/>
      <c r="U333" s="117">
        <v>173433</v>
      </c>
      <c r="V333" s="117"/>
      <c r="W333" s="117"/>
      <c r="X333" s="117"/>
      <c r="Y333" s="117">
        <v>173433</v>
      </c>
      <c r="Z333" s="117"/>
      <c r="AA333" s="117">
        <v>191139</v>
      </c>
      <c r="AB333" s="117"/>
      <c r="AC333" s="117"/>
      <c r="AD333" s="117"/>
      <c r="AE333" s="117">
        <v>191139</v>
      </c>
      <c r="AF333" s="116" t="s">
        <v>11002</v>
      </c>
    </row>
    <row r="334" spans="1:32" hidden="1">
      <c r="A334" s="116" t="s">
        <v>15851</v>
      </c>
      <c r="B334" s="116" t="s">
        <v>15852</v>
      </c>
      <c r="C334" s="116" t="s">
        <v>11017</v>
      </c>
      <c r="D334" s="116" t="s">
        <v>352</v>
      </c>
      <c r="E334" s="116" t="s">
        <v>15309</v>
      </c>
      <c r="F334" s="116" t="s">
        <v>2329</v>
      </c>
      <c r="G334" s="116" t="s">
        <v>21</v>
      </c>
      <c r="H334" s="116" t="s">
        <v>15310</v>
      </c>
      <c r="I334" s="116" t="s">
        <v>15926</v>
      </c>
      <c r="J334" s="116" t="s">
        <v>15927</v>
      </c>
      <c r="K334" s="116" t="s">
        <v>10999</v>
      </c>
      <c r="L334" s="116" t="s">
        <v>15278</v>
      </c>
      <c r="M334" s="116" t="s">
        <v>15279</v>
      </c>
      <c r="N334" s="117"/>
      <c r="O334" s="117">
        <v>20167</v>
      </c>
      <c r="P334" s="117"/>
      <c r="Q334" s="117"/>
      <c r="R334" s="117"/>
      <c r="S334" s="117">
        <v>20167</v>
      </c>
      <c r="T334" s="117"/>
      <c r="U334" s="117">
        <v>18707</v>
      </c>
      <c r="V334" s="117"/>
      <c r="W334" s="117"/>
      <c r="X334" s="117"/>
      <c r="Y334" s="117">
        <v>18707</v>
      </c>
      <c r="Z334" s="117"/>
      <c r="AA334" s="117">
        <v>23765</v>
      </c>
      <c r="AB334" s="117"/>
      <c r="AC334" s="117"/>
      <c r="AD334" s="117"/>
      <c r="AE334" s="117">
        <v>23765</v>
      </c>
      <c r="AF334" s="116" t="s">
        <v>11002</v>
      </c>
    </row>
    <row r="335" spans="1:32" hidden="1">
      <c r="A335" s="116" t="s">
        <v>15851</v>
      </c>
      <c r="B335" s="116" t="s">
        <v>15852</v>
      </c>
      <c r="C335" s="116" t="s">
        <v>11017</v>
      </c>
      <c r="D335" s="116" t="s">
        <v>352</v>
      </c>
      <c r="E335" s="116" t="s">
        <v>15309</v>
      </c>
      <c r="F335" s="116" t="s">
        <v>530</v>
      </c>
      <c r="G335" s="116" t="s">
        <v>21</v>
      </c>
      <c r="H335" s="116" t="s">
        <v>15310</v>
      </c>
      <c r="I335" s="116" t="s">
        <v>15928</v>
      </c>
      <c r="J335" s="116" t="s">
        <v>15929</v>
      </c>
      <c r="K335" s="116" t="s">
        <v>10999</v>
      </c>
      <c r="L335" s="116" t="s">
        <v>15278</v>
      </c>
      <c r="M335" s="116" t="s">
        <v>15279</v>
      </c>
      <c r="N335" s="117"/>
      <c r="O335" s="117">
        <v>24157</v>
      </c>
      <c r="P335" s="117"/>
      <c r="Q335" s="117"/>
      <c r="R335" s="117"/>
      <c r="S335" s="117">
        <v>24157</v>
      </c>
      <c r="T335" s="117"/>
      <c r="U335" s="117">
        <v>21330</v>
      </c>
      <c r="V335" s="117"/>
      <c r="W335" s="117"/>
      <c r="X335" s="117"/>
      <c r="Y335" s="117">
        <v>21330</v>
      </c>
      <c r="Z335" s="117"/>
      <c r="AA335" s="117">
        <v>28059</v>
      </c>
      <c r="AB335" s="117"/>
      <c r="AC335" s="117"/>
      <c r="AD335" s="117"/>
      <c r="AE335" s="117">
        <v>28059</v>
      </c>
      <c r="AF335" s="116" t="s">
        <v>11002</v>
      </c>
    </row>
    <row r="336" spans="1:32" hidden="1">
      <c r="A336" s="116" t="s">
        <v>15851</v>
      </c>
      <c r="B336" s="116" t="s">
        <v>15852</v>
      </c>
      <c r="C336" s="116" t="s">
        <v>11017</v>
      </c>
      <c r="D336" s="116" t="s">
        <v>352</v>
      </c>
      <c r="E336" s="116" t="s">
        <v>15309</v>
      </c>
      <c r="F336" s="116" t="s">
        <v>537</v>
      </c>
      <c r="G336" s="116" t="s">
        <v>21</v>
      </c>
      <c r="H336" s="116" t="s">
        <v>15310</v>
      </c>
      <c r="I336" s="116" t="s">
        <v>15930</v>
      </c>
      <c r="J336" s="116" t="s">
        <v>15931</v>
      </c>
      <c r="K336" s="116" t="s">
        <v>10999</v>
      </c>
      <c r="L336" s="116" t="s">
        <v>15278</v>
      </c>
      <c r="M336" s="116" t="s">
        <v>15279</v>
      </c>
      <c r="N336" s="117"/>
      <c r="O336" s="117">
        <v>3964</v>
      </c>
      <c r="P336" s="117"/>
      <c r="Q336" s="117"/>
      <c r="R336" s="117"/>
      <c r="S336" s="117">
        <v>3964</v>
      </c>
      <c r="T336" s="117"/>
      <c r="U336" s="117"/>
      <c r="V336" s="117"/>
      <c r="W336" s="117"/>
      <c r="X336" s="117"/>
      <c r="Y336" s="117"/>
      <c r="Z336" s="117"/>
      <c r="AA336" s="117"/>
      <c r="AB336" s="117"/>
      <c r="AC336" s="117"/>
      <c r="AD336" s="117"/>
      <c r="AE336" s="117"/>
      <c r="AF336" s="116" t="s">
        <v>11002</v>
      </c>
    </row>
    <row r="337" spans="1:32" hidden="1">
      <c r="A337" s="116" t="s">
        <v>15851</v>
      </c>
      <c r="B337" s="116" t="s">
        <v>15852</v>
      </c>
      <c r="C337" s="116" t="s">
        <v>11017</v>
      </c>
      <c r="D337" s="116" t="s">
        <v>352</v>
      </c>
      <c r="E337" s="116" t="s">
        <v>15309</v>
      </c>
      <c r="F337" s="116" t="s">
        <v>545</v>
      </c>
      <c r="G337" s="116" t="s">
        <v>21</v>
      </c>
      <c r="H337" s="116" t="s">
        <v>15310</v>
      </c>
      <c r="I337" s="116" t="s">
        <v>15932</v>
      </c>
      <c r="J337" s="116" t="s">
        <v>15933</v>
      </c>
      <c r="K337" s="116" t="s">
        <v>10999</v>
      </c>
      <c r="L337" s="116" t="s">
        <v>15278</v>
      </c>
      <c r="M337" s="116" t="s">
        <v>15279</v>
      </c>
      <c r="N337" s="117"/>
      <c r="O337" s="117">
        <v>49354</v>
      </c>
      <c r="P337" s="117"/>
      <c r="Q337" s="117"/>
      <c r="R337" s="117"/>
      <c r="S337" s="117">
        <v>49354</v>
      </c>
      <c r="T337" s="117"/>
      <c r="U337" s="117">
        <v>88553</v>
      </c>
      <c r="V337" s="117"/>
      <c r="W337" s="117"/>
      <c r="X337" s="117"/>
      <c r="Y337" s="117">
        <v>88553</v>
      </c>
      <c r="Z337" s="117"/>
      <c r="AA337" s="117">
        <v>365990</v>
      </c>
      <c r="AB337" s="117"/>
      <c r="AC337" s="117"/>
      <c r="AD337" s="117"/>
      <c r="AE337" s="117">
        <v>365990</v>
      </c>
      <c r="AF337" s="116" t="s">
        <v>11002</v>
      </c>
    </row>
    <row r="338" spans="1:32" hidden="1">
      <c r="A338" s="116" t="s">
        <v>15851</v>
      </c>
      <c r="B338" s="116" t="s">
        <v>15852</v>
      </c>
      <c r="C338" s="116" t="s">
        <v>11017</v>
      </c>
      <c r="D338" s="116" t="s">
        <v>352</v>
      </c>
      <c r="E338" s="116" t="s">
        <v>15309</v>
      </c>
      <c r="F338" s="116" t="s">
        <v>550</v>
      </c>
      <c r="G338" s="116" t="s">
        <v>21</v>
      </c>
      <c r="H338" s="116" t="s">
        <v>15310</v>
      </c>
      <c r="I338" s="116" t="s">
        <v>15934</v>
      </c>
      <c r="J338" s="116" t="s">
        <v>15935</v>
      </c>
      <c r="K338" s="116" t="s">
        <v>10999</v>
      </c>
      <c r="L338" s="116" t="s">
        <v>15278</v>
      </c>
      <c r="M338" s="116" t="s">
        <v>15279</v>
      </c>
      <c r="N338" s="117"/>
      <c r="O338" s="117">
        <v>139072</v>
      </c>
      <c r="P338" s="117"/>
      <c r="Q338" s="117"/>
      <c r="R338" s="117"/>
      <c r="S338" s="117">
        <v>139072</v>
      </c>
      <c r="T338" s="117"/>
      <c r="U338" s="117">
        <v>161376</v>
      </c>
      <c r="V338" s="117"/>
      <c r="W338" s="117"/>
      <c r="X338" s="117"/>
      <c r="Y338" s="117">
        <v>161376</v>
      </c>
      <c r="Z338" s="117"/>
      <c r="AA338" s="117">
        <v>246728</v>
      </c>
      <c r="AB338" s="117"/>
      <c r="AC338" s="117"/>
      <c r="AD338" s="117"/>
      <c r="AE338" s="117">
        <v>246728</v>
      </c>
      <c r="AF338" s="116" t="s">
        <v>11002</v>
      </c>
    </row>
    <row r="339" spans="1:32" hidden="1">
      <c r="A339" s="116" t="s">
        <v>15851</v>
      </c>
      <c r="B339" s="116" t="s">
        <v>15852</v>
      </c>
      <c r="C339" s="116" t="s">
        <v>11017</v>
      </c>
      <c r="D339" s="116" t="s">
        <v>352</v>
      </c>
      <c r="E339" s="116" t="s">
        <v>15309</v>
      </c>
      <c r="F339" s="116" t="s">
        <v>558</v>
      </c>
      <c r="G339" s="116" t="s">
        <v>21</v>
      </c>
      <c r="H339" s="116" t="s">
        <v>15310</v>
      </c>
      <c r="I339" s="116" t="s">
        <v>15936</v>
      </c>
      <c r="J339" s="116" t="s">
        <v>15937</v>
      </c>
      <c r="K339" s="116" t="s">
        <v>10999</v>
      </c>
      <c r="L339" s="116" t="s">
        <v>15278</v>
      </c>
      <c r="M339" s="116" t="s">
        <v>15279</v>
      </c>
      <c r="N339" s="117"/>
      <c r="O339" s="117">
        <v>10687</v>
      </c>
      <c r="P339" s="117"/>
      <c r="Q339" s="117"/>
      <c r="R339" s="117"/>
      <c r="S339" s="117">
        <v>10687</v>
      </c>
      <c r="T339" s="117"/>
      <c r="U339" s="117">
        <v>8926</v>
      </c>
      <c r="V339" s="117"/>
      <c r="W339" s="117"/>
      <c r="X339" s="117"/>
      <c r="Y339" s="117">
        <v>8926</v>
      </c>
      <c r="Z339" s="117"/>
      <c r="AA339" s="117">
        <v>11028</v>
      </c>
      <c r="AB339" s="117"/>
      <c r="AC339" s="117"/>
      <c r="AD339" s="117"/>
      <c r="AE339" s="117">
        <v>11028</v>
      </c>
      <c r="AF339" s="116" t="s">
        <v>11002</v>
      </c>
    </row>
    <row r="340" spans="1:32" hidden="1">
      <c r="A340" s="116" t="s">
        <v>15851</v>
      </c>
      <c r="B340" s="116" t="s">
        <v>15852</v>
      </c>
      <c r="C340" s="116" t="s">
        <v>11017</v>
      </c>
      <c r="D340" s="116" t="s">
        <v>352</v>
      </c>
      <c r="E340" s="116" t="s">
        <v>15309</v>
      </c>
      <c r="F340" s="116" t="s">
        <v>574</v>
      </c>
      <c r="G340" s="116" t="s">
        <v>21</v>
      </c>
      <c r="H340" s="116" t="s">
        <v>15310</v>
      </c>
      <c r="I340" s="116" t="s">
        <v>15938</v>
      </c>
      <c r="J340" s="116" t="s">
        <v>15939</v>
      </c>
      <c r="K340" s="116" t="s">
        <v>10999</v>
      </c>
      <c r="L340" s="116" t="s">
        <v>15278</v>
      </c>
      <c r="M340" s="116" t="s">
        <v>15279</v>
      </c>
      <c r="N340" s="117"/>
      <c r="O340" s="117">
        <v>7020</v>
      </c>
      <c r="P340" s="117"/>
      <c r="Q340" s="117"/>
      <c r="R340" s="117"/>
      <c r="S340" s="117">
        <v>7020</v>
      </c>
      <c r="T340" s="117"/>
      <c r="U340" s="117">
        <v>3011</v>
      </c>
      <c r="V340" s="117"/>
      <c r="W340" s="117"/>
      <c r="X340" s="117"/>
      <c r="Y340" s="117">
        <v>3011</v>
      </c>
      <c r="Z340" s="117"/>
      <c r="AA340" s="117">
        <v>3199</v>
      </c>
      <c r="AB340" s="117"/>
      <c r="AC340" s="117"/>
      <c r="AD340" s="117"/>
      <c r="AE340" s="117">
        <v>3199</v>
      </c>
      <c r="AF340" s="116" t="s">
        <v>11002</v>
      </c>
    </row>
    <row r="341" spans="1:32" hidden="1">
      <c r="A341" s="116" t="s">
        <v>15851</v>
      </c>
      <c r="B341" s="116" t="s">
        <v>15852</v>
      </c>
      <c r="C341" s="116" t="s">
        <v>11017</v>
      </c>
      <c r="D341" s="116" t="s">
        <v>352</v>
      </c>
      <c r="E341" s="116" t="s">
        <v>15309</v>
      </c>
      <c r="F341" s="116" t="s">
        <v>584</v>
      </c>
      <c r="G341" s="116" t="s">
        <v>21</v>
      </c>
      <c r="H341" s="116" t="s">
        <v>15310</v>
      </c>
      <c r="I341" s="116" t="s">
        <v>15940</v>
      </c>
      <c r="J341" s="116" t="s">
        <v>15941</v>
      </c>
      <c r="K341" s="116" t="s">
        <v>10999</v>
      </c>
      <c r="L341" s="116" t="s">
        <v>15278</v>
      </c>
      <c r="M341" s="116" t="s">
        <v>15279</v>
      </c>
      <c r="N341" s="117"/>
      <c r="O341" s="117">
        <v>302875</v>
      </c>
      <c r="P341" s="117"/>
      <c r="Q341" s="117"/>
      <c r="R341" s="117"/>
      <c r="S341" s="117">
        <v>302875</v>
      </c>
      <c r="T341" s="117"/>
      <c r="U341" s="117">
        <v>316632</v>
      </c>
      <c r="V341" s="117"/>
      <c r="W341" s="117"/>
      <c r="X341" s="117"/>
      <c r="Y341" s="117">
        <v>316632</v>
      </c>
      <c r="Z341" s="117"/>
      <c r="AA341" s="117">
        <v>381014</v>
      </c>
      <c r="AB341" s="117"/>
      <c r="AC341" s="117"/>
      <c r="AD341" s="117"/>
      <c r="AE341" s="117">
        <v>381014</v>
      </c>
      <c r="AF341" s="116" t="s">
        <v>11002</v>
      </c>
    </row>
    <row r="342" spans="1:32" hidden="1">
      <c r="A342" s="116" t="s">
        <v>15851</v>
      </c>
      <c r="B342" s="116" t="s">
        <v>15852</v>
      </c>
      <c r="C342" s="116" t="s">
        <v>11017</v>
      </c>
      <c r="D342" s="116" t="s">
        <v>352</v>
      </c>
      <c r="E342" s="116" t="s">
        <v>15309</v>
      </c>
      <c r="F342" s="116" t="s">
        <v>2585</v>
      </c>
      <c r="G342" s="116" t="s">
        <v>21</v>
      </c>
      <c r="H342" s="116" t="s">
        <v>15310</v>
      </c>
      <c r="I342" s="116" t="s">
        <v>15942</v>
      </c>
      <c r="J342" s="116" t="s">
        <v>15943</v>
      </c>
      <c r="K342" s="116" t="s">
        <v>10999</v>
      </c>
      <c r="L342" s="116" t="s">
        <v>15278</v>
      </c>
      <c r="M342" s="116" t="s">
        <v>15279</v>
      </c>
      <c r="N342" s="117"/>
      <c r="O342" s="117">
        <v>25597</v>
      </c>
      <c r="P342" s="117"/>
      <c r="Q342" s="117"/>
      <c r="R342" s="117"/>
      <c r="S342" s="117">
        <v>25597</v>
      </c>
      <c r="T342" s="117"/>
      <c r="U342" s="117">
        <v>22356</v>
      </c>
      <c r="V342" s="117"/>
      <c r="W342" s="117"/>
      <c r="X342" s="117"/>
      <c r="Y342" s="117">
        <v>22356</v>
      </c>
      <c r="Z342" s="117"/>
      <c r="AA342" s="117">
        <v>20686</v>
      </c>
      <c r="AB342" s="117"/>
      <c r="AC342" s="117"/>
      <c r="AD342" s="117"/>
      <c r="AE342" s="117">
        <v>20686</v>
      </c>
      <c r="AF342" s="116" t="s">
        <v>11002</v>
      </c>
    </row>
    <row r="343" spans="1:32" hidden="1">
      <c r="A343" s="116" t="s">
        <v>15851</v>
      </c>
      <c r="B343" s="116" t="s">
        <v>15852</v>
      </c>
      <c r="C343" s="116" t="s">
        <v>11017</v>
      </c>
      <c r="D343" s="116" t="s">
        <v>352</v>
      </c>
      <c r="E343" s="116" t="s">
        <v>15309</v>
      </c>
      <c r="F343" s="116" t="s">
        <v>593</v>
      </c>
      <c r="G343" s="116" t="s">
        <v>21</v>
      </c>
      <c r="H343" s="116" t="s">
        <v>15310</v>
      </c>
      <c r="I343" s="116" t="s">
        <v>15944</v>
      </c>
      <c r="J343" s="116" t="s">
        <v>15945</v>
      </c>
      <c r="K343" s="116" t="s">
        <v>10999</v>
      </c>
      <c r="L343" s="116" t="s">
        <v>15278</v>
      </c>
      <c r="M343" s="116" t="s">
        <v>15279</v>
      </c>
      <c r="N343" s="117"/>
      <c r="O343" s="117">
        <v>264954</v>
      </c>
      <c r="P343" s="117"/>
      <c r="Q343" s="117"/>
      <c r="R343" s="117"/>
      <c r="S343" s="117">
        <v>264954</v>
      </c>
      <c r="T343" s="117"/>
      <c r="U343" s="117">
        <v>314145</v>
      </c>
      <c r="V343" s="117"/>
      <c r="W343" s="117">
        <v>160000</v>
      </c>
      <c r="X343" s="117"/>
      <c r="Y343" s="117">
        <v>474145</v>
      </c>
      <c r="Z343" s="117"/>
      <c r="AA343" s="117">
        <v>641715</v>
      </c>
      <c r="AB343" s="117"/>
      <c r="AC343" s="117"/>
      <c r="AD343" s="117"/>
      <c r="AE343" s="117">
        <v>641715</v>
      </c>
      <c r="AF343" s="116" t="s">
        <v>11002</v>
      </c>
    </row>
    <row r="344" spans="1:32" hidden="1">
      <c r="A344" s="116" t="s">
        <v>15851</v>
      </c>
      <c r="B344" s="116" t="s">
        <v>15852</v>
      </c>
      <c r="C344" s="116" t="s">
        <v>11017</v>
      </c>
      <c r="D344" s="116" t="s">
        <v>352</v>
      </c>
      <c r="E344" s="116" t="s">
        <v>15309</v>
      </c>
      <c r="F344" s="116" t="s">
        <v>601</v>
      </c>
      <c r="G344" s="116" t="s">
        <v>21</v>
      </c>
      <c r="H344" s="116" t="s">
        <v>15310</v>
      </c>
      <c r="I344" s="116" t="s">
        <v>12517</v>
      </c>
      <c r="J344" s="116" t="s">
        <v>11259</v>
      </c>
      <c r="K344" s="116" t="s">
        <v>10999</v>
      </c>
      <c r="L344" s="116" t="s">
        <v>15278</v>
      </c>
      <c r="M344" s="116" t="s">
        <v>15279</v>
      </c>
      <c r="N344" s="117"/>
      <c r="O344" s="117">
        <v>444761</v>
      </c>
      <c r="P344" s="117"/>
      <c r="Q344" s="117"/>
      <c r="R344" s="117"/>
      <c r="S344" s="117">
        <v>444761</v>
      </c>
      <c r="T344" s="117"/>
      <c r="U344" s="117">
        <v>428686</v>
      </c>
      <c r="V344" s="117"/>
      <c r="W344" s="117"/>
      <c r="X344" s="117"/>
      <c r="Y344" s="117">
        <v>428686</v>
      </c>
      <c r="Z344" s="117"/>
      <c r="AA344" s="117">
        <v>458658</v>
      </c>
      <c r="AB344" s="117"/>
      <c r="AC344" s="117"/>
      <c r="AD344" s="117"/>
      <c r="AE344" s="117">
        <v>458658</v>
      </c>
      <c r="AF344" s="116" t="s">
        <v>11002</v>
      </c>
    </row>
    <row r="345" spans="1:32" hidden="1">
      <c r="A345" s="116" t="s">
        <v>15851</v>
      </c>
      <c r="B345" s="116" t="s">
        <v>15852</v>
      </c>
      <c r="C345" s="116" t="s">
        <v>11017</v>
      </c>
      <c r="D345" s="116" t="s">
        <v>352</v>
      </c>
      <c r="E345" s="116" t="s">
        <v>15309</v>
      </c>
      <c r="F345" s="116" t="s">
        <v>613</v>
      </c>
      <c r="G345" s="116" t="s">
        <v>21</v>
      </c>
      <c r="H345" s="116" t="s">
        <v>15310</v>
      </c>
      <c r="I345" s="116" t="s">
        <v>12523</v>
      </c>
      <c r="J345" s="116" t="s">
        <v>15946</v>
      </c>
      <c r="K345" s="116" t="s">
        <v>10999</v>
      </c>
      <c r="L345" s="116" t="s">
        <v>15278</v>
      </c>
      <c r="M345" s="116" t="s">
        <v>15279</v>
      </c>
      <c r="N345" s="117"/>
      <c r="O345" s="117">
        <v>229843</v>
      </c>
      <c r="P345" s="117"/>
      <c r="Q345" s="117"/>
      <c r="R345" s="117"/>
      <c r="S345" s="117">
        <v>229843</v>
      </c>
      <c r="T345" s="117"/>
      <c r="U345" s="117">
        <v>241051</v>
      </c>
      <c r="V345" s="117"/>
      <c r="W345" s="117"/>
      <c r="X345" s="117"/>
      <c r="Y345" s="117">
        <v>241051</v>
      </c>
      <c r="Z345" s="117"/>
      <c r="AA345" s="117">
        <v>428881</v>
      </c>
      <c r="AB345" s="117"/>
      <c r="AC345" s="117">
        <v>81000</v>
      </c>
      <c r="AD345" s="117"/>
      <c r="AE345" s="117">
        <v>509881</v>
      </c>
      <c r="AF345" s="116" t="s">
        <v>11002</v>
      </c>
    </row>
    <row r="346" spans="1:32" hidden="1">
      <c r="A346" s="116" t="s">
        <v>15851</v>
      </c>
      <c r="B346" s="116" t="s">
        <v>15852</v>
      </c>
      <c r="C346" s="116" t="s">
        <v>11017</v>
      </c>
      <c r="D346" s="116" t="s">
        <v>352</v>
      </c>
      <c r="E346" s="116" t="s">
        <v>15309</v>
      </c>
      <c r="F346" s="116" t="s">
        <v>620</v>
      </c>
      <c r="G346" s="116" t="s">
        <v>21</v>
      </c>
      <c r="H346" s="116" t="s">
        <v>15310</v>
      </c>
      <c r="I346" s="116" t="s">
        <v>15947</v>
      </c>
      <c r="J346" s="116" t="s">
        <v>15948</v>
      </c>
      <c r="K346" s="116" t="s">
        <v>10999</v>
      </c>
      <c r="L346" s="116" t="s">
        <v>15278</v>
      </c>
      <c r="M346" s="116" t="s">
        <v>15279</v>
      </c>
      <c r="N346" s="117"/>
      <c r="O346" s="117">
        <v>154235</v>
      </c>
      <c r="P346" s="117"/>
      <c r="Q346" s="117"/>
      <c r="R346" s="117"/>
      <c r="S346" s="117">
        <v>154235</v>
      </c>
      <c r="T346" s="117"/>
      <c r="U346" s="117">
        <v>140280</v>
      </c>
      <c r="V346" s="117"/>
      <c r="W346" s="117"/>
      <c r="X346" s="117"/>
      <c r="Y346" s="117">
        <v>140280</v>
      </c>
      <c r="Z346" s="117"/>
      <c r="AA346" s="117">
        <v>135612</v>
      </c>
      <c r="AB346" s="117"/>
      <c r="AC346" s="117">
        <v>81000</v>
      </c>
      <c r="AD346" s="117"/>
      <c r="AE346" s="117">
        <v>216612</v>
      </c>
      <c r="AF346" s="116" t="s">
        <v>11002</v>
      </c>
    </row>
    <row r="347" spans="1:32" hidden="1">
      <c r="A347" s="116" t="s">
        <v>15851</v>
      </c>
      <c r="B347" s="116" t="s">
        <v>15852</v>
      </c>
      <c r="C347" s="116" t="s">
        <v>11017</v>
      </c>
      <c r="D347" s="116" t="s">
        <v>352</v>
      </c>
      <c r="E347" s="116" t="s">
        <v>15309</v>
      </c>
      <c r="F347" s="116" t="s">
        <v>628</v>
      </c>
      <c r="G347" s="116" t="s">
        <v>21</v>
      </c>
      <c r="H347" s="116" t="s">
        <v>15310</v>
      </c>
      <c r="I347" s="116" t="s">
        <v>15949</v>
      </c>
      <c r="J347" s="116" t="s">
        <v>15950</v>
      </c>
      <c r="K347" s="116" t="s">
        <v>10999</v>
      </c>
      <c r="L347" s="116" t="s">
        <v>15278</v>
      </c>
      <c r="M347" s="116" t="s">
        <v>15279</v>
      </c>
      <c r="N347" s="117"/>
      <c r="O347" s="117">
        <v>26957</v>
      </c>
      <c r="P347" s="117"/>
      <c r="Q347" s="117"/>
      <c r="R347" s="117"/>
      <c r="S347" s="117">
        <v>26957</v>
      </c>
      <c r="T347" s="117"/>
      <c r="U347" s="117">
        <v>24893</v>
      </c>
      <c r="V347" s="117"/>
      <c r="W347" s="117"/>
      <c r="X347" s="117"/>
      <c r="Y347" s="117">
        <v>24893</v>
      </c>
      <c r="Z347" s="117"/>
      <c r="AA347" s="117">
        <v>27686</v>
      </c>
      <c r="AB347" s="117"/>
      <c r="AC347" s="117"/>
      <c r="AD347" s="117"/>
      <c r="AE347" s="117">
        <v>27686</v>
      </c>
      <c r="AF347" s="116" t="s">
        <v>11002</v>
      </c>
    </row>
    <row r="348" spans="1:32" hidden="1">
      <c r="A348" s="116" t="s">
        <v>15851</v>
      </c>
      <c r="B348" s="116" t="s">
        <v>15852</v>
      </c>
      <c r="C348" s="116" t="s">
        <v>11017</v>
      </c>
      <c r="D348" s="116" t="s">
        <v>352</v>
      </c>
      <c r="E348" s="116" t="s">
        <v>15309</v>
      </c>
      <c r="F348" s="116" t="s">
        <v>639</v>
      </c>
      <c r="G348" s="116" t="s">
        <v>21</v>
      </c>
      <c r="H348" s="116" t="s">
        <v>15310</v>
      </c>
      <c r="I348" s="116" t="s">
        <v>15951</v>
      </c>
      <c r="J348" s="116" t="s">
        <v>15952</v>
      </c>
      <c r="K348" s="116" t="s">
        <v>10999</v>
      </c>
      <c r="L348" s="116" t="s">
        <v>15278</v>
      </c>
      <c r="M348" s="116" t="s">
        <v>15279</v>
      </c>
      <c r="N348" s="117"/>
      <c r="O348" s="117">
        <v>79913</v>
      </c>
      <c r="P348" s="117"/>
      <c r="Q348" s="117"/>
      <c r="R348" s="117"/>
      <c r="S348" s="117">
        <v>79913</v>
      </c>
      <c r="T348" s="117"/>
      <c r="U348" s="117">
        <v>180463</v>
      </c>
      <c r="V348" s="117"/>
      <c r="W348" s="117"/>
      <c r="X348" s="117"/>
      <c r="Y348" s="117">
        <v>180463</v>
      </c>
      <c r="Z348" s="117"/>
      <c r="AA348" s="117">
        <v>157849</v>
      </c>
      <c r="AB348" s="117"/>
      <c r="AC348" s="117"/>
      <c r="AD348" s="117"/>
      <c r="AE348" s="117">
        <v>157849</v>
      </c>
      <c r="AF348" s="116" t="s">
        <v>11002</v>
      </c>
    </row>
    <row r="349" spans="1:32" hidden="1">
      <c r="A349" s="116" t="s">
        <v>15851</v>
      </c>
      <c r="B349" s="116" t="s">
        <v>15852</v>
      </c>
      <c r="C349" s="116" t="s">
        <v>11017</v>
      </c>
      <c r="D349" s="116" t="s">
        <v>352</v>
      </c>
      <c r="E349" s="116" t="s">
        <v>15309</v>
      </c>
      <c r="F349" s="116" t="s">
        <v>654</v>
      </c>
      <c r="G349" s="116" t="s">
        <v>21</v>
      </c>
      <c r="H349" s="116" t="s">
        <v>15310</v>
      </c>
      <c r="I349" s="116" t="s">
        <v>15953</v>
      </c>
      <c r="J349" s="116" t="s">
        <v>15954</v>
      </c>
      <c r="K349" s="116" t="s">
        <v>10999</v>
      </c>
      <c r="L349" s="116" t="s">
        <v>15278</v>
      </c>
      <c r="M349" s="116" t="s">
        <v>15279</v>
      </c>
      <c r="N349" s="117"/>
      <c r="O349" s="117">
        <v>-37</v>
      </c>
      <c r="P349" s="117"/>
      <c r="Q349" s="117"/>
      <c r="R349" s="117"/>
      <c r="S349" s="117">
        <v>-37</v>
      </c>
      <c r="T349" s="117"/>
      <c r="U349" s="117"/>
      <c r="V349" s="117"/>
      <c r="W349" s="117"/>
      <c r="X349" s="117"/>
      <c r="Y349" s="117"/>
      <c r="Z349" s="117"/>
      <c r="AA349" s="117"/>
      <c r="AB349" s="117"/>
      <c r="AC349" s="117"/>
      <c r="AD349" s="117"/>
      <c r="AE349" s="117"/>
      <c r="AF349" s="116" t="s">
        <v>11002</v>
      </c>
    </row>
    <row r="350" spans="1:32" hidden="1">
      <c r="A350" s="116" t="s">
        <v>15851</v>
      </c>
      <c r="B350" s="116" t="s">
        <v>15852</v>
      </c>
      <c r="C350" s="116" t="s">
        <v>11017</v>
      </c>
      <c r="D350" s="116" t="s">
        <v>352</v>
      </c>
      <c r="E350" s="116" t="s">
        <v>15309</v>
      </c>
      <c r="F350" s="116" t="s">
        <v>661</v>
      </c>
      <c r="G350" s="116" t="s">
        <v>21</v>
      </c>
      <c r="H350" s="116" t="s">
        <v>15310</v>
      </c>
      <c r="I350" s="116" t="s">
        <v>15955</v>
      </c>
      <c r="J350" s="116" t="s">
        <v>15956</v>
      </c>
      <c r="K350" s="116" t="s">
        <v>10999</v>
      </c>
      <c r="L350" s="116" t="s">
        <v>15278</v>
      </c>
      <c r="M350" s="116" t="s">
        <v>15279</v>
      </c>
      <c r="N350" s="117"/>
      <c r="O350" s="117">
        <v>-21</v>
      </c>
      <c r="P350" s="117"/>
      <c r="Q350" s="117"/>
      <c r="R350" s="117"/>
      <c r="S350" s="117">
        <v>-21</v>
      </c>
      <c r="T350" s="117"/>
      <c r="U350" s="117"/>
      <c r="V350" s="117"/>
      <c r="W350" s="117"/>
      <c r="X350" s="117"/>
      <c r="Y350" s="117"/>
      <c r="Z350" s="117"/>
      <c r="AA350" s="117"/>
      <c r="AB350" s="117"/>
      <c r="AC350" s="117"/>
      <c r="AD350" s="117"/>
      <c r="AE350" s="117"/>
      <c r="AF350" s="116" t="s">
        <v>11002</v>
      </c>
    </row>
    <row r="351" spans="1:32" hidden="1">
      <c r="A351" s="116" t="s">
        <v>15851</v>
      </c>
      <c r="B351" s="116" t="s">
        <v>15852</v>
      </c>
      <c r="C351" s="116" t="s">
        <v>11017</v>
      </c>
      <c r="D351" s="116" t="s">
        <v>352</v>
      </c>
      <c r="E351" s="116" t="s">
        <v>15309</v>
      </c>
      <c r="F351" s="116" t="s">
        <v>674</v>
      </c>
      <c r="G351" s="116" t="s">
        <v>21</v>
      </c>
      <c r="H351" s="116" t="s">
        <v>15310</v>
      </c>
      <c r="I351" s="116" t="s">
        <v>15957</v>
      </c>
      <c r="J351" s="116" t="s">
        <v>15958</v>
      </c>
      <c r="K351" s="116" t="s">
        <v>10999</v>
      </c>
      <c r="L351" s="116" t="s">
        <v>15278</v>
      </c>
      <c r="M351" s="116" t="s">
        <v>15279</v>
      </c>
      <c r="N351" s="117"/>
      <c r="O351" s="117">
        <v>-191</v>
      </c>
      <c r="P351" s="117"/>
      <c r="Q351" s="117"/>
      <c r="R351" s="117"/>
      <c r="S351" s="117">
        <v>-191</v>
      </c>
      <c r="T351" s="117"/>
      <c r="U351" s="117"/>
      <c r="V351" s="117"/>
      <c r="W351" s="117"/>
      <c r="X351" s="117"/>
      <c r="Y351" s="117"/>
      <c r="Z351" s="117"/>
      <c r="AA351" s="117"/>
      <c r="AB351" s="117"/>
      <c r="AC351" s="117"/>
      <c r="AD351" s="117"/>
      <c r="AE351" s="117"/>
      <c r="AF351" s="116" t="s">
        <v>11002</v>
      </c>
    </row>
    <row r="352" spans="1:32" hidden="1">
      <c r="A352" s="116" t="s">
        <v>15851</v>
      </c>
      <c r="B352" s="116" t="s">
        <v>15852</v>
      </c>
      <c r="C352" s="116" t="s">
        <v>11017</v>
      </c>
      <c r="D352" s="116" t="s">
        <v>533</v>
      </c>
      <c r="E352" s="116" t="s">
        <v>15959</v>
      </c>
      <c r="F352" s="116" t="s">
        <v>681</v>
      </c>
      <c r="G352" s="116" t="s">
        <v>21</v>
      </c>
      <c r="H352" s="116" t="s">
        <v>15960</v>
      </c>
      <c r="I352" s="116" t="s">
        <v>13789</v>
      </c>
      <c r="J352" s="116" t="s">
        <v>15407</v>
      </c>
      <c r="K352" s="116" t="s">
        <v>10999</v>
      </c>
      <c r="L352" s="116" t="s">
        <v>15278</v>
      </c>
      <c r="M352" s="116" t="s">
        <v>15279</v>
      </c>
      <c r="N352" s="117"/>
      <c r="O352" s="117">
        <v>2125592</v>
      </c>
      <c r="P352" s="117"/>
      <c r="Q352" s="117"/>
      <c r="R352" s="117"/>
      <c r="S352" s="117">
        <v>2125592</v>
      </c>
      <c r="T352" s="117"/>
      <c r="U352" s="117">
        <v>2782627</v>
      </c>
      <c r="V352" s="117"/>
      <c r="W352" s="117"/>
      <c r="X352" s="117"/>
      <c r="Y352" s="117">
        <v>2782627</v>
      </c>
      <c r="Z352" s="117"/>
      <c r="AA352" s="117">
        <v>4511417</v>
      </c>
      <c r="AB352" s="117"/>
      <c r="AC352" s="117">
        <v>239790</v>
      </c>
      <c r="AD352" s="117"/>
      <c r="AE352" s="117">
        <v>4751207</v>
      </c>
      <c r="AF352" s="116" t="s">
        <v>11002</v>
      </c>
    </row>
    <row r="353" spans="1:32" hidden="1">
      <c r="A353" s="116" t="s">
        <v>15851</v>
      </c>
      <c r="B353" s="116" t="s">
        <v>15852</v>
      </c>
      <c r="C353" s="116" t="s">
        <v>11017</v>
      </c>
      <c r="D353" s="116" t="s">
        <v>596</v>
      </c>
      <c r="E353" s="116" t="s">
        <v>15961</v>
      </c>
      <c r="F353" s="116" t="s">
        <v>690</v>
      </c>
      <c r="G353" s="116" t="s">
        <v>21</v>
      </c>
      <c r="H353" s="116" t="s">
        <v>15962</v>
      </c>
      <c r="I353" s="116" t="s">
        <v>15963</v>
      </c>
      <c r="J353" s="116" t="s">
        <v>15344</v>
      </c>
      <c r="K353" s="116" t="s">
        <v>10999</v>
      </c>
      <c r="L353" s="116" t="s">
        <v>15278</v>
      </c>
      <c r="M353" s="116" t="s">
        <v>15279</v>
      </c>
      <c r="N353" s="117"/>
      <c r="O353" s="117">
        <v>572690</v>
      </c>
      <c r="P353" s="117"/>
      <c r="Q353" s="117"/>
      <c r="R353" s="117"/>
      <c r="S353" s="117">
        <v>572690</v>
      </c>
      <c r="T353" s="117"/>
      <c r="U353" s="117">
        <v>584561</v>
      </c>
      <c r="V353" s="117"/>
      <c r="W353" s="117"/>
      <c r="X353" s="117"/>
      <c r="Y353" s="117">
        <v>584561</v>
      </c>
      <c r="Z353" s="117"/>
      <c r="AA353" s="117">
        <v>666140</v>
      </c>
      <c r="AB353" s="117"/>
      <c r="AC353" s="117"/>
      <c r="AD353" s="117"/>
      <c r="AE353" s="117">
        <v>666140</v>
      </c>
      <c r="AF353" s="116" t="s">
        <v>11002</v>
      </c>
    </row>
    <row r="354" spans="1:32" hidden="1">
      <c r="A354" s="116" t="s">
        <v>15851</v>
      </c>
      <c r="B354" s="116" t="s">
        <v>15852</v>
      </c>
      <c r="C354" s="116" t="s">
        <v>11017</v>
      </c>
      <c r="D354" s="116" t="s">
        <v>596</v>
      </c>
      <c r="E354" s="116" t="s">
        <v>15961</v>
      </c>
      <c r="F354" s="116" t="s">
        <v>701</v>
      </c>
      <c r="G354" s="116" t="s">
        <v>21</v>
      </c>
      <c r="H354" s="116" t="s">
        <v>15962</v>
      </c>
      <c r="I354" s="116" t="s">
        <v>15964</v>
      </c>
      <c r="J354" s="116" t="s">
        <v>15965</v>
      </c>
      <c r="K354" s="116" t="s">
        <v>10999</v>
      </c>
      <c r="L354" s="116" t="s">
        <v>15278</v>
      </c>
      <c r="M354" s="116" t="s">
        <v>15279</v>
      </c>
      <c r="N354" s="117"/>
      <c r="O354" s="117">
        <v>105634</v>
      </c>
      <c r="P354" s="117"/>
      <c r="Q354" s="117"/>
      <c r="R354" s="117"/>
      <c r="S354" s="117">
        <v>105634</v>
      </c>
      <c r="T354" s="117"/>
      <c r="U354" s="117">
        <v>112513</v>
      </c>
      <c r="V354" s="117"/>
      <c r="W354" s="117">
        <v>44000</v>
      </c>
      <c r="X354" s="117"/>
      <c r="Y354" s="117">
        <v>156513</v>
      </c>
      <c r="Z354" s="117"/>
      <c r="AA354" s="117">
        <v>113513</v>
      </c>
      <c r="AB354" s="117"/>
      <c r="AC354" s="117"/>
      <c r="AD354" s="117"/>
      <c r="AE354" s="117">
        <v>113513</v>
      </c>
      <c r="AF354" s="116" t="s">
        <v>11002</v>
      </c>
    </row>
    <row r="355" spans="1:32" hidden="1">
      <c r="A355" s="116" t="s">
        <v>15851</v>
      </c>
      <c r="B355" s="116" t="s">
        <v>15852</v>
      </c>
      <c r="C355" s="116" t="s">
        <v>11017</v>
      </c>
      <c r="D355" s="116" t="s">
        <v>596</v>
      </c>
      <c r="E355" s="116" t="s">
        <v>15961</v>
      </c>
      <c r="F355" s="116" t="s">
        <v>710</v>
      </c>
      <c r="G355" s="116" t="s">
        <v>21</v>
      </c>
      <c r="H355" s="116" t="s">
        <v>15962</v>
      </c>
      <c r="I355" s="116" t="s">
        <v>15966</v>
      </c>
      <c r="J355" s="116" t="s">
        <v>15967</v>
      </c>
      <c r="K355" s="116" t="s">
        <v>10999</v>
      </c>
      <c r="L355" s="116" t="s">
        <v>15278</v>
      </c>
      <c r="M355" s="116" t="s">
        <v>15279</v>
      </c>
      <c r="N355" s="117"/>
      <c r="O355" s="117">
        <v>43604</v>
      </c>
      <c r="P355" s="117"/>
      <c r="Q355" s="117"/>
      <c r="R355" s="117"/>
      <c r="S355" s="117">
        <v>43604</v>
      </c>
      <c r="T355" s="117"/>
      <c r="U355" s="117">
        <v>45153</v>
      </c>
      <c r="V355" s="117"/>
      <c r="W355" s="117"/>
      <c r="X355" s="117"/>
      <c r="Y355" s="117">
        <v>45153</v>
      </c>
      <c r="Z355" s="117"/>
      <c r="AA355" s="117">
        <v>56577</v>
      </c>
      <c r="AB355" s="117"/>
      <c r="AC355" s="117"/>
      <c r="AD355" s="117"/>
      <c r="AE355" s="117">
        <v>56577</v>
      </c>
      <c r="AF355" s="116" t="s">
        <v>11002</v>
      </c>
    </row>
    <row r="356" spans="1:32" hidden="1">
      <c r="A356" s="116" t="s">
        <v>15851</v>
      </c>
      <c r="B356" s="116" t="s">
        <v>15852</v>
      </c>
      <c r="C356" s="116" t="s">
        <v>11017</v>
      </c>
      <c r="D356" s="116" t="s">
        <v>596</v>
      </c>
      <c r="E356" s="116" t="s">
        <v>15961</v>
      </c>
      <c r="F356" s="116" t="s">
        <v>3004</v>
      </c>
      <c r="G356" s="116" t="s">
        <v>21</v>
      </c>
      <c r="H356" s="116" t="s">
        <v>15962</v>
      </c>
      <c r="I356" s="116" t="s">
        <v>13510</v>
      </c>
      <c r="J356" s="116" t="s">
        <v>15968</v>
      </c>
      <c r="K356" s="116" t="s">
        <v>10999</v>
      </c>
      <c r="L356" s="116" t="s">
        <v>15278</v>
      </c>
      <c r="M356" s="116" t="s">
        <v>15279</v>
      </c>
      <c r="N356" s="117"/>
      <c r="O356" s="117">
        <v>73307</v>
      </c>
      <c r="P356" s="117"/>
      <c r="Q356" s="117"/>
      <c r="R356" s="117"/>
      <c r="S356" s="117">
        <v>73307</v>
      </c>
      <c r="T356" s="117"/>
      <c r="U356" s="117">
        <v>70770</v>
      </c>
      <c r="V356" s="117"/>
      <c r="W356" s="117"/>
      <c r="X356" s="117"/>
      <c r="Y356" s="117">
        <v>70770</v>
      </c>
      <c r="Z356" s="117"/>
      <c r="AA356" s="117">
        <v>61970</v>
      </c>
      <c r="AB356" s="117"/>
      <c r="AC356" s="117"/>
      <c r="AD356" s="117"/>
      <c r="AE356" s="117">
        <v>61970</v>
      </c>
      <c r="AF356" s="116" t="s">
        <v>11002</v>
      </c>
    </row>
    <row r="357" spans="1:32" hidden="1">
      <c r="A357" s="116" t="s">
        <v>15851</v>
      </c>
      <c r="B357" s="116" t="s">
        <v>15852</v>
      </c>
      <c r="C357" s="116" t="s">
        <v>11017</v>
      </c>
      <c r="D357" s="116" t="s">
        <v>596</v>
      </c>
      <c r="E357" s="116" t="s">
        <v>15961</v>
      </c>
      <c r="F357" s="116" t="s">
        <v>717</v>
      </c>
      <c r="G357" s="116" t="s">
        <v>21</v>
      </c>
      <c r="H357" s="116" t="s">
        <v>15962</v>
      </c>
      <c r="I357" s="116" t="s">
        <v>15969</v>
      </c>
      <c r="J357" s="116" t="s">
        <v>15970</v>
      </c>
      <c r="K357" s="116" t="s">
        <v>10999</v>
      </c>
      <c r="L357" s="116" t="s">
        <v>15278</v>
      </c>
      <c r="M357" s="116" t="s">
        <v>15279</v>
      </c>
      <c r="N357" s="117"/>
      <c r="O357" s="117">
        <v>396543</v>
      </c>
      <c r="P357" s="117"/>
      <c r="Q357" s="117"/>
      <c r="R357" s="117"/>
      <c r="S357" s="117">
        <v>396543</v>
      </c>
      <c r="T357" s="117"/>
      <c r="U357" s="117">
        <v>117962</v>
      </c>
      <c r="V357" s="117"/>
      <c r="W357" s="117">
        <v>40000</v>
      </c>
      <c r="X357" s="117"/>
      <c r="Y357" s="117">
        <v>157962</v>
      </c>
      <c r="Z357" s="117"/>
      <c r="AA357" s="117">
        <v>218318</v>
      </c>
      <c r="AB357" s="117"/>
      <c r="AC357" s="117"/>
      <c r="AD357" s="117"/>
      <c r="AE357" s="117">
        <v>218318</v>
      </c>
      <c r="AF357" s="116" t="s">
        <v>11002</v>
      </c>
    </row>
    <row r="358" spans="1:32" hidden="1">
      <c r="A358" s="116" t="s">
        <v>15851</v>
      </c>
      <c r="B358" s="116" t="s">
        <v>15852</v>
      </c>
      <c r="C358" s="116" t="s">
        <v>11017</v>
      </c>
      <c r="D358" s="116" t="s">
        <v>596</v>
      </c>
      <c r="E358" s="116" t="s">
        <v>15961</v>
      </c>
      <c r="F358" s="116" t="s">
        <v>725</v>
      </c>
      <c r="G358" s="116" t="s">
        <v>21</v>
      </c>
      <c r="H358" s="116" t="s">
        <v>15962</v>
      </c>
      <c r="I358" s="116" t="s">
        <v>15971</v>
      </c>
      <c r="J358" s="116" t="s">
        <v>14498</v>
      </c>
      <c r="K358" s="116" t="s">
        <v>10999</v>
      </c>
      <c r="L358" s="116" t="s">
        <v>15278</v>
      </c>
      <c r="M358" s="116" t="s">
        <v>15279</v>
      </c>
      <c r="N358" s="117"/>
      <c r="O358" s="117">
        <v>477</v>
      </c>
      <c r="P358" s="117"/>
      <c r="Q358" s="117"/>
      <c r="R358" s="117"/>
      <c r="S358" s="117">
        <v>477</v>
      </c>
      <c r="T358" s="117"/>
      <c r="U358" s="117"/>
      <c r="V358" s="117"/>
      <c r="W358" s="117"/>
      <c r="X358" s="117"/>
      <c r="Y358" s="117"/>
      <c r="Z358" s="117"/>
      <c r="AA358" s="117"/>
      <c r="AB358" s="117"/>
      <c r="AC358" s="117"/>
      <c r="AD358" s="117"/>
      <c r="AE358" s="117"/>
      <c r="AF358" s="116" t="s">
        <v>11002</v>
      </c>
    </row>
    <row r="359" spans="1:32" hidden="1">
      <c r="A359" s="116" t="s">
        <v>15972</v>
      </c>
      <c r="B359" s="116" t="s">
        <v>15973</v>
      </c>
      <c r="C359" s="116" t="s">
        <v>11017</v>
      </c>
      <c r="D359" s="116" t="s">
        <v>21</v>
      </c>
      <c r="E359" s="116" t="s">
        <v>15974</v>
      </c>
      <c r="F359" s="116" t="s">
        <v>17</v>
      </c>
      <c r="G359" s="116" t="s">
        <v>21</v>
      </c>
      <c r="H359" s="116" t="s">
        <v>15975</v>
      </c>
      <c r="I359" s="116" t="s">
        <v>12277</v>
      </c>
      <c r="J359" s="116" t="s">
        <v>15976</v>
      </c>
      <c r="K359" s="116" t="s">
        <v>10999</v>
      </c>
      <c r="L359" s="116" t="s">
        <v>15278</v>
      </c>
      <c r="M359" s="116" t="s">
        <v>15279</v>
      </c>
      <c r="N359" s="117"/>
      <c r="O359" s="117"/>
      <c r="P359" s="117"/>
      <c r="Q359" s="117"/>
      <c r="R359" s="117"/>
      <c r="S359" s="117"/>
      <c r="T359" s="117"/>
      <c r="U359" s="117"/>
      <c r="V359" s="117"/>
      <c r="W359" s="117"/>
      <c r="X359" s="117"/>
      <c r="Y359" s="117"/>
      <c r="Z359" s="117">
        <v>12</v>
      </c>
      <c r="AA359" s="117">
        <v>750387</v>
      </c>
      <c r="AB359" s="117"/>
      <c r="AC359" s="117"/>
      <c r="AD359" s="117">
        <v>12</v>
      </c>
      <c r="AE359" s="117">
        <v>750387</v>
      </c>
      <c r="AF359" s="116" t="s">
        <v>11002</v>
      </c>
    </row>
    <row r="360" spans="1:32" hidden="1">
      <c r="A360" s="116" t="s">
        <v>15972</v>
      </c>
      <c r="B360" s="116" t="s">
        <v>15973</v>
      </c>
      <c r="C360" s="116" t="s">
        <v>11017</v>
      </c>
      <c r="D360" s="116" t="s">
        <v>21</v>
      </c>
      <c r="E360" s="116" t="s">
        <v>15974</v>
      </c>
      <c r="F360" s="116" t="s">
        <v>33</v>
      </c>
      <c r="G360" s="116" t="s">
        <v>44</v>
      </c>
      <c r="H360" s="116" t="s">
        <v>15977</v>
      </c>
      <c r="I360" s="116" t="s">
        <v>15978</v>
      </c>
      <c r="J360" s="116" t="s">
        <v>15979</v>
      </c>
      <c r="K360" s="116" t="s">
        <v>10999</v>
      </c>
      <c r="L360" s="116" t="s">
        <v>15278</v>
      </c>
      <c r="M360" s="116" t="s">
        <v>15279</v>
      </c>
      <c r="N360" s="117"/>
      <c r="O360" s="117">
        <v>1793867</v>
      </c>
      <c r="P360" s="117"/>
      <c r="Q360" s="117"/>
      <c r="R360" s="117"/>
      <c r="S360" s="117">
        <v>1793867</v>
      </c>
      <c r="T360" s="117"/>
      <c r="U360" s="117">
        <v>2541712</v>
      </c>
      <c r="V360" s="117"/>
      <c r="W360" s="117">
        <v>610000</v>
      </c>
      <c r="X360" s="117"/>
      <c r="Y360" s="117">
        <v>3151712</v>
      </c>
      <c r="Z360" s="117"/>
      <c r="AA360" s="117">
        <v>3912267</v>
      </c>
      <c r="AB360" s="117"/>
      <c r="AC360" s="117"/>
      <c r="AD360" s="117"/>
      <c r="AE360" s="117">
        <v>3912267</v>
      </c>
      <c r="AF360" s="116" t="s">
        <v>11002</v>
      </c>
    </row>
    <row r="361" spans="1:32" hidden="1">
      <c r="A361" s="116" t="s">
        <v>15972</v>
      </c>
      <c r="B361" s="116" t="s">
        <v>15973</v>
      </c>
      <c r="C361" s="116" t="s">
        <v>11017</v>
      </c>
      <c r="D361" s="116" t="s">
        <v>21</v>
      </c>
      <c r="E361" s="116" t="s">
        <v>15974</v>
      </c>
      <c r="F361" s="116" t="s">
        <v>41</v>
      </c>
      <c r="G361" s="116" t="s">
        <v>104</v>
      </c>
      <c r="H361" s="116" t="s">
        <v>15410</v>
      </c>
      <c r="I361" s="116" t="s">
        <v>15980</v>
      </c>
      <c r="J361" s="116" t="s">
        <v>15981</v>
      </c>
      <c r="K361" s="116" t="s">
        <v>10999</v>
      </c>
      <c r="L361" s="116" t="s">
        <v>15278</v>
      </c>
      <c r="M361" s="116" t="s">
        <v>15279</v>
      </c>
      <c r="N361" s="117"/>
      <c r="O361" s="117">
        <v>8133</v>
      </c>
      <c r="P361" s="117"/>
      <c r="Q361" s="117"/>
      <c r="R361" s="117"/>
      <c r="S361" s="117">
        <v>8133</v>
      </c>
      <c r="T361" s="117"/>
      <c r="U361" s="117"/>
      <c r="V361" s="117"/>
      <c r="W361" s="117"/>
      <c r="X361" s="117"/>
      <c r="Y361" s="117"/>
      <c r="Z361" s="117"/>
      <c r="AA361" s="117"/>
      <c r="AB361" s="117"/>
      <c r="AC361" s="117"/>
      <c r="AD361" s="117"/>
      <c r="AE361" s="117"/>
      <c r="AF361" s="116" t="s">
        <v>11002</v>
      </c>
    </row>
    <row r="362" spans="1:32" hidden="1">
      <c r="A362" s="116" t="s">
        <v>15972</v>
      </c>
      <c r="B362" s="116" t="s">
        <v>15973</v>
      </c>
      <c r="C362" s="116" t="s">
        <v>11017</v>
      </c>
      <c r="D362" s="116" t="s">
        <v>44</v>
      </c>
      <c r="E362" s="116" t="s">
        <v>15354</v>
      </c>
      <c r="F362" s="116" t="s">
        <v>49</v>
      </c>
      <c r="G362" s="116" t="s">
        <v>21</v>
      </c>
      <c r="H362" s="116" t="s">
        <v>15982</v>
      </c>
      <c r="I362" s="116" t="s">
        <v>15983</v>
      </c>
      <c r="J362" s="116" t="s">
        <v>15984</v>
      </c>
      <c r="K362" s="116" t="s">
        <v>10999</v>
      </c>
      <c r="L362" s="116" t="s">
        <v>15278</v>
      </c>
      <c r="M362" s="116" t="s">
        <v>15279</v>
      </c>
      <c r="N362" s="117">
        <v>20</v>
      </c>
      <c r="O362" s="117">
        <v>95940</v>
      </c>
      <c r="P362" s="117"/>
      <c r="Q362" s="117"/>
      <c r="R362" s="117">
        <v>20</v>
      </c>
      <c r="S362" s="117">
        <v>95940</v>
      </c>
      <c r="T362" s="117"/>
      <c r="U362" s="117">
        <v>7193</v>
      </c>
      <c r="V362" s="117">
        <v>55</v>
      </c>
      <c r="W362" s="117">
        <v>250421</v>
      </c>
      <c r="X362" s="117">
        <v>55</v>
      </c>
      <c r="Y362" s="117">
        <v>257614</v>
      </c>
      <c r="Z362" s="117">
        <v>58</v>
      </c>
      <c r="AA362" s="117">
        <v>1015106</v>
      </c>
      <c r="AB362" s="117">
        <v>727</v>
      </c>
      <c r="AC362" s="117">
        <v>1993803</v>
      </c>
      <c r="AD362" s="117">
        <v>785</v>
      </c>
      <c r="AE362" s="117">
        <v>3008909</v>
      </c>
      <c r="AF362" s="116" t="s">
        <v>11002</v>
      </c>
    </row>
    <row r="363" spans="1:32" hidden="1">
      <c r="A363" s="116" t="s">
        <v>15972</v>
      </c>
      <c r="B363" s="116" t="s">
        <v>15973</v>
      </c>
      <c r="C363" s="116" t="s">
        <v>11017</v>
      </c>
      <c r="D363" s="116" t="s">
        <v>44</v>
      </c>
      <c r="E363" s="116" t="s">
        <v>15354</v>
      </c>
      <c r="F363" s="116" t="s">
        <v>101</v>
      </c>
      <c r="G363" s="116" t="s">
        <v>44</v>
      </c>
      <c r="H363" s="116" t="s">
        <v>15985</v>
      </c>
      <c r="I363" s="116" t="s">
        <v>15986</v>
      </c>
      <c r="J363" s="116" t="s">
        <v>7667</v>
      </c>
      <c r="K363" s="116" t="s">
        <v>10999</v>
      </c>
      <c r="L363" s="116" t="s">
        <v>15278</v>
      </c>
      <c r="M363" s="116" t="s">
        <v>15279</v>
      </c>
      <c r="N363" s="117">
        <v>155</v>
      </c>
      <c r="O363" s="117">
        <v>207093</v>
      </c>
      <c r="P363" s="117"/>
      <c r="Q363" s="117"/>
      <c r="R363" s="117">
        <v>155</v>
      </c>
      <c r="S363" s="117">
        <v>207093</v>
      </c>
      <c r="T363" s="117">
        <v>41</v>
      </c>
      <c r="U363" s="117">
        <v>69913</v>
      </c>
      <c r="V363" s="117"/>
      <c r="W363" s="117"/>
      <c r="X363" s="117">
        <v>41</v>
      </c>
      <c r="Y363" s="117">
        <v>69913</v>
      </c>
      <c r="Z363" s="117">
        <v>106</v>
      </c>
      <c r="AA363" s="117">
        <v>167439</v>
      </c>
      <c r="AB363" s="117">
        <v>388</v>
      </c>
      <c r="AC363" s="117">
        <v>636846</v>
      </c>
      <c r="AD363" s="117">
        <v>494</v>
      </c>
      <c r="AE363" s="117">
        <v>804285</v>
      </c>
      <c r="AF363" s="116" t="s">
        <v>11002</v>
      </c>
    </row>
    <row r="364" spans="1:32" hidden="1">
      <c r="A364" s="116" t="s">
        <v>15972</v>
      </c>
      <c r="B364" s="116" t="s">
        <v>15973</v>
      </c>
      <c r="C364" s="116" t="s">
        <v>11017</v>
      </c>
      <c r="D364" s="116" t="s">
        <v>44</v>
      </c>
      <c r="E364" s="116" t="s">
        <v>15354</v>
      </c>
      <c r="F364" s="116" t="s">
        <v>116</v>
      </c>
      <c r="G364" s="116" t="s">
        <v>44</v>
      </c>
      <c r="H364" s="116" t="s">
        <v>15985</v>
      </c>
      <c r="I364" s="116" t="s">
        <v>15987</v>
      </c>
      <c r="J364" s="116" t="s">
        <v>15988</v>
      </c>
      <c r="K364" s="116" t="s">
        <v>10999</v>
      </c>
      <c r="L364" s="116" t="s">
        <v>15278</v>
      </c>
      <c r="M364" s="116" t="s">
        <v>15279</v>
      </c>
      <c r="N364" s="117">
        <v>608</v>
      </c>
      <c r="O364" s="117">
        <v>295280</v>
      </c>
      <c r="P364" s="117"/>
      <c r="Q364" s="117"/>
      <c r="R364" s="117">
        <v>608</v>
      </c>
      <c r="S364" s="117">
        <v>295280</v>
      </c>
      <c r="T364" s="117">
        <v>146</v>
      </c>
      <c r="U364" s="117">
        <v>84713</v>
      </c>
      <c r="V364" s="117"/>
      <c r="W364" s="117">
        <v>50000</v>
      </c>
      <c r="X364" s="117">
        <v>146</v>
      </c>
      <c r="Y364" s="117">
        <v>134713</v>
      </c>
      <c r="Z364" s="117">
        <v>306</v>
      </c>
      <c r="AA364" s="117">
        <v>174750</v>
      </c>
      <c r="AB364" s="117"/>
      <c r="AC364" s="117"/>
      <c r="AD364" s="117">
        <v>306</v>
      </c>
      <c r="AE364" s="117">
        <v>174750</v>
      </c>
      <c r="AF364" s="116" t="s">
        <v>11002</v>
      </c>
    </row>
    <row r="365" spans="1:32" hidden="1">
      <c r="A365" s="116" t="s">
        <v>15972</v>
      </c>
      <c r="B365" s="116" t="s">
        <v>15973</v>
      </c>
      <c r="C365" s="116" t="s">
        <v>11017</v>
      </c>
      <c r="D365" s="116" t="s">
        <v>44</v>
      </c>
      <c r="E365" s="116" t="s">
        <v>15354</v>
      </c>
      <c r="F365" s="116" t="s">
        <v>155</v>
      </c>
      <c r="G365" s="116" t="s">
        <v>44</v>
      </c>
      <c r="H365" s="116" t="s">
        <v>15985</v>
      </c>
      <c r="I365" s="116" t="s">
        <v>15989</v>
      </c>
      <c r="J365" s="116" t="s">
        <v>15990</v>
      </c>
      <c r="K365" s="116" t="s">
        <v>10999</v>
      </c>
      <c r="L365" s="116" t="s">
        <v>15278</v>
      </c>
      <c r="M365" s="116" t="s">
        <v>15279</v>
      </c>
      <c r="N365" s="117"/>
      <c r="O365" s="117"/>
      <c r="P365" s="117"/>
      <c r="Q365" s="117"/>
      <c r="R365" s="117"/>
      <c r="S365" s="117"/>
      <c r="T365" s="117"/>
      <c r="U365" s="117">
        <v>301858</v>
      </c>
      <c r="V365" s="117"/>
      <c r="W365" s="117"/>
      <c r="X365" s="117"/>
      <c r="Y365" s="117">
        <v>301858</v>
      </c>
      <c r="Z365" s="117"/>
      <c r="AA365" s="117">
        <v>557806</v>
      </c>
      <c r="AB365" s="117"/>
      <c r="AC365" s="117">
        <v>716275</v>
      </c>
      <c r="AD365" s="117"/>
      <c r="AE365" s="117">
        <v>1274081</v>
      </c>
      <c r="AF365" s="116" t="s">
        <v>11002</v>
      </c>
    </row>
    <row r="366" spans="1:32" hidden="1">
      <c r="A366" s="116" t="s">
        <v>15972</v>
      </c>
      <c r="B366" s="116" t="s">
        <v>15973</v>
      </c>
      <c r="C366" s="116" t="s">
        <v>11017</v>
      </c>
      <c r="D366" s="116" t="s">
        <v>44</v>
      </c>
      <c r="E366" s="116" t="s">
        <v>15354</v>
      </c>
      <c r="F366" s="116" t="s">
        <v>163</v>
      </c>
      <c r="G366" s="116" t="s">
        <v>44</v>
      </c>
      <c r="H366" s="116" t="s">
        <v>15985</v>
      </c>
      <c r="I366" s="116" t="s">
        <v>13798</v>
      </c>
      <c r="J366" s="116" t="s">
        <v>15991</v>
      </c>
      <c r="K366" s="116" t="s">
        <v>10999</v>
      </c>
      <c r="L366" s="116" t="s">
        <v>15278</v>
      </c>
      <c r="M366" s="116" t="s">
        <v>15279</v>
      </c>
      <c r="N366" s="117">
        <v>102</v>
      </c>
      <c r="O366" s="117">
        <v>788223</v>
      </c>
      <c r="P366" s="117"/>
      <c r="Q366" s="117"/>
      <c r="R366" s="117">
        <v>102</v>
      </c>
      <c r="S366" s="117">
        <v>788223</v>
      </c>
      <c r="T366" s="117">
        <v>55</v>
      </c>
      <c r="U366" s="117">
        <v>470278</v>
      </c>
      <c r="V366" s="117">
        <v>111</v>
      </c>
      <c r="W366" s="117">
        <v>1048000</v>
      </c>
      <c r="X366" s="117">
        <v>166</v>
      </c>
      <c r="Y366" s="117">
        <v>1518278</v>
      </c>
      <c r="Z366" s="117">
        <v>106</v>
      </c>
      <c r="AA366" s="117">
        <v>733159</v>
      </c>
      <c r="AB366" s="117">
        <v>434</v>
      </c>
      <c r="AC366" s="117">
        <v>3599221</v>
      </c>
      <c r="AD366" s="117">
        <v>540</v>
      </c>
      <c r="AE366" s="117">
        <v>4332380</v>
      </c>
      <c r="AF366" s="116" t="s">
        <v>11002</v>
      </c>
    </row>
    <row r="367" spans="1:32" hidden="1">
      <c r="A367" s="116" t="s">
        <v>15972</v>
      </c>
      <c r="B367" s="116" t="s">
        <v>15973</v>
      </c>
      <c r="C367" s="116" t="s">
        <v>11017</v>
      </c>
      <c r="D367" s="116" t="s">
        <v>44</v>
      </c>
      <c r="E367" s="116" t="s">
        <v>15354</v>
      </c>
      <c r="F367" s="116" t="s">
        <v>163</v>
      </c>
      <c r="G367" s="116" t="s">
        <v>44</v>
      </c>
      <c r="H367" s="116" t="s">
        <v>15985</v>
      </c>
      <c r="I367" s="116" t="s">
        <v>13798</v>
      </c>
      <c r="J367" s="116" t="s">
        <v>15991</v>
      </c>
      <c r="K367" s="116" t="s">
        <v>15293</v>
      </c>
      <c r="L367" s="116" t="s">
        <v>15294</v>
      </c>
      <c r="M367" s="116" t="s">
        <v>15279</v>
      </c>
      <c r="N367" s="117"/>
      <c r="O367" s="117">
        <v>-117547</v>
      </c>
      <c r="P367" s="117"/>
      <c r="Q367" s="117"/>
      <c r="R367" s="117"/>
      <c r="S367" s="117">
        <v>-117547</v>
      </c>
      <c r="T367" s="117"/>
      <c r="U367" s="117">
        <v>-107903</v>
      </c>
      <c r="V367" s="117"/>
      <c r="W367" s="117"/>
      <c r="X367" s="117"/>
      <c r="Y367" s="117">
        <v>-107903</v>
      </c>
      <c r="Z367" s="117"/>
      <c r="AA367" s="117"/>
      <c r="AB367" s="117"/>
      <c r="AC367" s="117"/>
      <c r="AD367" s="117"/>
      <c r="AE367" s="117"/>
      <c r="AF367" s="116" t="s">
        <v>11002</v>
      </c>
    </row>
    <row r="368" spans="1:32" hidden="1">
      <c r="A368" s="116" t="s">
        <v>15972</v>
      </c>
      <c r="B368" s="116" t="s">
        <v>15973</v>
      </c>
      <c r="C368" s="116" t="s">
        <v>11017</v>
      </c>
      <c r="D368" s="116" t="s">
        <v>44</v>
      </c>
      <c r="E368" s="116" t="s">
        <v>15354</v>
      </c>
      <c r="F368" s="116" t="s">
        <v>180</v>
      </c>
      <c r="G368" s="116" t="s">
        <v>44</v>
      </c>
      <c r="H368" s="116" t="s">
        <v>15985</v>
      </c>
      <c r="I368" s="116" t="s">
        <v>13798</v>
      </c>
      <c r="J368" s="116" t="s">
        <v>15991</v>
      </c>
      <c r="K368" s="116" t="s">
        <v>15297</v>
      </c>
      <c r="L368" s="116" t="s">
        <v>15298</v>
      </c>
      <c r="M368" s="116" t="s">
        <v>15279</v>
      </c>
      <c r="N368" s="117"/>
      <c r="O368" s="117">
        <v>107830</v>
      </c>
      <c r="P368" s="117"/>
      <c r="Q368" s="117"/>
      <c r="R368" s="117"/>
      <c r="S368" s="117">
        <v>107830</v>
      </c>
      <c r="T368" s="117"/>
      <c r="U368" s="117"/>
      <c r="V368" s="117"/>
      <c r="W368" s="117"/>
      <c r="X368" s="117"/>
      <c r="Y368" s="117"/>
      <c r="Z368" s="117"/>
      <c r="AA368" s="117"/>
      <c r="AB368" s="117"/>
      <c r="AC368" s="117"/>
      <c r="AD368" s="117"/>
      <c r="AE368" s="117"/>
      <c r="AF368" s="116" t="s">
        <v>11002</v>
      </c>
    </row>
    <row r="369" spans="1:32" hidden="1">
      <c r="A369" s="116" t="s">
        <v>15972</v>
      </c>
      <c r="B369" s="116" t="s">
        <v>15973</v>
      </c>
      <c r="C369" s="116" t="s">
        <v>11017</v>
      </c>
      <c r="D369" s="116" t="s">
        <v>44</v>
      </c>
      <c r="E369" s="116" t="s">
        <v>15354</v>
      </c>
      <c r="F369" s="116" t="s">
        <v>180</v>
      </c>
      <c r="G369" s="116" t="s">
        <v>44</v>
      </c>
      <c r="H369" s="116" t="s">
        <v>15985</v>
      </c>
      <c r="I369" s="116" t="s">
        <v>13798</v>
      </c>
      <c r="J369" s="116" t="s">
        <v>15991</v>
      </c>
      <c r="K369" s="116" t="s">
        <v>15297</v>
      </c>
      <c r="L369" s="116" t="s">
        <v>15303</v>
      </c>
      <c r="M369" s="116" t="s">
        <v>15300</v>
      </c>
      <c r="N369" s="117"/>
      <c r="O369" s="117">
        <v>107830</v>
      </c>
      <c r="P369" s="117"/>
      <c r="Q369" s="117"/>
      <c r="R369" s="117"/>
      <c r="S369" s="117">
        <v>107830</v>
      </c>
      <c r="T369" s="117"/>
      <c r="U369" s="117"/>
      <c r="V369" s="117"/>
      <c r="W369" s="117"/>
      <c r="X369" s="117"/>
      <c r="Y369" s="117"/>
      <c r="Z369" s="117"/>
      <c r="AA369" s="117"/>
      <c r="AB369" s="117"/>
      <c r="AC369" s="117"/>
      <c r="AD369" s="117"/>
      <c r="AE369" s="117"/>
      <c r="AF369" s="116" t="s">
        <v>11002</v>
      </c>
    </row>
    <row r="370" spans="1:32" hidden="1">
      <c r="A370" s="116" t="s">
        <v>15972</v>
      </c>
      <c r="B370" s="116" t="s">
        <v>15973</v>
      </c>
      <c r="C370" s="116" t="s">
        <v>11017</v>
      </c>
      <c r="D370" s="116" t="s">
        <v>44</v>
      </c>
      <c r="E370" s="116" t="s">
        <v>15354</v>
      </c>
      <c r="F370" s="116" t="s">
        <v>193</v>
      </c>
      <c r="G370" s="116" t="s">
        <v>44</v>
      </c>
      <c r="H370" s="116" t="s">
        <v>15985</v>
      </c>
      <c r="I370" s="116" t="s">
        <v>15992</v>
      </c>
      <c r="J370" s="116" t="s">
        <v>15993</v>
      </c>
      <c r="K370" s="116" t="s">
        <v>10999</v>
      </c>
      <c r="L370" s="116" t="s">
        <v>15278</v>
      </c>
      <c r="M370" s="116" t="s">
        <v>15279</v>
      </c>
      <c r="N370" s="117">
        <v>262</v>
      </c>
      <c r="O370" s="117">
        <v>79283</v>
      </c>
      <c r="P370" s="117"/>
      <c r="Q370" s="117"/>
      <c r="R370" s="117">
        <v>262</v>
      </c>
      <c r="S370" s="117">
        <v>79283</v>
      </c>
      <c r="T370" s="117">
        <v>245</v>
      </c>
      <c r="U370" s="117">
        <v>78892</v>
      </c>
      <c r="V370" s="117"/>
      <c r="W370" s="117"/>
      <c r="X370" s="117">
        <v>245</v>
      </c>
      <c r="Y370" s="117">
        <v>78892</v>
      </c>
      <c r="Z370" s="117">
        <v>512</v>
      </c>
      <c r="AA370" s="117">
        <v>166688</v>
      </c>
      <c r="AB370" s="117"/>
      <c r="AC370" s="117"/>
      <c r="AD370" s="117">
        <v>512</v>
      </c>
      <c r="AE370" s="117">
        <v>166688</v>
      </c>
      <c r="AF370" s="116" t="s">
        <v>11002</v>
      </c>
    </row>
    <row r="371" spans="1:32" hidden="1">
      <c r="A371" s="116" t="s">
        <v>15972</v>
      </c>
      <c r="B371" s="116" t="s">
        <v>15973</v>
      </c>
      <c r="C371" s="116" t="s">
        <v>11017</v>
      </c>
      <c r="D371" s="116" t="s">
        <v>44</v>
      </c>
      <c r="E371" s="116" t="s">
        <v>15354</v>
      </c>
      <c r="F371" s="116" t="s">
        <v>199</v>
      </c>
      <c r="G371" s="116" t="s">
        <v>44</v>
      </c>
      <c r="H371" s="116" t="s">
        <v>15985</v>
      </c>
      <c r="I371" s="116" t="s">
        <v>14250</v>
      </c>
      <c r="J371" s="116" t="s">
        <v>15994</v>
      </c>
      <c r="K371" s="116" t="s">
        <v>10999</v>
      </c>
      <c r="L371" s="116" t="s">
        <v>15278</v>
      </c>
      <c r="M371" s="116" t="s">
        <v>15279</v>
      </c>
      <c r="N371" s="117">
        <v>148</v>
      </c>
      <c r="O371" s="117">
        <v>145268</v>
      </c>
      <c r="P371" s="117"/>
      <c r="Q371" s="117"/>
      <c r="R371" s="117">
        <v>148</v>
      </c>
      <c r="S371" s="117">
        <v>145268</v>
      </c>
      <c r="T371" s="117">
        <v>123</v>
      </c>
      <c r="U371" s="117">
        <v>122372</v>
      </c>
      <c r="V371" s="117"/>
      <c r="W371" s="117">
        <v>18000</v>
      </c>
      <c r="X371" s="117">
        <v>123</v>
      </c>
      <c r="Y371" s="117">
        <v>140372</v>
      </c>
      <c r="Z371" s="117">
        <v>116</v>
      </c>
      <c r="AA371" s="117">
        <v>119166</v>
      </c>
      <c r="AB371" s="117"/>
      <c r="AC371" s="117"/>
      <c r="AD371" s="117">
        <v>116</v>
      </c>
      <c r="AE371" s="117">
        <v>119166</v>
      </c>
      <c r="AF371" s="116" t="s">
        <v>11002</v>
      </c>
    </row>
    <row r="372" spans="1:32" hidden="1">
      <c r="A372" s="116" t="s">
        <v>15972</v>
      </c>
      <c r="B372" s="116" t="s">
        <v>15973</v>
      </c>
      <c r="C372" s="116" t="s">
        <v>11017</v>
      </c>
      <c r="D372" s="116" t="s">
        <v>44</v>
      </c>
      <c r="E372" s="116" t="s">
        <v>15354</v>
      </c>
      <c r="F372" s="116" t="s">
        <v>208</v>
      </c>
      <c r="G372" s="116" t="s">
        <v>44</v>
      </c>
      <c r="H372" s="116" t="s">
        <v>15985</v>
      </c>
      <c r="I372" s="116" t="s">
        <v>15995</v>
      </c>
      <c r="J372" s="116" t="s">
        <v>15363</v>
      </c>
      <c r="K372" s="116" t="s">
        <v>10999</v>
      </c>
      <c r="L372" s="116" t="s">
        <v>15278</v>
      </c>
      <c r="M372" s="116" t="s">
        <v>15279</v>
      </c>
      <c r="N372" s="117"/>
      <c r="O372" s="117"/>
      <c r="P372" s="117"/>
      <c r="Q372" s="117"/>
      <c r="R372" s="117"/>
      <c r="S372" s="117"/>
      <c r="T372" s="117"/>
      <c r="U372" s="117"/>
      <c r="V372" s="117"/>
      <c r="W372" s="117"/>
      <c r="X372" s="117"/>
      <c r="Y372" s="117"/>
      <c r="Z372" s="117">
        <v>23</v>
      </c>
      <c r="AA372" s="117">
        <v>97835</v>
      </c>
      <c r="AB372" s="117">
        <v>382</v>
      </c>
      <c r="AC372" s="117">
        <v>1632988</v>
      </c>
      <c r="AD372" s="117">
        <v>405</v>
      </c>
      <c r="AE372" s="117">
        <v>1730823</v>
      </c>
      <c r="AF372" s="116" t="s">
        <v>11002</v>
      </c>
    </row>
    <row r="373" spans="1:32" hidden="1">
      <c r="A373" s="116" t="s">
        <v>15972</v>
      </c>
      <c r="B373" s="116" t="s">
        <v>15973</v>
      </c>
      <c r="C373" s="116" t="s">
        <v>11017</v>
      </c>
      <c r="D373" s="116" t="s">
        <v>44</v>
      </c>
      <c r="E373" s="116" t="s">
        <v>15354</v>
      </c>
      <c r="F373" s="116" t="s">
        <v>221</v>
      </c>
      <c r="G373" s="116" t="s">
        <v>44</v>
      </c>
      <c r="H373" s="116" t="s">
        <v>15985</v>
      </c>
      <c r="I373" s="116" t="s">
        <v>14256</v>
      </c>
      <c r="J373" s="116" t="s">
        <v>15996</v>
      </c>
      <c r="K373" s="116" t="s">
        <v>10999</v>
      </c>
      <c r="L373" s="116" t="s">
        <v>15278</v>
      </c>
      <c r="M373" s="116" t="s">
        <v>15279</v>
      </c>
      <c r="N373" s="117">
        <v>175</v>
      </c>
      <c r="O373" s="117">
        <v>55315</v>
      </c>
      <c r="P373" s="117"/>
      <c r="Q373" s="117"/>
      <c r="R373" s="117">
        <v>175</v>
      </c>
      <c r="S373" s="117">
        <v>55315</v>
      </c>
      <c r="T373" s="117">
        <v>277</v>
      </c>
      <c r="U373" s="117">
        <v>74152</v>
      </c>
      <c r="V373" s="117"/>
      <c r="W373" s="117"/>
      <c r="X373" s="117">
        <v>277</v>
      </c>
      <c r="Y373" s="117">
        <v>74152</v>
      </c>
      <c r="Z373" s="117">
        <v>282</v>
      </c>
      <c r="AA373" s="117">
        <v>73226</v>
      </c>
      <c r="AB373" s="117"/>
      <c r="AC373" s="117"/>
      <c r="AD373" s="117">
        <v>282</v>
      </c>
      <c r="AE373" s="117">
        <v>73226</v>
      </c>
      <c r="AF373" s="116" t="s">
        <v>11002</v>
      </c>
    </row>
    <row r="374" spans="1:32" hidden="1">
      <c r="A374" s="116" t="s">
        <v>15972</v>
      </c>
      <c r="B374" s="116" t="s">
        <v>15973</v>
      </c>
      <c r="C374" s="116" t="s">
        <v>11017</v>
      </c>
      <c r="D374" s="116" t="s">
        <v>44</v>
      </c>
      <c r="E374" s="116" t="s">
        <v>15354</v>
      </c>
      <c r="F374" s="116" t="s">
        <v>250</v>
      </c>
      <c r="G374" s="116" t="s">
        <v>44</v>
      </c>
      <c r="H374" s="116" t="s">
        <v>15985</v>
      </c>
      <c r="I374" s="116" t="s">
        <v>15997</v>
      </c>
      <c r="J374" s="116" t="s">
        <v>4854</v>
      </c>
      <c r="K374" s="116" t="s">
        <v>10999</v>
      </c>
      <c r="L374" s="116" t="s">
        <v>15278</v>
      </c>
      <c r="M374" s="116" t="s">
        <v>15279</v>
      </c>
      <c r="N374" s="117"/>
      <c r="O374" s="117">
        <v>180233</v>
      </c>
      <c r="P374" s="117"/>
      <c r="Q374" s="117"/>
      <c r="R374" s="117"/>
      <c r="S374" s="117">
        <v>180233</v>
      </c>
      <c r="T374" s="117"/>
      <c r="U374" s="117">
        <v>182704</v>
      </c>
      <c r="V374" s="117"/>
      <c r="W374" s="117"/>
      <c r="X374" s="117"/>
      <c r="Y374" s="117">
        <v>182704</v>
      </c>
      <c r="Z374" s="117"/>
      <c r="AA374" s="117">
        <v>179931</v>
      </c>
      <c r="AB374" s="117"/>
      <c r="AC374" s="117"/>
      <c r="AD374" s="117"/>
      <c r="AE374" s="117">
        <v>179931</v>
      </c>
      <c r="AF374" s="116" t="s">
        <v>11002</v>
      </c>
    </row>
    <row r="375" spans="1:32" hidden="1">
      <c r="A375" s="116" t="s">
        <v>15972</v>
      </c>
      <c r="B375" s="116" t="s">
        <v>15973</v>
      </c>
      <c r="C375" s="116" t="s">
        <v>11017</v>
      </c>
      <c r="D375" s="116" t="s">
        <v>44</v>
      </c>
      <c r="E375" s="116" t="s">
        <v>15354</v>
      </c>
      <c r="F375" s="116" t="s">
        <v>264</v>
      </c>
      <c r="G375" s="116" t="s">
        <v>44</v>
      </c>
      <c r="H375" s="116" t="s">
        <v>15985</v>
      </c>
      <c r="I375" s="116" t="s">
        <v>15998</v>
      </c>
      <c r="J375" s="116" t="s">
        <v>15999</v>
      </c>
      <c r="K375" s="116" t="s">
        <v>10999</v>
      </c>
      <c r="L375" s="116" t="s">
        <v>15278</v>
      </c>
      <c r="M375" s="116" t="s">
        <v>15279</v>
      </c>
      <c r="N375" s="117"/>
      <c r="O375" s="117">
        <v>3411</v>
      </c>
      <c r="P375" s="117"/>
      <c r="Q375" s="117"/>
      <c r="R375" s="117"/>
      <c r="S375" s="117">
        <v>3411</v>
      </c>
      <c r="T375" s="117"/>
      <c r="U375" s="117">
        <v>3490</v>
      </c>
      <c r="V375" s="117"/>
      <c r="W375" s="117"/>
      <c r="X375" s="117"/>
      <c r="Y375" s="117">
        <v>3490</v>
      </c>
      <c r="Z375" s="117"/>
      <c r="AA375" s="117">
        <v>3877</v>
      </c>
      <c r="AB375" s="117"/>
      <c r="AC375" s="117"/>
      <c r="AD375" s="117"/>
      <c r="AE375" s="117">
        <v>3877</v>
      </c>
      <c r="AF375" s="116" t="s">
        <v>11002</v>
      </c>
    </row>
    <row r="376" spans="1:32" hidden="1">
      <c r="A376" s="116" t="s">
        <v>15972</v>
      </c>
      <c r="B376" s="116" t="s">
        <v>15973</v>
      </c>
      <c r="C376" s="116" t="s">
        <v>11017</v>
      </c>
      <c r="D376" s="116" t="s">
        <v>44</v>
      </c>
      <c r="E376" s="116" t="s">
        <v>15354</v>
      </c>
      <c r="F376" s="116" t="s">
        <v>275</v>
      </c>
      <c r="G376" s="116" t="s">
        <v>44</v>
      </c>
      <c r="H376" s="116" t="s">
        <v>15985</v>
      </c>
      <c r="I376" s="116" t="s">
        <v>16000</v>
      </c>
      <c r="J376" s="116" t="s">
        <v>16001</v>
      </c>
      <c r="K376" s="116" t="s">
        <v>10999</v>
      </c>
      <c r="L376" s="116" t="s">
        <v>15278</v>
      </c>
      <c r="M376" s="116" t="s">
        <v>15279</v>
      </c>
      <c r="N376" s="117">
        <v>164</v>
      </c>
      <c r="O376" s="117">
        <v>597530</v>
      </c>
      <c r="P376" s="117"/>
      <c r="Q376" s="117"/>
      <c r="R376" s="117">
        <v>164</v>
      </c>
      <c r="S376" s="117">
        <v>597530</v>
      </c>
      <c r="T376" s="117">
        <v>136</v>
      </c>
      <c r="U376" s="117">
        <v>656724</v>
      </c>
      <c r="V376" s="117">
        <v>64</v>
      </c>
      <c r="W376" s="117">
        <v>350000</v>
      </c>
      <c r="X376" s="117">
        <v>200</v>
      </c>
      <c r="Y376" s="117">
        <v>1006724</v>
      </c>
      <c r="Z376" s="117">
        <v>129</v>
      </c>
      <c r="AA376" s="117">
        <v>670456</v>
      </c>
      <c r="AB376" s="117">
        <v>48</v>
      </c>
      <c r="AC376" s="117">
        <v>236389</v>
      </c>
      <c r="AD376" s="117">
        <v>177</v>
      </c>
      <c r="AE376" s="117">
        <v>906845</v>
      </c>
      <c r="AF376" s="116" t="s">
        <v>11002</v>
      </c>
    </row>
    <row r="377" spans="1:32" hidden="1">
      <c r="A377" s="116" t="s">
        <v>15972</v>
      </c>
      <c r="B377" s="116" t="s">
        <v>15973</v>
      </c>
      <c r="C377" s="116" t="s">
        <v>11017</v>
      </c>
      <c r="D377" s="116" t="s">
        <v>44</v>
      </c>
      <c r="E377" s="116" t="s">
        <v>15354</v>
      </c>
      <c r="F377" s="116" t="s">
        <v>280</v>
      </c>
      <c r="G377" s="116" t="s">
        <v>44</v>
      </c>
      <c r="H377" s="116" t="s">
        <v>15985</v>
      </c>
      <c r="I377" s="116" t="s">
        <v>15183</v>
      </c>
      <c r="J377" s="116" t="s">
        <v>16002</v>
      </c>
      <c r="K377" s="116" t="s">
        <v>10999</v>
      </c>
      <c r="L377" s="116" t="s">
        <v>15278</v>
      </c>
      <c r="M377" s="116" t="s">
        <v>15279</v>
      </c>
      <c r="N377" s="117">
        <v>10</v>
      </c>
      <c r="O377" s="117">
        <v>33695</v>
      </c>
      <c r="P377" s="117"/>
      <c r="Q377" s="117"/>
      <c r="R377" s="117">
        <v>10</v>
      </c>
      <c r="S377" s="117">
        <v>33695</v>
      </c>
      <c r="T377" s="117">
        <v>16</v>
      </c>
      <c r="U377" s="117">
        <v>36075</v>
      </c>
      <c r="V377" s="117"/>
      <c r="W377" s="117"/>
      <c r="X377" s="117">
        <v>16</v>
      </c>
      <c r="Y377" s="117">
        <v>36075</v>
      </c>
      <c r="Z377" s="117">
        <v>32</v>
      </c>
      <c r="AA377" s="117">
        <v>79801</v>
      </c>
      <c r="AB377" s="117"/>
      <c r="AC377" s="117"/>
      <c r="AD377" s="117">
        <v>32</v>
      </c>
      <c r="AE377" s="117">
        <v>79801</v>
      </c>
      <c r="AF377" s="116" t="s">
        <v>11002</v>
      </c>
    </row>
    <row r="378" spans="1:32" hidden="1">
      <c r="A378" s="116" t="s">
        <v>15972</v>
      </c>
      <c r="B378" s="116" t="s">
        <v>15973</v>
      </c>
      <c r="C378" s="116" t="s">
        <v>11017</v>
      </c>
      <c r="D378" s="116" t="s">
        <v>44</v>
      </c>
      <c r="E378" s="116" t="s">
        <v>15354</v>
      </c>
      <c r="F378" s="116" t="s">
        <v>280</v>
      </c>
      <c r="G378" s="116" t="s">
        <v>44</v>
      </c>
      <c r="H378" s="116" t="s">
        <v>15985</v>
      </c>
      <c r="I378" s="116" t="s">
        <v>15183</v>
      </c>
      <c r="J378" s="116" t="s">
        <v>16002</v>
      </c>
      <c r="K378" s="116" t="s">
        <v>15293</v>
      </c>
      <c r="L378" s="116" t="s">
        <v>15294</v>
      </c>
      <c r="M378" s="116" t="s">
        <v>15279</v>
      </c>
      <c r="N378" s="117"/>
      <c r="O378" s="117">
        <v>-3837</v>
      </c>
      <c r="P378" s="117"/>
      <c r="Q378" s="117"/>
      <c r="R378" s="117"/>
      <c r="S378" s="117">
        <v>-3837</v>
      </c>
      <c r="T378" s="117"/>
      <c r="U378" s="117">
        <v>-3837</v>
      </c>
      <c r="V378" s="117"/>
      <c r="W378" s="117"/>
      <c r="X378" s="117"/>
      <c r="Y378" s="117">
        <v>-3837</v>
      </c>
      <c r="Z378" s="117"/>
      <c r="AA378" s="117">
        <v>-3829</v>
      </c>
      <c r="AB378" s="117"/>
      <c r="AC378" s="117"/>
      <c r="AD378" s="117"/>
      <c r="AE378" s="117">
        <v>-3829</v>
      </c>
      <c r="AF378" s="116" t="s">
        <v>11002</v>
      </c>
    </row>
    <row r="379" spans="1:32" hidden="1">
      <c r="A379" s="116" t="s">
        <v>15972</v>
      </c>
      <c r="B379" s="116" t="s">
        <v>15973</v>
      </c>
      <c r="C379" s="116" t="s">
        <v>11017</v>
      </c>
      <c r="D379" s="116" t="s">
        <v>44</v>
      </c>
      <c r="E379" s="116" t="s">
        <v>15354</v>
      </c>
      <c r="F379" s="116" t="s">
        <v>288</v>
      </c>
      <c r="G379" s="116" t="s">
        <v>44</v>
      </c>
      <c r="H379" s="116" t="s">
        <v>15985</v>
      </c>
      <c r="I379" s="116" t="s">
        <v>15183</v>
      </c>
      <c r="J379" s="116" t="s">
        <v>16002</v>
      </c>
      <c r="K379" s="116" t="s">
        <v>15297</v>
      </c>
      <c r="L379" s="116" t="s">
        <v>15298</v>
      </c>
      <c r="M379" s="116" t="s">
        <v>15279</v>
      </c>
      <c r="N379" s="117"/>
      <c r="O379" s="117">
        <v>4412</v>
      </c>
      <c r="P379" s="117"/>
      <c r="Q379" s="117"/>
      <c r="R379" s="117"/>
      <c r="S379" s="117">
        <v>4412</v>
      </c>
      <c r="T379" s="117"/>
      <c r="U379" s="117">
        <v>3059</v>
      </c>
      <c r="V379" s="117"/>
      <c r="W379" s="117"/>
      <c r="X379" s="117"/>
      <c r="Y379" s="117">
        <v>3059</v>
      </c>
      <c r="Z379" s="117"/>
      <c r="AA379" s="117">
        <v>2103</v>
      </c>
      <c r="AB379" s="117"/>
      <c r="AC379" s="117"/>
      <c r="AD379" s="117"/>
      <c r="AE379" s="117">
        <v>2103</v>
      </c>
      <c r="AF379" s="116" t="s">
        <v>11002</v>
      </c>
    </row>
    <row r="380" spans="1:32" hidden="1">
      <c r="A380" s="116" t="s">
        <v>15972</v>
      </c>
      <c r="B380" s="116" t="s">
        <v>15973</v>
      </c>
      <c r="C380" s="116" t="s">
        <v>11017</v>
      </c>
      <c r="D380" s="116" t="s">
        <v>44</v>
      </c>
      <c r="E380" s="116" t="s">
        <v>15354</v>
      </c>
      <c r="F380" s="116" t="s">
        <v>288</v>
      </c>
      <c r="G380" s="116" t="s">
        <v>44</v>
      </c>
      <c r="H380" s="116" t="s">
        <v>15985</v>
      </c>
      <c r="I380" s="116" t="s">
        <v>15183</v>
      </c>
      <c r="J380" s="116" t="s">
        <v>16002</v>
      </c>
      <c r="K380" s="116" t="s">
        <v>15297</v>
      </c>
      <c r="L380" s="116" t="s">
        <v>15303</v>
      </c>
      <c r="M380" s="116" t="s">
        <v>15300</v>
      </c>
      <c r="N380" s="117"/>
      <c r="O380" s="117">
        <v>2686</v>
      </c>
      <c r="P380" s="117"/>
      <c r="Q380" s="117"/>
      <c r="R380" s="117"/>
      <c r="S380" s="117">
        <v>2686</v>
      </c>
      <c r="T380" s="117"/>
      <c r="U380" s="117"/>
      <c r="V380" s="117"/>
      <c r="W380" s="117"/>
      <c r="X380" s="117"/>
      <c r="Y380" s="117"/>
      <c r="Z380" s="117"/>
      <c r="AA380" s="117"/>
      <c r="AB380" s="117"/>
      <c r="AC380" s="117"/>
      <c r="AD380" s="117"/>
      <c r="AE380" s="117"/>
      <c r="AF380" s="116" t="s">
        <v>11002</v>
      </c>
    </row>
    <row r="381" spans="1:32" hidden="1">
      <c r="A381" s="116" t="s">
        <v>15972</v>
      </c>
      <c r="B381" s="116" t="s">
        <v>15973</v>
      </c>
      <c r="C381" s="116" t="s">
        <v>11017</v>
      </c>
      <c r="D381" s="116" t="s">
        <v>44</v>
      </c>
      <c r="E381" s="116" t="s">
        <v>15354</v>
      </c>
      <c r="F381" s="116" t="s">
        <v>288</v>
      </c>
      <c r="G381" s="116" t="s">
        <v>44</v>
      </c>
      <c r="H381" s="116" t="s">
        <v>15985</v>
      </c>
      <c r="I381" s="116" t="s">
        <v>15183</v>
      </c>
      <c r="J381" s="116" t="s">
        <v>16002</v>
      </c>
      <c r="K381" s="116" t="s">
        <v>15297</v>
      </c>
      <c r="L381" s="116" t="s">
        <v>15859</v>
      </c>
      <c r="M381" s="116" t="s">
        <v>15300</v>
      </c>
      <c r="N381" s="117"/>
      <c r="O381" s="117">
        <v>959</v>
      </c>
      <c r="P381" s="117"/>
      <c r="Q381" s="117"/>
      <c r="R381" s="117"/>
      <c r="S381" s="117">
        <v>959</v>
      </c>
      <c r="T381" s="117"/>
      <c r="U381" s="117"/>
      <c r="V381" s="117"/>
      <c r="W381" s="117"/>
      <c r="X381" s="117"/>
      <c r="Y381" s="117"/>
      <c r="Z381" s="117"/>
      <c r="AA381" s="117"/>
      <c r="AB381" s="117"/>
      <c r="AC381" s="117"/>
      <c r="AD381" s="117"/>
      <c r="AE381" s="117"/>
      <c r="AF381" s="116" t="s">
        <v>11002</v>
      </c>
    </row>
    <row r="382" spans="1:32" hidden="1">
      <c r="A382" s="116" t="s">
        <v>15972</v>
      </c>
      <c r="B382" s="116" t="s">
        <v>15973</v>
      </c>
      <c r="C382" s="116" t="s">
        <v>11017</v>
      </c>
      <c r="D382" s="116" t="s">
        <v>44</v>
      </c>
      <c r="E382" s="116" t="s">
        <v>15354</v>
      </c>
      <c r="F382" s="116" t="s">
        <v>288</v>
      </c>
      <c r="G382" s="116" t="s">
        <v>44</v>
      </c>
      <c r="H382" s="116" t="s">
        <v>15985</v>
      </c>
      <c r="I382" s="116" t="s">
        <v>15183</v>
      </c>
      <c r="J382" s="116" t="s">
        <v>16002</v>
      </c>
      <c r="K382" s="116" t="s">
        <v>15297</v>
      </c>
      <c r="L382" s="116" t="s">
        <v>15866</v>
      </c>
      <c r="M382" s="116" t="s">
        <v>15300</v>
      </c>
      <c r="N382" s="117"/>
      <c r="O382" s="117">
        <v>767</v>
      </c>
      <c r="P382" s="117"/>
      <c r="Q382" s="117"/>
      <c r="R382" s="117"/>
      <c r="S382" s="117">
        <v>767</v>
      </c>
      <c r="T382" s="117"/>
      <c r="U382" s="117"/>
      <c r="V382" s="117"/>
      <c r="W382" s="117"/>
      <c r="X382" s="117"/>
      <c r="Y382" s="117"/>
      <c r="Z382" s="117"/>
      <c r="AA382" s="117"/>
      <c r="AB382" s="117"/>
      <c r="AC382" s="117"/>
      <c r="AD382" s="117"/>
      <c r="AE382" s="117"/>
      <c r="AF382" s="116" t="s">
        <v>11002</v>
      </c>
    </row>
    <row r="383" spans="1:32" hidden="1">
      <c r="A383" s="116" t="s">
        <v>15972</v>
      </c>
      <c r="B383" s="116" t="s">
        <v>15973</v>
      </c>
      <c r="C383" s="116" t="s">
        <v>11017</v>
      </c>
      <c r="D383" s="116" t="s">
        <v>44</v>
      </c>
      <c r="E383" s="116" t="s">
        <v>15354</v>
      </c>
      <c r="F383" s="116" t="s">
        <v>288</v>
      </c>
      <c r="G383" s="116" t="s">
        <v>44</v>
      </c>
      <c r="H383" s="116" t="s">
        <v>15985</v>
      </c>
      <c r="I383" s="116" t="s">
        <v>15183</v>
      </c>
      <c r="J383" s="116" t="s">
        <v>16002</v>
      </c>
      <c r="K383" s="116" t="s">
        <v>15297</v>
      </c>
      <c r="L383" s="116" t="s">
        <v>15304</v>
      </c>
      <c r="M383" s="116" t="s">
        <v>15300</v>
      </c>
      <c r="N383" s="117"/>
      <c r="O383" s="117"/>
      <c r="P383" s="117"/>
      <c r="Q383" s="117"/>
      <c r="R383" s="117"/>
      <c r="S383" s="117"/>
      <c r="T383" s="117"/>
      <c r="U383" s="117">
        <v>2103</v>
      </c>
      <c r="V383" s="117"/>
      <c r="W383" s="117"/>
      <c r="X383" s="117"/>
      <c r="Y383" s="117">
        <v>2103</v>
      </c>
      <c r="Z383" s="117"/>
      <c r="AA383" s="117"/>
      <c r="AB383" s="117"/>
      <c r="AC383" s="117"/>
      <c r="AD383" s="117"/>
      <c r="AE383" s="117"/>
      <c r="AF383" s="116" t="s">
        <v>11002</v>
      </c>
    </row>
    <row r="384" spans="1:32" hidden="1">
      <c r="A384" s="116" t="s">
        <v>15972</v>
      </c>
      <c r="B384" s="116" t="s">
        <v>15973</v>
      </c>
      <c r="C384" s="116" t="s">
        <v>11017</v>
      </c>
      <c r="D384" s="116" t="s">
        <v>44</v>
      </c>
      <c r="E384" s="116" t="s">
        <v>15354</v>
      </c>
      <c r="F384" s="116" t="s">
        <v>288</v>
      </c>
      <c r="G384" s="116" t="s">
        <v>44</v>
      </c>
      <c r="H384" s="116" t="s">
        <v>15985</v>
      </c>
      <c r="I384" s="116" t="s">
        <v>15183</v>
      </c>
      <c r="J384" s="116" t="s">
        <v>16002</v>
      </c>
      <c r="K384" s="116" t="s">
        <v>15297</v>
      </c>
      <c r="L384" s="116" t="s">
        <v>15860</v>
      </c>
      <c r="M384" s="116" t="s">
        <v>15300</v>
      </c>
      <c r="N384" s="117"/>
      <c r="O384" s="117"/>
      <c r="P384" s="117"/>
      <c r="Q384" s="117"/>
      <c r="R384" s="117"/>
      <c r="S384" s="117"/>
      <c r="T384" s="117"/>
      <c r="U384" s="117">
        <v>956</v>
      </c>
      <c r="V384" s="117"/>
      <c r="W384" s="117"/>
      <c r="X384" s="117"/>
      <c r="Y384" s="117">
        <v>956</v>
      </c>
      <c r="Z384" s="117"/>
      <c r="AA384" s="117"/>
      <c r="AB384" s="117"/>
      <c r="AC384" s="117"/>
      <c r="AD384" s="117"/>
      <c r="AE384" s="117"/>
      <c r="AF384" s="116" t="s">
        <v>11002</v>
      </c>
    </row>
    <row r="385" spans="1:32" hidden="1">
      <c r="A385" s="116" t="s">
        <v>15972</v>
      </c>
      <c r="B385" s="116" t="s">
        <v>15973</v>
      </c>
      <c r="C385" s="116" t="s">
        <v>11017</v>
      </c>
      <c r="D385" s="116" t="s">
        <v>44</v>
      </c>
      <c r="E385" s="116" t="s">
        <v>15354</v>
      </c>
      <c r="F385" s="116" t="s">
        <v>288</v>
      </c>
      <c r="G385" s="116" t="s">
        <v>44</v>
      </c>
      <c r="H385" s="116" t="s">
        <v>15985</v>
      </c>
      <c r="I385" s="116" t="s">
        <v>15183</v>
      </c>
      <c r="J385" s="116" t="s">
        <v>16002</v>
      </c>
      <c r="K385" s="116" t="s">
        <v>15297</v>
      </c>
      <c r="L385" s="116" t="s">
        <v>15299</v>
      </c>
      <c r="M385" s="116" t="s">
        <v>15300</v>
      </c>
      <c r="N385" s="117"/>
      <c r="O385" s="117"/>
      <c r="P385" s="117"/>
      <c r="Q385" s="117"/>
      <c r="R385" s="117"/>
      <c r="S385" s="117"/>
      <c r="T385" s="117"/>
      <c r="U385" s="117"/>
      <c r="V385" s="117"/>
      <c r="W385" s="117"/>
      <c r="X385" s="117"/>
      <c r="Y385" s="117"/>
      <c r="Z385" s="117"/>
      <c r="AA385" s="117">
        <v>2103</v>
      </c>
      <c r="AB385" s="117"/>
      <c r="AC385" s="117"/>
      <c r="AD385" s="117"/>
      <c r="AE385" s="117">
        <v>2103</v>
      </c>
      <c r="AF385" s="116" t="s">
        <v>11002</v>
      </c>
    </row>
    <row r="386" spans="1:32" hidden="1">
      <c r="A386" s="116" t="s">
        <v>15972</v>
      </c>
      <c r="B386" s="116" t="s">
        <v>15973</v>
      </c>
      <c r="C386" s="116" t="s">
        <v>11017</v>
      </c>
      <c r="D386" s="116" t="s">
        <v>44</v>
      </c>
      <c r="E386" s="116" t="s">
        <v>15354</v>
      </c>
      <c r="F386" s="116" t="s">
        <v>302</v>
      </c>
      <c r="G386" s="116" t="s">
        <v>44</v>
      </c>
      <c r="H386" s="116" t="s">
        <v>15985</v>
      </c>
      <c r="I386" s="116" t="s">
        <v>16003</v>
      </c>
      <c r="J386" s="116" t="s">
        <v>16004</v>
      </c>
      <c r="K386" s="116" t="s">
        <v>10999</v>
      </c>
      <c r="L386" s="116" t="s">
        <v>15278</v>
      </c>
      <c r="M386" s="116" t="s">
        <v>15279</v>
      </c>
      <c r="N386" s="117"/>
      <c r="O386" s="117"/>
      <c r="P386" s="117"/>
      <c r="Q386" s="117"/>
      <c r="R386" s="117"/>
      <c r="S386" s="117"/>
      <c r="T386" s="117"/>
      <c r="U386" s="117"/>
      <c r="V386" s="117"/>
      <c r="W386" s="117">
        <v>44000</v>
      </c>
      <c r="X386" s="117"/>
      <c r="Y386" s="117">
        <v>44000</v>
      </c>
      <c r="Z386" s="117"/>
      <c r="AA386" s="117"/>
      <c r="AB386" s="117">
        <v>353</v>
      </c>
      <c r="AC386" s="117">
        <v>156000</v>
      </c>
      <c r="AD386" s="117">
        <v>353</v>
      </c>
      <c r="AE386" s="117">
        <v>156000</v>
      </c>
      <c r="AF386" s="116" t="s">
        <v>11002</v>
      </c>
    </row>
    <row r="387" spans="1:32" hidden="1">
      <c r="A387" s="116" t="s">
        <v>15972</v>
      </c>
      <c r="B387" s="116" t="s">
        <v>15973</v>
      </c>
      <c r="C387" s="116" t="s">
        <v>11017</v>
      </c>
      <c r="D387" s="116" t="s">
        <v>44</v>
      </c>
      <c r="E387" s="116" t="s">
        <v>15354</v>
      </c>
      <c r="F387" s="116" t="s">
        <v>321</v>
      </c>
      <c r="G387" s="116" t="s">
        <v>44</v>
      </c>
      <c r="H387" s="116" t="s">
        <v>15985</v>
      </c>
      <c r="I387" s="116" t="s">
        <v>16005</v>
      </c>
      <c r="J387" s="116" t="s">
        <v>14078</v>
      </c>
      <c r="K387" s="116" t="s">
        <v>10999</v>
      </c>
      <c r="L387" s="116" t="s">
        <v>15278</v>
      </c>
      <c r="M387" s="116" t="s">
        <v>15279</v>
      </c>
      <c r="N387" s="117"/>
      <c r="O387" s="117"/>
      <c r="P387" s="117"/>
      <c r="Q387" s="117"/>
      <c r="R387" s="117"/>
      <c r="S387" s="117"/>
      <c r="T387" s="117"/>
      <c r="U387" s="117"/>
      <c r="V387" s="117"/>
      <c r="W387" s="117"/>
      <c r="X387" s="117"/>
      <c r="Y387" s="117"/>
      <c r="Z387" s="117">
        <v>4</v>
      </c>
      <c r="AA387" s="117">
        <v>4019</v>
      </c>
      <c r="AB387" s="117"/>
      <c r="AC387" s="117"/>
      <c r="AD387" s="117">
        <v>4</v>
      </c>
      <c r="AE387" s="117">
        <v>4019</v>
      </c>
      <c r="AF387" s="116" t="s">
        <v>11002</v>
      </c>
    </row>
    <row r="388" spans="1:32" hidden="1">
      <c r="A388" s="116" t="s">
        <v>15972</v>
      </c>
      <c r="B388" s="116" t="s">
        <v>15973</v>
      </c>
      <c r="C388" s="116" t="s">
        <v>11017</v>
      </c>
      <c r="D388" s="116" t="s">
        <v>44</v>
      </c>
      <c r="E388" s="116" t="s">
        <v>15354</v>
      </c>
      <c r="F388" s="116" t="s">
        <v>330</v>
      </c>
      <c r="G388" s="116" t="s">
        <v>104</v>
      </c>
      <c r="H388" s="116" t="s">
        <v>15977</v>
      </c>
      <c r="I388" s="116" t="s">
        <v>16006</v>
      </c>
      <c r="J388" s="116" t="s">
        <v>16007</v>
      </c>
      <c r="K388" s="116" t="s">
        <v>10999</v>
      </c>
      <c r="L388" s="116" t="s">
        <v>15278</v>
      </c>
      <c r="M388" s="116" t="s">
        <v>15279</v>
      </c>
      <c r="N388" s="117"/>
      <c r="O388" s="117">
        <v>285157</v>
      </c>
      <c r="P388" s="117"/>
      <c r="Q388" s="117"/>
      <c r="R388" s="117"/>
      <c r="S388" s="117">
        <v>285157</v>
      </c>
      <c r="T388" s="117"/>
      <c r="U388" s="117">
        <v>6283</v>
      </c>
      <c r="V388" s="117"/>
      <c r="W388" s="117">
        <v>473848</v>
      </c>
      <c r="X388" s="117"/>
      <c r="Y388" s="117">
        <v>480131</v>
      </c>
      <c r="Z388" s="117"/>
      <c r="AA388" s="117">
        <v>799139</v>
      </c>
      <c r="AB388" s="117"/>
      <c r="AC388" s="117">
        <v>724675</v>
      </c>
      <c r="AD388" s="117"/>
      <c r="AE388" s="117">
        <v>1523814</v>
      </c>
      <c r="AF388" s="116" t="s">
        <v>11002</v>
      </c>
    </row>
    <row r="389" spans="1:32" hidden="1">
      <c r="A389" s="116" t="s">
        <v>15972</v>
      </c>
      <c r="B389" s="116" t="s">
        <v>15973</v>
      </c>
      <c r="C389" s="116" t="s">
        <v>11017</v>
      </c>
      <c r="D389" s="116" t="s">
        <v>44</v>
      </c>
      <c r="E389" s="116" t="s">
        <v>15354</v>
      </c>
      <c r="F389" s="116" t="s">
        <v>342</v>
      </c>
      <c r="G389" s="116" t="s">
        <v>104</v>
      </c>
      <c r="H389" s="116" t="s">
        <v>15977</v>
      </c>
      <c r="I389" s="116" t="s">
        <v>16008</v>
      </c>
      <c r="J389" s="116" t="s">
        <v>16009</v>
      </c>
      <c r="K389" s="116" t="s">
        <v>10999</v>
      </c>
      <c r="L389" s="116" t="s">
        <v>15278</v>
      </c>
      <c r="M389" s="116" t="s">
        <v>15279</v>
      </c>
      <c r="N389" s="117">
        <v>374</v>
      </c>
      <c r="O389" s="117">
        <v>624821</v>
      </c>
      <c r="P389" s="117"/>
      <c r="Q389" s="117"/>
      <c r="R389" s="117">
        <v>374</v>
      </c>
      <c r="S389" s="117">
        <v>624821</v>
      </c>
      <c r="T389" s="117">
        <v>305</v>
      </c>
      <c r="U389" s="117">
        <v>503381</v>
      </c>
      <c r="V389" s="117"/>
      <c r="W389" s="117"/>
      <c r="X389" s="117">
        <v>305</v>
      </c>
      <c r="Y389" s="117">
        <v>503381</v>
      </c>
      <c r="Z389" s="117">
        <v>290</v>
      </c>
      <c r="AA389" s="117">
        <v>521006</v>
      </c>
      <c r="AB389" s="117"/>
      <c r="AC389" s="117"/>
      <c r="AD389" s="117">
        <v>290</v>
      </c>
      <c r="AE389" s="117">
        <v>521006</v>
      </c>
      <c r="AF389" s="116" t="s">
        <v>11002</v>
      </c>
    </row>
    <row r="390" spans="1:32" hidden="1">
      <c r="A390" s="116" t="s">
        <v>15972</v>
      </c>
      <c r="B390" s="116" t="s">
        <v>15973</v>
      </c>
      <c r="C390" s="116" t="s">
        <v>11017</v>
      </c>
      <c r="D390" s="116" t="s">
        <v>44</v>
      </c>
      <c r="E390" s="116" t="s">
        <v>15354</v>
      </c>
      <c r="F390" s="116" t="s">
        <v>349</v>
      </c>
      <c r="G390" s="116" t="s">
        <v>104</v>
      </c>
      <c r="H390" s="116" t="s">
        <v>15977</v>
      </c>
      <c r="I390" s="116" t="s">
        <v>16010</v>
      </c>
      <c r="J390" s="116" t="s">
        <v>16011</v>
      </c>
      <c r="K390" s="116" t="s">
        <v>10999</v>
      </c>
      <c r="L390" s="116" t="s">
        <v>15278</v>
      </c>
      <c r="M390" s="116" t="s">
        <v>15279</v>
      </c>
      <c r="N390" s="117">
        <v>157</v>
      </c>
      <c r="O390" s="117">
        <v>226486</v>
      </c>
      <c r="P390" s="117"/>
      <c r="Q390" s="117"/>
      <c r="R390" s="117">
        <v>157</v>
      </c>
      <c r="S390" s="117">
        <v>226486</v>
      </c>
      <c r="T390" s="117">
        <v>99</v>
      </c>
      <c r="U390" s="117">
        <v>227817</v>
      </c>
      <c r="V390" s="117"/>
      <c r="W390" s="117"/>
      <c r="X390" s="117">
        <v>99</v>
      </c>
      <c r="Y390" s="117">
        <v>227817</v>
      </c>
      <c r="Z390" s="117"/>
      <c r="AA390" s="117">
        <v>24304</v>
      </c>
      <c r="AB390" s="117"/>
      <c r="AC390" s="117"/>
      <c r="AD390" s="117"/>
      <c r="AE390" s="117">
        <v>24304</v>
      </c>
      <c r="AF390" s="116" t="s">
        <v>11002</v>
      </c>
    </row>
    <row r="391" spans="1:32" hidden="1">
      <c r="A391" s="116" t="s">
        <v>15972</v>
      </c>
      <c r="B391" s="116" t="s">
        <v>15973</v>
      </c>
      <c r="C391" s="116" t="s">
        <v>11017</v>
      </c>
      <c r="D391" s="116" t="s">
        <v>44</v>
      </c>
      <c r="E391" s="116" t="s">
        <v>15354</v>
      </c>
      <c r="F391" s="116" t="s">
        <v>349</v>
      </c>
      <c r="G391" s="116" t="s">
        <v>104</v>
      </c>
      <c r="H391" s="116" t="s">
        <v>15977</v>
      </c>
      <c r="I391" s="116" t="s">
        <v>16010</v>
      </c>
      <c r="J391" s="116" t="s">
        <v>16011</v>
      </c>
      <c r="K391" s="116" t="s">
        <v>15293</v>
      </c>
      <c r="L391" s="116" t="s">
        <v>15294</v>
      </c>
      <c r="M391" s="116" t="s">
        <v>15279</v>
      </c>
      <c r="N391" s="117"/>
      <c r="O391" s="117">
        <v>-33273</v>
      </c>
      <c r="P391" s="117"/>
      <c r="Q391" s="117"/>
      <c r="R391" s="117"/>
      <c r="S391" s="117">
        <v>-33273</v>
      </c>
      <c r="T391" s="117"/>
      <c r="U391" s="117">
        <v>-34604</v>
      </c>
      <c r="V391" s="117"/>
      <c r="W391" s="117"/>
      <c r="X391" s="117"/>
      <c r="Y391" s="117">
        <v>-34604</v>
      </c>
      <c r="Z391" s="117"/>
      <c r="AA391" s="117">
        <v>-24284</v>
      </c>
      <c r="AB391" s="117"/>
      <c r="AC391" s="117"/>
      <c r="AD391" s="117"/>
      <c r="AE391" s="117">
        <v>-24284</v>
      </c>
      <c r="AF391" s="116" t="s">
        <v>11002</v>
      </c>
    </row>
    <row r="392" spans="1:32" hidden="1">
      <c r="A392" s="116" t="s">
        <v>15972</v>
      </c>
      <c r="B392" s="116" t="s">
        <v>15973</v>
      </c>
      <c r="C392" s="116" t="s">
        <v>11017</v>
      </c>
      <c r="D392" s="116" t="s">
        <v>44</v>
      </c>
      <c r="E392" s="116" t="s">
        <v>15354</v>
      </c>
      <c r="F392" s="116" t="s">
        <v>364</v>
      </c>
      <c r="G392" s="116" t="s">
        <v>104</v>
      </c>
      <c r="H392" s="116" t="s">
        <v>15977</v>
      </c>
      <c r="I392" s="116" t="s">
        <v>16010</v>
      </c>
      <c r="J392" s="116" t="s">
        <v>16011</v>
      </c>
      <c r="K392" s="116" t="s">
        <v>15297</v>
      </c>
      <c r="L392" s="116" t="s">
        <v>15298</v>
      </c>
      <c r="M392" s="116" t="s">
        <v>15279</v>
      </c>
      <c r="N392" s="117"/>
      <c r="O392" s="117">
        <v>34604</v>
      </c>
      <c r="P392" s="117"/>
      <c r="Q392" s="117"/>
      <c r="R392" s="117"/>
      <c r="S392" s="117">
        <v>34604</v>
      </c>
      <c r="T392" s="117"/>
      <c r="U392" s="117">
        <v>24284</v>
      </c>
      <c r="V392" s="117"/>
      <c r="W392" s="117"/>
      <c r="X392" s="117"/>
      <c r="Y392" s="117">
        <v>24284</v>
      </c>
      <c r="Z392" s="117"/>
      <c r="AA392" s="117">
        <v>5210</v>
      </c>
      <c r="AB392" s="117"/>
      <c r="AC392" s="117"/>
      <c r="AD392" s="117"/>
      <c r="AE392" s="117">
        <v>5210</v>
      </c>
      <c r="AF392" s="116" t="s">
        <v>11002</v>
      </c>
    </row>
    <row r="393" spans="1:32" hidden="1">
      <c r="A393" s="116" t="s">
        <v>15972</v>
      </c>
      <c r="B393" s="116" t="s">
        <v>15973</v>
      </c>
      <c r="C393" s="116" t="s">
        <v>11017</v>
      </c>
      <c r="D393" s="116" t="s">
        <v>44</v>
      </c>
      <c r="E393" s="116" t="s">
        <v>15354</v>
      </c>
      <c r="F393" s="116" t="s">
        <v>364</v>
      </c>
      <c r="G393" s="116" t="s">
        <v>104</v>
      </c>
      <c r="H393" s="116" t="s">
        <v>15977</v>
      </c>
      <c r="I393" s="116" t="s">
        <v>16010</v>
      </c>
      <c r="J393" s="116" t="s">
        <v>16011</v>
      </c>
      <c r="K393" s="116" t="s">
        <v>15297</v>
      </c>
      <c r="L393" s="116" t="s">
        <v>15303</v>
      </c>
      <c r="M393" s="116" t="s">
        <v>15300</v>
      </c>
      <c r="N393" s="117"/>
      <c r="O393" s="117">
        <v>34604</v>
      </c>
      <c r="P393" s="117"/>
      <c r="Q393" s="117"/>
      <c r="R393" s="117"/>
      <c r="S393" s="117">
        <v>34604</v>
      </c>
      <c r="T393" s="117"/>
      <c r="U393" s="117"/>
      <c r="V393" s="117"/>
      <c r="W393" s="117"/>
      <c r="X393" s="117"/>
      <c r="Y393" s="117"/>
      <c r="Z393" s="117"/>
      <c r="AA393" s="117"/>
      <c r="AB393" s="117"/>
      <c r="AC393" s="117"/>
      <c r="AD393" s="117"/>
      <c r="AE393" s="117"/>
      <c r="AF393" s="116" t="s">
        <v>11002</v>
      </c>
    </row>
    <row r="394" spans="1:32" hidden="1">
      <c r="A394" s="116" t="s">
        <v>15972</v>
      </c>
      <c r="B394" s="116" t="s">
        <v>15973</v>
      </c>
      <c r="C394" s="116" t="s">
        <v>11017</v>
      </c>
      <c r="D394" s="116" t="s">
        <v>44</v>
      </c>
      <c r="E394" s="116" t="s">
        <v>15354</v>
      </c>
      <c r="F394" s="116" t="s">
        <v>364</v>
      </c>
      <c r="G394" s="116" t="s">
        <v>104</v>
      </c>
      <c r="H394" s="116" t="s">
        <v>15977</v>
      </c>
      <c r="I394" s="116" t="s">
        <v>16010</v>
      </c>
      <c r="J394" s="116" t="s">
        <v>16011</v>
      </c>
      <c r="K394" s="116" t="s">
        <v>15297</v>
      </c>
      <c r="L394" s="116" t="s">
        <v>15304</v>
      </c>
      <c r="M394" s="116" t="s">
        <v>15300</v>
      </c>
      <c r="N394" s="117"/>
      <c r="O394" s="117"/>
      <c r="P394" s="117"/>
      <c r="Q394" s="117"/>
      <c r="R394" s="117"/>
      <c r="S394" s="117"/>
      <c r="T394" s="117"/>
      <c r="U394" s="117">
        <v>24284</v>
      </c>
      <c r="V394" s="117"/>
      <c r="W394" s="117"/>
      <c r="X394" s="117"/>
      <c r="Y394" s="117">
        <v>24284</v>
      </c>
      <c r="Z394" s="117"/>
      <c r="AA394" s="117"/>
      <c r="AB394" s="117"/>
      <c r="AC394" s="117"/>
      <c r="AD394" s="117"/>
      <c r="AE394" s="117"/>
      <c r="AF394" s="116" t="s">
        <v>11002</v>
      </c>
    </row>
    <row r="395" spans="1:32" hidden="1">
      <c r="A395" s="116" t="s">
        <v>15972</v>
      </c>
      <c r="B395" s="116" t="s">
        <v>15973</v>
      </c>
      <c r="C395" s="116" t="s">
        <v>11017</v>
      </c>
      <c r="D395" s="116" t="s">
        <v>44</v>
      </c>
      <c r="E395" s="116" t="s">
        <v>15354</v>
      </c>
      <c r="F395" s="116" t="s">
        <v>364</v>
      </c>
      <c r="G395" s="116" t="s">
        <v>104</v>
      </c>
      <c r="H395" s="116" t="s">
        <v>15977</v>
      </c>
      <c r="I395" s="116" t="s">
        <v>16010</v>
      </c>
      <c r="J395" s="116" t="s">
        <v>16011</v>
      </c>
      <c r="K395" s="116" t="s">
        <v>15297</v>
      </c>
      <c r="L395" s="116" t="s">
        <v>15299</v>
      </c>
      <c r="M395" s="116" t="s">
        <v>15300</v>
      </c>
      <c r="N395" s="117"/>
      <c r="O395" s="117"/>
      <c r="P395" s="117"/>
      <c r="Q395" s="117"/>
      <c r="R395" s="117"/>
      <c r="S395" s="117"/>
      <c r="T395" s="117"/>
      <c r="U395" s="117"/>
      <c r="V395" s="117"/>
      <c r="W395" s="117"/>
      <c r="X395" s="117"/>
      <c r="Y395" s="117"/>
      <c r="Z395" s="117"/>
      <c r="AA395" s="117">
        <v>5210</v>
      </c>
      <c r="AB395" s="117"/>
      <c r="AC395" s="117"/>
      <c r="AD395" s="117"/>
      <c r="AE395" s="117">
        <v>5210</v>
      </c>
      <c r="AF395" s="116" t="s">
        <v>11002</v>
      </c>
    </row>
    <row r="396" spans="1:32" hidden="1">
      <c r="A396" s="116" t="s">
        <v>15972</v>
      </c>
      <c r="B396" s="116" t="s">
        <v>15973</v>
      </c>
      <c r="C396" s="116" t="s">
        <v>11017</v>
      </c>
      <c r="D396" s="116" t="s">
        <v>44</v>
      </c>
      <c r="E396" s="116" t="s">
        <v>15354</v>
      </c>
      <c r="F396" s="116" t="s">
        <v>377</v>
      </c>
      <c r="G396" s="116" t="s">
        <v>104</v>
      </c>
      <c r="H396" s="116" t="s">
        <v>15977</v>
      </c>
      <c r="I396" s="116" t="s">
        <v>13212</v>
      </c>
      <c r="J396" s="116" t="s">
        <v>16012</v>
      </c>
      <c r="K396" s="116" t="s">
        <v>10999</v>
      </c>
      <c r="L396" s="116" t="s">
        <v>15278</v>
      </c>
      <c r="M396" s="116" t="s">
        <v>15279</v>
      </c>
      <c r="N396" s="117"/>
      <c r="O396" s="117">
        <v>109267</v>
      </c>
      <c r="P396" s="117"/>
      <c r="Q396" s="117"/>
      <c r="R396" s="117"/>
      <c r="S396" s="117">
        <v>109267</v>
      </c>
      <c r="T396" s="117"/>
      <c r="U396" s="117">
        <v>25800</v>
      </c>
      <c r="V396" s="117"/>
      <c r="W396" s="117"/>
      <c r="X396" s="117"/>
      <c r="Y396" s="117">
        <v>25800</v>
      </c>
      <c r="Z396" s="117"/>
      <c r="AA396" s="117">
        <v>69579</v>
      </c>
      <c r="AB396" s="117"/>
      <c r="AC396" s="117"/>
      <c r="AD396" s="117"/>
      <c r="AE396" s="117">
        <v>69579</v>
      </c>
      <c r="AF396" s="116" t="s">
        <v>11002</v>
      </c>
    </row>
    <row r="397" spans="1:32" hidden="1">
      <c r="A397" s="116" t="s">
        <v>15972</v>
      </c>
      <c r="B397" s="116" t="s">
        <v>15973</v>
      </c>
      <c r="C397" s="116" t="s">
        <v>11017</v>
      </c>
      <c r="D397" s="116" t="s">
        <v>44</v>
      </c>
      <c r="E397" s="116" t="s">
        <v>15354</v>
      </c>
      <c r="F397" s="116" t="s">
        <v>391</v>
      </c>
      <c r="G397" s="116" t="s">
        <v>158</v>
      </c>
      <c r="H397" s="116" t="s">
        <v>15410</v>
      </c>
      <c r="I397" s="116" t="s">
        <v>16013</v>
      </c>
      <c r="J397" s="116" t="s">
        <v>16014</v>
      </c>
      <c r="K397" s="116" t="s">
        <v>10999</v>
      </c>
      <c r="L397" s="116" t="s">
        <v>15278</v>
      </c>
      <c r="M397" s="116" t="s">
        <v>15279</v>
      </c>
      <c r="N397" s="117"/>
      <c r="O397" s="117">
        <v>81490</v>
      </c>
      <c r="P397" s="117"/>
      <c r="Q397" s="117"/>
      <c r="R397" s="117"/>
      <c r="S397" s="117">
        <v>81490</v>
      </c>
      <c r="T397" s="117"/>
      <c r="U397" s="117">
        <v>127222</v>
      </c>
      <c r="V397" s="117"/>
      <c r="W397" s="117"/>
      <c r="X397" s="117"/>
      <c r="Y397" s="117">
        <v>127222</v>
      </c>
      <c r="Z397" s="117"/>
      <c r="AA397" s="117">
        <v>62403</v>
      </c>
      <c r="AB397" s="117"/>
      <c r="AC397" s="117"/>
      <c r="AD397" s="117"/>
      <c r="AE397" s="117">
        <v>62403</v>
      </c>
      <c r="AF397" s="116" t="s">
        <v>11002</v>
      </c>
    </row>
    <row r="398" spans="1:32" hidden="1">
      <c r="A398" s="116" t="s">
        <v>15972</v>
      </c>
      <c r="B398" s="116" t="s">
        <v>15973</v>
      </c>
      <c r="C398" s="116" t="s">
        <v>11017</v>
      </c>
      <c r="D398" s="116" t="s">
        <v>44</v>
      </c>
      <c r="E398" s="116" t="s">
        <v>15354</v>
      </c>
      <c r="F398" s="116" t="s">
        <v>413</v>
      </c>
      <c r="G398" s="116" t="s">
        <v>158</v>
      </c>
      <c r="H398" s="116" t="s">
        <v>15410</v>
      </c>
      <c r="I398" s="116" t="s">
        <v>16015</v>
      </c>
      <c r="J398" s="116" t="s">
        <v>16016</v>
      </c>
      <c r="K398" s="116" t="s">
        <v>10999</v>
      </c>
      <c r="L398" s="116" t="s">
        <v>15278</v>
      </c>
      <c r="M398" s="116" t="s">
        <v>15279</v>
      </c>
      <c r="N398" s="117"/>
      <c r="O398" s="117"/>
      <c r="P398" s="117"/>
      <c r="Q398" s="117"/>
      <c r="R398" s="117"/>
      <c r="S398" s="117"/>
      <c r="T398" s="117"/>
      <c r="U398" s="117"/>
      <c r="V398" s="117"/>
      <c r="W398" s="117">
        <v>190000</v>
      </c>
      <c r="X398" s="117"/>
      <c r="Y398" s="117">
        <v>190000</v>
      </c>
      <c r="Z398" s="117"/>
      <c r="AA398" s="117">
        <v>640</v>
      </c>
      <c r="AB398" s="117"/>
      <c r="AC398" s="117">
        <v>1154007</v>
      </c>
      <c r="AD398" s="117"/>
      <c r="AE398" s="117">
        <v>1154647</v>
      </c>
      <c r="AF398" s="116" t="s">
        <v>11002</v>
      </c>
    </row>
    <row r="399" spans="1:32" hidden="1">
      <c r="A399" s="116" t="s">
        <v>15972</v>
      </c>
      <c r="B399" s="116" t="s">
        <v>15973</v>
      </c>
      <c r="C399" s="116" t="s">
        <v>11017</v>
      </c>
      <c r="D399" s="116" t="s">
        <v>44</v>
      </c>
      <c r="E399" s="116" t="s">
        <v>15354</v>
      </c>
      <c r="F399" s="116" t="s">
        <v>420</v>
      </c>
      <c r="G399" s="116" t="s">
        <v>352</v>
      </c>
      <c r="H399" s="116" t="s">
        <v>16017</v>
      </c>
      <c r="I399" s="116" t="s">
        <v>16018</v>
      </c>
      <c r="J399" s="116" t="s">
        <v>16017</v>
      </c>
      <c r="K399" s="116" t="s">
        <v>10999</v>
      </c>
      <c r="L399" s="116" t="s">
        <v>15278</v>
      </c>
      <c r="M399" s="116" t="s">
        <v>15279</v>
      </c>
      <c r="N399" s="117"/>
      <c r="O399" s="117">
        <v>311294</v>
      </c>
      <c r="P399" s="117"/>
      <c r="Q399" s="117"/>
      <c r="R399" s="117"/>
      <c r="S399" s="117">
        <v>311294</v>
      </c>
      <c r="T399" s="117"/>
      <c r="U399" s="117">
        <v>37059</v>
      </c>
      <c r="V399" s="117"/>
      <c r="W399" s="117"/>
      <c r="X399" s="117"/>
      <c r="Y399" s="117">
        <v>37059</v>
      </c>
      <c r="Z399" s="117"/>
      <c r="AA399" s="117">
        <v>43261</v>
      </c>
      <c r="AB399" s="117"/>
      <c r="AC399" s="117"/>
      <c r="AD399" s="117"/>
      <c r="AE399" s="117">
        <v>43261</v>
      </c>
      <c r="AF399" s="116" t="s">
        <v>11002</v>
      </c>
    </row>
    <row r="400" spans="1:32" hidden="1">
      <c r="A400" s="116" t="s">
        <v>15972</v>
      </c>
      <c r="B400" s="116" t="s">
        <v>15973</v>
      </c>
      <c r="C400" s="116" t="s">
        <v>11017</v>
      </c>
      <c r="D400" s="116" t="s">
        <v>104</v>
      </c>
      <c r="E400" s="116" t="s">
        <v>16019</v>
      </c>
      <c r="F400" s="116" t="s">
        <v>427</v>
      </c>
      <c r="G400" s="116" t="s">
        <v>21</v>
      </c>
      <c r="H400" s="116" t="s">
        <v>16020</v>
      </c>
      <c r="I400" s="116" t="s">
        <v>16021</v>
      </c>
      <c r="J400" s="116" t="s">
        <v>16022</v>
      </c>
      <c r="K400" s="116" t="s">
        <v>10999</v>
      </c>
      <c r="L400" s="116" t="s">
        <v>15278</v>
      </c>
      <c r="M400" s="116" t="s">
        <v>15279</v>
      </c>
      <c r="N400" s="117"/>
      <c r="O400" s="117">
        <v>4317</v>
      </c>
      <c r="P400" s="117"/>
      <c r="Q400" s="117"/>
      <c r="R400" s="117"/>
      <c r="S400" s="117">
        <v>4317</v>
      </c>
      <c r="T400" s="117"/>
      <c r="U400" s="117">
        <v>4789</v>
      </c>
      <c r="V400" s="117"/>
      <c r="W400" s="117"/>
      <c r="X400" s="117"/>
      <c r="Y400" s="117">
        <v>4789</v>
      </c>
      <c r="Z400" s="117"/>
      <c r="AA400" s="117">
        <v>3969</v>
      </c>
      <c r="AB400" s="117"/>
      <c r="AC400" s="117"/>
      <c r="AD400" s="117"/>
      <c r="AE400" s="117">
        <v>3969</v>
      </c>
      <c r="AF400" s="116" t="s">
        <v>11002</v>
      </c>
    </row>
    <row r="401" spans="1:32" hidden="1">
      <c r="A401" s="116" t="s">
        <v>15972</v>
      </c>
      <c r="B401" s="116" t="s">
        <v>15973</v>
      </c>
      <c r="C401" s="116" t="s">
        <v>11017</v>
      </c>
      <c r="D401" s="116" t="s">
        <v>104</v>
      </c>
      <c r="E401" s="116" t="s">
        <v>16019</v>
      </c>
      <c r="F401" s="116" t="s">
        <v>442</v>
      </c>
      <c r="G401" s="116" t="s">
        <v>21</v>
      </c>
      <c r="H401" s="116" t="s">
        <v>16020</v>
      </c>
      <c r="I401" s="116" t="s">
        <v>16023</v>
      </c>
      <c r="J401" s="116" t="s">
        <v>16024</v>
      </c>
      <c r="K401" s="116" t="s">
        <v>10999</v>
      </c>
      <c r="L401" s="116" t="s">
        <v>15278</v>
      </c>
      <c r="M401" s="116" t="s">
        <v>15279</v>
      </c>
      <c r="N401" s="117">
        <v>85</v>
      </c>
      <c r="O401" s="117">
        <v>352047</v>
      </c>
      <c r="P401" s="117"/>
      <c r="Q401" s="117"/>
      <c r="R401" s="117">
        <v>85</v>
      </c>
      <c r="S401" s="117">
        <v>352047</v>
      </c>
      <c r="T401" s="117"/>
      <c r="U401" s="117">
        <v>4581</v>
      </c>
      <c r="V401" s="117">
        <v>63</v>
      </c>
      <c r="W401" s="117">
        <v>381240</v>
      </c>
      <c r="X401" s="117">
        <v>63</v>
      </c>
      <c r="Y401" s="117">
        <v>385821</v>
      </c>
      <c r="Z401" s="117">
        <v>141</v>
      </c>
      <c r="AA401" s="117">
        <v>571274</v>
      </c>
      <c r="AB401" s="117"/>
      <c r="AC401" s="117"/>
      <c r="AD401" s="117">
        <v>141</v>
      </c>
      <c r="AE401" s="117">
        <v>571274</v>
      </c>
      <c r="AF401" s="116" t="s">
        <v>11002</v>
      </c>
    </row>
    <row r="402" spans="1:32" hidden="1">
      <c r="A402" s="116" t="s">
        <v>15972</v>
      </c>
      <c r="B402" s="116" t="s">
        <v>15973</v>
      </c>
      <c r="C402" s="116" t="s">
        <v>11017</v>
      </c>
      <c r="D402" s="116" t="s">
        <v>104</v>
      </c>
      <c r="E402" s="116" t="s">
        <v>16019</v>
      </c>
      <c r="F402" s="116" t="s">
        <v>458</v>
      </c>
      <c r="G402" s="116" t="s">
        <v>21</v>
      </c>
      <c r="H402" s="116" t="s">
        <v>16020</v>
      </c>
      <c r="I402" s="116" t="s">
        <v>16025</v>
      </c>
      <c r="J402" s="116" t="s">
        <v>16026</v>
      </c>
      <c r="K402" s="116" t="s">
        <v>10999</v>
      </c>
      <c r="L402" s="116" t="s">
        <v>15278</v>
      </c>
      <c r="M402" s="116" t="s">
        <v>15279</v>
      </c>
      <c r="N402" s="117"/>
      <c r="O402" s="117">
        <v>30476</v>
      </c>
      <c r="P402" s="117"/>
      <c r="Q402" s="117"/>
      <c r="R402" s="117"/>
      <c r="S402" s="117">
        <v>30476</v>
      </c>
      <c r="T402" s="117"/>
      <c r="U402" s="117">
        <v>38386</v>
      </c>
      <c r="V402" s="117"/>
      <c r="W402" s="117"/>
      <c r="X402" s="117"/>
      <c r="Y402" s="117">
        <v>38386</v>
      </c>
      <c r="Z402" s="117"/>
      <c r="AA402" s="117">
        <v>47277</v>
      </c>
      <c r="AB402" s="117"/>
      <c r="AC402" s="117"/>
      <c r="AD402" s="117"/>
      <c r="AE402" s="117">
        <v>47277</v>
      </c>
      <c r="AF402" s="116" t="s">
        <v>11002</v>
      </c>
    </row>
    <row r="403" spans="1:32" hidden="1">
      <c r="A403" s="116" t="s">
        <v>15972</v>
      </c>
      <c r="B403" s="116" t="s">
        <v>15973</v>
      </c>
      <c r="C403" s="116" t="s">
        <v>11017</v>
      </c>
      <c r="D403" s="116" t="s">
        <v>104</v>
      </c>
      <c r="E403" s="116" t="s">
        <v>16019</v>
      </c>
      <c r="F403" s="116" t="s">
        <v>465</v>
      </c>
      <c r="G403" s="116" t="s">
        <v>44</v>
      </c>
      <c r="H403" s="116" t="s">
        <v>16027</v>
      </c>
      <c r="I403" s="116" t="s">
        <v>16028</v>
      </c>
      <c r="J403" s="116" t="s">
        <v>16029</v>
      </c>
      <c r="K403" s="116" t="s">
        <v>10999</v>
      </c>
      <c r="L403" s="116" t="s">
        <v>15278</v>
      </c>
      <c r="M403" s="116" t="s">
        <v>15279</v>
      </c>
      <c r="N403" s="117"/>
      <c r="O403" s="117">
        <v>81614</v>
      </c>
      <c r="P403" s="117"/>
      <c r="Q403" s="117"/>
      <c r="R403" s="117"/>
      <c r="S403" s="117">
        <v>81614</v>
      </c>
      <c r="T403" s="117"/>
      <c r="U403" s="117">
        <v>16692</v>
      </c>
      <c r="V403" s="117"/>
      <c r="W403" s="117">
        <v>111821</v>
      </c>
      <c r="X403" s="117"/>
      <c r="Y403" s="117">
        <v>128513</v>
      </c>
      <c r="Z403" s="117"/>
      <c r="AA403" s="117">
        <v>112126</v>
      </c>
      <c r="AB403" s="117"/>
      <c r="AC403" s="117"/>
      <c r="AD403" s="117"/>
      <c r="AE403" s="117">
        <v>112126</v>
      </c>
      <c r="AF403" s="116" t="s">
        <v>11002</v>
      </c>
    </row>
    <row r="404" spans="1:32" hidden="1">
      <c r="A404" s="116" t="s">
        <v>15972</v>
      </c>
      <c r="B404" s="116" t="s">
        <v>15973</v>
      </c>
      <c r="C404" s="116" t="s">
        <v>11017</v>
      </c>
      <c r="D404" s="116" t="s">
        <v>104</v>
      </c>
      <c r="E404" s="116" t="s">
        <v>16019</v>
      </c>
      <c r="F404" s="116" t="s">
        <v>471</v>
      </c>
      <c r="G404" s="116" t="s">
        <v>44</v>
      </c>
      <c r="H404" s="116" t="s">
        <v>16027</v>
      </c>
      <c r="I404" s="116" t="s">
        <v>16030</v>
      </c>
      <c r="J404" s="116" t="s">
        <v>16031</v>
      </c>
      <c r="K404" s="116" t="s">
        <v>10999</v>
      </c>
      <c r="L404" s="116" t="s">
        <v>15278</v>
      </c>
      <c r="M404" s="116" t="s">
        <v>15279</v>
      </c>
      <c r="N404" s="117"/>
      <c r="O404" s="117">
        <v>17363</v>
      </c>
      <c r="P404" s="117"/>
      <c r="Q404" s="117"/>
      <c r="R404" s="117"/>
      <c r="S404" s="117">
        <v>17363</v>
      </c>
      <c r="T404" s="117"/>
      <c r="U404" s="117">
        <v>31479</v>
      </c>
      <c r="V404" s="117"/>
      <c r="W404" s="117">
        <v>28760</v>
      </c>
      <c r="X404" s="117"/>
      <c r="Y404" s="117">
        <v>60239</v>
      </c>
      <c r="Z404" s="117"/>
      <c r="AA404" s="117">
        <v>67279</v>
      </c>
      <c r="AB404" s="117"/>
      <c r="AC404" s="117"/>
      <c r="AD404" s="117"/>
      <c r="AE404" s="117">
        <v>67279</v>
      </c>
      <c r="AF404" s="116" t="s">
        <v>11002</v>
      </c>
    </row>
    <row r="405" spans="1:32" hidden="1">
      <c r="A405" s="116" t="s">
        <v>15972</v>
      </c>
      <c r="B405" s="116" t="s">
        <v>15973</v>
      </c>
      <c r="C405" s="116" t="s">
        <v>11017</v>
      </c>
      <c r="D405" s="116" t="s">
        <v>104</v>
      </c>
      <c r="E405" s="116" t="s">
        <v>16019</v>
      </c>
      <c r="F405" s="116" t="s">
        <v>485</v>
      </c>
      <c r="G405" s="116" t="s">
        <v>44</v>
      </c>
      <c r="H405" s="116" t="s">
        <v>16027</v>
      </c>
      <c r="I405" s="116" t="s">
        <v>16032</v>
      </c>
      <c r="J405" s="116" t="s">
        <v>16033</v>
      </c>
      <c r="K405" s="116" t="s">
        <v>10999</v>
      </c>
      <c r="L405" s="116" t="s">
        <v>15278</v>
      </c>
      <c r="M405" s="116" t="s">
        <v>15279</v>
      </c>
      <c r="N405" s="117"/>
      <c r="O405" s="117">
        <v>100022</v>
      </c>
      <c r="P405" s="117"/>
      <c r="Q405" s="117"/>
      <c r="R405" s="117"/>
      <c r="S405" s="117">
        <v>100022</v>
      </c>
      <c r="T405" s="117"/>
      <c r="U405" s="117"/>
      <c r="V405" s="117"/>
      <c r="W405" s="117">
        <v>507562</v>
      </c>
      <c r="X405" s="117"/>
      <c r="Y405" s="117">
        <v>507562</v>
      </c>
      <c r="Z405" s="117"/>
      <c r="AA405" s="117">
        <v>251724</v>
      </c>
      <c r="AB405" s="117"/>
      <c r="AC405" s="117"/>
      <c r="AD405" s="117"/>
      <c r="AE405" s="117">
        <v>251724</v>
      </c>
      <c r="AF405" s="116" t="s">
        <v>11002</v>
      </c>
    </row>
    <row r="406" spans="1:32" hidden="1">
      <c r="A406" s="116" t="s">
        <v>15972</v>
      </c>
      <c r="B406" s="116" t="s">
        <v>15973</v>
      </c>
      <c r="C406" s="116" t="s">
        <v>11017</v>
      </c>
      <c r="D406" s="116" t="s">
        <v>104</v>
      </c>
      <c r="E406" s="116" t="s">
        <v>16019</v>
      </c>
      <c r="F406" s="116" t="s">
        <v>491</v>
      </c>
      <c r="G406" s="116" t="s">
        <v>104</v>
      </c>
      <c r="H406" s="116" t="s">
        <v>16034</v>
      </c>
      <c r="I406" s="116" t="s">
        <v>13665</v>
      </c>
      <c r="J406" s="116" t="s">
        <v>16035</v>
      </c>
      <c r="K406" s="116" t="s">
        <v>10999</v>
      </c>
      <c r="L406" s="116" t="s">
        <v>15278</v>
      </c>
      <c r="M406" s="116" t="s">
        <v>15279</v>
      </c>
      <c r="N406" s="117"/>
      <c r="O406" s="117">
        <v>145655</v>
      </c>
      <c r="P406" s="117"/>
      <c r="Q406" s="117"/>
      <c r="R406" s="117"/>
      <c r="S406" s="117">
        <v>145655</v>
      </c>
      <c r="T406" s="117"/>
      <c r="U406" s="117">
        <v>153418</v>
      </c>
      <c r="V406" s="117"/>
      <c r="W406" s="117"/>
      <c r="X406" s="117"/>
      <c r="Y406" s="117">
        <v>153418</v>
      </c>
      <c r="Z406" s="117"/>
      <c r="AA406" s="117">
        <v>160445</v>
      </c>
      <c r="AB406" s="117"/>
      <c r="AC406" s="117"/>
      <c r="AD406" s="117"/>
      <c r="AE406" s="117">
        <v>160445</v>
      </c>
      <c r="AF406" s="116" t="s">
        <v>11002</v>
      </c>
    </row>
    <row r="407" spans="1:32" hidden="1">
      <c r="A407" s="116" t="s">
        <v>15972</v>
      </c>
      <c r="B407" s="116" t="s">
        <v>15973</v>
      </c>
      <c r="C407" s="116" t="s">
        <v>11017</v>
      </c>
      <c r="D407" s="116" t="s">
        <v>104</v>
      </c>
      <c r="E407" s="116" t="s">
        <v>16019</v>
      </c>
      <c r="F407" s="116" t="s">
        <v>499</v>
      </c>
      <c r="G407" s="116" t="s">
        <v>104</v>
      </c>
      <c r="H407" s="116" t="s">
        <v>16034</v>
      </c>
      <c r="I407" s="116" t="s">
        <v>16036</v>
      </c>
      <c r="J407" s="116" t="s">
        <v>16037</v>
      </c>
      <c r="K407" s="116" t="s">
        <v>10999</v>
      </c>
      <c r="L407" s="116" t="s">
        <v>15278</v>
      </c>
      <c r="M407" s="116" t="s">
        <v>15279</v>
      </c>
      <c r="N407" s="117"/>
      <c r="O407" s="117">
        <v>4039</v>
      </c>
      <c r="P407" s="117"/>
      <c r="Q407" s="117"/>
      <c r="R407" s="117"/>
      <c r="S407" s="117">
        <v>4039</v>
      </c>
      <c r="T407" s="117"/>
      <c r="U407" s="117">
        <v>4328</v>
      </c>
      <c r="V407" s="117"/>
      <c r="W407" s="117"/>
      <c r="X407" s="117"/>
      <c r="Y407" s="117">
        <v>4328</v>
      </c>
      <c r="Z407" s="117"/>
      <c r="AA407" s="117">
        <v>4438</v>
      </c>
      <c r="AB407" s="117"/>
      <c r="AC407" s="117"/>
      <c r="AD407" s="117"/>
      <c r="AE407" s="117">
        <v>4438</v>
      </c>
      <c r="AF407" s="116" t="s">
        <v>11002</v>
      </c>
    </row>
    <row r="408" spans="1:32" hidden="1">
      <c r="A408" s="116" t="s">
        <v>15972</v>
      </c>
      <c r="B408" s="116" t="s">
        <v>15973</v>
      </c>
      <c r="C408" s="116" t="s">
        <v>11017</v>
      </c>
      <c r="D408" s="116" t="s">
        <v>104</v>
      </c>
      <c r="E408" s="116" t="s">
        <v>16019</v>
      </c>
      <c r="F408" s="116" t="s">
        <v>515</v>
      </c>
      <c r="G408" s="116" t="s">
        <v>158</v>
      </c>
      <c r="H408" s="116" t="s">
        <v>16038</v>
      </c>
      <c r="I408" s="116" t="s">
        <v>16039</v>
      </c>
      <c r="J408" s="116" t="s">
        <v>16040</v>
      </c>
      <c r="K408" s="116" t="s">
        <v>10999</v>
      </c>
      <c r="L408" s="116" t="s">
        <v>15278</v>
      </c>
      <c r="M408" s="116" t="s">
        <v>15279</v>
      </c>
      <c r="N408" s="117"/>
      <c r="O408" s="117">
        <v>5669</v>
      </c>
      <c r="P408" s="117"/>
      <c r="Q408" s="117"/>
      <c r="R408" s="117"/>
      <c r="S408" s="117">
        <v>5669</v>
      </c>
      <c r="T408" s="117"/>
      <c r="U408" s="117">
        <v>5346</v>
      </c>
      <c r="V408" s="117"/>
      <c r="W408" s="117"/>
      <c r="X408" s="117"/>
      <c r="Y408" s="117">
        <v>5346</v>
      </c>
      <c r="Z408" s="117"/>
      <c r="AA408" s="117">
        <v>6011</v>
      </c>
      <c r="AB408" s="117"/>
      <c r="AC408" s="117"/>
      <c r="AD408" s="117"/>
      <c r="AE408" s="117">
        <v>6011</v>
      </c>
      <c r="AF408" s="116" t="s">
        <v>11002</v>
      </c>
    </row>
    <row r="409" spans="1:32" hidden="1">
      <c r="A409" s="116" t="s">
        <v>15972</v>
      </c>
      <c r="B409" s="116" t="s">
        <v>15973</v>
      </c>
      <c r="C409" s="116" t="s">
        <v>11017</v>
      </c>
      <c r="D409" s="116" t="s">
        <v>158</v>
      </c>
      <c r="E409" s="116" t="s">
        <v>16041</v>
      </c>
      <c r="F409" s="116" t="s">
        <v>523</v>
      </c>
      <c r="G409" s="116" t="s">
        <v>21</v>
      </c>
      <c r="H409" s="116" t="s">
        <v>16042</v>
      </c>
      <c r="I409" s="116" t="s">
        <v>16043</v>
      </c>
      <c r="J409" s="116" t="s">
        <v>16044</v>
      </c>
      <c r="K409" s="116" t="s">
        <v>10999</v>
      </c>
      <c r="L409" s="116" t="s">
        <v>15278</v>
      </c>
      <c r="M409" s="116" t="s">
        <v>15279</v>
      </c>
      <c r="N409" s="117"/>
      <c r="O409" s="117">
        <v>21318</v>
      </c>
      <c r="P409" s="117"/>
      <c r="Q409" s="117"/>
      <c r="R409" s="117"/>
      <c r="S409" s="117">
        <v>21318</v>
      </c>
      <c r="T409" s="117"/>
      <c r="U409" s="117">
        <v>9987</v>
      </c>
      <c r="V409" s="117"/>
      <c r="W409" s="117"/>
      <c r="X409" s="117"/>
      <c r="Y409" s="117">
        <v>9987</v>
      </c>
      <c r="Z409" s="117"/>
      <c r="AA409" s="117">
        <v>13946</v>
      </c>
      <c r="AB409" s="117"/>
      <c r="AC409" s="117"/>
      <c r="AD409" s="117"/>
      <c r="AE409" s="117">
        <v>13946</v>
      </c>
      <c r="AF409" s="116" t="s">
        <v>11002</v>
      </c>
    </row>
    <row r="410" spans="1:32" hidden="1">
      <c r="A410" s="116" t="s">
        <v>15972</v>
      </c>
      <c r="B410" s="116" t="s">
        <v>15973</v>
      </c>
      <c r="C410" s="116" t="s">
        <v>11017</v>
      </c>
      <c r="D410" s="116" t="s">
        <v>158</v>
      </c>
      <c r="E410" s="116" t="s">
        <v>16041</v>
      </c>
      <c r="F410" s="116" t="s">
        <v>2329</v>
      </c>
      <c r="G410" s="116" t="s">
        <v>44</v>
      </c>
      <c r="H410" s="116" t="s">
        <v>16045</v>
      </c>
      <c r="I410" s="116" t="s">
        <v>16046</v>
      </c>
      <c r="J410" s="116" t="s">
        <v>16047</v>
      </c>
      <c r="K410" s="116" t="s">
        <v>10999</v>
      </c>
      <c r="L410" s="116" t="s">
        <v>15278</v>
      </c>
      <c r="M410" s="116" t="s">
        <v>15279</v>
      </c>
      <c r="N410" s="117"/>
      <c r="O410" s="117">
        <v>5118</v>
      </c>
      <c r="P410" s="117"/>
      <c r="Q410" s="117"/>
      <c r="R410" s="117"/>
      <c r="S410" s="117">
        <v>5118</v>
      </c>
      <c r="T410" s="117"/>
      <c r="U410" s="117">
        <v>8122</v>
      </c>
      <c r="V410" s="117"/>
      <c r="W410" s="117"/>
      <c r="X410" s="117"/>
      <c r="Y410" s="117">
        <v>8122</v>
      </c>
      <c r="Z410" s="117"/>
      <c r="AA410" s="117">
        <v>7939</v>
      </c>
      <c r="AB410" s="117"/>
      <c r="AC410" s="117"/>
      <c r="AD410" s="117"/>
      <c r="AE410" s="117">
        <v>7939</v>
      </c>
      <c r="AF410" s="116" t="s">
        <v>11002</v>
      </c>
    </row>
    <row r="411" spans="1:32" hidden="1">
      <c r="A411" s="116" t="s">
        <v>15972</v>
      </c>
      <c r="B411" s="116" t="s">
        <v>15973</v>
      </c>
      <c r="C411" s="116" t="s">
        <v>11017</v>
      </c>
      <c r="D411" s="116" t="s">
        <v>158</v>
      </c>
      <c r="E411" s="116" t="s">
        <v>16041</v>
      </c>
      <c r="F411" s="116" t="s">
        <v>530</v>
      </c>
      <c r="G411" s="116" t="s">
        <v>44</v>
      </c>
      <c r="H411" s="116" t="s">
        <v>16045</v>
      </c>
      <c r="I411" s="116" t="s">
        <v>16048</v>
      </c>
      <c r="J411" s="116" t="s">
        <v>16049</v>
      </c>
      <c r="K411" s="116" t="s">
        <v>10999</v>
      </c>
      <c r="L411" s="116" t="s">
        <v>15278</v>
      </c>
      <c r="M411" s="116" t="s">
        <v>15279</v>
      </c>
      <c r="N411" s="117"/>
      <c r="O411" s="117">
        <v>44718</v>
      </c>
      <c r="P411" s="117"/>
      <c r="Q411" s="117"/>
      <c r="R411" s="117"/>
      <c r="S411" s="117">
        <v>44718</v>
      </c>
      <c r="T411" s="117"/>
      <c r="U411" s="117">
        <v>44455</v>
      </c>
      <c r="V411" s="117"/>
      <c r="W411" s="117"/>
      <c r="X411" s="117"/>
      <c r="Y411" s="117">
        <v>44455</v>
      </c>
      <c r="Z411" s="117"/>
      <c r="AA411" s="117">
        <v>49537</v>
      </c>
      <c r="AB411" s="117"/>
      <c r="AC411" s="117"/>
      <c r="AD411" s="117"/>
      <c r="AE411" s="117">
        <v>49537</v>
      </c>
      <c r="AF411" s="116" t="s">
        <v>11002</v>
      </c>
    </row>
    <row r="412" spans="1:32" hidden="1">
      <c r="A412" s="116" t="s">
        <v>15972</v>
      </c>
      <c r="B412" s="116" t="s">
        <v>15973</v>
      </c>
      <c r="C412" s="116" t="s">
        <v>11017</v>
      </c>
      <c r="D412" s="116" t="s">
        <v>158</v>
      </c>
      <c r="E412" s="116" t="s">
        <v>16041</v>
      </c>
      <c r="F412" s="116" t="s">
        <v>537</v>
      </c>
      <c r="G412" s="116" t="s">
        <v>44</v>
      </c>
      <c r="H412" s="116" t="s">
        <v>16045</v>
      </c>
      <c r="I412" s="116" t="s">
        <v>16050</v>
      </c>
      <c r="J412" s="116" t="s">
        <v>16051</v>
      </c>
      <c r="K412" s="116" t="s">
        <v>10999</v>
      </c>
      <c r="L412" s="116" t="s">
        <v>15278</v>
      </c>
      <c r="M412" s="116" t="s">
        <v>15279</v>
      </c>
      <c r="N412" s="117"/>
      <c r="O412" s="117">
        <v>122246</v>
      </c>
      <c r="P412" s="117"/>
      <c r="Q412" s="117"/>
      <c r="R412" s="117"/>
      <c r="S412" s="117">
        <v>122246</v>
      </c>
      <c r="T412" s="117"/>
      <c r="U412" s="117">
        <v>107696</v>
      </c>
      <c r="V412" s="117"/>
      <c r="W412" s="117"/>
      <c r="X412" s="117"/>
      <c r="Y412" s="117">
        <v>107696</v>
      </c>
      <c r="Z412" s="117"/>
      <c r="AA412" s="117">
        <v>84004</v>
      </c>
      <c r="AB412" s="117"/>
      <c r="AC412" s="117"/>
      <c r="AD412" s="117"/>
      <c r="AE412" s="117">
        <v>84004</v>
      </c>
      <c r="AF412" s="116" t="s">
        <v>11002</v>
      </c>
    </row>
    <row r="413" spans="1:32" hidden="1">
      <c r="A413" s="116" t="s">
        <v>15972</v>
      </c>
      <c r="B413" s="116" t="s">
        <v>15973</v>
      </c>
      <c r="C413" s="116" t="s">
        <v>11017</v>
      </c>
      <c r="D413" s="116" t="s">
        <v>158</v>
      </c>
      <c r="E413" s="116" t="s">
        <v>16041</v>
      </c>
      <c r="F413" s="116" t="s">
        <v>545</v>
      </c>
      <c r="G413" s="116" t="s">
        <v>44</v>
      </c>
      <c r="H413" s="116" t="s">
        <v>16045</v>
      </c>
      <c r="I413" s="116" t="s">
        <v>16052</v>
      </c>
      <c r="J413" s="116" t="s">
        <v>16053</v>
      </c>
      <c r="K413" s="116" t="s">
        <v>10999</v>
      </c>
      <c r="L413" s="116" t="s">
        <v>15278</v>
      </c>
      <c r="M413" s="116" t="s">
        <v>15279</v>
      </c>
      <c r="N413" s="117">
        <v>42</v>
      </c>
      <c r="O413" s="117">
        <v>6438</v>
      </c>
      <c r="P413" s="117"/>
      <c r="Q413" s="117"/>
      <c r="R413" s="117">
        <v>42</v>
      </c>
      <c r="S413" s="117">
        <v>6438</v>
      </c>
      <c r="T413" s="117">
        <v>10</v>
      </c>
      <c r="U413" s="117">
        <v>2200</v>
      </c>
      <c r="V413" s="117"/>
      <c r="W413" s="117"/>
      <c r="X413" s="117">
        <v>10</v>
      </c>
      <c r="Y413" s="117">
        <v>2200</v>
      </c>
      <c r="Z413" s="117">
        <v>10</v>
      </c>
      <c r="AA413" s="117">
        <v>2190</v>
      </c>
      <c r="AB413" s="117"/>
      <c r="AC413" s="117"/>
      <c r="AD413" s="117">
        <v>10</v>
      </c>
      <c r="AE413" s="117">
        <v>2190</v>
      </c>
      <c r="AF413" s="116" t="s">
        <v>11002</v>
      </c>
    </row>
    <row r="414" spans="1:32" hidden="1">
      <c r="A414" s="116" t="s">
        <v>15972</v>
      </c>
      <c r="B414" s="116" t="s">
        <v>15973</v>
      </c>
      <c r="C414" s="116" t="s">
        <v>11017</v>
      </c>
      <c r="D414" s="116" t="s">
        <v>158</v>
      </c>
      <c r="E414" s="116" t="s">
        <v>16041</v>
      </c>
      <c r="F414" s="116" t="s">
        <v>550</v>
      </c>
      <c r="G414" s="116" t="s">
        <v>44</v>
      </c>
      <c r="H414" s="116" t="s">
        <v>16045</v>
      </c>
      <c r="I414" s="116" t="s">
        <v>16054</v>
      </c>
      <c r="J414" s="116" t="s">
        <v>16055</v>
      </c>
      <c r="K414" s="116" t="s">
        <v>10999</v>
      </c>
      <c r="L414" s="116" t="s">
        <v>15278</v>
      </c>
      <c r="M414" s="116" t="s">
        <v>15279</v>
      </c>
      <c r="N414" s="117"/>
      <c r="O414" s="117">
        <v>11635</v>
      </c>
      <c r="P414" s="117"/>
      <c r="Q414" s="117"/>
      <c r="R414" s="117"/>
      <c r="S414" s="117">
        <v>11635</v>
      </c>
      <c r="T414" s="117"/>
      <c r="U414" s="117">
        <v>14413</v>
      </c>
      <c r="V414" s="117"/>
      <c r="W414" s="117"/>
      <c r="X414" s="117"/>
      <c r="Y414" s="117">
        <v>14413</v>
      </c>
      <c r="Z414" s="117"/>
      <c r="AA414" s="117">
        <v>14265</v>
      </c>
      <c r="AB414" s="117"/>
      <c r="AC414" s="117"/>
      <c r="AD414" s="117"/>
      <c r="AE414" s="117">
        <v>14265</v>
      </c>
      <c r="AF414" s="116" t="s">
        <v>11002</v>
      </c>
    </row>
    <row r="415" spans="1:32" hidden="1">
      <c r="A415" s="116" t="s">
        <v>15972</v>
      </c>
      <c r="B415" s="116" t="s">
        <v>15973</v>
      </c>
      <c r="C415" s="116" t="s">
        <v>11017</v>
      </c>
      <c r="D415" s="116" t="s">
        <v>158</v>
      </c>
      <c r="E415" s="116" t="s">
        <v>16041</v>
      </c>
      <c r="F415" s="116" t="s">
        <v>558</v>
      </c>
      <c r="G415" s="116" t="s">
        <v>158</v>
      </c>
      <c r="H415" s="116" t="s">
        <v>16056</v>
      </c>
      <c r="I415" s="116" t="s">
        <v>16057</v>
      </c>
      <c r="J415" s="116" t="s">
        <v>14498</v>
      </c>
      <c r="K415" s="116" t="s">
        <v>10999</v>
      </c>
      <c r="L415" s="116" t="s">
        <v>15278</v>
      </c>
      <c r="M415" s="116" t="s">
        <v>15279</v>
      </c>
      <c r="N415" s="117"/>
      <c r="O415" s="117">
        <v>354</v>
      </c>
      <c r="P415" s="117"/>
      <c r="Q415" s="117"/>
      <c r="R415" s="117"/>
      <c r="S415" s="117">
        <v>354</v>
      </c>
      <c r="T415" s="117"/>
      <c r="U415" s="117"/>
      <c r="V415" s="117"/>
      <c r="W415" s="117"/>
      <c r="X415" s="117"/>
      <c r="Y415" s="117"/>
      <c r="Z415" s="117"/>
      <c r="AA415" s="117"/>
      <c r="AB415" s="117"/>
      <c r="AC415" s="117"/>
      <c r="AD415" s="117"/>
      <c r="AE415" s="117"/>
      <c r="AF415" s="116" t="s">
        <v>11002</v>
      </c>
    </row>
    <row r="416" spans="1:32" hidden="1">
      <c r="A416" s="116" t="s">
        <v>15972</v>
      </c>
      <c r="B416" s="116" t="s">
        <v>15973</v>
      </c>
      <c r="C416" s="116" t="s">
        <v>11017</v>
      </c>
      <c r="D416" s="116" t="s">
        <v>533</v>
      </c>
      <c r="E416" s="116" t="s">
        <v>15406</v>
      </c>
      <c r="F416" s="116" t="s">
        <v>574</v>
      </c>
      <c r="G416" s="116" t="s">
        <v>21</v>
      </c>
      <c r="H416" s="116" t="s">
        <v>15407</v>
      </c>
      <c r="I416" s="116" t="s">
        <v>16058</v>
      </c>
      <c r="J416" s="116" t="s">
        <v>15407</v>
      </c>
      <c r="K416" s="116" t="s">
        <v>10999</v>
      </c>
      <c r="L416" s="116" t="s">
        <v>15278</v>
      </c>
      <c r="M416" s="116" t="s">
        <v>15279</v>
      </c>
      <c r="N416" s="117"/>
      <c r="O416" s="117">
        <v>240697</v>
      </c>
      <c r="P416" s="117"/>
      <c r="Q416" s="117"/>
      <c r="R416" s="117"/>
      <c r="S416" s="117">
        <v>240697</v>
      </c>
      <c r="T416" s="117"/>
      <c r="U416" s="117">
        <v>202425</v>
      </c>
      <c r="V416" s="117"/>
      <c r="W416" s="117"/>
      <c r="X416" s="117"/>
      <c r="Y416" s="117">
        <v>202425</v>
      </c>
      <c r="Z416" s="117"/>
      <c r="AA416" s="117">
        <v>167242</v>
      </c>
      <c r="AB416" s="117"/>
      <c r="AC416" s="117"/>
      <c r="AD416" s="117"/>
      <c r="AE416" s="117">
        <v>167242</v>
      </c>
      <c r="AF416" s="116" t="s">
        <v>11002</v>
      </c>
    </row>
    <row r="417" spans="1:32" hidden="1">
      <c r="A417" s="116" t="s">
        <v>16059</v>
      </c>
      <c r="B417" s="116" t="s">
        <v>16060</v>
      </c>
      <c r="C417" s="116" t="s">
        <v>11017</v>
      </c>
      <c r="D417" s="116" t="s">
        <v>21</v>
      </c>
      <c r="E417" s="116" t="s">
        <v>16061</v>
      </c>
      <c r="F417" s="116" t="s">
        <v>17</v>
      </c>
      <c r="G417" s="116" t="s">
        <v>21</v>
      </c>
      <c r="H417" s="116" t="s">
        <v>16062</v>
      </c>
      <c r="I417" s="116" t="s">
        <v>15855</v>
      </c>
      <c r="J417" s="116" t="s">
        <v>16063</v>
      </c>
      <c r="K417" s="116" t="s">
        <v>10999</v>
      </c>
      <c r="L417" s="116" t="s">
        <v>15278</v>
      </c>
      <c r="M417" s="116" t="s">
        <v>15279</v>
      </c>
      <c r="N417" s="117"/>
      <c r="O417" s="117">
        <v>24038</v>
      </c>
      <c r="P417" s="117"/>
      <c r="Q417" s="117"/>
      <c r="R417" s="117"/>
      <c r="S417" s="117">
        <v>24038</v>
      </c>
      <c r="T417" s="117"/>
      <c r="U417" s="117">
        <v>29961</v>
      </c>
      <c r="V417" s="117"/>
      <c r="W417" s="117"/>
      <c r="X417" s="117"/>
      <c r="Y417" s="117">
        <v>29961</v>
      </c>
      <c r="Z417" s="117"/>
      <c r="AA417" s="117">
        <v>45607</v>
      </c>
      <c r="AB417" s="117"/>
      <c r="AC417" s="117"/>
      <c r="AD417" s="117"/>
      <c r="AE417" s="117">
        <v>45607</v>
      </c>
      <c r="AF417" s="116" t="s">
        <v>11002</v>
      </c>
    </row>
    <row r="418" spans="1:32" hidden="1">
      <c r="A418" s="116" t="s">
        <v>16059</v>
      </c>
      <c r="B418" s="116" t="s">
        <v>16060</v>
      </c>
      <c r="C418" s="116" t="s">
        <v>11017</v>
      </c>
      <c r="D418" s="116" t="s">
        <v>21</v>
      </c>
      <c r="E418" s="116" t="s">
        <v>16061</v>
      </c>
      <c r="F418" s="116" t="s">
        <v>33</v>
      </c>
      <c r="G418" s="116" t="s">
        <v>21</v>
      </c>
      <c r="H418" s="116" t="s">
        <v>16062</v>
      </c>
      <c r="I418" s="116" t="s">
        <v>14219</v>
      </c>
      <c r="J418" s="116" t="s">
        <v>16064</v>
      </c>
      <c r="K418" s="116" t="s">
        <v>10999</v>
      </c>
      <c r="L418" s="116" t="s">
        <v>15278</v>
      </c>
      <c r="M418" s="116" t="s">
        <v>15279</v>
      </c>
      <c r="N418" s="117">
        <v>858</v>
      </c>
      <c r="O418" s="117">
        <v>53533</v>
      </c>
      <c r="P418" s="117"/>
      <c r="Q418" s="117"/>
      <c r="R418" s="117">
        <v>858</v>
      </c>
      <c r="S418" s="117">
        <v>53533</v>
      </c>
      <c r="T418" s="117">
        <v>798</v>
      </c>
      <c r="U418" s="117">
        <v>59232</v>
      </c>
      <c r="V418" s="117"/>
      <c r="W418" s="117"/>
      <c r="X418" s="117">
        <v>798</v>
      </c>
      <c r="Y418" s="117">
        <v>59232</v>
      </c>
      <c r="Z418" s="117">
        <v>1292</v>
      </c>
      <c r="AA418" s="117">
        <v>96935</v>
      </c>
      <c r="AB418" s="117"/>
      <c r="AC418" s="117"/>
      <c r="AD418" s="117">
        <v>1292</v>
      </c>
      <c r="AE418" s="117">
        <v>96935</v>
      </c>
      <c r="AF418" s="116" t="s">
        <v>11002</v>
      </c>
    </row>
    <row r="419" spans="1:32" hidden="1">
      <c r="A419" s="116" t="s">
        <v>16059</v>
      </c>
      <c r="B419" s="116" t="s">
        <v>16060</v>
      </c>
      <c r="C419" s="116" t="s">
        <v>11017</v>
      </c>
      <c r="D419" s="116" t="s">
        <v>21</v>
      </c>
      <c r="E419" s="116" t="s">
        <v>16061</v>
      </c>
      <c r="F419" s="116" t="s">
        <v>41</v>
      </c>
      <c r="G419" s="116" t="s">
        <v>21</v>
      </c>
      <c r="H419" s="116" t="s">
        <v>16062</v>
      </c>
      <c r="I419" s="116" t="s">
        <v>16065</v>
      </c>
      <c r="J419" s="116" t="s">
        <v>16066</v>
      </c>
      <c r="K419" s="116" t="s">
        <v>10999</v>
      </c>
      <c r="L419" s="116" t="s">
        <v>15278</v>
      </c>
      <c r="M419" s="116" t="s">
        <v>15279</v>
      </c>
      <c r="N419" s="117"/>
      <c r="O419" s="117">
        <v>57179</v>
      </c>
      <c r="P419" s="117"/>
      <c r="Q419" s="117"/>
      <c r="R419" s="117"/>
      <c r="S419" s="117">
        <v>57179</v>
      </c>
      <c r="T419" s="117"/>
      <c r="U419" s="117">
        <v>78884</v>
      </c>
      <c r="V419" s="117"/>
      <c r="W419" s="117"/>
      <c r="X419" s="117"/>
      <c r="Y419" s="117">
        <v>78884</v>
      </c>
      <c r="Z419" s="117"/>
      <c r="AA419" s="117">
        <v>92145</v>
      </c>
      <c r="AB419" s="117"/>
      <c r="AC419" s="117"/>
      <c r="AD419" s="117"/>
      <c r="AE419" s="117">
        <v>92145</v>
      </c>
      <c r="AF419" s="116" t="s">
        <v>11002</v>
      </c>
    </row>
    <row r="420" spans="1:32" hidden="1">
      <c r="A420" s="116" t="s">
        <v>16059</v>
      </c>
      <c r="B420" s="116" t="s">
        <v>16060</v>
      </c>
      <c r="C420" s="116" t="s">
        <v>11017</v>
      </c>
      <c r="D420" s="116" t="s">
        <v>21</v>
      </c>
      <c r="E420" s="116" t="s">
        <v>16061</v>
      </c>
      <c r="F420" s="116" t="s">
        <v>49</v>
      </c>
      <c r="G420" s="116" t="s">
        <v>21</v>
      </c>
      <c r="H420" s="116" t="s">
        <v>16062</v>
      </c>
      <c r="I420" s="116" t="s">
        <v>16067</v>
      </c>
      <c r="J420" s="116" t="s">
        <v>16068</v>
      </c>
      <c r="K420" s="116" t="s">
        <v>10999</v>
      </c>
      <c r="L420" s="116" t="s">
        <v>15278</v>
      </c>
      <c r="M420" s="116" t="s">
        <v>15279</v>
      </c>
      <c r="N420" s="117"/>
      <c r="O420" s="117">
        <v>11331</v>
      </c>
      <c r="P420" s="117"/>
      <c r="Q420" s="117"/>
      <c r="R420" s="117"/>
      <c r="S420" s="117">
        <v>11331</v>
      </c>
      <c r="T420" s="117"/>
      <c r="U420" s="117">
        <v>17101</v>
      </c>
      <c r="V420" s="117"/>
      <c r="W420" s="117"/>
      <c r="X420" s="117"/>
      <c r="Y420" s="117">
        <v>17101</v>
      </c>
      <c r="Z420" s="117"/>
      <c r="AA420" s="117">
        <v>14832</v>
      </c>
      <c r="AB420" s="117"/>
      <c r="AC420" s="117"/>
      <c r="AD420" s="117"/>
      <c r="AE420" s="117">
        <v>14832</v>
      </c>
      <c r="AF420" s="116" t="s">
        <v>11002</v>
      </c>
    </row>
    <row r="421" spans="1:32" hidden="1">
      <c r="A421" s="116" t="s">
        <v>16059</v>
      </c>
      <c r="B421" s="116" t="s">
        <v>16060</v>
      </c>
      <c r="C421" s="116" t="s">
        <v>11017</v>
      </c>
      <c r="D421" s="116" t="s">
        <v>21</v>
      </c>
      <c r="E421" s="116" t="s">
        <v>16061</v>
      </c>
      <c r="F421" s="116" t="s">
        <v>101</v>
      </c>
      <c r="G421" s="116" t="s">
        <v>21</v>
      </c>
      <c r="H421" s="116" t="s">
        <v>16062</v>
      </c>
      <c r="I421" s="116" t="s">
        <v>16069</v>
      </c>
      <c r="J421" s="116" t="s">
        <v>16070</v>
      </c>
      <c r="K421" s="116" t="s">
        <v>10999</v>
      </c>
      <c r="L421" s="116" t="s">
        <v>15278</v>
      </c>
      <c r="M421" s="116" t="s">
        <v>15279</v>
      </c>
      <c r="N421" s="117"/>
      <c r="O421" s="117">
        <v>33964</v>
      </c>
      <c r="P421" s="117"/>
      <c r="Q421" s="117"/>
      <c r="R421" s="117"/>
      <c r="S421" s="117">
        <v>33964</v>
      </c>
      <c r="T421" s="117"/>
      <c r="U421" s="117">
        <v>43659</v>
      </c>
      <c r="V421" s="117"/>
      <c r="W421" s="117"/>
      <c r="X421" s="117"/>
      <c r="Y421" s="117">
        <v>43659</v>
      </c>
      <c r="Z421" s="117"/>
      <c r="AA421" s="117">
        <v>46782</v>
      </c>
      <c r="AB421" s="117"/>
      <c r="AC421" s="117"/>
      <c r="AD421" s="117"/>
      <c r="AE421" s="117">
        <v>46782</v>
      </c>
      <c r="AF421" s="116" t="s">
        <v>11002</v>
      </c>
    </row>
    <row r="422" spans="1:32" hidden="1">
      <c r="A422" s="116" t="s">
        <v>16059</v>
      </c>
      <c r="B422" s="116" t="s">
        <v>16060</v>
      </c>
      <c r="C422" s="116" t="s">
        <v>11017</v>
      </c>
      <c r="D422" s="116" t="s">
        <v>21</v>
      </c>
      <c r="E422" s="116" t="s">
        <v>16061</v>
      </c>
      <c r="F422" s="116" t="s">
        <v>116</v>
      </c>
      <c r="G422" s="116" t="s">
        <v>21</v>
      </c>
      <c r="H422" s="116" t="s">
        <v>16062</v>
      </c>
      <c r="I422" s="116" t="s">
        <v>16071</v>
      </c>
      <c r="J422" s="116" t="s">
        <v>16072</v>
      </c>
      <c r="K422" s="116" t="s">
        <v>10999</v>
      </c>
      <c r="L422" s="116" t="s">
        <v>15278</v>
      </c>
      <c r="M422" s="116" t="s">
        <v>15279</v>
      </c>
      <c r="N422" s="117"/>
      <c r="O422" s="117">
        <v>73782</v>
      </c>
      <c r="P422" s="117"/>
      <c r="Q422" s="117"/>
      <c r="R422" s="117"/>
      <c r="S422" s="117">
        <v>73782</v>
      </c>
      <c r="T422" s="117"/>
      <c r="U422" s="117">
        <v>77079</v>
      </c>
      <c r="V422" s="117"/>
      <c r="W422" s="117"/>
      <c r="X422" s="117"/>
      <c r="Y422" s="117">
        <v>77079</v>
      </c>
      <c r="Z422" s="117"/>
      <c r="AA422" s="117">
        <v>63064</v>
      </c>
      <c r="AB422" s="117"/>
      <c r="AC422" s="117"/>
      <c r="AD422" s="117"/>
      <c r="AE422" s="117">
        <v>63064</v>
      </c>
      <c r="AF422" s="116" t="s">
        <v>11002</v>
      </c>
    </row>
    <row r="423" spans="1:32" hidden="1">
      <c r="A423" s="116" t="s">
        <v>16059</v>
      </c>
      <c r="B423" s="116" t="s">
        <v>16060</v>
      </c>
      <c r="C423" s="116" t="s">
        <v>11017</v>
      </c>
      <c r="D423" s="116" t="s">
        <v>21</v>
      </c>
      <c r="E423" s="116" t="s">
        <v>16061</v>
      </c>
      <c r="F423" s="116" t="s">
        <v>155</v>
      </c>
      <c r="G423" s="116" t="s">
        <v>21</v>
      </c>
      <c r="H423" s="116" t="s">
        <v>16062</v>
      </c>
      <c r="I423" s="116" t="s">
        <v>16073</v>
      </c>
      <c r="J423" s="116" t="s">
        <v>16074</v>
      </c>
      <c r="K423" s="116" t="s">
        <v>10999</v>
      </c>
      <c r="L423" s="116" t="s">
        <v>15278</v>
      </c>
      <c r="M423" s="116" t="s">
        <v>15279</v>
      </c>
      <c r="N423" s="117"/>
      <c r="O423" s="117">
        <v>124208</v>
      </c>
      <c r="P423" s="117"/>
      <c r="Q423" s="117"/>
      <c r="R423" s="117"/>
      <c r="S423" s="117">
        <v>124208</v>
      </c>
      <c r="T423" s="117"/>
      <c r="U423" s="117">
        <v>95398</v>
      </c>
      <c r="V423" s="117"/>
      <c r="W423" s="117"/>
      <c r="X423" s="117"/>
      <c r="Y423" s="117">
        <v>95398</v>
      </c>
      <c r="Z423" s="117"/>
      <c r="AA423" s="117">
        <v>121059</v>
      </c>
      <c r="AB423" s="117"/>
      <c r="AC423" s="117"/>
      <c r="AD423" s="117"/>
      <c r="AE423" s="117">
        <v>121059</v>
      </c>
      <c r="AF423" s="116" t="s">
        <v>11002</v>
      </c>
    </row>
    <row r="424" spans="1:32" hidden="1">
      <c r="A424" s="116" t="s">
        <v>16059</v>
      </c>
      <c r="B424" s="116" t="s">
        <v>16060</v>
      </c>
      <c r="C424" s="116" t="s">
        <v>11017</v>
      </c>
      <c r="D424" s="116" t="s">
        <v>21</v>
      </c>
      <c r="E424" s="116" t="s">
        <v>16061</v>
      </c>
      <c r="F424" s="116" t="s">
        <v>163</v>
      </c>
      <c r="G424" s="116" t="s">
        <v>21</v>
      </c>
      <c r="H424" s="116" t="s">
        <v>16062</v>
      </c>
      <c r="I424" s="116" t="s">
        <v>16075</v>
      </c>
      <c r="J424" s="116" t="s">
        <v>16076</v>
      </c>
      <c r="K424" s="116" t="s">
        <v>10999</v>
      </c>
      <c r="L424" s="116" t="s">
        <v>15278</v>
      </c>
      <c r="M424" s="116" t="s">
        <v>15279</v>
      </c>
      <c r="N424" s="117"/>
      <c r="O424" s="117">
        <v>7407</v>
      </c>
      <c r="P424" s="117"/>
      <c r="Q424" s="117"/>
      <c r="R424" s="117"/>
      <c r="S424" s="117">
        <v>7407</v>
      </c>
      <c r="T424" s="117"/>
      <c r="U424" s="117">
        <v>6177</v>
      </c>
      <c r="V424" s="117"/>
      <c r="W424" s="117"/>
      <c r="X424" s="117"/>
      <c r="Y424" s="117">
        <v>6177</v>
      </c>
      <c r="Z424" s="117"/>
      <c r="AA424" s="117">
        <v>8179</v>
      </c>
      <c r="AB424" s="117"/>
      <c r="AC424" s="117"/>
      <c r="AD424" s="117"/>
      <c r="AE424" s="117">
        <v>8179</v>
      </c>
      <c r="AF424" s="116" t="s">
        <v>11002</v>
      </c>
    </row>
    <row r="425" spans="1:32" hidden="1">
      <c r="A425" s="116" t="s">
        <v>16059</v>
      </c>
      <c r="B425" s="116" t="s">
        <v>16060</v>
      </c>
      <c r="C425" s="116" t="s">
        <v>11017</v>
      </c>
      <c r="D425" s="116" t="s">
        <v>21</v>
      </c>
      <c r="E425" s="116" t="s">
        <v>16061</v>
      </c>
      <c r="F425" s="116" t="s">
        <v>180</v>
      </c>
      <c r="G425" s="116" t="s">
        <v>21</v>
      </c>
      <c r="H425" s="116" t="s">
        <v>16062</v>
      </c>
      <c r="I425" s="116" t="s">
        <v>16077</v>
      </c>
      <c r="J425" s="116" t="s">
        <v>16078</v>
      </c>
      <c r="K425" s="116" t="s">
        <v>10999</v>
      </c>
      <c r="L425" s="116" t="s">
        <v>15278</v>
      </c>
      <c r="M425" s="116" t="s">
        <v>15279</v>
      </c>
      <c r="N425" s="117"/>
      <c r="O425" s="117">
        <v>21051</v>
      </c>
      <c r="P425" s="117"/>
      <c r="Q425" s="117"/>
      <c r="R425" s="117"/>
      <c r="S425" s="117">
        <v>21051</v>
      </c>
      <c r="T425" s="117"/>
      <c r="U425" s="117">
        <v>24864</v>
      </c>
      <c r="V425" s="117"/>
      <c r="W425" s="117"/>
      <c r="X425" s="117"/>
      <c r="Y425" s="117">
        <v>24864</v>
      </c>
      <c r="Z425" s="117"/>
      <c r="AA425" s="117">
        <v>44136</v>
      </c>
      <c r="AB425" s="117"/>
      <c r="AC425" s="117"/>
      <c r="AD425" s="117"/>
      <c r="AE425" s="117">
        <v>44136</v>
      </c>
      <c r="AF425" s="116" t="s">
        <v>11002</v>
      </c>
    </row>
    <row r="426" spans="1:32" hidden="1">
      <c r="A426" s="116" t="s">
        <v>16059</v>
      </c>
      <c r="B426" s="116" t="s">
        <v>16060</v>
      </c>
      <c r="C426" s="116" t="s">
        <v>11017</v>
      </c>
      <c r="D426" s="116" t="s">
        <v>21</v>
      </c>
      <c r="E426" s="116" t="s">
        <v>16061</v>
      </c>
      <c r="F426" s="116" t="s">
        <v>193</v>
      </c>
      <c r="G426" s="116" t="s">
        <v>21</v>
      </c>
      <c r="H426" s="116" t="s">
        <v>16062</v>
      </c>
      <c r="I426" s="116" t="s">
        <v>16079</v>
      </c>
      <c r="J426" s="116" t="s">
        <v>16080</v>
      </c>
      <c r="K426" s="116" t="s">
        <v>10999</v>
      </c>
      <c r="L426" s="116" t="s">
        <v>15278</v>
      </c>
      <c r="M426" s="116" t="s">
        <v>15279</v>
      </c>
      <c r="N426" s="117"/>
      <c r="O426" s="117">
        <v>34177</v>
      </c>
      <c r="P426" s="117"/>
      <c r="Q426" s="117"/>
      <c r="R426" s="117"/>
      <c r="S426" s="117">
        <v>34177</v>
      </c>
      <c r="T426" s="117"/>
      <c r="U426" s="117">
        <v>38661</v>
      </c>
      <c r="V426" s="117"/>
      <c r="W426" s="117"/>
      <c r="X426" s="117"/>
      <c r="Y426" s="117">
        <v>38661</v>
      </c>
      <c r="Z426" s="117"/>
      <c r="AA426" s="117">
        <v>40095</v>
      </c>
      <c r="AB426" s="117"/>
      <c r="AC426" s="117"/>
      <c r="AD426" s="117"/>
      <c r="AE426" s="117">
        <v>40095</v>
      </c>
      <c r="AF426" s="116" t="s">
        <v>11002</v>
      </c>
    </row>
    <row r="427" spans="1:32" hidden="1">
      <c r="A427" s="116" t="s">
        <v>16059</v>
      </c>
      <c r="B427" s="116" t="s">
        <v>16060</v>
      </c>
      <c r="C427" s="116" t="s">
        <v>11017</v>
      </c>
      <c r="D427" s="116" t="s">
        <v>21</v>
      </c>
      <c r="E427" s="116" t="s">
        <v>16061</v>
      </c>
      <c r="F427" s="116" t="s">
        <v>199</v>
      </c>
      <c r="G427" s="116" t="s">
        <v>21</v>
      </c>
      <c r="H427" s="116" t="s">
        <v>16062</v>
      </c>
      <c r="I427" s="116" t="s">
        <v>16081</v>
      </c>
      <c r="J427" s="116" t="s">
        <v>16082</v>
      </c>
      <c r="K427" s="116" t="s">
        <v>10999</v>
      </c>
      <c r="L427" s="116" t="s">
        <v>15278</v>
      </c>
      <c r="M427" s="116" t="s">
        <v>15279</v>
      </c>
      <c r="N427" s="117"/>
      <c r="O427" s="117">
        <v>56679</v>
      </c>
      <c r="P427" s="117"/>
      <c r="Q427" s="117"/>
      <c r="R427" s="117"/>
      <c r="S427" s="117">
        <v>56679</v>
      </c>
      <c r="T427" s="117"/>
      <c r="U427" s="117">
        <v>42162</v>
      </c>
      <c r="V427" s="117"/>
      <c r="W427" s="117"/>
      <c r="X427" s="117"/>
      <c r="Y427" s="117">
        <v>42162</v>
      </c>
      <c r="Z427" s="117"/>
      <c r="AA427" s="117">
        <v>43106</v>
      </c>
      <c r="AB427" s="117"/>
      <c r="AC427" s="117"/>
      <c r="AD427" s="117"/>
      <c r="AE427" s="117">
        <v>43106</v>
      </c>
      <c r="AF427" s="116" t="s">
        <v>11002</v>
      </c>
    </row>
    <row r="428" spans="1:32" hidden="1">
      <c r="A428" s="116" t="s">
        <v>16059</v>
      </c>
      <c r="B428" s="116" t="s">
        <v>16060</v>
      </c>
      <c r="C428" s="116" t="s">
        <v>11017</v>
      </c>
      <c r="D428" s="116" t="s">
        <v>21</v>
      </c>
      <c r="E428" s="116" t="s">
        <v>16061</v>
      </c>
      <c r="F428" s="116" t="s">
        <v>208</v>
      </c>
      <c r="G428" s="116" t="s">
        <v>21</v>
      </c>
      <c r="H428" s="116" t="s">
        <v>16062</v>
      </c>
      <c r="I428" s="116" t="s">
        <v>16083</v>
      </c>
      <c r="J428" s="116" t="s">
        <v>16084</v>
      </c>
      <c r="K428" s="116" t="s">
        <v>10999</v>
      </c>
      <c r="L428" s="116" t="s">
        <v>15278</v>
      </c>
      <c r="M428" s="116" t="s">
        <v>15279</v>
      </c>
      <c r="N428" s="117"/>
      <c r="O428" s="117">
        <v>96038</v>
      </c>
      <c r="P428" s="117"/>
      <c r="Q428" s="117"/>
      <c r="R428" s="117"/>
      <c r="S428" s="117">
        <v>96038</v>
      </c>
      <c r="T428" s="117"/>
      <c r="U428" s="117">
        <v>47775</v>
      </c>
      <c r="V428" s="117"/>
      <c r="W428" s="117"/>
      <c r="X428" s="117"/>
      <c r="Y428" s="117">
        <v>47775</v>
      </c>
      <c r="Z428" s="117"/>
      <c r="AA428" s="117">
        <v>48801</v>
      </c>
      <c r="AB428" s="117"/>
      <c r="AC428" s="117"/>
      <c r="AD428" s="117"/>
      <c r="AE428" s="117">
        <v>48801</v>
      </c>
      <c r="AF428" s="116" t="s">
        <v>11002</v>
      </c>
    </row>
    <row r="429" spans="1:32" hidden="1">
      <c r="A429" s="116" t="s">
        <v>16059</v>
      </c>
      <c r="B429" s="116" t="s">
        <v>16060</v>
      </c>
      <c r="C429" s="116" t="s">
        <v>11017</v>
      </c>
      <c r="D429" s="116" t="s">
        <v>21</v>
      </c>
      <c r="E429" s="116" t="s">
        <v>16061</v>
      </c>
      <c r="F429" s="116" t="s">
        <v>221</v>
      </c>
      <c r="G429" s="116" t="s">
        <v>21</v>
      </c>
      <c r="H429" s="116" t="s">
        <v>16062</v>
      </c>
      <c r="I429" s="116" t="s">
        <v>16085</v>
      </c>
      <c r="J429" s="116" t="s">
        <v>16086</v>
      </c>
      <c r="K429" s="116" t="s">
        <v>10999</v>
      </c>
      <c r="L429" s="116" t="s">
        <v>15278</v>
      </c>
      <c r="M429" s="116" t="s">
        <v>15279</v>
      </c>
      <c r="N429" s="117"/>
      <c r="O429" s="117">
        <v>15072</v>
      </c>
      <c r="P429" s="117"/>
      <c r="Q429" s="117"/>
      <c r="R429" s="117"/>
      <c r="S429" s="117">
        <v>15072</v>
      </c>
      <c r="T429" s="117"/>
      <c r="U429" s="117">
        <v>9293</v>
      </c>
      <c r="V429" s="117"/>
      <c r="W429" s="117"/>
      <c r="X429" s="117"/>
      <c r="Y429" s="117">
        <v>9293</v>
      </c>
      <c r="Z429" s="117"/>
      <c r="AA429" s="117">
        <v>9510</v>
      </c>
      <c r="AB429" s="117"/>
      <c r="AC429" s="117"/>
      <c r="AD429" s="117"/>
      <c r="AE429" s="117">
        <v>9510</v>
      </c>
      <c r="AF429" s="116" t="s">
        <v>11002</v>
      </c>
    </row>
    <row r="430" spans="1:32" hidden="1">
      <c r="A430" s="116" t="s">
        <v>16059</v>
      </c>
      <c r="B430" s="116" t="s">
        <v>16060</v>
      </c>
      <c r="C430" s="116" t="s">
        <v>11017</v>
      </c>
      <c r="D430" s="116" t="s">
        <v>21</v>
      </c>
      <c r="E430" s="116" t="s">
        <v>16061</v>
      </c>
      <c r="F430" s="116" t="s">
        <v>236</v>
      </c>
      <c r="G430" s="116" t="s">
        <v>21</v>
      </c>
      <c r="H430" s="116" t="s">
        <v>16062</v>
      </c>
      <c r="I430" s="116" t="s">
        <v>16087</v>
      </c>
      <c r="J430" s="116" t="s">
        <v>16088</v>
      </c>
      <c r="K430" s="116" t="s">
        <v>10999</v>
      </c>
      <c r="L430" s="116" t="s">
        <v>15278</v>
      </c>
      <c r="M430" s="116" t="s">
        <v>15279</v>
      </c>
      <c r="N430" s="117"/>
      <c r="O430" s="117">
        <v>1</v>
      </c>
      <c r="P430" s="117"/>
      <c r="Q430" s="117"/>
      <c r="R430" s="117"/>
      <c r="S430" s="117">
        <v>1</v>
      </c>
      <c r="T430" s="117"/>
      <c r="U430" s="117"/>
      <c r="V430" s="117"/>
      <c r="W430" s="117"/>
      <c r="X430" s="117"/>
      <c r="Y430" s="117"/>
      <c r="Z430" s="117"/>
      <c r="AA430" s="117"/>
      <c r="AB430" s="117"/>
      <c r="AC430" s="117"/>
      <c r="AD430" s="117"/>
      <c r="AE430" s="117"/>
      <c r="AF430" s="116" t="s">
        <v>11002</v>
      </c>
    </row>
    <row r="431" spans="1:32" hidden="1">
      <c r="A431" s="116" t="s">
        <v>16059</v>
      </c>
      <c r="B431" s="116" t="s">
        <v>16060</v>
      </c>
      <c r="C431" s="116" t="s">
        <v>11017</v>
      </c>
      <c r="D431" s="116" t="s">
        <v>21</v>
      </c>
      <c r="E431" s="116" t="s">
        <v>16061</v>
      </c>
      <c r="F431" s="116" t="s">
        <v>250</v>
      </c>
      <c r="G431" s="116" t="s">
        <v>21</v>
      </c>
      <c r="H431" s="116" t="s">
        <v>16062</v>
      </c>
      <c r="I431" s="116" t="s">
        <v>16089</v>
      </c>
      <c r="J431" s="116" t="s">
        <v>16090</v>
      </c>
      <c r="K431" s="116" t="s">
        <v>10999</v>
      </c>
      <c r="L431" s="116" t="s">
        <v>15278</v>
      </c>
      <c r="M431" s="116" t="s">
        <v>15279</v>
      </c>
      <c r="N431" s="117"/>
      <c r="O431" s="117">
        <v>1703</v>
      </c>
      <c r="P431" s="117"/>
      <c r="Q431" s="117"/>
      <c r="R431" s="117"/>
      <c r="S431" s="117">
        <v>1703</v>
      </c>
      <c r="T431" s="117"/>
      <c r="U431" s="117">
        <v>1670</v>
      </c>
      <c r="V431" s="117"/>
      <c r="W431" s="117"/>
      <c r="X431" s="117"/>
      <c r="Y431" s="117">
        <v>1670</v>
      </c>
      <c r="Z431" s="117"/>
      <c r="AA431" s="117">
        <v>1692</v>
      </c>
      <c r="AB431" s="117"/>
      <c r="AC431" s="117"/>
      <c r="AD431" s="117"/>
      <c r="AE431" s="117">
        <v>1692</v>
      </c>
      <c r="AF431" s="116" t="s">
        <v>11002</v>
      </c>
    </row>
    <row r="432" spans="1:32" hidden="1">
      <c r="A432" s="116" t="s">
        <v>16059</v>
      </c>
      <c r="B432" s="116" t="s">
        <v>16060</v>
      </c>
      <c r="C432" s="116" t="s">
        <v>11017</v>
      </c>
      <c r="D432" s="116" t="s">
        <v>21</v>
      </c>
      <c r="E432" s="116" t="s">
        <v>16061</v>
      </c>
      <c r="F432" s="116" t="s">
        <v>264</v>
      </c>
      <c r="G432" s="116" t="s">
        <v>21</v>
      </c>
      <c r="H432" s="116" t="s">
        <v>16062</v>
      </c>
      <c r="I432" s="116" t="s">
        <v>16091</v>
      </c>
      <c r="J432" s="116" t="s">
        <v>16092</v>
      </c>
      <c r="K432" s="116" t="s">
        <v>10999</v>
      </c>
      <c r="L432" s="116" t="s">
        <v>15278</v>
      </c>
      <c r="M432" s="116" t="s">
        <v>15279</v>
      </c>
      <c r="N432" s="117"/>
      <c r="O432" s="117">
        <v>588005</v>
      </c>
      <c r="P432" s="117"/>
      <c r="Q432" s="117"/>
      <c r="R432" s="117"/>
      <c r="S432" s="117">
        <v>588005</v>
      </c>
      <c r="T432" s="117"/>
      <c r="U432" s="117"/>
      <c r="V432" s="117"/>
      <c r="W432" s="117">
        <v>247000</v>
      </c>
      <c r="X432" s="117"/>
      <c r="Y432" s="117">
        <v>247000</v>
      </c>
      <c r="Z432" s="117"/>
      <c r="AA432" s="117">
        <v>165662</v>
      </c>
      <c r="AB432" s="117"/>
      <c r="AC432" s="117"/>
      <c r="AD432" s="117"/>
      <c r="AE432" s="117">
        <v>165662</v>
      </c>
      <c r="AF432" s="116" t="s">
        <v>11002</v>
      </c>
    </row>
    <row r="433" spans="1:32" hidden="1">
      <c r="A433" s="116" t="s">
        <v>16059</v>
      </c>
      <c r="B433" s="116" t="s">
        <v>16060</v>
      </c>
      <c r="C433" s="116" t="s">
        <v>11017</v>
      </c>
      <c r="D433" s="116" t="s">
        <v>44</v>
      </c>
      <c r="E433" s="116" t="s">
        <v>16093</v>
      </c>
      <c r="F433" s="116" t="s">
        <v>275</v>
      </c>
      <c r="G433" s="116" t="s">
        <v>21</v>
      </c>
      <c r="H433" s="116" t="s">
        <v>16094</v>
      </c>
      <c r="I433" s="116" t="s">
        <v>16095</v>
      </c>
      <c r="J433" s="116" t="s">
        <v>16096</v>
      </c>
      <c r="K433" s="116" t="s">
        <v>10999</v>
      </c>
      <c r="L433" s="116" t="s">
        <v>15278</v>
      </c>
      <c r="M433" s="116" t="s">
        <v>15279</v>
      </c>
      <c r="N433" s="117"/>
      <c r="O433" s="117">
        <v>128321</v>
      </c>
      <c r="P433" s="117"/>
      <c r="Q433" s="117"/>
      <c r="R433" s="117"/>
      <c r="S433" s="117">
        <v>128321</v>
      </c>
      <c r="T433" s="117"/>
      <c r="U433" s="117">
        <v>141135</v>
      </c>
      <c r="V433" s="117"/>
      <c r="W433" s="117"/>
      <c r="X433" s="117"/>
      <c r="Y433" s="117">
        <v>141135</v>
      </c>
      <c r="Z433" s="117"/>
      <c r="AA433" s="117">
        <v>181464</v>
      </c>
      <c r="AB433" s="117"/>
      <c r="AC433" s="117"/>
      <c r="AD433" s="117"/>
      <c r="AE433" s="117">
        <v>181464</v>
      </c>
      <c r="AF433" s="116" t="s">
        <v>11002</v>
      </c>
    </row>
    <row r="434" spans="1:32" hidden="1">
      <c r="A434" s="116" t="s">
        <v>16059</v>
      </c>
      <c r="B434" s="116" t="s">
        <v>16060</v>
      </c>
      <c r="C434" s="116" t="s">
        <v>11017</v>
      </c>
      <c r="D434" s="116" t="s">
        <v>44</v>
      </c>
      <c r="E434" s="116" t="s">
        <v>16093</v>
      </c>
      <c r="F434" s="116" t="s">
        <v>280</v>
      </c>
      <c r="G434" s="116" t="s">
        <v>21</v>
      </c>
      <c r="H434" s="116" t="s">
        <v>16094</v>
      </c>
      <c r="I434" s="116" t="s">
        <v>16097</v>
      </c>
      <c r="J434" s="116" t="s">
        <v>16098</v>
      </c>
      <c r="K434" s="116" t="s">
        <v>10999</v>
      </c>
      <c r="L434" s="116" t="s">
        <v>15278</v>
      </c>
      <c r="M434" s="116" t="s">
        <v>15279</v>
      </c>
      <c r="N434" s="117"/>
      <c r="O434" s="117">
        <v>33221</v>
      </c>
      <c r="P434" s="117"/>
      <c r="Q434" s="117"/>
      <c r="R434" s="117"/>
      <c r="S434" s="117">
        <v>33221</v>
      </c>
      <c r="T434" s="117"/>
      <c r="U434" s="117">
        <v>26729</v>
      </c>
      <c r="V434" s="117"/>
      <c r="W434" s="117"/>
      <c r="X434" s="117"/>
      <c r="Y434" s="117">
        <v>26729</v>
      </c>
      <c r="Z434" s="117"/>
      <c r="AA434" s="117">
        <v>29715</v>
      </c>
      <c r="AB434" s="117"/>
      <c r="AC434" s="117"/>
      <c r="AD434" s="117"/>
      <c r="AE434" s="117">
        <v>29715</v>
      </c>
      <c r="AF434" s="116" t="s">
        <v>11002</v>
      </c>
    </row>
    <row r="435" spans="1:32" hidden="1">
      <c r="A435" s="116" t="s">
        <v>16059</v>
      </c>
      <c r="B435" s="116" t="s">
        <v>16060</v>
      </c>
      <c r="C435" s="116" t="s">
        <v>11017</v>
      </c>
      <c r="D435" s="116" t="s">
        <v>44</v>
      </c>
      <c r="E435" s="116" t="s">
        <v>16093</v>
      </c>
      <c r="F435" s="116" t="s">
        <v>288</v>
      </c>
      <c r="G435" s="116" t="s">
        <v>21</v>
      </c>
      <c r="H435" s="116" t="s">
        <v>16094</v>
      </c>
      <c r="I435" s="116" t="s">
        <v>15980</v>
      </c>
      <c r="J435" s="116" t="s">
        <v>16099</v>
      </c>
      <c r="K435" s="116" t="s">
        <v>10999</v>
      </c>
      <c r="L435" s="116" t="s">
        <v>15278</v>
      </c>
      <c r="M435" s="116" t="s">
        <v>15279</v>
      </c>
      <c r="N435" s="117"/>
      <c r="O435" s="117">
        <v>280718</v>
      </c>
      <c r="P435" s="117"/>
      <c r="Q435" s="117"/>
      <c r="R435" s="117"/>
      <c r="S435" s="117">
        <v>280718</v>
      </c>
      <c r="T435" s="117"/>
      <c r="U435" s="117">
        <v>164083</v>
      </c>
      <c r="V435" s="117"/>
      <c r="W435" s="117"/>
      <c r="X435" s="117"/>
      <c r="Y435" s="117">
        <v>164083</v>
      </c>
      <c r="Z435" s="117"/>
      <c r="AA435" s="117">
        <v>142179</v>
      </c>
      <c r="AB435" s="117"/>
      <c r="AC435" s="117"/>
      <c r="AD435" s="117"/>
      <c r="AE435" s="117">
        <v>142179</v>
      </c>
      <c r="AF435" s="116" t="s">
        <v>11002</v>
      </c>
    </row>
    <row r="436" spans="1:32" hidden="1">
      <c r="A436" s="116" t="s">
        <v>16059</v>
      </c>
      <c r="B436" s="116" t="s">
        <v>16060</v>
      </c>
      <c r="C436" s="116" t="s">
        <v>11017</v>
      </c>
      <c r="D436" s="116" t="s">
        <v>44</v>
      </c>
      <c r="E436" s="116" t="s">
        <v>16093</v>
      </c>
      <c r="F436" s="116" t="s">
        <v>302</v>
      </c>
      <c r="G436" s="116" t="s">
        <v>21</v>
      </c>
      <c r="H436" s="116" t="s">
        <v>16094</v>
      </c>
      <c r="I436" s="116" t="s">
        <v>16100</v>
      </c>
      <c r="J436" s="116" t="s">
        <v>16101</v>
      </c>
      <c r="K436" s="116" t="s">
        <v>10999</v>
      </c>
      <c r="L436" s="116" t="s">
        <v>15278</v>
      </c>
      <c r="M436" s="116" t="s">
        <v>15279</v>
      </c>
      <c r="N436" s="117"/>
      <c r="O436" s="117">
        <v>25173</v>
      </c>
      <c r="P436" s="117"/>
      <c r="Q436" s="117"/>
      <c r="R436" s="117"/>
      <c r="S436" s="117">
        <v>25173</v>
      </c>
      <c r="T436" s="117"/>
      <c r="U436" s="117">
        <v>12936</v>
      </c>
      <c r="V436" s="117"/>
      <c r="W436" s="117"/>
      <c r="X436" s="117"/>
      <c r="Y436" s="117">
        <v>12936</v>
      </c>
      <c r="Z436" s="117"/>
      <c r="AA436" s="117">
        <v>12510</v>
      </c>
      <c r="AB436" s="117"/>
      <c r="AC436" s="117"/>
      <c r="AD436" s="117"/>
      <c r="AE436" s="117">
        <v>12510</v>
      </c>
      <c r="AF436" s="116" t="s">
        <v>11002</v>
      </c>
    </row>
    <row r="437" spans="1:32" hidden="1">
      <c r="A437" s="116" t="s">
        <v>16059</v>
      </c>
      <c r="B437" s="116" t="s">
        <v>16060</v>
      </c>
      <c r="C437" s="116" t="s">
        <v>11017</v>
      </c>
      <c r="D437" s="116" t="s">
        <v>44</v>
      </c>
      <c r="E437" s="116" t="s">
        <v>16093</v>
      </c>
      <c r="F437" s="116" t="s">
        <v>321</v>
      </c>
      <c r="G437" s="116" t="s">
        <v>21</v>
      </c>
      <c r="H437" s="116" t="s">
        <v>16094</v>
      </c>
      <c r="I437" s="116" t="s">
        <v>16102</v>
      </c>
      <c r="J437" s="116" t="s">
        <v>16103</v>
      </c>
      <c r="K437" s="116" t="s">
        <v>10999</v>
      </c>
      <c r="L437" s="116" t="s">
        <v>15278</v>
      </c>
      <c r="M437" s="116" t="s">
        <v>15279</v>
      </c>
      <c r="N437" s="117"/>
      <c r="O437" s="117">
        <v>17518</v>
      </c>
      <c r="P437" s="117"/>
      <c r="Q437" s="117"/>
      <c r="R437" s="117"/>
      <c r="S437" s="117">
        <v>17518</v>
      </c>
      <c r="T437" s="117"/>
      <c r="U437" s="117">
        <v>18467</v>
      </c>
      <c r="V437" s="117"/>
      <c r="W437" s="117"/>
      <c r="X437" s="117"/>
      <c r="Y437" s="117">
        <v>18467</v>
      </c>
      <c r="Z437" s="117"/>
      <c r="AA437" s="117">
        <v>19009</v>
      </c>
      <c r="AB437" s="117"/>
      <c r="AC437" s="117"/>
      <c r="AD437" s="117"/>
      <c r="AE437" s="117">
        <v>19009</v>
      </c>
      <c r="AF437" s="116" t="s">
        <v>11002</v>
      </c>
    </row>
    <row r="438" spans="1:32" hidden="1">
      <c r="A438" s="116" t="s">
        <v>16059</v>
      </c>
      <c r="B438" s="116" t="s">
        <v>16060</v>
      </c>
      <c r="C438" s="116" t="s">
        <v>11017</v>
      </c>
      <c r="D438" s="116" t="s">
        <v>44</v>
      </c>
      <c r="E438" s="116" t="s">
        <v>16093</v>
      </c>
      <c r="F438" s="116" t="s">
        <v>330</v>
      </c>
      <c r="G438" s="116" t="s">
        <v>21</v>
      </c>
      <c r="H438" s="116" t="s">
        <v>16094</v>
      </c>
      <c r="I438" s="116" t="s">
        <v>16104</v>
      </c>
      <c r="J438" s="116" t="s">
        <v>16105</v>
      </c>
      <c r="K438" s="116" t="s">
        <v>10999</v>
      </c>
      <c r="L438" s="116" t="s">
        <v>15278</v>
      </c>
      <c r="M438" s="116" t="s">
        <v>15279</v>
      </c>
      <c r="N438" s="117"/>
      <c r="O438" s="117">
        <v>179590</v>
      </c>
      <c r="P438" s="117"/>
      <c r="Q438" s="117"/>
      <c r="R438" s="117"/>
      <c r="S438" s="117">
        <v>179590</v>
      </c>
      <c r="T438" s="117"/>
      <c r="U438" s="117">
        <v>147473</v>
      </c>
      <c r="V438" s="117"/>
      <c r="W438" s="117"/>
      <c r="X438" s="117"/>
      <c r="Y438" s="117">
        <v>147473</v>
      </c>
      <c r="Z438" s="117"/>
      <c r="AA438" s="117">
        <v>723278</v>
      </c>
      <c r="AB438" s="117"/>
      <c r="AC438" s="117"/>
      <c r="AD438" s="117"/>
      <c r="AE438" s="117">
        <v>723278</v>
      </c>
      <c r="AF438" s="116" t="s">
        <v>11002</v>
      </c>
    </row>
    <row r="439" spans="1:32" hidden="1">
      <c r="A439" s="116" t="s">
        <v>16059</v>
      </c>
      <c r="B439" s="116" t="s">
        <v>16060</v>
      </c>
      <c r="C439" s="116" t="s">
        <v>11017</v>
      </c>
      <c r="D439" s="116" t="s">
        <v>44</v>
      </c>
      <c r="E439" s="116" t="s">
        <v>16093</v>
      </c>
      <c r="F439" s="116" t="s">
        <v>342</v>
      </c>
      <c r="G439" s="116" t="s">
        <v>21</v>
      </c>
      <c r="H439" s="116" t="s">
        <v>16094</v>
      </c>
      <c r="I439" s="116" t="s">
        <v>16106</v>
      </c>
      <c r="J439" s="116" t="s">
        <v>16107</v>
      </c>
      <c r="K439" s="116" t="s">
        <v>10999</v>
      </c>
      <c r="L439" s="116" t="s">
        <v>15278</v>
      </c>
      <c r="M439" s="116" t="s">
        <v>15279</v>
      </c>
      <c r="N439" s="117"/>
      <c r="O439" s="117">
        <v>14737</v>
      </c>
      <c r="P439" s="117"/>
      <c r="Q439" s="117"/>
      <c r="R439" s="117"/>
      <c r="S439" s="117">
        <v>14737</v>
      </c>
      <c r="T439" s="117"/>
      <c r="U439" s="117">
        <v>15891</v>
      </c>
      <c r="V439" s="117"/>
      <c r="W439" s="117"/>
      <c r="X439" s="117"/>
      <c r="Y439" s="117">
        <v>15891</v>
      </c>
      <c r="Z439" s="117"/>
      <c r="AA439" s="117">
        <v>8837</v>
      </c>
      <c r="AB439" s="117"/>
      <c r="AC439" s="117"/>
      <c r="AD439" s="117"/>
      <c r="AE439" s="117">
        <v>8837</v>
      </c>
      <c r="AF439" s="116" t="s">
        <v>11002</v>
      </c>
    </row>
    <row r="440" spans="1:32" hidden="1">
      <c r="A440" s="116" t="s">
        <v>16108</v>
      </c>
      <c r="B440" s="116" t="s">
        <v>16109</v>
      </c>
      <c r="C440" s="116" t="s">
        <v>11017</v>
      </c>
      <c r="D440" s="116" t="s">
        <v>21</v>
      </c>
      <c r="E440" s="116" t="s">
        <v>16110</v>
      </c>
      <c r="F440" s="116" t="s">
        <v>17</v>
      </c>
      <c r="G440" s="116" t="s">
        <v>21</v>
      </c>
      <c r="H440" s="116" t="s">
        <v>16111</v>
      </c>
      <c r="I440" s="116" t="s">
        <v>16112</v>
      </c>
      <c r="J440" s="116" t="s">
        <v>16113</v>
      </c>
      <c r="K440" s="116" t="s">
        <v>10999</v>
      </c>
      <c r="L440" s="116" t="s">
        <v>15278</v>
      </c>
      <c r="M440" s="116" t="s">
        <v>15279</v>
      </c>
      <c r="N440" s="117"/>
      <c r="O440" s="117"/>
      <c r="P440" s="117"/>
      <c r="Q440" s="117"/>
      <c r="R440" s="117"/>
      <c r="S440" s="117"/>
      <c r="T440" s="117">
        <v>1</v>
      </c>
      <c r="U440" s="117">
        <v>10744317</v>
      </c>
      <c r="V440" s="117"/>
      <c r="W440" s="117"/>
      <c r="X440" s="117">
        <v>1</v>
      </c>
      <c r="Y440" s="117">
        <v>10744317</v>
      </c>
      <c r="Z440" s="117">
        <v>1</v>
      </c>
      <c r="AA440" s="117">
        <v>10486369</v>
      </c>
      <c r="AB440" s="117"/>
      <c r="AC440" s="117"/>
      <c r="AD440" s="117">
        <v>1</v>
      </c>
      <c r="AE440" s="117">
        <v>10486369</v>
      </c>
      <c r="AF440" s="116" t="s">
        <v>11002</v>
      </c>
    </row>
    <row r="441" spans="1:32" hidden="1">
      <c r="A441" s="116" t="s">
        <v>16108</v>
      </c>
      <c r="B441" s="116" t="s">
        <v>16109</v>
      </c>
      <c r="C441" s="116" t="s">
        <v>11017</v>
      </c>
      <c r="D441" s="116" t="s">
        <v>21</v>
      </c>
      <c r="E441" s="116" t="s">
        <v>16110</v>
      </c>
      <c r="F441" s="116" t="s">
        <v>17</v>
      </c>
      <c r="G441" s="116" t="s">
        <v>21</v>
      </c>
      <c r="H441" s="116" t="s">
        <v>16111</v>
      </c>
      <c r="I441" s="116" t="s">
        <v>16112</v>
      </c>
      <c r="J441" s="116" t="s">
        <v>16113</v>
      </c>
      <c r="K441" s="116" t="s">
        <v>15293</v>
      </c>
      <c r="L441" s="116" t="s">
        <v>15294</v>
      </c>
      <c r="M441" s="116" t="s">
        <v>15279</v>
      </c>
      <c r="N441" s="117"/>
      <c r="O441" s="117"/>
      <c r="P441" s="117"/>
      <c r="Q441" s="117"/>
      <c r="R441" s="117"/>
      <c r="S441" s="117"/>
      <c r="T441" s="117"/>
      <c r="U441" s="117">
        <v>-3486442</v>
      </c>
      <c r="V441" s="117"/>
      <c r="W441" s="117"/>
      <c r="X441" s="117"/>
      <c r="Y441" s="117">
        <v>-3486442</v>
      </c>
      <c r="Z441" s="117"/>
      <c r="AA441" s="117">
        <v>-3581584</v>
      </c>
      <c r="AB441" s="117"/>
      <c r="AC441" s="117"/>
      <c r="AD441" s="117"/>
      <c r="AE441" s="117">
        <v>-3581584</v>
      </c>
      <c r="AF441" s="116" t="s">
        <v>11002</v>
      </c>
    </row>
    <row r="442" spans="1:32" hidden="1">
      <c r="A442" s="116" t="s">
        <v>16108</v>
      </c>
      <c r="B442" s="116" t="s">
        <v>16109</v>
      </c>
      <c r="C442" s="116" t="s">
        <v>11017</v>
      </c>
      <c r="D442" s="116" t="s">
        <v>21</v>
      </c>
      <c r="E442" s="116" t="s">
        <v>16110</v>
      </c>
      <c r="F442" s="116" t="s">
        <v>17</v>
      </c>
      <c r="G442" s="116" t="s">
        <v>21</v>
      </c>
      <c r="H442" s="116" t="s">
        <v>16111</v>
      </c>
      <c r="I442" s="116" t="s">
        <v>16112</v>
      </c>
      <c r="J442" s="116" t="s">
        <v>16113</v>
      </c>
      <c r="K442" s="116" t="s">
        <v>16114</v>
      </c>
      <c r="L442" s="116" t="s">
        <v>16115</v>
      </c>
      <c r="M442" s="116" t="s">
        <v>15279</v>
      </c>
      <c r="N442" s="117"/>
      <c r="O442" s="117"/>
      <c r="P442" s="117"/>
      <c r="Q442" s="117"/>
      <c r="R442" s="117"/>
      <c r="S442" s="117"/>
      <c r="T442" s="117"/>
      <c r="U442" s="117">
        <v>-3329047</v>
      </c>
      <c r="V442" s="117"/>
      <c r="W442" s="117"/>
      <c r="X442" s="117"/>
      <c r="Y442" s="117">
        <v>-3329047</v>
      </c>
      <c r="Z442" s="117"/>
      <c r="AA442" s="117"/>
      <c r="AB442" s="117"/>
      <c r="AC442" s="117"/>
      <c r="AD442" s="117"/>
      <c r="AE442" s="117"/>
      <c r="AF442" s="116" t="s">
        <v>11002</v>
      </c>
    </row>
    <row r="443" spans="1:32" hidden="1">
      <c r="A443" s="116" t="s">
        <v>16108</v>
      </c>
      <c r="B443" s="116" t="s">
        <v>16109</v>
      </c>
      <c r="C443" s="116" t="s">
        <v>11017</v>
      </c>
      <c r="D443" s="116" t="s">
        <v>21</v>
      </c>
      <c r="E443" s="116" t="s">
        <v>16110</v>
      </c>
      <c r="F443" s="116" t="s">
        <v>17</v>
      </c>
      <c r="G443" s="116" t="s">
        <v>21</v>
      </c>
      <c r="H443" s="116" t="s">
        <v>16111</v>
      </c>
      <c r="I443" s="116" t="s">
        <v>16112</v>
      </c>
      <c r="J443" s="116" t="s">
        <v>16113</v>
      </c>
      <c r="K443" s="116" t="s">
        <v>16116</v>
      </c>
      <c r="L443" s="116" t="s">
        <v>16117</v>
      </c>
      <c r="M443" s="116" t="s">
        <v>15279</v>
      </c>
      <c r="N443" s="117"/>
      <c r="O443" s="117"/>
      <c r="P443" s="117"/>
      <c r="Q443" s="117"/>
      <c r="R443" s="117"/>
      <c r="S443" s="117"/>
      <c r="T443" s="117"/>
      <c r="U443" s="117"/>
      <c r="V443" s="117"/>
      <c r="W443" s="117"/>
      <c r="X443" s="117"/>
      <c r="Y443" s="117"/>
      <c r="Z443" s="117"/>
      <c r="AA443" s="117">
        <v>3329047</v>
      </c>
      <c r="AB443" s="117"/>
      <c r="AC443" s="117"/>
      <c r="AD443" s="117"/>
      <c r="AE443" s="117">
        <v>3329047</v>
      </c>
      <c r="AF443" s="116" t="s">
        <v>11002</v>
      </c>
    </row>
    <row r="444" spans="1:32" hidden="1">
      <c r="A444" s="116" t="s">
        <v>16108</v>
      </c>
      <c r="B444" s="116" t="s">
        <v>16109</v>
      </c>
      <c r="C444" s="116" t="s">
        <v>11017</v>
      </c>
      <c r="D444" s="116" t="s">
        <v>21</v>
      </c>
      <c r="E444" s="116" t="s">
        <v>16110</v>
      </c>
      <c r="F444" s="116" t="s">
        <v>33</v>
      </c>
      <c r="G444" s="116" t="s">
        <v>21</v>
      </c>
      <c r="H444" s="116" t="s">
        <v>16111</v>
      </c>
      <c r="I444" s="116" t="s">
        <v>16112</v>
      </c>
      <c r="J444" s="116" t="s">
        <v>16113</v>
      </c>
      <c r="K444" s="116" t="s">
        <v>15297</v>
      </c>
      <c r="L444" s="116" t="s">
        <v>15298</v>
      </c>
      <c r="M444" s="116" t="s">
        <v>15279</v>
      </c>
      <c r="N444" s="117"/>
      <c r="O444" s="117"/>
      <c r="P444" s="117"/>
      <c r="Q444" s="117"/>
      <c r="R444" s="117"/>
      <c r="S444" s="117"/>
      <c r="T444" s="117"/>
      <c r="U444" s="117">
        <v>5350766</v>
      </c>
      <c r="V444" s="117"/>
      <c r="W444" s="117"/>
      <c r="X444" s="117"/>
      <c r="Y444" s="117">
        <v>5350766</v>
      </c>
      <c r="Z444" s="117"/>
      <c r="AA444" s="117">
        <v>4763342</v>
      </c>
      <c r="AB444" s="117"/>
      <c r="AC444" s="117">
        <v>205700</v>
      </c>
      <c r="AD444" s="117"/>
      <c r="AE444" s="117">
        <v>4969042</v>
      </c>
      <c r="AF444" s="116" t="s">
        <v>11002</v>
      </c>
    </row>
    <row r="445" spans="1:32" hidden="1">
      <c r="A445" s="116" t="s">
        <v>16108</v>
      </c>
      <c r="B445" s="116" t="s">
        <v>16109</v>
      </c>
      <c r="C445" s="116" t="s">
        <v>11017</v>
      </c>
      <c r="D445" s="116" t="s">
        <v>21</v>
      </c>
      <c r="E445" s="116" t="s">
        <v>16110</v>
      </c>
      <c r="F445" s="116" t="s">
        <v>33</v>
      </c>
      <c r="G445" s="116" t="s">
        <v>21</v>
      </c>
      <c r="H445" s="116" t="s">
        <v>16111</v>
      </c>
      <c r="I445" s="116" t="s">
        <v>16112</v>
      </c>
      <c r="J445" s="116" t="s">
        <v>16113</v>
      </c>
      <c r="K445" s="116" t="s">
        <v>15297</v>
      </c>
      <c r="L445" s="116" t="s">
        <v>15304</v>
      </c>
      <c r="M445" s="116" t="s">
        <v>15300</v>
      </c>
      <c r="N445" s="117"/>
      <c r="O445" s="117"/>
      <c r="P445" s="117"/>
      <c r="Q445" s="117"/>
      <c r="R445" s="117"/>
      <c r="S445" s="117"/>
      <c r="T445" s="117"/>
      <c r="U445" s="117">
        <v>850012</v>
      </c>
      <c r="V445" s="117"/>
      <c r="W445" s="117"/>
      <c r="X445" s="117"/>
      <c r="Y445" s="117">
        <v>850012</v>
      </c>
      <c r="Z445" s="117"/>
      <c r="AA445" s="117"/>
      <c r="AB445" s="117"/>
      <c r="AC445" s="117"/>
      <c r="AD445" s="117"/>
      <c r="AE445" s="117"/>
      <c r="AF445" s="116" t="s">
        <v>11002</v>
      </c>
    </row>
    <row r="446" spans="1:32" hidden="1">
      <c r="A446" s="116" t="s">
        <v>16108</v>
      </c>
      <c r="B446" s="116" t="s">
        <v>16109</v>
      </c>
      <c r="C446" s="116" t="s">
        <v>11017</v>
      </c>
      <c r="D446" s="116" t="s">
        <v>21</v>
      </c>
      <c r="E446" s="116" t="s">
        <v>16110</v>
      </c>
      <c r="F446" s="116" t="s">
        <v>33</v>
      </c>
      <c r="G446" s="116" t="s">
        <v>21</v>
      </c>
      <c r="H446" s="116" t="s">
        <v>16111</v>
      </c>
      <c r="I446" s="116" t="s">
        <v>16112</v>
      </c>
      <c r="J446" s="116" t="s">
        <v>16113</v>
      </c>
      <c r="K446" s="116" t="s">
        <v>15297</v>
      </c>
      <c r="L446" s="116" t="s">
        <v>15860</v>
      </c>
      <c r="M446" s="116" t="s">
        <v>15300</v>
      </c>
      <c r="N446" s="117"/>
      <c r="O446" s="117"/>
      <c r="P446" s="117"/>
      <c r="Q446" s="117"/>
      <c r="R446" s="117"/>
      <c r="S446" s="117"/>
      <c r="T446" s="117"/>
      <c r="U446" s="117">
        <v>1118109</v>
      </c>
      <c r="V446" s="117"/>
      <c r="W446" s="117"/>
      <c r="X446" s="117"/>
      <c r="Y446" s="117">
        <v>1118109</v>
      </c>
      <c r="Z446" s="117"/>
      <c r="AA446" s="117"/>
      <c r="AB446" s="117"/>
      <c r="AC446" s="117"/>
      <c r="AD446" s="117"/>
      <c r="AE446" s="117"/>
      <c r="AF446" s="116" t="s">
        <v>11002</v>
      </c>
    </row>
    <row r="447" spans="1:32" hidden="1">
      <c r="A447" s="116" t="s">
        <v>16108</v>
      </c>
      <c r="B447" s="116" t="s">
        <v>16109</v>
      </c>
      <c r="C447" s="116" t="s">
        <v>11017</v>
      </c>
      <c r="D447" s="116" t="s">
        <v>21</v>
      </c>
      <c r="E447" s="116" t="s">
        <v>16110</v>
      </c>
      <c r="F447" s="116" t="s">
        <v>33</v>
      </c>
      <c r="G447" s="116" t="s">
        <v>21</v>
      </c>
      <c r="H447" s="116" t="s">
        <v>16111</v>
      </c>
      <c r="I447" s="116" t="s">
        <v>16112</v>
      </c>
      <c r="J447" s="116" t="s">
        <v>16113</v>
      </c>
      <c r="K447" s="116" t="s">
        <v>15297</v>
      </c>
      <c r="L447" s="116" t="s">
        <v>15868</v>
      </c>
      <c r="M447" s="116" t="s">
        <v>15300</v>
      </c>
      <c r="N447" s="117"/>
      <c r="O447" s="117"/>
      <c r="P447" s="117"/>
      <c r="Q447" s="117"/>
      <c r="R447" s="117"/>
      <c r="S447" s="117"/>
      <c r="T447" s="117"/>
      <c r="U447" s="117">
        <v>1297169</v>
      </c>
      <c r="V447" s="117"/>
      <c r="W447" s="117"/>
      <c r="X447" s="117"/>
      <c r="Y447" s="117">
        <v>1297169</v>
      </c>
      <c r="Z447" s="117"/>
      <c r="AA447" s="117"/>
      <c r="AB447" s="117"/>
      <c r="AC447" s="117"/>
      <c r="AD447" s="117"/>
      <c r="AE447" s="117"/>
      <c r="AF447" s="116" t="s">
        <v>11002</v>
      </c>
    </row>
    <row r="448" spans="1:32" hidden="1">
      <c r="A448" s="116" t="s">
        <v>16108</v>
      </c>
      <c r="B448" s="116" t="s">
        <v>16109</v>
      </c>
      <c r="C448" s="116" t="s">
        <v>11017</v>
      </c>
      <c r="D448" s="116" t="s">
        <v>21</v>
      </c>
      <c r="E448" s="116" t="s">
        <v>16110</v>
      </c>
      <c r="F448" s="116" t="s">
        <v>33</v>
      </c>
      <c r="G448" s="116" t="s">
        <v>21</v>
      </c>
      <c r="H448" s="116" t="s">
        <v>16111</v>
      </c>
      <c r="I448" s="116" t="s">
        <v>16112</v>
      </c>
      <c r="J448" s="116" t="s">
        <v>16113</v>
      </c>
      <c r="K448" s="116" t="s">
        <v>15297</v>
      </c>
      <c r="L448" s="116" t="s">
        <v>16118</v>
      </c>
      <c r="M448" s="116" t="s">
        <v>15300</v>
      </c>
      <c r="N448" s="117"/>
      <c r="O448" s="117"/>
      <c r="P448" s="117"/>
      <c r="Q448" s="117"/>
      <c r="R448" s="117"/>
      <c r="S448" s="117"/>
      <c r="T448" s="117"/>
      <c r="U448" s="117">
        <v>226717</v>
      </c>
      <c r="V448" s="117"/>
      <c r="W448" s="117"/>
      <c r="X448" s="117"/>
      <c r="Y448" s="117">
        <v>226717</v>
      </c>
      <c r="Z448" s="117"/>
      <c r="AA448" s="117"/>
      <c r="AB448" s="117"/>
      <c r="AC448" s="117"/>
      <c r="AD448" s="117"/>
      <c r="AE448" s="117"/>
      <c r="AF448" s="116" t="s">
        <v>11002</v>
      </c>
    </row>
    <row r="449" spans="1:32" hidden="1">
      <c r="A449" s="116" t="s">
        <v>16108</v>
      </c>
      <c r="B449" s="116" t="s">
        <v>16109</v>
      </c>
      <c r="C449" s="116" t="s">
        <v>11017</v>
      </c>
      <c r="D449" s="116" t="s">
        <v>21</v>
      </c>
      <c r="E449" s="116" t="s">
        <v>16110</v>
      </c>
      <c r="F449" s="116" t="s">
        <v>33</v>
      </c>
      <c r="G449" s="116" t="s">
        <v>21</v>
      </c>
      <c r="H449" s="116" t="s">
        <v>16111</v>
      </c>
      <c r="I449" s="116" t="s">
        <v>16112</v>
      </c>
      <c r="J449" s="116" t="s">
        <v>16113</v>
      </c>
      <c r="K449" s="116" t="s">
        <v>15297</v>
      </c>
      <c r="L449" s="116" t="s">
        <v>16119</v>
      </c>
      <c r="M449" s="116" t="s">
        <v>15300</v>
      </c>
      <c r="N449" s="117"/>
      <c r="O449" s="117"/>
      <c r="P449" s="117"/>
      <c r="Q449" s="117"/>
      <c r="R449" s="117"/>
      <c r="S449" s="117"/>
      <c r="T449" s="117"/>
      <c r="U449" s="117">
        <v>33580</v>
      </c>
      <c r="V449" s="117"/>
      <c r="W449" s="117"/>
      <c r="X449" s="117"/>
      <c r="Y449" s="117">
        <v>33580</v>
      </c>
      <c r="Z449" s="117"/>
      <c r="AA449" s="117"/>
      <c r="AB449" s="117"/>
      <c r="AC449" s="117"/>
      <c r="AD449" s="117"/>
      <c r="AE449" s="117"/>
      <c r="AF449" s="116" t="s">
        <v>11002</v>
      </c>
    </row>
    <row r="450" spans="1:32" hidden="1">
      <c r="A450" s="116" t="s">
        <v>16108</v>
      </c>
      <c r="B450" s="116" t="s">
        <v>16109</v>
      </c>
      <c r="C450" s="116" t="s">
        <v>11017</v>
      </c>
      <c r="D450" s="116" t="s">
        <v>21</v>
      </c>
      <c r="E450" s="116" t="s">
        <v>16110</v>
      </c>
      <c r="F450" s="116" t="s">
        <v>33</v>
      </c>
      <c r="G450" s="116" t="s">
        <v>21</v>
      </c>
      <c r="H450" s="116" t="s">
        <v>16111</v>
      </c>
      <c r="I450" s="116" t="s">
        <v>16112</v>
      </c>
      <c r="J450" s="116" t="s">
        <v>16113</v>
      </c>
      <c r="K450" s="116" t="s">
        <v>15297</v>
      </c>
      <c r="L450" s="116" t="s">
        <v>16120</v>
      </c>
      <c r="M450" s="116" t="s">
        <v>15300</v>
      </c>
      <c r="N450" s="117"/>
      <c r="O450" s="117"/>
      <c r="P450" s="117"/>
      <c r="Q450" s="117"/>
      <c r="R450" s="117"/>
      <c r="S450" s="117"/>
      <c r="T450" s="117"/>
      <c r="U450" s="117">
        <v>8620</v>
      </c>
      <c r="V450" s="117"/>
      <c r="W450" s="117"/>
      <c r="X450" s="117"/>
      <c r="Y450" s="117">
        <v>8620</v>
      </c>
      <c r="Z450" s="117"/>
      <c r="AA450" s="117"/>
      <c r="AB450" s="117"/>
      <c r="AC450" s="117"/>
      <c r="AD450" s="117"/>
      <c r="AE450" s="117"/>
      <c r="AF450" s="116" t="s">
        <v>11002</v>
      </c>
    </row>
    <row r="451" spans="1:32" hidden="1">
      <c r="A451" s="116" t="s">
        <v>16108</v>
      </c>
      <c r="B451" s="116" t="s">
        <v>16109</v>
      </c>
      <c r="C451" s="116" t="s">
        <v>11017</v>
      </c>
      <c r="D451" s="116" t="s">
        <v>21</v>
      </c>
      <c r="E451" s="116" t="s">
        <v>16110</v>
      </c>
      <c r="F451" s="116" t="s">
        <v>33</v>
      </c>
      <c r="G451" s="116" t="s">
        <v>21</v>
      </c>
      <c r="H451" s="116" t="s">
        <v>16111</v>
      </c>
      <c r="I451" s="116" t="s">
        <v>16112</v>
      </c>
      <c r="J451" s="116" t="s">
        <v>16113</v>
      </c>
      <c r="K451" s="116" t="s">
        <v>15297</v>
      </c>
      <c r="L451" s="116" t="s">
        <v>16121</v>
      </c>
      <c r="M451" s="116" t="s">
        <v>15300</v>
      </c>
      <c r="N451" s="117"/>
      <c r="O451" s="117"/>
      <c r="P451" s="117"/>
      <c r="Q451" s="117"/>
      <c r="R451" s="117"/>
      <c r="S451" s="117"/>
      <c r="T451" s="117"/>
      <c r="U451" s="117">
        <v>10955</v>
      </c>
      <c r="V451" s="117"/>
      <c r="W451" s="117"/>
      <c r="X451" s="117"/>
      <c r="Y451" s="117">
        <v>10955</v>
      </c>
      <c r="Z451" s="117"/>
      <c r="AA451" s="117"/>
      <c r="AB451" s="117"/>
      <c r="AC451" s="117"/>
      <c r="AD451" s="117"/>
      <c r="AE451" s="117"/>
      <c r="AF451" s="116" t="s">
        <v>11002</v>
      </c>
    </row>
    <row r="452" spans="1:32" hidden="1">
      <c r="A452" s="116" t="s">
        <v>16108</v>
      </c>
      <c r="B452" s="116" t="s">
        <v>16109</v>
      </c>
      <c r="C452" s="116" t="s">
        <v>11017</v>
      </c>
      <c r="D452" s="116" t="s">
        <v>21</v>
      </c>
      <c r="E452" s="116" t="s">
        <v>16110</v>
      </c>
      <c r="F452" s="116" t="s">
        <v>33</v>
      </c>
      <c r="G452" s="116" t="s">
        <v>21</v>
      </c>
      <c r="H452" s="116" t="s">
        <v>16111</v>
      </c>
      <c r="I452" s="116" t="s">
        <v>16112</v>
      </c>
      <c r="J452" s="116" t="s">
        <v>16113</v>
      </c>
      <c r="K452" s="116" t="s">
        <v>15297</v>
      </c>
      <c r="L452" s="116" t="s">
        <v>16122</v>
      </c>
      <c r="M452" s="116" t="s">
        <v>15300</v>
      </c>
      <c r="N452" s="117"/>
      <c r="O452" s="117"/>
      <c r="P452" s="117"/>
      <c r="Q452" s="117"/>
      <c r="R452" s="117"/>
      <c r="S452" s="117"/>
      <c r="T452" s="117"/>
      <c r="U452" s="117">
        <v>913</v>
      </c>
      <c r="V452" s="117"/>
      <c r="W452" s="117"/>
      <c r="X452" s="117"/>
      <c r="Y452" s="117">
        <v>913</v>
      </c>
      <c r="Z452" s="117"/>
      <c r="AA452" s="117"/>
      <c r="AB452" s="117"/>
      <c r="AC452" s="117"/>
      <c r="AD452" s="117"/>
      <c r="AE452" s="117"/>
      <c r="AF452" s="116" t="s">
        <v>11002</v>
      </c>
    </row>
    <row r="453" spans="1:32" hidden="1">
      <c r="A453" s="116" t="s">
        <v>16108</v>
      </c>
      <c r="B453" s="116" t="s">
        <v>16109</v>
      </c>
      <c r="C453" s="116" t="s">
        <v>11017</v>
      </c>
      <c r="D453" s="116" t="s">
        <v>21</v>
      </c>
      <c r="E453" s="116" t="s">
        <v>16110</v>
      </c>
      <c r="F453" s="116" t="s">
        <v>33</v>
      </c>
      <c r="G453" s="116" t="s">
        <v>21</v>
      </c>
      <c r="H453" s="116" t="s">
        <v>16111</v>
      </c>
      <c r="I453" s="116" t="s">
        <v>16112</v>
      </c>
      <c r="J453" s="116" t="s">
        <v>16113</v>
      </c>
      <c r="K453" s="116" t="s">
        <v>15297</v>
      </c>
      <c r="L453" s="116" t="s">
        <v>16123</v>
      </c>
      <c r="M453" s="116" t="s">
        <v>15300</v>
      </c>
      <c r="N453" s="117"/>
      <c r="O453" s="117"/>
      <c r="P453" s="117"/>
      <c r="Q453" s="117"/>
      <c r="R453" s="117"/>
      <c r="S453" s="117"/>
      <c r="T453" s="117"/>
      <c r="U453" s="117">
        <v>1804691</v>
      </c>
      <c r="V453" s="117"/>
      <c r="W453" s="117"/>
      <c r="X453" s="117"/>
      <c r="Y453" s="117">
        <v>1804691</v>
      </c>
      <c r="Z453" s="117"/>
      <c r="AA453" s="117"/>
      <c r="AB453" s="117"/>
      <c r="AC453" s="117"/>
      <c r="AD453" s="117"/>
      <c r="AE453" s="117"/>
      <c r="AF453" s="116" t="s">
        <v>11002</v>
      </c>
    </row>
    <row r="454" spans="1:32" hidden="1">
      <c r="A454" s="116" t="s">
        <v>16108</v>
      </c>
      <c r="B454" s="116" t="s">
        <v>16109</v>
      </c>
      <c r="C454" s="116" t="s">
        <v>11017</v>
      </c>
      <c r="D454" s="116" t="s">
        <v>21</v>
      </c>
      <c r="E454" s="116" t="s">
        <v>16110</v>
      </c>
      <c r="F454" s="116" t="s">
        <v>33</v>
      </c>
      <c r="G454" s="116" t="s">
        <v>21</v>
      </c>
      <c r="H454" s="116" t="s">
        <v>16111</v>
      </c>
      <c r="I454" s="116" t="s">
        <v>16112</v>
      </c>
      <c r="J454" s="116" t="s">
        <v>16113</v>
      </c>
      <c r="K454" s="116" t="s">
        <v>15297</v>
      </c>
      <c r="L454" s="116" t="s">
        <v>15299</v>
      </c>
      <c r="M454" s="116" t="s">
        <v>15300</v>
      </c>
      <c r="N454" s="117"/>
      <c r="O454" s="117"/>
      <c r="P454" s="117"/>
      <c r="Q454" s="117"/>
      <c r="R454" s="117"/>
      <c r="S454" s="117"/>
      <c r="T454" s="117"/>
      <c r="U454" s="117"/>
      <c r="V454" s="117"/>
      <c r="W454" s="117"/>
      <c r="X454" s="117"/>
      <c r="Y454" s="117"/>
      <c r="Z454" s="117"/>
      <c r="AA454" s="117">
        <v>955301</v>
      </c>
      <c r="AB454" s="117"/>
      <c r="AC454" s="117"/>
      <c r="AD454" s="117"/>
      <c r="AE454" s="117">
        <v>955301</v>
      </c>
      <c r="AF454" s="116" t="s">
        <v>11002</v>
      </c>
    </row>
    <row r="455" spans="1:32" hidden="1">
      <c r="A455" s="116" t="s">
        <v>16108</v>
      </c>
      <c r="B455" s="116" t="s">
        <v>16109</v>
      </c>
      <c r="C455" s="116" t="s">
        <v>11017</v>
      </c>
      <c r="D455" s="116" t="s">
        <v>21</v>
      </c>
      <c r="E455" s="116" t="s">
        <v>16110</v>
      </c>
      <c r="F455" s="116" t="s">
        <v>33</v>
      </c>
      <c r="G455" s="116" t="s">
        <v>21</v>
      </c>
      <c r="H455" s="116" t="s">
        <v>16111</v>
      </c>
      <c r="I455" s="116" t="s">
        <v>16112</v>
      </c>
      <c r="J455" s="116" t="s">
        <v>16113</v>
      </c>
      <c r="K455" s="116" t="s">
        <v>15297</v>
      </c>
      <c r="L455" s="116" t="s">
        <v>15861</v>
      </c>
      <c r="M455" s="116" t="s">
        <v>15300</v>
      </c>
      <c r="N455" s="117"/>
      <c r="O455" s="117"/>
      <c r="P455" s="117"/>
      <c r="Q455" s="117"/>
      <c r="R455" s="117"/>
      <c r="S455" s="117"/>
      <c r="T455" s="117"/>
      <c r="U455" s="117"/>
      <c r="V455" s="117"/>
      <c r="W455" s="117"/>
      <c r="X455" s="117"/>
      <c r="Y455" s="117"/>
      <c r="Z455" s="117"/>
      <c r="AA455" s="117">
        <v>1455979</v>
      </c>
      <c r="AB455" s="117"/>
      <c r="AC455" s="117"/>
      <c r="AD455" s="117"/>
      <c r="AE455" s="117">
        <v>1455979</v>
      </c>
      <c r="AF455" s="116" t="s">
        <v>11002</v>
      </c>
    </row>
    <row r="456" spans="1:32" hidden="1">
      <c r="A456" s="116" t="s">
        <v>16108</v>
      </c>
      <c r="B456" s="116" t="s">
        <v>16109</v>
      </c>
      <c r="C456" s="116" t="s">
        <v>11017</v>
      </c>
      <c r="D456" s="116" t="s">
        <v>21</v>
      </c>
      <c r="E456" s="116" t="s">
        <v>16110</v>
      </c>
      <c r="F456" s="116" t="s">
        <v>33</v>
      </c>
      <c r="G456" s="116" t="s">
        <v>21</v>
      </c>
      <c r="H456" s="116" t="s">
        <v>16111</v>
      </c>
      <c r="I456" s="116" t="s">
        <v>16112</v>
      </c>
      <c r="J456" s="116" t="s">
        <v>16113</v>
      </c>
      <c r="K456" s="116" t="s">
        <v>15297</v>
      </c>
      <c r="L456" s="116" t="s">
        <v>16124</v>
      </c>
      <c r="M456" s="116" t="s">
        <v>15300</v>
      </c>
      <c r="N456" s="117"/>
      <c r="O456" s="117"/>
      <c r="P456" s="117"/>
      <c r="Q456" s="117"/>
      <c r="R456" s="117"/>
      <c r="S456" s="117"/>
      <c r="T456" s="117"/>
      <c r="U456" s="117"/>
      <c r="V456" s="117"/>
      <c r="W456" s="117"/>
      <c r="X456" s="117"/>
      <c r="Y456" s="117"/>
      <c r="Z456" s="117"/>
      <c r="AA456" s="117">
        <v>1202901</v>
      </c>
      <c r="AB456" s="117"/>
      <c r="AC456" s="117"/>
      <c r="AD456" s="117"/>
      <c r="AE456" s="117">
        <v>1202901</v>
      </c>
      <c r="AF456" s="116" t="s">
        <v>11002</v>
      </c>
    </row>
    <row r="457" spans="1:32" hidden="1">
      <c r="A457" s="116" t="s">
        <v>16108</v>
      </c>
      <c r="B457" s="116" t="s">
        <v>16109</v>
      </c>
      <c r="C457" s="116" t="s">
        <v>11017</v>
      </c>
      <c r="D457" s="116" t="s">
        <v>21</v>
      </c>
      <c r="E457" s="116" t="s">
        <v>16110</v>
      </c>
      <c r="F457" s="116" t="s">
        <v>33</v>
      </c>
      <c r="G457" s="116" t="s">
        <v>21</v>
      </c>
      <c r="H457" s="116" t="s">
        <v>16111</v>
      </c>
      <c r="I457" s="116" t="s">
        <v>16112</v>
      </c>
      <c r="J457" s="116" t="s">
        <v>16113</v>
      </c>
      <c r="K457" s="116" t="s">
        <v>15297</v>
      </c>
      <c r="L457" s="116" t="s">
        <v>16125</v>
      </c>
      <c r="M457" s="116" t="s">
        <v>15300</v>
      </c>
      <c r="N457" s="117"/>
      <c r="O457" s="117"/>
      <c r="P457" s="117"/>
      <c r="Q457" s="117"/>
      <c r="R457" s="117"/>
      <c r="S457" s="117"/>
      <c r="T457" s="117"/>
      <c r="U457" s="117"/>
      <c r="V457" s="117"/>
      <c r="W457" s="117"/>
      <c r="X457" s="117"/>
      <c r="Y457" s="117"/>
      <c r="Z457" s="117"/>
      <c r="AA457" s="117">
        <v>112759</v>
      </c>
      <c r="AB457" s="117"/>
      <c r="AC457" s="117"/>
      <c r="AD457" s="117"/>
      <c r="AE457" s="117">
        <v>112759</v>
      </c>
      <c r="AF457" s="116" t="s">
        <v>11002</v>
      </c>
    </row>
    <row r="458" spans="1:32" hidden="1">
      <c r="A458" s="116" t="s">
        <v>16108</v>
      </c>
      <c r="B458" s="116" t="s">
        <v>16109</v>
      </c>
      <c r="C458" s="116" t="s">
        <v>11017</v>
      </c>
      <c r="D458" s="116" t="s">
        <v>21</v>
      </c>
      <c r="E458" s="116" t="s">
        <v>16110</v>
      </c>
      <c r="F458" s="116" t="s">
        <v>33</v>
      </c>
      <c r="G458" s="116" t="s">
        <v>21</v>
      </c>
      <c r="H458" s="116" t="s">
        <v>16111</v>
      </c>
      <c r="I458" s="116" t="s">
        <v>16112</v>
      </c>
      <c r="J458" s="116" t="s">
        <v>16113</v>
      </c>
      <c r="K458" s="116" t="s">
        <v>15297</v>
      </c>
      <c r="L458" s="116" t="s">
        <v>16126</v>
      </c>
      <c r="M458" s="116" t="s">
        <v>15300</v>
      </c>
      <c r="N458" s="117"/>
      <c r="O458" s="117"/>
      <c r="P458" s="117"/>
      <c r="Q458" s="117"/>
      <c r="R458" s="117"/>
      <c r="S458" s="117"/>
      <c r="T458" s="117"/>
      <c r="U458" s="117"/>
      <c r="V458" s="117"/>
      <c r="W458" s="117"/>
      <c r="X458" s="117"/>
      <c r="Y458" s="117"/>
      <c r="Z458" s="117"/>
      <c r="AA458" s="117">
        <v>55890</v>
      </c>
      <c r="AB458" s="117"/>
      <c r="AC458" s="117"/>
      <c r="AD458" s="117"/>
      <c r="AE458" s="117">
        <v>55890</v>
      </c>
      <c r="AF458" s="116" t="s">
        <v>11002</v>
      </c>
    </row>
    <row r="459" spans="1:32" hidden="1">
      <c r="A459" s="116" t="s">
        <v>16108</v>
      </c>
      <c r="B459" s="116" t="s">
        <v>16109</v>
      </c>
      <c r="C459" s="116" t="s">
        <v>11017</v>
      </c>
      <c r="D459" s="116" t="s">
        <v>21</v>
      </c>
      <c r="E459" s="116" t="s">
        <v>16110</v>
      </c>
      <c r="F459" s="116" t="s">
        <v>33</v>
      </c>
      <c r="G459" s="116" t="s">
        <v>21</v>
      </c>
      <c r="H459" s="116" t="s">
        <v>16111</v>
      </c>
      <c r="I459" s="116" t="s">
        <v>16112</v>
      </c>
      <c r="J459" s="116" t="s">
        <v>16113</v>
      </c>
      <c r="K459" s="116" t="s">
        <v>15297</v>
      </c>
      <c r="L459" s="116" t="s">
        <v>16127</v>
      </c>
      <c r="M459" s="116" t="s">
        <v>15300</v>
      </c>
      <c r="N459" s="117"/>
      <c r="O459" s="117"/>
      <c r="P459" s="117"/>
      <c r="Q459" s="117"/>
      <c r="R459" s="117"/>
      <c r="S459" s="117"/>
      <c r="T459" s="117"/>
      <c r="U459" s="117"/>
      <c r="V459" s="117"/>
      <c r="W459" s="117"/>
      <c r="X459" s="117"/>
      <c r="Y459" s="117"/>
      <c r="Z459" s="117"/>
      <c r="AA459" s="117">
        <v>8099</v>
      </c>
      <c r="AB459" s="117"/>
      <c r="AC459" s="117"/>
      <c r="AD459" s="117"/>
      <c r="AE459" s="117">
        <v>8099</v>
      </c>
      <c r="AF459" s="116" t="s">
        <v>11002</v>
      </c>
    </row>
    <row r="460" spans="1:32" hidden="1">
      <c r="A460" s="116" t="s">
        <v>16108</v>
      </c>
      <c r="B460" s="116" t="s">
        <v>16109</v>
      </c>
      <c r="C460" s="116" t="s">
        <v>11017</v>
      </c>
      <c r="D460" s="116" t="s">
        <v>21</v>
      </c>
      <c r="E460" s="116" t="s">
        <v>16110</v>
      </c>
      <c r="F460" s="116" t="s">
        <v>33</v>
      </c>
      <c r="G460" s="116" t="s">
        <v>21</v>
      </c>
      <c r="H460" s="116" t="s">
        <v>16111</v>
      </c>
      <c r="I460" s="116" t="s">
        <v>16112</v>
      </c>
      <c r="J460" s="116" t="s">
        <v>16113</v>
      </c>
      <c r="K460" s="116" t="s">
        <v>15297</v>
      </c>
      <c r="L460" s="116" t="s">
        <v>16128</v>
      </c>
      <c r="M460" s="116" t="s">
        <v>15300</v>
      </c>
      <c r="N460" s="117"/>
      <c r="O460" s="117"/>
      <c r="P460" s="117"/>
      <c r="Q460" s="117"/>
      <c r="R460" s="117"/>
      <c r="S460" s="117"/>
      <c r="T460" s="117"/>
      <c r="U460" s="117"/>
      <c r="V460" s="117"/>
      <c r="W460" s="117"/>
      <c r="X460" s="117"/>
      <c r="Y460" s="117"/>
      <c r="Z460" s="117"/>
      <c r="AA460" s="117">
        <v>11199</v>
      </c>
      <c r="AB460" s="117"/>
      <c r="AC460" s="117"/>
      <c r="AD460" s="117"/>
      <c r="AE460" s="117">
        <v>11199</v>
      </c>
      <c r="AF460" s="116" t="s">
        <v>11002</v>
      </c>
    </row>
    <row r="461" spans="1:32" hidden="1">
      <c r="A461" s="116" t="s">
        <v>16108</v>
      </c>
      <c r="B461" s="116" t="s">
        <v>16109</v>
      </c>
      <c r="C461" s="116" t="s">
        <v>11017</v>
      </c>
      <c r="D461" s="116" t="s">
        <v>21</v>
      </c>
      <c r="E461" s="116" t="s">
        <v>16110</v>
      </c>
      <c r="F461" s="116" t="s">
        <v>33</v>
      </c>
      <c r="G461" s="116" t="s">
        <v>21</v>
      </c>
      <c r="H461" s="116" t="s">
        <v>16111</v>
      </c>
      <c r="I461" s="116" t="s">
        <v>16112</v>
      </c>
      <c r="J461" s="116" t="s">
        <v>16113</v>
      </c>
      <c r="K461" s="116" t="s">
        <v>15297</v>
      </c>
      <c r="L461" s="116" t="s">
        <v>16129</v>
      </c>
      <c r="M461" s="116" t="s">
        <v>15300</v>
      </c>
      <c r="N461" s="117"/>
      <c r="O461" s="117"/>
      <c r="P461" s="117"/>
      <c r="Q461" s="117"/>
      <c r="R461" s="117"/>
      <c r="S461" s="117"/>
      <c r="T461" s="117"/>
      <c r="U461" s="117"/>
      <c r="V461" s="117"/>
      <c r="W461" s="117"/>
      <c r="X461" s="117"/>
      <c r="Y461" s="117"/>
      <c r="Z461" s="117"/>
      <c r="AA461" s="117">
        <v>961214</v>
      </c>
      <c r="AB461" s="117"/>
      <c r="AC461" s="117">
        <v>205700</v>
      </c>
      <c r="AD461" s="117"/>
      <c r="AE461" s="117">
        <v>1166914</v>
      </c>
      <c r="AF461" s="116" t="s">
        <v>11002</v>
      </c>
    </row>
    <row r="462" spans="1:32" hidden="1">
      <c r="A462" s="116" t="s">
        <v>16108</v>
      </c>
      <c r="B462" s="116" t="s">
        <v>16109</v>
      </c>
      <c r="C462" s="116" t="s">
        <v>11017</v>
      </c>
      <c r="D462" s="116" t="s">
        <v>44</v>
      </c>
      <c r="E462" s="116" t="s">
        <v>16130</v>
      </c>
      <c r="F462" s="116" t="s">
        <v>41</v>
      </c>
      <c r="G462" s="116" t="s">
        <v>21</v>
      </c>
      <c r="H462" s="116" t="s">
        <v>16131</v>
      </c>
      <c r="I462" s="116" t="s">
        <v>16132</v>
      </c>
      <c r="J462" s="116" t="s">
        <v>16133</v>
      </c>
      <c r="K462" s="116" t="s">
        <v>16116</v>
      </c>
      <c r="L462" s="116" t="s">
        <v>16134</v>
      </c>
      <c r="M462" s="116" t="s">
        <v>15279</v>
      </c>
      <c r="N462" s="117"/>
      <c r="O462" s="117">
        <v>1123124</v>
      </c>
      <c r="P462" s="117"/>
      <c r="Q462" s="117"/>
      <c r="R462" s="117"/>
      <c r="S462" s="117">
        <v>1123124</v>
      </c>
      <c r="T462" s="117"/>
      <c r="U462" s="117">
        <v>1046700</v>
      </c>
      <c r="V462" s="117"/>
      <c r="W462" s="117"/>
      <c r="X462" s="117"/>
      <c r="Y462" s="117">
        <v>1046700</v>
      </c>
      <c r="Z462" s="117"/>
      <c r="AA462" s="117">
        <v>641907</v>
      </c>
      <c r="AB462" s="117"/>
      <c r="AC462" s="117">
        <v>37000</v>
      </c>
      <c r="AD462" s="117"/>
      <c r="AE462" s="117">
        <v>678907</v>
      </c>
      <c r="AF462" s="116" t="s">
        <v>11002</v>
      </c>
    </row>
    <row r="463" spans="1:32" hidden="1">
      <c r="A463" s="116" t="s">
        <v>16108</v>
      </c>
      <c r="B463" s="116" t="s">
        <v>16109</v>
      </c>
      <c r="C463" s="116" t="s">
        <v>11017</v>
      </c>
      <c r="D463" s="116" t="s">
        <v>44</v>
      </c>
      <c r="E463" s="116" t="s">
        <v>16130</v>
      </c>
      <c r="F463" s="116" t="s">
        <v>41</v>
      </c>
      <c r="G463" s="116" t="s">
        <v>21</v>
      </c>
      <c r="H463" s="116" t="s">
        <v>16131</v>
      </c>
      <c r="I463" s="116" t="s">
        <v>16132</v>
      </c>
      <c r="J463" s="116" t="s">
        <v>16133</v>
      </c>
      <c r="K463" s="116" t="s">
        <v>11017</v>
      </c>
      <c r="L463" s="116" t="s">
        <v>16135</v>
      </c>
      <c r="M463" s="116" t="s">
        <v>15279</v>
      </c>
      <c r="N463" s="117"/>
      <c r="O463" s="117">
        <v>236000</v>
      </c>
      <c r="P463" s="117"/>
      <c r="Q463" s="117"/>
      <c r="R463" s="117"/>
      <c r="S463" s="117">
        <v>236000</v>
      </c>
      <c r="T463" s="117"/>
      <c r="U463" s="117">
        <v>150000</v>
      </c>
      <c r="V463" s="117"/>
      <c r="W463" s="117"/>
      <c r="X463" s="117"/>
      <c r="Y463" s="117">
        <v>150000</v>
      </c>
      <c r="Z463" s="117"/>
      <c r="AA463" s="117"/>
      <c r="AB463" s="117"/>
      <c r="AC463" s="117"/>
      <c r="AD463" s="117"/>
      <c r="AE463" s="117"/>
      <c r="AF463" s="116" t="s">
        <v>11002</v>
      </c>
    </row>
    <row r="464" spans="1:32" hidden="1">
      <c r="A464" s="116" t="s">
        <v>16108</v>
      </c>
      <c r="B464" s="116" t="s">
        <v>16109</v>
      </c>
      <c r="C464" s="116" t="s">
        <v>11017</v>
      </c>
      <c r="D464" s="116" t="s">
        <v>44</v>
      </c>
      <c r="E464" s="116" t="s">
        <v>16130</v>
      </c>
      <c r="F464" s="116" t="s">
        <v>49</v>
      </c>
      <c r="G464" s="116" t="s">
        <v>21</v>
      </c>
      <c r="H464" s="116" t="s">
        <v>16131</v>
      </c>
      <c r="I464" s="116" t="s">
        <v>16132</v>
      </c>
      <c r="J464" s="116" t="s">
        <v>16133</v>
      </c>
      <c r="K464" s="116" t="s">
        <v>15297</v>
      </c>
      <c r="L464" s="116" t="s">
        <v>15298</v>
      </c>
      <c r="M464" s="116" t="s">
        <v>15279</v>
      </c>
      <c r="N464" s="117"/>
      <c r="O464" s="117"/>
      <c r="P464" s="117"/>
      <c r="Q464" s="117"/>
      <c r="R464" s="117"/>
      <c r="S464" s="117"/>
      <c r="T464" s="117"/>
      <c r="U464" s="117">
        <v>612038</v>
      </c>
      <c r="V464" s="117"/>
      <c r="W464" s="117"/>
      <c r="X464" s="117"/>
      <c r="Y464" s="117">
        <v>612038</v>
      </c>
      <c r="Z464" s="117"/>
      <c r="AA464" s="117">
        <v>1940566</v>
      </c>
      <c r="AB464" s="117"/>
      <c r="AC464" s="117"/>
      <c r="AD464" s="117"/>
      <c r="AE464" s="117">
        <v>1940566</v>
      </c>
      <c r="AF464" s="116" t="s">
        <v>11002</v>
      </c>
    </row>
    <row r="465" spans="1:32" hidden="1">
      <c r="A465" s="116" t="s">
        <v>16108</v>
      </c>
      <c r="B465" s="116" t="s">
        <v>16109</v>
      </c>
      <c r="C465" s="116" t="s">
        <v>11017</v>
      </c>
      <c r="D465" s="116" t="s">
        <v>44</v>
      </c>
      <c r="E465" s="116" t="s">
        <v>16130</v>
      </c>
      <c r="F465" s="116" t="s">
        <v>49</v>
      </c>
      <c r="G465" s="116" t="s">
        <v>21</v>
      </c>
      <c r="H465" s="116" t="s">
        <v>16131</v>
      </c>
      <c r="I465" s="116" t="s">
        <v>16132</v>
      </c>
      <c r="J465" s="116" t="s">
        <v>16133</v>
      </c>
      <c r="K465" s="116" t="s">
        <v>15297</v>
      </c>
      <c r="L465" s="116" t="s">
        <v>16118</v>
      </c>
      <c r="M465" s="116" t="s">
        <v>15300</v>
      </c>
      <c r="N465" s="117"/>
      <c r="O465" s="117"/>
      <c r="P465" s="117"/>
      <c r="Q465" s="117"/>
      <c r="R465" s="117"/>
      <c r="S465" s="117"/>
      <c r="T465" s="117"/>
      <c r="U465" s="117">
        <v>612038</v>
      </c>
      <c r="V465" s="117"/>
      <c r="W465" s="117"/>
      <c r="X465" s="117"/>
      <c r="Y465" s="117">
        <v>612038</v>
      </c>
      <c r="Z465" s="117"/>
      <c r="AA465" s="117"/>
      <c r="AB465" s="117"/>
      <c r="AC465" s="117"/>
      <c r="AD465" s="117"/>
      <c r="AE465" s="117"/>
      <c r="AF465" s="116" t="s">
        <v>11002</v>
      </c>
    </row>
    <row r="466" spans="1:32" hidden="1">
      <c r="A466" s="116" t="s">
        <v>16108</v>
      </c>
      <c r="B466" s="116" t="s">
        <v>16109</v>
      </c>
      <c r="C466" s="116" t="s">
        <v>11017</v>
      </c>
      <c r="D466" s="116" t="s">
        <v>44</v>
      </c>
      <c r="E466" s="116" t="s">
        <v>16130</v>
      </c>
      <c r="F466" s="116" t="s">
        <v>49</v>
      </c>
      <c r="G466" s="116" t="s">
        <v>21</v>
      </c>
      <c r="H466" s="116" t="s">
        <v>16131</v>
      </c>
      <c r="I466" s="116" t="s">
        <v>16132</v>
      </c>
      <c r="J466" s="116" t="s">
        <v>16133</v>
      </c>
      <c r="K466" s="116" t="s">
        <v>15297</v>
      </c>
      <c r="L466" s="116" t="s">
        <v>15861</v>
      </c>
      <c r="M466" s="116" t="s">
        <v>15300</v>
      </c>
      <c r="N466" s="117"/>
      <c r="O466" s="117"/>
      <c r="P466" s="117"/>
      <c r="Q466" s="117"/>
      <c r="R466" s="117"/>
      <c r="S466" s="117"/>
      <c r="T466" s="117"/>
      <c r="U466" s="117"/>
      <c r="V466" s="117"/>
      <c r="W466" s="117"/>
      <c r="X466" s="117"/>
      <c r="Y466" s="117"/>
      <c r="Z466" s="117"/>
      <c r="AA466" s="117">
        <v>1940566</v>
      </c>
      <c r="AB466" s="117"/>
      <c r="AC466" s="117"/>
      <c r="AD466" s="117"/>
      <c r="AE466" s="117">
        <v>1940566</v>
      </c>
      <c r="AF466" s="116" t="s">
        <v>11002</v>
      </c>
    </row>
    <row r="467" spans="1:32" hidden="1">
      <c r="A467" s="116" t="s">
        <v>16108</v>
      </c>
      <c r="B467" s="116" t="s">
        <v>16109</v>
      </c>
      <c r="C467" s="116" t="s">
        <v>11017</v>
      </c>
      <c r="D467" s="116" t="s">
        <v>44</v>
      </c>
      <c r="E467" s="116" t="s">
        <v>16130</v>
      </c>
      <c r="F467" s="116" t="s">
        <v>101</v>
      </c>
      <c r="G467" s="116" t="s">
        <v>21</v>
      </c>
      <c r="H467" s="116" t="s">
        <v>16131</v>
      </c>
      <c r="I467" s="116" t="s">
        <v>16136</v>
      </c>
      <c r="J467" s="116" t="s">
        <v>16137</v>
      </c>
      <c r="K467" s="116" t="s">
        <v>16116</v>
      </c>
      <c r="L467" s="116" t="s">
        <v>16138</v>
      </c>
      <c r="M467" s="116" t="s">
        <v>15279</v>
      </c>
      <c r="N467" s="117"/>
      <c r="O467" s="117">
        <v>674930</v>
      </c>
      <c r="P467" s="117"/>
      <c r="Q467" s="117"/>
      <c r="R467" s="117"/>
      <c r="S467" s="117">
        <v>674930</v>
      </c>
      <c r="T467" s="117"/>
      <c r="U467" s="117">
        <v>1622935</v>
      </c>
      <c r="V467" s="117"/>
      <c r="W467" s="117"/>
      <c r="X467" s="117"/>
      <c r="Y467" s="117">
        <v>1622935</v>
      </c>
      <c r="Z467" s="117"/>
      <c r="AA467" s="117">
        <v>1447882</v>
      </c>
      <c r="AB467" s="117"/>
      <c r="AC467" s="117"/>
      <c r="AD467" s="117"/>
      <c r="AE467" s="117">
        <v>1447882</v>
      </c>
      <c r="AF467" s="116" t="s">
        <v>11002</v>
      </c>
    </row>
    <row r="468" spans="1:32" hidden="1">
      <c r="A468" s="116" t="s">
        <v>16108</v>
      </c>
      <c r="B468" s="116" t="s">
        <v>16109</v>
      </c>
      <c r="C468" s="116" t="s">
        <v>11017</v>
      </c>
      <c r="D468" s="116" t="s">
        <v>44</v>
      </c>
      <c r="E468" s="116" t="s">
        <v>16130</v>
      </c>
      <c r="F468" s="116" t="s">
        <v>116</v>
      </c>
      <c r="G468" s="116" t="s">
        <v>21</v>
      </c>
      <c r="H468" s="116" t="s">
        <v>16131</v>
      </c>
      <c r="I468" s="116" t="s">
        <v>16139</v>
      </c>
      <c r="J468" s="116" t="s">
        <v>16140</v>
      </c>
      <c r="K468" s="116" t="s">
        <v>10999</v>
      </c>
      <c r="L468" s="116" t="s">
        <v>15278</v>
      </c>
      <c r="M468" s="116" t="s">
        <v>15279</v>
      </c>
      <c r="N468" s="117">
        <v>1</v>
      </c>
      <c r="O468" s="117">
        <v>9500534</v>
      </c>
      <c r="P468" s="117"/>
      <c r="Q468" s="117"/>
      <c r="R468" s="117">
        <v>1</v>
      </c>
      <c r="S468" s="117">
        <v>9500534</v>
      </c>
      <c r="T468" s="117">
        <v>1</v>
      </c>
      <c r="U468" s="117">
        <v>5389109</v>
      </c>
      <c r="V468" s="117">
        <v>1</v>
      </c>
      <c r="W468" s="117">
        <v>4600000</v>
      </c>
      <c r="X468" s="117">
        <v>2</v>
      </c>
      <c r="Y468" s="117">
        <v>9989109</v>
      </c>
      <c r="Z468" s="117">
        <v>2</v>
      </c>
      <c r="AA468" s="117">
        <v>11437036</v>
      </c>
      <c r="AB468" s="117"/>
      <c r="AC468" s="117"/>
      <c r="AD468" s="117">
        <v>2</v>
      </c>
      <c r="AE468" s="117">
        <v>11437036</v>
      </c>
      <c r="AF468" s="116" t="s">
        <v>11002</v>
      </c>
    </row>
    <row r="469" spans="1:32" hidden="1">
      <c r="A469" s="116" t="s">
        <v>16108</v>
      </c>
      <c r="B469" s="116" t="s">
        <v>16109</v>
      </c>
      <c r="C469" s="116" t="s">
        <v>11017</v>
      </c>
      <c r="D469" s="116" t="s">
        <v>44</v>
      </c>
      <c r="E469" s="116" t="s">
        <v>16130</v>
      </c>
      <c r="F469" s="116" t="s">
        <v>116</v>
      </c>
      <c r="G469" s="116" t="s">
        <v>21</v>
      </c>
      <c r="H469" s="116" t="s">
        <v>16131</v>
      </c>
      <c r="I469" s="116" t="s">
        <v>16139</v>
      </c>
      <c r="J469" s="116" t="s">
        <v>16140</v>
      </c>
      <c r="K469" s="116" t="s">
        <v>15293</v>
      </c>
      <c r="L469" s="116" t="s">
        <v>15294</v>
      </c>
      <c r="M469" s="116" t="s">
        <v>15279</v>
      </c>
      <c r="N469" s="117"/>
      <c r="O469" s="117">
        <v>-2143630</v>
      </c>
      <c r="P469" s="117"/>
      <c r="Q469" s="117"/>
      <c r="R469" s="117"/>
      <c r="S469" s="117">
        <v>-2143630</v>
      </c>
      <c r="T469" s="117"/>
      <c r="U469" s="117">
        <v>-2648804</v>
      </c>
      <c r="V469" s="117"/>
      <c r="W469" s="117"/>
      <c r="X469" s="117"/>
      <c r="Y469" s="117">
        <v>-2648804</v>
      </c>
      <c r="Z469" s="117"/>
      <c r="AA469" s="117">
        <v>-3034720</v>
      </c>
      <c r="AB469" s="117"/>
      <c r="AC469" s="117"/>
      <c r="AD469" s="117"/>
      <c r="AE469" s="117">
        <v>-3034720</v>
      </c>
      <c r="AF469" s="116" t="s">
        <v>11002</v>
      </c>
    </row>
    <row r="470" spans="1:32" hidden="1">
      <c r="A470" s="116" t="s">
        <v>16108</v>
      </c>
      <c r="B470" s="116" t="s">
        <v>16109</v>
      </c>
      <c r="C470" s="116" t="s">
        <v>11017</v>
      </c>
      <c r="D470" s="116" t="s">
        <v>44</v>
      </c>
      <c r="E470" s="116" t="s">
        <v>16130</v>
      </c>
      <c r="F470" s="116" t="s">
        <v>116</v>
      </c>
      <c r="G470" s="116" t="s">
        <v>21</v>
      </c>
      <c r="H470" s="116" t="s">
        <v>16131</v>
      </c>
      <c r="I470" s="116" t="s">
        <v>16139</v>
      </c>
      <c r="J470" s="116" t="s">
        <v>16140</v>
      </c>
      <c r="K470" s="116" t="s">
        <v>16116</v>
      </c>
      <c r="L470" s="116" t="s">
        <v>16141</v>
      </c>
      <c r="M470" s="116" t="s">
        <v>15279</v>
      </c>
      <c r="N470" s="117"/>
      <c r="O470" s="117">
        <v>1950000</v>
      </c>
      <c r="P470" s="117"/>
      <c r="Q470" s="117"/>
      <c r="R470" s="117"/>
      <c r="S470" s="117">
        <v>1950000</v>
      </c>
      <c r="T470" s="117"/>
      <c r="U470" s="117"/>
      <c r="V470" s="117"/>
      <c r="W470" s="117"/>
      <c r="X470" s="117"/>
      <c r="Y470" s="117"/>
      <c r="Z470" s="117"/>
      <c r="AA470" s="117"/>
      <c r="AB470" s="117"/>
      <c r="AC470" s="117"/>
      <c r="AD470" s="117"/>
      <c r="AE470" s="117"/>
      <c r="AF470" s="116" t="s">
        <v>11002</v>
      </c>
    </row>
    <row r="471" spans="1:32" hidden="1">
      <c r="A471" s="116" t="s">
        <v>16108</v>
      </c>
      <c r="B471" s="116" t="s">
        <v>16109</v>
      </c>
      <c r="C471" s="116" t="s">
        <v>11017</v>
      </c>
      <c r="D471" s="116" t="s">
        <v>44</v>
      </c>
      <c r="E471" s="116" t="s">
        <v>16130</v>
      </c>
      <c r="F471" s="116" t="s">
        <v>116</v>
      </c>
      <c r="G471" s="116" t="s">
        <v>21</v>
      </c>
      <c r="H471" s="116" t="s">
        <v>16131</v>
      </c>
      <c r="I471" s="116" t="s">
        <v>16139</v>
      </c>
      <c r="J471" s="116" t="s">
        <v>16140</v>
      </c>
      <c r="K471" s="116" t="s">
        <v>11017</v>
      </c>
      <c r="L471" s="116" t="s">
        <v>16142</v>
      </c>
      <c r="M471" s="116" t="s">
        <v>15279</v>
      </c>
      <c r="N471" s="117"/>
      <c r="O471" s="117"/>
      <c r="P471" s="117"/>
      <c r="Q471" s="117"/>
      <c r="R471" s="117"/>
      <c r="S471" s="117"/>
      <c r="T471" s="117"/>
      <c r="U471" s="117">
        <v>121538</v>
      </c>
      <c r="V471" s="117"/>
      <c r="W471" s="117"/>
      <c r="X471" s="117"/>
      <c r="Y471" s="117">
        <v>121538</v>
      </c>
      <c r="Z471" s="117"/>
      <c r="AA471" s="117"/>
      <c r="AB471" s="117"/>
      <c r="AC471" s="117"/>
      <c r="AD471" s="117"/>
      <c r="AE471" s="117"/>
      <c r="AF471" s="116" t="s">
        <v>11002</v>
      </c>
    </row>
    <row r="472" spans="1:32" hidden="1">
      <c r="A472" s="116" t="s">
        <v>16108</v>
      </c>
      <c r="B472" s="116" t="s">
        <v>16109</v>
      </c>
      <c r="C472" s="116" t="s">
        <v>11017</v>
      </c>
      <c r="D472" s="116" t="s">
        <v>44</v>
      </c>
      <c r="E472" s="116" t="s">
        <v>16130</v>
      </c>
      <c r="F472" s="116" t="s">
        <v>116</v>
      </c>
      <c r="G472" s="116" t="s">
        <v>21</v>
      </c>
      <c r="H472" s="116" t="s">
        <v>16131</v>
      </c>
      <c r="I472" s="116" t="s">
        <v>16139</v>
      </c>
      <c r="J472" s="116" t="s">
        <v>16140</v>
      </c>
      <c r="K472" s="116" t="s">
        <v>11017</v>
      </c>
      <c r="L472" s="116" t="s">
        <v>16143</v>
      </c>
      <c r="M472" s="116" t="s">
        <v>15279</v>
      </c>
      <c r="N472" s="117"/>
      <c r="O472" s="117">
        <v>219370</v>
      </c>
      <c r="P472" s="117"/>
      <c r="Q472" s="117"/>
      <c r="R472" s="117"/>
      <c r="S472" s="117">
        <v>219370</v>
      </c>
      <c r="T472" s="117"/>
      <c r="U472" s="117">
        <v>99116</v>
      </c>
      <c r="V472" s="117"/>
      <c r="W472" s="117"/>
      <c r="X472" s="117"/>
      <c r="Y472" s="117">
        <v>99116</v>
      </c>
      <c r="Z472" s="117"/>
      <c r="AA472" s="117"/>
      <c r="AB472" s="117"/>
      <c r="AC472" s="117"/>
      <c r="AD472" s="117"/>
      <c r="AE472" s="117"/>
      <c r="AF472" s="116" t="s">
        <v>11002</v>
      </c>
    </row>
    <row r="473" spans="1:32" hidden="1">
      <c r="A473" s="116" t="s">
        <v>16108</v>
      </c>
      <c r="B473" s="116" t="s">
        <v>16109</v>
      </c>
      <c r="C473" s="116" t="s">
        <v>11017</v>
      </c>
      <c r="D473" s="116" t="s">
        <v>44</v>
      </c>
      <c r="E473" s="116" t="s">
        <v>16130</v>
      </c>
      <c r="F473" s="116" t="s">
        <v>116</v>
      </c>
      <c r="G473" s="116" t="s">
        <v>21</v>
      </c>
      <c r="H473" s="116" t="s">
        <v>16131</v>
      </c>
      <c r="I473" s="116" t="s">
        <v>16139</v>
      </c>
      <c r="J473" s="116" t="s">
        <v>16140</v>
      </c>
      <c r="K473" s="116" t="s">
        <v>11017</v>
      </c>
      <c r="L473" s="116" t="s">
        <v>16144</v>
      </c>
      <c r="M473" s="116" t="s">
        <v>15279</v>
      </c>
      <c r="N473" s="117"/>
      <c r="O473" s="117">
        <v>73634</v>
      </c>
      <c r="P473" s="117"/>
      <c r="Q473" s="117"/>
      <c r="R473" s="117"/>
      <c r="S473" s="117">
        <v>73634</v>
      </c>
      <c r="T473" s="117"/>
      <c r="U473" s="117">
        <v>289761</v>
      </c>
      <c r="V473" s="117"/>
      <c r="W473" s="117"/>
      <c r="X473" s="117"/>
      <c r="Y473" s="117">
        <v>289761</v>
      </c>
      <c r="Z473" s="117"/>
      <c r="AA473" s="117"/>
      <c r="AB473" s="117"/>
      <c r="AC473" s="117"/>
      <c r="AD473" s="117"/>
      <c r="AE473" s="117"/>
      <c r="AF473" s="116" t="s">
        <v>11002</v>
      </c>
    </row>
    <row r="474" spans="1:32" hidden="1">
      <c r="A474" s="116" t="s">
        <v>16108</v>
      </c>
      <c r="B474" s="116" t="s">
        <v>16109</v>
      </c>
      <c r="C474" s="116" t="s">
        <v>11017</v>
      </c>
      <c r="D474" s="116" t="s">
        <v>44</v>
      </c>
      <c r="E474" s="116" t="s">
        <v>16130</v>
      </c>
      <c r="F474" s="116" t="s">
        <v>155</v>
      </c>
      <c r="G474" s="116" t="s">
        <v>21</v>
      </c>
      <c r="H474" s="116" t="s">
        <v>16131</v>
      </c>
      <c r="I474" s="116" t="s">
        <v>16139</v>
      </c>
      <c r="J474" s="116" t="s">
        <v>16140</v>
      </c>
      <c r="K474" s="116" t="s">
        <v>15297</v>
      </c>
      <c r="L474" s="116" t="s">
        <v>15298</v>
      </c>
      <c r="M474" s="116" t="s">
        <v>15279</v>
      </c>
      <c r="N474" s="117"/>
      <c r="O474" s="117">
        <v>3720303</v>
      </c>
      <c r="P474" s="117"/>
      <c r="Q474" s="117"/>
      <c r="R474" s="117"/>
      <c r="S474" s="117">
        <v>3720303</v>
      </c>
      <c r="T474" s="117"/>
      <c r="U474" s="117">
        <v>3126816</v>
      </c>
      <c r="V474" s="117"/>
      <c r="W474" s="117"/>
      <c r="X474" s="117"/>
      <c r="Y474" s="117">
        <v>3126816</v>
      </c>
      <c r="Z474" s="117"/>
      <c r="AA474" s="117">
        <v>4143618</v>
      </c>
      <c r="AB474" s="117"/>
      <c r="AC474" s="117">
        <v>1440000</v>
      </c>
      <c r="AD474" s="117"/>
      <c r="AE474" s="117">
        <v>5583618</v>
      </c>
      <c r="AF474" s="116" t="s">
        <v>11002</v>
      </c>
    </row>
    <row r="475" spans="1:32" hidden="1">
      <c r="A475" s="116" t="s">
        <v>16108</v>
      </c>
      <c r="B475" s="116" t="s">
        <v>16109</v>
      </c>
      <c r="C475" s="116" t="s">
        <v>11017</v>
      </c>
      <c r="D475" s="116" t="s">
        <v>44</v>
      </c>
      <c r="E475" s="116" t="s">
        <v>16130</v>
      </c>
      <c r="F475" s="116" t="s">
        <v>155</v>
      </c>
      <c r="G475" s="116" t="s">
        <v>21</v>
      </c>
      <c r="H475" s="116" t="s">
        <v>16131</v>
      </c>
      <c r="I475" s="116" t="s">
        <v>16139</v>
      </c>
      <c r="J475" s="116" t="s">
        <v>16140</v>
      </c>
      <c r="K475" s="116" t="s">
        <v>15297</v>
      </c>
      <c r="L475" s="116" t="s">
        <v>15303</v>
      </c>
      <c r="M475" s="116" t="s">
        <v>15300</v>
      </c>
      <c r="N475" s="117"/>
      <c r="O475" s="117">
        <v>1228216</v>
      </c>
      <c r="P475" s="117"/>
      <c r="Q475" s="117"/>
      <c r="R475" s="117"/>
      <c r="S475" s="117">
        <v>1228216</v>
      </c>
      <c r="T475" s="117"/>
      <c r="U475" s="117"/>
      <c r="V475" s="117"/>
      <c r="W475" s="117"/>
      <c r="X475" s="117"/>
      <c r="Y475" s="117"/>
      <c r="Z475" s="117"/>
      <c r="AA475" s="117"/>
      <c r="AB475" s="117"/>
      <c r="AC475" s="117"/>
      <c r="AD475" s="117"/>
      <c r="AE475" s="117"/>
      <c r="AF475" s="116" t="s">
        <v>11002</v>
      </c>
    </row>
    <row r="476" spans="1:32" hidden="1">
      <c r="A476" s="116" t="s">
        <v>16108</v>
      </c>
      <c r="B476" s="116" t="s">
        <v>16109</v>
      </c>
      <c r="C476" s="116" t="s">
        <v>11017</v>
      </c>
      <c r="D476" s="116" t="s">
        <v>44</v>
      </c>
      <c r="E476" s="116" t="s">
        <v>16130</v>
      </c>
      <c r="F476" s="116" t="s">
        <v>155</v>
      </c>
      <c r="G476" s="116" t="s">
        <v>21</v>
      </c>
      <c r="H476" s="116" t="s">
        <v>16131</v>
      </c>
      <c r="I476" s="116" t="s">
        <v>16139</v>
      </c>
      <c r="J476" s="116" t="s">
        <v>16140</v>
      </c>
      <c r="K476" s="116" t="s">
        <v>15297</v>
      </c>
      <c r="L476" s="116" t="s">
        <v>15859</v>
      </c>
      <c r="M476" s="116" t="s">
        <v>15300</v>
      </c>
      <c r="N476" s="117"/>
      <c r="O476" s="117">
        <v>1842912</v>
      </c>
      <c r="P476" s="117"/>
      <c r="Q476" s="117"/>
      <c r="R476" s="117"/>
      <c r="S476" s="117">
        <v>1842912</v>
      </c>
      <c r="T476" s="117"/>
      <c r="U476" s="117"/>
      <c r="V476" s="117"/>
      <c r="W476" s="117"/>
      <c r="X476" s="117"/>
      <c r="Y476" s="117"/>
      <c r="Z476" s="117"/>
      <c r="AA476" s="117"/>
      <c r="AB476" s="117"/>
      <c r="AC476" s="117"/>
      <c r="AD476" s="117"/>
      <c r="AE476" s="117"/>
      <c r="AF476" s="116" t="s">
        <v>11002</v>
      </c>
    </row>
    <row r="477" spans="1:32" hidden="1">
      <c r="A477" s="116" t="s">
        <v>16108</v>
      </c>
      <c r="B477" s="116" t="s">
        <v>16109</v>
      </c>
      <c r="C477" s="116" t="s">
        <v>11017</v>
      </c>
      <c r="D477" s="116" t="s">
        <v>44</v>
      </c>
      <c r="E477" s="116" t="s">
        <v>16130</v>
      </c>
      <c r="F477" s="116" t="s">
        <v>155</v>
      </c>
      <c r="G477" s="116" t="s">
        <v>21</v>
      </c>
      <c r="H477" s="116" t="s">
        <v>16131</v>
      </c>
      <c r="I477" s="116" t="s">
        <v>16139</v>
      </c>
      <c r="J477" s="116" t="s">
        <v>16140</v>
      </c>
      <c r="K477" s="116" t="s">
        <v>15297</v>
      </c>
      <c r="L477" s="116" t="s">
        <v>15866</v>
      </c>
      <c r="M477" s="116" t="s">
        <v>15300</v>
      </c>
      <c r="N477" s="117"/>
      <c r="O477" s="117">
        <v>324587</v>
      </c>
      <c r="P477" s="117"/>
      <c r="Q477" s="117"/>
      <c r="R477" s="117"/>
      <c r="S477" s="117">
        <v>324587</v>
      </c>
      <c r="T477" s="117"/>
      <c r="U477" s="117"/>
      <c r="V477" s="117"/>
      <c r="W477" s="117"/>
      <c r="X477" s="117"/>
      <c r="Y477" s="117"/>
      <c r="Z477" s="117"/>
      <c r="AA477" s="117"/>
      <c r="AB477" s="117"/>
      <c r="AC477" s="117"/>
      <c r="AD477" s="117"/>
      <c r="AE477" s="117"/>
      <c r="AF477" s="116" t="s">
        <v>11002</v>
      </c>
    </row>
    <row r="478" spans="1:32" hidden="1">
      <c r="A478" s="116" t="s">
        <v>16108</v>
      </c>
      <c r="B478" s="116" t="s">
        <v>16109</v>
      </c>
      <c r="C478" s="116" t="s">
        <v>11017</v>
      </c>
      <c r="D478" s="116" t="s">
        <v>44</v>
      </c>
      <c r="E478" s="116" t="s">
        <v>16130</v>
      </c>
      <c r="F478" s="116" t="s">
        <v>155</v>
      </c>
      <c r="G478" s="116" t="s">
        <v>21</v>
      </c>
      <c r="H478" s="116" t="s">
        <v>16131</v>
      </c>
      <c r="I478" s="116" t="s">
        <v>16139</v>
      </c>
      <c r="J478" s="116" t="s">
        <v>16140</v>
      </c>
      <c r="K478" s="116" t="s">
        <v>15297</v>
      </c>
      <c r="L478" s="116" t="s">
        <v>15867</v>
      </c>
      <c r="M478" s="116" t="s">
        <v>15300</v>
      </c>
      <c r="N478" s="117"/>
      <c r="O478" s="117">
        <v>324588</v>
      </c>
      <c r="P478" s="117"/>
      <c r="Q478" s="117"/>
      <c r="R478" s="117"/>
      <c r="S478" s="117">
        <v>324588</v>
      </c>
      <c r="T478" s="117"/>
      <c r="U478" s="117"/>
      <c r="V478" s="117"/>
      <c r="W478" s="117"/>
      <c r="X478" s="117"/>
      <c r="Y478" s="117"/>
      <c r="Z478" s="117"/>
      <c r="AA478" s="117"/>
      <c r="AB478" s="117"/>
      <c r="AC478" s="117"/>
      <c r="AD478" s="117"/>
      <c r="AE478" s="117"/>
      <c r="AF478" s="116" t="s">
        <v>11002</v>
      </c>
    </row>
    <row r="479" spans="1:32" hidden="1">
      <c r="A479" s="116" t="s">
        <v>16108</v>
      </c>
      <c r="B479" s="116" t="s">
        <v>16109</v>
      </c>
      <c r="C479" s="116" t="s">
        <v>11017</v>
      </c>
      <c r="D479" s="116" t="s">
        <v>44</v>
      </c>
      <c r="E479" s="116" t="s">
        <v>16130</v>
      </c>
      <c r="F479" s="116" t="s">
        <v>155</v>
      </c>
      <c r="G479" s="116" t="s">
        <v>21</v>
      </c>
      <c r="H479" s="116" t="s">
        <v>16131</v>
      </c>
      <c r="I479" s="116" t="s">
        <v>16139</v>
      </c>
      <c r="J479" s="116" t="s">
        <v>16140</v>
      </c>
      <c r="K479" s="116" t="s">
        <v>15297</v>
      </c>
      <c r="L479" s="116" t="s">
        <v>15304</v>
      </c>
      <c r="M479" s="116" t="s">
        <v>15300</v>
      </c>
      <c r="N479" s="117"/>
      <c r="O479" s="117"/>
      <c r="P479" s="117"/>
      <c r="Q479" s="117"/>
      <c r="R479" s="117"/>
      <c r="S479" s="117"/>
      <c r="T479" s="117"/>
      <c r="U479" s="117">
        <v>919800</v>
      </c>
      <c r="V479" s="117"/>
      <c r="W479" s="117"/>
      <c r="X479" s="117"/>
      <c r="Y479" s="117">
        <v>919800</v>
      </c>
      <c r="Z479" s="117"/>
      <c r="AA479" s="117"/>
      <c r="AB479" s="117"/>
      <c r="AC479" s="117"/>
      <c r="AD479" s="117"/>
      <c r="AE479" s="117"/>
      <c r="AF479" s="116" t="s">
        <v>11002</v>
      </c>
    </row>
    <row r="480" spans="1:32" hidden="1">
      <c r="A480" s="116" t="s">
        <v>16108</v>
      </c>
      <c r="B480" s="116" t="s">
        <v>16109</v>
      </c>
      <c r="C480" s="116" t="s">
        <v>11017</v>
      </c>
      <c r="D480" s="116" t="s">
        <v>44</v>
      </c>
      <c r="E480" s="116" t="s">
        <v>16130</v>
      </c>
      <c r="F480" s="116" t="s">
        <v>155</v>
      </c>
      <c r="G480" s="116" t="s">
        <v>21</v>
      </c>
      <c r="H480" s="116" t="s">
        <v>16131</v>
      </c>
      <c r="I480" s="116" t="s">
        <v>16139</v>
      </c>
      <c r="J480" s="116" t="s">
        <v>16140</v>
      </c>
      <c r="K480" s="116" t="s">
        <v>15297</v>
      </c>
      <c r="L480" s="116" t="s">
        <v>15860</v>
      </c>
      <c r="M480" s="116" t="s">
        <v>15300</v>
      </c>
      <c r="N480" s="117"/>
      <c r="O480" s="117"/>
      <c r="P480" s="117"/>
      <c r="Q480" s="117"/>
      <c r="R480" s="117"/>
      <c r="S480" s="117"/>
      <c r="T480" s="117"/>
      <c r="U480" s="117">
        <v>1841062</v>
      </c>
      <c r="V480" s="117"/>
      <c r="W480" s="117"/>
      <c r="X480" s="117"/>
      <c r="Y480" s="117">
        <v>1841062</v>
      </c>
      <c r="Z480" s="117"/>
      <c r="AA480" s="117"/>
      <c r="AB480" s="117"/>
      <c r="AC480" s="117"/>
      <c r="AD480" s="117"/>
      <c r="AE480" s="117"/>
      <c r="AF480" s="116" t="s">
        <v>11002</v>
      </c>
    </row>
    <row r="481" spans="1:32" hidden="1">
      <c r="A481" s="116" t="s">
        <v>16108</v>
      </c>
      <c r="B481" s="116" t="s">
        <v>16109</v>
      </c>
      <c r="C481" s="116" t="s">
        <v>11017</v>
      </c>
      <c r="D481" s="116" t="s">
        <v>44</v>
      </c>
      <c r="E481" s="116" t="s">
        <v>16130</v>
      </c>
      <c r="F481" s="116" t="s">
        <v>155</v>
      </c>
      <c r="G481" s="116" t="s">
        <v>21</v>
      </c>
      <c r="H481" s="116" t="s">
        <v>16131</v>
      </c>
      <c r="I481" s="116" t="s">
        <v>16139</v>
      </c>
      <c r="J481" s="116" t="s">
        <v>16140</v>
      </c>
      <c r="K481" s="116" t="s">
        <v>15297</v>
      </c>
      <c r="L481" s="116" t="s">
        <v>15868</v>
      </c>
      <c r="M481" s="116" t="s">
        <v>15300</v>
      </c>
      <c r="N481" s="117"/>
      <c r="O481" s="117"/>
      <c r="P481" s="117"/>
      <c r="Q481" s="117"/>
      <c r="R481" s="117"/>
      <c r="S481" s="117"/>
      <c r="T481" s="117"/>
      <c r="U481" s="117">
        <v>235954</v>
      </c>
      <c r="V481" s="117"/>
      <c r="W481" s="117"/>
      <c r="X481" s="117"/>
      <c r="Y481" s="117">
        <v>235954</v>
      </c>
      <c r="Z481" s="117"/>
      <c r="AA481" s="117"/>
      <c r="AB481" s="117"/>
      <c r="AC481" s="117"/>
      <c r="AD481" s="117"/>
      <c r="AE481" s="117"/>
      <c r="AF481" s="116" t="s">
        <v>11002</v>
      </c>
    </row>
    <row r="482" spans="1:32" hidden="1">
      <c r="A482" s="116" t="s">
        <v>16108</v>
      </c>
      <c r="B482" s="116" t="s">
        <v>16109</v>
      </c>
      <c r="C482" s="116" t="s">
        <v>11017</v>
      </c>
      <c r="D482" s="116" t="s">
        <v>44</v>
      </c>
      <c r="E482" s="116" t="s">
        <v>16130</v>
      </c>
      <c r="F482" s="116" t="s">
        <v>155</v>
      </c>
      <c r="G482" s="116" t="s">
        <v>21</v>
      </c>
      <c r="H482" s="116" t="s">
        <v>16131</v>
      </c>
      <c r="I482" s="116" t="s">
        <v>16139</v>
      </c>
      <c r="J482" s="116" t="s">
        <v>16140</v>
      </c>
      <c r="K482" s="116" t="s">
        <v>15297</v>
      </c>
      <c r="L482" s="116" t="s">
        <v>16122</v>
      </c>
      <c r="M482" s="116" t="s">
        <v>15300</v>
      </c>
      <c r="N482" s="117"/>
      <c r="O482" s="117"/>
      <c r="P482" s="117"/>
      <c r="Q482" s="117"/>
      <c r="R482" s="117"/>
      <c r="S482" s="117"/>
      <c r="T482" s="117"/>
      <c r="U482" s="117">
        <v>130000</v>
      </c>
      <c r="V482" s="117"/>
      <c r="W482" s="117"/>
      <c r="X482" s="117"/>
      <c r="Y482" s="117">
        <v>130000</v>
      </c>
      <c r="Z482" s="117"/>
      <c r="AA482" s="117"/>
      <c r="AB482" s="117"/>
      <c r="AC482" s="117"/>
      <c r="AD482" s="117"/>
      <c r="AE482" s="117"/>
      <c r="AF482" s="116" t="s">
        <v>11002</v>
      </c>
    </row>
    <row r="483" spans="1:32" hidden="1">
      <c r="A483" s="116" t="s">
        <v>16108</v>
      </c>
      <c r="B483" s="116" t="s">
        <v>16109</v>
      </c>
      <c r="C483" s="116" t="s">
        <v>11017</v>
      </c>
      <c r="D483" s="116" t="s">
        <v>44</v>
      </c>
      <c r="E483" s="116" t="s">
        <v>16130</v>
      </c>
      <c r="F483" s="116" t="s">
        <v>155</v>
      </c>
      <c r="G483" s="116" t="s">
        <v>21</v>
      </c>
      <c r="H483" s="116" t="s">
        <v>16131</v>
      </c>
      <c r="I483" s="116" t="s">
        <v>16139</v>
      </c>
      <c r="J483" s="116" t="s">
        <v>16140</v>
      </c>
      <c r="K483" s="116" t="s">
        <v>15297</v>
      </c>
      <c r="L483" s="116" t="s">
        <v>15299</v>
      </c>
      <c r="M483" s="116" t="s">
        <v>15300</v>
      </c>
      <c r="N483" s="117"/>
      <c r="O483" s="117"/>
      <c r="P483" s="117"/>
      <c r="Q483" s="117"/>
      <c r="R483" s="117"/>
      <c r="S483" s="117"/>
      <c r="T483" s="117"/>
      <c r="U483" s="117"/>
      <c r="V483" s="117"/>
      <c r="W483" s="117"/>
      <c r="X483" s="117"/>
      <c r="Y483" s="117"/>
      <c r="Z483" s="117"/>
      <c r="AA483" s="117">
        <v>698102</v>
      </c>
      <c r="AB483" s="117"/>
      <c r="AC483" s="117"/>
      <c r="AD483" s="117"/>
      <c r="AE483" s="117">
        <v>698102</v>
      </c>
      <c r="AF483" s="116" t="s">
        <v>11002</v>
      </c>
    </row>
    <row r="484" spans="1:32" hidden="1">
      <c r="A484" s="116" t="s">
        <v>16108</v>
      </c>
      <c r="B484" s="116" t="s">
        <v>16109</v>
      </c>
      <c r="C484" s="116" t="s">
        <v>11017</v>
      </c>
      <c r="D484" s="116" t="s">
        <v>44</v>
      </c>
      <c r="E484" s="116" t="s">
        <v>16130</v>
      </c>
      <c r="F484" s="116" t="s">
        <v>155</v>
      </c>
      <c r="G484" s="116" t="s">
        <v>21</v>
      </c>
      <c r="H484" s="116" t="s">
        <v>16131</v>
      </c>
      <c r="I484" s="116" t="s">
        <v>16139</v>
      </c>
      <c r="J484" s="116" t="s">
        <v>16140</v>
      </c>
      <c r="K484" s="116" t="s">
        <v>15297</v>
      </c>
      <c r="L484" s="116" t="s">
        <v>15861</v>
      </c>
      <c r="M484" s="116" t="s">
        <v>15300</v>
      </c>
      <c r="N484" s="117"/>
      <c r="O484" s="117"/>
      <c r="P484" s="117"/>
      <c r="Q484" s="117"/>
      <c r="R484" s="117"/>
      <c r="S484" s="117"/>
      <c r="T484" s="117"/>
      <c r="U484" s="117"/>
      <c r="V484" s="117"/>
      <c r="W484" s="117"/>
      <c r="X484" s="117"/>
      <c r="Y484" s="117"/>
      <c r="Z484" s="117"/>
      <c r="AA484" s="117">
        <v>1677346</v>
      </c>
      <c r="AB484" s="117"/>
      <c r="AC484" s="117"/>
      <c r="AD484" s="117"/>
      <c r="AE484" s="117">
        <v>1677346</v>
      </c>
      <c r="AF484" s="116" t="s">
        <v>11002</v>
      </c>
    </row>
    <row r="485" spans="1:32" hidden="1">
      <c r="A485" s="116" t="s">
        <v>16108</v>
      </c>
      <c r="B485" s="116" t="s">
        <v>16109</v>
      </c>
      <c r="C485" s="116" t="s">
        <v>11017</v>
      </c>
      <c r="D485" s="116" t="s">
        <v>44</v>
      </c>
      <c r="E485" s="116" t="s">
        <v>16130</v>
      </c>
      <c r="F485" s="116" t="s">
        <v>155</v>
      </c>
      <c r="G485" s="116" t="s">
        <v>21</v>
      </c>
      <c r="H485" s="116" t="s">
        <v>16131</v>
      </c>
      <c r="I485" s="116" t="s">
        <v>16139</v>
      </c>
      <c r="J485" s="116" t="s">
        <v>16140</v>
      </c>
      <c r="K485" s="116" t="s">
        <v>15297</v>
      </c>
      <c r="L485" s="116" t="s">
        <v>16128</v>
      </c>
      <c r="M485" s="116" t="s">
        <v>15300</v>
      </c>
      <c r="N485" s="117"/>
      <c r="O485" s="117"/>
      <c r="P485" s="117"/>
      <c r="Q485" s="117"/>
      <c r="R485" s="117"/>
      <c r="S485" s="117"/>
      <c r="T485" s="117"/>
      <c r="U485" s="117"/>
      <c r="V485" s="117"/>
      <c r="W485" s="117"/>
      <c r="X485" s="117"/>
      <c r="Y485" s="117"/>
      <c r="Z485" s="117"/>
      <c r="AA485" s="117">
        <v>1768170</v>
      </c>
      <c r="AB485" s="117"/>
      <c r="AC485" s="117">
        <v>1440000</v>
      </c>
      <c r="AD485" s="117"/>
      <c r="AE485" s="117">
        <v>3208170</v>
      </c>
      <c r="AF485" s="116" t="s">
        <v>11002</v>
      </c>
    </row>
    <row r="486" spans="1:32" hidden="1">
      <c r="A486" s="116" t="s">
        <v>16108</v>
      </c>
      <c r="B486" s="116" t="s">
        <v>16109</v>
      </c>
      <c r="C486" s="116" t="s">
        <v>11017</v>
      </c>
      <c r="D486" s="116" t="s">
        <v>44</v>
      </c>
      <c r="E486" s="116" t="s">
        <v>16130</v>
      </c>
      <c r="F486" s="116" t="s">
        <v>163</v>
      </c>
      <c r="G486" s="116" t="s">
        <v>21</v>
      </c>
      <c r="H486" s="116" t="s">
        <v>16131</v>
      </c>
      <c r="I486" s="116" t="s">
        <v>16145</v>
      </c>
      <c r="J486" s="116" t="s">
        <v>16146</v>
      </c>
      <c r="K486" s="116" t="s">
        <v>10999</v>
      </c>
      <c r="L486" s="116" t="s">
        <v>15278</v>
      </c>
      <c r="M486" s="116" t="s">
        <v>15279</v>
      </c>
      <c r="N486" s="117"/>
      <c r="O486" s="117"/>
      <c r="P486" s="117"/>
      <c r="Q486" s="117"/>
      <c r="R486" s="117"/>
      <c r="S486" s="117"/>
      <c r="T486" s="117"/>
      <c r="U486" s="117"/>
      <c r="V486" s="117"/>
      <c r="W486" s="117"/>
      <c r="X486" s="117"/>
      <c r="Y486" s="117"/>
      <c r="Z486" s="117"/>
      <c r="AA486" s="117"/>
      <c r="AB486" s="117"/>
      <c r="AC486" s="117">
        <v>93380</v>
      </c>
      <c r="AD486" s="117"/>
      <c r="AE486" s="117">
        <v>93380</v>
      </c>
      <c r="AF486" s="116" t="s">
        <v>11002</v>
      </c>
    </row>
    <row r="487" spans="1:32" hidden="1">
      <c r="A487" s="116" t="s">
        <v>16108</v>
      </c>
      <c r="B487" s="116" t="s">
        <v>16109</v>
      </c>
      <c r="C487" s="116" t="s">
        <v>11017</v>
      </c>
      <c r="D487" s="116" t="s">
        <v>44</v>
      </c>
      <c r="E487" s="116" t="s">
        <v>16130</v>
      </c>
      <c r="F487" s="116" t="s">
        <v>180</v>
      </c>
      <c r="G487" s="116" t="s">
        <v>21</v>
      </c>
      <c r="H487" s="116" t="s">
        <v>16131</v>
      </c>
      <c r="I487" s="116" t="s">
        <v>16147</v>
      </c>
      <c r="J487" s="116" t="s">
        <v>16148</v>
      </c>
      <c r="K487" s="116" t="s">
        <v>15297</v>
      </c>
      <c r="L487" s="116" t="s">
        <v>15298</v>
      </c>
      <c r="M487" s="116" t="s">
        <v>15279</v>
      </c>
      <c r="N487" s="117"/>
      <c r="O487" s="117"/>
      <c r="P487" s="117"/>
      <c r="Q487" s="117"/>
      <c r="R487" s="117"/>
      <c r="S487" s="117"/>
      <c r="T487" s="117"/>
      <c r="U487" s="117"/>
      <c r="V487" s="117"/>
      <c r="W487" s="117"/>
      <c r="X487" s="117"/>
      <c r="Y487" s="117"/>
      <c r="Z487" s="117"/>
      <c r="AA487" s="117">
        <v>1000000</v>
      </c>
      <c r="AB487" s="117"/>
      <c r="AC487" s="117"/>
      <c r="AD487" s="117"/>
      <c r="AE487" s="117">
        <v>1000000</v>
      </c>
      <c r="AF487" s="116" t="s">
        <v>11002</v>
      </c>
    </row>
    <row r="488" spans="1:32" hidden="1">
      <c r="A488" s="116" t="s">
        <v>16108</v>
      </c>
      <c r="B488" s="116" t="s">
        <v>16109</v>
      </c>
      <c r="C488" s="116" t="s">
        <v>11017</v>
      </c>
      <c r="D488" s="116" t="s">
        <v>44</v>
      </c>
      <c r="E488" s="116" t="s">
        <v>16130</v>
      </c>
      <c r="F488" s="116" t="s">
        <v>180</v>
      </c>
      <c r="G488" s="116" t="s">
        <v>21</v>
      </c>
      <c r="H488" s="116" t="s">
        <v>16131</v>
      </c>
      <c r="I488" s="116" t="s">
        <v>16147</v>
      </c>
      <c r="J488" s="116" t="s">
        <v>16148</v>
      </c>
      <c r="K488" s="116" t="s">
        <v>15297</v>
      </c>
      <c r="L488" s="116" t="s">
        <v>15299</v>
      </c>
      <c r="M488" s="116" t="s">
        <v>15300</v>
      </c>
      <c r="N488" s="117"/>
      <c r="O488" s="117"/>
      <c r="P488" s="117"/>
      <c r="Q488" s="117"/>
      <c r="R488" s="117"/>
      <c r="S488" s="117"/>
      <c r="T488" s="117"/>
      <c r="U488" s="117"/>
      <c r="V488" s="117"/>
      <c r="W488" s="117"/>
      <c r="X488" s="117"/>
      <c r="Y488" s="117"/>
      <c r="Z488" s="117"/>
      <c r="AA488" s="117">
        <v>1000000</v>
      </c>
      <c r="AB488" s="117"/>
      <c r="AC488" s="117"/>
      <c r="AD488" s="117"/>
      <c r="AE488" s="117">
        <v>1000000</v>
      </c>
      <c r="AF488" s="116" t="s">
        <v>11002</v>
      </c>
    </row>
    <row r="489" spans="1:32" hidden="1">
      <c r="A489" s="116" t="s">
        <v>16108</v>
      </c>
      <c r="B489" s="116" t="s">
        <v>16109</v>
      </c>
      <c r="C489" s="116" t="s">
        <v>11017</v>
      </c>
      <c r="D489" s="116" t="s">
        <v>44</v>
      </c>
      <c r="E489" s="116" t="s">
        <v>16130</v>
      </c>
      <c r="F489" s="116" t="s">
        <v>193</v>
      </c>
      <c r="G489" s="116" t="s">
        <v>21</v>
      </c>
      <c r="H489" s="116" t="s">
        <v>16131</v>
      </c>
      <c r="I489" s="116" t="s">
        <v>14985</v>
      </c>
      <c r="J489" s="116" t="s">
        <v>16149</v>
      </c>
      <c r="K489" s="116" t="s">
        <v>10999</v>
      </c>
      <c r="L489" s="116" t="s">
        <v>15278</v>
      </c>
      <c r="M489" s="116" t="s">
        <v>15279</v>
      </c>
      <c r="N489" s="117">
        <v>1</v>
      </c>
      <c r="O489" s="117">
        <v>8010129</v>
      </c>
      <c r="P489" s="117"/>
      <c r="Q489" s="117"/>
      <c r="R489" s="117">
        <v>1</v>
      </c>
      <c r="S489" s="117">
        <v>8010129</v>
      </c>
      <c r="T489" s="117"/>
      <c r="U489" s="117"/>
      <c r="V489" s="117"/>
      <c r="W489" s="117"/>
      <c r="X489" s="117"/>
      <c r="Y489" s="117"/>
      <c r="Z489" s="117"/>
      <c r="AA489" s="117"/>
      <c r="AB489" s="117"/>
      <c r="AC489" s="117"/>
      <c r="AD489" s="117"/>
      <c r="AE489" s="117"/>
      <c r="AF489" s="116" t="s">
        <v>11002</v>
      </c>
    </row>
    <row r="490" spans="1:32" hidden="1">
      <c r="A490" s="116" t="s">
        <v>16108</v>
      </c>
      <c r="B490" s="116" t="s">
        <v>16109</v>
      </c>
      <c r="C490" s="116" t="s">
        <v>11017</v>
      </c>
      <c r="D490" s="116" t="s">
        <v>44</v>
      </c>
      <c r="E490" s="116" t="s">
        <v>16130</v>
      </c>
      <c r="F490" s="116" t="s">
        <v>193</v>
      </c>
      <c r="G490" s="116" t="s">
        <v>21</v>
      </c>
      <c r="H490" s="116" t="s">
        <v>16131</v>
      </c>
      <c r="I490" s="116" t="s">
        <v>14985</v>
      </c>
      <c r="J490" s="116" t="s">
        <v>16149</v>
      </c>
      <c r="K490" s="116" t="s">
        <v>15293</v>
      </c>
      <c r="L490" s="116" t="s">
        <v>15294</v>
      </c>
      <c r="M490" s="116" t="s">
        <v>15279</v>
      </c>
      <c r="N490" s="117"/>
      <c r="O490" s="117">
        <v>-1201073</v>
      </c>
      <c r="P490" s="117"/>
      <c r="Q490" s="117"/>
      <c r="R490" s="117"/>
      <c r="S490" s="117">
        <v>-1201073</v>
      </c>
      <c r="T490" s="117"/>
      <c r="U490" s="117"/>
      <c r="V490" s="117"/>
      <c r="W490" s="117"/>
      <c r="X490" s="117"/>
      <c r="Y490" s="117"/>
      <c r="Z490" s="117"/>
      <c r="AA490" s="117"/>
      <c r="AB490" s="117"/>
      <c r="AC490" s="117"/>
      <c r="AD490" s="117"/>
      <c r="AE490" s="117"/>
      <c r="AF490" s="116" t="s">
        <v>11002</v>
      </c>
    </row>
    <row r="491" spans="1:32" hidden="1">
      <c r="A491" s="116" t="s">
        <v>16108</v>
      </c>
      <c r="B491" s="116" t="s">
        <v>16109</v>
      </c>
      <c r="C491" s="116" t="s">
        <v>11017</v>
      </c>
      <c r="D491" s="116" t="s">
        <v>44</v>
      </c>
      <c r="E491" s="116" t="s">
        <v>16130</v>
      </c>
      <c r="F491" s="116" t="s">
        <v>193</v>
      </c>
      <c r="G491" s="116" t="s">
        <v>21</v>
      </c>
      <c r="H491" s="116" t="s">
        <v>16131</v>
      </c>
      <c r="I491" s="116" t="s">
        <v>14985</v>
      </c>
      <c r="J491" s="116" t="s">
        <v>16149</v>
      </c>
      <c r="K491" s="116" t="s">
        <v>16114</v>
      </c>
      <c r="L491" s="116" t="s">
        <v>16115</v>
      </c>
      <c r="M491" s="116" t="s">
        <v>15279</v>
      </c>
      <c r="N491" s="117"/>
      <c r="O491" s="117">
        <v>-5997913</v>
      </c>
      <c r="P491" s="117"/>
      <c r="Q491" s="117"/>
      <c r="R491" s="117"/>
      <c r="S491" s="117">
        <v>-5997913</v>
      </c>
      <c r="T491" s="117"/>
      <c r="U491" s="117"/>
      <c r="V491" s="117"/>
      <c r="W491" s="117"/>
      <c r="X491" s="117"/>
      <c r="Y491" s="117"/>
      <c r="Z491" s="117"/>
      <c r="AA491" s="117"/>
      <c r="AB491" s="117"/>
      <c r="AC491" s="117"/>
      <c r="AD491" s="117"/>
      <c r="AE491" s="117"/>
      <c r="AF491" s="116" t="s">
        <v>11002</v>
      </c>
    </row>
    <row r="492" spans="1:32" hidden="1">
      <c r="A492" s="116" t="s">
        <v>16108</v>
      </c>
      <c r="B492" s="116" t="s">
        <v>16109</v>
      </c>
      <c r="C492" s="116" t="s">
        <v>11017</v>
      </c>
      <c r="D492" s="116" t="s">
        <v>44</v>
      </c>
      <c r="E492" s="116" t="s">
        <v>16130</v>
      </c>
      <c r="F492" s="116" t="s">
        <v>193</v>
      </c>
      <c r="G492" s="116" t="s">
        <v>21</v>
      </c>
      <c r="H492" s="116" t="s">
        <v>16131</v>
      </c>
      <c r="I492" s="116" t="s">
        <v>14985</v>
      </c>
      <c r="J492" s="116" t="s">
        <v>16149</v>
      </c>
      <c r="K492" s="116" t="s">
        <v>16116</v>
      </c>
      <c r="L492" s="116" t="s">
        <v>16150</v>
      </c>
      <c r="M492" s="116" t="s">
        <v>15279</v>
      </c>
      <c r="N492" s="117"/>
      <c r="O492" s="117"/>
      <c r="P492" s="117"/>
      <c r="Q492" s="117"/>
      <c r="R492" s="117"/>
      <c r="S492" s="117"/>
      <c r="T492" s="117"/>
      <c r="U492" s="117">
        <v>1579011</v>
      </c>
      <c r="V492" s="117"/>
      <c r="W492" s="117"/>
      <c r="X492" s="117"/>
      <c r="Y492" s="117">
        <v>1579011</v>
      </c>
      <c r="Z492" s="117"/>
      <c r="AA492" s="117">
        <v>4418902</v>
      </c>
      <c r="AB492" s="117"/>
      <c r="AC492" s="117">
        <v>30000</v>
      </c>
      <c r="AD492" s="117"/>
      <c r="AE492" s="117">
        <v>4448902</v>
      </c>
      <c r="AF492" s="116" t="s">
        <v>11002</v>
      </c>
    </row>
    <row r="493" spans="1:32" hidden="1">
      <c r="A493" s="116" t="s">
        <v>16108</v>
      </c>
      <c r="B493" s="116" t="s">
        <v>16109</v>
      </c>
      <c r="C493" s="116" t="s">
        <v>11017</v>
      </c>
      <c r="D493" s="116" t="s">
        <v>44</v>
      </c>
      <c r="E493" s="116" t="s">
        <v>16130</v>
      </c>
      <c r="F493" s="116" t="s">
        <v>193</v>
      </c>
      <c r="G493" s="116" t="s">
        <v>21</v>
      </c>
      <c r="H493" s="116" t="s">
        <v>16131</v>
      </c>
      <c r="I493" s="116" t="s">
        <v>14985</v>
      </c>
      <c r="J493" s="116" t="s">
        <v>16149</v>
      </c>
      <c r="K493" s="116" t="s">
        <v>11017</v>
      </c>
      <c r="L493" s="116" t="s">
        <v>16151</v>
      </c>
      <c r="M493" s="116" t="s">
        <v>15279</v>
      </c>
      <c r="N493" s="117"/>
      <c r="O493" s="117">
        <v>669171</v>
      </c>
      <c r="P493" s="117"/>
      <c r="Q493" s="117"/>
      <c r="R493" s="117"/>
      <c r="S493" s="117">
        <v>669171</v>
      </c>
      <c r="T493" s="117"/>
      <c r="U493" s="117">
        <v>483100</v>
      </c>
      <c r="V493" s="117"/>
      <c r="W493" s="117"/>
      <c r="X493" s="117"/>
      <c r="Y493" s="117">
        <v>483100</v>
      </c>
      <c r="Z493" s="117"/>
      <c r="AA493" s="117"/>
      <c r="AB493" s="117"/>
      <c r="AC493" s="117"/>
      <c r="AD493" s="117"/>
      <c r="AE493" s="117"/>
      <c r="AF493" s="116" t="s">
        <v>11002</v>
      </c>
    </row>
    <row r="494" spans="1:32" hidden="1">
      <c r="A494" s="116" t="s">
        <v>16108</v>
      </c>
      <c r="B494" s="116" t="s">
        <v>16109</v>
      </c>
      <c r="C494" s="116" t="s">
        <v>11017</v>
      </c>
      <c r="D494" s="116" t="s">
        <v>44</v>
      </c>
      <c r="E494" s="116" t="s">
        <v>16130</v>
      </c>
      <c r="F494" s="116" t="s">
        <v>199</v>
      </c>
      <c r="G494" s="116" t="s">
        <v>21</v>
      </c>
      <c r="H494" s="116" t="s">
        <v>16131</v>
      </c>
      <c r="I494" s="116" t="s">
        <v>14985</v>
      </c>
      <c r="J494" s="116" t="s">
        <v>16149</v>
      </c>
      <c r="K494" s="116" t="s">
        <v>15297</v>
      </c>
      <c r="L494" s="116" t="s">
        <v>15298</v>
      </c>
      <c r="M494" s="116" t="s">
        <v>15279</v>
      </c>
      <c r="N494" s="117"/>
      <c r="O494" s="117"/>
      <c r="P494" s="117"/>
      <c r="Q494" s="117"/>
      <c r="R494" s="117"/>
      <c r="S494" s="117"/>
      <c r="T494" s="117"/>
      <c r="U494" s="117"/>
      <c r="V494" s="117"/>
      <c r="W494" s="117"/>
      <c r="X494" s="117"/>
      <c r="Y494" s="117"/>
      <c r="Z494" s="117"/>
      <c r="AA494" s="117">
        <v>53070</v>
      </c>
      <c r="AB494" s="117"/>
      <c r="AC494" s="117"/>
      <c r="AD494" s="117"/>
      <c r="AE494" s="117">
        <v>53070</v>
      </c>
      <c r="AF494" s="116" t="s">
        <v>11002</v>
      </c>
    </row>
    <row r="495" spans="1:32" hidden="1">
      <c r="A495" s="116" t="s">
        <v>16108</v>
      </c>
      <c r="B495" s="116" t="s">
        <v>16109</v>
      </c>
      <c r="C495" s="116" t="s">
        <v>11017</v>
      </c>
      <c r="D495" s="116" t="s">
        <v>44</v>
      </c>
      <c r="E495" s="116" t="s">
        <v>16130</v>
      </c>
      <c r="F495" s="116" t="s">
        <v>199</v>
      </c>
      <c r="G495" s="116" t="s">
        <v>21</v>
      </c>
      <c r="H495" s="116" t="s">
        <v>16131</v>
      </c>
      <c r="I495" s="116" t="s">
        <v>14985</v>
      </c>
      <c r="J495" s="116" t="s">
        <v>16149</v>
      </c>
      <c r="K495" s="116" t="s">
        <v>15297</v>
      </c>
      <c r="L495" s="116" t="s">
        <v>16125</v>
      </c>
      <c r="M495" s="116" t="s">
        <v>15300</v>
      </c>
      <c r="N495" s="117"/>
      <c r="O495" s="117"/>
      <c r="P495" s="117"/>
      <c r="Q495" s="117"/>
      <c r="R495" s="117"/>
      <c r="S495" s="117"/>
      <c r="T495" s="117"/>
      <c r="U495" s="117"/>
      <c r="V495" s="117"/>
      <c r="W495" s="117"/>
      <c r="X495" s="117"/>
      <c r="Y495" s="117"/>
      <c r="Z495" s="117"/>
      <c r="AA495" s="117">
        <v>53070</v>
      </c>
      <c r="AB495" s="117"/>
      <c r="AC495" s="117"/>
      <c r="AD495" s="117"/>
      <c r="AE495" s="117">
        <v>53070</v>
      </c>
      <c r="AF495" s="116" t="s">
        <v>11002</v>
      </c>
    </row>
    <row r="496" spans="1:32" hidden="1">
      <c r="A496" s="116" t="s">
        <v>16108</v>
      </c>
      <c r="B496" s="116" t="s">
        <v>16109</v>
      </c>
      <c r="C496" s="116" t="s">
        <v>11017</v>
      </c>
      <c r="D496" s="116" t="s">
        <v>44</v>
      </c>
      <c r="E496" s="116" t="s">
        <v>16130</v>
      </c>
      <c r="F496" s="116" t="s">
        <v>208</v>
      </c>
      <c r="G496" s="116" t="s">
        <v>21</v>
      </c>
      <c r="H496" s="116" t="s">
        <v>16131</v>
      </c>
      <c r="I496" s="116" t="s">
        <v>16152</v>
      </c>
      <c r="J496" s="116" t="s">
        <v>16153</v>
      </c>
      <c r="K496" s="116" t="s">
        <v>10999</v>
      </c>
      <c r="L496" s="116" t="s">
        <v>15278</v>
      </c>
      <c r="M496" s="116" t="s">
        <v>15279</v>
      </c>
      <c r="N496" s="117"/>
      <c r="O496" s="117">
        <v>61100</v>
      </c>
      <c r="P496" s="117"/>
      <c r="Q496" s="117"/>
      <c r="R496" s="117"/>
      <c r="S496" s="117">
        <v>61100</v>
      </c>
      <c r="T496" s="117"/>
      <c r="U496" s="117">
        <v>52358</v>
      </c>
      <c r="V496" s="117"/>
      <c r="W496" s="117"/>
      <c r="X496" s="117"/>
      <c r="Y496" s="117">
        <v>52358</v>
      </c>
      <c r="Z496" s="117"/>
      <c r="AA496" s="117">
        <v>66516</v>
      </c>
      <c r="AB496" s="117"/>
      <c r="AC496" s="117"/>
      <c r="AD496" s="117"/>
      <c r="AE496" s="117">
        <v>66516</v>
      </c>
      <c r="AF496" s="116" t="s">
        <v>11002</v>
      </c>
    </row>
    <row r="497" spans="1:32" hidden="1">
      <c r="A497" s="116" t="s">
        <v>16108</v>
      </c>
      <c r="B497" s="116" t="s">
        <v>16109</v>
      </c>
      <c r="C497" s="116" t="s">
        <v>11017</v>
      </c>
      <c r="D497" s="116" t="s">
        <v>44</v>
      </c>
      <c r="E497" s="116" t="s">
        <v>16130</v>
      </c>
      <c r="F497" s="116" t="s">
        <v>221</v>
      </c>
      <c r="G497" s="116" t="s">
        <v>21</v>
      </c>
      <c r="H497" s="116" t="s">
        <v>16131</v>
      </c>
      <c r="I497" s="116" t="s">
        <v>16154</v>
      </c>
      <c r="J497" s="116" t="s">
        <v>16155</v>
      </c>
      <c r="K497" s="116" t="s">
        <v>10999</v>
      </c>
      <c r="L497" s="116" t="s">
        <v>15278</v>
      </c>
      <c r="M497" s="116" t="s">
        <v>15279</v>
      </c>
      <c r="N497" s="117">
        <v>3</v>
      </c>
      <c r="O497" s="117">
        <v>7858814</v>
      </c>
      <c r="P497" s="117"/>
      <c r="Q497" s="117"/>
      <c r="R497" s="117">
        <v>3</v>
      </c>
      <c r="S497" s="117">
        <v>7858814</v>
      </c>
      <c r="T497" s="117"/>
      <c r="U497" s="117">
        <v>306125</v>
      </c>
      <c r="V497" s="117">
        <v>2</v>
      </c>
      <c r="W497" s="117">
        <v>5400000</v>
      </c>
      <c r="X497" s="117">
        <v>2</v>
      </c>
      <c r="Y497" s="117">
        <v>5706125</v>
      </c>
      <c r="Z497" s="117">
        <v>1</v>
      </c>
      <c r="AA497" s="117">
        <v>4256914</v>
      </c>
      <c r="AB497" s="117"/>
      <c r="AC497" s="117">
        <v>314000</v>
      </c>
      <c r="AD497" s="117">
        <v>1</v>
      </c>
      <c r="AE497" s="117">
        <v>4570914</v>
      </c>
      <c r="AF497" s="116" t="s">
        <v>11002</v>
      </c>
    </row>
    <row r="498" spans="1:32" hidden="1">
      <c r="A498" s="116" t="s">
        <v>16108</v>
      </c>
      <c r="B498" s="116" t="s">
        <v>16109</v>
      </c>
      <c r="C498" s="116" t="s">
        <v>11017</v>
      </c>
      <c r="D498" s="116" t="s">
        <v>44</v>
      </c>
      <c r="E498" s="116" t="s">
        <v>16130</v>
      </c>
      <c r="F498" s="116" t="s">
        <v>221</v>
      </c>
      <c r="G498" s="116" t="s">
        <v>21</v>
      </c>
      <c r="H498" s="116" t="s">
        <v>16131</v>
      </c>
      <c r="I498" s="116" t="s">
        <v>16154</v>
      </c>
      <c r="J498" s="116" t="s">
        <v>16155</v>
      </c>
      <c r="K498" s="116" t="s">
        <v>15293</v>
      </c>
      <c r="L498" s="116" t="s">
        <v>15294</v>
      </c>
      <c r="M498" s="116" t="s">
        <v>15279</v>
      </c>
      <c r="N498" s="117"/>
      <c r="O498" s="117">
        <v>-1590295</v>
      </c>
      <c r="P498" s="117"/>
      <c r="Q498" s="117"/>
      <c r="R498" s="117"/>
      <c r="S498" s="117">
        <v>-1590295</v>
      </c>
      <c r="T498" s="117"/>
      <c r="U498" s="117">
        <v>-295352</v>
      </c>
      <c r="V498" s="117"/>
      <c r="W498" s="117"/>
      <c r="X498" s="117"/>
      <c r="Y498" s="117">
        <v>-295352</v>
      </c>
      <c r="Z498" s="117"/>
      <c r="AA498" s="117">
        <v>-1302676</v>
      </c>
      <c r="AB498" s="117"/>
      <c r="AC498" s="117"/>
      <c r="AD498" s="117"/>
      <c r="AE498" s="117">
        <v>-1302676</v>
      </c>
      <c r="AF498" s="116" t="s">
        <v>11002</v>
      </c>
    </row>
    <row r="499" spans="1:32" hidden="1">
      <c r="A499" s="116" t="s">
        <v>16108</v>
      </c>
      <c r="B499" s="116" t="s">
        <v>16109</v>
      </c>
      <c r="C499" s="116" t="s">
        <v>11017</v>
      </c>
      <c r="D499" s="116" t="s">
        <v>44</v>
      </c>
      <c r="E499" s="116" t="s">
        <v>16130</v>
      </c>
      <c r="F499" s="116" t="s">
        <v>221</v>
      </c>
      <c r="G499" s="116" t="s">
        <v>21</v>
      </c>
      <c r="H499" s="116" t="s">
        <v>16131</v>
      </c>
      <c r="I499" s="116" t="s">
        <v>16154</v>
      </c>
      <c r="J499" s="116" t="s">
        <v>16155</v>
      </c>
      <c r="K499" s="116" t="s">
        <v>16116</v>
      </c>
      <c r="L499" s="116" t="s">
        <v>16156</v>
      </c>
      <c r="M499" s="116" t="s">
        <v>15279</v>
      </c>
      <c r="N499" s="117"/>
      <c r="O499" s="117">
        <v>923808</v>
      </c>
      <c r="P499" s="117"/>
      <c r="Q499" s="117"/>
      <c r="R499" s="117"/>
      <c r="S499" s="117">
        <v>923808</v>
      </c>
      <c r="T499" s="117"/>
      <c r="U499" s="117"/>
      <c r="V499" s="117"/>
      <c r="W499" s="117"/>
      <c r="X499" s="117"/>
      <c r="Y499" s="117"/>
      <c r="Z499" s="117"/>
      <c r="AA499" s="117"/>
      <c r="AB499" s="117"/>
      <c r="AC499" s="117"/>
      <c r="AD499" s="117"/>
      <c r="AE499" s="117"/>
      <c r="AF499" s="116" t="s">
        <v>11002</v>
      </c>
    </row>
    <row r="500" spans="1:32" hidden="1">
      <c r="A500" s="116" t="s">
        <v>16108</v>
      </c>
      <c r="B500" s="116" t="s">
        <v>16109</v>
      </c>
      <c r="C500" s="116" t="s">
        <v>11017</v>
      </c>
      <c r="D500" s="116" t="s">
        <v>44</v>
      </c>
      <c r="E500" s="116" t="s">
        <v>16130</v>
      </c>
      <c r="F500" s="116" t="s">
        <v>221</v>
      </c>
      <c r="G500" s="116" t="s">
        <v>21</v>
      </c>
      <c r="H500" s="116" t="s">
        <v>16131</v>
      </c>
      <c r="I500" s="116" t="s">
        <v>16154</v>
      </c>
      <c r="J500" s="116" t="s">
        <v>16155</v>
      </c>
      <c r="K500" s="116" t="s">
        <v>16116</v>
      </c>
      <c r="L500" s="116" t="s">
        <v>16141</v>
      </c>
      <c r="M500" s="116" t="s">
        <v>15279</v>
      </c>
      <c r="N500" s="117"/>
      <c r="O500" s="117">
        <v>759563</v>
      </c>
      <c r="P500" s="117"/>
      <c r="Q500" s="117"/>
      <c r="R500" s="117"/>
      <c r="S500" s="117">
        <v>759563</v>
      </c>
      <c r="T500" s="117"/>
      <c r="U500" s="117"/>
      <c r="V500" s="117"/>
      <c r="W500" s="117"/>
      <c r="X500" s="117"/>
      <c r="Y500" s="117"/>
      <c r="Z500" s="117"/>
      <c r="AA500" s="117"/>
      <c r="AB500" s="117"/>
      <c r="AC500" s="117"/>
      <c r="AD500" s="117"/>
      <c r="AE500" s="117"/>
      <c r="AF500" s="116" t="s">
        <v>11002</v>
      </c>
    </row>
    <row r="501" spans="1:32" hidden="1">
      <c r="A501" s="116" t="s">
        <v>16108</v>
      </c>
      <c r="B501" s="116" t="s">
        <v>16109</v>
      </c>
      <c r="C501" s="116" t="s">
        <v>11017</v>
      </c>
      <c r="D501" s="116" t="s">
        <v>44</v>
      </c>
      <c r="E501" s="116" t="s">
        <v>16130</v>
      </c>
      <c r="F501" s="116" t="s">
        <v>221</v>
      </c>
      <c r="G501" s="116" t="s">
        <v>21</v>
      </c>
      <c r="H501" s="116" t="s">
        <v>16131</v>
      </c>
      <c r="I501" s="116" t="s">
        <v>16154</v>
      </c>
      <c r="J501" s="116" t="s">
        <v>16155</v>
      </c>
      <c r="K501" s="116" t="s">
        <v>11017</v>
      </c>
      <c r="L501" s="116" t="s">
        <v>16142</v>
      </c>
      <c r="M501" s="116" t="s">
        <v>15279</v>
      </c>
      <c r="N501" s="117"/>
      <c r="O501" s="117">
        <v>10509</v>
      </c>
      <c r="P501" s="117"/>
      <c r="Q501" s="117"/>
      <c r="R501" s="117"/>
      <c r="S501" s="117">
        <v>10509</v>
      </c>
      <c r="T501" s="117"/>
      <c r="U501" s="117">
        <v>14892</v>
      </c>
      <c r="V501" s="117"/>
      <c r="W501" s="117"/>
      <c r="X501" s="117"/>
      <c r="Y501" s="117">
        <v>14892</v>
      </c>
      <c r="Z501" s="117"/>
      <c r="AA501" s="117"/>
      <c r="AB501" s="117"/>
      <c r="AC501" s="117"/>
      <c r="AD501" s="117"/>
      <c r="AE501" s="117"/>
      <c r="AF501" s="116" t="s">
        <v>11002</v>
      </c>
    </row>
    <row r="502" spans="1:32" hidden="1">
      <c r="A502" s="116" t="s">
        <v>16108</v>
      </c>
      <c r="B502" s="116" t="s">
        <v>16109</v>
      </c>
      <c r="C502" s="116" t="s">
        <v>11017</v>
      </c>
      <c r="D502" s="116" t="s">
        <v>44</v>
      </c>
      <c r="E502" s="116" t="s">
        <v>16130</v>
      </c>
      <c r="F502" s="116" t="s">
        <v>221</v>
      </c>
      <c r="G502" s="116" t="s">
        <v>21</v>
      </c>
      <c r="H502" s="116" t="s">
        <v>16131</v>
      </c>
      <c r="I502" s="116" t="s">
        <v>16154</v>
      </c>
      <c r="J502" s="116" t="s">
        <v>16155</v>
      </c>
      <c r="K502" s="116" t="s">
        <v>11017</v>
      </c>
      <c r="L502" s="116" t="s">
        <v>16143</v>
      </c>
      <c r="M502" s="116" t="s">
        <v>15279</v>
      </c>
      <c r="N502" s="117"/>
      <c r="O502" s="117">
        <v>115600</v>
      </c>
      <c r="P502" s="117"/>
      <c r="Q502" s="117"/>
      <c r="R502" s="117"/>
      <c r="S502" s="117">
        <v>115600</v>
      </c>
      <c r="T502" s="117"/>
      <c r="U502" s="117">
        <v>62365</v>
      </c>
      <c r="V502" s="117"/>
      <c r="W502" s="117"/>
      <c r="X502" s="117"/>
      <c r="Y502" s="117">
        <v>62365</v>
      </c>
      <c r="Z502" s="117"/>
      <c r="AA502" s="117"/>
      <c r="AB502" s="117"/>
      <c r="AC502" s="117"/>
      <c r="AD502" s="117"/>
      <c r="AE502" s="117"/>
      <c r="AF502" s="116" t="s">
        <v>11002</v>
      </c>
    </row>
    <row r="503" spans="1:32" hidden="1">
      <c r="A503" s="116" t="s">
        <v>16108</v>
      </c>
      <c r="B503" s="116" t="s">
        <v>16109</v>
      </c>
      <c r="C503" s="116" t="s">
        <v>11017</v>
      </c>
      <c r="D503" s="116" t="s">
        <v>44</v>
      </c>
      <c r="E503" s="116" t="s">
        <v>16130</v>
      </c>
      <c r="F503" s="116" t="s">
        <v>221</v>
      </c>
      <c r="G503" s="116" t="s">
        <v>21</v>
      </c>
      <c r="H503" s="116" t="s">
        <v>16131</v>
      </c>
      <c r="I503" s="116" t="s">
        <v>16154</v>
      </c>
      <c r="J503" s="116" t="s">
        <v>16155</v>
      </c>
      <c r="K503" s="116" t="s">
        <v>11017</v>
      </c>
      <c r="L503" s="116" t="s">
        <v>16144</v>
      </c>
      <c r="M503" s="116" t="s">
        <v>15279</v>
      </c>
      <c r="N503" s="117"/>
      <c r="O503" s="117">
        <v>107405</v>
      </c>
      <c r="P503" s="117"/>
      <c r="Q503" s="117"/>
      <c r="R503" s="117"/>
      <c r="S503" s="117">
        <v>107405</v>
      </c>
      <c r="T503" s="117"/>
      <c r="U503" s="117">
        <v>104238</v>
      </c>
      <c r="V503" s="117"/>
      <c r="W503" s="117"/>
      <c r="X503" s="117"/>
      <c r="Y503" s="117">
        <v>104238</v>
      </c>
      <c r="Z503" s="117"/>
      <c r="AA503" s="117"/>
      <c r="AB503" s="117"/>
      <c r="AC503" s="117"/>
      <c r="AD503" s="117"/>
      <c r="AE503" s="117"/>
      <c r="AF503" s="116" t="s">
        <v>11002</v>
      </c>
    </row>
    <row r="504" spans="1:32" hidden="1">
      <c r="A504" s="116" t="s">
        <v>16108</v>
      </c>
      <c r="B504" s="116" t="s">
        <v>16109</v>
      </c>
      <c r="C504" s="116" t="s">
        <v>11017</v>
      </c>
      <c r="D504" s="116" t="s">
        <v>44</v>
      </c>
      <c r="E504" s="116" t="s">
        <v>16130</v>
      </c>
      <c r="F504" s="116" t="s">
        <v>236</v>
      </c>
      <c r="G504" s="116" t="s">
        <v>21</v>
      </c>
      <c r="H504" s="116" t="s">
        <v>16131</v>
      </c>
      <c r="I504" s="116" t="s">
        <v>16154</v>
      </c>
      <c r="J504" s="116" t="s">
        <v>16155</v>
      </c>
      <c r="K504" s="116" t="s">
        <v>15297</v>
      </c>
      <c r="L504" s="116" t="s">
        <v>15298</v>
      </c>
      <c r="M504" s="116" t="s">
        <v>15279</v>
      </c>
      <c r="N504" s="117"/>
      <c r="O504" s="117">
        <v>83224</v>
      </c>
      <c r="P504" s="117"/>
      <c r="Q504" s="117"/>
      <c r="R504" s="117"/>
      <c r="S504" s="117">
        <v>83224</v>
      </c>
      <c r="T504" s="117"/>
      <c r="U504" s="117">
        <v>1750000</v>
      </c>
      <c r="V504" s="117"/>
      <c r="W504" s="117"/>
      <c r="X504" s="117"/>
      <c r="Y504" s="117">
        <v>1750000</v>
      </c>
      <c r="Z504" s="117"/>
      <c r="AA504" s="117"/>
      <c r="AB504" s="117"/>
      <c r="AC504" s="117"/>
      <c r="AD504" s="117"/>
      <c r="AE504" s="117"/>
      <c r="AF504" s="116" t="s">
        <v>11002</v>
      </c>
    </row>
    <row r="505" spans="1:32" hidden="1">
      <c r="A505" s="116" t="s">
        <v>16108</v>
      </c>
      <c r="B505" s="116" t="s">
        <v>16109</v>
      </c>
      <c r="C505" s="116" t="s">
        <v>11017</v>
      </c>
      <c r="D505" s="116" t="s">
        <v>44</v>
      </c>
      <c r="E505" s="116" t="s">
        <v>16130</v>
      </c>
      <c r="F505" s="116" t="s">
        <v>236</v>
      </c>
      <c r="G505" s="116" t="s">
        <v>21</v>
      </c>
      <c r="H505" s="116" t="s">
        <v>16131</v>
      </c>
      <c r="I505" s="116" t="s">
        <v>16154</v>
      </c>
      <c r="J505" s="116" t="s">
        <v>16155</v>
      </c>
      <c r="K505" s="116" t="s">
        <v>15297</v>
      </c>
      <c r="L505" s="116" t="s">
        <v>15303</v>
      </c>
      <c r="M505" s="116" t="s">
        <v>15300</v>
      </c>
      <c r="N505" s="117"/>
      <c r="O505" s="117">
        <v>62362</v>
      </c>
      <c r="P505" s="117"/>
      <c r="Q505" s="117"/>
      <c r="R505" s="117"/>
      <c r="S505" s="117">
        <v>62362</v>
      </c>
      <c r="T505" s="117"/>
      <c r="U505" s="117"/>
      <c r="V505" s="117"/>
      <c r="W505" s="117"/>
      <c r="X505" s="117"/>
      <c r="Y505" s="117"/>
      <c r="Z505" s="117"/>
      <c r="AA505" s="117"/>
      <c r="AB505" s="117"/>
      <c r="AC505" s="117"/>
      <c r="AD505" s="117"/>
      <c r="AE505" s="117"/>
      <c r="AF505" s="116" t="s">
        <v>11002</v>
      </c>
    </row>
    <row r="506" spans="1:32" hidden="1">
      <c r="A506" s="116" t="s">
        <v>16108</v>
      </c>
      <c r="B506" s="116" t="s">
        <v>16109</v>
      </c>
      <c r="C506" s="116" t="s">
        <v>11017</v>
      </c>
      <c r="D506" s="116" t="s">
        <v>44</v>
      </c>
      <c r="E506" s="116" t="s">
        <v>16130</v>
      </c>
      <c r="F506" s="116" t="s">
        <v>236</v>
      </c>
      <c r="G506" s="116" t="s">
        <v>21</v>
      </c>
      <c r="H506" s="116" t="s">
        <v>16131</v>
      </c>
      <c r="I506" s="116" t="s">
        <v>16154</v>
      </c>
      <c r="J506" s="116" t="s">
        <v>16155</v>
      </c>
      <c r="K506" s="116" t="s">
        <v>15297</v>
      </c>
      <c r="L506" s="116" t="s">
        <v>15859</v>
      </c>
      <c r="M506" s="116" t="s">
        <v>15300</v>
      </c>
      <c r="N506" s="117"/>
      <c r="O506" s="117">
        <v>20862</v>
      </c>
      <c r="P506" s="117"/>
      <c r="Q506" s="117"/>
      <c r="R506" s="117"/>
      <c r="S506" s="117">
        <v>20862</v>
      </c>
      <c r="T506" s="117"/>
      <c r="U506" s="117"/>
      <c r="V506" s="117"/>
      <c r="W506" s="117"/>
      <c r="X506" s="117"/>
      <c r="Y506" s="117"/>
      <c r="Z506" s="117"/>
      <c r="AA506" s="117"/>
      <c r="AB506" s="117"/>
      <c r="AC506" s="117"/>
      <c r="AD506" s="117"/>
      <c r="AE506" s="117"/>
      <c r="AF506" s="116" t="s">
        <v>11002</v>
      </c>
    </row>
    <row r="507" spans="1:32" hidden="1">
      <c r="A507" s="116" t="s">
        <v>16108</v>
      </c>
      <c r="B507" s="116" t="s">
        <v>16109</v>
      </c>
      <c r="C507" s="116" t="s">
        <v>11017</v>
      </c>
      <c r="D507" s="116" t="s">
        <v>44</v>
      </c>
      <c r="E507" s="116" t="s">
        <v>16130</v>
      </c>
      <c r="F507" s="116" t="s">
        <v>236</v>
      </c>
      <c r="G507" s="116" t="s">
        <v>21</v>
      </c>
      <c r="H507" s="116" t="s">
        <v>16131</v>
      </c>
      <c r="I507" s="116" t="s">
        <v>16154</v>
      </c>
      <c r="J507" s="116" t="s">
        <v>16155</v>
      </c>
      <c r="K507" s="116" t="s">
        <v>15297</v>
      </c>
      <c r="L507" s="116" t="s">
        <v>15304</v>
      </c>
      <c r="M507" s="116" t="s">
        <v>15300</v>
      </c>
      <c r="N507" s="117"/>
      <c r="O507" s="117"/>
      <c r="P507" s="117"/>
      <c r="Q507" s="117"/>
      <c r="R507" s="117"/>
      <c r="S507" s="117"/>
      <c r="T507" s="117"/>
      <c r="U507" s="117">
        <v>1000000</v>
      </c>
      <c r="V507" s="117"/>
      <c r="W507" s="117"/>
      <c r="X507" s="117"/>
      <c r="Y507" s="117">
        <v>1000000</v>
      </c>
      <c r="Z507" s="117"/>
      <c r="AA507" s="117"/>
      <c r="AB507" s="117"/>
      <c r="AC507" s="117"/>
      <c r="AD507" s="117"/>
      <c r="AE507" s="117"/>
      <c r="AF507" s="116" t="s">
        <v>11002</v>
      </c>
    </row>
    <row r="508" spans="1:32" hidden="1">
      <c r="A508" s="116" t="s">
        <v>16108</v>
      </c>
      <c r="B508" s="116" t="s">
        <v>16109</v>
      </c>
      <c r="C508" s="116" t="s">
        <v>11017</v>
      </c>
      <c r="D508" s="116" t="s">
        <v>44</v>
      </c>
      <c r="E508" s="116" t="s">
        <v>16130</v>
      </c>
      <c r="F508" s="116" t="s">
        <v>236</v>
      </c>
      <c r="G508" s="116" t="s">
        <v>21</v>
      </c>
      <c r="H508" s="116" t="s">
        <v>16131</v>
      </c>
      <c r="I508" s="116" t="s">
        <v>16154</v>
      </c>
      <c r="J508" s="116" t="s">
        <v>16155</v>
      </c>
      <c r="K508" s="116" t="s">
        <v>15297</v>
      </c>
      <c r="L508" s="116" t="s">
        <v>16122</v>
      </c>
      <c r="M508" s="116" t="s">
        <v>15300</v>
      </c>
      <c r="N508" s="117"/>
      <c r="O508" s="117"/>
      <c r="P508" s="117"/>
      <c r="Q508" s="117"/>
      <c r="R508" s="117"/>
      <c r="S508" s="117"/>
      <c r="T508" s="117"/>
      <c r="U508" s="117">
        <v>750000</v>
      </c>
      <c r="V508" s="117"/>
      <c r="W508" s="117"/>
      <c r="X508" s="117"/>
      <c r="Y508" s="117">
        <v>750000</v>
      </c>
      <c r="Z508" s="117"/>
      <c r="AA508" s="117"/>
      <c r="AB508" s="117"/>
      <c r="AC508" s="117"/>
      <c r="AD508" s="117"/>
      <c r="AE508" s="117"/>
      <c r="AF508" s="116" t="s">
        <v>11002</v>
      </c>
    </row>
    <row r="509" spans="1:32" hidden="1">
      <c r="A509" s="116" t="s">
        <v>16108</v>
      </c>
      <c r="B509" s="116" t="s">
        <v>16109</v>
      </c>
      <c r="C509" s="116" t="s">
        <v>11017</v>
      </c>
      <c r="D509" s="116" t="s">
        <v>44</v>
      </c>
      <c r="E509" s="116" t="s">
        <v>16130</v>
      </c>
      <c r="F509" s="116" t="s">
        <v>250</v>
      </c>
      <c r="G509" s="116" t="s">
        <v>21</v>
      </c>
      <c r="H509" s="116" t="s">
        <v>16131</v>
      </c>
      <c r="I509" s="116" t="s">
        <v>16157</v>
      </c>
      <c r="J509" s="116" t="s">
        <v>12754</v>
      </c>
      <c r="K509" s="116" t="s">
        <v>11017</v>
      </c>
      <c r="L509" s="116" t="s">
        <v>16143</v>
      </c>
      <c r="M509" s="116" t="s">
        <v>15279</v>
      </c>
      <c r="N509" s="117"/>
      <c r="O509" s="117">
        <v>8100</v>
      </c>
      <c r="P509" s="117"/>
      <c r="Q509" s="117"/>
      <c r="R509" s="117"/>
      <c r="S509" s="117">
        <v>8100</v>
      </c>
      <c r="T509" s="117"/>
      <c r="U509" s="117"/>
      <c r="V509" s="117"/>
      <c r="W509" s="117"/>
      <c r="X509" s="117"/>
      <c r="Y509" s="117"/>
      <c r="Z509" s="117"/>
      <c r="AA509" s="117"/>
      <c r="AB509" s="117"/>
      <c r="AC509" s="117"/>
      <c r="AD509" s="117"/>
      <c r="AE509" s="117"/>
      <c r="AF509" s="116" t="s">
        <v>11002</v>
      </c>
    </row>
    <row r="510" spans="1:32" hidden="1">
      <c r="A510" s="116" t="s">
        <v>16108</v>
      </c>
      <c r="B510" s="116" t="s">
        <v>16109</v>
      </c>
      <c r="C510" s="116" t="s">
        <v>11017</v>
      </c>
      <c r="D510" s="116" t="s">
        <v>44</v>
      </c>
      <c r="E510" s="116" t="s">
        <v>16130</v>
      </c>
      <c r="F510" s="116" t="s">
        <v>250</v>
      </c>
      <c r="G510" s="116" t="s">
        <v>21</v>
      </c>
      <c r="H510" s="116" t="s">
        <v>16131</v>
      </c>
      <c r="I510" s="116" t="s">
        <v>16157</v>
      </c>
      <c r="J510" s="116" t="s">
        <v>12754</v>
      </c>
      <c r="K510" s="116" t="s">
        <v>11017</v>
      </c>
      <c r="L510" s="116" t="s">
        <v>16144</v>
      </c>
      <c r="M510" s="116" t="s">
        <v>15279</v>
      </c>
      <c r="N510" s="117"/>
      <c r="O510" s="117">
        <v>12000</v>
      </c>
      <c r="P510" s="117"/>
      <c r="Q510" s="117"/>
      <c r="R510" s="117"/>
      <c r="S510" s="117">
        <v>12000</v>
      </c>
      <c r="T510" s="117"/>
      <c r="U510" s="117"/>
      <c r="V510" s="117"/>
      <c r="W510" s="117"/>
      <c r="X510" s="117"/>
      <c r="Y510" s="117"/>
      <c r="Z510" s="117"/>
      <c r="AA510" s="117"/>
      <c r="AB510" s="117"/>
      <c r="AC510" s="117"/>
      <c r="AD510" s="117"/>
      <c r="AE510" s="117"/>
      <c r="AF510" s="116" t="s">
        <v>11002</v>
      </c>
    </row>
    <row r="511" spans="1:32" hidden="1">
      <c r="A511" s="116" t="s">
        <v>16108</v>
      </c>
      <c r="B511" s="116" t="s">
        <v>16109</v>
      </c>
      <c r="C511" s="116" t="s">
        <v>11017</v>
      </c>
      <c r="D511" s="116" t="s">
        <v>44</v>
      </c>
      <c r="E511" s="116" t="s">
        <v>16130</v>
      </c>
      <c r="F511" s="116" t="s">
        <v>250</v>
      </c>
      <c r="G511" s="116" t="s">
        <v>21</v>
      </c>
      <c r="H511" s="116" t="s">
        <v>16131</v>
      </c>
      <c r="I511" s="116" t="s">
        <v>16157</v>
      </c>
      <c r="J511" s="116" t="s">
        <v>12754</v>
      </c>
      <c r="K511" s="116" t="s">
        <v>11017</v>
      </c>
      <c r="L511" s="116" t="s">
        <v>16158</v>
      </c>
      <c r="M511" s="116" t="s">
        <v>15279</v>
      </c>
      <c r="N511" s="117"/>
      <c r="O511" s="117">
        <v>27900</v>
      </c>
      <c r="P511" s="117"/>
      <c r="Q511" s="117"/>
      <c r="R511" s="117"/>
      <c r="S511" s="117">
        <v>27900</v>
      </c>
      <c r="T511" s="117"/>
      <c r="U511" s="117">
        <v>5766</v>
      </c>
      <c r="V511" s="117"/>
      <c r="W511" s="117"/>
      <c r="X511" s="117"/>
      <c r="Y511" s="117">
        <v>5766</v>
      </c>
      <c r="Z511" s="117"/>
      <c r="AA511" s="117"/>
      <c r="AB511" s="117"/>
      <c r="AC511" s="117"/>
      <c r="AD511" s="117"/>
      <c r="AE511" s="117"/>
      <c r="AF511" s="116" t="s">
        <v>11002</v>
      </c>
    </row>
    <row r="512" spans="1:32" hidden="1">
      <c r="A512" s="116" t="s">
        <v>16108</v>
      </c>
      <c r="B512" s="116" t="s">
        <v>16109</v>
      </c>
      <c r="C512" s="116" t="s">
        <v>11017</v>
      </c>
      <c r="D512" s="116" t="s">
        <v>44</v>
      </c>
      <c r="E512" s="116" t="s">
        <v>16130</v>
      </c>
      <c r="F512" s="116" t="s">
        <v>264</v>
      </c>
      <c r="G512" s="116" t="s">
        <v>21</v>
      </c>
      <c r="H512" s="116" t="s">
        <v>16131</v>
      </c>
      <c r="I512" s="116" t="s">
        <v>16159</v>
      </c>
      <c r="J512" s="116" t="s">
        <v>16160</v>
      </c>
      <c r="K512" s="116" t="s">
        <v>10999</v>
      </c>
      <c r="L512" s="116" t="s">
        <v>15278</v>
      </c>
      <c r="M512" s="116" t="s">
        <v>15279</v>
      </c>
      <c r="N512" s="117"/>
      <c r="O512" s="117"/>
      <c r="P512" s="117"/>
      <c r="Q512" s="117"/>
      <c r="R512" s="117"/>
      <c r="S512" s="117"/>
      <c r="T512" s="117"/>
      <c r="U512" s="117">
        <v>100000</v>
      </c>
      <c r="V512" s="117"/>
      <c r="W512" s="117"/>
      <c r="X512" s="117"/>
      <c r="Y512" s="117">
        <v>100000</v>
      </c>
      <c r="Z512" s="117"/>
      <c r="AA512" s="117"/>
      <c r="AB512" s="117"/>
      <c r="AC512" s="117"/>
      <c r="AD512" s="117"/>
      <c r="AE512" s="117"/>
      <c r="AF512" s="116" t="s">
        <v>11002</v>
      </c>
    </row>
    <row r="513" spans="1:32" hidden="1">
      <c r="A513" s="116" t="s">
        <v>16108</v>
      </c>
      <c r="B513" s="116" t="s">
        <v>16109</v>
      </c>
      <c r="C513" s="116" t="s">
        <v>11017</v>
      </c>
      <c r="D513" s="116" t="s">
        <v>44</v>
      </c>
      <c r="E513" s="116" t="s">
        <v>16130</v>
      </c>
      <c r="F513" s="116" t="s">
        <v>264</v>
      </c>
      <c r="G513" s="116" t="s">
        <v>21</v>
      </c>
      <c r="H513" s="116" t="s">
        <v>16131</v>
      </c>
      <c r="I513" s="116" t="s">
        <v>16159</v>
      </c>
      <c r="J513" s="116" t="s">
        <v>16160</v>
      </c>
      <c r="K513" s="116" t="s">
        <v>16116</v>
      </c>
      <c r="L513" s="116" t="s">
        <v>16141</v>
      </c>
      <c r="M513" s="116" t="s">
        <v>15279</v>
      </c>
      <c r="N513" s="117"/>
      <c r="O513" s="117">
        <v>233200</v>
      </c>
      <c r="P513" s="117"/>
      <c r="Q513" s="117"/>
      <c r="R513" s="117"/>
      <c r="S513" s="117">
        <v>233200</v>
      </c>
      <c r="T513" s="117"/>
      <c r="U513" s="117"/>
      <c r="V513" s="117"/>
      <c r="W513" s="117"/>
      <c r="X513" s="117"/>
      <c r="Y513" s="117"/>
      <c r="Z513" s="117"/>
      <c r="AA513" s="117"/>
      <c r="AB513" s="117"/>
      <c r="AC513" s="117"/>
      <c r="AD513" s="117"/>
      <c r="AE513" s="117"/>
      <c r="AF513" s="116" t="s">
        <v>11002</v>
      </c>
    </row>
    <row r="514" spans="1:32" hidden="1">
      <c r="A514" s="116" t="s">
        <v>16108</v>
      </c>
      <c r="B514" s="116" t="s">
        <v>16109</v>
      </c>
      <c r="C514" s="116" t="s">
        <v>11017</v>
      </c>
      <c r="D514" s="116" t="s">
        <v>44</v>
      </c>
      <c r="E514" s="116" t="s">
        <v>16130</v>
      </c>
      <c r="F514" s="116" t="s">
        <v>264</v>
      </c>
      <c r="G514" s="116" t="s">
        <v>21</v>
      </c>
      <c r="H514" s="116" t="s">
        <v>16131</v>
      </c>
      <c r="I514" s="116" t="s">
        <v>16159</v>
      </c>
      <c r="J514" s="116" t="s">
        <v>16160</v>
      </c>
      <c r="K514" s="116" t="s">
        <v>11017</v>
      </c>
      <c r="L514" s="116" t="s">
        <v>16151</v>
      </c>
      <c r="M514" s="116" t="s">
        <v>15279</v>
      </c>
      <c r="N514" s="117"/>
      <c r="O514" s="117">
        <v>105413</v>
      </c>
      <c r="P514" s="117"/>
      <c r="Q514" s="117"/>
      <c r="R514" s="117"/>
      <c r="S514" s="117">
        <v>105413</v>
      </c>
      <c r="T514" s="117"/>
      <c r="U514" s="117"/>
      <c r="V514" s="117"/>
      <c r="W514" s="117"/>
      <c r="X514" s="117"/>
      <c r="Y514" s="117"/>
      <c r="Z514" s="117"/>
      <c r="AA514" s="117"/>
      <c r="AB514" s="117"/>
      <c r="AC514" s="117"/>
      <c r="AD514" s="117"/>
      <c r="AE514" s="117"/>
      <c r="AF514" s="116" t="s">
        <v>11002</v>
      </c>
    </row>
    <row r="515" spans="1:32" hidden="1">
      <c r="A515" s="116" t="s">
        <v>16108</v>
      </c>
      <c r="B515" s="116" t="s">
        <v>16109</v>
      </c>
      <c r="C515" s="116" t="s">
        <v>11017</v>
      </c>
      <c r="D515" s="116" t="s">
        <v>44</v>
      </c>
      <c r="E515" s="116" t="s">
        <v>16130</v>
      </c>
      <c r="F515" s="116" t="s">
        <v>264</v>
      </c>
      <c r="G515" s="116" t="s">
        <v>21</v>
      </c>
      <c r="H515" s="116" t="s">
        <v>16131</v>
      </c>
      <c r="I515" s="116" t="s">
        <v>16159</v>
      </c>
      <c r="J515" s="116" t="s">
        <v>16160</v>
      </c>
      <c r="K515" s="116" t="s">
        <v>11017</v>
      </c>
      <c r="L515" s="116" t="s">
        <v>16161</v>
      </c>
      <c r="M515" s="116" t="s">
        <v>15279</v>
      </c>
      <c r="N515" s="117"/>
      <c r="O515" s="117">
        <v>76580</v>
      </c>
      <c r="P515" s="117"/>
      <c r="Q515" s="117"/>
      <c r="R515" s="117"/>
      <c r="S515" s="117">
        <v>76580</v>
      </c>
      <c r="T515" s="117"/>
      <c r="U515" s="117"/>
      <c r="V515" s="117"/>
      <c r="W515" s="117"/>
      <c r="X515" s="117"/>
      <c r="Y515" s="117"/>
      <c r="Z515" s="117"/>
      <c r="AA515" s="117"/>
      <c r="AB515" s="117"/>
      <c r="AC515" s="117"/>
      <c r="AD515" s="117"/>
      <c r="AE515" s="117"/>
      <c r="AF515" s="116" t="s">
        <v>11002</v>
      </c>
    </row>
    <row r="516" spans="1:32" hidden="1">
      <c r="A516" s="116" t="s">
        <v>16108</v>
      </c>
      <c r="B516" s="116" t="s">
        <v>16109</v>
      </c>
      <c r="C516" s="116" t="s">
        <v>11017</v>
      </c>
      <c r="D516" s="116" t="s">
        <v>44</v>
      </c>
      <c r="E516" s="116" t="s">
        <v>16130</v>
      </c>
      <c r="F516" s="116" t="s">
        <v>264</v>
      </c>
      <c r="G516" s="116" t="s">
        <v>21</v>
      </c>
      <c r="H516" s="116" t="s">
        <v>16131</v>
      </c>
      <c r="I516" s="116" t="s">
        <v>16159</v>
      </c>
      <c r="J516" s="116" t="s">
        <v>16160</v>
      </c>
      <c r="K516" s="116" t="s">
        <v>11017</v>
      </c>
      <c r="L516" s="116" t="s">
        <v>16162</v>
      </c>
      <c r="M516" s="116" t="s">
        <v>15279</v>
      </c>
      <c r="N516" s="117"/>
      <c r="O516" s="117">
        <v>64940</v>
      </c>
      <c r="P516" s="117"/>
      <c r="Q516" s="117"/>
      <c r="R516" s="117"/>
      <c r="S516" s="117">
        <v>64940</v>
      </c>
      <c r="T516" s="117"/>
      <c r="U516" s="117"/>
      <c r="V516" s="117"/>
      <c r="W516" s="117"/>
      <c r="X516" s="117"/>
      <c r="Y516" s="117"/>
      <c r="Z516" s="117"/>
      <c r="AA516" s="117"/>
      <c r="AB516" s="117"/>
      <c r="AC516" s="117"/>
      <c r="AD516" s="117"/>
      <c r="AE516" s="117"/>
      <c r="AF516" s="116" t="s">
        <v>11002</v>
      </c>
    </row>
    <row r="517" spans="1:32" hidden="1">
      <c r="A517" s="116" t="s">
        <v>16108</v>
      </c>
      <c r="B517" s="116" t="s">
        <v>16109</v>
      </c>
      <c r="C517" s="116" t="s">
        <v>11017</v>
      </c>
      <c r="D517" s="116" t="s">
        <v>44</v>
      </c>
      <c r="E517" s="116" t="s">
        <v>16130</v>
      </c>
      <c r="F517" s="116" t="s">
        <v>264</v>
      </c>
      <c r="G517" s="116" t="s">
        <v>21</v>
      </c>
      <c r="H517" s="116" t="s">
        <v>16131</v>
      </c>
      <c r="I517" s="116" t="s">
        <v>16159</v>
      </c>
      <c r="J517" s="116" t="s">
        <v>16160</v>
      </c>
      <c r="K517" s="116" t="s">
        <v>11017</v>
      </c>
      <c r="L517" s="116" t="s">
        <v>16163</v>
      </c>
      <c r="M517" s="116" t="s">
        <v>15279</v>
      </c>
      <c r="N517" s="117"/>
      <c r="O517" s="117">
        <v>54308</v>
      </c>
      <c r="P517" s="117"/>
      <c r="Q517" s="117"/>
      <c r="R517" s="117"/>
      <c r="S517" s="117">
        <v>54308</v>
      </c>
      <c r="T517" s="117"/>
      <c r="U517" s="117"/>
      <c r="V517" s="117"/>
      <c r="W517" s="117"/>
      <c r="X517" s="117"/>
      <c r="Y517" s="117"/>
      <c r="Z517" s="117"/>
      <c r="AA517" s="117"/>
      <c r="AB517" s="117"/>
      <c r="AC517" s="117"/>
      <c r="AD517" s="117"/>
      <c r="AE517" s="117"/>
      <c r="AF517" s="116" t="s">
        <v>11002</v>
      </c>
    </row>
    <row r="518" spans="1:32" hidden="1">
      <c r="A518" s="116" t="s">
        <v>16108</v>
      </c>
      <c r="B518" s="116" t="s">
        <v>16109</v>
      </c>
      <c r="C518" s="116" t="s">
        <v>11017</v>
      </c>
      <c r="D518" s="116" t="s">
        <v>44</v>
      </c>
      <c r="E518" s="116" t="s">
        <v>16130</v>
      </c>
      <c r="F518" s="116" t="s">
        <v>264</v>
      </c>
      <c r="G518" s="116" t="s">
        <v>21</v>
      </c>
      <c r="H518" s="116" t="s">
        <v>16131</v>
      </c>
      <c r="I518" s="116" t="s">
        <v>16159</v>
      </c>
      <c r="J518" s="116" t="s">
        <v>16160</v>
      </c>
      <c r="K518" s="116" t="s">
        <v>11017</v>
      </c>
      <c r="L518" s="116" t="s">
        <v>16164</v>
      </c>
      <c r="M518" s="116" t="s">
        <v>15279</v>
      </c>
      <c r="N518" s="117"/>
      <c r="O518" s="117">
        <v>98759</v>
      </c>
      <c r="P518" s="117"/>
      <c r="Q518" s="117"/>
      <c r="R518" s="117"/>
      <c r="S518" s="117">
        <v>98759</v>
      </c>
      <c r="T518" s="117"/>
      <c r="U518" s="117"/>
      <c r="V518" s="117"/>
      <c r="W518" s="117"/>
      <c r="X518" s="117"/>
      <c r="Y518" s="117"/>
      <c r="Z518" s="117"/>
      <c r="AA518" s="117"/>
      <c r="AB518" s="117"/>
      <c r="AC518" s="117"/>
      <c r="AD518" s="117"/>
      <c r="AE518" s="117"/>
      <c r="AF518" s="116" t="s">
        <v>11002</v>
      </c>
    </row>
    <row r="519" spans="1:32" hidden="1">
      <c r="A519" s="116" t="s">
        <v>16108</v>
      </c>
      <c r="B519" s="116" t="s">
        <v>16109</v>
      </c>
      <c r="C519" s="116" t="s">
        <v>11017</v>
      </c>
      <c r="D519" s="116" t="s">
        <v>44</v>
      </c>
      <c r="E519" s="116" t="s">
        <v>16130</v>
      </c>
      <c r="F519" s="116" t="s">
        <v>275</v>
      </c>
      <c r="G519" s="116" t="s">
        <v>21</v>
      </c>
      <c r="H519" s="116" t="s">
        <v>16131</v>
      </c>
      <c r="I519" s="116" t="s">
        <v>16165</v>
      </c>
      <c r="J519" s="116" t="s">
        <v>12823</v>
      </c>
      <c r="K519" s="116" t="s">
        <v>10999</v>
      </c>
      <c r="L519" s="116" t="s">
        <v>15278</v>
      </c>
      <c r="M519" s="116" t="s">
        <v>15279</v>
      </c>
      <c r="N519" s="117"/>
      <c r="O519" s="117"/>
      <c r="P519" s="117"/>
      <c r="Q519" s="117"/>
      <c r="R519" s="117"/>
      <c r="S519" s="117"/>
      <c r="T519" s="117"/>
      <c r="U519" s="117">
        <v>242000</v>
      </c>
      <c r="V519" s="117"/>
      <c r="W519" s="117"/>
      <c r="X519" s="117"/>
      <c r="Y519" s="117">
        <v>242000</v>
      </c>
      <c r="Z519" s="117">
        <v>1</v>
      </c>
      <c r="AA519" s="117">
        <v>1429000</v>
      </c>
      <c r="AB519" s="117"/>
      <c r="AC519" s="117"/>
      <c r="AD519" s="117">
        <v>1</v>
      </c>
      <c r="AE519" s="117">
        <v>1429000</v>
      </c>
      <c r="AF519" s="116" t="s">
        <v>11002</v>
      </c>
    </row>
    <row r="520" spans="1:32" hidden="1">
      <c r="A520" s="116" t="s">
        <v>16108</v>
      </c>
      <c r="B520" s="116" t="s">
        <v>16109</v>
      </c>
      <c r="C520" s="116" t="s">
        <v>11017</v>
      </c>
      <c r="D520" s="116" t="s">
        <v>104</v>
      </c>
      <c r="E520" s="116" t="s">
        <v>16166</v>
      </c>
      <c r="F520" s="116" t="s">
        <v>280</v>
      </c>
      <c r="G520" s="116" t="s">
        <v>21</v>
      </c>
      <c r="H520" s="116" t="s">
        <v>16167</v>
      </c>
      <c r="I520" s="116" t="s">
        <v>16168</v>
      </c>
      <c r="J520" s="116" t="s">
        <v>16169</v>
      </c>
      <c r="K520" s="116" t="s">
        <v>10999</v>
      </c>
      <c r="L520" s="116" t="s">
        <v>15278</v>
      </c>
      <c r="M520" s="116" t="s">
        <v>15279</v>
      </c>
      <c r="N520" s="117">
        <v>1</v>
      </c>
      <c r="O520" s="117">
        <v>2062963</v>
      </c>
      <c r="P520" s="117"/>
      <c r="Q520" s="117">
        <v>252125</v>
      </c>
      <c r="R520" s="117">
        <v>1</v>
      </c>
      <c r="S520" s="117">
        <v>2315088</v>
      </c>
      <c r="T520" s="117"/>
      <c r="U520" s="117"/>
      <c r="V520" s="117"/>
      <c r="W520" s="117"/>
      <c r="X520" s="117"/>
      <c r="Y520" s="117"/>
      <c r="Z520" s="117">
        <v>1</v>
      </c>
      <c r="AA520" s="117">
        <v>2527700</v>
      </c>
      <c r="AB520" s="117"/>
      <c r="AC520" s="117">
        <v>4000</v>
      </c>
      <c r="AD520" s="117">
        <v>1</v>
      </c>
      <c r="AE520" s="117">
        <v>2531700</v>
      </c>
      <c r="AF520" s="116" t="s">
        <v>11002</v>
      </c>
    </row>
    <row r="521" spans="1:32" hidden="1">
      <c r="A521" s="116" t="s">
        <v>16108</v>
      </c>
      <c r="B521" s="116" t="s">
        <v>16109</v>
      </c>
      <c r="C521" s="116" t="s">
        <v>11017</v>
      </c>
      <c r="D521" s="116" t="s">
        <v>104</v>
      </c>
      <c r="E521" s="116" t="s">
        <v>16166</v>
      </c>
      <c r="F521" s="116" t="s">
        <v>280</v>
      </c>
      <c r="G521" s="116" t="s">
        <v>21</v>
      </c>
      <c r="H521" s="116" t="s">
        <v>16167</v>
      </c>
      <c r="I521" s="116" t="s">
        <v>16168</v>
      </c>
      <c r="J521" s="116" t="s">
        <v>16169</v>
      </c>
      <c r="K521" s="116" t="s">
        <v>15293</v>
      </c>
      <c r="L521" s="116" t="s">
        <v>15294</v>
      </c>
      <c r="M521" s="116" t="s">
        <v>15279</v>
      </c>
      <c r="N521" s="117"/>
      <c r="O521" s="117">
        <v>-501000</v>
      </c>
      <c r="P521" s="117"/>
      <c r="Q521" s="117"/>
      <c r="R521" s="117"/>
      <c r="S521" s="117">
        <v>-501000</v>
      </c>
      <c r="T521" s="117"/>
      <c r="U521" s="117"/>
      <c r="V521" s="117"/>
      <c r="W521" s="117"/>
      <c r="X521" s="117"/>
      <c r="Y521" s="117"/>
      <c r="Z521" s="117"/>
      <c r="AA521" s="117">
        <v>-339000</v>
      </c>
      <c r="AB521" s="117"/>
      <c r="AC521" s="117"/>
      <c r="AD521" s="117"/>
      <c r="AE521" s="117">
        <v>-339000</v>
      </c>
      <c r="AF521" s="116" t="s">
        <v>11002</v>
      </c>
    </row>
    <row r="522" spans="1:32" hidden="1">
      <c r="A522" s="116" t="s">
        <v>16108</v>
      </c>
      <c r="B522" s="116" t="s">
        <v>16109</v>
      </c>
      <c r="C522" s="116" t="s">
        <v>11017</v>
      </c>
      <c r="D522" s="116" t="s">
        <v>104</v>
      </c>
      <c r="E522" s="116" t="s">
        <v>16166</v>
      </c>
      <c r="F522" s="116" t="s">
        <v>280</v>
      </c>
      <c r="G522" s="116" t="s">
        <v>21</v>
      </c>
      <c r="H522" s="116" t="s">
        <v>16167</v>
      </c>
      <c r="I522" s="116" t="s">
        <v>16168</v>
      </c>
      <c r="J522" s="116" t="s">
        <v>16169</v>
      </c>
      <c r="K522" s="116" t="s">
        <v>16114</v>
      </c>
      <c r="L522" s="116" t="s">
        <v>16115</v>
      </c>
      <c r="M522" s="116" t="s">
        <v>15279</v>
      </c>
      <c r="N522" s="117"/>
      <c r="O522" s="117"/>
      <c r="P522" s="117"/>
      <c r="Q522" s="117">
        <v>-252125</v>
      </c>
      <c r="R522" s="117"/>
      <c r="S522" s="117">
        <v>-252125</v>
      </c>
      <c r="T522" s="117"/>
      <c r="U522" s="117"/>
      <c r="V522" s="117"/>
      <c r="W522" s="117"/>
      <c r="X522" s="117"/>
      <c r="Y522" s="117"/>
      <c r="Z522" s="117"/>
      <c r="AA522" s="117"/>
      <c r="AB522" s="117"/>
      <c r="AC522" s="117"/>
      <c r="AD522" s="117"/>
      <c r="AE522" s="117"/>
      <c r="AF522" s="116" t="s">
        <v>11002</v>
      </c>
    </row>
    <row r="523" spans="1:32" hidden="1">
      <c r="A523" s="116" t="s">
        <v>16108</v>
      </c>
      <c r="B523" s="116" t="s">
        <v>16109</v>
      </c>
      <c r="C523" s="116" t="s">
        <v>11017</v>
      </c>
      <c r="D523" s="116" t="s">
        <v>104</v>
      </c>
      <c r="E523" s="116" t="s">
        <v>16166</v>
      </c>
      <c r="F523" s="116" t="s">
        <v>280</v>
      </c>
      <c r="G523" s="116" t="s">
        <v>21</v>
      </c>
      <c r="H523" s="116" t="s">
        <v>16167</v>
      </c>
      <c r="I523" s="116" t="s">
        <v>16168</v>
      </c>
      <c r="J523" s="116" t="s">
        <v>16169</v>
      </c>
      <c r="K523" s="116" t="s">
        <v>16116</v>
      </c>
      <c r="L523" s="116" t="s">
        <v>16150</v>
      </c>
      <c r="M523" s="116" t="s">
        <v>15279</v>
      </c>
      <c r="N523" s="117"/>
      <c r="O523" s="117"/>
      <c r="P523" s="117"/>
      <c r="Q523" s="117"/>
      <c r="R523" s="117"/>
      <c r="S523" s="117"/>
      <c r="T523" s="117"/>
      <c r="U523" s="117"/>
      <c r="V523" s="117"/>
      <c r="W523" s="117">
        <v>252125</v>
      </c>
      <c r="X523" s="117"/>
      <c r="Y523" s="117">
        <v>252125</v>
      </c>
      <c r="Z523" s="117"/>
      <c r="AA523" s="117"/>
      <c r="AB523" s="117"/>
      <c r="AC523" s="117"/>
      <c r="AD523" s="117"/>
      <c r="AE523" s="117"/>
      <c r="AF523" s="116" t="s">
        <v>11002</v>
      </c>
    </row>
    <row r="524" spans="1:32" hidden="1">
      <c r="A524" s="116" t="s">
        <v>16108</v>
      </c>
      <c r="B524" s="116" t="s">
        <v>16109</v>
      </c>
      <c r="C524" s="116" t="s">
        <v>11017</v>
      </c>
      <c r="D524" s="116" t="s">
        <v>104</v>
      </c>
      <c r="E524" s="116" t="s">
        <v>16166</v>
      </c>
      <c r="F524" s="116" t="s">
        <v>280</v>
      </c>
      <c r="G524" s="116" t="s">
        <v>21</v>
      </c>
      <c r="H524" s="116" t="s">
        <v>16167</v>
      </c>
      <c r="I524" s="116" t="s">
        <v>16168</v>
      </c>
      <c r="J524" s="116" t="s">
        <v>16169</v>
      </c>
      <c r="K524" s="116" t="s">
        <v>11017</v>
      </c>
      <c r="L524" s="116" t="s">
        <v>16144</v>
      </c>
      <c r="M524" s="116" t="s">
        <v>15279</v>
      </c>
      <c r="N524" s="117"/>
      <c r="O524" s="117">
        <v>19158</v>
      </c>
      <c r="P524" s="117"/>
      <c r="Q524" s="117"/>
      <c r="R524" s="117"/>
      <c r="S524" s="117">
        <v>19158</v>
      </c>
      <c r="T524" s="117"/>
      <c r="U524" s="117">
        <v>93442</v>
      </c>
      <c r="V524" s="117"/>
      <c r="W524" s="117"/>
      <c r="X524" s="117"/>
      <c r="Y524" s="117">
        <v>93442</v>
      </c>
      <c r="Z524" s="117"/>
      <c r="AA524" s="117"/>
      <c r="AB524" s="117"/>
      <c r="AC524" s="117"/>
      <c r="AD524" s="117"/>
      <c r="AE524" s="117"/>
      <c r="AF524" s="116" t="s">
        <v>11002</v>
      </c>
    </row>
    <row r="525" spans="1:32" hidden="1">
      <c r="A525" s="116" t="s">
        <v>16108</v>
      </c>
      <c r="B525" s="116" t="s">
        <v>16109</v>
      </c>
      <c r="C525" s="116" t="s">
        <v>11017</v>
      </c>
      <c r="D525" s="116" t="s">
        <v>104</v>
      </c>
      <c r="E525" s="116" t="s">
        <v>16166</v>
      </c>
      <c r="F525" s="116" t="s">
        <v>288</v>
      </c>
      <c r="G525" s="116" t="s">
        <v>21</v>
      </c>
      <c r="H525" s="116" t="s">
        <v>16167</v>
      </c>
      <c r="I525" s="116" t="s">
        <v>16168</v>
      </c>
      <c r="J525" s="116" t="s">
        <v>16169</v>
      </c>
      <c r="K525" s="116" t="s">
        <v>15297</v>
      </c>
      <c r="L525" s="116" t="s">
        <v>15298</v>
      </c>
      <c r="M525" s="116" t="s">
        <v>15279</v>
      </c>
      <c r="N525" s="117"/>
      <c r="O525" s="117"/>
      <c r="P525" s="117"/>
      <c r="Q525" s="117"/>
      <c r="R525" s="117"/>
      <c r="S525" s="117"/>
      <c r="T525" s="117"/>
      <c r="U525" s="117"/>
      <c r="V525" s="117"/>
      <c r="W525" s="117">
        <v>627912</v>
      </c>
      <c r="X525" s="117"/>
      <c r="Y525" s="117">
        <v>627912</v>
      </c>
      <c r="Z525" s="117"/>
      <c r="AA525" s="117">
        <v>355950</v>
      </c>
      <c r="AB525" s="117"/>
      <c r="AC525" s="117"/>
      <c r="AD525" s="117"/>
      <c r="AE525" s="117">
        <v>355950</v>
      </c>
      <c r="AF525" s="116" t="s">
        <v>11002</v>
      </c>
    </row>
    <row r="526" spans="1:32" hidden="1">
      <c r="A526" s="116" t="s">
        <v>16108</v>
      </c>
      <c r="B526" s="116" t="s">
        <v>16109</v>
      </c>
      <c r="C526" s="116" t="s">
        <v>11017</v>
      </c>
      <c r="D526" s="116" t="s">
        <v>104</v>
      </c>
      <c r="E526" s="116" t="s">
        <v>16166</v>
      </c>
      <c r="F526" s="116" t="s">
        <v>288</v>
      </c>
      <c r="G526" s="116" t="s">
        <v>21</v>
      </c>
      <c r="H526" s="116" t="s">
        <v>16167</v>
      </c>
      <c r="I526" s="116" t="s">
        <v>16168</v>
      </c>
      <c r="J526" s="116" t="s">
        <v>16169</v>
      </c>
      <c r="K526" s="116" t="s">
        <v>15297</v>
      </c>
      <c r="L526" s="116" t="s">
        <v>15304</v>
      </c>
      <c r="M526" s="116" t="s">
        <v>15300</v>
      </c>
      <c r="N526" s="117"/>
      <c r="O526" s="117"/>
      <c r="P526" s="117"/>
      <c r="Q526" s="117"/>
      <c r="R526" s="117"/>
      <c r="S526" s="117"/>
      <c r="T526" s="117"/>
      <c r="U526" s="117"/>
      <c r="V526" s="117"/>
      <c r="W526" s="117">
        <v>339000</v>
      </c>
      <c r="X526" s="117"/>
      <c r="Y526" s="117">
        <v>339000</v>
      </c>
      <c r="Z526" s="117"/>
      <c r="AA526" s="117"/>
      <c r="AB526" s="117"/>
      <c r="AC526" s="117"/>
      <c r="AD526" s="117"/>
      <c r="AE526" s="117"/>
      <c r="AF526" s="116" t="s">
        <v>11002</v>
      </c>
    </row>
    <row r="527" spans="1:32" hidden="1">
      <c r="A527" s="116" t="s">
        <v>16108</v>
      </c>
      <c r="B527" s="116" t="s">
        <v>16109</v>
      </c>
      <c r="C527" s="116" t="s">
        <v>11017</v>
      </c>
      <c r="D527" s="116" t="s">
        <v>104</v>
      </c>
      <c r="E527" s="116" t="s">
        <v>16166</v>
      </c>
      <c r="F527" s="116" t="s">
        <v>288</v>
      </c>
      <c r="G527" s="116" t="s">
        <v>21</v>
      </c>
      <c r="H527" s="116" t="s">
        <v>16167</v>
      </c>
      <c r="I527" s="116" t="s">
        <v>16168</v>
      </c>
      <c r="J527" s="116" t="s">
        <v>16169</v>
      </c>
      <c r="K527" s="116" t="s">
        <v>15297</v>
      </c>
      <c r="L527" s="116" t="s">
        <v>15868</v>
      </c>
      <c r="M527" s="116" t="s">
        <v>15300</v>
      </c>
      <c r="N527" s="117"/>
      <c r="O527" s="117"/>
      <c r="P527" s="117"/>
      <c r="Q527" s="117"/>
      <c r="R527" s="117"/>
      <c r="S527" s="117"/>
      <c r="T527" s="117"/>
      <c r="U527" s="117"/>
      <c r="V527" s="117"/>
      <c r="W527" s="117">
        <v>288912</v>
      </c>
      <c r="X527" s="117"/>
      <c r="Y527" s="117">
        <v>288912</v>
      </c>
      <c r="Z527" s="117"/>
      <c r="AA527" s="117"/>
      <c r="AB527" s="117"/>
      <c r="AC527" s="117"/>
      <c r="AD527" s="117"/>
      <c r="AE527" s="117"/>
      <c r="AF527" s="116" t="s">
        <v>11002</v>
      </c>
    </row>
    <row r="528" spans="1:32" hidden="1">
      <c r="A528" s="116" t="s">
        <v>16108</v>
      </c>
      <c r="B528" s="116" t="s">
        <v>16109</v>
      </c>
      <c r="C528" s="116" t="s">
        <v>11017</v>
      </c>
      <c r="D528" s="116" t="s">
        <v>104</v>
      </c>
      <c r="E528" s="116" t="s">
        <v>16166</v>
      </c>
      <c r="F528" s="116" t="s">
        <v>288</v>
      </c>
      <c r="G528" s="116" t="s">
        <v>21</v>
      </c>
      <c r="H528" s="116" t="s">
        <v>16167</v>
      </c>
      <c r="I528" s="116" t="s">
        <v>16168</v>
      </c>
      <c r="J528" s="116" t="s">
        <v>16169</v>
      </c>
      <c r="K528" s="116" t="s">
        <v>15297</v>
      </c>
      <c r="L528" s="116" t="s">
        <v>15299</v>
      </c>
      <c r="M528" s="116" t="s">
        <v>15300</v>
      </c>
      <c r="N528" s="117"/>
      <c r="O528" s="117"/>
      <c r="P528" s="117"/>
      <c r="Q528" s="117"/>
      <c r="R528" s="117"/>
      <c r="S528" s="117"/>
      <c r="T528" s="117"/>
      <c r="U528" s="117"/>
      <c r="V528" s="117"/>
      <c r="W528" s="117"/>
      <c r="X528" s="117"/>
      <c r="Y528" s="117"/>
      <c r="Z528" s="117"/>
      <c r="AA528" s="117">
        <v>355950</v>
      </c>
      <c r="AB528" s="117"/>
      <c r="AC528" s="117"/>
      <c r="AD528" s="117"/>
      <c r="AE528" s="117">
        <v>355950</v>
      </c>
      <c r="AF528" s="116" t="s">
        <v>11002</v>
      </c>
    </row>
    <row r="529" spans="1:32" hidden="1">
      <c r="A529" s="116" t="s">
        <v>16108</v>
      </c>
      <c r="B529" s="116" t="s">
        <v>16109</v>
      </c>
      <c r="C529" s="116" t="s">
        <v>11017</v>
      </c>
      <c r="D529" s="116" t="s">
        <v>104</v>
      </c>
      <c r="E529" s="116" t="s">
        <v>16166</v>
      </c>
      <c r="F529" s="116" t="s">
        <v>302</v>
      </c>
      <c r="G529" s="116" t="s">
        <v>21</v>
      </c>
      <c r="H529" s="116" t="s">
        <v>16167</v>
      </c>
      <c r="I529" s="116" t="s">
        <v>16170</v>
      </c>
      <c r="J529" s="116" t="s">
        <v>16171</v>
      </c>
      <c r="K529" s="116" t="s">
        <v>11017</v>
      </c>
      <c r="L529" s="116" t="s">
        <v>16162</v>
      </c>
      <c r="M529" s="116" t="s">
        <v>15279</v>
      </c>
      <c r="N529" s="117"/>
      <c r="O529" s="117"/>
      <c r="P529" s="117"/>
      <c r="Q529" s="117"/>
      <c r="R529" s="117"/>
      <c r="S529" s="117"/>
      <c r="T529" s="117"/>
      <c r="U529" s="117">
        <v>30000</v>
      </c>
      <c r="V529" s="117"/>
      <c r="W529" s="117"/>
      <c r="X529" s="117"/>
      <c r="Y529" s="117">
        <v>30000</v>
      </c>
      <c r="Z529" s="117"/>
      <c r="AA529" s="117"/>
      <c r="AB529" s="117"/>
      <c r="AC529" s="117"/>
      <c r="AD529" s="117"/>
      <c r="AE529" s="117"/>
      <c r="AF529" s="116" t="s">
        <v>11002</v>
      </c>
    </row>
    <row r="530" spans="1:32" hidden="1">
      <c r="A530" s="116" t="s">
        <v>16108</v>
      </c>
      <c r="B530" s="116" t="s">
        <v>16109</v>
      </c>
      <c r="C530" s="116" t="s">
        <v>11017</v>
      </c>
      <c r="D530" s="116" t="s">
        <v>104</v>
      </c>
      <c r="E530" s="116" t="s">
        <v>16166</v>
      </c>
      <c r="F530" s="116" t="s">
        <v>321</v>
      </c>
      <c r="G530" s="116" t="s">
        <v>21</v>
      </c>
      <c r="H530" s="116" t="s">
        <v>16167</v>
      </c>
      <c r="I530" s="116" t="s">
        <v>16172</v>
      </c>
      <c r="J530" s="116" t="s">
        <v>16173</v>
      </c>
      <c r="K530" s="116" t="s">
        <v>10999</v>
      </c>
      <c r="L530" s="116" t="s">
        <v>15278</v>
      </c>
      <c r="M530" s="116" t="s">
        <v>15279</v>
      </c>
      <c r="N530" s="117"/>
      <c r="O530" s="117"/>
      <c r="P530" s="117"/>
      <c r="Q530" s="117"/>
      <c r="R530" s="117"/>
      <c r="S530" s="117"/>
      <c r="T530" s="117"/>
      <c r="U530" s="117"/>
      <c r="V530" s="117"/>
      <c r="W530" s="117"/>
      <c r="X530" s="117"/>
      <c r="Y530" s="117"/>
      <c r="Z530" s="117">
        <v>1</v>
      </c>
      <c r="AA530" s="117">
        <v>4792500</v>
      </c>
      <c r="AB530" s="117"/>
      <c r="AC530" s="117">
        <v>2000</v>
      </c>
      <c r="AD530" s="117">
        <v>1</v>
      </c>
      <c r="AE530" s="117">
        <v>4794500</v>
      </c>
      <c r="AF530" s="116" t="s">
        <v>11002</v>
      </c>
    </row>
    <row r="531" spans="1:32" hidden="1">
      <c r="A531" s="116" t="s">
        <v>16108</v>
      </c>
      <c r="B531" s="116" t="s">
        <v>16109</v>
      </c>
      <c r="C531" s="116" t="s">
        <v>11017</v>
      </c>
      <c r="D531" s="116" t="s">
        <v>104</v>
      </c>
      <c r="E531" s="116" t="s">
        <v>16166</v>
      </c>
      <c r="F531" s="116" t="s">
        <v>321</v>
      </c>
      <c r="G531" s="116" t="s">
        <v>21</v>
      </c>
      <c r="H531" s="116" t="s">
        <v>16167</v>
      </c>
      <c r="I531" s="116" t="s">
        <v>16172</v>
      </c>
      <c r="J531" s="116" t="s">
        <v>16173</v>
      </c>
      <c r="K531" s="116" t="s">
        <v>15293</v>
      </c>
      <c r="L531" s="116" t="s">
        <v>15294</v>
      </c>
      <c r="M531" s="116" t="s">
        <v>15279</v>
      </c>
      <c r="N531" s="117"/>
      <c r="O531" s="117"/>
      <c r="P531" s="117"/>
      <c r="Q531" s="117"/>
      <c r="R531" s="117"/>
      <c r="S531" s="117"/>
      <c r="T531" s="117"/>
      <c r="U531" s="117"/>
      <c r="V531" s="117"/>
      <c r="W531" s="117"/>
      <c r="X531" s="117"/>
      <c r="Y531" s="117"/>
      <c r="Z531" s="117"/>
      <c r="AA531" s="117">
        <v>-940081</v>
      </c>
      <c r="AB531" s="117"/>
      <c r="AC531" s="117"/>
      <c r="AD531" s="117"/>
      <c r="AE531" s="117">
        <v>-940081</v>
      </c>
      <c r="AF531" s="116" t="s">
        <v>11002</v>
      </c>
    </row>
    <row r="532" spans="1:32" hidden="1">
      <c r="A532" s="116" t="s">
        <v>16108</v>
      </c>
      <c r="B532" s="116" t="s">
        <v>16109</v>
      </c>
      <c r="C532" s="116" t="s">
        <v>11017</v>
      </c>
      <c r="D532" s="116" t="s">
        <v>104</v>
      </c>
      <c r="E532" s="116" t="s">
        <v>16166</v>
      </c>
      <c r="F532" s="116" t="s">
        <v>321</v>
      </c>
      <c r="G532" s="116" t="s">
        <v>21</v>
      </c>
      <c r="H532" s="116" t="s">
        <v>16167</v>
      </c>
      <c r="I532" s="116" t="s">
        <v>16172</v>
      </c>
      <c r="J532" s="116" t="s">
        <v>16173</v>
      </c>
      <c r="K532" s="116" t="s">
        <v>16114</v>
      </c>
      <c r="L532" s="116" t="s">
        <v>16115</v>
      </c>
      <c r="M532" s="116" t="s">
        <v>15279</v>
      </c>
      <c r="N532" s="117"/>
      <c r="O532" s="117"/>
      <c r="P532" s="117"/>
      <c r="Q532" s="117"/>
      <c r="R532" s="117"/>
      <c r="S532" s="117"/>
      <c r="T532" s="117"/>
      <c r="U532" s="117"/>
      <c r="V532" s="117"/>
      <c r="W532" s="117"/>
      <c r="X532" s="117"/>
      <c r="Y532" s="117"/>
      <c r="Z532" s="117"/>
      <c r="AA532" s="117">
        <v>-2100</v>
      </c>
      <c r="AB532" s="117"/>
      <c r="AC532" s="117"/>
      <c r="AD532" s="117"/>
      <c r="AE532" s="117">
        <v>-2100</v>
      </c>
      <c r="AF532" s="116" t="s">
        <v>11002</v>
      </c>
    </row>
    <row r="533" spans="1:32" hidden="1">
      <c r="A533" s="116" t="s">
        <v>16108</v>
      </c>
      <c r="B533" s="116" t="s">
        <v>16109</v>
      </c>
      <c r="C533" s="116" t="s">
        <v>11017</v>
      </c>
      <c r="D533" s="116" t="s">
        <v>104</v>
      </c>
      <c r="E533" s="116" t="s">
        <v>16166</v>
      </c>
      <c r="F533" s="116" t="s">
        <v>321</v>
      </c>
      <c r="G533" s="116" t="s">
        <v>21</v>
      </c>
      <c r="H533" s="116" t="s">
        <v>16167</v>
      </c>
      <c r="I533" s="116" t="s">
        <v>16172</v>
      </c>
      <c r="J533" s="116" t="s">
        <v>16173</v>
      </c>
      <c r="K533" s="116" t="s">
        <v>11017</v>
      </c>
      <c r="L533" s="116" t="s">
        <v>16143</v>
      </c>
      <c r="M533" s="116" t="s">
        <v>15279</v>
      </c>
      <c r="N533" s="117"/>
      <c r="O533" s="117">
        <v>115397</v>
      </c>
      <c r="P533" s="117"/>
      <c r="Q533" s="117"/>
      <c r="R533" s="117"/>
      <c r="S533" s="117">
        <v>115397</v>
      </c>
      <c r="T533" s="117"/>
      <c r="U533" s="117">
        <v>93603</v>
      </c>
      <c r="V533" s="117"/>
      <c r="W533" s="117"/>
      <c r="X533" s="117"/>
      <c r="Y533" s="117">
        <v>93603</v>
      </c>
      <c r="Z533" s="117"/>
      <c r="AA533" s="117"/>
      <c r="AB533" s="117"/>
      <c r="AC533" s="117"/>
      <c r="AD533" s="117"/>
      <c r="AE533" s="117"/>
      <c r="AF533" s="116" t="s">
        <v>11002</v>
      </c>
    </row>
    <row r="534" spans="1:32" hidden="1">
      <c r="A534" s="116" t="s">
        <v>16108</v>
      </c>
      <c r="B534" s="116" t="s">
        <v>16109</v>
      </c>
      <c r="C534" s="116" t="s">
        <v>11017</v>
      </c>
      <c r="D534" s="116" t="s">
        <v>104</v>
      </c>
      <c r="E534" s="116" t="s">
        <v>16166</v>
      </c>
      <c r="F534" s="116" t="s">
        <v>330</v>
      </c>
      <c r="G534" s="116" t="s">
        <v>21</v>
      </c>
      <c r="H534" s="116" t="s">
        <v>16167</v>
      </c>
      <c r="I534" s="116" t="s">
        <v>16172</v>
      </c>
      <c r="J534" s="116" t="s">
        <v>16173</v>
      </c>
      <c r="K534" s="116" t="s">
        <v>15297</v>
      </c>
      <c r="L534" s="116" t="s">
        <v>15298</v>
      </c>
      <c r="M534" s="116" t="s">
        <v>15279</v>
      </c>
      <c r="N534" s="117"/>
      <c r="O534" s="117">
        <v>61118</v>
      </c>
      <c r="P534" s="117"/>
      <c r="Q534" s="117"/>
      <c r="R534" s="117"/>
      <c r="S534" s="117">
        <v>61118</v>
      </c>
      <c r="T534" s="117"/>
      <c r="U534" s="117"/>
      <c r="V534" s="117"/>
      <c r="W534" s="117">
        <v>589963</v>
      </c>
      <c r="X534" s="117"/>
      <c r="Y534" s="117">
        <v>589963</v>
      </c>
      <c r="Z534" s="117"/>
      <c r="AA534" s="117"/>
      <c r="AB534" s="117"/>
      <c r="AC534" s="117"/>
      <c r="AD534" s="117"/>
      <c r="AE534" s="117"/>
      <c r="AF534" s="116" t="s">
        <v>11002</v>
      </c>
    </row>
    <row r="535" spans="1:32" hidden="1">
      <c r="A535" s="116" t="s">
        <v>16108</v>
      </c>
      <c r="B535" s="116" t="s">
        <v>16109</v>
      </c>
      <c r="C535" s="116" t="s">
        <v>11017</v>
      </c>
      <c r="D535" s="116" t="s">
        <v>104</v>
      </c>
      <c r="E535" s="116" t="s">
        <v>16166</v>
      </c>
      <c r="F535" s="116" t="s">
        <v>330</v>
      </c>
      <c r="G535" s="116" t="s">
        <v>21</v>
      </c>
      <c r="H535" s="116" t="s">
        <v>16167</v>
      </c>
      <c r="I535" s="116" t="s">
        <v>16172</v>
      </c>
      <c r="J535" s="116" t="s">
        <v>16173</v>
      </c>
      <c r="K535" s="116" t="s">
        <v>15297</v>
      </c>
      <c r="L535" s="116" t="s">
        <v>15859</v>
      </c>
      <c r="M535" s="116" t="s">
        <v>15300</v>
      </c>
      <c r="N535" s="117"/>
      <c r="O535" s="117">
        <v>61118</v>
      </c>
      <c r="P535" s="117"/>
      <c r="Q535" s="117"/>
      <c r="R535" s="117"/>
      <c r="S535" s="117">
        <v>61118</v>
      </c>
      <c r="T535" s="117"/>
      <c r="U535" s="117"/>
      <c r="V535" s="117"/>
      <c r="W535" s="117"/>
      <c r="X535" s="117"/>
      <c r="Y535" s="117"/>
      <c r="Z535" s="117"/>
      <c r="AA535" s="117"/>
      <c r="AB535" s="117"/>
      <c r="AC535" s="117"/>
      <c r="AD535" s="117"/>
      <c r="AE535" s="117"/>
      <c r="AF535" s="116" t="s">
        <v>11002</v>
      </c>
    </row>
    <row r="536" spans="1:32" hidden="1">
      <c r="A536" s="116" t="s">
        <v>16108</v>
      </c>
      <c r="B536" s="116" t="s">
        <v>16109</v>
      </c>
      <c r="C536" s="116" t="s">
        <v>11017</v>
      </c>
      <c r="D536" s="116" t="s">
        <v>104</v>
      </c>
      <c r="E536" s="116" t="s">
        <v>16166</v>
      </c>
      <c r="F536" s="116" t="s">
        <v>330</v>
      </c>
      <c r="G536" s="116" t="s">
        <v>21</v>
      </c>
      <c r="H536" s="116" t="s">
        <v>16167</v>
      </c>
      <c r="I536" s="116" t="s">
        <v>16172</v>
      </c>
      <c r="J536" s="116" t="s">
        <v>16173</v>
      </c>
      <c r="K536" s="116" t="s">
        <v>15297</v>
      </c>
      <c r="L536" s="116" t="s">
        <v>15304</v>
      </c>
      <c r="M536" s="116" t="s">
        <v>15300</v>
      </c>
      <c r="N536" s="117"/>
      <c r="O536" s="117"/>
      <c r="P536" s="117"/>
      <c r="Q536" s="117"/>
      <c r="R536" s="117"/>
      <c r="S536" s="117"/>
      <c r="T536" s="117"/>
      <c r="U536" s="117"/>
      <c r="V536" s="117"/>
      <c r="W536" s="117">
        <v>589963</v>
      </c>
      <c r="X536" s="117"/>
      <c r="Y536" s="117">
        <v>589963</v>
      </c>
      <c r="Z536" s="117"/>
      <c r="AA536" s="117"/>
      <c r="AB536" s="117"/>
      <c r="AC536" s="117"/>
      <c r="AD536" s="117"/>
      <c r="AE536" s="117"/>
      <c r="AF536" s="116" t="s">
        <v>11002</v>
      </c>
    </row>
    <row r="537" spans="1:32" hidden="1">
      <c r="A537" s="116" t="s">
        <v>16108</v>
      </c>
      <c r="B537" s="116" t="s">
        <v>16109</v>
      </c>
      <c r="C537" s="116" t="s">
        <v>11017</v>
      </c>
      <c r="D537" s="116" t="s">
        <v>104</v>
      </c>
      <c r="E537" s="116" t="s">
        <v>16166</v>
      </c>
      <c r="F537" s="116" t="s">
        <v>342</v>
      </c>
      <c r="G537" s="116" t="s">
        <v>21</v>
      </c>
      <c r="H537" s="116" t="s">
        <v>16167</v>
      </c>
      <c r="I537" s="116" t="s">
        <v>16174</v>
      </c>
      <c r="J537" s="116" t="s">
        <v>16175</v>
      </c>
      <c r="K537" s="116" t="s">
        <v>11017</v>
      </c>
      <c r="L537" s="116" t="s">
        <v>16162</v>
      </c>
      <c r="M537" s="116" t="s">
        <v>15279</v>
      </c>
      <c r="N537" s="117"/>
      <c r="O537" s="117"/>
      <c r="P537" s="117"/>
      <c r="Q537" s="117"/>
      <c r="R537" s="117"/>
      <c r="S537" s="117"/>
      <c r="T537" s="117"/>
      <c r="U537" s="117">
        <v>11231</v>
      </c>
      <c r="V537" s="117"/>
      <c r="W537" s="117"/>
      <c r="X537" s="117"/>
      <c r="Y537" s="117">
        <v>11231</v>
      </c>
      <c r="Z537" s="117"/>
      <c r="AA537" s="117"/>
      <c r="AB537" s="117"/>
      <c r="AC537" s="117"/>
      <c r="AD537" s="117"/>
      <c r="AE537" s="117"/>
      <c r="AF537" s="116" t="s">
        <v>11002</v>
      </c>
    </row>
    <row r="538" spans="1:32" hidden="1">
      <c r="A538" s="116" t="s">
        <v>16108</v>
      </c>
      <c r="B538" s="116" t="s">
        <v>16109</v>
      </c>
      <c r="C538" s="116" t="s">
        <v>11017</v>
      </c>
      <c r="D538" s="116" t="s">
        <v>104</v>
      </c>
      <c r="E538" s="116" t="s">
        <v>16166</v>
      </c>
      <c r="F538" s="116" t="s">
        <v>349</v>
      </c>
      <c r="G538" s="116" t="s">
        <v>21</v>
      </c>
      <c r="H538" s="116" t="s">
        <v>16167</v>
      </c>
      <c r="I538" s="116" t="s">
        <v>13393</v>
      </c>
      <c r="J538" s="116" t="s">
        <v>12732</v>
      </c>
      <c r="K538" s="116" t="s">
        <v>10999</v>
      </c>
      <c r="L538" s="116" t="s">
        <v>15278</v>
      </c>
      <c r="M538" s="116" t="s">
        <v>15279</v>
      </c>
      <c r="N538" s="117"/>
      <c r="O538" s="117">
        <v>29668</v>
      </c>
      <c r="P538" s="117"/>
      <c r="Q538" s="117"/>
      <c r="R538" s="117"/>
      <c r="S538" s="117">
        <v>29668</v>
      </c>
      <c r="T538" s="117">
        <v>2</v>
      </c>
      <c r="U538" s="117">
        <v>800000</v>
      </c>
      <c r="V538" s="117">
        <v>8</v>
      </c>
      <c r="W538" s="117">
        <v>1963941</v>
      </c>
      <c r="X538" s="117">
        <v>10</v>
      </c>
      <c r="Y538" s="117">
        <v>2763941</v>
      </c>
      <c r="Z538" s="117"/>
      <c r="AA538" s="117"/>
      <c r="AB538" s="117">
        <v>6</v>
      </c>
      <c r="AC538" s="117">
        <v>1887500</v>
      </c>
      <c r="AD538" s="117">
        <v>6</v>
      </c>
      <c r="AE538" s="117">
        <v>1887500</v>
      </c>
      <c r="AF538" s="116" t="s">
        <v>11002</v>
      </c>
    </row>
    <row r="539" spans="1:32" hidden="1">
      <c r="A539" s="116" t="s">
        <v>16108</v>
      </c>
      <c r="B539" s="116" t="s">
        <v>16109</v>
      </c>
      <c r="C539" s="116" t="s">
        <v>11017</v>
      </c>
      <c r="D539" s="116" t="s">
        <v>104</v>
      </c>
      <c r="E539" s="116" t="s">
        <v>16166</v>
      </c>
      <c r="F539" s="116" t="s">
        <v>349</v>
      </c>
      <c r="G539" s="116" t="s">
        <v>21</v>
      </c>
      <c r="H539" s="116" t="s">
        <v>16167</v>
      </c>
      <c r="I539" s="116" t="s">
        <v>13393</v>
      </c>
      <c r="J539" s="116" t="s">
        <v>12732</v>
      </c>
      <c r="K539" s="116" t="s">
        <v>15293</v>
      </c>
      <c r="L539" s="116" t="s">
        <v>15294</v>
      </c>
      <c r="M539" s="116" t="s">
        <v>15279</v>
      </c>
      <c r="N539" s="117"/>
      <c r="O539" s="117"/>
      <c r="P539" s="117"/>
      <c r="Q539" s="117"/>
      <c r="R539" s="117"/>
      <c r="S539" s="117"/>
      <c r="T539" s="117"/>
      <c r="U539" s="117"/>
      <c r="V539" s="117"/>
      <c r="W539" s="117">
        <v>-160000</v>
      </c>
      <c r="X539" s="117"/>
      <c r="Y539" s="117">
        <v>-160000</v>
      </c>
      <c r="Z539" s="117"/>
      <c r="AA539" s="117"/>
      <c r="AB539" s="117"/>
      <c r="AC539" s="117"/>
      <c r="AD539" s="117"/>
      <c r="AE539" s="117"/>
      <c r="AF539" s="116" t="s">
        <v>11002</v>
      </c>
    </row>
    <row r="540" spans="1:32" hidden="1">
      <c r="A540" s="116" t="s">
        <v>16108</v>
      </c>
      <c r="B540" s="116" t="s">
        <v>16109</v>
      </c>
      <c r="C540" s="116" t="s">
        <v>11017</v>
      </c>
      <c r="D540" s="116" t="s">
        <v>104</v>
      </c>
      <c r="E540" s="116" t="s">
        <v>16166</v>
      </c>
      <c r="F540" s="116" t="s">
        <v>364</v>
      </c>
      <c r="G540" s="116" t="s">
        <v>21</v>
      </c>
      <c r="H540" s="116" t="s">
        <v>16167</v>
      </c>
      <c r="I540" s="116" t="s">
        <v>13393</v>
      </c>
      <c r="J540" s="116" t="s">
        <v>12732</v>
      </c>
      <c r="K540" s="116" t="s">
        <v>15297</v>
      </c>
      <c r="L540" s="116" t="s">
        <v>15298</v>
      </c>
      <c r="M540" s="116" t="s">
        <v>15279</v>
      </c>
      <c r="N540" s="117"/>
      <c r="O540" s="117"/>
      <c r="P540" s="117"/>
      <c r="Q540" s="117"/>
      <c r="R540" s="117"/>
      <c r="S540" s="117"/>
      <c r="T540" s="117"/>
      <c r="U540" s="117"/>
      <c r="V540" s="117"/>
      <c r="W540" s="117">
        <v>160000</v>
      </c>
      <c r="X540" s="117"/>
      <c r="Y540" s="117">
        <v>160000</v>
      </c>
      <c r="Z540" s="117"/>
      <c r="AA540" s="117"/>
      <c r="AB540" s="117"/>
      <c r="AC540" s="117"/>
      <c r="AD540" s="117"/>
      <c r="AE540" s="117"/>
      <c r="AF540" s="116" t="s">
        <v>11002</v>
      </c>
    </row>
    <row r="541" spans="1:32" hidden="1">
      <c r="A541" s="116" t="s">
        <v>16108</v>
      </c>
      <c r="B541" s="116" t="s">
        <v>16109</v>
      </c>
      <c r="C541" s="116" t="s">
        <v>11017</v>
      </c>
      <c r="D541" s="116" t="s">
        <v>104</v>
      </c>
      <c r="E541" s="116" t="s">
        <v>16166</v>
      </c>
      <c r="F541" s="116" t="s">
        <v>364</v>
      </c>
      <c r="G541" s="116" t="s">
        <v>21</v>
      </c>
      <c r="H541" s="116" t="s">
        <v>16167</v>
      </c>
      <c r="I541" s="116" t="s">
        <v>13393</v>
      </c>
      <c r="J541" s="116" t="s">
        <v>12732</v>
      </c>
      <c r="K541" s="116" t="s">
        <v>15297</v>
      </c>
      <c r="L541" s="116" t="s">
        <v>16176</v>
      </c>
      <c r="M541" s="116" t="s">
        <v>15300</v>
      </c>
      <c r="N541" s="117"/>
      <c r="O541" s="117"/>
      <c r="P541" s="117"/>
      <c r="Q541" s="117"/>
      <c r="R541" s="117"/>
      <c r="S541" s="117"/>
      <c r="T541" s="117"/>
      <c r="U541" s="117"/>
      <c r="V541" s="117"/>
      <c r="W541" s="117">
        <v>160000</v>
      </c>
      <c r="X541" s="117"/>
      <c r="Y541" s="117">
        <v>160000</v>
      </c>
      <c r="Z541" s="117"/>
      <c r="AA541" s="117"/>
      <c r="AB541" s="117"/>
      <c r="AC541" s="117"/>
      <c r="AD541" s="117"/>
      <c r="AE541" s="117"/>
      <c r="AF541" s="116" t="s">
        <v>11002</v>
      </c>
    </row>
    <row r="542" spans="1:32" hidden="1">
      <c r="A542" s="116" t="s">
        <v>16108</v>
      </c>
      <c r="B542" s="116" t="s">
        <v>16109</v>
      </c>
      <c r="C542" s="116" t="s">
        <v>11017</v>
      </c>
      <c r="D542" s="116" t="s">
        <v>352</v>
      </c>
      <c r="E542" s="116" t="s">
        <v>16177</v>
      </c>
      <c r="F542" s="116" t="s">
        <v>377</v>
      </c>
      <c r="G542" s="116" t="s">
        <v>21</v>
      </c>
      <c r="H542" s="116" t="s">
        <v>16178</v>
      </c>
      <c r="I542" s="116" t="s">
        <v>12700</v>
      </c>
      <c r="J542" s="116" t="s">
        <v>16179</v>
      </c>
      <c r="K542" s="116" t="s">
        <v>10999</v>
      </c>
      <c r="L542" s="116" t="s">
        <v>15278</v>
      </c>
      <c r="M542" s="116" t="s">
        <v>15279</v>
      </c>
      <c r="N542" s="117"/>
      <c r="O542" s="117"/>
      <c r="P542" s="117"/>
      <c r="Q542" s="117"/>
      <c r="R542" s="117"/>
      <c r="S542" s="117"/>
      <c r="T542" s="117"/>
      <c r="U542" s="117"/>
      <c r="V542" s="117"/>
      <c r="W542" s="117"/>
      <c r="X542" s="117"/>
      <c r="Y542" s="117"/>
      <c r="Z542" s="117">
        <v>2</v>
      </c>
      <c r="AA542" s="117">
        <v>4444000</v>
      </c>
      <c r="AB542" s="117"/>
      <c r="AC542" s="117"/>
      <c r="AD542" s="117">
        <v>2</v>
      </c>
      <c r="AE542" s="117">
        <v>4444000</v>
      </c>
      <c r="AF542" s="116" t="s">
        <v>11002</v>
      </c>
    </row>
    <row r="543" spans="1:32" hidden="1">
      <c r="A543" s="116" t="s">
        <v>16108</v>
      </c>
      <c r="B543" s="116" t="s">
        <v>16109</v>
      </c>
      <c r="C543" s="116" t="s">
        <v>11017</v>
      </c>
      <c r="D543" s="116" t="s">
        <v>352</v>
      </c>
      <c r="E543" s="116" t="s">
        <v>16177</v>
      </c>
      <c r="F543" s="116" t="s">
        <v>391</v>
      </c>
      <c r="G543" s="116" t="s">
        <v>21</v>
      </c>
      <c r="H543" s="116" t="s">
        <v>16178</v>
      </c>
      <c r="I543" s="116" t="s">
        <v>16180</v>
      </c>
      <c r="J543" s="116" t="s">
        <v>16181</v>
      </c>
      <c r="K543" s="116" t="s">
        <v>10999</v>
      </c>
      <c r="L543" s="116" t="s">
        <v>15278</v>
      </c>
      <c r="M543" s="116" t="s">
        <v>15279</v>
      </c>
      <c r="N543" s="117"/>
      <c r="O543" s="117"/>
      <c r="P543" s="117"/>
      <c r="Q543" s="117"/>
      <c r="R543" s="117"/>
      <c r="S543" s="117"/>
      <c r="T543" s="117"/>
      <c r="U543" s="117"/>
      <c r="V543" s="117"/>
      <c r="W543" s="117"/>
      <c r="X543" s="117"/>
      <c r="Y543" s="117"/>
      <c r="Z543" s="117"/>
      <c r="AA543" s="117"/>
      <c r="AB543" s="117">
        <v>1</v>
      </c>
      <c r="AC543" s="117">
        <v>200000</v>
      </c>
      <c r="AD543" s="117">
        <v>1</v>
      </c>
      <c r="AE543" s="117">
        <v>200000</v>
      </c>
      <c r="AF543" s="116" t="s">
        <v>11002</v>
      </c>
    </row>
    <row r="544" spans="1:32" hidden="1">
      <c r="A544" s="116" t="s">
        <v>16108</v>
      </c>
      <c r="B544" s="116" t="s">
        <v>16109</v>
      </c>
      <c r="C544" s="116" t="s">
        <v>11017</v>
      </c>
      <c r="D544" s="116" t="s">
        <v>352</v>
      </c>
      <c r="E544" s="116" t="s">
        <v>16177</v>
      </c>
      <c r="F544" s="116" t="s">
        <v>413</v>
      </c>
      <c r="G544" s="116" t="s">
        <v>21</v>
      </c>
      <c r="H544" s="116" t="s">
        <v>16178</v>
      </c>
      <c r="I544" s="116" t="s">
        <v>16182</v>
      </c>
      <c r="J544" s="116" t="s">
        <v>16183</v>
      </c>
      <c r="K544" s="116" t="s">
        <v>10999</v>
      </c>
      <c r="L544" s="116" t="s">
        <v>15278</v>
      </c>
      <c r="M544" s="116" t="s">
        <v>15279</v>
      </c>
      <c r="N544" s="117"/>
      <c r="O544" s="117"/>
      <c r="P544" s="117"/>
      <c r="Q544" s="117"/>
      <c r="R544" s="117"/>
      <c r="S544" s="117"/>
      <c r="T544" s="117"/>
      <c r="U544" s="117">
        <v>8346</v>
      </c>
      <c r="V544" s="117">
        <v>3</v>
      </c>
      <c r="W544" s="117">
        <v>2725000</v>
      </c>
      <c r="X544" s="117">
        <v>3</v>
      </c>
      <c r="Y544" s="117">
        <v>2733346</v>
      </c>
      <c r="Z544" s="117">
        <v>2</v>
      </c>
      <c r="AA544" s="117">
        <v>1946063</v>
      </c>
      <c r="AB544" s="117"/>
      <c r="AC544" s="117">
        <v>282820</v>
      </c>
      <c r="AD544" s="117">
        <v>2</v>
      </c>
      <c r="AE544" s="117">
        <v>2228883</v>
      </c>
      <c r="AF544" s="116" t="s">
        <v>11002</v>
      </c>
    </row>
    <row r="545" spans="1:32" hidden="1">
      <c r="A545" s="116" t="s">
        <v>16108</v>
      </c>
      <c r="B545" s="116" t="s">
        <v>16109</v>
      </c>
      <c r="C545" s="116" t="s">
        <v>11017</v>
      </c>
      <c r="D545" s="116" t="s">
        <v>352</v>
      </c>
      <c r="E545" s="116" t="s">
        <v>16177</v>
      </c>
      <c r="F545" s="116" t="s">
        <v>413</v>
      </c>
      <c r="G545" s="116" t="s">
        <v>21</v>
      </c>
      <c r="H545" s="116" t="s">
        <v>16178</v>
      </c>
      <c r="I545" s="116" t="s">
        <v>16182</v>
      </c>
      <c r="J545" s="116" t="s">
        <v>16183</v>
      </c>
      <c r="K545" s="116" t="s">
        <v>11017</v>
      </c>
      <c r="L545" s="116" t="s">
        <v>16158</v>
      </c>
      <c r="M545" s="116" t="s">
        <v>15279</v>
      </c>
      <c r="N545" s="117"/>
      <c r="O545" s="117">
        <v>49995</v>
      </c>
      <c r="P545" s="117"/>
      <c r="Q545" s="117"/>
      <c r="R545" s="117"/>
      <c r="S545" s="117">
        <v>49995</v>
      </c>
      <c r="T545" s="117"/>
      <c r="U545" s="117">
        <v>15400</v>
      </c>
      <c r="V545" s="117"/>
      <c r="W545" s="117"/>
      <c r="X545" s="117"/>
      <c r="Y545" s="117">
        <v>15400</v>
      </c>
      <c r="Z545" s="117"/>
      <c r="AA545" s="117"/>
      <c r="AB545" s="117"/>
      <c r="AC545" s="117"/>
      <c r="AD545" s="117"/>
      <c r="AE545" s="117"/>
      <c r="AF545" s="116" t="s">
        <v>11002</v>
      </c>
    </row>
    <row r="546" spans="1:32" hidden="1">
      <c r="A546" s="116" t="s">
        <v>16108</v>
      </c>
      <c r="B546" s="116" t="s">
        <v>16109</v>
      </c>
      <c r="C546" s="116" t="s">
        <v>11017</v>
      </c>
      <c r="D546" s="116" t="s">
        <v>352</v>
      </c>
      <c r="E546" s="116" t="s">
        <v>16177</v>
      </c>
      <c r="F546" s="116" t="s">
        <v>413</v>
      </c>
      <c r="G546" s="116" t="s">
        <v>21</v>
      </c>
      <c r="H546" s="116" t="s">
        <v>16178</v>
      </c>
      <c r="I546" s="116" t="s">
        <v>16182</v>
      </c>
      <c r="J546" s="116" t="s">
        <v>16183</v>
      </c>
      <c r="K546" s="116" t="s">
        <v>11017</v>
      </c>
      <c r="L546" s="116" t="s">
        <v>16151</v>
      </c>
      <c r="M546" s="116" t="s">
        <v>15279</v>
      </c>
      <c r="N546" s="117"/>
      <c r="O546" s="117">
        <v>151837</v>
      </c>
      <c r="P546" s="117"/>
      <c r="Q546" s="117"/>
      <c r="R546" s="117"/>
      <c r="S546" s="117">
        <v>151837</v>
      </c>
      <c r="T546" s="117"/>
      <c r="U546" s="117">
        <v>48260</v>
      </c>
      <c r="V546" s="117"/>
      <c r="W546" s="117"/>
      <c r="X546" s="117"/>
      <c r="Y546" s="117">
        <v>48260</v>
      </c>
      <c r="Z546" s="117"/>
      <c r="AA546" s="117"/>
      <c r="AB546" s="117"/>
      <c r="AC546" s="117"/>
      <c r="AD546" s="117"/>
      <c r="AE546" s="117"/>
      <c r="AF546" s="116" t="s">
        <v>11002</v>
      </c>
    </row>
    <row r="547" spans="1:32" hidden="1">
      <c r="A547" s="116" t="s">
        <v>16108</v>
      </c>
      <c r="B547" s="116" t="s">
        <v>16109</v>
      </c>
      <c r="C547" s="116" t="s">
        <v>11017</v>
      </c>
      <c r="D547" s="116" t="s">
        <v>352</v>
      </c>
      <c r="E547" s="116" t="s">
        <v>16177</v>
      </c>
      <c r="F547" s="116" t="s">
        <v>413</v>
      </c>
      <c r="G547" s="116" t="s">
        <v>21</v>
      </c>
      <c r="H547" s="116" t="s">
        <v>16178</v>
      </c>
      <c r="I547" s="116" t="s">
        <v>16182</v>
      </c>
      <c r="J547" s="116" t="s">
        <v>16183</v>
      </c>
      <c r="K547" s="116" t="s">
        <v>11017</v>
      </c>
      <c r="L547" s="116" t="s">
        <v>16162</v>
      </c>
      <c r="M547" s="116" t="s">
        <v>15279</v>
      </c>
      <c r="N547" s="117"/>
      <c r="O547" s="117">
        <v>13222</v>
      </c>
      <c r="P547" s="117"/>
      <c r="Q547" s="117"/>
      <c r="R547" s="117"/>
      <c r="S547" s="117">
        <v>13222</v>
      </c>
      <c r="T547" s="117"/>
      <c r="U547" s="117">
        <v>19650</v>
      </c>
      <c r="V547" s="117"/>
      <c r="W547" s="117"/>
      <c r="X547" s="117"/>
      <c r="Y547" s="117">
        <v>19650</v>
      </c>
      <c r="Z547" s="117"/>
      <c r="AA547" s="117"/>
      <c r="AB547" s="117"/>
      <c r="AC547" s="117"/>
      <c r="AD547" s="117"/>
      <c r="AE547" s="117"/>
      <c r="AF547" s="116" t="s">
        <v>11002</v>
      </c>
    </row>
    <row r="548" spans="1:32" hidden="1">
      <c r="A548" s="116" t="s">
        <v>16108</v>
      </c>
      <c r="B548" s="116" t="s">
        <v>16109</v>
      </c>
      <c r="C548" s="116" t="s">
        <v>11017</v>
      </c>
      <c r="D548" s="116" t="s">
        <v>352</v>
      </c>
      <c r="E548" s="116" t="s">
        <v>16177</v>
      </c>
      <c r="F548" s="116" t="s">
        <v>413</v>
      </c>
      <c r="G548" s="116" t="s">
        <v>21</v>
      </c>
      <c r="H548" s="116" t="s">
        <v>16178</v>
      </c>
      <c r="I548" s="116" t="s">
        <v>16182</v>
      </c>
      <c r="J548" s="116" t="s">
        <v>16183</v>
      </c>
      <c r="K548" s="116" t="s">
        <v>11017</v>
      </c>
      <c r="L548" s="116" t="s">
        <v>16163</v>
      </c>
      <c r="M548" s="116" t="s">
        <v>15279</v>
      </c>
      <c r="N548" s="117"/>
      <c r="O548" s="117">
        <v>12100</v>
      </c>
      <c r="P548" s="117"/>
      <c r="Q548" s="117"/>
      <c r="R548" s="117"/>
      <c r="S548" s="117">
        <v>12100</v>
      </c>
      <c r="T548" s="117"/>
      <c r="U548" s="117">
        <v>6530</v>
      </c>
      <c r="V548" s="117"/>
      <c r="W548" s="117"/>
      <c r="X548" s="117"/>
      <c r="Y548" s="117">
        <v>6530</v>
      </c>
      <c r="Z548" s="117"/>
      <c r="AA548" s="117"/>
      <c r="AB548" s="117"/>
      <c r="AC548" s="117"/>
      <c r="AD548" s="117"/>
      <c r="AE548" s="117"/>
      <c r="AF548" s="116" t="s">
        <v>11002</v>
      </c>
    </row>
    <row r="549" spans="1:32" hidden="1">
      <c r="A549" s="116" t="s">
        <v>16108</v>
      </c>
      <c r="B549" s="116" t="s">
        <v>16109</v>
      </c>
      <c r="C549" s="116" t="s">
        <v>11017</v>
      </c>
      <c r="D549" s="116" t="s">
        <v>352</v>
      </c>
      <c r="E549" s="116" t="s">
        <v>16177</v>
      </c>
      <c r="F549" s="116" t="s">
        <v>413</v>
      </c>
      <c r="G549" s="116" t="s">
        <v>21</v>
      </c>
      <c r="H549" s="116" t="s">
        <v>16178</v>
      </c>
      <c r="I549" s="116" t="s">
        <v>16182</v>
      </c>
      <c r="J549" s="116" t="s">
        <v>16183</v>
      </c>
      <c r="K549" s="116" t="s">
        <v>11017</v>
      </c>
      <c r="L549" s="116" t="s">
        <v>16164</v>
      </c>
      <c r="M549" s="116" t="s">
        <v>15279</v>
      </c>
      <c r="N549" s="117"/>
      <c r="O549" s="117"/>
      <c r="P549" s="117"/>
      <c r="Q549" s="117"/>
      <c r="R549" s="117"/>
      <c r="S549" s="117"/>
      <c r="T549" s="117"/>
      <c r="U549" s="117">
        <v>6200</v>
      </c>
      <c r="V549" s="117"/>
      <c r="W549" s="117"/>
      <c r="X549" s="117"/>
      <c r="Y549" s="117">
        <v>6200</v>
      </c>
      <c r="Z549" s="117"/>
      <c r="AA549" s="117"/>
      <c r="AB549" s="117"/>
      <c r="AC549" s="117"/>
      <c r="AD549" s="117"/>
      <c r="AE549" s="117"/>
      <c r="AF549" s="116" t="s">
        <v>11002</v>
      </c>
    </row>
    <row r="550" spans="1:32" hidden="1">
      <c r="A550" s="116" t="s">
        <v>16108</v>
      </c>
      <c r="B550" s="116" t="s">
        <v>16109</v>
      </c>
      <c r="C550" s="116" t="s">
        <v>11017</v>
      </c>
      <c r="D550" s="116" t="s">
        <v>352</v>
      </c>
      <c r="E550" s="116" t="s">
        <v>16177</v>
      </c>
      <c r="F550" s="116" t="s">
        <v>427</v>
      </c>
      <c r="G550" s="116" t="s">
        <v>21</v>
      </c>
      <c r="H550" s="116" t="s">
        <v>16178</v>
      </c>
      <c r="I550" s="116" t="s">
        <v>16184</v>
      </c>
      <c r="J550" s="116" t="s">
        <v>16185</v>
      </c>
      <c r="K550" s="116" t="s">
        <v>15297</v>
      </c>
      <c r="L550" s="116" t="s">
        <v>15298</v>
      </c>
      <c r="M550" s="116" t="s">
        <v>15279</v>
      </c>
      <c r="N550" s="117"/>
      <c r="O550" s="117"/>
      <c r="P550" s="117"/>
      <c r="Q550" s="117"/>
      <c r="R550" s="117"/>
      <c r="S550" s="117"/>
      <c r="T550" s="117"/>
      <c r="U550" s="117"/>
      <c r="V550" s="117"/>
      <c r="W550" s="117">
        <v>100000</v>
      </c>
      <c r="X550" s="117"/>
      <c r="Y550" s="117">
        <v>100000</v>
      </c>
      <c r="Z550" s="117"/>
      <c r="AA550" s="117"/>
      <c r="AB550" s="117"/>
      <c r="AC550" s="117"/>
      <c r="AD550" s="117"/>
      <c r="AE550" s="117"/>
      <c r="AF550" s="116" t="s">
        <v>11002</v>
      </c>
    </row>
    <row r="551" spans="1:32" hidden="1">
      <c r="A551" s="116" t="s">
        <v>16108</v>
      </c>
      <c r="B551" s="116" t="s">
        <v>16109</v>
      </c>
      <c r="C551" s="116" t="s">
        <v>11017</v>
      </c>
      <c r="D551" s="116" t="s">
        <v>352</v>
      </c>
      <c r="E551" s="116" t="s">
        <v>16177</v>
      </c>
      <c r="F551" s="116" t="s">
        <v>427</v>
      </c>
      <c r="G551" s="116" t="s">
        <v>21</v>
      </c>
      <c r="H551" s="116" t="s">
        <v>16178</v>
      </c>
      <c r="I551" s="116" t="s">
        <v>16184</v>
      </c>
      <c r="J551" s="116" t="s">
        <v>16185</v>
      </c>
      <c r="K551" s="116" t="s">
        <v>15297</v>
      </c>
      <c r="L551" s="116" t="s">
        <v>16119</v>
      </c>
      <c r="M551" s="116" t="s">
        <v>15300</v>
      </c>
      <c r="N551" s="117"/>
      <c r="O551" s="117"/>
      <c r="P551" s="117"/>
      <c r="Q551" s="117"/>
      <c r="R551" s="117"/>
      <c r="S551" s="117"/>
      <c r="T551" s="117"/>
      <c r="U551" s="117"/>
      <c r="V551" s="117"/>
      <c r="W551" s="117">
        <v>100000</v>
      </c>
      <c r="X551" s="117"/>
      <c r="Y551" s="117">
        <v>100000</v>
      </c>
      <c r="Z551" s="117"/>
      <c r="AA551" s="117"/>
      <c r="AB551" s="117"/>
      <c r="AC551" s="117"/>
      <c r="AD551" s="117"/>
      <c r="AE551" s="117"/>
      <c r="AF551" s="116" t="s">
        <v>11002</v>
      </c>
    </row>
    <row r="552" spans="1:32" hidden="1">
      <c r="A552" s="116" t="s">
        <v>16108</v>
      </c>
      <c r="B552" s="116" t="s">
        <v>16109</v>
      </c>
      <c r="C552" s="116" t="s">
        <v>11017</v>
      </c>
      <c r="D552" s="116" t="s">
        <v>352</v>
      </c>
      <c r="E552" s="116" t="s">
        <v>16177</v>
      </c>
      <c r="F552" s="116" t="s">
        <v>442</v>
      </c>
      <c r="G552" s="116" t="s">
        <v>21</v>
      </c>
      <c r="H552" s="116" t="s">
        <v>16178</v>
      </c>
      <c r="I552" s="116" t="s">
        <v>16186</v>
      </c>
      <c r="J552" s="116" t="s">
        <v>16187</v>
      </c>
      <c r="K552" s="116" t="s">
        <v>10999</v>
      </c>
      <c r="L552" s="116" t="s">
        <v>15278</v>
      </c>
      <c r="M552" s="116" t="s">
        <v>15279</v>
      </c>
      <c r="N552" s="117"/>
      <c r="O552" s="117"/>
      <c r="P552" s="117"/>
      <c r="Q552" s="117"/>
      <c r="R552" s="117"/>
      <c r="S552" s="117"/>
      <c r="T552" s="117">
        <v>1</v>
      </c>
      <c r="U552" s="117">
        <v>612205</v>
      </c>
      <c r="V552" s="117"/>
      <c r="W552" s="117"/>
      <c r="X552" s="117">
        <v>1</v>
      </c>
      <c r="Y552" s="117">
        <v>612205</v>
      </c>
      <c r="Z552" s="117">
        <v>1</v>
      </c>
      <c r="AA552" s="117">
        <v>610664</v>
      </c>
      <c r="AB552" s="117"/>
      <c r="AC552" s="117">
        <v>100000</v>
      </c>
      <c r="AD552" s="117">
        <v>1</v>
      </c>
      <c r="AE552" s="117">
        <v>710664</v>
      </c>
      <c r="AF552" s="116" t="s">
        <v>11002</v>
      </c>
    </row>
    <row r="553" spans="1:32" hidden="1">
      <c r="A553" s="116" t="s">
        <v>16108</v>
      </c>
      <c r="B553" s="116" t="s">
        <v>16109</v>
      </c>
      <c r="C553" s="116" t="s">
        <v>11017</v>
      </c>
      <c r="D553" s="116" t="s">
        <v>352</v>
      </c>
      <c r="E553" s="116" t="s">
        <v>16177</v>
      </c>
      <c r="F553" s="116" t="s">
        <v>458</v>
      </c>
      <c r="G553" s="116" t="s">
        <v>21</v>
      </c>
      <c r="H553" s="116" t="s">
        <v>16178</v>
      </c>
      <c r="I553" s="116" t="s">
        <v>16188</v>
      </c>
      <c r="J553" s="116" t="s">
        <v>16189</v>
      </c>
      <c r="K553" s="116" t="s">
        <v>10999</v>
      </c>
      <c r="L553" s="116" t="s">
        <v>15278</v>
      </c>
      <c r="M553" s="116" t="s">
        <v>15279</v>
      </c>
      <c r="N553" s="117"/>
      <c r="O553" s="117"/>
      <c r="P553" s="117"/>
      <c r="Q553" s="117"/>
      <c r="R553" s="117"/>
      <c r="S553" s="117"/>
      <c r="T553" s="117"/>
      <c r="U553" s="117">
        <v>141500</v>
      </c>
      <c r="V553" s="117"/>
      <c r="W553" s="117"/>
      <c r="X553" s="117"/>
      <c r="Y553" s="117">
        <v>141500</v>
      </c>
      <c r="Z553" s="117"/>
      <c r="AA553" s="117"/>
      <c r="AB553" s="117"/>
      <c r="AC553" s="117"/>
      <c r="AD553" s="117"/>
      <c r="AE553" s="117"/>
      <c r="AF553" s="116" t="s">
        <v>11002</v>
      </c>
    </row>
    <row r="554" spans="1:32" hidden="1">
      <c r="A554" s="116" t="s">
        <v>16108</v>
      </c>
      <c r="B554" s="116" t="s">
        <v>16109</v>
      </c>
      <c r="C554" s="116" t="s">
        <v>11017</v>
      </c>
      <c r="D554" s="116" t="s">
        <v>352</v>
      </c>
      <c r="E554" s="116" t="s">
        <v>16177</v>
      </c>
      <c r="F554" s="116" t="s">
        <v>458</v>
      </c>
      <c r="G554" s="116" t="s">
        <v>21</v>
      </c>
      <c r="H554" s="116" t="s">
        <v>16178</v>
      </c>
      <c r="I554" s="116" t="s">
        <v>16188</v>
      </c>
      <c r="J554" s="116" t="s">
        <v>16189</v>
      </c>
      <c r="K554" s="116" t="s">
        <v>11017</v>
      </c>
      <c r="L554" s="116" t="s">
        <v>16142</v>
      </c>
      <c r="M554" s="116" t="s">
        <v>15279</v>
      </c>
      <c r="N554" s="117"/>
      <c r="O554" s="117">
        <v>60000</v>
      </c>
      <c r="P554" s="117"/>
      <c r="Q554" s="117"/>
      <c r="R554" s="117"/>
      <c r="S554" s="117">
        <v>60000</v>
      </c>
      <c r="T554" s="117"/>
      <c r="U554" s="117"/>
      <c r="V554" s="117"/>
      <c r="W554" s="117">
        <v>72650</v>
      </c>
      <c r="X554" s="117"/>
      <c r="Y554" s="117">
        <v>72650</v>
      </c>
      <c r="Z554" s="117"/>
      <c r="AA554" s="117"/>
      <c r="AB554" s="117"/>
      <c r="AC554" s="117"/>
      <c r="AD554" s="117"/>
      <c r="AE554" s="117"/>
      <c r="AF554" s="116" t="s">
        <v>11002</v>
      </c>
    </row>
    <row r="555" spans="1:32" hidden="1">
      <c r="A555" s="116" t="s">
        <v>16108</v>
      </c>
      <c r="B555" s="116" t="s">
        <v>16109</v>
      </c>
      <c r="C555" s="116" t="s">
        <v>11017</v>
      </c>
      <c r="D555" s="116" t="s">
        <v>352</v>
      </c>
      <c r="E555" s="116" t="s">
        <v>16177</v>
      </c>
      <c r="F555" s="116" t="s">
        <v>458</v>
      </c>
      <c r="G555" s="116" t="s">
        <v>21</v>
      </c>
      <c r="H555" s="116" t="s">
        <v>16178</v>
      </c>
      <c r="I555" s="116" t="s">
        <v>16188</v>
      </c>
      <c r="J555" s="116" t="s">
        <v>16189</v>
      </c>
      <c r="K555" s="116" t="s">
        <v>11017</v>
      </c>
      <c r="L555" s="116" t="s">
        <v>16144</v>
      </c>
      <c r="M555" s="116" t="s">
        <v>15279</v>
      </c>
      <c r="N555" s="117"/>
      <c r="O555" s="117"/>
      <c r="P555" s="117"/>
      <c r="Q555" s="117"/>
      <c r="R555" s="117"/>
      <c r="S555" s="117"/>
      <c r="T555" s="117"/>
      <c r="U555" s="117"/>
      <c r="V555" s="117"/>
      <c r="W555" s="117">
        <v>1650</v>
      </c>
      <c r="X555" s="117"/>
      <c r="Y555" s="117">
        <v>1650</v>
      </c>
      <c r="Z555" s="117"/>
      <c r="AA555" s="117"/>
      <c r="AB555" s="117"/>
      <c r="AC555" s="117"/>
      <c r="AD555" s="117"/>
      <c r="AE555" s="117"/>
      <c r="AF555" s="116" t="s">
        <v>11002</v>
      </c>
    </row>
    <row r="556" spans="1:32" hidden="1">
      <c r="A556" s="116" t="s">
        <v>16108</v>
      </c>
      <c r="B556" s="116" t="s">
        <v>16109</v>
      </c>
      <c r="C556" s="116" t="s">
        <v>11017</v>
      </c>
      <c r="D556" s="116" t="s">
        <v>352</v>
      </c>
      <c r="E556" s="116" t="s">
        <v>16177</v>
      </c>
      <c r="F556" s="116" t="s">
        <v>458</v>
      </c>
      <c r="G556" s="116" t="s">
        <v>21</v>
      </c>
      <c r="H556" s="116" t="s">
        <v>16178</v>
      </c>
      <c r="I556" s="116" t="s">
        <v>16188</v>
      </c>
      <c r="J556" s="116" t="s">
        <v>16189</v>
      </c>
      <c r="K556" s="116" t="s">
        <v>11017</v>
      </c>
      <c r="L556" s="116" t="s">
        <v>16151</v>
      </c>
      <c r="M556" s="116" t="s">
        <v>15279</v>
      </c>
      <c r="N556" s="117"/>
      <c r="O556" s="117">
        <v>978</v>
      </c>
      <c r="P556" s="117"/>
      <c r="Q556" s="117"/>
      <c r="R556" s="117"/>
      <c r="S556" s="117">
        <v>978</v>
      </c>
      <c r="T556" s="117"/>
      <c r="U556" s="117"/>
      <c r="V556" s="117"/>
      <c r="W556" s="117">
        <v>5693</v>
      </c>
      <c r="X556" s="117"/>
      <c r="Y556" s="117">
        <v>5693</v>
      </c>
      <c r="Z556" s="117"/>
      <c r="AA556" s="117"/>
      <c r="AB556" s="117"/>
      <c r="AC556" s="117"/>
      <c r="AD556" s="117"/>
      <c r="AE556" s="117"/>
      <c r="AF556" s="116" t="s">
        <v>11002</v>
      </c>
    </row>
    <row r="557" spans="1:32" hidden="1">
      <c r="A557" s="116" t="s">
        <v>16108</v>
      </c>
      <c r="B557" s="116" t="s">
        <v>16109</v>
      </c>
      <c r="C557" s="116" t="s">
        <v>11017</v>
      </c>
      <c r="D557" s="116" t="s">
        <v>352</v>
      </c>
      <c r="E557" s="116" t="s">
        <v>16177</v>
      </c>
      <c r="F557" s="116" t="s">
        <v>458</v>
      </c>
      <c r="G557" s="116" t="s">
        <v>21</v>
      </c>
      <c r="H557" s="116" t="s">
        <v>16178</v>
      </c>
      <c r="I557" s="116" t="s">
        <v>16188</v>
      </c>
      <c r="J557" s="116" t="s">
        <v>16189</v>
      </c>
      <c r="K557" s="116" t="s">
        <v>11017</v>
      </c>
      <c r="L557" s="116" t="s">
        <v>16161</v>
      </c>
      <c r="M557" s="116" t="s">
        <v>15279</v>
      </c>
      <c r="N557" s="117"/>
      <c r="O557" s="117">
        <v>17375</v>
      </c>
      <c r="P557" s="117"/>
      <c r="Q557" s="117"/>
      <c r="R557" s="117"/>
      <c r="S557" s="117">
        <v>17375</v>
      </c>
      <c r="T557" s="117"/>
      <c r="U557" s="117"/>
      <c r="V557" s="117"/>
      <c r="W557" s="117">
        <v>400978</v>
      </c>
      <c r="X557" s="117"/>
      <c r="Y557" s="117">
        <v>400978</v>
      </c>
      <c r="Z557" s="117"/>
      <c r="AA557" s="117"/>
      <c r="AB557" s="117"/>
      <c r="AC557" s="117"/>
      <c r="AD557" s="117"/>
      <c r="AE557" s="117"/>
      <c r="AF557" s="116" t="s">
        <v>11002</v>
      </c>
    </row>
    <row r="558" spans="1:32" hidden="1">
      <c r="A558" s="116" t="s">
        <v>16108</v>
      </c>
      <c r="B558" s="116" t="s">
        <v>16109</v>
      </c>
      <c r="C558" s="116" t="s">
        <v>11017</v>
      </c>
      <c r="D558" s="116" t="s">
        <v>352</v>
      </c>
      <c r="E558" s="116" t="s">
        <v>16177</v>
      </c>
      <c r="F558" s="116" t="s">
        <v>458</v>
      </c>
      <c r="G558" s="116" t="s">
        <v>21</v>
      </c>
      <c r="H558" s="116" t="s">
        <v>16178</v>
      </c>
      <c r="I558" s="116" t="s">
        <v>16188</v>
      </c>
      <c r="J558" s="116" t="s">
        <v>16189</v>
      </c>
      <c r="K558" s="116" t="s">
        <v>11017</v>
      </c>
      <c r="L558" s="116" t="s">
        <v>16162</v>
      </c>
      <c r="M558" s="116" t="s">
        <v>15279</v>
      </c>
      <c r="N558" s="117"/>
      <c r="O558" s="117">
        <v>4234</v>
      </c>
      <c r="P558" s="117"/>
      <c r="Q558" s="117"/>
      <c r="R558" s="117"/>
      <c r="S558" s="117">
        <v>4234</v>
      </c>
      <c r="T558" s="117"/>
      <c r="U558" s="117"/>
      <c r="V558" s="117"/>
      <c r="W558" s="117">
        <v>9946</v>
      </c>
      <c r="X558" s="117"/>
      <c r="Y558" s="117">
        <v>9946</v>
      </c>
      <c r="Z558" s="117"/>
      <c r="AA558" s="117"/>
      <c r="AB558" s="117"/>
      <c r="AC558" s="117"/>
      <c r="AD558" s="117"/>
      <c r="AE558" s="117"/>
      <c r="AF558" s="116" t="s">
        <v>11002</v>
      </c>
    </row>
    <row r="559" spans="1:32" hidden="1">
      <c r="A559" s="116" t="s">
        <v>16108</v>
      </c>
      <c r="B559" s="116" t="s">
        <v>16109</v>
      </c>
      <c r="C559" s="116" t="s">
        <v>11017</v>
      </c>
      <c r="D559" s="116" t="s">
        <v>352</v>
      </c>
      <c r="E559" s="116" t="s">
        <v>16177</v>
      </c>
      <c r="F559" s="116" t="s">
        <v>458</v>
      </c>
      <c r="G559" s="116" t="s">
        <v>21</v>
      </c>
      <c r="H559" s="116" t="s">
        <v>16178</v>
      </c>
      <c r="I559" s="116" t="s">
        <v>16188</v>
      </c>
      <c r="J559" s="116" t="s">
        <v>16189</v>
      </c>
      <c r="K559" s="116" t="s">
        <v>11017</v>
      </c>
      <c r="L559" s="116" t="s">
        <v>16163</v>
      </c>
      <c r="M559" s="116" t="s">
        <v>15279</v>
      </c>
      <c r="N559" s="117"/>
      <c r="O559" s="117"/>
      <c r="P559" s="117"/>
      <c r="Q559" s="117"/>
      <c r="R559" s="117"/>
      <c r="S559" s="117"/>
      <c r="T559" s="117"/>
      <c r="U559" s="117"/>
      <c r="V559" s="117"/>
      <c r="W559" s="117">
        <v>9083</v>
      </c>
      <c r="X559" s="117"/>
      <c r="Y559" s="117">
        <v>9083</v>
      </c>
      <c r="Z559" s="117"/>
      <c r="AA559" s="117"/>
      <c r="AB559" s="117"/>
      <c r="AC559" s="117"/>
      <c r="AD559" s="117"/>
      <c r="AE559" s="117"/>
      <c r="AF559" s="116" t="s">
        <v>11002</v>
      </c>
    </row>
    <row r="560" spans="1:32" hidden="1">
      <c r="A560" s="116" t="s">
        <v>16108</v>
      </c>
      <c r="B560" s="116" t="s">
        <v>16109</v>
      </c>
      <c r="C560" s="116" t="s">
        <v>11017</v>
      </c>
      <c r="D560" s="116" t="s">
        <v>352</v>
      </c>
      <c r="E560" s="116" t="s">
        <v>16177</v>
      </c>
      <c r="F560" s="116" t="s">
        <v>465</v>
      </c>
      <c r="G560" s="116" t="s">
        <v>21</v>
      </c>
      <c r="H560" s="116" t="s">
        <v>16178</v>
      </c>
      <c r="I560" s="116" t="s">
        <v>16190</v>
      </c>
      <c r="J560" s="116" t="s">
        <v>16191</v>
      </c>
      <c r="K560" s="116" t="s">
        <v>11017</v>
      </c>
      <c r="L560" s="116" t="s">
        <v>16144</v>
      </c>
      <c r="M560" s="116" t="s">
        <v>15279</v>
      </c>
      <c r="N560" s="117"/>
      <c r="O560" s="117">
        <v>18000</v>
      </c>
      <c r="P560" s="117"/>
      <c r="Q560" s="117"/>
      <c r="R560" s="117"/>
      <c r="S560" s="117">
        <v>18000</v>
      </c>
      <c r="T560" s="117"/>
      <c r="U560" s="117">
        <v>6015</v>
      </c>
      <c r="V560" s="117"/>
      <c r="W560" s="117"/>
      <c r="X560" s="117"/>
      <c r="Y560" s="117">
        <v>6015</v>
      </c>
      <c r="Z560" s="117"/>
      <c r="AA560" s="117"/>
      <c r="AB560" s="117"/>
      <c r="AC560" s="117"/>
      <c r="AD560" s="117"/>
      <c r="AE560" s="117"/>
      <c r="AF560" s="116" t="s">
        <v>11002</v>
      </c>
    </row>
    <row r="561" spans="1:32" hidden="1">
      <c r="A561" s="116" t="s">
        <v>16108</v>
      </c>
      <c r="B561" s="116" t="s">
        <v>16109</v>
      </c>
      <c r="C561" s="116" t="s">
        <v>11017</v>
      </c>
      <c r="D561" s="116" t="s">
        <v>352</v>
      </c>
      <c r="E561" s="116" t="s">
        <v>16177</v>
      </c>
      <c r="F561" s="116" t="s">
        <v>471</v>
      </c>
      <c r="G561" s="116" t="s">
        <v>21</v>
      </c>
      <c r="H561" s="116" t="s">
        <v>16178</v>
      </c>
      <c r="I561" s="116" t="s">
        <v>16192</v>
      </c>
      <c r="J561" s="116" t="s">
        <v>16193</v>
      </c>
      <c r="K561" s="116" t="s">
        <v>10999</v>
      </c>
      <c r="L561" s="116" t="s">
        <v>15278</v>
      </c>
      <c r="M561" s="116" t="s">
        <v>15279</v>
      </c>
      <c r="N561" s="117"/>
      <c r="O561" s="117"/>
      <c r="P561" s="117"/>
      <c r="Q561" s="117"/>
      <c r="R561" s="117"/>
      <c r="S561" s="117"/>
      <c r="T561" s="117"/>
      <c r="U561" s="117"/>
      <c r="V561" s="117">
        <v>9</v>
      </c>
      <c r="W561" s="117">
        <v>295000</v>
      </c>
      <c r="X561" s="117">
        <v>9</v>
      </c>
      <c r="Y561" s="117">
        <v>295000</v>
      </c>
      <c r="Z561" s="117"/>
      <c r="AA561" s="117"/>
      <c r="AB561" s="117"/>
      <c r="AC561" s="117"/>
      <c r="AD561" s="117"/>
      <c r="AE561" s="117"/>
      <c r="AF561" s="116" t="s">
        <v>11002</v>
      </c>
    </row>
    <row r="562" spans="1:32" hidden="1">
      <c r="A562" s="116" t="s">
        <v>16108</v>
      </c>
      <c r="B562" s="116" t="s">
        <v>16109</v>
      </c>
      <c r="C562" s="116" t="s">
        <v>11017</v>
      </c>
      <c r="D562" s="116" t="s">
        <v>352</v>
      </c>
      <c r="E562" s="116" t="s">
        <v>16177</v>
      </c>
      <c r="F562" s="116" t="s">
        <v>485</v>
      </c>
      <c r="G562" s="116" t="s">
        <v>21</v>
      </c>
      <c r="H562" s="116" t="s">
        <v>16178</v>
      </c>
      <c r="I562" s="116" t="s">
        <v>16194</v>
      </c>
      <c r="J562" s="116" t="s">
        <v>12687</v>
      </c>
      <c r="K562" s="116" t="s">
        <v>10999</v>
      </c>
      <c r="L562" s="116" t="s">
        <v>15278</v>
      </c>
      <c r="M562" s="116" t="s">
        <v>15279</v>
      </c>
      <c r="N562" s="117"/>
      <c r="O562" s="117"/>
      <c r="P562" s="117"/>
      <c r="Q562" s="117"/>
      <c r="R562" s="117"/>
      <c r="S562" s="117"/>
      <c r="T562" s="117"/>
      <c r="U562" s="117"/>
      <c r="V562" s="117">
        <v>1</v>
      </c>
      <c r="W562" s="117">
        <v>600000</v>
      </c>
      <c r="X562" s="117">
        <v>1</v>
      </c>
      <c r="Y562" s="117">
        <v>600000</v>
      </c>
      <c r="Z562" s="117">
        <v>1</v>
      </c>
      <c r="AA562" s="117">
        <v>450000</v>
      </c>
      <c r="AB562" s="117"/>
      <c r="AC562" s="117"/>
      <c r="AD562" s="117">
        <v>1</v>
      </c>
      <c r="AE562" s="117">
        <v>450000</v>
      </c>
      <c r="AF562" s="116" t="s">
        <v>11002</v>
      </c>
    </row>
    <row r="563" spans="1:32" hidden="1">
      <c r="A563" s="116" t="s">
        <v>16108</v>
      </c>
      <c r="B563" s="116" t="s">
        <v>16109</v>
      </c>
      <c r="C563" s="116" t="s">
        <v>11017</v>
      </c>
      <c r="D563" s="116" t="s">
        <v>352</v>
      </c>
      <c r="E563" s="116" t="s">
        <v>16177</v>
      </c>
      <c r="F563" s="116" t="s">
        <v>491</v>
      </c>
      <c r="G563" s="116" t="s">
        <v>21</v>
      </c>
      <c r="H563" s="116" t="s">
        <v>16178</v>
      </c>
      <c r="I563" s="116" t="s">
        <v>16195</v>
      </c>
      <c r="J563" s="116" t="s">
        <v>16196</v>
      </c>
      <c r="K563" s="116" t="s">
        <v>10999</v>
      </c>
      <c r="L563" s="116" t="s">
        <v>15278</v>
      </c>
      <c r="M563" s="116" t="s">
        <v>15279</v>
      </c>
      <c r="N563" s="117"/>
      <c r="O563" s="117">
        <v>585967</v>
      </c>
      <c r="P563" s="117"/>
      <c r="Q563" s="117"/>
      <c r="R563" s="117"/>
      <c r="S563" s="117">
        <v>585967</v>
      </c>
      <c r="T563" s="117"/>
      <c r="U563" s="117">
        <v>886846</v>
      </c>
      <c r="V563" s="117"/>
      <c r="W563" s="117"/>
      <c r="X563" s="117"/>
      <c r="Y563" s="117">
        <v>886846</v>
      </c>
      <c r="Z563" s="117"/>
      <c r="AA563" s="117">
        <v>741270</v>
      </c>
      <c r="AB563" s="117"/>
      <c r="AC563" s="117"/>
      <c r="AD563" s="117"/>
      <c r="AE563" s="117">
        <v>741270</v>
      </c>
      <c r="AF563" s="116" t="s">
        <v>11002</v>
      </c>
    </row>
    <row r="564" spans="1:32" hidden="1">
      <c r="A564" s="116" t="s">
        <v>16108</v>
      </c>
      <c r="B564" s="116" t="s">
        <v>16109</v>
      </c>
      <c r="C564" s="116" t="s">
        <v>11017</v>
      </c>
      <c r="D564" s="116" t="s">
        <v>352</v>
      </c>
      <c r="E564" s="116" t="s">
        <v>16177</v>
      </c>
      <c r="F564" s="116" t="s">
        <v>499</v>
      </c>
      <c r="G564" s="116" t="s">
        <v>21</v>
      </c>
      <c r="H564" s="116" t="s">
        <v>16178</v>
      </c>
      <c r="I564" s="116" t="s">
        <v>16197</v>
      </c>
      <c r="J564" s="116" t="s">
        <v>16198</v>
      </c>
      <c r="K564" s="116" t="s">
        <v>10999</v>
      </c>
      <c r="L564" s="116" t="s">
        <v>15278</v>
      </c>
      <c r="M564" s="116" t="s">
        <v>15279</v>
      </c>
      <c r="N564" s="117">
        <v>3</v>
      </c>
      <c r="O564" s="117">
        <v>480000</v>
      </c>
      <c r="P564" s="117"/>
      <c r="Q564" s="117"/>
      <c r="R564" s="117">
        <v>3</v>
      </c>
      <c r="S564" s="117">
        <v>480000</v>
      </c>
      <c r="T564" s="117">
        <v>2</v>
      </c>
      <c r="U564" s="117">
        <v>320000</v>
      </c>
      <c r="V564" s="117">
        <v>1</v>
      </c>
      <c r="W564" s="117">
        <v>239095</v>
      </c>
      <c r="X564" s="117">
        <v>3</v>
      </c>
      <c r="Y564" s="117">
        <v>559095</v>
      </c>
      <c r="Z564" s="117">
        <v>4</v>
      </c>
      <c r="AA564" s="117">
        <v>733895</v>
      </c>
      <c r="AB564" s="117"/>
      <c r="AC564" s="117"/>
      <c r="AD564" s="117">
        <v>4</v>
      </c>
      <c r="AE564" s="117">
        <v>733895</v>
      </c>
      <c r="AF564" s="116" t="s">
        <v>11002</v>
      </c>
    </row>
    <row r="565" spans="1:32" hidden="1">
      <c r="A565" s="116" t="s">
        <v>16108</v>
      </c>
      <c r="B565" s="116" t="s">
        <v>16109</v>
      </c>
      <c r="C565" s="116" t="s">
        <v>11017</v>
      </c>
      <c r="D565" s="116" t="s">
        <v>352</v>
      </c>
      <c r="E565" s="116" t="s">
        <v>16177</v>
      </c>
      <c r="F565" s="116" t="s">
        <v>499</v>
      </c>
      <c r="G565" s="116" t="s">
        <v>21</v>
      </c>
      <c r="H565" s="116" t="s">
        <v>16178</v>
      </c>
      <c r="I565" s="116" t="s">
        <v>16197</v>
      </c>
      <c r="J565" s="116" t="s">
        <v>16198</v>
      </c>
      <c r="K565" s="116" t="s">
        <v>11017</v>
      </c>
      <c r="L565" s="116" t="s">
        <v>16144</v>
      </c>
      <c r="M565" s="116" t="s">
        <v>15279</v>
      </c>
      <c r="N565" s="117"/>
      <c r="O565" s="117">
        <v>14694</v>
      </c>
      <c r="P565" s="117"/>
      <c r="Q565" s="117"/>
      <c r="R565" s="117"/>
      <c r="S565" s="117">
        <v>14694</v>
      </c>
      <c r="T565" s="117"/>
      <c r="U565" s="117"/>
      <c r="V565" s="117"/>
      <c r="W565" s="117"/>
      <c r="X565" s="117"/>
      <c r="Y565" s="117"/>
      <c r="Z565" s="117"/>
      <c r="AA565" s="117"/>
      <c r="AB565" s="117"/>
      <c r="AC565" s="117"/>
      <c r="AD565" s="117"/>
      <c r="AE565" s="117"/>
      <c r="AF565" s="116" t="s">
        <v>11002</v>
      </c>
    </row>
    <row r="566" spans="1:32" hidden="1">
      <c r="A566" s="116" t="s">
        <v>16108</v>
      </c>
      <c r="B566" s="116" t="s">
        <v>16109</v>
      </c>
      <c r="C566" s="116" t="s">
        <v>11017</v>
      </c>
      <c r="D566" s="116" t="s">
        <v>352</v>
      </c>
      <c r="E566" s="116" t="s">
        <v>16177</v>
      </c>
      <c r="F566" s="116" t="s">
        <v>499</v>
      </c>
      <c r="G566" s="116" t="s">
        <v>21</v>
      </c>
      <c r="H566" s="116" t="s">
        <v>16178</v>
      </c>
      <c r="I566" s="116" t="s">
        <v>16197</v>
      </c>
      <c r="J566" s="116" t="s">
        <v>16198</v>
      </c>
      <c r="K566" s="116" t="s">
        <v>11017</v>
      </c>
      <c r="L566" s="116" t="s">
        <v>16158</v>
      </c>
      <c r="M566" s="116" t="s">
        <v>15279</v>
      </c>
      <c r="N566" s="117"/>
      <c r="O566" s="117">
        <v>33345</v>
      </c>
      <c r="P566" s="117"/>
      <c r="Q566" s="117"/>
      <c r="R566" s="117"/>
      <c r="S566" s="117">
        <v>33345</v>
      </c>
      <c r="T566" s="117"/>
      <c r="U566" s="117">
        <v>15480</v>
      </c>
      <c r="V566" s="117"/>
      <c r="W566" s="117"/>
      <c r="X566" s="117"/>
      <c r="Y566" s="117">
        <v>15480</v>
      </c>
      <c r="Z566" s="117"/>
      <c r="AA566" s="117"/>
      <c r="AB566" s="117"/>
      <c r="AC566" s="117"/>
      <c r="AD566" s="117"/>
      <c r="AE566" s="117"/>
      <c r="AF566" s="116" t="s">
        <v>11002</v>
      </c>
    </row>
    <row r="567" spans="1:32" hidden="1">
      <c r="A567" s="116" t="s">
        <v>16108</v>
      </c>
      <c r="B567" s="116" t="s">
        <v>16109</v>
      </c>
      <c r="C567" s="116" t="s">
        <v>11017</v>
      </c>
      <c r="D567" s="116" t="s">
        <v>352</v>
      </c>
      <c r="E567" s="116" t="s">
        <v>16177</v>
      </c>
      <c r="F567" s="116" t="s">
        <v>515</v>
      </c>
      <c r="G567" s="116" t="s">
        <v>21</v>
      </c>
      <c r="H567" s="116" t="s">
        <v>16178</v>
      </c>
      <c r="I567" s="116" t="s">
        <v>16199</v>
      </c>
      <c r="J567" s="116" t="s">
        <v>16200</v>
      </c>
      <c r="K567" s="116" t="s">
        <v>10999</v>
      </c>
      <c r="L567" s="116" t="s">
        <v>15278</v>
      </c>
      <c r="M567" s="116" t="s">
        <v>15279</v>
      </c>
      <c r="N567" s="117"/>
      <c r="O567" s="117">
        <v>41426</v>
      </c>
      <c r="P567" s="117"/>
      <c r="Q567" s="117"/>
      <c r="R567" s="117"/>
      <c r="S567" s="117">
        <v>41426</v>
      </c>
      <c r="T567" s="117"/>
      <c r="U567" s="117">
        <v>174602</v>
      </c>
      <c r="V567" s="117"/>
      <c r="W567" s="117"/>
      <c r="X567" s="117"/>
      <c r="Y567" s="117">
        <v>174602</v>
      </c>
      <c r="Z567" s="117"/>
      <c r="AA567" s="117">
        <v>177079</v>
      </c>
      <c r="AB567" s="117"/>
      <c r="AC567" s="117"/>
      <c r="AD567" s="117"/>
      <c r="AE567" s="117">
        <v>177079</v>
      </c>
      <c r="AF567" s="116" t="s">
        <v>11002</v>
      </c>
    </row>
    <row r="568" spans="1:32" hidden="1">
      <c r="A568" s="116" t="s">
        <v>16108</v>
      </c>
      <c r="B568" s="116" t="s">
        <v>16109</v>
      </c>
      <c r="C568" s="116" t="s">
        <v>11017</v>
      </c>
      <c r="D568" s="116" t="s">
        <v>352</v>
      </c>
      <c r="E568" s="116" t="s">
        <v>16177</v>
      </c>
      <c r="F568" s="116" t="s">
        <v>523</v>
      </c>
      <c r="G568" s="116" t="s">
        <v>21</v>
      </c>
      <c r="H568" s="116" t="s">
        <v>16178</v>
      </c>
      <c r="I568" s="116" t="s">
        <v>16201</v>
      </c>
      <c r="J568" s="116" t="s">
        <v>16202</v>
      </c>
      <c r="K568" s="116" t="s">
        <v>10999</v>
      </c>
      <c r="L568" s="116" t="s">
        <v>15278</v>
      </c>
      <c r="M568" s="116" t="s">
        <v>15279</v>
      </c>
      <c r="N568" s="117"/>
      <c r="O568" s="117">
        <v>76168</v>
      </c>
      <c r="P568" s="117"/>
      <c r="Q568" s="117"/>
      <c r="R568" s="117"/>
      <c r="S568" s="117">
        <v>76168</v>
      </c>
      <c r="T568" s="117"/>
      <c r="U568" s="117">
        <v>79000</v>
      </c>
      <c r="V568" s="117"/>
      <c r="W568" s="117"/>
      <c r="X568" s="117"/>
      <c r="Y568" s="117">
        <v>79000</v>
      </c>
      <c r="Z568" s="117"/>
      <c r="AA568" s="117">
        <v>83000</v>
      </c>
      <c r="AB568" s="117"/>
      <c r="AC568" s="117"/>
      <c r="AD568" s="117"/>
      <c r="AE568" s="117">
        <v>83000</v>
      </c>
      <c r="AF568" s="116" t="s">
        <v>11002</v>
      </c>
    </row>
    <row r="569" spans="1:32" hidden="1">
      <c r="A569" s="116" t="s">
        <v>16108</v>
      </c>
      <c r="B569" s="116" t="s">
        <v>16109</v>
      </c>
      <c r="C569" s="116" t="s">
        <v>11017</v>
      </c>
      <c r="D569" s="116" t="s">
        <v>352</v>
      </c>
      <c r="E569" s="116" t="s">
        <v>16177</v>
      </c>
      <c r="F569" s="116" t="s">
        <v>2329</v>
      </c>
      <c r="G569" s="116" t="s">
        <v>21</v>
      </c>
      <c r="H569" s="116" t="s">
        <v>16178</v>
      </c>
      <c r="I569" s="116" t="s">
        <v>16203</v>
      </c>
      <c r="J569" s="116" t="s">
        <v>16204</v>
      </c>
      <c r="K569" s="116" t="s">
        <v>10999</v>
      </c>
      <c r="L569" s="116" t="s">
        <v>15278</v>
      </c>
      <c r="M569" s="116" t="s">
        <v>15279</v>
      </c>
      <c r="N569" s="117"/>
      <c r="O569" s="117"/>
      <c r="P569" s="117"/>
      <c r="Q569" s="117"/>
      <c r="R569" s="117"/>
      <c r="S569" s="117"/>
      <c r="T569" s="117"/>
      <c r="U569" s="117"/>
      <c r="V569" s="117"/>
      <c r="W569" s="117"/>
      <c r="X569" s="117"/>
      <c r="Y569" s="117"/>
      <c r="Z569" s="117">
        <v>1</v>
      </c>
      <c r="AA569" s="117">
        <v>450000</v>
      </c>
      <c r="AB569" s="117"/>
      <c r="AC569" s="117"/>
      <c r="AD569" s="117">
        <v>1</v>
      </c>
      <c r="AE569" s="117">
        <v>450000</v>
      </c>
      <c r="AF569" s="116" t="s">
        <v>11002</v>
      </c>
    </row>
    <row r="570" spans="1:32" hidden="1">
      <c r="A570" s="116" t="s">
        <v>16108</v>
      </c>
      <c r="B570" s="116" t="s">
        <v>16109</v>
      </c>
      <c r="C570" s="116" t="s">
        <v>11017</v>
      </c>
      <c r="D570" s="116" t="s">
        <v>352</v>
      </c>
      <c r="E570" s="116" t="s">
        <v>16177</v>
      </c>
      <c r="F570" s="116" t="s">
        <v>530</v>
      </c>
      <c r="G570" s="116" t="s">
        <v>21</v>
      </c>
      <c r="H570" s="116" t="s">
        <v>16178</v>
      </c>
      <c r="I570" s="116" t="s">
        <v>16205</v>
      </c>
      <c r="J570" s="116" t="s">
        <v>16206</v>
      </c>
      <c r="K570" s="116" t="s">
        <v>10999</v>
      </c>
      <c r="L570" s="116" t="s">
        <v>15278</v>
      </c>
      <c r="M570" s="116" t="s">
        <v>15279</v>
      </c>
      <c r="N570" s="117"/>
      <c r="O570" s="117"/>
      <c r="P570" s="117"/>
      <c r="Q570" s="117"/>
      <c r="R570" s="117"/>
      <c r="S570" s="117"/>
      <c r="T570" s="117"/>
      <c r="U570" s="117"/>
      <c r="V570" s="117"/>
      <c r="W570" s="117"/>
      <c r="X570" s="117"/>
      <c r="Y570" s="117"/>
      <c r="Z570" s="117"/>
      <c r="AA570" s="117"/>
      <c r="AB570" s="117">
        <v>1</v>
      </c>
      <c r="AC570" s="117">
        <v>650000</v>
      </c>
      <c r="AD570" s="117">
        <v>1</v>
      </c>
      <c r="AE570" s="117">
        <v>650000</v>
      </c>
      <c r="AF570" s="116" t="s">
        <v>11002</v>
      </c>
    </row>
    <row r="571" spans="1:32" hidden="1">
      <c r="A571" s="116" t="s">
        <v>16108</v>
      </c>
      <c r="B571" s="116" t="s">
        <v>16109</v>
      </c>
      <c r="C571" s="116" t="s">
        <v>11017</v>
      </c>
      <c r="D571" s="116" t="s">
        <v>352</v>
      </c>
      <c r="E571" s="116" t="s">
        <v>16177</v>
      </c>
      <c r="F571" s="116" t="s">
        <v>537</v>
      </c>
      <c r="G571" s="116" t="s">
        <v>21</v>
      </c>
      <c r="H571" s="116" t="s">
        <v>16178</v>
      </c>
      <c r="I571" s="116" t="s">
        <v>16207</v>
      </c>
      <c r="J571" s="116" t="s">
        <v>16208</v>
      </c>
      <c r="K571" s="116" t="s">
        <v>10999</v>
      </c>
      <c r="L571" s="116" t="s">
        <v>15278</v>
      </c>
      <c r="M571" s="116" t="s">
        <v>15279</v>
      </c>
      <c r="N571" s="117"/>
      <c r="O571" s="117"/>
      <c r="P571" s="117"/>
      <c r="Q571" s="117"/>
      <c r="R571" s="117"/>
      <c r="S571" s="117"/>
      <c r="T571" s="117"/>
      <c r="U571" s="117"/>
      <c r="V571" s="117"/>
      <c r="W571" s="117"/>
      <c r="X571" s="117"/>
      <c r="Y571" s="117"/>
      <c r="Z571" s="117"/>
      <c r="AA571" s="117"/>
      <c r="AB571" s="117">
        <v>5</v>
      </c>
      <c r="AC571" s="117">
        <v>272500</v>
      </c>
      <c r="AD571" s="117">
        <v>5</v>
      </c>
      <c r="AE571" s="117">
        <v>272500</v>
      </c>
      <c r="AF571" s="116" t="s">
        <v>11002</v>
      </c>
    </row>
    <row r="572" spans="1:32" hidden="1">
      <c r="A572" s="116" t="s">
        <v>16108</v>
      </c>
      <c r="B572" s="116" t="s">
        <v>16109</v>
      </c>
      <c r="C572" s="116" t="s">
        <v>11017</v>
      </c>
      <c r="D572" s="116" t="s">
        <v>352</v>
      </c>
      <c r="E572" s="116" t="s">
        <v>16177</v>
      </c>
      <c r="F572" s="116" t="s">
        <v>545</v>
      </c>
      <c r="G572" s="116" t="s">
        <v>21</v>
      </c>
      <c r="H572" s="116" t="s">
        <v>16178</v>
      </c>
      <c r="I572" s="116" t="s">
        <v>16209</v>
      </c>
      <c r="J572" s="116" t="s">
        <v>16210</v>
      </c>
      <c r="K572" s="116" t="s">
        <v>10999</v>
      </c>
      <c r="L572" s="116" t="s">
        <v>15278</v>
      </c>
      <c r="M572" s="116" t="s">
        <v>15279</v>
      </c>
      <c r="N572" s="117">
        <v>2</v>
      </c>
      <c r="O572" s="117">
        <v>45087</v>
      </c>
      <c r="P572" s="117"/>
      <c r="Q572" s="117"/>
      <c r="R572" s="117">
        <v>2</v>
      </c>
      <c r="S572" s="117">
        <v>45087</v>
      </c>
      <c r="T572" s="117"/>
      <c r="U572" s="117"/>
      <c r="V572" s="117">
        <v>1</v>
      </c>
      <c r="W572" s="117">
        <v>37390</v>
      </c>
      <c r="X572" s="117">
        <v>1</v>
      </c>
      <c r="Y572" s="117">
        <v>37390</v>
      </c>
      <c r="Z572" s="117">
        <v>2</v>
      </c>
      <c r="AA572" s="117">
        <v>37998</v>
      </c>
      <c r="AB572" s="117"/>
      <c r="AC572" s="117"/>
      <c r="AD572" s="117">
        <v>2</v>
      </c>
      <c r="AE572" s="117">
        <v>37998</v>
      </c>
      <c r="AF572" s="116" t="s">
        <v>11002</v>
      </c>
    </row>
    <row r="573" spans="1:32" hidden="1">
      <c r="A573" s="116" t="s">
        <v>16108</v>
      </c>
      <c r="B573" s="116" t="s">
        <v>16109</v>
      </c>
      <c r="C573" s="116" t="s">
        <v>11017</v>
      </c>
      <c r="D573" s="116" t="s">
        <v>352</v>
      </c>
      <c r="E573" s="116" t="s">
        <v>16177</v>
      </c>
      <c r="F573" s="116" t="s">
        <v>550</v>
      </c>
      <c r="G573" s="116" t="s">
        <v>21</v>
      </c>
      <c r="H573" s="116" t="s">
        <v>16178</v>
      </c>
      <c r="I573" s="116" t="s">
        <v>16211</v>
      </c>
      <c r="J573" s="116" t="s">
        <v>16212</v>
      </c>
      <c r="K573" s="116" t="s">
        <v>10999</v>
      </c>
      <c r="L573" s="116" t="s">
        <v>15278</v>
      </c>
      <c r="M573" s="116" t="s">
        <v>15279</v>
      </c>
      <c r="N573" s="117">
        <v>2</v>
      </c>
      <c r="O573" s="117">
        <v>204939</v>
      </c>
      <c r="P573" s="117"/>
      <c r="Q573" s="117"/>
      <c r="R573" s="117">
        <v>2</v>
      </c>
      <c r="S573" s="117">
        <v>204939</v>
      </c>
      <c r="T573" s="117">
        <v>2</v>
      </c>
      <c r="U573" s="117">
        <v>290000</v>
      </c>
      <c r="V573" s="117"/>
      <c r="W573" s="117"/>
      <c r="X573" s="117">
        <v>2</v>
      </c>
      <c r="Y573" s="117">
        <v>290000</v>
      </c>
      <c r="Z573" s="117"/>
      <c r="AA573" s="117"/>
      <c r="AB573" s="117">
        <v>1</v>
      </c>
      <c r="AC573" s="117">
        <v>130000</v>
      </c>
      <c r="AD573" s="117">
        <v>1</v>
      </c>
      <c r="AE573" s="117">
        <v>130000</v>
      </c>
      <c r="AF573" s="116" t="s">
        <v>11002</v>
      </c>
    </row>
    <row r="574" spans="1:32" hidden="1">
      <c r="A574" s="116" t="s">
        <v>16108</v>
      </c>
      <c r="B574" s="116" t="s">
        <v>16109</v>
      </c>
      <c r="C574" s="116" t="s">
        <v>11017</v>
      </c>
      <c r="D574" s="116" t="s">
        <v>352</v>
      </c>
      <c r="E574" s="116" t="s">
        <v>16177</v>
      </c>
      <c r="F574" s="116" t="s">
        <v>558</v>
      </c>
      <c r="G574" s="116" t="s">
        <v>21</v>
      </c>
      <c r="H574" s="116" t="s">
        <v>16178</v>
      </c>
      <c r="I574" s="116" t="s">
        <v>16213</v>
      </c>
      <c r="J574" s="116" t="s">
        <v>16214</v>
      </c>
      <c r="K574" s="116" t="s">
        <v>10999</v>
      </c>
      <c r="L574" s="116" t="s">
        <v>15278</v>
      </c>
      <c r="M574" s="116" t="s">
        <v>15279</v>
      </c>
      <c r="N574" s="117"/>
      <c r="O574" s="117"/>
      <c r="P574" s="117"/>
      <c r="Q574" s="117"/>
      <c r="R574" s="117"/>
      <c r="S574" s="117"/>
      <c r="T574" s="117"/>
      <c r="U574" s="117"/>
      <c r="V574" s="117"/>
      <c r="W574" s="117"/>
      <c r="X574" s="117"/>
      <c r="Y574" s="117"/>
      <c r="Z574" s="117"/>
      <c r="AA574" s="117">
        <v>2611990</v>
      </c>
      <c r="AB574" s="117"/>
      <c r="AC574" s="117"/>
      <c r="AD574" s="117"/>
      <c r="AE574" s="117">
        <v>2611990</v>
      </c>
      <c r="AF574" s="116" t="s">
        <v>11002</v>
      </c>
    </row>
    <row r="575" spans="1:32" hidden="1">
      <c r="A575" s="116" t="s">
        <v>16108</v>
      </c>
      <c r="B575" s="116" t="s">
        <v>16109</v>
      </c>
      <c r="C575" s="116" t="s">
        <v>11017</v>
      </c>
      <c r="D575" s="116" t="s">
        <v>352</v>
      </c>
      <c r="E575" s="116" t="s">
        <v>16177</v>
      </c>
      <c r="F575" s="116" t="s">
        <v>558</v>
      </c>
      <c r="G575" s="116" t="s">
        <v>21</v>
      </c>
      <c r="H575" s="116" t="s">
        <v>16178</v>
      </c>
      <c r="I575" s="116" t="s">
        <v>16213</v>
      </c>
      <c r="J575" s="116" t="s">
        <v>16214</v>
      </c>
      <c r="K575" s="116" t="s">
        <v>16215</v>
      </c>
      <c r="L575" s="116" t="s">
        <v>16216</v>
      </c>
      <c r="M575" s="116" t="s">
        <v>15300</v>
      </c>
      <c r="N575" s="117"/>
      <c r="O575" s="117"/>
      <c r="P575" s="117"/>
      <c r="Q575" s="117"/>
      <c r="R575" s="117"/>
      <c r="S575" s="117"/>
      <c r="T575" s="117"/>
      <c r="U575" s="117"/>
      <c r="V575" s="117"/>
      <c r="W575" s="117"/>
      <c r="X575" s="117"/>
      <c r="Y575" s="117"/>
      <c r="Z575" s="117"/>
      <c r="AA575" s="117">
        <v>241501</v>
      </c>
      <c r="AB575" s="117"/>
      <c r="AC575" s="117"/>
      <c r="AD575" s="117"/>
      <c r="AE575" s="117">
        <v>241501</v>
      </c>
      <c r="AF575" s="116" t="s">
        <v>11002</v>
      </c>
    </row>
    <row r="576" spans="1:32" hidden="1">
      <c r="A576" s="116" t="s">
        <v>16108</v>
      </c>
      <c r="B576" s="116" t="s">
        <v>16109</v>
      </c>
      <c r="C576" s="116" t="s">
        <v>11017</v>
      </c>
      <c r="D576" s="116" t="s">
        <v>352</v>
      </c>
      <c r="E576" s="116" t="s">
        <v>16177</v>
      </c>
      <c r="F576" s="116" t="s">
        <v>558</v>
      </c>
      <c r="G576" s="116" t="s">
        <v>21</v>
      </c>
      <c r="H576" s="116" t="s">
        <v>16178</v>
      </c>
      <c r="I576" s="116" t="s">
        <v>16213</v>
      </c>
      <c r="J576" s="116" t="s">
        <v>16214</v>
      </c>
      <c r="K576" s="116" t="s">
        <v>16217</v>
      </c>
      <c r="L576" s="116" t="s">
        <v>16218</v>
      </c>
      <c r="M576" s="116" t="s">
        <v>15300</v>
      </c>
      <c r="N576" s="117"/>
      <c r="O576" s="117"/>
      <c r="P576" s="117"/>
      <c r="Q576" s="117"/>
      <c r="R576" s="117"/>
      <c r="S576" s="117"/>
      <c r="T576" s="117"/>
      <c r="U576" s="117"/>
      <c r="V576" s="117"/>
      <c r="W576" s="117"/>
      <c r="X576" s="117"/>
      <c r="Y576" s="117"/>
      <c r="Z576" s="117"/>
      <c r="AA576" s="117">
        <v>164300</v>
      </c>
      <c r="AB576" s="117"/>
      <c r="AC576" s="117"/>
      <c r="AD576" s="117"/>
      <c r="AE576" s="117">
        <v>164300</v>
      </c>
      <c r="AF576" s="116" t="s">
        <v>11002</v>
      </c>
    </row>
    <row r="577" spans="1:32" hidden="1">
      <c r="A577" s="116" t="s">
        <v>16108</v>
      </c>
      <c r="B577" s="116" t="s">
        <v>16109</v>
      </c>
      <c r="C577" s="116" t="s">
        <v>11017</v>
      </c>
      <c r="D577" s="116" t="s">
        <v>352</v>
      </c>
      <c r="E577" s="116" t="s">
        <v>16177</v>
      </c>
      <c r="F577" s="116" t="s">
        <v>558</v>
      </c>
      <c r="G577" s="116" t="s">
        <v>21</v>
      </c>
      <c r="H577" s="116" t="s">
        <v>16178</v>
      </c>
      <c r="I577" s="116" t="s">
        <v>16213</v>
      </c>
      <c r="J577" s="116" t="s">
        <v>16214</v>
      </c>
      <c r="K577" s="116" t="s">
        <v>16219</v>
      </c>
      <c r="L577" s="116" t="s">
        <v>16220</v>
      </c>
      <c r="M577" s="116" t="s">
        <v>15300</v>
      </c>
      <c r="N577" s="117"/>
      <c r="O577" s="117"/>
      <c r="P577" s="117"/>
      <c r="Q577" s="117"/>
      <c r="R577" s="117"/>
      <c r="S577" s="117"/>
      <c r="T577" s="117"/>
      <c r="U577" s="117"/>
      <c r="V577" s="117"/>
      <c r="W577" s="117"/>
      <c r="X577" s="117"/>
      <c r="Y577" s="117"/>
      <c r="Z577" s="117"/>
      <c r="AA577" s="117">
        <v>324000</v>
      </c>
      <c r="AB577" s="117"/>
      <c r="AC577" s="117"/>
      <c r="AD577" s="117"/>
      <c r="AE577" s="117">
        <v>324000</v>
      </c>
      <c r="AF577" s="116" t="s">
        <v>11002</v>
      </c>
    </row>
    <row r="578" spans="1:32" hidden="1">
      <c r="A578" s="116" t="s">
        <v>16108</v>
      </c>
      <c r="B578" s="116" t="s">
        <v>16109</v>
      </c>
      <c r="C578" s="116" t="s">
        <v>11017</v>
      </c>
      <c r="D578" s="116" t="s">
        <v>352</v>
      </c>
      <c r="E578" s="116" t="s">
        <v>16177</v>
      </c>
      <c r="F578" s="116" t="s">
        <v>558</v>
      </c>
      <c r="G578" s="116" t="s">
        <v>21</v>
      </c>
      <c r="H578" s="116" t="s">
        <v>16178</v>
      </c>
      <c r="I578" s="116" t="s">
        <v>16213</v>
      </c>
      <c r="J578" s="116" t="s">
        <v>16214</v>
      </c>
      <c r="K578" s="116" t="s">
        <v>11001</v>
      </c>
      <c r="L578" s="116" t="s">
        <v>16221</v>
      </c>
      <c r="M578" s="116" t="s">
        <v>15300</v>
      </c>
      <c r="N578" s="117"/>
      <c r="O578" s="117"/>
      <c r="P578" s="117"/>
      <c r="Q578" s="117"/>
      <c r="R578" s="117"/>
      <c r="S578" s="117"/>
      <c r="T578" s="117"/>
      <c r="U578" s="117"/>
      <c r="V578" s="117"/>
      <c r="W578" s="117"/>
      <c r="X578" s="117"/>
      <c r="Y578" s="117"/>
      <c r="Z578" s="117"/>
      <c r="AA578" s="117">
        <v>605375</v>
      </c>
      <c r="AB578" s="117"/>
      <c r="AC578" s="117"/>
      <c r="AD578" s="117"/>
      <c r="AE578" s="117">
        <v>605375</v>
      </c>
      <c r="AF578" s="116" t="s">
        <v>11002</v>
      </c>
    </row>
    <row r="579" spans="1:32" hidden="1">
      <c r="A579" s="116" t="s">
        <v>16108</v>
      </c>
      <c r="B579" s="116" t="s">
        <v>16109</v>
      </c>
      <c r="C579" s="116" t="s">
        <v>11017</v>
      </c>
      <c r="D579" s="116" t="s">
        <v>352</v>
      </c>
      <c r="E579" s="116" t="s">
        <v>16177</v>
      </c>
      <c r="F579" s="116" t="s">
        <v>558</v>
      </c>
      <c r="G579" s="116" t="s">
        <v>21</v>
      </c>
      <c r="H579" s="116" t="s">
        <v>16178</v>
      </c>
      <c r="I579" s="116" t="s">
        <v>16213</v>
      </c>
      <c r="J579" s="116" t="s">
        <v>16214</v>
      </c>
      <c r="K579" s="116" t="s">
        <v>16222</v>
      </c>
      <c r="L579" s="116" t="s">
        <v>16223</v>
      </c>
      <c r="M579" s="116" t="s">
        <v>15300</v>
      </c>
      <c r="N579" s="117"/>
      <c r="O579" s="117"/>
      <c r="P579" s="117"/>
      <c r="Q579" s="117"/>
      <c r="R579" s="117"/>
      <c r="S579" s="117"/>
      <c r="T579" s="117"/>
      <c r="U579" s="117"/>
      <c r="V579" s="117"/>
      <c r="W579" s="117"/>
      <c r="X579" s="117"/>
      <c r="Y579" s="117"/>
      <c r="Z579" s="117"/>
      <c r="AA579" s="117">
        <v>379200</v>
      </c>
      <c r="AB579" s="117"/>
      <c r="AC579" s="117"/>
      <c r="AD579" s="117"/>
      <c r="AE579" s="117">
        <v>379200</v>
      </c>
      <c r="AF579" s="116" t="s">
        <v>11002</v>
      </c>
    </row>
    <row r="580" spans="1:32" hidden="1">
      <c r="A580" s="116" t="s">
        <v>16108</v>
      </c>
      <c r="B580" s="116" t="s">
        <v>16109</v>
      </c>
      <c r="C580" s="116" t="s">
        <v>11017</v>
      </c>
      <c r="D580" s="116" t="s">
        <v>352</v>
      </c>
      <c r="E580" s="116" t="s">
        <v>16177</v>
      </c>
      <c r="F580" s="116" t="s">
        <v>558</v>
      </c>
      <c r="G580" s="116" t="s">
        <v>21</v>
      </c>
      <c r="H580" s="116" t="s">
        <v>16178</v>
      </c>
      <c r="I580" s="116" t="s">
        <v>16213</v>
      </c>
      <c r="J580" s="116" t="s">
        <v>16214</v>
      </c>
      <c r="K580" s="116" t="s">
        <v>16224</v>
      </c>
      <c r="L580" s="116" t="s">
        <v>16225</v>
      </c>
      <c r="M580" s="116" t="s">
        <v>15300</v>
      </c>
      <c r="N580" s="117"/>
      <c r="O580" s="117"/>
      <c r="P580" s="117"/>
      <c r="Q580" s="117"/>
      <c r="R580" s="117"/>
      <c r="S580" s="117"/>
      <c r="T580" s="117"/>
      <c r="U580" s="117"/>
      <c r="V580" s="117"/>
      <c r="W580" s="117"/>
      <c r="X580" s="117"/>
      <c r="Y580" s="117"/>
      <c r="Z580" s="117"/>
      <c r="AA580" s="117">
        <v>585928</v>
      </c>
      <c r="AB580" s="117"/>
      <c r="AC580" s="117"/>
      <c r="AD580" s="117"/>
      <c r="AE580" s="117">
        <v>585928</v>
      </c>
      <c r="AF580" s="116" t="s">
        <v>11002</v>
      </c>
    </row>
    <row r="581" spans="1:32" hidden="1">
      <c r="A581" s="116" t="s">
        <v>16108</v>
      </c>
      <c r="B581" s="116" t="s">
        <v>16109</v>
      </c>
      <c r="C581" s="116" t="s">
        <v>11017</v>
      </c>
      <c r="D581" s="116" t="s">
        <v>352</v>
      </c>
      <c r="E581" s="116" t="s">
        <v>16177</v>
      </c>
      <c r="F581" s="116" t="s">
        <v>558</v>
      </c>
      <c r="G581" s="116" t="s">
        <v>21</v>
      </c>
      <c r="H581" s="116" t="s">
        <v>16178</v>
      </c>
      <c r="I581" s="116" t="s">
        <v>16213</v>
      </c>
      <c r="J581" s="116" t="s">
        <v>16214</v>
      </c>
      <c r="K581" s="116" t="s">
        <v>16226</v>
      </c>
      <c r="L581" s="116" t="s">
        <v>16227</v>
      </c>
      <c r="M581" s="116" t="s">
        <v>15300</v>
      </c>
      <c r="N581" s="117"/>
      <c r="O581" s="117"/>
      <c r="P581" s="117"/>
      <c r="Q581" s="117"/>
      <c r="R581" s="117"/>
      <c r="S581" s="117"/>
      <c r="T581" s="117"/>
      <c r="U581" s="117"/>
      <c r="V581" s="117"/>
      <c r="W581" s="117"/>
      <c r="X581" s="117"/>
      <c r="Y581" s="117"/>
      <c r="Z581" s="117"/>
      <c r="AA581" s="117">
        <v>9450</v>
      </c>
      <c r="AB581" s="117"/>
      <c r="AC581" s="117"/>
      <c r="AD581" s="117"/>
      <c r="AE581" s="117">
        <v>9450</v>
      </c>
      <c r="AF581" s="116" t="s">
        <v>11002</v>
      </c>
    </row>
    <row r="582" spans="1:32" hidden="1">
      <c r="A582" s="116" t="s">
        <v>16108</v>
      </c>
      <c r="B582" s="116" t="s">
        <v>16109</v>
      </c>
      <c r="C582" s="116" t="s">
        <v>11017</v>
      </c>
      <c r="D582" s="116" t="s">
        <v>352</v>
      </c>
      <c r="E582" s="116" t="s">
        <v>16177</v>
      </c>
      <c r="F582" s="116" t="s">
        <v>558</v>
      </c>
      <c r="G582" s="116" t="s">
        <v>21</v>
      </c>
      <c r="H582" s="116" t="s">
        <v>16178</v>
      </c>
      <c r="I582" s="116" t="s">
        <v>16213</v>
      </c>
      <c r="J582" s="116" t="s">
        <v>16214</v>
      </c>
      <c r="K582" s="116" t="s">
        <v>11002</v>
      </c>
      <c r="L582" s="116" t="s">
        <v>16228</v>
      </c>
      <c r="M582" s="116" t="s">
        <v>15300</v>
      </c>
      <c r="N582" s="117"/>
      <c r="O582" s="117"/>
      <c r="P582" s="117"/>
      <c r="Q582" s="117"/>
      <c r="R582" s="117"/>
      <c r="S582" s="117"/>
      <c r="T582" s="117"/>
      <c r="U582" s="117"/>
      <c r="V582" s="117"/>
      <c r="W582" s="117"/>
      <c r="X582" s="117"/>
      <c r="Y582" s="117"/>
      <c r="Z582" s="117"/>
      <c r="AA582" s="117">
        <v>8423</v>
      </c>
      <c r="AB582" s="117"/>
      <c r="AC582" s="117"/>
      <c r="AD582" s="117"/>
      <c r="AE582" s="117">
        <v>8423</v>
      </c>
      <c r="AF582" s="116" t="s">
        <v>11002</v>
      </c>
    </row>
    <row r="583" spans="1:32" hidden="1">
      <c r="A583" s="116" t="s">
        <v>16108</v>
      </c>
      <c r="B583" s="116" t="s">
        <v>16109</v>
      </c>
      <c r="C583" s="116" t="s">
        <v>11017</v>
      </c>
      <c r="D583" s="116" t="s">
        <v>352</v>
      </c>
      <c r="E583" s="116" t="s">
        <v>16177</v>
      </c>
      <c r="F583" s="116" t="s">
        <v>558</v>
      </c>
      <c r="G583" s="116" t="s">
        <v>21</v>
      </c>
      <c r="H583" s="116" t="s">
        <v>16178</v>
      </c>
      <c r="I583" s="116" t="s">
        <v>16213</v>
      </c>
      <c r="J583" s="116" t="s">
        <v>16214</v>
      </c>
      <c r="K583" s="116" t="s">
        <v>33</v>
      </c>
      <c r="L583" s="116" t="s">
        <v>16229</v>
      </c>
      <c r="M583" s="116" t="s">
        <v>15300</v>
      </c>
      <c r="N583" s="117"/>
      <c r="O583" s="117"/>
      <c r="P583" s="117"/>
      <c r="Q583" s="117"/>
      <c r="R583" s="117"/>
      <c r="S583" s="117"/>
      <c r="T583" s="117"/>
      <c r="U583" s="117"/>
      <c r="V583" s="117"/>
      <c r="W583" s="117"/>
      <c r="X583" s="117"/>
      <c r="Y583" s="117"/>
      <c r="Z583" s="117"/>
      <c r="AA583" s="117">
        <v>178224</v>
      </c>
      <c r="AB583" s="117"/>
      <c r="AC583" s="117"/>
      <c r="AD583" s="117"/>
      <c r="AE583" s="117">
        <v>178224</v>
      </c>
      <c r="AF583" s="116" t="s">
        <v>11002</v>
      </c>
    </row>
    <row r="584" spans="1:32" hidden="1">
      <c r="A584" s="116" t="s">
        <v>16108</v>
      </c>
      <c r="B584" s="116" t="s">
        <v>16109</v>
      </c>
      <c r="C584" s="116" t="s">
        <v>11017</v>
      </c>
      <c r="D584" s="116" t="s">
        <v>352</v>
      </c>
      <c r="E584" s="116" t="s">
        <v>16177</v>
      </c>
      <c r="F584" s="116" t="s">
        <v>558</v>
      </c>
      <c r="G584" s="116" t="s">
        <v>21</v>
      </c>
      <c r="H584" s="116" t="s">
        <v>16178</v>
      </c>
      <c r="I584" s="116" t="s">
        <v>16213</v>
      </c>
      <c r="J584" s="116" t="s">
        <v>16214</v>
      </c>
      <c r="K584" s="116" t="s">
        <v>101</v>
      </c>
      <c r="L584" s="116" t="s">
        <v>16230</v>
      </c>
      <c r="M584" s="116" t="s">
        <v>15300</v>
      </c>
      <c r="N584" s="117"/>
      <c r="O584" s="117"/>
      <c r="P584" s="117"/>
      <c r="Q584" s="117"/>
      <c r="R584" s="117"/>
      <c r="S584" s="117"/>
      <c r="T584" s="117"/>
      <c r="U584" s="117"/>
      <c r="V584" s="117"/>
      <c r="W584" s="117"/>
      <c r="X584" s="117"/>
      <c r="Y584" s="117"/>
      <c r="Z584" s="117"/>
      <c r="AA584" s="117">
        <v>103489</v>
      </c>
      <c r="AB584" s="117"/>
      <c r="AC584" s="117"/>
      <c r="AD584" s="117"/>
      <c r="AE584" s="117">
        <v>103489</v>
      </c>
      <c r="AF584" s="116" t="s">
        <v>11002</v>
      </c>
    </row>
    <row r="585" spans="1:32" hidden="1">
      <c r="A585" s="116" t="s">
        <v>16108</v>
      </c>
      <c r="B585" s="116" t="s">
        <v>16109</v>
      </c>
      <c r="C585" s="116" t="s">
        <v>11017</v>
      </c>
      <c r="D585" s="116" t="s">
        <v>352</v>
      </c>
      <c r="E585" s="116" t="s">
        <v>16177</v>
      </c>
      <c r="F585" s="116" t="s">
        <v>558</v>
      </c>
      <c r="G585" s="116" t="s">
        <v>21</v>
      </c>
      <c r="H585" s="116" t="s">
        <v>16178</v>
      </c>
      <c r="I585" s="116" t="s">
        <v>16213</v>
      </c>
      <c r="J585" s="116" t="s">
        <v>16214</v>
      </c>
      <c r="K585" s="116" t="s">
        <v>116</v>
      </c>
      <c r="L585" s="116" t="s">
        <v>16231</v>
      </c>
      <c r="M585" s="116" t="s">
        <v>15300</v>
      </c>
      <c r="N585" s="117"/>
      <c r="O585" s="117"/>
      <c r="P585" s="117"/>
      <c r="Q585" s="117"/>
      <c r="R585" s="117"/>
      <c r="S585" s="117"/>
      <c r="T585" s="117"/>
      <c r="U585" s="117"/>
      <c r="V585" s="117"/>
      <c r="W585" s="117"/>
      <c r="X585" s="117"/>
      <c r="Y585" s="117"/>
      <c r="Z585" s="117"/>
      <c r="AA585" s="117">
        <v>12100</v>
      </c>
      <c r="AB585" s="117"/>
      <c r="AC585" s="117"/>
      <c r="AD585" s="117"/>
      <c r="AE585" s="117">
        <v>12100</v>
      </c>
      <c r="AF585" s="116" t="s">
        <v>11002</v>
      </c>
    </row>
    <row r="586" spans="1:32" hidden="1">
      <c r="A586" s="116" t="s">
        <v>16232</v>
      </c>
      <c r="B586" s="116" t="s">
        <v>16233</v>
      </c>
      <c r="C586" s="116" t="s">
        <v>11017</v>
      </c>
      <c r="D586" s="116" t="s">
        <v>21</v>
      </c>
      <c r="E586" s="116" t="s">
        <v>16234</v>
      </c>
      <c r="F586" s="116" t="s">
        <v>17</v>
      </c>
      <c r="G586" s="116" t="s">
        <v>21</v>
      </c>
      <c r="H586" s="116" t="s">
        <v>16111</v>
      </c>
      <c r="I586" s="116" t="s">
        <v>16112</v>
      </c>
      <c r="J586" s="116" t="s">
        <v>16113</v>
      </c>
      <c r="K586" s="116" t="s">
        <v>16116</v>
      </c>
      <c r="L586" s="116" t="s">
        <v>16141</v>
      </c>
      <c r="M586" s="116" t="s">
        <v>15279</v>
      </c>
      <c r="N586" s="117"/>
      <c r="O586" s="117">
        <v>3364835</v>
      </c>
      <c r="P586" s="117"/>
      <c r="Q586" s="117"/>
      <c r="R586" s="117"/>
      <c r="S586" s="117">
        <v>3364835</v>
      </c>
      <c r="T586" s="117"/>
      <c r="U586" s="117"/>
      <c r="V586" s="117"/>
      <c r="W586" s="117"/>
      <c r="X586" s="117"/>
      <c r="Y586" s="117"/>
      <c r="Z586" s="117"/>
      <c r="AA586" s="117"/>
      <c r="AB586" s="117"/>
      <c r="AC586" s="117"/>
      <c r="AD586" s="117"/>
      <c r="AE586" s="117"/>
      <c r="AF586" s="116" t="s">
        <v>11002</v>
      </c>
    </row>
    <row r="587" spans="1:32" hidden="1">
      <c r="A587" s="116" t="s">
        <v>16232</v>
      </c>
      <c r="B587" s="116" t="s">
        <v>16233</v>
      </c>
      <c r="C587" s="116" t="s">
        <v>11017</v>
      </c>
      <c r="D587" s="116" t="s">
        <v>21</v>
      </c>
      <c r="E587" s="116" t="s">
        <v>16234</v>
      </c>
      <c r="F587" s="116" t="s">
        <v>33</v>
      </c>
      <c r="G587" s="116" t="s">
        <v>21</v>
      </c>
      <c r="H587" s="116" t="s">
        <v>16111</v>
      </c>
      <c r="I587" s="116" t="s">
        <v>16112</v>
      </c>
      <c r="J587" s="116" t="s">
        <v>16113</v>
      </c>
      <c r="K587" s="116" t="s">
        <v>15297</v>
      </c>
      <c r="L587" s="116" t="s">
        <v>15298</v>
      </c>
      <c r="M587" s="116" t="s">
        <v>15279</v>
      </c>
      <c r="N587" s="117"/>
      <c r="O587" s="117">
        <v>6215939</v>
      </c>
      <c r="P587" s="117"/>
      <c r="Q587" s="117"/>
      <c r="R587" s="117"/>
      <c r="S587" s="117">
        <v>6215939</v>
      </c>
      <c r="T587" s="117"/>
      <c r="U587" s="117"/>
      <c r="V587" s="117"/>
      <c r="W587" s="117"/>
      <c r="X587" s="117"/>
      <c r="Y587" s="117"/>
      <c r="Z587" s="117"/>
      <c r="AA587" s="117"/>
      <c r="AB587" s="117"/>
      <c r="AC587" s="117"/>
      <c r="AD587" s="117"/>
      <c r="AE587" s="117"/>
      <c r="AF587" s="116" t="s">
        <v>11002</v>
      </c>
    </row>
    <row r="588" spans="1:32" hidden="1">
      <c r="A588" s="116" t="s">
        <v>16232</v>
      </c>
      <c r="B588" s="116" t="s">
        <v>16233</v>
      </c>
      <c r="C588" s="116" t="s">
        <v>11017</v>
      </c>
      <c r="D588" s="116" t="s">
        <v>21</v>
      </c>
      <c r="E588" s="116" t="s">
        <v>16234</v>
      </c>
      <c r="F588" s="116" t="s">
        <v>33</v>
      </c>
      <c r="G588" s="116" t="s">
        <v>21</v>
      </c>
      <c r="H588" s="116" t="s">
        <v>16111</v>
      </c>
      <c r="I588" s="116" t="s">
        <v>16112</v>
      </c>
      <c r="J588" s="116" t="s">
        <v>16113</v>
      </c>
      <c r="K588" s="116" t="s">
        <v>15297</v>
      </c>
      <c r="L588" s="116" t="s">
        <v>15303</v>
      </c>
      <c r="M588" s="116" t="s">
        <v>15300</v>
      </c>
      <c r="N588" s="117"/>
      <c r="O588" s="117">
        <v>1183076</v>
      </c>
      <c r="P588" s="117"/>
      <c r="Q588" s="117"/>
      <c r="R588" s="117"/>
      <c r="S588" s="117">
        <v>1183076</v>
      </c>
      <c r="T588" s="117"/>
      <c r="U588" s="117"/>
      <c r="V588" s="117"/>
      <c r="W588" s="117"/>
      <c r="X588" s="117"/>
      <c r="Y588" s="117"/>
      <c r="Z588" s="117"/>
      <c r="AA588" s="117"/>
      <c r="AB588" s="117"/>
      <c r="AC588" s="117"/>
      <c r="AD588" s="117"/>
      <c r="AE588" s="117"/>
      <c r="AF588" s="116" t="s">
        <v>11002</v>
      </c>
    </row>
    <row r="589" spans="1:32" hidden="1">
      <c r="A589" s="116" t="s">
        <v>16232</v>
      </c>
      <c r="B589" s="116" t="s">
        <v>16233</v>
      </c>
      <c r="C589" s="116" t="s">
        <v>11017</v>
      </c>
      <c r="D589" s="116" t="s">
        <v>21</v>
      </c>
      <c r="E589" s="116" t="s">
        <v>16234</v>
      </c>
      <c r="F589" s="116" t="s">
        <v>33</v>
      </c>
      <c r="G589" s="116" t="s">
        <v>21</v>
      </c>
      <c r="H589" s="116" t="s">
        <v>16111</v>
      </c>
      <c r="I589" s="116" t="s">
        <v>16112</v>
      </c>
      <c r="J589" s="116" t="s">
        <v>16113</v>
      </c>
      <c r="K589" s="116" t="s">
        <v>15297</v>
      </c>
      <c r="L589" s="116" t="s">
        <v>15859</v>
      </c>
      <c r="M589" s="116" t="s">
        <v>15300</v>
      </c>
      <c r="N589" s="117"/>
      <c r="O589" s="117">
        <v>1177171</v>
      </c>
      <c r="P589" s="117"/>
      <c r="Q589" s="117"/>
      <c r="R589" s="117"/>
      <c r="S589" s="117">
        <v>1177171</v>
      </c>
      <c r="T589" s="117"/>
      <c r="U589" s="117"/>
      <c r="V589" s="117"/>
      <c r="W589" s="117"/>
      <c r="X589" s="117"/>
      <c r="Y589" s="117"/>
      <c r="Z589" s="117"/>
      <c r="AA589" s="117"/>
      <c r="AB589" s="117"/>
      <c r="AC589" s="117"/>
      <c r="AD589" s="117"/>
      <c r="AE589" s="117"/>
      <c r="AF589" s="116" t="s">
        <v>11002</v>
      </c>
    </row>
    <row r="590" spans="1:32" hidden="1">
      <c r="A590" s="116" t="s">
        <v>16232</v>
      </c>
      <c r="B590" s="116" t="s">
        <v>16233</v>
      </c>
      <c r="C590" s="116" t="s">
        <v>11017</v>
      </c>
      <c r="D590" s="116" t="s">
        <v>21</v>
      </c>
      <c r="E590" s="116" t="s">
        <v>16234</v>
      </c>
      <c r="F590" s="116" t="s">
        <v>33</v>
      </c>
      <c r="G590" s="116" t="s">
        <v>21</v>
      </c>
      <c r="H590" s="116" t="s">
        <v>16111</v>
      </c>
      <c r="I590" s="116" t="s">
        <v>16112</v>
      </c>
      <c r="J590" s="116" t="s">
        <v>16113</v>
      </c>
      <c r="K590" s="116" t="s">
        <v>15297</v>
      </c>
      <c r="L590" s="116" t="s">
        <v>15866</v>
      </c>
      <c r="M590" s="116" t="s">
        <v>15300</v>
      </c>
      <c r="N590" s="117"/>
      <c r="O590" s="117">
        <v>1330702</v>
      </c>
      <c r="P590" s="117"/>
      <c r="Q590" s="117"/>
      <c r="R590" s="117"/>
      <c r="S590" s="117">
        <v>1330702</v>
      </c>
      <c r="T590" s="117"/>
      <c r="U590" s="117"/>
      <c r="V590" s="117"/>
      <c r="W590" s="117"/>
      <c r="X590" s="117"/>
      <c r="Y590" s="117"/>
      <c r="Z590" s="117"/>
      <c r="AA590" s="117"/>
      <c r="AB590" s="117"/>
      <c r="AC590" s="117"/>
      <c r="AD590" s="117"/>
      <c r="AE590" s="117"/>
      <c r="AF590" s="116" t="s">
        <v>11002</v>
      </c>
    </row>
    <row r="591" spans="1:32" hidden="1">
      <c r="A591" s="116" t="s">
        <v>16232</v>
      </c>
      <c r="B591" s="116" t="s">
        <v>16233</v>
      </c>
      <c r="C591" s="116" t="s">
        <v>11017</v>
      </c>
      <c r="D591" s="116" t="s">
        <v>21</v>
      </c>
      <c r="E591" s="116" t="s">
        <v>16234</v>
      </c>
      <c r="F591" s="116" t="s">
        <v>33</v>
      </c>
      <c r="G591" s="116" t="s">
        <v>21</v>
      </c>
      <c r="H591" s="116" t="s">
        <v>16111</v>
      </c>
      <c r="I591" s="116" t="s">
        <v>16112</v>
      </c>
      <c r="J591" s="116" t="s">
        <v>16113</v>
      </c>
      <c r="K591" s="116" t="s">
        <v>15297</v>
      </c>
      <c r="L591" s="116" t="s">
        <v>15867</v>
      </c>
      <c r="M591" s="116" t="s">
        <v>15300</v>
      </c>
      <c r="N591" s="117"/>
      <c r="O591" s="117">
        <v>228979</v>
      </c>
      <c r="P591" s="117"/>
      <c r="Q591" s="117"/>
      <c r="R591" s="117"/>
      <c r="S591" s="117">
        <v>228979</v>
      </c>
      <c r="T591" s="117"/>
      <c r="U591" s="117"/>
      <c r="V591" s="117"/>
      <c r="W591" s="117"/>
      <c r="X591" s="117"/>
      <c r="Y591" s="117"/>
      <c r="Z591" s="117"/>
      <c r="AA591" s="117"/>
      <c r="AB591" s="117"/>
      <c r="AC591" s="117"/>
      <c r="AD591" s="117"/>
      <c r="AE591" s="117"/>
      <c r="AF591" s="116" t="s">
        <v>11002</v>
      </c>
    </row>
    <row r="592" spans="1:32" hidden="1">
      <c r="A592" s="116" t="s">
        <v>16232</v>
      </c>
      <c r="B592" s="116" t="s">
        <v>16233</v>
      </c>
      <c r="C592" s="116" t="s">
        <v>11017</v>
      </c>
      <c r="D592" s="116" t="s">
        <v>21</v>
      </c>
      <c r="E592" s="116" t="s">
        <v>16234</v>
      </c>
      <c r="F592" s="116" t="s">
        <v>33</v>
      </c>
      <c r="G592" s="116" t="s">
        <v>21</v>
      </c>
      <c r="H592" s="116" t="s">
        <v>16111</v>
      </c>
      <c r="I592" s="116" t="s">
        <v>16112</v>
      </c>
      <c r="J592" s="116" t="s">
        <v>16113</v>
      </c>
      <c r="K592" s="116" t="s">
        <v>15297</v>
      </c>
      <c r="L592" s="116" t="s">
        <v>16235</v>
      </c>
      <c r="M592" s="116" t="s">
        <v>15300</v>
      </c>
      <c r="N592" s="117"/>
      <c r="O592" s="117">
        <v>149669</v>
      </c>
      <c r="P592" s="117"/>
      <c r="Q592" s="117"/>
      <c r="R592" s="117"/>
      <c r="S592" s="117">
        <v>149669</v>
      </c>
      <c r="T592" s="117"/>
      <c r="U592" s="117"/>
      <c r="V592" s="117"/>
      <c r="W592" s="117"/>
      <c r="X592" s="117"/>
      <c r="Y592" s="117"/>
      <c r="Z592" s="117"/>
      <c r="AA592" s="117"/>
      <c r="AB592" s="117"/>
      <c r="AC592" s="117"/>
      <c r="AD592" s="117"/>
      <c r="AE592" s="117"/>
      <c r="AF592" s="116" t="s">
        <v>11002</v>
      </c>
    </row>
    <row r="593" spans="1:32" hidden="1">
      <c r="A593" s="116" t="s">
        <v>16232</v>
      </c>
      <c r="B593" s="116" t="s">
        <v>16233</v>
      </c>
      <c r="C593" s="116" t="s">
        <v>11017</v>
      </c>
      <c r="D593" s="116" t="s">
        <v>21</v>
      </c>
      <c r="E593" s="116" t="s">
        <v>16234</v>
      </c>
      <c r="F593" s="116" t="s">
        <v>33</v>
      </c>
      <c r="G593" s="116" t="s">
        <v>21</v>
      </c>
      <c r="H593" s="116" t="s">
        <v>16111</v>
      </c>
      <c r="I593" s="116" t="s">
        <v>16112</v>
      </c>
      <c r="J593" s="116" t="s">
        <v>16113</v>
      </c>
      <c r="K593" s="116" t="s">
        <v>15297</v>
      </c>
      <c r="L593" s="116" t="s">
        <v>16236</v>
      </c>
      <c r="M593" s="116" t="s">
        <v>15300</v>
      </c>
      <c r="N593" s="117"/>
      <c r="O593" s="117">
        <v>10842</v>
      </c>
      <c r="P593" s="117"/>
      <c r="Q593" s="117"/>
      <c r="R593" s="117"/>
      <c r="S593" s="117">
        <v>10842</v>
      </c>
      <c r="T593" s="117"/>
      <c r="U593" s="117"/>
      <c r="V593" s="117"/>
      <c r="W593" s="117"/>
      <c r="X593" s="117"/>
      <c r="Y593" s="117"/>
      <c r="Z593" s="117"/>
      <c r="AA593" s="117"/>
      <c r="AB593" s="117"/>
      <c r="AC593" s="117"/>
      <c r="AD593" s="117"/>
      <c r="AE593" s="117"/>
      <c r="AF593" s="116" t="s">
        <v>11002</v>
      </c>
    </row>
    <row r="594" spans="1:32" hidden="1">
      <c r="A594" s="116" t="s">
        <v>16232</v>
      </c>
      <c r="B594" s="116" t="s">
        <v>16233</v>
      </c>
      <c r="C594" s="116" t="s">
        <v>11017</v>
      </c>
      <c r="D594" s="116" t="s">
        <v>21</v>
      </c>
      <c r="E594" s="116" t="s">
        <v>16234</v>
      </c>
      <c r="F594" s="116" t="s">
        <v>33</v>
      </c>
      <c r="G594" s="116" t="s">
        <v>21</v>
      </c>
      <c r="H594" s="116" t="s">
        <v>16111</v>
      </c>
      <c r="I594" s="116" t="s">
        <v>16112</v>
      </c>
      <c r="J594" s="116" t="s">
        <v>16113</v>
      </c>
      <c r="K594" s="116" t="s">
        <v>15297</v>
      </c>
      <c r="L594" s="116" t="s">
        <v>16237</v>
      </c>
      <c r="M594" s="116" t="s">
        <v>15300</v>
      </c>
      <c r="N594" s="117"/>
      <c r="O594" s="117">
        <v>8491</v>
      </c>
      <c r="P594" s="117"/>
      <c r="Q594" s="117"/>
      <c r="R594" s="117"/>
      <c r="S594" s="117">
        <v>8491</v>
      </c>
      <c r="T594" s="117"/>
      <c r="U594" s="117"/>
      <c r="V594" s="117"/>
      <c r="W594" s="117"/>
      <c r="X594" s="117"/>
      <c r="Y594" s="117"/>
      <c r="Z594" s="117"/>
      <c r="AA594" s="117"/>
      <c r="AB594" s="117"/>
      <c r="AC594" s="117"/>
      <c r="AD594" s="117"/>
      <c r="AE594" s="117"/>
      <c r="AF594" s="116" t="s">
        <v>11002</v>
      </c>
    </row>
    <row r="595" spans="1:32" hidden="1">
      <c r="A595" s="116" t="s">
        <v>16232</v>
      </c>
      <c r="B595" s="116" t="s">
        <v>16233</v>
      </c>
      <c r="C595" s="116" t="s">
        <v>11017</v>
      </c>
      <c r="D595" s="116" t="s">
        <v>21</v>
      </c>
      <c r="E595" s="116" t="s">
        <v>16234</v>
      </c>
      <c r="F595" s="116" t="s">
        <v>33</v>
      </c>
      <c r="G595" s="116" t="s">
        <v>21</v>
      </c>
      <c r="H595" s="116" t="s">
        <v>16111</v>
      </c>
      <c r="I595" s="116" t="s">
        <v>16112</v>
      </c>
      <c r="J595" s="116" t="s">
        <v>16113</v>
      </c>
      <c r="K595" s="116" t="s">
        <v>15297</v>
      </c>
      <c r="L595" s="116" t="s">
        <v>16238</v>
      </c>
      <c r="M595" s="116" t="s">
        <v>15300</v>
      </c>
      <c r="N595" s="117"/>
      <c r="O595" s="117">
        <v>672</v>
      </c>
      <c r="P595" s="117"/>
      <c r="Q595" s="117"/>
      <c r="R595" s="117"/>
      <c r="S595" s="117">
        <v>672</v>
      </c>
      <c r="T595" s="117"/>
      <c r="U595" s="117"/>
      <c r="V595" s="117"/>
      <c r="W595" s="117"/>
      <c r="X595" s="117"/>
      <c r="Y595" s="117"/>
      <c r="Z595" s="117"/>
      <c r="AA595" s="117"/>
      <c r="AB595" s="117"/>
      <c r="AC595" s="117"/>
      <c r="AD595" s="117"/>
      <c r="AE595" s="117"/>
      <c r="AF595" s="116" t="s">
        <v>11002</v>
      </c>
    </row>
    <row r="596" spans="1:32" hidden="1">
      <c r="A596" s="116" t="s">
        <v>16232</v>
      </c>
      <c r="B596" s="116" t="s">
        <v>16233</v>
      </c>
      <c r="C596" s="116" t="s">
        <v>11017</v>
      </c>
      <c r="D596" s="116" t="s">
        <v>21</v>
      </c>
      <c r="E596" s="116" t="s">
        <v>16234</v>
      </c>
      <c r="F596" s="116" t="s">
        <v>33</v>
      </c>
      <c r="G596" s="116" t="s">
        <v>21</v>
      </c>
      <c r="H596" s="116" t="s">
        <v>16111</v>
      </c>
      <c r="I596" s="116" t="s">
        <v>16112</v>
      </c>
      <c r="J596" s="116" t="s">
        <v>16113</v>
      </c>
      <c r="K596" s="116" t="s">
        <v>15297</v>
      </c>
      <c r="L596" s="116" t="s">
        <v>16239</v>
      </c>
      <c r="M596" s="116" t="s">
        <v>15300</v>
      </c>
      <c r="N596" s="117"/>
      <c r="O596" s="117">
        <v>667</v>
      </c>
      <c r="P596" s="117"/>
      <c r="Q596" s="117"/>
      <c r="R596" s="117"/>
      <c r="S596" s="117">
        <v>667</v>
      </c>
      <c r="T596" s="117"/>
      <c r="U596" s="117"/>
      <c r="V596" s="117"/>
      <c r="W596" s="117"/>
      <c r="X596" s="117"/>
      <c r="Y596" s="117"/>
      <c r="Z596" s="117"/>
      <c r="AA596" s="117"/>
      <c r="AB596" s="117"/>
      <c r="AC596" s="117"/>
      <c r="AD596" s="117"/>
      <c r="AE596" s="117"/>
      <c r="AF596" s="116" t="s">
        <v>11002</v>
      </c>
    </row>
    <row r="597" spans="1:32" hidden="1">
      <c r="A597" s="116" t="s">
        <v>16232</v>
      </c>
      <c r="B597" s="116" t="s">
        <v>16233</v>
      </c>
      <c r="C597" s="116" t="s">
        <v>11017</v>
      </c>
      <c r="D597" s="116" t="s">
        <v>21</v>
      </c>
      <c r="E597" s="116" t="s">
        <v>16234</v>
      </c>
      <c r="F597" s="116" t="s">
        <v>33</v>
      </c>
      <c r="G597" s="116" t="s">
        <v>21</v>
      </c>
      <c r="H597" s="116" t="s">
        <v>16111</v>
      </c>
      <c r="I597" s="116" t="s">
        <v>16112</v>
      </c>
      <c r="J597" s="116" t="s">
        <v>16113</v>
      </c>
      <c r="K597" s="116" t="s">
        <v>15297</v>
      </c>
      <c r="L597" s="116" t="s">
        <v>16240</v>
      </c>
      <c r="M597" s="116" t="s">
        <v>15300</v>
      </c>
      <c r="N597" s="117"/>
      <c r="O597" s="117">
        <v>2125670</v>
      </c>
      <c r="P597" s="117"/>
      <c r="Q597" s="117"/>
      <c r="R597" s="117"/>
      <c r="S597" s="117">
        <v>2125670</v>
      </c>
      <c r="T597" s="117"/>
      <c r="U597" s="117"/>
      <c r="V597" s="117"/>
      <c r="W597" s="117"/>
      <c r="X597" s="117"/>
      <c r="Y597" s="117"/>
      <c r="Z597" s="117"/>
      <c r="AA597" s="117"/>
      <c r="AB597" s="117"/>
      <c r="AC597" s="117"/>
      <c r="AD597" s="117"/>
      <c r="AE597" s="117"/>
      <c r="AF597" s="116" t="s">
        <v>11002</v>
      </c>
    </row>
    <row r="598" spans="1:32" hidden="1">
      <c r="A598" s="116" t="s">
        <v>16241</v>
      </c>
      <c r="B598" s="116" t="s">
        <v>16242</v>
      </c>
      <c r="C598" s="116" t="s">
        <v>11017</v>
      </c>
      <c r="D598" s="116" t="s">
        <v>21</v>
      </c>
      <c r="E598" s="116" t="s">
        <v>16243</v>
      </c>
      <c r="F598" s="116" t="s">
        <v>17</v>
      </c>
      <c r="G598" s="116" t="s">
        <v>21</v>
      </c>
      <c r="H598" s="116" t="s">
        <v>16244</v>
      </c>
      <c r="I598" s="116" t="s">
        <v>16245</v>
      </c>
      <c r="J598" s="116" t="s">
        <v>16246</v>
      </c>
      <c r="K598" s="116" t="s">
        <v>10999</v>
      </c>
      <c r="L598" s="116" t="s">
        <v>15278</v>
      </c>
      <c r="M598" s="116" t="s">
        <v>15279</v>
      </c>
      <c r="N598" s="117"/>
      <c r="O598" s="117"/>
      <c r="P598" s="117"/>
      <c r="Q598" s="117"/>
      <c r="R598" s="117"/>
      <c r="S598" s="117"/>
      <c r="T598" s="117"/>
      <c r="U598" s="117"/>
      <c r="V598" s="117"/>
      <c r="W598" s="117">
        <v>2541800</v>
      </c>
      <c r="X598" s="117"/>
      <c r="Y598" s="117">
        <v>2541800</v>
      </c>
      <c r="Z598" s="117"/>
      <c r="AA598" s="117"/>
      <c r="AB598" s="117"/>
      <c r="AC598" s="117"/>
      <c r="AD598" s="117"/>
      <c r="AE598" s="117"/>
      <c r="AF598" s="116" t="s">
        <v>11002</v>
      </c>
    </row>
    <row r="599" spans="1:32" hidden="1">
      <c r="A599" s="116" t="s">
        <v>16241</v>
      </c>
      <c r="B599" s="116" t="s">
        <v>16242</v>
      </c>
      <c r="C599" s="116" t="s">
        <v>11017</v>
      </c>
      <c r="D599" s="116" t="s">
        <v>21</v>
      </c>
      <c r="E599" s="116" t="s">
        <v>16243</v>
      </c>
      <c r="F599" s="116" t="s">
        <v>33</v>
      </c>
      <c r="G599" s="116" t="s">
        <v>21</v>
      </c>
      <c r="H599" s="116" t="s">
        <v>16244</v>
      </c>
      <c r="I599" s="116" t="s">
        <v>16247</v>
      </c>
      <c r="J599" s="116" t="s">
        <v>16146</v>
      </c>
      <c r="K599" s="116" t="s">
        <v>10999</v>
      </c>
      <c r="L599" s="116" t="s">
        <v>15278</v>
      </c>
      <c r="M599" s="116" t="s">
        <v>15279</v>
      </c>
      <c r="N599" s="117"/>
      <c r="O599" s="117"/>
      <c r="P599" s="117"/>
      <c r="Q599" s="117"/>
      <c r="R599" s="117"/>
      <c r="S599" s="117"/>
      <c r="T599" s="117"/>
      <c r="U599" s="117"/>
      <c r="V599" s="117"/>
      <c r="W599" s="117">
        <v>1995200</v>
      </c>
      <c r="X599" s="117"/>
      <c r="Y599" s="117">
        <v>1995200</v>
      </c>
      <c r="Z599" s="117"/>
      <c r="AA599" s="117"/>
      <c r="AB599" s="117"/>
      <c r="AC599" s="117"/>
      <c r="AD599" s="117"/>
      <c r="AE599" s="117"/>
      <c r="AF599" s="116" t="s">
        <v>11002</v>
      </c>
    </row>
    <row r="600" spans="1:32" hidden="1">
      <c r="A600" s="116" t="s">
        <v>16248</v>
      </c>
      <c r="B600" s="116" t="s">
        <v>16249</v>
      </c>
      <c r="C600" s="116" t="s">
        <v>11017</v>
      </c>
      <c r="D600" s="116" t="s">
        <v>21</v>
      </c>
      <c r="E600" s="116" t="s">
        <v>16250</v>
      </c>
      <c r="F600" s="116" t="s">
        <v>17</v>
      </c>
      <c r="G600" s="116" t="s">
        <v>21</v>
      </c>
      <c r="H600" s="116" t="s">
        <v>16251</v>
      </c>
      <c r="I600" s="116" t="s">
        <v>16252</v>
      </c>
      <c r="J600" s="116" t="s">
        <v>16253</v>
      </c>
      <c r="K600" s="116" t="s">
        <v>10999</v>
      </c>
      <c r="L600" s="116" t="s">
        <v>15278</v>
      </c>
      <c r="M600" s="116" t="s">
        <v>15279</v>
      </c>
      <c r="N600" s="117"/>
      <c r="O600" s="117">
        <v>20840</v>
      </c>
      <c r="P600" s="117"/>
      <c r="Q600" s="117"/>
      <c r="R600" s="117"/>
      <c r="S600" s="117">
        <v>20840</v>
      </c>
      <c r="T600" s="117"/>
      <c r="U600" s="117">
        <v>9978</v>
      </c>
      <c r="V600" s="117"/>
      <c r="W600" s="117"/>
      <c r="X600" s="117"/>
      <c r="Y600" s="117">
        <v>9978</v>
      </c>
      <c r="Z600" s="117"/>
      <c r="AA600" s="117">
        <v>22668</v>
      </c>
      <c r="AB600" s="117"/>
      <c r="AC600" s="117"/>
      <c r="AD600" s="117"/>
      <c r="AE600" s="117">
        <v>22668</v>
      </c>
      <c r="AF600" s="116" t="s">
        <v>11002</v>
      </c>
    </row>
    <row r="601" spans="1:32" hidden="1">
      <c r="A601" s="116" t="s">
        <v>16248</v>
      </c>
      <c r="B601" s="116" t="s">
        <v>16249</v>
      </c>
      <c r="C601" s="116" t="s">
        <v>11017</v>
      </c>
      <c r="D601" s="116" t="s">
        <v>21</v>
      </c>
      <c r="E601" s="116" t="s">
        <v>16250</v>
      </c>
      <c r="F601" s="116" t="s">
        <v>33</v>
      </c>
      <c r="G601" s="116" t="s">
        <v>44</v>
      </c>
      <c r="H601" s="116" t="s">
        <v>15809</v>
      </c>
      <c r="I601" s="116" t="s">
        <v>16254</v>
      </c>
      <c r="J601" s="116" t="s">
        <v>16255</v>
      </c>
      <c r="K601" s="116" t="s">
        <v>10999</v>
      </c>
      <c r="L601" s="116" t="s">
        <v>15278</v>
      </c>
      <c r="M601" s="116" t="s">
        <v>15279</v>
      </c>
      <c r="N601" s="117"/>
      <c r="O601" s="117">
        <v>77592</v>
      </c>
      <c r="P601" s="117"/>
      <c r="Q601" s="117"/>
      <c r="R601" s="117"/>
      <c r="S601" s="117">
        <v>77592</v>
      </c>
      <c r="T601" s="117"/>
      <c r="U601" s="117">
        <v>62004</v>
      </c>
      <c r="V601" s="117"/>
      <c r="W601" s="117"/>
      <c r="X601" s="117"/>
      <c r="Y601" s="117">
        <v>62004</v>
      </c>
      <c r="Z601" s="117"/>
      <c r="AA601" s="117">
        <v>103871</v>
      </c>
      <c r="AB601" s="117"/>
      <c r="AC601" s="117"/>
      <c r="AD601" s="117"/>
      <c r="AE601" s="117">
        <v>103871</v>
      </c>
      <c r="AF601" s="116" t="s">
        <v>11002</v>
      </c>
    </row>
    <row r="602" spans="1:32" hidden="1">
      <c r="A602" s="116" t="s">
        <v>16248</v>
      </c>
      <c r="B602" s="116" t="s">
        <v>16249</v>
      </c>
      <c r="C602" s="116" t="s">
        <v>11017</v>
      </c>
      <c r="D602" s="116" t="s">
        <v>21</v>
      </c>
      <c r="E602" s="116" t="s">
        <v>16250</v>
      </c>
      <c r="F602" s="116" t="s">
        <v>41</v>
      </c>
      <c r="G602" s="116" t="s">
        <v>533</v>
      </c>
      <c r="H602" s="116" t="s">
        <v>16256</v>
      </c>
      <c r="I602" s="116" t="s">
        <v>16257</v>
      </c>
      <c r="J602" s="116" t="s">
        <v>16258</v>
      </c>
      <c r="K602" s="116" t="s">
        <v>10999</v>
      </c>
      <c r="L602" s="116" t="s">
        <v>15278</v>
      </c>
      <c r="M602" s="116" t="s">
        <v>15279</v>
      </c>
      <c r="N602" s="117"/>
      <c r="O602" s="117">
        <v>97206</v>
      </c>
      <c r="P602" s="117"/>
      <c r="Q602" s="117"/>
      <c r="R602" s="117"/>
      <c r="S602" s="117">
        <v>97206</v>
      </c>
      <c r="T602" s="117"/>
      <c r="U602" s="117">
        <v>96945</v>
      </c>
      <c r="V602" s="117"/>
      <c r="W602" s="117"/>
      <c r="X602" s="117"/>
      <c r="Y602" s="117">
        <v>96945</v>
      </c>
      <c r="Z602" s="117"/>
      <c r="AA602" s="117">
        <v>83510</v>
      </c>
      <c r="AB602" s="117"/>
      <c r="AC602" s="117"/>
      <c r="AD602" s="117"/>
      <c r="AE602" s="117">
        <v>83510</v>
      </c>
      <c r="AF602" s="116" t="s">
        <v>11002</v>
      </c>
    </row>
    <row r="603" spans="1:32" hidden="1">
      <c r="A603" s="116" t="s">
        <v>16248</v>
      </c>
      <c r="B603" s="116" t="s">
        <v>16249</v>
      </c>
      <c r="C603" s="116" t="s">
        <v>11017</v>
      </c>
      <c r="D603" s="116" t="s">
        <v>21</v>
      </c>
      <c r="E603" s="116" t="s">
        <v>16250</v>
      </c>
      <c r="F603" s="116" t="s">
        <v>49</v>
      </c>
      <c r="G603" s="116" t="s">
        <v>16259</v>
      </c>
      <c r="H603" s="116" t="s">
        <v>16260</v>
      </c>
      <c r="I603" s="116" t="s">
        <v>16261</v>
      </c>
      <c r="J603" s="116" t="s">
        <v>16262</v>
      </c>
      <c r="K603" s="116" t="s">
        <v>10999</v>
      </c>
      <c r="L603" s="116" t="s">
        <v>15278</v>
      </c>
      <c r="M603" s="116" t="s">
        <v>15279</v>
      </c>
      <c r="N603" s="117"/>
      <c r="O603" s="117">
        <v>275575</v>
      </c>
      <c r="P603" s="117"/>
      <c r="Q603" s="117"/>
      <c r="R603" s="117"/>
      <c r="S603" s="117">
        <v>275575</v>
      </c>
      <c r="T603" s="117"/>
      <c r="U603" s="117">
        <v>204863</v>
      </c>
      <c r="V603" s="117"/>
      <c r="W603" s="117"/>
      <c r="X603" s="117"/>
      <c r="Y603" s="117">
        <v>204863</v>
      </c>
      <c r="Z603" s="117"/>
      <c r="AA603" s="117">
        <v>344885</v>
      </c>
      <c r="AB603" s="117"/>
      <c r="AC603" s="117"/>
      <c r="AD603" s="117"/>
      <c r="AE603" s="117">
        <v>344885</v>
      </c>
      <c r="AF603" s="116" t="s">
        <v>11002</v>
      </c>
    </row>
    <row r="604" spans="1:32" hidden="1">
      <c r="A604" s="116" t="s">
        <v>16248</v>
      </c>
      <c r="B604" s="116" t="s">
        <v>16249</v>
      </c>
      <c r="C604" s="116" t="s">
        <v>11017</v>
      </c>
      <c r="D604" s="116" t="s">
        <v>21</v>
      </c>
      <c r="E604" s="116" t="s">
        <v>16250</v>
      </c>
      <c r="F604" s="116" t="s">
        <v>101</v>
      </c>
      <c r="G604" s="116" t="s">
        <v>16259</v>
      </c>
      <c r="H604" s="116" t="s">
        <v>16260</v>
      </c>
      <c r="I604" s="116" t="s">
        <v>16263</v>
      </c>
      <c r="J604" s="116" t="s">
        <v>16264</v>
      </c>
      <c r="K604" s="116" t="s">
        <v>10999</v>
      </c>
      <c r="L604" s="116" t="s">
        <v>15278</v>
      </c>
      <c r="M604" s="116" t="s">
        <v>15279</v>
      </c>
      <c r="N604" s="117"/>
      <c r="O604" s="117">
        <v>822065</v>
      </c>
      <c r="P604" s="117"/>
      <c r="Q604" s="117"/>
      <c r="R604" s="117"/>
      <c r="S604" s="117">
        <v>822065</v>
      </c>
      <c r="T604" s="117"/>
      <c r="U604" s="117">
        <v>878787</v>
      </c>
      <c r="V604" s="117"/>
      <c r="W604" s="117"/>
      <c r="X604" s="117"/>
      <c r="Y604" s="117">
        <v>878787</v>
      </c>
      <c r="Z604" s="117"/>
      <c r="AA604" s="117">
        <v>1000278</v>
      </c>
      <c r="AB604" s="117"/>
      <c r="AC604" s="117"/>
      <c r="AD604" s="117"/>
      <c r="AE604" s="117">
        <v>1000278</v>
      </c>
      <c r="AF604" s="116" t="s">
        <v>11002</v>
      </c>
    </row>
    <row r="605" spans="1:32" hidden="1">
      <c r="A605" s="116" t="s">
        <v>16248</v>
      </c>
      <c r="B605" s="116" t="s">
        <v>16249</v>
      </c>
      <c r="C605" s="116" t="s">
        <v>11017</v>
      </c>
      <c r="D605" s="116" t="s">
        <v>21</v>
      </c>
      <c r="E605" s="116" t="s">
        <v>16250</v>
      </c>
      <c r="F605" s="116" t="s">
        <v>116</v>
      </c>
      <c r="G605" s="116" t="s">
        <v>16259</v>
      </c>
      <c r="H605" s="116" t="s">
        <v>16260</v>
      </c>
      <c r="I605" s="116" t="s">
        <v>16265</v>
      </c>
      <c r="J605" s="116" t="s">
        <v>16266</v>
      </c>
      <c r="K605" s="116" t="s">
        <v>10999</v>
      </c>
      <c r="L605" s="116" t="s">
        <v>15278</v>
      </c>
      <c r="M605" s="116" t="s">
        <v>15279</v>
      </c>
      <c r="N605" s="117"/>
      <c r="O605" s="117">
        <v>38521</v>
      </c>
      <c r="P605" s="117"/>
      <c r="Q605" s="117"/>
      <c r="R605" s="117"/>
      <c r="S605" s="117">
        <v>38521</v>
      </c>
      <c r="T605" s="117"/>
      <c r="U605" s="117">
        <v>36488</v>
      </c>
      <c r="V605" s="117"/>
      <c r="W605" s="117"/>
      <c r="X605" s="117"/>
      <c r="Y605" s="117">
        <v>36488</v>
      </c>
      <c r="Z605" s="117"/>
      <c r="AA605" s="117">
        <v>177708</v>
      </c>
      <c r="AB605" s="117"/>
      <c r="AC605" s="117"/>
      <c r="AD605" s="117"/>
      <c r="AE605" s="117">
        <v>177708</v>
      </c>
      <c r="AF605" s="116" t="s">
        <v>11002</v>
      </c>
    </row>
    <row r="606" spans="1:32" hidden="1">
      <c r="A606" s="116" t="s">
        <v>16248</v>
      </c>
      <c r="B606" s="116" t="s">
        <v>16249</v>
      </c>
      <c r="C606" s="116" t="s">
        <v>11017</v>
      </c>
      <c r="D606" s="116" t="s">
        <v>21</v>
      </c>
      <c r="E606" s="116" t="s">
        <v>16250</v>
      </c>
      <c r="F606" s="116" t="s">
        <v>155</v>
      </c>
      <c r="G606" s="116" t="s">
        <v>16259</v>
      </c>
      <c r="H606" s="116" t="s">
        <v>16260</v>
      </c>
      <c r="I606" s="116" t="s">
        <v>16267</v>
      </c>
      <c r="J606" s="116" t="s">
        <v>16268</v>
      </c>
      <c r="K606" s="116" t="s">
        <v>10999</v>
      </c>
      <c r="L606" s="116" t="s">
        <v>15278</v>
      </c>
      <c r="M606" s="116" t="s">
        <v>15279</v>
      </c>
      <c r="N606" s="117"/>
      <c r="O606" s="117">
        <v>2402</v>
      </c>
      <c r="P606" s="117"/>
      <c r="Q606" s="117"/>
      <c r="R606" s="117"/>
      <c r="S606" s="117">
        <v>2402</v>
      </c>
      <c r="T606" s="117"/>
      <c r="U606" s="117">
        <v>2417</v>
      </c>
      <c r="V606" s="117"/>
      <c r="W606" s="117"/>
      <c r="X606" s="117"/>
      <c r="Y606" s="117">
        <v>2417</v>
      </c>
      <c r="Z606" s="117"/>
      <c r="AA606" s="117">
        <v>2259</v>
      </c>
      <c r="AB606" s="117"/>
      <c r="AC606" s="117"/>
      <c r="AD606" s="117"/>
      <c r="AE606" s="117">
        <v>2259</v>
      </c>
      <c r="AF606" s="116" t="s">
        <v>11002</v>
      </c>
    </row>
    <row r="607" spans="1:32" hidden="1">
      <c r="A607" s="116" t="s">
        <v>16248</v>
      </c>
      <c r="B607" s="116" t="s">
        <v>16249</v>
      </c>
      <c r="C607" s="116" t="s">
        <v>11017</v>
      </c>
      <c r="D607" s="116" t="s">
        <v>21</v>
      </c>
      <c r="E607" s="116" t="s">
        <v>16250</v>
      </c>
      <c r="F607" s="116" t="s">
        <v>163</v>
      </c>
      <c r="G607" s="116" t="s">
        <v>16259</v>
      </c>
      <c r="H607" s="116" t="s">
        <v>16260</v>
      </c>
      <c r="I607" s="116" t="s">
        <v>13900</v>
      </c>
      <c r="J607" s="116" t="s">
        <v>16269</v>
      </c>
      <c r="K607" s="116" t="s">
        <v>10999</v>
      </c>
      <c r="L607" s="116" t="s">
        <v>15278</v>
      </c>
      <c r="M607" s="116" t="s">
        <v>15279</v>
      </c>
      <c r="N607" s="117"/>
      <c r="O607" s="117">
        <v>76601</v>
      </c>
      <c r="P607" s="117"/>
      <c r="Q607" s="117"/>
      <c r="R607" s="117"/>
      <c r="S607" s="117">
        <v>76601</v>
      </c>
      <c r="T607" s="117"/>
      <c r="U607" s="117">
        <v>60617</v>
      </c>
      <c r="V607" s="117"/>
      <c r="W607" s="117">
        <v>65400</v>
      </c>
      <c r="X607" s="117"/>
      <c r="Y607" s="117">
        <v>126017</v>
      </c>
      <c r="Z607" s="117"/>
      <c r="AA607" s="117">
        <v>131315</v>
      </c>
      <c r="AB607" s="117"/>
      <c r="AC607" s="117"/>
      <c r="AD607" s="117"/>
      <c r="AE607" s="117">
        <v>131315</v>
      </c>
      <c r="AF607" s="116" t="s">
        <v>11002</v>
      </c>
    </row>
    <row r="608" spans="1:32" hidden="1">
      <c r="A608" s="116" t="s">
        <v>16248</v>
      </c>
      <c r="B608" s="116" t="s">
        <v>16249</v>
      </c>
      <c r="C608" s="116" t="s">
        <v>11017</v>
      </c>
      <c r="D608" s="116" t="s">
        <v>21</v>
      </c>
      <c r="E608" s="116" t="s">
        <v>16250</v>
      </c>
      <c r="F608" s="116" t="s">
        <v>180</v>
      </c>
      <c r="G608" s="116" t="s">
        <v>16259</v>
      </c>
      <c r="H608" s="116" t="s">
        <v>16260</v>
      </c>
      <c r="I608" s="116" t="s">
        <v>16270</v>
      </c>
      <c r="J608" s="116" t="s">
        <v>16271</v>
      </c>
      <c r="K608" s="116" t="s">
        <v>10999</v>
      </c>
      <c r="L608" s="116" t="s">
        <v>15278</v>
      </c>
      <c r="M608" s="116" t="s">
        <v>15279</v>
      </c>
      <c r="N608" s="117"/>
      <c r="O608" s="117">
        <v>7352</v>
      </c>
      <c r="P608" s="117"/>
      <c r="Q608" s="117"/>
      <c r="R608" s="117"/>
      <c r="S608" s="117">
        <v>7352</v>
      </c>
      <c r="T608" s="117"/>
      <c r="U608" s="117">
        <v>19276</v>
      </c>
      <c r="V608" s="117"/>
      <c r="W608" s="117"/>
      <c r="X608" s="117"/>
      <c r="Y608" s="117">
        <v>19276</v>
      </c>
      <c r="Z608" s="117"/>
      <c r="AA608" s="117">
        <v>766</v>
      </c>
      <c r="AB608" s="117"/>
      <c r="AC608" s="117"/>
      <c r="AD608" s="117"/>
      <c r="AE608" s="117">
        <v>766</v>
      </c>
      <c r="AF608" s="116" t="s">
        <v>11002</v>
      </c>
    </row>
    <row r="609" spans="1:32" hidden="1">
      <c r="A609" s="116" t="s">
        <v>16248</v>
      </c>
      <c r="B609" s="116" t="s">
        <v>16249</v>
      </c>
      <c r="C609" s="116" t="s">
        <v>11017</v>
      </c>
      <c r="D609" s="116" t="s">
        <v>21</v>
      </c>
      <c r="E609" s="116" t="s">
        <v>16250</v>
      </c>
      <c r="F609" s="116" t="s">
        <v>193</v>
      </c>
      <c r="G609" s="116" t="s">
        <v>16259</v>
      </c>
      <c r="H609" s="116" t="s">
        <v>16260</v>
      </c>
      <c r="I609" s="116" t="s">
        <v>16272</v>
      </c>
      <c r="J609" s="116" t="s">
        <v>16273</v>
      </c>
      <c r="K609" s="116" t="s">
        <v>10999</v>
      </c>
      <c r="L609" s="116" t="s">
        <v>15278</v>
      </c>
      <c r="M609" s="116" t="s">
        <v>15279</v>
      </c>
      <c r="N609" s="117"/>
      <c r="O609" s="117">
        <v>23440</v>
      </c>
      <c r="P609" s="117"/>
      <c r="Q609" s="117"/>
      <c r="R609" s="117"/>
      <c r="S609" s="117">
        <v>23440</v>
      </c>
      <c r="T609" s="117"/>
      <c r="U609" s="117">
        <v>22477</v>
      </c>
      <c r="V609" s="117"/>
      <c r="W609" s="117"/>
      <c r="X609" s="117"/>
      <c r="Y609" s="117">
        <v>22477</v>
      </c>
      <c r="Z609" s="117"/>
      <c r="AA609" s="117">
        <v>22506</v>
      </c>
      <c r="AB609" s="117"/>
      <c r="AC609" s="117"/>
      <c r="AD609" s="117"/>
      <c r="AE609" s="117">
        <v>22506</v>
      </c>
      <c r="AF609" s="116" t="s">
        <v>11002</v>
      </c>
    </row>
    <row r="610" spans="1:32" hidden="1">
      <c r="A610" s="116" t="s">
        <v>16248</v>
      </c>
      <c r="B610" s="116" t="s">
        <v>16249</v>
      </c>
      <c r="C610" s="116" t="s">
        <v>11017</v>
      </c>
      <c r="D610" s="116" t="s">
        <v>21</v>
      </c>
      <c r="E610" s="116" t="s">
        <v>16250</v>
      </c>
      <c r="F610" s="116" t="s">
        <v>199</v>
      </c>
      <c r="G610" s="116" t="s">
        <v>16259</v>
      </c>
      <c r="H610" s="116" t="s">
        <v>16260</v>
      </c>
      <c r="I610" s="116" t="s">
        <v>16274</v>
      </c>
      <c r="J610" s="116" t="s">
        <v>16275</v>
      </c>
      <c r="K610" s="116" t="s">
        <v>10999</v>
      </c>
      <c r="L610" s="116" t="s">
        <v>15278</v>
      </c>
      <c r="M610" s="116" t="s">
        <v>15279</v>
      </c>
      <c r="N610" s="117"/>
      <c r="O610" s="117">
        <v>278766</v>
      </c>
      <c r="P610" s="117"/>
      <c r="Q610" s="117"/>
      <c r="R610" s="117"/>
      <c r="S610" s="117">
        <v>278766</v>
      </c>
      <c r="T610" s="117"/>
      <c r="U610" s="117">
        <v>383062</v>
      </c>
      <c r="V610" s="117"/>
      <c r="W610" s="117"/>
      <c r="X610" s="117"/>
      <c r="Y610" s="117">
        <v>383062</v>
      </c>
      <c r="Z610" s="117"/>
      <c r="AA610" s="117">
        <v>330951</v>
      </c>
      <c r="AB610" s="117"/>
      <c r="AC610" s="117"/>
      <c r="AD610" s="117"/>
      <c r="AE610" s="117">
        <v>330951</v>
      </c>
      <c r="AF610" s="116" t="s">
        <v>11002</v>
      </c>
    </row>
    <row r="611" spans="1:32" hidden="1">
      <c r="A611" s="116" t="s">
        <v>16248</v>
      </c>
      <c r="B611" s="116" t="s">
        <v>16249</v>
      </c>
      <c r="C611" s="116" t="s">
        <v>11017</v>
      </c>
      <c r="D611" s="116" t="s">
        <v>21</v>
      </c>
      <c r="E611" s="116" t="s">
        <v>16250</v>
      </c>
      <c r="F611" s="116" t="s">
        <v>208</v>
      </c>
      <c r="G611" s="116" t="s">
        <v>16259</v>
      </c>
      <c r="H611" s="116" t="s">
        <v>16260</v>
      </c>
      <c r="I611" s="116" t="s">
        <v>16276</v>
      </c>
      <c r="J611" s="116" t="s">
        <v>16277</v>
      </c>
      <c r="K611" s="116" t="s">
        <v>10999</v>
      </c>
      <c r="L611" s="116" t="s">
        <v>15278</v>
      </c>
      <c r="M611" s="116" t="s">
        <v>15279</v>
      </c>
      <c r="N611" s="117"/>
      <c r="O611" s="117">
        <v>43565</v>
      </c>
      <c r="P611" s="117"/>
      <c r="Q611" s="117"/>
      <c r="R611" s="117"/>
      <c r="S611" s="117">
        <v>43565</v>
      </c>
      <c r="T611" s="117"/>
      <c r="U611" s="117">
        <v>52039</v>
      </c>
      <c r="V611" s="117"/>
      <c r="W611" s="117"/>
      <c r="X611" s="117"/>
      <c r="Y611" s="117">
        <v>52039</v>
      </c>
      <c r="Z611" s="117"/>
      <c r="AA611" s="117">
        <v>83297</v>
      </c>
      <c r="AB611" s="117"/>
      <c r="AC611" s="117"/>
      <c r="AD611" s="117"/>
      <c r="AE611" s="117">
        <v>83297</v>
      </c>
      <c r="AF611" s="116" t="s">
        <v>11002</v>
      </c>
    </row>
    <row r="612" spans="1:32" hidden="1">
      <c r="A612" s="116" t="s">
        <v>16248</v>
      </c>
      <c r="B612" s="116" t="s">
        <v>16249</v>
      </c>
      <c r="C612" s="116" t="s">
        <v>11017</v>
      </c>
      <c r="D612" s="116" t="s">
        <v>21</v>
      </c>
      <c r="E612" s="116" t="s">
        <v>16250</v>
      </c>
      <c r="F612" s="116" t="s">
        <v>221</v>
      </c>
      <c r="G612" s="116" t="s">
        <v>16259</v>
      </c>
      <c r="H612" s="116" t="s">
        <v>16260</v>
      </c>
      <c r="I612" s="116" t="s">
        <v>16278</v>
      </c>
      <c r="J612" s="116" t="s">
        <v>16279</v>
      </c>
      <c r="K612" s="116" t="s">
        <v>10999</v>
      </c>
      <c r="L612" s="116" t="s">
        <v>15278</v>
      </c>
      <c r="M612" s="116" t="s">
        <v>15279</v>
      </c>
      <c r="N612" s="117"/>
      <c r="O612" s="117">
        <v>5855</v>
      </c>
      <c r="P612" s="117"/>
      <c r="Q612" s="117"/>
      <c r="R612" s="117"/>
      <c r="S612" s="117">
        <v>5855</v>
      </c>
      <c r="T612" s="117"/>
      <c r="U612" s="117">
        <v>2551</v>
      </c>
      <c r="V612" s="117"/>
      <c r="W612" s="117"/>
      <c r="X612" s="117"/>
      <c r="Y612" s="117">
        <v>2551</v>
      </c>
      <c r="Z612" s="117"/>
      <c r="AA612" s="117">
        <v>15815</v>
      </c>
      <c r="AB612" s="117"/>
      <c r="AC612" s="117"/>
      <c r="AD612" s="117"/>
      <c r="AE612" s="117">
        <v>15815</v>
      </c>
      <c r="AF612" s="116" t="s">
        <v>11002</v>
      </c>
    </row>
    <row r="613" spans="1:32" hidden="1">
      <c r="A613" s="116" t="s">
        <v>16248</v>
      </c>
      <c r="B613" s="116" t="s">
        <v>16249</v>
      </c>
      <c r="C613" s="116" t="s">
        <v>11017</v>
      </c>
      <c r="D613" s="116" t="s">
        <v>21</v>
      </c>
      <c r="E613" s="116" t="s">
        <v>16250</v>
      </c>
      <c r="F613" s="116" t="s">
        <v>236</v>
      </c>
      <c r="G613" s="116" t="s">
        <v>16259</v>
      </c>
      <c r="H613" s="116" t="s">
        <v>16260</v>
      </c>
      <c r="I613" s="116" t="s">
        <v>16280</v>
      </c>
      <c r="J613" s="116" t="s">
        <v>16281</v>
      </c>
      <c r="K613" s="116" t="s">
        <v>10999</v>
      </c>
      <c r="L613" s="116" t="s">
        <v>15278</v>
      </c>
      <c r="M613" s="116" t="s">
        <v>15279</v>
      </c>
      <c r="N613" s="117"/>
      <c r="O613" s="117">
        <v>30470</v>
      </c>
      <c r="P613" s="117"/>
      <c r="Q613" s="117"/>
      <c r="R613" s="117"/>
      <c r="S613" s="117">
        <v>30470</v>
      </c>
      <c r="T613" s="117"/>
      <c r="U613" s="117">
        <v>28169</v>
      </c>
      <c r="V613" s="117"/>
      <c r="W613" s="117"/>
      <c r="X613" s="117"/>
      <c r="Y613" s="117">
        <v>28169</v>
      </c>
      <c r="Z613" s="117"/>
      <c r="AA613" s="117">
        <v>26211</v>
      </c>
      <c r="AB613" s="117"/>
      <c r="AC613" s="117"/>
      <c r="AD613" s="117"/>
      <c r="AE613" s="117">
        <v>26211</v>
      </c>
      <c r="AF613" s="116" t="s">
        <v>11002</v>
      </c>
    </row>
    <row r="614" spans="1:32" hidden="1">
      <c r="A614" s="116" t="s">
        <v>16248</v>
      </c>
      <c r="B614" s="116" t="s">
        <v>16249</v>
      </c>
      <c r="C614" s="116" t="s">
        <v>11017</v>
      </c>
      <c r="D614" s="116" t="s">
        <v>21</v>
      </c>
      <c r="E614" s="116" t="s">
        <v>16250</v>
      </c>
      <c r="F614" s="116" t="s">
        <v>250</v>
      </c>
      <c r="G614" s="116" t="s">
        <v>16259</v>
      </c>
      <c r="H614" s="116" t="s">
        <v>16260</v>
      </c>
      <c r="I614" s="116" t="s">
        <v>16282</v>
      </c>
      <c r="J614" s="116" t="s">
        <v>16283</v>
      </c>
      <c r="K614" s="116" t="s">
        <v>10999</v>
      </c>
      <c r="L614" s="116" t="s">
        <v>15278</v>
      </c>
      <c r="M614" s="116" t="s">
        <v>15279</v>
      </c>
      <c r="N614" s="117"/>
      <c r="O614" s="117">
        <v>45738</v>
      </c>
      <c r="P614" s="117"/>
      <c r="Q614" s="117"/>
      <c r="R614" s="117"/>
      <c r="S614" s="117">
        <v>45738</v>
      </c>
      <c r="T614" s="117"/>
      <c r="U614" s="117">
        <v>96542</v>
      </c>
      <c r="V614" s="117"/>
      <c r="W614" s="117">
        <v>29000</v>
      </c>
      <c r="X614" s="117"/>
      <c r="Y614" s="117">
        <v>125542</v>
      </c>
      <c r="Z614" s="117"/>
      <c r="AA614" s="117">
        <v>213723</v>
      </c>
      <c r="AB614" s="117"/>
      <c r="AC614" s="117"/>
      <c r="AD614" s="117"/>
      <c r="AE614" s="117">
        <v>213723</v>
      </c>
      <c r="AF614" s="116" t="s">
        <v>11002</v>
      </c>
    </row>
    <row r="615" spans="1:32" hidden="1">
      <c r="A615" s="116" t="s">
        <v>16248</v>
      </c>
      <c r="B615" s="116" t="s">
        <v>16249</v>
      </c>
      <c r="C615" s="116" t="s">
        <v>11017</v>
      </c>
      <c r="D615" s="116" t="s">
        <v>21</v>
      </c>
      <c r="E615" s="116" t="s">
        <v>16250</v>
      </c>
      <c r="F615" s="116" t="s">
        <v>264</v>
      </c>
      <c r="G615" s="116" t="s">
        <v>16259</v>
      </c>
      <c r="H615" s="116" t="s">
        <v>16260</v>
      </c>
      <c r="I615" s="116" t="s">
        <v>16284</v>
      </c>
      <c r="J615" s="116" t="s">
        <v>16285</v>
      </c>
      <c r="K615" s="116" t="s">
        <v>10999</v>
      </c>
      <c r="L615" s="116" t="s">
        <v>15278</v>
      </c>
      <c r="M615" s="116" t="s">
        <v>15279</v>
      </c>
      <c r="N615" s="117"/>
      <c r="O615" s="117">
        <v>325668</v>
      </c>
      <c r="P615" s="117"/>
      <c r="Q615" s="117"/>
      <c r="R615" s="117"/>
      <c r="S615" s="117">
        <v>325668</v>
      </c>
      <c r="T615" s="117"/>
      <c r="U615" s="117">
        <v>115267</v>
      </c>
      <c r="V615" s="117"/>
      <c r="W615" s="117"/>
      <c r="X615" s="117"/>
      <c r="Y615" s="117">
        <v>115267</v>
      </c>
      <c r="Z615" s="117"/>
      <c r="AA615" s="117">
        <v>58284</v>
      </c>
      <c r="AB615" s="117"/>
      <c r="AC615" s="117"/>
      <c r="AD615" s="117"/>
      <c r="AE615" s="117">
        <v>58284</v>
      </c>
      <c r="AF615" s="116" t="s">
        <v>11002</v>
      </c>
    </row>
    <row r="616" spans="1:32" hidden="1">
      <c r="A616" s="116" t="s">
        <v>16248</v>
      </c>
      <c r="B616" s="116" t="s">
        <v>16249</v>
      </c>
      <c r="C616" s="116" t="s">
        <v>11017</v>
      </c>
      <c r="D616" s="116" t="s">
        <v>21</v>
      </c>
      <c r="E616" s="116" t="s">
        <v>16250</v>
      </c>
      <c r="F616" s="116" t="s">
        <v>275</v>
      </c>
      <c r="G616" s="116" t="s">
        <v>16259</v>
      </c>
      <c r="H616" s="116" t="s">
        <v>16260</v>
      </c>
      <c r="I616" s="116" t="s">
        <v>16286</v>
      </c>
      <c r="J616" s="116" t="s">
        <v>16287</v>
      </c>
      <c r="K616" s="116" t="s">
        <v>10999</v>
      </c>
      <c r="L616" s="116" t="s">
        <v>15278</v>
      </c>
      <c r="M616" s="116" t="s">
        <v>15279</v>
      </c>
      <c r="N616" s="117"/>
      <c r="O616" s="117">
        <v>53931</v>
      </c>
      <c r="P616" s="117"/>
      <c r="Q616" s="117"/>
      <c r="R616" s="117"/>
      <c r="S616" s="117">
        <v>53931</v>
      </c>
      <c r="T616" s="117"/>
      <c r="U616" s="117">
        <v>38039</v>
      </c>
      <c r="V616" s="117"/>
      <c r="W616" s="117"/>
      <c r="X616" s="117"/>
      <c r="Y616" s="117">
        <v>38039</v>
      </c>
      <c r="Z616" s="117"/>
      <c r="AA616" s="117">
        <v>72163</v>
      </c>
      <c r="AB616" s="117"/>
      <c r="AC616" s="117"/>
      <c r="AD616" s="117"/>
      <c r="AE616" s="117">
        <v>72163</v>
      </c>
      <c r="AF616" s="116" t="s">
        <v>11002</v>
      </c>
    </row>
    <row r="617" spans="1:32" hidden="1">
      <c r="A617" s="116" t="s">
        <v>16248</v>
      </c>
      <c r="B617" s="116" t="s">
        <v>16249</v>
      </c>
      <c r="C617" s="116" t="s">
        <v>11017</v>
      </c>
      <c r="D617" s="116" t="s">
        <v>21</v>
      </c>
      <c r="E617" s="116" t="s">
        <v>16250</v>
      </c>
      <c r="F617" s="116" t="s">
        <v>280</v>
      </c>
      <c r="G617" s="116" t="s">
        <v>16259</v>
      </c>
      <c r="H617" s="116" t="s">
        <v>16260</v>
      </c>
      <c r="I617" s="116" t="s">
        <v>16288</v>
      </c>
      <c r="J617" s="116" t="s">
        <v>16289</v>
      </c>
      <c r="K617" s="116" t="s">
        <v>10999</v>
      </c>
      <c r="L617" s="116" t="s">
        <v>15278</v>
      </c>
      <c r="M617" s="116" t="s">
        <v>15279</v>
      </c>
      <c r="N617" s="117"/>
      <c r="O617" s="117">
        <v>4586</v>
      </c>
      <c r="P617" s="117"/>
      <c r="Q617" s="117"/>
      <c r="R617" s="117"/>
      <c r="S617" s="117">
        <v>4586</v>
      </c>
      <c r="T617" s="117"/>
      <c r="U617" s="117">
        <v>5849</v>
      </c>
      <c r="V617" s="117"/>
      <c r="W617" s="117"/>
      <c r="X617" s="117"/>
      <c r="Y617" s="117">
        <v>5849</v>
      </c>
      <c r="Z617" s="117"/>
      <c r="AA617" s="117">
        <v>7440</v>
      </c>
      <c r="AB617" s="117"/>
      <c r="AC617" s="117"/>
      <c r="AD617" s="117"/>
      <c r="AE617" s="117">
        <v>7440</v>
      </c>
      <c r="AF617" s="116" t="s">
        <v>11002</v>
      </c>
    </row>
    <row r="618" spans="1:32" hidden="1">
      <c r="A618" s="116" t="s">
        <v>16248</v>
      </c>
      <c r="B618" s="116" t="s">
        <v>16249</v>
      </c>
      <c r="C618" s="116" t="s">
        <v>11017</v>
      </c>
      <c r="D618" s="116" t="s">
        <v>21</v>
      </c>
      <c r="E618" s="116" t="s">
        <v>16250</v>
      </c>
      <c r="F618" s="116" t="s">
        <v>288</v>
      </c>
      <c r="G618" s="116" t="s">
        <v>16259</v>
      </c>
      <c r="H618" s="116" t="s">
        <v>16260</v>
      </c>
      <c r="I618" s="116" t="s">
        <v>16290</v>
      </c>
      <c r="J618" s="116" t="s">
        <v>16291</v>
      </c>
      <c r="K618" s="116" t="s">
        <v>10999</v>
      </c>
      <c r="L618" s="116" t="s">
        <v>15278</v>
      </c>
      <c r="M618" s="116" t="s">
        <v>15279</v>
      </c>
      <c r="N618" s="117"/>
      <c r="O618" s="117"/>
      <c r="P618" s="117"/>
      <c r="Q618" s="117"/>
      <c r="R618" s="117"/>
      <c r="S618" s="117"/>
      <c r="T618" s="117"/>
      <c r="U618" s="117"/>
      <c r="V618" s="117"/>
      <c r="W618" s="117">
        <v>694020</v>
      </c>
      <c r="X618" s="117"/>
      <c r="Y618" s="117">
        <v>694020</v>
      </c>
      <c r="Z618" s="117"/>
      <c r="AA618" s="117">
        <v>585</v>
      </c>
      <c r="AB618" s="117"/>
      <c r="AC618" s="117"/>
      <c r="AD618" s="117"/>
      <c r="AE618" s="117">
        <v>585</v>
      </c>
      <c r="AF618" s="116" t="s">
        <v>11002</v>
      </c>
    </row>
    <row r="619" spans="1:32" hidden="1">
      <c r="A619" s="116" t="s">
        <v>16248</v>
      </c>
      <c r="B619" s="116" t="s">
        <v>16249</v>
      </c>
      <c r="C619" s="116" t="s">
        <v>11017</v>
      </c>
      <c r="D619" s="116" t="s">
        <v>21</v>
      </c>
      <c r="E619" s="116" t="s">
        <v>16250</v>
      </c>
      <c r="F619" s="116" t="s">
        <v>302</v>
      </c>
      <c r="G619" s="116" t="s">
        <v>16259</v>
      </c>
      <c r="H619" s="116" t="s">
        <v>16260</v>
      </c>
      <c r="I619" s="116" t="s">
        <v>16292</v>
      </c>
      <c r="J619" s="116" t="s">
        <v>16293</v>
      </c>
      <c r="K619" s="116" t="s">
        <v>10999</v>
      </c>
      <c r="L619" s="116" t="s">
        <v>15278</v>
      </c>
      <c r="M619" s="116" t="s">
        <v>15279</v>
      </c>
      <c r="N619" s="117"/>
      <c r="O619" s="117">
        <v>11013</v>
      </c>
      <c r="P619" s="117"/>
      <c r="Q619" s="117"/>
      <c r="R619" s="117"/>
      <c r="S619" s="117">
        <v>11013</v>
      </c>
      <c r="T619" s="117"/>
      <c r="U619" s="117"/>
      <c r="V619" s="117"/>
      <c r="W619" s="117">
        <v>20321</v>
      </c>
      <c r="X619" s="117"/>
      <c r="Y619" s="117">
        <v>20321</v>
      </c>
      <c r="Z619" s="117"/>
      <c r="AA619" s="117">
        <v>22515</v>
      </c>
      <c r="AB619" s="117"/>
      <c r="AC619" s="117"/>
      <c r="AD619" s="117"/>
      <c r="AE619" s="117">
        <v>22515</v>
      </c>
      <c r="AF619" s="116" t="s">
        <v>11002</v>
      </c>
    </row>
    <row r="620" spans="1:32" hidden="1">
      <c r="A620" s="116" t="s">
        <v>16248</v>
      </c>
      <c r="B620" s="116" t="s">
        <v>16249</v>
      </c>
      <c r="C620" s="116" t="s">
        <v>11017</v>
      </c>
      <c r="D620" s="116" t="s">
        <v>21</v>
      </c>
      <c r="E620" s="116" t="s">
        <v>16250</v>
      </c>
      <c r="F620" s="116" t="s">
        <v>321</v>
      </c>
      <c r="G620" s="116" t="s">
        <v>16259</v>
      </c>
      <c r="H620" s="116" t="s">
        <v>16260</v>
      </c>
      <c r="I620" s="116" t="s">
        <v>16294</v>
      </c>
      <c r="J620" s="116" t="s">
        <v>16295</v>
      </c>
      <c r="K620" s="116" t="s">
        <v>10999</v>
      </c>
      <c r="L620" s="116" t="s">
        <v>15278</v>
      </c>
      <c r="M620" s="116" t="s">
        <v>15279</v>
      </c>
      <c r="N620" s="117"/>
      <c r="O620" s="117">
        <v>16650</v>
      </c>
      <c r="P620" s="117"/>
      <c r="Q620" s="117"/>
      <c r="R620" s="117"/>
      <c r="S620" s="117">
        <v>16650</v>
      </c>
      <c r="T620" s="117"/>
      <c r="U620" s="117">
        <v>22355</v>
      </c>
      <c r="V620" s="117"/>
      <c r="W620" s="117"/>
      <c r="X620" s="117"/>
      <c r="Y620" s="117">
        <v>22355</v>
      </c>
      <c r="Z620" s="117"/>
      <c r="AA620" s="117">
        <v>20575</v>
      </c>
      <c r="AB620" s="117"/>
      <c r="AC620" s="117"/>
      <c r="AD620" s="117"/>
      <c r="AE620" s="117">
        <v>20575</v>
      </c>
      <c r="AF620" s="116" t="s">
        <v>11002</v>
      </c>
    </row>
    <row r="621" spans="1:32" hidden="1">
      <c r="A621" s="116" t="s">
        <v>16248</v>
      </c>
      <c r="B621" s="116" t="s">
        <v>16249</v>
      </c>
      <c r="C621" s="116" t="s">
        <v>11017</v>
      </c>
      <c r="D621" s="116" t="s">
        <v>21</v>
      </c>
      <c r="E621" s="116" t="s">
        <v>16250</v>
      </c>
      <c r="F621" s="116" t="s">
        <v>330</v>
      </c>
      <c r="G621" s="116" t="s">
        <v>16259</v>
      </c>
      <c r="H621" s="116" t="s">
        <v>16260</v>
      </c>
      <c r="I621" s="116" t="s">
        <v>15117</v>
      </c>
      <c r="J621" s="116" t="s">
        <v>16107</v>
      </c>
      <c r="K621" s="116" t="s">
        <v>10999</v>
      </c>
      <c r="L621" s="116" t="s">
        <v>15278</v>
      </c>
      <c r="M621" s="116" t="s">
        <v>15279</v>
      </c>
      <c r="N621" s="117"/>
      <c r="O621" s="117">
        <v>66346</v>
      </c>
      <c r="P621" s="117"/>
      <c r="Q621" s="117"/>
      <c r="R621" s="117"/>
      <c r="S621" s="117">
        <v>66346</v>
      </c>
      <c r="T621" s="117"/>
      <c r="U621" s="117">
        <v>12691</v>
      </c>
      <c r="V621" s="117"/>
      <c r="W621" s="117">
        <v>7400</v>
      </c>
      <c r="X621" s="117"/>
      <c r="Y621" s="117">
        <v>20091</v>
      </c>
      <c r="Z621" s="117"/>
      <c r="AA621" s="117">
        <v>69425</v>
      </c>
      <c r="AB621" s="117"/>
      <c r="AC621" s="117"/>
      <c r="AD621" s="117"/>
      <c r="AE621" s="117">
        <v>69425</v>
      </c>
      <c r="AF621" s="116" t="s">
        <v>11002</v>
      </c>
    </row>
    <row r="622" spans="1:32" hidden="1">
      <c r="A622" s="116" t="s">
        <v>16248</v>
      </c>
      <c r="B622" s="116" t="s">
        <v>16249</v>
      </c>
      <c r="C622" s="116" t="s">
        <v>11017</v>
      </c>
      <c r="D622" s="116" t="s">
        <v>21</v>
      </c>
      <c r="E622" s="116" t="s">
        <v>16250</v>
      </c>
      <c r="F622" s="116" t="s">
        <v>342</v>
      </c>
      <c r="G622" s="116" t="s">
        <v>16259</v>
      </c>
      <c r="H622" s="116" t="s">
        <v>16260</v>
      </c>
      <c r="I622" s="116" t="s">
        <v>16296</v>
      </c>
      <c r="J622" s="116" t="s">
        <v>16297</v>
      </c>
      <c r="K622" s="116" t="s">
        <v>10999</v>
      </c>
      <c r="L622" s="116" t="s">
        <v>15278</v>
      </c>
      <c r="M622" s="116" t="s">
        <v>15279</v>
      </c>
      <c r="N622" s="117"/>
      <c r="O622" s="117">
        <v>3254</v>
      </c>
      <c r="P622" s="117"/>
      <c r="Q622" s="117"/>
      <c r="R622" s="117"/>
      <c r="S622" s="117">
        <v>3254</v>
      </c>
      <c r="T622" s="117"/>
      <c r="U622" s="117">
        <v>2607</v>
      </c>
      <c r="V622" s="117"/>
      <c r="W622" s="117"/>
      <c r="X622" s="117"/>
      <c r="Y622" s="117">
        <v>2607</v>
      </c>
      <c r="Z622" s="117"/>
      <c r="AA622" s="117">
        <v>2425</v>
      </c>
      <c r="AB622" s="117"/>
      <c r="AC622" s="117"/>
      <c r="AD622" s="117"/>
      <c r="AE622" s="117">
        <v>2425</v>
      </c>
      <c r="AF622" s="116" t="s">
        <v>11002</v>
      </c>
    </row>
    <row r="623" spans="1:32" hidden="1">
      <c r="A623" s="116" t="s">
        <v>16248</v>
      </c>
      <c r="B623" s="116" t="s">
        <v>16249</v>
      </c>
      <c r="C623" s="116" t="s">
        <v>11017</v>
      </c>
      <c r="D623" s="116" t="s">
        <v>21</v>
      </c>
      <c r="E623" s="116" t="s">
        <v>16250</v>
      </c>
      <c r="F623" s="116" t="s">
        <v>349</v>
      </c>
      <c r="G623" s="116" t="s">
        <v>193</v>
      </c>
      <c r="H623" s="116" t="s">
        <v>16298</v>
      </c>
      <c r="I623" s="116" t="s">
        <v>16299</v>
      </c>
      <c r="J623" s="116" t="s">
        <v>16300</v>
      </c>
      <c r="K623" s="116" t="s">
        <v>10999</v>
      </c>
      <c r="L623" s="116" t="s">
        <v>15278</v>
      </c>
      <c r="M623" s="116" t="s">
        <v>15279</v>
      </c>
      <c r="N623" s="117"/>
      <c r="O623" s="117">
        <v>2573098</v>
      </c>
      <c r="P623" s="117"/>
      <c r="Q623" s="117"/>
      <c r="R623" s="117"/>
      <c r="S623" s="117">
        <v>2573098</v>
      </c>
      <c r="T623" s="117"/>
      <c r="U623" s="117">
        <v>2392620</v>
      </c>
      <c r="V623" s="117"/>
      <c r="W623" s="117"/>
      <c r="X623" s="117"/>
      <c r="Y623" s="117">
        <v>2392620</v>
      </c>
      <c r="Z623" s="117"/>
      <c r="AA623" s="117">
        <v>2737140</v>
      </c>
      <c r="AB623" s="117"/>
      <c r="AC623" s="117"/>
      <c r="AD623" s="117"/>
      <c r="AE623" s="117">
        <v>2737140</v>
      </c>
      <c r="AF623" s="116" t="s">
        <v>11002</v>
      </c>
    </row>
    <row r="624" spans="1:32" hidden="1">
      <c r="A624" s="116" t="s">
        <v>16248</v>
      </c>
      <c r="B624" s="116" t="s">
        <v>16249</v>
      </c>
      <c r="C624" s="116" t="s">
        <v>11017</v>
      </c>
      <c r="D624" s="116" t="s">
        <v>21</v>
      </c>
      <c r="E624" s="116" t="s">
        <v>16250</v>
      </c>
      <c r="F624" s="116" t="s">
        <v>364</v>
      </c>
      <c r="G624" s="116" t="s">
        <v>193</v>
      </c>
      <c r="H624" s="116" t="s">
        <v>16298</v>
      </c>
      <c r="I624" s="116" t="s">
        <v>16247</v>
      </c>
      <c r="J624" s="116" t="s">
        <v>16301</v>
      </c>
      <c r="K624" s="116" t="s">
        <v>10999</v>
      </c>
      <c r="L624" s="116" t="s">
        <v>15278</v>
      </c>
      <c r="M624" s="116" t="s">
        <v>15279</v>
      </c>
      <c r="N624" s="117"/>
      <c r="O624" s="117">
        <v>445974</v>
      </c>
      <c r="P624" s="117"/>
      <c r="Q624" s="117"/>
      <c r="R624" s="117"/>
      <c r="S624" s="117">
        <v>445974</v>
      </c>
      <c r="T624" s="117"/>
      <c r="U624" s="117">
        <v>474806</v>
      </c>
      <c r="V624" s="117"/>
      <c r="W624" s="117"/>
      <c r="X624" s="117"/>
      <c r="Y624" s="117">
        <v>474806</v>
      </c>
      <c r="Z624" s="117"/>
      <c r="AA624" s="117">
        <v>519821</v>
      </c>
      <c r="AB624" s="117"/>
      <c r="AC624" s="117"/>
      <c r="AD624" s="117"/>
      <c r="AE624" s="117">
        <v>519821</v>
      </c>
      <c r="AF624" s="116" t="s">
        <v>11002</v>
      </c>
    </row>
    <row r="625" spans="1:32" hidden="1">
      <c r="A625" s="116" t="s">
        <v>16248</v>
      </c>
      <c r="B625" s="116" t="s">
        <v>16249</v>
      </c>
      <c r="C625" s="116" t="s">
        <v>11017</v>
      </c>
      <c r="D625" s="116" t="s">
        <v>21</v>
      </c>
      <c r="E625" s="116" t="s">
        <v>16250</v>
      </c>
      <c r="F625" s="116" t="s">
        <v>377</v>
      </c>
      <c r="G625" s="116" t="s">
        <v>199</v>
      </c>
      <c r="H625" s="116" t="s">
        <v>16302</v>
      </c>
      <c r="I625" s="116" t="s">
        <v>13351</v>
      </c>
      <c r="J625" s="116" t="s">
        <v>16303</v>
      </c>
      <c r="K625" s="116" t="s">
        <v>10999</v>
      </c>
      <c r="L625" s="116" t="s">
        <v>15278</v>
      </c>
      <c r="M625" s="116" t="s">
        <v>15279</v>
      </c>
      <c r="N625" s="117"/>
      <c r="O625" s="117">
        <v>14000</v>
      </c>
      <c r="P625" s="117"/>
      <c r="Q625" s="117"/>
      <c r="R625" s="117"/>
      <c r="S625" s="117">
        <v>14000</v>
      </c>
      <c r="T625" s="117"/>
      <c r="U625" s="117">
        <v>7842</v>
      </c>
      <c r="V625" s="117"/>
      <c r="W625" s="117"/>
      <c r="X625" s="117"/>
      <c r="Y625" s="117">
        <v>7842</v>
      </c>
      <c r="Z625" s="117"/>
      <c r="AA625" s="117">
        <v>33013</v>
      </c>
      <c r="AB625" s="117"/>
      <c r="AC625" s="117"/>
      <c r="AD625" s="117"/>
      <c r="AE625" s="117">
        <v>33013</v>
      </c>
      <c r="AF625" s="116" t="s">
        <v>11002</v>
      </c>
    </row>
    <row r="626" spans="1:32" hidden="1">
      <c r="A626" s="116" t="s">
        <v>16248</v>
      </c>
      <c r="B626" s="116" t="s">
        <v>16249</v>
      </c>
      <c r="C626" s="116" t="s">
        <v>11017</v>
      </c>
      <c r="D626" s="116" t="s">
        <v>21</v>
      </c>
      <c r="E626" s="116" t="s">
        <v>16250</v>
      </c>
      <c r="F626" s="116" t="s">
        <v>391</v>
      </c>
      <c r="G626" s="116" t="s">
        <v>208</v>
      </c>
      <c r="H626" s="116" t="s">
        <v>16304</v>
      </c>
      <c r="I626" s="116" t="s">
        <v>13874</v>
      </c>
      <c r="J626" s="116" t="s">
        <v>16305</v>
      </c>
      <c r="K626" s="116" t="s">
        <v>10999</v>
      </c>
      <c r="L626" s="116" t="s">
        <v>15278</v>
      </c>
      <c r="M626" s="116" t="s">
        <v>15279</v>
      </c>
      <c r="N626" s="117"/>
      <c r="O626" s="117"/>
      <c r="P626" s="117"/>
      <c r="Q626" s="117"/>
      <c r="R626" s="117"/>
      <c r="S626" s="117"/>
      <c r="T626" s="117"/>
      <c r="U626" s="117"/>
      <c r="V626" s="117"/>
      <c r="W626" s="117">
        <v>1950714</v>
      </c>
      <c r="X626" s="117"/>
      <c r="Y626" s="117">
        <v>1950714</v>
      </c>
      <c r="Z626" s="117"/>
      <c r="AA626" s="117">
        <v>121130</v>
      </c>
      <c r="AB626" s="117"/>
      <c r="AC626" s="117">
        <v>50000</v>
      </c>
      <c r="AD626" s="117"/>
      <c r="AE626" s="117">
        <v>171130</v>
      </c>
      <c r="AF626" s="116" t="s">
        <v>11002</v>
      </c>
    </row>
    <row r="627" spans="1:32" hidden="1">
      <c r="A627" s="116" t="s">
        <v>16248</v>
      </c>
      <c r="B627" s="116" t="s">
        <v>16249</v>
      </c>
      <c r="C627" s="116" t="s">
        <v>11017</v>
      </c>
      <c r="D627" s="116" t="s">
        <v>21</v>
      </c>
      <c r="E627" s="116" t="s">
        <v>16250</v>
      </c>
      <c r="F627" s="116" t="s">
        <v>413</v>
      </c>
      <c r="G627" s="116" t="s">
        <v>208</v>
      </c>
      <c r="H627" s="116" t="s">
        <v>16304</v>
      </c>
      <c r="I627" s="116" t="s">
        <v>16306</v>
      </c>
      <c r="J627" s="116" t="s">
        <v>16307</v>
      </c>
      <c r="K627" s="116" t="s">
        <v>10999</v>
      </c>
      <c r="L627" s="116" t="s">
        <v>15278</v>
      </c>
      <c r="M627" s="116" t="s">
        <v>15279</v>
      </c>
      <c r="N627" s="117"/>
      <c r="O627" s="117">
        <v>447298</v>
      </c>
      <c r="P627" s="117"/>
      <c r="Q627" s="117"/>
      <c r="R627" s="117"/>
      <c r="S627" s="117">
        <v>447298</v>
      </c>
      <c r="T627" s="117"/>
      <c r="U627" s="117">
        <v>82086</v>
      </c>
      <c r="V627" s="117"/>
      <c r="W627" s="117">
        <v>5100</v>
      </c>
      <c r="X627" s="117"/>
      <c r="Y627" s="117">
        <v>87186</v>
      </c>
      <c r="Z627" s="117"/>
      <c r="AA627" s="117">
        <v>97746</v>
      </c>
      <c r="AB627" s="117"/>
      <c r="AC627" s="117"/>
      <c r="AD627" s="117"/>
      <c r="AE627" s="117">
        <v>97746</v>
      </c>
      <c r="AF627" s="116" t="s">
        <v>11002</v>
      </c>
    </row>
    <row r="628" spans="1:32" hidden="1">
      <c r="A628" s="116" t="s">
        <v>16248</v>
      </c>
      <c r="B628" s="116" t="s">
        <v>16249</v>
      </c>
      <c r="C628" s="116" t="s">
        <v>11017</v>
      </c>
      <c r="D628" s="116" t="s">
        <v>21</v>
      </c>
      <c r="E628" s="116" t="s">
        <v>16250</v>
      </c>
      <c r="F628" s="116" t="s">
        <v>420</v>
      </c>
      <c r="G628" s="116" t="s">
        <v>236</v>
      </c>
      <c r="H628" s="116" t="s">
        <v>16308</v>
      </c>
      <c r="I628" s="116" t="s">
        <v>16309</v>
      </c>
      <c r="J628" s="116" t="s">
        <v>16310</v>
      </c>
      <c r="K628" s="116" t="s">
        <v>10999</v>
      </c>
      <c r="L628" s="116" t="s">
        <v>15278</v>
      </c>
      <c r="M628" s="116" t="s">
        <v>15279</v>
      </c>
      <c r="N628" s="117"/>
      <c r="O628" s="117">
        <v>209304</v>
      </c>
      <c r="P628" s="117"/>
      <c r="Q628" s="117"/>
      <c r="R628" s="117"/>
      <c r="S628" s="117">
        <v>209304</v>
      </c>
      <c r="T628" s="117"/>
      <c r="U628" s="117">
        <v>394998</v>
      </c>
      <c r="V628" s="117"/>
      <c r="W628" s="117">
        <v>390600</v>
      </c>
      <c r="X628" s="117"/>
      <c r="Y628" s="117">
        <v>785598</v>
      </c>
      <c r="Z628" s="117"/>
      <c r="AA628" s="117">
        <v>492100</v>
      </c>
      <c r="AB628" s="117"/>
      <c r="AC628" s="117"/>
      <c r="AD628" s="117"/>
      <c r="AE628" s="117">
        <v>492100</v>
      </c>
      <c r="AF628" s="116" t="s">
        <v>11002</v>
      </c>
    </row>
    <row r="629" spans="1:32" hidden="1">
      <c r="A629" s="116" t="s">
        <v>16248</v>
      </c>
      <c r="B629" s="116" t="s">
        <v>16249</v>
      </c>
      <c r="C629" s="116" t="s">
        <v>11017</v>
      </c>
      <c r="D629" s="116" t="s">
        <v>21</v>
      </c>
      <c r="E629" s="116" t="s">
        <v>16250</v>
      </c>
      <c r="F629" s="116" t="s">
        <v>427</v>
      </c>
      <c r="G629" s="116" t="s">
        <v>250</v>
      </c>
      <c r="H629" s="116" t="s">
        <v>16311</v>
      </c>
      <c r="I629" s="116" t="s">
        <v>13186</v>
      </c>
      <c r="J629" s="116" t="s">
        <v>16312</v>
      </c>
      <c r="K629" s="116" t="s">
        <v>10999</v>
      </c>
      <c r="L629" s="116" t="s">
        <v>15278</v>
      </c>
      <c r="M629" s="116" t="s">
        <v>15279</v>
      </c>
      <c r="N629" s="117"/>
      <c r="O629" s="117">
        <v>56103</v>
      </c>
      <c r="P629" s="117"/>
      <c r="Q629" s="117"/>
      <c r="R629" s="117"/>
      <c r="S629" s="117">
        <v>56103</v>
      </c>
      <c r="T629" s="117"/>
      <c r="U629" s="117">
        <v>38880</v>
      </c>
      <c r="V629" s="117"/>
      <c r="W629" s="117"/>
      <c r="X629" s="117"/>
      <c r="Y629" s="117">
        <v>38880</v>
      </c>
      <c r="Z629" s="117"/>
      <c r="AA629" s="117">
        <v>30565</v>
      </c>
      <c r="AB629" s="117"/>
      <c r="AC629" s="117"/>
      <c r="AD629" s="117"/>
      <c r="AE629" s="117">
        <v>30565</v>
      </c>
      <c r="AF629" s="116" t="s">
        <v>11002</v>
      </c>
    </row>
    <row r="630" spans="1:32" hidden="1">
      <c r="A630" s="116" t="s">
        <v>16248</v>
      </c>
      <c r="B630" s="116" t="s">
        <v>16249</v>
      </c>
      <c r="C630" s="116" t="s">
        <v>11017</v>
      </c>
      <c r="D630" s="116" t="s">
        <v>21</v>
      </c>
      <c r="E630" s="116" t="s">
        <v>16250</v>
      </c>
      <c r="F630" s="116" t="s">
        <v>442</v>
      </c>
      <c r="G630" s="116" t="s">
        <v>250</v>
      </c>
      <c r="H630" s="116" t="s">
        <v>16311</v>
      </c>
      <c r="I630" s="116" t="s">
        <v>16313</v>
      </c>
      <c r="J630" s="116" t="s">
        <v>16314</v>
      </c>
      <c r="K630" s="116" t="s">
        <v>10999</v>
      </c>
      <c r="L630" s="116" t="s">
        <v>15278</v>
      </c>
      <c r="M630" s="116" t="s">
        <v>15279</v>
      </c>
      <c r="N630" s="117"/>
      <c r="O630" s="117">
        <v>118247</v>
      </c>
      <c r="P630" s="117"/>
      <c r="Q630" s="117"/>
      <c r="R630" s="117"/>
      <c r="S630" s="117">
        <v>118247</v>
      </c>
      <c r="T630" s="117"/>
      <c r="U630" s="117">
        <v>91372</v>
      </c>
      <c r="V630" s="117"/>
      <c r="W630" s="117"/>
      <c r="X630" s="117"/>
      <c r="Y630" s="117">
        <v>91372</v>
      </c>
      <c r="Z630" s="117"/>
      <c r="AA630" s="117">
        <v>65113</v>
      </c>
      <c r="AB630" s="117"/>
      <c r="AC630" s="117"/>
      <c r="AD630" s="117"/>
      <c r="AE630" s="117">
        <v>65113</v>
      </c>
      <c r="AF630" s="116" t="s">
        <v>11002</v>
      </c>
    </row>
    <row r="631" spans="1:32" hidden="1">
      <c r="A631" s="116" t="s">
        <v>16248</v>
      </c>
      <c r="B631" s="116" t="s">
        <v>16249</v>
      </c>
      <c r="C631" s="116" t="s">
        <v>11017</v>
      </c>
      <c r="D631" s="116" t="s">
        <v>21</v>
      </c>
      <c r="E631" s="116" t="s">
        <v>16250</v>
      </c>
      <c r="F631" s="116" t="s">
        <v>458</v>
      </c>
      <c r="G631" s="116" t="s">
        <v>250</v>
      </c>
      <c r="H631" s="116" t="s">
        <v>16311</v>
      </c>
      <c r="I631" s="116" t="s">
        <v>16315</v>
      </c>
      <c r="J631" s="116" t="s">
        <v>16316</v>
      </c>
      <c r="K631" s="116" t="s">
        <v>10999</v>
      </c>
      <c r="L631" s="116" t="s">
        <v>15278</v>
      </c>
      <c r="M631" s="116" t="s">
        <v>15279</v>
      </c>
      <c r="N631" s="117"/>
      <c r="O631" s="117">
        <v>11101</v>
      </c>
      <c r="P631" s="117"/>
      <c r="Q631" s="117"/>
      <c r="R631" s="117"/>
      <c r="S631" s="117">
        <v>11101</v>
      </c>
      <c r="T631" s="117"/>
      <c r="U631" s="117">
        <v>3790</v>
      </c>
      <c r="V631" s="117"/>
      <c r="W631" s="117"/>
      <c r="X631" s="117"/>
      <c r="Y631" s="117">
        <v>3790</v>
      </c>
      <c r="Z631" s="117"/>
      <c r="AA631" s="117">
        <v>1719</v>
      </c>
      <c r="AB631" s="117"/>
      <c r="AC631" s="117"/>
      <c r="AD631" s="117"/>
      <c r="AE631" s="117">
        <v>1719</v>
      </c>
      <c r="AF631" s="116" t="s">
        <v>11002</v>
      </c>
    </row>
    <row r="632" spans="1:32" hidden="1">
      <c r="A632" s="116" t="s">
        <v>16248</v>
      </c>
      <c r="B632" s="116" t="s">
        <v>16249</v>
      </c>
      <c r="C632" s="116" t="s">
        <v>11017</v>
      </c>
      <c r="D632" s="116" t="s">
        <v>21</v>
      </c>
      <c r="E632" s="116" t="s">
        <v>16250</v>
      </c>
      <c r="F632" s="116" t="s">
        <v>465</v>
      </c>
      <c r="G632" s="116" t="s">
        <v>250</v>
      </c>
      <c r="H632" s="116" t="s">
        <v>16311</v>
      </c>
      <c r="I632" s="116" t="s">
        <v>16317</v>
      </c>
      <c r="J632" s="116" t="s">
        <v>16318</v>
      </c>
      <c r="K632" s="116" t="s">
        <v>10999</v>
      </c>
      <c r="L632" s="116" t="s">
        <v>15278</v>
      </c>
      <c r="M632" s="116" t="s">
        <v>15279</v>
      </c>
      <c r="N632" s="117"/>
      <c r="O632" s="117">
        <v>188254</v>
      </c>
      <c r="P632" s="117"/>
      <c r="Q632" s="117"/>
      <c r="R632" s="117"/>
      <c r="S632" s="117">
        <v>188254</v>
      </c>
      <c r="T632" s="117"/>
      <c r="U632" s="117">
        <v>189458</v>
      </c>
      <c r="V632" s="117"/>
      <c r="W632" s="117"/>
      <c r="X632" s="117"/>
      <c r="Y632" s="117">
        <v>189458</v>
      </c>
      <c r="Z632" s="117"/>
      <c r="AA632" s="117">
        <v>315272</v>
      </c>
      <c r="AB632" s="117"/>
      <c r="AC632" s="117"/>
      <c r="AD632" s="117"/>
      <c r="AE632" s="117">
        <v>315272</v>
      </c>
      <c r="AF632" s="116" t="s">
        <v>11002</v>
      </c>
    </row>
    <row r="633" spans="1:32" hidden="1">
      <c r="A633" s="116" t="s">
        <v>16248</v>
      </c>
      <c r="B633" s="116" t="s">
        <v>16249</v>
      </c>
      <c r="C633" s="116" t="s">
        <v>11017</v>
      </c>
      <c r="D633" s="116" t="s">
        <v>21</v>
      </c>
      <c r="E633" s="116" t="s">
        <v>16250</v>
      </c>
      <c r="F633" s="116" t="s">
        <v>471</v>
      </c>
      <c r="G633" s="116" t="s">
        <v>250</v>
      </c>
      <c r="H633" s="116" t="s">
        <v>16311</v>
      </c>
      <c r="I633" s="116" t="s">
        <v>16319</v>
      </c>
      <c r="J633" s="116" t="s">
        <v>16320</v>
      </c>
      <c r="K633" s="116" t="s">
        <v>10999</v>
      </c>
      <c r="L633" s="116" t="s">
        <v>15278</v>
      </c>
      <c r="M633" s="116" t="s">
        <v>15279</v>
      </c>
      <c r="N633" s="117"/>
      <c r="O633" s="117">
        <v>48780</v>
      </c>
      <c r="P633" s="117"/>
      <c r="Q633" s="117"/>
      <c r="R633" s="117"/>
      <c r="S633" s="117">
        <v>48780</v>
      </c>
      <c r="T633" s="117"/>
      <c r="U633" s="117">
        <v>7000</v>
      </c>
      <c r="V633" s="117"/>
      <c r="W633" s="117">
        <v>345086</v>
      </c>
      <c r="X633" s="117"/>
      <c r="Y633" s="117">
        <v>352086</v>
      </c>
      <c r="Z633" s="117"/>
      <c r="AA633" s="117">
        <v>110955</v>
      </c>
      <c r="AB633" s="117"/>
      <c r="AC633" s="117"/>
      <c r="AD633" s="117"/>
      <c r="AE633" s="117">
        <v>110955</v>
      </c>
      <c r="AF633" s="116" t="s">
        <v>11002</v>
      </c>
    </row>
    <row r="634" spans="1:32" hidden="1">
      <c r="A634" s="116" t="s">
        <v>16248</v>
      </c>
      <c r="B634" s="116" t="s">
        <v>16249</v>
      </c>
      <c r="C634" s="116" t="s">
        <v>11017</v>
      </c>
      <c r="D634" s="116" t="s">
        <v>21</v>
      </c>
      <c r="E634" s="116" t="s">
        <v>16250</v>
      </c>
      <c r="F634" s="116" t="s">
        <v>485</v>
      </c>
      <c r="G634" s="116" t="s">
        <v>250</v>
      </c>
      <c r="H634" s="116" t="s">
        <v>16311</v>
      </c>
      <c r="I634" s="116" t="s">
        <v>16321</v>
      </c>
      <c r="J634" s="116" t="s">
        <v>16322</v>
      </c>
      <c r="K634" s="116" t="s">
        <v>10999</v>
      </c>
      <c r="L634" s="116" t="s">
        <v>15278</v>
      </c>
      <c r="M634" s="116" t="s">
        <v>15279</v>
      </c>
      <c r="N634" s="117"/>
      <c r="O634" s="117"/>
      <c r="P634" s="117"/>
      <c r="Q634" s="117"/>
      <c r="R634" s="117"/>
      <c r="S634" s="117"/>
      <c r="T634" s="117"/>
      <c r="U634" s="117"/>
      <c r="V634" s="117"/>
      <c r="W634" s="117"/>
      <c r="X634" s="117"/>
      <c r="Y634" s="117"/>
      <c r="Z634" s="117"/>
      <c r="AA634" s="117">
        <v>222998</v>
      </c>
      <c r="AB634" s="117"/>
      <c r="AC634" s="117"/>
      <c r="AD634" s="117"/>
      <c r="AE634" s="117">
        <v>222998</v>
      </c>
      <c r="AF634" s="116" t="s">
        <v>11002</v>
      </c>
    </row>
    <row r="635" spans="1:32" hidden="1">
      <c r="A635" s="116" t="s">
        <v>16248</v>
      </c>
      <c r="B635" s="116" t="s">
        <v>16249</v>
      </c>
      <c r="C635" s="116" t="s">
        <v>11017</v>
      </c>
      <c r="D635" s="116" t="s">
        <v>21</v>
      </c>
      <c r="E635" s="116" t="s">
        <v>16250</v>
      </c>
      <c r="F635" s="116" t="s">
        <v>491</v>
      </c>
      <c r="G635" s="116" t="s">
        <v>250</v>
      </c>
      <c r="H635" s="116" t="s">
        <v>16311</v>
      </c>
      <c r="I635" s="116" t="s">
        <v>16323</v>
      </c>
      <c r="J635" s="116" t="s">
        <v>16324</v>
      </c>
      <c r="K635" s="116" t="s">
        <v>10999</v>
      </c>
      <c r="L635" s="116" t="s">
        <v>15278</v>
      </c>
      <c r="M635" s="116" t="s">
        <v>15279</v>
      </c>
      <c r="N635" s="117"/>
      <c r="O635" s="117"/>
      <c r="P635" s="117"/>
      <c r="Q635" s="117"/>
      <c r="R635" s="117"/>
      <c r="S635" s="117"/>
      <c r="T635" s="117"/>
      <c r="U635" s="117"/>
      <c r="V635" s="117"/>
      <c r="W635" s="117">
        <v>3313</v>
      </c>
      <c r="X635" s="117"/>
      <c r="Y635" s="117">
        <v>3313</v>
      </c>
      <c r="Z635" s="117"/>
      <c r="AA635" s="117">
        <v>135802</v>
      </c>
      <c r="AB635" s="117"/>
      <c r="AC635" s="117"/>
      <c r="AD635" s="117"/>
      <c r="AE635" s="117">
        <v>135802</v>
      </c>
      <c r="AF635" s="116" t="s">
        <v>11002</v>
      </c>
    </row>
    <row r="636" spans="1:32" hidden="1">
      <c r="A636" s="116" t="s">
        <v>16248</v>
      </c>
      <c r="B636" s="116" t="s">
        <v>16249</v>
      </c>
      <c r="C636" s="116" t="s">
        <v>11017</v>
      </c>
      <c r="D636" s="116" t="s">
        <v>21</v>
      </c>
      <c r="E636" s="116" t="s">
        <v>16250</v>
      </c>
      <c r="F636" s="116" t="s">
        <v>499</v>
      </c>
      <c r="G636" s="116" t="s">
        <v>264</v>
      </c>
      <c r="H636" s="116" t="s">
        <v>16325</v>
      </c>
      <c r="I636" s="116" t="s">
        <v>16326</v>
      </c>
      <c r="J636" s="116" t="s">
        <v>16327</v>
      </c>
      <c r="K636" s="116" t="s">
        <v>10999</v>
      </c>
      <c r="L636" s="116" t="s">
        <v>15278</v>
      </c>
      <c r="M636" s="116" t="s">
        <v>15279</v>
      </c>
      <c r="N636" s="117"/>
      <c r="O636" s="117">
        <v>49044</v>
      </c>
      <c r="P636" s="117"/>
      <c r="Q636" s="117"/>
      <c r="R636" s="117"/>
      <c r="S636" s="117">
        <v>49044</v>
      </c>
      <c r="T636" s="117"/>
      <c r="U636" s="117">
        <v>4079</v>
      </c>
      <c r="V636" s="117"/>
      <c r="W636" s="117"/>
      <c r="X636" s="117"/>
      <c r="Y636" s="117">
        <v>4079</v>
      </c>
      <c r="Z636" s="117"/>
      <c r="AA636" s="117">
        <v>240</v>
      </c>
      <c r="AB636" s="117"/>
      <c r="AC636" s="117"/>
      <c r="AD636" s="117"/>
      <c r="AE636" s="117">
        <v>240</v>
      </c>
      <c r="AF636" s="116" t="s">
        <v>11002</v>
      </c>
    </row>
    <row r="637" spans="1:32" hidden="1">
      <c r="A637" s="116" t="s">
        <v>16248</v>
      </c>
      <c r="B637" s="116" t="s">
        <v>16249</v>
      </c>
      <c r="C637" s="116" t="s">
        <v>11017</v>
      </c>
      <c r="D637" s="116" t="s">
        <v>44</v>
      </c>
      <c r="E637" s="116" t="s">
        <v>15603</v>
      </c>
      <c r="F637" s="116" t="s">
        <v>515</v>
      </c>
      <c r="G637" s="116" t="s">
        <v>44</v>
      </c>
      <c r="H637" s="116" t="s">
        <v>16328</v>
      </c>
      <c r="I637" s="116" t="s">
        <v>16329</v>
      </c>
      <c r="J637" s="116" t="s">
        <v>16330</v>
      </c>
      <c r="K637" s="116" t="s">
        <v>10999</v>
      </c>
      <c r="L637" s="116" t="s">
        <v>15278</v>
      </c>
      <c r="M637" s="116" t="s">
        <v>15279</v>
      </c>
      <c r="N637" s="117"/>
      <c r="O637" s="117">
        <v>7402</v>
      </c>
      <c r="P637" s="117"/>
      <c r="Q637" s="117"/>
      <c r="R637" s="117"/>
      <c r="S637" s="117">
        <v>7402</v>
      </c>
      <c r="T637" s="117"/>
      <c r="U637" s="117"/>
      <c r="V637" s="117"/>
      <c r="W637" s="117"/>
      <c r="X637" s="117"/>
      <c r="Y637" s="117"/>
      <c r="Z637" s="117"/>
      <c r="AA637" s="117"/>
      <c r="AB637" s="117"/>
      <c r="AC637" s="117"/>
      <c r="AD637" s="117"/>
      <c r="AE637" s="117"/>
      <c r="AF637" s="116" t="s">
        <v>11002</v>
      </c>
    </row>
    <row r="638" spans="1:32" hidden="1">
      <c r="A638" s="116" t="s">
        <v>16248</v>
      </c>
      <c r="B638" s="116" t="s">
        <v>16249</v>
      </c>
      <c r="C638" s="116" t="s">
        <v>11017</v>
      </c>
      <c r="D638" s="116" t="s">
        <v>44</v>
      </c>
      <c r="E638" s="116" t="s">
        <v>15603</v>
      </c>
      <c r="F638" s="116" t="s">
        <v>523</v>
      </c>
      <c r="G638" s="116" t="s">
        <v>44</v>
      </c>
      <c r="H638" s="116" t="s">
        <v>16328</v>
      </c>
      <c r="I638" s="116" t="s">
        <v>16331</v>
      </c>
      <c r="J638" s="116" t="s">
        <v>16332</v>
      </c>
      <c r="K638" s="116" t="s">
        <v>10999</v>
      </c>
      <c r="L638" s="116" t="s">
        <v>15278</v>
      </c>
      <c r="M638" s="116" t="s">
        <v>15279</v>
      </c>
      <c r="N638" s="117"/>
      <c r="O638" s="117">
        <v>134635</v>
      </c>
      <c r="P638" s="117"/>
      <c r="Q638" s="117"/>
      <c r="R638" s="117"/>
      <c r="S638" s="117">
        <v>134635</v>
      </c>
      <c r="T638" s="117"/>
      <c r="U638" s="117">
        <v>144425</v>
      </c>
      <c r="V638" s="117"/>
      <c r="W638" s="117"/>
      <c r="X638" s="117"/>
      <c r="Y638" s="117">
        <v>144425</v>
      </c>
      <c r="Z638" s="117"/>
      <c r="AA638" s="117">
        <v>142355</v>
      </c>
      <c r="AB638" s="117"/>
      <c r="AC638" s="117"/>
      <c r="AD638" s="117"/>
      <c r="AE638" s="117">
        <v>142355</v>
      </c>
      <c r="AF638" s="116" t="s">
        <v>11002</v>
      </c>
    </row>
    <row r="639" spans="1:32" hidden="1">
      <c r="A639" s="116" t="s">
        <v>16248</v>
      </c>
      <c r="B639" s="116" t="s">
        <v>16249</v>
      </c>
      <c r="C639" s="116" t="s">
        <v>11017</v>
      </c>
      <c r="D639" s="116" t="s">
        <v>44</v>
      </c>
      <c r="E639" s="116" t="s">
        <v>15603</v>
      </c>
      <c r="F639" s="116" t="s">
        <v>2329</v>
      </c>
      <c r="G639" s="116" t="s">
        <v>44</v>
      </c>
      <c r="H639" s="116" t="s">
        <v>16328</v>
      </c>
      <c r="I639" s="116" t="s">
        <v>16333</v>
      </c>
      <c r="J639" s="116" t="s">
        <v>16334</v>
      </c>
      <c r="K639" s="116" t="s">
        <v>10999</v>
      </c>
      <c r="L639" s="116" t="s">
        <v>15278</v>
      </c>
      <c r="M639" s="116" t="s">
        <v>15279</v>
      </c>
      <c r="N639" s="117"/>
      <c r="O639" s="117">
        <v>458824</v>
      </c>
      <c r="P639" s="117"/>
      <c r="Q639" s="117"/>
      <c r="R639" s="117"/>
      <c r="S639" s="117">
        <v>458824</v>
      </c>
      <c r="T639" s="117"/>
      <c r="U639" s="117">
        <v>498597</v>
      </c>
      <c r="V639" s="117"/>
      <c r="W639" s="117"/>
      <c r="X639" s="117"/>
      <c r="Y639" s="117">
        <v>498597</v>
      </c>
      <c r="Z639" s="117"/>
      <c r="AA639" s="117">
        <v>454161</v>
      </c>
      <c r="AB639" s="117"/>
      <c r="AC639" s="117"/>
      <c r="AD639" s="117"/>
      <c r="AE639" s="117">
        <v>454161</v>
      </c>
      <c r="AF639" s="116" t="s">
        <v>11002</v>
      </c>
    </row>
    <row r="640" spans="1:32" hidden="1">
      <c r="A640" s="116" t="s">
        <v>16248</v>
      </c>
      <c r="B640" s="116" t="s">
        <v>16249</v>
      </c>
      <c r="C640" s="116" t="s">
        <v>11017</v>
      </c>
      <c r="D640" s="116" t="s">
        <v>44</v>
      </c>
      <c r="E640" s="116" t="s">
        <v>15603</v>
      </c>
      <c r="F640" s="116" t="s">
        <v>530</v>
      </c>
      <c r="G640" s="116" t="s">
        <v>44</v>
      </c>
      <c r="H640" s="116" t="s">
        <v>16328</v>
      </c>
      <c r="I640" s="116" t="s">
        <v>16335</v>
      </c>
      <c r="J640" s="116" t="s">
        <v>16336</v>
      </c>
      <c r="K640" s="116" t="s">
        <v>10999</v>
      </c>
      <c r="L640" s="116" t="s">
        <v>15278</v>
      </c>
      <c r="M640" s="116" t="s">
        <v>15279</v>
      </c>
      <c r="N640" s="117"/>
      <c r="O640" s="117">
        <v>14247</v>
      </c>
      <c r="P640" s="117"/>
      <c r="Q640" s="117"/>
      <c r="R640" s="117"/>
      <c r="S640" s="117">
        <v>14247</v>
      </c>
      <c r="T640" s="117"/>
      <c r="U640" s="117"/>
      <c r="V640" s="117"/>
      <c r="W640" s="117"/>
      <c r="X640" s="117"/>
      <c r="Y640" s="117"/>
      <c r="Z640" s="117"/>
      <c r="AA640" s="117"/>
      <c r="AB640" s="117"/>
      <c r="AC640" s="117"/>
      <c r="AD640" s="117"/>
      <c r="AE640" s="117"/>
      <c r="AF640" s="116" t="s">
        <v>11002</v>
      </c>
    </row>
    <row r="641" spans="1:32" hidden="1">
      <c r="A641" s="116" t="s">
        <v>16248</v>
      </c>
      <c r="B641" s="116" t="s">
        <v>16249</v>
      </c>
      <c r="C641" s="116" t="s">
        <v>11017</v>
      </c>
      <c r="D641" s="116" t="s">
        <v>44</v>
      </c>
      <c r="E641" s="116" t="s">
        <v>15603</v>
      </c>
      <c r="F641" s="116" t="s">
        <v>537</v>
      </c>
      <c r="G641" s="116" t="s">
        <v>104</v>
      </c>
      <c r="H641" s="116" t="s">
        <v>16337</v>
      </c>
      <c r="I641" s="116" t="s">
        <v>15989</v>
      </c>
      <c r="J641" s="116" t="s">
        <v>16338</v>
      </c>
      <c r="K641" s="116" t="s">
        <v>10999</v>
      </c>
      <c r="L641" s="116" t="s">
        <v>15278</v>
      </c>
      <c r="M641" s="116" t="s">
        <v>15279</v>
      </c>
      <c r="N641" s="117"/>
      <c r="O641" s="117">
        <v>51514</v>
      </c>
      <c r="P641" s="117"/>
      <c r="Q641" s="117"/>
      <c r="R641" s="117"/>
      <c r="S641" s="117">
        <v>51514</v>
      </c>
      <c r="T641" s="117"/>
      <c r="U641" s="117">
        <v>56482</v>
      </c>
      <c r="V641" s="117"/>
      <c r="W641" s="117"/>
      <c r="X641" s="117"/>
      <c r="Y641" s="117">
        <v>56482</v>
      </c>
      <c r="Z641" s="117"/>
      <c r="AA641" s="117">
        <v>68881</v>
      </c>
      <c r="AB641" s="117"/>
      <c r="AC641" s="117"/>
      <c r="AD641" s="117"/>
      <c r="AE641" s="117">
        <v>68881</v>
      </c>
      <c r="AF641" s="116" t="s">
        <v>11002</v>
      </c>
    </row>
    <row r="642" spans="1:32" hidden="1">
      <c r="A642" s="116" t="s">
        <v>16248</v>
      </c>
      <c r="B642" s="116" t="s">
        <v>16249</v>
      </c>
      <c r="C642" s="116" t="s">
        <v>11017</v>
      </c>
      <c r="D642" s="116" t="s">
        <v>44</v>
      </c>
      <c r="E642" s="116" t="s">
        <v>15603</v>
      </c>
      <c r="F642" s="116" t="s">
        <v>545</v>
      </c>
      <c r="G642" s="116" t="s">
        <v>104</v>
      </c>
      <c r="H642" s="116" t="s">
        <v>16337</v>
      </c>
      <c r="I642" s="116" t="s">
        <v>14030</v>
      </c>
      <c r="J642" s="116" t="s">
        <v>16022</v>
      </c>
      <c r="K642" s="116" t="s">
        <v>10999</v>
      </c>
      <c r="L642" s="116" t="s">
        <v>15278</v>
      </c>
      <c r="M642" s="116" t="s">
        <v>15279</v>
      </c>
      <c r="N642" s="117"/>
      <c r="O642" s="117">
        <v>9647</v>
      </c>
      <c r="P642" s="117"/>
      <c r="Q642" s="117"/>
      <c r="R642" s="117"/>
      <c r="S642" s="117">
        <v>9647</v>
      </c>
      <c r="T642" s="117"/>
      <c r="U642" s="117">
        <v>14915</v>
      </c>
      <c r="V642" s="117"/>
      <c r="W642" s="117"/>
      <c r="X642" s="117"/>
      <c r="Y642" s="117">
        <v>14915</v>
      </c>
      <c r="Z642" s="117"/>
      <c r="AA642" s="117">
        <v>14857</v>
      </c>
      <c r="AB642" s="117"/>
      <c r="AC642" s="117"/>
      <c r="AD642" s="117"/>
      <c r="AE642" s="117">
        <v>14857</v>
      </c>
      <c r="AF642" s="116" t="s">
        <v>11002</v>
      </c>
    </row>
    <row r="643" spans="1:32" hidden="1">
      <c r="A643" s="116" t="s">
        <v>16248</v>
      </c>
      <c r="B643" s="116" t="s">
        <v>16249</v>
      </c>
      <c r="C643" s="116" t="s">
        <v>11017</v>
      </c>
      <c r="D643" s="116" t="s">
        <v>44</v>
      </c>
      <c r="E643" s="116" t="s">
        <v>15603</v>
      </c>
      <c r="F643" s="116" t="s">
        <v>550</v>
      </c>
      <c r="G643" s="116" t="s">
        <v>104</v>
      </c>
      <c r="H643" s="116" t="s">
        <v>16337</v>
      </c>
      <c r="I643" s="116" t="s">
        <v>16339</v>
      </c>
      <c r="J643" s="116" t="s">
        <v>16340</v>
      </c>
      <c r="K643" s="116" t="s">
        <v>10999</v>
      </c>
      <c r="L643" s="116" t="s">
        <v>15278</v>
      </c>
      <c r="M643" s="116" t="s">
        <v>15279</v>
      </c>
      <c r="N643" s="117"/>
      <c r="O643" s="117">
        <v>405854</v>
      </c>
      <c r="P643" s="117"/>
      <c r="Q643" s="117"/>
      <c r="R643" s="117"/>
      <c r="S643" s="117">
        <v>405854</v>
      </c>
      <c r="T643" s="117"/>
      <c r="U643" s="117">
        <v>352312</v>
      </c>
      <c r="V643" s="117"/>
      <c r="W643" s="117">
        <v>143000</v>
      </c>
      <c r="X643" s="117"/>
      <c r="Y643" s="117">
        <v>495312</v>
      </c>
      <c r="Z643" s="117"/>
      <c r="AA643" s="117">
        <v>490548</v>
      </c>
      <c r="AB643" s="117"/>
      <c r="AC643" s="117"/>
      <c r="AD643" s="117"/>
      <c r="AE643" s="117">
        <v>490548</v>
      </c>
      <c r="AF643" s="116" t="s">
        <v>11002</v>
      </c>
    </row>
    <row r="644" spans="1:32" hidden="1">
      <c r="A644" s="116" t="s">
        <v>16248</v>
      </c>
      <c r="B644" s="116" t="s">
        <v>16249</v>
      </c>
      <c r="C644" s="116" t="s">
        <v>11017</v>
      </c>
      <c r="D644" s="116" t="s">
        <v>44</v>
      </c>
      <c r="E644" s="116" t="s">
        <v>15603</v>
      </c>
      <c r="F644" s="116" t="s">
        <v>558</v>
      </c>
      <c r="G644" s="116" t="s">
        <v>104</v>
      </c>
      <c r="H644" s="116" t="s">
        <v>16337</v>
      </c>
      <c r="I644" s="116" t="s">
        <v>14993</v>
      </c>
      <c r="J644" s="116" t="s">
        <v>16341</v>
      </c>
      <c r="K644" s="116" t="s">
        <v>10999</v>
      </c>
      <c r="L644" s="116" t="s">
        <v>15278</v>
      </c>
      <c r="M644" s="116" t="s">
        <v>15279</v>
      </c>
      <c r="N644" s="117"/>
      <c r="O644" s="117">
        <v>45975</v>
      </c>
      <c r="P644" s="117"/>
      <c r="Q644" s="117"/>
      <c r="R644" s="117"/>
      <c r="S644" s="117">
        <v>45975</v>
      </c>
      <c r="T644" s="117"/>
      <c r="U644" s="117">
        <v>31169</v>
      </c>
      <c r="V644" s="117"/>
      <c r="W644" s="117"/>
      <c r="X644" s="117"/>
      <c r="Y644" s="117">
        <v>31169</v>
      </c>
      <c r="Z644" s="117"/>
      <c r="AA644" s="117">
        <v>72190</v>
      </c>
      <c r="AB644" s="117"/>
      <c r="AC644" s="117"/>
      <c r="AD644" s="117"/>
      <c r="AE644" s="117">
        <v>72190</v>
      </c>
      <c r="AF644" s="116" t="s">
        <v>11002</v>
      </c>
    </row>
    <row r="645" spans="1:32" hidden="1">
      <c r="A645" s="116" t="s">
        <v>16248</v>
      </c>
      <c r="B645" s="116" t="s">
        <v>16249</v>
      </c>
      <c r="C645" s="116" t="s">
        <v>11017</v>
      </c>
      <c r="D645" s="116" t="s">
        <v>44</v>
      </c>
      <c r="E645" s="116" t="s">
        <v>15603</v>
      </c>
      <c r="F645" s="116" t="s">
        <v>574</v>
      </c>
      <c r="G645" s="116" t="s">
        <v>158</v>
      </c>
      <c r="H645" s="116" t="s">
        <v>16342</v>
      </c>
      <c r="I645" s="116" t="s">
        <v>16343</v>
      </c>
      <c r="J645" s="116" t="s">
        <v>16344</v>
      </c>
      <c r="K645" s="116" t="s">
        <v>10999</v>
      </c>
      <c r="L645" s="116" t="s">
        <v>15278</v>
      </c>
      <c r="M645" s="116" t="s">
        <v>15279</v>
      </c>
      <c r="N645" s="117"/>
      <c r="O645" s="117">
        <v>190011</v>
      </c>
      <c r="P645" s="117"/>
      <c r="Q645" s="117"/>
      <c r="R645" s="117"/>
      <c r="S645" s="117">
        <v>190011</v>
      </c>
      <c r="T645" s="117"/>
      <c r="U645" s="117">
        <v>422704</v>
      </c>
      <c r="V645" s="117"/>
      <c r="W645" s="117"/>
      <c r="X645" s="117"/>
      <c r="Y645" s="117">
        <v>422704</v>
      </c>
      <c r="Z645" s="117"/>
      <c r="AA645" s="117">
        <v>653483</v>
      </c>
      <c r="AB645" s="117"/>
      <c r="AC645" s="117"/>
      <c r="AD645" s="117"/>
      <c r="AE645" s="117">
        <v>653483</v>
      </c>
      <c r="AF645" s="116" t="s">
        <v>11002</v>
      </c>
    </row>
    <row r="646" spans="1:32" hidden="1">
      <c r="A646" s="116" t="s">
        <v>16248</v>
      </c>
      <c r="B646" s="116" t="s">
        <v>16249</v>
      </c>
      <c r="C646" s="116" t="s">
        <v>11017</v>
      </c>
      <c r="D646" s="116" t="s">
        <v>44</v>
      </c>
      <c r="E646" s="116" t="s">
        <v>15603</v>
      </c>
      <c r="F646" s="116" t="s">
        <v>584</v>
      </c>
      <c r="G646" s="116" t="s">
        <v>352</v>
      </c>
      <c r="H646" s="116" t="s">
        <v>16345</v>
      </c>
      <c r="I646" s="116" t="s">
        <v>16346</v>
      </c>
      <c r="J646" s="116" t="s">
        <v>14126</v>
      </c>
      <c r="K646" s="116" t="s">
        <v>10999</v>
      </c>
      <c r="L646" s="116" t="s">
        <v>15278</v>
      </c>
      <c r="M646" s="116" t="s">
        <v>15279</v>
      </c>
      <c r="N646" s="117"/>
      <c r="O646" s="117">
        <v>361915</v>
      </c>
      <c r="P646" s="117"/>
      <c r="Q646" s="117"/>
      <c r="R646" s="117"/>
      <c r="S646" s="117">
        <v>361915</v>
      </c>
      <c r="T646" s="117"/>
      <c r="U646" s="117">
        <v>379908</v>
      </c>
      <c r="V646" s="117"/>
      <c r="W646" s="117"/>
      <c r="X646" s="117"/>
      <c r="Y646" s="117">
        <v>379908</v>
      </c>
      <c r="Z646" s="117"/>
      <c r="AA646" s="117">
        <v>701667</v>
      </c>
      <c r="AB646" s="117"/>
      <c r="AC646" s="117"/>
      <c r="AD646" s="117"/>
      <c r="AE646" s="117">
        <v>701667</v>
      </c>
      <c r="AF646" s="116" t="s">
        <v>11002</v>
      </c>
    </row>
    <row r="647" spans="1:32" hidden="1">
      <c r="A647" s="116" t="s">
        <v>16248</v>
      </c>
      <c r="B647" s="116" t="s">
        <v>16249</v>
      </c>
      <c r="C647" s="116" t="s">
        <v>11017</v>
      </c>
      <c r="D647" s="116" t="s">
        <v>44</v>
      </c>
      <c r="E647" s="116" t="s">
        <v>15603</v>
      </c>
      <c r="F647" s="116" t="s">
        <v>2585</v>
      </c>
      <c r="G647" s="116" t="s">
        <v>352</v>
      </c>
      <c r="H647" s="116" t="s">
        <v>16345</v>
      </c>
      <c r="I647" s="116" t="s">
        <v>16347</v>
      </c>
      <c r="J647" s="116" t="s">
        <v>16348</v>
      </c>
      <c r="K647" s="116" t="s">
        <v>10999</v>
      </c>
      <c r="L647" s="116" t="s">
        <v>15278</v>
      </c>
      <c r="M647" s="116" t="s">
        <v>15279</v>
      </c>
      <c r="N647" s="117"/>
      <c r="O647" s="117">
        <v>4680</v>
      </c>
      <c r="P647" s="117"/>
      <c r="Q647" s="117"/>
      <c r="R647" s="117"/>
      <c r="S647" s="117">
        <v>4680</v>
      </c>
      <c r="T647" s="117"/>
      <c r="U647" s="117">
        <v>13008</v>
      </c>
      <c r="V647" s="117"/>
      <c r="W647" s="117"/>
      <c r="X647" s="117"/>
      <c r="Y647" s="117">
        <v>13008</v>
      </c>
      <c r="Z647" s="117"/>
      <c r="AA647" s="117">
        <v>8652</v>
      </c>
      <c r="AB647" s="117"/>
      <c r="AC647" s="117"/>
      <c r="AD647" s="117"/>
      <c r="AE647" s="117">
        <v>8652</v>
      </c>
      <c r="AF647" s="116" t="s">
        <v>11002</v>
      </c>
    </row>
    <row r="648" spans="1:32" hidden="1">
      <c r="A648" s="116" t="s">
        <v>16248</v>
      </c>
      <c r="B648" s="116" t="s">
        <v>16249</v>
      </c>
      <c r="C648" s="116" t="s">
        <v>11017</v>
      </c>
      <c r="D648" s="116" t="s">
        <v>44</v>
      </c>
      <c r="E648" s="116" t="s">
        <v>15603</v>
      </c>
      <c r="F648" s="116" t="s">
        <v>593</v>
      </c>
      <c r="G648" s="116" t="s">
        <v>596</v>
      </c>
      <c r="H648" s="116" t="s">
        <v>16349</v>
      </c>
      <c r="I648" s="116" t="s">
        <v>16350</v>
      </c>
      <c r="J648" s="116" t="s">
        <v>14588</v>
      </c>
      <c r="K648" s="116" t="s">
        <v>10999</v>
      </c>
      <c r="L648" s="116" t="s">
        <v>15278</v>
      </c>
      <c r="M648" s="116" t="s">
        <v>15279</v>
      </c>
      <c r="N648" s="117"/>
      <c r="O648" s="117">
        <v>26644</v>
      </c>
      <c r="P648" s="117"/>
      <c r="Q648" s="117"/>
      <c r="R648" s="117"/>
      <c r="S648" s="117">
        <v>26644</v>
      </c>
      <c r="T648" s="117"/>
      <c r="U648" s="117">
        <v>26648</v>
      </c>
      <c r="V648" s="117"/>
      <c r="W648" s="117"/>
      <c r="X648" s="117"/>
      <c r="Y648" s="117">
        <v>26648</v>
      </c>
      <c r="Z648" s="117"/>
      <c r="AA648" s="117">
        <v>33932</v>
      </c>
      <c r="AB648" s="117"/>
      <c r="AC648" s="117"/>
      <c r="AD648" s="117"/>
      <c r="AE648" s="117">
        <v>33932</v>
      </c>
      <c r="AF648" s="116" t="s">
        <v>11002</v>
      </c>
    </row>
    <row r="649" spans="1:32" hidden="1">
      <c r="A649" s="116" t="s">
        <v>16248</v>
      </c>
      <c r="B649" s="116" t="s">
        <v>16249</v>
      </c>
      <c r="C649" s="116" t="s">
        <v>11017</v>
      </c>
      <c r="D649" s="116" t="s">
        <v>44</v>
      </c>
      <c r="E649" s="116" t="s">
        <v>15603</v>
      </c>
      <c r="F649" s="116" t="s">
        <v>601</v>
      </c>
      <c r="G649" s="116" t="s">
        <v>596</v>
      </c>
      <c r="H649" s="116" t="s">
        <v>16349</v>
      </c>
      <c r="I649" s="116" t="s">
        <v>16351</v>
      </c>
      <c r="J649" s="116" t="s">
        <v>16352</v>
      </c>
      <c r="K649" s="116" t="s">
        <v>10999</v>
      </c>
      <c r="L649" s="116" t="s">
        <v>15278</v>
      </c>
      <c r="M649" s="116" t="s">
        <v>15279</v>
      </c>
      <c r="N649" s="117"/>
      <c r="O649" s="117">
        <v>13614</v>
      </c>
      <c r="P649" s="117"/>
      <c r="Q649" s="117"/>
      <c r="R649" s="117"/>
      <c r="S649" s="117">
        <v>13614</v>
      </c>
      <c r="T649" s="117"/>
      <c r="U649" s="117">
        <v>7972</v>
      </c>
      <c r="V649" s="117"/>
      <c r="W649" s="117"/>
      <c r="X649" s="117"/>
      <c r="Y649" s="117">
        <v>7972</v>
      </c>
      <c r="Z649" s="117"/>
      <c r="AA649" s="117">
        <v>10108</v>
      </c>
      <c r="AB649" s="117"/>
      <c r="AC649" s="117"/>
      <c r="AD649" s="117"/>
      <c r="AE649" s="117">
        <v>10108</v>
      </c>
      <c r="AF649" s="116" t="s">
        <v>11002</v>
      </c>
    </row>
    <row r="650" spans="1:32" hidden="1">
      <c r="A650" s="116" t="s">
        <v>16248</v>
      </c>
      <c r="B650" s="116" t="s">
        <v>16249</v>
      </c>
      <c r="C650" s="116" t="s">
        <v>11017</v>
      </c>
      <c r="D650" s="116" t="s">
        <v>44</v>
      </c>
      <c r="E650" s="116" t="s">
        <v>15603</v>
      </c>
      <c r="F650" s="116" t="s">
        <v>613</v>
      </c>
      <c r="G650" s="116" t="s">
        <v>596</v>
      </c>
      <c r="H650" s="116" t="s">
        <v>16349</v>
      </c>
      <c r="I650" s="116" t="s">
        <v>12847</v>
      </c>
      <c r="J650" s="116" t="s">
        <v>16353</v>
      </c>
      <c r="K650" s="116" t="s">
        <v>10999</v>
      </c>
      <c r="L650" s="116" t="s">
        <v>15278</v>
      </c>
      <c r="M650" s="116" t="s">
        <v>15279</v>
      </c>
      <c r="N650" s="117"/>
      <c r="O650" s="117">
        <v>68458</v>
      </c>
      <c r="P650" s="117"/>
      <c r="Q650" s="117"/>
      <c r="R650" s="117"/>
      <c r="S650" s="117">
        <v>68458</v>
      </c>
      <c r="T650" s="117"/>
      <c r="U650" s="117">
        <v>58739</v>
      </c>
      <c r="V650" s="117"/>
      <c r="W650" s="117"/>
      <c r="X650" s="117"/>
      <c r="Y650" s="117">
        <v>58739</v>
      </c>
      <c r="Z650" s="117"/>
      <c r="AA650" s="117">
        <v>52758</v>
      </c>
      <c r="AB650" s="117"/>
      <c r="AC650" s="117"/>
      <c r="AD650" s="117"/>
      <c r="AE650" s="117">
        <v>52758</v>
      </c>
      <c r="AF650" s="116" t="s">
        <v>11002</v>
      </c>
    </row>
    <row r="651" spans="1:32" hidden="1">
      <c r="A651" s="116" t="s">
        <v>16248</v>
      </c>
      <c r="B651" s="116" t="s">
        <v>16249</v>
      </c>
      <c r="C651" s="116" t="s">
        <v>11017</v>
      </c>
      <c r="D651" s="116" t="s">
        <v>44</v>
      </c>
      <c r="E651" s="116" t="s">
        <v>15603</v>
      </c>
      <c r="F651" s="116" t="s">
        <v>620</v>
      </c>
      <c r="G651" s="116" t="s">
        <v>596</v>
      </c>
      <c r="H651" s="116" t="s">
        <v>16349</v>
      </c>
      <c r="I651" s="116" t="s">
        <v>16354</v>
      </c>
      <c r="J651" s="116" t="s">
        <v>16355</v>
      </c>
      <c r="K651" s="116" t="s">
        <v>10999</v>
      </c>
      <c r="L651" s="116" t="s">
        <v>15278</v>
      </c>
      <c r="M651" s="116" t="s">
        <v>15279</v>
      </c>
      <c r="N651" s="117"/>
      <c r="O651" s="117">
        <v>3645</v>
      </c>
      <c r="P651" s="117"/>
      <c r="Q651" s="117"/>
      <c r="R651" s="117"/>
      <c r="S651" s="117">
        <v>3645</v>
      </c>
      <c r="T651" s="117"/>
      <c r="U651" s="117">
        <v>3489</v>
      </c>
      <c r="V651" s="117"/>
      <c r="W651" s="117"/>
      <c r="X651" s="117"/>
      <c r="Y651" s="117">
        <v>3489</v>
      </c>
      <c r="Z651" s="117"/>
      <c r="AA651" s="117">
        <v>16167</v>
      </c>
      <c r="AB651" s="117"/>
      <c r="AC651" s="117"/>
      <c r="AD651" s="117"/>
      <c r="AE651" s="117">
        <v>16167</v>
      </c>
      <c r="AF651" s="116" t="s">
        <v>11002</v>
      </c>
    </row>
    <row r="652" spans="1:32" hidden="1">
      <c r="A652" s="116" t="s">
        <v>16248</v>
      </c>
      <c r="B652" s="116" t="s">
        <v>16249</v>
      </c>
      <c r="C652" s="116" t="s">
        <v>11017</v>
      </c>
      <c r="D652" s="116" t="s">
        <v>44</v>
      </c>
      <c r="E652" s="116" t="s">
        <v>15603</v>
      </c>
      <c r="F652" s="116" t="s">
        <v>628</v>
      </c>
      <c r="G652" s="116" t="s">
        <v>596</v>
      </c>
      <c r="H652" s="116" t="s">
        <v>16349</v>
      </c>
      <c r="I652" s="116" t="s">
        <v>16356</v>
      </c>
      <c r="J652" s="116" t="s">
        <v>16357</v>
      </c>
      <c r="K652" s="116" t="s">
        <v>10999</v>
      </c>
      <c r="L652" s="116" t="s">
        <v>15278</v>
      </c>
      <c r="M652" s="116" t="s">
        <v>15279</v>
      </c>
      <c r="N652" s="117"/>
      <c r="O652" s="117">
        <v>16808</v>
      </c>
      <c r="P652" s="117"/>
      <c r="Q652" s="117"/>
      <c r="R652" s="117"/>
      <c r="S652" s="117">
        <v>16808</v>
      </c>
      <c r="T652" s="117"/>
      <c r="U652" s="117">
        <v>16426</v>
      </c>
      <c r="V652" s="117"/>
      <c r="W652" s="117"/>
      <c r="X652" s="117"/>
      <c r="Y652" s="117">
        <v>16426</v>
      </c>
      <c r="Z652" s="117"/>
      <c r="AA652" s="117">
        <v>14879</v>
      </c>
      <c r="AB652" s="117"/>
      <c r="AC652" s="117"/>
      <c r="AD652" s="117"/>
      <c r="AE652" s="117">
        <v>14879</v>
      </c>
      <c r="AF652" s="116" t="s">
        <v>11002</v>
      </c>
    </row>
    <row r="653" spans="1:32" hidden="1">
      <c r="A653" s="116" t="s">
        <v>16248</v>
      </c>
      <c r="B653" s="116" t="s">
        <v>16249</v>
      </c>
      <c r="C653" s="116" t="s">
        <v>11017</v>
      </c>
      <c r="D653" s="116" t="s">
        <v>44</v>
      </c>
      <c r="E653" s="116" t="s">
        <v>15603</v>
      </c>
      <c r="F653" s="116" t="s">
        <v>639</v>
      </c>
      <c r="G653" s="116" t="s">
        <v>596</v>
      </c>
      <c r="H653" s="116" t="s">
        <v>16349</v>
      </c>
      <c r="I653" s="116" t="s">
        <v>16358</v>
      </c>
      <c r="J653" s="116" t="s">
        <v>16359</v>
      </c>
      <c r="K653" s="116" t="s">
        <v>10999</v>
      </c>
      <c r="L653" s="116" t="s">
        <v>15278</v>
      </c>
      <c r="M653" s="116" t="s">
        <v>15279</v>
      </c>
      <c r="N653" s="117"/>
      <c r="O653" s="117">
        <v>37964</v>
      </c>
      <c r="P653" s="117"/>
      <c r="Q653" s="117"/>
      <c r="R653" s="117"/>
      <c r="S653" s="117">
        <v>37964</v>
      </c>
      <c r="T653" s="117"/>
      <c r="U653" s="117">
        <v>45701</v>
      </c>
      <c r="V653" s="117"/>
      <c r="W653" s="117"/>
      <c r="X653" s="117"/>
      <c r="Y653" s="117">
        <v>45701</v>
      </c>
      <c r="Z653" s="117"/>
      <c r="AA653" s="117">
        <v>43097</v>
      </c>
      <c r="AB653" s="117"/>
      <c r="AC653" s="117"/>
      <c r="AD653" s="117"/>
      <c r="AE653" s="117">
        <v>43097</v>
      </c>
      <c r="AF653" s="116" t="s">
        <v>11002</v>
      </c>
    </row>
    <row r="654" spans="1:32" hidden="1">
      <c r="A654" s="116" t="s">
        <v>16248</v>
      </c>
      <c r="B654" s="116" t="s">
        <v>16249</v>
      </c>
      <c r="C654" s="116" t="s">
        <v>11017</v>
      </c>
      <c r="D654" s="116" t="s">
        <v>44</v>
      </c>
      <c r="E654" s="116" t="s">
        <v>15603</v>
      </c>
      <c r="F654" s="116" t="s">
        <v>654</v>
      </c>
      <c r="G654" s="116" t="s">
        <v>596</v>
      </c>
      <c r="H654" s="116" t="s">
        <v>16349</v>
      </c>
      <c r="I654" s="116" t="s">
        <v>16360</v>
      </c>
      <c r="J654" s="116" t="s">
        <v>16361</v>
      </c>
      <c r="K654" s="116" t="s">
        <v>10999</v>
      </c>
      <c r="L654" s="116" t="s">
        <v>15278</v>
      </c>
      <c r="M654" s="116" t="s">
        <v>15279</v>
      </c>
      <c r="N654" s="117"/>
      <c r="O654" s="117">
        <v>3802</v>
      </c>
      <c r="P654" s="117"/>
      <c r="Q654" s="117"/>
      <c r="R654" s="117"/>
      <c r="S654" s="117">
        <v>3802</v>
      </c>
      <c r="T654" s="117"/>
      <c r="U654" s="117">
        <v>304</v>
      </c>
      <c r="V654" s="117"/>
      <c r="W654" s="117"/>
      <c r="X654" s="117"/>
      <c r="Y654" s="117">
        <v>304</v>
      </c>
      <c r="Z654" s="117"/>
      <c r="AA654" s="117">
        <v>289</v>
      </c>
      <c r="AB654" s="117"/>
      <c r="AC654" s="117"/>
      <c r="AD654" s="117"/>
      <c r="AE654" s="117">
        <v>289</v>
      </c>
      <c r="AF654" s="116" t="s">
        <v>11002</v>
      </c>
    </row>
    <row r="655" spans="1:32" hidden="1">
      <c r="A655" s="116" t="s">
        <v>16248</v>
      </c>
      <c r="B655" s="116" t="s">
        <v>16249</v>
      </c>
      <c r="C655" s="116" t="s">
        <v>11017</v>
      </c>
      <c r="D655" s="116" t="s">
        <v>44</v>
      </c>
      <c r="E655" s="116" t="s">
        <v>15603</v>
      </c>
      <c r="F655" s="116" t="s">
        <v>661</v>
      </c>
      <c r="G655" s="116" t="s">
        <v>16259</v>
      </c>
      <c r="H655" s="116" t="s">
        <v>16362</v>
      </c>
      <c r="I655" s="116" t="s">
        <v>16363</v>
      </c>
      <c r="J655" s="116" t="s">
        <v>16364</v>
      </c>
      <c r="K655" s="116" t="s">
        <v>10999</v>
      </c>
      <c r="L655" s="116" t="s">
        <v>15278</v>
      </c>
      <c r="M655" s="116" t="s">
        <v>15279</v>
      </c>
      <c r="N655" s="117"/>
      <c r="O655" s="117">
        <v>90586</v>
      </c>
      <c r="P655" s="117"/>
      <c r="Q655" s="117"/>
      <c r="R655" s="117"/>
      <c r="S655" s="117">
        <v>90586</v>
      </c>
      <c r="T655" s="117"/>
      <c r="U655" s="117">
        <v>97262</v>
      </c>
      <c r="V655" s="117"/>
      <c r="W655" s="117"/>
      <c r="X655" s="117"/>
      <c r="Y655" s="117">
        <v>97262</v>
      </c>
      <c r="Z655" s="117"/>
      <c r="AA655" s="117">
        <v>83057</v>
      </c>
      <c r="AB655" s="117"/>
      <c r="AC655" s="117"/>
      <c r="AD655" s="117"/>
      <c r="AE655" s="117">
        <v>83057</v>
      </c>
      <c r="AF655" s="116" t="s">
        <v>11002</v>
      </c>
    </row>
    <row r="656" spans="1:32" hidden="1">
      <c r="A656" s="116" t="s">
        <v>16248</v>
      </c>
      <c r="B656" s="116" t="s">
        <v>16249</v>
      </c>
      <c r="C656" s="116" t="s">
        <v>11017</v>
      </c>
      <c r="D656" s="116" t="s">
        <v>44</v>
      </c>
      <c r="E656" s="116" t="s">
        <v>15603</v>
      </c>
      <c r="F656" s="116" t="s">
        <v>674</v>
      </c>
      <c r="G656" s="116" t="s">
        <v>16259</v>
      </c>
      <c r="H656" s="116" t="s">
        <v>16362</v>
      </c>
      <c r="I656" s="116" t="s">
        <v>16365</v>
      </c>
      <c r="J656" s="116" t="s">
        <v>16366</v>
      </c>
      <c r="K656" s="116" t="s">
        <v>10999</v>
      </c>
      <c r="L656" s="116" t="s">
        <v>15278</v>
      </c>
      <c r="M656" s="116" t="s">
        <v>15279</v>
      </c>
      <c r="N656" s="117"/>
      <c r="O656" s="117">
        <v>74458</v>
      </c>
      <c r="P656" s="117"/>
      <c r="Q656" s="117"/>
      <c r="R656" s="117"/>
      <c r="S656" s="117">
        <v>74458</v>
      </c>
      <c r="T656" s="117"/>
      <c r="U656" s="117">
        <v>72104</v>
      </c>
      <c r="V656" s="117"/>
      <c r="W656" s="117"/>
      <c r="X656" s="117"/>
      <c r="Y656" s="117">
        <v>72104</v>
      </c>
      <c r="Z656" s="117"/>
      <c r="AA656" s="117">
        <v>62581</v>
      </c>
      <c r="AB656" s="117"/>
      <c r="AC656" s="117"/>
      <c r="AD656" s="117"/>
      <c r="AE656" s="117">
        <v>62581</v>
      </c>
      <c r="AF656" s="116" t="s">
        <v>11002</v>
      </c>
    </row>
    <row r="657" spans="1:32" hidden="1">
      <c r="A657" s="116" t="s">
        <v>16248</v>
      </c>
      <c r="B657" s="116" t="s">
        <v>16249</v>
      </c>
      <c r="C657" s="116" t="s">
        <v>11017</v>
      </c>
      <c r="D657" s="116" t="s">
        <v>44</v>
      </c>
      <c r="E657" s="116" t="s">
        <v>15603</v>
      </c>
      <c r="F657" s="116" t="s">
        <v>681</v>
      </c>
      <c r="G657" s="116" t="s">
        <v>16259</v>
      </c>
      <c r="H657" s="116" t="s">
        <v>16362</v>
      </c>
      <c r="I657" s="116" t="s">
        <v>16367</v>
      </c>
      <c r="J657" s="116" t="s">
        <v>15939</v>
      </c>
      <c r="K657" s="116" t="s">
        <v>10999</v>
      </c>
      <c r="L657" s="116" t="s">
        <v>15278</v>
      </c>
      <c r="M657" s="116" t="s">
        <v>15279</v>
      </c>
      <c r="N657" s="117"/>
      <c r="O657" s="117">
        <v>59602</v>
      </c>
      <c r="P657" s="117"/>
      <c r="Q657" s="117"/>
      <c r="R657" s="117"/>
      <c r="S657" s="117">
        <v>59602</v>
      </c>
      <c r="T657" s="117"/>
      <c r="U657" s="117">
        <v>52171</v>
      </c>
      <c r="V657" s="117"/>
      <c r="W657" s="117"/>
      <c r="X657" s="117"/>
      <c r="Y657" s="117">
        <v>52171</v>
      </c>
      <c r="Z657" s="117"/>
      <c r="AA657" s="117">
        <v>35620</v>
      </c>
      <c r="AB657" s="117"/>
      <c r="AC657" s="117"/>
      <c r="AD657" s="117"/>
      <c r="AE657" s="117">
        <v>35620</v>
      </c>
      <c r="AF657" s="116" t="s">
        <v>11002</v>
      </c>
    </row>
    <row r="658" spans="1:32" hidden="1">
      <c r="A658" s="116" t="s">
        <v>16248</v>
      </c>
      <c r="B658" s="116" t="s">
        <v>16249</v>
      </c>
      <c r="C658" s="116" t="s">
        <v>11017</v>
      </c>
      <c r="D658" s="116" t="s">
        <v>44</v>
      </c>
      <c r="E658" s="116" t="s">
        <v>15603</v>
      </c>
      <c r="F658" s="116" t="s">
        <v>690</v>
      </c>
      <c r="G658" s="116" t="s">
        <v>16259</v>
      </c>
      <c r="H658" s="116" t="s">
        <v>16362</v>
      </c>
      <c r="I658" s="116" t="s">
        <v>16368</v>
      </c>
      <c r="J658" s="116" t="s">
        <v>16369</v>
      </c>
      <c r="K658" s="116" t="s">
        <v>10999</v>
      </c>
      <c r="L658" s="116" t="s">
        <v>15278</v>
      </c>
      <c r="M658" s="116" t="s">
        <v>15279</v>
      </c>
      <c r="N658" s="117"/>
      <c r="O658" s="117">
        <v>7287</v>
      </c>
      <c r="P658" s="117"/>
      <c r="Q658" s="117"/>
      <c r="R658" s="117"/>
      <c r="S658" s="117">
        <v>7287</v>
      </c>
      <c r="T658" s="117"/>
      <c r="U658" s="117">
        <v>5105</v>
      </c>
      <c r="V658" s="117"/>
      <c r="W658" s="117"/>
      <c r="X658" s="117"/>
      <c r="Y658" s="117">
        <v>5105</v>
      </c>
      <c r="Z658" s="117"/>
      <c r="AA658" s="117">
        <v>2976</v>
      </c>
      <c r="AB658" s="117"/>
      <c r="AC658" s="117"/>
      <c r="AD658" s="117"/>
      <c r="AE658" s="117">
        <v>2976</v>
      </c>
      <c r="AF658" s="116" t="s">
        <v>11002</v>
      </c>
    </row>
    <row r="659" spans="1:32" hidden="1">
      <c r="A659" s="116" t="s">
        <v>16248</v>
      </c>
      <c r="B659" s="116" t="s">
        <v>16249</v>
      </c>
      <c r="C659" s="116" t="s">
        <v>11017</v>
      </c>
      <c r="D659" s="116" t="s">
        <v>44</v>
      </c>
      <c r="E659" s="116" t="s">
        <v>15603</v>
      </c>
      <c r="F659" s="116" t="s">
        <v>701</v>
      </c>
      <c r="G659" s="116" t="s">
        <v>16259</v>
      </c>
      <c r="H659" s="116" t="s">
        <v>16362</v>
      </c>
      <c r="I659" s="116" t="s">
        <v>16370</v>
      </c>
      <c r="J659" s="116" t="s">
        <v>16371</v>
      </c>
      <c r="K659" s="116" t="s">
        <v>10999</v>
      </c>
      <c r="L659" s="116" t="s">
        <v>15278</v>
      </c>
      <c r="M659" s="116" t="s">
        <v>15279</v>
      </c>
      <c r="N659" s="117"/>
      <c r="O659" s="117">
        <v>42326</v>
      </c>
      <c r="P659" s="117"/>
      <c r="Q659" s="117"/>
      <c r="R659" s="117"/>
      <c r="S659" s="117">
        <v>42326</v>
      </c>
      <c r="T659" s="117"/>
      <c r="U659" s="117">
        <v>60058</v>
      </c>
      <c r="V659" s="117"/>
      <c r="W659" s="117"/>
      <c r="X659" s="117"/>
      <c r="Y659" s="117">
        <v>60058</v>
      </c>
      <c r="Z659" s="117"/>
      <c r="AA659" s="117">
        <v>54487</v>
      </c>
      <c r="AB659" s="117"/>
      <c r="AC659" s="117"/>
      <c r="AD659" s="117"/>
      <c r="AE659" s="117">
        <v>54487</v>
      </c>
      <c r="AF659" s="116" t="s">
        <v>11002</v>
      </c>
    </row>
    <row r="660" spans="1:32" hidden="1">
      <c r="A660" s="116" t="s">
        <v>16248</v>
      </c>
      <c r="B660" s="116" t="s">
        <v>16249</v>
      </c>
      <c r="C660" s="116" t="s">
        <v>11017</v>
      </c>
      <c r="D660" s="116" t="s">
        <v>44</v>
      </c>
      <c r="E660" s="116" t="s">
        <v>15603</v>
      </c>
      <c r="F660" s="116" t="s">
        <v>710</v>
      </c>
      <c r="G660" s="116" t="s">
        <v>193</v>
      </c>
      <c r="H660" s="116" t="s">
        <v>16372</v>
      </c>
      <c r="I660" s="116" t="s">
        <v>16373</v>
      </c>
      <c r="J660" s="116" t="s">
        <v>16374</v>
      </c>
      <c r="K660" s="116" t="s">
        <v>10999</v>
      </c>
      <c r="L660" s="116" t="s">
        <v>15278</v>
      </c>
      <c r="M660" s="116" t="s">
        <v>15279</v>
      </c>
      <c r="N660" s="117"/>
      <c r="O660" s="117">
        <v>8479</v>
      </c>
      <c r="P660" s="117"/>
      <c r="Q660" s="117"/>
      <c r="R660" s="117"/>
      <c r="S660" s="117">
        <v>8479</v>
      </c>
      <c r="T660" s="117"/>
      <c r="U660" s="117"/>
      <c r="V660" s="117"/>
      <c r="W660" s="117"/>
      <c r="X660" s="117"/>
      <c r="Y660" s="117"/>
      <c r="Z660" s="117"/>
      <c r="AA660" s="117"/>
      <c r="AB660" s="117"/>
      <c r="AC660" s="117"/>
      <c r="AD660" s="117"/>
      <c r="AE660" s="117"/>
      <c r="AF660" s="116" t="s">
        <v>11002</v>
      </c>
    </row>
    <row r="661" spans="1:32" hidden="1">
      <c r="A661" s="116" t="s">
        <v>16248</v>
      </c>
      <c r="B661" s="116" t="s">
        <v>16249</v>
      </c>
      <c r="C661" s="116" t="s">
        <v>11017</v>
      </c>
      <c r="D661" s="116" t="s">
        <v>44</v>
      </c>
      <c r="E661" s="116" t="s">
        <v>15603</v>
      </c>
      <c r="F661" s="116" t="s">
        <v>3004</v>
      </c>
      <c r="G661" s="116" t="s">
        <v>193</v>
      </c>
      <c r="H661" s="116" t="s">
        <v>16372</v>
      </c>
      <c r="I661" s="116" t="s">
        <v>13929</v>
      </c>
      <c r="J661" s="116" t="s">
        <v>16375</v>
      </c>
      <c r="K661" s="116" t="s">
        <v>10999</v>
      </c>
      <c r="L661" s="116" t="s">
        <v>15278</v>
      </c>
      <c r="M661" s="116" t="s">
        <v>15279</v>
      </c>
      <c r="N661" s="117"/>
      <c r="O661" s="117">
        <v>66470</v>
      </c>
      <c r="P661" s="117"/>
      <c r="Q661" s="117"/>
      <c r="R661" s="117"/>
      <c r="S661" s="117">
        <v>66470</v>
      </c>
      <c r="T661" s="117"/>
      <c r="U661" s="117">
        <v>64901</v>
      </c>
      <c r="V661" s="117"/>
      <c r="W661" s="117"/>
      <c r="X661" s="117"/>
      <c r="Y661" s="117">
        <v>64901</v>
      </c>
      <c r="Z661" s="117"/>
      <c r="AA661" s="117">
        <v>48262</v>
      </c>
      <c r="AB661" s="117"/>
      <c r="AC661" s="117"/>
      <c r="AD661" s="117"/>
      <c r="AE661" s="117">
        <v>48262</v>
      </c>
      <c r="AF661" s="116" t="s">
        <v>11002</v>
      </c>
    </row>
    <row r="662" spans="1:32" hidden="1">
      <c r="A662" s="116" t="s">
        <v>16248</v>
      </c>
      <c r="B662" s="116" t="s">
        <v>16249</v>
      </c>
      <c r="C662" s="116" t="s">
        <v>11017</v>
      </c>
      <c r="D662" s="116" t="s">
        <v>44</v>
      </c>
      <c r="E662" s="116" t="s">
        <v>15603</v>
      </c>
      <c r="F662" s="116" t="s">
        <v>717</v>
      </c>
      <c r="G662" s="116" t="s">
        <v>193</v>
      </c>
      <c r="H662" s="116" t="s">
        <v>16372</v>
      </c>
      <c r="I662" s="116" t="s">
        <v>12391</v>
      </c>
      <c r="J662" s="116" t="s">
        <v>16376</v>
      </c>
      <c r="K662" s="116" t="s">
        <v>10999</v>
      </c>
      <c r="L662" s="116" t="s">
        <v>15278</v>
      </c>
      <c r="M662" s="116" t="s">
        <v>15279</v>
      </c>
      <c r="N662" s="117"/>
      <c r="O662" s="117">
        <v>16946</v>
      </c>
      <c r="P662" s="117"/>
      <c r="Q662" s="117"/>
      <c r="R662" s="117"/>
      <c r="S662" s="117">
        <v>16946</v>
      </c>
      <c r="T662" s="117"/>
      <c r="U662" s="117">
        <v>12112</v>
      </c>
      <c r="V662" s="117"/>
      <c r="W662" s="117"/>
      <c r="X662" s="117"/>
      <c r="Y662" s="117">
        <v>12112</v>
      </c>
      <c r="Z662" s="117"/>
      <c r="AA662" s="117">
        <v>11824</v>
      </c>
      <c r="AB662" s="117"/>
      <c r="AC662" s="117"/>
      <c r="AD662" s="117"/>
      <c r="AE662" s="117">
        <v>11824</v>
      </c>
      <c r="AF662" s="116" t="s">
        <v>11002</v>
      </c>
    </row>
    <row r="663" spans="1:32" hidden="1">
      <c r="A663" s="116" t="s">
        <v>16248</v>
      </c>
      <c r="B663" s="116" t="s">
        <v>16249</v>
      </c>
      <c r="C663" s="116" t="s">
        <v>11017</v>
      </c>
      <c r="D663" s="116" t="s">
        <v>44</v>
      </c>
      <c r="E663" s="116" t="s">
        <v>15603</v>
      </c>
      <c r="F663" s="116" t="s">
        <v>725</v>
      </c>
      <c r="G663" s="116" t="s">
        <v>193</v>
      </c>
      <c r="H663" s="116" t="s">
        <v>16372</v>
      </c>
      <c r="I663" s="116" t="s">
        <v>16377</v>
      </c>
      <c r="J663" s="116" t="s">
        <v>16378</v>
      </c>
      <c r="K663" s="116" t="s">
        <v>10999</v>
      </c>
      <c r="L663" s="116" t="s">
        <v>15278</v>
      </c>
      <c r="M663" s="116" t="s">
        <v>15279</v>
      </c>
      <c r="N663" s="117"/>
      <c r="O663" s="117">
        <v>439977</v>
      </c>
      <c r="P663" s="117"/>
      <c r="Q663" s="117"/>
      <c r="R663" s="117"/>
      <c r="S663" s="117">
        <v>439977</v>
      </c>
      <c r="T663" s="117"/>
      <c r="U663" s="117">
        <v>534324</v>
      </c>
      <c r="V663" s="117"/>
      <c r="W663" s="117"/>
      <c r="X663" s="117"/>
      <c r="Y663" s="117">
        <v>534324</v>
      </c>
      <c r="Z663" s="117"/>
      <c r="AA663" s="117">
        <v>493046</v>
      </c>
      <c r="AB663" s="117"/>
      <c r="AC663" s="117"/>
      <c r="AD663" s="117"/>
      <c r="AE663" s="117">
        <v>493046</v>
      </c>
      <c r="AF663" s="116" t="s">
        <v>11002</v>
      </c>
    </row>
    <row r="664" spans="1:32" hidden="1">
      <c r="A664" s="116" t="s">
        <v>16248</v>
      </c>
      <c r="B664" s="116" t="s">
        <v>16249</v>
      </c>
      <c r="C664" s="116" t="s">
        <v>11017</v>
      </c>
      <c r="D664" s="116" t="s">
        <v>44</v>
      </c>
      <c r="E664" s="116" t="s">
        <v>15603</v>
      </c>
      <c r="F664" s="116" t="s">
        <v>731</v>
      </c>
      <c r="G664" s="116" t="s">
        <v>193</v>
      </c>
      <c r="H664" s="116" t="s">
        <v>16372</v>
      </c>
      <c r="I664" s="116" t="s">
        <v>16379</v>
      </c>
      <c r="J664" s="116" t="s">
        <v>16380</v>
      </c>
      <c r="K664" s="116" t="s">
        <v>10999</v>
      </c>
      <c r="L664" s="116" t="s">
        <v>15278</v>
      </c>
      <c r="M664" s="116" t="s">
        <v>15279</v>
      </c>
      <c r="N664" s="117"/>
      <c r="O664" s="117">
        <v>38688</v>
      </c>
      <c r="P664" s="117"/>
      <c r="Q664" s="117"/>
      <c r="R664" s="117"/>
      <c r="S664" s="117">
        <v>38688</v>
      </c>
      <c r="T664" s="117"/>
      <c r="U664" s="117">
        <v>31289</v>
      </c>
      <c r="V664" s="117"/>
      <c r="W664" s="117"/>
      <c r="X664" s="117"/>
      <c r="Y664" s="117">
        <v>31289</v>
      </c>
      <c r="Z664" s="117"/>
      <c r="AA664" s="117">
        <v>38000</v>
      </c>
      <c r="AB664" s="117"/>
      <c r="AC664" s="117"/>
      <c r="AD664" s="117"/>
      <c r="AE664" s="117">
        <v>38000</v>
      </c>
      <c r="AF664" s="116" t="s">
        <v>11002</v>
      </c>
    </row>
    <row r="665" spans="1:32" hidden="1">
      <c r="A665" s="116" t="s">
        <v>16248</v>
      </c>
      <c r="B665" s="116" t="s">
        <v>16249</v>
      </c>
      <c r="C665" s="116" t="s">
        <v>11017</v>
      </c>
      <c r="D665" s="116" t="s">
        <v>44</v>
      </c>
      <c r="E665" s="116" t="s">
        <v>15603</v>
      </c>
      <c r="F665" s="116" t="s">
        <v>738</v>
      </c>
      <c r="G665" s="116" t="s">
        <v>193</v>
      </c>
      <c r="H665" s="116" t="s">
        <v>16372</v>
      </c>
      <c r="I665" s="116" t="s">
        <v>16381</v>
      </c>
      <c r="J665" s="116" t="s">
        <v>16382</v>
      </c>
      <c r="K665" s="116" t="s">
        <v>10999</v>
      </c>
      <c r="L665" s="116" t="s">
        <v>15278</v>
      </c>
      <c r="M665" s="116" t="s">
        <v>15279</v>
      </c>
      <c r="N665" s="117"/>
      <c r="O665" s="117">
        <v>50654</v>
      </c>
      <c r="P665" s="117"/>
      <c r="Q665" s="117"/>
      <c r="R665" s="117"/>
      <c r="S665" s="117">
        <v>50654</v>
      </c>
      <c r="T665" s="117"/>
      <c r="U665" s="117">
        <v>46281</v>
      </c>
      <c r="V665" s="117"/>
      <c r="W665" s="117"/>
      <c r="X665" s="117"/>
      <c r="Y665" s="117">
        <v>46281</v>
      </c>
      <c r="Z665" s="117"/>
      <c r="AA665" s="117">
        <v>43028</v>
      </c>
      <c r="AB665" s="117"/>
      <c r="AC665" s="117"/>
      <c r="AD665" s="117"/>
      <c r="AE665" s="117">
        <v>43028</v>
      </c>
      <c r="AF665" s="116" t="s">
        <v>11002</v>
      </c>
    </row>
    <row r="666" spans="1:32" hidden="1">
      <c r="A666" s="116" t="s">
        <v>16248</v>
      </c>
      <c r="B666" s="116" t="s">
        <v>16249</v>
      </c>
      <c r="C666" s="116" t="s">
        <v>11017</v>
      </c>
      <c r="D666" s="116" t="s">
        <v>44</v>
      </c>
      <c r="E666" s="116" t="s">
        <v>15603</v>
      </c>
      <c r="F666" s="116" t="s">
        <v>746</v>
      </c>
      <c r="G666" s="116" t="s">
        <v>193</v>
      </c>
      <c r="H666" s="116" t="s">
        <v>16372</v>
      </c>
      <c r="I666" s="116" t="s">
        <v>13134</v>
      </c>
      <c r="J666" s="116" t="s">
        <v>16383</v>
      </c>
      <c r="K666" s="116" t="s">
        <v>10999</v>
      </c>
      <c r="L666" s="116" t="s">
        <v>15278</v>
      </c>
      <c r="M666" s="116" t="s">
        <v>15279</v>
      </c>
      <c r="N666" s="117"/>
      <c r="O666" s="117">
        <v>32005</v>
      </c>
      <c r="P666" s="117"/>
      <c r="Q666" s="117"/>
      <c r="R666" s="117"/>
      <c r="S666" s="117">
        <v>32005</v>
      </c>
      <c r="T666" s="117"/>
      <c r="U666" s="117">
        <v>33395</v>
      </c>
      <c r="V666" s="117"/>
      <c r="W666" s="117"/>
      <c r="X666" s="117"/>
      <c r="Y666" s="117">
        <v>33395</v>
      </c>
      <c r="Z666" s="117"/>
      <c r="AA666" s="117">
        <v>31462</v>
      </c>
      <c r="AB666" s="117"/>
      <c r="AC666" s="117"/>
      <c r="AD666" s="117"/>
      <c r="AE666" s="117">
        <v>31462</v>
      </c>
      <c r="AF666" s="116" t="s">
        <v>11002</v>
      </c>
    </row>
    <row r="667" spans="1:32" hidden="1">
      <c r="A667" s="116" t="s">
        <v>16248</v>
      </c>
      <c r="B667" s="116" t="s">
        <v>16249</v>
      </c>
      <c r="C667" s="116" t="s">
        <v>11017</v>
      </c>
      <c r="D667" s="116" t="s">
        <v>44</v>
      </c>
      <c r="E667" s="116" t="s">
        <v>15603</v>
      </c>
      <c r="F667" s="116" t="s">
        <v>768</v>
      </c>
      <c r="G667" s="116" t="s">
        <v>193</v>
      </c>
      <c r="H667" s="116" t="s">
        <v>16372</v>
      </c>
      <c r="I667" s="116" t="s">
        <v>12417</v>
      </c>
      <c r="J667" s="116" t="s">
        <v>16384</v>
      </c>
      <c r="K667" s="116" t="s">
        <v>10999</v>
      </c>
      <c r="L667" s="116" t="s">
        <v>15278</v>
      </c>
      <c r="M667" s="116" t="s">
        <v>15279</v>
      </c>
      <c r="N667" s="117"/>
      <c r="O667" s="117">
        <v>24361</v>
      </c>
      <c r="P667" s="117"/>
      <c r="Q667" s="117"/>
      <c r="R667" s="117"/>
      <c r="S667" s="117">
        <v>24361</v>
      </c>
      <c r="T667" s="117"/>
      <c r="U667" s="117">
        <v>13205</v>
      </c>
      <c r="V667" s="117"/>
      <c r="W667" s="117"/>
      <c r="X667" s="117"/>
      <c r="Y667" s="117">
        <v>13205</v>
      </c>
      <c r="Z667" s="117"/>
      <c r="AA667" s="117">
        <v>5822</v>
      </c>
      <c r="AB667" s="117"/>
      <c r="AC667" s="117"/>
      <c r="AD667" s="117"/>
      <c r="AE667" s="117">
        <v>5822</v>
      </c>
      <c r="AF667" s="116" t="s">
        <v>11002</v>
      </c>
    </row>
    <row r="668" spans="1:32" hidden="1">
      <c r="A668" s="116" t="s">
        <v>16248</v>
      </c>
      <c r="B668" s="116" t="s">
        <v>16249</v>
      </c>
      <c r="C668" s="116" t="s">
        <v>11017</v>
      </c>
      <c r="D668" s="116" t="s">
        <v>44</v>
      </c>
      <c r="E668" s="116" t="s">
        <v>15603</v>
      </c>
      <c r="F668" s="116" t="s">
        <v>3135</v>
      </c>
      <c r="G668" s="116" t="s">
        <v>193</v>
      </c>
      <c r="H668" s="116" t="s">
        <v>16372</v>
      </c>
      <c r="I668" s="116" t="s">
        <v>16385</v>
      </c>
      <c r="J668" s="116" t="s">
        <v>16386</v>
      </c>
      <c r="K668" s="116" t="s">
        <v>10999</v>
      </c>
      <c r="L668" s="116" t="s">
        <v>15278</v>
      </c>
      <c r="M668" s="116" t="s">
        <v>15279</v>
      </c>
      <c r="N668" s="117"/>
      <c r="O668" s="117">
        <v>6709</v>
      </c>
      <c r="P668" s="117"/>
      <c r="Q668" s="117"/>
      <c r="R668" s="117"/>
      <c r="S668" s="117">
        <v>6709</v>
      </c>
      <c r="T668" s="117"/>
      <c r="U668" s="117">
        <v>11493</v>
      </c>
      <c r="V668" s="117"/>
      <c r="W668" s="117"/>
      <c r="X668" s="117"/>
      <c r="Y668" s="117">
        <v>11493</v>
      </c>
      <c r="Z668" s="117"/>
      <c r="AA668" s="117">
        <v>6454</v>
      </c>
      <c r="AB668" s="117"/>
      <c r="AC668" s="117"/>
      <c r="AD668" s="117"/>
      <c r="AE668" s="117">
        <v>6454</v>
      </c>
      <c r="AF668" s="116" t="s">
        <v>11002</v>
      </c>
    </row>
    <row r="669" spans="1:32" hidden="1">
      <c r="A669" s="116" t="s">
        <v>16248</v>
      </c>
      <c r="B669" s="116" t="s">
        <v>16249</v>
      </c>
      <c r="C669" s="116" t="s">
        <v>11017</v>
      </c>
      <c r="D669" s="116" t="s">
        <v>44</v>
      </c>
      <c r="E669" s="116" t="s">
        <v>15603</v>
      </c>
      <c r="F669" s="116" t="s">
        <v>3147</v>
      </c>
      <c r="G669" s="116" t="s">
        <v>193</v>
      </c>
      <c r="H669" s="116" t="s">
        <v>16372</v>
      </c>
      <c r="I669" s="116" t="s">
        <v>16387</v>
      </c>
      <c r="J669" s="116" t="s">
        <v>16388</v>
      </c>
      <c r="K669" s="116" t="s">
        <v>10999</v>
      </c>
      <c r="L669" s="116" t="s">
        <v>15278</v>
      </c>
      <c r="M669" s="116" t="s">
        <v>15279</v>
      </c>
      <c r="N669" s="117"/>
      <c r="O669" s="117">
        <v>4081</v>
      </c>
      <c r="P669" s="117"/>
      <c r="Q669" s="117"/>
      <c r="R669" s="117"/>
      <c r="S669" s="117">
        <v>4081</v>
      </c>
      <c r="T669" s="117"/>
      <c r="U669" s="117">
        <v>3687</v>
      </c>
      <c r="V669" s="117"/>
      <c r="W669" s="117"/>
      <c r="X669" s="117"/>
      <c r="Y669" s="117">
        <v>3687</v>
      </c>
      <c r="Z669" s="117"/>
      <c r="AA669" s="117">
        <v>3435</v>
      </c>
      <c r="AB669" s="117"/>
      <c r="AC669" s="117"/>
      <c r="AD669" s="117"/>
      <c r="AE669" s="117">
        <v>3435</v>
      </c>
      <c r="AF669" s="116" t="s">
        <v>11002</v>
      </c>
    </row>
    <row r="670" spans="1:32" hidden="1">
      <c r="A670" s="116" t="s">
        <v>16248</v>
      </c>
      <c r="B670" s="116" t="s">
        <v>16249</v>
      </c>
      <c r="C670" s="116" t="s">
        <v>11017</v>
      </c>
      <c r="D670" s="116" t="s">
        <v>44</v>
      </c>
      <c r="E670" s="116" t="s">
        <v>15603</v>
      </c>
      <c r="F670" s="116" t="s">
        <v>3159</v>
      </c>
      <c r="G670" s="116" t="s">
        <v>193</v>
      </c>
      <c r="H670" s="116" t="s">
        <v>16372</v>
      </c>
      <c r="I670" s="116" t="s">
        <v>16389</v>
      </c>
      <c r="J670" s="116" t="s">
        <v>16390</v>
      </c>
      <c r="K670" s="116" t="s">
        <v>10999</v>
      </c>
      <c r="L670" s="116" t="s">
        <v>15278</v>
      </c>
      <c r="M670" s="116" t="s">
        <v>15279</v>
      </c>
      <c r="N670" s="117"/>
      <c r="O670" s="117">
        <v>262890</v>
      </c>
      <c r="P670" s="117"/>
      <c r="Q670" s="117"/>
      <c r="R670" s="117"/>
      <c r="S670" s="117">
        <v>262890</v>
      </c>
      <c r="T670" s="117"/>
      <c r="U670" s="117">
        <v>249656</v>
      </c>
      <c r="V670" s="117"/>
      <c r="W670" s="117"/>
      <c r="X670" s="117"/>
      <c r="Y670" s="117">
        <v>249656</v>
      </c>
      <c r="Z670" s="117"/>
      <c r="AA670" s="117">
        <v>338946</v>
      </c>
      <c r="AB670" s="117"/>
      <c r="AC670" s="117"/>
      <c r="AD670" s="117"/>
      <c r="AE670" s="117">
        <v>338946</v>
      </c>
      <c r="AF670" s="116" t="s">
        <v>11002</v>
      </c>
    </row>
    <row r="671" spans="1:32" hidden="1">
      <c r="A671" s="116" t="s">
        <v>16248</v>
      </c>
      <c r="B671" s="116" t="s">
        <v>16249</v>
      </c>
      <c r="C671" s="116" t="s">
        <v>11017</v>
      </c>
      <c r="D671" s="116" t="s">
        <v>44</v>
      </c>
      <c r="E671" s="116" t="s">
        <v>15603</v>
      </c>
      <c r="F671" s="116" t="s">
        <v>781</v>
      </c>
      <c r="G671" s="116" t="s">
        <v>199</v>
      </c>
      <c r="H671" s="116" t="s">
        <v>16391</v>
      </c>
      <c r="I671" s="116" t="s">
        <v>16392</v>
      </c>
      <c r="J671" s="116" t="s">
        <v>16393</v>
      </c>
      <c r="K671" s="116" t="s">
        <v>10999</v>
      </c>
      <c r="L671" s="116" t="s">
        <v>15278</v>
      </c>
      <c r="M671" s="116" t="s">
        <v>15279</v>
      </c>
      <c r="N671" s="117"/>
      <c r="O671" s="117">
        <v>104019</v>
      </c>
      <c r="P671" s="117"/>
      <c r="Q671" s="117"/>
      <c r="R671" s="117"/>
      <c r="S671" s="117">
        <v>104019</v>
      </c>
      <c r="T671" s="117"/>
      <c r="U671" s="117">
        <v>106583</v>
      </c>
      <c r="V671" s="117"/>
      <c r="W671" s="117"/>
      <c r="X671" s="117"/>
      <c r="Y671" s="117">
        <v>106583</v>
      </c>
      <c r="Z671" s="117"/>
      <c r="AA671" s="117">
        <v>125661</v>
      </c>
      <c r="AB671" s="117"/>
      <c r="AC671" s="117"/>
      <c r="AD671" s="117"/>
      <c r="AE671" s="117">
        <v>125661</v>
      </c>
      <c r="AF671" s="116" t="s">
        <v>11002</v>
      </c>
    </row>
    <row r="672" spans="1:32" hidden="1">
      <c r="A672" s="116" t="s">
        <v>16248</v>
      </c>
      <c r="B672" s="116" t="s">
        <v>16249</v>
      </c>
      <c r="C672" s="116" t="s">
        <v>11017</v>
      </c>
      <c r="D672" s="116" t="s">
        <v>44</v>
      </c>
      <c r="E672" s="116" t="s">
        <v>15603</v>
      </c>
      <c r="F672" s="116" t="s">
        <v>787</v>
      </c>
      <c r="G672" s="116" t="s">
        <v>199</v>
      </c>
      <c r="H672" s="116" t="s">
        <v>16391</v>
      </c>
      <c r="I672" s="116" t="s">
        <v>16168</v>
      </c>
      <c r="J672" s="116" t="s">
        <v>16394</v>
      </c>
      <c r="K672" s="116" t="s">
        <v>10999</v>
      </c>
      <c r="L672" s="116" t="s">
        <v>15278</v>
      </c>
      <c r="M672" s="116" t="s">
        <v>15279</v>
      </c>
      <c r="N672" s="117"/>
      <c r="O672" s="117">
        <v>24602</v>
      </c>
      <c r="P672" s="117"/>
      <c r="Q672" s="117"/>
      <c r="R672" s="117"/>
      <c r="S672" s="117">
        <v>24602</v>
      </c>
      <c r="T672" s="117"/>
      <c r="U672" s="117">
        <v>20900</v>
      </c>
      <c r="V672" s="117"/>
      <c r="W672" s="117"/>
      <c r="X672" s="117"/>
      <c r="Y672" s="117">
        <v>20900</v>
      </c>
      <c r="Z672" s="117"/>
      <c r="AA672" s="117">
        <v>50350</v>
      </c>
      <c r="AB672" s="117"/>
      <c r="AC672" s="117"/>
      <c r="AD672" s="117"/>
      <c r="AE672" s="117">
        <v>50350</v>
      </c>
      <c r="AF672" s="116" t="s">
        <v>11002</v>
      </c>
    </row>
    <row r="673" spans="1:32" hidden="1">
      <c r="A673" s="116" t="s">
        <v>16248</v>
      </c>
      <c r="B673" s="116" t="s">
        <v>16249</v>
      </c>
      <c r="C673" s="116" t="s">
        <v>11017</v>
      </c>
      <c r="D673" s="116" t="s">
        <v>44</v>
      </c>
      <c r="E673" s="116" t="s">
        <v>15603</v>
      </c>
      <c r="F673" s="116" t="s">
        <v>796</v>
      </c>
      <c r="G673" s="116" t="s">
        <v>199</v>
      </c>
      <c r="H673" s="116" t="s">
        <v>16391</v>
      </c>
      <c r="I673" s="116" t="s">
        <v>13393</v>
      </c>
      <c r="J673" s="116" t="s">
        <v>16395</v>
      </c>
      <c r="K673" s="116" t="s">
        <v>10999</v>
      </c>
      <c r="L673" s="116" t="s">
        <v>15278</v>
      </c>
      <c r="M673" s="116" t="s">
        <v>15279</v>
      </c>
      <c r="N673" s="117"/>
      <c r="O673" s="117">
        <v>103546</v>
      </c>
      <c r="P673" s="117"/>
      <c r="Q673" s="117">
        <v>23775</v>
      </c>
      <c r="R673" s="117"/>
      <c r="S673" s="117">
        <v>127321</v>
      </c>
      <c r="T673" s="117"/>
      <c r="U673" s="117">
        <v>162075</v>
      </c>
      <c r="V673" s="117"/>
      <c r="W673" s="117"/>
      <c r="X673" s="117"/>
      <c r="Y673" s="117">
        <v>162075</v>
      </c>
      <c r="Z673" s="117"/>
      <c r="AA673" s="117">
        <v>156605</v>
      </c>
      <c r="AB673" s="117"/>
      <c r="AC673" s="117"/>
      <c r="AD673" s="117"/>
      <c r="AE673" s="117">
        <v>156605</v>
      </c>
      <c r="AF673" s="116" t="s">
        <v>11002</v>
      </c>
    </row>
    <row r="674" spans="1:32" hidden="1">
      <c r="A674" s="116" t="s">
        <v>16248</v>
      </c>
      <c r="B674" s="116" t="s">
        <v>16249</v>
      </c>
      <c r="C674" s="116" t="s">
        <v>11017</v>
      </c>
      <c r="D674" s="116" t="s">
        <v>44</v>
      </c>
      <c r="E674" s="116" t="s">
        <v>15603</v>
      </c>
      <c r="F674" s="116" t="s">
        <v>803</v>
      </c>
      <c r="G674" s="116" t="s">
        <v>199</v>
      </c>
      <c r="H674" s="116" t="s">
        <v>16391</v>
      </c>
      <c r="I674" s="116" t="s">
        <v>16396</v>
      </c>
      <c r="J674" s="116" t="s">
        <v>16397</v>
      </c>
      <c r="K674" s="116" t="s">
        <v>10999</v>
      </c>
      <c r="L674" s="116" t="s">
        <v>15278</v>
      </c>
      <c r="M674" s="116" t="s">
        <v>15279</v>
      </c>
      <c r="N674" s="117"/>
      <c r="O674" s="117">
        <v>9209</v>
      </c>
      <c r="P674" s="117"/>
      <c r="Q674" s="117"/>
      <c r="R674" s="117"/>
      <c r="S674" s="117">
        <v>9209</v>
      </c>
      <c r="T674" s="117"/>
      <c r="U674" s="117">
        <v>11138</v>
      </c>
      <c r="V674" s="117"/>
      <c r="W674" s="117"/>
      <c r="X674" s="117"/>
      <c r="Y674" s="117">
        <v>11138</v>
      </c>
      <c r="Z674" s="117"/>
      <c r="AA674" s="117">
        <v>15097</v>
      </c>
      <c r="AB674" s="117"/>
      <c r="AC674" s="117"/>
      <c r="AD674" s="117"/>
      <c r="AE674" s="117">
        <v>15097</v>
      </c>
      <c r="AF674" s="116" t="s">
        <v>11002</v>
      </c>
    </row>
    <row r="675" spans="1:32" hidden="1">
      <c r="A675" s="116" t="s">
        <v>16248</v>
      </c>
      <c r="B675" s="116" t="s">
        <v>16249</v>
      </c>
      <c r="C675" s="116" t="s">
        <v>11017</v>
      </c>
      <c r="D675" s="116" t="s">
        <v>44</v>
      </c>
      <c r="E675" s="116" t="s">
        <v>15603</v>
      </c>
      <c r="F675" s="116" t="s">
        <v>3254</v>
      </c>
      <c r="G675" s="116" t="s">
        <v>208</v>
      </c>
      <c r="H675" s="116" t="s">
        <v>16398</v>
      </c>
      <c r="I675" s="116" t="s">
        <v>16399</v>
      </c>
      <c r="J675" s="116" t="s">
        <v>16400</v>
      </c>
      <c r="K675" s="116" t="s">
        <v>10999</v>
      </c>
      <c r="L675" s="116" t="s">
        <v>15278</v>
      </c>
      <c r="M675" s="116" t="s">
        <v>15279</v>
      </c>
      <c r="N675" s="117"/>
      <c r="O675" s="117">
        <v>129467</v>
      </c>
      <c r="P675" s="117"/>
      <c r="Q675" s="117"/>
      <c r="R675" s="117"/>
      <c r="S675" s="117">
        <v>129467</v>
      </c>
      <c r="T675" s="117"/>
      <c r="U675" s="117">
        <v>113115</v>
      </c>
      <c r="V675" s="117"/>
      <c r="W675" s="117"/>
      <c r="X675" s="117"/>
      <c r="Y675" s="117">
        <v>113115</v>
      </c>
      <c r="Z675" s="117"/>
      <c r="AA675" s="117">
        <v>173069</v>
      </c>
      <c r="AB675" s="117"/>
      <c r="AC675" s="117"/>
      <c r="AD675" s="117"/>
      <c r="AE675" s="117">
        <v>173069</v>
      </c>
      <c r="AF675" s="116" t="s">
        <v>11002</v>
      </c>
    </row>
    <row r="676" spans="1:32" hidden="1">
      <c r="A676" s="116" t="s">
        <v>16248</v>
      </c>
      <c r="B676" s="116" t="s">
        <v>16249</v>
      </c>
      <c r="C676" s="116" t="s">
        <v>11017</v>
      </c>
      <c r="D676" s="116" t="s">
        <v>44</v>
      </c>
      <c r="E676" s="116" t="s">
        <v>15603</v>
      </c>
      <c r="F676" s="116" t="s">
        <v>3262</v>
      </c>
      <c r="G676" s="116" t="s">
        <v>208</v>
      </c>
      <c r="H676" s="116" t="s">
        <v>16398</v>
      </c>
      <c r="I676" s="116" t="s">
        <v>16401</v>
      </c>
      <c r="J676" s="116" t="s">
        <v>16402</v>
      </c>
      <c r="K676" s="116" t="s">
        <v>10999</v>
      </c>
      <c r="L676" s="116" t="s">
        <v>15278</v>
      </c>
      <c r="M676" s="116" t="s">
        <v>15279</v>
      </c>
      <c r="N676" s="117"/>
      <c r="O676" s="117">
        <v>68334</v>
      </c>
      <c r="P676" s="117"/>
      <c r="Q676" s="117"/>
      <c r="R676" s="117"/>
      <c r="S676" s="117">
        <v>68334</v>
      </c>
      <c r="T676" s="117"/>
      <c r="U676" s="117">
        <v>84584</v>
      </c>
      <c r="V676" s="117"/>
      <c r="W676" s="117"/>
      <c r="X676" s="117"/>
      <c r="Y676" s="117">
        <v>84584</v>
      </c>
      <c r="Z676" s="117"/>
      <c r="AA676" s="117">
        <v>88071</v>
      </c>
      <c r="AB676" s="117"/>
      <c r="AC676" s="117"/>
      <c r="AD676" s="117"/>
      <c r="AE676" s="117">
        <v>88071</v>
      </c>
      <c r="AF676" s="116" t="s">
        <v>11002</v>
      </c>
    </row>
    <row r="677" spans="1:32" hidden="1">
      <c r="A677" s="116" t="s">
        <v>16248</v>
      </c>
      <c r="B677" s="116" t="s">
        <v>16249</v>
      </c>
      <c r="C677" s="116" t="s">
        <v>11017</v>
      </c>
      <c r="D677" s="116" t="s">
        <v>44</v>
      </c>
      <c r="E677" s="116" t="s">
        <v>15603</v>
      </c>
      <c r="F677" s="116" t="s">
        <v>3269</v>
      </c>
      <c r="G677" s="116" t="s">
        <v>221</v>
      </c>
      <c r="H677" s="116" t="s">
        <v>16403</v>
      </c>
      <c r="I677" s="116" t="s">
        <v>16028</v>
      </c>
      <c r="J677" s="116" t="s">
        <v>16404</v>
      </c>
      <c r="K677" s="116" t="s">
        <v>10999</v>
      </c>
      <c r="L677" s="116" t="s">
        <v>15278</v>
      </c>
      <c r="M677" s="116" t="s">
        <v>15279</v>
      </c>
      <c r="N677" s="117"/>
      <c r="O677" s="117">
        <v>59732</v>
      </c>
      <c r="P677" s="117"/>
      <c r="Q677" s="117"/>
      <c r="R677" s="117"/>
      <c r="S677" s="117">
        <v>59732</v>
      </c>
      <c r="T677" s="117"/>
      <c r="U677" s="117">
        <v>62943</v>
      </c>
      <c r="V677" s="117"/>
      <c r="W677" s="117"/>
      <c r="X677" s="117"/>
      <c r="Y677" s="117">
        <v>62943</v>
      </c>
      <c r="Z677" s="117"/>
      <c r="AA677" s="117">
        <v>57961</v>
      </c>
      <c r="AB677" s="117"/>
      <c r="AC677" s="117"/>
      <c r="AD677" s="117"/>
      <c r="AE677" s="117">
        <v>57961</v>
      </c>
      <c r="AF677" s="116" t="s">
        <v>11002</v>
      </c>
    </row>
    <row r="678" spans="1:32" hidden="1">
      <c r="A678" s="116" t="s">
        <v>16248</v>
      </c>
      <c r="B678" s="116" t="s">
        <v>16249</v>
      </c>
      <c r="C678" s="116" t="s">
        <v>11017</v>
      </c>
      <c r="D678" s="116" t="s">
        <v>44</v>
      </c>
      <c r="E678" s="116" t="s">
        <v>15603</v>
      </c>
      <c r="F678" s="116" t="s">
        <v>3276</v>
      </c>
      <c r="G678" s="116" t="s">
        <v>221</v>
      </c>
      <c r="H678" s="116" t="s">
        <v>16403</v>
      </c>
      <c r="I678" s="116" t="s">
        <v>12597</v>
      </c>
      <c r="J678" s="116" t="s">
        <v>13517</v>
      </c>
      <c r="K678" s="116" t="s">
        <v>10999</v>
      </c>
      <c r="L678" s="116" t="s">
        <v>15278</v>
      </c>
      <c r="M678" s="116" t="s">
        <v>15279</v>
      </c>
      <c r="N678" s="117"/>
      <c r="O678" s="117">
        <v>162928</v>
      </c>
      <c r="P678" s="117"/>
      <c r="Q678" s="117"/>
      <c r="R678" s="117"/>
      <c r="S678" s="117">
        <v>162928</v>
      </c>
      <c r="T678" s="117"/>
      <c r="U678" s="117">
        <v>63433</v>
      </c>
      <c r="V678" s="117"/>
      <c r="W678" s="117"/>
      <c r="X678" s="117"/>
      <c r="Y678" s="117">
        <v>63433</v>
      </c>
      <c r="Z678" s="117"/>
      <c r="AA678" s="117">
        <v>57768</v>
      </c>
      <c r="AB678" s="117"/>
      <c r="AC678" s="117"/>
      <c r="AD678" s="117"/>
      <c r="AE678" s="117">
        <v>57768</v>
      </c>
      <c r="AF678" s="116" t="s">
        <v>11002</v>
      </c>
    </row>
    <row r="679" spans="1:32" hidden="1">
      <c r="A679" s="116" t="s">
        <v>16248</v>
      </c>
      <c r="B679" s="116" t="s">
        <v>16249</v>
      </c>
      <c r="C679" s="116" t="s">
        <v>11017</v>
      </c>
      <c r="D679" s="116" t="s">
        <v>44</v>
      </c>
      <c r="E679" s="116" t="s">
        <v>15603</v>
      </c>
      <c r="F679" s="116" t="s">
        <v>3283</v>
      </c>
      <c r="G679" s="116" t="s">
        <v>221</v>
      </c>
      <c r="H679" s="116" t="s">
        <v>16403</v>
      </c>
      <c r="I679" s="116" t="s">
        <v>16405</v>
      </c>
      <c r="J679" s="116" t="s">
        <v>16406</v>
      </c>
      <c r="K679" s="116" t="s">
        <v>10999</v>
      </c>
      <c r="L679" s="116" t="s">
        <v>15278</v>
      </c>
      <c r="M679" s="116" t="s">
        <v>15279</v>
      </c>
      <c r="N679" s="117"/>
      <c r="O679" s="117"/>
      <c r="P679" s="117"/>
      <c r="Q679" s="117"/>
      <c r="R679" s="117"/>
      <c r="S679" s="117"/>
      <c r="T679" s="117"/>
      <c r="U679" s="117">
        <v>220453</v>
      </c>
      <c r="V679" s="117"/>
      <c r="W679" s="117"/>
      <c r="X679" s="117"/>
      <c r="Y679" s="117">
        <v>220453</v>
      </c>
      <c r="Z679" s="117"/>
      <c r="AA679" s="117">
        <v>202305</v>
      </c>
      <c r="AB679" s="117"/>
      <c r="AC679" s="117"/>
      <c r="AD679" s="117"/>
      <c r="AE679" s="117">
        <v>202305</v>
      </c>
      <c r="AF679" s="116" t="s">
        <v>11002</v>
      </c>
    </row>
    <row r="680" spans="1:32" hidden="1">
      <c r="A680" s="116" t="s">
        <v>16248</v>
      </c>
      <c r="B680" s="116" t="s">
        <v>16249</v>
      </c>
      <c r="C680" s="116" t="s">
        <v>11017</v>
      </c>
      <c r="D680" s="116" t="s">
        <v>44</v>
      </c>
      <c r="E680" s="116" t="s">
        <v>15603</v>
      </c>
      <c r="F680" s="116" t="s">
        <v>3291</v>
      </c>
      <c r="G680" s="116" t="s">
        <v>236</v>
      </c>
      <c r="H680" s="116" t="s">
        <v>16407</v>
      </c>
      <c r="I680" s="116" t="s">
        <v>16036</v>
      </c>
      <c r="J680" s="116" t="s">
        <v>16408</v>
      </c>
      <c r="K680" s="116" t="s">
        <v>10999</v>
      </c>
      <c r="L680" s="116" t="s">
        <v>15278</v>
      </c>
      <c r="M680" s="116" t="s">
        <v>15279</v>
      </c>
      <c r="N680" s="117"/>
      <c r="O680" s="117">
        <v>4551</v>
      </c>
      <c r="P680" s="117"/>
      <c r="Q680" s="117"/>
      <c r="R680" s="117"/>
      <c r="S680" s="117">
        <v>4551</v>
      </c>
      <c r="T680" s="117"/>
      <c r="U680" s="117">
        <v>3389</v>
      </c>
      <c r="V680" s="117"/>
      <c r="W680" s="117"/>
      <c r="X680" s="117"/>
      <c r="Y680" s="117">
        <v>3389</v>
      </c>
      <c r="Z680" s="117"/>
      <c r="AA680" s="117"/>
      <c r="AB680" s="117"/>
      <c r="AC680" s="117"/>
      <c r="AD680" s="117"/>
      <c r="AE680" s="117"/>
      <c r="AF680" s="116" t="s">
        <v>11002</v>
      </c>
    </row>
    <row r="681" spans="1:32" hidden="1">
      <c r="A681" s="116" t="s">
        <v>16248</v>
      </c>
      <c r="B681" s="116" t="s">
        <v>16249</v>
      </c>
      <c r="C681" s="116" t="s">
        <v>11017</v>
      </c>
      <c r="D681" s="116" t="s">
        <v>44</v>
      </c>
      <c r="E681" s="116" t="s">
        <v>15603</v>
      </c>
      <c r="F681" s="116" t="s">
        <v>3301</v>
      </c>
      <c r="G681" s="116" t="s">
        <v>250</v>
      </c>
      <c r="H681" s="116" t="s">
        <v>16409</v>
      </c>
      <c r="I681" s="116" t="s">
        <v>16410</v>
      </c>
      <c r="J681" s="116" t="s">
        <v>16411</v>
      </c>
      <c r="K681" s="116" t="s">
        <v>10999</v>
      </c>
      <c r="L681" s="116" t="s">
        <v>15278</v>
      </c>
      <c r="M681" s="116" t="s">
        <v>15279</v>
      </c>
      <c r="N681" s="117"/>
      <c r="O681" s="117">
        <v>187188</v>
      </c>
      <c r="P681" s="117"/>
      <c r="Q681" s="117">
        <v>7875</v>
      </c>
      <c r="R681" s="117"/>
      <c r="S681" s="117">
        <v>195063</v>
      </c>
      <c r="T681" s="117"/>
      <c r="U681" s="117">
        <v>191239</v>
      </c>
      <c r="V681" s="117"/>
      <c r="W681" s="117"/>
      <c r="X681" s="117"/>
      <c r="Y681" s="117">
        <v>191239</v>
      </c>
      <c r="Z681" s="117"/>
      <c r="AA681" s="117">
        <v>349099</v>
      </c>
      <c r="AB681" s="117"/>
      <c r="AC681" s="117"/>
      <c r="AD681" s="117"/>
      <c r="AE681" s="117">
        <v>349099</v>
      </c>
      <c r="AF681" s="116" t="s">
        <v>11002</v>
      </c>
    </row>
    <row r="682" spans="1:32" hidden="1">
      <c r="A682" s="116" t="s">
        <v>16248</v>
      </c>
      <c r="B682" s="116" t="s">
        <v>16249</v>
      </c>
      <c r="C682" s="116" t="s">
        <v>11017</v>
      </c>
      <c r="D682" s="116" t="s">
        <v>44</v>
      </c>
      <c r="E682" s="116" t="s">
        <v>15603</v>
      </c>
      <c r="F682" s="116" t="s">
        <v>3308</v>
      </c>
      <c r="G682" s="116" t="s">
        <v>250</v>
      </c>
      <c r="H682" s="116" t="s">
        <v>16409</v>
      </c>
      <c r="I682" s="116" t="s">
        <v>16412</v>
      </c>
      <c r="J682" s="116" t="s">
        <v>16413</v>
      </c>
      <c r="K682" s="116" t="s">
        <v>10999</v>
      </c>
      <c r="L682" s="116" t="s">
        <v>15278</v>
      </c>
      <c r="M682" s="116" t="s">
        <v>15279</v>
      </c>
      <c r="N682" s="117"/>
      <c r="O682" s="117">
        <v>1100</v>
      </c>
      <c r="P682" s="117"/>
      <c r="Q682" s="117"/>
      <c r="R682" s="117"/>
      <c r="S682" s="117">
        <v>1100</v>
      </c>
      <c r="T682" s="117"/>
      <c r="U682" s="117">
        <v>1122</v>
      </c>
      <c r="V682" s="117"/>
      <c r="W682" s="117"/>
      <c r="X682" s="117"/>
      <c r="Y682" s="117">
        <v>1122</v>
      </c>
      <c r="Z682" s="117"/>
      <c r="AA682" s="117">
        <v>1063</v>
      </c>
      <c r="AB682" s="117"/>
      <c r="AC682" s="117"/>
      <c r="AD682" s="117"/>
      <c r="AE682" s="117">
        <v>1063</v>
      </c>
      <c r="AF682" s="116" t="s">
        <v>11002</v>
      </c>
    </row>
    <row r="683" spans="1:32" hidden="1">
      <c r="A683" s="116" t="s">
        <v>16248</v>
      </c>
      <c r="B683" s="116" t="s">
        <v>16249</v>
      </c>
      <c r="C683" s="116" t="s">
        <v>11017</v>
      </c>
      <c r="D683" s="116" t="s">
        <v>44</v>
      </c>
      <c r="E683" s="116" t="s">
        <v>15603</v>
      </c>
      <c r="F683" s="116" t="s">
        <v>3322</v>
      </c>
      <c r="G683" s="116" t="s">
        <v>264</v>
      </c>
      <c r="H683" s="116" t="s">
        <v>16414</v>
      </c>
      <c r="I683" s="116" t="s">
        <v>16415</v>
      </c>
      <c r="J683" s="116" t="s">
        <v>16416</v>
      </c>
      <c r="K683" s="116" t="s">
        <v>10999</v>
      </c>
      <c r="L683" s="116" t="s">
        <v>15278</v>
      </c>
      <c r="M683" s="116" t="s">
        <v>15279</v>
      </c>
      <c r="N683" s="117"/>
      <c r="O683" s="117">
        <v>15506</v>
      </c>
      <c r="P683" s="117"/>
      <c r="Q683" s="117"/>
      <c r="R683" s="117"/>
      <c r="S683" s="117">
        <v>15506</v>
      </c>
      <c r="T683" s="117"/>
      <c r="U683" s="117">
        <v>7841</v>
      </c>
      <c r="V683" s="117"/>
      <c r="W683" s="117"/>
      <c r="X683" s="117"/>
      <c r="Y683" s="117">
        <v>7841</v>
      </c>
      <c r="Z683" s="117"/>
      <c r="AA683" s="117">
        <v>7419</v>
      </c>
      <c r="AB683" s="117"/>
      <c r="AC683" s="117"/>
      <c r="AD683" s="117"/>
      <c r="AE683" s="117">
        <v>7419</v>
      </c>
      <c r="AF683" s="116" t="s">
        <v>11002</v>
      </c>
    </row>
    <row r="684" spans="1:32" hidden="1">
      <c r="A684" s="116" t="s">
        <v>16248</v>
      </c>
      <c r="B684" s="116" t="s">
        <v>16249</v>
      </c>
      <c r="C684" s="116" t="s">
        <v>11017</v>
      </c>
      <c r="D684" s="116" t="s">
        <v>44</v>
      </c>
      <c r="E684" s="116" t="s">
        <v>15603</v>
      </c>
      <c r="F684" s="116" t="s">
        <v>3330</v>
      </c>
      <c r="G684" s="116" t="s">
        <v>275</v>
      </c>
      <c r="H684" s="116" t="s">
        <v>16417</v>
      </c>
      <c r="I684" s="116" t="s">
        <v>16418</v>
      </c>
      <c r="J684" s="116" t="s">
        <v>16419</v>
      </c>
      <c r="K684" s="116" t="s">
        <v>10999</v>
      </c>
      <c r="L684" s="116" t="s">
        <v>15278</v>
      </c>
      <c r="M684" s="116" t="s">
        <v>15279</v>
      </c>
      <c r="N684" s="117"/>
      <c r="O684" s="117">
        <v>10370</v>
      </c>
      <c r="P684" s="117"/>
      <c r="Q684" s="117"/>
      <c r="R684" s="117"/>
      <c r="S684" s="117">
        <v>10370</v>
      </c>
      <c r="T684" s="117"/>
      <c r="U684" s="117"/>
      <c r="V684" s="117"/>
      <c r="W684" s="117"/>
      <c r="X684" s="117"/>
      <c r="Y684" s="117"/>
      <c r="Z684" s="117"/>
      <c r="AA684" s="117"/>
      <c r="AB684" s="117"/>
      <c r="AC684" s="117"/>
      <c r="AD684" s="117"/>
      <c r="AE684" s="117"/>
      <c r="AF684" s="116" t="s">
        <v>11002</v>
      </c>
    </row>
    <row r="685" spans="1:32" hidden="1">
      <c r="A685" s="116" t="s">
        <v>16248</v>
      </c>
      <c r="B685" s="116" t="s">
        <v>16249</v>
      </c>
      <c r="C685" s="116" t="s">
        <v>11017</v>
      </c>
      <c r="D685" s="116" t="s">
        <v>44</v>
      </c>
      <c r="E685" s="116" t="s">
        <v>15603</v>
      </c>
      <c r="F685" s="116" t="s">
        <v>3366</v>
      </c>
      <c r="G685" s="116" t="s">
        <v>275</v>
      </c>
      <c r="H685" s="116" t="s">
        <v>16417</v>
      </c>
      <c r="I685" s="116" t="s">
        <v>16420</v>
      </c>
      <c r="J685" s="116" t="s">
        <v>16421</v>
      </c>
      <c r="K685" s="116" t="s">
        <v>10999</v>
      </c>
      <c r="L685" s="116" t="s">
        <v>15278</v>
      </c>
      <c r="M685" s="116" t="s">
        <v>15279</v>
      </c>
      <c r="N685" s="117"/>
      <c r="O685" s="117">
        <v>5370</v>
      </c>
      <c r="P685" s="117"/>
      <c r="Q685" s="117"/>
      <c r="R685" s="117"/>
      <c r="S685" s="117">
        <v>5370</v>
      </c>
      <c r="T685" s="117"/>
      <c r="U685" s="117"/>
      <c r="V685" s="117"/>
      <c r="W685" s="117"/>
      <c r="X685" s="117"/>
      <c r="Y685" s="117"/>
      <c r="Z685" s="117"/>
      <c r="AA685" s="117"/>
      <c r="AB685" s="117"/>
      <c r="AC685" s="117"/>
      <c r="AD685" s="117"/>
      <c r="AE685" s="117"/>
      <c r="AF685" s="116" t="s">
        <v>11002</v>
      </c>
    </row>
    <row r="686" spans="1:32" hidden="1">
      <c r="A686" s="116" t="s">
        <v>16248</v>
      </c>
      <c r="B686" s="116" t="s">
        <v>16249</v>
      </c>
      <c r="C686" s="116" t="s">
        <v>11017</v>
      </c>
      <c r="D686" s="116" t="s">
        <v>44</v>
      </c>
      <c r="E686" s="116" t="s">
        <v>15603</v>
      </c>
      <c r="F686" s="116" t="s">
        <v>3391</v>
      </c>
      <c r="G686" s="116" t="s">
        <v>275</v>
      </c>
      <c r="H686" s="116" t="s">
        <v>16417</v>
      </c>
      <c r="I686" s="116" t="s">
        <v>16422</v>
      </c>
      <c r="J686" s="116" t="s">
        <v>16423</v>
      </c>
      <c r="K686" s="116" t="s">
        <v>10999</v>
      </c>
      <c r="L686" s="116" t="s">
        <v>15278</v>
      </c>
      <c r="M686" s="116" t="s">
        <v>15279</v>
      </c>
      <c r="N686" s="117"/>
      <c r="O686" s="117">
        <v>6586</v>
      </c>
      <c r="P686" s="117"/>
      <c r="Q686" s="117"/>
      <c r="R686" s="117"/>
      <c r="S686" s="117">
        <v>6586</v>
      </c>
      <c r="T686" s="117"/>
      <c r="U686" s="117"/>
      <c r="V686" s="117"/>
      <c r="W686" s="117"/>
      <c r="X686" s="117"/>
      <c r="Y686" s="117"/>
      <c r="Z686" s="117"/>
      <c r="AA686" s="117"/>
      <c r="AB686" s="117"/>
      <c r="AC686" s="117"/>
      <c r="AD686" s="117"/>
      <c r="AE686" s="117"/>
      <c r="AF686" s="116" t="s">
        <v>11002</v>
      </c>
    </row>
    <row r="687" spans="1:32" hidden="1">
      <c r="A687" s="116" t="s">
        <v>16248</v>
      </c>
      <c r="B687" s="116" t="s">
        <v>16249</v>
      </c>
      <c r="C687" s="116" t="s">
        <v>11017</v>
      </c>
      <c r="D687" s="116" t="s">
        <v>44</v>
      </c>
      <c r="E687" s="116" t="s">
        <v>15603</v>
      </c>
      <c r="F687" s="116" t="s">
        <v>3403</v>
      </c>
      <c r="G687" s="116" t="s">
        <v>275</v>
      </c>
      <c r="H687" s="116" t="s">
        <v>16417</v>
      </c>
      <c r="I687" s="116" t="s">
        <v>16424</v>
      </c>
      <c r="J687" s="116" t="s">
        <v>16425</v>
      </c>
      <c r="K687" s="116" t="s">
        <v>10999</v>
      </c>
      <c r="L687" s="116" t="s">
        <v>15278</v>
      </c>
      <c r="M687" s="116" t="s">
        <v>15279</v>
      </c>
      <c r="N687" s="117"/>
      <c r="O687" s="117">
        <v>1375</v>
      </c>
      <c r="P687" s="117"/>
      <c r="Q687" s="117"/>
      <c r="R687" s="117"/>
      <c r="S687" s="117">
        <v>1375</v>
      </c>
      <c r="T687" s="117"/>
      <c r="U687" s="117"/>
      <c r="V687" s="117"/>
      <c r="W687" s="117"/>
      <c r="X687" s="117"/>
      <c r="Y687" s="117"/>
      <c r="Z687" s="117"/>
      <c r="AA687" s="117"/>
      <c r="AB687" s="117"/>
      <c r="AC687" s="117"/>
      <c r="AD687" s="117"/>
      <c r="AE687" s="117"/>
      <c r="AF687" s="116" t="s">
        <v>11002</v>
      </c>
    </row>
    <row r="688" spans="1:32" hidden="1">
      <c r="A688" s="116" t="s">
        <v>16248</v>
      </c>
      <c r="B688" s="116" t="s">
        <v>16249</v>
      </c>
      <c r="C688" s="116" t="s">
        <v>11017</v>
      </c>
      <c r="D688" s="116" t="s">
        <v>44</v>
      </c>
      <c r="E688" s="116" t="s">
        <v>15603</v>
      </c>
      <c r="F688" s="116" t="s">
        <v>3427</v>
      </c>
      <c r="G688" s="116" t="s">
        <v>275</v>
      </c>
      <c r="H688" s="116" t="s">
        <v>16417</v>
      </c>
      <c r="I688" s="116" t="s">
        <v>16426</v>
      </c>
      <c r="J688" s="116" t="s">
        <v>16427</v>
      </c>
      <c r="K688" s="116" t="s">
        <v>10999</v>
      </c>
      <c r="L688" s="116" t="s">
        <v>15278</v>
      </c>
      <c r="M688" s="116" t="s">
        <v>15279</v>
      </c>
      <c r="N688" s="117"/>
      <c r="O688" s="117">
        <v>1000</v>
      </c>
      <c r="P688" s="117"/>
      <c r="Q688" s="117"/>
      <c r="R688" s="117"/>
      <c r="S688" s="117">
        <v>1000</v>
      </c>
      <c r="T688" s="117"/>
      <c r="U688" s="117"/>
      <c r="V688" s="117"/>
      <c r="W688" s="117"/>
      <c r="X688" s="117"/>
      <c r="Y688" s="117"/>
      <c r="Z688" s="117"/>
      <c r="AA688" s="117"/>
      <c r="AB688" s="117"/>
      <c r="AC688" s="117"/>
      <c r="AD688" s="117"/>
      <c r="AE688" s="117"/>
      <c r="AF688" s="116" t="s">
        <v>11002</v>
      </c>
    </row>
    <row r="689" spans="1:32" hidden="1">
      <c r="A689" s="116" t="s">
        <v>16248</v>
      </c>
      <c r="B689" s="116" t="s">
        <v>16249</v>
      </c>
      <c r="C689" s="116" t="s">
        <v>11017</v>
      </c>
      <c r="D689" s="116" t="s">
        <v>44</v>
      </c>
      <c r="E689" s="116" t="s">
        <v>15603</v>
      </c>
      <c r="F689" s="116" t="s">
        <v>3435</v>
      </c>
      <c r="G689" s="116" t="s">
        <v>275</v>
      </c>
      <c r="H689" s="116" t="s">
        <v>16417</v>
      </c>
      <c r="I689" s="116" t="s">
        <v>16428</v>
      </c>
      <c r="J689" s="116" t="s">
        <v>16429</v>
      </c>
      <c r="K689" s="116" t="s">
        <v>10999</v>
      </c>
      <c r="L689" s="116" t="s">
        <v>15278</v>
      </c>
      <c r="M689" s="116" t="s">
        <v>15279</v>
      </c>
      <c r="N689" s="117"/>
      <c r="O689" s="117">
        <v>120</v>
      </c>
      <c r="P689" s="117"/>
      <c r="Q689" s="117"/>
      <c r="R689" s="117"/>
      <c r="S689" s="117">
        <v>120</v>
      </c>
      <c r="T689" s="117"/>
      <c r="U689" s="117"/>
      <c r="V689" s="117"/>
      <c r="W689" s="117"/>
      <c r="X689" s="117"/>
      <c r="Y689" s="117"/>
      <c r="Z689" s="117"/>
      <c r="AA689" s="117"/>
      <c r="AB689" s="117"/>
      <c r="AC689" s="117"/>
      <c r="AD689" s="117"/>
      <c r="AE689" s="117"/>
      <c r="AF689" s="116" t="s">
        <v>11002</v>
      </c>
    </row>
    <row r="690" spans="1:32" hidden="1">
      <c r="A690" s="116" t="s">
        <v>16248</v>
      </c>
      <c r="B690" s="116" t="s">
        <v>16249</v>
      </c>
      <c r="C690" s="116" t="s">
        <v>11017</v>
      </c>
      <c r="D690" s="116" t="s">
        <v>44</v>
      </c>
      <c r="E690" s="116" t="s">
        <v>15603</v>
      </c>
      <c r="F690" s="116" t="s">
        <v>3446</v>
      </c>
      <c r="G690" s="116" t="s">
        <v>275</v>
      </c>
      <c r="H690" s="116" t="s">
        <v>16417</v>
      </c>
      <c r="I690" s="116" t="s">
        <v>16430</v>
      </c>
      <c r="J690" s="116" t="s">
        <v>16431</v>
      </c>
      <c r="K690" s="116" t="s">
        <v>10999</v>
      </c>
      <c r="L690" s="116" t="s">
        <v>15278</v>
      </c>
      <c r="M690" s="116" t="s">
        <v>15279</v>
      </c>
      <c r="N690" s="117"/>
      <c r="O690" s="117">
        <v>49523</v>
      </c>
      <c r="P690" s="117"/>
      <c r="Q690" s="117"/>
      <c r="R690" s="117"/>
      <c r="S690" s="117">
        <v>49523</v>
      </c>
      <c r="T690" s="117"/>
      <c r="U690" s="117">
        <v>58764</v>
      </c>
      <c r="V690" s="117"/>
      <c r="W690" s="117"/>
      <c r="X690" s="117"/>
      <c r="Y690" s="117">
        <v>58764</v>
      </c>
      <c r="Z690" s="117"/>
      <c r="AA690" s="117">
        <v>67106</v>
      </c>
      <c r="AB690" s="117"/>
      <c r="AC690" s="117"/>
      <c r="AD690" s="117"/>
      <c r="AE690" s="117">
        <v>67106</v>
      </c>
      <c r="AF690" s="116" t="s">
        <v>11002</v>
      </c>
    </row>
    <row r="691" spans="1:32" hidden="1">
      <c r="A691" s="116" t="s">
        <v>16248</v>
      </c>
      <c r="B691" s="116" t="s">
        <v>16249</v>
      </c>
      <c r="C691" s="116" t="s">
        <v>11017</v>
      </c>
      <c r="D691" s="116" t="s">
        <v>44</v>
      </c>
      <c r="E691" s="116" t="s">
        <v>15603</v>
      </c>
      <c r="F691" s="116" t="s">
        <v>3456</v>
      </c>
      <c r="G691" s="116" t="s">
        <v>288</v>
      </c>
      <c r="H691" s="116" t="s">
        <v>16432</v>
      </c>
      <c r="I691" s="116" t="s">
        <v>16433</v>
      </c>
      <c r="J691" s="116" t="s">
        <v>16434</v>
      </c>
      <c r="K691" s="116" t="s">
        <v>10999</v>
      </c>
      <c r="L691" s="116" t="s">
        <v>15278</v>
      </c>
      <c r="M691" s="116" t="s">
        <v>15279</v>
      </c>
      <c r="N691" s="117"/>
      <c r="O691" s="117">
        <v>18486</v>
      </c>
      <c r="P691" s="117"/>
      <c r="Q691" s="117"/>
      <c r="R691" s="117"/>
      <c r="S691" s="117">
        <v>18486</v>
      </c>
      <c r="T691" s="117"/>
      <c r="U691" s="117"/>
      <c r="V691" s="117"/>
      <c r="W691" s="117"/>
      <c r="X691" s="117"/>
      <c r="Y691" s="117"/>
      <c r="Z691" s="117"/>
      <c r="AA691" s="117">
        <v>57568</v>
      </c>
      <c r="AB691" s="117"/>
      <c r="AC691" s="117"/>
      <c r="AD691" s="117"/>
      <c r="AE691" s="117">
        <v>57568</v>
      </c>
      <c r="AF691" s="116" t="s">
        <v>11002</v>
      </c>
    </row>
    <row r="692" spans="1:32" hidden="1">
      <c r="A692" s="116" t="s">
        <v>16248</v>
      </c>
      <c r="B692" s="116" t="s">
        <v>16249</v>
      </c>
      <c r="C692" s="116" t="s">
        <v>11017</v>
      </c>
      <c r="D692" s="116" t="s">
        <v>104</v>
      </c>
      <c r="E692" s="116" t="s">
        <v>16435</v>
      </c>
      <c r="F692" s="116" t="s">
        <v>3466</v>
      </c>
      <c r="G692" s="116" t="s">
        <v>21</v>
      </c>
      <c r="H692" s="116" t="s">
        <v>16436</v>
      </c>
      <c r="I692" s="116" t="s">
        <v>16437</v>
      </c>
      <c r="J692" s="116" t="s">
        <v>16438</v>
      </c>
      <c r="K692" s="116" t="s">
        <v>10999</v>
      </c>
      <c r="L692" s="116" t="s">
        <v>15278</v>
      </c>
      <c r="M692" s="116" t="s">
        <v>15279</v>
      </c>
      <c r="N692" s="117"/>
      <c r="O692" s="117">
        <v>353441</v>
      </c>
      <c r="P692" s="117"/>
      <c r="Q692" s="117"/>
      <c r="R692" s="117"/>
      <c r="S692" s="117">
        <v>353441</v>
      </c>
      <c r="T692" s="117"/>
      <c r="U692" s="117">
        <v>289908</v>
      </c>
      <c r="V692" s="117"/>
      <c r="W692" s="117">
        <v>80000</v>
      </c>
      <c r="X692" s="117"/>
      <c r="Y692" s="117">
        <v>369908</v>
      </c>
      <c r="Z692" s="117"/>
      <c r="AA692" s="117">
        <v>300151</v>
      </c>
      <c r="AB692" s="117"/>
      <c r="AC692" s="117"/>
      <c r="AD692" s="117"/>
      <c r="AE692" s="117">
        <v>300151</v>
      </c>
      <c r="AF692" s="116" t="s">
        <v>11002</v>
      </c>
    </row>
    <row r="693" spans="1:32" hidden="1">
      <c r="A693" s="116" t="s">
        <v>16248</v>
      </c>
      <c r="B693" s="116" t="s">
        <v>16249</v>
      </c>
      <c r="C693" s="116" t="s">
        <v>11017</v>
      </c>
      <c r="D693" s="116" t="s">
        <v>104</v>
      </c>
      <c r="E693" s="116" t="s">
        <v>16435</v>
      </c>
      <c r="F693" s="116" t="s">
        <v>3473</v>
      </c>
      <c r="G693" s="116" t="s">
        <v>104</v>
      </c>
      <c r="H693" s="116" t="s">
        <v>16439</v>
      </c>
      <c r="I693" s="116" t="s">
        <v>16440</v>
      </c>
      <c r="J693" s="116" t="s">
        <v>16441</v>
      </c>
      <c r="K693" s="116" t="s">
        <v>10999</v>
      </c>
      <c r="L693" s="116" t="s">
        <v>15278</v>
      </c>
      <c r="M693" s="116" t="s">
        <v>15279</v>
      </c>
      <c r="N693" s="117"/>
      <c r="O693" s="117">
        <v>5431</v>
      </c>
      <c r="P693" s="117"/>
      <c r="Q693" s="117"/>
      <c r="R693" s="117"/>
      <c r="S693" s="117">
        <v>5431</v>
      </c>
      <c r="T693" s="117"/>
      <c r="U693" s="117">
        <v>5191</v>
      </c>
      <c r="V693" s="117"/>
      <c r="W693" s="117"/>
      <c r="X693" s="117"/>
      <c r="Y693" s="117">
        <v>5191</v>
      </c>
      <c r="Z693" s="117"/>
      <c r="AA693" s="117">
        <v>4831</v>
      </c>
      <c r="AB693" s="117"/>
      <c r="AC693" s="117"/>
      <c r="AD693" s="117"/>
      <c r="AE693" s="117">
        <v>4831</v>
      </c>
      <c r="AF693" s="116" t="s">
        <v>11002</v>
      </c>
    </row>
    <row r="694" spans="1:32" hidden="1">
      <c r="A694" s="116" t="s">
        <v>16248</v>
      </c>
      <c r="B694" s="116" t="s">
        <v>16249</v>
      </c>
      <c r="C694" s="116" t="s">
        <v>11017</v>
      </c>
      <c r="D694" s="116" t="s">
        <v>104</v>
      </c>
      <c r="E694" s="116" t="s">
        <v>16435</v>
      </c>
      <c r="F694" s="116" t="s">
        <v>6809</v>
      </c>
      <c r="G694" s="116" t="s">
        <v>104</v>
      </c>
      <c r="H694" s="116" t="s">
        <v>16439</v>
      </c>
      <c r="I694" s="116" t="s">
        <v>16442</v>
      </c>
      <c r="J694" s="116" t="s">
        <v>16443</v>
      </c>
      <c r="K694" s="116" t="s">
        <v>10999</v>
      </c>
      <c r="L694" s="116" t="s">
        <v>15278</v>
      </c>
      <c r="M694" s="116" t="s">
        <v>15279</v>
      </c>
      <c r="N694" s="117"/>
      <c r="O694" s="117">
        <v>138062</v>
      </c>
      <c r="P694" s="117"/>
      <c r="Q694" s="117"/>
      <c r="R694" s="117"/>
      <c r="S694" s="117">
        <v>138062</v>
      </c>
      <c r="T694" s="117"/>
      <c r="U694" s="117">
        <v>123435</v>
      </c>
      <c r="V694" s="117"/>
      <c r="W694" s="117"/>
      <c r="X694" s="117"/>
      <c r="Y694" s="117">
        <v>123435</v>
      </c>
      <c r="Z694" s="117"/>
      <c r="AA694" s="117">
        <v>119900</v>
      </c>
      <c r="AB694" s="117"/>
      <c r="AC694" s="117"/>
      <c r="AD694" s="117"/>
      <c r="AE694" s="117">
        <v>119900</v>
      </c>
      <c r="AF694" s="116" t="s">
        <v>11002</v>
      </c>
    </row>
    <row r="695" spans="1:32" hidden="1">
      <c r="A695" s="116" t="s">
        <v>16248</v>
      </c>
      <c r="B695" s="116" t="s">
        <v>16249</v>
      </c>
      <c r="C695" s="116" t="s">
        <v>11017</v>
      </c>
      <c r="D695" s="116" t="s">
        <v>104</v>
      </c>
      <c r="E695" s="116" t="s">
        <v>16435</v>
      </c>
      <c r="F695" s="116" t="s">
        <v>3480</v>
      </c>
      <c r="G695" s="116" t="s">
        <v>104</v>
      </c>
      <c r="H695" s="116" t="s">
        <v>16439</v>
      </c>
      <c r="I695" s="116" t="s">
        <v>16444</v>
      </c>
      <c r="J695" s="116" t="s">
        <v>16439</v>
      </c>
      <c r="K695" s="116" t="s">
        <v>10999</v>
      </c>
      <c r="L695" s="116" t="s">
        <v>15278</v>
      </c>
      <c r="M695" s="116" t="s">
        <v>15279</v>
      </c>
      <c r="N695" s="117"/>
      <c r="O695" s="117">
        <v>121727</v>
      </c>
      <c r="P695" s="117"/>
      <c r="Q695" s="117"/>
      <c r="R695" s="117"/>
      <c r="S695" s="117">
        <v>121727</v>
      </c>
      <c r="T695" s="117"/>
      <c r="U695" s="117">
        <v>82039</v>
      </c>
      <c r="V695" s="117"/>
      <c r="W695" s="117"/>
      <c r="X695" s="117"/>
      <c r="Y695" s="117">
        <v>82039</v>
      </c>
      <c r="Z695" s="117"/>
      <c r="AA695" s="117">
        <v>69065</v>
      </c>
      <c r="AB695" s="117"/>
      <c r="AC695" s="117"/>
      <c r="AD695" s="117"/>
      <c r="AE695" s="117">
        <v>69065</v>
      </c>
      <c r="AF695" s="116" t="s">
        <v>11002</v>
      </c>
    </row>
    <row r="696" spans="1:32" hidden="1">
      <c r="A696" s="116" t="s">
        <v>16248</v>
      </c>
      <c r="B696" s="116" t="s">
        <v>16249</v>
      </c>
      <c r="C696" s="116" t="s">
        <v>11017</v>
      </c>
      <c r="D696" s="116" t="s">
        <v>104</v>
      </c>
      <c r="E696" s="116" t="s">
        <v>16435</v>
      </c>
      <c r="F696" s="116" t="s">
        <v>6829</v>
      </c>
      <c r="G696" s="116" t="s">
        <v>104</v>
      </c>
      <c r="H696" s="116" t="s">
        <v>16439</v>
      </c>
      <c r="I696" s="116" t="s">
        <v>16050</v>
      </c>
      <c r="J696" s="116" t="s">
        <v>11288</v>
      </c>
      <c r="K696" s="116" t="s">
        <v>10999</v>
      </c>
      <c r="L696" s="116" t="s">
        <v>15278</v>
      </c>
      <c r="M696" s="116" t="s">
        <v>15279</v>
      </c>
      <c r="N696" s="117"/>
      <c r="O696" s="117">
        <v>2244</v>
      </c>
      <c r="P696" s="117"/>
      <c r="Q696" s="117"/>
      <c r="R696" s="117"/>
      <c r="S696" s="117">
        <v>2244</v>
      </c>
      <c r="T696" s="117"/>
      <c r="U696" s="117">
        <v>4484</v>
      </c>
      <c r="V696" s="117"/>
      <c r="W696" s="117"/>
      <c r="X696" s="117"/>
      <c r="Y696" s="117">
        <v>4484</v>
      </c>
      <c r="Z696" s="117"/>
      <c r="AA696" s="117">
        <v>23551</v>
      </c>
      <c r="AB696" s="117"/>
      <c r="AC696" s="117"/>
      <c r="AD696" s="117"/>
      <c r="AE696" s="117">
        <v>23551</v>
      </c>
      <c r="AF696" s="116" t="s">
        <v>11002</v>
      </c>
    </row>
    <row r="697" spans="1:32" hidden="1">
      <c r="A697" s="116" t="s">
        <v>16248</v>
      </c>
      <c r="B697" s="116" t="s">
        <v>16249</v>
      </c>
      <c r="C697" s="116" t="s">
        <v>11017</v>
      </c>
      <c r="D697" s="116" t="s">
        <v>104</v>
      </c>
      <c r="E697" s="116" t="s">
        <v>16435</v>
      </c>
      <c r="F697" s="116" t="s">
        <v>3495</v>
      </c>
      <c r="G697" s="116" t="s">
        <v>104</v>
      </c>
      <c r="H697" s="116" t="s">
        <v>16439</v>
      </c>
      <c r="I697" s="116" t="s">
        <v>16445</v>
      </c>
      <c r="J697" s="116" t="s">
        <v>16446</v>
      </c>
      <c r="K697" s="116" t="s">
        <v>10999</v>
      </c>
      <c r="L697" s="116" t="s">
        <v>15278</v>
      </c>
      <c r="M697" s="116" t="s">
        <v>15279</v>
      </c>
      <c r="N697" s="117"/>
      <c r="O697" s="117">
        <v>14702</v>
      </c>
      <c r="P697" s="117"/>
      <c r="Q697" s="117"/>
      <c r="R697" s="117"/>
      <c r="S697" s="117">
        <v>14702</v>
      </c>
      <c r="T697" s="117"/>
      <c r="U697" s="117">
        <v>16294</v>
      </c>
      <c r="V697" s="117"/>
      <c r="W697" s="117"/>
      <c r="X697" s="117"/>
      <c r="Y697" s="117">
        <v>16294</v>
      </c>
      <c r="Z697" s="117"/>
      <c r="AA697" s="117">
        <v>36908</v>
      </c>
      <c r="AB697" s="117"/>
      <c r="AC697" s="117"/>
      <c r="AD697" s="117"/>
      <c r="AE697" s="117">
        <v>36908</v>
      </c>
      <c r="AF697" s="116" t="s">
        <v>11002</v>
      </c>
    </row>
    <row r="698" spans="1:32" hidden="1">
      <c r="A698" s="116" t="s">
        <v>16248</v>
      </c>
      <c r="B698" s="116" t="s">
        <v>16249</v>
      </c>
      <c r="C698" s="116" t="s">
        <v>11017</v>
      </c>
      <c r="D698" s="116" t="s">
        <v>104</v>
      </c>
      <c r="E698" s="116" t="s">
        <v>16435</v>
      </c>
      <c r="F698" s="116" t="s">
        <v>3512</v>
      </c>
      <c r="G698" s="116" t="s">
        <v>104</v>
      </c>
      <c r="H698" s="116" t="s">
        <v>16439</v>
      </c>
      <c r="I698" s="116" t="s">
        <v>16447</v>
      </c>
      <c r="J698" s="116" t="s">
        <v>16448</v>
      </c>
      <c r="K698" s="116" t="s">
        <v>10999</v>
      </c>
      <c r="L698" s="116" t="s">
        <v>15278</v>
      </c>
      <c r="M698" s="116" t="s">
        <v>15279</v>
      </c>
      <c r="N698" s="117"/>
      <c r="O698" s="117">
        <v>17982</v>
      </c>
      <c r="P698" s="117"/>
      <c r="Q698" s="117"/>
      <c r="R698" s="117"/>
      <c r="S698" s="117">
        <v>17982</v>
      </c>
      <c r="T698" s="117"/>
      <c r="U698" s="117">
        <v>13806</v>
      </c>
      <c r="V698" s="117"/>
      <c r="W698" s="117"/>
      <c r="X698" s="117"/>
      <c r="Y698" s="117">
        <v>13806</v>
      </c>
      <c r="Z698" s="117"/>
      <c r="AA698" s="117">
        <v>7477</v>
      </c>
      <c r="AB698" s="117"/>
      <c r="AC698" s="117"/>
      <c r="AD698" s="117"/>
      <c r="AE698" s="117">
        <v>7477</v>
      </c>
      <c r="AF698" s="116" t="s">
        <v>11002</v>
      </c>
    </row>
    <row r="699" spans="1:32" hidden="1">
      <c r="A699" s="116" t="s">
        <v>16248</v>
      </c>
      <c r="B699" s="116" t="s">
        <v>16249</v>
      </c>
      <c r="C699" s="116" t="s">
        <v>11017</v>
      </c>
      <c r="D699" s="116" t="s">
        <v>104</v>
      </c>
      <c r="E699" s="116" t="s">
        <v>16435</v>
      </c>
      <c r="F699" s="116" t="s">
        <v>3522</v>
      </c>
      <c r="G699" s="116" t="s">
        <v>104</v>
      </c>
      <c r="H699" s="116" t="s">
        <v>16439</v>
      </c>
      <c r="I699" s="116" t="s">
        <v>16449</v>
      </c>
      <c r="J699" s="116" t="s">
        <v>11270</v>
      </c>
      <c r="K699" s="116" t="s">
        <v>10999</v>
      </c>
      <c r="L699" s="116" t="s">
        <v>15278</v>
      </c>
      <c r="M699" s="116" t="s">
        <v>15279</v>
      </c>
      <c r="N699" s="117"/>
      <c r="O699" s="117">
        <v>10643</v>
      </c>
      <c r="P699" s="117"/>
      <c r="Q699" s="117"/>
      <c r="R699" s="117"/>
      <c r="S699" s="117">
        <v>10643</v>
      </c>
      <c r="T699" s="117"/>
      <c r="U699" s="117">
        <v>9643</v>
      </c>
      <c r="V699" s="117"/>
      <c r="W699" s="117"/>
      <c r="X699" s="117"/>
      <c r="Y699" s="117">
        <v>9643</v>
      </c>
      <c r="Z699" s="117"/>
      <c r="AA699" s="117">
        <v>9507</v>
      </c>
      <c r="AB699" s="117"/>
      <c r="AC699" s="117"/>
      <c r="AD699" s="117"/>
      <c r="AE699" s="117">
        <v>9507</v>
      </c>
      <c r="AF699" s="116" t="s">
        <v>11002</v>
      </c>
    </row>
    <row r="700" spans="1:32" hidden="1">
      <c r="A700" s="116" t="s">
        <v>16248</v>
      </c>
      <c r="B700" s="116" t="s">
        <v>16249</v>
      </c>
      <c r="C700" s="116" t="s">
        <v>11017</v>
      </c>
      <c r="D700" s="116" t="s">
        <v>104</v>
      </c>
      <c r="E700" s="116" t="s">
        <v>16435</v>
      </c>
      <c r="F700" s="116" t="s">
        <v>3535</v>
      </c>
      <c r="G700" s="116" t="s">
        <v>104</v>
      </c>
      <c r="H700" s="116" t="s">
        <v>16439</v>
      </c>
      <c r="I700" s="116" t="s">
        <v>16450</v>
      </c>
      <c r="J700" s="116" t="s">
        <v>16451</v>
      </c>
      <c r="K700" s="116" t="s">
        <v>10999</v>
      </c>
      <c r="L700" s="116" t="s">
        <v>15278</v>
      </c>
      <c r="M700" s="116" t="s">
        <v>15279</v>
      </c>
      <c r="N700" s="117"/>
      <c r="O700" s="117">
        <v>99656</v>
      </c>
      <c r="P700" s="117"/>
      <c r="Q700" s="117"/>
      <c r="R700" s="117"/>
      <c r="S700" s="117">
        <v>99656</v>
      </c>
      <c r="T700" s="117"/>
      <c r="U700" s="117">
        <v>111334</v>
      </c>
      <c r="V700" s="117"/>
      <c r="W700" s="117"/>
      <c r="X700" s="117"/>
      <c r="Y700" s="117">
        <v>111334</v>
      </c>
      <c r="Z700" s="117"/>
      <c r="AA700" s="117">
        <v>116873</v>
      </c>
      <c r="AB700" s="117"/>
      <c r="AC700" s="117"/>
      <c r="AD700" s="117"/>
      <c r="AE700" s="117">
        <v>116873</v>
      </c>
      <c r="AF700" s="116" t="s">
        <v>11002</v>
      </c>
    </row>
    <row r="701" spans="1:32" hidden="1">
      <c r="A701" s="116" t="s">
        <v>16248</v>
      </c>
      <c r="B701" s="116" t="s">
        <v>16249</v>
      </c>
      <c r="C701" s="116" t="s">
        <v>11017</v>
      </c>
      <c r="D701" s="116" t="s">
        <v>104</v>
      </c>
      <c r="E701" s="116" t="s">
        <v>16435</v>
      </c>
      <c r="F701" s="116" t="s">
        <v>3569</v>
      </c>
      <c r="G701" s="116" t="s">
        <v>104</v>
      </c>
      <c r="H701" s="116" t="s">
        <v>16439</v>
      </c>
      <c r="I701" s="116" t="s">
        <v>16452</v>
      </c>
      <c r="J701" s="116" t="s">
        <v>16453</v>
      </c>
      <c r="K701" s="116" t="s">
        <v>10999</v>
      </c>
      <c r="L701" s="116" t="s">
        <v>15278</v>
      </c>
      <c r="M701" s="116" t="s">
        <v>15279</v>
      </c>
      <c r="N701" s="117"/>
      <c r="O701" s="117">
        <v>119561</v>
      </c>
      <c r="P701" s="117"/>
      <c r="Q701" s="117"/>
      <c r="R701" s="117"/>
      <c r="S701" s="117">
        <v>119561</v>
      </c>
      <c r="T701" s="117"/>
      <c r="U701" s="117">
        <v>186909</v>
      </c>
      <c r="V701" s="117"/>
      <c r="W701" s="117"/>
      <c r="X701" s="117"/>
      <c r="Y701" s="117">
        <v>186909</v>
      </c>
      <c r="Z701" s="117"/>
      <c r="AA701" s="117">
        <v>211216</v>
      </c>
      <c r="AB701" s="117"/>
      <c r="AC701" s="117"/>
      <c r="AD701" s="117"/>
      <c r="AE701" s="117">
        <v>211216</v>
      </c>
      <c r="AF701" s="116" t="s">
        <v>11002</v>
      </c>
    </row>
    <row r="702" spans="1:32" hidden="1">
      <c r="A702" s="116" t="s">
        <v>16248</v>
      </c>
      <c r="B702" s="116" t="s">
        <v>16249</v>
      </c>
      <c r="C702" s="116" t="s">
        <v>11017</v>
      </c>
      <c r="D702" s="116" t="s">
        <v>158</v>
      </c>
      <c r="E702" s="116" t="s">
        <v>16454</v>
      </c>
      <c r="F702" s="116" t="s">
        <v>3625</v>
      </c>
      <c r="G702" s="116" t="s">
        <v>44</v>
      </c>
      <c r="H702" s="116" t="s">
        <v>16455</v>
      </c>
      <c r="I702" s="116" t="s">
        <v>16456</v>
      </c>
      <c r="J702" s="116" t="s">
        <v>16457</v>
      </c>
      <c r="K702" s="116" t="s">
        <v>10999</v>
      </c>
      <c r="L702" s="116" t="s">
        <v>15278</v>
      </c>
      <c r="M702" s="116" t="s">
        <v>15279</v>
      </c>
      <c r="N702" s="117"/>
      <c r="O702" s="117">
        <v>6712</v>
      </c>
      <c r="P702" s="117"/>
      <c r="Q702" s="117"/>
      <c r="R702" s="117"/>
      <c r="S702" s="117">
        <v>6712</v>
      </c>
      <c r="T702" s="117"/>
      <c r="U702" s="117">
        <v>7358</v>
      </c>
      <c r="V702" s="117"/>
      <c r="W702" s="117"/>
      <c r="X702" s="117"/>
      <c r="Y702" s="117">
        <v>7358</v>
      </c>
      <c r="Z702" s="117"/>
      <c r="AA702" s="117">
        <v>6962</v>
      </c>
      <c r="AB702" s="117"/>
      <c r="AC702" s="117"/>
      <c r="AD702" s="117"/>
      <c r="AE702" s="117">
        <v>6962</v>
      </c>
      <c r="AF702" s="116" t="s">
        <v>11002</v>
      </c>
    </row>
    <row r="703" spans="1:32" hidden="1">
      <c r="A703" s="116" t="s">
        <v>16248</v>
      </c>
      <c r="B703" s="116" t="s">
        <v>16249</v>
      </c>
      <c r="C703" s="116" t="s">
        <v>11017</v>
      </c>
      <c r="D703" s="116" t="s">
        <v>158</v>
      </c>
      <c r="E703" s="116" t="s">
        <v>16454</v>
      </c>
      <c r="F703" s="116" t="s">
        <v>3635</v>
      </c>
      <c r="G703" s="116" t="s">
        <v>104</v>
      </c>
      <c r="H703" s="116" t="s">
        <v>16458</v>
      </c>
      <c r="I703" s="116" t="s">
        <v>16459</v>
      </c>
      <c r="J703" s="116" t="s">
        <v>16460</v>
      </c>
      <c r="K703" s="116" t="s">
        <v>10999</v>
      </c>
      <c r="L703" s="116" t="s">
        <v>15278</v>
      </c>
      <c r="M703" s="116" t="s">
        <v>15279</v>
      </c>
      <c r="N703" s="117"/>
      <c r="O703" s="117">
        <v>226</v>
      </c>
      <c r="P703" s="117"/>
      <c r="Q703" s="117"/>
      <c r="R703" s="117"/>
      <c r="S703" s="117">
        <v>226</v>
      </c>
      <c r="T703" s="117"/>
      <c r="U703" s="117">
        <v>209</v>
      </c>
      <c r="V703" s="117"/>
      <c r="W703" s="117"/>
      <c r="X703" s="117"/>
      <c r="Y703" s="117">
        <v>209</v>
      </c>
      <c r="Z703" s="117"/>
      <c r="AA703" s="117">
        <v>195</v>
      </c>
      <c r="AB703" s="117"/>
      <c r="AC703" s="117"/>
      <c r="AD703" s="117"/>
      <c r="AE703" s="117">
        <v>195</v>
      </c>
      <c r="AF703" s="116" t="s">
        <v>11002</v>
      </c>
    </row>
    <row r="704" spans="1:32" hidden="1">
      <c r="A704" s="116" t="s">
        <v>16248</v>
      </c>
      <c r="B704" s="116" t="s">
        <v>16249</v>
      </c>
      <c r="C704" s="116" t="s">
        <v>11017</v>
      </c>
      <c r="D704" s="116" t="s">
        <v>158</v>
      </c>
      <c r="E704" s="116" t="s">
        <v>16454</v>
      </c>
      <c r="F704" s="116" t="s">
        <v>3643</v>
      </c>
      <c r="G704" s="116" t="s">
        <v>104</v>
      </c>
      <c r="H704" s="116" t="s">
        <v>16458</v>
      </c>
      <c r="I704" s="116" t="s">
        <v>16461</v>
      </c>
      <c r="J704" s="116" t="s">
        <v>16462</v>
      </c>
      <c r="K704" s="116" t="s">
        <v>10999</v>
      </c>
      <c r="L704" s="116" t="s">
        <v>15278</v>
      </c>
      <c r="M704" s="116" t="s">
        <v>15279</v>
      </c>
      <c r="N704" s="117"/>
      <c r="O704" s="117">
        <v>431830</v>
      </c>
      <c r="P704" s="117"/>
      <c r="Q704" s="117"/>
      <c r="R704" s="117"/>
      <c r="S704" s="117">
        <v>431830</v>
      </c>
      <c r="T704" s="117"/>
      <c r="U704" s="117">
        <v>527292</v>
      </c>
      <c r="V704" s="117"/>
      <c r="W704" s="117"/>
      <c r="X704" s="117"/>
      <c r="Y704" s="117">
        <v>527292</v>
      </c>
      <c r="Z704" s="117"/>
      <c r="AA704" s="117">
        <v>431069</v>
      </c>
      <c r="AB704" s="117"/>
      <c r="AC704" s="117"/>
      <c r="AD704" s="117"/>
      <c r="AE704" s="117">
        <v>431069</v>
      </c>
      <c r="AF704" s="116" t="s">
        <v>11002</v>
      </c>
    </row>
    <row r="705" spans="1:32" hidden="1">
      <c r="A705" s="116" t="s">
        <v>16248</v>
      </c>
      <c r="B705" s="116" t="s">
        <v>16249</v>
      </c>
      <c r="C705" s="116" t="s">
        <v>11017</v>
      </c>
      <c r="D705" s="116" t="s">
        <v>158</v>
      </c>
      <c r="E705" s="116" t="s">
        <v>16454</v>
      </c>
      <c r="F705" s="116" t="s">
        <v>3667</v>
      </c>
      <c r="G705" s="116" t="s">
        <v>104</v>
      </c>
      <c r="H705" s="116" t="s">
        <v>16458</v>
      </c>
      <c r="I705" s="116" t="s">
        <v>16463</v>
      </c>
      <c r="J705" s="116" t="s">
        <v>16464</v>
      </c>
      <c r="K705" s="116" t="s">
        <v>10999</v>
      </c>
      <c r="L705" s="116" t="s">
        <v>15278</v>
      </c>
      <c r="M705" s="116" t="s">
        <v>15279</v>
      </c>
      <c r="N705" s="117"/>
      <c r="O705" s="117">
        <v>98921</v>
      </c>
      <c r="P705" s="117"/>
      <c r="Q705" s="117"/>
      <c r="R705" s="117"/>
      <c r="S705" s="117">
        <v>98921</v>
      </c>
      <c r="T705" s="117"/>
      <c r="U705" s="117">
        <v>107709</v>
      </c>
      <c r="V705" s="117"/>
      <c r="W705" s="117"/>
      <c r="X705" s="117"/>
      <c r="Y705" s="117">
        <v>107709</v>
      </c>
      <c r="Z705" s="117"/>
      <c r="AA705" s="117">
        <v>116208</v>
      </c>
      <c r="AB705" s="117"/>
      <c r="AC705" s="117"/>
      <c r="AD705" s="117"/>
      <c r="AE705" s="117">
        <v>116208</v>
      </c>
      <c r="AF705" s="116" t="s">
        <v>11002</v>
      </c>
    </row>
    <row r="706" spans="1:32" hidden="1">
      <c r="A706" s="116" t="s">
        <v>16248</v>
      </c>
      <c r="B706" s="116" t="s">
        <v>16249</v>
      </c>
      <c r="C706" s="116" t="s">
        <v>11017</v>
      </c>
      <c r="D706" s="116" t="s">
        <v>158</v>
      </c>
      <c r="E706" s="116" t="s">
        <v>16454</v>
      </c>
      <c r="F706" s="116" t="s">
        <v>3674</v>
      </c>
      <c r="G706" s="116" t="s">
        <v>158</v>
      </c>
      <c r="H706" s="116" t="s">
        <v>16465</v>
      </c>
      <c r="I706" s="116" t="s">
        <v>16466</v>
      </c>
      <c r="J706" s="116" t="s">
        <v>16467</v>
      </c>
      <c r="K706" s="116" t="s">
        <v>10999</v>
      </c>
      <c r="L706" s="116" t="s">
        <v>15278</v>
      </c>
      <c r="M706" s="116" t="s">
        <v>15279</v>
      </c>
      <c r="N706" s="117"/>
      <c r="O706" s="117"/>
      <c r="P706" s="117"/>
      <c r="Q706" s="117"/>
      <c r="R706" s="117"/>
      <c r="S706" s="117"/>
      <c r="T706" s="117"/>
      <c r="U706" s="117">
        <v>67264</v>
      </c>
      <c r="V706" s="117"/>
      <c r="W706" s="117"/>
      <c r="X706" s="117"/>
      <c r="Y706" s="117">
        <v>67264</v>
      </c>
      <c r="Z706" s="117"/>
      <c r="AA706" s="117">
        <v>188430</v>
      </c>
      <c r="AB706" s="117"/>
      <c r="AC706" s="117"/>
      <c r="AD706" s="117"/>
      <c r="AE706" s="117">
        <v>188430</v>
      </c>
      <c r="AF706" s="116" t="s">
        <v>11002</v>
      </c>
    </row>
    <row r="707" spans="1:32" hidden="1">
      <c r="A707" s="116" t="s">
        <v>16248</v>
      </c>
      <c r="B707" s="116" t="s">
        <v>16249</v>
      </c>
      <c r="C707" s="116" t="s">
        <v>11017</v>
      </c>
      <c r="D707" s="116" t="s">
        <v>158</v>
      </c>
      <c r="E707" s="116" t="s">
        <v>16454</v>
      </c>
      <c r="F707" s="116" t="s">
        <v>3683</v>
      </c>
      <c r="G707" s="116" t="s">
        <v>158</v>
      </c>
      <c r="H707" s="116" t="s">
        <v>16465</v>
      </c>
      <c r="I707" s="116" t="s">
        <v>16468</v>
      </c>
      <c r="J707" s="116" t="s">
        <v>16469</v>
      </c>
      <c r="K707" s="116" t="s">
        <v>10999</v>
      </c>
      <c r="L707" s="116" t="s">
        <v>15278</v>
      </c>
      <c r="M707" s="116" t="s">
        <v>15279</v>
      </c>
      <c r="N707" s="117"/>
      <c r="O707" s="117">
        <v>320691</v>
      </c>
      <c r="P707" s="117"/>
      <c r="Q707" s="117"/>
      <c r="R707" s="117"/>
      <c r="S707" s="117">
        <v>320691</v>
      </c>
      <c r="T707" s="117"/>
      <c r="U707" s="117">
        <v>491179</v>
      </c>
      <c r="V707" s="117"/>
      <c r="W707" s="117">
        <v>9180</v>
      </c>
      <c r="X707" s="117"/>
      <c r="Y707" s="117">
        <v>500359</v>
      </c>
      <c r="Z707" s="117"/>
      <c r="AA707" s="117">
        <v>327941</v>
      </c>
      <c r="AB707" s="117"/>
      <c r="AC707" s="117"/>
      <c r="AD707" s="117"/>
      <c r="AE707" s="117">
        <v>327941</v>
      </c>
      <c r="AF707" s="116" t="s">
        <v>11002</v>
      </c>
    </row>
    <row r="708" spans="1:32" hidden="1">
      <c r="A708" s="116" t="s">
        <v>16248</v>
      </c>
      <c r="B708" s="116" t="s">
        <v>16249</v>
      </c>
      <c r="C708" s="116" t="s">
        <v>11017</v>
      </c>
      <c r="D708" s="116" t="s">
        <v>158</v>
      </c>
      <c r="E708" s="116" t="s">
        <v>16454</v>
      </c>
      <c r="F708" s="116" t="s">
        <v>3694</v>
      </c>
      <c r="G708" s="116" t="s">
        <v>352</v>
      </c>
      <c r="H708" s="116" t="s">
        <v>16470</v>
      </c>
      <c r="I708" s="116" t="s">
        <v>16471</v>
      </c>
      <c r="J708" s="116" t="s">
        <v>16472</v>
      </c>
      <c r="K708" s="116" t="s">
        <v>10999</v>
      </c>
      <c r="L708" s="116" t="s">
        <v>15278</v>
      </c>
      <c r="M708" s="116" t="s">
        <v>15279</v>
      </c>
      <c r="N708" s="117"/>
      <c r="O708" s="117">
        <v>153237</v>
      </c>
      <c r="P708" s="117"/>
      <c r="Q708" s="117"/>
      <c r="R708" s="117"/>
      <c r="S708" s="117">
        <v>153237</v>
      </c>
      <c r="T708" s="117"/>
      <c r="U708" s="117">
        <v>102954</v>
      </c>
      <c r="V708" s="117"/>
      <c r="W708" s="117"/>
      <c r="X708" s="117"/>
      <c r="Y708" s="117">
        <v>102954</v>
      </c>
      <c r="Z708" s="117"/>
      <c r="AA708" s="117">
        <v>165416</v>
      </c>
      <c r="AB708" s="117"/>
      <c r="AC708" s="117"/>
      <c r="AD708" s="117"/>
      <c r="AE708" s="117">
        <v>165416</v>
      </c>
      <c r="AF708" s="116" t="s">
        <v>11002</v>
      </c>
    </row>
    <row r="709" spans="1:32" hidden="1">
      <c r="A709" s="116" t="s">
        <v>16248</v>
      </c>
      <c r="B709" s="116" t="s">
        <v>16249</v>
      </c>
      <c r="C709" s="116" t="s">
        <v>11017</v>
      </c>
      <c r="D709" s="116" t="s">
        <v>158</v>
      </c>
      <c r="E709" s="116" t="s">
        <v>16454</v>
      </c>
      <c r="F709" s="116" t="s">
        <v>3707</v>
      </c>
      <c r="G709" s="116" t="s">
        <v>352</v>
      </c>
      <c r="H709" s="116" t="s">
        <v>16470</v>
      </c>
      <c r="I709" s="116" t="s">
        <v>16473</v>
      </c>
      <c r="J709" s="116" t="s">
        <v>16470</v>
      </c>
      <c r="K709" s="116" t="s">
        <v>10999</v>
      </c>
      <c r="L709" s="116" t="s">
        <v>15278</v>
      </c>
      <c r="M709" s="116" t="s">
        <v>15279</v>
      </c>
      <c r="N709" s="117"/>
      <c r="O709" s="117">
        <v>25362</v>
      </c>
      <c r="P709" s="117"/>
      <c r="Q709" s="117"/>
      <c r="R709" s="117"/>
      <c r="S709" s="117">
        <v>25362</v>
      </c>
      <c r="T709" s="117"/>
      <c r="U709" s="117">
        <v>25721</v>
      </c>
      <c r="V709" s="117"/>
      <c r="W709" s="117"/>
      <c r="X709" s="117"/>
      <c r="Y709" s="117">
        <v>25721</v>
      </c>
      <c r="Z709" s="117"/>
      <c r="AA709" s="117">
        <v>25105</v>
      </c>
      <c r="AB709" s="117"/>
      <c r="AC709" s="117"/>
      <c r="AD709" s="117"/>
      <c r="AE709" s="117">
        <v>25105</v>
      </c>
      <c r="AF709" s="116" t="s">
        <v>11002</v>
      </c>
    </row>
    <row r="710" spans="1:32" hidden="1">
      <c r="A710" s="116" t="s">
        <v>16248</v>
      </c>
      <c r="B710" s="116" t="s">
        <v>16249</v>
      </c>
      <c r="C710" s="116" t="s">
        <v>11017</v>
      </c>
      <c r="D710" s="116" t="s">
        <v>158</v>
      </c>
      <c r="E710" s="116" t="s">
        <v>16454</v>
      </c>
      <c r="F710" s="116" t="s">
        <v>3734</v>
      </c>
      <c r="G710" s="116" t="s">
        <v>533</v>
      </c>
      <c r="H710" s="116" t="s">
        <v>16474</v>
      </c>
      <c r="I710" s="116" t="s">
        <v>16475</v>
      </c>
      <c r="J710" s="116" t="s">
        <v>16476</v>
      </c>
      <c r="K710" s="116" t="s">
        <v>10999</v>
      </c>
      <c r="L710" s="116" t="s">
        <v>15278</v>
      </c>
      <c r="M710" s="116" t="s">
        <v>15279</v>
      </c>
      <c r="N710" s="117"/>
      <c r="O710" s="117">
        <v>52885</v>
      </c>
      <c r="P710" s="117"/>
      <c r="Q710" s="117"/>
      <c r="R710" s="117"/>
      <c r="S710" s="117">
        <v>52885</v>
      </c>
      <c r="T710" s="117"/>
      <c r="U710" s="117">
        <v>17758</v>
      </c>
      <c r="V710" s="117"/>
      <c r="W710" s="117"/>
      <c r="X710" s="117"/>
      <c r="Y710" s="117">
        <v>17758</v>
      </c>
      <c r="Z710" s="117"/>
      <c r="AA710" s="117">
        <v>48252</v>
      </c>
      <c r="AB710" s="117"/>
      <c r="AC710" s="117"/>
      <c r="AD710" s="117"/>
      <c r="AE710" s="117">
        <v>48252</v>
      </c>
      <c r="AF710" s="116" t="s">
        <v>11002</v>
      </c>
    </row>
    <row r="711" spans="1:32" hidden="1">
      <c r="A711" s="116" t="s">
        <v>16248</v>
      </c>
      <c r="B711" s="116" t="s">
        <v>16249</v>
      </c>
      <c r="C711" s="116" t="s">
        <v>11017</v>
      </c>
      <c r="D711" s="116" t="s">
        <v>158</v>
      </c>
      <c r="E711" s="116" t="s">
        <v>16454</v>
      </c>
      <c r="F711" s="116" t="s">
        <v>3750</v>
      </c>
      <c r="G711" s="116" t="s">
        <v>533</v>
      </c>
      <c r="H711" s="116" t="s">
        <v>16474</v>
      </c>
      <c r="I711" s="116" t="s">
        <v>16477</v>
      </c>
      <c r="J711" s="116" t="s">
        <v>16478</v>
      </c>
      <c r="K711" s="116" t="s">
        <v>10999</v>
      </c>
      <c r="L711" s="116" t="s">
        <v>15278</v>
      </c>
      <c r="M711" s="116" t="s">
        <v>15279</v>
      </c>
      <c r="N711" s="117"/>
      <c r="O711" s="117">
        <v>3817</v>
      </c>
      <c r="P711" s="117"/>
      <c r="Q711" s="117"/>
      <c r="R711" s="117"/>
      <c r="S711" s="117">
        <v>3817</v>
      </c>
      <c r="T711" s="117"/>
      <c r="U711" s="117">
        <v>2976</v>
      </c>
      <c r="V711" s="117"/>
      <c r="W711" s="117"/>
      <c r="X711" s="117"/>
      <c r="Y711" s="117">
        <v>2976</v>
      </c>
      <c r="Z711" s="117"/>
      <c r="AA711" s="117"/>
      <c r="AB711" s="117"/>
      <c r="AC711" s="117"/>
      <c r="AD711" s="117"/>
      <c r="AE711" s="117"/>
      <c r="AF711" s="116" t="s">
        <v>11002</v>
      </c>
    </row>
    <row r="712" spans="1:32" hidden="1">
      <c r="A712" s="116" t="s">
        <v>16248</v>
      </c>
      <c r="B712" s="116" t="s">
        <v>16249</v>
      </c>
      <c r="C712" s="116" t="s">
        <v>11017</v>
      </c>
      <c r="D712" s="116" t="s">
        <v>158</v>
      </c>
      <c r="E712" s="116" t="s">
        <v>16454</v>
      </c>
      <c r="F712" s="116" t="s">
        <v>3767</v>
      </c>
      <c r="G712" s="116" t="s">
        <v>533</v>
      </c>
      <c r="H712" s="116" t="s">
        <v>16474</v>
      </c>
      <c r="I712" s="116" t="s">
        <v>16479</v>
      </c>
      <c r="J712" s="116" t="s">
        <v>16107</v>
      </c>
      <c r="K712" s="116" t="s">
        <v>10999</v>
      </c>
      <c r="L712" s="116" t="s">
        <v>15278</v>
      </c>
      <c r="M712" s="116" t="s">
        <v>15279</v>
      </c>
      <c r="N712" s="117"/>
      <c r="O712" s="117">
        <v>3193</v>
      </c>
      <c r="P712" s="117"/>
      <c r="Q712" s="117"/>
      <c r="R712" s="117"/>
      <c r="S712" s="117">
        <v>3193</v>
      </c>
      <c r="T712" s="117"/>
      <c r="U712" s="117">
        <v>3635</v>
      </c>
      <c r="V712" s="117"/>
      <c r="W712" s="117"/>
      <c r="X712" s="117"/>
      <c r="Y712" s="117">
        <v>3635</v>
      </c>
      <c r="Z712" s="117"/>
      <c r="AA712" s="117">
        <v>2592</v>
      </c>
      <c r="AB712" s="117"/>
      <c r="AC712" s="117"/>
      <c r="AD712" s="117"/>
      <c r="AE712" s="117">
        <v>2592</v>
      </c>
      <c r="AF712" s="116" t="s">
        <v>11002</v>
      </c>
    </row>
    <row r="713" spans="1:32" hidden="1">
      <c r="A713" s="116" t="s">
        <v>16248</v>
      </c>
      <c r="B713" s="116" t="s">
        <v>16249</v>
      </c>
      <c r="C713" s="116" t="s">
        <v>11017</v>
      </c>
      <c r="D713" s="116" t="s">
        <v>158</v>
      </c>
      <c r="E713" s="116" t="s">
        <v>16454</v>
      </c>
      <c r="F713" s="116" t="s">
        <v>3786</v>
      </c>
      <c r="G713" s="116" t="s">
        <v>596</v>
      </c>
      <c r="H713" s="116" t="s">
        <v>16480</v>
      </c>
      <c r="I713" s="116" t="s">
        <v>16481</v>
      </c>
      <c r="J713" s="116" t="s">
        <v>16482</v>
      </c>
      <c r="K713" s="116" t="s">
        <v>10999</v>
      </c>
      <c r="L713" s="116" t="s">
        <v>15278</v>
      </c>
      <c r="M713" s="116" t="s">
        <v>15279</v>
      </c>
      <c r="N713" s="117"/>
      <c r="O713" s="117">
        <v>75614</v>
      </c>
      <c r="P713" s="117"/>
      <c r="Q713" s="117"/>
      <c r="R713" s="117"/>
      <c r="S713" s="117">
        <v>75614</v>
      </c>
      <c r="T713" s="117"/>
      <c r="U713" s="117">
        <v>50741</v>
      </c>
      <c r="V713" s="117"/>
      <c r="W713" s="117"/>
      <c r="X713" s="117"/>
      <c r="Y713" s="117">
        <v>50741</v>
      </c>
      <c r="Z713" s="117"/>
      <c r="AA713" s="117">
        <v>606241</v>
      </c>
      <c r="AB713" s="117"/>
      <c r="AC713" s="117"/>
      <c r="AD713" s="117"/>
      <c r="AE713" s="117">
        <v>606241</v>
      </c>
      <c r="AF713" s="116" t="s">
        <v>11002</v>
      </c>
    </row>
    <row r="714" spans="1:32" hidden="1">
      <c r="A714" s="116" t="s">
        <v>16248</v>
      </c>
      <c r="B714" s="116" t="s">
        <v>16249</v>
      </c>
      <c r="C714" s="116" t="s">
        <v>11017</v>
      </c>
      <c r="D714" s="116" t="s">
        <v>158</v>
      </c>
      <c r="E714" s="116" t="s">
        <v>16454</v>
      </c>
      <c r="F714" s="116" t="s">
        <v>3803</v>
      </c>
      <c r="G714" s="116" t="s">
        <v>596</v>
      </c>
      <c r="H714" s="116" t="s">
        <v>16480</v>
      </c>
      <c r="I714" s="116" t="s">
        <v>16483</v>
      </c>
      <c r="J714" s="116" t="s">
        <v>16484</v>
      </c>
      <c r="K714" s="116" t="s">
        <v>10999</v>
      </c>
      <c r="L714" s="116" t="s">
        <v>15278</v>
      </c>
      <c r="M714" s="116" t="s">
        <v>15279</v>
      </c>
      <c r="N714" s="117"/>
      <c r="O714" s="117">
        <v>80236</v>
      </c>
      <c r="P714" s="117"/>
      <c r="Q714" s="117"/>
      <c r="R714" s="117"/>
      <c r="S714" s="117">
        <v>80236</v>
      </c>
      <c r="T714" s="117"/>
      <c r="U714" s="117">
        <v>77889</v>
      </c>
      <c r="V714" s="117"/>
      <c r="W714" s="117"/>
      <c r="X714" s="117"/>
      <c r="Y714" s="117">
        <v>77889</v>
      </c>
      <c r="Z714" s="117"/>
      <c r="AA714" s="117">
        <v>73681</v>
      </c>
      <c r="AB714" s="117"/>
      <c r="AC714" s="117"/>
      <c r="AD714" s="117"/>
      <c r="AE714" s="117">
        <v>73681</v>
      </c>
      <c r="AF714" s="116" t="s">
        <v>11002</v>
      </c>
    </row>
    <row r="715" spans="1:32" hidden="1">
      <c r="A715" s="116" t="s">
        <v>16248</v>
      </c>
      <c r="B715" s="116" t="s">
        <v>16249</v>
      </c>
      <c r="C715" s="116" t="s">
        <v>11017</v>
      </c>
      <c r="D715" s="116" t="s">
        <v>158</v>
      </c>
      <c r="E715" s="116" t="s">
        <v>16454</v>
      </c>
      <c r="F715" s="116" t="s">
        <v>3822</v>
      </c>
      <c r="G715" s="116" t="s">
        <v>596</v>
      </c>
      <c r="H715" s="116" t="s">
        <v>16480</v>
      </c>
      <c r="I715" s="116" t="s">
        <v>16485</v>
      </c>
      <c r="J715" s="116" t="s">
        <v>16486</v>
      </c>
      <c r="K715" s="116" t="s">
        <v>10999</v>
      </c>
      <c r="L715" s="116" t="s">
        <v>15278</v>
      </c>
      <c r="M715" s="116" t="s">
        <v>15279</v>
      </c>
      <c r="N715" s="117"/>
      <c r="O715" s="117">
        <v>179960</v>
      </c>
      <c r="P715" s="117"/>
      <c r="Q715" s="117"/>
      <c r="R715" s="117"/>
      <c r="S715" s="117">
        <v>179960</v>
      </c>
      <c r="T715" s="117"/>
      <c r="U715" s="117">
        <v>177885</v>
      </c>
      <c r="V715" s="117"/>
      <c r="W715" s="117">
        <v>8200</v>
      </c>
      <c r="X715" s="117"/>
      <c r="Y715" s="117">
        <v>186085</v>
      </c>
      <c r="Z715" s="117"/>
      <c r="AA715" s="117">
        <v>218181</v>
      </c>
      <c r="AB715" s="117"/>
      <c r="AC715" s="117"/>
      <c r="AD715" s="117"/>
      <c r="AE715" s="117">
        <v>218181</v>
      </c>
      <c r="AF715" s="116" t="s">
        <v>11002</v>
      </c>
    </row>
    <row r="716" spans="1:32" hidden="1">
      <c r="A716" s="116" t="s">
        <v>16248</v>
      </c>
      <c r="B716" s="116" t="s">
        <v>16249</v>
      </c>
      <c r="C716" s="116" t="s">
        <v>11017</v>
      </c>
      <c r="D716" s="116" t="s">
        <v>352</v>
      </c>
      <c r="E716" s="116" t="s">
        <v>16487</v>
      </c>
      <c r="F716" s="116" t="s">
        <v>3841</v>
      </c>
      <c r="G716" s="116" t="s">
        <v>21</v>
      </c>
      <c r="H716" s="116" t="s">
        <v>16488</v>
      </c>
      <c r="I716" s="116" t="s">
        <v>16489</v>
      </c>
      <c r="J716" s="116" t="s">
        <v>16490</v>
      </c>
      <c r="K716" s="116" t="s">
        <v>10999</v>
      </c>
      <c r="L716" s="116" t="s">
        <v>15278</v>
      </c>
      <c r="M716" s="116" t="s">
        <v>15279</v>
      </c>
      <c r="N716" s="117"/>
      <c r="O716" s="117">
        <v>3751</v>
      </c>
      <c r="P716" s="117"/>
      <c r="Q716" s="117"/>
      <c r="R716" s="117"/>
      <c r="S716" s="117">
        <v>3751</v>
      </c>
      <c r="T716" s="117"/>
      <c r="U716" s="117">
        <v>3825</v>
      </c>
      <c r="V716" s="117"/>
      <c r="W716" s="117"/>
      <c r="X716" s="117"/>
      <c r="Y716" s="117">
        <v>3825</v>
      </c>
      <c r="Z716" s="117"/>
      <c r="AA716" s="117">
        <v>3567</v>
      </c>
      <c r="AB716" s="117"/>
      <c r="AC716" s="117"/>
      <c r="AD716" s="117"/>
      <c r="AE716" s="117">
        <v>3567</v>
      </c>
      <c r="AF716" s="116" t="s">
        <v>11002</v>
      </c>
    </row>
    <row r="717" spans="1:32" hidden="1">
      <c r="A717" s="116" t="s">
        <v>16248</v>
      </c>
      <c r="B717" s="116" t="s">
        <v>16249</v>
      </c>
      <c r="C717" s="116" t="s">
        <v>11017</v>
      </c>
      <c r="D717" s="116" t="s">
        <v>352</v>
      </c>
      <c r="E717" s="116" t="s">
        <v>16487</v>
      </c>
      <c r="F717" s="116" t="s">
        <v>3853</v>
      </c>
      <c r="G717" s="116" t="s">
        <v>21</v>
      </c>
      <c r="H717" s="116" t="s">
        <v>16488</v>
      </c>
      <c r="I717" s="116" t="s">
        <v>16491</v>
      </c>
      <c r="J717" s="116" t="s">
        <v>16492</v>
      </c>
      <c r="K717" s="116" t="s">
        <v>10999</v>
      </c>
      <c r="L717" s="116" t="s">
        <v>15278</v>
      </c>
      <c r="M717" s="116" t="s">
        <v>15279</v>
      </c>
      <c r="N717" s="117"/>
      <c r="O717" s="117">
        <v>5795</v>
      </c>
      <c r="P717" s="117"/>
      <c r="Q717" s="117"/>
      <c r="R717" s="117"/>
      <c r="S717" s="117">
        <v>5795</v>
      </c>
      <c r="T717" s="117"/>
      <c r="U717" s="117">
        <v>5489</v>
      </c>
      <c r="V717" s="117"/>
      <c r="W717" s="117"/>
      <c r="X717" s="117"/>
      <c r="Y717" s="117">
        <v>5489</v>
      </c>
      <c r="Z717" s="117"/>
      <c r="AA717" s="117">
        <v>4801</v>
      </c>
      <c r="AB717" s="117"/>
      <c r="AC717" s="117"/>
      <c r="AD717" s="117"/>
      <c r="AE717" s="117">
        <v>4801</v>
      </c>
      <c r="AF717" s="116" t="s">
        <v>11002</v>
      </c>
    </row>
    <row r="718" spans="1:32" hidden="1">
      <c r="A718" s="116" t="s">
        <v>16248</v>
      </c>
      <c r="B718" s="116" t="s">
        <v>16249</v>
      </c>
      <c r="C718" s="116" t="s">
        <v>11017</v>
      </c>
      <c r="D718" s="116" t="s">
        <v>352</v>
      </c>
      <c r="E718" s="116" t="s">
        <v>16487</v>
      </c>
      <c r="F718" s="116" t="s">
        <v>3935</v>
      </c>
      <c r="G718" s="116" t="s">
        <v>21</v>
      </c>
      <c r="H718" s="116" t="s">
        <v>16488</v>
      </c>
      <c r="I718" s="116" t="s">
        <v>16493</v>
      </c>
      <c r="J718" s="116" t="s">
        <v>16494</v>
      </c>
      <c r="K718" s="116" t="s">
        <v>10999</v>
      </c>
      <c r="L718" s="116" t="s">
        <v>15278</v>
      </c>
      <c r="M718" s="116" t="s">
        <v>15279</v>
      </c>
      <c r="N718" s="117"/>
      <c r="O718" s="117"/>
      <c r="P718" s="117"/>
      <c r="Q718" s="117"/>
      <c r="R718" s="117"/>
      <c r="S718" s="117"/>
      <c r="T718" s="117"/>
      <c r="U718" s="117"/>
      <c r="V718" s="117"/>
      <c r="W718" s="117">
        <v>200</v>
      </c>
      <c r="X718" s="117"/>
      <c r="Y718" s="117">
        <v>200</v>
      </c>
      <c r="Z718" s="117"/>
      <c r="AA718" s="117"/>
      <c r="AB718" s="117"/>
      <c r="AC718" s="117"/>
      <c r="AD718" s="117"/>
      <c r="AE718" s="117"/>
      <c r="AF718" s="116" t="s">
        <v>11002</v>
      </c>
    </row>
    <row r="719" spans="1:32" hidden="1">
      <c r="A719" s="116" t="s">
        <v>16248</v>
      </c>
      <c r="B719" s="116" t="s">
        <v>16249</v>
      </c>
      <c r="C719" s="116" t="s">
        <v>11017</v>
      </c>
      <c r="D719" s="116" t="s">
        <v>352</v>
      </c>
      <c r="E719" s="116" t="s">
        <v>16487</v>
      </c>
      <c r="F719" s="116" t="s">
        <v>3992</v>
      </c>
      <c r="G719" s="116" t="s">
        <v>21</v>
      </c>
      <c r="H719" s="116" t="s">
        <v>16488</v>
      </c>
      <c r="I719" s="116" t="s">
        <v>13078</v>
      </c>
      <c r="J719" s="116" t="s">
        <v>16495</v>
      </c>
      <c r="K719" s="116" t="s">
        <v>10999</v>
      </c>
      <c r="L719" s="116" t="s">
        <v>15278</v>
      </c>
      <c r="M719" s="116" t="s">
        <v>15279</v>
      </c>
      <c r="N719" s="117"/>
      <c r="O719" s="117">
        <v>76983</v>
      </c>
      <c r="P719" s="117"/>
      <c r="Q719" s="117"/>
      <c r="R719" s="117"/>
      <c r="S719" s="117">
        <v>76983</v>
      </c>
      <c r="T719" s="117"/>
      <c r="U719" s="117">
        <v>105592</v>
      </c>
      <c r="V719" s="117"/>
      <c r="W719" s="117"/>
      <c r="X719" s="117"/>
      <c r="Y719" s="117">
        <v>105592</v>
      </c>
      <c r="Z719" s="117"/>
      <c r="AA719" s="117">
        <v>91269</v>
      </c>
      <c r="AB719" s="117"/>
      <c r="AC719" s="117"/>
      <c r="AD719" s="117"/>
      <c r="AE719" s="117">
        <v>91269</v>
      </c>
      <c r="AF719" s="116" t="s">
        <v>11002</v>
      </c>
    </row>
    <row r="720" spans="1:32" hidden="1">
      <c r="A720" s="116" t="s">
        <v>16248</v>
      </c>
      <c r="B720" s="116" t="s">
        <v>16249</v>
      </c>
      <c r="C720" s="116" t="s">
        <v>11017</v>
      </c>
      <c r="D720" s="116" t="s">
        <v>352</v>
      </c>
      <c r="E720" s="116" t="s">
        <v>16487</v>
      </c>
      <c r="F720" s="116" t="s">
        <v>4015</v>
      </c>
      <c r="G720" s="116" t="s">
        <v>21</v>
      </c>
      <c r="H720" s="116" t="s">
        <v>16488</v>
      </c>
      <c r="I720" s="116" t="s">
        <v>16496</v>
      </c>
      <c r="J720" s="116" t="s">
        <v>16497</v>
      </c>
      <c r="K720" s="116" t="s">
        <v>10999</v>
      </c>
      <c r="L720" s="116" t="s">
        <v>15278</v>
      </c>
      <c r="M720" s="116" t="s">
        <v>15279</v>
      </c>
      <c r="N720" s="117"/>
      <c r="O720" s="117">
        <v>23006</v>
      </c>
      <c r="P720" s="117"/>
      <c r="Q720" s="117"/>
      <c r="R720" s="117"/>
      <c r="S720" s="117">
        <v>23006</v>
      </c>
      <c r="T720" s="117"/>
      <c r="U720" s="117">
        <v>27675</v>
      </c>
      <c r="V720" s="117"/>
      <c r="W720" s="117"/>
      <c r="X720" s="117"/>
      <c r="Y720" s="117">
        <v>27675</v>
      </c>
      <c r="Z720" s="117"/>
      <c r="AA720" s="117">
        <v>17107</v>
      </c>
      <c r="AB720" s="117"/>
      <c r="AC720" s="117"/>
      <c r="AD720" s="117"/>
      <c r="AE720" s="117">
        <v>17107</v>
      </c>
      <c r="AF720" s="116" t="s">
        <v>11002</v>
      </c>
    </row>
    <row r="721" spans="1:32" hidden="1">
      <c r="A721" s="116" t="s">
        <v>16248</v>
      </c>
      <c r="B721" s="116" t="s">
        <v>16249</v>
      </c>
      <c r="C721" s="116" t="s">
        <v>11017</v>
      </c>
      <c r="D721" s="116" t="s">
        <v>352</v>
      </c>
      <c r="E721" s="116" t="s">
        <v>16487</v>
      </c>
      <c r="F721" s="116" t="s">
        <v>4024</v>
      </c>
      <c r="G721" s="116" t="s">
        <v>21</v>
      </c>
      <c r="H721" s="116" t="s">
        <v>16488</v>
      </c>
      <c r="I721" s="116" t="s">
        <v>16498</v>
      </c>
      <c r="J721" s="116" t="s">
        <v>15573</v>
      </c>
      <c r="K721" s="116" t="s">
        <v>10999</v>
      </c>
      <c r="L721" s="116" t="s">
        <v>15278</v>
      </c>
      <c r="M721" s="116" t="s">
        <v>15279</v>
      </c>
      <c r="N721" s="117"/>
      <c r="O721" s="117">
        <v>36355</v>
      </c>
      <c r="P721" s="117"/>
      <c r="Q721" s="117"/>
      <c r="R721" s="117"/>
      <c r="S721" s="117">
        <v>36355</v>
      </c>
      <c r="T721" s="117"/>
      <c r="U721" s="117">
        <v>37262</v>
      </c>
      <c r="V721" s="117"/>
      <c r="W721" s="117"/>
      <c r="X721" s="117"/>
      <c r="Y721" s="117">
        <v>37262</v>
      </c>
      <c r="Z721" s="117"/>
      <c r="AA721" s="117">
        <v>46796</v>
      </c>
      <c r="AB721" s="117"/>
      <c r="AC721" s="117"/>
      <c r="AD721" s="117"/>
      <c r="AE721" s="117">
        <v>46796</v>
      </c>
      <c r="AF721" s="116" t="s">
        <v>11002</v>
      </c>
    </row>
    <row r="722" spans="1:32" hidden="1">
      <c r="A722" s="116" t="s">
        <v>16248</v>
      </c>
      <c r="B722" s="116" t="s">
        <v>16249</v>
      </c>
      <c r="C722" s="116" t="s">
        <v>11017</v>
      </c>
      <c r="D722" s="116" t="s">
        <v>352</v>
      </c>
      <c r="E722" s="116" t="s">
        <v>16487</v>
      </c>
      <c r="F722" s="116" t="s">
        <v>4046</v>
      </c>
      <c r="G722" s="116" t="s">
        <v>21</v>
      </c>
      <c r="H722" s="116" t="s">
        <v>16488</v>
      </c>
      <c r="I722" s="116" t="s">
        <v>16499</v>
      </c>
      <c r="J722" s="116" t="s">
        <v>16500</v>
      </c>
      <c r="K722" s="116" t="s">
        <v>10999</v>
      </c>
      <c r="L722" s="116" t="s">
        <v>15278</v>
      </c>
      <c r="M722" s="116" t="s">
        <v>15279</v>
      </c>
      <c r="N722" s="117"/>
      <c r="O722" s="117">
        <v>6454</v>
      </c>
      <c r="P722" s="117"/>
      <c r="Q722" s="117"/>
      <c r="R722" s="117"/>
      <c r="S722" s="117">
        <v>6454</v>
      </c>
      <c r="T722" s="117"/>
      <c r="U722" s="117">
        <v>38073</v>
      </c>
      <c r="V722" s="117"/>
      <c r="W722" s="117"/>
      <c r="X722" s="117"/>
      <c r="Y722" s="117">
        <v>38073</v>
      </c>
      <c r="Z722" s="117"/>
      <c r="AA722" s="117">
        <v>53916</v>
      </c>
      <c r="AB722" s="117"/>
      <c r="AC722" s="117"/>
      <c r="AD722" s="117"/>
      <c r="AE722" s="117">
        <v>53916</v>
      </c>
      <c r="AF722" s="116" t="s">
        <v>11002</v>
      </c>
    </row>
    <row r="723" spans="1:32" hidden="1">
      <c r="A723" s="116" t="s">
        <v>16248</v>
      </c>
      <c r="B723" s="116" t="s">
        <v>16249</v>
      </c>
      <c r="C723" s="116" t="s">
        <v>11017</v>
      </c>
      <c r="D723" s="116" t="s">
        <v>352</v>
      </c>
      <c r="E723" s="116" t="s">
        <v>16487</v>
      </c>
      <c r="F723" s="116" t="s">
        <v>4123</v>
      </c>
      <c r="G723" s="116" t="s">
        <v>21</v>
      </c>
      <c r="H723" s="116" t="s">
        <v>16488</v>
      </c>
      <c r="I723" s="116" t="s">
        <v>16501</v>
      </c>
      <c r="J723" s="116" t="s">
        <v>16273</v>
      </c>
      <c r="K723" s="116" t="s">
        <v>10999</v>
      </c>
      <c r="L723" s="116" t="s">
        <v>15278</v>
      </c>
      <c r="M723" s="116" t="s">
        <v>15279</v>
      </c>
      <c r="N723" s="117"/>
      <c r="O723" s="117">
        <v>3924</v>
      </c>
      <c r="P723" s="117"/>
      <c r="Q723" s="117"/>
      <c r="R723" s="117"/>
      <c r="S723" s="117">
        <v>3924</v>
      </c>
      <c r="T723" s="117"/>
      <c r="U723" s="117">
        <v>4009</v>
      </c>
      <c r="V723" s="117"/>
      <c r="W723" s="117"/>
      <c r="X723" s="117"/>
      <c r="Y723" s="117">
        <v>4009</v>
      </c>
      <c r="Z723" s="117"/>
      <c r="AA723" s="117">
        <v>3586</v>
      </c>
      <c r="AB723" s="117"/>
      <c r="AC723" s="117"/>
      <c r="AD723" s="117"/>
      <c r="AE723" s="117">
        <v>3586</v>
      </c>
      <c r="AF723" s="116" t="s">
        <v>11002</v>
      </c>
    </row>
    <row r="724" spans="1:32" hidden="1">
      <c r="A724" s="116" t="s">
        <v>16248</v>
      </c>
      <c r="B724" s="116" t="s">
        <v>16249</v>
      </c>
      <c r="C724" s="116" t="s">
        <v>11017</v>
      </c>
      <c r="D724" s="116" t="s">
        <v>352</v>
      </c>
      <c r="E724" s="116" t="s">
        <v>16487</v>
      </c>
      <c r="F724" s="116" t="s">
        <v>4134</v>
      </c>
      <c r="G724" s="116" t="s">
        <v>21</v>
      </c>
      <c r="H724" s="116" t="s">
        <v>16488</v>
      </c>
      <c r="I724" s="116" t="s">
        <v>16502</v>
      </c>
      <c r="J724" s="116" t="s">
        <v>16503</v>
      </c>
      <c r="K724" s="116" t="s">
        <v>10999</v>
      </c>
      <c r="L724" s="116" t="s">
        <v>15278</v>
      </c>
      <c r="M724" s="116" t="s">
        <v>15279</v>
      </c>
      <c r="N724" s="117"/>
      <c r="O724" s="117">
        <v>103014</v>
      </c>
      <c r="P724" s="117"/>
      <c r="Q724" s="117"/>
      <c r="R724" s="117"/>
      <c r="S724" s="117">
        <v>103014</v>
      </c>
      <c r="T724" s="117"/>
      <c r="U724" s="117">
        <v>127086</v>
      </c>
      <c r="V724" s="117"/>
      <c r="W724" s="117"/>
      <c r="X724" s="117"/>
      <c r="Y724" s="117">
        <v>127086</v>
      </c>
      <c r="Z724" s="117"/>
      <c r="AA724" s="117">
        <v>131449</v>
      </c>
      <c r="AB724" s="117"/>
      <c r="AC724" s="117"/>
      <c r="AD724" s="117"/>
      <c r="AE724" s="117">
        <v>131449</v>
      </c>
      <c r="AF724" s="116" t="s">
        <v>11002</v>
      </c>
    </row>
    <row r="725" spans="1:32" hidden="1">
      <c r="A725" s="116" t="s">
        <v>16248</v>
      </c>
      <c r="B725" s="116" t="s">
        <v>16249</v>
      </c>
      <c r="C725" s="116" t="s">
        <v>11017</v>
      </c>
      <c r="D725" s="116" t="s">
        <v>352</v>
      </c>
      <c r="E725" s="116" t="s">
        <v>16487</v>
      </c>
      <c r="F725" s="116" t="s">
        <v>4142</v>
      </c>
      <c r="G725" s="116" t="s">
        <v>21</v>
      </c>
      <c r="H725" s="116" t="s">
        <v>16488</v>
      </c>
      <c r="I725" s="116" t="s">
        <v>16504</v>
      </c>
      <c r="J725" s="116" t="s">
        <v>16505</v>
      </c>
      <c r="K725" s="116" t="s">
        <v>10999</v>
      </c>
      <c r="L725" s="116" t="s">
        <v>15278</v>
      </c>
      <c r="M725" s="116" t="s">
        <v>15279</v>
      </c>
      <c r="N725" s="117"/>
      <c r="O725" s="117">
        <v>1301</v>
      </c>
      <c r="P725" s="117"/>
      <c r="Q725" s="117"/>
      <c r="R725" s="117"/>
      <c r="S725" s="117">
        <v>1301</v>
      </c>
      <c r="T725" s="117"/>
      <c r="U725" s="117">
        <v>1297</v>
      </c>
      <c r="V725" s="117"/>
      <c r="W725" s="117"/>
      <c r="X725" s="117"/>
      <c r="Y725" s="117">
        <v>1297</v>
      </c>
      <c r="Z725" s="117"/>
      <c r="AA725" s="117">
        <v>998</v>
      </c>
      <c r="AB725" s="117"/>
      <c r="AC725" s="117"/>
      <c r="AD725" s="117"/>
      <c r="AE725" s="117">
        <v>998</v>
      </c>
      <c r="AF725" s="116" t="s">
        <v>11002</v>
      </c>
    </row>
    <row r="726" spans="1:32" hidden="1">
      <c r="A726" s="116" t="s">
        <v>16248</v>
      </c>
      <c r="B726" s="116" t="s">
        <v>16249</v>
      </c>
      <c r="C726" s="116" t="s">
        <v>11017</v>
      </c>
      <c r="D726" s="116" t="s">
        <v>533</v>
      </c>
      <c r="E726" s="116" t="s">
        <v>16506</v>
      </c>
      <c r="F726" s="116" t="s">
        <v>4165</v>
      </c>
      <c r="G726" s="116" t="s">
        <v>21</v>
      </c>
      <c r="H726" s="116" t="s">
        <v>16507</v>
      </c>
      <c r="I726" s="116" t="s">
        <v>16508</v>
      </c>
      <c r="J726" s="116" t="s">
        <v>16509</v>
      </c>
      <c r="K726" s="116" t="s">
        <v>10999</v>
      </c>
      <c r="L726" s="116" t="s">
        <v>15278</v>
      </c>
      <c r="M726" s="116" t="s">
        <v>15279</v>
      </c>
      <c r="N726" s="117"/>
      <c r="O726" s="117">
        <v>56585</v>
      </c>
      <c r="P726" s="117"/>
      <c r="Q726" s="117"/>
      <c r="R726" s="117"/>
      <c r="S726" s="117">
        <v>56585</v>
      </c>
      <c r="T726" s="117"/>
      <c r="U726" s="117"/>
      <c r="V726" s="117"/>
      <c r="W726" s="117">
        <v>40800</v>
      </c>
      <c r="X726" s="117"/>
      <c r="Y726" s="117">
        <v>40800</v>
      </c>
      <c r="Z726" s="117"/>
      <c r="AA726" s="117">
        <v>67828</v>
      </c>
      <c r="AB726" s="117"/>
      <c r="AC726" s="117"/>
      <c r="AD726" s="117"/>
      <c r="AE726" s="117">
        <v>67828</v>
      </c>
      <c r="AF726" s="116" t="s">
        <v>11002</v>
      </c>
    </row>
    <row r="727" spans="1:32" hidden="1">
      <c r="A727" s="116" t="s">
        <v>16248</v>
      </c>
      <c r="B727" s="116" t="s">
        <v>16249</v>
      </c>
      <c r="C727" s="116" t="s">
        <v>11017</v>
      </c>
      <c r="D727" s="116" t="s">
        <v>533</v>
      </c>
      <c r="E727" s="116" t="s">
        <v>16506</v>
      </c>
      <c r="F727" s="116" t="s">
        <v>4175</v>
      </c>
      <c r="G727" s="116" t="s">
        <v>21</v>
      </c>
      <c r="H727" s="116" t="s">
        <v>16507</v>
      </c>
      <c r="I727" s="116" t="s">
        <v>16510</v>
      </c>
      <c r="J727" s="116" t="s">
        <v>16040</v>
      </c>
      <c r="K727" s="116" t="s">
        <v>10999</v>
      </c>
      <c r="L727" s="116" t="s">
        <v>15278</v>
      </c>
      <c r="M727" s="116" t="s">
        <v>15279</v>
      </c>
      <c r="N727" s="117"/>
      <c r="O727" s="117">
        <v>6463</v>
      </c>
      <c r="P727" s="117"/>
      <c r="Q727" s="117"/>
      <c r="R727" s="117"/>
      <c r="S727" s="117">
        <v>6463</v>
      </c>
      <c r="T727" s="117"/>
      <c r="U727" s="117">
        <v>6203</v>
      </c>
      <c r="V727" s="117"/>
      <c r="W727" s="117"/>
      <c r="X727" s="117"/>
      <c r="Y727" s="117">
        <v>6203</v>
      </c>
      <c r="Z727" s="117"/>
      <c r="AA727" s="117">
        <v>4732</v>
      </c>
      <c r="AB727" s="117"/>
      <c r="AC727" s="117"/>
      <c r="AD727" s="117"/>
      <c r="AE727" s="117">
        <v>4732</v>
      </c>
      <c r="AF727" s="116" t="s">
        <v>11002</v>
      </c>
    </row>
    <row r="728" spans="1:32" hidden="1">
      <c r="A728" s="116" t="s">
        <v>16248</v>
      </c>
      <c r="B728" s="116" t="s">
        <v>16249</v>
      </c>
      <c r="C728" s="116" t="s">
        <v>11017</v>
      </c>
      <c r="D728" s="116" t="s">
        <v>533</v>
      </c>
      <c r="E728" s="116" t="s">
        <v>16506</v>
      </c>
      <c r="F728" s="116" t="s">
        <v>4194</v>
      </c>
      <c r="G728" s="116" t="s">
        <v>21</v>
      </c>
      <c r="H728" s="116" t="s">
        <v>16507</v>
      </c>
      <c r="I728" s="116" t="s">
        <v>16511</v>
      </c>
      <c r="J728" s="116" t="s">
        <v>16512</v>
      </c>
      <c r="K728" s="116" t="s">
        <v>10999</v>
      </c>
      <c r="L728" s="116" t="s">
        <v>15278</v>
      </c>
      <c r="M728" s="116" t="s">
        <v>15279</v>
      </c>
      <c r="N728" s="117"/>
      <c r="O728" s="117">
        <v>985996</v>
      </c>
      <c r="P728" s="117"/>
      <c r="Q728" s="117"/>
      <c r="R728" s="117"/>
      <c r="S728" s="117">
        <v>985996</v>
      </c>
      <c r="T728" s="117"/>
      <c r="U728" s="117">
        <v>666618</v>
      </c>
      <c r="V728" s="117"/>
      <c r="W728" s="117"/>
      <c r="X728" s="117"/>
      <c r="Y728" s="117">
        <v>666618</v>
      </c>
      <c r="Z728" s="117"/>
      <c r="AA728" s="117">
        <v>323644</v>
      </c>
      <c r="AB728" s="117"/>
      <c r="AC728" s="117"/>
      <c r="AD728" s="117"/>
      <c r="AE728" s="117">
        <v>323644</v>
      </c>
      <c r="AF728" s="116" t="s">
        <v>11002</v>
      </c>
    </row>
    <row r="729" spans="1:32" hidden="1">
      <c r="A729" s="116" t="s">
        <v>16248</v>
      </c>
      <c r="B729" s="116" t="s">
        <v>16249</v>
      </c>
      <c r="C729" s="116" t="s">
        <v>11017</v>
      </c>
      <c r="D729" s="116" t="s">
        <v>596</v>
      </c>
      <c r="E729" s="116" t="s">
        <v>16513</v>
      </c>
      <c r="F729" s="116" t="s">
        <v>4253</v>
      </c>
      <c r="G729" s="116" t="s">
        <v>21</v>
      </c>
      <c r="H729" s="116" t="s">
        <v>16514</v>
      </c>
      <c r="I729" s="116" t="s">
        <v>16515</v>
      </c>
      <c r="J729" s="116" t="s">
        <v>16516</v>
      </c>
      <c r="K729" s="116" t="s">
        <v>10999</v>
      </c>
      <c r="L729" s="116" t="s">
        <v>15278</v>
      </c>
      <c r="M729" s="116" t="s">
        <v>15279</v>
      </c>
      <c r="N729" s="117"/>
      <c r="O729" s="117">
        <v>5341</v>
      </c>
      <c r="P729" s="117"/>
      <c r="Q729" s="117"/>
      <c r="R729" s="117"/>
      <c r="S729" s="117">
        <v>5341</v>
      </c>
      <c r="T729" s="117"/>
      <c r="U729" s="117">
        <v>3480</v>
      </c>
      <c r="V729" s="117"/>
      <c r="W729" s="117"/>
      <c r="X729" s="117"/>
      <c r="Y729" s="117">
        <v>3480</v>
      </c>
      <c r="Z729" s="117"/>
      <c r="AA729" s="117">
        <v>10608</v>
      </c>
      <c r="AB729" s="117"/>
      <c r="AC729" s="117"/>
      <c r="AD729" s="117"/>
      <c r="AE729" s="117">
        <v>10608</v>
      </c>
      <c r="AF729" s="116" t="s">
        <v>11002</v>
      </c>
    </row>
    <row r="730" spans="1:32" hidden="1">
      <c r="A730" s="116" t="s">
        <v>16248</v>
      </c>
      <c r="B730" s="116" t="s">
        <v>16249</v>
      </c>
      <c r="C730" s="116" t="s">
        <v>11017</v>
      </c>
      <c r="D730" s="116" t="s">
        <v>596</v>
      </c>
      <c r="E730" s="116" t="s">
        <v>16513</v>
      </c>
      <c r="F730" s="116" t="s">
        <v>4265</v>
      </c>
      <c r="G730" s="116" t="s">
        <v>21</v>
      </c>
      <c r="H730" s="116" t="s">
        <v>16514</v>
      </c>
      <c r="I730" s="116" t="s">
        <v>16517</v>
      </c>
      <c r="J730" s="116" t="s">
        <v>16518</v>
      </c>
      <c r="K730" s="116" t="s">
        <v>10999</v>
      </c>
      <c r="L730" s="116" t="s">
        <v>15278</v>
      </c>
      <c r="M730" s="116" t="s">
        <v>15279</v>
      </c>
      <c r="N730" s="117"/>
      <c r="O730" s="117">
        <v>43126</v>
      </c>
      <c r="P730" s="117"/>
      <c r="Q730" s="117"/>
      <c r="R730" s="117"/>
      <c r="S730" s="117">
        <v>43126</v>
      </c>
      <c r="T730" s="117"/>
      <c r="U730" s="117">
        <v>73631</v>
      </c>
      <c r="V730" s="117"/>
      <c r="W730" s="117"/>
      <c r="X730" s="117"/>
      <c r="Y730" s="117">
        <v>73631</v>
      </c>
      <c r="Z730" s="117"/>
      <c r="AA730" s="117">
        <v>331016</v>
      </c>
      <c r="AB730" s="117"/>
      <c r="AC730" s="117"/>
      <c r="AD730" s="117"/>
      <c r="AE730" s="117">
        <v>331016</v>
      </c>
      <c r="AF730" s="116" t="s">
        <v>11002</v>
      </c>
    </row>
    <row r="731" spans="1:32" hidden="1">
      <c r="A731" s="116" t="s">
        <v>16248</v>
      </c>
      <c r="B731" s="116" t="s">
        <v>16249</v>
      </c>
      <c r="C731" s="116" t="s">
        <v>11017</v>
      </c>
      <c r="D731" s="116" t="s">
        <v>596</v>
      </c>
      <c r="E731" s="116" t="s">
        <v>16513</v>
      </c>
      <c r="F731" s="116" t="s">
        <v>4273</v>
      </c>
      <c r="G731" s="116" t="s">
        <v>44</v>
      </c>
      <c r="H731" s="116" t="s">
        <v>16519</v>
      </c>
      <c r="I731" s="116" t="s">
        <v>16520</v>
      </c>
      <c r="J731" s="116" t="s">
        <v>16519</v>
      </c>
      <c r="K731" s="116" t="s">
        <v>10999</v>
      </c>
      <c r="L731" s="116" t="s">
        <v>15278</v>
      </c>
      <c r="M731" s="116" t="s">
        <v>15279</v>
      </c>
      <c r="N731" s="117"/>
      <c r="O731" s="117">
        <v>29698</v>
      </c>
      <c r="P731" s="117"/>
      <c r="Q731" s="117"/>
      <c r="R731" s="117"/>
      <c r="S731" s="117">
        <v>29698</v>
      </c>
      <c r="T731" s="117"/>
      <c r="U731" s="117">
        <v>34249</v>
      </c>
      <c r="V731" s="117"/>
      <c r="W731" s="117"/>
      <c r="X731" s="117"/>
      <c r="Y731" s="117">
        <v>34249</v>
      </c>
      <c r="Z731" s="117"/>
      <c r="AA731" s="117">
        <v>55202</v>
      </c>
      <c r="AB731" s="117"/>
      <c r="AC731" s="117"/>
      <c r="AD731" s="117"/>
      <c r="AE731" s="117">
        <v>55202</v>
      </c>
      <c r="AF731" s="116" t="s">
        <v>11002</v>
      </c>
    </row>
    <row r="732" spans="1:32" hidden="1">
      <c r="A732" s="116" t="s">
        <v>16248</v>
      </c>
      <c r="B732" s="116" t="s">
        <v>16249</v>
      </c>
      <c r="C732" s="116" t="s">
        <v>11017</v>
      </c>
      <c r="D732" s="116" t="s">
        <v>596</v>
      </c>
      <c r="E732" s="116" t="s">
        <v>16513</v>
      </c>
      <c r="F732" s="116" t="s">
        <v>4289</v>
      </c>
      <c r="G732" s="116" t="s">
        <v>44</v>
      </c>
      <c r="H732" s="116" t="s">
        <v>16519</v>
      </c>
      <c r="I732" s="116" t="s">
        <v>16521</v>
      </c>
      <c r="J732" s="116" t="s">
        <v>16522</v>
      </c>
      <c r="K732" s="116" t="s">
        <v>10999</v>
      </c>
      <c r="L732" s="116" t="s">
        <v>15278</v>
      </c>
      <c r="M732" s="116" t="s">
        <v>15279</v>
      </c>
      <c r="N732" s="117"/>
      <c r="O732" s="117">
        <v>10122</v>
      </c>
      <c r="P732" s="117"/>
      <c r="Q732" s="117"/>
      <c r="R732" s="117"/>
      <c r="S732" s="117">
        <v>10122</v>
      </c>
      <c r="T732" s="117"/>
      <c r="U732" s="117">
        <v>24256</v>
      </c>
      <c r="V732" s="117"/>
      <c r="W732" s="117"/>
      <c r="X732" s="117"/>
      <c r="Y732" s="117">
        <v>24256</v>
      </c>
      <c r="Z732" s="117"/>
      <c r="AA732" s="117">
        <v>54862</v>
      </c>
      <c r="AB732" s="117"/>
      <c r="AC732" s="117"/>
      <c r="AD732" s="117"/>
      <c r="AE732" s="117">
        <v>54862</v>
      </c>
      <c r="AF732" s="116" t="s">
        <v>11002</v>
      </c>
    </row>
    <row r="733" spans="1:32" hidden="1">
      <c r="A733" s="116" t="s">
        <v>16248</v>
      </c>
      <c r="B733" s="116" t="s">
        <v>16249</v>
      </c>
      <c r="C733" s="116" t="s">
        <v>11017</v>
      </c>
      <c r="D733" s="116" t="s">
        <v>596</v>
      </c>
      <c r="E733" s="116" t="s">
        <v>16513</v>
      </c>
      <c r="F733" s="116" t="s">
        <v>4307</v>
      </c>
      <c r="G733" s="116" t="s">
        <v>44</v>
      </c>
      <c r="H733" s="116" t="s">
        <v>16519</v>
      </c>
      <c r="I733" s="116" t="s">
        <v>16523</v>
      </c>
      <c r="J733" s="116" t="s">
        <v>16524</v>
      </c>
      <c r="K733" s="116" t="s">
        <v>10999</v>
      </c>
      <c r="L733" s="116" t="s">
        <v>15278</v>
      </c>
      <c r="M733" s="116" t="s">
        <v>15279</v>
      </c>
      <c r="N733" s="117"/>
      <c r="O733" s="117">
        <v>6590</v>
      </c>
      <c r="P733" s="117"/>
      <c r="Q733" s="117"/>
      <c r="R733" s="117"/>
      <c r="S733" s="117">
        <v>6590</v>
      </c>
      <c r="T733" s="117"/>
      <c r="U733" s="117">
        <v>8810</v>
      </c>
      <c r="V733" s="117"/>
      <c r="W733" s="117">
        <v>21946</v>
      </c>
      <c r="X733" s="117"/>
      <c r="Y733" s="117">
        <v>30756</v>
      </c>
      <c r="Z733" s="117"/>
      <c r="AA733" s="117">
        <v>5213</v>
      </c>
      <c r="AB733" s="117"/>
      <c r="AC733" s="117"/>
      <c r="AD733" s="117"/>
      <c r="AE733" s="117">
        <v>5213</v>
      </c>
      <c r="AF733" s="116" t="s">
        <v>11002</v>
      </c>
    </row>
    <row r="734" spans="1:32" hidden="1">
      <c r="A734" s="116" t="s">
        <v>16248</v>
      </c>
      <c r="B734" s="116" t="s">
        <v>16249</v>
      </c>
      <c r="C734" s="116" t="s">
        <v>11017</v>
      </c>
      <c r="D734" s="116" t="s">
        <v>596</v>
      </c>
      <c r="E734" s="116" t="s">
        <v>16513</v>
      </c>
      <c r="F734" s="116" t="s">
        <v>4315</v>
      </c>
      <c r="G734" s="116" t="s">
        <v>44</v>
      </c>
      <c r="H734" s="116" t="s">
        <v>16519</v>
      </c>
      <c r="I734" s="116" t="s">
        <v>16525</v>
      </c>
      <c r="J734" s="116" t="s">
        <v>16526</v>
      </c>
      <c r="K734" s="116" t="s">
        <v>10999</v>
      </c>
      <c r="L734" s="116" t="s">
        <v>15278</v>
      </c>
      <c r="M734" s="116" t="s">
        <v>15279</v>
      </c>
      <c r="N734" s="117"/>
      <c r="O734" s="117">
        <v>17941</v>
      </c>
      <c r="P734" s="117"/>
      <c r="Q734" s="117"/>
      <c r="R734" s="117"/>
      <c r="S734" s="117">
        <v>17941</v>
      </c>
      <c r="T734" s="117"/>
      <c r="U734" s="117">
        <v>16567</v>
      </c>
      <c r="V734" s="117"/>
      <c r="W734" s="117"/>
      <c r="X734" s="117"/>
      <c r="Y734" s="117">
        <v>16567</v>
      </c>
      <c r="Z734" s="117"/>
      <c r="AA734" s="117">
        <v>15107</v>
      </c>
      <c r="AB734" s="117"/>
      <c r="AC734" s="117"/>
      <c r="AD734" s="117"/>
      <c r="AE734" s="117">
        <v>15107</v>
      </c>
      <c r="AF734" s="116" t="s">
        <v>11002</v>
      </c>
    </row>
    <row r="735" spans="1:32" hidden="1">
      <c r="A735" s="116" t="s">
        <v>16248</v>
      </c>
      <c r="B735" s="116" t="s">
        <v>16249</v>
      </c>
      <c r="C735" s="116" t="s">
        <v>11017</v>
      </c>
      <c r="D735" s="116" t="s">
        <v>596</v>
      </c>
      <c r="E735" s="116" t="s">
        <v>16513</v>
      </c>
      <c r="F735" s="116" t="s">
        <v>4323</v>
      </c>
      <c r="G735" s="116" t="s">
        <v>44</v>
      </c>
      <c r="H735" s="116" t="s">
        <v>16519</v>
      </c>
      <c r="I735" s="116" t="s">
        <v>16527</v>
      </c>
      <c r="J735" s="116" t="s">
        <v>16528</v>
      </c>
      <c r="K735" s="116" t="s">
        <v>10999</v>
      </c>
      <c r="L735" s="116" t="s">
        <v>15278</v>
      </c>
      <c r="M735" s="116" t="s">
        <v>15279</v>
      </c>
      <c r="N735" s="117"/>
      <c r="O735" s="117">
        <v>33606</v>
      </c>
      <c r="P735" s="117"/>
      <c r="Q735" s="117"/>
      <c r="R735" s="117"/>
      <c r="S735" s="117">
        <v>33606</v>
      </c>
      <c r="T735" s="117"/>
      <c r="U735" s="117">
        <v>36945</v>
      </c>
      <c r="V735" s="117"/>
      <c r="W735" s="117"/>
      <c r="X735" s="117"/>
      <c r="Y735" s="117">
        <v>36945</v>
      </c>
      <c r="Z735" s="117"/>
      <c r="AA735" s="117">
        <v>33975</v>
      </c>
      <c r="AB735" s="117"/>
      <c r="AC735" s="117"/>
      <c r="AD735" s="117"/>
      <c r="AE735" s="117">
        <v>33975</v>
      </c>
      <c r="AF735" s="116" t="s">
        <v>11002</v>
      </c>
    </row>
    <row r="736" spans="1:32" hidden="1">
      <c r="A736" s="116" t="s">
        <v>16248</v>
      </c>
      <c r="B736" s="116" t="s">
        <v>16249</v>
      </c>
      <c r="C736" s="116" t="s">
        <v>11017</v>
      </c>
      <c r="D736" s="116" t="s">
        <v>596</v>
      </c>
      <c r="E736" s="116" t="s">
        <v>16513</v>
      </c>
      <c r="F736" s="116" t="s">
        <v>4333</v>
      </c>
      <c r="G736" s="116" t="s">
        <v>44</v>
      </c>
      <c r="H736" s="116" t="s">
        <v>16519</v>
      </c>
      <c r="I736" s="116" t="s">
        <v>16529</v>
      </c>
      <c r="J736" s="116" t="s">
        <v>16530</v>
      </c>
      <c r="K736" s="116" t="s">
        <v>10999</v>
      </c>
      <c r="L736" s="116" t="s">
        <v>15278</v>
      </c>
      <c r="M736" s="116" t="s">
        <v>15279</v>
      </c>
      <c r="N736" s="117"/>
      <c r="O736" s="117">
        <v>47499</v>
      </c>
      <c r="P736" s="117"/>
      <c r="Q736" s="117"/>
      <c r="R736" s="117"/>
      <c r="S736" s="117">
        <v>47499</v>
      </c>
      <c r="T736" s="117"/>
      <c r="U736" s="117">
        <v>42860</v>
      </c>
      <c r="V736" s="117"/>
      <c r="W736" s="117"/>
      <c r="X736" s="117"/>
      <c r="Y736" s="117">
        <v>42860</v>
      </c>
      <c r="Z736" s="117"/>
      <c r="AA736" s="117">
        <v>60467</v>
      </c>
      <c r="AB736" s="117"/>
      <c r="AC736" s="117"/>
      <c r="AD736" s="117"/>
      <c r="AE736" s="117">
        <v>60467</v>
      </c>
      <c r="AF736" s="116" t="s">
        <v>11002</v>
      </c>
    </row>
    <row r="737" spans="1:32" hidden="1">
      <c r="A737" s="116" t="s">
        <v>16248</v>
      </c>
      <c r="B737" s="116" t="s">
        <v>16249</v>
      </c>
      <c r="C737" s="116" t="s">
        <v>11017</v>
      </c>
      <c r="D737" s="116" t="s">
        <v>596</v>
      </c>
      <c r="E737" s="116" t="s">
        <v>16513</v>
      </c>
      <c r="F737" s="116" t="s">
        <v>4344</v>
      </c>
      <c r="G737" s="116" t="s">
        <v>44</v>
      </c>
      <c r="H737" s="116" t="s">
        <v>16519</v>
      </c>
      <c r="I737" s="116" t="s">
        <v>16531</v>
      </c>
      <c r="J737" s="116" t="s">
        <v>6783</v>
      </c>
      <c r="K737" s="116" t="s">
        <v>10999</v>
      </c>
      <c r="L737" s="116" t="s">
        <v>15278</v>
      </c>
      <c r="M737" s="116" t="s">
        <v>15279</v>
      </c>
      <c r="N737" s="117"/>
      <c r="O737" s="117">
        <v>138799</v>
      </c>
      <c r="P737" s="117"/>
      <c r="Q737" s="117"/>
      <c r="R737" s="117"/>
      <c r="S737" s="117">
        <v>138799</v>
      </c>
      <c r="T737" s="117"/>
      <c r="U737" s="117">
        <v>166577</v>
      </c>
      <c r="V737" s="117"/>
      <c r="W737" s="117"/>
      <c r="X737" s="117"/>
      <c r="Y737" s="117">
        <v>166577</v>
      </c>
      <c r="Z737" s="117"/>
      <c r="AA737" s="117">
        <v>218037</v>
      </c>
      <c r="AB737" s="117"/>
      <c r="AC737" s="117"/>
      <c r="AD737" s="117"/>
      <c r="AE737" s="117">
        <v>218037</v>
      </c>
      <c r="AF737" s="116" t="s">
        <v>11002</v>
      </c>
    </row>
    <row r="738" spans="1:32" hidden="1">
      <c r="A738" s="116" t="s">
        <v>16248</v>
      </c>
      <c r="B738" s="116" t="s">
        <v>16249</v>
      </c>
      <c r="C738" s="116" t="s">
        <v>11017</v>
      </c>
      <c r="D738" s="116" t="s">
        <v>596</v>
      </c>
      <c r="E738" s="116" t="s">
        <v>16513</v>
      </c>
      <c r="F738" s="116" t="s">
        <v>4351</v>
      </c>
      <c r="G738" s="116" t="s">
        <v>44</v>
      </c>
      <c r="H738" s="116" t="s">
        <v>16519</v>
      </c>
      <c r="I738" s="116" t="s">
        <v>16532</v>
      </c>
      <c r="J738" s="116" t="s">
        <v>16533</v>
      </c>
      <c r="K738" s="116" t="s">
        <v>10999</v>
      </c>
      <c r="L738" s="116" t="s">
        <v>15278</v>
      </c>
      <c r="M738" s="116" t="s">
        <v>15279</v>
      </c>
      <c r="N738" s="117"/>
      <c r="O738" s="117">
        <v>42026</v>
      </c>
      <c r="P738" s="117"/>
      <c r="Q738" s="117"/>
      <c r="R738" s="117"/>
      <c r="S738" s="117">
        <v>42026</v>
      </c>
      <c r="T738" s="117"/>
      <c r="U738" s="117">
        <v>42363</v>
      </c>
      <c r="V738" s="117"/>
      <c r="W738" s="117"/>
      <c r="X738" s="117"/>
      <c r="Y738" s="117">
        <v>42363</v>
      </c>
      <c r="Z738" s="117"/>
      <c r="AA738" s="117">
        <v>40490</v>
      </c>
      <c r="AB738" s="117"/>
      <c r="AC738" s="117"/>
      <c r="AD738" s="117"/>
      <c r="AE738" s="117">
        <v>40490</v>
      </c>
      <c r="AF738" s="116" t="s">
        <v>11002</v>
      </c>
    </row>
    <row r="739" spans="1:32" hidden="1">
      <c r="A739" s="116" t="s">
        <v>16248</v>
      </c>
      <c r="B739" s="116" t="s">
        <v>16249</v>
      </c>
      <c r="C739" s="116" t="s">
        <v>11017</v>
      </c>
      <c r="D739" s="116" t="s">
        <v>596</v>
      </c>
      <c r="E739" s="116" t="s">
        <v>16513</v>
      </c>
      <c r="F739" s="116" t="s">
        <v>4359</v>
      </c>
      <c r="G739" s="116" t="s">
        <v>352</v>
      </c>
      <c r="H739" s="116" t="s">
        <v>16056</v>
      </c>
      <c r="I739" s="116" t="s">
        <v>16534</v>
      </c>
      <c r="J739" s="116" t="s">
        <v>14498</v>
      </c>
      <c r="K739" s="116" t="s">
        <v>10999</v>
      </c>
      <c r="L739" s="116" t="s">
        <v>15278</v>
      </c>
      <c r="M739" s="116" t="s">
        <v>15279</v>
      </c>
      <c r="N739" s="117"/>
      <c r="O739" s="117">
        <v>46</v>
      </c>
      <c r="P739" s="117"/>
      <c r="Q739" s="117"/>
      <c r="R739" s="117"/>
      <c r="S739" s="117">
        <v>46</v>
      </c>
      <c r="T739" s="117"/>
      <c r="U739" s="117"/>
      <c r="V739" s="117"/>
      <c r="W739" s="117"/>
      <c r="X739" s="117"/>
      <c r="Y739" s="117"/>
      <c r="Z739" s="117"/>
      <c r="AA739" s="117"/>
      <c r="AB739" s="117"/>
      <c r="AC739" s="117"/>
      <c r="AD739" s="117"/>
      <c r="AE739" s="117"/>
      <c r="AF739" s="116" t="s">
        <v>11002</v>
      </c>
    </row>
    <row r="740" spans="1:32" hidden="1">
      <c r="A740" s="116" t="s">
        <v>16248</v>
      </c>
      <c r="B740" s="116" t="s">
        <v>16249</v>
      </c>
      <c r="C740" s="116" t="s">
        <v>11017</v>
      </c>
      <c r="D740" s="116" t="s">
        <v>596</v>
      </c>
      <c r="E740" s="116" t="s">
        <v>16513</v>
      </c>
      <c r="F740" s="116" t="s">
        <v>4376</v>
      </c>
      <c r="G740" s="116" t="s">
        <v>352</v>
      </c>
      <c r="H740" s="116" t="s">
        <v>16056</v>
      </c>
      <c r="I740" s="116" t="s">
        <v>16535</v>
      </c>
      <c r="J740" s="116" t="s">
        <v>16536</v>
      </c>
      <c r="K740" s="116" t="s">
        <v>10999</v>
      </c>
      <c r="L740" s="116" t="s">
        <v>15278</v>
      </c>
      <c r="M740" s="116" t="s">
        <v>15279</v>
      </c>
      <c r="N740" s="117"/>
      <c r="O740" s="117">
        <v>226479</v>
      </c>
      <c r="P740" s="117"/>
      <c r="Q740" s="117"/>
      <c r="R740" s="117"/>
      <c r="S740" s="117">
        <v>226479</v>
      </c>
      <c r="T740" s="117"/>
      <c r="U740" s="117">
        <v>185755</v>
      </c>
      <c r="V740" s="117"/>
      <c r="W740" s="117"/>
      <c r="X740" s="117"/>
      <c r="Y740" s="117">
        <v>185755</v>
      </c>
      <c r="Z740" s="117"/>
      <c r="AA740" s="117">
        <v>223647</v>
      </c>
      <c r="AB740" s="117"/>
      <c r="AC740" s="117"/>
      <c r="AD740" s="117"/>
      <c r="AE740" s="117">
        <v>223647</v>
      </c>
      <c r="AF740" s="116" t="s">
        <v>11002</v>
      </c>
    </row>
    <row r="741" spans="1:32" hidden="1">
      <c r="A741" s="116" t="s">
        <v>16248</v>
      </c>
      <c r="B741" s="116" t="s">
        <v>16249</v>
      </c>
      <c r="C741" s="116" t="s">
        <v>11017</v>
      </c>
      <c r="D741" s="116" t="s">
        <v>596</v>
      </c>
      <c r="E741" s="116" t="s">
        <v>16513</v>
      </c>
      <c r="F741" s="116" t="s">
        <v>4389</v>
      </c>
      <c r="G741" s="116" t="s">
        <v>352</v>
      </c>
      <c r="H741" s="116" t="s">
        <v>16056</v>
      </c>
      <c r="I741" s="116" t="s">
        <v>16537</v>
      </c>
      <c r="J741" s="116" t="s">
        <v>12011</v>
      </c>
      <c r="K741" s="116" t="s">
        <v>10999</v>
      </c>
      <c r="L741" s="116" t="s">
        <v>15278</v>
      </c>
      <c r="M741" s="116" t="s">
        <v>15279</v>
      </c>
      <c r="N741" s="117"/>
      <c r="O741" s="117">
        <v>2195</v>
      </c>
      <c r="P741" s="117"/>
      <c r="Q741" s="117"/>
      <c r="R741" s="117"/>
      <c r="S741" s="117">
        <v>2195</v>
      </c>
      <c r="T741" s="117"/>
      <c r="U741" s="117">
        <v>2239</v>
      </c>
      <c r="V741" s="117"/>
      <c r="W741" s="117"/>
      <c r="X741" s="117"/>
      <c r="Y741" s="117">
        <v>2239</v>
      </c>
      <c r="Z741" s="117"/>
      <c r="AA741" s="117">
        <v>7131</v>
      </c>
      <c r="AB741" s="117"/>
      <c r="AC741" s="117"/>
      <c r="AD741" s="117"/>
      <c r="AE741" s="117">
        <v>7131</v>
      </c>
      <c r="AF741" s="116" t="s">
        <v>11002</v>
      </c>
    </row>
    <row r="742" spans="1:32">
      <c r="A742" s="116" t="s">
        <v>16248</v>
      </c>
      <c r="B742" s="116" t="s">
        <v>16249</v>
      </c>
      <c r="C742" s="116"/>
      <c r="D742" s="116" t="s">
        <v>596</v>
      </c>
      <c r="E742" s="116"/>
      <c r="F742" s="116" t="s">
        <v>11004</v>
      </c>
      <c r="G742" s="116" t="s">
        <v>3512</v>
      </c>
      <c r="H742" s="116" t="s">
        <v>9713</v>
      </c>
      <c r="I742" s="116" t="s">
        <v>11005</v>
      </c>
      <c r="J742" s="116" t="s">
        <v>9713</v>
      </c>
      <c r="K742" s="116"/>
      <c r="L742" s="116"/>
      <c r="M742" s="116" t="s">
        <v>15279</v>
      </c>
      <c r="N742" s="117"/>
      <c r="O742" s="117">
        <v>16134</v>
      </c>
      <c r="P742" s="117"/>
      <c r="Q742" s="117"/>
      <c r="R742" s="117"/>
      <c r="S742" s="117">
        <v>16134</v>
      </c>
      <c r="T742" s="117"/>
      <c r="U742" s="117">
        <v>62991</v>
      </c>
      <c r="V742" s="117"/>
      <c r="W742" s="117"/>
      <c r="X742" s="117"/>
      <c r="Y742" s="117">
        <v>62991</v>
      </c>
      <c r="Z742" s="117"/>
      <c r="AA742" s="117">
        <v>42813</v>
      </c>
      <c r="AB742" s="117"/>
      <c r="AC742" s="117"/>
      <c r="AD742" s="117"/>
      <c r="AE742" s="117">
        <v>42813</v>
      </c>
      <c r="AF742" s="116" t="s">
        <v>11002</v>
      </c>
    </row>
    <row r="743" spans="1:32" hidden="1">
      <c r="A743" s="116" t="s">
        <v>16248</v>
      </c>
      <c r="B743" s="116" t="s">
        <v>16249</v>
      </c>
      <c r="C743" s="116" t="s">
        <v>11017</v>
      </c>
      <c r="D743" s="116" t="s">
        <v>806</v>
      </c>
      <c r="E743" s="116" t="s">
        <v>15406</v>
      </c>
      <c r="F743" s="116" t="s">
        <v>4412</v>
      </c>
      <c r="G743" s="116" t="s">
        <v>21</v>
      </c>
      <c r="H743" s="116" t="s">
        <v>15407</v>
      </c>
      <c r="I743" s="116" t="s">
        <v>16538</v>
      </c>
      <c r="J743" s="116" t="s">
        <v>15407</v>
      </c>
      <c r="K743" s="116" t="s">
        <v>10999</v>
      </c>
      <c r="L743" s="116" t="s">
        <v>15278</v>
      </c>
      <c r="M743" s="116" t="s">
        <v>15279</v>
      </c>
      <c r="N743" s="117"/>
      <c r="O743" s="117">
        <v>1007643</v>
      </c>
      <c r="P743" s="117"/>
      <c r="Q743" s="117"/>
      <c r="R743" s="117"/>
      <c r="S743" s="117">
        <v>1007643</v>
      </c>
      <c r="T743" s="117"/>
      <c r="U743" s="117">
        <v>159138</v>
      </c>
      <c r="V743" s="117"/>
      <c r="W743" s="117">
        <v>1987827</v>
      </c>
      <c r="X743" s="117"/>
      <c r="Y743" s="117">
        <v>2146965</v>
      </c>
      <c r="Z743" s="117"/>
      <c r="AA743" s="117">
        <v>765711</v>
      </c>
      <c r="AB743" s="117"/>
      <c r="AC743" s="117"/>
      <c r="AD743" s="117"/>
      <c r="AE743" s="117">
        <v>765711</v>
      </c>
      <c r="AF743" s="116" t="s">
        <v>11002</v>
      </c>
    </row>
    <row r="744" spans="1:32" hidden="1">
      <c r="A744" s="116" t="s">
        <v>16539</v>
      </c>
      <c r="B744" s="116" t="s">
        <v>16540</v>
      </c>
      <c r="C744" s="116" t="s">
        <v>11017</v>
      </c>
      <c r="D744" s="116" t="s">
        <v>44</v>
      </c>
      <c r="E744" s="116" t="s">
        <v>16541</v>
      </c>
      <c r="F744" s="116" t="s">
        <v>17</v>
      </c>
      <c r="G744" s="116" t="s">
        <v>21</v>
      </c>
      <c r="H744" s="116" t="s">
        <v>15416</v>
      </c>
      <c r="I744" s="116" t="s">
        <v>16542</v>
      </c>
      <c r="J744" s="116" t="s">
        <v>16543</v>
      </c>
      <c r="K744" s="116" t="s">
        <v>10999</v>
      </c>
      <c r="L744" s="116" t="s">
        <v>15278</v>
      </c>
      <c r="M744" s="116" t="s">
        <v>15279</v>
      </c>
      <c r="N744" s="117"/>
      <c r="O744" s="117">
        <v>2773</v>
      </c>
      <c r="P744" s="117"/>
      <c r="Q744" s="117"/>
      <c r="R744" s="117"/>
      <c r="S744" s="117">
        <v>2773</v>
      </c>
      <c r="T744" s="117"/>
      <c r="U744" s="117">
        <v>21</v>
      </c>
      <c r="V744" s="117"/>
      <c r="W744" s="117"/>
      <c r="X744" s="117"/>
      <c r="Y744" s="117">
        <v>21</v>
      </c>
      <c r="Z744" s="117"/>
      <c r="AA744" s="117"/>
      <c r="AB744" s="117"/>
      <c r="AC744" s="117"/>
      <c r="AD744" s="117"/>
      <c r="AE744" s="117"/>
      <c r="AF744" s="116" t="s">
        <v>11002</v>
      </c>
    </row>
    <row r="745" spans="1:32" hidden="1">
      <c r="A745" s="116" t="s">
        <v>16539</v>
      </c>
      <c r="B745" s="116" t="s">
        <v>16540</v>
      </c>
      <c r="C745" s="116" t="s">
        <v>11017</v>
      </c>
      <c r="D745" s="116" t="s">
        <v>44</v>
      </c>
      <c r="E745" s="116" t="s">
        <v>16541</v>
      </c>
      <c r="F745" s="116" t="s">
        <v>33</v>
      </c>
      <c r="G745" s="116" t="s">
        <v>21</v>
      </c>
      <c r="H745" s="116" t="s">
        <v>15416</v>
      </c>
      <c r="I745" s="116" t="s">
        <v>16544</v>
      </c>
      <c r="J745" s="116" t="s">
        <v>14101</v>
      </c>
      <c r="K745" s="116" t="s">
        <v>10999</v>
      </c>
      <c r="L745" s="116" t="s">
        <v>15278</v>
      </c>
      <c r="M745" s="116" t="s">
        <v>15279</v>
      </c>
      <c r="N745" s="117">
        <v>91</v>
      </c>
      <c r="O745" s="117">
        <v>810276</v>
      </c>
      <c r="P745" s="117"/>
      <c r="Q745" s="117"/>
      <c r="R745" s="117">
        <v>91</v>
      </c>
      <c r="S745" s="117">
        <v>810276</v>
      </c>
      <c r="T745" s="117">
        <v>91</v>
      </c>
      <c r="U745" s="117">
        <v>780296</v>
      </c>
      <c r="V745" s="117"/>
      <c r="W745" s="117">
        <v>241000</v>
      </c>
      <c r="X745" s="117">
        <v>91</v>
      </c>
      <c r="Y745" s="117">
        <v>1021296</v>
      </c>
      <c r="Z745" s="117"/>
      <c r="AA745" s="117">
        <v>237336</v>
      </c>
      <c r="AB745" s="117"/>
      <c r="AC745" s="117"/>
      <c r="AD745" s="117"/>
      <c r="AE745" s="117">
        <v>237336</v>
      </c>
      <c r="AF745" s="116" t="s">
        <v>11002</v>
      </c>
    </row>
    <row r="746" spans="1:32" hidden="1">
      <c r="A746" s="116" t="s">
        <v>16539</v>
      </c>
      <c r="B746" s="116" t="s">
        <v>16540</v>
      </c>
      <c r="C746" s="116" t="s">
        <v>11017</v>
      </c>
      <c r="D746" s="116" t="s">
        <v>44</v>
      </c>
      <c r="E746" s="116" t="s">
        <v>16541</v>
      </c>
      <c r="F746" s="116" t="s">
        <v>41</v>
      </c>
      <c r="G746" s="116" t="s">
        <v>21</v>
      </c>
      <c r="H746" s="116" t="s">
        <v>15416</v>
      </c>
      <c r="I746" s="116" t="s">
        <v>12990</v>
      </c>
      <c r="J746" s="116" t="s">
        <v>16545</v>
      </c>
      <c r="K746" s="116" t="s">
        <v>10999</v>
      </c>
      <c r="L746" s="116" t="s">
        <v>15278</v>
      </c>
      <c r="M746" s="116" t="s">
        <v>15279</v>
      </c>
      <c r="N746" s="117"/>
      <c r="O746" s="117">
        <v>761</v>
      </c>
      <c r="P746" s="117"/>
      <c r="Q746" s="117"/>
      <c r="R746" s="117"/>
      <c r="S746" s="117">
        <v>761</v>
      </c>
      <c r="T746" s="117"/>
      <c r="U746" s="117">
        <v>764</v>
      </c>
      <c r="V746" s="117"/>
      <c r="W746" s="117"/>
      <c r="X746" s="117"/>
      <c r="Y746" s="117">
        <v>764</v>
      </c>
      <c r="Z746" s="117"/>
      <c r="AA746" s="117">
        <v>68825</v>
      </c>
      <c r="AB746" s="117"/>
      <c r="AC746" s="117"/>
      <c r="AD746" s="117"/>
      <c r="AE746" s="117">
        <v>68825</v>
      </c>
      <c r="AF746" s="116" t="s">
        <v>11002</v>
      </c>
    </row>
    <row r="747" spans="1:32" hidden="1">
      <c r="A747" s="116" t="s">
        <v>16539</v>
      </c>
      <c r="B747" s="116" t="s">
        <v>16540</v>
      </c>
      <c r="C747" s="116" t="s">
        <v>11017</v>
      </c>
      <c r="D747" s="116" t="s">
        <v>44</v>
      </c>
      <c r="E747" s="116" t="s">
        <v>16541</v>
      </c>
      <c r="F747" s="116" t="s">
        <v>49</v>
      </c>
      <c r="G747" s="116" t="s">
        <v>44</v>
      </c>
      <c r="H747" s="116" t="s">
        <v>16546</v>
      </c>
      <c r="I747" s="116" t="s">
        <v>14815</v>
      </c>
      <c r="J747" s="116" t="s">
        <v>16547</v>
      </c>
      <c r="K747" s="116" t="s">
        <v>10999</v>
      </c>
      <c r="L747" s="116" t="s">
        <v>15278</v>
      </c>
      <c r="M747" s="116" t="s">
        <v>15279</v>
      </c>
      <c r="N747" s="117"/>
      <c r="O747" s="117">
        <v>1823</v>
      </c>
      <c r="P747" s="117"/>
      <c r="Q747" s="117"/>
      <c r="R747" s="117"/>
      <c r="S747" s="117">
        <v>1823</v>
      </c>
      <c r="T747" s="117"/>
      <c r="U747" s="117">
        <v>3</v>
      </c>
      <c r="V747" s="117"/>
      <c r="W747" s="117"/>
      <c r="X747" s="117"/>
      <c r="Y747" s="117">
        <v>3</v>
      </c>
      <c r="Z747" s="117"/>
      <c r="AA747" s="117">
        <v>5709</v>
      </c>
      <c r="AB747" s="117"/>
      <c r="AC747" s="117"/>
      <c r="AD747" s="117"/>
      <c r="AE747" s="117">
        <v>5709</v>
      </c>
      <c r="AF747" s="116" t="s">
        <v>11002</v>
      </c>
    </row>
    <row r="748" spans="1:32" hidden="1">
      <c r="A748" s="116" t="s">
        <v>16539</v>
      </c>
      <c r="B748" s="116" t="s">
        <v>16540</v>
      </c>
      <c r="C748" s="116" t="s">
        <v>11017</v>
      </c>
      <c r="D748" s="116" t="s">
        <v>44</v>
      </c>
      <c r="E748" s="116" t="s">
        <v>16541</v>
      </c>
      <c r="F748" s="116" t="s">
        <v>101</v>
      </c>
      <c r="G748" s="116" t="s">
        <v>44</v>
      </c>
      <c r="H748" s="116" t="s">
        <v>16546</v>
      </c>
      <c r="I748" s="116" t="s">
        <v>16548</v>
      </c>
      <c r="J748" s="116" t="s">
        <v>16549</v>
      </c>
      <c r="K748" s="116" t="s">
        <v>10999</v>
      </c>
      <c r="L748" s="116" t="s">
        <v>15278</v>
      </c>
      <c r="M748" s="116" t="s">
        <v>15279</v>
      </c>
      <c r="N748" s="117"/>
      <c r="O748" s="117">
        <v>72653</v>
      </c>
      <c r="P748" s="117"/>
      <c r="Q748" s="117"/>
      <c r="R748" s="117"/>
      <c r="S748" s="117">
        <v>72653</v>
      </c>
      <c r="T748" s="117"/>
      <c r="U748" s="117">
        <v>210897</v>
      </c>
      <c r="V748" s="117"/>
      <c r="W748" s="117">
        <v>17400</v>
      </c>
      <c r="X748" s="117"/>
      <c r="Y748" s="117">
        <v>228297</v>
      </c>
      <c r="Z748" s="117"/>
      <c r="AA748" s="117">
        <v>341085</v>
      </c>
      <c r="AB748" s="117"/>
      <c r="AC748" s="117"/>
      <c r="AD748" s="117"/>
      <c r="AE748" s="117">
        <v>341085</v>
      </c>
      <c r="AF748" s="116" t="s">
        <v>11002</v>
      </c>
    </row>
    <row r="749" spans="1:32" hidden="1">
      <c r="A749" s="116" t="s">
        <v>16539</v>
      </c>
      <c r="B749" s="116" t="s">
        <v>16540</v>
      </c>
      <c r="C749" s="116" t="s">
        <v>11017</v>
      </c>
      <c r="D749" s="116" t="s">
        <v>44</v>
      </c>
      <c r="E749" s="116" t="s">
        <v>16541</v>
      </c>
      <c r="F749" s="116" t="s">
        <v>116</v>
      </c>
      <c r="G749" s="116" t="s">
        <v>44</v>
      </c>
      <c r="H749" s="116" t="s">
        <v>16546</v>
      </c>
      <c r="I749" s="116" t="s">
        <v>16550</v>
      </c>
      <c r="J749" s="116" t="s">
        <v>16551</v>
      </c>
      <c r="K749" s="116" t="s">
        <v>10999</v>
      </c>
      <c r="L749" s="116" t="s">
        <v>15278</v>
      </c>
      <c r="M749" s="116" t="s">
        <v>15279</v>
      </c>
      <c r="N749" s="117"/>
      <c r="O749" s="117">
        <v>15895</v>
      </c>
      <c r="P749" s="117"/>
      <c r="Q749" s="117"/>
      <c r="R749" s="117"/>
      <c r="S749" s="117">
        <v>15895</v>
      </c>
      <c r="T749" s="117"/>
      <c r="U749" s="117">
        <v>13401</v>
      </c>
      <c r="V749" s="117"/>
      <c r="W749" s="117"/>
      <c r="X749" s="117"/>
      <c r="Y749" s="117">
        <v>13401</v>
      </c>
      <c r="Z749" s="117"/>
      <c r="AA749" s="117">
        <v>50299</v>
      </c>
      <c r="AB749" s="117"/>
      <c r="AC749" s="117"/>
      <c r="AD749" s="117"/>
      <c r="AE749" s="117">
        <v>50299</v>
      </c>
      <c r="AF749" s="116" t="s">
        <v>11002</v>
      </c>
    </row>
    <row r="750" spans="1:32" hidden="1">
      <c r="A750" s="116" t="s">
        <v>16539</v>
      </c>
      <c r="B750" s="116" t="s">
        <v>16540</v>
      </c>
      <c r="C750" s="116" t="s">
        <v>11017</v>
      </c>
      <c r="D750" s="116" t="s">
        <v>104</v>
      </c>
      <c r="E750" s="116" t="s">
        <v>16552</v>
      </c>
      <c r="F750" s="116" t="s">
        <v>155</v>
      </c>
      <c r="G750" s="116" t="s">
        <v>21</v>
      </c>
      <c r="H750" s="116" t="s">
        <v>16553</v>
      </c>
      <c r="I750" s="116" t="s">
        <v>15983</v>
      </c>
      <c r="J750" s="116" t="s">
        <v>15984</v>
      </c>
      <c r="K750" s="116" t="s">
        <v>10999</v>
      </c>
      <c r="L750" s="116" t="s">
        <v>15278</v>
      </c>
      <c r="M750" s="116" t="s">
        <v>15279</v>
      </c>
      <c r="N750" s="117">
        <v>18</v>
      </c>
      <c r="O750" s="117">
        <v>112534</v>
      </c>
      <c r="P750" s="117"/>
      <c r="Q750" s="117"/>
      <c r="R750" s="117">
        <v>18</v>
      </c>
      <c r="S750" s="117">
        <v>112534</v>
      </c>
      <c r="T750" s="117"/>
      <c r="U750" s="117"/>
      <c r="V750" s="117"/>
      <c r="W750" s="117"/>
      <c r="X750" s="117"/>
      <c r="Y750" s="117"/>
      <c r="Z750" s="117"/>
      <c r="AA750" s="117"/>
      <c r="AB750" s="117"/>
      <c r="AC750" s="117"/>
      <c r="AD750" s="117"/>
      <c r="AE750" s="117"/>
      <c r="AF750" s="116" t="s">
        <v>11002</v>
      </c>
    </row>
    <row r="751" spans="1:32" hidden="1">
      <c r="A751" s="116" t="s">
        <v>16539</v>
      </c>
      <c r="B751" s="116" t="s">
        <v>16540</v>
      </c>
      <c r="C751" s="116" t="s">
        <v>11017</v>
      </c>
      <c r="D751" s="116" t="s">
        <v>104</v>
      </c>
      <c r="E751" s="116" t="s">
        <v>16552</v>
      </c>
      <c r="F751" s="116" t="s">
        <v>163</v>
      </c>
      <c r="G751" s="116" t="s">
        <v>21</v>
      </c>
      <c r="H751" s="116" t="s">
        <v>16553</v>
      </c>
      <c r="I751" s="116" t="s">
        <v>15183</v>
      </c>
      <c r="J751" s="116" t="s">
        <v>16002</v>
      </c>
      <c r="K751" s="116" t="s">
        <v>10999</v>
      </c>
      <c r="L751" s="116" t="s">
        <v>15278</v>
      </c>
      <c r="M751" s="116" t="s">
        <v>15279</v>
      </c>
      <c r="N751" s="117">
        <v>77</v>
      </c>
      <c r="O751" s="117">
        <v>170845</v>
      </c>
      <c r="P751" s="117"/>
      <c r="Q751" s="117"/>
      <c r="R751" s="117">
        <v>77</v>
      </c>
      <c r="S751" s="117">
        <v>170845</v>
      </c>
      <c r="T751" s="117">
        <v>90</v>
      </c>
      <c r="U751" s="117">
        <v>169874</v>
      </c>
      <c r="V751" s="117"/>
      <c r="W751" s="117">
        <v>52600</v>
      </c>
      <c r="X751" s="117">
        <v>90</v>
      </c>
      <c r="Y751" s="117">
        <v>222474</v>
      </c>
      <c r="Z751" s="117">
        <v>103</v>
      </c>
      <c r="AA751" s="117">
        <v>230802</v>
      </c>
      <c r="AB751" s="117"/>
      <c r="AC751" s="117"/>
      <c r="AD751" s="117">
        <v>103</v>
      </c>
      <c r="AE751" s="117">
        <v>230802</v>
      </c>
      <c r="AF751" s="116" t="s">
        <v>11002</v>
      </c>
    </row>
    <row r="752" spans="1:32" hidden="1">
      <c r="A752" s="116" t="s">
        <v>16539</v>
      </c>
      <c r="B752" s="116" t="s">
        <v>16540</v>
      </c>
      <c r="C752" s="116" t="s">
        <v>11017</v>
      </c>
      <c r="D752" s="116" t="s">
        <v>104</v>
      </c>
      <c r="E752" s="116" t="s">
        <v>16552</v>
      </c>
      <c r="F752" s="116" t="s">
        <v>163</v>
      </c>
      <c r="G752" s="116" t="s">
        <v>21</v>
      </c>
      <c r="H752" s="116" t="s">
        <v>16553</v>
      </c>
      <c r="I752" s="116" t="s">
        <v>15183</v>
      </c>
      <c r="J752" s="116" t="s">
        <v>16002</v>
      </c>
      <c r="K752" s="116" t="s">
        <v>15293</v>
      </c>
      <c r="L752" s="116" t="s">
        <v>15294</v>
      </c>
      <c r="M752" s="116" t="s">
        <v>15279</v>
      </c>
      <c r="N752" s="117"/>
      <c r="O752" s="117">
        <v>-26163</v>
      </c>
      <c r="P752" s="117"/>
      <c r="Q752" s="117"/>
      <c r="R752" s="117"/>
      <c r="S752" s="117">
        <v>-26163</v>
      </c>
      <c r="T752" s="117"/>
      <c r="U752" s="117">
        <v>-26163</v>
      </c>
      <c r="V752" s="117"/>
      <c r="W752" s="117"/>
      <c r="X752" s="117"/>
      <c r="Y752" s="117">
        <v>-26163</v>
      </c>
      <c r="Z752" s="117"/>
      <c r="AA752" s="117">
        <v>-26163</v>
      </c>
      <c r="AB752" s="117"/>
      <c r="AC752" s="117"/>
      <c r="AD752" s="117"/>
      <c r="AE752" s="117">
        <v>-26163</v>
      </c>
      <c r="AF752" s="116" t="s">
        <v>11002</v>
      </c>
    </row>
    <row r="753" spans="1:32" hidden="1">
      <c r="A753" s="116" t="s">
        <v>16539</v>
      </c>
      <c r="B753" s="116" t="s">
        <v>16540</v>
      </c>
      <c r="C753" s="116" t="s">
        <v>11017</v>
      </c>
      <c r="D753" s="116" t="s">
        <v>104</v>
      </c>
      <c r="E753" s="116" t="s">
        <v>16552</v>
      </c>
      <c r="F753" s="116" t="s">
        <v>180</v>
      </c>
      <c r="G753" s="116" t="s">
        <v>21</v>
      </c>
      <c r="H753" s="116" t="s">
        <v>16553</v>
      </c>
      <c r="I753" s="116" t="s">
        <v>15183</v>
      </c>
      <c r="J753" s="116" t="s">
        <v>16002</v>
      </c>
      <c r="K753" s="116" t="s">
        <v>15297</v>
      </c>
      <c r="L753" s="116" t="s">
        <v>15298</v>
      </c>
      <c r="M753" s="116" t="s">
        <v>15279</v>
      </c>
      <c r="N753" s="117"/>
      <c r="O753" s="117">
        <v>30087</v>
      </c>
      <c r="P753" s="117"/>
      <c r="Q753" s="117"/>
      <c r="R753" s="117"/>
      <c r="S753" s="117">
        <v>30087</v>
      </c>
      <c r="T753" s="117"/>
      <c r="U753" s="117">
        <v>20930</v>
      </c>
      <c r="V753" s="117"/>
      <c r="W753" s="117"/>
      <c r="X753" s="117"/>
      <c r="Y753" s="117">
        <v>20930</v>
      </c>
      <c r="Z753" s="117"/>
      <c r="AA753" s="117">
        <v>14391</v>
      </c>
      <c r="AB753" s="117"/>
      <c r="AC753" s="117"/>
      <c r="AD753" s="117"/>
      <c r="AE753" s="117">
        <v>14391</v>
      </c>
      <c r="AF753" s="116" t="s">
        <v>11002</v>
      </c>
    </row>
    <row r="754" spans="1:32" hidden="1">
      <c r="A754" s="116" t="s">
        <v>16539</v>
      </c>
      <c r="B754" s="116" t="s">
        <v>16540</v>
      </c>
      <c r="C754" s="116" t="s">
        <v>11017</v>
      </c>
      <c r="D754" s="116" t="s">
        <v>104</v>
      </c>
      <c r="E754" s="116" t="s">
        <v>16552</v>
      </c>
      <c r="F754" s="116" t="s">
        <v>180</v>
      </c>
      <c r="G754" s="116" t="s">
        <v>21</v>
      </c>
      <c r="H754" s="116" t="s">
        <v>16553</v>
      </c>
      <c r="I754" s="116" t="s">
        <v>15183</v>
      </c>
      <c r="J754" s="116" t="s">
        <v>16002</v>
      </c>
      <c r="K754" s="116" t="s">
        <v>15297</v>
      </c>
      <c r="L754" s="116" t="s">
        <v>15303</v>
      </c>
      <c r="M754" s="116" t="s">
        <v>15300</v>
      </c>
      <c r="N754" s="117"/>
      <c r="O754" s="117">
        <v>18314</v>
      </c>
      <c r="P754" s="117"/>
      <c r="Q754" s="117"/>
      <c r="R754" s="117"/>
      <c r="S754" s="117">
        <v>18314</v>
      </c>
      <c r="T754" s="117"/>
      <c r="U754" s="117"/>
      <c r="V754" s="117"/>
      <c r="W754" s="117"/>
      <c r="X754" s="117"/>
      <c r="Y754" s="117"/>
      <c r="Z754" s="117"/>
      <c r="AA754" s="117"/>
      <c r="AB754" s="117"/>
      <c r="AC754" s="117"/>
      <c r="AD754" s="117"/>
      <c r="AE754" s="117"/>
      <c r="AF754" s="116" t="s">
        <v>11002</v>
      </c>
    </row>
    <row r="755" spans="1:32" hidden="1">
      <c r="A755" s="116" t="s">
        <v>16539</v>
      </c>
      <c r="B755" s="116" t="s">
        <v>16540</v>
      </c>
      <c r="C755" s="116" t="s">
        <v>11017</v>
      </c>
      <c r="D755" s="116" t="s">
        <v>104</v>
      </c>
      <c r="E755" s="116" t="s">
        <v>16552</v>
      </c>
      <c r="F755" s="116" t="s">
        <v>180</v>
      </c>
      <c r="G755" s="116" t="s">
        <v>21</v>
      </c>
      <c r="H755" s="116" t="s">
        <v>16553</v>
      </c>
      <c r="I755" s="116" t="s">
        <v>15183</v>
      </c>
      <c r="J755" s="116" t="s">
        <v>16002</v>
      </c>
      <c r="K755" s="116" t="s">
        <v>15297</v>
      </c>
      <c r="L755" s="116" t="s">
        <v>15859</v>
      </c>
      <c r="M755" s="116" t="s">
        <v>15300</v>
      </c>
      <c r="N755" s="117"/>
      <c r="O755" s="117">
        <v>6541</v>
      </c>
      <c r="P755" s="117"/>
      <c r="Q755" s="117"/>
      <c r="R755" s="117"/>
      <c r="S755" s="117">
        <v>6541</v>
      </c>
      <c r="T755" s="117"/>
      <c r="U755" s="117"/>
      <c r="V755" s="117"/>
      <c r="W755" s="117"/>
      <c r="X755" s="117"/>
      <c r="Y755" s="117"/>
      <c r="Z755" s="117"/>
      <c r="AA755" s="117"/>
      <c r="AB755" s="117"/>
      <c r="AC755" s="117"/>
      <c r="AD755" s="117"/>
      <c r="AE755" s="117"/>
      <c r="AF755" s="116" t="s">
        <v>11002</v>
      </c>
    </row>
    <row r="756" spans="1:32" hidden="1">
      <c r="A756" s="116" t="s">
        <v>16539</v>
      </c>
      <c r="B756" s="116" t="s">
        <v>16540</v>
      </c>
      <c r="C756" s="116" t="s">
        <v>11017</v>
      </c>
      <c r="D756" s="116" t="s">
        <v>104</v>
      </c>
      <c r="E756" s="116" t="s">
        <v>16552</v>
      </c>
      <c r="F756" s="116" t="s">
        <v>180</v>
      </c>
      <c r="G756" s="116" t="s">
        <v>21</v>
      </c>
      <c r="H756" s="116" t="s">
        <v>16553</v>
      </c>
      <c r="I756" s="116" t="s">
        <v>15183</v>
      </c>
      <c r="J756" s="116" t="s">
        <v>16002</v>
      </c>
      <c r="K756" s="116" t="s">
        <v>15297</v>
      </c>
      <c r="L756" s="116" t="s">
        <v>15866</v>
      </c>
      <c r="M756" s="116" t="s">
        <v>15300</v>
      </c>
      <c r="N756" s="117"/>
      <c r="O756" s="117">
        <v>5232</v>
      </c>
      <c r="P756" s="117"/>
      <c r="Q756" s="117"/>
      <c r="R756" s="117"/>
      <c r="S756" s="117">
        <v>5232</v>
      </c>
      <c r="T756" s="117"/>
      <c r="U756" s="117"/>
      <c r="V756" s="117"/>
      <c r="W756" s="117"/>
      <c r="X756" s="117"/>
      <c r="Y756" s="117"/>
      <c r="Z756" s="117"/>
      <c r="AA756" s="117"/>
      <c r="AB756" s="117"/>
      <c r="AC756" s="117"/>
      <c r="AD756" s="117"/>
      <c r="AE756" s="117"/>
      <c r="AF756" s="116" t="s">
        <v>11002</v>
      </c>
    </row>
    <row r="757" spans="1:32" hidden="1">
      <c r="A757" s="116" t="s">
        <v>16539</v>
      </c>
      <c r="B757" s="116" t="s">
        <v>16540</v>
      </c>
      <c r="C757" s="116" t="s">
        <v>11017</v>
      </c>
      <c r="D757" s="116" t="s">
        <v>104</v>
      </c>
      <c r="E757" s="116" t="s">
        <v>16552</v>
      </c>
      <c r="F757" s="116" t="s">
        <v>180</v>
      </c>
      <c r="G757" s="116" t="s">
        <v>21</v>
      </c>
      <c r="H757" s="116" t="s">
        <v>16553</v>
      </c>
      <c r="I757" s="116" t="s">
        <v>15183</v>
      </c>
      <c r="J757" s="116" t="s">
        <v>16002</v>
      </c>
      <c r="K757" s="116" t="s">
        <v>15297</v>
      </c>
      <c r="L757" s="116" t="s">
        <v>15304</v>
      </c>
      <c r="M757" s="116" t="s">
        <v>15300</v>
      </c>
      <c r="N757" s="117"/>
      <c r="O757" s="117"/>
      <c r="P757" s="117"/>
      <c r="Q757" s="117"/>
      <c r="R757" s="117"/>
      <c r="S757" s="117"/>
      <c r="T757" s="117"/>
      <c r="U757" s="117">
        <v>14390</v>
      </c>
      <c r="V757" s="117"/>
      <c r="W757" s="117"/>
      <c r="X757" s="117"/>
      <c r="Y757" s="117">
        <v>14390</v>
      </c>
      <c r="Z757" s="117"/>
      <c r="AA757" s="117"/>
      <c r="AB757" s="117"/>
      <c r="AC757" s="117"/>
      <c r="AD757" s="117"/>
      <c r="AE757" s="117"/>
      <c r="AF757" s="116" t="s">
        <v>11002</v>
      </c>
    </row>
    <row r="758" spans="1:32" hidden="1">
      <c r="A758" s="116" t="s">
        <v>16539</v>
      </c>
      <c r="B758" s="116" t="s">
        <v>16540</v>
      </c>
      <c r="C758" s="116" t="s">
        <v>11017</v>
      </c>
      <c r="D758" s="116" t="s">
        <v>104</v>
      </c>
      <c r="E758" s="116" t="s">
        <v>16552</v>
      </c>
      <c r="F758" s="116" t="s">
        <v>180</v>
      </c>
      <c r="G758" s="116" t="s">
        <v>21</v>
      </c>
      <c r="H758" s="116" t="s">
        <v>16553</v>
      </c>
      <c r="I758" s="116" t="s">
        <v>15183</v>
      </c>
      <c r="J758" s="116" t="s">
        <v>16002</v>
      </c>
      <c r="K758" s="116" t="s">
        <v>15297</v>
      </c>
      <c r="L758" s="116" t="s">
        <v>15860</v>
      </c>
      <c r="M758" s="116" t="s">
        <v>15300</v>
      </c>
      <c r="N758" s="117"/>
      <c r="O758" s="117"/>
      <c r="P758" s="117"/>
      <c r="Q758" s="117"/>
      <c r="R758" s="117"/>
      <c r="S758" s="117"/>
      <c r="T758" s="117"/>
      <c r="U758" s="117">
        <v>6540</v>
      </c>
      <c r="V758" s="117"/>
      <c r="W758" s="117"/>
      <c r="X758" s="117"/>
      <c r="Y758" s="117">
        <v>6540</v>
      </c>
      <c r="Z758" s="117"/>
      <c r="AA758" s="117"/>
      <c r="AB758" s="117"/>
      <c r="AC758" s="117"/>
      <c r="AD758" s="117"/>
      <c r="AE758" s="117"/>
      <c r="AF758" s="116" t="s">
        <v>11002</v>
      </c>
    </row>
    <row r="759" spans="1:32" hidden="1">
      <c r="A759" s="116" t="s">
        <v>16539</v>
      </c>
      <c r="B759" s="116" t="s">
        <v>16540</v>
      </c>
      <c r="C759" s="116" t="s">
        <v>11017</v>
      </c>
      <c r="D759" s="116" t="s">
        <v>104</v>
      </c>
      <c r="E759" s="116" t="s">
        <v>16552</v>
      </c>
      <c r="F759" s="116" t="s">
        <v>180</v>
      </c>
      <c r="G759" s="116" t="s">
        <v>21</v>
      </c>
      <c r="H759" s="116" t="s">
        <v>16553</v>
      </c>
      <c r="I759" s="116" t="s">
        <v>15183</v>
      </c>
      <c r="J759" s="116" t="s">
        <v>16002</v>
      </c>
      <c r="K759" s="116" t="s">
        <v>15297</v>
      </c>
      <c r="L759" s="116" t="s">
        <v>15299</v>
      </c>
      <c r="M759" s="116" t="s">
        <v>15300</v>
      </c>
      <c r="N759" s="117"/>
      <c r="O759" s="117"/>
      <c r="P759" s="117"/>
      <c r="Q759" s="117"/>
      <c r="R759" s="117"/>
      <c r="S759" s="117"/>
      <c r="T759" s="117"/>
      <c r="U759" s="117"/>
      <c r="V759" s="117"/>
      <c r="W759" s="117"/>
      <c r="X759" s="117"/>
      <c r="Y759" s="117"/>
      <c r="Z759" s="117"/>
      <c r="AA759" s="117">
        <v>14391</v>
      </c>
      <c r="AB759" s="117"/>
      <c r="AC759" s="117"/>
      <c r="AD759" s="117"/>
      <c r="AE759" s="117">
        <v>14391</v>
      </c>
      <c r="AF759" s="116" t="s">
        <v>11002</v>
      </c>
    </row>
    <row r="760" spans="1:32" hidden="1">
      <c r="A760" s="116" t="s">
        <v>16539</v>
      </c>
      <c r="B760" s="116" t="s">
        <v>16540</v>
      </c>
      <c r="C760" s="116" t="s">
        <v>11017</v>
      </c>
      <c r="D760" s="116" t="s">
        <v>104</v>
      </c>
      <c r="E760" s="116" t="s">
        <v>16552</v>
      </c>
      <c r="F760" s="116" t="s">
        <v>193</v>
      </c>
      <c r="G760" s="116" t="s">
        <v>21</v>
      </c>
      <c r="H760" s="116" t="s">
        <v>16553</v>
      </c>
      <c r="I760" s="116" t="s">
        <v>16554</v>
      </c>
      <c r="J760" s="116" t="s">
        <v>16555</v>
      </c>
      <c r="K760" s="116" t="s">
        <v>10999</v>
      </c>
      <c r="L760" s="116" t="s">
        <v>15278</v>
      </c>
      <c r="M760" s="116" t="s">
        <v>15279</v>
      </c>
      <c r="N760" s="117"/>
      <c r="O760" s="117">
        <v>411151</v>
      </c>
      <c r="P760" s="117"/>
      <c r="Q760" s="117"/>
      <c r="R760" s="117"/>
      <c r="S760" s="117">
        <v>411151</v>
      </c>
      <c r="T760" s="117"/>
      <c r="U760" s="117">
        <v>620220</v>
      </c>
      <c r="V760" s="117"/>
      <c r="W760" s="117"/>
      <c r="X760" s="117"/>
      <c r="Y760" s="117">
        <v>620220</v>
      </c>
      <c r="Z760" s="117"/>
      <c r="AA760" s="117">
        <v>1274446</v>
      </c>
      <c r="AB760" s="117"/>
      <c r="AC760" s="117"/>
      <c r="AD760" s="117"/>
      <c r="AE760" s="117">
        <v>1274446</v>
      </c>
      <c r="AF760" s="116" t="s">
        <v>11002</v>
      </c>
    </row>
    <row r="761" spans="1:32" hidden="1">
      <c r="A761" s="116" t="s">
        <v>16539</v>
      </c>
      <c r="B761" s="116" t="s">
        <v>16540</v>
      </c>
      <c r="C761" s="116" t="s">
        <v>11017</v>
      </c>
      <c r="D761" s="116" t="s">
        <v>104</v>
      </c>
      <c r="E761" s="116" t="s">
        <v>16552</v>
      </c>
      <c r="F761" s="116" t="s">
        <v>199</v>
      </c>
      <c r="G761" s="116" t="s">
        <v>21</v>
      </c>
      <c r="H761" s="116" t="s">
        <v>16553</v>
      </c>
      <c r="I761" s="116" t="s">
        <v>16556</v>
      </c>
      <c r="J761" s="116" t="s">
        <v>16557</v>
      </c>
      <c r="K761" s="116" t="s">
        <v>10999</v>
      </c>
      <c r="L761" s="116" t="s">
        <v>15278</v>
      </c>
      <c r="M761" s="116" t="s">
        <v>15279</v>
      </c>
      <c r="N761" s="117">
        <v>59</v>
      </c>
      <c r="O761" s="117">
        <v>65211</v>
      </c>
      <c r="P761" s="117"/>
      <c r="Q761" s="117"/>
      <c r="R761" s="117">
        <v>59</v>
      </c>
      <c r="S761" s="117">
        <v>65211</v>
      </c>
      <c r="T761" s="117">
        <v>56</v>
      </c>
      <c r="U761" s="117">
        <v>32576</v>
      </c>
      <c r="V761" s="117"/>
      <c r="W761" s="117"/>
      <c r="X761" s="117">
        <v>56</v>
      </c>
      <c r="Y761" s="117">
        <v>32576</v>
      </c>
      <c r="Z761" s="117">
        <v>193</v>
      </c>
      <c r="AA761" s="117">
        <v>63020</v>
      </c>
      <c r="AB761" s="117"/>
      <c r="AC761" s="117"/>
      <c r="AD761" s="117">
        <v>193</v>
      </c>
      <c r="AE761" s="117">
        <v>63020</v>
      </c>
      <c r="AF761" s="116" t="s">
        <v>11002</v>
      </c>
    </row>
    <row r="762" spans="1:32" hidden="1">
      <c r="A762" s="116" t="s">
        <v>16539</v>
      </c>
      <c r="B762" s="116" t="s">
        <v>16540</v>
      </c>
      <c r="C762" s="116" t="s">
        <v>11017</v>
      </c>
      <c r="D762" s="116" t="s">
        <v>104</v>
      </c>
      <c r="E762" s="116" t="s">
        <v>16552</v>
      </c>
      <c r="F762" s="116" t="s">
        <v>208</v>
      </c>
      <c r="G762" s="116" t="s">
        <v>21</v>
      </c>
      <c r="H762" s="116" t="s">
        <v>16553</v>
      </c>
      <c r="I762" s="116" t="s">
        <v>16558</v>
      </c>
      <c r="J762" s="116" t="s">
        <v>16559</v>
      </c>
      <c r="K762" s="116" t="s">
        <v>10999</v>
      </c>
      <c r="L762" s="116" t="s">
        <v>15278</v>
      </c>
      <c r="M762" s="116" t="s">
        <v>15279</v>
      </c>
      <c r="N762" s="117"/>
      <c r="O762" s="117">
        <v>9521</v>
      </c>
      <c r="P762" s="117"/>
      <c r="Q762" s="117"/>
      <c r="R762" s="117"/>
      <c r="S762" s="117">
        <v>9521</v>
      </c>
      <c r="T762" s="117"/>
      <c r="U762" s="117">
        <v>107</v>
      </c>
      <c r="V762" s="117"/>
      <c r="W762" s="117"/>
      <c r="X762" s="117"/>
      <c r="Y762" s="117">
        <v>107</v>
      </c>
      <c r="Z762" s="117"/>
      <c r="AA762" s="117">
        <v>808</v>
      </c>
      <c r="AB762" s="117"/>
      <c r="AC762" s="117"/>
      <c r="AD762" s="117"/>
      <c r="AE762" s="117">
        <v>808</v>
      </c>
      <c r="AF762" s="116" t="s">
        <v>11002</v>
      </c>
    </row>
    <row r="763" spans="1:32" hidden="1">
      <c r="A763" s="116" t="s">
        <v>16539</v>
      </c>
      <c r="B763" s="116" t="s">
        <v>16540</v>
      </c>
      <c r="C763" s="116" t="s">
        <v>11017</v>
      </c>
      <c r="D763" s="116" t="s">
        <v>104</v>
      </c>
      <c r="E763" s="116" t="s">
        <v>16552</v>
      </c>
      <c r="F763" s="116" t="s">
        <v>221</v>
      </c>
      <c r="G763" s="116" t="s">
        <v>21</v>
      </c>
      <c r="H763" s="116" t="s">
        <v>16553</v>
      </c>
      <c r="I763" s="116" t="s">
        <v>14312</v>
      </c>
      <c r="J763" s="116" t="s">
        <v>16560</v>
      </c>
      <c r="K763" s="116" t="s">
        <v>10999</v>
      </c>
      <c r="L763" s="116" t="s">
        <v>15278</v>
      </c>
      <c r="M763" s="116" t="s">
        <v>15279</v>
      </c>
      <c r="N763" s="117"/>
      <c r="O763" s="117">
        <v>1868</v>
      </c>
      <c r="P763" s="117"/>
      <c r="Q763" s="117"/>
      <c r="R763" s="117"/>
      <c r="S763" s="117">
        <v>1868</v>
      </c>
      <c r="T763" s="117"/>
      <c r="U763" s="117">
        <v>2173</v>
      </c>
      <c r="V763" s="117"/>
      <c r="W763" s="117"/>
      <c r="X763" s="117"/>
      <c r="Y763" s="117">
        <v>2173</v>
      </c>
      <c r="Z763" s="117"/>
      <c r="AA763" s="117">
        <v>1265</v>
      </c>
      <c r="AB763" s="117"/>
      <c r="AC763" s="117"/>
      <c r="AD763" s="117"/>
      <c r="AE763" s="117">
        <v>1265</v>
      </c>
      <c r="AF763" s="116" t="s">
        <v>11002</v>
      </c>
    </row>
    <row r="764" spans="1:32" hidden="1">
      <c r="A764" s="116" t="s">
        <v>16539</v>
      </c>
      <c r="B764" s="116" t="s">
        <v>16540</v>
      </c>
      <c r="C764" s="116" t="s">
        <v>11017</v>
      </c>
      <c r="D764" s="116" t="s">
        <v>104</v>
      </c>
      <c r="E764" s="116" t="s">
        <v>16552</v>
      </c>
      <c r="F764" s="116" t="s">
        <v>236</v>
      </c>
      <c r="G764" s="116" t="s">
        <v>21</v>
      </c>
      <c r="H764" s="116" t="s">
        <v>16553</v>
      </c>
      <c r="I764" s="116" t="s">
        <v>16561</v>
      </c>
      <c r="J764" s="116" t="s">
        <v>15383</v>
      </c>
      <c r="K764" s="116" t="s">
        <v>10999</v>
      </c>
      <c r="L764" s="116" t="s">
        <v>15278</v>
      </c>
      <c r="M764" s="116" t="s">
        <v>15279</v>
      </c>
      <c r="N764" s="117">
        <v>6</v>
      </c>
      <c r="O764" s="117">
        <v>1584</v>
      </c>
      <c r="P764" s="117"/>
      <c r="Q764" s="117"/>
      <c r="R764" s="117">
        <v>6</v>
      </c>
      <c r="S764" s="117">
        <v>1584</v>
      </c>
      <c r="T764" s="117">
        <v>6</v>
      </c>
      <c r="U764" s="117">
        <v>61490</v>
      </c>
      <c r="V764" s="117"/>
      <c r="W764" s="117"/>
      <c r="X764" s="117">
        <v>6</v>
      </c>
      <c r="Y764" s="117">
        <v>61490</v>
      </c>
      <c r="Z764" s="117"/>
      <c r="AA764" s="117">
        <v>61355</v>
      </c>
      <c r="AB764" s="117"/>
      <c r="AC764" s="117">
        <v>15000</v>
      </c>
      <c r="AD764" s="117"/>
      <c r="AE764" s="117">
        <v>76355</v>
      </c>
      <c r="AF764" s="116" t="s">
        <v>11002</v>
      </c>
    </row>
    <row r="765" spans="1:32" hidden="1">
      <c r="A765" s="116" t="s">
        <v>16539</v>
      </c>
      <c r="B765" s="116" t="s">
        <v>16540</v>
      </c>
      <c r="C765" s="116" t="s">
        <v>11017</v>
      </c>
      <c r="D765" s="116" t="s">
        <v>158</v>
      </c>
      <c r="E765" s="116" t="s">
        <v>15603</v>
      </c>
      <c r="F765" s="116" t="s">
        <v>250</v>
      </c>
      <c r="G765" s="116" t="s">
        <v>158</v>
      </c>
      <c r="H765" s="116" t="s">
        <v>11242</v>
      </c>
      <c r="I765" s="116" t="s">
        <v>16562</v>
      </c>
      <c r="J765" s="116" t="s">
        <v>16563</v>
      </c>
      <c r="K765" s="116" t="s">
        <v>10999</v>
      </c>
      <c r="L765" s="116" t="s">
        <v>15278</v>
      </c>
      <c r="M765" s="116" t="s">
        <v>15279</v>
      </c>
      <c r="N765" s="117"/>
      <c r="O765" s="117">
        <v>84764</v>
      </c>
      <c r="P765" s="117"/>
      <c r="Q765" s="117"/>
      <c r="R765" s="117"/>
      <c r="S765" s="117">
        <v>84764</v>
      </c>
      <c r="T765" s="117"/>
      <c r="U765" s="117">
        <v>68589</v>
      </c>
      <c r="V765" s="117"/>
      <c r="W765" s="117"/>
      <c r="X765" s="117"/>
      <c r="Y765" s="117">
        <v>68589</v>
      </c>
      <c r="Z765" s="117"/>
      <c r="AA765" s="117"/>
      <c r="AB765" s="117"/>
      <c r="AC765" s="117"/>
      <c r="AD765" s="117"/>
      <c r="AE765" s="117"/>
      <c r="AF765" s="116" t="s">
        <v>11002</v>
      </c>
    </row>
    <row r="766" spans="1:32" hidden="1">
      <c r="A766" s="116" t="s">
        <v>16539</v>
      </c>
      <c r="B766" s="116" t="s">
        <v>16540</v>
      </c>
      <c r="C766" s="116" t="s">
        <v>11017</v>
      </c>
      <c r="D766" s="116" t="s">
        <v>158</v>
      </c>
      <c r="E766" s="116" t="s">
        <v>15603</v>
      </c>
      <c r="F766" s="116" t="s">
        <v>264</v>
      </c>
      <c r="G766" s="116" t="s">
        <v>596</v>
      </c>
      <c r="H766" s="116" t="s">
        <v>16564</v>
      </c>
      <c r="I766" s="116" t="s">
        <v>16565</v>
      </c>
      <c r="J766" s="116" t="s">
        <v>16564</v>
      </c>
      <c r="K766" s="116" t="s">
        <v>10999</v>
      </c>
      <c r="L766" s="116" t="s">
        <v>15278</v>
      </c>
      <c r="M766" s="116" t="s">
        <v>15279</v>
      </c>
      <c r="N766" s="117"/>
      <c r="O766" s="117">
        <v>64290</v>
      </c>
      <c r="P766" s="117"/>
      <c r="Q766" s="117"/>
      <c r="R766" s="117"/>
      <c r="S766" s="117">
        <v>64290</v>
      </c>
      <c r="T766" s="117"/>
      <c r="U766" s="117">
        <v>61264</v>
      </c>
      <c r="V766" s="117"/>
      <c r="W766" s="117"/>
      <c r="X766" s="117"/>
      <c r="Y766" s="117">
        <v>61264</v>
      </c>
      <c r="Z766" s="117"/>
      <c r="AA766" s="117">
        <v>65665</v>
      </c>
      <c r="AB766" s="117"/>
      <c r="AC766" s="117"/>
      <c r="AD766" s="117"/>
      <c r="AE766" s="117">
        <v>65665</v>
      </c>
      <c r="AF766" s="116" t="s">
        <v>11002</v>
      </c>
    </row>
    <row r="767" spans="1:32" hidden="1">
      <c r="A767" s="116" t="s">
        <v>16539</v>
      </c>
      <c r="B767" s="116" t="s">
        <v>16540</v>
      </c>
      <c r="C767" s="116" t="s">
        <v>11017</v>
      </c>
      <c r="D767" s="116" t="s">
        <v>158</v>
      </c>
      <c r="E767" s="116" t="s">
        <v>15603</v>
      </c>
      <c r="F767" s="116" t="s">
        <v>275</v>
      </c>
      <c r="G767" s="116" t="s">
        <v>16259</v>
      </c>
      <c r="H767" s="116" t="s">
        <v>16566</v>
      </c>
      <c r="I767" s="116" t="s">
        <v>16567</v>
      </c>
      <c r="J767" s="116" t="s">
        <v>16568</v>
      </c>
      <c r="K767" s="116" t="s">
        <v>10999</v>
      </c>
      <c r="L767" s="116" t="s">
        <v>15278</v>
      </c>
      <c r="M767" s="116" t="s">
        <v>15279</v>
      </c>
      <c r="N767" s="117"/>
      <c r="O767" s="117">
        <v>1559</v>
      </c>
      <c r="P767" s="117"/>
      <c r="Q767" s="117"/>
      <c r="R767" s="117"/>
      <c r="S767" s="117">
        <v>1559</v>
      </c>
      <c r="T767" s="117"/>
      <c r="U767" s="117">
        <v>1108</v>
      </c>
      <c r="V767" s="117"/>
      <c r="W767" s="117"/>
      <c r="X767" s="117"/>
      <c r="Y767" s="117">
        <v>1108</v>
      </c>
      <c r="Z767" s="117"/>
      <c r="AA767" s="117">
        <v>1047</v>
      </c>
      <c r="AB767" s="117"/>
      <c r="AC767" s="117"/>
      <c r="AD767" s="117"/>
      <c r="AE767" s="117">
        <v>1047</v>
      </c>
      <c r="AF767" s="116" t="s">
        <v>11002</v>
      </c>
    </row>
    <row r="768" spans="1:32" hidden="1">
      <c r="A768" s="116" t="s">
        <v>16539</v>
      </c>
      <c r="B768" s="116" t="s">
        <v>16540</v>
      </c>
      <c r="C768" s="116" t="s">
        <v>11017</v>
      </c>
      <c r="D768" s="116" t="s">
        <v>158</v>
      </c>
      <c r="E768" s="116" t="s">
        <v>15603</v>
      </c>
      <c r="F768" s="116" t="s">
        <v>280</v>
      </c>
      <c r="G768" s="116" t="s">
        <v>236</v>
      </c>
      <c r="H768" s="116" t="s">
        <v>16569</v>
      </c>
      <c r="I768" s="116" t="s">
        <v>16570</v>
      </c>
      <c r="J768" s="116" t="s">
        <v>16571</v>
      </c>
      <c r="K768" s="116" t="s">
        <v>10999</v>
      </c>
      <c r="L768" s="116" t="s">
        <v>15278</v>
      </c>
      <c r="M768" s="116" t="s">
        <v>15279</v>
      </c>
      <c r="N768" s="117"/>
      <c r="O768" s="117">
        <v>222514</v>
      </c>
      <c r="P768" s="117"/>
      <c r="Q768" s="117"/>
      <c r="R768" s="117"/>
      <c r="S768" s="117">
        <v>222514</v>
      </c>
      <c r="T768" s="117"/>
      <c r="U768" s="117">
        <v>202679</v>
      </c>
      <c r="V768" s="117"/>
      <c r="W768" s="117"/>
      <c r="X768" s="117"/>
      <c r="Y768" s="117">
        <v>202679</v>
      </c>
      <c r="Z768" s="117"/>
      <c r="AA768" s="117">
        <v>140929</v>
      </c>
      <c r="AB768" s="117"/>
      <c r="AC768" s="117"/>
      <c r="AD768" s="117"/>
      <c r="AE768" s="117">
        <v>140929</v>
      </c>
      <c r="AF768" s="116" t="s">
        <v>11002</v>
      </c>
    </row>
    <row r="769" spans="1:32" hidden="1">
      <c r="A769" s="116" t="s">
        <v>16539</v>
      </c>
      <c r="B769" s="116" t="s">
        <v>16540</v>
      </c>
      <c r="C769" s="116" t="s">
        <v>11017</v>
      </c>
      <c r="D769" s="116" t="s">
        <v>158</v>
      </c>
      <c r="E769" s="116" t="s">
        <v>15603</v>
      </c>
      <c r="F769" s="116" t="s">
        <v>288</v>
      </c>
      <c r="G769" s="116" t="s">
        <v>236</v>
      </c>
      <c r="H769" s="116" t="s">
        <v>16569</v>
      </c>
      <c r="I769" s="116" t="s">
        <v>16572</v>
      </c>
      <c r="J769" s="116" t="s">
        <v>16573</v>
      </c>
      <c r="K769" s="116" t="s">
        <v>10999</v>
      </c>
      <c r="L769" s="116" t="s">
        <v>15278</v>
      </c>
      <c r="M769" s="116" t="s">
        <v>15279</v>
      </c>
      <c r="N769" s="117"/>
      <c r="O769" s="117">
        <v>20385</v>
      </c>
      <c r="P769" s="117"/>
      <c r="Q769" s="117"/>
      <c r="R769" s="117"/>
      <c r="S769" s="117">
        <v>20385</v>
      </c>
      <c r="T769" s="117"/>
      <c r="U769" s="117">
        <v>15784</v>
      </c>
      <c r="V769" s="117"/>
      <c r="W769" s="117"/>
      <c r="X769" s="117"/>
      <c r="Y769" s="117">
        <v>15784</v>
      </c>
      <c r="Z769" s="117"/>
      <c r="AA769" s="117"/>
      <c r="AB769" s="117"/>
      <c r="AC769" s="117"/>
      <c r="AD769" s="117"/>
      <c r="AE769" s="117"/>
      <c r="AF769" s="116" t="s">
        <v>11002</v>
      </c>
    </row>
    <row r="770" spans="1:32" hidden="1">
      <c r="A770" s="116" t="s">
        <v>16539</v>
      </c>
      <c r="B770" s="116" t="s">
        <v>16540</v>
      </c>
      <c r="C770" s="116" t="s">
        <v>11017</v>
      </c>
      <c r="D770" s="116" t="s">
        <v>158</v>
      </c>
      <c r="E770" s="116" t="s">
        <v>15603</v>
      </c>
      <c r="F770" s="116" t="s">
        <v>302</v>
      </c>
      <c r="G770" s="116" t="s">
        <v>250</v>
      </c>
      <c r="H770" s="116" t="s">
        <v>16574</v>
      </c>
      <c r="I770" s="116" t="s">
        <v>16575</v>
      </c>
      <c r="J770" s="116" t="s">
        <v>11432</v>
      </c>
      <c r="K770" s="116" t="s">
        <v>10999</v>
      </c>
      <c r="L770" s="116" t="s">
        <v>15278</v>
      </c>
      <c r="M770" s="116" t="s">
        <v>15279</v>
      </c>
      <c r="N770" s="117"/>
      <c r="O770" s="117">
        <v>71941</v>
      </c>
      <c r="P770" s="117"/>
      <c r="Q770" s="117"/>
      <c r="R770" s="117"/>
      <c r="S770" s="117">
        <v>71941</v>
      </c>
      <c r="T770" s="117"/>
      <c r="U770" s="117">
        <v>79542</v>
      </c>
      <c r="V770" s="117"/>
      <c r="W770" s="117"/>
      <c r="X770" s="117"/>
      <c r="Y770" s="117">
        <v>79542</v>
      </c>
      <c r="Z770" s="117"/>
      <c r="AA770" s="117">
        <v>55622</v>
      </c>
      <c r="AB770" s="117"/>
      <c r="AC770" s="117"/>
      <c r="AD770" s="117"/>
      <c r="AE770" s="117">
        <v>55622</v>
      </c>
      <c r="AF770" s="116" t="s">
        <v>11002</v>
      </c>
    </row>
    <row r="771" spans="1:32" hidden="1">
      <c r="A771" s="116" t="s">
        <v>16539</v>
      </c>
      <c r="B771" s="116" t="s">
        <v>16540</v>
      </c>
      <c r="C771" s="116" t="s">
        <v>11017</v>
      </c>
      <c r="D771" s="116" t="s">
        <v>158</v>
      </c>
      <c r="E771" s="116" t="s">
        <v>15603</v>
      </c>
      <c r="F771" s="116" t="s">
        <v>321</v>
      </c>
      <c r="G771" s="116" t="s">
        <v>264</v>
      </c>
      <c r="H771" s="116" t="s">
        <v>16576</v>
      </c>
      <c r="I771" s="116" t="s">
        <v>16577</v>
      </c>
      <c r="J771" s="116" t="s">
        <v>16578</v>
      </c>
      <c r="K771" s="116" t="s">
        <v>10999</v>
      </c>
      <c r="L771" s="116" t="s">
        <v>15278</v>
      </c>
      <c r="M771" s="116" t="s">
        <v>15279</v>
      </c>
      <c r="N771" s="117"/>
      <c r="O771" s="117"/>
      <c r="P771" s="117"/>
      <c r="Q771" s="117"/>
      <c r="R771" s="117"/>
      <c r="S771" s="117"/>
      <c r="T771" s="117"/>
      <c r="U771" s="117">
        <v>3631</v>
      </c>
      <c r="V771" s="117"/>
      <c r="W771" s="117"/>
      <c r="X771" s="117"/>
      <c r="Y771" s="117">
        <v>3631</v>
      </c>
      <c r="Z771" s="117"/>
      <c r="AA771" s="117">
        <v>79269</v>
      </c>
      <c r="AB771" s="117"/>
      <c r="AC771" s="117"/>
      <c r="AD771" s="117"/>
      <c r="AE771" s="117">
        <v>79269</v>
      </c>
      <c r="AF771" s="116" t="s">
        <v>11002</v>
      </c>
    </row>
    <row r="772" spans="1:32" hidden="1">
      <c r="A772" s="116" t="s">
        <v>16539</v>
      </c>
      <c r="B772" s="116" t="s">
        <v>16540</v>
      </c>
      <c r="C772" s="116" t="s">
        <v>11017</v>
      </c>
      <c r="D772" s="116" t="s">
        <v>158</v>
      </c>
      <c r="E772" s="116" t="s">
        <v>15603</v>
      </c>
      <c r="F772" s="116" t="s">
        <v>330</v>
      </c>
      <c r="G772" s="116" t="s">
        <v>264</v>
      </c>
      <c r="H772" s="116" t="s">
        <v>16576</v>
      </c>
      <c r="I772" s="116" t="s">
        <v>16579</v>
      </c>
      <c r="J772" s="116" t="s">
        <v>16580</v>
      </c>
      <c r="K772" s="116" t="s">
        <v>10999</v>
      </c>
      <c r="L772" s="116" t="s">
        <v>15278</v>
      </c>
      <c r="M772" s="116" t="s">
        <v>15279</v>
      </c>
      <c r="N772" s="117"/>
      <c r="O772" s="117">
        <v>3282</v>
      </c>
      <c r="P772" s="117"/>
      <c r="Q772" s="117"/>
      <c r="R772" s="117"/>
      <c r="S772" s="117">
        <v>3282</v>
      </c>
      <c r="T772" s="117"/>
      <c r="U772" s="117">
        <v>3303</v>
      </c>
      <c r="V772" s="117"/>
      <c r="W772" s="117"/>
      <c r="X772" s="117"/>
      <c r="Y772" s="117">
        <v>3303</v>
      </c>
      <c r="Z772" s="117"/>
      <c r="AA772" s="117">
        <v>3435</v>
      </c>
      <c r="AB772" s="117"/>
      <c r="AC772" s="117"/>
      <c r="AD772" s="117"/>
      <c r="AE772" s="117">
        <v>3435</v>
      </c>
      <c r="AF772" s="116" t="s">
        <v>11002</v>
      </c>
    </row>
    <row r="773" spans="1:32" hidden="1">
      <c r="A773" s="116" t="s">
        <v>16539</v>
      </c>
      <c r="B773" s="116" t="s">
        <v>16540</v>
      </c>
      <c r="C773" s="116" t="s">
        <v>11017</v>
      </c>
      <c r="D773" s="116" t="s">
        <v>158</v>
      </c>
      <c r="E773" s="116" t="s">
        <v>15603</v>
      </c>
      <c r="F773" s="116" t="s">
        <v>342</v>
      </c>
      <c r="G773" s="116" t="s">
        <v>264</v>
      </c>
      <c r="H773" s="116" t="s">
        <v>16576</v>
      </c>
      <c r="I773" s="116" t="s">
        <v>16581</v>
      </c>
      <c r="J773" s="116" t="s">
        <v>15027</v>
      </c>
      <c r="K773" s="116" t="s">
        <v>10999</v>
      </c>
      <c r="L773" s="116" t="s">
        <v>15278</v>
      </c>
      <c r="M773" s="116" t="s">
        <v>15279</v>
      </c>
      <c r="N773" s="117"/>
      <c r="O773" s="117">
        <v>52950</v>
      </c>
      <c r="P773" s="117"/>
      <c r="Q773" s="117"/>
      <c r="R773" s="117"/>
      <c r="S773" s="117">
        <v>52950</v>
      </c>
      <c r="T773" s="117"/>
      <c r="U773" s="117">
        <v>112568</v>
      </c>
      <c r="V773" s="117"/>
      <c r="W773" s="117"/>
      <c r="X773" s="117"/>
      <c r="Y773" s="117">
        <v>112568</v>
      </c>
      <c r="Z773" s="117"/>
      <c r="AA773" s="117">
        <v>136070</v>
      </c>
      <c r="AB773" s="117"/>
      <c r="AC773" s="117"/>
      <c r="AD773" s="117"/>
      <c r="AE773" s="117">
        <v>136070</v>
      </c>
      <c r="AF773" s="116" t="s">
        <v>11002</v>
      </c>
    </row>
    <row r="774" spans="1:32" hidden="1">
      <c r="A774" s="116" t="s">
        <v>16539</v>
      </c>
      <c r="B774" s="116" t="s">
        <v>16540</v>
      </c>
      <c r="C774" s="116" t="s">
        <v>11017</v>
      </c>
      <c r="D774" s="116" t="s">
        <v>158</v>
      </c>
      <c r="E774" s="116" t="s">
        <v>15603</v>
      </c>
      <c r="F774" s="116" t="s">
        <v>349</v>
      </c>
      <c r="G774" s="116" t="s">
        <v>264</v>
      </c>
      <c r="H774" s="116" t="s">
        <v>16576</v>
      </c>
      <c r="I774" s="116" t="s">
        <v>16582</v>
      </c>
      <c r="J774" s="116" t="s">
        <v>16583</v>
      </c>
      <c r="K774" s="116" t="s">
        <v>10999</v>
      </c>
      <c r="L774" s="116" t="s">
        <v>15278</v>
      </c>
      <c r="M774" s="116" t="s">
        <v>15279</v>
      </c>
      <c r="N774" s="117"/>
      <c r="O774" s="117">
        <v>102575</v>
      </c>
      <c r="P774" s="117"/>
      <c r="Q774" s="117"/>
      <c r="R774" s="117"/>
      <c r="S774" s="117">
        <v>102575</v>
      </c>
      <c r="T774" s="117"/>
      <c r="U774" s="117">
        <v>67690</v>
      </c>
      <c r="V774" s="117"/>
      <c r="W774" s="117"/>
      <c r="X774" s="117"/>
      <c r="Y774" s="117">
        <v>67690</v>
      </c>
      <c r="Z774" s="117"/>
      <c r="AA774" s="117">
        <v>395854</v>
      </c>
      <c r="AB774" s="117"/>
      <c r="AC774" s="117"/>
      <c r="AD774" s="117"/>
      <c r="AE774" s="117">
        <v>395854</v>
      </c>
      <c r="AF774" s="116" t="s">
        <v>11002</v>
      </c>
    </row>
    <row r="775" spans="1:32" hidden="1">
      <c r="A775" s="116" t="s">
        <v>16539</v>
      </c>
      <c r="B775" s="116" t="s">
        <v>16540</v>
      </c>
      <c r="C775" s="116" t="s">
        <v>11017</v>
      </c>
      <c r="D775" s="116" t="s">
        <v>158</v>
      </c>
      <c r="E775" s="116" t="s">
        <v>15603</v>
      </c>
      <c r="F775" s="116" t="s">
        <v>377</v>
      </c>
      <c r="G775" s="116" t="s">
        <v>264</v>
      </c>
      <c r="H775" s="116" t="s">
        <v>16576</v>
      </c>
      <c r="I775" s="116" t="s">
        <v>16584</v>
      </c>
      <c r="J775" s="116" t="s">
        <v>15184</v>
      </c>
      <c r="K775" s="116" t="s">
        <v>10999</v>
      </c>
      <c r="L775" s="116" t="s">
        <v>15278</v>
      </c>
      <c r="M775" s="116" t="s">
        <v>15279</v>
      </c>
      <c r="N775" s="117"/>
      <c r="O775" s="117">
        <v>50593</v>
      </c>
      <c r="P775" s="117"/>
      <c r="Q775" s="117"/>
      <c r="R775" s="117"/>
      <c r="S775" s="117">
        <v>50593</v>
      </c>
      <c r="T775" s="117"/>
      <c r="U775" s="117">
        <v>19991</v>
      </c>
      <c r="V775" s="117"/>
      <c r="W775" s="117"/>
      <c r="X775" s="117"/>
      <c r="Y775" s="117">
        <v>19991</v>
      </c>
      <c r="Z775" s="117"/>
      <c r="AA775" s="117">
        <v>262815</v>
      </c>
      <c r="AB775" s="117"/>
      <c r="AC775" s="117"/>
      <c r="AD775" s="117"/>
      <c r="AE775" s="117">
        <v>262815</v>
      </c>
      <c r="AF775" s="116" t="s">
        <v>11002</v>
      </c>
    </row>
    <row r="776" spans="1:32" hidden="1">
      <c r="A776" s="116" t="s">
        <v>16539</v>
      </c>
      <c r="B776" s="116" t="s">
        <v>16540</v>
      </c>
      <c r="C776" s="116" t="s">
        <v>11017</v>
      </c>
      <c r="D776" s="116" t="s">
        <v>158</v>
      </c>
      <c r="E776" s="116" t="s">
        <v>15603</v>
      </c>
      <c r="F776" s="116" t="s">
        <v>391</v>
      </c>
      <c r="G776" s="116" t="s">
        <v>264</v>
      </c>
      <c r="H776" s="116" t="s">
        <v>16576</v>
      </c>
      <c r="I776" s="116" t="s">
        <v>16585</v>
      </c>
      <c r="J776" s="116" t="s">
        <v>16586</v>
      </c>
      <c r="K776" s="116" t="s">
        <v>10999</v>
      </c>
      <c r="L776" s="116" t="s">
        <v>15278</v>
      </c>
      <c r="M776" s="116" t="s">
        <v>15279</v>
      </c>
      <c r="N776" s="117"/>
      <c r="O776" s="117">
        <v>70507</v>
      </c>
      <c r="P776" s="117"/>
      <c r="Q776" s="117"/>
      <c r="R776" s="117"/>
      <c r="S776" s="117">
        <v>70507</v>
      </c>
      <c r="T776" s="117"/>
      <c r="U776" s="117">
        <v>42946</v>
      </c>
      <c r="V776" s="117"/>
      <c r="W776" s="117"/>
      <c r="X776" s="117"/>
      <c r="Y776" s="117">
        <v>42946</v>
      </c>
      <c r="Z776" s="117"/>
      <c r="AA776" s="117"/>
      <c r="AB776" s="117"/>
      <c r="AC776" s="117"/>
      <c r="AD776" s="117"/>
      <c r="AE776" s="117"/>
      <c r="AF776" s="116" t="s">
        <v>11002</v>
      </c>
    </row>
    <row r="777" spans="1:32" hidden="1">
      <c r="A777" s="116" t="s">
        <v>16539</v>
      </c>
      <c r="B777" s="116" t="s">
        <v>16540</v>
      </c>
      <c r="C777" s="116" t="s">
        <v>11017</v>
      </c>
      <c r="D777" s="116" t="s">
        <v>158</v>
      </c>
      <c r="E777" s="116" t="s">
        <v>15603</v>
      </c>
      <c r="F777" s="116" t="s">
        <v>413</v>
      </c>
      <c r="G777" s="116" t="s">
        <v>264</v>
      </c>
      <c r="H777" s="116" t="s">
        <v>16576</v>
      </c>
      <c r="I777" s="116" t="s">
        <v>16587</v>
      </c>
      <c r="J777" s="116" t="s">
        <v>15189</v>
      </c>
      <c r="K777" s="116" t="s">
        <v>10999</v>
      </c>
      <c r="L777" s="116" t="s">
        <v>15278</v>
      </c>
      <c r="M777" s="116" t="s">
        <v>15279</v>
      </c>
      <c r="N777" s="117"/>
      <c r="O777" s="117">
        <v>12225</v>
      </c>
      <c r="P777" s="117"/>
      <c r="Q777" s="117"/>
      <c r="R777" s="117"/>
      <c r="S777" s="117">
        <v>12225</v>
      </c>
      <c r="T777" s="117"/>
      <c r="U777" s="117">
        <v>12232</v>
      </c>
      <c r="V777" s="117"/>
      <c r="W777" s="117"/>
      <c r="X777" s="117"/>
      <c r="Y777" s="117">
        <v>12232</v>
      </c>
      <c r="Z777" s="117"/>
      <c r="AA777" s="117">
        <v>14834</v>
      </c>
      <c r="AB777" s="117"/>
      <c r="AC777" s="117"/>
      <c r="AD777" s="117"/>
      <c r="AE777" s="117">
        <v>14834</v>
      </c>
      <c r="AF777" s="116" t="s">
        <v>11002</v>
      </c>
    </row>
    <row r="778" spans="1:32" hidden="1">
      <c r="A778" s="116" t="s">
        <v>16539</v>
      </c>
      <c r="B778" s="116" t="s">
        <v>16540</v>
      </c>
      <c r="C778" s="116" t="s">
        <v>11017</v>
      </c>
      <c r="D778" s="116" t="s">
        <v>158</v>
      </c>
      <c r="E778" s="116" t="s">
        <v>15603</v>
      </c>
      <c r="F778" s="116" t="s">
        <v>420</v>
      </c>
      <c r="G778" s="116" t="s">
        <v>288</v>
      </c>
      <c r="H778" s="116" t="s">
        <v>16588</v>
      </c>
      <c r="I778" s="116" t="s">
        <v>16589</v>
      </c>
      <c r="J778" s="116" t="s">
        <v>16590</v>
      </c>
      <c r="K778" s="116" t="s">
        <v>10999</v>
      </c>
      <c r="L778" s="116" t="s">
        <v>15278</v>
      </c>
      <c r="M778" s="116" t="s">
        <v>15279</v>
      </c>
      <c r="N778" s="117"/>
      <c r="O778" s="117">
        <v>268074</v>
      </c>
      <c r="P778" s="117"/>
      <c r="Q778" s="117"/>
      <c r="R778" s="117"/>
      <c r="S778" s="117">
        <v>268074</v>
      </c>
      <c r="T778" s="117"/>
      <c r="U778" s="117">
        <v>205710</v>
      </c>
      <c r="V778" s="117"/>
      <c r="W778" s="117"/>
      <c r="X778" s="117"/>
      <c r="Y778" s="117">
        <v>205710</v>
      </c>
      <c r="Z778" s="117"/>
      <c r="AA778" s="117">
        <v>190282</v>
      </c>
      <c r="AB778" s="117"/>
      <c r="AC778" s="117"/>
      <c r="AD778" s="117"/>
      <c r="AE778" s="117">
        <v>190282</v>
      </c>
      <c r="AF778" s="116" t="s">
        <v>11002</v>
      </c>
    </row>
    <row r="779" spans="1:32" hidden="1">
      <c r="A779" s="116" t="s">
        <v>16539</v>
      </c>
      <c r="B779" s="116" t="s">
        <v>16540</v>
      </c>
      <c r="C779" s="116" t="s">
        <v>11017</v>
      </c>
      <c r="D779" s="116" t="s">
        <v>158</v>
      </c>
      <c r="E779" s="116" t="s">
        <v>15603</v>
      </c>
      <c r="F779" s="116" t="s">
        <v>427</v>
      </c>
      <c r="G779" s="116" t="s">
        <v>288</v>
      </c>
      <c r="H779" s="116" t="s">
        <v>16588</v>
      </c>
      <c r="I779" s="116" t="s">
        <v>16591</v>
      </c>
      <c r="J779" s="116" t="s">
        <v>16592</v>
      </c>
      <c r="K779" s="116" t="s">
        <v>10999</v>
      </c>
      <c r="L779" s="116" t="s">
        <v>15278</v>
      </c>
      <c r="M779" s="116" t="s">
        <v>15279</v>
      </c>
      <c r="N779" s="117"/>
      <c r="O779" s="117">
        <v>17247</v>
      </c>
      <c r="P779" s="117"/>
      <c r="Q779" s="117"/>
      <c r="R779" s="117"/>
      <c r="S779" s="117">
        <v>17247</v>
      </c>
      <c r="T779" s="117"/>
      <c r="U779" s="117">
        <v>17764</v>
      </c>
      <c r="V779" s="117"/>
      <c r="W779" s="117"/>
      <c r="X779" s="117"/>
      <c r="Y779" s="117">
        <v>17764</v>
      </c>
      <c r="Z779" s="117"/>
      <c r="AA779" s="117">
        <v>15950</v>
      </c>
      <c r="AB779" s="117"/>
      <c r="AC779" s="117"/>
      <c r="AD779" s="117"/>
      <c r="AE779" s="117">
        <v>15950</v>
      </c>
      <c r="AF779" s="116" t="s">
        <v>11002</v>
      </c>
    </row>
    <row r="780" spans="1:32" hidden="1">
      <c r="A780" s="116" t="s">
        <v>16539</v>
      </c>
      <c r="B780" s="116" t="s">
        <v>16540</v>
      </c>
      <c r="C780" s="116" t="s">
        <v>11017</v>
      </c>
      <c r="D780" s="116" t="s">
        <v>158</v>
      </c>
      <c r="E780" s="116" t="s">
        <v>15603</v>
      </c>
      <c r="F780" s="116" t="s">
        <v>442</v>
      </c>
      <c r="G780" s="116" t="s">
        <v>288</v>
      </c>
      <c r="H780" s="116" t="s">
        <v>16588</v>
      </c>
      <c r="I780" s="116" t="s">
        <v>16593</v>
      </c>
      <c r="J780" s="116" t="s">
        <v>16594</v>
      </c>
      <c r="K780" s="116" t="s">
        <v>10999</v>
      </c>
      <c r="L780" s="116" t="s">
        <v>15278</v>
      </c>
      <c r="M780" s="116" t="s">
        <v>15279</v>
      </c>
      <c r="N780" s="117"/>
      <c r="O780" s="117">
        <v>51810</v>
      </c>
      <c r="P780" s="117"/>
      <c r="Q780" s="117"/>
      <c r="R780" s="117"/>
      <c r="S780" s="117">
        <v>51810</v>
      </c>
      <c r="T780" s="117"/>
      <c r="U780" s="117">
        <v>43174</v>
      </c>
      <c r="V780" s="117"/>
      <c r="W780" s="117"/>
      <c r="X780" s="117"/>
      <c r="Y780" s="117">
        <v>43174</v>
      </c>
      <c r="Z780" s="117"/>
      <c r="AA780" s="117">
        <v>442308</v>
      </c>
      <c r="AB780" s="117"/>
      <c r="AC780" s="117"/>
      <c r="AD780" s="117"/>
      <c r="AE780" s="117">
        <v>442308</v>
      </c>
      <c r="AF780" s="116" t="s">
        <v>11002</v>
      </c>
    </row>
    <row r="781" spans="1:32" hidden="1">
      <c r="A781" s="116" t="s">
        <v>16539</v>
      </c>
      <c r="B781" s="116" t="s">
        <v>16540</v>
      </c>
      <c r="C781" s="116" t="s">
        <v>11017</v>
      </c>
      <c r="D781" s="116" t="s">
        <v>158</v>
      </c>
      <c r="E781" s="116" t="s">
        <v>15603</v>
      </c>
      <c r="F781" s="116" t="s">
        <v>458</v>
      </c>
      <c r="G781" s="116" t="s">
        <v>288</v>
      </c>
      <c r="H781" s="116" t="s">
        <v>16588</v>
      </c>
      <c r="I781" s="116" t="s">
        <v>16595</v>
      </c>
      <c r="J781" s="116" t="s">
        <v>16596</v>
      </c>
      <c r="K781" s="116" t="s">
        <v>10999</v>
      </c>
      <c r="L781" s="116" t="s">
        <v>15278</v>
      </c>
      <c r="M781" s="116" t="s">
        <v>15279</v>
      </c>
      <c r="N781" s="117"/>
      <c r="O781" s="117">
        <v>188927</v>
      </c>
      <c r="P781" s="117"/>
      <c r="Q781" s="117"/>
      <c r="R781" s="117"/>
      <c r="S781" s="117">
        <v>188927</v>
      </c>
      <c r="T781" s="117"/>
      <c r="U781" s="117">
        <v>209444</v>
      </c>
      <c r="V781" s="117"/>
      <c r="W781" s="117"/>
      <c r="X781" s="117"/>
      <c r="Y781" s="117">
        <v>209444</v>
      </c>
      <c r="Z781" s="117"/>
      <c r="AA781" s="117">
        <v>764001</v>
      </c>
      <c r="AB781" s="117"/>
      <c r="AC781" s="117"/>
      <c r="AD781" s="117"/>
      <c r="AE781" s="117">
        <v>764001</v>
      </c>
      <c r="AF781" s="116" t="s">
        <v>11002</v>
      </c>
    </row>
    <row r="782" spans="1:32" hidden="1">
      <c r="A782" s="116" t="s">
        <v>16539</v>
      </c>
      <c r="B782" s="116" t="s">
        <v>16540</v>
      </c>
      <c r="C782" s="116" t="s">
        <v>11017</v>
      </c>
      <c r="D782" s="116" t="s">
        <v>158</v>
      </c>
      <c r="E782" s="116" t="s">
        <v>15603</v>
      </c>
      <c r="F782" s="116" t="s">
        <v>465</v>
      </c>
      <c r="G782" s="116" t="s">
        <v>288</v>
      </c>
      <c r="H782" s="116" t="s">
        <v>16588</v>
      </c>
      <c r="I782" s="116" t="s">
        <v>16597</v>
      </c>
      <c r="J782" s="116" t="s">
        <v>16598</v>
      </c>
      <c r="K782" s="116" t="s">
        <v>10999</v>
      </c>
      <c r="L782" s="116" t="s">
        <v>15278</v>
      </c>
      <c r="M782" s="116" t="s">
        <v>15279</v>
      </c>
      <c r="N782" s="117"/>
      <c r="O782" s="117">
        <v>39390</v>
      </c>
      <c r="P782" s="117"/>
      <c r="Q782" s="117"/>
      <c r="R782" s="117"/>
      <c r="S782" s="117">
        <v>39390</v>
      </c>
      <c r="T782" s="117"/>
      <c r="U782" s="117">
        <v>94312</v>
      </c>
      <c r="V782" s="117"/>
      <c r="W782" s="117"/>
      <c r="X782" s="117"/>
      <c r="Y782" s="117">
        <v>94312</v>
      </c>
      <c r="Z782" s="117"/>
      <c r="AA782" s="117"/>
      <c r="AB782" s="117"/>
      <c r="AC782" s="117"/>
      <c r="AD782" s="117"/>
      <c r="AE782" s="117"/>
      <c r="AF782" s="116" t="s">
        <v>11002</v>
      </c>
    </row>
    <row r="783" spans="1:32" hidden="1">
      <c r="A783" s="116" t="s">
        <v>16539</v>
      </c>
      <c r="B783" s="116" t="s">
        <v>16540</v>
      </c>
      <c r="C783" s="116" t="s">
        <v>11017</v>
      </c>
      <c r="D783" s="116" t="s">
        <v>158</v>
      </c>
      <c r="E783" s="116" t="s">
        <v>15603</v>
      </c>
      <c r="F783" s="116" t="s">
        <v>471</v>
      </c>
      <c r="G783" s="116" t="s">
        <v>288</v>
      </c>
      <c r="H783" s="116" t="s">
        <v>16588</v>
      </c>
      <c r="I783" s="116" t="s">
        <v>16599</v>
      </c>
      <c r="J783" s="116" t="s">
        <v>16600</v>
      </c>
      <c r="K783" s="116" t="s">
        <v>10999</v>
      </c>
      <c r="L783" s="116" t="s">
        <v>15278</v>
      </c>
      <c r="M783" s="116" t="s">
        <v>15279</v>
      </c>
      <c r="N783" s="117"/>
      <c r="O783" s="117">
        <v>16948</v>
      </c>
      <c r="P783" s="117"/>
      <c r="Q783" s="117"/>
      <c r="R783" s="117"/>
      <c r="S783" s="117">
        <v>16948</v>
      </c>
      <c r="T783" s="117"/>
      <c r="U783" s="117">
        <v>16163</v>
      </c>
      <c r="V783" s="117"/>
      <c r="W783" s="117"/>
      <c r="X783" s="117"/>
      <c r="Y783" s="117">
        <v>16163</v>
      </c>
      <c r="Z783" s="117"/>
      <c r="AA783" s="117">
        <v>37640</v>
      </c>
      <c r="AB783" s="117"/>
      <c r="AC783" s="117"/>
      <c r="AD783" s="117"/>
      <c r="AE783" s="117">
        <v>37640</v>
      </c>
      <c r="AF783" s="116" t="s">
        <v>11002</v>
      </c>
    </row>
    <row r="784" spans="1:32" hidden="1">
      <c r="A784" s="116" t="s">
        <v>16539</v>
      </c>
      <c r="B784" s="116" t="s">
        <v>16540</v>
      </c>
      <c r="C784" s="116" t="s">
        <v>11017</v>
      </c>
      <c r="D784" s="116" t="s">
        <v>158</v>
      </c>
      <c r="E784" s="116" t="s">
        <v>15603</v>
      </c>
      <c r="F784" s="116" t="s">
        <v>485</v>
      </c>
      <c r="G784" s="116" t="s">
        <v>288</v>
      </c>
      <c r="H784" s="116" t="s">
        <v>16588</v>
      </c>
      <c r="I784" s="116" t="s">
        <v>16601</v>
      </c>
      <c r="J784" s="116" t="s">
        <v>12011</v>
      </c>
      <c r="K784" s="116" t="s">
        <v>10999</v>
      </c>
      <c r="L784" s="116" t="s">
        <v>15278</v>
      </c>
      <c r="M784" s="116" t="s">
        <v>15279</v>
      </c>
      <c r="N784" s="117"/>
      <c r="O784" s="117">
        <v>19245</v>
      </c>
      <c r="P784" s="117"/>
      <c r="Q784" s="117"/>
      <c r="R784" s="117"/>
      <c r="S784" s="117">
        <v>19245</v>
      </c>
      <c r="T784" s="117"/>
      <c r="U784" s="117">
        <v>14541</v>
      </c>
      <c r="V784" s="117"/>
      <c r="W784" s="117"/>
      <c r="X784" s="117"/>
      <c r="Y784" s="117">
        <v>14541</v>
      </c>
      <c r="Z784" s="117"/>
      <c r="AA784" s="117">
        <v>19854</v>
      </c>
      <c r="AB784" s="117"/>
      <c r="AC784" s="117"/>
      <c r="AD784" s="117"/>
      <c r="AE784" s="117">
        <v>19854</v>
      </c>
      <c r="AF784" s="116" t="s">
        <v>11002</v>
      </c>
    </row>
    <row r="785" spans="1:32" hidden="1">
      <c r="A785" s="116" t="s">
        <v>16539</v>
      </c>
      <c r="B785" s="116" t="s">
        <v>16540</v>
      </c>
      <c r="C785" s="116" t="s">
        <v>11017</v>
      </c>
      <c r="D785" s="116" t="s">
        <v>158</v>
      </c>
      <c r="E785" s="116" t="s">
        <v>15603</v>
      </c>
      <c r="F785" s="116" t="s">
        <v>491</v>
      </c>
      <c r="G785" s="116" t="s">
        <v>288</v>
      </c>
      <c r="H785" s="116" t="s">
        <v>16588</v>
      </c>
      <c r="I785" s="116" t="s">
        <v>16602</v>
      </c>
      <c r="J785" s="116" t="s">
        <v>15021</v>
      </c>
      <c r="K785" s="116" t="s">
        <v>10999</v>
      </c>
      <c r="L785" s="116" t="s">
        <v>15278</v>
      </c>
      <c r="M785" s="116" t="s">
        <v>15279</v>
      </c>
      <c r="N785" s="117"/>
      <c r="O785" s="117">
        <v>16305</v>
      </c>
      <c r="P785" s="117"/>
      <c r="Q785" s="117"/>
      <c r="R785" s="117"/>
      <c r="S785" s="117">
        <v>16305</v>
      </c>
      <c r="T785" s="117"/>
      <c r="U785" s="117"/>
      <c r="V785" s="117"/>
      <c r="W785" s="117"/>
      <c r="X785" s="117"/>
      <c r="Y785" s="117"/>
      <c r="Z785" s="117"/>
      <c r="AA785" s="117">
        <v>1001</v>
      </c>
      <c r="AB785" s="117"/>
      <c r="AC785" s="117"/>
      <c r="AD785" s="117"/>
      <c r="AE785" s="117">
        <v>1001</v>
      </c>
      <c r="AF785" s="116" t="s">
        <v>11002</v>
      </c>
    </row>
    <row r="786" spans="1:32" hidden="1">
      <c r="A786" s="116" t="s">
        <v>16539</v>
      </c>
      <c r="B786" s="116" t="s">
        <v>16540</v>
      </c>
      <c r="C786" s="116" t="s">
        <v>11017</v>
      </c>
      <c r="D786" s="116" t="s">
        <v>158</v>
      </c>
      <c r="E786" s="116" t="s">
        <v>15603</v>
      </c>
      <c r="F786" s="116" t="s">
        <v>499</v>
      </c>
      <c r="G786" s="116" t="s">
        <v>288</v>
      </c>
      <c r="H786" s="116" t="s">
        <v>16588</v>
      </c>
      <c r="I786" s="116" t="s">
        <v>16603</v>
      </c>
      <c r="J786" s="116" t="s">
        <v>16604</v>
      </c>
      <c r="K786" s="116" t="s">
        <v>10999</v>
      </c>
      <c r="L786" s="116" t="s">
        <v>15278</v>
      </c>
      <c r="M786" s="116" t="s">
        <v>15279</v>
      </c>
      <c r="N786" s="117"/>
      <c r="O786" s="117">
        <v>1920</v>
      </c>
      <c r="P786" s="117"/>
      <c r="Q786" s="117"/>
      <c r="R786" s="117"/>
      <c r="S786" s="117">
        <v>1920</v>
      </c>
      <c r="T786" s="117"/>
      <c r="U786" s="117"/>
      <c r="V786" s="117"/>
      <c r="W786" s="117"/>
      <c r="X786" s="117"/>
      <c r="Y786" s="117"/>
      <c r="Z786" s="117"/>
      <c r="AA786" s="117"/>
      <c r="AB786" s="117"/>
      <c r="AC786" s="117"/>
      <c r="AD786" s="117"/>
      <c r="AE786" s="117"/>
      <c r="AF786" s="116" t="s">
        <v>11002</v>
      </c>
    </row>
    <row r="787" spans="1:32" hidden="1">
      <c r="A787" s="116" t="s">
        <v>16539</v>
      </c>
      <c r="B787" s="116" t="s">
        <v>16540</v>
      </c>
      <c r="C787" s="116" t="s">
        <v>11017</v>
      </c>
      <c r="D787" s="116" t="s">
        <v>158</v>
      </c>
      <c r="E787" s="116" t="s">
        <v>15603</v>
      </c>
      <c r="F787" s="116" t="s">
        <v>515</v>
      </c>
      <c r="G787" s="116" t="s">
        <v>288</v>
      </c>
      <c r="H787" s="116" t="s">
        <v>16588</v>
      </c>
      <c r="I787" s="116" t="s">
        <v>16605</v>
      </c>
      <c r="J787" s="116" t="s">
        <v>16606</v>
      </c>
      <c r="K787" s="116" t="s">
        <v>10999</v>
      </c>
      <c r="L787" s="116" t="s">
        <v>15278</v>
      </c>
      <c r="M787" s="116" t="s">
        <v>15279</v>
      </c>
      <c r="N787" s="117"/>
      <c r="O787" s="117">
        <v>16</v>
      </c>
      <c r="P787" s="117"/>
      <c r="Q787" s="117"/>
      <c r="R787" s="117"/>
      <c r="S787" s="117">
        <v>16</v>
      </c>
      <c r="T787" s="117"/>
      <c r="U787" s="117"/>
      <c r="V787" s="117"/>
      <c r="W787" s="117"/>
      <c r="X787" s="117"/>
      <c r="Y787" s="117"/>
      <c r="Z787" s="117"/>
      <c r="AA787" s="117"/>
      <c r="AB787" s="117"/>
      <c r="AC787" s="117"/>
      <c r="AD787" s="117"/>
      <c r="AE787" s="117"/>
      <c r="AF787" s="116" t="s">
        <v>11002</v>
      </c>
    </row>
    <row r="788" spans="1:32" hidden="1">
      <c r="A788" s="116" t="s">
        <v>16539</v>
      </c>
      <c r="B788" s="116" t="s">
        <v>16540</v>
      </c>
      <c r="C788" s="116" t="s">
        <v>11017</v>
      </c>
      <c r="D788" s="116" t="s">
        <v>158</v>
      </c>
      <c r="E788" s="116" t="s">
        <v>15603</v>
      </c>
      <c r="F788" s="116" t="s">
        <v>523</v>
      </c>
      <c r="G788" s="116" t="s">
        <v>288</v>
      </c>
      <c r="H788" s="116" t="s">
        <v>16588</v>
      </c>
      <c r="I788" s="116" t="s">
        <v>16607</v>
      </c>
      <c r="J788" s="116" t="s">
        <v>16608</v>
      </c>
      <c r="K788" s="116" t="s">
        <v>10999</v>
      </c>
      <c r="L788" s="116" t="s">
        <v>15278</v>
      </c>
      <c r="M788" s="116" t="s">
        <v>15279</v>
      </c>
      <c r="N788" s="117"/>
      <c r="O788" s="117">
        <v>13423</v>
      </c>
      <c r="P788" s="117"/>
      <c r="Q788" s="117"/>
      <c r="R788" s="117"/>
      <c r="S788" s="117">
        <v>13423</v>
      </c>
      <c r="T788" s="117"/>
      <c r="U788" s="117"/>
      <c r="V788" s="117"/>
      <c r="W788" s="117"/>
      <c r="X788" s="117"/>
      <c r="Y788" s="117"/>
      <c r="Z788" s="117"/>
      <c r="AA788" s="117"/>
      <c r="AB788" s="117"/>
      <c r="AC788" s="117"/>
      <c r="AD788" s="117"/>
      <c r="AE788" s="117"/>
      <c r="AF788" s="116" t="s">
        <v>11002</v>
      </c>
    </row>
    <row r="789" spans="1:32">
      <c r="A789" s="116" t="s">
        <v>16539</v>
      </c>
      <c r="B789" s="116" t="s">
        <v>16540</v>
      </c>
      <c r="C789" s="116"/>
      <c r="D789" s="116" t="s">
        <v>158</v>
      </c>
      <c r="E789" s="116"/>
      <c r="F789" s="116" t="s">
        <v>11004</v>
      </c>
      <c r="G789" s="116" t="s">
        <v>3512</v>
      </c>
      <c r="H789" s="116" t="s">
        <v>9713</v>
      </c>
      <c r="I789" s="116" t="s">
        <v>11005</v>
      </c>
      <c r="J789" s="116" t="s">
        <v>9713</v>
      </c>
      <c r="K789" s="116"/>
      <c r="L789" s="116"/>
      <c r="M789" s="116" t="s">
        <v>15279</v>
      </c>
      <c r="N789" s="117"/>
      <c r="O789" s="117">
        <v>3266</v>
      </c>
      <c r="P789" s="117"/>
      <c r="Q789" s="117"/>
      <c r="R789" s="117"/>
      <c r="S789" s="117">
        <v>3266</v>
      </c>
      <c r="T789" s="117"/>
      <c r="U789" s="117">
        <v>2145</v>
      </c>
      <c r="V789" s="117"/>
      <c r="W789" s="117"/>
      <c r="X789" s="117"/>
      <c r="Y789" s="117">
        <v>2145</v>
      </c>
      <c r="Z789" s="117"/>
      <c r="AA789" s="117">
        <v>2029</v>
      </c>
      <c r="AB789" s="117"/>
      <c r="AC789" s="117"/>
      <c r="AD789" s="117"/>
      <c r="AE789" s="117">
        <v>2029</v>
      </c>
      <c r="AF789" s="116" t="s">
        <v>11002</v>
      </c>
    </row>
    <row r="790" spans="1:32" hidden="1">
      <c r="A790" s="116" t="s">
        <v>16539</v>
      </c>
      <c r="B790" s="116" t="s">
        <v>16540</v>
      </c>
      <c r="C790" s="116" t="s">
        <v>11017</v>
      </c>
      <c r="D790" s="116" t="s">
        <v>352</v>
      </c>
      <c r="E790" s="116" t="s">
        <v>16609</v>
      </c>
      <c r="F790" s="116" t="s">
        <v>2329</v>
      </c>
      <c r="G790" s="116" t="s">
        <v>21</v>
      </c>
      <c r="H790" s="116" t="s">
        <v>16610</v>
      </c>
      <c r="I790" s="116" t="s">
        <v>16611</v>
      </c>
      <c r="J790" s="116" t="s">
        <v>16612</v>
      </c>
      <c r="K790" s="116" t="s">
        <v>10999</v>
      </c>
      <c r="L790" s="116" t="s">
        <v>15278</v>
      </c>
      <c r="M790" s="116" t="s">
        <v>15279</v>
      </c>
      <c r="N790" s="117"/>
      <c r="O790" s="117">
        <v>26800</v>
      </c>
      <c r="P790" s="117"/>
      <c r="Q790" s="117"/>
      <c r="R790" s="117"/>
      <c r="S790" s="117">
        <v>26800</v>
      </c>
      <c r="T790" s="117"/>
      <c r="U790" s="117">
        <v>22299</v>
      </c>
      <c r="V790" s="117"/>
      <c r="W790" s="117"/>
      <c r="X790" s="117"/>
      <c r="Y790" s="117">
        <v>22299</v>
      </c>
      <c r="Z790" s="117"/>
      <c r="AA790" s="117">
        <v>27582</v>
      </c>
      <c r="AB790" s="117"/>
      <c r="AC790" s="117"/>
      <c r="AD790" s="117"/>
      <c r="AE790" s="117">
        <v>27582</v>
      </c>
      <c r="AF790" s="116" t="s">
        <v>11002</v>
      </c>
    </row>
    <row r="791" spans="1:32" hidden="1">
      <c r="A791" s="116" t="s">
        <v>16539</v>
      </c>
      <c r="B791" s="116" t="s">
        <v>16540</v>
      </c>
      <c r="C791" s="116" t="s">
        <v>11017</v>
      </c>
      <c r="D791" s="116" t="s">
        <v>352</v>
      </c>
      <c r="E791" s="116" t="s">
        <v>16609</v>
      </c>
      <c r="F791" s="116" t="s">
        <v>530</v>
      </c>
      <c r="G791" s="116" t="s">
        <v>44</v>
      </c>
      <c r="H791" s="116" t="s">
        <v>15573</v>
      </c>
      <c r="I791" s="116" t="s">
        <v>16613</v>
      </c>
      <c r="J791" s="116" t="s">
        <v>16614</v>
      </c>
      <c r="K791" s="116" t="s">
        <v>10999</v>
      </c>
      <c r="L791" s="116" t="s">
        <v>15278</v>
      </c>
      <c r="M791" s="116" t="s">
        <v>15279</v>
      </c>
      <c r="N791" s="117"/>
      <c r="O791" s="117">
        <v>8210</v>
      </c>
      <c r="P791" s="117"/>
      <c r="Q791" s="117"/>
      <c r="R791" s="117"/>
      <c r="S791" s="117">
        <v>8210</v>
      </c>
      <c r="T791" s="117"/>
      <c r="U791" s="117">
        <v>16472</v>
      </c>
      <c r="V791" s="117"/>
      <c r="W791" s="117"/>
      <c r="X791" s="117"/>
      <c r="Y791" s="117">
        <v>16472</v>
      </c>
      <c r="Z791" s="117"/>
      <c r="AA791" s="117">
        <v>22460</v>
      </c>
      <c r="AB791" s="117"/>
      <c r="AC791" s="117"/>
      <c r="AD791" s="117"/>
      <c r="AE791" s="117">
        <v>22460</v>
      </c>
      <c r="AF791" s="116" t="s">
        <v>11002</v>
      </c>
    </row>
    <row r="792" spans="1:32" hidden="1">
      <c r="A792" s="116" t="s">
        <v>16539</v>
      </c>
      <c r="B792" s="116" t="s">
        <v>16540</v>
      </c>
      <c r="C792" s="116" t="s">
        <v>11017</v>
      </c>
      <c r="D792" s="116" t="s">
        <v>352</v>
      </c>
      <c r="E792" s="116" t="s">
        <v>16609</v>
      </c>
      <c r="F792" s="116" t="s">
        <v>537</v>
      </c>
      <c r="G792" s="116" t="s">
        <v>44</v>
      </c>
      <c r="H792" s="116" t="s">
        <v>15573</v>
      </c>
      <c r="I792" s="116" t="s">
        <v>16615</v>
      </c>
      <c r="J792" s="116" t="s">
        <v>4785</v>
      </c>
      <c r="K792" s="116" t="s">
        <v>10999</v>
      </c>
      <c r="L792" s="116" t="s">
        <v>15278</v>
      </c>
      <c r="M792" s="116" t="s">
        <v>15279</v>
      </c>
      <c r="N792" s="117">
        <v>270</v>
      </c>
      <c r="O792" s="117">
        <v>324058</v>
      </c>
      <c r="P792" s="117"/>
      <c r="Q792" s="117"/>
      <c r="R792" s="117">
        <v>270</v>
      </c>
      <c r="S792" s="117">
        <v>324058</v>
      </c>
      <c r="T792" s="117">
        <v>138</v>
      </c>
      <c r="U792" s="117">
        <v>81893</v>
      </c>
      <c r="V792" s="117"/>
      <c r="W792" s="117"/>
      <c r="X792" s="117">
        <v>138</v>
      </c>
      <c r="Y792" s="117">
        <v>81893</v>
      </c>
      <c r="Z792" s="117">
        <v>341</v>
      </c>
      <c r="AA792" s="117">
        <v>244941</v>
      </c>
      <c r="AB792" s="117"/>
      <c r="AC792" s="117"/>
      <c r="AD792" s="117">
        <v>341</v>
      </c>
      <c r="AE792" s="117">
        <v>244941</v>
      </c>
      <c r="AF792" s="116" t="s">
        <v>11002</v>
      </c>
    </row>
    <row r="793" spans="1:32" hidden="1">
      <c r="A793" s="116" t="s">
        <v>16539</v>
      </c>
      <c r="B793" s="116" t="s">
        <v>16540</v>
      </c>
      <c r="C793" s="116" t="s">
        <v>11017</v>
      </c>
      <c r="D793" s="116" t="s">
        <v>352</v>
      </c>
      <c r="E793" s="116" t="s">
        <v>16609</v>
      </c>
      <c r="F793" s="116" t="s">
        <v>545</v>
      </c>
      <c r="G793" s="116" t="s">
        <v>44</v>
      </c>
      <c r="H793" s="116" t="s">
        <v>15573</v>
      </c>
      <c r="I793" s="116" t="s">
        <v>16616</v>
      </c>
      <c r="J793" s="116" t="s">
        <v>16494</v>
      </c>
      <c r="K793" s="116" t="s">
        <v>10999</v>
      </c>
      <c r="L793" s="116" t="s">
        <v>15278</v>
      </c>
      <c r="M793" s="116" t="s">
        <v>15279</v>
      </c>
      <c r="N793" s="117"/>
      <c r="O793" s="117">
        <v>24940</v>
      </c>
      <c r="P793" s="117"/>
      <c r="Q793" s="117"/>
      <c r="R793" s="117"/>
      <c r="S793" s="117">
        <v>24940</v>
      </c>
      <c r="T793" s="117"/>
      <c r="U793" s="117"/>
      <c r="V793" s="117"/>
      <c r="W793" s="117"/>
      <c r="X793" s="117"/>
      <c r="Y793" s="117"/>
      <c r="Z793" s="117"/>
      <c r="AA793" s="117">
        <v>136438</v>
      </c>
      <c r="AB793" s="117"/>
      <c r="AC793" s="117"/>
      <c r="AD793" s="117"/>
      <c r="AE793" s="117">
        <v>136438</v>
      </c>
      <c r="AF793" s="116" t="s">
        <v>11002</v>
      </c>
    </row>
    <row r="794" spans="1:32" hidden="1">
      <c r="A794" s="116" t="s">
        <v>16539</v>
      </c>
      <c r="B794" s="116" t="s">
        <v>16540</v>
      </c>
      <c r="C794" s="116" t="s">
        <v>11017</v>
      </c>
      <c r="D794" s="116" t="s">
        <v>533</v>
      </c>
      <c r="E794" s="116" t="s">
        <v>16617</v>
      </c>
      <c r="F794" s="116" t="s">
        <v>550</v>
      </c>
      <c r="G794" s="116" t="s">
        <v>21</v>
      </c>
      <c r="H794" s="116" t="s">
        <v>16618</v>
      </c>
      <c r="I794" s="116" t="s">
        <v>16619</v>
      </c>
      <c r="J794" s="116" t="s">
        <v>16620</v>
      </c>
      <c r="K794" s="116" t="s">
        <v>10999</v>
      </c>
      <c r="L794" s="116" t="s">
        <v>15278</v>
      </c>
      <c r="M794" s="116" t="s">
        <v>15279</v>
      </c>
      <c r="N794" s="117"/>
      <c r="O794" s="117">
        <v>24837</v>
      </c>
      <c r="P794" s="117"/>
      <c r="Q794" s="117"/>
      <c r="R794" s="117"/>
      <c r="S794" s="117">
        <v>24837</v>
      </c>
      <c r="T794" s="117"/>
      <c r="U794" s="117">
        <v>33611</v>
      </c>
      <c r="V794" s="117"/>
      <c r="W794" s="117"/>
      <c r="X794" s="117"/>
      <c r="Y794" s="117">
        <v>33611</v>
      </c>
      <c r="Z794" s="117"/>
      <c r="AA794" s="117">
        <v>112197</v>
      </c>
      <c r="AB794" s="117"/>
      <c r="AC794" s="117"/>
      <c r="AD794" s="117"/>
      <c r="AE794" s="117">
        <v>112197</v>
      </c>
      <c r="AF794" s="116" t="s">
        <v>11002</v>
      </c>
    </row>
    <row r="795" spans="1:32" hidden="1">
      <c r="A795" s="116" t="s">
        <v>16539</v>
      </c>
      <c r="B795" s="116" t="s">
        <v>16540</v>
      </c>
      <c r="C795" s="116" t="s">
        <v>11017</v>
      </c>
      <c r="D795" s="116" t="s">
        <v>533</v>
      </c>
      <c r="E795" s="116" t="s">
        <v>16617</v>
      </c>
      <c r="F795" s="116" t="s">
        <v>558</v>
      </c>
      <c r="G795" s="116" t="s">
        <v>21</v>
      </c>
      <c r="H795" s="116" t="s">
        <v>16618</v>
      </c>
      <c r="I795" s="116" t="s">
        <v>16621</v>
      </c>
      <c r="J795" s="116" t="s">
        <v>16622</v>
      </c>
      <c r="K795" s="116" t="s">
        <v>10999</v>
      </c>
      <c r="L795" s="116" t="s">
        <v>15278</v>
      </c>
      <c r="M795" s="116" t="s">
        <v>15279</v>
      </c>
      <c r="N795" s="117"/>
      <c r="O795" s="117">
        <v>23411</v>
      </c>
      <c r="P795" s="117"/>
      <c r="Q795" s="117"/>
      <c r="R795" s="117"/>
      <c r="S795" s="117">
        <v>23411</v>
      </c>
      <c r="T795" s="117"/>
      <c r="U795" s="117">
        <v>24558</v>
      </c>
      <c r="V795" s="117"/>
      <c r="W795" s="117"/>
      <c r="X795" s="117"/>
      <c r="Y795" s="117">
        <v>24558</v>
      </c>
      <c r="Z795" s="117"/>
      <c r="AA795" s="117">
        <v>34219</v>
      </c>
      <c r="AB795" s="117"/>
      <c r="AC795" s="117"/>
      <c r="AD795" s="117"/>
      <c r="AE795" s="117">
        <v>34219</v>
      </c>
      <c r="AF795" s="116" t="s">
        <v>11002</v>
      </c>
    </row>
    <row r="796" spans="1:32" hidden="1">
      <c r="A796" s="116" t="s">
        <v>16539</v>
      </c>
      <c r="B796" s="116" t="s">
        <v>16540</v>
      </c>
      <c r="C796" s="116" t="s">
        <v>11017</v>
      </c>
      <c r="D796" s="116" t="s">
        <v>533</v>
      </c>
      <c r="E796" s="116" t="s">
        <v>16617</v>
      </c>
      <c r="F796" s="116" t="s">
        <v>574</v>
      </c>
      <c r="G796" s="116" t="s">
        <v>21</v>
      </c>
      <c r="H796" s="116" t="s">
        <v>16618</v>
      </c>
      <c r="I796" s="116" t="s">
        <v>16623</v>
      </c>
      <c r="J796" s="116" t="s">
        <v>16624</v>
      </c>
      <c r="K796" s="116" t="s">
        <v>10999</v>
      </c>
      <c r="L796" s="116" t="s">
        <v>15278</v>
      </c>
      <c r="M796" s="116" t="s">
        <v>15279</v>
      </c>
      <c r="N796" s="117"/>
      <c r="O796" s="117">
        <v>11366</v>
      </c>
      <c r="P796" s="117"/>
      <c r="Q796" s="117"/>
      <c r="R796" s="117"/>
      <c r="S796" s="117">
        <v>11366</v>
      </c>
      <c r="T796" s="117"/>
      <c r="U796" s="117">
        <v>9049</v>
      </c>
      <c r="V796" s="117"/>
      <c r="W796" s="117"/>
      <c r="X796" s="117"/>
      <c r="Y796" s="117">
        <v>9049</v>
      </c>
      <c r="Z796" s="117"/>
      <c r="AA796" s="117">
        <v>29042</v>
      </c>
      <c r="AB796" s="117"/>
      <c r="AC796" s="117"/>
      <c r="AD796" s="117"/>
      <c r="AE796" s="117">
        <v>29042</v>
      </c>
      <c r="AF796" s="116" t="s">
        <v>11002</v>
      </c>
    </row>
    <row r="797" spans="1:32" hidden="1">
      <c r="A797" s="116" t="s">
        <v>16539</v>
      </c>
      <c r="B797" s="116" t="s">
        <v>16540</v>
      </c>
      <c r="C797" s="116" t="s">
        <v>11017</v>
      </c>
      <c r="D797" s="116" t="s">
        <v>533</v>
      </c>
      <c r="E797" s="116" t="s">
        <v>16617</v>
      </c>
      <c r="F797" s="116" t="s">
        <v>584</v>
      </c>
      <c r="G797" s="116" t="s">
        <v>21</v>
      </c>
      <c r="H797" s="116" t="s">
        <v>16618</v>
      </c>
      <c r="I797" s="116" t="s">
        <v>16625</v>
      </c>
      <c r="J797" s="116" t="s">
        <v>16626</v>
      </c>
      <c r="K797" s="116" t="s">
        <v>10999</v>
      </c>
      <c r="L797" s="116" t="s">
        <v>15278</v>
      </c>
      <c r="M797" s="116" t="s">
        <v>15279</v>
      </c>
      <c r="N797" s="117"/>
      <c r="O797" s="117">
        <v>30166</v>
      </c>
      <c r="P797" s="117"/>
      <c r="Q797" s="117"/>
      <c r="R797" s="117"/>
      <c r="S797" s="117">
        <v>30166</v>
      </c>
      <c r="T797" s="117"/>
      <c r="U797" s="117">
        <v>21069</v>
      </c>
      <c r="V797" s="117"/>
      <c r="W797" s="117"/>
      <c r="X797" s="117"/>
      <c r="Y797" s="117">
        <v>21069</v>
      </c>
      <c r="Z797" s="117"/>
      <c r="AA797" s="117">
        <v>24297</v>
      </c>
      <c r="AB797" s="117"/>
      <c r="AC797" s="117"/>
      <c r="AD797" s="117"/>
      <c r="AE797" s="117">
        <v>24297</v>
      </c>
      <c r="AF797" s="116" t="s">
        <v>11002</v>
      </c>
    </row>
    <row r="798" spans="1:32" hidden="1">
      <c r="A798" s="116" t="s">
        <v>16539</v>
      </c>
      <c r="B798" s="116" t="s">
        <v>16540</v>
      </c>
      <c r="C798" s="116" t="s">
        <v>11017</v>
      </c>
      <c r="D798" s="116" t="s">
        <v>533</v>
      </c>
      <c r="E798" s="116" t="s">
        <v>16617</v>
      </c>
      <c r="F798" s="116" t="s">
        <v>2585</v>
      </c>
      <c r="G798" s="116" t="s">
        <v>44</v>
      </c>
      <c r="H798" s="116" t="s">
        <v>16627</v>
      </c>
      <c r="I798" s="116" t="s">
        <v>16628</v>
      </c>
      <c r="J798" s="116" t="s">
        <v>6783</v>
      </c>
      <c r="K798" s="116" t="s">
        <v>10999</v>
      </c>
      <c r="L798" s="116" t="s">
        <v>15278</v>
      </c>
      <c r="M798" s="116" t="s">
        <v>15279</v>
      </c>
      <c r="N798" s="117"/>
      <c r="O798" s="117">
        <v>46148</v>
      </c>
      <c r="P798" s="117"/>
      <c r="Q798" s="117"/>
      <c r="R798" s="117"/>
      <c r="S798" s="117">
        <v>46148</v>
      </c>
      <c r="T798" s="117"/>
      <c r="U798" s="117">
        <v>52394</v>
      </c>
      <c r="V798" s="117"/>
      <c r="W798" s="117"/>
      <c r="X798" s="117"/>
      <c r="Y798" s="117">
        <v>52394</v>
      </c>
      <c r="Z798" s="117"/>
      <c r="AA798" s="117">
        <v>151740</v>
      </c>
      <c r="AB798" s="117"/>
      <c r="AC798" s="117"/>
      <c r="AD798" s="117"/>
      <c r="AE798" s="117">
        <v>151740</v>
      </c>
      <c r="AF798" s="116" t="s">
        <v>11002</v>
      </c>
    </row>
    <row r="799" spans="1:32" hidden="1">
      <c r="A799" s="116" t="s">
        <v>16539</v>
      </c>
      <c r="B799" s="116" t="s">
        <v>16540</v>
      </c>
      <c r="C799" s="116" t="s">
        <v>11017</v>
      </c>
      <c r="D799" s="116" t="s">
        <v>533</v>
      </c>
      <c r="E799" s="116" t="s">
        <v>16617</v>
      </c>
      <c r="F799" s="116" t="s">
        <v>593</v>
      </c>
      <c r="G799" s="116" t="s">
        <v>104</v>
      </c>
      <c r="H799" s="116" t="s">
        <v>16629</v>
      </c>
      <c r="I799" s="116" t="s">
        <v>16630</v>
      </c>
      <c r="J799" s="116" t="s">
        <v>16631</v>
      </c>
      <c r="K799" s="116" t="s">
        <v>10999</v>
      </c>
      <c r="L799" s="116" t="s">
        <v>15278</v>
      </c>
      <c r="M799" s="116" t="s">
        <v>15279</v>
      </c>
      <c r="N799" s="117"/>
      <c r="O799" s="117">
        <v>15664</v>
      </c>
      <c r="P799" s="117"/>
      <c r="Q799" s="117"/>
      <c r="R799" s="117"/>
      <c r="S799" s="117">
        <v>15664</v>
      </c>
      <c r="T799" s="117"/>
      <c r="U799" s="117">
        <v>58768</v>
      </c>
      <c r="V799" s="117"/>
      <c r="W799" s="117"/>
      <c r="X799" s="117"/>
      <c r="Y799" s="117">
        <v>58768</v>
      </c>
      <c r="Z799" s="117"/>
      <c r="AA799" s="117">
        <v>227761</v>
      </c>
      <c r="AB799" s="117"/>
      <c r="AC799" s="117"/>
      <c r="AD799" s="117"/>
      <c r="AE799" s="117">
        <v>227761</v>
      </c>
      <c r="AF799" s="116" t="s">
        <v>11002</v>
      </c>
    </row>
    <row r="800" spans="1:32" hidden="1">
      <c r="A800" s="116" t="s">
        <v>16539</v>
      </c>
      <c r="B800" s="116" t="s">
        <v>16540</v>
      </c>
      <c r="C800" s="116" t="s">
        <v>11017</v>
      </c>
      <c r="D800" s="116" t="s">
        <v>533</v>
      </c>
      <c r="E800" s="116" t="s">
        <v>16617</v>
      </c>
      <c r="F800" s="116" t="s">
        <v>601</v>
      </c>
      <c r="G800" s="116" t="s">
        <v>104</v>
      </c>
      <c r="H800" s="116" t="s">
        <v>16629</v>
      </c>
      <c r="I800" s="116" t="s">
        <v>16632</v>
      </c>
      <c r="J800" s="116" t="s">
        <v>16514</v>
      </c>
      <c r="K800" s="116" t="s">
        <v>10999</v>
      </c>
      <c r="L800" s="116" t="s">
        <v>15278</v>
      </c>
      <c r="M800" s="116" t="s">
        <v>15279</v>
      </c>
      <c r="N800" s="117"/>
      <c r="O800" s="117">
        <v>71151</v>
      </c>
      <c r="P800" s="117"/>
      <c r="Q800" s="117"/>
      <c r="R800" s="117"/>
      <c r="S800" s="117">
        <v>71151</v>
      </c>
      <c r="T800" s="117"/>
      <c r="U800" s="117">
        <v>63133</v>
      </c>
      <c r="V800" s="117"/>
      <c r="W800" s="117"/>
      <c r="X800" s="117"/>
      <c r="Y800" s="117">
        <v>63133</v>
      </c>
      <c r="Z800" s="117"/>
      <c r="AA800" s="117">
        <v>136639</v>
      </c>
      <c r="AB800" s="117"/>
      <c r="AC800" s="117"/>
      <c r="AD800" s="117"/>
      <c r="AE800" s="117">
        <v>136639</v>
      </c>
      <c r="AF800" s="116" t="s">
        <v>11002</v>
      </c>
    </row>
    <row r="801" spans="1:32" hidden="1">
      <c r="A801" s="116" t="s">
        <v>16539</v>
      </c>
      <c r="B801" s="116" t="s">
        <v>16540</v>
      </c>
      <c r="C801" s="116" t="s">
        <v>11017</v>
      </c>
      <c r="D801" s="116" t="s">
        <v>533</v>
      </c>
      <c r="E801" s="116" t="s">
        <v>16617</v>
      </c>
      <c r="F801" s="116" t="s">
        <v>613</v>
      </c>
      <c r="G801" s="116" t="s">
        <v>104</v>
      </c>
      <c r="H801" s="116" t="s">
        <v>16629</v>
      </c>
      <c r="I801" s="116" t="s">
        <v>16633</v>
      </c>
      <c r="J801" s="116" t="s">
        <v>16634</v>
      </c>
      <c r="K801" s="116" t="s">
        <v>10999</v>
      </c>
      <c r="L801" s="116" t="s">
        <v>15278</v>
      </c>
      <c r="M801" s="116" t="s">
        <v>15279</v>
      </c>
      <c r="N801" s="117"/>
      <c r="O801" s="117">
        <v>31291</v>
      </c>
      <c r="P801" s="117"/>
      <c r="Q801" s="117"/>
      <c r="R801" s="117"/>
      <c r="S801" s="117">
        <v>31291</v>
      </c>
      <c r="T801" s="117"/>
      <c r="U801" s="117">
        <v>33644</v>
      </c>
      <c r="V801" s="117"/>
      <c r="W801" s="117"/>
      <c r="X801" s="117"/>
      <c r="Y801" s="117">
        <v>33644</v>
      </c>
      <c r="Z801" s="117"/>
      <c r="AA801" s="117">
        <v>115681</v>
      </c>
      <c r="AB801" s="117"/>
      <c r="AC801" s="117"/>
      <c r="AD801" s="117"/>
      <c r="AE801" s="117">
        <v>115681</v>
      </c>
      <c r="AF801" s="116" t="s">
        <v>11002</v>
      </c>
    </row>
    <row r="802" spans="1:32" hidden="1">
      <c r="A802" s="116" t="s">
        <v>16539</v>
      </c>
      <c r="B802" s="116" t="s">
        <v>16540</v>
      </c>
      <c r="C802" s="116" t="s">
        <v>11017</v>
      </c>
      <c r="D802" s="116" t="s">
        <v>533</v>
      </c>
      <c r="E802" s="116" t="s">
        <v>16617</v>
      </c>
      <c r="F802" s="116" t="s">
        <v>620</v>
      </c>
      <c r="G802" s="116" t="s">
        <v>104</v>
      </c>
      <c r="H802" s="116" t="s">
        <v>16629</v>
      </c>
      <c r="I802" s="116" t="s">
        <v>16635</v>
      </c>
      <c r="J802" s="116" t="s">
        <v>16636</v>
      </c>
      <c r="K802" s="116" t="s">
        <v>10999</v>
      </c>
      <c r="L802" s="116" t="s">
        <v>15278</v>
      </c>
      <c r="M802" s="116" t="s">
        <v>15279</v>
      </c>
      <c r="N802" s="117"/>
      <c r="O802" s="117">
        <v>17954</v>
      </c>
      <c r="P802" s="117"/>
      <c r="Q802" s="117"/>
      <c r="R802" s="117"/>
      <c r="S802" s="117">
        <v>17954</v>
      </c>
      <c r="T802" s="117"/>
      <c r="U802" s="117">
        <v>7836</v>
      </c>
      <c r="V802" s="117"/>
      <c r="W802" s="117"/>
      <c r="X802" s="117"/>
      <c r="Y802" s="117">
        <v>7836</v>
      </c>
      <c r="Z802" s="117"/>
      <c r="AA802" s="117">
        <v>972</v>
      </c>
      <c r="AB802" s="117"/>
      <c r="AC802" s="117"/>
      <c r="AD802" s="117"/>
      <c r="AE802" s="117">
        <v>972</v>
      </c>
      <c r="AF802" s="116" t="s">
        <v>11002</v>
      </c>
    </row>
    <row r="803" spans="1:32" hidden="1">
      <c r="A803" s="116" t="s">
        <v>16539</v>
      </c>
      <c r="B803" s="116" t="s">
        <v>16540</v>
      </c>
      <c r="C803" s="116" t="s">
        <v>11017</v>
      </c>
      <c r="D803" s="116" t="s">
        <v>533</v>
      </c>
      <c r="E803" s="116" t="s">
        <v>16617</v>
      </c>
      <c r="F803" s="116" t="s">
        <v>628</v>
      </c>
      <c r="G803" s="116" t="s">
        <v>158</v>
      </c>
      <c r="H803" s="116" t="s">
        <v>15342</v>
      </c>
      <c r="I803" s="116" t="s">
        <v>16637</v>
      </c>
      <c r="J803" s="116" t="s">
        <v>16107</v>
      </c>
      <c r="K803" s="116" t="s">
        <v>10999</v>
      </c>
      <c r="L803" s="116" t="s">
        <v>15278</v>
      </c>
      <c r="M803" s="116" t="s">
        <v>15279</v>
      </c>
      <c r="N803" s="117"/>
      <c r="O803" s="117">
        <v>24609</v>
      </c>
      <c r="P803" s="117"/>
      <c r="Q803" s="117"/>
      <c r="R803" s="117"/>
      <c r="S803" s="117">
        <v>24609</v>
      </c>
      <c r="T803" s="117"/>
      <c r="U803" s="117">
        <v>35920</v>
      </c>
      <c r="V803" s="117"/>
      <c r="W803" s="117"/>
      <c r="X803" s="117"/>
      <c r="Y803" s="117">
        <v>35920</v>
      </c>
      <c r="Z803" s="117"/>
      <c r="AA803" s="117">
        <v>54228</v>
      </c>
      <c r="AB803" s="117"/>
      <c r="AC803" s="117"/>
      <c r="AD803" s="117"/>
      <c r="AE803" s="117">
        <v>54228</v>
      </c>
      <c r="AF803" s="116" t="s">
        <v>11002</v>
      </c>
    </row>
    <row r="804" spans="1:32" hidden="1">
      <c r="A804" s="116" t="s">
        <v>16539</v>
      </c>
      <c r="B804" s="116" t="s">
        <v>16540</v>
      </c>
      <c r="C804" s="116" t="s">
        <v>11017</v>
      </c>
      <c r="D804" s="116" t="s">
        <v>596</v>
      </c>
      <c r="E804" s="116" t="s">
        <v>15406</v>
      </c>
      <c r="F804" s="116" t="s">
        <v>639</v>
      </c>
      <c r="G804" s="116" t="s">
        <v>21</v>
      </c>
      <c r="H804" s="116" t="s">
        <v>15407</v>
      </c>
      <c r="I804" s="116" t="s">
        <v>16638</v>
      </c>
      <c r="J804" s="116" t="s">
        <v>15407</v>
      </c>
      <c r="K804" s="116" t="s">
        <v>10999</v>
      </c>
      <c r="L804" s="116" t="s">
        <v>15278</v>
      </c>
      <c r="M804" s="116" t="s">
        <v>15279</v>
      </c>
      <c r="N804" s="117"/>
      <c r="O804" s="117">
        <v>28749</v>
      </c>
      <c r="P804" s="117"/>
      <c r="Q804" s="117"/>
      <c r="R804" s="117"/>
      <c r="S804" s="117">
        <v>28749</v>
      </c>
      <c r="T804" s="117"/>
      <c r="U804" s="117">
        <v>40828</v>
      </c>
      <c r="V804" s="117"/>
      <c r="W804" s="117"/>
      <c r="X804" s="117"/>
      <c r="Y804" s="117">
        <v>40828</v>
      </c>
      <c r="Z804" s="117"/>
      <c r="AA804" s="117">
        <v>18925</v>
      </c>
      <c r="AB804" s="117"/>
      <c r="AC804" s="117"/>
      <c r="AD804" s="117"/>
      <c r="AE804" s="117">
        <v>18925</v>
      </c>
      <c r="AF804" s="116" t="s">
        <v>11002</v>
      </c>
    </row>
    <row r="805" spans="1:32" hidden="1">
      <c r="A805" s="116" t="s">
        <v>16639</v>
      </c>
      <c r="B805" s="116" t="s">
        <v>16640</v>
      </c>
      <c r="C805" s="116" t="s">
        <v>11496</v>
      </c>
      <c r="D805" s="116" t="s">
        <v>21</v>
      </c>
      <c r="E805" s="116" t="s">
        <v>15853</v>
      </c>
      <c r="F805" s="116" t="s">
        <v>17</v>
      </c>
      <c r="G805" s="116" t="s">
        <v>21</v>
      </c>
      <c r="H805" s="116" t="s">
        <v>16641</v>
      </c>
      <c r="I805" s="116" t="s">
        <v>16642</v>
      </c>
      <c r="J805" s="116" t="s">
        <v>16643</v>
      </c>
      <c r="K805" s="116" t="s">
        <v>10999</v>
      </c>
      <c r="L805" s="116" t="s">
        <v>15278</v>
      </c>
      <c r="M805" s="116" t="s">
        <v>15279</v>
      </c>
      <c r="N805" s="117"/>
      <c r="O805" s="117">
        <v>2586868</v>
      </c>
      <c r="P805" s="117"/>
      <c r="Q805" s="117"/>
      <c r="R805" s="117"/>
      <c r="S805" s="117">
        <v>2586868</v>
      </c>
      <c r="T805" s="117"/>
      <c r="U805" s="117">
        <v>2691616</v>
      </c>
      <c r="V805" s="117"/>
      <c r="W805" s="117">
        <v>4500000</v>
      </c>
      <c r="X805" s="117"/>
      <c r="Y805" s="117">
        <v>7191616</v>
      </c>
      <c r="Z805" s="117"/>
      <c r="AA805" s="117">
        <v>3092615</v>
      </c>
      <c r="AB805" s="117"/>
      <c r="AC805" s="117"/>
      <c r="AD805" s="117"/>
      <c r="AE805" s="117">
        <v>3092615</v>
      </c>
      <c r="AF805" s="116" t="s">
        <v>11002</v>
      </c>
    </row>
    <row r="806" spans="1:32" hidden="1">
      <c r="A806" s="116" t="s">
        <v>16639</v>
      </c>
      <c r="B806" s="116" t="s">
        <v>16640</v>
      </c>
      <c r="C806" s="116" t="s">
        <v>11496</v>
      </c>
      <c r="D806" s="116" t="s">
        <v>21</v>
      </c>
      <c r="E806" s="116" t="s">
        <v>15853</v>
      </c>
      <c r="F806" s="116" t="s">
        <v>17</v>
      </c>
      <c r="G806" s="116" t="s">
        <v>21</v>
      </c>
      <c r="H806" s="116" t="s">
        <v>16641</v>
      </c>
      <c r="I806" s="116" t="s">
        <v>16642</v>
      </c>
      <c r="J806" s="116" t="s">
        <v>16643</v>
      </c>
      <c r="K806" s="116" t="s">
        <v>15293</v>
      </c>
      <c r="L806" s="116" t="s">
        <v>15294</v>
      </c>
      <c r="M806" s="116" t="s">
        <v>15279</v>
      </c>
      <c r="N806" s="117"/>
      <c r="O806" s="117">
        <v>-708000</v>
      </c>
      <c r="P806" s="117"/>
      <c r="Q806" s="117"/>
      <c r="R806" s="117"/>
      <c r="S806" s="117">
        <v>-708000</v>
      </c>
      <c r="T806" s="117"/>
      <c r="U806" s="117">
        <v>-721600</v>
      </c>
      <c r="V806" s="117"/>
      <c r="W806" s="117"/>
      <c r="X806" s="117"/>
      <c r="Y806" s="117">
        <v>-721600</v>
      </c>
      <c r="Z806" s="117"/>
      <c r="AA806" s="117">
        <v>-862000</v>
      </c>
      <c r="AB806" s="117"/>
      <c r="AC806" s="117"/>
      <c r="AD806" s="117"/>
      <c r="AE806" s="117">
        <v>-862000</v>
      </c>
      <c r="AF806" s="116" t="s">
        <v>11002</v>
      </c>
    </row>
    <row r="807" spans="1:32" hidden="1">
      <c r="A807" s="116" t="s">
        <v>16639</v>
      </c>
      <c r="B807" s="116" t="s">
        <v>16640</v>
      </c>
      <c r="C807" s="116" t="s">
        <v>11496</v>
      </c>
      <c r="D807" s="116" t="s">
        <v>21</v>
      </c>
      <c r="E807" s="116" t="s">
        <v>15853</v>
      </c>
      <c r="F807" s="116" t="s">
        <v>33</v>
      </c>
      <c r="G807" s="116" t="s">
        <v>21</v>
      </c>
      <c r="H807" s="116" t="s">
        <v>16641</v>
      </c>
      <c r="I807" s="116" t="s">
        <v>16642</v>
      </c>
      <c r="J807" s="116" t="s">
        <v>16643</v>
      </c>
      <c r="K807" s="116" t="s">
        <v>15297</v>
      </c>
      <c r="L807" s="116" t="s">
        <v>15298</v>
      </c>
      <c r="M807" s="116" t="s">
        <v>15279</v>
      </c>
      <c r="N807" s="117"/>
      <c r="O807" s="117">
        <v>721600</v>
      </c>
      <c r="P807" s="117"/>
      <c r="Q807" s="117"/>
      <c r="R807" s="117"/>
      <c r="S807" s="117">
        <v>721600</v>
      </c>
      <c r="T807" s="117"/>
      <c r="U807" s="117">
        <v>862000</v>
      </c>
      <c r="V807" s="117"/>
      <c r="W807" s="117"/>
      <c r="X807" s="117"/>
      <c r="Y807" s="117">
        <v>862000</v>
      </c>
      <c r="Z807" s="117"/>
      <c r="AA807" s="117">
        <v>1005667</v>
      </c>
      <c r="AB807" s="117"/>
      <c r="AC807" s="117"/>
      <c r="AD807" s="117"/>
      <c r="AE807" s="117">
        <v>1005667</v>
      </c>
      <c r="AF807" s="116" t="s">
        <v>11002</v>
      </c>
    </row>
    <row r="808" spans="1:32" hidden="1">
      <c r="A808" s="116" t="s">
        <v>16639</v>
      </c>
      <c r="B808" s="116" t="s">
        <v>16640</v>
      </c>
      <c r="C808" s="116" t="s">
        <v>11496</v>
      </c>
      <c r="D808" s="116" t="s">
        <v>21</v>
      </c>
      <c r="E808" s="116" t="s">
        <v>15853</v>
      </c>
      <c r="F808" s="116" t="s">
        <v>33</v>
      </c>
      <c r="G808" s="116" t="s">
        <v>21</v>
      </c>
      <c r="H808" s="116" t="s">
        <v>16641</v>
      </c>
      <c r="I808" s="116" t="s">
        <v>16642</v>
      </c>
      <c r="J808" s="116" t="s">
        <v>16643</v>
      </c>
      <c r="K808" s="116" t="s">
        <v>15297</v>
      </c>
      <c r="L808" s="116" t="s">
        <v>15303</v>
      </c>
      <c r="M808" s="116" t="s">
        <v>15300</v>
      </c>
      <c r="N808" s="117"/>
      <c r="O808" s="117">
        <v>721600</v>
      </c>
      <c r="P808" s="117"/>
      <c r="Q808" s="117"/>
      <c r="R808" s="117"/>
      <c r="S808" s="117">
        <v>721600</v>
      </c>
      <c r="T808" s="117"/>
      <c r="U808" s="117"/>
      <c r="V808" s="117"/>
      <c r="W808" s="117"/>
      <c r="X808" s="117"/>
      <c r="Y808" s="117"/>
      <c r="Z808" s="117"/>
      <c r="AA808" s="117"/>
      <c r="AB808" s="117"/>
      <c r="AC808" s="117"/>
      <c r="AD808" s="117"/>
      <c r="AE808" s="117"/>
      <c r="AF808" s="116" t="s">
        <v>11002</v>
      </c>
    </row>
    <row r="809" spans="1:32" hidden="1">
      <c r="A809" s="116" t="s">
        <v>16639</v>
      </c>
      <c r="B809" s="116" t="s">
        <v>16640</v>
      </c>
      <c r="C809" s="116" t="s">
        <v>11496</v>
      </c>
      <c r="D809" s="116" t="s">
        <v>21</v>
      </c>
      <c r="E809" s="116" t="s">
        <v>15853</v>
      </c>
      <c r="F809" s="116" t="s">
        <v>33</v>
      </c>
      <c r="G809" s="116" t="s">
        <v>21</v>
      </c>
      <c r="H809" s="116" t="s">
        <v>16641</v>
      </c>
      <c r="I809" s="116" t="s">
        <v>16642</v>
      </c>
      <c r="J809" s="116" t="s">
        <v>16643</v>
      </c>
      <c r="K809" s="116" t="s">
        <v>15297</v>
      </c>
      <c r="L809" s="116" t="s">
        <v>15304</v>
      </c>
      <c r="M809" s="116" t="s">
        <v>15300</v>
      </c>
      <c r="N809" s="117"/>
      <c r="O809" s="117"/>
      <c r="P809" s="117"/>
      <c r="Q809" s="117"/>
      <c r="R809" s="117"/>
      <c r="S809" s="117"/>
      <c r="T809" s="117"/>
      <c r="U809" s="117">
        <v>862000</v>
      </c>
      <c r="V809" s="117"/>
      <c r="W809" s="117"/>
      <c r="X809" s="117"/>
      <c r="Y809" s="117">
        <v>862000</v>
      </c>
      <c r="Z809" s="117"/>
      <c r="AA809" s="117"/>
      <c r="AB809" s="117"/>
      <c r="AC809" s="117"/>
      <c r="AD809" s="117"/>
      <c r="AE809" s="117"/>
      <c r="AF809" s="116" t="s">
        <v>11002</v>
      </c>
    </row>
    <row r="810" spans="1:32" hidden="1">
      <c r="A810" s="116" t="s">
        <v>16639</v>
      </c>
      <c r="B810" s="116" t="s">
        <v>16640</v>
      </c>
      <c r="C810" s="116" t="s">
        <v>11496</v>
      </c>
      <c r="D810" s="116" t="s">
        <v>21</v>
      </c>
      <c r="E810" s="116" t="s">
        <v>15853</v>
      </c>
      <c r="F810" s="116" t="s">
        <v>33</v>
      </c>
      <c r="G810" s="116" t="s">
        <v>21</v>
      </c>
      <c r="H810" s="116" t="s">
        <v>16641</v>
      </c>
      <c r="I810" s="116" t="s">
        <v>16642</v>
      </c>
      <c r="J810" s="116" t="s">
        <v>16643</v>
      </c>
      <c r="K810" s="116" t="s">
        <v>15297</v>
      </c>
      <c r="L810" s="116" t="s">
        <v>15299</v>
      </c>
      <c r="M810" s="116" t="s">
        <v>15300</v>
      </c>
      <c r="N810" s="117"/>
      <c r="O810" s="117"/>
      <c r="P810" s="117"/>
      <c r="Q810" s="117"/>
      <c r="R810" s="117"/>
      <c r="S810" s="117"/>
      <c r="T810" s="117"/>
      <c r="U810" s="117"/>
      <c r="V810" s="117"/>
      <c r="W810" s="117"/>
      <c r="X810" s="117"/>
      <c r="Y810" s="117"/>
      <c r="Z810" s="117"/>
      <c r="AA810" s="117">
        <v>1005667</v>
      </c>
      <c r="AB810" s="117"/>
      <c r="AC810" s="117"/>
      <c r="AD810" s="117"/>
      <c r="AE810" s="117">
        <v>1005667</v>
      </c>
      <c r="AF810" s="116" t="s">
        <v>11002</v>
      </c>
    </row>
    <row r="811" spans="1:32" hidden="1">
      <c r="A811" s="116" t="s">
        <v>16639</v>
      </c>
      <c r="B811" s="116" t="s">
        <v>16640</v>
      </c>
      <c r="C811" s="116" t="s">
        <v>11496</v>
      </c>
      <c r="D811" s="116" t="s">
        <v>21</v>
      </c>
      <c r="E811" s="116" t="s">
        <v>15853</v>
      </c>
      <c r="F811" s="116" t="s">
        <v>41</v>
      </c>
      <c r="G811" s="116" t="s">
        <v>104</v>
      </c>
      <c r="H811" s="116" t="s">
        <v>16644</v>
      </c>
      <c r="I811" s="116" t="s">
        <v>16645</v>
      </c>
      <c r="J811" s="116" t="s">
        <v>7640</v>
      </c>
      <c r="K811" s="116" t="s">
        <v>10999</v>
      </c>
      <c r="L811" s="116" t="s">
        <v>15278</v>
      </c>
      <c r="M811" s="116" t="s">
        <v>15279</v>
      </c>
      <c r="N811" s="117">
        <v>40</v>
      </c>
      <c r="O811" s="117">
        <v>4808515</v>
      </c>
      <c r="P811" s="117"/>
      <c r="Q811" s="117"/>
      <c r="R811" s="117">
        <v>40</v>
      </c>
      <c r="S811" s="117">
        <v>4808515</v>
      </c>
      <c r="T811" s="117">
        <v>24</v>
      </c>
      <c r="U811" s="117">
        <v>4323677</v>
      </c>
      <c r="V811" s="117"/>
      <c r="W811" s="117"/>
      <c r="X811" s="117">
        <v>24</v>
      </c>
      <c r="Y811" s="117">
        <v>4323677</v>
      </c>
      <c r="Z811" s="117">
        <v>24</v>
      </c>
      <c r="AA811" s="117">
        <v>2942679</v>
      </c>
      <c r="AB811" s="117">
        <v>14</v>
      </c>
      <c r="AC811" s="117">
        <v>2338058</v>
      </c>
      <c r="AD811" s="117">
        <v>38</v>
      </c>
      <c r="AE811" s="117">
        <v>5280737</v>
      </c>
      <c r="AF811" s="116" t="s">
        <v>11002</v>
      </c>
    </row>
    <row r="812" spans="1:32" hidden="1">
      <c r="A812" s="116" t="s">
        <v>16639</v>
      </c>
      <c r="B812" s="116" t="s">
        <v>16640</v>
      </c>
      <c r="C812" s="116" t="s">
        <v>11496</v>
      </c>
      <c r="D812" s="116" t="s">
        <v>21</v>
      </c>
      <c r="E812" s="116" t="s">
        <v>15853</v>
      </c>
      <c r="F812" s="116" t="s">
        <v>41</v>
      </c>
      <c r="G812" s="116" t="s">
        <v>104</v>
      </c>
      <c r="H812" s="116" t="s">
        <v>16644</v>
      </c>
      <c r="I812" s="116" t="s">
        <v>16645</v>
      </c>
      <c r="J812" s="116" t="s">
        <v>7640</v>
      </c>
      <c r="K812" s="116" t="s">
        <v>15293</v>
      </c>
      <c r="L812" s="116" t="s">
        <v>15294</v>
      </c>
      <c r="M812" s="116" t="s">
        <v>15279</v>
      </c>
      <c r="N812" s="117"/>
      <c r="O812" s="117">
        <v>-318585</v>
      </c>
      <c r="P812" s="117"/>
      <c r="Q812" s="117"/>
      <c r="R812" s="117"/>
      <c r="S812" s="117">
        <v>-318585</v>
      </c>
      <c r="T812" s="117"/>
      <c r="U812" s="117">
        <v>-410200</v>
      </c>
      <c r="V812" s="117"/>
      <c r="W812" s="117"/>
      <c r="X812" s="117"/>
      <c r="Y812" s="117">
        <v>-410200</v>
      </c>
      <c r="Z812" s="117"/>
      <c r="AA812" s="117">
        <v>-548956</v>
      </c>
      <c r="AB812" s="117"/>
      <c r="AC812" s="117"/>
      <c r="AD812" s="117"/>
      <c r="AE812" s="117">
        <v>-548956</v>
      </c>
      <c r="AF812" s="116" t="s">
        <v>11002</v>
      </c>
    </row>
    <row r="813" spans="1:32" hidden="1">
      <c r="A813" s="116" t="s">
        <v>16639</v>
      </c>
      <c r="B813" s="116" t="s">
        <v>16640</v>
      </c>
      <c r="C813" s="116" t="s">
        <v>11496</v>
      </c>
      <c r="D813" s="116" t="s">
        <v>21</v>
      </c>
      <c r="E813" s="116" t="s">
        <v>15853</v>
      </c>
      <c r="F813" s="116" t="s">
        <v>49</v>
      </c>
      <c r="G813" s="116" t="s">
        <v>104</v>
      </c>
      <c r="H813" s="116" t="s">
        <v>16644</v>
      </c>
      <c r="I813" s="116" t="s">
        <v>16645</v>
      </c>
      <c r="J813" s="116" t="s">
        <v>7640</v>
      </c>
      <c r="K813" s="116" t="s">
        <v>15297</v>
      </c>
      <c r="L813" s="116" t="s">
        <v>15298</v>
      </c>
      <c r="M813" s="116" t="s">
        <v>15279</v>
      </c>
      <c r="N813" s="117"/>
      <c r="O813" s="117">
        <v>482584</v>
      </c>
      <c r="P813" s="117"/>
      <c r="Q813" s="117"/>
      <c r="R813" s="117"/>
      <c r="S813" s="117">
        <v>482584</v>
      </c>
      <c r="T813" s="117"/>
      <c r="U813" s="117">
        <v>531241</v>
      </c>
      <c r="V813" s="117"/>
      <c r="W813" s="117"/>
      <c r="X813" s="117"/>
      <c r="Y813" s="117">
        <v>531241</v>
      </c>
      <c r="Z813" s="117"/>
      <c r="AA813" s="117">
        <v>738103</v>
      </c>
      <c r="AB813" s="117"/>
      <c r="AC813" s="117"/>
      <c r="AD813" s="117"/>
      <c r="AE813" s="117">
        <v>738103</v>
      </c>
      <c r="AF813" s="116" t="s">
        <v>11002</v>
      </c>
    </row>
    <row r="814" spans="1:32" hidden="1">
      <c r="A814" s="116" t="s">
        <v>16639</v>
      </c>
      <c r="B814" s="116" t="s">
        <v>16640</v>
      </c>
      <c r="C814" s="116" t="s">
        <v>11496</v>
      </c>
      <c r="D814" s="116" t="s">
        <v>21</v>
      </c>
      <c r="E814" s="116" t="s">
        <v>15853</v>
      </c>
      <c r="F814" s="116" t="s">
        <v>49</v>
      </c>
      <c r="G814" s="116" t="s">
        <v>104</v>
      </c>
      <c r="H814" s="116" t="s">
        <v>16644</v>
      </c>
      <c r="I814" s="116" t="s">
        <v>16645</v>
      </c>
      <c r="J814" s="116" t="s">
        <v>7640</v>
      </c>
      <c r="K814" s="116" t="s">
        <v>15297</v>
      </c>
      <c r="L814" s="116" t="s">
        <v>15303</v>
      </c>
      <c r="M814" s="116" t="s">
        <v>15300</v>
      </c>
      <c r="N814" s="117"/>
      <c r="O814" s="117">
        <v>410200</v>
      </c>
      <c r="P814" s="117"/>
      <c r="Q814" s="117"/>
      <c r="R814" s="117"/>
      <c r="S814" s="117">
        <v>410200</v>
      </c>
      <c r="T814" s="117"/>
      <c r="U814" s="117"/>
      <c r="V814" s="117"/>
      <c r="W814" s="117"/>
      <c r="X814" s="117"/>
      <c r="Y814" s="117"/>
      <c r="Z814" s="117"/>
      <c r="AA814" s="117"/>
      <c r="AB814" s="117"/>
      <c r="AC814" s="117"/>
      <c r="AD814" s="117"/>
      <c r="AE814" s="117"/>
      <c r="AF814" s="116" t="s">
        <v>11002</v>
      </c>
    </row>
    <row r="815" spans="1:32" hidden="1">
      <c r="A815" s="116" t="s">
        <v>16639</v>
      </c>
      <c r="B815" s="116" t="s">
        <v>16640</v>
      </c>
      <c r="C815" s="116" t="s">
        <v>11496</v>
      </c>
      <c r="D815" s="116" t="s">
        <v>21</v>
      </c>
      <c r="E815" s="116" t="s">
        <v>15853</v>
      </c>
      <c r="F815" s="116" t="s">
        <v>49</v>
      </c>
      <c r="G815" s="116" t="s">
        <v>104</v>
      </c>
      <c r="H815" s="116" t="s">
        <v>16644</v>
      </c>
      <c r="I815" s="116" t="s">
        <v>16645</v>
      </c>
      <c r="J815" s="116" t="s">
        <v>7640</v>
      </c>
      <c r="K815" s="116" t="s">
        <v>15297</v>
      </c>
      <c r="L815" s="116" t="s">
        <v>15859</v>
      </c>
      <c r="M815" s="116" t="s">
        <v>15300</v>
      </c>
      <c r="N815" s="117"/>
      <c r="O815" s="117">
        <v>72384</v>
      </c>
      <c r="P815" s="117"/>
      <c r="Q815" s="117"/>
      <c r="R815" s="117"/>
      <c r="S815" s="117">
        <v>72384</v>
      </c>
      <c r="T815" s="117"/>
      <c r="U815" s="117"/>
      <c r="V815" s="117"/>
      <c r="W815" s="117"/>
      <c r="X815" s="117"/>
      <c r="Y815" s="117"/>
      <c r="Z815" s="117"/>
      <c r="AA815" s="117"/>
      <c r="AB815" s="117"/>
      <c r="AC815" s="117"/>
      <c r="AD815" s="117"/>
      <c r="AE815" s="117"/>
      <c r="AF815" s="116" t="s">
        <v>11002</v>
      </c>
    </row>
    <row r="816" spans="1:32" hidden="1">
      <c r="A816" s="116" t="s">
        <v>16639</v>
      </c>
      <c r="B816" s="116" t="s">
        <v>16640</v>
      </c>
      <c r="C816" s="116" t="s">
        <v>11496</v>
      </c>
      <c r="D816" s="116" t="s">
        <v>21</v>
      </c>
      <c r="E816" s="116" t="s">
        <v>15853</v>
      </c>
      <c r="F816" s="116" t="s">
        <v>49</v>
      </c>
      <c r="G816" s="116" t="s">
        <v>104</v>
      </c>
      <c r="H816" s="116" t="s">
        <v>16644</v>
      </c>
      <c r="I816" s="116" t="s">
        <v>16645</v>
      </c>
      <c r="J816" s="116" t="s">
        <v>7640</v>
      </c>
      <c r="K816" s="116" t="s">
        <v>15297</v>
      </c>
      <c r="L816" s="116" t="s">
        <v>15304</v>
      </c>
      <c r="M816" s="116" t="s">
        <v>15300</v>
      </c>
      <c r="N816" s="117"/>
      <c r="O816" s="117"/>
      <c r="P816" s="117"/>
      <c r="Q816" s="117"/>
      <c r="R816" s="117"/>
      <c r="S816" s="117"/>
      <c r="T816" s="117"/>
      <c r="U816" s="117">
        <v>476572</v>
      </c>
      <c r="V816" s="117"/>
      <c r="W816" s="117"/>
      <c r="X816" s="117"/>
      <c r="Y816" s="117">
        <v>476572</v>
      </c>
      <c r="Z816" s="117"/>
      <c r="AA816" s="117"/>
      <c r="AB816" s="117"/>
      <c r="AC816" s="117"/>
      <c r="AD816" s="117"/>
      <c r="AE816" s="117"/>
      <c r="AF816" s="116" t="s">
        <v>11002</v>
      </c>
    </row>
    <row r="817" spans="1:32" hidden="1">
      <c r="A817" s="116" t="s">
        <v>16639</v>
      </c>
      <c r="B817" s="116" t="s">
        <v>16640</v>
      </c>
      <c r="C817" s="116" t="s">
        <v>11496</v>
      </c>
      <c r="D817" s="116" t="s">
        <v>21</v>
      </c>
      <c r="E817" s="116" t="s">
        <v>15853</v>
      </c>
      <c r="F817" s="116" t="s">
        <v>49</v>
      </c>
      <c r="G817" s="116" t="s">
        <v>104</v>
      </c>
      <c r="H817" s="116" t="s">
        <v>16644</v>
      </c>
      <c r="I817" s="116" t="s">
        <v>16645</v>
      </c>
      <c r="J817" s="116" t="s">
        <v>7640</v>
      </c>
      <c r="K817" s="116" t="s">
        <v>15297</v>
      </c>
      <c r="L817" s="116" t="s">
        <v>15860</v>
      </c>
      <c r="M817" s="116" t="s">
        <v>15300</v>
      </c>
      <c r="N817" s="117"/>
      <c r="O817" s="117"/>
      <c r="P817" s="117"/>
      <c r="Q817" s="117"/>
      <c r="R817" s="117"/>
      <c r="S817" s="117"/>
      <c r="T817" s="117"/>
      <c r="U817" s="117">
        <v>54669</v>
      </c>
      <c r="V817" s="117"/>
      <c r="W817" s="117"/>
      <c r="X817" s="117"/>
      <c r="Y817" s="117">
        <v>54669</v>
      </c>
      <c r="Z817" s="117"/>
      <c r="AA817" s="117"/>
      <c r="AB817" s="117"/>
      <c r="AC817" s="117"/>
      <c r="AD817" s="117"/>
      <c r="AE817" s="117"/>
      <c r="AF817" s="116" t="s">
        <v>11002</v>
      </c>
    </row>
    <row r="818" spans="1:32" hidden="1">
      <c r="A818" s="116" t="s">
        <v>16639</v>
      </c>
      <c r="B818" s="116" t="s">
        <v>16640</v>
      </c>
      <c r="C818" s="116" t="s">
        <v>11496</v>
      </c>
      <c r="D818" s="116" t="s">
        <v>21</v>
      </c>
      <c r="E818" s="116" t="s">
        <v>15853</v>
      </c>
      <c r="F818" s="116" t="s">
        <v>49</v>
      </c>
      <c r="G818" s="116" t="s">
        <v>104</v>
      </c>
      <c r="H818" s="116" t="s">
        <v>16644</v>
      </c>
      <c r="I818" s="116" t="s">
        <v>16645</v>
      </c>
      <c r="J818" s="116" t="s">
        <v>7640</v>
      </c>
      <c r="K818" s="116" t="s">
        <v>15297</v>
      </c>
      <c r="L818" s="116" t="s">
        <v>15299</v>
      </c>
      <c r="M818" s="116" t="s">
        <v>15300</v>
      </c>
      <c r="N818" s="117"/>
      <c r="O818" s="117"/>
      <c r="P818" s="117"/>
      <c r="Q818" s="117"/>
      <c r="R818" s="117"/>
      <c r="S818" s="117"/>
      <c r="T818" s="117"/>
      <c r="U818" s="117"/>
      <c r="V818" s="117"/>
      <c r="W818" s="117"/>
      <c r="X818" s="117"/>
      <c r="Y818" s="117"/>
      <c r="Z818" s="117"/>
      <c r="AA818" s="117">
        <v>657934</v>
      </c>
      <c r="AB818" s="117"/>
      <c r="AC818" s="117"/>
      <c r="AD818" s="117"/>
      <c r="AE818" s="117">
        <v>657934</v>
      </c>
      <c r="AF818" s="116" t="s">
        <v>11002</v>
      </c>
    </row>
    <row r="819" spans="1:32" hidden="1">
      <c r="A819" s="116" t="s">
        <v>16639</v>
      </c>
      <c r="B819" s="116" t="s">
        <v>16640</v>
      </c>
      <c r="C819" s="116" t="s">
        <v>11496</v>
      </c>
      <c r="D819" s="116" t="s">
        <v>21</v>
      </c>
      <c r="E819" s="116" t="s">
        <v>15853</v>
      </c>
      <c r="F819" s="116" t="s">
        <v>49</v>
      </c>
      <c r="G819" s="116" t="s">
        <v>104</v>
      </c>
      <c r="H819" s="116" t="s">
        <v>16644</v>
      </c>
      <c r="I819" s="116" t="s">
        <v>16645</v>
      </c>
      <c r="J819" s="116" t="s">
        <v>7640</v>
      </c>
      <c r="K819" s="116" t="s">
        <v>15297</v>
      </c>
      <c r="L819" s="116" t="s">
        <v>15861</v>
      </c>
      <c r="M819" s="116" t="s">
        <v>15300</v>
      </c>
      <c r="N819" s="117"/>
      <c r="O819" s="117"/>
      <c r="P819" s="117"/>
      <c r="Q819" s="117"/>
      <c r="R819" s="117"/>
      <c r="S819" s="117"/>
      <c r="T819" s="117"/>
      <c r="U819" s="117"/>
      <c r="V819" s="117"/>
      <c r="W819" s="117"/>
      <c r="X819" s="117"/>
      <c r="Y819" s="117"/>
      <c r="Z819" s="117"/>
      <c r="AA819" s="117">
        <v>80169</v>
      </c>
      <c r="AB819" s="117"/>
      <c r="AC819" s="117"/>
      <c r="AD819" s="117"/>
      <c r="AE819" s="117">
        <v>80169</v>
      </c>
      <c r="AF819" s="116" t="s">
        <v>11002</v>
      </c>
    </row>
    <row r="820" spans="1:32" hidden="1">
      <c r="A820" s="116" t="s">
        <v>16639</v>
      </c>
      <c r="B820" s="116" t="s">
        <v>16640</v>
      </c>
      <c r="C820" s="116" t="s">
        <v>11496</v>
      </c>
      <c r="D820" s="116" t="s">
        <v>21</v>
      </c>
      <c r="E820" s="116" t="s">
        <v>15853</v>
      </c>
      <c r="F820" s="116" t="s">
        <v>101</v>
      </c>
      <c r="G820" s="116" t="s">
        <v>104</v>
      </c>
      <c r="H820" s="116" t="s">
        <v>16644</v>
      </c>
      <c r="I820" s="116" t="s">
        <v>16646</v>
      </c>
      <c r="J820" s="116" t="s">
        <v>6574</v>
      </c>
      <c r="K820" s="116" t="s">
        <v>10999</v>
      </c>
      <c r="L820" s="116" t="s">
        <v>15278</v>
      </c>
      <c r="M820" s="116" t="s">
        <v>15279</v>
      </c>
      <c r="N820" s="117"/>
      <c r="O820" s="117"/>
      <c r="P820" s="117"/>
      <c r="Q820" s="117"/>
      <c r="R820" s="117"/>
      <c r="S820" s="117"/>
      <c r="T820" s="117"/>
      <c r="U820" s="117"/>
      <c r="V820" s="117"/>
      <c r="W820" s="117"/>
      <c r="X820" s="117"/>
      <c r="Y820" s="117"/>
      <c r="Z820" s="117"/>
      <c r="AA820" s="117">
        <v>996528</v>
      </c>
      <c r="AB820" s="117"/>
      <c r="AC820" s="117"/>
      <c r="AD820" s="117"/>
      <c r="AE820" s="117">
        <v>996528</v>
      </c>
      <c r="AF820" s="116" t="s">
        <v>11002</v>
      </c>
    </row>
    <row r="821" spans="1:32" hidden="1">
      <c r="A821" s="116" t="s">
        <v>16639</v>
      </c>
      <c r="B821" s="116" t="s">
        <v>16640</v>
      </c>
      <c r="C821" s="116" t="s">
        <v>11496</v>
      </c>
      <c r="D821" s="116" t="s">
        <v>21</v>
      </c>
      <c r="E821" s="116" t="s">
        <v>15853</v>
      </c>
      <c r="F821" s="116" t="s">
        <v>116</v>
      </c>
      <c r="G821" s="116" t="s">
        <v>104</v>
      </c>
      <c r="H821" s="116" t="s">
        <v>16644</v>
      </c>
      <c r="I821" s="116" t="s">
        <v>16646</v>
      </c>
      <c r="J821" s="116" t="s">
        <v>6574</v>
      </c>
      <c r="K821" s="116" t="s">
        <v>15297</v>
      </c>
      <c r="L821" s="116" t="s">
        <v>15298</v>
      </c>
      <c r="M821" s="116" t="s">
        <v>15279</v>
      </c>
      <c r="N821" s="117"/>
      <c r="O821" s="117"/>
      <c r="P821" s="117"/>
      <c r="Q821" s="117"/>
      <c r="R821" s="117"/>
      <c r="S821" s="117"/>
      <c r="T821" s="117"/>
      <c r="U821" s="117"/>
      <c r="V821" s="117"/>
      <c r="W821" s="117"/>
      <c r="X821" s="117"/>
      <c r="Y821" s="117"/>
      <c r="Z821" s="117"/>
      <c r="AA821" s="117">
        <v>150500</v>
      </c>
      <c r="AB821" s="117"/>
      <c r="AC821" s="117"/>
      <c r="AD821" s="117"/>
      <c r="AE821" s="117">
        <v>150500</v>
      </c>
      <c r="AF821" s="116" t="s">
        <v>11002</v>
      </c>
    </row>
    <row r="822" spans="1:32" hidden="1">
      <c r="A822" s="116" t="s">
        <v>16639</v>
      </c>
      <c r="B822" s="116" t="s">
        <v>16640</v>
      </c>
      <c r="C822" s="116" t="s">
        <v>11496</v>
      </c>
      <c r="D822" s="116" t="s">
        <v>21</v>
      </c>
      <c r="E822" s="116" t="s">
        <v>15853</v>
      </c>
      <c r="F822" s="116" t="s">
        <v>116</v>
      </c>
      <c r="G822" s="116" t="s">
        <v>104</v>
      </c>
      <c r="H822" s="116" t="s">
        <v>16644</v>
      </c>
      <c r="I822" s="116" t="s">
        <v>16646</v>
      </c>
      <c r="J822" s="116" t="s">
        <v>6574</v>
      </c>
      <c r="K822" s="116" t="s">
        <v>15297</v>
      </c>
      <c r="L822" s="116" t="s">
        <v>15299</v>
      </c>
      <c r="M822" s="116" t="s">
        <v>15300</v>
      </c>
      <c r="N822" s="117"/>
      <c r="O822" s="117"/>
      <c r="P822" s="117"/>
      <c r="Q822" s="117"/>
      <c r="R822" s="117"/>
      <c r="S822" s="117"/>
      <c r="T822" s="117"/>
      <c r="U822" s="117"/>
      <c r="V822" s="117"/>
      <c r="W822" s="117"/>
      <c r="X822" s="117"/>
      <c r="Y822" s="117"/>
      <c r="Z822" s="117"/>
      <c r="AA822" s="117">
        <v>150500</v>
      </c>
      <c r="AB822" s="117"/>
      <c r="AC822" s="117"/>
      <c r="AD822" s="117"/>
      <c r="AE822" s="117">
        <v>150500</v>
      </c>
      <c r="AF822" s="116" t="s">
        <v>11002</v>
      </c>
    </row>
    <row r="823" spans="1:32" hidden="1">
      <c r="A823" s="116" t="s">
        <v>16639</v>
      </c>
      <c r="B823" s="116" t="s">
        <v>16640</v>
      </c>
      <c r="C823" s="116" t="s">
        <v>11496</v>
      </c>
      <c r="D823" s="116" t="s">
        <v>21</v>
      </c>
      <c r="E823" s="116" t="s">
        <v>15853</v>
      </c>
      <c r="F823" s="116" t="s">
        <v>155</v>
      </c>
      <c r="G823" s="116" t="s">
        <v>104</v>
      </c>
      <c r="H823" s="116" t="s">
        <v>16644</v>
      </c>
      <c r="I823" s="116" t="s">
        <v>16647</v>
      </c>
      <c r="J823" s="116" t="s">
        <v>7649</v>
      </c>
      <c r="K823" s="116" t="s">
        <v>10999</v>
      </c>
      <c r="L823" s="116" t="s">
        <v>15278</v>
      </c>
      <c r="M823" s="116" t="s">
        <v>15279</v>
      </c>
      <c r="N823" s="117">
        <v>18</v>
      </c>
      <c r="O823" s="117">
        <v>2036472</v>
      </c>
      <c r="P823" s="117"/>
      <c r="Q823" s="117"/>
      <c r="R823" s="117">
        <v>18</v>
      </c>
      <c r="S823" s="117">
        <v>2036472</v>
      </c>
      <c r="T823" s="117">
        <v>1</v>
      </c>
      <c r="U823" s="117">
        <v>115000</v>
      </c>
      <c r="V823" s="117">
        <v>21</v>
      </c>
      <c r="W823" s="117">
        <v>2806792</v>
      </c>
      <c r="X823" s="117">
        <v>22</v>
      </c>
      <c r="Y823" s="117">
        <v>2921792</v>
      </c>
      <c r="Z823" s="117">
        <v>24</v>
      </c>
      <c r="AA823" s="117">
        <v>2656716</v>
      </c>
      <c r="AB823" s="117"/>
      <c r="AC823" s="117"/>
      <c r="AD823" s="117">
        <v>24</v>
      </c>
      <c r="AE823" s="117">
        <v>2656716</v>
      </c>
      <c r="AF823" s="116" t="s">
        <v>11002</v>
      </c>
    </row>
    <row r="824" spans="1:32" hidden="1">
      <c r="A824" s="116" t="s">
        <v>16639</v>
      </c>
      <c r="B824" s="116" t="s">
        <v>16640</v>
      </c>
      <c r="C824" s="116" t="s">
        <v>11496</v>
      </c>
      <c r="D824" s="116" t="s">
        <v>21</v>
      </c>
      <c r="E824" s="116" t="s">
        <v>15853</v>
      </c>
      <c r="F824" s="116" t="s">
        <v>155</v>
      </c>
      <c r="G824" s="116" t="s">
        <v>104</v>
      </c>
      <c r="H824" s="116" t="s">
        <v>16644</v>
      </c>
      <c r="I824" s="116" t="s">
        <v>16647</v>
      </c>
      <c r="J824" s="116" t="s">
        <v>7649</v>
      </c>
      <c r="K824" s="116" t="s">
        <v>15293</v>
      </c>
      <c r="L824" s="116" t="s">
        <v>15294</v>
      </c>
      <c r="M824" s="116" t="s">
        <v>15279</v>
      </c>
      <c r="N824" s="117"/>
      <c r="O824" s="117">
        <v>-228000</v>
      </c>
      <c r="P824" s="117"/>
      <c r="Q824" s="117"/>
      <c r="R824" s="117"/>
      <c r="S824" s="117">
        <v>-228000</v>
      </c>
      <c r="T824" s="117"/>
      <c r="U824" s="117"/>
      <c r="V824" s="117"/>
      <c r="W824" s="117"/>
      <c r="X824" s="117"/>
      <c r="Y824" s="117"/>
      <c r="Z824" s="117"/>
      <c r="AA824" s="117"/>
      <c r="AB824" s="117"/>
      <c r="AC824" s="117"/>
      <c r="AD824" s="117"/>
      <c r="AE824" s="117"/>
      <c r="AF824" s="116" t="s">
        <v>11002</v>
      </c>
    </row>
    <row r="825" spans="1:32" hidden="1">
      <c r="A825" s="116" t="s">
        <v>16639</v>
      </c>
      <c r="B825" s="116" t="s">
        <v>16640</v>
      </c>
      <c r="C825" s="116" t="s">
        <v>11496</v>
      </c>
      <c r="D825" s="116" t="s">
        <v>21</v>
      </c>
      <c r="E825" s="116" t="s">
        <v>15853</v>
      </c>
      <c r="F825" s="116" t="s">
        <v>180</v>
      </c>
      <c r="G825" s="116" t="s">
        <v>104</v>
      </c>
      <c r="H825" s="116" t="s">
        <v>16644</v>
      </c>
      <c r="I825" s="116" t="s">
        <v>16648</v>
      </c>
      <c r="J825" s="116" t="s">
        <v>6617</v>
      </c>
      <c r="K825" s="116" t="s">
        <v>10999</v>
      </c>
      <c r="L825" s="116" t="s">
        <v>15278</v>
      </c>
      <c r="M825" s="116" t="s">
        <v>15279</v>
      </c>
      <c r="N825" s="117"/>
      <c r="O825" s="117"/>
      <c r="P825" s="117"/>
      <c r="Q825" s="117"/>
      <c r="R825" s="117"/>
      <c r="S825" s="117"/>
      <c r="T825" s="117"/>
      <c r="U825" s="117">
        <v>12985</v>
      </c>
      <c r="V825" s="117"/>
      <c r="W825" s="117"/>
      <c r="X825" s="117"/>
      <c r="Y825" s="117">
        <v>12985</v>
      </c>
      <c r="Z825" s="117"/>
      <c r="AA825" s="117">
        <v>52695</v>
      </c>
      <c r="AB825" s="117"/>
      <c r="AC825" s="117"/>
      <c r="AD825" s="117"/>
      <c r="AE825" s="117">
        <v>52695</v>
      </c>
      <c r="AF825" s="116" t="s">
        <v>11002</v>
      </c>
    </row>
    <row r="826" spans="1:32" hidden="1">
      <c r="A826" s="116" t="s">
        <v>16639</v>
      </c>
      <c r="B826" s="116" t="s">
        <v>16640</v>
      </c>
      <c r="C826" s="116" t="s">
        <v>11496</v>
      </c>
      <c r="D826" s="116" t="s">
        <v>44</v>
      </c>
      <c r="E826" s="116" t="s">
        <v>16649</v>
      </c>
      <c r="F826" s="116" t="s">
        <v>193</v>
      </c>
      <c r="G826" s="116" t="s">
        <v>44</v>
      </c>
      <c r="H826" s="116" t="s">
        <v>16650</v>
      </c>
      <c r="I826" s="116" t="s">
        <v>16651</v>
      </c>
      <c r="J826" s="116" t="s">
        <v>16652</v>
      </c>
      <c r="K826" s="116" t="s">
        <v>10999</v>
      </c>
      <c r="L826" s="116" t="s">
        <v>15278</v>
      </c>
      <c r="M826" s="116" t="s">
        <v>15279</v>
      </c>
      <c r="N826" s="117">
        <v>15</v>
      </c>
      <c r="O826" s="117">
        <v>2779618</v>
      </c>
      <c r="P826" s="117"/>
      <c r="Q826" s="117"/>
      <c r="R826" s="117">
        <v>15</v>
      </c>
      <c r="S826" s="117">
        <v>2779618</v>
      </c>
      <c r="T826" s="117">
        <v>15</v>
      </c>
      <c r="U826" s="117">
        <v>2749974</v>
      </c>
      <c r="V826" s="117"/>
      <c r="W826" s="117"/>
      <c r="X826" s="117">
        <v>15</v>
      </c>
      <c r="Y826" s="117">
        <v>2749974</v>
      </c>
      <c r="Z826" s="117">
        <v>15</v>
      </c>
      <c r="AA826" s="117">
        <v>3520530</v>
      </c>
      <c r="AB826" s="117"/>
      <c r="AC826" s="117"/>
      <c r="AD826" s="117">
        <v>15</v>
      </c>
      <c r="AE826" s="117">
        <v>3520530</v>
      </c>
      <c r="AF826" s="116" t="s">
        <v>11002</v>
      </c>
    </row>
    <row r="827" spans="1:32" hidden="1">
      <c r="A827" s="116" t="s">
        <v>16639</v>
      </c>
      <c r="B827" s="116" t="s">
        <v>16640</v>
      </c>
      <c r="C827" s="116" t="s">
        <v>11496</v>
      </c>
      <c r="D827" s="116" t="s">
        <v>44</v>
      </c>
      <c r="E827" s="116" t="s">
        <v>16649</v>
      </c>
      <c r="F827" s="116" t="s">
        <v>199</v>
      </c>
      <c r="G827" s="116" t="s">
        <v>104</v>
      </c>
      <c r="H827" s="116" t="s">
        <v>16653</v>
      </c>
      <c r="I827" s="116" t="s">
        <v>16654</v>
      </c>
      <c r="J827" s="116" t="s">
        <v>8340</v>
      </c>
      <c r="K827" s="116" t="s">
        <v>10999</v>
      </c>
      <c r="L827" s="116" t="s">
        <v>15278</v>
      </c>
      <c r="M827" s="116" t="s">
        <v>15279</v>
      </c>
      <c r="N827" s="117">
        <v>1</v>
      </c>
      <c r="O827" s="117">
        <v>414005</v>
      </c>
      <c r="P827" s="117"/>
      <c r="Q827" s="117"/>
      <c r="R827" s="117">
        <v>1</v>
      </c>
      <c r="S827" s="117">
        <v>414005</v>
      </c>
      <c r="T827" s="117">
        <v>7</v>
      </c>
      <c r="U827" s="117">
        <v>1191000</v>
      </c>
      <c r="V827" s="117">
        <v>1</v>
      </c>
      <c r="W827" s="117">
        <v>287060</v>
      </c>
      <c r="X827" s="117">
        <v>8</v>
      </c>
      <c r="Y827" s="117">
        <v>1478060</v>
      </c>
      <c r="Z827" s="117"/>
      <c r="AA827" s="117">
        <v>636680</v>
      </c>
      <c r="AB827" s="117"/>
      <c r="AC827" s="117"/>
      <c r="AD827" s="117"/>
      <c r="AE827" s="117">
        <v>636680</v>
      </c>
      <c r="AF827" s="116" t="s">
        <v>11002</v>
      </c>
    </row>
    <row r="828" spans="1:32" hidden="1">
      <c r="A828" s="116" t="s">
        <v>16639</v>
      </c>
      <c r="B828" s="116" t="s">
        <v>16640</v>
      </c>
      <c r="C828" s="116" t="s">
        <v>11496</v>
      </c>
      <c r="D828" s="116" t="s">
        <v>104</v>
      </c>
      <c r="E828" s="116" t="s">
        <v>15875</v>
      </c>
      <c r="F828" s="116" t="s">
        <v>208</v>
      </c>
      <c r="G828" s="116" t="s">
        <v>21</v>
      </c>
      <c r="H828" s="116" t="s">
        <v>16655</v>
      </c>
      <c r="I828" s="116" t="s">
        <v>16656</v>
      </c>
      <c r="J828" s="116" t="s">
        <v>16657</v>
      </c>
      <c r="K828" s="116" t="s">
        <v>10999</v>
      </c>
      <c r="L828" s="116" t="s">
        <v>15278</v>
      </c>
      <c r="M828" s="116" t="s">
        <v>15279</v>
      </c>
      <c r="N828" s="117"/>
      <c r="O828" s="117">
        <v>20780</v>
      </c>
      <c r="P828" s="117"/>
      <c r="Q828" s="117"/>
      <c r="R828" s="117"/>
      <c r="S828" s="117">
        <v>20780</v>
      </c>
      <c r="T828" s="117">
        <v>14</v>
      </c>
      <c r="U828" s="117">
        <v>362083</v>
      </c>
      <c r="V828" s="117"/>
      <c r="W828" s="117"/>
      <c r="X828" s="117">
        <v>14</v>
      </c>
      <c r="Y828" s="117">
        <v>362083</v>
      </c>
      <c r="Z828" s="117">
        <v>23</v>
      </c>
      <c r="AA828" s="117">
        <v>529464</v>
      </c>
      <c r="AB828" s="117"/>
      <c r="AC828" s="117"/>
      <c r="AD828" s="117">
        <v>23</v>
      </c>
      <c r="AE828" s="117">
        <v>529464</v>
      </c>
      <c r="AF828" s="116" t="s">
        <v>11002</v>
      </c>
    </row>
    <row r="829" spans="1:32" hidden="1">
      <c r="A829" s="116" t="s">
        <v>16639</v>
      </c>
      <c r="B829" s="116" t="s">
        <v>16640</v>
      </c>
      <c r="C829" s="116" t="s">
        <v>11496</v>
      </c>
      <c r="D829" s="116" t="s">
        <v>104</v>
      </c>
      <c r="E829" s="116" t="s">
        <v>15875</v>
      </c>
      <c r="F829" s="116" t="s">
        <v>221</v>
      </c>
      <c r="G829" s="116" t="s">
        <v>21</v>
      </c>
      <c r="H829" s="116" t="s">
        <v>16655</v>
      </c>
      <c r="I829" s="116" t="s">
        <v>16656</v>
      </c>
      <c r="J829" s="116" t="s">
        <v>16657</v>
      </c>
      <c r="K829" s="116" t="s">
        <v>15297</v>
      </c>
      <c r="L829" s="116" t="s">
        <v>15298</v>
      </c>
      <c r="M829" s="116" t="s">
        <v>15279</v>
      </c>
      <c r="N829" s="117"/>
      <c r="O829" s="117"/>
      <c r="P829" s="117"/>
      <c r="Q829" s="117"/>
      <c r="R829" s="117"/>
      <c r="S829" s="117"/>
      <c r="T829" s="117"/>
      <c r="U829" s="117"/>
      <c r="V829" s="117"/>
      <c r="W829" s="117"/>
      <c r="X829" s="117"/>
      <c r="Y829" s="117"/>
      <c r="Z829" s="117"/>
      <c r="AA829" s="117">
        <v>69690</v>
      </c>
      <c r="AB829" s="117"/>
      <c r="AC829" s="117"/>
      <c r="AD829" s="117"/>
      <c r="AE829" s="117">
        <v>69690</v>
      </c>
      <c r="AF829" s="116" t="s">
        <v>11002</v>
      </c>
    </row>
    <row r="830" spans="1:32" hidden="1">
      <c r="A830" s="116" t="s">
        <v>16639</v>
      </c>
      <c r="B830" s="116" t="s">
        <v>16640</v>
      </c>
      <c r="C830" s="116" t="s">
        <v>11496</v>
      </c>
      <c r="D830" s="116" t="s">
        <v>104</v>
      </c>
      <c r="E830" s="116" t="s">
        <v>15875</v>
      </c>
      <c r="F830" s="116" t="s">
        <v>221</v>
      </c>
      <c r="G830" s="116" t="s">
        <v>21</v>
      </c>
      <c r="H830" s="116" t="s">
        <v>16655</v>
      </c>
      <c r="I830" s="116" t="s">
        <v>16656</v>
      </c>
      <c r="J830" s="116" t="s">
        <v>16657</v>
      </c>
      <c r="K830" s="116" t="s">
        <v>15297</v>
      </c>
      <c r="L830" s="116" t="s">
        <v>15299</v>
      </c>
      <c r="M830" s="116" t="s">
        <v>15300</v>
      </c>
      <c r="N830" s="117"/>
      <c r="O830" s="117"/>
      <c r="P830" s="117"/>
      <c r="Q830" s="117"/>
      <c r="R830" s="117"/>
      <c r="S830" s="117"/>
      <c r="T830" s="117"/>
      <c r="U830" s="117"/>
      <c r="V830" s="117"/>
      <c r="W830" s="117"/>
      <c r="X830" s="117"/>
      <c r="Y830" s="117"/>
      <c r="Z830" s="117"/>
      <c r="AA830" s="117">
        <v>69690</v>
      </c>
      <c r="AB830" s="117"/>
      <c r="AC830" s="117"/>
      <c r="AD830" s="117"/>
      <c r="AE830" s="117">
        <v>69690</v>
      </c>
      <c r="AF830" s="116" t="s">
        <v>11002</v>
      </c>
    </row>
    <row r="831" spans="1:32" hidden="1">
      <c r="A831" s="116" t="s">
        <v>16639</v>
      </c>
      <c r="B831" s="116" t="s">
        <v>16640</v>
      </c>
      <c r="C831" s="116" t="s">
        <v>11496</v>
      </c>
      <c r="D831" s="116" t="s">
        <v>158</v>
      </c>
      <c r="E831" s="116" t="s">
        <v>15879</v>
      </c>
      <c r="F831" s="116" t="s">
        <v>236</v>
      </c>
      <c r="G831" s="116" t="s">
        <v>21</v>
      </c>
      <c r="H831" s="116" t="s">
        <v>16658</v>
      </c>
      <c r="I831" s="116" t="s">
        <v>16659</v>
      </c>
      <c r="J831" s="116" t="s">
        <v>7528</v>
      </c>
      <c r="K831" s="116" t="s">
        <v>10999</v>
      </c>
      <c r="L831" s="116" t="s">
        <v>15278</v>
      </c>
      <c r="M831" s="116" t="s">
        <v>15279</v>
      </c>
      <c r="N831" s="117">
        <v>8</v>
      </c>
      <c r="O831" s="117">
        <v>279095</v>
      </c>
      <c r="P831" s="117"/>
      <c r="Q831" s="117"/>
      <c r="R831" s="117">
        <v>8</v>
      </c>
      <c r="S831" s="117">
        <v>279095</v>
      </c>
      <c r="T831" s="117">
        <v>2</v>
      </c>
      <c r="U831" s="117">
        <v>67428</v>
      </c>
      <c r="V831" s="117">
        <v>6</v>
      </c>
      <c r="W831" s="117">
        <v>210300</v>
      </c>
      <c r="X831" s="117">
        <v>8</v>
      </c>
      <c r="Y831" s="117">
        <v>277728</v>
      </c>
      <c r="Z831" s="117">
        <v>4</v>
      </c>
      <c r="AA831" s="117">
        <v>252949</v>
      </c>
      <c r="AB831" s="117"/>
      <c r="AC831" s="117"/>
      <c r="AD831" s="117">
        <v>4</v>
      </c>
      <c r="AE831" s="117">
        <v>252949</v>
      </c>
      <c r="AF831" s="116" t="s">
        <v>11002</v>
      </c>
    </row>
    <row r="832" spans="1:32" hidden="1">
      <c r="A832" s="116" t="s">
        <v>16639</v>
      </c>
      <c r="B832" s="116" t="s">
        <v>16640</v>
      </c>
      <c r="C832" s="116" t="s">
        <v>11496</v>
      </c>
      <c r="D832" s="116" t="s">
        <v>158</v>
      </c>
      <c r="E832" s="116" t="s">
        <v>15879</v>
      </c>
      <c r="F832" s="116" t="s">
        <v>250</v>
      </c>
      <c r="G832" s="116" t="s">
        <v>21</v>
      </c>
      <c r="H832" s="116" t="s">
        <v>16658</v>
      </c>
      <c r="I832" s="116" t="s">
        <v>16660</v>
      </c>
      <c r="J832" s="116" t="s">
        <v>16661</v>
      </c>
      <c r="K832" s="116" t="s">
        <v>10999</v>
      </c>
      <c r="L832" s="116" t="s">
        <v>15278</v>
      </c>
      <c r="M832" s="116" t="s">
        <v>15279</v>
      </c>
      <c r="N832" s="117">
        <v>4</v>
      </c>
      <c r="O832" s="117">
        <v>355185</v>
      </c>
      <c r="P832" s="117"/>
      <c r="Q832" s="117"/>
      <c r="R832" s="117">
        <v>4</v>
      </c>
      <c r="S832" s="117">
        <v>355185</v>
      </c>
      <c r="T832" s="117">
        <v>2</v>
      </c>
      <c r="U832" s="117">
        <v>207500</v>
      </c>
      <c r="V832" s="117"/>
      <c r="W832" s="117"/>
      <c r="X832" s="117">
        <v>2</v>
      </c>
      <c r="Y832" s="117">
        <v>207500</v>
      </c>
      <c r="Z832" s="117"/>
      <c r="AA832" s="117">
        <v>69395</v>
      </c>
      <c r="AB832" s="117"/>
      <c r="AC832" s="117"/>
      <c r="AD832" s="117"/>
      <c r="AE832" s="117">
        <v>69395</v>
      </c>
      <c r="AF832" s="116" t="s">
        <v>11002</v>
      </c>
    </row>
    <row r="833" spans="1:32" hidden="1">
      <c r="A833" s="116" t="s">
        <v>16639</v>
      </c>
      <c r="B833" s="116" t="s">
        <v>16640</v>
      </c>
      <c r="C833" s="116" t="s">
        <v>11496</v>
      </c>
      <c r="D833" s="116" t="s">
        <v>158</v>
      </c>
      <c r="E833" s="116" t="s">
        <v>15879</v>
      </c>
      <c r="F833" s="116" t="s">
        <v>264</v>
      </c>
      <c r="G833" s="116" t="s">
        <v>158</v>
      </c>
      <c r="H833" s="116" t="s">
        <v>16662</v>
      </c>
      <c r="I833" s="116" t="s">
        <v>16663</v>
      </c>
      <c r="J833" s="116" t="s">
        <v>16664</v>
      </c>
      <c r="K833" s="116" t="s">
        <v>10999</v>
      </c>
      <c r="L833" s="116" t="s">
        <v>15278</v>
      </c>
      <c r="M833" s="116" t="s">
        <v>15279</v>
      </c>
      <c r="N833" s="117"/>
      <c r="O833" s="117"/>
      <c r="P833" s="117"/>
      <c r="Q833" s="117"/>
      <c r="R833" s="117"/>
      <c r="S833" s="117"/>
      <c r="T833" s="117"/>
      <c r="U833" s="117"/>
      <c r="V833" s="117"/>
      <c r="W833" s="117"/>
      <c r="X833" s="117"/>
      <c r="Y833" s="117"/>
      <c r="Z833" s="117">
        <v>1</v>
      </c>
      <c r="AA833" s="117">
        <v>208000</v>
      </c>
      <c r="AB833" s="117"/>
      <c r="AC833" s="117"/>
      <c r="AD833" s="117">
        <v>1</v>
      </c>
      <c r="AE833" s="117">
        <v>208000</v>
      </c>
      <c r="AF833" s="116" t="s">
        <v>11002</v>
      </c>
    </row>
    <row r="834" spans="1:32" hidden="1">
      <c r="A834" s="116" t="s">
        <v>16639</v>
      </c>
      <c r="B834" s="116" t="s">
        <v>16640</v>
      </c>
      <c r="C834" s="116" t="s">
        <v>11496</v>
      </c>
      <c r="D834" s="116" t="s">
        <v>158</v>
      </c>
      <c r="E834" s="116" t="s">
        <v>15879</v>
      </c>
      <c r="F834" s="116" t="s">
        <v>275</v>
      </c>
      <c r="G834" s="116" t="s">
        <v>158</v>
      </c>
      <c r="H834" s="116" t="s">
        <v>16662</v>
      </c>
      <c r="I834" s="116" t="s">
        <v>16665</v>
      </c>
      <c r="J834" s="116" t="s">
        <v>16666</v>
      </c>
      <c r="K834" s="116" t="s">
        <v>10999</v>
      </c>
      <c r="L834" s="116" t="s">
        <v>15278</v>
      </c>
      <c r="M834" s="116" t="s">
        <v>15279</v>
      </c>
      <c r="N834" s="117"/>
      <c r="O834" s="117">
        <v>10000</v>
      </c>
      <c r="P834" s="117"/>
      <c r="Q834" s="117"/>
      <c r="R834" s="117"/>
      <c r="S834" s="117">
        <v>10000</v>
      </c>
      <c r="T834" s="117">
        <v>1</v>
      </c>
      <c r="U834" s="117">
        <v>250000</v>
      </c>
      <c r="V834" s="117"/>
      <c r="W834" s="117"/>
      <c r="X834" s="117">
        <v>1</v>
      </c>
      <c r="Y834" s="117">
        <v>250000</v>
      </c>
      <c r="Z834" s="117"/>
      <c r="AA834" s="117"/>
      <c r="AB834" s="117"/>
      <c r="AC834" s="117"/>
      <c r="AD834" s="117"/>
      <c r="AE834" s="117"/>
      <c r="AF834" s="116" t="s">
        <v>11002</v>
      </c>
    </row>
    <row r="835" spans="1:32" hidden="1">
      <c r="A835" s="116" t="s">
        <v>16639</v>
      </c>
      <c r="B835" s="116" t="s">
        <v>16640</v>
      </c>
      <c r="C835" s="116" t="s">
        <v>11496</v>
      </c>
      <c r="D835" s="116" t="s">
        <v>158</v>
      </c>
      <c r="E835" s="116" t="s">
        <v>15879</v>
      </c>
      <c r="F835" s="116" t="s">
        <v>280</v>
      </c>
      <c r="G835" s="116" t="s">
        <v>158</v>
      </c>
      <c r="H835" s="116" t="s">
        <v>16662</v>
      </c>
      <c r="I835" s="116" t="s">
        <v>16667</v>
      </c>
      <c r="J835" s="116" t="s">
        <v>16668</v>
      </c>
      <c r="K835" s="116" t="s">
        <v>10999</v>
      </c>
      <c r="L835" s="116" t="s">
        <v>15278</v>
      </c>
      <c r="M835" s="116" t="s">
        <v>15279</v>
      </c>
      <c r="N835" s="117"/>
      <c r="O835" s="117">
        <v>15000</v>
      </c>
      <c r="P835" s="117"/>
      <c r="Q835" s="117"/>
      <c r="R835" s="117"/>
      <c r="S835" s="117">
        <v>15000</v>
      </c>
      <c r="T835" s="117"/>
      <c r="U835" s="117">
        <v>17800</v>
      </c>
      <c r="V835" s="117"/>
      <c r="W835" s="117"/>
      <c r="X835" s="117"/>
      <c r="Y835" s="117">
        <v>17800</v>
      </c>
      <c r="Z835" s="117"/>
      <c r="AA835" s="117">
        <v>3219</v>
      </c>
      <c r="AB835" s="117"/>
      <c r="AC835" s="117"/>
      <c r="AD835" s="117"/>
      <c r="AE835" s="117">
        <v>3219</v>
      </c>
      <c r="AF835" s="116" t="s">
        <v>11002</v>
      </c>
    </row>
    <row r="836" spans="1:32" hidden="1">
      <c r="A836" s="116" t="s">
        <v>16639</v>
      </c>
      <c r="B836" s="116" t="s">
        <v>16640</v>
      </c>
      <c r="C836" s="116" t="s">
        <v>11496</v>
      </c>
      <c r="D836" s="116" t="s">
        <v>158</v>
      </c>
      <c r="E836" s="116" t="s">
        <v>15879</v>
      </c>
      <c r="F836" s="116" t="s">
        <v>288</v>
      </c>
      <c r="G836" s="116" t="s">
        <v>352</v>
      </c>
      <c r="H836" s="116" t="s">
        <v>15880</v>
      </c>
      <c r="I836" s="116" t="s">
        <v>16669</v>
      </c>
      <c r="J836" s="116" t="s">
        <v>16670</v>
      </c>
      <c r="K836" s="116" t="s">
        <v>10999</v>
      </c>
      <c r="L836" s="116" t="s">
        <v>15278</v>
      </c>
      <c r="M836" s="116" t="s">
        <v>15279</v>
      </c>
      <c r="N836" s="117"/>
      <c r="O836" s="117">
        <v>5900</v>
      </c>
      <c r="P836" s="117"/>
      <c r="Q836" s="117"/>
      <c r="R836" s="117"/>
      <c r="S836" s="117">
        <v>5900</v>
      </c>
      <c r="T836" s="117"/>
      <c r="U836" s="117"/>
      <c r="V836" s="117"/>
      <c r="W836" s="117"/>
      <c r="X836" s="117"/>
      <c r="Y836" s="117"/>
      <c r="Z836" s="117"/>
      <c r="AA836" s="117"/>
      <c r="AB836" s="117"/>
      <c r="AC836" s="117"/>
      <c r="AD836" s="117"/>
      <c r="AE836" s="117"/>
      <c r="AF836" s="116" t="s">
        <v>11002</v>
      </c>
    </row>
    <row r="837" spans="1:32" hidden="1">
      <c r="A837" s="116" t="s">
        <v>16639</v>
      </c>
      <c r="B837" s="116" t="s">
        <v>16640</v>
      </c>
      <c r="C837" s="116" t="s">
        <v>11496</v>
      </c>
      <c r="D837" s="116" t="s">
        <v>158</v>
      </c>
      <c r="E837" s="116" t="s">
        <v>15879</v>
      </c>
      <c r="F837" s="116" t="s">
        <v>302</v>
      </c>
      <c r="G837" s="116" t="s">
        <v>352</v>
      </c>
      <c r="H837" s="116" t="s">
        <v>15880</v>
      </c>
      <c r="I837" s="116" t="s">
        <v>16671</v>
      </c>
      <c r="J837" s="116" t="s">
        <v>16672</v>
      </c>
      <c r="K837" s="116" t="s">
        <v>10999</v>
      </c>
      <c r="L837" s="116" t="s">
        <v>15278</v>
      </c>
      <c r="M837" s="116" t="s">
        <v>15279</v>
      </c>
      <c r="N837" s="117">
        <v>14</v>
      </c>
      <c r="O837" s="117">
        <v>37581</v>
      </c>
      <c r="P837" s="117"/>
      <c r="Q837" s="117"/>
      <c r="R837" s="117">
        <v>14</v>
      </c>
      <c r="S837" s="117">
        <v>37581</v>
      </c>
      <c r="T837" s="117">
        <v>20</v>
      </c>
      <c r="U837" s="117">
        <v>34224</v>
      </c>
      <c r="V837" s="117"/>
      <c r="W837" s="117"/>
      <c r="X837" s="117">
        <v>20</v>
      </c>
      <c r="Y837" s="117">
        <v>34224</v>
      </c>
      <c r="Z837" s="117">
        <v>10</v>
      </c>
      <c r="AA837" s="117">
        <v>31912</v>
      </c>
      <c r="AB837" s="117"/>
      <c r="AC837" s="117"/>
      <c r="AD837" s="117">
        <v>10</v>
      </c>
      <c r="AE837" s="117">
        <v>31912</v>
      </c>
      <c r="AF837" s="116" t="s">
        <v>11002</v>
      </c>
    </row>
    <row r="838" spans="1:32" hidden="1">
      <c r="A838" s="116" t="s">
        <v>16639</v>
      </c>
      <c r="B838" s="116" t="s">
        <v>16640</v>
      </c>
      <c r="C838" s="116" t="s">
        <v>11496</v>
      </c>
      <c r="D838" s="116" t="s">
        <v>158</v>
      </c>
      <c r="E838" s="116" t="s">
        <v>15879</v>
      </c>
      <c r="F838" s="116" t="s">
        <v>321</v>
      </c>
      <c r="G838" s="116" t="s">
        <v>352</v>
      </c>
      <c r="H838" s="116" t="s">
        <v>15880</v>
      </c>
      <c r="I838" s="116" t="s">
        <v>16673</v>
      </c>
      <c r="J838" s="116" t="s">
        <v>7713</v>
      </c>
      <c r="K838" s="116" t="s">
        <v>10999</v>
      </c>
      <c r="L838" s="116" t="s">
        <v>15278</v>
      </c>
      <c r="M838" s="116" t="s">
        <v>15279</v>
      </c>
      <c r="N838" s="117"/>
      <c r="O838" s="117"/>
      <c r="P838" s="117"/>
      <c r="Q838" s="117"/>
      <c r="R838" s="117"/>
      <c r="S838" s="117"/>
      <c r="T838" s="117">
        <v>2</v>
      </c>
      <c r="U838" s="117">
        <v>400000</v>
      </c>
      <c r="V838" s="117"/>
      <c r="W838" s="117"/>
      <c r="X838" s="117">
        <v>2</v>
      </c>
      <c r="Y838" s="117">
        <v>400000</v>
      </c>
      <c r="Z838" s="117">
        <v>3</v>
      </c>
      <c r="AA838" s="117">
        <v>660000</v>
      </c>
      <c r="AB838" s="117"/>
      <c r="AC838" s="117"/>
      <c r="AD838" s="117">
        <v>3</v>
      </c>
      <c r="AE838" s="117">
        <v>660000</v>
      </c>
      <c r="AF838" s="116" t="s">
        <v>11002</v>
      </c>
    </row>
    <row r="839" spans="1:32" hidden="1">
      <c r="A839" s="116" t="s">
        <v>16639</v>
      </c>
      <c r="B839" s="116" t="s">
        <v>16640</v>
      </c>
      <c r="C839" s="116" t="s">
        <v>11496</v>
      </c>
      <c r="D839" s="116" t="s">
        <v>158</v>
      </c>
      <c r="E839" s="116" t="s">
        <v>15879</v>
      </c>
      <c r="F839" s="116" t="s">
        <v>330</v>
      </c>
      <c r="G839" s="116" t="s">
        <v>352</v>
      </c>
      <c r="H839" s="116" t="s">
        <v>15880</v>
      </c>
      <c r="I839" s="116" t="s">
        <v>16674</v>
      </c>
      <c r="J839" s="116" t="s">
        <v>6313</v>
      </c>
      <c r="K839" s="116" t="s">
        <v>10999</v>
      </c>
      <c r="L839" s="116" t="s">
        <v>15278</v>
      </c>
      <c r="M839" s="116" t="s">
        <v>15279</v>
      </c>
      <c r="N839" s="117"/>
      <c r="O839" s="117"/>
      <c r="P839" s="117"/>
      <c r="Q839" s="117"/>
      <c r="R839" s="117"/>
      <c r="S839" s="117"/>
      <c r="T839" s="117"/>
      <c r="U839" s="117">
        <v>200000</v>
      </c>
      <c r="V839" s="117"/>
      <c r="W839" s="117"/>
      <c r="X839" s="117"/>
      <c r="Y839" s="117">
        <v>200000</v>
      </c>
      <c r="Z839" s="117"/>
      <c r="AA839" s="117"/>
      <c r="AB839" s="117"/>
      <c r="AC839" s="117"/>
      <c r="AD839" s="117"/>
      <c r="AE839" s="117"/>
      <c r="AF839" s="116" t="s">
        <v>11002</v>
      </c>
    </row>
    <row r="840" spans="1:32" hidden="1">
      <c r="A840" s="116" t="s">
        <v>16639</v>
      </c>
      <c r="B840" s="116" t="s">
        <v>16640</v>
      </c>
      <c r="C840" s="116" t="s">
        <v>11496</v>
      </c>
      <c r="D840" s="116" t="s">
        <v>158</v>
      </c>
      <c r="E840" s="116" t="s">
        <v>15879</v>
      </c>
      <c r="F840" s="116" t="s">
        <v>330</v>
      </c>
      <c r="G840" s="116" t="s">
        <v>352</v>
      </c>
      <c r="H840" s="116" t="s">
        <v>15880</v>
      </c>
      <c r="I840" s="116" t="s">
        <v>16674</v>
      </c>
      <c r="J840" s="116" t="s">
        <v>6313</v>
      </c>
      <c r="K840" s="116" t="s">
        <v>15293</v>
      </c>
      <c r="L840" s="116" t="s">
        <v>15294</v>
      </c>
      <c r="M840" s="116" t="s">
        <v>15279</v>
      </c>
      <c r="N840" s="117"/>
      <c r="O840" s="117"/>
      <c r="P840" s="117"/>
      <c r="Q840" s="117"/>
      <c r="R840" s="117"/>
      <c r="S840" s="117"/>
      <c r="T840" s="117"/>
      <c r="U840" s="117">
        <v>-200000</v>
      </c>
      <c r="V840" s="117"/>
      <c r="W840" s="117"/>
      <c r="X840" s="117"/>
      <c r="Y840" s="117">
        <v>-200000</v>
      </c>
      <c r="Z840" s="117"/>
      <c r="AA840" s="117"/>
      <c r="AB840" s="117"/>
      <c r="AC840" s="117"/>
      <c r="AD840" s="117"/>
      <c r="AE840" s="117"/>
      <c r="AF840" s="116" t="s">
        <v>11002</v>
      </c>
    </row>
    <row r="841" spans="1:32" hidden="1">
      <c r="A841" s="116" t="s">
        <v>16639</v>
      </c>
      <c r="B841" s="116" t="s">
        <v>16640</v>
      </c>
      <c r="C841" s="116" t="s">
        <v>11496</v>
      </c>
      <c r="D841" s="116" t="s">
        <v>158</v>
      </c>
      <c r="E841" s="116" t="s">
        <v>15879</v>
      </c>
      <c r="F841" s="116" t="s">
        <v>342</v>
      </c>
      <c r="G841" s="116" t="s">
        <v>352</v>
      </c>
      <c r="H841" s="116" t="s">
        <v>15880</v>
      </c>
      <c r="I841" s="116" t="s">
        <v>16674</v>
      </c>
      <c r="J841" s="116" t="s">
        <v>6313</v>
      </c>
      <c r="K841" s="116" t="s">
        <v>15297</v>
      </c>
      <c r="L841" s="116" t="s">
        <v>15298</v>
      </c>
      <c r="M841" s="116" t="s">
        <v>15279</v>
      </c>
      <c r="N841" s="117"/>
      <c r="O841" s="117">
        <v>200000</v>
      </c>
      <c r="P841" s="117"/>
      <c r="Q841" s="117"/>
      <c r="R841" s="117"/>
      <c r="S841" s="117">
        <v>200000</v>
      </c>
      <c r="T841" s="117"/>
      <c r="U841" s="117"/>
      <c r="V841" s="117"/>
      <c r="W841" s="117"/>
      <c r="X841" s="117"/>
      <c r="Y841" s="117"/>
      <c r="Z841" s="117"/>
      <c r="AA841" s="117"/>
      <c r="AB841" s="117"/>
      <c r="AC841" s="117"/>
      <c r="AD841" s="117"/>
      <c r="AE841" s="117"/>
      <c r="AF841" s="116" t="s">
        <v>11002</v>
      </c>
    </row>
    <row r="842" spans="1:32" hidden="1">
      <c r="A842" s="116" t="s">
        <v>16639</v>
      </c>
      <c r="B842" s="116" t="s">
        <v>16640</v>
      </c>
      <c r="C842" s="116" t="s">
        <v>11496</v>
      </c>
      <c r="D842" s="116" t="s">
        <v>158</v>
      </c>
      <c r="E842" s="116" t="s">
        <v>15879</v>
      </c>
      <c r="F842" s="116" t="s">
        <v>342</v>
      </c>
      <c r="G842" s="116" t="s">
        <v>352</v>
      </c>
      <c r="H842" s="116" t="s">
        <v>15880</v>
      </c>
      <c r="I842" s="116" t="s">
        <v>16674</v>
      </c>
      <c r="J842" s="116" t="s">
        <v>6313</v>
      </c>
      <c r="K842" s="116" t="s">
        <v>15297</v>
      </c>
      <c r="L842" s="116" t="s">
        <v>15303</v>
      </c>
      <c r="M842" s="116" t="s">
        <v>15300</v>
      </c>
      <c r="N842" s="117"/>
      <c r="O842" s="117">
        <v>200000</v>
      </c>
      <c r="P842" s="117"/>
      <c r="Q842" s="117"/>
      <c r="R842" s="117"/>
      <c r="S842" s="117">
        <v>200000</v>
      </c>
      <c r="T842" s="117"/>
      <c r="U842" s="117"/>
      <c r="V842" s="117"/>
      <c r="W842" s="117"/>
      <c r="X842" s="117"/>
      <c r="Y842" s="117"/>
      <c r="Z842" s="117"/>
      <c r="AA842" s="117"/>
      <c r="AB842" s="117"/>
      <c r="AC842" s="117"/>
      <c r="AD842" s="117"/>
      <c r="AE842" s="117"/>
      <c r="AF842" s="116" t="s">
        <v>11002</v>
      </c>
    </row>
    <row r="843" spans="1:32" hidden="1">
      <c r="A843" s="116" t="s">
        <v>16639</v>
      </c>
      <c r="B843" s="116" t="s">
        <v>16640</v>
      </c>
      <c r="C843" s="116" t="s">
        <v>11496</v>
      </c>
      <c r="D843" s="116" t="s">
        <v>158</v>
      </c>
      <c r="E843" s="116" t="s">
        <v>15879</v>
      </c>
      <c r="F843" s="116" t="s">
        <v>349</v>
      </c>
      <c r="G843" s="116" t="s">
        <v>352</v>
      </c>
      <c r="H843" s="116" t="s">
        <v>15880</v>
      </c>
      <c r="I843" s="116" t="s">
        <v>16675</v>
      </c>
      <c r="J843" s="116" t="s">
        <v>16676</v>
      </c>
      <c r="K843" s="116" t="s">
        <v>10999</v>
      </c>
      <c r="L843" s="116" t="s">
        <v>15278</v>
      </c>
      <c r="M843" s="116" t="s">
        <v>15279</v>
      </c>
      <c r="N843" s="117">
        <v>6</v>
      </c>
      <c r="O843" s="117">
        <v>11283</v>
      </c>
      <c r="P843" s="117"/>
      <c r="Q843" s="117"/>
      <c r="R843" s="117">
        <v>6</v>
      </c>
      <c r="S843" s="117">
        <v>11283</v>
      </c>
      <c r="T843" s="117">
        <v>6</v>
      </c>
      <c r="U843" s="117">
        <v>11437</v>
      </c>
      <c r="V843" s="117"/>
      <c r="W843" s="117"/>
      <c r="X843" s="117">
        <v>6</v>
      </c>
      <c r="Y843" s="117">
        <v>11437</v>
      </c>
      <c r="Z843" s="117">
        <v>6</v>
      </c>
      <c r="AA843" s="117">
        <v>15513</v>
      </c>
      <c r="AB843" s="117"/>
      <c r="AC843" s="117"/>
      <c r="AD843" s="117">
        <v>6</v>
      </c>
      <c r="AE843" s="117">
        <v>15513</v>
      </c>
      <c r="AF843" s="116" t="s">
        <v>11002</v>
      </c>
    </row>
    <row r="844" spans="1:32" hidden="1">
      <c r="A844" s="116" t="s">
        <v>16639</v>
      </c>
      <c r="B844" s="116" t="s">
        <v>16640</v>
      </c>
      <c r="C844" s="116" t="s">
        <v>11496</v>
      </c>
      <c r="D844" s="116" t="s">
        <v>352</v>
      </c>
      <c r="E844" s="116" t="s">
        <v>16677</v>
      </c>
      <c r="F844" s="116" t="s">
        <v>364</v>
      </c>
      <c r="G844" s="116" t="s">
        <v>21</v>
      </c>
      <c r="H844" s="116" t="s">
        <v>16678</v>
      </c>
      <c r="I844" s="116" t="s">
        <v>16679</v>
      </c>
      <c r="J844" s="116" t="s">
        <v>16680</v>
      </c>
      <c r="K844" s="116" t="s">
        <v>10999</v>
      </c>
      <c r="L844" s="116" t="s">
        <v>15278</v>
      </c>
      <c r="M844" s="116" t="s">
        <v>15279</v>
      </c>
      <c r="N844" s="117"/>
      <c r="O844" s="117">
        <v>60707</v>
      </c>
      <c r="P844" s="117"/>
      <c r="Q844" s="117"/>
      <c r="R844" s="117"/>
      <c r="S844" s="117">
        <v>60707</v>
      </c>
      <c r="T844" s="117"/>
      <c r="U844" s="117">
        <v>76906</v>
      </c>
      <c r="V844" s="117"/>
      <c r="W844" s="117"/>
      <c r="X844" s="117"/>
      <c r="Y844" s="117">
        <v>76906</v>
      </c>
      <c r="Z844" s="117"/>
      <c r="AA844" s="117">
        <v>178668</v>
      </c>
      <c r="AB844" s="117"/>
      <c r="AC844" s="117"/>
      <c r="AD844" s="117"/>
      <c r="AE844" s="117">
        <v>178668</v>
      </c>
      <c r="AF844" s="116" t="s">
        <v>11002</v>
      </c>
    </row>
    <row r="845" spans="1:32" hidden="1">
      <c r="A845" s="116" t="s">
        <v>16639</v>
      </c>
      <c r="B845" s="116" t="s">
        <v>16640</v>
      </c>
      <c r="C845" s="116" t="s">
        <v>11496</v>
      </c>
      <c r="D845" s="116" t="s">
        <v>352</v>
      </c>
      <c r="E845" s="116" t="s">
        <v>16677</v>
      </c>
      <c r="F845" s="116" t="s">
        <v>377</v>
      </c>
      <c r="G845" s="116" t="s">
        <v>21</v>
      </c>
      <c r="H845" s="116" t="s">
        <v>16678</v>
      </c>
      <c r="I845" s="116" t="s">
        <v>16681</v>
      </c>
      <c r="J845" s="116" t="s">
        <v>16682</v>
      </c>
      <c r="K845" s="116" t="s">
        <v>10999</v>
      </c>
      <c r="L845" s="116" t="s">
        <v>15278</v>
      </c>
      <c r="M845" s="116" t="s">
        <v>15279</v>
      </c>
      <c r="N845" s="117"/>
      <c r="O845" s="117">
        <v>13406</v>
      </c>
      <c r="P845" s="117"/>
      <c r="Q845" s="117"/>
      <c r="R845" s="117"/>
      <c r="S845" s="117">
        <v>13406</v>
      </c>
      <c r="T845" s="117"/>
      <c r="U845" s="117">
        <v>73893</v>
      </c>
      <c r="V845" s="117"/>
      <c r="W845" s="117"/>
      <c r="X845" s="117"/>
      <c r="Y845" s="117">
        <v>73893</v>
      </c>
      <c r="Z845" s="117"/>
      <c r="AA845" s="117">
        <v>146862</v>
      </c>
      <c r="AB845" s="117"/>
      <c r="AC845" s="117"/>
      <c r="AD845" s="117"/>
      <c r="AE845" s="117">
        <v>146862</v>
      </c>
      <c r="AF845" s="116" t="s">
        <v>11002</v>
      </c>
    </row>
    <row r="846" spans="1:32" hidden="1">
      <c r="A846" s="116" t="s">
        <v>16639</v>
      </c>
      <c r="B846" s="116" t="s">
        <v>16640</v>
      </c>
      <c r="C846" s="116" t="s">
        <v>11496</v>
      </c>
      <c r="D846" s="116" t="s">
        <v>352</v>
      </c>
      <c r="E846" s="116" t="s">
        <v>16677</v>
      </c>
      <c r="F846" s="116" t="s">
        <v>391</v>
      </c>
      <c r="G846" s="116" t="s">
        <v>21</v>
      </c>
      <c r="H846" s="116" t="s">
        <v>16678</v>
      </c>
      <c r="I846" s="116" t="s">
        <v>16683</v>
      </c>
      <c r="J846" s="116" t="s">
        <v>16684</v>
      </c>
      <c r="K846" s="116" t="s">
        <v>10999</v>
      </c>
      <c r="L846" s="116" t="s">
        <v>15278</v>
      </c>
      <c r="M846" s="116" t="s">
        <v>15279</v>
      </c>
      <c r="N846" s="117"/>
      <c r="O846" s="117">
        <v>77527</v>
      </c>
      <c r="P846" s="117"/>
      <c r="Q846" s="117"/>
      <c r="R846" s="117"/>
      <c r="S846" s="117">
        <v>77527</v>
      </c>
      <c r="T846" s="117"/>
      <c r="U846" s="117">
        <v>158234</v>
      </c>
      <c r="V846" s="117"/>
      <c r="W846" s="117"/>
      <c r="X846" s="117"/>
      <c r="Y846" s="117">
        <v>158234</v>
      </c>
      <c r="Z846" s="117"/>
      <c r="AA846" s="117">
        <v>422399</v>
      </c>
      <c r="AB846" s="117"/>
      <c r="AC846" s="117">
        <v>23600</v>
      </c>
      <c r="AD846" s="117"/>
      <c r="AE846" s="117">
        <v>445999</v>
      </c>
      <c r="AF846" s="116" t="s">
        <v>11002</v>
      </c>
    </row>
    <row r="847" spans="1:32" hidden="1">
      <c r="A847" s="116" t="s">
        <v>16639</v>
      </c>
      <c r="B847" s="116" t="s">
        <v>16640</v>
      </c>
      <c r="C847" s="116" t="s">
        <v>11496</v>
      </c>
      <c r="D847" s="116" t="s">
        <v>352</v>
      </c>
      <c r="E847" s="116" t="s">
        <v>16677</v>
      </c>
      <c r="F847" s="116" t="s">
        <v>413</v>
      </c>
      <c r="G847" s="116" t="s">
        <v>21</v>
      </c>
      <c r="H847" s="116" t="s">
        <v>16678</v>
      </c>
      <c r="I847" s="116" t="s">
        <v>16685</v>
      </c>
      <c r="J847" s="116" t="s">
        <v>16686</v>
      </c>
      <c r="K847" s="116" t="s">
        <v>10999</v>
      </c>
      <c r="L847" s="116" t="s">
        <v>15278</v>
      </c>
      <c r="M847" s="116" t="s">
        <v>15279</v>
      </c>
      <c r="N847" s="117"/>
      <c r="O847" s="117">
        <v>52117</v>
      </c>
      <c r="P847" s="117"/>
      <c r="Q847" s="117"/>
      <c r="R847" s="117"/>
      <c r="S847" s="117">
        <v>52117</v>
      </c>
      <c r="T847" s="117"/>
      <c r="U847" s="117">
        <v>35165</v>
      </c>
      <c r="V847" s="117"/>
      <c r="W847" s="117"/>
      <c r="X847" s="117"/>
      <c r="Y847" s="117">
        <v>35165</v>
      </c>
      <c r="Z847" s="117"/>
      <c r="AA847" s="117">
        <v>66638</v>
      </c>
      <c r="AB847" s="117"/>
      <c r="AC847" s="117"/>
      <c r="AD847" s="117"/>
      <c r="AE847" s="117">
        <v>66638</v>
      </c>
      <c r="AF847" s="116" t="s">
        <v>11002</v>
      </c>
    </row>
    <row r="848" spans="1:32" hidden="1">
      <c r="A848" s="116" t="s">
        <v>16639</v>
      </c>
      <c r="B848" s="116" t="s">
        <v>16640</v>
      </c>
      <c r="C848" s="116" t="s">
        <v>11496</v>
      </c>
      <c r="D848" s="116" t="s">
        <v>352</v>
      </c>
      <c r="E848" s="116" t="s">
        <v>16677</v>
      </c>
      <c r="F848" s="116" t="s">
        <v>420</v>
      </c>
      <c r="G848" s="116" t="s">
        <v>44</v>
      </c>
      <c r="H848" s="116" t="s">
        <v>16687</v>
      </c>
      <c r="I848" s="116" t="s">
        <v>16688</v>
      </c>
      <c r="J848" s="116" t="s">
        <v>16689</v>
      </c>
      <c r="K848" s="116" t="s">
        <v>10999</v>
      </c>
      <c r="L848" s="116" t="s">
        <v>15278</v>
      </c>
      <c r="M848" s="116" t="s">
        <v>15279</v>
      </c>
      <c r="N848" s="117"/>
      <c r="O848" s="117"/>
      <c r="P848" s="117"/>
      <c r="Q848" s="117"/>
      <c r="R848" s="117"/>
      <c r="S848" s="117"/>
      <c r="T848" s="117"/>
      <c r="U848" s="117">
        <v>15048</v>
      </c>
      <c r="V848" s="117"/>
      <c r="W848" s="117">
        <v>900</v>
      </c>
      <c r="X848" s="117"/>
      <c r="Y848" s="117">
        <v>15948</v>
      </c>
      <c r="Z848" s="117"/>
      <c r="AA848" s="117">
        <v>822</v>
      </c>
      <c r="AB848" s="117"/>
      <c r="AC848" s="117"/>
      <c r="AD848" s="117"/>
      <c r="AE848" s="117">
        <v>822</v>
      </c>
      <c r="AF848" s="116" t="s">
        <v>11002</v>
      </c>
    </row>
    <row r="849" spans="1:32" hidden="1">
      <c r="A849" s="116" t="s">
        <v>16639</v>
      </c>
      <c r="B849" s="116" t="s">
        <v>16640</v>
      </c>
      <c r="C849" s="116" t="s">
        <v>11496</v>
      </c>
      <c r="D849" s="116" t="s">
        <v>352</v>
      </c>
      <c r="E849" s="116" t="s">
        <v>16677</v>
      </c>
      <c r="F849" s="116" t="s">
        <v>427</v>
      </c>
      <c r="G849" s="116" t="s">
        <v>44</v>
      </c>
      <c r="H849" s="116" t="s">
        <v>16687</v>
      </c>
      <c r="I849" s="116" t="s">
        <v>16690</v>
      </c>
      <c r="J849" s="116" t="s">
        <v>16691</v>
      </c>
      <c r="K849" s="116" t="s">
        <v>10999</v>
      </c>
      <c r="L849" s="116" t="s">
        <v>15278</v>
      </c>
      <c r="M849" s="116" t="s">
        <v>15279</v>
      </c>
      <c r="N849" s="117"/>
      <c r="O849" s="117">
        <v>72387</v>
      </c>
      <c r="P849" s="117"/>
      <c r="Q849" s="117"/>
      <c r="R849" s="117"/>
      <c r="S849" s="117">
        <v>72387</v>
      </c>
      <c r="T849" s="117"/>
      <c r="U849" s="117">
        <v>28797</v>
      </c>
      <c r="V849" s="117"/>
      <c r="W849" s="117"/>
      <c r="X849" s="117"/>
      <c r="Y849" s="117">
        <v>28797</v>
      </c>
      <c r="Z849" s="117"/>
      <c r="AA849" s="117"/>
      <c r="AB849" s="117"/>
      <c r="AC849" s="117"/>
      <c r="AD849" s="117"/>
      <c r="AE849" s="117"/>
      <c r="AF849" s="116" t="s">
        <v>11002</v>
      </c>
    </row>
    <row r="850" spans="1:32" hidden="1">
      <c r="A850" s="116" t="s">
        <v>16639</v>
      </c>
      <c r="B850" s="116" t="s">
        <v>16640</v>
      </c>
      <c r="C850" s="116" t="s">
        <v>11496</v>
      </c>
      <c r="D850" s="116" t="s">
        <v>352</v>
      </c>
      <c r="E850" s="116" t="s">
        <v>16677</v>
      </c>
      <c r="F850" s="116" t="s">
        <v>442</v>
      </c>
      <c r="G850" s="116" t="s">
        <v>44</v>
      </c>
      <c r="H850" s="116" t="s">
        <v>16687</v>
      </c>
      <c r="I850" s="116" t="s">
        <v>16692</v>
      </c>
      <c r="J850" s="116" t="s">
        <v>16693</v>
      </c>
      <c r="K850" s="116" t="s">
        <v>10999</v>
      </c>
      <c r="L850" s="116" t="s">
        <v>15278</v>
      </c>
      <c r="M850" s="116" t="s">
        <v>15279</v>
      </c>
      <c r="N850" s="117"/>
      <c r="O850" s="117">
        <v>38247</v>
      </c>
      <c r="P850" s="117"/>
      <c r="Q850" s="117"/>
      <c r="R850" s="117"/>
      <c r="S850" s="117">
        <v>38247</v>
      </c>
      <c r="T850" s="117"/>
      <c r="U850" s="117">
        <v>102168</v>
      </c>
      <c r="V850" s="117"/>
      <c r="W850" s="117"/>
      <c r="X850" s="117"/>
      <c r="Y850" s="117">
        <v>102168</v>
      </c>
      <c r="Z850" s="117"/>
      <c r="AA850" s="117">
        <v>140204</v>
      </c>
      <c r="AB850" s="117"/>
      <c r="AC850" s="117"/>
      <c r="AD850" s="117"/>
      <c r="AE850" s="117">
        <v>140204</v>
      </c>
      <c r="AF850" s="116" t="s">
        <v>11002</v>
      </c>
    </row>
    <row r="851" spans="1:32" hidden="1">
      <c r="A851" s="116" t="s">
        <v>16639</v>
      </c>
      <c r="B851" s="116" t="s">
        <v>16640</v>
      </c>
      <c r="C851" s="116" t="s">
        <v>11496</v>
      </c>
      <c r="D851" s="116" t="s">
        <v>352</v>
      </c>
      <c r="E851" s="116" t="s">
        <v>16677</v>
      </c>
      <c r="F851" s="116" t="s">
        <v>458</v>
      </c>
      <c r="G851" s="116" t="s">
        <v>44</v>
      </c>
      <c r="H851" s="116" t="s">
        <v>16687</v>
      </c>
      <c r="I851" s="116" t="s">
        <v>16647</v>
      </c>
      <c r="J851" s="116" t="s">
        <v>7649</v>
      </c>
      <c r="K851" s="116" t="s">
        <v>10999</v>
      </c>
      <c r="L851" s="116" t="s">
        <v>15278</v>
      </c>
      <c r="M851" s="116" t="s">
        <v>15279</v>
      </c>
      <c r="N851" s="117"/>
      <c r="O851" s="117"/>
      <c r="P851" s="117"/>
      <c r="Q851" s="117"/>
      <c r="R851" s="117"/>
      <c r="S851" s="117"/>
      <c r="T851" s="117"/>
      <c r="U851" s="117"/>
      <c r="V851" s="117"/>
      <c r="W851" s="117">
        <v>224350</v>
      </c>
      <c r="X851" s="117"/>
      <c r="Y851" s="117">
        <v>224350</v>
      </c>
      <c r="Z851" s="117"/>
      <c r="AA851" s="117">
        <v>214176</v>
      </c>
      <c r="AB851" s="117"/>
      <c r="AC851" s="117"/>
      <c r="AD851" s="117"/>
      <c r="AE851" s="117">
        <v>214176</v>
      </c>
      <c r="AF851" s="116" t="s">
        <v>11002</v>
      </c>
    </row>
    <row r="852" spans="1:32" hidden="1">
      <c r="A852" s="116" t="s">
        <v>16639</v>
      </c>
      <c r="B852" s="116" t="s">
        <v>16640</v>
      </c>
      <c r="C852" s="116" t="s">
        <v>11496</v>
      </c>
      <c r="D852" s="116" t="s">
        <v>352</v>
      </c>
      <c r="E852" s="116" t="s">
        <v>16677</v>
      </c>
      <c r="F852" s="116" t="s">
        <v>465</v>
      </c>
      <c r="G852" s="116" t="s">
        <v>44</v>
      </c>
      <c r="H852" s="116" t="s">
        <v>16687</v>
      </c>
      <c r="I852" s="116" t="s">
        <v>16694</v>
      </c>
      <c r="J852" s="116" t="s">
        <v>16695</v>
      </c>
      <c r="K852" s="116" t="s">
        <v>10999</v>
      </c>
      <c r="L852" s="116" t="s">
        <v>15278</v>
      </c>
      <c r="M852" s="116" t="s">
        <v>15279</v>
      </c>
      <c r="N852" s="117"/>
      <c r="O852" s="117">
        <v>194805</v>
      </c>
      <c r="P852" s="117"/>
      <c r="Q852" s="117"/>
      <c r="R852" s="117"/>
      <c r="S852" s="117">
        <v>194805</v>
      </c>
      <c r="T852" s="117"/>
      <c r="U852" s="117">
        <v>416626</v>
      </c>
      <c r="V852" s="117"/>
      <c r="W852" s="117">
        <v>92500</v>
      </c>
      <c r="X852" s="117"/>
      <c r="Y852" s="117">
        <v>509126</v>
      </c>
      <c r="Z852" s="117"/>
      <c r="AA852" s="117">
        <v>946747</v>
      </c>
      <c r="AB852" s="117"/>
      <c r="AC852" s="117"/>
      <c r="AD852" s="117"/>
      <c r="AE852" s="117">
        <v>946747</v>
      </c>
      <c r="AF852" s="116" t="s">
        <v>11002</v>
      </c>
    </row>
    <row r="853" spans="1:32" hidden="1">
      <c r="A853" s="116" t="s">
        <v>16639</v>
      </c>
      <c r="B853" s="116" t="s">
        <v>16640</v>
      </c>
      <c r="C853" s="116" t="s">
        <v>11496</v>
      </c>
      <c r="D853" s="116" t="s">
        <v>352</v>
      </c>
      <c r="E853" s="116" t="s">
        <v>16677</v>
      </c>
      <c r="F853" s="116" t="s">
        <v>471</v>
      </c>
      <c r="G853" s="116" t="s">
        <v>44</v>
      </c>
      <c r="H853" s="116" t="s">
        <v>16687</v>
      </c>
      <c r="I853" s="116" t="s">
        <v>16696</v>
      </c>
      <c r="J853" s="116" t="s">
        <v>16697</v>
      </c>
      <c r="K853" s="116" t="s">
        <v>10999</v>
      </c>
      <c r="L853" s="116" t="s">
        <v>15278</v>
      </c>
      <c r="M853" s="116" t="s">
        <v>15279</v>
      </c>
      <c r="N853" s="117"/>
      <c r="O853" s="117">
        <v>817256</v>
      </c>
      <c r="P853" s="117"/>
      <c r="Q853" s="117"/>
      <c r="R853" s="117"/>
      <c r="S853" s="117">
        <v>817256</v>
      </c>
      <c r="T853" s="117"/>
      <c r="U853" s="117">
        <v>945526</v>
      </c>
      <c r="V853" s="117"/>
      <c r="W853" s="117">
        <v>96000</v>
      </c>
      <c r="X853" s="117"/>
      <c r="Y853" s="117">
        <v>1041526</v>
      </c>
      <c r="Z853" s="117"/>
      <c r="AA853" s="117">
        <v>1052088</v>
      </c>
      <c r="AB853" s="117"/>
      <c r="AC853" s="117"/>
      <c r="AD853" s="117"/>
      <c r="AE853" s="117">
        <v>1052088</v>
      </c>
      <c r="AF853" s="116" t="s">
        <v>11002</v>
      </c>
    </row>
    <row r="854" spans="1:32" hidden="1">
      <c r="A854" s="116" t="s">
        <v>16639</v>
      </c>
      <c r="B854" s="116" t="s">
        <v>16640</v>
      </c>
      <c r="C854" s="116" t="s">
        <v>11496</v>
      </c>
      <c r="D854" s="116" t="s">
        <v>352</v>
      </c>
      <c r="E854" s="116" t="s">
        <v>16677</v>
      </c>
      <c r="F854" s="116" t="s">
        <v>485</v>
      </c>
      <c r="G854" s="116" t="s">
        <v>44</v>
      </c>
      <c r="H854" s="116" t="s">
        <v>16687</v>
      </c>
      <c r="I854" s="116" t="s">
        <v>16698</v>
      </c>
      <c r="J854" s="116" t="s">
        <v>16699</v>
      </c>
      <c r="K854" s="116" t="s">
        <v>10999</v>
      </c>
      <c r="L854" s="116" t="s">
        <v>15278</v>
      </c>
      <c r="M854" s="116" t="s">
        <v>15279</v>
      </c>
      <c r="N854" s="117"/>
      <c r="O854" s="117">
        <v>394454</v>
      </c>
      <c r="P854" s="117"/>
      <c r="Q854" s="117"/>
      <c r="R854" s="117"/>
      <c r="S854" s="117">
        <v>394454</v>
      </c>
      <c r="T854" s="117"/>
      <c r="U854" s="117">
        <v>277264</v>
      </c>
      <c r="V854" s="117"/>
      <c r="W854" s="117"/>
      <c r="X854" s="117"/>
      <c r="Y854" s="117">
        <v>277264</v>
      </c>
      <c r="Z854" s="117"/>
      <c r="AA854" s="117">
        <v>335973</v>
      </c>
      <c r="AB854" s="117"/>
      <c r="AC854" s="117">
        <v>162000</v>
      </c>
      <c r="AD854" s="117"/>
      <c r="AE854" s="117">
        <v>497973</v>
      </c>
      <c r="AF854" s="116" t="s">
        <v>11002</v>
      </c>
    </row>
    <row r="855" spans="1:32" hidden="1">
      <c r="A855" s="116" t="s">
        <v>16639</v>
      </c>
      <c r="B855" s="116" t="s">
        <v>16640</v>
      </c>
      <c r="C855" s="116" t="s">
        <v>11496</v>
      </c>
      <c r="D855" s="116" t="s">
        <v>352</v>
      </c>
      <c r="E855" s="116" t="s">
        <v>16677</v>
      </c>
      <c r="F855" s="116" t="s">
        <v>491</v>
      </c>
      <c r="G855" s="116" t="s">
        <v>44</v>
      </c>
      <c r="H855" s="116" t="s">
        <v>16687</v>
      </c>
      <c r="I855" s="116" t="s">
        <v>16700</v>
      </c>
      <c r="J855" s="116" t="s">
        <v>16701</v>
      </c>
      <c r="K855" s="116" t="s">
        <v>10999</v>
      </c>
      <c r="L855" s="116" t="s">
        <v>15278</v>
      </c>
      <c r="M855" s="116" t="s">
        <v>15279</v>
      </c>
      <c r="N855" s="117"/>
      <c r="O855" s="117">
        <v>227342</v>
      </c>
      <c r="P855" s="117"/>
      <c r="Q855" s="117"/>
      <c r="R855" s="117"/>
      <c r="S855" s="117">
        <v>227342</v>
      </c>
      <c r="T855" s="117"/>
      <c r="U855" s="117">
        <v>213872</v>
      </c>
      <c r="V855" s="117"/>
      <c r="W855" s="117"/>
      <c r="X855" s="117"/>
      <c r="Y855" s="117">
        <v>213872</v>
      </c>
      <c r="Z855" s="117"/>
      <c r="AA855" s="117">
        <v>141233</v>
      </c>
      <c r="AB855" s="117"/>
      <c r="AC855" s="117"/>
      <c r="AD855" s="117"/>
      <c r="AE855" s="117">
        <v>141233</v>
      </c>
      <c r="AF855" s="116" t="s">
        <v>11002</v>
      </c>
    </row>
    <row r="856" spans="1:32" hidden="1">
      <c r="A856" s="116" t="s">
        <v>16639</v>
      </c>
      <c r="B856" s="116" t="s">
        <v>16640</v>
      </c>
      <c r="C856" s="116" t="s">
        <v>11496</v>
      </c>
      <c r="D856" s="116" t="s">
        <v>352</v>
      </c>
      <c r="E856" s="116" t="s">
        <v>16677</v>
      </c>
      <c r="F856" s="116" t="s">
        <v>499</v>
      </c>
      <c r="G856" s="116" t="s">
        <v>44</v>
      </c>
      <c r="H856" s="116" t="s">
        <v>16687</v>
      </c>
      <c r="I856" s="116" t="s">
        <v>16651</v>
      </c>
      <c r="J856" s="116" t="s">
        <v>16652</v>
      </c>
      <c r="K856" s="116" t="s">
        <v>10999</v>
      </c>
      <c r="L856" s="116" t="s">
        <v>15278</v>
      </c>
      <c r="M856" s="116" t="s">
        <v>15279</v>
      </c>
      <c r="N856" s="117"/>
      <c r="O856" s="117">
        <v>24954</v>
      </c>
      <c r="P856" s="117"/>
      <c r="Q856" s="117"/>
      <c r="R856" s="117"/>
      <c r="S856" s="117">
        <v>24954</v>
      </c>
      <c r="T856" s="117"/>
      <c r="U856" s="117">
        <v>19344</v>
      </c>
      <c r="V856" s="117"/>
      <c r="W856" s="117"/>
      <c r="X856" s="117"/>
      <c r="Y856" s="117">
        <v>19344</v>
      </c>
      <c r="Z856" s="117"/>
      <c r="AA856" s="117">
        <v>85515</v>
      </c>
      <c r="AB856" s="117"/>
      <c r="AC856" s="117"/>
      <c r="AD856" s="117"/>
      <c r="AE856" s="117">
        <v>85515</v>
      </c>
      <c r="AF856" s="116" t="s">
        <v>11002</v>
      </c>
    </row>
    <row r="857" spans="1:32" hidden="1">
      <c r="A857" s="116" t="s">
        <v>16639</v>
      </c>
      <c r="B857" s="116" t="s">
        <v>16640</v>
      </c>
      <c r="C857" s="116" t="s">
        <v>11496</v>
      </c>
      <c r="D857" s="116" t="s">
        <v>352</v>
      </c>
      <c r="E857" s="116" t="s">
        <v>16677</v>
      </c>
      <c r="F857" s="116" t="s">
        <v>515</v>
      </c>
      <c r="G857" s="116" t="s">
        <v>104</v>
      </c>
      <c r="H857" s="116" t="s">
        <v>16702</v>
      </c>
      <c r="I857" s="116" t="s">
        <v>16703</v>
      </c>
      <c r="J857" s="116" t="s">
        <v>16704</v>
      </c>
      <c r="K857" s="116" t="s">
        <v>10999</v>
      </c>
      <c r="L857" s="116" t="s">
        <v>15278</v>
      </c>
      <c r="M857" s="116" t="s">
        <v>15279</v>
      </c>
      <c r="N857" s="117"/>
      <c r="O857" s="117">
        <v>43370</v>
      </c>
      <c r="P857" s="117"/>
      <c r="Q857" s="117"/>
      <c r="R857" s="117"/>
      <c r="S857" s="117">
        <v>43370</v>
      </c>
      <c r="T857" s="117"/>
      <c r="U857" s="117">
        <v>25878</v>
      </c>
      <c r="V857" s="117"/>
      <c r="W857" s="117"/>
      <c r="X857" s="117"/>
      <c r="Y857" s="117">
        <v>25878</v>
      </c>
      <c r="Z857" s="117"/>
      <c r="AA857" s="117">
        <v>10308</v>
      </c>
      <c r="AB857" s="117"/>
      <c r="AC857" s="117"/>
      <c r="AD857" s="117"/>
      <c r="AE857" s="117">
        <v>10308</v>
      </c>
      <c r="AF857" s="116" t="s">
        <v>11002</v>
      </c>
    </row>
    <row r="858" spans="1:32" hidden="1">
      <c r="A858" s="116" t="s">
        <v>16639</v>
      </c>
      <c r="B858" s="116" t="s">
        <v>16640</v>
      </c>
      <c r="C858" s="116" t="s">
        <v>11496</v>
      </c>
      <c r="D858" s="116" t="s">
        <v>352</v>
      </c>
      <c r="E858" s="116" t="s">
        <v>16677</v>
      </c>
      <c r="F858" s="116" t="s">
        <v>523</v>
      </c>
      <c r="G858" s="116" t="s">
        <v>104</v>
      </c>
      <c r="H858" s="116" t="s">
        <v>16702</v>
      </c>
      <c r="I858" s="116" t="s">
        <v>16705</v>
      </c>
      <c r="J858" s="116" t="s">
        <v>16706</v>
      </c>
      <c r="K858" s="116" t="s">
        <v>10999</v>
      </c>
      <c r="L858" s="116" t="s">
        <v>15278</v>
      </c>
      <c r="M858" s="116" t="s">
        <v>15279</v>
      </c>
      <c r="N858" s="117"/>
      <c r="O858" s="117">
        <v>85674</v>
      </c>
      <c r="P858" s="117"/>
      <c r="Q858" s="117"/>
      <c r="R858" s="117"/>
      <c r="S858" s="117">
        <v>85674</v>
      </c>
      <c r="T858" s="117"/>
      <c r="U858" s="117">
        <v>9853</v>
      </c>
      <c r="V858" s="117"/>
      <c r="W858" s="117">
        <v>114640</v>
      </c>
      <c r="X858" s="117"/>
      <c r="Y858" s="117">
        <v>124493</v>
      </c>
      <c r="Z858" s="117"/>
      <c r="AA858" s="117">
        <v>59867</v>
      </c>
      <c r="AB858" s="117"/>
      <c r="AC858" s="117"/>
      <c r="AD858" s="117"/>
      <c r="AE858" s="117">
        <v>59867</v>
      </c>
      <c r="AF858" s="116" t="s">
        <v>11002</v>
      </c>
    </row>
    <row r="859" spans="1:32" hidden="1">
      <c r="A859" s="116" t="s">
        <v>16639</v>
      </c>
      <c r="B859" s="116" t="s">
        <v>16640</v>
      </c>
      <c r="C859" s="116" t="s">
        <v>11496</v>
      </c>
      <c r="D859" s="116" t="s">
        <v>352</v>
      </c>
      <c r="E859" s="116" t="s">
        <v>16677</v>
      </c>
      <c r="F859" s="116" t="s">
        <v>2329</v>
      </c>
      <c r="G859" s="116" t="s">
        <v>104</v>
      </c>
      <c r="H859" s="116" t="s">
        <v>16702</v>
      </c>
      <c r="I859" s="116" t="s">
        <v>16707</v>
      </c>
      <c r="J859" s="116" t="s">
        <v>16708</v>
      </c>
      <c r="K859" s="116" t="s">
        <v>10999</v>
      </c>
      <c r="L859" s="116" t="s">
        <v>15278</v>
      </c>
      <c r="M859" s="116" t="s">
        <v>15279</v>
      </c>
      <c r="N859" s="117"/>
      <c r="O859" s="117">
        <v>6422</v>
      </c>
      <c r="P859" s="117"/>
      <c r="Q859" s="117"/>
      <c r="R859" s="117"/>
      <c r="S859" s="117">
        <v>6422</v>
      </c>
      <c r="T859" s="117"/>
      <c r="U859" s="117"/>
      <c r="V859" s="117"/>
      <c r="W859" s="117"/>
      <c r="X859" s="117"/>
      <c r="Y859" s="117"/>
      <c r="Z859" s="117"/>
      <c r="AA859" s="117"/>
      <c r="AB859" s="117"/>
      <c r="AC859" s="117"/>
      <c r="AD859" s="117"/>
      <c r="AE859" s="117"/>
      <c r="AF859" s="116" t="s">
        <v>11002</v>
      </c>
    </row>
    <row r="860" spans="1:32" hidden="1">
      <c r="A860" s="116" t="s">
        <v>16639</v>
      </c>
      <c r="B860" s="116" t="s">
        <v>16640</v>
      </c>
      <c r="C860" s="116" t="s">
        <v>11496</v>
      </c>
      <c r="D860" s="116" t="s">
        <v>352</v>
      </c>
      <c r="E860" s="116" t="s">
        <v>16677</v>
      </c>
      <c r="F860" s="116" t="s">
        <v>530</v>
      </c>
      <c r="G860" s="116" t="s">
        <v>104</v>
      </c>
      <c r="H860" s="116" t="s">
        <v>16702</v>
      </c>
      <c r="I860" s="116" t="s">
        <v>16663</v>
      </c>
      <c r="J860" s="116" t="s">
        <v>16664</v>
      </c>
      <c r="K860" s="116" t="s">
        <v>10999</v>
      </c>
      <c r="L860" s="116" t="s">
        <v>15278</v>
      </c>
      <c r="M860" s="116" t="s">
        <v>15279</v>
      </c>
      <c r="N860" s="117"/>
      <c r="O860" s="117">
        <v>9146</v>
      </c>
      <c r="P860" s="117"/>
      <c r="Q860" s="117"/>
      <c r="R860" s="117"/>
      <c r="S860" s="117">
        <v>9146</v>
      </c>
      <c r="T860" s="117"/>
      <c r="U860" s="117"/>
      <c r="V860" s="117"/>
      <c r="W860" s="117"/>
      <c r="X860" s="117"/>
      <c r="Y860" s="117"/>
      <c r="Z860" s="117"/>
      <c r="AA860" s="117"/>
      <c r="AB860" s="117"/>
      <c r="AC860" s="117"/>
      <c r="AD860" s="117"/>
      <c r="AE860" s="117"/>
      <c r="AF860" s="116" t="s">
        <v>11002</v>
      </c>
    </row>
    <row r="861" spans="1:32" hidden="1">
      <c r="A861" s="116" t="s">
        <v>16639</v>
      </c>
      <c r="B861" s="116" t="s">
        <v>16640</v>
      </c>
      <c r="C861" s="116" t="s">
        <v>11496</v>
      </c>
      <c r="D861" s="116" t="s">
        <v>352</v>
      </c>
      <c r="E861" s="116" t="s">
        <v>16677</v>
      </c>
      <c r="F861" s="116" t="s">
        <v>537</v>
      </c>
      <c r="G861" s="116" t="s">
        <v>104</v>
      </c>
      <c r="H861" s="116" t="s">
        <v>16702</v>
      </c>
      <c r="I861" s="116" t="s">
        <v>16709</v>
      </c>
      <c r="J861" s="116" t="s">
        <v>16710</v>
      </c>
      <c r="K861" s="116" t="s">
        <v>10999</v>
      </c>
      <c r="L861" s="116" t="s">
        <v>15278</v>
      </c>
      <c r="M861" s="116" t="s">
        <v>15279</v>
      </c>
      <c r="N861" s="117"/>
      <c r="O861" s="117"/>
      <c r="P861" s="117"/>
      <c r="Q861" s="117"/>
      <c r="R861" s="117"/>
      <c r="S861" s="117"/>
      <c r="T861" s="117"/>
      <c r="U861" s="117">
        <v>50850</v>
      </c>
      <c r="V861" s="117"/>
      <c r="W861" s="117"/>
      <c r="X861" s="117"/>
      <c r="Y861" s="117">
        <v>50850</v>
      </c>
      <c r="Z861" s="117"/>
      <c r="AA861" s="117">
        <v>136786</v>
      </c>
      <c r="AB861" s="117"/>
      <c r="AC861" s="117"/>
      <c r="AD861" s="117"/>
      <c r="AE861" s="117">
        <v>136786</v>
      </c>
      <c r="AF861" s="116" t="s">
        <v>11002</v>
      </c>
    </row>
    <row r="862" spans="1:32" hidden="1">
      <c r="A862" s="116" t="s">
        <v>16639</v>
      </c>
      <c r="B862" s="116" t="s">
        <v>16640</v>
      </c>
      <c r="C862" s="116" t="s">
        <v>11496</v>
      </c>
      <c r="D862" s="116" t="s">
        <v>352</v>
      </c>
      <c r="E862" s="116" t="s">
        <v>16677</v>
      </c>
      <c r="F862" s="116" t="s">
        <v>545</v>
      </c>
      <c r="G862" s="116" t="s">
        <v>158</v>
      </c>
      <c r="H862" s="116" t="s">
        <v>15876</v>
      </c>
      <c r="I862" s="116" t="s">
        <v>16711</v>
      </c>
      <c r="J862" s="116" t="s">
        <v>16712</v>
      </c>
      <c r="K862" s="116" t="s">
        <v>10999</v>
      </c>
      <c r="L862" s="116" t="s">
        <v>15278</v>
      </c>
      <c r="M862" s="116" t="s">
        <v>15279</v>
      </c>
      <c r="N862" s="117"/>
      <c r="O862" s="117">
        <v>2679</v>
      </c>
      <c r="P862" s="117"/>
      <c r="Q862" s="117"/>
      <c r="R862" s="117"/>
      <c r="S862" s="117">
        <v>2679</v>
      </c>
      <c r="T862" s="117"/>
      <c r="U862" s="117">
        <v>159</v>
      </c>
      <c r="V862" s="117"/>
      <c r="W862" s="117"/>
      <c r="X862" s="117"/>
      <c r="Y862" s="117">
        <v>159</v>
      </c>
      <c r="Z862" s="117"/>
      <c r="AA862" s="117">
        <v>164</v>
      </c>
      <c r="AB862" s="117"/>
      <c r="AC862" s="117"/>
      <c r="AD862" s="117"/>
      <c r="AE862" s="117">
        <v>164</v>
      </c>
      <c r="AF862" s="116" t="s">
        <v>11002</v>
      </c>
    </row>
    <row r="863" spans="1:32" hidden="1">
      <c r="A863" s="116" t="s">
        <v>16639</v>
      </c>
      <c r="B863" s="116" t="s">
        <v>16640</v>
      </c>
      <c r="C863" s="116" t="s">
        <v>11496</v>
      </c>
      <c r="D863" s="116" t="s">
        <v>352</v>
      </c>
      <c r="E863" s="116" t="s">
        <v>16677</v>
      </c>
      <c r="F863" s="116" t="s">
        <v>550</v>
      </c>
      <c r="G863" s="116" t="s">
        <v>158</v>
      </c>
      <c r="H863" s="116" t="s">
        <v>15876</v>
      </c>
      <c r="I863" s="116" t="s">
        <v>16713</v>
      </c>
      <c r="J863" s="116" t="s">
        <v>16714</v>
      </c>
      <c r="K863" s="116" t="s">
        <v>10999</v>
      </c>
      <c r="L863" s="116" t="s">
        <v>15278</v>
      </c>
      <c r="M863" s="116" t="s">
        <v>15279</v>
      </c>
      <c r="N863" s="117"/>
      <c r="O863" s="117">
        <v>49281</v>
      </c>
      <c r="P863" s="117"/>
      <c r="Q863" s="117"/>
      <c r="R863" s="117"/>
      <c r="S863" s="117">
        <v>49281</v>
      </c>
      <c r="T863" s="117"/>
      <c r="U863" s="117">
        <v>135988</v>
      </c>
      <c r="V863" s="117"/>
      <c r="W863" s="117"/>
      <c r="X863" s="117"/>
      <c r="Y863" s="117">
        <v>135988</v>
      </c>
      <c r="Z863" s="117"/>
      <c r="AA863" s="117">
        <v>131747</v>
      </c>
      <c r="AB863" s="117"/>
      <c r="AC863" s="117"/>
      <c r="AD863" s="117"/>
      <c r="AE863" s="117">
        <v>131747</v>
      </c>
      <c r="AF863" s="116" t="s">
        <v>11002</v>
      </c>
    </row>
    <row r="864" spans="1:32" hidden="1">
      <c r="A864" s="116" t="s">
        <v>16639</v>
      </c>
      <c r="B864" s="116" t="s">
        <v>16640</v>
      </c>
      <c r="C864" s="116" t="s">
        <v>11496</v>
      </c>
      <c r="D864" s="116" t="s">
        <v>352</v>
      </c>
      <c r="E864" s="116" t="s">
        <v>16677</v>
      </c>
      <c r="F864" s="116" t="s">
        <v>558</v>
      </c>
      <c r="G864" s="116" t="s">
        <v>158</v>
      </c>
      <c r="H864" s="116" t="s">
        <v>15876</v>
      </c>
      <c r="I864" s="116" t="s">
        <v>16715</v>
      </c>
      <c r="J864" s="116" t="s">
        <v>16716</v>
      </c>
      <c r="K864" s="116" t="s">
        <v>10999</v>
      </c>
      <c r="L864" s="116" t="s">
        <v>15278</v>
      </c>
      <c r="M864" s="116" t="s">
        <v>15279</v>
      </c>
      <c r="N864" s="117"/>
      <c r="O864" s="117">
        <v>2205</v>
      </c>
      <c r="P864" s="117"/>
      <c r="Q864" s="117"/>
      <c r="R864" s="117"/>
      <c r="S864" s="117">
        <v>2205</v>
      </c>
      <c r="T864" s="117"/>
      <c r="U864" s="117">
        <v>137</v>
      </c>
      <c r="V864" s="117"/>
      <c r="W864" s="117"/>
      <c r="X864" s="117"/>
      <c r="Y864" s="117">
        <v>137</v>
      </c>
      <c r="Z864" s="117"/>
      <c r="AA864" s="117"/>
      <c r="AB864" s="117"/>
      <c r="AC864" s="117"/>
      <c r="AD864" s="117"/>
      <c r="AE864" s="117"/>
      <c r="AF864" s="116" t="s">
        <v>11002</v>
      </c>
    </row>
    <row r="865" spans="1:32" hidden="1">
      <c r="A865" s="116" t="s">
        <v>16639</v>
      </c>
      <c r="B865" s="116" t="s">
        <v>16640</v>
      </c>
      <c r="C865" s="116" t="s">
        <v>11496</v>
      </c>
      <c r="D865" s="116" t="s">
        <v>352</v>
      </c>
      <c r="E865" s="116" t="s">
        <v>16677</v>
      </c>
      <c r="F865" s="116" t="s">
        <v>574</v>
      </c>
      <c r="G865" s="116" t="s">
        <v>158</v>
      </c>
      <c r="H865" s="116" t="s">
        <v>15876</v>
      </c>
      <c r="I865" s="116" t="s">
        <v>16717</v>
      </c>
      <c r="J865" s="116" t="s">
        <v>16718</v>
      </c>
      <c r="K865" s="116" t="s">
        <v>10999</v>
      </c>
      <c r="L865" s="116" t="s">
        <v>15278</v>
      </c>
      <c r="M865" s="116" t="s">
        <v>15279</v>
      </c>
      <c r="N865" s="117"/>
      <c r="O865" s="117">
        <v>112650</v>
      </c>
      <c r="P865" s="117"/>
      <c r="Q865" s="117"/>
      <c r="R865" s="117"/>
      <c r="S865" s="117">
        <v>112650</v>
      </c>
      <c r="T865" s="117"/>
      <c r="U865" s="117">
        <v>85381</v>
      </c>
      <c r="V865" s="117"/>
      <c r="W865" s="117"/>
      <c r="X865" s="117"/>
      <c r="Y865" s="117">
        <v>85381</v>
      </c>
      <c r="Z865" s="117"/>
      <c r="AA865" s="117">
        <v>84452</v>
      </c>
      <c r="AB865" s="117"/>
      <c r="AC865" s="117"/>
      <c r="AD865" s="117"/>
      <c r="AE865" s="117">
        <v>84452</v>
      </c>
      <c r="AF865" s="116" t="s">
        <v>11002</v>
      </c>
    </row>
    <row r="866" spans="1:32" hidden="1">
      <c r="A866" s="116" t="s">
        <v>16639</v>
      </c>
      <c r="B866" s="116" t="s">
        <v>16640</v>
      </c>
      <c r="C866" s="116" t="s">
        <v>11496</v>
      </c>
      <c r="D866" s="116" t="s">
        <v>352</v>
      </c>
      <c r="E866" s="116" t="s">
        <v>16677</v>
      </c>
      <c r="F866" s="116" t="s">
        <v>584</v>
      </c>
      <c r="G866" s="116" t="s">
        <v>352</v>
      </c>
      <c r="H866" s="116" t="s">
        <v>15880</v>
      </c>
      <c r="I866" s="116" t="s">
        <v>16719</v>
      </c>
      <c r="J866" s="116" t="s">
        <v>16720</v>
      </c>
      <c r="K866" s="116" t="s">
        <v>10999</v>
      </c>
      <c r="L866" s="116" t="s">
        <v>15278</v>
      </c>
      <c r="M866" s="116" t="s">
        <v>15279</v>
      </c>
      <c r="N866" s="117"/>
      <c r="O866" s="117"/>
      <c r="P866" s="117"/>
      <c r="Q866" s="117"/>
      <c r="R866" s="117"/>
      <c r="S866" s="117"/>
      <c r="T866" s="117"/>
      <c r="U866" s="117"/>
      <c r="V866" s="117"/>
      <c r="W866" s="117"/>
      <c r="X866" s="117"/>
      <c r="Y866" s="117"/>
      <c r="Z866" s="117"/>
      <c r="AA866" s="117">
        <v>297</v>
      </c>
      <c r="AB866" s="117"/>
      <c r="AC866" s="117"/>
      <c r="AD866" s="117"/>
      <c r="AE866" s="117">
        <v>297</v>
      </c>
      <c r="AF866" s="116" t="s">
        <v>11002</v>
      </c>
    </row>
    <row r="867" spans="1:32" hidden="1">
      <c r="A867" s="116" t="s">
        <v>16639</v>
      </c>
      <c r="B867" s="116" t="s">
        <v>16640</v>
      </c>
      <c r="C867" s="116" t="s">
        <v>11496</v>
      </c>
      <c r="D867" s="116" t="s">
        <v>352</v>
      </c>
      <c r="E867" s="116" t="s">
        <v>16677</v>
      </c>
      <c r="F867" s="116" t="s">
        <v>2585</v>
      </c>
      <c r="G867" s="116" t="s">
        <v>352</v>
      </c>
      <c r="H867" s="116" t="s">
        <v>15880</v>
      </c>
      <c r="I867" s="116" t="s">
        <v>16721</v>
      </c>
      <c r="J867" s="116" t="s">
        <v>16722</v>
      </c>
      <c r="K867" s="116" t="s">
        <v>10999</v>
      </c>
      <c r="L867" s="116" t="s">
        <v>15278</v>
      </c>
      <c r="M867" s="116" t="s">
        <v>15279</v>
      </c>
      <c r="N867" s="117"/>
      <c r="O867" s="117">
        <v>11388</v>
      </c>
      <c r="P867" s="117"/>
      <c r="Q867" s="117"/>
      <c r="R867" s="117"/>
      <c r="S867" s="117">
        <v>11388</v>
      </c>
      <c r="T867" s="117"/>
      <c r="U867" s="117"/>
      <c r="V867" s="117"/>
      <c r="W867" s="117"/>
      <c r="X867" s="117"/>
      <c r="Y867" s="117"/>
      <c r="Z867" s="117"/>
      <c r="AA867" s="117"/>
      <c r="AB867" s="117"/>
      <c r="AC867" s="117"/>
      <c r="AD867" s="117"/>
      <c r="AE867" s="117"/>
      <c r="AF867" s="116" t="s">
        <v>11002</v>
      </c>
    </row>
    <row r="868" spans="1:32" hidden="1">
      <c r="A868" s="116" t="s">
        <v>16639</v>
      </c>
      <c r="B868" s="116" t="s">
        <v>16640</v>
      </c>
      <c r="C868" s="116" t="s">
        <v>11496</v>
      </c>
      <c r="D868" s="116" t="s">
        <v>352</v>
      </c>
      <c r="E868" s="116" t="s">
        <v>16677</v>
      </c>
      <c r="F868" s="116" t="s">
        <v>593</v>
      </c>
      <c r="G868" s="116" t="s">
        <v>352</v>
      </c>
      <c r="H868" s="116" t="s">
        <v>15880</v>
      </c>
      <c r="I868" s="116" t="s">
        <v>16723</v>
      </c>
      <c r="J868" s="116" t="s">
        <v>16724</v>
      </c>
      <c r="K868" s="116" t="s">
        <v>10999</v>
      </c>
      <c r="L868" s="116" t="s">
        <v>15278</v>
      </c>
      <c r="M868" s="116" t="s">
        <v>15279</v>
      </c>
      <c r="N868" s="117"/>
      <c r="O868" s="117">
        <v>7114</v>
      </c>
      <c r="P868" s="117"/>
      <c r="Q868" s="117"/>
      <c r="R868" s="117"/>
      <c r="S868" s="117">
        <v>7114</v>
      </c>
      <c r="T868" s="117"/>
      <c r="U868" s="117"/>
      <c r="V868" s="117"/>
      <c r="W868" s="117"/>
      <c r="X868" s="117"/>
      <c r="Y868" s="117"/>
      <c r="Z868" s="117"/>
      <c r="AA868" s="117"/>
      <c r="AB868" s="117"/>
      <c r="AC868" s="117"/>
      <c r="AD868" s="117"/>
      <c r="AE868" s="117"/>
      <c r="AF868" s="116" t="s">
        <v>11002</v>
      </c>
    </row>
    <row r="869" spans="1:32" hidden="1">
      <c r="A869" s="116" t="s">
        <v>16639</v>
      </c>
      <c r="B869" s="116" t="s">
        <v>16640</v>
      </c>
      <c r="C869" s="116" t="s">
        <v>11496</v>
      </c>
      <c r="D869" s="116" t="s">
        <v>352</v>
      </c>
      <c r="E869" s="116" t="s">
        <v>16677</v>
      </c>
      <c r="F869" s="116" t="s">
        <v>601</v>
      </c>
      <c r="G869" s="116" t="s">
        <v>352</v>
      </c>
      <c r="H869" s="116" t="s">
        <v>15880</v>
      </c>
      <c r="I869" s="116" t="s">
        <v>16725</v>
      </c>
      <c r="J869" s="116" t="s">
        <v>16726</v>
      </c>
      <c r="K869" s="116" t="s">
        <v>10999</v>
      </c>
      <c r="L869" s="116" t="s">
        <v>15278</v>
      </c>
      <c r="M869" s="116" t="s">
        <v>15279</v>
      </c>
      <c r="N869" s="117"/>
      <c r="O869" s="117">
        <v>28257</v>
      </c>
      <c r="P869" s="117"/>
      <c r="Q869" s="117"/>
      <c r="R869" s="117"/>
      <c r="S869" s="117">
        <v>28257</v>
      </c>
      <c r="T869" s="117"/>
      <c r="U869" s="117">
        <v>44041</v>
      </c>
      <c r="V869" s="117"/>
      <c r="W869" s="117"/>
      <c r="X869" s="117"/>
      <c r="Y869" s="117">
        <v>44041</v>
      </c>
      <c r="Z869" s="117"/>
      <c r="AA869" s="117">
        <v>23546</v>
      </c>
      <c r="AB869" s="117"/>
      <c r="AC869" s="117"/>
      <c r="AD869" s="117"/>
      <c r="AE869" s="117">
        <v>23546</v>
      </c>
      <c r="AF869" s="116" t="s">
        <v>11002</v>
      </c>
    </row>
    <row r="870" spans="1:32" hidden="1">
      <c r="A870" s="116" t="s">
        <v>16639</v>
      </c>
      <c r="B870" s="116" t="s">
        <v>16640</v>
      </c>
      <c r="C870" s="116" t="s">
        <v>11496</v>
      </c>
      <c r="D870" s="116" t="s">
        <v>352</v>
      </c>
      <c r="E870" s="116" t="s">
        <v>16677</v>
      </c>
      <c r="F870" s="116" t="s">
        <v>613</v>
      </c>
      <c r="G870" s="116" t="s">
        <v>352</v>
      </c>
      <c r="H870" s="116" t="s">
        <v>15880</v>
      </c>
      <c r="I870" s="116" t="s">
        <v>16727</v>
      </c>
      <c r="J870" s="116" t="s">
        <v>16728</v>
      </c>
      <c r="K870" s="116" t="s">
        <v>10999</v>
      </c>
      <c r="L870" s="116" t="s">
        <v>15278</v>
      </c>
      <c r="M870" s="116" t="s">
        <v>15279</v>
      </c>
      <c r="N870" s="117"/>
      <c r="O870" s="117">
        <v>161086</v>
      </c>
      <c r="P870" s="117"/>
      <c r="Q870" s="117"/>
      <c r="R870" s="117"/>
      <c r="S870" s="117">
        <v>161086</v>
      </c>
      <c r="T870" s="117"/>
      <c r="U870" s="117">
        <v>141000</v>
      </c>
      <c r="V870" s="117"/>
      <c r="W870" s="117">
        <v>32840</v>
      </c>
      <c r="X870" s="117"/>
      <c r="Y870" s="117">
        <v>173840</v>
      </c>
      <c r="Z870" s="117"/>
      <c r="AA870" s="117">
        <v>315308</v>
      </c>
      <c r="AB870" s="117"/>
      <c r="AC870" s="117"/>
      <c r="AD870" s="117"/>
      <c r="AE870" s="117">
        <v>315308</v>
      </c>
      <c r="AF870" s="116" t="s">
        <v>11002</v>
      </c>
    </row>
    <row r="871" spans="1:32" hidden="1">
      <c r="A871" s="116" t="s">
        <v>16639</v>
      </c>
      <c r="B871" s="116" t="s">
        <v>16640</v>
      </c>
      <c r="C871" s="116" t="s">
        <v>11496</v>
      </c>
      <c r="D871" s="116" t="s">
        <v>352</v>
      </c>
      <c r="E871" s="116" t="s">
        <v>16677</v>
      </c>
      <c r="F871" s="116" t="s">
        <v>620</v>
      </c>
      <c r="G871" s="116" t="s">
        <v>352</v>
      </c>
      <c r="H871" s="116" t="s">
        <v>15880</v>
      </c>
      <c r="I871" s="116" t="s">
        <v>16729</v>
      </c>
      <c r="J871" s="116" t="s">
        <v>16730</v>
      </c>
      <c r="K871" s="116" t="s">
        <v>10999</v>
      </c>
      <c r="L871" s="116" t="s">
        <v>15278</v>
      </c>
      <c r="M871" s="116" t="s">
        <v>15279</v>
      </c>
      <c r="N871" s="117"/>
      <c r="O871" s="117">
        <v>111647</v>
      </c>
      <c r="P871" s="117"/>
      <c r="Q871" s="117"/>
      <c r="R871" s="117"/>
      <c r="S871" s="117">
        <v>111647</v>
      </c>
      <c r="T871" s="117"/>
      <c r="U871" s="117">
        <v>124368</v>
      </c>
      <c r="V871" s="117"/>
      <c r="W871" s="117">
        <v>41000</v>
      </c>
      <c r="X871" s="117"/>
      <c r="Y871" s="117">
        <v>165368</v>
      </c>
      <c r="Z871" s="117"/>
      <c r="AA871" s="117">
        <v>158715</v>
      </c>
      <c r="AB871" s="117"/>
      <c r="AC871" s="117"/>
      <c r="AD871" s="117"/>
      <c r="AE871" s="117">
        <v>158715</v>
      </c>
      <c r="AF871" s="116" t="s">
        <v>11002</v>
      </c>
    </row>
    <row r="872" spans="1:32" hidden="1">
      <c r="A872" s="116" t="s">
        <v>16639</v>
      </c>
      <c r="B872" s="116" t="s">
        <v>16640</v>
      </c>
      <c r="C872" s="116" t="s">
        <v>11496</v>
      </c>
      <c r="D872" s="116" t="s">
        <v>352</v>
      </c>
      <c r="E872" s="116" t="s">
        <v>16677</v>
      </c>
      <c r="F872" s="116" t="s">
        <v>628</v>
      </c>
      <c r="G872" s="116" t="s">
        <v>352</v>
      </c>
      <c r="H872" s="116" t="s">
        <v>15880</v>
      </c>
      <c r="I872" s="116" t="s">
        <v>16673</v>
      </c>
      <c r="J872" s="116" t="s">
        <v>7713</v>
      </c>
      <c r="K872" s="116" t="s">
        <v>10999</v>
      </c>
      <c r="L872" s="116" t="s">
        <v>15278</v>
      </c>
      <c r="M872" s="116" t="s">
        <v>15279</v>
      </c>
      <c r="N872" s="117"/>
      <c r="O872" s="117">
        <v>94654</v>
      </c>
      <c r="P872" s="117"/>
      <c r="Q872" s="117"/>
      <c r="R872" s="117"/>
      <c r="S872" s="117">
        <v>94654</v>
      </c>
      <c r="T872" s="117"/>
      <c r="U872" s="117">
        <v>134235</v>
      </c>
      <c r="V872" s="117"/>
      <c r="W872" s="117">
        <v>334969</v>
      </c>
      <c r="X872" s="117"/>
      <c r="Y872" s="117">
        <v>469204</v>
      </c>
      <c r="Z872" s="117"/>
      <c r="AA872" s="117">
        <v>506265</v>
      </c>
      <c r="AB872" s="117"/>
      <c r="AC872" s="117"/>
      <c r="AD872" s="117"/>
      <c r="AE872" s="117">
        <v>506265</v>
      </c>
      <c r="AF872" s="116" t="s">
        <v>11002</v>
      </c>
    </row>
    <row r="873" spans="1:32" hidden="1">
      <c r="A873" s="116" t="s">
        <v>16639</v>
      </c>
      <c r="B873" s="116" t="s">
        <v>16640</v>
      </c>
      <c r="C873" s="116" t="s">
        <v>11496</v>
      </c>
      <c r="D873" s="116" t="s">
        <v>352</v>
      </c>
      <c r="E873" s="116" t="s">
        <v>16677</v>
      </c>
      <c r="F873" s="116" t="s">
        <v>639</v>
      </c>
      <c r="G873" s="116" t="s">
        <v>352</v>
      </c>
      <c r="H873" s="116" t="s">
        <v>15880</v>
      </c>
      <c r="I873" s="116" t="s">
        <v>16731</v>
      </c>
      <c r="J873" s="116" t="s">
        <v>16732</v>
      </c>
      <c r="K873" s="116" t="s">
        <v>10999</v>
      </c>
      <c r="L873" s="116" t="s">
        <v>15278</v>
      </c>
      <c r="M873" s="116" t="s">
        <v>15279</v>
      </c>
      <c r="N873" s="117"/>
      <c r="O873" s="117"/>
      <c r="P873" s="117"/>
      <c r="Q873" s="117"/>
      <c r="R873" s="117"/>
      <c r="S873" s="117"/>
      <c r="T873" s="117"/>
      <c r="U873" s="117"/>
      <c r="V873" s="117"/>
      <c r="W873" s="117"/>
      <c r="X873" s="117"/>
      <c r="Y873" s="117"/>
      <c r="Z873" s="117"/>
      <c r="AA873" s="117">
        <v>18</v>
      </c>
      <c r="AB873" s="117"/>
      <c r="AC873" s="117"/>
      <c r="AD873" s="117"/>
      <c r="AE873" s="117">
        <v>18</v>
      </c>
      <c r="AF873" s="116" t="s">
        <v>11002</v>
      </c>
    </row>
    <row r="874" spans="1:32" hidden="1">
      <c r="A874" s="116" t="s">
        <v>16639</v>
      </c>
      <c r="B874" s="116" t="s">
        <v>16640</v>
      </c>
      <c r="C874" s="116" t="s">
        <v>11496</v>
      </c>
      <c r="D874" s="116" t="s">
        <v>352</v>
      </c>
      <c r="E874" s="116" t="s">
        <v>16677</v>
      </c>
      <c r="F874" s="116" t="s">
        <v>654</v>
      </c>
      <c r="G874" s="116" t="s">
        <v>352</v>
      </c>
      <c r="H874" s="116" t="s">
        <v>15880</v>
      </c>
      <c r="I874" s="116" t="s">
        <v>16733</v>
      </c>
      <c r="J874" s="116" t="s">
        <v>16734</v>
      </c>
      <c r="K874" s="116" t="s">
        <v>10999</v>
      </c>
      <c r="L874" s="116" t="s">
        <v>15278</v>
      </c>
      <c r="M874" s="116" t="s">
        <v>15279</v>
      </c>
      <c r="N874" s="117"/>
      <c r="O874" s="117">
        <v>242066</v>
      </c>
      <c r="P874" s="117"/>
      <c r="Q874" s="117"/>
      <c r="R874" s="117"/>
      <c r="S874" s="117">
        <v>242066</v>
      </c>
      <c r="T874" s="117"/>
      <c r="U874" s="117">
        <v>256001</v>
      </c>
      <c r="V874" s="117"/>
      <c r="W874" s="117"/>
      <c r="X874" s="117"/>
      <c r="Y874" s="117">
        <v>256001</v>
      </c>
      <c r="Z874" s="117"/>
      <c r="AA874" s="117">
        <v>252846</v>
      </c>
      <c r="AB874" s="117"/>
      <c r="AC874" s="117"/>
      <c r="AD874" s="117"/>
      <c r="AE874" s="117">
        <v>252846</v>
      </c>
      <c r="AF874" s="116" t="s">
        <v>11002</v>
      </c>
    </row>
    <row r="875" spans="1:32" hidden="1">
      <c r="A875" s="116" t="s">
        <v>16639</v>
      </c>
      <c r="B875" s="116" t="s">
        <v>16640</v>
      </c>
      <c r="C875" s="116" t="s">
        <v>11496</v>
      </c>
      <c r="D875" s="116" t="s">
        <v>352</v>
      </c>
      <c r="E875" s="116" t="s">
        <v>16677</v>
      </c>
      <c r="F875" s="116" t="s">
        <v>661</v>
      </c>
      <c r="G875" s="116" t="s">
        <v>352</v>
      </c>
      <c r="H875" s="116" t="s">
        <v>15880</v>
      </c>
      <c r="I875" s="116" t="s">
        <v>16735</v>
      </c>
      <c r="J875" s="116" t="s">
        <v>16736</v>
      </c>
      <c r="K875" s="116" t="s">
        <v>10999</v>
      </c>
      <c r="L875" s="116" t="s">
        <v>15278</v>
      </c>
      <c r="M875" s="116" t="s">
        <v>15279</v>
      </c>
      <c r="N875" s="117"/>
      <c r="O875" s="117">
        <v>68192</v>
      </c>
      <c r="P875" s="117"/>
      <c r="Q875" s="117"/>
      <c r="R875" s="117"/>
      <c r="S875" s="117">
        <v>68192</v>
      </c>
      <c r="T875" s="117"/>
      <c r="U875" s="117">
        <v>17291</v>
      </c>
      <c r="V875" s="117"/>
      <c r="W875" s="117"/>
      <c r="X875" s="117"/>
      <c r="Y875" s="117">
        <v>17291</v>
      </c>
      <c r="Z875" s="117"/>
      <c r="AA875" s="117">
        <v>841</v>
      </c>
      <c r="AB875" s="117"/>
      <c r="AC875" s="117"/>
      <c r="AD875" s="117"/>
      <c r="AE875" s="117">
        <v>841</v>
      </c>
      <c r="AF875" s="116" t="s">
        <v>11002</v>
      </c>
    </row>
    <row r="876" spans="1:32" hidden="1">
      <c r="A876" s="116" t="s">
        <v>16639</v>
      </c>
      <c r="B876" s="116" t="s">
        <v>16640</v>
      </c>
      <c r="C876" s="116" t="s">
        <v>11496</v>
      </c>
      <c r="D876" s="116" t="s">
        <v>352</v>
      </c>
      <c r="E876" s="116" t="s">
        <v>16677</v>
      </c>
      <c r="F876" s="116" t="s">
        <v>674</v>
      </c>
      <c r="G876" s="116" t="s">
        <v>352</v>
      </c>
      <c r="H876" s="116" t="s">
        <v>15880</v>
      </c>
      <c r="I876" s="116" t="s">
        <v>16737</v>
      </c>
      <c r="J876" s="116" t="s">
        <v>16738</v>
      </c>
      <c r="K876" s="116" t="s">
        <v>10999</v>
      </c>
      <c r="L876" s="116" t="s">
        <v>15278</v>
      </c>
      <c r="M876" s="116" t="s">
        <v>15279</v>
      </c>
      <c r="N876" s="117"/>
      <c r="O876" s="117">
        <v>24828</v>
      </c>
      <c r="P876" s="117"/>
      <c r="Q876" s="117"/>
      <c r="R876" s="117"/>
      <c r="S876" s="117">
        <v>24828</v>
      </c>
      <c r="T876" s="117"/>
      <c r="U876" s="117">
        <v>45232</v>
      </c>
      <c r="V876" s="117"/>
      <c r="W876" s="117"/>
      <c r="X876" s="117"/>
      <c r="Y876" s="117">
        <v>45232</v>
      </c>
      <c r="Z876" s="117"/>
      <c r="AA876" s="117">
        <v>30779</v>
      </c>
      <c r="AB876" s="117"/>
      <c r="AC876" s="117"/>
      <c r="AD876" s="117"/>
      <c r="AE876" s="117">
        <v>30779</v>
      </c>
      <c r="AF876" s="116" t="s">
        <v>11002</v>
      </c>
    </row>
    <row r="877" spans="1:32" hidden="1">
      <c r="A877" s="116" t="s">
        <v>16639</v>
      </c>
      <c r="B877" s="116" t="s">
        <v>16640</v>
      </c>
      <c r="C877" s="116" t="s">
        <v>11496</v>
      </c>
      <c r="D877" s="116" t="s">
        <v>352</v>
      </c>
      <c r="E877" s="116" t="s">
        <v>16677</v>
      </c>
      <c r="F877" s="116" t="s">
        <v>681</v>
      </c>
      <c r="G877" s="116" t="s">
        <v>352</v>
      </c>
      <c r="H877" s="116" t="s">
        <v>15880</v>
      </c>
      <c r="I877" s="116" t="s">
        <v>16739</v>
      </c>
      <c r="J877" s="116" t="s">
        <v>16740</v>
      </c>
      <c r="K877" s="116" t="s">
        <v>10999</v>
      </c>
      <c r="L877" s="116" t="s">
        <v>15278</v>
      </c>
      <c r="M877" s="116" t="s">
        <v>15279</v>
      </c>
      <c r="N877" s="117"/>
      <c r="O877" s="117">
        <v>2097</v>
      </c>
      <c r="P877" s="117"/>
      <c r="Q877" s="117"/>
      <c r="R877" s="117"/>
      <c r="S877" s="117">
        <v>2097</v>
      </c>
      <c r="T877" s="117"/>
      <c r="U877" s="117">
        <v>17899</v>
      </c>
      <c r="V877" s="117"/>
      <c r="W877" s="117"/>
      <c r="X877" s="117"/>
      <c r="Y877" s="117">
        <v>17899</v>
      </c>
      <c r="Z877" s="117"/>
      <c r="AA877" s="117">
        <v>17872</v>
      </c>
      <c r="AB877" s="117"/>
      <c r="AC877" s="117"/>
      <c r="AD877" s="117"/>
      <c r="AE877" s="117">
        <v>17872</v>
      </c>
      <c r="AF877" s="116" t="s">
        <v>11002</v>
      </c>
    </row>
    <row r="878" spans="1:32" hidden="1">
      <c r="A878" s="116" t="s">
        <v>16639</v>
      </c>
      <c r="B878" s="116" t="s">
        <v>16640</v>
      </c>
      <c r="C878" s="116" t="s">
        <v>11496</v>
      </c>
      <c r="D878" s="116" t="s">
        <v>352</v>
      </c>
      <c r="E878" s="116" t="s">
        <v>16677</v>
      </c>
      <c r="F878" s="116" t="s">
        <v>690</v>
      </c>
      <c r="G878" s="116" t="s">
        <v>352</v>
      </c>
      <c r="H878" s="116" t="s">
        <v>15880</v>
      </c>
      <c r="I878" s="116" t="s">
        <v>16741</v>
      </c>
      <c r="J878" s="116" t="s">
        <v>16742</v>
      </c>
      <c r="K878" s="116" t="s">
        <v>10999</v>
      </c>
      <c r="L878" s="116" t="s">
        <v>15278</v>
      </c>
      <c r="M878" s="116" t="s">
        <v>15279</v>
      </c>
      <c r="N878" s="117"/>
      <c r="O878" s="117">
        <v>5010</v>
      </c>
      <c r="P878" s="117"/>
      <c r="Q878" s="117"/>
      <c r="R878" s="117"/>
      <c r="S878" s="117">
        <v>5010</v>
      </c>
      <c r="T878" s="117"/>
      <c r="U878" s="117">
        <v>4992</v>
      </c>
      <c r="V878" s="117"/>
      <c r="W878" s="117"/>
      <c r="X878" s="117"/>
      <c r="Y878" s="117">
        <v>4992</v>
      </c>
      <c r="Z878" s="117"/>
      <c r="AA878" s="117">
        <v>5021</v>
      </c>
      <c r="AB878" s="117"/>
      <c r="AC878" s="117"/>
      <c r="AD878" s="117"/>
      <c r="AE878" s="117">
        <v>5021</v>
      </c>
      <c r="AF878" s="116" t="s">
        <v>11002</v>
      </c>
    </row>
    <row r="879" spans="1:32" hidden="1">
      <c r="A879" s="116" t="s">
        <v>16639</v>
      </c>
      <c r="B879" s="116" t="s">
        <v>16640</v>
      </c>
      <c r="C879" s="116" t="s">
        <v>11496</v>
      </c>
      <c r="D879" s="116" t="s">
        <v>352</v>
      </c>
      <c r="E879" s="116" t="s">
        <v>16677</v>
      </c>
      <c r="F879" s="116" t="s">
        <v>701</v>
      </c>
      <c r="G879" s="116" t="s">
        <v>352</v>
      </c>
      <c r="H879" s="116" t="s">
        <v>15880</v>
      </c>
      <c r="I879" s="116" t="s">
        <v>16743</v>
      </c>
      <c r="J879" s="116" t="s">
        <v>16744</v>
      </c>
      <c r="K879" s="116" t="s">
        <v>10999</v>
      </c>
      <c r="L879" s="116" t="s">
        <v>15278</v>
      </c>
      <c r="M879" s="116" t="s">
        <v>15279</v>
      </c>
      <c r="N879" s="117"/>
      <c r="O879" s="117">
        <v>2035</v>
      </c>
      <c r="P879" s="117"/>
      <c r="Q879" s="117"/>
      <c r="R879" s="117"/>
      <c r="S879" s="117">
        <v>2035</v>
      </c>
      <c r="T879" s="117"/>
      <c r="U879" s="117">
        <v>1749</v>
      </c>
      <c r="V879" s="117"/>
      <c r="W879" s="117"/>
      <c r="X879" s="117"/>
      <c r="Y879" s="117">
        <v>1749</v>
      </c>
      <c r="Z879" s="117"/>
      <c r="AA879" s="117"/>
      <c r="AB879" s="117"/>
      <c r="AC879" s="117"/>
      <c r="AD879" s="117"/>
      <c r="AE879" s="117"/>
      <c r="AF879" s="116" t="s">
        <v>11002</v>
      </c>
    </row>
    <row r="880" spans="1:32" hidden="1">
      <c r="A880" s="116" t="s">
        <v>16639</v>
      </c>
      <c r="B880" s="116" t="s">
        <v>16640</v>
      </c>
      <c r="C880" s="116" t="s">
        <v>11496</v>
      </c>
      <c r="D880" s="116" t="s">
        <v>352</v>
      </c>
      <c r="E880" s="116" t="s">
        <v>16677</v>
      </c>
      <c r="F880" s="116" t="s">
        <v>710</v>
      </c>
      <c r="G880" s="116" t="s">
        <v>352</v>
      </c>
      <c r="H880" s="116" t="s">
        <v>15880</v>
      </c>
      <c r="I880" s="116" t="s">
        <v>16745</v>
      </c>
      <c r="J880" s="116" t="s">
        <v>16746</v>
      </c>
      <c r="K880" s="116" t="s">
        <v>10999</v>
      </c>
      <c r="L880" s="116" t="s">
        <v>15278</v>
      </c>
      <c r="M880" s="116" t="s">
        <v>15279</v>
      </c>
      <c r="N880" s="117"/>
      <c r="O880" s="117">
        <v>18911</v>
      </c>
      <c r="P880" s="117"/>
      <c r="Q880" s="117"/>
      <c r="R880" s="117"/>
      <c r="S880" s="117">
        <v>18911</v>
      </c>
      <c r="T880" s="117"/>
      <c r="U880" s="117">
        <v>9150</v>
      </c>
      <c r="V880" s="117"/>
      <c r="W880" s="117"/>
      <c r="X880" s="117"/>
      <c r="Y880" s="117">
        <v>9150</v>
      </c>
      <c r="Z880" s="117"/>
      <c r="AA880" s="117">
        <v>46662</v>
      </c>
      <c r="AB880" s="117"/>
      <c r="AC880" s="117"/>
      <c r="AD880" s="117"/>
      <c r="AE880" s="117">
        <v>46662</v>
      </c>
      <c r="AF880" s="116" t="s">
        <v>11002</v>
      </c>
    </row>
    <row r="881" spans="1:32" hidden="1">
      <c r="A881" s="116" t="s">
        <v>16639</v>
      </c>
      <c r="B881" s="116" t="s">
        <v>16640</v>
      </c>
      <c r="C881" s="116" t="s">
        <v>11496</v>
      </c>
      <c r="D881" s="116" t="s">
        <v>352</v>
      </c>
      <c r="E881" s="116" t="s">
        <v>16677</v>
      </c>
      <c r="F881" s="116" t="s">
        <v>3004</v>
      </c>
      <c r="G881" s="116" t="s">
        <v>352</v>
      </c>
      <c r="H881" s="116" t="s">
        <v>15880</v>
      </c>
      <c r="I881" s="116" t="s">
        <v>16747</v>
      </c>
      <c r="J881" s="116" t="s">
        <v>16748</v>
      </c>
      <c r="K881" s="116" t="s">
        <v>10999</v>
      </c>
      <c r="L881" s="116" t="s">
        <v>15278</v>
      </c>
      <c r="M881" s="116" t="s">
        <v>15279</v>
      </c>
      <c r="N881" s="117"/>
      <c r="O881" s="117">
        <v>208461</v>
      </c>
      <c r="P881" s="117"/>
      <c r="Q881" s="117"/>
      <c r="R881" s="117"/>
      <c r="S881" s="117">
        <v>208461</v>
      </c>
      <c r="T881" s="117"/>
      <c r="U881" s="117">
        <v>365086</v>
      </c>
      <c r="V881" s="117"/>
      <c r="W881" s="117"/>
      <c r="X881" s="117"/>
      <c r="Y881" s="117">
        <v>365086</v>
      </c>
      <c r="Z881" s="117"/>
      <c r="AA881" s="117">
        <v>257742</v>
      </c>
      <c r="AB881" s="117"/>
      <c r="AC881" s="117"/>
      <c r="AD881" s="117"/>
      <c r="AE881" s="117">
        <v>257742</v>
      </c>
      <c r="AF881" s="116" t="s">
        <v>11002</v>
      </c>
    </row>
    <row r="882" spans="1:32" hidden="1">
      <c r="A882" s="116" t="s">
        <v>16639</v>
      </c>
      <c r="B882" s="116" t="s">
        <v>16640</v>
      </c>
      <c r="C882" s="116" t="s">
        <v>11496</v>
      </c>
      <c r="D882" s="116" t="s">
        <v>352</v>
      </c>
      <c r="E882" s="116" t="s">
        <v>16677</v>
      </c>
      <c r="F882" s="116" t="s">
        <v>717</v>
      </c>
      <c r="G882" s="116" t="s">
        <v>352</v>
      </c>
      <c r="H882" s="116" t="s">
        <v>15880</v>
      </c>
      <c r="I882" s="116" t="s">
        <v>16749</v>
      </c>
      <c r="J882" s="116" t="s">
        <v>15880</v>
      </c>
      <c r="K882" s="116" t="s">
        <v>10999</v>
      </c>
      <c r="L882" s="116" t="s">
        <v>15278</v>
      </c>
      <c r="M882" s="116" t="s">
        <v>15279</v>
      </c>
      <c r="N882" s="117"/>
      <c r="O882" s="117">
        <v>55122</v>
      </c>
      <c r="P882" s="117"/>
      <c r="Q882" s="117"/>
      <c r="R882" s="117"/>
      <c r="S882" s="117">
        <v>55122</v>
      </c>
      <c r="T882" s="117"/>
      <c r="U882" s="117">
        <v>263902</v>
      </c>
      <c r="V882" s="117"/>
      <c r="W882" s="117"/>
      <c r="X882" s="117"/>
      <c r="Y882" s="117">
        <v>263902</v>
      </c>
      <c r="Z882" s="117"/>
      <c r="AA882" s="117">
        <v>102052</v>
      </c>
      <c r="AB882" s="117"/>
      <c r="AC882" s="117"/>
      <c r="AD882" s="117"/>
      <c r="AE882" s="117">
        <v>102052</v>
      </c>
      <c r="AF882" s="116" t="s">
        <v>11002</v>
      </c>
    </row>
    <row r="883" spans="1:32" hidden="1">
      <c r="A883" s="116" t="s">
        <v>16639</v>
      </c>
      <c r="B883" s="116" t="s">
        <v>16640</v>
      </c>
      <c r="C883" s="116" t="s">
        <v>11496</v>
      </c>
      <c r="D883" s="116" t="s">
        <v>352</v>
      </c>
      <c r="E883" s="116" t="s">
        <v>16677</v>
      </c>
      <c r="F883" s="116" t="s">
        <v>725</v>
      </c>
      <c r="G883" s="116" t="s">
        <v>352</v>
      </c>
      <c r="H883" s="116" t="s">
        <v>15880</v>
      </c>
      <c r="I883" s="116" t="s">
        <v>16750</v>
      </c>
      <c r="J883" s="116" t="s">
        <v>16751</v>
      </c>
      <c r="K883" s="116" t="s">
        <v>10999</v>
      </c>
      <c r="L883" s="116" t="s">
        <v>15278</v>
      </c>
      <c r="M883" s="116" t="s">
        <v>15279</v>
      </c>
      <c r="N883" s="117"/>
      <c r="O883" s="117">
        <v>12351</v>
      </c>
      <c r="P883" s="117"/>
      <c r="Q883" s="117"/>
      <c r="R883" s="117"/>
      <c r="S883" s="117">
        <v>12351</v>
      </c>
      <c r="T883" s="117"/>
      <c r="U883" s="117">
        <v>100923</v>
      </c>
      <c r="V883" s="117"/>
      <c r="W883" s="117"/>
      <c r="X883" s="117"/>
      <c r="Y883" s="117">
        <v>100923</v>
      </c>
      <c r="Z883" s="117"/>
      <c r="AA883" s="117">
        <v>105966</v>
      </c>
      <c r="AB883" s="117"/>
      <c r="AC883" s="117"/>
      <c r="AD883" s="117"/>
      <c r="AE883" s="117">
        <v>105966</v>
      </c>
      <c r="AF883" s="116" t="s">
        <v>11002</v>
      </c>
    </row>
    <row r="884" spans="1:32" hidden="1">
      <c r="A884" s="116" t="s">
        <v>16639</v>
      </c>
      <c r="B884" s="116" t="s">
        <v>16640</v>
      </c>
      <c r="C884" s="116" t="s">
        <v>11496</v>
      </c>
      <c r="D884" s="116" t="s">
        <v>352</v>
      </c>
      <c r="E884" s="116" t="s">
        <v>16677</v>
      </c>
      <c r="F884" s="116" t="s">
        <v>731</v>
      </c>
      <c r="G884" s="116" t="s">
        <v>352</v>
      </c>
      <c r="H884" s="116" t="s">
        <v>15880</v>
      </c>
      <c r="I884" s="116" t="s">
        <v>16752</v>
      </c>
      <c r="J884" s="116" t="s">
        <v>16753</v>
      </c>
      <c r="K884" s="116" t="s">
        <v>10999</v>
      </c>
      <c r="L884" s="116" t="s">
        <v>15278</v>
      </c>
      <c r="M884" s="116" t="s">
        <v>15279</v>
      </c>
      <c r="N884" s="117"/>
      <c r="O884" s="117"/>
      <c r="P884" s="117"/>
      <c r="Q884" s="117"/>
      <c r="R884" s="117"/>
      <c r="S884" s="117"/>
      <c r="T884" s="117"/>
      <c r="U884" s="117"/>
      <c r="V884" s="117"/>
      <c r="W884" s="117"/>
      <c r="X884" s="117"/>
      <c r="Y884" s="117"/>
      <c r="Z884" s="117"/>
      <c r="AA884" s="117">
        <v>25847</v>
      </c>
      <c r="AB884" s="117"/>
      <c r="AC884" s="117"/>
      <c r="AD884" s="117"/>
      <c r="AE884" s="117">
        <v>25847</v>
      </c>
      <c r="AF884" s="116" t="s">
        <v>11002</v>
      </c>
    </row>
    <row r="885" spans="1:32" hidden="1">
      <c r="A885" s="116" t="s">
        <v>16639</v>
      </c>
      <c r="B885" s="116" t="s">
        <v>16640</v>
      </c>
      <c r="C885" s="116" t="s">
        <v>11496</v>
      </c>
      <c r="D885" s="116" t="s">
        <v>352</v>
      </c>
      <c r="E885" s="116" t="s">
        <v>16677</v>
      </c>
      <c r="F885" s="116" t="s">
        <v>738</v>
      </c>
      <c r="G885" s="116" t="s">
        <v>352</v>
      </c>
      <c r="H885" s="116" t="s">
        <v>15880</v>
      </c>
      <c r="I885" s="116" t="s">
        <v>16754</v>
      </c>
      <c r="J885" s="116" t="s">
        <v>16755</v>
      </c>
      <c r="K885" s="116" t="s">
        <v>10999</v>
      </c>
      <c r="L885" s="116" t="s">
        <v>15278</v>
      </c>
      <c r="M885" s="116" t="s">
        <v>15279</v>
      </c>
      <c r="N885" s="117"/>
      <c r="O885" s="117">
        <v>23501</v>
      </c>
      <c r="P885" s="117"/>
      <c r="Q885" s="117"/>
      <c r="R885" s="117"/>
      <c r="S885" s="117">
        <v>23501</v>
      </c>
      <c r="T885" s="117"/>
      <c r="U885" s="117">
        <v>24414</v>
      </c>
      <c r="V885" s="117"/>
      <c r="W885" s="117"/>
      <c r="X885" s="117"/>
      <c r="Y885" s="117">
        <v>24414</v>
      </c>
      <c r="Z885" s="117"/>
      <c r="AA885" s="117">
        <v>32654</v>
      </c>
      <c r="AB885" s="117"/>
      <c r="AC885" s="117"/>
      <c r="AD885" s="117"/>
      <c r="AE885" s="117">
        <v>32654</v>
      </c>
      <c r="AF885" s="116" t="s">
        <v>11002</v>
      </c>
    </row>
    <row r="886" spans="1:32" hidden="1">
      <c r="A886" s="116" t="s">
        <v>16639</v>
      </c>
      <c r="B886" s="116" t="s">
        <v>16640</v>
      </c>
      <c r="C886" s="116" t="s">
        <v>11496</v>
      </c>
      <c r="D886" s="116" t="s">
        <v>352</v>
      </c>
      <c r="E886" s="116" t="s">
        <v>16677</v>
      </c>
      <c r="F886" s="116" t="s">
        <v>746</v>
      </c>
      <c r="G886" s="116" t="s">
        <v>352</v>
      </c>
      <c r="H886" s="116" t="s">
        <v>15880</v>
      </c>
      <c r="I886" s="116" t="s">
        <v>16756</v>
      </c>
      <c r="J886" s="116" t="s">
        <v>16757</v>
      </c>
      <c r="K886" s="116" t="s">
        <v>10999</v>
      </c>
      <c r="L886" s="116" t="s">
        <v>15278</v>
      </c>
      <c r="M886" s="116" t="s">
        <v>15279</v>
      </c>
      <c r="N886" s="117"/>
      <c r="O886" s="117">
        <v>45195</v>
      </c>
      <c r="P886" s="117"/>
      <c r="Q886" s="117"/>
      <c r="R886" s="117"/>
      <c r="S886" s="117">
        <v>45195</v>
      </c>
      <c r="T886" s="117"/>
      <c r="U886" s="117">
        <v>78713</v>
      </c>
      <c r="V886" s="117"/>
      <c r="W886" s="117">
        <v>90000</v>
      </c>
      <c r="X886" s="117"/>
      <c r="Y886" s="117">
        <v>168713</v>
      </c>
      <c r="Z886" s="117"/>
      <c r="AA886" s="117">
        <v>168042</v>
      </c>
      <c r="AB886" s="117"/>
      <c r="AC886" s="117"/>
      <c r="AD886" s="117"/>
      <c r="AE886" s="117">
        <v>168042</v>
      </c>
      <c r="AF886" s="116" t="s">
        <v>11002</v>
      </c>
    </row>
    <row r="887" spans="1:32" hidden="1">
      <c r="A887" s="116" t="s">
        <v>16639</v>
      </c>
      <c r="B887" s="116" t="s">
        <v>16640</v>
      </c>
      <c r="C887" s="116" t="s">
        <v>11496</v>
      </c>
      <c r="D887" s="116" t="s">
        <v>533</v>
      </c>
      <c r="E887" s="116" t="s">
        <v>15959</v>
      </c>
      <c r="F887" s="116" t="s">
        <v>768</v>
      </c>
      <c r="G887" s="116" t="s">
        <v>193</v>
      </c>
      <c r="H887" s="116" t="s">
        <v>15960</v>
      </c>
      <c r="I887" s="116" t="s">
        <v>16758</v>
      </c>
      <c r="J887" s="116" t="s">
        <v>16759</v>
      </c>
      <c r="K887" s="116" t="s">
        <v>10999</v>
      </c>
      <c r="L887" s="116" t="s">
        <v>15278</v>
      </c>
      <c r="M887" s="116" t="s">
        <v>15279</v>
      </c>
      <c r="N887" s="117"/>
      <c r="O887" s="117">
        <v>982491</v>
      </c>
      <c r="P887" s="117"/>
      <c r="Q887" s="117"/>
      <c r="R887" s="117"/>
      <c r="S887" s="117">
        <v>982491</v>
      </c>
      <c r="T887" s="117"/>
      <c r="U887" s="117">
        <v>1193535</v>
      </c>
      <c r="V887" s="117"/>
      <c r="W887" s="117">
        <v>23940</v>
      </c>
      <c r="X887" s="117"/>
      <c r="Y887" s="117">
        <v>1217475</v>
      </c>
      <c r="Z887" s="117"/>
      <c r="AA887" s="117">
        <v>1441052</v>
      </c>
      <c r="AB887" s="117"/>
      <c r="AC887" s="117">
        <v>1132293</v>
      </c>
      <c r="AD887" s="117"/>
      <c r="AE887" s="117">
        <v>2573345</v>
      </c>
      <c r="AF887" s="116" t="s">
        <v>11002</v>
      </c>
    </row>
    <row r="888" spans="1:32" hidden="1">
      <c r="A888" s="116" t="s">
        <v>16639</v>
      </c>
      <c r="B888" s="116" t="s">
        <v>16640</v>
      </c>
      <c r="C888" s="116" t="s">
        <v>11496</v>
      </c>
      <c r="D888" s="116" t="s">
        <v>533</v>
      </c>
      <c r="E888" s="116" t="s">
        <v>15959</v>
      </c>
      <c r="F888" s="116" t="s">
        <v>3135</v>
      </c>
      <c r="G888" s="116" t="s">
        <v>193</v>
      </c>
      <c r="H888" s="116" t="s">
        <v>15960</v>
      </c>
      <c r="I888" s="116" t="s">
        <v>16645</v>
      </c>
      <c r="J888" s="116" t="s">
        <v>7640</v>
      </c>
      <c r="K888" s="116" t="s">
        <v>10999</v>
      </c>
      <c r="L888" s="116" t="s">
        <v>15278</v>
      </c>
      <c r="M888" s="116" t="s">
        <v>15279</v>
      </c>
      <c r="N888" s="117"/>
      <c r="O888" s="117"/>
      <c r="P888" s="117"/>
      <c r="Q888" s="117"/>
      <c r="R888" s="117"/>
      <c r="S888" s="117"/>
      <c r="T888" s="117"/>
      <c r="U888" s="117"/>
      <c r="V888" s="117"/>
      <c r="W888" s="117">
        <v>1000000</v>
      </c>
      <c r="X888" s="117"/>
      <c r="Y888" s="117">
        <v>1000000</v>
      </c>
      <c r="Z888" s="117"/>
      <c r="AA888" s="117"/>
      <c r="AB888" s="117"/>
      <c r="AC888" s="117"/>
      <c r="AD888" s="117"/>
      <c r="AE888" s="117"/>
      <c r="AF888" s="116" t="s">
        <v>11002</v>
      </c>
    </row>
    <row r="889" spans="1:32" hidden="1">
      <c r="A889" s="116" t="s">
        <v>16639</v>
      </c>
      <c r="B889" s="116" t="s">
        <v>16640</v>
      </c>
      <c r="C889" s="116" t="s">
        <v>11496</v>
      </c>
      <c r="D889" s="116" t="s">
        <v>533</v>
      </c>
      <c r="E889" s="116" t="s">
        <v>15959</v>
      </c>
      <c r="F889" s="116" t="s">
        <v>3147</v>
      </c>
      <c r="G889" s="116" t="s">
        <v>193</v>
      </c>
      <c r="H889" s="116" t="s">
        <v>15960</v>
      </c>
      <c r="I889" s="116" t="s">
        <v>16694</v>
      </c>
      <c r="J889" s="116" t="s">
        <v>16760</v>
      </c>
      <c r="K889" s="116" t="s">
        <v>10999</v>
      </c>
      <c r="L889" s="116" t="s">
        <v>15278</v>
      </c>
      <c r="M889" s="116" t="s">
        <v>15279</v>
      </c>
      <c r="N889" s="117"/>
      <c r="O889" s="117"/>
      <c r="P889" s="117"/>
      <c r="Q889" s="117"/>
      <c r="R889" s="117"/>
      <c r="S889" s="117"/>
      <c r="T889" s="117"/>
      <c r="U889" s="117"/>
      <c r="V889" s="117"/>
      <c r="W889" s="117">
        <v>6800</v>
      </c>
      <c r="X889" s="117"/>
      <c r="Y889" s="117">
        <v>6800</v>
      </c>
      <c r="Z889" s="117"/>
      <c r="AA889" s="117"/>
      <c r="AB889" s="117"/>
      <c r="AC889" s="117"/>
      <c r="AD889" s="117"/>
      <c r="AE889" s="117"/>
      <c r="AF889" s="116" t="s">
        <v>11002</v>
      </c>
    </row>
    <row r="890" spans="1:32" hidden="1">
      <c r="A890" s="116" t="s">
        <v>16639</v>
      </c>
      <c r="B890" s="116" t="s">
        <v>16640</v>
      </c>
      <c r="C890" s="116" t="s">
        <v>11496</v>
      </c>
      <c r="D890" s="116" t="s">
        <v>596</v>
      </c>
      <c r="E890" s="116" t="s">
        <v>15961</v>
      </c>
      <c r="F890" s="116" t="s">
        <v>3159</v>
      </c>
      <c r="G890" s="116" t="s">
        <v>21</v>
      </c>
      <c r="H890" s="116" t="s">
        <v>16761</v>
      </c>
      <c r="I890" s="116" t="s">
        <v>16762</v>
      </c>
      <c r="J890" s="116" t="s">
        <v>16763</v>
      </c>
      <c r="K890" s="116" t="s">
        <v>10999</v>
      </c>
      <c r="L890" s="116" t="s">
        <v>15278</v>
      </c>
      <c r="M890" s="116" t="s">
        <v>15279</v>
      </c>
      <c r="N890" s="117"/>
      <c r="O890" s="117">
        <v>162813</v>
      </c>
      <c r="P890" s="117"/>
      <c r="Q890" s="117"/>
      <c r="R890" s="117"/>
      <c r="S890" s="117">
        <v>162813</v>
      </c>
      <c r="T890" s="117"/>
      <c r="U890" s="117">
        <v>156776</v>
      </c>
      <c r="V890" s="117"/>
      <c r="W890" s="117"/>
      <c r="X890" s="117"/>
      <c r="Y890" s="117">
        <v>156776</v>
      </c>
      <c r="Z890" s="117"/>
      <c r="AA890" s="117">
        <v>252808</v>
      </c>
      <c r="AB890" s="117"/>
      <c r="AC890" s="117"/>
      <c r="AD890" s="117"/>
      <c r="AE890" s="117">
        <v>252808</v>
      </c>
      <c r="AF890" s="116" t="s">
        <v>11002</v>
      </c>
    </row>
    <row r="891" spans="1:32" hidden="1">
      <c r="A891" s="116" t="s">
        <v>16639</v>
      </c>
      <c r="B891" s="116" t="s">
        <v>16640</v>
      </c>
      <c r="C891" s="116" t="s">
        <v>11496</v>
      </c>
      <c r="D891" s="116" t="s">
        <v>596</v>
      </c>
      <c r="E891" s="116" t="s">
        <v>15961</v>
      </c>
      <c r="F891" s="116" t="s">
        <v>781</v>
      </c>
      <c r="G891" s="116" t="s">
        <v>44</v>
      </c>
      <c r="H891" s="116" t="s">
        <v>16764</v>
      </c>
      <c r="I891" s="116" t="s">
        <v>16679</v>
      </c>
      <c r="J891" s="116" t="s">
        <v>16680</v>
      </c>
      <c r="K891" s="116" t="s">
        <v>10999</v>
      </c>
      <c r="L891" s="116" t="s">
        <v>15278</v>
      </c>
      <c r="M891" s="116" t="s">
        <v>15279</v>
      </c>
      <c r="N891" s="117"/>
      <c r="O891" s="117">
        <v>1885</v>
      </c>
      <c r="P891" s="117"/>
      <c r="Q891" s="117"/>
      <c r="R891" s="117"/>
      <c r="S891" s="117">
        <v>1885</v>
      </c>
      <c r="T891" s="117"/>
      <c r="U891" s="117"/>
      <c r="V891" s="117"/>
      <c r="W891" s="117"/>
      <c r="X891" s="117"/>
      <c r="Y891" s="117"/>
      <c r="Z891" s="117"/>
      <c r="AA891" s="117"/>
      <c r="AB891" s="117"/>
      <c r="AC891" s="117"/>
      <c r="AD891" s="117"/>
      <c r="AE891" s="117"/>
      <c r="AF891" s="116" t="s">
        <v>11002</v>
      </c>
    </row>
    <row r="892" spans="1:32" hidden="1">
      <c r="A892" s="116" t="s">
        <v>16639</v>
      </c>
      <c r="B892" s="116" t="s">
        <v>16640</v>
      </c>
      <c r="C892" s="116" t="s">
        <v>11496</v>
      </c>
      <c r="D892" s="116" t="s">
        <v>596</v>
      </c>
      <c r="E892" s="116" t="s">
        <v>15961</v>
      </c>
      <c r="F892" s="116" t="s">
        <v>787</v>
      </c>
      <c r="G892" s="116" t="s">
        <v>44</v>
      </c>
      <c r="H892" s="116" t="s">
        <v>16764</v>
      </c>
      <c r="I892" s="116" t="s">
        <v>16765</v>
      </c>
      <c r="J892" s="116" t="s">
        <v>16766</v>
      </c>
      <c r="K892" s="116" t="s">
        <v>10999</v>
      </c>
      <c r="L892" s="116" t="s">
        <v>15278</v>
      </c>
      <c r="M892" s="116" t="s">
        <v>15279</v>
      </c>
      <c r="N892" s="117"/>
      <c r="O892" s="117">
        <v>15709</v>
      </c>
      <c r="P892" s="117"/>
      <c r="Q892" s="117"/>
      <c r="R892" s="117"/>
      <c r="S892" s="117">
        <v>15709</v>
      </c>
      <c r="T892" s="117"/>
      <c r="U892" s="117">
        <v>18969</v>
      </c>
      <c r="V892" s="117"/>
      <c r="W892" s="117"/>
      <c r="X892" s="117"/>
      <c r="Y892" s="117">
        <v>18969</v>
      </c>
      <c r="Z892" s="117"/>
      <c r="AA892" s="117">
        <v>95457</v>
      </c>
      <c r="AB892" s="117"/>
      <c r="AC892" s="117"/>
      <c r="AD892" s="117"/>
      <c r="AE892" s="117">
        <v>95457</v>
      </c>
      <c r="AF892" s="116" t="s">
        <v>11002</v>
      </c>
    </row>
    <row r="893" spans="1:32" hidden="1">
      <c r="A893" s="116" t="s">
        <v>16639</v>
      </c>
      <c r="B893" s="116" t="s">
        <v>16640</v>
      </c>
      <c r="C893" s="116" t="s">
        <v>11496</v>
      </c>
      <c r="D893" s="116" t="s">
        <v>596</v>
      </c>
      <c r="E893" s="116" t="s">
        <v>15961</v>
      </c>
      <c r="F893" s="116" t="s">
        <v>796</v>
      </c>
      <c r="G893" s="116" t="s">
        <v>44</v>
      </c>
      <c r="H893" s="116" t="s">
        <v>16764</v>
      </c>
      <c r="I893" s="116" t="s">
        <v>16683</v>
      </c>
      <c r="J893" s="116" t="s">
        <v>16684</v>
      </c>
      <c r="K893" s="116" t="s">
        <v>10999</v>
      </c>
      <c r="L893" s="116" t="s">
        <v>15278</v>
      </c>
      <c r="M893" s="116" t="s">
        <v>15279</v>
      </c>
      <c r="N893" s="117"/>
      <c r="O893" s="117"/>
      <c r="P893" s="117"/>
      <c r="Q893" s="117"/>
      <c r="R893" s="117"/>
      <c r="S893" s="117"/>
      <c r="T893" s="117"/>
      <c r="U893" s="117">
        <v>111</v>
      </c>
      <c r="V893" s="117"/>
      <c r="W893" s="117"/>
      <c r="X893" s="117"/>
      <c r="Y893" s="117">
        <v>111</v>
      </c>
      <c r="Z893" s="117"/>
      <c r="AA893" s="117">
        <v>114</v>
      </c>
      <c r="AB893" s="117"/>
      <c r="AC893" s="117"/>
      <c r="AD893" s="117"/>
      <c r="AE893" s="117">
        <v>114</v>
      </c>
      <c r="AF893" s="116" t="s">
        <v>11002</v>
      </c>
    </row>
    <row r="894" spans="1:32" hidden="1">
      <c r="A894" s="116" t="s">
        <v>16639</v>
      </c>
      <c r="B894" s="116" t="s">
        <v>16640</v>
      </c>
      <c r="C894" s="116" t="s">
        <v>11496</v>
      </c>
      <c r="D894" s="116" t="s">
        <v>596</v>
      </c>
      <c r="E894" s="116" t="s">
        <v>15961</v>
      </c>
      <c r="F894" s="116" t="s">
        <v>803</v>
      </c>
      <c r="G894" s="116" t="s">
        <v>44</v>
      </c>
      <c r="H894" s="116" t="s">
        <v>16764</v>
      </c>
      <c r="I894" s="116" t="s">
        <v>16705</v>
      </c>
      <c r="J894" s="116" t="s">
        <v>16706</v>
      </c>
      <c r="K894" s="116" t="s">
        <v>10999</v>
      </c>
      <c r="L894" s="116" t="s">
        <v>15278</v>
      </c>
      <c r="M894" s="116" t="s">
        <v>15279</v>
      </c>
      <c r="N894" s="117"/>
      <c r="O894" s="117"/>
      <c r="P894" s="117"/>
      <c r="Q894" s="117"/>
      <c r="R894" s="117"/>
      <c r="S894" s="117"/>
      <c r="T894" s="117"/>
      <c r="U894" s="117">
        <v>2672</v>
      </c>
      <c r="V894" s="117"/>
      <c r="W894" s="117"/>
      <c r="X894" s="117"/>
      <c r="Y894" s="117">
        <v>2672</v>
      </c>
      <c r="Z894" s="117"/>
      <c r="AA894" s="117">
        <v>3027</v>
      </c>
      <c r="AB894" s="117"/>
      <c r="AC894" s="117"/>
      <c r="AD894" s="117"/>
      <c r="AE894" s="117">
        <v>3027</v>
      </c>
      <c r="AF894" s="116" t="s">
        <v>11002</v>
      </c>
    </row>
    <row r="895" spans="1:32" hidden="1">
      <c r="A895" s="116" t="s">
        <v>16639</v>
      </c>
      <c r="B895" s="116" t="s">
        <v>16640</v>
      </c>
      <c r="C895" s="116" t="s">
        <v>11496</v>
      </c>
      <c r="D895" s="116" t="s">
        <v>596</v>
      </c>
      <c r="E895" s="116" t="s">
        <v>15961</v>
      </c>
      <c r="F895" s="116" t="s">
        <v>3254</v>
      </c>
      <c r="G895" s="116" t="s">
        <v>44</v>
      </c>
      <c r="H895" s="116" t="s">
        <v>16764</v>
      </c>
      <c r="I895" s="116" t="s">
        <v>16767</v>
      </c>
      <c r="J895" s="116" t="s">
        <v>16768</v>
      </c>
      <c r="K895" s="116" t="s">
        <v>10999</v>
      </c>
      <c r="L895" s="116" t="s">
        <v>15278</v>
      </c>
      <c r="M895" s="116" t="s">
        <v>15279</v>
      </c>
      <c r="N895" s="117"/>
      <c r="O895" s="117">
        <v>9604</v>
      </c>
      <c r="P895" s="117"/>
      <c r="Q895" s="117"/>
      <c r="R895" s="117"/>
      <c r="S895" s="117">
        <v>9604</v>
      </c>
      <c r="T895" s="117"/>
      <c r="U895" s="117"/>
      <c r="V895" s="117"/>
      <c r="W895" s="117"/>
      <c r="X895" s="117"/>
      <c r="Y895" s="117"/>
      <c r="Z895" s="117"/>
      <c r="AA895" s="117">
        <v>5088</v>
      </c>
      <c r="AB895" s="117"/>
      <c r="AC895" s="117"/>
      <c r="AD895" s="117"/>
      <c r="AE895" s="117">
        <v>5088</v>
      </c>
      <c r="AF895" s="116" t="s">
        <v>11002</v>
      </c>
    </row>
    <row r="896" spans="1:32" hidden="1">
      <c r="A896" s="116" t="s">
        <v>16639</v>
      </c>
      <c r="B896" s="116" t="s">
        <v>16640</v>
      </c>
      <c r="C896" s="116" t="s">
        <v>11496</v>
      </c>
      <c r="D896" s="116" t="s">
        <v>596</v>
      </c>
      <c r="E896" s="116" t="s">
        <v>15961</v>
      </c>
      <c r="F896" s="116" t="s">
        <v>3262</v>
      </c>
      <c r="G896" s="116" t="s">
        <v>44</v>
      </c>
      <c r="H896" s="116" t="s">
        <v>16764</v>
      </c>
      <c r="I896" s="116" t="s">
        <v>16673</v>
      </c>
      <c r="J896" s="116" t="s">
        <v>16769</v>
      </c>
      <c r="K896" s="116" t="s">
        <v>10999</v>
      </c>
      <c r="L896" s="116" t="s">
        <v>15278</v>
      </c>
      <c r="M896" s="116" t="s">
        <v>15279</v>
      </c>
      <c r="N896" s="117"/>
      <c r="O896" s="117"/>
      <c r="P896" s="117"/>
      <c r="Q896" s="117"/>
      <c r="R896" s="117"/>
      <c r="S896" s="117"/>
      <c r="T896" s="117"/>
      <c r="U896" s="117"/>
      <c r="V896" s="117"/>
      <c r="W896" s="117">
        <v>25200</v>
      </c>
      <c r="X896" s="117"/>
      <c r="Y896" s="117">
        <v>25200</v>
      </c>
      <c r="Z896" s="117"/>
      <c r="AA896" s="117"/>
      <c r="AB896" s="117"/>
      <c r="AC896" s="117"/>
      <c r="AD896" s="117"/>
      <c r="AE896" s="117"/>
      <c r="AF896" s="116" t="s">
        <v>11002</v>
      </c>
    </row>
    <row r="897" spans="1:32" hidden="1">
      <c r="A897" s="116" t="s">
        <v>16639</v>
      </c>
      <c r="B897" s="116" t="s">
        <v>16640</v>
      </c>
      <c r="C897" s="116" t="s">
        <v>11496</v>
      </c>
      <c r="D897" s="116" t="s">
        <v>596</v>
      </c>
      <c r="E897" s="116" t="s">
        <v>15961</v>
      </c>
      <c r="F897" s="116" t="s">
        <v>3269</v>
      </c>
      <c r="G897" s="116" t="s">
        <v>44</v>
      </c>
      <c r="H897" s="116" t="s">
        <v>16764</v>
      </c>
      <c r="I897" s="116" t="s">
        <v>16692</v>
      </c>
      <c r="J897" s="116" t="s">
        <v>16693</v>
      </c>
      <c r="K897" s="116" t="s">
        <v>10999</v>
      </c>
      <c r="L897" s="116" t="s">
        <v>15278</v>
      </c>
      <c r="M897" s="116" t="s">
        <v>15279</v>
      </c>
      <c r="N897" s="117"/>
      <c r="O897" s="117"/>
      <c r="P897" s="117"/>
      <c r="Q897" s="117"/>
      <c r="R897" s="117"/>
      <c r="S897" s="117"/>
      <c r="T897" s="117"/>
      <c r="U897" s="117">
        <v>5112</v>
      </c>
      <c r="V897" s="117"/>
      <c r="W897" s="117"/>
      <c r="X897" s="117"/>
      <c r="Y897" s="117">
        <v>5112</v>
      </c>
      <c r="Z897" s="117"/>
      <c r="AA897" s="117"/>
      <c r="AB897" s="117"/>
      <c r="AC897" s="117"/>
      <c r="AD897" s="117"/>
      <c r="AE897" s="117"/>
      <c r="AF897" s="116" t="s">
        <v>11002</v>
      </c>
    </row>
    <row r="898" spans="1:32" hidden="1">
      <c r="A898" s="116" t="s">
        <v>16639</v>
      </c>
      <c r="B898" s="116" t="s">
        <v>16640</v>
      </c>
      <c r="C898" s="116" t="s">
        <v>11496</v>
      </c>
      <c r="D898" s="116" t="s">
        <v>596</v>
      </c>
      <c r="E898" s="116" t="s">
        <v>15961</v>
      </c>
      <c r="F898" s="116" t="s">
        <v>3276</v>
      </c>
      <c r="G898" s="116" t="s">
        <v>44</v>
      </c>
      <c r="H898" s="116" t="s">
        <v>16764</v>
      </c>
      <c r="I898" s="116" t="s">
        <v>16647</v>
      </c>
      <c r="J898" s="116" t="s">
        <v>7649</v>
      </c>
      <c r="K898" s="116" t="s">
        <v>10999</v>
      </c>
      <c r="L898" s="116" t="s">
        <v>15278</v>
      </c>
      <c r="M898" s="116" t="s">
        <v>15279</v>
      </c>
      <c r="N898" s="117"/>
      <c r="O898" s="117"/>
      <c r="P898" s="117"/>
      <c r="Q898" s="117"/>
      <c r="R898" s="117"/>
      <c r="S898" s="117"/>
      <c r="T898" s="117"/>
      <c r="U898" s="117"/>
      <c r="V898" s="117"/>
      <c r="W898" s="117"/>
      <c r="X898" s="117"/>
      <c r="Y898" s="117"/>
      <c r="Z898" s="117"/>
      <c r="AA898" s="117">
        <v>16930</v>
      </c>
      <c r="AB898" s="117"/>
      <c r="AC898" s="117"/>
      <c r="AD898" s="117"/>
      <c r="AE898" s="117">
        <v>16930</v>
      </c>
      <c r="AF898" s="116" t="s">
        <v>11002</v>
      </c>
    </row>
    <row r="899" spans="1:32" hidden="1">
      <c r="A899" s="116" t="s">
        <v>16639</v>
      </c>
      <c r="B899" s="116" t="s">
        <v>16640</v>
      </c>
      <c r="C899" s="116" t="s">
        <v>11496</v>
      </c>
      <c r="D899" s="116" t="s">
        <v>596</v>
      </c>
      <c r="E899" s="116" t="s">
        <v>15961</v>
      </c>
      <c r="F899" s="116" t="s">
        <v>3283</v>
      </c>
      <c r="G899" s="116" t="s">
        <v>44</v>
      </c>
      <c r="H899" s="116" t="s">
        <v>16764</v>
      </c>
      <c r="I899" s="116" t="s">
        <v>16770</v>
      </c>
      <c r="J899" s="116" t="s">
        <v>16771</v>
      </c>
      <c r="K899" s="116" t="s">
        <v>10999</v>
      </c>
      <c r="L899" s="116" t="s">
        <v>15278</v>
      </c>
      <c r="M899" s="116" t="s">
        <v>15279</v>
      </c>
      <c r="N899" s="117"/>
      <c r="O899" s="117">
        <v>62368</v>
      </c>
      <c r="P899" s="117"/>
      <c r="Q899" s="117"/>
      <c r="R899" s="117"/>
      <c r="S899" s="117">
        <v>62368</v>
      </c>
      <c r="T899" s="117"/>
      <c r="U899" s="117">
        <v>18402</v>
      </c>
      <c r="V899" s="117"/>
      <c r="W899" s="117">
        <v>5200</v>
      </c>
      <c r="X899" s="117"/>
      <c r="Y899" s="117">
        <v>23602</v>
      </c>
      <c r="Z899" s="117"/>
      <c r="AA899" s="117">
        <v>57781</v>
      </c>
      <c r="AB899" s="117"/>
      <c r="AC899" s="117"/>
      <c r="AD899" s="117"/>
      <c r="AE899" s="117">
        <v>57781</v>
      </c>
      <c r="AF899" s="116" t="s">
        <v>11002</v>
      </c>
    </row>
    <row r="900" spans="1:32" hidden="1">
      <c r="A900" s="116" t="s">
        <v>16639</v>
      </c>
      <c r="B900" s="116" t="s">
        <v>16640</v>
      </c>
      <c r="C900" s="116" t="s">
        <v>11496</v>
      </c>
      <c r="D900" s="116" t="s">
        <v>596</v>
      </c>
      <c r="E900" s="116" t="s">
        <v>15961</v>
      </c>
      <c r="F900" s="116" t="s">
        <v>3291</v>
      </c>
      <c r="G900" s="116" t="s">
        <v>44</v>
      </c>
      <c r="H900" s="116" t="s">
        <v>16764</v>
      </c>
      <c r="I900" s="116" t="s">
        <v>16747</v>
      </c>
      <c r="J900" s="116" t="s">
        <v>16772</v>
      </c>
      <c r="K900" s="116" t="s">
        <v>10999</v>
      </c>
      <c r="L900" s="116" t="s">
        <v>15278</v>
      </c>
      <c r="M900" s="116" t="s">
        <v>15279</v>
      </c>
      <c r="N900" s="117"/>
      <c r="O900" s="117">
        <v>18604</v>
      </c>
      <c r="P900" s="117"/>
      <c r="Q900" s="117"/>
      <c r="R900" s="117"/>
      <c r="S900" s="117">
        <v>18604</v>
      </c>
      <c r="T900" s="117"/>
      <c r="U900" s="117">
        <v>17986</v>
      </c>
      <c r="V900" s="117"/>
      <c r="W900" s="117"/>
      <c r="X900" s="117"/>
      <c r="Y900" s="117">
        <v>17986</v>
      </c>
      <c r="Z900" s="117"/>
      <c r="AA900" s="117">
        <v>20415</v>
      </c>
      <c r="AB900" s="117"/>
      <c r="AC900" s="117"/>
      <c r="AD900" s="117"/>
      <c r="AE900" s="117">
        <v>20415</v>
      </c>
      <c r="AF900" s="116" t="s">
        <v>11002</v>
      </c>
    </row>
    <row r="901" spans="1:32" hidden="1">
      <c r="A901" s="116" t="s">
        <v>16639</v>
      </c>
      <c r="B901" s="116" t="s">
        <v>16640</v>
      </c>
      <c r="C901" s="116" t="s">
        <v>11496</v>
      </c>
      <c r="D901" s="116" t="s">
        <v>596</v>
      </c>
      <c r="E901" s="116" t="s">
        <v>15961</v>
      </c>
      <c r="F901" s="116" t="s">
        <v>3301</v>
      </c>
      <c r="G901" s="116" t="s">
        <v>44</v>
      </c>
      <c r="H901" s="116" t="s">
        <v>16764</v>
      </c>
      <c r="I901" s="116" t="s">
        <v>16648</v>
      </c>
      <c r="J901" s="116" t="s">
        <v>16773</v>
      </c>
      <c r="K901" s="116" t="s">
        <v>10999</v>
      </c>
      <c r="L901" s="116" t="s">
        <v>15278</v>
      </c>
      <c r="M901" s="116" t="s">
        <v>15279</v>
      </c>
      <c r="N901" s="117"/>
      <c r="O901" s="117"/>
      <c r="P901" s="117"/>
      <c r="Q901" s="117"/>
      <c r="R901" s="117"/>
      <c r="S901" s="117"/>
      <c r="T901" s="117"/>
      <c r="U901" s="117">
        <v>28524</v>
      </c>
      <c r="V901" s="117"/>
      <c r="W901" s="117"/>
      <c r="X901" s="117"/>
      <c r="Y901" s="117">
        <v>28524</v>
      </c>
      <c r="Z901" s="117"/>
      <c r="AA901" s="117"/>
      <c r="AB901" s="117"/>
      <c r="AC901" s="117"/>
      <c r="AD901" s="117"/>
      <c r="AE901" s="117"/>
      <c r="AF901" s="116" t="s">
        <v>11002</v>
      </c>
    </row>
    <row r="902" spans="1:32" hidden="1">
      <c r="A902" s="116" t="s">
        <v>16639</v>
      </c>
      <c r="B902" s="116" t="s">
        <v>16640</v>
      </c>
      <c r="C902" s="116" t="s">
        <v>11496</v>
      </c>
      <c r="D902" s="116" t="s">
        <v>596</v>
      </c>
      <c r="E902" s="116" t="s">
        <v>15961</v>
      </c>
      <c r="F902" s="116" t="s">
        <v>3308</v>
      </c>
      <c r="G902" s="116" t="s">
        <v>44</v>
      </c>
      <c r="H902" s="116" t="s">
        <v>16764</v>
      </c>
      <c r="I902" s="116" t="s">
        <v>16774</v>
      </c>
      <c r="J902" s="116" t="s">
        <v>16775</v>
      </c>
      <c r="K902" s="116" t="s">
        <v>10999</v>
      </c>
      <c r="L902" s="116" t="s">
        <v>15278</v>
      </c>
      <c r="M902" s="116" t="s">
        <v>15279</v>
      </c>
      <c r="N902" s="117"/>
      <c r="O902" s="117"/>
      <c r="P902" s="117"/>
      <c r="Q902" s="117"/>
      <c r="R902" s="117"/>
      <c r="S902" s="117"/>
      <c r="T902" s="117"/>
      <c r="U902" s="117"/>
      <c r="V902" s="117"/>
      <c r="W902" s="117"/>
      <c r="X902" s="117"/>
      <c r="Y902" s="117"/>
      <c r="Z902" s="117"/>
      <c r="AA902" s="117">
        <v>15365</v>
      </c>
      <c r="AB902" s="117"/>
      <c r="AC902" s="117"/>
      <c r="AD902" s="117"/>
      <c r="AE902" s="117">
        <v>15365</v>
      </c>
      <c r="AF902" s="116" t="s">
        <v>11002</v>
      </c>
    </row>
    <row r="903" spans="1:32" hidden="1">
      <c r="A903" s="116" t="s">
        <v>16639</v>
      </c>
      <c r="B903" s="116" t="s">
        <v>16640</v>
      </c>
      <c r="C903" s="116" t="s">
        <v>11496</v>
      </c>
      <c r="D903" s="116" t="s">
        <v>596</v>
      </c>
      <c r="E903" s="116" t="s">
        <v>15961</v>
      </c>
      <c r="F903" s="116" t="s">
        <v>3322</v>
      </c>
      <c r="G903" s="116" t="s">
        <v>104</v>
      </c>
      <c r="H903" s="116" t="s">
        <v>16016</v>
      </c>
      <c r="I903" s="116" t="s">
        <v>16776</v>
      </c>
      <c r="J903" s="116" t="s">
        <v>16777</v>
      </c>
      <c r="K903" s="116" t="s">
        <v>10999</v>
      </c>
      <c r="L903" s="116" t="s">
        <v>15278</v>
      </c>
      <c r="M903" s="116" t="s">
        <v>15279</v>
      </c>
      <c r="N903" s="117"/>
      <c r="O903" s="117">
        <v>20004</v>
      </c>
      <c r="P903" s="117"/>
      <c r="Q903" s="117"/>
      <c r="R903" s="117"/>
      <c r="S903" s="117">
        <v>20004</v>
      </c>
      <c r="T903" s="117"/>
      <c r="U903" s="117">
        <v>19998</v>
      </c>
      <c r="V903" s="117"/>
      <c r="W903" s="117"/>
      <c r="X903" s="117"/>
      <c r="Y903" s="117">
        <v>19998</v>
      </c>
      <c r="Z903" s="117"/>
      <c r="AA903" s="117">
        <v>20590</v>
      </c>
      <c r="AB903" s="117"/>
      <c r="AC903" s="117"/>
      <c r="AD903" s="117"/>
      <c r="AE903" s="117">
        <v>20590</v>
      </c>
      <c r="AF903" s="116" t="s">
        <v>11002</v>
      </c>
    </row>
    <row r="904" spans="1:32" hidden="1">
      <c r="A904" s="116" t="s">
        <v>16639</v>
      </c>
      <c r="B904" s="116" t="s">
        <v>16640</v>
      </c>
      <c r="C904" s="116" t="s">
        <v>11496</v>
      </c>
      <c r="D904" s="116" t="s">
        <v>596</v>
      </c>
      <c r="E904" s="116" t="s">
        <v>15961</v>
      </c>
      <c r="F904" s="116" t="s">
        <v>3330</v>
      </c>
      <c r="G904" s="116" t="s">
        <v>158</v>
      </c>
      <c r="H904" s="116" t="s">
        <v>15967</v>
      </c>
      <c r="I904" s="116" t="s">
        <v>16778</v>
      </c>
      <c r="J904" s="116" t="s">
        <v>15967</v>
      </c>
      <c r="K904" s="116" t="s">
        <v>10999</v>
      </c>
      <c r="L904" s="116" t="s">
        <v>15278</v>
      </c>
      <c r="M904" s="116" t="s">
        <v>15279</v>
      </c>
      <c r="N904" s="117"/>
      <c r="O904" s="117">
        <v>25908</v>
      </c>
      <c r="P904" s="117"/>
      <c r="Q904" s="117"/>
      <c r="R904" s="117"/>
      <c r="S904" s="117">
        <v>25908</v>
      </c>
      <c r="T904" s="117"/>
      <c r="U904" s="117">
        <v>26323</v>
      </c>
      <c r="V904" s="117"/>
      <c r="W904" s="117"/>
      <c r="X904" s="117"/>
      <c r="Y904" s="117">
        <v>26323</v>
      </c>
      <c r="Z904" s="117"/>
      <c r="AA904" s="117">
        <v>85387</v>
      </c>
      <c r="AB904" s="117"/>
      <c r="AC904" s="117"/>
      <c r="AD904" s="117"/>
      <c r="AE904" s="117">
        <v>85387</v>
      </c>
      <c r="AF904" s="116" t="s">
        <v>11002</v>
      </c>
    </row>
    <row r="905" spans="1:32" hidden="1">
      <c r="A905" s="116" t="s">
        <v>16639</v>
      </c>
      <c r="B905" s="116" t="s">
        <v>16640</v>
      </c>
      <c r="C905" s="116" t="s">
        <v>11496</v>
      </c>
      <c r="D905" s="116" t="s">
        <v>596</v>
      </c>
      <c r="E905" s="116" t="s">
        <v>15961</v>
      </c>
      <c r="F905" s="116" t="s">
        <v>3366</v>
      </c>
      <c r="G905" s="116" t="s">
        <v>352</v>
      </c>
      <c r="H905" s="116" t="s">
        <v>15968</v>
      </c>
      <c r="I905" s="116" t="s">
        <v>16779</v>
      </c>
      <c r="J905" s="116" t="s">
        <v>15968</v>
      </c>
      <c r="K905" s="116" t="s">
        <v>10999</v>
      </c>
      <c r="L905" s="116" t="s">
        <v>15278</v>
      </c>
      <c r="M905" s="116" t="s">
        <v>15279</v>
      </c>
      <c r="N905" s="117"/>
      <c r="O905" s="117">
        <v>1559926</v>
      </c>
      <c r="P905" s="117"/>
      <c r="Q905" s="117"/>
      <c r="R905" s="117"/>
      <c r="S905" s="117">
        <v>1559926</v>
      </c>
      <c r="T905" s="117"/>
      <c r="U905" s="117">
        <v>1462290</v>
      </c>
      <c r="V905" s="117"/>
      <c r="W905" s="117">
        <v>279180</v>
      </c>
      <c r="X905" s="117"/>
      <c r="Y905" s="117">
        <v>1741470</v>
      </c>
      <c r="Z905" s="117"/>
      <c r="AA905" s="117">
        <v>2528401</v>
      </c>
      <c r="AB905" s="117"/>
      <c r="AC905" s="117"/>
      <c r="AD905" s="117"/>
      <c r="AE905" s="117">
        <v>2528401</v>
      </c>
      <c r="AF905" s="116" t="s">
        <v>11002</v>
      </c>
    </row>
    <row r="906" spans="1:32" hidden="1">
      <c r="A906" s="116" t="s">
        <v>16639</v>
      </c>
      <c r="B906" s="116" t="s">
        <v>16640</v>
      </c>
      <c r="C906" s="116" t="s">
        <v>11496</v>
      </c>
      <c r="D906" s="116" t="s">
        <v>596</v>
      </c>
      <c r="E906" s="116" t="s">
        <v>15961</v>
      </c>
      <c r="F906" s="116" t="s">
        <v>3403</v>
      </c>
      <c r="G906" s="116" t="s">
        <v>352</v>
      </c>
      <c r="H906" s="116" t="s">
        <v>15968</v>
      </c>
      <c r="I906" s="116" t="s">
        <v>16780</v>
      </c>
      <c r="J906" s="116" t="s">
        <v>16781</v>
      </c>
      <c r="K906" s="116" t="s">
        <v>10999</v>
      </c>
      <c r="L906" s="116" t="s">
        <v>15278</v>
      </c>
      <c r="M906" s="116" t="s">
        <v>15279</v>
      </c>
      <c r="N906" s="117"/>
      <c r="O906" s="117">
        <v>374</v>
      </c>
      <c r="P906" s="117"/>
      <c r="Q906" s="117"/>
      <c r="R906" s="117"/>
      <c r="S906" s="117">
        <v>374</v>
      </c>
      <c r="T906" s="117"/>
      <c r="U906" s="117"/>
      <c r="V906" s="117"/>
      <c r="W906" s="117"/>
      <c r="X906" s="117"/>
      <c r="Y906" s="117"/>
      <c r="Z906" s="117"/>
      <c r="AA906" s="117"/>
      <c r="AB906" s="117"/>
      <c r="AC906" s="117"/>
      <c r="AD906" s="117"/>
      <c r="AE906" s="117"/>
      <c r="AF906" s="116" t="s">
        <v>11002</v>
      </c>
    </row>
    <row r="907" spans="1:32">
      <c r="A907" s="116" t="s">
        <v>16639</v>
      </c>
      <c r="B907" s="116" t="s">
        <v>16640</v>
      </c>
      <c r="C907" s="116"/>
      <c r="D907" s="116" t="s">
        <v>596</v>
      </c>
      <c r="E907" s="116"/>
      <c r="F907" s="116" t="s">
        <v>11004</v>
      </c>
      <c r="G907" s="116" t="s">
        <v>3512</v>
      </c>
      <c r="H907" s="116" t="s">
        <v>9713</v>
      </c>
      <c r="I907" s="116" t="s">
        <v>11005</v>
      </c>
      <c r="J907" s="116" t="s">
        <v>9713</v>
      </c>
      <c r="K907" s="116"/>
      <c r="L907" s="116"/>
      <c r="M907" s="116" t="s">
        <v>15279</v>
      </c>
      <c r="N907" s="117"/>
      <c r="O907" s="117">
        <v>16359</v>
      </c>
      <c r="P907" s="117"/>
      <c r="Q907" s="117"/>
      <c r="R907" s="117"/>
      <c r="S907" s="117">
        <v>16359</v>
      </c>
      <c r="T907" s="117"/>
      <c r="U907" s="117">
        <v>18006</v>
      </c>
      <c r="V907" s="117"/>
      <c r="W907" s="117"/>
      <c r="X907" s="117"/>
      <c r="Y907" s="117">
        <v>18006</v>
      </c>
      <c r="Z907" s="117"/>
      <c r="AA907" s="117">
        <v>15800</v>
      </c>
      <c r="AB907" s="117"/>
      <c r="AC907" s="117"/>
      <c r="AD907" s="117"/>
      <c r="AE907" s="117">
        <v>15800</v>
      </c>
      <c r="AF907" s="116" t="s">
        <v>11002</v>
      </c>
    </row>
    <row r="908" spans="1:32" hidden="1">
      <c r="A908" s="116" t="s">
        <v>16782</v>
      </c>
      <c r="B908" s="116" t="s">
        <v>16783</v>
      </c>
      <c r="C908" s="116" t="s">
        <v>11496</v>
      </c>
      <c r="D908" s="116" t="s">
        <v>21</v>
      </c>
      <c r="E908" s="116" t="s">
        <v>15974</v>
      </c>
      <c r="F908" s="116" t="s">
        <v>17</v>
      </c>
      <c r="G908" s="116" t="s">
        <v>104</v>
      </c>
      <c r="H908" s="116" t="s">
        <v>16784</v>
      </c>
      <c r="I908" s="116" t="s">
        <v>16785</v>
      </c>
      <c r="J908" s="116" t="s">
        <v>16786</v>
      </c>
      <c r="K908" s="116" t="s">
        <v>10999</v>
      </c>
      <c r="L908" s="116" t="s">
        <v>15278</v>
      </c>
      <c r="M908" s="116" t="s">
        <v>15279</v>
      </c>
      <c r="N908" s="117"/>
      <c r="O908" s="117">
        <v>37333</v>
      </c>
      <c r="P908" s="117"/>
      <c r="Q908" s="117"/>
      <c r="R908" s="117"/>
      <c r="S908" s="117">
        <v>37333</v>
      </c>
      <c r="T908" s="117"/>
      <c r="U908" s="117">
        <v>35116</v>
      </c>
      <c r="V908" s="117"/>
      <c r="W908" s="117"/>
      <c r="X908" s="117"/>
      <c r="Y908" s="117">
        <v>35116</v>
      </c>
      <c r="Z908" s="117"/>
      <c r="AA908" s="117">
        <v>27006</v>
      </c>
      <c r="AB908" s="117"/>
      <c r="AC908" s="117"/>
      <c r="AD908" s="117"/>
      <c r="AE908" s="117">
        <v>27006</v>
      </c>
      <c r="AF908" s="116" t="s">
        <v>11002</v>
      </c>
    </row>
    <row r="909" spans="1:32" hidden="1">
      <c r="A909" s="116" t="s">
        <v>16782</v>
      </c>
      <c r="B909" s="116" t="s">
        <v>16783</v>
      </c>
      <c r="C909" s="116" t="s">
        <v>11496</v>
      </c>
      <c r="D909" s="116" t="s">
        <v>21</v>
      </c>
      <c r="E909" s="116" t="s">
        <v>15974</v>
      </c>
      <c r="F909" s="116" t="s">
        <v>33</v>
      </c>
      <c r="G909" s="116" t="s">
        <v>104</v>
      </c>
      <c r="H909" s="116" t="s">
        <v>16784</v>
      </c>
      <c r="I909" s="116" t="s">
        <v>16785</v>
      </c>
      <c r="J909" s="116" t="s">
        <v>16786</v>
      </c>
      <c r="K909" s="116" t="s">
        <v>15297</v>
      </c>
      <c r="L909" s="116" t="s">
        <v>15298</v>
      </c>
      <c r="M909" s="116" t="s">
        <v>15279</v>
      </c>
      <c r="N909" s="117"/>
      <c r="O909" s="117"/>
      <c r="P909" s="117"/>
      <c r="Q909" s="117"/>
      <c r="R909" s="117"/>
      <c r="S909" s="117"/>
      <c r="T909" s="117"/>
      <c r="U909" s="117">
        <v>2166</v>
      </c>
      <c r="V909" s="117"/>
      <c r="W909" s="117"/>
      <c r="X909" s="117"/>
      <c r="Y909" s="117">
        <v>2166</v>
      </c>
      <c r="Z909" s="117"/>
      <c r="AA909" s="117"/>
      <c r="AB909" s="117"/>
      <c r="AC909" s="117"/>
      <c r="AD909" s="117"/>
      <c r="AE909" s="117"/>
      <c r="AF909" s="116" t="s">
        <v>11002</v>
      </c>
    </row>
    <row r="910" spans="1:32" hidden="1">
      <c r="A910" s="116" t="s">
        <v>16782</v>
      </c>
      <c r="B910" s="116" t="s">
        <v>16783</v>
      </c>
      <c r="C910" s="116" t="s">
        <v>11496</v>
      </c>
      <c r="D910" s="116" t="s">
        <v>21</v>
      </c>
      <c r="E910" s="116" t="s">
        <v>15974</v>
      </c>
      <c r="F910" s="116" t="s">
        <v>33</v>
      </c>
      <c r="G910" s="116" t="s">
        <v>104</v>
      </c>
      <c r="H910" s="116" t="s">
        <v>16784</v>
      </c>
      <c r="I910" s="116" t="s">
        <v>16785</v>
      </c>
      <c r="J910" s="116" t="s">
        <v>16786</v>
      </c>
      <c r="K910" s="116" t="s">
        <v>15297</v>
      </c>
      <c r="L910" s="116" t="s">
        <v>15860</v>
      </c>
      <c r="M910" s="116" t="s">
        <v>15300</v>
      </c>
      <c r="N910" s="117"/>
      <c r="O910" s="117"/>
      <c r="P910" s="117"/>
      <c r="Q910" s="117"/>
      <c r="R910" s="117"/>
      <c r="S910" s="117"/>
      <c r="T910" s="117"/>
      <c r="U910" s="117">
        <v>2166</v>
      </c>
      <c r="V910" s="117"/>
      <c r="W910" s="117"/>
      <c r="X910" s="117"/>
      <c r="Y910" s="117">
        <v>2166</v>
      </c>
      <c r="Z910" s="117"/>
      <c r="AA910" s="117"/>
      <c r="AB910" s="117"/>
      <c r="AC910" s="117"/>
      <c r="AD910" s="117"/>
      <c r="AE910" s="117"/>
      <c r="AF910" s="116" t="s">
        <v>11002</v>
      </c>
    </row>
    <row r="911" spans="1:32" hidden="1">
      <c r="A911" s="116" t="s">
        <v>16782</v>
      </c>
      <c r="B911" s="116" t="s">
        <v>16783</v>
      </c>
      <c r="C911" s="116" t="s">
        <v>11496</v>
      </c>
      <c r="D911" s="116" t="s">
        <v>21</v>
      </c>
      <c r="E911" s="116" t="s">
        <v>15974</v>
      </c>
      <c r="F911" s="116" t="s">
        <v>41</v>
      </c>
      <c r="G911" s="116" t="s">
        <v>158</v>
      </c>
      <c r="H911" s="116" t="s">
        <v>15975</v>
      </c>
      <c r="I911" s="116" t="s">
        <v>16787</v>
      </c>
      <c r="J911" s="116" t="s">
        <v>16788</v>
      </c>
      <c r="K911" s="116" t="s">
        <v>10999</v>
      </c>
      <c r="L911" s="116" t="s">
        <v>15278</v>
      </c>
      <c r="M911" s="116" t="s">
        <v>15279</v>
      </c>
      <c r="N911" s="117"/>
      <c r="O911" s="117"/>
      <c r="P911" s="117"/>
      <c r="Q911" s="117"/>
      <c r="R911" s="117"/>
      <c r="S911" s="117"/>
      <c r="T911" s="117"/>
      <c r="U911" s="117">
        <v>742</v>
      </c>
      <c r="V911" s="117"/>
      <c r="W911" s="117">
        <v>176000</v>
      </c>
      <c r="X911" s="117"/>
      <c r="Y911" s="117">
        <v>176742</v>
      </c>
      <c r="Z911" s="117"/>
      <c r="AA911" s="117">
        <v>110822</v>
      </c>
      <c r="AB911" s="117"/>
      <c r="AC911" s="117"/>
      <c r="AD911" s="117"/>
      <c r="AE911" s="117">
        <v>110822</v>
      </c>
      <c r="AF911" s="116" t="s">
        <v>11002</v>
      </c>
    </row>
    <row r="912" spans="1:32" hidden="1">
      <c r="A912" s="116" t="s">
        <v>16782</v>
      </c>
      <c r="B912" s="116" t="s">
        <v>16783</v>
      </c>
      <c r="C912" s="116" t="s">
        <v>11496</v>
      </c>
      <c r="D912" s="116" t="s">
        <v>21</v>
      </c>
      <c r="E912" s="116" t="s">
        <v>15974</v>
      </c>
      <c r="F912" s="116" t="s">
        <v>41</v>
      </c>
      <c r="G912" s="116" t="s">
        <v>158</v>
      </c>
      <c r="H912" s="116" t="s">
        <v>15975</v>
      </c>
      <c r="I912" s="116" t="s">
        <v>16787</v>
      </c>
      <c r="J912" s="116" t="s">
        <v>16788</v>
      </c>
      <c r="K912" s="116" t="s">
        <v>15293</v>
      </c>
      <c r="L912" s="116" t="s">
        <v>15294</v>
      </c>
      <c r="M912" s="116" t="s">
        <v>15279</v>
      </c>
      <c r="N912" s="117"/>
      <c r="O912" s="117"/>
      <c r="P912" s="117"/>
      <c r="Q912" s="117"/>
      <c r="R912" s="117"/>
      <c r="S912" s="117"/>
      <c r="T912" s="117"/>
      <c r="U912" s="117">
        <v>-742</v>
      </c>
      <c r="V912" s="117"/>
      <c r="W912" s="117"/>
      <c r="X912" s="117"/>
      <c r="Y912" s="117">
        <v>-742</v>
      </c>
      <c r="Z912" s="117"/>
      <c r="AA912" s="117">
        <v>-3220</v>
      </c>
      <c r="AB912" s="117"/>
      <c r="AC912" s="117"/>
      <c r="AD912" s="117"/>
      <c r="AE912" s="117">
        <v>-3220</v>
      </c>
      <c r="AF912" s="116" t="s">
        <v>11002</v>
      </c>
    </row>
    <row r="913" spans="1:32" hidden="1">
      <c r="A913" s="116" t="s">
        <v>16782</v>
      </c>
      <c r="B913" s="116" t="s">
        <v>16783</v>
      </c>
      <c r="C913" s="116" t="s">
        <v>11496</v>
      </c>
      <c r="D913" s="116" t="s">
        <v>21</v>
      </c>
      <c r="E913" s="116" t="s">
        <v>15974</v>
      </c>
      <c r="F913" s="116" t="s">
        <v>49</v>
      </c>
      <c r="G913" s="116" t="s">
        <v>158</v>
      </c>
      <c r="H913" s="116" t="s">
        <v>15975</v>
      </c>
      <c r="I913" s="116" t="s">
        <v>16789</v>
      </c>
      <c r="J913" s="116" t="s">
        <v>7516</v>
      </c>
      <c r="K913" s="116" t="s">
        <v>10999</v>
      </c>
      <c r="L913" s="116" t="s">
        <v>15278</v>
      </c>
      <c r="M913" s="116" t="s">
        <v>15279</v>
      </c>
      <c r="N913" s="117"/>
      <c r="O913" s="117">
        <v>26156</v>
      </c>
      <c r="P913" s="117"/>
      <c r="Q913" s="117"/>
      <c r="R913" s="117"/>
      <c r="S913" s="117">
        <v>26156</v>
      </c>
      <c r="T913" s="117"/>
      <c r="U913" s="117"/>
      <c r="V913" s="117"/>
      <c r="W913" s="117"/>
      <c r="X913" s="117"/>
      <c r="Y913" s="117"/>
      <c r="Z913" s="117"/>
      <c r="AA913" s="117"/>
      <c r="AB913" s="117"/>
      <c r="AC913" s="117"/>
      <c r="AD913" s="117"/>
      <c r="AE913" s="117"/>
      <c r="AF913" s="116" t="s">
        <v>11002</v>
      </c>
    </row>
    <row r="914" spans="1:32" hidden="1">
      <c r="A914" s="116" t="s">
        <v>16782</v>
      </c>
      <c r="B914" s="116" t="s">
        <v>16783</v>
      </c>
      <c r="C914" s="116" t="s">
        <v>11496</v>
      </c>
      <c r="D914" s="116" t="s">
        <v>44</v>
      </c>
      <c r="E914" s="116" t="s">
        <v>15354</v>
      </c>
      <c r="F914" s="116" t="s">
        <v>101</v>
      </c>
      <c r="G914" s="116" t="s">
        <v>21</v>
      </c>
      <c r="H914" s="116" t="s">
        <v>16790</v>
      </c>
      <c r="I914" s="116" t="s">
        <v>16791</v>
      </c>
      <c r="J914" s="116" t="s">
        <v>16792</v>
      </c>
      <c r="K914" s="116" t="s">
        <v>10999</v>
      </c>
      <c r="L914" s="116" t="s">
        <v>15278</v>
      </c>
      <c r="M914" s="116" t="s">
        <v>15279</v>
      </c>
      <c r="N914" s="117"/>
      <c r="O914" s="117">
        <v>70335</v>
      </c>
      <c r="P914" s="117"/>
      <c r="Q914" s="117"/>
      <c r="R914" s="117"/>
      <c r="S914" s="117">
        <v>70335</v>
      </c>
      <c r="T914" s="117"/>
      <c r="U914" s="117">
        <v>131372</v>
      </c>
      <c r="V914" s="117"/>
      <c r="W914" s="117"/>
      <c r="X914" s="117"/>
      <c r="Y914" s="117">
        <v>131372</v>
      </c>
      <c r="Z914" s="117"/>
      <c r="AA914" s="117">
        <v>646047</v>
      </c>
      <c r="AB914" s="117"/>
      <c r="AC914" s="117"/>
      <c r="AD914" s="117"/>
      <c r="AE914" s="117">
        <v>646047</v>
      </c>
      <c r="AF914" s="116" t="s">
        <v>11002</v>
      </c>
    </row>
    <row r="915" spans="1:32" hidden="1">
      <c r="A915" s="116" t="s">
        <v>16782</v>
      </c>
      <c r="B915" s="116" t="s">
        <v>16783</v>
      </c>
      <c r="C915" s="116" t="s">
        <v>11496</v>
      </c>
      <c r="D915" s="116" t="s">
        <v>44</v>
      </c>
      <c r="E915" s="116" t="s">
        <v>15354</v>
      </c>
      <c r="F915" s="116" t="s">
        <v>101</v>
      </c>
      <c r="G915" s="116" t="s">
        <v>21</v>
      </c>
      <c r="H915" s="116" t="s">
        <v>16790</v>
      </c>
      <c r="I915" s="116" t="s">
        <v>16791</v>
      </c>
      <c r="J915" s="116" t="s">
        <v>16792</v>
      </c>
      <c r="K915" s="116" t="s">
        <v>15293</v>
      </c>
      <c r="L915" s="116" t="s">
        <v>15294</v>
      </c>
      <c r="M915" s="116" t="s">
        <v>15279</v>
      </c>
      <c r="N915" s="117"/>
      <c r="O915" s="117"/>
      <c r="P915" s="117"/>
      <c r="Q915" s="117"/>
      <c r="R915" s="117"/>
      <c r="S915" s="117"/>
      <c r="T915" s="117"/>
      <c r="U915" s="117"/>
      <c r="V915" s="117"/>
      <c r="W915" s="117"/>
      <c r="X915" s="117"/>
      <c r="Y915" s="117"/>
      <c r="Z915" s="117"/>
      <c r="AA915" s="117">
        <v>-140000</v>
      </c>
      <c r="AB915" s="117"/>
      <c r="AC915" s="117"/>
      <c r="AD915" s="117"/>
      <c r="AE915" s="117">
        <v>-140000</v>
      </c>
      <c r="AF915" s="116" t="s">
        <v>11002</v>
      </c>
    </row>
    <row r="916" spans="1:32" hidden="1">
      <c r="A916" s="116" t="s">
        <v>16782</v>
      </c>
      <c r="B916" s="116" t="s">
        <v>16783</v>
      </c>
      <c r="C916" s="116" t="s">
        <v>11496</v>
      </c>
      <c r="D916" s="116" t="s">
        <v>44</v>
      </c>
      <c r="E916" s="116" t="s">
        <v>15354</v>
      </c>
      <c r="F916" s="116" t="s">
        <v>116</v>
      </c>
      <c r="G916" s="116" t="s">
        <v>21</v>
      </c>
      <c r="H916" s="116" t="s">
        <v>16790</v>
      </c>
      <c r="I916" s="116" t="s">
        <v>16791</v>
      </c>
      <c r="J916" s="116" t="s">
        <v>16792</v>
      </c>
      <c r="K916" s="116" t="s">
        <v>15297</v>
      </c>
      <c r="L916" s="116" t="s">
        <v>15298</v>
      </c>
      <c r="M916" s="116" t="s">
        <v>15279</v>
      </c>
      <c r="N916" s="117"/>
      <c r="O916" s="117">
        <v>140000</v>
      </c>
      <c r="P916" s="117"/>
      <c r="Q916" s="117"/>
      <c r="R916" s="117"/>
      <c r="S916" s="117">
        <v>140000</v>
      </c>
      <c r="T916" s="117"/>
      <c r="U916" s="117">
        <v>210000</v>
      </c>
      <c r="V916" s="117"/>
      <c r="W916" s="117"/>
      <c r="X916" s="117"/>
      <c r="Y916" s="117">
        <v>210000</v>
      </c>
      <c r="Z916" s="117"/>
      <c r="AA916" s="117">
        <v>456810</v>
      </c>
      <c r="AB916" s="117"/>
      <c r="AC916" s="117"/>
      <c r="AD916" s="117"/>
      <c r="AE916" s="117">
        <v>456810</v>
      </c>
      <c r="AF916" s="116" t="s">
        <v>11002</v>
      </c>
    </row>
    <row r="917" spans="1:32" hidden="1">
      <c r="A917" s="116" t="s">
        <v>16782</v>
      </c>
      <c r="B917" s="116" t="s">
        <v>16783</v>
      </c>
      <c r="C917" s="116" t="s">
        <v>11496</v>
      </c>
      <c r="D917" s="116" t="s">
        <v>44</v>
      </c>
      <c r="E917" s="116" t="s">
        <v>15354</v>
      </c>
      <c r="F917" s="116" t="s">
        <v>116</v>
      </c>
      <c r="G917" s="116" t="s">
        <v>21</v>
      </c>
      <c r="H917" s="116" t="s">
        <v>16790</v>
      </c>
      <c r="I917" s="116" t="s">
        <v>16791</v>
      </c>
      <c r="J917" s="116" t="s">
        <v>16792</v>
      </c>
      <c r="K917" s="116" t="s">
        <v>15297</v>
      </c>
      <c r="L917" s="116" t="s">
        <v>15859</v>
      </c>
      <c r="M917" s="116" t="s">
        <v>15300</v>
      </c>
      <c r="N917" s="117"/>
      <c r="O917" s="117">
        <v>140000</v>
      </c>
      <c r="P917" s="117"/>
      <c r="Q917" s="117"/>
      <c r="R917" s="117"/>
      <c r="S917" s="117">
        <v>140000</v>
      </c>
      <c r="T917" s="117"/>
      <c r="U917" s="117"/>
      <c r="V917" s="117"/>
      <c r="W917" s="117"/>
      <c r="X917" s="117"/>
      <c r="Y917" s="117"/>
      <c r="Z917" s="117"/>
      <c r="AA917" s="117"/>
      <c r="AB917" s="117"/>
      <c r="AC917" s="117"/>
      <c r="AD917" s="117"/>
      <c r="AE917" s="117"/>
      <c r="AF917" s="116" t="s">
        <v>11002</v>
      </c>
    </row>
    <row r="918" spans="1:32" hidden="1">
      <c r="A918" s="116" t="s">
        <v>16782</v>
      </c>
      <c r="B918" s="116" t="s">
        <v>16783</v>
      </c>
      <c r="C918" s="116" t="s">
        <v>11496</v>
      </c>
      <c r="D918" s="116" t="s">
        <v>44</v>
      </c>
      <c r="E918" s="116" t="s">
        <v>15354</v>
      </c>
      <c r="F918" s="116" t="s">
        <v>116</v>
      </c>
      <c r="G918" s="116" t="s">
        <v>21</v>
      </c>
      <c r="H918" s="116" t="s">
        <v>16790</v>
      </c>
      <c r="I918" s="116" t="s">
        <v>16791</v>
      </c>
      <c r="J918" s="116" t="s">
        <v>16792</v>
      </c>
      <c r="K918" s="116" t="s">
        <v>15297</v>
      </c>
      <c r="L918" s="116" t="s">
        <v>15860</v>
      </c>
      <c r="M918" s="116" t="s">
        <v>15300</v>
      </c>
      <c r="N918" s="117"/>
      <c r="O918" s="117"/>
      <c r="P918" s="117"/>
      <c r="Q918" s="117"/>
      <c r="R918" s="117"/>
      <c r="S918" s="117"/>
      <c r="T918" s="117"/>
      <c r="U918" s="117">
        <v>210000</v>
      </c>
      <c r="V918" s="117"/>
      <c r="W918" s="117"/>
      <c r="X918" s="117"/>
      <c r="Y918" s="117">
        <v>210000</v>
      </c>
      <c r="Z918" s="117"/>
      <c r="AA918" s="117"/>
      <c r="AB918" s="117"/>
      <c r="AC918" s="117"/>
      <c r="AD918" s="117"/>
      <c r="AE918" s="117"/>
      <c r="AF918" s="116" t="s">
        <v>11002</v>
      </c>
    </row>
    <row r="919" spans="1:32" hidden="1">
      <c r="A919" s="116" t="s">
        <v>16782</v>
      </c>
      <c r="B919" s="116" t="s">
        <v>16783</v>
      </c>
      <c r="C919" s="116" t="s">
        <v>11496</v>
      </c>
      <c r="D919" s="116" t="s">
        <v>44</v>
      </c>
      <c r="E919" s="116" t="s">
        <v>15354</v>
      </c>
      <c r="F919" s="116" t="s">
        <v>116</v>
      </c>
      <c r="G919" s="116" t="s">
        <v>21</v>
      </c>
      <c r="H919" s="116" t="s">
        <v>16790</v>
      </c>
      <c r="I919" s="116" t="s">
        <v>16791</v>
      </c>
      <c r="J919" s="116" t="s">
        <v>16792</v>
      </c>
      <c r="K919" s="116" t="s">
        <v>15297</v>
      </c>
      <c r="L919" s="116" t="s">
        <v>15861</v>
      </c>
      <c r="M919" s="116" t="s">
        <v>15300</v>
      </c>
      <c r="N919" s="117"/>
      <c r="O919" s="117"/>
      <c r="P919" s="117"/>
      <c r="Q919" s="117"/>
      <c r="R919" s="117"/>
      <c r="S919" s="117"/>
      <c r="T919" s="117"/>
      <c r="U919" s="117"/>
      <c r="V919" s="117"/>
      <c r="W919" s="117"/>
      <c r="X919" s="117"/>
      <c r="Y919" s="117"/>
      <c r="Z919" s="117"/>
      <c r="AA919" s="117">
        <v>456810</v>
      </c>
      <c r="AB919" s="117"/>
      <c r="AC919" s="117"/>
      <c r="AD919" s="117"/>
      <c r="AE919" s="117">
        <v>456810</v>
      </c>
      <c r="AF919" s="116" t="s">
        <v>11002</v>
      </c>
    </row>
    <row r="920" spans="1:32" hidden="1">
      <c r="A920" s="116" t="s">
        <v>16782</v>
      </c>
      <c r="B920" s="116" t="s">
        <v>16783</v>
      </c>
      <c r="C920" s="116" t="s">
        <v>11496</v>
      </c>
      <c r="D920" s="116" t="s">
        <v>44</v>
      </c>
      <c r="E920" s="116" t="s">
        <v>15354</v>
      </c>
      <c r="F920" s="116" t="s">
        <v>155</v>
      </c>
      <c r="G920" s="116" t="s">
        <v>44</v>
      </c>
      <c r="H920" s="116" t="s">
        <v>16793</v>
      </c>
      <c r="I920" s="116" t="s">
        <v>16794</v>
      </c>
      <c r="J920" s="116" t="s">
        <v>16795</v>
      </c>
      <c r="K920" s="116" t="s">
        <v>10999</v>
      </c>
      <c r="L920" s="116" t="s">
        <v>15278</v>
      </c>
      <c r="M920" s="116" t="s">
        <v>15279</v>
      </c>
      <c r="N920" s="117"/>
      <c r="O920" s="117">
        <v>6533</v>
      </c>
      <c r="P920" s="117"/>
      <c r="Q920" s="117"/>
      <c r="R920" s="117"/>
      <c r="S920" s="117">
        <v>6533</v>
      </c>
      <c r="T920" s="117"/>
      <c r="U920" s="117">
        <v>12436</v>
      </c>
      <c r="V920" s="117"/>
      <c r="W920" s="117"/>
      <c r="X920" s="117"/>
      <c r="Y920" s="117">
        <v>12436</v>
      </c>
      <c r="Z920" s="117"/>
      <c r="AA920" s="117">
        <v>23575</v>
      </c>
      <c r="AB920" s="117"/>
      <c r="AC920" s="117"/>
      <c r="AD920" s="117"/>
      <c r="AE920" s="117">
        <v>23575</v>
      </c>
      <c r="AF920" s="116" t="s">
        <v>11002</v>
      </c>
    </row>
    <row r="921" spans="1:32" hidden="1">
      <c r="A921" s="116" t="s">
        <v>16782</v>
      </c>
      <c r="B921" s="116" t="s">
        <v>16783</v>
      </c>
      <c r="C921" s="116" t="s">
        <v>11496</v>
      </c>
      <c r="D921" s="116" t="s">
        <v>44</v>
      </c>
      <c r="E921" s="116" t="s">
        <v>15354</v>
      </c>
      <c r="F921" s="116" t="s">
        <v>163</v>
      </c>
      <c r="G921" s="116" t="s">
        <v>44</v>
      </c>
      <c r="H921" s="116" t="s">
        <v>16793</v>
      </c>
      <c r="I921" s="116" t="s">
        <v>16796</v>
      </c>
      <c r="J921" s="116" t="s">
        <v>16797</v>
      </c>
      <c r="K921" s="116" t="s">
        <v>10999</v>
      </c>
      <c r="L921" s="116" t="s">
        <v>15278</v>
      </c>
      <c r="M921" s="116" t="s">
        <v>15279</v>
      </c>
      <c r="N921" s="117"/>
      <c r="O921" s="117"/>
      <c r="P921" s="117"/>
      <c r="Q921" s="117"/>
      <c r="R921" s="117"/>
      <c r="S921" s="117"/>
      <c r="T921" s="117">
        <v>1000</v>
      </c>
      <c r="U921" s="117">
        <v>85428</v>
      </c>
      <c r="V921" s="117"/>
      <c r="W921" s="117"/>
      <c r="X921" s="117">
        <v>1000</v>
      </c>
      <c r="Y921" s="117">
        <v>85428</v>
      </c>
      <c r="Z921" s="117"/>
      <c r="AA921" s="117"/>
      <c r="AB921" s="117"/>
      <c r="AC921" s="117"/>
      <c r="AD921" s="117"/>
      <c r="AE921" s="117"/>
      <c r="AF921" s="116" t="s">
        <v>11002</v>
      </c>
    </row>
    <row r="922" spans="1:32" hidden="1">
      <c r="A922" s="116" t="s">
        <v>16782</v>
      </c>
      <c r="B922" s="116" t="s">
        <v>16783</v>
      </c>
      <c r="C922" s="116" t="s">
        <v>11496</v>
      </c>
      <c r="D922" s="116" t="s">
        <v>44</v>
      </c>
      <c r="E922" s="116" t="s">
        <v>15354</v>
      </c>
      <c r="F922" s="116" t="s">
        <v>180</v>
      </c>
      <c r="G922" s="116" t="s">
        <v>44</v>
      </c>
      <c r="H922" s="116" t="s">
        <v>16793</v>
      </c>
      <c r="I922" s="116" t="s">
        <v>16798</v>
      </c>
      <c r="J922" s="116" t="s">
        <v>16799</v>
      </c>
      <c r="K922" s="116" t="s">
        <v>10999</v>
      </c>
      <c r="L922" s="116" t="s">
        <v>15278</v>
      </c>
      <c r="M922" s="116" t="s">
        <v>15279</v>
      </c>
      <c r="N922" s="117"/>
      <c r="O922" s="117"/>
      <c r="P922" s="117"/>
      <c r="Q922" s="117"/>
      <c r="R922" s="117"/>
      <c r="S922" s="117"/>
      <c r="T922" s="117"/>
      <c r="U922" s="117">
        <v>362155</v>
      </c>
      <c r="V922" s="117"/>
      <c r="W922" s="117"/>
      <c r="X922" s="117"/>
      <c r="Y922" s="117">
        <v>362155</v>
      </c>
      <c r="Z922" s="117"/>
      <c r="AA922" s="117">
        <v>452035</v>
      </c>
      <c r="AB922" s="117"/>
      <c r="AC922" s="117"/>
      <c r="AD922" s="117"/>
      <c r="AE922" s="117">
        <v>452035</v>
      </c>
      <c r="AF922" s="116" t="s">
        <v>11002</v>
      </c>
    </row>
    <row r="923" spans="1:32" hidden="1">
      <c r="A923" s="116" t="s">
        <v>16782</v>
      </c>
      <c r="B923" s="116" t="s">
        <v>16783</v>
      </c>
      <c r="C923" s="116" t="s">
        <v>11496</v>
      </c>
      <c r="D923" s="116" t="s">
        <v>44</v>
      </c>
      <c r="E923" s="116" t="s">
        <v>15354</v>
      </c>
      <c r="F923" s="116" t="s">
        <v>193</v>
      </c>
      <c r="G923" s="116" t="s">
        <v>44</v>
      </c>
      <c r="H923" s="116" t="s">
        <v>16793</v>
      </c>
      <c r="I923" s="116" t="s">
        <v>16800</v>
      </c>
      <c r="J923" s="116" t="s">
        <v>16801</v>
      </c>
      <c r="K923" s="116" t="s">
        <v>10999</v>
      </c>
      <c r="L923" s="116" t="s">
        <v>15278</v>
      </c>
      <c r="M923" s="116" t="s">
        <v>15279</v>
      </c>
      <c r="N923" s="117"/>
      <c r="O923" s="117"/>
      <c r="P923" s="117"/>
      <c r="Q923" s="117"/>
      <c r="R923" s="117"/>
      <c r="S923" s="117"/>
      <c r="T923" s="117"/>
      <c r="U923" s="117"/>
      <c r="V923" s="117">
        <v>1000</v>
      </c>
      <c r="W923" s="117">
        <v>335000</v>
      </c>
      <c r="X923" s="117">
        <v>1000</v>
      </c>
      <c r="Y923" s="117">
        <v>335000</v>
      </c>
      <c r="Z923" s="117"/>
      <c r="AA923" s="117">
        <v>55000</v>
      </c>
      <c r="AB923" s="117">
        <v>1000</v>
      </c>
      <c r="AC923" s="117">
        <v>300000</v>
      </c>
      <c r="AD923" s="117">
        <v>1000</v>
      </c>
      <c r="AE923" s="117">
        <v>355000</v>
      </c>
      <c r="AF923" s="116" t="s">
        <v>11002</v>
      </c>
    </row>
    <row r="924" spans="1:32" hidden="1">
      <c r="A924" s="116" t="s">
        <v>16782</v>
      </c>
      <c r="B924" s="116" t="s">
        <v>16783</v>
      </c>
      <c r="C924" s="116" t="s">
        <v>11496</v>
      </c>
      <c r="D924" s="116" t="s">
        <v>44</v>
      </c>
      <c r="E924" s="116" t="s">
        <v>15354</v>
      </c>
      <c r="F924" s="116" t="s">
        <v>199</v>
      </c>
      <c r="G924" s="116" t="s">
        <v>44</v>
      </c>
      <c r="H924" s="116" t="s">
        <v>16793</v>
      </c>
      <c r="I924" s="116" t="s">
        <v>16802</v>
      </c>
      <c r="J924" s="116" t="s">
        <v>16803</v>
      </c>
      <c r="K924" s="116" t="s">
        <v>10999</v>
      </c>
      <c r="L924" s="116" t="s">
        <v>15278</v>
      </c>
      <c r="M924" s="116" t="s">
        <v>15279</v>
      </c>
      <c r="N924" s="117"/>
      <c r="O924" s="117"/>
      <c r="P924" s="117"/>
      <c r="Q924" s="117"/>
      <c r="R924" s="117"/>
      <c r="S924" s="117"/>
      <c r="T924" s="117"/>
      <c r="U924" s="117"/>
      <c r="V924" s="117"/>
      <c r="W924" s="117"/>
      <c r="X924" s="117"/>
      <c r="Y924" s="117"/>
      <c r="Z924" s="117"/>
      <c r="AA924" s="117">
        <v>403974</v>
      </c>
      <c r="AB924" s="117"/>
      <c r="AC924" s="117"/>
      <c r="AD924" s="117"/>
      <c r="AE924" s="117">
        <v>403974</v>
      </c>
      <c r="AF924" s="116" t="s">
        <v>11002</v>
      </c>
    </row>
    <row r="925" spans="1:32" hidden="1">
      <c r="A925" s="116" t="s">
        <v>16782</v>
      </c>
      <c r="B925" s="116" t="s">
        <v>16783</v>
      </c>
      <c r="C925" s="116" t="s">
        <v>11496</v>
      </c>
      <c r="D925" s="116" t="s">
        <v>44</v>
      </c>
      <c r="E925" s="116" t="s">
        <v>15354</v>
      </c>
      <c r="F925" s="116" t="s">
        <v>208</v>
      </c>
      <c r="G925" s="116" t="s">
        <v>44</v>
      </c>
      <c r="H925" s="116" t="s">
        <v>16793</v>
      </c>
      <c r="I925" s="116" t="s">
        <v>16804</v>
      </c>
      <c r="J925" s="116" t="s">
        <v>16805</v>
      </c>
      <c r="K925" s="116" t="s">
        <v>10999</v>
      </c>
      <c r="L925" s="116" t="s">
        <v>15278</v>
      </c>
      <c r="M925" s="116" t="s">
        <v>15279</v>
      </c>
      <c r="N925" s="117">
        <v>577</v>
      </c>
      <c r="O925" s="117">
        <v>1192469</v>
      </c>
      <c r="P925" s="117"/>
      <c r="Q925" s="117"/>
      <c r="R925" s="117">
        <v>577</v>
      </c>
      <c r="S925" s="117">
        <v>1192469</v>
      </c>
      <c r="T925" s="117">
        <v>144</v>
      </c>
      <c r="U925" s="117">
        <v>510499</v>
      </c>
      <c r="V925" s="117">
        <v>237</v>
      </c>
      <c r="W925" s="117">
        <v>490000</v>
      </c>
      <c r="X925" s="117">
        <v>381</v>
      </c>
      <c r="Y925" s="117">
        <v>1000499</v>
      </c>
      <c r="Z925" s="117">
        <v>491</v>
      </c>
      <c r="AA925" s="117">
        <v>1150284</v>
      </c>
      <c r="AB925" s="117">
        <v>330</v>
      </c>
      <c r="AC925" s="117">
        <v>1029448</v>
      </c>
      <c r="AD925" s="117">
        <v>821</v>
      </c>
      <c r="AE925" s="117">
        <v>2179732</v>
      </c>
      <c r="AF925" s="116" t="s">
        <v>11002</v>
      </c>
    </row>
    <row r="926" spans="1:32" hidden="1">
      <c r="A926" s="116" t="s">
        <v>16782</v>
      </c>
      <c r="B926" s="116" t="s">
        <v>16783</v>
      </c>
      <c r="C926" s="116" t="s">
        <v>11496</v>
      </c>
      <c r="D926" s="116" t="s">
        <v>44</v>
      </c>
      <c r="E926" s="116" t="s">
        <v>15354</v>
      </c>
      <c r="F926" s="116" t="s">
        <v>208</v>
      </c>
      <c r="G926" s="116" t="s">
        <v>44</v>
      </c>
      <c r="H926" s="116" t="s">
        <v>16793</v>
      </c>
      <c r="I926" s="116" t="s">
        <v>16804</v>
      </c>
      <c r="J926" s="116" t="s">
        <v>16805</v>
      </c>
      <c r="K926" s="116" t="s">
        <v>15293</v>
      </c>
      <c r="L926" s="116" t="s">
        <v>15294</v>
      </c>
      <c r="M926" s="116" t="s">
        <v>15279</v>
      </c>
      <c r="N926" s="117"/>
      <c r="O926" s="117">
        <v>-222418</v>
      </c>
      <c r="P926" s="117"/>
      <c r="Q926" s="117"/>
      <c r="R926" s="117"/>
      <c r="S926" s="117">
        <v>-222418</v>
      </c>
      <c r="T926" s="117"/>
      <c r="U926" s="117">
        <v>-182418</v>
      </c>
      <c r="V926" s="117"/>
      <c r="W926" s="117"/>
      <c r="X926" s="117"/>
      <c r="Y926" s="117">
        <v>-182418</v>
      </c>
      <c r="Z926" s="117"/>
      <c r="AA926" s="117">
        <v>-182418</v>
      </c>
      <c r="AB926" s="117"/>
      <c r="AC926" s="117"/>
      <c r="AD926" s="117"/>
      <c r="AE926" s="117">
        <v>-182418</v>
      </c>
      <c r="AF926" s="116" t="s">
        <v>11002</v>
      </c>
    </row>
    <row r="927" spans="1:32" hidden="1">
      <c r="A927" s="116" t="s">
        <v>16782</v>
      </c>
      <c r="B927" s="116" t="s">
        <v>16783</v>
      </c>
      <c r="C927" s="116" t="s">
        <v>11496</v>
      </c>
      <c r="D927" s="116" t="s">
        <v>44</v>
      </c>
      <c r="E927" s="116" t="s">
        <v>15354</v>
      </c>
      <c r="F927" s="116" t="s">
        <v>221</v>
      </c>
      <c r="G927" s="116" t="s">
        <v>44</v>
      </c>
      <c r="H927" s="116" t="s">
        <v>16793</v>
      </c>
      <c r="I927" s="116" t="s">
        <v>16806</v>
      </c>
      <c r="J927" s="116" t="s">
        <v>16807</v>
      </c>
      <c r="K927" s="116" t="s">
        <v>10999</v>
      </c>
      <c r="L927" s="116" t="s">
        <v>15278</v>
      </c>
      <c r="M927" s="116" t="s">
        <v>15279</v>
      </c>
      <c r="N927" s="117"/>
      <c r="O927" s="117"/>
      <c r="P927" s="117"/>
      <c r="Q927" s="117"/>
      <c r="R927" s="117"/>
      <c r="S927" s="117"/>
      <c r="T927" s="117"/>
      <c r="U927" s="117">
        <v>368593</v>
      </c>
      <c r="V927" s="117"/>
      <c r="W927" s="117">
        <v>225000</v>
      </c>
      <c r="X927" s="117"/>
      <c r="Y927" s="117">
        <v>593593</v>
      </c>
      <c r="Z927" s="117"/>
      <c r="AA927" s="117">
        <v>608743</v>
      </c>
      <c r="AB927" s="117"/>
      <c r="AC927" s="117">
        <v>1055876</v>
      </c>
      <c r="AD927" s="117"/>
      <c r="AE927" s="117">
        <v>1664619</v>
      </c>
      <c r="AF927" s="116" t="s">
        <v>11002</v>
      </c>
    </row>
    <row r="928" spans="1:32" hidden="1">
      <c r="A928" s="116" t="s">
        <v>16782</v>
      </c>
      <c r="B928" s="116" t="s">
        <v>16783</v>
      </c>
      <c r="C928" s="116" t="s">
        <v>11496</v>
      </c>
      <c r="D928" s="116" t="s">
        <v>44</v>
      </c>
      <c r="E928" s="116" t="s">
        <v>15354</v>
      </c>
      <c r="F928" s="116" t="s">
        <v>236</v>
      </c>
      <c r="G928" s="116" t="s">
        <v>44</v>
      </c>
      <c r="H928" s="116" t="s">
        <v>16793</v>
      </c>
      <c r="I928" s="116" t="s">
        <v>16808</v>
      </c>
      <c r="J928" s="116" t="s">
        <v>16809</v>
      </c>
      <c r="K928" s="116" t="s">
        <v>10999</v>
      </c>
      <c r="L928" s="116" t="s">
        <v>15278</v>
      </c>
      <c r="M928" s="116" t="s">
        <v>15279</v>
      </c>
      <c r="N928" s="117">
        <v>40</v>
      </c>
      <c r="O928" s="117">
        <v>150909</v>
      </c>
      <c r="P928" s="117"/>
      <c r="Q928" s="117"/>
      <c r="R928" s="117">
        <v>40</v>
      </c>
      <c r="S928" s="117">
        <v>150909</v>
      </c>
      <c r="T928" s="117"/>
      <c r="U928" s="117"/>
      <c r="V928" s="117">
        <v>100</v>
      </c>
      <c r="W928" s="117">
        <v>377000</v>
      </c>
      <c r="X928" s="117">
        <v>100</v>
      </c>
      <c r="Y928" s="117">
        <v>377000</v>
      </c>
      <c r="Z928" s="117">
        <v>100</v>
      </c>
      <c r="AA928" s="117">
        <v>384607</v>
      </c>
      <c r="AB928" s="117"/>
      <c r="AC928" s="117"/>
      <c r="AD928" s="117">
        <v>100</v>
      </c>
      <c r="AE928" s="117">
        <v>384607</v>
      </c>
      <c r="AF928" s="116" t="s">
        <v>11002</v>
      </c>
    </row>
    <row r="929" spans="1:32" hidden="1">
      <c r="A929" s="116" t="s">
        <v>16782</v>
      </c>
      <c r="B929" s="116" t="s">
        <v>16783</v>
      </c>
      <c r="C929" s="116" t="s">
        <v>11496</v>
      </c>
      <c r="D929" s="116" t="s">
        <v>44</v>
      </c>
      <c r="E929" s="116" t="s">
        <v>15354</v>
      </c>
      <c r="F929" s="116" t="s">
        <v>250</v>
      </c>
      <c r="G929" s="116" t="s">
        <v>44</v>
      </c>
      <c r="H929" s="116" t="s">
        <v>16793</v>
      </c>
      <c r="I929" s="116" t="s">
        <v>16810</v>
      </c>
      <c r="J929" s="116" t="s">
        <v>16810</v>
      </c>
      <c r="K929" s="116" t="s">
        <v>10999</v>
      </c>
      <c r="L929" s="116" t="s">
        <v>15278</v>
      </c>
      <c r="M929" s="116" t="s">
        <v>15279</v>
      </c>
      <c r="N929" s="117">
        <v>172</v>
      </c>
      <c r="O929" s="117">
        <v>589076</v>
      </c>
      <c r="P929" s="117"/>
      <c r="Q929" s="117"/>
      <c r="R929" s="117">
        <v>172</v>
      </c>
      <c r="S929" s="117">
        <v>589076</v>
      </c>
      <c r="T929" s="117">
        <v>93</v>
      </c>
      <c r="U929" s="117">
        <v>319369</v>
      </c>
      <c r="V929" s="117">
        <v>21</v>
      </c>
      <c r="W929" s="117">
        <v>112000</v>
      </c>
      <c r="X929" s="117">
        <v>114</v>
      </c>
      <c r="Y929" s="117">
        <v>431369</v>
      </c>
      <c r="Z929" s="117">
        <v>111</v>
      </c>
      <c r="AA929" s="117">
        <v>525884</v>
      </c>
      <c r="AB929" s="117">
        <v>45</v>
      </c>
      <c r="AC929" s="117">
        <v>236389</v>
      </c>
      <c r="AD929" s="117">
        <v>156</v>
      </c>
      <c r="AE929" s="117">
        <v>762273</v>
      </c>
      <c r="AF929" s="116" t="s">
        <v>11002</v>
      </c>
    </row>
    <row r="930" spans="1:32" hidden="1">
      <c r="A930" s="116" t="s">
        <v>16782</v>
      </c>
      <c r="B930" s="116" t="s">
        <v>16783</v>
      </c>
      <c r="C930" s="116" t="s">
        <v>11496</v>
      </c>
      <c r="D930" s="116" t="s">
        <v>44</v>
      </c>
      <c r="E930" s="116" t="s">
        <v>15354</v>
      </c>
      <c r="F930" s="116" t="s">
        <v>250</v>
      </c>
      <c r="G930" s="116" t="s">
        <v>44</v>
      </c>
      <c r="H930" s="116" t="s">
        <v>16793</v>
      </c>
      <c r="I930" s="116" t="s">
        <v>16810</v>
      </c>
      <c r="J930" s="116" t="s">
        <v>16810</v>
      </c>
      <c r="K930" s="116" t="s">
        <v>15293</v>
      </c>
      <c r="L930" s="116" t="s">
        <v>15294</v>
      </c>
      <c r="M930" s="116" t="s">
        <v>15279</v>
      </c>
      <c r="N930" s="117"/>
      <c r="O930" s="117">
        <v>-24967</v>
      </c>
      <c r="P930" s="117"/>
      <c r="Q930" s="117"/>
      <c r="R930" s="117"/>
      <c r="S930" s="117">
        <v>-24967</v>
      </c>
      <c r="T930" s="117"/>
      <c r="U930" s="117">
        <v>-24968</v>
      </c>
      <c r="V930" s="117"/>
      <c r="W930" s="117"/>
      <c r="X930" s="117"/>
      <c r="Y930" s="117">
        <v>-24968</v>
      </c>
      <c r="Z930" s="117"/>
      <c r="AA930" s="117">
        <v>-24968</v>
      </c>
      <c r="AB930" s="117"/>
      <c r="AC930" s="117"/>
      <c r="AD930" s="117"/>
      <c r="AE930" s="117">
        <v>-24968</v>
      </c>
      <c r="AF930" s="116" t="s">
        <v>11002</v>
      </c>
    </row>
    <row r="931" spans="1:32" hidden="1">
      <c r="A931" s="116" t="s">
        <v>16782</v>
      </c>
      <c r="B931" s="116" t="s">
        <v>16783</v>
      </c>
      <c r="C931" s="116" t="s">
        <v>11496</v>
      </c>
      <c r="D931" s="116" t="s">
        <v>44</v>
      </c>
      <c r="E931" s="116" t="s">
        <v>15354</v>
      </c>
      <c r="F931" s="116" t="s">
        <v>264</v>
      </c>
      <c r="G931" s="116" t="s">
        <v>44</v>
      </c>
      <c r="H931" s="116" t="s">
        <v>16793</v>
      </c>
      <c r="I931" s="116" t="s">
        <v>16811</v>
      </c>
      <c r="J931" s="116" t="s">
        <v>16812</v>
      </c>
      <c r="K931" s="116" t="s">
        <v>10999</v>
      </c>
      <c r="L931" s="116" t="s">
        <v>15278</v>
      </c>
      <c r="M931" s="116" t="s">
        <v>15279</v>
      </c>
      <c r="N931" s="117">
        <v>579</v>
      </c>
      <c r="O931" s="117">
        <v>306159</v>
      </c>
      <c r="P931" s="117"/>
      <c r="Q931" s="117"/>
      <c r="R931" s="117">
        <v>579</v>
      </c>
      <c r="S931" s="117">
        <v>306159</v>
      </c>
      <c r="T931" s="117">
        <v>173</v>
      </c>
      <c r="U931" s="117">
        <v>100352</v>
      </c>
      <c r="V931" s="117"/>
      <c r="W931" s="117"/>
      <c r="X931" s="117">
        <v>173</v>
      </c>
      <c r="Y931" s="117">
        <v>100352</v>
      </c>
      <c r="Z931" s="117">
        <v>648</v>
      </c>
      <c r="AA931" s="117">
        <v>419238</v>
      </c>
      <c r="AB931" s="117"/>
      <c r="AC931" s="117"/>
      <c r="AD931" s="117">
        <v>648</v>
      </c>
      <c r="AE931" s="117">
        <v>419238</v>
      </c>
      <c r="AF931" s="116" t="s">
        <v>11002</v>
      </c>
    </row>
    <row r="932" spans="1:32" hidden="1">
      <c r="A932" s="116" t="s">
        <v>16782</v>
      </c>
      <c r="B932" s="116" t="s">
        <v>16783</v>
      </c>
      <c r="C932" s="116" t="s">
        <v>11496</v>
      </c>
      <c r="D932" s="116" t="s">
        <v>44</v>
      </c>
      <c r="E932" s="116" t="s">
        <v>15354</v>
      </c>
      <c r="F932" s="116" t="s">
        <v>275</v>
      </c>
      <c r="G932" s="116" t="s">
        <v>44</v>
      </c>
      <c r="H932" s="116" t="s">
        <v>16793</v>
      </c>
      <c r="I932" s="116" t="s">
        <v>16813</v>
      </c>
      <c r="J932" s="116" t="s">
        <v>7667</v>
      </c>
      <c r="K932" s="116" t="s">
        <v>10999</v>
      </c>
      <c r="L932" s="116" t="s">
        <v>15278</v>
      </c>
      <c r="M932" s="116" t="s">
        <v>15279</v>
      </c>
      <c r="N932" s="117">
        <v>411</v>
      </c>
      <c r="O932" s="117">
        <v>637494</v>
      </c>
      <c r="P932" s="117"/>
      <c r="Q932" s="117"/>
      <c r="R932" s="117">
        <v>411</v>
      </c>
      <c r="S932" s="117">
        <v>637494</v>
      </c>
      <c r="T932" s="117">
        <v>237</v>
      </c>
      <c r="U932" s="117">
        <v>382125</v>
      </c>
      <c r="V932" s="117">
        <v>186</v>
      </c>
      <c r="W932" s="117">
        <v>298600</v>
      </c>
      <c r="X932" s="117">
        <v>423</v>
      </c>
      <c r="Y932" s="117">
        <v>680725</v>
      </c>
      <c r="Z932" s="117">
        <v>38</v>
      </c>
      <c r="AA932" s="117">
        <v>115856</v>
      </c>
      <c r="AB932" s="117">
        <v>1279</v>
      </c>
      <c r="AC932" s="117">
        <v>1944956</v>
      </c>
      <c r="AD932" s="117">
        <v>1317</v>
      </c>
      <c r="AE932" s="117">
        <v>2060812</v>
      </c>
      <c r="AF932" s="116" t="s">
        <v>11002</v>
      </c>
    </row>
    <row r="933" spans="1:32" hidden="1">
      <c r="A933" s="116" t="s">
        <v>16782</v>
      </c>
      <c r="B933" s="116" t="s">
        <v>16783</v>
      </c>
      <c r="C933" s="116" t="s">
        <v>11496</v>
      </c>
      <c r="D933" s="116" t="s">
        <v>44</v>
      </c>
      <c r="E933" s="116" t="s">
        <v>15354</v>
      </c>
      <c r="F933" s="116" t="s">
        <v>275</v>
      </c>
      <c r="G933" s="116" t="s">
        <v>44</v>
      </c>
      <c r="H933" s="116" t="s">
        <v>16793</v>
      </c>
      <c r="I933" s="116" t="s">
        <v>16813</v>
      </c>
      <c r="J933" s="116" t="s">
        <v>7667</v>
      </c>
      <c r="K933" s="116" t="s">
        <v>15293</v>
      </c>
      <c r="L933" s="116" t="s">
        <v>15294</v>
      </c>
      <c r="M933" s="116" t="s">
        <v>15279</v>
      </c>
      <c r="N933" s="117"/>
      <c r="O933" s="117">
        <v>-53103</v>
      </c>
      <c r="P933" s="117"/>
      <c r="Q933" s="117"/>
      <c r="R933" s="117"/>
      <c r="S933" s="117">
        <v>-53103</v>
      </c>
      <c r="T933" s="117"/>
      <c r="U933" s="117"/>
      <c r="V933" s="117"/>
      <c r="W933" s="117"/>
      <c r="X933" s="117"/>
      <c r="Y933" s="117"/>
      <c r="Z933" s="117"/>
      <c r="AA933" s="117"/>
      <c r="AB933" s="117"/>
      <c r="AC933" s="117"/>
      <c r="AD933" s="117"/>
      <c r="AE933" s="117"/>
      <c r="AF933" s="116" t="s">
        <v>11002</v>
      </c>
    </row>
    <row r="934" spans="1:32" hidden="1">
      <c r="A934" s="116" t="s">
        <v>16782</v>
      </c>
      <c r="B934" s="116" t="s">
        <v>16783</v>
      </c>
      <c r="C934" s="116" t="s">
        <v>11496</v>
      </c>
      <c r="D934" s="116" t="s">
        <v>44</v>
      </c>
      <c r="E934" s="116" t="s">
        <v>15354</v>
      </c>
      <c r="F934" s="116" t="s">
        <v>280</v>
      </c>
      <c r="G934" s="116" t="s">
        <v>44</v>
      </c>
      <c r="H934" s="116" t="s">
        <v>16793</v>
      </c>
      <c r="I934" s="116" t="s">
        <v>16814</v>
      </c>
      <c r="J934" s="116" t="s">
        <v>16815</v>
      </c>
      <c r="K934" s="116" t="s">
        <v>10999</v>
      </c>
      <c r="L934" s="116" t="s">
        <v>15278</v>
      </c>
      <c r="M934" s="116" t="s">
        <v>15279</v>
      </c>
      <c r="N934" s="117"/>
      <c r="O934" s="117">
        <v>5790</v>
      </c>
      <c r="P934" s="117"/>
      <c r="Q934" s="117"/>
      <c r="R934" s="117"/>
      <c r="S934" s="117">
        <v>5790</v>
      </c>
      <c r="T934" s="117"/>
      <c r="U934" s="117"/>
      <c r="V934" s="117"/>
      <c r="W934" s="117"/>
      <c r="X934" s="117"/>
      <c r="Y934" s="117"/>
      <c r="Z934" s="117"/>
      <c r="AA934" s="117"/>
      <c r="AB934" s="117"/>
      <c r="AC934" s="117"/>
      <c r="AD934" s="117"/>
      <c r="AE934" s="117"/>
      <c r="AF934" s="116" t="s">
        <v>11002</v>
      </c>
    </row>
    <row r="935" spans="1:32" hidden="1">
      <c r="A935" s="116" t="s">
        <v>16782</v>
      </c>
      <c r="B935" s="116" t="s">
        <v>16783</v>
      </c>
      <c r="C935" s="116" t="s">
        <v>11496</v>
      </c>
      <c r="D935" s="116" t="s">
        <v>44</v>
      </c>
      <c r="E935" s="116" t="s">
        <v>15354</v>
      </c>
      <c r="F935" s="116" t="s">
        <v>288</v>
      </c>
      <c r="G935" s="116" t="s">
        <v>44</v>
      </c>
      <c r="H935" s="116" t="s">
        <v>16793</v>
      </c>
      <c r="I935" s="116" t="s">
        <v>16816</v>
      </c>
      <c r="J935" s="116" t="s">
        <v>16817</v>
      </c>
      <c r="K935" s="116" t="s">
        <v>10999</v>
      </c>
      <c r="L935" s="116" t="s">
        <v>15278</v>
      </c>
      <c r="M935" s="116" t="s">
        <v>15279</v>
      </c>
      <c r="N935" s="117">
        <v>1237</v>
      </c>
      <c r="O935" s="117">
        <v>261681</v>
      </c>
      <c r="P935" s="117"/>
      <c r="Q935" s="117"/>
      <c r="R935" s="117">
        <v>1237</v>
      </c>
      <c r="S935" s="117">
        <v>261681</v>
      </c>
      <c r="T935" s="117">
        <v>511</v>
      </c>
      <c r="U935" s="117">
        <v>41510</v>
      </c>
      <c r="V935" s="117"/>
      <c r="W935" s="117"/>
      <c r="X935" s="117">
        <v>511</v>
      </c>
      <c r="Y935" s="117">
        <v>41510</v>
      </c>
      <c r="Z935" s="117">
        <v>220</v>
      </c>
      <c r="AA935" s="117">
        <v>44596</v>
      </c>
      <c r="AB935" s="117"/>
      <c r="AC935" s="117"/>
      <c r="AD935" s="117">
        <v>220</v>
      </c>
      <c r="AE935" s="117">
        <v>44596</v>
      </c>
      <c r="AF935" s="116" t="s">
        <v>11002</v>
      </c>
    </row>
    <row r="936" spans="1:32" hidden="1">
      <c r="A936" s="116" t="s">
        <v>16782</v>
      </c>
      <c r="B936" s="116" t="s">
        <v>16783</v>
      </c>
      <c r="C936" s="116" t="s">
        <v>11496</v>
      </c>
      <c r="D936" s="116" t="s">
        <v>44</v>
      </c>
      <c r="E936" s="116" t="s">
        <v>15354</v>
      </c>
      <c r="F936" s="116" t="s">
        <v>302</v>
      </c>
      <c r="G936" s="116" t="s">
        <v>44</v>
      </c>
      <c r="H936" s="116" t="s">
        <v>16793</v>
      </c>
      <c r="I936" s="116" t="s">
        <v>16818</v>
      </c>
      <c r="J936" s="116" t="s">
        <v>16819</v>
      </c>
      <c r="K936" s="116" t="s">
        <v>10999</v>
      </c>
      <c r="L936" s="116" t="s">
        <v>15278</v>
      </c>
      <c r="M936" s="116" t="s">
        <v>15279</v>
      </c>
      <c r="N936" s="117">
        <v>1228</v>
      </c>
      <c r="O936" s="117">
        <v>407222</v>
      </c>
      <c r="P936" s="117"/>
      <c r="Q936" s="117"/>
      <c r="R936" s="117">
        <v>1228</v>
      </c>
      <c r="S936" s="117">
        <v>407222</v>
      </c>
      <c r="T936" s="117">
        <v>806</v>
      </c>
      <c r="U936" s="117">
        <v>307743</v>
      </c>
      <c r="V936" s="117"/>
      <c r="W936" s="117"/>
      <c r="X936" s="117">
        <v>806</v>
      </c>
      <c r="Y936" s="117">
        <v>307743</v>
      </c>
      <c r="Z936" s="117">
        <v>373</v>
      </c>
      <c r="AA936" s="117">
        <v>194509</v>
      </c>
      <c r="AB936" s="117"/>
      <c r="AC936" s="117"/>
      <c r="AD936" s="117">
        <v>373</v>
      </c>
      <c r="AE936" s="117">
        <v>194509</v>
      </c>
      <c r="AF936" s="116" t="s">
        <v>11002</v>
      </c>
    </row>
    <row r="937" spans="1:32" hidden="1">
      <c r="A937" s="116" t="s">
        <v>16782</v>
      </c>
      <c r="B937" s="116" t="s">
        <v>16783</v>
      </c>
      <c r="C937" s="116" t="s">
        <v>11496</v>
      </c>
      <c r="D937" s="116" t="s">
        <v>44</v>
      </c>
      <c r="E937" s="116" t="s">
        <v>15354</v>
      </c>
      <c r="F937" s="116" t="s">
        <v>321</v>
      </c>
      <c r="G937" s="116" t="s">
        <v>44</v>
      </c>
      <c r="H937" s="116" t="s">
        <v>16793</v>
      </c>
      <c r="I937" s="116" t="s">
        <v>16820</v>
      </c>
      <c r="J937" s="116" t="s">
        <v>16821</v>
      </c>
      <c r="K937" s="116" t="s">
        <v>10999</v>
      </c>
      <c r="L937" s="116" t="s">
        <v>15278</v>
      </c>
      <c r="M937" s="116" t="s">
        <v>15279</v>
      </c>
      <c r="N937" s="117"/>
      <c r="O937" s="117">
        <v>152646</v>
      </c>
      <c r="P937" s="117"/>
      <c r="Q937" s="117"/>
      <c r="R937" s="117"/>
      <c r="S937" s="117">
        <v>152646</v>
      </c>
      <c r="T937" s="117">
        <v>75</v>
      </c>
      <c r="U937" s="117">
        <v>152646</v>
      </c>
      <c r="V937" s="117"/>
      <c r="W937" s="117"/>
      <c r="X937" s="117">
        <v>75</v>
      </c>
      <c r="Y937" s="117">
        <v>152646</v>
      </c>
      <c r="Z937" s="117">
        <v>155</v>
      </c>
      <c r="AA937" s="117">
        <v>401607</v>
      </c>
      <c r="AB937" s="117"/>
      <c r="AC937" s="117"/>
      <c r="AD937" s="117">
        <v>155</v>
      </c>
      <c r="AE937" s="117">
        <v>401607</v>
      </c>
      <c r="AF937" s="116" t="s">
        <v>11002</v>
      </c>
    </row>
    <row r="938" spans="1:32" hidden="1">
      <c r="A938" s="116" t="s">
        <v>16782</v>
      </c>
      <c r="B938" s="116" t="s">
        <v>16783</v>
      </c>
      <c r="C938" s="116" t="s">
        <v>11496</v>
      </c>
      <c r="D938" s="116" t="s">
        <v>44</v>
      </c>
      <c r="E938" s="116" t="s">
        <v>15354</v>
      </c>
      <c r="F938" s="116" t="s">
        <v>330</v>
      </c>
      <c r="G938" s="116" t="s">
        <v>352</v>
      </c>
      <c r="H938" s="116" t="s">
        <v>15565</v>
      </c>
      <c r="I938" s="116" t="s">
        <v>16822</v>
      </c>
      <c r="J938" s="116" t="s">
        <v>16823</v>
      </c>
      <c r="K938" s="116" t="s">
        <v>10999</v>
      </c>
      <c r="L938" s="116" t="s">
        <v>15278</v>
      </c>
      <c r="M938" s="116" t="s">
        <v>15279</v>
      </c>
      <c r="N938" s="117"/>
      <c r="O938" s="117">
        <v>913</v>
      </c>
      <c r="P938" s="117"/>
      <c r="Q938" s="117"/>
      <c r="R938" s="117"/>
      <c r="S938" s="117">
        <v>913</v>
      </c>
      <c r="T938" s="117"/>
      <c r="U938" s="117">
        <v>917</v>
      </c>
      <c r="V938" s="117"/>
      <c r="W938" s="117"/>
      <c r="X938" s="117"/>
      <c r="Y938" s="117">
        <v>917</v>
      </c>
      <c r="Z938" s="117"/>
      <c r="AA938" s="117">
        <v>931</v>
      </c>
      <c r="AB938" s="117"/>
      <c r="AC938" s="117"/>
      <c r="AD938" s="117"/>
      <c r="AE938" s="117">
        <v>931</v>
      </c>
      <c r="AF938" s="116" t="s">
        <v>11002</v>
      </c>
    </row>
    <row r="939" spans="1:32" hidden="1">
      <c r="A939" s="116" t="s">
        <v>16782</v>
      </c>
      <c r="B939" s="116" t="s">
        <v>16783</v>
      </c>
      <c r="C939" s="116" t="s">
        <v>11496</v>
      </c>
      <c r="D939" s="116" t="s">
        <v>104</v>
      </c>
      <c r="E939" s="116" t="s">
        <v>16824</v>
      </c>
      <c r="F939" s="116" t="s">
        <v>342</v>
      </c>
      <c r="G939" s="116" t="s">
        <v>21</v>
      </c>
      <c r="H939" s="116" t="s">
        <v>16825</v>
      </c>
      <c r="I939" s="116" t="s">
        <v>16826</v>
      </c>
      <c r="J939" s="116" t="s">
        <v>16827</v>
      </c>
      <c r="K939" s="116" t="s">
        <v>10999</v>
      </c>
      <c r="L939" s="116" t="s">
        <v>15278</v>
      </c>
      <c r="M939" s="116" t="s">
        <v>15279</v>
      </c>
      <c r="N939" s="117"/>
      <c r="O939" s="117">
        <v>153569</v>
      </c>
      <c r="P939" s="117"/>
      <c r="Q939" s="117"/>
      <c r="R939" s="117"/>
      <c r="S939" s="117">
        <v>153569</v>
      </c>
      <c r="T939" s="117"/>
      <c r="U939" s="117">
        <v>157049</v>
      </c>
      <c r="V939" s="117"/>
      <c r="W939" s="117"/>
      <c r="X939" s="117"/>
      <c r="Y939" s="117">
        <v>157049</v>
      </c>
      <c r="Z939" s="117"/>
      <c r="AA939" s="117">
        <v>197847</v>
      </c>
      <c r="AB939" s="117"/>
      <c r="AC939" s="117"/>
      <c r="AD939" s="117"/>
      <c r="AE939" s="117">
        <v>197847</v>
      </c>
      <c r="AF939" s="116" t="s">
        <v>11002</v>
      </c>
    </row>
    <row r="940" spans="1:32" hidden="1">
      <c r="A940" s="116" t="s">
        <v>16782</v>
      </c>
      <c r="B940" s="116" t="s">
        <v>16783</v>
      </c>
      <c r="C940" s="116" t="s">
        <v>11496</v>
      </c>
      <c r="D940" s="116" t="s">
        <v>104</v>
      </c>
      <c r="E940" s="116" t="s">
        <v>16824</v>
      </c>
      <c r="F940" s="116" t="s">
        <v>342</v>
      </c>
      <c r="G940" s="116" t="s">
        <v>21</v>
      </c>
      <c r="H940" s="116" t="s">
        <v>16825</v>
      </c>
      <c r="I940" s="116" t="s">
        <v>16826</v>
      </c>
      <c r="J940" s="116" t="s">
        <v>16827</v>
      </c>
      <c r="K940" s="116" t="s">
        <v>15293</v>
      </c>
      <c r="L940" s="116" t="s">
        <v>15294</v>
      </c>
      <c r="M940" s="116" t="s">
        <v>15279</v>
      </c>
      <c r="N940" s="117"/>
      <c r="O940" s="117">
        <v>-35507</v>
      </c>
      <c r="P940" s="117"/>
      <c r="Q940" s="117"/>
      <c r="R940" s="117"/>
      <c r="S940" s="117">
        <v>-35507</v>
      </c>
      <c r="T940" s="117"/>
      <c r="U940" s="117">
        <v>-37673</v>
      </c>
      <c r="V940" s="117"/>
      <c r="W940" s="117"/>
      <c r="X940" s="117"/>
      <c r="Y940" s="117">
        <v>-37673</v>
      </c>
      <c r="Z940" s="117"/>
      <c r="AA940" s="117">
        <v>-28100</v>
      </c>
      <c r="AB940" s="117"/>
      <c r="AC940" s="117"/>
      <c r="AD940" s="117"/>
      <c r="AE940" s="117">
        <v>-28100</v>
      </c>
      <c r="AF940" s="116" t="s">
        <v>11002</v>
      </c>
    </row>
    <row r="941" spans="1:32" hidden="1">
      <c r="A941" s="116" t="s">
        <v>16782</v>
      </c>
      <c r="B941" s="116" t="s">
        <v>16783</v>
      </c>
      <c r="C941" s="116" t="s">
        <v>11496</v>
      </c>
      <c r="D941" s="116" t="s">
        <v>104</v>
      </c>
      <c r="E941" s="116" t="s">
        <v>16824</v>
      </c>
      <c r="F941" s="116" t="s">
        <v>349</v>
      </c>
      <c r="G941" s="116" t="s">
        <v>21</v>
      </c>
      <c r="H941" s="116" t="s">
        <v>16825</v>
      </c>
      <c r="I941" s="116" t="s">
        <v>16826</v>
      </c>
      <c r="J941" s="116" t="s">
        <v>16827</v>
      </c>
      <c r="K941" s="116" t="s">
        <v>15297</v>
      </c>
      <c r="L941" s="116" t="s">
        <v>15298</v>
      </c>
      <c r="M941" s="116" t="s">
        <v>15279</v>
      </c>
      <c r="N941" s="117"/>
      <c r="O941" s="117">
        <v>26313</v>
      </c>
      <c r="P941" s="117"/>
      <c r="Q941" s="117"/>
      <c r="R941" s="117"/>
      <c r="S941" s="117">
        <v>26313</v>
      </c>
      <c r="T941" s="117"/>
      <c r="U941" s="117"/>
      <c r="V941" s="117"/>
      <c r="W941" s="117"/>
      <c r="X941" s="117"/>
      <c r="Y941" s="117"/>
      <c r="Z941" s="117"/>
      <c r="AA941" s="117"/>
      <c r="AB941" s="117"/>
      <c r="AC941" s="117"/>
      <c r="AD941" s="117"/>
      <c r="AE941" s="117"/>
      <c r="AF941" s="116" t="s">
        <v>11002</v>
      </c>
    </row>
    <row r="942" spans="1:32" hidden="1">
      <c r="A942" s="116" t="s">
        <v>16782</v>
      </c>
      <c r="B942" s="116" t="s">
        <v>16783</v>
      </c>
      <c r="C942" s="116" t="s">
        <v>11496</v>
      </c>
      <c r="D942" s="116" t="s">
        <v>104</v>
      </c>
      <c r="E942" s="116" t="s">
        <v>16824</v>
      </c>
      <c r="F942" s="116" t="s">
        <v>349</v>
      </c>
      <c r="G942" s="116" t="s">
        <v>21</v>
      </c>
      <c r="H942" s="116" t="s">
        <v>16825</v>
      </c>
      <c r="I942" s="116" t="s">
        <v>16826</v>
      </c>
      <c r="J942" s="116" t="s">
        <v>16827</v>
      </c>
      <c r="K942" s="116" t="s">
        <v>15297</v>
      </c>
      <c r="L942" s="116" t="s">
        <v>15866</v>
      </c>
      <c r="M942" s="116" t="s">
        <v>15300</v>
      </c>
      <c r="N942" s="117"/>
      <c r="O942" s="117">
        <v>26313</v>
      </c>
      <c r="P942" s="117"/>
      <c r="Q942" s="117"/>
      <c r="R942" s="117"/>
      <c r="S942" s="117">
        <v>26313</v>
      </c>
      <c r="T942" s="117"/>
      <c r="U942" s="117"/>
      <c r="V942" s="117"/>
      <c r="W942" s="117"/>
      <c r="X942" s="117"/>
      <c r="Y942" s="117"/>
      <c r="Z942" s="117"/>
      <c r="AA942" s="117"/>
      <c r="AB942" s="117"/>
      <c r="AC942" s="117"/>
      <c r="AD942" s="117"/>
      <c r="AE942" s="117"/>
      <c r="AF942" s="116" t="s">
        <v>11002</v>
      </c>
    </row>
    <row r="943" spans="1:32" hidden="1">
      <c r="A943" s="116" t="s">
        <v>16782</v>
      </c>
      <c r="B943" s="116" t="s">
        <v>16783</v>
      </c>
      <c r="C943" s="116" t="s">
        <v>11496</v>
      </c>
      <c r="D943" s="116" t="s">
        <v>104</v>
      </c>
      <c r="E943" s="116" t="s">
        <v>16824</v>
      </c>
      <c r="F943" s="116" t="s">
        <v>364</v>
      </c>
      <c r="G943" s="116" t="s">
        <v>21</v>
      </c>
      <c r="H943" s="116" t="s">
        <v>16825</v>
      </c>
      <c r="I943" s="116" t="s">
        <v>16828</v>
      </c>
      <c r="J943" s="116" t="s">
        <v>16829</v>
      </c>
      <c r="K943" s="116" t="s">
        <v>10999</v>
      </c>
      <c r="L943" s="116" t="s">
        <v>15278</v>
      </c>
      <c r="M943" s="116" t="s">
        <v>15279</v>
      </c>
      <c r="N943" s="117"/>
      <c r="O943" s="117">
        <v>24212</v>
      </c>
      <c r="P943" s="117"/>
      <c r="Q943" s="117"/>
      <c r="R943" s="117"/>
      <c r="S943" s="117">
        <v>24212</v>
      </c>
      <c r="T943" s="117"/>
      <c r="U943" s="117">
        <v>14604</v>
      </c>
      <c r="V943" s="117"/>
      <c r="W943" s="117"/>
      <c r="X943" s="117"/>
      <c r="Y943" s="117">
        <v>14604</v>
      </c>
      <c r="Z943" s="117"/>
      <c r="AA943" s="117">
        <v>9865</v>
      </c>
      <c r="AB943" s="117"/>
      <c r="AC943" s="117"/>
      <c r="AD943" s="117"/>
      <c r="AE943" s="117">
        <v>9865</v>
      </c>
      <c r="AF943" s="116" t="s">
        <v>11002</v>
      </c>
    </row>
    <row r="944" spans="1:32" hidden="1">
      <c r="A944" s="116" t="s">
        <v>16782</v>
      </c>
      <c r="B944" s="116" t="s">
        <v>16783</v>
      </c>
      <c r="C944" s="116" t="s">
        <v>11496</v>
      </c>
      <c r="D944" s="116" t="s">
        <v>104</v>
      </c>
      <c r="E944" s="116" t="s">
        <v>16824</v>
      </c>
      <c r="F944" s="116" t="s">
        <v>377</v>
      </c>
      <c r="G944" s="116" t="s">
        <v>21</v>
      </c>
      <c r="H944" s="116" t="s">
        <v>16825</v>
      </c>
      <c r="I944" s="116" t="s">
        <v>16830</v>
      </c>
      <c r="J944" s="116" t="s">
        <v>16831</v>
      </c>
      <c r="K944" s="116" t="s">
        <v>10999</v>
      </c>
      <c r="L944" s="116" t="s">
        <v>15278</v>
      </c>
      <c r="M944" s="116" t="s">
        <v>15279</v>
      </c>
      <c r="N944" s="117"/>
      <c r="O944" s="117">
        <v>34019</v>
      </c>
      <c r="P944" s="117"/>
      <c r="Q944" s="117"/>
      <c r="R944" s="117"/>
      <c r="S944" s="117">
        <v>34019</v>
      </c>
      <c r="T944" s="117"/>
      <c r="U944" s="117">
        <v>41393</v>
      </c>
      <c r="V944" s="117"/>
      <c r="W944" s="117"/>
      <c r="X944" s="117"/>
      <c r="Y944" s="117">
        <v>41393</v>
      </c>
      <c r="Z944" s="117"/>
      <c r="AA944" s="117">
        <v>30407</v>
      </c>
      <c r="AB944" s="117"/>
      <c r="AC944" s="117"/>
      <c r="AD944" s="117"/>
      <c r="AE944" s="117">
        <v>30407</v>
      </c>
      <c r="AF944" s="116" t="s">
        <v>11002</v>
      </c>
    </row>
    <row r="945" spans="1:32" hidden="1">
      <c r="A945" s="116" t="s">
        <v>16782</v>
      </c>
      <c r="B945" s="116" t="s">
        <v>16783</v>
      </c>
      <c r="C945" s="116" t="s">
        <v>11496</v>
      </c>
      <c r="D945" s="116" t="s">
        <v>158</v>
      </c>
      <c r="E945" s="116" t="s">
        <v>15406</v>
      </c>
      <c r="F945" s="116" t="s">
        <v>391</v>
      </c>
      <c r="G945" s="116" t="s">
        <v>193</v>
      </c>
      <c r="H945" s="116" t="s">
        <v>16832</v>
      </c>
      <c r="I945" s="116" t="s">
        <v>16833</v>
      </c>
      <c r="J945" s="116" t="s">
        <v>16834</v>
      </c>
      <c r="K945" s="116" t="s">
        <v>10999</v>
      </c>
      <c r="L945" s="116" t="s">
        <v>15278</v>
      </c>
      <c r="M945" s="116" t="s">
        <v>15279</v>
      </c>
      <c r="N945" s="117"/>
      <c r="O945" s="117">
        <v>6956</v>
      </c>
      <c r="P945" s="117"/>
      <c r="Q945" s="117"/>
      <c r="R945" s="117"/>
      <c r="S945" s="117">
        <v>6956</v>
      </c>
      <c r="T945" s="117"/>
      <c r="U945" s="117">
        <v>5824</v>
      </c>
      <c r="V945" s="117"/>
      <c r="W945" s="117">
        <v>1400</v>
      </c>
      <c r="X945" s="117"/>
      <c r="Y945" s="117">
        <v>7224</v>
      </c>
      <c r="Z945" s="117"/>
      <c r="AA945" s="117">
        <v>15621</v>
      </c>
      <c r="AB945" s="117"/>
      <c r="AC945" s="117"/>
      <c r="AD945" s="117"/>
      <c r="AE945" s="117">
        <v>15621</v>
      </c>
      <c r="AF945" s="116" t="s">
        <v>11002</v>
      </c>
    </row>
    <row r="946" spans="1:32" hidden="1">
      <c r="A946" s="116" t="s">
        <v>16782</v>
      </c>
      <c r="B946" s="116" t="s">
        <v>16783</v>
      </c>
      <c r="C946" s="116" t="s">
        <v>11496</v>
      </c>
      <c r="D946" s="116" t="s">
        <v>158</v>
      </c>
      <c r="E946" s="116" t="s">
        <v>15406</v>
      </c>
      <c r="F946" s="116" t="s">
        <v>413</v>
      </c>
      <c r="G946" s="116" t="s">
        <v>193</v>
      </c>
      <c r="H946" s="116" t="s">
        <v>16832</v>
      </c>
      <c r="I946" s="116" t="s">
        <v>16835</v>
      </c>
      <c r="J946" s="116" t="s">
        <v>16836</v>
      </c>
      <c r="K946" s="116" t="s">
        <v>10999</v>
      </c>
      <c r="L946" s="116" t="s">
        <v>15278</v>
      </c>
      <c r="M946" s="116" t="s">
        <v>15279</v>
      </c>
      <c r="N946" s="117"/>
      <c r="O946" s="117">
        <v>104194</v>
      </c>
      <c r="P946" s="117"/>
      <c r="Q946" s="117"/>
      <c r="R946" s="117"/>
      <c r="S946" s="117">
        <v>104194</v>
      </c>
      <c r="T946" s="117"/>
      <c r="U946" s="117">
        <v>108249</v>
      </c>
      <c r="V946" s="117"/>
      <c r="W946" s="117"/>
      <c r="X946" s="117"/>
      <c r="Y946" s="117">
        <v>108249</v>
      </c>
      <c r="Z946" s="117"/>
      <c r="AA946" s="117">
        <v>123224</v>
      </c>
      <c r="AB946" s="117"/>
      <c r="AC946" s="117"/>
      <c r="AD946" s="117"/>
      <c r="AE946" s="117">
        <v>123224</v>
      </c>
      <c r="AF946" s="116" t="s">
        <v>11002</v>
      </c>
    </row>
    <row r="947" spans="1:32" hidden="1">
      <c r="A947" s="116" t="s">
        <v>16782</v>
      </c>
      <c r="B947" s="116" t="s">
        <v>16783</v>
      </c>
      <c r="C947" s="116" t="s">
        <v>11496</v>
      </c>
      <c r="D947" s="116" t="s">
        <v>352</v>
      </c>
      <c r="E947" s="116" t="s">
        <v>16837</v>
      </c>
      <c r="F947" s="116" t="s">
        <v>427</v>
      </c>
      <c r="G947" s="116" t="s">
        <v>158</v>
      </c>
      <c r="H947" s="116" t="s">
        <v>8070</v>
      </c>
      <c r="I947" s="116" t="s">
        <v>16838</v>
      </c>
      <c r="J947" s="116" t="s">
        <v>16839</v>
      </c>
      <c r="K947" s="116" t="s">
        <v>10999</v>
      </c>
      <c r="L947" s="116" t="s">
        <v>15278</v>
      </c>
      <c r="M947" s="116" t="s">
        <v>15279</v>
      </c>
      <c r="N947" s="117"/>
      <c r="O947" s="117">
        <v>628436</v>
      </c>
      <c r="P947" s="117"/>
      <c r="Q947" s="117"/>
      <c r="R947" s="117"/>
      <c r="S947" s="117">
        <v>628436</v>
      </c>
      <c r="T947" s="117"/>
      <c r="U947" s="117">
        <v>221199</v>
      </c>
      <c r="V947" s="117"/>
      <c r="W947" s="117">
        <v>325000</v>
      </c>
      <c r="X947" s="117"/>
      <c r="Y947" s="117">
        <v>546199</v>
      </c>
      <c r="Z947" s="117"/>
      <c r="AA947" s="117">
        <v>168578</v>
      </c>
      <c r="AB947" s="117"/>
      <c r="AC947" s="117"/>
      <c r="AD947" s="117"/>
      <c r="AE947" s="117">
        <v>168578</v>
      </c>
      <c r="AF947" s="116" t="s">
        <v>11002</v>
      </c>
    </row>
    <row r="948" spans="1:32">
      <c r="A948" s="116" t="s">
        <v>16782</v>
      </c>
      <c r="B948" s="116" t="s">
        <v>16783</v>
      </c>
      <c r="C948" s="116"/>
      <c r="D948" s="116" t="s">
        <v>352</v>
      </c>
      <c r="E948" s="116"/>
      <c r="F948" s="116" t="s">
        <v>11004</v>
      </c>
      <c r="G948" s="116" t="s">
        <v>3512</v>
      </c>
      <c r="H948" s="116" t="s">
        <v>9713</v>
      </c>
      <c r="I948" s="116" t="s">
        <v>11005</v>
      </c>
      <c r="J948" s="116" t="s">
        <v>9713</v>
      </c>
      <c r="K948" s="116"/>
      <c r="L948" s="116"/>
      <c r="M948" s="116" t="s">
        <v>15279</v>
      </c>
      <c r="N948" s="117"/>
      <c r="O948" s="117">
        <v>687204</v>
      </c>
      <c r="P948" s="117"/>
      <c r="Q948" s="117"/>
      <c r="R948" s="117"/>
      <c r="S948" s="117">
        <v>687204</v>
      </c>
      <c r="T948" s="117"/>
      <c r="U948" s="117">
        <v>638275</v>
      </c>
      <c r="V948" s="117"/>
      <c r="W948" s="117"/>
      <c r="X948" s="117"/>
      <c r="Y948" s="117">
        <v>638275</v>
      </c>
      <c r="Z948" s="117"/>
      <c r="AA948" s="117">
        <v>622814</v>
      </c>
      <c r="AB948" s="117"/>
      <c r="AC948" s="117"/>
      <c r="AD948" s="117"/>
      <c r="AE948" s="117">
        <v>622814</v>
      </c>
      <c r="AF948" s="116" t="s">
        <v>11002</v>
      </c>
    </row>
    <row r="949" spans="1:32" hidden="1">
      <c r="A949" s="116" t="s">
        <v>16840</v>
      </c>
      <c r="B949" s="116" t="s">
        <v>16841</v>
      </c>
      <c r="C949" s="116" t="s">
        <v>11496</v>
      </c>
      <c r="D949" s="116" t="s">
        <v>21</v>
      </c>
      <c r="E949" s="116" t="s">
        <v>15485</v>
      </c>
      <c r="F949" s="116" t="s">
        <v>17</v>
      </c>
      <c r="G949" s="116" t="s">
        <v>199</v>
      </c>
      <c r="H949" s="116" t="s">
        <v>15533</v>
      </c>
      <c r="I949" s="116" t="s">
        <v>16842</v>
      </c>
      <c r="J949" s="116" t="s">
        <v>15533</v>
      </c>
      <c r="K949" s="116" t="s">
        <v>10999</v>
      </c>
      <c r="L949" s="116" t="s">
        <v>15278</v>
      </c>
      <c r="M949" s="116" t="s">
        <v>15279</v>
      </c>
      <c r="N949" s="117"/>
      <c r="O949" s="117">
        <v>23225</v>
      </c>
      <c r="P949" s="117"/>
      <c r="Q949" s="117"/>
      <c r="R949" s="117"/>
      <c r="S949" s="117">
        <v>23225</v>
      </c>
      <c r="T949" s="117"/>
      <c r="U949" s="117"/>
      <c r="V949" s="117"/>
      <c r="W949" s="117"/>
      <c r="X949" s="117"/>
      <c r="Y949" s="117"/>
      <c r="Z949" s="117"/>
      <c r="AA949" s="117">
        <v>102059</v>
      </c>
      <c r="AB949" s="117"/>
      <c r="AC949" s="117"/>
      <c r="AD949" s="117"/>
      <c r="AE949" s="117">
        <v>102059</v>
      </c>
      <c r="AF949" s="116" t="s">
        <v>11002</v>
      </c>
    </row>
    <row r="950" spans="1:32" hidden="1">
      <c r="A950" s="116" t="s">
        <v>16840</v>
      </c>
      <c r="B950" s="116" t="s">
        <v>16841</v>
      </c>
      <c r="C950" s="116" t="s">
        <v>11496</v>
      </c>
      <c r="D950" s="116" t="s">
        <v>21</v>
      </c>
      <c r="E950" s="116" t="s">
        <v>15485</v>
      </c>
      <c r="F950" s="116" t="s">
        <v>33</v>
      </c>
      <c r="G950" s="116" t="s">
        <v>208</v>
      </c>
      <c r="H950" s="116" t="s">
        <v>16843</v>
      </c>
      <c r="I950" s="116" t="s">
        <v>16844</v>
      </c>
      <c r="J950" s="116" t="s">
        <v>16843</v>
      </c>
      <c r="K950" s="116" t="s">
        <v>10999</v>
      </c>
      <c r="L950" s="116" t="s">
        <v>15278</v>
      </c>
      <c r="M950" s="116" t="s">
        <v>15279</v>
      </c>
      <c r="N950" s="117"/>
      <c r="O950" s="117">
        <v>98427</v>
      </c>
      <c r="P950" s="117"/>
      <c r="Q950" s="117"/>
      <c r="R950" s="117"/>
      <c r="S950" s="117">
        <v>98427</v>
      </c>
      <c r="T950" s="117"/>
      <c r="U950" s="117">
        <v>121039</v>
      </c>
      <c r="V950" s="117"/>
      <c r="W950" s="117"/>
      <c r="X950" s="117"/>
      <c r="Y950" s="117">
        <v>121039</v>
      </c>
      <c r="Z950" s="117"/>
      <c r="AA950" s="117">
        <v>157508</v>
      </c>
      <c r="AB950" s="117"/>
      <c r="AC950" s="117"/>
      <c r="AD950" s="117"/>
      <c r="AE950" s="117">
        <v>157508</v>
      </c>
      <c r="AF950" s="116" t="s">
        <v>11002</v>
      </c>
    </row>
    <row r="951" spans="1:32" hidden="1">
      <c r="A951" s="116" t="s">
        <v>16840</v>
      </c>
      <c r="B951" s="116" t="s">
        <v>16841</v>
      </c>
      <c r="C951" s="116" t="s">
        <v>11496</v>
      </c>
      <c r="D951" s="116" t="s">
        <v>21</v>
      </c>
      <c r="E951" s="116" t="s">
        <v>15485</v>
      </c>
      <c r="F951" s="116" t="s">
        <v>41</v>
      </c>
      <c r="G951" s="116" t="s">
        <v>221</v>
      </c>
      <c r="H951" s="116" t="s">
        <v>16845</v>
      </c>
      <c r="I951" s="116" t="s">
        <v>16846</v>
      </c>
      <c r="J951" s="116" t="s">
        <v>16063</v>
      </c>
      <c r="K951" s="116" t="s">
        <v>10999</v>
      </c>
      <c r="L951" s="116" t="s">
        <v>15278</v>
      </c>
      <c r="M951" s="116" t="s">
        <v>15279</v>
      </c>
      <c r="N951" s="117"/>
      <c r="O951" s="117">
        <v>146042</v>
      </c>
      <c r="P951" s="117"/>
      <c r="Q951" s="117"/>
      <c r="R951" s="117"/>
      <c r="S951" s="117">
        <v>146042</v>
      </c>
      <c r="T951" s="117"/>
      <c r="U951" s="117">
        <v>192597</v>
      </c>
      <c r="V951" s="117"/>
      <c r="W951" s="117">
        <v>96000</v>
      </c>
      <c r="X951" s="117"/>
      <c r="Y951" s="117">
        <v>288597</v>
      </c>
      <c r="Z951" s="117"/>
      <c r="AA951" s="117">
        <v>168469</v>
      </c>
      <c r="AB951" s="117"/>
      <c r="AC951" s="117"/>
      <c r="AD951" s="117"/>
      <c r="AE951" s="117">
        <v>168469</v>
      </c>
      <c r="AF951" s="116" t="s">
        <v>11002</v>
      </c>
    </row>
    <row r="952" spans="1:32" hidden="1">
      <c r="A952" s="116" t="s">
        <v>16840</v>
      </c>
      <c r="B952" s="116" t="s">
        <v>16841</v>
      </c>
      <c r="C952" s="116" t="s">
        <v>11496</v>
      </c>
      <c r="D952" s="116" t="s">
        <v>21</v>
      </c>
      <c r="E952" s="116" t="s">
        <v>15485</v>
      </c>
      <c r="F952" s="116" t="s">
        <v>49</v>
      </c>
      <c r="G952" s="116" t="s">
        <v>221</v>
      </c>
      <c r="H952" s="116" t="s">
        <v>16845</v>
      </c>
      <c r="I952" s="116" t="s">
        <v>16847</v>
      </c>
      <c r="J952" s="116" t="s">
        <v>16848</v>
      </c>
      <c r="K952" s="116" t="s">
        <v>10999</v>
      </c>
      <c r="L952" s="116" t="s">
        <v>15278</v>
      </c>
      <c r="M952" s="116" t="s">
        <v>15279</v>
      </c>
      <c r="N952" s="117"/>
      <c r="O952" s="117">
        <v>131566</v>
      </c>
      <c r="P952" s="117"/>
      <c r="Q952" s="117"/>
      <c r="R952" s="117"/>
      <c r="S952" s="117">
        <v>131566</v>
      </c>
      <c r="T952" s="117"/>
      <c r="U952" s="117">
        <v>6813</v>
      </c>
      <c r="V952" s="117"/>
      <c r="W952" s="117"/>
      <c r="X952" s="117"/>
      <c r="Y952" s="117">
        <v>6813</v>
      </c>
      <c r="Z952" s="117"/>
      <c r="AA952" s="117">
        <v>755</v>
      </c>
      <c r="AB952" s="117"/>
      <c r="AC952" s="117"/>
      <c r="AD952" s="117"/>
      <c r="AE952" s="117">
        <v>755</v>
      </c>
      <c r="AF952" s="116" t="s">
        <v>11002</v>
      </c>
    </row>
    <row r="953" spans="1:32" hidden="1">
      <c r="A953" s="116" t="s">
        <v>16840</v>
      </c>
      <c r="B953" s="116" t="s">
        <v>16841</v>
      </c>
      <c r="C953" s="116" t="s">
        <v>11496</v>
      </c>
      <c r="D953" s="116" t="s">
        <v>21</v>
      </c>
      <c r="E953" s="116" t="s">
        <v>15485</v>
      </c>
      <c r="F953" s="116" t="s">
        <v>101</v>
      </c>
      <c r="G953" s="116" t="s">
        <v>221</v>
      </c>
      <c r="H953" s="116" t="s">
        <v>16845</v>
      </c>
      <c r="I953" s="116" t="s">
        <v>16849</v>
      </c>
      <c r="J953" s="116" t="s">
        <v>16850</v>
      </c>
      <c r="K953" s="116" t="s">
        <v>10999</v>
      </c>
      <c r="L953" s="116" t="s">
        <v>15278</v>
      </c>
      <c r="M953" s="116" t="s">
        <v>15279</v>
      </c>
      <c r="N953" s="117">
        <v>4447</v>
      </c>
      <c r="O953" s="117">
        <v>387705</v>
      </c>
      <c r="P953" s="117"/>
      <c r="Q953" s="117"/>
      <c r="R953" s="117">
        <v>4447</v>
      </c>
      <c r="S953" s="117">
        <v>387705</v>
      </c>
      <c r="T953" s="117">
        <v>1500</v>
      </c>
      <c r="U953" s="117">
        <v>126389</v>
      </c>
      <c r="V953" s="117"/>
      <c r="W953" s="117"/>
      <c r="X953" s="117">
        <v>1500</v>
      </c>
      <c r="Y953" s="117">
        <v>126389</v>
      </c>
      <c r="Z953" s="117">
        <v>1150</v>
      </c>
      <c r="AA953" s="117">
        <v>129568</v>
      </c>
      <c r="AB953" s="117"/>
      <c r="AC953" s="117"/>
      <c r="AD953" s="117">
        <v>1150</v>
      </c>
      <c r="AE953" s="117">
        <v>129568</v>
      </c>
      <c r="AF953" s="116" t="s">
        <v>11002</v>
      </c>
    </row>
    <row r="954" spans="1:32" hidden="1">
      <c r="A954" s="116" t="s">
        <v>16840</v>
      </c>
      <c r="B954" s="116" t="s">
        <v>16841</v>
      </c>
      <c r="C954" s="116" t="s">
        <v>11496</v>
      </c>
      <c r="D954" s="116" t="s">
        <v>21</v>
      </c>
      <c r="E954" s="116" t="s">
        <v>15485</v>
      </c>
      <c r="F954" s="116" t="s">
        <v>116</v>
      </c>
      <c r="G954" s="116" t="s">
        <v>221</v>
      </c>
      <c r="H954" s="116" t="s">
        <v>16845</v>
      </c>
      <c r="I954" s="116" t="s">
        <v>16851</v>
      </c>
      <c r="J954" s="116" t="s">
        <v>16852</v>
      </c>
      <c r="K954" s="116" t="s">
        <v>10999</v>
      </c>
      <c r="L954" s="116" t="s">
        <v>15278</v>
      </c>
      <c r="M954" s="116" t="s">
        <v>15279</v>
      </c>
      <c r="N954" s="117"/>
      <c r="O954" s="117">
        <v>11665</v>
      </c>
      <c r="P954" s="117"/>
      <c r="Q954" s="117"/>
      <c r="R954" s="117"/>
      <c r="S954" s="117">
        <v>11665</v>
      </c>
      <c r="T954" s="117"/>
      <c r="U954" s="117">
        <v>7668</v>
      </c>
      <c r="V954" s="117"/>
      <c r="W954" s="117"/>
      <c r="X954" s="117"/>
      <c r="Y954" s="117">
        <v>7668</v>
      </c>
      <c r="Z954" s="117"/>
      <c r="AA954" s="117">
        <v>24226</v>
      </c>
      <c r="AB954" s="117"/>
      <c r="AC954" s="117"/>
      <c r="AD954" s="117"/>
      <c r="AE954" s="117">
        <v>24226</v>
      </c>
      <c r="AF954" s="116" t="s">
        <v>11002</v>
      </c>
    </row>
    <row r="955" spans="1:32" hidden="1">
      <c r="A955" s="116" t="s">
        <v>16840</v>
      </c>
      <c r="B955" s="116" t="s">
        <v>16841</v>
      </c>
      <c r="C955" s="116" t="s">
        <v>11496</v>
      </c>
      <c r="D955" s="116" t="s">
        <v>21</v>
      </c>
      <c r="E955" s="116" t="s">
        <v>15485</v>
      </c>
      <c r="F955" s="116" t="s">
        <v>155</v>
      </c>
      <c r="G955" s="116" t="s">
        <v>250</v>
      </c>
      <c r="H955" s="116" t="s">
        <v>16853</v>
      </c>
      <c r="I955" s="116" t="s">
        <v>16854</v>
      </c>
      <c r="J955" s="116" t="s">
        <v>16855</v>
      </c>
      <c r="K955" s="116" t="s">
        <v>10999</v>
      </c>
      <c r="L955" s="116" t="s">
        <v>15278</v>
      </c>
      <c r="M955" s="116" t="s">
        <v>15279</v>
      </c>
      <c r="N955" s="117"/>
      <c r="O955" s="117">
        <v>40480</v>
      </c>
      <c r="P955" s="117"/>
      <c r="Q955" s="117"/>
      <c r="R955" s="117"/>
      <c r="S955" s="117">
        <v>40480</v>
      </c>
      <c r="T955" s="117"/>
      <c r="U955" s="117">
        <v>58454</v>
      </c>
      <c r="V955" s="117"/>
      <c r="W955" s="117"/>
      <c r="X955" s="117"/>
      <c r="Y955" s="117">
        <v>58454</v>
      </c>
      <c r="Z955" s="117"/>
      <c r="AA955" s="117">
        <v>45448</v>
      </c>
      <c r="AB955" s="117"/>
      <c r="AC955" s="117"/>
      <c r="AD955" s="117"/>
      <c r="AE955" s="117">
        <v>45448</v>
      </c>
      <c r="AF955" s="116" t="s">
        <v>11002</v>
      </c>
    </row>
    <row r="956" spans="1:32" hidden="1">
      <c r="A956" s="116" t="s">
        <v>16840</v>
      </c>
      <c r="B956" s="116" t="s">
        <v>16841</v>
      </c>
      <c r="C956" s="116" t="s">
        <v>11496</v>
      </c>
      <c r="D956" s="116" t="s">
        <v>21</v>
      </c>
      <c r="E956" s="116" t="s">
        <v>15485</v>
      </c>
      <c r="F956" s="116" t="s">
        <v>163</v>
      </c>
      <c r="G956" s="116" t="s">
        <v>250</v>
      </c>
      <c r="H956" s="116" t="s">
        <v>16853</v>
      </c>
      <c r="I956" s="116" t="s">
        <v>16856</v>
      </c>
      <c r="J956" s="116" t="s">
        <v>16857</v>
      </c>
      <c r="K956" s="116" t="s">
        <v>10999</v>
      </c>
      <c r="L956" s="116" t="s">
        <v>15278</v>
      </c>
      <c r="M956" s="116" t="s">
        <v>15279</v>
      </c>
      <c r="N956" s="117"/>
      <c r="O956" s="117">
        <v>7076</v>
      </c>
      <c r="P956" s="117"/>
      <c r="Q956" s="117"/>
      <c r="R956" s="117"/>
      <c r="S956" s="117">
        <v>7076</v>
      </c>
      <c r="T956" s="117"/>
      <c r="U956" s="117">
        <v>7297</v>
      </c>
      <c r="V956" s="117"/>
      <c r="W956" s="117"/>
      <c r="X956" s="117"/>
      <c r="Y956" s="117">
        <v>7297</v>
      </c>
      <c r="Z956" s="117"/>
      <c r="AA956" s="117">
        <v>7168</v>
      </c>
      <c r="AB956" s="117"/>
      <c r="AC956" s="117"/>
      <c r="AD956" s="117"/>
      <c r="AE956" s="117">
        <v>7168</v>
      </c>
      <c r="AF956" s="116" t="s">
        <v>11002</v>
      </c>
    </row>
    <row r="957" spans="1:32" hidden="1">
      <c r="A957" s="116" t="s">
        <v>16840</v>
      </c>
      <c r="B957" s="116" t="s">
        <v>16841</v>
      </c>
      <c r="C957" s="116" t="s">
        <v>11496</v>
      </c>
      <c r="D957" s="116" t="s">
        <v>21</v>
      </c>
      <c r="E957" s="116" t="s">
        <v>15485</v>
      </c>
      <c r="F957" s="116" t="s">
        <v>180</v>
      </c>
      <c r="G957" s="116" t="s">
        <v>250</v>
      </c>
      <c r="H957" s="116" t="s">
        <v>16853</v>
      </c>
      <c r="I957" s="116" t="s">
        <v>16858</v>
      </c>
      <c r="J957" s="116" t="s">
        <v>15409</v>
      </c>
      <c r="K957" s="116" t="s">
        <v>10999</v>
      </c>
      <c r="L957" s="116" t="s">
        <v>15278</v>
      </c>
      <c r="M957" s="116" t="s">
        <v>15279</v>
      </c>
      <c r="N957" s="117"/>
      <c r="O957" s="117">
        <v>740</v>
      </c>
      <c r="P957" s="117"/>
      <c r="Q957" s="117"/>
      <c r="R957" s="117"/>
      <c r="S957" s="117">
        <v>740</v>
      </c>
      <c r="T957" s="117"/>
      <c r="U957" s="117">
        <v>636</v>
      </c>
      <c r="V957" s="117"/>
      <c r="W957" s="117"/>
      <c r="X957" s="117"/>
      <c r="Y957" s="117">
        <v>636</v>
      </c>
      <c r="Z957" s="117"/>
      <c r="AA957" s="117">
        <v>626</v>
      </c>
      <c r="AB957" s="117"/>
      <c r="AC957" s="117"/>
      <c r="AD957" s="117"/>
      <c r="AE957" s="117">
        <v>626</v>
      </c>
      <c r="AF957" s="116" t="s">
        <v>11002</v>
      </c>
    </row>
    <row r="958" spans="1:32" hidden="1">
      <c r="A958" s="116" t="s">
        <v>16840</v>
      </c>
      <c r="B958" s="116" t="s">
        <v>16841</v>
      </c>
      <c r="C958" s="116" t="s">
        <v>11496</v>
      </c>
      <c r="D958" s="116" t="s">
        <v>21</v>
      </c>
      <c r="E958" s="116" t="s">
        <v>15485</v>
      </c>
      <c r="F958" s="116" t="s">
        <v>193</v>
      </c>
      <c r="G958" s="116" t="s">
        <v>250</v>
      </c>
      <c r="H958" s="116" t="s">
        <v>16853</v>
      </c>
      <c r="I958" s="116" t="s">
        <v>16859</v>
      </c>
      <c r="J958" s="116" t="s">
        <v>16040</v>
      </c>
      <c r="K958" s="116" t="s">
        <v>10999</v>
      </c>
      <c r="L958" s="116" t="s">
        <v>15278</v>
      </c>
      <c r="M958" s="116" t="s">
        <v>15279</v>
      </c>
      <c r="N958" s="117"/>
      <c r="O958" s="117">
        <v>2894</v>
      </c>
      <c r="P958" s="117"/>
      <c r="Q958" s="117"/>
      <c r="R958" s="117"/>
      <c r="S958" s="117">
        <v>2894</v>
      </c>
      <c r="T958" s="117"/>
      <c r="U958" s="117">
        <v>2955</v>
      </c>
      <c r="V958" s="117"/>
      <c r="W958" s="117"/>
      <c r="X958" s="117"/>
      <c r="Y958" s="117">
        <v>2955</v>
      </c>
      <c r="Z958" s="117"/>
      <c r="AA958" s="117">
        <v>2873</v>
      </c>
      <c r="AB958" s="117"/>
      <c r="AC958" s="117"/>
      <c r="AD958" s="117"/>
      <c r="AE958" s="117">
        <v>2873</v>
      </c>
      <c r="AF958" s="116" t="s">
        <v>11002</v>
      </c>
    </row>
    <row r="959" spans="1:32" hidden="1">
      <c r="A959" s="116" t="s">
        <v>16840</v>
      </c>
      <c r="B959" s="116" t="s">
        <v>16841</v>
      </c>
      <c r="C959" s="116" t="s">
        <v>11496</v>
      </c>
      <c r="D959" s="116" t="s">
        <v>21</v>
      </c>
      <c r="E959" s="116" t="s">
        <v>15485</v>
      </c>
      <c r="F959" s="116" t="s">
        <v>199</v>
      </c>
      <c r="G959" s="116" t="s">
        <v>250</v>
      </c>
      <c r="H959" s="116" t="s">
        <v>16853</v>
      </c>
      <c r="I959" s="116" t="s">
        <v>16860</v>
      </c>
      <c r="J959" s="116" t="s">
        <v>16861</v>
      </c>
      <c r="K959" s="116" t="s">
        <v>10999</v>
      </c>
      <c r="L959" s="116" t="s">
        <v>15278</v>
      </c>
      <c r="M959" s="116" t="s">
        <v>15279</v>
      </c>
      <c r="N959" s="117"/>
      <c r="O959" s="117">
        <v>8700</v>
      </c>
      <c r="P959" s="117"/>
      <c r="Q959" s="117"/>
      <c r="R959" s="117"/>
      <c r="S959" s="117">
        <v>8700</v>
      </c>
      <c r="T959" s="117"/>
      <c r="U959" s="117">
        <v>5571</v>
      </c>
      <c r="V959" s="117"/>
      <c r="W959" s="117"/>
      <c r="X959" s="117"/>
      <c r="Y959" s="117">
        <v>5571</v>
      </c>
      <c r="Z959" s="117"/>
      <c r="AA959" s="117">
        <v>5468</v>
      </c>
      <c r="AB959" s="117"/>
      <c r="AC959" s="117"/>
      <c r="AD959" s="117"/>
      <c r="AE959" s="117">
        <v>5468</v>
      </c>
      <c r="AF959" s="116" t="s">
        <v>11002</v>
      </c>
    </row>
    <row r="960" spans="1:32" hidden="1">
      <c r="A960" s="116" t="s">
        <v>16840</v>
      </c>
      <c r="B960" s="116" t="s">
        <v>16841</v>
      </c>
      <c r="C960" s="116" t="s">
        <v>11496</v>
      </c>
      <c r="D960" s="116" t="s">
        <v>21</v>
      </c>
      <c r="E960" s="116" t="s">
        <v>15485</v>
      </c>
      <c r="F960" s="116" t="s">
        <v>208</v>
      </c>
      <c r="G960" s="116" t="s">
        <v>250</v>
      </c>
      <c r="H960" s="116" t="s">
        <v>16853</v>
      </c>
      <c r="I960" s="116" t="s">
        <v>16862</v>
      </c>
      <c r="J960" s="116" t="s">
        <v>16863</v>
      </c>
      <c r="K960" s="116" t="s">
        <v>10999</v>
      </c>
      <c r="L960" s="116" t="s">
        <v>15278</v>
      </c>
      <c r="M960" s="116" t="s">
        <v>15279</v>
      </c>
      <c r="N960" s="117"/>
      <c r="O960" s="117">
        <v>174</v>
      </c>
      <c r="P960" s="117"/>
      <c r="Q960" s="117"/>
      <c r="R960" s="117"/>
      <c r="S960" s="117">
        <v>174</v>
      </c>
      <c r="T960" s="117"/>
      <c r="U960" s="117"/>
      <c r="V960" s="117"/>
      <c r="W960" s="117"/>
      <c r="X960" s="117"/>
      <c r="Y960" s="117"/>
      <c r="Z960" s="117"/>
      <c r="AA960" s="117"/>
      <c r="AB960" s="117"/>
      <c r="AC960" s="117"/>
      <c r="AD960" s="117"/>
      <c r="AE960" s="117"/>
      <c r="AF960" s="116" t="s">
        <v>11002</v>
      </c>
    </row>
    <row r="961" spans="1:32" hidden="1">
      <c r="A961" s="116" t="s">
        <v>16840</v>
      </c>
      <c r="B961" s="116" t="s">
        <v>16841</v>
      </c>
      <c r="C961" s="116" t="s">
        <v>11496</v>
      </c>
      <c r="D961" s="116" t="s">
        <v>21</v>
      </c>
      <c r="E961" s="116" t="s">
        <v>15485</v>
      </c>
      <c r="F961" s="116" t="s">
        <v>221</v>
      </c>
      <c r="G961" s="116" t="s">
        <v>264</v>
      </c>
      <c r="H961" s="116" t="s">
        <v>16864</v>
      </c>
      <c r="I961" s="116" t="s">
        <v>16865</v>
      </c>
      <c r="J961" s="116" t="s">
        <v>16866</v>
      </c>
      <c r="K961" s="116" t="s">
        <v>10999</v>
      </c>
      <c r="L961" s="116" t="s">
        <v>15278</v>
      </c>
      <c r="M961" s="116" t="s">
        <v>15279</v>
      </c>
      <c r="N961" s="117"/>
      <c r="O961" s="117">
        <v>71294</v>
      </c>
      <c r="P961" s="117"/>
      <c r="Q961" s="117"/>
      <c r="R961" s="117"/>
      <c r="S961" s="117">
        <v>71294</v>
      </c>
      <c r="T961" s="117"/>
      <c r="U961" s="117">
        <v>91927</v>
      </c>
      <c r="V961" s="117"/>
      <c r="W961" s="117"/>
      <c r="X961" s="117"/>
      <c r="Y961" s="117">
        <v>91927</v>
      </c>
      <c r="Z961" s="117"/>
      <c r="AA961" s="117">
        <v>99180</v>
      </c>
      <c r="AB961" s="117"/>
      <c r="AC961" s="117"/>
      <c r="AD961" s="117"/>
      <c r="AE961" s="117">
        <v>99180</v>
      </c>
      <c r="AF961" s="116" t="s">
        <v>11002</v>
      </c>
    </row>
    <row r="962" spans="1:32" hidden="1">
      <c r="A962" s="116" t="s">
        <v>16840</v>
      </c>
      <c r="B962" s="116" t="s">
        <v>16841</v>
      </c>
      <c r="C962" s="116" t="s">
        <v>11496</v>
      </c>
      <c r="D962" s="116" t="s">
        <v>21</v>
      </c>
      <c r="E962" s="116" t="s">
        <v>15485</v>
      </c>
      <c r="F962" s="116" t="s">
        <v>236</v>
      </c>
      <c r="G962" s="116" t="s">
        <v>280</v>
      </c>
      <c r="H962" s="116" t="s">
        <v>16867</v>
      </c>
      <c r="I962" s="116" t="s">
        <v>16868</v>
      </c>
      <c r="J962" s="116" t="s">
        <v>16867</v>
      </c>
      <c r="K962" s="116" t="s">
        <v>10999</v>
      </c>
      <c r="L962" s="116" t="s">
        <v>15278</v>
      </c>
      <c r="M962" s="116" t="s">
        <v>15279</v>
      </c>
      <c r="N962" s="117"/>
      <c r="O962" s="117">
        <v>70060</v>
      </c>
      <c r="P962" s="117"/>
      <c r="Q962" s="117"/>
      <c r="R962" s="117"/>
      <c r="S962" s="117">
        <v>70060</v>
      </c>
      <c r="T962" s="117"/>
      <c r="U962" s="117">
        <v>125721</v>
      </c>
      <c r="V962" s="117"/>
      <c r="W962" s="117"/>
      <c r="X962" s="117"/>
      <c r="Y962" s="117">
        <v>125721</v>
      </c>
      <c r="Z962" s="117"/>
      <c r="AA962" s="117">
        <v>141149</v>
      </c>
      <c r="AB962" s="117"/>
      <c r="AC962" s="117"/>
      <c r="AD962" s="117"/>
      <c r="AE962" s="117">
        <v>141149</v>
      </c>
      <c r="AF962" s="116" t="s">
        <v>11002</v>
      </c>
    </row>
    <row r="963" spans="1:32" hidden="1">
      <c r="A963" s="116" t="s">
        <v>16840</v>
      </c>
      <c r="B963" s="116" t="s">
        <v>16841</v>
      </c>
      <c r="C963" s="116" t="s">
        <v>11496</v>
      </c>
      <c r="D963" s="116" t="s">
        <v>44</v>
      </c>
      <c r="E963" s="116" t="s">
        <v>16869</v>
      </c>
      <c r="F963" s="116" t="s">
        <v>250</v>
      </c>
      <c r="G963" s="116" t="s">
        <v>21</v>
      </c>
      <c r="H963" s="116" t="s">
        <v>16870</v>
      </c>
      <c r="I963" s="116" t="s">
        <v>16871</v>
      </c>
      <c r="J963" s="116" t="s">
        <v>16870</v>
      </c>
      <c r="K963" s="116" t="s">
        <v>10999</v>
      </c>
      <c r="L963" s="116" t="s">
        <v>15278</v>
      </c>
      <c r="M963" s="116" t="s">
        <v>15279</v>
      </c>
      <c r="N963" s="117"/>
      <c r="O963" s="117">
        <v>20156</v>
      </c>
      <c r="P963" s="117"/>
      <c r="Q963" s="117"/>
      <c r="R963" s="117"/>
      <c r="S963" s="117">
        <v>20156</v>
      </c>
      <c r="T963" s="117"/>
      <c r="U963" s="117">
        <v>26260</v>
      </c>
      <c r="V963" s="117"/>
      <c r="W963" s="117"/>
      <c r="X963" s="117"/>
      <c r="Y963" s="117">
        <v>26260</v>
      </c>
      <c r="Z963" s="117"/>
      <c r="AA963" s="117">
        <v>25619</v>
      </c>
      <c r="AB963" s="117"/>
      <c r="AC963" s="117"/>
      <c r="AD963" s="117"/>
      <c r="AE963" s="117">
        <v>25619</v>
      </c>
      <c r="AF963" s="116" t="s">
        <v>11002</v>
      </c>
    </row>
    <row r="964" spans="1:32" hidden="1">
      <c r="A964" s="116" t="s">
        <v>16872</v>
      </c>
      <c r="B964" s="116" t="s">
        <v>16873</v>
      </c>
      <c r="C964" s="116" t="s">
        <v>11496</v>
      </c>
      <c r="D964" s="116" t="s">
        <v>21</v>
      </c>
      <c r="E964" s="116" t="s">
        <v>16874</v>
      </c>
      <c r="F964" s="116" t="s">
        <v>17</v>
      </c>
      <c r="G964" s="116" t="s">
        <v>193</v>
      </c>
      <c r="H964" s="116" t="s">
        <v>16875</v>
      </c>
      <c r="I964" s="116" t="s">
        <v>16876</v>
      </c>
      <c r="J964" s="116" t="s">
        <v>16877</v>
      </c>
      <c r="K964" s="116" t="s">
        <v>10999</v>
      </c>
      <c r="L964" s="116" t="s">
        <v>15278</v>
      </c>
      <c r="M964" s="116" t="s">
        <v>15279</v>
      </c>
      <c r="N964" s="117"/>
      <c r="O964" s="117">
        <v>88836</v>
      </c>
      <c r="P964" s="117"/>
      <c r="Q964" s="117"/>
      <c r="R964" s="117"/>
      <c r="S964" s="117">
        <v>88836</v>
      </c>
      <c r="T964" s="117"/>
      <c r="U964" s="117">
        <v>68238</v>
      </c>
      <c r="V964" s="117"/>
      <c r="W964" s="117"/>
      <c r="X964" s="117"/>
      <c r="Y964" s="117">
        <v>68238</v>
      </c>
      <c r="Z964" s="117"/>
      <c r="AA964" s="117">
        <v>54391</v>
      </c>
      <c r="AB964" s="117"/>
      <c r="AC964" s="117"/>
      <c r="AD964" s="117"/>
      <c r="AE964" s="117">
        <v>54391</v>
      </c>
      <c r="AF964" s="116" t="s">
        <v>11002</v>
      </c>
    </row>
    <row r="965" spans="1:32" hidden="1">
      <c r="A965" s="116" t="s">
        <v>16872</v>
      </c>
      <c r="B965" s="116" t="s">
        <v>16873</v>
      </c>
      <c r="C965" s="116" t="s">
        <v>11496</v>
      </c>
      <c r="D965" s="116" t="s">
        <v>21</v>
      </c>
      <c r="E965" s="116" t="s">
        <v>16874</v>
      </c>
      <c r="F965" s="116" t="s">
        <v>33</v>
      </c>
      <c r="G965" s="116" t="s">
        <v>193</v>
      </c>
      <c r="H965" s="116" t="s">
        <v>16875</v>
      </c>
      <c r="I965" s="116" t="s">
        <v>16878</v>
      </c>
      <c r="J965" s="116" t="s">
        <v>16879</v>
      </c>
      <c r="K965" s="116" t="s">
        <v>10999</v>
      </c>
      <c r="L965" s="116" t="s">
        <v>15278</v>
      </c>
      <c r="M965" s="116" t="s">
        <v>15279</v>
      </c>
      <c r="N965" s="117"/>
      <c r="O965" s="117"/>
      <c r="P965" s="117"/>
      <c r="Q965" s="117"/>
      <c r="R965" s="117"/>
      <c r="S965" s="117"/>
      <c r="T965" s="117"/>
      <c r="U965" s="117"/>
      <c r="V965" s="117"/>
      <c r="W965" s="117"/>
      <c r="X965" s="117"/>
      <c r="Y965" s="117"/>
      <c r="Z965" s="117"/>
      <c r="AA965" s="117"/>
      <c r="AB965" s="117"/>
      <c r="AC965" s="117">
        <v>7056000</v>
      </c>
      <c r="AD965" s="117"/>
      <c r="AE965" s="117">
        <v>7056000</v>
      </c>
      <c r="AF965" s="116" t="s">
        <v>11002</v>
      </c>
    </row>
    <row r="966" spans="1:32" hidden="1">
      <c r="A966" s="116" t="s">
        <v>16872</v>
      </c>
      <c r="B966" s="116" t="s">
        <v>16873</v>
      </c>
      <c r="C966" s="116" t="s">
        <v>11496</v>
      </c>
      <c r="D966" s="116" t="s">
        <v>21</v>
      </c>
      <c r="E966" s="116" t="s">
        <v>16874</v>
      </c>
      <c r="F966" s="116" t="s">
        <v>41</v>
      </c>
      <c r="G966" s="116" t="s">
        <v>193</v>
      </c>
      <c r="H966" s="116" t="s">
        <v>16875</v>
      </c>
      <c r="I966" s="116" t="s">
        <v>16880</v>
      </c>
      <c r="J966" s="116" t="s">
        <v>644</v>
      </c>
      <c r="K966" s="116" t="s">
        <v>10999</v>
      </c>
      <c r="L966" s="116" t="s">
        <v>15278</v>
      </c>
      <c r="M966" s="116" t="s">
        <v>15279</v>
      </c>
      <c r="N966" s="117"/>
      <c r="O966" s="117"/>
      <c r="P966" s="117"/>
      <c r="Q966" s="117"/>
      <c r="R966" s="117"/>
      <c r="S966" s="117"/>
      <c r="T966" s="117"/>
      <c r="U966" s="117">
        <v>156244</v>
      </c>
      <c r="V966" s="117"/>
      <c r="W966" s="117"/>
      <c r="X966" s="117"/>
      <c r="Y966" s="117">
        <v>156244</v>
      </c>
      <c r="Z966" s="117"/>
      <c r="AA966" s="117">
        <v>241076</v>
      </c>
      <c r="AB966" s="117"/>
      <c r="AC966" s="117"/>
      <c r="AD966" s="117"/>
      <c r="AE966" s="117">
        <v>241076</v>
      </c>
      <c r="AF966" s="116" t="s">
        <v>11002</v>
      </c>
    </row>
    <row r="967" spans="1:32" hidden="1">
      <c r="A967" s="116" t="s">
        <v>16872</v>
      </c>
      <c r="B967" s="116" t="s">
        <v>16873</v>
      </c>
      <c r="C967" s="116" t="s">
        <v>11496</v>
      </c>
      <c r="D967" s="116" t="s">
        <v>21</v>
      </c>
      <c r="E967" s="116" t="s">
        <v>16874</v>
      </c>
      <c r="F967" s="116" t="s">
        <v>101</v>
      </c>
      <c r="G967" s="116" t="s">
        <v>193</v>
      </c>
      <c r="H967" s="116" t="s">
        <v>16875</v>
      </c>
      <c r="I967" s="116" t="s">
        <v>16881</v>
      </c>
      <c r="J967" s="116" t="s">
        <v>366</v>
      </c>
      <c r="K967" s="116" t="s">
        <v>10999</v>
      </c>
      <c r="L967" s="116" t="s">
        <v>15278</v>
      </c>
      <c r="M967" s="116" t="s">
        <v>15279</v>
      </c>
      <c r="N967" s="117"/>
      <c r="O967" s="117">
        <v>4277</v>
      </c>
      <c r="P967" s="117"/>
      <c r="Q967" s="117"/>
      <c r="R967" s="117"/>
      <c r="S967" s="117">
        <v>4277</v>
      </c>
      <c r="T967" s="117"/>
      <c r="U967" s="117">
        <v>2027</v>
      </c>
      <c r="V967" s="117"/>
      <c r="W967" s="117"/>
      <c r="X967" s="117"/>
      <c r="Y967" s="117">
        <v>2027</v>
      </c>
      <c r="Z967" s="117"/>
      <c r="AA967" s="117">
        <v>459466</v>
      </c>
      <c r="AB967" s="117"/>
      <c r="AC967" s="117"/>
      <c r="AD967" s="117"/>
      <c r="AE967" s="117">
        <v>459466</v>
      </c>
      <c r="AF967" s="116" t="s">
        <v>11002</v>
      </c>
    </row>
    <row r="968" spans="1:32" hidden="1">
      <c r="A968" s="116" t="s">
        <v>16872</v>
      </c>
      <c r="B968" s="116" t="s">
        <v>16873</v>
      </c>
      <c r="C968" s="116" t="s">
        <v>11496</v>
      </c>
      <c r="D968" s="116" t="s">
        <v>21</v>
      </c>
      <c r="E968" s="116" t="s">
        <v>16874</v>
      </c>
      <c r="F968" s="116" t="s">
        <v>155</v>
      </c>
      <c r="G968" s="116" t="s">
        <v>193</v>
      </c>
      <c r="H968" s="116" t="s">
        <v>16875</v>
      </c>
      <c r="I968" s="116" t="s">
        <v>16882</v>
      </c>
      <c r="J968" s="116" t="s">
        <v>323</v>
      </c>
      <c r="K968" s="116" t="s">
        <v>15297</v>
      </c>
      <c r="L968" s="116" t="s">
        <v>15298</v>
      </c>
      <c r="M968" s="116" t="s">
        <v>15279</v>
      </c>
      <c r="N968" s="117"/>
      <c r="O968" s="117"/>
      <c r="P968" s="117"/>
      <c r="Q968" s="117"/>
      <c r="R968" s="117"/>
      <c r="S968" s="117"/>
      <c r="T968" s="117"/>
      <c r="U968" s="117"/>
      <c r="V968" s="117"/>
      <c r="W968" s="117"/>
      <c r="X968" s="117"/>
      <c r="Y968" s="117"/>
      <c r="Z968" s="117"/>
      <c r="AA968" s="117">
        <v>139700</v>
      </c>
      <c r="AB968" s="117"/>
      <c r="AC968" s="117"/>
      <c r="AD968" s="117"/>
      <c r="AE968" s="117">
        <v>139700</v>
      </c>
      <c r="AF968" s="116" t="s">
        <v>11002</v>
      </c>
    </row>
    <row r="969" spans="1:32" hidden="1">
      <c r="A969" s="116" t="s">
        <v>16872</v>
      </c>
      <c r="B969" s="116" t="s">
        <v>16873</v>
      </c>
      <c r="C969" s="116" t="s">
        <v>11496</v>
      </c>
      <c r="D969" s="116" t="s">
        <v>21</v>
      </c>
      <c r="E969" s="116" t="s">
        <v>16874</v>
      </c>
      <c r="F969" s="116" t="s">
        <v>155</v>
      </c>
      <c r="G969" s="116" t="s">
        <v>193</v>
      </c>
      <c r="H969" s="116" t="s">
        <v>16875</v>
      </c>
      <c r="I969" s="116" t="s">
        <v>16882</v>
      </c>
      <c r="J969" s="116" t="s">
        <v>323</v>
      </c>
      <c r="K969" s="116" t="s">
        <v>15297</v>
      </c>
      <c r="L969" s="116" t="s">
        <v>15299</v>
      </c>
      <c r="M969" s="116" t="s">
        <v>15300</v>
      </c>
      <c r="N969" s="117"/>
      <c r="O969" s="117"/>
      <c r="P969" s="117"/>
      <c r="Q969" s="117"/>
      <c r="R969" s="117"/>
      <c r="S969" s="117"/>
      <c r="T969" s="117"/>
      <c r="U969" s="117"/>
      <c r="V969" s="117"/>
      <c r="W969" s="117"/>
      <c r="X969" s="117"/>
      <c r="Y969" s="117"/>
      <c r="Z969" s="117"/>
      <c r="AA969" s="117">
        <v>60000</v>
      </c>
      <c r="AB969" s="117"/>
      <c r="AC969" s="117"/>
      <c r="AD969" s="117"/>
      <c r="AE969" s="117">
        <v>60000</v>
      </c>
      <c r="AF969" s="116" t="s">
        <v>11002</v>
      </c>
    </row>
    <row r="970" spans="1:32" hidden="1">
      <c r="A970" s="116" t="s">
        <v>16872</v>
      </c>
      <c r="B970" s="116" t="s">
        <v>16873</v>
      </c>
      <c r="C970" s="116" t="s">
        <v>11496</v>
      </c>
      <c r="D970" s="116" t="s">
        <v>21</v>
      </c>
      <c r="E970" s="116" t="s">
        <v>16874</v>
      </c>
      <c r="F970" s="116" t="s">
        <v>155</v>
      </c>
      <c r="G970" s="116" t="s">
        <v>193</v>
      </c>
      <c r="H970" s="116" t="s">
        <v>16875</v>
      </c>
      <c r="I970" s="116" t="s">
        <v>16882</v>
      </c>
      <c r="J970" s="116" t="s">
        <v>323</v>
      </c>
      <c r="K970" s="116" t="s">
        <v>15297</v>
      </c>
      <c r="L970" s="116" t="s">
        <v>15861</v>
      </c>
      <c r="M970" s="116" t="s">
        <v>15300</v>
      </c>
      <c r="N970" s="117"/>
      <c r="O970" s="117"/>
      <c r="P970" s="117"/>
      <c r="Q970" s="117"/>
      <c r="R970" s="117"/>
      <c r="S970" s="117"/>
      <c r="T970" s="117"/>
      <c r="U970" s="117"/>
      <c r="V970" s="117"/>
      <c r="W970" s="117"/>
      <c r="X970" s="117"/>
      <c r="Y970" s="117"/>
      <c r="Z970" s="117"/>
      <c r="AA970" s="117">
        <v>79700</v>
      </c>
      <c r="AB970" s="117"/>
      <c r="AC970" s="117"/>
      <c r="AD970" s="117"/>
      <c r="AE970" s="117">
        <v>79700</v>
      </c>
      <c r="AF970" s="116" t="s">
        <v>11002</v>
      </c>
    </row>
    <row r="971" spans="1:32" hidden="1">
      <c r="A971" s="116" t="s">
        <v>16872</v>
      </c>
      <c r="B971" s="116" t="s">
        <v>16873</v>
      </c>
      <c r="C971" s="116" t="s">
        <v>11496</v>
      </c>
      <c r="D971" s="116" t="s">
        <v>21</v>
      </c>
      <c r="E971" s="116" t="s">
        <v>16874</v>
      </c>
      <c r="F971" s="116" t="s">
        <v>163</v>
      </c>
      <c r="G971" s="116" t="s">
        <v>193</v>
      </c>
      <c r="H971" s="116" t="s">
        <v>16875</v>
      </c>
      <c r="I971" s="116" t="s">
        <v>16883</v>
      </c>
      <c r="J971" s="116" t="s">
        <v>16884</v>
      </c>
      <c r="K971" s="116" t="s">
        <v>10999</v>
      </c>
      <c r="L971" s="116" t="s">
        <v>15278</v>
      </c>
      <c r="M971" s="116" t="s">
        <v>15279</v>
      </c>
      <c r="N971" s="117"/>
      <c r="O971" s="117">
        <v>20717</v>
      </c>
      <c r="P971" s="117"/>
      <c r="Q971" s="117"/>
      <c r="R971" s="117"/>
      <c r="S971" s="117">
        <v>20717</v>
      </c>
      <c r="T971" s="117"/>
      <c r="U971" s="117">
        <v>15404</v>
      </c>
      <c r="V971" s="117"/>
      <c r="W971" s="117"/>
      <c r="X971" s="117"/>
      <c r="Y971" s="117">
        <v>15404</v>
      </c>
      <c r="Z971" s="117"/>
      <c r="AA971" s="117"/>
      <c r="AB971" s="117"/>
      <c r="AC971" s="117"/>
      <c r="AD971" s="117"/>
      <c r="AE971" s="117"/>
      <c r="AF971" s="116" t="s">
        <v>11002</v>
      </c>
    </row>
    <row r="972" spans="1:32" hidden="1">
      <c r="A972" s="116" t="s">
        <v>16872</v>
      </c>
      <c r="B972" s="116" t="s">
        <v>16873</v>
      </c>
      <c r="C972" s="116" t="s">
        <v>11496</v>
      </c>
      <c r="D972" s="116" t="s">
        <v>21</v>
      </c>
      <c r="E972" s="116" t="s">
        <v>16874</v>
      </c>
      <c r="F972" s="116" t="s">
        <v>180</v>
      </c>
      <c r="G972" s="116" t="s">
        <v>193</v>
      </c>
      <c r="H972" s="116" t="s">
        <v>16875</v>
      </c>
      <c r="I972" s="116" t="s">
        <v>16885</v>
      </c>
      <c r="J972" s="116" t="s">
        <v>16886</v>
      </c>
      <c r="K972" s="116" t="s">
        <v>10999</v>
      </c>
      <c r="L972" s="116" t="s">
        <v>15278</v>
      </c>
      <c r="M972" s="116" t="s">
        <v>15279</v>
      </c>
      <c r="N972" s="117"/>
      <c r="O972" s="117">
        <v>206702</v>
      </c>
      <c r="P972" s="117"/>
      <c r="Q972" s="117"/>
      <c r="R972" s="117"/>
      <c r="S972" s="117">
        <v>206702</v>
      </c>
      <c r="T972" s="117"/>
      <c r="U972" s="117"/>
      <c r="V972" s="117"/>
      <c r="W972" s="117"/>
      <c r="X972" s="117"/>
      <c r="Y972" s="117"/>
      <c r="Z972" s="117"/>
      <c r="AA972" s="117"/>
      <c r="AB972" s="117"/>
      <c r="AC972" s="117"/>
      <c r="AD972" s="117"/>
      <c r="AE972" s="117"/>
      <c r="AF972" s="116" t="s">
        <v>11002</v>
      </c>
    </row>
    <row r="973" spans="1:32" hidden="1">
      <c r="A973" s="116" t="s">
        <v>16872</v>
      </c>
      <c r="B973" s="116" t="s">
        <v>16873</v>
      </c>
      <c r="C973" s="116" t="s">
        <v>11496</v>
      </c>
      <c r="D973" s="116" t="s">
        <v>21</v>
      </c>
      <c r="E973" s="116" t="s">
        <v>16874</v>
      </c>
      <c r="F973" s="116" t="s">
        <v>193</v>
      </c>
      <c r="G973" s="116" t="s">
        <v>193</v>
      </c>
      <c r="H973" s="116" t="s">
        <v>16875</v>
      </c>
      <c r="I973" s="116" t="s">
        <v>16887</v>
      </c>
      <c r="J973" s="116" t="s">
        <v>16888</v>
      </c>
      <c r="K973" s="116" t="s">
        <v>10999</v>
      </c>
      <c r="L973" s="116" t="s">
        <v>15278</v>
      </c>
      <c r="M973" s="116" t="s">
        <v>15279</v>
      </c>
      <c r="N973" s="117"/>
      <c r="O973" s="117">
        <v>10020</v>
      </c>
      <c r="P973" s="117"/>
      <c r="Q973" s="117"/>
      <c r="R973" s="117"/>
      <c r="S973" s="117">
        <v>10020</v>
      </c>
      <c r="T973" s="117"/>
      <c r="U973" s="117"/>
      <c r="V973" s="117"/>
      <c r="W973" s="117"/>
      <c r="X973" s="117"/>
      <c r="Y973" s="117"/>
      <c r="Z973" s="117"/>
      <c r="AA973" s="117"/>
      <c r="AB973" s="117"/>
      <c r="AC973" s="117"/>
      <c r="AD973" s="117"/>
      <c r="AE973" s="117"/>
      <c r="AF973" s="116" t="s">
        <v>11002</v>
      </c>
    </row>
    <row r="974" spans="1:32" hidden="1">
      <c r="A974" s="116" t="s">
        <v>16872</v>
      </c>
      <c r="B974" s="116" t="s">
        <v>16873</v>
      </c>
      <c r="C974" s="116" t="s">
        <v>11496</v>
      </c>
      <c r="D974" s="116" t="s">
        <v>21</v>
      </c>
      <c r="E974" s="116" t="s">
        <v>16874</v>
      </c>
      <c r="F974" s="116" t="s">
        <v>199</v>
      </c>
      <c r="G974" s="116" t="s">
        <v>193</v>
      </c>
      <c r="H974" s="116" t="s">
        <v>16875</v>
      </c>
      <c r="I974" s="116" t="s">
        <v>16889</v>
      </c>
      <c r="J974" s="116" t="s">
        <v>16890</v>
      </c>
      <c r="K974" s="116" t="s">
        <v>10999</v>
      </c>
      <c r="L974" s="116" t="s">
        <v>15278</v>
      </c>
      <c r="M974" s="116" t="s">
        <v>15279</v>
      </c>
      <c r="N974" s="117"/>
      <c r="O974" s="117"/>
      <c r="P974" s="117"/>
      <c r="Q974" s="117"/>
      <c r="R974" s="117"/>
      <c r="S974" s="117"/>
      <c r="T974" s="117"/>
      <c r="U974" s="117">
        <v>154500</v>
      </c>
      <c r="V974" s="117"/>
      <c r="W974" s="117"/>
      <c r="X974" s="117"/>
      <c r="Y974" s="117">
        <v>154500</v>
      </c>
      <c r="Z974" s="117"/>
      <c r="AA974" s="117">
        <v>1051612</v>
      </c>
      <c r="AB974" s="117"/>
      <c r="AC974" s="117"/>
      <c r="AD974" s="117"/>
      <c r="AE974" s="117">
        <v>1051612</v>
      </c>
      <c r="AF974" s="116" t="s">
        <v>11002</v>
      </c>
    </row>
    <row r="975" spans="1:32" hidden="1">
      <c r="A975" s="116" t="s">
        <v>16872</v>
      </c>
      <c r="B975" s="116" t="s">
        <v>16873</v>
      </c>
      <c r="C975" s="116" t="s">
        <v>11496</v>
      </c>
      <c r="D975" s="116" t="s">
        <v>21</v>
      </c>
      <c r="E975" s="116" t="s">
        <v>16874</v>
      </c>
      <c r="F975" s="116" t="s">
        <v>199</v>
      </c>
      <c r="G975" s="116" t="s">
        <v>193</v>
      </c>
      <c r="H975" s="116" t="s">
        <v>16875</v>
      </c>
      <c r="I975" s="116" t="s">
        <v>16889</v>
      </c>
      <c r="J975" s="116" t="s">
        <v>16890</v>
      </c>
      <c r="K975" s="116" t="s">
        <v>15293</v>
      </c>
      <c r="L975" s="116" t="s">
        <v>15294</v>
      </c>
      <c r="M975" s="116" t="s">
        <v>15279</v>
      </c>
      <c r="N975" s="117"/>
      <c r="O975" s="117"/>
      <c r="P975" s="117"/>
      <c r="Q975" s="117"/>
      <c r="R975" s="117"/>
      <c r="S975" s="117"/>
      <c r="T975" s="117"/>
      <c r="U975" s="117"/>
      <c r="V975" s="117"/>
      <c r="W975" s="117"/>
      <c r="X975" s="117"/>
      <c r="Y975" s="117"/>
      <c r="Z975" s="117"/>
      <c r="AA975" s="117">
        <v>-35000</v>
      </c>
      <c r="AB975" s="117"/>
      <c r="AC975" s="117"/>
      <c r="AD975" s="117"/>
      <c r="AE975" s="117">
        <v>-35000</v>
      </c>
      <c r="AF975" s="116" t="s">
        <v>11002</v>
      </c>
    </row>
    <row r="976" spans="1:32" hidden="1">
      <c r="A976" s="116" t="s">
        <v>16872</v>
      </c>
      <c r="B976" s="116" t="s">
        <v>16873</v>
      </c>
      <c r="C976" s="116" t="s">
        <v>11496</v>
      </c>
      <c r="D976" s="116" t="s">
        <v>21</v>
      </c>
      <c r="E976" s="116" t="s">
        <v>16874</v>
      </c>
      <c r="F976" s="116" t="s">
        <v>208</v>
      </c>
      <c r="G976" s="116" t="s">
        <v>193</v>
      </c>
      <c r="H976" s="116" t="s">
        <v>16875</v>
      </c>
      <c r="I976" s="116" t="s">
        <v>16889</v>
      </c>
      <c r="J976" s="116" t="s">
        <v>16890</v>
      </c>
      <c r="K976" s="116" t="s">
        <v>15297</v>
      </c>
      <c r="L976" s="116" t="s">
        <v>15298</v>
      </c>
      <c r="M976" s="116" t="s">
        <v>15279</v>
      </c>
      <c r="N976" s="117"/>
      <c r="O976" s="117"/>
      <c r="P976" s="117"/>
      <c r="Q976" s="117"/>
      <c r="R976" s="117"/>
      <c r="S976" s="117"/>
      <c r="T976" s="117"/>
      <c r="U976" s="117">
        <v>35000</v>
      </c>
      <c r="V976" s="117"/>
      <c r="W976" s="117"/>
      <c r="X976" s="117"/>
      <c r="Y976" s="117">
        <v>35000</v>
      </c>
      <c r="Z976" s="117"/>
      <c r="AA976" s="117"/>
      <c r="AB976" s="117"/>
      <c r="AC976" s="117"/>
      <c r="AD976" s="117"/>
      <c r="AE976" s="117"/>
      <c r="AF976" s="116" t="s">
        <v>11002</v>
      </c>
    </row>
    <row r="977" spans="1:32" hidden="1">
      <c r="A977" s="116" t="s">
        <v>16872</v>
      </c>
      <c r="B977" s="116" t="s">
        <v>16873</v>
      </c>
      <c r="C977" s="116" t="s">
        <v>11496</v>
      </c>
      <c r="D977" s="116" t="s">
        <v>21</v>
      </c>
      <c r="E977" s="116" t="s">
        <v>16874</v>
      </c>
      <c r="F977" s="116" t="s">
        <v>208</v>
      </c>
      <c r="G977" s="116" t="s">
        <v>193</v>
      </c>
      <c r="H977" s="116" t="s">
        <v>16875</v>
      </c>
      <c r="I977" s="116" t="s">
        <v>16889</v>
      </c>
      <c r="J977" s="116" t="s">
        <v>16890</v>
      </c>
      <c r="K977" s="116" t="s">
        <v>15297</v>
      </c>
      <c r="L977" s="116" t="s">
        <v>15304</v>
      </c>
      <c r="M977" s="116" t="s">
        <v>15300</v>
      </c>
      <c r="N977" s="117"/>
      <c r="O977" s="117"/>
      <c r="P977" s="117"/>
      <c r="Q977" s="117"/>
      <c r="R977" s="117"/>
      <c r="S977" s="117"/>
      <c r="T977" s="117"/>
      <c r="U977" s="117">
        <v>35000</v>
      </c>
      <c r="V977" s="117"/>
      <c r="W977" s="117"/>
      <c r="X977" s="117"/>
      <c r="Y977" s="117">
        <v>35000</v>
      </c>
      <c r="Z977" s="117"/>
      <c r="AA977" s="117"/>
      <c r="AB977" s="117"/>
      <c r="AC977" s="117"/>
      <c r="AD977" s="117"/>
      <c r="AE977" s="117"/>
      <c r="AF977" s="116" t="s">
        <v>11002</v>
      </c>
    </row>
    <row r="978" spans="1:32" hidden="1">
      <c r="A978" s="116" t="s">
        <v>16872</v>
      </c>
      <c r="B978" s="116" t="s">
        <v>16873</v>
      </c>
      <c r="C978" s="116" t="s">
        <v>11496</v>
      </c>
      <c r="D978" s="116" t="s">
        <v>21</v>
      </c>
      <c r="E978" s="116" t="s">
        <v>16874</v>
      </c>
      <c r="F978" s="116" t="s">
        <v>221</v>
      </c>
      <c r="G978" s="116" t="s">
        <v>193</v>
      </c>
      <c r="H978" s="116" t="s">
        <v>16875</v>
      </c>
      <c r="I978" s="116" t="s">
        <v>16891</v>
      </c>
      <c r="J978" s="116" t="s">
        <v>16892</v>
      </c>
      <c r="K978" s="116" t="s">
        <v>10999</v>
      </c>
      <c r="L978" s="116" t="s">
        <v>15278</v>
      </c>
      <c r="M978" s="116" t="s">
        <v>15279</v>
      </c>
      <c r="N978" s="117"/>
      <c r="O978" s="117">
        <v>2189</v>
      </c>
      <c r="P978" s="117"/>
      <c r="Q978" s="117"/>
      <c r="R978" s="117"/>
      <c r="S978" s="117">
        <v>2189</v>
      </c>
      <c r="T978" s="117"/>
      <c r="U978" s="117">
        <v>1835</v>
      </c>
      <c r="V978" s="117"/>
      <c r="W978" s="117"/>
      <c r="X978" s="117"/>
      <c r="Y978" s="117">
        <v>1835</v>
      </c>
      <c r="Z978" s="117"/>
      <c r="AA978" s="117">
        <v>14895</v>
      </c>
      <c r="AB978" s="117"/>
      <c r="AC978" s="117"/>
      <c r="AD978" s="117"/>
      <c r="AE978" s="117">
        <v>14895</v>
      </c>
      <c r="AF978" s="116" t="s">
        <v>11002</v>
      </c>
    </row>
    <row r="979" spans="1:32" hidden="1">
      <c r="A979" s="116" t="s">
        <v>16872</v>
      </c>
      <c r="B979" s="116" t="s">
        <v>16873</v>
      </c>
      <c r="C979" s="116" t="s">
        <v>11496</v>
      </c>
      <c r="D979" s="116" t="s">
        <v>21</v>
      </c>
      <c r="E979" s="116" t="s">
        <v>16874</v>
      </c>
      <c r="F979" s="116" t="s">
        <v>236</v>
      </c>
      <c r="G979" s="116" t="s">
        <v>193</v>
      </c>
      <c r="H979" s="116" t="s">
        <v>16875</v>
      </c>
      <c r="I979" s="116" t="s">
        <v>16893</v>
      </c>
      <c r="J979" s="116" t="s">
        <v>16894</v>
      </c>
      <c r="K979" s="116" t="s">
        <v>10999</v>
      </c>
      <c r="L979" s="116" t="s">
        <v>15278</v>
      </c>
      <c r="M979" s="116" t="s">
        <v>15279</v>
      </c>
      <c r="N979" s="117">
        <v>2</v>
      </c>
      <c r="O979" s="117">
        <v>647165</v>
      </c>
      <c r="P979" s="117"/>
      <c r="Q979" s="117"/>
      <c r="R979" s="117">
        <v>2</v>
      </c>
      <c r="S979" s="117">
        <v>647165</v>
      </c>
      <c r="T979" s="117">
        <v>2</v>
      </c>
      <c r="U979" s="117">
        <v>637944</v>
      </c>
      <c r="V979" s="117"/>
      <c r="W979" s="117"/>
      <c r="X979" s="117">
        <v>2</v>
      </c>
      <c r="Y979" s="117">
        <v>637944</v>
      </c>
      <c r="Z979" s="117">
        <v>2</v>
      </c>
      <c r="AA979" s="117">
        <v>680875</v>
      </c>
      <c r="AB979" s="117"/>
      <c r="AC979" s="117"/>
      <c r="AD979" s="117">
        <v>2</v>
      </c>
      <c r="AE979" s="117">
        <v>680875</v>
      </c>
      <c r="AF979" s="116" t="s">
        <v>11002</v>
      </c>
    </row>
    <row r="980" spans="1:32" hidden="1">
      <c r="A980" s="116" t="s">
        <v>16872</v>
      </c>
      <c r="B980" s="116" t="s">
        <v>16873</v>
      </c>
      <c r="C980" s="116" t="s">
        <v>11496</v>
      </c>
      <c r="D980" s="116" t="s">
        <v>21</v>
      </c>
      <c r="E980" s="116" t="s">
        <v>16874</v>
      </c>
      <c r="F980" s="116" t="s">
        <v>250</v>
      </c>
      <c r="G980" s="116" t="s">
        <v>193</v>
      </c>
      <c r="H980" s="116" t="s">
        <v>16875</v>
      </c>
      <c r="I980" s="116" t="s">
        <v>16895</v>
      </c>
      <c r="J980" s="116" t="s">
        <v>16896</v>
      </c>
      <c r="K980" s="116" t="s">
        <v>10999</v>
      </c>
      <c r="L980" s="116" t="s">
        <v>15278</v>
      </c>
      <c r="M980" s="116" t="s">
        <v>15279</v>
      </c>
      <c r="N980" s="117"/>
      <c r="O980" s="117">
        <v>54805</v>
      </c>
      <c r="P980" s="117"/>
      <c r="Q980" s="117"/>
      <c r="R980" s="117"/>
      <c r="S980" s="117">
        <v>54805</v>
      </c>
      <c r="T980" s="117"/>
      <c r="U980" s="117">
        <v>29274</v>
      </c>
      <c r="V980" s="117"/>
      <c r="W980" s="117"/>
      <c r="X980" s="117"/>
      <c r="Y980" s="117">
        <v>29274</v>
      </c>
      <c r="Z980" s="117"/>
      <c r="AA980" s="117"/>
      <c r="AB980" s="117"/>
      <c r="AC980" s="117"/>
      <c r="AD980" s="117"/>
      <c r="AE980" s="117"/>
      <c r="AF980" s="116" t="s">
        <v>11002</v>
      </c>
    </row>
    <row r="981" spans="1:32" hidden="1">
      <c r="A981" s="116" t="s">
        <v>16872</v>
      </c>
      <c r="B981" s="116" t="s">
        <v>16873</v>
      </c>
      <c r="C981" s="116" t="s">
        <v>11496</v>
      </c>
      <c r="D981" s="116" t="s">
        <v>21</v>
      </c>
      <c r="E981" s="116" t="s">
        <v>16874</v>
      </c>
      <c r="F981" s="116" t="s">
        <v>264</v>
      </c>
      <c r="G981" s="116" t="s">
        <v>193</v>
      </c>
      <c r="H981" s="116" t="s">
        <v>16875</v>
      </c>
      <c r="I981" s="116" t="s">
        <v>16897</v>
      </c>
      <c r="J981" s="116" t="s">
        <v>16898</v>
      </c>
      <c r="K981" s="116" t="s">
        <v>10999</v>
      </c>
      <c r="L981" s="116" t="s">
        <v>15278</v>
      </c>
      <c r="M981" s="116" t="s">
        <v>15279</v>
      </c>
      <c r="N981" s="117"/>
      <c r="O981" s="117">
        <v>835</v>
      </c>
      <c r="P981" s="117"/>
      <c r="Q981" s="117"/>
      <c r="R981" s="117"/>
      <c r="S981" s="117">
        <v>835</v>
      </c>
      <c r="T981" s="117"/>
      <c r="U981" s="117">
        <v>870</v>
      </c>
      <c r="V981" s="117"/>
      <c r="W981" s="117"/>
      <c r="X981" s="117"/>
      <c r="Y981" s="117">
        <v>870</v>
      </c>
      <c r="Z981" s="117"/>
      <c r="AA981" s="117"/>
      <c r="AB981" s="117"/>
      <c r="AC981" s="117"/>
      <c r="AD981" s="117"/>
      <c r="AE981" s="117"/>
      <c r="AF981" s="116" t="s">
        <v>11002</v>
      </c>
    </row>
    <row r="982" spans="1:32" hidden="1">
      <c r="A982" s="116" t="s">
        <v>16872</v>
      </c>
      <c r="B982" s="116" t="s">
        <v>16873</v>
      </c>
      <c r="C982" s="116" t="s">
        <v>11496</v>
      </c>
      <c r="D982" s="116" t="s">
        <v>21</v>
      </c>
      <c r="E982" s="116" t="s">
        <v>16874</v>
      </c>
      <c r="F982" s="116" t="s">
        <v>275</v>
      </c>
      <c r="G982" s="116" t="s">
        <v>193</v>
      </c>
      <c r="H982" s="116" t="s">
        <v>16875</v>
      </c>
      <c r="I982" s="116" t="s">
        <v>16899</v>
      </c>
      <c r="J982" s="116" t="s">
        <v>16900</v>
      </c>
      <c r="K982" s="116" t="s">
        <v>10999</v>
      </c>
      <c r="L982" s="116" t="s">
        <v>15278</v>
      </c>
      <c r="M982" s="116" t="s">
        <v>15279</v>
      </c>
      <c r="N982" s="117"/>
      <c r="O982" s="117">
        <v>83829</v>
      </c>
      <c r="P982" s="117"/>
      <c r="Q982" s="117"/>
      <c r="R982" s="117"/>
      <c r="S982" s="117">
        <v>83829</v>
      </c>
      <c r="T982" s="117"/>
      <c r="U982" s="117">
        <v>84044</v>
      </c>
      <c r="V982" s="117"/>
      <c r="W982" s="117"/>
      <c r="X982" s="117"/>
      <c r="Y982" s="117">
        <v>84044</v>
      </c>
      <c r="Z982" s="117"/>
      <c r="AA982" s="117">
        <v>95061</v>
      </c>
      <c r="AB982" s="117"/>
      <c r="AC982" s="117"/>
      <c r="AD982" s="117"/>
      <c r="AE982" s="117">
        <v>95061</v>
      </c>
      <c r="AF982" s="116" t="s">
        <v>11002</v>
      </c>
    </row>
    <row r="983" spans="1:32" hidden="1">
      <c r="A983" s="116" t="s">
        <v>16872</v>
      </c>
      <c r="B983" s="116" t="s">
        <v>16873</v>
      </c>
      <c r="C983" s="116" t="s">
        <v>11496</v>
      </c>
      <c r="D983" s="116" t="s">
        <v>21</v>
      </c>
      <c r="E983" s="116" t="s">
        <v>16874</v>
      </c>
      <c r="F983" s="116" t="s">
        <v>280</v>
      </c>
      <c r="G983" s="116" t="s">
        <v>193</v>
      </c>
      <c r="H983" s="116" t="s">
        <v>16875</v>
      </c>
      <c r="I983" s="116" t="s">
        <v>16901</v>
      </c>
      <c r="J983" s="116" t="s">
        <v>16902</v>
      </c>
      <c r="K983" s="116" t="s">
        <v>10999</v>
      </c>
      <c r="L983" s="116" t="s">
        <v>15278</v>
      </c>
      <c r="M983" s="116" t="s">
        <v>15279</v>
      </c>
      <c r="N983" s="117"/>
      <c r="O983" s="117">
        <v>37684</v>
      </c>
      <c r="P983" s="117"/>
      <c r="Q983" s="117"/>
      <c r="R983" s="117"/>
      <c r="S983" s="117">
        <v>37684</v>
      </c>
      <c r="T983" s="117"/>
      <c r="U983" s="117">
        <v>36447</v>
      </c>
      <c r="V983" s="117"/>
      <c r="W983" s="117"/>
      <c r="X983" s="117"/>
      <c r="Y983" s="117">
        <v>36447</v>
      </c>
      <c r="Z983" s="117"/>
      <c r="AA983" s="117">
        <v>38067</v>
      </c>
      <c r="AB983" s="117"/>
      <c r="AC983" s="117"/>
      <c r="AD983" s="117"/>
      <c r="AE983" s="117">
        <v>38067</v>
      </c>
      <c r="AF983" s="116" t="s">
        <v>11002</v>
      </c>
    </row>
    <row r="984" spans="1:32" hidden="1">
      <c r="A984" s="116" t="s">
        <v>16872</v>
      </c>
      <c r="B984" s="116" t="s">
        <v>16873</v>
      </c>
      <c r="C984" s="116" t="s">
        <v>11496</v>
      </c>
      <c r="D984" s="116" t="s">
        <v>21</v>
      </c>
      <c r="E984" s="116" t="s">
        <v>16874</v>
      </c>
      <c r="F984" s="116" t="s">
        <v>288</v>
      </c>
      <c r="G984" s="116" t="s">
        <v>193</v>
      </c>
      <c r="H984" s="116" t="s">
        <v>16875</v>
      </c>
      <c r="I984" s="116" t="s">
        <v>16903</v>
      </c>
      <c r="J984" s="116" t="s">
        <v>16904</v>
      </c>
      <c r="K984" s="116" t="s">
        <v>10999</v>
      </c>
      <c r="L984" s="116" t="s">
        <v>15278</v>
      </c>
      <c r="M984" s="116" t="s">
        <v>15279</v>
      </c>
      <c r="N984" s="117"/>
      <c r="O984" s="117">
        <v>59300</v>
      </c>
      <c r="P984" s="117"/>
      <c r="Q984" s="117"/>
      <c r="R984" s="117"/>
      <c r="S984" s="117">
        <v>59300</v>
      </c>
      <c r="T984" s="117"/>
      <c r="U984" s="117"/>
      <c r="V984" s="117"/>
      <c r="W984" s="117"/>
      <c r="X984" s="117"/>
      <c r="Y984" s="117"/>
      <c r="Z984" s="117"/>
      <c r="AA984" s="117"/>
      <c r="AB984" s="117"/>
      <c r="AC984" s="117"/>
      <c r="AD984" s="117"/>
      <c r="AE984" s="117"/>
      <c r="AF984" s="116" t="s">
        <v>11002</v>
      </c>
    </row>
    <row r="985" spans="1:32" hidden="1">
      <c r="A985" s="116" t="s">
        <v>16872</v>
      </c>
      <c r="B985" s="116" t="s">
        <v>16873</v>
      </c>
      <c r="C985" s="116" t="s">
        <v>11496</v>
      </c>
      <c r="D985" s="116" t="s">
        <v>21</v>
      </c>
      <c r="E985" s="116" t="s">
        <v>16874</v>
      </c>
      <c r="F985" s="116" t="s">
        <v>302</v>
      </c>
      <c r="G985" s="116" t="s">
        <v>193</v>
      </c>
      <c r="H985" s="116" t="s">
        <v>16875</v>
      </c>
      <c r="I985" s="116" t="s">
        <v>16905</v>
      </c>
      <c r="J985" s="116" t="s">
        <v>16906</v>
      </c>
      <c r="K985" s="116" t="s">
        <v>10999</v>
      </c>
      <c r="L985" s="116" t="s">
        <v>15278</v>
      </c>
      <c r="M985" s="116" t="s">
        <v>15279</v>
      </c>
      <c r="N985" s="117"/>
      <c r="O985" s="117">
        <v>411697</v>
      </c>
      <c r="P985" s="117"/>
      <c r="Q985" s="117"/>
      <c r="R985" s="117"/>
      <c r="S985" s="117">
        <v>411697</v>
      </c>
      <c r="T985" s="117"/>
      <c r="U985" s="117">
        <v>454003</v>
      </c>
      <c r="V985" s="117"/>
      <c r="W985" s="117">
        <v>258350</v>
      </c>
      <c r="X985" s="117"/>
      <c r="Y985" s="117">
        <v>712353</v>
      </c>
      <c r="Z985" s="117"/>
      <c r="AA985" s="117">
        <v>2021299</v>
      </c>
      <c r="AB985" s="117"/>
      <c r="AC985" s="117"/>
      <c r="AD985" s="117"/>
      <c r="AE985" s="117">
        <v>2021299</v>
      </c>
      <c r="AF985" s="116" t="s">
        <v>11002</v>
      </c>
    </row>
    <row r="986" spans="1:32" hidden="1">
      <c r="A986" s="116" t="s">
        <v>16872</v>
      </c>
      <c r="B986" s="116" t="s">
        <v>16873</v>
      </c>
      <c r="C986" s="116" t="s">
        <v>11496</v>
      </c>
      <c r="D986" s="116" t="s">
        <v>21</v>
      </c>
      <c r="E986" s="116" t="s">
        <v>16874</v>
      </c>
      <c r="F986" s="116" t="s">
        <v>321</v>
      </c>
      <c r="G986" s="116" t="s">
        <v>193</v>
      </c>
      <c r="H986" s="116" t="s">
        <v>16875</v>
      </c>
      <c r="I986" s="116" t="s">
        <v>16907</v>
      </c>
      <c r="J986" s="116" t="s">
        <v>16908</v>
      </c>
      <c r="K986" s="116" t="s">
        <v>10999</v>
      </c>
      <c r="L986" s="116" t="s">
        <v>15278</v>
      </c>
      <c r="M986" s="116" t="s">
        <v>15279</v>
      </c>
      <c r="N986" s="117"/>
      <c r="O986" s="117">
        <v>64665</v>
      </c>
      <c r="P986" s="117"/>
      <c r="Q986" s="117"/>
      <c r="R986" s="117"/>
      <c r="S986" s="117">
        <v>64665</v>
      </c>
      <c r="T986" s="117"/>
      <c r="U986" s="117">
        <v>48977</v>
      </c>
      <c r="V986" s="117"/>
      <c r="W986" s="117"/>
      <c r="X986" s="117"/>
      <c r="Y986" s="117">
        <v>48977</v>
      </c>
      <c r="Z986" s="117"/>
      <c r="AA986" s="117">
        <v>50640</v>
      </c>
      <c r="AB986" s="117"/>
      <c r="AC986" s="117"/>
      <c r="AD986" s="117"/>
      <c r="AE986" s="117">
        <v>50640</v>
      </c>
      <c r="AF986" s="116" t="s">
        <v>11002</v>
      </c>
    </row>
    <row r="987" spans="1:32" hidden="1">
      <c r="A987" s="116" t="s">
        <v>16872</v>
      </c>
      <c r="B987" s="116" t="s">
        <v>16873</v>
      </c>
      <c r="C987" s="116" t="s">
        <v>11496</v>
      </c>
      <c r="D987" s="116" t="s">
        <v>21</v>
      </c>
      <c r="E987" s="116" t="s">
        <v>16874</v>
      </c>
      <c r="F987" s="116" t="s">
        <v>330</v>
      </c>
      <c r="G987" s="116" t="s">
        <v>193</v>
      </c>
      <c r="H987" s="116" t="s">
        <v>16875</v>
      </c>
      <c r="I987" s="116" t="s">
        <v>16909</v>
      </c>
      <c r="J987" s="116" t="s">
        <v>16910</v>
      </c>
      <c r="K987" s="116" t="s">
        <v>10999</v>
      </c>
      <c r="L987" s="116" t="s">
        <v>15278</v>
      </c>
      <c r="M987" s="116" t="s">
        <v>15279</v>
      </c>
      <c r="N987" s="117">
        <v>7</v>
      </c>
      <c r="O987" s="117">
        <v>1769486</v>
      </c>
      <c r="P987" s="117"/>
      <c r="Q987" s="117"/>
      <c r="R987" s="117">
        <v>7</v>
      </c>
      <c r="S987" s="117">
        <v>1769486</v>
      </c>
      <c r="T987" s="117">
        <v>4</v>
      </c>
      <c r="U987" s="117">
        <v>1329263</v>
      </c>
      <c r="V987" s="117"/>
      <c r="W987" s="117"/>
      <c r="X987" s="117">
        <v>4</v>
      </c>
      <c r="Y987" s="117">
        <v>1329263</v>
      </c>
      <c r="Z987" s="117">
        <v>13</v>
      </c>
      <c r="AA987" s="117">
        <v>3370958</v>
      </c>
      <c r="AB987" s="117">
        <v>9</v>
      </c>
      <c r="AC987" s="117">
        <v>819000</v>
      </c>
      <c r="AD987" s="117">
        <v>22</v>
      </c>
      <c r="AE987" s="117">
        <v>4189958</v>
      </c>
      <c r="AF987" s="116" t="s">
        <v>11002</v>
      </c>
    </row>
    <row r="988" spans="1:32" hidden="1">
      <c r="A988" s="116" t="s">
        <v>16872</v>
      </c>
      <c r="B988" s="116" t="s">
        <v>16873</v>
      </c>
      <c r="C988" s="116" t="s">
        <v>11496</v>
      </c>
      <c r="D988" s="116" t="s">
        <v>21</v>
      </c>
      <c r="E988" s="116" t="s">
        <v>16874</v>
      </c>
      <c r="F988" s="116" t="s">
        <v>342</v>
      </c>
      <c r="G988" s="116" t="s">
        <v>193</v>
      </c>
      <c r="H988" s="116" t="s">
        <v>16875</v>
      </c>
      <c r="I988" s="116" t="s">
        <v>16911</v>
      </c>
      <c r="J988" s="116" t="s">
        <v>16912</v>
      </c>
      <c r="K988" s="116" t="s">
        <v>10999</v>
      </c>
      <c r="L988" s="116" t="s">
        <v>15278</v>
      </c>
      <c r="M988" s="116" t="s">
        <v>15279</v>
      </c>
      <c r="N988" s="117"/>
      <c r="O988" s="117"/>
      <c r="P988" s="117"/>
      <c r="Q988" s="117"/>
      <c r="R988" s="117"/>
      <c r="S988" s="117"/>
      <c r="T988" s="117"/>
      <c r="U988" s="117"/>
      <c r="V988" s="117"/>
      <c r="W988" s="117"/>
      <c r="X988" s="117"/>
      <c r="Y988" s="117"/>
      <c r="Z988" s="117"/>
      <c r="AA988" s="117"/>
      <c r="AB988" s="117"/>
      <c r="AC988" s="117">
        <v>1561600</v>
      </c>
      <c r="AD988" s="117"/>
      <c r="AE988" s="117">
        <v>1561600</v>
      </c>
      <c r="AF988" s="116" t="s">
        <v>11002</v>
      </c>
    </row>
    <row r="989" spans="1:32" hidden="1">
      <c r="A989" s="116" t="s">
        <v>16872</v>
      </c>
      <c r="B989" s="116" t="s">
        <v>16873</v>
      </c>
      <c r="C989" s="116" t="s">
        <v>11496</v>
      </c>
      <c r="D989" s="116" t="s">
        <v>21</v>
      </c>
      <c r="E989" s="116" t="s">
        <v>16874</v>
      </c>
      <c r="F989" s="116" t="s">
        <v>349</v>
      </c>
      <c r="G989" s="116" t="s">
        <v>193</v>
      </c>
      <c r="H989" s="116" t="s">
        <v>16875</v>
      </c>
      <c r="I989" s="116" t="s">
        <v>16913</v>
      </c>
      <c r="J989" s="116" t="s">
        <v>16914</v>
      </c>
      <c r="K989" s="116" t="s">
        <v>10999</v>
      </c>
      <c r="L989" s="116" t="s">
        <v>15278</v>
      </c>
      <c r="M989" s="116" t="s">
        <v>15279</v>
      </c>
      <c r="N989" s="117">
        <v>12</v>
      </c>
      <c r="O989" s="117">
        <v>56148</v>
      </c>
      <c r="P989" s="117"/>
      <c r="Q989" s="117"/>
      <c r="R989" s="117">
        <v>12</v>
      </c>
      <c r="S989" s="117">
        <v>56148</v>
      </c>
      <c r="T989" s="117"/>
      <c r="U989" s="117">
        <v>29949</v>
      </c>
      <c r="V989" s="117"/>
      <c r="W989" s="117"/>
      <c r="X989" s="117"/>
      <c r="Y989" s="117">
        <v>29949</v>
      </c>
      <c r="Z989" s="117"/>
      <c r="AA989" s="117">
        <v>12046</v>
      </c>
      <c r="AB989" s="117"/>
      <c r="AC989" s="117"/>
      <c r="AD989" s="117"/>
      <c r="AE989" s="117">
        <v>12046</v>
      </c>
      <c r="AF989" s="116" t="s">
        <v>11002</v>
      </c>
    </row>
    <row r="990" spans="1:32" hidden="1">
      <c r="A990" s="116" t="s">
        <v>16872</v>
      </c>
      <c r="B990" s="116" t="s">
        <v>16873</v>
      </c>
      <c r="C990" s="116" t="s">
        <v>11496</v>
      </c>
      <c r="D990" s="116" t="s">
        <v>21</v>
      </c>
      <c r="E990" s="116" t="s">
        <v>16874</v>
      </c>
      <c r="F990" s="116" t="s">
        <v>364</v>
      </c>
      <c r="G990" s="116" t="s">
        <v>193</v>
      </c>
      <c r="H990" s="116" t="s">
        <v>16875</v>
      </c>
      <c r="I990" s="116" t="s">
        <v>16915</v>
      </c>
      <c r="J990" s="116" t="s">
        <v>16916</v>
      </c>
      <c r="K990" s="116" t="s">
        <v>10999</v>
      </c>
      <c r="L990" s="116" t="s">
        <v>15278</v>
      </c>
      <c r="M990" s="116" t="s">
        <v>15279</v>
      </c>
      <c r="N990" s="117">
        <v>4</v>
      </c>
      <c r="O990" s="117">
        <v>326868</v>
      </c>
      <c r="P990" s="117"/>
      <c r="Q990" s="117"/>
      <c r="R990" s="117">
        <v>4</v>
      </c>
      <c r="S990" s="117">
        <v>326868</v>
      </c>
      <c r="T990" s="117">
        <v>7</v>
      </c>
      <c r="U990" s="117">
        <v>648446</v>
      </c>
      <c r="V990" s="117"/>
      <c r="W990" s="117"/>
      <c r="X990" s="117">
        <v>7</v>
      </c>
      <c r="Y990" s="117">
        <v>648446</v>
      </c>
      <c r="Z990" s="117">
        <v>9</v>
      </c>
      <c r="AA990" s="117">
        <v>835197</v>
      </c>
      <c r="AB990" s="117"/>
      <c r="AC990" s="117"/>
      <c r="AD990" s="117">
        <v>9</v>
      </c>
      <c r="AE990" s="117">
        <v>835197</v>
      </c>
      <c r="AF990" s="116" t="s">
        <v>11002</v>
      </c>
    </row>
    <row r="991" spans="1:32" hidden="1">
      <c r="A991" s="116" t="s">
        <v>16872</v>
      </c>
      <c r="B991" s="116" t="s">
        <v>16873</v>
      </c>
      <c r="C991" s="116" t="s">
        <v>11496</v>
      </c>
      <c r="D991" s="116" t="s">
        <v>21</v>
      </c>
      <c r="E991" s="116" t="s">
        <v>16874</v>
      </c>
      <c r="F991" s="116" t="s">
        <v>377</v>
      </c>
      <c r="G991" s="116" t="s">
        <v>193</v>
      </c>
      <c r="H991" s="116" t="s">
        <v>16875</v>
      </c>
      <c r="I991" s="116" t="s">
        <v>16917</v>
      </c>
      <c r="J991" s="116" t="s">
        <v>16918</v>
      </c>
      <c r="K991" s="116" t="s">
        <v>10999</v>
      </c>
      <c r="L991" s="116" t="s">
        <v>15278</v>
      </c>
      <c r="M991" s="116" t="s">
        <v>15279</v>
      </c>
      <c r="N991" s="117"/>
      <c r="O991" s="117"/>
      <c r="P991" s="117"/>
      <c r="Q991" s="117"/>
      <c r="R991" s="117"/>
      <c r="S991" s="117"/>
      <c r="T991" s="117"/>
      <c r="U991" s="117">
        <v>4984</v>
      </c>
      <c r="V991" s="117"/>
      <c r="W991" s="117"/>
      <c r="X991" s="117"/>
      <c r="Y991" s="117">
        <v>4984</v>
      </c>
      <c r="Z991" s="117"/>
      <c r="AA991" s="117">
        <v>5119</v>
      </c>
      <c r="AB991" s="117"/>
      <c r="AC991" s="117"/>
      <c r="AD991" s="117"/>
      <c r="AE991" s="117">
        <v>5119</v>
      </c>
      <c r="AF991" s="116" t="s">
        <v>11002</v>
      </c>
    </row>
    <row r="992" spans="1:32" hidden="1">
      <c r="A992" s="116" t="s">
        <v>16872</v>
      </c>
      <c r="B992" s="116" t="s">
        <v>16873</v>
      </c>
      <c r="C992" s="116" t="s">
        <v>11496</v>
      </c>
      <c r="D992" s="116" t="s">
        <v>21</v>
      </c>
      <c r="E992" s="116" t="s">
        <v>16874</v>
      </c>
      <c r="F992" s="116" t="s">
        <v>391</v>
      </c>
      <c r="G992" s="116" t="s">
        <v>193</v>
      </c>
      <c r="H992" s="116" t="s">
        <v>16875</v>
      </c>
      <c r="I992" s="116" t="s">
        <v>16919</v>
      </c>
      <c r="J992" s="116" t="s">
        <v>16920</v>
      </c>
      <c r="K992" s="116" t="s">
        <v>10999</v>
      </c>
      <c r="L992" s="116" t="s">
        <v>15278</v>
      </c>
      <c r="M992" s="116" t="s">
        <v>15279</v>
      </c>
      <c r="N992" s="117"/>
      <c r="O992" s="117">
        <v>48152</v>
      </c>
      <c r="P992" s="117"/>
      <c r="Q992" s="117"/>
      <c r="R992" s="117"/>
      <c r="S992" s="117">
        <v>48152</v>
      </c>
      <c r="T992" s="117"/>
      <c r="U992" s="117">
        <v>115498</v>
      </c>
      <c r="V992" s="117"/>
      <c r="W992" s="117"/>
      <c r="X992" s="117"/>
      <c r="Y992" s="117">
        <v>115498</v>
      </c>
      <c r="Z992" s="117"/>
      <c r="AA992" s="117">
        <v>448674</v>
      </c>
      <c r="AB992" s="117"/>
      <c r="AC992" s="117"/>
      <c r="AD992" s="117"/>
      <c r="AE992" s="117">
        <v>448674</v>
      </c>
      <c r="AF992" s="116" t="s">
        <v>11002</v>
      </c>
    </row>
    <row r="993" spans="1:32" hidden="1">
      <c r="A993" s="116" t="s">
        <v>16872</v>
      </c>
      <c r="B993" s="116" t="s">
        <v>16873</v>
      </c>
      <c r="C993" s="116" t="s">
        <v>11496</v>
      </c>
      <c r="D993" s="116" t="s">
        <v>21</v>
      </c>
      <c r="E993" s="116" t="s">
        <v>16874</v>
      </c>
      <c r="F993" s="116" t="s">
        <v>413</v>
      </c>
      <c r="G993" s="116" t="s">
        <v>193</v>
      </c>
      <c r="H993" s="116" t="s">
        <v>16875</v>
      </c>
      <c r="I993" s="116" t="s">
        <v>16921</v>
      </c>
      <c r="J993" s="116" t="s">
        <v>16922</v>
      </c>
      <c r="K993" s="116" t="s">
        <v>10999</v>
      </c>
      <c r="L993" s="116" t="s">
        <v>15278</v>
      </c>
      <c r="M993" s="116" t="s">
        <v>15279</v>
      </c>
      <c r="N993" s="117"/>
      <c r="O993" s="117">
        <v>63798</v>
      </c>
      <c r="P993" s="117"/>
      <c r="Q993" s="117"/>
      <c r="R993" s="117"/>
      <c r="S993" s="117">
        <v>63798</v>
      </c>
      <c r="T993" s="117"/>
      <c r="U993" s="117">
        <v>64321</v>
      </c>
      <c r="V993" s="117"/>
      <c r="W993" s="117"/>
      <c r="X993" s="117"/>
      <c r="Y993" s="117">
        <v>64321</v>
      </c>
      <c r="Z993" s="117"/>
      <c r="AA993" s="117">
        <v>64885</v>
      </c>
      <c r="AB993" s="117"/>
      <c r="AC993" s="117"/>
      <c r="AD993" s="117"/>
      <c r="AE993" s="117">
        <v>64885</v>
      </c>
      <c r="AF993" s="116" t="s">
        <v>11002</v>
      </c>
    </row>
    <row r="994" spans="1:32" hidden="1">
      <c r="A994" s="116" t="s">
        <v>16872</v>
      </c>
      <c r="B994" s="116" t="s">
        <v>16873</v>
      </c>
      <c r="C994" s="116" t="s">
        <v>11496</v>
      </c>
      <c r="D994" s="116" t="s">
        <v>21</v>
      </c>
      <c r="E994" s="116" t="s">
        <v>16874</v>
      </c>
      <c r="F994" s="116" t="s">
        <v>420</v>
      </c>
      <c r="G994" s="116" t="s">
        <v>193</v>
      </c>
      <c r="H994" s="116" t="s">
        <v>16875</v>
      </c>
      <c r="I994" s="116" t="s">
        <v>16923</v>
      </c>
      <c r="J994" s="116" t="s">
        <v>16924</v>
      </c>
      <c r="K994" s="116" t="s">
        <v>10999</v>
      </c>
      <c r="L994" s="116" t="s">
        <v>15278</v>
      </c>
      <c r="M994" s="116" t="s">
        <v>15279</v>
      </c>
      <c r="N994" s="117"/>
      <c r="O994" s="117"/>
      <c r="P994" s="117"/>
      <c r="Q994" s="117"/>
      <c r="R994" s="117"/>
      <c r="S994" s="117"/>
      <c r="T994" s="117"/>
      <c r="U994" s="117">
        <v>92380</v>
      </c>
      <c r="V994" s="117"/>
      <c r="W994" s="117"/>
      <c r="X994" s="117"/>
      <c r="Y994" s="117">
        <v>92380</v>
      </c>
      <c r="Z994" s="117"/>
      <c r="AA994" s="117">
        <v>81483</v>
      </c>
      <c r="AB994" s="117"/>
      <c r="AC994" s="117"/>
      <c r="AD994" s="117"/>
      <c r="AE994" s="117">
        <v>81483</v>
      </c>
      <c r="AF994" s="116" t="s">
        <v>11002</v>
      </c>
    </row>
    <row r="995" spans="1:32" hidden="1">
      <c r="A995" s="116" t="s">
        <v>16872</v>
      </c>
      <c r="B995" s="116" t="s">
        <v>16873</v>
      </c>
      <c r="C995" s="116" t="s">
        <v>11496</v>
      </c>
      <c r="D995" s="116" t="s">
        <v>44</v>
      </c>
      <c r="E995" s="116" t="s">
        <v>16925</v>
      </c>
      <c r="F995" s="116" t="s">
        <v>427</v>
      </c>
      <c r="G995" s="116" t="s">
        <v>302</v>
      </c>
      <c r="H995" s="116" t="s">
        <v>16926</v>
      </c>
      <c r="I995" s="116" t="s">
        <v>16927</v>
      </c>
      <c r="J995" s="116" t="s">
        <v>15407</v>
      </c>
      <c r="K995" s="116" t="s">
        <v>10999</v>
      </c>
      <c r="L995" s="116" t="s">
        <v>15278</v>
      </c>
      <c r="M995" s="116" t="s">
        <v>15279</v>
      </c>
      <c r="N995" s="117"/>
      <c r="O995" s="117">
        <v>722</v>
      </c>
      <c r="P995" s="117"/>
      <c r="Q995" s="117"/>
      <c r="R995" s="117"/>
      <c r="S995" s="117">
        <v>722</v>
      </c>
      <c r="T995" s="117"/>
      <c r="U995" s="117">
        <v>938</v>
      </c>
      <c r="V995" s="117"/>
      <c r="W995" s="117"/>
      <c r="X995" s="117"/>
      <c r="Y995" s="117">
        <v>938</v>
      </c>
      <c r="Z995" s="117"/>
      <c r="AA995" s="117">
        <v>971</v>
      </c>
      <c r="AB995" s="117"/>
      <c r="AC995" s="117"/>
      <c r="AD995" s="117"/>
      <c r="AE995" s="117">
        <v>971</v>
      </c>
      <c r="AF995" s="116" t="s">
        <v>11002</v>
      </c>
    </row>
    <row r="996" spans="1:32" hidden="1">
      <c r="A996" s="116" t="s">
        <v>16872</v>
      </c>
      <c r="B996" s="116" t="s">
        <v>16873</v>
      </c>
      <c r="C996" s="116" t="s">
        <v>11496</v>
      </c>
      <c r="D996" s="116" t="s">
        <v>104</v>
      </c>
      <c r="E996" s="116" t="s">
        <v>16928</v>
      </c>
      <c r="F996" s="116" t="s">
        <v>442</v>
      </c>
      <c r="G996" s="116" t="s">
        <v>427</v>
      </c>
      <c r="H996" s="116" t="s">
        <v>15600</v>
      </c>
      <c r="I996" s="116" t="s">
        <v>16929</v>
      </c>
      <c r="J996" s="116" t="s">
        <v>16930</v>
      </c>
      <c r="K996" s="116" t="s">
        <v>10999</v>
      </c>
      <c r="L996" s="116" t="s">
        <v>15278</v>
      </c>
      <c r="M996" s="116" t="s">
        <v>15279</v>
      </c>
      <c r="N996" s="117"/>
      <c r="O996" s="117"/>
      <c r="P996" s="117"/>
      <c r="Q996" s="117"/>
      <c r="R996" s="117"/>
      <c r="S996" s="117"/>
      <c r="T996" s="117"/>
      <c r="U996" s="117">
        <v>5000</v>
      </c>
      <c r="V996" s="117"/>
      <c r="W996" s="117"/>
      <c r="X996" s="117"/>
      <c r="Y996" s="117">
        <v>5000</v>
      </c>
      <c r="Z996" s="117"/>
      <c r="AA996" s="117">
        <v>6032</v>
      </c>
      <c r="AB996" s="117"/>
      <c r="AC996" s="117"/>
      <c r="AD996" s="117"/>
      <c r="AE996" s="117">
        <v>6032</v>
      </c>
      <c r="AF996" s="116" t="s">
        <v>11002</v>
      </c>
    </row>
    <row r="997" spans="1:32" hidden="1">
      <c r="A997" s="116" t="s">
        <v>16872</v>
      </c>
      <c r="B997" s="116" t="s">
        <v>16873</v>
      </c>
      <c r="C997" s="116" t="s">
        <v>11496</v>
      </c>
      <c r="D997" s="116" t="s">
        <v>104</v>
      </c>
      <c r="E997" s="116" t="s">
        <v>16928</v>
      </c>
      <c r="F997" s="116" t="s">
        <v>458</v>
      </c>
      <c r="G997" s="116" t="s">
        <v>442</v>
      </c>
      <c r="H997" s="116" t="s">
        <v>16490</v>
      </c>
      <c r="I997" s="116" t="s">
        <v>16929</v>
      </c>
      <c r="J997" s="116" t="s">
        <v>16931</v>
      </c>
      <c r="K997" s="116" t="s">
        <v>10999</v>
      </c>
      <c r="L997" s="116" t="s">
        <v>15278</v>
      </c>
      <c r="M997" s="116" t="s">
        <v>15279</v>
      </c>
      <c r="N997" s="117"/>
      <c r="O997" s="117">
        <v>4919</v>
      </c>
      <c r="P997" s="117"/>
      <c r="Q997" s="117"/>
      <c r="R997" s="117"/>
      <c r="S997" s="117">
        <v>4919</v>
      </c>
      <c r="T997" s="117"/>
      <c r="U997" s="117"/>
      <c r="V997" s="117"/>
      <c r="W997" s="117"/>
      <c r="X997" s="117"/>
      <c r="Y997" s="117"/>
      <c r="Z997" s="117"/>
      <c r="AA997" s="117"/>
      <c r="AB997" s="117"/>
      <c r="AC997" s="117"/>
      <c r="AD997" s="117"/>
      <c r="AE997" s="117"/>
      <c r="AF997" s="116" t="s">
        <v>11002</v>
      </c>
    </row>
    <row r="998" spans="1:32" hidden="1">
      <c r="A998" s="116" t="s">
        <v>16872</v>
      </c>
      <c r="B998" s="116" t="s">
        <v>16873</v>
      </c>
      <c r="C998" s="116" t="s">
        <v>11496</v>
      </c>
      <c r="D998" s="116" t="s">
        <v>158</v>
      </c>
      <c r="E998" s="116" t="s">
        <v>16932</v>
      </c>
      <c r="F998" s="116" t="s">
        <v>465</v>
      </c>
      <c r="G998" s="116" t="s">
        <v>530</v>
      </c>
      <c r="H998" s="116" t="s">
        <v>16034</v>
      </c>
      <c r="I998" s="116" t="s">
        <v>16933</v>
      </c>
      <c r="J998" s="116" t="s">
        <v>16934</v>
      </c>
      <c r="K998" s="116" t="s">
        <v>10999</v>
      </c>
      <c r="L998" s="116" t="s">
        <v>15278</v>
      </c>
      <c r="M998" s="116" t="s">
        <v>15279</v>
      </c>
      <c r="N998" s="117"/>
      <c r="O998" s="117">
        <v>3189</v>
      </c>
      <c r="P998" s="117"/>
      <c r="Q998" s="117"/>
      <c r="R998" s="117"/>
      <c r="S998" s="117">
        <v>3189</v>
      </c>
      <c r="T998" s="117"/>
      <c r="U998" s="117">
        <v>20449</v>
      </c>
      <c r="V998" s="117"/>
      <c r="W998" s="117"/>
      <c r="X998" s="117"/>
      <c r="Y998" s="117">
        <v>20449</v>
      </c>
      <c r="Z998" s="117"/>
      <c r="AA998" s="117">
        <v>7906</v>
      </c>
      <c r="AB998" s="117"/>
      <c r="AC998" s="117"/>
      <c r="AD998" s="117"/>
      <c r="AE998" s="117">
        <v>7906</v>
      </c>
      <c r="AF998" s="116" t="s">
        <v>11002</v>
      </c>
    </row>
    <row r="999" spans="1:32" hidden="1">
      <c r="A999" s="116" t="s">
        <v>16935</v>
      </c>
      <c r="B999" s="116" t="s">
        <v>16936</v>
      </c>
      <c r="C999" s="116" t="s">
        <v>11496</v>
      </c>
      <c r="D999" s="116" t="s">
        <v>44</v>
      </c>
      <c r="E999" s="116" t="s">
        <v>16937</v>
      </c>
      <c r="F999" s="116" t="s">
        <v>17</v>
      </c>
      <c r="G999" s="116" t="s">
        <v>21</v>
      </c>
      <c r="H999" s="116" t="s">
        <v>16490</v>
      </c>
      <c r="I999" s="116" t="s">
        <v>16938</v>
      </c>
      <c r="J999" s="116" t="s">
        <v>16490</v>
      </c>
      <c r="K999" s="116" t="s">
        <v>10999</v>
      </c>
      <c r="L999" s="116" t="s">
        <v>15278</v>
      </c>
      <c r="M999" s="116" t="s">
        <v>15279</v>
      </c>
      <c r="N999" s="117"/>
      <c r="O999" s="117">
        <v>6677</v>
      </c>
      <c r="P999" s="117"/>
      <c r="Q999" s="117"/>
      <c r="R999" s="117"/>
      <c r="S999" s="117">
        <v>6677</v>
      </c>
      <c r="T999" s="117"/>
      <c r="U999" s="117">
        <v>5557</v>
      </c>
      <c r="V999" s="117"/>
      <c r="W999" s="117"/>
      <c r="X999" s="117"/>
      <c r="Y999" s="117">
        <v>5557</v>
      </c>
      <c r="Z999" s="117"/>
      <c r="AA999" s="117"/>
      <c r="AB999" s="117"/>
      <c r="AC999" s="117"/>
      <c r="AD999" s="117"/>
      <c r="AE999" s="117"/>
      <c r="AF999" s="116" t="s">
        <v>11002</v>
      </c>
    </row>
    <row r="1000" spans="1:32" hidden="1">
      <c r="A1000" s="116" t="s">
        <v>16935</v>
      </c>
      <c r="B1000" s="116" t="s">
        <v>16936</v>
      </c>
      <c r="C1000" s="116" t="s">
        <v>11496</v>
      </c>
      <c r="D1000" s="116" t="s">
        <v>44</v>
      </c>
      <c r="E1000" s="116" t="s">
        <v>16937</v>
      </c>
      <c r="F1000" s="116" t="s">
        <v>33</v>
      </c>
      <c r="G1000" s="116" t="s">
        <v>44</v>
      </c>
      <c r="H1000" s="116" t="s">
        <v>16939</v>
      </c>
      <c r="I1000" s="116" t="s">
        <v>16940</v>
      </c>
      <c r="J1000" s="116" t="s">
        <v>16941</v>
      </c>
      <c r="K1000" s="116" t="s">
        <v>10999</v>
      </c>
      <c r="L1000" s="116" t="s">
        <v>15278</v>
      </c>
      <c r="M1000" s="116" t="s">
        <v>15279</v>
      </c>
      <c r="N1000" s="117"/>
      <c r="O1000" s="117">
        <v>5248</v>
      </c>
      <c r="P1000" s="117"/>
      <c r="Q1000" s="117"/>
      <c r="R1000" s="117"/>
      <c r="S1000" s="117">
        <v>5248</v>
      </c>
      <c r="T1000" s="117"/>
      <c r="U1000" s="117">
        <v>3938</v>
      </c>
      <c r="V1000" s="117"/>
      <c r="W1000" s="117"/>
      <c r="X1000" s="117"/>
      <c r="Y1000" s="117">
        <v>3938</v>
      </c>
      <c r="Z1000" s="117"/>
      <c r="AA1000" s="117"/>
      <c r="AB1000" s="117"/>
      <c r="AC1000" s="117"/>
      <c r="AD1000" s="117"/>
      <c r="AE1000" s="117"/>
      <c r="AF1000" s="116" t="s">
        <v>11002</v>
      </c>
    </row>
    <row r="1001" spans="1:32" hidden="1">
      <c r="A1001" s="116" t="s">
        <v>16935</v>
      </c>
      <c r="B1001" s="116" t="s">
        <v>16936</v>
      </c>
      <c r="C1001" s="116" t="s">
        <v>11496</v>
      </c>
      <c r="D1001" s="116" t="s">
        <v>44</v>
      </c>
      <c r="E1001" s="116" t="s">
        <v>16937</v>
      </c>
      <c r="F1001" s="116" t="s">
        <v>41</v>
      </c>
      <c r="G1001" s="116" t="s">
        <v>44</v>
      </c>
      <c r="H1001" s="116" t="s">
        <v>16939</v>
      </c>
      <c r="I1001" s="116" t="s">
        <v>16942</v>
      </c>
      <c r="J1001" s="116" t="s">
        <v>16943</v>
      </c>
      <c r="K1001" s="116" t="s">
        <v>10999</v>
      </c>
      <c r="L1001" s="116" t="s">
        <v>15278</v>
      </c>
      <c r="M1001" s="116" t="s">
        <v>15279</v>
      </c>
      <c r="N1001" s="117"/>
      <c r="O1001" s="117">
        <v>2000</v>
      </c>
      <c r="P1001" s="117"/>
      <c r="Q1001" s="117"/>
      <c r="R1001" s="117"/>
      <c r="S1001" s="117">
        <v>2000</v>
      </c>
      <c r="T1001" s="117"/>
      <c r="U1001" s="117">
        <v>3300</v>
      </c>
      <c r="V1001" s="117"/>
      <c r="W1001" s="117"/>
      <c r="X1001" s="117"/>
      <c r="Y1001" s="117">
        <v>3300</v>
      </c>
      <c r="Z1001" s="117"/>
      <c r="AA1001" s="117"/>
      <c r="AB1001" s="117"/>
      <c r="AC1001" s="117"/>
      <c r="AD1001" s="117"/>
      <c r="AE1001" s="117"/>
      <c r="AF1001" s="116" t="s">
        <v>11002</v>
      </c>
    </row>
    <row r="1002" spans="1:32" hidden="1">
      <c r="A1002" s="116" t="s">
        <v>16935</v>
      </c>
      <c r="B1002" s="116" t="s">
        <v>16936</v>
      </c>
      <c r="C1002" s="116" t="s">
        <v>11496</v>
      </c>
      <c r="D1002" s="116" t="s">
        <v>44</v>
      </c>
      <c r="E1002" s="116" t="s">
        <v>16937</v>
      </c>
      <c r="F1002" s="116" t="s">
        <v>49</v>
      </c>
      <c r="G1002" s="116" t="s">
        <v>44</v>
      </c>
      <c r="H1002" s="116" t="s">
        <v>16939</v>
      </c>
      <c r="I1002" s="116" t="s">
        <v>16944</v>
      </c>
      <c r="J1002" s="116" t="s">
        <v>16939</v>
      </c>
      <c r="K1002" s="116" t="s">
        <v>10999</v>
      </c>
      <c r="L1002" s="116" t="s">
        <v>15278</v>
      </c>
      <c r="M1002" s="116" t="s">
        <v>15279</v>
      </c>
      <c r="N1002" s="117"/>
      <c r="O1002" s="117">
        <v>70873</v>
      </c>
      <c r="P1002" s="117"/>
      <c r="Q1002" s="117"/>
      <c r="R1002" s="117"/>
      <c r="S1002" s="117">
        <v>70873</v>
      </c>
      <c r="T1002" s="117"/>
      <c r="U1002" s="117">
        <v>57155</v>
      </c>
      <c r="V1002" s="117"/>
      <c r="W1002" s="117">
        <v>600</v>
      </c>
      <c r="X1002" s="117"/>
      <c r="Y1002" s="117">
        <v>57755</v>
      </c>
      <c r="Z1002" s="117"/>
      <c r="AA1002" s="117"/>
      <c r="AB1002" s="117"/>
      <c r="AC1002" s="117"/>
      <c r="AD1002" s="117"/>
      <c r="AE1002" s="117"/>
      <c r="AF1002" s="116" t="s">
        <v>11002</v>
      </c>
    </row>
    <row r="1003" spans="1:32" hidden="1">
      <c r="A1003" s="116" t="s">
        <v>16935</v>
      </c>
      <c r="B1003" s="116" t="s">
        <v>16936</v>
      </c>
      <c r="C1003" s="116" t="s">
        <v>11496</v>
      </c>
      <c r="D1003" s="116" t="s">
        <v>44</v>
      </c>
      <c r="E1003" s="116" t="s">
        <v>16937</v>
      </c>
      <c r="F1003" s="116" t="s">
        <v>101</v>
      </c>
      <c r="G1003" s="116" t="s">
        <v>104</v>
      </c>
      <c r="H1003" s="116" t="s">
        <v>16945</v>
      </c>
      <c r="I1003" s="116" t="s">
        <v>16946</v>
      </c>
      <c r="J1003" s="116" t="s">
        <v>4785</v>
      </c>
      <c r="K1003" s="116" t="s">
        <v>10999</v>
      </c>
      <c r="L1003" s="116" t="s">
        <v>15278</v>
      </c>
      <c r="M1003" s="116" t="s">
        <v>15279</v>
      </c>
      <c r="N1003" s="117"/>
      <c r="O1003" s="117">
        <v>59483</v>
      </c>
      <c r="P1003" s="117"/>
      <c r="Q1003" s="117"/>
      <c r="R1003" s="117"/>
      <c r="S1003" s="117">
        <v>59483</v>
      </c>
      <c r="T1003" s="117"/>
      <c r="U1003" s="117">
        <v>62202</v>
      </c>
      <c r="V1003" s="117"/>
      <c r="W1003" s="117"/>
      <c r="X1003" s="117"/>
      <c r="Y1003" s="117">
        <v>62202</v>
      </c>
      <c r="Z1003" s="117"/>
      <c r="AA1003" s="117">
        <v>103304</v>
      </c>
      <c r="AB1003" s="117"/>
      <c r="AC1003" s="117"/>
      <c r="AD1003" s="117"/>
      <c r="AE1003" s="117">
        <v>103304</v>
      </c>
      <c r="AF1003" s="116" t="s">
        <v>11002</v>
      </c>
    </row>
    <row r="1004" spans="1:32" hidden="1">
      <c r="A1004" s="116" t="s">
        <v>16935</v>
      </c>
      <c r="B1004" s="116" t="s">
        <v>16936</v>
      </c>
      <c r="C1004" s="116" t="s">
        <v>11496</v>
      </c>
      <c r="D1004" s="116" t="s">
        <v>44</v>
      </c>
      <c r="E1004" s="116" t="s">
        <v>16937</v>
      </c>
      <c r="F1004" s="116" t="s">
        <v>116</v>
      </c>
      <c r="G1004" s="116" t="s">
        <v>104</v>
      </c>
      <c r="H1004" s="116" t="s">
        <v>16945</v>
      </c>
      <c r="I1004" s="116" t="s">
        <v>16947</v>
      </c>
      <c r="J1004" s="116" t="s">
        <v>16948</v>
      </c>
      <c r="K1004" s="116" t="s">
        <v>10999</v>
      </c>
      <c r="L1004" s="116" t="s">
        <v>15278</v>
      </c>
      <c r="M1004" s="116" t="s">
        <v>15279</v>
      </c>
      <c r="N1004" s="117"/>
      <c r="O1004" s="117">
        <v>438</v>
      </c>
      <c r="P1004" s="117"/>
      <c r="Q1004" s="117"/>
      <c r="R1004" s="117"/>
      <c r="S1004" s="117">
        <v>438</v>
      </c>
      <c r="T1004" s="117"/>
      <c r="U1004" s="117">
        <v>129</v>
      </c>
      <c r="V1004" s="117"/>
      <c r="W1004" s="117"/>
      <c r="X1004" s="117"/>
      <c r="Y1004" s="117">
        <v>129</v>
      </c>
      <c r="Z1004" s="117"/>
      <c r="AA1004" s="117"/>
      <c r="AB1004" s="117"/>
      <c r="AC1004" s="117"/>
      <c r="AD1004" s="117"/>
      <c r="AE1004" s="117"/>
      <c r="AF1004" s="116" t="s">
        <v>11002</v>
      </c>
    </row>
    <row r="1005" spans="1:32" hidden="1">
      <c r="A1005" s="116" t="s">
        <v>16935</v>
      </c>
      <c r="B1005" s="116" t="s">
        <v>16936</v>
      </c>
      <c r="C1005" s="116" t="s">
        <v>11496</v>
      </c>
      <c r="D1005" s="116" t="s">
        <v>44</v>
      </c>
      <c r="E1005" s="116" t="s">
        <v>16937</v>
      </c>
      <c r="F1005" s="116" t="s">
        <v>155</v>
      </c>
      <c r="G1005" s="116" t="s">
        <v>104</v>
      </c>
      <c r="H1005" s="116" t="s">
        <v>16945</v>
      </c>
      <c r="I1005" s="116" t="s">
        <v>16949</v>
      </c>
      <c r="J1005" s="116" t="s">
        <v>16945</v>
      </c>
      <c r="K1005" s="116" t="s">
        <v>10999</v>
      </c>
      <c r="L1005" s="116" t="s">
        <v>15278</v>
      </c>
      <c r="M1005" s="116" t="s">
        <v>15279</v>
      </c>
      <c r="N1005" s="117"/>
      <c r="O1005" s="117">
        <v>92982</v>
      </c>
      <c r="P1005" s="117"/>
      <c r="Q1005" s="117"/>
      <c r="R1005" s="117"/>
      <c r="S1005" s="117">
        <v>92982</v>
      </c>
      <c r="T1005" s="117"/>
      <c r="U1005" s="117">
        <v>69408</v>
      </c>
      <c r="V1005" s="117"/>
      <c r="W1005" s="117">
        <v>7000</v>
      </c>
      <c r="X1005" s="117"/>
      <c r="Y1005" s="117">
        <v>76408</v>
      </c>
      <c r="Z1005" s="117"/>
      <c r="AA1005" s="117"/>
      <c r="AB1005" s="117"/>
      <c r="AC1005" s="117"/>
      <c r="AD1005" s="117"/>
      <c r="AE1005" s="117"/>
      <c r="AF1005" s="116" t="s">
        <v>11002</v>
      </c>
    </row>
    <row r="1006" spans="1:32" hidden="1">
      <c r="A1006" s="116" t="s">
        <v>16935</v>
      </c>
      <c r="B1006" s="116" t="s">
        <v>16936</v>
      </c>
      <c r="C1006" s="116" t="s">
        <v>11496</v>
      </c>
      <c r="D1006" s="116" t="s">
        <v>44</v>
      </c>
      <c r="E1006" s="116" t="s">
        <v>16937</v>
      </c>
      <c r="F1006" s="116" t="s">
        <v>163</v>
      </c>
      <c r="G1006" s="116" t="s">
        <v>158</v>
      </c>
      <c r="H1006" s="116" t="s">
        <v>16497</v>
      </c>
      <c r="I1006" s="116" t="s">
        <v>16950</v>
      </c>
      <c r="J1006" s="116" t="s">
        <v>16951</v>
      </c>
      <c r="K1006" s="116" t="s">
        <v>10999</v>
      </c>
      <c r="L1006" s="116" t="s">
        <v>15278</v>
      </c>
      <c r="M1006" s="116" t="s">
        <v>15279</v>
      </c>
      <c r="N1006" s="117"/>
      <c r="O1006" s="117">
        <v>57234</v>
      </c>
      <c r="P1006" s="117"/>
      <c r="Q1006" s="117"/>
      <c r="R1006" s="117"/>
      <c r="S1006" s="117">
        <v>57234</v>
      </c>
      <c r="T1006" s="117"/>
      <c r="U1006" s="117">
        <v>59498</v>
      </c>
      <c r="V1006" s="117"/>
      <c r="W1006" s="117"/>
      <c r="X1006" s="117"/>
      <c r="Y1006" s="117">
        <v>59498</v>
      </c>
      <c r="Z1006" s="117"/>
      <c r="AA1006" s="117"/>
      <c r="AB1006" s="117"/>
      <c r="AC1006" s="117"/>
      <c r="AD1006" s="117"/>
      <c r="AE1006" s="117"/>
      <c r="AF1006" s="116" t="s">
        <v>11002</v>
      </c>
    </row>
    <row r="1007" spans="1:32" hidden="1">
      <c r="A1007" s="116" t="s">
        <v>16935</v>
      </c>
      <c r="B1007" s="116" t="s">
        <v>16936</v>
      </c>
      <c r="C1007" s="116" t="s">
        <v>11496</v>
      </c>
      <c r="D1007" s="116" t="s">
        <v>44</v>
      </c>
      <c r="E1007" s="116" t="s">
        <v>16937</v>
      </c>
      <c r="F1007" s="116" t="s">
        <v>180</v>
      </c>
      <c r="G1007" s="116" t="s">
        <v>352</v>
      </c>
      <c r="H1007" s="116" t="s">
        <v>16627</v>
      </c>
      <c r="I1007" s="116" t="s">
        <v>16952</v>
      </c>
      <c r="J1007" s="116" t="s">
        <v>16953</v>
      </c>
      <c r="K1007" s="116" t="s">
        <v>10999</v>
      </c>
      <c r="L1007" s="116" t="s">
        <v>15278</v>
      </c>
      <c r="M1007" s="116" t="s">
        <v>15279</v>
      </c>
      <c r="N1007" s="117"/>
      <c r="O1007" s="117">
        <v>18359</v>
      </c>
      <c r="P1007" s="117"/>
      <c r="Q1007" s="117"/>
      <c r="R1007" s="117"/>
      <c r="S1007" s="117">
        <v>18359</v>
      </c>
      <c r="T1007" s="117"/>
      <c r="U1007" s="117">
        <v>18722</v>
      </c>
      <c r="V1007" s="117"/>
      <c r="W1007" s="117">
        <v>7400</v>
      </c>
      <c r="X1007" s="117"/>
      <c r="Y1007" s="117">
        <v>26122</v>
      </c>
      <c r="Z1007" s="117"/>
      <c r="AA1007" s="117">
        <v>2132</v>
      </c>
      <c r="AB1007" s="117"/>
      <c r="AC1007" s="117"/>
      <c r="AD1007" s="117"/>
      <c r="AE1007" s="117">
        <v>2132</v>
      </c>
      <c r="AF1007" s="116" t="s">
        <v>11002</v>
      </c>
    </row>
    <row r="1008" spans="1:32" hidden="1">
      <c r="A1008" s="116" t="s">
        <v>16935</v>
      </c>
      <c r="B1008" s="116" t="s">
        <v>16936</v>
      </c>
      <c r="C1008" s="116" t="s">
        <v>11496</v>
      </c>
      <c r="D1008" s="116" t="s">
        <v>44</v>
      </c>
      <c r="E1008" s="116" t="s">
        <v>16937</v>
      </c>
      <c r="F1008" s="116" t="s">
        <v>193</v>
      </c>
      <c r="G1008" s="116" t="s">
        <v>533</v>
      </c>
      <c r="H1008" s="116" t="s">
        <v>16954</v>
      </c>
      <c r="I1008" s="116" t="s">
        <v>16955</v>
      </c>
      <c r="J1008" s="116" t="s">
        <v>16956</v>
      </c>
      <c r="K1008" s="116" t="s">
        <v>10999</v>
      </c>
      <c r="L1008" s="116" t="s">
        <v>15278</v>
      </c>
      <c r="M1008" s="116" t="s">
        <v>15279</v>
      </c>
      <c r="N1008" s="117"/>
      <c r="O1008" s="117">
        <v>8780</v>
      </c>
      <c r="P1008" s="117"/>
      <c r="Q1008" s="117"/>
      <c r="R1008" s="117"/>
      <c r="S1008" s="117">
        <v>8780</v>
      </c>
      <c r="T1008" s="117"/>
      <c r="U1008" s="117">
        <v>11045</v>
      </c>
      <c r="V1008" s="117"/>
      <c r="W1008" s="117">
        <v>1000</v>
      </c>
      <c r="X1008" s="117"/>
      <c r="Y1008" s="117">
        <v>12045</v>
      </c>
      <c r="Z1008" s="117"/>
      <c r="AA1008" s="117"/>
      <c r="AB1008" s="117"/>
      <c r="AC1008" s="117"/>
      <c r="AD1008" s="117"/>
      <c r="AE1008" s="117"/>
      <c r="AF1008" s="116" t="s">
        <v>11002</v>
      </c>
    </row>
    <row r="1009" spans="1:32" hidden="1">
      <c r="A1009" s="116" t="s">
        <v>16935</v>
      </c>
      <c r="B1009" s="116" t="s">
        <v>16936</v>
      </c>
      <c r="C1009" s="116" t="s">
        <v>11496</v>
      </c>
      <c r="D1009" s="116" t="s">
        <v>44</v>
      </c>
      <c r="E1009" s="116" t="s">
        <v>16937</v>
      </c>
      <c r="F1009" s="116" t="s">
        <v>199</v>
      </c>
      <c r="G1009" s="116" t="s">
        <v>533</v>
      </c>
      <c r="H1009" s="116" t="s">
        <v>16954</v>
      </c>
      <c r="I1009" s="116" t="s">
        <v>16957</v>
      </c>
      <c r="J1009" s="116" t="s">
        <v>16958</v>
      </c>
      <c r="K1009" s="116" t="s">
        <v>10999</v>
      </c>
      <c r="L1009" s="116" t="s">
        <v>15278</v>
      </c>
      <c r="M1009" s="116" t="s">
        <v>15279</v>
      </c>
      <c r="N1009" s="117"/>
      <c r="O1009" s="117">
        <v>92686</v>
      </c>
      <c r="P1009" s="117"/>
      <c r="Q1009" s="117"/>
      <c r="R1009" s="117"/>
      <c r="S1009" s="117">
        <v>92686</v>
      </c>
      <c r="T1009" s="117"/>
      <c r="U1009" s="117">
        <v>28711</v>
      </c>
      <c r="V1009" s="117"/>
      <c r="W1009" s="117">
        <v>14000</v>
      </c>
      <c r="X1009" s="117"/>
      <c r="Y1009" s="117">
        <v>42711</v>
      </c>
      <c r="Z1009" s="117"/>
      <c r="AA1009" s="117"/>
      <c r="AB1009" s="117"/>
      <c r="AC1009" s="117"/>
      <c r="AD1009" s="117"/>
      <c r="AE1009" s="117"/>
      <c r="AF1009" s="116" t="s">
        <v>11002</v>
      </c>
    </row>
    <row r="1010" spans="1:32" hidden="1">
      <c r="A1010" s="116" t="s">
        <v>16935</v>
      </c>
      <c r="B1010" s="116" t="s">
        <v>16936</v>
      </c>
      <c r="C1010" s="116" t="s">
        <v>11496</v>
      </c>
      <c r="D1010" s="116" t="s">
        <v>44</v>
      </c>
      <c r="E1010" s="116" t="s">
        <v>16937</v>
      </c>
      <c r="F1010" s="116" t="s">
        <v>208</v>
      </c>
      <c r="G1010" s="116" t="s">
        <v>596</v>
      </c>
      <c r="H1010" s="116" t="s">
        <v>16959</v>
      </c>
      <c r="I1010" s="116" t="s">
        <v>16960</v>
      </c>
      <c r="J1010" s="116" t="s">
        <v>16959</v>
      </c>
      <c r="K1010" s="116" t="s">
        <v>10999</v>
      </c>
      <c r="L1010" s="116" t="s">
        <v>15278</v>
      </c>
      <c r="M1010" s="116" t="s">
        <v>15279</v>
      </c>
      <c r="N1010" s="117"/>
      <c r="O1010" s="117"/>
      <c r="P1010" s="117"/>
      <c r="Q1010" s="117"/>
      <c r="R1010" s="117"/>
      <c r="S1010" s="117"/>
      <c r="T1010" s="117"/>
      <c r="U1010" s="117"/>
      <c r="V1010" s="117"/>
      <c r="W1010" s="117"/>
      <c r="X1010" s="117"/>
      <c r="Y1010" s="117"/>
      <c r="Z1010" s="117"/>
      <c r="AA1010" s="117">
        <v>439892</v>
      </c>
      <c r="AB1010" s="117"/>
      <c r="AC1010" s="117"/>
      <c r="AD1010" s="117"/>
      <c r="AE1010" s="117">
        <v>439892</v>
      </c>
      <c r="AF1010" s="116" t="s">
        <v>11002</v>
      </c>
    </row>
    <row r="1011" spans="1:32" hidden="1">
      <c r="A1011" s="116" t="s">
        <v>16935</v>
      </c>
      <c r="B1011" s="116" t="s">
        <v>16936</v>
      </c>
      <c r="C1011" s="116" t="s">
        <v>11496</v>
      </c>
      <c r="D1011" s="116" t="s">
        <v>44</v>
      </c>
      <c r="E1011" s="116" t="s">
        <v>16937</v>
      </c>
      <c r="F1011" s="116" t="s">
        <v>221</v>
      </c>
      <c r="G1011" s="116" t="s">
        <v>16259</v>
      </c>
      <c r="H1011" s="116" t="s">
        <v>14498</v>
      </c>
      <c r="I1011" s="116" t="s">
        <v>16961</v>
      </c>
      <c r="J1011" s="116" t="s">
        <v>16962</v>
      </c>
      <c r="K1011" s="116" t="s">
        <v>10999</v>
      </c>
      <c r="L1011" s="116" t="s">
        <v>15278</v>
      </c>
      <c r="M1011" s="116" t="s">
        <v>15279</v>
      </c>
      <c r="N1011" s="117"/>
      <c r="O1011" s="117">
        <v>108</v>
      </c>
      <c r="P1011" s="117"/>
      <c r="Q1011" s="117"/>
      <c r="R1011" s="117"/>
      <c r="S1011" s="117">
        <v>108</v>
      </c>
      <c r="T1011" s="117"/>
      <c r="U1011" s="117"/>
      <c r="V1011" s="117"/>
      <c r="W1011" s="117"/>
      <c r="X1011" s="117"/>
      <c r="Y1011" s="117"/>
      <c r="Z1011" s="117"/>
      <c r="AA1011" s="117"/>
      <c r="AB1011" s="117"/>
      <c r="AC1011" s="117"/>
      <c r="AD1011" s="117"/>
      <c r="AE1011" s="117"/>
      <c r="AF1011" s="116" t="s">
        <v>11002</v>
      </c>
    </row>
    <row r="1012" spans="1:32" hidden="1">
      <c r="A1012" s="116" t="s">
        <v>16935</v>
      </c>
      <c r="B1012" s="116" t="s">
        <v>16936</v>
      </c>
      <c r="C1012" s="116" t="s">
        <v>11496</v>
      </c>
      <c r="D1012" s="116" t="s">
        <v>104</v>
      </c>
      <c r="E1012" s="116" t="s">
        <v>16963</v>
      </c>
      <c r="F1012" s="116" t="s">
        <v>236</v>
      </c>
      <c r="G1012" s="116" t="s">
        <v>21</v>
      </c>
      <c r="H1012" s="116" t="s">
        <v>16964</v>
      </c>
      <c r="I1012" s="116" t="s">
        <v>16965</v>
      </c>
      <c r="J1012" s="116" t="s">
        <v>16966</v>
      </c>
      <c r="K1012" s="116" t="s">
        <v>10999</v>
      </c>
      <c r="L1012" s="116" t="s">
        <v>15278</v>
      </c>
      <c r="M1012" s="116" t="s">
        <v>15279</v>
      </c>
      <c r="N1012" s="117"/>
      <c r="O1012" s="117">
        <v>75880</v>
      </c>
      <c r="P1012" s="117"/>
      <c r="Q1012" s="117"/>
      <c r="R1012" s="117"/>
      <c r="S1012" s="117">
        <v>75880</v>
      </c>
      <c r="T1012" s="117"/>
      <c r="U1012" s="117">
        <v>123850</v>
      </c>
      <c r="V1012" s="117"/>
      <c r="W1012" s="117"/>
      <c r="X1012" s="117"/>
      <c r="Y1012" s="117">
        <v>123850</v>
      </c>
      <c r="Z1012" s="117"/>
      <c r="AA1012" s="117">
        <v>374613</v>
      </c>
      <c r="AB1012" s="117"/>
      <c r="AC1012" s="117"/>
      <c r="AD1012" s="117"/>
      <c r="AE1012" s="117">
        <v>374613</v>
      </c>
      <c r="AF1012" s="116" t="s">
        <v>11002</v>
      </c>
    </row>
    <row r="1013" spans="1:32" hidden="1">
      <c r="A1013" s="116" t="s">
        <v>16935</v>
      </c>
      <c r="B1013" s="116" t="s">
        <v>16936</v>
      </c>
      <c r="C1013" s="116" t="s">
        <v>11496</v>
      </c>
      <c r="D1013" s="116" t="s">
        <v>104</v>
      </c>
      <c r="E1013" s="116" t="s">
        <v>16963</v>
      </c>
      <c r="F1013" s="116" t="s">
        <v>250</v>
      </c>
      <c r="G1013" s="116" t="s">
        <v>21</v>
      </c>
      <c r="H1013" s="116" t="s">
        <v>16964</v>
      </c>
      <c r="I1013" s="116" t="s">
        <v>16967</v>
      </c>
      <c r="J1013" s="116" t="s">
        <v>16968</v>
      </c>
      <c r="K1013" s="116" t="s">
        <v>10999</v>
      </c>
      <c r="L1013" s="116" t="s">
        <v>15278</v>
      </c>
      <c r="M1013" s="116" t="s">
        <v>15279</v>
      </c>
      <c r="N1013" s="117"/>
      <c r="O1013" s="117">
        <v>313667</v>
      </c>
      <c r="P1013" s="117"/>
      <c r="Q1013" s="117"/>
      <c r="R1013" s="117"/>
      <c r="S1013" s="117">
        <v>313667</v>
      </c>
      <c r="T1013" s="117"/>
      <c r="U1013" s="117"/>
      <c r="V1013" s="117"/>
      <c r="W1013" s="117"/>
      <c r="X1013" s="117"/>
      <c r="Y1013" s="117"/>
      <c r="Z1013" s="117"/>
      <c r="AA1013" s="117"/>
      <c r="AB1013" s="117"/>
      <c r="AC1013" s="117"/>
      <c r="AD1013" s="117"/>
      <c r="AE1013" s="117"/>
      <c r="AF1013" s="116" t="s">
        <v>11002</v>
      </c>
    </row>
    <row r="1014" spans="1:32" hidden="1">
      <c r="A1014" s="116" t="s">
        <v>16935</v>
      </c>
      <c r="B1014" s="116" t="s">
        <v>16936</v>
      </c>
      <c r="C1014" s="116" t="s">
        <v>11496</v>
      </c>
      <c r="D1014" s="116" t="s">
        <v>104</v>
      </c>
      <c r="E1014" s="116" t="s">
        <v>16963</v>
      </c>
      <c r="F1014" s="116" t="s">
        <v>264</v>
      </c>
      <c r="G1014" s="116" t="s">
        <v>44</v>
      </c>
      <c r="H1014" s="116" t="s">
        <v>16969</v>
      </c>
      <c r="I1014" s="116" t="s">
        <v>16970</v>
      </c>
      <c r="J1014" s="116" t="s">
        <v>16971</v>
      </c>
      <c r="K1014" s="116" t="s">
        <v>10999</v>
      </c>
      <c r="L1014" s="116" t="s">
        <v>15278</v>
      </c>
      <c r="M1014" s="116" t="s">
        <v>15279</v>
      </c>
      <c r="N1014" s="117"/>
      <c r="O1014" s="117">
        <v>5616</v>
      </c>
      <c r="P1014" s="117"/>
      <c r="Q1014" s="117"/>
      <c r="R1014" s="117"/>
      <c r="S1014" s="117">
        <v>5616</v>
      </c>
      <c r="T1014" s="117"/>
      <c r="U1014" s="117">
        <v>5833</v>
      </c>
      <c r="V1014" s="117"/>
      <c r="W1014" s="117"/>
      <c r="X1014" s="117"/>
      <c r="Y1014" s="117">
        <v>5833</v>
      </c>
      <c r="Z1014" s="117"/>
      <c r="AA1014" s="117">
        <v>19060</v>
      </c>
      <c r="AB1014" s="117"/>
      <c r="AC1014" s="117"/>
      <c r="AD1014" s="117"/>
      <c r="AE1014" s="117">
        <v>19060</v>
      </c>
      <c r="AF1014" s="116" t="s">
        <v>11002</v>
      </c>
    </row>
    <row r="1015" spans="1:32" hidden="1">
      <c r="A1015" s="116" t="s">
        <v>16935</v>
      </c>
      <c r="B1015" s="116" t="s">
        <v>16936</v>
      </c>
      <c r="C1015" s="116" t="s">
        <v>11496</v>
      </c>
      <c r="D1015" s="116" t="s">
        <v>104</v>
      </c>
      <c r="E1015" s="116" t="s">
        <v>16963</v>
      </c>
      <c r="F1015" s="116" t="s">
        <v>275</v>
      </c>
      <c r="G1015" s="116" t="s">
        <v>44</v>
      </c>
      <c r="H1015" s="116" t="s">
        <v>16969</v>
      </c>
      <c r="I1015" s="116" t="s">
        <v>16972</v>
      </c>
      <c r="J1015" s="116" t="s">
        <v>16973</v>
      </c>
      <c r="K1015" s="116" t="s">
        <v>10999</v>
      </c>
      <c r="L1015" s="116" t="s">
        <v>15278</v>
      </c>
      <c r="M1015" s="116" t="s">
        <v>15279</v>
      </c>
      <c r="N1015" s="117"/>
      <c r="O1015" s="117">
        <v>5146</v>
      </c>
      <c r="P1015" s="117"/>
      <c r="Q1015" s="117"/>
      <c r="R1015" s="117"/>
      <c r="S1015" s="117">
        <v>5146</v>
      </c>
      <c r="T1015" s="117"/>
      <c r="U1015" s="117">
        <v>5273</v>
      </c>
      <c r="V1015" s="117"/>
      <c r="W1015" s="117"/>
      <c r="X1015" s="117"/>
      <c r="Y1015" s="117">
        <v>5273</v>
      </c>
      <c r="Z1015" s="117"/>
      <c r="AA1015" s="117">
        <v>5531</v>
      </c>
      <c r="AB1015" s="117"/>
      <c r="AC1015" s="117"/>
      <c r="AD1015" s="117"/>
      <c r="AE1015" s="117">
        <v>5531</v>
      </c>
      <c r="AF1015" s="116" t="s">
        <v>11002</v>
      </c>
    </row>
    <row r="1016" spans="1:32" hidden="1">
      <c r="A1016" s="116" t="s">
        <v>16935</v>
      </c>
      <c r="B1016" s="116" t="s">
        <v>16936</v>
      </c>
      <c r="C1016" s="116" t="s">
        <v>11496</v>
      </c>
      <c r="D1016" s="116" t="s">
        <v>104</v>
      </c>
      <c r="E1016" s="116" t="s">
        <v>16963</v>
      </c>
      <c r="F1016" s="116" t="s">
        <v>280</v>
      </c>
      <c r="G1016" s="116" t="s">
        <v>44</v>
      </c>
      <c r="H1016" s="116" t="s">
        <v>16969</v>
      </c>
      <c r="I1016" s="116" t="s">
        <v>16974</v>
      </c>
      <c r="J1016" s="116" t="s">
        <v>16975</v>
      </c>
      <c r="K1016" s="116" t="s">
        <v>10999</v>
      </c>
      <c r="L1016" s="116" t="s">
        <v>15278</v>
      </c>
      <c r="M1016" s="116" t="s">
        <v>15279</v>
      </c>
      <c r="N1016" s="117"/>
      <c r="O1016" s="117">
        <v>36449</v>
      </c>
      <c r="P1016" s="117"/>
      <c r="Q1016" s="117"/>
      <c r="R1016" s="117"/>
      <c r="S1016" s="117">
        <v>36449</v>
      </c>
      <c r="T1016" s="117"/>
      <c r="U1016" s="117">
        <v>36428</v>
      </c>
      <c r="V1016" s="117"/>
      <c r="W1016" s="117"/>
      <c r="X1016" s="117"/>
      <c r="Y1016" s="117">
        <v>36428</v>
      </c>
      <c r="Z1016" s="117"/>
      <c r="AA1016" s="117">
        <v>37717</v>
      </c>
      <c r="AB1016" s="117"/>
      <c r="AC1016" s="117"/>
      <c r="AD1016" s="117"/>
      <c r="AE1016" s="117">
        <v>37717</v>
      </c>
      <c r="AF1016" s="116" t="s">
        <v>11002</v>
      </c>
    </row>
    <row r="1017" spans="1:32" hidden="1">
      <c r="A1017" s="116" t="s">
        <v>16935</v>
      </c>
      <c r="B1017" s="116" t="s">
        <v>16936</v>
      </c>
      <c r="C1017" s="116" t="s">
        <v>11496</v>
      </c>
      <c r="D1017" s="116" t="s">
        <v>104</v>
      </c>
      <c r="E1017" s="116" t="s">
        <v>16963</v>
      </c>
      <c r="F1017" s="116" t="s">
        <v>288</v>
      </c>
      <c r="G1017" s="116" t="s">
        <v>104</v>
      </c>
      <c r="H1017" s="116" t="s">
        <v>16976</v>
      </c>
      <c r="I1017" s="116" t="s">
        <v>16977</v>
      </c>
      <c r="J1017" s="116" t="s">
        <v>16978</v>
      </c>
      <c r="K1017" s="116" t="s">
        <v>10999</v>
      </c>
      <c r="L1017" s="116" t="s">
        <v>15278</v>
      </c>
      <c r="M1017" s="116" t="s">
        <v>15279</v>
      </c>
      <c r="N1017" s="117"/>
      <c r="O1017" s="117">
        <v>43820</v>
      </c>
      <c r="P1017" s="117"/>
      <c r="Q1017" s="117"/>
      <c r="R1017" s="117"/>
      <c r="S1017" s="117">
        <v>43820</v>
      </c>
      <c r="T1017" s="117"/>
      <c r="U1017" s="117">
        <v>26390</v>
      </c>
      <c r="V1017" s="117"/>
      <c r="W1017" s="117"/>
      <c r="X1017" s="117"/>
      <c r="Y1017" s="117">
        <v>26390</v>
      </c>
      <c r="Z1017" s="117"/>
      <c r="AA1017" s="117">
        <v>58313</v>
      </c>
      <c r="AB1017" s="117"/>
      <c r="AC1017" s="117"/>
      <c r="AD1017" s="117"/>
      <c r="AE1017" s="117">
        <v>58313</v>
      </c>
      <c r="AF1017" s="116" t="s">
        <v>11002</v>
      </c>
    </row>
    <row r="1018" spans="1:32" hidden="1">
      <c r="A1018" s="116" t="s">
        <v>16935</v>
      </c>
      <c r="B1018" s="116" t="s">
        <v>16936</v>
      </c>
      <c r="C1018" s="116" t="s">
        <v>11496</v>
      </c>
      <c r="D1018" s="116" t="s">
        <v>104</v>
      </c>
      <c r="E1018" s="116" t="s">
        <v>16963</v>
      </c>
      <c r="F1018" s="116" t="s">
        <v>302</v>
      </c>
      <c r="G1018" s="116" t="s">
        <v>104</v>
      </c>
      <c r="H1018" s="116" t="s">
        <v>16976</v>
      </c>
      <c r="I1018" s="116" t="s">
        <v>16979</v>
      </c>
      <c r="J1018" s="116" t="s">
        <v>16980</v>
      </c>
      <c r="K1018" s="116" t="s">
        <v>10999</v>
      </c>
      <c r="L1018" s="116" t="s">
        <v>15278</v>
      </c>
      <c r="M1018" s="116" t="s">
        <v>15279</v>
      </c>
      <c r="N1018" s="117"/>
      <c r="O1018" s="117">
        <v>13443</v>
      </c>
      <c r="P1018" s="117"/>
      <c r="Q1018" s="117"/>
      <c r="R1018" s="117"/>
      <c r="S1018" s="117">
        <v>13443</v>
      </c>
      <c r="T1018" s="117"/>
      <c r="U1018" s="117">
        <v>11810</v>
      </c>
      <c r="V1018" s="117"/>
      <c r="W1018" s="117"/>
      <c r="X1018" s="117"/>
      <c r="Y1018" s="117">
        <v>11810</v>
      </c>
      <c r="Z1018" s="117"/>
      <c r="AA1018" s="117"/>
      <c r="AB1018" s="117"/>
      <c r="AC1018" s="117"/>
      <c r="AD1018" s="117"/>
      <c r="AE1018" s="117"/>
      <c r="AF1018" s="116" t="s">
        <v>11002</v>
      </c>
    </row>
    <row r="1019" spans="1:32" hidden="1">
      <c r="A1019" s="116" t="s">
        <v>16935</v>
      </c>
      <c r="B1019" s="116" t="s">
        <v>16936</v>
      </c>
      <c r="C1019" s="116" t="s">
        <v>11496</v>
      </c>
      <c r="D1019" s="116" t="s">
        <v>104</v>
      </c>
      <c r="E1019" s="116" t="s">
        <v>16963</v>
      </c>
      <c r="F1019" s="116" t="s">
        <v>321</v>
      </c>
      <c r="G1019" s="116" t="s">
        <v>104</v>
      </c>
      <c r="H1019" s="116" t="s">
        <v>16976</v>
      </c>
      <c r="I1019" s="116" t="s">
        <v>16981</v>
      </c>
      <c r="J1019" s="116" t="s">
        <v>16982</v>
      </c>
      <c r="K1019" s="116" t="s">
        <v>10999</v>
      </c>
      <c r="L1019" s="116" t="s">
        <v>15278</v>
      </c>
      <c r="M1019" s="116" t="s">
        <v>15279</v>
      </c>
      <c r="N1019" s="117"/>
      <c r="O1019" s="117">
        <v>13658</v>
      </c>
      <c r="P1019" s="117"/>
      <c r="Q1019" s="117"/>
      <c r="R1019" s="117"/>
      <c r="S1019" s="117">
        <v>13658</v>
      </c>
      <c r="T1019" s="117"/>
      <c r="U1019" s="117">
        <v>16592</v>
      </c>
      <c r="V1019" s="117"/>
      <c r="W1019" s="117"/>
      <c r="X1019" s="117"/>
      <c r="Y1019" s="117">
        <v>16592</v>
      </c>
      <c r="Z1019" s="117"/>
      <c r="AA1019" s="117">
        <v>3391</v>
      </c>
      <c r="AB1019" s="117"/>
      <c r="AC1019" s="117"/>
      <c r="AD1019" s="117"/>
      <c r="AE1019" s="117">
        <v>3391</v>
      </c>
      <c r="AF1019" s="116" t="s">
        <v>11002</v>
      </c>
    </row>
    <row r="1020" spans="1:32" hidden="1">
      <c r="A1020" s="116" t="s">
        <v>16935</v>
      </c>
      <c r="B1020" s="116" t="s">
        <v>16936</v>
      </c>
      <c r="C1020" s="116" t="s">
        <v>11496</v>
      </c>
      <c r="D1020" s="116" t="s">
        <v>104</v>
      </c>
      <c r="E1020" s="116" t="s">
        <v>16963</v>
      </c>
      <c r="F1020" s="116" t="s">
        <v>330</v>
      </c>
      <c r="G1020" s="116" t="s">
        <v>104</v>
      </c>
      <c r="H1020" s="116" t="s">
        <v>16976</v>
      </c>
      <c r="I1020" s="116" t="s">
        <v>16983</v>
      </c>
      <c r="J1020" s="116" t="s">
        <v>16984</v>
      </c>
      <c r="K1020" s="116" t="s">
        <v>10999</v>
      </c>
      <c r="L1020" s="116" t="s">
        <v>15278</v>
      </c>
      <c r="M1020" s="116" t="s">
        <v>15279</v>
      </c>
      <c r="N1020" s="117"/>
      <c r="O1020" s="117">
        <v>56143</v>
      </c>
      <c r="P1020" s="117"/>
      <c r="Q1020" s="117"/>
      <c r="R1020" s="117"/>
      <c r="S1020" s="117">
        <v>56143</v>
      </c>
      <c r="T1020" s="117"/>
      <c r="U1020" s="117">
        <v>27650</v>
      </c>
      <c r="V1020" s="117"/>
      <c r="W1020" s="117"/>
      <c r="X1020" s="117"/>
      <c r="Y1020" s="117">
        <v>27650</v>
      </c>
      <c r="Z1020" s="117"/>
      <c r="AA1020" s="117">
        <v>11640</v>
      </c>
      <c r="AB1020" s="117"/>
      <c r="AC1020" s="117"/>
      <c r="AD1020" s="117"/>
      <c r="AE1020" s="117">
        <v>11640</v>
      </c>
      <c r="AF1020" s="116" t="s">
        <v>11002</v>
      </c>
    </row>
    <row r="1021" spans="1:32" hidden="1">
      <c r="A1021" s="116" t="s">
        <v>16935</v>
      </c>
      <c r="B1021" s="116" t="s">
        <v>16936</v>
      </c>
      <c r="C1021" s="116" t="s">
        <v>11496</v>
      </c>
      <c r="D1021" s="116" t="s">
        <v>104</v>
      </c>
      <c r="E1021" s="116" t="s">
        <v>16963</v>
      </c>
      <c r="F1021" s="116" t="s">
        <v>342</v>
      </c>
      <c r="G1021" s="116" t="s">
        <v>104</v>
      </c>
      <c r="H1021" s="116" t="s">
        <v>16976</v>
      </c>
      <c r="I1021" s="116" t="s">
        <v>16985</v>
      </c>
      <c r="J1021" s="116" t="s">
        <v>16986</v>
      </c>
      <c r="K1021" s="116" t="s">
        <v>10999</v>
      </c>
      <c r="L1021" s="116" t="s">
        <v>15278</v>
      </c>
      <c r="M1021" s="116" t="s">
        <v>15279</v>
      </c>
      <c r="N1021" s="117"/>
      <c r="O1021" s="117">
        <v>96022</v>
      </c>
      <c r="P1021" s="117"/>
      <c r="Q1021" s="117"/>
      <c r="R1021" s="117"/>
      <c r="S1021" s="117">
        <v>96022</v>
      </c>
      <c r="T1021" s="117"/>
      <c r="U1021" s="117">
        <v>103226</v>
      </c>
      <c r="V1021" s="117"/>
      <c r="W1021" s="117"/>
      <c r="X1021" s="117"/>
      <c r="Y1021" s="117">
        <v>103226</v>
      </c>
      <c r="Z1021" s="117"/>
      <c r="AA1021" s="117">
        <v>430607</v>
      </c>
      <c r="AB1021" s="117"/>
      <c r="AC1021" s="117"/>
      <c r="AD1021" s="117"/>
      <c r="AE1021" s="117">
        <v>430607</v>
      </c>
      <c r="AF1021" s="116" t="s">
        <v>11002</v>
      </c>
    </row>
    <row r="1022" spans="1:32" hidden="1">
      <c r="A1022" s="116" t="s">
        <v>16935</v>
      </c>
      <c r="B1022" s="116" t="s">
        <v>16936</v>
      </c>
      <c r="C1022" s="116" t="s">
        <v>11496</v>
      </c>
      <c r="D1022" s="116" t="s">
        <v>104</v>
      </c>
      <c r="E1022" s="116" t="s">
        <v>16963</v>
      </c>
      <c r="F1022" s="116" t="s">
        <v>349</v>
      </c>
      <c r="G1022" s="116" t="s">
        <v>104</v>
      </c>
      <c r="H1022" s="116" t="s">
        <v>16976</v>
      </c>
      <c r="I1022" s="116" t="s">
        <v>16987</v>
      </c>
      <c r="J1022" s="116" t="s">
        <v>16988</v>
      </c>
      <c r="K1022" s="116" t="s">
        <v>10999</v>
      </c>
      <c r="L1022" s="116" t="s">
        <v>15278</v>
      </c>
      <c r="M1022" s="116" t="s">
        <v>15279</v>
      </c>
      <c r="N1022" s="117"/>
      <c r="O1022" s="117">
        <v>31056</v>
      </c>
      <c r="P1022" s="117"/>
      <c r="Q1022" s="117"/>
      <c r="R1022" s="117"/>
      <c r="S1022" s="117">
        <v>31056</v>
      </c>
      <c r="T1022" s="117"/>
      <c r="U1022" s="117">
        <v>31516</v>
      </c>
      <c r="V1022" s="117"/>
      <c r="W1022" s="117"/>
      <c r="X1022" s="117"/>
      <c r="Y1022" s="117">
        <v>31516</v>
      </c>
      <c r="Z1022" s="117"/>
      <c r="AA1022" s="117">
        <v>33111</v>
      </c>
      <c r="AB1022" s="117"/>
      <c r="AC1022" s="117"/>
      <c r="AD1022" s="117"/>
      <c r="AE1022" s="117">
        <v>33111</v>
      </c>
      <c r="AF1022" s="116" t="s">
        <v>11002</v>
      </c>
    </row>
    <row r="1023" spans="1:32" hidden="1">
      <c r="A1023" s="116" t="s">
        <v>16935</v>
      </c>
      <c r="B1023" s="116" t="s">
        <v>16936</v>
      </c>
      <c r="C1023" s="116" t="s">
        <v>11496</v>
      </c>
      <c r="D1023" s="116" t="s">
        <v>104</v>
      </c>
      <c r="E1023" s="116" t="s">
        <v>16963</v>
      </c>
      <c r="F1023" s="116" t="s">
        <v>364</v>
      </c>
      <c r="G1023" s="116" t="s">
        <v>104</v>
      </c>
      <c r="H1023" s="116" t="s">
        <v>16976</v>
      </c>
      <c r="I1023" s="116" t="s">
        <v>16989</v>
      </c>
      <c r="J1023" s="116" t="s">
        <v>16990</v>
      </c>
      <c r="K1023" s="116" t="s">
        <v>10999</v>
      </c>
      <c r="L1023" s="116" t="s">
        <v>15278</v>
      </c>
      <c r="M1023" s="116" t="s">
        <v>15279</v>
      </c>
      <c r="N1023" s="117"/>
      <c r="O1023" s="117">
        <v>53480</v>
      </c>
      <c r="P1023" s="117"/>
      <c r="Q1023" s="117"/>
      <c r="R1023" s="117"/>
      <c r="S1023" s="117">
        <v>53480</v>
      </c>
      <c r="T1023" s="117"/>
      <c r="U1023" s="117">
        <v>82912</v>
      </c>
      <c r="V1023" s="117"/>
      <c r="W1023" s="117"/>
      <c r="X1023" s="117"/>
      <c r="Y1023" s="117">
        <v>82912</v>
      </c>
      <c r="Z1023" s="117"/>
      <c r="AA1023" s="117">
        <v>89931</v>
      </c>
      <c r="AB1023" s="117"/>
      <c r="AC1023" s="117"/>
      <c r="AD1023" s="117"/>
      <c r="AE1023" s="117">
        <v>89931</v>
      </c>
      <c r="AF1023" s="116" t="s">
        <v>11002</v>
      </c>
    </row>
    <row r="1024" spans="1:32" hidden="1">
      <c r="A1024" s="116" t="s">
        <v>16935</v>
      </c>
      <c r="B1024" s="116" t="s">
        <v>16936</v>
      </c>
      <c r="C1024" s="116" t="s">
        <v>11496</v>
      </c>
      <c r="D1024" s="116" t="s">
        <v>104</v>
      </c>
      <c r="E1024" s="116" t="s">
        <v>16963</v>
      </c>
      <c r="F1024" s="116" t="s">
        <v>377</v>
      </c>
      <c r="G1024" s="116" t="s">
        <v>104</v>
      </c>
      <c r="H1024" s="116" t="s">
        <v>16976</v>
      </c>
      <c r="I1024" s="116" t="s">
        <v>16991</v>
      </c>
      <c r="J1024" s="116" t="s">
        <v>16992</v>
      </c>
      <c r="K1024" s="116" t="s">
        <v>10999</v>
      </c>
      <c r="L1024" s="116" t="s">
        <v>15278</v>
      </c>
      <c r="M1024" s="116" t="s">
        <v>15279</v>
      </c>
      <c r="N1024" s="117"/>
      <c r="O1024" s="117">
        <v>8028</v>
      </c>
      <c r="P1024" s="117"/>
      <c r="Q1024" s="117"/>
      <c r="R1024" s="117"/>
      <c r="S1024" s="117">
        <v>8028</v>
      </c>
      <c r="T1024" s="117"/>
      <c r="U1024" s="117">
        <v>22021</v>
      </c>
      <c r="V1024" s="117"/>
      <c r="W1024" s="117"/>
      <c r="X1024" s="117"/>
      <c r="Y1024" s="117">
        <v>22021</v>
      </c>
      <c r="Z1024" s="117"/>
      <c r="AA1024" s="117">
        <v>7434</v>
      </c>
      <c r="AB1024" s="117"/>
      <c r="AC1024" s="117"/>
      <c r="AD1024" s="117"/>
      <c r="AE1024" s="117">
        <v>7434</v>
      </c>
      <c r="AF1024" s="116" t="s">
        <v>11002</v>
      </c>
    </row>
    <row r="1025" spans="1:32" hidden="1">
      <c r="A1025" s="116" t="s">
        <v>16935</v>
      </c>
      <c r="B1025" s="116" t="s">
        <v>16936</v>
      </c>
      <c r="C1025" s="116" t="s">
        <v>11496</v>
      </c>
      <c r="D1025" s="116" t="s">
        <v>104</v>
      </c>
      <c r="E1025" s="116" t="s">
        <v>16963</v>
      </c>
      <c r="F1025" s="116" t="s">
        <v>391</v>
      </c>
      <c r="G1025" s="116" t="s">
        <v>104</v>
      </c>
      <c r="H1025" s="116" t="s">
        <v>16976</v>
      </c>
      <c r="I1025" s="116" t="s">
        <v>16993</v>
      </c>
      <c r="J1025" s="116" t="s">
        <v>7882</v>
      </c>
      <c r="K1025" s="116" t="s">
        <v>10999</v>
      </c>
      <c r="L1025" s="116" t="s">
        <v>15278</v>
      </c>
      <c r="M1025" s="116" t="s">
        <v>15279</v>
      </c>
      <c r="N1025" s="117"/>
      <c r="O1025" s="117">
        <v>18474</v>
      </c>
      <c r="P1025" s="117"/>
      <c r="Q1025" s="117"/>
      <c r="R1025" s="117"/>
      <c r="S1025" s="117">
        <v>18474</v>
      </c>
      <c r="T1025" s="117"/>
      <c r="U1025" s="117">
        <v>18722</v>
      </c>
      <c r="V1025" s="117"/>
      <c r="W1025" s="117"/>
      <c r="X1025" s="117"/>
      <c r="Y1025" s="117">
        <v>18722</v>
      </c>
      <c r="Z1025" s="117"/>
      <c r="AA1025" s="117">
        <v>23927</v>
      </c>
      <c r="AB1025" s="117"/>
      <c r="AC1025" s="117"/>
      <c r="AD1025" s="117"/>
      <c r="AE1025" s="117">
        <v>23927</v>
      </c>
      <c r="AF1025" s="116" t="s">
        <v>11002</v>
      </c>
    </row>
    <row r="1026" spans="1:32" hidden="1">
      <c r="A1026" s="116" t="s">
        <v>16935</v>
      </c>
      <c r="B1026" s="116" t="s">
        <v>16936</v>
      </c>
      <c r="C1026" s="116" t="s">
        <v>11496</v>
      </c>
      <c r="D1026" s="116" t="s">
        <v>104</v>
      </c>
      <c r="E1026" s="116" t="s">
        <v>16963</v>
      </c>
      <c r="F1026" s="116" t="s">
        <v>413</v>
      </c>
      <c r="G1026" s="116" t="s">
        <v>104</v>
      </c>
      <c r="H1026" s="116" t="s">
        <v>16976</v>
      </c>
      <c r="I1026" s="116" t="s">
        <v>16994</v>
      </c>
      <c r="J1026" s="116" t="s">
        <v>8042</v>
      </c>
      <c r="K1026" s="116" t="s">
        <v>10999</v>
      </c>
      <c r="L1026" s="116" t="s">
        <v>15278</v>
      </c>
      <c r="M1026" s="116" t="s">
        <v>15279</v>
      </c>
      <c r="N1026" s="117"/>
      <c r="O1026" s="117">
        <v>7376</v>
      </c>
      <c r="P1026" s="117"/>
      <c r="Q1026" s="117"/>
      <c r="R1026" s="117"/>
      <c r="S1026" s="117">
        <v>7376</v>
      </c>
      <c r="T1026" s="117"/>
      <c r="U1026" s="117">
        <v>6383</v>
      </c>
      <c r="V1026" s="117"/>
      <c r="W1026" s="117"/>
      <c r="X1026" s="117"/>
      <c r="Y1026" s="117">
        <v>6383</v>
      </c>
      <c r="Z1026" s="117"/>
      <c r="AA1026" s="117">
        <v>9435</v>
      </c>
      <c r="AB1026" s="117"/>
      <c r="AC1026" s="117"/>
      <c r="AD1026" s="117"/>
      <c r="AE1026" s="117">
        <v>9435</v>
      </c>
      <c r="AF1026" s="116" t="s">
        <v>11002</v>
      </c>
    </row>
    <row r="1027" spans="1:32" hidden="1">
      <c r="A1027" s="116" t="s">
        <v>16935</v>
      </c>
      <c r="B1027" s="116" t="s">
        <v>16936</v>
      </c>
      <c r="C1027" s="116" t="s">
        <v>11496</v>
      </c>
      <c r="D1027" s="116" t="s">
        <v>104</v>
      </c>
      <c r="E1027" s="116" t="s">
        <v>16963</v>
      </c>
      <c r="F1027" s="116" t="s">
        <v>420</v>
      </c>
      <c r="G1027" s="116" t="s">
        <v>158</v>
      </c>
      <c r="H1027" s="116" t="s">
        <v>16995</v>
      </c>
      <c r="I1027" s="116" t="s">
        <v>16996</v>
      </c>
      <c r="J1027" s="116" t="s">
        <v>16997</v>
      </c>
      <c r="K1027" s="116" t="s">
        <v>10999</v>
      </c>
      <c r="L1027" s="116" t="s">
        <v>15278</v>
      </c>
      <c r="M1027" s="116" t="s">
        <v>15279</v>
      </c>
      <c r="N1027" s="117"/>
      <c r="O1027" s="117">
        <v>161928</v>
      </c>
      <c r="P1027" s="117"/>
      <c r="Q1027" s="117"/>
      <c r="R1027" s="117"/>
      <c r="S1027" s="117">
        <v>161928</v>
      </c>
      <c r="T1027" s="117"/>
      <c r="U1027" s="117">
        <v>172085</v>
      </c>
      <c r="V1027" s="117"/>
      <c r="W1027" s="117"/>
      <c r="X1027" s="117"/>
      <c r="Y1027" s="117">
        <v>172085</v>
      </c>
      <c r="Z1027" s="117"/>
      <c r="AA1027" s="117">
        <v>234417</v>
      </c>
      <c r="AB1027" s="117"/>
      <c r="AC1027" s="117"/>
      <c r="AD1027" s="117"/>
      <c r="AE1027" s="117">
        <v>234417</v>
      </c>
      <c r="AF1027" s="116" t="s">
        <v>11002</v>
      </c>
    </row>
    <row r="1028" spans="1:32" hidden="1">
      <c r="A1028" s="116" t="s">
        <v>16935</v>
      </c>
      <c r="B1028" s="116" t="s">
        <v>16936</v>
      </c>
      <c r="C1028" s="116" t="s">
        <v>11496</v>
      </c>
      <c r="D1028" s="116" t="s">
        <v>104</v>
      </c>
      <c r="E1028" s="116" t="s">
        <v>16963</v>
      </c>
      <c r="F1028" s="116" t="s">
        <v>427</v>
      </c>
      <c r="G1028" s="116" t="s">
        <v>158</v>
      </c>
      <c r="H1028" s="116" t="s">
        <v>16995</v>
      </c>
      <c r="I1028" s="116" t="s">
        <v>16998</v>
      </c>
      <c r="J1028" s="116" t="s">
        <v>16999</v>
      </c>
      <c r="K1028" s="116" t="s">
        <v>10999</v>
      </c>
      <c r="L1028" s="116" t="s">
        <v>15278</v>
      </c>
      <c r="M1028" s="116" t="s">
        <v>15279</v>
      </c>
      <c r="N1028" s="117"/>
      <c r="O1028" s="117">
        <v>1946</v>
      </c>
      <c r="P1028" s="117"/>
      <c r="Q1028" s="117"/>
      <c r="R1028" s="117"/>
      <c r="S1028" s="117">
        <v>1946</v>
      </c>
      <c r="T1028" s="117"/>
      <c r="U1028" s="117">
        <v>1947</v>
      </c>
      <c r="V1028" s="117"/>
      <c r="W1028" s="117"/>
      <c r="X1028" s="117"/>
      <c r="Y1028" s="117">
        <v>1947</v>
      </c>
      <c r="Z1028" s="117"/>
      <c r="AA1028" s="117"/>
      <c r="AB1028" s="117"/>
      <c r="AC1028" s="117"/>
      <c r="AD1028" s="117"/>
      <c r="AE1028" s="117"/>
      <c r="AF1028" s="116" t="s">
        <v>11002</v>
      </c>
    </row>
    <row r="1029" spans="1:32" hidden="1">
      <c r="A1029" s="116" t="s">
        <v>16935</v>
      </c>
      <c r="B1029" s="116" t="s">
        <v>16936</v>
      </c>
      <c r="C1029" s="116" t="s">
        <v>11496</v>
      </c>
      <c r="D1029" s="116" t="s">
        <v>104</v>
      </c>
      <c r="E1029" s="116" t="s">
        <v>16963</v>
      </c>
      <c r="F1029" s="116" t="s">
        <v>442</v>
      </c>
      <c r="G1029" s="116" t="s">
        <v>158</v>
      </c>
      <c r="H1029" s="116" t="s">
        <v>16995</v>
      </c>
      <c r="I1029" s="116" t="s">
        <v>17000</v>
      </c>
      <c r="J1029" s="116" t="s">
        <v>17001</v>
      </c>
      <c r="K1029" s="116" t="s">
        <v>10999</v>
      </c>
      <c r="L1029" s="116" t="s">
        <v>15278</v>
      </c>
      <c r="M1029" s="116" t="s">
        <v>15279</v>
      </c>
      <c r="N1029" s="117"/>
      <c r="O1029" s="117">
        <v>5</v>
      </c>
      <c r="P1029" s="117"/>
      <c r="Q1029" s="117"/>
      <c r="R1029" s="117"/>
      <c r="S1029" s="117">
        <v>5</v>
      </c>
      <c r="T1029" s="117"/>
      <c r="U1029" s="117"/>
      <c r="V1029" s="117"/>
      <c r="W1029" s="117"/>
      <c r="X1029" s="117"/>
      <c r="Y1029" s="117"/>
      <c r="Z1029" s="117"/>
      <c r="AA1029" s="117"/>
      <c r="AB1029" s="117"/>
      <c r="AC1029" s="117"/>
      <c r="AD1029" s="117"/>
      <c r="AE1029" s="117"/>
      <c r="AF1029" s="116" t="s">
        <v>11002</v>
      </c>
    </row>
    <row r="1030" spans="1:32" hidden="1">
      <c r="A1030" s="116" t="s">
        <v>16935</v>
      </c>
      <c r="B1030" s="116" t="s">
        <v>16936</v>
      </c>
      <c r="C1030" s="116" t="s">
        <v>11496</v>
      </c>
      <c r="D1030" s="116" t="s">
        <v>104</v>
      </c>
      <c r="E1030" s="116" t="s">
        <v>16963</v>
      </c>
      <c r="F1030" s="116" t="s">
        <v>458</v>
      </c>
      <c r="G1030" s="116" t="s">
        <v>158</v>
      </c>
      <c r="H1030" s="116" t="s">
        <v>16995</v>
      </c>
      <c r="I1030" s="116" t="s">
        <v>17002</v>
      </c>
      <c r="J1030" s="116" t="s">
        <v>17003</v>
      </c>
      <c r="K1030" s="116" t="s">
        <v>10999</v>
      </c>
      <c r="L1030" s="116" t="s">
        <v>15278</v>
      </c>
      <c r="M1030" s="116" t="s">
        <v>15279</v>
      </c>
      <c r="N1030" s="117"/>
      <c r="O1030" s="117">
        <v>11435</v>
      </c>
      <c r="P1030" s="117"/>
      <c r="Q1030" s="117"/>
      <c r="R1030" s="117"/>
      <c r="S1030" s="117">
        <v>11435</v>
      </c>
      <c r="T1030" s="117"/>
      <c r="U1030" s="117">
        <v>11648</v>
      </c>
      <c r="V1030" s="117"/>
      <c r="W1030" s="117"/>
      <c r="X1030" s="117"/>
      <c r="Y1030" s="117">
        <v>11648</v>
      </c>
      <c r="Z1030" s="117"/>
      <c r="AA1030" s="117"/>
      <c r="AB1030" s="117"/>
      <c r="AC1030" s="117"/>
      <c r="AD1030" s="117"/>
      <c r="AE1030" s="117"/>
      <c r="AF1030" s="116" t="s">
        <v>11002</v>
      </c>
    </row>
    <row r="1031" spans="1:32" hidden="1">
      <c r="A1031" s="116" t="s">
        <v>16935</v>
      </c>
      <c r="B1031" s="116" t="s">
        <v>16936</v>
      </c>
      <c r="C1031" s="116" t="s">
        <v>11496</v>
      </c>
      <c r="D1031" s="116" t="s">
        <v>104</v>
      </c>
      <c r="E1031" s="116" t="s">
        <v>16963</v>
      </c>
      <c r="F1031" s="116" t="s">
        <v>465</v>
      </c>
      <c r="G1031" s="116" t="s">
        <v>158</v>
      </c>
      <c r="H1031" s="116" t="s">
        <v>16995</v>
      </c>
      <c r="I1031" s="116" t="s">
        <v>17004</v>
      </c>
      <c r="J1031" s="116" t="s">
        <v>17005</v>
      </c>
      <c r="K1031" s="116" t="s">
        <v>10999</v>
      </c>
      <c r="L1031" s="116" t="s">
        <v>15278</v>
      </c>
      <c r="M1031" s="116" t="s">
        <v>15279</v>
      </c>
      <c r="N1031" s="117"/>
      <c r="O1031" s="117">
        <v>381317</v>
      </c>
      <c r="P1031" s="117"/>
      <c r="Q1031" s="117"/>
      <c r="R1031" s="117"/>
      <c r="S1031" s="117">
        <v>381317</v>
      </c>
      <c r="T1031" s="117"/>
      <c r="U1031" s="117">
        <v>314365</v>
      </c>
      <c r="V1031" s="117"/>
      <c r="W1031" s="117">
        <v>96900</v>
      </c>
      <c r="X1031" s="117"/>
      <c r="Y1031" s="117">
        <v>411265</v>
      </c>
      <c r="Z1031" s="117"/>
      <c r="AA1031" s="117">
        <v>1770698</v>
      </c>
      <c r="AB1031" s="117"/>
      <c r="AC1031" s="117"/>
      <c r="AD1031" s="117"/>
      <c r="AE1031" s="117">
        <v>1770698</v>
      </c>
      <c r="AF1031" s="116" t="s">
        <v>11002</v>
      </c>
    </row>
    <row r="1032" spans="1:32" hidden="1">
      <c r="A1032" s="116" t="s">
        <v>16935</v>
      </c>
      <c r="B1032" s="116" t="s">
        <v>16936</v>
      </c>
      <c r="C1032" s="116" t="s">
        <v>11496</v>
      </c>
      <c r="D1032" s="116" t="s">
        <v>104</v>
      </c>
      <c r="E1032" s="116" t="s">
        <v>16963</v>
      </c>
      <c r="F1032" s="116" t="s">
        <v>471</v>
      </c>
      <c r="G1032" s="116" t="s">
        <v>158</v>
      </c>
      <c r="H1032" s="116" t="s">
        <v>16995</v>
      </c>
      <c r="I1032" s="116" t="s">
        <v>17006</v>
      </c>
      <c r="J1032" s="116" t="s">
        <v>17007</v>
      </c>
      <c r="K1032" s="116" t="s">
        <v>10999</v>
      </c>
      <c r="L1032" s="116" t="s">
        <v>15278</v>
      </c>
      <c r="M1032" s="116" t="s">
        <v>15279</v>
      </c>
      <c r="N1032" s="117"/>
      <c r="O1032" s="117"/>
      <c r="P1032" s="117"/>
      <c r="Q1032" s="117"/>
      <c r="R1032" s="117"/>
      <c r="S1032" s="117"/>
      <c r="T1032" s="117"/>
      <c r="U1032" s="117"/>
      <c r="V1032" s="117"/>
      <c r="W1032" s="117"/>
      <c r="X1032" s="117"/>
      <c r="Y1032" s="117"/>
      <c r="Z1032" s="117"/>
      <c r="AA1032" s="117">
        <v>17641</v>
      </c>
      <c r="AB1032" s="117"/>
      <c r="AC1032" s="117"/>
      <c r="AD1032" s="117"/>
      <c r="AE1032" s="117">
        <v>17641</v>
      </c>
      <c r="AF1032" s="116" t="s">
        <v>11002</v>
      </c>
    </row>
    <row r="1033" spans="1:32" hidden="1">
      <c r="A1033" s="116" t="s">
        <v>16935</v>
      </c>
      <c r="B1033" s="116" t="s">
        <v>16936</v>
      </c>
      <c r="C1033" s="116" t="s">
        <v>11496</v>
      </c>
      <c r="D1033" s="116" t="s">
        <v>104</v>
      </c>
      <c r="E1033" s="116" t="s">
        <v>16963</v>
      </c>
      <c r="F1033" s="116" t="s">
        <v>485</v>
      </c>
      <c r="G1033" s="116" t="s">
        <v>158</v>
      </c>
      <c r="H1033" s="116" t="s">
        <v>16995</v>
      </c>
      <c r="I1033" s="116" t="s">
        <v>17008</v>
      </c>
      <c r="J1033" s="116" t="s">
        <v>6831</v>
      </c>
      <c r="K1033" s="116" t="s">
        <v>10999</v>
      </c>
      <c r="L1033" s="116" t="s">
        <v>15278</v>
      </c>
      <c r="M1033" s="116" t="s">
        <v>15279</v>
      </c>
      <c r="N1033" s="117"/>
      <c r="O1033" s="117">
        <v>286432</v>
      </c>
      <c r="P1033" s="117"/>
      <c r="Q1033" s="117"/>
      <c r="R1033" s="117"/>
      <c r="S1033" s="117">
        <v>286432</v>
      </c>
      <c r="T1033" s="117"/>
      <c r="U1033" s="117">
        <v>158396</v>
      </c>
      <c r="V1033" s="117"/>
      <c r="W1033" s="117"/>
      <c r="X1033" s="117"/>
      <c r="Y1033" s="117">
        <v>158396</v>
      </c>
      <c r="Z1033" s="117"/>
      <c r="AA1033" s="117">
        <v>94378</v>
      </c>
      <c r="AB1033" s="117"/>
      <c r="AC1033" s="117"/>
      <c r="AD1033" s="117"/>
      <c r="AE1033" s="117">
        <v>94378</v>
      </c>
      <c r="AF1033" s="116" t="s">
        <v>11002</v>
      </c>
    </row>
    <row r="1034" spans="1:32" hidden="1">
      <c r="A1034" s="116" t="s">
        <v>16935</v>
      </c>
      <c r="B1034" s="116" t="s">
        <v>16936</v>
      </c>
      <c r="C1034" s="116" t="s">
        <v>11496</v>
      </c>
      <c r="D1034" s="116" t="s">
        <v>104</v>
      </c>
      <c r="E1034" s="116" t="s">
        <v>16963</v>
      </c>
      <c r="F1034" s="116" t="s">
        <v>491</v>
      </c>
      <c r="G1034" s="116" t="s">
        <v>158</v>
      </c>
      <c r="H1034" s="116" t="s">
        <v>16995</v>
      </c>
      <c r="I1034" s="116" t="s">
        <v>17009</v>
      </c>
      <c r="J1034" s="116" t="s">
        <v>17010</v>
      </c>
      <c r="K1034" s="116" t="s">
        <v>10999</v>
      </c>
      <c r="L1034" s="116" t="s">
        <v>15278</v>
      </c>
      <c r="M1034" s="116" t="s">
        <v>15279</v>
      </c>
      <c r="N1034" s="117"/>
      <c r="O1034" s="117">
        <v>55317</v>
      </c>
      <c r="P1034" s="117"/>
      <c r="Q1034" s="117"/>
      <c r="R1034" s="117"/>
      <c r="S1034" s="117">
        <v>55317</v>
      </c>
      <c r="T1034" s="117"/>
      <c r="U1034" s="117">
        <v>51463</v>
      </c>
      <c r="V1034" s="117"/>
      <c r="W1034" s="117"/>
      <c r="X1034" s="117"/>
      <c r="Y1034" s="117">
        <v>51463</v>
      </c>
      <c r="Z1034" s="117"/>
      <c r="AA1034" s="117">
        <v>279516</v>
      </c>
      <c r="AB1034" s="117"/>
      <c r="AC1034" s="117"/>
      <c r="AD1034" s="117"/>
      <c r="AE1034" s="117">
        <v>279516</v>
      </c>
      <c r="AF1034" s="116" t="s">
        <v>11002</v>
      </c>
    </row>
    <row r="1035" spans="1:32" hidden="1">
      <c r="A1035" s="116" t="s">
        <v>16935</v>
      </c>
      <c r="B1035" s="116" t="s">
        <v>16936</v>
      </c>
      <c r="C1035" s="116" t="s">
        <v>11496</v>
      </c>
      <c r="D1035" s="116" t="s">
        <v>104</v>
      </c>
      <c r="E1035" s="116" t="s">
        <v>16963</v>
      </c>
      <c r="F1035" s="116" t="s">
        <v>499</v>
      </c>
      <c r="G1035" s="116" t="s">
        <v>158</v>
      </c>
      <c r="H1035" s="116" t="s">
        <v>16995</v>
      </c>
      <c r="I1035" s="116" t="s">
        <v>17011</v>
      </c>
      <c r="J1035" s="116" t="s">
        <v>17012</v>
      </c>
      <c r="K1035" s="116" t="s">
        <v>10999</v>
      </c>
      <c r="L1035" s="116" t="s">
        <v>15278</v>
      </c>
      <c r="M1035" s="116" t="s">
        <v>15279</v>
      </c>
      <c r="N1035" s="117"/>
      <c r="O1035" s="117">
        <v>13945</v>
      </c>
      <c r="P1035" s="117"/>
      <c r="Q1035" s="117"/>
      <c r="R1035" s="117"/>
      <c r="S1035" s="117">
        <v>13945</v>
      </c>
      <c r="T1035" s="117"/>
      <c r="U1035" s="117">
        <v>29617</v>
      </c>
      <c r="V1035" s="117"/>
      <c r="W1035" s="117"/>
      <c r="X1035" s="117"/>
      <c r="Y1035" s="117">
        <v>29617</v>
      </c>
      <c r="Z1035" s="117"/>
      <c r="AA1035" s="117">
        <v>17000</v>
      </c>
      <c r="AB1035" s="117"/>
      <c r="AC1035" s="117"/>
      <c r="AD1035" s="117"/>
      <c r="AE1035" s="117">
        <v>17000</v>
      </c>
      <c r="AF1035" s="116" t="s">
        <v>11002</v>
      </c>
    </row>
    <row r="1036" spans="1:32" hidden="1">
      <c r="A1036" s="116" t="s">
        <v>16935</v>
      </c>
      <c r="B1036" s="116" t="s">
        <v>16936</v>
      </c>
      <c r="C1036" s="116" t="s">
        <v>11496</v>
      </c>
      <c r="D1036" s="116" t="s">
        <v>104</v>
      </c>
      <c r="E1036" s="116" t="s">
        <v>16963</v>
      </c>
      <c r="F1036" s="116" t="s">
        <v>515</v>
      </c>
      <c r="G1036" s="116" t="s">
        <v>158</v>
      </c>
      <c r="H1036" s="116" t="s">
        <v>16995</v>
      </c>
      <c r="I1036" s="116" t="s">
        <v>17013</v>
      </c>
      <c r="J1036" s="116" t="s">
        <v>17014</v>
      </c>
      <c r="K1036" s="116" t="s">
        <v>10999</v>
      </c>
      <c r="L1036" s="116" t="s">
        <v>15278</v>
      </c>
      <c r="M1036" s="116" t="s">
        <v>15279</v>
      </c>
      <c r="N1036" s="117"/>
      <c r="O1036" s="117">
        <v>90347</v>
      </c>
      <c r="P1036" s="117"/>
      <c r="Q1036" s="117"/>
      <c r="R1036" s="117"/>
      <c r="S1036" s="117">
        <v>90347</v>
      </c>
      <c r="T1036" s="117"/>
      <c r="U1036" s="117">
        <v>116410</v>
      </c>
      <c r="V1036" s="117"/>
      <c r="W1036" s="117"/>
      <c r="X1036" s="117"/>
      <c r="Y1036" s="117">
        <v>116410</v>
      </c>
      <c r="Z1036" s="117"/>
      <c r="AA1036" s="117">
        <v>163127</v>
      </c>
      <c r="AB1036" s="117"/>
      <c r="AC1036" s="117"/>
      <c r="AD1036" s="117"/>
      <c r="AE1036" s="117">
        <v>163127</v>
      </c>
      <c r="AF1036" s="116" t="s">
        <v>11002</v>
      </c>
    </row>
    <row r="1037" spans="1:32" hidden="1">
      <c r="A1037" s="116" t="s">
        <v>16935</v>
      </c>
      <c r="B1037" s="116" t="s">
        <v>16936</v>
      </c>
      <c r="C1037" s="116" t="s">
        <v>11496</v>
      </c>
      <c r="D1037" s="116" t="s">
        <v>104</v>
      </c>
      <c r="E1037" s="116" t="s">
        <v>16963</v>
      </c>
      <c r="F1037" s="116" t="s">
        <v>523</v>
      </c>
      <c r="G1037" s="116" t="s">
        <v>158</v>
      </c>
      <c r="H1037" s="116" t="s">
        <v>16995</v>
      </c>
      <c r="I1037" s="116" t="s">
        <v>17015</v>
      </c>
      <c r="J1037" s="116" t="s">
        <v>17016</v>
      </c>
      <c r="K1037" s="116" t="s">
        <v>10999</v>
      </c>
      <c r="L1037" s="116" t="s">
        <v>15278</v>
      </c>
      <c r="M1037" s="116" t="s">
        <v>15279</v>
      </c>
      <c r="N1037" s="117"/>
      <c r="O1037" s="117"/>
      <c r="P1037" s="117"/>
      <c r="Q1037" s="117"/>
      <c r="R1037" s="117"/>
      <c r="S1037" s="117"/>
      <c r="T1037" s="117"/>
      <c r="U1037" s="117">
        <v>698</v>
      </c>
      <c r="V1037" s="117"/>
      <c r="W1037" s="117"/>
      <c r="X1037" s="117"/>
      <c r="Y1037" s="117">
        <v>698</v>
      </c>
      <c r="Z1037" s="117"/>
      <c r="AA1037" s="117"/>
      <c r="AB1037" s="117"/>
      <c r="AC1037" s="117"/>
      <c r="AD1037" s="117"/>
      <c r="AE1037" s="117"/>
      <c r="AF1037" s="116" t="s">
        <v>11002</v>
      </c>
    </row>
    <row r="1038" spans="1:32" hidden="1">
      <c r="A1038" s="116" t="s">
        <v>16935</v>
      </c>
      <c r="B1038" s="116" t="s">
        <v>16936</v>
      </c>
      <c r="C1038" s="116" t="s">
        <v>11496</v>
      </c>
      <c r="D1038" s="116" t="s">
        <v>104</v>
      </c>
      <c r="E1038" s="116" t="s">
        <v>16963</v>
      </c>
      <c r="F1038" s="116" t="s">
        <v>2329</v>
      </c>
      <c r="G1038" s="116" t="s">
        <v>158</v>
      </c>
      <c r="H1038" s="116" t="s">
        <v>16995</v>
      </c>
      <c r="I1038" s="116" t="s">
        <v>17017</v>
      </c>
      <c r="J1038" s="116" t="s">
        <v>17018</v>
      </c>
      <c r="K1038" s="116" t="s">
        <v>10999</v>
      </c>
      <c r="L1038" s="116" t="s">
        <v>15278</v>
      </c>
      <c r="M1038" s="116" t="s">
        <v>15279</v>
      </c>
      <c r="N1038" s="117"/>
      <c r="O1038" s="117">
        <v>433</v>
      </c>
      <c r="P1038" s="117"/>
      <c r="Q1038" s="117"/>
      <c r="R1038" s="117"/>
      <c r="S1038" s="117">
        <v>433</v>
      </c>
      <c r="T1038" s="117"/>
      <c r="U1038" s="117">
        <v>442</v>
      </c>
      <c r="V1038" s="117"/>
      <c r="W1038" s="117"/>
      <c r="X1038" s="117"/>
      <c r="Y1038" s="117">
        <v>442</v>
      </c>
      <c r="Z1038" s="117"/>
      <c r="AA1038" s="117">
        <v>460</v>
      </c>
      <c r="AB1038" s="117"/>
      <c r="AC1038" s="117"/>
      <c r="AD1038" s="117"/>
      <c r="AE1038" s="117">
        <v>460</v>
      </c>
      <c r="AF1038" s="116" t="s">
        <v>11002</v>
      </c>
    </row>
    <row r="1039" spans="1:32" hidden="1">
      <c r="A1039" s="116" t="s">
        <v>16935</v>
      </c>
      <c r="B1039" s="116" t="s">
        <v>16936</v>
      </c>
      <c r="C1039" s="116" t="s">
        <v>11496</v>
      </c>
      <c r="D1039" s="116" t="s">
        <v>104</v>
      </c>
      <c r="E1039" s="116" t="s">
        <v>16963</v>
      </c>
      <c r="F1039" s="116" t="s">
        <v>530</v>
      </c>
      <c r="G1039" s="116" t="s">
        <v>158</v>
      </c>
      <c r="H1039" s="116" t="s">
        <v>16995</v>
      </c>
      <c r="I1039" s="116" t="s">
        <v>17019</v>
      </c>
      <c r="J1039" s="116" t="s">
        <v>7750</v>
      </c>
      <c r="K1039" s="116" t="s">
        <v>10999</v>
      </c>
      <c r="L1039" s="116" t="s">
        <v>15278</v>
      </c>
      <c r="M1039" s="116" t="s">
        <v>15279</v>
      </c>
      <c r="N1039" s="117"/>
      <c r="O1039" s="117">
        <v>20545</v>
      </c>
      <c r="P1039" s="117"/>
      <c r="Q1039" s="117"/>
      <c r="R1039" s="117"/>
      <c r="S1039" s="117">
        <v>20545</v>
      </c>
      <c r="T1039" s="117"/>
      <c r="U1039" s="117">
        <v>22785</v>
      </c>
      <c r="V1039" s="117"/>
      <c r="W1039" s="117"/>
      <c r="X1039" s="117"/>
      <c r="Y1039" s="117">
        <v>22785</v>
      </c>
      <c r="Z1039" s="117"/>
      <c r="AA1039" s="117">
        <v>23778</v>
      </c>
      <c r="AB1039" s="117"/>
      <c r="AC1039" s="117"/>
      <c r="AD1039" s="117"/>
      <c r="AE1039" s="117">
        <v>23778</v>
      </c>
      <c r="AF1039" s="116" t="s">
        <v>11002</v>
      </c>
    </row>
    <row r="1040" spans="1:32" hidden="1">
      <c r="A1040" s="116" t="s">
        <v>16935</v>
      </c>
      <c r="B1040" s="116" t="s">
        <v>16936</v>
      </c>
      <c r="C1040" s="116" t="s">
        <v>11496</v>
      </c>
      <c r="D1040" s="116" t="s">
        <v>104</v>
      </c>
      <c r="E1040" s="116" t="s">
        <v>16963</v>
      </c>
      <c r="F1040" s="116" t="s">
        <v>537</v>
      </c>
      <c r="G1040" s="116" t="s">
        <v>352</v>
      </c>
      <c r="H1040" s="116" t="s">
        <v>17020</v>
      </c>
      <c r="I1040" s="116" t="s">
        <v>17021</v>
      </c>
      <c r="J1040" s="116" t="s">
        <v>17022</v>
      </c>
      <c r="K1040" s="116" t="s">
        <v>10999</v>
      </c>
      <c r="L1040" s="116" t="s">
        <v>15278</v>
      </c>
      <c r="M1040" s="116" t="s">
        <v>15279</v>
      </c>
      <c r="N1040" s="117"/>
      <c r="O1040" s="117">
        <v>50320</v>
      </c>
      <c r="P1040" s="117"/>
      <c r="Q1040" s="117"/>
      <c r="R1040" s="117"/>
      <c r="S1040" s="117">
        <v>50320</v>
      </c>
      <c r="T1040" s="117"/>
      <c r="U1040" s="117">
        <v>79091</v>
      </c>
      <c r="V1040" s="117"/>
      <c r="W1040" s="117"/>
      <c r="X1040" s="117"/>
      <c r="Y1040" s="117">
        <v>79091</v>
      </c>
      <c r="Z1040" s="117"/>
      <c r="AA1040" s="117">
        <v>125702</v>
      </c>
      <c r="AB1040" s="117"/>
      <c r="AC1040" s="117"/>
      <c r="AD1040" s="117"/>
      <c r="AE1040" s="117">
        <v>125702</v>
      </c>
      <c r="AF1040" s="116" t="s">
        <v>11002</v>
      </c>
    </row>
    <row r="1041" spans="1:32" hidden="1">
      <c r="A1041" s="116" t="s">
        <v>16935</v>
      </c>
      <c r="B1041" s="116" t="s">
        <v>16936</v>
      </c>
      <c r="C1041" s="116" t="s">
        <v>11496</v>
      </c>
      <c r="D1041" s="116" t="s">
        <v>104</v>
      </c>
      <c r="E1041" s="116" t="s">
        <v>16963</v>
      </c>
      <c r="F1041" s="116" t="s">
        <v>545</v>
      </c>
      <c r="G1041" s="116" t="s">
        <v>352</v>
      </c>
      <c r="H1041" s="116" t="s">
        <v>17020</v>
      </c>
      <c r="I1041" s="116" t="s">
        <v>17023</v>
      </c>
      <c r="J1041" s="116" t="s">
        <v>17024</v>
      </c>
      <c r="K1041" s="116" t="s">
        <v>10999</v>
      </c>
      <c r="L1041" s="116" t="s">
        <v>15278</v>
      </c>
      <c r="M1041" s="116" t="s">
        <v>15279</v>
      </c>
      <c r="N1041" s="117"/>
      <c r="O1041" s="117">
        <v>132507</v>
      </c>
      <c r="P1041" s="117"/>
      <c r="Q1041" s="117"/>
      <c r="R1041" s="117"/>
      <c r="S1041" s="117">
        <v>132507</v>
      </c>
      <c r="T1041" s="117"/>
      <c r="U1041" s="117">
        <v>282907</v>
      </c>
      <c r="V1041" s="117"/>
      <c r="W1041" s="117"/>
      <c r="X1041" s="117"/>
      <c r="Y1041" s="117">
        <v>282907</v>
      </c>
      <c r="Z1041" s="117"/>
      <c r="AA1041" s="117">
        <v>325839</v>
      </c>
      <c r="AB1041" s="117"/>
      <c r="AC1041" s="117"/>
      <c r="AD1041" s="117"/>
      <c r="AE1041" s="117">
        <v>325839</v>
      </c>
      <c r="AF1041" s="116" t="s">
        <v>11002</v>
      </c>
    </row>
    <row r="1042" spans="1:32" hidden="1">
      <c r="A1042" s="116" t="s">
        <v>16935</v>
      </c>
      <c r="B1042" s="116" t="s">
        <v>16936</v>
      </c>
      <c r="C1042" s="116" t="s">
        <v>11496</v>
      </c>
      <c r="D1042" s="116" t="s">
        <v>104</v>
      </c>
      <c r="E1042" s="116" t="s">
        <v>16963</v>
      </c>
      <c r="F1042" s="116" t="s">
        <v>550</v>
      </c>
      <c r="G1042" s="116" t="s">
        <v>352</v>
      </c>
      <c r="H1042" s="116" t="s">
        <v>17020</v>
      </c>
      <c r="I1042" s="116" t="s">
        <v>17025</v>
      </c>
      <c r="J1042" s="116" t="s">
        <v>16408</v>
      </c>
      <c r="K1042" s="116" t="s">
        <v>10999</v>
      </c>
      <c r="L1042" s="116" t="s">
        <v>15278</v>
      </c>
      <c r="M1042" s="116" t="s">
        <v>15279</v>
      </c>
      <c r="N1042" s="117"/>
      <c r="O1042" s="117">
        <v>5821</v>
      </c>
      <c r="P1042" s="117"/>
      <c r="Q1042" s="117"/>
      <c r="R1042" s="117"/>
      <c r="S1042" s="117">
        <v>5821</v>
      </c>
      <c r="T1042" s="117"/>
      <c r="U1042" s="117">
        <v>5930</v>
      </c>
      <c r="V1042" s="117"/>
      <c r="W1042" s="117"/>
      <c r="X1042" s="117"/>
      <c r="Y1042" s="117">
        <v>5930</v>
      </c>
      <c r="Z1042" s="117"/>
      <c r="AA1042" s="117">
        <v>16267</v>
      </c>
      <c r="AB1042" s="117"/>
      <c r="AC1042" s="117"/>
      <c r="AD1042" s="117"/>
      <c r="AE1042" s="117">
        <v>16267</v>
      </c>
      <c r="AF1042" s="116" t="s">
        <v>11002</v>
      </c>
    </row>
    <row r="1043" spans="1:32" hidden="1">
      <c r="A1043" s="116" t="s">
        <v>16935</v>
      </c>
      <c r="B1043" s="116" t="s">
        <v>16936</v>
      </c>
      <c r="C1043" s="116" t="s">
        <v>11496</v>
      </c>
      <c r="D1043" s="116" t="s">
        <v>104</v>
      </c>
      <c r="E1043" s="116" t="s">
        <v>16963</v>
      </c>
      <c r="F1043" s="116" t="s">
        <v>558</v>
      </c>
      <c r="G1043" s="116" t="s">
        <v>352</v>
      </c>
      <c r="H1043" s="116" t="s">
        <v>17020</v>
      </c>
      <c r="I1043" s="116" t="s">
        <v>17026</v>
      </c>
      <c r="J1043" s="116" t="s">
        <v>17027</v>
      </c>
      <c r="K1043" s="116" t="s">
        <v>10999</v>
      </c>
      <c r="L1043" s="116" t="s">
        <v>15278</v>
      </c>
      <c r="M1043" s="116" t="s">
        <v>15279</v>
      </c>
      <c r="N1043" s="117"/>
      <c r="O1043" s="117">
        <v>19498</v>
      </c>
      <c r="P1043" s="117"/>
      <c r="Q1043" s="117">
        <v>1200</v>
      </c>
      <c r="R1043" s="117"/>
      <c r="S1043" s="117">
        <v>20698</v>
      </c>
      <c r="T1043" s="117"/>
      <c r="U1043" s="117">
        <v>14919</v>
      </c>
      <c r="V1043" s="117"/>
      <c r="W1043" s="117"/>
      <c r="X1043" s="117"/>
      <c r="Y1043" s="117">
        <v>14919</v>
      </c>
      <c r="Z1043" s="117"/>
      <c r="AA1043" s="117">
        <v>15328</v>
      </c>
      <c r="AB1043" s="117"/>
      <c r="AC1043" s="117"/>
      <c r="AD1043" s="117"/>
      <c r="AE1043" s="117">
        <v>15328</v>
      </c>
      <c r="AF1043" s="116" t="s">
        <v>11002</v>
      </c>
    </row>
    <row r="1044" spans="1:32" hidden="1">
      <c r="A1044" s="116" t="s">
        <v>16935</v>
      </c>
      <c r="B1044" s="116" t="s">
        <v>16936</v>
      </c>
      <c r="C1044" s="116" t="s">
        <v>11496</v>
      </c>
      <c r="D1044" s="116" t="s">
        <v>104</v>
      </c>
      <c r="E1044" s="116" t="s">
        <v>16963</v>
      </c>
      <c r="F1044" s="116" t="s">
        <v>574</v>
      </c>
      <c r="G1044" s="116" t="s">
        <v>352</v>
      </c>
      <c r="H1044" s="116" t="s">
        <v>17020</v>
      </c>
      <c r="I1044" s="116" t="s">
        <v>17028</v>
      </c>
      <c r="J1044" s="116" t="s">
        <v>17029</v>
      </c>
      <c r="K1044" s="116" t="s">
        <v>10999</v>
      </c>
      <c r="L1044" s="116" t="s">
        <v>15278</v>
      </c>
      <c r="M1044" s="116" t="s">
        <v>15279</v>
      </c>
      <c r="N1044" s="117"/>
      <c r="O1044" s="117">
        <v>4797</v>
      </c>
      <c r="P1044" s="117"/>
      <c r="Q1044" s="117"/>
      <c r="R1044" s="117"/>
      <c r="S1044" s="117">
        <v>4797</v>
      </c>
      <c r="T1044" s="117"/>
      <c r="U1044" s="117">
        <v>4788</v>
      </c>
      <c r="V1044" s="117"/>
      <c r="W1044" s="117"/>
      <c r="X1044" s="117"/>
      <c r="Y1044" s="117">
        <v>4788</v>
      </c>
      <c r="Z1044" s="117"/>
      <c r="AA1044" s="117">
        <v>5013</v>
      </c>
      <c r="AB1044" s="117"/>
      <c r="AC1044" s="117"/>
      <c r="AD1044" s="117"/>
      <c r="AE1044" s="117">
        <v>5013</v>
      </c>
      <c r="AF1044" s="116" t="s">
        <v>11002</v>
      </c>
    </row>
    <row r="1045" spans="1:32" hidden="1">
      <c r="A1045" s="116" t="s">
        <v>16935</v>
      </c>
      <c r="B1045" s="116" t="s">
        <v>16936</v>
      </c>
      <c r="C1045" s="116" t="s">
        <v>11496</v>
      </c>
      <c r="D1045" s="116" t="s">
        <v>104</v>
      </c>
      <c r="E1045" s="116" t="s">
        <v>16963</v>
      </c>
      <c r="F1045" s="116" t="s">
        <v>584</v>
      </c>
      <c r="G1045" s="116" t="s">
        <v>352</v>
      </c>
      <c r="H1045" s="116" t="s">
        <v>17020</v>
      </c>
      <c r="I1045" s="116" t="s">
        <v>17030</v>
      </c>
      <c r="J1045" s="116" t="s">
        <v>17031</v>
      </c>
      <c r="K1045" s="116" t="s">
        <v>10999</v>
      </c>
      <c r="L1045" s="116" t="s">
        <v>15278</v>
      </c>
      <c r="M1045" s="116" t="s">
        <v>15279</v>
      </c>
      <c r="N1045" s="117"/>
      <c r="O1045" s="117">
        <v>79783</v>
      </c>
      <c r="P1045" s="117"/>
      <c r="Q1045" s="117"/>
      <c r="R1045" s="117"/>
      <c r="S1045" s="117">
        <v>79783</v>
      </c>
      <c r="T1045" s="117"/>
      <c r="U1045" s="117">
        <v>32633</v>
      </c>
      <c r="V1045" s="117"/>
      <c r="W1045" s="117"/>
      <c r="X1045" s="117"/>
      <c r="Y1045" s="117">
        <v>32633</v>
      </c>
      <c r="Z1045" s="117"/>
      <c r="AA1045" s="117">
        <v>195370</v>
      </c>
      <c r="AB1045" s="117"/>
      <c r="AC1045" s="117"/>
      <c r="AD1045" s="117"/>
      <c r="AE1045" s="117">
        <v>195370</v>
      </c>
      <c r="AF1045" s="116" t="s">
        <v>11002</v>
      </c>
    </row>
    <row r="1046" spans="1:32" hidden="1">
      <c r="A1046" s="116" t="s">
        <v>16935</v>
      </c>
      <c r="B1046" s="116" t="s">
        <v>16936</v>
      </c>
      <c r="C1046" s="116" t="s">
        <v>11496</v>
      </c>
      <c r="D1046" s="116" t="s">
        <v>104</v>
      </c>
      <c r="E1046" s="116" t="s">
        <v>16963</v>
      </c>
      <c r="F1046" s="116" t="s">
        <v>2585</v>
      </c>
      <c r="G1046" s="116" t="s">
        <v>596</v>
      </c>
      <c r="H1046" s="116" t="s">
        <v>17032</v>
      </c>
      <c r="I1046" s="116" t="s">
        <v>17033</v>
      </c>
      <c r="J1046" s="116" t="s">
        <v>17034</v>
      </c>
      <c r="K1046" s="116" t="s">
        <v>10999</v>
      </c>
      <c r="L1046" s="116" t="s">
        <v>15278</v>
      </c>
      <c r="M1046" s="116" t="s">
        <v>15279</v>
      </c>
      <c r="N1046" s="117"/>
      <c r="O1046" s="117">
        <v>139076</v>
      </c>
      <c r="P1046" s="117"/>
      <c r="Q1046" s="117"/>
      <c r="R1046" s="117"/>
      <c r="S1046" s="117">
        <v>139076</v>
      </c>
      <c r="T1046" s="117"/>
      <c r="U1046" s="117">
        <v>145829</v>
      </c>
      <c r="V1046" s="117"/>
      <c r="W1046" s="117">
        <v>32000</v>
      </c>
      <c r="X1046" s="117"/>
      <c r="Y1046" s="117">
        <v>177829</v>
      </c>
      <c r="Z1046" s="117"/>
      <c r="AA1046" s="117">
        <v>162835</v>
      </c>
      <c r="AB1046" s="117"/>
      <c r="AC1046" s="117"/>
      <c r="AD1046" s="117"/>
      <c r="AE1046" s="117">
        <v>162835</v>
      </c>
      <c r="AF1046" s="116" t="s">
        <v>11002</v>
      </c>
    </row>
    <row r="1047" spans="1:32" hidden="1">
      <c r="A1047" s="116" t="s">
        <v>16935</v>
      </c>
      <c r="B1047" s="116" t="s">
        <v>16936</v>
      </c>
      <c r="C1047" s="116" t="s">
        <v>11496</v>
      </c>
      <c r="D1047" s="116" t="s">
        <v>104</v>
      </c>
      <c r="E1047" s="116" t="s">
        <v>16963</v>
      </c>
      <c r="F1047" s="116" t="s">
        <v>593</v>
      </c>
      <c r="G1047" s="116" t="s">
        <v>596</v>
      </c>
      <c r="H1047" s="116" t="s">
        <v>17032</v>
      </c>
      <c r="I1047" s="116" t="s">
        <v>17035</v>
      </c>
      <c r="J1047" s="116" t="s">
        <v>6930</v>
      </c>
      <c r="K1047" s="116" t="s">
        <v>10999</v>
      </c>
      <c r="L1047" s="116" t="s">
        <v>15278</v>
      </c>
      <c r="M1047" s="116" t="s">
        <v>15279</v>
      </c>
      <c r="N1047" s="117"/>
      <c r="O1047" s="117"/>
      <c r="P1047" s="117"/>
      <c r="Q1047" s="117"/>
      <c r="R1047" s="117"/>
      <c r="S1047" s="117"/>
      <c r="T1047" s="117"/>
      <c r="U1047" s="117"/>
      <c r="V1047" s="117"/>
      <c r="W1047" s="117"/>
      <c r="X1047" s="117"/>
      <c r="Y1047" s="117"/>
      <c r="Z1047" s="117"/>
      <c r="AA1047" s="117">
        <v>80321</v>
      </c>
      <c r="AB1047" s="117"/>
      <c r="AC1047" s="117"/>
      <c r="AD1047" s="117"/>
      <c r="AE1047" s="117">
        <v>80321</v>
      </c>
      <c r="AF1047" s="116" t="s">
        <v>11002</v>
      </c>
    </row>
    <row r="1048" spans="1:32" hidden="1">
      <c r="A1048" s="116" t="s">
        <v>16935</v>
      </c>
      <c r="B1048" s="116" t="s">
        <v>16936</v>
      </c>
      <c r="C1048" s="116" t="s">
        <v>11496</v>
      </c>
      <c r="D1048" s="116" t="s">
        <v>104</v>
      </c>
      <c r="E1048" s="116" t="s">
        <v>16963</v>
      </c>
      <c r="F1048" s="116" t="s">
        <v>601</v>
      </c>
      <c r="G1048" s="116" t="s">
        <v>596</v>
      </c>
      <c r="H1048" s="116" t="s">
        <v>17032</v>
      </c>
      <c r="I1048" s="116" t="s">
        <v>17036</v>
      </c>
      <c r="J1048" s="116" t="s">
        <v>17037</v>
      </c>
      <c r="K1048" s="116" t="s">
        <v>10999</v>
      </c>
      <c r="L1048" s="116" t="s">
        <v>15278</v>
      </c>
      <c r="M1048" s="116" t="s">
        <v>15279</v>
      </c>
      <c r="N1048" s="117"/>
      <c r="O1048" s="117">
        <v>1778</v>
      </c>
      <c r="P1048" s="117"/>
      <c r="Q1048" s="117"/>
      <c r="R1048" s="117"/>
      <c r="S1048" s="117">
        <v>1778</v>
      </c>
      <c r="T1048" s="117"/>
      <c r="U1048" s="117"/>
      <c r="V1048" s="117"/>
      <c r="W1048" s="117"/>
      <c r="X1048" s="117"/>
      <c r="Y1048" s="117"/>
      <c r="Z1048" s="117"/>
      <c r="AA1048" s="117"/>
      <c r="AB1048" s="117"/>
      <c r="AC1048" s="117"/>
      <c r="AD1048" s="117"/>
      <c r="AE1048" s="117"/>
      <c r="AF1048" s="116" t="s">
        <v>11002</v>
      </c>
    </row>
    <row r="1049" spans="1:32" hidden="1">
      <c r="A1049" s="116" t="s">
        <v>16935</v>
      </c>
      <c r="B1049" s="116" t="s">
        <v>16936</v>
      </c>
      <c r="C1049" s="116" t="s">
        <v>11496</v>
      </c>
      <c r="D1049" s="116" t="s">
        <v>104</v>
      </c>
      <c r="E1049" s="116" t="s">
        <v>16963</v>
      </c>
      <c r="F1049" s="116" t="s">
        <v>613</v>
      </c>
      <c r="G1049" s="116" t="s">
        <v>596</v>
      </c>
      <c r="H1049" s="116" t="s">
        <v>17032</v>
      </c>
      <c r="I1049" s="116" t="s">
        <v>17038</v>
      </c>
      <c r="J1049" s="116" t="s">
        <v>17039</v>
      </c>
      <c r="K1049" s="116" t="s">
        <v>10999</v>
      </c>
      <c r="L1049" s="116" t="s">
        <v>15278</v>
      </c>
      <c r="M1049" s="116" t="s">
        <v>15279</v>
      </c>
      <c r="N1049" s="117"/>
      <c r="O1049" s="117">
        <v>43512</v>
      </c>
      <c r="P1049" s="117"/>
      <c r="Q1049" s="117"/>
      <c r="R1049" s="117"/>
      <c r="S1049" s="117">
        <v>43512</v>
      </c>
      <c r="T1049" s="117"/>
      <c r="U1049" s="117">
        <v>50730</v>
      </c>
      <c r="V1049" s="117"/>
      <c r="W1049" s="117"/>
      <c r="X1049" s="117"/>
      <c r="Y1049" s="117">
        <v>50730</v>
      </c>
      <c r="Z1049" s="117"/>
      <c r="AA1049" s="117">
        <v>36874</v>
      </c>
      <c r="AB1049" s="117"/>
      <c r="AC1049" s="117"/>
      <c r="AD1049" s="117"/>
      <c r="AE1049" s="117">
        <v>36874</v>
      </c>
      <c r="AF1049" s="116" t="s">
        <v>11002</v>
      </c>
    </row>
    <row r="1050" spans="1:32" hidden="1">
      <c r="A1050" s="116" t="s">
        <v>16935</v>
      </c>
      <c r="B1050" s="116" t="s">
        <v>16936</v>
      </c>
      <c r="C1050" s="116" t="s">
        <v>11496</v>
      </c>
      <c r="D1050" s="116" t="s">
        <v>104</v>
      </c>
      <c r="E1050" s="116" t="s">
        <v>16963</v>
      </c>
      <c r="F1050" s="116" t="s">
        <v>620</v>
      </c>
      <c r="G1050" s="116" t="s">
        <v>596</v>
      </c>
      <c r="H1050" s="116" t="s">
        <v>17032</v>
      </c>
      <c r="I1050" s="116" t="s">
        <v>17040</v>
      </c>
      <c r="J1050" s="116" t="s">
        <v>17041</v>
      </c>
      <c r="K1050" s="116" t="s">
        <v>10999</v>
      </c>
      <c r="L1050" s="116" t="s">
        <v>15278</v>
      </c>
      <c r="M1050" s="116" t="s">
        <v>15279</v>
      </c>
      <c r="N1050" s="117"/>
      <c r="O1050" s="117">
        <v>63965</v>
      </c>
      <c r="P1050" s="117"/>
      <c r="Q1050" s="117"/>
      <c r="R1050" s="117"/>
      <c r="S1050" s="117">
        <v>63965</v>
      </c>
      <c r="T1050" s="117"/>
      <c r="U1050" s="117">
        <v>67015</v>
      </c>
      <c r="V1050" s="117"/>
      <c r="W1050" s="117">
        <v>1400</v>
      </c>
      <c r="X1050" s="117"/>
      <c r="Y1050" s="117">
        <v>68415</v>
      </c>
      <c r="Z1050" s="117"/>
      <c r="AA1050" s="117">
        <v>158113</v>
      </c>
      <c r="AB1050" s="117"/>
      <c r="AC1050" s="117"/>
      <c r="AD1050" s="117"/>
      <c r="AE1050" s="117">
        <v>158113</v>
      </c>
      <c r="AF1050" s="116" t="s">
        <v>11002</v>
      </c>
    </row>
    <row r="1051" spans="1:32" hidden="1">
      <c r="A1051" s="116" t="s">
        <v>16935</v>
      </c>
      <c r="B1051" s="116" t="s">
        <v>16936</v>
      </c>
      <c r="C1051" s="116" t="s">
        <v>11496</v>
      </c>
      <c r="D1051" s="116" t="s">
        <v>104</v>
      </c>
      <c r="E1051" s="116" t="s">
        <v>16963</v>
      </c>
      <c r="F1051" s="116" t="s">
        <v>628</v>
      </c>
      <c r="G1051" s="116" t="s">
        <v>806</v>
      </c>
      <c r="H1051" s="116" t="s">
        <v>15395</v>
      </c>
      <c r="I1051" s="116" t="s">
        <v>17042</v>
      </c>
      <c r="J1051" s="116" t="s">
        <v>17043</v>
      </c>
      <c r="K1051" s="116" t="s">
        <v>10999</v>
      </c>
      <c r="L1051" s="116" t="s">
        <v>15278</v>
      </c>
      <c r="M1051" s="116" t="s">
        <v>15279</v>
      </c>
      <c r="N1051" s="117"/>
      <c r="O1051" s="117">
        <v>73147</v>
      </c>
      <c r="P1051" s="117"/>
      <c r="Q1051" s="117"/>
      <c r="R1051" s="117"/>
      <c r="S1051" s="117">
        <v>73147</v>
      </c>
      <c r="T1051" s="117"/>
      <c r="U1051" s="117">
        <v>76034</v>
      </c>
      <c r="V1051" s="117"/>
      <c r="W1051" s="117"/>
      <c r="X1051" s="117"/>
      <c r="Y1051" s="117">
        <v>76034</v>
      </c>
      <c r="Z1051" s="117"/>
      <c r="AA1051" s="117">
        <v>220855</v>
      </c>
      <c r="AB1051" s="117"/>
      <c r="AC1051" s="117"/>
      <c r="AD1051" s="117"/>
      <c r="AE1051" s="117">
        <v>220855</v>
      </c>
      <c r="AF1051" s="116" t="s">
        <v>11002</v>
      </c>
    </row>
    <row r="1052" spans="1:32" hidden="1">
      <c r="A1052" s="116" t="s">
        <v>16935</v>
      </c>
      <c r="B1052" s="116" t="s">
        <v>16936</v>
      </c>
      <c r="C1052" s="116" t="s">
        <v>11496</v>
      </c>
      <c r="D1052" s="116" t="s">
        <v>158</v>
      </c>
      <c r="E1052" s="116" t="s">
        <v>17044</v>
      </c>
      <c r="F1052" s="116" t="s">
        <v>639</v>
      </c>
      <c r="G1052" s="116" t="s">
        <v>44</v>
      </c>
      <c r="H1052" s="116" t="s">
        <v>17045</v>
      </c>
      <c r="I1052" s="116" t="s">
        <v>17046</v>
      </c>
      <c r="J1052" s="116" t="s">
        <v>17047</v>
      </c>
      <c r="K1052" s="116" t="s">
        <v>10999</v>
      </c>
      <c r="L1052" s="116" t="s">
        <v>15278</v>
      </c>
      <c r="M1052" s="116" t="s">
        <v>15279</v>
      </c>
      <c r="N1052" s="117"/>
      <c r="O1052" s="117">
        <v>109595</v>
      </c>
      <c r="P1052" s="117"/>
      <c r="Q1052" s="117"/>
      <c r="R1052" s="117"/>
      <c r="S1052" s="117">
        <v>109595</v>
      </c>
      <c r="T1052" s="117"/>
      <c r="U1052" s="117">
        <v>81782</v>
      </c>
      <c r="V1052" s="117"/>
      <c r="W1052" s="117"/>
      <c r="X1052" s="117"/>
      <c r="Y1052" s="117">
        <v>81782</v>
      </c>
      <c r="Z1052" s="117"/>
      <c r="AA1052" s="117">
        <v>87994</v>
      </c>
      <c r="AB1052" s="117"/>
      <c r="AC1052" s="117"/>
      <c r="AD1052" s="117"/>
      <c r="AE1052" s="117">
        <v>87994</v>
      </c>
      <c r="AF1052" s="116" t="s">
        <v>11002</v>
      </c>
    </row>
    <row r="1053" spans="1:32" hidden="1">
      <c r="A1053" s="116" t="s">
        <v>16935</v>
      </c>
      <c r="B1053" s="116" t="s">
        <v>16936</v>
      </c>
      <c r="C1053" s="116" t="s">
        <v>11496</v>
      </c>
      <c r="D1053" s="116" t="s">
        <v>158</v>
      </c>
      <c r="E1053" s="116" t="s">
        <v>17044</v>
      </c>
      <c r="F1053" s="116" t="s">
        <v>654</v>
      </c>
      <c r="G1053" s="116" t="s">
        <v>104</v>
      </c>
      <c r="H1053" s="116" t="s">
        <v>17048</v>
      </c>
      <c r="I1053" s="116" t="s">
        <v>17049</v>
      </c>
      <c r="J1053" s="116" t="s">
        <v>17050</v>
      </c>
      <c r="K1053" s="116" t="s">
        <v>10999</v>
      </c>
      <c r="L1053" s="116" t="s">
        <v>15278</v>
      </c>
      <c r="M1053" s="116" t="s">
        <v>15279</v>
      </c>
      <c r="N1053" s="117"/>
      <c r="O1053" s="117">
        <v>13443</v>
      </c>
      <c r="P1053" s="117"/>
      <c r="Q1053" s="117"/>
      <c r="R1053" s="117"/>
      <c r="S1053" s="117">
        <v>13443</v>
      </c>
      <c r="T1053" s="117"/>
      <c r="U1053" s="117">
        <v>13711</v>
      </c>
      <c r="V1053" s="117"/>
      <c r="W1053" s="117"/>
      <c r="X1053" s="117"/>
      <c r="Y1053" s="117">
        <v>13711</v>
      </c>
      <c r="Z1053" s="117"/>
      <c r="AA1053" s="117">
        <v>14444</v>
      </c>
      <c r="AB1053" s="117"/>
      <c r="AC1053" s="117"/>
      <c r="AD1053" s="117"/>
      <c r="AE1053" s="117">
        <v>14444</v>
      </c>
      <c r="AF1053" s="116" t="s">
        <v>11002</v>
      </c>
    </row>
    <row r="1054" spans="1:32" hidden="1">
      <c r="A1054" s="116" t="s">
        <v>16935</v>
      </c>
      <c r="B1054" s="116" t="s">
        <v>16936</v>
      </c>
      <c r="C1054" s="116" t="s">
        <v>11496</v>
      </c>
      <c r="D1054" s="116" t="s">
        <v>158</v>
      </c>
      <c r="E1054" s="116" t="s">
        <v>17044</v>
      </c>
      <c r="F1054" s="116" t="s">
        <v>661</v>
      </c>
      <c r="G1054" s="116" t="s">
        <v>104</v>
      </c>
      <c r="H1054" s="116" t="s">
        <v>17048</v>
      </c>
      <c r="I1054" s="116" t="s">
        <v>17051</v>
      </c>
      <c r="J1054" s="116" t="s">
        <v>17052</v>
      </c>
      <c r="K1054" s="116" t="s">
        <v>10999</v>
      </c>
      <c r="L1054" s="116" t="s">
        <v>15278</v>
      </c>
      <c r="M1054" s="116" t="s">
        <v>15279</v>
      </c>
      <c r="N1054" s="117"/>
      <c r="O1054" s="117">
        <v>20459</v>
      </c>
      <c r="P1054" s="117"/>
      <c r="Q1054" s="117"/>
      <c r="R1054" s="117"/>
      <c r="S1054" s="117">
        <v>20459</v>
      </c>
      <c r="T1054" s="117"/>
      <c r="U1054" s="117">
        <v>21928</v>
      </c>
      <c r="V1054" s="117"/>
      <c r="W1054" s="117"/>
      <c r="X1054" s="117"/>
      <c r="Y1054" s="117">
        <v>21928</v>
      </c>
      <c r="Z1054" s="117"/>
      <c r="AA1054" s="117">
        <v>24594</v>
      </c>
      <c r="AB1054" s="117"/>
      <c r="AC1054" s="117"/>
      <c r="AD1054" s="117"/>
      <c r="AE1054" s="117">
        <v>24594</v>
      </c>
      <c r="AF1054" s="116" t="s">
        <v>11002</v>
      </c>
    </row>
    <row r="1055" spans="1:32" hidden="1">
      <c r="A1055" s="116" t="s">
        <v>16935</v>
      </c>
      <c r="B1055" s="116" t="s">
        <v>16936</v>
      </c>
      <c r="C1055" s="116" t="s">
        <v>11496</v>
      </c>
      <c r="D1055" s="116" t="s">
        <v>158</v>
      </c>
      <c r="E1055" s="116" t="s">
        <v>17044</v>
      </c>
      <c r="F1055" s="116" t="s">
        <v>674</v>
      </c>
      <c r="G1055" s="116" t="s">
        <v>352</v>
      </c>
      <c r="H1055" s="116" t="s">
        <v>17053</v>
      </c>
      <c r="I1055" s="116" t="s">
        <v>17054</v>
      </c>
      <c r="J1055" s="116" t="s">
        <v>17055</v>
      </c>
      <c r="K1055" s="116" t="s">
        <v>10999</v>
      </c>
      <c r="L1055" s="116" t="s">
        <v>15278</v>
      </c>
      <c r="M1055" s="116" t="s">
        <v>15279</v>
      </c>
      <c r="N1055" s="117"/>
      <c r="O1055" s="117">
        <v>75054</v>
      </c>
      <c r="P1055" s="117"/>
      <c r="Q1055" s="117"/>
      <c r="R1055" s="117"/>
      <c r="S1055" s="117">
        <v>75054</v>
      </c>
      <c r="T1055" s="117"/>
      <c r="U1055" s="117">
        <v>109592</v>
      </c>
      <c r="V1055" s="117"/>
      <c r="W1055" s="117"/>
      <c r="X1055" s="117"/>
      <c r="Y1055" s="117">
        <v>109592</v>
      </c>
      <c r="Z1055" s="117"/>
      <c r="AA1055" s="117">
        <v>81686</v>
      </c>
      <c r="AB1055" s="117"/>
      <c r="AC1055" s="117"/>
      <c r="AD1055" s="117"/>
      <c r="AE1055" s="117">
        <v>81686</v>
      </c>
      <c r="AF1055" s="116" t="s">
        <v>11002</v>
      </c>
    </row>
    <row r="1056" spans="1:32" hidden="1">
      <c r="A1056" s="116" t="s">
        <v>16935</v>
      </c>
      <c r="B1056" s="116" t="s">
        <v>16936</v>
      </c>
      <c r="C1056" s="116" t="s">
        <v>11496</v>
      </c>
      <c r="D1056" s="116" t="s">
        <v>158</v>
      </c>
      <c r="E1056" s="116" t="s">
        <v>17044</v>
      </c>
      <c r="F1056" s="116" t="s">
        <v>681</v>
      </c>
      <c r="G1056" s="116" t="s">
        <v>352</v>
      </c>
      <c r="H1056" s="116" t="s">
        <v>17053</v>
      </c>
      <c r="I1056" s="116" t="s">
        <v>17056</v>
      </c>
      <c r="J1056" s="116" t="s">
        <v>17057</v>
      </c>
      <c r="K1056" s="116" t="s">
        <v>10999</v>
      </c>
      <c r="L1056" s="116" t="s">
        <v>15278</v>
      </c>
      <c r="M1056" s="116" t="s">
        <v>15279</v>
      </c>
      <c r="N1056" s="117"/>
      <c r="O1056" s="117">
        <v>203531</v>
      </c>
      <c r="P1056" s="117"/>
      <c r="Q1056" s="117"/>
      <c r="R1056" s="117"/>
      <c r="S1056" s="117">
        <v>203531</v>
      </c>
      <c r="T1056" s="117"/>
      <c r="U1056" s="117">
        <v>258799</v>
      </c>
      <c r="V1056" s="117"/>
      <c r="W1056" s="117"/>
      <c r="X1056" s="117"/>
      <c r="Y1056" s="117">
        <v>258799</v>
      </c>
      <c r="Z1056" s="117"/>
      <c r="AA1056" s="117">
        <v>247989</v>
      </c>
      <c r="AB1056" s="117"/>
      <c r="AC1056" s="117"/>
      <c r="AD1056" s="117"/>
      <c r="AE1056" s="117">
        <v>247989</v>
      </c>
      <c r="AF1056" s="116" t="s">
        <v>11002</v>
      </c>
    </row>
    <row r="1057" spans="1:32" hidden="1">
      <c r="A1057" s="116" t="s">
        <v>16935</v>
      </c>
      <c r="B1057" s="116" t="s">
        <v>16936</v>
      </c>
      <c r="C1057" s="116" t="s">
        <v>11496</v>
      </c>
      <c r="D1057" s="116" t="s">
        <v>158</v>
      </c>
      <c r="E1057" s="116" t="s">
        <v>17044</v>
      </c>
      <c r="F1057" s="116" t="s">
        <v>690</v>
      </c>
      <c r="G1057" s="116" t="s">
        <v>352</v>
      </c>
      <c r="H1057" s="116" t="s">
        <v>17053</v>
      </c>
      <c r="I1057" s="116" t="s">
        <v>17058</v>
      </c>
      <c r="J1057" s="116" t="s">
        <v>17059</v>
      </c>
      <c r="K1057" s="116" t="s">
        <v>10999</v>
      </c>
      <c r="L1057" s="116" t="s">
        <v>15278</v>
      </c>
      <c r="M1057" s="116" t="s">
        <v>15279</v>
      </c>
      <c r="N1057" s="117"/>
      <c r="O1057" s="117">
        <v>69528</v>
      </c>
      <c r="P1057" s="117"/>
      <c r="Q1057" s="117"/>
      <c r="R1057" s="117"/>
      <c r="S1057" s="117">
        <v>69528</v>
      </c>
      <c r="T1057" s="117"/>
      <c r="U1057" s="117">
        <v>126200</v>
      </c>
      <c r="V1057" s="117"/>
      <c r="W1057" s="117">
        <v>41000</v>
      </c>
      <c r="X1057" s="117"/>
      <c r="Y1057" s="117">
        <v>167200</v>
      </c>
      <c r="Z1057" s="117"/>
      <c r="AA1057" s="117">
        <v>288930</v>
      </c>
      <c r="AB1057" s="117"/>
      <c r="AC1057" s="117"/>
      <c r="AD1057" s="117"/>
      <c r="AE1057" s="117">
        <v>288930</v>
      </c>
      <c r="AF1057" s="116" t="s">
        <v>11002</v>
      </c>
    </row>
    <row r="1058" spans="1:32" hidden="1">
      <c r="A1058" s="116" t="s">
        <v>16935</v>
      </c>
      <c r="B1058" s="116" t="s">
        <v>16936</v>
      </c>
      <c r="C1058" s="116" t="s">
        <v>11496</v>
      </c>
      <c r="D1058" s="116" t="s">
        <v>158</v>
      </c>
      <c r="E1058" s="116" t="s">
        <v>17044</v>
      </c>
      <c r="F1058" s="116" t="s">
        <v>701</v>
      </c>
      <c r="G1058" s="116" t="s">
        <v>352</v>
      </c>
      <c r="H1058" s="116" t="s">
        <v>17053</v>
      </c>
      <c r="I1058" s="116" t="s">
        <v>17060</v>
      </c>
      <c r="J1058" s="116" t="s">
        <v>17061</v>
      </c>
      <c r="K1058" s="116" t="s">
        <v>10999</v>
      </c>
      <c r="L1058" s="116" t="s">
        <v>15278</v>
      </c>
      <c r="M1058" s="116" t="s">
        <v>15279</v>
      </c>
      <c r="N1058" s="117"/>
      <c r="O1058" s="117">
        <v>24563</v>
      </c>
      <c r="P1058" s="117"/>
      <c r="Q1058" s="117"/>
      <c r="R1058" s="117"/>
      <c r="S1058" s="117">
        <v>24563</v>
      </c>
      <c r="T1058" s="117"/>
      <c r="U1058" s="117">
        <v>34794</v>
      </c>
      <c r="V1058" s="117"/>
      <c r="W1058" s="117">
        <v>29000</v>
      </c>
      <c r="X1058" s="117"/>
      <c r="Y1058" s="117">
        <v>63794</v>
      </c>
      <c r="Z1058" s="117"/>
      <c r="AA1058" s="117">
        <v>81066</v>
      </c>
      <c r="AB1058" s="117"/>
      <c r="AC1058" s="117"/>
      <c r="AD1058" s="117"/>
      <c r="AE1058" s="117">
        <v>81066</v>
      </c>
      <c r="AF1058" s="116" t="s">
        <v>11002</v>
      </c>
    </row>
    <row r="1059" spans="1:32" hidden="1">
      <c r="A1059" s="116" t="s">
        <v>16935</v>
      </c>
      <c r="B1059" s="116" t="s">
        <v>16936</v>
      </c>
      <c r="C1059" s="116" t="s">
        <v>11496</v>
      </c>
      <c r="D1059" s="116" t="s">
        <v>158</v>
      </c>
      <c r="E1059" s="116" t="s">
        <v>17044</v>
      </c>
      <c r="F1059" s="116" t="s">
        <v>710</v>
      </c>
      <c r="G1059" s="116" t="s">
        <v>352</v>
      </c>
      <c r="H1059" s="116" t="s">
        <v>17053</v>
      </c>
      <c r="I1059" s="116" t="s">
        <v>17062</v>
      </c>
      <c r="J1059" s="116" t="s">
        <v>17063</v>
      </c>
      <c r="K1059" s="116" t="s">
        <v>10999</v>
      </c>
      <c r="L1059" s="116" t="s">
        <v>15278</v>
      </c>
      <c r="M1059" s="116" t="s">
        <v>15279</v>
      </c>
      <c r="N1059" s="117"/>
      <c r="O1059" s="117">
        <v>58105</v>
      </c>
      <c r="P1059" s="117"/>
      <c r="Q1059" s="117"/>
      <c r="R1059" s="117"/>
      <c r="S1059" s="117">
        <v>58105</v>
      </c>
      <c r="T1059" s="117"/>
      <c r="U1059" s="117">
        <v>97431</v>
      </c>
      <c r="V1059" s="117"/>
      <c r="W1059" s="117"/>
      <c r="X1059" s="117"/>
      <c r="Y1059" s="117">
        <v>97431</v>
      </c>
      <c r="Z1059" s="117"/>
      <c r="AA1059" s="117">
        <v>68127</v>
      </c>
      <c r="AB1059" s="117"/>
      <c r="AC1059" s="117"/>
      <c r="AD1059" s="117"/>
      <c r="AE1059" s="117">
        <v>68127</v>
      </c>
      <c r="AF1059" s="116" t="s">
        <v>11002</v>
      </c>
    </row>
    <row r="1060" spans="1:32" hidden="1">
      <c r="A1060" s="116" t="s">
        <v>16935</v>
      </c>
      <c r="B1060" s="116" t="s">
        <v>16936</v>
      </c>
      <c r="C1060" s="116" t="s">
        <v>11496</v>
      </c>
      <c r="D1060" s="116" t="s">
        <v>158</v>
      </c>
      <c r="E1060" s="116" t="s">
        <v>17044</v>
      </c>
      <c r="F1060" s="116" t="s">
        <v>717</v>
      </c>
      <c r="G1060" s="116" t="s">
        <v>533</v>
      </c>
      <c r="H1060" s="116" t="s">
        <v>17064</v>
      </c>
      <c r="I1060" s="116" t="s">
        <v>17065</v>
      </c>
      <c r="J1060" s="116" t="s">
        <v>17066</v>
      </c>
      <c r="K1060" s="116" t="s">
        <v>10999</v>
      </c>
      <c r="L1060" s="116" t="s">
        <v>15278</v>
      </c>
      <c r="M1060" s="116" t="s">
        <v>15279</v>
      </c>
      <c r="N1060" s="117"/>
      <c r="O1060" s="117">
        <v>29524</v>
      </c>
      <c r="P1060" s="117"/>
      <c r="Q1060" s="117"/>
      <c r="R1060" s="117"/>
      <c r="S1060" s="117">
        <v>29524</v>
      </c>
      <c r="T1060" s="117"/>
      <c r="U1060" s="117">
        <v>30136</v>
      </c>
      <c r="V1060" s="117"/>
      <c r="W1060" s="117"/>
      <c r="X1060" s="117"/>
      <c r="Y1060" s="117">
        <v>30136</v>
      </c>
      <c r="Z1060" s="117"/>
      <c r="AA1060" s="117">
        <v>31496</v>
      </c>
      <c r="AB1060" s="117"/>
      <c r="AC1060" s="117"/>
      <c r="AD1060" s="117"/>
      <c r="AE1060" s="117">
        <v>31496</v>
      </c>
      <c r="AF1060" s="116" t="s">
        <v>11002</v>
      </c>
    </row>
    <row r="1061" spans="1:32" hidden="1">
      <c r="A1061" s="116" t="s">
        <v>16935</v>
      </c>
      <c r="B1061" s="116" t="s">
        <v>16936</v>
      </c>
      <c r="C1061" s="116" t="s">
        <v>11496</v>
      </c>
      <c r="D1061" s="116" t="s">
        <v>158</v>
      </c>
      <c r="E1061" s="116" t="s">
        <v>17044</v>
      </c>
      <c r="F1061" s="116" t="s">
        <v>725</v>
      </c>
      <c r="G1061" s="116" t="s">
        <v>533</v>
      </c>
      <c r="H1061" s="116" t="s">
        <v>17064</v>
      </c>
      <c r="I1061" s="116" t="s">
        <v>17067</v>
      </c>
      <c r="J1061" s="116" t="s">
        <v>17068</v>
      </c>
      <c r="K1061" s="116" t="s">
        <v>10999</v>
      </c>
      <c r="L1061" s="116" t="s">
        <v>15278</v>
      </c>
      <c r="M1061" s="116" t="s">
        <v>15279</v>
      </c>
      <c r="N1061" s="117"/>
      <c r="O1061" s="117">
        <v>51594</v>
      </c>
      <c r="P1061" s="117"/>
      <c r="Q1061" s="117"/>
      <c r="R1061" s="117"/>
      <c r="S1061" s="117">
        <v>51594</v>
      </c>
      <c r="T1061" s="117"/>
      <c r="U1061" s="117">
        <v>87044</v>
      </c>
      <c r="V1061" s="117"/>
      <c r="W1061" s="117"/>
      <c r="X1061" s="117"/>
      <c r="Y1061" s="117">
        <v>87044</v>
      </c>
      <c r="Z1061" s="117"/>
      <c r="AA1061" s="117">
        <v>316157</v>
      </c>
      <c r="AB1061" s="117"/>
      <c r="AC1061" s="117"/>
      <c r="AD1061" s="117"/>
      <c r="AE1061" s="117">
        <v>316157</v>
      </c>
      <c r="AF1061" s="116" t="s">
        <v>11002</v>
      </c>
    </row>
    <row r="1062" spans="1:32" hidden="1">
      <c r="A1062" s="116" t="s">
        <v>16935</v>
      </c>
      <c r="B1062" s="116" t="s">
        <v>16936</v>
      </c>
      <c r="C1062" s="116" t="s">
        <v>11496</v>
      </c>
      <c r="D1062" s="116" t="s">
        <v>158</v>
      </c>
      <c r="E1062" s="116" t="s">
        <v>17044</v>
      </c>
      <c r="F1062" s="116" t="s">
        <v>738</v>
      </c>
      <c r="G1062" s="116" t="s">
        <v>533</v>
      </c>
      <c r="H1062" s="116" t="s">
        <v>17064</v>
      </c>
      <c r="I1062" s="116" t="s">
        <v>17069</v>
      </c>
      <c r="J1062" s="116" t="s">
        <v>17070</v>
      </c>
      <c r="K1062" s="116" t="s">
        <v>10999</v>
      </c>
      <c r="L1062" s="116" t="s">
        <v>15278</v>
      </c>
      <c r="M1062" s="116" t="s">
        <v>15279</v>
      </c>
      <c r="N1062" s="117"/>
      <c r="O1062" s="117">
        <v>1518290</v>
      </c>
      <c r="P1062" s="117"/>
      <c r="Q1062" s="117"/>
      <c r="R1062" s="117"/>
      <c r="S1062" s="117">
        <v>1518290</v>
      </c>
      <c r="T1062" s="117"/>
      <c r="U1062" s="117">
        <v>1282297</v>
      </c>
      <c r="V1062" s="117"/>
      <c r="W1062" s="117">
        <v>218000</v>
      </c>
      <c r="X1062" s="117"/>
      <c r="Y1062" s="117">
        <v>1500297</v>
      </c>
      <c r="Z1062" s="117"/>
      <c r="AA1062" s="117">
        <v>5099420</v>
      </c>
      <c r="AB1062" s="117"/>
      <c r="AC1062" s="117"/>
      <c r="AD1062" s="117"/>
      <c r="AE1062" s="117">
        <v>5099420</v>
      </c>
      <c r="AF1062" s="116" t="s">
        <v>11002</v>
      </c>
    </row>
    <row r="1063" spans="1:32">
      <c r="A1063" s="116" t="s">
        <v>16935</v>
      </c>
      <c r="B1063" s="116" t="s">
        <v>16936</v>
      </c>
      <c r="C1063" s="116"/>
      <c r="D1063" s="116" t="s">
        <v>158</v>
      </c>
      <c r="E1063" s="116"/>
      <c r="F1063" s="116" t="s">
        <v>11004</v>
      </c>
      <c r="G1063" s="116" t="s">
        <v>3512</v>
      </c>
      <c r="H1063" s="116" t="s">
        <v>9713</v>
      </c>
      <c r="I1063" s="116" t="s">
        <v>11005</v>
      </c>
      <c r="J1063" s="116" t="s">
        <v>9713</v>
      </c>
      <c r="K1063" s="116"/>
      <c r="L1063" s="116"/>
      <c r="M1063" s="116" t="s">
        <v>15279</v>
      </c>
      <c r="N1063" s="117"/>
      <c r="O1063" s="117">
        <v>26021564</v>
      </c>
      <c r="P1063" s="117"/>
      <c r="Q1063" s="117"/>
      <c r="R1063" s="117"/>
      <c r="S1063" s="117">
        <v>26021564</v>
      </c>
      <c r="T1063" s="117"/>
      <c r="U1063" s="117">
        <v>27968006</v>
      </c>
      <c r="V1063" s="117"/>
      <c r="W1063" s="117"/>
      <c r="X1063" s="117"/>
      <c r="Y1063" s="117">
        <v>27968006</v>
      </c>
      <c r="Z1063" s="117"/>
      <c r="AA1063" s="117">
        <v>27241704</v>
      </c>
      <c r="AB1063" s="117"/>
      <c r="AC1063" s="117"/>
      <c r="AD1063" s="117"/>
      <c r="AE1063" s="117">
        <v>27241704</v>
      </c>
      <c r="AF1063" s="116" t="s">
        <v>11002</v>
      </c>
    </row>
    <row r="1064" spans="1:32" hidden="1">
      <c r="A1064" s="116" t="s">
        <v>16935</v>
      </c>
      <c r="B1064" s="116" t="s">
        <v>16936</v>
      </c>
      <c r="C1064" s="116" t="s">
        <v>11496</v>
      </c>
      <c r="D1064" s="116" t="s">
        <v>352</v>
      </c>
      <c r="E1064" s="116" t="s">
        <v>17071</v>
      </c>
      <c r="F1064" s="116" t="s">
        <v>746</v>
      </c>
      <c r="G1064" s="116" t="s">
        <v>21</v>
      </c>
      <c r="H1064" s="116" t="s">
        <v>15407</v>
      </c>
      <c r="I1064" s="116" t="s">
        <v>17072</v>
      </c>
      <c r="J1064" s="116" t="s">
        <v>17073</v>
      </c>
      <c r="K1064" s="116" t="s">
        <v>10999</v>
      </c>
      <c r="L1064" s="116" t="s">
        <v>15278</v>
      </c>
      <c r="M1064" s="116" t="s">
        <v>15279</v>
      </c>
      <c r="N1064" s="117"/>
      <c r="O1064" s="117">
        <v>1056</v>
      </c>
      <c r="P1064" s="117"/>
      <c r="Q1064" s="117"/>
      <c r="R1064" s="117"/>
      <c r="S1064" s="117">
        <v>1056</v>
      </c>
      <c r="T1064" s="117"/>
      <c r="U1064" s="117">
        <v>1075</v>
      </c>
      <c r="V1064" s="117"/>
      <c r="W1064" s="117"/>
      <c r="X1064" s="117"/>
      <c r="Y1064" s="117">
        <v>1075</v>
      </c>
      <c r="Z1064" s="117"/>
      <c r="AA1064" s="117">
        <v>8657</v>
      </c>
      <c r="AB1064" s="117"/>
      <c r="AC1064" s="117"/>
      <c r="AD1064" s="117"/>
      <c r="AE1064" s="117">
        <v>8657</v>
      </c>
      <c r="AF1064" s="116" t="s">
        <v>11002</v>
      </c>
    </row>
    <row r="1065" spans="1:32" hidden="1">
      <c r="A1065" s="116" t="s">
        <v>16935</v>
      </c>
      <c r="B1065" s="116" t="s">
        <v>16936</v>
      </c>
      <c r="C1065" s="116" t="s">
        <v>11496</v>
      </c>
      <c r="D1065" s="116" t="s">
        <v>352</v>
      </c>
      <c r="E1065" s="116" t="s">
        <v>17071</v>
      </c>
      <c r="F1065" s="116" t="s">
        <v>768</v>
      </c>
      <c r="G1065" s="116" t="s">
        <v>21</v>
      </c>
      <c r="H1065" s="116" t="s">
        <v>15407</v>
      </c>
      <c r="I1065" s="116" t="s">
        <v>17074</v>
      </c>
      <c r="J1065" s="116" t="s">
        <v>15409</v>
      </c>
      <c r="K1065" s="116" t="s">
        <v>10999</v>
      </c>
      <c r="L1065" s="116" t="s">
        <v>15278</v>
      </c>
      <c r="M1065" s="116" t="s">
        <v>15279</v>
      </c>
      <c r="N1065" s="117"/>
      <c r="O1065" s="117">
        <v>7018</v>
      </c>
      <c r="P1065" s="117"/>
      <c r="Q1065" s="117"/>
      <c r="R1065" s="117"/>
      <c r="S1065" s="117">
        <v>7018</v>
      </c>
      <c r="T1065" s="117"/>
      <c r="U1065" s="117">
        <v>14349</v>
      </c>
      <c r="V1065" s="117"/>
      <c r="W1065" s="117"/>
      <c r="X1065" s="117"/>
      <c r="Y1065" s="117">
        <v>14349</v>
      </c>
      <c r="Z1065" s="117"/>
      <c r="AA1065" s="117">
        <v>14129</v>
      </c>
      <c r="AB1065" s="117"/>
      <c r="AC1065" s="117"/>
      <c r="AD1065" s="117"/>
      <c r="AE1065" s="117">
        <v>14129</v>
      </c>
      <c r="AF1065" s="116" t="s">
        <v>11002</v>
      </c>
    </row>
    <row r="1066" spans="1:32" hidden="1">
      <c r="A1066" s="116" t="s">
        <v>17075</v>
      </c>
      <c r="B1066" s="116" t="s">
        <v>17076</v>
      </c>
      <c r="C1066" s="116" t="s">
        <v>17077</v>
      </c>
      <c r="D1066" s="116" t="s">
        <v>21</v>
      </c>
      <c r="E1066" s="116" t="s">
        <v>17078</v>
      </c>
      <c r="F1066" s="116" t="s">
        <v>17</v>
      </c>
      <c r="G1066" s="116" t="s">
        <v>21</v>
      </c>
      <c r="H1066" s="116" t="s">
        <v>17079</v>
      </c>
      <c r="I1066" s="116" t="s">
        <v>330</v>
      </c>
      <c r="J1066" s="116" t="s">
        <v>17079</v>
      </c>
      <c r="K1066" s="116" t="s">
        <v>10999</v>
      </c>
      <c r="L1066" s="116" t="s">
        <v>15278</v>
      </c>
      <c r="M1066" s="116" t="s">
        <v>15279</v>
      </c>
      <c r="N1066" s="117">
        <v>10</v>
      </c>
      <c r="O1066" s="117">
        <v>518</v>
      </c>
      <c r="P1066" s="117"/>
      <c r="Q1066" s="117"/>
      <c r="R1066" s="117">
        <v>10</v>
      </c>
      <c r="S1066" s="117">
        <v>518</v>
      </c>
      <c r="T1066" s="117">
        <v>20</v>
      </c>
      <c r="U1066" s="117">
        <v>475</v>
      </c>
      <c r="V1066" s="117"/>
      <c r="W1066" s="117"/>
      <c r="X1066" s="117">
        <v>20</v>
      </c>
      <c r="Y1066" s="117">
        <v>475</v>
      </c>
      <c r="Z1066" s="117"/>
      <c r="AA1066" s="117"/>
      <c r="AB1066" s="117"/>
      <c r="AC1066" s="117"/>
      <c r="AD1066" s="117"/>
      <c r="AE1066" s="117"/>
      <c r="AF1066" s="116" t="s">
        <v>11002</v>
      </c>
    </row>
    <row r="1067" spans="1:32" hidden="1">
      <c r="A1067" s="116" t="s">
        <v>17075</v>
      </c>
      <c r="B1067" s="116" t="s">
        <v>17076</v>
      </c>
      <c r="C1067" s="116" t="s">
        <v>11515</v>
      </c>
      <c r="D1067" s="116" t="s">
        <v>21</v>
      </c>
      <c r="E1067" s="116" t="s">
        <v>17078</v>
      </c>
      <c r="F1067" s="116" t="s">
        <v>33</v>
      </c>
      <c r="G1067" s="116" t="s">
        <v>21</v>
      </c>
      <c r="H1067" s="116" t="s">
        <v>17080</v>
      </c>
      <c r="I1067" s="116" t="s">
        <v>427</v>
      </c>
      <c r="J1067" s="116" t="s">
        <v>17080</v>
      </c>
      <c r="K1067" s="116" t="s">
        <v>10999</v>
      </c>
      <c r="L1067" s="116" t="s">
        <v>15278</v>
      </c>
      <c r="M1067" s="116" t="s">
        <v>15279</v>
      </c>
      <c r="N1067" s="117"/>
      <c r="O1067" s="117">
        <v>473814</v>
      </c>
      <c r="P1067" s="117"/>
      <c r="Q1067" s="117"/>
      <c r="R1067" s="117"/>
      <c r="S1067" s="117">
        <v>473814</v>
      </c>
      <c r="T1067" s="117"/>
      <c r="U1067" s="117">
        <v>939707</v>
      </c>
      <c r="V1067" s="117"/>
      <c r="W1067" s="117">
        <v>1178207</v>
      </c>
      <c r="X1067" s="117"/>
      <c r="Y1067" s="117">
        <v>2117914</v>
      </c>
      <c r="Z1067" s="117"/>
      <c r="AA1067" s="117">
        <v>213031</v>
      </c>
      <c r="AB1067" s="117"/>
      <c r="AC1067" s="117">
        <v>30500000</v>
      </c>
      <c r="AD1067" s="117"/>
      <c r="AE1067" s="117">
        <v>30713031</v>
      </c>
      <c r="AF1067" s="116" t="s">
        <v>11002</v>
      </c>
    </row>
    <row r="1068" spans="1:32" hidden="1">
      <c r="A1068" s="116" t="s">
        <v>17075</v>
      </c>
      <c r="B1068" s="116" t="s">
        <v>17076</v>
      </c>
      <c r="C1068" s="116" t="s">
        <v>17081</v>
      </c>
      <c r="D1068" s="116" t="s">
        <v>21</v>
      </c>
      <c r="E1068" s="116" t="s">
        <v>17078</v>
      </c>
      <c r="F1068" s="116" t="s">
        <v>116</v>
      </c>
      <c r="G1068" s="116" t="s">
        <v>158</v>
      </c>
      <c r="H1068" s="116" t="s">
        <v>17082</v>
      </c>
      <c r="I1068" s="116" t="s">
        <v>442</v>
      </c>
      <c r="J1068" s="116" t="s">
        <v>17082</v>
      </c>
      <c r="K1068" s="116" t="s">
        <v>10999</v>
      </c>
      <c r="L1068" s="116" t="s">
        <v>15278</v>
      </c>
      <c r="M1068" s="116" t="s">
        <v>15279</v>
      </c>
      <c r="N1068" s="117"/>
      <c r="O1068" s="117">
        <v>374</v>
      </c>
      <c r="P1068" s="117"/>
      <c r="Q1068" s="117"/>
      <c r="R1068" s="117"/>
      <c r="S1068" s="117">
        <v>374</v>
      </c>
      <c r="T1068" s="117"/>
      <c r="U1068" s="117">
        <v>403</v>
      </c>
      <c r="V1068" s="117"/>
      <c r="W1068" s="117"/>
      <c r="X1068" s="117"/>
      <c r="Y1068" s="117">
        <v>403</v>
      </c>
      <c r="Z1068" s="117"/>
      <c r="AA1068" s="117">
        <v>453</v>
      </c>
      <c r="AB1068" s="117"/>
      <c r="AC1068" s="117"/>
      <c r="AD1068" s="117"/>
      <c r="AE1068" s="117">
        <v>453</v>
      </c>
      <c r="AF1068" s="116" t="s">
        <v>11002</v>
      </c>
    </row>
    <row r="1069" spans="1:32" hidden="1">
      <c r="A1069" s="116" t="s">
        <v>17075</v>
      </c>
      <c r="B1069" s="116" t="s">
        <v>17076</v>
      </c>
      <c r="C1069" s="116" t="s">
        <v>11618</v>
      </c>
      <c r="D1069" s="116" t="s">
        <v>21</v>
      </c>
      <c r="E1069" s="116" t="s">
        <v>17078</v>
      </c>
      <c r="F1069" s="116" t="s">
        <v>155</v>
      </c>
      <c r="G1069" s="116" t="s">
        <v>352</v>
      </c>
      <c r="H1069" s="116" t="s">
        <v>17083</v>
      </c>
      <c r="I1069" s="116" t="s">
        <v>16259</v>
      </c>
      <c r="J1069" s="116" t="s">
        <v>10655</v>
      </c>
      <c r="K1069" s="116" t="s">
        <v>10999</v>
      </c>
      <c r="L1069" s="116" t="s">
        <v>15278</v>
      </c>
      <c r="M1069" s="116" t="s">
        <v>15279</v>
      </c>
      <c r="N1069" s="117"/>
      <c r="O1069" s="117">
        <v>22078</v>
      </c>
      <c r="P1069" s="117"/>
      <c r="Q1069" s="117"/>
      <c r="R1069" s="117"/>
      <c r="S1069" s="117">
        <v>22078</v>
      </c>
      <c r="T1069" s="117"/>
      <c r="U1069" s="117">
        <v>6254</v>
      </c>
      <c r="V1069" s="117"/>
      <c r="W1069" s="117"/>
      <c r="X1069" s="117"/>
      <c r="Y1069" s="117">
        <v>6254</v>
      </c>
      <c r="Z1069" s="117"/>
      <c r="AA1069" s="117">
        <v>27652</v>
      </c>
      <c r="AB1069" s="117"/>
      <c r="AC1069" s="117"/>
      <c r="AD1069" s="117"/>
      <c r="AE1069" s="117">
        <v>27652</v>
      </c>
      <c r="AF1069" s="116" t="s">
        <v>11002</v>
      </c>
    </row>
    <row r="1070" spans="1:32" hidden="1">
      <c r="A1070" s="116" t="s">
        <v>17075</v>
      </c>
      <c r="B1070" s="116" t="s">
        <v>17076</v>
      </c>
      <c r="C1070" s="116" t="s">
        <v>11618</v>
      </c>
      <c r="D1070" s="116" t="s">
        <v>21</v>
      </c>
      <c r="E1070" s="116" t="s">
        <v>17078</v>
      </c>
      <c r="F1070" s="116" t="s">
        <v>163</v>
      </c>
      <c r="G1070" s="116" t="s">
        <v>352</v>
      </c>
      <c r="H1070" s="116" t="s">
        <v>17083</v>
      </c>
      <c r="I1070" s="116" t="s">
        <v>236</v>
      </c>
      <c r="J1070" s="116" t="s">
        <v>11708</v>
      </c>
      <c r="K1070" s="116" t="s">
        <v>10999</v>
      </c>
      <c r="L1070" s="116" t="s">
        <v>15278</v>
      </c>
      <c r="M1070" s="116" t="s">
        <v>15279</v>
      </c>
      <c r="N1070" s="117"/>
      <c r="O1070" s="117">
        <v>25848</v>
      </c>
      <c r="P1070" s="117"/>
      <c r="Q1070" s="117"/>
      <c r="R1070" s="117"/>
      <c r="S1070" s="117">
        <v>25848</v>
      </c>
      <c r="T1070" s="117"/>
      <c r="U1070" s="117">
        <v>112517</v>
      </c>
      <c r="V1070" s="117"/>
      <c r="W1070" s="117"/>
      <c r="X1070" s="117"/>
      <c r="Y1070" s="117">
        <v>112517</v>
      </c>
      <c r="Z1070" s="117"/>
      <c r="AA1070" s="117">
        <v>93512</v>
      </c>
      <c r="AB1070" s="117"/>
      <c r="AC1070" s="117"/>
      <c r="AD1070" s="117"/>
      <c r="AE1070" s="117">
        <v>93512</v>
      </c>
      <c r="AF1070" s="116" t="s">
        <v>11002</v>
      </c>
    </row>
    <row r="1071" spans="1:32" hidden="1">
      <c r="A1071" s="116" t="s">
        <v>17075</v>
      </c>
      <c r="B1071" s="116" t="s">
        <v>17076</v>
      </c>
      <c r="C1071" s="116" t="s">
        <v>11618</v>
      </c>
      <c r="D1071" s="116" t="s">
        <v>21</v>
      </c>
      <c r="E1071" s="116" t="s">
        <v>17078</v>
      </c>
      <c r="F1071" s="116" t="s">
        <v>180</v>
      </c>
      <c r="G1071" s="116" t="s">
        <v>352</v>
      </c>
      <c r="H1071" s="116" t="s">
        <v>17083</v>
      </c>
      <c r="I1071" s="116" t="s">
        <v>264</v>
      </c>
      <c r="J1071" s="116" t="s">
        <v>16107</v>
      </c>
      <c r="K1071" s="116" t="s">
        <v>10999</v>
      </c>
      <c r="L1071" s="116" t="s">
        <v>15278</v>
      </c>
      <c r="M1071" s="116" t="s">
        <v>15279</v>
      </c>
      <c r="N1071" s="117"/>
      <c r="O1071" s="117">
        <v>26055</v>
      </c>
      <c r="P1071" s="117"/>
      <c r="Q1071" s="117"/>
      <c r="R1071" s="117"/>
      <c r="S1071" s="117">
        <v>26055</v>
      </c>
      <c r="T1071" s="117"/>
      <c r="U1071" s="117">
        <v>23673</v>
      </c>
      <c r="V1071" s="117"/>
      <c r="W1071" s="117"/>
      <c r="X1071" s="117"/>
      <c r="Y1071" s="117">
        <v>23673</v>
      </c>
      <c r="Z1071" s="117"/>
      <c r="AA1071" s="117">
        <v>24013</v>
      </c>
      <c r="AB1071" s="117"/>
      <c r="AC1071" s="117"/>
      <c r="AD1071" s="117"/>
      <c r="AE1071" s="117">
        <v>24013</v>
      </c>
      <c r="AF1071" s="116" t="s">
        <v>11002</v>
      </c>
    </row>
    <row r="1072" spans="1:32" hidden="1">
      <c r="A1072" s="116" t="s">
        <v>17075</v>
      </c>
      <c r="B1072" s="116" t="s">
        <v>17076</v>
      </c>
      <c r="C1072" s="116" t="s">
        <v>11618</v>
      </c>
      <c r="D1072" s="116" t="s">
        <v>21</v>
      </c>
      <c r="E1072" s="116" t="s">
        <v>17078</v>
      </c>
      <c r="F1072" s="116" t="s">
        <v>193</v>
      </c>
      <c r="G1072" s="116" t="s">
        <v>352</v>
      </c>
      <c r="H1072" s="116" t="s">
        <v>17083</v>
      </c>
      <c r="I1072" s="116" t="s">
        <v>280</v>
      </c>
      <c r="J1072" s="116" t="s">
        <v>17084</v>
      </c>
      <c r="K1072" s="116" t="s">
        <v>10999</v>
      </c>
      <c r="L1072" s="116" t="s">
        <v>15278</v>
      </c>
      <c r="M1072" s="116" t="s">
        <v>15279</v>
      </c>
      <c r="N1072" s="117"/>
      <c r="O1072" s="117">
        <v>84359</v>
      </c>
      <c r="P1072" s="117"/>
      <c r="Q1072" s="117">
        <v>46200</v>
      </c>
      <c r="R1072" s="117"/>
      <c r="S1072" s="117">
        <v>130559</v>
      </c>
      <c r="T1072" s="117"/>
      <c r="U1072" s="117">
        <v>252370</v>
      </c>
      <c r="V1072" s="117"/>
      <c r="W1072" s="117"/>
      <c r="X1072" s="117"/>
      <c r="Y1072" s="117">
        <v>252370</v>
      </c>
      <c r="Z1072" s="117"/>
      <c r="AA1072" s="117">
        <v>392650</v>
      </c>
      <c r="AB1072" s="117"/>
      <c r="AC1072" s="117"/>
      <c r="AD1072" s="117"/>
      <c r="AE1072" s="117">
        <v>392650</v>
      </c>
      <c r="AF1072" s="116" t="s">
        <v>11002</v>
      </c>
    </row>
    <row r="1073" spans="1:32" hidden="1">
      <c r="A1073" s="116" t="s">
        <v>17075</v>
      </c>
      <c r="B1073" s="116" t="s">
        <v>17076</v>
      </c>
      <c r="C1073" s="116" t="s">
        <v>11618</v>
      </c>
      <c r="D1073" s="116" t="s">
        <v>21</v>
      </c>
      <c r="E1073" s="116" t="s">
        <v>17078</v>
      </c>
      <c r="F1073" s="116" t="s">
        <v>199</v>
      </c>
      <c r="G1073" s="116" t="s">
        <v>352</v>
      </c>
      <c r="H1073" s="116" t="s">
        <v>17083</v>
      </c>
      <c r="I1073" s="116" t="s">
        <v>321</v>
      </c>
      <c r="J1073" s="116" t="s">
        <v>17085</v>
      </c>
      <c r="K1073" s="116" t="s">
        <v>10999</v>
      </c>
      <c r="L1073" s="116" t="s">
        <v>15278</v>
      </c>
      <c r="M1073" s="116" t="s">
        <v>15279</v>
      </c>
      <c r="N1073" s="117"/>
      <c r="O1073" s="117"/>
      <c r="P1073" s="117"/>
      <c r="Q1073" s="117"/>
      <c r="R1073" s="117"/>
      <c r="S1073" s="117"/>
      <c r="T1073" s="117"/>
      <c r="U1073" s="117"/>
      <c r="V1073" s="117"/>
      <c r="W1073" s="117"/>
      <c r="X1073" s="117"/>
      <c r="Y1073" s="117"/>
      <c r="Z1073" s="117"/>
      <c r="AA1073" s="117"/>
      <c r="AB1073" s="117"/>
      <c r="AC1073" s="117">
        <v>4200000</v>
      </c>
      <c r="AD1073" s="117"/>
      <c r="AE1073" s="117">
        <v>4200000</v>
      </c>
      <c r="AF1073" s="116" t="s">
        <v>11002</v>
      </c>
    </row>
    <row r="1074" spans="1:32" hidden="1">
      <c r="A1074" s="116" t="s">
        <v>17075</v>
      </c>
      <c r="B1074" s="116" t="s">
        <v>17076</v>
      </c>
      <c r="C1074" s="116" t="s">
        <v>11618</v>
      </c>
      <c r="D1074" s="116" t="s">
        <v>21</v>
      </c>
      <c r="E1074" s="116" t="s">
        <v>17078</v>
      </c>
      <c r="F1074" s="116" t="s">
        <v>208</v>
      </c>
      <c r="G1074" s="116" t="s">
        <v>352</v>
      </c>
      <c r="H1074" s="116" t="s">
        <v>17083</v>
      </c>
      <c r="I1074" s="116" t="s">
        <v>3435</v>
      </c>
      <c r="J1074" s="116" t="s">
        <v>17086</v>
      </c>
      <c r="K1074" s="116" t="s">
        <v>10999</v>
      </c>
      <c r="L1074" s="116" t="s">
        <v>15278</v>
      </c>
      <c r="M1074" s="116" t="s">
        <v>15279</v>
      </c>
      <c r="N1074" s="117"/>
      <c r="O1074" s="117">
        <v>100587</v>
      </c>
      <c r="P1074" s="117"/>
      <c r="Q1074" s="117"/>
      <c r="R1074" s="117"/>
      <c r="S1074" s="117">
        <v>100587</v>
      </c>
      <c r="T1074" s="117"/>
      <c r="U1074" s="117">
        <v>125292</v>
      </c>
      <c r="V1074" s="117"/>
      <c r="W1074" s="117">
        <v>94000</v>
      </c>
      <c r="X1074" s="117"/>
      <c r="Y1074" s="117">
        <v>219292</v>
      </c>
      <c r="Z1074" s="117"/>
      <c r="AA1074" s="117">
        <v>611216</v>
      </c>
      <c r="AB1074" s="117"/>
      <c r="AC1074" s="117"/>
      <c r="AD1074" s="117"/>
      <c r="AE1074" s="117">
        <v>611216</v>
      </c>
      <c r="AF1074" s="116" t="s">
        <v>11002</v>
      </c>
    </row>
    <row r="1075" spans="1:32" hidden="1">
      <c r="A1075" s="116" t="s">
        <v>17075</v>
      </c>
      <c r="B1075" s="116" t="s">
        <v>17076</v>
      </c>
      <c r="C1075" s="116" t="s">
        <v>11618</v>
      </c>
      <c r="D1075" s="116" t="s">
        <v>21</v>
      </c>
      <c r="E1075" s="116" t="s">
        <v>17078</v>
      </c>
      <c r="F1075" s="116" t="s">
        <v>221</v>
      </c>
      <c r="G1075" s="116" t="s">
        <v>352</v>
      </c>
      <c r="H1075" s="116" t="s">
        <v>17083</v>
      </c>
      <c r="I1075" s="116" t="s">
        <v>3456</v>
      </c>
      <c r="J1075" s="116" t="s">
        <v>17087</v>
      </c>
      <c r="K1075" s="116" t="s">
        <v>10999</v>
      </c>
      <c r="L1075" s="116" t="s">
        <v>15278</v>
      </c>
      <c r="M1075" s="116" t="s">
        <v>15279</v>
      </c>
      <c r="N1075" s="117"/>
      <c r="O1075" s="117">
        <v>54179</v>
      </c>
      <c r="P1075" s="117"/>
      <c r="Q1075" s="117"/>
      <c r="R1075" s="117"/>
      <c r="S1075" s="117">
        <v>54179</v>
      </c>
      <c r="T1075" s="117"/>
      <c r="U1075" s="117">
        <v>175264</v>
      </c>
      <c r="V1075" s="117"/>
      <c r="W1075" s="117"/>
      <c r="X1075" s="117"/>
      <c r="Y1075" s="117">
        <v>175264</v>
      </c>
      <c r="Z1075" s="117"/>
      <c r="AA1075" s="117">
        <v>81584</v>
      </c>
      <c r="AB1075" s="117"/>
      <c r="AC1075" s="117"/>
      <c r="AD1075" s="117"/>
      <c r="AE1075" s="117">
        <v>81584</v>
      </c>
      <c r="AF1075" s="116" t="s">
        <v>11002</v>
      </c>
    </row>
    <row r="1076" spans="1:32" hidden="1">
      <c r="A1076" s="116" t="s">
        <v>17075</v>
      </c>
      <c r="B1076" s="116" t="s">
        <v>17076</v>
      </c>
      <c r="C1076" s="116" t="s">
        <v>11618</v>
      </c>
      <c r="D1076" s="116" t="s">
        <v>21</v>
      </c>
      <c r="E1076" s="116" t="s">
        <v>17078</v>
      </c>
      <c r="F1076" s="116" t="s">
        <v>236</v>
      </c>
      <c r="G1076" s="116" t="s">
        <v>352</v>
      </c>
      <c r="H1076" s="116" t="s">
        <v>17083</v>
      </c>
      <c r="I1076" s="116" t="s">
        <v>3480</v>
      </c>
      <c r="J1076" s="116" t="s">
        <v>11683</v>
      </c>
      <c r="K1076" s="116" t="s">
        <v>10999</v>
      </c>
      <c r="L1076" s="116" t="s">
        <v>15278</v>
      </c>
      <c r="M1076" s="116" t="s">
        <v>15279</v>
      </c>
      <c r="N1076" s="117"/>
      <c r="O1076" s="117">
        <v>4584</v>
      </c>
      <c r="P1076" s="117"/>
      <c r="Q1076" s="117"/>
      <c r="R1076" s="117"/>
      <c r="S1076" s="117">
        <v>4584</v>
      </c>
      <c r="T1076" s="117"/>
      <c r="U1076" s="117">
        <v>1496</v>
      </c>
      <c r="V1076" s="117"/>
      <c r="W1076" s="117"/>
      <c r="X1076" s="117"/>
      <c r="Y1076" s="117">
        <v>1496</v>
      </c>
      <c r="Z1076" s="117"/>
      <c r="AA1076" s="117"/>
      <c r="AB1076" s="117"/>
      <c r="AC1076" s="117"/>
      <c r="AD1076" s="117"/>
      <c r="AE1076" s="117"/>
      <c r="AF1076" s="116" t="s">
        <v>11002</v>
      </c>
    </row>
    <row r="1077" spans="1:32" hidden="1">
      <c r="A1077" s="116" t="s">
        <v>17075</v>
      </c>
      <c r="B1077" s="116" t="s">
        <v>17076</v>
      </c>
      <c r="C1077" s="116" t="s">
        <v>11618</v>
      </c>
      <c r="D1077" s="116" t="s">
        <v>21</v>
      </c>
      <c r="E1077" s="116" t="s">
        <v>17078</v>
      </c>
      <c r="F1077" s="116" t="s">
        <v>250</v>
      </c>
      <c r="G1077" s="116" t="s">
        <v>352</v>
      </c>
      <c r="H1077" s="116" t="s">
        <v>17083</v>
      </c>
      <c r="I1077" s="116" t="s">
        <v>6829</v>
      </c>
      <c r="J1077" s="116" t="s">
        <v>17088</v>
      </c>
      <c r="K1077" s="116" t="s">
        <v>10999</v>
      </c>
      <c r="L1077" s="116" t="s">
        <v>15278</v>
      </c>
      <c r="M1077" s="116" t="s">
        <v>15279</v>
      </c>
      <c r="N1077" s="117"/>
      <c r="O1077" s="117">
        <v>57877</v>
      </c>
      <c r="P1077" s="117"/>
      <c r="Q1077" s="117"/>
      <c r="R1077" s="117"/>
      <c r="S1077" s="117">
        <v>57877</v>
      </c>
      <c r="T1077" s="117"/>
      <c r="U1077" s="117">
        <v>54186</v>
      </c>
      <c r="V1077" s="117"/>
      <c r="W1077" s="117"/>
      <c r="X1077" s="117"/>
      <c r="Y1077" s="117">
        <v>54186</v>
      </c>
      <c r="Z1077" s="117"/>
      <c r="AA1077" s="117">
        <v>53596</v>
      </c>
      <c r="AB1077" s="117"/>
      <c r="AC1077" s="117"/>
      <c r="AD1077" s="117"/>
      <c r="AE1077" s="117">
        <v>53596</v>
      </c>
      <c r="AF1077" s="116" t="s">
        <v>11002</v>
      </c>
    </row>
    <row r="1078" spans="1:32" hidden="1">
      <c r="A1078" s="116" t="s">
        <v>17075</v>
      </c>
      <c r="B1078" s="116" t="s">
        <v>17076</v>
      </c>
      <c r="C1078" s="116" t="s">
        <v>11618</v>
      </c>
      <c r="D1078" s="116" t="s">
        <v>21</v>
      </c>
      <c r="E1078" s="116" t="s">
        <v>17078</v>
      </c>
      <c r="F1078" s="116" t="s">
        <v>264</v>
      </c>
      <c r="G1078" s="116" t="s">
        <v>352</v>
      </c>
      <c r="H1078" s="116" t="s">
        <v>17083</v>
      </c>
      <c r="I1078" s="116" t="s">
        <v>3495</v>
      </c>
      <c r="J1078" s="116" t="s">
        <v>17089</v>
      </c>
      <c r="K1078" s="116" t="s">
        <v>10999</v>
      </c>
      <c r="L1078" s="116" t="s">
        <v>15278</v>
      </c>
      <c r="M1078" s="116" t="s">
        <v>15279</v>
      </c>
      <c r="N1078" s="117"/>
      <c r="O1078" s="117">
        <v>24482</v>
      </c>
      <c r="P1078" s="117"/>
      <c r="Q1078" s="117"/>
      <c r="R1078" s="117"/>
      <c r="S1078" s="117">
        <v>24482</v>
      </c>
      <c r="T1078" s="117"/>
      <c r="U1078" s="117">
        <v>75386</v>
      </c>
      <c r="V1078" s="117"/>
      <c r="W1078" s="117"/>
      <c r="X1078" s="117"/>
      <c r="Y1078" s="117">
        <v>75386</v>
      </c>
      <c r="Z1078" s="117"/>
      <c r="AA1078" s="117">
        <v>60808</v>
      </c>
      <c r="AB1078" s="117"/>
      <c r="AC1078" s="117"/>
      <c r="AD1078" s="117"/>
      <c r="AE1078" s="117">
        <v>60808</v>
      </c>
      <c r="AF1078" s="116" t="s">
        <v>11002</v>
      </c>
    </row>
    <row r="1079" spans="1:32" hidden="1">
      <c r="A1079" s="116" t="s">
        <v>17075</v>
      </c>
      <c r="B1079" s="116" t="s">
        <v>17076</v>
      </c>
      <c r="C1079" s="116" t="s">
        <v>11557</v>
      </c>
      <c r="D1079" s="116" t="s">
        <v>21</v>
      </c>
      <c r="E1079" s="116" t="s">
        <v>17078</v>
      </c>
      <c r="F1079" s="116" t="s">
        <v>330</v>
      </c>
      <c r="G1079" s="116" t="s">
        <v>596</v>
      </c>
      <c r="H1079" s="116" t="s">
        <v>17090</v>
      </c>
      <c r="I1079" s="116" t="s">
        <v>10461</v>
      </c>
      <c r="J1079" s="116" t="s">
        <v>17091</v>
      </c>
      <c r="K1079" s="116" t="s">
        <v>10999</v>
      </c>
      <c r="L1079" s="116" t="s">
        <v>15278</v>
      </c>
      <c r="M1079" s="116" t="s">
        <v>15279</v>
      </c>
      <c r="N1079" s="117"/>
      <c r="O1079" s="117">
        <v>53777</v>
      </c>
      <c r="P1079" s="117"/>
      <c r="Q1079" s="117"/>
      <c r="R1079" s="117"/>
      <c r="S1079" s="117">
        <v>53777</v>
      </c>
      <c r="T1079" s="117"/>
      <c r="U1079" s="117">
        <v>79251</v>
      </c>
      <c r="V1079" s="117"/>
      <c r="W1079" s="117"/>
      <c r="X1079" s="117"/>
      <c r="Y1079" s="117">
        <v>79251</v>
      </c>
      <c r="Z1079" s="117"/>
      <c r="AA1079" s="117">
        <v>19707</v>
      </c>
      <c r="AB1079" s="117"/>
      <c r="AC1079" s="117">
        <v>4550</v>
      </c>
      <c r="AD1079" s="117"/>
      <c r="AE1079" s="117">
        <v>24257</v>
      </c>
      <c r="AF1079" s="116" t="s">
        <v>11002</v>
      </c>
    </row>
    <row r="1080" spans="1:32" hidden="1">
      <c r="A1080" s="116" t="s">
        <v>17075</v>
      </c>
      <c r="B1080" s="116" t="s">
        <v>17076</v>
      </c>
      <c r="C1080" s="116" t="s">
        <v>11671</v>
      </c>
      <c r="D1080" s="116" t="s">
        <v>21</v>
      </c>
      <c r="E1080" s="116" t="s">
        <v>17078</v>
      </c>
      <c r="F1080" s="116" t="s">
        <v>342</v>
      </c>
      <c r="G1080" s="116" t="s">
        <v>16259</v>
      </c>
      <c r="H1080" s="116" t="s">
        <v>17092</v>
      </c>
      <c r="I1080" s="116" t="s">
        <v>302</v>
      </c>
      <c r="J1080" s="116" t="s">
        <v>17091</v>
      </c>
      <c r="K1080" s="116" t="s">
        <v>10999</v>
      </c>
      <c r="L1080" s="116" t="s">
        <v>15278</v>
      </c>
      <c r="M1080" s="116" t="s">
        <v>15279</v>
      </c>
      <c r="N1080" s="117"/>
      <c r="O1080" s="117">
        <v>2191</v>
      </c>
      <c r="P1080" s="117"/>
      <c r="Q1080" s="117"/>
      <c r="R1080" s="117"/>
      <c r="S1080" s="117">
        <v>2191</v>
      </c>
      <c r="T1080" s="117"/>
      <c r="U1080" s="117">
        <v>2230</v>
      </c>
      <c r="V1080" s="117"/>
      <c r="W1080" s="117"/>
      <c r="X1080" s="117"/>
      <c r="Y1080" s="117">
        <v>2230</v>
      </c>
      <c r="Z1080" s="117"/>
      <c r="AA1080" s="117"/>
      <c r="AB1080" s="117"/>
      <c r="AC1080" s="117"/>
      <c r="AD1080" s="117"/>
      <c r="AE1080" s="117"/>
      <c r="AF1080" s="116" t="s">
        <v>11002</v>
      </c>
    </row>
    <row r="1081" spans="1:32" hidden="1">
      <c r="A1081" s="116" t="s">
        <v>17075</v>
      </c>
      <c r="B1081" s="116" t="s">
        <v>17076</v>
      </c>
      <c r="C1081" s="116" t="s">
        <v>11579</v>
      </c>
      <c r="D1081" s="116" t="s">
        <v>21</v>
      </c>
      <c r="E1081" s="116" t="s">
        <v>17078</v>
      </c>
      <c r="F1081" s="116" t="s">
        <v>349</v>
      </c>
      <c r="G1081" s="116" t="s">
        <v>250</v>
      </c>
      <c r="H1081" s="116" t="s">
        <v>17093</v>
      </c>
      <c r="I1081" s="116" t="s">
        <v>193</v>
      </c>
      <c r="J1081" s="116" t="s">
        <v>17093</v>
      </c>
      <c r="K1081" s="116" t="s">
        <v>10999</v>
      </c>
      <c r="L1081" s="116" t="s">
        <v>15278</v>
      </c>
      <c r="M1081" s="116" t="s">
        <v>15279</v>
      </c>
      <c r="N1081" s="117"/>
      <c r="O1081" s="117">
        <v>14711</v>
      </c>
      <c r="P1081" s="117"/>
      <c r="Q1081" s="117"/>
      <c r="R1081" s="117"/>
      <c r="S1081" s="117">
        <v>14711</v>
      </c>
      <c r="T1081" s="117"/>
      <c r="U1081" s="117">
        <v>33090</v>
      </c>
      <c r="V1081" s="117"/>
      <c r="W1081" s="117"/>
      <c r="X1081" s="117"/>
      <c r="Y1081" s="117">
        <v>33090</v>
      </c>
      <c r="Z1081" s="117"/>
      <c r="AA1081" s="117">
        <v>11689</v>
      </c>
      <c r="AB1081" s="117"/>
      <c r="AC1081" s="117"/>
      <c r="AD1081" s="117"/>
      <c r="AE1081" s="117">
        <v>11689</v>
      </c>
      <c r="AF1081" s="116" t="s">
        <v>11002</v>
      </c>
    </row>
    <row r="1082" spans="1:32" hidden="1">
      <c r="A1082" s="116" t="s">
        <v>17075</v>
      </c>
      <c r="B1082" s="116" t="s">
        <v>17076</v>
      </c>
      <c r="C1082" s="116" t="s">
        <v>11579</v>
      </c>
      <c r="D1082" s="116" t="s">
        <v>21</v>
      </c>
      <c r="E1082" s="116" t="s">
        <v>17078</v>
      </c>
      <c r="F1082" s="116" t="s">
        <v>364</v>
      </c>
      <c r="G1082" s="116" t="s">
        <v>250</v>
      </c>
      <c r="H1082" s="116" t="s">
        <v>17093</v>
      </c>
      <c r="I1082" s="116" t="s">
        <v>427</v>
      </c>
      <c r="J1082" s="116" t="s">
        <v>17094</v>
      </c>
      <c r="K1082" s="116" t="s">
        <v>10999</v>
      </c>
      <c r="L1082" s="116" t="s">
        <v>15278</v>
      </c>
      <c r="M1082" s="116" t="s">
        <v>15279</v>
      </c>
      <c r="N1082" s="117"/>
      <c r="O1082" s="117"/>
      <c r="P1082" s="117"/>
      <c r="Q1082" s="117"/>
      <c r="R1082" s="117"/>
      <c r="S1082" s="117"/>
      <c r="T1082" s="117"/>
      <c r="U1082" s="117"/>
      <c r="V1082" s="117"/>
      <c r="W1082" s="117">
        <v>732000</v>
      </c>
      <c r="X1082" s="117"/>
      <c r="Y1082" s="117">
        <v>732000</v>
      </c>
      <c r="Z1082" s="117"/>
      <c r="AA1082" s="117">
        <v>800000</v>
      </c>
      <c r="AB1082" s="117"/>
      <c r="AC1082" s="117"/>
      <c r="AD1082" s="117"/>
      <c r="AE1082" s="117">
        <v>800000</v>
      </c>
      <c r="AF1082" s="116" t="s">
        <v>11002</v>
      </c>
    </row>
    <row r="1083" spans="1:32" hidden="1">
      <c r="A1083" s="116" t="s">
        <v>17075</v>
      </c>
      <c r="B1083" s="116" t="s">
        <v>17076</v>
      </c>
      <c r="C1083" s="116" t="s">
        <v>11544</v>
      </c>
      <c r="D1083" s="116" t="s">
        <v>21</v>
      </c>
      <c r="E1083" s="116" t="s">
        <v>17078</v>
      </c>
      <c r="F1083" s="116" t="s">
        <v>377</v>
      </c>
      <c r="G1083" s="116" t="s">
        <v>275</v>
      </c>
      <c r="H1083" s="116" t="s">
        <v>17095</v>
      </c>
      <c r="I1083" s="116" t="s">
        <v>8514</v>
      </c>
      <c r="J1083" s="116" t="s">
        <v>8515</v>
      </c>
      <c r="K1083" s="116" t="s">
        <v>10999</v>
      </c>
      <c r="L1083" s="116" t="s">
        <v>15278</v>
      </c>
      <c r="M1083" s="116" t="s">
        <v>15279</v>
      </c>
      <c r="N1083" s="117">
        <v>62</v>
      </c>
      <c r="O1083" s="117">
        <v>955199</v>
      </c>
      <c r="P1083" s="117"/>
      <c r="Q1083" s="117"/>
      <c r="R1083" s="117">
        <v>62</v>
      </c>
      <c r="S1083" s="117">
        <v>955199</v>
      </c>
      <c r="T1083" s="117">
        <v>55</v>
      </c>
      <c r="U1083" s="117">
        <v>823125</v>
      </c>
      <c r="V1083" s="117"/>
      <c r="W1083" s="117"/>
      <c r="X1083" s="117">
        <v>55</v>
      </c>
      <c r="Y1083" s="117">
        <v>823125</v>
      </c>
      <c r="Z1083" s="117"/>
      <c r="AA1083" s="117"/>
      <c r="AB1083" s="117"/>
      <c r="AC1083" s="117"/>
      <c r="AD1083" s="117"/>
      <c r="AE1083" s="117"/>
      <c r="AF1083" s="116" t="s">
        <v>11002</v>
      </c>
    </row>
    <row r="1084" spans="1:32" hidden="1">
      <c r="A1084" s="116" t="s">
        <v>17075</v>
      </c>
      <c r="B1084" s="116" t="s">
        <v>17076</v>
      </c>
      <c r="C1084" s="116" t="s">
        <v>11544</v>
      </c>
      <c r="D1084" s="116" t="s">
        <v>21</v>
      </c>
      <c r="E1084" s="116" t="s">
        <v>17078</v>
      </c>
      <c r="F1084" s="116" t="s">
        <v>391</v>
      </c>
      <c r="G1084" s="116" t="s">
        <v>275</v>
      </c>
      <c r="H1084" s="116" t="s">
        <v>17095</v>
      </c>
      <c r="I1084" s="116" t="s">
        <v>8527</v>
      </c>
      <c r="J1084" s="116" t="s">
        <v>8528</v>
      </c>
      <c r="K1084" s="116" t="s">
        <v>10999</v>
      </c>
      <c r="L1084" s="116" t="s">
        <v>15278</v>
      </c>
      <c r="M1084" s="116" t="s">
        <v>15279</v>
      </c>
      <c r="N1084" s="117"/>
      <c r="O1084" s="117">
        <v>16637</v>
      </c>
      <c r="P1084" s="117"/>
      <c r="Q1084" s="117"/>
      <c r="R1084" s="117"/>
      <c r="S1084" s="117">
        <v>16637</v>
      </c>
      <c r="T1084" s="117"/>
      <c r="U1084" s="117"/>
      <c r="V1084" s="117"/>
      <c r="W1084" s="117"/>
      <c r="X1084" s="117"/>
      <c r="Y1084" s="117"/>
      <c r="Z1084" s="117"/>
      <c r="AA1084" s="117"/>
      <c r="AB1084" s="117"/>
      <c r="AC1084" s="117"/>
      <c r="AD1084" s="117"/>
      <c r="AE1084" s="117"/>
      <c r="AF1084" s="116" t="s">
        <v>11002</v>
      </c>
    </row>
    <row r="1085" spans="1:32" hidden="1">
      <c r="A1085" s="116" t="s">
        <v>17075</v>
      </c>
      <c r="B1085" s="116" t="s">
        <v>17076</v>
      </c>
      <c r="C1085" s="116" t="s">
        <v>11544</v>
      </c>
      <c r="D1085" s="116" t="s">
        <v>21</v>
      </c>
      <c r="E1085" s="116" t="s">
        <v>17078</v>
      </c>
      <c r="F1085" s="116" t="s">
        <v>413</v>
      </c>
      <c r="G1085" s="116" t="s">
        <v>275</v>
      </c>
      <c r="H1085" s="116" t="s">
        <v>17095</v>
      </c>
      <c r="I1085" s="116" t="s">
        <v>8613</v>
      </c>
      <c r="J1085" s="116" t="s">
        <v>8614</v>
      </c>
      <c r="K1085" s="116" t="s">
        <v>10999</v>
      </c>
      <c r="L1085" s="116" t="s">
        <v>15278</v>
      </c>
      <c r="M1085" s="116" t="s">
        <v>15279</v>
      </c>
      <c r="N1085" s="117">
        <v>29</v>
      </c>
      <c r="O1085" s="117">
        <v>695180</v>
      </c>
      <c r="P1085" s="117"/>
      <c r="Q1085" s="117"/>
      <c r="R1085" s="117">
        <v>29</v>
      </c>
      <c r="S1085" s="117">
        <v>695180</v>
      </c>
      <c r="T1085" s="117">
        <v>26</v>
      </c>
      <c r="U1085" s="117">
        <v>475000</v>
      </c>
      <c r="V1085" s="117">
        <v>16</v>
      </c>
      <c r="W1085" s="117">
        <v>350000</v>
      </c>
      <c r="X1085" s="117">
        <v>42</v>
      </c>
      <c r="Y1085" s="117">
        <v>825000</v>
      </c>
      <c r="Z1085" s="117"/>
      <c r="AA1085" s="117"/>
      <c r="AB1085" s="117">
        <v>78</v>
      </c>
      <c r="AC1085" s="117">
        <v>1245759</v>
      </c>
      <c r="AD1085" s="117">
        <v>78</v>
      </c>
      <c r="AE1085" s="117">
        <v>1245759</v>
      </c>
      <c r="AF1085" s="116" t="s">
        <v>11002</v>
      </c>
    </row>
    <row r="1086" spans="1:32" hidden="1">
      <c r="A1086" s="116" t="s">
        <v>17075</v>
      </c>
      <c r="B1086" s="116" t="s">
        <v>17076</v>
      </c>
      <c r="C1086" s="116" t="s">
        <v>11544</v>
      </c>
      <c r="D1086" s="116" t="s">
        <v>21</v>
      </c>
      <c r="E1086" s="116" t="s">
        <v>17078</v>
      </c>
      <c r="F1086" s="116" t="s">
        <v>420</v>
      </c>
      <c r="G1086" s="116" t="s">
        <v>275</v>
      </c>
      <c r="H1086" s="116" t="s">
        <v>17095</v>
      </c>
      <c r="I1086" s="116" t="s">
        <v>8541</v>
      </c>
      <c r="J1086" s="116" t="s">
        <v>17096</v>
      </c>
      <c r="K1086" s="116" t="s">
        <v>10999</v>
      </c>
      <c r="L1086" s="116" t="s">
        <v>15278</v>
      </c>
      <c r="M1086" s="116" t="s">
        <v>15279</v>
      </c>
      <c r="N1086" s="117"/>
      <c r="O1086" s="117">
        <v>55965</v>
      </c>
      <c r="P1086" s="117"/>
      <c r="Q1086" s="117"/>
      <c r="R1086" s="117"/>
      <c r="S1086" s="117">
        <v>55965</v>
      </c>
      <c r="T1086" s="117"/>
      <c r="U1086" s="117">
        <v>36530</v>
      </c>
      <c r="V1086" s="117"/>
      <c r="W1086" s="117"/>
      <c r="X1086" s="117"/>
      <c r="Y1086" s="117">
        <v>36530</v>
      </c>
      <c r="Z1086" s="117"/>
      <c r="AA1086" s="117">
        <v>17840</v>
      </c>
      <c r="AB1086" s="117"/>
      <c r="AC1086" s="117"/>
      <c r="AD1086" s="117"/>
      <c r="AE1086" s="117">
        <v>17840</v>
      </c>
      <c r="AF1086" s="116" t="s">
        <v>11002</v>
      </c>
    </row>
    <row r="1087" spans="1:32" hidden="1">
      <c r="A1087" s="116" t="s">
        <v>17075</v>
      </c>
      <c r="B1087" s="116" t="s">
        <v>17076</v>
      </c>
      <c r="C1087" s="116" t="s">
        <v>11544</v>
      </c>
      <c r="D1087" s="116" t="s">
        <v>21</v>
      </c>
      <c r="E1087" s="116" t="s">
        <v>17078</v>
      </c>
      <c r="F1087" s="116" t="s">
        <v>427</v>
      </c>
      <c r="G1087" s="116" t="s">
        <v>275</v>
      </c>
      <c r="H1087" s="116" t="s">
        <v>17095</v>
      </c>
      <c r="I1087" s="116" t="s">
        <v>17097</v>
      </c>
      <c r="J1087" s="116" t="s">
        <v>17098</v>
      </c>
      <c r="K1087" s="116" t="s">
        <v>10999</v>
      </c>
      <c r="L1087" s="116" t="s">
        <v>15278</v>
      </c>
      <c r="M1087" s="116" t="s">
        <v>15279</v>
      </c>
      <c r="N1087" s="117">
        <v>12</v>
      </c>
      <c r="O1087" s="117">
        <v>406370</v>
      </c>
      <c r="P1087" s="117"/>
      <c r="Q1087" s="117"/>
      <c r="R1087" s="117">
        <v>12</v>
      </c>
      <c r="S1087" s="117">
        <v>406370</v>
      </c>
      <c r="T1087" s="117">
        <v>12</v>
      </c>
      <c r="U1087" s="117">
        <v>444835</v>
      </c>
      <c r="V1087" s="117"/>
      <c r="W1087" s="117">
        <v>65000</v>
      </c>
      <c r="X1087" s="117">
        <v>12</v>
      </c>
      <c r="Y1087" s="117">
        <v>509835</v>
      </c>
      <c r="Z1087" s="117">
        <v>22</v>
      </c>
      <c r="AA1087" s="117">
        <v>778964</v>
      </c>
      <c r="AB1087" s="117">
        <v>114</v>
      </c>
      <c r="AC1087" s="117">
        <v>3439640</v>
      </c>
      <c r="AD1087" s="117">
        <v>136</v>
      </c>
      <c r="AE1087" s="117">
        <v>4218604</v>
      </c>
      <c r="AF1087" s="116" t="s">
        <v>11002</v>
      </c>
    </row>
    <row r="1088" spans="1:32" hidden="1">
      <c r="A1088" s="116" t="s">
        <v>17075</v>
      </c>
      <c r="B1088" s="116" t="s">
        <v>17076</v>
      </c>
      <c r="C1088" s="116" t="s">
        <v>11544</v>
      </c>
      <c r="D1088" s="116" t="s">
        <v>21</v>
      </c>
      <c r="E1088" s="116" t="s">
        <v>17078</v>
      </c>
      <c r="F1088" s="116" t="s">
        <v>442</v>
      </c>
      <c r="G1088" s="116" t="s">
        <v>275</v>
      </c>
      <c r="H1088" s="116" t="s">
        <v>17095</v>
      </c>
      <c r="I1088" s="116" t="s">
        <v>8703</v>
      </c>
      <c r="J1088" s="116" t="s">
        <v>17099</v>
      </c>
      <c r="K1088" s="116" t="s">
        <v>10999</v>
      </c>
      <c r="L1088" s="116" t="s">
        <v>15278</v>
      </c>
      <c r="M1088" s="116" t="s">
        <v>15279</v>
      </c>
      <c r="N1088" s="117">
        <v>1</v>
      </c>
      <c r="O1088" s="117">
        <v>50000</v>
      </c>
      <c r="P1088" s="117"/>
      <c r="Q1088" s="117"/>
      <c r="R1088" s="117">
        <v>1</v>
      </c>
      <c r="S1088" s="117">
        <v>50000</v>
      </c>
      <c r="T1088" s="117">
        <v>1</v>
      </c>
      <c r="U1088" s="117">
        <v>100000</v>
      </c>
      <c r="V1088" s="117"/>
      <c r="W1088" s="117"/>
      <c r="X1088" s="117">
        <v>1</v>
      </c>
      <c r="Y1088" s="117">
        <v>100000</v>
      </c>
      <c r="Z1088" s="117">
        <v>1</v>
      </c>
      <c r="AA1088" s="117">
        <v>150000</v>
      </c>
      <c r="AB1088" s="117"/>
      <c r="AC1088" s="117"/>
      <c r="AD1088" s="117">
        <v>1</v>
      </c>
      <c r="AE1088" s="117">
        <v>150000</v>
      </c>
      <c r="AF1088" s="116" t="s">
        <v>11002</v>
      </c>
    </row>
    <row r="1089" spans="1:32" hidden="1">
      <c r="A1089" s="116" t="s">
        <v>17075</v>
      </c>
      <c r="B1089" s="116" t="s">
        <v>17076</v>
      </c>
      <c r="C1089" s="116" t="s">
        <v>11544</v>
      </c>
      <c r="D1089" s="116" t="s">
        <v>21</v>
      </c>
      <c r="E1089" s="116" t="s">
        <v>17078</v>
      </c>
      <c r="F1089" s="116" t="s">
        <v>458</v>
      </c>
      <c r="G1089" s="116" t="s">
        <v>275</v>
      </c>
      <c r="H1089" s="116" t="s">
        <v>17095</v>
      </c>
      <c r="I1089" s="116" t="s">
        <v>8708</v>
      </c>
      <c r="J1089" s="116" t="s">
        <v>17100</v>
      </c>
      <c r="K1089" s="116" t="s">
        <v>10999</v>
      </c>
      <c r="L1089" s="116" t="s">
        <v>15278</v>
      </c>
      <c r="M1089" s="116" t="s">
        <v>15279</v>
      </c>
      <c r="N1089" s="117">
        <v>1</v>
      </c>
      <c r="O1089" s="117">
        <v>40000</v>
      </c>
      <c r="P1089" s="117"/>
      <c r="Q1089" s="117"/>
      <c r="R1089" s="117">
        <v>1</v>
      </c>
      <c r="S1089" s="117">
        <v>40000</v>
      </c>
      <c r="T1089" s="117">
        <v>1</v>
      </c>
      <c r="U1089" s="117">
        <v>40000</v>
      </c>
      <c r="V1089" s="117"/>
      <c r="W1089" s="117"/>
      <c r="X1089" s="117">
        <v>1</v>
      </c>
      <c r="Y1089" s="117">
        <v>40000</v>
      </c>
      <c r="Z1089" s="117">
        <v>1</v>
      </c>
      <c r="AA1089" s="117">
        <v>30000</v>
      </c>
      <c r="AB1089" s="117"/>
      <c r="AC1089" s="117"/>
      <c r="AD1089" s="117">
        <v>1</v>
      </c>
      <c r="AE1089" s="117">
        <v>30000</v>
      </c>
      <c r="AF1089" s="116" t="s">
        <v>11002</v>
      </c>
    </row>
    <row r="1090" spans="1:32" hidden="1">
      <c r="A1090" s="116" t="s">
        <v>17075</v>
      </c>
      <c r="B1090" s="116" t="s">
        <v>17076</v>
      </c>
      <c r="C1090" s="116" t="s">
        <v>11544</v>
      </c>
      <c r="D1090" s="116" t="s">
        <v>21</v>
      </c>
      <c r="E1090" s="116" t="s">
        <v>17078</v>
      </c>
      <c r="F1090" s="116" t="s">
        <v>465</v>
      </c>
      <c r="G1090" s="116" t="s">
        <v>275</v>
      </c>
      <c r="H1090" s="116" t="s">
        <v>17095</v>
      </c>
      <c r="I1090" s="116" t="s">
        <v>8746</v>
      </c>
      <c r="J1090" s="116" t="s">
        <v>17101</v>
      </c>
      <c r="K1090" s="116" t="s">
        <v>10999</v>
      </c>
      <c r="L1090" s="116" t="s">
        <v>15278</v>
      </c>
      <c r="M1090" s="116" t="s">
        <v>15279</v>
      </c>
      <c r="N1090" s="117"/>
      <c r="O1090" s="117">
        <v>22602</v>
      </c>
      <c r="P1090" s="117"/>
      <c r="Q1090" s="117"/>
      <c r="R1090" s="117"/>
      <c r="S1090" s="117">
        <v>22602</v>
      </c>
      <c r="T1090" s="117"/>
      <c r="U1090" s="117">
        <v>11351</v>
      </c>
      <c r="V1090" s="117"/>
      <c r="W1090" s="117">
        <v>56500</v>
      </c>
      <c r="X1090" s="117"/>
      <c r="Y1090" s="117">
        <v>67851</v>
      </c>
      <c r="Z1090" s="117"/>
      <c r="AA1090" s="117"/>
      <c r="AB1090" s="117"/>
      <c r="AC1090" s="117"/>
      <c r="AD1090" s="117"/>
      <c r="AE1090" s="117"/>
      <c r="AF1090" s="116" t="s">
        <v>11002</v>
      </c>
    </row>
    <row r="1091" spans="1:32" hidden="1">
      <c r="A1091" s="116" t="s">
        <v>17075</v>
      </c>
      <c r="B1091" s="116" t="s">
        <v>17076</v>
      </c>
      <c r="C1091" s="116" t="s">
        <v>11544</v>
      </c>
      <c r="D1091" s="116" t="s">
        <v>21</v>
      </c>
      <c r="E1091" s="116" t="s">
        <v>17078</v>
      </c>
      <c r="F1091" s="116" t="s">
        <v>485</v>
      </c>
      <c r="G1091" s="116" t="s">
        <v>275</v>
      </c>
      <c r="H1091" s="116" t="s">
        <v>17095</v>
      </c>
      <c r="I1091" s="116" t="s">
        <v>17102</v>
      </c>
      <c r="J1091" s="116" t="s">
        <v>17103</v>
      </c>
      <c r="K1091" s="116" t="s">
        <v>10999</v>
      </c>
      <c r="L1091" s="116" t="s">
        <v>15278</v>
      </c>
      <c r="M1091" s="116" t="s">
        <v>15279</v>
      </c>
      <c r="N1091" s="117">
        <v>1</v>
      </c>
      <c r="O1091" s="117">
        <v>110000</v>
      </c>
      <c r="P1091" s="117"/>
      <c r="Q1091" s="117"/>
      <c r="R1091" s="117">
        <v>1</v>
      </c>
      <c r="S1091" s="117">
        <v>110000</v>
      </c>
      <c r="T1091" s="117">
        <v>1</v>
      </c>
      <c r="U1091" s="117">
        <v>60000</v>
      </c>
      <c r="V1091" s="117"/>
      <c r="W1091" s="117"/>
      <c r="X1091" s="117">
        <v>1</v>
      </c>
      <c r="Y1091" s="117">
        <v>60000</v>
      </c>
      <c r="Z1091" s="117">
        <v>1</v>
      </c>
      <c r="AA1091" s="117">
        <v>20000</v>
      </c>
      <c r="AB1091" s="117"/>
      <c r="AC1091" s="117"/>
      <c r="AD1091" s="117">
        <v>1</v>
      </c>
      <c r="AE1091" s="117">
        <v>20000</v>
      </c>
      <c r="AF1091" s="116" t="s">
        <v>11002</v>
      </c>
    </row>
    <row r="1092" spans="1:32" hidden="1">
      <c r="A1092" s="116" t="s">
        <v>17075</v>
      </c>
      <c r="B1092" s="116" t="s">
        <v>17076</v>
      </c>
      <c r="C1092" s="116" t="s">
        <v>11544</v>
      </c>
      <c r="D1092" s="116" t="s">
        <v>21</v>
      </c>
      <c r="E1092" s="116" t="s">
        <v>17078</v>
      </c>
      <c r="F1092" s="116" t="s">
        <v>491</v>
      </c>
      <c r="G1092" s="116" t="s">
        <v>275</v>
      </c>
      <c r="H1092" s="116" t="s">
        <v>17095</v>
      </c>
      <c r="I1092" s="116" t="s">
        <v>17104</v>
      </c>
      <c r="J1092" s="116" t="s">
        <v>17105</v>
      </c>
      <c r="K1092" s="116" t="s">
        <v>10999</v>
      </c>
      <c r="L1092" s="116" t="s">
        <v>15278</v>
      </c>
      <c r="M1092" s="116" t="s">
        <v>15279</v>
      </c>
      <c r="N1092" s="117"/>
      <c r="O1092" s="117">
        <v>32040</v>
      </c>
      <c r="P1092" s="117"/>
      <c r="Q1092" s="117"/>
      <c r="R1092" s="117"/>
      <c r="S1092" s="117">
        <v>32040</v>
      </c>
      <c r="T1092" s="117"/>
      <c r="U1092" s="117">
        <v>17211</v>
      </c>
      <c r="V1092" s="117"/>
      <c r="W1092" s="117"/>
      <c r="X1092" s="117"/>
      <c r="Y1092" s="117">
        <v>17211</v>
      </c>
      <c r="Z1092" s="117"/>
      <c r="AA1092" s="117">
        <v>39256</v>
      </c>
      <c r="AB1092" s="117"/>
      <c r="AC1092" s="117"/>
      <c r="AD1092" s="117"/>
      <c r="AE1092" s="117">
        <v>39256</v>
      </c>
      <c r="AF1092" s="116" t="s">
        <v>11002</v>
      </c>
    </row>
    <row r="1093" spans="1:32" hidden="1">
      <c r="A1093" s="116" t="s">
        <v>17075</v>
      </c>
      <c r="B1093" s="116" t="s">
        <v>17076</v>
      </c>
      <c r="C1093" s="116" t="s">
        <v>11606</v>
      </c>
      <c r="D1093" s="116" t="s">
        <v>21</v>
      </c>
      <c r="E1093" s="116" t="s">
        <v>17078</v>
      </c>
      <c r="F1093" s="116" t="s">
        <v>499</v>
      </c>
      <c r="G1093" s="116" t="s">
        <v>302</v>
      </c>
      <c r="H1093" s="116" t="s">
        <v>17106</v>
      </c>
      <c r="I1093" s="116" t="s">
        <v>10461</v>
      </c>
      <c r="J1093" s="116" t="s">
        <v>8446</v>
      </c>
      <c r="K1093" s="116" t="s">
        <v>10999</v>
      </c>
      <c r="L1093" s="116" t="s">
        <v>15278</v>
      </c>
      <c r="M1093" s="116" t="s">
        <v>15279</v>
      </c>
      <c r="N1093" s="117"/>
      <c r="O1093" s="117">
        <v>3717</v>
      </c>
      <c r="P1093" s="117"/>
      <c r="Q1093" s="117"/>
      <c r="R1093" s="117"/>
      <c r="S1093" s="117">
        <v>3717</v>
      </c>
      <c r="T1093" s="117"/>
      <c r="U1093" s="117">
        <v>3797</v>
      </c>
      <c r="V1093" s="117"/>
      <c r="W1093" s="117"/>
      <c r="X1093" s="117"/>
      <c r="Y1093" s="117">
        <v>3797</v>
      </c>
      <c r="Z1093" s="117"/>
      <c r="AA1093" s="117">
        <v>82438</v>
      </c>
      <c r="AB1093" s="117"/>
      <c r="AC1093" s="117"/>
      <c r="AD1093" s="117"/>
      <c r="AE1093" s="117">
        <v>82438</v>
      </c>
      <c r="AF1093" s="116" t="s">
        <v>11002</v>
      </c>
    </row>
    <row r="1094" spans="1:32" hidden="1">
      <c r="A1094" s="116" t="s">
        <v>17075</v>
      </c>
      <c r="B1094" s="116" t="s">
        <v>17076</v>
      </c>
      <c r="C1094" s="116" t="s">
        <v>11511</v>
      </c>
      <c r="D1094" s="116" t="s">
        <v>21</v>
      </c>
      <c r="E1094" s="116" t="s">
        <v>17078</v>
      </c>
      <c r="F1094" s="116" t="s">
        <v>2329</v>
      </c>
      <c r="G1094" s="116" t="s">
        <v>342</v>
      </c>
      <c r="H1094" s="116" t="s">
        <v>17107</v>
      </c>
      <c r="I1094" s="116" t="s">
        <v>302</v>
      </c>
      <c r="J1094" s="116" t="s">
        <v>17108</v>
      </c>
      <c r="K1094" s="116" t="s">
        <v>10999</v>
      </c>
      <c r="L1094" s="116" t="s">
        <v>15278</v>
      </c>
      <c r="M1094" s="116" t="s">
        <v>15279</v>
      </c>
      <c r="N1094" s="117"/>
      <c r="O1094" s="117">
        <v>2754</v>
      </c>
      <c r="P1094" s="117"/>
      <c r="Q1094" s="117"/>
      <c r="R1094" s="117"/>
      <c r="S1094" s="117">
        <v>2754</v>
      </c>
      <c r="T1094" s="117"/>
      <c r="U1094" s="117">
        <v>911</v>
      </c>
      <c r="V1094" s="117"/>
      <c r="W1094" s="117"/>
      <c r="X1094" s="117"/>
      <c r="Y1094" s="117">
        <v>911</v>
      </c>
      <c r="Z1094" s="117"/>
      <c r="AA1094" s="117">
        <v>99</v>
      </c>
      <c r="AB1094" s="117"/>
      <c r="AC1094" s="117"/>
      <c r="AD1094" s="117"/>
      <c r="AE1094" s="117">
        <v>99</v>
      </c>
      <c r="AF1094" s="116" t="s">
        <v>11002</v>
      </c>
    </row>
    <row r="1095" spans="1:32" hidden="1">
      <c r="A1095" s="116" t="s">
        <v>17075</v>
      </c>
      <c r="B1095" s="116" t="s">
        <v>17076</v>
      </c>
      <c r="C1095" s="116" t="s">
        <v>11511</v>
      </c>
      <c r="D1095" s="116" t="s">
        <v>21</v>
      </c>
      <c r="E1095" s="116" t="s">
        <v>17078</v>
      </c>
      <c r="F1095" s="116" t="s">
        <v>530</v>
      </c>
      <c r="G1095" s="116" t="s">
        <v>342</v>
      </c>
      <c r="H1095" s="116" t="s">
        <v>17107</v>
      </c>
      <c r="I1095" s="116" t="s">
        <v>427</v>
      </c>
      <c r="J1095" s="116" t="s">
        <v>17109</v>
      </c>
      <c r="K1095" s="116" t="s">
        <v>10999</v>
      </c>
      <c r="L1095" s="116" t="s">
        <v>15278</v>
      </c>
      <c r="M1095" s="116" t="s">
        <v>15279</v>
      </c>
      <c r="N1095" s="117"/>
      <c r="O1095" s="117">
        <v>8783</v>
      </c>
      <c r="P1095" s="117"/>
      <c r="Q1095" s="117"/>
      <c r="R1095" s="117"/>
      <c r="S1095" s="117">
        <v>8783</v>
      </c>
      <c r="T1095" s="117"/>
      <c r="U1095" s="117">
        <v>10934</v>
      </c>
      <c r="V1095" s="117"/>
      <c r="W1095" s="117"/>
      <c r="X1095" s="117"/>
      <c r="Y1095" s="117">
        <v>10934</v>
      </c>
      <c r="Z1095" s="117"/>
      <c r="AA1095" s="117">
        <v>8963</v>
      </c>
      <c r="AB1095" s="117"/>
      <c r="AC1095" s="117"/>
      <c r="AD1095" s="117"/>
      <c r="AE1095" s="117">
        <v>8963</v>
      </c>
      <c r="AF1095" s="116" t="s">
        <v>11002</v>
      </c>
    </row>
    <row r="1096" spans="1:32" hidden="1">
      <c r="A1096" s="116" t="s">
        <v>17075</v>
      </c>
      <c r="B1096" s="116" t="s">
        <v>17076</v>
      </c>
      <c r="C1096" s="116" t="s">
        <v>11511</v>
      </c>
      <c r="D1096" s="116" t="s">
        <v>21</v>
      </c>
      <c r="E1096" s="116" t="s">
        <v>17078</v>
      </c>
      <c r="F1096" s="116" t="s">
        <v>537</v>
      </c>
      <c r="G1096" s="116" t="s">
        <v>342</v>
      </c>
      <c r="H1096" s="116" t="s">
        <v>17107</v>
      </c>
      <c r="I1096" s="116" t="s">
        <v>601</v>
      </c>
      <c r="J1096" s="116" t="s">
        <v>17110</v>
      </c>
      <c r="K1096" s="116" t="s">
        <v>10999</v>
      </c>
      <c r="L1096" s="116" t="s">
        <v>15278</v>
      </c>
      <c r="M1096" s="116" t="s">
        <v>15279</v>
      </c>
      <c r="N1096" s="117"/>
      <c r="O1096" s="117">
        <v>3429</v>
      </c>
      <c r="P1096" s="117"/>
      <c r="Q1096" s="117"/>
      <c r="R1096" s="117"/>
      <c r="S1096" s="117">
        <v>3429</v>
      </c>
      <c r="T1096" s="117"/>
      <c r="U1096" s="117">
        <v>1800</v>
      </c>
      <c r="V1096" s="117"/>
      <c r="W1096" s="117"/>
      <c r="X1096" s="117"/>
      <c r="Y1096" s="117">
        <v>1800</v>
      </c>
      <c r="Z1096" s="117"/>
      <c r="AA1096" s="117">
        <v>900</v>
      </c>
      <c r="AB1096" s="117"/>
      <c r="AC1096" s="117"/>
      <c r="AD1096" s="117"/>
      <c r="AE1096" s="117">
        <v>900</v>
      </c>
      <c r="AF1096" s="116" t="s">
        <v>11002</v>
      </c>
    </row>
    <row r="1097" spans="1:32" hidden="1">
      <c r="A1097" s="116" t="s">
        <v>17075</v>
      </c>
      <c r="B1097" s="116" t="s">
        <v>17076</v>
      </c>
      <c r="C1097" s="116" t="s">
        <v>17111</v>
      </c>
      <c r="D1097" s="116" t="s">
        <v>21</v>
      </c>
      <c r="E1097" s="116" t="s">
        <v>17078</v>
      </c>
      <c r="F1097" s="116" t="s">
        <v>545</v>
      </c>
      <c r="G1097" s="116" t="s">
        <v>377</v>
      </c>
      <c r="H1097" s="116" t="s">
        <v>17112</v>
      </c>
      <c r="I1097" s="116" t="s">
        <v>427</v>
      </c>
      <c r="J1097" s="116" t="s">
        <v>17113</v>
      </c>
      <c r="K1097" s="116" t="s">
        <v>10999</v>
      </c>
      <c r="L1097" s="116" t="s">
        <v>15278</v>
      </c>
      <c r="M1097" s="116" t="s">
        <v>15279</v>
      </c>
      <c r="N1097" s="117"/>
      <c r="O1097" s="117">
        <v>1360</v>
      </c>
      <c r="P1097" s="117"/>
      <c r="Q1097" s="117"/>
      <c r="R1097" s="117"/>
      <c r="S1097" s="117">
        <v>1360</v>
      </c>
      <c r="T1097" s="117"/>
      <c r="U1097" s="117"/>
      <c r="V1097" s="117"/>
      <c r="W1097" s="117"/>
      <c r="X1097" s="117"/>
      <c r="Y1097" s="117"/>
      <c r="Z1097" s="117"/>
      <c r="AA1097" s="117"/>
      <c r="AB1097" s="117"/>
      <c r="AC1097" s="117"/>
      <c r="AD1097" s="117"/>
      <c r="AE1097" s="117"/>
      <c r="AF1097" s="116" t="s">
        <v>11002</v>
      </c>
    </row>
    <row r="1098" spans="1:32" hidden="1">
      <c r="A1098" s="116" t="s">
        <v>17075</v>
      </c>
      <c r="B1098" s="116" t="s">
        <v>17076</v>
      </c>
      <c r="C1098" s="116" t="s">
        <v>17114</v>
      </c>
      <c r="D1098" s="116" t="s">
        <v>21</v>
      </c>
      <c r="E1098" s="116" t="s">
        <v>17078</v>
      </c>
      <c r="F1098" s="116" t="s">
        <v>550</v>
      </c>
      <c r="G1098" s="116" t="s">
        <v>654</v>
      </c>
      <c r="H1098" s="116" t="s">
        <v>17115</v>
      </c>
      <c r="I1098" s="116" t="s">
        <v>427</v>
      </c>
      <c r="J1098" s="116" t="s">
        <v>17091</v>
      </c>
      <c r="K1098" s="116" t="s">
        <v>10999</v>
      </c>
      <c r="L1098" s="116" t="s">
        <v>15278</v>
      </c>
      <c r="M1098" s="116" t="s">
        <v>15279</v>
      </c>
      <c r="N1098" s="117"/>
      <c r="O1098" s="117">
        <v>7332</v>
      </c>
      <c r="P1098" s="117"/>
      <c r="Q1098" s="117"/>
      <c r="R1098" s="117"/>
      <c r="S1098" s="117">
        <v>7332</v>
      </c>
      <c r="T1098" s="117"/>
      <c r="U1098" s="117">
        <v>7258</v>
      </c>
      <c r="V1098" s="117"/>
      <c r="W1098" s="117"/>
      <c r="X1098" s="117"/>
      <c r="Y1098" s="117">
        <v>7258</v>
      </c>
      <c r="Z1098" s="117"/>
      <c r="AA1098" s="117">
        <v>6854</v>
      </c>
      <c r="AB1098" s="117"/>
      <c r="AC1098" s="117"/>
      <c r="AD1098" s="117"/>
      <c r="AE1098" s="117">
        <v>6854</v>
      </c>
      <c r="AF1098" s="116" t="s">
        <v>11002</v>
      </c>
    </row>
    <row r="1099" spans="1:32" hidden="1">
      <c r="A1099" s="116" t="s">
        <v>17075</v>
      </c>
      <c r="B1099" s="116" t="s">
        <v>17076</v>
      </c>
      <c r="C1099" s="116" t="s">
        <v>11590</v>
      </c>
      <c r="D1099" s="116" t="s">
        <v>21</v>
      </c>
      <c r="E1099" s="116" t="s">
        <v>17078</v>
      </c>
      <c r="F1099" s="116" t="s">
        <v>558</v>
      </c>
      <c r="G1099" s="116" t="s">
        <v>661</v>
      </c>
      <c r="H1099" s="116" t="s">
        <v>17116</v>
      </c>
      <c r="I1099" s="116" t="s">
        <v>17117</v>
      </c>
      <c r="J1099" s="116" t="s">
        <v>17118</v>
      </c>
      <c r="K1099" s="116" t="s">
        <v>10999</v>
      </c>
      <c r="L1099" s="116" t="s">
        <v>15278</v>
      </c>
      <c r="M1099" s="116" t="s">
        <v>15279</v>
      </c>
      <c r="N1099" s="117"/>
      <c r="O1099" s="117">
        <v>101187</v>
      </c>
      <c r="P1099" s="117"/>
      <c r="Q1099" s="117"/>
      <c r="R1099" s="117"/>
      <c r="S1099" s="117">
        <v>101187</v>
      </c>
      <c r="T1099" s="117"/>
      <c r="U1099" s="117">
        <v>64858</v>
      </c>
      <c r="V1099" s="117"/>
      <c r="W1099" s="117">
        <v>10000</v>
      </c>
      <c r="X1099" s="117"/>
      <c r="Y1099" s="117">
        <v>74858</v>
      </c>
      <c r="Z1099" s="117"/>
      <c r="AA1099" s="117">
        <v>103855</v>
      </c>
      <c r="AB1099" s="117"/>
      <c r="AC1099" s="117"/>
      <c r="AD1099" s="117"/>
      <c r="AE1099" s="117">
        <v>103855</v>
      </c>
      <c r="AF1099" s="116" t="s">
        <v>11002</v>
      </c>
    </row>
    <row r="1100" spans="1:32">
      <c r="A1100" s="116" t="s">
        <v>17075</v>
      </c>
      <c r="B1100" s="116" t="s">
        <v>17076</v>
      </c>
      <c r="C1100" s="116"/>
      <c r="D1100" s="116" t="s">
        <v>21</v>
      </c>
      <c r="E1100" s="116"/>
      <c r="F1100" s="116" t="s">
        <v>11004</v>
      </c>
      <c r="G1100" s="116" t="s">
        <v>3512</v>
      </c>
      <c r="H1100" s="116" t="s">
        <v>9713</v>
      </c>
      <c r="I1100" s="116" t="s">
        <v>11005</v>
      </c>
      <c r="J1100" s="116" t="s">
        <v>9713</v>
      </c>
      <c r="K1100" s="116"/>
      <c r="L1100" s="116"/>
      <c r="M1100" s="116" t="s">
        <v>15279</v>
      </c>
      <c r="N1100" s="117"/>
      <c r="O1100" s="117">
        <v>565253</v>
      </c>
      <c r="P1100" s="117"/>
      <c r="Q1100" s="117">
        <v>366000</v>
      </c>
      <c r="R1100" s="117"/>
      <c r="S1100" s="117">
        <v>931253</v>
      </c>
      <c r="T1100" s="117"/>
      <c r="U1100" s="117">
        <v>1129253</v>
      </c>
      <c r="V1100" s="117"/>
      <c r="W1100" s="117">
        <v>1029196</v>
      </c>
      <c r="X1100" s="117"/>
      <c r="Y1100" s="117">
        <v>2158449</v>
      </c>
      <c r="Z1100" s="117"/>
      <c r="AA1100" s="117">
        <v>3587405</v>
      </c>
      <c r="AB1100" s="117"/>
      <c r="AC1100" s="117"/>
      <c r="AD1100" s="117"/>
      <c r="AE1100" s="117">
        <v>3587405</v>
      </c>
      <c r="AF1100" s="116" t="s">
        <v>11002</v>
      </c>
    </row>
    <row r="1101" spans="1:32" hidden="1">
      <c r="A1101" s="116" t="s">
        <v>17075</v>
      </c>
      <c r="B1101" s="116" t="s">
        <v>17076</v>
      </c>
      <c r="C1101" s="116" t="s">
        <v>11540</v>
      </c>
      <c r="D1101" s="116" t="s">
        <v>44</v>
      </c>
      <c r="E1101" s="116" t="s">
        <v>17119</v>
      </c>
      <c r="F1101" s="116" t="s">
        <v>574</v>
      </c>
      <c r="G1101" s="116" t="s">
        <v>21</v>
      </c>
      <c r="H1101" s="116" t="s">
        <v>17120</v>
      </c>
      <c r="I1101" s="116" t="s">
        <v>17121</v>
      </c>
      <c r="J1101" s="116" t="s">
        <v>17122</v>
      </c>
      <c r="K1101" s="116" t="s">
        <v>10999</v>
      </c>
      <c r="L1101" s="116" t="s">
        <v>15278</v>
      </c>
      <c r="M1101" s="116" t="s">
        <v>15279</v>
      </c>
      <c r="N1101" s="117">
        <v>12</v>
      </c>
      <c r="O1101" s="117">
        <v>313105</v>
      </c>
      <c r="P1101" s="117"/>
      <c r="Q1101" s="117"/>
      <c r="R1101" s="117">
        <v>12</v>
      </c>
      <c r="S1101" s="117">
        <v>313105</v>
      </c>
      <c r="T1101" s="117">
        <v>6</v>
      </c>
      <c r="U1101" s="117">
        <v>147297</v>
      </c>
      <c r="V1101" s="117"/>
      <c r="W1101" s="117"/>
      <c r="X1101" s="117">
        <v>6</v>
      </c>
      <c r="Y1101" s="117">
        <v>147297</v>
      </c>
      <c r="Z1101" s="117"/>
      <c r="AA1101" s="117"/>
      <c r="AB1101" s="117"/>
      <c r="AC1101" s="117"/>
      <c r="AD1101" s="117"/>
      <c r="AE1101" s="117"/>
      <c r="AF1101" s="116" t="s">
        <v>11002</v>
      </c>
    </row>
    <row r="1102" spans="1:32" hidden="1">
      <c r="A1102" s="116" t="s">
        <v>17075</v>
      </c>
      <c r="B1102" s="116" t="s">
        <v>17076</v>
      </c>
      <c r="C1102" s="116" t="s">
        <v>11540</v>
      </c>
      <c r="D1102" s="116" t="s">
        <v>44</v>
      </c>
      <c r="E1102" s="116" t="s">
        <v>17119</v>
      </c>
      <c r="F1102" s="116" t="s">
        <v>584</v>
      </c>
      <c r="G1102" s="116" t="s">
        <v>21</v>
      </c>
      <c r="H1102" s="116" t="s">
        <v>17120</v>
      </c>
      <c r="I1102" s="116" t="s">
        <v>17123</v>
      </c>
      <c r="J1102" s="116" t="s">
        <v>17124</v>
      </c>
      <c r="K1102" s="116" t="s">
        <v>10999</v>
      </c>
      <c r="L1102" s="116" t="s">
        <v>15278</v>
      </c>
      <c r="M1102" s="116" t="s">
        <v>15279</v>
      </c>
      <c r="N1102" s="117"/>
      <c r="O1102" s="117">
        <v>2500</v>
      </c>
      <c r="P1102" s="117"/>
      <c r="Q1102" s="117"/>
      <c r="R1102" s="117"/>
      <c r="S1102" s="117">
        <v>2500</v>
      </c>
      <c r="T1102" s="117"/>
      <c r="U1102" s="117"/>
      <c r="V1102" s="117"/>
      <c r="W1102" s="117"/>
      <c r="X1102" s="117"/>
      <c r="Y1102" s="117"/>
      <c r="Z1102" s="117"/>
      <c r="AA1102" s="117"/>
      <c r="AB1102" s="117"/>
      <c r="AC1102" s="117"/>
      <c r="AD1102" s="117"/>
      <c r="AE1102" s="117"/>
      <c r="AF1102" s="116" t="s">
        <v>11002</v>
      </c>
    </row>
    <row r="1103" spans="1:32" hidden="1">
      <c r="A1103" s="116" t="s">
        <v>17075</v>
      </c>
      <c r="B1103" s="116" t="s">
        <v>17076</v>
      </c>
      <c r="C1103" s="116" t="s">
        <v>11540</v>
      </c>
      <c r="D1103" s="116" t="s">
        <v>44</v>
      </c>
      <c r="E1103" s="116" t="s">
        <v>17119</v>
      </c>
      <c r="F1103" s="116" t="s">
        <v>2585</v>
      </c>
      <c r="G1103" s="116" t="s">
        <v>21</v>
      </c>
      <c r="H1103" s="116" t="s">
        <v>17120</v>
      </c>
      <c r="I1103" s="116" t="s">
        <v>17125</v>
      </c>
      <c r="J1103" s="116" t="s">
        <v>17126</v>
      </c>
      <c r="K1103" s="116" t="s">
        <v>10999</v>
      </c>
      <c r="L1103" s="116" t="s">
        <v>15278</v>
      </c>
      <c r="M1103" s="116" t="s">
        <v>15279</v>
      </c>
      <c r="N1103" s="117"/>
      <c r="O1103" s="117">
        <v>400</v>
      </c>
      <c r="P1103" s="117"/>
      <c r="Q1103" s="117"/>
      <c r="R1103" s="117"/>
      <c r="S1103" s="117">
        <v>400</v>
      </c>
      <c r="T1103" s="117"/>
      <c r="U1103" s="117"/>
      <c r="V1103" s="117"/>
      <c r="W1103" s="117"/>
      <c r="X1103" s="117"/>
      <c r="Y1103" s="117"/>
      <c r="Z1103" s="117"/>
      <c r="AA1103" s="117"/>
      <c r="AB1103" s="117"/>
      <c r="AC1103" s="117"/>
      <c r="AD1103" s="117"/>
      <c r="AE1103" s="117"/>
      <c r="AF1103" s="116" t="s">
        <v>11002</v>
      </c>
    </row>
    <row r="1104" spans="1:32" hidden="1">
      <c r="A1104" s="116" t="s">
        <v>17075</v>
      </c>
      <c r="B1104" s="116" t="s">
        <v>17076</v>
      </c>
      <c r="C1104" s="116" t="s">
        <v>11540</v>
      </c>
      <c r="D1104" s="116" t="s">
        <v>44</v>
      </c>
      <c r="E1104" s="116" t="s">
        <v>17119</v>
      </c>
      <c r="F1104" s="116" t="s">
        <v>593</v>
      </c>
      <c r="G1104" s="116" t="s">
        <v>21</v>
      </c>
      <c r="H1104" s="116" t="s">
        <v>17120</v>
      </c>
      <c r="I1104" s="116" t="s">
        <v>17127</v>
      </c>
      <c r="J1104" s="116" t="s">
        <v>17128</v>
      </c>
      <c r="K1104" s="116" t="s">
        <v>10999</v>
      </c>
      <c r="L1104" s="116" t="s">
        <v>15278</v>
      </c>
      <c r="M1104" s="116" t="s">
        <v>15279</v>
      </c>
      <c r="N1104" s="117"/>
      <c r="O1104" s="117">
        <v>22773</v>
      </c>
      <c r="P1104" s="117"/>
      <c r="Q1104" s="117"/>
      <c r="R1104" s="117"/>
      <c r="S1104" s="117">
        <v>22773</v>
      </c>
      <c r="T1104" s="117"/>
      <c r="U1104" s="117"/>
      <c r="V1104" s="117"/>
      <c r="W1104" s="117"/>
      <c r="X1104" s="117"/>
      <c r="Y1104" s="117"/>
      <c r="Z1104" s="117"/>
      <c r="AA1104" s="117"/>
      <c r="AB1104" s="117"/>
      <c r="AC1104" s="117"/>
      <c r="AD1104" s="117"/>
      <c r="AE1104" s="117"/>
      <c r="AF1104" s="116" t="s">
        <v>11002</v>
      </c>
    </row>
    <row r="1105" spans="1:32" hidden="1">
      <c r="A1105" s="116" t="s">
        <v>17075</v>
      </c>
      <c r="B1105" s="116" t="s">
        <v>17076</v>
      </c>
      <c r="C1105" s="116" t="s">
        <v>11540</v>
      </c>
      <c r="D1105" s="116" t="s">
        <v>44</v>
      </c>
      <c r="E1105" s="116" t="s">
        <v>17119</v>
      </c>
      <c r="F1105" s="116" t="s">
        <v>601</v>
      </c>
      <c r="G1105" s="116" t="s">
        <v>21</v>
      </c>
      <c r="H1105" s="116" t="s">
        <v>17120</v>
      </c>
      <c r="I1105" s="116" t="s">
        <v>17129</v>
      </c>
      <c r="J1105" s="116" t="s">
        <v>17130</v>
      </c>
      <c r="K1105" s="116" t="s">
        <v>10999</v>
      </c>
      <c r="L1105" s="116" t="s">
        <v>15278</v>
      </c>
      <c r="M1105" s="116" t="s">
        <v>15279</v>
      </c>
      <c r="N1105" s="117"/>
      <c r="O1105" s="117">
        <v>211661</v>
      </c>
      <c r="P1105" s="117"/>
      <c r="Q1105" s="117"/>
      <c r="R1105" s="117"/>
      <c r="S1105" s="117">
        <v>211661</v>
      </c>
      <c r="T1105" s="117"/>
      <c r="U1105" s="117">
        <v>189059</v>
      </c>
      <c r="V1105" s="117"/>
      <c r="W1105" s="117"/>
      <c r="X1105" s="117"/>
      <c r="Y1105" s="117">
        <v>189059</v>
      </c>
      <c r="Z1105" s="117"/>
      <c r="AA1105" s="117">
        <v>185930</v>
      </c>
      <c r="AB1105" s="117"/>
      <c r="AC1105" s="117"/>
      <c r="AD1105" s="117"/>
      <c r="AE1105" s="117">
        <v>185930</v>
      </c>
      <c r="AF1105" s="116" t="s">
        <v>11002</v>
      </c>
    </row>
    <row r="1106" spans="1:32" hidden="1">
      <c r="A1106" s="116" t="s">
        <v>17075</v>
      </c>
      <c r="B1106" s="116" t="s">
        <v>17076</v>
      </c>
      <c r="C1106" s="116" t="s">
        <v>11540</v>
      </c>
      <c r="D1106" s="116" t="s">
        <v>44</v>
      </c>
      <c r="E1106" s="116" t="s">
        <v>17119</v>
      </c>
      <c r="F1106" s="116" t="s">
        <v>613</v>
      </c>
      <c r="G1106" s="116" t="s">
        <v>21</v>
      </c>
      <c r="H1106" s="116" t="s">
        <v>17120</v>
      </c>
      <c r="I1106" s="116" t="s">
        <v>17131</v>
      </c>
      <c r="J1106" s="116" t="s">
        <v>17132</v>
      </c>
      <c r="K1106" s="116" t="s">
        <v>10999</v>
      </c>
      <c r="L1106" s="116" t="s">
        <v>15278</v>
      </c>
      <c r="M1106" s="116" t="s">
        <v>15279</v>
      </c>
      <c r="N1106" s="117"/>
      <c r="O1106" s="117"/>
      <c r="P1106" s="117"/>
      <c r="Q1106" s="117"/>
      <c r="R1106" s="117"/>
      <c r="S1106" s="117"/>
      <c r="T1106" s="117"/>
      <c r="U1106" s="117"/>
      <c r="V1106" s="117"/>
      <c r="W1106" s="117"/>
      <c r="X1106" s="117"/>
      <c r="Y1106" s="117"/>
      <c r="Z1106" s="117">
        <v>2</v>
      </c>
      <c r="AA1106" s="117">
        <v>59894</v>
      </c>
      <c r="AB1106" s="117"/>
      <c r="AC1106" s="117"/>
      <c r="AD1106" s="117">
        <v>2</v>
      </c>
      <c r="AE1106" s="117">
        <v>59894</v>
      </c>
      <c r="AF1106" s="116" t="s">
        <v>11002</v>
      </c>
    </row>
    <row r="1107" spans="1:32" hidden="1">
      <c r="A1107" s="116" t="s">
        <v>17075</v>
      </c>
      <c r="B1107" s="116" t="s">
        <v>17076</v>
      </c>
      <c r="C1107" s="116" t="s">
        <v>11540</v>
      </c>
      <c r="D1107" s="116" t="s">
        <v>44</v>
      </c>
      <c r="E1107" s="116" t="s">
        <v>17119</v>
      </c>
      <c r="F1107" s="116" t="s">
        <v>620</v>
      </c>
      <c r="G1107" s="116" t="s">
        <v>21</v>
      </c>
      <c r="H1107" s="116" t="s">
        <v>17120</v>
      </c>
      <c r="I1107" s="116" t="s">
        <v>17133</v>
      </c>
      <c r="J1107" s="116" t="s">
        <v>10857</v>
      </c>
      <c r="K1107" s="116" t="s">
        <v>10999</v>
      </c>
      <c r="L1107" s="116" t="s">
        <v>15278</v>
      </c>
      <c r="M1107" s="116" t="s">
        <v>15279</v>
      </c>
      <c r="N1107" s="117"/>
      <c r="O1107" s="117">
        <v>33917</v>
      </c>
      <c r="P1107" s="117"/>
      <c r="Q1107" s="117"/>
      <c r="R1107" s="117"/>
      <c r="S1107" s="117">
        <v>33917</v>
      </c>
      <c r="T1107" s="117"/>
      <c r="U1107" s="117">
        <v>9358</v>
      </c>
      <c r="V1107" s="117"/>
      <c r="W1107" s="117"/>
      <c r="X1107" s="117"/>
      <c r="Y1107" s="117">
        <v>9358</v>
      </c>
      <c r="Z1107" s="117"/>
      <c r="AA1107" s="117"/>
      <c r="AB1107" s="117"/>
      <c r="AC1107" s="117"/>
      <c r="AD1107" s="117"/>
      <c r="AE1107" s="117"/>
      <c r="AF1107" s="116" t="s">
        <v>11002</v>
      </c>
    </row>
    <row r="1108" spans="1:32" hidden="1">
      <c r="A1108" s="116" t="s">
        <v>17075</v>
      </c>
      <c r="B1108" s="116" t="s">
        <v>17076</v>
      </c>
      <c r="C1108" s="116" t="s">
        <v>11540</v>
      </c>
      <c r="D1108" s="116" t="s">
        <v>44</v>
      </c>
      <c r="E1108" s="116" t="s">
        <v>17119</v>
      </c>
      <c r="F1108" s="116" t="s">
        <v>628</v>
      </c>
      <c r="G1108" s="116" t="s">
        <v>21</v>
      </c>
      <c r="H1108" s="116" t="s">
        <v>17120</v>
      </c>
      <c r="I1108" s="116" t="s">
        <v>17134</v>
      </c>
      <c r="J1108" s="116" t="s">
        <v>17135</v>
      </c>
      <c r="K1108" s="116" t="s">
        <v>10999</v>
      </c>
      <c r="L1108" s="116" t="s">
        <v>15278</v>
      </c>
      <c r="M1108" s="116" t="s">
        <v>15279</v>
      </c>
      <c r="N1108" s="117"/>
      <c r="O1108" s="117">
        <v>5471</v>
      </c>
      <c r="P1108" s="117"/>
      <c r="Q1108" s="117"/>
      <c r="R1108" s="117"/>
      <c r="S1108" s="117">
        <v>5471</v>
      </c>
      <c r="T1108" s="117"/>
      <c r="U1108" s="117">
        <v>7849</v>
      </c>
      <c r="V1108" s="117"/>
      <c r="W1108" s="117"/>
      <c r="X1108" s="117"/>
      <c r="Y1108" s="117">
        <v>7849</v>
      </c>
      <c r="Z1108" s="117"/>
      <c r="AA1108" s="117">
        <v>72650</v>
      </c>
      <c r="AB1108" s="117"/>
      <c r="AC1108" s="117"/>
      <c r="AD1108" s="117"/>
      <c r="AE1108" s="117">
        <v>72650</v>
      </c>
      <c r="AF1108" s="116" t="s">
        <v>11002</v>
      </c>
    </row>
    <row r="1109" spans="1:32" hidden="1">
      <c r="A1109" s="116" t="s">
        <v>17075</v>
      </c>
      <c r="B1109" s="116" t="s">
        <v>17076</v>
      </c>
      <c r="C1109" s="116" t="s">
        <v>11540</v>
      </c>
      <c r="D1109" s="116" t="s">
        <v>44</v>
      </c>
      <c r="E1109" s="116" t="s">
        <v>17119</v>
      </c>
      <c r="F1109" s="116" t="s">
        <v>639</v>
      </c>
      <c r="G1109" s="116" t="s">
        <v>21</v>
      </c>
      <c r="H1109" s="116" t="s">
        <v>17120</v>
      </c>
      <c r="I1109" s="116" t="s">
        <v>17136</v>
      </c>
      <c r="J1109" s="116" t="s">
        <v>17137</v>
      </c>
      <c r="K1109" s="116" t="s">
        <v>10999</v>
      </c>
      <c r="L1109" s="116" t="s">
        <v>15278</v>
      </c>
      <c r="M1109" s="116" t="s">
        <v>15279</v>
      </c>
      <c r="N1109" s="117"/>
      <c r="O1109" s="117">
        <v>5259</v>
      </c>
      <c r="P1109" s="117"/>
      <c r="Q1109" s="117"/>
      <c r="R1109" s="117"/>
      <c r="S1109" s="117">
        <v>5259</v>
      </c>
      <c r="T1109" s="117"/>
      <c r="U1109" s="117">
        <v>2031</v>
      </c>
      <c r="V1109" s="117"/>
      <c r="W1109" s="117"/>
      <c r="X1109" s="117"/>
      <c r="Y1109" s="117">
        <v>2031</v>
      </c>
      <c r="Z1109" s="117"/>
      <c r="AA1109" s="117"/>
      <c r="AB1109" s="117"/>
      <c r="AC1109" s="117"/>
      <c r="AD1109" s="117"/>
      <c r="AE1109" s="117"/>
      <c r="AF1109" s="116" t="s">
        <v>11002</v>
      </c>
    </row>
    <row r="1110" spans="1:32" hidden="1">
      <c r="A1110" s="116" t="s">
        <v>17075</v>
      </c>
      <c r="B1110" s="116" t="s">
        <v>17076</v>
      </c>
      <c r="C1110" s="116" t="s">
        <v>11540</v>
      </c>
      <c r="D1110" s="116" t="s">
        <v>44</v>
      </c>
      <c r="E1110" s="116" t="s">
        <v>17119</v>
      </c>
      <c r="F1110" s="116" t="s">
        <v>654</v>
      </c>
      <c r="G1110" s="116" t="s">
        <v>21</v>
      </c>
      <c r="H1110" s="116" t="s">
        <v>17120</v>
      </c>
      <c r="I1110" s="116" t="s">
        <v>17138</v>
      </c>
      <c r="J1110" s="116" t="s">
        <v>17139</v>
      </c>
      <c r="K1110" s="116" t="s">
        <v>10999</v>
      </c>
      <c r="L1110" s="116" t="s">
        <v>15278</v>
      </c>
      <c r="M1110" s="116" t="s">
        <v>15279</v>
      </c>
      <c r="N1110" s="117"/>
      <c r="O1110" s="117">
        <v>147002</v>
      </c>
      <c r="P1110" s="117"/>
      <c r="Q1110" s="117"/>
      <c r="R1110" s="117"/>
      <c r="S1110" s="117">
        <v>147002</v>
      </c>
      <c r="T1110" s="117"/>
      <c r="U1110" s="117">
        <v>156934</v>
      </c>
      <c r="V1110" s="117"/>
      <c r="W1110" s="117"/>
      <c r="X1110" s="117"/>
      <c r="Y1110" s="117">
        <v>156934</v>
      </c>
      <c r="Z1110" s="117"/>
      <c r="AA1110" s="117">
        <v>168411</v>
      </c>
      <c r="AB1110" s="117"/>
      <c r="AC1110" s="117"/>
      <c r="AD1110" s="117"/>
      <c r="AE1110" s="117">
        <v>168411</v>
      </c>
      <c r="AF1110" s="116" t="s">
        <v>11002</v>
      </c>
    </row>
    <row r="1111" spans="1:32" hidden="1">
      <c r="A1111" s="116" t="s">
        <v>17075</v>
      </c>
      <c r="B1111" s="116" t="s">
        <v>17076</v>
      </c>
      <c r="C1111" s="116" t="s">
        <v>11540</v>
      </c>
      <c r="D1111" s="116" t="s">
        <v>44</v>
      </c>
      <c r="E1111" s="116" t="s">
        <v>17119</v>
      </c>
      <c r="F1111" s="116" t="s">
        <v>661</v>
      </c>
      <c r="G1111" s="116" t="s">
        <v>21</v>
      </c>
      <c r="H1111" s="116" t="s">
        <v>17120</v>
      </c>
      <c r="I1111" s="116" t="s">
        <v>17140</v>
      </c>
      <c r="J1111" s="116" t="s">
        <v>17141</v>
      </c>
      <c r="K1111" s="116" t="s">
        <v>10999</v>
      </c>
      <c r="L1111" s="116" t="s">
        <v>15278</v>
      </c>
      <c r="M1111" s="116" t="s">
        <v>15279</v>
      </c>
      <c r="N1111" s="117"/>
      <c r="O1111" s="117">
        <v>40764</v>
      </c>
      <c r="P1111" s="117"/>
      <c r="Q1111" s="117"/>
      <c r="R1111" s="117"/>
      <c r="S1111" s="117">
        <v>40764</v>
      </c>
      <c r="T1111" s="117"/>
      <c r="U1111" s="117">
        <v>19692</v>
      </c>
      <c r="V1111" s="117"/>
      <c r="W1111" s="117"/>
      <c r="X1111" s="117"/>
      <c r="Y1111" s="117">
        <v>19692</v>
      </c>
      <c r="Z1111" s="117"/>
      <c r="AA1111" s="117">
        <v>9479</v>
      </c>
      <c r="AB1111" s="117"/>
      <c r="AC1111" s="117"/>
      <c r="AD1111" s="117"/>
      <c r="AE1111" s="117">
        <v>9479</v>
      </c>
      <c r="AF1111" s="116" t="s">
        <v>11002</v>
      </c>
    </row>
    <row r="1112" spans="1:32" hidden="1">
      <c r="A1112" s="116" t="s">
        <v>17075</v>
      </c>
      <c r="B1112" s="116" t="s">
        <v>17076</v>
      </c>
      <c r="C1112" s="116" t="s">
        <v>11540</v>
      </c>
      <c r="D1112" s="116" t="s">
        <v>44</v>
      </c>
      <c r="E1112" s="116" t="s">
        <v>17119</v>
      </c>
      <c r="F1112" s="116" t="s">
        <v>674</v>
      </c>
      <c r="G1112" s="116" t="s">
        <v>21</v>
      </c>
      <c r="H1112" s="116" t="s">
        <v>17120</v>
      </c>
      <c r="I1112" s="116" t="s">
        <v>17142</v>
      </c>
      <c r="J1112" s="116" t="s">
        <v>17143</v>
      </c>
      <c r="K1112" s="116" t="s">
        <v>10999</v>
      </c>
      <c r="L1112" s="116" t="s">
        <v>15278</v>
      </c>
      <c r="M1112" s="116" t="s">
        <v>15279</v>
      </c>
      <c r="N1112" s="117"/>
      <c r="O1112" s="117">
        <v>13543</v>
      </c>
      <c r="P1112" s="117"/>
      <c r="Q1112" s="117"/>
      <c r="R1112" s="117"/>
      <c r="S1112" s="117">
        <v>13543</v>
      </c>
      <c r="T1112" s="117"/>
      <c r="U1112" s="117">
        <v>12890</v>
      </c>
      <c r="V1112" s="117"/>
      <c r="W1112" s="117">
        <v>11990</v>
      </c>
      <c r="X1112" s="117"/>
      <c r="Y1112" s="117">
        <v>24880</v>
      </c>
      <c r="Z1112" s="117"/>
      <c r="AA1112" s="117">
        <v>75841</v>
      </c>
      <c r="AB1112" s="117"/>
      <c r="AC1112" s="117"/>
      <c r="AD1112" s="117"/>
      <c r="AE1112" s="117">
        <v>75841</v>
      </c>
      <c r="AF1112" s="116" t="s">
        <v>11002</v>
      </c>
    </row>
    <row r="1113" spans="1:32" hidden="1">
      <c r="A1113" s="116" t="s">
        <v>17075</v>
      </c>
      <c r="B1113" s="116" t="s">
        <v>17076</v>
      </c>
      <c r="C1113" s="116" t="s">
        <v>11540</v>
      </c>
      <c r="D1113" s="116" t="s">
        <v>44</v>
      </c>
      <c r="E1113" s="116" t="s">
        <v>17119</v>
      </c>
      <c r="F1113" s="116" t="s">
        <v>681</v>
      </c>
      <c r="G1113" s="116" t="s">
        <v>21</v>
      </c>
      <c r="H1113" s="116" t="s">
        <v>17120</v>
      </c>
      <c r="I1113" s="116" t="s">
        <v>17144</v>
      </c>
      <c r="J1113" s="116" t="s">
        <v>17145</v>
      </c>
      <c r="K1113" s="116" t="s">
        <v>10999</v>
      </c>
      <c r="L1113" s="116" t="s">
        <v>15278</v>
      </c>
      <c r="M1113" s="116" t="s">
        <v>15279</v>
      </c>
      <c r="N1113" s="117"/>
      <c r="O1113" s="117">
        <v>57650</v>
      </c>
      <c r="P1113" s="117"/>
      <c r="Q1113" s="117"/>
      <c r="R1113" s="117"/>
      <c r="S1113" s="117">
        <v>57650</v>
      </c>
      <c r="T1113" s="117"/>
      <c r="U1113" s="117">
        <v>58207</v>
      </c>
      <c r="V1113" s="117"/>
      <c r="W1113" s="117"/>
      <c r="X1113" s="117"/>
      <c r="Y1113" s="117">
        <v>58207</v>
      </c>
      <c r="Z1113" s="117"/>
      <c r="AA1113" s="117"/>
      <c r="AB1113" s="117"/>
      <c r="AC1113" s="117"/>
      <c r="AD1113" s="117"/>
      <c r="AE1113" s="117"/>
      <c r="AF1113" s="116" t="s">
        <v>11002</v>
      </c>
    </row>
    <row r="1114" spans="1:32" hidden="1">
      <c r="A1114" s="116" t="s">
        <v>17075</v>
      </c>
      <c r="B1114" s="116" t="s">
        <v>17076</v>
      </c>
      <c r="C1114" s="116" t="s">
        <v>11540</v>
      </c>
      <c r="D1114" s="116" t="s">
        <v>44</v>
      </c>
      <c r="E1114" s="116" t="s">
        <v>17119</v>
      </c>
      <c r="F1114" s="116" t="s">
        <v>690</v>
      </c>
      <c r="G1114" s="116" t="s">
        <v>21</v>
      </c>
      <c r="H1114" s="116" t="s">
        <v>17120</v>
      </c>
      <c r="I1114" s="116" t="s">
        <v>17146</v>
      </c>
      <c r="J1114" s="116" t="s">
        <v>17147</v>
      </c>
      <c r="K1114" s="116" t="s">
        <v>10999</v>
      </c>
      <c r="L1114" s="116" t="s">
        <v>15278</v>
      </c>
      <c r="M1114" s="116" t="s">
        <v>15279</v>
      </c>
      <c r="N1114" s="117"/>
      <c r="O1114" s="117">
        <v>286263</v>
      </c>
      <c r="P1114" s="117"/>
      <c r="Q1114" s="117"/>
      <c r="R1114" s="117"/>
      <c r="S1114" s="117">
        <v>286263</v>
      </c>
      <c r="T1114" s="117"/>
      <c r="U1114" s="117">
        <v>243378</v>
      </c>
      <c r="V1114" s="117"/>
      <c r="W1114" s="117"/>
      <c r="X1114" s="117"/>
      <c r="Y1114" s="117">
        <v>243378</v>
      </c>
      <c r="Z1114" s="117"/>
      <c r="AA1114" s="117">
        <v>366857</v>
      </c>
      <c r="AB1114" s="117"/>
      <c r="AC1114" s="117"/>
      <c r="AD1114" s="117"/>
      <c r="AE1114" s="117">
        <v>366857</v>
      </c>
      <c r="AF1114" s="116" t="s">
        <v>11002</v>
      </c>
    </row>
    <row r="1115" spans="1:32" hidden="1">
      <c r="A1115" s="116" t="s">
        <v>17075</v>
      </c>
      <c r="B1115" s="116" t="s">
        <v>17076</v>
      </c>
      <c r="C1115" s="116" t="s">
        <v>11540</v>
      </c>
      <c r="D1115" s="116" t="s">
        <v>44</v>
      </c>
      <c r="E1115" s="116" t="s">
        <v>17119</v>
      </c>
      <c r="F1115" s="116" t="s">
        <v>701</v>
      </c>
      <c r="G1115" s="116" t="s">
        <v>44</v>
      </c>
      <c r="H1115" s="116" t="s">
        <v>17148</v>
      </c>
      <c r="I1115" s="116" t="s">
        <v>17149</v>
      </c>
      <c r="J1115" s="116" t="s">
        <v>10953</v>
      </c>
      <c r="K1115" s="116" t="s">
        <v>10999</v>
      </c>
      <c r="L1115" s="116" t="s">
        <v>15278</v>
      </c>
      <c r="M1115" s="116" t="s">
        <v>15279</v>
      </c>
      <c r="N1115" s="117"/>
      <c r="O1115" s="117">
        <v>63850</v>
      </c>
      <c r="P1115" s="117"/>
      <c r="Q1115" s="117"/>
      <c r="R1115" s="117"/>
      <c r="S1115" s="117">
        <v>63850</v>
      </c>
      <c r="T1115" s="117"/>
      <c r="U1115" s="117">
        <v>7000</v>
      </c>
      <c r="V1115" s="117"/>
      <c r="W1115" s="117">
        <v>66025</v>
      </c>
      <c r="X1115" s="117"/>
      <c r="Y1115" s="117">
        <v>73025</v>
      </c>
      <c r="Z1115" s="117"/>
      <c r="AA1115" s="117">
        <v>76879</v>
      </c>
      <c r="AB1115" s="117"/>
      <c r="AC1115" s="117"/>
      <c r="AD1115" s="117"/>
      <c r="AE1115" s="117">
        <v>76879</v>
      </c>
      <c r="AF1115" s="116" t="s">
        <v>11002</v>
      </c>
    </row>
    <row r="1116" spans="1:32" hidden="1">
      <c r="A1116" s="116" t="s">
        <v>17075</v>
      </c>
      <c r="B1116" s="116" t="s">
        <v>17076</v>
      </c>
      <c r="C1116" s="116" t="s">
        <v>11540</v>
      </c>
      <c r="D1116" s="116" t="s">
        <v>44</v>
      </c>
      <c r="E1116" s="116" t="s">
        <v>17119</v>
      </c>
      <c r="F1116" s="116" t="s">
        <v>710</v>
      </c>
      <c r="G1116" s="116" t="s">
        <v>104</v>
      </c>
      <c r="H1116" s="116" t="s">
        <v>17150</v>
      </c>
      <c r="I1116" s="116" t="s">
        <v>17151</v>
      </c>
      <c r="J1116" s="116" t="s">
        <v>17152</v>
      </c>
      <c r="K1116" s="116" t="s">
        <v>10999</v>
      </c>
      <c r="L1116" s="116" t="s">
        <v>15278</v>
      </c>
      <c r="M1116" s="116" t="s">
        <v>15279</v>
      </c>
      <c r="N1116" s="117"/>
      <c r="O1116" s="117">
        <v>132489</v>
      </c>
      <c r="P1116" s="117"/>
      <c r="Q1116" s="117"/>
      <c r="R1116" s="117"/>
      <c r="S1116" s="117">
        <v>132489</v>
      </c>
      <c r="T1116" s="117"/>
      <c r="U1116" s="117">
        <v>113972</v>
      </c>
      <c r="V1116" s="117"/>
      <c r="W1116" s="117"/>
      <c r="X1116" s="117"/>
      <c r="Y1116" s="117">
        <v>113972</v>
      </c>
      <c r="Z1116" s="117"/>
      <c r="AA1116" s="117">
        <v>237153</v>
      </c>
      <c r="AB1116" s="117"/>
      <c r="AC1116" s="117"/>
      <c r="AD1116" s="117"/>
      <c r="AE1116" s="117">
        <v>237153</v>
      </c>
      <c r="AF1116" s="116" t="s">
        <v>11002</v>
      </c>
    </row>
    <row r="1117" spans="1:32" hidden="1">
      <c r="A1117" s="116" t="s">
        <v>17075</v>
      </c>
      <c r="B1117" s="116" t="s">
        <v>17076</v>
      </c>
      <c r="C1117" s="116" t="s">
        <v>11540</v>
      </c>
      <c r="D1117" s="116" t="s">
        <v>44</v>
      </c>
      <c r="E1117" s="116" t="s">
        <v>17119</v>
      </c>
      <c r="F1117" s="116" t="s">
        <v>3004</v>
      </c>
      <c r="G1117" s="116" t="s">
        <v>158</v>
      </c>
      <c r="H1117" s="116" t="s">
        <v>17153</v>
      </c>
      <c r="I1117" s="116" t="s">
        <v>17154</v>
      </c>
      <c r="J1117" s="116" t="s">
        <v>17155</v>
      </c>
      <c r="K1117" s="116" t="s">
        <v>10999</v>
      </c>
      <c r="L1117" s="116" t="s">
        <v>15278</v>
      </c>
      <c r="M1117" s="116" t="s">
        <v>15279</v>
      </c>
      <c r="N1117" s="117"/>
      <c r="O1117" s="117">
        <v>178184</v>
      </c>
      <c r="P1117" s="117"/>
      <c r="Q1117" s="117"/>
      <c r="R1117" s="117"/>
      <c r="S1117" s="117">
        <v>178184</v>
      </c>
      <c r="T1117" s="117"/>
      <c r="U1117" s="117">
        <v>223226</v>
      </c>
      <c r="V1117" s="117"/>
      <c r="W1117" s="117"/>
      <c r="X1117" s="117"/>
      <c r="Y1117" s="117">
        <v>223226</v>
      </c>
      <c r="Z1117" s="117"/>
      <c r="AA1117" s="117">
        <v>319241</v>
      </c>
      <c r="AB1117" s="117"/>
      <c r="AC1117" s="117"/>
      <c r="AD1117" s="117"/>
      <c r="AE1117" s="117">
        <v>319241</v>
      </c>
      <c r="AF1117" s="116" t="s">
        <v>11002</v>
      </c>
    </row>
    <row r="1118" spans="1:32" hidden="1">
      <c r="A1118" s="116" t="s">
        <v>17075</v>
      </c>
      <c r="B1118" s="116" t="s">
        <v>17076</v>
      </c>
      <c r="C1118" s="116" t="s">
        <v>11540</v>
      </c>
      <c r="D1118" s="116" t="s">
        <v>44</v>
      </c>
      <c r="E1118" s="116" t="s">
        <v>17119</v>
      </c>
      <c r="F1118" s="116" t="s">
        <v>717</v>
      </c>
      <c r="G1118" s="116" t="s">
        <v>158</v>
      </c>
      <c r="H1118" s="116" t="s">
        <v>17153</v>
      </c>
      <c r="I1118" s="116" t="s">
        <v>17156</v>
      </c>
      <c r="J1118" s="116" t="s">
        <v>8228</v>
      </c>
      <c r="K1118" s="116" t="s">
        <v>10999</v>
      </c>
      <c r="L1118" s="116" t="s">
        <v>15278</v>
      </c>
      <c r="M1118" s="116" t="s">
        <v>15279</v>
      </c>
      <c r="N1118" s="117"/>
      <c r="O1118" s="117">
        <v>3918</v>
      </c>
      <c r="P1118" s="117"/>
      <c r="Q1118" s="117"/>
      <c r="R1118" s="117"/>
      <c r="S1118" s="117">
        <v>3918</v>
      </c>
      <c r="T1118" s="117"/>
      <c r="U1118" s="117">
        <v>2824</v>
      </c>
      <c r="V1118" s="117"/>
      <c r="W1118" s="117"/>
      <c r="X1118" s="117"/>
      <c r="Y1118" s="117">
        <v>2824</v>
      </c>
      <c r="Z1118" s="117"/>
      <c r="AA1118" s="117"/>
      <c r="AB1118" s="117"/>
      <c r="AC1118" s="117"/>
      <c r="AD1118" s="117"/>
      <c r="AE1118" s="117"/>
      <c r="AF1118" s="116" t="s">
        <v>11002</v>
      </c>
    </row>
    <row r="1119" spans="1:32" hidden="1">
      <c r="A1119" s="116" t="s">
        <v>17075</v>
      </c>
      <c r="B1119" s="116" t="s">
        <v>17076</v>
      </c>
      <c r="C1119" s="116" t="s">
        <v>11540</v>
      </c>
      <c r="D1119" s="116" t="s">
        <v>44</v>
      </c>
      <c r="E1119" s="116" t="s">
        <v>17119</v>
      </c>
      <c r="F1119" s="116" t="s">
        <v>725</v>
      </c>
      <c r="G1119" s="116" t="s">
        <v>158</v>
      </c>
      <c r="H1119" s="116" t="s">
        <v>17153</v>
      </c>
      <c r="I1119" s="116" t="s">
        <v>17157</v>
      </c>
      <c r="J1119" s="116" t="s">
        <v>17158</v>
      </c>
      <c r="K1119" s="116" t="s">
        <v>10999</v>
      </c>
      <c r="L1119" s="116" t="s">
        <v>15278</v>
      </c>
      <c r="M1119" s="116" t="s">
        <v>15279</v>
      </c>
      <c r="N1119" s="117"/>
      <c r="O1119" s="117">
        <v>79326</v>
      </c>
      <c r="P1119" s="117"/>
      <c r="Q1119" s="117"/>
      <c r="R1119" s="117"/>
      <c r="S1119" s="117">
        <v>79326</v>
      </c>
      <c r="T1119" s="117"/>
      <c r="U1119" s="117">
        <v>90220</v>
      </c>
      <c r="V1119" s="117"/>
      <c r="W1119" s="117"/>
      <c r="X1119" s="117"/>
      <c r="Y1119" s="117">
        <v>90220</v>
      </c>
      <c r="Z1119" s="117"/>
      <c r="AA1119" s="117">
        <v>119047</v>
      </c>
      <c r="AB1119" s="117"/>
      <c r="AC1119" s="117"/>
      <c r="AD1119" s="117"/>
      <c r="AE1119" s="117">
        <v>119047</v>
      </c>
      <c r="AF1119" s="116" t="s">
        <v>11002</v>
      </c>
    </row>
    <row r="1120" spans="1:32" hidden="1">
      <c r="A1120" s="116" t="s">
        <v>17075</v>
      </c>
      <c r="B1120" s="116" t="s">
        <v>17076</v>
      </c>
      <c r="C1120" s="116" t="s">
        <v>11540</v>
      </c>
      <c r="D1120" s="116" t="s">
        <v>44</v>
      </c>
      <c r="E1120" s="116" t="s">
        <v>17119</v>
      </c>
      <c r="F1120" s="116" t="s">
        <v>731</v>
      </c>
      <c r="G1120" s="116" t="s">
        <v>158</v>
      </c>
      <c r="H1120" s="116" t="s">
        <v>17153</v>
      </c>
      <c r="I1120" s="116" t="s">
        <v>17159</v>
      </c>
      <c r="J1120" s="116" t="s">
        <v>17160</v>
      </c>
      <c r="K1120" s="116" t="s">
        <v>10999</v>
      </c>
      <c r="L1120" s="116" t="s">
        <v>15278</v>
      </c>
      <c r="M1120" s="116" t="s">
        <v>15279</v>
      </c>
      <c r="N1120" s="117"/>
      <c r="O1120" s="117">
        <v>78795</v>
      </c>
      <c r="P1120" s="117"/>
      <c r="Q1120" s="117"/>
      <c r="R1120" s="117"/>
      <c r="S1120" s="117">
        <v>78795</v>
      </c>
      <c r="T1120" s="117"/>
      <c r="U1120" s="117">
        <v>7000</v>
      </c>
      <c r="V1120" s="117"/>
      <c r="W1120" s="117">
        <v>36440</v>
      </c>
      <c r="X1120" s="117"/>
      <c r="Y1120" s="117">
        <v>43440</v>
      </c>
      <c r="Z1120" s="117"/>
      <c r="AA1120" s="117">
        <v>33858</v>
      </c>
      <c r="AB1120" s="117"/>
      <c r="AC1120" s="117"/>
      <c r="AD1120" s="117"/>
      <c r="AE1120" s="117">
        <v>33858</v>
      </c>
      <c r="AF1120" s="116" t="s">
        <v>11002</v>
      </c>
    </row>
    <row r="1121" spans="1:32" hidden="1">
      <c r="A1121" s="116" t="s">
        <v>17075</v>
      </c>
      <c r="B1121" s="116" t="s">
        <v>17076</v>
      </c>
      <c r="C1121" s="116" t="s">
        <v>11540</v>
      </c>
      <c r="D1121" s="116" t="s">
        <v>44</v>
      </c>
      <c r="E1121" s="116" t="s">
        <v>17119</v>
      </c>
      <c r="F1121" s="116" t="s">
        <v>738</v>
      </c>
      <c r="G1121" s="116" t="s">
        <v>158</v>
      </c>
      <c r="H1121" s="116" t="s">
        <v>17153</v>
      </c>
      <c r="I1121" s="116" t="s">
        <v>17161</v>
      </c>
      <c r="J1121" s="116" t="s">
        <v>8070</v>
      </c>
      <c r="K1121" s="116" t="s">
        <v>10999</v>
      </c>
      <c r="L1121" s="116" t="s">
        <v>15278</v>
      </c>
      <c r="M1121" s="116" t="s">
        <v>15279</v>
      </c>
      <c r="N1121" s="117"/>
      <c r="O1121" s="117">
        <v>20822</v>
      </c>
      <c r="P1121" s="117"/>
      <c r="Q1121" s="117"/>
      <c r="R1121" s="117"/>
      <c r="S1121" s="117">
        <v>20822</v>
      </c>
      <c r="T1121" s="117"/>
      <c r="U1121" s="117">
        <v>30418</v>
      </c>
      <c r="V1121" s="117"/>
      <c r="W1121" s="117">
        <v>25400</v>
      </c>
      <c r="X1121" s="117"/>
      <c r="Y1121" s="117">
        <v>55818</v>
      </c>
      <c r="Z1121" s="117"/>
      <c r="AA1121" s="117">
        <v>130462</v>
      </c>
      <c r="AB1121" s="117"/>
      <c r="AC1121" s="117"/>
      <c r="AD1121" s="117"/>
      <c r="AE1121" s="117">
        <v>130462</v>
      </c>
      <c r="AF1121" s="116" t="s">
        <v>11002</v>
      </c>
    </row>
    <row r="1122" spans="1:32" hidden="1">
      <c r="A1122" s="116" t="s">
        <v>17075</v>
      </c>
      <c r="B1122" s="116" t="s">
        <v>17076</v>
      </c>
      <c r="C1122" s="116" t="s">
        <v>11540</v>
      </c>
      <c r="D1122" s="116" t="s">
        <v>44</v>
      </c>
      <c r="E1122" s="116" t="s">
        <v>17119</v>
      </c>
      <c r="F1122" s="116" t="s">
        <v>746</v>
      </c>
      <c r="G1122" s="116" t="s">
        <v>158</v>
      </c>
      <c r="H1122" s="116" t="s">
        <v>17153</v>
      </c>
      <c r="I1122" s="116" t="s">
        <v>17162</v>
      </c>
      <c r="J1122" s="116" t="s">
        <v>15573</v>
      </c>
      <c r="K1122" s="116" t="s">
        <v>10999</v>
      </c>
      <c r="L1122" s="116" t="s">
        <v>15278</v>
      </c>
      <c r="M1122" s="116" t="s">
        <v>15279</v>
      </c>
      <c r="N1122" s="117"/>
      <c r="O1122" s="117">
        <v>65985</v>
      </c>
      <c r="P1122" s="117"/>
      <c r="Q1122" s="117"/>
      <c r="R1122" s="117"/>
      <c r="S1122" s="117">
        <v>65985</v>
      </c>
      <c r="T1122" s="117"/>
      <c r="U1122" s="117">
        <v>54100</v>
      </c>
      <c r="V1122" s="117"/>
      <c r="W1122" s="117"/>
      <c r="X1122" s="117"/>
      <c r="Y1122" s="117">
        <v>54100</v>
      </c>
      <c r="Z1122" s="117"/>
      <c r="AA1122" s="117">
        <v>36983</v>
      </c>
      <c r="AB1122" s="117"/>
      <c r="AC1122" s="117"/>
      <c r="AD1122" s="117"/>
      <c r="AE1122" s="117">
        <v>36983</v>
      </c>
      <c r="AF1122" s="116" t="s">
        <v>11002</v>
      </c>
    </row>
    <row r="1123" spans="1:32" hidden="1">
      <c r="A1123" s="116" t="s">
        <v>17075</v>
      </c>
      <c r="B1123" s="116" t="s">
        <v>17076</v>
      </c>
      <c r="C1123" s="116" t="s">
        <v>11540</v>
      </c>
      <c r="D1123" s="116" t="s">
        <v>44</v>
      </c>
      <c r="E1123" s="116" t="s">
        <v>17119</v>
      </c>
      <c r="F1123" s="116" t="s">
        <v>768</v>
      </c>
      <c r="G1123" s="116" t="s">
        <v>158</v>
      </c>
      <c r="H1123" s="116" t="s">
        <v>17153</v>
      </c>
      <c r="I1123" s="116" t="s">
        <v>17163</v>
      </c>
      <c r="J1123" s="116" t="s">
        <v>17164</v>
      </c>
      <c r="K1123" s="116" t="s">
        <v>10999</v>
      </c>
      <c r="L1123" s="116" t="s">
        <v>15278</v>
      </c>
      <c r="M1123" s="116" t="s">
        <v>15279</v>
      </c>
      <c r="N1123" s="117"/>
      <c r="O1123" s="117">
        <v>406637</v>
      </c>
      <c r="P1123" s="117"/>
      <c r="Q1123" s="117"/>
      <c r="R1123" s="117"/>
      <c r="S1123" s="117">
        <v>406637</v>
      </c>
      <c r="T1123" s="117"/>
      <c r="U1123" s="117">
        <v>372991</v>
      </c>
      <c r="V1123" s="117"/>
      <c r="W1123" s="117">
        <v>126591</v>
      </c>
      <c r="X1123" s="117"/>
      <c r="Y1123" s="117">
        <v>499582</v>
      </c>
      <c r="Z1123" s="117"/>
      <c r="AA1123" s="117">
        <v>511016</v>
      </c>
      <c r="AB1123" s="117"/>
      <c r="AC1123" s="117"/>
      <c r="AD1123" s="117"/>
      <c r="AE1123" s="117">
        <v>511016</v>
      </c>
      <c r="AF1123" s="116" t="s">
        <v>11002</v>
      </c>
    </row>
    <row r="1124" spans="1:32" hidden="1">
      <c r="A1124" s="116" t="s">
        <v>17075</v>
      </c>
      <c r="B1124" s="116" t="s">
        <v>17076</v>
      </c>
      <c r="C1124" s="116" t="s">
        <v>11540</v>
      </c>
      <c r="D1124" s="116" t="s">
        <v>44</v>
      </c>
      <c r="E1124" s="116" t="s">
        <v>17119</v>
      </c>
      <c r="F1124" s="116" t="s">
        <v>3135</v>
      </c>
      <c r="G1124" s="116" t="s">
        <v>158</v>
      </c>
      <c r="H1124" s="116" t="s">
        <v>17153</v>
      </c>
      <c r="I1124" s="116" t="s">
        <v>17165</v>
      </c>
      <c r="J1124" s="116" t="s">
        <v>17166</v>
      </c>
      <c r="K1124" s="116" t="s">
        <v>10999</v>
      </c>
      <c r="L1124" s="116" t="s">
        <v>15278</v>
      </c>
      <c r="M1124" s="116" t="s">
        <v>15279</v>
      </c>
      <c r="N1124" s="117"/>
      <c r="O1124" s="117">
        <v>4988</v>
      </c>
      <c r="P1124" s="117"/>
      <c r="Q1124" s="117"/>
      <c r="R1124" s="117"/>
      <c r="S1124" s="117">
        <v>4988</v>
      </c>
      <c r="T1124" s="117"/>
      <c r="U1124" s="117">
        <v>1000</v>
      </c>
      <c r="V1124" s="117"/>
      <c r="W1124" s="117"/>
      <c r="X1124" s="117"/>
      <c r="Y1124" s="117">
        <v>1000</v>
      </c>
      <c r="Z1124" s="117"/>
      <c r="AA1124" s="117">
        <v>4988</v>
      </c>
      <c r="AB1124" s="117"/>
      <c r="AC1124" s="117"/>
      <c r="AD1124" s="117"/>
      <c r="AE1124" s="117">
        <v>4988</v>
      </c>
      <c r="AF1124" s="116" t="s">
        <v>11002</v>
      </c>
    </row>
    <row r="1125" spans="1:32" hidden="1">
      <c r="A1125" s="116" t="s">
        <v>17075</v>
      </c>
      <c r="B1125" s="116" t="s">
        <v>17076</v>
      </c>
      <c r="C1125" s="116" t="s">
        <v>11540</v>
      </c>
      <c r="D1125" s="116" t="s">
        <v>44</v>
      </c>
      <c r="E1125" s="116" t="s">
        <v>17119</v>
      </c>
      <c r="F1125" s="116" t="s">
        <v>3147</v>
      </c>
      <c r="G1125" s="116" t="s">
        <v>158</v>
      </c>
      <c r="H1125" s="116" t="s">
        <v>17153</v>
      </c>
      <c r="I1125" s="116" t="s">
        <v>17167</v>
      </c>
      <c r="J1125" s="116" t="s">
        <v>10974</v>
      </c>
      <c r="K1125" s="116" t="s">
        <v>10999</v>
      </c>
      <c r="L1125" s="116" t="s">
        <v>15278</v>
      </c>
      <c r="M1125" s="116" t="s">
        <v>15279</v>
      </c>
      <c r="N1125" s="117"/>
      <c r="O1125" s="117">
        <v>23715</v>
      </c>
      <c r="P1125" s="117"/>
      <c r="Q1125" s="117"/>
      <c r="R1125" s="117"/>
      <c r="S1125" s="117">
        <v>23715</v>
      </c>
      <c r="T1125" s="117"/>
      <c r="U1125" s="117">
        <v>21339</v>
      </c>
      <c r="V1125" s="117"/>
      <c r="W1125" s="117"/>
      <c r="X1125" s="117"/>
      <c r="Y1125" s="117">
        <v>21339</v>
      </c>
      <c r="Z1125" s="117"/>
      <c r="AA1125" s="117">
        <v>28074</v>
      </c>
      <c r="AB1125" s="117"/>
      <c r="AC1125" s="117"/>
      <c r="AD1125" s="117"/>
      <c r="AE1125" s="117">
        <v>28074</v>
      </c>
      <c r="AF1125" s="116" t="s">
        <v>11002</v>
      </c>
    </row>
    <row r="1126" spans="1:32" hidden="1">
      <c r="A1126" s="116" t="s">
        <v>17075</v>
      </c>
      <c r="B1126" s="116" t="s">
        <v>17076</v>
      </c>
      <c r="C1126" s="116" t="s">
        <v>11540</v>
      </c>
      <c r="D1126" s="116" t="s">
        <v>44</v>
      </c>
      <c r="E1126" s="116" t="s">
        <v>17119</v>
      </c>
      <c r="F1126" s="116" t="s">
        <v>3159</v>
      </c>
      <c r="G1126" s="116" t="s">
        <v>158</v>
      </c>
      <c r="H1126" s="116" t="s">
        <v>17153</v>
      </c>
      <c r="I1126" s="116" t="s">
        <v>17168</v>
      </c>
      <c r="J1126" s="116" t="s">
        <v>10862</v>
      </c>
      <c r="K1126" s="116" t="s">
        <v>10999</v>
      </c>
      <c r="L1126" s="116" t="s">
        <v>15278</v>
      </c>
      <c r="M1126" s="116" t="s">
        <v>15279</v>
      </c>
      <c r="N1126" s="117"/>
      <c r="O1126" s="117">
        <v>331592</v>
      </c>
      <c r="P1126" s="117"/>
      <c r="Q1126" s="117"/>
      <c r="R1126" s="117"/>
      <c r="S1126" s="117">
        <v>331592</v>
      </c>
      <c r="T1126" s="117"/>
      <c r="U1126" s="117">
        <v>352100</v>
      </c>
      <c r="V1126" s="117"/>
      <c r="W1126" s="117">
        <v>115653</v>
      </c>
      <c r="X1126" s="117"/>
      <c r="Y1126" s="117">
        <v>467753</v>
      </c>
      <c r="Z1126" s="117"/>
      <c r="AA1126" s="117">
        <v>360595</v>
      </c>
      <c r="AB1126" s="117"/>
      <c r="AC1126" s="117"/>
      <c r="AD1126" s="117"/>
      <c r="AE1126" s="117">
        <v>360595</v>
      </c>
      <c r="AF1126" s="116" t="s">
        <v>11002</v>
      </c>
    </row>
    <row r="1127" spans="1:32" hidden="1">
      <c r="A1127" s="116" t="s">
        <v>17075</v>
      </c>
      <c r="B1127" s="116" t="s">
        <v>17076</v>
      </c>
      <c r="C1127" s="116" t="s">
        <v>11519</v>
      </c>
      <c r="D1127" s="116" t="s">
        <v>104</v>
      </c>
      <c r="E1127" s="116" t="s">
        <v>17169</v>
      </c>
      <c r="F1127" s="116" t="s">
        <v>781</v>
      </c>
      <c r="G1127" s="116" t="s">
        <v>21</v>
      </c>
      <c r="H1127" s="116" t="s">
        <v>11519</v>
      </c>
      <c r="I1127" s="116" t="s">
        <v>17170</v>
      </c>
      <c r="J1127" s="116" t="s">
        <v>17171</v>
      </c>
      <c r="K1127" s="116" t="s">
        <v>10999</v>
      </c>
      <c r="L1127" s="116" t="s">
        <v>15278</v>
      </c>
      <c r="M1127" s="116" t="s">
        <v>15279</v>
      </c>
      <c r="N1127" s="117"/>
      <c r="O1127" s="117">
        <v>171841</v>
      </c>
      <c r="P1127" s="117"/>
      <c r="Q1127" s="117"/>
      <c r="R1127" s="117"/>
      <c r="S1127" s="117">
        <v>171841</v>
      </c>
      <c r="T1127" s="117"/>
      <c r="U1127" s="117">
        <v>208051</v>
      </c>
      <c r="V1127" s="117"/>
      <c r="W1127" s="117"/>
      <c r="X1127" s="117"/>
      <c r="Y1127" s="117">
        <v>208051</v>
      </c>
      <c r="Z1127" s="117"/>
      <c r="AA1127" s="117">
        <v>223166</v>
      </c>
      <c r="AB1127" s="117"/>
      <c r="AC1127" s="117"/>
      <c r="AD1127" s="117"/>
      <c r="AE1127" s="117">
        <v>223166</v>
      </c>
      <c r="AF1127" s="116" t="s">
        <v>11002</v>
      </c>
    </row>
    <row r="1128" spans="1:32" hidden="1">
      <c r="A1128" s="116" t="s">
        <v>17075</v>
      </c>
      <c r="B1128" s="116" t="s">
        <v>17076</v>
      </c>
      <c r="C1128" s="116" t="s">
        <v>11519</v>
      </c>
      <c r="D1128" s="116" t="s">
        <v>104</v>
      </c>
      <c r="E1128" s="116" t="s">
        <v>17169</v>
      </c>
      <c r="F1128" s="116" t="s">
        <v>787</v>
      </c>
      <c r="G1128" s="116" t="s">
        <v>21</v>
      </c>
      <c r="H1128" s="116" t="s">
        <v>11519</v>
      </c>
      <c r="I1128" s="116" t="s">
        <v>17172</v>
      </c>
      <c r="J1128" s="116" t="s">
        <v>17173</v>
      </c>
      <c r="K1128" s="116" t="s">
        <v>10999</v>
      </c>
      <c r="L1128" s="116" t="s">
        <v>15278</v>
      </c>
      <c r="M1128" s="116" t="s">
        <v>15279</v>
      </c>
      <c r="N1128" s="117"/>
      <c r="O1128" s="117">
        <v>216011</v>
      </c>
      <c r="P1128" s="117"/>
      <c r="Q1128" s="117"/>
      <c r="R1128" s="117"/>
      <c r="S1128" s="117">
        <v>216011</v>
      </c>
      <c r="T1128" s="117"/>
      <c r="U1128" s="117">
        <v>203330</v>
      </c>
      <c r="V1128" s="117"/>
      <c r="W1128" s="117"/>
      <c r="X1128" s="117"/>
      <c r="Y1128" s="117">
        <v>203330</v>
      </c>
      <c r="Z1128" s="117"/>
      <c r="AA1128" s="117">
        <v>117859</v>
      </c>
      <c r="AB1128" s="117"/>
      <c r="AC1128" s="117"/>
      <c r="AD1128" s="117"/>
      <c r="AE1128" s="117">
        <v>117859</v>
      </c>
      <c r="AF1128" s="116" t="s">
        <v>11002</v>
      </c>
    </row>
    <row r="1129" spans="1:32" hidden="1">
      <c r="A1129" s="116" t="s">
        <v>17075</v>
      </c>
      <c r="B1129" s="116" t="s">
        <v>17076</v>
      </c>
      <c r="C1129" s="116" t="s">
        <v>11522</v>
      </c>
      <c r="D1129" s="116" t="s">
        <v>302</v>
      </c>
      <c r="E1129" s="116" t="s">
        <v>17174</v>
      </c>
      <c r="F1129" s="116" t="s">
        <v>796</v>
      </c>
      <c r="G1129" s="116" t="s">
        <v>3512</v>
      </c>
      <c r="H1129" s="116" t="s">
        <v>17174</v>
      </c>
      <c r="I1129" s="116" t="s">
        <v>17175</v>
      </c>
      <c r="J1129" s="116" t="s">
        <v>17174</v>
      </c>
      <c r="K1129" s="116" t="s">
        <v>10999</v>
      </c>
      <c r="L1129" s="116" t="s">
        <v>15278</v>
      </c>
      <c r="M1129" s="116" t="s">
        <v>15279</v>
      </c>
      <c r="N1129" s="117"/>
      <c r="O1129" s="117">
        <v>558553</v>
      </c>
      <c r="P1129" s="117"/>
      <c r="Q1129" s="117"/>
      <c r="R1129" s="117"/>
      <c r="S1129" s="117">
        <v>558553</v>
      </c>
      <c r="T1129" s="117"/>
      <c r="U1129" s="117"/>
      <c r="V1129" s="117"/>
      <c r="W1129" s="117"/>
      <c r="X1129" s="117"/>
      <c r="Y1129" s="117"/>
      <c r="Z1129" s="117"/>
      <c r="AA1129" s="117"/>
      <c r="AB1129" s="117"/>
      <c r="AC1129" s="117"/>
      <c r="AD1129" s="117"/>
      <c r="AE1129" s="117"/>
      <c r="AF1129" s="116" t="s">
        <v>11002</v>
      </c>
    </row>
    <row r="1130" spans="1:32" hidden="1">
      <c r="A1130" s="116" t="s">
        <v>17176</v>
      </c>
      <c r="B1130" s="116" t="s">
        <v>17177</v>
      </c>
      <c r="C1130" s="116" t="s">
        <v>10999</v>
      </c>
      <c r="D1130" s="116" t="s">
        <v>21</v>
      </c>
      <c r="E1130" s="116" t="s">
        <v>17178</v>
      </c>
      <c r="F1130" s="116" t="s">
        <v>17</v>
      </c>
      <c r="G1130" s="116" t="s">
        <v>427</v>
      </c>
      <c r="H1130" s="116" t="s">
        <v>17179</v>
      </c>
      <c r="I1130" s="116" t="s">
        <v>17180</v>
      </c>
      <c r="J1130" s="116" t="s">
        <v>17181</v>
      </c>
      <c r="K1130" s="116" t="s">
        <v>10999</v>
      </c>
      <c r="L1130" s="116" t="s">
        <v>15278</v>
      </c>
      <c r="M1130" s="116" t="s">
        <v>15279</v>
      </c>
      <c r="N1130" s="117"/>
      <c r="O1130" s="117">
        <v>131750</v>
      </c>
      <c r="P1130" s="117"/>
      <c r="Q1130" s="117"/>
      <c r="R1130" s="117"/>
      <c r="S1130" s="117">
        <v>131750</v>
      </c>
      <c r="T1130" s="117"/>
      <c r="U1130" s="117">
        <v>115000</v>
      </c>
      <c r="V1130" s="117"/>
      <c r="W1130" s="117"/>
      <c r="X1130" s="117"/>
      <c r="Y1130" s="117">
        <v>115000</v>
      </c>
      <c r="Z1130" s="117"/>
      <c r="AA1130" s="117">
        <v>155000</v>
      </c>
      <c r="AB1130" s="117"/>
      <c r="AC1130" s="117"/>
      <c r="AD1130" s="117"/>
      <c r="AE1130" s="117">
        <v>155000</v>
      </c>
      <c r="AF1130" s="116" t="s">
        <v>11002</v>
      </c>
    </row>
    <row r="1131" spans="1:32" hidden="1">
      <c r="A1131" s="116" t="s">
        <v>17176</v>
      </c>
      <c r="B1131" s="116" t="s">
        <v>17177</v>
      </c>
      <c r="C1131" s="116" t="s">
        <v>11017</v>
      </c>
      <c r="D1131" s="116" t="s">
        <v>21</v>
      </c>
      <c r="E1131" s="116" t="s">
        <v>17178</v>
      </c>
      <c r="F1131" s="116" t="s">
        <v>33</v>
      </c>
      <c r="G1131" s="116" t="s">
        <v>2329</v>
      </c>
      <c r="H1131" s="116" t="s">
        <v>17182</v>
      </c>
      <c r="I1131" s="116" t="s">
        <v>17183</v>
      </c>
      <c r="J1131" s="116" t="s">
        <v>17184</v>
      </c>
      <c r="K1131" s="116" t="s">
        <v>10999</v>
      </c>
      <c r="L1131" s="116" t="s">
        <v>15278</v>
      </c>
      <c r="M1131" s="116" t="s">
        <v>15279</v>
      </c>
      <c r="N1131" s="117"/>
      <c r="O1131" s="117">
        <v>48450</v>
      </c>
      <c r="P1131" s="117"/>
      <c r="Q1131" s="117"/>
      <c r="R1131" s="117"/>
      <c r="S1131" s="117">
        <v>48450</v>
      </c>
      <c r="T1131" s="117"/>
      <c r="U1131" s="117">
        <v>46000</v>
      </c>
      <c r="V1131" s="117"/>
      <c r="W1131" s="117"/>
      <c r="X1131" s="117"/>
      <c r="Y1131" s="117">
        <v>46000</v>
      </c>
      <c r="Z1131" s="117"/>
      <c r="AA1131" s="117">
        <v>57000</v>
      </c>
      <c r="AB1131" s="117"/>
      <c r="AC1131" s="117"/>
      <c r="AD1131" s="117"/>
      <c r="AE1131" s="117">
        <v>57000</v>
      </c>
      <c r="AF1131" s="116" t="s">
        <v>11002</v>
      </c>
    </row>
    <row r="1132" spans="1:32" hidden="1">
      <c r="A1132" s="116" t="s">
        <v>17176</v>
      </c>
      <c r="B1132" s="116" t="s">
        <v>17177</v>
      </c>
      <c r="C1132" s="116" t="s">
        <v>11017</v>
      </c>
      <c r="D1132" s="116" t="s">
        <v>21</v>
      </c>
      <c r="E1132" s="116" t="s">
        <v>17178</v>
      </c>
      <c r="F1132" s="116" t="s">
        <v>41</v>
      </c>
      <c r="G1132" s="116" t="s">
        <v>601</v>
      </c>
      <c r="H1132" s="116" t="s">
        <v>17185</v>
      </c>
      <c r="I1132" s="116" t="s">
        <v>17186</v>
      </c>
      <c r="J1132" s="116" t="s">
        <v>17187</v>
      </c>
      <c r="K1132" s="116" t="s">
        <v>10999</v>
      </c>
      <c r="L1132" s="116" t="s">
        <v>15278</v>
      </c>
      <c r="M1132" s="116" t="s">
        <v>15279</v>
      </c>
      <c r="N1132" s="117"/>
      <c r="O1132" s="117">
        <v>19550</v>
      </c>
      <c r="P1132" s="117"/>
      <c r="Q1132" s="117"/>
      <c r="R1132" s="117"/>
      <c r="S1132" s="117">
        <v>19550</v>
      </c>
      <c r="T1132" s="117"/>
      <c r="U1132" s="117">
        <v>22000</v>
      </c>
      <c r="V1132" s="117"/>
      <c r="W1132" s="117"/>
      <c r="X1132" s="117"/>
      <c r="Y1132" s="117">
        <v>22000</v>
      </c>
      <c r="Z1132" s="117"/>
      <c r="AA1132" s="117">
        <v>23000</v>
      </c>
      <c r="AB1132" s="117"/>
      <c r="AC1132" s="117"/>
      <c r="AD1132" s="117"/>
      <c r="AE1132" s="117">
        <v>23000</v>
      </c>
      <c r="AF1132" s="116" t="s">
        <v>11002</v>
      </c>
    </row>
    <row r="1133" spans="1:32" hidden="1">
      <c r="A1133" s="116" t="s">
        <v>17176</v>
      </c>
      <c r="B1133" s="116" t="s">
        <v>17177</v>
      </c>
      <c r="C1133" s="116" t="s">
        <v>11496</v>
      </c>
      <c r="D1133" s="116" t="s">
        <v>21</v>
      </c>
      <c r="E1133" s="116" t="s">
        <v>17178</v>
      </c>
      <c r="F1133" s="116" t="s">
        <v>49</v>
      </c>
      <c r="G1133" s="116" t="s">
        <v>701</v>
      </c>
      <c r="H1133" s="116" t="s">
        <v>17188</v>
      </c>
      <c r="I1133" s="116" t="s">
        <v>17189</v>
      </c>
      <c r="J1133" s="116" t="s">
        <v>17190</v>
      </c>
      <c r="K1133" s="116" t="s">
        <v>10999</v>
      </c>
      <c r="L1133" s="116" t="s">
        <v>15278</v>
      </c>
      <c r="M1133" s="116" t="s">
        <v>15279</v>
      </c>
      <c r="N1133" s="117"/>
      <c r="O1133" s="117">
        <v>131750</v>
      </c>
      <c r="P1133" s="117"/>
      <c r="Q1133" s="117"/>
      <c r="R1133" s="117"/>
      <c r="S1133" s="117">
        <v>131750</v>
      </c>
      <c r="T1133" s="117"/>
      <c r="U1133" s="117">
        <v>132000</v>
      </c>
      <c r="V1133" s="117"/>
      <c r="W1133" s="117"/>
      <c r="X1133" s="117"/>
      <c r="Y1133" s="117">
        <v>132000</v>
      </c>
      <c r="Z1133" s="117"/>
      <c r="AA1133" s="117">
        <v>155000</v>
      </c>
      <c r="AB1133" s="117"/>
      <c r="AC1133" s="117"/>
      <c r="AD1133" s="117"/>
      <c r="AE1133" s="117">
        <v>155000</v>
      </c>
      <c r="AF1133" s="116" t="s">
        <v>11002</v>
      </c>
    </row>
    <row r="1134" spans="1:32" hidden="1">
      <c r="A1134" s="116" t="s">
        <v>17176</v>
      </c>
      <c r="B1134" s="116" t="s">
        <v>17177</v>
      </c>
      <c r="C1134" s="116" t="s">
        <v>10999</v>
      </c>
      <c r="D1134" s="116" t="s">
        <v>44</v>
      </c>
      <c r="E1134" s="116" t="s">
        <v>17191</v>
      </c>
      <c r="F1134" s="116" t="s">
        <v>101</v>
      </c>
      <c r="G1134" s="116" t="s">
        <v>193</v>
      </c>
      <c r="H1134" s="116" t="s">
        <v>17192</v>
      </c>
      <c r="I1134" s="116" t="s">
        <v>17193</v>
      </c>
      <c r="J1134" s="116" t="s">
        <v>17194</v>
      </c>
      <c r="K1134" s="116" t="s">
        <v>10999</v>
      </c>
      <c r="L1134" s="116" t="s">
        <v>15278</v>
      </c>
      <c r="M1134" s="116" t="s">
        <v>15279</v>
      </c>
      <c r="N1134" s="117"/>
      <c r="O1134" s="117">
        <v>263500</v>
      </c>
      <c r="P1134" s="117"/>
      <c r="Q1134" s="117"/>
      <c r="R1134" s="117"/>
      <c r="S1134" s="117">
        <v>263500</v>
      </c>
      <c r="T1134" s="117"/>
      <c r="U1134" s="117">
        <v>250000</v>
      </c>
      <c r="V1134" s="117"/>
      <c r="W1134" s="117"/>
      <c r="X1134" s="117"/>
      <c r="Y1134" s="117">
        <v>250000</v>
      </c>
      <c r="Z1134" s="117"/>
      <c r="AA1134" s="117">
        <v>305000</v>
      </c>
      <c r="AB1134" s="117"/>
      <c r="AC1134" s="117"/>
      <c r="AD1134" s="117"/>
      <c r="AE1134" s="117">
        <v>305000</v>
      </c>
      <c r="AF1134" s="116" t="s">
        <v>11002</v>
      </c>
    </row>
    <row r="1135" spans="1:32" hidden="1">
      <c r="A1135" s="116" t="s">
        <v>17176</v>
      </c>
      <c r="B1135" s="116" t="s">
        <v>17177</v>
      </c>
      <c r="C1135" s="116" t="s">
        <v>11496</v>
      </c>
      <c r="D1135" s="116" t="s">
        <v>44</v>
      </c>
      <c r="E1135" s="116" t="s">
        <v>17191</v>
      </c>
      <c r="F1135" s="116" t="s">
        <v>116</v>
      </c>
      <c r="G1135" s="116" t="s">
        <v>302</v>
      </c>
      <c r="H1135" s="116" t="s">
        <v>17195</v>
      </c>
      <c r="I1135" s="116" t="s">
        <v>17196</v>
      </c>
      <c r="J1135" s="116" t="s">
        <v>17197</v>
      </c>
      <c r="K1135" s="116" t="s">
        <v>10999</v>
      </c>
      <c r="L1135" s="116" t="s">
        <v>15278</v>
      </c>
      <c r="M1135" s="116" t="s">
        <v>15279</v>
      </c>
      <c r="N1135" s="117"/>
      <c r="O1135" s="117">
        <v>255000</v>
      </c>
      <c r="P1135" s="117"/>
      <c r="Q1135" s="117"/>
      <c r="R1135" s="117"/>
      <c r="S1135" s="117">
        <v>255000</v>
      </c>
      <c r="T1135" s="117"/>
      <c r="U1135" s="117">
        <v>235000</v>
      </c>
      <c r="V1135" s="117"/>
      <c r="W1135" s="117"/>
      <c r="X1135" s="117"/>
      <c r="Y1135" s="117">
        <v>235000</v>
      </c>
      <c r="Z1135" s="117"/>
      <c r="AA1135" s="117">
        <v>305000</v>
      </c>
      <c r="AB1135" s="117"/>
      <c r="AC1135" s="117"/>
      <c r="AD1135" s="117"/>
      <c r="AE1135" s="117">
        <v>305000</v>
      </c>
      <c r="AF1135" s="116" t="s">
        <v>11002</v>
      </c>
    </row>
    <row r="1136" spans="1:32" hidden="1">
      <c r="A1136" s="116" t="s">
        <v>17198</v>
      </c>
      <c r="B1136" s="116" t="s">
        <v>17199</v>
      </c>
      <c r="C1136" s="116" t="s">
        <v>11515</v>
      </c>
      <c r="D1136" s="116" t="s">
        <v>21</v>
      </c>
      <c r="E1136" s="116" t="s">
        <v>17199</v>
      </c>
      <c r="F1136" s="116" t="s">
        <v>17</v>
      </c>
      <c r="G1136" s="116" t="s">
        <v>193</v>
      </c>
      <c r="H1136" s="116" t="s">
        <v>17199</v>
      </c>
      <c r="I1136" s="116" t="s">
        <v>17200</v>
      </c>
      <c r="J1136" s="116" t="s">
        <v>17199</v>
      </c>
      <c r="K1136" s="116" t="s">
        <v>10999</v>
      </c>
      <c r="L1136" s="116" t="s">
        <v>15278</v>
      </c>
      <c r="M1136" s="116" t="s">
        <v>15279</v>
      </c>
      <c r="N1136" s="117"/>
      <c r="O1136" s="117">
        <v>495829</v>
      </c>
      <c r="P1136" s="117"/>
      <c r="Q1136" s="117"/>
      <c r="R1136" s="117"/>
      <c r="S1136" s="117">
        <v>495829</v>
      </c>
      <c r="T1136" s="117"/>
      <c r="U1136" s="117">
        <v>321923</v>
      </c>
      <c r="V1136" s="117"/>
      <c r="W1136" s="117">
        <v>1000000</v>
      </c>
      <c r="X1136" s="117"/>
      <c r="Y1136" s="117">
        <v>1321923</v>
      </c>
      <c r="Z1136" s="117"/>
      <c r="AA1136" s="117">
        <v>477287</v>
      </c>
      <c r="AB1136" s="117"/>
      <c r="AC1136" s="117">
        <v>29954138</v>
      </c>
      <c r="AD1136" s="117"/>
      <c r="AE1136" s="117">
        <v>30431425</v>
      </c>
      <c r="AF1136" s="116" t="s">
        <v>11002</v>
      </c>
    </row>
    <row r="1137" spans="1:32" hidden="1">
      <c r="A1137" s="116" t="s">
        <v>17201</v>
      </c>
      <c r="B1137" s="116" t="s">
        <v>17202</v>
      </c>
      <c r="C1137" s="116" t="s">
        <v>11515</v>
      </c>
      <c r="D1137" s="116" t="s">
        <v>21</v>
      </c>
      <c r="E1137" s="116" t="s">
        <v>17203</v>
      </c>
      <c r="F1137" s="116" t="s">
        <v>17</v>
      </c>
      <c r="G1137" s="116" t="s">
        <v>193</v>
      </c>
      <c r="H1137" s="116" t="s">
        <v>17202</v>
      </c>
      <c r="I1137" s="116" t="s">
        <v>17204</v>
      </c>
      <c r="J1137" s="116" t="s">
        <v>17205</v>
      </c>
      <c r="K1137" s="116" t="s">
        <v>10999</v>
      </c>
      <c r="L1137" s="116" t="s">
        <v>15278</v>
      </c>
      <c r="M1137" s="116" t="s">
        <v>15279</v>
      </c>
      <c r="N1137" s="117"/>
      <c r="O1137" s="117">
        <v>138249</v>
      </c>
      <c r="P1137" s="117"/>
      <c r="Q1137" s="117">
        <v>150000</v>
      </c>
      <c r="R1137" s="117"/>
      <c r="S1137" s="117">
        <v>288249</v>
      </c>
      <c r="T1137" s="117"/>
      <c r="U1137" s="117">
        <v>97770</v>
      </c>
      <c r="V1137" s="117"/>
      <c r="W1137" s="117">
        <v>1350000</v>
      </c>
      <c r="X1137" s="117"/>
      <c r="Y1137" s="117">
        <v>1447770</v>
      </c>
      <c r="Z1137" s="117"/>
      <c r="AA1137" s="117">
        <v>216000</v>
      </c>
      <c r="AB1137" s="117"/>
      <c r="AC1137" s="117">
        <v>20000000</v>
      </c>
      <c r="AD1137" s="117"/>
      <c r="AE1137" s="117">
        <v>20216000</v>
      </c>
      <c r="AF1137" s="116" t="s">
        <v>11002</v>
      </c>
    </row>
    <row r="1138" spans="1:32" hidden="1">
      <c r="A1138" s="116" t="s">
        <v>17206</v>
      </c>
      <c r="B1138" s="116" t="s">
        <v>17207</v>
      </c>
      <c r="C1138" s="116" t="s">
        <v>11515</v>
      </c>
      <c r="D1138" s="116" t="s">
        <v>21</v>
      </c>
      <c r="E1138" s="116" t="s">
        <v>17203</v>
      </c>
      <c r="F1138" s="116" t="s">
        <v>17</v>
      </c>
      <c r="G1138" s="116" t="s">
        <v>193</v>
      </c>
      <c r="H1138" s="116" t="s">
        <v>17208</v>
      </c>
      <c r="I1138" s="116" t="s">
        <v>193</v>
      </c>
      <c r="J1138" s="116" t="s">
        <v>17208</v>
      </c>
      <c r="K1138" s="116" t="s">
        <v>10999</v>
      </c>
      <c r="L1138" s="116" t="s">
        <v>15278</v>
      </c>
      <c r="M1138" s="116" t="s">
        <v>15279</v>
      </c>
      <c r="N1138" s="117"/>
      <c r="O1138" s="117">
        <v>3983</v>
      </c>
      <c r="P1138" s="117"/>
      <c r="Q1138" s="117"/>
      <c r="R1138" s="117"/>
      <c r="S1138" s="117">
        <v>3983</v>
      </c>
      <c r="T1138" s="117"/>
      <c r="U1138" s="117"/>
      <c r="V1138" s="117"/>
      <c r="W1138" s="117"/>
      <c r="X1138" s="117"/>
      <c r="Y1138" s="117"/>
      <c r="Z1138" s="117"/>
      <c r="AA1138" s="117"/>
      <c r="AB1138" s="117"/>
      <c r="AC1138" s="117"/>
      <c r="AD1138" s="117"/>
      <c r="AE1138" s="117"/>
      <c r="AF1138" s="116" t="s">
        <v>11002</v>
      </c>
    </row>
    <row r="1139" spans="1:32" hidden="1">
      <c r="A1139" s="112"/>
      <c r="B1139" s="112"/>
      <c r="C1139" s="112"/>
      <c r="D1139" s="112"/>
      <c r="E1139" s="112"/>
      <c r="F1139" s="112"/>
      <c r="G1139" s="112"/>
      <c r="H1139" s="112"/>
      <c r="I1139" s="112"/>
      <c r="J1139" s="112"/>
      <c r="K1139" s="112"/>
      <c r="L1139" s="112"/>
      <c r="M1139" s="112"/>
      <c r="N1139" s="112"/>
      <c r="O1139" s="112"/>
      <c r="P1139" s="112"/>
      <c r="Q1139" s="112"/>
      <c r="R1139" s="112"/>
      <c r="S1139" s="112"/>
      <c r="T1139" s="112"/>
      <c r="U1139" s="112"/>
      <c r="V1139" s="112"/>
      <c r="W1139" s="112"/>
      <c r="X1139" s="112"/>
      <c r="Y1139" s="112"/>
      <c r="Z1139" s="112"/>
      <c r="AA1139" s="112"/>
      <c r="AB1139" s="112"/>
      <c r="AC1139" s="112"/>
      <c r="AD1139" s="112"/>
      <c r="AE1139" s="112"/>
      <c r="AF1139" s="112"/>
    </row>
    <row r="1140" spans="1:32" hidden="1"/>
  </sheetData>
  <autoFilter ref="A1:AF1140" xr:uid="{9939879F-FE08-C14E-BAC6-28FD575ABB21}">
    <filterColumn colId="9">
      <filters>
        <filter val="Classified Program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B50E-F6C3-5348-9481-F2B828667BA3}">
  <sheetPr>
    <pageSetUpPr fitToPage="1"/>
  </sheetPr>
  <dimension ref="A1:Q743"/>
  <sheetViews>
    <sheetView workbookViewId="0">
      <pane ySplit="1" topLeftCell="A493" activePane="bottomLeft" state="frozen"/>
      <selection pane="bottomLeft" activeCell="E516" sqref="E516"/>
    </sheetView>
  </sheetViews>
  <sheetFormatPr baseColWidth="10" defaultRowHeight="13"/>
  <cols>
    <col min="1" max="1" width="4.83203125" style="3" bestFit="1" customWidth="1"/>
    <col min="2" max="2" width="5.83203125" style="3" bestFit="1" customWidth="1"/>
    <col min="3" max="4" width="11.6640625" style="3" bestFit="1" customWidth="1"/>
    <col min="5" max="5" width="99.83203125" style="3" bestFit="1" customWidth="1"/>
    <col min="6" max="6" width="3.83203125" style="3" bestFit="1" customWidth="1"/>
    <col min="7" max="7" width="66.6640625" style="3" bestFit="1" customWidth="1"/>
    <col min="8" max="17" width="13.33203125" style="3" bestFit="1" customWidth="1"/>
    <col min="18" max="16384" width="10.83203125" style="3"/>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c r="A2" s="4" t="s">
        <v>17</v>
      </c>
      <c r="B2" s="5" t="s">
        <v>18</v>
      </c>
      <c r="C2" s="6" t="s">
        <v>19</v>
      </c>
      <c r="D2" s="7"/>
      <c r="E2" s="6" t="s">
        <v>20</v>
      </c>
      <c r="F2" s="4" t="s">
        <v>21</v>
      </c>
      <c r="G2" s="6" t="s">
        <v>22</v>
      </c>
      <c r="H2" s="8">
        <v>0</v>
      </c>
      <c r="I2" s="8">
        <v>19.949000000000002</v>
      </c>
      <c r="J2" s="8">
        <v>21.998999999999999</v>
      </c>
      <c r="K2" s="8">
        <v>20.832999999999998</v>
      </c>
      <c r="L2" s="8">
        <v>0</v>
      </c>
      <c r="M2" s="8">
        <v>20.832999999999998</v>
      </c>
      <c r="N2" s="8">
        <v>23.218</v>
      </c>
      <c r="O2" s="8">
        <v>23.527999999999999</v>
      </c>
      <c r="P2" s="8">
        <v>24.228999999999999</v>
      </c>
      <c r="Q2" s="8">
        <v>24.721</v>
      </c>
    </row>
    <row r="3" spans="1:17">
      <c r="A3" s="9" t="s">
        <v>17</v>
      </c>
      <c r="B3" s="10" t="s">
        <v>23</v>
      </c>
      <c r="C3" s="9" t="s">
        <v>19</v>
      </c>
      <c r="D3" s="9" t="s">
        <v>24</v>
      </c>
      <c r="E3" s="11" t="s">
        <v>25</v>
      </c>
      <c r="F3" s="12">
        <v>1</v>
      </c>
      <c r="G3" s="11" t="s">
        <v>26</v>
      </c>
      <c r="H3" s="13">
        <v>0</v>
      </c>
      <c r="I3" s="13">
        <v>19.949000000000002</v>
      </c>
      <c r="J3" s="13">
        <v>21.998999999999999</v>
      </c>
      <c r="K3" s="13">
        <v>20.832999999999998</v>
      </c>
      <c r="L3" s="13">
        <v>0</v>
      </c>
      <c r="M3" s="13">
        <v>20.832999999999998</v>
      </c>
      <c r="N3" s="13">
        <v>23.218</v>
      </c>
      <c r="O3" s="13">
        <v>23.527999999999999</v>
      </c>
      <c r="P3" s="13">
        <v>24.228999999999999</v>
      </c>
      <c r="Q3" s="13">
        <v>24.721</v>
      </c>
    </row>
    <row r="4" spans="1:17">
      <c r="A4" s="9" t="s">
        <v>17</v>
      </c>
      <c r="B4" s="10" t="s">
        <v>27</v>
      </c>
      <c r="C4" s="9" t="s">
        <v>19</v>
      </c>
      <c r="D4" s="9" t="s">
        <v>24</v>
      </c>
      <c r="E4" s="11" t="s">
        <v>28</v>
      </c>
      <c r="F4" s="12">
        <v>1</v>
      </c>
      <c r="G4" s="7"/>
      <c r="H4" s="7"/>
      <c r="I4" s="13">
        <v>0.81599999999999995</v>
      </c>
      <c r="J4" s="13">
        <v>0.83199999999999996</v>
      </c>
      <c r="K4" s="13">
        <v>0.84899999999999998</v>
      </c>
      <c r="L4" s="13">
        <v>0</v>
      </c>
      <c r="M4" s="13">
        <v>0.84899999999999998</v>
      </c>
      <c r="N4" s="7"/>
      <c r="O4" s="7"/>
      <c r="P4" s="7"/>
      <c r="Q4" s="7"/>
    </row>
    <row r="5" spans="1:17">
      <c r="A5" s="9" t="s">
        <v>17</v>
      </c>
      <c r="B5" s="10" t="s">
        <v>27</v>
      </c>
      <c r="C5" s="9" t="s">
        <v>19</v>
      </c>
      <c r="D5" s="9" t="s">
        <v>24</v>
      </c>
      <c r="E5" s="11" t="s">
        <v>29</v>
      </c>
      <c r="F5" s="12">
        <v>1</v>
      </c>
      <c r="G5" s="7"/>
      <c r="H5" s="7"/>
      <c r="I5" s="13">
        <v>19.132999999999999</v>
      </c>
      <c r="J5" s="13">
        <v>21.167000000000002</v>
      </c>
      <c r="K5" s="13">
        <v>19.984000000000002</v>
      </c>
      <c r="L5" s="13">
        <v>0</v>
      </c>
      <c r="M5" s="13">
        <v>19.984000000000002</v>
      </c>
      <c r="N5" s="7"/>
      <c r="O5" s="7"/>
      <c r="P5" s="7"/>
      <c r="Q5" s="7"/>
    </row>
    <row r="6" spans="1:17">
      <c r="A6" s="100" t="s">
        <v>30</v>
      </c>
      <c r="B6" s="101"/>
      <c r="C6" s="101"/>
      <c r="D6" s="101"/>
      <c r="E6" s="101"/>
      <c r="F6" s="101"/>
      <c r="G6" s="102"/>
      <c r="H6" s="7"/>
      <c r="I6" s="14">
        <f>SUM(I4:I5)</f>
        <v>19.948999999999998</v>
      </c>
      <c r="J6" s="14">
        <f>SUM(J4:J5)</f>
        <v>21.999000000000002</v>
      </c>
      <c r="K6" s="14">
        <f>SUM(K4:K5)</f>
        <v>20.833000000000002</v>
      </c>
      <c r="L6" s="14">
        <f>SUM(L4:L5)</f>
        <v>0</v>
      </c>
      <c r="M6" s="14">
        <f>SUM(M4:M5)</f>
        <v>20.833000000000002</v>
      </c>
      <c r="N6" s="7"/>
      <c r="O6" s="7"/>
      <c r="P6" s="7"/>
      <c r="Q6" s="7"/>
    </row>
    <row r="7" spans="1:17">
      <c r="A7" s="100" t="s">
        <v>31</v>
      </c>
      <c r="B7" s="101"/>
      <c r="C7" s="101"/>
      <c r="D7" s="101"/>
      <c r="E7" s="101"/>
      <c r="F7" s="101"/>
      <c r="G7" s="102"/>
      <c r="H7" s="7"/>
      <c r="I7" s="14">
        <v>0</v>
      </c>
      <c r="J7" s="14">
        <v>0</v>
      </c>
      <c r="K7" s="7"/>
      <c r="L7" s="7"/>
      <c r="M7" s="7"/>
      <c r="N7" s="7"/>
      <c r="O7" s="7"/>
      <c r="P7" s="7"/>
      <c r="Q7" s="7"/>
    </row>
    <row r="8" spans="1:17">
      <c r="A8" s="100" t="s">
        <v>32</v>
      </c>
      <c r="B8" s="101"/>
      <c r="C8" s="101"/>
      <c r="D8" s="101"/>
      <c r="E8" s="101"/>
      <c r="F8" s="101"/>
      <c r="G8" s="102"/>
      <c r="H8" s="14">
        <f>SUMIF(D3:D7,"=Project",H3:H7)</f>
        <v>0</v>
      </c>
      <c r="I8" s="14">
        <f>SUMIF(D3:D7,"=Project",I3:I7)</f>
        <v>0</v>
      </c>
      <c r="J8" s="14">
        <f>SUMIF(D3:D7,"=Project",J3:J7)</f>
        <v>0</v>
      </c>
      <c r="K8" s="14">
        <f>SUMIF(D3:D7,"=Project",K3:K7)</f>
        <v>0</v>
      </c>
      <c r="L8" s="14">
        <f>SUMIF(D3:D7,"=Project",L3:L7)</f>
        <v>0</v>
      </c>
      <c r="M8" s="14">
        <f>SUMIF(D3:D7,"=Project",M3:M7)</f>
        <v>0</v>
      </c>
      <c r="N8" s="14">
        <f>SUMIF(D3:D7,"=Project",N3:N7)</f>
        <v>0</v>
      </c>
      <c r="O8" s="14">
        <f>SUMIF(D3:D7,"=Project",O3:O7)</f>
        <v>0</v>
      </c>
      <c r="P8" s="14">
        <f>SUMIF(D3:D7,"=Project",P3:P7)</f>
        <v>0</v>
      </c>
      <c r="Q8" s="14">
        <f>SUMIF(D3:D7,"=Project",Q3:Q7)</f>
        <v>0</v>
      </c>
    </row>
    <row r="9" spans="1:17">
      <c r="A9" s="4" t="s">
        <v>33</v>
      </c>
      <c r="B9" s="5" t="s">
        <v>18</v>
      </c>
      <c r="C9" s="6" t="s">
        <v>34</v>
      </c>
      <c r="D9" s="7"/>
      <c r="E9" s="6" t="s">
        <v>35</v>
      </c>
      <c r="F9" s="4" t="s">
        <v>21</v>
      </c>
      <c r="G9" s="6" t="s">
        <v>22</v>
      </c>
      <c r="H9" s="8">
        <v>0</v>
      </c>
      <c r="I9" s="8">
        <v>13.603999999999999</v>
      </c>
      <c r="J9" s="8">
        <v>14.33</v>
      </c>
      <c r="K9" s="8">
        <v>14.426</v>
      </c>
      <c r="L9" s="8">
        <v>0</v>
      </c>
      <c r="M9" s="8">
        <v>14.426</v>
      </c>
      <c r="N9" s="8">
        <v>15.368</v>
      </c>
      <c r="O9" s="8">
        <v>15.364000000000001</v>
      </c>
      <c r="P9" s="8">
        <v>15.79</v>
      </c>
      <c r="Q9" s="8">
        <v>16.027999999999999</v>
      </c>
    </row>
    <row r="10" spans="1:17">
      <c r="A10" s="9" t="s">
        <v>33</v>
      </c>
      <c r="B10" s="10" t="s">
        <v>23</v>
      </c>
      <c r="C10" s="9" t="s">
        <v>34</v>
      </c>
      <c r="D10" s="9" t="s">
        <v>36</v>
      </c>
      <c r="E10" s="11" t="s">
        <v>37</v>
      </c>
      <c r="F10" s="12">
        <v>1</v>
      </c>
      <c r="G10" s="11" t="s">
        <v>38</v>
      </c>
      <c r="H10" s="13">
        <v>0</v>
      </c>
      <c r="I10" s="13">
        <v>13.603999999999999</v>
      </c>
      <c r="J10" s="13">
        <v>14.33</v>
      </c>
      <c r="K10" s="13">
        <v>14.426</v>
      </c>
      <c r="L10" s="13">
        <v>0</v>
      </c>
      <c r="M10" s="13">
        <v>14.426</v>
      </c>
      <c r="N10" s="13">
        <v>15.368</v>
      </c>
      <c r="O10" s="13">
        <v>15.364000000000001</v>
      </c>
      <c r="P10" s="13">
        <v>15.79</v>
      </c>
      <c r="Q10" s="13">
        <v>16.027999999999999</v>
      </c>
    </row>
    <row r="11" spans="1:17">
      <c r="A11" s="9" t="s">
        <v>33</v>
      </c>
      <c r="B11" s="10" t="s">
        <v>27</v>
      </c>
      <c r="C11" s="9" t="s">
        <v>34</v>
      </c>
      <c r="D11" s="9" t="s">
        <v>36</v>
      </c>
      <c r="E11" s="11" t="s">
        <v>39</v>
      </c>
      <c r="F11" s="12">
        <v>1</v>
      </c>
      <c r="G11" s="7"/>
      <c r="H11" s="7"/>
      <c r="I11" s="13">
        <v>10.888999999999999</v>
      </c>
      <c r="J11" s="13">
        <v>11.347</v>
      </c>
      <c r="K11" s="13">
        <v>11.013</v>
      </c>
      <c r="L11" s="13">
        <v>0</v>
      </c>
      <c r="M11" s="13">
        <v>11.013</v>
      </c>
      <c r="N11" s="7"/>
      <c r="O11" s="7"/>
      <c r="P11" s="7"/>
      <c r="Q11" s="7"/>
    </row>
    <row r="12" spans="1:17">
      <c r="A12" s="9" t="s">
        <v>33</v>
      </c>
      <c r="B12" s="10" t="s">
        <v>27</v>
      </c>
      <c r="C12" s="9" t="s">
        <v>34</v>
      </c>
      <c r="D12" s="9" t="s">
        <v>36</v>
      </c>
      <c r="E12" s="11" t="s">
        <v>40</v>
      </c>
      <c r="F12" s="12">
        <v>1</v>
      </c>
      <c r="G12" s="7"/>
      <c r="H12" s="7"/>
      <c r="I12" s="13">
        <v>2.7149999999999999</v>
      </c>
      <c r="J12" s="13">
        <v>2.9830000000000001</v>
      </c>
      <c r="K12" s="13">
        <v>3.4129999999999998</v>
      </c>
      <c r="L12" s="13">
        <v>0</v>
      </c>
      <c r="M12" s="13">
        <v>3.4129999999999998</v>
      </c>
      <c r="N12" s="7"/>
      <c r="O12" s="7"/>
      <c r="P12" s="7"/>
      <c r="Q12" s="7"/>
    </row>
    <row r="13" spans="1:17">
      <c r="A13" s="100" t="s">
        <v>30</v>
      </c>
      <c r="B13" s="101"/>
      <c r="C13" s="101"/>
      <c r="D13" s="101"/>
      <c r="E13" s="101"/>
      <c r="F13" s="101"/>
      <c r="G13" s="102"/>
      <c r="H13" s="7"/>
      <c r="I13" s="14">
        <f>SUM(I11:I12)</f>
        <v>13.603999999999999</v>
      </c>
      <c r="J13" s="14">
        <f>SUM(J11:J12)</f>
        <v>14.33</v>
      </c>
      <c r="K13" s="14">
        <f>SUM(K11:K12)</f>
        <v>14.426</v>
      </c>
      <c r="L13" s="14">
        <f>SUM(L11:L12)</f>
        <v>0</v>
      </c>
      <c r="M13" s="14">
        <f>SUM(M11:M12)</f>
        <v>14.426</v>
      </c>
      <c r="N13" s="7"/>
      <c r="O13" s="7"/>
      <c r="P13" s="7"/>
      <c r="Q13" s="7"/>
    </row>
    <row r="14" spans="1:17">
      <c r="A14" s="100" t="s">
        <v>31</v>
      </c>
      <c r="B14" s="101"/>
      <c r="C14" s="101"/>
      <c r="D14" s="101"/>
      <c r="E14" s="101"/>
      <c r="F14" s="101"/>
      <c r="G14" s="102"/>
      <c r="H14" s="7"/>
      <c r="I14" s="14">
        <v>0</v>
      </c>
      <c r="J14" s="14">
        <v>0</v>
      </c>
      <c r="K14" s="7"/>
      <c r="L14" s="7"/>
      <c r="M14" s="7"/>
      <c r="N14" s="7"/>
      <c r="O14" s="7"/>
      <c r="P14" s="7"/>
      <c r="Q14" s="7"/>
    </row>
    <row r="15" spans="1:17">
      <c r="A15" s="100" t="s">
        <v>32</v>
      </c>
      <c r="B15" s="101"/>
      <c r="C15" s="101"/>
      <c r="D15" s="101"/>
      <c r="E15" s="101"/>
      <c r="F15" s="101"/>
      <c r="G15" s="102"/>
      <c r="H15" s="14">
        <f>SUMIF(D10:D14,"=Project",H10:H14)</f>
        <v>0</v>
      </c>
      <c r="I15" s="14">
        <f>SUMIF(D10:D14,"=Project",I10:I14)</f>
        <v>0</v>
      </c>
      <c r="J15" s="14">
        <f>SUMIF(D10:D14,"=Project",J10:J14)</f>
        <v>0</v>
      </c>
      <c r="K15" s="14">
        <f>SUMIF(D10:D14,"=Project",K10:K14)</f>
        <v>0</v>
      </c>
      <c r="L15" s="14">
        <f>SUMIF(D10:D14,"=Project",L10:L14)</f>
        <v>0</v>
      </c>
      <c r="M15" s="14">
        <f>SUMIF(D10:D14,"=Project",M10:M14)</f>
        <v>0</v>
      </c>
      <c r="N15" s="14">
        <f>SUMIF(D10:D14,"=Project",N10:N14)</f>
        <v>0</v>
      </c>
      <c r="O15" s="14">
        <f>SUMIF(D10:D14,"=Project",O10:O14)</f>
        <v>0</v>
      </c>
      <c r="P15" s="14">
        <f>SUMIF(D10:D14,"=Project",P10:P14)</f>
        <v>0</v>
      </c>
      <c r="Q15" s="14">
        <f>SUMIF(D10:D14,"=Project",Q10:Q14)</f>
        <v>0</v>
      </c>
    </row>
    <row r="16" spans="1:17">
      <c r="A16" s="4" t="s">
        <v>41</v>
      </c>
      <c r="B16" s="5" t="s">
        <v>18</v>
      </c>
      <c r="C16" s="6" t="s">
        <v>42</v>
      </c>
      <c r="D16" s="7"/>
      <c r="E16" s="6" t="s">
        <v>43</v>
      </c>
      <c r="F16" s="4" t="s">
        <v>44</v>
      </c>
      <c r="G16" s="6" t="s">
        <v>22</v>
      </c>
      <c r="H16" s="8">
        <v>0</v>
      </c>
      <c r="I16" s="8">
        <v>18.701000000000001</v>
      </c>
      <c r="J16" s="8">
        <v>0</v>
      </c>
      <c r="K16" s="8">
        <v>0</v>
      </c>
      <c r="L16" s="8">
        <v>0</v>
      </c>
      <c r="M16" s="8">
        <v>0</v>
      </c>
      <c r="N16" s="8">
        <v>0</v>
      </c>
      <c r="O16" s="8">
        <v>0</v>
      </c>
      <c r="P16" s="8">
        <v>0</v>
      </c>
      <c r="Q16" s="8">
        <v>0</v>
      </c>
    </row>
    <row r="17" spans="1:17">
      <c r="A17" s="9" t="s">
        <v>41</v>
      </c>
      <c r="B17" s="10" t="s">
        <v>23</v>
      </c>
      <c r="C17" s="9" t="s">
        <v>42</v>
      </c>
      <c r="D17" s="9" t="s">
        <v>45</v>
      </c>
      <c r="E17" s="11" t="s">
        <v>46</v>
      </c>
      <c r="F17" s="12">
        <v>2</v>
      </c>
      <c r="G17" s="11" t="s">
        <v>47</v>
      </c>
      <c r="H17" s="13">
        <v>0</v>
      </c>
      <c r="I17" s="13">
        <v>18.701000000000001</v>
      </c>
      <c r="J17" s="13">
        <v>0</v>
      </c>
      <c r="K17" s="13">
        <v>0</v>
      </c>
      <c r="L17" s="13">
        <v>0</v>
      </c>
      <c r="M17" s="13">
        <v>0</v>
      </c>
      <c r="N17" s="13">
        <v>0</v>
      </c>
      <c r="O17" s="13">
        <v>0</v>
      </c>
      <c r="P17" s="13">
        <v>0</v>
      </c>
      <c r="Q17" s="13">
        <v>0</v>
      </c>
    </row>
    <row r="18" spans="1:17">
      <c r="A18" s="9" t="s">
        <v>41</v>
      </c>
      <c r="B18" s="10" t="s">
        <v>27</v>
      </c>
      <c r="C18" s="9" t="s">
        <v>42</v>
      </c>
      <c r="D18" s="9" t="s">
        <v>45</v>
      </c>
      <c r="E18" s="11" t="s">
        <v>48</v>
      </c>
      <c r="F18" s="12">
        <v>2</v>
      </c>
      <c r="G18" s="7"/>
      <c r="H18" s="7"/>
      <c r="I18" s="13">
        <v>18.701000000000001</v>
      </c>
      <c r="J18" s="13">
        <v>0</v>
      </c>
      <c r="K18" s="13">
        <v>0</v>
      </c>
      <c r="L18" s="13">
        <v>0</v>
      </c>
      <c r="M18" s="13">
        <v>0</v>
      </c>
      <c r="N18" s="7"/>
      <c r="O18" s="7"/>
      <c r="P18" s="7"/>
      <c r="Q18" s="7"/>
    </row>
    <row r="19" spans="1:17">
      <c r="A19" s="100" t="s">
        <v>30</v>
      </c>
      <c r="B19" s="101"/>
      <c r="C19" s="101"/>
      <c r="D19" s="101"/>
      <c r="E19" s="101"/>
      <c r="F19" s="101"/>
      <c r="G19" s="102"/>
      <c r="H19" s="7"/>
      <c r="I19" s="14">
        <f>SUM(I18:I18)</f>
        <v>18.701000000000001</v>
      </c>
      <c r="J19" s="14">
        <f>SUM(J18:J18)</f>
        <v>0</v>
      </c>
      <c r="K19" s="14">
        <f>SUM(K18:K18)</f>
        <v>0</v>
      </c>
      <c r="L19" s="14">
        <f>SUM(L18:L18)</f>
        <v>0</v>
      </c>
      <c r="M19" s="14">
        <f>SUM(M18:M18)</f>
        <v>0</v>
      </c>
      <c r="N19" s="7"/>
      <c r="O19" s="7"/>
      <c r="P19" s="7"/>
      <c r="Q19" s="7"/>
    </row>
    <row r="20" spans="1:17">
      <c r="A20" s="100" t="s">
        <v>31</v>
      </c>
      <c r="B20" s="101"/>
      <c r="C20" s="101"/>
      <c r="D20" s="101"/>
      <c r="E20" s="101"/>
      <c r="F20" s="101"/>
      <c r="G20" s="102"/>
      <c r="H20" s="7"/>
      <c r="I20" s="14">
        <v>0</v>
      </c>
      <c r="J20" s="14">
        <v>0</v>
      </c>
      <c r="K20" s="7"/>
      <c r="L20" s="7"/>
      <c r="M20" s="7"/>
      <c r="N20" s="7"/>
      <c r="O20" s="7"/>
      <c r="P20" s="7"/>
      <c r="Q20" s="7"/>
    </row>
    <row r="21" spans="1:17">
      <c r="A21" s="100" t="s">
        <v>32</v>
      </c>
      <c r="B21" s="101"/>
      <c r="C21" s="101"/>
      <c r="D21" s="101"/>
      <c r="E21" s="101"/>
      <c r="F21" s="101"/>
      <c r="G21" s="102"/>
      <c r="H21" s="14">
        <f>SUMIF(D17:D20,"=Project",H17:H20)</f>
        <v>0</v>
      </c>
      <c r="I21" s="14">
        <f>SUMIF(D17:D20,"=Project",I17:I20)</f>
        <v>0</v>
      </c>
      <c r="J21" s="14">
        <f>SUMIF(D17:D20,"=Project",J17:J20)</f>
        <v>0</v>
      </c>
      <c r="K21" s="14">
        <f>SUMIF(D17:D20,"=Project",K17:K20)</f>
        <v>0</v>
      </c>
      <c r="L21" s="14">
        <f>SUMIF(D17:D20,"=Project",L17:L20)</f>
        <v>0</v>
      </c>
      <c r="M21" s="14">
        <f>SUMIF(D17:D20,"=Project",M17:M20)</f>
        <v>0</v>
      </c>
      <c r="N21" s="14">
        <f>SUMIF(D17:D20,"=Project",N17:N20)</f>
        <v>0</v>
      </c>
      <c r="O21" s="14">
        <f>SUMIF(D17:D20,"=Project",O17:O20)</f>
        <v>0</v>
      </c>
      <c r="P21" s="14">
        <f>SUMIF(D17:D20,"=Project",P17:P20)</f>
        <v>0</v>
      </c>
      <c r="Q21" s="14">
        <f>SUMIF(D17:D20,"=Project",Q17:Q20)</f>
        <v>0</v>
      </c>
    </row>
    <row r="22" spans="1:17">
      <c r="A22" s="4" t="s">
        <v>49</v>
      </c>
      <c r="B22" s="5" t="s">
        <v>18</v>
      </c>
      <c r="C22" s="6" t="s">
        <v>50</v>
      </c>
      <c r="D22" s="7"/>
      <c r="E22" s="6" t="s">
        <v>51</v>
      </c>
      <c r="F22" s="4" t="s">
        <v>44</v>
      </c>
      <c r="G22" s="6" t="s">
        <v>52</v>
      </c>
      <c r="H22" s="8">
        <v>0</v>
      </c>
      <c r="I22" s="8">
        <v>242.17</v>
      </c>
      <c r="J22" s="8">
        <v>276.98099999999999</v>
      </c>
      <c r="K22" s="8">
        <v>234.19</v>
      </c>
      <c r="L22" s="8">
        <v>0</v>
      </c>
      <c r="M22" s="8">
        <v>234.19</v>
      </c>
      <c r="N22" s="8">
        <v>239.59899999999999</v>
      </c>
      <c r="O22" s="8">
        <v>241.767</v>
      </c>
      <c r="P22" s="8">
        <v>247.726</v>
      </c>
      <c r="Q22" s="8">
        <v>252.76400000000001</v>
      </c>
    </row>
    <row r="23" spans="1:17">
      <c r="A23" s="9" t="s">
        <v>49</v>
      </c>
      <c r="B23" s="10" t="s">
        <v>23</v>
      </c>
      <c r="C23" s="9" t="s">
        <v>50</v>
      </c>
      <c r="D23" s="9" t="s">
        <v>53</v>
      </c>
      <c r="E23" s="11" t="s">
        <v>54</v>
      </c>
      <c r="F23" s="12">
        <v>2</v>
      </c>
      <c r="G23" s="11" t="s">
        <v>55</v>
      </c>
      <c r="H23" s="13">
        <v>0</v>
      </c>
      <c r="I23" s="13">
        <v>8.6679999999999993</v>
      </c>
      <c r="J23" s="13">
        <v>6.9189999999999996</v>
      </c>
      <c r="K23" s="13">
        <v>3.9430000000000001</v>
      </c>
      <c r="L23" s="13">
        <v>0</v>
      </c>
      <c r="M23" s="13">
        <v>3.9430000000000001</v>
      </c>
      <c r="N23" s="13">
        <v>4.141</v>
      </c>
      <c r="O23" s="13">
        <v>3.464</v>
      </c>
      <c r="P23" s="13">
        <v>3.8220000000000001</v>
      </c>
      <c r="Q23" s="13">
        <v>3.8940000000000001</v>
      </c>
    </row>
    <row r="24" spans="1:17">
      <c r="A24" s="9" t="s">
        <v>49</v>
      </c>
      <c r="B24" s="10" t="s">
        <v>27</v>
      </c>
      <c r="C24" s="9" t="s">
        <v>50</v>
      </c>
      <c r="D24" s="9" t="s">
        <v>53</v>
      </c>
      <c r="E24" s="11" t="s">
        <v>56</v>
      </c>
      <c r="F24" s="12">
        <v>2</v>
      </c>
      <c r="G24" s="7"/>
      <c r="H24" s="7"/>
      <c r="I24" s="13">
        <v>4.8890000000000002</v>
      </c>
      <c r="J24" s="13">
        <v>3.4590000000000001</v>
      </c>
      <c r="K24" s="13">
        <v>1.9710000000000001</v>
      </c>
      <c r="L24" s="13">
        <v>0</v>
      </c>
      <c r="M24" s="13">
        <v>1.9710000000000001</v>
      </c>
      <c r="N24" s="7"/>
      <c r="O24" s="7"/>
      <c r="P24" s="7"/>
      <c r="Q24" s="7"/>
    </row>
    <row r="25" spans="1:17">
      <c r="A25" s="9" t="s">
        <v>49</v>
      </c>
      <c r="B25" s="10" t="s">
        <v>27</v>
      </c>
      <c r="C25" s="9" t="s">
        <v>50</v>
      </c>
      <c r="D25" s="9" t="s">
        <v>53</v>
      </c>
      <c r="E25" s="11" t="s">
        <v>57</v>
      </c>
      <c r="F25" s="12">
        <v>2</v>
      </c>
      <c r="G25" s="7"/>
      <c r="H25" s="7"/>
      <c r="I25" s="13">
        <v>3.7789999999999999</v>
      </c>
      <c r="J25" s="13">
        <v>3.46</v>
      </c>
      <c r="K25" s="13">
        <v>1.972</v>
      </c>
      <c r="L25" s="13">
        <v>0</v>
      </c>
      <c r="M25" s="13">
        <v>1.972</v>
      </c>
      <c r="N25" s="7"/>
      <c r="O25" s="7"/>
      <c r="P25" s="7"/>
      <c r="Q25" s="7"/>
    </row>
    <row r="26" spans="1:17">
      <c r="A26" s="100" t="s">
        <v>30</v>
      </c>
      <c r="B26" s="101"/>
      <c r="C26" s="101"/>
      <c r="D26" s="101"/>
      <c r="E26" s="101"/>
      <c r="F26" s="101"/>
      <c r="G26" s="102"/>
      <c r="H26" s="7"/>
      <c r="I26" s="14">
        <f>SUM(I24:I25)</f>
        <v>8.6679999999999993</v>
      </c>
      <c r="J26" s="14">
        <f>SUM(J24:J25)</f>
        <v>6.9190000000000005</v>
      </c>
      <c r="K26" s="14">
        <f>SUM(K24:K25)</f>
        <v>3.9430000000000001</v>
      </c>
      <c r="L26" s="14">
        <f>SUM(L24:L25)</f>
        <v>0</v>
      </c>
      <c r="M26" s="14">
        <f>SUM(M24:M25)</f>
        <v>3.9430000000000001</v>
      </c>
      <c r="N26" s="7"/>
      <c r="O26" s="7"/>
      <c r="P26" s="7"/>
      <c r="Q26" s="7"/>
    </row>
    <row r="27" spans="1:17">
      <c r="A27" s="100" t="s">
        <v>31</v>
      </c>
      <c r="B27" s="101"/>
      <c r="C27" s="101"/>
      <c r="D27" s="101"/>
      <c r="E27" s="101"/>
      <c r="F27" s="101"/>
      <c r="G27" s="102"/>
      <c r="H27" s="7"/>
      <c r="I27" s="14">
        <v>0</v>
      </c>
      <c r="J27" s="14">
        <v>0</v>
      </c>
      <c r="K27" s="7"/>
      <c r="L27" s="7"/>
      <c r="M27" s="7"/>
      <c r="N27" s="7"/>
      <c r="O27" s="7"/>
      <c r="P27" s="7"/>
      <c r="Q27" s="7"/>
    </row>
    <row r="28" spans="1:17">
      <c r="A28" s="9" t="s">
        <v>49</v>
      </c>
      <c r="B28" s="10" t="s">
        <v>23</v>
      </c>
      <c r="C28" s="9" t="s">
        <v>50</v>
      </c>
      <c r="D28" s="9" t="s">
        <v>58</v>
      </c>
      <c r="E28" s="11" t="s">
        <v>59</v>
      </c>
      <c r="F28" s="12">
        <v>2</v>
      </c>
      <c r="G28" s="11" t="s">
        <v>60</v>
      </c>
      <c r="H28" s="13">
        <v>0</v>
      </c>
      <c r="I28" s="13">
        <v>33.947000000000003</v>
      </c>
      <c r="J28" s="13">
        <v>36.738999999999997</v>
      </c>
      <c r="K28" s="13">
        <v>29.395</v>
      </c>
      <c r="L28" s="13">
        <v>0</v>
      </c>
      <c r="M28" s="13">
        <v>29.395</v>
      </c>
      <c r="N28" s="13">
        <v>30.872</v>
      </c>
      <c r="O28" s="13">
        <v>30.888999999999999</v>
      </c>
      <c r="P28" s="13">
        <v>31.702999999999999</v>
      </c>
      <c r="Q28" s="13">
        <v>32.344000000000001</v>
      </c>
    </row>
    <row r="29" spans="1:17">
      <c r="A29" s="9" t="s">
        <v>49</v>
      </c>
      <c r="B29" s="10" t="s">
        <v>27</v>
      </c>
      <c r="C29" s="9" t="s">
        <v>50</v>
      </c>
      <c r="D29" s="9" t="s">
        <v>58</v>
      </c>
      <c r="E29" s="11" t="s">
        <v>61</v>
      </c>
      <c r="F29" s="12">
        <v>2</v>
      </c>
      <c r="G29" s="7"/>
      <c r="H29" s="7"/>
      <c r="I29" s="13">
        <v>22.946000000000002</v>
      </c>
      <c r="J29" s="13">
        <v>24.140999999999998</v>
      </c>
      <c r="K29" s="13">
        <v>17.591999999999999</v>
      </c>
      <c r="L29" s="13">
        <v>0</v>
      </c>
      <c r="M29" s="13">
        <v>17.591999999999999</v>
      </c>
      <c r="N29" s="7"/>
      <c r="O29" s="7"/>
      <c r="P29" s="7"/>
      <c r="Q29" s="7"/>
    </row>
    <row r="30" spans="1:17">
      <c r="A30" s="9" t="s">
        <v>49</v>
      </c>
      <c r="B30" s="10" t="s">
        <v>27</v>
      </c>
      <c r="C30" s="9" t="s">
        <v>50</v>
      </c>
      <c r="D30" s="9" t="s">
        <v>58</v>
      </c>
      <c r="E30" s="11" t="s">
        <v>62</v>
      </c>
      <c r="F30" s="12">
        <v>2</v>
      </c>
      <c r="G30" s="7"/>
      <c r="H30" s="7"/>
      <c r="I30" s="13">
        <v>11.000999999999999</v>
      </c>
      <c r="J30" s="13">
        <v>12.598000000000001</v>
      </c>
      <c r="K30" s="13">
        <v>11.803000000000001</v>
      </c>
      <c r="L30" s="13">
        <v>0</v>
      </c>
      <c r="M30" s="13">
        <v>11.803000000000001</v>
      </c>
      <c r="N30" s="7"/>
      <c r="O30" s="7"/>
      <c r="P30" s="7"/>
      <c r="Q30" s="7"/>
    </row>
    <row r="31" spans="1:17">
      <c r="A31" s="100" t="s">
        <v>30</v>
      </c>
      <c r="B31" s="101"/>
      <c r="C31" s="101"/>
      <c r="D31" s="101"/>
      <c r="E31" s="101"/>
      <c r="F31" s="101"/>
      <c r="G31" s="102"/>
      <c r="H31" s="7"/>
      <c r="I31" s="14">
        <f>SUM(I29:I30)</f>
        <v>33.947000000000003</v>
      </c>
      <c r="J31" s="14">
        <f>SUM(J29:J30)</f>
        <v>36.738999999999997</v>
      </c>
      <c r="K31" s="14">
        <f>SUM(K29:K30)</f>
        <v>29.395</v>
      </c>
      <c r="L31" s="14">
        <f>SUM(L29:L30)</f>
        <v>0</v>
      </c>
      <c r="M31" s="14">
        <f>SUM(M29:M30)</f>
        <v>29.395</v>
      </c>
      <c r="N31" s="7"/>
      <c r="O31" s="7"/>
      <c r="P31" s="7"/>
      <c r="Q31" s="7"/>
    </row>
    <row r="32" spans="1:17">
      <c r="A32" s="100" t="s">
        <v>31</v>
      </c>
      <c r="B32" s="101"/>
      <c r="C32" s="101"/>
      <c r="D32" s="101"/>
      <c r="E32" s="101"/>
      <c r="F32" s="101"/>
      <c r="G32" s="102"/>
      <c r="H32" s="7"/>
      <c r="I32" s="14">
        <v>0</v>
      </c>
      <c r="J32" s="14">
        <v>0</v>
      </c>
      <c r="K32" s="7"/>
      <c r="L32" s="7"/>
      <c r="M32" s="7"/>
      <c r="N32" s="7"/>
      <c r="O32" s="7"/>
      <c r="P32" s="7"/>
      <c r="Q32" s="7"/>
    </row>
    <row r="33" spans="1:17">
      <c r="A33" s="9" t="s">
        <v>49</v>
      </c>
      <c r="B33" s="10" t="s">
        <v>23</v>
      </c>
      <c r="C33" s="9" t="s">
        <v>50</v>
      </c>
      <c r="D33" s="9" t="s">
        <v>63</v>
      </c>
      <c r="E33" s="11" t="s">
        <v>64</v>
      </c>
      <c r="F33" s="12">
        <v>2</v>
      </c>
      <c r="G33" s="11" t="s">
        <v>65</v>
      </c>
      <c r="H33" s="13">
        <v>0</v>
      </c>
      <c r="I33" s="13">
        <v>47.36</v>
      </c>
      <c r="J33" s="13">
        <v>43.45</v>
      </c>
      <c r="K33" s="13">
        <v>40.167999999999999</v>
      </c>
      <c r="L33" s="13">
        <v>0</v>
      </c>
      <c r="M33" s="13">
        <v>40.167999999999999</v>
      </c>
      <c r="N33" s="13">
        <v>41.62</v>
      </c>
      <c r="O33" s="13">
        <v>41.81</v>
      </c>
      <c r="P33" s="13">
        <v>42.930999999999997</v>
      </c>
      <c r="Q33" s="13">
        <v>43.805999999999997</v>
      </c>
    </row>
    <row r="34" spans="1:17">
      <c r="A34" s="9" t="s">
        <v>49</v>
      </c>
      <c r="B34" s="10" t="s">
        <v>27</v>
      </c>
      <c r="C34" s="9" t="s">
        <v>50</v>
      </c>
      <c r="D34" s="9" t="s">
        <v>63</v>
      </c>
      <c r="E34" s="11" t="s">
        <v>66</v>
      </c>
      <c r="F34" s="12">
        <v>2</v>
      </c>
      <c r="G34" s="7"/>
      <c r="H34" s="7"/>
      <c r="I34" s="13">
        <v>14.24</v>
      </c>
      <c r="J34" s="13">
        <v>14.144</v>
      </c>
      <c r="K34" s="13">
        <v>16.399999999999999</v>
      </c>
      <c r="L34" s="13">
        <v>0</v>
      </c>
      <c r="M34" s="13">
        <v>16.399999999999999</v>
      </c>
      <c r="N34" s="7"/>
      <c r="O34" s="7"/>
      <c r="P34" s="7"/>
      <c r="Q34" s="7"/>
    </row>
    <row r="35" spans="1:17">
      <c r="A35" s="9" t="s">
        <v>49</v>
      </c>
      <c r="B35" s="10" t="s">
        <v>27</v>
      </c>
      <c r="C35" s="9" t="s">
        <v>50</v>
      </c>
      <c r="D35" s="9" t="s">
        <v>63</v>
      </c>
      <c r="E35" s="11" t="s">
        <v>67</v>
      </c>
      <c r="F35" s="12">
        <v>2</v>
      </c>
      <c r="G35" s="7"/>
      <c r="H35" s="7"/>
      <c r="I35" s="13">
        <v>26.241</v>
      </c>
      <c r="J35" s="13">
        <v>21.806000000000001</v>
      </c>
      <c r="K35" s="13">
        <v>23.768000000000001</v>
      </c>
      <c r="L35" s="13">
        <v>0</v>
      </c>
      <c r="M35" s="13">
        <v>23.768000000000001</v>
      </c>
      <c r="N35" s="7"/>
      <c r="O35" s="7"/>
      <c r="P35" s="7"/>
      <c r="Q35" s="7"/>
    </row>
    <row r="36" spans="1:17">
      <c r="A36" s="100" t="s">
        <v>30</v>
      </c>
      <c r="B36" s="101"/>
      <c r="C36" s="101"/>
      <c r="D36" s="101"/>
      <c r="E36" s="101"/>
      <c r="F36" s="101"/>
      <c r="G36" s="102"/>
      <c r="H36" s="7"/>
      <c r="I36" s="14">
        <f>SUM(I34:I35)</f>
        <v>40.481000000000002</v>
      </c>
      <c r="J36" s="14">
        <f>SUM(J34:J35)</f>
        <v>35.950000000000003</v>
      </c>
      <c r="K36" s="14">
        <f>SUM(K34:K35)</f>
        <v>40.167999999999999</v>
      </c>
      <c r="L36" s="14">
        <f>SUM(L34:L35)</f>
        <v>0</v>
      </c>
      <c r="M36" s="14">
        <f>SUM(M34:M35)</f>
        <v>40.167999999999999</v>
      </c>
      <c r="N36" s="7"/>
      <c r="O36" s="7"/>
      <c r="P36" s="7"/>
      <c r="Q36" s="7"/>
    </row>
    <row r="37" spans="1:17">
      <c r="A37" s="9" t="s">
        <v>49</v>
      </c>
      <c r="B37" s="10" t="s">
        <v>68</v>
      </c>
      <c r="C37" s="9" t="s">
        <v>50</v>
      </c>
      <c r="D37" s="9" t="s">
        <v>63</v>
      </c>
      <c r="E37" s="11" t="s">
        <v>69</v>
      </c>
      <c r="F37" s="12">
        <v>2</v>
      </c>
      <c r="H37" s="7"/>
      <c r="I37" s="13">
        <v>6.8789999999999996</v>
      </c>
      <c r="J37" s="13">
        <v>7.5</v>
      </c>
      <c r="K37" s="7"/>
      <c r="L37" s="7"/>
      <c r="M37" s="7"/>
      <c r="N37" s="7"/>
      <c r="O37" s="7"/>
      <c r="P37" s="7"/>
      <c r="Q37" s="7"/>
    </row>
    <row r="38" spans="1:17">
      <c r="A38" s="100" t="s">
        <v>31</v>
      </c>
      <c r="B38" s="101"/>
      <c r="C38" s="101"/>
      <c r="D38" s="101"/>
      <c r="E38" s="101"/>
      <c r="F38" s="101"/>
      <c r="G38" s="102"/>
      <c r="H38" s="7"/>
      <c r="I38" s="14">
        <f>SUM(I37:I37)</f>
        <v>6.8789999999999996</v>
      </c>
      <c r="J38" s="14">
        <f>SUM(J37:J37)</f>
        <v>7.5</v>
      </c>
      <c r="K38" s="7"/>
      <c r="L38" s="7"/>
      <c r="M38" s="7"/>
      <c r="N38" s="7"/>
      <c r="O38" s="7"/>
      <c r="P38" s="7"/>
      <c r="Q38" s="7"/>
    </row>
    <row r="39" spans="1:17">
      <c r="A39" s="9" t="s">
        <v>49</v>
      </c>
      <c r="B39" s="10" t="s">
        <v>23</v>
      </c>
      <c r="C39" s="9" t="s">
        <v>50</v>
      </c>
      <c r="D39" s="9" t="s">
        <v>70</v>
      </c>
      <c r="E39" s="11" t="s">
        <v>71</v>
      </c>
      <c r="F39" s="12">
        <v>2</v>
      </c>
      <c r="G39" s="11" t="s">
        <v>72</v>
      </c>
      <c r="H39" s="13">
        <v>0</v>
      </c>
      <c r="I39" s="13">
        <v>26.173999999999999</v>
      </c>
      <c r="J39" s="13">
        <v>29.588000000000001</v>
      </c>
      <c r="K39" s="13">
        <v>24.998999999999999</v>
      </c>
      <c r="L39" s="13">
        <v>0</v>
      </c>
      <c r="M39" s="13">
        <v>24.998999999999999</v>
      </c>
      <c r="N39" s="13">
        <v>26.004000000000001</v>
      </c>
      <c r="O39" s="13">
        <v>25.86</v>
      </c>
      <c r="P39" s="13">
        <v>26.693999999999999</v>
      </c>
      <c r="Q39" s="13">
        <v>27.247</v>
      </c>
    </row>
    <row r="40" spans="1:17">
      <c r="A40" s="9" t="s">
        <v>49</v>
      </c>
      <c r="B40" s="10" t="s">
        <v>27</v>
      </c>
      <c r="C40" s="9" t="s">
        <v>50</v>
      </c>
      <c r="D40" s="9" t="s">
        <v>70</v>
      </c>
      <c r="E40" s="11" t="s">
        <v>73</v>
      </c>
      <c r="F40" s="12">
        <v>2</v>
      </c>
      <c r="G40" s="7"/>
      <c r="H40" s="7"/>
      <c r="I40" s="13">
        <v>5.2409999999999997</v>
      </c>
      <c r="J40" s="13">
        <v>1.8260000000000001</v>
      </c>
      <c r="K40" s="13">
        <v>1.8220000000000001</v>
      </c>
      <c r="L40" s="13">
        <v>0</v>
      </c>
      <c r="M40" s="13">
        <v>1.8220000000000001</v>
      </c>
      <c r="N40" s="7"/>
      <c r="O40" s="7"/>
      <c r="P40" s="7"/>
      <c r="Q40" s="7"/>
    </row>
    <row r="41" spans="1:17">
      <c r="A41" s="9" t="s">
        <v>49</v>
      </c>
      <c r="B41" s="10" t="s">
        <v>27</v>
      </c>
      <c r="C41" s="9" t="s">
        <v>50</v>
      </c>
      <c r="D41" s="9" t="s">
        <v>70</v>
      </c>
      <c r="E41" s="11" t="s">
        <v>74</v>
      </c>
      <c r="F41" s="12">
        <v>2</v>
      </c>
      <c r="G41" s="7"/>
      <c r="H41" s="7"/>
      <c r="I41" s="13">
        <v>9.4809999999999999</v>
      </c>
      <c r="J41" s="13">
        <v>11.087</v>
      </c>
      <c r="K41" s="13">
        <v>8.7430000000000003</v>
      </c>
      <c r="L41" s="13">
        <v>0</v>
      </c>
      <c r="M41" s="13">
        <v>8.7430000000000003</v>
      </c>
      <c r="N41" s="7"/>
      <c r="O41" s="7"/>
      <c r="P41" s="7"/>
      <c r="Q41" s="7"/>
    </row>
    <row r="42" spans="1:17">
      <c r="A42" s="9" t="s">
        <v>49</v>
      </c>
      <c r="B42" s="10" t="s">
        <v>27</v>
      </c>
      <c r="C42" s="9" t="s">
        <v>50</v>
      </c>
      <c r="D42" s="9" t="s">
        <v>70</v>
      </c>
      <c r="E42" s="11" t="s">
        <v>75</v>
      </c>
      <c r="F42" s="12">
        <v>2</v>
      </c>
      <c r="G42" s="7"/>
      <c r="H42" s="7"/>
      <c r="I42" s="13">
        <v>11.452</v>
      </c>
      <c r="J42" s="13">
        <v>14.175000000000001</v>
      </c>
      <c r="K42" s="13">
        <v>14.433999999999999</v>
      </c>
      <c r="L42" s="13">
        <v>0</v>
      </c>
      <c r="M42" s="13">
        <v>14.433999999999999</v>
      </c>
      <c r="N42" s="7"/>
      <c r="O42" s="7"/>
      <c r="P42" s="7"/>
      <c r="Q42" s="7"/>
    </row>
    <row r="43" spans="1:17">
      <c r="A43" s="100" t="s">
        <v>30</v>
      </c>
      <c r="B43" s="101"/>
      <c r="C43" s="101"/>
      <c r="D43" s="101"/>
      <c r="E43" s="101"/>
      <c r="F43" s="101"/>
      <c r="G43" s="102"/>
      <c r="H43" s="7"/>
      <c r="I43" s="14">
        <f>SUM(I40:I42)</f>
        <v>26.173999999999999</v>
      </c>
      <c r="J43" s="14">
        <f>SUM(J40:J42)</f>
        <v>27.088000000000001</v>
      </c>
      <c r="K43" s="14">
        <f>SUM(K40:K42)</f>
        <v>24.999000000000002</v>
      </c>
      <c r="L43" s="14">
        <f>SUM(L40:L42)</f>
        <v>0</v>
      </c>
      <c r="M43" s="14">
        <f>SUM(M40:M42)</f>
        <v>24.999000000000002</v>
      </c>
      <c r="N43" s="7"/>
      <c r="O43" s="7"/>
      <c r="P43" s="7"/>
      <c r="Q43" s="7"/>
    </row>
    <row r="44" spans="1:17">
      <c r="A44" s="9" t="s">
        <v>49</v>
      </c>
      <c r="B44" s="10" t="s">
        <v>68</v>
      </c>
      <c r="C44" s="9" t="s">
        <v>50</v>
      </c>
      <c r="D44" s="9" t="s">
        <v>70</v>
      </c>
      <c r="E44" s="11" t="s">
        <v>76</v>
      </c>
      <c r="F44" s="12">
        <v>2</v>
      </c>
      <c r="H44" s="7"/>
      <c r="I44" s="13">
        <v>0</v>
      </c>
      <c r="J44" s="13">
        <v>2.5</v>
      </c>
      <c r="K44" s="7"/>
      <c r="L44" s="7"/>
      <c r="M44" s="7"/>
      <c r="N44" s="7"/>
      <c r="O44" s="7"/>
      <c r="P44" s="7"/>
      <c r="Q44" s="7"/>
    </row>
    <row r="45" spans="1:17">
      <c r="A45" s="100" t="s">
        <v>31</v>
      </c>
      <c r="B45" s="101"/>
      <c r="C45" s="101"/>
      <c r="D45" s="101"/>
      <c r="E45" s="101"/>
      <c r="F45" s="101"/>
      <c r="G45" s="102"/>
      <c r="H45" s="7"/>
      <c r="I45" s="14">
        <f>SUM(I44:I44)</f>
        <v>0</v>
      </c>
      <c r="J45" s="14">
        <f>SUM(J44:J44)</f>
        <v>2.5</v>
      </c>
      <c r="K45" s="7"/>
      <c r="L45" s="7"/>
      <c r="M45" s="7"/>
      <c r="N45" s="7"/>
      <c r="O45" s="7"/>
      <c r="P45" s="7"/>
      <c r="Q45" s="7"/>
    </row>
    <row r="46" spans="1:17">
      <c r="A46" s="9" t="s">
        <v>49</v>
      </c>
      <c r="B46" s="10" t="s">
        <v>23</v>
      </c>
      <c r="C46" s="9" t="s">
        <v>50</v>
      </c>
      <c r="D46" s="9" t="s">
        <v>77</v>
      </c>
      <c r="E46" s="11" t="s">
        <v>78</v>
      </c>
      <c r="F46" s="12">
        <v>2</v>
      </c>
      <c r="G46" s="11" t="s">
        <v>79</v>
      </c>
      <c r="H46" s="13">
        <v>0</v>
      </c>
      <c r="I46" s="13">
        <v>28.568999999999999</v>
      </c>
      <c r="J46" s="13">
        <v>36.585999999999999</v>
      </c>
      <c r="K46" s="13">
        <v>40.567</v>
      </c>
      <c r="L46" s="13">
        <v>0</v>
      </c>
      <c r="M46" s="13">
        <v>40.567</v>
      </c>
      <c r="N46" s="13">
        <v>39.628</v>
      </c>
      <c r="O46" s="13">
        <v>40.433</v>
      </c>
      <c r="P46" s="13">
        <v>41.277999999999999</v>
      </c>
      <c r="Q46" s="13">
        <v>42.054000000000002</v>
      </c>
    </row>
    <row r="47" spans="1:17">
      <c r="A47" s="9" t="s">
        <v>49</v>
      </c>
      <c r="B47" s="10" t="s">
        <v>27</v>
      </c>
      <c r="C47" s="9" t="s">
        <v>50</v>
      </c>
      <c r="D47" s="9" t="s">
        <v>77</v>
      </c>
      <c r="E47" s="11" t="s">
        <v>80</v>
      </c>
      <c r="F47" s="12">
        <v>2</v>
      </c>
      <c r="G47" s="7"/>
      <c r="H47" s="7"/>
      <c r="I47" s="13">
        <v>28.568999999999999</v>
      </c>
      <c r="J47" s="13">
        <v>36.585999999999999</v>
      </c>
      <c r="K47" s="13">
        <v>40.567</v>
      </c>
      <c r="L47" s="13">
        <v>0</v>
      </c>
      <c r="M47" s="13">
        <v>40.567</v>
      </c>
      <c r="N47" s="7"/>
      <c r="O47" s="7"/>
      <c r="P47" s="7"/>
      <c r="Q47" s="7"/>
    </row>
    <row r="48" spans="1:17">
      <c r="A48" s="100" t="s">
        <v>30</v>
      </c>
      <c r="B48" s="101"/>
      <c r="C48" s="101"/>
      <c r="D48" s="101"/>
      <c r="E48" s="101"/>
      <c r="F48" s="101"/>
      <c r="G48" s="102"/>
      <c r="H48" s="7"/>
      <c r="I48" s="14">
        <f>SUM(I47:I47)</f>
        <v>28.568999999999999</v>
      </c>
      <c r="J48" s="14">
        <f>SUM(J47:J47)</f>
        <v>36.585999999999999</v>
      </c>
      <c r="K48" s="14">
        <f>SUM(K47:K47)</f>
        <v>40.567</v>
      </c>
      <c r="L48" s="14">
        <f>SUM(L47:L47)</f>
        <v>0</v>
      </c>
      <c r="M48" s="14">
        <f>SUM(M47:M47)</f>
        <v>40.567</v>
      </c>
      <c r="N48" s="7"/>
      <c r="O48" s="7"/>
      <c r="P48" s="7"/>
      <c r="Q48" s="7"/>
    </row>
    <row r="49" spans="1:17">
      <c r="A49" s="100" t="s">
        <v>31</v>
      </c>
      <c r="B49" s="101"/>
      <c r="C49" s="101"/>
      <c r="D49" s="101"/>
      <c r="E49" s="101"/>
      <c r="F49" s="101"/>
      <c r="G49" s="102"/>
      <c r="H49" s="7"/>
      <c r="I49" s="14">
        <v>0</v>
      </c>
      <c r="J49" s="14">
        <v>0</v>
      </c>
      <c r="K49" s="7"/>
      <c r="L49" s="7"/>
      <c r="M49" s="7"/>
      <c r="N49" s="7"/>
      <c r="O49" s="7"/>
      <c r="P49" s="7"/>
      <c r="Q49" s="7"/>
    </row>
    <row r="50" spans="1:17">
      <c r="A50" s="9" t="s">
        <v>49</v>
      </c>
      <c r="B50" s="10" t="s">
        <v>23</v>
      </c>
      <c r="C50" s="9" t="s">
        <v>50</v>
      </c>
      <c r="D50" s="9" t="s">
        <v>81</v>
      </c>
      <c r="E50" s="11" t="s">
        <v>82</v>
      </c>
      <c r="F50" s="12">
        <v>2</v>
      </c>
      <c r="G50" s="11" t="s">
        <v>83</v>
      </c>
      <c r="H50" s="13">
        <v>0</v>
      </c>
      <c r="I50" s="13">
        <v>49.447000000000003</v>
      </c>
      <c r="J50" s="13">
        <v>45.207000000000001</v>
      </c>
      <c r="K50" s="13">
        <v>49.131999999999998</v>
      </c>
      <c r="L50" s="13">
        <v>0</v>
      </c>
      <c r="M50" s="13">
        <v>49.131999999999998</v>
      </c>
      <c r="N50" s="13">
        <v>50.222000000000001</v>
      </c>
      <c r="O50" s="13">
        <v>51.238999999999997</v>
      </c>
      <c r="P50" s="13">
        <v>52.237000000000002</v>
      </c>
      <c r="Q50" s="13">
        <v>53.372999999999998</v>
      </c>
    </row>
    <row r="51" spans="1:17">
      <c r="A51" s="9" t="s">
        <v>49</v>
      </c>
      <c r="B51" s="10" t="s">
        <v>27</v>
      </c>
      <c r="C51" s="9" t="s">
        <v>50</v>
      </c>
      <c r="D51" s="9" t="s">
        <v>81</v>
      </c>
      <c r="E51" s="11" t="s">
        <v>84</v>
      </c>
      <c r="F51" s="12">
        <v>2</v>
      </c>
      <c r="G51" s="7"/>
      <c r="H51" s="7"/>
      <c r="I51" s="13">
        <v>23.2</v>
      </c>
      <c r="J51" s="13">
        <v>23.225999999999999</v>
      </c>
      <c r="K51" s="13">
        <v>25.145</v>
      </c>
      <c r="L51" s="13">
        <v>0</v>
      </c>
      <c r="M51" s="13">
        <v>25.145</v>
      </c>
      <c r="N51" s="7"/>
      <c r="O51" s="7"/>
      <c r="P51" s="7"/>
      <c r="Q51" s="7"/>
    </row>
    <row r="52" spans="1:17">
      <c r="A52" s="9" t="s">
        <v>49</v>
      </c>
      <c r="B52" s="10" t="s">
        <v>27</v>
      </c>
      <c r="C52" s="9" t="s">
        <v>50</v>
      </c>
      <c r="D52" s="9" t="s">
        <v>81</v>
      </c>
      <c r="E52" s="11" t="s">
        <v>85</v>
      </c>
      <c r="F52" s="12">
        <v>2</v>
      </c>
      <c r="G52" s="7"/>
      <c r="H52" s="7"/>
      <c r="I52" s="13">
        <v>16.420000000000002</v>
      </c>
      <c r="J52" s="13">
        <v>21.981000000000002</v>
      </c>
      <c r="K52" s="13">
        <v>23.986999999999998</v>
      </c>
      <c r="L52" s="13">
        <v>0</v>
      </c>
      <c r="M52" s="13">
        <v>23.986999999999998</v>
      </c>
      <c r="N52" s="7"/>
      <c r="O52" s="7"/>
      <c r="P52" s="7"/>
      <c r="Q52" s="7"/>
    </row>
    <row r="53" spans="1:17">
      <c r="A53" s="100" t="s">
        <v>30</v>
      </c>
      <c r="B53" s="101"/>
      <c r="C53" s="101"/>
      <c r="D53" s="101"/>
      <c r="E53" s="101"/>
      <c r="F53" s="101"/>
      <c r="G53" s="102"/>
      <c r="H53" s="7"/>
      <c r="I53" s="14">
        <f>SUM(I51:I52)</f>
        <v>39.620000000000005</v>
      </c>
      <c r="J53" s="14">
        <f>SUM(J51:J52)</f>
        <v>45.207000000000001</v>
      </c>
      <c r="K53" s="14">
        <f>SUM(K51:K52)</f>
        <v>49.131999999999998</v>
      </c>
      <c r="L53" s="14">
        <f>SUM(L51:L52)</f>
        <v>0</v>
      </c>
      <c r="M53" s="14">
        <f>SUM(M51:M52)</f>
        <v>49.131999999999998</v>
      </c>
      <c r="N53" s="7"/>
      <c r="O53" s="7"/>
      <c r="P53" s="7"/>
      <c r="Q53" s="7"/>
    </row>
    <row r="54" spans="1:17">
      <c r="A54" s="9" t="s">
        <v>49</v>
      </c>
      <c r="B54" s="10" t="s">
        <v>68</v>
      </c>
      <c r="C54" s="9" t="s">
        <v>50</v>
      </c>
      <c r="D54" s="9" t="s">
        <v>81</v>
      </c>
      <c r="E54" s="11" t="s">
        <v>86</v>
      </c>
      <c r="F54" s="12">
        <v>2</v>
      </c>
      <c r="H54" s="7"/>
      <c r="I54" s="13">
        <v>2.948</v>
      </c>
      <c r="J54" s="13">
        <v>0</v>
      </c>
      <c r="K54" s="7"/>
      <c r="L54" s="7"/>
      <c r="M54" s="7"/>
      <c r="N54" s="7"/>
      <c r="O54" s="7"/>
      <c r="P54" s="7"/>
      <c r="Q54" s="7"/>
    </row>
    <row r="55" spans="1:17">
      <c r="A55" s="9" t="s">
        <v>49</v>
      </c>
      <c r="B55" s="10" t="s">
        <v>68</v>
      </c>
      <c r="C55" s="9" t="s">
        <v>50</v>
      </c>
      <c r="D55" s="9" t="s">
        <v>81</v>
      </c>
      <c r="E55" s="11" t="s">
        <v>87</v>
      </c>
      <c r="F55" s="12">
        <v>2</v>
      </c>
      <c r="H55" s="7"/>
      <c r="I55" s="13">
        <v>3.931</v>
      </c>
      <c r="J55" s="13">
        <v>0</v>
      </c>
      <c r="K55" s="7"/>
      <c r="L55" s="7"/>
      <c r="M55" s="7"/>
      <c r="N55" s="7"/>
      <c r="O55" s="7"/>
      <c r="P55" s="7"/>
      <c r="Q55" s="7"/>
    </row>
    <row r="56" spans="1:17">
      <c r="A56" s="9" t="s">
        <v>49</v>
      </c>
      <c r="B56" s="10" t="s">
        <v>68</v>
      </c>
      <c r="C56" s="9" t="s">
        <v>50</v>
      </c>
      <c r="D56" s="9" t="s">
        <v>81</v>
      </c>
      <c r="E56" s="11" t="s">
        <v>88</v>
      </c>
      <c r="F56" s="12">
        <v>2</v>
      </c>
      <c r="H56" s="7"/>
      <c r="I56" s="13">
        <v>2.948</v>
      </c>
      <c r="J56" s="13">
        <v>0</v>
      </c>
      <c r="K56" s="7"/>
      <c r="L56" s="7"/>
      <c r="M56" s="7"/>
      <c r="N56" s="7"/>
      <c r="O56" s="7"/>
      <c r="P56" s="7"/>
      <c r="Q56" s="7"/>
    </row>
    <row r="57" spans="1:17">
      <c r="A57" s="100" t="s">
        <v>31</v>
      </c>
      <c r="B57" s="101"/>
      <c r="C57" s="101"/>
      <c r="D57" s="101"/>
      <c r="E57" s="101"/>
      <c r="F57" s="101"/>
      <c r="G57" s="102"/>
      <c r="H57" s="7"/>
      <c r="I57" s="14">
        <f>SUM(I54:I56)</f>
        <v>9.827</v>
      </c>
      <c r="J57" s="14">
        <f>SUM(J54:J56)</f>
        <v>0</v>
      </c>
      <c r="K57" s="7"/>
      <c r="L57" s="7"/>
      <c r="M57" s="7"/>
      <c r="N57" s="7"/>
      <c r="O57" s="7"/>
      <c r="P57" s="7"/>
      <c r="Q57" s="7"/>
    </row>
    <row r="58" spans="1:17">
      <c r="A58" s="9" t="s">
        <v>49</v>
      </c>
      <c r="B58" s="10" t="s">
        <v>23</v>
      </c>
      <c r="C58" s="9" t="s">
        <v>50</v>
      </c>
      <c r="D58" s="9" t="s">
        <v>89</v>
      </c>
      <c r="E58" s="11" t="s">
        <v>90</v>
      </c>
      <c r="F58" s="12">
        <v>2</v>
      </c>
      <c r="G58" s="11" t="s">
        <v>91</v>
      </c>
      <c r="H58" s="13">
        <v>0</v>
      </c>
      <c r="I58" s="13">
        <v>48.005000000000003</v>
      </c>
      <c r="J58" s="13">
        <v>78.492000000000004</v>
      </c>
      <c r="K58" s="13">
        <v>45.985999999999997</v>
      </c>
      <c r="L58" s="13">
        <v>0</v>
      </c>
      <c r="M58" s="13">
        <v>45.985999999999997</v>
      </c>
      <c r="N58" s="13">
        <v>47.112000000000002</v>
      </c>
      <c r="O58" s="13">
        <v>48.072000000000003</v>
      </c>
      <c r="P58" s="13">
        <v>49.061</v>
      </c>
      <c r="Q58" s="13">
        <v>50.045999999999999</v>
      </c>
    </row>
    <row r="59" spans="1:17">
      <c r="A59" s="9" t="s">
        <v>49</v>
      </c>
      <c r="B59" s="10" t="s">
        <v>27</v>
      </c>
      <c r="C59" s="9" t="s">
        <v>50</v>
      </c>
      <c r="D59" s="9" t="s">
        <v>89</v>
      </c>
      <c r="E59" s="11" t="s">
        <v>92</v>
      </c>
      <c r="F59" s="12">
        <v>2</v>
      </c>
      <c r="G59" s="7"/>
      <c r="H59" s="7"/>
      <c r="I59" s="13">
        <v>44.073999999999998</v>
      </c>
      <c r="J59" s="13">
        <v>44.991999999999997</v>
      </c>
      <c r="K59" s="13">
        <v>45.985999999999997</v>
      </c>
      <c r="L59" s="13">
        <v>0</v>
      </c>
      <c r="M59" s="13">
        <v>45.985999999999997</v>
      </c>
      <c r="N59" s="7"/>
      <c r="O59" s="7"/>
      <c r="P59" s="7"/>
      <c r="Q59" s="7"/>
    </row>
    <row r="60" spans="1:17">
      <c r="A60" s="100" t="s">
        <v>30</v>
      </c>
      <c r="B60" s="101"/>
      <c r="C60" s="101"/>
      <c r="D60" s="101"/>
      <c r="E60" s="101"/>
      <c r="F60" s="101"/>
      <c r="G60" s="102"/>
      <c r="H60" s="7"/>
      <c r="I60" s="14">
        <f>SUM(I59:I59)</f>
        <v>44.073999999999998</v>
      </c>
      <c r="J60" s="14">
        <f>SUM(J59:J59)</f>
        <v>44.991999999999997</v>
      </c>
      <c r="K60" s="14">
        <f>SUM(K59:K59)</f>
        <v>45.985999999999997</v>
      </c>
      <c r="L60" s="14">
        <f>SUM(L59:L59)</f>
        <v>0</v>
      </c>
      <c r="M60" s="14">
        <f>SUM(M59:M59)</f>
        <v>45.985999999999997</v>
      </c>
      <c r="N60" s="7"/>
      <c r="O60" s="7"/>
      <c r="P60" s="7"/>
      <c r="Q60" s="7"/>
    </row>
    <row r="61" spans="1:17">
      <c r="A61" s="9" t="s">
        <v>49</v>
      </c>
      <c r="B61" s="10" t="s">
        <v>68</v>
      </c>
      <c r="C61" s="9" t="s">
        <v>50</v>
      </c>
      <c r="D61" s="9" t="s">
        <v>89</v>
      </c>
      <c r="E61" s="11" t="s">
        <v>93</v>
      </c>
      <c r="F61" s="12">
        <v>2</v>
      </c>
      <c r="H61" s="7"/>
      <c r="I61" s="13">
        <v>0</v>
      </c>
      <c r="J61" s="13">
        <v>3.5</v>
      </c>
      <c r="K61" s="7"/>
      <c r="L61" s="7"/>
      <c r="M61" s="7"/>
      <c r="N61" s="7"/>
      <c r="O61" s="7"/>
      <c r="P61" s="7"/>
      <c r="Q61" s="7"/>
    </row>
    <row r="62" spans="1:17">
      <c r="A62" s="9" t="s">
        <v>49</v>
      </c>
      <c r="B62" s="10" t="s">
        <v>68</v>
      </c>
      <c r="C62" s="9" t="s">
        <v>50</v>
      </c>
      <c r="D62" s="9" t="s">
        <v>89</v>
      </c>
      <c r="E62" s="11" t="s">
        <v>94</v>
      </c>
      <c r="F62" s="12">
        <v>2</v>
      </c>
      <c r="H62" s="7"/>
      <c r="I62" s="13">
        <v>0</v>
      </c>
      <c r="J62" s="13">
        <v>4</v>
      </c>
      <c r="K62" s="7"/>
      <c r="L62" s="7"/>
      <c r="M62" s="7"/>
      <c r="N62" s="7"/>
      <c r="O62" s="7"/>
      <c r="P62" s="7"/>
      <c r="Q62" s="7"/>
    </row>
    <row r="63" spans="1:17">
      <c r="A63" s="9" t="s">
        <v>49</v>
      </c>
      <c r="B63" s="10" t="s">
        <v>68</v>
      </c>
      <c r="C63" s="9" t="s">
        <v>50</v>
      </c>
      <c r="D63" s="9" t="s">
        <v>89</v>
      </c>
      <c r="E63" s="11" t="s">
        <v>95</v>
      </c>
      <c r="F63" s="12">
        <v>2</v>
      </c>
      <c r="H63" s="7"/>
      <c r="I63" s="13">
        <v>0</v>
      </c>
      <c r="J63" s="13">
        <v>10</v>
      </c>
      <c r="K63" s="7"/>
      <c r="L63" s="7"/>
      <c r="M63" s="7"/>
      <c r="N63" s="7"/>
      <c r="O63" s="7"/>
      <c r="P63" s="7"/>
      <c r="Q63" s="7"/>
    </row>
    <row r="64" spans="1:17">
      <c r="A64" s="9" t="s">
        <v>49</v>
      </c>
      <c r="B64" s="10" t="s">
        <v>68</v>
      </c>
      <c r="C64" s="9" t="s">
        <v>50</v>
      </c>
      <c r="D64" s="9" t="s">
        <v>89</v>
      </c>
      <c r="E64" s="11" t="s">
        <v>96</v>
      </c>
      <c r="F64" s="12">
        <v>2</v>
      </c>
      <c r="H64" s="7"/>
      <c r="I64" s="13">
        <v>0</v>
      </c>
      <c r="J64" s="13">
        <v>7</v>
      </c>
      <c r="K64" s="7"/>
      <c r="L64" s="7"/>
      <c r="M64" s="7"/>
      <c r="N64" s="7"/>
      <c r="O64" s="7"/>
      <c r="P64" s="7"/>
      <c r="Q64" s="7"/>
    </row>
    <row r="65" spans="1:17">
      <c r="A65" s="9" t="s">
        <v>49</v>
      </c>
      <c r="B65" s="10" t="s">
        <v>68</v>
      </c>
      <c r="C65" s="9" t="s">
        <v>50</v>
      </c>
      <c r="D65" s="9" t="s">
        <v>89</v>
      </c>
      <c r="E65" s="11" t="s">
        <v>97</v>
      </c>
      <c r="F65" s="12">
        <v>2</v>
      </c>
      <c r="H65" s="7"/>
      <c r="I65" s="13">
        <v>3.931</v>
      </c>
      <c r="J65" s="13">
        <v>0</v>
      </c>
      <c r="K65" s="7"/>
      <c r="L65" s="7"/>
      <c r="M65" s="7"/>
      <c r="N65" s="7"/>
      <c r="O65" s="7"/>
      <c r="P65" s="7"/>
      <c r="Q65" s="7"/>
    </row>
    <row r="66" spans="1:17">
      <c r="A66" s="9" t="s">
        <v>49</v>
      </c>
      <c r="B66" s="10" t="s">
        <v>68</v>
      </c>
      <c r="C66" s="9" t="s">
        <v>50</v>
      </c>
      <c r="D66" s="9" t="s">
        <v>89</v>
      </c>
      <c r="E66" s="11" t="s">
        <v>98</v>
      </c>
      <c r="F66" s="12">
        <v>2</v>
      </c>
      <c r="H66" s="7"/>
      <c r="I66" s="13">
        <v>0</v>
      </c>
      <c r="J66" s="13">
        <v>4</v>
      </c>
      <c r="K66" s="7"/>
      <c r="L66" s="7"/>
      <c r="M66" s="7"/>
      <c r="N66" s="7"/>
      <c r="O66" s="7"/>
      <c r="P66" s="7"/>
      <c r="Q66" s="7"/>
    </row>
    <row r="67" spans="1:17">
      <c r="A67" s="9" t="s">
        <v>49</v>
      </c>
      <c r="B67" s="10" t="s">
        <v>68</v>
      </c>
      <c r="C67" s="9" t="s">
        <v>50</v>
      </c>
      <c r="D67" s="9" t="s">
        <v>89</v>
      </c>
      <c r="E67" s="11" t="s">
        <v>99</v>
      </c>
      <c r="F67" s="12">
        <v>2</v>
      </c>
      <c r="H67" s="7"/>
      <c r="I67" s="13">
        <v>0</v>
      </c>
      <c r="J67" s="13">
        <v>2.5</v>
      </c>
      <c r="K67" s="7"/>
      <c r="L67" s="7"/>
      <c r="M67" s="7"/>
      <c r="N67" s="7"/>
      <c r="O67" s="7"/>
      <c r="P67" s="7"/>
      <c r="Q67" s="7"/>
    </row>
    <row r="68" spans="1:17">
      <c r="A68" s="9" t="s">
        <v>49</v>
      </c>
      <c r="B68" s="10" t="s">
        <v>68</v>
      </c>
      <c r="C68" s="9" t="s">
        <v>50</v>
      </c>
      <c r="D68" s="9" t="s">
        <v>89</v>
      </c>
      <c r="E68" s="11" t="s">
        <v>100</v>
      </c>
      <c r="F68" s="12">
        <v>2</v>
      </c>
      <c r="H68" s="7"/>
      <c r="I68" s="13">
        <v>0</v>
      </c>
      <c r="J68" s="13">
        <v>2.5</v>
      </c>
      <c r="K68" s="7"/>
      <c r="L68" s="7"/>
      <c r="M68" s="7"/>
      <c r="N68" s="7"/>
      <c r="O68" s="7"/>
      <c r="P68" s="7"/>
      <c r="Q68" s="7"/>
    </row>
    <row r="69" spans="1:17">
      <c r="A69" s="100" t="s">
        <v>31</v>
      </c>
      <c r="B69" s="101"/>
      <c r="C69" s="101"/>
      <c r="D69" s="101"/>
      <c r="E69" s="101"/>
      <c r="F69" s="101"/>
      <c r="G69" s="102"/>
      <c r="H69" s="7"/>
      <c r="I69" s="14">
        <f>SUM(I61:I68)</f>
        <v>3.931</v>
      </c>
      <c r="J69" s="14">
        <f>SUM(J61:J68)</f>
        <v>33.5</v>
      </c>
      <c r="K69" s="7"/>
      <c r="L69" s="7"/>
      <c r="M69" s="7"/>
      <c r="N69" s="7"/>
      <c r="O69" s="7"/>
      <c r="P69" s="7"/>
      <c r="Q69" s="7"/>
    </row>
    <row r="70" spans="1:17">
      <c r="A70" s="100" t="s">
        <v>32</v>
      </c>
      <c r="B70" s="101"/>
      <c r="C70" s="101"/>
      <c r="D70" s="101"/>
      <c r="E70" s="101"/>
      <c r="F70" s="101"/>
      <c r="G70" s="102"/>
      <c r="H70" s="14">
        <f>SUMIF(D23:D69,"=Project",H23:H69)</f>
        <v>0</v>
      </c>
      <c r="I70" s="14">
        <f>SUMIF(D23:D69,"=Project",I23:I69)</f>
        <v>0</v>
      </c>
      <c r="J70" s="14">
        <f>SUMIF(D23:D69,"=Project",J23:J69)</f>
        <v>0</v>
      </c>
      <c r="K70" s="14">
        <f>SUMIF(D23:D69,"=Project",K23:K69)</f>
        <v>0</v>
      </c>
      <c r="L70" s="14">
        <f>SUMIF(D23:D69,"=Project",L23:L69)</f>
        <v>0</v>
      </c>
      <c r="M70" s="14">
        <f>SUMIF(D23:D69,"=Project",M23:M69)</f>
        <v>0</v>
      </c>
      <c r="N70" s="14">
        <f>SUMIF(D23:D69,"=Project",N23:N69)</f>
        <v>0</v>
      </c>
      <c r="O70" s="14">
        <f>SUMIF(D23:D69,"=Project",O23:O69)</f>
        <v>0</v>
      </c>
      <c r="P70" s="14">
        <f>SUMIF(D23:D69,"=Project",P23:P69)</f>
        <v>0</v>
      </c>
      <c r="Q70" s="14">
        <f>SUMIF(D23:D69,"=Project",Q23:Q69)</f>
        <v>0</v>
      </c>
    </row>
    <row r="71" spans="1:17">
      <c r="A71" s="4" t="s">
        <v>101</v>
      </c>
      <c r="B71" s="5" t="s">
        <v>18</v>
      </c>
      <c r="C71" s="6" t="s">
        <v>102</v>
      </c>
      <c r="D71" s="7"/>
      <c r="E71" s="6" t="s">
        <v>103</v>
      </c>
      <c r="F71" s="4" t="s">
        <v>104</v>
      </c>
      <c r="G71" s="6" t="s">
        <v>22</v>
      </c>
      <c r="H71" s="8">
        <v>0</v>
      </c>
      <c r="I71" s="8">
        <v>440.70100000000002</v>
      </c>
      <c r="J71" s="8">
        <v>495.52300000000002</v>
      </c>
      <c r="K71" s="8">
        <v>313.738</v>
      </c>
      <c r="L71" s="8">
        <v>0</v>
      </c>
      <c r="M71" s="8">
        <v>313.738</v>
      </c>
      <c r="N71" s="8">
        <v>269.70999999999998</v>
      </c>
      <c r="O71" s="8">
        <v>363.577</v>
      </c>
      <c r="P71" s="8">
        <v>321.50900000000001</v>
      </c>
      <c r="Q71" s="8">
        <v>329.94900000000001</v>
      </c>
    </row>
    <row r="72" spans="1:17">
      <c r="A72" s="9" t="s">
        <v>101</v>
      </c>
      <c r="B72" s="10" t="s">
        <v>23</v>
      </c>
      <c r="C72" s="9" t="s">
        <v>102</v>
      </c>
      <c r="D72" s="9" t="s">
        <v>105</v>
      </c>
      <c r="E72" s="11" t="s">
        <v>103</v>
      </c>
      <c r="F72" s="12">
        <v>3</v>
      </c>
      <c r="G72" s="11" t="s">
        <v>106</v>
      </c>
      <c r="H72" s="13">
        <v>0</v>
      </c>
      <c r="I72" s="13">
        <v>440.70100000000002</v>
      </c>
      <c r="J72" s="13">
        <v>495.52300000000002</v>
      </c>
      <c r="K72" s="13">
        <v>313.738</v>
      </c>
      <c r="L72" s="13">
        <v>0</v>
      </c>
      <c r="M72" s="13">
        <v>313.738</v>
      </c>
      <c r="N72" s="13">
        <v>269.70999999999998</v>
      </c>
      <c r="O72" s="13">
        <v>363.577</v>
      </c>
      <c r="P72" s="13">
        <v>321.50900000000001</v>
      </c>
      <c r="Q72" s="13">
        <v>329.94900000000001</v>
      </c>
    </row>
    <row r="73" spans="1:17">
      <c r="A73" s="9" t="s">
        <v>101</v>
      </c>
      <c r="B73" s="10" t="s">
        <v>27</v>
      </c>
      <c r="C73" s="9" t="s">
        <v>102</v>
      </c>
      <c r="D73" s="9" t="s">
        <v>105</v>
      </c>
      <c r="E73" s="11" t="s">
        <v>107</v>
      </c>
      <c r="F73" s="12">
        <v>3</v>
      </c>
      <c r="G73" s="7"/>
      <c r="H73" s="7"/>
      <c r="I73" s="13">
        <v>379.18200000000002</v>
      </c>
      <c r="J73" s="13">
        <v>453.02300000000002</v>
      </c>
      <c r="K73" s="13">
        <v>313.738</v>
      </c>
      <c r="L73" s="13">
        <v>0</v>
      </c>
      <c r="M73" s="13">
        <v>313.738</v>
      </c>
      <c r="N73" s="7"/>
      <c r="O73" s="7"/>
      <c r="P73" s="7"/>
      <c r="Q73" s="7"/>
    </row>
    <row r="74" spans="1:17">
      <c r="A74" s="100" t="s">
        <v>30</v>
      </c>
      <c r="B74" s="101"/>
      <c r="C74" s="101"/>
      <c r="D74" s="101"/>
      <c r="E74" s="101"/>
      <c r="F74" s="101"/>
      <c r="G74" s="102"/>
      <c r="H74" s="7"/>
      <c r="I74" s="14">
        <f>SUM(I73:I73)</f>
        <v>379.18200000000002</v>
      </c>
      <c r="J74" s="14">
        <f>SUM(J73:J73)</f>
        <v>453.02300000000002</v>
      </c>
      <c r="K74" s="14">
        <f>SUM(K73:K73)</f>
        <v>313.738</v>
      </c>
      <c r="L74" s="14">
        <f>SUM(L73:L73)</f>
        <v>0</v>
      </c>
      <c r="M74" s="14">
        <f>SUM(M73:M73)</f>
        <v>313.738</v>
      </c>
      <c r="N74" s="7"/>
      <c r="O74" s="7"/>
      <c r="P74" s="7"/>
      <c r="Q74" s="7"/>
    </row>
    <row r="75" spans="1:17">
      <c r="A75" s="9" t="s">
        <v>101</v>
      </c>
      <c r="B75" s="10" t="s">
        <v>68</v>
      </c>
      <c r="C75" s="9" t="s">
        <v>102</v>
      </c>
      <c r="D75" s="9" t="s">
        <v>105</v>
      </c>
      <c r="E75" s="11" t="s">
        <v>108</v>
      </c>
      <c r="F75" s="12">
        <v>3</v>
      </c>
      <c r="H75" s="7"/>
      <c r="I75" s="13">
        <v>10.856</v>
      </c>
      <c r="J75" s="13">
        <v>7.5</v>
      </c>
      <c r="K75" s="7"/>
      <c r="L75" s="7"/>
      <c r="M75" s="7"/>
      <c r="N75" s="7"/>
      <c r="O75" s="7"/>
      <c r="P75" s="7"/>
      <c r="Q75" s="7"/>
    </row>
    <row r="76" spans="1:17">
      <c r="A76" s="9" t="s">
        <v>101</v>
      </c>
      <c r="B76" s="10" t="s">
        <v>68</v>
      </c>
      <c r="C76" s="9" t="s">
        <v>102</v>
      </c>
      <c r="D76" s="9" t="s">
        <v>105</v>
      </c>
      <c r="E76" s="11" t="s">
        <v>109</v>
      </c>
      <c r="F76" s="12">
        <v>3</v>
      </c>
      <c r="H76" s="7"/>
      <c r="I76" s="13">
        <v>19.3</v>
      </c>
      <c r="J76" s="13">
        <v>0</v>
      </c>
      <c r="K76" s="7"/>
      <c r="L76" s="7"/>
      <c r="M76" s="7"/>
      <c r="N76" s="7"/>
      <c r="O76" s="7"/>
      <c r="P76" s="7"/>
      <c r="Q76" s="7"/>
    </row>
    <row r="77" spans="1:17">
      <c r="A77" s="9" t="s">
        <v>101</v>
      </c>
      <c r="B77" s="10" t="s">
        <v>68</v>
      </c>
      <c r="C77" s="9" t="s">
        <v>102</v>
      </c>
      <c r="D77" s="9" t="s">
        <v>105</v>
      </c>
      <c r="E77" s="11" t="s">
        <v>110</v>
      </c>
      <c r="F77" s="12">
        <v>3</v>
      </c>
      <c r="H77" s="7"/>
      <c r="I77" s="13">
        <v>0</v>
      </c>
      <c r="J77" s="13">
        <v>5</v>
      </c>
      <c r="K77" s="7"/>
      <c r="L77" s="7"/>
      <c r="M77" s="7"/>
      <c r="N77" s="7"/>
      <c r="O77" s="7"/>
      <c r="P77" s="7"/>
      <c r="Q77" s="7"/>
    </row>
    <row r="78" spans="1:17">
      <c r="A78" s="9" t="s">
        <v>101</v>
      </c>
      <c r="B78" s="10" t="s">
        <v>68</v>
      </c>
      <c r="C78" s="9" t="s">
        <v>102</v>
      </c>
      <c r="D78" s="9" t="s">
        <v>105</v>
      </c>
      <c r="E78" s="11" t="s">
        <v>111</v>
      </c>
      <c r="F78" s="12">
        <v>3</v>
      </c>
      <c r="H78" s="7"/>
      <c r="I78" s="13">
        <v>5.79</v>
      </c>
      <c r="J78" s="13">
        <v>0</v>
      </c>
      <c r="K78" s="7"/>
      <c r="L78" s="7"/>
      <c r="M78" s="7"/>
      <c r="N78" s="7"/>
      <c r="O78" s="7"/>
      <c r="P78" s="7"/>
      <c r="Q78" s="7"/>
    </row>
    <row r="79" spans="1:17">
      <c r="A79" s="9" t="s">
        <v>101</v>
      </c>
      <c r="B79" s="10" t="s">
        <v>68</v>
      </c>
      <c r="C79" s="9" t="s">
        <v>102</v>
      </c>
      <c r="D79" s="9" t="s">
        <v>105</v>
      </c>
      <c r="E79" s="11" t="s">
        <v>112</v>
      </c>
      <c r="F79" s="12">
        <v>3</v>
      </c>
      <c r="H79" s="7"/>
      <c r="I79" s="13">
        <v>0</v>
      </c>
      <c r="J79" s="13">
        <v>10</v>
      </c>
      <c r="K79" s="7"/>
      <c r="L79" s="7"/>
      <c r="M79" s="7"/>
      <c r="N79" s="7"/>
      <c r="O79" s="7"/>
      <c r="P79" s="7"/>
      <c r="Q79" s="7"/>
    </row>
    <row r="80" spans="1:17">
      <c r="A80" s="9" t="s">
        <v>101</v>
      </c>
      <c r="B80" s="10" t="s">
        <v>68</v>
      </c>
      <c r="C80" s="9" t="s">
        <v>102</v>
      </c>
      <c r="D80" s="9" t="s">
        <v>105</v>
      </c>
      <c r="E80" s="11" t="s">
        <v>113</v>
      </c>
      <c r="F80" s="12">
        <v>3</v>
      </c>
      <c r="H80" s="7"/>
      <c r="I80" s="13">
        <v>0</v>
      </c>
      <c r="J80" s="13">
        <v>5</v>
      </c>
      <c r="K80" s="7"/>
      <c r="L80" s="7"/>
      <c r="M80" s="7"/>
      <c r="N80" s="7"/>
      <c r="O80" s="7"/>
      <c r="P80" s="7"/>
      <c r="Q80" s="7"/>
    </row>
    <row r="81" spans="1:17">
      <c r="A81" s="9" t="s">
        <v>101</v>
      </c>
      <c r="B81" s="10" t="s">
        <v>68</v>
      </c>
      <c r="C81" s="9" t="s">
        <v>102</v>
      </c>
      <c r="D81" s="9" t="s">
        <v>105</v>
      </c>
      <c r="E81" s="11" t="s">
        <v>114</v>
      </c>
      <c r="F81" s="12">
        <v>3</v>
      </c>
      <c r="H81" s="7"/>
      <c r="I81" s="13">
        <v>3.86</v>
      </c>
      <c r="J81" s="13">
        <v>15</v>
      </c>
      <c r="K81" s="7"/>
      <c r="L81" s="7"/>
      <c r="M81" s="7"/>
      <c r="N81" s="7"/>
      <c r="O81" s="7"/>
      <c r="P81" s="7"/>
      <c r="Q81" s="7"/>
    </row>
    <row r="82" spans="1:17">
      <c r="A82" s="9" t="s">
        <v>101</v>
      </c>
      <c r="B82" s="10" t="s">
        <v>68</v>
      </c>
      <c r="C82" s="9" t="s">
        <v>102</v>
      </c>
      <c r="D82" s="9" t="s">
        <v>105</v>
      </c>
      <c r="E82" s="11" t="s">
        <v>115</v>
      </c>
      <c r="F82" s="12">
        <v>3</v>
      </c>
      <c r="H82" s="7"/>
      <c r="I82" s="13">
        <v>21.713000000000001</v>
      </c>
      <c r="J82" s="13">
        <v>0</v>
      </c>
      <c r="K82" s="7"/>
      <c r="L82" s="7"/>
      <c r="M82" s="7"/>
      <c r="N82" s="7"/>
      <c r="O82" s="7"/>
      <c r="P82" s="7"/>
      <c r="Q82" s="7"/>
    </row>
    <row r="83" spans="1:17">
      <c r="A83" s="100" t="s">
        <v>31</v>
      </c>
      <c r="B83" s="101"/>
      <c r="C83" s="101"/>
      <c r="D83" s="101"/>
      <c r="E83" s="101"/>
      <c r="F83" s="101"/>
      <c r="G83" s="102"/>
      <c r="H83" s="7"/>
      <c r="I83" s="14">
        <f>SUM(I75:I82)</f>
        <v>61.518999999999998</v>
      </c>
      <c r="J83" s="14">
        <f>SUM(J75:J82)</f>
        <v>42.5</v>
      </c>
      <c r="K83" s="7"/>
      <c r="L83" s="7"/>
      <c r="M83" s="7"/>
      <c r="N83" s="7"/>
      <c r="O83" s="7"/>
      <c r="P83" s="7"/>
      <c r="Q83" s="7"/>
    </row>
    <row r="84" spans="1:17">
      <c r="A84" s="100" t="s">
        <v>32</v>
      </c>
      <c r="B84" s="101"/>
      <c r="C84" s="101"/>
      <c r="D84" s="101"/>
      <c r="E84" s="101"/>
      <c r="F84" s="101"/>
      <c r="G84" s="102"/>
      <c r="H84" s="14">
        <f>SUMIF(D72:D83,"=Project",H72:H83)</f>
        <v>0</v>
      </c>
      <c r="I84" s="14">
        <f>SUMIF(D72:D83,"=Project",I72:I83)</f>
        <v>0</v>
      </c>
      <c r="J84" s="14">
        <f>SUMIF(D72:D83,"=Project",J72:J83)</f>
        <v>0</v>
      </c>
      <c r="K84" s="14">
        <f>SUMIF(D72:D83,"=Project",K72:K83)</f>
        <v>0</v>
      </c>
      <c r="L84" s="14">
        <f>SUMIF(D72:D83,"=Project",L72:L83)</f>
        <v>0</v>
      </c>
      <c r="M84" s="14">
        <f>SUMIF(D72:D83,"=Project",M72:M83)</f>
        <v>0</v>
      </c>
      <c r="N84" s="14">
        <f>SUMIF(D72:D83,"=Project",N72:N83)</f>
        <v>0</v>
      </c>
      <c r="O84" s="14">
        <f>SUMIF(D72:D83,"=Project",O72:O83)</f>
        <v>0</v>
      </c>
      <c r="P84" s="14">
        <f>SUMIF(D72:D83,"=Project",P72:P83)</f>
        <v>0</v>
      </c>
      <c r="Q84" s="14">
        <f>SUMIF(D72:D83,"=Project",Q72:Q83)</f>
        <v>0</v>
      </c>
    </row>
    <row r="85" spans="1:17">
      <c r="A85" s="4" t="s">
        <v>116</v>
      </c>
      <c r="B85" s="5" t="s">
        <v>18</v>
      </c>
      <c r="C85" s="6" t="s">
        <v>117</v>
      </c>
      <c r="D85" s="7"/>
      <c r="E85" s="6" t="s">
        <v>118</v>
      </c>
      <c r="F85" s="4" t="s">
        <v>104</v>
      </c>
      <c r="G85" s="6" t="s">
        <v>119</v>
      </c>
      <c r="H85" s="8">
        <v>0</v>
      </c>
      <c r="I85" s="8">
        <v>245.989</v>
      </c>
      <c r="J85" s="8">
        <v>155.34100000000001</v>
      </c>
      <c r="K85" s="8">
        <v>126.42700000000001</v>
      </c>
      <c r="L85" s="8">
        <v>0</v>
      </c>
      <c r="M85" s="8">
        <v>126.42700000000001</v>
      </c>
      <c r="N85" s="8">
        <v>109.679</v>
      </c>
      <c r="O85" s="8">
        <v>109.816</v>
      </c>
      <c r="P85" s="8">
        <v>112.349</v>
      </c>
      <c r="Q85" s="8">
        <v>114.59699999999999</v>
      </c>
    </row>
    <row r="86" spans="1:17">
      <c r="A86" s="9" t="s">
        <v>116</v>
      </c>
      <c r="B86" s="10" t="s">
        <v>23</v>
      </c>
      <c r="C86" s="9" t="s">
        <v>117</v>
      </c>
      <c r="D86" s="9" t="s">
        <v>120</v>
      </c>
      <c r="E86" s="11" t="s">
        <v>121</v>
      </c>
      <c r="F86" s="12">
        <v>3</v>
      </c>
      <c r="G86" s="11" t="s">
        <v>122</v>
      </c>
      <c r="H86" s="13">
        <v>0</v>
      </c>
      <c r="I86" s="13">
        <v>0</v>
      </c>
      <c r="J86" s="13">
        <v>35.436</v>
      </c>
      <c r="K86" s="13">
        <v>20.323</v>
      </c>
      <c r="L86" s="13">
        <v>0</v>
      </c>
      <c r="M86" s="13">
        <v>20.323</v>
      </c>
      <c r="N86" s="13">
        <v>21.422999999999998</v>
      </c>
      <c r="O86" s="13">
        <v>21.356999999999999</v>
      </c>
      <c r="P86" s="13">
        <v>22.02</v>
      </c>
      <c r="Q86" s="13">
        <v>22.459</v>
      </c>
    </row>
    <row r="87" spans="1:17">
      <c r="A87" s="9" t="s">
        <v>116</v>
      </c>
      <c r="B87" s="10" t="s">
        <v>27</v>
      </c>
      <c r="C87" s="9" t="s">
        <v>117</v>
      </c>
      <c r="D87" s="9" t="s">
        <v>120</v>
      </c>
      <c r="E87" s="11" t="s">
        <v>123</v>
      </c>
      <c r="F87" s="12">
        <v>3</v>
      </c>
      <c r="G87" s="7"/>
      <c r="H87" s="7"/>
      <c r="I87" s="13">
        <v>0</v>
      </c>
      <c r="J87" s="13">
        <v>4.53</v>
      </c>
      <c r="K87" s="13">
        <v>0.84299999999999997</v>
      </c>
      <c r="L87" s="13">
        <v>0</v>
      </c>
      <c r="M87" s="13">
        <v>0.84299999999999997</v>
      </c>
      <c r="N87" s="7"/>
      <c r="O87" s="7"/>
      <c r="P87" s="7"/>
      <c r="Q87" s="7"/>
    </row>
    <row r="88" spans="1:17">
      <c r="A88" s="9" t="s">
        <v>116</v>
      </c>
      <c r="B88" s="10" t="s">
        <v>27</v>
      </c>
      <c r="C88" s="9" t="s">
        <v>117</v>
      </c>
      <c r="D88" s="9" t="s">
        <v>120</v>
      </c>
      <c r="E88" s="11" t="s">
        <v>124</v>
      </c>
      <c r="F88" s="12">
        <v>3</v>
      </c>
      <c r="G88" s="7"/>
      <c r="H88" s="7"/>
      <c r="I88" s="13">
        <v>0</v>
      </c>
      <c r="J88" s="13">
        <v>20.864999999999998</v>
      </c>
      <c r="K88" s="13">
        <v>16.471</v>
      </c>
      <c r="L88" s="13">
        <v>0</v>
      </c>
      <c r="M88" s="13">
        <v>16.471</v>
      </c>
      <c r="N88" s="7"/>
      <c r="O88" s="7"/>
      <c r="P88" s="7"/>
      <c r="Q88" s="7"/>
    </row>
    <row r="89" spans="1:17">
      <c r="A89" s="9" t="s">
        <v>116</v>
      </c>
      <c r="B89" s="10" t="s">
        <v>27</v>
      </c>
      <c r="C89" s="9" t="s">
        <v>117</v>
      </c>
      <c r="D89" s="9" t="s">
        <v>120</v>
      </c>
      <c r="E89" s="11" t="s">
        <v>125</v>
      </c>
      <c r="F89" s="12">
        <v>3</v>
      </c>
      <c r="G89" s="7"/>
      <c r="H89" s="7"/>
      <c r="I89" s="13">
        <v>0</v>
      </c>
      <c r="J89" s="13">
        <v>8.6240000000000006</v>
      </c>
      <c r="K89" s="13">
        <v>2.3519999999999999</v>
      </c>
      <c r="L89" s="13">
        <v>0</v>
      </c>
      <c r="M89" s="13">
        <v>2.3519999999999999</v>
      </c>
      <c r="N89" s="7"/>
      <c r="O89" s="7"/>
      <c r="P89" s="7"/>
      <c r="Q89" s="7"/>
    </row>
    <row r="90" spans="1:17">
      <c r="A90" s="9" t="s">
        <v>116</v>
      </c>
      <c r="B90" s="10" t="s">
        <v>27</v>
      </c>
      <c r="C90" s="9" t="s">
        <v>117</v>
      </c>
      <c r="D90" s="9" t="s">
        <v>120</v>
      </c>
      <c r="E90" s="11" t="s">
        <v>126</v>
      </c>
      <c r="F90" s="12">
        <v>3</v>
      </c>
      <c r="G90" s="7"/>
      <c r="H90" s="7"/>
      <c r="I90" s="13">
        <v>0</v>
      </c>
      <c r="J90" s="13">
        <v>1.417</v>
      </c>
      <c r="K90" s="13">
        <v>0.65700000000000003</v>
      </c>
      <c r="L90" s="13">
        <v>0</v>
      </c>
      <c r="M90" s="13">
        <v>0.65700000000000003</v>
      </c>
      <c r="N90" s="7"/>
      <c r="O90" s="7"/>
      <c r="P90" s="7"/>
      <c r="Q90" s="7"/>
    </row>
    <row r="91" spans="1:17">
      <c r="A91" s="100" t="s">
        <v>30</v>
      </c>
      <c r="B91" s="101"/>
      <c r="C91" s="101"/>
      <c r="D91" s="101"/>
      <c r="E91" s="101"/>
      <c r="F91" s="101"/>
      <c r="G91" s="102"/>
      <c r="H91" s="7"/>
      <c r="I91" s="14">
        <f>SUM(I87:I90)</f>
        <v>0</v>
      </c>
      <c r="J91" s="14">
        <f>SUM(J87:J90)</f>
        <v>35.436</v>
      </c>
      <c r="K91" s="14">
        <f>SUM(K87:K90)</f>
        <v>20.323</v>
      </c>
      <c r="L91" s="14">
        <f>SUM(L87:L90)</f>
        <v>0</v>
      </c>
      <c r="M91" s="14">
        <f>SUM(M87:M90)</f>
        <v>20.323</v>
      </c>
      <c r="N91" s="7"/>
      <c r="O91" s="7"/>
      <c r="P91" s="7"/>
      <c r="Q91" s="7"/>
    </row>
    <row r="92" spans="1:17">
      <c r="A92" s="100" t="s">
        <v>31</v>
      </c>
      <c r="B92" s="101"/>
      <c r="C92" s="101"/>
      <c r="D92" s="101"/>
      <c r="E92" s="101"/>
      <c r="F92" s="101"/>
      <c r="G92" s="102"/>
      <c r="H92" s="7"/>
      <c r="I92" s="14">
        <v>0</v>
      </c>
      <c r="J92" s="14">
        <v>0</v>
      </c>
      <c r="K92" s="7"/>
      <c r="L92" s="7"/>
      <c r="M92" s="7"/>
      <c r="N92" s="7"/>
      <c r="O92" s="7"/>
      <c r="P92" s="7"/>
      <c r="Q92" s="7"/>
    </row>
    <row r="93" spans="1:17">
      <c r="A93" s="9" t="s">
        <v>116</v>
      </c>
      <c r="B93" s="10" t="s">
        <v>23</v>
      </c>
      <c r="C93" s="9" t="s">
        <v>117</v>
      </c>
      <c r="D93" s="9" t="s">
        <v>127</v>
      </c>
      <c r="E93" s="11" t="s">
        <v>128</v>
      </c>
      <c r="F93" s="12">
        <v>3</v>
      </c>
      <c r="G93" s="11" t="s">
        <v>129</v>
      </c>
      <c r="H93" s="13">
        <v>0</v>
      </c>
      <c r="I93" s="13">
        <v>206.51</v>
      </c>
      <c r="J93" s="13">
        <v>46.018000000000001</v>
      </c>
      <c r="K93" s="13">
        <v>47.424999999999997</v>
      </c>
      <c r="L93" s="13">
        <v>0</v>
      </c>
      <c r="M93" s="13">
        <v>47.424999999999997</v>
      </c>
      <c r="N93" s="13">
        <v>48.027000000000001</v>
      </c>
      <c r="O93" s="13">
        <v>47.756999999999998</v>
      </c>
      <c r="P93" s="13">
        <v>48.942999999999998</v>
      </c>
      <c r="Q93" s="13">
        <v>49.92</v>
      </c>
    </row>
    <row r="94" spans="1:17">
      <c r="A94" s="9" t="s">
        <v>116</v>
      </c>
      <c r="B94" s="10" t="s">
        <v>27</v>
      </c>
      <c r="C94" s="9" t="s">
        <v>117</v>
      </c>
      <c r="D94" s="9" t="s">
        <v>127</v>
      </c>
      <c r="E94" s="11" t="s">
        <v>130</v>
      </c>
      <c r="F94" s="12">
        <v>3</v>
      </c>
      <c r="G94" s="7"/>
      <c r="H94" s="7"/>
      <c r="I94" s="13">
        <v>2.738</v>
      </c>
      <c r="J94" s="13">
        <v>3.0249999999999999</v>
      </c>
      <c r="K94" s="13">
        <v>3.0249999999999999</v>
      </c>
      <c r="L94" s="13">
        <v>0</v>
      </c>
      <c r="M94" s="13">
        <v>3.0249999999999999</v>
      </c>
      <c r="N94" s="7"/>
      <c r="O94" s="7"/>
      <c r="P94" s="7"/>
      <c r="Q94" s="7"/>
    </row>
    <row r="95" spans="1:17">
      <c r="A95" s="9" t="s">
        <v>116</v>
      </c>
      <c r="B95" s="10" t="s">
        <v>27</v>
      </c>
      <c r="C95" s="9" t="s">
        <v>117</v>
      </c>
      <c r="D95" s="9" t="s">
        <v>127</v>
      </c>
      <c r="E95" s="11" t="s">
        <v>131</v>
      </c>
      <c r="F95" s="12">
        <v>3</v>
      </c>
      <c r="G95" s="7"/>
      <c r="H95" s="7"/>
      <c r="I95" s="13">
        <v>1.097</v>
      </c>
      <c r="J95" s="13">
        <v>2.2450000000000001</v>
      </c>
      <c r="K95" s="13">
        <v>2.226</v>
      </c>
      <c r="L95" s="13">
        <v>0</v>
      </c>
      <c r="M95" s="13">
        <v>2.226</v>
      </c>
      <c r="N95" s="7"/>
      <c r="O95" s="7"/>
      <c r="P95" s="7"/>
      <c r="Q95" s="7"/>
    </row>
    <row r="96" spans="1:17">
      <c r="A96" s="9" t="s">
        <v>116</v>
      </c>
      <c r="B96" s="10" t="s">
        <v>27</v>
      </c>
      <c r="C96" s="9" t="s">
        <v>117</v>
      </c>
      <c r="D96" s="9" t="s">
        <v>127</v>
      </c>
      <c r="E96" s="11" t="s">
        <v>132</v>
      </c>
      <c r="F96" s="12">
        <v>3</v>
      </c>
      <c r="G96" s="7"/>
      <c r="H96" s="7"/>
      <c r="I96" s="13">
        <v>27.303000000000001</v>
      </c>
      <c r="J96" s="13">
        <v>12.789</v>
      </c>
      <c r="K96" s="13">
        <v>13.532</v>
      </c>
      <c r="L96" s="13">
        <v>0</v>
      </c>
      <c r="M96" s="13">
        <v>13.532</v>
      </c>
      <c r="N96" s="7"/>
      <c r="O96" s="7"/>
      <c r="P96" s="7"/>
      <c r="Q96" s="7"/>
    </row>
    <row r="97" spans="1:17">
      <c r="A97" s="9" t="s">
        <v>116</v>
      </c>
      <c r="B97" s="10" t="s">
        <v>27</v>
      </c>
      <c r="C97" s="9" t="s">
        <v>117</v>
      </c>
      <c r="D97" s="9" t="s">
        <v>127</v>
      </c>
      <c r="E97" s="11" t="s">
        <v>133</v>
      </c>
      <c r="F97" s="12">
        <v>3</v>
      </c>
      <c r="G97" s="7"/>
      <c r="H97" s="7"/>
      <c r="I97" s="13">
        <v>30.373999999999999</v>
      </c>
      <c r="J97" s="13">
        <v>18.082999999999998</v>
      </c>
      <c r="K97" s="13">
        <v>21.422000000000001</v>
      </c>
      <c r="L97" s="13">
        <v>0</v>
      </c>
      <c r="M97" s="13">
        <v>21.422000000000001</v>
      </c>
      <c r="N97" s="7"/>
      <c r="O97" s="7"/>
      <c r="P97" s="7"/>
      <c r="Q97" s="7"/>
    </row>
    <row r="98" spans="1:17">
      <c r="A98" s="9" t="s">
        <v>116</v>
      </c>
      <c r="B98" s="10" t="s">
        <v>27</v>
      </c>
      <c r="C98" s="9" t="s">
        <v>117</v>
      </c>
      <c r="D98" s="9" t="s">
        <v>127</v>
      </c>
      <c r="E98" s="11" t="s">
        <v>134</v>
      </c>
      <c r="F98" s="12">
        <v>3</v>
      </c>
      <c r="G98" s="7"/>
      <c r="H98" s="7"/>
      <c r="I98" s="13">
        <v>2.194</v>
      </c>
      <c r="J98" s="13">
        <v>1.47</v>
      </c>
      <c r="K98" s="13">
        <v>1.1539999999999999</v>
      </c>
      <c r="L98" s="13">
        <v>0</v>
      </c>
      <c r="M98" s="13">
        <v>1.1539999999999999</v>
      </c>
      <c r="N98" s="7"/>
      <c r="O98" s="7"/>
      <c r="P98" s="7"/>
      <c r="Q98" s="7"/>
    </row>
    <row r="99" spans="1:17">
      <c r="A99" s="9" t="s">
        <v>116</v>
      </c>
      <c r="B99" s="10" t="s">
        <v>27</v>
      </c>
      <c r="C99" s="9" t="s">
        <v>117</v>
      </c>
      <c r="D99" s="9" t="s">
        <v>127</v>
      </c>
      <c r="E99" s="11" t="s">
        <v>135</v>
      </c>
      <c r="F99" s="12">
        <v>3</v>
      </c>
      <c r="G99" s="7"/>
      <c r="H99" s="7"/>
      <c r="I99" s="13">
        <v>4.7610000000000001</v>
      </c>
      <c r="J99" s="13">
        <v>3.4060000000000001</v>
      </c>
      <c r="K99" s="13">
        <v>2.6789999999999998</v>
      </c>
      <c r="L99" s="13">
        <v>0</v>
      </c>
      <c r="M99" s="13">
        <v>2.6789999999999998</v>
      </c>
      <c r="N99" s="7"/>
      <c r="O99" s="7"/>
      <c r="P99" s="7"/>
      <c r="Q99" s="7"/>
    </row>
    <row r="100" spans="1:17">
      <c r="A100" s="9" t="s">
        <v>116</v>
      </c>
      <c r="B100" s="10" t="s">
        <v>27</v>
      </c>
      <c r="C100" s="9" t="s">
        <v>117</v>
      </c>
      <c r="D100" s="9" t="s">
        <v>127</v>
      </c>
      <c r="E100" s="11" t="s">
        <v>136</v>
      </c>
      <c r="F100" s="12">
        <v>3</v>
      </c>
      <c r="G100" s="7"/>
      <c r="H100" s="7"/>
      <c r="I100" s="13">
        <v>0</v>
      </c>
      <c r="J100" s="13">
        <v>0</v>
      </c>
      <c r="K100" s="13">
        <v>3.387</v>
      </c>
      <c r="L100" s="13">
        <v>0</v>
      </c>
      <c r="M100" s="13">
        <v>3.387</v>
      </c>
      <c r="N100" s="7"/>
      <c r="O100" s="7"/>
      <c r="P100" s="7"/>
      <c r="Q100" s="7"/>
    </row>
    <row r="101" spans="1:17">
      <c r="A101" s="9" t="s">
        <v>116</v>
      </c>
      <c r="B101" s="10" t="s">
        <v>27</v>
      </c>
      <c r="C101" s="9" t="s">
        <v>117</v>
      </c>
      <c r="D101" s="9" t="s">
        <v>127</v>
      </c>
      <c r="E101" s="11" t="s">
        <v>123</v>
      </c>
      <c r="F101" s="12">
        <v>3</v>
      </c>
      <c r="G101" s="7"/>
      <c r="H101" s="7"/>
      <c r="I101" s="13">
        <v>7.1760000000000002</v>
      </c>
      <c r="J101" s="13">
        <v>0</v>
      </c>
      <c r="K101" s="13">
        <v>0</v>
      </c>
      <c r="L101" s="13">
        <v>0</v>
      </c>
      <c r="M101" s="13">
        <v>0</v>
      </c>
      <c r="N101" s="7"/>
      <c r="O101" s="7"/>
      <c r="P101" s="7"/>
      <c r="Q101" s="7"/>
    </row>
    <row r="102" spans="1:17">
      <c r="A102" s="9" t="s">
        <v>116</v>
      </c>
      <c r="B102" s="10" t="s">
        <v>27</v>
      </c>
      <c r="C102" s="9" t="s">
        <v>117</v>
      </c>
      <c r="D102" s="9" t="s">
        <v>127</v>
      </c>
      <c r="E102" s="11" t="s">
        <v>125</v>
      </c>
      <c r="F102" s="12">
        <v>3</v>
      </c>
      <c r="G102" s="7"/>
      <c r="H102" s="7"/>
      <c r="I102" s="13">
        <v>44.71</v>
      </c>
      <c r="J102" s="13">
        <v>0</v>
      </c>
      <c r="K102" s="13">
        <v>0</v>
      </c>
      <c r="L102" s="13">
        <v>0</v>
      </c>
      <c r="M102" s="13">
        <v>0</v>
      </c>
      <c r="N102" s="7"/>
      <c r="O102" s="7"/>
      <c r="P102" s="7"/>
      <c r="Q102" s="7"/>
    </row>
    <row r="103" spans="1:17">
      <c r="A103" s="9" t="s">
        <v>116</v>
      </c>
      <c r="B103" s="10" t="s">
        <v>27</v>
      </c>
      <c r="C103" s="9" t="s">
        <v>117</v>
      </c>
      <c r="D103" s="9" t="s">
        <v>127</v>
      </c>
      <c r="E103" s="11" t="s">
        <v>126</v>
      </c>
      <c r="F103" s="12">
        <v>3</v>
      </c>
      <c r="G103" s="7"/>
      <c r="H103" s="7"/>
      <c r="I103" s="13">
        <v>23.053000000000001</v>
      </c>
      <c r="J103" s="13">
        <v>0</v>
      </c>
      <c r="K103" s="13">
        <v>0</v>
      </c>
      <c r="L103" s="13">
        <v>0</v>
      </c>
      <c r="M103" s="13">
        <v>0</v>
      </c>
      <c r="N103" s="7"/>
      <c r="O103" s="7"/>
      <c r="P103" s="7"/>
      <c r="Q103" s="7"/>
    </row>
    <row r="104" spans="1:17">
      <c r="A104" s="100" t="s">
        <v>30</v>
      </c>
      <c r="B104" s="101"/>
      <c r="C104" s="101"/>
      <c r="D104" s="101"/>
      <c r="E104" s="101"/>
      <c r="F104" s="101"/>
      <c r="G104" s="102"/>
      <c r="H104" s="7"/>
      <c r="I104" s="14">
        <f>SUM(I94:I103)</f>
        <v>143.40600000000001</v>
      </c>
      <c r="J104" s="14">
        <f>SUM(J94:J103)</f>
        <v>41.017999999999994</v>
      </c>
      <c r="K104" s="14">
        <f>SUM(K94:K103)</f>
        <v>47.424999999999997</v>
      </c>
      <c r="L104" s="14">
        <f>SUM(L94:L103)</f>
        <v>0</v>
      </c>
      <c r="M104" s="14">
        <f>SUM(M94:M103)</f>
        <v>47.424999999999997</v>
      </c>
      <c r="N104" s="7"/>
      <c r="O104" s="7"/>
      <c r="P104" s="7"/>
      <c r="Q104" s="7"/>
    </row>
    <row r="105" spans="1:17">
      <c r="A105" s="9" t="s">
        <v>116</v>
      </c>
      <c r="B105" s="10" t="s">
        <v>68</v>
      </c>
      <c r="C105" s="9" t="s">
        <v>117</v>
      </c>
      <c r="D105" s="9" t="s">
        <v>127</v>
      </c>
      <c r="E105" s="11" t="s">
        <v>137</v>
      </c>
      <c r="F105" s="12">
        <v>3</v>
      </c>
      <c r="H105" s="7"/>
      <c r="I105" s="13">
        <v>0</v>
      </c>
      <c r="J105" s="13">
        <v>5</v>
      </c>
      <c r="K105" s="7"/>
      <c r="L105" s="7"/>
      <c r="M105" s="7"/>
      <c r="N105" s="7"/>
      <c r="O105" s="7"/>
      <c r="P105" s="7"/>
      <c r="Q105" s="7"/>
    </row>
    <row r="106" spans="1:17">
      <c r="A106" s="9" t="s">
        <v>116</v>
      </c>
      <c r="B106" s="10" t="s">
        <v>68</v>
      </c>
      <c r="C106" s="9" t="s">
        <v>117</v>
      </c>
      <c r="D106" s="9" t="s">
        <v>127</v>
      </c>
      <c r="E106" s="11" t="s">
        <v>138</v>
      </c>
      <c r="F106" s="12">
        <v>3</v>
      </c>
      <c r="H106" s="7"/>
      <c r="I106" s="13">
        <v>48.542000000000002</v>
      </c>
      <c r="J106" s="13">
        <v>0</v>
      </c>
      <c r="K106" s="7"/>
      <c r="L106" s="7"/>
      <c r="M106" s="7"/>
      <c r="N106" s="7"/>
      <c r="O106" s="7"/>
      <c r="P106" s="7"/>
      <c r="Q106" s="7"/>
    </row>
    <row r="107" spans="1:17">
      <c r="A107" s="9" t="s">
        <v>116</v>
      </c>
      <c r="B107" s="10" t="s">
        <v>68</v>
      </c>
      <c r="C107" s="9" t="s">
        <v>117</v>
      </c>
      <c r="D107" s="9" t="s">
        <v>127</v>
      </c>
      <c r="E107" s="11" t="s">
        <v>139</v>
      </c>
      <c r="F107" s="12">
        <v>3</v>
      </c>
      <c r="H107" s="7"/>
      <c r="I107" s="13">
        <v>14.561999999999999</v>
      </c>
      <c r="J107" s="13">
        <v>0</v>
      </c>
      <c r="K107" s="7"/>
      <c r="L107" s="7"/>
      <c r="M107" s="7"/>
      <c r="N107" s="7"/>
      <c r="O107" s="7"/>
      <c r="P107" s="7"/>
      <c r="Q107" s="7"/>
    </row>
    <row r="108" spans="1:17">
      <c r="A108" s="100" t="s">
        <v>31</v>
      </c>
      <c r="B108" s="101"/>
      <c r="C108" s="101"/>
      <c r="D108" s="101"/>
      <c r="E108" s="101"/>
      <c r="F108" s="101"/>
      <c r="G108" s="102"/>
      <c r="H108" s="7"/>
      <c r="I108" s="14">
        <f>SUM(I105:I107)</f>
        <v>63.103999999999999</v>
      </c>
      <c r="J108" s="14">
        <f>SUM(J105:J107)</f>
        <v>5</v>
      </c>
      <c r="K108" s="7"/>
      <c r="L108" s="7"/>
      <c r="M108" s="7"/>
      <c r="N108" s="7"/>
      <c r="O108" s="7"/>
      <c r="P108" s="7"/>
      <c r="Q108" s="7"/>
    </row>
    <row r="109" spans="1:17">
      <c r="A109" s="9" t="s">
        <v>116</v>
      </c>
      <c r="B109" s="10" t="s">
        <v>23</v>
      </c>
      <c r="C109" s="9" t="s">
        <v>117</v>
      </c>
      <c r="D109" s="9" t="s">
        <v>140</v>
      </c>
      <c r="E109" s="11" t="s">
        <v>141</v>
      </c>
      <c r="F109" s="12">
        <v>3</v>
      </c>
      <c r="G109" s="11" t="s">
        <v>142</v>
      </c>
      <c r="H109" s="13">
        <v>0</v>
      </c>
      <c r="I109" s="13">
        <v>19.491</v>
      </c>
      <c r="J109" s="13">
        <v>49.314</v>
      </c>
      <c r="K109" s="13">
        <v>41.128999999999998</v>
      </c>
      <c r="L109" s="13">
        <v>0</v>
      </c>
      <c r="M109" s="13">
        <v>41.128999999999998</v>
      </c>
      <c r="N109" s="13">
        <v>21.815000000000001</v>
      </c>
      <c r="O109" s="13">
        <v>21.776</v>
      </c>
      <c r="P109" s="13">
        <v>22.088000000000001</v>
      </c>
      <c r="Q109" s="13">
        <v>22.533999999999999</v>
      </c>
    </row>
    <row r="110" spans="1:17">
      <c r="A110" s="9" t="s">
        <v>116</v>
      </c>
      <c r="B110" s="10" t="s">
        <v>27</v>
      </c>
      <c r="C110" s="9" t="s">
        <v>117</v>
      </c>
      <c r="D110" s="9" t="s">
        <v>140</v>
      </c>
      <c r="E110" s="11" t="s">
        <v>143</v>
      </c>
      <c r="F110" s="12">
        <v>3</v>
      </c>
      <c r="G110" s="7"/>
      <c r="H110" s="7"/>
      <c r="I110" s="13">
        <v>19.491</v>
      </c>
      <c r="J110" s="13">
        <v>31.314</v>
      </c>
      <c r="K110" s="13">
        <v>41.128999999999998</v>
      </c>
      <c r="L110" s="13">
        <v>0</v>
      </c>
      <c r="M110" s="13">
        <v>41.128999999999998</v>
      </c>
      <c r="N110" s="7"/>
      <c r="O110" s="7"/>
      <c r="P110" s="7"/>
      <c r="Q110" s="7"/>
    </row>
    <row r="111" spans="1:17">
      <c r="A111" s="100" t="s">
        <v>30</v>
      </c>
      <c r="B111" s="101"/>
      <c r="C111" s="101"/>
      <c r="D111" s="101"/>
      <c r="E111" s="101"/>
      <c r="F111" s="101"/>
      <c r="G111" s="102"/>
      <c r="H111" s="7"/>
      <c r="I111" s="14">
        <f>SUM(I110:I110)</f>
        <v>19.491</v>
      </c>
      <c r="J111" s="14">
        <f>SUM(J110:J110)</f>
        <v>31.314</v>
      </c>
      <c r="K111" s="14">
        <f>SUM(K110:K110)</f>
        <v>41.128999999999998</v>
      </c>
      <c r="L111" s="14">
        <f>SUM(L110:L110)</f>
        <v>0</v>
      </c>
      <c r="M111" s="14">
        <f>SUM(M110:M110)</f>
        <v>41.128999999999998</v>
      </c>
      <c r="N111" s="7"/>
      <c r="O111" s="7"/>
      <c r="P111" s="7"/>
      <c r="Q111" s="7"/>
    </row>
    <row r="112" spans="1:17">
      <c r="A112" s="9" t="s">
        <v>116</v>
      </c>
      <c r="B112" s="10" t="s">
        <v>68</v>
      </c>
      <c r="C112" s="9" t="s">
        <v>117</v>
      </c>
      <c r="D112" s="9" t="s">
        <v>140</v>
      </c>
      <c r="E112" s="11" t="s">
        <v>144</v>
      </c>
      <c r="F112" s="12">
        <v>3</v>
      </c>
      <c r="H112" s="7"/>
      <c r="I112" s="13">
        <v>0</v>
      </c>
      <c r="J112" s="13">
        <v>18</v>
      </c>
      <c r="K112" s="7"/>
      <c r="L112" s="7"/>
      <c r="M112" s="7"/>
      <c r="N112" s="7"/>
      <c r="O112" s="7"/>
      <c r="P112" s="7"/>
      <c r="Q112" s="7"/>
    </row>
    <row r="113" spans="1:17">
      <c r="A113" s="100" t="s">
        <v>31</v>
      </c>
      <c r="B113" s="101"/>
      <c r="C113" s="101"/>
      <c r="D113" s="101"/>
      <c r="E113" s="101"/>
      <c r="F113" s="101"/>
      <c r="G113" s="102"/>
      <c r="H113" s="7"/>
      <c r="I113" s="14">
        <f>SUM(I112:I112)</f>
        <v>0</v>
      </c>
      <c r="J113" s="14">
        <f>SUM(J112:J112)</f>
        <v>18</v>
      </c>
      <c r="K113" s="7"/>
      <c r="L113" s="7"/>
      <c r="M113" s="7"/>
      <c r="N113" s="7"/>
      <c r="O113" s="7"/>
      <c r="P113" s="7"/>
      <c r="Q113" s="7"/>
    </row>
    <row r="114" spans="1:17">
      <c r="A114" s="9" t="s">
        <v>116</v>
      </c>
      <c r="B114" s="10" t="s">
        <v>23</v>
      </c>
      <c r="C114" s="9" t="s">
        <v>117</v>
      </c>
      <c r="D114" s="9" t="s">
        <v>145</v>
      </c>
      <c r="E114" s="11" t="s">
        <v>146</v>
      </c>
      <c r="F114" s="12">
        <v>3</v>
      </c>
      <c r="G114" s="11" t="s">
        <v>147</v>
      </c>
      <c r="H114" s="13">
        <v>0</v>
      </c>
      <c r="I114" s="13">
        <v>15.329000000000001</v>
      </c>
      <c r="J114" s="13">
        <v>19.667000000000002</v>
      </c>
      <c r="K114" s="13">
        <v>17.55</v>
      </c>
      <c r="L114" s="13">
        <v>0</v>
      </c>
      <c r="M114" s="13">
        <v>17.55</v>
      </c>
      <c r="N114" s="13">
        <v>18.414000000000001</v>
      </c>
      <c r="O114" s="13">
        <v>18.925999999999998</v>
      </c>
      <c r="P114" s="13">
        <v>19.297999999999998</v>
      </c>
      <c r="Q114" s="13">
        <v>19.684000000000001</v>
      </c>
    </row>
    <row r="115" spans="1:17">
      <c r="A115" s="9" t="s">
        <v>116</v>
      </c>
      <c r="B115" s="10" t="s">
        <v>27</v>
      </c>
      <c r="C115" s="9" t="s">
        <v>117</v>
      </c>
      <c r="D115" s="9" t="s">
        <v>145</v>
      </c>
      <c r="E115" s="11" t="s">
        <v>148</v>
      </c>
      <c r="F115" s="12">
        <v>3</v>
      </c>
      <c r="G115" s="7"/>
      <c r="H115" s="7"/>
      <c r="I115" s="13">
        <v>12.625999999999999</v>
      </c>
      <c r="J115" s="13">
        <v>16.667000000000002</v>
      </c>
      <c r="K115" s="13">
        <v>17.55</v>
      </c>
      <c r="L115" s="13">
        <v>0</v>
      </c>
      <c r="M115" s="13">
        <v>17.55</v>
      </c>
      <c r="N115" s="7"/>
      <c r="O115" s="7"/>
      <c r="P115" s="7"/>
      <c r="Q115" s="7"/>
    </row>
    <row r="116" spans="1:17">
      <c r="A116" s="9" t="s">
        <v>116</v>
      </c>
      <c r="B116" s="10" t="s">
        <v>27</v>
      </c>
      <c r="C116" s="9" t="s">
        <v>117</v>
      </c>
      <c r="D116" s="9" t="s">
        <v>145</v>
      </c>
      <c r="E116" s="11" t="s">
        <v>149</v>
      </c>
      <c r="F116" s="12">
        <v>3</v>
      </c>
      <c r="G116" s="7"/>
      <c r="H116" s="7"/>
      <c r="I116" s="13">
        <v>2.7029999999999998</v>
      </c>
      <c r="J116" s="13">
        <v>0</v>
      </c>
      <c r="K116" s="13">
        <v>0</v>
      </c>
      <c r="L116" s="13">
        <v>0</v>
      </c>
      <c r="M116" s="13">
        <v>0</v>
      </c>
      <c r="N116" s="7"/>
      <c r="O116" s="7"/>
      <c r="P116" s="7"/>
      <c r="Q116" s="7"/>
    </row>
    <row r="117" spans="1:17">
      <c r="A117" s="100" t="s">
        <v>30</v>
      </c>
      <c r="B117" s="101"/>
      <c r="C117" s="101"/>
      <c r="D117" s="101"/>
      <c r="E117" s="101"/>
      <c r="F117" s="101"/>
      <c r="G117" s="102"/>
      <c r="H117" s="7"/>
      <c r="I117" s="14">
        <f>SUM(I115:I116)</f>
        <v>15.328999999999999</v>
      </c>
      <c r="J117" s="14">
        <f>SUM(J115:J116)</f>
        <v>16.667000000000002</v>
      </c>
      <c r="K117" s="14">
        <f>SUM(K115:K116)</f>
        <v>17.55</v>
      </c>
      <c r="L117" s="14">
        <f>SUM(L115:L116)</f>
        <v>0</v>
      </c>
      <c r="M117" s="14">
        <f>SUM(M115:M116)</f>
        <v>17.55</v>
      </c>
      <c r="N117" s="7"/>
      <c r="O117" s="7"/>
      <c r="P117" s="7"/>
      <c r="Q117" s="7"/>
    </row>
    <row r="118" spans="1:17">
      <c r="A118" s="9" t="s">
        <v>116</v>
      </c>
      <c r="B118" s="10" t="s">
        <v>68</v>
      </c>
      <c r="C118" s="9" t="s">
        <v>117</v>
      </c>
      <c r="D118" s="9" t="s">
        <v>145</v>
      </c>
      <c r="E118" s="11" t="s">
        <v>150</v>
      </c>
      <c r="F118" s="12">
        <v>3</v>
      </c>
      <c r="H118" s="7"/>
      <c r="I118" s="13">
        <v>0</v>
      </c>
      <c r="J118" s="13">
        <v>3</v>
      </c>
      <c r="K118" s="7"/>
      <c r="L118" s="7"/>
      <c r="M118" s="7"/>
      <c r="N118" s="7"/>
      <c r="O118" s="7"/>
      <c r="P118" s="7"/>
      <c r="Q118" s="7"/>
    </row>
    <row r="119" spans="1:17">
      <c r="A119" s="100" t="s">
        <v>31</v>
      </c>
      <c r="B119" s="101"/>
      <c r="C119" s="101"/>
      <c r="D119" s="101"/>
      <c r="E119" s="101"/>
      <c r="F119" s="101"/>
      <c r="G119" s="102"/>
      <c r="H119" s="7"/>
      <c r="I119" s="14">
        <f>SUM(I118:I118)</f>
        <v>0</v>
      </c>
      <c r="J119" s="14">
        <f>SUM(J118:J118)</f>
        <v>3</v>
      </c>
      <c r="K119" s="7"/>
      <c r="L119" s="7"/>
      <c r="M119" s="7"/>
      <c r="N119" s="7"/>
      <c r="O119" s="7"/>
      <c r="P119" s="7"/>
      <c r="Q119" s="7"/>
    </row>
    <row r="120" spans="1:17">
      <c r="A120" s="9" t="s">
        <v>116</v>
      </c>
      <c r="B120" s="10" t="s">
        <v>23</v>
      </c>
      <c r="C120" s="9" t="s">
        <v>117</v>
      </c>
      <c r="D120" s="9" t="s">
        <v>151</v>
      </c>
      <c r="E120" s="11" t="s">
        <v>152</v>
      </c>
      <c r="F120" s="12">
        <v>3</v>
      </c>
      <c r="G120" s="11" t="s">
        <v>153</v>
      </c>
      <c r="H120" s="13">
        <v>0</v>
      </c>
      <c r="I120" s="13">
        <v>4.6589999999999998</v>
      </c>
      <c r="J120" s="13">
        <v>4.9059999999999997</v>
      </c>
      <c r="K120" s="13">
        <v>0</v>
      </c>
      <c r="L120" s="13">
        <v>0</v>
      </c>
      <c r="M120" s="13">
        <v>0</v>
      </c>
      <c r="N120" s="13">
        <v>0</v>
      </c>
      <c r="O120" s="13">
        <v>0</v>
      </c>
      <c r="P120" s="13">
        <v>0</v>
      </c>
      <c r="Q120" s="13">
        <v>0</v>
      </c>
    </row>
    <row r="121" spans="1:17">
      <c r="A121" s="9" t="s">
        <v>116</v>
      </c>
      <c r="B121" s="10" t="s">
        <v>27</v>
      </c>
      <c r="C121" s="9" t="s">
        <v>117</v>
      </c>
      <c r="D121" s="9" t="s">
        <v>151</v>
      </c>
      <c r="E121" s="11" t="s">
        <v>154</v>
      </c>
      <c r="F121" s="12">
        <v>3</v>
      </c>
      <c r="G121" s="7"/>
      <c r="H121" s="7"/>
      <c r="I121" s="13">
        <v>4.6589999999999998</v>
      </c>
      <c r="J121" s="13">
        <v>4.9059999999999997</v>
      </c>
      <c r="K121" s="13">
        <v>0</v>
      </c>
      <c r="L121" s="13">
        <v>0</v>
      </c>
      <c r="M121" s="13">
        <v>0</v>
      </c>
      <c r="N121" s="7"/>
      <c r="O121" s="7"/>
      <c r="P121" s="7"/>
      <c r="Q121" s="7"/>
    </row>
    <row r="122" spans="1:17">
      <c r="A122" s="100" t="s">
        <v>30</v>
      </c>
      <c r="B122" s="101"/>
      <c r="C122" s="101"/>
      <c r="D122" s="101"/>
      <c r="E122" s="101"/>
      <c r="F122" s="101"/>
      <c r="G122" s="102"/>
      <c r="H122" s="7"/>
      <c r="I122" s="14">
        <f>SUM(I121:I121)</f>
        <v>4.6589999999999998</v>
      </c>
      <c r="J122" s="14">
        <f>SUM(J121:J121)</f>
        <v>4.9059999999999997</v>
      </c>
      <c r="K122" s="14">
        <f>SUM(K121:K121)</f>
        <v>0</v>
      </c>
      <c r="L122" s="14">
        <f>SUM(L121:L121)</f>
        <v>0</v>
      </c>
      <c r="M122" s="14">
        <f>SUM(M121:M121)</f>
        <v>0</v>
      </c>
      <c r="N122" s="7"/>
      <c r="O122" s="7"/>
      <c r="P122" s="7"/>
      <c r="Q122" s="7"/>
    </row>
    <row r="123" spans="1:17">
      <c r="A123" s="100" t="s">
        <v>31</v>
      </c>
      <c r="B123" s="101"/>
      <c r="C123" s="101"/>
      <c r="D123" s="101"/>
      <c r="E123" s="101"/>
      <c r="F123" s="101"/>
      <c r="G123" s="102"/>
      <c r="H123" s="7"/>
      <c r="I123" s="14">
        <v>0</v>
      </c>
      <c r="J123" s="14">
        <v>0</v>
      </c>
      <c r="K123" s="7"/>
      <c r="L123" s="7"/>
      <c r="M123" s="7"/>
      <c r="N123" s="7"/>
      <c r="O123" s="7"/>
      <c r="P123" s="7"/>
      <c r="Q123" s="7"/>
    </row>
    <row r="124" spans="1:17">
      <c r="A124" s="100" t="s">
        <v>32</v>
      </c>
      <c r="B124" s="101"/>
      <c r="C124" s="101"/>
      <c r="D124" s="101"/>
      <c r="E124" s="101"/>
      <c r="F124" s="101"/>
      <c r="G124" s="102"/>
      <c r="H124" s="14">
        <f>SUMIF(D86:D123,"=Project",H86:H123)</f>
        <v>0</v>
      </c>
      <c r="I124" s="14">
        <f>SUMIF(D86:D123,"=Project",I86:I123)</f>
        <v>0</v>
      </c>
      <c r="J124" s="14">
        <f>SUMIF(D86:D123,"=Project",J86:J123)</f>
        <v>0</v>
      </c>
      <c r="K124" s="14">
        <f>SUMIF(D86:D123,"=Project",K86:K123)</f>
        <v>0</v>
      </c>
      <c r="L124" s="14">
        <f>SUMIF(D86:D123,"=Project",L86:L123)</f>
        <v>0</v>
      </c>
      <c r="M124" s="14">
        <f>SUMIF(D86:D123,"=Project",M86:M123)</f>
        <v>0</v>
      </c>
      <c r="N124" s="14">
        <f>SUMIF(D86:D123,"=Project",N86:N123)</f>
        <v>0</v>
      </c>
      <c r="O124" s="14">
        <f>SUMIF(D86:D123,"=Project",O86:O123)</f>
        <v>0</v>
      </c>
      <c r="P124" s="14">
        <f>SUMIF(D86:D123,"=Project",P86:P123)</f>
        <v>0</v>
      </c>
      <c r="Q124" s="14">
        <f>SUMIF(D86:D123,"=Project",Q86:Q123)</f>
        <v>0</v>
      </c>
    </row>
    <row r="125" spans="1:17">
      <c r="A125" s="4" t="s">
        <v>155</v>
      </c>
      <c r="B125" s="5" t="s">
        <v>18</v>
      </c>
      <c r="C125" s="6" t="s">
        <v>156</v>
      </c>
      <c r="D125" s="7"/>
      <c r="E125" s="6" t="s">
        <v>157</v>
      </c>
      <c r="F125" s="4" t="s">
        <v>158</v>
      </c>
      <c r="G125" s="6" t="s">
        <v>22</v>
      </c>
      <c r="H125" s="8">
        <v>0</v>
      </c>
      <c r="I125" s="8">
        <v>0.83599999999999997</v>
      </c>
      <c r="J125" s="8">
        <v>0.84299999999999997</v>
      </c>
      <c r="K125" s="8">
        <v>3.581</v>
      </c>
      <c r="L125" s="8">
        <v>0</v>
      </c>
      <c r="M125" s="8">
        <v>3.581</v>
      </c>
      <c r="N125" s="8">
        <v>3.613</v>
      </c>
      <c r="O125" s="8">
        <v>3.7250000000000001</v>
      </c>
      <c r="P125" s="8">
        <v>3.6440000000000001</v>
      </c>
      <c r="Q125" s="8">
        <v>3.7629999999999999</v>
      </c>
    </row>
    <row r="126" spans="1:17">
      <c r="A126" s="9" t="s">
        <v>155</v>
      </c>
      <c r="B126" s="10" t="s">
        <v>23</v>
      </c>
      <c r="C126" s="9" t="s">
        <v>156</v>
      </c>
      <c r="D126" s="9" t="s">
        <v>159</v>
      </c>
      <c r="E126" s="11" t="s">
        <v>160</v>
      </c>
      <c r="F126" s="12">
        <v>4</v>
      </c>
      <c r="G126" s="11" t="s">
        <v>161</v>
      </c>
      <c r="H126" s="13">
        <v>0</v>
      </c>
      <c r="I126" s="13">
        <v>0.83599999999999997</v>
      </c>
      <c r="J126" s="13">
        <v>0.84299999999999997</v>
      </c>
      <c r="K126" s="13">
        <v>3.581</v>
      </c>
      <c r="L126" s="13">
        <v>0</v>
      </c>
      <c r="M126" s="13">
        <v>3.581</v>
      </c>
      <c r="N126" s="13">
        <v>3.613</v>
      </c>
      <c r="O126" s="13">
        <v>3.7250000000000001</v>
      </c>
      <c r="P126" s="13">
        <v>3.6440000000000001</v>
      </c>
      <c r="Q126" s="13">
        <v>3.7629999999999999</v>
      </c>
    </row>
    <row r="127" spans="1:17">
      <c r="A127" s="9" t="s">
        <v>155</v>
      </c>
      <c r="B127" s="10" t="s">
        <v>27</v>
      </c>
      <c r="C127" s="9" t="s">
        <v>156</v>
      </c>
      <c r="D127" s="9" t="s">
        <v>159</v>
      </c>
      <c r="E127" s="11" t="s">
        <v>162</v>
      </c>
      <c r="F127" s="12">
        <v>4</v>
      </c>
      <c r="G127" s="7"/>
      <c r="H127" s="7"/>
      <c r="I127" s="13">
        <v>0.83599999999999997</v>
      </c>
      <c r="J127" s="13">
        <v>0.84299999999999997</v>
      </c>
      <c r="K127" s="13">
        <v>3.581</v>
      </c>
      <c r="L127" s="13">
        <v>0</v>
      </c>
      <c r="M127" s="13">
        <v>3.581</v>
      </c>
      <c r="N127" s="7"/>
      <c r="O127" s="7"/>
      <c r="P127" s="7"/>
      <c r="Q127" s="7"/>
    </row>
    <row r="128" spans="1:17">
      <c r="A128" s="100" t="s">
        <v>30</v>
      </c>
      <c r="B128" s="101"/>
      <c r="C128" s="101"/>
      <c r="D128" s="101"/>
      <c r="E128" s="101"/>
      <c r="F128" s="101"/>
      <c r="G128" s="102"/>
      <c r="H128" s="7"/>
      <c r="I128" s="14">
        <f>SUM(I127:I127)</f>
        <v>0.83599999999999997</v>
      </c>
      <c r="J128" s="14">
        <f>SUM(J127:J127)</f>
        <v>0.84299999999999997</v>
      </c>
      <c r="K128" s="14">
        <f>SUM(K127:K127)</f>
        <v>3.581</v>
      </c>
      <c r="L128" s="14">
        <f>SUM(L127:L127)</f>
        <v>0</v>
      </c>
      <c r="M128" s="14">
        <f>SUM(M127:M127)</f>
        <v>3.581</v>
      </c>
      <c r="N128" s="7"/>
      <c r="O128" s="7"/>
      <c r="P128" s="7"/>
      <c r="Q128" s="7"/>
    </row>
    <row r="129" spans="1:17">
      <c r="A129" s="100" t="s">
        <v>31</v>
      </c>
      <c r="B129" s="101"/>
      <c r="C129" s="101"/>
      <c r="D129" s="101"/>
      <c r="E129" s="101"/>
      <c r="F129" s="101"/>
      <c r="G129" s="102"/>
      <c r="H129" s="7"/>
      <c r="I129" s="14">
        <v>0</v>
      </c>
      <c r="J129" s="14">
        <v>0</v>
      </c>
      <c r="K129" s="7"/>
      <c r="L129" s="7"/>
      <c r="M129" s="7"/>
      <c r="N129" s="7"/>
      <c r="O129" s="7"/>
      <c r="P129" s="7"/>
      <c r="Q129" s="7"/>
    </row>
    <row r="130" spans="1:17">
      <c r="A130" s="100" t="s">
        <v>32</v>
      </c>
      <c r="B130" s="101"/>
      <c r="C130" s="101"/>
      <c r="D130" s="101"/>
      <c r="E130" s="101"/>
      <c r="F130" s="101"/>
      <c r="G130" s="102"/>
      <c r="H130" s="14">
        <f>SUMIF(D126:D129,"=Project",H126:H129)</f>
        <v>0</v>
      </c>
      <c r="I130" s="14">
        <f>SUMIF(D126:D129,"=Project",I126:I129)</f>
        <v>0</v>
      </c>
      <c r="J130" s="14">
        <f>SUMIF(D126:D129,"=Project",J126:J129)</f>
        <v>0</v>
      </c>
      <c r="K130" s="14">
        <f>SUMIF(D126:D129,"=Project",K126:K129)</f>
        <v>0</v>
      </c>
      <c r="L130" s="14">
        <f>SUMIF(D126:D129,"=Project",L126:L129)</f>
        <v>0</v>
      </c>
      <c r="M130" s="14">
        <f>SUMIF(D126:D129,"=Project",M126:M129)</f>
        <v>0</v>
      </c>
      <c r="N130" s="14">
        <f>SUMIF(D126:D129,"=Project",N126:N129)</f>
        <v>0</v>
      </c>
      <c r="O130" s="14">
        <f>SUMIF(D126:D129,"=Project",O126:O129)</f>
        <v>0</v>
      </c>
      <c r="P130" s="14">
        <f>SUMIF(D126:D129,"=Project",P126:P129)</f>
        <v>0</v>
      </c>
      <c r="Q130" s="14">
        <f>SUMIF(D126:D129,"=Project",Q126:Q129)</f>
        <v>0</v>
      </c>
    </row>
    <row r="131" spans="1:17">
      <c r="A131" s="4" t="s">
        <v>163</v>
      </c>
      <c r="B131" s="5" t="s">
        <v>18</v>
      </c>
      <c r="C131" s="6" t="s">
        <v>164</v>
      </c>
      <c r="D131" s="7"/>
      <c r="E131" s="6" t="s">
        <v>165</v>
      </c>
      <c r="F131" s="4" t="s">
        <v>158</v>
      </c>
      <c r="G131" s="6" t="s">
        <v>166</v>
      </c>
      <c r="H131" s="8">
        <v>0</v>
      </c>
      <c r="I131" s="8">
        <v>83.798000000000002</v>
      </c>
      <c r="J131" s="8">
        <v>99.57</v>
      </c>
      <c r="K131" s="8">
        <v>45.970999999999997</v>
      </c>
      <c r="L131" s="8">
        <v>0</v>
      </c>
      <c r="M131" s="8">
        <v>45.970999999999997</v>
      </c>
      <c r="N131" s="8">
        <v>47.006999999999998</v>
      </c>
      <c r="O131" s="8">
        <v>43.783999999999999</v>
      </c>
      <c r="P131" s="8">
        <v>44.530999999999999</v>
      </c>
      <c r="Q131" s="8">
        <v>45.357999999999997</v>
      </c>
    </row>
    <row r="132" spans="1:17">
      <c r="A132" s="9" t="s">
        <v>163</v>
      </c>
      <c r="B132" s="10" t="s">
        <v>23</v>
      </c>
      <c r="C132" s="9" t="s">
        <v>164</v>
      </c>
      <c r="D132" s="9" t="s">
        <v>167</v>
      </c>
      <c r="E132" s="11" t="s">
        <v>168</v>
      </c>
      <c r="F132" s="12">
        <v>4</v>
      </c>
      <c r="G132" s="11" t="s">
        <v>169</v>
      </c>
      <c r="H132" s="13">
        <v>0</v>
      </c>
      <c r="I132" s="13">
        <v>41.399000000000001</v>
      </c>
      <c r="J132" s="13">
        <v>44.146000000000001</v>
      </c>
      <c r="K132" s="13">
        <v>45.970999999999997</v>
      </c>
      <c r="L132" s="13">
        <v>0</v>
      </c>
      <c r="M132" s="13">
        <v>45.970999999999997</v>
      </c>
      <c r="N132" s="13">
        <v>47.006999999999998</v>
      </c>
      <c r="O132" s="13">
        <v>43.783999999999999</v>
      </c>
      <c r="P132" s="13">
        <v>44.530999999999999</v>
      </c>
      <c r="Q132" s="13">
        <v>45.357999999999997</v>
      </c>
    </row>
    <row r="133" spans="1:17">
      <c r="A133" s="9" t="s">
        <v>163</v>
      </c>
      <c r="B133" s="10" t="s">
        <v>27</v>
      </c>
      <c r="C133" s="9" t="s">
        <v>164</v>
      </c>
      <c r="D133" s="9" t="s">
        <v>167</v>
      </c>
      <c r="E133" s="11" t="s">
        <v>170</v>
      </c>
      <c r="F133" s="12">
        <v>4</v>
      </c>
      <c r="G133" s="7"/>
      <c r="H133" s="7"/>
      <c r="I133" s="13">
        <v>34.673000000000002</v>
      </c>
      <c r="J133" s="13">
        <v>37.332000000000001</v>
      </c>
      <c r="K133" s="13">
        <v>38.145000000000003</v>
      </c>
      <c r="L133" s="13">
        <v>0</v>
      </c>
      <c r="M133" s="13">
        <v>38.145000000000003</v>
      </c>
      <c r="N133" s="7"/>
      <c r="O133" s="7"/>
      <c r="P133" s="7"/>
      <c r="Q133" s="7"/>
    </row>
    <row r="134" spans="1:17">
      <c r="A134" s="9" t="s">
        <v>163</v>
      </c>
      <c r="B134" s="10" t="s">
        <v>27</v>
      </c>
      <c r="C134" s="9" t="s">
        <v>164</v>
      </c>
      <c r="D134" s="9" t="s">
        <v>167</v>
      </c>
      <c r="E134" s="11" t="s">
        <v>171</v>
      </c>
      <c r="F134" s="12">
        <v>4</v>
      </c>
      <c r="G134" s="7"/>
      <c r="H134" s="7"/>
      <c r="I134" s="13">
        <v>6.726</v>
      </c>
      <c r="J134" s="13">
        <v>6.8140000000000001</v>
      </c>
      <c r="K134" s="13">
        <v>7.8259999999999996</v>
      </c>
      <c r="L134" s="13">
        <v>0</v>
      </c>
      <c r="M134" s="13">
        <v>7.8259999999999996</v>
      </c>
      <c r="N134" s="7"/>
      <c r="O134" s="7"/>
      <c r="P134" s="7"/>
      <c r="Q134" s="7"/>
    </row>
    <row r="135" spans="1:17">
      <c r="A135" s="100" t="s">
        <v>30</v>
      </c>
      <c r="B135" s="101"/>
      <c r="C135" s="101"/>
      <c r="D135" s="101"/>
      <c r="E135" s="101"/>
      <c r="F135" s="101"/>
      <c r="G135" s="102"/>
      <c r="H135" s="7"/>
      <c r="I135" s="14">
        <f>SUM(I133:I134)</f>
        <v>41.399000000000001</v>
      </c>
      <c r="J135" s="14">
        <f>SUM(J133:J134)</f>
        <v>44.146000000000001</v>
      </c>
      <c r="K135" s="14">
        <f>SUM(K133:K134)</f>
        <v>45.971000000000004</v>
      </c>
      <c r="L135" s="14">
        <f>SUM(L133:L134)</f>
        <v>0</v>
      </c>
      <c r="M135" s="14">
        <f>SUM(M133:M134)</f>
        <v>45.971000000000004</v>
      </c>
      <c r="N135" s="7"/>
      <c r="O135" s="7"/>
      <c r="P135" s="7"/>
      <c r="Q135" s="7"/>
    </row>
    <row r="136" spans="1:17">
      <c r="A136" s="100" t="s">
        <v>31</v>
      </c>
      <c r="B136" s="101"/>
      <c r="C136" s="101"/>
      <c r="D136" s="101"/>
      <c r="E136" s="101"/>
      <c r="F136" s="101"/>
      <c r="G136" s="102"/>
      <c r="H136" s="7"/>
      <c r="I136" s="14">
        <v>0</v>
      </c>
      <c r="J136" s="14">
        <v>0</v>
      </c>
      <c r="K136" s="7"/>
      <c r="L136" s="7"/>
      <c r="M136" s="7"/>
      <c r="N136" s="7"/>
      <c r="O136" s="7"/>
      <c r="P136" s="7"/>
      <c r="Q136" s="7"/>
    </row>
    <row r="137" spans="1:17">
      <c r="A137" s="9" t="s">
        <v>163</v>
      </c>
      <c r="B137" s="10" t="s">
        <v>23</v>
      </c>
      <c r="C137" s="9" t="s">
        <v>164</v>
      </c>
      <c r="D137" s="9" t="s">
        <v>172</v>
      </c>
      <c r="E137" s="11" t="s">
        <v>173</v>
      </c>
      <c r="F137" s="12">
        <v>4</v>
      </c>
      <c r="G137" s="11" t="s">
        <v>174</v>
      </c>
      <c r="H137" s="13">
        <v>0</v>
      </c>
      <c r="I137" s="13">
        <v>42.399000000000001</v>
      </c>
      <c r="J137" s="13">
        <v>20.721</v>
      </c>
      <c r="K137" s="13">
        <v>0</v>
      </c>
      <c r="L137" s="13">
        <v>0</v>
      </c>
      <c r="M137" s="13">
        <v>0</v>
      </c>
      <c r="N137" s="13">
        <v>0</v>
      </c>
      <c r="O137" s="13">
        <v>0</v>
      </c>
      <c r="P137" s="13">
        <v>0</v>
      </c>
      <c r="Q137" s="13">
        <v>0</v>
      </c>
    </row>
    <row r="138" spans="1:17">
      <c r="A138" s="9" t="s">
        <v>163</v>
      </c>
      <c r="B138" s="10" t="s">
        <v>27</v>
      </c>
      <c r="C138" s="9" t="s">
        <v>164</v>
      </c>
      <c r="D138" s="9" t="s">
        <v>172</v>
      </c>
      <c r="E138" s="11" t="s">
        <v>173</v>
      </c>
      <c r="F138" s="12">
        <v>4</v>
      </c>
      <c r="G138" s="7"/>
      <c r="H138" s="7"/>
      <c r="I138" s="13">
        <v>21.123999999999999</v>
      </c>
      <c r="J138" s="13">
        <v>20.721</v>
      </c>
      <c r="K138" s="13">
        <v>0</v>
      </c>
      <c r="L138" s="13">
        <v>0</v>
      </c>
      <c r="M138" s="13">
        <v>0</v>
      </c>
      <c r="N138" s="7"/>
      <c r="O138" s="7"/>
      <c r="P138" s="7"/>
      <c r="Q138" s="7"/>
    </row>
    <row r="139" spans="1:17">
      <c r="A139" s="9" t="s">
        <v>163</v>
      </c>
      <c r="B139" s="10" t="s">
        <v>27</v>
      </c>
      <c r="C139" s="9" t="s">
        <v>164</v>
      </c>
      <c r="D139" s="9" t="s">
        <v>172</v>
      </c>
      <c r="E139" s="11" t="s">
        <v>175</v>
      </c>
      <c r="F139" s="12">
        <v>4</v>
      </c>
      <c r="G139" s="7"/>
      <c r="H139" s="7"/>
      <c r="I139" s="13">
        <v>21.274999999999999</v>
      </c>
      <c r="J139" s="13">
        <v>0</v>
      </c>
      <c r="K139" s="13">
        <v>0</v>
      </c>
      <c r="L139" s="13">
        <v>0</v>
      </c>
      <c r="M139" s="13">
        <v>0</v>
      </c>
      <c r="N139" s="7"/>
      <c r="O139" s="7"/>
      <c r="P139" s="7"/>
      <c r="Q139" s="7"/>
    </row>
    <row r="140" spans="1:17">
      <c r="A140" s="100" t="s">
        <v>30</v>
      </c>
      <c r="B140" s="101"/>
      <c r="C140" s="101"/>
      <c r="D140" s="101"/>
      <c r="E140" s="101"/>
      <c r="F140" s="101"/>
      <c r="G140" s="102"/>
      <c r="H140" s="7"/>
      <c r="I140" s="14">
        <f>SUM(I138:I139)</f>
        <v>42.399000000000001</v>
      </c>
      <c r="J140" s="14">
        <f>SUM(J138:J139)</f>
        <v>20.721</v>
      </c>
      <c r="K140" s="14">
        <f>SUM(K138:K139)</f>
        <v>0</v>
      </c>
      <c r="L140" s="14">
        <f>SUM(L138:L139)</f>
        <v>0</v>
      </c>
      <c r="M140" s="14">
        <f>SUM(M138:M139)</f>
        <v>0</v>
      </c>
      <c r="N140" s="7"/>
      <c r="O140" s="7"/>
      <c r="P140" s="7"/>
      <c r="Q140" s="7"/>
    </row>
    <row r="141" spans="1:17">
      <c r="A141" s="100" t="s">
        <v>31</v>
      </c>
      <c r="B141" s="101"/>
      <c r="C141" s="101"/>
      <c r="D141" s="101"/>
      <c r="E141" s="101"/>
      <c r="F141" s="101"/>
      <c r="G141" s="102"/>
      <c r="H141" s="7"/>
      <c r="I141" s="14">
        <v>0</v>
      </c>
      <c r="J141" s="14">
        <v>0</v>
      </c>
      <c r="K141" s="7"/>
      <c r="L141" s="7"/>
      <c r="M141" s="7"/>
      <c r="N141" s="7"/>
      <c r="O141" s="7"/>
      <c r="P141" s="7"/>
      <c r="Q141" s="7"/>
    </row>
    <row r="142" spans="1:17">
      <c r="A142" s="9" t="s">
        <v>163</v>
      </c>
      <c r="B142" s="10" t="s">
        <v>23</v>
      </c>
      <c r="C142" s="9" t="s">
        <v>164</v>
      </c>
      <c r="D142" s="9" t="s">
        <v>176</v>
      </c>
      <c r="E142" s="11" t="s">
        <v>177</v>
      </c>
      <c r="F142" s="12">
        <v>4</v>
      </c>
      <c r="G142" s="11" t="s">
        <v>178</v>
      </c>
      <c r="H142" s="13">
        <v>0</v>
      </c>
      <c r="I142" s="13">
        <v>0</v>
      </c>
      <c r="J142" s="13">
        <v>34.703000000000003</v>
      </c>
      <c r="K142" s="13">
        <v>0</v>
      </c>
      <c r="L142" s="13">
        <v>0</v>
      </c>
      <c r="M142" s="13">
        <v>0</v>
      </c>
      <c r="N142" s="13">
        <v>0</v>
      </c>
      <c r="O142" s="13">
        <v>0</v>
      </c>
      <c r="P142" s="13">
        <v>0</v>
      </c>
      <c r="Q142" s="13">
        <v>0</v>
      </c>
    </row>
    <row r="143" spans="1:17">
      <c r="A143" s="9" t="s">
        <v>163</v>
      </c>
      <c r="B143" s="10" t="s">
        <v>27</v>
      </c>
      <c r="C143" s="9" t="s">
        <v>164</v>
      </c>
      <c r="D143" s="9" t="s">
        <v>176</v>
      </c>
      <c r="E143" s="11" t="s">
        <v>179</v>
      </c>
      <c r="F143" s="12">
        <v>4</v>
      </c>
      <c r="G143" s="7"/>
      <c r="H143" s="7"/>
      <c r="I143" s="13">
        <v>0</v>
      </c>
      <c r="J143" s="13">
        <v>34.703000000000003</v>
      </c>
      <c r="K143" s="13">
        <v>0</v>
      </c>
      <c r="L143" s="13">
        <v>0</v>
      </c>
      <c r="M143" s="13">
        <v>0</v>
      </c>
      <c r="N143" s="7"/>
      <c r="O143" s="7"/>
      <c r="P143" s="7"/>
      <c r="Q143" s="7"/>
    </row>
    <row r="144" spans="1:17">
      <c r="A144" s="100" t="s">
        <v>30</v>
      </c>
      <c r="B144" s="101"/>
      <c r="C144" s="101"/>
      <c r="D144" s="101"/>
      <c r="E144" s="101"/>
      <c r="F144" s="101"/>
      <c r="G144" s="102"/>
      <c r="H144" s="7"/>
      <c r="I144" s="14">
        <f>SUM(I143:I143)</f>
        <v>0</v>
      </c>
      <c r="J144" s="14">
        <f>SUM(J143:J143)</f>
        <v>34.703000000000003</v>
      </c>
      <c r="K144" s="14">
        <f>SUM(K143:K143)</f>
        <v>0</v>
      </c>
      <c r="L144" s="14">
        <f>SUM(L143:L143)</f>
        <v>0</v>
      </c>
      <c r="M144" s="14">
        <f>SUM(M143:M143)</f>
        <v>0</v>
      </c>
      <c r="N144" s="7"/>
      <c r="O144" s="7"/>
      <c r="P144" s="7"/>
      <c r="Q144" s="7"/>
    </row>
    <row r="145" spans="1:17">
      <c r="A145" s="100" t="s">
        <v>31</v>
      </c>
      <c r="B145" s="101"/>
      <c r="C145" s="101"/>
      <c r="D145" s="101"/>
      <c r="E145" s="101"/>
      <c r="F145" s="101"/>
      <c r="G145" s="102"/>
      <c r="H145" s="7"/>
      <c r="I145" s="14">
        <v>0</v>
      </c>
      <c r="J145" s="14">
        <v>0</v>
      </c>
      <c r="K145" s="7"/>
      <c r="L145" s="7"/>
      <c r="M145" s="7"/>
      <c r="N145" s="7"/>
      <c r="O145" s="7"/>
      <c r="P145" s="7"/>
      <c r="Q145" s="7"/>
    </row>
    <row r="146" spans="1:17">
      <c r="A146" s="100" t="s">
        <v>32</v>
      </c>
      <c r="B146" s="101"/>
      <c r="C146" s="101"/>
      <c r="D146" s="101"/>
      <c r="E146" s="101"/>
      <c r="F146" s="101"/>
      <c r="G146" s="102"/>
      <c r="H146" s="14">
        <f>SUMIF(D132:D145,"=Project",H132:H145)</f>
        <v>0</v>
      </c>
      <c r="I146" s="14">
        <f>SUMIF(D132:D145,"=Project",I132:I145)</f>
        <v>0</v>
      </c>
      <c r="J146" s="14">
        <f>SUMIF(D132:D145,"=Project",J132:J145)</f>
        <v>0</v>
      </c>
      <c r="K146" s="14">
        <f>SUMIF(D132:D145,"=Project",K132:K145)</f>
        <v>0</v>
      </c>
      <c r="L146" s="14">
        <f>SUMIF(D132:D145,"=Project",L132:L145)</f>
        <v>0</v>
      </c>
      <c r="M146" s="14">
        <f>SUMIF(D132:D145,"=Project",M132:M145)</f>
        <v>0</v>
      </c>
      <c r="N146" s="14">
        <f>SUMIF(D132:D145,"=Project",N132:N145)</f>
        <v>0</v>
      </c>
      <c r="O146" s="14">
        <f>SUMIF(D132:D145,"=Project",O132:O145)</f>
        <v>0</v>
      </c>
      <c r="P146" s="14">
        <f>SUMIF(D132:D145,"=Project",P132:P145)</f>
        <v>0</v>
      </c>
      <c r="Q146" s="14">
        <f>SUMIF(D132:D145,"=Project",Q132:Q145)</f>
        <v>0</v>
      </c>
    </row>
    <row r="147" spans="1:17">
      <c r="A147" s="4" t="s">
        <v>180</v>
      </c>
      <c r="B147" s="5" t="s">
        <v>18</v>
      </c>
      <c r="C147" s="6" t="s">
        <v>181</v>
      </c>
      <c r="D147" s="7"/>
      <c r="E147" s="6" t="s">
        <v>182</v>
      </c>
      <c r="F147" s="4" t="s">
        <v>158</v>
      </c>
      <c r="G147" s="6" t="s">
        <v>22</v>
      </c>
      <c r="H147" s="8">
        <v>1481.5820000000001</v>
      </c>
      <c r="I147" s="8">
        <v>260.19799999999998</v>
      </c>
      <c r="J147" s="8">
        <v>152.00299999999999</v>
      </c>
      <c r="K147" s="8">
        <v>0</v>
      </c>
      <c r="L147" s="8">
        <v>0</v>
      </c>
      <c r="M147" s="8">
        <v>0</v>
      </c>
      <c r="N147" s="8">
        <v>0</v>
      </c>
      <c r="O147" s="8">
        <v>0</v>
      </c>
      <c r="P147" s="8">
        <v>0</v>
      </c>
      <c r="Q147" s="8">
        <v>0</v>
      </c>
    </row>
    <row r="148" spans="1:17">
      <c r="A148" s="9" t="s">
        <v>180</v>
      </c>
      <c r="B148" s="10" t="s">
        <v>23</v>
      </c>
      <c r="C148" s="9" t="s">
        <v>181</v>
      </c>
      <c r="D148" s="9" t="s">
        <v>183</v>
      </c>
      <c r="E148" s="11" t="s">
        <v>184</v>
      </c>
      <c r="F148" s="12">
        <v>4</v>
      </c>
      <c r="G148" s="11" t="s">
        <v>185</v>
      </c>
      <c r="H148" s="13">
        <v>1481.5820000000001</v>
      </c>
      <c r="I148" s="13">
        <v>260.19799999999998</v>
      </c>
      <c r="J148" s="13">
        <v>152.00299999999999</v>
      </c>
      <c r="K148" s="13">
        <v>0</v>
      </c>
      <c r="L148" s="13">
        <v>0</v>
      </c>
      <c r="M148" s="13">
        <v>0</v>
      </c>
      <c r="N148" s="13">
        <v>0</v>
      </c>
      <c r="O148" s="13">
        <v>0</v>
      </c>
      <c r="P148" s="13">
        <v>0</v>
      </c>
      <c r="Q148" s="13">
        <v>0</v>
      </c>
    </row>
    <row r="149" spans="1:17">
      <c r="A149" s="9" t="s">
        <v>180</v>
      </c>
      <c r="B149" s="10" t="s">
        <v>27</v>
      </c>
      <c r="C149" s="9" t="s">
        <v>181</v>
      </c>
      <c r="D149" s="9" t="s">
        <v>183</v>
      </c>
      <c r="E149" s="11" t="s">
        <v>186</v>
      </c>
      <c r="F149" s="12">
        <v>4</v>
      </c>
      <c r="G149" s="7"/>
      <c r="H149" s="7"/>
      <c r="I149" s="13">
        <v>14.657999999999999</v>
      </c>
      <c r="J149" s="13">
        <v>3.2029999999999998</v>
      </c>
      <c r="K149" s="13">
        <v>0</v>
      </c>
      <c r="L149" s="13">
        <v>0</v>
      </c>
      <c r="M149" s="13">
        <v>0</v>
      </c>
      <c r="N149" s="7"/>
      <c r="O149" s="7"/>
      <c r="P149" s="7"/>
      <c r="Q149" s="7"/>
    </row>
    <row r="150" spans="1:17">
      <c r="A150" s="9" t="s">
        <v>180</v>
      </c>
      <c r="B150" s="10" t="s">
        <v>27</v>
      </c>
      <c r="C150" s="9" t="s">
        <v>181</v>
      </c>
      <c r="D150" s="9" t="s">
        <v>183</v>
      </c>
      <c r="E150" s="11" t="s">
        <v>187</v>
      </c>
      <c r="F150" s="12">
        <v>4</v>
      </c>
      <c r="G150" s="7"/>
      <c r="H150" s="7"/>
      <c r="I150" s="13">
        <v>16.001999999999999</v>
      </c>
      <c r="J150" s="13">
        <v>13.35</v>
      </c>
      <c r="K150" s="13">
        <v>0</v>
      </c>
      <c r="L150" s="13">
        <v>0</v>
      </c>
      <c r="M150" s="13">
        <v>0</v>
      </c>
      <c r="N150" s="7"/>
      <c r="O150" s="7"/>
      <c r="P150" s="7"/>
      <c r="Q150" s="7"/>
    </row>
    <row r="151" spans="1:17">
      <c r="A151" s="9" t="s">
        <v>180</v>
      </c>
      <c r="B151" s="10" t="s">
        <v>27</v>
      </c>
      <c r="C151" s="9" t="s">
        <v>181</v>
      </c>
      <c r="D151" s="9" t="s">
        <v>183</v>
      </c>
      <c r="E151" s="11" t="s">
        <v>188</v>
      </c>
      <c r="F151" s="12">
        <v>4</v>
      </c>
      <c r="G151" s="7"/>
      <c r="H151" s="7"/>
      <c r="I151" s="13">
        <v>26.306000000000001</v>
      </c>
      <c r="J151" s="13">
        <v>0</v>
      </c>
      <c r="K151" s="13">
        <v>0</v>
      </c>
      <c r="L151" s="13">
        <v>0</v>
      </c>
      <c r="M151" s="13">
        <v>0</v>
      </c>
      <c r="N151" s="7"/>
      <c r="O151" s="7"/>
      <c r="P151" s="7"/>
      <c r="Q151" s="7"/>
    </row>
    <row r="152" spans="1:17">
      <c r="A152" s="9" t="s">
        <v>180</v>
      </c>
      <c r="B152" s="10" t="s">
        <v>27</v>
      </c>
      <c r="C152" s="9" t="s">
        <v>181</v>
      </c>
      <c r="D152" s="9" t="s">
        <v>183</v>
      </c>
      <c r="E152" s="11" t="s">
        <v>189</v>
      </c>
      <c r="F152" s="12">
        <v>4</v>
      </c>
      <c r="G152" s="7"/>
      <c r="H152" s="7"/>
      <c r="I152" s="13">
        <v>0</v>
      </c>
      <c r="J152" s="13">
        <v>26.39</v>
      </c>
      <c r="K152" s="13">
        <v>0</v>
      </c>
      <c r="L152" s="13">
        <v>0</v>
      </c>
      <c r="M152" s="13">
        <v>0</v>
      </c>
      <c r="N152" s="7"/>
      <c r="O152" s="7"/>
      <c r="P152" s="7"/>
      <c r="Q152" s="7"/>
    </row>
    <row r="153" spans="1:17">
      <c r="A153" s="9" t="s">
        <v>180</v>
      </c>
      <c r="B153" s="10" t="s">
        <v>27</v>
      </c>
      <c r="C153" s="9" t="s">
        <v>181</v>
      </c>
      <c r="D153" s="9" t="s">
        <v>183</v>
      </c>
      <c r="E153" s="11" t="s">
        <v>190</v>
      </c>
      <c r="F153" s="12">
        <v>4</v>
      </c>
      <c r="G153" s="7"/>
      <c r="H153" s="7"/>
      <c r="I153" s="13">
        <v>14.092000000000001</v>
      </c>
      <c r="J153" s="13">
        <v>10.29</v>
      </c>
      <c r="K153" s="13">
        <v>0</v>
      </c>
      <c r="L153" s="13">
        <v>0</v>
      </c>
      <c r="M153" s="13">
        <v>0</v>
      </c>
      <c r="N153" s="7"/>
      <c r="O153" s="7"/>
      <c r="P153" s="7"/>
      <c r="Q153" s="7"/>
    </row>
    <row r="154" spans="1:17">
      <c r="A154" s="9" t="s">
        <v>180</v>
      </c>
      <c r="B154" s="10" t="s">
        <v>27</v>
      </c>
      <c r="C154" s="9" t="s">
        <v>181</v>
      </c>
      <c r="D154" s="9" t="s">
        <v>183</v>
      </c>
      <c r="E154" s="11" t="s">
        <v>191</v>
      </c>
      <c r="F154" s="12">
        <v>4</v>
      </c>
      <c r="G154" s="7"/>
      <c r="H154" s="7"/>
      <c r="I154" s="13">
        <v>172.83199999999999</v>
      </c>
      <c r="J154" s="13">
        <v>98.77</v>
      </c>
      <c r="K154" s="13">
        <v>0</v>
      </c>
      <c r="L154" s="13">
        <v>0</v>
      </c>
      <c r="M154" s="13">
        <v>0</v>
      </c>
      <c r="N154" s="7"/>
      <c r="O154" s="7"/>
      <c r="P154" s="7"/>
      <c r="Q154" s="7"/>
    </row>
    <row r="155" spans="1:17">
      <c r="A155" s="9" t="s">
        <v>180</v>
      </c>
      <c r="B155" s="10" t="s">
        <v>27</v>
      </c>
      <c r="C155" s="9" t="s">
        <v>181</v>
      </c>
      <c r="D155" s="9" t="s">
        <v>183</v>
      </c>
      <c r="E155" s="11" t="s">
        <v>192</v>
      </c>
      <c r="F155" s="12">
        <v>4</v>
      </c>
      <c r="G155" s="7"/>
      <c r="H155" s="7"/>
      <c r="I155" s="13">
        <v>16.308</v>
      </c>
      <c r="J155" s="13">
        <v>0</v>
      </c>
      <c r="K155" s="13">
        <v>0</v>
      </c>
      <c r="L155" s="13">
        <v>0</v>
      </c>
      <c r="M155" s="13">
        <v>0</v>
      </c>
      <c r="N155" s="7"/>
      <c r="O155" s="7"/>
      <c r="P155" s="7"/>
      <c r="Q155" s="7"/>
    </row>
    <row r="156" spans="1:17">
      <c r="A156" s="100" t="s">
        <v>30</v>
      </c>
      <c r="B156" s="101"/>
      <c r="C156" s="101"/>
      <c r="D156" s="101"/>
      <c r="E156" s="101"/>
      <c r="F156" s="101"/>
      <c r="G156" s="102"/>
      <c r="H156" s="7"/>
      <c r="I156" s="14">
        <f>SUM(I149:I155)</f>
        <v>260.19799999999998</v>
      </c>
      <c r="J156" s="14">
        <f>SUM(J149:J155)</f>
        <v>152.00299999999999</v>
      </c>
      <c r="K156" s="14">
        <f>SUM(K149:K155)</f>
        <v>0</v>
      </c>
      <c r="L156" s="14">
        <f>SUM(L149:L155)</f>
        <v>0</v>
      </c>
      <c r="M156" s="14">
        <f>SUM(M149:M155)</f>
        <v>0</v>
      </c>
      <c r="N156" s="7"/>
      <c r="O156" s="7"/>
      <c r="P156" s="7"/>
      <c r="Q156" s="7"/>
    </row>
    <row r="157" spans="1:17">
      <c r="A157" s="100" t="s">
        <v>31</v>
      </c>
      <c r="B157" s="101"/>
      <c r="C157" s="101"/>
      <c r="D157" s="101"/>
      <c r="E157" s="101"/>
      <c r="F157" s="101"/>
      <c r="G157" s="102"/>
      <c r="H157" s="7"/>
      <c r="I157" s="14">
        <v>0</v>
      </c>
      <c r="J157" s="14">
        <v>0</v>
      </c>
      <c r="K157" s="7"/>
      <c r="L157" s="7"/>
      <c r="M157" s="7"/>
      <c r="N157" s="7"/>
      <c r="O157" s="7"/>
      <c r="P157" s="7"/>
      <c r="Q157" s="7"/>
    </row>
    <row r="158" spans="1:17">
      <c r="A158" s="100" t="s">
        <v>32</v>
      </c>
      <c r="B158" s="101"/>
      <c r="C158" s="101"/>
      <c r="D158" s="101"/>
      <c r="E158" s="101"/>
      <c r="F158" s="101"/>
      <c r="G158" s="102"/>
      <c r="H158" s="14">
        <f>SUMIF(D148:D157,"=Project",H148:H157)</f>
        <v>0</v>
      </c>
      <c r="I158" s="14">
        <f>SUMIF(D148:D157,"=Project",I148:I157)</f>
        <v>0</v>
      </c>
      <c r="J158" s="14">
        <f>SUMIF(D148:D157,"=Project",J148:J157)</f>
        <v>0</v>
      </c>
      <c r="K158" s="14">
        <f>SUMIF(D148:D157,"=Project",K148:K157)</f>
        <v>0</v>
      </c>
      <c r="L158" s="14">
        <f>SUMIF(D148:D157,"=Project",L148:L157)</f>
        <v>0</v>
      </c>
      <c r="M158" s="14">
        <f>SUMIF(D148:D157,"=Project",M148:M157)</f>
        <v>0</v>
      </c>
      <c r="N158" s="14">
        <f>SUMIF(D148:D157,"=Project",N148:N157)</f>
        <v>0</v>
      </c>
      <c r="O158" s="14">
        <f>SUMIF(D148:D157,"=Project",O148:O157)</f>
        <v>0</v>
      </c>
      <c r="P158" s="14">
        <f>SUMIF(D148:D157,"=Project",P148:P157)</f>
        <v>0</v>
      </c>
      <c r="Q158" s="14">
        <f>SUMIF(D148:D157,"=Project",Q148:Q157)</f>
        <v>0</v>
      </c>
    </row>
    <row r="159" spans="1:17">
      <c r="A159" s="4" t="s">
        <v>193</v>
      </c>
      <c r="B159" s="5" t="s">
        <v>18</v>
      </c>
      <c r="C159" s="6" t="s">
        <v>194</v>
      </c>
      <c r="D159" s="7"/>
      <c r="E159" s="6" t="s">
        <v>195</v>
      </c>
      <c r="F159" s="4" t="s">
        <v>158</v>
      </c>
      <c r="G159" s="6" t="s">
        <v>22</v>
      </c>
      <c r="H159" s="8">
        <v>0</v>
      </c>
      <c r="I159" s="8">
        <v>123.208</v>
      </c>
      <c r="J159" s="8">
        <v>124.40900000000001</v>
      </c>
      <c r="K159" s="8">
        <v>128.54599999999999</v>
      </c>
      <c r="L159" s="8">
        <v>0</v>
      </c>
      <c r="M159" s="8">
        <v>128.54599999999999</v>
      </c>
      <c r="N159" s="8">
        <v>132.321</v>
      </c>
      <c r="O159" s="8">
        <v>134.44900000000001</v>
      </c>
      <c r="P159" s="8">
        <v>137.65</v>
      </c>
      <c r="Q159" s="8">
        <v>140.315</v>
      </c>
    </row>
    <row r="160" spans="1:17">
      <c r="A160" s="9" t="s">
        <v>193</v>
      </c>
      <c r="B160" s="10" t="s">
        <v>23</v>
      </c>
      <c r="C160" s="9" t="s">
        <v>194</v>
      </c>
      <c r="D160" s="9" t="s">
        <v>196</v>
      </c>
      <c r="E160" s="11" t="s">
        <v>197</v>
      </c>
      <c r="F160" s="12">
        <v>4</v>
      </c>
      <c r="G160" s="11" t="s">
        <v>198</v>
      </c>
      <c r="H160" s="13">
        <v>0</v>
      </c>
      <c r="I160" s="13">
        <v>123.208</v>
      </c>
      <c r="J160" s="13">
        <v>124.40900000000001</v>
      </c>
      <c r="K160" s="13">
        <v>128.54599999999999</v>
      </c>
      <c r="L160" s="13">
        <v>0</v>
      </c>
      <c r="M160" s="13">
        <v>128.54599999999999</v>
      </c>
      <c r="N160" s="13">
        <v>132.321</v>
      </c>
      <c r="O160" s="13">
        <v>134.44900000000001</v>
      </c>
      <c r="P160" s="13">
        <v>137.65</v>
      </c>
      <c r="Q160" s="13">
        <v>140.315</v>
      </c>
    </row>
    <row r="161" spans="1:17">
      <c r="A161" s="9" t="s">
        <v>193</v>
      </c>
      <c r="B161" s="10" t="s">
        <v>27</v>
      </c>
      <c r="C161" s="9" t="s">
        <v>194</v>
      </c>
      <c r="D161" s="9" t="s">
        <v>196</v>
      </c>
      <c r="E161" s="11" t="s">
        <v>197</v>
      </c>
      <c r="F161" s="12">
        <v>4</v>
      </c>
      <c r="G161" s="7"/>
      <c r="H161" s="7"/>
      <c r="I161" s="13">
        <v>123.208</v>
      </c>
      <c r="J161" s="13">
        <v>124.40900000000001</v>
      </c>
      <c r="K161" s="13">
        <v>128.54599999999999</v>
      </c>
      <c r="L161" s="13">
        <v>0</v>
      </c>
      <c r="M161" s="13">
        <v>128.54599999999999</v>
      </c>
      <c r="N161" s="7"/>
      <c r="O161" s="7"/>
      <c r="P161" s="7"/>
      <c r="Q161" s="7"/>
    </row>
    <row r="162" spans="1:17">
      <c r="A162" s="100" t="s">
        <v>30</v>
      </c>
      <c r="B162" s="101"/>
      <c r="C162" s="101"/>
      <c r="D162" s="101"/>
      <c r="E162" s="101"/>
      <c r="F162" s="101"/>
      <c r="G162" s="102"/>
      <c r="H162" s="7"/>
      <c r="I162" s="14">
        <f>SUM(I161:I161)</f>
        <v>123.208</v>
      </c>
      <c r="J162" s="14">
        <f>SUM(J161:J161)</f>
        <v>124.40900000000001</v>
      </c>
      <c r="K162" s="14">
        <f>SUM(K161:K161)</f>
        <v>128.54599999999999</v>
      </c>
      <c r="L162" s="14">
        <f>SUM(L161:L161)</f>
        <v>0</v>
      </c>
      <c r="M162" s="14">
        <f>SUM(M161:M161)</f>
        <v>128.54599999999999</v>
      </c>
      <c r="N162" s="7"/>
      <c r="O162" s="7"/>
      <c r="P162" s="7"/>
      <c r="Q162" s="7"/>
    </row>
    <row r="163" spans="1:17">
      <c r="A163" s="100" t="s">
        <v>31</v>
      </c>
      <c r="B163" s="101"/>
      <c r="C163" s="101"/>
      <c r="D163" s="101"/>
      <c r="E163" s="101"/>
      <c r="F163" s="101"/>
      <c r="G163" s="102"/>
      <c r="H163" s="7"/>
      <c r="I163" s="14">
        <v>0</v>
      </c>
      <c r="J163" s="14">
        <v>0</v>
      </c>
      <c r="K163" s="7"/>
      <c r="L163" s="7"/>
      <c r="M163" s="7"/>
      <c r="N163" s="7"/>
      <c r="O163" s="7"/>
      <c r="P163" s="7"/>
      <c r="Q163" s="7"/>
    </row>
    <row r="164" spans="1:17">
      <c r="A164" s="100" t="s">
        <v>32</v>
      </c>
      <c r="B164" s="101"/>
      <c r="C164" s="101"/>
      <c r="D164" s="101"/>
      <c r="E164" s="101"/>
      <c r="F164" s="101"/>
      <c r="G164" s="102"/>
      <c r="H164" s="14">
        <f>SUMIF(D160:D163,"=Project",H160:H163)</f>
        <v>0</v>
      </c>
      <c r="I164" s="14">
        <f>SUMIF(D160:D163,"=Project",I160:I163)</f>
        <v>0</v>
      </c>
      <c r="J164" s="14">
        <f>SUMIF(D160:D163,"=Project",J160:J163)</f>
        <v>0</v>
      </c>
      <c r="K164" s="14">
        <f>SUMIF(D160:D163,"=Project",K160:K163)</f>
        <v>0</v>
      </c>
      <c r="L164" s="14">
        <f>SUMIF(D160:D163,"=Project",L160:L163)</f>
        <v>0</v>
      </c>
      <c r="M164" s="14">
        <f>SUMIF(D160:D163,"=Project",M160:M163)</f>
        <v>0</v>
      </c>
      <c r="N164" s="14">
        <f>SUMIF(D160:D163,"=Project",N160:N163)</f>
        <v>0</v>
      </c>
      <c r="O164" s="14">
        <f>SUMIF(D160:D163,"=Project",O160:O163)</f>
        <v>0</v>
      </c>
      <c r="P164" s="14">
        <f>SUMIF(D160:D163,"=Project",P160:P163)</f>
        <v>0</v>
      </c>
      <c r="Q164" s="14">
        <f>SUMIF(D160:D163,"=Project",Q160:Q163)</f>
        <v>0</v>
      </c>
    </row>
    <row r="165" spans="1:17">
      <c r="A165" s="4" t="s">
        <v>199</v>
      </c>
      <c r="B165" s="5" t="s">
        <v>18</v>
      </c>
      <c r="C165" s="6" t="s">
        <v>200</v>
      </c>
      <c r="D165" s="7"/>
      <c r="E165" s="6" t="s">
        <v>201</v>
      </c>
      <c r="F165" s="4" t="s">
        <v>158</v>
      </c>
      <c r="G165" s="6" t="s">
        <v>22</v>
      </c>
      <c r="H165" s="8">
        <v>0</v>
      </c>
      <c r="I165" s="8">
        <v>66.966999999999999</v>
      </c>
      <c r="J165" s="8">
        <v>69.777000000000001</v>
      </c>
      <c r="K165" s="8">
        <v>144.434</v>
      </c>
      <c r="L165" s="8">
        <v>0</v>
      </c>
      <c r="M165" s="8">
        <v>144.434</v>
      </c>
      <c r="N165" s="8">
        <v>154.309</v>
      </c>
      <c r="O165" s="8">
        <v>166.173</v>
      </c>
      <c r="P165" s="8">
        <v>163.18299999999999</v>
      </c>
      <c r="Q165" s="8">
        <v>263.63499999999999</v>
      </c>
    </row>
    <row r="166" spans="1:17">
      <c r="A166" s="9" t="s">
        <v>199</v>
      </c>
      <c r="B166" s="10" t="s">
        <v>23</v>
      </c>
      <c r="C166" s="9" t="s">
        <v>200</v>
      </c>
      <c r="D166" s="9" t="s">
        <v>202</v>
      </c>
      <c r="E166" s="11" t="s">
        <v>203</v>
      </c>
      <c r="F166" s="12">
        <v>4</v>
      </c>
      <c r="G166" s="11" t="s">
        <v>204</v>
      </c>
      <c r="H166" s="13">
        <v>0</v>
      </c>
      <c r="I166" s="13">
        <v>66.966999999999999</v>
      </c>
      <c r="J166" s="13">
        <v>69.777000000000001</v>
      </c>
      <c r="K166" s="13">
        <v>144.434</v>
      </c>
      <c r="L166" s="13">
        <v>0</v>
      </c>
      <c r="M166" s="13">
        <v>144.434</v>
      </c>
      <c r="N166" s="13">
        <v>154.309</v>
      </c>
      <c r="O166" s="13">
        <v>166.173</v>
      </c>
      <c r="P166" s="13">
        <v>163.18299999999999</v>
      </c>
      <c r="Q166" s="13">
        <v>263.63499999999999</v>
      </c>
    </row>
    <row r="167" spans="1:17">
      <c r="A167" s="9" t="s">
        <v>199</v>
      </c>
      <c r="B167" s="10" t="s">
        <v>27</v>
      </c>
      <c r="C167" s="9" t="s">
        <v>200</v>
      </c>
      <c r="D167" s="9" t="s">
        <v>202</v>
      </c>
      <c r="E167" s="11" t="s">
        <v>205</v>
      </c>
      <c r="F167" s="12">
        <v>4</v>
      </c>
      <c r="G167" s="7"/>
      <c r="H167" s="7"/>
      <c r="I167" s="13">
        <v>0</v>
      </c>
      <c r="J167" s="13">
        <v>0</v>
      </c>
      <c r="K167" s="13">
        <v>37.94</v>
      </c>
      <c r="L167" s="13">
        <v>0</v>
      </c>
      <c r="M167" s="13">
        <v>37.94</v>
      </c>
      <c r="N167" s="7"/>
      <c r="O167" s="7"/>
      <c r="P167" s="7"/>
      <c r="Q167" s="7"/>
    </row>
    <row r="168" spans="1:17">
      <c r="A168" s="9" t="s">
        <v>199</v>
      </c>
      <c r="B168" s="10" t="s">
        <v>27</v>
      </c>
      <c r="C168" s="9" t="s">
        <v>200</v>
      </c>
      <c r="D168" s="9" t="s">
        <v>202</v>
      </c>
      <c r="E168" s="11" t="s">
        <v>206</v>
      </c>
      <c r="F168" s="12">
        <v>4</v>
      </c>
      <c r="G168" s="7"/>
      <c r="H168" s="7"/>
      <c r="I168" s="13">
        <v>0</v>
      </c>
      <c r="J168" s="13">
        <v>0</v>
      </c>
      <c r="K168" s="13">
        <v>37.515000000000001</v>
      </c>
      <c r="L168" s="13">
        <v>0</v>
      </c>
      <c r="M168" s="13">
        <v>37.515000000000001</v>
      </c>
      <c r="N168" s="7"/>
      <c r="O168" s="7"/>
      <c r="P168" s="7"/>
      <c r="Q168" s="7"/>
    </row>
    <row r="169" spans="1:17">
      <c r="A169" s="9" t="s">
        <v>199</v>
      </c>
      <c r="B169" s="10" t="s">
        <v>27</v>
      </c>
      <c r="C169" s="9" t="s">
        <v>200</v>
      </c>
      <c r="D169" s="9" t="s">
        <v>202</v>
      </c>
      <c r="E169" s="11" t="s">
        <v>207</v>
      </c>
      <c r="F169" s="12">
        <v>4</v>
      </c>
      <c r="G169" s="7"/>
      <c r="H169" s="7"/>
      <c r="I169" s="13">
        <v>66.966999999999999</v>
      </c>
      <c r="J169" s="13">
        <v>69.777000000000001</v>
      </c>
      <c r="K169" s="13">
        <v>68.978999999999999</v>
      </c>
      <c r="L169" s="13">
        <v>0</v>
      </c>
      <c r="M169" s="13">
        <v>68.978999999999999</v>
      </c>
      <c r="N169" s="7"/>
      <c r="O169" s="7"/>
      <c r="P169" s="7"/>
      <c r="Q169" s="7"/>
    </row>
    <row r="170" spans="1:17">
      <c r="A170" s="100" t="s">
        <v>30</v>
      </c>
      <c r="B170" s="101"/>
      <c r="C170" s="101"/>
      <c r="D170" s="101"/>
      <c r="E170" s="101"/>
      <c r="F170" s="101"/>
      <c r="G170" s="102"/>
      <c r="H170" s="7"/>
      <c r="I170" s="14">
        <f>SUM(I167:I169)</f>
        <v>66.966999999999999</v>
      </c>
      <c r="J170" s="14">
        <f>SUM(J167:J169)</f>
        <v>69.777000000000001</v>
      </c>
      <c r="K170" s="14">
        <f>SUM(K167:K169)</f>
        <v>144.434</v>
      </c>
      <c r="L170" s="14">
        <f>SUM(L167:L169)</f>
        <v>0</v>
      </c>
      <c r="M170" s="14">
        <f>SUM(M167:M169)</f>
        <v>144.434</v>
      </c>
      <c r="N170" s="7"/>
      <c r="O170" s="7"/>
      <c r="P170" s="7"/>
      <c r="Q170" s="7"/>
    </row>
    <row r="171" spans="1:17">
      <c r="A171" s="100" t="s">
        <v>31</v>
      </c>
      <c r="B171" s="101"/>
      <c r="C171" s="101"/>
      <c r="D171" s="101"/>
      <c r="E171" s="101"/>
      <c r="F171" s="101"/>
      <c r="G171" s="102"/>
      <c r="H171" s="7"/>
      <c r="I171" s="14">
        <v>0</v>
      </c>
      <c r="J171" s="14">
        <v>0</v>
      </c>
      <c r="K171" s="7"/>
      <c r="L171" s="7"/>
      <c r="M171" s="7"/>
      <c r="N171" s="7"/>
      <c r="O171" s="7"/>
      <c r="P171" s="7"/>
      <c r="Q171" s="7"/>
    </row>
    <row r="172" spans="1:17">
      <c r="A172" s="100" t="s">
        <v>32</v>
      </c>
      <c r="B172" s="101"/>
      <c r="C172" s="101"/>
      <c r="D172" s="101"/>
      <c r="E172" s="101"/>
      <c r="F172" s="101"/>
      <c r="G172" s="102"/>
      <c r="H172" s="14">
        <f>SUMIF(D166:D171,"=Project",H166:H171)</f>
        <v>0</v>
      </c>
      <c r="I172" s="14">
        <f>SUMIF(D166:D171,"=Project",I166:I171)</f>
        <v>0</v>
      </c>
      <c r="J172" s="14">
        <f>SUMIF(D166:D171,"=Project",J166:J171)</f>
        <v>0</v>
      </c>
      <c r="K172" s="14">
        <f>SUMIF(D166:D171,"=Project",K166:K171)</f>
        <v>0</v>
      </c>
      <c r="L172" s="14">
        <f>SUMIF(D166:D171,"=Project",L166:L171)</f>
        <v>0</v>
      </c>
      <c r="M172" s="14">
        <f>SUMIF(D166:D171,"=Project",M166:M171)</f>
        <v>0</v>
      </c>
      <c r="N172" s="14">
        <f>SUMIF(D166:D171,"=Project",N166:N171)</f>
        <v>0</v>
      </c>
      <c r="O172" s="14">
        <f>SUMIF(D166:D171,"=Project",O166:O171)</f>
        <v>0</v>
      </c>
      <c r="P172" s="14">
        <f>SUMIF(D166:D171,"=Project",P166:P171)</f>
        <v>0</v>
      </c>
      <c r="Q172" s="14">
        <f>SUMIF(D166:D171,"=Project",Q166:Q171)</f>
        <v>0</v>
      </c>
    </row>
    <row r="173" spans="1:17">
      <c r="A173" s="4" t="s">
        <v>208</v>
      </c>
      <c r="B173" s="5" t="s">
        <v>18</v>
      </c>
      <c r="C173" s="6" t="s">
        <v>209</v>
      </c>
      <c r="D173" s="7"/>
      <c r="E173" s="6" t="s">
        <v>210</v>
      </c>
      <c r="F173" s="4" t="s">
        <v>158</v>
      </c>
      <c r="G173" s="6" t="s">
        <v>211</v>
      </c>
      <c r="H173" s="8">
        <v>0</v>
      </c>
      <c r="I173" s="8">
        <v>23.158000000000001</v>
      </c>
      <c r="J173" s="8">
        <v>29.277999999999999</v>
      </c>
      <c r="K173" s="8">
        <v>9.7240000000000002</v>
      </c>
      <c r="L173" s="8">
        <v>0</v>
      </c>
      <c r="M173" s="8">
        <v>9.7240000000000002</v>
      </c>
      <c r="N173" s="8">
        <v>9.7270000000000003</v>
      </c>
      <c r="O173" s="8">
        <v>9.6709999999999994</v>
      </c>
      <c r="P173" s="8">
        <v>9.6530000000000005</v>
      </c>
      <c r="Q173" s="8">
        <v>9.8469999999999995</v>
      </c>
    </row>
    <row r="174" spans="1:17">
      <c r="A174" s="9" t="s">
        <v>208</v>
      </c>
      <c r="B174" s="10" t="s">
        <v>23</v>
      </c>
      <c r="C174" s="9" t="s">
        <v>209</v>
      </c>
      <c r="D174" s="9" t="s">
        <v>212</v>
      </c>
      <c r="E174" s="11" t="s">
        <v>213</v>
      </c>
      <c r="F174" s="12">
        <v>4</v>
      </c>
      <c r="G174" s="11" t="s">
        <v>214</v>
      </c>
      <c r="H174" s="13">
        <v>0</v>
      </c>
      <c r="I174" s="13">
        <v>19.295999999999999</v>
      </c>
      <c r="J174" s="13">
        <v>10</v>
      </c>
      <c r="K174" s="13">
        <v>0</v>
      </c>
      <c r="L174" s="13">
        <v>0</v>
      </c>
      <c r="M174" s="13">
        <v>0</v>
      </c>
      <c r="N174" s="13">
        <v>0</v>
      </c>
      <c r="O174" s="13">
        <v>0</v>
      </c>
      <c r="P174" s="13">
        <v>0</v>
      </c>
      <c r="Q174" s="13">
        <v>0</v>
      </c>
    </row>
    <row r="175" spans="1:17">
      <c r="A175" s="9" t="s">
        <v>208</v>
      </c>
      <c r="B175" s="10" t="s">
        <v>27</v>
      </c>
      <c r="C175" s="9" t="s">
        <v>209</v>
      </c>
      <c r="D175" s="9" t="s">
        <v>212</v>
      </c>
      <c r="E175" s="11" t="s">
        <v>215</v>
      </c>
      <c r="F175" s="12">
        <v>4</v>
      </c>
      <c r="G175" s="7"/>
      <c r="H175" s="7"/>
      <c r="I175" s="13">
        <v>15.436999999999999</v>
      </c>
      <c r="J175" s="13">
        <v>0</v>
      </c>
      <c r="K175" s="13">
        <v>0</v>
      </c>
      <c r="L175" s="13">
        <v>0</v>
      </c>
      <c r="M175" s="13">
        <v>0</v>
      </c>
      <c r="N175" s="7"/>
      <c r="O175" s="7"/>
      <c r="P175" s="7"/>
      <c r="Q175" s="7"/>
    </row>
    <row r="176" spans="1:17">
      <c r="A176" s="100" t="s">
        <v>30</v>
      </c>
      <c r="B176" s="101"/>
      <c r="C176" s="101"/>
      <c r="D176" s="101"/>
      <c r="E176" s="101"/>
      <c r="F176" s="101"/>
      <c r="G176" s="102"/>
      <c r="H176" s="7"/>
      <c r="I176" s="14">
        <f>SUM(I175:I175)</f>
        <v>15.436999999999999</v>
      </c>
      <c r="J176" s="14">
        <f>SUM(J175:J175)</f>
        <v>0</v>
      </c>
      <c r="K176" s="14">
        <f>SUM(K175:K175)</f>
        <v>0</v>
      </c>
      <c r="L176" s="14">
        <f>SUM(L175:L175)</f>
        <v>0</v>
      </c>
      <c r="M176" s="14">
        <f>SUM(M175:M175)</f>
        <v>0</v>
      </c>
      <c r="N176" s="7"/>
      <c r="O176" s="7"/>
      <c r="P176" s="7"/>
      <c r="Q176" s="7"/>
    </row>
    <row r="177" spans="1:17">
      <c r="A177" s="9" t="s">
        <v>208</v>
      </c>
      <c r="B177" s="10" t="s">
        <v>68</v>
      </c>
      <c r="C177" s="9" t="s">
        <v>209</v>
      </c>
      <c r="D177" s="9" t="s">
        <v>212</v>
      </c>
      <c r="E177" s="11" t="s">
        <v>216</v>
      </c>
      <c r="F177" s="12">
        <v>4</v>
      </c>
      <c r="H177" s="7"/>
      <c r="I177" s="13">
        <v>3.859</v>
      </c>
      <c r="J177" s="13">
        <v>10</v>
      </c>
      <c r="K177" s="7"/>
      <c r="L177" s="7"/>
      <c r="M177" s="7"/>
      <c r="N177" s="7"/>
      <c r="O177" s="7"/>
      <c r="P177" s="7"/>
      <c r="Q177" s="7"/>
    </row>
    <row r="178" spans="1:17">
      <c r="A178" s="100" t="s">
        <v>31</v>
      </c>
      <c r="B178" s="101"/>
      <c r="C178" s="101"/>
      <c r="D178" s="101"/>
      <c r="E178" s="101"/>
      <c r="F178" s="101"/>
      <c r="G178" s="102"/>
      <c r="H178" s="7"/>
      <c r="I178" s="14">
        <f>SUM(I177:I177)</f>
        <v>3.859</v>
      </c>
      <c r="J178" s="14">
        <f>SUM(J177:J177)</f>
        <v>10</v>
      </c>
      <c r="K178" s="7"/>
      <c r="L178" s="7"/>
      <c r="M178" s="7"/>
      <c r="N178" s="7"/>
      <c r="O178" s="7"/>
      <c r="P178" s="7"/>
      <c r="Q178" s="7"/>
    </row>
    <row r="179" spans="1:17">
      <c r="A179" s="9" t="s">
        <v>208</v>
      </c>
      <c r="B179" s="10" t="s">
        <v>23</v>
      </c>
      <c r="C179" s="9" t="s">
        <v>209</v>
      </c>
      <c r="D179" s="9" t="s">
        <v>217</v>
      </c>
      <c r="E179" s="11" t="s">
        <v>218</v>
      </c>
      <c r="F179" s="12">
        <v>4</v>
      </c>
      <c r="G179" s="11" t="s">
        <v>219</v>
      </c>
      <c r="H179" s="13">
        <v>0</v>
      </c>
      <c r="I179" s="13">
        <v>3.8620000000000001</v>
      </c>
      <c r="J179" s="13">
        <v>19.277999999999999</v>
      </c>
      <c r="K179" s="13">
        <v>9.7240000000000002</v>
      </c>
      <c r="L179" s="13">
        <v>0</v>
      </c>
      <c r="M179" s="13">
        <v>9.7240000000000002</v>
      </c>
      <c r="N179" s="13">
        <v>9.7270000000000003</v>
      </c>
      <c r="O179" s="13">
        <v>9.6709999999999994</v>
      </c>
      <c r="P179" s="13">
        <v>9.6530000000000005</v>
      </c>
      <c r="Q179" s="13">
        <v>9.8469999999999995</v>
      </c>
    </row>
    <row r="180" spans="1:17">
      <c r="A180" s="9" t="s">
        <v>208</v>
      </c>
      <c r="B180" s="10" t="s">
        <v>27</v>
      </c>
      <c r="C180" s="9" t="s">
        <v>209</v>
      </c>
      <c r="D180" s="9" t="s">
        <v>217</v>
      </c>
      <c r="E180" s="11" t="s">
        <v>218</v>
      </c>
      <c r="F180" s="12">
        <v>4</v>
      </c>
      <c r="G180" s="7"/>
      <c r="H180" s="7"/>
      <c r="I180" s="13">
        <v>3.8620000000000001</v>
      </c>
      <c r="J180" s="13">
        <v>14.278</v>
      </c>
      <c r="K180" s="13">
        <v>9.7240000000000002</v>
      </c>
      <c r="L180" s="13">
        <v>0</v>
      </c>
      <c r="M180" s="13">
        <v>9.7240000000000002</v>
      </c>
      <c r="N180" s="7"/>
      <c r="O180" s="7"/>
      <c r="P180" s="7"/>
      <c r="Q180" s="7"/>
    </row>
    <row r="181" spans="1:17">
      <c r="A181" s="100" t="s">
        <v>30</v>
      </c>
      <c r="B181" s="101"/>
      <c r="C181" s="101"/>
      <c r="D181" s="101"/>
      <c r="E181" s="101"/>
      <c r="F181" s="101"/>
      <c r="G181" s="102"/>
      <c r="H181" s="7"/>
      <c r="I181" s="14">
        <f>SUM(I180:I180)</f>
        <v>3.8620000000000001</v>
      </c>
      <c r="J181" s="14">
        <f>SUM(J180:J180)</f>
        <v>14.278</v>
      </c>
      <c r="K181" s="14">
        <f>SUM(K180:K180)</f>
        <v>9.7240000000000002</v>
      </c>
      <c r="L181" s="14">
        <f>SUM(L180:L180)</f>
        <v>0</v>
      </c>
      <c r="M181" s="14">
        <f>SUM(M180:M180)</f>
        <v>9.7240000000000002</v>
      </c>
      <c r="N181" s="7"/>
      <c r="O181" s="7"/>
      <c r="P181" s="7"/>
      <c r="Q181" s="7"/>
    </row>
    <row r="182" spans="1:17">
      <c r="A182" s="9" t="s">
        <v>208</v>
      </c>
      <c r="B182" s="10" t="s">
        <v>68</v>
      </c>
      <c r="C182" s="9" t="s">
        <v>209</v>
      </c>
      <c r="D182" s="9" t="s">
        <v>217</v>
      </c>
      <c r="E182" s="11" t="s">
        <v>220</v>
      </c>
      <c r="F182" s="12">
        <v>4</v>
      </c>
      <c r="H182" s="7"/>
      <c r="I182" s="13">
        <v>0</v>
      </c>
      <c r="J182" s="13">
        <v>5</v>
      </c>
      <c r="K182" s="7"/>
      <c r="L182" s="7"/>
      <c r="M182" s="7"/>
      <c r="N182" s="7"/>
      <c r="O182" s="7"/>
      <c r="P182" s="7"/>
      <c r="Q182" s="7"/>
    </row>
    <row r="183" spans="1:17">
      <c r="A183" s="100" t="s">
        <v>31</v>
      </c>
      <c r="B183" s="101"/>
      <c r="C183" s="101"/>
      <c r="D183" s="101"/>
      <c r="E183" s="101"/>
      <c r="F183" s="101"/>
      <c r="G183" s="102"/>
      <c r="H183" s="7"/>
      <c r="I183" s="14">
        <f>SUM(I182:I182)</f>
        <v>0</v>
      </c>
      <c r="J183" s="14">
        <f>SUM(J182:J182)</f>
        <v>5</v>
      </c>
      <c r="K183" s="7"/>
      <c r="L183" s="7"/>
      <c r="M183" s="7"/>
      <c r="N183" s="7"/>
      <c r="O183" s="7"/>
      <c r="P183" s="7"/>
      <c r="Q183" s="7"/>
    </row>
    <row r="184" spans="1:17">
      <c r="A184" s="100" t="s">
        <v>32</v>
      </c>
      <c r="B184" s="101"/>
      <c r="C184" s="101"/>
      <c r="D184" s="101"/>
      <c r="E184" s="101"/>
      <c r="F184" s="101"/>
      <c r="G184" s="102"/>
      <c r="H184" s="14">
        <f>SUMIF(D174:D183,"=Project",H174:H183)</f>
        <v>0</v>
      </c>
      <c r="I184" s="14">
        <f>SUMIF(D174:D183,"=Project",I174:I183)</f>
        <v>0</v>
      </c>
      <c r="J184" s="14">
        <f>SUMIF(D174:D183,"=Project",J174:J183)</f>
        <v>0</v>
      </c>
      <c r="K184" s="14">
        <f>SUMIF(D174:D183,"=Project",K174:K183)</f>
        <v>0</v>
      </c>
      <c r="L184" s="14">
        <f>SUMIF(D174:D183,"=Project",L174:L183)</f>
        <v>0</v>
      </c>
      <c r="M184" s="14">
        <f>SUMIF(D174:D183,"=Project",M174:M183)</f>
        <v>0</v>
      </c>
      <c r="N184" s="14">
        <f>SUMIF(D174:D183,"=Project",N174:N183)</f>
        <v>0</v>
      </c>
      <c r="O184" s="14">
        <f>SUMIF(D174:D183,"=Project",O174:O183)</f>
        <v>0</v>
      </c>
      <c r="P184" s="14">
        <f>SUMIF(D174:D183,"=Project",P174:P183)</f>
        <v>0</v>
      </c>
      <c r="Q184" s="14">
        <f>SUMIF(D174:D183,"=Project",Q174:Q183)</f>
        <v>0</v>
      </c>
    </row>
    <row r="185" spans="1:17">
      <c r="A185" s="4" t="s">
        <v>221</v>
      </c>
      <c r="B185" s="5" t="s">
        <v>18</v>
      </c>
      <c r="C185" s="6" t="s">
        <v>222</v>
      </c>
      <c r="D185" s="7"/>
      <c r="E185" s="6" t="s">
        <v>223</v>
      </c>
      <c r="F185" s="4" t="s">
        <v>158</v>
      </c>
      <c r="G185" s="6" t="s">
        <v>224</v>
      </c>
      <c r="H185" s="8">
        <v>0</v>
      </c>
      <c r="I185" s="8">
        <v>1551.2929999999999</v>
      </c>
      <c r="J185" s="8">
        <v>1226.643</v>
      </c>
      <c r="K185" s="8">
        <v>1246.316</v>
      </c>
      <c r="L185" s="8">
        <v>0</v>
      </c>
      <c r="M185" s="8">
        <v>1246.316</v>
      </c>
      <c r="N185" s="8">
        <v>1031.8579999999999</v>
      </c>
      <c r="O185" s="8">
        <v>415.86700000000002</v>
      </c>
      <c r="P185" s="8">
        <v>332.79599999999999</v>
      </c>
      <c r="Q185" s="8">
        <v>339.45800000000003</v>
      </c>
    </row>
    <row r="186" spans="1:17">
      <c r="A186" s="9" t="s">
        <v>221</v>
      </c>
      <c r="B186" s="10" t="s">
        <v>23</v>
      </c>
      <c r="C186" s="9" t="s">
        <v>222</v>
      </c>
      <c r="D186" s="9" t="s">
        <v>225</v>
      </c>
      <c r="E186" s="11" t="s">
        <v>226</v>
      </c>
      <c r="F186" s="12">
        <v>4</v>
      </c>
      <c r="G186" s="11" t="s">
        <v>227</v>
      </c>
      <c r="H186" s="13">
        <v>0</v>
      </c>
      <c r="I186" s="13">
        <v>262.66199999999998</v>
      </c>
      <c r="J186" s="13">
        <v>391.66899999999998</v>
      </c>
      <c r="K186" s="13">
        <v>172.25899999999999</v>
      </c>
      <c r="L186" s="13">
        <v>0</v>
      </c>
      <c r="M186" s="13">
        <v>172.25899999999999</v>
      </c>
      <c r="N186" s="13">
        <v>96.899000000000001</v>
      </c>
      <c r="O186" s="13">
        <v>74.224999999999994</v>
      </c>
      <c r="P186" s="13">
        <v>56.46</v>
      </c>
      <c r="Q186" s="13">
        <v>57.597000000000001</v>
      </c>
    </row>
    <row r="187" spans="1:17">
      <c r="A187" s="9" t="s">
        <v>221</v>
      </c>
      <c r="B187" s="10" t="s">
        <v>27</v>
      </c>
      <c r="C187" s="9" t="s">
        <v>222</v>
      </c>
      <c r="D187" s="9" t="s">
        <v>225</v>
      </c>
      <c r="E187" s="11" t="s">
        <v>226</v>
      </c>
      <c r="F187" s="12">
        <v>4</v>
      </c>
      <c r="G187" s="7"/>
      <c r="H187" s="7"/>
      <c r="I187" s="13">
        <v>262.66199999999998</v>
      </c>
      <c r="J187" s="13">
        <v>391.66899999999998</v>
      </c>
      <c r="K187" s="13">
        <v>172.25899999999999</v>
      </c>
      <c r="L187" s="13">
        <v>0</v>
      </c>
      <c r="M187" s="13">
        <v>172.25899999999999</v>
      </c>
      <c r="N187" s="7"/>
      <c r="O187" s="7"/>
      <c r="P187" s="7"/>
      <c r="Q187" s="7"/>
    </row>
    <row r="188" spans="1:17">
      <c r="A188" s="100" t="s">
        <v>30</v>
      </c>
      <c r="B188" s="101"/>
      <c r="C188" s="101"/>
      <c r="D188" s="101"/>
      <c r="E188" s="101"/>
      <c r="F188" s="101"/>
      <c r="G188" s="102"/>
      <c r="H188" s="7"/>
      <c r="I188" s="14">
        <f>SUM(I187:I187)</f>
        <v>262.66199999999998</v>
      </c>
      <c r="J188" s="14">
        <f>SUM(J187:J187)</f>
        <v>391.66899999999998</v>
      </c>
      <c r="K188" s="14">
        <f>SUM(K187:K187)</f>
        <v>172.25899999999999</v>
      </c>
      <c r="L188" s="14">
        <f>SUM(L187:L187)</f>
        <v>0</v>
      </c>
      <c r="M188" s="14">
        <f>SUM(M187:M187)</f>
        <v>172.25899999999999</v>
      </c>
      <c r="N188" s="7"/>
      <c r="O188" s="7"/>
      <c r="P188" s="7"/>
      <c r="Q188" s="7"/>
    </row>
    <row r="189" spans="1:17">
      <c r="A189" s="100" t="s">
        <v>31</v>
      </c>
      <c r="B189" s="101"/>
      <c r="C189" s="101"/>
      <c r="D189" s="101"/>
      <c r="E189" s="101"/>
      <c r="F189" s="101"/>
      <c r="G189" s="102"/>
      <c r="H189" s="7"/>
      <c r="I189" s="14">
        <v>0</v>
      </c>
      <c r="J189" s="14">
        <v>0</v>
      </c>
      <c r="K189" s="7"/>
      <c r="L189" s="7"/>
      <c r="M189" s="7"/>
      <c r="N189" s="7"/>
      <c r="O189" s="7"/>
      <c r="P189" s="7"/>
      <c r="Q189" s="7"/>
    </row>
    <row r="190" spans="1:17">
      <c r="A190" s="9" t="s">
        <v>221</v>
      </c>
      <c r="B190" s="10" t="s">
        <v>23</v>
      </c>
      <c r="C190" s="9" t="s">
        <v>222</v>
      </c>
      <c r="D190" s="9" t="s">
        <v>228</v>
      </c>
      <c r="E190" s="11" t="s">
        <v>229</v>
      </c>
      <c r="F190" s="12">
        <v>4</v>
      </c>
      <c r="G190" s="11" t="s">
        <v>227</v>
      </c>
      <c r="H190" s="13">
        <v>0</v>
      </c>
      <c r="I190" s="13">
        <v>1193.48</v>
      </c>
      <c r="J190" s="13">
        <v>747.43100000000004</v>
      </c>
      <c r="K190" s="13">
        <v>1068.499</v>
      </c>
      <c r="L190" s="13">
        <v>0</v>
      </c>
      <c r="M190" s="13">
        <v>1068.499</v>
      </c>
      <c r="N190" s="13">
        <v>930.33100000000002</v>
      </c>
      <c r="O190" s="13">
        <v>338.74299999999999</v>
      </c>
      <c r="P190" s="13">
        <v>273.44</v>
      </c>
      <c r="Q190" s="13">
        <v>278.90699999999998</v>
      </c>
    </row>
    <row r="191" spans="1:17">
      <c r="A191" s="9" t="s">
        <v>221</v>
      </c>
      <c r="B191" s="10" t="s">
        <v>27</v>
      </c>
      <c r="C191" s="9" t="s">
        <v>222</v>
      </c>
      <c r="D191" s="9" t="s">
        <v>228</v>
      </c>
      <c r="E191" s="11" t="s">
        <v>230</v>
      </c>
      <c r="F191" s="12">
        <v>4</v>
      </c>
      <c r="G191" s="7"/>
      <c r="H191" s="7"/>
      <c r="I191" s="13">
        <v>10.724</v>
      </c>
      <c r="J191" s="13">
        <v>5.9290000000000003</v>
      </c>
      <c r="K191" s="13">
        <v>0</v>
      </c>
      <c r="L191" s="13">
        <v>0</v>
      </c>
      <c r="M191" s="13">
        <v>0</v>
      </c>
      <c r="N191" s="7"/>
      <c r="O191" s="7"/>
      <c r="P191" s="7"/>
      <c r="Q191" s="7"/>
    </row>
    <row r="192" spans="1:17">
      <c r="A192" s="9" t="s">
        <v>221</v>
      </c>
      <c r="B192" s="10" t="s">
        <v>27</v>
      </c>
      <c r="C192" s="9" t="s">
        <v>222</v>
      </c>
      <c r="D192" s="9" t="s">
        <v>228</v>
      </c>
      <c r="E192" s="11" t="s">
        <v>229</v>
      </c>
      <c r="F192" s="12">
        <v>4</v>
      </c>
      <c r="G192" s="7"/>
      <c r="H192" s="7"/>
      <c r="I192" s="13">
        <v>1182.7560000000001</v>
      </c>
      <c r="J192" s="13">
        <v>679.00199999999995</v>
      </c>
      <c r="K192" s="13">
        <v>1068.499</v>
      </c>
      <c r="L192" s="13">
        <v>0</v>
      </c>
      <c r="M192" s="13">
        <v>1068.499</v>
      </c>
      <c r="N192" s="7"/>
      <c r="O192" s="7"/>
      <c r="P192" s="7"/>
      <c r="Q192" s="7"/>
    </row>
    <row r="193" spans="1:17">
      <c r="A193" s="100" t="s">
        <v>30</v>
      </c>
      <c r="B193" s="101"/>
      <c r="C193" s="101"/>
      <c r="D193" s="101"/>
      <c r="E193" s="101"/>
      <c r="F193" s="101"/>
      <c r="G193" s="102"/>
      <c r="H193" s="7"/>
      <c r="I193" s="14">
        <f>SUM(I191:I192)</f>
        <v>1193.48</v>
      </c>
      <c r="J193" s="14">
        <f>SUM(J191:J192)</f>
        <v>684.93099999999993</v>
      </c>
      <c r="K193" s="14">
        <f>SUM(K191:K192)</f>
        <v>1068.499</v>
      </c>
      <c r="L193" s="14">
        <f>SUM(L191:L192)</f>
        <v>0</v>
      </c>
      <c r="M193" s="14">
        <f>SUM(M191:M192)</f>
        <v>1068.499</v>
      </c>
      <c r="N193" s="7"/>
      <c r="O193" s="7"/>
      <c r="P193" s="7"/>
      <c r="Q193" s="7"/>
    </row>
    <row r="194" spans="1:17">
      <c r="A194" s="9" t="s">
        <v>221</v>
      </c>
      <c r="B194" s="10" t="s">
        <v>68</v>
      </c>
      <c r="C194" s="9" t="s">
        <v>222</v>
      </c>
      <c r="D194" s="9" t="s">
        <v>228</v>
      </c>
      <c r="E194" s="11" t="s">
        <v>231</v>
      </c>
      <c r="F194" s="12">
        <v>4</v>
      </c>
      <c r="H194" s="7"/>
      <c r="I194" s="13">
        <v>0</v>
      </c>
      <c r="J194" s="13">
        <v>5</v>
      </c>
      <c r="K194" s="7"/>
      <c r="L194" s="7"/>
      <c r="M194" s="7"/>
      <c r="N194" s="7"/>
      <c r="O194" s="7"/>
      <c r="P194" s="7"/>
      <c r="Q194" s="7"/>
    </row>
    <row r="195" spans="1:17">
      <c r="A195" s="9" t="s">
        <v>221</v>
      </c>
      <c r="B195" s="10" t="s">
        <v>68</v>
      </c>
      <c r="C195" s="9" t="s">
        <v>222</v>
      </c>
      <c r="D195" s="9" t="s">
        <v>228</v>
      </c>
      <c r="E195" s="11" t="s">
        <v>114</v>
      </c>
      <c r="F195" s="12">
        <v>4</v>
      </c>
      <c r="H195" s="7"/>
      <c r="I195" s="13">
        <v>0</v>
      </c>
      <c r="J195" s="13">
        <v>7.5</v>
      </c>
      <c r="K195" s="7"/>
      <c r="L195" s="7"/>
      <c r="M195" s="7"/>
      <c r="N195" s="7"/>
      <c r="O195" s="7"/>
      <c r="P195" s="7"/>
      <c r="Q195" s="7"/>
    </row>
    <row r="196" spans="1:17">
      <c r="A196" s="9" t="s">
        <v>221</v>
      </c>
      <c r="B196" s="10" t="s">
        <v>68</v>
      </c>
      <c r="C196" s="9" t="s">
        <v>222</v>
      </c>
      <c r="D196" s="9" t="s">
        <v>228</v>
      </c>
      <c r="E196" s="11" t="s">
        <v>232</v>
      </c>
      <c r="F196" s="12">
        <v>4</v>
      </c>
      <c r="H196" s="7"/>
      <c r="I196" s="13">
        <v>0</v>
      </c>
      <c r="J196" s="13">
        <v>50</v>
      </c>
      <c r="K196" s="7"/>
      <c r="L196" s="7"/>
      <c r="M196" s="7"/>
      <c r="N196" s="7"/>
      <c r="O196" s="7"/>
      <c r="P196" s="7"/>
      <c r="Q196" s="7"/>
    </row>
    <row r="197" spans="1:17">
      <c r="A197" s="100" t="s">
        <v>31</v>
      </c>
      <c r="B197" s="101"/>
      <c r="C197" s="101"/>
      <c r="D197" s="101"/>
      <c r="E197" s="101"/>
      <c r="F197" s="101"/>
      <c r="G197" s="102"/>
      <c r="H197" s="7"/>
      <c r="I197" s="14">
        <f>SUM(I194:I196)</f>
        <v>0</v>
      </c>
      <c r="J197" s="14">
        <f>SUM(J194:J196)</f>
        <v>62.5</v>
      </c>
      <c r="K197" s="7"/>
      <c r="L197" s="7"/>
      <c r="M197" s="7"/>
      <c r="N197" s="7"/>
      <c r="O197" s="7"/>
      <c r="P197" s="7"/>
      <c r="Q197" s="7"/>
    </row>
    <row r="198" spans="1:17">
      <c r="A198" s="9" t="s">
        <v>221</v>
      </c>
      <c r="B198" s="10" t="s">
        <v>23</v>
      </c>
      <c r="C198" s="9" t="s">
        <v>222</v>
      </c>
      <c r="D198" s="9" t="s">
        <v>233</v>
      </c>
      <c r="E198" s="11" t="s">
        <v>234</v>
      </c>
      <c r="F198" s="12">
        <v>4</v>
      </c>
      <c r="G198" s="11" t="s">
        <v>227</v>
      </c>
      <c r="H198" s="13">
        <v>0</v>
      </c>
      <c r="I198" s="13">
        <v>95.150999999999996</v>
      </c>
      <c r="J198" s="13">
        <v>87.543000000000006</v>
      </c>
      <c r="K198" s="13">
        <v>5.5579999999999998</v>
      </c>
      <c r="L198" s="13">
        <v>0</v>
      </c>
      <c r="M198" s="13">
        <v>5.5579999999999998</v>
      </c>
      <c r="N198" s="13">
        <v>4.6280000000000001</v>
      </c>
      <c r="O198" s="13">
        <v>2.899</v>
      </c>
      <c r="P198" s="13">
        <v>2.8959999999999999</v>
      </c>
      <c r="Q198" s="13">
        <v>2.9540000000000002</v>
      </c>
    </row>
    <row r="199" spans="1:17">
      <c r="A199" s="9" t="s">
        <v>221</v>
      </c>
      <c r="B199" s="10" t="s">
        <v>27</v>
      </c>
      <c r="C199" s="9" t="s">
        <v>222</v>
      </c>
      <c r="D199" s="9" t="s">
        <v>233</v>
      </c>
      <c r="E199" s="11" t="s">
        <v>235</v>
      </c>
      <c r="F199" s="12">
        <v>4</v>
      </c>
      <c r="G199" s="7"/>
      <c r="H199" s="7"/>
      <c r="I199" s="13">
        <v>69.796999999999997</v>
      </c>
      <c r="J199" s="13">
        <v>57.81</v>
      </c>
      <c r="K199" s="13">
        <v>3.8540000000000001</v>
      </c>
      <c r="L199" s="13">
        <v>0</v>
      </c>
      <c r="M199" s="13">
        <v>3.8540000000000001</v>
      </c>
      <c r="N199" s="7"/>
      <c r="O199" s="7"/>
      <c r="P199" s="7"/>
      <c r="Q199" s="7"/>
    </row>
    <row r="200" spans="1:17">
      <c r="A200" s="9" t="s">
        <v>221</v>
      </c>
      <c r="B200" s="10" t="s">
        <v>27</v>
      </c>
      <c r="C200" s="9" t="s">
        <v>222</v>
      </c>
      <c r="D200" s="9" t="s">
        <v>233</v>
      </c>
      <c r="E200" s="11" t="s">
        <v>234</v>
      </c>
      <c r="F200" s="12">
        <v>4</v>
      </c>
      <c r="G200" s="7"/>
      <c r="H200" s="7"/>
      <c r="I200" s="13">
        <v>25.353999999999999</v>
      </c>
      <c r="J200" s="13">
        <v>29.733000000000001</v>
      </c>
      <c r="K200" s="13">
        <v>1.704</v>
      </c>
      <c r="L200" s="13">
        <v>0</v>
      </c>
      <c r="M200" s="13">
        <v>1.704</v>
      </c>
      <c r="N200" s="7"/>
      <c r="O200" s="7"/>
      <c r="P200" s="7"/>
      <c r="Q200" s="7"/>
    </row>
    <row r="201" spans="1:17">
      <c r="A201" s="100" t="s">
        <v>30</v>
      </c>
      <c r="B201" s="101"/>
      <c r="C201" s="101"/>
      <c r="D201" s="101"/>
      <c r="E201" s="101"/>
      <c r="F201" s="101"/>
      <c r="G201" s="102"/>
      <c r="H201" s="7"/>
      <c r="I201" s="14">
        <f>SUM(I199:I200)</f>
        <v>95.150999999999996</v>
      </c>
      <c r="J201" s="14">
        <f>SUM(J199:J200)</f>
        <v>87.543000000000006</v>
      </c>
      <c r="K201" s="14">
        <f>SUM(K199:K200)</f>
        <v>5.5579999999999998</v>
      </c>
      <c r="L201" s="14">
        <f>SUM(L199:L200)</f>
        <v>0</v>
      </c>
      <c r="M201" s="14">
        <f>SUM(M199:M200)</f>
        <v>5.5579999999999998</v>
      </c>
      <c r="N201" s="7"/>
      <c r="O201" s="7"/>
      <c r="P201" s="7"/>
      <c r="Q201" s="7"/>
    </row>
    <row r="202" spans="1:17">
      <c r="A202" s="100" t="s">
        <v>31</v>
      </c>
      <c r="B202" s="101"/>
      <c r="C202" s="101"/>
      <c r="D202" s="101"/>
      <c r="E202" s="101"/>
      <c r="F202" s="101"/>
      <c r="G202" s="102"/>
      <c r="H202" s="7"/>
      <c r="I202" s="14">
        <v>0</v>
      </c>
      <c r="J202" s="14">
        <v>0</v>
      </c>
      <c r="K202" s="7"/>
      <c r="L202" s="7"/>
      <c r="M202" s="7"/>
      <c r="N202" s="7"/>
      <c r="O202" s="7"/>
      <c r="P202" s="7"/>
      <c r="Q202" s="7"/>
    </row>
    <row r="203" spans="1:17">
      <c r="A203" s="100" t="s">
        <v>32</v>
      </c>
      <c r="B203" s="101"/>
      <c r="C203" s="101"/>
      <c r="D203" s="101"/>
      <c r="E203" s="101"/>
      <c r="F203" s="101"/>
      <c r="G203" s="102"/>
      <c r="H203" s="14">
        <f>SUMIF(D186:D202,"=Project",H186:H202)</f>
        <v>0</v>
      </c>
      <c r="I203" s="14">
        <f>SUMIF(D186:D202,"=Project",I186:I202)</f>
        <v>0</v>
      </c>
      <c r="J203" s="14">
        <f>SUMIF(D186:D202,"=Project",J186:J202)</f>
        <v>0</v>
      </c>
      <c r="K203" s="14">
        <f>SUMIF(D186:D202,"=Project",K186:K202)</f>
        <v>0</v>
      </c>
      <c r="L203" s="14">
        <f>SUMIF(D186:D202,"=Project",L186:L202)</f>
        <v>0</v>
      </c>
      <c r="M203" s="14">
        <f>SUMIF(D186:D202,"=Project",M186:M202)</f>
        <v>0</v>
      </c>
      <c r="N203" s="14">
        <f>SUMIF(D186:D202,"=Project",N186:N202)</f>
        <v>0</v>
      </c>
      <c r="O203" s="14">
        <f>SUMIF(D186:D202,"=Project",O186:O202)</f>
        <v>0</v>
      </c>
      <c r="P203" s="14">
        <f>SUMIF(D186:D202,"=Project",P186:P202)</f>
        <v>0</v>
      </c>
      <c r="Q203" s="14">
        <f>SUMIF(D186:D202,"=Project",Q186:Q202)</f>
        <v>0</v>
      </c>
    </row>
    <row r="204" spans="1:17">
      <c r="A204" s="4" t="s">
        <v>236</v>
      </c>
      <c r="B204" s="5" t="s">
        <v>18</v>
      </c>
      <c r="C204" s="6" t="s">
        <v>237</v>
      </c>
      <c r="D204" s="7"/>
      <c r="E204" s="6" t="s">
        <v>238</v>
      </c>
      <c r="F204" s="4" t="s">
        <v>158</v>
      </c>
      <c r="G204" s="6" t="s">
        <v>239</v>
      </c>
      <c r="H204" s="8">
        <v>0</v>
      </c>
      <c r="I204" s="8">
        <v>112.13200000000001</v>
      </c>
      <c r="J204" s="8">
        <v>106.869</v>
      </c>
      <c r="K204" s="8">
        <v>87.73</v>
      </c>
      <c r="L204" s="8">
        <v>0</v>
      </c>
      <c r="M204" s="8">
        <v>87.73</v>
      </c>
      <c r="N204" s="8">
        <v>68.692999999999998</v>
      </c>
      <c r="O204" s="8">
        <v>70.337999999999994</v>
      </c>
      <c r="P204" s="8">
        <v>71.709000000000003</v>
      </c>
      <c r="Q204" s="8">
        <v>73.27</v>
      </c>
    </row>
    <row r="205" spans="1:17">
      <c r="A205" s="9" t="s">
        <v>236</v>
      </c>
      <c r="B205" s="10" t="s">
        <v>23</v>
      </c>
      <c r="C205" s="9" t="s">
        <v>237</v>
      </c>
      <c r="D205" s="9" t="s">
        <v>240</v>
      </c>
      <c r="E205" s="11" t="s">
        <v>241</v>
      </c>
      <c r="F205" s="12">
        <v>4</v>
      </c>
      <c r="G205" s="11" t="s">
        <v>242</v>
      </c>
      <c r="H205" s="13">
        <v>0</v>
      </c>
      <c r="I205" s="13">
        <v>112.13200000000001</v>
      </c>
      <c r="J205" s="13">
        <v>104.901</v>
      </c>
      <c r="K205" s="13">
        <v>87.73</v>
      </c>
      <c r="L205" s="13">
        <v>0</v>
      </c>
      <c r="M205" s="13">
        <v>87.73</v>
      </c>
      <c r="N205" s="13">
        <v>68.692999999999998</v>
      </c>
      <c r="O205" s="13">
        <v>70.337999999999994</v>
      </c>
      <c r="P205" s="13">
        <v>71.709000000000003</v>
      </c>
      <c r="Q205" s="13">
        <v>73.27</v>
      </c>
    </row>
    <row r="206" spans="1:17">
      <c r="A206" s="9" t="s">
        <v>236</v>
      </c>
      <c r="B206" s="10" t="s">
        <v>27</v>
      </c>
      <c r="C206" s="9" t="s">
        <v>237</v>
      </c>
      <c r="D206" s="9" t="s">
        <v>240</v>
      </c>
      <c r="E206" s="11" t="s">
        <v>243</v>
      </c>
      <c r="F206" s="12">
        <v>4</v>
      </c>
      <c r="G206" s="7"/>
      <c r="H206" s="7"/>
      <c r="I206" s="13">
        <v>22.568999999999999</v>
      </c>
      <c r="J206" s="13">
        <v>28.044</v>
      </c>
      <c r="K206" s="13">
        <v>21.594000000000001</v>
      </c>
      <c r="L206" s="13">
        <v>0</v>
      </c>
      <c r="M206" s="13">
        <v>21.594000000000001</v>
      </c>
      <c r="N206" s="7"/>
      <c r="O206" s="7"/>
      <c r="P206" s="7"/>
      <c r="Q206" s="7"/>
    </row>
    <row r="207" spans="1:17">
      <c r="A207" s="9" t="s">
        <v>236</v>
      </c>
      <c r="B207" s="10" t="s">
        <v>27</v>
      </c>
      <c r="C207" s="9" t="s">
        <v>237</v>
      </c>
      <c r="D207" s="9" t="s">
        <v>240</v>
      </c>
      <c r="E207" s="11" t="s">
        <v>244</v>
      </c>
      <c r="F207" s="12">
        <v>4</v>
      </c>
      <c r="G207" s="7"/>
      <c r="H207" s="7"/>
      <c r="I207" s="13">
        <v>53.295999999999999</v>
      </c>
      <c r="J207" s="13">
        <v>40.686999999999998</v>
      </c>
      <c r="K207" s="13">
        <v>20.05</v>
      </c>
      <c r="L207" s="13">
        <v>0</v>
      </c>
      <c r="M207" s="13">
        <v>20.05</v>
      </c>
      <c r="N207" s="7"/>
      <c r="O207" s="7"/>
      <c r="P207" s="7"/>
      <c r="Q207" s="7"/>
    </row>
    <row r="208" spans="1:17">
      <c r="A208" s="9" t="s">
        <v>236</v>
      </c>
      <c r="B208" s="10" t="s">
        <v>27</v>
      </c>
      <c r="C208" s="9" t="s">
        <v>237</v>
      </c>
      <c r="D208" s="9" t="s">
        <v>240</v>
      </c>
      <c r="E208" s="11" t="s">
        <v>245</v>
      </c>
      <c r="F208" s="12">
        <v>4</v>
      </c>
      <c r="G208" s="7"/>
      <c r="H208" s="7"/>
      <c r="I208" s="13">
        <v>36.267000000000003</v>
      </c>
      <c r="J208" s="13">
        <v>36.17</v>
      </c>
      <c r="K208" s="13">
        <v>46.085999999999999</v>
      </c>
      <c r="L208" s="13">
        <v>0</v>
      </c>
      <c r="M208" s="13">
        <v>46.085999999999999</v>
      </c>
      <c r="N208" s="7"/>
      <c r="O208" s="7"/>
      <c r="P208" s="7"/>
      <c r="Q208" s="7"/>
    </row>
    <row r="209" spans="1:17">
      <c r="A209" s="100" t="s">
        <v>30</v>
      </c>
      <c r="B209" s="101"/>
      <c r="C209" s="101"/>
      <c r="D209" s="101"/>
      <c r="E209" s="101"/>
      <c r="F209" s="101"/>
      <c r="G209" s="102"/>
      <c r="H209" s="7"/>
      <c r="I209" s="14">
        <f>SUM(I206:I208)</f>
        <v>112.13200000000001</v>
      </c>
      <c r="J209" s="14">
        <f>SUM(J206:J208)</f>
        <v>104.901</v>
      </c>
      <c r="K209" s="14">
        <f>SUM(K206:K208)</f>
        <v>87.73</v>
      </c>
      <c r="L209" s="14">
        <f>SUM(L206:L208)</f>
        <v>0</v>
      </c>
      <c r="M209" s="14">
        <f>SUM(M206:M208)</f>
        <v>87.73</v>
      </c>
      <c r="N209" s="7"/>
      <c r="O209" s="7"/>
      <c r="P209" s="7"/>
      <c r="Q209" s="7"/>
    </row>
    <row r="210" spans="1:17">
      <c r="A210" s="100" t="s">
        <v>31</v>
      </c>
      <c r="B210" s="101"/>
      <c r="C210" s="101"/>
      <c r="D210" s="101"/>
      <c r="E210" s="101"/>
      <c r="F210" s="101"/>
      <c r="G210" s="102"/>
      <c r="H210" s="7"/>
      <c r="I210" s="14">
        <v>0</v>
      </c>
      <c r="J210" s="14">
        <v>0</v>
      </c>
      <c r="K210" s="7"/>
      <c r="L210" s="7"/>
      <c r="M210" s="7"/>
      <c r="N210" s="7"/>
      <c r="O210" s="7"/>
      <c r="P210" s="7"/>
      <c r="Q210" s="7"/>
    </row>
    <row r="211" spans="1:17">
      <c r="A211" s="9" t="s">
        <v>236</v>
      </c>
      <c r="B211" s="10" t="s">
        <v>23</v>
      </c>
      <c r="C211" s="9" t="s">
        <v>237</v>
      </c>
      <c r="D211" s="9" t="s">
        <v>246</v>
      </c>
      <c r="E211" s="11" t="s">
        <v>247</v>
      </c>
      <c r="F211" s="12">
        <v>4</v>
      </c>
      <c r="G211" s="11" t="s">
        <v>248</v>
      </c>
      <c r="H211" s="13">
        <v>0</v>
      </c>
      <c r="I211" s="13">
        <v>0</v>
      </c>
      <c r="J211" s="13">
        <v>1.968</v>
      </c>
      <c r="K211" s="13">
        <v>0</v>
      </c>
      <c r="L211" s="13">
        <v>0</v>
      </c>
      <c r="M211" s="13">
        <v>0</v>
      </c>
      <c r="N211" s="13">
        <v>0</v>
      </c>
      <c r="O211" s="13">
        <v>0</v>
      </c>
      <c r="P211" s="13">
        <v>0</v>
      </c>
      <c r="Q211" s="13">
        <v>0</v>
      </c>
    </row>
    <row r="212" spans="1:17">
      <c r="A212" s="9" t="s">
        <v>236</v>
      </c>
      <c r="B212" s="10" t="s">
        <v>27</v>
      </c>
      <c r="C212" s="9" t="s">
        <v>237</v>
      </c>
      <c r="D212" s="9" t="s">
        <v>246</v>
      </c>
      <c r="E212" s="11" t="s">
        <v>249</v>
      </c>
      <c r="F212" s="12">
        <v>4</v>
      </c>
      <c r="G212" s="7"/>
      <c r="H212" s="7"/>
      <c r="I212" s="13">
        <v>0</v>
      </c>
      <c r="J212" s="13">
        <v>1.968</v>
      </c>
      <c r="K212" s="13">
        <v>0</v>
      </c>
      <c r="L212" s="13">
        <v>0</v>
      </c>
      <c r="M212" s="13">
        <v>0</v>
      </c>
      <c r="N212" s="7"/>
      <c r="O212" s="7"/>
      <c r="P212" s="7"/>
      <c r="Q212" s="7"/>
    </row>
    <row r="213" spans="1:17">
      <c r="A213" s="100" t="s">
        <v>30</v>
      </c>
      <c r="B213" s="101"/>
      <c r="C213" s="101"/>
      <c r="D213" s="101"/>
      <c r="E213" s="101"/>
      <c r="F213" s="101"/>
      <c r="G213" s="102"/>
      <c r="H213" s="7"/>
      <c r="I213" s="14">
        <f>SUM(I212:I212)</f>
        <v>0</v>
      </c>
      <c r="J213" s="14">
        <f>SUM(J212:J212)</f>
        <v>1.968</v>
      </c>
      <c r="K213" s="14">
        <f>SUM(K212:K212)</f>
        <v>0</v>
      </c>
      <c r="L213" s="14">
        <f>SUM(L212:L212)</f>
        <v>0</v>
      </c>
      <c r="M213" s="14">
        <f>SUM(M212:M212)</f>
        <v>0</v>
      </c>
      <c r="N213" s="7"/>
      <c r="O213" s="7"/>
      <c r="P213" s="7"/>
      <c r="Q213" s="7"/>
    </row>
    <row r="214" spans="1:17">
      <c r="A214" s="100" t="s">
        <v>31</v>
      </c>
      <c r="B214" s="101"/>
      <c r="C214" s="101"/>
      <c r="D214" s="101"/>
      <c r="E214" s="101"/>
      <c r="F214" s="101"/>
      <c r="G214" s="102"/>
      <c r="H214" s="7"/>
      <c r="I214" s="14">
        <v>0</v>
      </c>
      <c r="J214" s="14">
        <v>0</v>
      </c>
      <c r="K214" s="7"/>
      <c r="L214" s="7"/>
      <c r="M214" s="7"/>
      <c r="N214" s="7"/>
      <c r="O214" s="7"/>
      <c r="P214" s="7"/>
      <c r="Q214" s="7"/>
    </row>
    <row r="215" spans="1:17">
      <c r="A215" s="100" t="s">
        <v>32</v>
      </c>
      <c r="B215" s="101"/>
      <c r="C215" s="101"/>
      <c r="D215" s="101"/>
      <c r="E215" s="101"/>
      <c r="F215" s="101"/>
      <c r="G215" s="102"/>
      <c r="H215" s="14">
        <f>SUMIF(D205:D214,"=Project",H205:H214)</f>
        <v>0</v>
      </c>
      <c r="I215" s="14">
        <f>SUMIF(D205:D214,"=Project",I205:I214)</f>
        <v>0</v>
      </c>
      <c r="J215" s="14">
        <f>SUMIF(D205:D214,"=Project",J205:J214)</f>
        <v>0</v>
      </c>
      <c r="K215" s="14">
        <f>SUMIF(D205:D214,"=Project",K205:K214)</f>
        <v>0</v>
      </c>
      <c r="L215" s="14">
        <f>SUMIF(D205:D214,"=Project",L205:L214)</f>
        <v>0</v>
      </c>
      <c r="M215" s="14">
        <f>SUMIF(D205:D214,"=Project",M205:M214)</f>
        <v>0</v>
      </c>
      <c r="N215" s="14">
        <f>SUMIF(D205:D214,"=Project",N205:N214)</f>
        <v>0</v>
      </c>
      <c r="O215" s="14">
        <f>SUMIF(D205:D214,"=Project",O205:O214)</f>
        <v>0</v>
      </c>
      <c r="P215" s="14">
        <f>SUMIF(D205:D214,"=Project",P205:P214)</f>
        <v>0</v>
      </c>
      <c r="Q215" s="14">
        <f>SUMIF(D205:D214,"=Project",Q205:Q214)</f>
        <v>0</v>
      </c>
    </row>
    <row r="216" spans="1:17">
      <c r="A216" s="4" t="s">
        <v>250</v>
      </c>
      <c r="B216" s="5" t="s">
        <v>18</v>
      </c>
      <c r="C216" s="6" t="s">
        <v>251</v>
      </c>
      <c r="D216" s="7"/>
      <c r="E216" s="6" t="s">
        <v>252</v>
      </c>
      <c r="F216" s="4" t="s">
        <v>158</v>
      </c>
      <c r="G216" s="6" t="s">
        <v>253</v>
      </c>
      <c r="H216" s="8">
        <v>0</v>
      </c>
      <c r="I216" s="8">
        <v>60.027000000000001</v>
      </c>
      <c r="J216" s="8">
        <v>59.148000000000003</v>
      </c>
      <c r="K216" s="8">
        <v>62.030999999999999</v>
      </c>
      <c r="L216" s="8">
        <v>0</v>
      </c>
      <c r="M216" s="8">
        <v>62.030999999999999</v>
      </c>
      <c r="N216" s="8">
        <v>59.470999999999997</v>
      </c>
      <c r="O216" s="8">
        <v>55.555</v>
      </c>
      <c r="P216" s="8">
        <v>53.444000000000003</v>
      </c>
      <c r="Q216" s="8">
        <v>54.393000000000001</v>
      </c>
    </row>
    <row r="217" spans="1:17">
      <c r="A217" s="9" t="s">
        <v>250</v>
      </c>
      <c r="B217" s="10" t="s">
        <v>23</v>
      </c>
      <c r="C217" s="9" t="s">
        <v>251</v>
      </c>
      <c r="D217" s="9" t="s">
        <v>254</v>
      </c>
      <c r="E217" s="11" t="s">
        <v>255</v>
      </c>
      <c r="F217" s="12">
        <v>4</v>
      </c>
      <c r="G217" s="11" t="s">
        <v>256</v>
      </c>
      <c r="H217" s="13">
        <v>0</v>
      </c>
      <c r="I217" s="13">
        <v>34.926000000000002</v>
      </c>
      <c r="J217" s="13">
        <v>34.200000000000003</v>
      </c>
      <c r="K217" s="13">
        <v>46.328000000000003</v>
      </c>
      <c r="L217" s="13">
        <v>0</v>
      </c>
      <c r="M217" s="13">
        <v>46.328000000000003</v>
      </c>
      <c r="N217" s="13">
        <v>47.856999999999999</v>
      </c>
      <c r="O217" s="13">
        <v>48.594999999999999</v>
      </c>
      <c r="P217" s="13">
        <v>49.512</v>
      </c>
      <c r="Q217" s="13">
        <v>50.512999999999998</v>
      </c>
    </row>
    <row r="218" spans="1:17">
      <c r="A218" s="9" t="s">
        <v>250</v>
      </c>
      <c r="B218" s="10" t="s">
        <v>27</v>
      </c>
      <c r="C218" s="9" t="s">
        <v>251</v>
      </c>
      <c r="D218" s="9" t="s">
        <v>254</v>
      </c>
      <c r="E218" s="11" t="s">
        <v>257</v>
      </c>
      <c r="F218" s="12">
        <v>4</v>
      </c>
      <c r="G218" s="7"/>
      <c r="H218" s="7"/>
      <c r="I218" s="13">
        <v>13.641</v>
      </c>
      <c r="J218" s="13">
        <v>13.367000000000001</v>
      </c>
      <c r="K218" s="13">
        <v>14.096</v>
      </c>
      <c r="L218" s="13">
        <v>0</v>
      </c>
      <c r="M218" s="13">
        <v>14.096</v>
      </c>
      <c r="N218" s="7"/>
      <c r="O218" s="7"/>
      <c r="P218" s="7"/>
      <c r="Q218" s="7"/>
    </row>
    <row r="219" spans="1:17">
      <c r="A219" s="9" t="s">
        <v>250</v>
      </c>
      <c r="B219" s="10" t="s">
        <v>27</v>
      </c>
      <c r="C219" s="9" t="s">
        <v>251</v>
      </c>
      <c r="D219" s="9" t="s">
        <v>254</v>
      </c>
      <c r="E219" s="11" t="s">
        <v>258</v>
      </c>
      <c r="F219" s="12">
        <v>4</v>
      </c>
      <c r="G219" s="7"/>
      <c r="H219" s="7"/>
      <c r="I219" s="13">
        <v>21.285</v>
      </c>
      <c r="J219" s="13">
        <v>20.832999999999998</v>
      </c>
      <c r="K219" s="13">
        <v>21.657</v>
      </c>
      <c r="L219" s="13">
        <v>0</v>
      </c>
      <c r="M219" s="13">
        <v>21.657</v>
      </c>
      <c r="N219" s="7"/>
      <c r="O219" s="7"/>
      <c r="P219" s="7"/>
      <c r="Q219" s="7"/>
    </row>
    <row r="220" spans="1:17">
      <c r="A220" s="9" t="s">
        <v>250</v>
      </c>
      <c r="B220" s="10" t="s">
        <v>27</v>
      </c>
      <c r="C220" s="9" t="s">
        <v>251</v>
      </c>
      <c r="D220" s="9" t="s">
        <v>254</v>
      </c>
      <c r="E220" s="11" t="s">
        <v>259</v>
      </c>
      <c r="F220" s="12">
        <v>4</v>
      </c>
      <c r="G220" s="7"/>
      <c r="H220" s="7"/>
      <c r="I220" s="13">
        <v>0</v>
      </c>
      <c r="J220" s="13">
        <v>0</v>
      </c>
      <c r="K220" s="13">
        <v>10.574999999999999</v>
      </c>
      <c r="L220" s="13">
        <v>0</v>
      </c>
      <c r="M220" s="13">
        <v>10.574999999999999</v>
      </c>
      <c r="N220" s="7"/>
      <c r="O220" s="7"/>
      <c r="P220" s="7"/>
      <c r="Q220" s="7"/>
    </row>
    <row r="221" spans="1:17">
      <c r="A221" s="100" t="s">
        <v>30</v>
      </c>
      <c r="B221" s="101"/>
      <c r="C221" s="101"/>
      <c r="D221" s="101"/>
      <c r="E221" s="101"/>
      <c r="F221" s="101"/>
      <c r="G221" s="102"/>
      <c r="H221" s="7"/>
      <c r="I221" s="14">
        <f>SUM(I218:I220)</f>
        <v>34.926000000000002</v>
      </c>
      <c r="J221" s="14">
        <f>SUM(J218:J220)</f>
        <v>34.200000000000003</v>
      </c>
      <c r="K221" s="14">
        <f>SUM(K218:K220)</f>
        <v>46.328000000000003</v>
      </c>
      <c r="L221" s="14">
        <f>SUM(L218:L220)</f>
        <v>0</v>
      </c>
      <c r="M221" s="14">
        <f>SUM(M218:M220)</f>
        <v>46.328000000000003</v>
      </c>
      <c r="N221" s="7"/>
      <c r="O221" s="7"/>
      <c r="P221" s="7"/>
      <c r="Q221" s="7"/>
    </row>
    <row r="222" spans="1:17">
      <c r="A222" s="100" t="s">
        <v>31</v>
      </c>
      <c r="B222" s="101"/>
      <c r="C222" s="101"/>
      <c r="D222" s="101"/>
      <c r="E222" s="101"/>
      <c r="F222" s="101"/>
      <c r="G222" s="102"/>
      <c r="H222" s="7"/>
      <c r="I222" s="14">
        <v>0</v>
      </c>
      <c r="J222" s="14">
        <v>0</v>
      </c>
      <c r="K222" s="7"/>
      <c r="L222" s="7"/>
      <c r="M222" s="7"/>
      <c r="N222" s="7"/>
      <c r="O222" s="7"/>
      <c r="P222" s="7"/>
      <c r="Q222" s="7"/>
    </row>
    <row r="223" spans="1:17">
      <c r="A223" s="9" t="s">
        <v>250</v>
      </c>
      <c r="B223" s="10" t="s">
        <v>23</v>
      </c>
      <c r="C223" s="9" t="s">
        <v>251</v>
      </c>
      <c r="D223" s="9" t="s">
        <v>260</v>
      </c>
      <c r="E223" s="11" t="s">
        <v>261</v>
      </c>
      <c r="F223" s="12">
        <v>4</v>
      </c>
      <c r="G223" s="11" t="s">
        <v>262</v>
      </c>
      <c r="H223" s="13">
        <v>0</v>
      </c>
      <c r="I223" s="13">
        <v>25.100999999999999</v>
      </c>
      <c r="J223" s="13">
        <v>24.948</v>
      </c>
      <c r="K223" s="13">
        <v>15.702999999999999</v>
      </c>
      <c r="L223" s="13">
        <v>0</v>
      </c>
      <c r="M223" s="13">
        <v>15.702999999999999</v>
      </c>
      <c r="N223" s="13">
        <v>11.614000000000001</v>
      </c>
      <c r="O223" s="13">
        <v>6.96</v>
      </c>
      <c r="P223" s="13">
        <v>3.9319999999999999</v>
      </c>
      <c r="Q223" s="13">
        <v>3.88</v>
      </c>
    </row>
    <row r="224" spans="1:17">
      <c r="A224" s="9" t="s">
        <v>250</v>
      </c>
      <c r="B224" s="10" t="s">
        <v>27</v>
      </c>
      <c r="C224" s="9" t="s">
        <v>251</v>
      </c>
      <c r="D224" s="9" t="s">
        <v>260</v>
      </c>
      <c r="E224" s="11" t="s">
        <v>263</v>
      </c>
      <c r="F224" s="12">
        <v>4</v>
      </c>
      <c r="G224" s="7"/>
      <c r="H224" s="7"/>
      <c r="I224" s="13">
        <v>25.100999999999999</v>
      </c>
      <c r="J224" s="13">
        <v>24.948</v>
      </c>
      <c r="K224" s="13">
        <v>15.702999999999999</v>
      </c>
      <c r="L224" s="13">
        <v>0</v>
      </c>
      <c r="M224" s="13">
        <v>15.702999999999999</v>
      </c>
      <c r="N224" s="7"/>
      <c r="O224" s="7"/>
      <c r="P224" s="7"/>
      <c r="Q224" s="7"/>
    </row>
    <row r="225" spans="1:17">
      <c r="A225" s="100" t="s">
        <v>30</v>
      </c>
      <c r="B225" s="101"/>
      <c r="C225" s="101"/>
      <c r="D225" s="101"/>
      <c r="E225" s="101"/>
      <c r="F225" s="101"/>
      <c r="G225" s="102"/>
      <c r="H225" s="7"/>
      <c r="I225" s="14">
        <f>SUM(I224:I224)</f>
        <v>25.100999999999999</v>
      </c>
      <c r="J225" s="14">
        <f>SUM(J224:J224)</f>
        <v>24.948</v>
      </c>
      <c r="K225" s="14">
        <f>SUM(K224:K224)</f>
        <v>15.702999999999999</v>
      </c>
      <c r="L225" s="14">
        <f>SUM(L224:L224)</f>
        <v>0</v>
      </c>
      <c r="M225" s="14">
        <f>SUM(M224:M224)</f>
        <v>15.702999999999999</v>
      </c>
      <c r="N225" s="7"/>
      <c r="O225" s="7"/>
      <c r="P225" s="7"/>
      <c r="Q225" s="7"/>
    </row>
    <row r="226" spans="1:17">
      <c r="A226" s="100" t="s">
        <v>31</v>
      </c>
      <c r="B226" s="101"/>
      <c r="C226" s="101"/>
      <c r="D226" s="101"/>
      <c r="E226" s="101"/>
      <c r="F226" s="101"/>
      <c r="G226" s="102"/>
      <c r="H226" s="7"/>
      <c r="I226" s="14">
        <v>0</v>
      </c>
      <c r="J226" s="14">
        <v>0</v>
      </c>
      <c r="K226" s="7"/>
      <c r="L226" s="7"/>
      <c r="M226" s="7"/>
      <c r="N226" s="7"/>
      <c r="O226" s="7"/>
      <c r="P226" s="7"/>
      <c r="Q226" s="7"/>
    </row>
    <row r="227" spans="1:17">
      <c r="A227" s="100" t="s">
        <v>32</v>
      </c>
      <c r="B227" s="101"/>
      <c r="C227" s="101"/>
      <c r="D227" s="101"/>
      <c r="E227" s="101"/>
      <c r="F227" s="101"/>
      <c r="G227" s="102"/>
      <c r="H227" s="14">
        <f>SUMIF(D217:D226,"=Project",H217:H226)</f>
        <v>0</v>
      </c>
      <c r="I227" s="14">
        <f>SUMIF(D217:D226,"=Project",I217:I226)</f>
        <v>0</v>
      </c>
      <c r="J227" s="14">
        <f>SUMIF(D217:D226,"=Project",J217:J226)</f>
        <v>0</v>
      </c>
      <c r="K227" s="14">
        <f>SUMIF(D217:D226,"=Project",K217:K226)</f>
        <v>0</v>
      </c>
      <c r="L227" s="14">
        <f>SUMIF(D217:D226,"=Project",L217:L226)</f>
        <v>0</v>
      </c>
      <c r="M227" s="14">
        <f>SUMIF(D217:D226,"=Project",M217:M226)</f>
        <v>0</v>
      </c>
      <c r="N227" s="14">
        <f>SUMIF(D217:D226,"=Project",N217:N226)</f>
        <v>0</v>
      </c>
      <c r="O227" s="14">
        <f>SUMIF(D217:D226,"=Project",O217:O226)</f>
        <v>0</v>
      </c>
      <c r="P227" s="14">
        <f>SUMIF(D217:D226,"=Project",P217:P226)</f>
        <v>0</v>
      </c>
      <c r="Q227" s="14">
        <f>SUMIF(D217:D226,"=Project",Q217:Q226)</f>
        <v>0</v>
      </c>
    </row>
    <row r="228" spans="1:17">
      <c r="A228" s="4" t="s">
        <v>264</v>
      </c>
      <c r="B228" s="5" t="s">
        <v>18</v>
      </c>
      <c r="C228" s="6" t="s">
        <v>265</v>
      </c>
      <c r="D228" s="7"/>
      <c r="E228" s="6" t="s">
        <v>266</v>
      </c>
      <c r="F228" s="4" t="s">
        <v>158</v>
      </c>
      <c r="G228" s="6" t="s">
        <v>267</v>
      </c>
      <c r="H228" s="8">
        <v>0</v>
      </c>
      <c r="I228" s="8">
        <v>196.53700000000001</v>
      </c>
      <c r="J228" s="8">
        <v>313.678</v>
      </c>
      <c r="K228" s="8">
        <v>241.05600000000001</v>
      </c>
      <c r="L228" s="8">
        <v>0</v>
      </c>
      <c r="M228" s="8">
        <v>241.05600000000001</v>
      </c>
      <c r="N228" s="8">
        <v>187.239</v>
      </c>
      <c r="O228" s="8">
        <v>160.06299999999999</v>
      </c>
      <c r="P228" s="8">
        <v>163.02799999999999</v>
      </c>
      <c r="Q228" s="8">
        <v>166.28700000000001</v>
      </c>
    </row>
    <row r="229" spans="1:17">
      <c r="A229" s="9" t="s">
        <v>264</v>
      </c>
      <c r="B229" s="10" t="s">
        <v>23</v>
      </c>
      <c r="C229" s="9" t="s">
        <v>265</v>
      </c>
      <c r="D229" s="9" t="s">
        <v>268</v>
      </c>
      <c r="E229" s="11" t="s">
        <v>269</v>
      </c>
      <c r="F229" s="12">
        <v>4</v>
      </c>
      <c r="G229" s="11" t="s">
        <v>270</v>
      </c>
      <c r="H229" s="13">
        <v>0</v>
      </c>
      <c r="I229" s="13">
        <v>58.457000000000001</v>
      </c>
      <c r="J229" s="13">
        <v>104.16500000000001</v>
      </c>
      <c r="K229" s="13">
        <v>220.51599999999999</v>
      </c>
      <c r="L229" s="13">
        <v>0</v>
      </c>
      <c r="M229" s="13">
        <v>220.51599999999999</v>
      </c>
      <c r="N229" s="13">
        <v>187.239</v>
      </c>
      <c r="O229" s="13">
        <v>160.06299999999999</v>
      </c>
      <c r="P229" s="13">
        <v>163.02799999999999</v>
      </c>
      <c r="Q229" s="13">
        <v>166.28700000000001</v>
      </c>
    </row>
    <row r="230" spans="1:17">
      <c r="A230" s="9" t="s">
        <v>264</v>
      </c>
      <c r="B230" s="10" t="s">
        <v>27</v>
      </c>
      <c r="C230" s="9" t="s">
        <v>265</v>
      </c>
      <c r="D230" s="9" t="s">
        <v>268</v>
      </c>
      <c r="E230" s="11" t="s">
        <v>269</v>
      </c>
      <c r="F230" s="12">
        <v>4</v>
      </c>
      <c r="G230" s="7"/>
      <c r="H230" s="7"/>
      <c r="I230" s="13">
        <v>58.457000000000001</v>
      </c>
      <c r="J230" s="13">
        <v>104.16500000000001</v>
      </c>
      <c r="K230" s="13">
        <v>220.51599999999999</v>
      </c>
      <c r="L230" s="13">
        <v>0</v>
      </c>
      <c r="M230" s="13">
        <v>220.51599999999999</v>
      </c>
      <c r="N230" s="7"/>
      <c r="O230" s="7"/>
      <c r="P230" s="7"/>
      <c r="Q230" s="7"/>
    </row>
    <row r="231" spans="1:17">
      <c r="A231" s="100" t="s">
        <v>30</v>
      </c>
      <c r="B231" s="101"/>
      <c r="C231" s="101"/>
      <c r="D231" s="101"/>
      <c r="E231" s="101"/>
      <c r="F231" s="101"/>
      <c r="G231" s="102"/>
      <c r="H231" s="7"/>
      <c r="I231" s="14">
        <f>SUM(I230:I230)</f>
        <v>58.457000000000001</v>
      </c>
      <c r="J231" s="14">
        <f>SUM(J230:J230)</f>
        <v>104.16500000000001</v>
      </c>
      <c r="K231" s="14">
        <f>SUM(K230:K230)</f>
        <v>220.51599999999999</v>
      </c>
      <c r="L231" s="14">
        <f>SUM(L230:L230)</f>
        <v>0</v>
      </c>
      <c r="M231" s="14">
        <f>SUM(M230:M230)</f>
        <v>220.51599999999999</v>
      </c>
      <c r="N231" s="7"/>
      <c r="O231" s="7"/>
      <c r="P231" s="7"/>
      <c r="Q231" s="7"/>
    </row>
    <row r="232" spans="1:17">
      <c r="A232" s="100" t="s">
        <v>31</v>
      </c>
      <c r="B232" s="101"/>
      <c r="C232" s="101"/>
      <c r="D232" s="101"/>
      <c r="E232" s="101"/>
      <c r="F232" s="101"/>
      <c r="G232" s="102"/>
      <c r="H232" s="7"/>
      <c r="I232" s="14">
        <v>0</v>
      </c>
      <c r="J232" s="14">
        <v>0</v>
      </c>
      <c r="K232" s="7"/>
      <c r="L232" s="7"/>
      <c r="M232" s="7"/>
      <c r="N232" s="7"/>
      <c r="O232" s="7"/>
      <c r="P232" s="7"/>
      <c r="Q232" s="7"/>
    </row>
    <row r="233" spans="1:17">
      <c r="A233" s="9" t="s">
        <v>264</v>
      </c>
      <c r="B233" s="10" t="s">
        <v>23</v>
      </c>
      <c r="C233" s="9" t="s">
        <v>265</v>
      </c>
      <c r="D233" s="9" t="s">
        <v>271</v>
      </c>
      <c r="E233" s="11" t="s">
        <v>272</v>
      </c>
      <c r="F233" s="12">
        <v>4</v>
      </c>
      <c r="G233" s="11" t="s">
        <v>273</v>
      </c>
      <c r="H233" s="13">
        <v>0</v>
      </c>
      <c r="I233" s="13">
        <v>138.08000000000001</v>
      </c>
      <c r="J233" s="13">
        <v>209.51300000000001</v>
      </c>
      <c r="K233" s="13">
        <v>20.54</v>
      </c>
      <c r="L233" s="13">
        <v>0</v>
      </c>
      <c r="M233" s="13">
        <v>20.54</v>
      </c>
      <c r="N233" s="13">
        <v>0</v>
      </c>
      <c r="O233" s="13">
        <v>0</v>
      </c>
      <c r="P233" s="13">
        <v>0</v>
      </c>
      <c r="Q233" s="13">
        <v>0</v>
      </c>
    </row>
    <row r="234" spans="1:17">
      <c r="A234" s="9" t="s">
        <v>264</v>
      </c>
      <c r="B234" s="10" t="s">
        <v>27</v>
      </c>
      <c r="C234" s="9" t="s">
        <v>265</v>
      </c>
      <c r="D234" s="9" t="s">
        <v>271</v>
      </c>
      <c r="E234" s="11" t="s">
        <v>274</v>
      </c>
      <c r="F234" s="12">
        <v>4</v>
      </c>
      <c r="G234" s="7"/>
      <c r="H234" s="7"/>
      <c r="I234" s="13">
        <v>138.08000000000001</v>
      </c>
      <c r="J234" s="13">
        <v>209.51300000000001</v>
      </c>
      <c r="K234" s="13">
        <v>20.54</v>
      </c>
      <c r="L234" s="13">
        <v>0</v>
      </c>
      <c r="M234" s="13">
        <v>20.54</v>
      </c>
      <c r="N234" s="7"/>
      <c r="O234" s="7"/>
      <c r="P234" s="7"/>
      <c r="Q234" s="7"/>
    </row>
    <row r="235" spans="1:17">
      <c r="A235" s="100" t="s">
        <v>30</v>
      </c>
      <c r="B235" s="101"/>
      <c r="C235" s="101"/>
      <c r="D235" s="101"/>
      <c r="E235" s="101"/>
      <c r="F235" s="101"/>
      <c r="G235" s="102"/>
      <c r="H235" s="7"/>
      <c r="I235" s="14">
        <f>SUM(I234:I234)</f>
        <v>138.08000000000001</v>
      </c>
      <c r="J235" s="14">
        <f>SUM(J234:J234)</f>
        <v>209.51300000000001</v>
      </c>
      <c r="K235" s="14">
        <f>SUM(K234:K234)</f>
        <v>20.54</v>
      </c>
      <c r="L235" s="14">
        <f>SUM(L234:L234)</f>
        <v>0</v>
      </c>
      <c r="M235" s="14">
        <f>SUM(M234:M234)</f>
        <v>20.54</v>
      </c>
      <c r="N235" s="7"/>
      <c r="O235" s="7"/>
      <c r="P235" s="7"/>
      <c r="Q235" s="7"/>
    </row>
    <row r="236" spans="1:17">
      <c r="A236" s="100" t="s">
        <v>31</v>
      </c>
      <c r="B236" s="101"/>
      <c r="C236" s="101"/>
      <c r="D236" s="101"/>
      <c r="E236" s="101"/>
      <c r="F236" s="101"/>
      <c r="G236" s="102"/>
      <c r="H236" s="7"/>
      <c r="I236" s="14">
        <v>0</v>
      </c>
      <c r="J236" s="14">
        <v>0</v>
      </c>
      <c r="K236" s="7"/>
      <c r="L236" s="7"/>
      <c r="M236" s="7"/>
      <c r="N236" s="7"/>
      <c r="O236" s="7"/>
      <c r="P236" s="7"/>
      <c r="Q236" s="7"/>
    </row>
    <row r="237" spans="1:17">
      <c r="A237" s="100" t="s">
        <v>32</v>
      </c>
      <c r="B237" s="101"/>
      <c r="C237" s="101"/>
      <c r="D237" s="101"/>
      <c r="E237" s="101"/>
      <c r="F237" s="101"/>
      <c r="G237" s="102"/>
      <c r="H237" s="14">
        <f>SUMIF(D229:D236,"=Project",H229:H236)</f>
        <v>0</v>
      </c>
      <c r="I237" s="14">
        <f>SUMIF(D229:D236,"=Project",I229:I236)</f>
        <v>0</v>
      </c>
      <c r="J237" s="14">
        <f>SUMIF(D229:D236,"=Project",J229:J236)</f>
        <v>0</v>
      </c>
      <c r="K237" s="14">
        <f>SUMIF(D229:D236,"=Project",K229:K236)</f>
        <v>0</v>
      </c>
      <c r="L237" s="14">
        <f>SUMIF(D229:D236,"=Project",L229:L236)</f>
        <v>0</v>
      </c>
      <c r="M237" s="14">
        <f>SUMIF(D229:D236,"=Project",M229:M236)</f>
        <v>0</v>
      </c>
      <c r="N237" s="14">
        <f>SUMIF(D229:D236,"=Project",N229:N236)</f>
        <v>0</v>
      </c>
      <c r="O237" s="14">
        <f>SUMIF(D229:D236,"=Project",O229:O236)</f>
        <v>0</v>
      </c>
      <c r="P237" s="14">
        <f>SUMIF(D229:D236,"=Project",P229:P236)</f>
        <v>0</v>
      </c>
      <c r="Q237" s="14">
        <f>SUMIF(D229:D236,"=Project",Q229:Q236)</f>
        <v>0</v>
      </c>
    </row>
    <row r="238" spans="1:17">
      <c r="A238" s="4" t="s">
        <v>275</v>
      </c>
      <c r="B238" s="5" t="s">
        <v>18</v>
      </c>
      <c r="C238" s="6" t="s">
        <v>276</v>
      </c>
      <c r="D238" s="7"/>
      <c r="E238" s="6" t="s">
        <v>277</v>
      </c>
      <c r="F238" s="4" t="s">
        <v>158</v>
      </c>
      <c r="G238" s="6" t="s">
        <v>22</v>
      </c>
      <c r="H238" s="8">
        <v>0</v>
      </c>
      <c r="I238" s="8">
        <v>0</v>
      </c>
      <c r="J238" s="8">
        <v>0</v>
      </c>
      <c r="K238" s="8">
        <v>265.21499999999997</v>
      </c>
      <c r="L238" s="8">
        <v>0</v>
      </c>
      <c r="M238" s="8">
        <v>265.21499999999997</v>
      </c>
      <c r="N238" s="8">
        <v>272.596</v>
      </c>
      <c r="O238" s="8">
        <v>295.15699999999998</v>
      </c>
      <c r="P238" s="8">
        <v>307.89</v>
      </c>
      <c r="Q238" s="8">
        <v>306.74599999999998</v>
      </c>
    </row>
    <row r="239" spans="1:17">
      <c r="A239" s="9" t="s">
        <v>275</v>
      </c>
      <c r="B239" s="10" t="s">
        <v>23</v>
      </c>
      <c r="C239" s="9" t="s">
        <v>276</v>
      </c>
      <c r="D239" s="9" t="s">
        <v>278</v>
      </c>
      <c r="E239" s="11" t="s">
        <v>277</v>
      </c>
      <c r="F239" s="12">
        <v>4</v>
      </c>
      <c r="G239" s="11" t="s">
        <v>279</v>
      </c>
      <c r="H239" s="13">
        <v>0</v>
      </c>
      <c r="I239" s="13">
        <v>0</v>
      </c>
      <c r="J239" s="13">
        <v>0</v>
      </c>
      <c r="K239" s="13">
        <v>265.21499999999997</v>
      </c>
      <c r="L239" s="13">
        <v>0</v>
      </c>
      <c r="M239" s="13">
        <v>265.21499999999997</v>
      </c>
      <c r="N239" s="13">
        <v>272.596</v>
      </c>
      <c r="O239" s="13">
        <v>295.15699999999998</v>
      </c>
      <c r="P239" s="13">
        <v>307.89</v>
      </c>
      <c r="Q239" s="13">
        <v>306.74599999999998</v>
      </c>
    </row>
    <row r="240" spans="1:17">
      <c r="A240" s="9" t="s">
        <v>275</v>
      </c>
      <c r="B240" s="10" t="s">
        <v>27</v>
      </c>
      <c r="C240" s="9" t="s">
        <v>276</v>
      </c>
      <c r="D240" s="9" t="s">
        <v>278</v>
      </c>
      <c r="E240" s="11" t="s">
        <v>277</v>
      </c>
      <c r="F240" s="12">
        <v>4</v>
      </c>
      <c r="G240" s="7"/>
      <c r="H240" s="7"/>
      <c r="I240" s="13">
        <v>0</v>
      </c>
      <c r="J240" s="13">
        <v>0</v>
      </c>
      <c r="K240" s="13">
        <v>265.21499999999997</v>
      </c>
      <c r="L240" s="13">
        <v>0</v>
      </c>
      <c r="M240" s="13">
        <v>265.21499999999997</v>
      </c>
      <c r="N240" s="7"/>
      <c r="O240" s="7"/>
      <c r="P240" s="7"/>
      <c r="Q240" s="7"/>
    </row>
    <row r="241" spans="1:17">
      <c r="A241" s="100" t="s">
        <v>30</v>
      </c>
      <c r="B241" s="101"/>
      <c r="C241" s="101"/>
      <c r="D241" s="101"/>
      <c r="E241" s="101"/>
      <c r="F241" s="101"/>
      <c r="G241" s="102"/>
      <c r="H241" s="7"/>
      <c r="I241" s="14">
        <f>SUM(I240:I240)</f>
        <v>0</v>
      </c>
      <c r="J241" s="14">
        <f>SUM(J240:J240)</f>
        <v>0</v>
      </c>
      <c r="K241" s="14">
        <f>SUM(K240:K240)</f>
        <v>265.21499999999997</v>
      </c>
      <c r="L241" s="14">
        <f>SUM(L240:L240)</f>
        <v>0</v>
      </c>
      <c r="M241" s="14">
        <f>SUM(M240:M240)</f>
        <v>265.21499999999997</v>
      </c>
      <c r="N241" s="7"/>
      <c r="O241" s="7"/>
      <c r="P241" s="7"/>
      <c r="Q241" s="7"/>
    </row>
    <row r="242" spans="1:17">
      <c r="A242" s="100" t="s">
        <v>31</v>
      </c>
      <c r="B242" s="101"/>
      <c r="C242" s="101"/>
      <c r="D242" s="101"/>
      <c r="E242" s="101"/>
      <c r="F242" s="101"/>
      <c r="G242" s="102"/>
      <c r="H242" s="7"/>
      <c r="I242" s="14">
        <v>0</v>
      </c>
      <c r="J242" s="14">
        <v>0</v>
      </c>
      <c r="K242" s="7"/>
      <c r="L242" s="7"/>
      <c r="M242" s="7"/>
      <c r="N242" s="7"/>
      <c r="O242" s="7"/>
      <c r="P242" s="7"/>
      <c r="Q242" s="7"/>
    </row>
    <row r="243" spans="1:17">
      <c r="A243" s="100" t="s">
        <v>32</v>
      </c>
      <c r="B243" s="101"/>
      <c r="C243" s="101"/>
      <c r="D243" s="101"/>
      <c r="E243" s="101"/>
      <c r="F243" s="101"/>
      <c r="G243" s="102"/>
      <c r="H243" s="14">
        <f>SUMIF(D239:D242,"=Project",H239:H242)</f>
        <v>0</v>
      </c>
      <c r="I243" s="14">
        <f>SUMIF(D239:D242,"=Project",I239:I242)</f>
        <v>0</v>
      </c>
      <c r="J243" s="14">
        <f>SUMIF(D239:D242,"=Project",J239:J242)</f>
        <v>0</v>
      </c>
      <c r="K243" s="14">
        <f>SUMIF(D239:D242,"=Project",K239:K242)</f>
        <v>0</v>
      </c>
      <c r="L243" s="14">
        <f>SUMIF(D239:D242,"=Project",L239:L242)</f>
        <v>0</v>
      </c>
      <c r="M243" s="14">
        <f>SUMIF(D239:D242,"=Project",M239:M242)</f>
        <v>0</v>
      </c>
      <c r="N243" s="14">
        <f>SUMIF(D239:D242,"=Project",N239:N242)</f>
        <v>0</v>
      </c>
      <c r="O243" s="14">
        <f>SUMIF(D239:D242,"=Project",O239:O242)</f>
        <v>0</v>
      </c>
      <c r="P243" s="14">
        <f>SUMIF(D239:D242,"=Project",P239:P242)</f>
        <v>0</v>
      </c>
      <c r="Q243" s="14">
        <f>SUMIF(D239:D242,"=Project",Q239:Q242)</f>
        <v>0</v>
      </c>
    </row>
    <row r="244" spans="1:17">
      <c r="A244" s="4" t="s">
        <v>280</v>
      </c>
      <c r="B244" s="5" t="s">
        <v>18</v>
      </c>
      <c r="C244" s="6" t="s">
        <v>281</v>
      </c>
      <c r="D244" s="7"/>
      <c r="E244" s="6" t="s">
        <v>282</v>
      </c>
      <c r="F244" s="4" t="s">
        <v>158</v>
      </c>
      <c r="G244" s="6" t="s">
        <v>283</v>
      </c>
      <c r="H244" s="8">
        <v>0</v>
      </c>
      <c r="I244" s="8">
        <v>53.198999999999998</v>
      </c>
      <c r="J244" s="8">
        <v>45.2</v>
      </c>
      <c r="K244" s="8">
        <v>102.14</v>
      </c>
      <c r="L244" s="8">
        <v>0</v>
      </c>
      <c r="M244" s="8">
        <v>102.14</v>
      </c>
      <c r="N244" s="8">
        <v>81.605999999999995</v>
      </c>
      <c r="O244" s="8">
        <v>82.662999999999997</v>
      </c>
      <c r="P244" s="8">
        <v>83.275000000000006</v>
      </c>
      <c r="Q244" s="8">
        <v>84.263000000000005</v>
      </c>
    </row>
    <row r="245" spans="1:17">
      <c r="A245" s="9" t="s">
        <v>280</v>
      </c>
      <c r="B245" s="10" t="s">
        <v>23</v>
      </c>
      <c r="C245" s="9" t="s">
        <v>281</v>
      </c>
      <c r="D245" s="9" t="s">
        <v>246</v>
      </c>
      <c r="E245" s="11" t="s">
        <v>247</v>
      </c>
      <c r="F245" s="12">
        <v>4</v>
      </c>
      <c r="G245" s="11" t="s">
        <v>284</v>
      </c>
      <c r="H245" s="13">
        <v>0</v>
      </c>
      <c r="I245" s="13">
        <v>0</v>
      </c>
      <c r="J245" s="13">
        <v>0</v>
      </c>
      <c r="K245" s="13">
        <v>2.0139999999999998</v>
      </c>
      <c r="L245" s="13">
        <v>0</v>
      </c>
      <c r="M245" s="13">
        <v>2.0139999999999998</v>
      </c>
      <c r="N245" s="13">
        <v>2.0129999999999999</v>
      </c>
      <c r="O245" s="13">
        <v>2.012</v>
      </c>
      <c r="P245" s="13">
        <v>2.012</v>
      </c>
      <c r="Q245" s="13">
        <v>2.012</v>
      </c>
    </row>
    <row r="246" spans="1:17">
      <c r="A246" s="9" t="s">
        <v>280</v>
      </c>
      <c r="B246" s="10" t="s">
        <v>27</v>
      </c>
      <c r="C246" s="9" t="s">
        <v>281</v>
      </c>
      <c r="D246" s="9" t="s">
        <v>246</v>
      </c>
      <c r="E246" s="11" t="s">
        <v>249</v>
      </c>
      <c r="F246" s="12">
        <v>4</v>
      </c>
      <c r="G246" s="7"/>
      <c r="H246" s="7"/>
      <c r="I246" s="13">
        <v>0</v>
      </c>
      <c r="J246" s="13">
        <v>0</v>
      </c>
      <c r="K246" s="13">
        <v>2.0139999999999998</v>
      </c>
      <c r="L246" s="13">
        <v>0</v>
      </c>
      <c r="M246" s="13">
        <v>2.0139999999999998</v>
      </c>
      <c r="N246" s="7"/>
      <c r="O246" s="7"/>
      <c r="P246" s="7"/>
      <c r="Q246" s="7"/>
    </row>
    <row r="247" spans="1:17">
      <c r="A247" s="100" t="s">
        <v>30</v>
      </c>
      <c r="B247" s="101"/>
      <c r="C247" s="101"/>
      <c r="D247" s="101"/>
      <c r="E247" s="101"/>
      <c r="F247" s="101"/>
      <c r="G247" s="102"/>
      <c r="H247" s="7"/>
      <c r="I247" s="14">
        <f>SUM(I246:I246)</f>
        <v>0</v>
      </c>
      <c r="J247" s="14">
        <f>SUM(J246:J246)</f>
        <v>0</v>
      </c>
      <c r="K247" s="14">
        <f>SUM(K246:K246)</f>
        <v>2.0139999999999998</v>
      </c>
      <c r="L247" s="14">
        <f>SUM(L246:L246)</f>
        <v>0</v>
      </c>
      <c r="M247" s="14">
        <f>SUM(M246:M246)</f>
        <v>2.0139999999999998</v>
      </c>
      <c r="N247" s="7"/>
      <c r="O247" s="7"/>
      <c r="P247" s="7"/>
      <c r="Q247" s="7"/>
    </row>
    <row r="248" spans="1:17">
      <c r="A248" s="100" t="s">
        <v>31</v>
      </c>
      <c r="B248" s="101"/>
      <c r="C248" s="101"/>
      <c r="D248" s="101"/>
      <c r="E248" s="101"/>
      <c r="F248" s="101"/>
      <c r="G248" s="102"/>
      <c r="H248" s="7"/>
      <c r="I248" s="14">
        <v>0</v>
      </c>
      <c r="J248" s="14">
        <v>0</v>
      </c>
      <c r="K248" s="7"/>
      <c r="L248" s="7"/>
      <c r="M248" s="7"/>
      <c r="N248" s="7"/>
      <c r="O248" s="7"/>
      <c r="P248" s="7"/>
      <c r="Q248" s="7"/>
    </row>
    <row r="249" spans="1:17">
      <c r="A249" s="9" t="s">
        <v>280</v>
      </c>
      <c r="B249" s="10" t="s">
        <v>23</v>
      </c>
      <c r="C249" s="9" t="s">
        <v>281</v>
      </c>
      <c r="D249" s="9" t="s">
        <v>285</v>
      </c>
      <c r="E249" s="11" t="s">
        <v>282</v>
      </c>
      <c r="F249" s="12">
        <v>4</v>
      </c>
      <c r="G249" s="11" t="s">
        <v>286</v>
      </c>
      <c r="H249" s="13">
        <v>0</v>
      </c>
      <c r="I249" s="13">
        <v>53.198999999999998</v>
      </c>
      <c r="J249" s="13">
        <v>45.2</v>
      </c>
      <c r="K249" s="13">
        <v>100.126</v>
      </c>
      <c r="L249" s="13">
        <v>0</v>
      </c>
      <c r="M249" s="13">
        <v>100.126</v>
      </c>
      <c r="N249" s="13">
        <v>79.593000000000004</v>
      </c>
      <c r="O249" s="13">
        <v>80.650999999999996</v>
      </c>
      <c r="P249" s="13">
        <v>81.263000000000005</v>
      </c>
      <c r="Q249" s="13">
        <v>82.251000000000005</v>
      </c>
    </row>
    <row r="250" spans="1:17">
      <c r="A250" s="9" t="s">
        <v>280</v>
      </c>
      <c r="B250" s="10" t="s">
        <v>27</v>
      </c>
      <c r="C250" s="9" t="s">
        <v>281</v>
      </c>
      <c r="D250" s="9" t="s">
        <v>285</v>
      </c>
      <c r="E250" s="11" t="s">
        <v>287</v>
      </c>
      <c r="F250" s="12">
        <v>4</v>
      </c>
      <c r="G250" s="7"/>
      <c r="H250" s="7"/>
      <c r="I250" s="13">
        <v>53.198999999999998</v>
      </c>
      <c r="J250" s="13">
        <v>45.2</v>
      </c>
      <c r="K250" s="13">
        <v>100.126</v>
      </c>
      <c r="L250" s="13">
        <v>0</v>
      </c>
      <c r="M250" s="13">
        <v>100.126</v>
      </c>
      <c r="N250" s="7"/>
      <c r="O250" s="7"/>
      <c r="P250" s="7"/>
      <c r="Q250" s="7"/>
    </row>
    <row r="251" spans="1:17">
      <c r="A251" s="100" t="s">
        <v>30</v>
      </c>
      <c r="B251" s="101"/>
      <c r="C251" s="101"/>
      <c r="D251" s="101"/>
      <c r="E251" s="101"/>
      <c r="F251" s="101"/>
      <c r="G251" s="102"/>
      <c r="H251" s="7"/>
      <c r="I251" s="14">
        <f>SUM(I250:I250)</f>
        <v>53.198999999999998</v>
      </c>
      <c r="J251" s="14">
        <f>SUM(J250:J250)</f>
        <v>45.2</v>
      </c>
      <c r="K251" s="14">
        <f>SUM(K250:K250)</f>
        <v>100.126</v>
      </c>
      <c r="L251" s="14">
        <f>SUM(L250:L250)</f>
        <v>0</v>
      </c>
      <c r="M251" s="14">
        <f>SUM(M250:M250)</f>
        <v>100.126</v>
      </c>
      <c r="N251" s="7"/>
      <c r="O251" s="7"/>
      <c r="P251" s="7"/>
      <c r="Q251" s="7"/>
    </row>
    <row r="252" spans="1:17">
      <c r="A252" s="100" t="s">
        <v>31</v>
      </c>
      <c r="B252" s="101"/>
      <c r="C252" s="101"/>
      <c r="D252" s="101"/>
      <c r="E252" s="101"/>
      <c r="F252" s="101"/>
      <c r="G252" s="102"/>
      <c r="H252" s="7"/>
      <c r="I252" s="14">
        <v>0</v>
      </c>
      <c r="J252" s="14">
        <v>0</v>
      </c>
      <c r="K252" s="7"/>
      <c r="L252" s="7"/>
      <c r="M252" s="7"/>
      <c r="N252" s="7"/>
      <c r="O252" s="7"/>
      <c r="P252" s="7"/>
      <c r="Q252" s="7"/>
    </row>
    <row r="253" spans="1:17">
      <c r="A253" s="100" t="s">
        <v>32</v>
      </c>
      <c r="B253" s="101"/>
      <c r="C253" s="101"/>
      <c r="D253" s="101"/>
      <c r="E253" s="101"/>
      <c r="F253" s="101"/>
      <c r="G253" s="102"/>
      <c r="H253" s="14">
        <f>SUMIF(D245:D252,"=Project",H245:H252)</f>
        <v>0</v>
      </c>
      <c r="I253" s="14">
        <f>SUMIF(D245:D252,"=Project",I245:I252)</f>
        <v>0</v>
      </c>
      <c r="J253" s="14">
        <f>SUMIF(D245:D252,"=Project",J245:J252)</f>
        <v>0</v>
      </c>
      <c r="K253" s="14">
        <f>SUMIF(D245:D252,"=Project",K245:K252)</f>
        <v>0</v>
      </c>
      <c r="L253" s="14">
        <f>SUMIF(D245:D252,"=Project",L245:L252)</f>
        <v>0</v>
      </c>
      <c r="M253" s="14">
        <f>SUMIF(D245:D252,"=Project",M245:M252)</f>
        <v>0</v>
      </c>
      <c r="N253" s="14">
        <f>SUMIF(D245:D252,"=Project",N245:N252)</f>
        <v>0</v>
      </c>
      <c r="O253" s="14">
        <f>SUMIF(D245:D252,"=Project",O245:O252)</f>
        <v>0</v>
      </c>
      <c r="P253" s="14">
        <f>SUMIF(D245:D252,"=Project",P245:P252)</f>
        <v>0</v>
      </c>
      <c r="Q253" s="14">
        <f>SUMIF(D245:D252,"=Project",Q245:Q252)</f>
        <v>0</v>
      </c>
    </row>
    <row r="254" spans="1:17">
      <c r="A254" s="4" t="s">
        <v>288</v>
      </c>
      <c r="B254" s="5" t="s">
        <v>18</v>
      </c>
      <c r="C254" s="6" t="s">
        <v>289</v>
      </c>
      <c r="D254" s="7"/>
      <c r="E254" s="6" t="s">
        <v>290</v>
      </c>
      <c r="F254" s="4" t="s">
        <v>158</v>
      </c>
      <c r="G254" s="6" t="s">
        <v>291</v>
      </c>
      <c r="H254" s="8">
        <v>0</v>
      </c>
      <c r="I254" s="8">
        <v>74.849000000000004</v>
      </c>
      <c r="J254" s="8">
        <v>96.614999999999995</v>
      </c>
      <c r="K254" s="8">
        <v>155.88499999999999</v>
      </c>
      <c r="L254" s="8">
        <v>0</v>
      </c>
      <c r="M254" s="8">
        <v>155.88499999999999</v>
      </c>
      <c r="N254" s="8">
        <v>87.064999999999998</v>
      </c>
      <c r="O254" s="8">
        <v>86.102999999999994</v>
      </c>
      <c r="P254" s="8">
        <v>87.664000000000001</v>
      </c>
      <c r="Q254" s="8">
        <v>89.417000000000002</v>
      </c>
    </row>
    <row r="255" spans="1:17">
      <c r="A255" s="9" t="s">
        <v>288</v>
      </c>
      <c r="B255" s="10" t="s">
        <v>23</v>
      </c>
      <c r="C255" s="9" t="s">
        <v>289</v>
      </c>
      <c r="D255" s="9" t="s">
        <v>292</v>
      </c>
      <c r="E255" s="11" t="s">
        <v>293</v>
      </c>
      <c r="F255" s="12">
        <v>4</v>
      </c>
      <c r="G255" s="11" t="s">
        <v>294</v>
      </c>
      <c r="H255" s="13">
        <v>0</v>
      </c>
      <c r="I255" s="13">
        <v>23.544</v>
      </c>
      <c r="J255" s="13">
        <v>57.262999999999998</v>
      </c>
      <c r="K255" s="13">
        <v>74</v>
      </c>
      <c r="L255" s="13">
        <v>0</v>
      </c>
      <c r="M255" s="13">
        <v>74</v>
      </c>
      <c r="N255" s="13">
        <v>6.6609999999999996</v>
      </c>
      <c r="O255" s="13">
        <v>6.7530000000000001</v>
      </c>
      <c r="P255" s="13">
        <v>6.8739999999999997</v>
      </c>
      <c r="Q255" s="13">
        <v>7.0119999999999996</v>
      </c>
    </row>
    <row r="256" spans="1:17">
      <c r="A256" s="9" t="s">
        <v>288</v>
      </c>
      <c r="B256" s="10" t="s">
        <v>27</v>
      </c>
      <c r="C256" s="9" t="s">
        <v>289</v>
      </c>
      <c r="D256" s="9" t="s">
        <v>292</v>
      </c>
      <c r="E256" s="11" t="s">
        <v>295</v>
      </c>
      <c r="F256" s="12">
        <v>4</v>
      </c>
      <c r="G256" s="7"/>
      <c r="H256" s="7"/>
      <c r="I256" s="13">
        <v>15.507</v>
      </c>
      <c r="J256" s="13">
        <v>34.04</v>
      </c>
      <c r="K256" s="13">
        <v>58.368000000000002</v>
      </c>
      <c r="L256" s="13">
        <v>0</v>
      </c>
      <c r="M256" s="13">
        <v>58.368000000000002</v>
      </c>
      <c r="N256" s="7"/>
      <c r="O256" s="7"/>
      <c r="P256" s="7"/>
      <c r="Q256" s="7"/>
    </row>
    <row r="257" spans="1:17">
      <c r="A257" s="9" t="s">
        <v>288</v>
      </c>
      <c r="B257" s="10" t="s">
        <v>27</v>
      </c>
      <c r="C257" s="9" t="s">
        <v>289</v>
      </c>
      <c r="D257" s="9" t="s">
        <v>292</v>
      </c>
      <c r="E257" s="11" t="s">
        <v>296</v>
      </c>
      <c r="F257" s="12">
        <v>4</v>
      </c>
      <c r="G257" s="7"/>
      <c r="H257" s="7"/>
      <c r="I257" s="13">
        <v>8.0370000000000008</v>
      </c>
      <c r="J257" s="13">
        <v>23.222999999999999</v>
      </c>
      <c r="K257" s="13">
        <v>15.632</v>
      </c>
      <c r="L257" s="13">
        <v>0</v>
      </c>
      <c r="M257" s="13">
        <v>15.632</v>
      </c>
      <c r="N257" s="7"/>
      <c r="O257" s="7"/>
      <c r="P257" s="7"/>
      <c r="Q257" s="7"/>
    </row>
    <row r="258" spans="1:17">
      <c r="A258" s="100" t="s">
        <v>30</v>
      </c>
      <c r="B258" s="101"/>
      <c r="C258" s="101"/>
      <c r="D258" s="101"/>
      <c r="E258" s="101"/>
      <c r="F258" s="101"/>
      <c r="G258" s="102"/>
      <c r="H258" s="7"/>
      <c r="I258" s="14">
        <f>SUM(I256:I257)</f>
        <v>23.544</v>
      </c>
      <c r="J258" s="14">
        <f>SUM(J256:J257)</f>
        <v>57.262999999999998</v>
      </c>
      <c r="K258" s="14">
        <f>SUM(K256:K257)</f>
        <v>74</v>
      </c>
      <c r="L258" s="14">
        <f>SUM(L256:L257)</f>
        <v>0</v>
      </c>
      <c r="M258" s="14">
        <f>SUM(M256:M257)</f>
        <v>74</v>
      </c>
      <c r="N258" s="7"/>
      <c r="O258" s="7"/>
      <c r="P258" s="7"/>
      <c r="Q258" s="7"/>
    </row>
    <row r="259" spans="1:17">
      <c r="A259" s="100" t="s">
        <v>31</v>
      </c>
      <c r="B259" s="101"/>
      <c r="C259" s="101"/>
      <c r="D259" s="101"/>
      <c r="E259" s="101"/>
      <c r="F259" s="101"/>
      <c r="G259" s="102"/>
      <c r="H259" s="7"/>
      <c r="I259" s="14">
        <v>0</v>
      </c>
      <c r="J259" s="14">
        <v>0</v>
      </c>
      <c r="K259" s="7"/>
      <c r="L259" s="7"/>
      <c r="M259" s="7"/>
      <c r="N259" s="7"/>
      <c r="O259" s="7"/>
      <c r="P259" s="7"/>
      <c r="Q259" s="7"/>
    </row>
    <row r="260" spans="1:17">
      <c r="A260" s="9" t="s">
        <v>288</v>
      </c>
      <c r="B260" s="10" t="s">
        <v>23</v>
      </c>
      <c r="C260" s="9" t="s">
        <v>289</v>
      </c>
      <c r="D260" s="9" t="s">
        <v>297</v>
      </c>
      <c r="E260" s="11" t="s">
        <v>298</v>
      </c>
      <c r="F260" s="12">
        <v>4</v>
      </c>
      <c r="G260" s="11" t="s">
        <v>299</v>
      </c>
      <c r="H260" s="13">
        <v>0</v>
      </c>
      <c r="I260" s="13">
        <v>51.305</v>
      </c>
      <c r="J260" s="13">
        <v>39.351999999999997</v>
      </c>
      <c r="K260" s="13">
        <v>81.885000000000005</v>
      </c>
      <c r="L260" s="13">
        <v>0</v>
      </c>
      <c r="M260" s="13">
        <v>81.885000000000005</v>
      </c>
      <c r="N260" s="13">
        <v>80.403999999999996</v>
      </c>
      <c r="O260" s="13">
        <v>79.349999999999994</v>
      </c>
      <c r="P260" s="13">
        <v>80.790000000000006</v>
      </c>
      <c r="Q260" s="13">
        <v>82.405000000000001</v>
      </c>
    </row>
    <row r="261" spans="1:17">
      <c r="A261" s="9" t="s">
        <v>288</v>
      </c>
      <c r="B261" s="10" t="s">
        <v>27</v>
      </c>
      <c r="C261" s="9" t="s">
        <v>289</v>
      </c>
      <c r="D261" s="9" t="s">
        <v>297</v>
      </c>
      <c r="E261" s="11" t="s">
        <v>300</v>
      </c>
      <c r="F261" s="12">
        <v>4</v>
      </c>
      <c r="G261" s="7"/>
      <c r="H261" s="7"/>
      <c r="I261" s="13">
        <v>1.1299999999999999</v>
      </c>
      <c r="J261" s="13">
        <v>31.2</v>
      </c>
      <c r="K261" s="13">
        <v>63.072000000000003</v>
      </c>
      <c r="L261" s="13">
        <v>0</v>
      </c>
      <c r="M261" s="13">
        <v>63.072000000000003</v>
      </c>
      <c r="N261" s="7"/>
      <c r="O261" s="7"/>
      <c r="P261" s="7"/>
      <c r="Q261" s="7"/>
    </row>
    <row r="262" spans="1:17">
      <c r="A262" s="9" t="s">
        <v>288</v>
      </c>
      <c r="B262" s="10" t="s">
        <v>27</v>
      </c>
      <c r="C262" s="9" t="s">
        <v>289</v>
      </c>
      <c r="D262" s="9" t="s">
        <v>297</v>
      </c>
      <c r="E262" s="11" t="s">
        <v>301</v>
      </c>
      <c r="F262" s="12">
        <v>4</v>
      </c>
      <c r="G262" s="7"/>
      <c r="H262" s="7"/>
      <c r="I262" s="13">
        <v>50.174999999999997</v>
      </c>
      <c r="J262" s="13">
        <v>8.1519999999999992</v>
      </c>
      <c r="K262" s="13">
        <v>18.812999999999999</v>
      </c>
      <c r="L262" s="13">
        <v>0</v>
      </c>
      <c r="M262" s="13">
        <v>18.812999999999999</v>
      </c>
      <c r="N262" s="7"/>
      <c r="O262" s="7"/>
      <c r="P262" s="7"/>
      <c r="Q262" s="7"/>
    </row>
    <row r="263" spans="1:17">
      <c r="A263" s="100" t="s">
        <v>30</v>
      </c>
      <c r="B263" s="101"/>
      <c r="C263" s="101"/>
      <c r="D263" s="101"/>
      <c r="E263" s="101"/>
      <c r="F263" s="101"/>
      <c r="G263" s="102"/>
      <c r="H263" s="7"/>
      <c r="I263" s="14">
        <f>SUM(I261:I262)</f>
        <v>51.305</v>
      </c>
      <c r="J263" s="14">
        <f>SUM(J261:J262)</f>
        <v>39.351999999999997</v>
      </c>
      <c r="K263" s="14">
        <f>SUM(K261:K262)</f>
        <v>81.885000000000005</v>
      </c>
      <c r="L263" s="14">
        <f>SUM(L261:L262)</f>
        <v>0</v>
      </c>
      <c r="M263" s="14">
        <f>SUM(M261:M262)</f>
        <v>81.885000000000005</v>
      </c>
      <c r="N263" s="7"/>
      <c r="O263" s="7"/>
      <c r="P263" s="7"/>
      <c r="Q263" s="7"/>
    </row>
    <row r="264" spans="1:17">
      <c r="A264" s="100" t="s">
        <v>31</v>
      </c>
      <c r="B264" s="101"/>
      <c r="C264" s="101"/>
      <c r="D264" s="101"/>
      <c r="E264" s="101"/>
      <c r="F264" s="101"/>
      <c r="G264" s="102"/>
      <c r="H264" s="7"/>
      <c r="I264" s="14">
        <v>0</v>
      </c>
      <c r="J264" s="14">
        <v>0</v>
      </c>
      <c r="K264" s="7"/>
      <c r="L264" s="7"/>
      <c r="M264" s="7"/>
      <c r="N264" s="7"/>
      <c r="O264" s="7"/>
      <c r="P264" s="7"/>
      <c r="Q264" s="7"/>
    </row>
    <row r="265" spans="1:17">
      <c r="A265" s="100" t="s">
        <v>32</v>
      </c>
      <c r="B265" s="101"/>
      <c r="C265" s="101"/>
      <c r="D265" s="101"/>
      <c r="E265" s="101"/>
      <c r="F265" s="101"/>
      <c r="G265" s="102"/>
      <c r="H265" s="14">
        <f>SUMIF(D255:D264,"=Project",H255:H264)</f>
        <v>0</v>
      </c>
      <c r="I265" s="14">
        <f>SUMIF(D255:D264,"=Project",I255:I264)</f>
        <v>0</v>
      </c>
      <c r="J265" s="14">
        <f>SUMIF(D255:D264,"=Project",J255:J264)</f>
        <v>0</v>
      </c>
      <c r="K265" s="14">
        <f>SUMIF(D255:D264,"=Project",K255:K264)</f>
        <v>0</v>
      </c>
      <c r="L265" s="14">
        <f>SUMIF(D255:D264,"=Project",L255:L264)</f>
        <v>0</v>
      </c>
      <c r="M265" s="14">
        <f>SUMIF(D255:D264,"=Project",M255:M264)</f>
        <v>0</v>
      </c>
      <c r="N265" s="14">
        <f>SUMIF(D255:D264,"=Project",N255:N264)</f>
        <v>0</v>
      </c>
      <c r="O265" s="14">
        <f>SUMIF(D255:D264,"=Project",O255:O264)</f>
        <v>0</v>
      </c>
      <c r="P265" s="14">
        <f>SUMIF(D255:D264,"=Project",P255:P264)</f>
        <v>0</v>
      </c>
      <c r="Q265" s="14">
        <f>SUMIF(D255:D264,"=Project",Q255:Q264)</f>
        <v>0</v>
      </c>
    </row>
    <row r="266" spans="1:17">
      <c r="A266" s="4" t="s">
        <v>302</v>
      </c>
      <c r="B266" s="5" t="s">
        <v>18</v>
      </c>
      <c r="C266" s="6" t="s">
        <v>303</v>
      </c>
      <c r="D266" s="7"/>
      <c r="E266" s="6" t="s">
        <v>304</v>
      </c>
      <c r="F266" s="4" t="s">
        <v>158</v>
      </c>
      <c r="G266" s="6" t="s">
        <v>305</v>
      </c>
      <c r="H266" s="8">
        <v>0</v>
      </c>
      <c r="I266" s="8">
        <v>390.58499999999998</v>
      </c>
      <c r="J266" s="8">
        <v>428.697</v>
      </c>
      <c r="K266" s="8">
        <v>449.43400000000003</v>
      </c>
      <c r="L266" s="8">
        <v>0</v>
      </c>
      <c r="M266" s="8">
        <v>449.43400000000003</v>
      </c>
      <c r="N266" s="8">
        <v>450.80799999999999</v>
      </c>
      <c r="O266" s="8">
        <v>326.37200000000001</v>
      </c>
      <c r="P266" s="8">
        <v>391.23599999999999</v>
      </c>
      <c r="Q266" s="8">
        <v>389.43200000000002</v>
      </c>
    </row>
    <row r="267" spans="1:17">
      <c r="A267" s="9" t="s">
        <v>302</v>
      </c>
      <c r="B267" s="10" t="s">
        <v>23</v>
      </c>
      <c r="C267" s="9" t="s">
        <v>303</v>
      </c>
      <c r="D267" s="9" t="s">
        <v>306</v>
      </c>
      <c r="E267" s="11" t="s">
        <v>307</v>
      </c>
      <c r="F267" s="12">
        <v>4</v>
      </c>
      <c r="G267" s="11" t="s">
        <v>308</v>
      </c>
      <c r="H267" s="13">
        <v>0</v>
      </c>
      <c r="I267" s="13">
        <v>82.522000000000006</v>
      </c>
      <c r="J267" s="13">
        <v>236.822</v>
      </c>
      <c r="K267" s="13">
        <v>150.36099999999999</v>
      </c>
      <c r="L267" s="13">
        <v>0</v>
      </c>
      <c r="M267" s="13">
        <v>150.36099999999999</v>
      </c>
      <c r="N267" s="13">
        <v>112.617</v>
      </c>
      <c r="O267" s="13">
        <v>33.195999999999998</v>
      </c>
      <c r="P267" s="13">
        <v>13.278</v>
      </c>
      <c r="Q267" s="13">
        <v>0</v>
      </c>
    </row>
    <row r="268" spans="1:17">
      <c r="A268" s="9" t="s">
        <v>302</v>
      </c>
      <c r="B268" s="10" t="s">
        <v>27</v>
      </c>
      <c r="C268" s="9" t="s">
        <v>303</v>
      </c>
      <c r="D268" s="9" t="s">
        <v>306</v>
      </c>
      <c r="E268" s="11" t="s">
        <v>309</v>
      </c>
      <c r="F268" s="12">
        <v>4</v>
      </c>
      <c r="G268" s="7"/>
      <c r="H268" s="7"/>
      <c r="I268" s="13">
        <v>82.522000000000006</v>
      </c>
      <c r="J268" s="13">
        <v>236.822</v>
      </c>
      <c r="K268" s="13">
        <v>150.36099999999999</v>
      </c>
      <c r="L268" s="13">
        <v>0</v>
      </c>
      <c r="M268" s="13">
        <v>150.36099999999999</v>
      </c>
      <c r="N268" s="7"/>
      <c r="O268" s="7"/>
      <c r="P268" s="7"/>
      <c r="Q268" s="7"/>
    </row>
    <row r="269" spans="1:17">
      <c r="A269" s="100" t="s">
        <v>30</v>
      </c>
      <c r="B269" s="101"/>
      <c r="C269" s="101"/>
      <c r="D269" s="101"/>
      <c r="E269" s="101"/>
      <c r="F269" s="101"/>
      <c r="G269" s="102"/>
      <c r="H269" s="7"/>
      <c r="I269" s="14">
        <f>SUM(I268:I268)</f>
        <v>82.522000000000006</v>
      </c>
      <c r="J269" s="14">
        <f>SUM(J268:J268)</f>
        <v>236.822</v>
      </c>
      <c r="K269" s="14">
        <f>SUM(K268:K268)</f>
        <v>150.36099999999999</v>
      </c>
      <c r="L269" s="14">
        <f>SUM(L268:L268)</f>
        <v>0</v>
      </c>
      <c r="M269" s="14">
        <f>SUM(M268:M268)</f>
        <v>150.36099999999999</v>
      </c>
      <c r="N269" s="7"/>
      <c r="O269" s="7"/>
      <c r="P269" s="7"/>
      <c r="Q269" s="7"/>
    </row>
    <row r="270" spans="1:17">
      <c r="A270" s="100" t="s">
        <v>31</v>
      </c>
      <c r="B270" s="101"/>
      <c r="C270" s="101"/>
      <c r="D270" s="101"/>
      <c r="E270" s="101"/>
      <c r="F270" s="101"/>
      <c r="G270" s="102"/>
      <c r="H270" s="7"/>
      <c r="I270" s="14">
        <v>0</v>
      </c>
      <c r="J270" s="14">
        <v>0</v>
      </c>
      <c r="K270" s="7"/>
      <c r="L270" s="7"/>
      <c r="M270" s="7"/>
      <c r="N270" s="7"/>
      <c r="O270" s="7"/>
      <c r="P270" s="7"/>
      <c r="Q270" s="7"/>
    </row>
    <row r="271" spans="1:17">
      <c r="A271" s="9" t="s">
        <v>302</v>
      </c>
      <c r="B271" s="10" t="s">
        <v>23</v>
      </c>
      <c r="C271" s="9" t="s">
        <v>303</v>
      </c>
      <c r="D271" s="9" t="s">
        <v>310</v>
      </c>
      <c r="E271" s="11" t="s">
        <v>311</v>
      </c>
      <c r="F271" s="12">
        <v>4</v>
      </c>
      <c r="G271" s="11" t="s">
        <v>312</v>
      </c>
      <c r="H271" s="13">
        <v>0</v>
      </c>
      <c r="I271" s="13">
        <v>308.06299999999999</v>
      </c>
      <c r="J271" s="13">
        <v>191.875</v>
      </c>
      <c r="K271" s="13">
        <v>299.07299999999998</v>
      </c>
      <c r="L271" s="13">
        <v>0</v>
      </c>
      <c r="M271" s="13">
        <v>299.07299999999998</v>
      </c>
      <c r="N271" s="13">
        <v>338.19099999999997</v>
      </c>
      <c r="O271" s="13">
        <v>293.17599999999999</v>
      </c>
      <c r="P271" s="13">
        <v>377.95800000000003</v>
      </c>
      <c r="Q271" s="13">
        <v>389.43200000000002</v>
      </c>
    </row>
    <row r="272" spans="1:17">
      <c r="A272" s="9" t="s">
        <v>302</v>
      </c>
      <c r="B272" s="10" t="s">
        <v>27</v>
      </c>
      <c r="C272" s="9" t="s">
        <v>303</v>
      </c>
      <c r="D272" s="9" t="s">
        <v>310</v>
      </c>
      <c r="E272" s="11" t="s">
        <v>313</v>
      </c>
      <c r="F272" s="12">
        <v>4</v>
      </c>
      <c r="G272" s="7"/>
      <c r="H272" s="7"/>
      <c r="I272" s="13">
        <v>28.684000000000001</v>
      </c>
      <c r="J272" s="13">
        <v>127.27200000000001</v>
      </c>
      <c r="K272" s="13">
        <v>166.256</v>
      </c>
      <c r="L272" s="13">
        <v>0</v>
      </c>
      <c r="M272" s="13">
        <v>166.256</v>
      </c>
      <c r="N272" s="7"/>
      <c r="O272" s="7"/>
      <c r="P272" s="7"/>
      <c r="Q272" s="7"/>
    </row>
    <row r="273" spans="1:17">
      <c r="A273" s="9" t="s">
        <v>302</v>
      </c>
      <c r="B273" s="10" t="s">
        <v>27</v>
      </c>
      <c r="C273" s="9" t="s">
        <v>303</v>
      </c>
      <c r="D273" s="9" t="s">
        <v>310</v>
      </c>
      <c r="E273" s="11" t="s">
        <v>314</v>
      </c>
      <c r="F273" s="12">
        <v>4</v>
      </c>
      <c r="G273" s="7"/>
      <c r="H273" s="7"/>
      <c r="I273" s="13">
        <v>68.614999999999995</v>
      </c>
      <c r="J273" s="13">
        <v>24.81</v>
      </c>
      <c r="K273" s="13">
        <v>79.027000000000001</v>
      </c>
      <c r="L273" s="13">
        <v>0</v>
      </c>
      <c r="M273" s="13">
        <v>79.027000000000001</v>
      </c>
      <c r="N273" s="7"/>
      <c r="O273" s="7"/>
      <c r="P273" s="7"/>
      <c r="Q273" s="7"/>
    </row>
    <row r="274" spans="1:17">
      <c r="A274" s="9" t="s">
        <v>302</v>
      </c>
      <c r="B274" s="10" t="s">
        <v>27</v>
      </c>
      <c r="C274" s="9" t="s">
        <v>303</v>
      </c>
      <c r="D274" s="9" t="s">
        <v>310</v>
      </c>
      <c r="E274" s="11" t="s">
        <v>315</v>
      </c>
      <c r="F274" s="12">
        <v>4</v>
      </c>
      <c r="G274" s="7"/>
      <c r="H274" s="7"/>
      <c r="I274" s="13">
        <v>153</v>
      </c>
      <c r="J274" s="13">
        <v>0</v>
      </c>
      <c r="K274" s="13">
        <v>0</v>
      </c>
      <c r="L274" s="13">
        <v>0</v>
      </c>
      <c r="M274" s="13">
        <v>0</v>
      </c>
      <c r="N274" s="7"/>
      <c r="O274" s="7"/>
      <c r="P274" s="7"/>
      <c r="Q274" s="7"/>
    </row>
    <row r="275" spans="1:17">
      <c r="A275" s="9" t="s">
        <v>302</v>
      </c>
      <c r="B275" s="10" t="s">
        <v>27</v>
      </c>
      <c r="C275" s="9" t="s">
        <v>303</v>
      </c>
      <c r="D275" s="9" t="s">
        <v>310</v>
      </c>
      <c r="E275" s="11" t="s">
        <v>316</v>
      </c>
      <c r="F275" s="12">
        <v>4</v>
      </c>
      <c r="G275" s="7"/>
      <c r="H275" s="7"/>
      <c r="I275" s="13">
        <v>9.3460000000000001</v>
      </c>
      <c r="J275" s="13">
        <v>4.8150000000000004</v>
      </c>
      <c r="K275" s="13">
        <v>9.9160000000000004</v>
      </c>
      <c r="L275" s="13">
        <v>0</v>
      </c>
      <c r="M275" s="13">
        <v>9.9160000000000004</v>
      </c>
      <c r="N275" s="7"/>
      <c r="O275" s="7"/>
      <c r="P275" s="7"/>
      <c r="Q275" s="7"/>
    </row>
    <row r="276" spans="1:17">
      <c r="A276" s="9" t="s">
        <v>302</v>
      </c>
      <c r="B276" s="10" t="s">
        <v>27</v>
      </c>
      <c r="C276" s="9" t="s">
        <v>303</v>
      </c>
      <c r="D276" s="9" t="s">
        <v>310</v>
      </c>
      <c r="E276" s="11" t="s">
        <v>317</v>
      </c>
      <c r="F276" s="12">
        <v>4</v>
      </c>
      <c r="G276" s="7"/>
      <c r="H276" s="7"/>
      <c r="I276" s="13">
        <v>4.4349999999999996</v>
      </c>
      <c r="J276" s="13">
        <v>10.172000000000001</v>
      </c>
      <c r="K276" s="13">
        <v>16.273</v>
      </c>
      <c r="L276" s="13">
        <v>0</v>
      </c>
      <c r="M276" s="13">
        <v>16.273</v>
      </c>
      <c r="N276" s="7"/>
      <c r="O276" s="7"/>
      <c r="P276" s="7"/>
      <c r="Q276" s="7"/>
    </row>
    <row r="277" spans="1:17">
      <c r="A277" s="9" t="s">
        <v>302</v>
      </c>
      <c r="B277" s="10" t="s">
        <v>27</v>
      </c>
      <c r="C277" s="9" t="s">
        <v>303</v>
      </c>
      <c r="D277" s="9" t="s">
        <v>310</v>
      </c>
      <c r="E277" s="11" t="s">
        <v>318</v>
      </c>
      <c r="F277" s="12">
        <v>4</v>
      </c>
      <c r="G277" s="7"/>
      <c r="H277" s="7"/>
      <c r="I277" s="13">
        <v>12.564</v>
      </c>
      <c r="J277" s="13">
        <v>11.302</v>
      </c>
      <c r="K277" s="13">
        <v>9.9309999999999992</v>
      </c>
      <c r="L277" s="13">
        <v>0</v>
      </c>
      <c r="M277" s="13">
        <v>9.9309999999999992</v>
      </c>
      <c r="N277" s="7"/>
      <c r="O277" s="7"/>
      <c r="P277" s="7"/>
      <c r="Q277" s="7"/>
    </row>
    <row r="278" spans="1:17">
      <c r="A278" s="9" t="s">
        <v>302</v>
      </c>
      <c r="B278" s="10" t="s">
        <v>27</v>
      </c>
      <c r="C278" s="9" t="s">
        <v>303</v>
      </c>
      <c r="D278" s="9" t="s">
        <v>310</v>
      </c>
      <c r="E278" s="11" t="s">
        <v>319</v>
      </c>
      <c r="F278" s="12">
        <v>4</v>
      </c>
      <c r="G278" s="7"/>
      <c r="H278" s="7"/>
      <c r="I278" s="13">
        <v>23.536000000000001</v>
      </c>
      <c r="J278" s="13">
        <v>8.609</v>
      </c>
      <c r="K278" s="13">
        <v>7.7389999999999999</v>
      </c>
      <c r="L278" s="13">
        <v>0</v>
      </c>
      <c r="M278" s="13">
        <v>7.7389999999999999</v>
      </c>
      <c r="N278" s="7"/>
      <c r="O278" s="7"/>
      <c r="P278" s="7"/>
      <c r="Q278" s="7"/>
    </row>
    <row r="279" spans="1:17">
      <c r="A279" s="9" t="s">
        <v>302</v>
      </c>
      <c r="B279" s="10" t="s">
        <v>27</v>
      </c>
      <c r="C279" s="9" t="s">
        <v>303</v>
      </c>
      <c r="D279" s="9" t="s">
        <v>310</v>
      </c>
      <c r="E279" s="11" t="s">
        <v>320</v>
      </c>
      <c r="F279" s="12">
        <v>4</v>
      </c>
      <c r="G279" s="7"/>
      <c r="H279" s="7"/>
      <c r="I279" s="13">
        <v>7.883</v>
      </c>
      <c r="J279" s="13">
        <v>4.8949999999999996</v>
      </c>
      <c r="K279" s="13">
        <v>9.9309999999999992</v>
      </c>
      <c r="L279" s="13">
        <v>0</v>
      </c>
      <c r="M279" s="13">
        <v>9.9309999999999992</v>
      </c>
      <c r="N279" s="7"/>
      <c r="O279" s="7"/>
      <c r="P279" s="7"/>
      <c r="Q279" s="7"/>
    </row>
    <row r="280" spans="1:17">
      <c r="A280" s="100" t="s">
        <v>30</v>
      </c>
      <c r="B280" s="101"/>
      <c r="C280" s="101"/>
      <c r="D280" s="101"/>
      <c r="E280" s="101"/>
      <c r="F280" s="101"/>
      <c r="G280" s="102"/>
      <c r="H280" s="7"/>
      <c r="I280" s="14">
        <f>SUM(I272:I279)</f>
        <v>308.06299999999999</v>
      </c>
      <c r="J280" s="14">
        <f>SUM(J272:J279)</f>
        <v>191.875</v>
      </c>
      <c r="K280" s="14">
        <f>SUM(K272:K279)</f>
        <v>299.07299999999998</v>
      </c>
      <c r="L280" s="14">
        <f>SUM(L272:L279)</f>
        <v>0</v>
      </c>
      <c r="M280" s="14">
        <f>SUM(M272:M279)</f>
        <v>299.07299999999998</v>
      </c>
      <c r="N280" s="7"/>
      <c r="O280" s="7"/>
      <c r="P280" s="7"/>
      <c r="Q280" s="7"/>
    </row>
    <row r="281" spans="1:17">
      <c r="A281" s="100" t="s">
        <v>31</v>
      </c>
      <c r="B281" s="101"/>
      <c r="C281" s="101"/>
      <c r="D281" s="101"/>
      <c r="E281" s="101"/>
      <c r="F281" s="101"/>
      <c r="G281" s="102"/>
      <c r="H281" s="7"/>
      <c r="I281" s="14">
        <v>0</v>
      </c>
      <c r="J281" s="14">
        <v>0</v>
      </c>
      <c r="K281" s="7"/>
      <c r="L281" s="7"/>
      <c r="M281" s="7"/>
      <c r="N281" s="7"/>
      <c r="O281" s="7"/>
      <c r="P281" s="7"/>
      <c r="Q281" s="7"/>
    </row>
    <row r="282" spans="1:17">
      <c r="A282" s="100" t="s">
        <v>32</v>
      </c>
      <c r="B282" s="101"/>
      <c r="C282" s="101"/>
      <c r="D282" s="101"/>
      <c r="E282" s="101"/>
      <c r="F282" s="101"/>
      <c r="G282" s="102"/>
      <c r="H282" s="14">
        <f>SUMIF(D267:D281,"=Project",H267:H281)</f>
        <v>0</v>
      </c>
      <c r="I282" s="14">
        <f>SUMIF(D267:D281,"=Project",I267:I281)</f>
        <v>0</v>
      </c>
      <c r="J282" s="14">
        <f>SUMIF(D267:D281,"=Project",J267:J281)</f>
        <v>0</v>
      </c>
      <c r="K282" s="14">
        <f>SUMIF(D267:D281,"=Project",K267:K281)</f>
        <v>0</v>
      </c>
      <c r="L282" s="14">
        <f>SUMIF(D267:D281,"=Project",L267:L281)</f>
        <v>0</v>
      </c>
      <c r="M282" s="14">
        <f>SUMIF(D267:D281,"=Project",M267:M281)</f>
        <v>0</v>
      </c>
      <c r="N282" s="14">
        <f>SUMIF(D267:D281,"=Project",N267:N281)</f>
        <v>0</v>
      </c>
      <c r="O282" s="14">
        <f>SUMIF(D267:D281,"=Project",O267:O281)</f>
        <v>0</v>
      </c>
      <c r="P282" s="14">
        <f>SUMIF(D267:D281,"=Project",P267:P281)</f>
        <v>0</v>
      </c>
      <c r="Q282" s="14">
        <f>SUMIF(D267:D281,"=Project",Q267:Q281)</f>
        <v>0</v>
      </c>
    </row>
    <row r="283" spans="1:17">
      <c r="A283" s="4" t="s">
        <v>321</v>
      </c>
      <c r="B283" s="5" t="s">
        <v>18</v>
      </c>
      <c r="C283" s="6" t="s">
        <v>322</v>
      </c>
      <c r="D283" s="7"/>
      <c r="E283" s="6" t="s">
        <v>323</v>
      </c>
      <c r="F283" s="4" t="s">
        <v>158</v>
      </c>
      <c r="G283" s="6" t="s">
        <v>22</v>
      </c>
      <c r="H283" s="8">
        <v>0</v>
      </c>
      <c r="I283" s="8">
        <v>876.05499999999995</v>
      </c>
      <c r="J283" s="8">
        <v>1111.595</v>
      </c>
      <c r="K283" s="8">
        <v>0</v>
      </c>
      <c r="L283" s="8">
        <v>0</v>
      </c>
      <c r="M283" s="8">
        <v>0</v>
      </c>
      <c r="N283" s="8">
        <v>0</v>
      </c>
      <c r="O283" s="8">
        <v>0</v>
      </c>
      <c r="P283" s="8">
        <v>0</v>
      </c>
      <c r="Q283" s="8">
        <v>0</v>
      </c>
    </row>
    <row r="284" spans="1:17">
      <c r="A284" s="9" t="s">
        <v>321</v>
      </c>
      <c r="B284" s="10" t="s">
        <v>23</v>
      </c>
      <c r="C284" s="9" t="s">
        <v>322</v>
      </c>
      <c r="D284" s="9" t="s">
        <v>324</v>
      </c>
      <c r="E284" s="11" t="s">
        <v>323</v>
      </c>
      <c r="F284" s="12">
        <v>4</v>
      </c>
      <c r="G284" s="11" t="s">
        <v>325</v>
      </c>
      <c r="H284" s="13">
        <v>0</v>
      </c>
      <c r="I284" s="13">
        <v>876.05499999999995</v>
      </c>
      <c r="J284" s="13">
        <v>1111.595</v>
      </c>
      <c r="K284" s="13">
        <v>0</v>
      </c>
      <c r="L284" s="13">
        <v>0</v>
      </c>
      <c r="M284" s="13">
        <v>0</v>
      </c>
      <c r="N284" s="13">
        <v>0</v>
      </c>
      <c r="O284" s="13">
        <v>0</v>
      </c>
      <c r="P284" s="13">
        <v>0</v>
      </c>
      <c r="Q284" s="13">
        <v>0</v>
      </c>
    </row>
    <row r="285" spans="1:17">
      <c r="A285" s="9" t="s">
        <v>321</v>
      </c>
      <c r="B285" s="10" t="s">
        <v>27</v>
      </c>
      <c r="C285" s="9" t="s">
        <v>322</v>
      </c>
      <c r="D285" s="9" t="s">
        <v>324</v>
      </c>
      <c r="E285" s="11" t="s">
        <v>326</v>
      </c>
      <c r="F285" s="12">
        <v>4</v>
      </c>
      <c r="G285" s="7"/>
      <c r="H285" s="7"/>
      <c r="I285" s="13">
        <v>19.54</v>
      </c>
      <c r="J285" s="13">
        <v>62.953000000000003</v>
      </c>
      <c r="K285" s="13">
        <v>0</v>
      </c>
      <c r="L285" s="13">
        <v>0</v>
      </c>
      <c r="M285" s="13">
        <v>0</v>
      </c>
      <c r="N285" s="7"/>
      <c r="O285" s="7"/>
      <c r="P285" s="7"/>
      <c r="Q285" s="7"/>
    </row>
    <row r="286" spans="1:17">
      <c r="A286" s="9" t="s">
        <v>321</v>
      </c>
      <c r="B286" s="10" t="s">
        <v>27</v>
      </c>
      <c r="C286" s="9" t="s">
        <v>322</v>
      </c>
      <c r="D286" s="9" t="s">
        <v>324</v>
      </c>
      <c r="E286" s="11" t="s">
        <v>327</v>
      </c>
      <c r="F286" s="12">
        <v>4</v>
      </c>
      <c r="G286" s="7"/>
      <c r="H286" s="7"/>
      <c r="I286" s="13">
        <v>226.745</v>
      </c>
      <c r="J286" s="13">
        <v>408.64100000000002</v>
      </c>
      <c r="K286" s="13">
        <v>0</v>
      </c>
      <c r="L286" s="13">
        <v>0</v>
      </c>
      <c r="M286" s="13">
        <v>0</v>
      </c>
      <c r="N286" s="7"/>
      <c r="O286" s="7"/>
      <c r="P286" s="7"/>
      <c r="Q286" s="7"/>
    </row>
    <row r="287" spans="1:17">
      <c r="A287" s="9" t="s">
        <v>321</v>
      </c>
      <c r="B287" s="10" t="s">
        <v>27</v>
      </c>
      <c r="C287" s="9" t="s">
        <v>322</v>
      </c>
      <c r="D287" s="9" t="s">
        <v>324</v>
      </c>
      <c r="E287" s="11" t="s">
        <v>328</v>
      </c>
      <c r="F287" s="12">
        <v>4</v>
      </c>
      <c r="G287" s="7"/>
      <c r="H287" s="7"/>
      <c r="I287" s="13">
        <v>506.08199999999999</v>
      </c>
      <c r="J287" s="13">
        <v>640.00099999999998</v>
      </c>
      <c r="K287" s="13">
        <v>0</v>
      </c>
      <c r="L287" s="13">
        <v>0</v>
      </c>
      <c r="M287" s="13">
        <v>0</v>
      </c>
      <c r="N287" s="7"/>
      <c r="O287" s="7"/>
      <c r="P287" s="7"/>
      <c r="Q287" s="7"/>
    </row>
    <row r="288" spans="1:17">
      <c r="A288" s="9" t="s">
        <v>321</v>
      </c>
      <c r="B288" s="10" t="s">
        <v>27</v>
      </c>
      <c r="C288" s="9" t="s">
        <v>322</v>
      </c>
      <c r="D288" s="9" t="s">
        <v>324</v>
      </c>
      <c r="E288" s="11" t="s">
        <v>329</v>
      </c>
      <c r="F288" s="12">
        <v>4</v>
      </c>
      <c r="G288" s="7"/>
      <c r="H288" s="7"/>
      <c r="I288" s="13">
        <v>123.688</v>
      </c>
      <c r="J288" s="13">
        <v>0</v>
      </c>
      <c r="K288" s="13">
        <v>0</v>
      </c>
      <c r="L288" s="13">
        <v>0</v>
      </c>
      <c r="M288" s="13">
        <v>0</v>
      </c>
      <c r="N288" s="7"/>
      <c r="O288" s="7"/>
      <c r="P288" s="7"/>
      <c r="Q288" s="7"/>
    </row>
    <row r="289" spans="1:17">
      <c r="A289" s="100" t="s">
        <v>30</v>
      </c>
      <c r="B289" s="101"/>
      <c r="C289" s="101"/>
      <c r="D289" s="101"/>
      <c r="E289" s="101"/>
      <c r="F289" s="101"/>
      <c r="G289" s="102"/>
      <c r="H289" s="7"/>
      <c r="I289" s="14">
        <f>SUM(I285:I288)</f>
        <v>876.05499999999995</v>
      </c>
      <c r="J289" s="14">
        <f>SUM(J285:J288)</f>
        <v>1111.595</v>
      </c>
      <c r="K289" s="14">
        <f>SUM(K285:K288)</f>
        <v>0</v>
      </c>
      <c r="L289" s="14">
        <f>SUM(L285:L288)</f>
        <v>0</v>
      </c>
      <c r="M289" s="14">
        <f>SUM(M285:M288)</f>
        <v>0</v>
      </c>
      <c r="N289" s="7"/>
      <c r="O289" s="7"/>
      <c r="P289" s="7"/>
      <c r="Q289" s="7"/>
    </row>
    <row r="290" spans="1:17">
      <c r="A290" s="100" t="s">
        <v>31</v>
      </c>
      <c r="B290" s="101"/>
      <c r="C290" s="101"/>
      <c r="D290" s="101"/>
      <c r="E290" s="101"/>
      <c r="F290" s="101"/>
      <c r="G290" s="102"/>
      <c r="H290" s="7"/>
      <c r="I290" s="14">
        <v>0</v>
      </c>
      <c r="J290" s="14">
        <v>0</v>
      </c>
      <c r="K290" s="7"/>
      <c r="L290" s="7"/>
      <c r="M290" s="7"/>
      <c r="N290" s="7"/>
      <c r="O290" s="7"/>
      <c r="P290" s="7"/>
      <c r="Q290" s="7"/>
    </row>
    <row r="291" spans="1:17">
      <c r="A291" s="100" t="s">
        <v>32</v>
      </c>
      <c r="B291" s="101"/>
      <c r="C291" s="101"/>
      <c r="D291" s="101"/>
      <c r="E291" s="101"/>
      <c r="F291" s="101"/>
      <c r="G291" s="102"/>
      <c r="H291" s="14">
        <f>SUMIF(D284:D290,"=Project",H284:H290)</f>
        <v>0</v>
      </c>
      <c r="I291" s="14">
        <f>SUMIF(D284:D290,"=Project",I284:I290)</f>
        <v>0</v>
      </c>
      <c r="J291" s="14">
        <f>SUMIF(D284:D290,"=Project",J284:J290)</f>
        <v>0</v>
      </c>
      <c r="K291" s="14">
        <f>SUMIF(D284:D290,"=Project",K284:K290)</f>
        <v>0</v>
      </c>
      <c r="L291" s="14">
        <f>SUMIF(D284:D290,"=Project",L284:L290)</f>
        <v>0</v>
      </c>
      <c r="M291" s="14">
        <f>SUMIF(D284:D290,"=Project",M284:M290)</f>
        <v>0</v>
      </c>
      <c r="N291" s="14">
        <f>SUMIF(D284:D290,"=Project",N284:N290)</f>
        <v>0</v>
      </c>
      <c r="O291" s="14">
        <f>SUMIF(D284:D290,"=Project",O284:O290)</f>
        <v>0</v>
      </c>
      <c r="P291" s="14">
        <f>SUMIF(D284:D290,"=Project",P284:P290)</f>
        <v>0</v>
      </c>
      <c r="Q291" s="14">
        <f>SUMIF(D284:D290,"=Project",Q284:Q290)</f>
        <v>0</v>
      </c>
    </row>
    <row r="292" spans="1:17">
      <c r="A292" s="4" t="s">
        <v>330</v>
      </c>
      <c r="B292" s="5" t="s">
        <v>18</v>
      </c>
      <c r="C292" s="6" t="s">
        <v>331</v>
      </c>
      <c r="D292" s="7"/>
      <c r="E292" s="6" t="s">
        <v>332</v>
      </c>
      <c r="F292" s="4" t="s">
        <v>158</v>
      </c>
      <c r="G292" s="6" t="s">
        <v>22</v>
      </c>
      <c r="H292" s="8">
        <v>0</v>
      </c>
      <c r="I292" s="8">
        <v>104.661</v>
      </c>
      <c r="J292" s="8">
        <v>15.582000000000001</v>
      </c>
      <c r="K292" s="8">
        <v>9.9499999999999993</v>
      </c>
      <c r="L292" s="8">
        <v>0</v>
      </c>
      <c r="M292" s="8">
        <v>9.9499999999999993</v>
      </c>
      <c r="N292" s="8">
        <v>10.301</v>
      </c>
      <c r="O292" s="8">
        <v>10.483000000000001</v>
      </c>
      <c r="P292" s="8">
        <v>10.68</v>
      </c>
      <c r="Q292" s="8">
        <v>10.894</v>
      </c>
    </row>
    <row r="293" spans="1:17">
      <c r="A293" s="9" t="s">
        <v>330</v>
      </c>
      <c r="B293" s="10" t="s">
        <v>23</v>
      </c>
      <c r="C293" s="9" t="s">
        <v>331</v>
      </c>
      <c r="D293" s="9" t="s">
        <v>333</v>
      </c>
      <c r="E293" s="11" t="s">
        <v>334</v>
      </c>
      <c r="F293" s="12">
        <v>4</v>
      </c>
      <c r="G293" s="11" t="s">
        <v>335</v>
      </c>
      <c r="H293" s="13">
        <v>0</v>
      </c>
      <c r="I293" s="13">
        <v>104.661</v>
      </c>
      <c r="J293" s="13">
        <v>15.582000000000001</v>
      </c>
      <c r="K293" s="13">
        <v>9.9499999999999993</v>
      </c>
      <c r="L293" s="13">
        <v>0</v>
      </c>
      <c r="M293" s="13">
        <v>9.9499999999999993</v>
      </c>
      <c r="N293" s="13">
        <v>10.301</v>
      </c>
      <c r="O293" s="13">
        <v>10.483000000000001</v>
      </c>
      <c r="P293" s="13">
        <v>10.68</v>
      </c>
      <c r="Q293" s="13">
        <v>10.894</v>
      </c>
    </row>
    <row r="294" spans="1:17">
      <c r="A294" s="9" t="s">
        <v>330</v>
      </c>
      <c r="B294" s="10" t="s">
        <v>27</v>
      </c>
      <c r="C294" s="9" t="s">
        <v>331</v>
      </c>
      <c r="D294" s="9" t="s">
        <v>333</v>
      </c>
      <c r="E294" s="11" t="s">
        <v>336</v>
      </c>
      <c r="F294" s="12">
        <v>4</v>
      </c>
      <c r="G294" s="7"/>
      <c r="H294" s="7"/>
      <c r="I294" s="13">
        <v>37.414000000000001</v>
      </c>
      <c r="J294" s="13">
        <v>0</v>
      </c>
      <c r="K294" s="13">
        <v>0</v>
      </c>
      <c r="L294" s="13">
        <v>0</v>
      </c>
      <c r="M294" s="13">
        <v>0</v>
      </c>
      <c r="N294" s="7"/>
      <c r="O294" s="7"/>
      <c r="P294" s="7"/>
      <c r="Q294" s="7"/>
    </row>
    <row r="295" spans="1:17">
      <c r="A295" s="9" t="s">
        <v>330</v>
      </c>
      <c r="B295" s="10" t="s">
        <v>27</v>
      </c>
      <c r="C295" s="9" t="s">
        <v>331</v>
      </c>
      <c r="D295" s="9" t="s">
        <v>333</v>
      </c>
      <c r="E295" s="11" t="s">
        <v>337</v>
      </c>
      <c r="F295" s="12">
        <v>4</v>
      </c>
      <c r="G295" s="7"/>
      <c r="H295" s="7"/>
      <c r="I295" s="13">
        <v>49.027000000000001</v>
      </c>
      <c r="J295" s="13">
        <v>0</v>
      </c>
      <c r="K295" s="13">
        <v>0</v>
      </c>
      <c r="L295" s="13">
        <v>0</v>
      </c>
      <c r="M295" s="13">
        <v>0</v>
      </c>
      <c r="N295" s="7"/>
      <c r="O295" s="7"/>
      <c r="P295" s="7"/>
      <c r="Q295" s="7"/>
    </row>
    <row r="296" spans="1:17">
      <c r="A296" s="9" t="s">
        <v>330</v>
      </c>
      <c r="B296" s="10" t="s">
        <v>27</v>
      </c>
      <c r="C296" s="9" t="s">
        <v>331</v>
      </c>
      <c r="D296" s="9" t="s">
        <v>333</v>
      </c>
      <c r="E296" s="11" t="s">
        <v>338</v>
      </c>
      <c r="F296" s="12">
        <v>4</v>
      </c>
      <c r="G296" s="7"/>
      <c r="H296" s="7"/>
      <c r="I296" s="13">
        <v>9.2129999999999992</v>
      </c>
      <c r="J296" s="13">
        <v>9.5820000000000007</v>
      </c>
      <c r="K296" s="13">
        <v>9.9499999999999993</v>
      </c>
      <c r="L296" s="13">
        <v>0</v>
      </c>
      <c r="M296" s="13">
        <v>9.9499999999999993</v>
      </c>
      <c r="N296" s="7"/>
      <c r="O296" s="7"/>
      <c r="P296" s="7"/>
      <c r="Q296" s="7"/>
    </row>
    <row r="297" spans="1:17">
      <c r="A297" s="9" t="s">
        <v>330</v>
      </c>
      <c r="B297" s="10" t="s">
        <v>27</v>
      </c>
      <c r="C297" s="9" t="s">
        <v>331</v>
      </c>
      <c r="D297" s="9" t="s">
        <v>333</v>
      </c>
      <c r="E297" s="11" t="s">
        <v>339</v>
      </c>
      <c r="F297" s="12">
        <v>4</v>
      </c>
      <c r="G297" s="7"/>
      <c r="H297" s="7"/>
      <c r="I297" s="13">
        <v>1.732</v>
      </c>
      <c r="J297" s="13">
        <v>0</v>
      </c>
      <c r="K297" s="13">
        <v>0</v>
      </c>
      <c r="L297" s="13">
        <v>0</v>
      </c>
      <c r="M297" s="13">
        <v>0</v>
      </c>
      <c r="N297" s="7"/>
      <c r="O297" s="7"/>
      <c r="P297" s="7"/>
      <c r="Q297" s="7"/>
    </row>
    <row r="298" spans="1:17">
      <c r="A298" s="100" t="s">
        <v>30</v>
      </c>
      <c r="B298" s="101"/>
      <c r="C298" s="101"/>
      <c r="D298" s="101"/>
      <c r="E298" s="101"/>
      <c r="F298" s="101"/>
      <c r="G298" s="102"/>
      <c r="H298" s="7"/>
      <c r="I298" s="14">
        <f>SUM(I294:I297)</f>
        <v>97.385999999999996</v>
      </c>
      <c r="J298" s="14">
        <f>SUM(J294:J297)</f>
        <v>9.5820000000000007</v>
      </c>
      <c r="K298" s="14">
        <f>SUM(K294:K297)</f>
        <v>9.9499999999999993</v>
      </c>
      <c r="L298" s="14">
        <f>SUM(L294:L297)</f>
        <v>0</v>
      </c>
      <c r="M298" s="14">
        <f>SUM(M294:M297)</f>
        <v>9.9499999999999993</v>
      </c>
      <c r="N298" s="7"/>
      <c r="O298" s="7"/>
      <c r="P298" s="7"/>
      <c r="Q298" s="7"/>
    </row>
    <row r="299" spans="1:17">
      <c r="A299" s="9" t="s">
        <v>330</v>
      </c>
      <c r="B299" s="10" t="s">
        <v>68</v>
      </c>
      <c r="C299" s="9" t="s">
        <v>331</v>
      </c>
      <c r="D299" s="9" t="s">
        <v>333</v>
      </c>
      <c r="E299" s="11" t="s">
        <v>340</v>
      </c>
      <c r="F299" s="12">
        <v>4</v>
      </c>
      <c r="H299" s="7"/>
      <c r="I299" s="13">
        <v>7.2750000000000004</v>
      </c>
      <c r="J299" s="13">
        <v>0</v>
      </c>
      <c r="K299" s="7"/>
      <c r="L299" s="7"/>
      <c r="M299" s="7"/>
      <c r="N299" s="7"/>
      <c r="O299" s="7"/>
      <c r="P299" s="7"/>
      <c r="Q299" s="7"/>
    </row>
    <row r="300" spans="1:17">
      <c r="A300" s="9" t="s">
        <v>330</v>
      </c>
      <c r="B300" s="10" t="s">
        <v>68</v>
      </c>
      <c r="C300" s="9" t="s">
        <v>331</v>
      </c>
      <c r="D300" s="9" t="s">
        <v>333</v>
      </c>
      <c r="E300" s="11" t="s">
        <v>341</v>
      </c>
      <c r="F300" s="12">
        <v>4</v>
      </c>
      <c r="H300" s="7"/>
      <c r="I300" s="13">
        <v>0</v>
      </c>
      <c r="J300" s="13">
        <v>6</v>
      </c>
      <c r="K300" s="7"/>
      <c r="L300" s="7"/>
      <c r="M300" s="7"/>
      <c r="N300" s="7"/>
      <c r="O300" s="7"/>
      <c r="P300" s="7"/>
      <c r="Q300" s="7"/>
    </row>
    <row r="301" spans="1:17">
      <c r="A301" s="100" t="s">
        <v>31</v>
      </c>
      <c r="B301" s="101"/>
      <c r="C301" s="101"/>
      <c r="D301" s="101"/>
      <c r="E301" s="101"/>
      <c r="F301" s="101"/>
      <c r="G301" s="102"/>
      <c r="H301" s="7"/>
      <c r="I301" s="14">
        <f>SUM(I299:I300)</f>
        <v>7.2750000000000004</v>
      </c>
      <c r="J301" s="14">
        <f>SUM(J299:J300)</f>
        <v>6</v>
      </c>
      <c r="K301" s="7"/>
      <c r="L301" s="7"/>
      <c r="M301" s="7"/>
      <c r="N301" s="7"/>
      <c r="O301" s="7"/>
      <c r="P301" s="7"/>
      <c r="Q301" s="7"/>
    </row>
    <row r="302" spans="1:17">
      <c r="A302" s="100" t="s">
        <v>32</v>
      </c>
      <c r="B302" s="101"/>
      <c r="C302" s="101"/>
      <c r="D302" s="101"/>
      <c r="E302" s="101"/>
      <c r="F302" s="101"/>
      <c r="G302" s="102"/>
      <c r="H302" s="14">
        <f>SUMIF(D293:D301,"=Project",H293:H301)</f>
        <v>0</v>
      </c>
      <c r="I302" s="14">
        <f>SUMIF(D293:D301,"=Project",I293:I301)</f>
        <v>0</v>
      </c>
      <c r="J302" s="14">
        <f>SUMIF(D293:D301,"=Project",J293:J301)</f>
        <v>0</v>
      </c>
      <c r="K302" s="14">
        <f>SUMIF(D293:D301,"=Project",K293:K301)</f>
        <v>0</v>
      </c>
      <c r="L302" s="14">
        <f>SUMIF(D293:D301,"=Project",L293:L301)</f>
        <v>0</v>
      </c>
      <c r="M302" s="14">
        <f>SUMIF(D293:D301,"=Project",M293:M301)</f>
        <v>0</v>
      </c>
      <c r="N302" s="14">
        <f>SUMIF(D293:D301,"=Project",N293:N301)</f>
        <v>0</v>
      </c>
      <c r="O302" s="14">
        <f>SUMIF(D293:D301,"=Project",O293:O301)</f>
        <v>0</v>
      </c>
      <c r="P302" s="14">
        <f>SUMIF(D293:D301,"=Project",P293:P301)</f>
        <v>0</v>
      </c>
      <c r="Q302" s="14">
        <f>SUMIF(D293:D301,"=Project",Q293:Q301)</f>
        <v>0</v>
      </c>
    </row>
    <row r="303" spans="1:17">
      <c r="A303" s="4" t="s">
        <v>342</v>
      </c>
      <c r="B303" s="5" t="s">
        <v>18</v>
      </c>
      <c r="C303" s="6" t="s">
        <v>343</v>
      </c>
      <c r="D303" s="7"/>
      <c r="E303" s="6" t="s">
        <v>344</v>
      </c>
      <c r="F303" s="4" t="s">
        <v>158</v>
      </c>
      <c r="G303" s="6" t="s">
        <v>22</v>
      </c>
      <c r="H303" s="8">
        <v>0</v>
      </c>
      <c r="I303" s="8">
        <v>43.634999999999998</v>
      </c>
      <c r="J303" s="8">
        <v>29.8</v>
      </c>
      <c r="K303" s="8">
        <v>86.305999999999997</v>
      </c>
      <c r="L303" s="8">
        <v>0</v>
      </c>
      <c r="M303" s="8">
        <v>86.305999999999997</v>
      </c>
      <c r="N303" s="8">
        <v>54</v>
      </c>
      <c r="O303" s="8">
        <v>62.7</v>
      </c>
      <c r="P303" s="8">
        <v>48.1</v>
      </c>
      <c r="Q303" s="8">
        <v>49</v>
      </c>
    </row>
    <row r="304" spans="1:17">
      <c r="A304" s="9" t="s">
        <v>342</v>
      </c>
      <c r="B304" s="10" t="s">
        <v>23</v>
      </c>
      <c r="C304" s="9" t="s">
        <v>343</v>
      </c>
      <c r="D304" s="9" t="s">
        <v>345</v>
      </c>
      <c r="E304" s="11" t="s">
        <v>346</v>
      </c>
      <c r="F304" s="12">
        <v>4</v>
      </c>
      <c r="G304" s="11" t="s">
        <v>347</v>
      </c>
      <c r="H304" s="13">
        <v>0</v>
      </c>
      <c r="I304" s="13">
        <v>43.634999999999998</v>
      </c>
      <c r="J304" s="13">
        <v>29.8</v>
      </c>
      <c r="K304" s="13">
        <v>86.305999999999997</v>
      </c>
      <c r="L304" s="13">
        <v>0</v>
      </c>
      <c r="M304" s="13">
        <v>86.305999999999997</v>
      </c>
      <c r="N304" s="13">
        <v>54</v>
      </c>
      <c r="O304" s="13">
        <v>62.7</v>
      </c>
      <c r="P304" s="13">
        <v>48.1</v>
      </c>
      <c r="Q304" s="13">
        <v>49</v>
      </c>
    </row>
    <row r="305" spans="1:17">
      <c r="A305" s="9" t="s">
        <v>342</v>
      </c>
      <c r="B305" s="10" t="s">
        <v>27</v>
      </c>
      <c r="C305" s="9" t="s">
        <v>343</v>
      </c>
      <c r="D305" s="9" t="s">
        <v>345</v>
      </c>
      <c r="E305" s="11" t="s">
        <v>348</v>
      </c>
      <c r="F305" s="12">
        <v>4</v>
      </c>
      <c r="G305" s="7"/>
      <c r="H305" s="7"/>
      <c r="I305" s="13">
        <v>33.634999999999998</v>
      </c>
      <c r="J305" s="13">
        <v>29.8</v>
      </c>
      <c r="K305" s="13">
        <v>86.305999999999997</v>
      </c>
      <c r="L305" s="13">
        <v>0</v>
      </c>
      <c r="M305" s="13">
        <v>86.305999999999997</v>
      </c>
      <c r="N305" s="7"/>
      <c r="O305" s="7"/>
      <c r="P305" s="7"/>
      <c r="Q305" s="7"/>
    </row>
    <row r="306" spans="1:17">
      <c r="A306" s="100" t="s">
        <v>30</v>
      </c>
      <c r="B306" s="101"/>
      <c r="C306" s="101"/>
      <c r="D306" s="101"/>
      <c r="E306" s="101"/>
      <c r="F306" s="101"/>
      <c r="G306" s="102"/>
      <c r="H306" s="7"/>
      <c r="I306" s="14">
        <f>SUM(I305:I305)</f>
        <v>33.634999999999998</v>
      </c>
      <c r="J306" s="14">
        <f>SUM(J305:J305)</f>
        <v>29.8</v>
      </c>
      <c r="K306" s="14">
        <f>SUM(K305:K305)</f>
        <v>86.305999999999997</v>
      </c>
      <c r="L306" s="14">
        <f>SUM(L305:L305)</f>
        <v>0</v>
      </c>
      <c r="M306" s="14">
        <f>SUM(M305:M305)</f>
        <v>86.305999999999997</v>
      </c>
      <c r="N306" s="7"/>
      <c r="O306" s="7"/>
      <c r="P306" s="7"/>
      <c r="Q306" s="7"/>
    </row>
    <row r="307" spans="1:17">
      <c r="A307" s="9" t="s">
        <v>342</v>
      </c>
      <c r="B307" s="10" t="s">
        <v>68</v>
      </c>
      <c r="C307" s="9" t="s">
        <v>343</v>
      </c>
      <c r="D307" s="9" t="s">
        <v>345</v>
      </c>
      <c r="E307" s="11" t="s">
        <v>344</v>
      </c>
      <c r="F307" s="12">
        <v>4</v>
      </c>
      <c r="H307" s="7"/>
      <c r="I307" s="13">
        <v>10</v>
      </c>
      <c r="J307" s="13">
        <v>0</v>
      </c>
      <c r="K307" s="7"/>
      <c r="L307" s="7"/>
      <c r="M307" s="7"/>
      <c r="N307" s="7"/>
      <c r="O307" s="7"/>
      <c r="P307" s="7"/>
      <c r="Q307" s="7"/>
    </row>
    <row r="308" spans="1:17">
      <c r="A308" s="100" t="s">
        <v>31</v>
      </c>
      <c r="B308" s="101"/>
      <c r="C308" s="101"/>
      <c r="D308" s="101"/>
      <c r="E308" s="101"/>
      <c r="F308" s="101"/>
      <c r="G308" s="102"/>
      <c r="H308" s="7"/>
      <c r="I308" s="14">
        <f>SUM(I307:I307)</f>
        <v>10</v>
      </c>
      <c r="J308" s="14">
        <f>SUM(J307:J307)</f>
        <v>0</v>
      </c>
      <c r="K308" s="7"/>
      <c r="L308" s="7"/>
      <c r="M308" s="7"/>
      <c r="N308" s="7"/>
      <c r="O308" s="7"/>
      <c r="P308" s="7"/>
      <c r="Q308" s="7"/>
    </row>
    <row r="309" spans="1:17">
      <c r="A309" s="100" t="s">
        <v>32</v>
      </c>
      <c r="B309" s="101"/>
      <c r="C309" s="101"/>
      <c r="D309" s="101"/>
      <c r="E309" s="101"/>
      <c r="F309" s="101"/>
      <c r="G309" s="102"/>
      <c r="H309" s="14">
        <f>SUMIF(D304:D308,"=Project",H304:H308)</f>
        <v>0</v>
      </c>
      <c r="I309" s="14">
        <f>SUMIF(D304:D308,"=Project",I304:I308)</f>
        <v>0</v>
      </c>
      <c r="J309" s="14">
        <f>SUMIF(D304:D308,"=Project",J304:J308)</f>
        <v>0</v>
      </c>
      <c r="K309" s="14">
        <f>SUMIF(D304:D308,"=Project",K304:K308)</f>
        <v>0</v>
      </c>
      <c r="L309" s="14">
        <f>SUMIF(D304:D308,"=Project",L304:L308)</f>
        <v>0</v>
      </c>
      <c r="M309" s="14">
        <f>SUMIF(D304:D308,"=Project",M304:M308)</f>
        <v>0</v>
      </c>
      <c r="N309" s="14">
        <f>SUMIF(D304:D308,"=Project",N304:N308)</f>
        <v>0</v>
      </c>
      <c r="O309" s="14">
        <f>SUMIF(D304:D308,"=Project",O304:O308)</f>
        <v>0</v>
      </c>
      <c r="P309" s="14">
        <f>SUMIF(D304:D308,"=Project",P304:P308)</f>
        <v>0</v>
      </c>
      <c r="Q309" s="14">
        <f>SUMIF(D304:D308,"=Project",Q304:Q308)</f>
        <v>0</v>
      </c>
    </row>
    <row r="310" spans="1:17">
      <c r="A310" s="4" t="s">
        <v>349</v>
      </c>
      <c r="B310" s="5" t="s">
        <v>18</v>
      </c>
      <c r="C310" s="6" t="s">
        <v>350</v>
      </c>
      <c r="D310" s="7"/>
      <c r="E310" s="6" t="s">
        <v>351</v>
      </c>
      <c r="F310" s="4" t="s">
        <v>352</v>
      </c>
      <c r="G310" s="6" t="s">
        <v>353</v>
      </c>
      <c r="H310" s="8">
        <v>992.13699999999994</v>
      </c>
      <c r="I310" s="8">
        <v>233.10900000000001</v>
      </c>
      <c r="J310" s="8">
        <v>196.15199999999999</v>
      </c>
      <c r="K310" s="8">
        <v>123.79300000000001</v>
      </c>
      <c r="L310" s="8">
        <v>0</v>
      </c>
      <c r="M310" s="8">
        <v>123.79300000000001</v>
      </c>
      <c r="N310" s="8">
        <v>105.056</v>
      </c>
      <c r="O310" s="8">
        <v>90.488</v>
      </c>
      <c r="P310" s="8">
        <v>72.290000000000006</v>
      </c>
      <c r="Q310" s="8">
        <v>70.658000000000001</v>
      </c>
    </row>
    <row r="311" spans="1:17">
      <c r="A311" s="9" t="s">
        <v>349</v>
      </c>
      <c r="B311" s="10" t="s">
        <v>23</v>
      </c>
      <c r="C311" s="9" t="s">
        <v>350</v>
      </c>
      <c r="D311" s="9" t="s">
        <v>354</v>
      </c>
      <c r="E311" s="11" t="s">
        <v>355</v>
      </c>
      <c r="F311" s="12">
        <v>5</v>
      </c>
      <c r="G311" s="11" t="s">
        <v>356</v>
      </c>
      <c r="H311" s="13">
        <v>875.05700000000002</v>
      </c>
      <c r="I311" s="13">
        <v>171.239</v>
      </c>
      <c r="J311" s="13">
        <v>134.56700000000001</v>
      </c>
      <c r="K311" s="13">
        <v>59.253999999999998</v>
      </c>
      <c r="L311" s="13">
        <v>0</v>
      </c>
      <c r="M311" s="13">
        <v>59.253999999999998</v>
      </c>
      <c r="N311" s="13">
        <v>38.029000000000003</v>
      </c>
      <c r="O311" s="13">
        <v>22.462</v>
      </c>
      <c r="P311" s="13">
        <v>3.0179999999999998</v>
      </c>
      <c r="Q311" s="13">
        <v>0</v>
      </c>
    </row>
    <row r="312" spans="1:17">
      <c r="A312" s="9" t="s">
        <v>349</v>
      </c>
      <c r="B312" s="10" t="s">
        <v>27</v>
      </c>
      <c r="C312" s="9" t="s">
        <v>350</v>
      </c>
      <c r="D312" s="9" t="s">
        <v>354</v>
      </c>
      <c r="E312" s="11" t="s">
        <v>357</v>
      </c>
      <c r="F312" s="12">
        <v>5</v>
      </c>
      <c r="G312" s="7"/>
      <c r="H312" s="7"/>
      <c r="I312" s="13">
        <v>171.239</v>
      </c>
      <c r="J312" s="13">
        <v>89.566999999999993</v>
      </c>
      <c r="K312" s="13">
        <v>59.253999999999998</v>
      </c>
      <c r="L312" s="13">
        <v>0</v>
      </c>
      <c r="M312" s="13">
        <v>59.253999999999998</v>
      </c>
      <c r="N312" s="7"/>
      <c r="O312" s="7"/>
      <c r="P312" s="7"/>
      <c r="Q312" s="7"/>
    </row>
    <row r="313" spans="1:17">
      <c r="A313" s="9" t="s">
        <v>349</v>
      </c>
      <c r="B313" s="10" t="s">
        <v>27</v>
      </c>
      <c r="C313" s="9" t="s">
        <v>350</v>
      </c>
      <c r="D313" s="9" t="s">
        <v>354</v>
      </c>
      <c r="E313" s="11" t="s">
        <v>358</v>
      </c>
      <c r="F313" s="12">
        <v>5</v>
      </c>
      <c r="G313" s="7"/>
      <c r="H313" s="7"/>
      <c r="I313" s="13">
        <v>0</v>
      </c>
      <c r="J313" s="13">
        <v>30</v>
      </c>
      <c r="K313" s="13">
        <v>0</v>
      </c>
      <c r="L313" s="13">
        <v>0</v>
      </c>
      <c r="M313" s="13">
        <v>0</v>
      </c>
      <c r="N313" s="7"/>
      <c r="O313" s="7"/>
      <c r="P313" s="7"/>
      <c r="Q313" s="7"/>
    </row>
    <row r="314" spans="1:17">
      <c r="A314" s="9" t="s">
        <v>349</v>
      </c>
      <c r="B314" s="10" t="s">
        <v>27</v>
      </c>
      <c r="C314" s="9" t="s">
        <v>350</v>
      </c>
      <c r="D314" s="9" t="s">
        <v>354</v>
      </c>
      <c r="E314" s="11" t="s">
        <v>359</v>
      </c>
      <c r="F314" s="12">
        <v>5</v>
      </c>
      <c r="G314" s="7"/>
      <c r="H314" s="7"/>
      <c r="I314" s="13">
        <v>0</v>
      </c>
      <c r="J314" s="13">
        <v>15</v>
      </c>
      <c r="K314" s="13">
        <v>0</v>
      </c>
      <c r="L314" s="13">
        <v>0</v>
      </c>
      <c r="M314" s="13">
        <v>0</v>
      </c>
      <c r="N314" s="7"/>
      <c r="O314" s="7"/>
      <c r="P314" s="7"/>
      <c r="Q314" s="7"/>
    </row>
    <row r="315" spans="1:17">
      <c r="A315" s="100" t="s">
        <v>30</v>
      </c>
      <c r="B315" s="101"/>
      <c r="C315" s="101"/>
      <c r="D315" s="101"/>
      <c r="E315" s="101"/>
      <c r="F315" s="101"/>
      <c r="G315" s="102"/>
      <c r="H315" s="7"/>
      <c r="I315" s="14">
        <f>SUM(I312:I314)</f>
        <v>171.239</v>
      </c>
      <c r="J315" s="14">
        <f>SUM(J312:J314)</f>
        <v>134.56700000000001</v>
      </c>
      <c r="K315" s="14">
        <f>SUM(K312:K314)</f>
        <v>59.253999999999998</v>
      </c>
      <c r="L315" s="14">
        <f>SUM(L312:L314)</f>
        <v>0</v>
      </c>
      <c r="M315" s="14">
        <f>SUM(M312:M314)</f>
        <v>59.253999999999998</v>
      </c>
      <c r="N315" s="7"/>
      <c r="O315" s="7"/>
      <c r="P315" s="7"/>
      <c r="Q315" s="7"/>
    </row>
    <row r="316" spans="1:17">
      <c r="A316" s="100" t="s">
        <v>31</v>
      </c>
      <c r="B316" s="101"/>
      <c r="C316" s="101"/>
      <c r="D316" s="101"/>
      <c r="E316" s="101"/>
      <c r="F316" s="101"/>
      <c r="G316" s="102"/>
      <c r="H316" s="7"/>
      <c r="I316" s="14">
        <v>0</v>
      </c>
      <c r="J316" s="14">
        <v>0</v>
      </c>
      <c r="K316" s="7"/>
      <c r="L316" s="7"/>
      <c r="M316" s="7"/>
      <c r="N316" s="7"/>
      <c r="O316" s="7"/>
      <c r="P316" s="7"/>
      <c r="Q316" s="7"/>
    </row>
    <row r="317" spans="1:17">
      <c r="A317" s="9" t="s">
        <v>349</v>
      </c>
      <c r="B317" s="10" t="s">
        <v>23</v>
      </c>
      <c r="C317" s="9" t="s">
        <v>350</v>
      </c>
      <c r="D317" s="9" t="s">
        <v>360</v>
      </c>
      <c r="E317" s="11" t="s">
        <v>361</v>
      </c>
      <c r="F317" s="12">
        <v>5</v>
      </c>
      <c r="G317" s="11" t="s">
        <v>362</v>
      </c>
      <c r="H317" s="13">
        <v>117.08</v>
      </c>
      <c r="I317" s="13">
        <v>61.87</v>
      </c>
      <c r="J317" s="13">
        <v>61.585000000000001</v>
      </c>
      <c r="K317" s="13">
        <v>64.539000000000001</v>
      </c>
      <c r="L317" s="13">
        <v>0</v>
      </c>
      <c r="M317" s="13">
        <v>64.539000000000001</v>
      </c>
      <c r="N317" s="13">
        <v>67.027000000000001</v>
      </c>
      <c r="O317" s="13">
        <v>68.025999999999996</v>
      </c>
      <c r="P317" s="13">
        <v>69.272000000000006</v>
      </c>
      <c r="Q317" s="13">
        <v>70.658000000000001</v>
      </c>
    </row>
    <row r="318" spans="1:17">
      <c r="A318" s="9" t="s">
        <v>349</v>
      </c>
      <c r="B318" s="10" t="s">
        <v>27</v>
      </c>
      <c r="C318" s="9" t="s">
        <v>350</v>
      </c>
      <c r="D318" s="9" t="s">
        <v>360</v>
      </c>
      <c r="E318" s="11" t="s">
        <v>363</v>
      </c>
      <c r="F318" s="12">
        <v>5</v>
      </c>
      <c r="G318" s="7"/>
      <c r="H318" s="7"/>
      <c r="I318" s="13">
        <v>61.87</v>
      </c>
      <c r="J318" s="13">
        <v>61.585000000000001</v>
      </c>
      <c r="K318" s="13">
        <v>64.539000000000001</v>
      </c>
      <c r="L318" s="13">
        <v>0</v>
      </c>
      <c r="M318" s="13">
        <v>64.539000000000001</v>
      </c>
      <c r="N318" s="7"/>
      <c r="O318" s="7"/>
      <c r="P318" s="7"/>
      <c r="Q318" s="7"/>
    </row>
    <row r="319" spans="1:17">
      <c r="A319" s="100" t="s">
        <v>30</v>
      </c>
      <c r="B319" s="101"/>
      <c r="C319" s="101"/>
      <c r="D319" s="101"/>
      <c r="E319" s="101"/>
      <c r="F319" s="101"/>
      <c r="G319" s="102"/>
      <c r="H319" s="7"/>
      <c r="I319" s="14">
        <f>SUM(I318:I318)</f>
        <v>61.87</v>
      </c>
      <c r="J319" s="14">
        <f>SUM(J318:J318)</f>
        <v>61.585000000000001</v>
      </c>
      <c r="K319" s="14">
        <f>SUM(K318:K318)</f>
        <v>64.539000000000001</v>
      </c>
      <c r="L319" s="14">
        <f>SUM(L318:L318)</f>
        <v>0</v>
      </c>
      <c r="M319" s="14">
        <f>SUM(M318:M318)</f>
        <v>64.539000000000001</v>
      </c>
      <c r="N319" s="7"/>
      <c r="O319" s="7"/>
      <c r="P319" s="7"/>
      <c r="Q319" s="7"/>
    </row>
    <row r="320" spans="1:17">
      <c r="A320" s="100" t="s">
        <v>31</v>
      </c>
      <c r="B320" s="101"/>
      <c r="C320" s="101"/>
      <c r="D320" s="101"/>
      <c r="E320" s="101"/>
      <c r="F320" s="101"/>
      <c r="G320" s="102"/>
      <c r="H320" s="7"/>
      <c r="I320" s="14">
        <v>0</v>
      </c>
      <c r="J320" s="14">
        <v>0</v>
      </c>
      <c r="K320" s="7"/>
      <c r="L320" s="7"/>
      <c r="M320" s="7"/>
      <c r="N320" s="7"/>
      <c r="O320" s="7"/>
      <c r="P320" s="7"/>
      <c r="Q320" s="7"/>
    </row>
    <row r="321" spans="1:17">
      <c r="A321" s="100" t="s">
        <v>32</v>
      </c>
      <c r="B321" s="101"/>
      <c r="C321" s="101"/>
      <c r="D321" s="101"/>
      <c r="E321" s="101"/>
      <c r="F321" s="101"/>
      <c r="G321" s="102"/>
      <c r="H321" s="14">
        <f>SUMIF(D311:D320,"=Project",H311:H320)</f>
        <v>0</v>
      </c>
      <c r="I321" s="14">
        <f>SUMIF(D311:D320,"=Project",I311:I320)</f>
        <v>0</v>
      </c>
      <c r="J321" s="14">
        <f>SUMIF(D311:D320,"=Project",J311:J320)</f>
        <v>0</v>
      </c>
      <c r="K321" s="14">
        <f>SUMIF(D311:D320,"=Project",K311:K320)</f>
        <v>0</v>
      </c>
      <c r="L321" s="14">
        <f>SUMIF(D311:D320,"=Project",L311:L320)</f>
        <v>0</v>
      </c>
      <c r="M321" s="14">
        <f>SUMIF(D311:D320,"=Project",M311:M320)</f>
        <v>0</v>
      </c>
      <c r="N321" s="14">
        <f>SUMIF(D311:D320,"=Project",N311:N320)</f>
        <v>0</v>
      </c>
      <c r="O321" s="14">
        <f>SUMIF(D311:D320,"=Project",O311:O320)</f>
        <v>0</v>
      </c>
      <c r="P321" s="14">
        <f>SUMIF(D311:D320,"=Project",P311:P320)</f>
        <v>0</v>
      </c>
      <c r="Q321" s="14">
        <f>SUMIF(D311:D320,"=Project",Q311:Q320)</f>
        <v>0</v>
      </c>
    </row>
    <row r="322" spans="1:17">
      <c r="A322" s="4" t="s">
        <v>364</v>
      </c>
      <c r="B322" s="5" t="s">
        <v>18</v>
      </c>
      <c r="C322" s="6" t="s">
        <v>365</v>
      </c>
      <c r="D322" s="7"/>
      <c r="E322" s="6" t="s">
        <v>366</v>
      </c>
      <c r="F322" s="4" t="s">
        <v>352</v>
      </c>
      <c r="G322" s="6" t="s">
        <v>367</v>
      </c>
      <c r="H322" s="8">
        <v>0</v>
      </c>
      <c r="I322" s="8">
        <v>33.776000000000003</v>
      </c>
      <c r="J322" s="8">
        <v>30.82</v>
      </c>
      <c r="K322" s="8">
        <v>43.701999999999998</v>
      </c>
      <c r="L322" s="8">
        <v>0</v>
      </c>
      <c r="M322" s="8">
        <v>43.701999999999998</v>
      </c>
      <c r="N322" s="8">
        <v>35.082000000000001</v>
      </c>
      <c r="O322" s="8">
        <v>35.683999999999997</v>
      </c>
      <c r="P322" s="8">
        <v>36.438000000000002</v>
      </c>
      <c r="Q322" s="8">
        <v>37.167000000000002</v>
      </c>
    </row>
    <row r="323" spans="1:17">
      <c r="A323" s="9" t="s">
        <v>364</v>
      </c>
      <c r="B323" s="10" t="s">
        <v>23</v>
      </c>
      <c r="C323" s="9" t="s">
        <v>365</v>
      </c>
      <c r="D323" s="9" t="s">
        <v>368</v>
      </c>
      <c r="E323" s="11" t="s">
        <v>369</v>
      </c>
      <c r="F323" s="12">
        <v>5</v>
      </c>
      <c r="G323" s="11" t="s">
        <v>370</v>
      </c>
      <c r="H323" s="13">
        <v>0</v>
      </c>
      <c r="I323" s="13">
        <v>31.652999999999999</v>
      </c>
      <c r="J323" s="13">
        <v>28.631</v>
      </c>
      <c r="K323" s="13">
        <v>39.993000000000002</v>
      </c>
      <c r="L323" s="13">
        <v>0</v>
      </c>
      <c r="M323" s="13">
        <v>39.993000000000002</v>
      </c>
      <c r="N323" s="13">
        <v>31.262</v>
      </c>
      <c r="O323" s="13">
        <v>31.792000000000002</v>
      </c>
      <c r="P323" s="13">
        <v>32.459000000000003</v>
      </c>
      <c r="Q323" s="13">
        <v>33.107999999999997</v>
      </c>
    </row>
    <row r="324" spans="1:17">
      <c r="A324" s="9" t="s">
        <v>364</v>
      </c>
      <c r="B324" s="10" t="s">
        <v>27</v>
      </c>
      <c r="C324" s="9" t="s">
        <v>365</v>
      </c>
      <c r="D324" s="9" t="s">
        <v>368</v>
      </c>
      <c r="E324" s="11" t="s">
        <v>371</v>
      </c>
      <c r="F324" s="12">
        <v>5</v>
      </c>
      <c r="G324" s="7"/>
      <c r="H324" s="7"/>
      <c r="I324" s="13">
        <v>15.198</v>
      </c>
      <c r="J324" s="13">
        <v>4</v>
      </c>
      <c r="K324" s="13">
        <v>10</v>
      </c>
      <c r="L324" s="13">
        <v>0</v>
      </c>
      <c r="M324" s="13">
        <v>10</v>
      </c>
      <c r="N324" s="7"/>
      <c r="O324" s="7"/>
      <c r="P324" s="7"/>
      <c r="Q324" s="7"/>
    </row>
    <row r="325" spans="1:17">
      <c r="A325" s="9" t="s">
        <v>364</v>
      </c>
      <c r="B325" s="10" t="s">
        <v>27</v>
      </c>
      <c r="C325" s="9" t="s">
        <v>365</v>
      </c>
      <c r="D325" s="9" t="s">
        <v>368</v>
      </c>
      <c r="E325" s="11" t="s">
        <v>372</v>
      </c>
      <c r="F325" s="12">
        <v>5</v>
      </c>
      <c r="G325" s="7"/>
      <c r="H325" s="7"/>
      <c r="I325" s="13">
        <v>16.454999999999998</v>
      </c>
      <c r="J325" s="13">
        <v>24.631</v>
      </c>
      <c r="K325" s="13">
        <v>29.992999999999999</v>
      </c>
      <c r="L325" s="13">
        <v>0</v>
      </c>
      <c r="M325" s="13">
        <v>29.992999999999999</v>
      </c>
      <c r="N325" s="7"/>
      <c r="O325" s="7"/>
      <c r="P325" s="7"/>
      <c r="Q325" s="7"/>
    </row>
    <row r="326" spans="1:17">
      <c r="A326" s="100" t="s">
        <v>30</v>
      </c>
      <c r="B326" s="101"/>
      <c r="C326" s="101"/>
      <c r="D326" s="101"/>
      <c r="E326" s="101"/>
      <c r="F326" s="101"/>
      <c r="G326" s="102"/>
      <c r="H326" s="7"/>
      <c r="I326" s="14">
        <f>SUM(I324:I325)</f>
        <v>31.652999999999999</v>
      </c>
      <c r="J326" s="14">
        <f>SUM(J324:J325)</f>
        <v>28.631</v>
      </c>
      <c r="K326" s="14">
        <f>SUM(K324:K325)</f>
        <v>39.992999999999995</v>
      </c>
      <c r="L326" s="14">
        <f>SUM(L324:L325)</f>
        <v>0</v>
      </c>
      <c r="M326" s="14">
        <f>SUM(M324:M325)</f>
        <v>39.992999999999995</v>
      </c>
      <c r="N326" s="7"/>
      <c r="O326" s="7"/>
      <c r="P326" s="7"/>
      <c r="Q326" s="7"/>
    </row>
    <row r="327" spans="1:17">
      <c r="A327" s="100" t="s">
        <v>31</v>
      </c>
      <c r="B327" s="101"/>
      <c r="C327" s="101"/>
      <c r="D327" s="101"/>
      <c r="E327" s="101"/>
      <c r="F327" s="101"/>
      <c r="G327" s="102"/>
      <c r="H327" s="7"/>
      <c r="I327" s="14">
        <v>0</v>
      </c>
      <c r="J327" s="14">
        <v>0</v>
      </c>
      <c r="K327" s="7"/>
      <c r="L327" s="7"/>
      <c r="M327" s="7"/>
      <c r="N327" s="7"/>
      <c r="O327" s="7"/>
      <c r="P327" s="7"/>
      <c r="Q327" s="7"/>
    </row>
    <row r="328" spans="1:17">
      <c r="A328" s="9" t="s">
        <v>364</v>
      </c>
      <c r="B328" s="10" t="s">
        <v>23</v>
      </c>
      <c r="C328" s="9" t="s">
        <v>365</v>
      </c>
      <c r="D328" s="9" t="s">
        <v>373</v>
      </c>
      <c r="E328" s="11" t="s">
        <v>374</v>
      </c>
      <c r="F328" s="12">
        <v>5</v>
      </c>
      <c r="G328" s="11" t="s">
        <v>375</v>
      </c>
      <c r="H328" s="13">
        <v>0</v>
      </c>
      <c r="I328" s="13">
        <v>2.1230000000000002</v>
      </c>
      <c r="J328" s="13">
        <v>2.1890000000000001</v>
      </c>
      <c r="K328" s="13">
        <v>3.7090000000000001</v>
      </c>
      <c r="L328" s="13">
        <v>0</v>
      </c>
      <c r="M328" s="13">
        <v>3.7090000000000001</v>
      </c>
      <c r="N328" s="13">
        <v>3.82</v>
      </c>
      <c r="O328" s="13">
        <v>3.8919999999999999</v>
      </c>
      <c r="P328" s="13">
        <v>3.9790000000000001</v>
      </c>
      <c r="Q328" s="13">
        <v>4.0590000000000002</v>
      </c>
    </row>
    <row r="329" spans="1:17">
      <c r="A329" s="9" t="s">
        <v>364</v>
      </c>
      <c r="B329" s="10" t="s">
        <v>27</v>
      </c>
      <c r="C329" s="9" t="s">
        <v>365</v>
      </c>
      <c r="D329" s="9" t="s">
        <v>373</v>
      </c>
      <c r="E329" s="11" t="s">
        <v>376</v>
      </c>
      <c r="F329" s="12">
        <v>5</v>
      </c>
      <c r="G329" s="7"/>
      <c r="H329" s="7"/>
      <c r="I329" s="13">
        <v>2.1230000000000002</v>
      </c>
      <c r="J329" s="13">
        <v>2.1890000000000001</v>
      </c>
      <c r="K329" s="13">
        <v>3.7090000000000001</v>
      </c>
      <c r="L329" s="13">
        <v>0</v>
      </c>
      <c r="M329" s="13">
        <v>3.7090000000000001</v>
      </c>
      <c r="N329" s="7"/>
      <c r="O329" s="7"/>
      <c r="P329" s="7"/>
      <c r="Q329" s="7"/>
    </row>
    <row r="330" spans="1:17">
      <c r="A330" s="100" t="s">
        <v>30</v>
      </c>
      <c r="B330" s="101"/>
      <c r="C330" s="101"/>
      <c r="D330" s="101"/>
      <c r="E330" s="101"/>
      <c r="F330" s="101"/>
      <c r="G330" s="102"/>
      <c r="H330" s="7"/>
      <c r="I330" s="14">
        <f>SUM(I329:I329)</f>
        <v>2.1230000000000002</v>
      </c>
      <c r="J330" s="14">
        <f>SUM(J329:J329)</f>
        <v>2.1890000000000001</v>
      </c>
      <c r="K330" s="14">
        <f>SUM(K329:K329)</f>
        <v>3.7090000000000001</v>
      </c>
      <c r="L330" s="14">
        <f>SUM(L329:L329)</f>
        <v>0</v>
      </c>
      <c r="M330" s="14">
        <f>SUM(M329:M329)</f>
        <v>3.7090000000000001</v>
      </c>
      <c r="N330" s="7"/>
      <c r="O330" s="7"/>
      <c r="P330" s="7"/>
      <c r="Q330" s="7"/>
    </row>
    <row r="331" spans="1:17">
      <c r="A331" s="100" t="s">
        <v>31</v>
      </c>
      <c r="B331" s="101"/>
      <c r="C331" s="101"/>
      <c r="D331" s="101"/>
      <c r="E331" s="101"/>
      <c r="F331" s="101"/>
      <c r="G331" s="102"/>
      <c r="H331" s="7"/>
      <c r="I331" s="14">
        <v>0</v>
      </c>
      <c r="J331" s="14">
        <v>0</v>
      </c>
      <c r="K331" s="7"/>
      <c r="L331" s="7"/>
      <c r="M331" s="7"/>
      <c r="N331" s="7"/>
      <c r="O331" s="7"/>
      <c r="P331" s="7"/>
      <c r="Q331" s="7"/>
    </row>
    <row r="332" spans="1:17">
      <c r="A332" s="100" t="s">
        <v>32</v>
      </c>
      <c r="B332" s="101"/>
      <c r="C332" s="101"/>
      <c r="D332" s="101"/>
      <c r="E332" s="101"/>
      <c r="F332" s="101"/>
      <c r="G332" s="102"/>
      <c r="H332" s="14">
        <f>SUMIF(D323:D331,"=Project",H323:H331)</f>
        <v>0</v>
      </c>
      <c r="I332" s="14">
        <f>SUMIF(D323:D331,"=Project",I323:I331)</f>
        <v>0</v>
      </c>
      <c r="J332" s="14">
        <f>SUMIF(D323:D331,"=Project",J323:J331)</f>
        <v>0</v>
      </c>
      <c r="K332" s="14">
        <f>SUMIF(D323:D331,"=Project",K323:K331)</f>
        <v>0</v>
      </c>
      <c r="L332" s="14">
        <f>SUMIF(D323:D331,"=Project",L323:L331)</f>
        <v>0</v>
      </c>
      <c r="M332" s="14">
        <f>SUMIF(D323:D331,"=Project",M323:M331)</f>
        <v>0</v>
      </c>
      <c r="N332" s="14">
        <f>SUMIF(D323:D331,"=Project",N323:N331)</f>
        <v>0</v>
      </c>
      <c r="O332" s="14">
        <f>SUMIF(D323:D331,"=Project",O323:O331)</f>
        <v>0</v>
      </c>
      <c r="P332" s="14">
        <f>SUMIF(D323:D331,"=Project",P323:P331)</f>
        <v>0</v>
      </c>
      <c r="Q332" s="14">
        <f>SUMIF(D323:D331,"=Project",Q323:Q331)</f>
        <v>0</v>
      </c>
    </row>
    <row r="333" spans="1:17">
      <c r="A333" s="4" t="s">
        <v>377</v>
      </c>
      <c r="B333" s="5" t="s">
        <v>18</v>
      </c>
      <c r="C333" s="6" t="s">
        <v>378</v>
      </c>
      <c r="D333" s="7"/>
      <c r="E333" s="6" t="s">
        <v>379</v>
      </c>
      <c r="F333" s="4" t="s">
        <v>352</v>
      </c>
      <c r="G333" s="6" t="s">
        <v>380</v>
      </c>
      <c r="H333" s="8">
        <v>266.40899999999999</v>
      </c>
      <c r="I333" s="8">
        <v>47.488</v>
      </c>
      <c r="J333" s="8">
        <v>37.924999999999997</v>
      </c>
      <c r="K333" s="8">
        <v>34.756</v>
      </c>
      <c r="L333" s="8">
        <v>0</v>
      </c>
      <c r="M333" s="8">
        <v>34.756</v>
      </c>
      <c r="N333" s="8">
        <v>25.116</v>
      </c>
      <c r="O333" s="8">
        <v>0</v>
      </c>
      <c r="P333" s="8">
        <v>0</v>
      </c>
      <c r="Q333" s="8">
        <v>0</v>
      </c>
    </row>
    <row r="334" spans="1:17">
      <c r="A334" s="9" t="s">
        <v>377</v>
      </c>
      <c r="B334" s="10" t="s">
        <v>23</v>
      </c>
      <c r="C334" s="9" t="s">
        <v>378</v>
      </c>
      <c r="D334" s="9" t="s">
        <v>381</v>
      </c>
      <c r="E334" s="11" t="s">
        <v>382</v>
      </c>
      <c r="F334" s="12">
        <v>5</v>
      </c>
      <c r="G334" s="11" t="s">
        <v>383</v>
      </c>
      <c r="H334" s="13">
        <v>9.8140000000000001</v>
      </c>
      <c r="I334" s="13">
        <v>1.97</v>
      </c>
      <c r="J334" s="13">
        <v>1.984</v>
      </c>
      <c r="K334" s="13">
        <v>2.077</v>
      </c>
      <c r="L334" s="13">
        <v>0</v>
      </c>
      <c r="M334" s="13">
        <v>2.077</v>
      </c>
      <c r="N334" s="13">
        <v>2.1240000000000001</v>
      </c>
      <c r="O334" s="13">
        <v>0</v>
      </c>
      <c r="P334" s="13">
        <v>0</v>
      </c>
      <c r="Q334" s="13">
        <v>0</v>
      </c>
    </row>
    <row r="335" spans="1:17">
      <c r="A335" s="9" t="s">
        <v>377</v>
      </c>
      <c r="B335" s="10" t="s">
        <v>27</v>
      </c>
      <c r="C335" s="9" t="s">
        <v>378</v>
      </c>
      <c r="D335" s="9" t="s">
        <v>381</v>
      </c>
      <c r="E335" s="11" t="s">
        <v>384</v>
      </c>
      <c r="F335" s="12">
        <v>5</v>
      </c>
      <c r="G335" s="7"/>
      <c r="H335" s="7"/>
      <c r="I335" s="13">
        <v>1.97</v>
      </c>
      <c r="J335" s="13">
        <v>1.984</v>
      </c>
      <c r="K335" s="13">
        <v>2.077</v>
      </c>
      <c r="L335" s="13">
        <v>0</v>
      </c>
      <c r="M335" s="13">
        <v>2.077</v>
      </c>
      <c r="N335" s="7"/>
      <c r="O335" s="7"/>
      <c r="P335" s="7"/>
      <c r="Q335" s="7"/>
    </row>
    <row r="336" spans="1:17">
      <c r="A336" s="100" t="s">
        <v>30</v>
      </c>
      <c r="B336" s="101"/>
      <c r="C336" s="101"/>
      <c r="D336" s="101"/>
      <c r="E336" s="101"/>
      <c r="F336" s="101"/>
      <c r="G336" s="102"/>
      <c r="H336" s="7"/>
      <c r="I336" s="14">
        <f>SUM(I335:I335)</f>
        <v>1.97</v>
      </c>
      <c r="J336" s="14">
        <f>SUM(J335:J335)</f>
        <v>1.984</v>
      </c>
      <c r="K336" s="14">
        <f>SUM(K335:K335)</f>
        <v>2.077</v>
      </c>
      <c r="L336" s="14">
        <f>SUM(L335:L335)</f>
        <v>0</v>
      </c>
      <c r="M336" s="14">
        <f>SUM(M335:M335)</f>
        <v>2.077</v>
      </c>
      <c r="N336" s="7"/>
      <c r="O336" s="7"/>
      <c r="P336" s="7"/>
      <c r="Q336" s="7"/>
    </row>
    <row r="337" spans="1:17">
      <c r="A337" s="100" t="s">
        <v>31</v>
      </c>
      <c r="B337" s="101"/>
      <c r="C337" s="101"/>
      <c r="D337" s="101"/>
      <c r="E337" s="101"/>
      <c r="F337" s="101"/>
      <c r="G337" s="102"/>
      <c r="H337" s="7"/>
      <c r="I337" s="14">
        <v>0</v>
      </c>
      <c r="J337" s="14">
        <v>0</v>
      </c>
      <c r="K337" s="7"/>
      <c r="L337" s="7"/>
      <c r="M337" s="7"/>
      <c r="N337" s="7"/>
      <c r="O337" s="7"/>
      <c r="P337" s="7"/>
      <c r="Q337" s="7"/>
    </row>
    <row r="338" spans="1:17">
      <c r="A338" s="9" t="s">
        <v>377</v>
      </c>
      <c r="B338" s="10" t="s">
        <v>23</v>
      </c>
      <c r="C338" s="9" t="s">
        <v>378</v>
      </c>
      <c r="D338" s="9" t="s">
        <v>385</v>
      </c>
      <c r="E338" s="11" t="s">
        <v>386</v>
      </c>
      <c r="F338" s="12">
        <v>5</v>
      </c>
      <c r="G338" s="11" t="s">
        <v>387</v>
      </c>
      <c r="H338" s="13">
        <v>256.59500000000003</v>
      </c>
      <c r="I338" s="13">
        <v>45.518000000000001</v>
      </c>
      <c r="J338" s="13">
        <v>35.941000000000003</v>
      </c>
      <c r="K338" s="13">
        <v>32.679000000000002</v>
      </c>
      <c r="L338" s="13">
        <v>0</v>
      </c>
      <c r="M338" s="13">
        <v>32.679000000000002</v>
      </c>
      <c r="N338" s="13">
        <v>22.992000000000001</v>
      </c>
      <c r="O338" s="13">
        <v>0</v>
      </c>
      <c r="P338" s="13">
        <v>0</v>
      </c>
      <c r="Q338" s="13">
        <v>0</v>
      </c>
    </row>
    <row r="339" spans="1:17">
      <c r="A339" s="9" t="s">
        <v>377</v>
      </c>
      <c r="B339" s="10" t="s">
        <v>27</v>
      </c>
      <c r="C339" s="9" t="s">
        <v>378</v>
      </c>
      <c r="D339" s="9" t="s">
        <v>385</v>
      </c>
      <c r="E339" s="11" t="s">
        <v>388</v>
      </c>
      <c r="F339" s="12">
        <v>5</v>
      </c>
      <c r="G339" s="7"/>
      <c r="H339" s="7"/>
      <c r="I339" s="13">
        <v>0.111</v>
      </c>
      <c r="J339" s="13">
        <v>0.38100000000000001</v>
      </c>
      <c r="K339" s="13">
        <v>0</v>
      </c>
      <c r="L339" s="13">
        <v>0</v>
      </c>
      <c r="M339" s="13">
        <v>0</v>
      </c>
      <c r="N339" s="7"/>
      <c r="O339" s="7"/>
      <c r="P339" s="7"/>
      <c r="Q339" s="7"/>
    </row>
    <row r="340" spans="1:17">
      <c r="A340" s="9" t="s">
        <v>377</v>
      </c>
      <c r="B340" s="10" t="s">
        <v>27</v>
      </c>
      <c r="C340" s="9" t="s">
        <v>378</v>
      </c>
      <c r="D340" s="9" t="s">
        <v>385</v>
      </c>
      <c r="E340" s="11" t="s">
        <v>389</v>
      </c>
      <c r="F340" s="12">
        <v>5</v>
      </c>
      <c r="G340" s="7"/>
      <c r="H340" s="7"/>
      <c r="I340" s="13">
        <v>1.369</v>
      </c>
      <c r="J340" s="13">
        <v>0</v>
      </c>
      <c r="K340" s="13">
        <v>0</v>
      </c>
      <c r="L340" s="13">
        <v>0</v>
      </c>
      <c r="M340" s="13">
        <v>0</v>
      </c>
      <c r="N340" s="7"/>
      <c r="O340" s="7"/>
      <c r="P340" s="7"/>
      <c r="Q340" s="7"/>
    </row>
    <row r="341" spans="1:17">
      <c r="A341" s="9" t="s">
        <v>377</v>
      </c>
      <c r="B341" s="10" t="s">
        <v>27</v>
      </c>
      <c r="C341" s="9" t="s">
        <v>378</v>
      </c>
      <c r="D341" s="9" t="s">
        <v>385</v>
      </c>
      <c r="E341" s="11" t="s">
        <v>390</v>
      </c>
      <c r="F341" s="12">
        <v>5</v>
      </c>
      <c r="G341" s="7"/>
      <c r="H341" s="7"/>
      <c r="I341" s="13">
        <v>44.037999999999997</v>
      </c>
      <c r="J341" s="13">
        <v>35.56</v>
      </c>
      <c r="K341" s="13">
        <v>32.679000000000002</v>
      </c>
      <c r="L341" s="13">
        <v>0</v>
      </c>
      <c r="M341" s="13">
        <v>32.679000000000002</v>
      </c>
      <c r="N341" s="7"/>
      <c r="O341" s="7"/>
      <c r="P341" s="7"/>
      <c r="Q341" s="7"/>
    </row>
    <row r="342" spans="1:17">
      <c r="A342" s="100" t="s">
        <v>30</v>
      </c>
      <c r="B342" s="101"/>
      <c r="C342" s="101"/>
      <c r="D342" s="101"/>
      <c r="E342" s="101"/>
      <c r="F342" s="101"/>
      <c r="G342" s="102"/>
      <c r="H342" s="7"/>
      <c r="I342" s="14">
        <f>SUM(I339:I341)</f>
        <v>45.517999999999994</v>
      </c>
      <c r="J342" s="14">
        <f>SUM(J339:J341)</f>
        <v>35.941000000000003</v>
      </c>
      <c r="K342" s="14">
        <f>SUM(K339:K341)</f>
        <v>32.679000000000002</v>
      </c>
      <c r="L342" s="14">
        <f>SUM(L339:L341)</f>
        <v>0</v>
      </c>
      <c r="M342" s="14">
        <f>SUM(M339:M341)</f>
        <v>32.679000000000002</v>
      </c>
      <c r="N342" s="7"/>
      <c r="O342" s="7"/>
      <c r="P342" s="7"/>
      <c r="Q342" s="7"/>
    </row>
    <row r="343" spans="1:17">
      <c r="A343" s="100" t="s">
        <v>31</v>
      </c>
      <c r="B343" s="101"/>
      <c r="C343" s="101"/>
      <c r="D343" s="101"/>
      <c r="E343" s="101"/>
      <c r="F343" s="101"/>
      <c r="G343" s="102"/>
      <c r="H343" s="7"/>
      <c r="I343" s="14">
        <v>0</v>
      </c>
      <c r="J343" s="14">
        <v>0</v>
      </c>
      <c r="K343" s="7"/>
      <c r="L343" s="7"/>
      <c r="M343" s="7"/>
      <c r="N343" s="7"/>
      <c r="O343" s="7"/>
      <c r="P343" s="7"/>
      <c r="Q343" s="7"/>
    </row>
    <row r="344" spans="1:17">
      <c r="A344" s="100" t="s">
        <v>32</v>
      </c>
      <c r="B344" s="101"/>
      <c r="C344" s="101"/>
      <c r="D344" s="101"/>
      <c r="E344" s="101"/>
      <c r="F344" s="101"/>
      <c r="G344" s="102"/>
      <c r="H344" s="14">
        <f>SUMIF(D334:D343,"=Project",H334:H343)</f>
        <v>0</v>
      </c>
      <c r="I344" s="14">
        <f>SUMIF(D334:D343,"=Project",I334:I343)</f>
        <v>0</v>
      </c>
      <c r="J344" s="14">
        <f>SUMIF(D334:D343,"=Project",J334:J343)</f>
        <v>0</v>
      </c>
      <c r="K344" s="14">
        <f>SUMIF(D334:D343,"=Project",K334:K343)</f>
        <v>0</v>
      </c>
      <c r="L344" s="14">
        <f>SUMIF(D334:D343,"=Project",L334:L343)</f>
        <v>0</v>
      </c>
      <c r="M344" s="14">
        <f>SUMIF(D334:D343,"=Project",M334:M343)</f>
        <v>0</v>
      </c>
      <c r="N344" s="14">
        <f>SUMIF(D334:D343,"=Project",N334:N343)</f>
        <v>0</v>
      </c>
      <c r="O344" s="14">
        <f>SUMIF(D334:D343,"=Project",O334:O343)</f>
        <v>0</v>
      </c>
      <c r="P344" s="14">
        <f>SUMIF(D334:D343,"=Project",P334:P343)</f>
        <v>0</v>
      </c>
      <c r="Q344" s="14">
        <f>SUMIF(D334:D343,"=Project",Q334:Q343)</f>
        <v>0</v>
      </c>
    </row>
    <row r="345" spans="1:17">
      <c r="A345" s="4" t="s">
        <v>391</v>
      </c>
      <c r="B345" s="5" t="s">
        <v>18</v>
      </c>
      <c r="C345" s="6" t="s">
        <v>392</v>
      </c>
      <c r="D345" s="7"/>
      <c r="E345" s="6" t="s">
        <v>393</v>
      </c>
      <c r="F345" s="4" t="s">
        <v>352</v>
      </c>
      <c r="G345" s="6" t="s">
        <v>394</v>
      </c>
      <c r="H345" s="8">
        <v>0</v>
      </c>
      <c r="I345" s="8">
        <v>444.5</v>
      </c>
      <c r="J345" s="8">
        <v>0</v>
      </c>
      <c r="K345" s="8">
        <v>1317.8409999999999</v>
      </c>
      <c r="L345" s="8">
        <v>0</v>
      </c>
      <c r="M345" s="8">
        <v>1317.8409999999999</v>
      </c>
      <c r="N345" s="8">
        <v>1806.1990000000001</v>
      </c>
      <c r="O345" s="8">
        <v>2124.2840000000001</v>
      </c>
      <c r="P345" s="8">
        <v>1026.162</v>
      </c>
      <c r="Q345" s="8">
        <v>601.79100000000005</v>
      </c>
    </row>
    <row r="346" spans="1:17">
      <c r="A346" s="9" t="s">
        <v>391</v>
      </c>
      <c r="B346" s="10" t="s">
        <v>23</v>
      </c>
      <c r="C346" s="9" t="s">
        <v>392</v>
      </c>
      <c r="D346" s="9" t="s">
        <v>395</v>
      </c>
      <c r="E346" s="11" t="s">
        <v>396</v>
      </c>
      <c r="F346" s="12">
        <v>5</v>
      </c>
      <c r="G346" s="11" t="s">
        <v>397</v>
      </c>
      <c r="H346" s="13">
        <v>0</v>
      </c>
      <c r="I346" s="13">
        <v>226.292</v>
      </c>
      <c r="J346" s="13">
        <v>0</v>
      </c>
      <c r="K346" s="13">
        <v>442.25200000000001</v>
      </c>
      <c r="L346" s="13">
        <v>0</v>
      </c>
      <c r="M346" s="13">
        <v>442.25200000000001</v>
      </c>
      <c r="N346" s="13">
        <v>605.87300000000005</v>
      </c>
      <c r="O346" s="13">
        <v>508.23399999999998</v>
      </c>
      <c r="P346" s="13">
        <v>353.553</v>
      </c>
      <c r="Q346" s="13">
        <v>190.12799999999999</v>
      </c>
    </row>
    <row r="347" spans="1:17">
      <c r="A347" s="9" t="s">
        <v>391</v>
      </c>
      <c r="B347" s="10" t="s">
        <v>27</v>
      </c>
      <c r="C347" s="9" t="s">
        <v>392</v>
      </c>
      <c r="D347" s="9" t="s">
        <v>395</v>
      </c>
      <c r="E347" s="11" t="s">
        <v>398</v>
      </c>
      <c r="F347" s="12">
        <v>5</v>
      </c>
      <c r="G347" s="7"/>
      <c r="H347" s="7"/>
      <c r="I347" s="13">
        <v>226.292</v>
      </c>
      <c r="J347" s="13">
        <v>0</v>
      </c>
      <c r="K347" s="13">
        <v>442.25200000000001</v>
      </c>
      <c r="L347" s="13">
        <v>0</v>
      </c>
      <c r="M347" s="13">
        <v>442.25200000000001</v>
      </c>
      <c r="N347" s="7"/>
      <c r="O347" s="7"/>
      <c r="P347" s="7"/>
      <c r="Q347" s="7"/>
    </row>
    <row r="348" spans="1:17">
      <c r="A348" s="100" t="s">
        <v>30</v>
      </c>
      <c r="B348" s="101"/>
      <c r="C348" s="101"/>
      <c r="D348" s="101"/>
      <c r="E348" s="101"/>
      <c r="F348" s="101"/>
      <c r="G348" s="102"/>
      <c r="H348" s="7"/>
      <c r="I348" s="14">
        <f>SUM(I347:I347)</f>
        <v>226.292</v>
      </c>
      <c r="J348" s="14">
        <f>SUM(J347:J347)</f>
        <v>0</v>
      </c>
      <c r="K348" s="14">
        <f>SUM(K347:K347)</f>
        <v>442.25200000000001</v>
      </c>
      <c r="L348" s="14">
        <f>SUM(L347:L347)</f>
        <v>0</v>
      </c>
      <c r="M348" s="14">
        <f>SUM(M347:M347)</f>
        <v>442.25200000000001</v>
      </c>
      <c r="N348" s="7"/>
      <c r="O348" s="7"/>
      <c r="P348" s="7"/>
      <c r="Q348" s="7"/>
    </row>
    <row r="349" spans="1:17">
      <c r="A349" s="100" t="s">
        <v>31</v>
      </c>
      <c r="B349" s="101"/>
      <c r="C349" s="101"/>
      <c r="D349" s="101"/>
      <c r="E349" s="101"/>
      <c r="F349" s="101"/>
      <c r="G349" s="102"/>
      <c r="H349" s="7"/>
      <c r="I349" s="14">
        <v>0</v>
      </c>
      <c r="J349" s="14">
        <v>0</v>
      </c>
      <c r="K349" s="7"/>
      <c r="L349" s="7"/>
      <c r="M349" s="7"/>
      <c r="N349" s="7"/>
      <c r="O349" s="7"/>
      <c r="P349" s="7"/>
      <c r="Q349" s="7"/>
    </row>
    <row r="350" spans="1:17">
      <c r="A350" s="9" t="s">
        <v>391</v>
      </c>
      <c r="B350" s="10" t="s">
        <v>23</v>
      </c>
      <c r="C350" s="9" t="s">
        <v>392</v>
      </c>
      <c r="D350" s="9" t="s">
        <v>399</v>
      </c>
      <c r="E350" s="11" t="s">
        <v>400</v>
      </c>
      <c r="F350" s="12">
        <v>5</v>
      </c>
      <c r="G350" s="11" t="s">
        <v>401</v>
      </c>
      <c r="H350" s="13">
        <v>0</v>
      </c>
      <c r="I350" s="13">
        <v>169.071</v>
      </c>
      <c r="J350" s="13">
        <v>0</v>
      </c>
      <c r="K350" s="13">
        <v>148.81100000000001</v>
      </c>
      <c r="L350" s="13">
        <v>0</v>
      </c>
      <c r="M350" s="13">
        <v>148.81100000000001</v>
      </c>
      <c r="N350" s="13">
        <v>43.521999999999998</v>
      </c>
      <c r="O350" s="13">
        <v>30.117999999999999</v>
      </c>
      <c r="P350" s="13">
        <v>30.655999999999999</v>
      </c>
      <c r="Q350" s="13">
        <v>31.27</v>
      </c>
    </row>
    <row r="351" spans="1:17">
      <c r="A351" s="9" t="s">
        <v>391</v>
      </c>
      <c r="B351" s="10" t="s">
        <v>27</v>
      </c>
      <c r="C351" s="9" t="s">
        <v>392</v>
      </c>
      <c r="D351" s="9" t="s">
        <v>399</v>
      </c>
      <c r="E351" s="11" t="s">
        <v>402</v>
      </c>
      <c r="F351" s="12">
        <v>5</v>
      </c>
      <c r="G351" s="7"/>
      <c r="H351" s="7"/>
      <c r="I351" s="13">
        <v>169.071</v>
      </c>
      <c r="J351" s="13">
        <v>0</v>
      </c>
      <c r="K351" s="13">
        <v>148.81100000000001</v>
      </c>
      <c r="L351" s="13">
        <v>0</v>
      </c>
      <c r="M351" s="13">
        <v>148.81100000000001</v>
      </c>
      <c r="N351" s="7"/>
      <c r="O351" s="7"/>
      <c r="P351" s="7"/>
      <c r="Q351" s="7"/>
    </row>
    <row r="352" spans="1:17">
      <c r="A352" s="100" t="s">
        <v>30</v>
      </c>
      <c r="B352" s="101"/>
      <c r="C352" s="101"/>
      <c r="D352" s="101"/>
      <c r="E352" s="101"/>
      <c r="F352" s="101"/>
      <c r="G352" s="102"/>
      <c r="H352" s="7"/>
      <c r="I352" s="14">
        <f>SUM(I351:I351)</f>
        <v>169.071</v>
      </c>
      <c r="J352" s="14">
        <f>SUM(J351:J351)</f>
        <v>0</v>
      </c>
      <c r="K352" s="14">
        <f>SUM(K351:K351)</f>
        <v>148.81100000000001</v>
      </c>
      <c r="L352" s="14">
        <f>SUM(L351:L351)</f>
        <v>0</v>
      </c>
      <c r="M352" s="14">
        <f>SUM(M351:M351)</f>
        <v>148.81100000000001</v>
      </c>
      <c r="N352" s="7"/>
      <c r="O352" s="7"/>
      <c r="P352" s="7"/>
      <c r="Q352" s="7"/>
    </row>
    <row r="353" spans="1:17">
      <c r="A353" s="100" t="s">
        <v>31</v>
      </c>
      <c r="B353" s="101"/>
      <c r="C353" s="101"/>
      <c r="D353" s="101"/>
      <c r="E353" s="101"/>
      <c r="F353" s="101"/>
      <c r="G353" s="102"/>
      <c r="H353" s="7"/>
      <c r="I353" s="14">
        <v>0</v>
      </c>
      <c r="J353" s="14">
        <v>0</v>
      </c>
      <c r="K353" s="7"/>
      <c r="L353" s="7"/>
      <c r="M353" s="7"/>
      <c r="N353" s="7"/>
      <c r="O353" s="7"/>
      <c r="P353" s="7"/>
      <c r="Q353" s="7"/>
    </row>
    <row r="354" spans="1:17">
      <c r="A354" s="9" t="s">
        <v>391</v>
      </c>
      <c r="B354" s="10" t="s">
        <v>23</v>
      </c>
      <c r="C354" s="9" t="s">
        <v>392</v>
      </c>
      <c r="D354" s="9" t="s">
        <v>403</v>
      </c>
      <c r="E354" s="11" t="s">
        <v>404</v>
      </c>
      <c r="F354" s="12">
        <v>5</v>
      </c>
      <c r="G354" s="11" t="s">
        <v>405</v>
      </c>
      <c r="H354" s="13">
        <v>0</v>
      </c>
      <c r="I354" s="13">
        <v>0</v>
      </c>
      <c r="J354" s="13">
        <v>0</v>
      </c>
      <c r="K354" s="13">
        <v>355.90300000000002</v>
      </c>
      <c r="L354" s="13">
        <v>0</v>
      </c>
      <c r="M354" s="13">
        <v>355.90300000000002</v>
      </c>
      <c r="N354" s="13">
        <v>791.44899999999996</v>
      </c>
      <c r="O354" s="13">
        <v>1089.9369999999999</v>
      </c>
      <c r="P354" s="13">
        <v>264.29300000000001</v>
      </c>
      <c r="Q354" s="13">
        <v>253.66300000000001</v>
      </c>
    </row>
    <row r="355" spans="1:17">
      <c r="A355" s="9" t="s">
        <v>391</v>
      </c>
      <c r="B355" s="10" t="s">
        <v>27</v>
      </c>
      <c r="C355" s="9" t="s">
        <v>392</v>
      </c>
      <c r="D355" s="9" t="s">
        <v>403</v>
      </c>
      <c r="E355" s="11" t="s">
        <v>404</v>
      </c>
      <c r="F355" s="12">
        <v>5</v>
      </c>
      <c r="G355" s="7"/>
      <c r="H355" s="7"/>
      <c r="I355" s="13">
        <v>0</v>
      </c>
      <c r="J355" s="13">
        <v>0</v>
      </c>
      <c r="K355" s="13">
        <v>355.90300000000002</v>
      </c>
      <c r="L355" s="13">
        <v>0</v>
      </c>
      <c r="M355" s="13">
        <v>355.90300000000002</v>
      </c>
      <c r="N355" s="7"/>
      <c r="O355" s="7"/>
      <c r="P355" s="7"/>
      <c r="Q355" s="7"/>
    </row>
    <row r="356" spans="1:17">
      <c r="A356" s="100" t="s">
        <v>30</v>
      </c>
      <c r="B356" s="101"/>
      <c r="C356" s="101"/>
      <c r="D356" s="101"/>
      <c r="E356" s="101"/>
      <c r="F356" s="101"/>
      <c r="G356" s="102"/>
      <c r="H356" s="7"/>
      <c r="I356" s="14">
        <f>SUM(I355:I355)</f>
        <v>0</v>
      </c>
      <c r="J356" s="14">
        <f>SUM(J355:J355)</f>
        <v>0</v>
      </c>
      <c r="K356" s="14">
        <f>SUM(K355:K355)</f>
        <v>355.90300000000002</v>
      </c>
      <c r="L356" s="14">
        <f>SUM(L355:L355)</f>
        <v>0</v>
      </c>
      <c r="M356" s="14">
        <f>SUM(M355:M355)</f>
        <v>355.90300000000002</v>
      </c>
      <c r="N356" s="7"/>
      <c r="O356" s="7"/>
      <c r="P356" s="7"/>
      <c r="Q356" s="7"/>
    </row>
    <row r="357" spans="1:17">
      <c r="A357" s="100" t="s">
        <v>31</v>
      </c>
      <c r="B357" s="101"/>
      <c r="C357" s="101"/>
      <c r="D357" s="101"/>
      <c r="E357" s="101"/>
      <c r="F357" s="101"/>
      <c r="G357" s="102"/>
      <c r="H357" s="7"/>
      <c r="I357" s="14">
        <v>0</v>
      </c>
      <c r="J357" s="14">
        <v>0</v>
      </c>
      <c r="K357" s="7"/>
      <c r="L357" s="7"/>
      <c r="M357" s="7"/>
      <c r="N357" s="7"/>
      <c r="O357" s="7"/>
      <c r="P357" s="7"/>
      <c r="Q357" s="7"/>
    </row>
    <row r="358" spans="1:17">
      <c r="A358" s="9" t="s">
        <v>391</v>
      </c>
      <c r="B358" s="10" t="s">
        <v>23</v>
      </c>
      <c r="C358" s="9" t="s">
        <v>392</v>
      </c>
      <c r="D358" s="9" t="s">
        <v>406</v>
      </c>
      <c r="E358" s="11" t="s">
        <v>407</v>
      </c>
      <c r="F358" s="12">
        <v>5</v>
      </c>
      <c r="G358" s="11" t="s">
        <v>408</v>
      </c>
      <c r="H358" s="13">
        <v>0</v>
      </c>
      <c r="I358" s="13">
        <v>49.137</v>
      </c>
      <c r="J358" s="13">
        <v>0</v>
      </c>
      <c r="K358" s="13">
        <v>0</v>
      </c>
      <c r="L358" s="13">
        <v>0</v>
      </c>
      <c r="M358" s="13">
        <v>0</v>
      </c>
      <c r="N358" s="13">
        <v>0</v>
      </c>
      <c r="O358" s="13">
        <v>0</v>
      </c>
      <c r="P358" s="13">
        <v>0</v>
      </c>
      <c r="Q358" s="13">
        <v>0</v>
      </c>
    </row>
    <row r="359" spans="1:17">
      <c r="A359" s="9" t="s">
        <v>391</v>
      </c>
      <c r="B359" s="10" t="s">
        <v>27</v>
      </c>
      <c r="C359" s="9" t="s">
        <v>392</v>
      </c>
      <c r="D359" s="9" t="s">
        <v>406</v>
      </c>
      <c r="E359" s="11" t="s">
        <v>409</v>
      </c>
      <c r="F359" s="12">
        <v>5</v>
      </c>
      <c r="G359" s="7"/>
      <c r="H359" s="7"/>
      <c r="I359" s="13">
        <v>49.137</v>
      </c>
      <c r="J359" s="13">
        <v>0</v>
      </c>
      <c r="K359" s="13">
        <v>0</v>
      </c>
      <c r="L359" s="13">
        <v>0</v>
      </c>
      <c r="M359" s="13">
        <v>0</v>
      </c>
      <c r="N359" s="7"/>
      <c r="O359" s="7"/>
      <c r="P359" s="7"/>
      <c r="Q359" s="7"/>
    </row>
    <row r="360" spans="1:17">
      <c r="A360" s="100" t="s">
        <v>30</v>
      </c>
      <c r="B360" s="101"/>
      <c r="C360" s="101"/>
      <c r="D360" s="101"/>
      <c r="E360" s="101"/>
      <c r="F360" s="101"/>
      <c r="G360" s="102"/>
      <c r="H360" s="7"/>
      <c r="I360" s="14">
        <f>SUM(I359:I359)</f>
        <v>49.137</v>
      </c>
      <c r="J360" s="14">
        <f>SUM(J359:J359)</f>
        <v>0</v>
      </c>
      <c r="K360" s="14">
        <f>SUM(K359:K359)</f>
        <v>0</v>
      </c>
      <c r="L360" s="14">
        <f>SUM(L359:L359)</f>
        <v>0</v>
      </c>
      <c r="M360" s="14">
        <f>SUM(M359:M359)</f>
        <v>0</v>
      </c>
      <c r="N360" s="7"/>
      <c r="O360" s="7"/>
      <c r="P360" s="7"/>
      <c r="Q360" s="7"/>
    </row>
    <row r="361" spans="1:17">
      <c r="A361" s="100" t="s">
        <v>31</v>
      </c>
      <c r="B361" s="101"/>
      <c r="C361" s="101"/>
      <c r="D361" s="101"/>
      <c r="E361" s="101"/>
      <c r="F361" s="101"/>
      <c r="G361" s="102"/>
      <c r="H361" s="7"/>
      <c r="I361" s="14">
        <v>0</v>
      </c>
      <c r="J361" s="14">
        <v>0</v>
      </c>
      <c r="K361" s="7"/>
      <c r="L361" s="7"/>
      <c r="M361" s="7"/>
      <c r="N361" s="7"/>
      <c r="O361" s="7"/>
      <c r="P361" s="7"/>
      <c r="Q361" s="7"/>
    </row>
    <row r="362" spans="1:17">
      <c r="A362" s="9" t="s">
        <v>391</v>
      </c>
      <c r="B362" s="10" t="s">
        <v>23</v>
      </c>
      <c r="C362" s="9" t="s">
        <v>392</v>
      </c>
      <c r="D362" s="9" t="s">
        <v>410</v>
      </c>
      <c r="E362" s="11" t="s">
        <v>411</v>
      </c>
      <c r="F362" s="12">
        <v>5</v>
      </c>
      <c r="G362" s="11" t="s">
        <v>412</v>
      </c>
      <c r="H362" s="13">
        <v>0</v>
      </c>
      <c r="I362" s="13">
        <v>0</v>
      </c>
      <c r="J362" s="13">
        <v>0</v>
      </c>
      <c r="K362" s="13">
        <v>370.875</v>
      </c>
      <c r="L362" s="13">
        <v>0</v>
      </c>
      <c r="M362" s="13">
        <v>370.875</v>
      </c>
      <c r="N362" s="13">
        <v>365.35500000000002</v>
      </c>
      <c r="O362" s="13">
        <v>495.995</v>
      </c>
      <c r="P362" s="13">
        <v>377.66</v>
      </c>
      <c r="Q362" s="13">
        <v>126.73</v>
      </c>
    </row>
    <row r="363" spans="1:17">
      <c r="A363" s="9" t="s">
        <v>391</v>
      </c>
      <c r="B363" s="10" t="s">
        <v>27</v>
      </c>
      <c r="C363" s="9" t="s">
        <v>392</v>
      </c>
      <c r="D363" s="9" t="s">
        <v>410</v>
      </c>
      <c r="E363" s="11" t="s">
        <v>411</v>
      </c>
      <c r="F363" s="12">
        <v>5</v>
      </c>
      <c r="G363" s="7"/>
      <c r="H363" s="7"/>
      <c r="I363" s="13">
        <v>0</v>
      </c>
      <c r="J363" s="13">
        <v>0</v>
      </c>
      <c r="K363" s="13">
        <v>370.875</v>
      </c>
      <c r="L363" s="13">
        <v>0</v>
      </c>
      <c r="M363" s="13">
        <v>370.875</v>
      </c>
      <c r="N363" s="7"/>
      <c r="O363" s="7"/>
      <c r="P363" s="7"/>
      <c r="Q363" s="7"/>
    </row>
    <row r="364" spans="1:17">
      <c r="A364" s="100" t="s">
        <v>30</v>
      </c>
      <c r="B364" s="101"/>
      <c r="C364" s="101"/>
      <c r="D364" s="101"/>
      <c r="E364" s="101"/>
      <c r="F364" s="101"/>
      <c r="G364" s="102"/>
      <c r="H364" s="7"/>
      <c r="I364" s="14">
        <f>SUM(I363:I363)</f>
        <v>0</v>
      </c>
      <c r="J364" s="14">
        <f>SUM(J363:J363)</f>
        <v>0</v>
      </c>
      <c r="K364" s="14">
        <f>SUM(K363:K363)</f>
        <v>370.875</v>
      </c>
      <c r="L364" s="14">
        <f>SUM(L363:L363)</f>
        <v>0</v>
      </c>
      <c r="M364" s="14">
        <f>SUM(M363:M363)</f>
        <v>370.875</v>
      </c>
      <c r="N364" s="7"/>
      <c r="O364" s="7"/>
      <c r="P364" s="7"/>
      <c r="Q364" s="7"/>
    </row>
    <row r="365" spans="1:17">
      <c r="A365" s="100" t="s">
        <v>31</v>
      </c>
      <c r="B365" s="101"/>
      <c r="C365" s="101"/>
      <c r="D365" s="101"/>
      <c r="E365" s="101"/>
      <c r="F365" s="101"/>
      <c r="G365" s="102"/>
      <c r="H365" s="7"/>
      <c r="I365" s="14">
        <v>0</v>
      </c>
      <c r="J365" s="14">
        <v>0</v>
      </c>
      <c r="K365" s="7"/>
      <c r="L365" s="7"/>
      <c r="M365" s="7"/>
      <c r="N365" s="7"/>
      <c r="O365" s="7"/>
      <c r="P365" s="7"/>
      <c r="Q365" s="7"/>
    </row>
    <row r="366" spans="1:17">
      <c r="A366" s="100" t="s">
        <v>32</v>
      </c>
      <c r="B366" s="101"/>
      <c r="C366" s="101"/>
      <c r="D366" s="101"/>
      <c r="E366" s="101"/>
      <c r="F366" s="101"/>
      <c r="G366" s="102"/>
      <c r="H366" s="14">
        <f>SUMIF(D346:D365,"=Project",H346:H365)</f>
        <v>0</v>
      </c>
      <c r="I366" s="14">
        <f>SUMIF(D346:D365,"=Project",I346:I365)</f>
        <v>0</v>
      </c>
      <c r="J366" s="14">
        <f>SUMIF(D346:D365,"=Project",J346:J365)</f>
        <v>0</v>
      </c>
      <c r="K366" s="14">
        <f>SUMIF(D346:D365,"=Project",K346:K365)</f>
        <v>0</v>
      </c>
      <c r="L366" s="14">
        <f>SUMIF(D346:D365,"=Project",L346:L365)</f>
        <v>0</v>
      </c>
      <c r="M366" s="14">
        <f>SUMIF(D346:D365,"=Project",M346:M365)</f>
        <v>0</v>
      </c>
      <c r="N366" s="14">
        <f>SUMIF(D346:D365,"=Project",N346:N365)</f>
        <v>0</v>
      </c>
      <c r="O366" s="14">
        <f>SUMIF(D346:D365,"=Project",O346:O365)</f>
        <v>0</v>
      </c>
      <c r="P366" s="14">
        <f>SUMIF(D346:D365,"=Project",P346:P365)</f>
        <v>0</v>
      </c>
      <c r="Q366" s="14">
        <f>SUMIF(D346:D365,"=Project",Q346:Q365)</f>
        <v>0</v>
      </c>
    </row>
    <row r="367" spans="1:17">
      <c r="A367" s="4" t="s">
        <v>413</v>
      </c>
      <c r="B367" s="5" t="s">
        <v>18</v>
      </c>
      <c r="C367" s="6" t="s">
        <v>414</v>
      </c>
      <c r="D367" s="7"/>
      <c r="E367" s="6" t="s">
        <v>415</v>
      </c>
      <c r="F367" s="4" t="s">
        <v>352</v>
      </c>
      <c r="G367" s="6" t="s">
        <v>22</v>
      </c>
      <c r="H367" s="8">
        <v>0</v>
      </c>
      <c r="I367" s="8">
        <v>0.98099999999999998</v>
      </c>
      <c r="J367" s="8">
        <v>13.598000000000001</v>
      </c>
      <c r="K367" s="8">
        <v>10.157</v>
      </c>
      <c r="L367" s="8">
        <v>0</v>
      </c>
      <c r="M367" s="8">
        <v>10.157</v>
      </c>
      <c r="N367" s="8">
        <v>1.0529999999999999</v>
      </c>
      <c r="O367" s="8">
        <v>0</v>
      </c>
      <c r="P367" s="8">
        <v>0</v>
      </c>
      <c r="Q367" s="8">
        <v>0</v>
      </c>
    </row>
    <row r="368" spans="1:17">
      <c r="A368" s="9" t="s">
        <v>413</v>
      </c>
      <c r="B368" s="10" t="s">
        <v>23</v>
      </c>
      <c r="C368" s="9" t="s">
        <v>414</v>
      </c>
      <c r="D368" s="9" t="s">
        <v>416</v>
      </c>
      <c r="E368" s="11" t="s">
        <v>417</v>
      </c>
      <c r="F368" s="12">
        <v>5</v>
      </c>
      <c r="G368" s="11" t="s">
        <v>418</v>
      </c>
      <c r="H368" s="13">
        <v>0</v>
      </c>
      <c r="I368" s="13">
        <v>0.98099999999999998</v>
      </c>
      <c r="J368" s="13">
        <v>13.598000000000001</v>
      </c>
      <c r="K368" s="13">
        <v>10.157</v>
      </c>
      <c r="L368" s="13">
        <v>0</v>
      </c>
      <c r="M368" s="13">
        <v>10.157</v>
      </c>
      <c r="N368" s="13">
        <v>1.0529999999999999</v>
      </c>
      <c r="O368" s="13">
        <v>0</v>
      </c>
      <c r="P368" s="13">
        <v>0</v>
      </c>
      <c r="Q368" s="13">
        <v>0</v>
      </c>
    </row>
    <row r="369" spans="1:17">
      <c r="A369" s="9" t="s">
        <v>413</v>
      </c>
      <c r="B369" s="10" t="s">
        <v>27</v>
      </c>
      <c r="C369" s="9" t="s">
        <v>414</v>
      </c>
      <c r="D369" s="9" t="s">
        <v>416</v>
      </c>
      <c r="E369" s="11" t="s">
        <v>419</v>
      </c>
      <c r="F369" s="12">
        <v>5</v>
      </c>
      <c r="G369" s="7"/>
      <c r="H369" s="7"/>
      <c r="I369" s="13">
        <v>0.98099999999999998</v>
      </c>
      <c r="J369" s="13">
        <v>13.598000000000001</v>
      </c>
      <c r="K369" s="13">
        <v>10.157</v>
      </c>
      <c r="L369" s="13">
        <v>0</v>
      </c>
      <c r="M369" s="13">
        <v>10.157</v>
      </c>
      <c r="N369" s="7"/>
      <c r="O369" s="7"/>
      <c r="P369" s="7"/>
      <c r="Q369" s="7"/>
    </row>
    <row r="370" spans="1:17">
      <c r="A370" s="100" t="s">
        <v>30</v>
      </c>
      <c r="B370" s="101"/>
      <c r="C370" s="101"/>
      <c r="D370" s="101"/>
      <c r="E370" s="101"/>
      <c r="F370" s="101"/>
      <c r="G370" s="102"/>
      <c r="H370" s="7"/>
      <c r="I370" s="14">
        <f>SUM(I369:I369)</f>
        <v>0.98099999999999998</v>
      </c>
      <c r="J370" s="14">
        <f>SUM(J369:J369)</f>
        <v>13.598000000000001</v>
      </c>
      <c r="K370" s="14">
        <f>SUM(K369:K369)</f>
        <v>10.157</v>
      </c>
      <c r="L370" s="14">
        <f>SUM(L369:L369)</f>
        <v>0</v>
      </c>
      <c r="M370" s="14">
        <f>SUM(M369:M369)</f>
        <v>10.157</v>
      </c>
      <c r="N370" s="7"/>
      <c r="O370" s="7"/>
      <c r="P370" s="7"/>
      <c r="Q370" s="7"/>
    </row>
    <row r="371" spans="1:17">
      <c r="A371" s="100" t="s">
        <v>31</v>
      </c>
      <c r="B371" s="101"/>
      <c r="C371" s="101"/>
      <c r="D371" s="101"/>
      <c r="E371" s="101"/>
      <c r="F371" s="101"/>
      <c r="G371" s="102"/>
      <c r="H371" s="7"/>
      <c r="I371" s="14">
        <v>0</v>
      </c>
      <c r="J371" s="14">
        <v>0</v>
      </c>
      <c r="K371" s="7"/>
      <c r="L371" s="7"/>
      <c r="M371" s="7"/>
      <c r="N371" s="7"/>
      <c r="O371" s="7"/>
      <c r="P371" s="7"/>
      <c r="Q371" s="7"/>
    </row>
    <row r="372" spans="1:17">
      <c r="A372" s="100" t="s">
        <v>32</v>
      </c>
      <c r="B372" s="101"/>
      <c r="C372" s="101"/>
      <c r="D372" s="101"/>
      <c r="E372" s="101"/>
      <c r="F372" s="101"/>
      <c r="G372" s="102"/>
      <c r="H372" s="14">
        <f>SUMIF(D368:D371,"=Project",H368:H371)</f>
        <v>0</v>
      </c>
      <c r="I372" s="14">
        <f>SUMIF(D368:D371,"=Project",I368:I371)</f>
        <v>0</v>
      </c>
      <c r="J372" s="14">
        <f>SUMIF(D368:D371,"=Project",J368:J371)</f>
        <v>0</v>
      </c>
      <c r="K372" s="14">
        <f>SUMIF(D368:D371,"=Project",K368:K371)</f>
        <v>0</v>
      </c>
      <c r="L372" s="14">
        <f>SUMIF(D368:D371,"=Project",L368:L371)</f>
        <v>0</v>
      </c>
      <c r="M372" s="14">
        <f>SUMIF(D368:D371,"=Project",M368:M371)</f>
        <v>0</v>
      </c>
      <c r="N372" s="14">
        <f>SUMIF(D368:D371,"=Project",N368:N371)</f>
        <v>0</v>
      </c>
      <c r="O372" s="14">
        <f>SUMIF(D368:D371,"=Project",O368:O371)</f>
        <v>0</v>
      </c>
      <c r="P372" s="14">
        <f>SUMIF(D368:D371,"=Project",P368:P371)</f>
        <v>0</v>
      </c>
      <c r="Q372" s="14">
        <f>SUMIF(D368:D371,"=Project",Q368:Q371)</f>
        <v>0</v>
      </c>
    </row>
    <row r="373" spans="1:17">
      <c r="A373" s="4" t="s">
        <v>420</v>
      </c>
      <c r="B373" s="5" t="s">
        <v>18</v>
      </c>
      <c r="C373" s="6" t="s">
        <v>421</v>
      </c>
      <c r="D373" s="7"/>
      <c r="E373" s="6" t="s">
        <v>422</v>
      </c>
      <c r="F373" s="4" t="s">
        <v>352</v>
      </c>
      <c r="G373" s="6" t="s">
        <v>22</v>
      </c>
      <c r="H373" s="8">
        <v>0</v>
      </c>
      <c r="I373" s="8">
        <v>0</v>
      </c>
      <c r="J373" s="8">
        <v>19.295999999999999</v>
      </c>
      <c r="K373" s="8">
        <v>0</v>
      </c>
      <c r="L373" s="8">
        <v>0</v>
      </c>
      <c r="M373" s="8">
        <v>0</v>
      </c>
      <c r="N373" s="8">
        <v>0</v>
      </c>
      <c r="O373" s="8">
        <v>0</v>
      </c>
      <c r="P373" s="8">
        <v>0</v>
      </c>
      <c r="Q373" s="8">
        <v>0</v>
      </c>
    </row>
    <row r="374" spans="1:17">
      <c r="A374" s="9" t="s">
        <v>420</v>
      </c>
      <c r="B374" s="10" t="s">
        <v>23</v>
      </c>
      <c r="C374" s="9" t="s">
        <v>421</v>
      </c>
      <c r="D374" s="9" t="s">
        <v>423</v>
      </c>
      <c r="E374" s="11" t="s">
        <v>424</v>
      </c>
      <c r="F374" s="12">
        <v>5</v>
      </c>
      <c r="G374" s="11" t="s">
        <v>425</v>
      </c>
      <c r="H374" s="13">
        <v>0</v>
      </c>
      <c r="I374" s="13">
        <v>0</v>
      </c>
      <c r="J374" s="13">
        <v>19.295999999999999</v>
      </c>
      <c r="K374" s="13">
        <v>0</v>
      </c>
      <c r="L374" s="13">
        <v>0</v>
      </c>
      <c r="M374" s="13">
        <v>0</v>
      </c>
      <c r="N374" s="13">
        <v>0</v>
      </c>
      <c r="O374" s="13">
        <v>0</v>
      </c>
      <c r="P374" s="13">
        <v>0</v>
      </c>
      <c r="Q374" s="13">
        <v>0</v>
      </c>
    </row>
    <row r="375" spans="1:17">
      <c r="A375" s="9" t="s">
        <v>420</v>
      </c>
      <c r="B375" s="10" t="s">
        <v>27</v>
      </c>
      <c r="C375" s="9" t="s">
        <v>421</v>
      </c>
      <c r="D375" s="9" t="s">
        <v>423</v>
      </c>
      <c r="E375" s="11" t="s">
        <v>426</v>
      </c>
      <c r="F375" s="12">
        <v>5</v>
      </c>
      <c r="G375" s="7"/>
      <c r="H375" s="7"/>
      <c r="I375" s="13">
        <v>0</v>
      </c>
      <c r="J375" s="13">
        <v>19.295999999999999</v>
      </c>
      <c r="K375" s="13">
        <v>0</v>
      </c>
      <c r="L375" s="13">
        <v>0</v>
      </c>
      <c r="M375" s="13">
        <v>0</v>
      </c>
      <c r="N375" s="7"/>
      <c r="O375" s="7"/>
      <c r="P375" s="7"/>
      <c r="Q375" s="7"/>
    </row>
    <row r="376" spans="1:17">
      <c r="A376" s="100" t="s">
        <v>30</v>
      </c>
      <c r="B376" s="101"/>
      <c r="C376" s="101"/>
      <c r="D376" s="101"/>
      <c r="E376" s="101"/>
      <c r="F376" s="101"/>
      <c r="G376" s="102"/>
      <c r="H376" s="7"/>
      <c r="I376" s="14">
        <f>SUM(I375:I375)</f>
        <v>0</v>
      </c>
      <c r="J376" s="14">
        <f>SUM(J375:J375)</f>
        <v>19.295999999999999</v>
      </c>
      <c r="K376" s="14">
        <f>SUM(K375:K375)</f>
        <v>0</v>
      </c>
      <c r="L376" s="14">
        <f>SUM(L375:L375)</f>
        <v>0</v>
      </c>
      <c r="M376" s="14">
        <f>SUM(M375:M375)</f>
        <v>0</v>
      </c>
      <c r="N376" s="7"/>
      <c r="O376" s="7"/>
      <c r="P376" s="7"/>
      <c r="Q376" s="7"/>
    </row>
    <row r="377" spans="1:17">
      <c r="A377" s="100" t="s">
        <v>31</v>
      </c>
      <c r="B377" s="101"/>
      <c r="C377" s="101"/>
      <c r="D377" s="101"/>
      <c r="E377" s="101"/>
      <c r="F377" s="101"/>
      <c r="G377" s="102"/>
      <c r="H377" s="7"/>
      <c r="I377" s="14">
        <v>0</v>
      </c>
      <c r="J377" s="14">
        <v>0</v>
      </c>
      <c r="K377" s="7"/>
      <c r="L377" s="7"/>
      <c r="M377" s="7"/>
      <c r="N377" s="7"/>
      <c r="O377" s="7"/>
      <c r="P377" s="7"/>
      <c r="Q377" s="7"/>
    </row>
    <row r="378" spans="1:17">
      <c r="A378" s="100" t="s">
        <v>32</v>
      </c>
      <c r="B378" s="101"/>
      <c r="C378" s="101"/>
      <c r="D378" s="101"/>
      <c r="E378" s="101"/>
      <c r="F378" s="101"/>
      <c r="G378" s="102"/>
      <c r="H378" s="14">
        <f>SUMIF(D374:D377,"=Project",H374:H377)</f>
        <v>0</v>
      </c>
      <c r="I378" s="14">
        <f>SUMIF(D374:D377,"=Project",I374:I377)</f>
        <v>0</v>
      </c>
      <c r="J378" s="14">
        <f>SUMIF(D374:D377,"=Project",J374:J377)</f>
        <v>0</v>
      </c>
      <c r="K378" s="14">
        <f>SUMIF(D374:D377,"=Project",K374:K377)</f>
        <v>0</v>
      </c>
      <c r="L378" s="14">
        <f>SUMIF(D374:D377,"=Project",L374:L377)</f>
        <v>0</v>
      </c>
      <c r="M378" s="14">
        <f>SUMIF(D374:D377,"=Project",M374:M377)</f>
        <v>0</v>
      </c>
      <c r="N378" s="14">
        <f>SUMIF(D374:D377,"=Project",N374:N377)</f>
        <v>0</v>
      </c>
      <c r="O378" s="14">
        <f>SUMIF(D374:D377,"=Project",O374:O377)</f>
        <v>0</v>
      </c>
      <c r="P378" s="14">
        <f>SUMIF(D374:D377,"=Project",P374:P377)</f>
        <v>0</v>
      </c>
      <c r="Q378" s="14">
        <f>SUMIF(D374:D377,"=Project",Q374:Q377)</f>
        <v>0</v>
      </c>
    </row>
    <row r="379" spans="1:17">
      <c r="A379" s="4" t="s">
        <v>427</v>
      </c>
      <c r="B379" s="5" t="s">
        <v>18</v>
      </c>
      <c r="C379" s="6" t="s">
        <v>428</v>
      </c>
      <c r="D379" s="7"/>
      <c r="E379" s="6" t="s">
        <v>429</v>
      </c>
      <c r="F379" s="4" t="s">
        <v>352</v>
      </c>
      <c r="G379" s="6" t="s">
        <v>430</v>
      </c>
      <c r="H379" s="8">
        <v>0</v>
      </c>
      <c r="I379" s="8">
        <v>500.39499999999998</v>
      </c>
      <c r="J379" s="8">
        <v>348.33</v>
      </c>
      <c r="K379" s="8">
        <v>761.42499999999995</v>
      </c>
      <c r="L379" s="8">
        <v>0</v>
      </c>
      <c r="M379" s="8">
        <v>761.42499999999995</v>
      </c>
      <c r="N379" s="8">
        <v>669.03499999999997</v>
      </c>
      <c r="O379" s="8">
        <v>652.23900000000003</v>
      </c>
      <c r="P379" s="8">
        <v>536.423</v>
      </c>
      <c r="Q379" s="8">
        <v>398.18099999999998</v>
      </c>
    </row>
    <row r="380" spans="1:17">
      <c r="A380" s="9" t="s">
        <v>427</v>
      </c>
      <c r="B380" s="10" t="s">
        <v>23</v>
      </c>
      <c r="C380" s="9" t="s">
        <v>428</v>
      </c>
      <c r="D380" s="9" t="s">
        <v>431</v>
      </c>
      <c r="E380" s="11" t="s">
        <v>432</v>
      </c>
      <c r="F380" s="12">
        <v>5</v>
      </c>
      <c r="G380" s="11" t="s">
        <v>433</v>
      </c>
      <c r="H380" s="13">
        <v>0</v>
      </c>
      <c r="I380" s="13">
        <v>500.39499999999998</v>
      </c>
      <c r="J380" s="13">
        <v>348.33</v>
      </c>
      <c r="K380" s="13">
        <v>651.125</v>
      </c>
      <c r="L380" s="13">
        <v>0</v>
      </c>
      <c r="M380" s="13">
        <v>651.125</v>
      </c>
      <c r="N380" s="13">
        <v>490.73500000000001</v>
      </c>
      <c r="O380" s="13">
        <v>375.63900000000001</v>
      </c>
      <c r="P380" s="13">
        <v>225.72300000000001</v>
      </c>
      <c r="Q380" s="13">
        <v>89.980999999999995</v>
      </c>
    </row>
    <row r="381" spans="1:17">
      <c r="A381" s="9" t="s">
        <v>427</v>
      </c>
      <c r="B381" s="10" t="s">
        <v>27</v>
      </c>
      <c r="C381" s="9" t="s">
        <v>428</v>
      </c>
      <c r="D381" s="9" t="s">
        <v>431</v>
      </c>
      <c r="E381" s="11" t="s">
        <v>434</v>
      </c>
      <c r="F381" s="12">
        <v>5</v>
      </c>
      <c r="G381" s="7"/>
      <c r="H381" s="7"/>
      <c r="I381" s="13">
        <v>57.701999999999998</v>
      </c>
      <c r="J381" s="13">
        <v>43.290999999999997</v>
      </c>
      <c r="K381" s="13">
        <v>97.665000000000006</v>
      </c>
      <c r="L381" s="13">
        <v>0</v>
      </c>
      <c r="M381" s="13">
        <v>97.665000000000006</v>
      </c>
      <c r="N381" s="7"/>
      <c r="O381" s="7"/>
      <c r="P381" s="7"/>
      <c r="Q381" s="7"/>
    </row>
    <row r="382" spans="1:17">
      <c r="A382" s="9" t="s">
        <v>427</v>
      </c>
      <c r="B382" s="10" t="s">
        <v>27</v>
      </c>
      <c r="C382" s="9" t="s">
        <v>428</v>
      </c>
      <c r="D382" s="9" t="s">
        <v>431</v>
      </c>
      <c r="E382" s="11" t="s">
        <v>435</v>
      </c>
      <c r="F382" s="12">
        <v>5</v>
      </c>
      <c r="G382" s="7"/>
      <c r="H382" s="7"/>
      <c r="I382" s="13">
        <v>203.72399999999999</v>
      </c>
      <c r="J382" s="13">
        <v>173.73699999999999</v>
      </c>
      <c r="K382" s="13">
        <v>336.529</v>
      </c>
      <c r="L382" s="13">
        <v>0</v>
      </c>
      <c r="M382" s="13">
        <v>336.529</v>
      </c>
      <c r="N382" s="7"/>
      <c r="O382" s="7"/>
      <c r="P382" s="7"/>
      <c r="Q382" s="7"/>
    </row>
    <row r="383" spans="1:17">
      <c r="A383" s="9" t="s">
        <v>427</v>
      </c>
      <c r="B383" s="10" t="s">
        <v>27</v>
      </c>
      <c r="C383" s="9" t="s">
        <v>428</v>
      </c>
      <c r="D383" s="9" t="s">
        <v>431</v>
      </c>
      <c r="E383" s="11" t="s">
        <v>436</v>
      </c>
      <c r="F383" s="12">
        <v>5</v>
      </c>
      <c r="G383" s="7"/>
      <c r="H383" s="7"/>
      <c r="I383" s="13">
        <v>176.482</v>
      </c>
      <c r="J383" s="13">
        <v>80.048000000000002</v>
      </c>
      <c r="K383" s="13">
        <v>104.934</v>
      </c>
      <c r="L383" s="13">
        <v>0</v>
      </c>
      <c r="M383" s="13">
        <v>104.934</v>
      </c>
      <c r="N383" s="7"/>
      <c r="O383" s="7"/>
      <c r="P383" s="7"/>
      <c r="Q383" s="7"/>
    </row>
    <row r="384" spans="1:17">
      <c r="A384" s="9" t="s">
        <v>427</v>
      </c>
      <c r="B384" s="10" t="s">
        <v>27</v>
      </c>
      <c r="C384" s="9" t="s">
        <v>428</v>
      </c>
      <c r="D384" s="9" t="s">
        <v>431</v>
      </c>
      <c r="E384" s="11" t="s">
        <v>437</v>
      </c>
      <c r="F384" s="12">
        <v>5</v>
      </c>
      <c r="G384" s="7"/>
      <c r="H384" s="7"/>
      <c r="I384" s="13">
        <v>54.686999999999998</v>
      </c>
      <c r="J384" s="13">
        <v>51.253999999999998</v>
      </c>
      <c r="K384" s="13">
        <v>47.929000000000002</v>
      </c>
      <c r="L384" s="13">
        <v>0</v>
      </c>
      <c r="M384" s="13">
        <v>47.929000000000002</v>
      </c>
      <c r="N384" s="7"/>
      <c r="O384" s="7"/>
      <c r="P384" s="7"/>
      <c r="Q384" s="7"/>
    </row>
    <row r="385" spans="1:17">
      <c r="A385" s="9" t="s">
        <v>427</v>
      </c>
      <c r="B385" s="10" t="s">
        <v>27</v>
      </c>
      <c r="C385" s="9" t="s">
        <v>428</v>
      </c>
      <c r="D385" s="9" t="s">
        <v>431</v>
      </c>
      <c r="E385" s="11" t="s">
        <v>438</v>
      </c>
      <c r="F385" s="12">
        <v>5</v>
      </c>
      <c r="G385" s="7"/>
      <c r="H385" s="7"/>
      <c r="I385" s="13">
        <v>7.8</v>
      </c>
      <c r="J385" s="13">
        <v>0</v>
      </c>
      <c r="K385" s="13">
        <v>64.067999999999998</v>
      </c>
      <c r="L385" s="13">
        <v>0</v>
      </c>
      <c r="M385" s="13">
        <v>64.067999999999998</v>
      </c>
      <c r="N385" s="7"/>
      <c r="O385" s="7"/>
      <c r="P385" s="7"/>
      <c r="Q385" s="7"/>
    </row>
    <row r="386" spans="1:17">
      <c r="A386" s="100" t="s">
        <v>30</v>
      </c>
      <c r="B386" s="101"/>
      <c r="C386" s="101"/>
      <c r="D386" s="101"/>
      <c r="E386" s="101"/>
      <c r="F386" s="101"/>
      <c r="G386" s="102"/>
      <c r="H386" s="7"/>
      <c r="I386" s="14">
        <f>SUM(I381:I385)</f>
        <v>500.39500000000004</v>
      </c>
      <c r="J386" s="14">
        <f>SUM(J381:J385)</f>
        <v>348.33000000000004</v>
      </c>
      <c r="K386" s="14">
        <f>SUM(K381:K385)</f>
        <v>651.125</v>
      </c>
      <c r="L386" s="14">
        <f>SUM(L381:L385)</f>
        <v>0</v>
      </c>
      <c r="M386" s="14">
        <f>SUM(M381:M385)</f>
        <v>651.125</v>
      </c>
      <c r="N386" s="7"/>
      <c r="O386" s="7"/>
      <c r="P386" s="7"/>
      <c r="Q386" s="7"/>
    </row>
    <row r="387" spans="1:17">
      <c r="A387" s="100" t="s">
        <v>31</v>
      </c>
      <c r="B387" s="101"/>
      <c r="C387" s="101"/>
      <c r="D387" s="101"/>
      <c r="E387" s="101"/>
      <c r="F387" s="101"/>
      <c r="G387" s="102"/>
      <c r="H387" s="7"/>
      <c r="I387" s="14">
        <v>0</v>
      </c>
      <c r="J387" s="14">
        <v>0</v>
      </c>
      <c r="K387" s="7"/>
      <c r="L387" s="7"/>
      <c r="M387" s="7"/>
      <c r="N387" s="7"/>
      <c r="O387" s="7"/>
      <c r="P387" s="7"/>
      <c r="Q387" s="7"/>
    </row>
    <row r="388" spans="1:17">
      <c r="A388" s="9" t="s">
        <v>427</v>
      </c>
      <c r="B388" s="10" t="s">
        <v>23</v>
      </c>
      <c r="C388" s="9" t="s">
        <v>428</v>
      </c>
      <c r="D388" s="9" t="s">
        <v>439</v>
      </c>
      <c r="E388" s="11" t="s">
        <v>440</v>
      </c>
      <c r="F388" s="12">
        <v>5</v>
      </c>
      <c r="G388" s="11" t="s">
        <v>441</v>
      </c>
      <c r="H388" s="13">
        <v>0</v>
      </c>
      <c r="I388" s="13">
        <v>0</v>
      </c>
      <c r="J388" s="13">
        <v>0</v>
      </c>
      <c r="K388" s="13">
        <v>110.3</v>
      </c>
      <c r="L388" s="13">
        <v>0</v>
      </c>
      <c r="M388" s="13">
        <v>110.3</v>
      </c>
      <c r="N388" s="13">
        <v>178.3</v>
      </c>
      <c r="O388" s="13">
        <v>276.60000000000002</v>
      </c>
      <c r="P388" s="13">
        <v>310.7</v>
      </c>
      <c r="Q388" s="13">
        <v>308.2</v>
      </c>
    </row>
    <row r="389" spans="1:17">
      <c r="A389" s="9" t="s">
        <v>427</v>
      </c>
      <c r="B389" s="10" t="s">
        <v>27</v>
      </c>
      <c r="C389" s="9" t="s">
        <v>428</v>
      </c>
      <c r="D389" s="9" t="s">
        <v>439</v>
      </c>
      <c r="E389" s="11" t="s">
        <v>440</v>
      </c>
      <c r="F389" s="12">
        <v>5</v>
      </c>
      <c r="G389" s="7"/>
      <c r="H389" s="7"/>
      <c r="I389" s="13">
        <v>0</v>
      </c>
      <c r="J389" s="13">
        <v>0</v>
      </c>
      <c r="K389" s="13">
        <v>110.3</v>
      </c>
      <c r="L389" s="13">
        <v>0</v>
      </c>
      <c r="M389" s="13">
        <v>110.3</v>
      </c>
      <c r="N389" s="7"/>
      <c r="O389" s="7"/>
      <c r="P389" s="7"/>
      <c r="Q389" s="7"/>
    </row>
    <row r="390" spans="1:17">
      <c r="A390" s="100" t="s">
        <v>30</v>
      </c>
      <c r="B390" s="101"/>
      <c r="C390" s="101"/>
      <c r="D390" s="101"/>
      <c r="E390" s="101"/>
      <c r="F390" s="101"/>
      <c r="G390" s="102"/>
      <c r="H390" s="7"/>
      <c r="I390" s="14">
        <f>SUM(I389:I389)</f>
        <v>0</v>
      </c>
      <c r="J390" s="14">
        <f>SUM(J389:J389)</f>
        <v>0</v>
      </c>
      <c r="K390" s="14">
        <f>SUM(K389:K389)</f>
        <v>110.3</v>
      </c>
      <c r="L390" s="14">
        <f>SUM(L389:L389)</f>
        <v>0</v>
      </c>
      <c r="M390" s="14">
        <f>SUM(M389:M389)</f>
        <v>110.3</v>
      </c>
      <c r="N390" s="7"/>
      <c r="O390" s="7"/>
      <c r="P390" s="7"/>
      <c r="Q390" s="7"/>
    </row>
    <row r="391" spans="1:17">
      <c r="A391" s="100" t="s">
        <v>31</v>
      </c>
      <c r="B391" s="101"/>
      <c r="C391" s="101"/>
      <c r="D391" s="101"/>
      <c r="E391" s="101"/>
      <c r="F391" s="101"/>
      <c r="G391" s="102"/>
      <c r="H391" s="7"/>
      <c r="I391" s="14">
        <v>0</v>
      </c>
      <c r="J391" s="14">
        <v>0</v>
      </c>
      <c r="K391" s="7"/>
      <c r="L391" s="7"/>
      <c r="M391" s="7"/>
      <c r="N391" s="7"/>
      <c r="O391" s="7"/>
      <c r="P391" s="7"/>
      <c r="Q391" s="7"/>
    </row>
    <row r="392" spans="1:17">
      <c r="A392" s="100" t="s">
        <v>32</v>
      </c>
      <c r="B392" s="101"/>
      <c r="C392" s="101"/>
      <c r="D392" s="101"/>
      <c r="E392" s="101"/>
      <c r="F392" s="101"/>
      <c r="G392" s="102"/>
      <c r="H392" s="14">
        <f>SUMIF(D380:D391,"=Project",H380:H391)</f>
        <v>0</v>
      </c>
      <c r="I392" s="14">
        <f>SUMIF(D380:D391,"=Project",I380:I391)</f>
        <v>0</v>
      </c>
      <c r="J392" s="14">
        <f>SUMIF(D380:D391,"=Project",J380:J391)</f>
        <v>0</v>
      </c>
      <c r="K392" s="14">
        <f>SUMIF(D380:D391,"=Project",K380:K391)</f>
        <v>0</v>
      </c>
      <c r="L392" s="14">
        <f>SUMIF(D380:D391,"=Project",L380:L391)</f>
        <v>0</v>
      </c>
      <c r="M392" s="14">
        <f>SUMIF(D380:D391,"=Project",M380:M391)</f>
        <v>0</v>
      </c>
      <c r="N392" s="14">
        <f>SUMIF(D380:D391,"=Project",N380:N391)</f>
        <v>0</v>
      </c>
      <c r="O392" s="14">
        <f>SUMIF(D380:D391,"=Project",O380:O391)</f>
        <v>0</v>
      </c>
      <c r="P392" s="14">
        <f>SUMIF(D380:D391,"=Project",P380:P391)</f>
        <v>0</v>
      </c>
      <c r="Q392" s="14">
        <f>SUMIF(D380:D391,"=Project",Q380:Q391)</f>
        <v>0</v>
      </c>
    </row>
    <row r="393" spans="1:17">
      <c r="A393" s="4" t="s">
        <v>442</v>
      </c>
      <c r="B393" s="5" t="s">
        <v>18</v>
      </c>
      <c r="C393" s="6" t="s">
        <v>443</v>
      </c>
      <c r="D393" s="7"/>
      <c r="E393" s="6" t="s">
        <v>444</v>
      </c>
      <c r="F393" s="4" t="s">
        <v>352</v>
      </c>
      <c r="G393" s="6" t="s">
        <v>445</v>
      </c>
      <c r="H393" s="8">
        <v>0</v>
      </c>
      <c r="I393" s="8">
        <v>190.95099999999999</v>
      </c>
      <c r="J393" s="8">
        <v>189.62100000000001</v>
      </c>
      <c r="K393" s="8">
        <v>209.851</v>
      </c>
      <c r="L393" s="8">
        <v>0</v>
      </c>
      <c r="M393" s="8">
        <v>209.851</v>
      </c>
      <c r="N393" s="8">
        <v>221.16200000000001</v>
      </c>
      <c r="O393" s="8">
        <v>223.36</v>
      </c>
      <c r="P393" s="8">
        <v>228.30600000000001</v>
      </c>
      <c r="Q393" s="8">
        <v>232.87100000000001</v>
      </c>
    </row>
    <row r="394" spans="1:17">
      <c r="A394" s="9" t="s">
        <v>442</v>
      </c>
      <c r="B394" s="10" t="s">
        <v>23</v>
      </c>
      <c r="C394" s="9" t="s">
        <v>443</v>
      </c>
      <c r="D394" s="9" t="s">
        <v>446</v>
      </c>
      <c r="E394" s="11" t="s">
        <v>447</v>
      </c>
      <c r="F394" s="12">
        <v>5</v>
      </c>
      <c r="G394" s="11" t="s">
        <v>448</v>
      </c>
      <c r="H394" s="13">
        <v>0</v>
      </c>
      <c r="I394" s="13">
        <v>158.71700000000001</v>
      </c>
      <c r="J394" s="13">
        <v>160.113</v>
      </c>
      <c r="K394" s="13">
        <v>179.49100000000001</v>
      </c>
      <c r="L394" s="13">
        <v>0</v>
      </c>
      <c r="M394" s="13">
        <v>179.49100000000001</v>
      </c>
      <c r="N394" s="13">
        <v>189.697</v>
      </c>
      <c r="O394" s="13">
        <v>191.46100000000001</v>
      </c>
      <c r="P394" s="13">
        <v>195.827</v>
      </c>
      <c r="Q394" s="13">
        <v>199.74199999999999</v>
      </c>
    </row>
    <row r="395" spans="1:17">
      <c r="A395" s="9" t="s">
        <v>442</v>
      </c>
      <c r="B395" s="10" t="s">
        <v>27</v>
      </c>
      <c r="C395" s="9" t="s">
        <v>443</v>
      </c>
      <c r="D395" s="9" t="s">
        <v>446</v>
      </c>
      <c r="E395" s="11" t="s">
        <v>449</v>
      </c>
      <c r="F395" s="12">
        <v>5</v>
      </c>
      <c r="G395" s="7"/>
      <c r="H395" s="7"/>
      <c r="I395" s="13">
        <v>0</v>
      </c>
      <c r="J395" s="13">
        <v>0</v>
      </c>
      <c r="K395" s="13">
        <v>19.957000000000001</v>
      </c>
      <c r="L395" s="13">
        <v>0</v>
      </c>
      <c r="M395" s="13">
        <v>19.957000000000001</v>
      </c>
      <c r="N395" s="7"/>
      <c r="O395" s="7"/>
      <c r="P395" s="7"/>
      <c r="Q395" s="7"/>
    </row>
    <row r="396" spans="1:17">
      <c r="A396" s="9" t="s">
        <v>442</v>
      </c>
      <c r="B396" s="10" t="s">
        <v>27</v>
      </c>
      <c r="C396" s="9" t="s">
        <v>443</v>
      </c>
      <c r="D396" s="9" t="s">
        <v>446</v>
      </c>
      <c r="E396" s="11" t="s">
        <v>450</v>
      </c>
      <c r="F396" s="12">
        <v>5</v>
      </c>
      <c r="G396" s="7"/>
      <c r="H396" s="7"/>
      <c r="I396" s="13">
        <v>93.186999999999998</v>
      </c>
      <c r="J396" s="13">
        <v>83.936999999999998</v>
      </c>
      <c r="K396" s="13">
        <v>78.141999999999996</v>
      </c>
      <c r="L396" s="13">
        <v>0</v>
      </c>
      <c r="M396" s="13">
        <v>78.141999999999996</v>
      </c>
      <c r="N396" s="7"/>
      <c r="O396" s="7"/>
      <c r="P396" s="7"/>
      <c r="Q396" s="7"/>
    </row>
    <row r="397" spans="1:17">
      <c r="A397" s="9" t="s">
        <v>442</v>
      </c>
      <c r="B397" s="10" t="s">
        <v>27</v>
      </c>
      <c r="C397" s="9" t="s">
        <v>443</v>
      </c>
      <c r="D397" s="9" t="s">
        <v>446</v>
      </c>
      <c r="E397" s="11" t="s">
        <v>451</v>
      </c>
      <c r="F397" s="12">
        <v>5</v>
      </c>
      <c r="G397" s="7"/>
      <c r="H397" s="7"/>
      <c r="I397" s="13">
        <v>30.376999999999999</v>
      </c>
      <c r="J397" s="13">
        <v>46.832000000000001</v>
      </c>
      <c r="K397" s="13">
        <v>38.521999999999998</v>
      </c>
      <c r="L397" s="13">
        <v>0</v>
      </c>
      <c r="M397" s="13">
        <v>38.521999999999998</v>
      </c>
      <c r="N397" s="7"/>
      <c r="O397" s="7"/>
      <c r="P397" s="7"/>
      <c r="Q397" s="7"/>
    </row>
    <row r="398" spans="1:17">
      <c r="A398" s="9" t="s">
        <v>442</v>
      </c>
      <c r="B398" s="10" t="s">
        <v>27</v>
      </c>
      <c r="C398" s="9" t="s">
        <v>443</v>
      </c>
      <c r="D398" s="9" t="s">
        <v>446</v>
      </c>
      <c r="E398" s="11" t="s">
        <v>452</v>
      </c>
      <c r="F398" s="12">
        <v>5</v>
      </c>
      <c r="G398" s="7"/>
      <c r="H398" s="7"/>
      <c r="I398" s="13">
        <v>35.152999999999999</v>
      </c>
      <c r="J398" s="13">
        <v>10.875999999999999</v>
      </c>
      <c r="K398" s="13">
        <v>24.620999999999999</v>
      </c>
      <c r="L398" s="13">
        <v>0</v>
      </c>
      <c r="M398" s="13">
        <v>24.620999999999999</v>
      </c>
      <c r="N398" s="7"/>
      <c r="O398" s="7"/>
      <c r="P398" s="7"/>
      <c r="Q398" s="7"/>
    </row>
    <row r="399" spans="1:17">
      <c r="A399" s="9" t="s">
        <v>442</v>
      </c>
      <c r="B399" s="10" t="s">
        <v>27</v>
      </c>
      <c r="C399" s="9" t="s">
        <v>443</v>
      </c>
      <c r="D399" s="9" t="s">
        <v>446</v>
      </c>
      <c r="E399" s="11" t="s">
        <v>453</v>
      </c>
      <c r="F399" s="12">
        <v>5</v>
      </c>
      <c r="G399" s="7"/>
      <c r="H399" s="7"/>
      <c r="I399" s="13">
        <v>0</v>
      </c>
      <c r="J399" s="13">
        <v>18.468</v>
      </c>
      <c r="K399" s="13">
        <v>18.248999999999999</v>
      </c>
      <c r="L399" s="13">
        <v>0</v>
      </c>
      <c r="M399" s="13">
        <v>18.248999999999999</v>
      </c>
      <c r="N399" s="7"/>
      <c r="O399" s="7"/>
      <c r="P399" s="7"/>
      <c r="Q399" s="7"/>
    </row>
    <row r="400" spans="1:17">
      <c r="A400" s="100" t="s">
        <v>30</v>
      </c>
      <c r="B400" s="101"/>
      <c r="C400" s="101"/>
      <c r="D400" s="101"/>
      <c r="E400" s="101"/>
      <c r="F400" s="101"/>
      <c r="G400" s="102"/>
      <c r="H400" s="7"/>
      <c r="I400" s="14">
        <f>SUM(I395:I399)</f>
        <v>158.71699999999998</v>
      </c>
      <c r="J400" s="14">
        <f>SUM(J395:J399)</f>
        <v>160.113</v>
      </c>
      <c r="K400" s="14">
        <f>SUM(K395:K399)</f>
        <v>179.49099999999999</v>
      </c>
      <c r="L400" s="14">
        <f>SUM(L395:L399)</f>
        <v>0</v>
      </c>
      <c r="M400" s="14">
        <f>SUM(M395:M399)</f>
        <v>179.49099999999999</v>
      </c>
      <c r="N400" s="7"/>
      <c r="O400" s="7"/>
      <c r="P400" s="7"/>
      <c r="Q400" s="7"/>
    </row>
    <row r="401" spans="1:17">
      <c r="A401" s="100" t="s">
        <v>31</v>
      </c>
      <c r="B401" s="101"/>
      <c r="C401" s="101"/>
      <c r="D401" s="101"/>
      <c r="E401" s="101"/>
      <c r="F401" s="101"/>
      <c r="G401" s="102"/>
      <c r="H401" s="7"/>
      <c r="I401" s="14">
        <v>0</v>
      </c>
      <c r="J401" s="14">
        <v>0</v>
      </c>
      <c r="K401" s="7"/>
      <c r="L401" s="7"/>
      <c r="M401" s="7"/>
      <c r="N401" s="7"/>
      <c r="O401" s="7"/>
      <c r="P401" s="7"/>
      <c r="Q401" s="7"/>
    </row>
    <row r="402" spans="1:17">
      <c r="A402" s="9" t="s">
        <v>442</v>
      </c>
      <c r="B402" s="10" t="s">
        <v>23</v>
      </c>
      <c r="C402" s="9" t="s">
        <v>443</v>
      </c>
      <c r="D402" s="9" t="s">
        <v>454</v>
      </c>
      <c r="E402" s="11" t="s">
        <v>455</v>
      </c>
      <c r="F402" s="12">
        <v>5</v>
      </c>
      <c r="G402" s="11" t="s">
        <v>456</v>
      </c>
      <c r="H402" s="13">
        <v>0</v>
      </c>
      <c r="I402" s="13">
        <v>32.234000000000002</v>
      </c>
      <c r="J402" s="13">
        <v>29.507999999999999</v>
      </c>
      <c r="K402" s="13">
        <v>30.36</v>
      </c>
      <c r="L402" s="13">
        <v>0</v>
      </c>
      <c r="M402" s="13">
        <v>30.36</v>
      </c>
      <c r="N402" s="13">
        <v>31.465</v>
      </c>
      <c r="O402" s="13">
        <v>31.899000000000001</v>
      </c>
      <c r="P402" s="13">
        <v>32.478999999999999</v>
      </c>
      <c r="Q402" s="13">
        <v>33.128999999999998</v>
      </c>
    </row>
    <row r="403" spans="1:17">
      <c r="A403" s="9" t="s">
        <v>442</v>
      </c>
      <c r="B403" s="10" t="s">
        <v>27</v>
      </c>
      <c r="C403" s="9" t="s">
        <v>443</v>
      </c>
      <c r="D403" s="9" t="s">
        <v>454</v>
      </c>
      <c r="E403" s="11" t="s">
        <v>457</v>
      </c>
      <c r="F403" s="12">
        <v>5</v>
      </c>
      <c r="G403" s="7"/>
      <c r="H403" s="7"/>
      <c r="I403" s="13">
        <v>32.234000000000002</v>
      </c>
      <c r="J403" s="13">
        <v>29.507999999999999</v>
      </c>
      <c r="K403" s="13">
        <v>30.36</v>
      </c>
      <c r="L403" s="13">
        <v>0</v>
      </c>
      <c r="M403" s="13">
        <v>30.36</v>
      </c>
      <c r="N403" s="7"/>
      <c r="O403" s="7"/>
      <c r="P403" s="7"/>
      <c r="Q403" s="7"/>
    </row>
    <row r="404" spans="1:17">
      <c r="A404" s="100" t="s">
        <v>30</v>
      </c>
      <c r="B404" s="101"/>
      <c r="C404" s="101"/>
      <c r="D404" s="101"/>
      <c r="E404" s="101"/>
      <c r="F404" s="101"/>
      <c r="G404" s="102"/>
      <c r="H404" s="7"/>
      <c r="I404" s="14">
        <f>SUM(I403:I403)</f>
        <v>32.234000000000002</v>
      </c>
      <c r="J404" s="14">
        <f>SUM(J403:J403)</f>
        <v>29.507999999999999</v>
      </c>
      <c r="K404" s="14">
        <f>SUM(K403:K403)</f>
        <v>30.36</v>
      </c>
      <c r="L404" s="14">
        <f>SUM(L403:L403)</f>
        <v>0</v>
      </c>
      <c r="M404" s="14">
        <f>SUM(M403:M403)</f>
        <v>30.36</v>
      </c>
      <c r="N404" s="7"/>
      <c r="O404" s="7"/>
      <c r="P404" s="7"/>
      <c r="Q404" s="7"/>
    </row>
    <row r="405" spans="1:17">
      <c r="A405" s="100" t="s">
        <v>31</v>
      </c>
      <c r="B405" s="101"/>
      <c r="C405" s="101"/>
      <c r="D405" s="101"/>
      <c r="E405" s="101"/>
      <c r="F405" s="101"/>
      <c r="G405" s="102"/>
      <c r="H405" s="7"/>
      <c r="I405" s="14">
        <v>0</v>
      </c>
      <c r="J405" s="14">
        <v>0</v>
      </c>
      <c r="K405" s="7"/>
      <c r="L405" s="7"/>
      <c r="M405" s="7"/>
      <c r="N405" s="7"/>
      <c r="O405" s="7"/>
      <c r="P405" s="7"/>
      <c r="Q405" s="7"/>
    </row>
    <row r="406" spans="1:17">
      <c r="A406" s="100" t="s">
        <v>32</v>
      </c>
      <c r="B406" s="101"/>
      <c r="C406" s="101"/>
      <c r="D406" s="101"/>
      <c r="E406" s="101"/>
      <c r="F406" s="101"/>
      <c r="G406" s="102"/>
      <c r="H406" s="14">
        <f>SUMIF(D394:D405,"=Project",H394:H405)</f>
        <v>0</v>
      </c>
      <c r="I406" s="14">
        <f>SUMIF(D394:D405,"=Project",I394:I405)</f>
        <v>0</v>
      </c>
      <c r="J406" s="14">
        <f>SUMIF(D394:D405,"=Project",J394:J405)</f>
        <v>0</v>
      </c>
      <c r="K406" s="14">
        <f>SUMIF(D394:D405,"=Project",K394:K405)</f>
        <v>0</v>
      </c>
      <c r="L406" s="14">
        <f>SUMIF(D394:D405,"=Project",L394:L405)</f>
        <v>0</v>
      </c>
      <c r="M406" s="14">
        <f>SUMIF(D394:D405,"=Project",M394:M405)</f>
        <v>0</v>
      </c>
      <c r="N406" s="14">
        <f>SUMIF(D394:D405,"=Project",N394:N405)</f>
        <v>0</v>
      </c>
      <c r="O406" s="14">
        <f>SUMIF(D394:D405,"=Project",O394:O405)</f>
        <v>0</v>
      </c>
      <c r="P406" s="14">
        <f>SUMIF(D394:D405,"=Project",P394:P405)</f>
        <v>0</v>
      </c>
      <c r="Q406" s="14">
        <f>SUMIF(D394:D405,"=Project",Q394:Q405)</f>
        <v>0</v>
      </c>
    </row>
    <row r="407" spans="1:17">
      <c r="A407" s="4" t="s">
        <v>458</v>
      </c>
      <c r="B407" s="5" t="s">
        <v>18</v>
      </c>
      <c r="C407" s="6" t="s">
        <v>459</v>
      </c>
      <c r="D407" s="7"/>
      <c r="E407" s="6" t="s">
        <v>460</v>
      </c>
      <c r="F407" s="4" t="s">
        <v>352</v>
      </c>
      <c r="G407" s="6" t="s">
        <v>22</v>
      </c>
      <c r="H407" s="8">
        <v>3545.1950000000002</v>
      </c>
      <c r="I407" s="8">
        <v>458.72699999999998</v>
      </c>
      <c r="J407" s="8">
        <v>422.173</v>
      </c>
      <c r="K407" s="8">
        <v>485.70299999999997</v>
      </c>
      <c r="L407" s="8">
        <v>0</v>
      </c>
      <c r="M407" s="8">
        <v>485.70299999999997</v>
      </c>
      <c r="N407" s="8">
        <v>366.63499999999999</v>
      </c>
      <c r="O407" s="8">
        <v>123.126</v>
      </c>
      <c r="P407" s="8">
        <v>95.156999999999996</v>
      </c>
      <c r="Q407" s="8">
        <v>0</v>
      </c>
    </row>
    <row r="408" spans="1:17">
      <c r="A408" s="9" t="s">
        <v>458</v>
      </c>
      <c r="B408" s="10" t="s">
        <v>23</v>
      </c>
      <c r="C408" s="9" t="s">
        <v>459</v>
      </c>
      <c r="D408" s="9" t="s">
        <v>461</v>
      </c>
      <c r="E408" s="11" t="s">
        <v>462</v>
      </c>
      <c r="F408" s="12">
        <v>5</v>
      </c>
      <c r="G408" s="11" t="s">
        <v>463</v>
      </c>
      <c r="H408" s="13">
        <v>3545.1950000000002</v>
      </c>
      <c r="I408" s="13">
        <v>458.72699999999998</v>
      </c>
      <c r="J408" s="13">
        <v>422.173</v>
      </c>
      <c r="K408" s="13">
        <v>485.70299999999997</v>
      </c>
      <c r="L408" s="13">
        <v>0</v>
      </c>
      <c r="M408" s="13">
        <v>485.70299999999997</v>
      </c>
      <c r="N408" s="13">
        <v>366.63499999999999</v>
      </c>
      <c r="O408" s="13">
        <v>123.126</v>
      </c>
      <c r="P408" s="13">
        <v>95.156999999999996</v>
      </c>
      <c r="Q408" s="13">
        <v>0</v>
      </c>
    </row>
    <row r="409" spans="1:17">
      <c r="A409" s="9" t="s">
        <v>458</v>
      </c>
      <c r="B409" s="10" t="s">
        <v>27</v>
      </c>
      <c r="C409" s="9" t="s">
        <v>459</v>
      </c>
      <c r="D409" s="9" t="s">
        <v>461</v>
      </c>
      <c r="E409" s="11" t="s">
        <v>464</v>
      </c>
      <c r="F409" s="12">
        <v>5</v>
      </c>
      <c r="G409" s="7"/>
      <c r="H409" s="7"/>
      <c r="I409" s="13">
        <v>458.72699999999998</v>
      </c>
      <c r="J409" s="13">
        <v>422.173</v>
      </c>
      <c r="K409" s="13">
        <v>485.70299999999997</v>
      </c>
      <c r="L409" s="13">
        <v>0</v>
      </c>
      <c r="M409" s="13">
        <v>485.70299999999997</v>
      </c>
      <c r="N409" s="7"/>
      <c r="O409" s="7"/>
      <c r="P409" s="7"/>
      <c r="Q409" s="7"/>
    </row>
    <row r="410" spans="1:17">
      <c r="A410" s="100" t="s">
        <v>30</v>
      </c>
      <c r="B410" s="101"/>
      <c r="C410" s="101"/>
      <c r="D410" s="101"/>
      <c r="E410" s="101"/>
      <c r="F410" s="101"/>
      <c r="G410" s="102"/>
      <c r="H410" s="7"/>
      <c r="I410" s="14">
        <f>SUM(I409:I409)</f>
        <v>458.72699999999998</v>
      </c>
      <c r="J410" s="14">
        <f>SUM(J409:J409)</f>
        <v>422.173</v>
      </c>
      <c r="K410" s="14">
        <f>SUM(K409:K409)</f>
        <v>485.70299999999997</v>
      </c>
      <c r="L410" s="14">
        <f>SUM(L409:L409)</f>
        <v>0</v>
      </c>
      <c r="M410" s="14">
        <f>SUM(M409:M409)</f>
        <v>485.70299999999997</v>
      </c>
      <c r="N410" s="7"/>
      <c r="O410" s="7"/>
      <c r="P410" s="7"/>
      <c r="Q410" s="7"/>
    </row>
    <row r="411" spans="1:17">
      <c r="A411" s="100" t="s">
        <v>31</v>
      </c>
      <c r="B411" s="101"/>
      <c r="C411" s="101"/>
      <c r="D411" s="101"/>
      <c r="E411" s="101"/>
      <c r="F411" s="101"/>
      <c r="G411" s="102"/>
      <c r="H411" s="7"/>
      <c r="I411" s="14">
        <v>0</v>
      </c>
      <c r="J411" s="14">
        <v>0</v>
      </c>
      <c r="K411" s="7"/>
      <c r="L411" s="7"/>
      <c r="M411" s="7"/>
      <c r="N411" s="7"/>
      <c r="O411" s="7"/>
      <c r="P411" s="7"/>
      <c r="Q411" s="7"/>
    </row>
    <row r="412" spans="1:17">
      <c r="A412" s="100" t="s">
        <v>32</v>
      </c>
      <c r="B412" s="101"/>
      <c r="C412" s="101"/>
      <c r="D412" s="101"/>
      <c r="E412" s="101"/>
      <c r="F412" s="101"/>
      <c r="G412" s="102"/>
      <c r="H412" s="14">
        <f>SUMIF(D408:D411,"=Project",H408:H411)</f>
        <v>0</v>
      </c>
      <c r="I412" s="14">
        <f>SUMIF(D408:D411,"=Project",I408:I411)</f>
        <v>0</v>
      </c>
      <c r="J412" s="14">
        <f>SUMIF(D408:D411,"=Project",J408:J411)</f>
        <v>0</v>
      </c>
      <c r="K412" s="14">
        <f>SUMIF(D408:D411,"=Project",K408:K411)</f>
        <v>0</v>
      </c>
      <c r="L412" s="14">
        <f>SUMIF(D408:D411,"=Project",L408:L411)</f>
        <v>0</v>
      </c>
      <c r="M412" s="14">
        <f>SUMIF(D408:D411,"=Project",M408:M411)</f>
        <v>0</v>
      </c>
      <c r="N412" s="14">
        <f>SUMIF(D408:D411,"=Project",N408:N411)</f>
        <v>0</v>
      </c>
      <c r="O412" s="14">
        <f>SUMIF(D408:D411,"=Project",O408:O411)</f>
        <v>0</v>
      </c>
      <c r="P412" s="14">
        <f>SUMIF(D408:D411,"=Project",P408:P411)</f>
        <v>0</v>
      </c>
      <c r="Q412" s="14">
        <f>SUMIF(D408:D411,"=Project",Q408:Q411)</f>
        <v>0</v>
      </c>
    </row>
    <row r="413" spans="1:17">
      <c r="A413" s="4" t="s">
        <v>465</v>
      </c>
      <c r="B413" s="5" t="s">
        <v>18</v>
      </c>
      <c r="C413" s="6" t="s">
        <v>466</v>
      </c>
      <c r="D413" s="7"/>
      <c r="E413" s="6" t="s">
        <v>467</v>
      </c>
      <c r="F413" s="4" t="s">
        <v>352</v>
      </c>
      <c r="G413" s="6" t="s">
        <v>22</v>
      </c>
      <c r="H413" s="8">
        <v>2187.4070000000002</v>
      </c>
      <c r="I413" s="8">
        <v>769.47799999999995</v>
      </c>
      <c r="J413" s="8">
        <v>436.52100000000002</v>
      </c>
      <c r="K413" s="8">
        <v>0</v>
      </c>
      <c r="L413" s="8">
        <v>0</v>
      </c>
      <c r="M413" s="8">
        <v>0</v>
      </c>
      <c r="N413" s="8">
        <v>0</v>
      </c>
      <c r="O413" s="8">
        <v>0</v>
      </c>
      <c r="P413" s="8">
        <v>0</v>
      </c>
      <c r="Q413" s="8">
        <v>0</v>
      </c>
    </row>
    <row r="414" spans="1:17">
      <c r="A414" s="9" t="s">
        <v>465</v>
      </c>
      <c r="B414" s="10" t="s">
        <v>23</v>
      </c>
      <c r="C414" s="9" t="s">
        <v>466</v>
      </c>
      <c r="D414" s="9" t="s">
        <v>468</v>
      </c>
      <c r="E414" s="11" t="s">
        <v>469</v>
      </c>
      <c r="F414" s="12">
        <v>5</v>
      </c>
      <c r="G414" s="11" t="s">
        <v>470</v>
      </c>
      <c r="H414" s="13">
        <v>2187.4070000000002</v>
      </c>
      <c r="I414" s="13">
        <v>769.47799999999995</v>
      </c>
      <c r="J414" s="13">
        <v>436.52100000000002</v>
      </c>
      <c r="K414" s="13">
        <v>0</v>
      </c>
      <c r="L414" s="13">
        <v>0</v>
      </c>
      <c r="M414" s="13">
        <v>0</v>
      </c>
      <c r="N414" s="13">
        <v>0</v>
      </c>
      <c r="O414" s="13">
        <v>0</v>
      </c>
      <c r="P414" s="13">
        <v>0</v>
      </c>
      <c r="Q414" s="13">
        <v>0</v>
      </c>
    </row>
    <row r="415" spans="1:17">
      <c r="A415" s="9" t="s">
        <v>465</v>
      </c>
      <c r="B415" s="10" t="s">
        <v>27</v>
      </c>
      <c r="C415" s="9" t="s">
        <v>466</v>
      </c>
      <c r="D415" s="9" t="s">
        <v>468</v>
      </c>
      <c r="E415" s="11" t="s">
        <v>469</v>
      </c>
      <c r="F415" s="12">
        <v>5</v>
      </c>
      <c r="G415" s="7"/>
      <c r="H415" s="7"/>
      <c r="I415" s="13">
        <v>769.47799999999995</v>
      </c>
      <c r="J415" s="13">
        <v>436.52100000000002</v>
      </c>
      <c r="K415" s="13">
        <v>0</v>
      </c>
      <c r="L415" s="13">
        <v>0</v>
      </c>
      <c r="M415" s="13">
        <v>0</v>
      </c>
      <c r="N415" s="7"/>
      <c r="O415" s="7"/>
      <c r="P415" s="7"/>
      <c r="Q415" s="7"/>
    </row>
    <row r="416" spans="1:17">
      <c r="A416" s="100" t="s">
        <v>30</v>
      </c>
      <c r="B416" s="101"/>
      <c r="C416" s="101"/>
      <c r="D416" s="101"/>
      <c r="E416" s="101"/>
      <c r="F416" s="101"/>
      <c r="G416" s="102"/>
      <c r="H416" s="7"/>
      <c r="I416" s="14">
        <f>SUM(I415:I415)</f>
        <v>769.47799999999995</v>
      </c>
      <c r="J416" s="14">
        <f>SUM(J415:J415)</f>
        <v>436.52100000000002</v>
      </c>
      <c r="K416" s="14">
        <f>SUM(K415:K415)</f>
        <v>0</v>
      </c>
      <c r="L416" s="14">
        <f>SUM(L415:L415)</f>
        <v>0</v>
      </c>
      <c r="M416" s="14">
        <f>SUM(M415:M415)</f>
        <v>0</v>
      </c>
      <c r="N416" s="7"/>
      <c r="O416" s="7"/>
      <c r="P416" s="7"/>
      <c r="Q416" s="7"/>
    </row>
    <row r="417" spans="1:17">
      <c r="A417" s="100" t="s">
        <v>31</v>
      </c>
      <c r="B417" s="101"/>
      <c r="C417" s="101"/>
      <c r="D417" s="101"/>
      <c r="E417" s="101"/>
      <c r="F417" s="101"/>
      <c r="G417" s="102"/>
      <c r="H417" s="7"/>
      <c r="I417" s="14">
        <v>0</v>
      </c>
      <c r="J417" s="14">
        <v>0</v>
      </c>
      <c r="K417" s="7"/>
      <c r="L417" s="7"/>
      <c r="M417" s="7"/>
      <c r="N417" s="7"/>
      <c r="O417" s="7"/>
      <c r="P417" s="7"/>
      <c r="Q417" s="7"/>
    </row>
    <row r="418" spans="1:17">
      <c r="A418" s="100" t="s">
        <v>32</v>
      </c>
      <c r="B418" s="101"/>
      <c r="C418" s="101"/>
      <c r="D418" s="101"/>
      <c r="E418" s="101"/>
      <c r="F418" s="101"/>
      <c r="G418" s="102"/>
      <c r="H418" s="14">
        <f>SUMIF(D414:D417,"=Project",H414:H417)</f>
        <v>0</v>
      </c>
      <c r="I418" s="14">
        <f>SUMIF(D414:D417,"=Project",I414:I417)</f>
        <v>0</v>
      </c>
      <c r="J418" s="14">
        <f>SUMIF(D414:D417,"=Project",J414:J417)</f>
        <v>0</v>
      </c>
      <c r="K418" s="14">
        <f>SUMIF(D414:D417,"=Project",K414:K417)</f>
        <v>0</v>
      </c>
      <c r="L418" s="14">
        <f>SUMIF(D414:D417,"=Project",L414:L417)</f>
        <v>0</v>
      </c>
      <c r="M418" s="14">
        <f>SUMIF(D414:D417,"=Project",M414:M417)</f>
        <v>0</v>
      </c>
      <c r="N418" s="14">
        <f>SUMIF(D414:D417,"=Project",N414:N417)</f>
        <v>0</v>
      </c>
      <c r="O418" s="14">
        <f>SUMIF(D414:D417,"=Project",O414:O417)</f>
        <v>0</v>
      </c>
      <c r="P418" s="14">
        <f>SUMIF(D414:D417,"=Project",P414:P417)</f>
        <v>0</v>
      </c>
      <c r="Q418" s="14">
        <f>SUMIF(D414:D417,"=Project",Q414:Q417)</f>
        <v>0</v>
      </c>
    </row>
    <row r="419" spans="1:17">
      <c r="A419" s="4" t="s">
        <v>471</v>
      </c>
      <c r="B419" s="5" t="s">
        <v>18</v>
      </c>
      <c r="C419" s="6" t="s">
        <v>472</v>
      </c>
      <c r="D419" s="7"/>
      <c r="E419" s="6" t="s">
        <v>473</v>
      </c>
      <c r="F419" s="4" t="s">
        <v>352</v>
      </c>
      <c r="G419" s="6" t="s">
        <v>474</v>
      </c>
      <c r="H419" s="8">
        <v>0</v>
      </c>
      <c r="I419" s="8">
        <v>124.117</v>
      </c>
      <c r="J419" s="8">
        <v>127.261</v>
      </c>
      <c r="K419" s="8">
        <v>68.554000000000002</v>
      </c>
      <c r="L419" s="8">
        <v>0</v>
      </c>
      <c r="M419" s="8">
        <v>68.554000000000002</v>
      </c>
      <c r="N419" s="8">
        <v>70.995000000000005</v>
      </c>
      <c r="O419" s="8">
        <v>71.974999999999994</v>
      </c>
      <c r="P419" s="8">
        <v>73.396000000000001</v>
      </c>
      <c r="Q419" s="8">
        <v>74.978999999999999</v>
      </c>
    </row>
    <row r="420" spans="1:17">
      <c r="A420" s="9" t="s">
        <v>471</v>
      </c>
      <c r="B420" s="10" t="s">
        <v>23</v>
      </c>
      <c r="C420" s="9" t="s">
        <v>472</v>
      </c>
      <c r="D420" s="9" t="s">
        <v>475</v>
      </c>
      <c r="E420" s="11" t="s">
        <v>476</v>
      </c>
      <c r="F420" s="12">
        <v>5</v>
      </c>
      <c r="G420" s="11" t="s">
        <v>477</v>
      </c>
      <c r="H420" s="13">
        <v>0</v>
      </c>
      <c r="I420" s="13">
        <v>119.131</v>
      </c>
      <c r="J420" s="13">
        <v>127.261</v>
      </c>
      <c r="K420" s="13">
        <v>68.554000000000002</v>
      </c>
      <c r="L420" s="13">
        <v>0</v>
      </c>
      <c r="M420" s="13">
        <v>68.554000000000002</v>
      </c>
      <c r="N420" s="13">
        <v>70.995000000000005</v>
      </c>
      <c r="O420" s="13">
        <v>71.974999999999994</v>
      </c>
      <c r="P420" s="13">
        <v>73.396000000000001</v>
      </c>
      <c r="Q420" s="13">
        <v>74.978999999999999</v>
      </c>
    </row>
    <row r="421" spans="1:17">
      <c r="A421" s="9" t="s">
        <v>471</v>
      </c>
      <c r="B421" s="10" t="s">
        <v>27</v>
      </c>
      <c r="C421" s="9" t="s">
        <v>472</v>
      </c>
      <c r="D421" s="9" t="s">
        <v>475</v>
      </c>
      <c r="E421" s="11" t="s">
        <v>478</v>
      </c>
      <c r="F421" s="12">
        <v>5</v>
      </c>
      <c r="G421" s="7"/>
      <c r="H421" s="7"/>
      <c r="I421" s="13">
        <v>5</v>
      </c>
      <c r="J421" s="13">
        <v>5</v>
      </c>
      <c r="K421" s="13">
        <v>0</v>
      </c>
      <c r="L421" s="13">
        <v>0</v>
      </c>
      <c r="M421" s="13">
        <v>0</v>
      </c>
      <c r="N421" s="7"/>
      <c r="O421" s="7"/>
      <c r="P421" s="7"/>
      <c r="Q421" s="7"/>
    </row>
    <row r="422" spans="1:17">
      <c r="A422" s="9" t="s">
        <v>471</v>
      </c>
      <c r="B422" s="10" t="s">
        <v>27</v>
      </c>
      <c r="C422" s="9" t="s">
        <v>472</v>
      </c>
      <c r="D422" s="9" t="s">
        <v>475</v>
      </c>
      <c r="E422" s="11" t="s">
        <v>479</v>
      </c>
      <c r="F422" s="12">
        <v>5</v>
      </c>
      <c r="G422" s="7"/>
      <c r="H422" s="7"/>
      <c r="I422" s="13">
        <v>58.905999999999999</v>
      </c>
      <c r="J422" s="13">
        <v>64.744</v>
      </c>
      <c r="K422" s="13">
        <v>68.554000000000002</v>
      </c>
      <c r="L422" s="13">
        <v>0</v>
      </c>
      <c r="M422" s="13">
        <v>68.554000000000002</v>
      </c>
      <c r="N422" s="7"/>
      <c r="O422" s="7"/>
      <c r="P422" s="7"/>
      <c r="Q422" s="7"/>
    </row>
    <row r="423" spans="1:17">
      <c r="A423" s="9" t="s">
        <v>471</v>
      </c>
      <c r="B423" s="10" t="s">
        <v>27</v>
      </c>
      <c r="C423" s="9" t="s">
        <v>472</v>
      </c>
      <c r="D423" s="9" t="s">
        <v>475</v>
      </c>
      <c r="E423" s="11" t="s">
        <v>480</v>
      </c>
      <c r="F423" s="12">
        <v>5</v>
      </c>
      <c r="G423" s="7"/>
      <c r="H423" s="7"/>
      <c r="I423" s="13">
        <v>55.225000000000001</v>
      </c>
      <c r="J423" s="13">
        <v>57.517000000000003</v>
      </c>
      <c r="K423" s="13">
        <v>0</v>
      </c>
      <c r="L423" s="13">
        <v>0</v>
      </c>
      <c r="M423" s="13">
        <v>0</v>
      </c>
      <c r="N423" s="7"/>
      <c r="O423" s="7"/>
      <c r="P423" s="7"/>
      <c r="Q423" s="7"/>
    </row>
    <row r="424" spans="1:17">
      <c r="A424" s="100" t="s">
        <v>30</v>
      </c>
      <c r="B424" s="101"/>
      <c r="C424" s="101"/>
      <c r="D424" s="101"/>
      <c r="E424" s="101"/>
      <c r="F424" s="101"/>
      <c r="G424" s="102"/>
      <c r="H424" s="7"/>
      <c r="I424" s="14">
        <f>SUM(I421:I423)</f>
        <v>119.131</v>
      </c>
      <c r="J424" s="14">
        <f>SUM(J421:J423)</f>
        <v>127.261</v>
      </c>
      <c r="K424" s="14">
        <f>SUM(K421:K423)</f>
        <v>68.554000000000002</v>
      </c>
      <c r="L424" s="14">
        <f>SUM(L421:L423)</f>
        <v>0</v>
      </c>
      <c r="M424" s="14">
        <f>SUM(M421:M423)</f>
        <v>68.554000000000002</v>
      </c>
      <c r="N424" s="7"/>
      <c r="O424" s="7"/>
      <c r="P424" s="7"/>
      <c r="Q424" s="7"/>
    </row>
    <row r="425" spans="1:17">
      <c r="A425" s="100" t="s">
        <v>31</v>
      </c>
      <c r="B425" s="101"/>
      <c r="C425" s="101"/>
      <c r="D425" s="101"/>
      <c r="E425" s="101"/>
      <c r="F425" s="101"/>
      <c r="G425" s="102"/>
      <c r="H425" s="7"/>
      <c r="I425" s="14">
        <v>0</v>
      </c>
      <c r="J425" s="14">
        <v>0</v>
      </c>
      <c r="K425" s="7"/>
      <c r="L425" s="7"/>
      <c r="M425" s="7"/>
      <c r="N425" s="7"/>
      <c r="O425" s="7"/>
      <c r="P425" s="7"/>
      <c r="Q425" s="7"/>
    </row>
    <row r="426" spans="1:17">
      <c r="A426" s="9" t="s">
        <v>471</v>
      </c>
      <c r="B426" s="10" t="s">
        <v>23</v>
      </c>
      <c r="C426" s="9" t="s">
        <v>472</v>
      </c>
      <c r="D426" s="9" t="s">
        <v>481</v>
      </c>
      <c r="E426" s="11" t="s">
        <v>482</v>
      </c>
      <c r="F426" s="12">
        <v>5</v>
      </c>
      <c r="G426" s="11" t="s">
        <v>483</v>
      </c>
      <c r="H426" s="13">
        <v>0</v>
      </c>
      <c r="I426" s="13">
        <v>4.9859999999999998</v>
      </c>
      <c r="J426" s="13">
        <v>0</v>
      </c>
      <c r="K426" s="13">
        <v>0</v>
      </c>
      <c r="L426" s="13">
        <v>0</v>
      </c>
      <c r="M426" s="13">
        <v>0</v>
      </c>
      <c r="N426" s="13">
        <v>0</v>
      </c>
      <c r="O426" s="13">
        <v>0</v>
      </c>
      <c r="P426" s="13">
        <v>0</v>
      </c>
      <c r="Q426" s="13">
        <v>0</v>
      </c>
    </row>
    <row r="427" spans="1:17">
      <c r="A427" s="9" t="s">
        <v>471</v>
      </c>
      <c r="B427" s="10" t="s">
        <v>27</v>
      </c>
      <c r="C427" s="9" t="s">
        <v>472</v>
      </c>
      <c r="D427" s="9" t="s">
        <v>481</v>
      </c>
      <c r="E427" s="11" t="s">
        <v>484</v>
      </c>
      <c r="F427" s="12">
        <v>5</v>
      </c>
      <c r="G427" s="7"/>
      <c r="H427" s="7"/>
      <c r="I427" s="13">
        <v>4.9859999999999998</v>
      </c>
      <c r="J427" s="13">
        <v>0</v>
      </c>
      <c r="K427" s="13">
        <v>0</v>
      </c>
      <c r="L427" s="13">
        <v>0</v>
      </c>
      <c r="M427" s="13">
        <v>0</v>
      </c>
      <c r="N427" s="7"/>
      <c r="O427" s="7"/>
      <c r="P427" s="7"/>
      <c r="Q427" s="7"/>
    </row>
    <row r="428" spans="1:17">
      <c r="A428" s="100" t="s">
        <v>30</v>
      </c>
      <c r="B428" s="101"/>
      <c r="C428" s="101"/>
      <c r="D428" s="101"/>
      <c r="E428" s="101"/>
      <c r="F428" s="101"/>
      <c r="G428" s="102"/>
      <c r="H428" s="7"/>
      <c r="I428" s="14">
        <f>SUM(I427:I427)</f>
        <v>4.9859999999999998</v>
      </c>
      <c r="J428" s="14">
        <f>SUM(J427:J427)</f>
        <v>0</v>
      </c>
      <c r="K428" s="14">
        <f>SUM(K427:K427)</f>
        <v>0</v>
      </c>
      <c r="L428" s="14">
        <f>SUM(L427:L427)</f>
        <v>0</v>
      </c>
      <c r="M428" s="14">
        <f>SUM(M427:M427)</f>
        <v>0</v>
      </c>
      <c r="N428" s="7"/>
      <c r="O428" s="7"/>
      <c r="P428" s="7"/>
      <c r="Q428" s="7"/>
    </row>
    <row r="429" spans="1:17">
      <c r="A429" s="100" t="s">
        <v>31</v>
      </c>
      <c r="B429" s="101"/>
      <c r="C429" s="101"/>
      <c r="D429" s="101"/>
      <c r="E429" s="101"/>
      <c r="F429" s="101"/>
      <c r="G429" s="102"/>
      <c r="H429" s="7"/>
      <c r="I429" s="14">
        <v>0</v>
      </c>
      <c r="J429" s="14">
        <v>0</v>
      </c>
      <c r="K429" s="7"/>
      <c r="L429" s="7"/>
      <c r="M429" s="7"/>
      <c r="N429" s="7"/>
      <c r="O429" s="7"/>
      <c r="P429" s="7"/>
      <c r="Q429" s="7"/>
    </row>
    <row r="430" spans="1:17">
      <c r="A430" s="100" t="s">
        <v>32</v>
      </c>
      <c r="B430" s="101"/>
      <c r="C430" s="101"/>
      <c r="D430" s="101"/>
      <c r="E430" s="101"/>
      <c r="F430" s="101"/>
      <c r="G430" s="102"/>
      <c r="H430" s="14">
        <f>SUMIF(D420:D429,"=Project",H420:H429)</f>
        <v>0</v>
      </c>
      <c r="I430" s="14">
        <f>SUMIF(D420:D429,"=Project",I420:I429)</f>
        <v>0</v>
      </c>
      <c r="J430" s="14">
        <f>SUMIF(D420:D429,"=Project",J420:J429)</f>
        <v>0</v>
      </c>
      <c r="K430" s="14">
        <f>SUMIF(D420:D429,"=Project",K420:K429)</f>
        <v>0</v>
      </c>
      <c r="L430" s="14">
        <f>SUMIF(D420:D429,"=Project",L420:L429)</f>
        <v>0</v>
      </c>
      <c r="M430" s="14">
        <f>SUMIF(D420:D429,"=Project",M420:M429)</f>
        <v>0</v>
      </c>
      <c r="N430" s="14">
        <f>SUMIF(D420:D429,"=Project",N420:N429)</f>
        <v>0</v>
      </c>
      <c r="O430" s="14">
        <f>SUMIF(D420:D429,"=Project",O420:O429)</f>
        <v>0</v>
      </c>
      <c r="P430" s="14">
        <f>SUMIF(D420:D429,"=Project",P420:P429)</f>
        <v>0</v>
      </c>
      <c r="Q430" s="14">
        <f>SUMIF(D420:D429,"=Project",Q420:Q429)</f>
        <v>0</v>
      </c>
    </row>
    <row r="431" spans="1:17">
      <c r="A431" s="4" t="s">
        <v>485</v>
      </c>
      <c r="B431" s="5" t="s">
        <v>18</v>
      </c>
      <c r="C431" s="6" t="s">
        <v>486</v>
      </c>
      <c r="D431" s="7"/>
      <c r="E431" s="6" t="s">
        <v>487</v>
      </c>
      <c r="F431" s="4" t="s">
        <v>352</v>
      </c>
      <c r="G431" s="6" t="s">
        <v>22</v>
      </c>
      <c r="H431" s="8">
        <v>0</v>
      </c>
      <c r="I431" s="8">
        <v>1697.8209999999999</v>
      </c>
      <c r="J431" s="8">
        <v>1695.454</v>
      </c>
      <c r="K431" s="8">
        <v>3564.1759999999999</v>
      </c>
      <c r="L431" s="8">
        <v>0</v>
      </c>
      <c r="M431" s="8">
        <v>3564.1759999999999</v>
      </c>
      <c r="N431" s="8">
        <v>2933.2040000000002</v>
      </c>
      <c r="O431" s="8">
        <v>3130.5639999999999</v>
      </c>
      <c r="P431" s="8">
        <v>2945.5650000000001</v>
      </c>
      <c r="Q431" s="8">
        <v>3010.5140000000001</v>
      </c>
    </row>
    <row r="432" spans="1:17">
      <c r="A432" s="9" t="s">
        <v>485</v>
      </c>
      <c r="B432" s="10" t="s">
        <v>23</v>
      </c>
      <c r="C432" s="9" t="s">
        <v>486</v>
      </c>
      <c r="D432" s="9" t="s">
        <v>488</v>
      </c>
      <c r="E432" s="11" t="s">
        <v>489</v>
      </c>
      <c r="F432" s="12">
        <v>5</v>
      </c>
      <c r="G432" s="11" t="s">
        <v>490</v>
      </c>
      <c r="H432" s="13">
        <v>0</v>
      </c>
      <c r="I432" s="13">
        <v>1697.8209999999999</v>
      </c>
      <c r="J432" s="13">
        <v>1695.454</v>
      </c>
      <c r="K432" s="13">
        <v>3564.1759999999999</v>
      </c>
      <c r="L432" s="13">
        <v>0</v>
      </c>
      <c r="M432" s="13">
        <v>3564.1759999999999</v>
      </c>
      <c r="N432" s="13">
        <v>2933.2040000000002</v>
      </c>
      <c r="O432" s="13">
        <v>3130.5639999999999</v>
      </c>
      <c r="P432" s="13">
        <v>2945.5650000000001</v>
      </c>
      <c r="Q432" s="13">
        <v>3010.5140000000001</v>
      </c>
    </row>
    <row r="433" spans="1:17">
      <c r="A433" s="9" t="s">
        <v>485</v>
      </c>
      <c r="B433" s="10" t="s">
        <v>27</v>
      </c>
      <c r="C433" s="9" t="s">
        <v>486</v>
      </c>
      <c r="D433" s="9" t="s">
        <v>488</v>
      </c>
      <c r="E433" s="11" t="s">
        <v>487</v>
      </c>
      <c r="F433" s="12">
        <v>5</v>
      </c>
      <c r="G433" s="7"/>
      <c r="H433" s="7"/>
      <c r="I433" s="13">
        <v>1697.8209999999999</v>
      </c>
      <c r="J433" s="13">
        <v>1695.454</v>
      </c>
      <c r="K433" s="13">
        <v>3564.1759999999999</v>
      </c>
      <c r="L433" s="13">
        <v>0</v>
      </c>
      <c r="M433" s="13">
        <v>3564.1759999999999</v>
      </c>
      <c r="N433" s="7"/>
      <c r="O433" s="7"/>
      <c r="P433" s="7"/>
      <c r="Q433" s="7"/>
    </row>
    <row r="434" spans="1:17">
      <c r="A434" s="100" t="s">
        <v>30</v>
      </c>
      <c r="B434" s="101"/>
      <c r="C434" s="101"/>
      <c r="D434" s="101"/>
      <c r="E434" s="101"/>
      <c r="F434" s="101"/>
      <c r="G434" s="102"/>
      <c r="H434" s="7"/>
      <c r="I434" s="14">
        <f>SUM(I433:I433)</f>
        <v>1697.8209999999999</v>
      </c>
      <c r="J434" s="14">
        <f>SUM(J433:J433)</f>
        <v>1695.454</v>
      </c>
      <c r="K434" s="14">
        <f>SUM(K433:K433)</f>
        <v>3564.1759999999999</v>
      </c>
      <c r="L434" s="14">
        <f>SUM(L433:L433)</f>
        <v>0</v>
      </c>
      <c r="M434" s="14">
        <f>SUM(M433:M433)</f>
        <v>3564.1759999999999</v>
      </c>
      <c r="N434" s="7"/>
      <c r="O434" s="7"/>
      <c r="P434" s="7"/>
      <c r="Q434" s="7"/>
    </row>
    <row r="435" spans="1:17">
      <c r="A435" s="100" t="s">
        <v>31</v>
      </c>
      <c r="B435" s="101"/>
      <c r="C435" s="101"/>
      <c r="D435" s="101"/>
      <c r="E435" s="101"/>
      <c r="F435" s="101"/>
      <c r="G435" s="102"/>
      <c r="H435" s="7"/>
      <c r="I435" s="14">
        <v>0</v>
      </c>
      <c r="J435" s="14">
        <v>0</v>
      </c>
      <c r="K435" s="7"/>
      <c r="L435" s="7"/>
      <c r="M435" s="7"/>
      <c r="N435" s="7"/>
      <c r="O435" s="7"/>
      <c r="P435" s="7"/>
      <c r="Q435" s="7"/>
    </row>
    <row r="436" spans="1:17">
      <c r="A436" s="100" t="s">
        <v>32</v>
      </c>
      <c r="B436" s="101"/>
      <c r="C436" s="101"/>
      <c r="D436" s="101"/>
      <c r="E436" s="101"/>
      <c r="F436" s="101"/>
      <c r="G436" s="102"/>
      <c r="H436" s="14">
        <f>SUMIF(D432:D435,"=Project",H432:H435)</f>
        <v>0</v>
      </c>
      <c r="I436" s="14">
        <f>SUMIF(D432:D435,"=Project",I432:I435)</f>
        <v>0</v>
      </c>
      <c r="J436" s="14">
        <f>SUMIF(D432:D435,"=Project",J432:J435)</f>
        <v>0</v>
      </c>
      <c r="K436" s="14">
        <f>SUMIF(D432:D435,"=Project",K432:K435)</f>
        <v>0</v>
      </c>
      <c r="L436" s="14">
        <f>SUMIF(D432:D435,"=Project",L432:L435)</f>
        <v>0</v>
      </c>
      <c r="M436" s="14">
        <f>SUMIF(D432:D435,"=Project",M432:M435)</f>
        <v>0</v>
      </c>
      <c r="N436" s="14">
        <f>SUMIF(D432:D435,"=Project",N432:N435)</f>
        <v>0</v>
      </c>
      <c r="O436" s="14">
        <f>SUMIF(D432:D435,"=Project",O432:O435)</f>
        <v>0</v>
      </c>
      <c r="P436" s="14">
        <f>SUMIF(D432:D435,"=Project",P432:P435)</f>
        <v>0</v>
      </c>
      <c r="Q436" s="14">
        <f>SUMIF(D432:D435,"=Project",Q432:Q435)</f>
        <v>0</v>
      </c>
    </row>
    <row r="437" spans="1:17">
      <c r="A437" s="4" t="s">
        <v>491</v>
      </c>
      <c r="B437" s="5" t="s">
        <v>18</v>
      </c>
      <c r="C437" s="6" t="s">
        <v>492</v>
      </c>
      <c r="D437" s="7"/>
      <c r="E437" s="6" t="s">
        <v>493</v>
      </c>
      <c r="F437" s="4" t="s">
        <v>352</v>
      </c>
      <c r="G437" s="6" t="s">
        <v>22</v>
      </c>
      <c r="H437" s="8">
        <v>0</v>
      </c>
      <c r="I437" s="8">
        <v>756.34900000000005</v>
      </c>
      <c r="J437" s="8">
        <v>675.84799999999996</v>
      </c>
      <c r="K437" s="8">
        <v>1413.662</v>
      </c>
      <c r="L437" s="8">
        <v>0</v>
      </c>
      <c r="M437" s="8">
        <v>1413.662</v>
      </c>
      <c r="N437" s="8">
        <v>1589.75</v>
      </c>
      <c r="O437" s="8">
        <v>1591.857</v>
      </c>
      <c r="P437" s="8">
        <v>1749.492</v>
      </c>
      <c r="Q437" s="8">
        <v>2000.07</v>
      </c>
    </row>
    <row r="438" spans="1:17">
      <c r="A438" s="9" t="s">
        <v>491</v>
      </c>
      <c r="B438" s="10" t="s">
        <v>23</v>
      </c>
      <c r="C438" s="9" t="s">
        <v>492</v>
      </c>
      <c r="D438" s="9" t="s">
        <v>494</v>
      </c>
      <c r="E438" s="11" t="s">
        <v>495</v>
      </c>
      <c r="F438" s="12">
        <v>5</v>
      </c>
      <c r="G438" s="11" t="s">
        <v>496</v>
      </c>
      <c r="H438" s="13">
        <v>0</v>
      </c>
      <c r="I438" s="13">
        <v>756.34900000000005</v>
      </c>
      <c r="J438" s="13">
        <v>675.84799999999996</v>
      </c>
      <c r="K438" s="13">
        <v>1413.662</v>
      </c>
      <c r="L438" s="13">
        <v>0</v>
      </c>
      <c r="M438" s="13">
        <v>1413.662</v>
      </c>
      <c r="N438" s="13">
        <v>1589.75</v>
      </c>
      <c r="O438" s="13">
        <v>1591.857</v>
      </c>
      <c r="P438" s="13">
        <v>1749.492</v>
      </c>
      <c r="Q438" s="13">
        <v>2000.07</v>
      </c>
    </row>
    <row r="439" spans="1:17">
      <c r="A439" s="9" t="s">
        <v>491</v>
      </c>
      <c r="B439" s="10" t="s">
        <v>27</v>
      </c>
      <c r="C439" s="9" t="s">
        <v>492</v>
      </c>
      <c r="D439" s="9" t="s">
        <v>494</v>
      </c>
      <c r="E439" s="11" t="s">
        <v>497</v>
      </c>
      <c r="F439" s="12">
        <v>5</v>
      </c>
      <c r="G439" s="7"/>
      <c r="H439" s="7"/>
      <c r="I439" s="13">
        <v>458.86</v>
      </c>
      <c r="J439" s="13">
        <v>207.21199999999999</v>
      </c>
      <c r="K439" s="13">
        <v>259.20299999999997</v>
      </c>
      <c r="L439" s="13">
        <v>0</v>
      </c>
      <c r="M439" s="13">
        <v>259.20299999999997</v>
      </c>
      <c r="N439" s="7"/>
      <c r="O439" s="7"/>
      <c r="P439" s="7"/>
      <c r="Q439" s="7"/>
    </row>
    <row r="440" spans="1:17">
      <c r="A440" s="9" t="s">
        <v>491</v>
      </c>
      <c r="B440" s="10" t="s">
        <v>27</v>
      </c>
      <c r="C440" s="9" t="s">
        <v>492</v>
      </c>
      <c r="D440" s="9" t="s">
        <v>494</v>
      </c>
      <c r="E440" s="11" t="s">
        <v>498</v>
      </c>
      <c r="F440" s="12">
        <v>5</v>
      </c>
      <c r="G440" s="7"/>
      <c r="H440" s="7"/>
      <c r="I440" s="13">
        <v>297.48899999999998</v>
      </c>
      <c r="J440" s="13">
        <v>468.63600000000002</v>
      </c>
      <c r="K440" s="13">
        <v>1154.4590000000001</v>
      </c>
      <c r="L440" s="13">
        <v>0</v>
      </c>
      <c r="M440" s="13">
        <v>1154.4590000000001</v>
      </c>
      <c r="N440" s="7"/>
      <c r="O440" s="7"/>
      <c r="P440" s="7"/>
      <c r="Q440" s="7"/>
    </row>
    <row r="441" spans="1:17">
      <c r="A441" s="100" t="s">
        <v>30</v>
      </c>
      <c r="B441" s="101"/>
      <c r="C441" s="101"/>
      <c r="D441" s="101"/>
      <c r="E441" s="101"/>
      <c r="F441" s="101"/>
      <c r="G441" s="102"/>
      <c r="H441" s="7"/>
      <c r="I441" s="14">
        <f>SUM(I439:I440)</f>
        <v>756.34899999999993</v>
      </c>
      <c r="J441" s="14">
        <f>SUM(J439:J440)</f>
        <v>675.84799999999996</v>
      </c>
      <c r="K441" s="14">
        <f>SUM(K439:K440)</f>
        <v>1413.662</v>
      </c>
      <c r="L441" s="14">
        <f>SUM(L439:L440)</f>
        <v>0</v>
      </c>
      <c r="M441" s="14">
        <f>SUM(M439:M440)</f>
        <v>1413.662</v>
      </c>
      <c r="N441" s="7"/>
      <c r="O441" s="7"/>
      <c r="P441" s="7"/>
      <c r="Q441" s="7"/>
    </row>
    <row r="442" spans="1:17">
      <c r="A442" s="100" t="s">
        <v>31</v>
      </c>
      <c r="B442" s="101"/>
      <c r="C442" s="101"/>
      <c r="D442" s="101"/>
      <c r="E442" s="101"/>
      <c r="F442" s="101"/>
      <c r="G442" s="102"/>
      <c r="H442" s="7"/>
      <c r="I442" s="14">
        <v>0</v>
      </c>
      <c r="J442" s="14">
        <v>0</v>
      </c>
      <c r="K442" s="7"/>
      <c r="L442" s="7"/>
      <c r="M442" s="7"/>
      <c r="N442" s="7"/>
      <c r="O442" s="7"/>
      <c r="P442" s="7"/>
      <c r="Q442" s="7"/>
    </row>
    <row r="443" spans="1:17">
      <c r="A443" s="100" t="s">
        <v>32</v>
      </c>
      <c r="B443" s="101"/>
      <c r="C443" s="101"/>
      <c r="D443" s="101"/>
      <c r="E443" s="101"/>
      <c r="F443" s="101"/>
      <c r="G443" s="102"/>
      <c r="H443" s="14">
        <f>SUMIF(D438:D442,"=Project",H438:H442)</f>
        <v>0</v>
      </c>
      <c r="I443" s="14">
        <f>SUMIF(D438:D442,"=Project",I438:I442)</f>
        <v>0</v>
      </c>
      <c r="J443" s="14">
        <f>SUMIF(D438:D442,"=Project",J438:J442)</f>
        <v>0</v>
      </c>
      <c r="K443" s="14">
        <f>SUMIF(D438:D442,"=Project",K438:K442)</f>
        <v>0</v>
      </c>
      <c r="L443" s="14">
        <f>SUMIF(D438:D442,"=Project",L438:L442)</f>
        <v>0</v>
      </c>
      <c r="M443" s="14">
        <f>SUMIF(D438:D442,"=Project",M438:M442)</f>
        <v>0</v>
      </c>
      <c r="N443" s="14">
        <f>SUMIF(D438:D442,"=Project",N438:N442)</f>
        <v>0</v>
      </c>
      <c r="O443" s="14">
        <f>SUMIF(D438:D442,"=Project",O438:O442)</f>
        <v>0</v>
      </c>
      <c r="P443" s="14">
        <f>SUMIF(D438:D442,"=Project",P438:P442)</f>
        <v>0</v>
      </c>
      <c r="Q443" s="14">
        <f>SUMIF(D438:D442,"=Project",Q438:Q442)</f>
        <v>0</v>
      </c>
    </row>
    <row r="444" spans="1:17">
      <c r="A444" s="4" t="s">
        <v>499</v>
      </c>
      <c r="B444" s="5" t="s">
        <v>18</v>
      </c>
      <c r="C444" s="6" t="s">
        <v>500</v>
      </c>
      <c r="D444" s="7"/>
      <c r="E444" s="6" t="s">
        <v>501</v>
      </c>
      <c r="F444" s="4" t="s">
        <v>352</v>
      </c>
      <c r="G444" s="6" t="s">
        <v>502</v>
      </c>
      <c r="H444" s="8">
        <v>0</v>
      </c>
      <c r="I444" s="8">
        <v>44.698999999999998</v>
      </c>
      <c r="J444" s="8">
        <v>168.02600000000001</v>
      </c>
      <c r="K444" s="8">
        <v>23.751999999999999</v>
      </c>
      <c r="L444" s="8">
        <v>0</v>
      </c>
      <c r="M444" s="8">
        <v>23.751999999999999</v>
      </c>
      <c r="N444" s="8">
        <v>26.128</v>
      </c>
      <c r="O444" s="8">
        <v>29.007999999999999</v>
      </c>
      <c r="P444" s="8">
        <v>31.625</v>
      </c>
      <c r="Q444" s="8">
        <v>32.258000000000003</v>
      </c>
    </row>
    <row r="445" spans="1:17">
      <c r="A445" s="9" t="s">
        <v>499</v>
      </c>
      <c r="B445" s="10" t="s">
        <v>23</v>
      </c>
      <c r="C445" s="9" t="s">
        <v>500</v>
      </c>
      <c r="D445" s="9" t="s">
        <v>503</v>
      </c>
      <c r="E445" s="11" t="s">
        <v>504</v>
      </c>
      <c r="F445" s="12">
        <v>5</v>
      </c>
      <c r="G445" s="11" t="s">
        <v>505</v>
      </c>
      <c r="H445" s="13">
        <v>0</v>
      </c>
      <c r="I445" s="13">
        <v>6</v>
      </c>
      <c r="J445" s="13">
        <v>23.282</v>
      </c>
      <c r="K445" s="13">
        <v>10.427</v>
      </c>
      <c r="L445" s="13">
        <v>0</v>
      </c>
      <c r="M445" s="13">
        <v>10.427</v>
      </c>
      <c r="N445" s="13">
        <v>12.55</v>
      </c>
      <c r="O445" s="13">
        <v>15.17</v>
      </c>
      <c r="P445" s="13">
        <v>17.53</v>
      </c>
      <c r="Q445" s="13">
        <v>17.881</v>
      </c>
    </row>
    <row r="446" spans="1:17">
      <c r="A446" s="9" t="s">
        <v>499</v>
      </c>
      <c r="B446" s="10" t="s">
        <v>27</v>
      </c>
      <c r="C446" s="9" t="s">
        <v>500</v>
      </c>
      <c r="D446" s="9" t="s">
        <v>503</v>
      </c>
      <c r="E446" s="11" t="s">
        <v>506</v>
      </c>
      <c r="F446" s="12">
        <v>5</v>
      </c>
      <c r="G446" s="7"/>
      <c r="H446" s="7"/>
      <c r="I446" s="13">
        <v>6</v>
      </c>
      <c r="J446" s="13">
        <v>23.282</v>
      </c>
      <c r="K446" s="13">
        <v>10.427</v>
      </c>
      <c r="L446" s="13">
        <v>0</v>
      </c>
      <c r="M446" s="13">
        <v>10.427</v>
      </c>
      <c r="N446" s="7"/>
      <c r="O446" s="7"/>
      <c r="P446" s="7"/>
      <c r="Q446" s="7"/>
    </row>
    <row r="447" spans="1:17">
      <c r="A447" s="100" t="s">
        <v>30</v>
      </c>
      <c r="B447" s="101"/>
      <c r="C447" s="101"/>
      <c r="D447" s="101"/>
      <c r="E447" s="101"/>
      <c r="F447" s="101"/>
      <c r="G447" s="102"/>
      <c r="H447" s="7"/>
      <c r="I447" s="14">
        <f>SUM(I446:I446)</f>
        <v>6</v>
      </c>
      <c r="J447" s="14">
        <f>SUM(J446:J446)</f>
        <v>23.282</v>
      </c>
      <c r="K447" s="14">
        <f>SUM(K446:K446)</f>
        <v>10.427</v>
      </c>
      <c r="L447" s="14">
        <f>SUM(L446:L446)</f>
        <v>0</v>
      </c>
      <c r="M447" s="14">
        <f>SUM(M446:M446)</f>
        <v>10.427</v>
      </c>
      <c r="N447" s="7"/>
      <c r="O447" s="7"/>
      <c r="P447" s="7"/>
      <c r="Q447" s="7"/>
    </row>
    <row r="448" spans="1:17">
      <c r="A448" s="100" t="s">
        <v>31</v>
      </c>
      <c r="B448" s="101"/>
      <c r="C448" s="101"/>
      <c r="D448" s="101"/>
      <c r="E448" s="101"/>
      <c r="F448" s="101"/>
      <c r="G448" s="102"/>
      <c r="H448" s="7"/>
      <c r="I448" s="14">
        <v>0</v>
      </c>
      <c r="J448" s="14">
        <v>0</v>
      </c>
      <c r="K448" s="7"/>
      <c r="L448" s="7"/>
      <c r="M448" s="7"/>
      <c r="N448" s="7"/>
      <c r="O448" s="7"/>
      <c r="P448" s="7"/>
      <c r="Q448" s="7"/>
    </row>
    <row r="449" spans="1:17">
      <c r="A449" s="9" t="s">
        <v>499</v>
      </c>
      <c r="B449" s="10" t="s">
        <v>23</v>
      </c>
      <c r="C449" s="9" t="s">
        <v>500</v>
      </c>
      <c r="D449" s="9" t="s">
        <v>507</v>
      </c>
      <c r="E449" s="11" t="s">
        <v>508</v>
      </c>
      <c r="F449" s="12">
        <v>5</v>
      </c>
      <c r="G449" s="11" t="s">
        <v>509</v>
      </c>
      <c r="H449" s="13">
        <v>0</v>
      </c>
      <c r="I449" s="13">
        <v>38.698999999999998</v>
      </c>
      <c r="J449" s="13">
        <v>144.744</v>
      </c>
      <c r="K449" s="13">
        <v>13.324999999999999</v>
      </c>
      <c r="L449" s="13">
        <v>0</v>
      </c>
      <c r="M449" s="13">
        <v>13.324999999999999</v>
      </c>
      <c r="N449" s="13">
        <v>13.577999999999999</v>
      </c>
      <c r="O449" s="13">
        <v>13.837999999999999</v>
      </c>
      <c r="P449" s="13">
        <v>14.095000000000001</v>
      </c>
      <c r="Q449" s="13">
        <v>14.377000000000001</v>
      </c>
    </row>
    <row r="450" spans="1:17">
      <c r="A450" s="9" t="s">
        <v>499</v>
      </c>
      <c r="B450" s="10" t="s">
        <v>27</v>
      </c>
      <c r="C450" s="9" t="s">
        <v>500</v>
      </c>
      <c r="D450" s="9" t="s">
        <v>507</v>
      </c>
      <c r="E450" s="11" t="s">
        <v>510</v>
      </c>
      <c r="F450" s="12">
        <v>5</v>
      </c>
      <c r="G450" s="7"/>
      <c r="H450" s="7"/>
      <c r="I450" s="13">
        <v>0</v>
      </c>
      <c r="J450" s="13">
        <v>12.744</v>
      </c>
      <c r="K450" s="13">
        <v>13.324999999999999</v>
      </c>
      <c r="L450" s="13">
        <v>0</v>
      </c>
      <c r="M450" s="13">
        <v>13.324999999999999</v>
      </c>
      <c r="N450" s="7"/>
      <c r="O450" s="7"/>
      <c r="P450" s="7"/>
      <c r="Q450" s="7"/>
    </row>
    <row r="451" spans="1:17">
      <c r="A451" s="100" t="s">
        <v>30</v>
      </c>
      <c r="B451" s="101"/>
      <c r="C451" s="101"/>
      <c r="D451" s="101"/>
      <c r="E451" s="101"/>
      <c r="F451" s="101"/>
      <c r="G451" s="102"/>
      <c r="H451" s="7"/>
      <c r="I451" s="14">
        <f>SUM(I450:I450)</f>
        <v>0</v>
      </c>
      <c r="J451" s="14">
        <f>SUM(J450:J450)</f>
        <v>12.744</v>
      </c>
      <c r="K451" s="14">
        <f>SUM(K450:K450)</f>
        <v>13.324999999999999</v>
      </c>
      <c r="L451" s="14">
        <f>SUM(L450:L450)</f>
        <v>0</v>
      </c>
      <c r="M451" s="14">
        <f>SUM(M450:M450)</f>
        <v>13.324999999999999</v>
      </c>
      <c r="N451" s="7"/>
      <c r="O451" s="7"/>
      <c r="P451" s="7"/>
      <c r="Q451" s="7"/>
    </row>
    <row r="452" spans="1:17">
      <c r="A452" s="9" t="s">
        <v>499</v>
      </c>
      <c r="B452" s="10" t="s">
        <v>68</v>
      </c>
      <c r="C452" s="9" t="s">
        <v>500</v>
      </c>
      <c r="D452" s="9" t="s">
        <v>507</v>
      </c>
      <c r="E452" s="11" t="s">
        <v>511</v>
      </c>
      <c r="F452" s="12">
        <v>5</v>
      </c>
      <c r="H452" s="7"/>
      <c r="I452" s="13">
        <v>0</v>
      </c>
      <c r="J452" s="13">
        <v>52</v>
      </c>
      <c r="K452" s="7"/>
      <c r="L452" s="7"/>
      <c r="M452" s="7"/>
      <c r="N452" s="7"/>
      <c r="O452" s="7"/>
      <c r="P452" s="7"/>
      <c r="Q452" s="7"/>
    </row>
    <row r="453" spans="1:17">
      <c r="A453" s="9" t="s">
        <v>499</v>
      </c>
      <c r="B453" s="10" t="s">
        <v>68</v>
      </c>
      <c r="C453" s="9" t="s">
        <v>500</v>
      </c>
      <c r="D453" s="9" t="s">
        <v>507</v>
      </c>
      <c r="E453" s="11" t="s">
        <v>512</v>
      </c>
      <c r="F453" s="12">
        <v>5</v>
      </c>
      <c r="H453" s="7"/>
      <c r="I453" s="13">
        <v>38.698999999999998</v>
      </c>
      <c r="J453" s="13">
        <v>80</v>
      </c>
      <c r="K453" s="7"/>
      <c r="L453" s="7"/>
      <c r="M453" s="7"/>
      <c r="N453" s="7"/>
      <c r="O453" s="7"/>
      <c r="P453" s="7"/>
      <c r="Q453" s="7"/>
    </row>
    <row r="454" spans="1:17">
      <c r="A454" s="9" t="s">
        <v>499</v>
      </c>
      <c r="B454" s="10" t="s">
        <v>68</v>
      </c>
      <c r="C454" s="9" t="s">
        <v>500</v>
      </c>
      <c r="D454" s="9" t="s">
        <v>507</v>
      </c>
      <c r="E454" s="11" t="s">
        <v>513</v>
      </c>
      <c r="F454" s="12">
        <v>5</v>
      </c>
      <c r="H454" s="7"/>
      <c r="I454" s="13">
        <v>0</v>
      </c>
      <c r="J454" s="13">
        <v>0</v>
      </c>
      <c r="K454" s="7"/>
      <c r="L454" s="7"/>
      <c r="M454" s="7"/>
      <c r="N454" s="7"/>
      <c r="O454" s="7"/>
      <c r="P454" s="7"/>
      <c r="Q454" s="7"/>
    </row>
    <row r="455" spans="1:17">
      <c r="A455" s="9" t="s">
        <v>499</v>
      </c>
      <c r="B455" s="10" t="s">
        <v>68</v>
      </c>
      <c r="C455" s="9" t="s">
        <v>500</v>
      </c>
      <c r="D455" s="9" t="s">
        <v>507</v>
      </c>
      <c r="E455" s="11" t="s">
        <v>514</v>
      </c>
      <c r="F455" s="12">
        <v>5</v>
      </c>
      <c r="H455" s="7"/>
      <c r="I455" s="13">
        <v>0</v>
      </c>
      <c r="J455" s="13">
        <v>0</v>
      </c>
      <c r="K455" s="7"/>
      <c r="L455" s="7"/>
      <c r="M455" s="7"/>
      <c r="N455" s="7"/>
      <c r="O455" s="7"/>
      <c r="P455" s="7"/>
      <c r="Q455" s="7"/>
    </row>
    <row r="456" spans="1:17">
      <c r="A456" s="100" t="s">
        <v>31</v>
      </c>
      <c r="B456" s="101"/>
      <c r="C456" s="101"/>
      <c r="D456" s="101"/>
      <c r="E456" s="101"/>
      <c r="F456" s="101"/>
      <c r="G456" s="102"/>
      <c r="H456" s="7"/>
      <c r="I456" s="14">
        <f>SUM(I452:I455)</f>
        <v>38.698999999999998</v>
      </c>
      <c r="J456" s="14">
        <f>SUM(J452:J455)</f>
        <v>132</v>
      </c>
      <c r="K456" s="7"/>
      <c r="L456" s="7"/>
      <c r="M456" s="7"/>
      <c r="N456" s="7"/>
      <c r="O456" s="7"/>
      <c r="P456" s="7"/>
      <c r="Q456" s="7"/>
    </row>
    <row r="457" spans="1:17">
      <c r="A457" s="100" t="s">
        <v>32</v>
      </c>
      <c r="B457" s="101"/>
      <c r="C457" s="101"/>
      <c r="D457" s="101"/>
      <c r="E457" s="101"/>
      <c r="F457" s="101"/>
      <c r="G457" s="102"/>
      <c r="H457" s="14">
        <f>SUMIF(D445:D456,"=Project",H445:H456)</f>
        <v>0</v>
      </c>
      <c r="I457" s="14">
        <f>SUMIF(D445:D456,"=Project",I445:I456)</f>
        <v>0</v>
      </c>
      <c r="J457" s="14">
        <f>SUMIF(D445:D456,"=Project",J445:J456)</f>
        <v>0</v>
      </c>
      <c r="K457" s="14">
        <f>SUMIF(D445:D456,"=Project",K445:K456)</f>
        <v>0</v>
      </c>
      <c r="L457" s="14">
        <f>SUMIF(D445:D456,"=Project",L445:L456)</f>
        <v>0</v>
      </c>
      <c r="M457" s="14">
        <f>SUMIF(D445:D456,"=Project",M445:M456)</f>
        <v>0</v>
      </c>
      <c r="N457" s="14">
        <f>SUMIF(D445:D456,"=Project",N445:N456)</f>
        <v>0</v>
      </c>
      <c r="O457" s="14">
        <f>SUMIF(D445:D456,"=Project",O445:O456)</f>
        <v>0</v>
      </c>
      <c r="P457" s="14">
        <f>SUMIF(D445:D456,"=Project",P445:P456)</f>
        <v>0</v>
      </c>
      <c r="Q457" s="14">
        <f>SUMIF(D445:D456,"=Project",Q445:Q456)</f>
        <v>0</v>
      </c>
    </row>
    <row r="458" spans="1:17">
      <c r="A458" s="4" t="s">
        <v>515</v>
      </c>
      <c r="B458" s="5" t="s">
        <v>18</v>
      </c>
      <c r="C458" s="6" t="s">
        <v>516</v>
      </c>
      <c r="D458" s="7"/>
      <c r="E458" s="6" t="s">
        <v>517</v>
      </c>
      <c r="F458" s="4" t="s">
        <v>352</v>
      </c>
      <c r="G458" s="6" t="s">
        <v>22</v>
      </c>
      <c r="H458" s="8">
        <v>0</v>
      </c>
      <c r="I458" s="8">
        <v>101.13800000000001</v>
      </c>
      <c r="J458" s="8">
        <v>6.54</v>
      </c>
      <c r="K458" s="8">
        <v>2.7480000000000002</v>
      </c>
      <c r="L458" s="8">
        <v>0</v>
      </c>
      <c r="M458" s="8">
        <v>2.7480000000000002</v>
      </c>
      <c r="N458" s="8">
        <v>3.7349999999999999</v>
      </c>
      <c r="O458" s="8">
        <v>3.7069999999999999</v>
      </c>
      <c r="P458" s="8">
        <v>3.7559999999999998</v>
      </c>
      <c r="Q458" s="8">
        <v>3.831</v>
      </c>
    </row>
    <row r="459" spans="1:17">
      <c r="A459" s="9" t="s">
        <v>515</v>
      </c>
      <c r="B459" s="10" t="s">
        <v>23</v>
      </c>
      <c r="C459" s="9" t="s">
        <v>516</v>
      </c>
      <c r="D459" s="9" t="s">
        <v>518</v>
      </c>
      <c r="E459" s="11" t="s">
        <v>519</v>
      </c>
      <c r="F459" s="12">
        <v>5</v>
      </c>
      <c r="G459" s="11" t="s">
        <v>520</v>
      </c>
      <c r="H459" s="13">
        <v>0</v>
      </c>
      <c r="I459" s="13">
        <v>101.13800000000001</v>
      </c>
      <c r="J459" s="13">
        <v>6.54</v>
      </c>
      <c r="K459" s="13">
        <v>2.7480000000000002</v>
      </c>
      <c r="L459" s="13">
        <v>0</v>
      </c>
      <c r="M459" s="13">
        <v>2.7480000000000002</v>
      </c>
      <c r="N459" s="13">
        <v>3.7349999999999999</v>
      </c>
      <c r="O459" s="13">
        <v>3.7069999999999999</v>
      </c>
      <c r="P459" s="13">
        <v>3.7559999999999998</v>
      </c>
      <c r="Q459" s="13">
        <v>3.831</v>
      </c>
    </row>
    <row r="460" spans="1:17">
      <c r="A460" s="9" t="s">
        <v>515</v>
      </c>
      <c r="B460" s="10" t="s">
        <v>27</v>
      </c>
      <c r="C460" s="9" t="s">
        <v>516</v>
      </c>
      <c r="D460" s="9" t="s">
        <v>518</v>
      </c>
      <c r="E460" s="11" t="s">
        <v>521</v>
      </c>
      <c r="F460" s="12">
        <v>5</v>
      </c>
      <c r="G460" s="7"/>
      <c r="H460" s="7"/>
      <c r="I460" s="13">
        <v>22.882000000000001</v>
      </c>
      <c r="J460" s="13">
        <v>6.54</v>
      </c>
      <c r="K460" s="13">
        <v>2.7480000000000002</v>
      </c>
      <c r="L460" s="13">
        <v>0</v>
      </c>
      <c r="M460" s="13">
        <v>2.7480000000000002</v>
      </c>
      <c r="N460" s="7"/>
      <c r="O460" s="7"/>
      <c r="P460" s="7"/>
      <c r="Q460" s="7"/>
    </row>
    <row r="461" spans="1:17">
      <c r="A461" s="100" t="s">
        <v>30</v>
      </c>
      <c r="B461" s="101"/>
      <c r="C461" s="101"/>
      <c r="D461" s="101"/>
      <c r="E461" s="101"/>
      <c r="F461" s="101"/>
      <c r="G461" s="102"/>
      <c r="H461" s="7"/>
      <c r="I461" s="14">
        <f>SUM(I460:I460)</f>
        <v>22.882000000000001</v>
      </c>
      <c r="J461" s="14">
        <f>SUM(J460:J460)</f>
        <v>6.54</v>
      </c>
      <c r="K461" s="14">
        <f>SUM(K460:K460)</f>
        <v>2.7480000000000002</v>
      </c>
      <c r="L461" s="14">
        <f>SUM(L460:L460)</f>
        <v>0</v>
      </c>
      <c r="M461" s="14">
        <f>SUM(M460:M460)</f>
        <v>2.7480000000000002</v>
      </c>
      <c r="N461" s="7"/>
      <c r="O461" s="7"/>
      <c r="P461" s="7"/>
      <c r="Q461" s="7"/>
    </row>
    <row r="462" spans="1:17">
      <c r="A462" s="9" t="s">
        <v>515</v>
      </c>
      <c r="B462" s="10" t="s">
        <v>68</v>
      </c>
      <c r="C462" s="9" t="s">
        <v>516</v>
      </c>
      <c r="D462" s="9" t="s">
        <v>518</v>
      </c>
      <c r="E462" s="11" t="s">
        <v>522</v>
      </c>
      <c r="F462" s="12">
        <v>5</v>
      </c>
      <c r="H462" s="7"/>
      <c r="I462" s="13">
        <v>78.256</v>
      </c>
      <c r="J462" s="13">
        <v>0</v>
      </c>
      <c r="K462" s="7"/>
      <c r="L462" s="7"/>
      <c r="M462" s="7"/>
      <c r="N462" s="7"/>
      <c r="O462" s="7"/>
      <c r="P462" s="7"/>
      <c r="Q462" s="7"/>
    </row>
    <row r="463" spans="1:17">
      <c r="A463" s="100" t="s">
        <v>31</v>
      </c>
      <c r="B463" s="101"/>
      <c r="C463" s="101"/>
      <c r="D463" s="101"/>
      <c r="E463" s="101"/>
      <c r="F463" s="101"/>
      <c r="G463" s="102"/>
      <c r="H463" s="7"/>
      <c r="I463" s="14">
        <f>SUM(I462:I462)</f>
        <v>78.256</v>
      </c>
      <c r="J463" s="14">
        <f>SUM(J462:J462)</f>
        <v>0</v>
      </c>
      <c r="K463" s="7"/>
      <c r="L463" s="7"/>
      <c r="M463" s="7"/>
      <c r="N463" s="7"/>
      <c r="O463" s="7"/>
      <c r="P463" s="7"/>
      <c r="Q463" s="7"/>
    </row>
    <row r="464" spans="1:17">
      <c r="A464" s="100" t="s">
        <v>32</v>
      </c>
      <c r="B464" s="101"/>
      <c r="C464" s="101"/>
      <c r="D464" s="101"/>
      <c r="E464" s="101"/>
      <c r="F464" s="101"/>
      <c r="G464" s="102"/>
      <c r="H464" s="14">
        <f>SUMIF(D459:D463,"=Project",H459:H463)</f>
        <v>0</v>
      </c>
      <c r="I464" s="14">
        <f>SUMIF(D459:D463,"=Project",I459:I463)</f>
        <v>0</v>
      </c>
      <c r="J464" s="14">
        <f>SUMIF(D459:D463,"=Project",J459:J463)</f>
        <v>0</v>
      </c>
      <c r="K464" s="14">
        <f>SUMIF(D459:D463,"=Project",K459:K463)</f>
        <v>0</v>
      </c>
      <c r="L464" s="14">
        <f>SUMIF(D459:D463,"=Project",L459:L463)</f>
        <v>0</v>
      </c>
      <c r="M464" s="14">
        <f>SUMIF(D459:D463,"=Project",M459:M463)</f>
        <v>0</v>
      </c>
      <c r="N464" s="14">
        <f>SUMIF(D459:D463,"=Project",N459:N463)</f>
        <v>0</v>
      </c>
      <c r="O464" s="14">
        <f>SUMIF(D459:D463,"=Project",O459:O463)</f>
        <v>0</v>
      </c>
      <c r="P464" s="14">
        <f>SUMIF(D459:D463,"=Project",P459:P463)</f>
        <v>0</v>
      </c>
      <c r="Q464" s="14">
        <f>SUMIF(D459:D463,"=Project",Q459:Q463)</f>
        <v>0</v>
      </c>
    </row>
    <row r="465" spans="1:17">
      <c r="A465" s="4" t="s">
        <v>523</v>
      </c>
      <c r="B465" s="5" t="s">
        <v>18</v>
      </c>
      <c r="C465" s="6" t="s">
        <v>322</v>
      </c>
      <c r="D465" s="7"/>
      <c r="E465" s="6" t="s">
        <v>323</v>
      </c>
      <c r="F465" s="4" t="s">
        <v>352</v>
      </c>
      <c r="G465" s="6" t="s">
        <v>524</v>
      </c>
      <c r="H465" s="8">
        <v>0</v>
      </c>
      <c r="I465" s="8">
        <v>0</v>
      </c>
      <c r="J465" s="8">
        <v>0</v>
      </c>
      <c r="K465" s="8">
        <v>1838.7180000000001</v>
      </c>
      <c r="L465" s="8">
        <v>0</v>
      </c>
      <c r="M465" s="8">
        <v>1838.7180000000001</v>
      </c>
      <c r="N465" s="8">
        <v>1682.5619999999999</v>
      </c>
      <c r="O465" s="8">
        <v>1017.348</v>
      </c>
      <c r="P465" s="8">
        <v>1172.547</v>
      </c>
      <c r="Q465" s="8">
        <v>951.86300000000006</v>
      </c>
    </row>
    <row r="466" spans="1:17">
      <c r="A466" s="9" t="s">
        <v>523</v>
      </c>
      <c r="B466" s="10" t="s">
        <v>23</v>
      </c>
      <c r="C466" s="9" t="s">
        <v>322</v>
      </c>
      <c r="D466" s="9" t="s">
        <v>525</v>
      </c>
      <c r="E466" s="11" t="s">
        <v>526</v>
      </c>
      <c r="F466" s="12">
        <v>5</v>
      </c>
      <c r="G466" s="11" t="s">
        <v>527</v>
      </c>
      <c r="H466" s="13">
        <v>0</v>
      </c>
      <c r="I466" s="13">
        <v>0</v>
      </c>
      <c r="J466" s="13">
        <v>0</v>
      </c>
      <c r="K466" s="13">
        <v>1266.8779999999999</v>
      </c>
      <c r="L466" s="13">
        <v>0</v>
      </c>
      <c r="M466" s="13">
        <v>1266.8779999999999</v>
      </c>
      <c r="N466" s="13">
        <v>986.38199999999995</v>
      </c>
      <c r="O466" s="13">
        <v>746.38699999999994</v>
      </c>
      <c r="P466" s="13">
        <v>525.96400000000006</v>
      </c>
      <c r="Q466" s="13">
        <v>406.77699999999999</v>
      </c>
    </row>
    <row r="467" spans="1:17">
      <c r="A467" s="9" t="s">
        <v>523</v>
      </c>
      <c r="B467" s="10" t="s">
        <v>27</v>
      </c>
      <c r="C467" s="9" t="s">
        <v>322</v>
      </c>
      <c r="D467" s="9" t="s">
        <v>525</v>
      </c>
      <c r="E467" s="11" t="s">
        <v>328</v>
      </c>
      <c r="F467" s="12">
        <v>5</v>
      </c>
      <c r="G467" s="7"/>
      <c r="H467" s="7"/>
      <c r="I467" s="13">
        <v>0</v>
      </c>
      <c r="J467" s="13">
        <v>0</v>
      </c>
      <c r="K467" s="13">
        <v>1266.8779999999999</v>
      </c>
      <c r="L467" s="13">
        <v>0</v>
      </c>
      <c r="M467" s="13">
        <v>1266.8779999999999</v>
      </c>
      <c r="N467" s="7"/>
      <c r="O467" s="7"/>
      <c r="P467" s="7"/>
      <c r="Q467" s="7"/>
    </row>
    <row r="468" spans="1:17">
      <c r="A468" s="100" t="s">
        <v>30</v>
      </c>
      <c r="B468" s="101"/>
      <c r="C468" s="101"/>
      <c r="D468" s="101"/>
      <c r="E468" s="101"/>
      <c r="F468" s="101"/>
      <c r="G468" s="102"/>
      <c r="H468" s="7"/>
      <c r="I468" s="14">
        <f>SUM(I467:I467)</f>
        <v>0</v>
      </c>
      <c r="J468" s="14">
        <f>SUM(J467:J467)</f>
        <v>0</v>
      </c>
      <c r="K468" s="14">
        <f>SUM(K467:K467)</f>
        <v>1266.8779999999999</v>
      </c>
      <c r="L468" s="14">
        <f>SUM(L467:L467)</f>
        <v>0</v>
      </c>
      <c r="M468" s="14">
        <f>SUM(M467:M467)</f>
        <v>1266.8779999999999</v>
      </c>
      <c r="N468" s="7"/>
      <c r="O468" s="7"/>
      <c r="P468" s="7"/>
      <c r="Q468" s="7"/>
    </row>
    <row r="469" spans="1:17">
      <c r="A469" s="100" t="s">
        <v>31</v>
      </c>
      <c r="B469" s="101"/>
      <c r="C469" s="101"/>
      <c r="D469" s="101"/>
      <c r="E469" s="101"/>
      <c r="F469" s="101"/>
      <c r="G469" s="102"/>
      <c r="H469" s="7"/>
      <c r="I469" s="14">
        <v>0</v>
      </c>
      <c r="J469" s="14">
        <v>0</v>
      </c>
      <c r="K469" s="7"/>
      <c r="L469" s="7"/>
      <c r="M469" s="7"/>
      <c r="N469" s="7"/>
      <c r="O469" s="7"/>
      <c r="P469" s="7"/>
      <c r="Q469" s="7"/>
    </row>
    <row r="470" spans="1:17">
      <c r="A470" s="9" t="s">
        <v>523</v>
      </c>
      <c r="B470" s="10" t="s">
        <v>23</v>
      </c>
      <c r="C470" s="9" t="s">
        <v>322</v>
      </c>
      <c r="D470" s="9" t="s">
        <v>528</v>
      </c>
      <c r="E470" s="11" t="s">
        <v>529</v>
      </c>
      <c r="F470" s="12">
        <v>5</v>
      </c>
      <c r="G470" s="11" t="s">
        <v>527</v>
      </c>
      <c r="H470" s="13">
        <v>0</v>
      </c>
      <c r="I470" s="13">
        <v>0</v>
      </c>
      <c r="J470" s="13">
        <v>0</v>
      </c>
      <c r="K470" s="13">
        <v>571.84</v>
      </c>
      <c r="L470" s="13">
        <v>0</v>
      </c>
      <c r="M470" s="13">
        <v>571.84</v>
      </c>
      <c r="N470" s="13">
        <v>696.18</v>
      </c>
      <c r="O470" s="13">
        <v>270.96100000000001</v>
      </c>
      <c r="P470" s="13">
        <v>646.58299999999997</v>
      </c>
      <c r="Q470" s="13">
        <v>545.08600000000001</v>
      </c>
    </row>
    <row r="471" spans="1:17">
      <c r="A471" s="9" t="s">
        <v>523</v>
      </c>
      <c r="B471" s="10" t="s">
        <v>27</v>
      </c>
      <c r="C471" s="9" t="s">
        <v>322</v>
      </c>
      <c r="D471" s="9" t="s">
        <v>528</v>
      </c>
      <c r="E471" s="11" t="s">
        <v>326</v>
      </c>
      <c r="F471" s="12">
        <v>5</v>
      </c>
      <c r="G471" s="7"/>
      <c r="H471" s="7"/>
      <c r="I471" s="13">
        <v>0</v>
      </c>
      <c r="J471" s="13">
        <v>0</v>
      </c>
      <c r="K471" s="13">
        <v>52.2</v>
      </c>
      <c r="L471" s="13">
        <v>0</v>
      </c>
      <c r="M471" s="13">
        <v>52.2</v>
      </c>
      <c r="N471" s="7"/>
      <c r="O471" s="7"/>
      <c r="P471" s="7"/>
      <c r="Q471" s="7"/>
    </row>
    <row r="472" spans="1:17">
      <c r="A472" s="9" t="s">
        <v>523</v>
      </c>
      <c r="B472" s="10" t="s">
        <v>27</v>
      </c>
      <c r="C472" s="9" t="s">
        <v>322</v>
      </c>
      <c r="D472" s="9" t="s">
        <v>528</v>
      </c>
      <c r="E472" s="11" t="s">
        <v>327</v>
      </c>
      <c r="F472" s="12">
        <v>5</v>
      </c>
      <c r="G472" s="7"/>
      <c r="H472" s="7"/>
      <c r="I472" s="13">
        <v>0</v>
      </c>
      <c r="J472" s="13">
        <v>0</v>
      </c>
      <c r="K472" s="13">
        <v>519.64</v>
      </c>
      <c r="L472" s="13">
        <v>0</v>
      </c>
      <c r="M472" s="13">
        <v>519.64</v>
      </c>
      <c r="N472" s="7"/>
      <c r="O472" s="7"/>
      <c r="P472" s="7"/>
      <c r="Q472" s="7"/>
    </row>
    <row r="473" spans="1:17">
      <c r="A473" s="100" t="s">
        <v>30</v>
      </c>
      <c r="B473" s="101"/>
      <c r="C473" s="101"/>
      <c r="D473" s="101"/>
      <c r="E473" s="101"/>
      <c r="F473" s="101"/>
      <c r="G473" s="102"/>
      <c r="H473" s="7"/>
      <c r="I473" s="14">
        <f>SUM(I471:I472)</f>
        <v>0</v>
      </c>
      <c r="J473" s="14">
        <f>SUM(J471:J472)</f>
        <v>0</v>
      </c>
      <c r="K473" s="14">
        <f>SUM(K471:K472)</f>
        <v>571.84</v>
      </c>
      <c r="L473" s="14">
        <f>SUM(L471:L472)</f>
        <v>0</v>
      </c>
      <c r="M473" s="14">
        <f>SUM(M471:M472)</f>
        <v>571.84</v>
      </c>
      <c r="N473" s="7"/>
      <c r="O473" s="7"/>
      <c r="P473" s="7"/>
      <c r="Q473" s="7"/>
    </row>
    <row r="474" spans="1:17">
      <c r="A474" s="100" t="s">
        <v>31</v>
      </c>
      <c r="B474" s="101"/>
      <c r="C474" s="101"/>
      <c r="D474" s="101"/>
      <c r="E474" s="101"/>
      <c r="F474" s="101"/>
      <c r="G474" s="102"/>
      <c r="H474" s="7"/>
      <c r="I474" s="14">
        <v>0</v>
      </c>
      <c r="J474" s="14">
        <v>0</v>
      </c>
      <c r="K474" s="7"/>
      <c r="L474" s="7"/>
      <c r="M474" s="7"/>
      <c r="N474" s="7"/>
      <c r="O474" s="7"/>
      <c r="P474" s="7"/>
      <c r="Q474" s="7"/>
    </row>
    <row r="475" spans="1:17">
      <c r="A475" s="100" t="s">
        <v>32</v>
      </c>
      <c r="B475" s="101"/>
      <c r="C475" s="101"/>
      <c r="D475" s="101"/>
      <c r="E475" s="101"/>
      <c r="F475" s="101"/>
      <c r="G475" s="102"/>
      <c r="H475" s="14">
        <f>SUMIF(D466:D474,"=Project",H466:H474)</f>
        <v>0</v>
      </c>
      <c r="I475" s="14">
        <f>SUMIF(D466:D474,"=Project",I466:I474)</f>
        <v>0</v>
      </c>
      <c r="J475" s="14">
        <f>SUMIF(D466:D474,"=Project",J466:J474)</f>
        <v>0</v>
      </c>
      <c r="K475" s="14">
        <f>SUMIF(D466:D474,"=Project",K466:K474)</f>
        <v>0</v>
      </c>
      <c r="L475" s="14">
        <f>SUMIF(D466:D474,"=Project",L466:L474)</f>
        <v>0</v>
      </c>
      <c r="M475" s="14">
        <f>SUMIF(D466:D474,"=Project",M466:M474)</f>
        <v>0</v>
      </c>
      <c r="N475" s="14">
        <f>SUMIF(D466:D474,"=Project",N466:N474)</f>
        <v>0</v>
      </c>
      <c r="O475" s="14">
        <f>SUMIF(D466:D474,"=Project",O466:O474)</f>
        <v>0</v>
      </c>
      <c r="P475" s="14">
        <f>SUMIF(D466:D474,"=Project",P466:P474)</f>
        <v>0</v>
      </c>
      <c r="Q475" s="14">
        <f>SUMIF(D466:D474,"=Project",Q466:Q474)</f>
        <v>0</v>
      </c>
    </row>
    <row r="476" spans="1:17">
      <c r="A476" s="4" t="s">
        <v>530</v>
      </c>
      <c r="B476" s="5" t="s">
        <v>18</v>
      </c>
      <c r="C476" s="6" t="s">
        <v>531</v>
      </c>
      <c r="D476" s="7"/>
      <c r="E476" s="6" t="s">
        <v>532</v>
      </c>
      <c r="F476" s="4" t="s">
        <v>533</v>
      </c>
      <c r="G476" s="6" t="s">
        <v>22</v>
      </c>
      <c r="H476" s="8">
        <v>0</v>
      </c>
      <c r="I476" s="8">
        <v>448.51100000000002</v>
      </c>
      <c r="J476" s="8">
        <v>0</v>
      </c>
      <c r="K476" s="8">
        <v>0</v>
      </c>
      <c r="L476" s="8">
        <v>0</v>
      </c>
      <c r="M476" s="8">
        <v>0</v>
      </c>
      <c r="N476" s="8">
        <v>0</v>
      </c>
      <c r="O476" s="8">
        <v>0</v>
      </c>
      <c r="P476" s="8">
        <v>0</v>
      </c>
      <c r="Q476" s="8">
        <v>0</v>
      </c>
    </row>
    <row r="477" spans="1:17">
      <c r="A477" s="9" t="s">
        <v>530</v>
      </c>
      <c r="B477" s="10" t="s">
        <v>23</v>
      </c>
      <c r="C477" s="9" t="s">
        <v>531</v>
      </c>
      <c r="D477" s="9" t="s">
        <v>534</v>
      </c>
      <c r="E477" s="11" t="s">
        <v>532</v>
      </c>
      <c r="F477" s="12">
        <v>6</v>
      </c>
      <c r="G477" s="11" t="s">
        <v>535</v>
      </c>
      <c r="H477" s="13">
        <v>0</v>
      </c>
      <c r="I477" s="13">
        <v>448.51100000000002</v>
      </c>
      <c r="J477" s="13">
        <v>0</v>
      </c>
      <c r="K477" s="13">
        <v>0</v>
      </c>
      <c r="L477" s="13">
        <v>0</v>
      </c>
      <c r="M477" s="13">
        <v>0</v>
      </c>
      <c r="N477" s="13">
        <v>0</v>
      </c>
      <c r="O477" s="13">
        <v>0</v>
      </c>
      <c r="P477" s="13">
        <v>0</v>
      </c>
      <c r="Q477" s="13">
        <v>0</v>
      </c>
    </row>
    <row r="478" spans="1:17">
      <c r="A478" s="9" t="s">
        <v>530</v>
      </c>
      <c r="B478" s="10" t="s">
        <v>27</v>
      </c>
      <c r="C478" s="9" t="s">
        <v>531</v>
      </c>
      <c r="D478" s="9" t="s">
        <v>534</v>
      </c>
      <c r="E478" s="11" t="s">
        <v>536</v>
      </c>
      <c r="F478" s="12">
        <v>6</v>
      </c>
      <c r="G478" s="7"/>
      <c r="H478" s="7"/>
      <c r="I478" s="13">
        <v>448.51100000000002</v>
      </c>
      <c r="J478" s="13">
        <v>0</v>
      </c>
      <c r="K478" s="13">
        <v>0</v>
      </c>
      <c r="L478" s="13">
        <v>0</v>
      </c>
      <c r="M478" s="13">
        <v>0</v>
      </c>
      <c r="N478" s="7"/>
      <c r="O478" s="7"/>
      <c r="P478" s="7"/>
      <c r="Q478" s="7"/>
    </row>
    <row r="479" spans="1:17">
      <c r="A479" s="100" t="s">
        <v>30</v>
      </c>
      <c r="B479" s="101"/>
      <c r="C479" s="101"/>
      <c r="D479" s="101"/>
      <c r="E479" s="101"/>
      <c r="F479" s="101"/>
      <c r="G479" s="102"/>
      <c r="H479" s="7"/>
      <c r="I479" s="14">
        <f>SUM(I478:I478)</f>
        <v>448.51100000000002</v>
      </c>
      <c r="J479" s="14">
        <f>SUM(J478:J478)</f>
        <v>0</v>
      </c>
      <c r="K479" s="14">
        <f>SUM(K478:K478)</f>
        <v>0</v>
      </c>
      <c r="L479" s="14">
        <f>SUM(L478:L478)</f>
        <v>0</v>
      </c>
      <c r="M479" s="14">
        <f>SUM(M478:M478)</f>
        <v>0</v>
      </c>
      <c r="N479" s="7"/>
      <c r="O479" s="7"/>
      <c r="P479" s="7"/>
      <c r="Q479" s="7"/>
    </row>
    <row r="480" spans="1:17">
      <c r="A480" s="100" t="s">
        <v>31</v>
      </c>
      <c r="B480" s="101"/>
      <c r="C480" s="101"/>
      <c r="D480" s="101"/>
      <c r="E480" s="101"/>
      <c r="F480" s="101"/>
      <c r="G480" s="102"/>
      <c r="H480" s="7"/>
      <c r="I480" s="14">
        <v>0</v>
      </c>
      <c r="J480" s="14">
        <v>0</v>
      </c>
      <c r="K480" s="7"/>
      <c r="L480" s="7"/>
      <c r="M480" s="7"/>
      <c r="N480" s="7"/>
      <c r="O480" s="7"/>
      <c r="P480" s="7"/>
      <c r="Q480" s="7"/>
    </row>
    <row r="481" spans="1:17">
      <c r="A481" s="100" t="s">
        <v>32</v>
      </c>
      <c r="B481" s="101"/>
      <c r="C481" s="101"/>
      <c r="D481" s="101"/>
      <c r="E481" s="101"/>
      <c r="F481" s="101"/>
      <c r="G481" s="102"/>
      <c r="H481" s="14">
        <f>SUMIF(D477:D480,"=Project",H477:H480)</f>
        <v>0</v>
      </c>
      <c r="I481" s="14">
        <f>SUMIF(D477:D480,"=Project",I477:I480)</f>
        <v>0</v>
      </c>
      <c r="J481" s="14">
        <f>SUMIF(D477:D480,"=Project",J477:J480)</f>
        <v>0</v>
      </c>
      <c r="K481" s="14">
        <f>SUMIF(D477:D480,"=Project",K477:K480)</f>
        <v>0</v>
      </c>
      <c r="L481" s="14">
        <f>SUMIF(D477:D480,"=Project",L477:L480)</f>
        <v>0</v>
      </c>
      <c r="M481" s="14">
        <f>SUMIF(D477:D480,"=Project",M477:M480)</f>
        <v>0</v>
      </c>
      <c r="N481" s="14">
        <f>SUMIF(D477:D480,"=Project",N477:N480)</f>
        <v>0</v>
      </c>
      <c r="O481" s="14">
        <f>SUMIF(D477:D480,"=Project",O477:O480)</f>
        <v>0</v>
      </c>
      <c r="P481" s="14">
        <f>SUMIF(D477:D480,"=Project",P477:P480)</f>
        <v>0</v>
      </c>
      <c r="Q481" s="14">
        <f>SUMIF(D477:D480,"=Project",Q477:Q480)</f>
        <v>0</v>
      </c>
    </row>
    <row r="482" spans="1:17">
      <c r="A482" s="4" t="s">
        <v>537</v>
      </c>
      <c r="B482" s="5" t="s">
        <v>18</v>
      </c>
      <c r="C482" s="6" t="s">
        <v>538</v>
      </c>
      <c r="D482" s="7"/>
      <c r="E482" s="6" t="s">
        <v>539</v>
      </c>
      <c r="F482" s="4" t="s">
        <v>533</v>
      </c>
      <c r="G482" s="6" t="s">
        <v>540</v>
      </c>
      <c r="H482" s="8">
        <v>0</v>
      </c>
      <c r="I482" s="8">
        <v>263.28800000000001</v>
      </c>
      <c r="J482" s="8">
        <v>269.16199999999998</v>
      </c>
      <c r="K482" s="8">
        <v>260.73099999999999</v>
      </c>
      <c r="L482" s="8">
        <v>0</v>
      </c>
      <c r="M482" s="8">
        <v>260.73099999999999</v>
      </c>
      <c r="N482" s="8">
        <v>265.43200000000002</v>
      </c>
      <c r="O482" s="8">
        <v>271.42399999999998</v>
      </c>
      <c r="P482" s="8">
        <v>277.07</v>
      </c>
      <c r="Q482" s="8">
        <v>282.85899999999998</v>
      </c>
    </row>
    <row r="483" spans="1:17">
      <c r="A483" s="9" t="s">
        <v>537</v>
      </c>
      <c r="B483" s="10" t="s">
        <v>23</v>
      </c>
      <c r="C483" s="9" t="s">
        <v>538</v>
      </c>
      <c r="D483" s="9" t="s">
        <v>541</v>
      </c>
      <c r="E483" s="11" t="s">
        <v>542</v>
      </c>
      <c r="F483" s="12">
        <v>6</v>
      </c>
      <c r="G483" s="11" t="s">
        <v>543</v>
      </c>
      <c r="H483" s="13">
        <v>0</v>
      </c>
      <c r="I483" s="13">
        <v>263.28800000000001</v>
      </c>
      <c r="J483" s="13">
        <v>269.16199999999998</v>
      </c>
      <c r="K483" s="13">
        <v>260.73099999999999</v>
      </c>
      <c r="L483" s="13">
        <v>0</v>
      </c>
      <c r="M483" s="13">
        <v>260.73099999999999</v>
      </c>
      <c r="N483" s="13">
        <v>265.43200000000002</v>
      </c>
      <c r="O483" s="13">
        <v>271.42399999999998</v>
      </c>
      <c r="P483" s="13">
        <v>277.07</v>
      </c>
      <c r="Q483" s="13">
        <v>282.85899999999998</v>
      </c>
    </row>
    <row r="484" spans="1:17">
      <c r="A484" s="9" t="s">
        <v>537</v>
      </c>
      <c r="B484" s="10" t="s">
        <v>27</v>
      </c>
      <c r="C484" s="9" t="s">
        <v>538</v>
      </c>
      <c r="D484" s="9" t="s">
        <v>541</v>
      </c>
      <c r="E484" s="11" t="s">
        <v>544</v>
      </c>
      <c r="F484" s="12">
        <v>6</v>
      </c>
      <c r="G484" s="7"/>
      <c r="H484" s="7"/>
      <c r="I484" s="13">
        <v>263.28800000000001</v>
      </c>
      <c r="J484" s="13">
        <v>269.16199999999998</v>
      </c>
      <c r="K484" s="13">
        <v>260.73099999999999</v>
      </c>
      <c r="L484" s="13">
        <v>0</v>
      </c>
      <c r="M484" s="13">
        <v>260.73099999999999</v>
      </c>
      <c r="N484" s="7"/>
      <c r="O484" s="7"/>
      <c r="P484" s="7"/>
      <c r="Q484" s="7"/>
    </row>
    <row r="485" spans="1:17">
      <c r="A485" s="100" t="s">
        <v>30</v>
      </c>
      <c r="B485" s="101"/>
      <c r="C485" s="101"/>
      <c r="D485" s="101"/>
      <c r="E485" s="101"/>
      <c r="F485" s="101"/>
      <c r="G485" s="102"/>
      <c r="H485" s="7"/>
      <c r="I485" s="14">
        <f>SUM(I484:I484)</f>
        <v>263.28800000000001</v>
      </c>
      <c r="J485" s="14">
        <f>SUM(J484:J484)</f>
        <v>269.16199999999998</v>
      </c>
      <c r="K485" s="14">
        <f>SUM(K484:K484)</f>
        <v>260.73099999999999</v>
      </c>
      <c r="L485" s="14">
        <f>SUM(L484:L484)</f>
        <v>0</v>
      </c>
      <c r="M485" s="14">
        <f>SUM(M484:M484)</f>
        <v>260.73099999999999</v>
      </c>
      <c r="N485" s="7"/>
      <c r="O485" s="7"/>
      <c r="P485" s="7"/>
      <c r="Q485" s="7"/>
    </row>
    <row r="486" spans="1:17">
      <c r="A486" s="100" t="s">
        <v>31</v>
      </c>
      <c r="B486" s="101"/>
      <c r="C486" s="101"/>
      <c r="D486" s="101"/>
      <c r="E486" s="101"/>
      <c r="F486" s="101"/>
      <c r="G486" s="102"/>
      <c r="H486" s="7"/>
      <c r="I486" s="14">
        <v>0</v>
      </c>
      <c r="J486" s="14">
        <v>0</v>
      </c>
      <c r="K486" s="7"/>
      <c r="L486" s="7"/>
      <c r="M486" s="7"/>
      <c r="N486" s="7"/>
      <c r="O486" s="7"/>
      <c r="P486" s="7"/>
      <c r="Q486" s="7"/>
    </row>
    <row r="487" spans="1:17">
      <c r="A487" s="100" t="s">
        <v>32</v>
      </c>
      <c r="B487" s="101"/>
      <c r="C487" s="101"/>
      <c r="D487" s="101"/>
      <c r="E487" s="101"/>
      <c r="F487" s="101"/>
      <c r="G487" s="102"/>
      <c r="H487" s="14">
        <f>SUMIF(D483:D486,"=Project",H483:H486)</f>
        <v>0</v>
      </c>
      <c r="I487" s="14">
        <f>SUMIF(D483:D486,"=Project",I483:I486)</f>
        <v>0</v>
      </c>
      <c r="J487" s="14">
        <f>SUMIF(D483:D486,"=Project",J483:J486)</f>
        <v>0</v>
      </c>
      <c r="K487" s="14">
        <f>SUMIF(D483:D486,"=Project",K483:K486)</f>
        <v>0</v>
      </c>
      <c r="L487" s="14">
        <f>SUMIF(D483:D486,"=Project",L483:L486)</f>
        <v>0</v>
      </c>
      <c r="M487" s="14">
        <f>SUMIF(D483:D486,"=Project",M483:M486)</f>
        <v>0</v>
      </c>
      <c r="N487" s="14">
        <f>SUMIF(D483:D486,"=Project",N483:N486)</f>
        <v>0</v>
      </c>
      <c r="O487" s="14">
        <f>SUMIF(D483:D486,"=Project",O483:O486)</f>
        <v>0</v>
      </c>
      <c r="P487" s="14">
        <f>SUMIF(D483:D486,"=Project",P483:P486)</f>
        <v>0</v>
      </c>
      <c r="Q487" s="14">
        <f>SUMIF(D483:D486,"=Project",Q483:Q486)</f>
        <v>0</v>
      </c>
    </row>
    <row r="488" spans="1:17">
      <c r="A488" s="4" t="s">
        <v>545</v>
      </c>
      <c r="B488" s="5" t="s">
        <v>18</v>
      </c>
      <c r="C488" s="6" t="s">
        <v>546</v>
      </c>
      <c r="D488" s="7"/>
      <c r="E488" s="6" t="s">
        <v>547</v>
      </c>
      <c r="F488" s="4" t="s">
        <v>533</v>
      </c>
      <c r="G488" s="6" t="s">
        <v>22</v>
      </c>
      <c r="H488" s="8">
        <v>0</v>
      </c>
      <c r="I488" s="8">
        <v>12.867000000000001</v>
      </c>
      <c r="J488" s="8">
        <v>15.356</v>
      </c>
      <c r="K488" s="8">
        <v>13.717000000000001</v>
      </c>
      <c r="L488" s="8">
        <v>0</v>
      </c>
      <c r="M488" s="8">
        <v>13.717000000000001</v>
      </c>
      <c r="N488" s="8">
        <v>14.031000000000001</v>
      </c>
      <c r="O488" s="8">
        <v>14.282999999999999</v>
      </c>
      <c r="P488" s="8">
        <v>14.435</v>
      </c>
      <c r="Q488" s="8">
        <v>14.738</v>
      </c>
    </row>
    <row r="489" spans="1:17">
      <c r="A489" s="9" t="s">
        <v>545</v>
      </c>
      <c r="B489" s="10" t="s">
        <v>23</v>
      </c>
      <c r="C489" s="9" t="s">
        <v>546</v>
      </c>
      <c r="D489" s="9" t="s">
        <v>541</v>
      </c>
      <c r="E489" s="11" t="s">
        <v>542</v>
      </c>
      <c r="F489" s="12">
        <v>6</v>
      </c>
      <c r="G489" s="11" t="s">
        <v>548</v>
      </c>
      <c r="H489" s="13">
        <v>0</v>
      </c>
      <c r="I489" s="13">
        <v>12.867000000000001</v>
      </c>
      <c r="J489" s="13">
        <v>15.356</v>
      </c>
      <c r="K489" s="13">
        <v>13.717000000000001</v>
      </c>
      <c r="L489" s="13">
        <v>0</v>
      </c>
      <c r="M489" s="13">
        <v>13.717000000000001</v>
      </c>
      <c r="N489" s="13">
        <v>14.031000000000001</v>
      </c>
      <c r="O489" s="13">
        <v>14.282999999999999</v>
      </c>
      <c r="P489" s="13">
        <v>14.435</v>
      </c>
      <c r="Q489" s="13">
        <v>14.738</v>
      </c>
    </row>
    <row r="490" spans="1:17">
      <c r="A490" s="9" t="s">
        <v>545</v>
      </c>
      <c r="B490" s="10" t="s">
        <v>27</v>
      </c>
      <c r="C490" s="9" t="s">
        <v>546</v>
      </c>
      <c r="D490" s="9" t="s">
        <v>541</v>
      </c>
      <c r="E490" s="11" t="s">
        <v>549</v>
      </c>
      <c r="F490" s="12">
        <v>6</v>
      </c>
      <c r="G490" s="7"/>
      <c r="H490" s="7"/>
      <c r="I490" s="13">
        <v>12.867000000000001</v>
      </c>
      <c r="J490" s="13">
        <v>15.356</v>
      </c>
      <c r="K490" s="13">
        <v>13.717000000000001</v>
      </c>
      <c r="L490" s="13">
        <v>0</v>
      </c>
      <c r="M490" s="13">
        <v>13.717000000000001</v>
      </c>
      <c r="N490" s="7"/>
      <c r="O490" s="7"/>
      <c r="P490" s="7"/>
      <c r="Q490" s="7"/>
    </row>
    <row r="491" spans="1:17">
      <c r="A491" s="100" t="s">
        <v>30</v>
      </c>
      <c r="B491" s="101"/>
      <c r="C491" s="101"/>
      <c r="D491" s="101"/>
      <c r="E491" s="101"/>
      <c r="F491" s="101"/>
      <c r="G491" s="102"/>
      <c r="H491" s="7"/>
      <c r="I491" s="14">
        <f>SUM(I490:I490)</f>
        <v>12.867000000000001</v>
      </c>
      <c r="J491" s="14">
        <f>SUM(J490:J490)</f>
        <v>15.356</v>
      </c>
      <c r="K491" s="14">
        <f>SUM(K490:K490)</f>
        <v>13.717000000000001</v>
      </c>
      <c r="L491" s="14">
        <f>SUM(L490:L490)</f>
        <v>0</v>
      </c>
      <c r="M491" s="14">
        <f>SUM(M490:M490)</f>
        <v>13.717000000000001</v>
      </c>
      <c r="N491" s="7"/>
      <c r="O491" s="7"/>
      <c r="P491" s="7"/>
      <c r="Q491" s="7"/>
    </row>
    <row r="492" spans="1:17">
      <c r="A492" s="100" t="s">
        <v>31</v>
      </c>
      <c r="B492" s="101"/>
      <c r="C492" s="101"/>
      <c r="D492" s="101"/>
      <c r="E492" s="101"/>
      <c r="F492" s="101"/>
      <c r="G492" s="102"/>
      <c r="H492" s="7"/>
      <c r="I492" s="14">
        <v>0</v>
      </c>
      <c r="J492" s="14">
        <v>0</v>
      </c>
      <c r="K492" s="7"/>
      <c r="L492" s="7"/>
      <c r="M492" s="7"/>
      <c r="N492" s="7"/>
      <c r="O492" s="7"/>
      <c r="P492" s="7"/>
      <c r="Q492" s="7"/>
    </row>
    <row r="493" spans="1:17">
      <c r="A493" s="100" t="s">
        <v>32</v>
      </c>
      <c r="B493" s="101"/>
      <c r="C493" s="101"/>
      <c r="D493" s="101"/>
      <c r="E493" s="101"/>
      <c r="F493" s="101"/>
      <c r="G493" s="102"/>
      <c r="H493" s="14">
        <f>SUMIF(D489:D492,"=Project",H489:H492)</f>
        <v>0</v>
      </c>
      <c r="I493" s="14">
        <f>SUMIF(D489:D492,"=Project",I489:I492)</f>
        <v>0</v>
      </c>
      <c r="J493" s="14">
        <f>SUMIF(D489:D492,"=Project",J489:J492)</f>
        <v>0</v>
      </c>
      <c r="K493" s="14">
        <f>SUMIF(D489:D492,"=Project",K489:K492)</f>
        <v>0</v>
      </c>
      <c r="L493" s="14">
        <f>SUMIF(D489:D492,"=Project",L489:L492)</f>
        <v>0</v>
      </c>
      <c r="M493" s="14">
        <f>SUMIF(D489:D492,"=Project",M489:M492)</f>
        <v>0</v>
      </c>
      <c r="N493" s="14">
        <f>SUMIF(D489:D492,"=Project",N489:N492)</f>
        <v>0</v>
      </c>
      <c r="O493" s="14">
        <f>SUMIF(D489:D492,"=Project",O489:O492)</f>
        <v>0</v>
      </c>
      <c r="P493" s="14">
        <f>SUMIF(D489:D492,"=Project",P489:P492)</f>
        <v>0</v>
      </c>
      <c r="Q493" s="14">
        <f>SUMIF(D489:D492,"=Project",Q489:Q492)</f>
        <v>0</v>
      </c>
    </row>
    <row r="494" spans="1:17">
      <c r="A494" s="4" t="s">
        <v>550</v>
      </c>
      <c r="B494" s="5" t="s">
        <v>18</v>
      </c>
      <c r="C494" s="6" t="s">
        <v>551</v>
      </c>
      <c r="D494" s="7"/>
      <c r="E494" s="6" t="s">
        <v>552</v>
      </c>
      <c r="F494" s="4" t="s">
        <v>533</v>
      </c>
      <c r="G494" s="6" t="s">
        <v>22</v>
      </c>
      <c r="H494" s="8">
        <v>0</v>
      </c>
      <c r="I494" s="8">
        <v>0</v>
      </c>
      <c r="J494" s="8">
        <v>109.161</v>
      </c>
      <c r="K494" s="8">
        <v>230.84800000000001</v>
      </c>
      <c r="L494" s="8">
        <v>0</v>
      </c>
      <c r="M494" s="8">
        <v>230.84800000000001</v>
      </c>
      <c r="N494" s="8">
        <v>115.828</v>
      </c>
      <c r="O494" s="8">
        <v>122.02200000000001</v>
      </c>
      <c r="P494" s="8">
        <v>130.858</v>
      </c>
      <c r="Q494" s="8">
        <v>133.47399999999999</v>
      </c>
    </row>
    <row r="495" spans="1:17">
      <c r="A495" s="9" t="s">
        <v>550</v>
      </c>
      <c r="B495" s="10" t="s">
        <v>23</v>
      </c>
      <c r="C495" s="9" t="s">
        <v>551</v>
      </c>
      <c r="D495" s="9" t="s">
        <v>553</v>
      </c>
      <c r="E495" s="11" t="s">
        <v>552</v>
      </c>
      <c r="F495" s="12">
        <v>6</v>
      </c>
      <c r="G495" s="11" t="s">
        <v>554</v>
      </c>
      <c r="H495" s="13">
        <v>0</v>
      </c>
      <c r="I495" s="13">
        <v>0</v>
      </c>
      <c r="J495" s="13">
        <v>109.161</v>
      </c>
      <c r="K495" s="13">
        <v>230.84800000000001</v>
      </c>
      <c r="L495" s="13">
        <v>0</v>
      </c>
      <c r="M495" s="13">
        <v>230.84800000000001</v>
      </c>
      <c r="N495" s="13">
        <v>115.828</v>
      </c>
      <c r="O495" s="13">
        <v>122.02200000000001</v>
      </c>
      <c r="P495" s="13">
        <v>130.858</v>
      </c>
      <c r="Q495" s="13">
        <v>133.47399999999999</v>
      </c>
    </row>
    <row r="496" spans="1:17">
      <c r="A496" s="9" t="s">
        <v>550</v>
      </c>
      <c r="B496" s="10" t="s">
        <v>27</v>
      </c>
      <c r="C496" s="9" t="s">
        <v>551</v>
      </c>
      <c r="D496" s="9" t="s">
        <v>553</v>
      </c>
      <c r="E496" s="11" t="s">
        <v>555</v>
      </c>
      <c r="F496" s="12">
        <v>6</v>
      </c>
      <c r="G496" s="7"/>
      <c r="H496" s="7"/>
      <c r="I496" s="13">
        <v>0</v>
      </c>
      <c r="J496" s="13">
        <v>84.134</v>
      </c>
      <c r="K496" s="13">
        <v>171.31700000000001</v>
      </c>
      <c r="L496" s="13">
        <v>0</v>
      </c>
      <c r="M496" s="13">
        <v>171.31700000000001</v>
      </c>
      <c r="N496" s="7"/>
      <c r="O496" s="7"/>
      <c r="P496" s="7"/>
      <c r="Q496" s="7"/>
    </row>
    <row r="497" spans="1:17">
      <c r="A497" s="9" t="s">
        <v>550</v>
      </c>
      <c r="B497" s="10" t="s">
        <v>27</v>
      </c>
      <c r="C497" s="9" t="s">
        <v>551</v>
      </c>
      <c r="D497" s="9" t="s">
        <v>553</v>
      </c>
      <c r="E497" s="11" t="s">
        <v>556</v>
      </c>
      <c r="F497" s="12">
        <v>6</v>
      </c>
      <c r="G497" s="7"/>
      <c r="H497" s="7"/>
      <c r="I497" s="13">
        <v>0</v>
      </c>
      <c r="J497" s="13">
        <v>20.274000000000001</v>
      </c>
      <c r="K497" s="13">
        <v>54.634999999999998</v>
      </c>
      <c r="L497" s="13">
        <v>0</v>
      </c>
      <c r="M497" s="13">
        <v>54.634999999999998</v>
      </c>
      <c r="N497" s="7"/>
      <c r="O497" s="7"/>
      <c r="P497" s="7"/>
      <c r="Q497" s="7"/>
    </row>
    <row r="498" spans="1:17">
      <c r="A498" s="9" t="s">
        <v>550</v>
      </c>
      <c r="B498" s="10" t="s">
        <v>27</v>
      </c>
      <c r="C498" s="9" t="s">
        <v>551</v>
      </c>
      <c r="D498" s="9" t="s">
        <v>553</v>
      </c>
      <c r="E498" s="11" t="s">
        <v>557</v>
      </c>
      <c r="F498" s="12">
        <v>6</v>
      </c>
      <c r="G498" s="7"/>
      <c r="H498" s="7"/>
      <c r="I498" s="13">
        <v>0</v>
      </c>
      <c r="J498" s="13">
        <v>4.7530000000000001</v>
      </c>
      <c r="K498" s="13">
        <v>4.8959999999999999</v>
      </c>
      <c r="L498" s="13">
        <v>0</v>
      </c>
      <c r="M498" s="13">
        <v>4.8959999999999999</v>
      </c>
      <c r="N498" s="7"/>
      <c r="O498" s="7"/>
      <c r="P498" s="7"/>
      <c r="Q498" s="7"/>
    </row>
    <row r="499" spans="1:17">
      <c r="A499" s="100" t="s">
        <v>30</v>
      </c>
      <c r="B499" s="101"/>
      <c r="C499" s="101"/>
      <c r="D499" s="101"/>
      <c r="E499" s="101"/>
      <c r="F499" s="101"/>
      <c r="G499" s="102"/>
      <c r="H499" s="7"/>
      <c r="I499" s="14">
        <f>SUM(I496:I498)</f>
        <v>0</v>
      </c>
      <c r="J499" s="14">
        <f>SUM(J496:J498)</f>
        <v>109.161</v>
      </c>
      <c r="K499" s="14">
        <f>SUM(K496:K498)</f>
        <v>230.84799999999998</v>
      </c>
      <c r="L499" s="14">
        <f>SUM(L496:L498)</f>
        <v>0</v>
      </c>
      <c r="M499" s="14">
        <f>SUM(M496:M498)</f>
        <v>230.84799999999998</v>
      </c>
      <c r="N499" s="7"/>
      <c r="O499" s="7"/>
      <c r="P499" s="7"/>
      <c r="Q499" s="7"/>
    </row>
    <row r="500" spans="1:17">
      <c r="A500" s="100" t="s">
        <v>31</v>
      </c>
      <c r="B500" s="101"/>
      <c r="C500" s="101"/>
      <c r="D500" s="101"/>
      <c r="E500" s="101"/>
      <c r="F500" s="101"/>
      <c r="G500" s="102"/>
      <c r="H500" s="7"/>
      <c r="I500" s="14">
        <v>0</v>
      </c>
      <c r="J500" s="14">
        <v>0</v>
      </c>
      <c r="K500" s="7"/>
      <c r="L500" s="7"/>
      <c r="M500" s="7"/>
      <c r="N500" s="7"/>
      <c r="O500" s="7"/>
      <c r="P500" s="7"/>
      <c r="Q500" s="7"/>
    </row>
    <row r="501" spans="1:17">
      <c r="A501" s="100" t="s">
        <v>32</v>
      </c>
      <c r="B501" s="101"/>
      <c r="C501" s="101"/>
      <c r="D501" s="101"/>
      <c r="E501" s="101"/>
      <c r="F501" s="101"/>
      <c r="G501" s="102"/>
      <c r="H501" s="14">
        <f>SUMIF(D495:D500,"=Project",H495:H500)</f>
        <v>0</v>
      </c>
      <c r="I501" s="14">
        <f>SUMIF(D495:D500,"=Project",I495:I500)</f>
        <v>0</v>
      </c>
      <c r="J501" s="14">
        <f>SUMIF(D495:D500,"=Project",J495:J500)</f>
        <v>0</v>
      </c>
      <c r="K501" s="14">
        <f>SUMIF(D495:D500,"=Project",K495:K500)</f>
        <v>0</v>
      </c>
      <c r="L501" s="14">
        <f>SUMIF(D495:D500,"=Project",L495:L500)</f>
        <v>0</v>
      </c>
      <c r="M501" s="14">
        <f>SUMIF(D495:D500,"=Project",M495:M500)</f>
        <v>0</v>
      </c>
      <c r="N501" s="14">
        <f>SUMIF(D495:D500,"=Project",N495:N500)</f>
        <v>0</v>
      </c>
      <c r="O501" s="14">
        <f>SUMIF(D495:D500,"=Project",O495:O500)</f>
        <v>0</v>
      </c>
      <c r="P501" s="14">
        <f>SUMIF(D495:D500,"=Project",P495:P500)</f>
        <v>0</v>
      </c>
      <c r="Q501" s="14">
        <f>SUMIF(D495:D500,"=Project",Q495:Q500)</f>
        <v>0</v>
      </c>
    </row>
    <row r="502" spans="1:17">
      <c r="A502" s="4" t="s">
        <v>558</v>
      </c>
      <c r="B502" s="5" t="s">
        <v>18</v>
      </c>
      <c r="C502" s="6" t="s">
        <v>559</v>
      </c>
      <c r="D502" s="7"/>
      <c r="E502" s="6" t="s">
        <v>560</v>
      </c>
      <c r="F502" s="4" t="s">
        <v>533</v>
      </c>
      <c r="G502" s="6" t="s">
        <v>561</v>
      </c>
      <c r="H502" s="8">
        <v>0</v>
      </c>
      <c r="I502" s="8">
        <v>216.28200000000001</v>
      </c>
      <c r="J502" s="8">
        <v>195.977</v>
      </c>
      <c r="K502" s="8">
        <v>65.730999999999995</v>
      </c>
      <c r="L502" s="8">
        <v>0</v>
      </c>
      <c r="M502" s="8">
        <v>65.730999999999995</v>
      </c>
      <c r="N502" s="8">
        <v>63.594000000000001</v>
      </c>
      <c r="O502" s="8">
        <v>65.311999999999998</v>
      </c>
      <c r="P502" s="8">
        <v>66.828999999999994</v>
      </c>
      <c r="Q502" s="8">
        <v>71.594999999999999</v>
      </c>
    </row>
    <row r="503" spans="1:17">
      <c r="A503" s="9" t="s">
        <v>558</v>
      </c>
      <c r="B503" s="10" t="s">
        <v>23</v>
      </c>
      <c r="C503" s="9" t="s">
        <v>559</v>
      </c>
      <c r="D503" s="9" t="s">
        <v>562</v>
      </c>
      <c r="E503" s="11" t="s">
        <v>563</v>
      </c>
      <c r="F503" s="12">
        <v>6</v>
      </c>
      <c r="G503" s="11" t="s">
        <v>564</v>
      </c>
      <c r="H503" s="13">
        <v>0</v>
      </c>
      <c r="I503" s="13">
        <v>51.585000000000001</v>
      </c>
      <c r="J503" s="13">
        <v>41.677999999999997</v>
      </c>
      <c r="K503" s="13">
        <v>60.627000000000002</v>
      </c>
      <c r="L503" s="13">
        <v>0</v>
      </c>
      <c r="M503" s="13">
        <v>60.627000000000002</v>
      </c>
      <c r="N503" s="13">
        <v>58.481000000000002</v>
      </c>
      <c r="O503" s="13">
        <v>60.088000000000001</v>
      </c>
      <c r="P503" s="13">
        <v>61.493000000000002</v>
      </c>
      <c r="Q503" s="13">
        <v>66.152000000000001</v>
      </c>
    </row>
    <row r="504" spans="1:17">
      <c r="A504" s="9" t="s">
        <v>558</v>
      </c>
      <c r="B504" s="10" t="s">
        <v>27</v>
      </c>
      <c r="C504" s="9" t="s">
        <v>559</v>
      </c>
      <c r="D504" s="9" t="s">
        <v>562</v>
      </c>
      <c r="E504" s="11" t="s">
        <v>565</v>
      </c>
      <c r="F504" s="12">
        <v>6</v>
      </c>
      <c r="G504" s="7"/>
      <c r="H504" s="7"/>
      <c r="I504" s="13">
        <v>51.585000000000001</v>
      </c>
      <c r="J504" s="13">
        <v>41.677999999999997</v>
      </c>
      <c r="K504" s="13">
        <v>60.627000000000002</v>
      </c>
      <c r="L504" s="13">
        <v>0</v>
      </c>
      <c r="M504" s="13">
        <v>60.627000000000002</v>
      </c>
      <c r="N504" s="7"/>
      <c r="O504" s="7"/>
      <c r="P504" s="7"/>
      <c r="Q504" s="7"/>
    </row>
    <row r="505" spans="1:17">
      <c r="A505" s="100" t="s">
        <v>30</v>
      </c>
      <c r="B505" s="101"/>
      <c r="C505" s="101"/>
      <c r="D505" s="101"/>
      <c r="E505" s="101"/>
      <c r="F505" s="101"/>
      <c r="G505" s="102"/>
      <c r="H505" s="7"/>
      <c r="I505" s="14">
        <f>SUM(I504:I504)</f>
        <v>51.585000000000001</v>
      </c>
      <c r="J505" s="14">
        <f>SUM(J504:J504)</f>
        <v>41.677999999999997</v>
      </c>
      <c r="K505" s="14">
        <f>SUM(K504:K504)</f>
        <v>60.627000000000002</v>
      </c>
      <c r="L505" s="14">
        <f>SUM(L504:L504)</f>
        <v>0</v>
      </c>
      <c r="M505" s="14">
        <f>SUM(M504:M504)</f>
        <v>60.627000000000002</v>
      </c>
      <c r="N505" s="7"/>
      <c r="O505" s="7"/>
      <c r="P505" s="7"/>
      <c r="Q505" s="7"/>
    </row>
    <row r="506" spans="1:17">
      <c r="A506" s="100" t="s">
        <v>31</v>
      </c>
      <c r="B506" s="101"/>
      <c r="C506" s="101"/>
      <c r="D506" s="101"/>
      <c r="E506" s="101"/>
      <c r="F506" s="101"/>
      <c r="G506" s="102"/>
      <c r="H506" s="7"/>
      <c r="I506" s="14">
        <v>0</v>
      </c>
      <c r="J506" s="14">
        <v>0</v>
      </c>
      <c r="K506" s="7"/>
      <c r="L506" s="7"/>
      <c r="M506" s="7"/>
      <c r="N506" s="7"/>
      <c r="O506" s="7"/>
      <c r="P506" s="7"/>
      <c r="Q506" s="7"/>
    </row>
    <row r="507" spans="1:17">
      <c r="A507" s="9" t="s">
        <v>558</v>
      </c>
      <c r="B507" s="10" t="s">
        <v>23</v>
      </c>
      <c r="C507" s="9" t="s">
        <v>559</v>
      </c>
      <c r="D507" s="9" t="s">
        <v>566</v>
      </c>
      <c r="E507" s="11" t="s">
        <v>567</v>
      </c>
      <c r="F507" s="12">
        <v>6</v>
      </c>
      <c r="G507" s="11" t="s">
        <v>568</v>
      </c>
      <c r="H507" s="13">
        <v>0</v>
      </c>
      <c r="I507" s="13">
        <v>5.9119999999999999</v>
      </c>
      <c r="J507" s="13">
        <v>4.7939999999999996</v>
      </c>
      <c r="K507" s="13">
        <v>5.1040000000000001</v>
      </c>
      <c r="L507" s="13">
        <v>0</v>
      </c>
      <c r="M507" s="13">
        <v>5.1040000000000001</v>
      </c>
      <c r="N507" s="13">
        <v>5.1130000000000004</v>
      </c>
      <c r="O507" s="13">
        <v>5.2240000000000002</v>
      </c>
      <c r="P507" s="13">
        <v>5.3360000000000003</v>
      </c>
      <c r="Q507" s="13">
        <v>5.4429999999999996</v>
      </c>
    </row>
    <row r="508" spans="1:17">
      <c r="A508" s="9" t="s">
        <v>558</v>
      </c>
      <c r="B508" s="10" t="s">
        <v>27</v>
      </c>
      <c r="C508" s="9" t="s">
        <v>559</v>
      </c>
      <c r="D508" s="9" t="s">
        <v>566</v>
      </c>
      <c r="E508" s="11" t="s">
        <v>569</v>
      </c>
      <c r="F508" s="12">
        <v>6</v>
      </c>
      <c r="G508" s="7"/>
      <c r="H508" s="7"/>
      <c r="I508" s="13">
        <v>5.9119999999999999</v>
      </c>
      <c r="J508" s="13">
        <v>4.7939999999999996</v>
      </c>
      <c r="K508" s="13">
        <v>5.1040000000000001</v>
      </c>
      <c r="L508" s="13">
        <v>0</v>
      </c>
      <c r="M508" s="13">
        <v>5.1040000000000001</v>
      </c>
      <c r="N508" s="7"/>
      <c r="O508" s="7"/>
      <c r="P508" s="7"/>
      <c r="Q508" s="7"/>
    </row>
    <row r="509" spans="1:17">
      <c r="A509" s="100" t="s">
        <v>30</v>
      </c>
      <c r="B509" s="101"/>
      <c r="C509" s="101"/>
      <c r="D509" s="101"/>
      <c r="E509" s="101"/>
      <c r="F509" s="101"/>
      <c r="G509" s="102"/>
      <c r="H509" s="7"/>
      <c r="I509" s="14">
        <f>SUM(I508:I508)</f>
        <v>5.9119999999999999</v>
      </c>
      <c r="J509" s="14">
        <f>SUM(J508:J508)</f>
        <v>4.7939999999999996</v>
      </c>
      <c r="K509" s="14">
        <f>SUM(K508:K508)</f>
        <v>5.1040000000000001</v>
      </c>
      <c r="L509" s="14">
        <f>SUM(L508:L508)</f>
        <v>0</v>
      </c>
      <c r="M509" s="14">
        <f>SUM(M508:M508)</f>
        <v>5.1040000000000001</v>
      </c>
      <c r="N509" s="7"/>
      <c r="O509" s="7"/>
      <c r="P509" s="7"/>
      <c r="Q509" s="7"/>
    </row>
    <row r="510" spans="1:17">
      <c r="A510" s="100" t="s">
        <v>31</v>
      </c>
      <c r="B510" s="101"/>
      <c r="C510" s="101"/>
      <c r="D510" s="101"/>
      <c r="E510" s="101"/>
      <c r="F510" s="101"/>
      <c r="G510" s="102"/>
      <c r="H510" s="7"/>
      <c r="I510" s="14">
        <v>0</v>
      </c>
      <c r="J510" s="14">
        <v>0</v>
      </c>
      <c r="K510" s="7"/>
      <c r="L510" s="7"/>
      <c r="M510" s="7"/>
      <c r="N510" s="7"/>
      <c r="O510" s="7"/>
      <c r="P510" s="7"/>
      <c r="Q510" s="7"/>
    </row>
    <row r="511" spans="1:17">
      <c r="A511" s="9" t="s">
        <v>558</v>
      </c>
      <c r="B511" s="10" t="s">
        <v>23</v>
      </c>
      <c r="C511" s="9" t="s">
        <v>559</v>
      </c>
      <c r="D511" s="9" t="s">
        <v>570</v>
      </c>
      <c r="E511" s="11" t="s">
        <v>571</v>
      </c>
      <c r="F511" s="12">
        <v>6</v>
      </c>
      <c r="G511" s="11" t="s">
        <v>572</v>
      </c>
      <c r="H511" s="13">
        <v>0</v>
      </c>
      <c r="I511" s="13">
        <v>158.785</v>
      </c>
      <c r="J511" s="13">
        <v>149.505</v>
      </c>
      <c r="K511" s="13">
        <v>0</v>
      </c>
      <c r="L511" s="13">
        <v>0</v>
      </c>
      <c r="M511" s="13">
        <v>0</v>
      </c>
      <c r="N511" s="13">
        <v>0</v>
      </c>
      <c r="O511" s="13">
        <v>0</v>
      </c>
      <c r="P511" s="13">
        <v>0</v>
      </c>
      <c r="Q511" s="13">
        <v>0</v>
      </c>
    </row>
    <row r="512" spans="1:17">
      <c r="A512" s="9" t="s">
        <v>558</v>
      </c>
      <c r="B512" s="10" t="s">
        <v>27</v>
      </c>
      <c r="C512" s="9" t="s">
        <v>559</v>
      </c>
      <c r="D512" s="9" t="s">
        <v>570</v>
      </c>
      <c r="E512" s="11" t="s">
        <v>573</v>
      </c>
      <c r="F512" s="12">
        <v>6</v>
      </c>
      <c r="G512" s="7"/>
      <c r="H512" s="7"/>
      <c r="I512" s="13">
        <v>158.785</v>
      </c>
      <c r="J512" s="13">
        <v>149.505</v>
      </c>
      <c r="K512" s="13">
        <v>0</v>
      </c>
      <c r="L512" s="13">
        <v>0</v>
      </c>
      <c r="M512" s="13">
        <v>0</v>
      </c>
      <c r="N512" s="7"/>
      <c r="O512" s="7"/>
      <c r="P512" s="7"/>
      <c r="Q512" s="7"/>
    </row>
    <row r="513" spans="1:17">
      <c r="A513" s="100" t="s">
        <v>30</v>
      </c>
      <c r="B513" s="101"/>
      <c r="C513" s="101"/>
      <c r="D513" s="101"/>
      <c r="E513" s="101"/>
      <c r="F513" s="101"/>
      <c r="G513" s="102"/>
      <c r="H513" s="7"/>
      <c r="I513" s="14">
        <f>SUM(I512:I512)</f>
        <v>158.785</v>
      </c>
      <c r="J513" s="14">
        <f>SUM(J512:J512)</f>
        <v>149.505</v>
      </c>
      <c r="K513" s="14">
        <f>SUM(K512:K512)</f>
        <v>0</v>
      </c>
      <c r="L513" s="14">
        <f>SUM(L512:L512)</f>
        <v>0</v>
      </c>
      <c r="M513" s="14">
        <f>SUM(M512:M512)</f>
        <v>0</v>
      </c>
      <c r="N513" s="7"/>
      <c r="O513" s="7"/>
      <c r="P513" s="7"/>
      <c r="Q513" s="7"/>
    </row>
    <row r="514" spans="1:17">
      <c r="A514" s="100" t="s">
        <v>31</v>
      </c>
      <c r="B514" s="101"/>
      <c r="C514" s="101"/>
      <c r="D514" s="101"/>
      <c r="E514" s="101"/>
      <c r="F514" s="101"/>
      <c r="G514" s="102"/>
      <c r="H514" s="7"/>
      <c r="I514" s="14">
        <v>0</v>
      </c>
      <c r="J514" s="14">
        <v>0</v>
      </c>
      <c r="K514" s="7"/>
      <c r="L514" s="7"/>
      <c r="M514" s="7"/>
      <c r="N514" s="7"/>
      <c r="O514" s="7"/>
      <c r="P514" s="7"/>
      <c r="Q514" s="7"/>
    </row>
    <row r="515" spans="1:17">
      <c r="A515" s="100" t="s">
        <v>32</v>
      </c>
      <c r="B515" s="101"/>
      <c r="C515" s="101"/>
      <c r="D515" s="101"/>
      <c r="E515" s="101"/>
      <c r="F515" s="101"/>
      <c r="G515" s="102"/>
      <c r="H515" s="14">
        <f>SUMIF(D503:D514,"=Project",H503:H514)</f>
        <v>0</v>
      </c>
      <c r="I515" s="14">
        <f>SUMIF(D503:D514,"=Project",I503:I514)</f>
        <v>0</v>
      </c>
      <c r="J515" s="14">
        <f>SUMIF(D503:D514,"=Project",J503:J514)</f>
        <v>0</v>
      </c>
      <c r="K515" s="14">
        <f>SUMIF(D503:D514,"=Project",K503:K514)</f>
        <v>0</v>
      </c>
      <c r="L515" s="14">
        <f>SUMIF(D503:D514,"=Project",L503:L514)</f>
        <v>0</v>
      </c>
      <c r="M515" s="14">
        <f>SUMIF(D503:D514,"=Project",M503:M514)</f>
        <v>0</v>
      </c>
      <c r="N515" s="14">
        <f>SUMIF(D503:D514,"=Project",N503:N514)</f>
        <v>0</v>
      </c>
      <c r="O515" s="14">
        <f>SUMIF(D503:D514,"=Project",O503:O514)</f>
        <v>0</v>
      </c>
      <c r="P515" s="14">
        <f>SUMIF(D503:D514,"=Project",P503:P514)</f>
        <v>0</v>
      </c>
      <c r="Q515" s="14">
        <f>SUMIF(D503:D514,"=Project",Q503:Q514)</f>
        <v>0</v>
      </c>
    </row>
    <row r="516" spans="1:17">
      <c r="A516" s="4" t="s">
        <v>574</v>
      </c>
      <c r="B516" s="5" t="s">
        <v>18</v>
      </c>
      <c r="C516" s="6" t="s">
        <v>575</v>
      </c>
      <c r="D516" s="7"/>
      <c r="E516" s="6" t="s">
        <v>576</v>
      </c>
      <c r="F516" s="4" t="s">
        <v>533</v>
      </c>
      <c r="G516" s="6" t="s">
        <v>22</v>
      </c>
      <c r="H516" s="8">
        <v>0</v>
      </c>
      <c r="I516" s="8">
        <v>34.761000000000003</v>
      </c>
      <c r="J516" s="8">
        <v>65.031000000000006</v>
      </c>
      <c r="K516" s="8">
        <v>19.965</v>
      </c>
      <c r="L516" s="8">
        <v>0</v>
      </c>
      <c r="M516" s="8">
        <v>19.965</v>
      </c>
      <c r="N516" s="8">
        <v>21.163</v>
      </c>
      <c r="O516" s="8">
        <v>21.536999999999999</v>
      </c>
      <c r="P516" s="8">
        <v>21.943000000000001</v>
      </c>
      <c r="Q516" s="8">
        <v>22.38</v>
      </c>
    </row>
    <row r="517" spans="1:17">
      <c r="A517" s="9" t="s">
        <v>574</v>
      </c>
      <c r="B517" s="10" t="s">
        <v>23</v>
      </c>
      <c r="C517" s="9" t="s">
        <v>575</v>
      </c>
      <c r="D517" s="9" t="s">
        <v>577</v>
      </c>
      <c r="E517" s="11" t="s">
        <v>578</v>
      </c>
      <c r="F517" s="12">
        <v>6</v>
      </c>
      <c r="G517" s="11" t="s">
        <v>579</v>
      </c>
      <c r="H517" s="13">
        <v>0</v>
      </c>
      <c r="I517" s="13">
        <v>34.761000000000003</v>
      </c>
      <c r="J517" s="13">
        <v>65.031000000000006</v>
      </c>
      <c r="K517" s="13">
        <v>19.965</v>
      </c>
      <c r="L517" s="13">
        <v>0</v>
      </c>
      <c r="M517" s="13">
        <v>19.965</v>
      </c>
      <c r="N517" s="13">
        <v>21.163</v>
      </c>
      <c r="O517" s="13">
        <v>21.536999999999999</v>
      </c>
      <c r="P517" s="13">
        <v>21.943000000000001</v>
      </c>
      <c r="Q517" s="13">
        <v>22.38</v>
      </c>
    </row>
    <row r="518" spans="1:17">
      <c r="A518" s="9" t="s">
        <v>574</v>
      </c>
      <c r="B518" s="10" t="s">
        <v>27</v>
      </c>
      <c r="C518" s="9" t="s">
        <v>575</v>
      </c>
      <c r="D518" s="9" t="s">
        <v>577</v>
      </c>
      <c r="E518" s="11" t="s">
        <v>580</v>
      </c>
      <c r="F518" s="12">
        <v>6</v>
      </c>
      <c r="G518" s="7"/>
      <c r="H518" s="7"/>
      <c r="I518" s="13">
        <v>2.7</v>
      </c>
      <c r="J518" s="13">
        <v>2.9849999999999999</v>
      </c>
      <c r="K518" s="13">
        <v>3.3090000000000002</v>
      </c>
      <c r="L518" s="13">
        <v>0</v>
      </c>
      <c r="M518" s="13">
        <v>3.3090000000000002</v>
      </c>
      <c r="N518" s="7"/>
      <c r="O518" s="7"/>
      <c r="P518" s="7"/>
      <c r="Q518" s="7"/>
    </row>
    <row r="519" spans="1:17">
      <c r="A519" s="9" t="s">
        <v>574</v>
      </c>
      <c r="B519" s="10" t="s">
        <v>27</v>
      </c>
      <c r="C519" s="9" t="s">
        <v>575</v>
      </c>
      <c r="D519" s="9" t="s">
        <v>577</v>
      </c>
      <c r="E519" s="11" t="s">
        <v>581</v>
      </c>
      <c r="F519" s="12">
        <v>6</v>
      </c>
      <c r="G519" s="7"/>
      <c r="H519" s="7"/>
      <c r="I519" s="13">
        <v>0.96399999999999997</v>
      </c>
      <c r="J519" s="13">
        <v>0.502</v>
      </c>
      <c r="K519" s="13">
        <v>0.872</v>
      </c>
      <c r="L519" s="13">
        <v>0</v>
      </c>
      <c r="M519" s="13">
        <v>0.872</v>
      </c>
      <c r="N519" s="7"/>
      <c r="O519" s="7"/>
      <c r="P519" s="7"/>
      <c r="Q519" s="7"/>
    </row>
    <row r="520" spans="1:17">
      <c r="A520" s="9" t="s">
        <v>574</v>
      </c>
      <c r="B520" s="10" t="s">
        <v>27</v>
      </c>
      <c r="C520" s="9" t="s">
        <v>575</v>
      </c>
      <c r="D520" s="9" t="s">
        <v>577</v>
      </c>
      <c r="E520" s="11" t="s">
        <v>582</v>
      </c>
      <c r="F520" s="12">
        <v>6</v>
      </c>
      <c r="G520" s="7"/>
      <c r="H520" s="7"/>
      <c r="I520" s="13">
        <v>16.097000000000001</v>
      </c>
      <c r="J520" s="13">
        <v>16.044</v>
      </c>
      <c r="K520" s="13">
        <v>15.784000000000001</v>
      </c>
      <c r="L520" s="13">
        <v>0</v>
      </c>
      <c r="M520" s="13">
        <v>15.784000000000001</v>
      </c>
      <c r="N520" s="7"/>
      <c r="O520" s="7"/>
      <c r="P520" s="7"/>
      <c r="Q520" s="7"/>
    </row>
    <row r="521" spans="1:17">
      <c r="A521" s="100" t="s">
        <v>30</v>
      </c>
      <c r="B521" s="101"/>
      <c r="C521" s="101"/>
      <c r="D521" s="101"/>
      <c r="E521" s="101"/>
      <c r="F521" s="101"/>
      <c r="G521" s="102"/>
      <c r="H521" s="7"/>
      <c r="I521" s="14">
        <f>SUM(I518:I520)</f>
        <v>19.761000000000003</v>
      </c>
      <c r="J521" s="14">
        <f>SUM(J518:J520)</f>
        <v>19.530999999999999</v>
      </c>
      <c r="K521" s="14">
        <f>SUM(K518:K520)</f>
        <v>19.965</v>
      </c>
      <c r="L521" s="14">
        <f>SUM(L518:L520)</f>
        <v>0</v>
      </c>
      <c r="M521" s="14">
        <f>SUM(M518:M520)</f>
        <v>19.965</v>
      </c>
      <c r="N521" s="7"/>
      <c r="O521" s="7"/>
      <c r="P521" s="7"/>
      <c r="Q521" s="7"/>
    </row>
    <row r="522" spans="1:17">
      <c r="A522" s="9" t="s">
        <v>574</v>
      </c>
      <c r="B522" s="10" t="s">
        <v>68</v>
      </c>
      <c r="C522" s="9" t="s">
        <v>575</v>
      </c>
      <c r="D522" s="9" t="s">
        <v>577</v>
      </c>
      <c r="E522" s="11" t="s">
        <v>583</v>
      </c>
      <c r="F522" s="12">
        <v>6</v>
      </c>
      <c r="H522" s="7"/>
      <c r="I522" s="13">
        <v>15</v>
      </c>
      <c r="J522" s="13">
        <v>45.5</v>
      </c>
      <c r="K522" s="7"/>
      <c r="L522" s="7"/>
      <c r="M522" s="7"/>
      <c r="N522" s="7"/>
      <c r="O522" s="7"/>
      <c r="P522" s="7"/>
      <c r="Q522" s="7"/>
    </row>
    <row r="523" spans="1:17">
      <c r="A523" s="100" t="s">
        <v>31</v>
      </c>
      <c r="B523" s="101"/>
      <c r="C523" s="101"/>
      <c r="D523" s="101"/>
      <c r="E523" s="101"/>
      <c r="F523" s="101"/>
      <c r="G523" s="102"/>
      <c r="H523" s="7"/>
      <c r="I523" s="14">
        <f>SUM(I522:I522)</f>
        <v>15</v>
      </c>
      <c r="J523" s="14">
        <f>SUM(J522:J522)</f>
        <v>45.5</v>
      </c>
      <c r="K523" s="7"/>
      <c r="L523" s="7"/>
      <c r="M523" s="7"/>
      <c r="N523" s="7"/>
      <c r="O523" s="7"/>
      <c r="P523" s="7"/>
      <c r="Q523" s="7"/>
    </row>
    <row r="524" spans="1:17">
      <c r="A524" s="100" t="s">
        <v>32</v>
      </c>
      <c r="B524" s="101"/>
      <c r="C524" s="101"/>
      <c r="D524" s="101"/>
      <c r="E524" s="101"/>
      <c r="F524" s="101"/>
      <c r="G524" s="102"/>
      <c r="H524" s="14">
        <f>SUMIF(D517:D523,"=Project",H517:H523)</f>
        <v>0</v>
      </c>
      <c r="I524" s="14">
        <f>SUMIF(D517:D523,"=Project",I517:I523)</f>
        <v>0</v>
      </c>
      <c r="J524" s="14">
        <f>SUMIF(D517:D523,"=Project",J517:J523)</f>
        <v>0</v>
      </c>
      <c r="K524" s="14">
        <f>SUMIF(D517:D523,"=Project",K517:K523)</f>
        <v>0</v>
      </c>
      <c r="L524" s="14">
        <f>SUMIF(D517:D523,"=Project",L517:L523)</f>
        <v>0</v>
      </c>
      <c r="M524" s="14">
        <f>SUMIF(D517:D523,"=Project",M517:M523)</f>
        <v>0</v>
      </c>
      <c r="N524" s="14">
        <f>SUMIF(D517:D523,"=Project",N517:N523)</f>
        <v>0</v>
      </c>
      <c r="O524" s="14">
        <f>SUMIF(D517:D523,"=Project",O517:O523)</f>
        <v>0</v>
      </c>
      <c r="P524" s="14">
        <f>SUMIF(D517:D523,"=Project",P517:P523)</f>
        <v>0</v>
      </c>
      <c r="Q524" s="14">
        <f>SUMIF(D517:D523,"=Project",Q517:Q523)</f>
        <v>0</v>
      </c>
    </row>
    <row r="525" spans="1:17">
      <c r="A525" s="4" t="s">
        <v>584</v>
      </c>
      <c r="B525" s="5" t="s">
        <v>18</v>
      </c>
      <c r="C525" s="6" t="s">
        <v>585</v>
      </c>
      <c r="D525" s="7"/>
      <c r="E525" s="6" t="s">
        <v>586</v>
      </c>
      <c r="F525" s="4" t="s">
        <v>533</v>
      </c>
      <c r="G525" s="6" t="s">
        <v>22</v>
      </c>
      <c r="H525" s="8">
        <v>0</v>
      </c>
      <c r="I525" s="8">
        <v>29.568000000000001</v>
      </c>
      <c r="J525" s="8">
        <v>28.404</v>
      </c>
      <c r="K525" s="8">
        <v>29.597999999999999</v>
      </c>
      <c r="L525" s="8">
        <v>0</v>
      </c>
      <c r="M525" s="8">
        <v>29.597999999999999</v>
      </c>
      <c r="N525" s="8">
        <v>30.675000000000001</v>
      </c>
      <c r="O525" s="8">
        <v>31.102</v>
      </c>
      <c r="P525" s="8">
        <v>31.66</v>
      </c>
      <c r="Q525" s="8">
        <v>32.293999999999997</v>
      </c>
    </row>
    <row r="526" spans="1:17">
      <c r="A526" s="9" t="s">
        <v>584</v>
      </c>
      <c r="B526" s="10" t="s">
        <v>23</v>
      </c>
      <c r="C526" s="9" t="s">
        <v>585</v>
      </c>
      <c r="D526" s="9" t="s">
        <v>587</v>
      </c>
      <c r="E526" s="11" t="s">
        <v>588</v>
      </c>
      <c r="F526" s="12">
        <v>6</v>
      </c>
      <c r="G526" s="11" t="s">
        <v>589</v>
      </c>
      <c r="H526" s="13">
        <v>0</v>
      </c>
      <c r="I526" s="13">
        <v>29.568000000000001</v>
      </c>
      <c r="J526" s="13">
        <v>28.404</v>
      </c>
      <c r="K526" s="13">
        <v>29.597999999999999</v>
      </c>
      <c r="L526" s="13">
        <v>0</v>
      </c>
      <c r="M526" s="13">
        <v>29.597999999999999</v>
      </c>
      <c r="N526" s="13">
        <v>30.675000000000001</v>
      </c>
      <c r="O526" s="13">
        <v>31.102</v>
      </c>
      <c r="P526" s="13">
        <v>31.66</v>
      </c>
      <c r="Q526" s="13">
        <v>32.293999999999997</v>
      </c>
    </row>
    <row r="527" spans="1:17">
      <c r="A527" s="9" t="s">
        <v>584</v>
      </c>
      <c r="B527" s="10" t="s">
        <v>27</v>
      </c>
      <c r="C527" s="9" t="s">
        <v>585</v>
      </c>
      <c r="D527" s="9" t="s">
        <v>587</v>
      </c>
      <c r="E527" s="11" t="s">
        <v>590</v>
      </c>
      <c r="F527" s="12">
        <v>6</v>
      </c>
      <c r="G527" s="7"/>
      <c r="H527" s="7"/>
      <c r="I527" s="13">
        <v>11.978999999999999</v>
      </c>
      <c r="J527" s="13">
        <v>9.9</v>
      </c>
      <c r="K527" s="13">
        <v>9.298</v>
      </c>
      <c r="L527" s="13">
        <v>0</v>
      </c>
      <c r="M527" s="13">
        <v>9.298</v>
      </c>
      <c r="N527" s="7"/>
      <c r="O527" s="7"/>
      <c r="P527" s="7"/>
      <c r="Q527" s="7"/>
    </row>
    <row r="528" spans="1:17">
      <c r="A528" s="9" t="s">
        <v>584</v>
      </c>
      <c r="B528" s="10" t="s">
        <v>27</v>
      </c>
      <c r="C528" s="9" t="s">
        <v>585</v>
      </c>
      <c r="D528" s="9" t="s">
        <v>587</v>
      </c>
      <c r="E528" s="11" t="s">
        <v>591</v>
      </c>
      <c r="F528" s="12">
        <v>6</v>
      </c>
      <c r="G528" s="7"/>
      <c r="H528" s="7"/>
      <c r="I528" s="13">
        <v>1.5289999999999999</v>
      </c>
      <c r="J528" s="13">
        <v>2</v>
      </c>
      <c r="K528" s="13">
        <v>1.6</v>
      </c>
      <c r="L528" s="13">
        <v>0</v>
      </c>
      <c r="M528" s="13">
        <v>1.6</v>
      </c>
      <c r="N528" s="7"/>
      <c r="O528" s="7"/>
      <c r="P528" s="7"/>
      <c r="Q528" s="7"/>
    </row>
    <row r="529" spans="1:17">
      <c r="A529" s="9" t="s">
        <v>584</v>
      </c>
      <c r="B529" s="10" t="s">
        <v>27</v>
      </c>
      <c r="C529" s="9" t="s">
        <v>585</v>
      </c>
      <c r="D529" s="9" t="s">
        <v>587</v>
      </c>
      <c r="E529" s="11" t="s">
        <v>592</v>
      </c>
      <c r="F529" s="12">
        <v>6</v>
      </c>
      <c r="G529" s="7"/>
      <c r="H529" s="7"/>
      <c r="I529" s="13">
        <v>16.059999999999999</v>
      </c>
      <c r="J529" s="13">
        <v>16.504000000000001</v>
      </c>
      <c r="K529" s="13">
        <v>18.7</v>
      </c>
      <c r="L529" s="13">
        <v>0</v>
      </c>
      <c r="M529" s="13">
        <v>18.7</v>
      </c>
      <c r="N529" s="7"/>
      <c r="O529" s="7"/>
      <c r="P529" s="7"/>
      <c r="Q529" s="7"/>
    </row>
    <row r="530" spans="1:17">
      <c r="A530" s="100" t="s">
        <v>30</v>
      </c>
      <c r="B530" s="101"/>
      <c r="C530" s="101"/>
      <c r="D530" s="101"/>
      <c r="E530" s="101"/>
      <c r="F530" s="101"/>
      <c r="G530" s="102"/>
      <c r="H530" s="7"/>
      <c r="I530" s="14">
        <f>SUM(I527:I529)</f>
        <v>29.567999999999998</v>
      </c>
      <c r="J530" s="14">
        <f>SUM(J527:J529)</f>
        <v>28.404000000000003</v>
      </c>
      <c r="K530" s="14">
        <f>SUM(K527:K529)</f>
        <v>29.597999999999999</v>
      </c>
      <c r="L530" s="14">
        <f>SUM(L527:L529)</f>
        <v>0</v>
      </c>
      <c r="M530" s="14">
        <f>SUM(M527:M529)</f>
        <v>29.597999999999999</v>
      </c>
      <c r="N530" s="7"/>
      <c r="O530" s="7"/>
      <c r="P530" s="7"/>
      <c r="Q530" s="7"/>
    </row>
    <row r="531" spans="1:17">
      <c r="A531" s="100" t="s">
        <v>31</v>
      </c>
      <c r="B531" s="101"/>
      <c r="C531" s="101"/>
      <c r="D531" s="101"/>
      <c r="E531" s="101"/>
      <c r="F531" s="101"/>
      <c r="G531" s="102"/>
      <c r="H531" s="7"/>
      <c r="I531" s="14">
        <v>0</v>
      </c>
      <c r="J531" s="14">
        <v>0</v>
      </c>
      <c r="K531" s="7"/>
      <c r="L531" s="7"/>
      <c r="M531" s="7"/>
      <c r="N531" s="7"/>
      <c r="O531" s="7"/>
      <c r="P531" s="7"/>
      <c r="Q531" s="7"/>
    </row>
    <row r="532" spans="1:17">
      <c r="A532" s="100" t="s">
        <v>32</v>
      </c>
      <c r="B532" s="101"/>
      <c r="C532" s="101"/>
      <c r="D532" s="101"/>
      <c r="E532" s="101"/>
      <c r="F532" s="101"/>
      <c r="G532" s="102"/>
      <c r="H532" s="14">
        <f>SUMIF(D526:D531,"=Project",H526:H531)</f>
        <v>0</v>
      </c>
      <c r="I532" s="14">
        <f>SUMIF(D526:D531,"=Project",I526:I531)</f>
        <v>0</v>
      </c>
      <c r="J532" s="14">
        <f>SUMIF(D526:D531,"=Project",J526:J531)</f>
        <v>0</v>
      </c>
      <c r="K532" s="14">
        <f>SUMIF(D526:D531,"=Project",K526:K531)</f>
        <v>0</v>
      </c>
      <c r="L532" s="14">
        <f>SUMIF(D526:D531,"=Project",L526:L531)</f>
        <v>0</v>
      </c>
      <c r="M532" s="14">
        <f>SUMIF(D526:D531,"=Project",M526:M531)</f>
        <v>0</v>
      </c>
      <c r="N532" s="14">
        <f>SUMIF(D526:D531,"=Project",N526:N531)</f>
        <v>0</v>
      </c>
      <c r="O532" s="14">
        <f>SUMIF(D526:D531,"=Project",O526:O531)</f>
        <v>0</v>
      </c>
      <c r="P532" s="14">
        <f>SUMIF(D526:D531,"=Project",P526:P531)</f>
        <v>0</v>
      </c>
      <c r="Q532" s="14">
        <f>SUMIF(D526:D531,"=Project",Q526:Q531)</f>
        <v>0</v>
      </c>
    </row>
    <row r="533" spans="1:17">
      <c r="A533" s="4" t="s">
        <v>593</v>
      </c>
      <c r="B533" s="5" t="s">
        <v>18</v>
      </c>
      <c r="C533" s="6" t="s">
        <v>594</v>
      </c>
      <c r="D533" s="7"/>
      <c r="E533" s="6" t="s">
        <v>595</v>
      </c>
      <c r="F533" s="4" t="s">
        <v>596</v>
      </c>
      <c r="G533" s="6" t="s">
        <v>22</v>
      </c>
      <c r="H533" s="8">
        <v>0</v>
      </c>
      <c r="I533" s="8">
        <v>0</v>
      </c>
      <c r="J533" s="8">
        <v>9.0730000000000004</v>
      </c>
      <c r="K533" s="8">
        <v>28.425000000000001</v>
      </c>
      <c r="L533" s="8">
        <v>0</v>
      </c>
      <c r="M533" s="8">
        <v>28.425000000000001</v>
      </c>
      <c r="N533" s="8">
        <v>15.863</v>
      </c>
      <c r="O533" s="8">
        <v>4.9880000000000004</v>
      </c>
      <c r="P533" s="8">
        <v>2.6509999999999998</v>
      </c>
      <c r="Q533" s="8">
        <v>2.8340000000000001</v>
      </c>
    </row>
    <row r="534" spans="1:17">
      <c r="A534" s="9" t="s">
        <v>593</v>
      </c>
      <c r="B534" s="10" t="s">
        <v>23</v>
      </c>
      <c r="C534" s="9" t="s">
        <v>594</v>
      </c>
      <c r="D534" s="9" t="s">
        <v>597</v>
      </c>
      <c r="E534" s="11" t="s">
        <v>598</v>
      </c>
      <c r="F534" s="12">
        <v>7</v>
      </c>
      <c r="G534" s="11" t="s">
        <v>599</v>
      </c>
      <c r="H534" s="13">
        <v>0</v>
      </c>
      <c r="I534" s="13">
        <v>0</v>
      </c>
      <c r="J534" s="13">
        <v>9.0730000000000004</v>
      </c>
      <c r="K534" s="13">
        <v>28.425000000000001</v>
      </c>
      <c r="L534" s="13">
        <v>0</v>
      </c>
      <c r="M534" s="13">
        <v>28.425000000000001</v>
      </c>
      <c r="N534" s="13">
        <v>15.863</v>
      </c>
      <c r="O534" s="13">
        <v>4.9880000000000004</v>
      </c>
      <c r="P534" s="13">
        <v>2.6509999999999998</v>
      </c>
      <c r="Q534" s="13">
        <v>2.8340000000000001</v>
      </c>
    </row>
    <row r="535" spans="1:17">
      <c r="A535" s="9" t="s">
        <v>593</v>
      </c>
      <c r="B535" s="10" t="s">
        <v>27</v>
      </c>
      <c r="C535" s="9" t="s">
        <v>594</v>
      </c>
      <c r="D535" s="9" t="s">
        <v>597</v>
      </c>
      <c r="E535" s="11" t="s">
        <v>600</v>
      </c>
      <c r="F535" s="12">
        <v>7</v>
      </c>
      <c r="G535" s="7"/>
      <c r="H535" s="7"/>
      <c r="I535" s="13">
        <v>0</v>
      </c>
      <c r="J535" s="13">
        <v>9.0730000000000004</v>
      </c>
      <c r="K535" s="13">
        <v>28.425000000000001</v>
      </c>
      <c r="L535" s="13">
        <v>0</v>
      </c>
      <c r="M535" s="13">
        <v>28.425000000000001</v>
      </c>
      <c r="N535" s="7"/>
      <c r="O535" s="7"/>
      <c r="P535" s="7"/>
      <c r="Q535" s="7"/>
    </row>
    <row r="536" spans="1:17">
      <c r="A536" s="100" t="s">
        <v>30</v>
      </c>
      <c r="B536" s="101"/>
      <c r="C536" s="101"/>
      <c r="D536" s="101"/>
      <c r="E536" s="101"/>
      <c r="F536" s="101"/>
      <c r="G536" s="102"/>
      <c r="H536" s="7"/>
      <c r="I536" s="14">
        <f>SUM(I535:I535)</f>
        <v>0</v>
      </c>
      <c r="J536" s="14">
        <f>SUM(J535:J535)</f>
        <v>9.0730000000000004</v>
      </c>
      <c r="K536" s="14">
        <f>SUM(K535:K535)</f>
        <v>28.425000000000001</v>
      </c>
      <c r="L536" s="14">
        <f>SUM(L535:L535)</f>
        <v>0</v>
      </c>
      <c r="M536" s="14">
        <f>SUM(M535:M535)</f>
        <v>28.425000000000001</v>
      </c>
      <c r="N536" s="7"/>
      <c r="O536" s="7"/>
      <c r="P536" s="7"/>
      <c r="Q536" s="7"/>
    </row>
    <row r="537" spans="1:17">
      <c r="A537" s="100" t="s">
        <v>31</v>
      </c>
      <c r="B537" s="101"/>
      <c r="C537" s="101"/>
      <c r="D537" s="101"/>
      <c r="E537" s="101"/>
      <c r="F537" s="101"/>
      <c r="G537" s="102"/>
      <c r="H537" s="7"/>
      <c r="I537" s="14">
        <v>0</v>
      </c>
      <c r="J537" s="14">
        <v>0</v>
      </c>
      <c r="K537" s="7"/>
      <c r="L537" s="7"/>
      <c r="M537" s="7"/>
      <c r="N537" s="7"/>
      <c r="O537" s="7"/>
      <c r="P537" s="7"/>
      <c r="Q537" s="7"/>
    </row>
    <row r="538" spans="1:17">
      <c r="A538" s="100" t="s">
        <v>32</v>
      </c>
      <c r="B538" s="101"/>
      <c r="C538" s="101"/>
      <c r="D538" s="101"/>
      <c r="E538" s="101"/>
      <c r="F538" s="101"/>
      <c r="G538" s="102"/>
      <c r="H538" s="14">
        <f>SUMIF(D534:D537,"=Project",H534:H537)</f>
        <v>0</v>
      </c>
      <c r="I538" s="14">
        <f>SUMIF(D534:D537,"=Project",I534:I537)</f>
        <v>0</v>
      </c>
      <c r="J538" s="14">
        <f>SUMIF(D534:D537,"=Project",J534:J537)</f>
        <v>0</v>
      </c>
      <c r="K538" s="14">
        <f>SUMIF(D534:D537,"=Project",K534:K537)</f>
        <v>0</v>
      </c>
      <c r="L538" s="14">
        <f>SUMIF(D534:D537,"=Project",L534:L537)</f>
        <v>0</v>
      </c>
      <c r="M538" s="14">
        <f>SUMIF(D534:D537,"=Project",M534:M537)</f>
        <v>0</v>
      </c>
      <c r="N538" s="14">
        <f>SUMIF(D534:D537,"=Project",N534:N537)</f>
        <v>0</v>
      </c>
      <c r="O538" s="14">
        <f>SUMIF(D534:D537,"=Project",O534:O537)</f>
        <v>0</v>
      </c>
      <c r="P538" s="14">
        <f>SUMIF(D534:D537,"=Project",P534:P537)</f>
        <v>0</v>
      </c>
      <c r="Q538" s="14">
        <f>SUMIF(D534:D537,"=Project",Q534:Q537)</f>
        <v>0</v>
      </c>
    </row>
    <row r="539" spans="1:17">
      <c r="A539" s="4" t="s">
        <v>601</v>
      </c>
      <c r="B539" s="5" t="s">
        <v>18</v>
      </c>
      <c r="C539" s="6" t="s">
        <v>602</v>
      </c>
      <c r="D539" s="7"/>
      <c r="E539" s="6" t="s">
        <v>603</v>
      </c>
      <c r="F539" s="4" t="s">
        <v>596</v>
      </c>
      <c r="G539" s="6" t="s">
        <v>604</v>
      </c>
      <c r="H539" s="8">
        <v>0</v>
      </c>
      <c r="I539" s="8">
        <v>2.5819999999999999</v>
      </c>
      <c r="J539" s="8">
        <v>0.30299999999999999</v>
      </c>
      <c r="K539" s="8">
        <v>0</v>
      </c>
      <c r="L539" s="8">
        <v>0</v>
      </c>
      <c r="M539" s="8">
        <v>0</v>
      </c>
      <c r="N539" s="8">
        <v>0</v>
      </c>
      <c r="O539" s="8">
        <v>0</v>
      </c>
      <c r="P539" s="8">
        <v>0</v>
      </c>
      <c r="Q539" s="8">
        <v>0</v>
      </c>
    </row>
    <row r="540" spans="1:17">
      <c r="A540" s="9" t="s">
        <v>601</v>
      </c>
      <c r="B540" s="10" t="s">
        <v>23</v>
      </c>
      <c r="C540" s="9" t="s">
        <v>602</v>
      </c>
      <c r="D540" s="9" t="s">
        <v>605</v>
      </c>
      <c r="E540" s="11" t="s">
        <v>606</v>
      </c>
      <c r="F540" s="12">
        <v>7</v>
      </c>
      <c r="G540" s="11" t="s">
        <v>607</v>
      </c>
      <c r="H540" s="13">
        <v>0</v>
      </c>
      <c r="I540" s="13">
        <v>1.978</v>
      </c>
      <c r="J540" s="13">
        <v>0.30299999999999999</v>
      </c>
      <c r="K540" s="13">
        <v>0</v>
      </c>
      <c r="L540" s="13">
        <v>0</v>
      </c>
      <c r="M540" s="13">
        <v>0</v>
      </c>
      <c r="N540" s="13">
        <v>0</v>
      </c>
      <c r="O540" s="13">
        <v>0</v>
      </c>
      <c r="P540" s="13">
        <v>0</v>
      </c>
      <c r="Q540" s="13">
        <v>0</v>
      </c>
    </row>
    <row r="541" spans="1:17">
      <c r="A541" s="9" t="s">
        <v>601</v>
      </c>
      <c r="B541" s="10" t="s">
        <v>27</v>
      </c>
      <c r="C541" s="9" t="s">
        <v>602</v>
      </c>
      <c r="D541" s="9" t="s">
        <v>605</v>
      </c>
      <c r="E541" s="11" t="s">
        <v>608</v>
      </c>
      <c r="F541" s="12">
        <v>7</v>
      </c>
      <c r="G541" s="7"/>
      <c r="H541" s="7"/>
      <c r="I541" s="13">
        <v>1.978</v>
      </c>
      <c r="J541" s="13">
        <v>0.30299999999999999</v>
      </c>
      <c r="K541" s="13">
        <v>0</v>
      </c>
      <c r="L541" s="13">
        <v>0</v>
      </c>
      <c r="M541" s="13">
        <v>0</v>
      </c>
      <c r="N541" s="7"/>
      <c r="O541" s="7"/>
      <c r="P541" s="7"/>
      <c r="Q541" s="7"/>
    </row>
    <row r="542" spans="1:17">
      <c r="A542" s="100" t="s">
        <v>30</v>
      </c>
      <c r="B542" s="101"/>
      <c r="C542" s="101"/>
      <c r="D542" s="101"/>
      <c r="E542" s="101"/>
      <c r="F542" s="101"/>
      <c r="G542" s="102"/>
      <c r="H542" s="7"/>
      <c r="I542" s="14">
        <f>SUM(I541:I541)</f>
        <v>1.978</v>
      </c>
      <c r="J542" s="14">
        <f>SUM(J541:J541)</f>
        <v>0.30299999999999999</v>
      </c>
      <c r="K542" s="14">
        <f>SUM(K541:K541)</f>
        <v>0</v>
      </c>
      <c r="L542" s="14">
        <f>SUM(L541:L541)</f>
        <v>0</v>
      </c>
      <c r="M542" s="14">
        <f>SUM(M541:M541)</f>
        <v>0</v>
      </c>
      <c r="N542" s="7"/>
      <c r="O542" s="7"/>
      <c r="P542" s="7"/>
      <c r="Q542" s="7"/>
    </row>
    <row r="543" spans="1:17">
      <c r="A543" s="100" t="s">
        <v>31</v>
      </c>
      <c r="B543" s="101"/>
      <c r="C543" s="101"/>
      <c r="D543" s="101"/>
      <c r="E543" s="101"/>
      <c r="F543" s="101"/>
      <c r="G543" s="102"/>
      <c r="H543" s="7"/>
      <c r="I543" s="14">
        <v>0</v>
      </c>
      <c r="J543" s="14">
        <v>0</v>
      </c>
      <c r="K543" s="7"/>
      <c r="L543" s="7"/>
      <c r="M543" s="7"/>
      <c r="N543" s="7"/>
      <c r="O543" s="7"/>
      <c r="P543" s="7"/>
      <c r="Q543" s="7"/>
    </row>
    <row r="544" spans="1:17">
      <c r="A544" s="9" t="s">
        <v>601</v>
      </c>
      <c r="B544" s="10" t="s">
        <v>23</v>
      </c>
      <c r="C544" s="9" t="s">
        <v>602</v>
      </c>
      <c r="D544" s="9" t="s">
        <v>609</v>
      </c>
      <c r="E544" s="11" t="s">
        <v>610</v>
      </c>
      <c r="F544" s="12">
        <v>7</v>
      </c>
      <c r="G544" s="11" t="s">
        <v>611</v>
      </c>
      <c r="H544" s="13">
        <v>0</v>
      </c>
      <c r="I544" s="13">
        <v>0.60399999999999998</v>
      </c>
      <c r="J544" s="13">
        <v>0</v>
      </c>
      <c r="K544" s="13">
        <v>0</v>
      </c>
      <c r="L544" s="13">
        <v>0</v>
      </c>
      <c r="M544" s="13">
        <v>0</v>
      </c>
      <c r="N544" s="13">
        <v>0</v>
      </c>
      <c r="O544" s="13">
        <v>0</v>
      </c>
      <c r="P544" s="13">
        <v>0</v>
      </c>
      <c r="Q544" s="13">
        <v>0</v>
      </c>
    </row>
    <row r="545" spans="1:17">
      <c r="A545" s="9" t="s">
        <v>601</v>
      </c>
      <c r="B545" s="10" t="s">
        <v>27</v>
      </c>
      <c r="C545" s="9" t="s">
        <v>602</v>
      </c>
      <c r="D545" s="9" t="s">
        <v>609</v>
      </c>
      <c r="E545" s="11" t="s">
        <v>612</v>
      </c>
      <c r="F545" s="12">
        <v>7</v>
      </c>
      <c r="G545" s="7"/>
      <c r="H545" s="7"/>
      <c r="I545" s="13">
        <v>0.60399999999999998</v>
      </c>
      <c r="J545" s="13">
        <v>0</v>
      </c>
      <c r="K545" s="13">
        <v>0</v>
      </c>
      <c r="L545" s="13">
        <v>0</v>
      </c>
      <c r="M545" s="13">
        <v>0</v>
      </c>
      <c r="N545" s="7"/>
      <c r="O545" s="7"/>
      <c r="P545" s="7"/>
      <c r="Q545" s="7"/>
    </row>
    <row r="546" spans="1:17">
      <c r="A546" s="100" t="s">
        <v>30</v>
      </c>
      <c r="B546" s="101"/>
      <c r="C546" s="101"/>
      <c r="D546" s="101"/>
      <c r="E546" s="101"/>
      <c r="F546" s="101"/>
      <c r="G546" s="102"/>
      <c r="H546" s="7"/>
      <c r="I546" s="14">
        <f>SUM(I545:I545)</f>
        <v>0.60399999999999998</v>
      </c>
      <c r="J546" s="14">
        <f>SUM(J545:J545)</f>
        <v>0</v>
      </c>
      <c r="K546" s="14">
        <f>SUM(K545:K545)</f>
        <v>0</v>
      </c>
      <c r="L546" s="14">
        <f>SUM(L545:L545)</f>
        <v>0</v>
      </c>
      <c r="M546" s="14">
        <f>SUM(M545:M545)</f>
        <v>0</v>
      </c>
      <c r="N546" s="7"/>
      <c r="O546" s="7"/>
      <c r="P546" s="7"/>
      <c r="Q546" s="7"/>
    </row>
    <row r="547" spans="1:17">
      <c r="A547" s="100" t="s">
        <v>31</v>
      </c>
      <c r="B547" s="101"/>
      <c r="C547" s="101"/>
      <c r="D547" s="101"/>
      <c r="E547" s="101"/>
      <c r="F547" s="101"/>
      <c r="G547" s="102"/>
      <c r="H547" s="7"/>
      <c r="I547" s="14">
        <v>0</v>
      </c>
      <c r="J547" s="14">
        <v>0</v>
      </c>
      <c r="K547" s="7"/>
      <c r="L547" s="7"/>
      <c r="M547" s="7"/>
      <c r="N547" s="7"/>
      <c r="O547" s="7"/>
      <c r="P547" s="7"/>
      <c r="Q547" s="7"/>
    </row>
    <row r="548" spans="1:17">
      <c r="A548" s="100" t="s">
        <v>32</v>
      </c>
      <c r="B548" s="101"/>
      <c r="C548" s="101"/>
      <c r="D548" s="101"/>
      <c r="E548" s="101"/>
      <c r="F548" s="101"/>
      <c r="G548" s="102"/>
      <c r="H548" s="14">
        <f>SUMIF(D540:D547,"=Project",H540:H547)</f>
        <v>0</v>
      </c>
      <c r="I548" s="14">
        <f>SUMIF(D540:D547,"=Project",I540:I547)</f>
        <v>0</v>
      </c>
      <c r="J548" s="14">
        <f>SUMIF(D540:D547,"=Project",J540:J547)</f>
        <v>0</v>
      </c>
      <c r="K548" s="14">
        <f>SUMIF(D540:D547,"=Project",K540:K547)</f>
        <v>0</v>
      </c>
      <c r="L548" s="14">
        <f>SUMIF(D540:D547,"=Project",L540:L547)</f>
        <v>0</v>
      </c>
      <c r="M548" s="14">
        <f>SUMIF(D540:D547,"=Project",M540:M547)</f>
        <v>0</v>
      </c>
      <c r="N548" s="14">
        <f>SUMIF(D540:D547,"=Project",N540:N547)</f>
        <v>0</v>
      </c>
      <c r="O548" s="14">
        <f>SUMIF(D540:D547,"=Project",O540:O547)</f>
        <v>0</v>
      </c>
      <c r="P548" s="14">
        <f>SUMIF(D540:D547,"=Project",P540:P547)</f>
        <v>0</v>
      </c>
      <c r="Q548" s="14">
        <f>SUMIF(D540:D547,"=Project",Q540:Q547)</f>
        <v>0</v>
      </c>
    </row>
    <row r="549" spans="1:17">
      <c r="A549" s="4" t="s">
        <v>613</v>
      </c>
      <c r="B549" s="5" t="s">
        <v>18</v>
      </c>
      <c r="C549" s="6" t="s">
        <v>614</v>
      </c>
      <c r="D549" s="7"/>
      <c r="E549" s="6" t="s">
        <v>615</v>
      </c>
      <c r="F549" s="4" t="s">
        <v>596</v>
      </c>
      <c r="G549" s="6" t="s">
        <v>22</v>
      </c>
      <c r="H549" s="8">
        <v>0</v>
      </c>
      <c r="I549" s="8">
        <v>101.374</v>
      </c>
      <c r="J549" s="8">
        <v>97.997</v>
      </c>
      <c r="K549" s="8">
        <v>481.25099999999998</v>
      </c>
      <c r="L549" s="8">
        <v>0</v>
      </c>
      <c r="M549" s="8">
        <v>481.25099999999998</v>
      </c>
      <c r="N549" s="8">
        <v>492.77699999999999</v>
      </c>
      <c r="O549" s="8">
        <v>511.13600000000002</v>
      </c>
      <c r="P549" s="8">
        <v>532.07899999999995</v>
      </c>
      <c r="Q549" s="8">
        <v>544.49900000000002</v>
      </c>
    </row>
    <row r="550" spans="1:17">
      <c r="A550" s="9" t="s">
        <v>613</v>
      </c>
      <c r="B550" s="10" t="s">
        <v>23</v>
      </c>
      <c r="C550" s="9" t="s">
        <v>614</v>
      </c>
      <c r="D550" s="9" t="s">
        <v>616</v>
      </c>
      <c r="E550" s="11" t="s">
        <v>617</v>
      </c>
      <c r="F550" s="12">
        <v>7</v>
      </c>
      <c r="G550" s="11" t="s">
        <v>618</v>
      </c>
      <c r="H550" s="13">
        <v>0</v>
      </c>
      <c r="I550" s="13">
        <v>101.374</v>
      </c>
      <c r="J550" s="13">
        <v>97.997</v>
      </c>
      <c r="K550" s="13">
        <v>481.25099999999998</v>
      </c>
      <c r="L550" s="13">
        <v>0</v>
      </c>
      <c r="M550" s="13">
        <v>481.25099999999998</v>
      </c>
      <c r="N550" s="13">
        <v>492.77699999999999</v>
      </c>
      <c r="O550" s="13">
        <v>511.13600000000002</v>
      </c>
      <c r="P550" s="13">
        <v>532.07899999999995</v>
      </c>
      <c r="Q550" s="13">
        <v>544.49900000000002</v>
      </c>
    </row>
    <row r="551" spans="1:17">
      <c r="A551" s="9" t="s">
        <v>613</v>
      </c>
      <c r="B551" s="10" t="s">
        <v>27</v>
      </c>
      <c r="C551" s="9" t="s">
        <v>614</v>
      </c>
      <c r="D551" s="9" t="s">
        <v>616</v>
      </c>
      <c r="E551" s="11" t="s">
        <v>619</v>
      </c>
      <c r="F551" s="12">
        <v>7</v>
      </c>
      <c r="G551" s="7"/>
      <c r="H551" s="7"/>
      <c r="I551" s="13">
        <v>101.374</v>
      </c>
      <c r="J551" s="13">
        <v>97.997</v>
      </c>
      <c r="K551" s="13">
        <v>481.25099999999998</v>
      </c>
      <c r="L551" s="13">
        <v>0</v>
      </c>
      <c r="M551" s="13">
        <v>481.25099999999998</v>
      </c>
      <c r="N551" s="7"/>
      <c r="O551" s="7"/>
      <c r="P551" s="7"/>
      <c r="Q551" s="7"/>
    </row>
    <row r="552" spans="1:17">
      <c r="A552" s="100" t="s">
        <v>30</v>
      </c>
      <c r="B552" s="101"/>
      <c r="C552" s="101"/>
      <c r="D552" s="101"/>
      <c r="E552" s="101"/>
      <c r="F552" s="101"/>
      <c r="G552" s="102"/>
      <c r="H552" s="7"/>
      <c r="I552" s="14">
        <f>SUM(I551:I551)</f>
        <v>101.374</v>
      </c>
      <c r="J552" s="14">
        <f>SUM(J551:J551)</f>
        <v>97.997</v>
      </c>
      <c r="K552" s="14">
        <f>SUM(K551:K551)</f>
        <v>481.25099999999998</v>
      </c>
      <c r="L552" s="14">
        <f>SUM(L551:L551)</f>
        <v>0</v>
      </c>
      <c r="M552" s="14">
        <f>SUM(M551:M551)</f>
        <v>481.25099999999998</v>
      </c>
      <c r="N552" s="7"/>
      <c r="O552" s="7"/>
      <c r="P552" s="7"/>
      <c r="Q552" s="7"/>
    </row>
    <row r="553" spans="1:17">
      <c r="A553" s="100" t="s">
        <v>31</v>
      </c>
      <c r="B553" s="101"/>
      <c r="C553" s="101"/>
      <c r="D553" s="101"/>
      <c r="E553" s="101"/>
      <c r="F553" s="101"/>
      <c r="G553" s="102"/>
      <c r="H553" s="7"/>
      <c r="I553" s="14">
        <v>0</v>
      </c>
      <c r="J553" s="14">
        <v>0</v>
      </c>
      <c r="K553" s="7"/>
      <c r="L553" s="7"/>
      <c r="M553" s="7"/>
      <c r="N553" s="7"/>
      <c r="O553" s="7"/>
      <c r="P553" s="7"/>
      <c r="Q553" s="7"/>
    </row>
    <row r="554" spans="1:17">
      <c r="A554" s="100" t="s">
        <v>32</v>
      </c>
      <c r="B554" s="101"/>
      <c r="C554" s="101"/>
      <c r="D554" s="101"/>
      <c r="E554" s="101"/>
      <c r="F554" s="101"/>
      <c r="G554" s="102"/>
      <c r="H554" s="14">
        <f>SUMIF(D550:D553,"=Project",H550:H553)</f>
        <v>0</v>
      </c>
      <c r="I554" s="14">
        <f>SUMIF(D550:D553,"=Project",I550:I553)</f>
        <v>0</v>
      </c>
      <c r="J554" s="14">
        <f>SUMIF(D550:D553,"=Project",J550:J553)</f>
        <v>0</v>
      </c>
      <c r="K554" s="14">
        <f>SUMIF(D550:D553,"=Project",K550:K553)</f>
        <v>0</v>
      </c>
      <c r="L554" s="14">
        <f>SUMIF(D550:D553,"=Project",L550:L553)</f>
        <v>0</v>
      </c>
      <c r="M554" s="14">
        <f>SUMIF(D550:D553,"=Project",M550:M553)</f>
        <v>0</v>
      </c>
      <c r="N554" s="14">
        <f>SUMIF(D550:D553,"=Project",N550:N553)</f>
        <v>0</v>
      </c>
      <c r="O554" s="14">
        <f>SUMIF(D550:D553,"=Project",O550:O553)</f>
        <v>0</v>
      </c>
      <c r="P554" s="14">
        <f>SUMIF(D550:D553,"=Project",P550:P553)</f>
        <v>0</v>
      </c>
      <c r="Q554" s="14">
        <f>SUMIF(D550:D553,"=Project",Q550:Q553)</f>
        <v>0</v>
      </c>
    </row>
    <row r="555" spans="1:17">
      <c r="A555" s="4" t="s">
        <v>620</v>
      </c>
      <c r="B555" s="5" t="s">
        <v>18</v>
      </c>
      <c r="C555" s="6" t="s">
        <v>621</v>
      </c>
      <c r="D555" s="7"/>
      <c r="E555" s="6" t="s">
        <v>622</v>
      </c>
      <c r="F555" s="4" t="s">
        <v>596</v>
      </c>
      <c r="G555" s="6" t="s">
        <v>22</v>
      </c>
      <c r="H555" s="8">
        <v>365.21300000000002</v>
      </c>
      <c r="I555" s="8">
        <v>194.80799999999999</v>
      </c>
      <c r="J555" s="8">
        <v>415.40199999999999</v>
      </c>
      <c r="K555" s="8">
        <v>855.86</v>
      </c>
      <c r="L555" s="8">
        <v>0</v>
      </c>
      <c r="M555" s="8">
        <v>855.86</v>
      </c>
      <c r="N555" s="8">
        <v>683.78200000000004</v>
      </c>
      <c r="O555" s="8">
        <v>555.48400000000004</v>
      </c>
      <c r="P555" s="8">
        <v>321.06700000000001</v>
      </c>
      <c r="Q555" s="8">
        <v>203.20400000000001</v>
      </c>
    </row>
    <row r="556" spans="1:17">
      <c r="A556" s="9" t="s">
        <v>620</v>
      </c>
      <c r="B556" s="10" t="s">
        <v>23</v>
      </c>
      <c r="C556" s="9" t="s">
        <v>621</v>
      </c>
      <c r="D556" s="9" t="s">
        <v>623</v>
      </c>
      <c r="E556" s="11" t="s">
        <v>624</v>
      </c>
      <c r="F556" s="12">
        <v>7</v>
      </c>
      <c r="G556" s="11" t="s">
        <v>625</v>
      </c>
      <c r="H556" s="13">
        <v>365.21300000000002</v>
      </c>
      <c r="I556" s="13">
        <v>194.80799999999999</v>
      </c>
      <c r="J556" s="13">
        <v>415.40199999999999</v>
      </c>
      <c r="K556" s="13">
        <v>855.86</v>
      </c>
      <c r="L556" s="13">
        <v>0</v>
      </c>
      <c r="M556" s="13">
        <v>855.86</v>
      </c>
      <c r="N556" s="13">
        <v>683.78200000000004</v>
      </c>
      <c r="O556" s="13">
        <v>555.48400000000004</v>
      </c>
      <c r="P556" s="13">
        <v>321.06700000000001</v>
      </c>
      <c r="Q556" s="13">
        <v>203.20400000000001</v>
      </c>
    </row>
    <row r="557" spans="1:17">
      <c r="A557" s="9" t="s">
        <v>620</v>
      </c>
      <c r="B557" s="10" t="s">
        <v>27</v>
      </c>
      <c r="C557" s="9" t="s">
        <v>621</v>
      </c>
      <c r="D557" s="9" t="s">
        <v>623</v>
      </c>
      <c r="E557" s="11" t="s">
        <v>626</v>
      </c>
      <c r="F557" s="12">
        <v>7</v>
      </c>
      <c r="G557" s="7"/>
      <c r="H557" s="7"/>
      <c r="I557" s="13">
        <v>21.713999999999999</v>
      </c>
      <c r="J557" s="13">
        <v>26.652999999999999</v>
      </c>
      <c r="K557" s="13">
        <v>20.55</v>
      </c>
      <c r="L557" s="13">
        <v>0</v>
      </c>
      <c r="M557" s="13">
        <v>20.55</v>
      </c>
      <c r="N557" s="7"/>
      <c r="O557" s="7"/>
      <c r="P557" s="7"/>
      <c r="Q557" s="7"/>
    </row>
    <row r="558" spans="1:17">
      <c r="A558" s="9" t="s">
        <v>620</v>
      </c>
      <c r="B558" s="10" t="s">
        <v>27</v>
      </c>
      <c r="C558" s="9" t="s">
        <v>621</v>
      </c>
      <c r="D558" s="9" t="s">
        <v>623</v>
      </c>
      <c r="E558" s="11" t="s">
        <v>627</v>
      </c>
      <c r="F558" s="12">
        <v>7</v>
      </c>
      <c r="G558" s="7"/>
      <c r="H558" s="7"/>
      <c r="I558" s="13">
        <v>173.09399999999999</v>
      </c>
      <c r="J558" s="13">
        <v>388.74900000000002</v>
      </c>
      <c r="K558" s="13">
        <v>835.31</v>
      </c>
      <c r="L558" s="13">
        <v>0</v>
      </c>
      <c r="M558" s="13">
        <v>835.31</v>
      </c>
      <c r="N558" s="7"/>
      <c r="O558" s="7"/>
      <c r="P558" s="7"/>
      <c r="Q558" s="7"/>
    </row>
    <row r="559" spans="1:17">
      <c r="A559" s="100" t="s">
        <v>30</v>
      </c>
      <c r="B559" s="101"/>
      <c r="C559" s="101"/>
      <c r="D559" s="101"/>
      <c r="E559" s="101"/>
      <c r="F559" s="101"/>
      <c r="G559" s="102"/>
      <c r="H559" s="7"/>
      <c r="I559" s="14">
        <f>SUM(I557:I558)</f>
        <v>194.80799999999999</v>
      </c>
      <c r="J559" s="14">
        <f>SUM(J557:J558)</f>
        <v>415.40200000000004</v>
      </c>
      <c r="K559" s="14">
        <f>SUM(K557:K558)</f>
        <v>855.8599999999999</v>
      </c>
      <c r="L559" s="14">
        <f>SUM(L557:L558)</f>
        <v>0</v>
      </c>
      <c r="M559" s="14">
        <f>SUM(M557:M558)</f>
        <v>855.8599999999999</v>
      </c>
      <c r="N559" s="7"/>
      <c r="O559" s="7"/>
      <c r="P559" s="7"/>
      <c r="Q559" s="7"/>
    </row>
    <row r="560" spans="1:17">
      <c r="A560" s="100" t="s">
        <v>31</v>
      </c>
      <c r="B560" s="101"/>
      <c r="C560" s="101"/>
      <c r="D560" s="101"/>
      <c r="E560" s="101"/>
      <c r="F560" s="101"/>
      <c r="G560" s="102"/>
      <c r="H560" s="7"/>
      <c r="I560" s="14">
        <v>0</v>
      </c>
      <c r="J560" s="14">
        <v>0</v>
      </c>
      <c r="K560" s="7"/>
      <c r="L560" s="7"/>
      <c r="M560" s="7"/>
      <c r="N560" s="7"/>
      <c r="O560" s="7"/>
      <c r="P560" s="7"/>
      <c r="Q560" s="7"/>
    </row>
    <row r="561" spans="1:17">
      <c r="A561" s="100" t="s">
        <v>32</v>
      </c>
      <c r="B561" s="101"/>
      <c r="C561" s="101"/>
      <c r="D561" s="101"/>
      <c r="E561" s="101"/>
      <c r="F561" s="101"/>
      <c r="G561" s="102"/>
      <c r="H561" s="14">
        <f>SUMIF(D556:D560,"=Project",H556:H560)</f>
        <v>0</v>
      </c>
      <c r="I561" s="14">
        <f>SUMIF(D556:D560,"=Project",I556:I560)</f>
        <v>0</v>
      </c>
      <c r="J561" s="14">
        <f>SUMIF(D556:D560,"=Project",J556:J560)</f>
        <v>0</v>
      </c>
      <c r="K561" s="14">
        <f>SUMIF(D556:D560,"=Project",K556:K560)</f>
        <v>0</v>
      </c>
      <c r="L561" s="14">
        <f>SUMIF(D556:D560,"=Project",L556:L560)</f>
        <v>0</v>
      </c>
      <c r="M561" s="14">
        <f>SUMIF(D556:D560,"=Project",M556:M560)</f>
        <v>0</v>
      </c>
      <c r="N561" s="14">
        <f>SUMIF(D556:D560,"=Project",N556:N560)</f>
        <v>0</v>
      </c>
      <c r="O561" s="14">
        <f>SUMIF(D556:D560,"=Project",O556:O560)</f>
        <v>0</v>
      </c>
      <c r="P561" s="14">
        <f>SUMIF(D556:D560,"=Project",P556:P560)</f>
        <v>0</v>
      </c>
      <c r="Q561" s="14">
        <f>SUMIF(D556:D560,"=Project",Q556:Q560)</f>
        <v>0</v>
      </c>
    </row>
    <row r="562" spans="1:17">
      <c r="A562" s="4" t="s">
        <v>628</v>
      </c>
      <c r="B562" s="5" t="s">
        <v>18</v>
      </c>
      <c r="C562" s="6" t="s">
        <v>629</v>
      </c>
      <c r="D562" s="7"/>
      <c r="E562" s="6" t="s">
        <v>630</v>
      </c>
      <c r="F562" s="4" t="s">
        <v>596</v>
      </c>
      <c r="G562" s="6" t="s">
        <v>22</v>
      </c>
      <c r="H562" s="8">
        <v>0</v>
      </c>
      <c r="I562" s="8">
        <v>78.965999999999994</v>
      </c>
      <c r="J562" s="8">
        <v>92.459000000000003</v>
      </c>
      <c r="K562" s="8">
        <v>92.537000000000006</v>
      </c>
      <c r="L562" s="8">
        <v>0</v>
      </c>
      <c r="M562" s="8">
        <v>92.537000000000006</v>
      </c>
      <c r="N562" s="8">
        <v>114.565</v>
      </c>
      <c r="O562" s="8">
        <v>128.55699999999999</v>
      </c>
      <c r="P562" s="8">
        <v>130.49799999999999</v>
      </c>
      <c r="Q562" s="8">
        <v>130.922</v>
      </c>
    </row>
    <row r="563" spans="1:17">
      <c r="A563" s="9" t="s">
        <v>628</v>
      </c>
      <c r="B563" s="10" t="s">
        <v>23</v>
      </c>
      <c r="C563" s="9" t="s">
        <v>629</v>
      </c>
      <c r="D563" s="9" t="s">
        <v>631</v>
      </c>
      <c r="E563" s="11" t="s">
        <v>632</v>
      </c>
      <c r="F563" s="12">
        <v>7</v>
      </c>
      <c r="G563" s="11" t="s">
        <v>633</v>
      </c>
      <c r="H563" s="13">
        <v>0</v>
      </c>
      <c r="I563" s="13">
        <v>78.965999999999994</v>
      </c>
      <c r="J563" s="13">
        <v>92.459000000000003</v>
      </c>
      <c r="K563" s="13">
        <v>92.537000000000006</v>
      </c>
      <c r="L563" s="13">
        <v>0</v>
      </c>
      <c r="M563" s="13">
        <v>92.537000000000006</v>
      </c>
      <c r="N563" s="13">
        <v>114.565</v>
      </c>
      <c r="O563" s="13">
        <v>128.55699999999999</v>
      </c>
      <c r="P563" s="13">
        <v>130.49799999999999</v>
      </c>
      <c r="Q563" s="13">
        <v>130.922</v>
      </c>
    </row>
    <row r="564" spans="1:17">
      <c r="A564" s="9" t="s">
        <v>628</v>
      </c>
      <c r="B564" s="10" t="s">
        <v>27</v>
      </c>
      <c r="C564" s="9" t="s">
        <v>629</v>
      </c>
      <c r="D564" s="9" t="s">
        <v>631</v>
      </c>
      <c r="E564" s="11" t="s">
        <v>634</v>
      </c>
      <c r="F564" s="12">
        <v>7</v>
      </c>
      <c r="G564" s="7"/>
      <c r="H564" s="7"/>
      <c r="I564" s="13">
        <v>0</v>
      </c>
      <c r="J564" s="13">
        <v>0</v>
      </c>
      <c r="K564" s="13">
        <v>92.537000000000006</v>
      </c>
      <c r="L564" s="13">
        <v>0</v>
      </c>
      <c r="M564" s="13">
        <v>92.537000000000006</v>
      </c>
      <c r="N564" s="7"/>
      <c r="O564" s="7"/>
      <c r="P564" s="7"/>
      <c r="Q564" s="7"/>
    </row>
    <row r="565" spans="1:17">
      <c r="A565" s="9" t="s">
        <v>628</v>
      </c>
      <c r="B565" s="10" t="s">
        <v>27</v>
      </c>
      <c r="C565" s="9" t="s">
        <v>629</v>
      </c>
      <c r="D565" s="9" t="s">
        <v>631</v>
      </c>
      <c r="E565" s="11" t="s">
        <v>635</v>
      </c>
      <c r="F565" s="12">
        <v>7</v>
      </c>
      <c r="G565" s="7"/>
      <c r="H565" s="7"/>
      <c r="I565" s="13">
        <v>26.047999999999998</v>
      </c>
      <c r="J565" s="13">
        <v>48.912999999999997</v>
      </c>
      <c r="K565" s="13">
        <v>0</v>
      </c>
      <c r="L565" s="13">
        <v>0</v>
      </c>
      <c r="M565" s="13">
        <v>0</v>
      </c>
      <c r="N565" s="7"/>
      <c r="O565" s="7"/>
      <c r="P565" s="7"/>
      <c r="Q565" s="7"/>
    </row>
    <row r="566" spans="1:17">
      <c r="A566" s="9" t="s">
        <v>628</v>
      </c>
      <c r="B566" s="10" t="s">
        <v>27</v>
      </c>
      <c r="C566" s="9" t="s">
        <v>629</v>
      </c>
      <c r="D566" s="9" t="s">
        <v>631</v>
      </c>
      <c r="E566" s="11" t="s">
        <v>636</v>
      </c>
      <c r="F566" s="12">
        <v>7</v>
      </c>
      <c r="G566" s="7"/>
      <c r="H566" s="7"/>
      <c r="I566" s="13">
        <v>6.2229999999999999</v>
      </c>
      <c r="J566" s="13">
        <v>7.7389999999999999</v>
      </c>
      <c r="K566" s="13">
        <v>0</v>
      </c>
      <c r="L566" s="13">
        <v>0</v>
      </c>
      <c r="M566" s="13">
        <v>0</v>
      </c>
      <c r="N566" s="7"/>
      <c r="O566" s="7"/>
      <c r="P566" s="7"/>
      <c r="Q566" s="7"/>
    </row>
    <row r="567" spans="1:17">
      <c r="A567" s="9" t="s">
        <v>628</v>
      </c>
      <c r="B567" s="10" t="s">
        <v>27</v>
      </c>
      <c r="C567" s="9" t="s">
        <v>629</v>
      </c>
      <c r="D567" s="9" t="s">
        <v>631</v>
      </c>
      <c r="E567" s="11" t="s">
        <v>637</v>
      </c>
      <c r="F567" s="12">
        <v>7</v>
      </c>
      <c r="G567" s="7"/>
      <c r="H567" s="7"/>
      <c r="I567" s="13">
        <v>12.215</v>
      </c>
      <c r="J567" s="13">
        <v>15.006</v>
      </c>
      <c r="K567" s="13">
        <v>0</v>
      </c>
      <c r="L567" s="13">
        <v>0</v>
      </c>
      <c r="M567" s="13">
        <v>0</v>
      </c>
      <c r="N567" s="7"/>
      <c r="O567" s="7"/>
      <c r="P567" s="7"/>
      <c r="Q567" s="7"/>
    </row>
    <row r="568" spans="1:17">
      <c r="A568" s="9" t="s">
        <v>628</v>
      </c>
      <c r="B568" s="10" t="s">
        <v>27</v>
      </c>
      <c r="C568" s="9" t="s">
        <v>629</v>
      </c>
      <c r="D568" s="9" t="s">
        <v>631</v>
      </c>
      <c r="E568" s="11" t="s">
        <v>638</v>
      </c>
      <c r="F568" s="12">
        <v>7</v>
      </c>
      <c r="G568" s="7"/>
      <c r="H568" s="7"/>
      <c r="I568" s="13">
        <v>34.479999999999997</v>
      </c>
      <c r="J568" s="13">
        <v>20.800999999999998</v>
      </c>
      <c r="K568" s="13">
        <v>0</v>
      </c>
      <c r="L568" s="13">
        <v>0</v>
      </c>
      <c r="M568" s="13">
        <v>0</v>
      </c>
      <c r="N568" s="7"/>
      <c r="O568" s="7"/>
      <c r="P568" s="7"/>
      <c r="Q568" s="7"/>
    </row>
    <row r="569" spans="1:17">
      <c r="A569" s="100" t="s">
        <v>30</v>
      </c>
      <c r="B569" s="101"/>
      <c r="C569" s="101"/>
      <c r="D569" s="101"/>
      <c r="E569" s="101"/>
      <c r="F569" s="101"/>
      <c r="G569" s="102"/>
      <c r="H569" s="7"/>
      <c r="I569" s="14">
        <f>SUM(I564:I568)</f>
        <v>78.966000000000008</v>
      </c>
      <c r="J569" s="14">
        <f>SUM(J564:J568)</f>
        <v>92.458999999999989</v>
      </c>
      <c r="K569" s="14">
        <f>SUM(K564:K568)</f>
        <v>92.537000000000006</v>
      </c>
      <c r="L569" s="14">
        <f>SUM(L564:L568)</f>
        <v>0</v>
      </c>
      <c r="M569" s="14">
        <f>SUM(M564:M568)</f>
        <v>92.537000000000006</v>
      </c>
      <c r="N569" s="7"/>
      <c r="O569" s="7"/>
      <c r="P569" s="7"/>
      <c r="Q569" s="7"/>
    </row>
    <row r="570" spans="1:17">
      <c r="A570" s="100" t="s">
        <v>31</v>
      </c>
      <c r="B570" s="101"/>
      <c r="C570" s="101"/>
      <c r="D570" s="101"/>
      <c r="E570" s="101"/>
      <c r="F570" s="101"/>
      <c r="G570" s="102"/>
      <c r="H570" s="7"/>
      <c r="I570" s="14">
        <v>0</v>
      </c>
      <c r="J570" s="14">
        <v>0</v>
      </c>
      <c r="K570" s="7"/>
      <c r="L570" s="7"/>
      <c r="M570" s="7"/>
      <c r="N570" s="7"/>
      <c r="O570" s="7"/>
      <c r="P570" s="7"/>
      <c r="Q570" s="7"/>
    </row>
    <row r="571" spans="1:17">
      <c r="A571" s="100" t="s">
        <v>32</v>
      </c>
      <c r="B571" s="101"/>
      <c r="C571" s="101"/>
      <c r="D571" s="101"/>
      <c r="E571" s="101"/>
      <c r="F571" s="101"/>
      <c r="G571" s="102"/>
      <c r="H571" s="14">
        <f>SUMIF(D563:D570,"=Project",H563:H570)</f>
        <v>0</v>
      </c>
      <c r="I571" s="14">
        <f>SUMIF(D563:D570,"=Project",I563:I570)</f>
        <v>0</v>
      </c>
      <c r="J571" s="14">
        <f>SUMIF(D563:D570,"=Project",J563:J570)</f>
        <v>0</v>
      </c>
      <c r="K571" s="14">
        <f>SUMIF(D563:D570,"=Project",K563:K570)</f>
        <v>0</v>
      </c>
      <c r="L571" s="14">
        <f>SUMIF(D563:D570,"=Project",L563:L570)</f>
        <v>0</v>
      </c>
      <c r="M571" s="14">
        <f>SUMIF(D563:D570,"=Project",M563:M570)</f>
        <v>0</v>
      </c>
      <c r="N571" s="14">
        <f>SUMIF(D563:D570,"=Project",N563:N570)</f>
        <v>0</v>
      </c>
      <c r="O571" s="14">
        <f>SUMIF(D563:D570,"=Project",O563:O570)</f>
        <v>0</v>
      </c>
      <c r="P571" s="14">
        <f>SUMIF(D563:D570,"=Project",P563:P570)</f>
        <v>0</v>
      </c>
      <c r="Q571" s="14">
        <f>SUMIF(D563:D570,"=Project",Q563:Q570)</f>
        <v>0</v>
      </c>
    </row>
    <row r="572" spans="1:17">
      <c r="A572" s="4" t="s">
        <v>639</v>
      </c>
      <c r="B572" s="5" t="s">
        <v>18</v>
      </c>
      <c r="C572" s="6" t="s">
        <v>640</v>
      </c>
      <c r="D572" s="7"/>
      <c r="E572" s="6" t="s">
        <v>641</v>
      </c>
      <c r="F572" s="4" t="s">
        <v>596</v>
      </c>
      <c r="G572" s="6" t="s">
        <v>642</v>
      </c>
      <c r="H572" s="8">
        <v>0</v>
      </c>
      <c r="I572" s="8">
        <v>250.21</v>
      </c>
      <c r="J572" s="8">
        <v>0</v>
      </c>
      <c r="K572" s="8">
        <v>1392.0250000000001</v>
      </c>
      <c r="L572" s="8">
        <v>0</v>
      </c>
      <c r="M572" s="8">
        <v>1392.0250000000001</v>
      </c>
      <c r="N572" s="8">
        <v>1398.627</v>
      </c>
      <c r="O572" s="8">
        <v>906.72299999999996</v>
      </c>
      <c r="P572" s="8">
        <v>452.77</v>
      </c>
      <c r="Q572" s="8">
        <v>461.822</v>
      </c>
    </row>
    <row r="573" spans="1:17">
      <c r="A573" s="9" t="s">
        <v>639</v>
      </c>
      <c r="B573" s="10" t="s">
        <v>23</v>
      </c>
      <c r="C573" s="9" t="s">
        <v>640</v>
      </c>
      <c r="D573" s="9" t="s">
        <v>643</v>
      </c>
      <c r="E573" s="11" t="s">
        <v>644</v>
      </c>
      <c r="F573" s="12">
        <v>7</v>
      </c>
      <c r="G573" s="11" t="s">
        <v>645</v>
      </c>
      <c r="H573" s="13">
        <v>0</v>
      </c>
      <c r="I573" s="13">
        <v>235.21</v>
      </c>
      <c r="J573" s="13">
        <v>0</v>
      </c>
      <c r="K573" s="13">
        <v>0</v>
      </c>
      <c r="L573" s="13">
        <v>0</v>
      </c>
      <c r="M573" s="13">
        <v>0</v>
      </c>
      <c r="N573" s="13">
        <v>0</v>
      </c>
      <c r="O573" s="13">
        <v>0</v>
      </c>
      <c r="P573" s="13">
        <v>0</v>
      </c>
      <c r="Q573" s="13">
        <v>0</v>
      </c>
    </row>
    <row r="574" spans="1:17">
      <c r="A574" s="9" t="s">
        <v>639</v>
      </c>
      <c r="B574" s="10" t="s">
        <v>27</v>
      </c>
      <c r="C574" s="9" t="s">
        <v>640</v>
      </c>
      <c r="D574" s="9" t="s">
        <v>643</v>
      </c>
      <c r="E574" s="11" t="s">
        <v>644</v>
      </c>
      <c r="F574" s="12">
        <v>7</v>
      </c>
      <c r="G574" s="7"/>
      <c r="H574" s="7"/>
      <c r="I574" s="13">
        <v>235.21</v>
      </c>
      <c r="J574" s="13">
        <v>0</v>
      </c>
      <c r="K574" s="13">
        <v>0</v>
      </c>
      <c r="L574" s="13">
        <v>0</v>
      </c>
      <c r="M574" s="13">
        <v>0</v>
      </c>
      <c r="N574" s="7"/>
      <c r="O574" s="7"/>
      <c r="P574" s="7"/>
      <c r="Q574" s="7"/>
    </row>
    <row r="575" spans="1:17">
      <c r="A575" s="100" t="s">
        <v>30</v>
      </c>
      <c r="B575" s="101"/>
      <c r="C575" s="101"/>
      <c r="D575" s="101"/>
      <c r="E575" s="101"/>
      <c r="F575" s="101"/>
      <c r="G575" s="102"/>
      <c r="H575" s="7"/>
      <c r="I575" s="14">
        <f>SUM(I574:I574)</f>
        <v>235.21</v>
      </c>
      <c r="J575" s="14">
        <f>SUM(J574:J574)</f>
        <v>0</v>
      </c>
      <c r="K575" s="14">
        <f>SUM(K574:K574)</f>
        <v>0</v>
      </c>
      <c r="L575" s="14">
        <f>SUM(L574:L574)</f>
        <v>0</v>
      </c>
      <c r="M575" s="14">
        <f>SUM(M574:M574)</f>
        <v>0</v>
      </c>
      <c r="N575" s="7"/>
      <c r="O575" s="7"/>
      <c r="P575" s="7"/>
      <c r="Q575" s="7"/>
    </row>
    <row r="576" spans="1:17">
      <c r="A576" s="100" t="s">
        <v>31</v>
      </c>
      <c r="B576" s="101"/>
      <c r="C576" s="101"/>
      <c r="D576" s="101"/>
      <c r="E576" s="101"/>
      <c r="F576" s="101"/>
      <c r="G576" s="102"/>
      <c r="H576" s="7"/>
      <c r="I576" s="14">
        <v>0</v>
      </c>
      <c r="J576" s="14">
        <v>0</v>
      </c>
      <c r="K576" s="7"/>
      <c r="L576" s="7"/>
      <c r="M576" s="7"/>
      <c r="N576" s="7"/>
      <c r="O576" s="7"/>
      <c r="P576" s="7"/>
      <c r="Q576" s="7"/>
    </row>
    <row r="577" spans="1:17">
      <c r="A577" s="9" t="s">
        <v>639</v>
      </c>
      <c r="B577" s="10" t="s">
        <v>23</v>
      </c>
      <c r="C577" s="9" t="s">
        <v>640</v>
      </c>
      <c r="D577" s="9" t="s">
        <v>646</v>
      </c>
      <c r="E577" s="11" t="s">
        <v>647</v>
      </c>
      <c r="F577" s="12">
        <v>7</v>
      </c>
      <c r="G577" s="11" t="s">
        <v>648</v>
      </c>
      <c r="H577" s="13">
        <v>0</v>
      </c>
      <c r="I577" s="13">
        <v>15</v>
      </c>
      <c r="J577" s="13">
        <v>0</v>
      </c>
      <c r="K577" s="13">
        <v>0</v>
      </c>
      <c r="L577" s="13">
        <v>0</v>
      </c>
      <c r="M577" s="13">
        <v>0</v>
      </c>
      <c r="N577" s="13">
        <v>0</v>
      </c>
      <c r="O577" s="13">
        <v>0</v>
      </c>
      <c r="P577" s="13">
        <v>0</v>
      </c>
      <c r="Q577" s="13">
        <v>0</v>
      </c>
    </row>
    <row r="578" spans="1:17">
      <c r="A578" s="9" t="s">
        <v>639</v>
      </c>
      <c r="B578" s="10" t="s">
        <v>27</v>
      </c>
      <c r="C578" s="9" t="s">
        <v>640</v>
      </c>
      <c r="D578" s="9" t="s">
        <v>646</v>
      </c>
      <c r="E578" s="11" t="s">
        <v>649</v>
      </c>
      <c r="F578" s="12">
        <v>7</v>
      </c>
      <c r="G578" s="7"/>
      <c r="H578" s="7"/>
      <c r="I578" s="13">
        <v>15</v>
      </c>
      <c r="J578" s="13">
        <v>0</v>
      </c>
      <c r="K578" s="13">
        <v>0</v>
      </c>
      <c r="L578" s="13">
        <v>0</v>
      </c>
      <c r="M578" s="13">
        <v>0</v>
      </c>
      <c r="N578" s="7"/>
      <c r="O578" s="7"/>
      <c r="P578" s="7"/>
      <c r="Q578" s="7"/>
    </row>
    <row r="579" spans="1:17">
      <c r="A579" s="100" t="s">
        <v>30</v>
      </c>
      <c r="B579" s="101"/>
      <c r="C579" s="101"/>
      <c r="D579" s="101"/>
      <c r="E579" s="101"/>
      <c r="F579" s="101"/>
      <c r="G579" s="102"/>
      <c r="H579" s="7"/>
      <c r="I579" s="14">
        <f>SUM(I578:I578)</f>
        <v>15</v>
      </c>
      <c r="J579" s="14">
        <f>SUM(J578:J578)</f>
        <v>0</v>
      </c>
      <c r="K579" s="14">
        <f>SUM(K578:K578)</f>
        <v>0</v>
      </c>
      <c r="L579" s="14">
        <f>SUM(L578:L578)</f>
        <v>0</v>
      </c>
      <c r="M579" s="14">
        <f>SUM(M578:M578)</f>
        <v>0</v>
      </c>
      <c r="N579" s="7"/>
      <c r="O579" s="7"/>
      <c r="P579" s="7"/>
      <c r="Q579" s="7"/>
    </row>
    <row r="580" spans="1:17">
      <c r="A580" s="100" t="s">
        <v>31</v>
      </c>
      <c r="B580" s="101"/>
      <c r="C580" s="101"/>
      <c r="D580" s="101"/>
      <c r="E580" s="101"/>
      <c r="F580" s="101"/>
      <c r="G580" s="102"/>
      <c r="H580" s="7"/>
      <c r="I580" s="14">
        <v>0</v>
      </c>
      <c r="J580" s="14">
        <v>0</v>
      </c>
      <c r="K580" s="7"/>
      <c r="L580" s="7"/>
      <c r="M580" s="7"/>
      <c r="N580" s="7"/>
      <c r="O580" s="7"/>
      <c r="P580" s="7"/>
      <c r="Q580" s="7"/>
    </row>
    <row r="581" spans="1:17">
      <c r="A581" s="9" t="s">
        <v>639</v>
      </c>
      <c r="B581" s="10" t="s">
        <v>23</v>
      </c>
      <c r="C581" s="9" t="s">
        <v>640</v>
      </c>
      <c r="D581" s="9" t="s">
        <v>650</v>
      </c>
      <c r="E581" s="11" t="s">
        <v>651</v>
      </c>
      <c r="F581" s="12">
        <v>7</v>
      </c>
      <c r="G581" s="11" t="s">
        <v>652</v>
      </c>
      <c r="H581" s="13">
        <v>0</v>
      </c>
      <c r="I581" s="13">
        <v>0</v>
      </c>
      <c r="J581" s="13">
        <v>0</v>
      </c>
      <c r="K581" s="13">
        <v>1392.0250000000001</v>
      </c>
      <c r="L581" s="13">
        <v>0</v>
      </c>
      <c r="M581" s="13">
        <v>1392.0250000000001</v>
      </c>
      <c r="N581" s="13">
        <v>1398.627</v>
      </c>
      <c r="O581" s="13">
        <v>906.72299999999996</v>
      </c>
      <c r="P581" s="13">
        <v>452.77</v>
      </c>
      <c r="Q581" s="13">
        <v>461.822</v>
      </c>
    </row>
    <row r="582" spans="1:17">
      <c r="A582" s="9" t="s">
        <v>639</v>
      </c>
      <c r="B582" s="10" t="s">
        <v>27</v>
      </c>
      <c r="C582" s="9" t="s">
        <v>640</v>
      </c>
      <c r="D582" s="9" t="s">
        <v>650</v>
      </c>
      <c r="E582" s="11" t="s">
        <v>653</v>
      </c>
      <c r="F582" s="12">
        <v>7</v>
      </c>
      <c r="G582" s="7"/>
      <c r="H582" s="7"/>
      <c r="I582" s="13">
        <v>0</v>
      </c>
      <c r="J582" s="13">
        <v>0</v>
      </c>
      <c r="K582" s="13">
        <v>1392.0250000000001</v>
      </c>
      <c r="L582" s="13">
        <v>0</v>
      </c>
      <c r="M582" s="13">
        <v>1392.0250000000001</v>
      </c>
      <c r="N582" s="7"/>
      <c r="O582" s="7"/>
      <c r="P582" s="7"/>
      <c r="Q582" s="7"/>
    </row>
    <row r="583" spans="1:17">
      <c r="A583" s="100" t="s">
        <v>30</v>
      </c>
      <c r="B583" s="101"/>
      <c r="C583" s="101"/>
      <c r="D583" s="101"/>
      <c r="E583" s="101"/>
      <c r="F583" s="101"/>
      <c r="G583" s="102"/>
      <c r="H583" s="7"/>
      <c r="I583" s="14">
        <f>SUM(I582:I582)</f>
        <v>0</v>
      </c>
      <c r="J583" s="14">
        <f>SUM(J582:J582)</f>
        <v>0</v>
      </c>
      <c r="K583" s="14">
        <f>SUM(K582:K582)</f>
        <v>1392.0250000000001</v>
      </c>
      <c r="L583" s="14">
        <f>SUM(L582:L582)</f>
        <v>0</v>
      </c>
      <c r="M583" s="14">
        <f>SUM(M582:M582)</f>
        <v>1392.0250000000001</v>
      </c>
      <c r="N583" s="7"/>
      <c r="O583" s="7"/>
      <c r="P583" s="7"/>
      <c r="Q583" s="7"/>
    </row>
    <row r="584" spans="1:17">
      <c r="A584" s="100" t="s">
        <v>31</v>
      </c>
      <c r="B584" s="101"/>
      <c r="C584" s="101"/>
      <c r="D584" s="101"/>
      <c r="E584" s="101"/>
      <c r="F584" s="101"/>
      <c r="G584" s="102"/>
      <c r="H584" s="7"/>
      <c r="I584" s="14">
        <v>0</v>
      </c>
      <c r="J584" s="14">
        <v>0</v>
      </c>
      <c r="K584" s="7"/>
      <c r="L584" s="7"/>
      <c r="M584" s="7"/>
      <c r="N584" s="7"/>
      <c r="O584" s="7"/>
      <c r="P584" s="7"/>
      <c r="Q584" s="7"/>
    </row>
    <row r="585" spans="1:17">
      <c r="A585" s="100" t="s">
        <v>32</v>
      </c>
      <c r="B585" s="101"/>
      <c r="C585" s="101"/>
      <c r="D585" s="101"/>
      <c r="E585" s="101"/>
      <c r="F585" s="101"/>
      <c r="G585" s="102"/>
      <c r="H585" s="14">
        <f>SUMIF(D573:D584,"=Project",H573:H584)</f>
        <v>0</v>
      </c>
      <c r="I585" s="14">
        <f>SUMIF(D573:D584,"=Project",I573:I584)</f>
        <v>0</v>
      </c>
      <c r="J585" s="14">
        <f>SUMIF(D573:D584,"=Project",J573:J584)</f>
        <v>0</v>
      </c>
      <c r="K585" s="14">
        <f>SUMIF(D573:D584,"=Project",K573:K584)</f>
        <v>0</v>
      </c>
      <c r="L585" s="14">
        <f>SUMIF(D573:D584,"=Project",L573:L584)</f>
        <v>0</v>
      </c>
      <c r="M585" s="14">
        <f>SUMIF(D573:D584,"=Project",M573:M584)</f>
        <v>0</v>
      </c>
      <c r="N585" s="14">
        <f>SUMIF(D573:D584,"=Project",N573:N584)</f>
        <v>0</v>
      </c>
      <c r="O585" s="14">
        <f>SUMIF(D573:D584,"=Project",O573:O584)</f>
        <v>0</v>
      </c>
      <c r="P585" s="14">
        <f>SUMIF(D573:D584,"=Project",P573:P584)</f>
        <v>0</v>
      </c>
      <c r="Q585" s="14">
        <f>SUMIF(D573:D584,"=Project",Q573:Q584)</f>
        <v>0</v>
      </c>
    </row>
    <row r="586" spans="1:17">
      <c r="A586" s="4" t="s">
        <v>654</v>
      </c>
      <c r="B586" s="5" t="s">
        <v>18</v>
      </c>
      <c r="C586" s="6" t="s">
        <v>655</v>
      </c>
      <c r="D586" s="7"/>
      <c r="E586" s="6" t="s">
        <v>656</v>
      </c>
      <c r="F586" s="4" t="s">
        <v>596</v>
      </c>
      <c r="G586" s="6" t="s">
        <v>22</v>
      </c>
      <c r="H586" s="8">
        <v>0</v>
      </c>
      <c r="I586" s="8">
        <v>256</v>
      </c>
      <c r="J586" s="8">
        <v>719.38400000000001</v>
      </c>
      <c r="K586" s="8">
        <v>253.35499999999999</v>
      </c>
      <c r="L586" s="8">
        <v>0</v>
      </c>
      <c r="M586" s="8">
        <v>253.35499999999999</v>
      </c>
      <c r="N586" s="8">
        <v>883.71</v>
      </c>
      <c r="O586" s="8">
        <v>519.95299999999997</v>
      </c>
      <c r="P586" s="8">
        <v>484.28800000000001</v>
      </c>
      <c r="Q586" s="8">
        <v>1032.319</v>
      </c>
    </row>
    <row r="587" spans="1:17">
      <c r="A587" s="9" t="s">
        <v>654</v>
      </c>
      <c r="B587" s="10" t="s">
        <v>23</v>
      </c>
      <c r="C587" s="9" t="s">
        <v>655</v>
      </c>
      <c r="D587" s="9" t="s">
        <v>657</v>
      </c>
      <c r="E587" s="11" t="s">
        <v>658</v>
      </c>
      <c r="F587" s="12">
        <v>7</v>
      </c>
      <c r="G587" s="11" t="s">
        <v>659</v>
      </c>
      <c r="H587" s="13">
        <v>0</v>
      </c>
      <c r="I587" s="13">
        <v>256</v>
      </c>
      <c r="J587" s="13">
        <v>719.38400000000001</v>
      </c>
      <c r="K587" s="13">
        <v>253.35499999999999</v>
      </c>
      <c r="L587" s="13">
        <v>0</v>
      </c>
      <c r="M587" s="13">
        <v>253.35499999999999</v>
      </c>
      <c r="N587" s="13">
        <v>883.71</v>
      </c>
      <c r="O587" s="13">
        <v>519.95299999999997</v>
      </c>
      <c r="P587" s="13">
        <v>484.28800000000001</v>
      </c>
      <c r="Q587" s="13">
        <v>1032.319</v>
      </c>
    </row>
    <row r="588" spans="1:17">
      <c r="A588" s="9" t="s">
        <v>654</v>
      </c>
      <c r="B588" s="10" t="s">
        <v>27</v>
      </c>
      <c r="C588" s="9" t="s">
        <v>655</v>
      </c>
      <c r="D588" s="9" t="s">
        <v>657</v>
      </c>
      <c r="E588" s="11" t="s">
        <v>660</v>
      </c>
      <c r="F588" s="12">
        <v>7</v>
      </c>
      <c r="G588" s="7"/>
      <c r="H588" s="7"/>
      <c r="I588" s="13">
        <v>256</v>
      </c>
      <c r="J588" s="13">
        <v>719.38400000000001</v>
      </c>
      <c r="K588" s="13">
        <v>253.35499999999999</v>
      </c>
      <c r="L588" s="13">
        <v>0</v>
      </c>
      <c r="M588" s="13">
        <v>253.35499999999999</v>
      </c>
      <c r="N588" s="7"/>
      <c r="O588" s="7"/>
      <c r="P588" s="7"/>
      <c r="Q588" s="7"/>
    </row>
    <row r="589" spans="1:17">
      <c r="A589" s="100" t="s">
        <v>30</v>
      </c>
      <c r="B589" s="101"/>
      <c r="C589" s="101"/>
      <c r="D589" s="101"/>
      <c r="E589" s="101"/>
      <c r="F589" s="101"/>
      <c r="G589" s="102"/>
      <c r="H589" s="7"/>
      <c r="I589" s="14">
        <f>SUM(I588:I588)</f>
        <v>256</v>
      </c>
      <c r="J589" s="14">
        <f>SUM(J588:J588)</f>
        <v>719.38400000000001</v>
      </c>
      <c r="K589" s="14">
        <f>SUM(K588:K588)</f>
        <v>253.35499999999999</v>
      </c>
      <c r="L589" s="14">
        <f>SUM(L588:L588)</f>
        <v>0</v>
      </c>
      <c r="M589" s="14">
        <f>SUM(M588:M588)</f>
        <v>253.35499999999999</v>
      </c>
      <c r="N589" s="7"/>
      <c r="O589" s="7"/>
      <c r="P589" s="7"/>
      <c r="Q589" s="7"/>
    </row>
    <row r="590" spans="1:17">
      <c r="A590" s="100" t="s">
        <v>31</v>
      </c>
      <c r="B590" s="101"/>
      <c r="C590" s="101"/>
      <c r="D590" s="101"/>
      <c r="E590" s="101"/>
      <c r="F590" s="101"/>
      <c r="G590" s="102"/>
      <c r="H590" s="7"/>
      <c r="I590" s="14">
        <v>0</v>
      </c>
      <c r="J590" s="14">
        <v>0</v>
      </c>
      <c r="K590" s="7"/>
      <c r="L590" s="7"/>
      <c r="M590" s="7"/>
      <c r="N590" s="7"/>
      <c r="O590" s="7"/>
      <c r="P590" s="7"/>
      <c r="Q590" s="7"/>
    </row>
    <row r="591" spans="1:17">
      <c r="A591" s="100" t="s">
        <v>32</v>
      </c>
      <c r="B591" s="101"/>
      <c r="C591" s="101"/>
      <c r="D591" s="101"/>
      <c r="E591" s="101"/>
      <c r="F591" s="101"/>
      <c r="G591" s="102"/>
      <c r="H591" s="14">
        <f>SUMIF(D587:D590,"=Project",H587:H590)</f>
        <v>0</v>
      </c>
      <c r="I591" s="14">
        <f>SUMIF(D587:D590,"=Project",I587:I590)</f>
        <v>0</v>
      </c>
      <c r="J591" s="14">
        <f>SUMIF(D587:D590,"=Project",J587:J590)</f>
        <v>0</v>
      </c>
      <c r="K591" s="14">
        <f>SUMIF(D587:D590,"=Project",K587:K590)</f>
        <v>0</v>
      </c>
      <c r="L591" s="14">
        <f>SUMIF(D587:D590,"=Project",L587:L590)</f>
        <v>0</v>
      </c>
      <c r="M591" s="14">
        <f>SUMIF(D587:D590,"=Project",M587:M590)</f>
        <v>0</v>
      </c>
      <c r="N591" s="14">
        <f>SUMIF(D587:D590,"=Project",N587:N590)</f>
        <v>0</v>
      </c>
      <c r="O591" s="14">
        <f>SUMIF(D587:D590,"=Project",O587:O590)</f>
        <v>0</v>
      </c>
      <c r="P591" s="14">
        <f>SUMIF(D587:D590,"=Project",P587:P590)</f>
        <v>0</v>
      </c>
      <c r="Q591" s="14">
        <f>SUMIF(D587:D590,"=Project",Q587:Q590)</f>
        <v>0</v>
      </c>
    </row>
    <row r="592" spans="1:17">
      <c r="A592" s="4" t="s">
        <v>661</v>
      </c>
      <c r="B592" s="5" t="s">
        <v>18</v>
      </c>
      <c r="C592" s="6" t="s">
        <v>662</v>
      </c>
      <c r="D592" s="7"/>
      <c r="E592" s="6" t="s">
        <v>663</v>
      </c>
      <c r="F592" s="4" t="s">
        <v>596</v>
      </c>
      <c r="G592" s="6" t="s">
        <v>664</v>
      </c>
      <c r="H592" s="8">
        <v>0</v>
      </c>
      <c r="I592" s="8">
        <v>0</v>
      </c>
      <c r="J592" s="8">
        <v>0</v>
      </c>
      <c r="K592" s="8">
        <v>164.97399999999999</v>
      </c>
      <c r="L592" s="8">
        <v>0</v>
      </c>
      <c r="M592" s="8">
        <v>164.97399999999999</v>
      </c>
      <c r="N592" s="8">
        <v>133.15799999999999</v>
      </c>
      <c r="O592" s="8">
        <v>135.26</v>
      </c>
      <c r="P592" s="8">
        <v>137.82499999999999</v>
      </c>
      <c r="Q592" s="8">
        <v>140.63300000000001</v>
      </c>
    </row>
    <row r="593" spans="1:17">
      <c r="A593" s="9" t="s">
        <v>661</v>
      </c>
      <c r="B593" s="10" t="s">
        <v>23</v>
      </c>
      <c r="C593" s="9" t="s">
        <v>662</v>
      </c>
      <c r="D593" s="9" t="s">
        <v>665</v>
      </c>
      <c r="E593" s="11" t="s">
        <v>666</v>
      </c>
      <c r="F593" s="12">
        <v>7</v>
      </c>
      <c r="G593" s="11" t="s">
        <v>667</v>
      </c>
      <c r="H593" s="13">
        <v>0</v>
      </c>
      <c r="I593" s="13">
        <v>0</v>
      </c>
      <c r="J593" s="13">
        <v>0</v>
      </c>
      <c r="K593" s="13">
        <v>74.275000000000006</v>
      </c>
      <c r="L593" s="13">
        <v>0</v>
      </c>
      <c r="M593" s="13">
        <v>74.275000000000006</v>
      </c>
      <c r="N593" s="13">
        <v>75.822999999999993</v>
      </c>
      <c r="O593" s="13">
        <v>77.108000000000004</v>
      </c>
      <c r="P593" s="13">
        <v>78.552999999999997</v>
      </c>
      <c r="Q593" s="13">
        <v>80.176000000000002</v>
      </c>
    </row>
    <row r="594" spans="1:17">
      <c r="A594" s="9" t="s">
        <v>661</v>
      </c>
      <c r="B594" s="10" t="s">
        <v>27</v>
      </c>
      <c r="C594" s="9" t="s">
        <v>662</v>
      </c>
      <c r="D594" s="9" t="s">
        <v>665</v>
      </c>
      <c r="E594" s="11" t="s">
        <v>666</v>
      </c>
      <c r="F594" s="12">
        <v>7</v>
      </c>
      <c r="G594" s="7"/>
      <c r="H594" s="7"/>
      <c r="I594" s="13">
        <v>0</v>
      </c>
      <c r="J594" s="13">
        <v>0</v>
      </c>
      <c r="K594" s="13">
        <v>74.275000000000006</v>
      </c>
      <c r="L594" s="13">
        <v>0</v>
      </c>
      <c r="M594" s="13">
        <v>74.275000000000006</v>
      </c>
      <c r="N594" s="7"/>
      <c r="O594" s="7"/>
      <c r="P594" s="7"/>
      <c r="Q594" s="7"/>
    </row>
    <row r="595" spans="1:17">
      <c r="A595" s="100" t="s">
        <v>30</v>
      </c>
      <c r="B595" s="101"/>
      <c r="C595" s="101"/>
      <c r="D595" s="101"/>
      <c r="E595" s="101"/>
      <c r="F595" s="101"/>
      <c r="G595" s="102"/>
      <c r="H595" s="7"/>
      <c r="I595" s="14">
        <f>SUM(I594:I594)</f>
        <v>0</v>
      </c>
      <c r="J595" s="14">
        <f>SUM(J594:J594)</f>
        <v>0</v>
      </c>
      <c r="K595" s="14">
        <f>SUM(K594:K594)</f>
        <v>74.275000000000006</v>
      </c>
      <c r="L595" s="14">
        <f>SUM(L594:L594)</f>
        <v>0</v>
      </c>
      <c r="M595" s="14">
        <f>SUM(M594:M594)</f>
        <v>74.275000000000006</v>
      </c>
      <c r="N595" s="7"/>
      <c r="O595" s="7"/>
      <c r="P595" s="7"/>
      <c r="Q595" s="7"/>
    </row>
    <row r="596" spans="1:17">
      <c r="A596" s="100" t="s">
        <v>31</v>
      </c>
      <c r="B596" s="101"/>
      <c r="C596" s="101"/>
      <c r="D596" s="101"/>
      <c r="E596" s="101"/>
      <c r="F596" s="101"/>
      <c r="G596" s="102"/>
      <c r="H596" s="7"/>
      <c r="I596" s="14">
        <v>0</v>
      </c>
      <c r="J596" s="14">
        <v>0</v>
      </c>
      <c r="K596" s="7"/>
      <c r="L596" s="7"/>
      <c r="M596" s="7"/>
      <c r="N596" s="7"/>
      <c r="O596" s="7"/>
      <c r="P596" s="7"/>
      <c r="Q596" s="7"/>
    </row>
    <row r="597" spans="1:17">
      <c r="A597" s="9" t="s">
        <v>661</v>
      </c>
      <c r="B597" s="10" t="s">
        <v>23</v>
      </c>
      <c r="C597" s="9" t="s">
        <v>662</v>
      </c>
      <c r="D597" s="9" t="s">
        <v>668</v>
      </c>
      <c r="E597" s="11" t="s">
        <v>669</v>
      </c>
      <c r="F597" s="12">
        <v>7</v>
      </c>
      <c r="G597" s="11" t="s">
        <v>670</v>
      </c>
      <c r="H597" s="13">
        <v>0</v>
      </c>
      <c r="I597" s="13">
        <v>0</v>
      </c>
      <c r="J597" s="13">
        <v>0</v>
      </c>
      <c r="K597" s="13">
        <v>55.877000000000002</v>
      </c>
      <c r="L597" s="13">
        <v>0</v>
      </c>
      <c r="M597" s="13">
        <v>55.877000000000002</v>
      </c>
      <c r="N597" s="13">
        <v>57.335000000000001</v>
      </c>
      <c r="O597" s="13">
        <v>58.152000000000001</v>
      </c>
      <c r="P597" s="13">
        <v>59.271999999999998</v>
      </c>
      <c r="Q597" s="13">
        <v>60.457000000000001</v>
      </c>
    </row>
    <row r="598" spans="1:17">
      <c r="A598" s="9" t="s">
        <v>661</v>
      </c>
      <c r="B598" s="10" t="s">
        <v>27</v>
      </c>
      <c r="C598" s="9" t="s">
        <v>662</v>
      </c>
      <c r="D598" s="9" t="s">
        <v>668</v>
      </c>
      <c r="E598" s="11" t="s">
        <v>635</v>
      </c>
      <c r="F598" s="12">
        <v>7</v>
      </c>
      <c r="G598" s="7"/>
      <c r="H598" s="7"/>
      <c r="I598" s="13">
        <v>0</v>
      </c>
      <c r="J598" s="13">
        <v>0</v>
      </c>
      <c r="K598" s="13">
        <v>55.877000000000002</v>
      </c>
      <c r="L598" s="13">
        <v>0</v>
      </c>
      <c r="M598" s="13">
        <v>55.877000000000002</v>
      </c>
      <c r="N598" s="7"/>
      <c r="O598" s="7"/>
      <c r="P598" s="7"/>
      <c r="Q598" s="7"/>
    </row>
    <row r="599" spans="1:17">
      <c r="A599" s="100" t="s">
        <v>30</v>
      </c>
      <c r="B599" s="101"/>
      <c r="C599" s="101"/>
      <c r="D599" s="101"/>
      <c r="E599" s="101"/>
      <c r="F599" s="101"/>
      <c r="G599" s="102"/>
      <c r="H599" s="7"/>
      <c r="I599" s="14">
        <f>SUM(I598:I598)</f>
        <v>0</v>
      </c>
      <c r="J599" s="14">
        <f>SUM(J598:J598)</f>
        <v>0</v>
      </c>
      <c r="K599" s="14">
        <f>SUM(K598:K598)</f>
        <v>55.877000000000002</v>
      </c>
      <c r="L599" s="14">
        <f>SUM(L598:L598)</f>
        <v>0</v>
      </c>
      <c r="M599" s="14">
        <f>SUM(M598:M598)</f>
        <v>55.877000000000002</v>
      </c>
      <c r="N599" s="7"/>
      <c r="O599" s="7"/>
      <c r="P599" s="7"/>
      <c r="Q599" s="7"/>
    </row>
    <row r="600" spans="1:17">
      <c r="A600" s="100" t="s">
        <v>31</v>
      </c>
      <c r="B600" s="101"/>
      <c r="C600" s="101"/>
      <c r="D600" s="101"/>
      <c r="E600" s="101"/>
      <c r="F600" s="101"/>
      <c r="G600" s="102"/>
      <c r="H600" s="7"/>
      <c r="I600" s="14">
        <v>0</v>
      </c>
      <c r="J600" s="14">
        <v>0</v>
      </c>
      <c r="K600" s="7"/>
      <c r="L600" s="7"/>
      <c r="M600" s="7"/>
      <c r="N600" s="7"/>
      <c r="O600" s="7"/>
      <c r="P600" s="7"/>
      <c r="Q600" s="7"/>
    </row>
    <row r="601" spans="1:17">
      <c r="A601" s="9" t="s">
        <v>661</v>
      </c>
      <c r="B601" s="10" t="s">
        <v>23</v>
      </c>
      <c r="C601" s="9" t="s">
        <v>662</v>
      </c>
      <c r="D601" s="9" t="s">
        <v>671</v>
      </c>
      <c r="E601" s="11" t="s">
        <v>672</v>
      </c>
      <c r="F601" s="12">
        <v>7</v>
      </c>
      <c r="G601" s="11" t="s">
        <v>673</v>
      </c>
      <c r="H601" s="13">
        <v>0</v>
      </c>
      <c r="I601" s="13">
        <v>0</v>
      </c>
      <c r="J601" s="13">
        <v>0</v>
      </c>
      <c r="K601" s="13">
        <v>34.822000000000003</v>
      </c>
      <c r="L601" s="13">
        <v>0</v>
      </c>
      <c r="M601" s="13">
        <v>34.822000000000003</v>
      </c>
      <c r="N601" s="13">
        <v>0</v>
      </c>
      <c r="O601" s="13">
        <v>0</v>
      </c>
      <c r="P601" s="13">
        <v>0</v>
      </c>
      <c r="Q601" s="13">
        <v>0</v>
      </c>
    </row>
    <row r="602" spans="1:17">
      <c r="A602" s="9" t="s">
        <v>661</v>
      </c>
      <c r="B602" s="10" t="s">
        <v>27</v>
      </c>
      <c r="C602" s="9" t="s">
        <v>662</v>
      </c>
      <c r="D602" s="9" t="s">
        <v>671</v>
      </c>
      <c r="E602" s="11" t="s">
        <v>179</v>
      </c>
      <c r="F602" s="12">
        <v>7</v>
      </c>
      <c r="G602" s="7"/>
      <c r="H602" s="7"/>
      <c r="I602" s="13">
        <v>0</v>
      </c>
      <c r="J602" s="13">
        <v>0</v>
      </c>
      <c r="K602" s="13">
        <v>34.822000000000003</v>
      </c>
      <c r="L602" s="13">
        <v>0</v>
      </c>
      <c r="M602" s="13">
        <v>34.822000000000003</v>
      </c>
      <c r="N602" s="7"/>
      <c r="O602" s="7"/>
      <c r="P602" s="7"/>
      <c r="Q602" s="7"/>
    </row>
    <row r="603" spans="1:17">
      <c r="A603" s="100" t="s">
        <v>30</v>
      </c>
      <c r="B603" s="101"/>
      <c r="C603" s="101"/>
      <c r="D603" s="101"/>
      <c r="E603" s="101"/>
      <c r="F603" s="101"/>
      <c r="G603" s="102"/>
      <c r="H603" s="7"/>
      <c r="I603" s="14">
        <f>SUM(I602:I602)</f>
        <v>0</v>
      </c>
      <c r="J603" s="14">
        <f>SUM(J602:J602)</f>
        <v>0</v>
      </c>
      <c r="K603" s="14">
        <f>SUM(K602:K602)</f>
        <v>34.822000000000003</v>
      </c>
      <c r="L603" s="14">
        <f>SUM(L602:L602)</f>
        <v>0</v>
      </c>
      <c r="M603" s="14">
        <f>SUM(M602:M602)</f>
        <v>34.822000000000003</v>
      </c>
      <c r="N603" s="7"/>
      <c r="O603" s="7"/>
      <c r="P603" s="7"/>
      <c r="Q603" s="7"/>
    </row>
    <row r="604" spans="1:17">
      <c r="A604" s="100" t="s">
        <v>31</v>
      </c>
      <c r="B604" s="101"/>
      <c r="C604" s="101"/>
      <c r="D604" s="101"/>
      <c r="E604" s="101"/>
      <c r="F604" s="101"/>
      <c r="G604" s="102"/>
      <c r="H604" s="7"/>
      <c r="I604" s="14">
        <v>0</v>
      </c>
      <c r="J604" s="14">
        <v>0</v>
      </c>
      <c r="K604" s="7"/>
      <c r="L604" s="7"/>
      <c r="M604" s="7"/>
      <c r="N604" s="7"/>
      <c r="O604" s="7"/>
      <c r="P604" s="7"/>
      <c r="Q604" s="7"/>
    </row>
    <row r="605" spans="1:17">
      <c r="A605" s="100" t="s">
        <v>32</v>
      </c>
      <c r="B605" s="101"/>
      <c r="C605" s="101"/>
      <c r="D605" s="101"/>
      <c r="E605" s="101"/>
      <c r="F605" s="101"/>
      <c r="G605" s="102"/>
      <c r="H605" s="14">
        <f>SUMIF(D593:D604,"=Project",H593:H604)</f>
        <v>0</v>
      </c>
      <c r="I605" s="14">
        <f>SUMIF(D593:D604,"=Project",I593:I604)</f>
        <v>0</v>
      </c>
      <c r="J605" s="14">
        <f>SUMIF(D593:D604,"=Project",J593:J604)</f>
        <v>0</v>
      </c>
      <c r="K605" s="14">
        <f>SUMIF(D593:D604,"=Project",K593:K604)</f>
        <v>0</v>
      </c>
      <c r="L605" s="14">
        <f>SUMIF(D593:D604,"=Project",L593:L604)</f>
        <v>0</v>
      </c>
      <c r="M605" s="14">
        <f>SUMIF(D593:D604,"=Project",M593:M604)</f>
        <v>0</v>
      </c>
      <c r="N605" s="14">
        <f>SUMIF(D593:D604,"=Project",N593:N604)</f>
        <v>0</v>
      </c>
      <c r="O605" s="14">
        <f>SUMIF(D593:D604,"=Project",O593:O604)</f>
        <v>0</v>
      </c>
      <c r="P605" s="14">
        <f>SUMIF(D593:D604,"=Project",P593:P604)</f>
        <v>0</v>
      </c>
      <c r="Q605" s="14">
        <f>SUMIF(D593:D604,"=Project",Q593:Q604)</f>
        <v>0</v>
      </c>
    </row>
    <row r="606" spans="1:17">
      <c r="A606" s="4" t="s">
        <v>674</v>
      </c>
      <c r="B606" s="5" t="s">
        <v>18</v>
      </c>
      <c r="C606" s="6" t="s">
        <v>675</v>
      </c>
      <c r="D606" s="7"/>
      <c r="E606" s="6" t="s">
        <v>676</v>
      </c>
      <c r="F606" s="4" t="s">
        <v>596</v>
      </c>
      <c r="G606" s="6" t="s">
        <v>22</v>
      </c>
      <c r="H606" s="8">
        <v>0</v>
      </c>
      <c r="I606" s="8">
        <v>0</v>
      </c>
      <c r="J606" s="8">
        <v>0</v>
      </c>
      <c r="K606" s="8">
        <v>115</v>
      </c>
      <c r="L606" s="8">
        <v>0</v>
      </c>
      <c r="M606" s="8">
        <v>115</v>
      </c>
      <c r="N606" s="8">
        <v>379.5</v>
      </c>
      <c r="O606" s="8">
        <v>690</v>
      </c>
      <c r="P606" s="8">
        <v>460</v>
      </c>
      <c r="Q606" s="8">
        <v>345</v>
      </c>
    </row>
    <row r="607" spans="1:17">
      <c r="A607" s="9" t="s">
        <v>674</v>
      </c>
      <c r="B607" s="10" t="s">
        <v>23</v>
      </c>
      <c r="C607" s="9" t="s">
        <v>675</v>
      </c>
      <c r="D607" s="9" t="s">
        <v>677</v>
      </c>
      <c r="E607" s="11" t="s">
        <v>678</v>
      </c>
      <c r="F607" s="12">
        <v>7</v>
      </c>
      <c r="G607" s="11" t="s">
        <v>679</v>
      </c>
      <c r="H607" s="13">
        <v>0</v>
      </c>
      <c r="I607" s="13">
        <v>0</v>
      </c>
      <c r="J607" s="13">
        <v>0</v>
      </c>
      <c r="K607" s="13">
        <v>115</v>
      </c>
      <c r="L607" s="13">
        <v>0</v>
      </c>
      <c r="M607" s="13">
        <v>115</v>
      </c>
      <c r="N607" s="13">
        <v>379.5</v>
      </c>
      <c r="O607" s="13">
        <v>690</v>
      </c>
      <c r="P607" s="13">
        <v>460</v>
      </c>
      <c r="Q607" s="13">
        <v>345</v>
      </c>
    </row>
    <row r="608" spans="1:17">
      <c r="A608" s="9" t="s">
        <v>674</v>
      </c>
      <c r="B608" s="10" t="s">
        <v>27</v>
      </c>
      <c r="C608" s="9" t="s">
        <v>675</v>
      </c>
      <c r="D608" s="9" t="s">
        <v>677</v>
      </c>
      <c r="E608" s="11" t="s">
        <v>680</v>
      </c>
      <c r="F608" s="12">
        <v>7</v>
      </c>
      <c r="G608" s="7"/>
      <c r="H608" s="7"/>
      <c r="I608" s="13">
        <v>0</v>
      </c>
      <c r="J608" s="13">
        <v>0</v>
      </c>
      <c r="K608" s="13">
        <v>115</v>
      </c>
      <c r="L608" s="13">
        <v>0</v>
      </c>
      <c r="M608" s="13">
        <v>115</v>
      </c>
      <c r="N608" s="7"/>
      <c r="O608" s="7"/>
      <c r="P608" s="7"/>
      <c r="Q608" s="7"/>
    </row>
    <row r="609" spans="1:17">
      <c r="A609" s="100" t="s">
        <v>30</v>
      </c>
      <c r="B609" s="101"/>
      <c r="C609" s="101"/>
      <c r="D609" s="101"/>
      <c r="E609" s="101"/>
      <c r="F609" s="101"/>
      <c r="G609" s="102"/>
      <c r="H609" s="7"/>
      <c r="I609" s="14">
        <f>SUM(I608:I608)</f>
        <v>0</v>
      </c>
      <c r="J609" s="14">
        <f>SUM(J608:J608)</f>
        <v>0</v>
      </c>
      <c r="K609" s="14">
        <f>SUM(K608:K608)</f>
        <v>115</v>
      </c>
      <c r="L609" s="14">
        <f>SUM(L608:L608)</f>
        <v>0</v>
      </c>
      <c r="M609" s="14">
        <f>SUM(M608:M608)</f>
        <v>115</v>
      </c>
      <c r="N609" s="7"/>
      <c r="O609" s="7"/>
      <c r="P609" s="7"/>
      <c r="Q609" s="7"/>
    </row>
    <row r="610" spans="1:17">
      <c r="A610" s="100" t="s">
        <v>31</v>
      </c>
      <c r="B610" s="101"/>
      <c r="C610" s="101"/>
      <c r="D610" s="101"/>
      <c r="E610" s="101"/>
      <c r="F610" s="101"/>
      <c r="G610" s="102"/>
      <c r="H610" s="7"/>
      <c r="I610" s="14">
        <v>0</v>
      </c>
      <c r="J610" s="14">
        <v>0</v>
      </c>
      <c r="K610" s="7"/>
      <c r="L610" s="7"/>
      <c r="M610" s="7"/>
      <c r="N610" s="7"/>
      <c r="O610" s="7"/>
      <c r="P610" s="7"/>
      <c r="Q610" s="7"/>
    </row>
    <row r="611" spans="1:17">
      <c r="A611" s="100" t="s">
        <v>32</v>
      </c>
      <c r="B611" s="101"/>
      <c r="C611" s="101"/>
      <c r="D611" s="101"/>
      <c r="E611" s="101"/>
      <c r="F611" s="101"/>
      <c r="G611" s="102"/>
      <c r="H611" s="14">
        <f>SUMIF(D607:D610,"=Project",H607:H610)</f>
        <v>0</v>
      </c>
      <c r="I611" s="14">
        <f>SUMIF(D607:D610,"=Project",I607:I610)</f>
        <v>0</v>
      </c>
      <c r="J611" s="14">
        <f>SUMIF(D607:D610,"=Project",J607:J610)</f>
        <v>0</v>
      </c>
      <c r="K611" s="14">
        <f>SUMIF(D607:D610,"=Project",K607:K610)</f>
        <v>0</v>
      </c>
      <c r="L611" s="14">
        <f>SUMIF(D607:D610,"=Project",L607:L610)</f>
        <v>0</v>
      </c>
      <c r="M611" s="14">
        <f>SUMIF(D607:D610,"=Project",M607:M610)</f>
        <v>0</v>
      </c>
      <c r="N611" s="14">
        <f>SUMIF(D607:D610,"=Project",N607:N610)</f>
        <v>0</v>
      </c>
      <c r="O611" s="14">
        <f>SUMIF(D607:D610,"=Project",O607:O610)</f>
        <v>0</v>
      </c>
      <c r="P611" s="14">
        <f>SUMIF(D607:D610,"=Project",P607:P610)</f>
        <v>0</v>
      </c>
      <c r="Q611" s="14">
        <f>SUMIF(D607:D610,"=Project",Q607:Q610)</f>
        <v>0</v>
      </c>
    </row>
    <row r="612" spans="1:17">
      <c r="A612" s="4" t="s">
        <v>681</v>
      </c>
      <c r="B612" s="5" t="s">
        <v>18</v>
      </c>
      <c r="C612" s="6" t="s">
        <v>682</v>
      </c>
      <c r="D612" s="7"/>
      <c r="E612" s="6" t="s">
        <v>683</v>
      </c>
      <c r="F612" s="4" t="s">
        <v>596</v>
      </c>
      <c r="G612" s="6" t="s">
        <v>22</v>
      </c>
      <c r="H612" s="8">
        <v>0</v>
      </c>
      <c r="I612" s="8">
        <v>20.433</v>
      </c>
      <c r="J612" s="8">
        <v>21.861999999999998</v>
      </c>
      <c r="K612" s="8">
        <v>22.486999999999998</v>
      </c>
      <c r="L612" s="8">
        <v>0</v>
      </c>
      <c r="M612" s="8">
        <v>22.486999999999998</v>
      </c>
      <c r="N612" s="8">
        <v>23.032</v>
      </c>
      <c r="O612" s="8">
        <v>23.352</v>
      </c>
      <c r="P612" s="8">
        <v>23.77</v>
      </c>
      <c r="Q612" s="8">
        <v>24.245999999999999</v>
      </c>
    </row>
    <row r="613" spans="1:17">
      <c r="A613" s="9" t="s">
        <v>681</v>
      </c>
      <c r="B613" s="10" t="s">
        <v>23</v>
      </c>
      <c r="C613" s="9" t="s">
        <v>682</v>
      </c>
      <c r="D613" s="9" t="s">
        <v>684</v>
      </c>
      <c r="E613" s="11" t="s">
        <v>685</v>
      </c>
      <c r="F613" s="12">
        <v>7</v>
      </c>
      <c r="G613" s="11" t="s">
        <v>686</v>
      </c>
      <c r="H613" s="13">
        <v>0</v>
      </c>
      <c r="I613" s="13">
        <v>20.433</v>
      </c>
      <c r="J613" s="13">
        <v>21.861999999999998</v>
      </c>
      <c r="K613" s="13">
        <v>22.486999999999998</v>
      </c>
      <c r="L613" s="13">
        <v>0</v>
      </c>
      <c r="M613" s="13">
        <v>22.486999999999998</v>
      </c>
      <c r="N613" s="13">
        <v>23.032</v>
      </c>
      <c r="O613" s="13">
        <v>23.352</v>
      </c>
      <c r="P613" s="13">
        <v>23.77</v>
      </c>
      <c r="Q613" s="13">
        <v>24.245999999999999</v>
      </c>
    </row>
    <row r="614" spans="1:17">
      <c r="A614" s="9" t="s">
        <v>681</v>
      </c>
      <c r="B614" s="10" t="s">
        <v>27</v>
      </c>
      <c r="C614" s="9" t="s">
        <v>682</v>
      </c>
      <c r="D614" s="9" t="s">
        <v>684</v>
      </c>
      <c r="E614" s="11" t="s">
        <v>687</v>
      </c>
      <c r="F614" s="12">
        <v>7</v>
      </c>
      <c r="G614" s="7"/>
      <c r="H614" s="7"/>
      <c r="I614" s="13">
        <v>9.5519999999999996</v>
      </c>
      <c r="J614" s="13">
        <v>10.044</v>
      </c>
      <c r="K614" s="13">
        <v>9.9</v>
      </c>
      <c r="L614" s="13">
        <v>0</v>
      </c>
      <c r="M614" s="13">
        <v>9.9</v>
      </c>
      <c r="N614" s="7"/>
      <c r="O614" s="7"/>
      <c r="P614" s="7"/>
      <c r="Q614" s="7"/>
    </row>
    <row r="615" spans="1:17">
      <c r="A615" s="9" t="s">
        <v>681</v>
      </c>
      <c r="B615" s="10" t="s">
        <v>27</v>
      </c>
      <c r="C615" s="9" t="s">
        <v>682</v>
      </c>
      <c r="D615" s="9" t="s">
        <v>684</v>
      </c>
      <c r="E615" s="11" t="s">
        <v>688</v>
      </c>
      <c r="F615" s="12">
        <v>7</v>
      </c>
      <c r="G615" s="7"/>
      <c r="H615" s="7"/>
      <c r="I615" s="13">
        <v>2.8860000000000001</v>
      </c>
      <c r="J615" s="13">
        <v>3.0249999999999999</v>
      </c>
      <c r="K615" s="13">
        <v>3.7</v>
      </c>
      <c r="L615" s="13">
        <v>0</v>
      </c>
      <c r="M615" s="13">
        <v>3.7</v>
      </c>
      <c r="N615" s="7"/>
      <c r="O615" s="7"/>
      <c r="P615" s="7"/>
      <c r="Q615" s="7"/>
    </row>
    <row r="616" spans="1:17">
      <c r="A616" s="9" t="s">
        <v>681</v>
      </c>
      <c r="B616" s="10" t="s">
        <v>27</v>
      </c>
      <c r="C616" s="9" t="s">
        <v>682</v>
      </c>
      <c r="D616" s="9" t="s">
        <v>684</v>
      </c>
      <c r="E616" s="11" t="s">
        <v>689</v>
      </c>
      <c r="F616" s="12">
        <v>7</v>
      </c>
      <c r="G616" s="7"/>
      <c r="H616" s="7"/>
      <c r="I616" s="13">
        <v>7.9950000000000001</v>
      </c>
      <c r="J616" s="13">
        <v>8.7929999999999993</v>
      </c>
      <c r="K616" s="13">
        <v>8.8870000000000005</v>
      </c>
      <c r="L616" s="13">
        <v>0</v>
      </c>
      <c r="M616" s="13">
        <v>8.8870000000000005</v>
      </c>
      <c r="N616" s="7"/>
      <c r="O616" s="7"/>
      <c r="P616" s="7"/>
      <c r="Q616" s="7"/>
    </row>
    <row r="617" spans="1:17">
      <c r="A617" s="100" t="s">
        <v>30</v>
      </c>
      <c r="B617" s="101"/>
      <c r="C617" s="101"/>
      <c r="D617" s="101"/>
      <c r="E617" s="101"/>
      <c r="F617" s="101"/>
      <c r="G617" s="102"/>
      <c r="H617" s="7"/>
      <c r="I617" s="14">
        <f>SUM(I614:I616)</f>
        <v>20.433</v>
      </c>
      <c r="J617" s="14">
        <f>SUM(J614:J616)</f>
        <v>21.862000000000002</v>
      </c>
      <c r="K617" s="14">
        <f>SUM(K614:K616)</f>
        <v>22.487000000000002</v>
      </c>
      <c r="L617" s="14">
        <f>SUM(L614:L616)</f>
        <v>0</v>
      </c>
      <c r="M617" s="14">
        <f>SUM(M614:M616)</f>
        <v>22.487000000000002</v>
      </c>
      <c r="N617" s="7"/>
      <c r="O617" s="7"/>
      <c r="P617" s="7"/>
      <c r="Q617" s="7"/>
    </row>
    <row r="618" spans="1:17">
      <c r="A618" s="100" t="s">
        <v>31</v>
      </c>
      <c r="B618" s="101"/>
      <c r="C618" s="101"/>
      <c r="D618" s="101"/>
      <c r="E618" s="101"/>
      <c r="F618" s="101"/>
      <c r="G618" s="102"/>
      <c r="H618" s="7"/>
      <c r="I618" s="14">
        <v>0</v>
      </c>
      <c r="J618" s="14">
        <v>0</v>
      </c>
      <c r="K618" s="7"/>
      <c r="L618" s="7"/>
      <c r="M618" s="7"/>
      <c r="N618" s="7"/>
      <c r="O618" s="7"/>
      <c r="P618" s="7"/>
      <c r="Q618" s="7"/>
    </row>
    <row r="619" spans="1:17">
      <c r="A619" s="100" t="s">
        <v>32</v>
      </c>
      <c r="B619" s="101"/>
      <c r="C619" s="101"/>
      <c r="D619" s="101"/>
      <c r="E619" s="101"/>
      <c r="F619" s="101"/>
      <c r="G619" s="102"/>
      <c r="H619" s="14">
        <f>SUMIF(D613:D618,"=Project",H613:H618)</f>
        <v>0</v>
      </c>
      <c r="I619" s="14">
        <f>SUMIF(D613:D618,"=Project",I613:I618)</f>
        <v>0</v>
      </c>
      <c r="J619" s="14">
        <f>SUMIF(D613:D618,"=Project",J613:J618)</f>
        <v>0</v>
      </c>
      <c r="K619" s="14">
        <f>SUMIF(D613:D618,"=Project",K613:K618)</f>
        <v>0</v>
      </c>
      <c r="L619" s="14">
        <f>SUMIF(D613:D618,"=Project",L613:L618)</f>
        <v>0</v>
      </c>
      <c r="M619" s="14">
        <f>SUMIF(D613:D618,"=Project",M613:M618)</f>
        <v>0</v>
      </c>
      <c r="N619" s="14">
        <f>SUMIF(D613:D618,"=Project",N613:N618)</f>
        <v>0</v>
      </c>
      <c r="O619" s="14">
        <f>SUMIF(D613:D618,"=Project",O613:O618)</f>
        <v>0</v>
      </c>
      <c r="P619" s="14">
        <f>SUMIF(D613:D618,"=Project",P613:P618)</f>
        <v>0</v>
      </c>
      <c r="Q619" s="14">
        <f>SUMIF(D613:D618,"=Project",Q613:Q618)</f>
        <v>0</v>
      </c>
    </row>
    <row r="620" spans="1:17">
      <c r="A620" s="4" t="s">
        <v>690</v>
      </c>
      <c r="B620" s="5" t="s">
        <v>18</v>
      </c>
      <c r="C620" s="6" t="s">
        <v>691</v>
      </c>
      <c r="D620" s="7"/>
      <c r="E620" s="6" t="s">
        <v>692</v>
      </c>
      <c r="F620" s="4" t="s">
        <v>596</v>
      </c>
      <c r="G620" s="6" t="s">
        <v>693</v>
      </c>
      <c r="H620" s="8">
        <v>0</v>
      </c>
      <c r="I620" s="8">
        <v>47.216000000000001</v>
      </c>
      <c r="J620" s="8">
        <v>81.046000000000006</v>
      </c>
      <c r="K620" s="8">
        <v>10.538</v>
      </c>
      <c r="L620" s="8">
        <v>0</v>
      </c>
      <c r="M620" s="8">
        <v>10.538</v>
      </c>
      <c r="N620" s="8">
        <v>10.907999999999999</v>
      </c>
      <c r="O620" s="8">
        <v>11.112</v>
      </c>
      <c r="P620" s="8">
        <v>11.318</v>
      </c>
      <c r="Q620" s="8">
        <v>11.544</v>
      </c>
    </row>
    <row r="621" spans="1:17">
      <c r="A621" s="9" t="s">
        <v>690</v>
      </c>
      <c r="B621" s="10" t="s">
        <v>23</v>
      </c>
      <c r="C621" s="9" t="s">
        <v>691</v>
      </c>
      <c r="D621" s="9" t="s">
        <v>694</v>
      </c>
      <c r="E621" s="11" t="s">
        <v>695</v>
      </c>
      <c r="F621" s="12">
        <v>7</v>
      </c>
      <c r="G621" s="11" t="s">
        <v>696</v>
      </c>
      <c r="H621" s="13">
        <v>0</v>
      </c>
      <c r="I621" s="13">
        <v>37.475000000000001</v>
      </c>
      <c r="J621" s="13">
        <v>70.978999999999999</v>
      </c>
      <c r="K621" s="13">
        <v>0</v>
      </c>
      <c r="L621" s="13">
        <v>0</v>
      </c>
      <c r="M621" s="13">
        <v>0</v>
      </c>
      <c r="N621" s="13">
        <v>0</v>
      </c>
      <c r="O621" s="13">
        <v>0</v>
      </c>
      <c r="P621" s="13">
        <v>0</v>
      </c>
      <c r="Q621" s="13">
        <v>0</v>
      </c>
    </row>
    <row r="622" spans="1:17">
      <c r="A622" s="9" t="s">
        <v>690</v>
      </c>
      <c r="B622" s="10" t="s">
        <v>27</v>
      </c>
      <c r="C622" s="9" t="s">
        <v>691</v>
      </c>
      <c r="D622" s="9" t="s">
        <v>694</v>
      </c>
      <c r="E622" s="11" t="s">
        <v>695</v>
      </c>
      <c r="F622" s="12">
        <v>7</v>
      </c>
      <c r="G622" s="7"/>
      <c r="H622" s="7"/>
      <c r="I622" s="13">
        <v>37.475000000000001</v>
      </c>
      <c r="J622" s="13">
        <v>70.978999999999999</v>
      </c>
      <c r="K622" s="13">
        <v>0</v>
      </c>
      <c r="L622" s="13">
        <v>0</v>
      </c>
      <c r="M622" s="13">
        <v>0</v>
      </c>
      <c r="N622" s="7"/>
      <c r="O622" s="7"/>
      <c r="P622" s="7"/>
      <c r="Q622" s="7"/>
    </row>
    <row r="623" spans="1:17">
      <c r="A623" s="100" t="s">
        <v>30</v>
      </c>
      <c r="B623" s="101"/>
      <c r="C623" s="101"/>
      <c r="D623" s="101"/>
      <c r="E623" s="101"/>
      <c r="F623" s="101"/>
      <c r="G623" s="102"/>
      <c r="H623" s="7"/>
      <c r="I623" s="14">
        <f>SUM(I622:I622)</f>
        <v>37.475000000000001</v>
      </c>
      <c r="J623" s="14">
        <f>SUM(J622:J622)</f>
        <v>70.978999999999999</v>
      </c>
      <c r="K623" s="14">
        <f>SUM(K622:K622)</f>
        <v>0</v>
      </c>
      <c r="L623" s="14">
        <f>SUM(L622:L622)</f>
        <v>0</v>
      </c>
      <c r="M623" s="14">
        <f>SUM(M622:M622)</f>
        <v>0</v>
      </c>
      <c r="N623" s="7"/>
      <c r="O623" s="7"/>
      <c r="P623" s="7"/>
      <c r="Q623" s="7"/>
    </row>
    <row r="624" spans="1:17">
      <c r="A624" s="100" t="s">
        <v>31</v>
      </c>
      <c r="B624" s="101"/>
      <c r="C624" s="101"/>
      <c r="D624" s="101"/>
      <c r="E624" s="101"/>
      <c r="F624" s="101"/>
      <c r="G624" s="102"/>
      <c r="H624" s="7"/>
      <c r="I624" s="14">
        <v>0</v>
      </c>
      <c r="J624" s="14">
        <v>0</v>
      </c>
      <c r="K624" s="7"/>
      <c r="L624" s="7"/>
      <c r="M624" s="7"/>
      <c r="N624" s="7"/>
      <c r="O624" s="7"/>
      <c r="P624" s="7"/>
      <c r="Q624" s="7"/>
    </row>
    <row r="625" spans="1:17">
      <c r="A625" s="9" t="s">
        <v>690</v>
      </c>
      <c r="B625" s="10" t="s">
        <v>23</v>
      </c>
      <c r="C625" s="9" t="s">
        <v>691</v>
      </c>
      <c r="D625" s="9" t="s">
        <v>697</v>
      </c>
      <c r="E625" s="11" t="s">
        <v>698</v>
      </c>
      <c r="F625" s="12">
        <v>7</v>
      </c>
      <c r="G625" s="11" t="s">
        <v>699</v>
      </c>
      <c r="H625" s="13">
        <v>0</v>
      </c>
      <c r="I625" s="13">
        <v>9.7409999999999997</v>
      </c>
      <c r="J625" s="13">
        <v>10.067</v>
      </c>
      <c r="K625" s="13">
        <v>10.538</v>
      </c>
      <c r="L625" s="13">
        <v>0</v>
      </c>
      <c r="M625" s="13">
        <v>10.538</v>
      </c>
      <c r="N625" s="13">
        <v>10.907999999999999</v>
      </c>
      <c r="O625" s="13">
        <v>11.112</v>
      </c>
      <c r="P625" s="13">
        <v>11.318</v>
      </c>
      <c r="Q625" s="13">
        <v>11.544</v>
      </c>
    </row>
    <row r="626" spans="1:17">
      <c r="A626" s="9" t="s">
        <v>690</v>
      </c>
      <c r="B626" s="10" t="s">
        <v>27</v>
      </c>
      <c r="C626" s="9" t="s">
        <v>691</v>
      </c>
      <c r="D626" s="9" t="s">
        <v>697</v>
      </c>
      <c r="E626" s="11" t="s">
        <v>700</v>
      </c>
      <c r="F626" s="12">
        <v>7</v>
      </c>
      <c r="G626" s="7"/>
      <c r="H626" s="7"/>
      <c r="I626" s="13">
        <v>9.7409999999999997</v>
      </c>
      <c r="J626" s="13">
        <v>10.067</v>
      </c>
      <c r="K626" s="13">
        <v>10.538</v>
      </c>
      <c r="L626" s="13">
        <v>0</v>
      </c>
      <c r="M626" s="13">
        <v>10.538</v>
      </c>
      <c r="N626" s="7"/>
      <c r="O626" s="7"/>
      <c r="P626" s="7"/>
      <c r="Q626" s="7"/>
    </row>
    <row r="627" spans="1:17">
      <c r="A627" s="100" t="s">
        <v>30</v>
      </c>
      <c r="B627" s="101"/>
      <c r="C627" s="101"/>
      <c r="D627" s="101"/>
      <c r="E627" s="101"/>
      <c r="F627" s="101"/>
      <c r="G627" s="102"/>
      <c r="H627" s="7"/>
      <c r="I627" s="14">
        <f>SUM(I626:I626)</f>
        <v>9.7409999999999997</v>
      </c>
      <c r="J627" s="14">
        <f>SUM(J626:J626)</f>
        <v>10.067</v>
      </c>
      <c r="K627" s="14">
        <f>SUM(K626:K626)</f>
        <v>10.538</v>
      </c>
      <c r="L627" s="14">
        <f>SUM(L626:L626)</f>
        <v>0</v>
      </c>
      <c r="M627" s="14">
        <f>SUM(M626:M626)</f>
        <v>10.538</v>
      </c>
      <c r="N627" s="7"/>
      <c r="O627" s="7"/>
      <c r="P627" s="7"/>
      <c r="Q627" s="7"/>
    </row>
    <row r="628" spans="1:17">
      <c r="A628" s="100" t="s">
        <v>31</v>
      </c>
      <c r="B628" s="101"/>
      <c r="C628" s="101"/>
      <c r="D628" s="101"/>
      <c r="E628" s="101"/>
      <c r="F628" s="101"/>
      <c r="G628" s="102"/>
      <c r="H628" s="7"/>
      <c r="I628" s="14">
        <v>0</v>
      </c>
      <c r="J628" s="14">
        <v>0</v>
      </c>
      <c r="K628" s="7"/>
      <c r="L628" s="7"/>
      <c r="M628" s="7"/>
      <c r="N628" s="7"/>
      <c r="O628" s="7"/>
      <c r="P628" s="7"/>
      <c r="Q628" s="7"/>
    </row>
    <row r="629" spans="1:17">
      <c r="A629" s="100" t="s">
        <v>32</v>
      </c>
      <c r="B629" s="101"/>
      <c r="C629" s="101"/>
      <c r="D629" s="101"/>
      <c r="E629" s="101"/>
      <c r="F629" s="101"/>
      <c r="G629" s="102"/>
      <c r="H629" s="14">
        <f>SUMIF(D621:D628,"=Project",H621:H628)</f>
        <v>0</v>
      </c>
      <c r="I629" s="14">
        <f>SUMIF(D621:D628,"=Project",I621:I628)</f>
        <v>0</v>
      </c>
      <c r="J629" s="14">
        <f>SUMIF(D621:D628,"=Project",J621:J628)</f>
        <v>0</v>
      </c>
      <c r="K629" s="14">
        <f>SUMIF(D621:D628,"=Project",K621:K628)</f>
        <v>0</v>
      </c>
      <c r="L629" s="14">
        <f>SUMIF(D621:D628,"=Project",L621:L628)</f>
        <v>0</v>
      </c>
      <c r="M629" s="14">
        <f>SUMIF(D621:D628,"=Project",M621:M628)</f>
        <v>0</v>
      </c>
      <c r="N629" s="14">
        <f>SUMIF(D621:D628,"=Project",N621:N628)</f>
        <v>0</v>
      </c>
      <c r="O629" s="14">
        <f>SUMIF(D621:D628,"=Project",O621:O628)</f>
        <v>0</v>
      </c>
      <c r="P629" s="14">
        <f>SUMIF(D621:D628,"=Project",P621:P628)</f>
        <v>0</v>
      </c>
      <c r="Q629" s="14">
        <f>SUMIF(D621:D628,"=Project",Q621:Q628)</f>
        <v>0</v>
      </c>
    </row>
    <row r="630" spans="1:17">
      <c r="A630" s="4" t="s">
        <v>701</v>
      </c>
      <c r="B630" s="5" t="s">
        <v>18</v>
      </c>
      <c r="C630" s="6" t="s">
        <v>702</v>
      </c>
      <c r="D630" s="7"/>
      <c r="E630" s="6" t="s">
        <v>703</v>
      </c>
      <c r="F630" s="4" t="s">
        <v>596</v>
      </c>
      <c r="G630" s="6" t="s">
        <v>22</v>
      </c>
      <c r="H630" s="8">
        <v>0</v>
      </c>
      <c r="I630" s="8">
        <v>43.933</v>
      </c>
      <c r="J630" s="8">
        <v>54.3</v>
      </c>
      <c r="K630" s="8">
        <v>56.780999999999999</v>
      </c>
      <c r="L630" s="8">
        <v>0</v>
      </c>
      <c r="M630" s="8">
        <v>56.780999999999999</v>
      </c>
      <c r="N630" s="8">
        <v>58.341999999999999</v>
      </c>
      <c r="O630" s="8">
        <v>59.390999999999998</v>
      </c>
      <c r="P630" s="8">
        <v>60.466999999999999</v>
      </c>
      <c r="Q630" s="8">
        <v>61.676000000000002</v>
      </c>
    </row>
    <row r="631" spans="1:17">
      <c r="A631" s="9" t="s">
        <v>701</v>
      </c>
      <c r="B631" s="10" t="s">
        <v>23</v>
      </c>
      <c r="C631" s="9" t="s">
        <v>702</v>
      </c>
      <c r="D631" s="9" t="s">
        <v>704</v>
      </c>
      <c r="E631" s="11" t="s">
        <v>705</v>
      </c>
      <c r="F631" s="12">
        <v>7</v>
      </c>
      <c r="G631" s="11" t="s">
        <v>706</v>
      </c>
      <c r="H631" s="13">
        <v>0</v>
      </c>
      <c r="I631" s="13">
        <v>43.933</v>
      </c>
      <c r="J631" s="13">
        <v>54.3</v>
      </c>
      <c r="K631" s="13">
        <v>56.780999999999999</v>
      </c>
      <c r="L631" s="13">
        <v>0</v>
      </c>
      <c r="M631" s="13">
        <v>56.780999999999999</v>
      </c>
      <c r="N631" s="13">
        <v>58.341999999999999</v>
      </c>
      <c r="O631" s="13">
        <v>59.390999999999998</v>
      </c>
      <c r="P631" s="13">
        <v>60.466999999999999</v>
      </c>
      <c r="Q631" s="13">
        <v>61.676000000000002</v>
      </c>
    </row>
    <row r="632" spans="1:17">
      <c r="A632" s="9" t="s">
        <v>701</v>
      </c>
      <c r="B632" s="10" t="s">
        <v>27</v>
      </c>
      <c r="C632" s="9" t="s">
        <v>702</v>
      </c>
      <c r="D632" s="9" t="s">
        <v>704</v>
      </c>
      <c r="E632" s="11" t="s">
        <v>707</v>
      </c>
      <c r="F632" s="12">
        <v>7</v>
      </c>
      <c r="G632" s="7"/>
      <c r="H632" s="7"/>
      <c r="I632" s="13">
        <v>26.17</v>
      </c>
      <c r="J632" s="13">
        <v>25.940999999999999</v>
      </c>
      <c r="K632" s="13">
        <v>35.972000000000001</v>
      </c>
      <c r="L632" s="13">
        <v>0</v>
      </c>
      <c r="M632" s="13">
        <v>35.972000000000001</v>
      </c>
      <c r="N632" s="7"/>
      <c r="O632" s="7"/>
      <c r="P632" s="7"/>
      <c r="Q632" s="7"/>
    </row>
    <row r="633" spans="1:17">
      <c r="A633" s="9" t="s">
        <v>701</v>
      </c>
      <c r="B633" s="10" t="s">
        <v>27</v>
      </c>
      <c r="C633" s="9" t="s">
        <v>702</v>
      </c>
      <c r="D633" s="9" t="s">
        <v>704</v>
      </c>
      <c r="E633" s="11" t="s">
        <v>708</v>
      </c>
      <c r="F633" s="12">
        <v>7</v>
      </c>
      <c r="G633" s="7"/>
      <c r="H633" s="7"/>
      <c r="I633" s="13">
        <v>9.5269999999999992</v>
      </c>
      <c r="J633" s="13">
        <v>0</v>
      </c>
      <c r="K633" s="13">
        <v>0</v>
      </c>
      <c r="L633" s="13">
        <v>0</v>
      </c>
      <c r="M633" s="13">
        <v>0</v>
      </c>
      <c r="N633" s="7"/>
      <c r="O633" s="7"/>
      <c r="P633" s="7"/>
      <c r="Q633" s="7"/>
    </row>
    <row r="634" spans="1:17">
      <c r="A634" s="9" t="s">
        <v>701</v>
      </c>
      <c r="B634" s="10" t="s">
        <v>27</v>
      </c>
      <c r="C634" s="9" t="s">
        <v>702</v>
      </c>
      <c r="D634" s="9" t="s">
        <v>704</v>
      </c>
      <c r="E634" s="11" t="s">
        <v>709</v>
      </c>
      <c r="F634" s="12">
        <v>7</v>
      </c>
      <c r="G634" s="7"/>
      <c r="H634" s="7"/>
      <c r="I634" s="13">
        <v>8.2360000000000007</v>
      </c>
      <c r="J634" s="13">
        <v>28.359000000000002</v>
      </c>
      <c r="K634" s="13">
        <v>20.809000000000001</v>
      </c>
      <c r="L634" s="13">
        <v>0</v>
      </c>
      <c r="M634" s="13">
        <v>20.809000000000001</v>
      </c>
      <c r="N634" s="7"/>
      <c r="O634" s="7"/>
      <c r="P634" s="7"/>
      <c r="Q634" s="7"/>
    </row>
    <row r="635" spans="1:17">
      <c r="A635" s="100" t="s">
        <v>30</v>
      </c>
      <c r="B635" s="101"/>
      <c r="C635" s="101"/>
      <c r="D635" s="101"/>
      <c r="E635" s="101"/>
      <c r="F635" s="101"/>
      <c r="G635" s="102"/>
      <c r="H635" s="7"/>
      <c r="I635" s="14">
        <f>SUM(I632:I634)</f>
        <v>43.933000000000007</v>
      </c>
      <c r="J635" s="14">
        <f>SUM(J632:J634)</f>
        <v>54.3</v>
      </c>
      <c r="K635" s="14">
        <f>SUM(K632:K634)</f>
        <v>56.781000000000006</v>
      </c>
      <c r="L635" s="14">
        <f>SUM(L632:L634)</f>
        <v>0</v>
      </c>
      <c r="M635" s="14">
        <f>SUM(M632:M634)</f>
        <v>56.781000000000006</v>
      </c>
      <c r="N635" s="7"/>
      <c r="O635" s="7"/>
      <c r="P635" s="7"/>
      <c r="Q635" s="7"/>
    </row>
    <row r="636" spans="1:17">
      <c r="A636" s="100" t="s">
        <v>31</v>
      </c>
      <c r="B636" s="101"/>
      <c r="C636" s="101"/>
      <c r="D636" s="101"/>
      <c r="E636" s="101"/>
      <c r="F636" s="101"/>
      <c r="G636" s="102"/>
      <c r="H636" s="7"/>
      <c r="I636" s="14">
        <v>0</v>
      </c>
      <c r="J636" s="14">
        <v>0</v>
      </c>
      <c r="K636" s="7"/>
      <c r="L636" s="7"/>
      <c r="M636" s="7"/>
      <c r="N636" s="7"/>
      <c r="O636" s="7"/>
      <c r="P636" s="7"/>
      <c r="Q636" s="7"/>
    </row>
    <row r="637" spans="1:17">
      <c r="A637" s="100" t="s">
        <v>32</v>
      </c>
      <c r="B637" s="101"/>
      <c r="C637" s="101"/>
      <c r="D637" s="101"/>
      <c r="E637" s="101"/>
      <c r="F637" s="101"/>
      <c r="G637" s="102"/>
      <c r="H637" s="14">
        <f>SUMIF(D631:D636,"=Project",H631:H636)</f>
        <v>0</v>
      </c>
      <c r="I637" s="14">
        <f>SUMIF(D631:D636,"=Project",I631:I636)</f>
        <v>0</v>
      </c>
      <c r="J637" s="14">
        <f>SUMIF(D631:D636,"=Project",J631:J636)</f>
        <v>0</v>
      </c>
      <c r="K637" s="14">
        <f>SUMIF(D631:D636,"=Project",K631:K636)</f>
        <v>0</v>
      </c>
      <c r="L637" s="14">
        <f>SUMIF(D631:D636,"=Project",L631:L636)</f>
        <v>0</v>
      </c>
      <c r="M637" s="14">
        <f>SUMIF(D631:D636,"=Project",M631:M636)</f>
        <v>0</v>
      </c>
      <c r="N637" s="14">
        <f>SUMIF(D631:D636,"=Project",N631:N636)</f>
        <v>0</v>
      </c>
      <c r="O637" s="14">
        <f>SUMIF(D631:D636,"=Project",O631:O636)</f>
        <v>0</v>
      </c>
      <c r="P637" s="14">
        <f>SUMIF(D631:D636,"=Project",P631:P636)</f>
        <v>0</v>
      </c>
      <c r="Q637" s="14">
        <f>SUMIF(D631:D636,"=Project",Q631:Q636)</f>
        <v>0</v>
      </c>
    </row>
    <row r="638" spans="1:17">
      <c r="A638" s="4" t="s">
        <v>710</v>
      </c>
      <c r="B638" s="5" t="s">
        <v>18</v>
      </c>
      <c r="C638" s="6" t="s">
        <v>711</v>
      </c>
      <c r="D638" s="7"/>
      <c r="E638" s="6" t="s">
        <v>712</v>
      </c>
      <c r="F638" s="4" t="s">
        <v>596</v>
      </c>
      <c r="G638" s="6" t="s">
        <v>22</v>
      </c>
      <c r="H638" s="8">
        <v>0</v>
      </c>
      <c r="I638" s="8">
        <v>28.227</v>
      </c>
      <c r="J638" s="8">
        <v>24.411000000000001</v>
      </c>
      <c r="K638" s="8">
        <v>64.290000000000006</v>
      </c>
      <c r="L638" s="8">
        <v>0</v>
      </c>
      <c r="M638" s="8">
        <v>64.290000000000006</v>
      </c>
      <c r="N638" s="8">
        <v>59.756999999999998</v>
      </c>
      <c r="O638" s="8">
        <v>51.767000000000003</v>
      </c>
      <c r="P638" s="8">
        <v>48.021999999999998</v>
      </c>
      <c r="Q638" s="8">
        <v>46.027999999999999</v>
      </c>
    </row>
    <row r="639" spans="1:17">
      <c r="A639" s="9" t="s">
        <v>710</v>
      </c>
      <c r="B639" s="10" t="s">
        <v>23</v>
      </c>
      <c r="C639" s="9" t="s">
        <v>711</v>
      </c>
      <c r="D639" s="9" t="s">
        <v>713</v>
      </c>
      <c r="E639" s="11" t="s">
        <v>714</v>
      </c>
      <c r="F639" s="12">
        <v>7</v>
      </c>
      <c r="G639" s="11" t="s">
        <v>715</v>
      </c>
      <c r="H639" s="13">
        <v>0</v>
      </c>
      <c r="I639" s="13">
        <v>28.227</v>
      </c>
      <c r="J639" s="13">
        <v>24.411000000000001</v>
      </c>
      <c r="K639" s="13">
        <v>64.290000000000006</v>
      </c>
      <c r="L639" s="13">
        <v>0</v>
      </c>
      <c r="M639" s="13">
        <v>64.290000000000006</v>
      </c>
      <c r="N639" s="13">
        <v>59.756999999999998</v>
      </c>
      <c r="O639" s="13">
        <v>51.767000000000003</v>
      </c>
      <c r="P639" s="13">
        <v>48.021999999999998</v>
      </c>
      <c r="Q639" s="13">
        <v>46.027999999999999</v>
      </c>
    </row>
    <row r="640" spans="1:17">
      <c r="A640" s="9" t="s">
        <v>710</v>
      </c>
      <c r="B640" s="10" t="s">
        <v>27</v>
      </c>
      <c r="C640" s="9" t="s">
        <v>711</v>
      </c>
      <c r="D640" s="9" t="s">
        <v>713</v>
      </c>
      <c r="E640" s="11" t="s">
        <v>716</v>
      </c>
      <c r="F640" s="12">
        <v>7</v>
      </c>
      <c r="G640" s="7"/>
      <c r="H640" s="7"/>
      <c r="I640" s="13">
        <v>28.227</v>
      </c>
      <c r="J640" s="13">
        <v>24.411000000000001</v>
      </c>
      <c r="K640" s="13">
        <v>64.290000000000006</v>
      </c>
      <c r="L640" s="13">
        <v>0</v>
      </c>
      <c r="M640" s="13">
        <v>64.290000000000006</v>
      </c>
      <c r="N640" s="7"/>
      <c r="O640" s="7"/>
      <c r="P640" s="7"/>
      <c r="Q640" s="7"/>
    </row>
    <row r="641" spans="1:17">
      <c r="A641" s="100" t="s">
        <v>30</v>
      </c>
      <c r="B641" s="101"/>
      <c r="C641" s="101"/>
      <c r="D641" s="101"/>
      <c r="E641" s="101"/>
      <c r="F641" s="101"/>
      <c r="G641" s="102"/>
      <c r="H641" s="7"/>
      <c r="I641" s="14">
        <f>SUM(I640:I640)</f>
        <v>28.227</v>
      </c>
      <c r="J641" s="14">
        <f>SUM(J640:J640)</f>
        <v>24.411000000000001</v>
      </c>
      <c r="K641" s="14">
        <f>SUM(K640:K640)</f>
        <v>64.290000000000006</v>
      </c>
      <c r="L641" s="14">
        <f>SUM(L640:L640)</f>
        <v>0</v>
      </c>
      <c r="M641" s="14">
        <f>SUM(M640:M640)</f>
        <v>64.290000000000006</v>
      </c>
      <c r="N641" s="7"/>
      <c r="O641" s="7"/>
      <c r="P641" s="7"/>
      <c r="Q641" s="7"/>
    </row>
    <row r="642" spans="1:17">
      <c r="A642" s="100" t="s">
        <v>31</v>
      </c>
      <c r="B642" s="101"/>
      <c r="C642" s="101"/>
      <c r="D642" s="101"/>
      <c r="E642" s="101"/>
      <c r="F642" s="101"/>
      <c r="G642" s="102"/>
      <c r="H642" s="7"/>
      <c r="I642" s="14">
        <v>0</v>
      </c>
      <c r="J642" s="14">
        <v>0</v>
      </c>
      <c r="K642" s="7"/>
      <c r="L642" s="7"/>
      <c r="M642" s="7"/>
      <c r="N642" s="7"/>
      <c r="O642" s="7"/>
      <c r="P642" s="7"/>
      <c r="Q642" s="7"/>
    </row>
    <row r="643" spans="1:17">
      <c r="A643" s="100" t="s">
        <v>32</v>
      </c>
      <c r="B643" s="101"/>
      <c r="C643" s="101"/>
      <c r="D643" s="101"/>
      <c r="E643" s="101"/>
      <c r="F643" s="101"/>
      <c r="G643" s="102"/>
      <c r="H643" s="14">
        <f>SUMIF(D639:D642,"=Project",H639:H642)</f>
        <v>0</v>
      </c>
      <c r="I643" s="14">
        <f>SUMIF(D639:D642,"=Project",I639:I642)</f>
        <v>0</v>
      </c>
      <c r="J643" s="14">
        <f>SUMIF(D639:D642,"=Project",J639:J642)</f>
        <v>0</v>
      </c>
      <c r="K643" s="14">
        <f>SUMIF(D639:D642,"=Project",K639:K642)</f>
        <v>0</v>
      </c>
      <c r="L643" s="14">
        <f>SUMIF(D639:D642,"=Project",L639:L642)</f>
        <v>0</v>
      </c>
      <c r="M643" s="14">
        <f>SUMIF(D639:D642,"=Project",M639:M642)</f>
        <v>0</v>
      </c>
      <c r="N643" s="14">
        <f>SUMIF(D639:D642,"=Project",N639:N642)</f>
        <v>0</v>
      </c>
      <c r="O643" s="14">
        <f>SUMIF(D639:D642,"=Project",O639:O642)</f>
        <v>0</v>
      </c>
      <c r="P643" s="14">
        <f>SUMIF(D639:D642,"=Project",P639:P642)</f>
        <v>0</v>
      </c>
      <c r="Q643" s="14">
        <f>SUMIF(D639:D642,"=Project",Q639:Q642)</f>
        <v>0</v>
      </c>
    </row>
    <row r="644" spans="1:17">
      <c r="A644" s="4" t="s">
        <v>717</v>
      </c>
      <c r="B644" s="5" t="s">
        <v>18</v>
      </c>
      <c r="C644" s="6" t="s">
        <v>718</v>
      </c>
      <c r="D644" s="7"/>
      <c r="E644" s="6" t="s">
        <v>719</v>
      </c>
      <c r="F644" s="4" t="s">
        <v>596</v>
      </c>
      <c r="G644" s="6" t="s">
        <v>22</v>
      </c>
      <c r="H644" s="8">
        <v>0</v>
      </c>
      <c r="I644" s="8">
        <v>11.62</v>
      </c>
      <c r="J644" s="8">
        <v>5</v>
      </c>
      <c r="K644" s="8">
        <v>0</v>
      </c>
      <c r="L644" s="8">
        <v>0</v>
      </c>
      <c r="M644" s="8">
        <v>0</v>
      </c>
      <c r="N644" s="8">
        <v>0</v>
      </c>
      <c r="O644" s="8">
        <v>0</v>
      </c>
      <c r="P644" s="8">
        <v>0</v>
      </c>
      <c r="Q644" s="8">
        <v>0</v>
      </c>
    </row>
    <row r="645" spans="1:17">
      <c r="A645" s="9" t="s">
        <v>717</v>
      </c>
      <c r="B645" s="10" t="s">
        <v>23</v>
      </c>
      <c r="C645" s="9" t="s">
        <v>718</v>
      </c>
      <c r="D645" s="9" t="s">
        <v>720</v>
      </c>
      <c r="E645" s="11" t="s">
        <v>721</v>
      </c>
      <c r="F645" s="12">
        <v>7</v>
      </c>
      <c r="G645" s="11" t="s">
        <v>722</v>
      </c>
      <c r="H645" s="13">
        <v>0</v>
      </c>
      <c r="I645" s="13">
        <v>11.62</v>
      </c>
      <c r="J645" s="13">
        <v>5</v>
      </c>
      <c r="K645" s="13">
        <v>0</v>
      </c>
      <c r="L645" s="13">
        <v>0</v>
      </c>
      <c r="M645" s="13">
        <v>0</v>
      </c>
      <c r="N645" s="13">
        <v>0</v>
      </c>
      <c r="O645" s="13">
        <v>0</v>
      </c>
      <c r="P645" s="13">
        <v>0</v>
      </c>
      <c r="Q645" s="13">
        <v>0</v>
      </c>
    </row>
    <row r="646" spans="1:17">
      <c r="A646" s="9" t="s">
        <v>717</v>
      </c>
      <c r="B646" s="10" t="s">
        <v>27</v>
      </c>
      <c r="C646" s="9" t="s">
        <v>718</v>
      </c>
      <c r="D646" s="9" t="s">
        <v>720</v>
      </c>
      <c r="E646" s="11" t="s">
        <v>723</v>
      </c>
      <c r="F646" s="12">
        <v>7</v>
      </c>
      <c r="G646" s="7"/>
      <c r="H646" s="7"/>
      <c r="I646" s="13">
        <v>11.62</v>
      </c>
      <c r="J646" s="13">
        <v>0</v>
      </c>
      <c r="K646" s="13">
        <v>0</v>
      </c>
      <c r="L646" s="13">
        <v>0</v>
      </c>
      <c r="M646" s="13">
        <v>0</v>
      </c>
      <c r="N646" s="7"/>
      <c r="O646" s="7"/>
      <c r="P646" s="7"/>
      <c r="Q646" s="7"/>
    </row>
    <row r="647" spans="1:17">
      <c r="A647" s="100" t="s">
        <v>30</v>
      </c>
      <c r="B647" s="101"/>
      <c r="C647" s="101"/>
      <c r="D647" s="101"/>
      <c r="E647" s="101"/>
      <c r="F647" s="101"/>
      <c r="G647" s="102"/>
      <c r="H647" s="7"/>
      <c r="I647" s="14">
        <f>SUM(I646:I646)</f>
        <v>11.62</v>
      </c>
      <c r="J647" s="14">
        <f>SUM(J646:J646)</f>
        <v>0</v>
      </c>
      <c r="K647" s="14">
        <f>SUM(K646:K646)</f>
        <v>0</v>
      </c>
      <c r="L647" s="14">
        <f>SUM(L646:L646)</f>
        <v>0</v>
      </c>
      <c r="M647" s="14">
        <f>SUM(M646:M646)</f>
        <v>0</v>
      </c>
      <c r="N647" s="7"/>
      <c r="O647" s="7"/>
      <c r="P647" s="7"/>
      <c r="Q647" s="7"/>
    </row>
    <row r="648" spans="1:17">
      <c r="A648" s="9" t="s">
        <v>717</v>
      </c>
      <c r="B648" s="10" t="s">
        <v>68</v>
      </c>
      <c r="C648" s="9" t="s">
        <v>718</v>
      </c>
      <c r="D648" s="9" t="s">
        <v>720</v>
      </c>
      <c r="E648" s="11" t="s">
        <v>724</v>
      </c>
      <c r="F648" s="12">
        <v>7</v>
      </c>
      <c r="H648" s="7"/>
      <c r="I648" s="13">
        <v>0</v>
      </c>
      <c r="J648" s="13">
        <v>5</v>
      </c>
      <c r="K648" s="7"/>
      <c r="L648" s="7"/>
      <c r="M648" s="7"/>
      <c r="N648" s="7"/>
      <c r="O648" s="7"/>
      <c r="P648" s="7"/>
      <c r="Q648" s="7"/>
    </row>
    <row r="649" spans="1:17">
      <c r="A649" s="100" t="s">
        <v>31</v>
      </c>
      <c r="B649" s="101"/>
      <c r="C649" s="101"/>
      <c r="D649" s="101"/>
      <c r="E649" s="101"/>
      <c r="F649" s="101"/>
      <c r="G649" s="102"/>
      <c r="H649" s="7"/>
      <c r="I649" s="14">
        <f>SUM(I648:I648)</f>
        <v>0</v>
      </c>
      <c r="J649" s="14">
        <f>SUM(J648:J648)</f>
        <v>5</v>
      </c>
      <c r="K649" s="7"/>
      <c r="L649" s="7"/>
      <c r="M649" s="7"/>
      <c r="N649" s="7"/>
      <c r="O649" s="7"/>
      <c r="P649" s="7"/>
      <c r="Q649" s="7"/>
    </row>
    <row r="650" spans="1:17">
      <c r="A650" s="100" t="s">
        <v>32</v>
      </c>
      <c r="B650" s="101"/>
      <c r="C650" s="101"/>
      <c r="D650" s="101"/>
      <c r="E650" s="101"/>
      <c r="F650" s="101"/>
      <c r="G650" s="102"/>
      <c r="H650" s="14">
        <f>SUMIF(D645:D649,"=Project",H645:H649)</f>
        <v>0</v>
      </c>
      <c r="I650" s="14">
        <f>SUMIF(D645:D649,"=Project",I645:I649)</f>
        <v>0</v>
      </c>
      <c r="J650" s="14">
        <f>SUMIF(D645:D649,"=Project",J645:J649)</f>
        <v>0</v>
      </c>
      <c r="K650" s="14">
        <f>SUMIF(D645:D649,"=Project",K645:K649)</f>
        <v>0</v>
      </c>
      <c r="L650" s="14">
        <f>SUMIF(D645:D649,"=Project",L645:L649)</f>
        <v>0</v>
      </c>
      <c r="M650" s="14">
        <f>SUMIF(D645:D649,"=Project",M645:M649)</f>
        <v>0</v>
      </c>
      <c r="N650" s="14">
        <f>SUMIF(D645:D649,"=Project",N645:N649)</f>
        <v>0</v>
      </c>
      <c r="O650" s="14">
        <f>SUMIF(D645:D649,"=Project",O645:O649)</f>
        <v>0</v>
      </c>
      <c r="P650" s="14">
        <f>SUMIF(D645:D649,"=Project",P645:P649)</f>
        <v>0</v>
      </c>
      <c r="Q650" s="14">
        <f>SUMIF(D645:D649,"=Project",Q645:Q649)</f>
        <v>0</v>
      </c>
    </row>
    <row r="651" spans="1:17">
      <c r="A651" s="4" t="s">
        <v>725</v>
      </c>
      <c r="B651" s="5" t="s">
        <v>18</v>
      </c>
      <c r="C651" s="6" t="s">
        <v>726</v>
      </c>
      <c r="D651" s="7"/>
      <c r="E651" s="6" t="s">
        <v>727</v>
      </c>
      <c r="F651" s="4" t="s">
        <v>596</v>
      </c>
      <c r="G651" s="6" t="s">
        <v>22</v>
      </c>
      <c r="H651" s="8">
        <v>0</v>
      </c>
      <c r="I651" s="8">
        <v>23.962</v>
      </c>
      <c r="J651" s="8">
        <v>33.06</v>
      </c>
      <c r="K651" s="8">
        <v>25.091999999999999</v>
      </c>
      <c r="L651" s="8">
        <v>0</v>
      </c>
      <c r="M651" s="8">
        <v>25.091999999999999</v>
      </c>
      <c r="N651" s="8">
        <v>25.591000000000001</v>
      </c>
      <c r="O651" s="8">
        <v>25.948</v>
      </c>
      <c r="P651" s="8">
        <v>26.414000000000001</v>
      </c>
      <c r="Q651" s="8">
        <v>26.940999999999999</v>
      </c>
    </row>
    <row r="652" spans="1:17">
      <c r="A652" s="9" t="s">
        <v>725</v>
      </c>
      <c r="B652" s="10" t="s">
        <v>23</v>
      </c>
      <c r="C652" s="9" t="s">
        <v>726</v>
      </c>
      <c r="D652" s="9" t="s">
        <v>713</v>
      </c>
      <c r="E652" s="11" t="s">
        <v>714</v>
      </c>
      <c r="F652" s="12">
        <v>7</v>
      </c>
      <c r="G652" s="11" t="s">
        <v>728</v>
      </c>
      <c r="H652" s="13">
        <v>0</v>
      </c>
      <c r="I652" s="13">
        <v>23.962</v>
      </c>
      <c r="J652" s="13">
        <v>33.06</v>
      </c>
      <c r="K652" s="13">
        <v>25.091999999999999</v>
      </c>
      <c r="L652" s="13">
        <v>0</v>
      </c>
      <c r="M652" s="13">
        <v>25.091999999999999</v>
      </c>
      <c r="N652" s="13">
        <v>25.591000000000001</v>
      </c>
      <c r="O652" s="13">
        <v>25.948</v>
      </c>
      <c r="P652" s="13">
        <v>26.414000000000001</v>
      </c>
      <c r="Q652" s="13">
        <v>26.940999999999999</v>
      </c>
    </row>
    <row r="653" spans="1:17">
      <c r="A653" s="9" t="s">
        <v>725</v>
      </c>
      <c r="B653" s="10" t="s">
        <v>27</v>
      </c>
      <c r="C653" s="9" t="s">
        <v>726</v>
      </c>
      <c r="D653" s="9" t="s">
        <v>713</v>
      </c>
      <c r="E653" s="11" t="s">
        <v>729</v>
      </c>
      <c r="F653" s="12">
        <v>7</v>
      </c>
      <c r="G653" s="7"/>
      <c r="H653" s="7"/>
      <c r="I653" s="13">
        <v>10.727</v>
      </c>
      <c r="J653" s="13">
        <v>20.277000000000001</v>
      </c>
      <c r="K653" s="13">
        <v>11.77</v>
      </c>
      <c r="L653" s="13">
        <v>0</v>
      </c>
      <c r="M653" s="13">
        <v>11.77</v>
      </c>
      <c r="N653" s="7"/>
      <c r="O653" s="7"/>
      <c r="P653" s="7"/>
      <c r="Q653" s="7"/>
    </row>
    <row r="654" spans="1:17">
      <c r="A654" s="9" t="s">
        <v>725</v>
      </c>
      <c r="B654" s="10" t="s">
        <v>27</v>
      </c>
      <c r="C654" s="9" t="s">
        <v>726</v>
      </c>
      <c r="D654" s="9" t="s">
        <v>713</v>
      </c>
      <c r="E654" s="11" t="s">
        <v>730</v>
      </c>
      <c r="F654" s="12">
        <v>7</v>
      </c>
      <c r="G654" s="7"/>
      <c r="H654" s="7"/>
      <c r="I654" s="13">
        <v>13.234999999999999</v>
      </c>
      <c r="J654" s="13">
        <v>12.782999999999999</v>
      </c>
      <c r="K654" s="13">
        <v>13.321999999999999</v>
      </c>
      <c r="L654" s="13">
        <v>0</v>
      </c>
      <c r="M654" s="13">
        <v>13.321999999999999</v>
      </c>
      <c r="N654" s="7"/>
      <c r="O654" s="7"/>
      <c r="P654" s="7"/>
      <c r="Q654" s="7"/>
    </row>
    <row r="655" spans="1:17">
      <c r="A655" s="100" t="s">
        <v>30</v>
      </c>
      <c r="B655" s="101"/>
      <c r="C655" s="101"/>
      <c r="D655" s="101"/>
      <c r="E655" s="101"/>
      <c r="F655" s="101"/>
      <c r="G655" s="102"/>
      <c r="H655" s="7"/>
      <c r="I655" s="14">
        <f>SUM(I653:I654)</f>
        <v>23.962</v>
      </c>
      <c r="J655" s="14">
        <f>SUM(J653:J654)</f>
        <v>33.06</v>
      </c>
      <c r="K655" s="14">
        <f>SUM(K653:K654)</f>
        <v>25.091999999999999</v>
      </c>
      <c r="L655" s="14">
        <f>SUM(L653:L654)</f>
        <v>0</v>
      </c>
      <c r="M655" s="14">
        <f>SUM(M653:M654)</f>
        <v>25.091999999999999</v>
      </c>
      <c r="N655" s="7"/>
      <c r="O655" s="7"/>
      <c r="P655" s="7"/>
      <c r="Q655" s="7"/>
    </row>
    <row r="656" spans="1:17">
      <c r="A656" s="100" t="s">
        <v>31</v>
      </c>
      <c r="B656" s="101"/>
      <c r="C656" s="101"/>
      <c r="D656" s="101"/>
      <c r="E656" s="101"/>
      <c r="F656" s="101"/>
      <c r="G656" s="102"/>
      <c r="H656" s="7"/>
      <c r="I656" s="14">
        <v>0</v>
      </c>
      <c r="J656" s="14">
        <v>0</v>
      </c>
      <c r="K656" s="7"/>
      <c r="L656" s="7"/>
      <c r="M656" s="7"/>
      <c r="N656" s="7"/>
      <c r="O656" s="7"/>
      <c r="P656" s="7"/>
      <c r="Q656" s="7"/>
    </row>
    <row r="657" spans="1:17">
      <c r="A657" s="100" t="s">
        <v>32</v>
      </c>
      <c r="B657" s="101"/>
      <c r="C657" s="101"/>
      <c r="D657" s="101"/>
      <c r="E657" s="101"/>
      <c r="F657" s="101"/>
      <c r="G657" s="102"/>
      <c r="H657" s="14">
        <f>SUMIF(D652:D656,"=Project",H652:H656)</f>
        <v>0</v>
      </c>
      <c r="I657" s="14">
        <f>SUMIF(D652:D656,"=Project",I652:I656)</f>
        <v>0</v>
      </c>
      <c r="J657" s="14">
        <f>SUMIF(D652:D656,"=Project",J652:J656)</f>
        <v>0</v>
      </c>
      <c r="K657" s="14">
        <f>SUMIF(D652:D656,"=Project",K652:K656)</f>
        <v>0</v>
      </c>
      <c r="L657" s="14">
        <f>SUMIF(D652:D656,"=Project",L652:L656)</f>
        <v>0</v>
      </c>
      <c r="M657" s="14">
        <f>SUMIF(D652:D656,"=Project",M652:M656)</f>
        <v>0</v>
      </c>
      <c r="N657" s="14">
        <f>SUMIF(D652:D656,"=Project",N652:N656)</f>
        <v>0</v>
      </c>
      <c r="O657" s="14">
        <f>SUMIF(D652:D656,"=Project",O652:O656)</f>
        <v>0</v>
      </c>
      <c r="P657" s="14">
        <f>SUMIF(D652:D656,"=Project",P652:P656)</f>
        <v>0</v>
      </c>
      <c r="Q657" s="14">
        <f>SUMIF(D652:D656,"=Project",Q652:Q656)</f>
        <v>0</v>
      </c>
    </row>
    <row r="658" spans="1:17">
      <c r="A658" s="4" t="s">
        <v>731</v>
      </c>
      <c r="B658" s="5" t="s">
        <v>18</v>
      </c>
      <c r="C658" s="6" t="s">
        <v>732</v>
      </c>
      <c r="D658" s="7"/>
      <c r="E658" s="6" t="s">
        <v>733</v>
      </c>
      <c r="F658" s="4" t="s">
        <v>596</v>
      </c>
      <c r="G658" s="6" t="s">
        <v>22</v>
      </c>
      <c r="H658" s="8">
        <v>0</v>
      </c>
      <c r="I658" s="8">
        <v>0</v>
      </c>
      <c r="J658" s="8">
        <v>0</v>
      </c>
      <c r="K658" s="8">
        <v>128.63</v>
      </c>
      <c r="L658" s="8">
        <v>0</v>
      </c>
      <c r="M658" s="8">
        <v>128.63</v>
      </c>
      <c r="N658" s="8">
        <v>253.40799999999999</v>
      </c>
      <c r="O658" s="8">
        <v>193.48099999999999</v>
      </c>
      <c r="P658" s="8">
        <v>102.77500000000001</v>
      </c>
      <c r="Q658" s="8">
        <v>104.83</v>
      </c>
    </row>
    <row r="659" spans="1:17">
      <c r="A659" s="9" t="s">
        <v>731</v>
      </c>
      <c r="B659" s="10" t="s">
        <v>23</v>
      </c>
      <c r="C659" s="9" t="s">
        <v>732</v>
      </c>
      <c r="D659" s="9" t="s">
        <v>734</v>
      </c>
      <c r="E659" s="11" t="s">
        <v>735</v>
      </c>
      <c r="F659" s="12">
        <v>7</v>
      </c>
      <c r="G659" s="11" t="s">
        <v>736</v>
      </c>
      <c r="H659" s="13">
        <v>0</v>
      </c>
      <c r="I659" s="13">
        <v>0</v>
      </c>
      <c r="J659" s="13">
        <v>0</v>
      </c>
      <c r="K659" s="13">
        <v>128.63</v>
      </c>
      <c r="L659" s="13">
        <v>0</v>
      </c>
      <c r="M659" s="13">
        <v>128.63</v>
      </c>
      <c r="N659" s="13">
        <v>253.40799999999999</v>
      </c>
      <c r="O659" s="13">
        <v>193.48099999999999</v>
      </c>
      <c r="P659" s="13">
        <v>102.77500000000001</v>
      </c>
      <c r="Q659" s="13">
        <v>104.83</v>
      </c>
    </row>
    <row r="660" spans="1:17">
      <c r="A660" s="9" t="s">
        <v>731</v>
      </c>
      <c r="B660" s="10" t="s">
        <v>27</v>
      </c>
      <c r="C660" s="9" t="s">
        <v>732</v>
      </c>
      <c r="D660" s="9" t="s">
        <v>734</v>
      </c>
      <c r="E660" s="11" t="s">
        <v>737</v>
      </c>
      <c r="F660" s="12">
        <v>7</v>
      </c>
      <c r="G660" s="7"/>
      <c r="H660" s="7"/>
      <c r="I660" s="13">
        <v>0</v>
      </c>
      <c r="J660" s="13">
        <v>0</v>
      </c>
      <c r="K660" s="13">
        <v>128.63</v>
      </c>
      <c r="L660" s="13">
        <v>0</v>
      </c>
      <c r="M660" s="13">
        <v>128.63</v>
      </c>
      <c r="N660" s="7"/>
      <c r="O660" s="7"/>
      <c r="P660" s="7"/>
      <c r="Q660" s="7"/>
    </row>
    <row r="661" spans="1:17">
      <c r="A661" s="100" t="s">
        <v>30</v>
      </c>
      <c r="B661" s="101"/>
      <c r="C661" s="101"/>
      <c r="D661" s="101"/>
      <c r="E661" s="101"/>
      <c r="F661" s="101"/>
      <c r="G661" s="102"/>
      <c r="H661" s="7"/>
      <c r="I661" s="14">
        <f>SUM(I660:I660)</f>
        <v>0</v>
      </c>
      <c r="J661" s="14">
        <f>SUM(J660:J660)</f>
        <v>0</v>
      </c>
      <c r="K661" s="14">
        <f>SUM(K660:K660)</f>
        <v>128.63</v>
      </c>
      <c r="L661" s="14">
        <f>SUM(L660:L660)</f>
        <v>0</v>
      </c>
      <c r="M661" s="14">
        <f>SUM(M660:M660)</f>
        <v>128.63</v>
      </c>
      <c r="N661" s="7"/>
      <c r="O661" s="7"/>
      <c r="P661" s="7"/>
      <c r="Q661" s="7"/>
    </row>
    <row r="662" spans="1:17">
      <c r="A662" s="100" t="s">
        <v>31</v>
      </c>
      <c r="B662" s="101"/>
      <c r="C662" s="101"/>
      <c r="D662" s="101"/>
      <c r="E662" s="101"/>
      <c r="F662" s="101"/>
      <c r="G662" s="102"/>
      <c r="H662" s="7"/>
      <c r="I662" s="14">
        <v>0</v>
      </c>
      <c r="J662" s="14">
        <v>0</v>
      </c>
      <c r="K662" s="7"/>
      <c r="L662" s="7"/>
      <c r="M662" s="7"/>
      <c r="N662" s="7"/>
      <c r="O662" s="7"/>
      <c r="P662" s="7"/>
      <c r="Q662" s="7"/>
    </row>
    <row r="663" spans="1:17">
      <c r="A663" s="100" t="s">
        <v>32</v>
      </c>
      <c r="B663" s="101"/>
      <c r="C663" s="101"/>
      <c r="D663" s="101"/>
      <c r="E663" s="101"/>
      <c r="F663" s="101"/>
      <c r="G663" s="102"/>
      <c r="H663" s="14">
        <f>SUMIF(D659:D662,"=Project",H659:H662)</f>
        <v>0</v>
      </c>
      <c r="I663" s="14">
        <f>SUMIF(D659:D662,"=Project",I659:I662)</f>
        <v>0</v>
      </c>
      <c r="J663" s="14">
        <f>SUMIF(D659:D662,"=Project",J659:J662)</f>
        <v>0</v>
      </c>
      <c r="K663" s="14">
        <f>SUMIF(D659:D662,"=Project",K659:K662)</f>
        <v>0</v>
      </c>
      <c r="L663" s="14">
        <f>SUMIF(D659:D662,"=Project",L659:L662)</f>
        <v>0</v>
      </c>
      <c r="M663" s="14">
        <f>SUMIF(D659:D662,"=Project",M659:M662)</f>
        <v>0</v>
      </c>
      <c r="N663" s="14">
        <f>SUMIF(D659:D662,"=Project",N659:N662)</f>
        <v>0</v>
      </c>
      <c r="O663" s="14">
        <f>SUMIF(D659:D662,"=Project",O659:O662)</f>
        <v>0</v>
      </c>
      <c r="P663" s="14">
        <f>SUMIF(D659:D662,"=Project",P659:P662)</f>
        <v>0</v>
      </c>
      <c r="Q663" s="14">
        <f>SUMIF(D659:D662,"=Project",Q659:Q662)</f>
        <v>0</v>
      </c>
    </row>
    <row r="664" spans="1:17">
      <c r="A664" s="4" t="s">
        <v>738</v>
      </c>
      <c r="B664" s="5" t="s">
        <v>18</v>
      </c>
      <c r="C664" s="6" t="s">
        <v>739</v>
      </c>
      <c r="D664" s="7"/>
      <c r="E664" s="6" t="s">
        <v>740</v>
      </c>
      <c r="F664" s="4" t="s">
        <v>596</v>
      </c>
      <c r="G664" s="6" t="s">
        <v>22</v>
      </c>
      <c r="H664" s="8">
        <v>0</v>
      </c>
      <c r="I664" s="8">
        <v>83.426000000000002</v>
      </c>
      <c r="J664" s="8">
        <v>96.835999999999999</v>
      </c>
      <c r="K664" s="8">
        <v>114.004</v>
      </c>
      <c r="L664" s="8">
        <v>0</v>
      </c>
      <c r="M664" s="8">
        <v>114.004</v>
      </c>
      <c r="N664" s="8">
        <v>99.891999999999996</v>
      </c>
      <c r="O664" s="8">
        <v>71.91</v>
      </c>
      <c r="P664" s="8">
        <v>9.2710000000000008</v>
      </c>
      <c r="Q664" s="8">
        <v>9.75</v>
      </c>
    </row>
    <row r="665" spans="1:17">
      <c r="A665" s="9" t="s">
        <v>738</v>
      </c>
      <c r="B665" s="10" t="s">
        <v>23</v>
      </c>
      <c r="C665" s="9" t="s">
        <v>739</v>
      </c>
      <c r="D665" s="9" t="s">
        <v>741</v>
      </c>
      <c r="E665" s="11" t="s">
        <v>742</v>
      </c>
      <c r="F665" s="12">
        <v>7</v>
      </c>
      <c r="G665" s="11" t="s">
        <v>743</v>
      </c>
      <c r="H665" s="13">
        <v>0</v>
      </c>
      <c r="I665" s="13">
        <v>83.426000000000002</v>
      </c>
      <c r="J665" s="13">
        <v>96.835999999999999</v>
      </c>
      <c r="K665" s="13">
        <v>114.004</v>
      </c>
      <c r="L665" s="13">
        <v>0</v>
      </c>
      <c r="M665" s="13">
        <v>114.004</v>
      </c>
      <c r="N665" s="13">
        <v>99.891999999999996</v>
      </c>
      <c r="O665" s="13">
        <v>71.91</v>
      </c>
      <c r="P665" s="13">
        <v>9.2710000000000008</v>
      </c>
      <c r="Q665" s="13">
        <v>9.75</v>
      </c>
    </row>
    <row r="666" spans="1:17">
      <c r="A666" s="9" t="s">
        <v>738</v>
      </c>
      <c r="B666" s="10" t="s">
        <v>27</v>
      </c>
      <c r="C666" s="9" t="s">
        <v>739</v>
      </c>
      <c r="D666" s="9" t="s">
        <v>741</v>
      </c>
      <c r="E666" s="11" t="s">
        <v>744</v>
      </c>
      <c r="F666" s="12">
        <v>7</v>
      </c>
      <c r="G666" s="7"/>
      <c r="H666" s="7"/>
      <c r="I666" s="13">
        <v>82.754000000000005</v>
      </c>
      <c r="J666" s="13">
        <v>73.835999999999999</v>
      </c>
      <c r="K666" s="13">
        <v>84.474000000000004</v>
      </c>
      <c r="L666" s="13">
        <v>0</v>
      </c>
      <c r="M666" s="13">
        <v>84.474000000000004</v>
      </c>
      <c r="N666" s="7"/>
      <c r="O666" s="7"/>
      <c r="P666" s="7"/>
      <c r="Q666" s="7"/>
    </row>
    <row r="667" spans="1:17">
      <c r="A667" s="9" t="s">
        <v>738</v>
      </c>
      <c r="B667" s="10" t="s">
        <v>27</v>
      </c>
      <c r="C667" s="9" t="s">
        <v>739</v>
      </c>
      <c r="D667" s="9" t="s">
        <v>741</v>
      </c>
      <c r="E667" s="11" t="s">
        <v>745</v>
      </c>
      <c r="F667" s="12">
        <v>7</v>
      </c>
      <c r="G667" s="7"/>
      <c r="H667" s="7"/>
      <c r="I667" s="13">
        <v>0.67200000000000004</v>
      </c>
      <c r="J667" s="13">
        <v>23</v>
      </c>
      <c r="K667" s="13">
        <v>29.53</v>
      </c>
      <c r="L667" s="13">
        <v>0</v>
      </c>
      <c r="M667" s="13">
        <v>29.53</v>
      </c>
      <c r="N667" s="7"/>
      <c r="O667" s="7"/>
      <c r="P667" s="7"/>
      <c r="Q667" s="7"/>
    </row>
    <row r="668" spans="1:17">
      <c r="A668" s="100" t="s">
        <v>30</v>
      </c>
      <c r="B668" s="101"/>
      <c r="C668" s="101"/>
      <c r="D668" s="101"/>
      <c r="E668" s="101"/>
      <c r="F668" s="101"/>
      <c r="G668" s="102"/>
      <c r="H668" s="7"/>
      <c r="I668" s="14">
        <f>SUM(I666:I667)</f>
        <v>83.426000000000002</v>
      </c>
      <c r="J668" s="14">
        <f>SUM(J666:J667)</f>
        <v>96.835999999999999</v>
      </c>
      <c r="K668" s="14">
        <f>SUM(K666:K667)</f>
        <v>114.004</v>
      </c>
      <c r="L668" s="14">
        <f>SUM(L666:L667)</f>
        <v>0</v>
      </c>
      <c r="M668" s="14">
        <f>SUM(M666:M667)</f>
        <v>114.004</v>
      </c>
      <c r="N668" s="7"/>
      <c r="O668" s="7"/>
      <c r="P668" s="7"/>
      <c r="Q668" s="7"/>
    </row>
    <row r="669" spans="1:17">
      <c r="A669" s="100" t="s">
        <v>31</v>
      </c>
      <c r="B669" s="101"/>
      <c r="C669" s="101"/>
      <c r="D669" s="101"/>
      <c r="E669" s="101"/>
      <c r="F669" s="101"/>
      <c r="G669" s="102"/>
      <c r="H669" s="7"/>
      <c r="I669" s="14">
        <v>0</v>
      </c>
      <c r="J669" s="14">
        <v>0</v>
      </c>
      <c r="K669" s="7"/>
      <c r="L669" s="7"/>
      <c r="M669" s="7"/>
      <c r="N669" s="7"/>
      <c r="O669" s="7"/>
      <c r="P669" s="7"/>
      <c r="Q669" s="7"/>
    </row>
    <row r="670" spans="1:17">
      <c r="A670" s="100" t="s">
        <v>32</v>
      </c>
      <c r="B670" s="101"/>
      <c r="C670" s="101"/>
      <c r="D670" s="101"/>
      <c r="E670" s="101"/>
      <c r="F670" s="101"/>
      <c r="G670" s="102"/>
      <c r="H670" s="14">
        <f>SUMIF(D665:D669,"=Project",H665:H669)</f>
        <v>0</v>
      </c>
      <c r="I670" s="14">
        <f>SUMIF(D665:D669,"=Project",I665:I669)</f>
        <v>0</v>
      </c>
      <c r="J670" s="14">
        <f>SUMIF(D665:D669,"=Project",J665:J669)</f>
        <v>0</v>
      </c>
      <c r="K670" s="14">
        <f>SUMIF(D665:D669,"=Project",K665:K669)</f>
        <v>0</v>
      </c>
      <c r="L670" s="14">
        <f>SUMIF(D665:D669,"=Project",L665:L669)</f>
        <v>0</v>
      </c>
      <c r="M670" s="14">
        <f>SUMIF(D665:D669,"=Project",M665:M669)</f>
        <v>0</v>
      </c>
      <c r="N670" s="14">
        <f>SUMIF(D665:D669,"=Project",N665:N669)</f>
        <v>0</v>
      </c>
      <c r="O670" s="14">
        <f>SUMIF(D665:D669,"=Project",O665:O669)</f>
        <v>0</v>
      </c>
      <c r="P670" s="14">
        <f>SUMIF(D665:D669,"=Project",P665:P669)</f>
        <v>0</v>
      </c>
      <c r="Q670" s="14">
        <f>SUMIF(D665:D669,"=Project",Q665:Q669)</f>
        <v>0</v>
      </c>
    </row>
    <row r="671" spans="1:17">
      <c r="A671" s="4" t="s">
        <v>746</v>
      </c>
      <c r="B671" s="5" t="s">
        <v>18</v>
      </c>
      <c r="C671" s="6" t="s">
        <v>747</v>
      </c>
      <c r="D671" s="7"/>
      <c r="E671" s="6" t="s">
        <v>748</v>
      </c>
      <c r="F671" s="4" t="s">
        <v>596</v>
      </c>
      <c r="G671" s="6" t="s">
        <v>749</v>
      </c>
      <c r="H671" s="8">
        <v>0</v>
      </c>
      <c r="I671" s="8">
        <v>111.855</v>
      </c>
      <c r="J671" s="8">
        <v>179.36500000000001</v>
      </c>
      <c r="K671" s="8">
        <v>294.90199999999999</v>
      </c>
      <c r="L671" s="8">
        <v>0</v>
      </c>
      <c r="M671" s="8">
        <v>294.90199999999999</v>
      </c>
      <c r="N671" s="8">
        <v>227.57</v>
      </c>
      <c r="O671" s="8">
        <v>219.69900000000001</v>
      </c>
      <c r="P671" s="8">
        <v>227.52099999999999</v>
      </c>
      <c r="Q671" s="8">
        <v>233.88900000000001</v>
      </c>
    </row>
    <row r="672" spans="1:17">
      <c r="A672" s="9" t="s">
        <v>746</v>
      </c>
      <c r="B672" s="10" t="s">
        <v>23</v>
      </c>
      <c r="C672" s="9" t="s">
        <v>747</v>
      </c>
      <c r="D672" s="9" t="s">
        <v>750</v>
      </c>
      <c r="E672" s="11" t="s">
        <v>751</v>
      </c>
      <c r="F672" s="12">
        <v>7</v>
      </c>
      <c r="G672" s="11" t="s">
        <v>752</v>
      </c>
      <c r="H672" s="13">
        <v>0</v>
      </c>
      <c r="I672" s="13">
        <v>72.180000000000007</v>
      </c>
      <c r="J672" s="13">
        <v>53.067</v>
      </c>
      <c r="K672" s="13">
        <v>39.247</v>
      </c>
      <c r="L672" s="13">
        <v>0</v>
      </c>
      <c r="M672" s="13">
        <v>39.247</v>
      </c>
      <c r="N672" s="13">
        <v>41.158999999999999</v>
      </c>
      <c r="O672" s="13">
        <v>38.283999999999999</v>
      </c>
      <c r="P672" s="13">
        <v>39.247</v>
      </c>
      <c r="Q672" s="13">
        <v>40.168999999999997</v>
      </c>
    </row>
    <row r="673" spans="1:17">
      <c r="A673" s="9" t="s">
        <v>746</v>
      </c>
      <c r="B673" s="10" t="s">
        <v>27</v>
      </c>
      <c r="C673" s="9" t="s">
        <v>747</v>
      </c>
      <c r="D673" s="9" t="s">
        <v>750</v>
      </c>
      <c r="E673" s="11" t="s">
        <v>753</v>
      </c>
      <c r="F673" s="12">
        <v>7</v>
      </c>
      <c r="G673" s="7"/>
      <c r="H673" s="7"/>
      <c r="I673" s="13">
        <v>8.4250000000000007</v>
      </c>
      <c r="J673" s="13">
        <v>0</v>
      </c>
      <c r="K673" s="13">
        <v>0</v>
      </c>
      <c r="L673" s="13">
        <v>0</v>
      </c>
      <c r="M673" s="13">
        <v>0</v>
      </c>
      <c r="N673" s="7"/>
      <c r="O673" s="7"/>
      <c r="P673" s="7"/>
      <c r="Q673" s="7"/>
    </row>
    <row r="674" spans="1:17">
      <c r="A674" s="9" t="s">
        <v>746</v>
      </c>
      <c r="B674" s="10" t="s">
        <v>27</v>
      </c>
      <c r="C674" s="9" t="s">
        <v>747</v>
      </c>
      <c r="D674" s="9" t="s">
        <v>750</v>
      </c>
      <c r="E674" s="11" t="s">
        <v>754</v>
      </c>
      <c r="F674" s="12">
        <v>7</v>
      </c>
      <c r="G674" s="7"/>
      <c r="H674" s="7"/>
      <c r="I674" s="13">
        <v>40.005000000000003</v>
      </c>
      <c r="J674" s="13">
        <v>53.067</v>
      </c>
      <c r="K674" s="13">
        <v>39.247</v>
      </c>
      <c r="L674" s="13">
        <v>0</v>
      </c>
      <c r="M674" s="13">
        <v>39.247</v>
      </c>
      <c r="N674" s="7"/>
      <c r="O674" s="7"/>
      <c r="P674" s="7"/>
      <c r="Q674" s="7"/>
    </row>
    <row r="675" spans="1:17">
      <c r="A675" s="9" t="s">
        <v>746</v>
      </c>
      <c r="B675" s="10" t="s">
        <v>27</v>
      </c>
      <c r="C675" s="9" t="s">
        <v>747</v>
      </c>
      <c r="D675" s="9" t="s">
        <v>750</v>
      </c>
      <c r="E675" s="11" t="s">
        <v>755</v>
      </c>
      <c r="F675" s="12">
        <v>7</v>
      </c>
      <c r="G675" s="7"/>
      <c r="H675" s="7"/>
      <c r="I675" s="13">
        <v>21.25</v>
      </c>
      <c r="J675" s="13">
        <v>0</v>
      </c>
      <c r="K675" s="13">
        <v>0</v>
      </c>
      <c r="L675" s="13">
        <v>0</v>
      </c>
      <c r="M675" s="13">
        <v>0</v>
      </c>
      <c r="N675" s="7"/>
      <c r="O675" s="7"/>
      <c r="P675" s="7"/>
      <c r="Q675" s="7"/>
    </row>
    <row r="676" spans="1:17">
      <c r="A676" s="100" t="s">
        <v>30</v>
      </c>
      <c r="B676" s="101"/>
      <c r="C676" s="101"/>
      <c r="D676" s="101"/>
      <c r="E676" s="101"/>
      <c r="F676" s="101"/>
      <c r="G676" s="102"/>
      <c r="H676" s="7"/>
      <c r="I676" s="14">
        <f>SUM(I673:I675)</f>
        <v>69.680000000000007</v>
      </c>
      <c r="J676" s="14">
        <f>SUM(J673:J675)</f>
        <v>53.067</v>
      </c>
      <c r="K676" s="14">
        <f>SUM(K673:K675)</f>
        <v>39.247</v>
      </c>
      <c r="L676" s="14">
        <f>SUM(L673:L675)</f>
        <v>0</v>
      </c>
      <c r="M676" s="14">
        <f>SUM(M673:M675)</f>
        <v>39.247</v>
      </c>
      <c r="N676" s="7"/>
      <c r="O676" s="7"/>
      <c r="P676" s="7"/>
      <c r="Q676" s="7"/>
    </row>
    <row r="677" spans="1:17">
      <c r="A677" s="9" t="s">
        <v>746</v>
      </c>
      <c r="B677" s="10" t="s">
        <v>68</v>
      </c>
      <c r="C677" s="9" t="s">
        <v>747</v>
      </c>
      <c r="D677" s="9" t="s">
        <v>750</v>
      </c>
      <c r="E677" s="11" t="s">
        <v>756</v>
      </c>
      <c r="F677" s="12">
        <v>7</v>
      </c>
      <c r="H677" s="7"/>
      <c r="I677" s="13">
        <v>2.5</v>
      </c>
      <c r="J677" s="13">
        <v>0</v>
      </c>
      <c r="K677" s="7"/>
      <c r="L677" s="7"/>
      <c r="M677" s="7"/>
      <c r="N677" s="7"/>
      <c r="O677" s="7"/>
      <c r="P677" s="7"/>
      <c r="Q677" s="7"/>
    </row>
    <row r="678" spans="1:17">
      <c r="A678" s="100" t="s">
        <v>31</v>
      </c>
      <c r="B678" s="101"/>
      <c r="C678" s="101"/>
      <c r="D678" s="101"/>
      <c r="E678" s="101"/>
      <c r="F678" s="101"/>
      <c r="G678" s="102"/>
      <c r="H678" s="7"/>
      <c r="I678" s="14">
        <f>SUM(I677:I677)</f>
        <v>2.5</v>
      </c>
      <c r="J678" s="14">
        <f>SUM(J677:J677)</f>
        <v>0</v>
      </c>
      <c r="K678" s="7"/>
      <c r="L678" s="7"/>
      <c r="M678" s="7"/>
      <c r="N678" s="7"/>
      <c r="O678" s="7"/>
      <c r="P678" s="7"/>
      <c r="Q678" s="7"/>
    </row>
    <row r="679" spans="1:17">
      <c r="A679" s="9" t="s">
        <v>746</v>
      </c>
      <c r="B679" s="10" t="s">
        <v>23</v>
      </c>
      <c r="C679" s="9" t="s">
        <v>747</v>
      </c>
      <c r="D679" s="9" t="s">
        <v>665</v>
      </c>
      <c r="E679" s="11" t="s">
        <v>666</v>
      </c>
      <c r="F679" s="12">
        <v>7</v>
      </c>
      <c r="G679" s="11" t="s">
        <v>757</v>
      </c>
      <c r="H679" s="13">
        <v>0</v>
      </c>
      <c r="I679" s="13">
        <v>34.76</v>
      </c>
      <c r="J679" s="13">
        <v>42.235999999999997</v>
      </c>
      <c r="K679" s="13">
        <v>0</v>
      </c>
      <c r="L679" s="13">
        <v>0</v>
      </c>
      <c r="M679" s="13">
        <v>0</v>
      </c>
      <c r="N679" s="13">
        <v>0</v>
      </c>
      <c r="O679" s="13">
        <v>0</v>
      </c>
      <c r="P679" s="13">
        <v>0</v>
      </c>
      <c r="Q679" s="13">
        <v>0</v>
      </c>
    </row>
    <row r="680" spans="1:17">
      <c r="A680" s="9" t="s">
        <v>746</v>
      </c>
      <c r="B680" s="10" t="s">
        <v>27</v>
      </c>
      <c r="C680" s="9" t="s">
        <v>747</v>
      </c>
      <c r="D680" s="9" t="s">
        <v>665</v>
      </c>
      <c r="E680" s="11" t="s">
        <v>666</v>
      </c>
      <c r="F680" s="12">
        <v>7</v>
      </c>
      <c r="G680" s="7"/>
      <c r="H680" s="7"/>
      <c r="I680" s="13">
        <v>34.76</v>
      </c>
      <c r="J680" s="13">
        <v>42.235999999999997</v>
      </c>
      <c r="K680" s="13">
        <v>0</v>
      </c>
      <c r="L680" s="13">
        <v>0</v>
      </c>
      <c r="M680" s="13">
        <v>0</v>
      </c>
      <c r="N680" s="7"/>
      <c r="O680" s="7"/>
      <c r="P680" s="7"/>
      <c r="Q680" s="7"/>
    </row>
    <row r="681" spans="1:17">
      <c r="A681" s="100" t="s">
        <v>30</v>
      </c>
      <c r="B681" s="101"/>
      <c r="C681" s="101"/>
      <c r="D681" s="101"/>
      <c r="E681" s="101"/>
      <c r="F681" s="101"/>
      <c r="G681" s="102"/>
      <c r="H681" s="7"/>
      <c r="I681" s="14">
        <f>SUM(I680:I680)</f>
        <v>34.76</v>
      </c>
      <c r="J681" s="14">
        <f>SUM(J680:J680)</f>
        <v>42.235999999999997</v>
      </c>
      <c r="K681" s="14">
        <f>SUM(K680:K680)</f>
        <v>0</v>
      </c>
      <c r="L681" s="14">
        <f>SUM(L680:L680)</f>
        <v>0</v>
      </c>
      <c r="M681" s="14">
        <f>SUM(M680:M680)</f>
        <v>0</v>
      </c>
      <c r="N681" s="7"/>
      <c r="O681" s="7"/>
      <c r="P681" s="7"/>
      <c r="Q681" s="7"/>
    </row>
    <row r="682" spans="1:17">
      <c r="A682" s="100" t="s">
        <v>31</v>
      </c>
      <c r="B682" s="101"/>
      <c r="C682" s="101"/>
      <c r="D682" s="101"/>
      <c r="E682" s="101"/>
      <c r="F682" s="101"/>
      <c r="G682" s="102"/>
      <c r="H682" s="7"/>
      <c r="I682" s="14">
        <v>0</v>
      </c>
      <c r="J682" s="14">
        <v>0</v>
      </c>
      <c r="K682" s="7"/>
      <c r="L682" s="7"/>
      <c r="M682" s="7"/>
      <c r="N682" s="7"/>
      <c r="O682" s="7"/>
      <c r="P682" s="7"/>
      <c r="Q682" s="7"/>
    </row>
    <row r="683" spans="1:17">
      <c r="A683" s="9" t="s">
        <v>746</v>
      </c>
      <c r="B683" s="10" t="s">
        <v>23</v>
      </c>
      <c r="C683" s="9" t="s">
        <v>747</v>
      </c>
      <c r="D683" s="9" t="s">
        <v>758</v>
      </c>
      <c r="E683" s="11" t="s">
        <v>759</v>
      </c>
      <c r="F683" s="12">
        <v>7</v>
      </c>
      <c r="G683" s="11" t="s">
        <v>760</v>
      </c>
      <c r="H683" s="13">
        <v>0</v>
      </c>
      <c r="I683" s="13">
        <v>0</v>
      </c>
      <c r="J683" s="13">
        <v>33.688000000000002</v>
      </c>
      <c r="K683" s="13">
        <v>145.41200000000001</v>
      </c>
      <c r="L683" s="13">
        <v>0</v>
      </c>
      <c r="M683" s="13">
        <v>145.41200000000001</v>
      </c>
      <c r="N683" s="13">
        <v>128.76599999999999</v>
      </c>
      <c r="O683" s="13">
        <v>132.14599999999999</v>
      </c>
      <c r="P683" s="13">
        <v>135.43899999999999</v>
      </c>
      <c r="Q683" s="13">
        <v>139.602</v>
      </c>
    </row>
    <row r="684" spans="1:17">
      <c r="A684" s="9" t="s">
        <v>746</v>
      </c>
      <c r="B684" s="10" t="s">
        <v>27</v>
      </c>
      <c r="C684" s="9" t="s">
        <v>747</v>
      </c>
      <c r="D684" s="9" t="s">
        <v>758</v>
      </c>
      <c r="E684" s="11" t="s">
        <v>753</v>
      </c>
      <c r="F684" s="12">
        <v>7</v>
      </c>
      <c r="G684" s="7"/>
      <c r="H684" s="7"/>
      <c r="I684" s="13">
        <v>0</v>
      </c>
      <c r="J684" s="13">
        <v>33.688000000000002</v>
      </c>
      <c r="K684" s="13">
        <v>140.571</v>
      </c>
      <c r="L684" s="13">
        <v>0</v>
      </c>
      <c r="M684" s="13">
        <v>140.571</v>
      </c>
      <c r="N684" s="7"/>
      <c r="O684" s="7"/>
      <c r="P684" s="7"/>
      <c r="Q684" s="7"/>
    </row>
    <row r="685" spans="1:17">
      <c r="A685" s="9" t="s">
        <v>746</v>
      </c>
      <c r="B685" s="10" t="s">
        <v>27</v>
      </c>
      <c r="C685" s="9" t="s">
        <v>747</v>
      </c>
      <c r="D685" s="9" t="s">
        <v>758</v>
      </c>
      <c r="E685" s="11" t="s">
        <v>761</v>
      </c>
      <c r="F685" s="12">
        <v>7</v>
      </c>
      <c r="G685" s="7"/>
      <c r="H685" s="7"/>
      <c r="I685" s="13">
        <v>0</v>
      </c>
      <c r="J685" s="13">
        <v>0</v>
      </c>
      <c r="K685" s="13">
        <v>4.8410000000000002</v>
      </c>
      <c r="L685" s="13">
        <v>0</v>
      </c>
      <c r="M685" s="13">
        <v>4.8410000000000002</v>
      </c>
      <c r="N685" s="7"/>
      <c r="O685" s="7"/>
      <c r="P685" s="7"/>
      <c r="Q685" s="7"/>
    </row>
    <row r="686" spans="1:17">
      <c r="A686" s="100" t="s">
        <v>30</v>
      </c>
      <c r="B686" s="101"/>
      <c r="C686" s="101"/>
      <c r="D686" s="101"/>
      <c r="E686" s="101"/>
      <c r="F686" s="101"/>
      <c r="G686" s="102"/>
      <c r="H686" s="7"/>
      <c r="I686" s="14">
        <f>SUM(I684:I685)</f>
        <v>0</v>
      </c>
      <c r="J686" s="14">
        <f>SUM(J684:J685)</f>
        <v>33.688000000000002</v>
      </c>
      <c r="K686" s="14">
        <f>SUM(K684:K685)</f>
        <v>145.41200000000001</v>
      </c>
      <c r="L686" s="14">
        <f>SUM(L684:L685)</f>
        <v>0</v>
      </c>
      <c r="M686" s="14">
        <f>SUM(M684:M685)</f>
        <v>145.41200000000001</v>
      </c>
      <c r="N686" s="7"/>
      <c r="O686" s="7"/>
      <c r="P686" s="7"/>
      <c r="Q686" s="7"/>
    </row>
    <row r="687" spans="1:17">
      <c r="A687" s="100" t="s">
        <v>31</v>
      </c>
      <c r="B687" s="101"/>
      <c r="C687" s="101"/>
      <c r="D687" s="101"/>
      <c r="E687" s="101"/>
      <c r="F687" s="101"/>
      <c r="G687" s="102"/>
      <c r="H687" s="7"/>
      <c r="I687" s="14">
        <v>0</v>
      </c>
      <c r="J687" s="14">
        <v>0</v>
      </c>
      <c r="K687" s="7"/>
      <c r="L687" s="7"/>
      <c r="M687" s="7"/>
      <c r="N687" s="7"/>
      <c r="O687" s="7"/>
      <c r="P687" s="7"/>
      <c r="Q687" s="7"/>
    </row>
    <row r="688" spans="1:17">
      <c r="A688" s="9" t="s">
        <v>746</v>
      </c>
      <c r="B688" s="10" t="s">
        <v>23</v>
      </c>
      <c r="C688" s="9" t="s">
        <v>747</v>
      </c>
      <c r="D688" s="9" t="s">
        <v>762</v>
      </c>
      <c r="E688" s="11" t="s">
        <v>763</v>
      </c>
      <c r="F688" s="12">
        <v>7</v>
      </c>
      <c r="G688" s="11" t="s">
        <v>764</v>
      </c>
      <c r="H688" s="13">
        <v>0</v>
      </c>
      <c r="I688" s="13">
        <v>0</v>
      </c>
      <c r="J688" s="13">
        <v>47.33</v>
      </c>
      <c r="K688" s="13">
        <v>89.025000000000006</v>
      </c>
      <c r="L688" s="13">
        <v>0</v>
      </c>
      <c r="M688" s="13">
        <v>89.025000000000006</v>
      </c>
      <c r="N688" s="13">
        <v>39.662999999999997</v>
      </c>
      <c r="O688" s="13">
        <v>32.427</v>
      </c>
      <c r="P688" s="13">
        <v>33.29</v>
      </c>
      <c r="Q688" s="13">
        <v>33.954999999999998</v>
      </c>
    </row>
    <row r="689" spans="1:17">
      <c r="A689" s="9" t="s">
        <v>746</v>
      </c>
      <c r="B689" s="10" t="s">
        <v>27</v>
      </c>
      <c r="C689" s="9" t="s">
        <v>747</v>
      </c>
      <c r="D689" s="9" t="s">
        <v>762</v>
      </c>
      <c r="E689" s="11" t="s">
        <v>755</v>
      </c>
      <c r="F689" s="12">
        <v>7</v>
      </c>
      <c r="G689" s="7"/>
      <c r="H689" s="7"/>
      <c r="I689" s="13">
        <v>0</v>
      </c>
      <c r="J689" s="13">
        <v>47.33</v>
      </c>
      <c r="K689" s="13">
        <v>89.025000000000006</v>
      </c>
      <c r="L689" s="13">
        <v>0</v>
      </c>
      <c r="M689" s="13">
        <v>89.025000000000006</v>
      </c>
      <c r="N689" s="7"/>
      <c r="O689" s="7"/>
      <c r="P689" s="7"/>
      <c r="Q689" s="7"/>
    </row>
    <row r="690" spans="1:17">
      <c r="A690" s="100" t="s">
        <v>30</v>
      </c>
      <c r="B690" s="101"/>
      <c r="C690" s="101"/>
      <c r="D690" s="101"/>
      <c r="E690" s="101"/>
      <c r="F690" s="101"/>
      <c r="G690" s="102"/>
      <c r="H690" s="7"/>
      <c r="I690" s="14">
        <f>SUM(I689:I689)</f>
        <v>0</v>
      </c>
      <c r="J690" s="14">
        <f>SUM(J689:J689)</f>
        <v>47.33</v>
      </c>
      <c r="K690" s="14">
        <f>SUM(K689:K689)</f>
        <v>89.025000000000006</v>
      </c>
      <c r="L690" s="14">
        <f>SUM(L689:L689)</f>
        <v>0</v>
      </c>
      <c r="M690" s="14">
        <f>SUM(M689:M689)</f>
        <v>89.025000000000006</v>
      </c>
      <c r="N690" s="7"/>
      <c r="O690" s="7"/>
      <c r="P690" s="7"/>
      <c r="Q690" s="7"/>
    </row>
    <row r="691" spans="1:17">
      <c r="A691" s="100" t="s">
        <v>31</v>
      </c>
      <c r="B691" s="101"/>
      <c r="C691" s="101"/>
      <c r="D691" s="101"/>
      <c r="E691" s="101"/>
      <c r="F691" s="101"/>
      <c r="G691" s="102"/>
      <c r="H691" s="7"/>
      <c r="I691" s="14">
        <v>0</v>
      </c>
      <c r="J691" s="14">
        <v>0</v>
      </c>
      <c r="K691" s="7"/>
      <c r="L691" s="7"/>
      <c r="M691" s="7"/>
      <c r="N691" s="7"/>
      <c r="O691" s="7"/>
      <c r="P691" s="7"/>
      <c r="Q691" s="7"/>
    </row>
    <row r="692" spans="1:17">
      <c r="A692" s="9" t="s">
        <v>746</v>
      </c>
      <c r="B692" s="10" t="s">
        <v>23</v>
      </c>
      <c r="C692" s="9" t="s">
        <v>747</v>
      </c>
      <c r="D692" s="9" t="s">
        <v>765</v>
      </c>
      <c r="E692" s="11" t="s">
        <v>160</v>
      </c>
      <c r="F692" s="12">
        <v>7</v>
      </c>
      <c r="G692" s="11" t="s">
        <v>766</v>
      </c>
      <c r="H692" s="13">
        <v>0</v>
      </c>
      <c r="I692" s="13">
        <v>4.915</v>
      </c>
      <c r="J692" s="13">
        <v>3.044</v>
      </c>
      <c r="K692" s="13">
        <v>21.218</v>
      </c>
      <c r="L692" s="13">
        <v>0</v>
      </c>
      <c r="M692" s="13">
        <v>21.218</v>
      </c>
      <c r="N692" s="13">
        <v>17.981999999999999</v>
      </c>
      <c r="O692" s="13">
        <v>16.841999999999999</v>
      </c>
      <c r="P692" s="13">
        <v>19.545000000000002</v>
      </c>
      <c r="Q692" s="13">
        <v>20.163</v>
      </c>
    </row>
    <row r="693" spans="1:17">
      <c r="A693" s="9" t="s">
        <v>746</v>
      </c>
      <c r="B693" s="10" t="s">
        <v>27</v>
      </c>
      <c r="C693" s="9" t="s">
        <v>747</v>
      </c>
      <c r="D693" s="9" t="s">
        <v>765</v>
      </c>
      <c r="E693" s="11" t="s">
        <v>767</v>
      </c>
      <c r="F693" s="12">
        <v>7</v>
      </c>
      <c r="G693" s="7"/>
      <c r="H693" s="7"/>
      <c r="I693" s="13">
        <v>4.915</v>
      </c>
      <c r="J693" s="13">
        <v>3.044</v>
      </c>
      <c r="K693" s="13">
        <v>21.218</v>
      </c>
      <c r="L693" s="13">
        <v>0</v>
      </c>
      <c r="M693" s="13">
        <v>21.218</v>
      </c>
      <c r="N693" s="7"/>
      <c r="O693" s="7"/>
      <c r="P693" s="7"/>
      <c r="Q693" s="7"/>
    </row>
    <row r="694" spans="1:17">
      <c r="A694" s="100" t="s">
        <v>30</v>
      </c>
      <c r="B694" s="101"/>
      <c r="C694" s="101"/>
      <c r="D694" s="101"/>
      <c r="E694" s="101"/>
      <c r="F694" s="101"/>
      <c r="G694" s="102"/>
      <c r="H694" s="7"/>
      <c r="I694" s="14">
        <f>SUM(I693:I693)</f>
        <v>4.915</v>
      </c>
      <c r="J694" s="14">
        <f>SUM(J693:J693)</f>
        <v>3.044</v>
      </c>
      <c r="K694" s="14">
        <f>SUM(K693:K693)</f>
        <v>21.218</v>
      </c>
      <c r="L694" s="14">
        <f>SUM(L693:L693)</f>
        <v>0</v>
      </c>
      <c r="M694" s="14">
        <f>SUM(M693:M693)</f>
        <v>21.218</v>
      </c>
      <c r="N694" s="7"/>
      <c r="O694" s="7"/>
      <c r="P694" s="7"/>
      <c r="Q694" s="7"/>
    </row>
    <row r="695" spans="1:17">
      <c r="A695" s="100" t="s">
        <v>31</v>
      </c>
      <c r="B695" s="101"/>
      <c r="C695" s="101"/>
      <c r="D695" s="101"/>
      <c r="E695" s="101"/>
      <c r="F695" s="101"/>
      <c r="G695" s="102"/>
      <c r="H695" s="7"/>
      <c r="I695" s="14">
        <v>0</v>
      </c>
      <c r="J695" s="14">
        <v>0</v>
      </c>
      <c r="K695" s="7"/>
      <c r="L695" s="7"/>
      <c r="M695" s="7"/>
      <c r="N695" s="7"/>
      <c r="O695" s="7"/>
      <c r="P695" s="7"/>
      <c r="Q695" s="7"/>
    </row>
    <row r="696" spans="1:17">
      <c r="A696" s="100" t="s">
        <v>32</v>
      </c>
      <c r="B696" s="101"/>
      <c r="C696" s="101"/>
      <c r="D696" s="101"/>
      <c r="E696" s="101"/>
      <c r="F696" s="101"/>
      <c r="G696" s="102"/>
      <c r="H696" s="14">
        <f>SUMIF(D672:D695,"=Project",H672:H695)</f>
        <v>0</v>
      </c>
      <c r="I696" s="14">
        <f>SUMIF(D672:D695,"=Project",I672:I695)</f>
        <v>0</v>
      </c>
      <c r="J696" s="14">
        <f>SUMIF(D672:D695,"=Project",J672:J695)</f>
        <v>0</v>
      </c>
      <c r="K696" s="14">
        <f>SUMIF(D672:D695,"=Project",K672:K695)</f>
        <v>0</v>
      </c>
      <c r="L696" s="14">
        <f>SUMIF(D672:D695,"=Project",L672:L695)</f>
        <v>0</v>
      </c>
      <c r="M696" s="14">
        <f>SUMIF(D672:D695,"=Project",M672:M695)</f>
        <v>0</v>
      </c>
      <c r="N696" s="14">
        <f>SUMIF(D672:D695,"=Project",N672:N695)</f>
        <v>0</v>
      </c>
      <c r="O696" s="14">
        <f>SUMIF(D672:D695,"=Project",O672:O695)</f>
        <v>0</v>
      </c>
      <c r="P696" s="14">
        <f>SUMIF(D672:D695,"=Project",P672:P695)</f>
        <v>0</v>
      </c>
      <c r="Q696" s="14">
        <f>SUMIF(D672:D695,"=Project",Q672:Q695)</f>
        <v>0</v>
      </c>
    </row>
    <row r="697" spans="1:17">
      <c r="A697" s="4" t="s">
        <v>768</v>
      </c>
      <c r="B697" s="5" t="s">
        <v>18</v>
      </c>
      <c r="C697" s="6" t="s">
        <v>769</v>
      </c>
      <c r="D697" s="7"/>
      <c r="E697" s="6" t="s">
        <v>770</v>
      </c>
      <c r="F697" s="4" t="s">
        <v>596</v>
      </c>
      <c r="G697" s="6" t="s">
        <v>771</v>
      </c>
      <c r="H697" s="8">
        <v>1322.9159999999999</v>
      </c>
      <c r="I697" s="8">
        <v>263.38</v>
      </c>
      <c r="J697" s="8">
        <v>260.16800000000001</v>
      </c>
      <c r="K697" s="8">
        <v>332.31299999999999</v>
      </c>
      <c r="L697" s="8">
        <v>0</v>
      </c>
      <c r="M697" s="8">
        <v>332.31299999999999</v>
      </c>
      <c r="N697" s="8">
        <v>73.674999999999997</v>
      </c>
      <c r="O697" s="8">
        <v>29.606000000000002</v>
      </c>
      <c r="P697" s="8">
        <v>16.927</v>
      </c>
      <c r="Q697" s="8">
        <v>7.03</v>
      </c>
    </row>
    <row r="698" spans="1:17">
      <c r="A698" s="9" t="s">
        <v>768</v>
      </c>
      <c r="B698" s="10" t="s">
        <v>23</v>
      </c>
      <c r="C698" s="9" t="s">
        <v>769</v>
      </c>
      <c r="D698" s="9" t="s">
        <v>772</v>
      </c>
      <c r="E698" s="11" t="s">
        <v>773</v>
      </c>
      <c r="F698" s="12">
        <v>7</v>
      </c>
      <c r="G698" s="11" t="s">
        <v>774</v>
      </c>
      <c r="H698" s="13">
        <v>1186.126</v>
      </c>
      <c r="I698" s="13">
        <v>184.12799999999999</v>
      </c>
      <c r="J698" s="13">
        <v>190.32900000000001</v>
      </c>
      <c r="K698" s="13">
        <v>222.24299999999999</v>
      </c>
      <c r="L698" s="13">
        <v>0</v>
      </c>
      <c r="M698" s="13">
        <v>222.24299999999999</v>
      </c>
      <c r="N698" s="13">
        <v>0</v>
      </c>
      <c r="O698" s="13">
        <v>0</v>
      </c>
      <c r="P698" s="13">
        <v>0</v>
      </c>
      <c r="Q698" s="13">
        <v>0</v>
      </c>
    </row>
    <row r="699" spans="1:17">
      <c r="A699" s="9" t="s">
        <v>768</v>
      </c>
      <c r="B699" s="10" t="s">
        <v>27</v>
      </c>
      <c r="C699" s="9" t="s">
        <v>769</v>
      </c>
      <c r="D699" s="9" t="s">
        <v>772</v>
      </c>
      <c r="E699" s="11" t="s">
        <v>775</v>
      </c>
      <c r="F699" s="12">
        <v>7</v>
      </c>
      <c r="G699" s="7"/>
      <c r="H699" s="7"/>
      <c r="I699" s="13">
        <v>0</v>
      </c>
      <c r="J699" s="13">
        <v>72.5</v>
      </c>
      <c r="K699" s="13">
        <v>222.24299999999999</v>
      </c>
      <c r="L699" s="13">
        <v>0</v>
      </c>
      <c r="M699" s="13">
        <v>222.24299999999999</v>
      </c>
      <c r="N699" s="7"/>
      <c r="O699" s="7"/>
      <c r="P699" s="7"/>
      <c r="Q699" s="7"/>
    </row>
    <row r="700" spans="1:17">
      <c r="A700" s="9" t="s">
        <v>768</v>
      </c>
      <c r="B700" s="10" t="s">
        <v>27</v>
      </c>
      <c r="C700" s="9" t="s">
        <v>769</v>
      </c>
      <c r="D700" s="9" t="s">
        <v>772</v>
      </c>
      <c r="E700" s="11" t="s">
        <v>776</v>
      </c>
      <c r="F700" s="12">
        <v>7</v>
      </c>
      <c r="G700" s="7"/>
      <c r="H700" s="7"/>
      <c r="I700" s="13">
        <v>180.23</v>
      </c>
      <c r="J700" s="13">
        <v>112.253</v>
      </c>
      <c r="K700" s="13">
        <v>0</v>
      </c>
      <c r="L700" s="13">
        <v>0</v>
      </c>
      <c r="M700" s="13">
        <v>0</v>
      </c>
      <c r="N700" s="7"/>
      <c r="O700" s="7"/>
      <c r="P700" s="7"/>
      <c r="Q700" s="7"/>
    </row>
    <row r="701" spans="1:17">
      <c r="A701" s="9" t="s">
        <v>768</v>
      </c>
      <c r="B701" s="10" t="s">
        <v>27</v>
      </c>
      <c r="C701" s="9" t="s">
        <v>769</v>
      </c>
      <c r="D701" s="9" t="s">
        <v>772</v>
      </c>
      <c r="E701" s="11" t="s">
        <v>777</v>
      </c>
      <c r="F701" s="12">
        <v>7</v>
      </c>
      <c r="G701" s="7"/>
      <c r="H701" s="7"/>
      <c r="I701" s="13">
        <v>3.8980000000000001</v>
      </c>
      <c r="J701" s="13">
        <v>5.5759999999999996</v>
      </c>
      <c r="K701" s="13">
        <v>0</v>
      </c>
      <c r="L701" s="13">
        <v>0</v>
      </c>
      <c r="M701" s="13">
        <v>0</v>
      </c>
      <c r="N701" s="7"/>
      <c r="O701" s="7"/>
      <c r="P701" s="7"/>
      <c r="Q701" s="7"/>
    </row>
    <row r="702" spans="1:17">
      <c r="A702" s="100" t="s">
        <v>30</v>
      </c>
      <c r="B702" s="101"/>
      <c r="C702" s="101"/>
      <c r="D702" s="101"/>
      <c r="E702" s="101"/>
      <c r="F702" s="101"/>
      <c r="G702" s="102"/>
      <c r="H702" s="7"/>
      <c r="I702" s="14">
        <f>SUM(I699:I701)</f>
        <v>184.12799999999999</v>
      </c>
      <c r="J702" s="14">
        <f>SUM(J699:J701)</f>
        <v>190.32899999999998</v>
      </c>
      <c r="K702" s="14">
        <f>SUM(K699:K701)</f>
        <v>222.24299999999999</v>
      </c>
      <c r="L702" s="14">
        <f>SUM(L699:L701)</f>
        <v>0</v>
      </c>
      <c r="M702" s="14">
        <f>SUM(M699:M701)</f>
        <v>222.24299999999999</v>
      </c>
      <c r="N702" s="7"/>
      <c r="O702" s="7"/>
      <c r="P702" s="7"/>
      <c r="Q702" s="7"/>
    </row>
    <row r="703" spans="1:17">
      <c r="A703" s="100" t="s">
        <v>31</v>
      </c>
      <c r="B703" s="101"/>
      <c r="C703" s="101"/>
      <c r="D703" s="101"/>
      <c r="E703" s="101"/>
      <c r="F703" s="101"/>
      <c r="G703" s="102"/>
      <c r="H703" s="7"/>
      <c r="I703" s="14">
        <v>0</v>
      </c>
      <c r="J703" s="14">
        <v>0</v>
      </c>
      <c r="K703" s="7"/>
      <c r="L703" s="7"/>
      <c r="M703" s="7"/>
      <c r="N703" s="7"/>
      <c r="O703" s="7"/>
      <c r="P703" s="7"/>
      <c r="Q703" s="7"/>
    </row>
    <row r="704" spans="1:17">
      <c r="A704" s="9" t="s">
        <v>768</v>
      </c>
      <c r="B704" s="10" t="s">
        <v>23</v>
      </c>
      <c r="C704" s="9" t="s">
        <v>769</v>
      </c>
      <c r="D704" s="9" t="s">
        <v>778</v>
      </c>
      <c r="E704" s="11" t="s">
        <v>779</v>
      </c>
      <c r="F704" s="12">
        <v>7</v>
      </c>
      <c r="G704" s="11" t="s">
        <v>780</v>
      </c>
      <c r="H704" s="13">
        <v>136.79</v>
      </c>
      <c r="I704" s="13">
        <v>79.251999999999995</v>
      </c>
      <c r="J704" s="13">
        <v>69.838999999999999</v>
      </c>
      <c r="K704" s="13">
        <v>110.07</v>
      </c>
      <c r="L704" s="13">
        <v>0</v>
      </c>
      <c r="M704" s="13">
        <v>110.07</v>
      </c>
      <c r="N704" s="13">
        <v>73.674999999999997</v>
      </c>
      <c r="O704" s="13">
        <v>29.606000000000002</v>
      </c>
      <c r="P704" s="13">
        <v>16.927</v>
      </c>
      <c r="Q704" s="13">
        <v>7.03</v>
      </c>
    </row>
    <row r="705" spans="1:17">
      <c r="A705" s="9" t="s">
        <v>768</v>
      </c>
      <c r="B705" s="10" t="s">
        <v>27</v>
      </c>
      <c r="C705" s="9" t="s">
        <v>769</v>
      </c>
      <c r="D705" s="9" t="s">
        <v>778</v>
      </c>
      <c r="E705" s="11" t="s">
        <v>779</v>
      </c>
      <c r="F705" s="12">
        <v>7</v>
      </c>
      <c r="G705" s="7"/>
      <c r="H705" s="7"/>
      <c r="I705" s="13">
        <v>79.251999999999995</v>
      </c>
      <c r="J705" s="13">
        <v>69.838999999999999</v>
      </c>
      <c r="K705" s="13">
        <v>110.07</v>
      </c>
      <c r="L705" s="13">
        <v>0</v>
      </c>
      <c r="M705" s="13">
        <v>110.07</v>
      </c>
      <c r="N705" s="7"/>
      <c r="O705" s="7"/>
      <c r="P705" s="7"/>
      <c r="Q705" s="7"/>
    </row>
    <row r="706" spans="1:17">
      <c r="A706" s="100" t="s">
        <v>30</v>
      </c>
      <c r="B706" s="101"/>
      <c r="C706" s="101"/>
      <c r="D706" s="101"/>
      <c r="E706" s="101"/>
      <c r="F706" s="101"/>
      <c r="G706" s="102"/>
      <c r="H706" s="7"/>
      <c r="I706" s="14">
        <f>SUM(I705:I705)</f>
        <v>79.251999999999995</v>
      </c>
      <c r="J706" s="14">
        <f>SUM(J705:J705)</f>
        <v>69.838999999999999</v>
      </c>
      <c r="K706" s="14">
        <f>SUM(K705:K705)</f>
        <v>110.07</v>
      </c>
      <c r="L706" s="14">
        <f>SUM(L705:L705)</f>
        <v>0</v>
      </c>
      <c r="M706" s="14">
        <f>SUM(M705:M705)</f>
        <v>110.07</v>
      </c>
      <c r="N706" s="7"/>
      <c r="O706" s="7"/>
      <c r="P706" s="7"/>
      <c r="Q706" s="7"/>
    </row>
    <row r="707" spans="1:17">
      <c r="A707" s="100" t="s">
        <v>31</v>
      </c>
      <c r="B707" s="101"/>
      <c r="C707" s="101"/>
      <c r="D707" s="101"/>
      <c r="E707" s="101"/>
      <c r="F707" s="101"/>
      <c r="G707" s="102"/>
      <c r="H707" s="7"/>
      <c r="I707" s="14">
        <v>0</v>
      </c>
      <c r="J707" s="14">
        <v>0</v>
      </c>
      <c r="K707" s="7"/>
      <c r="L707" s="7"/>
      <c r="M707" s="7"/>
      <c r="N707" s="7"/>
      <c r="O707" s="7"/>
      <c r="P707" s="7"/>
      <c r="Q707" s="7"/>
    </row>
    <row r="708" spans="1:17">
      <c r="A708" s="100" t="s">
        <v>32</v>
      </c>
      <c r="B708" s="101"/>
      <c r="C708" s="101"/>
      <c r="D708" s="101"/>
      <c r="E708" s="101"/>
      <c r="F708" s="101"/>
      <c r="G708" s="102"/>
      <c r="H708" s="14">
        <f>SUMIF(D698:D707,"=Project",H698:H707)</f>
        <v>0</v>
      </c>
      <c r="I708" s="14">
        <f>SUMIF(D698:D707,"=Project",I698:I707)</f>
        <v>0</v>
      </c>
      <c r="J708" s="14">
        <f>SUMIF(D698:D707,"=Project",J698:J707)</f>
        <v>0</v>
      </c>
      <c r="K708" s="14">
        <f>SUMIF(D698:D707,"=Project",K698:K707)</f>
        <v>0</v>
      </c>
      <c r="L708" s="14">
        <f>SUMIF(D698:D707,"=Project",L698:L707)</f>
        <v>0</v>
      </c>
      <c r="M708" s="14">
        <f>SUMIF(D698:D707,"=Project",M698:M707)</f>
        <v>0</v>
      </c>
      <c r="N708" s="14">
        <f>SUMIF(D698:D707,"=Project",N698:N707)</f>
        <v>0</v>
      </c>
      <c r="O708" s="14">
        <f>SUMIF(D698:D707,"=Project",O698:O707)</f>
        <v>0</v>
      </c>
      <c r="P708" s="14">
        <f>SUMIF(D698:D707,"=Project",P698:P707)</f>
        <v>0</v>
      </c>
      <c r="Q708" s="14">
        <f>SUMIF(D698:D707,"=Project",Q698:Q707)</f>
        <v>0</v>
      </c>
    </row>
    <row r="709" spans="1:17">
      <c r="A709" s="4" t="s">
        <v>781</v>
      </c>
      <c r="B709" s="5" t="s">
        <v>18</v>
      </c>
      <c r="C709" s="6" t="s">
        <v>782</v>
      </c>
      <c r="D709" s="7"/>
      <c r="E709" s="6" t="s">
        <v>783</v>
      </c>
      <c r="F709" s="4" t="s">
        <v>596</v>
      </c>
      <c r="G709" s="6" t="s">
        <v>22</v>
      </c>
      <c r="H709" s="8">
        <v>0</v>
      </c>
      <c r="I709" s="8">
        <v>0</v>
      </c>
      <c r="J709" s="8">
        <v>118.03400000000001</v>
      </c>
      <c r="K709" s="8">
        <v>109.19</v>
      </c>
      <c r="L709" s="8">
        <v>0</v>
      </c>
      <c r="M709" s="8">
        <v>109.19</v>
      </c>
      <c r="N709" s="8">
        <v>114.134</v>
      </c>
      <c r="O709" s="8">
        <v>116.741</v>
      </c>
      <c r="P709" s="8">
        <v>118.937</v>
      </c>
      <c r="Q709" s="8">
        <v>121.315</v>
      </c>
    </row>
    <row r="710" spans="1:17">
      <c r="A710" s="9" t="s">
        <v>781</v>
      </c>
      <c r="B710" s="10" t="s">
        <v>23</v>
      </c>
      <c r="C710" s="9" t="s">
        <v>782</v>
      </c>
      <c r="D710" s="9" t="s">
        <v>784</v>
      </c>
      <c r="E710" s="11" t="s">
        <v>783</v>
      </c>
      <c r="F710" s="12">
        <v>7</v>
      </c>
      <c r="G710" s="11" t="s">
        <v>785</v>
      </c>
      <c r="H710" s="13">
        <v>0</v>
      </c>
      <c r="I710" s="13">
        <v>0</v>
      </c>
      <c r="J710" s="13">
        <v>118.03400000000001</v>
      </c>
      <c r="K710" s="13">
        <v>109.19</v>
      </c>
      <c r="L710" s="13">
        <v>0</v>
      </c>
      <c r="M710" s="13">
        <v>109.19</v>
      </c>
      <c r="N710" s="13">
        <v>114.134</v>
      </c>
      <c r="O710" s="13">
        <v>116.741</v>
      </c>
      <c r="P710" s="13">
        <v>118.937</v>
      </c>
      <c r="Q710" s="13">
        <v>121.315</v>
      </c>
    </row>
    <row r="711" spans="1:17">
      <c r="A711" s="9" t="s">
        <v>781</v>
      </c>
      <c r="B711" s="10" t="s">
        <v>27</v>
      </c>
      <c r="C711" s="9" t="s">
        <v>782</v>
      </c>
      <c r="D711" s="9" t="s">
        <v>784</v>
      </c>
      <c r="E711" s="11" t="s">
        <v>336</v>
      </c>
      <c r="F711" s="12">
        <v>7</v>
      </c>
      <c r="G711" s="7"/>
      <c r="H711" s="7"/>
      <c r="I711" s="13">
        <v>0</v>
      </c>
      <c r="J711" s="13">
        <v>49.95</v>
      </c>
      <c r="K711" s="13">
        <v>58.701000000000001</v>
      </c>
      <c r="L711" s="13">
        <v>0</v>
      </c>
      <c r="M711" s="13">
        <v>58.701000000000001</v>
      </c>
      <c r="N711" s="7"/>
      <c r="O711" s="7"/>
      <c r="P711" s="7"/>
      <c r="Q711" s="7"/>
    </row>
    <row r="712" spans="1:17">
      <c r="A712" s="9" t="s">
        <v>781</v>
      </c>
      <c r="B712" s="10" t="s">
        <v>27</v>
      </c>
      <c r="C712" s="9" t="s">
        <v>782</v>
      </c>
      <c r="D712" s="9" t="s">
        <v>784</v>
      </c>
      <c r="E712" s="11" t="s">
        <v>337</v>
      </c>
      <c r="F712" s="12">
        <v>7</v>
      </c>
      <c r="G712" s="7"/>
      <c r="H712" s="7"/>
      <c r="I712" s="13">
        <v>0</v>
      </c>
      <c r="J712" s="13">
        <v>48.084000000000003</v>
      </c>
      <c r="K712" s="13">
        <v>50.488999999999997</v>
      </c>
      <c r="L712" s="13">
        <v>0</v>
      </c>
      <c r="M712" s="13">
        <v>50.488999999999997</v>
      </c>
      <c r="N712" s="7"/>
      <c r="O712" s="7"/>
      <c r="P712" s="7"/>
      <c r="Q712" s="7"/>
    </row>
    <row r="713" spans="1:17">
      <c r="A713" s="100" t="s">
        <v>30</v>
      </c>
      <c r="B713" s="101"/>
      <c r="C713" s="101"/>
      <c r="D713" s="101"/>
      <c r="E713" s="101"/>
      <c r="F713" s="101"/>
      <c r="G713" s="102"/>
      <c r="H713" s="7"/>
      <c r="I713" s="14">
        <f>SUM(I711:I712)</f>
        <v>0</v>
      </c>
      <c r="J713" s="14">
        <f>SUM(J711:J712)</f>
        <v>98.034000000000006</v>
      </c>
      <c r="K713" s="14">
        <f>SUM(K711:K712)</f>
        <v>109.19</v>
      </c>
      <c r="L713" s="14">
        <f>SUM(L711:L712)</f>
        <v>0</v>
      </c>
      <c r="M713" s="14">
        <f>SUM(M711:M712)</f>
        <v>109.19</v>
      </c>
      <c r="N713" s="7"/>
      <c r="O713" s="7"/>
      <c r="P713" s="7"/>
      <c r="Q713" s="7"/>
    </row>
    <row r="714" spans="1:17">
      <c r="A714" s="9" t="s">
        <v>781</v>
      </c>
      <c r="B714" s="10" t="s">
        <v>68</v>
      </c>
      <c r="C714" s="9" t="s">
        <v>782</v>
      </c>
      <c r="D714" s="9" t="s">
        <v>784</v>
      </c>
      <c r="E714" s="11" t="s">
        <v>786</v>
      </c>
      <c r="F714" s="12">
        <v>7</v>
      </c>
      <c r="H714" s="7"/>
      <c r="I714" s="13">
        <v>0</v>
      </c>
      <c r="J714" s="13">
        <v>20</v>
      </c>
      <c r="K714" s="7"/>
      <c r="L714" s="7"/>
      <c r="M714" s="7"/>
      <c r="N714" s="7"/>
      <c r="O714" s="7"/>
      <c r="P714" s="7"/>
      <c r="Q714" s="7"/>
    </row>
    <row r="715" spans="1:17">
      <c r="A715" s="100" t="s">
        <v>31</v>
      </c>
      <c r="B715" s="101"/>
      <c r="C715" s="101"/>
      <c r="D715" s="101"/>
      <c r="E715" s="101"/>
      <c r="F715" s="101"/>
      <c r="G715" s="102"/>
      <c r="H715" s="7"/>
      <c r="I715" s="14">
        <f>SUM(I714:I714)</f>
        <v>0</v>
      </c>
      <c r="J715" s="14">
        <f>SUM(J714:J714)</f>
        <v>20</v>
      </c>
      <c r="K715" s="7"/>
      <c r="L715" s="7"/>
      <c r="M715" s="7"/>
      <c r="N715" s="7"/>
      <c r="O715" s="7"/>
      <c r="P715" s="7"/>
      <c r="Q715" s="7"/>
    </row>
    <row r="716" spans="1:17">
      <c r="A716" s="100" t="s">
        <v>32</v>
      </c>
      <c r="B716" s="101"/>
      <c r="C716" s="101"/>
      <c r="D716" s="101"/>
      <c r="E716" s="101"/>
      <c r="F716" s="101"/>
      <c r="G716" s="102"/>
      <c r="H716" s="14">
        <f>SUMIF(D710:D715,"=Project",H710:H715)</f>
        <v>0</v>
      </c>
      <c r="I716" s="14">
        <f>SUMIF(D710:D715,"=Project",I710:I715)</f>
        <v>0</v>
      </c>
      <c r="J716" s="14">
        <f>SUMIF(D710:D715,"=Project",J710:J715)</f>
        <v>0</v>
      </c>
      <c r="K716" s="14">
        <f>SUMIF(D710:D715,"=Project",K710:K715)</f>
        <v>0</v>
      </c>
      <c r="L716" s="14">
        <f>SUMIF(D710:D715,"=Project",L710:L715)</f>
        <v>0</v>
      </c>
      <c r="M716" s="14">
        <f>SUMIF(D710:D715,"=Project",M710:M715)</f>
        <v>0</v>
      </c>
      <c r="N716" s="14">
        <f>SUMIF(D710:D715,"=Project",N710:N715)</f>
        <v>0</v>
      </c>
      <c r="O716" s="14">
        <f>SUMIF(D710:D715,"=Project",O710:O715)</f>
        <v>0</v>
      </c>
      <c r="P716" s="14">
        <f>SUMIF(D710:D715,"=Project",P710:P715)</f>
        <v>0</v>
      </c>
      <c r="Q716" s="14">
        <f>SUMIF(D710:D715,"=Project",Q710:Q715)</f>
        <v>0</v>
      </c>
    </row>
    <row r="717" spans="1:17">
      <c r="A717" s="4" t="s">
        <v>787</v>
      </c>
      <c r="B717" s="5" t="s">
        <v>18</v>
      </c>
      <c r="C717" s="6" t="s">
        <v>788</v>
      </c>
      <c r="D717" s="7"/>
      <c r="E717" s="6" t="s">
        <v>789</v>
      </c>
      <c r="F717" s="4" t="s">
        <v>596</v>
      </c>
      <c r="G717" s="6" t="s">
        <v>22</v>
      </c>
      <c r="H717" s="8">
        <v>0</v>
      </c>
      <c r="I717" s="8">
        <v>0</v>
      </c>
      <c r="J717" s="8">
        <v>0</v>
      </c>
      <c r="K717" s="8">
        <v>1524.3</v>
      </c>
      <c r="L717" s="8">
        <v>0</v>
      </c>
      <c r="M717" s="8">
        <v>1524.3</v>
      </c>
      <c r="N717" s="8">
        <v>1554</v>
      </c>
      <c r="O717" s="8">
        <v>1493.6</v>
      </c>
      <c r="P717" s="8">
        <v>1368.7</v>
      </c>
      <c r="Q717" s="8">
        <v>918</v>
      </c>
    </row>
    <row r="718" spans="1:17">
      <c r="A718" s="9" t="s">
        <v>787</v>
      </c>
      <c r="B718" s="10" t="s">
        <v>23</v>
      </c>
      <c r="C718" s="9" t="s">
        <v>788</v>
      </c>
      <c r="D718" s="9" t="s">
        <v>790</v>
      </c>
      <c r="E718" s="11" t="s">
        <v>791</v>
      </c>
      <c r="F718" s="12">
        <v>7</v>
      </c>
      <c r="G718" s="11" t="s">
        <v>792</v>
      </c>
      <c r="H718" s="13">
        <v>0</v>
      </c>
      <c r="I718" s="13">
        <v>0</v>
      </c>
      <c r="J718" s="13">
        <v>0</v>
      </c>
      <c r="K718" s="13">
        <v>1524.3</v>
      </c>
      <c r="L718" s="13">
        <v>0</v>
      </c>
      <c r="M718" s="13">
        <v>1524.3</v>
      </c>
      <c r="N718" s="13">
        <v>1554</v>
      </c>
      <c r="O718" s="13">
        <v>1493.6</v>
      </c>
      <c r="P718" s="13">
        <v>1368.7</v>
      </c>
      <c r="Q718" s="13">
        <v>918</v>
      </c>
    </row>
    <row r="719" spans="1:17">
      <c r="A719" s="9" t="s">
        <v>787</v>
      </c>
      <c r="B719" s="10" t="s">
        <v>27</v>
      </c>
      <c r="C719" s="9" t="s">
        <v>788</v>
      </c>
      <c r="D719" s="9" t="s">
        <v>790</v>
      </c>
      <c r="E719" s="11" t="s">
        <v>793</v>
      </c>
      <c r="F719" s="12">
        <v>7</v>
      </c>
      <c r="G719" s="7"/>
      <c r="H719" s="7"/>
      <c r="I719" s="13">
        <v>0</v>
      </c>
      <c r="J719" s="13">
        <v>0</v>
      </c>
      <c r="K719" s="13">
        <v>369.6</v>
      </c>
      <c r="L719" s="13">
        <v>0</v>
      </c>
      <c r="M719" s="13">
        <v>369.6</v>
      </c>
      <c r="N719" s="7"/>
      <c r="O719" s="7"/>
      <c r="P719" s="7"/>
      <c r="Q719" s="7"/>
    </row>
    <row r="720" spans="1:17">
      <c r="A720" s="9" t="s">
        <v>787</v>
      </c>
      <c r="B720" s="10" t="s">
        <v>27</v>
      </c>
      <c r="C720" s="9" t="s">
        <v>788</v>
      </c>
      <c r="D720" s="9" t="s">
        <v>790</v>
      </c>
      <c r="E720" s="11" t="s">
        <v>794</v>
      </c>
      <c r="F720" s="12">
        <v>7</v>
      </c>
      <c r="G720" s="7"/>
      <c r="H720" s="7"/>
      <c r="I720" s="13">
        <v>0</v>
      </c>
      <c r="J720" s="13">
        <v>0</v>
      </c>
      <c r="K720" s="13">
        <v>932.68</v>
      </c>
      <c r="L720" s="13">
        <v>0</v>
      </c>
      <c r="M720" s="13">
        <v>932.68</v>
      </c>
      <c r="N720" s="7"/>
      <c r="O720" s="7"/>
      <c r="P720" s="7"/>
      <c r="Q720" s="7"/>
    </row>
    <row r="721" spans="1:17">
      <c r="A721" s="9" t="s">
        <v>787</v>
      </c>
      <c r="B721" s="10" t="s">
        <v>27</v>
      </c>
      <c r="C721" s="9" t="s">
        <v>788</v>
      </c>
      <c r="D721" s="9" t="s">
        <v>790</v>
      </c>
      <c r="E721" s="11" t="s">
        <v>455</v>
      </c>
      <c r="F721" s="12">
        <v>7</v>
      </c>
      <c r="G721" s="7"/>
      <c r="H721" s="7"/>
      <c r="I721" s="13">
        <v>0</v>
      </c>
      <c r="J721" s="13">
        <v>0</v>
      </c>
      <c r="K721" s="13">
        <v>108.72</v>
      </c>
      <c r="L721" s="13">
        <v>0</v>
      </c>
      <c r="M721" s="13">
        <v>108.72</v>
      </c>
      <c r="N721" s="7"/>
      <c r="O721" s="7"/>
      <c r="P721" s="7"/>
      <c r="Q721" s="7"/>
    </row>
    <row r="722" spans="1:17">
      <c r="A722" s="9" t="s">
        <v>787</v>
      </c>
      <c r="B722" s="10" t="s">
        <v>27</v>
      </c>
      <c r="C722" s="9" t="s">
        <v>788</v>
      </c>
      <c r="D722" s="9" t="s">
        <v>790</v>
      </c>
      <c r="E722" s="11" t="s">
        <v>795</v>
      </c>
      <c r="F722" s="12">
        <v>7</v>
      </c>
      <c r="G722" s="7"/>
      <c r="H722" s="7"/>
      <c r="I722" s="13">
        <v>0</v>
      </c>
      <c r="J722" s="13">
        <v>0</v>
      </c>
      <c r="K722" s="13">
        <v>113.3</v>
      </c>
      <c r="L722" s="13">
        <v>0</v>
      </c>
      <c r="M722" s="13">
        <v>113.3</v>
      </c>
      <c r="N722" s="7"/>
      <c r="O722" s="7"/>
      <c r="P722" s="7"/>
      <c r="Q722" s="7"/>
    </row>
    <row r="723" spans="1:17">
      <c r="A723" s="100" t="s">
        <v>30</v>
      </c>
      <c r="B723" s="101"/>
      <c r="C723" s="101"/>
      <c r="D723" s="101"/>
      <c r="E723" s="101"/>
      <c r="F723" s="101"/>
      <c r="G723" s="102"/>
      <c r="H723" s="7"/>
      <c r="I723" s="14">
        <f>SUM(I719:I722)</f>
        <v>0</v>
      </c>
      <c r="J723" s="14">
        <f>SUM(J719:J722)</f>
        <v>0</v>
      </c>
      <c r="K723" s="14">
        <f>SUM(K719:K722)</f>
        <v>1524.3</v>
      </c>
      <c r="L723" s="14">
        <f>SUM(L719:L722)</f>
        <v>0</v>
      </c>
      <c r="M723" s="14">
        <f>SUM(M719:M722)</f>
        <v>1524.3</v>
      </c>
      <c r="N723" s="7"/>
      <c r="O723" s="7"/>
      <c r="P723" s="7"/>
      <c r="Q723" s="7"/>
    </row>
    <row r="724" spans="1:17">
      <c r="A724" s="100" t="s">
        <v>31</v>
      </c>
      <c r="B724" s="101"/>
      <c r="C724" s="101"/>
      <c r="D724" s="101"/>
      <c r="E724" s="101"/>
      <c r="F724" s="101"/>
      <c r="G724" s="102"/>
      <c r="H724" s="7"/>
      <c r="I724" s="14">
        <v>0</v>
      </c>
      <c r="J724" s="14">
        <v>0</v>
      </c>
      <c r="K724" s="7"/>
      <c r="L724" s="7"/>
      <c r="M724" s="7"/>
      <c r="N724" s="7"/>
      <c r="O724" s="7"/>
      <c r="P724" s="7"/>
      <c r="Q724" s="7"/>
    </row>
    <row r="725" spans="1:17">
      <c r="A725" s="100" t="s">
        <v>32</v>
      </c>
      <c r="B725" s="101"/>
      <c r="C725" s="101"/>
      <c r="D725" s="101"/>
      <c r="E725" s="101"/>
      <c r="F725" s="101"/>
      <c r="G725" s="102"/>
      <c r="H725" s="14">
        <f>SUMIF(D718:D724,"=Project",H718:H724)</f>
        <v>0</v>
      </c>
      <c r="I725" s="14">
        <f>SUMIF(D718:D724,"=Project",I718:I724)</f>
        <v>0</v>
      </c>
      <c r="J725" s="14">
        <f>SUMIF(D718:D724,"=Project",J718:J724)</f>
        <v>0</v>
      </c>
      <c r="K725" s="14">
        <f>SUMIF(D718:D724,"=Project",K718:K724)</f>
        <v>0</v>
      </c>
      <c r="L725" s="14">
        <f>SUMIF(D718:D724,"=Project",L718:L724)</f>
        <v>0</v>
      </c>
      <c r="M725" s="14">
        <f>SUMIF(D718:D724,"=Project",M718:M724)</f>
        <v>0</v>
      </c>
      <c r="N725" s="14">
        <f>SUMIF(D718:D724,"=Project",N718:N724)</f>
        <v>0</v>
      </c>
      <c r="O725" s="14">
        <f>SUMIF(D718:D724,"=Project",O718:O724)</f>
        <v>0</v>
      </c>
      <c r="P725" s="14">
        <f>SUMIF(D718:D724,"=Project",P718:P724)</f>
        <v>0</v>
      </c>
      <c r="Q725" s="14">
        <f>SUMIF(D718:D724,"=Project",Q718:Q724)</f>
        <v>0</v>
      </c>
    </row>
    <row r="726" spans="1:17">
      <c r="A726" s="4" t="s">
        <v>796</v>
      </c>
      <c r="B726" s="5" t="s">
        <v>18</v>
      </c>
      <c r="C726" s="6" t="s">
        <v>797</v>
      </c>
      <c r="D726" s="7"/>
      <c r="E726" s="6" t="s">
        <v>798</v>
      </c>
      <c r="F726" s="4" t="s">
        <v>596</v>
      </c>
      <c r="G726" s="6" t="s">
        <v>22</v>
      </c>
      <c r="H726" s="8">
        <v>0</v>
      </c>
      <c r="I726" s="8">
        <v>6.9370000000000003</v>
      </c>
      <c r="J726" s="8">
        <v>6.6980000000000004</v>
      </c>
      <c r="K726" s="8">
        <v>92.730999999999995</v>
      </c>
      <c r="L726" s="8">
        <v>0</v>
      </c>
      <c r="M726" s="8">
        <v>92.730999999999995</v>
      </c>
      <c r="N726" s="8">
        <v>147.69999999999999</v>
      </c>
      <c r="O726" s="8">
        <v>115.64</v>
      </c>
      <c r="P726" s="8">
        <v>57.820999999999998</v>
      </c>
      <c r="Q726" s="8">
        <v>38.75</v>
      </c>
    </row>
    <row r="727" spans="1:17">
      <c r="A727" s="9" t="s">
        <v>796</v>
      </c>
      <c r="B727" s="10" t="s">
        <v>23</v>
      </c>
      <c r="C727" s="9" t="s">
        <v>797</v>
      </c>
      <c r="D727" s="9" t="s">
        <v>799</v>
      </c>
      <c r="E727" s="11" t="s">
        <v>800</v>
      </c>
      <c r="F727" s="12">
        <v>7</v>
      </c>
      <c r="G727" s="11" t="s">
        <v>801</v>
      </c>
      <c r="H727" s="13">
        <v>0</v>
      </c>
      <c r="I727" s="13">
        <v>6.9370000000000003</v>
      </c>
      <c r="J727" s="13">
        <v>6.6980000000000004</v>
      </c>
      <c r="K727" s="13">
        <v>92.730999999999995</v>
      </c>
      <c r="L727" s="13">
        <v>0</v>
      </c>
      <c r="M727" s="13">
        <v>92.730999999999995</v>
      </c>
      <c r="N727" s="13">
        <v>147.69999999999999</v>
      </c>
      <c r="O727" s="13">
        <v>115.64</v>
      </c>
      <c r="P727" s="13">
        <v>57.820999999999998</v>
      </c>
      <c r="Q727" s="13">
        <v>38.75</v>
      </c>
    </row>
    <row r="728" spans="1:17">
      <c r="A728" s="9" t="s">
        <v>796</v>
      </c>
      <c r="B728" s="10" t="s">
        <v>27</v>
      </c>
      <c r="C728" s="9" t="s">
        <v>797</v>
      </c>
      <c r="D728" s="9" t="s">
        <v>799</v>
      </c>
      <c r="E728" s="11" t="s">
        <v>802</v>
      </c>
      <c r="F728" s="12">
        <v>7</v>
      </c>
      <c r="G728" s="7"/>
      <c r="H728" s="7"/>
      <c r="I728" s="13">
        <v>6.9370000000000003</v>
      </c>
      <c r="J728" s="13">
        <v>6.6980000000000004</v>
      </c>
      <c r="K728" s="13">
        <v>6.8250000000000002</v>
      </c>
      <c r="L728" s="13">
        <v>0</v>
      </c>
      <c r="M728" s="13">
        <v>6.8250000000000002</v>
      </c>
      <c r="N728" s="7"/>
      <c r="O728" s="7"/>
      <c r="P728" s="7"/>
      <c r="Q728" s="7"/>
    </row>
    <row r="729" spans="1:17">
      <c r="A729" s="9" t="s">
        <v>796</v>
      </c>
      <c r="B729" s="10" t="s">
        <v>27</v>
      </c>
      <c r="C729" s="9" t="s">
        <v>797</v>
      </c>
      <c r="D729" s="9" t="s">
        <v>799</v>
      </c>
      <c r="E729" s="11" t="s">
        <v>440</v>
      </c>
      <c r="F729" s="12">
        <v>7</v>
      </c>
      <c r="G729" s="7"/>
      <c r="H729" s="7"/>
      <c r="I729" s="13">
        <v>0</v>
      </c>
      <c r="J729" s="13">
        <v>0</v>
      </c>
      <c r="K729" s="13">
        <v>85.906000000000006</v>
      </c>
      <c r="L729" s="13">
        <v>0</v>
      </c>
      <c r="M729" s="13">
        <v>85.906000000000006</v>
      </c>
      <c r="N729" s="7"/>
      <c r="O729" s="7"/>
      <c r="P729" s="7"/>
      <c r="Q729" s="7"/>
    </row>
    <row r="730" spans="1:17">
      <c r="A730" s="100" t="s">
        <v>30</v>
      </c>
      <c r="B730" s="101"/>
      <c r="C730" s="101"/>
      <c r="D730" s="101"/>
      <c r="E730" s="101"/>
      <c r="F730" s="101"/>
      <c r="G730" s="102"/>
      <c r="H730" s="7"/>
      <c r="I730" s="14">
        <f>SUM(I728:I729)</f>
        <v>6.9370000000000003</v>
      </c>
      <c r="J730" s="14">
        <f>SUM(J728:J729)</f>
        <v>6.6980000000000004</v>
      </c>
      <c r="K730" s="14">
        <f>SUM(K728:K729)</f>
        <v>92.731000000000009</v>
      </c>
      <c r="L730" s="14">
        <f>SUM(L728:L729)</f>
        <v>0</v>
      </c>
      <c r="M730" s="14">
        <f>SUM(M728:M729)</f>
        <v>92.731000000000009</v>
      </c>
      <c r="N730" s="7"/>
      <c r="O730" s="7"/>
      <c r="P730" s="7"/>
      <c r="Q730" s="7"/>
    </row>
    <row r="731" spans="1:17">
      <c r="A731" s="100" t="s">
        <v>31</v>
      </c>
      <c r="B731" s="101"/>
      <c r="C731" s="101"/>
      <c r="D731" s="101"/>
      <c r="E731" s="101"/>
      <c r="F731" s="101"/>
      <c r="G731" s="102"/>
      <c r="H731" s="7"/>
      <c r="I731" s="14">
        <v>0</v>
      </c>
      <c r="J731" s="14">
        <v>0</v>
      </c>
      <c r="K731" s="7"/>
      <c r="L731" s="7"/>
      <c r="M731" s="7"/>
      <c r="N731" s="7"/>
      <c r="O731" s="7"/>
      <c r="P731" s="7"/>
      <c r="Q731" s="7"/>
    </row>
    <row r="732" spans="1:17">
      <c r="A732" s="100" t="s">
        <v>32</v>
      </c>
      <c r="B732" s="101"/>
      <c r="C732" s="101"/>
      <c r="D732" s="101"/>
      <c r="E732" s="101"/>
      <c r="F732" s="101"/>
      <c r="G732" s="102"/>
      <c r="H732" s="14">
        <f>SUMIF(D727:D731,"=Project",H727:H731)</f>
        <v>0</v>
      </c>
      <c r="I732" s="14">
        <f>SUMIF(D727:D731,"=Project",I727:I731)</f>
        <v>0</v>
      </c>
      <c r="J732" s="14">
        <f>SUMIF(D727:D731,"=Project",J727:J731)</f>
        <v>0</v>
      </c>
      <c r="K732" s="14">
        <f>SUMIF(D727:D731,"=Project",K727:K731)</f>
        <v>0</v>
      </c>
      <c r="L732" s="14">
        <f>SUMIF(D727:D731,"=Project",L727:L731)</f>
        <v>0</v>
      </c>
      <c r="M732" s="14">
        <f>SUMIF(D727:D731,"=Project",M727:M731)</f>
        <v>0</v>
      </c>
      <c r="N732" s="14">
        <f>SUMIF(D727:D731,"=Project",N727:N731)</f>
        <v>0</v>
      </c>
      <c r="O732" s="14">
        <f>SUMIF(D727:D731,"=Project",O727:O731)</f>
        <v>0</v>
      </c>
      <c r="P732" s="14">
        <f>SUMIF(D727:D731,"=Project",P727:P731)</f>
        <v>0</v>
      </c>
      <c r="Q732" s="14">
        <f>SUMIF(D727:D731,"=Project",Q727:Q731)</f>
        <v>0</v>
      </c>
    </row>
    <row r="733" spans="1:17">
      <c r="A733" s="4" t="s">
        <v>803</v>
      </c>
      <c r="B733" s="5" t="s">
        <v>18</v>
      </c>
      <c r="C733" s="6" t="s">
        <v>804</v>
      </c>
      <c r="D733" s="7"/>
      <c r="E733" s="6" t="s">
        <v>805</v>
      </c>
      <c r="F733" s="4" t="s">
        <v>806</v>
      </c>
      <c r="G733" s="6" t="s">
        <v>807</v>
      </c>
      <c r="H733" s="8">
        <v>0</v>
      </c>
      <c r="I733" s="8">
        <v>140.93799999999999</v>
      </c>
      <c r="J733" s="8">
        <v>201.99100000000001</v>
      </c>
      <c r="K733" s="8">
        <v>617.06200000000001</v>
      </c>
      <c r="L733" s="8">
        <v>0</v>
      </c>
      <c r="M733" s="8">
        <v>617.06200000000001</v>
      </c>
      <c r="N733" s="8">
        <v>628.32899999999995</v>
      </c>
      <c r="O733" s="8">
        <v>621.70100000000002</v>
      </c>
      <c r="P733" s="8">
        <v>643.82899999999995</v>
      </c>
      <c r="Q733" s="8">
        <v>659.81799999999998</v>
      </c>
    </row>
    <row r="734" spans="1:17">
      <c r="A734" s="9" t="s">
        <v>803</v>
      </c>
      <c r="B734" s="10" t="s">
        <v>23</v>
      </c>
      <c r="C734" s="9" t="s">
        <v>804</v>
      </c>
      <c r="D734" s="9" t="s">
        <v>808</v>
      </c>
      <c r="E734" s="11" t="s">
        <v>809</v>
      </c>
      <c r="F734" s="12">
        <v>8</v>
      </c>
      <c r="G734" s="11" t="s">
        <v>810</v>
      </c>
      <c r="H734" s="13">
        <v>0</v>
      </c>
      <c r="I734" s="13">
        <v>0</v>
      </c>
      <c r="J734" s="13">
        <v>0</v>
      </c>
      <c r="K734" s="13">
        <v>260.44099999999997</v>
      </c>
      <c r="L734" s="13">
        <v>0</v>
      </c>
      <c r="M734" s="13">
        <v>260.44099999999997</v>
      </c>
      <c r="N734" s="13">
        <v>274.31099999999998</v>
      </c>
      <c r="O734" s="13">
        <v>288.74299999999999</v>
      </c>
      <c r="P734" s="13">
        <v>303.81799999999998</v>
      </c>
      <c r="Q734" s="13">
        <v>314.46100000000001</v>
      </c>
    </row>
    <row r="735" spans="1:17">
      <c r="A735" s="9" t="s">
        <v>803</v>
      </c>
      <c r="B735" s="10" t="s">
        <v>27</v>
      </c>
      <c r="C735" s="9" t="s">
        <v>804</v>
      </c>
      <c r="D735" s="9" t="s">
        <v>808</v>
      </c>
      <c r="E735" s="11" t="s">
        <v>811</v>
      </c>
      <c r="F735" s="12">
        <v>8</v>
      </c>
      <c r="G735" s="7"/>
      <c r="H735" s="7"/>
      <c r="I735" s="13">
        <v>0</v>
      </c>
      <c r="J735" s="13">
        <v>0</v>
      </c>
      <c r="K735" s="13">
        <v>260.44099999999997</v>
      </c>
      <c r="L735" s="13">
        <v>0</v>
      </c>
      <c r="M735" s="13">
        <v>260.44099999999997</v>
      </c>
      <c r="N735" s="7"/>
      <c r="O735" s="7"/>
      <c r="P735" s="7"/>
      <c r="Q735" s="7"/>
    </row>
    <row r="736" spans="1:17">
      <c r="A736" s="100" t="s">
        <v>30</v>
      </c>
      <c r="B736" s="101"/>
      <c r="C736" s="101"/>
      <c r="D736" s="101"/>
      <c r="E736" s="101"/>
      <c r="F736" s="101"/>
      <c r="G736" s="102"/>
      <c r="H736" s="7"/>
      <c r="I736" s="14">
        <f>SUM(I735:I735)</f>
        <v>0</v>
      </c>
      <c r="J736" s="14">
        <f>SUM(J735:J735)</f>
        <v>0</v>
      </c>
      <c r="K736" s="14">
        <f>SUM(K735:K735)</f>
        <v>260.44099999999997</v>
      </c>
      <c r="L736" s="14">
        <f>SUM(L735:L735)</f>
        <v>0</v>
      </c>
      <c r="M736" s="14">
        <f>SUM(M735:M735)</f>
        <v>260.44099999999997</v>
      </c>
      <c r="N736" s="7"/>
      <c r="O736" s="7"/>
      <c r="P736" s="7"/>
      <c r="Q736" s="7"/>
    </row>
    <row r="737" spans="1:17">
      <c r="A737" s="100" t="s">
        <v>31</v>
      </c>
      <c r="B737" s="101"/>
      <c r="C737" s="101"/>
      <c r="D737" s="101"/>
      <c r="E737" s="101"/>
      <c r="F737" s="101"/>
      <c r="G737" s="102"/>
      <c r="H737" s="7"/>
      <c r="I737" s="14">
        <v>0</v>
      </c>
      <c r="J737" s="14">
        <v>0</v>
      </c>
      <c r="K737" s="7"/>
      <c r="L737" s="7"/>
      <c r="M737" s="7"/>
      <c r="N737" s="7"/>
      <c r="O737" s="7"/>
      <c r="P737" s="7"/>
      <c r="Q737" s="7"/>
    </row>
    <row r="738" spans="1:17">
      <c r="A738" s="9" t="s">
        <v>803</v>
      </c>
      <c r="B738" s="10" t="s">
        <v>23</v>
      </c>
      <c r="C738" s="9" t="s">
        <v>804</v>
      </c>
      <c r="D738" s="9" t="s">
        <v>812</v>
      </c>
      <c r="E738" s="11" t="s">
        <v>813</v>
      </c>
      <c r="F738" s="12">
        <v>8</v>
      </c>
      <c r="G738" s="11" t="s">
        <v>814</v>
      </c>
      <c r="H738" s="13">
        <v>0</v>
      </c>
      <c r="I738" s="13">
        <v>140.93799999999999</v>
      </c>
      <c r="J738" s="13">
        <v>201.99100000000001</v>
      </c>
      <c r="K738" s="13">
        <v>356.62099999999998</v>
      </c>
      <c r="L738" s="13">
        <v>0</v>
      </c>
      <c r="M738" s="13">
        <v>356.62099999999998</v>
      </c>
      <c r="N738" s="13">
        <v>354.01799999999997</v>
      </c>
      <c r="O738" s="13">
        <v>332.95800000000003</v>
      </c>
      <c r="P738" s="13">
        <v>340.01100000000002</v>
      </c>
      <c r="Q738" s="13">
        <v>345.35700000000003</v>
      </c>
    </row>
    <row r="739" spans="1:17">
      <c r="A739" s="9" t="s">
        <v>803</v>
      </c>
      <c r="B739" s="10" t="s">
        <v>27</v>
      </c>
      <c r="C739" s="9" t="s">
        <v>804</v>
      </c>
      <c r="D739" s="9" t="s">
        <v>812</v>
      </c>
      <c r="E739" s="11" t="s">
        <v>815</v>
      </c>
      <c r="F739" s="12">
        <v>8</v>
      </c>
      <c r="G739" s="7"/>
      <c r="H739" s="7"/>
      <c r="I739" s="13">
        <v>73.991</v>
      </c>
      <c r="J739" s="13">
        <v>97.600999999999999</v>
      </c>
      <c r="K739" s="13">
        <v>144.416</v>
      </c>
      <c r="L739" s="13">
        <v>0</v>
      </c>
      <c r="M739" s="13">
        <v>144.416</v>
      </c>
      <c r="N739" s="7"/>
      <c r="O739" s="7"/>
      <c r="P739" s="7"/>
      <c r="Q739" s="7"/>
    </row>
    <row r="740" spans="1:17">
      <c r="A740" s="9" t="s">
        <v>803</v>
      </c>
      <c r="B740" s="10" t="s">
        <v>27</v>
      </c>
      <c r="C740" s="9" t="s">
        <v>804</v>
      </c>
      <c r="D740" s="9" t="s">
        <v>812</v>
      </c>
      <c r="E740" s="11" t="s">
        <v>816</v>
      </c>
      <c r="F740" s="12">
        <v>8</v>
      </c>
      <c r="G740" s="7"/>
      <c r="H740" s="7"/>
      <c r="I740" s="13">
        <v>66.947000000000003</v>
      </c>
      <c r="J740" s="13">
        <v>104.39</v>
      </c>
      <c r="K740" s="13">
        <v>212.20500000000001</v>
      </c>
      <c r="L740" s="13">
        <v>0</v>
      </c>
      <c r="M740" s="13">
        <v>212.20500000000001</v>
      </c>
      <c r="N740" s="7"/>
      <c r="O740" s="7"/>
      <c r="P740" s="7"/>
      <c r="Q740" s="7"/>
    </row>
    <row r="741" spans="1:17">
      <c r="A741" s="100" t="s">
        <v>30</v>
      </c>
      <c r="B741" s="101"/>
      <c r="C741" s="101"/>
      <c r="D741" s="101"/>
      <c r="E741" s="101"/>
      <c r="F741" s="101"/>
      <c r="G741" s="102"/>
      <c r="H741" s="7"/>
      <c r="I741" s="14">
        <f>SUM(I739:I740)</f>
        <v>140.93799999999999</v>
      </c>
      <c r="J741" s="14">
        <f>SUM(J739:J740)</f>
        <v>201.99099999999999</v>
      </c>
      <c r="K741" s="14">
        <f>SUM(K739:K740)</f>
        <v>356.62099999999998</v>
      </c>
      <c r="L741" s="14">
        <f>SUM(L739:L740)</f>
        <v>0</v>
      </c>
      <c r="M741" s="14">
        <f>SUM(M739:M740)</f>
        <v>356.62099999999998</v>
      </c>
      <c r="N741" s="7"/>
      <c r="O741" s="7"/>
      <c r="P741" s="7"/>
      <c r="Q741" s="7"/>
    </row>
    <row r="742" spans="1:17">
      <c r="A742" s="100" t="s">
        <v>31</v>
      </c>
      <c r="B742" s="101"/>
      <c r="C742" s="101"/>
      <c r="D742" s="101"/>
      <c r="E742" s="101"/>
      <c r="F742" s="101"/>
      <c r="G742" s="102"/>
      <c r="H742" s="7"/>
      <c r="I742" s="14">
        <v>0</v>
      </c>
      <c r="J742" s="14">
        <v>0</v>
      </c>
      <c r="K742" s="7"/>
      <c r="L742" s="7"/>
      <c r="M742" s="7"/>
      <c r="N742" s="7"/>
      <c r="O742" s="7"/>
      <c r="P742" s="7"/>
      <c r="Q742" s="7"/>
    </row>
    <row r="743" spans="1:17">
      <c r="A743" s="100" t="s">
        <v>32</v>
      </c>
      <c r="B743" s="101"/>
      <c r="C743" s="101"/>
      <c r="D743" s="101"/>
      <c r="E743" s="101"/>
      <c r="F743" s="101"/>
      <c r="G743" s="102"/>
      <c r="H743" s="14">
        <f>SUMIF(D734:D742,"=Project",H734:H742)</f>
        <v>0</v>
      </c>
      <c r="I743" s="14">
        <f>SUMIF(D734:D742,"=Project",I734:I742)</f>
        <v>0</v>
      </c>
      <c r="J743" s="14">
        <f>SUMIF(D734:D742,"=Project",J734:J742)</f>
        <v>0</v>
      </c>
      <c r="K743" s="14">
        <f>SUMIF(D734:D742,"=Project",K734:K742)</f>
        <v>0</v>
      </c>
      <c r="L743" s="14">
        <f>SUMIF(D734:D742,"=Project",L734:L742)</f>
        <v>0</v>
      </c>
      <c r="M743" s="14">
        <f>SUMIF(D734:D742,"=Project",M734:M742)</f>
        <v>0</v>
      </c>
      <c r="N743" s="14">
        <f>SUMIF(D734:D742,"=Project",N734:N742)</f>
        <v>0</v>
      </c>
      <c r="O743" s="14">
        <f>SUMIF(D734:D742,"=Project",O734:O742)</f>
        <v>0</v>
      </c>
      <c r="P743" s="14">
        <f>SUMIF(D734:D742,"=Project",P734:P742)</f>
        <v>0</v>
      </c>
      <c r="Q743" s="14">
        <f>SUMIF(D734:D742,"=Project",Q734:Q742)</f>
        <v>0</v>
      </c>
    </row>
  </sheetData>
  <mergeCells count="301">
    <mergeCell ref="A19:G19"/>
    <mergeCell ref="A20:G20"/>
    <mergeCell ref="A21:G21"/>
    <mergeCell ref="A26:G26"/>
    <mergeCell ref="A27:G27"/>
    <mergeCell ref="A31:G31"/>
    <mergeCell ref="A6:G6"/>
    <mergeCell ref="A7:G7"/>
    <mergeCell ref="A8:G8"/>
    <mergeCell ref="A13:G13"/>
    <mergeCell ref="A14:G14"/>
    <mergeCell ref="A15:G15"/>
    <mergeCell ref="A49:G49"/>
    <mergeCell ref="A53:G53"/>
    <mergeCell ref="A57:G57"/>
    <mergeCell ref="A60:G60"/>
    <mergeCell ref="A69:G69"/>
    <mergeCell ref="A70:G70"/>
    <mergeCell ref="A32:G32"/>
    <mergeCell ref="A36:G36"/>
    <mergeCell ref="A38:G38"/>
    <mergeCell ref="A43:G43"/>
    <mergeCell ref="A45:G45"/>
    <mergeCell ref="A48:G48"/>
    <mergeCell ref="A108:G108"/>
    <mergeCell ref="A111:G111"/>
    <mergeCell ref="A113:G113"/>
    <mergeCell ref="A117:G117"/>
    <mergeCell ref="A119:G119"/>
    <mergeCell ref="A122:G122"/>
    <mergeCell ref="A74:G74"/>
    <mergeCell ref="A83:G83"/>
    <mergeCell ref="A84:G84"/>
    <mergeCell ref="A91:G91"/>
    <mergeCell ref="A92:G92"/>
    <mergeCell ref="A104:G104"/>
    <mergeCell ref="A136:G136"/>
    <mergeCell ref="A140:G140"/>
    <mergeCell ref="A141:G141"/>
    <mergeCell ref="A144:G144"/>
    <mergeCell ref="A145:G145"/>
    <mergeCell ref="A146:G146"/>
    <mergeCell ref="A123:G123"/>
    <mergeCell ref="A124:G124"/>
    <mergeCell ref="A128:G128"/>
    <mergeCell ref="A129:G129"/>
    <mergeCell ref="A130:G130"/>
    <mergeCell ref="A135:G135"/>
    <mergeCell ref="A170:G170"/>
    <mergeCell ref="A171:G171"/>
    <mergeCell ref="A172:G172"/>
    <mergeCell ref="A176:G176"/>
    <mergeCell ref="A178:G178"/>
    <mergeCell ref="A181:G181"/>
    <mergeCell ref="A156:G156"/>
    <mergeCell ref="A157:G157"/>
    <mergeCell ref="A158:G158"/>
    <mergeCell ref="A162:G162"/>
    <mergeCell ref="A163:G163"/>
    <mergeCell ref="A164:G164"/>
    <mergeCell ref="A201:G201"/>
    <mergeCell ref="A202:G202"/>
    <mergeCell ref="A203:G203"/>
    <mergeCell ref="A209:G209"/>
    <mergeCell ref="A210:G210"/>
    <mergeCell ref="A213:G213"/>
    <mergeCell ref="A183:G183"/>
    <mergeCell ref="A184:G184"/>
    <mergeCell ref="A188:G188"/>
    <mergeCell ref="A189:G189"/>
    <mergeCell ref="A193:G193"/>
    <mergeCell ref="A197:G197"/>
    <mergeCell ref="A227:G227"/>
    <mergeCell ref="A231:G231"/>
    <mergeCell ref="A232:G232"/>
    <mergeCell ref="A235:G235"/>
    <mergeCell ref="A236:G236"/>
    <mergeCell ref="A237:G237"/>
    <mergeCell ref="A214:G214"/>
    <mergeCell ref="A215:G215"/>
    <mergeCell ref="A221:G221"/>
    <mergeCell ref="A222:G222"/>
    <mergeCell ref="A225:G225"/>
    <mergeCell ref="A226:G226"/>
    <mergeCell ref="A252:G252"/>
    <mergeCell ref="A253:G253"/>
    <mergeCell ref="A258:G258"/>
    <mergeCell ref="A259:G259"/>
    <mergeCell ref="A263:G263"/>
    <mergeCell ref="A264:G264"/>
    <mergeCell ref="A241:G241"/>
    <mergeCell ref="A242:G242"/>
    <mergeCell ref="A243:G243"/>
    <mergeCell ref="A247:G247"/>
    <mergeCell ref="A248:G248"/>
    <mergeCell ref="A251:G251"/>
    <mergeCell ref="A289:G289"/>
    <mergeCell ref="A290:G290"/>
    <mergeCell ref="A291:G291"/>
    <mergeCell ref="A298:G298"/>
    <mergeCell ref="A301:G301"/>
    <mergeCell ref="A302:G302"/>
    <mergeCell ref="A265:G265"/>
    <mergeCell ref="A269:G269"/>
    <mergeCell ref="A270:G270"/>
    <mergeCell ref="A280:G280"/>
    <mergeCell ref="A281:G281"/>
    <mergeCell ref="A282:G282"/>
    <mergeCell ref="A320:G320"/>
    <mergeCell ref="A321:G321"/>
    <mergeCell ref="A326:G326"/>
    <mergeCell ref="A327:G327"/>
    <mergeCell ref="A330:G330"/>
    <mergeCell ref="A331:G331"/>
    <mergeCell ref="A306:G306"/>
    <mergeCell ref="A308:G308"/>
    <mergeCell ref="A309:G309"/>
    <mergeCell ref="A315:G315"/>
    <mergeCell ref="A316:G316"/>
    <mergeCell ref="A319:G319"/>
    <mergeCell ref="A348:G348"/>
    <mergeCell ref="A349:G349"/>
    <mergeCell ref="A352:G352"/>
    <mergeCell ref="A353:G353"/>
    <mergeCell ref="A356:G356"/>
    <mergeCell ref="A357:G357"/>
    <mergeCell ref="A332:G332"/>
    <mergeCell ref="A336:G336"/>
    <mergeCell ref="A337:G337"/>
    <mergeCell ref="A342:G342"/>
    <mergeCell ref="A343:G343"/>
    <mergeCell ref="A344:G344"/>
    <mergeCell ref="A371:G371"/>
    <mergeCell ref="A372:G372"/>
    <mergeCell ref="A376:G376"/>
    <mergeCell ref="A377:G377"/>
    <mergeCell ref="A378:G378"/>
    <mergeCell ref="A386:G386"/>
    <mergeCell ref="A360:G360"/>
    <mergeCell ref="A361:G361"/>
    <mergeCell ref="A364:G364"/>
    <mergeCell ref="A365:G365"/>
    <mergeCell ref="A366:G366"/>
    <mergeCell ref="A370:G370"/>
    <mergeCell ref="A404:G404"/>
    <mergeCell ref="A405:G405"/>
    <mergeCell ref="A406:G406"/>
    <mergeCell ref="A410:G410"/>
    <mergeCell ref="A411:G411"/>
    <mergeCell ref="A412:G412"/>
    <mergeCell ref="A387:G387"/>
    <mergeCell ref="A390:G390"/>
    <mergeCell ref="A391:G391"/>
    <mergeCell ref="A392:G392"/>
    <mergeCell ref="A400:G400"/>
    <mergeCell ref="A401:G401"/>
    <mergeCell ref="A429:G429"/>
    <mergeCell ref="A430:G430"/>
    <mergeCell ref="A434:G434"/>
    <mergeCell ref="A435:G435"/>
    <mergeCell ref="A436:G436"/>
    <mergeCell ref="A441:G441"/>
    <mergeCell ref="A416:G416"/>
    <mergeCell ref="A417:G417"/>
    <mergeCell ref="A418:G418"/>
    <mergeCell ref="A424:G424"/>
    <mergeCell ref="A425:G425"/>
    <mergeCell ref="A428:G428"/>
    <mergeCell ref="A457:G457"/>
    <mergeCell ref="A461:G461"/>
    <mergeCell ref="A463:G463"/>
    <mergeCell ref="A464:G464"/>
    <mergeCell ref="A468:G468"/>
    <mergeCell ref="A469:G469"/>
    <mergeCell ref="A442:G442"/>
    <mergeCell ref="A443:G443"/>
    <mergeCell ref="A447:G447"/>
    <mergeCell ref="A448:G448"/>
    <mergeCell ref="A451:G451"/>
    <mergeCell ref="A456:G456"/>
    <mergeCell ref="A485:G485"/>
    <mergeCell ref="A486:G486"/>
    <mergeCell ref="A487:G487"/>
    <mergeCell ref="A491:G491"/>
    <mergeCell ref="A492:G492"/>
    <mergeCell ref="A493:G493"/>
    <mergeCell ref="A473:G473"/>
    <mergeCell ref="A474:G474"/>
    <mergeCell ref="A475:G475"/>
    <mergeCell ref="A479:G479"/>
    <mergeCell ref="A480:G480"/>
    <mergeCell ref="A481:G481"/>
    <mergeCell ref="A510:G510"/>
    <mergeCell ref="A513:G513"/>
    <mergeCell ref="A514:G514"/>
    <mergeCell ref="A515:G515"/>
    <mergeCell ref="A521:G521"/>
    <mergeCell ref="A523:G523"/>
    <mergeCell ref="A499:G499"/>
    <mergeCell ref="A500:G500"/>
    <mergeCell ref="A501:G501"/>
    <mergeCell ref="A505:G505"/>
    <mergeCell ref="A506:G506"/>
    <mergeCell ref="A509:G509"/>
    <mergeCell ref="A538:G538"/>
    <mergeCell ref="A542:G542"/>
    <mergeCell ref="A543:G543"/>
    <mergeCell ref="A546:G546"/>
    <mergeCell ref="A547:G547"/>
    <mergeCell ref="A548:G548"/>
    <mergeCell ref="A524:G524"/>
    <mergeCell ref="A530:G530"/>
    <mergeCell ref="A531:G531"/>
    <mergeCell ref="A532:G532"/>
    <mergeCell ref="A536:G536"/>
    <mergeCell ref="A537:G537"/>
    <mergeCell ref="A569:G569"/>
    <mergeCell ref="A570:G570"/>
    <mergeCell ref="A571:G571"/>
    <mergeCell ref="A575:G575"/>
    <mergeCell ref="A576:G576"/>
    <mergeCell ref="A579:G579"/>
    <mergeCell ref="A552:G552"/>
    <mergeCell ref="A553:G553"/>
    <mergeCell ref="A554:G554"/>
    <mergeCell ref="A559:G559"/>
    <mergeCell ref="A560:G560"/>
    <mergeCell ref="A561:G561"/>
    <mergeCell ref="A591:G591"/>
    <mergeCell ref="A595:G595"/>
    <mergeCell ref="A596:G596"/>
    <mergeCell ref="A599:G599"/>
    <mergeCell ref="A600:G600"/>
    <mergeCell ref="A603:G603"/>
    <mergeCell ref="A580:G580"/>
    <mergeCell ref="A583:G583"/>
    <mergeCell ref="A584:G584"/>
    <mergeCell ref="A585:G585"/>
    <mergeCell ref="A589:G589"/>
    <mergeCell ref="A590:G590"/>
    <mergeCell ref="A618:G618"/>
    <mergeCell ref="A619:G619"/>
    <mergeCell ref="A623:G623"/>
    <mergeCell ref="A624:G624"/>
    <mergeCell ref="A627:G627"/>
    <mergeCell ref="A628:G628"/>
    <mergeCell ref="A604:G604"/>
    <mergeCell ref="A605:G605"/>
    <mergeCell ref="A609:G609"/>
    <mergeCell ref="A610:G610"/>
    <mergeCell ref="A611:G611"/>
    <mergeCell ref="A617:G617"/>
    <mergeCell ref="A643:G643"/>
    <mergeCell ref="A647:G647"/>
    <mergeCell ref="A649:G649"/>
    <mergeCell ref="A650:G650"/>
    <mergeCell ref="A655:G655"/>
    <mergeCell ref="A656:G656"/>
    <mergeCell ref="A629:G629"/>
    <mergeCell ref="A635:G635"/>
    <mergeCell ref="A636:G636"/>
    <mergeCell ref="A637:G637"/>
    <mergeCell ref="A641:G641"/>
    <mergeCell ref="A642:G642"/>
    <mergeCell ref="A670:G670"/>
    <mergeCell ref="A676:G676"/>
    <mergeCell ref="A678:G678"/>
    <mergeCell ref="A681:G681"/>
    <mergeCell ref="A682:G682"/>
    <mergeCell ref="A686:G686"/>
    <mergeCell ref="A657:G657"/>
    <mergeCell ref="A661:G661"/>
    <mergeCell ref="A662:G662"/>
    <mergeCell ref="A663:G663"/>
    <mergeCell ref="A668:G668"/>
    <mergeCell ref="A669:G669"/>
    <mergeCell ref="A702:G702"/>
    <mergeCell ref="A703:G703"/>
    <mergeCell ref="A706:G706"/>
    <mergeCell ref="A707:G707"/>
    <mergeCell ref="A708:G708"/>
    <mergeCell ref="A713:G713"/>
    <mergeCell ref="A687:G687"/>
    <mergeCell ref="A690:G690"/>
    <mergeCell ref="A691:G691"/>
    <mergeCell ref="A694:G694"/>
    <mergeCell ref="A695:G695"/>
    <mergeCell ref="A696:G696"/>
    <mergeCell ref="A743:G743"/>
    <mergeCell ref="A731:G731"/>
    <mergeCell ref="A732:G732"/>
    <mergeCell ref="A736:G736"/>
    <mergeCell ref="A737:G737"/>
    <mergeCell ref="A741:G741"/>
    <mergeCell ref="A742:G742"/>
    <mergeCell ref="A715:G715"/>
    <mergeCell ref="A716:G716"/>
    <mergeCell ref="A723:G723"/>
    <mergeCell ref="A724:G724"/>
    <mergeCell ref="A725:G725"/>
    <mergeCell ref="A730:G730"/>
  </mergeCells>
  <printOptions horizontalCentered="1"/>
  <pageMargins left="1" right="1" top="1" bottom="1" header="0.5" footer="0.5"/>
  <pageSetup fitToHeight="0" orientation="landscape"/>
  <headerFooter>
    <oddHeader>&amp;C&amp;"Arial,Bold"&amp;12UNCLASSIFIED</oddHeader>
    <oddFooter>&amp;C&amp;"Arial,Bold"&amp;12UNCLASSIFIED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232B-E64F-2742-8BB8-35A7C0087229}">
  <dimension ref="A1:Q3017"/>
  <sheetViews>
    <sheetView topLeftCell="E1" workbookViewId="0">
      <pane ySplit="1" topLeftCell="A4" activePane="bottomLeft" state="frozen"/>
      <selection activeCell="E1" sqref="E1"/>
      <selection pane="bottomLeft" activeCell="L1" sqref="L1"/>
    </sheetView>
  </sheetViews>
  <sheetFormatPr baseColWidth="10" defaultRowHeight="15"/>
  <cols>
    <col min="1" max="1" width="4.83203125" style="1" bestFit="1" customWidth="1"/>
    <col min="2" max="2" width="5.83203125" style="1" bestFit="1" customWidth="1"/>
    <col min="3" max="4" width="11.6640625" style="1" bestFit="1" customWidth="1"/>
    <col min="5" max="5" width="144.33203125" style="1" bestFit="1" customWidth="1"/>
    <col min="6" max="6" width="3.83203125" style="1" bestFit="1" customWidth="1"/>
    <col min="7" max="7" width="66.6640625" style="1" bestFit="1" customWidth="1"/>
    <col min="8" max="17" width="13.33203125" style="1" bestFit="1" customWidth="1"/>
    <col min="18" max="16384" width="10.83203125" style="1"/>
  </cols>
  <sheetData>
    <row r="1" spans="1:17" s="3" customFormat="1" ht="12" customHeigh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s="3" customFormat="1" ht="12" customHeight="1">
      <c r="A2" s="16" t="s">
        <v>17</v>
      </c>
      <c r="B2" s="17" t="s">
        <v>18</v>
      </c>
      <c r="C2" s="18" t="s">
        <v>5643</v>
      </c>
      <c r="D2" s="19"/>
      <c r="E2" s="18" t="s">
        <v>20</v>
      </c>
      <c r="F2" s="16" t="s">
        <v>21</v>
      </c>
      <c r="G2" s="18" t="s">
        <v>5644</v>
      </c>
      <c r="H2" s="20">
        <v>0</v>
      </c>
      <c r="I2" s="20">
        <v>324.77300000000002</v>
      </c>
      <c r="J2" s="20">
        <v>307.64499999999998</v>
      </c>
      <c r="K2" s="20">
        <v>296.53500000000003</v>
      </c>
      <c r="L2" s="20">
        <v>0</v>
      </c>
      <c r="M2" s="20">
        <v>296.53500000000003</v>
      </c>
      <c r="N2" s="20">
        <v>305.81799999999998</v>
      </c>
      <c r="O2" s="20">
        <v>345.89</v>
      </c>
      <c r="P2" s="20">
        <v>356.45800000000003</v>
      </c>
      <c r="Q2" s="20">
        <v>363.767</v>
      </c>
    </row>
    <row r="3" spans="1:17" s="3" customFormat="1" ht="12" customHeight="1">
      <c r="A3" s="21" t="s">
        <v>17</v>
      </c>
      <c r="B3" s="22" t="s">
        <v>23</v>
      </c>
      <c r="C3" s="21" t="s">
        <v>5643</v>
      </c>
      <c r="D3" s="21" t="s">
        <v>5645</v>
      </c>
      <c r="E3" s="23" t="s">
        <v>5646</v>
      </c>
      <c r="F3" s="24">
        <v>1</v>
      </c>
      <c r="G3" s="23" t="s">
        <v>5647</v>
      </c>
      <c r="H3" s="25">
        <v>0</v>
      </c>
      <c r="I3" s="25">
        <v>91.781999999999996</v>
      </c>
      <c r="J3" s="25">
        <v>91.432000000000002</v>
      </c>
      <c r="K3" s="25">
        <v>89.006</v>
      </c>
      <c r="L3" s="25">
        <v>0</v>
      </c>
      <c r="M3" s="25">
        <v>89.006</v>
      </c>
      <c r="N3" s="25">
        <v>91.277000000000001</v>
      </c>
      <c r="O3" s="25">
        <v>95.893000000000001</v>
      </c>
      <c r="P3" s="25">
        <v>97.97</v>
      </c>
      <c r="Q3" s="25">
        <v>100.00700000000001</v>
      </c>
    </row>
    <row r="4" spans="1:17" s="3" customFormat="1" ht="12" customHeight="1">
      <c r="A4" s="21" t="s">
        <v>17</v>
      </c>
      <c r="B4" s="22" t="s">
        <v>27</v>
      </c>
      <c r="C4" s="21" t="s">
        <v>5643</v>
      </c>
      <c r="D4" s="21" t="s">
        <v>5645</v>
      </c>
      <c r="E4" s="23" t="s">
        <v>5648</v>
      </c>
      <c r="F4" s="24">
        <v>1</v>
      </c>
      <c r="G4" s="19"/>
      <c r="H4" s="19"/>
      <c r="I4" s="25">
        <v>44.377000000000002</v>
      </c>
      <c r="J4" s="25">
        <v>41.790999999999997</v>
      </c>
      <c r="K4" s="25">
        <v>43.034999999999997</v>
      </c>
      <c r="L4" s="25">
        <v>0</v>
      </c>
      <c r="M4" s="25">
        <v>43.034999999999997</v>
      </c>
      <c r="N4" s="19"/>
      <c r="O4" s="19"/>
      <c r="P4" s="19"/>
      <c r="Q4" s="19"/>
    </row>
    <row r="5" spans="1:17" s="3" customFormat="1" ht="12" customHeight="1">
      <c r="A5" s="21" t="s">
        <v>17</v>
      </c>
      <c r="B5" s="22" t="s">
        <v>27</v>
      </c>
      <c r="C5" s="21" t="s">
        <v>5643</v>
      </c>
      <c r="D5" s="21" t="s">
        <v>5645</v>
      </c>
      <c r="E5" s="23" t="s">
        <v>5649</v>
      </c>
      <c r="F5" s="24">
        <v>1</v>
      </c>
      <c r="G5" s="19"/>
      <c r="H5" s="19"/>
      <c r="I5" s="25">
        <v>33.274000000000001</v>
      </c>
      <c r="J5" s="25">
        <v>31.334</v>
      </c>
      <c r="K5" s="25">
        <v>32.267000000000003</v>
      </c>
      <c r="L5" s="25">
        <v>0</v>
      </c>
      <c r="M5" s="25">
        <v>32.267000000000003</v>
      </c>
      <c r="N5" s="19"/>
      <c r="O5" s="19"/>
      <c r="P5" s="19"/>
      <c r="Q5" s="19"/>
    </row>
    <row r="6" spans="1:17" s="3" customFormat="1" ht="12" customHeight="1">
      <c r="A6" s="21" t="s">
        <v>17</v>
      </c>
      <c r="B6" s="22" t="s">
        <v>27</v>
      </c>
      <c r="C6" s="21" t="s">
        <v>5643</v>
      </c>
      <c r="D6" s="21" t="s">
        <v>5645</v>
      </c>
      <c r="E6" s="23" t="s">
        <v>5650</v>
      </c>
      <c r="F6" s="24">
        <v>1</v>
      </c>
      <c r="G6" s="19"/>
      <c r="H6" s="19"/>
      <c r="I6" s="25">
        <v>14.131</v>
      </c>
      <c r="J6" s="25">
        <v>13.307</v>
      </c>
      <c r="K6" s="25">
        <v>13.704000000000001</v>
      </c>
      <c r="L6" s="25">
        <v>0</v>
      </c>
      <c r="M6" s="25">
        <v>13.704000000000001</v>
      </c>
      <c r="N6" s="19"/>
      <c r="O6" s="19"/>
      <c r="P6" s="19"/>
      <c r="Q6" s="19"/>
    </row>
    <row r="7" spans="1:17" s="3" customFormat="1" ht="12" customHeight="1">
      <c r="A7" s="97" t="s">
        <v>30</v>
      </c>
      <c r="B7" s="98"/>
      <c r="C7" s="98"/>
      <c r="D7" s="98"/>
      <c r="E7" s="98"/>
      <c r="F7" s="98"/>
      <c r="G7" s="99"/>
      <c r="H7" s="19"/>
      <c r="I7" s="26">
        <f>SUM(I4:I6)</f>
        <v>91.782000000000011</v>
      </c>
      <c r="J7" s="26">
        <f>SUM(J4:J6)</f>
        <v>86.432000000000002</v>
      </c>
      <c r="K7" s="26">
        <f>SUM(K4:K6)</f>
        <v>89.006</v>
      </c>
      <c r="L7" s="26">
        <f>SUM(L4:L6)</f>
        <v>0</v>
      </c>
      <c r="M7" s="26">
        <f>SUM(M4:M6)</f>
        <v>89.006</v>
      </c>
      <c r="N7" s="19"/>
      <c r="O7" s="19"/>
      <c r="P7" s="19"/>
      <c r="Q7" s="19"/>
    </row>
    <row r="8" spans="1:17" s="3" customFormat="1" ht="12" customHeight="1">
      <c r="A8" s="21" t="s">
        <v>17</v>
      </c>
      <c r="B8" s="22" t="s">
        <v>68</v>
      </c>
      <c r="C8" s="21" t="s">
        <v>5643</v>
      </c>
      <c r="D8" s="21" t="s">
        <v>5645</v>
      </c>
      <c r="E8" s="23" t="s">
        <v>5651</v>
      </c>
      <c r="F8" s="24">
        <v>1</v>
      </c>
      <c r="H8" s="19"/>
      <c r="I8" s="25">
        <v>0</v>
      </c>
      <c r="J8" s="25">
        <v>5</v>
      </c>
      <c r="K8" s="19"/>
      <c r="L8" s="19"/>
      <c r="M8" s="19"/>
      <c r="N8" s="19"/>
      <c r="O8" s="19"/>
      <c r="P8" s="19"/>
      <c r="Q8" s="19"/>
    </row>
    <row r="9" spans="1:17" s="3" customFormat="1" ht="12" customHeight="1">
      <c r="A9" s="97" t="s">
        <v>31</v>
      </c>
      <c r="B9" s="98"/>
      <c r="C9" s="98"/>
      <c r="D9" s="98"/>
      <c r="E9" s="98"/>
      <c r="F9" s="98"/>
      <c r="G9" s="99"/>
      <c r="H9" s="19"/>
      <c r="I9" s="26">
        <f>SUM(I8:I8)</f>
        <v>0</v>
      </c>
      <c r="J9" s="26">
        <f>SUM(J8:J8)</f>
        <v>5</v>
      </c>
      <c r="K9" s="19"/>
      <c r="L9" s="19"/>
      <c r="M9" s="19"/>
      <c r="N9" s="19"/>
      <c r="O9" s="19"/>
      <c r="P9" s="19"/>
      <c r="Q9" s="19"/>
    </row>
    <row r="10" spans="1:17" s="3" customFormat="1" ht="12" customHeight="1">
      <c r="A10" s="21" t="s">
        <v>17</v>
      </c>
      <c r="B10" s="22" t="s">
        <v>23</v>
      </c>
      <c r="C10" s="21" t="s">
        <v>5643</v>
      </c>
      <c r="D10" s="21" t="s">
        <v>5652</v>
      </c>
      <c r="E10" s="23" t="s">
        <v>5653</v>
      </c>
      <c r="F10" s="24">
        <v>1</v>
      </c>
      <c r="G10" s="23" t="s">
        <v>5654</v>
      </c>
      <c r="H10" s="25">
        <v>0</v>
      </c>
      <c r="I10" s="25">
        <v>96.353999999999999</v>
      </c>
      <c r="J10" s="25">
        <v>91.125</v>
      </c>
      <c r="K10" s="25">
        <v>83.747</v>
      </c>
      <c r="L10" s="25">
        <v>0</v>
      </c>
      <c r="M10" s="25">
        <v>83.747</v>
      </c>
      <c r="N10" s="25">
        <v>86.653000000000006</v>
      </c>
      <c r="O10" s="25">
        <v>99.67</v>
      </c>
      <c r="P10" s="25">
        <v>103.191</v>
      </c>
      <c r="Q10" s="25">
        <v>105.31399999999999</v>
      </c>
    </row>
    <row r="11" spans="1:17" s="3" customFormat="1" ht="12" customHeight="1">
      <c r="A11" s="21" t="s">
        <v>17</v>
      </c>
      <c r="B11" s="22" t="s">
        <v>27</v>
      </c>
      <c r="C11" s="21" t="s">
        <v>5643</v>
      </c>
      <c r="D11" s="21" t="s">
        <v>5652</v>
      </c>
      <c r="E11" s="23" t="s">
        <v>5655</v>
      </c>
      <c r="F11" s="24">
        <v>1</v>
      </c>
      <c r="G11" s="19"/>
      <c r="H11" s="19"/>
      <c r="I11" s="25">
        <v>32.517000000000003</v>
      </c>
      <c r="J11" s="25">
        <v>30.751999999999999</v>
      </c>
      <c r="K11" s="25">
        <v>28.262</v>
      </c>
      <c r="L11" s="25">
        <v>0</v>
      </c>
      <c r="M11" s="25">
        <v>28.262</v>
      </c>
      <c r="N11" s="19"/>
      <c r="O11" s="19"/>
      <c r="P11" s="19"/>
      <c r="Q11" s="19"/>
    </row>
    <row r="12" spans="1:17" s="3" customFormat="1" ht="12" customHeight="1">
      <c r="A12" s="21" t="s">
        <v>17</v>
      </c>
      <c r="B12" s="22" t="s">
        <v>27</v>
      </c>
      <c r="C12" s="21" t="s">
        <v>5643</v>
      </c>
      <c r="D12" s="21" t="s">
        <v>5652</v>
      </c>
      <c r="E12" s="23" t="s">
        <v>5656</v>
      </c>
      <c r="F12" s="24">
        <v>1</v>
      </c>
      <c r="G12" s="19"/>
      <c r="H12" s="19"/>
      <c r="I12" s="25">
        <v>35.783000000000001</v>
      </c>
      <c r="J12" s="25">
        <v>33.841000000000001</v>
      </c>
      <c r="K12" s="25">
        <v>31.102</v>
      </c>
      <c r="L12" s="25">
        <v>0</v>
      </c>
      <c r="M12" s="25">
        <v>31.102</v>
      </c>
      <c r="N12" s="19"/>
      <c r="O12" s="19"/>
      <c r="P12" s="19"/>
      <c r="Q12" s="19"/>
    </row>
    <row r="13" spans="1:17" s="3" customFormat="1" ht="12" customHeight="1">
      <c r="A13" s="21" t="s">
        <v>17</v>
      </c>
      <c r="B13" s="22" t="s">
        <v>27</v>
      </c>
      <c r="C13" s="21" t="s">
        <v>5643</v>
      </c>
      <c r="D13" s="21" t="s">
        <v>5652</v>
      </c>
      <c r="E13" s="23" t="s">
        <v>5657</v>
      </c>
      <c r="F13" s="24">
        <v>1</v>
      </c>
      <c r="G13" s="19"/>
      <c r="H13" s="19"/>
      <c r="I13" s="25">
        <v>28.053999999999998</v>
      </c>
      <c r="J13" s="25">
        <v>26.532</v>
      </c>
      <c r="K13" s="25">
        <v>24.382999999999999</v>
      </c>
      <c r="L13" s="25">
        <v>0</v>
      </c>
      <c r="M13" s="25">
        <v>24.382999999999999</v>
      </c>
      <c r="N13" s="19"/>
      <c r="O13" s="19"/>
      <c r="P13" s="19"/>
      <c r="Q13" s="19"/>
    </row>
    <row r="14" spans="1:17" s="3" customFormat="1" ht="12" customHeight="1">
      <c r="A14" s="97" t="s">
        <v>30</v>
      </c>
      <c r="B14" s="98"/>
      <c r="C14" s="98"/>
      <c r="D14" s="98"/>
      <c r="E14" s="98"/>
      <c r="F14" s="98"/>
      <c r="G14" s="99"/>
      <c r="H14" s="19"/>
      <c r="I14" s="26">
        <f>SUM(I11:I13)</f>
        <v>96.354000000000013</v>
      </c>
      <c r="J14" s="26">
        <f>SUM(J11:J13)</f>
        <v>91.125</v>
      </c>
      <c r="K14" s="26">
        <f>SUM(K11:K13)</f>
        <v>83.747</v>
      </c>
      <c r="L14" s="26">
        <f>SUM(L11:L13)</f>
        <v>0</v>
      </c>
      <c r="M14" s="26">
        <f>SUM(M11:M13)</f>
        <v>83.747</v>
      </c>
      <c r="N14" s="19"/>
      <c r="O14" s="19"/>
      <c r="P14" s="19"/>
      <c r="Q14" s="19"/>
    </row>
    <row r="15" spans="1:17" s="3" customFormat="1" ht="12" customHeight="1">
      <c r="A15" s="97" t="s">
        <v>31</v>
      </c>
      <c r="B15" s="98"/>
      <c r="C15" s="98"/>
      <c r="D15" s="98"/>
      <c r="E15" s="98"/>
      <c r="F15" s="98"/>
      <c r="G15" s="99"/>
      <c r="H15" s="19"/>
      <c r="I15" s="26">
        <v>0</v>
      </c>
      <c r="J15" s="26">
        <v>0</v>
      </c>
      <c r="K15" s="19"/>
      <c r="L15" s="19"/>
      <c r="M15" s="19"/>
      <c r="N15" s="19"/>
      <c r="O15" s="19"/>
      <c r="P15" s="19"/>
      <c r="Q15" s="19"/>
    </row>
    <row r="16" spans="1:17" s="3" customFormat="1" ht="12" customHeight="1">
      <c r="A16" s="21" t="s">
        <v>17</v>
      </c>
      <c r="B16" s="22" t="s">
        <v>23</v>
      </c>
      <c r="C16" s="21" t="s">
        <v>5643</v>
      </c>
      <c r="D16" s="21" t="s">
        <v>5658</v>
      </c>
      <c r="E16" s="23" t="s">
        <v>5659</v>
      </c>
      <c r="F16" s="24">
        <v>1</v>
      </c>
      <c r="G16" s="23" t="s">
        <v>5660</v>
      </c>
      <c r="H16" s="25">
        <v>0</v>
      </c>
      <c r="I16" s="25">
        <v>98.92</v>
      </c>
      <c r="J16" s="25">
        <v>95.364000000000004</v>
      </c>
      <c r="K16" s="25">
        <v>96.866</v>
      </c>
      <c r="L16" s="25">
        <v>0</v>
      </c>
      <c r="M16" s="25">
        <v>96.866</v>
      </c>
      <c r="N16" s="25">
        <v>102.149</v>
      </c>
      <c r="O16" s="25">
        <v>108.447</v>
      </c>
      <c r="P16" s="25">
        <v>112.315</v>
      </c>
      <c r="Q16" s="25">
        <v>114.67400000000001</v>
      </c>
    </row>
    <row r="17" spans="1:17" s="3" customFormat="1" ht="12" customHeight="1">
      <c r="A17" s="21" t="s">
        <v>17</v>
      </c>
      <c r="B17" s="22" t="s">
        <v>27</v>
      </c>
      <c r="C17" s="21" t="s">
        <v>5643</v>
      </c>
      <c r="D17" s="21" t="s">
        <v>5658</v>
      </c>
      <c r="E17" s="23" t="s">
        <v>5661</v>
      </c>
      <c r="F17" s="24">
        <v>1</v>
      </c>
      <c r="G17" s="19"/>
      <c r="H17" s="19"/>
      <c r="I17" s="25">
        <v>21.670999999999999</v>
      </c>
      <c r="J17" s="25">
        <v>20.234999999999999</v>
      </c>
      <c r="K17" s="25">
        <v>21.221</v>
      </c>
      <c r="L17" s="25">
        <v>0</v>
      </c>
      <c r="M17" s="25">
        <v>21.221</v>
      </c>
      <c r="N17" s="19"/>
      <c r="O17" s="19"/>
      <c r="P17" s="19"/>
      <c r="Q17" s="19"/>
    </row>
    <row r="18" spans="1:17" s="3" customFormat="1" ht="12" customHeight="1">
      <c r="A18" s="21" t="s">
        <v>17</v>
      </c>
      <c r="B18" s="22" t="s">
        <v>27</v>
      </c>
      <c r="C18" s="21" t="s">
        <v>5643</v>
      </c>
      <c r="D18" s="21" t="s">
        <v>5658</v>
      </c>
      <c r="E18" s="23" t="s">
        <v>5662</v>
      </c>
      <c r="F18" s="24">
        <v>1</v>
      </c>
      <c r="G18" s="19"/>
      <c r="H18" s="19"/>
      <c r="I18" s="25">
        <v>28.106000000000002</v>
      </c>
      <c r="J18" s="25">
        <v>26.244</v>
      </c>
      <c r="K18" s="25">
        <v>27.51</v>
      </c>
      <c r="L18" s="25">
        <v>0</v>
      </c>
      <c r="M18" s="25">
        <v>27.51</v>
      </c>
      <c r="N18" s="19"/>
      <c r="O18" s="19"/>
      <c r="P18" s="19"/>
      <c r="Q18" s="19"/>
    </row>
    <row r="19" spans="1:17" s="3" customFormat="1" ht="12" customHeight="1">
      <c r="A19" s="21" t="s">
        <v>17</v>
      </c>
      <c r="B19" s="22" t="s">
        <v>27</v>
      </c>
      <c r="C19" s="21" t="s">
        <v>5643</v>
      </c>
      <c r="D19" s="21" t="s">
        <v>5658</v>
      </c>
      <c r="E19" s="23" t="s">
        <v>5663</v>
      </c>
      <c r="F19" s="24">
        <v>1</v>
      </c>
      <c r="G19" s="19"/>
      <c r="H19" s="19"/>
      <c r="I19" s="25">
        <v>21.579000000000001</v>
      </c>
      <c r="J19" s="25">
        <v>20.149000000000001</v>
      </c>
      <c r="K19" s="25">
        <v>21.143999999999998</v>
      </c>
      <c r="L19" s="25">
        <v>0</v>
      </c>
      <c r="M19" s="25">
        <v>21.143999999999998</v>
      </c>
      <c r="N19" s="19"/>
      <c r="O19" s="19"/>
      <c r="P19" s="19"/>
      <c r="Q19" s="19"/>
    </row>
    <row r="20" spans="1:17" s="3" customFormat="1" ht="12" customHeight="1">
      <c r="A20" s="21" t="s">
        <v>17</v>
      </c>
      <c r="B20" s="22" t="s">
        <v>27</v>
      </c>
      <c r="C20" s="21" t="s">
        <v>5643</v>
      </c>
      <c r="D20" s="21" t="s">
        <v>5658</v>
      </c>
      <c r="E20" s="23" t="s">
        <v>5664</v>
      </c>
      <c r="F20" s="24">
        <v>1</v>
      </c>
      <c r="G20" s="19"/>
      <c r="H20" s="19"/>
      <c r="I20" s="25">
        <v>27.564</v>
      </c>
      <c r="J20" s="25">
        <v>25.736000000000001</v>
      </c>
      <c r="K20" s="25">
        <v>26.991</v>
      </c>
      <c r="L20" s="25">
        <v>0</v>
      </c>
      <c r="M20" s="25">
        <v>26.991</v>
      </c>
      <c r="N20" s="19"/>
      <c r="O20" s="19"/>
      <c r="P20" s="19"/>
      <c r="Q20" s="19"/>
    </row>
    <row r="21" spans="1:17" s="3" customFormat="1" ht="12" customHeight="1">
      <c r="A21" s="97" t="s">
        <v>30</v>
      </c>
      <c r="B21" s="98"/>
      <c r="C21" s="98"/>
      <c r="D21" s="98"/>
      <c r="E21" s="98"/>
      <c r="F21" s="98"/>
      <c r="G21" s="99"/>
      <c r="H21" s="19"/>
      <c r="I21" s="26">
        <f>SUM(I17:I20)</f>
        <v>98.919999999999987</v>
      </c>
      <c r="J21" s="26">
        <f>SUM(J17:J20)</f>
        <v>92.364000000000004</v>
      </c>
      <c r="K21" s="26">
        <f>SUM(K17:K20)</f>
        <v>96.866</v>
      </c>
      <c r="L21" s="26">
        <f>SUM(L17:L20)</f>
        <v>0</v>
      </c>
      <c r="M21" s="26">
        <f>SUM(M17:M20)</f>
        <v>96.866</v>
      </c>
      <c r="N21" s="19"/>
      <c r="O21" s="19"/>
      <c r="P21" s="19"/>
      <c r="Q21" s="19"/>
    </row>
    <row r="22" spans="1:17" s="3" customFormat="1" ht="12" customHeight="1">
      <c r="A22" s="21" t="s">
        <v>17</v>
      </c>
      <c r="B22" s="22" t="s">
        <v>68</v>
      </c>
      <c r="C22" s="21" t="s">
        <v>5643</v>
      </c>
      <c r="D22" s="21" t="s">
        <v>5658</v>
      </c>
      <c r="E22" s="23" t="s">
        <v>5665</v>
      </c>
      <c r="F22" s="24">
        <v>1</v>
      </c>
      <c r="H22" s="19"/>
      <c r="I22" s="25">
        <v>0</v>
      </c>
      <c r="J22" s="25">
        <v>3</v>
      </c>
      <c r="K22" s="19"/>
      <c r="L22" s="19"/>
      <c r="M22" s="19"/>
      <c r="N22" s="19"/>
      <c r="O22" s="19"/>
      <c r="P22" s="19"/>
      <c r="Q22" s="19"/>
    </row>
    <row r="23" spans="1:17" s="3" customFormat="1" ht="12" customHeight="1">
      <c r="A23" s="97" t="s">
        <v>31</v>
      </c>
      <c r="B23" s="98"/>
      <c r="C23" s="98"/>
      <c r="D23" s="98"/>
      <c r="E23" s="98"/>
      <c r="F23" s="98"/>
      <c r="G23" s="99"/>
      <c r="H23" s="19"/>
      <c r="I23" s="26">
        <f>SUM(I22:I22)</f>
        <v>0</v>
      </c>
      <c r="J23" s="26">
        <f>SUM(J22:J22)</f>
        <v>3</v>
      </c>
      <c r="K23" s="19"/>
      <c r="L23" s="19"/>
      <c r="M23" s="19"/>
      <c r="N23" s="19"/>
      <c r="O23" s="19"/>
      <c r="P23" s="19"/>
      <c r="Q23" s="19"/>
    </row>
    <row r="24" spans="1:17" s="3" customFormat="1" ht="12" customHeight="1">
      <c r="A24" s="21" t="s">
        <v>17</v>
      </c>
      <c r="B24" s="22" t="s">
        <v>23</v>
      </c>
      <c r="C24" s="21" t="s">
        <v>5643</v>
      </c>
      <c r="D24" s="21" t="s">
        <v>5666</v>
      </c>
      <c r="E24" s="23" t="s">
        <v>5667</v>
      </c>
      <c r="F24" s="24">
        <v>1</v>
      </c>
      <c r="G24" s="23" t="s">
        <v>5668</v>
      </c>
      <c r="H24" s="25">
        <v>0</v>
      </c>
      <c r="I24" s="25">
        <v>30.760999999999999</v>
      </c>
      <c r="J24" s="25">
        <v>24.888000000000002</v>
      </c>
      <c r="K24" s="25">
        <v>26.916</v>
      </c>
      <c r="L24" s="25">
        <v>0</v>
      </c>
      <c r="M24" s="25">
        <v>26.916</v>
      </c>
      <c r="N24" s="25">
        <v>25.739000000000001</v>
      </c>
      <c r="O24" s="25">
        <v>41.88</v>
      </c>
      <c r="P24" s="25">
        <v>42.981999999999999</v>
      </c>
      <c r="Q24" s="25">
        <v>43.771999999999998</v>
      </c>
    </row>
    <row r="25" spans="1:17" s="3" customFormat="1" ht="12" customHeight="1">
      <c r="A25" s="21" t="s">
        <v>17</v>
      </c>
      <c r="B25" s="22" t="s">
        <v>27</v>
      </c>
      <c r="C25" s="21" t="s">
        <v>5643</v>
      </c>
      <c r="D25" s="21" t="s">
        <v>5666</v>
      </c>
      <c r="E25" s="23" t="s">
        <v>5669</v>
      </c>
      <c r="F25" s="24">
        <v>1</v>
      </c>
      <c r="G25" s="19"/>
      <c r="H25" s="19"/>
      <c r="I25" s="25">
        <v>15.456</v>
      </c>
      <c r="J25" s="25">
        <v>9.5</v>
      </c>
      <c r="K25" s="25">
        <v>12.295</v>
      </c>
      <c r="L25" s="25">
        <v>0</v>
      </c>
      <c r="M25" s="25">
        <v>12.295</v>
      </c>
      <c r="N25" s="19"/>
      <c r="O25" s="19"/>
      <c r="P25" s="19"/>
      <c r="Q25" s="19"/>
    </row>
    <row r="26" spans="1:17" s="3" customFormat="1" ht="12" customHeight="1">
      <c r="A26" s="21" t="s">
        <v>17</v>
      </c>
      <c r="B26" s="22" t="s">
        <v>27</v>
      </c>
      <c r="C26" s="21" t="s">
        <v>5643</v>
      </c>
      <c r="D26" s="21" t="s">
        <v>5666</v>
      </c>
      <c r="E26" s="23" t="s">
        <v>28</v>
      </c>
      <c r="F26" s="24">
        <v>1</v>
      </c>
      <c r="G26" s="19"/>
      <c r="H26" s="19"/>
      <c r="I26" s="25">
        <v>15.305</v>
      </c>
      <c r="J26" s="25">
        <v>15.388</v>
      </c>
      <c r="K26" s="25">
        <v>14.621</v>
      </c>
      <c r="L26" s="25">
        <v>0</v>
      </c>
      <c r="M26" s="25">
        <v>14.621</v>
      </c>
      <c r="N26" s="19"/>
      <c r="O26" s="19"/>
      <c r="P26" s="19"/>
      <c r="Q26" s="19"/>
    </row>
    <row r="27" spans="1:17" s="3" customFormat="1" ht="12" customHeight="1">
      <c r="A27" s="97" t="s">
        <v>30</v>
      </c>
      <c r="B27" s="98"/>
      <c r="C27" s="98"/>
      <c r="D27" s="98"/>
      <c r="E27" s="98"/>
      <c r="F27" s="98"/>
      <c r="G27" s="99"/>
      <c r="H27" s="19"/>
      <c r="I27" s="26">
        <f>SUM(I25:I26)</f>
        <v>30.760999999999999</v>
      </c>
      <c r="J27" s="26">
        <f>SUM(J25:J26)</f>
        <v>24.887999999999998</v>
      </c>
      <c r="K27" s="26">
        <f>SUM(K25:K26)</f>
        <v>26.916</v>
      </c>
      <c r="L27" s="26">
        <f>SUM(L25:L26)</f>
        <v>0</v>
      </c>
      <c r="M27" s="26">
        <f>SUM(M25:M26)</f>
        <v>26.916</v>
      </c>
      <c r="N27" s="19"/>
      <c r="O27" s="19"/>
      <c r="P27" s="19"/>
      <c r="Q27" s="19"/>
    </row>
    <row r="28" spans="1:17" s="3" customFormat="1" ht="12" customHeight="1">
      <c r="A28" s="97" t="s">
        <v>31</v>
      </c>
      <c r="B28" s="98"/>
      <c r="C28" s="98"/>
      <c r="D28" s="98"/>
      <c r="E28" s="98"/>
      <c r="F28" s="98"/>
      <c r="G28" s="99"/>
      <c r="H28" s="19"/>
      <c r="I28" s="26">
        <v>0</v>
      </c>
      <c r="J28" s="26">
        <v>0</v>
      </c>
      <c r="K28" s="19"/>
      <c r="L28" s="19"/>
      <c r="M28" s="19"/>
      <c r="N28" s="19"/>
      <c r="O28" s="19"/>
      <c r="P28" s="19"/>
      <c r="Q28" s="19"/>
    </row>
    <row r="29" spans="1:17" s="3" customFormat="1" ht="12" customHeight="1">
      <c r="A29" s="21" t="s">
        <v>17</v>
      </c>
      <c r="B29" s="22" t="s">
        <v>23</v>
      </c>
      <c r="C29" s="21" t="s">
        <v>5643</v>
      </c>
      <c r="D29" s="21" t="s">
        <v>5670</v>
      </c>
      <c r="E29" s="23" t="s">
        <v>5671</v>
      </c>
      <c r="F29" s="24">
        <v>1</v>
      </c>
      <c r="G29" s="23" t="s">
        <v>5672</v>
      </c>
      <c r="H29" s="25">
        <v>0</v>
      </c>
      <c r="I29" s="25">
        <v>6.9560000000000004</v>
      </c>
      <c r="J29" s="25">
        <v>4.8360000000000003</v>
      </c>
      <c r="K29" s="25">
        <v>0</v>
      </c>
      <c r="L29" s="25">
        <v>0</v>
      </c>
      <c r="M29" s="25">
        <v>0</v>
      </c>
      <c r="N29" s="25">
        <v>0</v>
      </c>
      <c r="O29" s="25">
        <v>0</v>
      </c>
      <c r="P29" s="25">
        <v>0</v>
      </c>
      <c r="Q29" s="25">
        <v>0</v>
      </c>
    </row>
    <row r="30" spans="1:17" s="3" customFormat="1" ht="12" customHeight="1">
      <c r="A30" s="21" t="s">
        <v>17</v>
      </c>
      <c r="B30" s="22" t="s">
        <v>27</v>
      </c>
      <c r="C30" s="21" t="s">
        <v>5643</v>
      </c>
      <c r="D30" s="21" t="s">
        <v>5670</v>
      </c>
      <c r="E30" s="23" t="s">
        <v>5673</v>
      </c>
      <c r="F30" s="24">
        <v>1</v>
      </c>
      <c r="G30" s="19"/>
      <c r="H30" s="19"/>
      <c r="I30" s="25">
        <v>5.1029999999999998</v>
      </c>
      <c r="J30" s="25">
        <v>2.73</v>
      </c>
      <c r="K30" s="25">
        <v>0</v>
      </c>
      <c r="L30" s="25">
        <v>0</v>
      </c>
      <c r="M30" s="25">
        <v>0</v>
      </c>
      <c r="N30" s="19"/>
      <c r="O30" s="19"/>
      <c r="P30" s="19"/>
      <c r="Q30" s="19"/>
    </row>
    <row r="31" spans="1:17" s="3" customFormat="1" ht="12" customHeight="1">
      <c r="A31" s="21" t="s">
        <v>17</v>
      </c>
      <c r="B31" s="22" t="s">
        <v>27</v>
      </c>
      <c r="C31" s="21" t="s">
        <v>5643</v>
      </c>
      <c r="D31" s="21" t="s">
        <v>5670</v>
      </c>
      <c r="E31" s="23" t="s">
        <v>5674</v>
      </c>
      <c r="F31" s="24">
        <v>1</v>
      </c>
      <c r="G31" s="19"/>
      <c r="H31" s="19"/>
      <c r="I31" s="25">
        <v>1.853</v>
      </c>
      <c r="J31" s="25">
        <v>2.1059999999999999</v>
      </c>
      <c r="K31" s="25">
        <v>0</v>
      </c>
      <c r="L31" s="25">
        <v>0</v>
      </c>
      <c r="M31" s="25">
        <v>0</v>
      </c>
      <c r="N31" s="19"/>
      <c r="O31" s="19"/>
      <c r="P31" s="19"/>
      <c r="Q31" s="19"/>
    </row>
    <row r="32" spans="1:17" s="3" customFormat="1" ht="12" customHeight="1">
      <c r="A32" s="97" t="s">
        <v>30</v>
      </c>
      <c r="B32" s="98"/>
      <c r="C32" s="98"/>
      <c r="D32" s="98"/>
      <c r="E32" s="98"/>
      <c r="F32" s="98"/>
      <c r="G32" s="99"/>
      <c r="H32" s="19"/>
      <c r="I32" s="26">
        <f>SUM(I30:I31)</f>
        <v>6.9559999999999995</v>
      </c>
      <c r="J32" s="26">
        <f>SUM(J30:J31)</f>
        <v>4.8360000000000003</v>
      </c>
      <c r="K32" s="26">
        <f>SUM(K30:K31)</f>
        <v>0</v>
      </c>
      <c r="L32" s="26">
        <f>SUM(L30:L31)</f>
        <v>0</v>
      </c>
      <c r="M32" s="26">
        <f>SUM(M30:M31)</f>
        <v>0</v>
      </c>
      <c r="N32" s="19"/>
      <c r="O32" s="19"/>
      <c r="P32" s="19"/>
      <c r="Q32" s="19"/>
    </row>
    <row r="33" spans="1:17" s="3" customFormat="1" ht="12" customHeight="1">
      <c r="A33" s="97" t="s">
        <v>31</v>
      </c>
      <c r="B33" s="98"/>
      <c r="C33" s="98"/>
      <c r="D33" s="98"/>
      <c r="E33" s="98"/>
      <c r="F33" s="98"/>
      <c r="G33" s="99"/>
      <c r="H33" s="19"/>
      <c r="I33" s="26">
        <v>0</v>
      </c>
      <c r="J33" s="26">
        <v>0</v>
      </c>
      <c r="K33" s="19"/>
      <c r="L33" s="19"/>
      <c r="M33" s="19"/>
      <c r="N33" s="19"/>
      <c r="O33" s="19"/>
      <c r="P33" s="19"/>
      <c r="Q33" s="19"/>
    </row>
    <row r="34" spans="1:17" s="3" customFormat="1" ht="12" customHeight="1">
      <c r="A34" s="97" t="s">
        <v>32</v>
      </c>
      <c r="B34" s="98"/>
      <c r="C34" s="98"/>
      <c r="D34" s="98"/>
      <c r="E34" s="98"/>
      <c r="F34" s="98"/>
      <c r="G34" s="99"/>
      <c r="H34" s="26">
        <f>SUMIF(D3:D33,"=Project",H3:H33)</f>
        <v>0</v>
      </c>
      <c r="I34" s="26">
        <f>SUMIF(D3:D33,"=Project",I3:I33)</f>
        <v>0</v>
      </c>
      <c r="J34" s="26">
        <f>SUMIF(D3:D33,"=Project",J3:J33)</f>
        <v>0</v>
      </c>
      <c r="K34" s="26">
        <f>SUMIF(D3:D33,"=Project",K3:K33)</f>
        <v>0</v>
      </c>
      <c r="L34" s="26">
        <f>SUMIF(D3:D33,"=Project",L3:L33)</f>
        <v>0</v>
      </c>
      <c r="M34" s="26">
        <f>SUMIF(D3:D33,"=Project",M3:M33)</f>
        <v>0</v>
      </c>
      <c r="N34" s="26">
        <f>SUMIF(D3:D33,"=Project",N3:N33)</f>
        <v>0</v>
      </c>
      <c r="O34" s="26">
        <f>SUMIF(D3:D33,"=Project",O3:O33)</f>
        <v>0</v>
      </c>
      <c r="P34" s="26">
        <f>SUMIF(D3:D33,"=Project",P3:P33)</f>
        <v>0</v>
      </c>
      <c r="Q34" s="26">
        <f>SUMIF(D3:D33,"=Project",Q3:Q33)</f>
        <v>0</v>
      </c>
    </row>
    <row r="35" spans="1:17" s="3" customFormat="1" ht="12" customHeight="1">
      <c r="A35" s="16" t="s">
        <v>33</v>
      </c>
      <c r="B35" s="17" t="s">
        <v>18</v>
      </c>
      <c r="C35" s="18" t="s">
        <v>5675</v>
      </c>
      <c r="D35" s="19"/>
      <c r="E35" s="18" t="s">
        <v>35</v>
      </c>
      <c r="F35" s="16" t="s">
        <v>21</v>
      </c>
      <c r="G35" s="18" t="s">
        <v>22</v>
      </c>
      <c r="H35" s="20">
        <v>0</v>
      </c>
      <c r="I35" s="20">
        <v>128.78299999999999</v>
      </c>
      <c r="J35" s="20">
        <v>99.908000000000001</v>
      </c>
      <c r="K35" s="20">
        <v>91.394000000000005</v>
      </c>
      <c r="L35" s="20">
        <v>0</v>
      </c>
      <c r="M35" s="20">
        <v>91.394000000000005</v>
      </c>
      <c r="N35" s="20">
        <v>94.281000000000006</v>
      </c>
      <c r="O35" s="20">
        <v>107.705</v>
      </c>
      <c r="P35" s="20">
        <v>110.996</v>
      </c>
      <c r="Q35" s="20">
        <v>113.27500000000001</v>
      </c>
    </row>
    <row r="36" spans="1:17" s="3" customFormat="1" ht="12" customHeight="1">
      <c r="A36" s="21" t="s">
        <v>33</v>
      </c>
      <c r="B36" s="22" t="s">
        <v>23</v>
      </c>
      <c r="C36" s="21" t="s">
        <v>5675</v>
      </c>
      <c r="D36" s="21" t="s">
        <v>5676</v>
      </c>
      <c r="E36" s="23" t="s">
        <v>35</v>
      </c>
      <c r="F36" s="24">
        <v>1</v>
      </c>
      <c r="G36" s="23" t="s">
        <v>5677</v>
      </c>
      <c r="H36" s="25">
        <v>0</v>
      </c>
      <c r="I36" s="25">
        <v>128.78299999999999</v>
      </c>
      <c r="J36" s="25">
        <v>99.908000000000001</v>
      </c>
      <c r="K36" s="25">
        <v>91.394000000000005</v>
      </c>
      <c r="L36" s="25">
        <v>0</v>
      </c>
      <c r="M36" s="25">
        <v>91.394000000000005</v>
      </c>
      <c r="N36" s="25">
        <v>94.281000000000006</v>
      </c>
      <c r="O36" s="25">
        <v>107.705</v>
      </c>
      <c r="P36" s="25">
        <v>110.996</v>
      </c>
      <c r="Q36" s="25">
        <v>113.27500000000001</v>
      </c>
    </row>
    <row r="37" spans="1:17" s="3" customFormat="1" ht="12" customHeight="1">
      <c r="A37" s="21" t="s">
        <v>33</v>
      </c>
      <c r="B37" s="22" t="s">
        <v>27</v>
      </c>
      <c r="C37" s="21" t="s">
        <v>5675</v>
      </c>
      <c r="D37" s="21" t="s">
        <v>5676</v>
      </c>
      <c r="E37" s="23" t="s">
        <v>39</v>
      </c>
      <c r="F37" s="24">
        <v>1</v>
      </c>
      <c r="G37" s="19"/>
      <c r="H37" s="19"/>
      <c r="I37" s="25">
        <v>68.302000000000007</v>
      </c>
      <c r="J37" s="25">
        <v>64.498999999999995</v>
      </c>
      <c r="K37" s="25">
        <v>51.61</v>
      </c>
      <c r="L37" s="25">
        <v>0</v>
      </c>
      <c r="M37" s="25">
        <v>51.61</v>
      </c>
      <c r="N37" s="19"/>
      <c r="O37" s="19"/>
      <c r="P37" s="19"/>
      <c r="Q37" s="19"/>
    </row>
    <row r="38" spans="1:17" s="3" customFormat="1" ht="12" customHeight="1">
      <c r="A38" s="21" t="s">
        <v>33</v>
      </c>
      <c r="B38" s="22" t="s">
        <v>27</v>
      </c>
      <c r="C38" s="21" t="s">
        <v>5675</v>
      </c>
      <c r="D38" s="21" t="s">
        <v>5676</v>
      </c>
      <c r="E38" s="23" t="s">
        <v>40</v>
      </c>
      <c r="F38" s="24">
        <v>1</v>
      </c>
      <c r="G38" s="19"/>
      <c r="H38" s="19"/>
      <c r="I38" s="25">
        <v>12.491</v>
      </c>
      <c r="J38" s="25">
        <v>14.022</v>
      </c>
      <c r="K38" s="25">
        <v>14.895</v>
      </c>
      <c r="L38" s="25">
        <v>0</v>
      </c>
      <c r="M38" s="25">
        <v>14.895</v>
      </c>
      <c r="N38" s="19"/>
      <c r="O38" s="19"/>
      <c r="P38" s="19"/>
      <c r="Q38" s="19"/>
    </row>
    <row r="39" spans="1:17" s="3" customFormat="1" ht="12" customHeight="1">
      <c r="A39" s="21" t="s">
        <v>33</v>
      </c>
      <c r="B39" s="22" t="s">
        <v>27</v>
      </c>
      <c r="C39" s="21" t="s">
        <v>5675</v>
      </c>
      <c r="D39" s="21" t="s">
        <v>5676</v>
      </c>
      <c r="E39" s="23" t="s">
        <v>5678</v>
      </c>
      <c r="F39" s="24">
        <v>1</v>
      </c>
      <c r="G39" s="19"/>
      <c r="H39" s="19"/>
      <c r="I39" s="25">
        <v>45.1</v>
      </c>
      <c r="J39" s="25">
        <v>14.387</v>
      </c>
      <c r="K39" s="25">
        <v>24.888999999999999</v>
      </c>
      <c r="L39" s="25">
        <v>0</v>
      </c>
      <c r="M39" s="25">
        <v>24.888999999999999</v>
      </c>
      <c r="N39" s="19"/>
      <c r="O39" s="19"/>
      <c r="P39" s="19"/>
      <c r="Q39" s="19"/>
    </row>
    <row r="40" spans="1:17" s="3" customFormat="1" ht="12" customHeight="1">
      <c r="A40" s="97" t="s">
        <v>30</v>
      </c>
      <c r="B40" s="98"/>
      <c r="C40" s="98"/>
      <c r="D40" s="98"/>
      <c r="E40" s="98"/>
      <c r="F40" s="98"/>
      <c r="G40" s="99"/>
      <c r="H40" s="19"/>
      <c r="I40" s="26">
        <f>SUM(I37:I39)</f>
        <v>125.893</v>
      </c>
      <c r="J40" s="26">
        <f>SUM(J37:J39)</f>
        <v>92.908000000000001</v>
      </c>
      <c r="K40" s="26">
        <f>SUM(K37:K39)</f>
        <v>91.393999999999991</v>
      </c>
      <c r="L40" s="26">
        <f>SUM(L37:L39)</f>
        <v>0</v>
      </c>
      <c r="M40" s="26">
        <f>SUM(M37:M39)</f>
        <v>91.393999999999991</v>
      </c>
      <c r="N40" s="19"/>
      <c r="O40" s="19"/>
      <c r="P40" s="19"/>
      <c r="Q40" s="19"/>
    </row>
    <row r="41" spans="1:17" s="3" customFormat="1" ht="12" customHeight="1">
      <c r="A41" s="21" t="s">
        <v>33</v>
      </c>
      <c r="B41" s="22" t="s">
        <v>68</v>
      </c>
      <c r="C41" s="21" t="s">
        <v>5675</v>
      </c>
      <c r="D41" s="21" t="s">
        <v>5676</v>
      </c>
      <c r="E41" s="23" t="s">
        <v>5679</v>
      </c>
      <c r="F41" s="24">
        <v>1</v>
      </c>
      <c r="H41" s="19"/>
      <c r="I41" s="25">
        <v>2.89</v>
      </c>
      <c r="J41" s="25">
        <v>0</v>
      </c>
      <c r="K41" s="19"/>
      <c r="L41" s="19"/>
      <c r="M41" s="19"/>
      <c r="N41" s="19"/>
      <c r="O41" s="19"/>
      <c r="P41" s="19"/>
      <c r="Q41" s="19"/>
    </row>
    <row r="42" spans="1:17" s="3" customFormat="1" ht="12" customHeight="1">
      <c r="A42" s="21" t="s">
        <v>33</v>
      </c>
      <c r="B42" s="22" t="s">
        <v>68</v>
      </c>
      <c r="C42" s="21" t="s">
        <v>5675</v>
      </c>
      <c r="D42" s="21" t="s">
        <v>5676</v>
      </c>
      <c r="E42" s="23" t="s">
        <v>5680</v>
      </c>
      <c r="F42" s="24">
        <v>1</v>
      </c>
      <c r="H42" s="19"/>
      <c r="I42" s="25">
        <v>0</v>
      </c>
      <c r="J42" s="25">
        <v>2</v>
      </c>
      <c r="K42" s="19"/>
      <c r="L42" s="19"/>
      <c r="M42" s="19"/>
      <c r="N42" s="19"/>
      <c r="O42" s="19"/>
      <c r="P42" s="19"/>
      <c r="Q42" s="19"/>
    </row>
    <row r="43" spans="1:17" s="3" customFormat="1" ht="12" customHeight="1">
      <c r="A43" s="21" t="s">
        <v>33</v>
      </c>
      <c r="B43" s="22" t="s">
        <v>68</v>
      </c>
      <c r="C43" s="21" t="s">
        <v>5675</v>
      </c>
      <c r="D43" s="21" t="s">
        <v>5676</v>
      </c>
      <c r="E43" s="23" t="s">
        <v>5681</v>
      </c>
      <c r="F43" s="24">
        <v>1</v>
      </c>
      <c r="H43" s="19"/>
      <c r="I43" s="25">
        <v>0</v>
      </c>
      <c r="J43" s="25">
        <v>5</v>
      </c>
      <c r="K43" s="19"/>
      <c r="L43" s="19"/>
      <c r="M43" s="19"/>
      <c r="N43" s="19"/>
      <c r="O43" s="19"/>
      <c r="P43" s="19"/>
      <c r="Q43" s="19"/>
    </row>
    <row r="44" spans="1:17" s="3" customFormat="1" ht="12" customHeight="1">
      <c r="A44" s="97" t="s">
        <v>31</v>
      </c>
      <c r="B44" s="98"/>
      <c r="C44" s="98"/>
      <c r="D44" s="98"/>
      <c r="E44" s="98"/>
      <c r="F44" s="98"/>
      <c r="G44" s="99"/>
      <c r="H44" s="19"/>
      <c r="I44" s="26">
        <f>SUM(I41:I43)</f>
        <v>2.89</v>
      </c>
      <c r="J44" s="26">
        <f>SUM(J41:J43)</f>
        <v>7</v>
      </c>
      <c r="K44" s="19"/>
      <c r="L44" s="19"/>
      <c r="M44" s="19"/>
      <c r="N44" s="19"/>
      <c r="O44" s="19"/>
      <c r="P44" s="19"/>
      <c r="Q44" s="19"/>
    </row>
    <row r="45" spans="1:17" s="3" customFormat="1" ht="12" customHeight="1">
      <c r="A45" s="97" t="s">
        <v>32</v>
      </c>
      <c r="B45" s="98"/>
      <c r="C45" s="98"/>
      <c r="D45" s="98"/>
      <c r="E45" s="98"/>
      <c r="F45" s="98"/>
      <c r="G45" s="99"/>
      <c r="H45" s="26">
        <f>SUMIF(D36:D44,"=Project",H36:H44)</f>
        <v>0</v>
      </c>
      <c r="I45" s="26">
        <f>SUMIF(D36:D44,"=Project",I36:I44)</f>
        <v>0</v>
      </c>
      <c r="J45" s="26">
        <f>SUMIF(D36:D44,"=Project",J36:J44)</f>
        <v>0</v>
      </c>
      <c r="K45" s="26">
        <f>SUMIF(D36:D44,"=Project",K36:K44)</f>
        <v>0</v>
      </c>
      <c r="L45" s="26">
        <f>SUMIF(D36:D44,"=Project",L36:L44)</f>
        <v>0</v>
      </c>
      <c r="M45" s="26">
        <f>SUMIF(D36:D44,"=Project",M36:M44)</f>
        <v>0</v>
      </c>
      <c r="N45" s="26">
        <f>SUMIF(D36:D44,"=Project",N36:N44)</f>
        <v>0</v>
      </c>
      <c r="O45" s="26">
        <f>SUMIF(D36:D44,"=Project",O36:O44)</f>
        <v>0</v>
      </c>
      <c r="P45" s="26">
        <f>SUMIF(D36:D44,"=Project",P36:P44)</f>
        <v>0</v>
      </c>
      <c r="Q45" s="26">
        <f>SUMIF(D36:D44,"=Project",Q36:Q44)</f>
        <v>0</v>
      </c>
    </row>
    <row r="46" spans="1:17" s="3" customFormat="1" ht="12" customHeight="1">
      <c r="A46" s="16" t="s">
        <v>41</v>
      </c>
      <c r="B46" s="17" t="s">
        <v>18</v>
      </c>
      <c r="C46" s="18" t="s">
        <v>5682</v>
      </c>
      <c r="D46" s="19"/>
      <c r="E46" s="18" t="s">
        <v>5683</v>
      </c>
      <c r="F46" s="16" t="s">
        <v>44</v>
      </c>
      <c r="G46" s="18" t="s">
        <v>22</v>
      </c>
      <c r="H46" s="20">
        <v>0</v>
      </c>
      <c r="I46" s="20">
        <v>65.619</v>
      </c>
      <c r="J46" s="20">
        <v>77.367000000000004</v>
      </c>
      <c r="K46" s="20">
        <v>44.029000000000003</v>
      </c>
      <c r="L46" s="20">
        <v>0</v>
      </c>
      <c r="M46" s="20">
        <v>44.029000000000003</v>
      </c>
      <c r="N46" s="20">
        <v>47.320999999999998</v>
      </c>
      <c r="O46" s="20">
        <v>66.959999999999994</v>
      </c>
      <c r="P46" s="20">
        <v>65.284000000000006</v>
      </c>
      <c r="Q46" s="20">
        <v>65.977000000000004</v>
      </c>
    </row>
    <row r="47" spans="1:17" s="3" customFormat="1" ht="12" customHeight="1">
      <c r="A47" s="21" t="s">
        <v>41</v>
      </c>
      <c r="B47" s="22" t="s">
        <v>23</v>
      </c>
      <c r="C47" s="21" t="s">
        <v>5682</v>
      </c>
      <c r="D47" s="21" t="s">
        <v>53</v>
      </c>
      <c r="E47" s="23" t="s">
        <v>54</v>
      </c>
      <c r="F47" s="24">
        <v>2</v>
      </c>
      <c r="G47" s="23" t="s">
        <v>5684</v>
      </c>
      <c r="H47" s="25">
        <v>0</v>
      </c>
      <c r="I47" s="25">
        <v>65.619</v>
      </c>
      <c r="J47" s="25">
        <v>77.367000000000004</v>
      </c>
      <c r="K47" s="25">
        <v>44.029000000000003</v>
      </c>
      <c r="L47" s="25">
        <v>0</v>
      </c>
      <c r="M47" s="25">
        <v>44.029000000000003</v>
      </c>
      <c r="N47" s="25">
        <v>47.320999999999998</v>
      </c>
      <c r="O47" s="25">
        <v>66.959999999999994</v>
      </c>
      <c r="P47" s="25">
        <v>65.284000000000006</v>
      </c>
      <c r="Q47" s="25">
        <v>65.977000000000004</v>
      </c>
    </row>
    <row r="48" spans="1:17" s="3" customFormat="1" ht="12" customHeight="1">
      <c r="A48" s="21" t="s">
        <v>41</v>
      </c>
      <c r="B48" s="22" t="s">
        <v>27</v>
      </c>
      <c r="C48" s="21" t="s">
        <v>5682</v>
      </c>
      <c r="D48" s="21" t="s">
        <v>53</v>
      </c>
      <c r="E48" s="23" t="s">
        <v>5685</v>
      </c>
      <c r="F48" s="24">
        <v>2</v>
      </c>
      <c r="G48" s="19"/>
      <c r="H48" s="19"/>
      <c r="I48" s="25">
        <v>14.173999999999999</v>
      </c>
      <c r="J48" s="25">
        <v>14.054</v>
      </c>
      <c r="K48" s="25">
        <v>5.8819999999999997</v>
      </c>
      <c r="L48" s="25">
        <v>0</v>
      </c>
      <c r="M48" s="25">
        <v>5.8819999999999997</v>
      </c>
      <c r="N48" s="19"/>
      <c r="O48" s="19"/>
      <c r="P48" s="19"/>
      <c r="Q48" s="19"/>
    </row>
    <row r="49" spans="1:17" s="3" customFormat="1" ht="12" customHeight="1">
      <c r="A49" s="21" t="s">
        <v>41</v>
      </c>
      <c r="B49" s="22" t="s">
        <v>27</v>
      </c>
      <c r="C49" s="21" t="s">
        <v>5682</v>
      </c>
      <c r="D49" s="21" t="s">
        <v>53</v>
      </c>
      <c r="E49" s="23" t="s">
        <v>56</v>
      </c>
      <c r="F49" s="24">
        <v>2</v>
      </c>
      <c r="G49" s="19"/>
      <c r="H49" s="19"/>
      <c r="I49" s="25">
        <v>33.923999999999999</v>
      </c>
      <c r="J49" s="25">
        <v>39.088000000000001</v>
      </c>
      <c r="K49" s="25">
        <v>27.559000000000001</v>
      </c>
      <c r="L49" s="25">
        <v>0</v>
      </c>
      <c r="M49" s="25">
        <v>27.559000000000001</v>
      </c>
      <c r="N49" s="19"/>
      <c r="O49" s="19"/>
      <c r="P49" s="19"/>
      <c r="Q49" s="19"/>
    </row>
    <row r="50" spans="1:17" s="3" customFormat="1" ht="12" customHeight="1">
      <c r="A50" s="21" t="s">
        <v>41</v>
      </c>
      <c r="B50" s="22" t="s">
        <v>27</v>
      </c>
      <c r="C50" s="21" t="s">
        <v>5682</v>
      </c>
      <c r="D50" s="21" t="s">
        <v>53</v>
      </c>
      <c r="E50" s="23" t="s">
        <v>5686</v>
      </c>
      <c r="F50" s="24">
        <v>2</v>
      </c>
      <c r="G50" s="19"/>
      <c r="H50" s="19"/>
      <c r="I50" s="25">
        <v>17.521000000000001</v>
      </c>
      <c r="J50" s="25">
        <v>24.225000000000001</v>
      </c>
      <c r="K50" s="25">
        <v>10.587999999999999</v>
      </c>
      <c r="L50" s="25">
        <v>0</v>
      </c>
      <c r="M50" s="25">
        <v>10.587999999999999</v>
      </c>
      <c r="N50" s="19"/>
      <c r="O50" s="19"/>
      <c r="P50" s="19"/>
      <c r="Q50" s="19"/>
    </row>
    <row r="51" spans="1:17" s="3" customFormat="1" ht="12" customHeight="1">
      <c r="A51" s="97" t="s">
        <v>30</v>
      </c>
      <c r="B51" s="98"/>
      <c r="C51" s="98"/>
      <c r="D51" s="98"/>
      <c r="E51" s="98"/>
      <c r="F51" s="98"/>
      <c r="G51" s="99"/>
      <c r="H51" s="19"/>
      <c r="I51" s="26">
        <f>SUM(I48:I50)</f>
        <v>65.619</v>
      </c>
      <c r="J51" s="26">
        <f>SUM(J48:J50)</f>
        <v>77.367000000000004</v>
      </c>
      <c r="K51" s="26">
        <f>SUM(K48:K50)</f>
        <v>44.029000000000003</v>
      </c>
      <c r="L51" s="26">
        <f>SUM(L48:L50)</f>
        <v>0</v>
      </c>
      <c r="M51" s="26">
        <f>SUM(M48:M50)</f>
        <v>44.029000000000003</v>
      </c>
      <c r="N51" s="19"/>
      <c r="O51" s="19"/>
      <c r="P51" s="19"/>
      <c r="Q51" s="19"/>
    </row>
    <row r="52" spans="1:17" s="3" customFormat="1" ht="12" customHeight="1">
      <c r="A52" s="97" t="s">
        <v>31</v>
      </c>
      <c r="B52" s="98"/>
      <c r="C52" s="98"/>
      <c r="D52" s="98"/>
      <c r="E52" s="98"/>
      <c r="F52" s="98"/>
      <c r="G52" s="99"/>
      <c r="H52" s="19"/>
      <c r="I52" s="26">
        <v>0</v>
      </c>
      <c r="J52" s="26">
        <v>0</v>
      </c>
      <c r="K52" s="19"/>
      <c r="L52" s="19"/>
      <c r="M52" s="19"/>
      <c r="N52" s="19"/>
      <c r="O52" s="19"/>
      <c r="P52" s="19"/>
      <c r="Q52" s="19"/>
    </row>
    <row r="53" spans="1:17" s="3" customFormat="1" ht="12" customHeight="1">
      <c r="A53" s="97" t="s">
        <v>32</v>
      </c>
      <c r="B53" s="98"/>
      <c r="C53" s="98"/>
      <c r="D53" s="98"/>
      <c r="E53" s="98"/>
      <c r="F53" s="98"/>
      <c r="G53" s="99"/>
      <c r="H53" s="26">
        <f>SUMIF(D47:D52,"=Project",H47:H52)</f>
        <v>0</v>
      </c>
      <c r="I53" s="26">
        <f>SUMIF(D47:D52,"=Project",I47:I52)</f>
        <v>0</v>
      </c>
      <c r="J53" s="26">
        <f>SUMIF(D47:D52,"=Project",J47:J52)</f>
        <v>0</v>
      </c>
      <c r="K53" s="26">
        <f>SUMIF(D47:D52,"=Project",K47:K52)</f>
        <v>0</v>
      </c>
      <c r="L53" s="26">
        <f>SUMIF(D47:D52,"=Project",L47:L52)</f>
        <v>0</v>
      </c>
      <c r="M53" s="26">
        <f>SUMIF(D47:D52,"=Project",M47:M52)</f>
        <v>0</v>
      </c>
      <c r="N53" s="26">
        <f>SUMIF(D47:D52,"=Project",N47:N52)</f>
        <v>0</v>
      </c>
      <c r="O53" s="26">
        <f>SUMIF(D47:D52,"=Project",O47:O52)</f>
        <v>0</v>
      </c>
      <c r="P53" s="26">
        <f>SUMIF(D47:D52,"=Project",P47:P52)</f>
        <v>0</v>
      </c>
      <c r="Q53" s="26">
        <f>SUMIF(D47:D52,"=Project",Q47:Q52)</f>
        <v>0</v>
      </c>
    </row>
    <row r="54" spans="1:17" s="3" customFormat="1" ht="12" customHeight="1">
      <c r="A54" s="16" t="s">
        <v>49</v>
      </c>
      <c r="B54" s="17" t="s">
        <v>18</v>
      </c>
      <c r="C54" s="18" t="s">
        <v>5687</v>
      </c>
      <c r="D54" s="19"/>
      <c r="E54" s="18" t="s">
        <v>5688</v>
      </c>
      <c r="F54" s="16" t="s">
        <v>44</v>
      </c>
      <c r="G54" s="18" t="s">
        <v>22</v>
      </c>
      <c r="H54" s="20">
        <v>0</v>
      </c>
      <c r="I54" s="20">
        <v>7.9240000000000004</v>
      </c>
      <c r="J54" s="20">
        <v>6.2080000000000002</v>
      </c>
      <c r="K54" s="20">
        <v>0</v>
      </c>
      <c r="L54" s="20">
        <v>0</v>
      </c>
      <c r="M54" s="20">
        <v>0</v>
      </c>
      <c r="N54" s="20">
        <v>0</v>
      </c>
      <c r="O54" s="20">
        <v>0</v>
      </c>
      <c r="P54" s="20">
        <v>0</v>
      </c>
      <c r="Q54" s="20">
        <v>0</v>
      </c>
    </row>
    <row r="55" spans="1:17" s="3" customFormat="1" ht="12" customHeight="1">
      <c r="A55" s="21" t="s">
        <v>49</v>
      </c>
      <c r="B55" s="22" t="s">
        <v>23</v>
      </c>
      <c r="C55" s="21" t="s">
        <v>5687</v>
      </c>
      <c r="D55" s="21" t="s">
        <v>5689</v>
      </c>
      <c r="E55" s="23" t="s">
        <v>5690</v>
      </c>
      <c r="F55" s="24">
        <v>2</v>
      </c>
      <c r="G55" s="23" t="s">
        <v>5691</v>
      </c>
      <c r="H55" s="25">
        <v>0</v>
      </c>
      <c r="I55" s="25">
        <v>7.9240000000000004</v>
      </c>
      <c r="J55" s="25">
        <v>6.2080000000000002</v>
      </c>
      <c r="K55" s="25">
        <v>0</v>
      </c>
      <c r="L55" s="25">
        <v>0</v>
      </c>
      <c r="M55" s="25">
        <v>0</v>
      </c>
      <c r="N55" s="25">
        <v>0</v>
      </c>
      <c r="O55" s="25">
        <v>0</v>
      </c>
      <c r="P55" s="25">
        <v>0</v>
      </c>
      <c r="Q55" s="25">
        <v>0</v>
      </c>
    </row>
    <row r="56" spans="1:17" s="3" customFormat="1" ht="12" customHeight="1">
      <c r="A56" s="21" t="s">
        <v>49</v>
      </c>
      <c r="B56" s="22" t="s">
        <v>27</v>
      </c>
      <c r="C56" s="21" t="s">
        <v>5687</v>
      </c>
      <c r="D56" s="21" t="s">
        <v>5689</v>
      </c>
      <c r="E56" s="23" t="s">
        <v>5692</v>
      </c>
      <c r="F56" s="24">
        <v>2</v>
      </c>
      <c r="G56" s="19"/>
      <c r="H56" s="19"/>
      <c r="I56" s="25">
        <v>7.9240000000000004</v>
      </c>
      <c r="J56" s="25">
        <v>6.2080000000000002</v>
      </c>
      <c r="K56" s="25">
        <v>0</v>
      </c>
      <c r="L56" s="25">
        <v>0</v>
      </c>
      <c r="M56" s="25">
        <v>0</v>
      </c>
      <c r="N56" s="19"/>
      <c r="O56" s="19"/>
      <c r="P56" s="19"/>
      <c r="Q56" s="19"/>
    </row>
    <row r="57" spans="1:17" s="3" customFormat="1" ht="12" customHeight="1">
      <c r="A57" s="97" t="s">
        <v>30</v>
      </c>
      <c r="B57" s="98"/>
      <c r="C57" s="98"/>
      <c r="D57" s="98"/>
      <c r="E57" s="98"/>
      <c r="F57" s="98"/>
      <c r="G57" s="99"/>
      <c r="H57" s="19"/>
      <c r="I57" s="26">
        <f>SUM(I56:I56)</f>
        <v>7.9240000000000004</v>
      </c>
      <c r="J57" s="26">
        <f>SUM(J56:J56)</f>
        <v>6.2080000000000002</v>
      </c>
      <c r="K57" s="26">
        <f>SUM(K56:K56)</f>
        <v>0</v>
      </c>
      <c r="L57" s="26">
        <f>SUM(L56:L56)</f>
        <v>0</v>
      </c>
      <c r="M57" s="26">
        <f>SUM(M56:M56)</f>
        <v>0</v>
      </c>
      <c r="N57" s="19"/>
      <c r="O57" s="19"/>
      <c r="P57" s="19"/>
      <c r="Q57" s="19"/>
    </row>
    <row r="58" spans="1:17" s="3" customFormat="1" ht="12" customHeight="1">
      <c r="A58" s="97" t="s">
        <v>31</v>
      </c>
      <c r="B58" s="98"/>
      <c r="C58" s="98"/>
      <c r="D58" s="98"/>
      <c r="E58" s="98"/>
      <c r="F58" s="98"/>
      <c r="G58" s="99"/>
      <c r="H58" s="19"/>
      <c r="I58" s="26">
        <v>0</v>
      </c>
      <c r="J58" s="26">
        <v>0</v>
      </c>
      <c r="K58" s="19"/>
      <c r="L58" s="19"/>
      <c r="M58" s="19"/>
      <c r="N58" s="19"/>
      <c r="O58" s="19"/>
      <c r="P58" s="19"/>
      <c r="Q58" s="19"/>
    </row>
    <row r="59" spans="1:17" s="3" customFormat="1" ht="12" customHeight="1">
      <c r="A59" s="97" t="s">
        <v>32</v>
      </c>
      <c r="B59" s="98"/>
      <c r="C59" s="98"/>
      <c r="D59" s="98"/>
      <c r="E59" s="98"/>
      <c r="F59" s="98"/>
      <c r="G59" s="99"/>
      <c r="H59" s="26">
        <f>SUMIF(D55:D58,"=Project",H55:H58)</f>
        <v>0</v>
      </c>
      <c r="I59" s="26">
        <f>SUMIF(D55:D58,"=Project",I55:I58)</f>
        <v>0</v>
      </c>
      <c r="J59" s="26">
        <f>SUMIF(D55:D58,"=Project",J55:J58)</f>
        <v>0</v>
      </c>
      <c r="K59" s="26">
        <f>SUMIF(D55:D58,"=Project",K55:K58)</f>
        <v>0</v>
      </c>
      <c r="L59" s="26">
        <f>SUMIF(D55:D58,"=Project",L55:L58)</f>
        <v>0</v>
      </c>
      <c r="M59" s="26">
        <f>SUMIF(D55:D58,"=Project",M55:M58)</f>
        <v>0</v>
      </c>
      <c r="N59" s="26">
        <f>SUMIF(D55:D58,"=Project",N55:N58)</f>
        <v>0</v>
      </c>
      <c r="O59" s="26">
        <f>SUMIF(D55:D58,"=Project",O55:O58)</f>
        <v>0</v>
      </c>
      <c r="P59" s="26">
        <f>SUMIF(D55:D58,"=Project",P55:P58)</f>
        <v>0</v>
      </c>
      <c r="Q59" s="26">
        <f>SUMIF(D55:D58,"=Project",Q55:Q58)</f>
        <v>0</v>
      </c>
    </row>
    <row r="60" spans="1:17" s="3" customFormat="1" ht="12" customHeight="1">
      <c r="A60" s="16" t="s">
        <v>101</v>
      </c>
      <c r="B60" s="17" t="s">
        <v>18</v>
      </c>
      <c r="C60" s="18" t="s">
        <v>5693</v>
      </c>
      <c r="D60" s="19"/>
      <c r="E60" s="18" t="s">
        <v>5694</v>
      </c>
      <c r="F60" s="16" t="s">
        <v>44</v>
      </c>
      <c r="G60" s="18" t="s">
        <v>5695</v>
      </c>
      <c r="H60" s="20">
        <v>0</v>
      </c>
      <c r="I60" s="20">
        <v>176.661</v>
      </c>
      <c r="J60" s="20">
        <v>232.19300000000001</v>
      </c>
      <c r="K60" s="20">
        <v>139.87200000000001</v>
      </c>
      <c r="L60" s="20">
        <v>0</v>
      </c>
      <c r="M60" s="20">
        <v>139.87200000000001</v>
      </c>
      <c r="N60" s="20">
        <v>146.93700000000001</v>
      </c>
      <c r="O60" s="20">
        <v>155.96199999999999</v>
      </c>
      <c r="P60" s="20">
        <v>158.98099999999999</v>
      </c>
      <c r="Q60" s="20">
        <v>158.03800000000001</v>
      </c>
    </row>
    <row r="61" spans="1:17" s="3" customFormat="1" ht="12" customHeight="1">
      <c r="A61" s="21" t="s">
        <v>101</v>
      </c>
      <c r="B61" s="22" t="s">
        <v>23</v>
      </c>
      <c r="C61" s="21" t="s">
        <v>5693</v>
      </c>
      <c r="D61" s="21" t="s">
        <v>5696</v>
      </c>
      <c r="E61" s="23" t="s">
        <v>5697</v>
      </c>
      <c r="F61" s="24">
        <v>2</v>
      </c>
      <c r="G61" s="23" t="s">
        <v>5698</v>
      </c>
      <c r="H61" s="25">
        <v>0</v>
      </c>
      <c r="I61" s="25">
        <v>80.846000000000004</v>
      </c>
      <c r="J61" s="25">
        <v>95.501000000000005</v>
      </c>
      <c r="K61" s="25">
        <v>55.088999999999999</v>
      </c>
      <c r="L61" s="25">
        <v>0</v>
      </c>
      <c r="M61" s="25">
        <v>55.088999999999999</v>
      </c>
      <c r="N61" s="25">
        <v>59.893000000000001</v>
      </c>
      <c r="O61" s="25">
        <v>64.742999999999995</v>
      </c>
      <c r="P61" s="25">
        <v>65.697999999999993</v>
      </c>
      <c r="Q61" s="25">
        <v>62.927999999999997</v>
      </c>
    </row>
    <row r="62" spans="1:17" s="3" customFormat="1" ht="12" customHeight="1">
      <c r="A62" s="21" t="s">
        <v>101</v>
      </c>
      <c r="B62" s="22" t="s">
        <v>27</v>
      </c>
      <c r="C62" s="21" t="s">
        <v>5693</v>
      </c>
      <c r="D62" s="21" t="s">
        <v>5696</v>
      </c>
      <c r="E62" s="23" t="s">
        <v>5699</v>
      </c>
      <c r="F62" s="24">
        <v>2</v>
      </c>
      <c r="G62" s="19"/>
      <c r="H62" s="19"/>
      <c r="I62" s="25">
        <v>25.286000000000001</v>
      </c>
      <c r="J62" s="25">
        <v>29.401</v>
      </c>
      <c r="K62" s="25">
        <v>26.105</v>
      </c>
      <c r="L62" s="25">
        <v>0</v>
      </c>
      <c r="M62" s="25">
        <v>26.105</v>
      </c>
      <c r="N62" s="19"/>
      <c r="O62" s="19"/>
      <c r="P62" s="19"/>
      <c r="Q62" s="19"/>
    </row>
    <row r="63" spans="1:17" s="3" customFormat="1" ht="12" customHeight="1">
      <c r="A63" s="21" t="s">
        <v>101</v>
      </c>
      <c r="B63" s="22" t="s">
        <v>27</v>
      </c>
      <c r="C63" s="21" t="s">
        <v>5693</v>
      </c>
      <c r="D63" s="21" t="s">
        <v>5696</v>
      </c>
      <c r="E63" s="23" t="s">
        <v>5700</v>
      </c>
      <c r="F63" s="24">
        <v>2</v>
      </c>
      <c r="G63" s="19"/>
      <c r="H63" s="19"/>
      <c r="I63" s="25">
        <v>17.149000000000001</v>
      </c>
      <c r="J63" s="25">
        <v>19.939</v>
      </c>
      <c r="K63" s="25">
        <v>18.902999999999999</v>
      </c>
      <c r="L63" s="25">
        <v>0</v>
      </c>
      <c r="M63" s="25">
        <v>18.902999999999999</v>
      </c>
      <c r="N63" s="19"/>
      <c r="O63" s="19"/>
      <c r="P63" s="19"/>
      <c r="Q63" s="19"/>
    </row>
    <row r="64" spans="1:17" s="3" customFormat="1" ht="12" customHeight="1">
      <c r="A64" s="21" t="s">
        <v>101</v>
      </c>
      <c r="B64" s="22" t="s">
        <v>27</v>
      </c>
      <c r="C64" s="21" t="s">
        <v>5693</v>
      </c>
      <c r="D64" s="21" t="s">
        <v>5696</v>
      </c>
      <c r="E64" s="23" t="s">
        <v>5701</v>
      </c>
      <c r="F64" s="24">
        <v>2</v>
      </c>
      <c r="G64" s="19"/>
      <c r="H64" s="19"/>
      <c r="I64" s="25">
        <v>3.839</v>
      </c>
      <c r="J64" s="25">
        <v>4.18</v>
      </c>
      <c r="K64" s="25">
        <v>4.2</v>
      </c>
      <c r="L64" s="25">
        <v>0</v>
      </c>
      <c r="M64" s="25">
        <v>4.2</v>
      </c>
      <c r="N64" s="19"/>
      <c r="O64" s="19"/>
      <c r="P64" s="19"/>
      <c r="Q64" s="19"/>
    </row>
    <row r="65" spans="1:17" s="3" customFormat="1" ht="12" customHeight="1">
      <c r="A65" s="21" t="s">
        <v>101</v>
      </c>
      <c r="B65" s="22" t="s">
        <v>27</v>
      </c>
      <c r="C65" s="21" t="s">
        <v>5693</v>
      </c>
      <c r="D65" s="21" t="s">
        <v>5696</v>
      </c>
      <c r="E65" s="23" t="s">
        <v>5702</v>
      </c>
      <c r="F65" s="24">
        <v>2</v>
      </c>
      <c r="G65" s="19"/>
      <c r="H65" s="19"/>
      <c r="I65" s="25">
        <v>5.0579999999999998</v>
      </c>
      <c r="J65" s="25">
        <v>5.8810000000000002</v>
      </c>
      <c r="K65" s="25">
        <v>5.8810000000000002</v>
      </c>
      <c r="L65" s="25">
        <v>0</v>
      </c>
      <c r="M65" s="25">
        <v>5.8810000000000002</v>
      </c>
      <c r="N65" s="19"/>
      <c r="O65" s="19"/>
      <c r="P65" s="19"/>
      <c r="Q65" s="19"/>
    </row>
    <row r="66" spans="1:17" s="3" customFormat="1" ht="12" customHeight="1">
      <c r="A66" s="97" t="s">
        <v>30</v>
      </c>
      <c r="B66" s="98"/>
      <c r="C66" s="98"/>
      <c r="D66" s="98"/>
      <c r="E66" s="98"/>
      <c r="F66" s="98"/>
      <c r="G66" s="99"/>
      <c r="H66" s="19"/>
      <c r="I66" s="26">
        <f>SUM(I62:I65)</f>
        <v>51.332000000000001</v>
      </c>
      <c r="J66" s="26">
        <f>SUM(J62:J65)</f>
        <v>59.401000000000003</v>
      </c>
      <c r="K66" s="26">
        <f>SUM(K62:K65)</f>
        <v>55.088999999999999</v>
      </c>
      <c r="L66" s="26">
        <f>SUM(L62:L65)</f>
        <v>0</v>
      </c>
      <c r="M66" s="26">
        <f>SUM(M62:M65)</f>
        <v>55.088999999999999</v>
      </c>
      <c r="N66" s="19"/>
      <c r="O66" s="19"/>
      <c r="P66" s="19"/>
      <c r="Q66" s="19"/>
    </row>
    <row r="67" spans="1:17" s="3" customFormat="1" ht="12" customHeight="1">
      <c r="A67" s="21" t="s">
        <v>101</v>
      </c>
      <c r="B67" s="22" t="s">
        <v>68</v>
      </c>
      <c r="C67" s="21" t="s">
        <v>5693</v>
      </c>
      <c r="D67" s="21" t="s">
        <v>5696</v>
      </c>
      <c r="E67" s="23" t="s">
        <v>5703</v>
      </c>
      <c r="F67" s="24">
        <v>2</v>
      </c>
      <c r="H67" s="19"/>
      <c r="I67" s="25">
        <v>0</v>
      </c>
      <c r="J67" s="25">
        <v>1.5</v>
      </c>
      <c r="K67" s="19"/>
      <c r="L67" s="19"/>
      <c r="M67" s="19"/>
      <c r="N67" s="19"/>
      <c r="O67" s="19"/>
      <c r="P67" s="19"/>
      <c r="Q67" s="19"/>
    </row>
    <row r="68" spans="1:17" s="3" customFormat="1" ht="12" customHeight="1">
      <c r="A68" s="21" t="s">
        <v>101</v>
      </c>
      <c r="B68" s="22" t="s">
        <v>68</v>
      </c>
      <c r="C68" s="21" t="s">
        <v>5693</v>
      </c>
      <c r="D68" s="21" t="s">
        <v>5696</v>
      </c>
      <c r="E68" s="23" t="s">
        <v>5704</v>
      </c>
      <c r="F68" s="24">
        <v>2</v>
      </c>
      <c r="H68" s="19"/>
      <c r="I68" s="25">
        <v>1.9670000000000001</v>
      </c>
      <c r="J68" s="25">
        <v>0</v>
      </c>
      <c r="K68" s="19"/>
      <c r="L68" s="19"/>
      <c r="M68" s="19"/>
      <c r="N68" s="19"/>
      <c r="O68" s="19"/>
      <c r="P68" s="19"/>
      <c r="Q68" s="19"/>
    </row>
    <row r="69" spans="1:17" s="3" customFormat="1" ht="12" customHeight="1">
      <c r="A69" s="21" t="s">
        <v>101</v>
      </c>
      <c r="B69" s="22" t="s">
        <v>68</v>
      </c>
      <c r="C69" s="21" t="s">
        <v>5693</v>
      </c>
      <c r="D69" s="21" t="s">
        <v>5696</v>
      </c>
      <c r="E69" s="23" t="s">
        <v>5705</v>
      </c>
      <c r="F69" s="24">
        <v>2</v>
      </c>
      <c r="H69" s="19"/>
      <c r="I69" s="25">
        <v>2.4590000000000001</v>
      </c>
      <c r="J69" s="25">
        <v>6</v>
      </c>
      <c r="K69" s="19"/>
      <c r="L69" s="19"/>
      <c r="M69" s="19"/>
      <c r="N69" s="19"/>
      <c r="O69" s="19"/>
      <c r="P69" s="19"/>
      <c r="Q69" s="19"/>
    </row>
    <row r="70" spans="1:17" s="3" customFormat="1" ht="12" customHeight="1">
      <c r="A70" s="21" t="s">
        <v>101</v>
      </c>
      <c r="B70" s="22" t="s">
        <v>68</v>
      </c>
      <c r="C70" s="21" t="s">
        <v>5693</v>
      </c>
      <c r="D70" s="21" t="s">
        <v>5696</v>
      </c>
      <c r="E70" s="23" t="s">
        <v>5706</v>
      </c>
      <c r="F70" s="24">
        <v>2</v>
      </c>
      <c r="H70" s="19"/>
      <c r="I70" s="25">
        <v>0</v>
      </c>
      <c r="J70" s="25">
        <v>5</v>
      </c>
      <c r="K70" s="19"/>
      <c r="L70" s="19"/>
      <c r="M70" s="19"/>
      <c r="N70" s="19"/>
      <c r="O70" s="19"/>
      <c r="P70" s="19"/>
      <c r="Q70" s="19"/>
    </row>
    <row r="71" spans="1:17" s="3" customFormat="1" ht="12" customHeight="1">
      <c r="A71" s="21" t="s">
        <v>101</v>
      </c>
      <c r="B71" s="22" t="s">
        <v>68</v>
      </c>
      <c r="C71" s="21" t="s">
        <v>5693</v>
      </c>
      <c r="D71" s="21" t="s">
        <v>5696</v>
      </c>
      <c r="E71" s="23" t="s">
        <v>5707</v>
      </c>
      <c r="F71" s="24">
        <v>2</v>
      </c>
      <c r="H71" s="19"/>
      <c r="I71" s="25">
        <v>9.8390000000000004</v>
      </c>
      <c r="J71" s="25">
        <v>10</v>
      </c>
      <c r="K71" s="19"/>
      <c r="L71" s="19"/>
      <c r="M71" s="19"/>
      <c r="N71" s="19"/>
      <c r="O71" s="19"/>
      <c r="P71" s="19"/>
      <c r="Q71" s="19"/>
    </row>
    <row r="72" spans="1:17" s="3" customFormat="1" ht="12" customHeight="1">
      <c r="A72" s="21" t="s">
        <v>101</v>
      </c>
      <c r="B72" s="22" t="s">
        <v>68</v>
      </c>
      <c r="C72" s="21" t="s">
        <v>5693</v>
      </c>
      <c r="D72" s="21" t="s">
        <v>5696</v>
      </c>
      <c r="E72" s="23" t="s">
        <v>5708</v>
      </c>
      <c r="F72" s="24">
        <v>2</v>
      </c>
      <c r="H72" s="19"/>
      <c r="I72" s="25">
        <v>8.8550000000000004</v>
      </c>
      <c r="J72" s="25">
        <v>10</v>
      </c>
      <c r="K72" s="19"/>
      <c r="L72" s="19"/>
      <c r="M72" s="19"/>
      <c r="N72" s="19"/>
      <c r="O72" s="19"/>
      <c r="P72" s="19"/>
      <c r="Q72" s="19"/>
    </row>
    <row r="73" spans="1:17" s="3" customFormat="1" ht="12" customHeight="1">
      <c r="A73" s="21" t="s">
        <v>101</v>
      </c>
      <c r="B73" s="22" t="s">
        <v>68</v>
      </c>
      <c r="C73" s="21" t="s">
        <v>5693</v>
      </c>
      <c r="D73" s="21" t="s">
        <v>5696</v>
      </c>
      <c r="E73" s="23" t="s">
        <v>5709</v>
      </c>
      <c r="F73" s="24">
        <v>2</v>
      </c>
      <c r="H73" s="19"/>
      <c r="I73" s="25">
        <v>0</v>
      </c>
      <c r="J73" s="25">
        <v>3.6</v>
      </c>
      <c r="K73" s="19"/>
      <c r="L73" s="19"/>
      <c r="M73" s="19"/>
      <c r="N73" s="19"/>
      <c r="O73" s="19"/>
      <c r="P73" s="19"/>
      <c r="Q73" s="19"/>
    </row>
    <row r="74" spans="1:17" s="3" customFormat="1" ht="12" customHeight="1">
      <c r="A74" s="21" t="s">
        <v>101</v>
      </c>
      <c r="B74" s="22" t="s">
        <v>68</v>
      </c>
      <c r="C74" s="21" t="s">
        <v>5693</v>
      </c>
      <c r="D74" s="21" t="s">
        <v>5696</v>
      </c>
      <c r="E74" s="23" t="s">
        <v>5710</v>
      </c>
      <c r="F74" s="24">
        <v>2</v>
      </c>
      <c r="H74" s="19"/>
      <c r="I74" s="25">
        <v>0.98299999999999998</v>
      </c>
      <c r="J74" s="25">
        <v>0</v>
      </c>
      <c r="K74" s="19"/>
      <c r="L74" s="19"/>
      <c r="M74" s="19"/>
      <c r="N74" s="19"/>
      <c r="O74" s="19"/>
      <c r="P74" s="19"/>
      <c r="Q74" s="19"/>
    </row>
    <row r="75" spans="1:17" s="3" customFormat="1" ht="12" customHeight="1">
      <c r="A75" s="21" t="s">
        <v>101</v>
      </c>
      <c r="B75" s="22" t="s">
        <v>68</v>
      </c>
      <c r="C75" s="21" t="s">
        <v>5693</v>
      </c>
      <c r="D75" s="21" t="s">
        <v>5696</v>
      </c>
      <c r="E75" s="23" t="s">
        <v>5711</v>
      </c>
      <c r="F75" s="24">
        <v>2</v>
      </c>
      <c r="H75" s="19"/>
      <c r="I75" s="25">
        <v>5.4109999999999996</v>
      </c>
      <c r="J75" s="25">
        <v>0</v>
      </c>
      <c r="K75" s="19"/>
      <c r="L75" s="19"/>
      <c r="M75" s="19"/>
      <c r="N75" s="19"/>
      <c r="O75" s="19"/>
      <c r="P75" s="19"/>
      <c r="Q75" s="19"/>
    </row>
    <row r="76" spans="1:17" s="3" customFormat="1" ht="12" customHeight="1">
      <c r="A76" s="97" t="s">
        <v>31</v>
      </c>
      <c r="B76" s="98"/>
      <c r="C76" s="98"/>
      <c r="D76" s="98"/>
      <c r="E76" s="98"/>
      <c r="F76" s="98"/>
      <c r="G76" s="99"/>
      <c r="H76" s="19"/>
      <c r="I76" s="26">
        <f>SUM(I67:I75)</f>
        <v>29.514000000000003</v>
      </c>
      <c r="J76" s="26">
        <f>SUM(J67:J75)</f>
        <v>36.1</v>
      </c>
      <c r="K76" s="19"/>
      <c r="L76" s="19"/>
      <c r="M76" s="19"/>
      <c r="N76" s="19"/>
      <c r="O76" s="19"/>
      <c r="P76" s="19"/>
      <c r="Q76" s="19"/>
    </row>
    <row r="77" spans="1:17" s="3" customFormat="1" ht="12" customHeight="1">
      <c r="A77" s="21" t="s">
        <v>101</v>
      </c>
      <c r="B77" s="22" t="s">
        <v>23</v>
      </c>
      <c r="C77" s="21" t="s">
        <v>5693</v>
      </c>
      <c r="D77" s="21" t="s">
        <v>5712</v>
      </c>
      <c r="E77" s="23" t="s">
        <v>5713</v>
      </c>
      <c r="F77" s="24">
        <v>2</v>
      </c>
      <c r="G77" s="23" t="s">
        <v>5714</v>
      </c>
      <c r="H77" s="25">
        <v>0</v>
      </c>
      <c r="I77" s="25">
        <v>50.100999999999999</v>
      </c>
      <c r="J77" s="25">
        <v>90.608000000000004</v>
      </c>
      <c r="K77" s="25">
        <v>38.512999999999998</v>
      </c>
      <c r="L77" s="25">
        <v>0</v>
      </c>
      <c r="M77" s="25">
        <v>38.512999999999998</v>
      </c>
      <c r="N77" s="25">
        <v>39.771999999999998</v>
      </c>
      <c r="O77" s="25">
        <v>42.981999999999999</v>
      </c>
      <c r="P77" s="25">
        <v>43.890999999999998</v>
      </c>
      <c r="Q77" s="25">
        <v>44.720999999999997</v>
      </c>
    </row>
    <row r="78" spans="1:17" s="3" customFormat="1" ht="12" customHeight="1">
      <c r="A78" s="21" t="s">
        <v>101</v>
      </c>
      <c r="B78" s="22" t="s">
        <v>27</v>
      </c>
      <c r="C78" s="21" t="s">
        <v>5693</v>
      </c>
      <c r="D78" s="21" t="s">
        <v>5712</v>
      </c>
      <c r="E78" s="23" t="s">
        <v>5715</v>
      </c>
      <c r="F78" s="24">
        <v>2</v>
      </c>
      <c r="G78" s="19"/>
      <c r="H78" s="19"/>
      <c r="I78" s="25">
        <v>13.058999999999999</v>
      </c>
      <c r="J78" s="25">
        <v>14.49</v>
      </c>
      <c r="K78" s="25">
        <v>13.478999999999999</v>
      </c>
      <c r="L78" s="25">
        <v>0</v>
      </c>
      <c r="M78" s="25">
        <v>13.478999999999999</v>
      </c>
      <c r="N78" s="19"/>
      <c r="O78" s="19"/>
      <c r="P78" s="19"/>
      <c r="Q78" s="19"/>
    </row>
    <row r="79" spans="1:17" s="3" customFormat="1" ht="12" customHeight="1">
      <c r="A79" s="21" t="s">
        <v>101</v>
      </c>
      <c r="B79" s="22" t="s">
        <v>27</v>
      </c>
      <c r="C79" s="21" t="s">
        <v>5693</v>
      </c>
      <c r="D79" s="21" t="s">
        <v>5712</v>
      </c>
      <c r="E79" s="23" t="s">
        <v>5716</v>
      </c>
      <c r="F79" s="24">
        <v>2</v>
      </c>
      <c r="G79" s="19"/>
      <c r="H79" s="19"/>
      <c r="I79" s="25">
        <v>11.566000000000001</v>
      </c>
      <c r="J79" s="25">
        <v>12.734</v>
      </c>
      <c r="K79" s="25">
        <v>11.939</v>
      </c>
      <c r="L79" s="25">
        <v>0</v>
      </c>
      <c r="M79" s="25">
        <v>11.939</v>
      </c>
      <c r="N79" s="19"/>
      <c r="O79" s="19"/>
      <c r="P79" s="19"/>
      <c r="Q79" s="19"/>
    </row>
    <row r="80" spans="1:17" s="3" customFormat="1" ht="12" customHeight="1">
      <c r="A80" s="21" t="s">
        <v>101</v>
      </c>
      <c r="B80" s="22" t="s">
        <v>27</v>
      </c>
      <c r="C80" s="21" t="s">
        <v>5693</v>
      </c>
      <c r="D80" s="21" t="s">
        <v>5712</v>
      </c>
      <c r="E80" s="23" t="s">
        <v>5717</v>
      </c>
      <c r="F80" s="24">
        <v>2</v>
      </c>
      <c r="G80" s="19"/>
      <c r="H80" s="19"/>
      <c r="I80" s="25">
        <v>1.492</v>
      </c>
      <c r="J80" s="25">
        <v>1.5409999999999999</v>
      </c>
      <c r="K80" s="25">
        <v>1.5409999999999999</v>
      </c>
      <c r="L80" s="25">
        <v>0</v>
      </c>
      <c r="M80" s="25">
        <v>1.5409999999999999</v>
      </c>
      <c r="N80" s="19"/>
      <c r="O80" s="19"/>
      <c r="P80" s="19"/>
      <c r="Q80" s="19"/>
    </row>
    <row r="81" spans="1:17" s="3" customFormat="1" ht="12" customHeight="1">
      <c r="A81" s="21" t="s">
        <v>101</v>
      </c>
      <c r="B81" s="22" t="s">
        <v>27</v>
      </c>
      <c r="C81" s="21" t="s">
        <v>5693</v>
      </c>
      <c r="D81" s="21" t="s">
        <v>5712</v>
      </c>
      <c r="E81" s="23" t="s">
        <v>5718</v>
      </c>
      <c r="F81" s="24">
        <v>2</v>
      </c>
      <c r="G81" s="19"/>
      <c r="H81" s="19"/>
      <c r="I81" s="25">
        <v>11.194000000000001</v>
      </c>
      <c r="J81" s="25">
        <v>12.343</v>
      </c>
      <c r="K81" s="25">
        <v>11.554</v>
      </c>
      <c r="L81" s="25">
        <v>0</v>
      </c>
      <c r="M81" s="25">
        <v>11.554</v>
      </c>
      <c r="N81" s="19"/>
      <c r="O81" s="19"/>
      <c r="P81" s="19"/>
      <c r="Q81" s="19"/>
    </row>
    <row r="82" spans="1:17" s="3" customFormat="1" ht="12" customHeight="1">
      <c r="A82" s="97" t="s">
        <v>30</v>
      </c>
      <c r="B82" s="98"/>
      <c r="C82" s="98"/>
      <c r="D82" s="98"/>
      <c r="E82" s="98"/>
      <c r="F82" s="98"/>
      <c r="G82" s="99"/>
      <c r="H82" s="19"/>
      <c r="I82" s="26">
        <f>SUM(I78:I81)</f>
        <v>37.311</v>
      </c>
      <c r="J82" s="26">
        <f>SUM(J78:J81)</f>
        <v>41.108000000000004</v>
      </c>
      <c r="K82" s="26">
        <f>SUM(K78:K81)</f>
        <v>38.512999999999998</v>
      </c>
      <c r="L82" s="26">
        <f>SUM(L78:L81)</f>
        <v>0</v>
      </c>
      <c r="M82" s="26">
        <f>SUM(M78:M81)</f>
        <v>38.512999999999998</v>
      </c>
      <c r="N82" s="19"/>
      <c r="O82" s="19"/>
      <c r="P82" s="19"/>
      <c r="Q82" s="19"/>
    </row>
    <row r="83" spans="1:17" s="3" customFormat="1" ht="12" customHeight="1">
      <c r="A83" s="21" t="s">
        <v>101</v>
      </c>
      <c r="B83" s="22" t="s">
        <v>68</v>
      </c>
      <c r="C83" s="21" t="s">
        <v>5693</v>
      </c>
      <c r="D83" s="21" t="s">
        <v>5712</v>
      </c>
      <c r="E83" s="23" t="s">
        <v>5719</v>
      </c>
      <c r="F83" s="24">
        <v>2</v>
      </c>
      <c r="H83" s="19"/>
      <c r="I83" s="25">
        <v>0</v>
      </c>
      <c r="J83" s="25">
        <v>18</v>
      </c>
      <c r="K83" s="19"/>
      <c r="L83" s="19"/>
      <c r="M83" s="19"/>
      <c r="N83" s="19"/>
      <c r="O83" s="19"/>
      <c r="P83" s="19"/>
      <c r="Q83" s="19"/>
    </row>
    <row r="84" spans="1:17" s="3" customFormat="1" ht="12" customHeight="1">
      <c r="A84" s="21" t="s">
        <v>101</v>
      </c>
      <c r="B84" s="22" t="s">
        <v>68</v>
      </c>
      <c r="C84" s="21" t="s">
        <v>5693</v>
      </c>
      <c r="D84" s="21" t="s">
        <v>5712</v>
      </c>
      <c r="E84" s="23" t="s">
        <v>5720</v>
      </c>
      <c r="F84" s="24">
        <v>2</v>
      </c>
      <c r="H84" s="19"/>
      <c r="I84" s="25">
        <v>0</v>
      </c>
      <c r="J84" s="25">
        <v>2</v>
      </c>
      <c r="K84" s="19"/>
      <c r="L84" s="19"/>
      <c r="M84" s="19"/>
      <c r="N84" s="19"/>
      <c r="O84" s="19"/>
      <c r="P84" s="19"/>
      <c r="Q84" s="19"/>
    </row>
    <row r="85" spans="1:17" s="3" customFormat="1" ht="12" customHeight="1">
      <c r="A85" s="21" t="s">
        <v>101</v>
      </c>
      <c r="B85" s="22" t="s">
        <v>68</v>
      </c>
      <c r="C85" s="21" t="s">
        <v>5693</v>
      </c>
      <c r="D85" s="21" t="s">
        <v>5712</v>
      </c>
      <c r="E85" s="23" t="s">
        <v>5721</v>
      </c>
      <c r="F85" s="24">
        <v>2</v>
      </c>
      <c r="H85" s="19"/>
      <c r="I85" s="25">
        <v>0</v>
      </c>
      <c r="J85" s="25">
        <v>24.5</v>
      </c>
      <c r="K85" s="19"/>
      <c r="L85" s="19"/>
      <c r="M85" s="19"/>
      <c r="N85" s="19"/>
      <c r="O85" s="19"/>
      <c r="P85" s="19"/>
      <c r="Q85" s="19"/>
    </row>
    <row r="86" spans="1:17" s="3" customFormat="1" ht="12" customHeight="1">
      <c r="A86" s="21" t="s">
        <v>101</v>
      </c>
      <c r="B86" s="22" t="s">
        <v>68</v>
      </c>
      <c r="C86" s="21" t="s">
        <v>5693</v>
      </c>
      <c r="D86" s="21" t="s">
        <v>5712</v>
      </c>
      <c r="E86" s="23" t="s">
        <v>5722</v>
      </c>
      <c r="F86" s="24">
        <v>2</v>
      </c>
      <c r="H86" s="19"/>
      <c r="I86" s="25">
        <v>0</v>
      </c>
      <c r="J86" s="25">
        <v>5</v>
      </c>
      <c r="K86" s="19"/>
      <c r="L86" s="19"/>
      <c r="M86" s="19"/>
      <c r="N86" s="19"/>
      <c r="O86" s="19"/>
      <c r="P86" s="19"/>
      <c r="Q86" s="19"/>
    </row>
    <row r="87" spans="1:17" s="3" customFormat="1" ht="12" customHeight="1">
      <c r="A87" s="21" t="s">
        <v>101</v>
      </c>
      <c r="B87" s="22" t="s">
        <v>68</v>
      </c>
      <c r="C87" s="21" t="s">
        <v>5693</v>
      </c>
      <c r="D87" s="21" t="s">
        <v>5712</v>
      </c>
      <c r="E87" s="23" t="s">
        <v>5723</v>
      </c>
      <c r="F87" s="24">
        <v>2</v>
      </c>
      <c r="H87" s="19"/>
      <c r="I87" s="25">
        <v>9.8390000000000004</v>
      </c>
      <c r="J87" s="25">
        <v>0</v>
      </c>
      <c r="K87" s="19"/>
      <c r="L87" s="19"/>
      <c r="M87" s="19"/>
      <c r="N87" s="19"/>
      <c r="O87" s="19"/>
      <c r="P87" s="19"/>
      <c r="Q87" s="19"/>
    </row>
    <row r="88" spans="1:17" s="3" customFormat="1" ht="12" customHeight="1">
      <c r="A88" s="21" t="s">
        <v>101</v>
      </c>
      <c r="B88" s="22" t="s">
        <v>68</v>
      </c>
      <c r="C88" s="21" t="s">
        <v>5693</v>
      </c>
      <c r="D88" s="21" t="s">
        <v>5712</v>
      </c>
      <c r="E88" s="23" t="s">
        <v>5724</v>
      </c>
      <c r="F88" s="24">
        <v>2</v>
      </c>
      <c r="H88" s="19"/>
      <c r="I88" s="25">
        <v>2.9510000000000001</v>
      </c>
      <c r="J88" s="25">
        <v>0</v>
      </c>
      <c r="K88" s="19"/>
      <c r="L88" s="19"/>
      <c r="M88" s="19"/>
      <c r="N88" s="19"/>
      <c r="O88" s="19"/>
      <c r="P88" s="19"/>
      <c r="Q88" s="19"/>
    </row>
    <row r="89" spans="1:17" s="3" customFormat="1" ht="12" customHeight="1">
      <c r="A89" s="97" t="s">
        <v>31</v>
      </c>
      <c r="B89" s="98"/>
      <c r="C89" s="98"/>
      <c r="D89" s="98"/>
      <c r="E89" s="98"/>
      <c r="F89" s="98"/>
      <c r="G89" s="99"/>
      <c r="H89" s="19"/>
      <c r="I89" s="26">
        <f>SUM(I83:I88)</f>
        <v>12.790000000000001</v>
      </c>
      <c r="J89" s="26">
        <f>SUM(J83:J88)</f>
        <v>49.5</v>
      </c>
      <c r="K89" s="19"/>
      <c r="L89" s="19"/>
      <c r="M89" s="19"/>
      <c r="N89" s="19"/>
      <c r="O89" s="19"/>
      <c r="P89" s="19"/>
      <c r="Q89" s="19"/>
    </row>
    <row r="90" spans="1:17" s="3" customFormat="1" ht="12" customHeight="1">
      <c r="A90" s="21" t="s">
        <v>101</v>
      </c>
      <c r="B90" s="22" t="s">
        <v>23</v>
      </c>
      <c r="C90" s="21" t="s">
        <v>5693</v>
      </c>
      <c r="D90" s="21" t="s">
        <v>5725</v>
      </c>
      <c r="E90" s="23" t="s">
        <v>5726</v>
      </c>
      <c r="F90" s="24">
        <v>2</v>
      </c>
      <c r="G90" s="23" t="s">
        <v>5727</v>
      </c>
      <c r="H90" s="25">
        <v>0</v>
      </c>
      <c r="I90" s="25">
        <v>45.713999999999999</v>
      </c>
      <c r="J90" s="25">
        <v>46.084000000000003</v>
      </c>
      <c r="K90" s="25">
        <v>46.27</v>
      </c>
      <c r="L90" s="25">
        <v>0</v>
      </c>
      <c r="M90" s="25">
        <v>46.27</v>
      </c>
      <c r="N90" s="25">
        <v>47.271999999999998</v>
      </c>
      <c r="O90" s="25">
        <v>48.237000000000002</v>
      </c>
      <c r="P90" s="25">
        <v>49.392000000000003</v>
      </c>
      <c r="Q90" s="25">
        <v>50.389000000000003</v>
      </c>
    </row>
    <row r="91" spans="1:17" s="3" customFormat="1" ht="12" customHeight="1">
      <c r="A91" s="21" t="s">
        <v>101</v>
      </c>
      <c r="B91" s="22" t="s">
        <v>27</v>
      </c>
      <c r="C91" s="21" t="s">
        <v>5693</v>
      </c>
      <c r="D91" s="21" t="s">
        <v>5725</v>
      </c>
      <c r="E91" s="23" t="s">
        <v>5728</v>
      </c>
      <c r="F91" s="24">
        <v>2</v>
      </c>
      <c r="G91" s="19"/>
      <c r="H91" s="19"/>
      <c r="I91" s="25">
        <v>17.827999999999999</v>
      </c>
      <c r="J91" s="25">
        <v>17.972000000000001</v>
      </c>
      <c r="K91" s="25">
        <v>18.044</v>
      </c>
      <c r="L91" s="25">
        <v>0</v>
      </c>
      <c r="M91" s="25">
        <v>18.044</v>
      </c>
      <c r="N91" s="19"/>
      <c r="O91" s="19"/>
      <c r="P91" s="19"/>
      <c r="Q91" s="19"/>
    </row>
    <row r="92" spans="1:17" s="3" customFormat="1" ht="12" customHeight="1">
      <c r="A92" s="21" t="s">
        <v>101</v>
      </c>
      <c r="B92" s="22" t="s">
        <v>27</v>
      </c>
      <c r="C92" s="21" t="s">
        <v>5693</v>
      </c>
      <c r="D92" s="21" t="s">
        <v>5725</v>
      </c>
      <c r="E92" s="23" t="s">
        <v>5729</v>
      </c>
      <c r="F92" s="24">
        <v>2</v>
      </c>
      <c r="G92" s="19"/>
      <c r="H92" s="19"/>
      <c r="I92" s="25">
        <v>16.001000000000001</v>
      </c>
      <c r="J92" s="25">
        <v>16.13</v>
      </c>
      <c r="K92" s="25">
        <v>16.195</v>
      </c>
      <c r="L92" s="25">
        <v>0</v>
      </c>
      <c r="M92" s="25">
        <v>16.195</v>
      </c>
      <c r="N92" s="19"/>
      <c r="O92" s="19"/>
      <c r="P92" s="19"/>
      <c r="Q92" s="19"/>
    </row>
    <row r="93" spans="1:17" s="3" customFormat="1" ht="12" customHeight="1">
      <c r="A93" s="21" t="s">
        <v>101</v>
      </c>
      <c r="B93" s="22" t="s">
        <v>27</v>
      </c>
      <c r="C93" s="21" t="s">
        <v>5693</v>
      </c>
      <c r="D93" s="21" t="s">
        <v>5725</v>
      </c>
      <c r="E93" s="23" t="s">
        <v>5730</v>
      </c>
      <c r="F93" s="24">
        <v>2</v>
      </c>
      <c r="G93" s="19"/>
      <c r="H93" s="19"/>
      <c r="I93" s="25">
        <v>11.885</v>
      </c>
      <c r="J93" s="25">
        <v>11.981999999999999</v>
      </c>
      <c r="K93" s="25">
        <v>12.031000000000001</v>
      </c>
      <c r="L93" s="25">
        <v>0</v>
      </c>
      <c r="M93" s="25">
        <v>12.031000000000001</v>
      </c>
      <c r="N93" s="19"/>
      <c r="O93" s="19"/>
      <c r="P93" s="19"/>
      <c r="Q93" s="19"/>
    </row>
    <row r="94" spans="1:17" s="3" customFormat="1" ht="12" customHeight="1">
      <c r="A94" s="97" t="s">
        <v>30</v>
      </c>
      <c r="B94" s="98"/>
      <c r="C94" s="98"/>
      <c r="D94" s="98"/>
      <c r="E94" s="98"/>
      <c r="F94" s="98"/>
      <c r="G94" s="99"/>
      <c r="H94" s="19"/>
      <c r="I94" s="26">
        <f>SUM(I91:I93)</f>
        <v>45.713999999999999</v>
      </c>
      <c r="J94" s="26">
        <f>SUM(J91:J93)</f>
        <v>46.084000000000003</v>
      </c>
      <c r="K94" s="26">
        <f>SUM(K91:K93)</f>
        <v>46.27</v>
      </c>
      <c r="L94" s="26">
        <f>SUM(L91:L93)</f>
        <v>0</v>
      </c>
      <c r="M94" s="26">
        <f>SUM(M91:M93)</f>
        <v>46.27</v>
      </c>
      <c r="N94" s="19"/>
      <c r="O94" s="19"/>
      <c r="P94" s="19"/>
      <c r="Q94" s="19"/>
    </row>
    <row r="95" spans="1:17" s="3" customFormat="1" ht="12" customHeight="1">
      <c r="A95" s="97" t="s">
        <v>31</v>
      </c>
      <c r="B95" s="98"/>
      <c r="C95" s="98"/>
      <c r="D95" s="98"/>
      <c r="E95" s="98"/>
      <c r="F95" s="98"/>
      <c r="G95" s="99"/>
      <c r="H95" s="19"/>
      <c r="I95" s="26">
        <v>0</v>
      </c>
      <c r="J95" s="26">
        <v>0</v>
      </c>
      <c r="K95" s="19"/>
      <c r="L95" s="19"/>
      <c r="M95" s="19"/>
      <c r="N95" s="19"/>
      <c r="O95" s="19"/>
      <c r="P95" s="19"/>
      <c r="Q95" s="19"/>
    </row>
    <row r="96" spans="1:17" s="3" customFormat="1" ht="12" customHeight="1">
      <c r="A96" s="97" t="s">
        <v>32</v>
      </c>
      <c r="B96" s="98"/>
      <c r="C96" s="98"/>
      <c r="D96" s="98"/>
      <c r="E96" s="98"/>
      <c r="F96" s="98"/>
      <c r="G96" s="99"/>
      <c r="H96" s="26">
        <f>SUMIF(D61:D95,"=Project",H61:H95)</f>
        <v>0</v>
      </c>
      <c r="I96" s="26">
        <f>SUMIF(D61:D95,"=Project",I61:I95)</f>
        <v>0</v>
      </c>
      <c r="J96" s="26">
        <f>SUMIF(D61:D95,"=Project",J61:J95)</f>
        <v>0</v>
      </c>
      <c r="K96" s="26">
        <f>SUMIF(D61:D95,"=Project",K61:K95)</f>
        <v>0</v>
      </c>
      <c r="L96" s="26">
        <f>SUMIF(D61:D95,"=Project",L61:L95)</f>
        <v>0</v>
      </c>
      <c r="M96" s="26">
        <f>SUMIF(D61:D95,"=Project",M61:M95)</f>
        <v>0</v>
      </c>
      <c r="N96" s="26">
        <f>SUMIF(D61:D95,"=Project",N61:N95)</f>
        <v>0</v>
      </c>
      <c r="O96" s="26">
        <f>SUMIF(D61:D95,"=Project",O61:O95)</f>
        <v>0</v>
      </c>
      <c r="P96" s="26">
        <f>SUMIF(D61:D95,"=Project",P61:P95)</f>
        <v>0</v>
      </c>
      <c r="Q96" s="26">
        <f>SUMIF(D61:D95,"=Project",Q61:Q95)</f>
        <v>0</v>
      </c>
    </row>
    <row r="97" spans="1:17" s="3" customFormat="1" ht="12" customHeight="1">
      <c r="A97" s="16" t="s">
        <v>116</v>
      </c>
      <c r="B97" s="17" t="s">
        <v>18</v>
      </c>
      <c r="C97" s="18" t="s">
        <v>5731</v>
      </c>
      <c r="D97" s="19"/>
      <c r="E97" s="18" t="s">
        <v>5732</v>
      </c>
      <c r="F97" s="16" t="s">
        <v>44</v>
      </c>
      <c r="G97" s="18" t="s">
        <v>5733</v>
      </c>
      <c r="H97" s="20">
        <v>0</v>
      </c>
      <c r="I97" s="20">
        <v>4.9320000000000004</v>
      </c>
      <c r="J97" s="20">
        <v>0</v>
      </c>
      <c r="K97" s="20">
        <v>0</v>
      </c>
      <c r="L97" s="20">
        <v>0</v>
      </c>
      <c r="M97" s="20">
        <v>0</v>
      </c>
      <c r="N97" s="20">
        <v>0</v>
      </c>
      <c r="O97" s="20">
        <v>0</v>
      </c>
      <c r="P97" s="20">
        <v>0</v>
      </c>
      <c r="Q97" s="20">
        <v>0</v>
      </c>
    </row>
    <row r="98" spans="1:17" s="3" customFormat="1" ht="12" customHeight="1">
      <c r="A98" s="21" t="s">
        <v>116</v>
      </c>
      <c r="B98" s="22" t="s">
        <v>23</v>
      </c>
      <c r="C98" s="21" t="s">
        <v>5731</v>
      </c>
      <c r="D98" s="21" t="s">
        <v>5734</v>
      </c>
      <c r="E98" s="23" t="s">
        <v>5735</v>
      </c>
      <c r="F98" s="24">
        <v>2</v>
      </c>
      <c r="G98" s="23" t="s">
        <v>5736</v>
      </c>
      <c r="H98" s="25">
        <v>0</v>
      </c>
      <c r="I98" s="25">
        <v>4.9320000000000004</v>
      </c>
      <c r="J98" s="25">
        <v>0</v>
      </c>
      <c r="K98" s="25">
        <v>0</v>
      </c>
      <c r="L98" s="25">
        <v>0</v>
      </c>
      <c r="M98" s="25">
        <v>0</v>
      </c>
      <c r="N98" s="25">
        <v>0</v>
      </c>
      <c r="O98" s="25">
        <v>0</v>
      </c>
      <c r="P98" s="25">
        <v>0</v>
      </c>
      <c r="Q98" s="25">
        <v>0</v>
      </c>
    </row>
    <row r="99" spans="1:17" s="3" customFormat="1" ht="12" customHeight="1">
      <c r="A99" s="21" t="s">
        <v>116</v>
      </c>
      <c r="B99" s="22" t="s">
        <v>27</v>
      </c>
      <c r="C99" s="21" t="s">
        <v>5731</v>
      </c>
      <c r="D99" s="21" t="s">
        <v>5734</v>
      </c>
      <c r="E99" s="23" t="s">
        <v>5737</v>
      </c>
      <c r="F99" s="24">
        <v>2</v>
      </c>
      <c r="G99" s="19"/>
      <c r="H99" s="19"/>
      <c r="I99" s="25">
        <v>4.9320000000000004</v>
      </c>
      <c r="J99" s="25">
        <v>0</v>
      </c>
      <c r="K99" s="25">
        <v>0</v>
      </c>
      <c r="L99" s="25">
        <v>0</v>
      </c>
      <c r="M99" s="25">
        <v>0</v>
      </c>
      <c r="N99" s="19"/>
      <c r="O99" s="19"/>
      <c r="P99" s="19"/>
      <c r="Q99" s="19"/>
    </row>
    <row r="100" spans="1:17" s="3" customFormat="1" ht="12" customHeight="1">
      <c r="A100" s="97" t="s">
        <v>30</v>
      </c>
      <c r="B100" s="98"/>
      <c r="C100" s="98"/>
      <c r="D100" s="98"/>
      <c r="E100" s="98"/>
      <c r="F100" s="98"/>
      <c r="G100" s="99"/>
      <c r="H100" s="19"/>
      <c r="I100" s="26">
        <f>SUM(I99:I99)</f>
        <v>4.9320000000000004</v>
      </c>
      <c r="J100" s="26">
        <f>SUM(J99:J99)</f>
        <v>0</v>
      </c>
      <c r="K100" s="26">
        <f>SUM(K99:K99)</f>
        <v>0</v>
      </c>
      <c r="L100" s="26">
        <f>SUM(L99:L99)</f>
        <v>0</v>
      </c>
      <c r="M100" s="26">
        <f>SUM(M99:M99)</f>
        <v>0</v>
      </c>
      <c r="N100" s="19"/>
      <c r="O100" s="19"/>
      <c r="P100" s="19"/>
      <c r="Q100" s="19"/>
    </row>
    <row r="101" spans="1:17" s="3" customFormat="1" ht="12" customHeight="1">
      <c r="A101" s="97" t="s">
        <v>31</v>
      </c>
      <c r="B101" s="98"/>
      <c r="C101" s="98"/>
      <c r="D101" s="98"/>
      <c r="E101" s="98"/>
      <c r="F101" s="98"/>
      <c r="G101" s="99"/>
      <c r="H101" s="19"/>
      <c r="I101" s="26">
        <v>0</v>
      </c>
      <c r="J101" s="26">
        <v>0</v>
      </c>
      <c r="K101" s="19"/>
      <c r="L101" s="19"/>
      <c r="M101" s="19"/>
      <c r="N101" s="19"/>
      <c r="O101" s="19"/>
      <c r="P101" s="19"/>
      <c r="Q101" s="19"/>
    </row>
    <row r="102" spans="1:17" s="3" customFormat="1" ht="12" customHeight="1">
      <c r="A102" s="97" t="s">
        <v>32</v>
      </c>
      <c r="B102" s="98"/>
      <c r="C102" s="98"/>
      <c r="D102" s="98"/>
      <c r="E102" s="98"/>
      <c r="F102" s="98"/>
      <c r="G102" s="99"/>
      <c r="H102" s="26">
        <f>SUMIF(D98:D101,"=Project",H98:H101)</f>
        <v>0</v>
      </c>
      <c r="I102" s="26">
        <f>SUMIF(D98:D101,"=Project",I98:I101)</f>
        <v>0</v>
      </c>
      <c r="J102" s="26">
        <f>SUMIF(D98:D101,"=Project",J98:J101)</f>
        <v>0</v>
      </c>
      <c r="K102" s="26">
        <f>SUMIF(D98:D101,"=Project",K98:K101)</f>
        <v>0</v>
      </c>
      <c r="L102" s="26">
        <f>SUMIF(D98:D101,"=Project",L98:L101)</f>
        <v>0</v>
      </c>
      <c r="M102" s="26">
        <f>SUMIF(D98:D101,"=Project",M98:M101)</f>
        <v>0</v>
      </c>
      <c r="N102" s="26">
        <f>SUMIF(D98:D101,"=Project",N98:N101)</f>
        <v>0</v>
      </c>
      <c r="O102" s="26">
        <f>SUMIF(D98:D101,"=Project",O98:O101)</f>
        <v>0</v>
      </c>
      <c r="P102" s="26">
        <f>SUMIF(D98:D101,"=Project",P98:P101)</f>
        <v>0</v>
      </c>
      <c r="Q102" s="26">
        <f>SUMIF(D98:D101,"=Project",Q98:Q101)</f>
        <v>0</v>
      </c>
    </row>
    <row r="103" spans="1:17" s="3" customFormat="1" ht="12" customHeight="1">
      <c r="A103" s="16" t="s">
        <v>155</v>
      </c>
      <c r="B103" s="17" t="s">
        <v>18</v>
      </c>
      <c r="C103" s="18" t="s">
        <v>5738</v>
      </c>
      <c r="D103" s="19"/>
      <c r="E103" s="18" t="s">
        <v>5739</v>
      </c>
      <c r="F103" s="16" t="s">
        <v>44</v>
      </c>
      <c r="G103" s="18" t="s">
        <v>5740</v>
      </c>
      <c r="H103" s="20">
        <v>0</v>
      </c>
      <c r="I103" s="20">
        <v>130.28100000000001</v>
      </c>
      <c r="J103" s="20">
        <v>145.285</v>
      </c>
      <c r="K103" s="20">
        <v>103.17</v>
      </c>
      <c r="L103" s="20">
        <v>0</v>
      </c>
      <c r="M103" s="20">
        <v>103.17</v>
      </c>
      <c r="N103" s="20">
        <v>104.57299999999999</v>
      </c>
      <c r="O103" s="20">
        <v>126.947</v>
      </c>
      <c r="P103" s="20">
        <v>134.07</v>
      </c>
      <c r="Q103" s="20">
        <v>136.67699999999999</v>
      </c>
    </row>
    <row r="104" spans="1:17" s="3" customFormat="1" ht="12" customHeight="1">
      <c r="A104" s="21" t="s">
        <v>155</v>
      </c>
      <c r="B104" s="22" t="s">
        <v>23</v>
      </c>
      <c r="C104" s="21" t="s">
        <v>5738</v>
      </c>
      <c r="D104" s="21" t="s">
        <v>5741</v>
      </c>
      <c r="E104" s="23" t="s">
        <v>5742</v>
      </c>
      <c r="F104" s="24">
        <v>2</v>
      </c>
      <c r="G104" s="23" t="s">
        <v>5743</v>
      </c>
      <c r="H104" s="25">
        <v>0</v>
      </c>
      <c r="I104" s="25">
        <v>13.295</v>
      </c>
      <c r="J104" s="25">
        <v>33.171999999999997</v>
      </c>
      <c r="K104" s="25">
        <v>15.414999999999999</v>
      </c>
      <c r="L104" s="25">
        <v>0</v>
      </c>
      <c r="M104" s="25">
        <v>15.414999999999999</v>
      </c>
      <c r="N104" s="25">
        <v>15.941000000000001</v>
      </c>
      <c r="O104" s="25">
        <v>22.657</v>
      </c>
      <c r="P104" s="25">
        <v>25.286000000000001</v>
      </c>
      <c r="Q104" s="25">
        <v>26.736999999999998</v>
      </c>
    </row>
    <row r="105" spans="1:17" s="3" customFormat="1" ht="12" customHeight="1">
      <c r="A105" s="21" t="s">
        <v>155</v>
      </c>
      <c r="B105" s="22" t="s">
        <v>27</v>
      </c>
      <c r="C105" s="21" t="s">
        <v>5738</v>
      </c>
      <c r="D105" s="21" t="s">
        <v>5741</v>
      </c>
      <c r="E105" s="23" t="s">
        <v>5744</v>
      </c>
      <c r="F105" s="24">
        <v>2</v>
      </c>
      <c r="G105" s="19"/>
      <c r="H105" s="19"/>
      <c r="I105" s="25">
        <v>2.8439999999999999</v>
      </c>
      <c r="J105" s="25">
        <v>0</v>
      </c>
      <c r="K105" s="25">
        <v>0</v>
      </c>
      <c r="L105" s="25">
        <v>0</v>
      </c>
      <c r="M105" s="25">
        <v>0</v>
      </c>
      <c r="N105" s="19"/>
      <c r="O105" s="19"/>
      <c r="P105" s="19"/>
      <c r="Q105" s="19"/>
    </row>
    <row r="106" spans="1:17" s="3" customFormat="1" ht="12" customHeight="1">
      <c r="A106" s="21" t="s">
        <v>155</v>
      </c>
      <c r="B106" s="22" t="s">
        <v>27</v>
      </c>
      <c r="C106" s="21" t="s">
        <v>5738</v>
      </c>
      <c r="D106" s="21" t="s">
        <v>5741</v>
      </c>
      <c r="E106" s="23" t="s">
        <v>5745</v>
      </c>
      <c r="F106" s="24">
        <v>2</v>
      </c>
      <c r="G106" s="19"/>
      <c r="H106" s="19"/>
      <c r="I106" s="25">
        <v>2.125</v>
      </c>
      <c r="J106" s="25">
        <v>9.4960000000000004</v>
      </c>
      <c r="K106" s="25">
        <v>6.21</v>
      </c>
      <c r="L106" s="25">
        <v>0</v>
      </c>
      <c r="M106" s="25">
        <v>6.21</v>
      </c>
      <c r="N106" s="19"/>
      <c r="O106" s="19"/>
      <c r="P106" s="19"/>
      <c r="Q106" s="19"/>
    </row>
    <row r="107" spans="1:17" s="3" customFormat="1" ht="12" customHeight="1">
      <c r="A107" s="21" t="s">
        <v>155</v>
      </c>
      <c r="B107" s="22" t="s">
        <v>27</v>
      </c>
      <c r="C107" s="21" t="s">
        <v>5738</v>
      </c>
      <c r="D107" s="21" t="s">
        <v>5741</v>
      </c>
      <c r="E107" s="23" t="s">
        <v>5746</v>
      </c>
      <c r="F107" s="24">
        <v>2</v>
      </c>
      <c r="G107" s="19"/>
      <c r="H107" s="19"/>
      <c r="I107" s="25">
        <v>3.66</v>
      </c>
      <c r="J107" s="25">
        <v>11.676</v>
      </c>
      <c r="K107" s="25">
        <v>9.2050000000000001</v>
      </c>
      <c r="L107" s="25">
        <v>0</v>
      </c>
      <c r="M107" s="25">
        <v>9.2050000000000001</v>
      </c>
      <c r="N107" s="19"/>
      <c r="O107" s="19"/>
      <c r="P107" s="19"/>
      <c r="Q107" s="19"/>
    </row>
    <row r="108" spans="1:17" s="3" customFormat="1" ht="12" customHeight="1">
      <c r="A108" s="21" t="s">
        <v>155</v>
      </c>
      <c r="B108" s="22" t="s">
        <v>27</v>
      </c>
      <c r="C108" s="21" t="s">
        <v>5738</v>
      </c>
      <c r="D108" s="21" t="s">
        <v>5741</v>
      </c>
      <c r="E108" s="23" t="s">
        <v>5747</v>
      </c>
      <c r="F108" s="24">
        <v>2</v>
      </c>
      <c r="G108" s="19"/>
      <c r="H108" s="19"/>
      <c r="I108" s="25">
        <v>4.6660000000000004</v>
      </c>
      <c r="J108" s="25">
        <v>0</v>
      </c>
      <c r="K108" s="25">
        <v>0</v>
      </c>
      <c r="L108" s="25">
        <v>0</v>
      </c>
      <c r="M108" s="25">
        <v>0</v>
      </c>
      <c r="N108" s="19"/>
      <c r="O108" s="19"/>
      <c r="P108" s="19"/>
      <c r="Q108" s="19"/>
    </row>
    <row r="109" spans="1:17" s="3" customFormat="1" ht="12" customHeight="1">
      <c r="A109" s="97" t="s">
        <v>30</v>
      </c>
      <c r="B109" s="98"/>
      <c r="C109" s="98"/>
      <c r="D109" s="98"/>
      <c r="E109" s="98"/>
      <c r="F109" s="98"/>
      <c r="G109" s="99"/>
      <c r="H109" s="19"/>
      <c r="I109" s="26">
        <f>SUM(I105:I108)</f>
        <v>13.295</v>
      </c>
      <c r="J109" s="26">
        <f>SUM(J105:J108)</f>
        <v>21.172000000000001</v>
      </c>
      <c r="K109" s="26">
        <f>SUM(K105:K108)</f>
        <v>15.414999999999999</v>
      </c>
      <c r="L109" s="26">
        <f>SUM(L105:L108)</f>
        <v>0</v>
      </c>
      <c r="M109" s="26">
        <f>SUM(M105:M108)</f>
        <v>15.414999999999999</v>
      </c>
      <c r="N109" s="19"/>
      <c r="O109" s="19"/>
      <c r="P109" s="19"/>
      <c r="Q109" s="19"/>
    </row>
    <row r="110" spans="1:17" s="3" customFormat="1" ht="12" customHeight="1">
      <c r="A110" s="21" t="s">
        <v>155</v>
      </c>
      <c r="B110" s="22" t="s">
        <v>68</v>
      </c>
      <c r="C110" s="21" t="s">
        <v>5738</v>
      </c>
      <c r="D110" s="21" t="s">
        <v>5741</v>
      </c>
      <c r="E110" s="23" t="s">
        <v>5748</v>
      </c>
      <c r="F110" s="24">
        <v>2</v>
      </c>
      <c r="H110" s="19"/>
      <c r="I110" s="25">
        <v>0</v>
      </c>
      <c r="J110" s="25">
        <v>12</v>
      </c>
      <c r="K110" s="19"/>
      <c r="L110" s="19"/>
      <c r="M110" s="19"/>
      <c r="N110" s="19"/>
      <c r="O110" s="19"/>
      <c r="P110" s="19"/>
      <c r="Q110" s="19"/>
    </row>
    <row r="111" spans="1:17" s="3" customFormat="1" ht="12" customHeight="1">
      <c r="A111" s="97" t="s">
        <v>31</v>
      </c>
      <c r="B111" s="98"/>
      <c r="C111" s="98"/>
      <c r="D111" s="98"/>
      <c r="E111" s="98"/>
      <c r="F111" s="98"/>
      <c r="G111" s="99"/>
      <c r="H111" s="19"/>
      <c r="I111" s="26">
        <f>SUM(I110:I110)</f>
        <v>0</v>
      </c>
      <c r="J111" s="26">
        <f>SUM(J110:J110)</f>
        <v>12</v>
      </c>
      <c r="K111" s="19"/>
      <c r="L111" s="19"/>
      <c r="M111" s="19"/>
      <c r="N111" s="19"/>
      <c r="O111" s="19"/>
      <c r="P111" s="19"/>
      <c r="Q111" s="19"/>
    </row>
    <row r="112" spans="1:17" s="3" customFormat="1" ht="12" customHeight="1">
      <c r="A112" s="21" t="s">
        <v>155</v>
      </c>
      <c r="B112" s="22" t="s">
        <v>23</v>
      </c>
      <c r="C112" s="21" t="s">
        <v>5738</v>
      </c>
      <c r="D112" s="21" t="s">
        <v>5749</v>
      </c>
      <c r="E112" s="23" t="s">
        <v>5750</v>
      </c>
      <c r="F112" s="24">
        <v>2</v>
      </c>
      <c r="G112" s="23" t="s">
        <v>5751</v>
      </c>
      <c r="H112" s="25">
        <v>0</v>
      </c>
      <c r="I112" s="25">
        <v>44.613999999999997</v>
      </c>
      <c r="J112" s="25">
        <v>32.915999999999997</v>
      </c>
      <c r="K112" s="25">
        <v>13.866</v>
      </c>
      <c r="L112" s="25">
        <v>0</v>
      </c>
      <c r="M112" s="25">
        <v>13.866</v>
      </c>
      <c r="N112" s="25">
        <v>14.308999999999999</v>
      </c>
      <c r="O112" s="25">
        <v>22.106000000000002</v>
      </c>
      <c r="P112" s="25">
        <v>22.344999999999999</v>
      </c>
      <c r="Q112" s="25">
        <v>23.137</v>
      </c>
    </row>
    <row r="113" spans="1:17" s="3" customFormat="1" ht="12" customHeight="1">
      <c r="A113" s="21" t="s">
        <v>155</v>
      </c>
      <c r="B113" s="22" t="s">
        <v>27</v>
      </c>
      <c r="C113" s="21" t="s">
        <v>5738</v>
      </c>
      <c r="D113" s="21" t="s">
        <v>5749</v>
      </c>
      <c r="E113" s="23" t="s">
        <v>5752</v>
      </c>
      <c r="F113" s="24">
        <v>2</v>
      </c>
      <c r="G113" s="19"/>
      <c r="H113" s="19"/>
      <c r="I113" s="25">
        <v>13.51</v>
      </c>
      <c r="J113" s="25">
        <v>14.521000000000001</v>
      </c>
      <c r="K113" s="25">
        <v>7.3760000000000003</v>
      </c>
      <c r="L113" s="25">
        <v>0</v>
      </c>
      <c r="M113" s="25">
        <v>7.3760000000000003</v>
      </c>
      <c r="N113" s="19"/>
      <c r="O113" s="19"/>
      <c r="P113" s="19"/>
      <c r="Q113" s="19"/>
    </row>
    <row r="114" spans="1:17" s="3" customFormat="1" ht="12" customHeight="1">
      <c r="A114" s="21" t="s">
        <v>155</v>
      </c>
      <c r="B114" s="22" t="s">
        <v>27</v>
      </c>
      <c r="C114" s="21" t="s">
        <v>5738</v>
      </c>
      <c r="D114" s="21" t="s">
        <v>5749</v>
      </c>
      <c r="E114" s="23" t="s">
        <v>5753</v>
      </c>
      <c r="F114" s="24">
        <v>2</v>
      </c>
      <c r="G114" s="19"/>
      <c r="H114" s="19"/>
      <c r="I114" s="25">
        <v>5.28</v>
      </c>
      <c r="J114" s="25">
        <v>5.4109999999999996</v>
      </c>
      <c r="K114" s="25">
        <v>0</v>
      </c>
      <c r="L114" s="25">
        <v>0</v>
      </c>
      <c r="M114" s="25">
        <v>0</v>
      </c>
      <c r="N114" s="19"/>
      <c r="O114" s="19"/>
      <c r="P114" s="19"/>
      <c r="Q114" s="19"/>
    </row>
    <row r="115" spans="1:17" s="3" customFormat="1" ht="12" customHeight="1">
      <c r="A115" s="21" t="s">
        <v>155</v>
      </c>
      <c r="B115" s="22" t="s">
        <v>27</v>
      </c>
      <c r="C115" s="21" t="s">
        <v>5738</v>
      </c>
      <c r="D115" s="21" t="s">
        <v>5749</v>
      </c>
      <c r="E115" s="23" t="s">
        <v>5754</v>
      </c>
      <c r="F115" s="24">
        <v>2</v>
      </c>
      <c r="G115" s="19"/>
      <c r="H115" s="19"/>
      <c r="I115" s="25">
        <v>2.992</v>
      </c>
      <c r="J115" s="25">
        <v>7.2220000000000004</v>
      </c>
      <c r="K115" s="25">
        <v>6.49</v>
      </c>
      <c r="L115" s="25">
        <v>0</v>
      </c>
      <c r="M115" s="25">
        <v>6.49</v>
      </c>
      <c r="N115" s="19"/>
      <c r="O115" s="19"/>
      <c r="P115" s="19"/>
      <c r="Q115" s="19"/>
    </row>
    <row r="116" spans="1:17" s="3" customFormat="1" ht="12" customHeight="1">
      <c r="A116" s="21" t="s">
        <v>155</v>
      </c>
      <c r="B116" s="22" t="s">
        <v>27</v>
      </c>
      <c r="C116" s="21" t="s">
        <v>5738</v>
      </c>
      <c r="D116" s="21" t="s">
        <v>5749</v>
      </c>
      <c r="E116" s="23" t="s">
        <v>5755</v>
      </c>
      <c r="F116" s="24">
        <v>2</v>
      </c>
      <c r="G116" s="19"/>
      <c r="H116" s="19"/>
      <c r="I116" s="25">
        <v>4.9450000000000003</v>
      </c>
      <c r="J116" s="25">
        <v>5.7619999999999996</v>
      </c>
      <c r="K116" s="25">
        <v>0</v>
      </c>
      <c r="L116" s="25">
        <v>0</v>
      </c>
      <c r="M116" s="25">
        <v>0</v>
      </c>
      <c r="N116" s="19"/>
      <c r="O116" s="19"/>
      <c r="P116" s="19"/>
      <c r="Q116" s="19"/>
    </row>
    <row r="117" spans="1:17" s="3" customFormat="1" ht="12" customHeight="1">
      <c r="A117" s="97" t="s">
        <v>30</v>
      </c>
      <c r="B117" s="98"/>
      <c r="C117" s="98"/>
      <c r="D117" s="98"/>
      <c r="E117" s="98"/>
      <c r="F117" s="98"/>
      <c r="G117" s="99"/>
      <c r="H117" s="19"/>
      <c r="I117" s="26">
        <f>SUM(I113:I116)</f>
        <v>26.727</v>
      </c>
      <c r="J117" s="26">
        <f>SUM(J113:J116)</f>
        <v>32.916000000000004</v>
      </c>
      <c r="K117" s="26">
        <f>SUM(K113:K116)</f>
        <v>13.866</v>
      </c>
      <c r="L117" s="26">
        <f>SUM(L113:L116)</f>
        <v>0</v>
      </c>
      <c r="M117" s="26">
        <f>SUM(M113:M116)</f>
        <v>13.866</v>
      </c>
      <c r="N117" s="19"/>
      <c r="O117" s="19"/>
      <c r="P117" s="19"/>
      <c r="Q117" s="19"/>
    </row>
    <row r="118" spans="1:17" s="3" customFormat="1" ht="12" customHeight="1">
      <c r="A118" s="21" t="s">
        <v>155</v>
      </c>
      <c r="B118" s="22" t="s">
        <v>68</v>
      </c>
      <c r="C118" s="21" t="s">
        <v>5738</v>
      </c>
      <c r="D118" s="21" t="s">
        <v>5749</v>
      </c>
      <c r="E118" s="23" t="s">
        <v>5756</v>
      </c>
      <c r="F118" s="24">
        <v>2</v>
      </c>
      <c r="H118" s="19"/>
      <c r="I118" s="25">
        <v>17.887</v>
      </c>
      <c r="J118" s="25">
        <v>0</v>
      </c>
      <c r="K118" s="19"/>
      <c r="L118" s="19"/>
      <c r="M118" s="19"/>
      <c r="N118" s="19"/>
      <c r="O118" s="19"/>
      <c r="P118" s="19"/>
      <c r="Q118" s="19"/>
    </row>
    <row r="119" spans="1:17" s="3" customFormat="1" ht="12" customHeight="1">
      <c r="A119" s="97" t="s">
        <v>31</v>
      </c>
      <c r="B119" s="98"/>
      <c r="C119" s="98"/>
      <c r="D119" s="98"/>
      <c r="E119" s="98"/>
      <c r="F119" s="98"/>
      <c r="G119" s="99"/>
      <c r="H119" s="19"/>
      <c r="I119" s="26">
        <f>SUM(I118:I118)</f>
        <v>17.887</v>
      </c>
      <c r="J119" s="26">
        <f>SUM(J118:J118)</f>
        <v>0</v>
      </c>
      <c r="K119" s="19"/>
      <c r="L119" s="19"/>
      <c r="M119" s="19"/>
      <c r="N119" s="19"/>
      <c r="O119" s="19"/>
      <c r="P119" s="19"/>
      <c r="Q119" s="19"/>
    </row>
    <row r="120" spans="1:17" s="3" customFormat="1" ht="12" customHeight="1">
      <c r="A120" s="21" t="s">
        <v>155</v>
      </c>
      <c r="B120" s="22" t="s">
        <v>23</v>
      </c>
      <c r="C120" s="21" t="s">
        <v>5738</v>
      </c>
      <c r="D120" s="21" t="s">
        <v>5757</v>
      </c>
      <c r="E120" s="23" t="s">
        <v>5758</v>
      </c>
      <c r="F120" s="24">
        <v>2</v>
      </c>
      <c r="G120" s="23" t="s">
        <v>5759</v>
      </c>
      <c r="H120" s="25">
        <v>0</v>
      </c>
      <c r="I120" s="25">
        <v>28.53</v>
      </c>
      <c r="J120" s="25">
        <v>45.936999999999998</v>
      </c>
      <c r="K120" s="25">
        <v>32.811</v>
      </c>
      <c r="L120" s="25">
        <v>0</v>
      </c>
      <c r="M120" s="25">
        <v>32.811</v>
      </c>
      <c r="N120" s="25">
        <v>31.501999999999999</v>
      </c>
      <c r="O120" s="25">
        <v>38.597000000000001</v>
      </c>
      <c r="P120" s="25">
        <v>38.777999999999999</v>
      </c>
      <c r="Q120" s="25">
        <v>39.567</v>
      </c>
    </row>
    <row r="121" spans="1:17" s="3" customFormat="1" ht="12" customHeight="1">
      <c r="A121" s="21" t="s">
        <v>155</v>
      </c>
      <c r="B121" s="22" t="s">
        <v>27</v>
      </c>
      <c r="C121" s="21" t="s">
        <v>5738</v>
      </c>
      <c r="D121" s="21" t="s">
        <v>5757</v>
      </c>
      <c r="E121" s="23" t="s">
        <v>5760</v>
      </c>
      <c r="F121" s="24">
        <v>2</v>
      </c>
      <c r="G121" s="19"/>
      <c r="H121" s="19"/>
      <c r="I121" s="25">
        <v>4.2859999999999996</v>
      </c>
      <c r="J121" s="25">
        <v>0</v>
      </c>
      <c r="K121" s="25">
        <v>0</v>
      </c>
      <c r="L121" s="25">
        <v>0</v>
      </c>
      <c r="M121" s="25">
        <v>0</v>
      </c>
      <c r="N121" s="19"/>
      <c r="O121" s="19"/>
      <c r="P121" s="19"/>
      <c r="Q121" s="19"/>
    </row>
    <row r="122" spans="1:17" s="3" customFormat="1" ht="12" customHeight="1">
      <c r="A122" s="21" t="s">
        <v>155</v>
      </c>
      <c r="B122" s="22" t="s">
        <v>27</v>
      </c>
      <c r="C122" s="21" t="s">
        <v>5738</v>
      </c>
      <c r="D122" s="21" t="s">
        <v>5757</v>
      </c>
      <c r="E122" s="23" t="s">
        <v>5761</v>
      </c>
      <c r="F122" s="24">
        <v>2</v>
      </c>
      <c r="G122" s="19"/>
      <c r="H122" s="19"/>
      <c r="I122" s="25">
        <v>6.2380000000000004</v>
      </c>
      <c r="J122" s="25">
        <v>34.771000000000001</v>
      </c>
      <c r="K122" s="25">
        <v>19.103000000000002</v>
      </c>
      <c r="L122" s="25">
        <v>0</v>
      </c>
      <c r="M122" s="25">
        <v>19.103000000000002</v>
      </c>
      <c r="N122" s="19"/>
      <c r="O122" s="19"/>
      <c r="P122" s="19"/>
      <c r="Q122" s="19"/>
    </row>
    <row r="123" spans="1:17" s="3" customFormat="1" ht="12" customHeight="1">
      <c r="A123" s="21" t="s">
        <v>155</v>
      </c>
      <c r="B123" s="22" t="s">
        <v>27</v>
      </c>
      <c r="C123" s="21" t="s">
        <v>5738</v>
      </c>
      <c r="D123" s="21" t="s">
        <v>5757</v>
      </c>
      <c r="E123" s="23" t="s">
        <v>5762</v>
      </c>
      <c r="F123" s="24">
        <v>2</v>
      </c>
      <c r="G123" s="19"/>
      <c r="H123" s="19"/>
      <c r="I123" s="25">
        <v>5.5259999999999998</v>
      </c>
      <c r="J123" s="25">
        <v>11.166</v>
      </c>
      <c r="K123" s="25">
        <v>13.708</v>
      </c>
      <c r="L123" s="25">
        <v>0</v>
      </c>
      <c r="M123" s="25">
        <v>13.708</v>
      </c>
      <c r="N123" s="19"/>
      <c r="O123" s="19"/>
      <c r="P123" s="19"/>
      <c r="Q123" s="19"/>
    </row>
    <row r="124" spans="1:17" s="3" customFormat="1" ht="12" customHeight="1">
      <c r="A124" s="21" t="s">
        <v>155</v>
      </c>
      <c r="B124" s="22" t="s">
        <v>27</v>
      </c>
      <c r="C124" s="21" t="s">
        <v>5738</v>
      </c>
      <c r="D124" s="21" t="s">
        <v>5757</v>
      </c>
      <c r="E124" s="23" t="s">
        <v>5763</v>
      </c>
      <c r="F124" s="24">
        <v>2</v>
      </c>
      <c r="G124" s="19"/>
      <c r="H124" s="19"/>
      <c r="I124" s="25">
        <v>8.5839999999999996</v>
      </c>
      <c r="J124" s="25">
        <v>0</v>
      </c>
      <c r="K124" s="25">
        <v>0</v>
      </c>
      <c r="L124" s="25">
        <v>0</v>
      </c>
      <c r="M124" s="25">
        <v>0</v>
      </c>
      <c r="N124" s="19"/>
      <c r="O124" s="19"/>
      <c r="P124" s="19"/>
      <c r="Q124" s="19"/>
    </row>
    <row r="125" spans="1:17" s="3" customFormat="1" ht="12" customHeight="1">
      <c r="A125" s="21" t="s">
        <v>155</v>
      </c>
      <c r="B125" s="22" t="s">
        <v>27</v>
      </c>
      <c r="C125" s="21" t="s">
        <v>5738</v>
      </c>
      <c r="D125" s="21" t="s">
        <v>5757</v>
      </c>
      <c r="E125" s="23" t="s">
        <v>5764</v>
      </c>
      <c r="F125" s="24">
        <v>2</v>
      </c>
      <c r="G125" s="19"/>
      <c r="H125" s="19"/>
      <c r="I125" s="25">
        <v>3.8959999999999999</v>
      </c>
      <c r="J125" s="25">
        <v>0</v>
      </c>
      <c r="K125" s="25">
        <v>0</v>
      </c>
      <c r="L125" s="25">
        <v>0</v>
      </c>
      <c r="M125" s="25">
        <v>0</v>
      </c>
      <c r="N125" s="19"/>
      <c r="O125" s="19"/>
      <c r="P125" s="19"/>
      <c r="Q125" s="19"/>
    </row>
    <row r="126" spans="1:17" s="3" customFormat="1" ht="12" customHeight="1">
      <c r="A126" s="97" t="s">
        <v>30</v>
      </c>
      <c r="B126" s="98"/>
      <c r="C126" s="98"/>
      <c r="D126" s="98"/>
      <c r="E126" s="98"/>
      <c r="F126" s="98"/>
      <c r="G126" s="99"/>
      <c r="H126" s="19"/>
      <c r="I126" s="26">
        <f>SUM(I121:I125)</f>
        <v>28.53</v>
      </c>
      <c r="J126" s="26">
        <f>SUM(J121:J125)</f>
        <v>45.936999999999998</v>
      </c>
      <c r="K126" s="26">
        <f>SUM(K121:K125)</f>
        <v>32.811</v>
      </c>
      <c r="L126" s="26">
        <f>SUM(L121:L125)</f>
        <v>0</v>
      </c>
      <c r="M126" s="26">
        <f>SUM(M121:M125)</f>
        <v>32.811</v>
      </c>
      <c r="N126" s="19"/>
      <c r="O126" s="19"/>
      <c r="P126" s="19"/>
      <c r="Q126" s="19"/>
    </row>
    <row r="127" spans="1:17" s="3" customFormat="1" ht="12" customHeight="1">
      <c r="A127" s="97" t="s">
        <v>31</v>
      </c>
      <c r="B127" s="98"/>
      <c r="C127" s="98"/>
      <c r="D127" s="98"/>
      <c r="E127" s="98"/>
      <c r="F127" s="98"/>
      <c r="G127" s="99"/>
      <c r="H127" s="19"/>
      <c r="I127" s="26">
        <v>0</v>
      </c>
      <c r="J127" s="26">
        <v>0</v>
      </c>
      <c r="K127" s="19"/>
      <c r="L127" s="19"/>
      <c r="M127" s="19"/>
      <c r="N127" s="19"/>
      <c r="O127" s="19"/>
      <c r="P127" s="19"/>
      <c r="Q127" s="19"/>
    </row>
    <row r="128" spans="1:17" s="3" customFormat="1" ht="12" customHeight="1">
      <c r="A128" s="21" t="s">
        <v>155</v>
      </c>
      <c r="B128" s="22" t="s">
        <v>23</v>
      </c>
      <c r="C128" s="21" t="s">
        <v>5738</v>
      </c>
      <c r="D128" s="21" t="s">
        <v>5765</v>
      </c>
      <c r="E128" s="23" t="s">
        <v>5766</v>
      </c>
      <c r="F128" s="24">
        <v>2</v>
      </c>
      <c r="G128" s="23" t="s">
        <v>5767</v>
      </c>
      <c r="H128" s="25">
        <v>0</v>
      </c>
      <c r="I128" s="25">
        <v>43.841999999999999</v>
      </c>
      <c r="J128" s="25">
        <v>33.26</v>
      </c>
      <c r="K128" s="25">
        <v>41.078000000000003</v>
      </c>
      <c r="L128" s="25">
        <v>0</v>
      </c>
      <c r="M128" s="25">
        <v>41.078000000000003</v>
      </c>
      <c r="N128" s="25">
        <v>42.820999999999998</v>
      </c>
      <c r="O128" s="25">
        <v>43.587000000000003</v>
      </c>
      <c r="P128" s="25">
        <v>47.661000000000001</v>
      </c>
      <c r="Q128" s="25">
        <v>47.235999999999997</v>
      </c>
    </row>
    <row r="129" spans="1:17" s="3" customFormat="1" ht="12" customHeight="1">
      <c r="A129" s="21" t="s">
        <v>155</v>
      </c>
      <c r="B129" s="22" t="s">
        <v>27</v>
      </c>
      <c r="C129" s="21" t="s">
        <v>5738</v>
      </c>
      <c r="D129" s="21" t="s">
        <v>5765</v>
      </c>
      <c r="E129" s="23" t="s">
        <v>5768</v>
      </c>
      <c r="F129" s="24">
        <v>2</v>
      </c>
      <c r="G129" s="19"/>
      <c r="H129" s="19"/>
      <c r="I129" s="25">
        <v>26.975999999999999</v>
      </c>
      <c r="J129" s="25">
        <v>24.102</v>
      </c>
      <c r="K129" s="25">
        <v>25.187999999999999</v>
      </c>
      <c r="L129" s="25">
        <v>0</v>
      </c>
      <c r="M129" s="25">
        <v>25.187999999999999</v>
      </c>
      <c r="N129" s="19"/>
      <c r="O129" s="19"/>
      <c r="P129" s="19"/>
      <c r="Q129" s="19"/>
    </row>
    <row r="130" spans="1:17" s="3" customFormat="1" ht="12" customHeight="1">
      <c r="A130" s="21" t="s">
        <v>155</v>
      </c>
      <c r="B130" s="22" t="s">
        <v>27</v>
      </c>
      <c r="C130" s="21" t="s">
        <v>5738</v>
      </c>
      <c r="D130" s="21" t="s">
        <v>5765</v>
      </c>
      <c r="E130" s="23" t="s">
        <v>5769</v>
      </c>
      <c r="F130" s="24">
        <v>2</v>
      </c>
      <c r="G130" s="19"/>
      <c r="H130" s="19"/>
      <c r="I130" s="25">
        <v>16.866</v>
      </c>
      <c r="J130" s="25">
        <v>9.1579999999999995</v>
      </c>
      <c r="K130" s="25">
        <v>15.89</v>
      </c>
      <c r="L130" s="25">
        <v>0</v>
      </c>
      <c r="M130" s="25">
        <v>15.89</v>
      </c>
      <c r="N130" s="19"/>
      <c r="O130" s="19"/>
      <c r="P130" s="19"/>
      <c r="Q130" s="19"/>
    </row>
    <row r="131" spans="1:17" s="3" customFormat="1" ht="12" customHeight="1">
      <c r="A131" s="97" t="s">
        <v>30</v>
      </c>
      <c r="B131" s="98"/>
      <c r="C131" s="98"/>
      <c r="D131" s="98"/>
      <c r="E131" s="98"/>
      <c r="F131" s="98"/>
      <c r="G131" s="99"/>
      <c r="H131" s="19"/>
      <c r="I131" s="26">
        <f>SUM(I129:I130)</f>
        <v>43.841999999999999</v>
      </c>
      <c r="J131" s="26">
        <f>SUM(J129:J130)</f>
        <v>33.26</v>
      </c>
      <c r="K131" s="26">
        <f>SUM(K129:K130)</f>
        <v>41.078000000000003</v>
      </c>
      <c r="L131" s="26">
        <f>SUM(L129:L130)</f>
        <v>0</v>
      </c>
      <c r="M131" s="26">
        <f>SUM(M129:M130)</f>
        <v>41.078000000000003</v>
      </c>
      <c r="N131" s="19"/>
      <c r="O131" s="19"/>
      <c r="P131" s="19"/>
      <c r="Q131" s="19"/>
    </row>
    <row r="132" spans="1:17" s="3" customFormat="1" ht="12" customHeight="1">
      <c r="A132" s="97" t="s">
        <v>31</v>
      </c>
      <c r="B132" s="98"/>
      <c r="C132" s="98"/>
      <c r="D132" s="98"/>
      <c r="E132" s="98"/>
      <c r="F132" s="98"/>
      <c r="G132" s="99"/>
      <c r="H132" s="19"/>
      <c r="I132" s="26">
        <v>0</v>
      </c>
      <c r="J132" s="26">
        <v>0</v>
      </c>
      <c r="K132" s="19"/>
      <c r="L132" s="19"/>
      <c r="M132" s="19"/>
      <c r="N132" s="19"/>
      <c r="O132" s="19"/>
      <c r="P132" s="19"/>
      <c r="Q132" s="19"/>
    </row>
    <row r="133" spans="1:17" s="3" customFormat="1" ht="12" customHeight="1">
      <c r="A133" s="97" t="s">
        <v>32</v>
      </c>
      <c r="B133" s="98"/>
      <c r="C133" s="98"/>
      <c r="D133" s="98"/>
      <c r="E133" s="98"/>
      <c r="F133" s="98"/>
      <c r="G133" s="99"/>
      <c r="H133" s="26">
        <f>SUMIF(D104:D132,"=Project",H104:H132)</f>
        <v>0</v>
      </c>
      <c r="I133" s="26">
        <f>SUMIF(D104:D132,"=Project",I104:I132)</f>
        <v>0</v>
      </c>
      <c r="J133" s="26">
        <f>SUMIF(D104:D132,"=Project",J104:J132)</f>
        <v>0</v>
      </c>
      <c r="K133" s="26">
        <f>SUMIF(D104:D132,"=Project",K104:K132)</f>
        <v>0</v>
      </c>
      <c r="L133" s="26">
        <f>SUMIF(D104:D132,"=Project",L104:L132)</f>
        <v>0</v>
      </c>
      <c r="M133" s="26">
        <f>SUMIF(D104:D132,"=Project",M104:M132)</f>
        <v>0</v>
      </c>
      <c r="N133" s="26">
        <f>SUMIF(D104:D132,"=Project",N104:N132)</f>
        <v>0</v>
      </c>
      <c r="O133" s="26">
        <f>SUMIF(D104:D132,"=Project",O104:O132)</f>
        <v>0</v>
      </c>
      <c r="P133" s="26">
        <f>SUMIF(D104:D132,"=Project",P104:P132)</f>
        <v>0</v>
      </c>
      <c r="Q133" s="26">
        <f>SUMIF(D104:D132,"=Project",Q104:Q132)</f>
        <v>0</v>
      </c>
    </row>
    <row r="134" spans="1:17" s="3" customFormat="1" ht="12" customHeight="1">
      <c r="A134" s="16" t="s">
        <v>163</v>
      </c>
      <c r="B134" s="17" t="s">
        <v>18</v>
      </c>
      <c r="C134" s="18" t="s">
        <v>5770</v>
      </c>
      <c r="D134" s="19"/>
      <c r="E134" s="18" t="s">
        <v>5771</v>
      </c>
      <c r="F134" s="16" t="s">
        <v>44</v>
      </c>
      <c r="G134" s="18" t="s">
        <v>5772</v>
      </c>
      <c r="H134" s="20">
        <v>0</v>
      </c>
      <c r="I134" s="20">
        <v>330.065</v>
      </c>
      <c r="J134" s="20">
        <v>381.09399999999999</v>
      </c>
      <c r="K134" s="20">
        <v>397.80900000000003</v>
      </c>
      <c r="L134" s="20">
        <v>0</v>
      </c>
      <c r="M134" s="20">
        <v>397.80900000000003</v>
      </c>
      <c r="N134" s="20">
        <v>380.28</v>
      </c>
      <c r="O134" s="20">
        <v>434.27699999999999</v>
      </c>
      <c r="P134" s="20">
        <v>437.66800000000001</v>
      </c>
      <c r="Q134" s="20">
        <v>444.89400000000001</v>
      </c>
    </row>
    <row r="135" spans="1:17" s="3" customFormat="1" ht="12" customHeight="1">
      <c r="A135" s="21" t="s">
        <v>163</v>
      </c>
      <c r="B135" s="22" t="s">
        <v>23</v>
      </c>
      <c r="C135" s="21" t="s">
        <v>5770</v>
      </c>
      <c r="D135" s="21" t="s">
        <v>5773</v>
      </c>
      <c r="E135" s="23" t="s">
        <v>5774</v>
      </c>
      <c r="F135" s="24">
        <v>2</v>
      </c>
      <c r="G135" s="23" t="s">
        <v>5775</v>
      </c>
      <c r="H135" s="25">
        <v>0</v>
      </c>
      <c r="I135" s="25">
        <v>72.88</v>
      </c>
      <c r="J135" s="25">
        <v>94.402000000000001</v>
      </c>
      <c r="K135" s="25">
        <v>55.182000000000002</v>
      </c>
      <c r="L135" s="25">
        <v>0</v>
      </c>
      <c r="M135" s="25">
        <v>55.182000000000002</v>
      </c>
      <c r="N135" s="25">
        <v>43.978000000000002</v>
      </c>
      <c r="O135" s="25">
        <v>78.319000000000003</v>
      </c>
      <c r="P135" s="25">
        <v>80.290000000000006</v>
      </c>
      <c r="Q135" s="25">
        <v>82.962000000000003</v>
      </c>
    </row>
    <row r="136" spans="1:17" s="3" customFormat="1" ht="12" customHeight="1">
      <c r="A136" s="21" t="s">
        <v>163</v>
      </c>
      <c r="B136" s="22" t="s">
        <v>27</v>
      </c>
      <c r="C136" s="21" t="s">
        <v>5770</v>
      </c>
      <c r="D136" s="21" t="s">
        <v>5773</v>
      </c>
      <c r="E136" s="23" t="s">
        <v>5776</v>
      </c>
      <c r="F136" s="24">
        <v>2</v>
      </c>
      <c r="G136" s="19"/>
      <c r="H136" s="19"/>
      <c r="I136" s="25">
        <v>8.1980000000000004</v>
      </c>
      <c r="J136" s="25">
        <v>0</v>
      </c>
      <c r="K136" s="25">
        <v>0</v>
      </c>
      <c r="L136" s="25">
        <v>0</v>
      </c>
      <c r="M136" s="25">
        <v>0</v>
      </c>
      <c r="N136" s="19"/>
      <c r="O136" s="19"/>
      <c r="P136" s="19"/>
      <c r="Q136" s="19"/>
    </row>
    <row r="137" spans="1:17" s="3" customFormat="1" ht="12" customHeight="1">
      <c r="A137" s="21" t="s">
        <v>163</v>
      </c>
      <c r="B137" s="22" t="s">
        <v>27</v>
      </c>
      <c r="C137" s="21" t="s">
        <v>5770</v>
      </c>
      <c r="D137" s="21" t="s">
        <v>5773</v>
      </c>
      <c r="E137" s="23" t="s">
        <v>5777</v>
      </c>
      <c r="F137" s="24">
        <v>2</v>
      </c>
      <c r="G137" s="19"/>
      <c r="H137" s="19"/>
      <c r="I137" s="25">
        <v>13.872999999999999</v>
      </c>
      <c r="J137" s="25">
        <v>0</v>
      </c>
      <c r="K137" s="25">
        <v>0</v>
      </c>
      <c r="L137" s="25">
        <v>0</v>
      </c>
      <c r="M137" s="25">
        <v>0</v>
      </c>
      <c r="N137" s="19"/>
      <c r="O137" s="19"/>
      <c r="P137" s="19"/>
      <c r="Q137" s="19"/>
    </row>
    <row r="138" spans="1:17" s="3" customFormat="1" ht="12" customHeight="1">
      <c r="A138" s="21" t="s">
        <v>163</v>
      </c>
      <c r="B138" s="22" t="s">
        <v>27</v>
      </c>
      <c r="C138" s="21" t="s">
        <v>5770</v>
      </c>
      <c r="D138" s="21" t="s">
        <v>5773</v>
      </c>
      <c r="E138" s="23" t="s">
        <v>5778</v>
      </c>
      <c r="F138" s="24">
        <v>2</v>
      </c>
      <c r="G138" s="19"/>
      <c r="H138" s="19"/>
      <c r="I138" s="25">
        <v>0</v>
      </c>
      <c r="J138" s="25">
        <v>39.909999999999997</v>
      </c>
      <c r="K138" s="25">
        <v>29.516999999999999</v>
      </c>
      <c r="L138" s="25">
        <v>0</v>
      </c>
      <c r="M138" s="25">
        <v>29.516999999999999</v>
      </c>
      <c r="N138" s="19"/>
      <c r="O138" s="19"/>
      <c r="P138" s="19"/>
      <c r="Q138" s="19"/>
    </row>
    <row r="139" spans="1:17" s="3" customFormat="1" ht="12" customHeight="1">
      <c r="A139" s="21" t="s">
        <v>163</v>
      </c>
      <c r="B139" s="22" t="s">
        <v>27</v>
      </c>
      <c r="C139" s="21" t="s">
        <v>5770</v>
      </c>
      <c r="D139" s="21" t="s">
        <v>5773</v>
      </c>
      <c r="E139" s="23" t="s">
        <v>5779</v>
      </c>
      <c r="F139" s="24">
        <v>2</v>
      </c>
      <c r="G139" s="19"/>
      <c r="H139" s="19"/>
      <c r="I139" s="25">
        <v>6.306</v>
      </c>
      <c r="J139" s="25">
        <v>0</v>
      </c>
      <c r="K139" s="25">
        <v>0</v>
      </c>
      <c r="L139" s="25">
        <v>0</v>
      </c>
      <c r="M139" s="25">
        <v>0</v>
      </c>
      <c r="N139" s="19"/>
      <c r="O139" s="19"/>
      <c r="P139" s="19"/>
      <c r="Q139" s="19"/>
    </row>
    <row r="140" spans="1:17" s="3" customFormat="1" ht="12" customHeight="1">
      <c r="A140" s="21" t="s">
        <v>163</v>
      </c>
      <c r="B140" s="22" t="s">
        <v>27</v>
      </c>
      <c r="C140" s="21" t="s">
        <v>5770</v>
      </c>
      <c r="D140" s="21" t="s">
        <v>5773</v>
      </c>
      <c r="E140" s="23" t="s">
        <v>5780</v>
      </c>
      <c r="F140" s="24">
        <v>2</v>
      </c>
      <c r="G140" s="19"/>
      <c r="H140" s="19"/>
      <c r="I140" s="25">
        <v>0</v>
      </c>
      <c r="J140" s="25">
        <v>34.491999999999997</v>
      </c>
      <c r="K140" s="25">
        <v>25.664999999999999</v>
      </c>
      <c r="L140" s="25">
        <v>0</v>
      </c>
      <c r="M140" s="25">
        <v>25.664999999999999</v>
      </c>
      <c r="N140" s="19"/>
      <c r="O140" s="19"/>
      <c r="P140" s="19"/>
      <c r="Q140" s="19"/>
    </row>
    <row r="141" spans="1:17" s="3" customFormat="1" ht="12" customHeight="1">
      <c r="A141" s="21" t="s">
        <v>163</v>
      </c>
      <c r="B141" s="22" t="s">
        <v>27</v>
      </c>
      <c r="C141" s="21" t="s">
        <v>5770</v>
      </c>
      <c r="D141" s="21" t="s">
        <v>5773</v>
      </c>
      <c r="E141" s="23" t="s">
        <v>5781</v>
      </c>
      <c r="F141" s="24">
        <v>2</v>
      </c>
      <c r="G141" s="19"/>
      <c r="H141" s="19"/>
      <c r="I141" s="25">
        <v>20.178999999999998</v>
      </c>
      <c r="J141" s="25">
        <v>0</v>
      </c>
      <c r="K141" s="25">
        <v>0</v>
      </c>
      <c r="L141" s="25">
        <v>0</v>
      </c>
      <c r="M141" s="25">
        <v>0</v>
      </c>
      <c r="N141" s="19"/>
      <c r="O141" s="19"/>
      <c r="P141" s="19"/>
      <c r="Q141" s="19"/>
    </row>
    <row r="142" spans="1:17" s="3" customFormat="1" ht="12" customHeight="1">
      <c r="A142" s="21" t="s">
        <v>163</v>
      </c>
      <c r="B142" s="22" t="s">
        <v>27</v>
      </c>
      <c r="C142" s="21" t="s">
        <v>5770</v>
      </c>
      <c r="D142" s="21" t="s">
        <v>5773</v>
      </c>
      <c r="E142" s="23" t="s">
        <v>5782</v>
      </c>
      <c r="F142" s="24">
        <v>2</v>
      </c>
      <c r="G142" s="19"/>
      <c r="H142" s="19"/>
      <c r="I142" s="25">
        <v>14.503</v>
      </c>
      <c r="J142" s="25">
        <v>0</v>
      </c>
      <c r="K142" s="25">
        <v>0</v>
      </c>
      <c r="L142" s="25">
        <v>0</v>
      </c>
      <c r="M142" s="25">
        <v>0</v>
      </c>
      <c r="N142" s="19"/>
      <c r="O142" s="19"/>
      <c r="P142" s="19"/>
      <c r="Q142" s="19"/>
    </row>
    <row r="143" spans="1:17" s="3" customFormat="1" ht="12" customHeight="1">
      <c r="A143" s="97" t="s">
        <v>30</v>
      </c>
      <c r="B143" s="98"/>
      <c r="C143" s="98"/>
      <c r="D143" s="98"/>
      <c r="E143" s="98"/>
      <c r="F143" s="98"/>
      <c r="G143" s="99"/>
      <c r="H143" s="19"/>
      <c r="I143" s="26">
        <f>SUM(I136:I142)</f>
        <v>63.058999999999997</v>
      </c>
      <c r="J143" s="26">
        <f>SUM(J136:J142)</f>
        <v>74.401999999999987</v>
      </c>
      <c r="K143" s="26">
        <f>SUM(K136:K142)</f>
        <v>55.182000000000002</v>
      </c>
      <c r="L143" s="26">
        <f>SUM(L136:L142)</f>
        <v>0</v>
      </c>
      <c r="M143" s="26">
        <f>SUM(M136:M142)</f>
        <v>55.182000000000002</v>
      </c>
      <c r="N143" s="19"/>
      <c r="O143" s="19"/>
      <c r="P143" s="19"/>
      <c r="Q143" s="19"/>
    </row>
    <row r="144" spans="1:17" s="3" customFormat="1" ht="12" customHeight="1">
      <c r="A144" s="21" t="s">
        <v>163</v>
      </c>
      <c r="B144" s="22" t="s">
        <v>68</v>
      </c>
      <c r="C144" s="21" t="s">
        <v>5770</v>
      </c>
      <c r="D144" s="21" t="s">
        <v>5773</v>
      </c>
      <c r="E144" s="23" t="s">
        <v>5783</v>
      </c>
      <c r="F144" s="24">
        <v>2</v>
      </c>
      <c r="H144" s="19"/>
      <c r="I144" s="25">
        <v>0</v>
      </c>
      <c r="J144" s="25">
        <v>10</v>
      </c>
      <c r="K144" s="19"/>
      <c r="L144" s="19"/>
      <c r="M144" s="19"/>
      <c r="N144" s="19"/>
      <c r="O144" s="19"/>
      <c r="P144" s="19"/>
      <c r="Q144" s="19"/>
    </row>
    <row r="145" spans="1:17" s="3" customFormat="1" ht="12" customHeight="1">
      <c r="A145" s="21" t="s">
        <v>163</v>
      </c>
      <c r="B145" s="22" t="s">
        <v>68</v>
      </c>
      <c r="C145" s="21" t="s">
        <v>5770</v>
      </c>
      <c r="D145" s="21" t="s">
        <v>5773</v>
      </c>
      <c r="E145" s="23" t="s">
        <v>5784</v>
      </c>
      <c r="F145" s="24">
        <v>2</v>
      </c>
      <c r="H145" s="19"/>
      <c r="I145" s="25">
        <v>9.8209999999999997</v>
      </c>
      <c r="J145" s="25">
        <v>0</v>
      </c>
      <c r="K145" s="19"/>
      <c r="L145" s="19"/>
      <c r="M145" s="19"/>
      <c r="N145" s="19"/>
      <c r="O145" s="19"/>
      <c r="P145" s="19"/>
      <c r="Q145" s="19"/>
    </row>
    <row r="146" spans="1:17" s="3" customFormat="1" ht="12" customHeight="1">
      <c r="A146" s="21" t="s">
        <v>163</v>
      </c>
      <c r="B146" s="22" t="s">
        <v>68</v>
      </c>
      <c r="C146" s="21" t="s">
        <v>5770</v>
      </c>
      <c r="D146" s="21" t="s">
        <v>5773</v>
      </c>
      <c r="E146" s="23" t="s">
        <v>5785</v>
      </c>
      <c r="F146" s="24">
        <v>2</v>
      </c>
      <c r="H146" s="19"/>
      <c r="I146" s="25">
        <v>0</v>
      </c>
      <c r="J146" s="25">
        <v>10</v>
      </c>
      <c r="K146" s="19"/>
      <c r="L146" s="19"/>
      <c r="M146" s="19"/>
      <c r="N146" s="19"/>
      <c r="O146" s="19"/>
      <c r="P146" s="19"/>
      <c r="Q146" s="19"/>
    </row>
    <row r="147" spans="1:17" s="3" customFormat="1" ht="12" customHeight="1">
      <c r="A147" s="97" t="s">
        <v>31</v>
      </c>
      <c r="B147" s="98"/>
      <c r="C147" s="98"/>
      <c r="D147" s="98"/>
      <c r="E147" s="98"/>
      <c r="F147" s="98"/>
      <c r="G147" s="99"/>
      <c r="H147" s="19"/>
      <c r="I147" s="26">
        <f>SUM(I144:I146)</f>
        <v>9.8209999999999997</v>
      </c>
      <c r="J147" s="26">
        <f>SUM(J144:J146)</f>
        <v>20</v>
      </c>
      <c r="K147" s="19"/>
      <c r="L147" s="19"/>
      <c r="M147" s="19"/>
      <c r="N147" s="19"/>
      <c r="O147" s="19"/>
      <c r="P147" s="19"/>
      <c r="Q147" s="19"/>
    </row>
    <row r="148" spans="1:17" s="3" customFormat="1" ht="12" customHeight="1">
      <c r="A148" s="21" t="s">
        <v>163</v>
      </c>
      <c r="B148" s="22" t="s">
        <v>23</v>
      </c>
      <c r="C148" s="21" t="s">
        <v>5770</v>
      </c>
      <c r="D148" s="21" t="s">
        <v>5786</v>
      </c>
      <c r="E148" s="23" t="s">
        <v>5787</v>
      </c>
      <c r="F148" s="24">
        <v>2</v>
      </c>
      <c r="G148" s="23" t="s">
        <v>5788</v>
      </c>
      <c r="H148" s="25">
        <v>0</v>
      </c>
      <c r="I148" s="25">
        <v>42.658999999999999</v>
      </c>
      <c r="J148" s="25">
        <v>75.531000000000006</v>
      </c>
      <c r="K148" s="25">
        <v>67.432000000000002</v>
      </c>
      <c r="L148" s="25">
        <v>0</v>
      </c>
      <c r="M148" s="25">
        <v>67.432000000000002</v>
      </c>
      <c r="N148" s="25">
        <v>83.263000000000005</v>
      </c>
      <c r="O148" s="25">
        <v>90.165999999999997</v>
      </c>
      <c r="P148" s="25">
        <v>93.472999999999999</v>
      </c>
      <c r="Q148" s="25">
        <v>95.385000000000005</v>
      </c>
    </row>
    <row r="149" spans="1:17" s="3" customFormat="1" ht="12" customHeight="1">
      <c r="A149" s="21" t="s">
        <v>163</v>
      </c>
      <c r="B149" s="22" t="s">
        <v>27</v>
      </c>
      <c r="C149" s="21" t="s">
        <v>5770</v>
      </c>
      <c r="D149" s="21" t="s">
        <v>5786</v>
      </c>
      <c r="E149" s="23" t="s">
        <v>5789</v>
      </c>
      <c r="F149" s="24">
        <v>2</v>
      </c>
      <c r="G149" s="19"/>
      <c r="H149" s="19"/>
      <c r="I149" s="25">
        <v>10.119999999999999</v>
      </c>
      <c r="J149" s="25">
        <v>0</v>
      </c>
      <c r="K149" s="25">
        <v>0</v>
      </c>
      <c r="L149" s="25">
        <v>0</v>
      </c>
      <c r="M149" s="25">
        <v>0</v>
      </c>
      <c r="N149" s="19"/>
      <c r="O149" s="19"/>
      <c r="P149" s="19"/>
      <c r="Q149" s="19"/>
    </row>
    <row r="150" spans="1:17" s="3" customFormat="1" ht="12" customHeight="1">
      <c r="A150" s="21" t="s">
        <v>163</v>
      </c>
      <c r="B150" s="22" t="s">
        <v>27</v>
      </c>
      <c r="C150" s="21" t="s">
        <v>5770</v>
      </c>
      <c r="D150" s="21" t="s">
        <v>5786</v>
      </c>
      <c r="E150" s="23" t="s">
        <v>5790</v>
      </c>
      <c r="F150" s="24">
        <v>2</v>
      </c>
      <c r="G150" s="19"/>
      <c r="H150" s="19"/>
      <c r="I150" s="25">
        <v>0</v>
      </c>
      <c r="J150" s="25">
        <v>31.95</v>
      </c>
      <c r="K150" s="25">
        <v>31.95</v>
      </c>
      <c r="L150" s="25">
        <v>0</v>
      </c>
      <c r="M150" s="25">
        <v>31.95</v>
      </c>
      <c r="N150" s="19"/>
      <c r="O150" s="19"/>
      <c r="P150" s="19"/>
      <c r="Q150" s="19"/>
    </row>
    <row r="151" spans="1:17" s="3" customFormat="1" ht="12" customHeight="1">
      <c r="A151" s="21" t="s">
        <v>163</v>
      </c>
      <c r="B151" s="22" t="s">
        <v>27</v>
      </c>
      <c r="C151" s="21" t="s">
        <v>5770</v>
      </c>
      <c r="D151" s="21" t="s">
        <v>5786</v>
      </c>
      <c r="E151" s="23" t="s">
        <v>5791</v>
      </c>
      <c r="F151" s="24">
        <v>2</v>
      </c>
      <c r="G151" s="19"/>
      <c r="H151" s="19"/>
      <c r="I151" s="25">
        <v>24.552</v>
      </c>
      <c r="J151" s="25">
        <v>0</v>
      </c>
      <c r="K151" s="25">
        <v>0</v>
      </c>
      <c r="L151" s="25">
        <v>0</v>
      </c>
      <c r="M151" s="25">
        <v>0</v>
      </c>
      <c r="N151" s="19"/>
      <c r="O151" s="19"/>
      <c r="P151" s="19"/>
      <c r="Q151" s="19"/>
    </row>
    <row r="152" spans="1:17" s="3" customFormat="1" ht="12" customHeight="1">
      <c r="A152" s="21" t="s">
        <v>163</v>
      </c>
      <c r="B152" s="22" t="s">
        <v>27</v>
      </c>
      <c r="C152" s="21" t="s">
        <v>5770</v>
      </c>
      <c r="D152" s="21" t="s">
        <v>5786</v>
      </c>
      <c r="E152" s="23" t="s">
        <v>5792</v>
      </c>
      <c r="F152" s="24">
        <v>2</v>
      </c>
      <c r="G152" s="19"/>
      <c r="H152" s="19"/>
      <c r="I152" s="25">
        <v>0</v>
      </c>
      <c r="J152" s="25">
        <v>34.451999999999998</v>
      </c>
      <c r="K152" s="25">
        <v>26.353000000000002</v>
      </c>
      <c r="L152" s="25">
        <v>0</v>
      </c>
      <c r="M152" s="25">
        <v>26.353000000000002</v>
      </c>
      <c r="N152" s="19"/>
      <c r="O152" s="19"/>
      <c r="P152" s="19"/>
      <c r="Q152" s="19"/>
    </row>
    <row r="153" spans="1:17" s="3" customFormat="1" ht="12" customHeight="1">
      <c r="A153" s="21" t="s">
        <v>163</v>
      </c>
      <c r="B153" s="22" t="s">
        <v>27</v>
      </c>
      <c r="C153" s="21" t="s">
        <v>5770</v>
      </c>
      <c r="D153" s="21" t="s">
        <v>5786</v>
      </c>
      <c r="E153" s="23" t="s">
        <v>5793</v>
      </c>
      <c r="F153" s="24">
        <v>2</v>
      </c>
      <c r="G153" s="19"/>
      <c r="H153" s="19"/>
      <c r="I153" s="25">
        <v>7.9870000000000001</v>
      </c>
      <c r="J153" s="25">
        <v>9.1289999999999996</v>
      </c>
      <c r="K153" s="25">
        <v>9.1289999999999996</v>
      </c>
      <c r="L153" s="25">
        <v>0</v>
      </c>
      <c r="M153" s="25">
        <v>9.1289999999999996</v>
      </c>
      <c r="N153" s="19"/>
      <c r="O153" s="19"/>
      <c r="P153" s="19"/>
      <c r="Q153" s="19"/>
    </row>
    <row r="154" spans="1:17" s="3" customFormat="1" ht="12" customHeight="1">
      <c r="A154" s="97" t="s">
        <v>30</v>
      </c>
      <c r="B154" s="98"/>
      <c r="C154" s="98"/>
      <c r="D154" s="98"/>
      <c r="E154" s="98"/>
      <c r="F154" s="98"/>
      <c r="G154" s="99"/>
      <c r="H154" s="19"/>
      <c r="I154" s="26">
        <f>SUM(I149:I153)</f>
        <v>42.658999999999999</v>
      </c>
      <c r="J154" s="26">
        <f>SUM(J149:J153)</f>
        <v>75.531000000000006</v>
      </c>
      <c r="K154" s="26">
        <f>SUM(K149:K153)</f>
        <v>67.432000000000002</v>
      </c>
      <c r="L154" s="26">
        <f>SUM(L149:L153)</f>
        <v>0</v>
      </c>
      <c r="M154" s="26">
        <f>SUM(M149:M153)</f>
        <v>67.432000000000002</v>
      </c>
      <c r="N154" s="19"/>
      <c r="O154" s="19"/>
      <c r="P154" s="19"/>
      <c r="Q154" s="19"/>
    </row>
    <row r="155" spans="1:17" s="3" customFormat="1" ht="12" customHeight="1">
      <c r="A155" s="97" t="s">
        <v>31</v>
      </c>
      <c r="B155" s="98"/>
      <c r="C155" s="98"/>
      <c r="D155" s="98"/>
      <c r="E155" s="98"/>
      <c r="F155" s="98"/>
      <c r="G155" s="99"/>
      <c r="H155" s="19"/>
      <c r="I155" s="26">
        <v>0</v>
      </c>
      <c r="J155" s="26">
        <v>0</v>
      </c>
      <c r="K155" s="19"/>
      <c r="L155" s="19"/>
      <c r="M155" s="19"/>
      <c r="N155" s="19"/>
      <c r="O155" s="19"/>
      <c r="P155" s="19"/>
      <c r="Q155" s="19"/>
    </row>
    <row r="156" spans="1:17" s="3" customFormat="1" ht="12" customHeight="1">
      <c r="A156" s="21" t="s">
        <v>163</v>
      </c>
      <c r="B156" s="22" t="s">
        <v>23</v>
      </c>
      <c r="C156" s="21" t="s">
        <v>5770</v>
      </c>
      <c r="D156" s="21" t="s">
        <v>5794</v>
      </c>
      <c r="E156" s="23" t="s">
        <v>5795</v>
      </c>
      <c r="F156" s="24">
        <v>2</v>
      </c>
      <c r="G156" s="23" t="s">
        <v>5796</v>
      </c>
      <c r="H156" s="25">
        <v>0</v>
      </c>
      <c r="I156" s="25">
        <v>41.137</v>
      </c>
      <c r="J156" s="25">
        <v>87.260999999999996</v>
      </c>
      <c r="K156" s="25">
        <v>156.98099999999999</v>
      </c>
      <c r="L156" s="25">
        <v>0</v>
      </c>
      <c r="M156" s="25">
        <v>156.98099999999999</v>
      </c>
      <c r="N156" s="25">
        <v>133.78899999999999</v>
      </c>
      <c r="O156" s="25">
        <v>145.30199999999999</v>
      </c>
      <c r="P156" s="25">
        <v>139.07</v>
      </c>
      <c r="Q156" s="25">
        <v>139.15199999999999</v>
      </c>
    </row>
    <row r="157" spans="1:17" s="3" customFormat="1" ht="12" customHeight="1">
      <c r="A157" s="21" t="s">
        <v>163</v>
      </c>
      <c r="B157" s="22" t="s">
        <v>27</v>
      </c>
      <c r="C157" s="21" t="s">
        <v>5770</v>
      </c>
      <c r="D157" s="21" t="s">
        <v>5794</v>
      </c>
      <c r="E157" s="23" t="s">
        <v>5797</v>
      </c>
      <c r="F157" s="24">
        <v>2</v>
      </c>
      <c r="G157" s="19"/>
      <c r="H157" s="19"/>
      <c r="I157" s="25">
        <v>0</v>
      </c>
      <c r="J157" s="25">
        <v>16.96</v>
      </c>
      <c r="K157" s="25">
        <v>90.93</v>
      </c>
      <c r="L157" s="25">
        <v>0</v>
      </c>
      <c r="M157" s="25">
        <v>90.93</v>
      </c>
      <c r="N157" s="19"/>
      <c r="O157" s="19"/>
      <c r="P157" s="19"/>
      <c r="Q157" s="19"/>
    </row>
    <row r="158" spans="1:17" s="3" customFormat="1" ht="12" customHeight="1">
      <c r="A158" s="21" t="s">
        <v>163</v>
      </c>
      <c r="B158" s="22" t="s">
        <v>27</v>
      </c>
      <c r="C158" s="21" t="s">
        <v>5770</v>
      </c>
      <c r="D158" s="21" t="s">
        <v>5794</v>
      </c>
      <c r="E158" s="23" t="s">
        <v>5798</v>
      </c>
      <c r="F158" s="24">
        <v>2</v>
      </c>
      <c r="G158" s="19"/>
      <c r="H158" s="19"/>
      <c r="I158" s="25">
        <v>17.251999999999999</v>
      </c>
      <c r="J158" s="25">
        <v>15.352</v>
      </c>
      <c r="K158" s="25">
        <v>0</v>
      </c>
      <c r="L158" s="25">
        <v>0</v>
      </c>
      <c r="M158" s="25">
        <v>0</v>
      </c>
      <c r="N158" s="19"/>
      <c r="O158" s="19"/>
      <c r="P158" s="19"/>
      <c r="Q158" s="19"/>
    </row>
    <row r="159" spans="1:17" s="3" customFormat="1" ht="12" customHeight="1">
      <c r="A159" s="21" t="s">
        <v>163</v>
      </c>
      <c r="B159" s="22" t="s">
        <v>27</v>
      </c>
      <c r="C159" s="21" t="s">
        <v>5770</v>
      </c>
      <c r="D159" s="21" t="s">
        <v>5794</v>
      </c>
      <c r="E159" s="23" t="s">
        <v>5799</v>
      </c>
      <c r="F159" s="24">
        <v>2</v>
      </c>
      <c r="G159" s="19"/>
      <c r="H159" s="19"/>
      <c r="I159" s="25">
        <v>23.885000000000002</v>
      </c>
      <c r="J159" s="25">
        <v>22.449000000000002</v>
      </c>
      <c r="K159" s="25">
        <v>66.051000000000002</v>
      </c>
      <c r="L159" s="25">
        <v>0</v>
      </c>
      <c r="M159" s="25">
        <v>66.051000000000002</v>
      </c>
      <c r="N159" s="19"/>
      <c r="O159" s="19"/>
      <c r="P159" s="19"/>
      <c r="Q159" s="19"/>
    </row>
    <row r="160" spans="1:17" s="3" customFormat="1" ht="12" customHeight="1">
      <c r="A160" s="97" t="s">
        <v>30</v>
      </c>
      <c r="B160" s="98"/>
      <c r="C160" s="98"/>
      <c r="D160" s="98"/>
      <c r="E160" s="98"/>
      <c r="F160" s="98"/>
      <c r="G160" s="99"/>
      <c r="H160" s="19"/>
      <c r="I160" s="26">
        <f>SUM(I157:I159)</f>
        <v>41.137</v>
      </c>
      <c r="J160" s="26">
        <f>SUM(J157:J159)</f>
        <v>54.760999999999996</v>
      </c>
      <c r="K160" s="26">
        <f>SUM(K157:K159)</f>
        <v>156.98099999999999</v>
      </c>
      <c r="L160" s="26">
        <f>SUM(L157:L159)</f>
        <v>0</v>
      </c>
      <c r="M160" s="26">
        <f>SUM(M157:M159)</f>
        <v>156.98099999999999</v>
      </c>
      <c r="N160" s="19"/>
      <c r="O160" s="19"/>
      <c r="P160" s="19"/>
      <c r="Q160" s="19"/>
    </row>
    <row r="161" spans="1:17" s="3" customFormat="1" ht="12" customHeight="1">
      <c r="A161" s="21" t="s">
        <v>163</v>
      </c>
      <c r="B161" s="22" t="s">
        <v>68</v>
      </c>
      <c r="C161" s="21" t="s">
        <v>5770</v>
      </c>
      <c r="D161" s="21" t="s">
        <v>5794</v>
      </c>
      <c r="E161" s="23" t="s">
        <v>5800</v>
      </c>
      <c r="F161" s="24">
        <v>2</v>
      </c>
      <c r="H161" s="19"/>
      <c r="I161" s="25">
        <v>0</v>
      </c>
      <c r="J161" s="25">
        <v>10</v>
      </c>
      <c r="K161" s="19"/>
      <c r="L161" s="19"/>
      <c r="M161" s="19"/>
      <c r="N161" s="19"/>
      <c r="O161" s="19"/>
      <c r="P161" s="19"/>
      <c r="Q161" s="19"/>
    </row>
    <row r="162" spans="1:17" s="3" customFormat="1" ht="12" customHeight="1">
      <c r="A162" s="21" t="s">
        <v>163</v>
      </c>
      <c r="B162" s="22" t="s">
        <v>68</v>
      </c>
      <c r="C162" s="21" t="s">
        <v>5770</v>
      </c>
      <c r="D162" s="21" t="s">
        <v>5794</v>
      </c>
      <c r="E162" s="23" t="s">
        <v>5801</v>
      </c>
      <c r="F162" s="24">
        <v>2</v>
      </c>
      <c r="H162" s="19"/>
      <c r="I162" s="25">
        <v>0</v>
      </c>
      <c r="J162" s="25">
        <v>2.5</v>
      </c>
      <c r="K162" s="19"/>
      <c r="L162" s="19"/>
      <c r="M162" s="19"/>
      <c r="N162" s="19"/>
      <c r="O162" s="19"/>
      <c r="P162" s="19"/>
      <c r="Q162" s="19"/>
    </row>
    <row r="163" spans="1:17" s="3" customFormat="1" ht="12" customHeight="1">
      <c r="A163" s="21" t="s">
        <v>163</v>
      </c>
      <c r="B163" s="22" t="s">
        <v>68</v>
      </c>
      <c r="C163" s="21" t="s">
        <v>5770</v>
      </c>
      <c r="D163" s="21" t="s">
        <v>5794</v>
      </c>
      <c r="E163" s="23" t="s">
        <v>5802</v>
      </c>
      <c r="F163" s="24">
        <v>2</v>
      </c>
      <c r="H163" s="19"/>
      <c r="I163" s="25">
        <v>0</v>
      </c>
      <c r="J163" s="25">
        <v>20</v>
      </c>
      <c r="K163" s="19"/>
      <c r="L163" s="19"/>
      <c r="M163" s="19"/>
      <c r="N163" s="19"/>
      <c r="O163" s="19"/>
      <c r="P163" s="19"/>
      <c r="Q163" s="19"/>
    </row>
    <row r="164" spans="1:17" s="3" customFormat="1" ht="12" customHeight="1">
      <c r="A164" s="97" t="s">
        <v>31</v>
      </c>
      <c r="B164" s="98"/>
      <c r="C164" s="98"/>
      <c r="D164" s="98"/>
      <c r="E164" s="98"/>
      <c r="F164" s="98"/>
      <c r="G164" s="99"/>
      <c r="H164" s="19"/>
      <c r="I164" s="26">
        <f>SUM(I161:I163)</f>
        <v>0</v>
      </c>
      <c r="J164" s="26">
        <f>SUM(J161:J163)</f>
        <v>32.5</v>
      </c>
      <c r="K164" s="19"/>
      <c r="L164" s="19"/>
      <c r="M164" s="19"/>
      <c r="N164" s="19"/>
      <c r="O164" s="19"/>
      <c r="P164" s="19"/>
      <c r="Q164" s="19"/>
    </row>
    <row r="165" spans="1:17" s="3" customFormat="1" ht="12" customHeight="1">
      <c r="A165" s="21" t="s">
        <v>163</v>
      </c>
      <c r="B165" s="22" t="s">
        <v>23</v>
      </c>
      <c r="C165" s="21" t="s">
        <v>5770</v>
      </c>
      <c r="D165" s="21" t="s">
        <v>5803</v>
      </c>
      <c r="E165" s="23" t="s">
        <v>5804</v>
      </c>
      <c r="F165" s="24">
        <v>2</v>
      </c>
      <c r="G165" s="23" t="s">
        <v>5805</v>
      </c>
      <c r="H165" s="25">
        <v>0</v>
      </c>
      <c r="I165" s="25">
        <v>21.43</v>
      </c>
      <c r="J165" s="25">
        <v>0</v>
      </c>
      <c r="K165" s="25">
        <v>0</v>
      </c>
      <c r="L165" s="25">
        <v>0</v>
      </c>
      <c r="M165" s="25">
        <v>0</v>
      </c>
      <c r="N165" s="25">
        <v>0</v>
      </c>
      <c r="O165" s="25">
        <v>0</v>
      </c>
      <c r="P165" s="25">
        <v>0</v>
      </c>
      <c r="Q165" s="25">
        <v>0</v>
      </c>
    </row>
    <row r="166" spans="1:17" s="3" customFormat="1" ht="12" customHeight="1">
      <c r="A166" s="21" t="s">
        <v>163</v>
      </c>
      <c r="B166" s="22" t="s">
        <v>27</v>
      </c>
      <c r="C166" s="21" t="s">
        <v>5770</v>
      </c>
      <c r="D166" s="21" t="s">
        <v>5803</v>
      </c>
      <c r="E166" s="23" t="s">
        <v>5806</v>
      </c>
      <c r="F166" s="24">
        <v>2</v>
      </c>
      <c r="G166" s="19"/>
      <c r="H166" s="19"/>
      <c r="I166" s="25">
        <v>18.491</v>
      </c>
      <c r="J166" s="25">
        <v>0</v>
      </c>
      <c r="K166" s="25">
        <v>0</v>
      </c>
      <c r="L166" s="25">
        <v>0</v>
      </c>
      <c r="M166" s="25">
        <v>0</v>
      </c>
      <c r="N166" s="19"/>
      <c r="O166" s="19"/>
      <c r="P166" s="19"/>
      <c r="Q166" s="19"/>
    </row>
    <row r="167" spans="1:17" s="3" customFormat="1" ht="12" customHeight="1">
      <c r="A167" s="97" t="s">
        <v>30</v>
      </c>
      <c r="B167" s="98"/>
      <c r="C167" s="98"/>
      <c r="D167" s="98"/>
      <c r="E167" s="98"/>
      <c r="F167" s="98"/>
      <c r="G167" s="99"/>
      <c r="H167" s="19"/>
      <c r="I167" s="26">
        <f>SUM(I166:I166)</f>
        <v>18.491</v>
      </c>
      <c r="J167" s="26">
        <f>SUM(J166:J166)</f>
        <v>0</v>
      </c>
      <c r="K167" s="26">
        <f>SUM(K166:K166)</f>
        <v>0</v>
      </c>
      <c r="L167" s="26">
        <f>SUM(L166:L166)</f>
        <v>0</v>
      </c>
      <c r="M167" s="26">
        <f>SUM(M166:M166)</f>
        <v>0</v>
      </c>
      <c r="N167" s="19"/>
      <c r="O167" s="19"/>
      <c r="P167" s="19"/>
      <c r="Q167" s="19"/>
    </row>
    <row r="168" spans="1:17" s="3" customFormat="1" ht="12" customHeight="1">
      <c r="A168" s="21" t="s">
        <v>163</v>
      </c>
      <c r="B168" s="22" t="s">
        <v>68</v>
      </c>
      <c r="C168" s="21" t="s">
        <v>5770</v>
      </c>
      <c r="D168" s="21" t="s">
        <v>5803</v>
      </c>
      <c r="E168" s="23" t="s">
        <v>5807</v>
      </c>
      <c r="F168" s="24">
        <v>2</v>
      </c>
      <c r="H168" s="19"/>
      <c r="I168" s="25">
        <v>2.9390000000000001</v>
      </c>
      <c r="J168" s="25">
        <v>0</v>
      </c>
      <c r="K168" s="19"/>
      <c r="L168" s="19"/>
      <c r="M168" s="19"/>
      <c r="N168" s="19"/>
      <c r="O168" s="19"/>
      <c r="P168" s="19"/>
      <c r="Q168" s="19"/>
    </row>
    <row r="169" spans="1:17" s="3" customFormat="1" ht="12" customHeight="1">
      <c r="A169" s="97" t="s">
        <v>31</v>
      </c>
      <c r="B169" s="98"/>
      <c r="C169" s="98"/>
      <c r="D169" s="98"/>
      <c r="E169" s="98"/>
      <c r="F169" s="98"/>
      <c r="G169" s="99"/>
      <c r="H169" s="19"/>
      <c r="I169" s="26">
        <f>SUM(I168:I168)</f>
        <v>2.9390000000000001</v>
      </c>
      <c r="J169" s="26">
        <f>SUM(J168:J168)</f>
        <v>0</v>
      </c>
      <c r="K169" s="19"/>
      <c r="L169" s="19"/>
      <c r="M169" s="19"/>
      <c r="N169" s="19"/>
      <c r="O169" s="19"/>
      <c r="P169" s="19"/>
      <c r="Q169" s="19"/>
    </row>
    <row r="170" spans="1:17" s="3" customFormat="1" ht="12" customHeight="1">
      <c r="A170" s="21" t="s">
        <v>163</v>
      </c>
      <c r="B170" s="22" t="s">
        <v>23</v>
      </c>
      <c r="C170" s="21" t="s">
        <v>5770</v>
      </c>
      <c r="D170" s="21" t="s">
        <v>5808</v>
      </c>
      <c r="E170" s="23" t="s">
        <v>5809</v>
      </c>
      <c r="F170" s="24">
        <v>2</v>
      </c>
      <c r="G170" s="23" t="s">
        <v>5810</v>
      </c>
      <c r="H170" s="25">
        <v>0</v>
      </c>
      <c r="I170" s="25">
        <v>70.930999999999997</v>
      </c>
      <c r="J170" s="25">
        <v>81.281000000000006</v>
      </c>
      <c r="K170" s="25">
        <v>83.337999999999994</v>
      </c>
      <c r="L170" s="25">
        <v>0</v>
      </c>
      <c r="M170" s="25">
        <v>83.337999999999994</v>
      </c>
      <c r="N170" s="25">
        <v>83.161000000000001</v>
      </c>
      <c r="O170" s="25">
        <v>83.721000000000004</v>
      </c>
      <c r="P170" s="25">
        <v>87.207999999999998</v>
      </c>
      <c r="Q170" s="25">
        <v>88.997</v>
      </c>
    </row>
    <row r="171" spans="1:17" s="3" customFormat="1" ht="12" customHeight="1">
      <c r="A171" s="21" t="s">
        <v>163</v>
      </c>
      <c r="B171" s="22" t="s">
        <v>27</v>
      </c>
      <c r="C171" s="21" t="s">
        <v>5770</v>
      </c>
      <c r="D171" s="21" t="s">
        <v>5808</v>
      </c>
      <c r="E171" s="23" t="s">
        <v>5811</v>
      </c>
      <c r="F171" s="24">
        <v>2</v>
      </c>
      <c r="G171" s="19"/>
      <c r="H171" s="19"/>
      <c r="I171" s="25">
        <v>0</v>
      </c>
      <c r="J171" s="25">
        <v>0</v>
      </c>
      <c r="K171" s="25">
        <v>8.5340000000000007</v>
      </c>
      <c r="L171" s="25">
        <v>0</v>
      </c>
      <c r="M171" s="25">
        <v>8.5340000000000007</v>
      </c>
      <c r="N171" s="19"/>
      <c r="O171" s="19"/>
      <c r="P171" s="19"/>
      <c r="Q171" s="19"/>
    </row>
    <row r="172" spans="1:17" s="3" customFormat="1" ht="12" customHeight="1">
      <c r="A172" s="21" t="s">
        <v>163</v>
      </c>
      <c r="B172" s="22" t="s">
        <v>27</v>
      </c>
      <c r="C172" s="21" t="s">
        <v>5770</v>
      </c>
      <c r="D172" s="21" t="s">
        <v>5808</v>
      </c>
      <c r="E172" s="23" t="s">
        <v>5812</v>
      </c>
      <c r="F172" s="24">
        <v>2</v>
      </c>
      <c r="G172" s="19"/>
      <c r="H172" s="19"/>
      <c r="I172" s="25">
        <v>3.133</v>
      </c>
      <c r="J172" s="25">
        <v>0</v>
      </c>
      <c r="K172" s="25">
        <v>0</v>
      </c>
      <c r="L172" s="25">
        <v>0</v>
      </c>
      <c r="M172" s="25">
        <v>0</v>
      </c>
      <c r="N172" s="19"/>
      <c r="O172" s="19"/>
      <c r="P172" s="19"/>
      <c r="Q172" s="19"/>
    </row>
    <row r="173" spans="1:17" s="3" customFormat="1" ht="12" customHeight="1">
      <c r="A173" s="21" t="s">
        <v>163</v>
      </c>
      <c r="B173" s="22" t="s">
        <v>27</v>
      </c>
      <c r="C173" s="21" t="s">
        <v>5770</v>
      </c>
      <c r="D173" s="21" t="s">
        <v>5808</v>
      </c>
      <c r="E173" s="23" t="s">
        <v>5813</v>
      </c>
      <c r="F173" s="24">
        <v>2</v>
      </c>
      <c r="G173" s="19"/>
      <c r="H173" s="19"/>
      <c r="I173" s="25">
        <v>2.085</v>
      </c>
      <c r="J173" s="25">
        <v>0</v>
      </c>
      <c r="K173" s="25">
        <v>0</v>
      </c>
      <c r="L173" s="25">
        <v>0</v>
      </c>
      <c r="M173" s="25">
        <v>0</v>
      </c>
      <c r="N173" s="19"/>
      <c r="O173" s="19"/>
      <c r="P173" s="19"/>
      <c r="Q173" s="19"/>
    </row>
    <row r="174" spans="1:17" s="3" customFormat="1" ht="12" customHeight="1">
      <c r="A174" s="21" t="s">
        <v>163</v>
      </c>
      <c r="B174" s="22" t="s">
        <v>27</v>
      </c>
      <c r="C174" s="21" t="s">
        <v>5770</v>
      </c>
      <c r="D174" s="21" t="s">
        <v>5808</v>
      </c>
      <c r="E174" s="23" t="s">
        <v>5814</v>
      </c>
      <c r="F174" s="24">
        <v>2</v>
      </c>
      <c r="G174" s="19"/>
      <c r="H174" s="19"/>
      <c r="I174" s="25">
        <v>0.215</v>
      </c>
      <c r="J174" s="25">
        <v>0</v>
      </c>
      <c r="K174" s="25">
        <v>0</v>
      </c>
      <c r="L174" s="25">
        <v>0</v>
      </c>
      <c r="M174" s="25">
        <v>0</v>
      </c>
      <c r="N174" s="19"/>
      <c r="O174" s="19"/>
      <c r="P174" s="19"/>
      <c r="Q174" s="19"/>
    </row>
    <row r="175" spans="1:17" s="3" customFormat="1" ht="12" customHeight="1">
      <c r="A175" s="21" t="s">
        <v>163</v>
      </c>
      <c r="B175" s="22" t="s">
        <v>27</v>
      </c>
      <c r="C175" s="21" t="s">
        <v>5770</v>
      </c>
      <c r="D175" s="21" t="s">
        <v>5808</v>
      </c>
      <c r="E175" s="23" t="s">
        <v>5815</v>
      </c>
      <c r="F175" s="24">
        <v>2</v>
      </c>
      <c r="G175" s="19"/>
      <c r="H175" s="19"/>
      <c r="I175" s="25">
        <v>15.173999999999999</v>
      </c>
      <c r="J175" s="25">
        <v>0</v>
      </c>
      <c r="K175" s="25">
        <v>0</v>
      </c>
      <c r="L175" s="25">
        <v>0</v>
      </c>
      <c r="M175" s="25">
        <v>0</v>
      </c>
      <c r="N175" s="19"/>
      <c r="O175" s="19"/>
      <c r="P175" s="19"/>
      <c r="Q175" s="19"/>
    </row>
    <row r="176" spans="1:17" s="3" customFormat="1" ht="12" customHeight="1">
      <c r="A176" s="21" t="s">
        <v>163</v>
      </c>
      <c r="B176" s="22" t="s">
        <v>27</v>
      </c>
      <c r="C176" s="21" t="s">
        <v>5770</v>
      </c>
      <c r="D176" s="21" t="s">
        <v>5808</v>
      </c>
      <c r="E176" s="23" t="s">
        <v>5816</v>
      </c>
      <c r="F176" s="24">
        <v>2</v>
      </c>
      <c r="G176" s="19"/>
      <c r="H176" s="19"/>
      <c r="I176" s="25">
        <v>4.8449999999999998</v>
      </c>
      <c r="J176" s="25">
        <v>0</v>
      </c>
      <c r="K176" s="25">
        <v>0</v>
      </c>
      <c r="L176" s="25">
        <v>0</v>
      </c>
      <c r="M176" s="25">
        <v>0</v>
      </c>
      <c r="N176" s="19"/>
      <c r="O176" s="19"/>
      <c r="P176" s="19"/>
      <c r="Q176" s="19"/>
    </row>
    <row r="177" spans="1:17" s="3" customFormat="1" ht="12" customHeight="1">
      <c r="A177" s="21" t="s">
        <v>163</v>
      </c>
      <c r="B177" s="22" t="s">
        <v>27</v>
      </c>
      <c r="C177" s="21" t="s">
        <v>5770</v>
      </c>
      <c r="D177" s="21" t="s">
        <v>5808</v>
      </c>
      <c r="E177" s="23" t="s">
        <v>5817</v>
      </c>
      <c r="F177" s="24">
        <v>2</v>
      </c>
      <c r="G177" s="19"/>
      <c r="H177" s="19"/>
      <c r="I177" s="25">
        <v>0</v>
      </c>
      <c r="J177" s="25">
        <v>41.533000000000001</v>
      </c>
      <c r="K177" s="25">
        <v>41.533000000000001</v>
      </c>
      <c r="L177" s="25">
        <v>0</v>
      </c>
      <c r="M177" s="25">
        <v>41.533000000000001</v>
      </c>
      <c r="N177" s="19"/>
      <c r="O177" s="19"/>
      <c r="P177" s="19"/>
      <c r="Q177" s="19"/>
    </row>
    <row r="178" spans="1:17" s="3" customFormat="1" ht="12" customHeight="1">
      <c r="A178" s="21" t="s">
        <v>163</v>
      </c>
      <c r="B178" s="22" t="s">
        <v>27</v>
      </c>
      <c r="C178" s="21" t="s">
        <v>5770</v>
      </c>
      <c r="D178" s="21" t="s">
        <v>5808</v>
      </c>
      <c r="E178" s="23" t="s">
        <v>5818</v>
      </c>
      <c r="F178" s="24">
        <v>2</v>
      </c>
      <c r="G178" s="19"/>
      <c r="H178" s="19"/>
      <c r="I178" s="25">
        <v>18.587</v>
      </c>
      <c r="J178" s="25">
        <v>29.748000000000001</v>
      </c>
      <c r="K178" s="25">
        <v>33.271000000000001</v>
      </c>
      <c r="L178" s="25">
        <v>0</v>
      </c>
      <c r="M178" s="25">
        <v>33.271000000000001</v>
      </c>
      <c r="N178" s="19"/>
      <c r="O178" s="19"/>
      <c r="P178" s="19"/>
      <c r="Q178" s="19"/>
    </row>
    <row r="179" spans="1:17" s="3" customFormat="1" ht="12" customHeight="1">
      <c r="A179" s="21" t="s">
        <v>163</v>
      </c>
      <c r="B179" s="22" t="s">
        <v>27</v>
      </c>
      <c r="C179" s="21" t="s">
        <v>5770</v>
      </c>
      <c r="D179" s="21" t="s">
        <v>5808</v>
      </c>
      <c r="E179" s="23" t="s">
        <v>5819</v>
      </c>
      <c r="F179" s="24">
        <v>2</v>
      </c>
      <c r="G179" s="19"/>
      <c r="H179" s="19"/>
      <c r="I179" s="25">
        <v>26.338999999999999</v>
      </c>
      <c r="J179" s="25">
        <v>0</v>
      </c>
      <c r="K179" s="25">
        <v>0</v>
      </c>
      <c r="L179" s="25">
        <v>0</v>
      </c>
      <c r="M179" s="25">
        <v>0</v>
      </c>
      <c r="N179" s="19"/>
      <c r="O179" s="19"/>
      <c r="P179" s="19"/>
      <c r="Q179" s="19"/>
    </row>
    <row r="180" spans="1:17" s="3" customFormat="1" ht="12" customHeight="1">
      <c r="A180" s="21" t="s">
        <v>163</v>
      </c>
      <c r="B180" s="22" t="s">
        <v>27</v>
      </c>
      <c r="C180" s="21" t="s">
        <v>5770</v>
      </c>
      <c r="D180" s="21" t="s">
        <v>5808</v>
      </c>
      <c r="E180" s="23" t="s">
        <v>5820</v>
      </c>
      <c r="F180" s="24">
        <v>2</v>
      </c>
      <c r="G180" s="19"/>
      <c r="H180" s="19"/>
      <c r="I180" s="25">
        <v>0.55300000000000005</v>
      </c>
      <c r="J180" s="25">
        <v>0</v>
      </c>
      <c r="K180" s="25">
        <v>0</v>
      </c>
      <c r="L180" s="25">
        <v>0</v>
      </c>
      <c r="M180" s="25">
        <v>0</v>
      </c>
      <c r="N180" s="19"/>
      <c r="O180" s="19"/>
      <c r="P180" s="19"/>
      <c r="Q180" s="19"/>
    </row>
    <row r="181" spans="1:17" s="3" customFormat="1" ht="12" customHeight="1">
      <c r="A181" s="97" t="s">
        <v>30</v>
      </c>
      <c r="B181" s="98"/>
      <c r="C181" s="98"/>
      <c r="D181" s="98"/>
      <c r="E181" s="98"/>
      <c r="F181" s="98"/>
      <c r="G181" s="99"/>
      <c r="H181" s="19"/>
      <c r="I181" s="26">
        <f>SUM(I171:I180)</f>
        <v>70.930999999999997</v>
      </c>
      <c r="J181" s="26">
        <f>SUM(J171:J180)</f>
        <v>71.281000000000006</v>
      </c>
      <c r="K181" s="26">
        <f>SUM(K171:K180)</f>
        <v>83.337999999999994</v>
      </c>
      <c r="L181" s="26">
        <f>SUM(L171:L180)</f>
        <v>0</v>
      </c>
      <c r="M181" s="26">
        <f>SUM(M171:M180)</f>
        <v>83.337999999999994</v>
      </c>
      <c r="N181" s="19"/>
      <c r="O181" s="19"/>
      <c r="P181" s="19"/>
      <c r="Q181" s="19"/>
    </row>
    <row r="182" spans="1:17" s="3" customFormat="1" ht="12" customHeight="1">
      <c r="A182" s="21" t="s">
        <v>163</v>
      </c>
      <c r="B182" s="22" t="s">
        <v>68</v>
      </c>
      <c r="C182" s="21" t="s">
        <v>5770</v>
      </c>
      <c r="D182" s="21" t="s">
        <v>5808</v>
      </c>
      <c r="E182" s="23" t="s">
        <v>5821</v>
      </c>
      <c r="F182" s="24">
        <v>2</v>
      </c>
      <c r="H182" s="19"/>
      <c r="I182" s="25">
        <v>0</v>
      </c>
      <c r="J182" s="25">
        <v>10</v>
      </c>
      <c r="K182" s="19"/>
      <c r="L182" s="19"/>
      <c r="M182" s="19"/>
      <c r="N182" s="19"/>
      <c r="O182" s="19"/>
      <c r="P182" s="19"/>
      <c r="Q182" s="19"/>
    </row>
    <row r="183" spans="1:17" s="3" customFormat="1" ht="12" customHeight="1">
      <c r="A183" s="97" t="s">
        <v>31</v>
      </c>
      <c r="B183" s="98"/>
      <c r="C183" s="98"/>
      <c r="D183" s="98"/>
      <c r="E183" s="98"/>
      <c r="F183" s="98"/>
      <c r="G183" s="99"/>
      <c r="H183" s="19"/>
      <c r="I183" s="26">
        <f>SUM(I182:I182)</f>
        <v>0</v>
      </c>
      <c r="J183" s="26">
        <f>SUM(J182:J182)</f>
        <v>10</v>
      </c>
      <c r="K183" s="19"/>
      <c r="L183" s="19"/>
      <c r="M183" s="19"/>
      <c r="N183" s="19"/>
      <c r="O183" s="19"/>
      <c r="P183" s="19"/>
      <c r="Q183" s="19"/>
    </row>
    <row r="184" spans="1:17" s="3" customFormat="1" ht="12" customHeight="1">
      <c r="A184" s="21" t="s">
        <v>163</v>
      </c>
      <c r="B184" s="22" t="s">
        <v>23</v>
      </c>
      <c r="C184" s="21" t="s">
        <v>5770</v>
      </c>
      <c r="D184" s="21" t="s">
        <v>5822</v>
      </c>
      <c r="E184" s="23" t="s">
        <v>5823</v>
      </c>
      <c r="F184" s="24">
        <v>2</v>
      </c>
      <c r="G184" s="23" t="s">
        <v>5824</v>
      </c>
      <c r="H184" s="25">
        <v>0</v>
      </c>
      <c r="I184" s="25">
        <v>38.64</v>
      </c>
      <c r="J184" s="25">
        <v>0</v>
      </c>
      <c r="K184" s="25">
        <v>0</v>
      </c>
      <c r="L184" s="25">
        <v>0</v>
      </c>
      <c r="M184" s="25">
        <v>0</v>
      </c>
      <c r="N184" s="25">
        <v>0</v>
      </c>
      <c r="O184" s="25">
        <v>0</v>
      </c>
      <c r="P184" s="25">
        <v>0</v>
      </c>
      <c r="Q184" s="25">
        <v>0</v>
      </c>
    </row>
    <row r="185" spans="1:17" s="3" customFormat="1" ht="12" customHeight="1">
      <c r="A185" s="21" t="s">
        <v>163</v>
      </c>
      <c r="B185" s="22" t="s">
        <v>27</v>
      </c>
      <c r="C185" s="21" t="s">
        <v>5770</v>
      </c>
      <c r="D185" s="21" t="s">
        <v>5822</v>
      </c>
      <c r="E185" s="23" t="s">
        <v>5825</v>
      </c>
      <c r="F185" s="24">
        <v>2</v>
      </c>
      <c r="G185" s="19"/>
      <c r="H185" s="19"/>
      <c r="I185" s="25">
        <v>38.64</v>
      </c>
      <c r="J185" s="25">
        <v>0</v>
      </c>
      <c r="K185" s="25">
        <v>0</v>
      </c>
      <c r="L185" s="25">
        <v>0</v>
      </c>
      <c r="M185" s="25">
        <v>0</v>
      </c>
      <c r="N185" s="19"/>
      <c r="O185" s="19"/>
      <c r="P185" s="19"/>
      <c r="Q185" s="19"/>
    </row>
    <row r="186" spans="1:17" s="3" customFormat="1" ht="12" customHeight="1">
      <c r="A186" s="97" t="s">
        <v>30</v>
      </c>
      <c r="B186" s="98"/>
      <c r="C186" s="98"/>
      <c r="D186" s="98"/>
      <c r="E186" s="98"/>
      <c r="F186" s="98"/>
      <c r="G186" s="99"/>
      <c r="H186" s="19"/>
      <c r="I186" s="26">
        <f>SUM(I185:I185)</f>
        <v>38.64</v>
      </c>
      <c r="J186" s="26">
        <f>SUM(J185:J185)</f>
        <v>0</v>
      </c>
      <c r="K186" s="26">
        <f>SUM(K185:K185)</f>
        <v>0</v>
      </c>
      <c r="L186" s="26">
        <f>SUM(L185:L185)</f>
        <v>0</v>
      </c>
      <c r="M186" s="26">
        <f>SUM(M185:M185)</f>
        <v>0</v>
      </c>
      <c r="N186" s="19"/>
      <c r="O186" s="19"/>
      <c r="P186" s="19"/>
      <c r="Q186" s="19"/>
    </row>
    <row r="187" spans="1:17" s="3" customFormat="1" ht="12" customHeight="1">
      <c r="A187" s="97" t="s">
        <v>31</v>
      </c>
      <c r="B187" s="98"/>
      <c r="C187" s="98"/>
      <c r="D187" s="98"/>
      <c r="E187" s="98"/>
      <c r="F187" s="98"/>
      <c r="G187" s="99"/>
      <c r="H187" s="19"/>
      <c r="I187" s="26">
        <v>0</v>
      </c>
      <c r="J187" s="26">
        <v>0</v>
      </c>
      <c r="K187" s="19"/>
      <c r="L187" s="19"/>
      <c r="M187" s="19"/>
      <c r="N187" s="19"/>
      <c r="O187" s="19"/>
      <c r="P187" s="19"/>
      <c r="Q187" s="19"/>
    </row>
    <row r="188" spans="1:17" s="3" customFormat="1" ht="12" customHeight="1">
      <c r="A188" s="21" t="s">
        <v>163</v>
      </c>
      <c r="B188" s="22" t="s">
        <v>23</v>
      </c>
      <c r="C188" s="21" t="s">
        <v>5770</v>
      </c>
      <c r="D188" s="21" t="s">
        <v>5826</v>
      </c>
      <c r="E188" s="23" t="s">
        <v>5827</v>
      </c>
      <c r="F188" s="24">
        <v>2</v>
      </c>
      <c r="G188" s="23" t="s">
        <v>5828</v>
      </c>
      <c r="H188" s="25">
        <v>0</v>
      </c>
      <c r="I188" s="25">
        <v>36.945</v>
      </c>
      <c r="J188" s="25">
        <v>34.162999999999997</v>
      </c>
      <c r="K188" s="25">
        <v>34.875999999999998</v>
      </c>
      <c r="L188" s="25">
        <v>0</v>
      </c>
      <c r="M188" s="25">
        <v>34.875999999999998</v>
      </c>
      <c r="N188" s="25">
        <v>36.088999999999999</v>
      </c>
      <c r="O188" s="25">
        <v>36.768999999999998</v>
      </c>
      <c r="P188" s="25">
        <v>37.627000000000002</v>
      </c>
      <c r="Q188" s="25">
        <v>38.398000000000003</v>
      </c>
    </row>
    <row r="189" spans="1:17" s="3" customFormat="1" ht="12" customHeight="1">
      <c r="A189" s="21" t="s">
        <v>163</v>
      </c>
      <c r="B189" s="22" t="s">
        <v>27</v>
      </c>
      <c r="C189" s="21" t="s">
        <v>5770</v>
      </c>
      <c r="D189" s="21" t="s">
        <v>5826</v>
      </c>
      <c r="E189" s="23" t="s">
        <v>5829</v>
      </c>
      <c r="F189" s="24">
        <v>2</v>
      </c>
      <c r="G189" s="19"/>
      <c r="H189" s="19"/>
      <c r="I189" s="25">
        <v>26.093</v>
      </c>
      <c r="J189" s="25">
        <v>0</v>
      </c>
      <c r="K189" s="25">
        <v>0</v>
      </c>
      <c r="L189" s="25">
        <v>0</v>
      </c>
      <c r="M189" s="25">
        <v>0</v>
      </c>
      <c r="N189" s="19"/>
      <c r="O189" s="19"/>
      <c r="P189" s="19"/>
      <c r="Q189" s="19"/>
    </row>
    <row r="190" spans="1:17" s="3" customFormat="1" ht="12" customHeight="1">
      <c r="A190" s="21" t="s">
        <v>163</v>
      </c>
      <c r="B190" s="22" t="s">
        <v>27</v>
      </c>
      <c r="C190" s="21" t="s">
        <v>5770</v>
      </c>
      <c r="D190" s="21" t="s">
        <v>5826</v>
      </c>
      <c r="E190" s="23" t="s">
        <v>5830</v>
      </c>
      <c r="F190" s="24">
        <v>2</v>
      </c>
      <c r="G190" s="19"/>
      <c r="H190" s="19"/>
      <c r="I190" s="25">
        <v>10.852</v>
      </c>
      <c r="J190" s="25">
        <v>0</v>
      </c>
      <c r="K190" s="25">
        <v>0</v>
      </c>
      <c r="L190" s="25">
        <v>0</v>
      </c>
      <c r="M190" s="25">
        <v>0</v>
      </c>
      <c r="N190" s="19"/>
      <c r="O190" s="19"/>
      <c r="P190" s="19"/>
      <c r="Q190" s="19"/>
    </row>
    <row r="191" spans="1:17" s="3" customFormat="1" ht="12" customHeight="1">
      <c r="A191" s="21" t="s">
        <v>163</v>
      </c>
      <c r="B191" s="22" t="s">
        <v>27</v>
      </c>
      <c r="C191" s="21" t="s">
        <v>5770</v>
      </c>
      <c r="D191" s="21" t="s">
        <v>5826</v>
      </c>
      <c r="E191" s="23" t="s">
        <v>5831</v>
      </c>
      <c r="F191" s="24">
        <v>2</v>
      </c>
      <c r="G191" s="19"/>
      <c r="H191" s="19"/>
      <c r="I191" s="25">
        <v>0</v>
      </c>
      <c r="J191" s="25">
        <v>34.162999999999997</v>
      </c>
      <c r="K191" s="25">
        <v>34.875999999999998</v>
      </c>
      <c r="L191" s="25">
        <v>0</v>
      </c>
      <c r="M191" s="25">
        <v>34.875999999999998</v>
      </c>
      <c r="N191" s="19"/>
      <c r="O191" s="19"/>
      <c r="P191" s="19"/>
      <c r="Q191" s="19"/>
    </row>
    <row r="192" spans="1:17" s="3" customFormat="1" ht="12" customHeight="1">
      <c r="A192" s="97" t="s">
        <v>30</v>
      </c>
      <c r="B192" s="98"/>
      <c r="C192" s="98"/>
      <c r="D192" s="98"/>
      <c r="E192" s="98"/>
      <c r="F192" s="98"/>
      <c r="G192" s="99"/>
      <c r="H192" s="19"/>
      <c r="I192" s="26">
        <f>SUM(I189:I191)</f>
        <v>36.945</v>
      </c>
      <c r="J192" s="26">
        <f>SUM(J189:J191)</f>
        <v>34.162999999999997</v>
      </c>
      <c r="K192" s="26">
        <f>SUM(K189:K191)</f>
        <v>34.875999999999998</v>
      </c>
      <c r="L192" s="26">
        <f>SUM(L189:L191)</f>
        <v>0</v>
      </c>
      <c r="M192" s="26">
        <f>SUM(M189:M191)</f>
        <v>34.875999999999998</v>
      </c>
      <c r="N192" s="19"/>
      <c r="O192" s="19"/>
      <c r="P192" s="19"/>
      <c r="Q192" s="19"/>
    </row>
    <row r="193" spans="1:17" s="3" customFormat="1" ht="12" customHeight="1">
      <c r="A193" s="97" t="s">
        <v>31</v>
      </c>
      <c r="B193" s="98"/>
      <c r="C193" s="98"/>
      <c r="D193" s="98"/>
      <c r="E193" s="98"/>
      <c r="F193" s="98"/>
      <c r="G193" s="99"/>
      <c r="H193" s="19"/>
      <c r="I193" s="26">
        <v>0</v>
      </c>
      <c r="J193" s="26">
        <v>0</v>
      </c>
      <c r="K193" s="19"/>
      <c r="L193" s="19"/>
      <c r="M193" s="19"/>
      <c r="N193" s="19"/>
      <c r="O193" s="19"/>
      <c r="P193" s="19"/>
      <c r="Q193" s="19"/>
    </row>
    <row r="194" spans="1:17" s="3" customFormat="1" ht="12" customHeight="1">
      <c r="A194" s="21" t="s">
        <v>163</v>
      </c>
      <c r="B194" s="22" t="s">
        <v>23</v>
      </c>
      <c r="C194" s="21" t="s">
        <v>5770</v>
      </c>
      <c r="D194" s="21" t="s">
        <v>5832</v>
      </c>
      <c r="E194" s="23" t="s">
        <v>5833</v>
      </c>
      <c r="F194" s="24">
        <v>2</v>
      </c>
      <c r="G194" s="23" t="s">
        <v>5834</v>
      </c>
      <c r="H194" s="25">
        <v>0</v>
      </c>
      <c r="I194" s="25">
        <v>5.4429999999999996</v>
      </c>
      <c r="J194" s="25">
        <v>8.4559999999999995</v>
      </c>
      <c r="K194" s="25">
        <v>0</v>
      </c>
      <c r="L194" s="25">
        <v>0</v>
      </c>
      <c r="M194" s="25">
        <v>0</v>
      </c>
      <c r="N194" s="25">
        <v>0</v>
      </c>
      <c r="O194" s="25">
        <v>0</v>
      </c>
      <c r="P194" s="25">
        <v>0</v>
      </c>
      <c r="Q194" s="25">
        <v>0</v>
      </c>
    </row>
    <row r="195" spans="1:17" s="3" customFormat="1" ht="12" customHeight="1">
      <c r="A195" s="21" t="s">
        <v>163</v>
      </c>
      <c r="B195" s="22" t="s">
        <v>27</v>
      </c>
      <c r="C195" s="21" t="s">
        <v>5770</v>
      </c>
      <c r="D195" s="21" t="s">
        <v>5832</v>
      </c>
      <c r="E195" s="23" t="s">
        <v>5811</v>
      </c>
      <c r="F195" s="24">
        <v>2</v>
      </c>
      <c r="G195" s="19"/>
      <c r="H195" s="19"/>
      <c r="I195" s="25">
        <v>0</v>
      </c>
      <c r="J195" s="25">
        <v>8.4559999999999995</v>
      </c>
      <c r="K195" s="25">
        <v>0</v>
      </c>
      <c r="L195" s="25">
        <v>0</v>
      </c>
      <c r="M195" s="25">
        <v>0</v>
      </c>
      <c r="N195" s="19"/>
      <c r="O195" s="19"/>
      <c r="P195" s="19"/>
      <c r="Q195" s="19"/>
    </row>
    <row r="196" spans="1:17" s="3" customFormat="1" ht="12" customHeight="1">
      <c r="A196" s="21" t="s">
        <v>163</v>
      </c>
      <c r="B196" s="22" t="s">
        <v>27</v>
      </c>
      <c r="C196" s="21" t="s">
        <v>5770</v>
      </c>
      <c r="D196" s="21" t="s">
        <v>5832</v>
      </c>
      <c r="E196" s="23" t="s">
        <v>5835</v>
      </c>
      <c r="F196" s="24">
        <v>2</v>
      </c>
      <c r="G196" s="19"/>
      <c r="H196" s="19"/>
      <c r="I196" s="25">
        <v>0.69399999999999995</v>
      </c>
      <c r="J196" s="25">
        <v>0</v>
      </c>
      <c r="K196" s="25">
        <v>0</v>
      </c>
      <c r="L196" s="25">
        <v>0</v>
      </c>
      <c r="M196" s="25">
        <v>0</v>
      </c>
      <c r="N196" s="19"/>
      <c r="O196" s="19"/>
      <c r="P196" s="19"/>
      <c r="Q196" s="19"/>
    </row>
    <row r="197" spans="1:17" s="3" customFormat="1" ht="12" customHeight="1">
      <c r="A197" s="21" t="s">
        <v>163</v>
      </c>
      <c r="B197" s="22" t="s">
        <v>27</v>
      </c>
      <c r="C197" s="21" t="s">
        <v>5770</v>
      </c>
      <c r="D197" s="21" t="s">
        <v>5832</v>
      </c>
      <c r="E197" s="23" t="s">
        <v>5836</v>
      </c>
      <c r="F197" s="24">
        <v>2</v>
      </c>
      <c r="G197" s="19"/>
      <c r="H197" s="19"/>
      <c r="I197" s="25">
        <v>7.0000000000000007E-2</v>
      </c>
      <c r="J197" s="25">
        <v>0</v>
      </c>
      <c r="K197" s="25">
        <v>0</v>
      </c>
      <c r="L197" s="25">
        <v>0</v>
      </c>
      <c r="M197" s="25">
        <v>0</v>
      </c>
      <c r="N197" s="19"/>
      <c r="O197" s="19"/>
      <c r="P197" s="19"/>
      <c r="Q197" s="19"/>
    </row>
    <row r="198" spans="1:17" s="3" customFormat="1" ht="12" customHeight="1">
      <c r="A198" s="21" t="s">
        <v>163</v>
      </c>
      <c r="B198" s="22" t="s">
        <v>27</v>
      </c>
      <c r="C198" s="21" t="s">
        <v>5770</v>
      </c>
      <c r="D198" s="21" t="s">
        <v>5832</v>
      </c>
      <c r="E198" s="23" t="s">
        <v>5837</v>
      </c>
      <c r="F198" s="24">
        <v>2</v>
      </c>
      <c r="G198" s="19"/>
      <c r="H198" s="19"/>
      <c r="I198" s="25">
        <v>1.58</v>
      </c>
      <c r="J198" s="25">
        <v>0</v>
      </c>
      <c r="K198" s="25">
        <v>0</v>
      </c>
      <c r="L198" s="25">
        <v>0</v>
      </c>
      <c r="M198" s="25">
        <v>0</v>
      </c>
      <c r="N198" s="19"/>
      <c r="O198" s="19"/>
      <c r="P198" s="19"/>
      <c r="Q198" s="19"/>
    </row>
    <row r="199" spans="1:17" s="3" customFormat="1" ht="12" customHeight="1">
      <c r="A199" s="21" t="s">
        <v>163</v>
      </c>
      <c r="B199" s="22" t="s">
        <v>27</v>
      </c>
      <c r="C199" s="21" t="s">
        <v>5770</v>
      </c>
      <c r="D199" s="21" t="s">
        <v>5832</v>
      </c>
      <c r="E199" s="23" t="s">
        <v>5838</v>
      </c>
      <c r="F199" s="24">
        <v>2</v>
      </c>
      <c r="G199" s="19"/>
      <c r="H199" s="19"/>
      <c r="I199" s="25">
        <v>3.0990000000000002</v>
      </c>
      <c r="J199" s="25">
        <v>0</v>
      </c>
      <c r="K199" s="25">
        <v>0</v>
      </c>
      <c r="L199" s="25">
        <v>0</v>
      </c>
      <c r="M199" s="25">
        <v>0</v>
      </c>
      <c r="N199" s="19"/>
      <c r="O199" s="19"/>
      <c r="P199" s="19"/>
      <c r="Q199" s="19"/>
    </row>
    <row r="200" spans="1:17" s="3" customFormat="1" ht="12" customHeight="1">
      <c r="A200" s="97" t="s">
        <v>30</v>
      </c>
      <c r="B200" s="98"/>
      <c r="C200" s="98"/>
      <c r="D200" s="98"/>
      <c r="E200" s="98"/>
      <c r="F200" s="98"/>
      <c r="G200" s="99"/>
      <c r="H200" s="19"/>
      <c r="I200" s="26">
        <f>SUM(I195:I199)</f>
        <v>5.4430000000000005</v>
      </c>
      <c r="J200" s="26">
        <f>SUM(J195:J199)</f>
        <v>8.4559999999999995</v>
      </c>
      <c r="K200" s="26">
        <f>SUM(K195:K199)</f>
        <v>0</v>
      </c>
      <c r="L200" s="26">
        <f>SUM(L195:L199)</f>
        <v>0</v>
      </c>
      <c r="M200" s="26">
        <f>SUM(M195:M199)</f>
        <v>0</v>
      </c>
      <c r="N200" s="19"/>
      <c r="O200" s="19"/>
      <c r="P200" s="19"/>
      <c r="Q200" s="19"/>
    </row>
    <row r="201" spans="1:17" s="3" customFormat="1" ht="12" customHeight="1">
      <c r="A201" s="97" t="s">
        <v>31</v>
      </c>
      <c r="B201" s="98"/>
      <c r="C201" s="98"/>
      <c r="D201" s="98"/>
      <c r="E201" s="98"/>
      <c r="F201" s="98"/>
      <c r="G201" s="99"/>
      <c r="H201" s="19"/>
      <c r="I201" s="26">
        <v>0</v>
      </c>
      <c r="J201" s="26">
        <v>0</v>
      </c>
      <c r="K201" s="19"/>
      <c r="L201" s="19"/>
      <c r="M201" s="19"/>
      <c r="N201" s="19"/>
      <c r="O201" s="19"/>
      <c r="P201" s="19"/>
      <c r="Q201" s="19"/>
    </row>
    <row r="202" spans="1:17" s="3" customFormat="1" ht="12" customHeight="1">
      <c r="A202" s="97" t="s">
        <v>32</v>
      </c>
      <c r="B202" s="98"/>
      <c r="C202" s="98"/>
      <c r="D202" s="98"/>
      <c r="E202" s="98"/>
      <c r="F202" s="98"/>
      <c r="G202" s="99"/>
      <c r="H202" s="26">
        <f>SUMIF(D135:D201,"=Project",H135:H201)</f>
        <v>0</v>
      </c>
      <c r="I202" s="26">
        <f>SUMIF(D135:D201,"=Project",I135:I201)</f>
        <v>0</v>
      </c>
      <c r="J202" s="26">
        <f>SUMIF(D135:D201,"=Project",J135:J201)</f>
        <v>0</v>
      </c>
      <c r="K202" s="26">
        <f>SUMIF(D135:D201,"=Project",K135:K201)</f>
        <v>0</v>
      </c>
      <c r="L202" s="26">
        <f>SUMIF(D135:D201,"=Project",L135:L201)</f>
        <v>0</v>
      </c>
      <c r="M202" s="26">
        <f>SUMIF(D135:D201,"=Project",M135:M201)</f>
        <v>0</v>
      </c>
      <c r="N202" s="26">
        <f>SUMIF(D135:D201,"=Project",N135:N201)</f>
        <v>0</v>
      </c>
      <c r="O202" s="26">
        <f>SUMIF(D135:D201,"=Project",O135:O201)</f>
        <v>0</v>
      </c>
      <c r="P202" s="26">
        <f>SUMIF(D135:D201,"=Project",P135:P201)</f>
        <v>0</v>
      </c>
      <c r="Q202" s="26">
        <f>SUMIF(D135:D201,"=Project",Q135:Q201)</f>
        <v>0</v>
      </c>
    </row>
    <row r="203" spans="1:17" s="3" customFormat="1" ht="12" customHeight="1">
      <c r="A203" s="16" t="s">
        <v>180</v>
      </c>
      <c r="B203" s="17" t="s">
        <v>18</v>
      </c>
      <c r="C203" s="18" t="s">
        <v>5839</v>
      </c>
      <c r="D203" s="19"/>
      <c r="E203" s="18" t="s">
        <v>5840</v>
      </c>
      <c r="F203" s="16" t="s">
        <v>44</v>
      </c>
      <c r="G203" s="18" t="s">
        <v>5841</v>
      </c>
      <c r="H203" s="20">
        <v>0</v>
      </c>
      <c r="I203" s="20">
        <v>183.053</v>
      </c>
      <c r="J203" s="20">
        <v>218.97300000000001</v>
      </c>
      <c r="K203" s="20">
        <v>164.96199999999999</v>
      </c>
      <c r="L203" s="20">
        <v>0</v>
      </c>
      <c r="M203" s="20">
        <v>164.96199999999999</v>
      </c>
      <c r="N203" s="20">
        <v>180.58500000000001</v>
      </c>
      <c r="O203" s="20">
        <v>198.72200000000001</v>
      </c>
      <c r="P203" s="20">
        <v>211.64699999999999</v>
      </c>
      <c r="Q203" s="20">
        <v>215.90600000000001</v>
      </c>
    </row>
    <row r="204" spans="1:17" s="3" customFormat="1" ht="12" customHeight="1">
      <c r="A204" s="21" t="s">
        <v>180</v>
      </c>
      <c r="B204" s="22" t="s">
        <v>23</v>
      </c>
      <c r="C204" s="21" t="s">
        <v>5839</v>
      </c>
      <c r="D204" s="21" t="s">
        <v>5842</v>
      </c>
      <c r="E204" s="23" t="s">
        <v>5843</v>
      </c>
      <c r="F204" s="24">
        <v>2</v>
      </c>
      <c r="G204" s="23" t="s">
        <v>5844</v>
      </c>
      <c r="H204" s="25">
        <v>0</v>
      </c>
      <c r="I204" s="25">
        <v>47.787999999999997</v>
      </c>
      <c r="J204" s="25">
        <v>73.335999999999999</v>
      </c>
      <c r="K204" s="25">
        <v>41.863</v>
      </c>
      <c r="L204" s="25">
        <v>0</v>
      </c>
      <c r="M204" s="25">
        <v>41.863</v>
      </c>
      <c r="N204" s="25">
        <v>40.231999999999999</v>
      </c>
      <c r="O204" s="25">
        <v>43.491</v>
      </c>
      <c r="P204" s="25">
        <v>43.94</v>
      </c>
      <c r="Q204" s="25">
        <v>44.819000000000003</v>
      </c>
    </row>
    <row r="205" spans="1:17" s="3" customFormat="1" ht="12" customHeight="1">
      <c r="A205" s="21" t="s">
        <v>180</v>
      </c>
      <c r="B205" s="22" t="s">
        <v>27</v>
      </c>
      <c r="C205" s="21" t="s">
        <v>5839</v>
      </c>
      <c r="D205" s="21" t="s">
        <v>5842</v>
      </c>
      <c r="E205" s="23" t="s">
        <v>5845</v>
      </c>
      <c r="F205" s="24">
        <v>2</v>
      </c>
      <c r="G205" s="19"/>
      <c r="H205" s="19"/>
      <c r="I205" s="25">
        <v>7.3810000000000002</v>
      </c>
      <c r="J205" s="25">
        <v>0</v>
      </c>
      <c r="K205" s="25">
        <v>0</v>
      </c>
      <c r="L205" s="25">
        <v>0</v>
      </c>
      <c r="M205" s="25">
        <v>0</v>
      </c>
      <c r="N205" s="19"/>
      <c r="O205" s="19"/>
      <c r="P205" s="19"/>
      <c r="Q205" s="19"/>
    </row>
    <row r="206" spans="1:17" s="3" customFormat="1" ht="12" customHeight="1">
      <c r="A206" s="21" t="s">
        <v>180</v>
      </c>
      <c r="B206" s="22" t="s">
        <v>27</v>
      </c>
      <c r="C206" s="21" t="s">
        <v>5839</v>
      </c>
      <c r="D206" s="21" t="s">
        <v>5842</v>
      </c>
      <c r="E206" s="23" t="s">
        <v>5846</v>
      </c>
      <c r="F206" s="24">
        <v>2</v>
      </c>
      <c r="G206" s="19"/>
      <c r="H206" s="19"/>
      <c r="I206" s="25">
        <v>7.992</v>
      </c>
      <c r="J206" s="25">
        <v>34.976999999999997</v>
      </c>
      <c r="K206" s="25">
        <v>26.242999999999999</v>
      </c>
      <c r="L206" s="25">
        <v>0</v>
      </c>
      <c r="M206" s="25">
        <v>26.242999999999999</v>
      </c>
      <c r="N206" s="19"/>
      <c r="O206" s="19"/>
      <c r="P206" s="19"/>
      <c r="Q206" s="19"/>
    </row>
    <row r="207" spans="1:17" s="3" customFormat="1" ht="12" customHeight="1">
      <c r="A207" s="21" t="s">
        <v>180</v>
      </c>
      <c r="B207" s="22" t="s">
        <v>27</v>
      </c>
      <c r="C207" s="21" t="s">
        <v>5839</v>
      </c>
      <c r="D207" s="21" t="s">
        <v>5842</v>
      </c>
      <c r="E207" s="23" t="s">
        <v>5847</v>
      </c>
      <c r="F207" s="24">
        <v>2</v>
      </c>
      <c r="G207" s="19"/>
      <c r="H207" s="19"/>
      <c r="I207" s="25">
        <v>9.0090000000000003</v>
      </c>
      <c r="J207" s="25">
        <v>18.359000000000002</v>
      </c>
      <c r="K207" s="25">
        <v>15.62</v>
      </c>
      <c r="L207" s="25">
        <v>0</v>
      </c>
      <c r="M207" s="25">
        <v>15.62</v>
      </c>
      <c r="N207" s="19"/>
      <c r="O207" s="19"/>
      <c r="P207" s="19"/>
      <c r="Q207" s="19"/>
    </row>
    <row r="208" spans="1:17" s="3" customFormat="1" ht="12" customHeight="1">
      <c r="A208" s="21" t="s">
        <v>180</v>
      </c>
      <c r="B208" s="22" t="s">
        <v>27</v>
      </c>
      <c r="C208" s="21" t="s">
        <v>5839</v>
      </c>
      <c r="D208" s="21" t="s">
        <v>5842</v>
      </c>
      <c r="E208" s="23" t="s">
        <v>5848</v>
      </c>
      <c r="F208" s="24">
        <v>2</v>
      </c>
      <c r="G208" s="19"/>
      <c r="H208" s="19"/>
      <c r="I208" s="25">
        <v>8.2880000000000003</v>
      </c>
      <c r="J208" s="25">
        <v>0</v>
      </c>
      <c r="K208" s="25">
        <v>0</v>
      </c>
      <c r="L208" s="25">
        <v>0</v>
      </c>
      <c r="M208" s="25">
        <v>0</v>
      </c>
      <c r="N208" s="19"/>
      <c r="O208" s="19"/>
      <c r="P208" s="19"/>
      <c r="Q208" s="19"/>
    </row>
    <row r="209" spans="1:17" s="3" customFormat="1" ht="12" customHeight="1">
      <c r="A209" s="21" t="s">
        <v>180</v>
      </c>
      <c r="B209" s="22" t="s">
        <v>27</v>
      </c>
      <c r="C209" s="21" t="s">
        <v>5839</v>
      </c>
      <c r="D209" s="21" t="s">
        <v>5842</v>
      </c>
      <c r="E209" s="23" t="s">
        <v>5849</v>
      </c>
      <c r="F209" s="24">
        <v>2</v>
      </c>
      <c r="G209" s="19"/>
      <c r="H209" s="19"/>
      <c r="I209" s="25">
        <v>15.118</v>
      </c>
      <c r="J209" s="25">
        <v>0</v>
      </c>
      <c r="K209" s="25">
        <v>0</v>
      </c>
      <c r="L209" s="25">
        <v>0</v>
      </c>
      <c r="M209" s="25">
        <v>0</v>
      </c>
      <c r="N209" s="19"/>
      <c r="O209" s="19"/>
      <c r="P209" s="19"/>
      <c r="Q209" s="19"/>
    </row>
    <row r="210" spans="1:17" s="3" customFormat="1" ht="12" customHeight="1">
      <c r="A210" s="97" t="s">
        <v>30</v>
      </c>
      <c r="B210" s="98"/>
      <c r="C210" s="98"/>
      <c r="D210" s="98"/>
      <c r="E210" s="98"/>
      <c r="F210" s="98"/>
      <c r="G210" s="99"/>
      <c r="H210" s="19"/>
      <c r="I210" s="26">
        <f>SUM(I205:I209)</f>
        <v>47.788000000000004</v>
      </c>
      <c r="J210" s="26">
        <f>SUM(J205:J209)</f>
        <v>53.335999999999999</v>
      </c>
      <c r="K210" s="26">
        <f>SUM(K205:K209)</f>
        <v>41.863</v>
      </c>
      <c r="L210" s="26">
        <f>SUM(L205:L209)</f>
        <v>0</v>
      </c>
      <c r="M210" s="26">
        <f>SUM(M205:M209)</f>
        <v>41.863</v>
      </c>
      <c r="N210" s="19"/>
      <c r="O210" s="19"/>
      <c r="P210" s="19"/>
      <c r="Q210" s="19"/>
    </row>
    <row r="211" spans="1:17" s="3" customFormat="1" ht="12" customHeight="1">
      <c r="A211" s="21" t="s">
        <v>180</v>
      </c>
      <c r="B211" s="22" t="s">
        <v>68</v>
      </c>
      <c r="C211" s="21" t="s">
        <v>5839</v>
      </c>
      <c r="D211" s="21" t="s">
        <v>5842</v>
      </c>
      <c r="E211" s="23" t="s">
        <v>5850</v>
      </c>
      <c r="F211" s="24">
        <v>2</v>
      </c>
      <c r="H211" s="19"/>
      <c r="I211" s="25">
        <v>0</v>
      </c>
      <c r="J211" s="25">
        <v>8</v>
      </c>
      <c r="K211" s="19"/>
      <c r="L211" s="19"/>
      <c r="M211" s="19"/>
      <c r="N211" s="19"/>
      <c r="O211" s="19"/>
      <c r="P211" s="19"/>
      <c r="Q211" s="19"/>
    </row>
    <row r="212" spans="1:17" s="3" customFormat="1" ht="12" customHeight="1">
      <c r="A212" s="21" t="s">
        <v>180</v>
      </c>
      <c r="B212" s="22" t="s">
        <v>68</v>
      </c>
      <c r="C212" s="21" t="s">
        <v>5839</v>
      </c>
      <c r="D212" s="21" t="s">
        <v>5842</v>
      </c>
      <c r="E212" s="23" t="s">
        <v>5851</v>
      </c>
      <c r="F212" s="24">
        <v>2</v>
      </c>
      <c r="H212" s="19"/>
      <c r="I212" s="25">
        <v>0</v>
      </c>
      <c r="J212" s="25">
        <v>8</v>
      </c>
      <c r="K212" s="19"/>
      <c r="L212" s="19"/>
      <c r="M212" s="19"/>
      <c r="N212" s="19"/>
      <c r="O212" s="19"/>
      <c r="P212" s="19"/>
      <c r="Q212" s="19"/>
    </row>
    <row r="213" spans="1:17" s="3" customFormat="1" ht="12" customHeight="1">
      <c r="A213" s="21" t="s">
        <v>180</v>
      </c>
      <c r="B213" s="22" t="s">
        <v>68</v>
      </c>
      <c r="C213" s="21" t="s">
        <v>5839</v>
      </c>
      <c r="D213" s="21" t="s">
        <v>5842</v>
      </c>
      <c r="E213" s="23" t="s">
        <v>5852</v>
      </c>
      <c r="F213" s="24">
        <v>2</v>
      </c>
      <c r="H213" s="19"/>
      <c r="I213" s="25">
        <v>0</v>
      </c>
      <c r="J213" s="25">
        <v>4</v>
      </c>
      <c r="K213" s="19"/>
      <c r="L213" s="19"/>
      <c r="M213" s="19"/>
      <c r="N213" s="19"/>
      <c r="O213" s="19"/>
      <c r="P213" s="19"/>
      <c r="Q213" s="19"/>
    </row>
    <row r="214" spans="1:17" s="3" customFormat="1" ht="12" customHeight="1">
      <c r="A214" s="97" t="s">
        <v>31</v>
      </c>
      <c r="B214" s="98"/>
      <c r="C214" s="98"/>
      <c r="D214" s="98"/>
      <c r="E214" s="98"/>
      <c r="F214" s="98"/>
      <c r="G214" s="99"/>
      <c r="H214" s="19"/>
      <c r="I214" s="26">
        <f>SUM(I211:I213)</f>
        <v>0</v>
      </c>
      <c r="J214" s="26">
        <f>SUM(J211:J213)</f>
        <v>20</v>
      </c>
      <c r="K214" s="19"/>
      <c r="L214" s="19"/>
      <c r="M214" s="19"/>
      <c r="N214" s="19"/>
      <c r="O214" s="19"/>
      <c r="P214" s="19"/>
      <c r="Q214" s="19"/>
    </row>
    <row r="215" spans="1:17" s="3" customFormat="1" ht="12" customHeight="1">
      <c r="A215" s="21" t="s">
        <v>180</v>
      </c>
      <c r="B215" s="22" t="s">
        <v>23</v>
      </c>
      <c r="C215" s="21" t="s">
        <v>5839</v>
      </c>
      <c r="D215" s="21" t="s">
        <v>5853</v>
      </c>
      <c r="E215" s="23" t="s">
        <v>5854</v>
      </c>
      <c r="F215" s="24">
        <v>2</v>
      </c>
      <c r="G215" s="23" t="s">
        <v>5855</v>
      </c>
      <c r="H215" s="25">
        <v>0</v>
      </c>
      <c r="I215" s="25">
        <v>24.623000000000001</v>
      </c>
      <c r="J215" s="25">
        <v>0</v>
      </c>
      <c r="K215" s="25">
        <v>0</v>
      </c>
      <c r="L215" s="25">
        <v>0</v>
      </c>
      <c r="M215" s="25">
        <v>0</v>
      </c>
      <c r="N215" s="25">
        <v>0</v>
      </c>
      <c r="O215" s="25">
        <v>0</v>
      </c>
      <c r="P215" s="25">
        <v>0</v>
      </c>
      <c r="Q215" s="25">
        <v>0</v>
      </c>
    </row>
    <row r="216" spans="1:17" s="3" customFormat="1" ht="12" customHeight="1">
      <c r="A216" s="21" t="s">
        <v>180</v>
      </c>
      <c r="B216" s="22" t="s">
        <v>27</v>
      </c>
      <c r="C216" s="21" t="s">
        <v>5839</v>
      </c>
      <c r="D216" s="21" t="s">
        <v>5853</v>
      </c>
      <c r="E216" s="23" t="s">
        <v>5856</v>
      </c>
      <c r="F216" s="24">
        <v>2</v>
      </c>
      <c r="G216" s="19"/>
      <c r="H216" s="19"/>
      <c r="I216" s="25">
        <v>13.007999999999999</v>
      </c>
      <c r="J216" s="25">
        <v>0</v>
      </c>
      <c r="K216" s="25">
        <v>0</v>
      </c>
      <c r="L216" s="25">
        <v>0</v>
      </c>
      <c r="M216" s="25">
        <v>0</v>
      </c>
      <c r="N216" s="19"/>
      <c r="O216" s="19"/>
      <c r="P216" s="19"/>
      <c r="Q216" s="19"/>
    </row>
    <row r="217" spans="1:17" s="3" customFormat="1" ht="12" customHeight="1">
      <c r="A217" s="21" t="s">
        <v>180</v>
      </c>
      <c r="B217" s="22" t="s">
        <v>27</v>
      </c>
      <c r="C217" s="21" t="s">
        <v>5839</v>
      </c>
      <c r="D217" s="21" t="s">
        <v>5853</v>
      </c>
      <c r="E217" s="23" t="s">
        <v>5857</v>
      </c>
      <c r="F217" s="24">
        <v>2</v>
      </c>
      <c r="G217" s="19"/>
      <c r="H217" s="19"/>
      <c r="I217" s="25">
        <v>11.615</v>
      </c>
      <c r="J217" s="25">
        <v>0</v>
      </c>
      <c r="K217" s="25">
        <v>0</v>
      </c>
      <c r="L217" s="25">
        <v>0</v>
      </c>
      <c r="M217" s="25">
        <v>0</v>
      </c>
      <c r="N217" s="19"/>
      <c r="O217" s="19"/>
      <c r="P217" s="19"/>
      <c r="Q217" s="19"/>
    </row>
    <row r="218" spans="1:17" s="3" customFormat="1" ht="12" customHeight="1">
      <c r="A218" s="97" t="s">
        <v>30</v>
      </c>
      <c r="B218" s="98"/>
      <c r="C218" s="98"/>
      <c r="D218" s="98"/>
      <c r="E218" s="98"/>
      <c r="F218" s="98"/>
      <c r="G218" s="99"/>
      <c r="H218" s="19"/>
      <c r="I218" s="26">
        <f>SUM(I216:I217)</f>
        <v>24.622999999999998</v>
      </c>
      <c r="J218" s="26">
        <f>SUM(J216:J217)</f>
        <v>0</v>
      </c>
      <c r="K218" s="26">
        <f>SUM(K216:K217)</f>
        <v>0</v>
      </c>
      <c r="L218" s="26">
        <f>SUM(L216:L217)</f>
        <v>0</v>
      </c>
      <c r="M218" s="26">
        <f>SUM(M216:M217)</f>
        <v>0</v>
      </c>
      <c r="N218" s="19"/>
      <c r="O218" s="19"/>
      <c r="P218" s="19"/>
      <c r="Q218" s="19"/>
    </row>
    <row r="219" spans="1:17" s="3" customFormat="1" ht="12" customHeight="1">
      <c r="A219" s="97" t="s">
        <v>31</v>
      </c>
      <c r="B219" s="98"/>
      <c r="C219" s="98"/>
      <c r="D219" s="98"/>
      <c r="E219" s="98"/>
      <c r="F219" s="98"/>
      <c r="G219" s="99"/>
      <c r="H219" s="19"/>
      <c r="I219" s="26">
        <v>0</v>
      </c>
      <c r="J219" s="26">
        <v>0</v>
      </c>
      <c r="K219" s="19"/>
      <c r="L219" s="19"/>
      <c r="M219" s="19"/>
      <c r="N219" s="19"/>
      <c r="O219" s="19"/>
      <c r="P219" s="19"/>
      <c r="Q219" s="19"/>
    </row>
    <row r="220" spans="1:17" s="3" customFormat="1" ht="12" customHeight="1">
      <c r="A220" s="21" t="s">
        <v>180</v>
      </c>
      <c r="B220" s="22" t="s">
        <v>23</v>
      </c>
      <c r="C220" s="21" t="s">
        <v>5839</v>
      </c>
      <c r="D220" s="21" t="s">
        <v>5858</v>
      </c>
      <c r="E220" s="23" t="s">
        <v>5859</v>
      </c>
      <c r="F220" s="24">
        <v>2</v>
      </c>
      <c r="G220" s="23" t="s">
        <v>5860</v>
      </c>
      <c r="H220" s="25">
        <v>0</v>
      </c>
      <c r="I220" s="25">
        <v>13.124000000000001</v>
      </c>
      <c r="J220" s="25">
        <v>0</v>
      </c>
      <c r="K220" s="25">
        <v>0</v>
      </c>
      <c r="L220" s="25">
        <v>0</v>
      </c>
      <c r="M220" s="25">
        <v>0</v>
      </c>
      <c r="N220" s="25">
        <v>0</v>
      </c>
      <c r="O220" s="25">
        <v>0</v>
      </c>
      <c r="P220" s="25">
        <v>0</v>
      </c>
      <c r="Q220" s="25">
        <v>0</v>
      </c>
    </row>
    <row r="221" spans="1:17" s="3" customFormat="1" ht="12" customHeight="1">
      <c r="A221" s="21" t="s">
        <v>180</v>
      </c>
      <c r="B221" s="22" t="s">
        <v>27</v>
      </c>
      <c r="C221" s="21" t="s">
        <v>5839</v>
      </c>
      <c r="D221" s="21" t="s">
        <v>5858</v>
      </c>
      <c r="E221" s="23" t="s">
        <v>5861</v>
      </c>
      <c r="F221" s="24">
        <v>2</v>
      </c>
      <c r="G221" s="19"/>
      <c r="H221" s="19"/>
      <c r="I221" s="25">
        <v>13.124000000000001</v>
      </c>
      <c r="J221" s="25">
        <v>0</v>
      </c>
      <c r="K221" s="25">
        <v>0</v>
      </c>
      <c r="L221" s="25">
        <v>0</v>
      </c>
      <c r="M221" s="25">
        <v>0</v>
      </c>
      <c r="N221" s="19"/>
      <c r="O221" s="19"/>
      <c r="P221" s="19"/>
      <c r="Q221" s="19"/>
    </row>
    <row r="222" spans="1:17" s="3" customFormat="1" ht="12" customHeight="1">
      <c r="A222" s="97" t="s">
        <v>30</v>
      </c>
      <c r="B222" s="98"/>
      <c r="C222" s="98"/>
      <c r="D222" s="98"/>
      <c r="E222" s="98"/>
      <c r="F222" s="98"/>
      <c r="G222" s="99"/>
      <c r="H222" s="19"/>
      <c r="I222" s="26">
        <f>SUM(I221:I221)</f>
        <v>13.124000000000001</v>
      </c>
      <c r="J222" s="26">
        <f>SUM(J221:J221)</f>
        <v>0</v>
      </c>
      <c r="K222" s="26">
        <f>SUM(K221:K221)</f>
        <v>0</v>
      </c>
      <c r="L222" s="26">
        <f>SUM(L221:L221)</f>
        <v>0</v>
      </c>
      <c r="M222" s="26">
        <f>SUM(M221:M221)</f>
        <v>0</v>
      </c>
      <c r="N222" s="19"/>
      <c r="O222" s="19"/>
      <c r="P222" s="19"/>
      <c r="Q222" s="19"/>
    </row>
    <row r="223" spans="1:17" s="3" customFormat="1" ht="12" customHeight="1">
      <c r="A223" s="97" t="s">
        <v>31</v>
      </c>
      <c r="B223" s="98"/>
      <c r="C223" s="98"/>
      <c r="D223" s="98"/>
      <c r="E223" s="98"/>
      <c r="F223" s="98"/>
      <c r="G223" s="99"/>
      <c r="H223" s="19"/>
      <c r="I223" s="26">
        <v>0</v>
      </c>
      <c r="J223" s="26">
        <v>0</v>
      </c>
      <c r="K223" s="19"/>
      <c r="L223" s="19"/>
      <c r="M223" s="19"/>
      <c r="N223" s="19"/>
      <c r="O223" s="19"/>
      <c r="P223" s="19"/>
      <c r="Q223" s="19"/>
    </row>
    <row r="224" spans="1:17" s="3" customFormat="1" ht="12" customHeight="1">
      <c r="A224" s="21" t="s">
        <v>180</v>
      </c>
      <c r="B224" s="22" t="s">
        <v>23</v>
      </c>
      <c r="C224" s="21" t="s">
        <v>5839</v>
      </c>
      <c r="D224" s="21" t="s">
        <v>5862</v>
      </c>
      <c r="E224" s="23" t="s">
        <v>1517</v>
      </c>
      <c r="F224" s="24">
        <v>2</v>
      </c>
      <c r="G224" s="23" t="s">
        <v>5863</v>
      </c>
      <c r="H224" s="25">
        <v>0</v>
      </c>
      <c r="I224" s="25">
        <v>38.863</v>
      </c>
      <c r="J224" s="25">
        <v>38.844000000000001</v>
      </c>
      <c r="K224" s="25">
        <v>35.920999999999999</v>
      </c>
      <c r="L224" s="25">
        <v>0</v>
      </c>
      <c r="M224" s="25">
        <v>35.920999999999999</v>
      </c>
      <c r="N224" s="25">
        <v>42.066000000000003</v>
      </c>
      <c r="O224" s="25">
        <v>45.709000000000003</v>
      </c>
      <c r="P224" s="25">
        <v>47.255000000000003</v>
      </c>
      <c r="Q224" s="25">
        <v>48.268999999999998</v>
      </c>
    </row>
    <row r="225" spans="1:17" s="3" customFormat="1" ht="12" customHeight="1">
      <c r="A225" s="21" t="s">
        <v>180</v>
      </c>
      <c r="B225" s="22" t="s">
        <v>27</v>
      </c>
      <c r="C225" s="21" t="s">
        <v>5839</v>
      </c>
      <c r="D225" s="21" t="s">
        <v>5862</v>
      </c>
      <c r="E225" s="23" t="s">
        <v>5864</v>
      </c>
      <c r="F225" s="24">
        <v>2</v>
      </c>
      <c r="G225" s="19"/>
      <c r="H225" s="19"/>
      <c r="I225" s="25">
        <v>6.1820000000000004</v>
      </c>
      <c r="J225" s="25">
        <v>6.3220000000000001</v>
      </c>
      <c r="K225" s="25">
        <v>5.3929999999999998</v>
      </c>
      <c r="L225" s="25">
        <v>0</v>
      </c>
      <c r="M225" s="25">
        <v>5.3929999999999998</v>
      </c>
      <c r="N225" s="19"/>
      <c r="O225" s="19"/>
      <c r="P225" s="19"/>
      <c r="Q225" s="19"/>
    </row>
    <row r="226" spans="1:17" s="3" customFormat="1" ht="12" customHeight="1">
      <c r="A226" s="21" t="s">
        <v>180</v>
      </c>
      <c r="B226" s="22" t="s">
        <v>27</v>
      </c>
      <c r="C226" s="21" t="s">
        <v>5839</v>
      </c>
      <c r="D226" s="21" t="s">
        <v>5862</v>
      </c>
      <c r="E226" s="23" t="s">
        <v>5865</v>
      </c>
      <c r="F226" s="24">
        <v>2</v>
      </c>
      <c r="G226" s="19"/>
      <c r="H226" s="19"/>
      <c r="I226" s="25">
        <v>12.21</v>
      </c>
      <c r="J226" s="25">
        <v>11.407999999999999</v>
      </c>
      <c r="K226" s="25">
        <v>10.715999999999999</v>
      </c>
      <c r="L226" s="25">
        <v>0</v>
      </c>
      <c r="M226" s="25">
        <v>10.715999999999999</v>
      </c>
      <c r="N226" s="19"/>
      <c r="O226" s="19"/>
      <c r="P226" s="19"/>
      <c r="Q226" s="19"/>
    </row>
    <row r="227" spans="1:17" s="3" customFormat="1" ht="12" customHeight="1">
      <c r="A227" s="21" t="s">
        <v>180</v>
      </c>
      <c r="B227" s="22" t="s">
        <v>27</v>
      </c>
      <c r="C227" s="21" t="s">
        <v>5839</v>
      </c>
      <c r="D227" s="21" t="s">
        <v>5862</v>
      </c>
      <c r="E227" s="23" t="s">
        <v>5866</v>
      </c>
      <c r="F227" s="24">
        <v>2</v>
      </c>
      <c r="G227" s="19"/>
      <c r="H227" s="19"/>
      <c r="I227" s="25">
        <v>20.471</v>
      </c>
      <c r="J227" s="25">
        <v>20.114000000000001</v>
      </c>
      <c r="K227" s="25">
        <v>19.812000000000001</v>
      </c>
      <c r="L227" s="25">
        <v>0</v>
      </c>
      <c r="M227" s="25">
        <v>19.812000000000001</v>
      </c>
      <c r="N227" s="19"/>
      <c r="O227" s="19"/>
      <c r="P227" s="19"/>
      <c r="Q227" s="19"/>
    </row>
    <row r="228" spans="1:17" s="3" customFormat="1" ht="12" customHeight="1">
      <c r="A228" s="97" t="s">
        <v>30</v>
      </c>
      <c r="B228" s="98"/>
      <c r="C228" s="98"/>
      <c r="D228" s="98"/>
      <c r="E228" s="98"/>
      <c r="F228" s="98"/>
      <c r="G228" s="99"/>
      <c r="H228" s="19"/>
      <c r="I228" s="26">
        <f>SUM(I225:I227)</f>
        <v>38.863</v>
      </c>
      <c r="J228" s="26">
        <f>SUM(J225:J227)</f>
        <v>37.844000000000001</v>
      </c>
      <c r="K228" s="26">
        <f>SUM(K225:K227)</f>
        <v>35.920999999999999</v>
      </c>
      <c r="L228" s="26">
        <f>SUM(L225:L227)</f>
        <v>0</v>
      </c>
      <c r="M228" s="26">
        <f>SUM(M225:M227)</f>
        <v>35.920999999999999</v>
      </c>
      <c r="N228" s="19"/>
      <c r="O228" s="19"/>
      <c r="P228" s="19"/>
      <c r="Q228" s="19"/>
    </row>
    <row r="229" spans="1:17" s="3" customFormat="1" ht="12" customHeight="1">
      <c r="A229" s="21" t="s">
        <v>180</v>
      </c>
      <c r="B229" s="22" t="s">
        <v>68</v>
      </c>
      <c r="C229" s="21" t="s">
        <v>5839</v>
      </c>
      <c r="D229" s="21" t="s">
        <v>5862</v>
      </c>
      <c r="E229" s="23" t="s">
        <v>5867</v>
      </c>
      <c r="F229" s="24">
        <v>2</v>
      </c>
      <c r="H229" s="19"/>
      <c r="I229" s="25">
        <v>0</v>
      </c>
      <c r="J229" s="25">
        <v>1</v>
      </c>
      <c r="K229" s="19"/>
      <c r="L229" s="19"/>
      <c r="M229" s="19"/>
      <c r="N229" s="19"/>
      <c r="O229" s="19"/>
      <c r="P229" s="19"/>
      <c r="Q229" s="19"/>
    </row>
    <row r="230" spans="1:17" s="3" customFormat="1" ht="12" customHeight="1">
      <c r="A230" s="97" t="s">
        <v>31</v>
      </c>
      <c r="B230" s="98"/>
      <c r="C230" s="98"/>
      <c r="D230" s="98"/>
      <c r="E230" s="98"/>
      <c r="F230" s="98"/>
      <c r="G230" s="99"/>
      <c r="H230" s="19"/>
      <c r="I230" s="26">
        <f>SUM(I229:I229)</f>
        <v>0</v>
      </c>
      <c r="J230" s="26">
        <f>SUM(J229:J229)</f>
        <v>1</v>
      </c>
      <c r="K230" s="19"/>
      <c r="L230" s="19"/>
      <c r="M230" s="19"/>
      <c r="N230" s="19"/>
      <c r="O230" s="19"/>
      <c r="P230" s="19"/>
      <c r="Q230" s="19"/>
    </row>
    <row r="231" spans="1:17" s="3" customFormat="1" ht="12" customHeight="1">
      <c r="A231" s="21" t="s">
        <v>180</v>
      </c>
      <c r="B231" s="22" t="s">
        <v>23</v>
      </c>
      <c r="C231" s="21" t="s">
        <v>5839</v>
      </c>
      <c r="D231" s="21" t="s">
        <v>5868</v>
      </c>
      <c r="E231" s="23" t="s">
        <v>5869</v>
      </c>
      <c r="F231" s="24">
        <v>2</v>
      </c>
      <c r="G231" s="23" t="s">
        <v>5870</v>
      </c>
      <c r="H231" s="25">
        <v>0</v>
      </c>
      <c r="I231" s="25">
        <v>17.065000000000001</v>
      </c>
      <c r="J231" s="25">
        <v>40.67</v>
      </c>
      <c r="K231" s="25">
        <v>34.631999999999998</v>
      </c>
      <c r="L231" s="25">
        <v>0</v>
      </c>
      <c r="M231" s="25">
        <v>34.631999999999998</v>
      </c>
      <c r="N231" s="25">
        <v>38.237000000000002</v>
      </c>
      <c r="O231" s="25">
        <v>42.534999999999997</v>
      </c>
      <c r="P231" s="25">
        <v>43.485999999999997</v>
      </c>
      <c r="Q231" s="25">
        <v>44.357999999999997</v>
      </c>
    </row>
    <row r="232" spans="1:17" s="3" customFormat="1" ht="12" customHeight="1">
      <c r="A232" s="21" t="s">
        <v>180</v>
      </c>
      <c r="B232" s="22" t="s">
        <v>27</v>
      </c>
      <c r="C232" s="21" t="s">
        <v>5839</v>
      </c>
      <c r="D232" s="21" t="s">
        <v>5868</v>
      </c>
      <c r="E232" s="23" t="s">
        <v>5871</v>
      </c>
      <c r="F232" s="24">
        <v>2</v>
      </c>
      <c r="G232" s="19"/>
      <c r="H232" s="19"/>
      <c r="I232" s="25">
        <v>8.5660000000000007</v>
      </c>
      <c r="J232" s="25">
        <v>28.35</v>
      </c>
      <c r="K232" s="25">
        <v>20.036000000000001</v>
      </c>
      <c r="L232" s="25">
        <v>0</v>
      </c>
      <c r="M232" s="25">
        <v>20.036000000000001</v>
      </c>
      <c r="N232" s="19"/>
      <c r="O232" s="19"/>
      <c r="P232" s="19"/>
      <c r="Q232" s="19"/>
    </row>
    <row r="233" spans="1:17" s="3" customFormat="1" ht="12" customHeight="1">
      <c r="A233" s="21" t="s">
        <v>180</v>
      </c>
      <c r="B233" s="22" t="s">
        <v>27</v>
      </c>
      <c r="C233" s="21" t="s">
        <v>5839</v>
      </c>
      <c r="D233" s="21" t="s">
        <v>5868</v>
      </c>
      <c r="E233" s="23" t="s">
        <v>5872</v>
      </c>
      <c r="F233" s="24">
        <v>2</v>
      </c>
      <c r="G233" s="19"/>
      <c r="H233" s="19"/>
      <c r="I233" s="25">
        <v>1.9970000000000001</v>
      </c>
      <c r="J233" s="25">
        <v>0</v>
      </c>
      <c r="K233" s="25">
        <v>0</v>
      </c>
      <c r="L233" s="25">
        <v>0</v>
      </c>
      <c r="M233" s="25">
        <v>0</v>
      </c>
      <c r="N233" s="19"/>
      <c r="O233" s="19"/>
      <c r="P233" s="19"/>
      <c r="Q233" s="19"/>
    </row>
    <row r="234" spans="1:17" s="3" customFormat="1" ht="12" customHeight="1">
      <c r="A234" s="21" t="s">
        <v>180</v>
      </c>
      <c r="B234" s="22" t="s">
        <v>27</v>
      </c>
      <c r="C234" s="21" t="s">
        <v>5839</v>
      </c>
      <c r="D234" s="21" t="s">
        <v>5868</v>
      </c>
      <c r="E234" s="23" t="s">
        <v>5873</v>
      </c>
      <c r="F234" s="24">
        <v>2</v>
      </c>
      <c r="G234" s="19"/>
      <c r="H234" s="19"/>
      <c r="I234" s="25">
        <v>1.774</v>
      </c>
      <c r="J234" s="25">
        <v>0</v>
      </c>
      <c r="K234" s="25">
        <v>0</v>
      </c>
      <c r="L234" s="25">
        <v>0</v>
      </c>
      <c r="M234" s="25">
        <v>0</v>
      </c>
      <c r="N234" s="19"/>
      <c r="O234" s="19"/>
      <c r="P234" s="19"/>
      <c r="Q234" s="19"/>
    </row>
    <row r="235" spans="1:17" s="3" customFormat="1" ht="12" customHeight="1">
      <c r="A235" s="21" t="s">
        <v>180</v>
      </c>
      <c r="B235" s="22" t="s">
        <v>27</v>
      </c>
      <c r="C235" s="21" t="s">
        <v>5839</v>
      </c>
      <c r="D235" s="21" t="s">
        <v>5868</v>
      </c>
      <c r="E235" s="23" t="s">
        <v>5874</v>
      </c>
      <c r="F235" s="24">
        <v>2</v>
      </c>
      <c r="G235" s="19"/>
      <c r="H235" s="19"/>
      <c r="I235" s="25">
        <v>4.7279999999999998</v>
      </c>
      <c r="J235" s="25">
        <v>12.32</v>
      </c>
      <c r="K235" s="25">
        <v>14.596</v>
      </c>
      <c r="L235" s="25">
        <v>0</v>
      </c>
      <c r="M235" s="25">
        <v>14.596</v>
      </c>
      <c r="N235" s="19"/>
      <c r="O235" s="19"/>
      <c r="P235" s="19"/>
      <c r="Q235" s="19"/>
    </row>
    <row r="236" spans="1:17" s="3" customFormat="1" ht="12" customHeight="1">
      <c r="A236" s="97" t="s">
        <v>30</v>
      </c>
      <c r="B236" s="98"/>
      <c r="C236" s="98"/>
      <c r="D236" s="98"/>
      <c r="E236" s="98"/>
      <c r="F236" s="98"/>
      <c r="G236" s="99"/>
      <c r="H236" s="19"/>
      <c r="I236" s="26">
        <f>SUM(I232:I235)</f>
        <v>17.064999999999998</v>
      </c>
      <c r="J236" s="26">
        <f>SUM(J232:J235)</f>
        <v>40.67</v>
      </c>
      <c r="K236" s="26">
        <f>SUM(K232:K235)</f>
        <v>34.632000000000005</v>
      </c>
      <c r="L236" s="26">
        <f>SUM(L232:L235)</f>
        <v>0</v>
      </c>
      <c r="M236" s="26">
        <f>SUM(M232:M235)</f>
        <v>34.632000000000005</v>
      </c>
      <c r="N236" s="19"/>
      <c r="O236" s="19"/>
      <c r="P236" s="19"/>
      <c r="Q236" s="19"/>
    </row>
    <row r="237" spans="1:17" s="3" customFormat="1" ht="12" customHeight="1">
      <c r="A237" s="97" t="s">
        <v>31</v>
      </c>
      <c r="B237" s="98"/>
      <c r="C237" s="98"/>
      <c r="D237" s="98"/>
      <c r="E237" s="98"/>
      <c r="F237" s="98"/>
      <c r="G237" s="99"/>
      <c r="H237" s="19"/>
      <c r="I237" s="26">
        <v>0</v>
      </c>
      <c r="J237" s="26">
        <v>0</v>
      </c>
      <c r="K237" s="19"/>
      <c r="L237" s="19"/>
      <c r="M237" s="19"/>
      <c r="N237" s="19"/>
      <c r="O237" s="19"/>
      <c r="P237" s="19"/>
      <c r="Q237" s="19"/>
    </row>
    <row r="238" spans="1:17" s="3" customFormat="1" ht="12" customHeight="1">
      <c r="A238" s="21" t="s">
        <v>180</v>
      </c>
      <c r="B238" s="22" t="s">
        <v>23</v>
      </c>
      <c r="C238" s="21" t="s">
        <v>5839</v>
      </c>
      <c r="D238" s="21" t="s">
        <v>5875</v>
      </c>
      <c r="E238" s="23" t="s">
        <v>5876</v>
      </c>
      <c r="F238" s="24">
        <v>2</v>
      </c>
      <c r="G238" s="23" t="s">
        <v>5877</v>
      </c>
      <c r="H238" s="25">
        <v>0</v>
      </c>
      <c r="I238" s="25">
        <v>41.59</v>
      </c>
      <c r="J238" s="25">
        <v>66.123000000000005</v>
      </c>
      <c r="K238" s="25">
        <v>52.545999999999999</v>
      </c>
      <c r="L238" s="25">
        <v>0</v>
      </c>
      <c r="M238" s="25">
        <v>52.545999999999999</v>
      </c>
      <c r="N238" s="25">
        <v>60.05</v>
      </c>
      <c r="O238" s="25">
        <v>66.986999999999995</v>
      </c>
      <c r="P238" s="25">
        <v>76.965999999999994</v>
      </c>
      <c r="Q238" s="25">
        <v>78.459999999999994</v>
      </c>
    </row>
    <row r="239" spans="1:17" s="3" customFormat="1" ht="12" customHeight="1">
      <c r="A239" s="21" t="s">
        <v>180</v>
      </c>
      <c r="B239" s="22" t="s">
        <v>27</v>
      </c>
      <c r="C239" s="21" t="s">
        <v>5839</v>
      </c>
      <c r="D239" s="21" t="s">
        <v>5875</v>
      </c>
      <c r="E239" s="23" t="s">
        <v>5878</v>
      </c>
      <c r="F239" s="24">
        <v>2</v>
      </c>
      <c r="G239" s="19"/>
      <c r="H239" s="19"/>
      <c r="I239" s="25">
        <v>13.615</v>
      </c>
      <c r="J239" s="25">
        <v>23.164000000000001</v>
      </c>
      <c r="K239" s="25">
        <v>16.742000000000001</v>
      </c>
      <c r="L239" s="25">
        <v>0</v>
      </c>
      <c r="M239" s="25">
        <v>16.742000000000001</v>
      </c>
      <c r="N239" s="19"/>
      <c r="O239" s="19"/>
      <c r="P239" s="19"/>
      <c r="Q239" s="19"/>
    </row>
    <row r="240" spans="1:17" s="3" customFormat="1" ht="12" customHeight="1">
      <c r="A240" s="21" t="s">
        <v>180</v>
      </c>
      <c r="B240" s="22" t="s">
        <v>27</v>
      </c>
      <c r="C240" s="21" t="s">
        <v>5839</v>
      </c>
      <c r="D240" s="21" t="s">
        <v>5875</v>
      </c>
      <c r="E240" s="23" t="s">
        <v>5856</v>
      </c>
      <c r="F240" s="24">
        <v>2</v>
      </c>
      <c r="G240" s="19"/>
      <c r="H240" s="19"/>
      <c r="I240" s="25">
        <v>0</v>
      </c>
      <c r="J240" s="25">
        <v>13.551</v>
      </c>
      <c r="K240" s="25">
        <v>11.94</v>
      </c>
      <c r="L240" s="25">
        <v>0</v>
      </c>
      <c r="M240" s="25">
        <v>11.94</v>
      </c>
      <c r="N240" s="19"/>
      <c r="O240" s="19"/>
      <c r="P240" s="19"/>
      <c r="Q240" s="19"/>
    </row>
    <row r="241" spans="1:17" s="3" customFormat="1" ht="12" customHeight="1">
      <c r="A241" s="21" t="s">
        <v>180</v>
      </c>
      <c r="B241" s="22" t="s">
        <v>27</v>
      </c>
      <c r="C241" s="21" t="s">
        <v>5839</v>
      </c>
      <c r="D241" s="21" t="s">
        <v>5875</v>
      </c>
      <c r="E241" s="23" t="s">
        <v>5879</v>
      </c>
      <c r="F241" s="24">
        <v>2</v>
      </c>
      <c r="G241" s="19"/>
      <c r="H241" s="19"/>
      <c r="I241" s="25">
        <v>13.978999999999999</v>
      </c>
      <c r="J241" s="25">
        <v>22.184999999999999</v>
      </c>
      <c r="K241" s="25">
        <v>19.588000000000001</v>
      </c>
      <c r="L241" s="25">
        <v>0</v>
      </c>
      <c r="M241" s="25">
        <v>19.588000000000001</v>
      </c>
      <c r="N241" s="19"/>
      <c r="O241" s="19"/>
      <c r="P241" s="19"/>
      <c r="Q241" s="19"/>
    </row>
    <row r="242" spans="1:17" s="3" customFormat="1" ht="12" customHeight="1">
      <c r="A242" s="21" t="s">
        <v>180</v>
      </c>
      <c r="B242" s="22" t="s">
        <v>27</v>
      </c>
      <c r="C242" s="21" t="s">
        <v>5839</v>
      </c>
      <c r="D242" s="21" t="s">
        <v>5875</v>
      </c>
      <c r="E242" s="23" t="s">
        <v>5857</v>
      </c>
      <c r="F242" s="24">
        <v>2</v>
      </c>
      <c r="G242" s="19"/>
      <c r="H242" s="19"/>
      <c r="I242" s="25">
        <v>0</v>
      </c>
      <c r="J242" s="25">
        <v>7.2229999999999999</v>
      </c>
      <c r="K242" s="25">
        <v>4.2759999999999998</v>
      </c>
      <c r="L242" s="25">
        <v>0</v>
      </c>
      <c r="M242" s="25">
        <v>4.2759999999999998</v>
      </c>
      <c r="N242" s="19"/>
      <c r="O242" s="19"/>
      <c r="P242" s="19"/>
      <c r="Q242" s="19"/>
    </row>
    <row r="243" spans="1:17" s="3" customFormat="1" ht="12" customHeight="1">
      <c r="A243" s="21" t="s">
        <v>180</v>
      </c>
      <c r="B243" s="22" t="s">
        <v>27</v>
      </c>
      <c r="C243" s="21" t="s">
        <v>5839</v>
      </c>
      <c r="D243" s="21" t="s">
        <v>5875</v>
      </c>
      <c r="E243" s="23" t="s">
        <v>5880</v>
      </c>
      <c r="F243" s="24">
        <v>2</v>
      </c>
      <c r="G243" s="19"/>
      <c r="H243" s="19"/>
      <c r="I243" s="25">
        <v>13.996</v>
      </c>
      <c r="J243" s="25">
        <v>0</v>
      </c>
      <c r="K243" s="25">
        <v>0</v>
      </c>
      <c r="L243" s="25">
        <v>0</v>
      </c>
      <c r="M243" s="25">
        <v>0</v>
      </c>
      <c r="N243" s="19"/>
      <c r="O243" s="19"/>
      <c r="P243" s="19"/>
      <c r="Q243" s="19"/>
    </row>
    <row r="244" spans="1:17" s="3" customFormat="1" ht="12" customHeight="1">
      <c r="A244" s="97" t="s">
        <v>30</v>
      </c>
      <c r="B244" s="98"/>
      <c r="C244" s="98"/>
      <c r="D244" s="98"/>
      <c r="E244" s="98"/>
      <c r="F244" s="98"/>
      <c r="G244" s="99"/>
      <c r="H244" s="19"/>
      <c r="I244" s="26">
        <f>SUM(I239:I243)</f>
        <v>41.59</v>
      </c>
      <c r="J244" s="26">
        <f>SUM(J239:J243)</f>
        <v>66.123000000000005</v>
      </c>
      <c r="K244" s="26">
        <f>SUM(K239:K243)</f>
        <v>52.546000000000006</v>
      </c>
      <c r="L244" s="26">
        <f>SUM(L239:L243)</f>
        <v>0</v>
      </c>
      <c r="M244" s="26">
        <f>SUM(M239:M243)</f>
        <v>52.546000000000006</v>
      </c>
      <c r="N244" s="19"/>
      <c r="O244" s="19"/>
      <c r="P244" s="19"/>
      <c r="Q244" s="19"/>
    </row>
    <row r="245" spans="1:17" s="3" customFormat="1" ht="12" customHeight="1">
      <c r="A245" s="97" t="s">
        <v>31</v>
      </c>
      <c r="B245" s="98"/>
      <c r="C245" s="98"/>
      <c r="D245" s="98"/>
      <c r="E245" s="98"/>
      <c r="F245" s="98"/>
      <c r="G245" s="99"/>
      <c r="H245" s="19"/>
      <c r="I245" s="26">
        <v>0</v>
      </c>
      <c r="J245" s="26">
        <v>0</v>
      </c>
      <c r="K245" s="19"/>
      <c r="L245" s="19"/>
      <c r="M245" s="19"/>
      <c r="N245" s="19"/>
      <c r="O245" s="19"/>
      <c r="P245" s="19"/>
      <c r="Q245" s="19"/>
    </row>
    <row r="246" spans="1:17" s="3" customFormat="1" ht="12" customHeight="1">
      <c r="A246" s="97" t="s">
        <v>32</v>
      </c>
      <c r="B246" s="98"/>
      <c r="C246" s="98"/>
      <c r="D246" s="98"/>
      <c r="E246" s="98"/>
      <c r="F246" s="98"/>
      <c r="G246" s="99"/>
      <c r="H246" s="26">
        <f>SUMIF(D204:D245,"=Project",H204:H245)</f>
        <v>0</v>
      </c>
      <c r="I246" s="26">
        <f>SUMIF(D204:D245,"=Project",I204:I245)</f>
        <v>0</v>
      </c>
      <c r="J246" s="26">
        <f>SUMIF(D204:D245,"=Project",J204:J245)</f>
        <v>0</v>
      </c>
      <c r="K246" s="26">
        <f>SUMIF(D204:D245,"=Project",K204:K245)</f>
        <v>0</v>
      </c>
      <c r="L246" s="26">
        <f>SUMIF(D204:D245,"=Project",L204:L245)</f>
        <v>0</v>
      </c>
      <c r="M246" s="26">
        <f>SUMIF(D204:D245,"=Project",M204:M245)</f>
        <v>0</v>
      </c>
      <c r="N246" s="26">
        <f>SUMIF(D204:D245,"=Project",N204:N245)</f>
        <v>0</v>
      </c>
      <c r="O246" s="26">
        <f>SUMIF(D204:D245,"=Project",O204:O245)</f>
        <v>0</v>
      </c>
      <c r="P246" s="26">
        <f>SUMIF(D204:D245,"=Project",P204:P245)</f>
        <v>0</v>
      </c>
      <c r="Q246" s="26">
        <f>SUMIF(D204:D245,"=Project",Q204:Q245)</f>
        <v>0</v>
      </c>
    </row>
    <row r="247" spans="1:17" s="3" customFormat="1" ht="12" customHeight="1">
      <c r="A247" s="16" t="s">
        <v>193</v>
      </c>
      <c r="B247" s="17" t="s">
        <v>18</v>
      </c>
      <c r="C247" s="18" t="s">
        <v>5881</v>
      </c>
      <c r="D247" s="19"/>
      <c r="E247" s="18" t="s">
        <v>5882</v>
      </c>
      <c r="F247" s="16" t="s">
        <v>44</v>
      </c>
      <c r="G247" s="18" t="s">
        <v>22</v>
      </c>
      <c r="H247" s="20">
        <v>0</v>
      </c>
      <c r="I247" s="20">
        <v>97.808999999999997</v>
      </c>
      <c r="J247" s="20">
        <v>0</v>
      </c>
      <c r="K247" s="20">
        <v>0</v>
      </c>
      <c r="L247" s="20">
        <v>0</v>
      </c>
      <c r="M247" s="20">
        <v>0</v>
      </c>
      <c r="N247" s="20">
        <v>0</v>
      </c>
      <c r="O247" s="20">
        <v>0</v>
      </c>
      <c r="P247" s="20">
        <v>0</v>
      </c>
      <c r="Q247" s="20">
        <v>0</v>
      </c>
    </row>
    <row r="248" spans="1:17" s="3" customFormat="1" ht="12" customHeight="1">
      <c r="A248" s="21" t="s">
        <v>193</v>
      </c>
      <c r="B248" s="22" t="s">
        <v>23</v>
      </c>
      <c r="C248" s="21" t="s">
        <v>5881</v>
      </c>
      <c r="D248" s="21" t="s">
        <v>45</v>
      </c>
      <c r="E248" s="23" t="s">
        <v>46</v>
      </c>
      <c r="F248" s="24">
        <v>2</v>
      </c>
      <c r="G248" s="23" t="s">
        <v>5883</v>
      </c>
      <c r="H248" s="25">
        <v>0</v>
      </c>
      <c r="I248" s="25">
        <v>97.808999999999997</v>
      </c>
      <c r="J248" s="25">
        <v>0</v>
      </c>
      <c r="K248" s="25">
        <v>0</v>
      </c>
      <c r="L248" s="25">
        <v>0</v>
      </c>
      <c r="M248" s="25">
        <v>0</v>
      </c>
      <c r="N248" s="25">
        <v>0</v>
      </c>
      <c r="O248" s="25">
        <v>0</v>
      </c>
      <c r="P248" s="25">
        <v>0</v>
      </c>
      <c r="Q248" s="25">
        <v>0</v>
      </c>
    </row>
    <row r="249" spans="1:17" s="3" customFormat="1" ht="12" customHeight="1">
      <c r="A249" s="21" t="s">
        <v>193</v>
      </c>
      <c r="B249" s="22" t="s">
        <v>27</v>
      </c>
      <c r="C249" s="21" t="s">
        <v>5881</v>
      </c>
      <c r="D249" s="21" t="s">
        <v>45</v>
      </c>
      <c r="E249" s="23" t="s">
        <v>48</v>
      </c>
      <c r="F249" s="24">
        <v>2</v>
      </c>
      <c r="G249" s="19"/>
      <c r="H249" s="19"/>
      <c r="I249" s="25">
        <v>97.808999999999997</v>
      </c>
      <c r="J249" s="25">
        <v>0</v>
      </c>
      <c r="K249" s="25">
        <v>0</v>
      </c>
      <c r="L249" s="25">
        <v>0</v>
      </c>
      <c r="M249" s="25">
        <v>0</v>
      </c>
      <c r="N249" s="19"/>
      <c r="O249" s="19"/>
      <c r="P249" s="19"/>
      <c r="Q249" s="19"/>
    </row>
    <row r="250" spans="1:17" s="3" customFormat="1" ht="12" customHeight="1">
      <c r="A250" s="97" t="s">
        <v>30</v>
      </c>
      <c r="B250" s="98"/>
      <c r="C250" s="98"/>
      <c r="D250" s="98"/>
      <c r="E250" s="98"/>
      <c r="F250" s="98"/>
      <c r="G250" s="99"/>
      <c r="H250" s="19"/>
      <c r="I250" s="26">
        <f>SUM(I249:I249)</f>
        <v>97.808999999999997</v>
      </c>
      <c r="J250" s="26">
        <f>SUM(J249:J249)</f>
        <v>0</v>
      </c>
      <c r="K250" s="26">
        <f>SUM(K249:K249)</f>
        <v>0</v>
      </c>
      <c r="L250" s="26">
        <f>SUM(L249:L249)</f>
        <v>0</v>
      </c>
      <c r="M250" s="26">
        <f>SUM(M249:M249)</f>
        <v>0</v>
      </c>
      <c r="N250" s="19"/>
      <c r="O250" s="19"/>
      <c r="P250" s="19"/>
      <c r="Q250" s="19"/>
    </row>
    <row r="251" spans="1:17" s="3" customFormat="1" ht="12" customHeight="1">
      <c r="A251" s="97" t="s">
        <v>31</v>
      </c>
      <c r="B251" s="98"/>
      <c r="C251" s="98"/>
      <c r="D251" s="98"/>
      <c r="E251" s="98"/>
      <c r="F251" s="98"/>
      <c r="G251" s="99"/>
      <c r="H251" s="19"/>
      <c r="I251" s="26">
        <v>0</v>
      </c>
      <c r="J251" s="26">
        <v>0</v>
      </c>
      <c r="K251" s="19"/>
      <c r="L251" s="19"/>
      <c r="M251" s="19"/>
      <c r="N251" s="19"/>
      <c r="O251" s="19"/>
      <c r="P251" s="19"/>
      <c r="Q251" s="19"/>
    </row>
    <row r="252" spans="1:17" s="3" customFormat="1" ht="12" customHeight="1">
      <c r="A252" s="97" t="s">
        <v>32</v>
      </c>
      <c r="B252" s="98"/>
      <c r="C252" s="98"/>
      <c r="D252" s="98"/>
      <c r="E252" s="98"/>
      <c r="F252" s="98"/>
      <c r="G252" s="99"/>
      <c r="H252" s="26">
        <f>SUMIF(D248:D251,"=Project",H248:H251)</f>
        <v>0</v>
      </c>
      <c r="I252" s="26">
        <f>SUMIF(D248:D251,"=Project",I248:I251)</f>
        <v>0</v>
      </c>
      <c r="J252" s="26">
        <f>SUMIF(D248:D251,"=Project",J248:J251)</f>
        <v>0</v>
      </c>
      <c r="K252" s="26">
        <f>SUMIF(D248:D251,"=Project",K248:K251)</f>
        <v>0</v>
      </c>
      <c r="L252" s="26">
        <f>SUMIF(D248:D251,"=Project",L248:L251)</f>
        <v>0</v>
      </c>
      <c r="M252" s="26">
        <f>SUMIF(D248:D251,"=Project",M248:M251)</f>
        <v>0</v>
      </c>
      <c r="N252" s="26">
        <f>SUMIF(D248:D251,"=Project",N248:N251)</f>
        <v>0</v>
      </c>
      <c r="O252" s="26">
        <f>SUMIF(D248:D251,"=Project",O248:O251)</f>
        <v>0</v>
      </c>
      <c r="P252" s="26">
        <f>SUMIF(D248:D251,"=Project",P248:P251)</f>
        <v>0</v>
      </c>
      <c r="Q252" s="26">
        <f>SUMIF(D248:D251,"=Project",Q248:Q251)</f>
        <v>0</v>
      </c>
    </row>
    <row r="253" spans="1:17" s="3" customFormat="1" ht="12" customHeight="1">
      <c r="A253" s="16" t="s">
        <v>199</v>
      </c>
      <c r="B253" s="17" t="s">
        <v>18</v>
      </c>
      <c r="C253" s="18" t="s">
        <v>5884</v>
      </c>
      <c r="D253" s="19"/>
      <c r="E253" s="18" t="s">
        <v>5885</v>
      </c>
      <c r="F253" s="16" t="s">
        <v>44</v>
      </c>
      <c r="G253" s="18" t="s">
        <v>5886</v>
      </c>
      <c r="H253" s="20">
        <v>0</v>
      </c>
      <c r="I253" s="20">
        <v>9.6620000000000008</v>
      </c>
      <c r="J253" s="20">
        <v>13.763</v>
      </c>
      <c r="K253" s="20">
        <v>10.285</v>
      </c>
      <c r="L253" s="20">
        <v>0</v>
      </c>
      <c r="M253" s="20">
        <v>10.285</v>
      </c>
      <c r="N253" s="20">
        <v>10.316000000000001</v>
      </c>
      <c r="O253" s="20">
        <v>10.569000000000001</v>
      </c>
      <c r="P253" s="20">
        <v>10.63</v>
      </c>
      <c r="Q253" s="20">
        <v>10.932</v>
      </c>
    </row>
    <row r="254" spans="1:17" s="3" customFormat="1" ht="12" customHeight="1">
      <c r="A254" s="21" t="s">
        <v>199</v>
      </c>
      <c r="B254" s="22" t="s">
        <v>23</v>
      </c>
      <c r="C254" s="21" t="s">
        <v>5884</v>
      </c>
      <c r="D254" s="21" t="s">
        <v>5887</v>
      </c>
      <c r="E254" s="23" t="s">
        <v>5888</v>
      </c>
      <c r="F254" s="24">
        <v>2</v>
      </c>
      <c r="G254" s="23" t="s">
        <v>5889</v>
      </c>
      <c r="H254" s="25">
        <v>0</v>
      </c>
      <c r="I254" s="25">
        <v>9.6620000000000008</v>
      </c>
      <c r="J254" s="25">
        <v>13.763</v>
      </c>
      <c r="K254" s="25">
        <v>10.285</v>
      </c>
      <c r="L254" s="25">
        <v>0</v>
      </c>
      <c r="M254" s="25">
        <v>10.285</v>
      </c>
      <c r="N254" s="25">
        <v>10.316000000000001</v>
      </c>
      <c r="O254" s="25">
        <v>10.569000000000001</v>
      </c>
      <c r="P254" s="25">
        <v>10.63</v>
      </c>
      <c r="Q254" s="25">
        <v>10.932</v>
      </c>
    </row>
    <row r="255" spans="1:17" s="3" customFormat="1" ht="12" customHeight="1">
      <c r="A255" s="21" t="s">
        <v>199</v>
      </c>
      <c r="B255" s="22" t="s">
        <v>27</v>
      </c>
      <c r="C255" s="21" t="s">
        <v>5884</v>
      </c>
      <c r="D255" s="21" t="s">
        <v>5887</v>
      </c>
      <c r="E255" s="23" t="s">
        <v>5890</v>
      </c>
      <c r="F255" s="24">
        <v>2</v>
      </c>
      <c r="G255" s="19"/>
      <c r="H255" s="19"/>
      <c r="I255" s="25">
        <v>9.6620000000000008</v>
      </c>
      <c r="J255" s="25">
        <v>10.813000000000001</v>
      </c>
      <c r="K255" s="25">
        <v>10.285</v>
      </c>
      <c r="L255" s="25">
        <v>0</v>
      </c>
      <c r="M255" s="25">
        <v>10.285</v>
      </c>
      <c r="N255" s="19"/>
      <c r="O255" s="19"/>
      <c r="P255" s="19"/>
      <c r="Q255" s="19"/>
    </row>
    <row r="256" spans="1:17" s="3" customFormat="1" ht="12" customHeight="1">
      <c r="A256" s="97" t="s">
        <v>30</v>
      </c>
      <c r="B256" s="98"/>
      <c r="C256" s="98"/>
      <c r="D256" s="98"/>
      <c r="E256" s="98"/>
      <c r="F256" s="98"/>
      <c r="G256" s="99"/>
      <c r="H256" s="19"/>
      <c r="I256" s="26">
        <f>SUM(I255:I255)</f>
        <v>9.6620000000000008</v>
      </c>
      <c r="J256" s="26">
        <f>SUM(J255:J255)</f>
        <v>10.813000000000001</v>
      </c>
      <c r="K256" s="26">
        <f>SUM(K255:K255)</f>
        <v>10.285</v>
      </c>
      <c r="L256" s="26">
        <f>SUM(L255:L255)</f>
        <v>0</v>
      </c>
      <c r="M256" s="26">
        <f>SUM(M255:M255)</f>
        <v>10.285</v>
      </c>
      <c r="N256" s="19"/>
      <c r="O256" s="19"/>
      <c r="P256" s="19"/>
      <c r="Q256" s="19"/>
    </row>
    <row r="257" spans="1:17" s="3" customFormat="1" ht="12" customHeight="1">
      <c r="A257" s="21" t="s">
        <v>199</v>
      </c>
      <c r="B257" s="22" t="s">
        <v>68</v>
      </c>
      <c r="C257" s="21" t="s">
        <v>5884</v>
      </c>
      <c r="D257" s="21" t="s">
        <v>5887</v>
      </c>
      <c r="E257" s="23" t="s">
        <v>5891</v>
      </c>
      <c r="F257" s="24">
        <v>2</v>
      </c>
      <c r="H257" s="19"/>
      <c r="I257" s="25">
        <v>0</v>
      </c>
      <c r="J257" s="25">
        <v>2.95</v>
      </c>
      <c r="K257" s="19"/>
      <c r="L257" s="19"/>
      <c r="M257" s="19"/>
      <c r="N257" s="19"/>
      <c r="O257" s="19"/>
      <c r="P257" s="19"/>
      <c r="Q257" s="19"/>
    </row>
    <row r="258" spans="1:17" s="3" customFormat="1" ht="12" customHeight="1">
      <c r="A258" s="97" t="s">
        <v>31</v>
      </c>
      <c r="B258" s="98"/>
      <c r="C258" s="98"/>
      <c r="D258" s="98"/>
      <c r="E258" s="98"/>
      <c r="F258" s="98"/>
      <c r="G258" s="99"/>
      <c r="H258" s="19"/>
      <c r="I258" s="26">
        <f>SUM(I257:I257)</f>
        <v>0</v>
      </c>
      <c r="J258" s="26">
        <f>SUM(J257:J257)</f>
        <v>2.95</v>
      </c>
      <c r="K258" s="19"/>
      <c r="L258" s="19"/>
      <c r="M258" s="19"/>
      <c r="N258" s="19"/>
      <c r="O258" s="19"/>
      <c r="P258" s="19"/>
      <c r="Q258" s="19"/>
    </row>
    <row r="259" spans="1:17" s="3" customFormat="1" ht="12" customHeight="1">
      <c r="A259" s="97" t="s">
        <v>32</v>
      </c>
      <c r="B259" s="98"/>
      <c r="C259" s="98"/>
      <c r="D259" s="98"/>
      <c r="E259" s="98"/>
      <c r="F259" s="98"/>
      <c r="G259" s="99"/>
      <c r="H259" s="26">
        <f>SUMIF(D254:D258,"=Project",H254:H258)</f>
        <v>0</v>
      </c>
      <c r="I259" s="26">
        <f>SUMIF(D254:D258,"=Project",I254:I258)</f>
        <v>0</v>
      </c>
      <c r="J259" s="26">
        <f>SUMIF(D254:D258,"=Project",J254:J258)</f>
        <v>0</v>
      </c>
      <c r="K259" s="26">
        <f>SUMIF(D254:D258,"=Project",K254:K258)</f>
        <v>0</v>
      </c>
      <c r="L259" s="26">
        <f>SUMIF(D254:D258,"=Project",L254:L258)</f>
        <v>0</v>
      </c>
      <c r="M259" s="26">
        <f>SUMIF(D254:D258,"=Project",M254:M258)</f>
        <v>0</v>
      </c>
      <c r="N259" s="26">
        <f>SUMIF(D254:D258,"=Project",N254:N258)</f>
        <v>0</v>
      </c>
      <c r="O259" s="26">
        <f>SUMIF(D254:D258,"=Project",O254:O258)</f>
        <v>0</v>
      </c>
      <c r="P259" s="26">
        <f>SUMIF(D254:D258,"=Project",P254:P258)</f>
        <v>0</v>
      </c>
      <c r="Q259" s="26">
        <f>SUMIF(D254:D258,"=Project",Q254:Q258)</f>
        <v>0</v>
      </c>
    </row>
    <row r="260" spans="1:17" s="3" customFormat="1" ht="12" customHeight="1">
      <c r="A260" s="16" t="s">
        <v>208</v>
      </c>
      <c r="B260" s="17" t="s">
        <v>18</v>
      </c>
      <c r="C260" s="18" t="s">
        <v>5892</v>
      </c>
      <c r="D260" s="19"/>
      <c r="E260" s="18" t="s">
        <v>5893</v>
      </c>
      <c r="F260" s="16" t="s">
        <v>44</v>
      </c>
      <c r="G260" s="18" t="s">
        <v>22</v>
      </c>
      <c r="H260" s="20">
        <v>0</v>
      </c>
      <c r="I260" s="20">
        <v>0</v>
      </c>
      <c r="J260" s="20">
        <v>4.9370000000000003</v>
      </c>
      <c r="K260" s="20">
        <v>27.030999999999999</v>
      </c>
      <c r="L260" s="20">
        <v>0</v>
      </c>
      <c r="M260" s="20">
        <v>27.030999999999999</v>
      </c>
      <c r="N260" s="20">
        <v>29.378</v>
      </c>
      <c r="O260" s="20">
        <v>31.873000000000001</v>
      </c>
      <c r="P260" s="20">
        <v>32.517000000000003</v>
      </c>
      <c r="Q260" s="20">
        <v>33.174999999999997</v>
      </c>
    </row>
    <row r="261" spans="1:17" s="3" customFormat="1" ht="12" customHeight="1">
      <c r="A261" s="21" t="s">
        <v>208</v>
      </c>
      <c r="B261" s="22" t="s">
        <v>23</v>
      </c>
      <c r="C261" s="21" t="s">
        <v>5892</v>
      </c>
      <c r="D261" s="21" t="s">
        <v>5894</v>
      </c>
      <c r="E261" s="23" t="s">
        <v>5895</v>
      </c>
      <c r="F261" s="24">
        <v>2</v>
      </c>
      <c r="G261" s="23" t="s">
        <v>5896</v>
      </c>
      <c r="H261" s="25">
        <v>0</v>
      </c>
      <c r="I261" s="25">
        <v>0</v>
      </c>
      <c r="J261" s="25">
        <v>4.9370000000000003</v>
      </c>
      <c r="K261" s="25">
        <v>27.030999999999999</v>
      </c>
      <c r="L261" s="25">
        <v>0</v>
      </c>
      <c r="M261" s="25">
        <v>27.030999999999999</v>
      </c>
      <c r="N261" s="25">
        <v>29.378</v>
      </c>
      <c r="O261" s="25">
        <v>31.873000000000001</v>
      </c>
      <c r="P261" s="25">
        <v>32.517000000000003</v>
      </c>
      <c r="Q261" s="25">
        <v>33.174999999999997</v>
      </c>
    </row>
    <row r="262" spans="1:17" s="3" customFormat="1" ht="12" customHeight="1">
      <c r="A262" s="21" t="s">
        <v>208</v>
      </c>
      <c r="B262" s="22" t="s">
        <v>27</v>
      </c>
      <c r="C262" s="21" t="s">
        <v>5892</v>
      </c>
      <c r="D262" s="21" t="s">
        <v>5894</v>
      </c>
      <c r="E262" s="23" t="s">
        <v>5897</v>
      </c>
      <c r="F262" s="24">
        <v>2</v>
      </c>
      <c r="G262" s="19"/>
      <c r="H262" s="19"/>
      <c r="I262" s="25">
        <v>0</v>
      </c>
      <c r="J262" s="25">
        <v>0</v>
      </c>
      <c r="K262" s="25">
        <v>22.010999999999999</v>
      </c>
      <c r="L262" s="25">
        <v>0</v>
      </c>
      <c r="M262" s="25">
        <v>22.010999999999999</v>
      </c>
      <c r="N262" s="19"/>
      <c r="O262" s="19"/>
      <c r="P262" s="19"/>
      <c r="Q262" s="19"/>
    </row>
    <row r="263" spans="1:17" s="3" customFormat="1" ht="12" customHeight="1">
      <c r="A263" s="21" t="s">
        <v>208</v>
      </c>
      <c r="B263" s="22" t="s">
        <v>27</v>
      </c>
      <c r="C263" s="21" t="s">
        <v>5892</v>
      </c>
      <c r="D263" s="21" t="s">
        <v>5894</v>
      </c>
      <c r="E263" s="23" t="s">
        <v>5737</v>
      </c>
      <c r="F263" s="24">
        <v>2</v>
      </c>
      <c r="G263" s="19"/>
      <c r="H263" s="19"/>
      <c r="I263" s="25">
        <v>0</v>
      </c>
      <c r="J263" s="25">
        <v>4.9370000000000003</v>
      </c>
      <c r="K263" s="25">
        <v>5.0199999999999996</v>
      </c>
      <c r="L263" s="25">
        <v>0</v>
      </c>
      <c r="M263" s="25">
        <v>5.0199999999999996</v>
      </c>
      <c r="N263" s="19"/>
      <c r="O263" s="19"/>
      <c r="P263" s="19"/>
      <c r="Q263" s="19"/>
    </row>
    <row r="264" spans="1:17" s="3" customFormat="1" ht="12" customHeight="1">
      <c r="A264" s="97" t="s">
        <v>30</v>
      </c>
      <c r="B264" s="98"/>
      <c r="C264" s="98"/>
      <c r="D264" s="98"/>
      <c r="E264" s="98"/>
      <c r="F264" s="98"/>
      <c r="G264" s="99"/>
      <c r="H264" s="19"/>
      <c r="I264" s="26">
        <f>SUM(I262:I263)</f>
        <v>0</v>
      </c>
      <c r="J264" s="26">
        <f>SUM(J262:J263)</f>
        <v>4.9370000000000003</v>
      </c>
      <c r="K264" s="26">
        <f>SUM(K262:K263)</f>
        <v>27.030999999999999</v>
      </c>
      <c r="L264" s="26">
        <f>SUM(L262:L263)</f>
        <v>0</v>
      </c>
      <c r="M264" s="26">
        <f>SUM(M262:M263)</f>
        <v>27.030999999999999</v>
      </c>
      <c r="N264" s="19"/>
      <c r="O264" s="19"/>
      <c r="P264" s="19"/>
      <c r="Q264" s="19"/>
    </row>
    <row r="265" spans="1:17" s="3" customFormat="1" ht="12" customHeight="1">
      <c r="A265" s="97" t="s">
        <v>31</v>
      </c>
      <c r="B265" s="98"/>
      <c r="C265" s="98"/>
      <c r="D265" s="98"/>
      <c r="E265" s="98"/>
      <c r="F265" s="98"/>
      <c r="G265" s="99"/>
      <c r="H265" s="19"/>
      <c r="I265" s="26">
        <v>0</v>
      </c>
      <c r="J265" s="26">
        <v>0</v>
      </c>
      <c r="K265" s="19"/>
      <c r="L265" s="19"/>
      <c r="M265" s="19"/>
      <c r="N265" s="19"/>
      <c r="O265" s="19"/>
      <c r="P265" s="19"/>
      <c r="Q265" s="19"/>
    </row>
    <row r="266" spans="1:17" s="3" customFormat="1" ht="12" customHeight="1">
      <c r="A266" s="97" t="s">
        <v>32</v>
      </c>
      <c r="B266" s="98"/>
      <c r="C266" s="98"/>
      <c r="D266" s="98"/>
      <c r="E266" s="98"/>
      <c r="F266" s="98"/>
      <c r="G266" s="99"/>
      <c r="H266" s="26">
        <f>SUMIF(D261:D265,"=Project",H261:H265)</f>
        <v>0</v>
      </c>
      <c r="I266" s="26">
        <f>SUMIF(D261:D265,"=Project",I261:I265)</f>
        <v>0</v>
      </c>
      <c r="J266" s="26">
        <f>SUMIF(D261:D265,"=Project",J261:J265)</f>
        <v>0</v>
      </c>
      <c r="K266" s="26">
        <f>SUMIF(D261:D265,"=Project",K261:K265)</f>
        <v>0</v>
      </c>
      <c r="L266" s="26">
        <f>SUMIF(D261:D265,"=Project",L261:L265)</f>
        <v>0</v>
      </c>
      <c r="M266" s="26">
        <f>SUMIF(D261:D265,"=Project",M261:M265)</f>
        <v>0</v>
      </c>
      <c r="N266" s="26">
        <f>SUMIF(D261:D265,"=Project",N261:N265)</f>
        <v>0</v>
      </c>
      <c r="O266" s="26">
        <f>SUMIF(D261:D265,"=Project",O261:O265)</f>
        <v>0</v>
      </c>
      <c r="P266" s="26">
        <f>SUMIF(D261:D265,"=Project",P261:P265)</f>
        <v>0</v>
      </c>
      <c r="Q266" s="26">
        <f>SUMIF(D261:D265,"=Project",Q261:Q265)</f>
        <v>0</v>
      </c>
    </row>
    <row r="267" spans="1:17" s="3" customFormat="1" ht="12" customHeight="1">
      <c r="A267" s="16" t="s">
        <v>221</v>
      </c>
      <c r="B267" s="17" t="s">
        <v>18</v>
      </c>
      <c r="C267" s="18" t="s">
        <v>5898</v>
      </c>
      <c r="D267" s="19"/>
      <c r="E267" s="18" t="s">
        <v>5899</v>
      </c>
      <c r="F267" s="16" t="s">
        <v>44</v>
      </c>
      <c r="G267" s="18" t="s">
        <v>5900</v>
      </c>
      <c r="H267" s="20">
        <v>0</v>
      </c>
      <c r="I267" s="20">
        <v>136.072</v>
      </c>
      <c r="J267" s="20">
        <v>124.43300000000001</v>
      </c>
      <c r="K267" s="20">
        <v>130.14599999999999</v>
      </c>
      <c r="L267" s="20">
        <v>0</v>
      </c>
      <c r="M267" s="20">
        <v>130.14599999999999</v>
      </c>
      <c r="N267" s="20">
        <v>137.36799999999999</v>
      </c>
      <c r="O267" s="20">
        <v>146.49199999999999</v>
      </c>
      <c r="P267" s="20">
        <v>149.00899999999999</v>
      </c>
      <c r="Q267" s="20">
        <v>151.876</v>
      </c>
    </row>
    <row r="268" spans="1:17" s="3" customFormat="1" ht="12" customHeight="1">
      <c r="A268" s="21" t="s">
        <v>221</v>
      </c>
      <c r="B268" s="22" t="s">
        <v>23</v>
      </c>
      <c r="C268" s="21" t="s">
        <v>5898</v>
      </c>
      <c r="D268" s="21" t="s">
        <v>5901</v>
      </c>
      <c r="E268" s="23" t="s">
        <v>5902</v>
      </c>
      <c r="F268" s="24">
        <v>2</v>
      </c>
      <c r="G268" s="23" t="s">
        <v>5903</v>
      </c>
      <c r="H268" s="25">
        <v>0</v>
      </c>
      <c r="I268" s="25">
        <v>73.274000000000001</v>
      </c>
      <c r="J268" s="25">
        <v>62.804000000000002</v>
      </c>
      <c r="K268" s="25">
        <v>74.406000000000006</v>
      </c>
      <c r="L268" s="25">
        <v>0</v>
      </c>
      <c r="M268" s="25">
        <v>74.406000000000006</v>
      </c>
      <c r="N268" s="25">
        <v>80.522000000000006</v>
      </c>
      <c r="O268" s="25">
        <v>82.816000000000003</v>
      </c>
      <c r="P268" s="25">
        <v>83.822000000000003</v>
      </c>
      <c r="Q268" s="25">
        <v>85.447000000000003</v>
      </c>
    </row>
    <row r="269" spans="1:17" s="3" customFormat="1" ht="12" customHeight="1">
      <c r="A269" s="21" t="s">
        <v>221</v>
      </c>
      <c r="B269" s="22" t="s">
        <v>27</v>
      </c>
      <c r="C269" s="21" t="s">
        <v>5898</v>
      </c>
      <c r="D269" s="21" t="s">
        <v>5901</v>
      </c>
      <c r="E269" s="23" t="s">
        <v>5904</v>
      </c>
      <c r="F269" s="24">
        <v>2</v>
      </c>
      <c r="G269" s="19"/>
      <c r="H269" s="19"/>
      <c r="I269" s="25">
        <v>31.609000000000002</v>
      </c>
      <c r="J269" s="25">
        <v>28.646000000000001</v>
      </c>
      <c r="K269" s="25">
        <v>33.938000000000002</v>
      </c>
      <c r="L269" s="25">
        <v>0</v>
      </c>
      <c r="M269" s="25">
        <v>33.938000000000002</v>
      </c>
      <c r="N269" s="19"/>
      <c r="O269" s="19"/>
      <c r="P269" s="19"/>
      <c r="Q269" s="19"/>
    </row>
    <row r="270" spans="1:17" s="3" customFormat="1" ht="12" customHeight="1">
      <c r="A270" s="21" t="s">
        <v>221</v>
      </c>
      <c r="B270" s="22" t="s">
        <v>27</v>
      </c>
      <c r="C270" s="21" t="s">
        <v>5898</v>
      </c>
      <c r="D270" s="21" t="s">
        <v>5901</v>
      </c>
      <c r="E270" s="23" t="s">
        <v>5905</v>
      </c>
      <c r="F270" s="24">
        <v>2</v>
      </c>
      <c r="G270" s="19"/>
      <c r="H270" s="19"/>
      <c r="I270" s="25">
        <v>24.367999999999999</v>
      </c>
      <c r="J270" s="25">
        <v>22.084</v>
      </c>
      <c r="K270" s="25">
        <v>26.164000000000001</v>
      </c>
      <c r="L270" s="25">
        <v>0</v>
      </c>
      <c r="M270" s="25">
        <v>26.164000000000001</v>
      </c>
      <c r="N270" s="19"/>
      <c r="O270" s="19"/>
      <c r="P270" s="19"/>
      <c r="Q270" s="19"/>
    </row>
    <row r="271" spans="1:17" s="3" customFormat="1" ht="12" customHeight="1">
      <c r="A271" s="21" t="s">
        <v>221</v>
      </c>
      <c r="B271" s="22" t="s">
        <v>27</v>
      </c>
      <c r="C271" s="21" t="s">
        <v>5898</v>
      </c>
      <c r="D271" s="21" t="s">
        <v>5901</v>
      </c>
      <c r="E271" s="23" t="s">
        <v>5906</v>
      </c>
      <c r="F271" s="24">
        <v>2</v>
      </c>
      <c r="G271" s="19"/>
      <c r="H271" s="19"/>
      <c r="I271" s="25">
        <v>13.321999999999999</v>
      </c>
      <c r="J271" s="25">
        <v>12.074</v>
      </c>
      <c r="K271" s="25">
        <v>14.304</v>
      </c>
      <c r="L271" s="25">
        <v>0</v>
      </c>
      <c r="M271" s="25">
        <v>14.304</v>
      </c>
      <c r="N271" s="19"/>
      <c r="O271" s="19"/>
      <c r="P271" s="19"/>
      <c r="Q271" s="19"/>
    </row>
    <row r="272" spans="1:17" s="3" customFormat="1" ht="12" customHeight="1">
      <c r="A272" s="97" t="s">
        <v>30</v>
      </c>
      <c r="B272" s="98"/>
      <c r="C272" s="98"/>
      <c r="D272" s="98"/>
      <c r="E272" s="98"/>
      <c r="F272" s="98"/>
      <c r="G272" s="99"/>
      <c r="H272" s="19"/>
      <c r="I272" s="26">
        <f>SUM(I269:I271)</f>
        <v>69.299000000000007</v>
      </c>
      <c r="J272" s="26">
        <f>SUM(J269:J271)</f>
        <v>62.804000000000002</v>
      </c>
      <c r="K272" s="26">
        <f>SUM(K269:K271)</f>
        <v>74.406000000000006</v>
      </c>
      <c r="L272" s="26">
        <f>SUM(L269:L271)</f>
        <v>0</v>
      </c>
      <c r="M272" s="26">
        <f>SUM(M269:M271)</f>
        <v>74.406000000000006</v>
      </c>
      <c r="N272" s="19"/>
      <c r="O272" s="19"/>
      <c r="P272" s="19"/>
      <c r="Q272" s="19"/>
    </row>
    <row r="273" spans="1:17" s="3" customFormat="1" ht="12" customHeight="1">
      <c r="A273" s="21" t="s">
        <v>221</v>
      </c>
      <c r="B273" s="22" t="s">
        <v>68</v>
      </c>
      <c r="C273" s="21" t="s">
        <v>5898</v>
      </c>
      <c r="D273" s="21" t="s">
        <v>5901</v>
      </c>
      <c r="E273" s="23" t="s">
        <v>5907</v>
      </c>
      <c r="F273" s="24">
        <v>2</v>
      </c>
      <c r="H273" s="19"/>
      <c r="I273" s="25">
        <v>3.9750000000000001</v>
      </c>
      <c r="J273" s="25">
        <v>0</v>
      </c>
      <c r="K273" s="19"/>
      <c r="L273" s="19"/>
      <c r="M273" s="19"/>
      <c r="N273" s="19"/>
      <c r="O273" s="19"/>
      <c r="P273" s="19"/>
      <c r="Q273" s="19"/>
    </row>
    <row r="274" spans="1:17" s="3" customFormat="1" ht="12" customHeight="1">
      <c r="A274" s="97" t="s">
        <v>31</v>
      </c>
      <c r="B274" s="98"/>
      <c r="C274" s="98"/>
      <c r="D274" s="98"/>
      <c r="E274" s="98"/>
      <c r="F274" s="98"/>
      <c r="G274" s="99"/>
      <c r="H274" s="19"/>
      <c r="I274" s="26">
        <f>SUM(I273:I273)</f>
        <v>3.9750000000000001</v>
      </c>
      <c r="J274" s="26">
        <f>SUM(J273:J273)</f>
        <v>0</v>
      </c>
      <c r="K274" s="19"/>
      <c r="L274" s="19"/>
      <c r="M274" s="19"/>
      <c r="N274" s="19"/>
      <c r="O274" s="19"/>
      <c r="P274" s="19"/>
      <c r="Q274" s="19"/>
    </row>
    <row r="275" spans="1:17" s="3" customFormat="1" ht="12" customHeight="1">
      <c r="A275" s="21" t="s">
        <v>221</v>
      </c>
      <c r="B275" s="22" t="s">
        <v>23</v>
      </c>
      <c r="C275" s="21" t="s">
        <v>5898</v>
      </c>
      <c r="D275" s="21" t="s">
        <v>5908</v>
      </c>
      <c r="E275" s="23" t="s">
        <v>5909</v>
      </c>
      <c r="F275" s="24">
        <v>2</v>
      </c>
      <c r="G275" s="23" t="s">
        <v>5910</v>
      </c>
      <c r="H275" s="25">
        <v>0</v>
      </c>
      <c r="I275" s="25">
        <v>62.798000000000002</v>
      </c>
      <c r="J275" s="25">
        <v>61.628999999999998</v>
      </c>
      <c r="K275" s="25">
        <v>55.74</v>
      </c>
      <c r="L275" s="25">
        <v>0</v>
      </c>
      <c r="M275" s="25">
        <v>55.74</v>
      </c>
      <c r="N275" s="25">
        <v>56.845999999999997</v>
      </c>
      <c r="O275" s="25">
        <v>63.676000000000002</v>
      </c>
      <c r="P275" s="25">
        <v>65.186999999999998</v>
      </c>
      <c r="Q275" s="25">
        <v>66.429000000000002</v>
      </c>
    </row>
    <row r="276" spans="1:17" s="3" customFormat="1" ht="12" customHeight="1">
      <c r="A276" s="21" t="s">
        <v>221</v>
      </c>
      <c r="B276" s="22" t="s">
        <v>27</v>
      </c>
      <c r="C276" s="21" t="s">
        <v>5898</v>
      </c>
      <c r="D276" s="21" t="s">
        <v>5908</v>
      </c>
      <c r="E276" s="23" t="s">
        <v>5911</v>
      </c>
      <c r="F276" s="24">
        <v>2</v>
      </c>
      <c r="G276" s="19"/>
      <c r="H276" s="19"/>
      <c r="I276" s="25">
        <v>8.1620000000000008</v>
      </c>
      <c r="J276" s="25">
        <v>8.01</v>
      </c>
      <c r="K276" s="25">
        <v>7.2439999999999998</v>
      </c>
      <c r="L276" s="25">
        <v>0</v>
      </c>
      <c r="M276" s="25">
        <v>7.2439999999999998</v>
      </c>
      <c r="N276" s="19"/>
      <c r="O276" s="19"/>
      <c r="P276" s="19"/>
      <c r="Q276" s="19"/>
    </row>
    <row r="277" spans="1:17" s="3" customFormat="1" ht="12" customHeight="1">
      <c r="A277" s="21" t="s">
        <v>221</v>
      </c>
      <c r="B277" s="22" t="s">
        <v>27</v>
      </c>
      <c r="C277" s="21" t="s">
        <v>5898</v>
      </c>
      <c r="D277" s="21" t="s">
        <v>5908</v>
      </c>
      <c r="E277" s="23" t="s">
        <v>5912</v>
      </c>
      <c r="F277" s="24">
        <v>2</v>
      </c>
      <c r="G277" s="19"/>
      <c r="H277" s="19"/>
      <c r="I277" s="25">
        <v>8.33</v>
      </c>
      <c r="J277" s="25">
        <v>8.1750000000000007</v>
      </c>
      <c r="K277" s="25">
        <v>7.3940000000000001</v>
      </c>
      <c r="L277" s="25">
        <v>0</v>
      </c>
      <c r="M277" s="25">
        <v>7.3940000000000001</v>
      </c>
      <c r="N277" s="19"/>
      <c r="O277" s="19"/>
      <c r="P277" s="19"/>
      <c r="Q277" s="19"/>
    </row>
    <row r="278" spans="1:17" s="3" customFormat="1" ht="12" customHeight="1">
      <c r="A278" s="21" t="s">
        <v>221</v>
      </c>
      <c r="B278" s="22" t="s">
        <v>27</v>
      </c>
      <c r="C278" s="21" t="s">
        <v>5898</v>
      </c>
      <c r="D278" s="21" t="s">
        <v>5908</v>
      </c>
      <c r="E278" s="23" t="s">
        <v>5913</v>
      </c>
      <c r="F278" s="24">
        <v>2</v>
      </c>
      <c r="G278" s="19"/>
      <c r="H278" s="19"/>
      <c r="I278" s="25">
        <v>34.563000000000002</v>
      </c>
      <c r="J278" s="25">
        <v>33.918999999999997</v>
      </c>
      <c r="K278" s="25">
        <v>30.678999999999998</v>
      </c>
      <c r="L278" s="25">
        <v>0</v>
      </c>
      <c r="M278" s="25">
        <v>30.678999999999998</v>
      </c>
      <c r="N278" s="19"/>
      <c r="O278" s="19"/>
      <c r="P278" s="19"/>
      <c r="Q278" s="19"/>
    </row>
    <row r="279" spans="1:17" s="3" customFormat="1" ht="12" customHeight="1">
      <c r="A279" s="21" t="s">
        <v>221</v>
      </c>
      <c r="B279" s="22" t="s">
        <v>27</v>
      </c>
      <c r="C279" s="21" t="s">
        <v>5898</v>
      </c>
      <c r="D279" s="21" t="s">
        <v>5908</v>
      </c>
      <c r="E279" s="23" t="s">
        <v>5914</v>
      </c>
      <c r="F279" s="24">
        <v>2</v>
      </c>
      <c r="G279" s="19"/>
      <c r="H279" s="19"/>
      <c r="I279" s="25">
        <v>11.743</v>
      </c>
      <c r="J279" s="25">
        <v>11.525</v>
      </c>
      <c r="K279" s="25">
        <v>10.423</v>
      </c>
      <c r="L279" s="25">
        <v>0</v>
      </c>
      <c r="M279" s="25">
        <v>10.423</v>
      </c>
      <c r="N279" s="19"/>
      <c r="O279" s="19"/>
      <c r="P279" s="19"/>
      <c r="Q279" s="19"/>
    </row>
    <row r="280" spans="1:17" s="3" customFormat="1" ht="12" customHeight="1">
      <c r="A280" s="97" t="s">
        <v>30</v>
      </c>
      <c r="B280" s="98"/>
      <c r="C280" s="98"/>
      <c r="D280" s="98"/>
      <c r="E280" s="98"/>
      <c r="F280" s="98"/>
      <c r="G280" s="99"/>
      <c r="H280" s="19"/>
      <c r="I280" s="26">
        <f>SUM(I276:I279)</f>
        <v>62.798000000000009</v>
      </c>
      <c r="J280" s="26">
        <f>SUM(J276:J279)</f>
        <v>61.628999999999998</v>
      </c>
      <c r="K280" s="26">
        <f>SUM(K276:K279)</f>
        <v>55.74</v>
      </c>
      <c r="L280" s="26">
        <f>SUM(L276:L279)</f>
        <v>0</v>
      </c>
      <c r="M280" s="26">
        <f>SUM(M276:M279)</f>
        <v>55.74</v>
      </c>
      <c r="N280" s="19"/>
      <c r="O280" s="19"/>
      <c r="P280" s="19"/>
      <c r="Q280" s="19"/>
    </row>
    <row r="281" spans="1:17" s="3" customFormat="1" ht="12" customHeight="1">
      <c r="A281" s="97" t="s">
        <v>31</v>
      </c>
      <c r="B281" s="98"/>
      <c r="C281" s="98"/>
      <c r="D281" s="98"/>
      <c r="E281" s="98"/>
      <c r="F281" s="98"/>
      <c r="G281" s="99"/>
      <c r="H281" s="19"/>
      <c r="I281" s="26">
        <v>0</v>
      </c>
      <c r="J281" s="26">
        <v>0</v>
      </c>
      <c r="K281" s="19"/>
      <c r="L281" s="19"/>
      <c r="M281" s="19"/>
      <c r="N281" s="19"/>
      <c r="O281" s="19"/>
      <c r="P281" s="19"/>
      <c r="Q281" s="19"/>
    </row>
    <row r="282" spans="1:17" s="3" customFormat="1" ht="12" customHeight="1">
      <c r="A282" s="97" t="s">
        <v>32</v>
      </c>
      <c r="B282" s="98"/>
      <c r="C282" s="98"/>
      <c r="D282" s="98"/>
      <c r="E282" s="98"/>
      <c r="F282" s="98"/>
      <c r="G282" s="99"/>
      <c r="H282" s="26">
        <f>SUMIF(D268:D281,"=Project",H268:H281)</f>
        <v>0</v>
      </c>
      <c r="I282" s="26">
        <f>SUMIF(D268:D281,"=Project",I268:I281)</f>
        <v>0</v>
      </c>
      <c r="J282" s="26">
        <f>SUMIF(D268:D281,"=Project",J268:J281)</f>
        <v>0</v>
      </c>
      <c r="K282" s="26">
        <f>SUMIF(D268:D281,"=Project",K268:K281)</f>
        <v>0</v>
      </c>
      <c r="L282" s="26">
        <f>SUMIF(D268:D281,"=Project",L268:L281)</f>
        <v>0</v>
      </c>
      <c r="M282" s="26">
        <f>SUMIF(D268:D281,"=Project",M268:M281)</f>
        <v>0</v>
      </c>
      <c r="N282" s="26">
        <f>SUMIF(D268:D281,"=Project",N268:N281)</f>
        <v>0</v>
      </c>
      <c r="O282" s="26">
        <f>SUMIF(D268:D281,"=Project",O268:O281)</f>
        <v>0</v>
      </c>
      <c r="P282" s="26">
        <f>SUMIF(D268:D281,"=Project",P268:P281)</f>
        <v>0</v>
      </c>
      <c r="Q282" s="26">
        <f>SUMIF(D268:D281,"=Project",Q268:Q281)</f>
        <v>0</v>
      </c>
    </row>
    <row r="283" spans="1:17" s="3" customFormat="1" ht="12" customHeight="1">
      <c r="A283" s="16" t="s">
        <v>236</v>
      </c>
      <c r="B283" s="17" t="s">
        <v>18</v>
      </c>
      <c r="C283" s="18" t="s">
        <v>5915</v>
      </c>
      <c r="D283" s="19"/>
      <c r="E283" s="18" t="s">
        <v>5916</v>
      </c>
      <c r="F283" s="16" t="s">
        <v>44</v>
      </c>
      <c r="G283" s="18" t="s">
        <v>5917</v>
      </c>
      <c r="H283" s="20">
        <v>0</v>
      </c>
      <c r="I283" s="20">
        <v>92.373999999999995</v>
      </c>
      <c r="J283" s="20">
        <v>96.153999999999996</v>
      </c>
      <c r="K283" s="20">
        <v>91.798000000000002</v>
      </c>
      <c r="L283" s="20">
        <v>0</v>
      </c>
      <c r="M283" s="20">
        <v>91.798000000000002</v>
      </c>
      <c r="N283" s="20">
        <v>92.340999999999994</v>
      </c>
      <c r="O283" s="20">
        <v>101.062</v>
      </c>
      <c r="P283" s="20">
        <v>105.063</v>
      </c>
      <c r="Q283" s="20">
        <v>108.26</v>
      </c>
    </row>
    <row r="284" spans="1:17" s="3" customFormat="1" ht="12" customHeight="1">
      <c r="A284" s="21" t="s">
        <v>236</v>
      </c>
      <c r="B284" s="22" t="s">
        <v>23</v>
      </c>
      <c r="C284" s="21" t="s">
        <v>5915</v>
      </c>
      <c r="D284" s="21" t="s">
        <v>77</v>
      </c>
      <c r="E284" s="23" t="s">
        <v>78</v>
      </c>
      <c r="F284" s="24">
        <v>2</v>
      </c>
      <c r="G284" s="23" t="s">
        <v>5918</v>
      </c>
      <c r="H284" s="25">
        <v>0</v>
      </c>
      <c r="I284" s="25">
        <v>7.1150000000000002</v>
      </c>
      <c r="J284" s="25">
        <v>0</v>
      </c>
      <c r="K284" s="25">
        <v>0</v>
      </c>
      <c r="L284" s="25">
        <v>0</v>
      </c>
      <c r="M284" s="25">
        <v>0</v>
      </c>
      <c r="N284" s="25">
        <v>0</v>
      </c>
      <c r="O284" s="25">
        <v>0</v>
      </c>
      <c r="P284" s="25">
        <v>0</v>
      </c>
      <c r="Q284" s="25">
        <v>0</v>
      </c>
    </row>
    <row r="285" spans="1:17" s="3" customFormat="1" ht="12" customHeight="1">
      <c r="A285" s="21" t="s">
        <v>236</v>
      </c>
      <c r="B285" s="22" t="s">
        <v>27</v>
      </c>
      <c r="C285" s="21" t="s">
        <v>5915</v>
      </c>
      <c r="D285" s="21" t="s">
        <v>77</v>
      </c>
      <c r="E285" s="23" t="s">
        <v>5919</v>
      </c>
      <c r="F285" s="24">
        <v>2</v>
      </c>
      <c r="G285" s="19"/>
      <c r="H285" s="19"/>
      <c r="I285" s="25">
        <v>7.1150000000000002</v>
      </c>
      <c r="J285" s="25">
        <v>0</v>
      </c>
      <c r="K285" s="25">
        <v>0</v>
      </c>
      <c r="L285" s="25">
        <v>0</v>
      </c>
      <c r="M285" s="25">
        <v>0</v>
      </c>
      <c r="N285" s="19"/>
      <c r="O285" s="19"/>
      <c r="P285" s="19"/>
      <c r="Q285" s="19"/>
    </row>
    <row r="286" spans="1:17" s="3" customFormat="1" ht="12" customHeight="1">
      <c r="A286" s="97" t="s">
        <v>30</v>
      </c>
      <c r="B286" s="98"/>
      <c r="C286" s="98"/>
      <c r="D286" s="98"/>
      <c r="E286" s="98"/>
      <c r="F286" s="98"/>
      <c r="G286" s="99"/>
      <c r="H286" s="19"/>
      <c r="I286" s="26">
        <f>SUM(I285:I285)</f>
        <v>7.1150000000000002</v>
      </c>
      <c r="J286" s="26">
        <f>SUM(J285:J285)</f>
        <v>0</v>
      </c>
      <c r="K286" s="26">
        <f>SUM(K285:K285)</f>
        <v>0</v>
      </c>
      <c r="L286" s="26">
        <f>SUM(L285:L285)</f>
        <v>0</v>
      </c>
      <c r="M286" s="26">
        <f>SUM(M285:M285)</f>
        <v>0</v>
      </c>
      <c r="N286" s="19"/>
      <c r="O286" s="19"/>
      <c r="P286" s="19"/>
      <c r="Q286" s="19"/>
    </row>
    <row r="287" spans="1:17" s="3" customFormat="1" ht="12" customHeight="1">
      <c r="A287" s="97" t="s">
        <v>31</v>
      </c>
      <c r="B287" s="98"/>
      <c r="C287" s="98"/>
      <c r="D287" s="98"/>
      <c r="E287" s="98"/>
      <c r="F287" s="98"/>
      <c r="G287" s="99"/>
      <c r="H287" s="19"/>
      <c r="I287" s="26">
        <v>0</v>
      </c>
      <c r="J287" s="26">
        <v>0</v>
      </c>
      <c r="K287" s="19"/>
      <c r="L287" s="19"/>
      <c r="M287" s="19"/>
      <c r="N287" s="19"/>
      <c r="O287" s="19"/>
      <c r="P287" s="19"/>
      <c r="Q287" s="19"/>
    </row>
    <row r="288" spans="1:17" s="3" customFormat="1" ht="12" customHeight="1">
      <c r="A288" s="21" t="s">
        <v>236</v>
      </c>
      <c r="B288" s="22" t="s">
        <v>23</v>
      </c>
      <c r="C288" s="21" t="s">
        <v>5915</v>
      </c>
      <c r="D288" s="21" t="s">
        <v>5920</v>
      </c>
      <c r="E288" s="23" t="s">
        <v>5921</v>
      </c>
      <c r="F288" s="24">
        <v>2</v>
      </c>
      <c r="G288" s="23" t="s">
        <v>5922</v>
      </c>
      <c r="H288" s="25">
        <v>0</v>
      </c>
      <c r="I288" s="25">
        <v>39.235999999999997</v>
      </c>
      <c r="J288" s="25">
        <v>43.314</v>
      </c>
      <c r="K288" s="25">
        <v>40.954000000000001</v>
      </c>
      <c r="L288" s="25">
        <v>0</v>
      </c>
      <c r="M288" s="25">
        <v>40.954000000000001</v>
      </c>
      <c r="N288" s="25">
        <v>38.936999999999998</v>
      </c>
      <c r="O288" s="25">
        <v>43.075000000000003</v>
      </c>
      <c r="P288" s="25">
        <v>45.18</v>
      </c>
      <c r="Q288" s="25">
        <v>46.628</v>
      </c>
    </row>
    <row r="289" spans="1:17" s="3" customFormat="1" ht="12" customHeight="1">
      <c r="A289" s="21" t="s">
        <v>236</v>
      </c>
      <c r="B289" s="22" t="s">
        <v>27</v>
      </c>
      <c r="C289" s="21" t="s">
        <v>5915</v>
      </c>
      <c r="D289" s="21" t="s">
        <v>5920</v>
      </c>
      <c r="E289" s="23" t="s">
        <v>5923</v>
      </c>
      <c r="F289" s="24">
        <v>2</v>
      </c>
      <c r="G289" s="19"/>
      <c r="H289" s="19"/>
      <c r="I289" s="25">
        <v>23.838999999999999</v>
      </c>
      <c r="J289" s="25">
        <v>26.001000000000001</v>
      </c>
      <c r="K289" s="25">
        <v>0</v>
      </c>
      <c r="L289" s="25">
        <v>0</v>
      </c>
      <c r="M289" s="25">
        <v>0</v>
      </c>
      <c r="N289" s="19"/>
      <c r="O289" s="19"/>
      <c r="P289" s="19"/>
      <c r="Q289" s="19"/>
    </row>
    <row r="290" spans="1:17" s="3" customFormat="1" ht="12" customHeight="1">
      <c r="A290" s="21" t="s">
        <v>236</v>
      </c>
      <c r="B290" s="22" t="s">
        <v>27</v>
      </c>
      <c r="C290" s="21" t="s">
        <v>5915</v>
      </c>
      <c r="D290" s="21" t="s">
        <v>5920</v>
      </c>
      <c r="E290" s="23" t="s">
        <v>5924</v>
      </c>
      <c r="F290" s="24">
        <v>2</v>
      </c>
      <c r="G290" s="19"/>
      <c r="H290" s="19"/>
      <c r="I290" s="25">
        <v>15.397</v>
      </c>
      <c r="J290" s="25">
        <v>17.312999999999999</v>
      </c>
      <c r="K290" s="25">
        <v>40.954000000000001</v>
      </c>
      <c r="L290" s="25">
        <v>0</v>
      </c>
      <c r="M290" s="25">
        <v>40.954000000000001</v>
      </c>
      <c r="N290" s="19"/>
      <c r="O290" s="19"/>
      <c r="P290" s="19"/>
      <c r="Q290" s="19"/>
    </row>
    <row r="291" spans="1:17" s="3" customFormat="1" ht="12" customHeight="1">
      <c r="A291" s="97" t="s">
        <v>30</v>
      </c>
      <c r="B291" s="98"/>
      <c r="C291" s="98"/>
      <c r="D291" s="98"/>
      <c r="E291" s="98"/>
      <c r="F291" s="98"/>
      <c r="G291" s="99"/>
      <c r="H291" s="19"/>
      <c r="I291" s="26">
        <f>SUM(I289:I290)</f>
        <v>39.235999999999997</v>
      </c>
      <c r="J291" s="26">
        <f>SUM(J289:J290)</f>
        <v>43.314</v>
      </c>
      <c r="K291" s="26">
        <f>SUM(K289:K290)</f>
        <v>40.954000000000001</v>
      </c>
      <c r="L291" s="26">
        <f>SUM(L289:L290)</f>
        <v>0</v>
      </c>
      <c r="M291" s="26">
        <f>SUM(M289:M290)</f>
        <v>40.954000000000001</v>
      </c>
      <c r="N291" s="19"/>
      <c r="O291" s="19"/>
      <c r="P291" s="19"/>
      <c r="Q291" s="19"/>
    </row>
    <row r="292" spans="1:17" s="3" customFormat="1" ht="12" customHeight="1">
      <c r="A292" s="97" t="s">
        <v>31</v>
      </c>
      <c r="B292" s="98"/>
      <c r="C292" s="98"/>
      <c r="D292" s="98"/>
      <c r="E292" s="98"/>
      <c r="F292" s="98"/>
      <c r="G292" s="99"/>
      <c r="H292" s="19"/>
      <c r="I292" s="26">
        <v>0</v>
      </c>
      <c r="J292" s="26">
        <v>0</v>
      </c>
      <c r="K292" s="19"/>
      <c r="L292" s="19"/>
      <c r="M292" s="19"/>
      <c r="N292" s="19"/>
      <c r="O292" s="19"/>
      <c r="P292" s="19"/>
      <c r="Q292" s="19"/>
    </row>
    <row r="293" spans="1:17" s="3" customFormat="1" ht="12" customHeight="1">
      <c r="A293" s="21" t="s">
        <v>236</v>
      </c>
      <c r="B293" s="22" t="s">
        <v>23</v>
      </c>
      <c r="C293" s="21" t="s">
        <v>5915</v>
      </c>
      <c r="D293" s="21" t="s">
        <v>5925</v>
      </c>
      <c r="E293" s="23" t="s">
        <v>5926</v>
      </c>
      <c r="F293" s="24">
        <v>2</v>
      </c>
      <c r="G293" s="23" t="s">
        <v>5927</v>
      </c>
      <c r="H293" s="25">
        <v>0</v>
      </c>
      <c r="I293" s="25">
        <v>46.023000000000003</v>
      </c>
      <c r="J293" s="25">
        <v>52.84</v>
      </c>
      <c r="K293" s="25">
        <v>50.844000000000001</v>
      </c>
      <c r="L293" s="25">
        <v>0</v>
      </c>
      <c r="M293" s="25">
        <v>50.844000000000001</v>
      </c>
      <c r="N293" s="25">
        <v>53.404000000000003</v>
      </c>
      <c r="O293" s="25">
        <v>57.987000000000002</v>
      </c>
      <c r="P293" s="25">
        <v>59.883000000000003</v>
      </c>
      <c r="Q293" s="25">
        <v>61.631999999999998</v>
      </c>
    </row>
    <row r="294" spans="1:17" s="3" customFormat="1" ht="12" customHeight="1">
      <c r="A294" s="21" t="s">
        <v>236</v>
      </c>
      <c r="B294" s="22" t="s">
        <v>27</v>
      </c>
      <c r="C294" s="21" t="s">
        <v>5915</v>
      </c>
      <c r="D294" s="21" t="s">
        <v>5925</v>
      </c>
      <c r="E294" s="23" t="s">
        <v>5926</v>
      </c>
      <c r="F294" s="24">
        <v>2</v>
      </c>
      <c r="G294" s="19"/>
      <c r="H294" s="19"/>
      <c r="I294" s="25">
        <v>46.023000000000003</v>
      </c>
      <c r="J294" s="25">
        <v>48.84</v>
      </c>
      <c r="K294" s="25">
        <v>50.844000000000001</v>
      </c>
      <c r="L294" s="25">
        <v>0</v>
      </c>
      <c r="M294" s="25">
        <v>50.844000000000001</v>
      </c>
      <c r="N294" s="19"/>
      <c r="O294" s="19"/>
      <c r="P294" s="19"/>
      <c r="Q294" s="19"/>
    </row>
    <row r="295" spans="1:17" s="3" customFormat="1" ht="12" customHeight="1">
      <c r="A295" s="97" t="s">
        <v>30</v>
      </c>
      <c r="B295" s="98"/>
      <c r="C295" s="98"/>
      <c r="D295" s="98"/>
      <c r="E295" s="98"/>
      <c r="F295" s="98"/>
      <c r="G295" s="99"/>
      <c r="H295" s="19"/>
      <c r="I295" s="26">
        <f>SUM(I294:I294)</f>
        <v>46.023000000000003</v>
      </c>
      <c r="J295" s="26">
        <f>SUM(J294:J294)</f>
        <v>48.84</v>
      </c>
      <c r="K295" s="26">
        <f>SUM(K294:K294)</f>
        <v>50.844000000000001</v>
      </c>
      <c r="L295" s="26">
        <f>SUM(L294:L294)</f>
        <v>0</v>
      </c>
      <c r="M295" s="26">
        <f>SUM(M294:M294)</f>
        <v>50.844000000000001</v>
      </c>
      <c r="N295" s="19"/>
      <c r="O295" s="19"/>
      <c r="P295" s="19"/>
      <c r="Q295" s="19"/>
    </row>
    <row r="296" spans="1:17" s="3" customFormat="1" ht="12" customHeight="1">
      <c r="A296" s="21" t="s">
        <v>236</v>
      </c>
      <c r="B296" s="22" t="s">
        <v>68</v>
      </c>
      <c r="C296" s="21" t="s">
        <v>5915</v>
      </c>
      <c r="D296" s="21" t="s">
        <v>5925</v>
      </c>
      <c r="E296" s="23" t="s">
        <v>5928</v>
      </c>
      <c r="F296" s="24">
        <v>2</v>
      </c>
      <c r="H296" s="19"/>
      <c r="I296" s="25">
        <v>0</v>
      </c>
      <c r="J296" s="25">
        <v>4</v>
      </c>
      <c r="K296" s="19"/>
      <c r="L296" s="19"/>
      <c r="M296" s="19"/>
      <c r="N296" s="19"/>
      <c r="O296" s="19"/>
      <c r="P296" s="19"/>
      <c r="Q296" s="19"/>
    </row>
    <row r="297" spans="1:17" s="3" customFormat="1" ht="12" customHeight="1">
      <c r="A297" s="97" t="s">
        <v>31</v>
      </c>
      <c r="B297" s="98"/>
      <c r="C297" s="98"/>
      <c r="D297" s="98"/>
      <c r="E297" s="98"/>
      <c r="F297" s="98"/>
      <c r="G297" s="99"/>
      <c r="H297" s="19"/>
      <c r="I297" s="26">
        <f>SUM(I296:I296)</f>
        <v>0</v>
      </c>
      <c r="J297" s="26">
        <f>SUM(J296:J296)</f>
        <v>4</v>
      </c>
      <c r="K297" s="19"/>
      <c r="L297" s="19"/>
      <c r="M297" s="19"/>
      <c r="N297" s="19"/>
      <c r="O297" s="19"/>
      <c r="P297" s="19"/>
      <c r="Q297" s="19"/>
    </row>
    <row r="298" spans="1:17" s="3" customFormat="1" ht="12" customHeight="1">
      <c r="A298" s="97" t="s">
        <v>32</v>
      </c>
      <c r="B298" s="98"/>
      <c r="C298" s="98"/>
      <c r="D298" s="98"/>
      <c r="E298" s="98"/>
      <c r="F298" s="98"/>
      <c r="G298" s="99"/>
      <c r="H298" s="26">
        <f>SUMIF(D284:D297,"=Project",H284:H297)</f>
        <v>0</v>
      </c>
      <c r="I298" s="26">
        <f>SUMIF(D284:D297,"=Project",I284:I297)</f>
        <v>0</v>
      </c>
      <c r="J298" s="26">
        <f>SUMIF(D284:D297,"=Project",J284:J297)</f>
        <v>0</v>
      </c>
      <c r="K298" s="26">
        <f>SUMIF(D284:D297,"=Project",K284:K297)</f>
        <v>0</v>
      </c>
      <c r="L298" s="26">
        <f>SUMIF(D284:D297,"=Project",L284:L297)</f>
        <v>0</v>
      </c>
      <c r="M298" s="26">
        <f>SUMIF(D284:D297,"=Project",M284:M297)</f>
        <v>0</v>
      </c>
      <c r="N298" s="26">
        <f>SUMIF(D284:D297,"=Project",N284:N297)</f>
        <v>0</v>
      </c>
      <c r="O298" s="26">
        <f>SUMIF(D284:D297,"=Project",O284:O297)</f>
        <v>0</v>
      </c>
      <c r="P298" s="26">
        <f>SUMIF(D284:D297,"=Project",P284:P297)</f>
        <v>0</v>
      </c>
      <c r="Q298" s="26">
        <f>SUMIF(D284:D297,"=Project",Q284:Q297)</f>
        <v>0</v>
      </c>
    </row>
    <row r="299" spans="1:17" s="3" customFormat="1" ht="12" customHeight="1">
      <c r="A299" s="16" t="s">
        <v>250</v>
      </c>
      <c r="B299" s="17" t="s">
        <v>18</v>
      </c>
      <c r="C299" s="18" t="s">
        <v>5929</v>
      </c>
      <c r="D299" s="19"/>
      <c r="E299" s="18" t="s">
        <v>5930</v>
      </c>
      <c r="F299" s="16" t="s">
        <v>44</v>
      </c>
      <c r="G299" s="18" t="s">
        <v>5931</v>
      </c>
      <c r="H299" s="20">
        <v>0</v>
      </c>
      <c r="I299" s="20">
        <v>196.11699999999999</v>
      </c>
      <c r="J299" s="20">
        <v>295.67700000000002</v>
      </c>
      <c r="K299" s="20">
        <v>149.17400000000001</v>
      </c>
      <c r="L299" s="20">
        <v>0</v>
      </c>
      <c r="M299" s="20">
        <v>149.17400000000001</v>
      </c>
      <c r="N299" s="20">
        <v>148.79900000000001</v>
      </c>
      <c r="O299" s="20">
        <v>185.821</v>
      </c>
      <c r="P299" s="20">
        <v>195.80500000000001</v>
      </c>
      <c r="Q299" s="20">
        <v>202.75800000000001</v>
      </c>
    </row>
    <row r="300" spans="1:17" s="3" customFormat="1" ht="12" customHeight="1">
      <c r="A300" s="21" t="s">
        <v>250</v>
      </c>
      <c r="B300" s="22" t="s">
        <v>23</v>
      </c>
      <c r="C300" s="21" t="s">
        <v>5929</v>
      </c>
      <c r="D300" s="21" t="s">
        <v>5932</v>
      </c>
      <c r="E300" s="23" t="s">
        <v>5933</v>
      </c>
      <c r="F300" s="24">
        <v>2</v>
      </c>
      <c r="G300" s="23" t="s">
        <v>5934</v>
      </c>
      <c r="H300" s="25">
        <v>0</v>
      </c>
      <c r="I300" s="25">
        <v>82.549000000000007</v>
      </c>
      <c r="J300" s="25">
        <v>176.80699999999999</v>
      </c>
      <c r="K300" s="25">
        <v>95.206000000000003</v>
      </c>
      <c r="L300" s="25">
        <v>0</v>
      </c>
      <c r="M300" s="25">
        <v>95.206000000000003</v>
      </c>
      <c r="N300" s="25">
        <v>93.641999999999996</v>
      </c>
      <c r="O300" s="25">
        <v>116.61</v>
      </c>
      <c r="P300" s="25">
        <v>120.084</v>
      </c>
      <c r="Q300" s="25">
        <v>122.45</v>
      </c>
    </row>
    <row r="301" spans="1:17" s="3" customFormat="1" ht="12" customHeight="1">
      <c r="A301" s="21" t="s">
        <v>250</v>
      </c>
      <c r="B301" s="22" t="s">
        <v>27</v>
      </c>
      <c r="C301" s="21" t="s">
        <v>5929</v>
      </c>
      <c r="D301" s="21" t="s">
        <v>5932</v>
      </c>
      <c r="E301" s="23" t="s">
        <v>5935</v>
      </c>
      <c r="F301" s="24">
        <v>2</v>
      </c>
      <c r="G301" s="19"/>
      <c r="H301" s="19"/>
      <c r="I301" s="25">
        <v>21.609000000000002</v>
      </c>
      <c r="J301" s="25">
        <v>31.768999999999998</v>
      </c>
      <c r="K301" s="25">
        <v>28.346</v>
      </c>
      <c r="L301" s="25">
        <v>0</v>
      </c>
      <c r="M301" s="25">
        <v>28.346</v>
      </c>
      <c r="N301" s="19"/>
      <c r="O301" s="19"/>
      <c r="P301" s="19"/>
      <c r="Q301" s="19"/>
    </row>
    <row r="302" spans="1:17" s="3" customFormat="1" ht="12" customHeight="1">
      <c r="A302" s="21" t="s">
        <v>250</v>
      </c>
      <c r="B302" s="22" t="s">
        <v>27</v>
      </c>
      <c r="C302" s="21" t="s">
        <v>5929</v>
      </c>
      <c r="D302" s="21" t="s">
        <v>5932</v>
      </c>
      <c r="E302" s="23" t="s">
        <v>5936</v>
      </c>
      <c r="F302" s="24">
        <v>2</v>
      </c>
      <c r="G302" s="19"/>
      <c r="H302" s="19"/>
      <c r="I302" s="25">
        <v>21.965</v>
      </c>
      <c r="J302" s="25">
        <v>30.727</v>
      </c>
      <c r="K302" s="25">
        <v>28.556000000000001</v>
      </c>
      <c r="L302" s="25">
        <v>0</v>
      </c>
      <c r="M302" s="25">
        <v>28.556000000000001</v>
      </c>
      <c r="N302" s="19"/>
      <c r="O302" s="19"/>
      <c r="P302" s="19"/>
      <c r="Q302" s="19"/>
    </row>
    <row r="303" spans="1:17" s="3" customFormat="1" ht="12" customHeight="1">
      <c r="A303" s="21" t="s">
        <v>250</v>
      </c>
      <c r="B303" s="22" t="s">
        <v>27</v>
      </c>
      <c r="C303" s="21" t="s">
        <v>5929</v>
      </c>
      <c r="D303" s="21" t="s">
        <v>5932</v>
      </c>
      <c r="E303" s="23" t="s">
        <v>5937</v>
      </c>
      <c r="F303" s="24">
        <v>2</v>
      </c>
      <c r="G303" s="19"/>
      <c r="H303" s="19"/>
      <c r="I303" s="25">
        <v>20.623999999999999</v>
      </c>
      <c r="J303" s="25">
        <v>0</v>
      </c>
      <c r="K303" s="25">
        <v>0</v>
      </c>
      <c r="L303" s="25">
        <v>0</v>
      </c>
      <c r="M303" s="25">
        <v>0</v>
      </c>
      <c r="N303" s="19"/>
      <c r="O303" s="19"/>
      <c r="P303" s="19"/>
      <c r="Q303" s="19"/>
    </row>
    <row r="304" spans="1:17" s="3" customFormat="1" ht="12" customHeight="1">
      <c r="A304" s="21" t="s">
        <v>250</v>
      </c>
      <c r="B304" s="22" t="s">
        <v>27</v>
      </c>
      <c r="C304" s="21" t="s">
        <v>5929</v>
      </c>
      <c r="D304" s="21" t="s">
        <v>5932</v>
      </c>
      <c r="E304" s="23" t="s">
        <v>5938</v>
      </c>
      <c r="F304" s="24">
        <v>2</v>
      </c>
      <c r="G304" s="19"/>
      <c r="H304" s="19"/>
      <c r="I304" s="25">
        <v>0</v>
      </c>
      <c r="J304" s="25">
        <v>39.622</v>
      </c>
      <c r="K304" s="25">
        <v>29.427</v>
      </c>
      <c r="L304" s="25">
        <v>0</v>
      </c>
      <c r="M304" s="25">
        <v>29.427</v>
      </c>
      <c r="N304" s="19"/>
      <c r="O304" s="19"/>
      <c r="P304" s="19"/>
      <c r="Q304" s="19"/>
    </row>
    <row r="305" spans="1:17" s="3" customFormat="1" ht="12" customHeight="1">
      <c r="A305" s="21" t="s">
        <v>250</v>
      </c>
      <c r="B305" s="22" t="s">
        <v>27</v>
      </c>
      <c r="C305" s="21" t="s">
        <v>5929</v>
      </c>
      <c r="D305" s="21" t="s">
        <v>5932</v>
      </c>
      <c r="E305" s="23" t="s">
        <v>5939</v>
      </c>
      <c r="F305" s="24">
        <v>2</v>
      </c>
      <c r="G305" s="19"/>
      <c r="H305" s="19"/>
      <c r="I305" s="25">
        <v>7.4359999999999999</v>
      </c>
      <c r="J305" s="25">
        <v>0</v>
      </c>
      <c r="K305" s="25">
        <v>0</v>
      </c>
      <c r="L305" s="25">
        <v>0</v>
      </c>
      <c r="M305" s="25">
        <v>0</v>
      </c>
      <c r="N305" s="19"/>
      <c r="O305" s="19"/>
      <c r="P305" s="19"/>
      <c r="Q305" s="19"/>
    </row>
    <row r="306" spans="1:17" s="3" customFormat="1" ht="12" customHeight="1">
      <c r="A306" s="21" t="s">
        <v>250</v>
      </c>
      <c r="B306" s="22" t="s">
        <v>27</v>
      </c>
      <c r="C306" s="21" t="s">
        <v>5929</v>
      </c>
      <c r="D306" s="21" t="s">
        <v>5932</v>
      </c>
      <c r="E306" s="23" t="s">
        <v>5940</v>
      </c>
      <c r="F306" s="24">
        <v>2</v>
      </c>
      <c r="G306" s="19"/>
      <c r="H306" s="19"/>
      <c r="I306" s="25">
        <v>10.914999999999999</v>
      </c>
      <c r="J306" s="25">
        <v>12.689</v>
      </c>
      <c r="K306" s="25">
        <v>8.8770000000000007</v>
      </c>
      <c r="L306" s="25">
        <v>0</v>
      </c>
      <c r="M306" s="25">
        <v>8.8770000000000007</v>
      </c>
      <c r="N306" s="19"/>
      <c r="O306" s="19"/>
      <c r="P306" s="19"/>
      <c r="Q306" s="19"/>
    </row>
    <row r="307" spans="1:17" s="3" customFormat="1" ht="12" customHeight="1">
      <c r="A307" s="97" t="s">
        <v>30</v>
      </c>
      <c r="B307" s="98"/>
      <c r="C307" s="98"/>
      <c r="D307" s="98"/>
      <c r="E307" s="98"/>
      <c r="F307" s="98"/>
      <c r="G307" s="99"/>
      <c r="H307" s="19"/>
      <c r="I307" s="26">
        <f>SUM(I301:I306)</f>
        <v>82.548999999999978</v>
      </c>
      <c r="J307" s="26">
        <f>SUM(J301:J306)</f>
        <v>114.80699999999999</v>
      </c>
      <c r="K307" s="26">
        <f>SUM(K301:K306)</f>
        <v>95.206000000000003</v>
      </c>
      <c r="L307" s="26">
        <f>SUM(L301:L306)</f>
        <v>0</v>
      </c>
      <c r="M307" s="26">
        <f>SUM(M301:M306)</f>
        <v>95.206000000000003</v>
      </c>
      <c r="N307" s="19"/>
      <c r="O307" s="19"/>
      <c r="P307" s="19"/>
      <c r="Q307" s="19"/>
    </row>
    <row r="308" spans="1:17" s="3" customFormat="1" ht="12" customHeight="1">
      <c r="A308" s="21" t="s">
        <v>250</v>
      </c>
      <c r="B308" s="22" t="s">
        <v>68</v>
      </c>
      <c r="C308" s="21" t="s">
        <v>5929</v>
      </c>
      <c r="D308" s="21" t="s">
        <v>5932</v>
      </c>
      <c r="E308" s="23" t="s">
        <v>5941</v>
      </c>
      <c r="F308" s="24">
        <v>2</v>
      </c>
      <c r="H308" s="19"/>
      <c r="I308" s="25">
        <v>0</v>
      </c>
      <c r="J308" s="25">
        <v>9</v>
      </c>
      <c r="K308" s="19"/>
      <c r="L308" s="19"/>
      <c r="M308" s="19"/>
      <c r="N308" s="19"/>
      <c r="O308" s="19"/>
      <c r="P308" s="19"/>
      <c r="Q308" s="19"/>
    </row>
    <row r="309" spans="1:17" s="3" customFormat="1" ht="12" customHeight="1">
      <c r="A309" s="21" t="s">
        <v>250</v>
      </c>
      <c r="B309" s="22" t="s">
        <v>68</v>
      </c>
      <c r="C309" s="21" t="s">
        <v>5929</v>
      </c>
      <c r="D309" s="21" t="s">
        <v>5932</v>
      </c>
      <c r="E309" s="23" t="s">
        <v>5942</v>
      </c>
      <c r="F309" s="24">
        <v>2</v>
      </c>
      <c r="H309" s="19"/>
      <c r="I309" s="25">
        <v>0</v>
      </c>
      <c r="J309" s="25">
        <v>25</v>
      </c>
      <c r="K309" s="19"/>
      <c r="L309" s="19"/>
      <c r="M309" s="19"/>
      <c r="N309" s="19"/>
      <c r="O309" s="19"/>
      <c r="P309" s="19"/>
      <c r="Q309" s="19"/>
    </row>
    <row r="310" spans="1:17" s="3" customFormat="1" ht="12" customHeight="1">
      <c r="A310" s="21" t="s">
        <v>250</v>
      </c>
      <c r="B310" s="22" t="s">
        <v>68</v>
      </c>
      <c r="C310" s="21" t="s">
        <v>5929</v>
      </c>
      <c r="D310" s="21" t="s">
        <v>5932</v>
      </c>
      <c r="E310" s="23" t="s">
        <v>5943</v>
      </c>
      <c r="F310" s="24">
        <v>2</v>
      </c>
      <c r="H310" s="19"/>
      <c r="I310" s="25">
        <v>0</v>
      </c>
      <c r="J310" s="25">
        <v>5.5</v>
      </c>
      <c r="K310" s="19"/>
      <c r="L310" s="19"/>
      <c r="M310" s="19"/>
      <c r="N310" s="19"/>
      <c r="O310" s="19"/>
      <c r="P310" s="19"/>
      <c r="Q310" s="19"/>
    </row>
    <row r="311" spans="1:17" s="3" customFormat="1" ht="12" customHeight="1">
      <c r="A311" s="21" t="s">
        <v>250</v>
      </c>
      <c r="B311" s="22" t="s">
        <v>68</v>
      </c>
      <c r="C311" s="21" t="s">
        <v>5929</v>
      </c>
      <c r="D311" s="21" t="s">
        <v>5932</v>
      </c>
      <c r="E311" s="23" t="s">
        <v>5944</v>
      </c>
      <c r="F311" s="24">
        <v>2</v>
      </c>
      <c r="H311" s="19"/>
      <c r="I311" s="25">
        <v>0</v>
      </c>
      <c r="J311" s="25">
        <v>5</v>
      </c>
      <c r="K311" s="19"/>
      <c r="L311" s="19"/>
      <c r="M311" s="19"/>
      <c r="N311" s="19"/>
      <c r="O311" s="19"/>
      <c r="P311" s="19"/>
      <c r="Q311" s="19"/>
    </row>
    <row r="312" spans="1:17" s="3" customFormat="1" ht="12" customHeight="1">
      <c r="A312" s="21" t="s">
        <v>250</v>
      </c>
      <c r="B312" s="22" t="s">
        <v>68</v>
      </c>
      <c r="C312" s="21" t="s">
        <v>5929</v>
      </c>
      <c r="D312" s="21" t="s">
        <v>5932</v>
      </c>
      <c r="E312" s="23" t="s">
        <v>5945</v>
      </c>
      <c r="F312" s="24">
        <v>2</v>
      </c>
      <c r="H312" s="19"/>
      <c r="I312" s="25">
        <v>0</v>
      </c>
      <c r="J312" s="25">
        <v>12.5</v>
      </c>
      <c r="K312" s="19"/>
      <c r="L312" s="19"/>
      <c r="M312" s="19"/>
      <c r="N312" s="19"/>
      <c r="O312" s="19"/>
      <c r="P312" s="19"/>
      <c r="Q312" s="19"/>
    </row>
    <row r="313" spans="1:17" s="3" customFormat="1" ht="12" customHeight="1">
      <c r="A313" s="21" t="s">
        <v>250</v>
      </c>
      <c r="B313" s="22" t="s">
        <v>68</v>
      </c>
      <c r="C313" s="21" t="s">
        <v>5929</v>
      </c>
      <c r="D313" s="21" t="s">
        <v>5932</v>
      </c>
      <c r="E313" s="23" t="s">
        <v>5946</v>
      </c>
      <c r="F313" s="24">
        <v>2</v>
      </c>
      <c r="H313" s="19"/>
      <c r="I313" s="25">
        <v>0</v>
      </c>
      <c r="J313" s="25">
        <v>5</v>
      </c>
      <c r="K313" s="19"/>
      <c r="L313" s="19"/>
      <c r="M313" s="19"/>
      <c r="N313" s="19"/>
      <c r="O313" s="19"/>
      <c r="P313" s="19"/>
      <c r="Q313" s="19"/>
    </row>
    <row r="314" spans="1:17" s="3" customFormat="1" ht="12" customHeight="1">
      <c r="A314" s="97" t="s">
        <v>31</v>
      </c>
      <c r="B314" s="98"/>
      <c r="C314" s="98"/>
      <c r="D314" s="98"/>
      <c r="E314" s="98"/>
      <c r="F314" s="98"/>
      <c r="G314" s="99"/>
      <c r="H314" s="19"/>
      <c r="I314" s="26">
        <f>SUM(I308:I313)</f>
        <v>0</v>
      </c>
      <c r="J314" s="26">
        <f>SUM(J308:J313)</f>
        <v>62</v>
      </c>
      <c r="K314" s="19"/>
      <c r="L314" s="19"/>
      <c r="M314" s="19"/>
      <c r="N314" s="19"/>
      <c r="O314" s="19"/>
      <c r="P314" s="19"/>
      <c r="Q314" s="19"/>
    </row>
    <row r="315" spans="1:17" s="3" customFormat="1" ht="12" customHeight="1">
      <c r="A315" s="21" t="s">
        <v>250</v>
      </c>
      <c r="B315" s="22" t="s">
        <v>23</v>
      </c>
      <c r="C315" s="21" t="s">
        <v>5929</v>
      </c>
      <c r="D315" s="21" t="s">
        <v>5947</v>
      </c>
      <c r="E315" s="23" t="s">
        <v>5948</v>
      </c>
      <c r="F315" s="24">
        <v>2</v>
      </c>
      <c r="G315" s="23" t="s">
        <v>5949</v>
      </c>
      <c r="H315" s="25">
        <v>0</v>
      </c>
      <c r="I315" s="25">
        <v>88.606999999999999</v>
      </c>
      <c r="J315" s="25">
        <v>90.197999999999993</v>
      </c>
      <c r="K315" s="25">
        <v>25.315999999999999</v>
      </c>
      <c r="L315" s="25">
        <v>0</v>
      </c>
      <c r="M315" s="25">
        <v>25.315999999999999</v>
      </c>
      <c r="N315" s="25">
        <v>25.768999999999998</v>
      </c>
      <c r="O315" s="25">
        <v>39.216000000000001</v>
      </c>
      <c r="P315" s="25">
        <v>45.098999999999997</v>
      </c>
      <c r="Q315" s="25">
        <v>49.05</v>
      </c>
    </row>
    <row r="316" spans="1:17" s="3" customFormat="1" ht="12" customHeight="1">
      <c r="A316" s="21" t="s">
        <v>250</v>
      </c>
      <c r="B316" s="22" t="s">
        <v>27</v>
      </c>
      <c r="C316" s="21" t="s">
        <v>5929</v>
      </c>
      <c r="D316" s="21" t="s">
        <v>5947</v>
      </c>
      <c r="E316" s="23" t="s">
        <v>5950</v>
      </c>
      <c r="F316" s="24">
        <v>2</v>
      </c>
      <c r="G316" s="19"/>
      <c r="H316" s="19"/>
      <c r="I316" s="25">
        <v>58.23</v>
      </c>
      <c r="J316" s="25">
        <v>42.198</v>
      </c>
      <c r="K316" s="25">
        <v>25.315999999999999</v>
      </c>
      <c r="L316" s="25">
        <v>0</v>
      </c>
      <c r="M316" s="25">
        <v>25.315999999999999</v>
      </c>
      <c r="N316" s="19"/>
      <c r="O316" s="19"/>
      <c r="P316" s="19"/>
      <c r="Q316" s="19"/>
    </row>
    <row r="317" spans="1:17" s="3" customFormat="1" ht="12" customHeight="1">
      <c r="A317" s="97" t="s">
        <v>30</v>
      </c>
      <c r="B317" s="98"/>
      <c r="C317" s="98"/>
      <c r="D317" s="98"/>
      <c r="E317" s="98"/>
      <c r="F317" s="98"/>
      <c r="G317" s="99"/>
      <c r="H317" s="19"/>
      <c r="I317" s="26">
        <f>SUM(I316:I316)</f>
        <v>58.23</v>
      </c>
      <c r="J317" s="26">
        <f>SUM(J316:J316)</f>
        <v>42.198</v>
      </c>
      <c r="K317" s="26">
        <f>SUM(K316:K316)</f>
        <v>25.315999999999999</v>
      </c>
      <c r="L317" s="26">
        <f>SUM(L316:L316)</f>
        <v>0</v>
      </c>
      <c r="M317" s="26">
        <f>SUM(M316:M316)</f>
        <v>25.315999999999999</v>
      </c>
      <c r="N317" s="19"/>
      <c r="O317" s="19"/>
      <c r="P317" s="19"/>
      <c r="Q317" s="19"/>
    </row>
    <row r="318" spans="1:17" s="3" customFormat="1" ht="12" customHeight="1">
      <c r="A318" s="21" t="s">
        <v>250</v>
      </c>
      <c r="B318" s="22" t="s">
        <v>68</v>
      </c>
      <c r="C318" s="21" t="s">
        <v>5929</v>
      </c>
      <c r="D318" s="21" t="s">
        <v>5947</v>
      </c>
      <c r="E318" s="23" t="s">
        <v>5951</v>
      </c>
      <c r="F318" s="24">
        <v>2</v>
      </c>
      <c r="H318" s="19"/>
      <c r="I318" s="25">
        <v>11.759</v>
      </c>
      <c r="J318" s="25">
        <v>0</v>
      </c>
      <c r="K318" s="19"/>
      <c r="L318" s="19"/>
      <c r="M318" s="19"/>
      <c r="N318" s="19"/>
      <c r="O318" s="19"/>
      <c r="P318" s="19"/>
      <c r="Q318" s="19"/>
    </row>
    <row r="319" spans="1:17" s="3" customFormat="1" ht="12" customHeight="1">
      <c r="A319" s="21" t="s">
        <v>250</v>
      </c>
      <c r="B319" s="22" t="s">
        <v>68</v>
      </c>
      <c r="C319" s="21" t="s">
        <v>5929</v>
      </c>
      <c r="D319" s="21" t="s">
        <v>5947</v>
      </c>
      <c r="E319" s="23" t="s">
        <v>5952</v>
      </c>
      <c r="F319" s="24">
        <v>2</v>
      </c>
      <c r="H319" s="19"/>
      <c r="I319" s="25">
        <v>0</v>
      </c>
      <c r="J319" s="25">
        <v>16</v>
      </c>
      <c r="K319" s="19"/>
      <c r="L319" s="19"/>
      <c r="M319" s="19"/>
      <c r="N319" s="19"/>
      <c r="O319" s="19"/>
      <c r="P319" s="19"/>
      <c r="Q319" s="19"/>
    </row>
    <row r="320" spans="1:17" s="3" customFormat="1" ht="12" customHeight="1">
      <c r="A320" s="21" t="s">
        <v>250</v>
      </c>
      <c r="B320" s="22" t="s">
        <v>68</v>
      </c>
      <c r="C320" s="21" t="s">
        <v>5929</v>
      </c>
      <c r="D320" s="21" t="s">
        <v>5947</v>
      </c>
      <c r="E320" s="23" t="s">
        <v>5953</v>
      </c>
      <c r="F320" s="24">
        <v>2</v>
      </c>
      <c r="H320" s="19"/>
      <c r="I320" s="25">
        <v>7.8390000000000004</v>
      </c>
      <c r="J320" s="25">
        <v>5</v>
      </c>
      <c r="K320" s="19"/>
      <c r="L320" s="19"/>
      <c r="M320" s="19"/>
      <c r="N320" s="19"/>
      <c r="O320" s="19"/>
      <c r="P320" s="19"/>
      <c r="Q320" s="19"/>
    </row>
    <row r="321" spans="1:17" s="3" customFormat="1" ht="12" customHeight="1">
      <c r="A321" s="21" t="s">
        <v>250</v>
      </c>
      <c r="B321" s="22" t="s">
        <v>68</v>
      </c>
      <c r="C321" s="21" t="s">
        <v>5929</v>
      </c>
      <c r="D321" s="21" t="s">
        <v>5947</v>
      </c>
      <c r="E321" s="23" t="s">
        <v>5954</v>
      </c>
      <c r="F321" s="24">
        <v>2</v>
      </c>
      <c r="H321" s="19"/>
      <c r="I321" s="25">
        <v>10.779</v>
      </c>
      <c r="J321" s="25">
        <v>15</v>
      </c>
      <c r="K321" s="19"/>
      <c r="L321" s="19"/>
      <c r="M321" s="19"/>
      <c r="N321" s="19"/>
      <c r="O321" s="19"/>
      <c r="P321" s="19"/>
      <c r="Q321" s="19"/>
    </row>
    <row r="322" spans="1:17" s="3" customFormat="1" ht="12" customHeight="1">
      <c r="A322" s="21" t="s">
        <v>250</v>
      </c>
      <c r="B322" s="22" t="s">
        <v>68</v>
      </c>
      <c r="C322" s="21" t="s">
        <v>5929</v>
      </c>
      <c r="D322" s="21" t="s">
        <v>5947</v>
      </c>
      <c r="E322" s="23" t="s">
        <v>5955</v>
      </c>
      <c r="F322" s="24">
        <v>2</v>
      </c>
      <c r="H322" s="19"/>
      <c r="I322" s="25">
        <v>0</v>
      </c>
      <c r="J322" s="25">
        <v>12</v>
      </c>
      <c r="K322" s="19"/>
      <c r="L322" s="19"/>
      <c r="M322" s="19"/>
      <c r="N322" s="19"/>
      <c r="O322" s="19"/>
      <c r="P322" s="19"/>
      <c r="Q322" s="19"/>
    </row>
    <row r="323" spans="1:17" s="3" customFormat="1" ht="12" customHeight="1">
      <c r="A323" s="97" t="s">
        <v>31</v>
      </c>
      <c r="B323" s="98"/>
      <c r="C323" s="98"/>
      <c r="D323" s="98"/>
      <c r="E323" s="98"/>
      <c r="F323" s="98"/>
      <c r="G323" s="99"/>
      <c r="H323" s="19"/>
      <c r="I323" s="26">
        <f>SUM(I318:I322)</f>
        <v>30.376999999999999</v>
      </c>
      <c r="J323" s="26">
        <f>SUM(J318:J322)</f>
        <v>48</v>
      </c>
      <c r="K323" s="19"/>
      <c r="L323" s="19"/>
      <c r="M323" s="19"/>
      <c r="N323" s="19"/>
      <c r="O323" s="19"/>
      <c r="P323" s="19"/>
      <c r="Q323" s="19"/>
    </row>
    <row r="324" spans="1:17" s="3" customFormat="1" ht="12" customHeight="1">
      <c r="A324" s="21" t="s">
        <v>250</v>
      </c>
      <c r="B324" s="22" t="s">
        <v>23</v>
      </c>
      <c r="C324" s="21" t="s">
        <v>5929</v>
      </c>
      <c r="D324" s="21" t="s">
        <v>5956</v>
      </c>
      <c r="E324" s="23" t="s">
        <v>5957</v>
      </c>
      <c r="F324" s="24">
        <v>2</v>
      </c>
      <c r="G324" s="23" t="s">
        <v>5958</v>
      </c>
      <c r="H324" s="25">
        <v>0</v>
      </c>
      <c r="I324" s="25">
        <v>24.960999999999999</v>
      </c>
      <c r="J324" s="25">
        <v>28.672000000000001</v>
      </c>
      <c r="K324" s="25">
        <v>28.652000000000001</v>
      </c>
      <c r="L324" s="25">
        <v>0</v>
      </c>
      <c r="M324" s="25">
        <v>28.652000000000001</v>
      </c>
      <c r="N324" s="25">
        <v>29.388000000000002</v>
      </c>
      <c r="O324" s="25">
        <v>29.995000000000001</v>
      </c>
      <c r="P324" s="25">
        <v>30.622</v>
      </c>
      <c r="Q324" s="25">
        <v>31.257999999999999</v>
      </c>
    </row>
    <row r="325" spans="1:17" s="3" customFormat="1" ht="12" customHeight="1">
      <c r="A325" s="21" t="s">
        <v>250</v>
      </c>
      <c r="B325" s="22" t="s">
        <v>27</v>
      </c>
      <c r="C325" s="21" t="s">
        <v>5929</v>
      </c>
      <c r="D325" s="21" t="s">
        <v>5956</v>
      </c>
      <c r="E325" s="23" t="s">
        <v>5959</v>
      </c>
      <c r="F325" s="24">
        <v>2</v>
      </c>
      <c r="G325" s="19"/>
      <c r="H325" s="19"/>
      <c r="I325" s="25">
        <v>24.960999999999999</v>
      </c>
      <c r="J325" s="25">
        <v>28.672000000000001</v>
      </c>
      <c r="K325" s="25">
        <v>28.652000000000001</v>
      </c>
      <c r="L325" s="25">
        <v>0</v>
      </c>
      <c r="M325" s="25">
        <v>28.652000000000001</v>
      </c>
      <c r="N325" s="19"/>
      <c r="O325" s="19"/>
      <c r="P325" s="19"/>
      <c r="Q325" s="19"/>
    </row>
    <row r="326" spans="1:17" s="3" customFormat="1" ht="12" customHeight="1">
      <c r="A326" s="97" t="s">
        <v>30</v>
      </c>
      <c r="B326" s="98"/>
      <c r="C326" s="98"/>
      <c r="D326" s="98"/>
      <c r="E326" s="98"/>
      <c r="F326" s="98"/>
      <c r="G326" s="99"/>
      <c r="H326" s="19"/>
      <c r="I326" s="26">
        <f>SUM(I325:I325)</f>
        <v>24.960999999999999</v>
      </c>
      <c r="J326" s="26">
        <f>SUM(J325:J325)</f>
        <v>28.672000000000001</v>
      </c>
      <c r="K326" s="26">
        <f>SUM(K325:K325)</f>
        <v>28.652000000000001</v>
      </c>
      <c r="L326" s="26">
        <f>SUM(L325:L325)</f>
        <v>0</v>
      </c>
      <c r="M326" s="26">
        <f>SUM(M325:M325)</f>
        <v>28.652000000000001</v>
      </c>
      <c r="N326" s="19"/>
      <c r="O326" s="19"/>
      <c r="P326" s="19"/>
      <c r="Q326" s="19"/>
    </row>
    <row r="327" spans="1:17" s="3" customFormat="1" ht="12" customHeight="1">
      <c r="A327" s="97" t="s">
        <v>31</v>
      </c>
      <c r="B327" s="98"/>
      <c r="C327" s="98"/>
      <c r="D327" s="98"/>
      <c r="E327" s="98"/>
      <c r="F327" s="98"/>
      <c r="G327" s="99"/>
      <c r="H327" s="19"/>
      <c r="I327" s="26">
        <v>0</v>
      </c>
      <c r="J327" s="26">
        <v>0</v>
      </c>
      <c r="K327" s="19"/>
      <c r="L327" s="19"/>
      <c r="M327" s="19"/>
      <c r="N327" s="19"/>
      <c r="O327" s="19"/>
      <c r="P327" s="19"/>
      <c r="Q327" s="19"/>
    </row>
    <row r="328" spans="1:17" s="3" customFormat="1" ht="12" customHeight="1">
      <c r="A328" s="97" t="s">
        <v>32</v>
      </c>
      <c r="B328" s="98"/>
      <c r="C328" s="98"/>
      <c r="D328" s="98"/>
      <c r="E328" s="98"/>
      <c r="F328" s="98"/>
      <c r="G328" s="99"/>
      <c r="H328" s="26">
        <f>SUMIF(D300:D327,"=Project",H300:H327)</f>
        <v>0</v>
      </c>
      <c r="I328" s="26">
        <f>SUMIF(D300:D327,"=Project",I300:I327)</f>
        <v>0</v>
      </c>
      <c r="J328" s="26">
        <f>SUMIF(D300:D327,"=Project",J300:J327)</f>
        <v>0</v>
      </c>
      <c r="K328" s="26">
        <f>SUMIF(D300:D327,"=Project",K300:K327)</f>
        <v>0</v>
      </c>
      <c r="L328" s="26">
        <f>SUMIF(D300:D327,"=Project",L300:L327)</f>
        <v>0</v>
      </c>
      <c r="M328" s="26">
        <f>SUMIF(D300:D327,"=Project",M300:M327)</f>
        <v>0</v>
      </c>
      <c r="N328" s="26">
        <f>SUMIF(D300:D327,"=Project",N300:N327)</f>
        <v>0</v>
      </c>
      <c r="O328" s="26">
        <f>SUMIF(D300:D327,"=Project",O300:O327)</f>
        <v>0</v>
      </c>
      <c r="P328" s="26">
        <f>SUMIF(D300:D327,"=Project",P300:P327)</f>
        <v>0</v>
      </c>
      <c r="Q328" s="26">
        <f>SUMIF(D300:D327,"=Project",Q300:Q327)</f>
        <v>0</v>
      </c>
    </row>
    <row r="329" spans="1:17" s="3" customFormat="1" ht="12" customHeight="1">
      <c r="A329" s="16" t="s">
        <v>264</v>
      </c>
      <c r="B329" s="17" t="s">
        <v>18</v>
      </c>
      <c r="C329" s="18" t="s">
        <v>5960</v>
      </c>
      <c r="D329" s="19"/>
      <c r="E329" s="18" t="s">
        <v>5961</v>
      </c>
      <c r="F329" s="16" t="s">
        <v>104</v>
      </c>
      <c r="G329" s="18" t="s">
        <v>22</v>
      </c>
      <c r="H329" s="20">
        <v>0</v>
      </c>
      <c r="I329" s="20">
        <v>150.643</v>
      </c>
      <c r="J329" s="20">
        <v>255.57</v>
      </c>
      <c r="K329" s="20">
        <v>282.00400000000002</v>
      </c>
      <c r="L329" s="20">
        <v>0</v>
      </c>
      <c r="M329" s="20">
        <v>282.00400000000002</v>
      </c>
      <c r="N329" s="20">
        <v>296.68299999999999</v>
      </c>
      <c r="O329" s="20">
        <v>317.88499999999999</v>
      </c>
      <c r="P329" s="20">
        <v>318.77600000000001</v>
      </c>
      <c r="Q329" s="20">
        <v>320.226</v>
      </c>
    </row>
    <row r="330" spans="1:17" s="3" customFormat="1" ht="12" customHeight="1">
      <c r="A330" s="21" t="s">
        <v>264</v>
      </c>
      <c r="B330" s="22" t="s">
        <v>23</v>
      </c>
      <c r="C330" s="21" t="s">
        <v>5960</v>
      </c>
      <c r="D330" s="21" t="s">
        <v>5962</v>
      </c>
      <c r="E330" s="23" t="s">
        <v>5963</v>
      </c>
      <c r="F330" s="24">
        <v>3</v>
      </c>
      <c r="G330" s="23" t="s">
        <v>5964</v>
      </c>
      <c r="H330" s="25">
        <v>0</v>
      </c>
      <c r="I330" s="25">
        <v>150.643</v>
      </c>
      <c r="J330" s="25">
        <v>255.57</v>
      </c>
      <c r="K330" s="25">
        <v>282.00400000000002</v>
      </c>
      <c r="L330" s="25">
        <v>0</v>
      </c>
      <c r="M330" s="25">
        <v>282.00400000000002</v>
      </c>
      <c r="N330" s="25">
        <v>296.68299999999999</v>
      </c>
      <c r="O330" s="25">
        <v>317.88499999999999</v>
      </c>
      <c r="P330" s="25">
        <v>318.77600000000001</v>
      </c>
      <c r="Q330" s="25">
        <v>320.226</v>
      </c>
    </row>
    <row r="331" spans="1:17" s="3" customFormat="1" ht="12" customHeight="1">
      <c r="A331" s="21" t="s">
        <v>264</v>
      </c>
      <c r="B331" s="22" t="s">
        <v>27</v>
      </c>
      <c r="C331" s="21" t="s">
        <v>5960</v>
      </c>
      <c r="D331" s="21" t="s">
        <v>5962</v>
      </c>
      <c r="E331" s="23" t="s">
        <v>5965</v>
      </c>
      <c r="F331" s="24">
        <v>3</v>
      </c>
      <c r="G331" s="19"/>
      <c r="H331" s="19"/>
      <c r="I331" s="25">
        <v>0</v>
      </c>
      <c r="J331" s="25">
        <v>2</v>
      </c>
      <c r="K331" s="25">
        <v>42.625999999999998</v>
      </c>
      <c r="L331" s="25">
        <v>0</v>
      </c>
      <c r="M331" s="25">
        <v>42.625999999999998</v>
      </c>
      <c r="N331" s="19"/>
      <c r="O331" s="19"/>
      <c r="P331" s="19"/>
      <c r="Q331" s="19"/>
    </row>
    <row r="332" spans="1:17" s="3" customFormat="1" ht="12" customHeight="1">
      <c r="A332" s="21" t="s">
        <v>264</v>
      </c>
      <c r="B332" s="22" t="s">
        <v>27</v>
      </c>
      <c r="C332" s="21" t="s">
        <v>5960</v>
      </c>
      <c r="D332" s="21" t="s">
        <v>5962</v>
      </c>
      <c r="E332" s="23" t="s">
        <v>5966</v>
      </c>
      <c r="F332" s="24">
        <v>3</v>
      </c>
      <c r="G332" s="19"/>
      <c r="H332" s="19"/>
      <c r="I332" s="25">
        <v>0</v>
      </c>
      <c r="J332" s="25">
        <v>1.883</v>
      </c>
      <c r="K332" s="25">
        <v>13.138999999999999</v>
      </c>
      <c r="L332" s="25">
        <v>0</v>
      </c>
      <c r="M332" s="25">
        <v>13.138999999999999</v>
      </c>
      <c r="N332" s="19"/>
      <c r="O332" s="19"/>
      <c r="P332" s="19"/>
      <c r="Q332" s="19"/>
    </row>
    <row r="333" spans="1:17" s="3" customFormat="1" ht="12" customHeight="1">
      <c r="A333" s="21" t="s">
        <v>264</v>
      </c>
      <c r="B333" s="22" t="s">
        <v>27</v>
      </c>
      <c r="C333" s="21" t="s">
        <v>5960</v>
      </c>
      <c r="D333" s="21" t="s">
        <v>5962</v>
      </c>
      <c r="E333" s="23" t="s">
        <v>5967</v>
      </c>
      <c r="F333" s="24">
        <v>3</v>
      </c>
      <c r="G333" s="19"/>
      <c r="H333" s="19"/>
      <c r="I333" s="25">
        <v>6.0679999999999996</v>
      </c>
      <c r="J333" s="25">
        <v>2.8809999999999998</v>
      </c>
      <c r="K333" s="25">
        <v>11.162000000000001</v>
      </c>
      <c r="L333" s="25">
        <v>0</v>
      </c>
      <c r="M333" s="25">
        <v>11.162000000000001</v>
      </c>
      <c r="N333" s="19"/>
      <c r="O333" s="19"/>
      <c r="P333" s="19"/>
      <c r="Q333" s="19"/>
    </row>
    <row r="334" spans="1:17" s="3" customFormat="1" ht="12" customHeight="1">
      <c r="A334" s="21" t="s">
        <v>264</v>
      </c>
      <c r="B334" s="22" t="s">
        <v>27</v>
      </c>
      <c r="C334" s="21" t="s">
        <v>5960</v>
      </c>
      <c r="D334" s="21" t="s">
        <v>5962</v>
      </c>
      <c r="E334" s="23" t="s">
        <v>5968</v>
      </c>
      <c r="F334" s="24">
        <v>3</v>
      </c>
      <c r="G334" s="19"/>
      <c r="H334" s="19"/>
      <c r="I334" s="25">
        <v>7.1859999999999999</v>
      </c>
      <c r="J334" s="25">
        <v>22.940999999999999</v>
      </c>
      <c r="K334" s="25">
        <v>26.994</v>
      </c>
      <c r="L334" s="25">
        <v>0</v>
      </c>
      <c r="M334" s="25">
        <v>26.994</v>
      </c>
      <c r="N334" s="19"/>
      <c r="O334" s="19"/>
      <c r="P334" s="19"/>
      <c r="Q334" s="19"/>
    </row>
    <row r="335" spans="1:17" s="3" customFormat="1" ht="12" customHeight="1">
      <c r="A335" s="21" t="s">
        <v>264</v>
      </c>
      <c r="B335" s="22" t="s">
        <v>27</v>
      </c>
      <c r="C335" s="21" t="s">
        <v>5960</v>
      </c>
      <c r="D335" s="21" t="s">
        <v>5962</v>
      </c>
      <c r="E335" s="23" t="s">
        <v>5969</v>
      </c>
      <c r="F335" s="24">
        <v>3</v>
      </c>
      <c r="G335" s="19"/>
      <c r="H335" s="19"/>
      <c r="I335" s="25">
        <v>12.311</v>
      </c>
      <c r="J335" s="25">
        <v>1.238</v>
      </c>
      <c r="K335" s="25">
        <v>0</v>
      </c>
      <c r="L335" s="25">
        <v>0</v>
      </c>
      <c r="M335" s="25">
        <v>0</v>
      </c>
      <c r="N335" s="19"/>
      <c r="O335" s="19"/>
      <c r="P335" s="19"/>
      <c r="Q335" s="19"/>
    </row>
    <row r="336" spans="1:17" s="3" customFormat="1" ht="12" customHeight="1">
      <c r="A336" s="21" t="s">
        <v>264</v>
      </c>
      <c r="B336" s="22" t="s">
        <v>27</v>
      </c>
      <c r="C336" s="21" t="s">
        <v>5960</v>
      </c>
      <c r="D336" s="21" t="s">
        <v>5962</v>
      </c>
      <c r="E336" s="23" t="s">
        <v>5970</v>
      </c>
      <c r="F336" s="24">
        <v>3</v>
      </c>
      <c r="G336" s="19"/>
      <c r="H336" s="19"/>
      <c r="I336" s="25">
        <v>25.382000000000001</v>
      </c>
      <c r="J336" s="25">
        <v>39.189</v>
      </c>
      <c r="K336" s="25">
        <v>38.002000000000002</v>
      </c>
      <c r="L336" s="25">
        <v>0</v>
      </c>
      <c r="M336" s="25">
        <v>38.002000000000002</v>
      </c>
      <c r="N336" s="19"/>
      <c r="O336" s="19"/>
      <c r="P336" s="19"/>
      <c r="Q336" s="19"/>
    </row>
    <row r="337" spans="1:17" s="3" customFormat="1" ht="12" customHeight="1">
      <c r="A337" s="21" t="s">
        <v>264</v>
      </c>
      <c r="B337" s="22" t="s">
        <v>27</v>
      </c>
      <c r="C337" s="21" t="s">
        <v>5960</v>
      </c>
      <c r="D337" s="21" t="s">
        <v>5962</v>
      </c>
      <c r="E337" s="23" t="s">
        <v>5971</v>
      </c>
      <c r="F337" s="24">
        <v>3</v>
      </c>
      <c r="G337" s="19"/>
      <c r="H337" s="19"/>
      <c r="I337" s="25">
        <v>25.972999999999999</v>
      </c>
      <c r="J337" s="25">
        <v>31.576000000000001</v>
      </c>
      <c r="K337" s="25">
        <v>36.470999999999997</v>
      </c>
      <c r="L337" s="25">
        <v>0</v>
      </c>
      <c r="M337" s="25">
        <v>36.470999999999997</v>
      </c>
      <c r="N337" s="19"/>
      <c r="O337" s="19"/>
      <c r="P337" s="19"/>
      <c r="Q337" s="19"/>
    </row>
    <row r="338" spans="1:17" s="3" customFormat="1" ht="12" customHeight="1">
      <c r="A338" s="21" t="s">
        <v>264</v>
      </c>
      <c r="B338" s="22" t="s">
        <v>27</v>
      </c>
      <c r="C338" s="21" t="s">
        <v>5960</v>
      </c>
      <c r="D338" s="21" t="s">
        <v>5962</v>
      </c>
      <c r="E338" s="23" t="s">
        <v>5972</v>
      </c>
      <c r="F338" s="24">
        <v>3</v>
      </c>
      <c r="G338" s="19"/>
      <c r="H338" s="19"/>
      <c r="I338" s="25">
        <v>14.484</v>
      </c>
      <c r="J338" s="25">
        <v>36.871000000000002</v>
      </c>
      <c r="K338" s="25">
        <v>45.948</v>
      </c>
      <c r="L338" s="25">
        <v>0</v>
      </c>
      <c r="M338" s="25">
        <v>45.948</v>
      </c>
      <c r="N338" s="19"/>
      <c r="O338" s="19"/>
      <c r="P338" s="19"/>
      <c r="Q338" s="19"/>
    </row>
    <row r="339" spans="1:17" s="3" customFormat="1" ht="12" customHeight="1">
      <c r="A339" s="21" t="s">
        <v>264</v>
      </c>
      <c r="B339" s="22" t="s">
        <v>27</v>
      </c>
      <c r="C339" s="21" t="s">
        <v>5960</v>
      </c>
      <c r="D339" s="21" t="s">
        <v>5962</v>
      </c>
      <c r="E339" s="23" t="s">
        <v>5973</v>
      </c>
      <c r="F339" s="24">
        <v>3</v>
      </c>
      <c r="G339" s="19"/>
      <c r="H339" s="19"/>
      <c r="I339" s="25">
        <v>7.1909999999999998</v>
      </c>
      <c r="J339" s="25">
        <v>0</v>
      </c>
      <c r="K339" s="25">
        <v>0</v>
      </c>
      <c r="L339" s="25">
        <v>0</v>
      </c>
      <c r="M339" s="25">
        <v>0</v>
      </c>
      <c r="N339" s="19"/>
      <c r="O339" s="19"/>
      <c r="P339" s="19"/>
      <c r="Q339" s="19"/>
    </row>
    <row r="340" spans="1:17" s="3" customFormat="1" ht="12" customHeight="1">
      <c r="A340" s="21" t="s">
        <v>264</v>
      </c>
      <c r="B340" s="22" t="s">
        <v>27</v>
      </c>
      <c r="C340" s="21" t="s">
        <v>5960</v>
      </c>
      <c r="D340" s="21" t="s">
        <v>5962</v>
      </c>
      <c r="E340" s="23" t="s">
        <v>5974</v>
      </c>
      <c r="F340" s="24">
        <v>3</v>
      </c>
      <c r="G340" s="19"/>
      <c r="H340" s="19"/>
      <c r="I340" s="25">
        <v>0</v>
      </c>
      <c r="J340" s="25">
        <v>30.588000000000001</v>
      </c>
      <c r="K340" s="25">
        <v>32.941000000000003</v>
      </c>
      <c r="L340" s="25">
        <v>0</v>
      </c>
      <c r="M340" s="25">
        <v>32.941000000000003</v>
      </c>
      <c r="N340" s="19"/>
      <c r="O340" s="19"/>
      <c r="P340" s="19"/>
      <c r="Q340" s="19"/>
    </row>
    <row r="341" spans="1:17" s="3" customFormat="1" ht="12" customHeight="1">
      <c r="A341" s="21" t="s">
        <v>264</v>
      </c>
      <c r="B341" s="22" t="s">
        <v>27</v>
      </c>
      <c r="C341" s="21" t="s">
        <v>5960</v>
      </c>
      <c r="D341" s="21" t="s">
        <v>5962</v>
      </c>
      <c r="E341" s="23" t="s">
        <v>5975</v>
      </c>
      <c r="F341" s="24">
        <v>3</v>
      </c>
      <c r="G341" s="19"/>
      <c r="H341" s="19"/>
      <c r="I341" s="25">
        <v>15.032999999999999</v>
      </c>
      <c r="J341" s="25">
        <v>14.538</v>
      </c>
      <c r="K341" s="25">
        <v>0</v>
      </c>
      <c r="L341" s="25">
        <v>0</v>
      </c>
      <c r="M341" s="25">
        <v>0</v>
      </c>
      <c r="N341" s="19"/>
      <c r="O341" s="19"/>
      <c r="P341" s="19"/>
      <c r="Q341" s="19"/>
    </row>
    <row r="342" spans="1:17" s="3" customFormat="1" ht="12" customHeight="1">
      <c r="A342" s="21" t="s">
        <v>264</v>
      </c>
      <c r="B342" s="22" t="s">
        <v>27</v>
      </c>
      <c r="C342" s="21" t="s">
        <v>5960</v>
      </c>
      <c r="D342" s="21" t="s">
        <v>5962</v>
      </c>
      <c r="E342" s="23" t="s">
        <v>5976</v>
      </c>
      <c r="F342" s="24">
        <v>3</v>
      </c>
      <c r="G342" s="19"/>
      <c r="H342" s="19"/>
      <c r="I342" s="25">
        <v>12.101000000000001</v>
      </c>
      <c r="J342" s="25">
        <v>24.390999999999998</v>
      </c>
      <c r="K342" s="25">
        <v>30.721</v>
      </c>
      <c r="L342" s="25">
        <v>0</v>
      </c>
      <c r="M342" s="25">
        <v>30.721</v>
      </c>
      <c r="N342" s="19"/>
      <c r="O342" s="19"/>
      <c r="P342" s="19"/>
      <c r="Q342" s="19"/>
    </row>
    <row r="343" spans="1:17" s="3" customFormat="1" ht="12" customHeight="1">
      <c r="A343" s="21" t="s">
        <v>264</v>
      </c>
      <c r="B343" s="22" t="s">
        <v>27</v>
      </c>
      <c r="C343" s="21" t="s">
        <v>5960</v>
      </c>
      <c r="D343" s="21" t="s">
        <v>5962</v>
      </c>
      <c r="E343" s="23" t="s">
        <v>5977</v>
      </c>
      <c r="F343" s="24">
        <v>3</v>
      </c>
      <c r="G343" s="19"/>
      <c r="H343" s="19"/>
      <c r="I343" s="25">
        <v>23.486000000000001</v>
      </c>
      <c r="J343" s="25">
        <v>38.947000000000003</v>
      </c>
      <c r="K343" s="25">
        <v>0</v>
      </c>
      <c r="L343" s="25">
        <v>0</v>
      </c>
      <c r="M343" s="25">
        <v>0</v>
      </c>
      <c r="N343" s="19"/>
      <c r="O343" s="19"/>
      <c r="P343" s="19"/>
      <c r="Q343" s="19"/>
    </row>
    <row r="344" spans="1:17" s="3" customFormat="1" ht="12" customHeight="1">
      <c r="A344" s="21" t="s">
        <v>264</v>
      </c>
      <c r="B344" s="22" t="s">
        <v>27</v>
      </c>
      <c r="C344" s="21" t="s">
        <v>5960</v>
      </c>
      <c r="D344" s="21" t="s">
        <v>5962</v>
      </c>
      <c r="E344" s="23" t="s">
        <v>5978</v>
      </c>
      <c r="F344" s="24">
        <v>3</v>
      </c>
      <c r="G344" s="19"/>
      <c r="H344" s="19"/>
      <c r="I344" s="25">
        <v>1.4279999999999999</v>
      </c>
      <c r="J344" s="25">
        <v>3.5270000000000001</v>
      </c>
      <c r="K344" s="25">
        <v>4</v>
      </c>
      <c r="L344" s="25">
        <v>0</v>
      </c>
      <c r="M344" s="25">
        <v>4</v>
      </c>
      <c r="N344" s="19"/>
      <c r="O344" s="19"/>
      <c r="P344" s="19"/>
      <c r="Q344" s="19"/>
    </row>
    <row r="345" spans="1:17" s="3" customFormat="1" ht="12" customHeight="1">
      <c r="A345" s="97" t="s">
        <v>30</v>
      </c>
      <c r="B345" s="98"/>
      <c r="C345" s="98"/>
      <c r="D345" s="98"/>
      <c r="E345" s="98"/>
      <c r="F345" s="98"/>
      <c r="G345" s="99"/>
      <c r="H345" s="19"/>
      <c r="I345" s="26">
        <f>SUM(I331:I344)</f>
        <v>150.643</v>
      </c>
      <c r="J345" s="26">
        <f>SUM(J331:J344)</f>
        <v>250.57</v>
      </c>
      <c r="K345" s="26">
        <f>SUM(K331:K344)</f>
        <v>282.00400000000002</v>
      </c>
      <c r="L345" s="26">
        <f>SUM(L331:L344)</f>
        <v>0</v>
      </c>
      <c r="M345" s="26">
        <f>SUM(M331:M344)</f>
        <v>282.00400000000002</v>
      </c>
      <c r="N345" s="19"/>
      <c r="O345" s="19"/>
      <c r="P345" s="19"/>
      <c r="Q345" s="19"/>
    </row>
    <row r="346" spans="1:17" s="3" customFormat="1" ht="12" customHeight="1">
      <c r="A346" s="21" t="s">
        <v>264</v>
      </c>
      <c r="B346" s="22" t="s">
        <v>68</v>
      </c>
      <c r="C346" s="21" t="s">
        <v>5960</v>
      </c>
      <c r="D346" s="21" t="s">
        <v>5962</v>
      </c>
      <c r="E346" s="23" t="s">
        <v>5979</v>
      </c>
      <c r="F346" s="24">
        <v>3</v>
      </c>
      <c r="H346" s="19"/>
      <c r="I346" s="25">
        <v>0</v>
      </c>
      <c r="J346" s="25">
        <v>5</v>
      </c>
      <c r="K346" s="19"/>
      <c r="L346" s="19"/>
      <c r="M346" s="19"/>
      <c r="N346" s="19"/>
      <c r="O346" s="19"/>
      <c r="P346" s="19"/>
      <c r="Q346" s="19"/>
    </row>
    <row r="347" spans="1:17" s="3" customFormat="1" ht="12" customHeight="1">
      <c r="A347" s="97" t="s">
        <v>31</v>
      </c>
      <c r="B347" s="98"/>
      <c r="C347" s="98"/>
      <c r="D347" s="98"/>
      <c r="E347" s="98"/>
      <c r="F347" s="98"/>
      <c r="G347" s="99"/>
      <c r="H347" s="19"/>
      <c r="I347" s="26">
        <f>SUM(I346:I346)</f>
        <v>0</v>
      </c>
      <c r="J347" s="26">
        <f>SUM(J346:J346)</f>
        <v>5</v>
      </c>
      <c r="K347" s="19"/>
      <c r="L347" s="19"/>
      <c r="M347" s="19"/>
      <c r="N347" s="19"/>
      <c r="O347" s="19"/>
      <c r="P347" s="19"/>
      <c r="Q347" s="19"/>
    </row>
    <row r="348" spans="1:17" s="3" customFormat="1" ht="12" customHeight="1">
      <c r="A348" s="97" t="s">
        <v>32</v>
      </c>
      <c r="B348" s="98"/>
      <c r="C348" s="98"/>
      <c r="D348" s="98"/>
      <c r="E348" s="98"/>
      <c r="F348" s="98"/>
      <c r="G348" s="99"/>
      <c r="H348" s="26">
        <f>SUMIF(D330:D347,"=Project",H330:H347)</f>
        <v>0</v>
      </c>
      <c r="I348" s="26">
        <f>SUMIF(D330:D347,"=Project",I330:I347)</f>
        <v>0</v>
      </c>
      <c r="J348" s="26">
        <f>SUMIF(D330:D347,"=Project",J330:J347)</f>
        <v>0</v>
      </c>
      <c r="K348" s="26">
        <f>SUMIF(D330:D347,"=Project",K330:K347)</f>
        <v>0</v>
      </c>
      <c r="L348" s="26">
        <f>SUMIF(D330:D347,"=Project",L330:L347)</f>
        <v>0</v>
      </c>
      <c r="M348" s="26">
        <f>SUMIF(D330:D347,"=Project",M330:M347)</f>
        <v>0</v>
      </c>
      <c r="N348" s="26">
        <f>SUMIF(D330:D347,"=Project",N330:N347)</f>
        <v>0</v>
      </c>
      <c r="O348" s="26">
        <f>SUMIF(D330:D347,"=Project",O330:O347)</f>
        <v>0</v>
      </c>
      <c r="P348" s="26">
        <f>SUMIF(D330:D347,"=Project",P330:P347)</f>
        <v>0</v>
      </c>
      <c r="Q348" s="26">
        <f>SUMIF(D330:D347,"=Project",Q330:Q347)</f>
        <v>0</v>
      </c>
    </row>
    <row r="349" spans="1:17" s="3" customFormat="1" ht="12" customHeight="1">
      <c r="A349" s="16" t="s">
        <v>275</v>
      </c>
      <c r="B349" s="17" t="s">
        <v>18</v>
      </c>
      <c r="C349" s="18" t="s">
        <v>5980</v>
      </c>
      <c r="D349" s="19"/>
      <c r="E349" s="18" t="s">
        <v>5981</v>
      </c>
      <c r="F349" s="16" t="s">
        <v>104</v>
      </c>
      <c r="G349" s="18" t="s">
        <v>5982</v>
      </c>
      <c r="H349" s="20">
        <v>0</v>
      </c>
      <c r="I349" s="20">
        <v>30.035</v>
      </c>
      <c r="J349" s="20">
        <v>45.201999999999998</v>
      </c>
      <c r="K349" s="20">
        <v>32.808</v>
      </c>
      <c r="L349" s="20">
        <v>0</v>
      </c>
      <c r="M349" s="20">
        <v>32.808</v>
      </c>
      <c r="N349" s="20">
        <v>32.058999999999997</v>
      </c>
      <c r="O349" s="20">
        <v>35.610999999999997</v>
      </c>
      <c r="P349" s="20">
        <v>36.331000000000003</v>
      </c>
      <c r="Q349" s="20">
        <v>37.067</v>
      </c>
    </row>
    <row r="350" spans="1:17" s="3" customFormat="1" ht="12" customHeight="1">
      <c r="A350" s="21" t="s">
        <v>275</v>
      </c>
      <c r="B350" s="22" t="s">
        <v>23</v>
      </c>
      <c r="C350" s="21" t="s">
        <v>5980</v>
      </c>
      <c r="D350" s="21" t="s">
        <v>5983</v>
      </c>
      <c r="E350" s="23" t="s">
        <v>5984</v>
      </c>
      <c r="F350" s="24">
        <v>3</v>
      </c>
      <c r="G350" s="23" t="s">
        <v>5985</v>
      </c>
      <c r="H350" s="25">
        <v>0</v>
      </c>
      <c r="I350" s="25">
        <v>12.682</v>
      </c>
      <c r="J350" s="25">
        <v>25.431000000000001</v>
      </c>
      <c r="K350" s="25">
        <v>32.808</v>
      </c>
      <c r="L350" s="25">
        <v>0</v>
      </c>
      <c r="M350" s="25">
        <v>32.808</v>
      </c>
      <c r="N350" s="25">
        <v>32.058999999999997</v>
      </c>
      <c r="O350" s="25">
        <v>35.610999999999997</v>
      </c>
      <c r="P350" s="25">
        <v>36.331000000000003</v>
      </c>
      <c r="Q350" s="25">
        <v>37.067</v>
      </c>
    </row>
    <row r="351" spans="1:17" s="3" customFormat="1" ht="12" customHeight="1">
      <c r="A351" s="21" t="s">
        <v>275</v>
      </c>
      <c r="B351" s="22" t="s">
        <v>27</v>
      </c>
      <c r="C351" s="21" t="s">
        <v>5980</v>
      </c>
      <c r="D351" s="21" t="s">
        <v>5983</v>
      </c>
      <c r="E351" s="23" t="s">
        <v>5986</v>
      </c>
      <c r="F351" s="24">
        <v>3</v>
      </c>
      <c r="G351" s="19"/>
      <c r="H351" s="19"/>
      <c r="I351" s="25">
        <v>0</v>
      </c>
      <c r="J351" s="25">
        <v>0</v>
      </c>
      <c r="K351" s="25">
        <v>3.9119999999999999</v>
      </c>
      <c r="L351" s="25">
        <v>0</v>
      </c>
      <c r="M351" s="25">
        <v>3.9119999999999999</v>
      </c>
      <c r="N351" s="19"/>
      <c r="O351" s="19"/>
      <c r="P351" s="19"/>
      <c r="Q351" s="19"/>
    </row>
    <row r="352" spans="1:17" s="3" customFormat="1" ht="12" customHeight="1">
      <c r="A352" s="21" t="s">
        <v>275</v>
      </c>
      <c r="B352" s="22" t="s">
        <v>27</v>
      </c>
      <c r="C352" s="21" t="s">
        <v>5980</v>
      </c>
      <c r="D352" s="21" t="s">
        <v>5983</v>
      </c>
      <c r="E352" s="23" t="s">
        <v>5987</v>
      </c>
      <c r="F352" s="24">
        <v>3</v>
      </c>
      <c r="G352" s="19"/>
      <c r="H352" s="19"/>
      <c r="I352" s="25">
        <v>0</v>
      </c>
      <c r="J352" s="25">
        <v>0</v>
      </c>
      <c r="K352" s="25">
        <v>6.2880000000000003</v>
      </c>
      <c r="L352" s="25">
        <v>0</v>
      </c>
      <c r="M352" s="25">
        <v>6.2880000000000003</v>
      </c>
      <c r="N352" s="19"/>
      <c r="O352" s="19"/>
      <c r="P352" s="19"/>
      <c r="Q352" s="19"/>
    </row>
    <row r="353" spans="1:17" s="3" customFormat="1" ht="12" customHeight="1">
      <c r="A353" s="21" t="s">
        <v>275</v>
      </c>
      <c r="B353" s="22" t="s">
        <v>27</v>
      </c>
      <c r="C353" s="21" t="s">
        <v>5980</v>
      </c>
      <c r="D353" s="21" t="s">
        <v>5983</v>
      </c>
      <c r="E353" s="23" t="s">
        <v>5988</v>
      </c>
      <c r="F353" s="24">
        <v>3</v>
      </c>
      <c r="G353" s="19"/>
      <c r="H353" s="19"/>
      <c r="I353" s="25">
        <v>0</v>
      </c>
      <c r="J353" s="25">
        <v>0</v>
      </c>
      <c r="K353" s="25">
        <v>7</v>
      </c>
      <c r="L353" s="25">
        <v>0</v>
      </c>
      <c r="M353" s="25">
        <v>7</v>
      </c>
      <c r="N353" s="19"/>
      <c r="O353" s="19"/>
      <c r="P353" s="19"/>
      <c r="Q353" s="19"/>
    </row>
    <row r="354" spans="1:17" s="3" customFormat="1" ht="12" customHeight="1">
      <c r="A354" s="21" t="s">
        <v>275</v>
      </c>
      <c r="B354" s="22" t="s">
        <v>27</v>
      </c>
      <c r="C354" s="21" t="s">
        <v>5980</v>
      </c>
      <c r="D354" s="21" t="s">
        <v>5983</v>
      </c>
      <c r="E354" s="23" t="s">
        <v>5989</v>
      </c>
      <c r="F354" s="24">
        <v>3</v>
      </c>
      <c r="G354" s="19"/>
      <c r="H354" s="19"/>
      <c r="I354" s="25">
        <v>7.8840000000000003</v>
      </c>
      <c r="J354" s="25">
        <v>8.3490000000000002</v>
      </c>
      <c r="K354" s="25">
        <v>9.1579999999999995</v>
      </c>
      <c r="L354" s="25">
        <v>0</v>
      </c>
      <c r="M354" s="25">
        <v>9.1579999999999995</v>
      </c>
      <c r="N354" s="19"/>
      <c r="O354" s="19"/>
      <c r="P354" s="19"/>
      <c r="Q354" s="19"/>
    </row>
    <row r="355" spans="1:17" s="3" customFormat="1" ht="12" customHeight="1">
      <c r="A355" s="21" t="s">
        <v>275</v>
      </c>
      <c r="B355" s="22" t="s">
        <v>27</v>
      </c>
      <c r="C355" s="21" t="s">
        <v>5980</v>
      </c>
      <c r="D355" s="21" t="s">
        <v>5983</v>
      </c>
      <c r="E355" s="23" t="s">
        <v>5990</v>
      </c>
      <c r="F355" s="24">
        <v>3</v>
      </c>
      <c r="G355" s="19"/>
      <c r="H355" s="19"/>
      <c r="I355" s="25">
        <v>4.798</v>
      </c>
      <c r="J355" s="25">
        <v>5.0819999999999999</v>
      </c>
      <c r="K355" s="25">
        <v>6.45</v>
      </c>
      <c r="L355" s="25">
        <v>0</v>
      </c>
      <c r="M355" s="25">
        <v>6.45</v>
      </c>
      <c r="N355" s="19"/>
      <c r="O355" s="19"/>
      <c r="P355" s="19"/>
      <c r="Q355" s="19"/>
    </row>
    <row r="356" spans="1:17" s="3" customFormat="1" ht="12" customHeight="1">
      <c r="A356" s="97" t="s">
        <v>30</v>
      </c>
      <c r="B356" s="98"/>
      <c r="C356" s="98"/>
      <c r="D356" s="98"/>
      <c r="E356" s="98"/>
      <c r="F356" s="98"/>
      <c r="G356" s="99"/>
      <c r="H356" s="19"/>
      <c r="I356" s="26">
        <f>SUM(I351:I355)</f>
        <v>12.682</v>
      </c>
      <c r="J356" s="26">
        <f>SUM(J351:J355)</f>
        <v>13.431000000000001</v>
      </c>
      <c r="K356" s="26">
        <f>SUM(K351:K355)</f>
        <v>32.808</v>
      </c>
      <c r="L356" s="26">
        <f>SUM(L351:L355)</f>
        <v>0</v>
      </c>
      <c r="M356" s="26">
        <f>SUM(M351:M355)</f>
        <v>32.808</v>
      </c>
      <c r="N356" s="19"/>
      <c r="O356" s="19"/>
      <c r="P356" s="19"/>
      <c r="Q356" s="19"/>
    </row>
    <row r="357" spans="1:17" s="3" customFormat="1" ht="12" customHeight="1">
      <c r="A357" s="21" t="s">
        <v>275</v>
      </c>
      <c r="B357" s="22" t="s">
        <v>68</v>
      </c>
      <c r="C357" s="21" t="s">
        <v>5980</v>
      </c>
      <c r="D357" s="21" t="s">
        <v>5983</v>
      </c>
      <c r="E357" s="23" t="s">
        <v>5991</v>
      </c>
      <c r="F357" s="24">
        <v>3</v>
      </c>
      <c r="H357" s="19"/>
      <c r="I357" s="25">
        <v>0</v>
      </c>
      <c r="J357" s="25">
        <v>12</v>
      </c>
      <c r="K357" s="19"/>
      <c r="L357" s="19"/>
      <c r="M357" s="19"/>
      <c r="N357" s="19"/>
      <c r="O357" s="19"/>
      <c r="P357" s="19"/>
      <c r="Q357" s="19"/>
    </row>
    <row r="358" spans="1:17" s="3" customFormat="1" ht="12" customHeight="1">
      <c r="A358" s="97" t="s">
        <v>31</v>
      </c>
      <c r="B358" s="98"/>
      <c r="C358" s="98"/>
      <c r="D358" s="98"/>
      <c r="E358" s="98"/>
      <c r="F358" s="98"/>
      <c r="G358" s="99"/>
      <c r="H358" s="19"/>
      <c r="I358" s="26">
        <f>SUM(I357:I357)</f>
        <v>0</v>
      </c>
      <c r="J358" s="26">
        <f>SUM(J357:J357)</f>
        <v>12</v>
      </c>
      <c r="K358" s="19"/>
      <c r="L358" s="19"/>
      <c r="M358" s="19"/>
      <c r="N358" s="19"/>
      <c r="O358" s="19"/>
      <c r="P358" s="19"/>
      <c r="Q358" s="19"/>
    </row>
    <row r="359" spans="1:17" s="3" customFormat="1" ht="12" customHeight="1">
      <c r="A359" s="21" t="s">
        <v>275</v>
      </c>
      <c r="B359" s="22" t="s">
        <v>23</v>
      </c>
      <c r="C359" s="21" t="s">
        <v>5980</v>
      </c>
      <c r="D359" s="21" t="s">
        <v>5992</v>
      </c>
      <c r="E359" s="23" t="s">
        <v>5993</v>
      </c>
      <c r="F359" s="24">
        <v>3</v>
      </c>
      <c r="G359" s="23" t="s">
        <v>5994</v>
      </c>
      <c r="H359" s="25">
        <v>0</v>
      </c>
      <c r="I359" s="25">
        <v>4.2709999999999999</v>
      </c>
      <c r="J359" s="25">
        <v>4.6360000000000001</v>
      </c>
      <c r="K359" s="25">
        <v>0</v>
      </c>
      <c r="L359" s="25">
        <v>0</v>
      </c>
      <c r="M359" s="25">
        <v>0</v>
      </c>
      <c r="N359" s="25">
        <v>0</v>
      </c>
      <c r="O359" s="25">
        <v>0</v>
      </c>
      <c r="P359" s="25">
        <v>0</v>
      </c>
      <c r="Q359" s="25">
        <v>0</v>
      </c>
    </row>
    <row r="360" spans="1:17" s="3" customFormat="1" ht="12" customHeight="1">
      <c r="A360" s="21" t="s">
        <v>275</v>
      </c>
      <c r="B360" s="22" t="s">
        <v>27</v>
      </c>
      <c r="C360" s="21" t="s">
        <v>5980</v>
      </c>
      <c r="D360" s="21" t="s">
        <v>5992</v>
      </c>
      <c r="E360" s="23" t="s">
        <v>5986</v>
      </c>
      <c r="F360" s="24">
        <v>3</v>
      </c>
      <c r="G360" s="19"/>
      <c r="H360" s="19"/>
      <c r="I360" s="25">
        <v>3.2029999999999998</v>
      </c>
      <c r="J360" s="25">
        <v>4.6360000000000001</v>
      </c>
      <c r="K360" s="25">
        <v>0</v>
      </c>
      <c r="L360" s="25">
        <v>0</v>
      </c>
      <c r="M360" s="25">
        <v>0</v>
      </c>
      <c r="N360" s="19"/>
      <c r="O360" s="19"/>
      <c r="P360" s="19"/>
      <c r="Q360" s="19"/>
    </row>
    <row r="361" spans="1:17" s="3" customFormat="1" ht="12" customHeight="1">
      <c r="A361" s="21" t="s">
        <v>275</v>
      </c>
      <c r="B361" s="22" t="s">
        <v>27</v>
      </c>
      <c r="C361" s="21" t="s">
        <v>5980</v>
      </c>
      <c r="D361" s="21" t="s">
        <v>5992</v>
      </c>
      <c r="E361" s="23" t="s">
        <v>5995</v>
      </c>
      <c r="F361" s="24">
        <v>3</v>
      </c>
      <c r="G361" s="19"/>
      <c r="H361" s="19"/>
      <c r="I361" s="25">
        <v>1.0680000000000001</v>
      </c>
      <c r="J361" s="25">
        <v>0</v>
      </c>
      <c r="K361" s="25">
        <v>0</v>
      </c>
      <c r="L361" s="25">
        <v>0</v>
      </c>
      <c r="M361" s="25">
        <v>0</v>
      </c>
      <c r="N361" s="19"/>
      <c r="O361" s="19"/>
      <c r="P361" s="19"/>
      <c r="Q361" s="19"/>
    </row>
    <row r="362" spans="1:17" s="3" customFormat="1" ht="12" customHeight="1">
      <c r="A362" s="97" t="s">
        <v>30</v>
      </c>
      <c r="B362" s="98"/>
      <c r="C362" s="98"/>
      <c r="D362" s="98"/>
      <c r="E362" s="98"/>
      <c r="F362" s="98"/>
      <c r="G362" s="99"/>
      <c r="H362" s="19"/>
      <c r="I362" s="26">
        <f>SUM(I360:I361)</f>
        <v>4.2709999999999999</v>
      </c>
      <c r="J362" s="26">
        <f>SUM(J360:J361)</f>
        <v>4.6360000000000001</v>
      </c>
      <c r="K362" s="26">
        <f>SUM(K360:K361)</f>
        <v>0</v>
      </c>
      <c r="L362" s="26">
        <f>SUM(L360:L361)</f>
        <v>0</v>
      </c>
      <c r="M362" s="26">
        <f>SUM(M360:M361)</f>
        <v>0</v>
      </c>
      <c r="N362" s="19"/>
      <c r="O362" s="19"/>
      <c r="P362" s="19"/>
      <c r="Q362" s="19"/>
    </row>
    <row r="363" spans="1:17" s="3" customFormat="1" ht="12" customHeight="1">
      <c r="A363" s="97" t="s">
        <v>31</v>
      </c>
      <c r="B363" s="98"/>
      <c r="C363" s="98"/>
      <c r="D363" s="98"/>
      <c r="E363" s="98"/>
      <c r="F363" s="98"/>
      <c r="G363" s="99"/>
      <c r="H363" s="19"/>
      <c r="I363" s="26">
        <v>0</v>
      </c>
      <c r="J363" s="26">
        <v>0</v>
      </c>
      <c r="K363" s="19"/>
      <c r="L363" s="19"/>
      <c r="M363" s="19"/>
      <c r="N363" s="19"/>
      <c r="O363" s="19"/>
      <c r="P363" s="19"/>
      <c r="Q363" s="19"/>
    </row>
    <row r="364" spans="1:17" s="3" customFormat="1" ht="12" customHeight="1">
      <c r="A364" s="21" t="s">
        <v>275</v>
      </c>
      <c r="B364" s="22" t="s">
        <v>23</v>
      </c>
      <c r="C364" s="21" t="s">
        <v>5980</v>
      </c>
      <c r="D364" s="21" t="s">
        <v>5996</v>
      </c>
      <c r="E364" s="23" t="s">
        <v>5997</v>
      </c>
      <c r="F364" s="24">
        <v>3</v>
      </c>
      <c r="G364" s="23" t="s">
        <v>5998</v>
      </c>
      <c r="H364" s="25">
        <v>0</v>
      </c>
      <c r="I364" s="25">
        <v>13.082000000000001</v>
      </c>
      <c r="J364" s="25">
        <v>15.135</v>
      </c>
      <c r="K364" s="25">
        <v>0</v>
      </c>
      <c r="L364" s="25">
        <v>0</v>
      </c>
      <c r="M364" s="25">
        <v>0</v>
      </c>
      <c r="N364" s="25">
        <v>0</v>
      </c>
      <c r="O364" s="25">
        <v>0</v>
      </c>
      <c r="P364" s="25">
        <v>0</v>
      </c>
      <c r="Q364" s="25">
        <v>0</v>
      </c>
    </row>
    <row r="365" spans="1:17" s="3" customFormat="1" ht="12" customHeight="1">
      <c r="A365" s="21" t="s">
        <v>275</v>
      </c>
      <c r="B365" s="22" t="s">
        <v>27</v>
      </c>
      <c r="C365" s="21" t="s">
        <v>5980</v>
      </c>
      <c r="D365" s="21" t="s">
        <v>5996</v>
      </c>
      <c r="E365" s="23" t="s">
        <v>5987</v>
      </c>
      <c r="F365" s="24">
        <v>3</v>
      </c>
      <c r="G365" s="19"/>
      <c r="H365" s="19"/>
      <c r="I365" s="25">
        <v>6.0259999999999998</v>
      </c>
      <c r="J365" s="25">
        <v>6.6970000000000001</v>
      </c>
      <c r="K365" s="25">
        <v>0</v>
      </c>
      <c r="L365" s="25">
        <v>0</v>
      </c>
      <c r="M365" s="25">
        <v>0</v>
      </c>
      <c r="N365" s="19"/>
      <c r="O365" s="19"/>
      <c r="P365" s="19"/>
      <c r="Q365" s="19"/>
    </row>
    <row r="366" spans="1:17" s="3" customFormat="1" ht="12" customHeight="1">
      <c r="A366" s="21" t="s">
        <v>275</v>
      </c>
      <c r="B366" s="22" t="s">
        <v>27</v>
      </c>
      <c r="C366" s="21" t="s">
        <v>5980</v>
      </c>
      <c r="D366" s="21" t="s">
        <v>5996</v>
      </c>
      <c r="E366" s="23" t="s">
        <v>5988</v>
      </c>
      <c r="F366" s="24">
        <v>3</v>
      </c>
      <c r="G366" s="19"/>
      <c r="H366" s="19"/>
      <c r="I366" s="25">
        <v>4.6289999999999996</v>
      </c>
      <c r="J366" s="25">
        <v>5.9379999999999997</v>
      </c>
      <c r="K366" s="25">
        <v>0</v>
      </c>
      <c r="L366" s="25">
        <v>0</v>
      </c>
      <c r="M366" s="25">
        <v>0</v>
      </c>
      <c r="N366" s="19"/>
      <c r="O366" s="19"/>
      <c r="P366" s="19"/>
      <c r="Q366" s="19"/>
    </row>
    <row r="367" spans="1:17" s="3" customFormat="1" ht="12" customHeight="1">
      <c r="A367" s="97" t="s">
        <v>30</v>
      </c>
      <c r="B367" s="98"/>
      <c r="C367" s="98"/>
      <c r="D367" s="98"/>
      <c r="E367" s="98"/>
      <c r="F367" s="98"/>
      <c r="G367" s="99"/>
      <c r="H367" s="19"/>
      <c r="I367" s="26">
        <f>SUM(I365:I366)</f>
        <v>10.654999999999999</v>
      </c>
      <c r="J367" s="26">
        <f>SUM(J365:J366)</f>
        <v>12.635</v>
      </c>
      <c r="K367" s="26">
        <f>SUM(K365:K366)</f>
        <v>0</v>
      </c>
      <c r="L367" s="26">
        <f>SUM(L365:L366)</f>
        <v>0</v>
      </c>
      <c r="M367" s="26">
        <f>SUM(M365:M366)</f>
        <v>0</v>
      </c>
      <c r="N367" s="19"/>
      <c r="O367" s="19"/>
      <c r="P367" s="19"/>
      <c r="Q367" s="19"/>
    </row>
    <row r="368" spans="1:17" s="3" customFormat="1" ht="12" customHeight="1">
      <c r="A368" s="21" t="s">
        <v>275</v>
      </c>
      <c r="B368" s="22" t="s">
        <v>68</v>
      </c>
      <c r="C368" s="21" t="s">
        <v>5980</v>
      </c>
      <c r="D368" s="21" t="s">
        <v>5996</v>
      </c>
      <c r="E368" s="23" t="s">
        <v>5999</v>
      </c>
      <c r="F368" s="24">
        <v>3</v>
      </c>
      <c r="H368" s="19"/>
      <c r="I368" s="25">
        <v>2.427</v>
      </c>
      <c r="J368" s="25">
        <v>2.5</v>
      </c>
      <c r="K368" s="19"/>
      <c r="L368" s="19"/>
      <c r="M368" s="19"/>
      <c r="N368" s="19"/>
      <c r="O368" s="19"/>
      <c r="P368" s="19"/>
      <c r="Q368" s="19"/>
    </row>
    <row r="369" spans="1:17" s="3" customFormat="1" ht="12" customHeight="1">
      <c r="A369" s="97" t="s">
        <v>31</v>
      </c>
      <c r="B369" s="98"/>
      <c r="C369" s="98"/>
      <c r="D369" s="98"/>
      <c r="E369" s="98"/>
      <c r="F369" s="98"/>
      <c r="G369" s="99"/>
      <c r="H369" s="19"/>
      <c r="I369" s="26">
        <f>SUM(I368:I368)</f>
        <v>2.427</v>
      </c>
      <c r="J369" s="26">
        <f>SUM(J368:J368)</f>
        <v>2.5</v>
      </c>
      <c r="K369" s="19"/>
      <c r="L369" s="19"/>
      <c r="M369" s="19"/>
      <c r="N369" s="19"/>
      <c r="O369" s="19"/>
      <c r="P369" s="19"/>
      <c r="Q369" s="19"/>
    </row>
    <row r="370" spans="1:17" s="3" customFormat="1" ht="12" customHeight="1">
      <c r="A370" s="97" t="s">
        <v>32</v>
      </c>
      <c r="B370" s="98"/>
      <c r="C370" s="98"/>
      <c r="D370" s="98"/>
      <c r="E370" s="98"/>
      <c r="F370" s="98"/>
      <c r="G370" s="99"/>
      <c r="H370" s="26">
        <f>SUMIF(D350:D369,"=Project",H350:H369)</f>
        <v>0</v>
      </c>
      <c r="I370" s="26">
        <f>SUMIF(D350:D369,"=Project",I350:I369)</f>
        <v>0</v>
      </c>
      <c r="J370" s="26">
        <f>SUMIF(D350:D369,"=Project",J350:J369)</f>
        <v>0</v>
      </c>
      <c r="K370" s="26">
        <f>SUMIF(D350:D369,"=Project",K350:K369)</f>
        <v>0</v>
      </c>
      <c r="L370" s="26">
        <f>SUMIF(D350:D369,"=Project",L350:L369)</f>
        <v>0</v>
      </c>
      <c r="M370" s="26">
        <f>SUMIF(D350:D369,"=Project",M350:M369)</f>
        <v>0</v>
      </c>
      <c r="N370" s="26">
        <f>SUMIF(D350:D369,"=Project",N350:N369)</f>
        <v>0</v>
      </c>
      <c r="O370" s="26">
        <f>SUMIF(D350:D369,"=Project",O350:O369)</f>
        <v>0</v>
      </c>
      <c r="P370" s="26">
        <f>SUMIF(D350:D369,"=Project",P350:P369)</f>
        <v>0</v>
      </c>
      <c r="Q370" s="26">
        <f>SUMIF(D350:D369,"=Project",Q350:Q369)</f>
        <v>0</v>
      </c>
    </row>
    <row r="371" spans="1:17" s="3" customFormat="1" ht="12" customHeight="1">
      <c r="A371" s="16" t="s">
        <v>280</v>
      </c>
      <c r="B371" s="17" t="s">
        <v>18</v>
      </c>
      <c r="C371" s="18" t="s">
        <v>6000</v>
      </c>
      <c r="D371" s="19"/>
      <c r="E371" s="18" t="s">
        <v>6001</v>
      </c>
      <c r="F371" s="16" t="s">
        <v>104</v>
      </c>
      <c r="G371" s="18" t="s">
        <v>22</v>
      </c>
      <c r="H371" s="20">
        <v>0</v>
      </c>
      <c r="I371" s="20">
        <v>5.3579999999999997</v>
      </c>
      <c r="J371" s="20">
        <v>27.791</v>
      </c>
      <c r="K371" s="20">
        <v>13.276999999999999</v>
      </c>
      <c r="L371" s="20">
        <v>0</v>
      </c>
      <c r="M371" s="20">
        <v>13.276999999999999</v>
      </c>
      <c r="N371" s="20">
        <v>13.750999999999999</v>
      </c>
      <c r="O371" s="20">
        <v>14.025</v>
      </c>
      <c r="P371" s="20">
        <v>14.308999999999999</v>
      </c>
      <c r="Q371" s="20">
        <v>14.599</v>
      </c>
    </row>
    <row r="372" spans="1:17" s="3" customFormat="1" ht="12" customHeight="1">
      <c r="A372" s="21" t="s">
        <v>280</v>
      </c>
      <c r="B372" s="22" t="s">
        <v>23</v>
      </c>
      <c r="C372" s="21" t="s">
        <v>6000</v>
      </c>
      <c r="D372" s="21" t="s">
        <v>6002</v>
      </c>
      <c r="E372" s="23" t="s">
        <v>6003</v>
      </c>
      <c r="F372" s="24">
        <v>3</v>
      </c>
      <c r="G372" s="23" t="s">
        <v>6004</v>
      </c>
      <c r="H372" s="25">
        <v>0</v>
      </c>
      <c r="I372" s="25">
        <v>5.3579999999999997</v>
      </c>
      <c r="J372" s="25">
        <v>27.791</v>
      </c>
      <c r="K372" s="25">
        <v>13.276999999999999</v>
      </c>
      <c r="L372" s="25">
        <v>0</v>
      </c>
      <c r="M372" s="25">
        <v>13.276999999999999</v>
      </c>
      <c r="N372" s="25">
        <v>13.750999999999999</v>
      </c>
      <c r="O372" s="25">
        <v>14.025</v>
      </c>
      <c r="P372" s="25">
        <v>14.308999999999999</v>
      </c>
      <c r="Q372" s="25">
        <v>14.599</v>
      </c>
    </row>
    <row r="373" spans="1:17" s="3" customFormat="1" ht="12" customHeight="1">
      <c r="A373" s="21" t="s">
        <v>280</v>
      </c>
      <c r="B373" s="22" t="s">
        <v>27</v>
      </c>
      <c r="C373" s="21" t="s">
        <v>6000</v>
      </c>
      <c r="D373" s="21" t="s">
        <v>6002</v>
      </c>
      <c r="E373" s="23" t="s">
        <v>6005</v>
      </c>
      <c r="F373" s="24">
        <v>3</v>
      </c>
      <c r="G373" s="19"/>
      <c r="H373" s="19"/>
      <c r="I373" s="25">
        <v>5.258</v>
      </c>
      <c r="J373" s="25">
        <v>12.791</v>
      </c>
      <c r="K373" s="25">
        <v>13.276999999999999</v>
      </c>
      <c r="L373" s="25">
        <v>0</v>
      </c>
      <c r="M373" s="25">
        <v>13.276999999999999</v>
      </c>
      <c r="N373" s="19"/>
      <c r="O373" s="19"/>
      <c r="P373" s="19"/>
      <c r="Q373" s="19"/>
    </row>
    <row r="374" spans="1:17" s="3" customFormat="1" ht="12" customHeight="1">
      <c r="A374" s="21" t="s">
        <v>280</v>
      </c>
      <c r="B374" s="22" t="s">
        <v>27</v>
      </c>
      <c r="C374" s="21" t="s">
        <v>6000</v>
      </c>
      <c r="D374" s="21" t="s">
        <v>6002</v>
      </c>
      <c r="E374" s="23" t="s">
        <v>6006</v>
      </c>
      <c r="F374" s="24">
        <v>3</v>
      </c>
      <c r="G374" s="19"/>
      <c r="H374" s="19"/>
      <c r="I374" s="25">
        <v>0.1</v>
      </c>
      <c r="J374" s="25">
        <v>0</v>
      </c>
      <c r="K374" s="25">
        <v>0</v>
      </c>
      <c r="L374" s="25">
        <v>0</v>
      </c>
      <c r="M374" s="25">
        <v>0</v>
      </c>
      <c r="N374" s="19"/>
      <c r="O374" s="19"/>
      <c r="P374" s="19"/>
      <c r="Q374" s="19"/>
    </row>
    <row r="375" spans="1:17" s="3" customFormat="1" ht="12" customHeight="1">
      <c r="A375" s="97" t="s">
        <v>30</v>
      </c>
      <c r="B375" s="98"/>
      <c r="C375" s="98"/>
      <c r="D375" s="98"/>
      <c r="E375" s="98"/>
      <c r="F375" s="98"/>
      <c r="G375" s="99"/>
      <c r="H375" s="19"/>
      <c r="I375" s="26">
        <f>SUM(I373:I374)</f>
        <v>5.3579999999999997</v>
      </c>
      <c r="J375" s="26">
        <f>SUM(J373:J374)</f>
        <v>12.791</v>
      </c>
      <c r="K375" s="26">
        <f>SUM(K373:K374)</f>
        <v>13.276999999999999</v>
      </c>
      <c r="L375" s="26">
        <f>SUM(L373:L374)</f>
        <v>0</v>
      </c>
      <c r="M375" s="26">
        <f>SUM(M373:M374)</f>
        <v>13.276999999999999</v>
      </c>
      <c r="N375" s="19"/>
      <c r="O375" s="19"/>
      <c r="P375" s="19"/>
      <c r="Q375" s="19"/>
    </row>
    <row r="376" spans="1:17" s="3" customFormat="1" ht="12" customHeight="1">
      <c r="A376" s="21" t="s">
        <v>280</v>
      </c>
      <c r="B376" s="22" t="s">
        <v>68</v>
      </c>
      <c r="C376" s="21" t="s">
        <v>6000</v>
      </c>
      <c r="D376" s="21" t="s">
        <v>6002</v>
      </c>
      <c r="E376" s="23" t="s">
        <v>6007</v>
      </c>
      <c r="F376" s="24">
        <v>3</v>
      </c>
      <c r="H376" s="19"/>
      <c r="I376" s="25">
        <v>0</v>
      </c>
      <c r="J376" s="25">
        <v>15</v>
      </c>
      <c r="K376" s="19"/>
      <c r="L376" s="19"/>
      <c r="M376" s="19"/>
      <c r="N376" s="19"/>
      <c r="O376" s="19"/>
      <c r="P376" s="19"/>
      <c r="Q376" s="19"/>
    </row>
    <row r="377" spans="1:17" s="3" customFormat="1" ht="12" customHeight="1">
      <c r="A377" s="97" t="s">
        <v>31</v>
      </c>
      <c r="B377" s="98"/>
      <c r="C377" s="98"/>
      <c r="D377" s="98"/>
      <c r="E377" s="98"/>
      <c r="F377" s="98"/>
      <c r="G377" s="99"/>
      <c r="H377" s="19"/>
      <c r="I377" s="26">
        <f>SUM(I376:I376)</f>
        <v>0</v>
      </c>
      <c r="J377" s="26">
        <f>SUM(J376:J376)</f>
        <v>15</v>
      </c>
      <c r="K377" s="19"/>
      <c r="L377" s="19"/>
      <c r="M377" s="19"/>
      <c r="N377" s="19"/>
      <c r="O377" s="19"/>
      <c r="P377" s="19"/>
      <c r="Q377" s="19"/>
    </row>
    <row r="378" spans="1:17" s="3" customFormat="1" ht="12" customHeight="1">
      <c r="A378" s="97" t="s">
        <v>32</v>
      </c>
      <c r="B378" s="98"/>
      <c r="C378" s="98"/>
      <c r="D378" s="98"/>
      <c r="E378" s="98"/>
      <c r="F378" s="98"/>
      <c r="G378" s="99"/>
      <c r="H378" s="26">
        <f>SUMIF(D372:D377,"=Project",H372:H377)</f>
        <v>0</v>
      </c>
      <c r="I378" s="26">
        <f>SUMIF(D372:D377,"=Project",I372:I377)</f>
        <v>0</v>
      </c>
      <c r="J378" s="26">
        <f>SUMIF(D372:D377,"=Project",J372:J377)</f>
        <v>0</v>
      </c>
      <c r="K378" s="26">
        <f>SUMIF(D372:D377,"=Project",K372:K377)</f>
        <v>0</v>
      </c>
      <c r="L378" s="26">
        <f>SUMIF(D372:D377,"=Project",L372:L377)</f>
        <v>0</v>
      </c>
      <c r="M378" s="26">
        <f>SUMIF(D372:D377,"=Project",M372:M377)</f>
        <v>0</v>
      </c>
      <c r="N378" s="26">
        <f>SUMIF(D372:D377,"=Project",N372:N377)</f>
        <v>0</v>
      </c>
      <c r="O378" s="26">
        <f>SUMIF(D372:D377,"=Project",O372:O377)</f>
        <v>0</v>
      </c>
      <c r="P378" s="26">
        <f>SUMIF(D372:D377,"=Project",P372:P377)</f>
        <v>0</v>
      </c>
      <c r="Q378" s="26">
        <f>SUMIF(D372:D377,"=Project",Q372:Q377)</f>
        <v>0</v>
      </c>
    </row>
    <row r="379" spans="1:17" s="3" customFormat="1" ht="12" customHeight="1">
      <c r="A379" s="16" t="s">
        <v>288</v>
      </c>
      <c r="B379" s="17" t="s">
        <v>18</v>
      </c>
      <c r="C379" s="18" t="s">
        <v>6008</v>
      </c>
      <c r="D379" s="19"/>
      <c r="E379" s="18" t="s">
        <v>6009</v>
      </c>
      <c r="F379" s="16" t="s">
        <v>104</v>
      </c>
      <c r="G379" s="18" t="s">
        <v>6010</v>
      </c>
      <c r="H379" s="20">
        <v>0</v>
      </c>
      <c r="I379" s="20">
        <v>35.088000000000001</v>
      </c>
      <c r="J379" s="20">
        <v>69.097999999999999</v>
      </c>
      <c r="K379" s="20">
        <v>72.149000000000001</v>
      </c>
      <c r="L379" s="20">
        <v>0</v>
      </c>
      <c r="M379" s="20">
        <v>72.149000000000001</v>
      </c>
      <c r="N379" s="20">
        <v>73.207999999999998</v>
      </c>
      <c r="O379" s="20">
        <v>86.760999999999996</v>
      </c>
      <c r="P379" s="20">
        <v>88.629000000000005</v>
      </c>
      <c r="Q379" s="20">
        <v>90.382000000000005</v>
      </c>
    </row>
    <row r="380" spans="1:17" s="3" customFormat="1" ht="12" customHeight="1">
      <c r="A380" s="21" t="s">
        <v>288</v>
      </c>
      <c r="B380" s="22" t="s">
        <v>23</v>
      </c>
      <c r="C380" s="21" t="s">
        <v>6008</v>
      </c>
      <c r="D380" s="21" t="s">
        <v>6011</v>
      </c>
      <c r="E380" s="23" t="s">
        <v>6012</v>
      </c>
      <c r="F380" s="24">
        <v>3</v>
      </c>
      <c r="G380" s="23" t="s">
        <v>6013</v>
      </c>
      <c r="H380" s="25">
        <v>0</v>
      </c>
      <c r="I380" s="25">
        <v>28.920999999999999</v>
      </c>
      <c r="J380" s="25">
        <v>62.348999999999997</v>
      </c>
      <c r="K380" s="25">
        <v>66.850999999999999</v>
      </c>
      <c r="L380" s="25">
        <v>0</v>
      </c>
      <c r="M380" s="25">
        <v>66.850999999999999</v>
      </c>
      <c r="N380" s="25">
        <v>66.983999999999995</v>
      </c>
      <c r="O380" s="25">
        <v>79.617000000000004</v>
      </c>
      <c r="P380" s="25">
        <v>81.317999999999998</v>
      </c>
      <c r="Q380" s="25">
        <v>83.057000000000002</v>
      </c>
    </row>
    <row r="381" spans="1:17" s="3" customFormat="1" ht="12" customHeight="1">
      <c r="A381" s="21" t="s">
        <v>288</v>
      </c>
      <c r="B381" s="22" t="s">
        <v>27</v>
      </c>
      <c r="C381" s="21" t="s">
        <v>6008</v>
      </c>
      <c r="D381" s="21" t="s">
        <v>6011</v>
      </c>
      <c r="E381" s="23" t="s">
        <v>6014</v>
      </c>
      <c r="F381" s="24">
        <v>3</v>
      </c>
      <c r="G381" s="19"/>
      <c r="H381" s="19"/>
      <c r="I381" s="25">
        <v>0</v>
      </c>
      <c r="J381" s="25">
        <v>4.9109999999999996</v>
      </c>
      <c r="K381" s="25">
        <v>10.529</v>
      </c>
      <c r="L381" s="25">
        <v>0</v>
      </c>
      <c r="M381" s="25">
        <v>10.529</v>
      </c>
      <c r="N381" s="19"/>
      <c r="O381" s="19"/>
      <c r="P381" s="19"/>
      <c r="Q381" s="19"/>
    </row>
    <row r="382" spans="1:17" s="3" customFormat="1" ht="12" customHeight="1">
      <c r="A382" s="21" t="s">
        <v>288</v>
      </c>
      <c r="B382" s="22" t="s">
        <v>27</v>
      </c>
      <c r="C382" s="21" t="s">
        <v>6008</v>
      </c>
      <c r="D382" s="21" t="s">
        <v>6011</v>
      </c>
      <c r="E382" s="23" t="s">
        <v>6015</v>
      </c>
      <c r="F382" s="24">
        <v>3</v>
      </c>
      <c r="G382" s="19"/>
      <c r="H382" s="19"/>
      <c r="I382" s="25">
        <v>10.036</v>
      </c>
      <c r="J382" s="25">
        <v>24.303000000000001</v>
      </c>
      <c r="K382" s="25">
        <v>23.573</v>
      </c>
      <c r="L382" s="25">
        <v>0</v>
      </c>
      <c r="M382" s="25">
        <v>23.573</v>
      </c>
      <c r="N382" s="19"/>
      <c r="O382" s="19"/>
      <c r="P382" s="19"/>
      <c r="Q382" s="19"/>
    </row>
    <row r="383" spans="1:17" s="3" customFormat="1" ht="12" customHeight="1">
      <c r="A383" s="21" t="s">
        <v>288</v>
      </c>
      <c r="B383" s="22" t="s">
        <v>27</v>
      </c>
      <c r="C383" s="21" t="s">
        <v>6008</v>
      </c>
      <c r="D383" s="21" t="s">
        <v>6011</v>
      </c>
      <c r="E383" s="23" t="s">
        <v>6016</v>
      </c>
      <c r="F383" s="24">
        <v>3</v>
      </c>
      <c r="G383" s="19"/>
      <c r="H383" s="19"/>
      <c r="I383" s="25">
        <v>8.7149999999999999</v>
      </c>
      <c r="J383" s="25">
        <v>0</v>
      </c>
      <c r="K383" s="25">
        <v>0</v>
      </c>
      <c r="L383" s="25">
        <v>0</v>
      </c>
      <c r="M383" s="25">
        <v>0</v>
      </c>
      <c r="N383" s="19"/>
      <c r="O383" s="19"/>
      <c r="P383" s="19"/>
      <c r="Q383" s="19"/>
    </row>
    <row r="384" spans="1:17" s="3" customFormat="1" ht="12" customHeight="1">
      <c r="A384" s="21" t="s">
        <v>288</v>
      </c>
      <c r="B384" s="22" t="s">
        <v>27</v>
      </c>
      <c r="C384" s="21" t="s">
        <v>6008</v>
      </c>
      <c r="D384" s="21" t="s">
        <v>6011</v>
      </c>
      <c r="E384" s="23" t="s">
        <v>6017</v>
      </c>
      <c r="F384" s="24">
        <v>3</v>
      </c>
      <c r="G384" s="19"/>
      <c r="H384" s="19"/>
      <c r="I384" s="25">
        <v>10.17</v>
      </c>
      <c r="J384" s="25">
        <v>0</v>
      </c>
      <c r="K384" s="25">
        <v>0</v>
      </c>
      <c r="L384" s="25">
        <v>0</v>
      </c>
      <c r="M384" s="25">
        <v>0</v>
      </c>
      <c r="N384" s="19"/>
      <c r="O384" s="19"/>
      <c r="P384" s="19"/>
      <c r="Q384" s="19"/>
    </row>
    <row r="385" spans="1:17" s="3" customFormat="1" ht="12" customHeight="1">
      <c r="A385" s="21" t="s">
        <v>288</v>
      </c>
      <c r="B385" s="22" t="s">
        <v>27</v>
      </c>
      <c r="C385" s="21" t="s">
        <v>6008</v>
      </c>
      <c r="D385" s="21" t="s">
        <v>6011</v>
      </c>
      <c r="E385" s="23" t="s">
        <v>6018</v>
      </c>
      <c r="F385" s="24">
        <v>3</v>
      </c>
      <c r="G385" s="19"/>
      <c r="H385" s="19"/>
      <c r="I385" s="25">
        <v>0</v>
      </c>
      <c r="J385" s="25">
        <v>33.134999999999998</v>
      </c>
      <c r="K385" s="25">
        <v>32.749000000000002</v>
      </c>
      <c r="L385" s="25">
        <v>0</v>
      </c>
      <c r="M385" s="25">
        <v>32.749000000000002</v>
      </c>
      <c r="N385" s="19"/>
      <c r="O385" s="19"/>
      <c r="P385" s="19"/>
      <c r="Q385" s="19"/>
    </row>
    <row r="386" spans="1:17" s="3" customFormat="1" ht="12" customHeight="1">
      <c r="A386" s="97" t="s">
        <v>30</v>
      </c>
      <c r="B386" s="98"/>
      <c r="C386" s="98"/>
      <c r="D386" s="98"/>
      <c r="E386" s="98"/>
      <c r="F386" s="98"/>
      <c r="G386" s="99"/>
      <c r="H386" s="19"/>
      <c r="I386" s="26">
        <f>SUM(I381:I385)</f>
        <v>28.920999999999999</v>
      </c>
      <c r="J386" s="26">
        <f>SUM(J381:J385)</f>
        <v>62.348999999999997</v>
      </c>
      <c r="K386" s="26">
        <f>SUM(K381:K385)</f>
        <v>66.850999999999999</v>
      </c>
      <c r="L386" s="26">
        <f>SUM(L381:L385)</f>
        <v>0</v>
      </c>
      <c r="M386" s="26">
        <f>SUM(M381:M385)</f>
        <v>66.850999999999999</v>
      </c>
      <c r="N386" s="19"/>
      <c r="O386" s="19"/>
      <c r="P386" s="19"/>
      <c r="Q386" s="19"/>
    </row>
    <row r="387" spans="1:17" s="3" customFormat="1" ht="12" customHeight="1">
      <c r="A387" s="97" t="s">
        <v>31</v>
      </c>
      <c r="B387" s="98"/>
      <c r="C387" s="98"/>
      <c r="D387" s="98"/>
      <c r="E387" s="98"/>
      <c r="F387" s="98"/>
      <c r="G387" s="99"/>
      <c r="H387" s="19"/>
      <c r="I387" s="26">
        <v>0</v>
      </c>
      <c r="J387" s="26">
        <v>0</v>
      </c>
      <c r="K387" s="19"/>
      <c r="L387" s="19"/>
      <c r="M387" s="19"/>
      <c r="N387" s="19"/>
      <c r="O387" s="19"/>
      <c r="P387" s="19"/>
      <c r="Q387" s="19"/>
    </row>
    <row r="388" spans="1:17" s="3" customFormat="1" ht="12" customHeight="1">
      <c r="A388" s="21" t="s">
        <v>288</v>
      </c>
      <c r="B388" s="22" t="s">
        <v>23</v>
      </c>
      <c r="C388" s="21" t="s">
        <v>6008</v>
      </c>
      <c r="D388" s="21" t="s">
        <v>6019</v>
      </c>
      <c r="E388" s="23" t="s">
        <v>6020</v>
      </c>
      <c r="F388" s="24">
        <v>3</v>
      </c>
      <c r="G388" s="23" t="s">
        <v>6021</v>
      </c>
      <c r="H388" s="25">
        <v>0</v>
      </c>
      <c r="I388" s="25">
        <v>6.1669999999999998</v>
      </c>
      <c r="J388" s="25">
        <v>6.7489999999999997</v>
      </c>
      <c r="K388" s="25">
        <v>5.298</v>
      </c>
      <c r="L388" s="25">
        <v>0</v>
      </c>
      <c r="M388" s="25">
        <v>5.298</v>
      </c>
      <c r="N388" s="25">
        <v>6.2240000000000002</v>
      </c>
      <c r="O388" s="25">
        <v>7.1440000000000001</v>
      </c>
      <c r="P388" s="25">
        <v>7.3109999999999999</v>
      </c>
      <c r="Q388" s="25">
        <v>7.3250000000000002</v>
      </c>
    </row>
    <row r="389" spans="1:17" s="3" customFormat="1" ht="12" customHeight="1">
      <c r="A389" s="21" t="s">
        <v>288</v>
      </c>
      <c r="B389" s="22" t="s">
        <v>27</v>
      </c>
      <c r="C389" s="21" t="s">
        <v>6008</v>
      </c>
      <c r="D389" s="21" t="s">
        <v>6019</v>
      </c>
      <c r="E389" s="23" t="s">
        <v>6022</v>
      </c>
      <c r="F389" s="24">
        <v>3</v>
      </c>
      <c r="G389" s="19"/>
      <c r="H389" s="19"/>
      <c r="I389" s="25">
        <v>6.1669999999999998</v>
      </c>
      <c r="J389" s="25">
        <v>6.7489999999999997</v>
      </c>
      <c r="K389" s="25">
        <v>5.298</v>
      </c>
      <c r="L389" s="25">
        <v>0</v>
      </c>
      <c r="M389" s="25">
        <v>5.298</v>
      </c>
      <c r="N389" s="19"/>
      <c r="O389" s="19"/>
      <c r="P389" s="19"/>
      <c r="Q389" s="19"/>
    </row>
    <row r="390" spans="1:17" s="3" customFormat="1" ht="12" customHeight="1">
      <c r="A390" s="97" t="s">
        <v>30</v>
      </c>
      <c r="B390" s="98"/>
      <c r="C390" s="98"/>
      <c r="D390" s="98"/>
      <c r="E390" s="98"/>
      <c r="F390" s="98"/>
      <c r="G390" s="99"/>
      <c r="H390" s="19"/>
      <c r="I390" s="26">
        <f>SUM(I389:I389)</f>
        <v>6.1669999999999998</v>
      </c>
      <c r="J390" s="26">
        <f>SUM(J389:J389)</f>
        <v>6.7489999999999997</v>
      </c>
      <c r="K390" s="26">
        <f>SUM(K389:K389)</f>
        <v>5.298</v>
      </c>
      <c r="L390" s="26">
        <f>SUM(L389:L389)</f>
        <v>0</v>
      </c>
      <c r="M390" s="26">
        <f>SUM(M389:M389)</f>
        <v>5.298</v>
      </c>
      <c r="N390" s="19"/>
      <c r="O390" s="19"/>
      <c r="P390" s="19"/>
      <c r="Q390" s="19"/>
    </row>
    <row r="391" spans="1:17" s="3" customFormat="1" ht="12" customHeight="1">
      <c r="A391" s="97" t="s">
        <v>31</v>
      </c>
      <c r="B391" s="98"/>
      <c r="C391" s="98"/>
      <c r="D391" s="98"/>
      <c r="E391" s="98"/>
      <c r="F391" s="98"/>
      <c r="G391" s="99"/>
      <c r="H391" s="19"/>
      <c r="I391" s="26">
        <v>0</v>
      </c>
      <c r="J391" s="26">
        <v>0</v>
      </c>
      <c r="K391" s="19"/>
      <c r="L391" s="19"/>
      <c r="M391" s="19"/>
      <c r="N391" s="19"/>
      <c r="O391" s="19"/>
      <c r="P391" s="19"/>
      <c r="Q391" s="19"/>
    </row>
    <row r="392" spans="1:17" s="3" customFormat="1" ht="12" customHeight="1">
      <c r="A392" s="97" t="s">
        <v>32</v>
      </c>
      <c r="B392" s="98"/>
      <c r="C392" s="98"/>
      <c r="D392" s="98"/>
      <c r="E392" s="98"/>
      <c r="F392" s="98"/>
      <c r="G392" s="99"/>
      <c r="H392" s="26">
        <f>SUMIF(D380:D391,"=Project",H380:H391)</f>
        <v>0</v>
      </c>
      <c r="I392" s="26">
        <f>SUMIF(D380:D391,"=Project",I380:I391)</f>
        <v>0</v>
      </c>
      <c r="J392" s="26">
        <f>SUMIF(D380:D391,"=Project",J380:J391)</f>
        <v>0</v>
      </c>
      <c r="K392" s="26">
        <f>SUMIF(D380:D391,"=Project",K380:K391)</f>
        <v>0</v>
      </c>
      <c r="L392" s="26">
        <f>SUMIF(D380:D391,"=Project",L380:L391)</f>
        <v>0</v>
      </c>
      <c r="M392" s="26">
        <f>SUMIF(D380:D391,"=Project",M380:M391)</f>
        <v>0</v>
      </c>
      <c r="N392" s="26">
        <f>SUMIF(D380:D391,"=Project",N380:N391)</f>
        <v>0</v>
      </c>
      <c r="O392" s="26">
        <f>SUMIF(D380:D391,"=Project",O380:O391)</f>
        <v>0</v>
      </c>
      <c r="P392" s="26">
        <f>SUMIF(D380:D391,"=Project",P380:P391)</f>
        <v>0</v>
      </c>
      <c r="Q392" s="26">
        <f>SUMIF(D380:D391,"=Project",Q380:Q391)</f>
        <v>0</v>
      </c>
    </row>
    <row r="393" spans="1:17" s="3" customFormat="1" ht="12" customHeight="1">
      <c r="A393" s="16" t="s">
        <v>302</v>
      </c>
      <c r="B393" s="17" t="s">
        <v>18</v>
      </c>
      <c r="C393" s="18" t="s">
        <v>6023</v>
      </c>
      <c r="D393" s="19"/>
      <c r="E393" s="18" t="s">
        <v>6024</v>
      </c>
      <c r="F393" s="16" t="s">
        <v>104</v>
      </c>
      <c r="G393" s="18" t="s">
        <v>6025</v>
      </c>
      <c r="H393" s="20">
        <v>0</v>
      </c>
      <c r="I393" s="20">
        <v>75.626999999999995</v>
      </c>
      <c r="J393" s="20">
        <v>264.43900000000002</v>
      </c>
      <c r="K393" s="20">
        <v>260.21199999999999</v>
      </c>
      <c r="L393" s="20">
        <v>0</v>
      </c>
      <c r="M393" s="20">
        <v>260.21199999999999</v>
      </c>
      <c r="N393" s="20">
        <v>291.63600000000002</v>
      </c>
      <c r="O393" s="20">
        <v>312.84199999999998</v>
      </c>
      <c r="P393" s="20">
        <v>236.48500000000001</v>
      </c>
      <c r="Q393" s="20">
        <v>183.22800000000001</v>
      </c>
    </row>
    <row r="394" spans="1:17" s="3" customFormat="1" ht="12" customHeight="1">
      <c r="A394" s="21" t="s">
        <v>302</v>
      </c>
      <c r="B394" s="22" t="s">
        <v>23</v>
      </c>
      <c r="C394" s="21" t="s">
        <v>6023</v>
      </c>
      <c r="D394" s="21" t="s">
        <v>6026</v>
      </c>
      <c r="E394" s="23" t="s">
        <v>6027</v>
      </c>
      <c r="F394" s="24">
        <v>3</v>
      </c>
      <c r="G394" s="23" t="s">
        <v>6028</v>
      </c>
      <c r="H394" s="25">
        <v>0</v>
      </c>
      <c r="I394" s="25">
        <v>8.5039999999999996</v>
      </c>
      <c r="J394" s="25">
        <v>30.091000000000001</v>
      </c>
      <c r="K394" s="25">
        <v>0</v>
      </c>
      <c r="L394" s="25">
        <v>0</v>
      </c>
      <c r="M394" s="25">
        <v>0</v>
      </c>
      <c r="N394" s="25">
        <v>0</v>
      </c>
      <c r="O394" s="25">
        <v>0</v>
      </c>
      <c r="P394" s="25">
        <v>0</v>
      </c>
      <c r="Q394" s="25">
        <v>0</v>
      </c>
    </row>
    <row r="395" spans="1:17" s="3" customFormat="1" ht="12" customHeight="1">
      <c r="A395" s="21" t="s">
        <v>302</v>
      </c>
      <c r="B395" s="22" t="s">
        <v>27</v>
      </c>
      <c r="C395" s="21" t="s">
        <v>6023</v>
      </c>
      <c r="D395" s="21" t="s">
        <v>6026</v>
      </c>
      <c r="E395" s="23" t="s">
        <v>6029</v>
      </c>
      <c r="F395" s="24">
        <v>3</v>
      </c>
      <c r="G395" s="19"/>
      <c r="H395" s="19"/>
      <c r="I395" s="25">
        <v>4.6500000000000004</v>
      </c>
      <c r="J395" s="25">
        <v>5.5910000000000002</v>
      </c>
      <c r="K395" s="25">
        <v>0</v>
      </c>
      <c r="L395" s="25">
        <v>0</v>
      </c>
      <c r="M395" s="25">
        <v>0</v>
      </c>
      <c r="N395" s="19"/>
      <c r="O395" s="19"/>
      <c r="P395" s="19"/>
      <c r="Q395" s="19"/>
    </row>
    <row r="396" spans="1:17" s="3" customFormat="1" ht="12" customHeight="1">
      <c r="A396" s="97" t="s">
        <v>30</v>
      </c>
      <c r="B396" s="98"/>
      <c r="C396" s="98"/>
      <c r="D396" s="98"/>
      <c r="E396" s="98"/>
      <c r="F396" s="98"/>
      <c r="G396" s="99"/>
      <c r="H396" s="19"/>
      <c r="I396" s="26">
        <f>SUM(I395:I395)</f>
        <v>4.6500000000000004</v>
      </c>
      <c r="J396" s="26">
        <f>SUM(J395:J395)</f>
        <v>5.5910000000000002</v>
      </c>
      <c r="K396" s="26">
        <f>SUM(K395:K395)</f>
        <v>0</v>
      </c>
      <c r="L396" s="26">
        <f>SUM(L395:L395)</f>
        <v>0</v>
      </c>
      <c r="M396" s="26">
        <f>SUM(M395:M395)</f>
        <v>0</v>
      </c>
      <c r="N396" s="19"/>
      <c r="O396" s="19"/>
      <c r="P396" s="19"/>
      <c r="Q396" s="19"/>
    </row>
    <row r="397" spans="1:17" s="3" customFormat="1" ht="12" customHeight="1">
      <c r="A397" s="21" t="s">
        <v>302</v>
      </c>
      <c r="B397" s="22" t="s">
        <v>68</v>
      </c>
      <c r="C397" s="21" t="s">
        <v>6023</v>
      </c>
      <c r="D397" s="21" t="s">
        <v>6026</v>
      </c>
      <c r="E397" s="23" t="s">
        <v>6030</v>
      </c>
      <c r="F397" s="24">
        <v>3</v>
      </c>
      <c r="H397" s="19"/>
      <c r="I397" s="25">
        <v>0</v>
      </c>
      <c r="J397" s="25">
        <v>10</v>
      </c>
      <c r="K397" s="19"/>
      <c r="L397" s="19"/>
      <c r="M397" s="19"/>
      <c r="N397" s="19"/>
      <c r="O397" s="19"/>
      <c r="P397" s="19"/>
      <c r="Q397" s="19"/>
    </row>
    <row r="398" spans="1:17" s="3" customFormat="1" ht="12" customHeight="1">
      <c r="A398" s="21" t="s">
        <v>302</v>
      </c>
      <c r="B398" s="22" t="s">
        <v>68</v>
      </c>
      <c r="C398" s="21" t="s">
        <v>6023</v>
      </c>
      <c r="D398" s="21" t="s">
        <v>6026</v>
      </c>
      <c r="E398" s="23" t="s">
        <v>6031</v>
      </c>
      <c r="F398" s="24">
        <v>3</v>
      </c>
      <c r="H398" s="19"/>
      <c r="I398" s="25">
        <v>3.8540000000000001</v>
      </c>
      <c r="J398" s="25">
        <v>7</v>
      </c>
      <c r="K398" s="19"/>
      <c r="L398" s="19"/>
      <c r="M398" s="19"/>
      <c r="N398" s="19"/>
      <c r="O398" s="19"/>
      <c r="P398" s="19"/>
      <c r="Q398" s="19"/>
    </row>
    <row r="399" spans="1:17" s="3" customFormat="1" ht="12" customHeight="1">
      <c r="A399" s="21" t="s">
        <v>302</v>
      </c>
      <c r="B399" s="22" t="s">
        <v>68</v>
      </c>
      <c r="C399" s="21" t="s">
        <v>6023</v>
      </c>
      <c r="D399" s="21" t="s">
        <v>6026</v>
      </c>
      <c r="E399" s="23" t="s">
        <v>6032</v>
      </c>
      <c r="F399" s="24">
        <v>3</v>
      </c>
      <c r="H399" s="19"/>
      <c r="I399" s="25">
        <v>0</v>
      </c>
      <c r="J399" s="25">
        <v>7.5</v>
      </c>
      <c r="K399" s="19"/>
      <c r="L399" s="19"/>
      <c r="M399" s="19"/>
      <c r="N399" s="19"/>
      <c r="O399" s="19"/>
      <c r="P399" s="19"/>
      <c r="Q399" s="19"/>
    </row>
    <row r="400" spans="1:17" s="3" customFormat="1" ht="12" customHeight="1">
      <c r="A400" s="97" t="s">
        <v>31</v>
      </c>
      <c r="B400" s="98"/>
      <c r="C400" s="98"/>
      <c r="D400" s="98"/>
      <c r="E400" s="98"/>
      <c r="F400" s="98"/>
      <c r="G400" s="99"/>
      <c r="H400" s="19"/>
      <c r="I400" s="26">
        <f>SUM(I397:I399)</f>
        <v>3.8540000000000001</v>
      </c>
      <c r="J400" s="26">
        <f>SUM(J397:J399)</f>
        <v>24.5</v>
      </c>
      <c r="K400" s="19"/>
      <c r="L400" s="19"/>
      <c r="M400" s="19"/>
      <c r="N400" s="19"/>
      <c r="O400" s="19"/>
      <c r="P400" s="19"/>
      <c r="Q400" s="19"/>
    </row>
    <row r="401" spans="1:17" s="3" customFormat="1" ht="12" customHeight="1">
      <c r="A401" s="21" t="s">
        <v>302</v>
      </c>
      <c r="B401" s="22" t="s">
        <v>23</v>
      </c>
      <c r="C401" s="21" t="s">
        <v>6023</v>
      </c>
      <c r="D401" s="21" t="s">
        <v>6033</v>
      </c>
      <c r="E401" s="23" t="s">
        <v>6034</v>
      </c>
      <c r="F401" s="24">
        <v>3</v>
      </c>
      <c r="G401" s="23" t="s">
        <v>6035</v>
      </c>
      <c r="H401" s="25">
        <v>0</v>
      </c>
      <c r="I401" s="25">
        <v>24.306999999999999</v>
      </c>
      <c r="J401" s="25">
        <v>109.167</v>
      </c>
      <c r="K401" s="25">
        <v>260.21199999999999</v>
      </c>
      <c r="L401" s="25">
        <v>0</v>
      </c>
      <c r="M401" s="25">
        <v>260.21199999999999</v>
      </c>
      <c r="N401" s="25">
        <v>291.63600000000002</v>
      </c>
      <c r="O401" s="25">
        <v>312.84199999999998</v>
      </c>
      <c r="P401" s="25">
        <v>236.48500000000001</v>
      </c>
      <c r="Q401" s="25">
        <v>183.22800000000001</v>
      </c>
    </row>
    <row r="402" spans="1:17" s="3" customFormat="1" ht="12" customHeight="1">
      <c r="A402" s="21" t="s">
        <v>302</v>
      </c>
      <c r="B402" s="22" t="s">
        <v>27</v>
      </c>
      <c r="C402" s="21" t="s">
        <v>6023</v>
      </c>
      <c r="D402" s="21" t="s">
        <v>6033</v>
      </c>
      <c r="E402" s="23" t="s">
        <v>6036</v>
      </c>
      <c r="F402" s="24">
        <v>3</v>
      </c>
      <c r="G402" s="19"/>
      <c r="H402" s="19"/>
      <c r="I402" s="25">
        <v>24.306999999999999</v>
      </c>
      <c r="J402" s="25">
        <v>8.6669999999999998</v>
      </c>
      <c r="K402" s="25">
        <v>7.5389999999999997</v>
      </c>
      <c r="L402" s="25">
        <v>0</v>
      </c>
      <c r="M402" s="25">
        <v>7.5389999999999997</v>
      </c>
      <c r="N402" s="19"/>
      <c r="O402" s="19"/>
      <c r="P402" s="19"/>
      <c r="Q402" s="19"/>
    </row>
    <row r="403" spans="1:17" s="3" customFormat="1" ht="12" customHeight="1">
      <c r="A403" s="21" t="s">
        <v>302</v>
      </c>
      <c r="B403" s="22" t="s">
        <v>27</v>
      </c>
      <c r="C403" s="21" t="s">
        <v>6023</v>
      </c>
      <c r="D403" s="21" t="s">
        <v>6033</v>
      </c>
      <c r="E403" s="23" t="s">
        <v>6037</v>
      </c>
      <c r="F403" s="24">
        <v>3</v>
      </c>
      <c r="G403" s="19"/>
      <c r="H403" s="19"/>
      <c r="I403" s="25">
        <v>0</v>
      </c>
      <c r="J403" s="25">
        <v>0</v>
      </c>
      <c r="K403" s="25">
        <v>29.952000000000002</v>
      </c>
      <c r="L403" s="25">
        <v>0</v>
      </c>
      <c r="M403" s="25">
        <v>29.952000000000002</v>
      </c>
      <c r="N403" s="19"/>
      <c r="O403" s="19"/>
      <c r="P403" s="19"/>
      <c r="Q403" s="19"/>
    </row>
    <row r="404" spans="1:17" s="3" customFormat="1" ht="12" customHeight="1">
      <c r="A404" s="21" t="s">
        <v>302</v>
      </c>
      <c r="B404" s="22" t="s">
        <v>27</v>
      </c>
      <c r="C404" s="21" t="s">
        <v>6023</v>
      </c>
      <c r="D404" s="21" t="s">
        <v>6033</v>
      </c>
      <c r="E404" s="23" t="s">
        <v>6038</v>
      </c>
      <c r="F404" s="24">
        <v>3</v>
      </c>
      <c r="G404" s="19"/>
      <c r="H404" s="19"/>
      <c r="I404" s="25">
        <v>0</v>
      </c>
      <c r="J404" s="25">
        <v>0</v>
      </c>
      <c r="K404" s="25">
        <v>12.114000000000001</v>
      </c>
      <c r="L404" s="25">
        <v>0</v>
      </c>
      <c r="M404" s="25">
        <v>12.114000000000001</v>
      </c>
      <c r="N404" s="19"/>
      <c r="O404" s="19"/>
      <c r="P404" s="19"/>
      <c r="Q404" s="19"/>
    </row>
    <row r="405" spans="1:17" s="3" customFormat="1" ht="12" customHeight="1">
      <c r="A405" s="21" t="s">
        <v>302</v>
      </c>
      <c r="B405" s="22" t="s">
        <v>27</v>
      </c>
      <c r="C405" s="21" t="s">
        <v>6023</v>
      </c>
      <c r="D405" s="21" t="s">
        <v>6033</v>
      </c>
      <c r="E405" s="23" t="s">
        <v>6039</v>
      </c>
      <c r="F405" s="24">
        <v>3</v>
      </c>
      <c r="G405" s="19"/>
      <c r="H405" s="19"/>
      <c r="I405" s="25">
        <v>0</v>
      </c>
      <c r="J405" s="25">
        <v>0</v>
      </c>
      <c r="K405" s="25">
        <v>94.433000000000007</v>
      </c>
      <c r="L405" s="25">
        <v>0</v>
      </c>
      <c r="M405" s="25">
        <v>94.433000000000007</v>
      </c>
      <c r="N405" s="19"/>
      <c r="O405" s="19"/>
      <c r="P405" s="19"/>
      <c r="Q405" s="19"/>
    </row>
    <row r="406" spans="1:17" s="3" customFormat="1" ht="12" customHeight="1">
      <c r="A406" s="21" t="s">
        <v>302</v>
      </c>
      <c r="B406" s="22" t="s">
        <v>27</v>
      </c>
      <c r="C406" s="21" t="s">
        <v>6023</v>
      </c>
      <c r="D406" s="21" t="s">
        <v>6033</v>
      </c>
      <c r="E406" s="23" t="s">
        <v>6040</v>
      </c>
      <c r="F406" s="24">
        <v>3</v>
      </c>
      <c r="G406" s="19"/>
      <c r="H406" s="19"/>
      <c r="I406" s="25">
        <v>0</v>
      </c>
      <c r="J406" s="25">
        <v>0</v>
      </c>
      <c r="K406" s="25">
        <v>80.108000000000004</v>
      </c>
      <c r="L406" s="25">
        <v>0</v>
      </c>
      <c r="M406" s="25">
        <v>80.108000000000004</v>
      </c>
      <c r="N406" s="19"/>
      <c r="O406" s="19"/>
      <c r="P406" s="19"/>
      <c r="Q406" s="19"/>
    </row>
    <row r="407" spans="1:17" s="3" customFormat="1" ht="12" customHeight="1">
      <c r="A407" s="21" t="s">
        <v>302</v>
      </c>
      <c r="B407" s="22" t="s">
        <v>27</v>
      </c>
      <c r="C407" s="21" t="s">
        <v>6023</v>
      </c>
      <c r="D407" s="21" t="s">
        <v>6033</v>
      </c>
      <c r="E407" s="23" t="s">
        <v>6029</v>
      </c>
      <c r="F407" s="24">
        <v>3</v>
      </c>
      <c r="G407" s="19"/>
      <c r="H407" s="19"/>
      <c r="I407" s="25">
        <v>0</v>
      </c>
      <c r="J407" s="25">
        <v>0</v>
      </c>
      <c r="K407" s="25">
        <v>25.78</v>
      </c>
      <c r="L407" s="25">
        <v>0</v>
      </c>
      <c r="M407" s="25">
        <v>25.78</v>
      </c>
      <c r="N407" s="19"/>
      <c r="O407" s="19"/>
      <c r="P407" s="19"/>
      <c r="Q407" s="19"/>
    </row>
    <row r="408" spans="1:17" s="3" customFormat="1" ht="12" customHeight="1">
      <c r="A408" s="21" t="s">
        <v>302</v>
      </c>
      <c r="B408" s="22" t="s">
        <v>27</v>
      </c>
      <c r="C408" s="21" t="s">
        <v>6023</v>
      </c>
      <c r="D408" s="21" t="s">
        <v>6033</v>
      </c>
      <c r="E408" s="23" t="s">
        <v>6041</v>
      </c>
      <c r="F408" s="24">
        <v>3</v>
      </c>
      <c r="G408" s="19"/>
      <c r="H408" s="19"/>
      <c r="I408" s="25">
        <v>0</v>
      </c>
      <c r="J408" s="25">
        <v>0</v>
      </c>
      <c r="K408" s="25">
        <v>10.286</v>
      </c>
      <c r="L408" s="25">
        <v>0</v>
      </c>
      <c r="M408" s="25">
        <v>10.286</v>
      </c>
      <c r="N408" s="19"/>
      <c r="O408" s="19"/>
      <c r="P408" s="19"/>
      <c r="Q408" s="19"/>
    </row>
    <row r="409" spans="1:17" s="3" customFormat="1" ht="12" customHeight="1">
      <c r="A409" s="97" t="s">
        <v>30</v>
      </c>
      <c r="B409" s="98"/>
      <c r="C409" s="98"/>
      <c r="D409" s="98"/>
      <c r="E409" s="98"/>
      <c r="F409" s="98"/>
      <c r="G409" s="99"/>
      <c r="H409" s="19"/>
      <c r="I409" s="26">
        <f>SUM(I402:I408)</f>
        <v>24.306999999999999</v>
      </c>
      <c r="J409" s="26">
        <f>SUM(J402:J408)</f>
        <v>8.6669999999999998</v>
      </c>
      <c r="K409" s="26">
        <f>SUM(K402:K408)</f>
        <v>260.21199999999999</v>
      </c>
      <c r="L409" s="26">
        <f>SUM(L402:L408)</f>
        <v>0</v>
      </c>
      <c r="M409" s="26">
        <f>SUM(M402:M408)</f>
        <v>260.21199999999999</v>
      </c>
      <c r="N409" s="19"/>
      <c r="O409" s="19"/>
      <c r="P409" s="19"/>
      <c r="Q409" s="19"/>
    </row>
    <row r="410" spans="1:17" s="3" customFormat="1" ht="12" customHeight="1">
      <c r="A410" s="21" t="s">
        <v>302</v>
      </c>
      <c r="B410" s="22" t="s">
        <v>68</v>
      </c>
      <c r="C410" s="21" t="s">
        <v>6023</v>
      </c>
      <c r="D410" s="21" t="s">
        <v>6033</v>
      </c>
      <c r="E410" s="23" t="s">
        <v>6042</v>
      </c>
      <c r="F410" s="24">
        <v>3</v>
      </c>
      <c r="H410" s="19"/>
      <c r="I410" s="25">
        <v>0</v>
      </c>
      <c r="J410" s="25">
        <v>2.5</v>
      </c>
      <c r="K410" s="19"/>
      <c r="L410" s="19"/>
      <c r="M410" s="19"/>
      <c r="N410" s="19"/>
      <c r="O410" s="19"/>
      <c r="P410" s="19"/>
      <c r="Q410" s="19"/>
    </row>
    <row r="411" spans="1:17" s="3" customFormat="1" ht="12" customHeight="1">
      <c r="A411" s="21" t="s">
        <v>302</v>
      </c>
      <c r="B411" s="22" t="s">
        <v>68</v>
      </c>
      <c r="C411" s="21" t="s">
        <v>6023</v>
      </c>
      <c r="D411" s="21" t="s">
        <v>6033</v>
      </c>
      <c r="E411" s="23" t="s">
        <v>6043</v>
      </c>
      <c r="F411" s="24">
        <v>3</v>
      </c>
      <c r="H411" s="19"/>
      <c r="I411" s="25">
        <v>0</v>
      </c>
      <c r="J411" s="25">
        <v>98</v>
      </c>
      <c r="K411" s="19"/>
      <c r="L411" s="19"/>
      <c r="M411" s="19"/>
      <c r="N411" s="19"/>
      <c r="O411" s="19"/>
      <c r="P411" s="19"/>
      <c r="Q411" s="19"/>
    </row>
    <row r="412" spans="1:17" s="3" customFormat="1" ht="12" customHeight="1">
      <c r="A412" s="97" t="s">
        <v>31</v>
      </c>
      <c r="B412" s="98"/>
      <c r="C412" s="98"/>
      <c r="D412" s="98"/>
      <c r="E412" s="98"/>
      <c r="F412" s="98"/>
      <c r="G412" s="99"/>
      <c r="H412" s="19"/>
      <c r="I412" s="26">
        <f>SUM(I410:I411)</f>
        <v>0</v>
      </c>
      <c r="J412" s="26">
        <f>SUM(J410:J411)</f>
        <v>100.5</v>
      </c>
      <c r="K412" s="19"/>
      <c r="L412" s="19"/>
      <c r="M412" s="19"/>
      <c r="N412" s="19"/>
      <c r="O412" s="19"/>
      <c r="P412" s="19"/>
      <c r="Q412" s="19"/>
    </row>
    <row r="413" spans="1:17" s="3" customFormat="1" ht="12" customHeight="1">
      <c r="A413" s="21" t="s">
        <v>302</v>
      </c>
      <c r="B413" s="22" t="s">
        <v>23</v>
      </c>
      <c r="C413" s="21" t="s">
        <v>6023</v>
      </c>
      <c r="D413" s="21" t="s">
        <v>6044</v>
      </c>
      <c r="E413" s="23" t="s">
        <v>6045</v>
      </c>
      <c r="F413" s="24">
        <v>3</v>
      </c>
      <c r="G413" s="23" t="s">
        <v>6046</v>
      </c>
      <c r="H413" s="25">
        <v>0</v>
      </c>
      <c r="I413" s="25">
        <v>15.958</v>
      </c>
      <c r="J413" s="25">
        <v>19.701000000000001</v>
      </c>
      <c r="K413" s="25">
        <v>0</v>
      </c>
      <c r="L413" s="25">
        <v>0</v>
      </c>
      <c r="M413" s="25">
        <v>0</v>
      </c>
      <c r="N413" s="25">
        <v>0</v>
      </c>
      <c r="O413" s="25">
        <v>0</v>
      </c>
      <c r="P413" s="25">
        <v>0</v>
      </c>
      <c r="Q413" s="25">
        <v>0</v>
      </c>
    </row>
    <row r="414" spans="1:17" s="3" customFormat="1" ht="12" customHeight="1">
      <c r="A414" s="21" t="s">
        <v>302</v>
      </c>
      <c r="B414" s="22" t="s">
        <v>27</v>
      </c>
      <c r="C414" s="21" t="s">
        <v>6023</v>
      </c>
      <c r="D414" s="21" t="s">
        <v>6044</v>
      </c>
      <c r="E414" s="23" t="s">
        <v>6037</v>
      </c>
      <c r="F414" s="24">
        <v>3</v>
      </c>
      <c r="G414" s="19"/>
      <c r="H414" s="19"/>
      <c r="I414" s="25">
        <v>0</v>
      </c>
      <c r="J414" s="25">
        <v>19.701000000000001</v>
      </c>
      <c r="K414" s="25">
        <v>0</v>
      </c>
      <c r="L414" s="25">
        <v>0</v>
      </c>
      <c r="M414" s="25">
        <v>0</v>
      </c>
      <c r="N414" s="19"/>
      <c r="O414" s="19"/>
      <c r="P414" s="19"/>
      <c r="Q414" s="19"/>
    </row>
    <row r="415" spans="1:17" s="3" customFormat="1" ht="12" customHeight="1">
      <c r="A415" s="21" t="s">
        <v>302</v>
      </c>
      <c r="B415" s="22" t="s">
        <v>27</v>
      </c>
      <c r="C415" s="21" t="s">
        <v>6023</v>
      </c>
      <c r="D415" s="21" t="s">
        <v>6044</v>
      </c>
      <c r="E415" s="23" t="s">
        <v>6047</v>
      </c>
      <c r="F415" s="24">
        <v>3</v>
      </c>
      <c r="G415" s="19"/>
      <c r="H415" s="19"/>
      <c r="I415" s="25">
        <v>4.2789999999999999</v>
      </c>
      <c r="J415" s="25">
        <v>0</v>
      </c>
      <c r="K415" s="25">
        <v>0</v>
      </c>
      <c r="L415" s="25">
        <v>0</v>
      </c>
      <c r="M415" s="25">
        <v>0</v>
      </c>
      <c r="N415" s="19"/>
      <c r="O415" s="19"/>
      <c r="P415" s="19"/>
      <c r="Q415" s="19"/>
    </row>
    <row r="416" spans="1:17" s="3" customFormat="1" ht="12" customHeight="1">
      <c r="A416" s="21" t="s">
        <v>302</v>
      </c>
      <c r="B416" s="22" t="s">
        <v>27</v>
      </c>
      <c r="C416" s="21" t="s">
        <v>6023</v>
      </c>
      <c r="D416" s="21" t="s">
        <v>6044</v>
      </c>
      <c r="E416" s="23" t="s">
        <v>6048</v>
      </c>
      <c r="F416" s="24">
        <v>3</v>
      </c>
      <c r="G416" s="19"/>
      <c r="H416" s="19"/>
      <c r="I416" s="25">
        <v>11.59</v>
      </c>
      <c r="J416" s="25">
        <v>0</v>
      </c>
      <c r="K416" s="25">
        <v>0</v>
      </c>
      <c r="L416" s="25">
        <v>0</v>
      </c>
      <c r="M416" s="25">
        <v>0</v>
      </c>
      <c r="N416" s="19"/>
      <c r="O416" s="19"/>
      <c r="P416" s="19"/>
      <c r="Q416" s="19"/>
    </row>
    <row r="417" spans="1:17" s="3" customFormat="1" ht="12" customHeight="1">
      <c r="A417" s="21" t="s">
        <v>302</v>
      </c>
      <c r="B417" s="22" t="s">
        <v>27</v>
      </c>
      <c r="C417" s="21" t="s">
        <v>6023</v>
      </c>
      <c r="D417" s="21" t="s">
        <v>6044</v>
      </c>
      <c r="E417" s="23" t="s">
        <v>6049</v>
      </c>
      <c r="F417" s="24">
        <v>3</v>
      </c>
      <c r="G417" s="19"/>
      <c r="H417" s="19"/>
      <c r="I417" s="25">
        <v>8.8999999999999996E-2</v>
      </c>
      <c r="J417" s="25">
        <v>0</v>
      </c>
      <c r="K417" s="25">
        <v>0</v>
      </c>
      <c r="L417" s="25">
        <v>0</v>
      </c>
      <c r="M417" s="25">
        <v>0</v>
      </c>
      <c r="N417" s="19"/>
      <c r="O417" s="19"/>
      <c r="P417" s="19"/>
      <c r="Q417" s="19"/>
    </row>
    <row r="418" spans="1:17" s="3" customFormat="1" ht="12" customHeight="1">
      <c r="A418" s="97" t="s">
        <v>30</v>
      </c>
      <c r="B418" s="98"/>
      <c r="C418" s="98"/>
      <c r="D418" s="98"/>
      <c r="E418" s="98"/>
      <c r="F418" s="98"/>
      <c r="G418" s="99"/>
      <c r="H418" s="19"/>
      <c r="I418" s="26">
        <f>SUM(I414:I417)</f>
        <v>15.958</v>
      </c>
      <c r="J418" s="26">
        <f>SUM(J414:J417)</f>
        <v>19.701000000000001</v>
      </c>
      <c r="K418" s="26">
        <f>SUM(K414:K417)</f>
        <v>0</v>
      </c>
      <c r="L418" s="26">
        <f>SUM(L414:L417)</f>
        <v>0</v>
      </c>
      <c r="M418" s="26">
        <f>SUM(M414:M417)</f>
        <v>0</v>
      </c>
      <c r="N418" s="19"/>
      <c r="O418" s="19"/>
      <c r="P418" s="19"/>
      <c r="Q418" s="19"/>
    </row>
    <row r="419" spans="1:17" s="3" customFormat="1" ht="12" customHeight="1">
      <c r="A419" s="97" t="s">
        <v>31</v>
      </c>
      <c r="B419" s="98"/>
      <c r="C419" s="98"/>
      <c r="D419" s="98"/>
      <c r="E419" s="98"/>
      <c r="F419" s="98"/>
      <c r="G419" s="99"/>
      <c r="H419" s="19"/>
      <c r="I419" s="26">
        <v>0</v>
      </c>
      <c r="J419" s="26">
        <v>0</v>
      </c>
      <c r="K419" s="19"/>
      <c r="L419" s="19"/>
      <c r="M419" s="19"/>
      <c r="N419" s="19"/>
      <c r="O419" s="19"/>
      <c r="P419" s="19"/>
      <c r="Q419" s="19"/>
    </row>
    <row r="420" spans="1:17" s="3" customFormat="1" ht="12" customHeight="1">
      <c r="A420" s="21" t="s">
        <v>302</v>
      </c>
      <c r="B420" s="22" t="s">
        <v>23</v>
      </c>
      <c r="C420" s="21" t="s">
        <v>6023</v>
      </c>
      <c r="D420" s="21" t="s">
        <v>6050</v>
      </c>
      <c r="E420" s="23" t="s">
        <v>6051</v>
      </c>
      <c r="F420" s="24">
        <v>3</v>
      </c>
      <c r="G420" s="23" t="s">
        <v>6052</v>
      </c>
      <c r="H420" s="25">
        <v>0</v>
      </c>
      <c r="I420" s="25">
        <v>18.14</v>
      </c>
      <c r="J420" s="25">
        <v>66.781000000000006</v>
      </c>
      <c r="K420" s="25">
        <v>0</v>
      </c>
      <c r="L420" s="25">
        <v>0</v>
      </c>
      <c r="M420" s="25">
        <v>0</v>
      </c>
      <c r="N420" s="25">
        <v>0</v>
      </c>
      <c r="O420" s="25">
        <v>0</v>
      </c>
      <c r="P420" s="25">
        <v>0</v>
      </c>
      <c r="Q420" s="25">
        <v>0</v>
      </c>
    </row>
    <row r="421" spans="1:17" s="3" customFormat="1" ht="12" customHeight="1">
      <c r="A421" s="21" t="s">
        <v>302</v>
      </c>
      <c r="B421" s="22" t="s">
        <v>27</v>
      </c>
      <c r="C421" s="21" t="s">
        <v>6023</v>
      </c>
      <c r="D421" s="21" t="s">
        <v>6050</v>
      </c>
      <c r="E421" s="23" t="s">
        <v>6039</v>
      </c>
      <c r="F421" s="24">
        <v>3</v>
      </c>
      <c r="G421" s="19"/>
      <c r="H421" s="19"/>
      <c r="I421" s="25">
        <v>9.2620000000000005</v>
      </c>
      <c r="J421" s="25">
        <v>16.222000000000001</v>
      </c>
      <c r="K421" s="25">
        <v>0</v>
      </c>
      <c r="L421" s="25">
        <v>0</v>
      </c>
      <c r="M421" s="25">
        <v>0</v>
      </c>
      <c r="N421" s="19"/>
      <c r="O421" s="19"/>
      <c r="P421" s="19"/>
      <c r="Q421" s="19"/>
    </row>
    <row r="422" spans="1:17" s="3" customFormat="1" ht="12" customHeight="1">
      <c r="A422" s="21" t="s">
        <v>302</v>
      </c>
      <c r="B422" s="22" t="s">
        <v>27</v>
      </c>
      <c r="C422" s="21" t="s">
        <v>6023</v>
      </c>
      <c r="D422" s="21" t="s">
        <v>6050</v>
      </c>
      <c r="E422" s="23" t="s">
        <v>6040</v>
      </c>
      <c r="F422" s="24">
        <v>3</v>
      </c>
      <c r="G422" s="19"/>
      <c r="H422" s="19"/>
      <c r="I422" s="25">
        <v>8.8780000000000001</v>
      </c>
      <c r="J422" s="25">
        <v>30.559000000000001</v>
      </c>
      <c r="K422" s="25">
        <v>0</v>
      </c>
      <c r="L422" s="25">
        <v>0</v>
      </c>
      <c r="M422" s="25">
        <v>0</v>
      </c>
      <c r="N422" s="19"/>
      <c r="O422" s="19"/>
      <c r="P422" s="19"/>
      <c r="Q422" s="19"/>
    </row>
    <row r="423" spans="1:17" s="3" customFormat="1" ht="12" customHeight="1">
      <c r="A423" s="97" t="s">
        <v>30</v>
      </c>
      <c r="B423" s="98"/>
      <c r="C423" s="98"/>
      <c r="D423" s="98"/>
      <c r="E423" s="98"/>
      <c r="F423" s="98"/>
      <c r="G423" s="99"/>
      <c r="H423" s="19"/>
      <c r="I423" s="26">
        <f>SUM(I421:I422)</f>
        <v>18.14</v>
      </c>
      <c r="J423" s="26">
        <f>SUM(J421:J422)</f>
        <v>46.781000000000006</v>
      </c>
      <c r="K423" s="26">
        <f>SUM(K421:K422)</f>
        <v>0</v>
      </c>
      <c r="L423" s="26">
        <f>SUM(L421:L422)</f>
        <v>0</v>
      </c>
      <c r="M423" s="26">
        <f>SUM(M421:M422)</f>
        <v>0</v>
      </c>
      <c r="N423" s="19"/>
      <c r="O423" s="19"/>
      <c r="P423" s="19"/>
      <c r="Q423" s="19"/>
    </row>
    <row r="424" spans="1:17" s="3" customFormat="1" ht="12" customHeight="1">
      <c r="A424" s="21" t="s">
        <v>302</v>
      </c>
      <c r="B424" s="22" t="s">
        <v>68</v>
      </c>
      <c r="C424" s="21" t="s">
        <v>6023</v>
      </c>
      <c r="D424" s="21" t="s">
        <v>6050</v>
      </c>
      <c r="E424" s="23" t="s">
        <v>5802</v>
      </c>
      <c r="F424" s="24">
        <v>3</v>
      </c>
      <c r="H424" s="19"/>
      <c r="I424" s="25">
        <v>0</v>
      </c>
      <c r="J424" s="25">
        <v>20</v>
      </c>
      <c r="K424" s="19"/>
      <c r="L424" s="19"/>
      <c r="M424" s="19"/>
      <c r="N424" s="19"/>
      <c r="O424" s="19"/>
      <c r="P424" s="19"/>
      <c r="Q424" s="19"/>
    </row>
    <row r="425" spans="1:17" s="3" customFormat="1" ht="12" customHeight="1">
      <c r="A425" s="97" t="s">
        <v>31</v>
      </c>
      <c r="B425" s="98"/>
      <c r="C425" s="98"/>
      <c r="D425" s="98"/>
      <c r="E425" s="98"/>
      <c r="F425" s="98"/>
      <c r="G425" s="99"/>
      <c r="H425" s="19"/>
      <c r="I425" s="26">
        <f>SUM(I424:I424)</f>
        <v>0</v>
      </c>
      <c r="J425" s="26">
        <f>SUM(J424:J424)</f>
        <v>20</v>
      </c>
      <c r="K425" s="19"/>
      <c r="L425" s="19"/>
      <c r="M425" s="19"/>
      <c r="N425" s="19"/>
      <c r="O425" s="19"/>
      <c r="P425" s="19"/>
      <c r="Q425" s="19"/>
    </row>
    <row r="426" spans="1:17" s="3" customFormat="1" ht="12" customHeight="1">
      <c r="A426" s="21" t="s">
        <v>302</v>
      </c>
      <c r="B426" s="22" t="s">
        <v>23</v>
      </c>
      <c r="C426" s="21" t="s">
        <v>6023</v>
      </c>
      <c r="D426" s="21" t="s">
        <v>6053</v>
      </c>
      <c r="E426" s="23" t="s">
        <v>6054</v>
      </c>
      <c r="F426" s="24">
        <v>3</v>
      </c>
      <c r="G426" s="23" t="s">
        <v>6055</v>
      </c>
      <c r="H426" s="25">
        <v>0</v>
      </c>
      <c r="I426" s="25">
        <v>8.718</v>
      </c>
      <c r="J426" s="25">
        <v>38.698999999999998</v>
      </c>
      <c r="K426" s="25">
        <v>0</v>
      </c>
      <c r="L426" s="25">
        <v>0</v>
      </c>
      <c r="M426" s="25">
        <v>0</v>
      </c>
      <c r="N426" s="25">
        <v>0</v>
      </c>
      <c r="O426" s="25">
        <v>0</v>
      </c>
      <c r="P426" s="25">
        <v>0</v>
      </c>
      <c r="Q426" s="25">
        <v>0</v>
      </c>
    </row>
    <row r="427" spans="1:17" s="3" customFormat="1" ht="12" customHeight="1">
      <c r="A427" s="21" t="s">
        <v>302</v>
      </c>
      <c r="B427" s="22" t="s">
        <v>27</v>
      </c>
      <c r="C427" s="21" t="s">
        <v>6023</v>
      </c>
      <c r="D427" s="21" t="s">
        <v>6053</v>
      </c>
      <c r="E427" s="23" t="s">
        <v>6038</v>
      </c>
      <c r="F427" s="24">
        <v>3</v>
      </c>
      <c r="G427" s="19"/>
      <c r="H427" s="19"/>
      <c r="I427" s="25">
        <v>0.63600000000000001</v>
      </c>
      <c r="J427" s="25">
        <v>2.782</v>
      </c>
      <c r="K427" s="25">
        <v>0</v>
      </c>
      <c r="L427" s="25">
        <v>0</v>
      </c>
      <c r="M427" s="25">
        <v>0</v>
      </c>
      <c r="N427" s="19"/>
      <c r="O427" s="19"/>
      <c r="P427" s="19"/>
      <c r="Q427" s="19"/>
    </row>
    <row r="428" spans="1:17" s="3" customFormat="1" ht="12" customHeight="1">
      <c r="A428" s="21" t="s">
        <v>302</v>
      </c>
      <c r="B428" s="22" t="s">
        <v>27</v>
      </c>
      <c r="C428" s="21" t="s">
        <v>6023</v>
      </c>
      <c r="D428" s="21" t="s">
        <v>6053</v>
      </c>
      <c r="E428" s="23" t="s">
        <v>6056</v>
      </c>
      <c r="F428" s="24">
        <v>3</v>
      </c>
      <c r="G428" s="19"/>
      <c r="H428" s="19"/>
      <c r="I428" s="25">
        <v>8.0820000000000007</v>
      </c>
      <c r="J428" s="25">
        <v>13.917</v>
      </c>
      <c r="K428" s="25">
        <v>0</v>
      </c>
      <c r="L428" s="25">
        <v>0</v>
      </c>
      <c r="M428" s="25">
        <v>0</v>
      </c>
      <c r="N428" s="19"/>
      <c r="O428" s="19"/>
      <c r="P428" s="19"/>
      <c r="Q428" s="19"/>
    </row>
    <row r="429" spans="1:17" s="3" customFormat="1" ht="12" customHeight="1">
      <c r="A429" s="97" t="s">
        <v>30</v>
      </c>
      <c r="B429" s="98"/>
      <c r="C429" s="98"/>
      <c r="D429" s="98"/>
      <c r="E429" s="98"/>
      <c r="F429" s="98"/>
      <c r="G429" s="99"/>
      <c r="H429" s="19"/>
      <c r="I429" s="26">
        <f>SUM(I427:I428)</f>
        <v>8.718</v>
      </c>
      <c r="J429" s="26">
        <f>SUM(J427:J428)</f>
        <v>16.698999999999998</v>
      </c>
      <c r="K429" s="26">
        <f>SUM(K427:K428)</f>
        <v>0</v>
      </c>
      <c r="L429" s="26">
        <f>SUM(L427:L428)</f>
        <v>0</v>
      </c>
      <c r="M429" s="26">
        <f>SUM(M427:M428)</f>
        <v>0</v>
      </c>
      <c r="N429" s="19"/>
      <c r="O429" s="19"/>
      <c r="P429" s="19"/>
      <c r="Q429" s="19"/>
    </row>
    <row r="430" spans="1:17" s="3" customFormat="1" ht="12" customHeight="1">
      <c r="A430" s="21" t="s">
        <v>302</v>
      </c>
      <c r="B430" s="22" t="s">
        <v>68</v>
      </c>
      <c r="C430" s="21" t="s">
        <v>6023</v>
      </c>
      <c r="D430" s="21" t="s">
        <v>6053</v>
      </c>
      <c r="E430" s="23" t="s">
        <v>6057</v>
      </c>
      <c r="F430" s="24">
        <v>3</v>
      </c>
      <c r="H430" s="19"/>
      <c r="I430" s="25">
        <v>0</v>
      </c>
      <c r="J430" s="25">
        <v>5</v>
      </c>
      <c r="K430" s="19"/>
      <c r="L430" s="19"/>
      <c r="M430" s="19"/>
      <c r="N430" s="19"/>
      <c r="O430" s="19"/>
      <c r="P430" s="19"/>
      <c r="Q430" s="19"/>
    </row>
    <row r="431" spans="1:17" s="3" customFormat="1" ht="12" customHeight="1">
      <c r="A431" s="21" t="s">
        <v>302</v>
      </c>
      <c r="B431" s="22" t="s">
        <v>68</v>
      </c>
      <c r="C431" s="21" t="s">
        <v>6023</v>
      </c>
      <c r="D431" s="21" t="s">
        <v>6053</v>
      </c>
      <c r="E431" s="23" t="s">
        <v>6058</v>
      </c>
      <c r="F431" s="24">
        <v>3</v>
      </c>
      <c r="H431" s="19"/>
      <c r="I431" s="25">
        <v>0</v>
      </c>
      <c r="J431" s="25">
        <v>12</v>
      </c>
      <c r="K431" s="19"/>
      <c r="L431" s="19"/>
      <c r="M431" s="19"/>
      <c r="N431" s="19"/>
      <c r="O431" s="19"/>
      <c r="P431" s="19"/>
      <c r="Q431" s="19"/>
    </row>
    <row r="432" spans="1:17" s="3" customFormat="1" ht="12" customHeight="1">
      <c r="A432" s="21" t="s">
        <v>302</v>
      </c>
      <c r="B432" s="22" t="s">
        <v>68</v>
      </c>
      <c r="C432" s="21" t="s">
        <v>6023</v>
      </c>
      <c r="D432" s="21" t="s">
        <v>6053</v>
      </c>
      <c r="E432" s="23" t="s">
        <v>6059</v>
      </c>
      <c r="F432" s="24">
        <v>3</v>
      </c>
      <c r="H432" s="19"/>
      <c r="I432" s="25">
        <v>0</v>
      </c>
      <c r="J432" s="25">
        <v>5</v>
      </c>
      <c r="K432" s="19"/>
      <c r="L432" s="19"/>
      <c r="M432" s="19"/>
      <c r="N432" s="19"/>
      <c r="O432" s="19"/>
      <c r="P432" s="19"/>
      <c r="Q432" s="19"/>
    </row>
    <row r="433" spans="1:17" s="3" customFormat="1" ht="12" customHeight="1">
      <c r="A433" s="97" t="s">
        <v>31</v>
      </c>
      <c r="B433" s="98"/>
      <c r="C433" s="98"/>
      <c r="D433" s="98"/>
      <c r="E433" s="98"/>
      <c r="F433" s="98"/>
      <c r="G433" s="99"/>
      <c r="H433" s="19"/>
      <c r="I433" s="26">
        <f>SUM(I430:I432)</f>
        <v>0</v>
      </c>
      <c r="J433" s="26">
        <f>SUM(J430:J432)</f>
        <v>22</v>
      </c>
      <c r="K433" s="19"/>
      <c r="L433" s="19"/>
      <c r="M433" s="19"/>
      <c r="N433" s="19"/>
      <c r="O433" s="19"/>
      <c r="P433" s="19"/>
      <c r="Q433" s="19"/>
    </row>
    <row r="434" spans="1:17" s="3" customFormat="1" ht="12" customHeight="1">
      <c r="A434" s="97" t="s">
        <v>32</v>
      </c>
      <c r="B434" s="98"/>
      <c r="C434" s="98"/>
      <c r="D434" s="98"/>
      <c r="E434" s="98"/>
      <c r="F434" s="98"/>
      <c r="G434" s="99"/>
      <c r="H434" s="26">
        <f>SUMIF(D394:D433,"=Project",H394:H433)</f>
        <v>0</v>
      </c>
      <c r="I434" s="26">
        <f>SUMIF(D394:D433,"=Project",I394:I433)</f>
        <v>0</v>
      </c>
      <c r="J434" s="26">
        <f>SUMIF(D394:D433,"=Project",J394:J433)</f>
        <v>0</v>
      </c>
      <c r="K434" s="26">
        <f>SUMIF(D394:D433,"=Project",K394:K433)</f>
        <v>0</v>
      </c>
      <c r="L434" s="26">
        <f>SUMIF(D394:D433,"=Project",L394:L433)</f>
        <v>0</v>
      </c>
      <c r="M434" s="26">
        <f>SUMIF(D394:D433,"=Project",M394:M433)</f>
        <v>0</v>
      </c>
      <c r="N434" s="26">
        <f>SUMIF(D394:D433,"=Project",N394:N433)</f>
        <v>0</v>
      </c>
      <c r="O434" s="26">
        <f>SUMIF(D394:D433,"=Project",O394:O433)</f>
        <v>0</v>
      </c>
      <c r="P434" s="26">
        <f>SUMIF(D394:D433,"=Project",P394:P433)</f>
        <v>0</v>
      </c>
      <c r="Q434" s="26">
        <f>SUMIF(D394:D433,"=Project",Q394:Q433)</f>
        <v>0</v>
      </c>
    </row>
    <row r="435" spans="1:17" s="3" customFormat="1" ht="12" customHeight="1">
      <c r="A435" s="16" t="s">
        <v>321</v>
      </c>
      <c r="B435" s="17" t="s">
        <v>18</v>
      </c>
      <c r="C435" s="18" t="s">
        <v>6060</v>
      </c>
      <c r="D435" s="19"/>
      <c r="E435" s="18" t="s">
        <v>6061</v>
      </c>
      <c r="F435" s="16" t="s">
        <v>104</v>
      </c>
      <c r="G435" s="18" t="s">
        <v>6062</v>
      </c>
      <c r="H435" s="20">
        <v>0</v>
      </c>
      <c r="I435" s="20">
        <v>34.654000000000003</v>
      </c>
      <c r="J435" s="20">
        <v>0</v>
      </c>
      <c r="K435" s="20">
        <v>0</v>
      </c>
      <c r="L435" s="20">
        <v>0</v>
      </c>
      <c r="M435" s="20">
        <v>0</v>
      </c>
      <c r="N435" s="20">
        <v>0</v>
      </c>
      <c r="O435" s="20">
        <v>0</v>
      </c>
      <c r="P435" s="20">
        <v>0</v>
      </c>
      <c r="Q435" s="20">
        <v>0</v>
      </c>
    </row>
    <row r="436" spans="1:17" s="3" customFormat="1" ht="12" customHeight="1">
      <c r="A436" s="21" t="s">
        <v>321</v>
      </c>
      <c r="B436" s="22" t="s">
        <v>23</v>
      </c>
      <c r="C436" s="21" t="s">
        <v>6060</v>
      </c>
      <c r="D436" s="21" t="s">
        <v>6063</v>
      </c>
      <c r="E436" s="23" t="s">
        <v>6064</v>
      </c>
      <c r="F436" s="24">
        <v>3</v>
      </c>
      <c r="G436" s="23" t="s">
        <v>6065</v>
      </c>
      <c r="H436" s="25">
        <v>0</v>
      </c>
      <c r="I436" s="25">
        <v>21.038</v>
      </c>
      <c r="J436" s="25">
        <v>0</v>
      </c>
      <c r="K436" s="25">
        <v>0</v>
      </c>
      <c r="L436" s="25">
        <v>0</v>
      </c>
      <c r="M436" s="25">
        <v>0</v>
      </c>
      <c r="N436" s="25">
        <v>0</v>
      </c>
      <c r="O436" s="25">
        <v>0</v>
      </c>
      <c r="P436" s="25">
        <v>0</v>
      </c>
      <c r="Q436" s="25">
        <v>0</v>
      </c>
    </row>
    <row r="437" spans="1:17" s="3" customFormat="1" ht="12" customHeight="1">
      <c r="A437" s="21" t="s">
        <v>321</v>
      </c>
      <c r="B437" s="22" t="s">
        <v>27</v>
      </c>
      <c r="C437" s="21" t="s">
        <v>6060</v>
      </c>
      <c r="D437" s="21" t="s">
        <v>6063</v>
      </c>
      <c r="E437" s="23" t="s">
        <v>6066</v>
      </c>
      <c r="F437" s="24">
        <v>3</v>
      </c>
      <c r="G437" s="19"/>
      <c r="H437" s="19"/>
      <c r="I437" s="25">
        <v>9.6920000000000002</v>
      </c>
      <c r="J437" s="25">
        <v>0</v>
      </c>
      <c r="K437" s="25">
        <v>0</v>
      </c>
      <c r="L437" s="25">
        <v>0</v>
      </c>
      <c r="M437" s="25">
        <v>0</v>
      </c>
      <c r="N437" s="19"/>
      <c r="O437" s="19"/>
      <c r="P437" s="19"/>
      <c r="Q437" s="19"/>
    </row>
    <row r="438" spans="1:17" s="3" customFormat="1" ht="12" customHeight="1">
      <c r="A438" s="21" t="s">
        <v>321</v>
      </c>
      <c r="B438" s="22" t="s">
        <v>27</v>
      </c>
      <c r="C438" s="21" t="s">
        <v>6060</v>
      </c>
      <c r="D438" s="21" t="s">
        <v>6063</v>
      </c>
      <c r="E438" s="23" t="s">
        <v>6067</v>
      </c>
      <c r="F438" s="24">
        <v>3</v>
      </c>
      <c r="G438" s="19"/>
      <c r="H438" s="19"/>
      <c r="I438" s="25">
        <v>11.346</v>
      </c>
      <c r="J438" s="25">
        <v>0</v>
      </c>
      <c r="K438" s="25">
        <v>0</v>
      </c>
      <c r="L438" s="25">
        <v>0</v>
      </c>
      <c r="M438" s="25">
        <v>0</v>
      </c>
      <c r="N438" s="19"/>
      <c r="O438" s="19"/>
      <c r="P438" s="19"/>
      <c r="Q438" s="19"/>
    </row>
    <row r="439" spans="1:17" s="3" customFormat="1" ht="12" customHeight="1">
      <c r="A439" s="97" t="s">
        <v>30</v>
      </c>
      <c r="B439" s="98"/>
      <c r="C439" s="98"/>
      <c r="D439" s="98"/>
      <c r="E439" s="98"/>
      <c r="F439" s="98"/>
      <c r="G439" s="99"/>
      <c r="H439" s="19"/>
      <c r="I439" s="26">
        <f>SUM(I437:I438)</f>
        <v>21.038</v>
      </c>
      <c r="J439" s="26">
        <f>SUM(J437:J438)</f>
        <v>0</v>
      </c>
      <c r="K439" s="26">
        <f>SUM(K437:K438)</f>
        <v>0</v>
      </c>
      <c r="L439" s="26">
        <f>SUM(L437:L438)</f>
        <v>0</v>
      </c>
      <c r="M439" s="26">
        <f>SUM(M437:M438)</f>
        <v>0</v>
      </c>
      <c r="N439" s="19"/>
      <c r="O439" s="19"/>
      <c r="P439" s="19"/>
      <c r="Q439" s="19"/>
    </row>
    <row r="440" spans="1:17" s="3" customFormat="1" ht="12" customHeight="1">
      <c r="A440" s="97" t="s">
        <v>31</v>
      </c>
      <c r="B440" s="98"/>
      <c r="C440" s="98"/>
      <c r="D440" s="98"/>
      <c r="E440" s="98"/>
      <c r="F440" s="98"/>
      <c r="G440" s="99"/>
      <c r="H440" s="19"/>
      <c r="I440" s="26">
        <v>0</v>
      </c>
      <c r="J440" s="26">
        <v>0</v>
      </c>
      <c r="K440" s="19"/>
      <c r="L440" s="19"/>
      <c r="M440" s="19"/>
      <c r="N440" s="19"/>
      <c r="O440" s="19"/>
      <c r="P440" s="19"/>
      <c r="Q440" s="19"/>
    </row>
    <row r="441" spans="1:17" s="3" customFormat="1" ht="12" customHeight="1">
      <c r="A441" s="21" t="s">
        <v>321</v>
      </c>
      <c r="B441" s="22" t="s">
        <v>23</v>
      </c>
      <c r="C441" s="21" t="s">
        <v>6060</v>
      </c>
      <c r="D441" s="21" t="s">
        <v>6068</v>
      </c>
      <c r="E441" s="23" t="s">
        <v>6069</v>
      </c>
      <c r="F441" s="24">
        <v>3</v>
      </c>
      <c r="G441" s="23" t="s">
        <v>6070</v>
      </c>
      <c r="H441" s="25">
        <v>0</v>
      </c>
      <c r="I441" s="25">
        <v>13.616</v>
      </c>
      <c r="J441" s="25">
        <v>0</v>
      </c>
      <c r="K441" s="25">
        <v>0</v>
      </c>
      <c r="L441" s="25">
        <v>0</v>
      </c>
      <c r="M441" s="25">
        <v>0</v>
      </c>
      <c r="N441" s="25">
        <v>0</v>
      </c>
      <c r="O441" s="25">
        <v>0</v>
      </c>
      <c r="P441" s="25">
        <v>0</v>
      </c>
      <c r="Q441" s="25">
        <v>0</v>
      </c>
    </row>
    <row r="442" spans="1:17" s="3" customFormat="1" ht="12" customHeight="1">
      <c r="A442" s="21" t="s">
        <v>321</v>
      </c>
      <c r="B442" s="22" t="s">
        <v>27</v>
      </c>
      <c r="C442" s="21" t="s">
        <v>6060</v>
      </c>
      <c r="D442" s="21" t="s">
        <v>6068</v>
      </c>
      <c r="E442" s="23" t="s">
        <v>6018</v>
      </c>
      <c r="F442" s="24">
        <v>3</v>
      </c>
      <c r="G442" s="19"/>
      <c r="H442" s="19"/>
      <c r="I442" s="25">
        <v>13.616</v>
      </c>
      <c r="J442" s="25">
        <v>0</v>
      </c>
      <c r="K442" s="25">
        <v>0</v>
      </c>
      <c r="L442" s="25">
        <v>0</v>
      </c>
      <c r="M442" s="25">
        <v>0</v>
      </c>
      <c r="N442" s="19"/>
      <c r="O442" s="19"/>
      <c r="P442" s="19"/>
      <c r="Q442" s="19"/>
    </row>
    <row r="443" spans="1:17" s="3" customFormat="1" ht="12" customHeight="1">
      <c r="A443" s="97" t="s">
        <v>30</v>
      </c>
      <c r="B443" s="98"/>
      <c r="C443" s="98"/>
      <c r="D443" s="98"/>
      <c r="E443" s="98"/>
      <c r="F443" s="98"/>
      <c r="G443" s="99"/>
      <c r="H443" s="19"/>
      <c r="I443" s="26">
        <f>SUM(I442:I442)</f>
        <v>13.616</v>
      </c>
      <c r="J443" s="26">
        <f>SUM(J442:J442)</f>
        <v>0</v>
      </c>
      <c r="K443" s="26">
        <f>SUM(K442:K442)</f>
        <v>0</v>
      </c>
      <c r="L443" s="26">
        <f>SUM(L442:L442)</f>
        <v>0</v>
      </c>
      <c r="M443" s="26">
        <f>SUM(M442:M442)</f>
        <v>0</v>
      </c>
      <c r="N443" s="19"/>
      <c r="O443" s="19"/>
      <c r="P443" s="19"/>
      <c r="Q443" s="19"/>
    </row>
    <row r="444" spans="1:17" s="3" customFormat="1" ht="12" customHeight="1">
      <c r="A444" s="97" t="s">
        <v>31</v>
      </c>
      <c r="B444" s="98"/>
      <c r="C444" s="98"/>
      <c r="D444" s="98"/>
      <c r="E444" s="98"/>
      <c r="F444" s="98"/>
      <c r="G444" s="99"/>
      <c r="H444" s="19"/>
      <c r="I444" s="26">
        <v>0</v>
      </c>
      <c r="J444" s="26">
        <v>0</v>
      </c>
      <c r="K444" s="19"/>
      <c r="L444" s="19"/>
      <c r="M444" s="19"/>
      <c r="N444" s="19"/>
      <c r="O444" s="19"/>
      <c r="P444" s="19"/>
      <c r="Q444" s="19"/>
    </row>
    <row r="445" spans="1:17" s="3" customFormat="1" ht="12" customHeight="1">
      <c r="A445" s="97" t="s">
        <v>32</v>
      </c>
      <c r="B445" s="98"/>
      <c r="C445" s="98"/>
      <c r="D445" s="98"/>
      <c r="E445" s="98"/>
      <c r="F445" s="98"/>
      <c r="G445" s="99"/>
      <c r="H445" s="26">
        <f>SUMIF(D436:D444,"=Project",H436:H444)</f>
        <v>0</v>
      </c>
      <c r="I445" s="26">
        <f>SUMIF(D436:D444,"=Project",I436:I444)</f>
        <v>0</v>
      </c>
      <c r="J445" s="26">
        <f>SUMIF(D436:D444,"=Project",J436:J444)</f>
        <v>0</v>
      </c>
      <c r="K445" s="26">
        <f>SUMIF(D436:D444,"=Project",K436:K444)</f>
        <v>0</v>
      </c>
      <c r="L445" s="26">
        <f>SUMIF(D436:D444,"=Project",L436:L444)</f>
        <v>0</v>
      </c>
      <c r="M445" s="26">
        <f>SUMIF(D436:D444,"=Project",M436:M444)</f>
        <v>0</v>
      </c>
      <c r="N445" s="26">
        <f>SUMIF(D436:D444,"=Project",N436:N444)</f>
        <v>0</v>
      </c>
      <c r="O445" s="26">
        <f>SUMIF(D436:D444,"=Project",O436:O444)</f>
        <v>0</v>
      </c>
      <c r="P445" s="26">
        <f>SUMIF(D436:D444,"=Project",P436:P444)</f>
        <v>0</v>
      </c>
      <c r="Q445" s="26">
        <f>SUMIF(D436:D444,"=Project",Q436:Q444)</f>
        <v>0</v>
      </c>
    </row>
    <row r="446" spans="1:17" s="3" customFormat="1" ht="12" customHeight="1">
      <c r="A446" s="16" t="s">
        <v>330</v>
      </c>
      <c r="B446" s="17" t="s">
        <v>18</v>
      </c>
      <c r="C446" s="18" t="s">
        <v>6071</v>
      </c>
      <c r="D446" s="19"/>
      <c r="E446" s="18" t="s">
        <v>6072</v>
      </c>
      <c r="F446" s="16" t="s">
        <v>104</v>
      </c>
      <c r="G446" s="18" t="s">
        <v>22</v>
      </c>
      <c r="H446" s="20">
        <v>0</v>
      </c>
      <c r="I446" s="20">
        <v>85.661000000000001</v>
      </c>
      <c r="J446" s="20">
        <v>141.56899999999999</v>
      </c>
      <c r="K446" s="20">
        <v>165.94900000000001</v>
      </c>
      <c r="L446" s="20">
        <v>0</v>
      </c>
      <c r="M446" s="20">
        <v>165.94900000000001</v>
      </c>
      <c r="N446" s="20">
        <v>170.40100000000001</v>
      </c>
      <c r="O446" s="20">
        <v>173.80799999999999</v>
      </c>
      <c r="P446" s="20">
        <v>177.315</v>
      </c>
      <c r="Q446" s="20">
        <v>180.90600000000001</v>
      </c>
    </row>
    <row r="447" spans="1:17" s="3" customFormat="1" ht="12" customHeight="1">
      <c r="A447" s="21" t="s">
        <v>330</v>
      </c>
      <c r="B447" s="22" t="s">
        <v>23</v>
      </c>
      <c r="C447" s="21" t="s">
        <v>6071</v>
      </c>
      <c r="D447" s="21" t="s">
        <v>6073</v>
      </c>
      <c r="E447" s="23" t="s">
        <v>6074</v>
      </c>
      <c r="F447" s="24">
        <v>3</v>
      </c>
      <c r="G447" s="23" t="s">
        <v>6075</v>
      </c>
      <c r="H447" s="25">
        <v>0</v>
      </c>
      <c r="I447" s="25">
        <v>85.661000000000001</v>
      </c>
      <c r="J447" s="25">
        <v>141.56899999999999</v>
      </c>
      <c r="K447" s="25">
        <v>165.94900000000001</v>
      </c>
      <c r="L447" s="25">
        <v>0</v>
      </c>
      <c r="M447" s="25">
        <v>165.94900000000001</v>
      </c>
      <c r="N447" s="25">
        <v>170.40100000000001</v>
      </c>
      <c r="O447" s="25">
        <v>173.80799999999999</v>
      </c>
      <c r="P447" s="25">
        <v>177.315</v>
      </c>
      <c r="Q447" s="25">
        <v>180.90600000000001</v>
      </c>
    </row>
    <row r="448" spans="1:17" s="3" customFormat="1" ht="12" customHeight="1">
      <c r="A448" s="21" t="s">
        <v>330</v>
      </c>
      <c r="B448" s="22" t="s">
        <v>27</v>
      </c>
      <c r="C448" s="21" t="s">
        <v>6071</v>
      </c>
      <c r="D448" s="21" t="s">
        <v>6073</v>
      </c>
      <c r="E448" s="23" t="s">
        <v>6076</v>
      </c>
      <c r="F448" s="24">
        <v>3</v>
      </c>
      <c r="G448" s="19"/>
      <c r="H448" s="19"/>
      <c r="I448" s="25">
        <v>1.2969999999999999</v>
      </c>
      <c r="J448" s="25">
        <v>3.528</v>
      </c>
      <c r="K448" s="25">
        <v>6.7549999999999999</v>
      </c>
      <c r="L448" s="25">
        <v>0</v>
      </c>
      <c r="M448" s="25">
        <v>6.7549999999999999</v>
      </c>
      <c r="N448" s="19"/>
      <c r="O448" s="19"/>
      <c r="P448" s="19"/>
      <c r="Q448" s="19"/>
    </row>
    <row r="449" spans="1:17" s="3" customFormat="1" ht="12" customHeight="1">
      <c r="A449" s="21" t="s">
        <v>330</v>
      </c>
      <c r="B449" s="22" t="s">
        <v>27</v>
      </c>
      <c r="C449" s="21" t="s">
        <v>6071</v>
      </c>
      <c r="D449" s="21" t="s">
        <v>6073</v>
      </c>
      <c r="E449" s="23" t="s">
        <v>6077</v>
      </c>
      <c r="F449" s="24">
        <v>3</v>
      </c>
      <c r="G449" s="19"/>
      <c r="H449" s="19"/>
      <c r="I449" s="25">
        <v>12.628</v>
      </c>
      <c r="J449" s="25">
        <v>20.867000000000001</v>
      </c>
      <c r="K449" s="25">
        <v>25.042000000000002</v>
      </c>
      <c r="L449" s="25">
        <v>0</v>
      </c>
      <c r="M449" s="25">
        <v>25.042000000000002</v>
      </c>
      <c r="N449" s="19"/>
      <c r="O449" s="19"/>
      <c r="P449" s="19"/>
      <c r="Q449" s="19"/>
    </row>
    <row r="450" spans="1:17" s="3" customFormat="1" ht="12" customHeight="1">
      <c r="A450" s="21" t="s">
        <v>330</v>
      </c>
      <c r="B450" s="22" t="s">
        <v>27</v>
      </c>
      <c r="C450" s="21" t="s">
        <v>6071</v>
      </c>
      <c r="D450" s="21" t="s">
        <v>6073</v>
      </c>
      <c r="E450" s="23" t="s">
        <v>6078</v>
      </c>
      <c r="F450" s="24">
        <v>3</v>
      </c>
      <c r="G450" s="19"/>
      <c r="H450" s="19"/>
      <c r="I450" s="25">
        <v>56.853999999999999</v>
      </c>
      <c r="J450" s="25">
        <v>67.346000000000004</v>
      </c>
      <c r="K450" s="25">
        <v>96.567999999999998</v>
      </c>
      <c r="L450" s="25">
        <v>0</v>
      </c>
      <c r="M450" s="25">
        <v>96.567999999999998</v>
      </c>
      <c r="N450" s="19"/>
      <c r="O450" s="19"/>
      <c r="P450" s="19"/>
      <c r="Q450" s="19"/>
    </row>
    <row r="451" spans="1:17" s="3" customFormat="1" ht="12" customHeight="1">
      <c r="A451" s="21" t="s">
        <v>330</v>
      </c>
      <c r="B451" s="22" t="s">
        <v>27</v>
      </c>
      <c r="C451" s="21" t="s">
        <v>6071</v>
      </c>
      <c r="D451" s="21" t="s">
        <v>6073</v>
      </c>
      <c r="E451" s="23" t="s">
        <v>6079</v>
      </c>
      <c r="F451" s="24">
        <v>3</v>
      </c>
      <c r="G451" s="19"/>
      <c r="H451" s="19"/>
      <c r="I451" s="25">
        <v>14.882</v>
      </c>
      <c r="J451" s="25">
        <v>35.328000000000003</v>
      </c>
      <c r="K451" s="25">
        <v>37.584000000000003</v>
      </c>
      <c r="L451" s="25">
        <v>0</v>
      </c>
      <c r="M451" s="25">
        <v>37.584000000000003</v>
      </c>
      <c r="N451" s="19"/>
      <c r="O451" s="19"/>
      <c r="P451" s="19"/>
      <c r="Q451" s="19"/>
    </row>
    <row r="452" spans="1:17" s="3" customFormat="1" ht="12" customHeight="1">
      <c r="A452" s="97" t="s">
        <v>30</v>
      </c>
      <c r="B452" s="98"/>
      <c r="C452" s="98"/>
      <c r="D452" s="98"/>
      <c r="E452" s="98"/>
      <c r="F452" s="98"/>
      <c r="G452" s="99"/>
      <c r="H452" s="19"/>
      <c r="I452" s="26">
        <f>SUM(I448:I451)</f>
        <v>85.661000000000001</v>
      </c>
      <c r="J452" s="26">
        <f>SUM(J448:J451)</f>
        <v>127.069</v>
      </c>
      <c r="K452" s="26">
        <f>SUM(K448:K451)</f>
        <v>165.94900000000001</v>
      </c>
      <c r="L452" s="26">
        <f>SUM(L448:L451)</f>
        <v>0</v>
      </c>
      <c r="M452" s="26">
        <f>SUM(M448:M451)</f>
        <v>165.94900000000001</v>
      </c>
      <c r="N452" s="19"/>
      <c r="O452" s="19"/>
      <c r="P452" s="19"/>
      <c r="Q452" s="19"/>
    </row>
    <row r="453" spans="1:17" s="3" customFormat="1" ht="12" customHeight="1">
      <c r="A453" s="21" t="s">
        <v>330</v>
      </c>
      <c r="B453" s="22" t="s">
        <v>68</v>
      </c>
      <c r="C453" s="21" t="s">
        <v>6071</v>
      </c>
      <c r="D453" s="21" t="s">
        <v>6073</v>
      </c>
      <c r="E453" s="23" t="s">
        <v>6080</v>
      </c>
      <c r="F453" s="24">
        <v>3</v>
      </c>
      <c r="H453" s="19"/>
      <c r="I453" s="25">
        <v>0</v>
      </c>
      <c r="J453" s="25">
        <v>14.5</v>
      </c>
      <c r="K453" s="19"/>
      <c r="L453" s="19"/>
      <c r="M453" s="19"/>
      <c r="N453" s="19"/>
      <c r="O453" s="19"/>
      <c r="P453" s="19"/>
      <c r="Q453" s="19"/>
    </row>
    <row r="454" spans="1:17" s="3" customFormat="1" ht="12" customHeight="1">
      <c r="A454" s="97" t="s">
        <v>31</v>
      </c>
      <c r="B454" s="98"/>
      <c r="C454" s="98"/>
      <c r="D454" s="98"/>
      <c r="E454" s="98"/>
      <c r="F454" s="98"/>
      <c r="G454" s="99"/>
      <c r="H454" s="19"/>
      <c r="I454" s="26">
        <f>SUM(I453:I453)</f>
        <v>0</v>
      </c>
      <c r="J454" s="26">
        <f>SUM(J453:J453)</f>
        <v>14.5</v>
      </c>
      <c r="K454" s="19"/>
      <c r="L454" s="19"/>
      <c r="M454" s="19"/>
      <c r="N454" s="19"/>
      <c r="O454" s="19"/>
      <c r="P454" s="19"/>
      <c r="Q454" s="19"/>
    </row>
    <row r="455" spans="1:17" s="3" customFormat="1" ht="12" customHeight="1">
      <c r="A455" s="97" t="s">
        <v>32</v>
      </c>
      <c r="B455" s="98"/>
      <c r="C455" s="98"/>
      <c r="D455" s="98"/>
      <c r="E455" s="98"/>
      <c r="F455" s="98"/>
      <c r="G455" s="99"/>
      <c r="H455" s="26">
        <f>SUMIF(D447:D454,"=Project",H447:H454)</f>
        <v>0</v>
      </c>
      <c r="I455" s="26">
        <f>SUMIF(D447:D454,"=Project",I447:I454)</f>
        <v>0</v>
      </c>
      <c r="J455" s="26">
        <f>SUMIF(D447:D454,"=Project",J447:J454)</f>
        <v>0</v>
      </c>
      <c r="K455" s="26">
        <f>SUMIF(D447:D454,"=Project",K447:K454)</f>
        <v>0</v>
      </c>
      <c r="L455" s="26">
        <f>SUMIF(D447:D454,"=Project",L447:L454)</f>
        <v>0</v>
      </c>
      <c r="M455" s="26">
        <f>SUMIF(D447:D454,"=Project",M447:M454)</f>
        <v>0</v>
      </c>
      <c r="N455" s="26">
        <f>SUMIF(D447:D454,"=Project",N447:N454)</f>
        <v>0</v>
      </c>
      <c r="O455" s="26">
        <f>SUMIF(D447:D454,"=Project",O447:O454)</f>
        <v>0</v>
      </c>
      <c r="P455" s="26">
        <f>SUMIF(D447:D454,"=Project",P447:P454)</f>
        <v>0</v>
      </c>
      <c r="Q455" s="26">
        <f>SUMIF(D447:D454,"=Project",Q447:Q454)</f>
        <v>0</v>
      </c>
    </row>
    <row r="456" spans="1:17" s="3" customFormat="1" ht="12" customHeight="1">
      <c r="A456" s="16" t="s">
        <v>342</v>
      </c>
      <c r="B456" s="17" t="s">
        <v>18</v>
      </c>
      <c r="C456" s="18" t="s">
        <v>6081</v>
      </c>
      <c r="D456" s="19"/>
      <c r="E456" s="18" t="s">
        <v>6082</v>
      </c>
      <c r="F456" s="16" t="s">
        <v>104</v>
      </c>
      <c r="G456" s="18" t="s">
        <v>6083</v>
      </c>
      <c r="H456" s="20">
        <v>0</v>
      </c>
      <c r="I456" s="20">
        <v>13.548999999999999</v>
      </c>
      <c r="J456" s="20">
        <v>19.548999999999999</v>
      </c>
      <c r="K456" s="20">
        <v>20.338000000000001</v>
      </c>
      <c r="L456" s="20">
        <v>0</v>
      </c>
      <c r="M456" s="20">
        <v>20.338000000000001</v>
      </c>
      <c r="N456" s="20">
        <v>17.832000000000001</v>
      </c>
      <c r="O456" s="20">
        <v>21.401</v>
      </c>
      <c r="P456" s="20">
        <v>21.834</v>
      </c>
      <c r="Q456" s="20">
        <v>22.276</v>
      </c>
    </row>
    <row r="457" spans="1:17" s="3" customFormat="1" ht="12" customHeight="1">
      <c r="A457" s="21" t="s">
        <v>342</v>
      </c>
      <c r="B457" s="22" t="s">
        <v>23</v>
      </c>
      <c r="C457" s="21" t="s">
        <v>6081</v>
      </c>
      <c r="D457" s="21" t="s">
        <v>6084</v>
      </c>
      <c r="E457" s="23" t="s">
        <v>6085</v>
      </c>
      <c r="F457" s="24">
        <v>3</v>
      </c>
      <c r="G457" s="23" t="s">
        <v>6086</v>
      </c>
      <c r="H457" s="25">
        <v>0</v>
      </c>
      <c r="I457" s="25">
        <v>5.8579999999999997</v>
      </c>
      <c r="J457" s="25">
        <v>4.9000000000000004</v>
      </c>
      <c r="K457" s="25">
        <v>20.338000000000001</v>
      </c>
      <c r="L457" s="25">
        <v>0</v>
      </c>
      <c r="M457" s="25">
        <v>20.338000000000001</v>
      </c>
      <c r="N457" s="25">
        <v>17.832000000000001</v>
      </c>
      <c r="O457" s="25">
        <v>21.401</v>
      </c>
      <c r="P457" s="25">
        <v>21.834</v>
      </c>
      <c r="Q457" s="25">
        <v>22.276</v>
      </c>
    </row>
    <row r="458" spans="1:17" s="3" customFormat="1" ht="12" customHeight="1">
      <c r="A458" s="21" t="s">
        <v>342</v>
      </c>
      <c r="B458" s="22" t="s">
        <v>27</v>
      </c>
      <c r="C458" s="21" t="s">
        <v>6081</v>
      </c>
      <c r="D458" s="21" t="s">
        <v>6084</v>
      </c>
      <c r="E458" s="23" t="s">
        <v>6087</v>
      </c>
      <c r="F458" s="24">
        <v>3</v>
      </c>
      <c r="G458" s="19"/>
      <c r="H458" s="19"/>
      <c r="I458" s="25">
        <v>0</v>
      </c>
      <c r="J458" s="25">
        <v>0</v>
      </c>
      <c r="K458" s="25">
        <v>8.9369999999999994</v>
      </c>
      <c r="L458" s="25">
        <v>0</v>
      </c>
      <c r="M458" s="25">
        <v>8.9369999999999994</v>
      </c>
      <c r="N458" s="19"/>
      <c r="O458" s="19"/>
      <c r="P458" s="19"/>
      <c r="Q458" s="19"/>
    </row>
    <row r="459" spans="1:17" s="3" customFormat="1" ht="12" customHeight="1">
      <c r="A459" s="21" t="s">
        <v>342</v>
      </c>
      <c r="B459" s="22" t="s">
        <v>27</v>
      </c>
      <c r="C459" s="21" t="s">
        <v>6081</v>
      </c>
      <c r="D459" s="21" t="s">
        <v>6084</v>
      </c>
      <c r="E459" s="23" t="s">
        <v>6088</v>
      </c>
      <c r="F459" s="24">
        <v>3</v>
      </c>
      <c r="G459" s="19"/>
      <c r="H459" s="19"/>
      <c r="I459" s="25">
        <v>0</v>
      </c>
      <c r="J459" s="25">
        <v>0</v>
      </c>
      <c r="K459" s="25">
        <v>2.29</v>
      </c>
      <c r="L459" s="25">
        <v>0</v>
      </c>
      <c r="M459" s="25">
        <v>2.29</v>
      </c>
      <c r="N459" s="19"/>
      <c r="O459" s="19"/>
      <c r="P459" s="19"/>
      <c r="Q459" s="19"/>
    </row>
    <row r="460" spans="1:17" s="3" customFormat="1" ht="12" customHeight="1">
      <c r="A460" s="21" t="s">
        <v>342</v>
      </c>
      <c r="B460" s="22" t="s">
        <v>27</v>
      </c>
      <c r="C460" s="21" t="s">
        <v>6081</v>
      </c>
      <c r="D460" s="21" t="s">
        <v>6084</v>
      </c>
      <c r="E460" s="23" t="s">
        <v>6089</v>
      </c>
      <c r="F460" s="24">
        <v>3</v>
      </c>
      <c r="G460" s="19"/>
      <c r="H460" s="19"/>
      <c r="I460" s="25">
        <v>5.8579999999999997</v>
      </c>
      <c r="J460" s="25">
        <v>4.9000000000000004</v>
      </c>
      <c r="K460" s="25">
        <v>4.91</v>
      </c>
      <c r="L460" s="25">
        <v>0</v>
      </c>
      <c r="M460" s="25">
        <v>4.91</v>
      </c>
      <c r="N460" s="19"/>
      <c r="O460" s="19"/>
      <c r="P460" s="19"/>
      <c r="Q460" s="19"/>
    </row>
    <row r="461" spans="1:17" s="3" customFormat="1" ht="12" customHeight="1">
      <c r="A461" s="21" t="s">
        <v>342</v>
      </c>
      <c r="B461" s="22" t="s">
        <v>27</v>
      </c>
      <c r="C461" s="21" t="s">
        <v>6081</v>
      </c>
      <c r="D461" s="21" t="s">
        <v>6084</v>
      </c>
      <c r="E461" s="23" t="s">
        <v>6090</v>
      </c>
      <c r="F461" s="24">
        <v>3</v>
      </c>
      <c r="G461" s="19"/>
      <c r="H461" s="19"/>
      <c r="I461" s="25">
        <v>0</v>
      </c>
      <c r="J461" s="25">
        <v>0</v>
      </c>
      <c r="K461" s="25">
        <v>4.2009999999999996</v>
      </c>
      <c r="L461" s="25">
        <v>0</v>
      </c>
      <c r="M461" s="25">
        <v>4.2009999999999996</v>
      </c>
      <c r="N461" s="19"/>
      <c r="O461" s="19"/>
      <c r="P461" s="19"/>
      <c r="Q461" s="19"/>
    </row>
    <row r="462" spans="1:17" s="3" customFormat="1" ht="12" customHeight="1">
      <c r="A462" s="97" t="s">
        <v>30</v>
      </c>
      <c r="B462" s="98"/>
      <c r="C462" s="98"/>
      <c r="D462" s="98"/>
      <c r="E462" s="98"/>
      <c r="F462" s="98"/>
      <c r="G462" s="99"/>
      <c r="H462" s="19"/>
      <c r="I462" s="26">
        <f>SUM(I458:I461)</f>
        <v>5.8579999999999997</v>
      </c>
      <c r="J462" s="26">
        <f>SUM(J458:J461)</f>
        <v>4.9000000000000004</v>
      </c>
      <c r="K462" s="26">
        <f>SUM(K458:K461)</f>
        <v>20.338000000000001</v>
      </c>
      <c r="L462" s="26">
        <f>SUM(L458:L461)</f>
        <v>0</v>
      </c>
      <c r="M462" s="26">
        <f>SUM(M458:M461)</f>
        <v>20.338000000000001</v>
      </c>
      <c r="N462" s="19"/>
      <c r="O462" s="19"/>
      <c r="P462" s="19"/>
      <c r="Q462" s="19"/>
    </row>
    <row r="463" spans="1:17" s="3" customFormat="1" ht="12" customHeight="1">
      <c r="A463" s="97" t="s">
        <v>31</v>
      </c>
      <c r="B463" s="98"/>
      <c r="C463" s="98"/>
      <c r="D463" s="98"/>
      <c r="E463" s="98"/>
      <c r="F463" s="98"/>
      <c r="G463" s="99"/>
      <c r="H463" s="19"/>
      <c r="I463" s="26">
        <v>0</v>
      </c>
      <c r="J463" s="26">
        <v>0</v>
      </c>
      <c r="K463" s="19"/>
      <c r="L463" s="19"/>
      <c r="M463" s="19"/>
      <c r="N463" s="19"/>
      <c r="O463" s="19"/>
      <c r="P463" s="19"/>
      <c r="Q463" s="19"/>
    </row>
    <row r="464" spans="1:17" s="3" customFormat="1" ht="12" customHeight="1">
      <c r="A464" s="21" t="s">
        <v>342</v>
      </c>
      <c r="B464" s="22" t="s">
        <v>23</v>
      </c>
      <c r="C464" s="21" t="s">
        <v>6081</v>
      </c>
      <c r="D464" s="21" t="s">
        <v>6091</v>
      </c>
      <c r="E464" s="23" t="s">
        <v>6092</v>
      </c>
      <c r="F464" s="24">
        <v>3</v>
      </c>
      <c r="G464" s="23" t="s">
        <v>6093</v>
      </c>
      <c r="H464" s="25">
        <v>0</v>
      </c>
      <c r="I464" s="25">
        <v>2.7629999999999999</v>
      </c>
      <c r="J464" s="25">
        <v>4.1669999999999998</v>
      </c>
      <c r="K464" s="25">
        <v>0</v>
      </c>
      <c r="L464" s="25">
        <v>0</v>
      </c>
      <c r="M464" s="25">
        <v>0</v>
      </c>
      <c r="N464" s="25">
        <v>0</v>
      </c>
      <c r="O464" s="25">
        <v>0</v>
      </c>
      <c r="P464" s="25">
        <v>0</v>
      </c>
      <c r="Q464" s="25">
        <v>0</v>
      </c>
    </row>
    <row r="465" spans="1:17" s="3" customFormat="1" ht="12" customHeight="1">
      <c r="A465" s="21" t="s">
        <v>342</v>
      </c>
      <c r="B465" s="22" t="s">
        <v>27</v>
      </c>
      <c r="C465" s="21" t="s">
        <v>6081</v>
      </c>
      <c r="D465" s="21" t="s">
        <v>6091</v>
      </c>
      <c r="E465" s="23" t="s">
        <v>6088</v>
      </c>
      <c r="F465" s="24">
        <v>3</v>
      </c>
      <c r="G465" s="19"/>
      <c r="H465" s="19"/>
      <c r="I465" s="25">
        <v>2.7629999999999999</v>
      </c>
      <c r="J465" s="25">
        <v>4.1669999999999998</v>
      </c>
      <c r="K465" s="25">
        <v>0</v>
      </c>
      <c r="L465" s="25">
        <v>0</v>
      </c>
      <c r="M465" s="25">
        <v>0</v>
      </c>
      <c r="N465" s="19"/>
      <c r="O465" s="19"/>
      <c r="P465" s="19"/>
      <c r="Q465" s="19"/>
    </row>
    <row r="466" spans="1:17" s="3" customFormat="1" ht="12" customHeight="1">
      <c r="A466" s="97" t="s">
        <v>30</v>
      </c>
      <c r="B466" s="98"/>
      <c r="C466" s="98"/>
      <c r="D466" s="98"/>
      <c r="E466" s="98"/>
      <c r="F466" s="98"/>
      <c r="G466" s="99"/>
      <c r="H466" s="19"/>
      <c r="I466" s="26">
        <f>SUM(I465:I465)</f>
        <v>2.7629999999999999</v>
      </c>
      <c r="J466" s="26">
        <f>SUM(J465:J465)</f>
        <v>4.1669999999999998</v>
      </c>
      <c r="K466" s="26">
        <f>SUM(K465:K465)</f>
        <v>0</v>
      </c>
      <c r="L466" s="26">
        <f>SUM(L465:L465)</f>
        <v>0</v>
      </c>
      <c r="M466" s="26">
        <f>SUM(M465:M465)</f>
        <v>0</v>
      </c>
      <c r="N466" s="19"/>
      <c r="O466" s="19"/>
      <c r="P466" s="19"/>
      <c r="Q466" s="19"/>
    </row>
    <row r="467" spans="1:17" s="3" customFormat="1" ht="12" customHeight="1">
      <c r="A467" s="97" t="s">
        <v>31</v>
      </c>
      <c r="B467" s="98"/>
      <c r="C467" s="98"/>
      <c r="D467" s="98"/>
      <c r="E467" s="98"/>
      <c r="F467" s="98"/>
      <c r="G467" s="99"/>
      <c r="H467" s="19"/>
      <c r="I467" s="26">
        <v>0</v>
      </c>
      <c r="J467" s="26">
        <v>0</v>
      </c>
      <c r="K467" s="19"/>
      <c r="L467" s="19"/>
      <c r="M467" s="19"/>
      <c r="N467" s="19"/>
      <c r="O467" s="19"/>
      <c r="P467" s="19"/>
      <c r="Q467" s="19"/>
    </row>
    <row r="468" spans="1:17" s="3" customFormat="1" ht="12" customHeight="1">
      <c r="A468" s="21" t="s">
        <v>342</v>
      </c>
      <c r="B468" s="22" t="s">
        <v>23</v>
      </c>
      <c r="C468" s="21" t="s">
        <v>6081</v>
      </c>
      <c r="D468" s="21" t="s">
        <v>6094</v>
      </c>
      <c r="E468" s="23" t="s">
        <v>6095</v>
      </c>
      <c r="F468" s="24">
        <v>3</v>
      </c>
      <c r="G468" s="23" t="s">
        <v>6096</v>
      </c>
      <c r="H468" s="25">
        <v>0</v>
      </c>
      <c r="I468" s="25">
        <v>3.6379999999999999</v>
      </c>
      <c r="J468" s="25">
        <v>6.0830000000000002</v>
      </c>
      <c r="K468" s="25">
        <v>0</v>
      </c>
      <c r="L468" s="25">
        <v>0</v>
      </c>
      <c r="M468" s="25">
        <v>0</v>
      </c>
      <c r="N468" s="25">
        <v>0</v>
      </c>
      <c r="O468" s="25">
        <v>0</v>
      </c>
      <c r="P468" s="25">
        <v>0</v>
      </c>
      <c r="Q468" s="25">
        <v>0</v>
      </c>
    </row>
    <row r="469" spans="1:17" s="3" customFormat="1" ht="12" customHeight="1">
      <c r="A469" s="21" t="s">
        <v>342</v>
      </c>
      <c r="B469" s="22" t="s">
        <v>27</v>
      </c>
      <c r="C469" s="21" t="s">
        <v>6081</v>
      </c>
      <c r="D469" s="21" t="s">
        <v>6094</v>
      </c>
      <c r="E469" s="23" t="s">
        <v>6090</v>
      </c>
      <c r="F469" s="24">
        <v>3</v>
      </c>
      <c r="G469" s="19"/>
      <c r="H469" s="19"/>
      <c r="I469" s="25">
        <v>3.6379999999999999</v>
      </c>
      <c r="J469" s="25">
        <v>6.0830000000000002</v>
      </c>
      <c r="K469" s="25">
        <v>0</v>
      </c>
      <c r="L469" s="25">
        <v>0</v>
      </c>
      <c r="M469" s="25">
        <v>0</v>
      </c>
      <c r="N469" s="19"/>
      <c r="O469" s="19"/>
      <c r="P469" s="19"/>
      <c r="Q469" s="19"/>
    </row>
    <row r="470" spans="1:17" s="3" customFormat="1" ht="12" customHeight="1">
      <c r="A470" s="97" t="s">
        <v>30</v>
      </c>
      <c r="B470" s="98"/>
      <c r="C470" s="98"/>
      <c r="D470" s="98"/>
      <c r="E470" s="98"/>
      <c r="F470" s="98"/>
      <c r="G470" s="99"/>
      <c r="H470" s="19"/>
      <c r="I470" s="26">
        <f>SUM(I469:I469)</f>
        <v>3.6379999999999999</v>
      </c>
      <c r="J470" s="26">
        <f>SUM(J469:J469)</f>
        <v>6.0830000000000002</v>
      </c>
      <c r="K470" s="26">
        <f>SUM(K469:K469)</f>
        <v>0</v>
      </c>
      <c r="L470" s="26">
        <f>SUM(L469:L469)</f>
        <v>0</v>
      </c>
      <c r="M470" s="26">
        <f>SUM(M469:M469)</f>
        <v>0</v>
      </c>
      <c r="N470" s="19"/>
      <c r="O470" s="19"/>
      <c r="P470" s="19"/>
      <c r="Q470" s="19"/>
    </row>
    <row r="471" spans="1:17" s="3" customFormat="1" ht="12" customHeight="1">
      <c r="A471" s="97" t="s">
        <v>31</v>
      </c>
      <c r="B471" s="98"/>
      <c r="C471" s="98"/>
      <c r="D471" s="98"/>
      <c r="E471" s="98"/>
      <c r="F471" s="98"/>
      <c r="G471" s="99"/>
      <c r="H471" s="19"/>
      <c r="I471" s="26">
        <v>0</v>
      </c>
      <c r="J471" s="26">
        <v>0</v>
      </c>
      <c r="K471" s="19"/>
      <c r="L471" s="19"/>
      <c r="M471" s="19"/>
      <c r="N471" s="19"/>
      <c r="O471" s="19"/>
      <c r="P471" s="19"/>
      <c r="Q471" s="19"/>
    </row>
    <row r="472" spans="1:17" s="3" customFormat="1" ht="12" customHeight="1">
      <c r="A472" s="21" t="s">
        <v>342</v>
      </c>
      <c r="B472" s="22" t="s">
        <v>23</v>
      </c>
      <c r="C472" s="21" t="s">
        <v>6081</v>
      </c>
      <c r="D472" s="21" t="s">
        <v>6097</v>
      </c>
      <c r="E472" s="23" t="s">
        <v>6098</v>
      </c>
      <c r="F472" s="24">
        <v>3</v>
      </c>
      <c r="G472" s="23" t="s">
        <v>6099</v>
      </c>
      <c r="H472" s="25">
        <v>0</v>
      </c>
      <c r="I472" s="25">
        <v>1.29</v>
      </c>
      <c r="J472" s="25">
        <v>4.399</v>
      </c>
      <c r="K472" s="25">
        <v>0</v>
      </c>
      <c r="L472" s="25">
        <v>0</v>
      </c>
      <c r="M472" s="25">
        <v>0</v>
      </c>
      <c r="N472" s="25">
        <v>0</v>
      </c>
      <c r="O472" s="25">
        <v>0</v>
      </c>
      <c r="P472" s="25">
        <v>0</v>
      </c>
      <c r="Q472" s="25">
        <v>0</v>
      </c>
    </row>
    <row r="473" spans="1:17" s="3" customFormat="1" ht="12" customHeight="1">
      <c r="A473" s="21" t="s">
        <v>342</v>
      </c>
      <c r="B473" s="22" t="s">
        <v>27</v>
      </c>
      <c r="C473" s="21" t="s">
        <v>6081</v>
      </c>
      <c r="D473" s="21" t="s">
        <v>6097</v>
      </c>
      <c r="E473" s="23" t="s">
        <v>6087</v>
      </c>
      <c r="F473" s="24">
        <v>3</v>
      </c>
      <c r="G473" s="19"/>
      <c r="H473" s="19"/>
      <c r="I473" s="25">
        <v>1.29</v>
      </c>
      <c r="J473" s="25">
        <v>4.399</v>
      </c>
      <c r="K473" s="25">
        <v>0</v>
      </c>
      <c r="L473" s="25">
        <v>0</v>
      </c>
      <c r="M473" s="25">
        <v>0</v>
      </c>
      <c r="N473" s="19"/>
      <c r="O473" s="19"/>
      <c r="P473" s="19"/>
      <c r="Q473" s="19"/>
    </row>
    <row r="474" spans="1:17" s="3" customFormat="1" ht="12" customHeight="1">
      <c r="A474" s="97" t="s">
        <v>30</v>
      </c>
      <c r="B474" s="98"/>
      <c r="C474" s="98"/>
      <c r="D474" s="98"/>
      <c r="E474" s="98"/>
      <c r="F474" s="98"/>
      <c r="G474" s="99"/>
      <c r="H474" s="19"/>
      <c r="I474" s="26">
        <f>SUM(I473:I473)</f>
        <v>1.29</v>
      </c>
      <c r="J474" s="26">
        <f>SUM(J473:J473)</f>
        <v>4.399</v>
      </c>
      <c r="K474" s="26">
        <f>SUM(K473:K473)</f>
        <v>0</v>
      </c>
      <c r="L474" s="26">
        <f>SUM(L473:L473)</f>
        <v>0</v>
      </c>
      <c r="M474" s="26">
        <f>SUM(M473:M473)</f>
        <v>0</v>
      </c>
      <c r="N474" s="19"/>
      <c r="O474" s="19"/>
      <c r="P474" s="19"/>
      <c r="Q474" s="19"/>
    </row>
    <row r="475" spans="1:17" s="3" customFormat="1" ht="12" customHeight="1">
      <c r="A475" s="97" t="s">
        <v>31</v>
      </c>
      <c r="B475" s="98"/>
      <c r="C475" s="98"/>
      <c r="D475" s="98"/>
      <c r="E475" s="98"/>
      <c r="F475" s="98"/>
      <c r="G475" s="99"/>
      <c r="H475" s="19"/>
      <c r="I475" s="26">
        <v>0</v>
      </c>
      <c r="J475" s="26">
        <v>0</v>
      </c>
      <c r="K475" s="19"/>
      <c r="L475" s="19"/>
      <c r="M475" s="19"/>
      <c r="N475" s="19"/>
      <c r="O475" s="19"/>
      <c r="P475" s="19"/>
      <c r="Q475" s="19"/>
    </row>
    <row r="476" spans="1:17" s="3" customFormat="1" ht="12" customHeight="1">
      <c r="A476" s="97" t="s">
        <v>32</v>
      </c>
      <c r="B476" s="98"/>
      <c r="C476" s="98"/>
      <c r="D476" s="98"/>
      <c r="E476" s="98"/>
      <c r="F476" s="98"/>
      <c r="G476" s="99"/>
      <c r="H476" s="26">
        <f>SUMIF(D457:D475,"=Project",H457:H475)</f>
        <v>0</v>
      </c>
      <c r="I476" s="26">
        <f>SUMIF(D457:D475,"=Project",I457:I475)</f>
        <v>0</v>
      </c>
      <c r="J476" s="26">
        <f>SUMIF(D457:D475,"=Project",J457:J475)</f>
        <v>0</v>
      </c>
      <c r="K476" s="26">
        <f>SUMIF(D457:D475,"=Project",K457:K475)</f>
        <v>0</v>
      </c>
      <c r="L476" s="26">
        <f>SUMIF(D457:D475,"=Project",L457:L475)</f>
        <v>0</v>
      </c>
      <c r="M476" s="26">
        <f>SUMIF(D457:D475,"=Project",M457:M475)</f>
        <v>0</v>
      </c>
      <c r="N476" s="26">
        <f>SUMIF(D457:D475,"=Project",N457:N475)</f>
        <v>0</v>
      </c>
      <c r="O476" s="26">
        <f>SUMIF(D457:D475,"=Project",O457:O475)</f>
        <v>0</v>
      </c>
      <c r="P476" s="26">
        <f>SUMIF(D457:D475,"=Project",P457:P475)</f>
        <v>0</v>
      </c>
      <c r="Q476" s="26">
        <f>SUMIF(D457:D475,"=Project",Q457:Q475)</f>
        <v>0</v>
      </c>
    </row>
    <row r="477" spans="1:17" s="3" customFormat="1" ht="12" customHeight="1">
      <c r="A477" s="16" t="s">
        <v>349</v>
      </c>
      <c r="B477" s="17" t="s">
        <v>18</v>
      </c>
      <c r="C477" s="18" t="s">
        <v>6100</v>
      </c>
      <c r="D477" s="19"/>
      <c r="E477" s="18" t="s">
        <v>6101</v>
      </c>
      <c r="F477" s="16" t="s">
        <v>104</v>
      </c>
      <c r="G477" s="18" t="s">
        <v>6102</v>
      </c>
      <c r="H477" s="20">
        <v>0</v>
      </c>
      <c r="I477" s="20">
        <v>117.877</v>
      </c>
      <c r="J477" s="20">
        <v>98.569000000000003</v>
      </c>
      <c r="K477" s="20">
        <v>131.39699999999999</v>
      </c>
      <c r="L477" s="20">
        <v>0</v>
      </c>
      <c r="M477" s="20">
        <v>131.39699999999999</v>
      </c>
      <c r="N477" s="20">
        <v>139.78299999999999</v>
      </c>
      <c r="O477" s="20">
        <v>165.83</v>
      </c>
      <c r="P477" s="20">
        <v>161.57400000000001</v>
      </c>
      <c r="Q477" s="20">
        <v>147.613</v>
      </c>
    </row>
    <row r="478" spans="1:17" s="3" customFormat="1" ht="12" customHeight="1">
      <c r="A478" s="21" t="s">
        <v>349</v>
      </c>
      <c r="B478" s="22" t="s">
        <v>23</v>
      </c>
      <c r="C478" s="21" t="s">
        <v>6100</v>
      </c>
      <c r="D478" s="21" t="s">
        <v>6103</v>
      </c>
      <c r="E478" s="23" t="s">
        <v>6104</v>
      </c>
      <c r="F478" s="24">
        <v>3</v>
      </c>
      <c r="G478" s="23" t="s">
        <v>6105</v>
      </c>
      <c r="H478" s="25">
        <v>0</v>
      </c>
      <c r="I478" s="25">
        <v>69.215999999999994</v>
      </c>
      <c r="J478" s="25">
        <v>55.875</v>
      </c>
      <c r="K478" s="25">
        <v>131.39699999999999</v>
      </c>
      <c r="L478" s="25">
        <v>0</v>
      </c>
      <c r="M478" s="25">
        <v>131.39699999999999</v>
      </c>
      <c r="N478" s="25">
        <v>139.78299999999999</v>
      </c>
      <c r="O478" s="25">
        <v>165.83</v>
      </c>
      <c r="P478" s="25">
        <v>161.57400000000001</v>
      </c>
      <c r="Q478" s="25">
        <v>147.613</v>
      </c>
    </row>
    <row r="479" spans="1:17" s="3" customFormat="1" ht="12" customHeight="1">
      <c r="A479" s="21" t="s">
        <v>349</v>
      </c>
      <c r="B479" s="22" t="s">
        <v>27</v>
      </c>
      <c r="C479" s="21" t="s">
        <v>6100</v>
      </c>
      <c r="D479" s="21" t="s">
        <v>6103</v>
      </c>
      <c r="E479" s="23" t="s">
        <v>6106</v>
      </c>
      <c r="F479" s="24">
        <v>3</v>
      </c>
      <c r="G479" s="19"/>
      <c r="H479" s="19"/>
      <c r="I479" s="25">
        <v>0</v>
      </c>
      <c r="J479" s="25">
        <v>0</v>
      </c>
      <c r="K479" s="25">
        <v>19.911999999999999</v>
      </c>
      <c r="L479" s="25">
        <v>0</v>
      </c>
      <c r="M479" s="25">
        <v>19.911999999999999</v>
      </c>
      <c r="N479" s="19"/>
      <c r="O479" s="19"/>
      <c r="P479" s="19"/>
      <c r="Q479" s="19"/>
    </row>
    <row r="480" spans="1:17" s="3" customFormat="1" ht="12" customHeight="1">
      <c r="A480" s="21" t="s">
        <v>349</v>
      </c>
      <c r="B480" s="22" t="s">
        <v>27</v>
      </c>
      <c r="C480" s="21" t="s">
        <v>6100</v>
      </c>
      <c r="D480" s="21" t="s">
        <v>6103</v>
      </c>
      <c r="E480" s="23" t="s">
        <v>6107</v>
      </c>
      <c r="F480" s="24">
        <v>3</v>
      </c>
      <c r="G480" s="19"/>
      <c r="H480" s="19"/>
      <c r="I480" s="25">
        <v>0</v>
      </c>
      <c r="J480" s="25">
        <v>0</v>
      </c>
      <c r="K480" s="25">
        <v>21.225999999999999</v>
      </c>
      <c r="L480" s="25">
        <v>0</v>
      </c>
      <c r="M480" s="25">
        <v>21.225999999999999</v>
      </c>
      <c r="N480" s="19"/>
      <c r="O480" s="19"/>
      <c r="P480" s="19"/>
      <c r="Q480" s="19"/>
    </row>
    <row r="481" spans="1:17" s="3" customFormat="1" ht="12" customHeight="1">
      <c r="A481" s="21" t="s">
        <v>349</v>
      </c>
      <c r="B481" s="22" t="s">
        <v>27</v>
      </c>
      <c r="C481" s="21" t="s">
        <v>6100</v>
      </c>
      <c r="D481" s="21" t="s">
        <v>6103</v>
      </c>
      <c r="E481" s="23" t="s">
        <v>5905</v>
      </c>
      <c r="F481" s="24">
        <v>3</v>
      </c>
      <c r="G481" s="19"/>
      <c r="H481" s="19"/>
      <c r="I481" s="25">
        <v>35.305</v>
      </c>
      <c r="J481" s="25">
        <v>28.5</v>
      </c>
      <c r="K481" s="25">
        <v>46.039000000000001</v>
      </c>
      <c r="L481" s="25">
        <v>0</v>
      </c>
      <c r="M481" s="25">
        <v>46.039000000000001</v>
      </c>
      <c r="N481" s="19"/>
      <c r="O481" s="19"/>
      <c r="P481" s="19"/>
      <c r="Q481" s="19"/>
    </row>
    <row r="482" spans="1:17" s="3" customFormat="1" ht="12" customHeight="1">
      <c r="A482" s="21" t="s">
        <v>349</v>
      </c>
      <c r="B482" s="22" t="s">
        <v>27</v>
      </c>
      <c r="C482" s="21" t="s">
        <v>6100</v>
      </c>
      <c r="D482" s="21" t="s">
        <v>6103</v>
      </c>
      <c r="E482" s="23" t="s">
        <v>5913</v>
      </c>
      <c r="F482" s="24">
        <v>3</v>
      </c>
      <c r="G482" s="19"/>
      <c r="H482" s="19"/>
      <c r="I482" s="25">
        <v>33.911000000000001</v>
      </c>
      <c r="J482" s="25">
        <v>27.375</v>
      </c>
      <c r="K482" s="25">
        <v>44.22</v>
      </c>
      <c r="L482" s="25">
        <v>0</v>
      </c>
      <c r="M482" s="25">
        <v>44.22</v>
      </c>
      <c r="N482" s="19"/>
      <c r="O482" s="19"/>
      <c r="P482" s="19"/>
      <c r="Q482" s="19"/>
    </row>
    <row r="483" spans="1:17" s="3" customFormat="1" ht="12" customHeight="1">
      <c r="A483" s="97" t="s">
        <v>30</v>
      </c>
      <c r="B483" s="98"/>
      <c r="C483" s="98"/>
      <c r="D483" s="98"/>
      <c r="E483" s="98"/>
      <c r="F483" s="98"/>
      <c r="G483" s="99"/>
      <c r="H483" s="19"/>
      <c r="I483" s="26">
        <f>SUM(I479:I482)</f>
        <v>69.216000000000008</v>
      </c>
      <c r="J483" s="26">
        <f>SUM(J479:J482)</f>
        <v>55.875</v>
      </c>
      <c r="K483" s="26">
        <f>SUM(K479:K482)</f>
        <v>131.39699999999999</v>
      </c>
      <c r="L483" s="26">
        <f>SUM(L479:L482)</f>
        <v>0</v>
      </c>
      <c r="M483" s="26">
        <f>SUM(M479:M482)</f>
        <v>131.39699999999999</v>
      </c>
      <c r="N483" s="19"/>
      <c r="O483" s="19"/>
      <c r="P483" s="19"/>
      <c r="Q483" s="19"/>
    </row>
    <row r="484" spans="1:17" s="3" customFormat="1" ht="12" customHeight="1">
      <c r="A484" s="97" t="s">
        <v>31</v>
      </c>
      <c r="B484" s="98"/>
      <c r="C484" s="98"/>
      <c r="D484" s="98"/>
      <c r="E484" s="98"/>
      <c r="F484" s="98"/>
      <c r="G484" s="99"/>
      <c r="H484" s="19"/>
      <c r="I484" s="26">
        <v>0</v>
      </c>
      <c r="J484" s="26">
        <v>0</v>
      </c>
      <c r="K484" s="19"/>
      <c r="L484" s="19"/>
      <c r="M484" s="19"/>
      <c r="N484" s="19"/>
      <c r="O484" s="19"/>
      <c r="P484" s="19"/>
      <c r="Q484" s="19"/>
    </row>
    <row r="485" spans="1:17" s="3" customFormat="1" ht="12" customHeight="1">
      <c r="A485" s="21" t="s">
        <v>349</v>
      </c>
      <c r="B485" s="22" t="s">
        <v>23</v>
      </c>
      <c r="C485" s="21" t="s">
        <v>6100</v>
      </c>
      <c r="D485" s="21" t="s">
        <v>6108</v>
      </c>
      <c r="E485" s="23" t="s">
        <v>6109</v>
      </c>
      <c r="F485" s="24">
        <v>3</v>
      </c>
      <c r="G485" s="23" t="s">
        <v>6110</v>
      </c>
      <c r="H485" s="25">
        <v>0</v>
      </c>
      <c r="I485" s="25">
        <v>48.661000000000001</v>
      </c>
      <c r="J485" s="25">
        <v>42.694000000000003</v>
      </c>
      <c r="K485" s="25">
        <v>0</v>
      </c>
      <c r="L485" s="25">
        <v>0</v>
      </c>
      <c r="M485" s="25">
        <v>0</v>
      </c>
      <c r="N485" s="25">
        <v>0</v>
      </c>
      <c r="O485" s="25">
        <v>0</v>
      </c>
      <c r="P485" s="25">
        <v>0</v>
      </c>
      <c r="Q485" s="25">
        <v>0</v>
      </c>
    </row>
    <row r="486" spans="1:17" s="3" customFormat="1" ht="12" customHeight="1">
      <c r="A486" s="21" t="s">
        <v>349</v>
      </c>
      <c r="B486" s="22" t="s">
        <v>27</v>
      </c>
      <c r="C486" s="21" t="s">
        <v>6100</v>
      </c>
      <c r="D486" s="21" t="s">
        <v>6108</v>
      </c>
      <c r="E486" s="23" t="s">
        <v>6106</v>
      </c>
      <c r="F486" s="24">
        <v>3</v>
      </c>
      <c r="G486" s="19"/>
      <c r="H486" s="19"/>
      <c r="I486" s="25">
        <v>23.553000000000001</v>
      </c>
      <c r="J486" s="25">
        <v>20.664999999999999</v>
      </c>
      <c r="K486" s="25">
        <v>0</v>
      </c>
      <c r="L486" s="25">
        <v>0</v>
      </c>
      <c r="M486" s="25">
        <v>0</v>
      </c>
      <c r="N486" s="19"/>
      <c r="O486" s="19"/>
      <c r="P486" s="19"/>
      <c r="Q486" s="19"/>
    </row>
    <row r="487" spans="1:17" s="3" customFormat="1" ht="12" customHeight="1">
      <c r="A487" s="21" t="s">
        <v>349</v>
      </c>
      <c r="B487" s="22" t="s">
        <v>27</v>
      </c>
      <c r="C487" s="21" t="s">
        <v>6100</v>
      </c>
      <c r="D487" s="21" t="s">
        <v>6108</v>
      </c>
      <c r="E487" s="23" t="s">
        <v>6107</v>
      </c>
      <c r="F487" s="24">
        <v>3</v>
      </c>
      <c r="G487" s="19"/>
      <c r="H487" s="19"/>
      <c r="I487" s="25">
        <v>25.108000000000001</v>
      </c>
      <c r="J487" s="25">
        <v>22.029</v>
      </c>
      <c r="K487" s="25">
        <v>0</v>
      </c>
      <c r="L487" s="25">
        <v>0</v>
      </c>
      <c r="M487" s="25">
        <v>0</v>
      </c>
      <c r="N487" s="19"/>
      <c r="O487" s="19"/>
      <c r="P487" s="19"/>
      <c r="Q487" s="19"/>
    </row>
    <row r="488" spans="1:17" s="3" customFormat="1" ht="12" customHeight="1">
      <c r="A488" s="97" t="s">
        <v>30</v>
      </c>
      <c r="B488" s="98"/>
      <c r="C488" s="98"/>
      <c r="D488" s="98"/>
      <c r="E488" s="98"/>
      <c r="F488" s="98"/>
      <c r="G488" s="99"/>
      <c r="H488" s="19"/>
      <c r="I488" s="26">
        <f>SUM(I486:I487)</f>
        <v>48.661000000000001</v>
      </c>
      <c r="J488" s="26">
        <f>SUM(J486:J487)</f>
        <v>42.694000000000003</v>
      </c>
      <c r="K488" s="26">
        <f>SUM(K486:K487)</f>
        <v>0</v>
      </c>
      <c r="L488" s="26">
        <f>SUM(L486:L487)</f>
        <v>0</v>
      </c>
      <c r="M488" s="26">
        <f>SUM(M486:M487)</f>
        <v>0</v>
      </c>
      <c r="N488" s="19"/>
      <c r="O488" s="19"/>
      <c r="P488" s="19"/>
      <c r="Q488" s="19"/>
    </row>
    <row r="489" spans="1:17" s="3" customFormat="1" ht="12" customHeight="1">
      <c r="A489" s="97" t="s">
        <v>31</v>
      </c>
      <c r="B489" s="98"/>
      <c r="C489" s="98"/>
      <c r="D489" s="98"/>
      <c r="E489" s="98"/>
      <c r="F489" s="98"/>
      <c r="G489" s="99"/>
      <c r="H489" s="19"/>
      <c r="I489" s="26">
        <v>0</v>
      </c>
      <c r="J489" s="26">
        <v>0</v>
      </c>
      <c r="K489" s="19"/>
      <c r="L489" s="19"/>
      <c r="M489" s="19"/>
      <c r="N489" s="19"/>
      <c r="O489" s="19"/>
      <c r="P489" s="19"/>
      <c r="Q489" s="19"/>
    </row>
    <row r="490" spans="1:17" s="3" customFormat="1" ht="12" customHeight="1">
      <c r="A490" s="97" t="s">
        <v>32</v>
      </c>
      <c r="B490" s="98"/>
      <c r="C490" s="98"/>
      <c r="D490" s="98"/>
      <c r="E490" s="98"/>
      <c r="F490" s="98"/>
      <c r="G490" s="99"/>
      <c r="H490" s="26">
        <f>SUMIF(D478:D489,"=Project",H478:H489)</f>
        <v>0</v>
      </c>
      <c r="I490" s="26">
        <f>SUMIF(D478:D489,"=Project",I478:I489)</f>
        <v>0</v>
      </c>
      <c r="J490" s="26">
        <f>SUMIF(D478:D489,"=Project",J478:J489)</f>
        <v>0</v>
      </c>
      <c r="K490" s="26">
        <f>SUMIF(D478:D489,"=Project",K478:K489)</f>
        <v>0</v>
      </c>
      <c r="L490" s="26">
        <f>SUMIF(D478:D489,"=Project",L478:L489)</f>
        <v>0</v>
      </c>
      <c r="M490" s="26">
        <f>SUMIF(D478:D489,"=Project",M478:M489)</f>
        <v>0</v>
      </c>
      <c r="N490" s="26">
        <f>SUMIF(D478:D489,"=Project",N478:N489)</f>
        <v>0</v>
      </c>
      <c r="O490" s="26">
        <f>SUMIF(D478:D489,"=Project",O478:O489)</f>
        <v>0</v>
      </c>
      <c r="P490" s="26">
        <f>SUMIF(D478:D489,"=Project",P478:P489)</f>
        <v>0</v>
      </c>
      <c r="Q490" s="26">
        <f>SUMIF(D478:D489,"=Project",Q478:Q489)</f>
        <v>0</v>
      </c>
    </row>
    <row r="491" spans="1:17" s="3" customFormat="1" ht="12" customHeight="1">
      <c r="A491" s="16" t="s">
        <v>364</v>
      </c>
      <c r="B491" s="17" t="s">
        <v>18</v>
      </c>
      <c r="C491" s="18" t="s">
        <v>6111</v>
      </c>
      <c r="D491" s="19"/>
      <c r="E491" s="18" t="s">
        <v>6112</v>
      </c>
      <c r="F491" s="16" t="s">
        <v>104</v>
      </c>
      <c r="G491" s="18" t="s">
        <v>6113</v>
      </c>
      <c r="H491" s="20">
        <v>0</v>
      </c>
      <c r="I491" s="20">
        <v>27.161000000000001</v>
      </c>
      <c r="J491" s="20">
        <v>16.783000000000001</v>
      </c>
      <c r="K491" s="20">
        <v>13.744</v>
      </c>
      <c r="L491" s="20">
        <v>0</v>
      </c>
      <c r="M491" s="20">
        <v>13.744</v>
      </c>
      <c r="N491" s="20">
        <v>14.589</v>
      </c>
      <c r="O491" s="20">
        <v>19.408999999999999</v>
      </c>
      <c r="P491" s="20">
        <v>20.701000000000001</v>
      </c>
      <c r="Q491" s="20">
        <v>20.800999999999998</v>
      </c>
    </row>
    <row r="492" spans="1:17" s="3" customFormat="1" ht="12" customHeight="1">
      <c r="A492" s="21" t="s">
        <v>364</v>
      </c>
      <c r="B492" s="22" t="s">
        <v>23</v>
      </c>
      <c r="C492" s="21" t="s">
        <v>6111</v>
      </c>
      <c r="D492" s="21" t="s">
        <v>6114</v>
      </c>
      <c r="E492" s="23" t="s">
        <v>6115</v>
      </c>
      <c r="F492" s="24">
        <v>3</v>
      </c>
      <c r="G492" s="23" t="s">
        <v>6116</v>
      </c>
      <c r="H492" s="25">
        <v>0</v>
      </c>
      <c r="I492" s="25">
        <v>0</v>
      </c>
      <c r="J492" s="25">
        <v>0</v>
      </c>
      <c r="K492" s="25">
        <v>13.744</v>
      </c>
      <c r="L492" s="25">
        <v>0</v>
      </c>
      <c r="M492" s="25">
        <v>13.744</v>
      </c>
      <c r="N492" s="25">
        <v>14.589</v>
      </c>
      <c r="O492" s="25">
        <v>19.408999999999999</v>
      </c>
      <c r="P492" s="25">
        <v>20.701000000000001</v>
      </c>
      <c r="Q492" s="25">
        <v>20.800999999999998</v>
      </c>
    </row>
    <row r="493" spans="1:17" s="3" customFormat="1" ht="12" customHeight="1">
      <c r="A493" s="21" t="s">
        <v>364</v>
      </c>
      <c r="B493" s="22" t="s">
        <v>27</v>
      </c>
      <c r="C493" s="21" t="s">
        <v>6111</v>
      </c>
      <c r="D493" s="21" t="s">
        <v>6114</v>
      </c>
      <c r="E493" s="23" t="s">
        <v>6117</v>
      </c>
      <c r="F493" s="24">
        <v>3</v>
      </c>
      <c r="G493" s="19"/>
      <c r="H493" s="19"/>
      <c r="I493" s="25">
        <v>0</v>
      </c>
      <c r="J493" s="25">
        <v>0</v>
      </c>
      <c r="K493" s="25">
        <v>3.423</v>
      </c>
      <c r="L493" s="25">
        <v>0</v>
      </c>
      <c r="M493" s="25">
        <v>3.423</v>
      </c>
      <c r="N493" s="19"/>
      <c r="O493" s="19"/>
      <c r="P493" s="19"/>
      <c r="Q493" s="19"/>
    </row>
    <row r="494" spans="1:17" s="3" customFormat="1" ht="12" customHeight="1">
      <c r="A494" s="21" t="s">
        <v>364</v>
      </c>
      <c r="B494" s="22" t="s">
        <v>27</v>
      </c>
      <c r="C494" s="21" t="s">
        <v>6111</v>
      </c>
      <c r="D494" s="21" t="s">
        <v>6114</v>
      </c>
      <c r="E494" s="23" t="s">
        <v>6118</v>
      </c>
      <c r="F494" s="24">
        <v>3</v>
      </c>
      <c r="G494" s="19"/>
      <c r="H494" s="19"/>
      <c r="I494" s="25">
        <v>0</v>
      </c>
      <c r="J494" s="25">
        <v>0</v>
      </c>
      <c r="K494" s="25">
        <v>10.321</v>
      </c>
      <c r="L494" s="25">
        <v>0</v>
      </c>
      <c r="M494" s="25">
        <v>10.321</v>
      </c>
      <c r="N494" s="19"/>
      <c r="O494" s="19"/>
      <c r="P494" s="19"/>
      <c r="Q494" s="19"/>
    </row>
    <row r="495" spans="1:17" s="3" customFormat="1" ht="12" customHeight="1">
      <c r="A495" s="97" t="s">
        <v>30</v>
      </c>
      <c r="B495" s="98"/>
      <c r="C495" s="98"/>
      <c r="D495" s="98"/>
      <c r="E495" s="98"/>
      <c r="F495" s="98"/>
      <c r="G495" s="99"/>
      <c r="H495" s="19"/>
      <c r="I495" s="26">
        <f>SUM(I493:I494)</f>
        <v>0</v>
      </c>
      <c r="J495" s="26">
        <f>SUM(J493:J494)</f>
        <v>0</v>
      </c>
      <c r="K495" s="26">
        <f>SUM(K493:K494)</f>
        <v>13.744</v>
      </c>
      <c r="L495" s="26">
        <f>SUM(L493:L494)</f>
        <v>0</v>
      </c>
      <c r="M495" s="26">
        <f>SUM(M493:M494)</f>
        <v>13.744</v>
      </c>
      <c r="N495" s="19"/>
      <c r="O495" s="19"/>
      <c r="P495" s="19"/>
      <c r="Q495" s="19"/>
    </row>
    <row r="496" spans="1:17" s="3" customFormat="1" ht="12" customHeight="1">
      <c r="A496" s="97" t="s">
        <v>31</v>
      </c>
      <c r="B496" s="98"/>
      <c r="C496" s="98"/>
      <c r="D496" s="98"/>
      <c r="E496" s="98"/>
      <c r="F496" s="98"/>
      <c r="G496" s="99"/>
      <c r="H496" s="19"/>
      <c r="I496" s="26">
        <v>0</v>
      </c>
      <c r="J496" s="26">
        <v>0</v>
      </c>
      <c r="K496" s="19"/>
      <c r="L496" s="19"/>
      <c r="M496" s="19"/>
      <c r="N496" s="19"/>
      <c r="O496" s="19"/>
      <c r="P496" s="19"/>
      <c r="Q496" s="19"/>
    </row>
    <row r="497" spans="1:17" s="3" customFormat="1" ht="12" customHeight="1">
      <c r="A497" s="21" t="s">
        <v>364</v>
      </c>
      <c r="B497" s="22" t="s">
        <v>23</v>
      </c>
      <c r="C497" s="21" t="s">
        <v>6111</v>
      </c>
      <c r="D497" s="21" t="s">
        <v>6119</v>
      </c>
      <c r="E497" s="23" t="s">
        <v>6120</v>
      </c>
      <c r="F497" s="24">
        <v>3</v>
      </c>
      <c r="G497" s="23" t="s">
        <v>6121</v>
      </c>
      <c r="H497" s="25">
        <v>0</v>
      </c>
      <c r="I497" s="25">
        <v>27.161000000000001</v>
      </c>
      <c r="J497" s="25">
        <v>16.783000000000001</v>
      </c>
      <c r="K497" s="25">
        <v>0</v>
      </c>
      <c r="L497" s="25">
        <v>0</v>
      </c>
      <c r="M497" s="25">
        <v>0</v>
      </c>
      <c r="N497" s="25">
        <v>0</v>
      </c>
      <c r="O497" s="25">
        <v>0</v>
      </c>
      <c r="P497" s="25">
        <v>0</v>
      </c>
      <c r="Q497" s="25">
        <v>0</v>
      </c>
    </row>
    <row r="498" spans="1:17" s="3" customFormat="1" ht="12" customHeight="1">
      <c r="A498" s="21" t="s">
        <v>364</v>
      </c>
      <c r="B498" s="22" t="s">
        <v>27</v>
      </c>
      <c r="C498" s="21" t="s">
        <v>6111</v>
      </c>
      <c r="D498" s="21" t="s">
        <v>6119</v>
      </c>
      <c r="E498" s="23" t="s">
        <v>6118</v>
      </c>
      <c r="F498" s="24">
        <v>3</v>
      </c>
      <c r="G498" s="19"/>
      <c r="H498" s="19"/>
      <c r="I498" s="25">
        <v>27.161000000000001</v>
      </c>
      <c r="J498" s="25">
        <v>4.383</v>
      </c>
      <c r="K498" s="25">
        <v>0</v>
      </c>
      <c r="L498" s="25">
        <v>0</v>
      </c>
      <c r="M498" s="25">
        <v>0</v>
      </c>
      <c r="N498" s="19"/>
      <c r="O498" s="19"/>
      <c r="P498" s="19"/>
      <c r="Q498" s="19"/>
    </row>
    <row r="499" spans="1:17" s="3" customFormat="1" ht="12" customHeight="1">
      <c r="A499" s="97" t="s">
        <v>30</v>
      </c>
      <c r="B499" s="98"/>
      <c r="C499" s="98"/>
      <c r="D499" s="98"/>
      <c r="E499" s="98"/>
      <c r="F499" s="98"/>
      <c r="G499" s="99"/>
      <c r="H499" s="19"/>
      <c r="I499" s="26">
        <f>SUM(I498:I498)</f>
        <v>27.161000000000001</v>
      </c>
      <c r="J499" s="26">
        <f>SUM(J498:J498)</f>
        <v>4.383</v>
      </c>
      <c r="K499" s="26">
        <f>SUM(K498:K498)</f>
        <v>0</v>
      </c>
      <c r="L499" s="26">
        <f>SUM(L498:L498)</f>
        <v>0</v>
      </c>
      <c r="M499" s="26">
        <f>SUM(M498:M498)</f>
        <v>0</v>
      </c>
      <c r="N499" s="19"/>
      <c r="O499" s="19"/>
      <c r="P499" s="19"/>
      <c r="Q499" s="19"/>
    </row>
    <row r="500" spans="1:17" s="3" customFormat="1" ht="12" customHeight="1">
      <c r="A500" s="21" t="s">
        <v>364</v>
      </c>
      <c r="B500" s="22" t="s">
        <v>68</v>
      </c>
      <c r="C500" s="21" t="s">
        <v>6111</v>
      </c>
      <c r="D500" s="21" t="s">
        <v>6119</v>
      </c>
      <c r="E500" s="23" t="s">
        <v>6122</v>
      </c>
      <c r="F500" s="24">
        <v>3</v>
      </c>
      <c r="H500" s="19"/>
      <c r="I500" s="25">
        <v>0</v>
      </c>
      <c r="J500" s="25">
        <v>12.4</v>
      </c>
      <c r="K500" s="19"/>
      <c r="L500" s="19"/>
      <c r="M500" s="19"/>
      <c r="N500" s="19"/>
      <c r="O500" s="19"/>
      <c r="P500" s="19"/>
      <c r="Q500" s="19"/>
    </row>
    <row r="501" spans="1:17" s="3" customFormat="1" ht="12" customHeight="1">
      <c r="A501" s="97" t="s">
        <v>31</v>
      </c>
      <c r="B501" s="98"/>
      <c r="C501" s="98"/>
      <c r="D501" s="98"/>
      <c r="E501" s="98"/>
      <c r="F501" s="98"/>
      <c r="G501" s="99"/>
      <c r="H501" s="19"/>
      <c r="I501" s="26">
        <f>SUM(I500:I500)</f>
        <v>0</v>
      </c>
      <c r="J501" s="26">
        <f>SUM(J500:J500)</f>
        <v>12.4</v>
      </c>
      <c r="K501" s="19"/>
      <c r="L501" s="19"/>
      <c r="M501" s="19"/>
      <c r="N501" s="19"/>
      <c r="O501" s="19"/>
      <c r="P501" s="19"/>
      <c r="Q501" s="19"/>
    </row>
    <row r="502" spans="1:17" s="3" customFormat="1" ht="12" customHeight="1">
      <c r="A502" s="97" t="s">
        <v>32</v>
      </c>
      <c r="B502" s="98"/>
      <c r="C502" s="98"/>
      <c r="D502" s="98"/>
      <c r="E502" s="98"/>
      <c r="F502" s="98"/>
      <c r="G502" s="99"/>
      <c r="H502" s="26">
        <f>SUMIF(D492:D501,"=Project",H492:H501)</f>
        <v>0</v>
      </c>
      <c r="I502" s="26">
        <f>SUMIF(D492:D501,"=Project",I492:I501)</f>
        <v>0</v>
      </c>
      <c r="J502" s="26">
        <f>SUMIF(D492:D501,"=Project",J492:J501)</f>
        <v>0</v>
      </c>
      <c r="K502" s="26">
        <f>SUMIF(D492:D501,"=Project",K492:K501)</f>
        <v>0</v>
      </c>
      <c r="L502" s="26">
        <f>SUMIF(D492:D501,"=Project",L492:L501)</f>
        <v>0</v>
      </c>
      <c r="M502" s="26">
        <f>SUMIF(D492:D501,"=Project",M492:M501)</f>
        <v>0</v>
      </c>
      <c r="N502" s="26">
        <f>SUMIF(D492:D501,"=Project",N492:N501)</f>
        <v>0</v>
      </c>
      <c r="O502" s="26">
        <f>SUMIF(D492:D501,"=Project",O492:O501)</f>
        <v>0</v>
      </c>
      <c r="P502" s="26">
        <f>SUMIF(D492:D501,"=Project",P492:P501)</f>
        <v>0</v>
      </c>
      <c r="Q502" s="26">
        <f>SUMIF(D492:D501,"=Project",Q492:Q501)</f>
        <v>0</v>
      </c>
    </row>
    <row r="503" spans="1:17" s="3" customFormat="1" ht="12" customHeight="1">
      <c r="A503" s="16" t="s">
        <v>377</v>
      </c>
      <c r="B503" s="17" t="s">
        <v>18</v>
      </c>
      <c r="C503" s="18" t="s">
        <v>6123</v>
      </c>
      <c r="D503" s="19"/>
      <c r="E503" s="18" t="s">
        <v>6124</v>
      </c>
      <c r="F503" s="16" t="s">
        <v>104</v>
      </c>
      <c r="G503" s="18" t="s">
        <v>22</v>
      </c>
      <c r="H503" s="20">
        <v>0</v>
      </c>
      <c r="I503" s="20">
        <v>118.087</v>
      </c>
      <c r="J503" s="20">
        <v>342.50700000000001</v>
      </c>
      <c r="K503" s="20">
        <v>99.908000000000001</v>
      </c>
      <c r="L503" s="20">
        <v>0</v>
      </c>
      <c r="M503" s="20">
        <v>99.908000000000001</v>
      </c>
      <c r="N503" s="20">
        <v>97.703999999999994</v>
      </c>
      <c r="O503" s="20">
        <v>109.497</v>
      </c>
      <c r="P503" s="20">
        <v>112.91</v>
      </c>
      <c r="Q503" s="20">
        <v>101.753</v>
      </c>
    </row>
    <row r="504" spans="1:17" s="3" customFormat="1" ht="12" customHeight="1">
      <c r="A504" s="21" t="s">
        <v>377</v>
      </c>
      <c r="B504" s="22" t="s">
        <v>23</v>
      </c>
      <c r="C504" s="21" t="s">
        <v>6123</v>
      </c>
      <c r="D504" s="21" t="s">
        <v>6125</v>
      </c>
      <c r="E504" s="23" t="s">
        <v>6126</v>
      </c>
      <c r="F504" s="24">
        <v>3</v>
      </c>
      <c r="G504" s="23" t="s">
        <v>6127</v>
      </c>
      <c r="H504" s="25">
        <v>0</v>
      </c>
      <c r="I504" s="25">
        <v>118.087</v>
      </c>
      <c r="J504" s="25">
        <v>342.50700000000001</v>
      </c>
      <c r="K504" s="25">
        <v>99.908000000000001</v>
      </c>
      <c r="L504" s="25">
        <v>0</v>
      </c>
      <c r="M504" s="25">
        <v>99.908000000000001</v>
      </c>
      <c r="N504" s="25">
        <v>97.703999999999994</v>
      </c>
      <c r="O504" s="25">
        <v>109.497</v>
      </c>
      <c r="P504" s="25">
        <v>112.91</v>
      </c>
      <c r="Q504" s="25">
        <v>101.753</v>
      </c>
    </row>
    <row r="505" spans="1:17" s="3" customFormat="1" ht="12" customHeight="1">
      <c r="A505" s="21" t="s">
        <v>377</v>
      </c>
      <c r="B505" s="22" t="s">
        <v>27</v>
      </c>
      <c r="C505" s="21" t="s">
        <v>6123</v>
      </c>
      <c r="D505" s="21" t="s">
        <v>6125</v>
      </c>
      <c r="E505" s="23" t="s">
        <v>6128</v>
      </c>
      <c r="F505" s="24">
        <v>3</v>
      </c>
      <c r="G505" s="19"/>
      <c r="H505" s="19"/>
      <c r="I505" s="25">
        <v>0</v>
      </c>
      <c r="J505" s="25">
        <v>0</v>
      </c>
      <c r="K505" s="25">
        <v>53.6</v>
      </c>
      <c r="L505" s="25">
        <v>0</v>
      </c>
      <c r="M505" s="25">
        <v>53.6</v>
      </c>
      <c r="N505" s="19"/>
      <c r="O505" s="19"/>
      <c r="P505" s="19"/>
      <c r="Q505" s="19"/>
    </row>
    <row r="506" spans="1:17" s="3" customFormat="1" ht="12" customHeight="1">
      <c r="A506" s="21" t="s">
        <v>377</v>
      </c>
      <c r="B506" s="22" t="s">
        <v>27</v>
      </c>
      <c r="C506" s="21" t="s">
        <v>6123</v>
      </c>
      <c r="D506" s="21" t="s">
        <v>6125</v>
      </c>
      <c r="E506" s="23" t="s">
        <v>6129</v>
      </c>
      <c r="F506" s="24">
        <v>3</v>
      </c>
      <c r="G506" s="19"/>
      <c r="H506" s="19"/>
      <c r="I506" s="25">
        <v>13.833</v>
      </c>
      <c r="J506" s="25">
        <v>17.084</v>
      </c>
      <c r="K506" s="25">
        <v>16.545999999999999</v>
      </c>
      <c r="L506" s="25">
        <v>0</v>
      </c>
      <c r="M506" s="25">
        <v>16.545999999999999</v>
      </c>
      <c r="N506" s="19"/>
      <c r="O506" s="19"/>
      <c r="P506" s="19"/>
      <c r="Q506" s="19"/>
    </row>
    <row r="507" spans="1:17" s="3" customFormat="1" ht="12" customHeight="1">
      <c r="A507" s="21" t="s">
        <v>377</v>
      </c>
      <c r="B507" s="22" t="s">
        <v>27</v>
      </c>
      <c r="C507" s="21" t="s">
        <v>6123</v>
      </c>
      <c r="D507" s="21" t="s">
        <v>6125</v>
      </c>
      <c r="E507" s="23" t="s">
        <v>6130</v>
      </c>
      <c r="F507" s="24">
        <v>3</v>
      </c>
      <c r="G507" s="19"/>
      <c r="H507" s="19"/>
      <c r="I507" s="25">
        <v>16.606000000000002</v>
      </c>
      <c r="J507" s="25">
        <v>11.983000000000001</v>
      </c>
      <c r="K507" s="25">
        <v>11.648</v>
      </c>
      <c r="L507" s="25">
        <v>0</v>
      </c>
      <c r="M507" s="25">
        <v>11.648</v>
      </c>
      <c r="N507" s="19"/>
      <c r="O507" s="19"/>
      <c r="P507" s="19"/>
      <c r="Q507" s="19"/>
    </row>
    <row r="508" spans="1:17" s="3" customFormat="1" ht="12" customHeight="1">
      <c r="A508" s="21" t="s">
        <v>377</v>
      </c>
      <c r="B508" s="22" t="s">
        <v>27</v>
      </c>
      <c r="C508" s="21" t="s">
        <v>6123</v>
      </c>
      <c r="D508" s="21" t="s">
        <v>6125</v>
      </c>
      <c r="E508" s="23" t="s">
        <v>6131</v>
      </c>
      <c r="F508" s="24">
        <v>3</v>
      </c>
      <c r="G508" s="19"/>
      <c r="H508" s="19"/>
      <c r="I508" s="25">
        <v>8.3610000000000007</v>
      </c>
      <c r="J508" s="25">
        <v>9.44</v>
      </c>
      <c r="K508" s="25">
        <v>18.114000000000001</v>
      </c>
      <c r="L508" s="25">
        <v>0</v>
      </c>
      <c r="M508" s="25">
        <v>18.114000000000001</v>
      </c>
      <c r="N508" s="19"/>
      <c r="O508" s="19"/>
      <c r="P508" s="19"/>
      <c r="Q508" s="19"/>
    </row>
    <row r="509" spans="1:17" s="3" customFormat="1" ht="12" customHeight="1">
      <c r="A509" s="97" t="s">
        <v>30</v>
      </c>
      <c r="B509" s="98"/>
      <c r="C509" s="98"/>
      <c r="D509" s="98"/>
      <c r="E509" s="98"/>
      <c r="F509" s="98"/>
      <c r="G509" s="99"/>
      <c r="H509" s="19"/>
      <c r="I509" s="26">
        <f>SUM(I505:I508)</f>
        <v>38.799999999999997</v>
      </c>
      <c r="J509" s="26">
        <f>SUM(J505:J508)</f>
        <v>38.506999999999998</v>
      </c>
      <c r="K509" s="26">
        <f>SUM(K505:K508)</f>
        <v>99.908000000000001</v>
      </c>
      <c r="L509" s="26">
        <f>SUM(L505:L508)</f>
        <v>0</v>
      </c>
      <c r="M509" s="26">
        <f>SUM(M505:M508)</f>
        <v>99.908000000000001</v>
      </c>
      <c r="N509" s="19"/>
      <c r="O509" s="19"/>
      <c r="P509" s="19"/>
      <c r="Q509" s="19"/>
    </row>
    <row r="510" spans="1:17" s="3" customFormat="1" ht="12" customHeight="1">
      <c r="A510" s="21" t="s">
        <v>377</v>
      </c>
      <c r="B510" s="22" t="s">
        <v>68</v>
      </c>
      <c r="C510" s="21" t="s">
        <v>6123</v>
      </c>
      <c r="D510" s="21" t="s">
        <v>6125</v>
      </c>
      <c r="E510" s="23" t="s">
        <v>6132</v>
      </c>
      <c r="F510" s="24">
        <v>3</v>
      </c>
      <c r="H510" s="19"/>
      <c r="I510" s="25">
        <v>2.9220000000000002</v>
      </c>
      <c r="J510" s="25">
        <v>0</v>
      </c>
      <c r="K510" s="19"/>
      <c r="L510" s="19"/>
      <c r="M510" s="19"/>
      <c r="N510" s="19"/>
      <c r="O510" s="19"/>
      <c r="P510" s="19"/>
      <c r="Q510" s="19"/>
    </row>
    <row r="511" spans="1:17" s="3" customFormat="1" ht="12" customHeight="1">
      <c r="A511" s="21" t="s">
        <v>377</v>
      </c>
      <c r="B511" s="22" t="s">
        <v>68</v>
      </c>
      <c r="C511" s="21" t="s">
        <v>6123</v>
      </c>
      <c r="D511" s="21" t="s">
        <v>6125</v>
      </c>
      <c r="E511" s="23" t="s">
        <v>6133</v>
      </c>
      <c r="F511" s="24">
        <v>3</v>
      </c>
      <c r="H511" s="19"/>
      <c r="I511" s="25">
        <v>6.234</v>
      </c>
      <c r="J511" s="25">
        <v>6.4</v>
      </c>
      <c r="K511" s="19"/>
      <c r="L511" s="19"/>
      <c r="M511" s="19"/>
      <c r="N511" s="19"/>
      <c r="O511" s="19"/>
      <c r="P511" s="19"/>
      <c r="Q511" s="19"/>
    </row>
    <row r="512" spans="1:17" s="3" customFormat="1" ht="12" customHeight="1">
      <c r="A512" s="21" t="s">
        <v>377</v>
      </c>
      <c r="B512" s="22" t="s">
        <v>68</v>
      </c>
      <c r="C512" s="21" t="s">
        <v>6123</v>
      </c>
      <c r="D512" s="21" t="s">
        <v>6125</v>
      </c>
      <c r="E512" s="23" t="s">
        <v>6134</v>
      </c>
      <c r="F512" s="24">
        <v>3</v>
      </c>
      <c r="H512" s="19"/>
      <c r="I512" s="25">
        <v>3.8959999999999999</v>
      </c>
      <c r="J512" s="25">
        <v>0</v>
      </c>
      <c r="K512" s="19"/>
      <c r="L512" s="19"/>
      <c r="M512" s="19"/>
      <c r="N512" s="19"/>
      <c r="O512" s="19"/>
      <c r="P512" s="19"/>
      <c r="Q512" s="19"/>
    </row>
    <row r="513" spans="1:17" s="3" customFormat="1" ht="12" customHeight="1">
      <c r="A513" s="21" t="s">
        <v>377</v>
      </c>
      <c r="B513" s="22" t="s">
        <v>68</v>
      </c>
      <c r="C513" s="21" t="s">
        <v>6123</v>
      </c>
      <c r="D513" s="21" t="s">
        <v>6125</v>
      </c>
      <c r="E513" s="23" t="s">
        <v>6135</v>
      </c>
      <c r="F513" s="24">
        <v>3</v>
      </c>
      <c r="H513" s="19"/>
      <c r="I513" s="25">
        <v>0</v>
      </c>
      <c r="J513" s="25">
        <v>1</v>
      </c>
      <c r="K513" s="19"/>
      <c r="L513" s="19"/>
      <c r="M513" s="19"/>
      <c r="N513" s="19"/>
      <c r="O513" s="19"/>
      <c r="P513" s="19"/>
      <c r="Q513" s="19"/>
    </row>
    <row r="514" spans="1:17" s="3" customFormat="1" ht="12" customHeight="1">
      <c r="A514" s="21" t="s">
        <v>377</v>
      </c>
      <c r="B514" s="22" t="s">
        <v>68</v>
      </c>
      <c r="C514" s="21" t="s">
        <v>6123</v>
      </c>
      <c r="D514" s="21" t="s">
        <v>6125</v>
      </c>
      <c r="E514" s="23" t="s">
        <v>6136</v>
      </c>
      <c r="F514" s="24">
        <v>3</v>
      </c>
      <c r="H514" s="19"/>
      <c r="I514" s="25">
        <v>0</v>
      </c>
      <c r="J514" s="25">
        <v>53.7</v>
      </c>
      <c r="K514" s="19"/>
      <c r="L514" s="19"/>
      <c r="M514" s="19"/>
      <c r="N514" s="19"/>
      <c r="O514" s="19"/>
      <c r="P514" s="19"/>
      <c r="Q514" s="19"/>
    </row>
    <row r="515" spans="1:17" s="3" customFormat="1" ht="12" customHeight="1">
      <c r="A515" s="21" t="s">
        <v>377</v>
      </c>
      <c r="B515" s="22" t="s">
        <v>68</v>
      </c>
      <c r="C515" s="21" t="s">
        <v>6123</v>
      </c>
      <c r="D515" s="21" t="s">
        <v>6125</v>
      </c>
      <c r="E515" s="23" t="s">
        <v>6137</v>
      </c>
      <c r="F515" s="24">
        <v>3</v>
      </c>
      <c r="H515" s="19"/>
      <c r="I515" s="25">
        <v>0</v>
      </c>
      <c r="J515" s="25">
        <v>3</v>
      </c>
      <c r="K515" s="19"/>
      <c r="L515" s="19"/>
      <c r="M515" s="19"/>
      <c r="N515" s="19"/>
      <c r="O515" s="19"/>
      <c r="P515" s="19"/>
      <c r="Q515" s="19"/>
    </row>
    <row r="516" spans="1:17" s="3" customFormat="1" ht="12" customHeight="1">
      <c r="A516" s="21" t="s">
        <v>377</v>
      </c>
      <c r="B516" s="22" t="s">
        <v>68</v>
      </c>
      <c r="C516" s="21" t="s">
        <v>6123</v>
      </c>
      <c r="D516" s="21" t="s">
        <v>6125</v>
      </c>
      <c r="E516" s="23" t="s">
        <v>6138</v>
      </c>
      <c r="F516" s="24">
        <v>3</v>
      </c>
      <c r="H516" s="19"/>
      <c r="I516" s="25">
        <v>0</v>
      </c>
      <c r="J516" s="25">
        <v>5</v>
      </c>
      <c r="K516" s="19"/>
      <c r="L516" s="19"/>
      <c r="M516" s="19"/>
      <c r="N516" s="19"/>
      <c r="O516" s="19"/>
      <c r="P516" s="19"/>
      <c r="Q516" s="19"/>
    </row>
    <row r="517" spans="1:17" s="3" customFormat="1" ht="12" customHeight="1">
      <c r="A517" s="21" t="s">
        <v>377</v>
      </c>
      <c r="B517" s="22" t="s">
        <v>68</v>
      </c>
      <c r="C517" s="21" t="s">
        <v>6123</v>
      </c>
      <c r="D517" s="21" t="s">
        <v>6125</v>
      </c>
      <c r="E517" s="23" t="s">
        <v>6139</v>
      </c>
      <c r="F517" s="24">
        <v>3</v>
      </c>
      <c r="H517" s="19"/>
      <c r="I517" s="25">
        <v>0.97399999999999998</v>
      </c>
      <c r="J517" s="25">
        <v>0</v>
      </c>
      <c r="K517" s="19"/>
      <c r="L517" s="19"/>
      <c r="M517" s="19"/>
      <c r="N517" s="19"/>
      <c r="O517" s="19"/>
      <c r="P517" s="19"/>
      <c r="Q517" s="19"/>
    </row>
    <row r="518" spans="1:17" s="3" customFormat="1" ht="12" customHeight="1">
      <c r="A518" s="21" t="s">
        <v>377</v>
      </c>
      <c r="B518" s="22" t="s">
        <v>68</v>
      </c>
      <c r="C518" s="21" t="s">
        <v>6123</v>
      </c>
      <c r="D518" s="21" t="s">
        <v>6125</v>
      </c>
      <c r="E518" s="23" t="s">
        <v>6140</v>
      </c>
      <c r="F518" s="24">
        <v>3</v>
      </c>
      <c r="H518" s="19"/>
      <c r="I518" s="25">
        <v>19.481000000000002</v>
      </c>
      <c r="J518" s="25">
        <v>20</v>
      </c>
      <c r="K518" s="19"/>
      <c r="L518" s="19"/>
      <c r="M518" s="19"/>
      <c r="N518" s="19"/>
      <c r="O518" s="19"/>
      <c r="P518" s="19"/>
      <c r="Q518" s="19"/>
    </row>
    <row r="519" spans="1:17" s="3" customFormat="1" ht="12" customHeight="1">
      <c r="A519" s="21" t="s">
        <v>377</v>
      </c>
      <c r="B519" s="22" t="s">
        <v>68</v>
      </c>
      <c r="C519" s="21" t="s">
        <v>6123</v>
      </c>
      <c r="D519" s="21" t="s">
        <v>6125</v>
      </c>
      <c r="E519" s="23" t="s">
        <v>6141</v>
      </c>
      <c r="F519" s="24">
        <v>3</v>
      </c>
      <c r="H519" s="19"/>
      <c r="I519" s="25">
        <v>14.611000000000001</v>
      </c>
      <c r="J519" s="25">
        <v>25</v>
      </c>
      <c r="K519" s="19"/>
      <c r="L519" s="19"/>
      <c r="M519" s="19"/>
      <c r="N519" s="19"/>
      <c r="O519" s="19"/>
      <c r="P519" s="19"/>
      <c r="Q519" s="19"/>
    </row>
    <row r="520" spans="1:17" s="3" customFormat="1" ht="12" customHeight="1">
      <c r="A520" s="21" t="s">
        <v>377</v>
      </c>
      <c r="B520" s="22" t="s">
        <v>68</v>
      </c>
      <c r="C520" s="21" t="s">
        <v>6123</v>
      </c>
      <c r="D520" s="21" t="s">
        <v>6125</v>
      </c>
      <c r="E520" s="23" t="s">
        <v>6142</v>
      </c>
      <c r="F520" s="24">
        <v>3</v>
      </c>
      <c r="H520" s="19"/>
      <c r="I520" s="25">
        <v>0</v>
      </c>
      <c r="J520" s="25">
        <v>4</v>
      </c>
      <c r="K520" s="19"/>
      <c r="L520" s="19"/>
      <c r="M520" s="19"/>
      <c r="N520" s="19"/>
      <c r="O520" s="19"/>
      <c r="P520" s="19"/>
      <c r="Q520" s="19"/>
    </row>
    <row r="521" spans="1:17" s="3" customFormat="1" ht="12" customHeight="1">
      <c r="A521" s="21" t="s">
        <v>377</v>
      </c>
      <c r="B521" s="22" t="s">
        <v>68</v>
      </c>
      <c r="C521" s="21" t="s">
        <v>6123</v>
      </c>
      <c r="D521" s="21" t="s">
        <v>6125</v>
      </c>
      <c r="E521" s="23" t="s">
        <v>6143</v>
      </c>
      <c r="F521" s="24">
        <v>3</v>
      </c>
      <c r="H521" s="19"/>
      <c r="I521" s="25">
        <v>4.87</v>
      </c>
      <c r="J521" s="25">
        <v>5</v>
      </c>
      <c r="K521" s="19"/>
      <c r="L521" s="19"/>
      <c r="M521" s="19"/>
      <c r="N521" s="19"/>
      <c r="O521" s="19"/>
      <c r="P521" s="19"/>
      <c r="Q521" s="19"/>
    </row>
    <row r="522" spans="1:17" s="3" customFormat="1" ht="12" customHeight="1">
      <c r="A522" s="21" t="s">
        <v>377</v>
      </c>
      <c r="B522" s="22" t="s">
        <v>68</v>
      </c>
      <c r="C522" s="21" t="s">
        <v>6123</v>
      </c>
      <c r="D522" s="21" t="s">
        <v>6125</v>
      </c>
      <c r="E522" s="23" t="s">
        <v>6144</v>
      </c>
      <c r="F522" s="24">
        <v>3</v>
      </c>
      <c r="H522" s="19"/>
      <c r="I522" s="25">
        <v>4.87</v>
      </c>
      <c r="J522" s="25">
        <v>5</v>
      </c>
      <c r="K522" s="19"/>
      <c r="L522" s="19"/>
      <c r="M522" s="19"/>
      <c r="N522" s="19"/>
      <c r="O522" s="19"/>
      <c r="P522" s="19"/>
      <c r="Q522" s="19"/>
    </row>
    <row r="523" spans="1:17" s="3" customFormat="1" ht="12" customHeight="1">
      <c r="A523" s="21" t="s">
        <v>377</v>
      </c>
      <c r="B523" s="22" t="s">
        <v>68</v>
      </c>
      <c r="C523" s="21" t="s">
        <v>6123</v>
      </c>
      <c r="D523" s="21" t="s">
        <v>6125</v>
      </c>
      <c r="E523" s="23" t="s">
        <v>6145</v>
      </c>
      <c r="F523" s="24">
        <v>3</v>
      </c>
      <c r="H523" s="19"/>
      <c r="I523" s="25">
        <v>0</v>
      </c>
      <c r="J523" s="25">
        <v>3</v>
      </c>
      <c r="K523" s="19"/>
      <c r="L523" s="19"/>
      <c r="M523" s="19"/>
      <c r="N523" s="19"/>
      <c r="O523" s="19"/>
      <c r="P523" s="19"/>
      <c r="Q523" s="19"/>
    </row>
    <row r="524" spans="1:17" s="3" customFormat="1" ht="12" customHeight="1">
      <c r="A524" s="21" t="s">
        <v>377</v>
      </c>
      <c r="B524" s="22" t="s">
        <v>68</v>
      </c>
      <c r="C524" s="21" t="s">
        <v>6123</v>
      </c>
      <c r="D524" s="21" t="s">
        <v>6125</v>
      </c>
      <c r="E524" s="23" t="s">
        <v>6146</v>
      </c>
      <c r="F524" s="24">
        <v>3</v>
      </c>
      <c r="H524" s="19"/>
      <c r="I524" s="25">
        <v>1.948</v>
      </c>
      <c r="J524" s="25">
        <v>0</v>
      </c>
      <c r="K524" s="19"/>
      <c r="L524" s="19"/>
      <c r="M524" s="19"/>
      <c r="N524" s="19"/>
      <c r="O524" s="19"/>
      <c r="P524" s="19"/>
      <c r="Q524" s="19"/>
    </row>
    <row r="525" spans="1:17" s="3" customFormat="1" ht="12" customHeight="1">
      <c r="A525" s="21" t="s">
        <v>377</v>
      </c>
      <c r="B525" s="22" t="s">
        <v>68</v>
      </c>
      <c r="C525" s="21" t="s">
        <v>6123</v>
      </c>
      <c r="D525" s="21" t="s">
        <v>6125</v>
      </c>
      <c r="E525" s="23" t="s">
        <v>6147</v>
      </c>
      <c r="F525" s="24">
        <v>3</v>
      </c>
      <c r="H525" s="19"/>
      <c r="I525" s="25">
        <v>0</v>
      </c>
      <c r="J525" s="25">
        <v>12.5</v>
      </c>
      <c r="K525" s="19"/>
      <c r="L525" s="19"/>
      <c r="M525" s="19"/>
      <c r="N525" s="19"/>
      <c r="O525" s="19"/>
      <c r="P525" s="19"/>
      <c r="Q525" s="19"/>
    </row>
    <row r="526" spans="1:17" s="3" customFormat="1" ht="12" customHeight="1">
      <c r="A526" s="21" t="s">
        <v>377</v>
      </c>
      <c r="B526" s="22" t="s">
        <v>68</v>
      </c>
      <c r="C526" s="21" t="s">
        <v>6123</v>
      </c>
      <c r="D526" s="21" t="s">
        <v>6125</v>
      </c>
      <c r="E526" s="23" t="s">
        <v>6148</v>
      </c>
      <c r="F526" s="24">
        <v>3</v>
      </c>
      <c r="H526" s="19"/>
      <c r="I526" s="25">
        <v>4.87</v>
      </c>
      <c r="J526" s="25">
        <v>0</v>
      </c>
      <c r="K526" s="19"/>
      <c r="L526" s="19"/>
      <c r="M526" s="19"/>
      <c r="N526" s="19"/>
      <c r="O526" s="19"/>
      <c r="P526" s="19"/>
      <c r="Q526" s="19"/>
    </row>
    <row r="527" spans="1:17" s="3" customFormat="1" ht="12" customHeight="1">
      <c r="A527" s="21" t="s">
        <v>377</v>
      </c>
      <c r="B527" s="22" t="s">
        <v>68</v>
      </c>
      <c r="C527" s="21" t="s">
        <v>6123</v>
      </c>
      <c r="D527" s="21" t="s">
        <v>6125</v>
      </c>
      <c r="E527" s="23" t="s">
        <v>6149</v>
      </c>
      <c r="F527" s="24">
        <v>3</v>
      </c>
      <c r="H527" s="19"/>
      <c r="I527" s="25">
        <v>0</v>
      </c>
      <c r="J527" s="25">
        <v>15</v>
      </c>
      <c r="K527" s="19"/>
      <c r="L527" s="19"/>
      <c r="M527" s="19"/>
      <c r="N527" s="19"/>
      <c r="O527" s="19"/>
      <c r="P527" s="19"/>
      <c r="Q527" s="19"/>
    </row>
    <row r="528" spans="1:17" s="3" customFormat="1" ht="12" customHeight="1">
      <c r="A528" s="21" t="s">
        <v>377</v>
      </c>
      <c r="B528" s="22" t="s">
        <v>68</v>
      </c>
      <c r="C528" s="21" t="s">
        <v>6123</v>
      </c>
      <c r="D528" s="21" t="s">
        <v>6125</v>
      </c>
      <c r="E528" s="23" t="s">
        <v>6150</v>
      </c>
      <c r="F528" s="24">
        <v>3</v>
      </c>
      <c r="H528" s="19"/>
      <c r="I528" s="25">
        <v>0</v>
      </c>
      <c r="J528" s="25">
        <v>5</v>
      </c>
      <c r="K528" s="19"/>
      <c r="L528" s="19"/>
      <c r="M528" s="19"/>
      <c r="N528" s="19"/>
      <c r="O528" s="19"/>
      <c r="P528" s="19"/>
      <c r="Q528" s="19"/>
    </row>
    <row r="529" spans="1:17" s="3" customFormat="1" ht="12" customHeight="1">
      <c r="A529" s="21" t="s">
        <v>377</v>
      </c>
      <c r="B529" s="22" t="s">
        <v>68</v>
      </c>
      <c r="C529" s="21" t="s">
        <v>6123</v>
      </c>
      <c r="D529" s="21" t="s">
        <v>6125</v>
      </c>
      <c r="E529" s="23" t="s">
        <v>6151</v>
      </c>
      <c r="F529" s="24">
        <v>3</v>
      </c>
      <c r="H529" s="19"/>
      <c r="I529" s="25">
        <v>0</v>
      </c>
      <c r="J529" s="25">
        <v>7.5</v>
      </c>
      <c r="K529" s="19"/>
      <c r="L529" s="19"/>
      <c r="M529" s="19"/>
      <c r="N529" s="19"/>
      <c r="O529" s="19"/>
      <c r="P529" s="19"/>
      <c r="Q529" s="19"/>
    </row>
    <row r="530" spans="1:17" s="3" customFormat="1" ht="12" customHeight="1">
      <c r="A530" s="21" t="s">
        <v>377</v>
      </c>
      <c r="B530" s="22" t="s">
        <v>68</v>
      </c>
      <c r="C530" s="21" t="s">
        <v>6123</v>
      </c>
      <c r="D530" s="21" t="s">
        <v>6125</v>
      </c>
      <c r="E530" s="23" t="s">
        <v>6152</v>
      </c>
      <c r="F530" s="24">
        <v>3</v>
      </c>
      <c r="H530" s="19"/>
      <c r="I530" s="25">
        <v>14.611000000000001</v>
      </c>
      <c r="J530" s="25">
        <v>9</v>
      </c>
      <c r="K530" s="19"/>
      <c r="L530" s="19"/>
      <c r="M530" s="19"/>
      <c r="N530" s="19"/>
      <c r="O530" s="19"/>
      <c r="P530" s="19"/>
      <c r="Q530" s="19"/>
    </row>
    <row r="531" spans="1:17" s="3" customFormat="1" ht="12" customHeight="1">
      <c r="A531" s="21" t="s">
        <v>377</v>
      </c>
      <c r="B531" s="22" t="s">
        <v>68</v>
      </c>
      <c r="C531" s="21" t="s">
        <v>6123</v>
      </c>
      <c r="D531" s="21" t="s">
        <v>6125</v>
      </c>
      <c r="E531" s="23" t="s">
        <v>6153</v>
      </c>
      <c r="F531" s="24">
        <v>3</v>
      </c>
      <c r="H531" s="19"/>
      <c r="I531" s="25">
        <v>0</v>
      </c>
      <c r="J531" s="25">
        <v>10</v>
      </c>
      <c r="K531" s="19"/>
      <c r="L531" s="19"/>
      <c r="M531" s="19"/>
      <c r="N531" s="19"/>
      <c r="O531" s="19"/>
      <c r="P531" s="19"/>
      <c r="Q531" s="19"/>
    </row>
    <row r="532" spans="1:17" s="3" customFormat="1" ht="12" customHeight="1">
      <c r="A532" s="21" t="s">
        <v>377</v>
      </c>
      <c r="B532" s="22" t="s">
        <v>68</v>
      </c>
      <c r="C532" s="21" t="s">
        <v>6123</v>
      </c>
      <c r="D532" s="21" t="s">
        <v>6125</v>
      </c>
      <c r="E532" s="23" t="s">
        <v>6154</v>
      </c>
      <c r="F532" s="24">
        <v>3</v>
      </c>
      <c r="H532" s="19"/>
      <c r="I532" s="25">
        <v>0</v>
      </c>
      <c r="J532" s="25">
        <v>20</v>
      </c>
      <c r="K532" s="19"/>
      <c r="L532" s="19"/>
      <c r="M532" s="19"/>
      <c r="N532" s="19"/>
      <c r="O532" s="19"/>
      <c r="P532" s="19"/>
      <c r="Q532" s="19"/>
    </row>
    <row r="533" spans="1:17" s="3" customFormat="1" ht="12" customHeight="1">
      <c r="A533" s="21" t="s">
        <v>377</v>
      </c>
      <c r="B533" s="22" t="s">
        <v>68</v>
      </c>
      <c r="C533" s="21" t="s">
        <v>6123</v>
      </c>
      <c r="D533" s="21" t="s">
        <v>6125</v>
      </c>
      <c r="E533" s="23" t="s">
        <v>6155</v>
      </c>
      <c r="F533" s="24">
        <v>3</v>
      </c>
      <c r="H533" s="19"/>
      <c r="I533" s="25">
        <v>0</v>
      </c>
      <c r="J533" s="25">
        <v>50</v>
      </c>
      <c r="K533" s="19"/>
      <c r="L533" s="19"/>
      <c r="M533" s="19"/>
      <c r="N533" s="19"/>
      <c r="O533" s="19"/>
      <c r="P533" s="19"/>
      <c r="Q533" s="19"/>
    </row>
    <row r="534" spans="1:17" s="3" customFormat="1" ht="12" customHeight="1">
      <c r="A534" s="21" t="s">
        <v>377</v>
      </c>
      <c r="B534" s="22" t="s">
        <v>68</v>
      </c>
      <c r="C534" s="21" t="s">
        <v>6123</v>
      </c>
      <c r="D534" s="21" t="s">
        <v>6125</v>
      </c>
      <c r="E534" s="23" t="s">
        <v>6156</v>
      </c>
      <c r="F534" s="24">
        <v>3</v>
      </c>
      <c r="H534" s="19"/>
      <c r="I534" s="25">
        <v>0</v>
      </c>
      <c r="J534" s="25">
        <v>5</v>
      </c>
      <c r="K534" s="19"/>
      <c r="L534" s="19"/>
      <c r="M534" s="19"/>
      <c r="N534" s="19"/>
      <c r="O534" s="19"/>
      <c r="P534" s="19"/>
      <c r="Q534" s="19"/>
    </row>
    <row r="535" spans="1:17" s="3" customFormat="1" ht="12" customHeight="1">
      <c r="A535" s="21" t="s">
        <v>377</v>
      </c>
      <c r="B535" s="22" t="s">
        <v>68</v>
      </c>
      <c r="C535" s="21" t="s">
        <v>6123</v>
      </c>
      <c r="D535" s="21" t="s">
        <v>6125</v>
      </c>
      <c r="E535" s="23" t="s">
        <v>6157</v>
      </c>
      <c r="F535" s="24">
        <v>3</v>
      </c>
      <c r="H535" s="19"/>
      <c r="I535" s="25">
        <v>0</v>
      </c>
      <c r="J535" s="25">
        <v>9</v>
      </c>
      <c r="K535" s="19"/>
      <c r="L535" s="19"/>
      <c r="M535" s="19"/>
      <c r="N535" s="19"/>
      <c r="O535" s="19"/>
      <c r="P535" s="19"/>
      <c r="Q535" s="19"/>
    </row>
    <row r="536" spans="1:17" s="3" customFormat="1" ht="12" customHeight="1">
      <c r="A536" s="21" t="s">
        <v>377</v>
      </c>
      <c r="B536" s="22" t="s">
        <v>68</v>
      </c>
      <c r="C536" s="21" t="s">
        <v>6123</v>
      </c>
      <c r="D536" s="21" t="s">
        <v>6125</v>
      </c>
      <c r="E536" s="23" t="s">
        <v>6158</v>
      </c>
      <c r="F536" s="24">
        <v>3</v>
      </c>
      <c r="H536" s="19"/>
      <c r="I536" s="25">
        <v>0</v>
      </c>
      <c r="J536" s="25">
        <v>14.9</v>
      </c>
      <c r="K536" s="19"/>
      <c r="L536" s="19"/>
      <c r="M536" s="19"/>
      <c r="N536" s="19"/>
      <c r="O536" s="19"/>
      <c r="P536" s="19"/>
      <c r="Q536" s="19"/>
    </row>
    <row r="537" spans="1:17" s="3" customFormat="1" ht="12" customHeight="1">
      <c r="A537" s="21" t="s">
        <v>377</v>
      </c>
      <c r="B537" s="22" t="s">
        <v>68</v>
      </c>
      <c r="C537" s="21" t="s">
        <v>6123</v>
      </c>
      <c r="D537" s="21" t="s">
        <v>6125</v>
      </c>
      <c r="E537" s="23" t="s">
        <v>6159</v>
      </c>
      <c r="F537" s="24">
        <v>3</v>
      </c>
      <c r="H537" s="19"/>
      <c r="I537" s="25">
        <v>0</v>
      </c>
      <c r="J537" s="25">
        <v>5</v>
      </c>
      <c r="K537" s="19"/>
      <c r="L537" s="19"/>
      <c r="M537" s="19"/>
      <c r="N537" s="19"/>
      <c r="O537" s="19"/>
      <c r="P537" s="19"/>
      <c r="Q537" s="19"/>
    </row>
    <row r="538" spans="1:17" s="3" customFormat="1" ht="12" customHeight="1">
      <c r="A538" s="21" t="s">
        <v>377</v>
      </c>
      <c r="B538" s="22" t="s">
        <v>68</v>
      </c>
      <c r="C538" s="21" t="s">
        <v>6123</v>
      </c>
      <c r="D538" s="21" t="s">
        <v>6125</v>
      </c>
      <c r="E538" s="23" t="s">
        <v>6160</v>
      </c>
      <c r="F538" s="24">
        <v>3</v>
      </c>
      <c r="H538" s="19"/>
      <c r="I538" s="25">
        <v>0</v>
      </c>
      <c r="J538" s="25">
        <v>10</v>
      </c>
      <c r="K538" s="19"/>
      <c r="L538" s="19"/>
      <c r="M538" s="19"/>
      <c r="N538" s="19"/>
      <c r="O538" s="19"/>
      <c r="P538" s="19"/>
      <c r="Q538" s="19"/>
    </row>
    <row r="539" spans="1:17" s="3" customFormat="1" ht="12" customHeight="1">
      <c r="A539" s="97" t="s">
        <v>31</v>
      </c>
      <c r="B539" s="98"/>
      <c r="C539" s="98"/>
      <c r="D539" s="98"/>
      <c r="E539" s="98"/>
      <c r="F539" s="98"/>
      <c r="G539" s="99"/>
      <c r="H539" s="19"/>
      <c r="I539" s="26">
        <f>SUM(I510:I538)</f>
        <v>79.287000000000006</v>
      </c>
      <c r="J539" s="26">
        <f>SUM(J510:J538)</f>
        <v>304</v>
      </c>
      <c r="K539" s="19"/>
      <c r="L539" s="19"/>
      <c r="M539" s="19"/>
      <c r="N539" s="19"/>
      <c r="O539" s="19"/>
      <c r="P539" s="19"/>
      <c r="Q539" s="19"/>
    </row>
    <row r="540" spans="1:17" s="3" customFormat="1" ht="12" customHeight="1">
      <c r="A540" s="97" t="s">
        <v>32</v>
      </c>
      <c r="B540" s="98"/>
      <c r="C540" s="98"/>
      <c r="D540" s="98"/>
      <c r="E540" s="98"/>
      <c r="F540" s="98"/>
      <c r="G540" s="99"/>
      <c r="H540" s="26">
        <f>SUMIF(D504:D539,"=Project",H504:H539)</f>
        <v>0</v>
      </c>
      <c r="I540" s="26">
        <f>SUMIF(D504:D539,"=Project",I504:I539)</f>
        <v>0</v>
      </c>
      <c r="J540" s="26">
        <f>SUMIF(D504:D539,"=Project",J504:J539)</f>
        <v>0</v>
      </c>
      <c r="K540" s="26">
        <f>SUMIF(D504:D539,"=Project",K504:K539)</f>
        <v>0</v>
      </c>
      <c r="L540" s="26">
        <f>SUMIF(D504:D539,"=Project",L504:L539)</f>
        <v>0</v>
      </c>
      <c r="M540" s="26">
        <f>SUMIF(D504:D539,"=Project",M504:M539)</f>
        <v>0</v>
      </c>
      <c r="N540" s="26">
        <f>SUMIF(D504:D539,"=Project",N504:N539)</f>
        <v>0</v>
      </c>
      <c r="O540" s="26">
        <f>SUMIF(D504:D539,"=Project",O504:O539)</f>
        <v>0</v>
      </c>
      <c r="P540" s="26">
        <f>SUMIF(D504:D539,"=Project",P504:P539)</f>
        <v>0</v>
      </c>
      <c r="Q540" s="26">
        <f>SUMIF(D504:D539,"=Project",Q504:Q539)</f>
        <v>0</v>
      </c>
    </row>
    <row r="541" spans="1:17" s="3" customFormat="1" ht="12" customHeight="1">
      <c r="A541" s="16" t="s">
        <v>391</v>
      </c>
      <c r="B541" s="17" t="s">
        <v>18</v>
      </c>
      <c r="C541" s="18" t="s">
        <v>6161</v>
      </c>
      <c r="D541" s="19"/>
      <c r="E541" s="18" t="s">
        <v>6162</v>
      </c>
      <c r="F541" s="16" t="s">
        <v>104</v>
      </c>
      <c r="G541" s="18" t="s">
        <v>6163</v>
      </c>
      <c r="H541" s="20">
        <v>0</v>
      </c>
      <c r="I541" s="20">
        <v>53.512</v>
      </c>
      <c r="J541" s="20">
        <v>32.411000000000001</v>
      </c>
      <c r="K541" s="20">
        <v>31.937999999999999</v>
      </c>
      <c r="L541" s="20">
        <v>0</v>
      </c>
      <c r="M541" s="20">
        <v>31.937999999999999</v>
      </c>
      <c r="N541" s="20">
        <v>34.503</v>
      </c>
      <c r="O541" s="20">
        <v>35.837000000000003</v>
      </c>
      <c r="P541" s="20">
        <v>36.582000000000001</v>
      </c>
      <c r="Q541" s="20">
        <v>37.392000000000003</v>
      </c>
    </row>
    <row r="542" spans="1:17" s="3" customFormat="1" ht="12" customHeight="1">
      <c r="A542" s="21" t="s">
        <v>391</v>
      </c>
      <c r="B542" s="22" t="s">
        <v>23</v>
      </c>
      <c r="C542" s="21" t="s">
        <v>6161</v>
      </c>
      <c r="D542" s="21" t="s">
        <v>6164</v>
      </c>
      <c r="E542" s="23" t="s">
        <v>6165</v>
      </c>
      <c r="F542" s="24">
        <v>3</v>
      </c>
      <c r="G542" s="23" t="s">
        <v>6166</v>
      </c>
      <c r="H542" s="25">
        <v>0</v>
      </c>
      <c r="I542" s="25">
        <v>44.265000000000001</v>
      </c>
      <c r="J542" s="25">
        <v>19.919</v>
      </c>
      <c r="K542" s="25">
        <v>31.937999999999999</v>
      </c>
      <c r="L542" s="25">
        <v>0</v>
      </c>
      <c r="M542" s="25">
        <v>31.937999999999999</v>
      </c>
      <c r="N542" s="25">
        <v>34.503</v>
      </c>
      <c r="O542" s="25">
        <v>35.837000000000003</v>
      </c>
      <c r="P542" s="25">
        <v>36.582000000000001</v>
      </c>
      <c r="Q542" s="25">
        <v>37.392000000000003</v>
      </c>
    </row>
    <row r="543" spans="1:17" s="3" customFormat="1" ht="12" customHeight="1">
      <c r="A543" s="21" t="s">
        <v>391</v>
      </c>
      <c r="B543" s="22" t="s">
        <v>27</v>
      </c>
      <c r="C543" s="21" t="s">
        <v>6161</v>
      </c>
      <c r="D543" s="21" t="s">
        <v>6164</v>
      </c>
      <c r="E543" s="23" t="s">
        <v>5935</v>
      </c>
      <c r="F543" s="24">
        <v>3</v>
      </c>
      <c r="G543" s="19"/>
      <c r="H543" s="19"/>
      <c r="I543" s="25">
        <v>6.8819999999999997</v>
      </c>
      <c r="J543" s="25">
        <v>6.0460000000000003</v>
      </c>
      <c r="K543" s="25">
        <v>7.1079999999999997</v>
      </c>
      <c r="L543" s="25">
        <v>0</v>
      </c>
      <c r="M543" s="25">
        <v>7.1079999999999997</v>
      </c>
      <c r="N543" s="19"/>
      <c r="O543" s="19"/>
      <c r="P543" s="19"/>
      <c r="Q543" s="19"/>
    </row>
    <row r="544" spans="1:17" s="3" customFormat="1" ht="12" customHeight="1">
      <c r="A544" s="21" t="s">
        <v>391</v>
      </c>
      <c r="B544" s="22" t="s">
        <v>27</v>
      </c>
      <c r="C544" s="21" t="s">
        <v>6161</v>
      </c>
      <c r="D544" s="21" t="s">
        <v>6164</v>
      </c>
      <c r="E544" s="23" t="s">
        <v>6167</v>
      </c>
      <c r="F544" s="24">
        <v>3</v>
      </c>
      <c r="G544" s="19"/>
      <c r="H544" s="19"/>
      <c r="I544" s="25">
        <v>4.78</v>
      </c>
      <c r="J544" s="25">
        <v>5.87</v>
      </c>
      <c r="K544" s="25">
        <v>4.2009999999999996</v>
      </c>
      <c r="L544" s="25">
        <v>0</v>
      </c>
      <c r="M544" s="25">
        <v>4.2009999999999996</v>
      </c>
      <c r="N544" s="19"/>
      <c r="O544" s="19"/>
      <c r="P544" s="19"/>
      <c r="Q544" s="19"/>
    </row>
    <row r="545" spans="1:17" s="3" customFormat="1" ht="12" customHeight="1">
      <c r="A545" s="21" t="s">
        <v>391</v>
      </c>
      <c r="B545" s="22" t="s">
        <v>27</v>
      </c>
      <c r="C545" s="21" t="s">
        <v>6161</v>
      </c>
      <c r="D545" s="21" t="s">
        <v>6164</v>
      </c>
      <c r="E545" s="23" t="s">
        <v>5950</v>
      </c>
      <c r="F545" s="24">
        <v>3</v>
      </c>
      <c r="G545" s="19"/>
      <c r="H545" s="19"/>
      <c r="I545" s="25">
        <v>0</v>
      </c>
      <c r="J545" s="25">
        <v>0</v>
      </c>
      <c r="K545" s="25">
        <v>15.358000000000001</v>
      </c>
      <c r="L545" s="25">
        <v>0</v>
      </c>
      <c r="M545" s="25">
        <v>15.358000000000001</v>
      </c>
      <c r="N545" s="19"/>
      <c r="O545" s="19"/>
      <c r="P545" s="19"/>
      <c r="Q545" s="19"/>
    </row>
    <row r="546" spans="1:17" s="3" customFormat="1" ht="12" customHeight="1">
      <c r="A546" s="21" t="s">
        <v>391</v>
      </c>
      <c r="B546" s="22" t="s">
        <v>27</v>
      </c>
      <c r="C546" s="21" t="s">
        <v>6161</v>
      </c>
      <c r="D546" s="21" t="s">
        <v>6164</v>
      </c>
      <c r="E546" s="23" t="s">
        <v>5937</v>
      </c>
      <c r="F546" s="24">
        <v>3</v>
      </c>
      <c r="G546" s="19"/>
      <c r="H546" s="19"/>
      <c r="I546" s="25">
        <v>4.2249999999999996</v>
      </c>
      <c r="J546" s="25">
        <v>0</v>
      </c>
      <c r="K546" s="25">
        <v>0</v>
      </c>
      <c r="L546" s="25">
        <v>0</v>
      </c>
      <c r="M546" s="25">
        <v>0</v>
      </c>
      <c r="N546" s="19"/>
      <c r="O546" s="19"/>
      <c r="P546" s="19"/>
      <c r="Q546" s="19"/>
    </row>
    <row r="547" spans="1:17" s="3" customFormat="1" ht="12" customHeight="1">
      <c r="A547" s="21" t="s">
        <v>391</v>
      </c>
      <c r="B547" s="22" t="s">
        <v>27</v>
      </c>
      <c r="C547" s="21" t="s">
        <v>6161</v>
      </c>
      <c r="D547" s="21" t="s">
        <v>6164</v>
      </c>
      <c r="E547" s="23" t="s">
        <v>6168</v>
      </c>
      <c r="F547" s="24">
        <v>3</v>
      </c>
      <c r="G547" s="19"/>
      <c r="H547" s="19"/>
      <c r="I547" s="25">
        <v>1.833</v>
      </c>
      <c r="J547" s="25">
        <v>0</v>
      </c>
      <c r="K547" s="25">
        <v>0</v>
      </c>
      <c r="L547" s="25">
        <v>0</v>
      </c>
      <c r="M547" s="25">
        <v>0</v>
      </c>
      <c r="N547" s="19"/>
      <c r="O547" s="19"/>
      <c r="P547" s="19"/>
      <c r="Q547" s="19"/>
    </row>
    <row r="548" spans="1:17" s="3" customFormat="1" ht="12" customHeight="1">
      <c r="A548" s="21" t="s">
        <v>391</v>
      </c>
      <c r="B548" s="22" t="s">
        <v>27</v>
      </c>
      <c r="C548" s="21" t="s">
        <v>6161</v>
      </c>
      <c r="D548" s="21" t="s">
        <v>6164</v>
      </c>
      <c r="E548" s="23" t="s">
        <v>6169</v>
      </c>
      <c r="F548" s="24">
        <v>3</v>
      </c>
      <c r="G548" s="19"/>
      <c r="H548" s="19"/>
      <c r="I548" s="25">
        <v>0</v>
      </c>
      <c r="J548" s="25">
        <v>6.0030000000000001</v>
      </c>
      <c r="K548" s="25">
        <v>5.2709999999999999</v>
      </c>
      <c r="L548" s="25">
        <v>0</v>
      </c>
      <c r="M548" s="25">
        <v>5.2709999999999999</v>
      </c>
      <c r="N548" s="19"/>
      <c r="O548" s="19"/>
      <c r="P548" s="19"/>
      <c r="Q548" s="19"/>
    </row>
    <row r="549" spans="1:17" s="3" customFormat="1" ht="12" customHeight="1">
      <c r="A549" s="97" t="s">
        <v>30</v>
      </c>
      <c r="B549" s="98"/>
      <c r="C549" s="98"/>
      <c r="D549" s="98"/>
      <c r="E549" s="98"/>
      <c r="F549" s="98"/>
      <c r="G549" s="99"/>
      <c r="H549" s="19"/>
      <c r="I549" s="26">
        <f>SUM(I543:I548)</f>
        <v>17.72</v>
      </c>
      <c r="J549" s="26">
        <f>SUM(J543:J548)</f>
        <v>17.919</v>
      </c>
      <c r="K549" s="26">
        <f>SUM(K543:K548)</f>
        <v>31.938000000000002</v>
      </c>
      <c r="L549" s="26">
        <f>SUM(L543:L548)</f>
        <v>0</v>
      </c>
      <c r="M549" s="26">
        <f>SUM(M543:M548)</f>
        <v>31.938000000000002</v>
      </c>
      <c r="N549" s="19"/>
      <c r="O549" s="19"/>
      <c r="P549" s="19"/>
      <c r="Q549" s="19"/>
    </row>
    <row r="550" spans="1:17" s="3" customFormat="1" ht="12" customHeight="1">
      <c r="A550" s="21" t="s">
        <v>391</v>
      </c>
      <c r="B550" s="22" t="s">
        <v>68</v>
      </c>
      <c r="C550" s="21" t="s">
        <v>6161</v>
      </c>
      <c r="D550" s="21" t="s">
        <v>6164</v>
      </c>
      <c r="E550" s="23" t="s">
        <v>6170</v>
      </c>
      <c r="F550" s="24">
        <v>3</v>
      </c>
      <c r="H550" s="19"/>
      <c r="I550" s="25">
        <v>9.6530000000000005</v>
      </c>
      <c r="J550" s="25">
        <v>0</v>
      </c>
      <c r="K550" s="19"/>
      <c r="L550" s="19"/>
      <c r="M550" s="19"/>
      <c r="N550" s="19"/>
      <c r="O550" s="19"/>
      <c r="P550" s="19"/>
      <c r="Q550" s="19"/>
    </row>
    <row r="551" spans="1:17" s="3" customFormat="1" ht="12" customHeight="1">
      <c r="A551" s="21" t="s">
        <v>391</v>
      </c>
      <c r="B551" s="22" t="s">
        <v>68</v>
      </c>
      <c r="C551" s="21" t="s">
        <v>6161</v>
      </c>
      <c r="D551" s="21" t="s">
        <v>6164</v>
      </c>
      <c r="E551" s="23" t="s">
        <v>6171</v>
      </c>
      <c r="F551" s="24">
        <v>3</v>
      </c>
      <c r="H551" s="19"/>
      <c r="I551" s="25">
        <v>9.6530000000000005</v>
      </c>
      <c r="J551" s="25">
        <v>0</v>
      </c>
      <c r="K551" s="19"/>
      <c r="L551" s="19"/>
      <c r="M551" s="19"/>
      <c r="N551" s="19"/>
      <c r="O551" s="19"/>
      <c r="P551" s="19"/>
      <c r="Q551" s="19"/>
    </row>
    <row r="552" spans="1:17" s="3" customFormat="1" ht="12" customHeight="1">
      <c r="A552" s="21" t="s">
        <v>391</v>
      </c>
      <c r="B552" s="22" t="s">
        <v>68</v>
      </c>
      <c r="C552" s="21" t="s">
        <v>6161</v>
      </c>
      <c r="D552" s="21" t="s">
        <v>6164</v>
      </c>
      <c r="E552" s="23" t="s">
        <v>6172</v>
      </c>
      <c r="F552" s="24">
        <v>3</v>
      </c>
      <c r="H552" s="19"/>
      <c r="I552" s="25">
        <v>4.8259999999999996</v>
      </c>
      <c r="J552" s="25">
        <v>0</v>
      </c>
      <c r="K552" s="19"/>
      <c r="L552" s="19"/>
      <c r="M552" s="19"/>
      <c r="N552" s="19"/>
      <c r="O552" s="19"/>
      <c r="P552" s="19"/>
      <c r="Q552" s="19"/>
    </row>
    <row r="553" spans="1:17" s="3" customFormat="1" ht="12" customHeight="1">
      <c r="A553" s="21" t="s">
        <v>391</v>
      </c>
      <c r="B553" s="22" t="s">
        <v>68</v>
      </c>
      <c r="C553" s="21" t="s">
        <v>6161</v>
      </c>
      <c r="D553" s="21" t="s">
        <v>6164</v>
      </c>
      <c r="E553" s="23" t="s">
        <v>6173</v>
      </c>
      <c r="F553" s="24">
        <v>3</v>
      </c>
      <c r="H553" s="19"/>
      <c r="I553" s="25">
        <v>2.4129999999999998</v>
      </c>
      <c r="J553" s="25">
        <v>2</v>
      </c>
      <c r="K553" s="19"/>
      <c r="L553" s="19"/>
      <c r="M553" s="19"/>
      <c r="N553" s="19"/>
      <c r="O553" s="19"/>
      <c r="P553" s="19"/>
      <c r="Q553" s="19"/>
    </row>
    <row r="554" spans="1:17" s="3" customFormat="1" ht="12" customHeight="1">
      <c r="A554" s="97" t="s">
        <v>31</v>
      </c>
      <c r="B554" s="98"/>
      <c r="C554" s="98"/>
      <c r="D554" s="98"/>
      <c r="E554" s="98"/>
      <c r="F554" s="98"/>
      <c r="G554" s="99"/>
      <c r="H554" s="19"/>
      <c r="I554" s="26">
        <f>SUM(I550:I553)</f>
        <v>26.545000000000002</v>
      </c>
      <c r="J554" s="26">
        <f>SUM(J550:J553)</f>
        <v>2</v>
      </c>
      <c r="K554" s="19"/>
      <c r="L554" s="19"/>
      <c r="M554" s="19"/>
      <c r="N554" s="19"/>
      <c r="O554" s="19"/>
      <c r="P554" s="19"/>
      <c r="Q554" s="19"/>
    </row>
    <row r="555" spans="1:17" s="3" customFormat="1" ht="12" customHeight="1">
      <c r="A555" s="21" t="s">
        <v>391</v>
      </c>
      <c r="B555" s="22" t="s">
        <v>23</v>
      </c>
      <c r="C555" s="21" t="s">
        <v>6161</v>
      </c>
      <c r="D555" s="21" t="s">
        <v>6174</v>
      </c>
      <c r="E555" s="23" t="s">
        <v>6175</v>
      </c>
      <c r="F555" s="24">
        <v>3</v>
      </c>
      <c r="G555" s="23" t="s">
        <v>6176</v>
      </c>
      <c r="H555" s="25">
        <v>0</v>
      </c>
      <c r="I555" s="25">
        <v>9.2469999999999999</v>
      </c>
      <c r="J555" s="25">
        <v>12.492000000000001</v>
      </c>
      <c r="K555" s="25">
        <v>0</v>
      </c>
      <c r="L555" s="25">
        <v>0</v>
      </c>
      <c r="M555" s="25">
        <v>0</v>
      </c>
      <c r="N555" s="25">
        <v>0</v>
      </c>
      <c r="O555" s="25">
        <v>0</v>
      </c>
      <c r="P555" s="25">
        <v>0</v>
      </c>
      <c r="Q555" s="25">
        <v>0</v>
      </c>
    </row>
    <row r="556" spans="1:17" s="3" customFormat="1" ht="12" customHeight="1">
      <c r="A556" s="21" t="s">
        <v>391</v>
      </c>
      <c r="B556" s="22" t="s">
        <v>27</v>
      </c>
      <c r="C556" s="21" t="s">
        <v>6161</v>
      </c>
      <c r="D556" s="21" t="s">
        <v>6174</v>
      </c>
      <c r="E556" s="23" t="s">
        <v>5950</v>
      </c>
      <c r="F556" s="24">
        <v>3</v>
      </c>
      <c r="G556" s="19"/>
      <c r="H556" s="19"/>
      <c r="I556" s="25">
        <v>9.2469999999999999</v>
      </c>
      <c r="J556" s="25">
        <v>12.492000000000001</v>
      </c>
      <c r="K556" s="25">
        <v>0</v>
      </c>
      <c r="L556" s="25">
        <v>0</v>
      </c>
      <c r="M556" s="25">
        <v>0</v>
      </c>
      <c r="N556" s="19"/>
      <c r="O556" s="19"/>
      <c r="P556" s="19"/>
      <c r="Q556" s="19"/>
    </row>
    <row r="557" spans="1:17" s="3" customFormat="1" ht="12" customHeight="1">
      <c r="A557" s="97" t="s">
        <v>30</v>
      </c>
      <c r="B557" s="98"/>
      <c r="C557" s="98"/>
      <c r="D557" s="98"/>
      <c r="E557" s="98"/>
      <c r="F557" s="98"/>
      <c r="G557" s="99"/>
      <c r="H557" s="19"/>
      <c r="I557" s="26">
        <f>SUM(I556:I556)</f>
        <v>9.2469999999999999</v>
      </c>
      <c r="J557" s="26">
        <f>SUM(J556:J556)</f>
        <v>12.492000000000001</v>
      </c>
      <c r="K557" s="26">
        <f>SUM(K556:K556)</f>
        <v>0</v>
      </c>
      <c r="L557" s="26">
        <f>SUM(L556:L556)</f>
        <v>0</v>
      </c>
      <c r="M557" s="26">
        <f>SUM(M556:M556)</f>
        <v>0</v>
      </c>
      <c r="N557" s="19"/>
      <c r="O557" s="19"/>
      <c r="P557" s="19"/>
      <c r="Q557" s="19"/>
    </row>
    <row r="558" spans="1:17" s="3" customFormat="1" ht="12" customHeight="1">
      <c r="A558" s="97" t="s">
        <v>31</v>
      </c>
      <c r="B558" s="98"/>
      <c r="C558" s="98"/>
      <c r="D558" s="98"/>
      <c r="E558" s="98"/>
      <c r="F558" s="98"/>
      <c r="G558" s="99"/>
      <c r="H558" s="19"/>
      <c r="I558" s="26">
        <v>0</v>
      </c>
      <c r="J558" s="26">
        <v>0</v>
      </c>
      <c r="K558" s="19"/>
      <c r="L558" s="19"/>
      <c r="M558" s="19"/>
      <c r="N558" s="19"/>
      <c r="O558" s="19"/>
      <c r="P558" s="19"/>
      <c r="Q558" s="19"/>
    </row>
    <row r="559" spans="1:17" s="3" customFormat="1" ht="12" customHeight="1">
      <c r="A559" s="97" t="s">
        <v>32</v>
      </c>
      <c r="B559" s="98"/>
      <c r="C559" s="98"/>
      <c r="D559" s="98"/>
      <c r="E559" s="98"/>
      <c r="F559" s="98"/>
      <c r="G559" s="99"/>
      <c r="H559" s="26">
        <f>SUMIF(D542:D558,"=Project",H542:H558)</f>
        <v>0</v>
      </c>
      <c r="I559" s="26">
        <f>SUMIF(D542:D558,"=Project",I542:I558)</f>
        <v>0</v>
      </c>
      <c r="J559" s="26">
        <f>SUMIF(D542:D558,"=Project",J542:J558)</f>
        <v>0</v>
      </c>
      <c r="K559" s="26">
        <f>SUMIF(D542:D558,"=Project",K542:K558)</f>
        <v>0</v>
      </c>
      <c r="L559" s="26">
        <f>SUMIF(D542:D558,"=Project",L542:L558)</f>
        <v>0</v>
      </c>
      <c r="M559" s="26">
        <f>SUMIF(D542:D558,"=Project",M542:M558)</f>
        <v>0</v>
      </c>
      <c r="N559" s="26">
        <f>SUMIF(D542:D558,"=Project",N542:N558)</f>
        <v>0</v>
      </c>
      <c r="O559" s="26">
        <f>SUMIF(D542:D558,"=Project",O542:O558)</f>
        <v>0</v>
      </c>
      <c r="P559" s="26">
        <f>SUMIF(D542:D558,"=Project",P542:P558)</f>
        <v>0</v>
      </c>
      <c r="Q559" s="26">
        <f>SUMIF(D542:D558,"=Project",Q542:Q558)</f>
        <v>0</v>
      </c>
    </row>
    <row r="560" spans="1:17" s="3" customFormat="1" ht="12" customHeight="1">
      <c r="A560" s="16" t="s">
        <v>413</v>
      </c>
      <c r="B560" s="17" t="s">
        <v>18</v>
      </c>
      <c r="C560" s="18" t="s">
        <v>6177</v>
      </c>
      <c r="D560" s="19"/>
      <c r="E560" s="18" t="s">
        <v>6178</v>
      </c>
      <c r="F560" s="16" t="s">
        <v>104</v>
      </c>
      <c r="G560" s="18" t="s">
        <v>22</v>
      </c>
      <c r="H560" s="20">
        <v>0</v>
      </c>
      <c r="I560" s="20">
        <v>19.324999999999999</v>
      </c>
      <c r="J560" s="20">
        <v>30.263000000000002</v>
      </c>
      <c r="K560" s="20">
        <v>29.109000000000002</v>
      </c>
      <c r="L560" s="20">
        <v>0</v>
      </c>
      <c r="M560" s="20">
        <v>29.109000000000002</v>
      </c>
      <c r="N560" s="20">
        <v>30.145</v>
      </c>
      <c r="O560" s="20">
        <v>30.713000000000001</v>
      </c>
      <c r="P560" s="20">
        <v>31.334</v>
      </c>
      <c r="Q560" s="20">
        <v>31.968</v>
      </c>
    </row>
    <row r="561" spans="1:17" s="3" customFormat="1" ht="12" customHeight="1">
      <c r="A561" s="21" t="s">
        <v>413</v>
      </c>
      <c r="B561" s="22" t="s">
        <v>23</v>
      </c>
      <c r="C561" s="21" t="s">
        <v>6177</v>
      </c>
      <c r="D561" s="21" t="s">
        <v>6179</v>
      </c>
      <c r="E561" s="23" t="s">
        <v>6180</v>
      </c>
      <c r="F561" s="24">
        <v>3</v>
      </c>
      <c r="G561" s="23" t="s">
        <v>6181</v>
      </c>
      <c r="H561" s="25">
        <v>0</v>
      </c>
      <c r="I561" s="25">
        <v>19.324999999999999</v>
      </c>
      <c r="J561" s="25">
        <v>30.263000000000002</v>
      </c>
      <c r="K561" s="25">
        <v>29.109000000000002</v>
      </c>
      <c r="L561" s="25">
        <v>0</v>
      </c>
      <c r="M561" s="25">
        <v>29.109000000000002</v>
      </c>
      <c r="N561" s="25">
        <v>30.145</v>
      </c>
      <c r="O561" s="25">
        <v>30.713000000000001</v>
      </c>
      <c r="P561" s="25">
        <v>31.334</v>
      </c>
      <c r="Q561" s="25">
        <v>31.968</v>
      </c>
    </row>
    <row r="562" spans="1:17" s="3" customFormat="1" ht="12" customHeight="1">
      <c r="A562" s="21" t="s">
        <v>413</v>
      </c>
      <c r="B562" s="22" t="s">
        <v>27</v>
      </c>
      <c r="C562" s="21" t="s">
        <v>6177</v>
      </c>
      <c r="D562" s="21" t="s">
        <v>6179</v>
      </c>
      <c r="E562" s="23" t="s">
        <v>6182</v>
      </c>
      <c r="F562" s="24">
        <v>3</v>
      </c>
      <c r="G562" s="19"/>
      <c r="H562" s="19"/>
      <c r="I562" s="25">
        <v>0.3</v>
      </c>
      <c r="J562" s="25">
        <v>0</v>
      </c>
      <c r="K562" s="25">
        <v>0</v>
      </c>
      <c r="L562" s="25">
        <v>0</v>
      </c>
      <c r="M562" s="25">
        <v>0</v>
      </c>
      <c r="N562" s="19"/>
      <c r="O562" s="19"/>
      <c r="P562" s="19"/>
      <c r="Q562" s="19"/>
    </row>
    <row r="563" spans="1:17" s="3" customFormat="1" ht="12" customHeight="1">
      <c r="A563" s="21" t="s">
        <v>413</v>
      </c>
      <c r="B563" s="22" t="s">
        <v>27</v>
      </c>
      <c r="C563" s="21" t="s">
        <v>6177</v>
      </c>
      <c r="D563" s="21" t="s">
        <v>6179</v>
      </c>
      <c r="E563" s="23" t="s">
        <v>6183</v>
      </c>
      <c r="F563" s="24">
        <v>3</v>
      </c>
      <c r="G563" s="19"/>
      <c r="H563" s="19"/>
      <c r="I563" s="25">
        <v>1.486</v>
      </c>
      <c r="J563" s="25">
        <v>1.2689999999999999</v>
      </c>
      <c r="K563" s="25">
        <v>0</v>
      </c>
      <c r="L563" s="25">
        <v>0</v>
      </c>
      <c r="M563" s="25">
        <v>0</v>
      </c>
      <c r="N563" s="19"/>
      <c r="O563" s="19"/>
      <c r="P563" s="19"/>
      <c r="Q563" s="19"/>
    </row>
    <row r="564" spans="1:17" s="3" customFormat="1" ht="12" customHeight="1">
      <c r="A564" s="21" t="s">
        <v>413</v>
      </c>
      <c r="B564" s="22" t="s">
        <v>27</v>
      </c>
      <c r="C564" s="21" t="s">
        <v>6177</v>
      </c>
      <c r="D564" s="21" t="s">
        <v>6179</v>
      </c>
      <c r="E564" s="23" t="s">
        <v>6184</v>
      </c>
      <c r="F564" s="24">
        <v>3</v>
      </c>
      <c r="G564" s="19"/>
      <c r="H564" s="19"/>
      <c r="I564" s="25">
        <v>0.1</v>
      </c>
      <c r="J564" s="25">
        <v>0</v>
      </c>
      <c r="K564" s="25">
        <v>0</v>
      </c>
      <c r="L564" s="25">
        <v>0</v>
      </c>
      <c r="M564" s="25">
        <v>0</v>
      </c>
      <c r="N564" s="19"/>
      <c r="O564" s="19"/>
      <c r="P564" s="19"/>
      <c r="Q564" s="19"/>
    </row>
    <row r="565" spans="1:17" s="3" customFormat="1" ht="12" customHeight="1">
      <c r="A565" s="21" t="s">
        <v>413</v>
      </c>
      <c r="B565" s="22" t="s">
        <v>27</v>
      </c>
      <c r="C565" s="21" t="s">
        <v>6177</v>
      </c>
      <c r="D565" s="21" t="s">
        <v>6179</v>
      </c>
      <c r="E565" s="23" t="s">
        <v>6185</v>
      </c>
      <c r="F565" s="24">
        <v>3</v>
      </c>
      <c r="G565" s="19"/>
      <c r="H565" s="19"/>
      <c r="I565" s="25">
        <v>0.5</v>
      </c>
      <c r="J565" s="25">
        <v>0</v>
      </c>
      <c r="K565" s="25">
        <v>0</v>
      </c>
      <c r="L565" s="25">
        <v>0</v>
      </c>
      <c r="M565" s="25">
        <v>0</v>
      </c>
      <c r="N565" s="19"/>
      <c r="O565" s="19"/>
      <c r="P565" s="19"/>
      <c r="Q565" s="19"/>
    </row>
    <row r="566" spans="1:17" s="3" customFormat="1" ht="12" customHeight="1">
      <c r="A566" s="21" t="s">
        <v>413</v>
      </c>
      <c r="B566" s="22" t="s">
        <v>27</v>
      </c>
      <c r="C566" s="21" t="s">
        <v>6177</v>
      </c>
      <c r="D566" s="21" t="s">
        <v>6179</v>
      </c>
      <c r="E566" s="23" t="s">
        <v>6186</v>
      </c>
      <c r="F566" s="24">
        <v>3</v>
      </c>
      <c r="G566" s="19"/>
      <c r="H566" s="19"/>
      <c r="I566" s="25">
        <v>0.8</v>
      </c>
      <c r="J566" s="25">
        <v>0</v>
      </c>
      <c r="K566" s="25">
        <v>0</v>
      </c>
      <c r="L566" s="25">
        <v>0</v>
      </c>
      <c r="M566" s="25">
        <v>0</v>
      </c>
      <c r="N566" s="19"/>
      <c r="O566" s="19"/>
      <c r="P566" s="19"/>
      <c r="Q566" s="19"/>
    </row>
    <row r="567" spans="1:17" s="3" customFormat="1" ht="12" customHeight="1">
      <c r="A567" s="21" t="s">
        <v>413</v>
      </c>
      <c r="B567" s="22" t="s">
        <v>27</v>
      </c>
      <c r="C567" s="21" t="s">
        <v>6177</v>
      </c>
      <c r="D567" s="21" t="s">
        <v>6179</v>
      </c>
      <c r="E567" s="23" t="s">
        <v>6187</v>
      </c>
      <c r="F567" s="24">
        <v>3</v>
      </c>
      <c r="G567" s="19"/>
      <c r="H567" s="19"/>
      <c r="I567" s="25">
        <v>0.25</v>
      </c>
      <c r="J567" s="25">
        <v>1.034</v>
      </c>
      <c r="K567" s="25">
        <v>0</v>
      </c>
      <c r="L567" s="25">
        <v>0</v>
      </c>
      <c r="M567" s="25">
        <v>0</v>
      </c>
      <c r="N567" s="19"/>
      <c r="O567" s="19"/>
      <c r="P567" s="19"/>
      <c r="Q567" s="19"/>
    </row>
    <row r="568" spans="1:17" s="3" customFormat="1" ht="12" customHeight="1">
      <c r="A568" s="21" t="s">
        <v>413</v>
      </c>
      <c r="B568" s="22" t="s">
        <v>27</v>
      </c>
      <c r="C568" s="21" t="s">
        <v>6177</v>
      </c>
      <c r="D568" s="21" t="s">
        <v>6179</v>
      </c>
      <c r="E568" s="23" t="s">
        <v>6188</v>
      </c>
      <c r="F568" s="24">
        <v>3</v>
      </c>
      <c r="G568" s="19"/>
      <c r="H568" s="19"/>
      <c r="I568" s="25">
        <v>0.45</v>
      </c>
      <c r="J568" s="25">
        <v>1.2</v>
      </c>
      <c r="K568" s="25">
        <v>1.56</v>
      </c>
      <c r="L568" s="25">
        <v>0</v>
      </c>
      <c r="M568" s="25">
        <v>1.56</v>
      </c>
      <c r="N568" s="19"/>
      <c r="O568" s="19"/>
      <c r="P568" s="19"/>
      <c r="Q568" s="19"/>
    </row>
    <row r="569" spans="1:17" s="3" customFormat="1" ht="12" customHeight="1">
      <c r="A569" s="21" t="s">
        <v>413</v>
      </c>
      <c r="B569" s="22" t="s">
        <v>27</v>
      </c>
      <c r="C569" s="21" t="s">
        <v>6177</v>
      </c>
      <c r="D569" s="21" t="s">
        <v>6179</v>
      </c>
      <c r="E569" s="23" t="s">
        <v>6189</v>
      </c>
      <c r="F569" s="24">
        <v>3</v>
      </c>
      <c r="G569" s="19"/>
      <c r="H569" s="19"/>
      <c r="I569" s="25">
        <v>1.851</v>
      </c>
      <c r="J569" s="25">
        <v>0</v>
      </c>
      <c r="K569" s="25">
        <v>0</v>
      </c>
      <c r="L569" s="25">
        <v>0</v>
      </c>
      <c r="M569" s="25">
        <v>0</v>
      </c>
      <c r="N569" s="19"/>
      <c r="O569" s="19"/>
      <c r="P569" s="19"/>
      <c r="Q569" s="19"/>
    </row>
    <row r="570" spans="1:17" s="3" customFormat="1" ht="12" customHeight="1">
      <c r="A570" s="21" t="s">
        <v>413</v>
      </c>
      <c r="B570" s="22" t="s">
        <v>27</v>
      </c>
      <c r="C570" s="21" t="s">
        <v>6177</v>
      </c>
      <c r="D570" s="21" t="s">
        <v>6179</v>
      </c>
      <c r="E570" s="23" t="s">
        <v>6190</v>
      </c>
      <c r="F570" s="24">
        <v>3</v>
      </c>
      <c r="G570" s="19"/>
      <c r="H570" s="19"/>
      <c r="I570" s="25">
        <v>0.53300000000000003</v>
      </c>
      <c r="J570" s="25">
        <v>0.96499999999999997</v>
      </c>
      <c r="K570" s="25">
        <v>1.1080000000000001</v>
      </c>
      <c r="L570" s="25">
        <v>0</v>
      </c>
      <c r="M570" s="25">
        <v>1.1080000000000001</v>
      </c>
      <c r="N570" s="19"/>
      <c r="O570" s="19"/>
      <c r="P570" s="19"/>
      <c r="Q570" s="19"/>
    </row>
    <row r="571" spans="1:17" s="3" customFormat="1" ht="12" customHeight="1">
      <c r="A571" s="21" t="s">
        <v>413</v>
      </c>
      <c r="B571" s="22" t="s">
        <v>27</v>
      </c>
      <c r="C571" s="21" t="s">
        <v>6177</v>
      </c>
      <c r="D571" s="21" t="s">
        <v>6179</v>
      </c>
      <c r="E571" s="23" t="s">
        <v>6191</v>
      </c>
      <c r="F571" s="24">
        <v>3</v>
      </c>
      <c r="G571" s="19"/>
      <c r="H571" s="19"/>
      <c r="I571" s="25">
        <v>0</v>
      </c>
      <c r="J571" s="25">
        <v>1</v>
      </c>
      <c r="K571" s="25">
        <v>1.9</v>
      </c>
      <c r="L571" s="25">
        <v>0</v>
      </c>
      <c r="M571" s="25">
        <v>1.9</v>
      </c>
      <c r="N571" s="19"/>
      <c r="O571" s="19"/>
      <c r="P571" s="19"/>
      <c r="Q571" s="19"/>
    </row>
    <row r="572" spans="1:17" s="3" customFormat="1" ht="12" customHeight="1">
      <c r="A572" s="21" t="s">
        <v>413</v>
      </c>
      <c r="B572" s="22" t="s">
        <v>27</v>
      </c>
      <c r="C572" s="21" t="s">
        <v>6177</v>
      </c>
      <c r="D572" s="21" t="s">
        <v>6179</v>
      </c>
      <c r="E572" s="23" t="s">
        <v>6192</v>
      </c>
      <c r="F572" s="24">
        <v>3</v>
      </c>
      <c r="G572" s="19"/>
      <c r="H572" s="19"/>
      <c r="I572" s="25">
        <v>1.5369999999999999</v>
      </c>
      <c r="J572" s="25">
        <v>0</v>
      </c>
      <c r="K572" s="25">
        <v>0</v>
      </c>
      <c r="L572" s="25">
        <v>0</v>
      </c>
      <c r="M572" s="25">
        <v>0</v>
      </c>
      <c r="N572" s="19"/>
      <c r="O572" s="19"/>
      <c r="P572" s="19"/>
      <c r="Q572" s="19"/>
    </row>
    <row r="573" spans="1:17" s="3" customFormat="1" ht="12" customHeight="1">
      <c r="A573" s="21" t="s">
        <v>413</v>
      </c>
      <c r="B573" s="22" t="s">
        <v>27</v>
      </c>
      <c r="C573" s="21" t="s">
        <v>6177</v>
      </c>
      <c r="D573" s="21" t="s">
        <v>6179</v>
      </c>
      <c r="E573" s="23" t="s">
        <v>6193</v>
      </c>
      <c r="F573" s="24">
        <v>3</v>
      </c>
      <c r="G573" s="19"/>
      <c r="H573" s="19"/>
      <c r="I573" s="25">
        <v>4.4999999999999998E-2</v>
      </c>
      <c r="J573" s="25">
        <v>0.38500000000000001</v>
      </c>
      <c r="K573" s="25">
        <v>0</v>
      </c>
      <c r="L573" s="25">
        <v>0</v>
      </c>
      <c r="M573" s="25">
        <v>0</v>
      </c>
      <c r="N573" s="19"/>
      <c r="O573" s="19"/>
      <c r="P573" s="19"/>
      <c r="Q573" s="19"/>
    </row>
    <row r="574" spans="1:17" s="3" customFormat="1" ht="12" customHeight="1">
      <c r="A574" s="21" t="s">
        <v>413</v>
      </c>
      <c r="B574" s="22" t="s">
        <v>27</v>
      </c>
      <c r="C574" s="21" t="s">
        <v>6177</v>
      </c>
      <c r="D574" s="21" t="s">
        <v>6179</v>
      </c>
      <c r="E574" s="23" t="s">
        <v>6194</v>
      </c>
      <c r="F574" s="24">
        <v>3</v>
      </c>
      <c r="G574" s="19"/>
      <c r="H574" s="19"/>
      <c r="I574" s="25">
        <v>0.88</v>
      </c>
      <c r="J574" s="25">
        <v>1.76</v>
      </c>
      <c r="K574" s="25">
        <v>1.76</v>
      </c>
      <c r="L574" s="25">
        <v>0</v>
      </c>
      <c r="M574" s="25">
        <v>1.76</v>
      </c>
      <c r="N574" s="19"/>
      <c r="O574" s="19"/>
      <c r="P574" s="19"/>
      <c r="Q574" s="19"/>
    </row>
    <row r="575" spans="1:17" s="3" customFormat="1" ht="12" customHeight="1">
      <c r="A575" s="21" t="s">
        <v>413</v>
      </c>
      <c r="B575" s="22" t="s">
        <v>27</v>
      </c>
      <c r="C575" s="21" t="s">
        <v>6177</v>
      </c>
      <c r="D575" s="21" t="s">
        <v>6179</v>
      </c>
      <c r="E575" s="23" t="s">
        <v>6195</v>
      </c>
      <c r="F575" s="24">
        <v>3</v>
      </c>
      <c r="G575" s="19"/>
      <c r="H575" s="19"/>
      <c r="I575" s="25">
        <v>0.55000000000000004</v>
      </c>
      <c r="J575" s="25">
        <v>0.56599999999999995</v>
      </c>
      <c r="K575" s="25">
        <v>0.56999999999999995</v>
      </c>
      <c r="L575" s="25">
        <v>0</v>
      </c>
      <c r="M575" s="25">
        <v>0.56999999999999995</v>
      </c>
      <c r="N575" s="19"/>
      <c r="O575" s="19"/>
      <c r="P575" s="19"/>
      <c r="Q575" s="19"/>
    </row>
    <row r="576" spans="1:17" s="3" customFormat="1" ht="12" customHeight="1">
      <c r="A576" s="21" t="s">
        <v>413</v>
      </c>
      <c r="B576" s="22" t="s">
        <v>27</v>
      </c>
      <c r="C576" s="21" t="s">
        <v>6177</v>
      </c>
      <c r="D576" s="21" t="s">
        <v>6179</v>
      </c>
      <c r="E576" s="23" t="s">
        <v>6196</v>
      </c>
      <c r="F576" s="24">
        <v>3</v>
      </c>
      <c r="G576" s="19"/>
      <c r="H576" s="19"/>
      <c r="I576" s="25">
        <v>0.5</v>
      </c>
      <c r="J576" s="25">
        <v>1</v>
      </c>
      <c r="K576" s="25">
        <v>1</v>
      </c>
      <c r="L576" s="25">
        <v>0</v>
      </c>
      <c r="M576" s="25">
        <v>1</v>
      </c>
      <c r="N576" s="19"/>
      <c r="O576" s="19"/>
      <c r="P576" s="19"/>
      <c r="Q576" s="19"/>
    </row>
    <row r="577" spans="1:17" s="3" customFormat="1" ht="12" customHeight="1">
      <c r="A577" s="21" t="s">
        <v>413</v>
      </c>
      <c r="B577" s="22" t="s">
        <v>27</v>
      </c>
      <c r="C577" s="21" t="s">
        <v>6177</v>
      </c>
      <c r="D577" s="21" t="s">
        <v>6179</v>
      </c>
      <c r="E577" s="23" t="s">
        <v>6197</v>
      </c>
      <c r="F577" s="24">
        <v>3</v>
      </c>
      <c r="G577" s="19"/>
      <c r="H577" s="19"/>
      <c r="I577" s="25">
        <v>1.008</v>
      </c>
      <c r="J577" s="25">
        <v>2.173</v>
      </c>
      <c r="K577" s="25">
        <v>0.84199999999999997</v>
      </c>
      <c r="L577" s="25">
        <v>0</v>
      </c>
      <c r="M577" s="25">
        <v>0.84199999999999997</v>
      </c>
      <c r="N577" s="19"/>
      <c r="O577" s="19"/>
      <c r="P577" s="19"/>
      <c r="Q577" s="19"/>
    </row>
    <row r="578" spans="1:17" s="3" customFormat="1" ht="12" customHeight="1">
      <c r="A578" s="21" t="s">
        <v>413</v>
      </c>
      <c r="B578" s="22" t="s">
        <v>27</v>
      </c>
      <c r="C578" s="21" t="s">
        <v>6177</v>
      </c>
      <c r="D578" s="21" t="s">
        <v>6179</v>
      </c>
      <c r="E578" s="23" t="s">
        <v>6198</v>
      </c>
      <c r="F578" s="24">
        <v>3</v>
      </c>
      <c r="G578" s="19"/>
      <c r="H578" s="19"/>
      <c r="I578" s="25">
        <v>0.14000000000000001</v>
      </c>
      <c r="J578" s="25">
        <v>0.53</v>
      </c>
      <c r="K578" s="25">
        <v>0.47</v>
      </c>
      <c r="L578" s="25">
        <v>0</v>
      </c>
      <c r="M578" s="25">
        <v>0.47</v>
      </c>
      <c r="N578" s="19"/>
      <c r="O578" s="19"/>
      <c r="P578" s="19"/>
      <c r="Q578" s="19"/>
    </row>
    <row r="579" spans="1:17" s="3" customFormat="1" ht="12" customHeight="1">
      <c r="A579" s="21" t="s">
        <v>413</v>
      </c>
      <c r="B579" s="22" t="s">
        <v>27</v>
      </c>
      <c r="C579" s="21" t="s">
        <v>6177</v>
      </c>
      <c r="D579" s="21" t="s">
        <v>6179</v>
      </c>
      <c r="E579" s="23" t="s">
        <v>6199</v>
      </c>
      <c r="F579" s="24">
        <v>3</v>
      </c>
      <c r="G579" s="19"/>
      <c r="H579" s="19"/>
      <c r="I579" s="25">
        <v>0</v>
      </c>
      <c r="J579" s="25">
        <v>0.9</v>
      </c>
      <c r="K579" s="25">
        <v>2</v>
      </c>
      <c r="L579" s="25">
        <v>0</v>
      </c>
      <c r="M579" s="25">
        <v>2</v>
      </c>
      <c r="N579" s="19"/>
      <c r="O579" s="19"/>
      <c r="P579" s="19"/>
      <c r="Q579" s="19"/>
    </row>
    <row r="580" spans="1:17" s="3" customFormat="1" ht="12" customHeight="1">
      <c r="A580" s="21" t="s">
        <v>413</v>
      </c>
      <c r="B580" s="22" t="s">
        <v>27</v>
      </c>
      <c r="C580" s="21" t="s">
        <v>6177</v>
      </c>
      <c r="D580" s="21" t="s">
        <v>6179</v>
      </c>
      <c r="E580" s="23" t="s">
        <v>6200</v>
      </c>
      <c r="F580" s="24">
        <v>3</v>
      </c>
      <c r="G580" s="19"/>
      <c r="H580" s="19"/>
      <c r="I580" s="25">
        <v>0</v>
      </c>
      <c r="J580" s="25">
        <v>0.71099999999999997</v>
      </c>
      <c r="K580" s="25">
        <v>1.575</v>
      </c>
      <c r="L580" s="25">
        <v>0</v>
      </c>
      <c r="M580" s="25">
        <v>1.575</v>
      </c>
      <c r="N580" s="19"/>
      <c r="O580" s="19"/>
      <c r="P580" s="19"/>
      <c r="Q580" s="19"/>
    </row>
    <row r="581" spans="1:17" s="3" customFormat="1" ht="12" customHeight="1">
      <c r="A581" s="21" t="s">
        <v>413</v>
      </c>
      <c r="B581" s="22" t="s">
        <v>27</v>
      </c>
      <c r="C581" s="21" t="s">
        <v>6177</v>
      </c>
      <c r="D581" s="21" t="s">
        <v>6179</v>
      </c>
      <c r="E581" s="23" t="s">
        <v>6201</v>
      </c>
      <c r="F581" s="24">
        <v>3</v>
      </c>
      <c r="G581" s="19"/>
      <c r="H581" s="19"/>
      <c r="I581" s="25">
        <v>0.4</v>
      </c>
      <c r="J581" s="25">
        <v>1.694</v>
      </c>
      <c r="K581" s="25">
        <v>1.6930000000000001</v>
      </c>
      <c r="L581" s="25">
        <v>0</v>
      </c>
      <c r="M581" s="25">
        <v>1.6930000000000001</v>
      </c>
      <c r="N581" s="19"/>
      <c r="O581" s="19"/>
      <c r="P581" s="19"/>
      <c r="Q581" s="19"/>
    </row>
    <row r="582" spans="1:17" s="3" customFormat="1" ht="12" customHeight="1">
      <c r="A582" s="21" t="s">
        <v>413</v>
      </c>
      <c r="B582" s="22" t="s">
        <v>27</v>
      </c>
      <c r="C582" s="21" t="s">
        <v>6177</v>
      </c>
      <c r="D582" s="21" t="s">
        <v>6179</v>
      </c>
      <c r="E582" s="23" t="s">
        <v>6202</v>
      </c>
      <c r="F582" s="24">
        <v>3</v>
      </c>
      <c r="G582" s="19"/>
      <c r="H582" s="19"/>
      <c r="I582" s="25">
        <v>0.84599999999999997</v>
      </c>
      <c r="J582" s="25">
        <v>0.2</v>
      </c>
      <c r="K582" s="25">
        <v>1.4430000000000001</v>
      </c>
      <c r="L582" s="25">
        <v>0</v>
      </c>
      <c r="M582" s="25">
        <v>1.4430000000000001</v>
      </c>
      <c r="N582" s="19"/>
      <c r="O582" s="19"/>
      <c r="P582" s="19"/>
      <c r="Q582" s="19"/>
    </row>
    <row r="583" spans="1:17" s="3" customFormat="1" ht="12" customHeight="1">
      <c r="A583" s="21" t="s">
        <v>413</v>
      </c>
      <c r="B583" s="22" t="s">
        <v>27</v>
      </c>
      <c r="C583" s="21" t="s">
        <v>6177</v>
      </c>
      <c r="D583" s="21" t="s">
        <v>6179</v>
      </c>
      <c r="E583" s="23" t="s">
        <v>6203</v>
      </c>
      <c r="F583" s="24">
        <v>3</v>
      </c>
      <c r="G583" s="19"/>
      <c r="H583" s="19"/>
      <c r="I583" s="25">
        <v>0.8</v>
      </c>
      <c r="J583" s="25">
        <v>1.62</v>
      </c>
      <c r="K583" s="25">
        <v>1.44</v>
      </c>
      <c r="L583" s="25">
        <v>0</v>
      </c>
      <c r="M583" s="25">
        <v>1.44</v>
      </c>
      <c r="N583" s="19"/>
      <c r="O583" s="19"/>
      <c r="P583" s="19"/>
      <c r="Q583" s="19"/>
    </row>
    <row r="584" spans="1:17" s="3" customFormat="1" ht="12" customHeight="1">
      <c r="A584" s="21" t="s">
        <v>413</v>
      </c>
      <c r="B584" s="22" t="s">
        <v>27</v>
      </c>
      <c r="C584" s="21" t="s">
        <v>6177</v>
      </c>
      <c r="D584" s="21" t="s">
        <v>6179</v>
      </c>
      <c r="E584" s="23" t="s">
        <v>6204</v>
      </c>
      <c r="F584" s="24">
        <v>3</v>
      </c>
      <c r="G584" s="19"/>
      <c r="H584" s="19"/>
      <c r="I584" s="25">
        <v>0</v>
      </c>
      <c r="J584" s="25">
        <v>0.7</v>
      </c>
      <c r="K584" s="25">
        <v>1.08</v>
      </c>
      <c r="L584" s="25">
        <v>0</v>
      </c>
      <c r="M584" s="25">
        <v>1.08</v>
      </c>
      <c r="N584" s="19"/>
      <c r="O584" s="19"/>
      <c r="P584" s="19"/>
      <c r="Q584" s="19"/>
    </row>
    <row r="585" spans="1:17" s="3" customFormat="1" ht="12" customHeight="1">
      <c r="A585" s="21" t="s">
        <v>413</v>
      </c>
      <c r="B585" s="22" t="s">
        <v>27</v>
      </c>
      <c r="C585" s="21" t="s">
        <v>6177</v>
      </c>
      <c r="D585" s="21" t="s">
        <v>6179</v>
      </c>
      <c r="E585" s="23" t="s">
        <v>6205</v>
      </c>
      <c r="F585" s="24">
        <v>3</v>
      </c>
      <c r="G585" s="19"/>
      <c r="H585" s="19"/>
      <c r="I585" s="25">
        <v>3.85</v>
      </c>
      <c r="J585" s="25">
        <v>2.681</v>
      </c>
      <c r="K585" s="25">
        <v>2.661</v>
      </c>
      <c r="L585" s="25">
        <v>0</v>
      </c>
      <c r="M585" s="25">
        <v>2.661</v>
      </c>
      <c r="N585" s="19"/>
      <c r="O585" s="19"/>
      <c r="P585" s="19"/>
      <c r="Q585" s="19"/>
    </row>
    <row r="586" spans="1:17" s="3" customFormat="1" ht="12" customHeight="1">
      <c r="A586" s="21" t="s">
        <v>413</v>
      </c>
      <c r="B586" s="22" t="s">
        <v>27</v>
      </c>
      <c r="C586" s="21" t="s">
        <v>6177</v>
      </c>
      <c r="D586" s="21" t="s">
        <v>6179</v>
      </c>
      <c r="E586" s="23" t="s">
        <v>6206</v>
      </c>
      <c r="F586" s="24">
        <v>3</v>
      </c>
      <c r="G586" s="19"/>
      <c r="H586" s="19"/>
      <c r="I586" s="25">
        <v>0.115</v>
      </c>
      <c r="J586" s="25">
        <v>0.13500000000000001</v>
      </c>
      <c r="K586" s="25">
        <v>0.13500000000000001</v>
      </c>
      <c r="L586" s="25">
        <v>0</v>
      </c>
      <c r="M586" s="25">
        <v>0.13500000000000001</v>
      </c>
      <c r="N586" s="19"/>
      <c r="O586" s="19"/>
      <c r="P586" s="19"/>
      <c r="Q586" s="19"/>
    </row>
    <row r="587" spans="1:17" s="3" customFormat="1" ht="12" customHeight="1">
      <c r="A587" s="21" t="s">
        <v>413</v>
      </c>
      <c r="B587" s="22" t="s">
        <v>27</v>
      </c>
      <c r="C587" s="21" t="s">
        <v>6177</v>
      </c>
      <c r="D587" s="21" t="s">
        <v>6179</v>
      </c>
      <c r="E587" s="23" t="s">
        <v>6207</v>
      </c>
      <c r="F587" s="24">
        <v>3</v>
      </c>
      <c r="G587" s="19"/>
      <c r="H587" s="19"/>
      <c r="I587" s="25">
        <v>0</v>
      </c>
      <c r="J587" s="25">
        <v>2</v>
      </c>
      <c r="K587" s="25">
        <v>0</v>
      </c>
      <c r="L587" s="25">
        <v>0</v>
      </c>
      <c r="M587" s="25">
        <v>0</v>
      </c>
      <c r="N587" s="19"/>
      <c r="O587" s="19"/>
      <c r="P587" s="19"/>
      <c r="Q587" s="19"/>
    </row>
    <row r="588" spans="1:17" s="3" customFormat="1" ht="12" customHeight="1">
      <c r="A588" s="21" t="s">
        <v>413</v>
      </c>
      <c r="B588" s="22" t="s">
        <v>27</v>
      </c>
      <c r="C588" s="21" t="s">
        <v>6177</v>
      </c>
      <c r="D588" s="21" t="s">
        <v>6179</v>
      </c>
      <c r="E588" s="23" t="s">
        <v>6208</v>
      </c>
      <c r="F588" s="24">
        <v>3</v>
      </c>
      <c r="G588" s="19"/>
      <c r="H588" s="19"/>
      <c r="I588" s="25">
        <v>1.0840000000000001</v>
      </c>
      <c r="J588" s="25">
        <v>1.1299999999999999</v>
      </c>
      <c r="K588" s="25">
        <v>1.161</v>
      </c>
      <c r="L588" s="25">
        <v>0</v>
      </c>
      <c r="M588" s="25">
        <v>1.161</v>
      </c>
      <c r="N588" s="19"/>
      <c r="O588" s="19"/>
      <c r="P588" s="19"/>
      <c r="Q588" s="19"/>
    </row>
    <row r="589" spans="1:17" s="3" customFormat="1" ht="12" customHeight="1">
      <c r="A589" s="21" t="s">
        <v>413</v>
      </c>
      <c r="B589" s="22" t="s">
        <v>27</v>
      </c>
      <c r="C589" s="21" t="s">
        <v>6177</v>
      </c>
      <c r="D589" s="21" t="s">
        <v>6179</v>
      </c>
      <c r="E589" s="23" t="s">
        <v>6209</v>
      </c>
      <c r="F589" s="24">
        <v>3</v>
      </c>
      <c r="G589" s="19"/>
      <c r="H589" s="19"/>
      <c r="I589" s="25">
        <v>0</v>
      </c>
      <c r="J589" s="25">
        <v>0.65</v>
      </c>
      <c r="K589" s="25">
        <v>0.6</v>
      </c>
      <c r="L589" s="25">
        <v>0</v>
      </c>
      <c r="M589" s="25">
        <v>0.6</v>
      </c>
      <c r="N589" s="19"/>
      <c r="O589" s="19"/>
      <c r="P589" s="19"/>
      <c r="Q589" s="19"/>
    </row>
    <row r="590" spans="1:17" s="3" customFormat="1" ht="12" customHeight="1">
      <c r="A590" s="21" t="s">
        <v>413</v>
      </c>
      <c r="B590" s="22" t="s">
        <v>27</v>
      </c>
      <c r="C590" s="21" t="s">
        <v>6177</v>
      </c>
      <c r="D590" s="21" t="s">
        <v>6179</v>
      </c>
      <c r="E590" s="23" t="s">
        <v>6210</v>
      </c>
      <c r="F590" s="24">
        <v>3</v>
      </c>
      <c r="G590" s="19"/>
      <c r="H590" s="19"/>
      <c r="I590" s="25">
        <v>0.5</v>
      </c>
      <c r="J590" s="25">
        <v>0</v>
      </c>
      <c r="K590" s="25">
        <v>0</v>
      </c>
      <c r="L590" s="25">
        <v>0</v>
      </c>
      <c r="M590" s="25">
        <v>0</v>
      </c>
      <c r="N590" s="19"/>
      <c r="O590" s="19"/>
      <c r="P590" s="19"/>
      <c r="Q590" s="19"/>
    </row>
    <row r="591" spans="1:17" s="3" customFormat="1" ht="12" customHeight="1">
      <c r="A591" s="21" t="s">
        <v>413</v>
      </c>
      <c r="B591" s="22" t="s">
        <v>27</v>
      </c>
      <c r="C591" s="21" t="s">
        <v>6177</v>
      </c>
      <c r="D591" s="21" t="s">
        <v>6179</v>
      </c>
      <c r="E591" s="23" t="s">
        <v>6211</v>
      </c>
      <c r="F591" s="24">
        <v>3</v>
      </c>
      <c r="G591" s="19"/>
      <c r="H591" s="19"/>
      <c r="I591" s="25">
        <v>0</v>
      </c>
      <c r="J591" s="25">
        <v>0.96</v>
      </c>
      <c r="K591" s="25">
        <v>2.0049999999999999</v>
      </c>
      <c r="L591" s="25">
        <v>0</v>
      </c>
      <c r="M591" s="25">
        <v>2.0049999999999999</v>
      </c>
      <c r="N591" s="19"/>
      <c r="O591" s="19"/>
      <c r="P591" s="19"/>
      <c r="Q591" s="19"/>
    </row>
    <row r="592" spans="1:17" s="3" customFormat="1" ht="12" customHeight="1">
      <c r="A592" s="21" t="s">
        <v>413</v>
      </c>
      <c r="B592" s="22" t="s">
        <v>27</v>
      </c>
      <c r="C592" s="21" t="s">
        <v>6177</v>
      </c>
      <c r="D592" s="21" t="s">
        <v>6179</v>
      </c>
      <c r="E592" s="23" t="s">
        <v>6212</v>
      </c>
      <c r="F592" s="24">
        <v>3</v>
      </c>
      <c r="G592" s="19"/>
      <c r="H592" s="19"/>
      <c r="I592" s="25">
        <v>0.3</v>
      </c>
      <c r="J592" s="25">
        <v>1.5</v>
      </c>
      <c r="K592" s="25">
        <v>2</v>
      </c>
      <c r="L592" s="25">
        <v>0</v>
      </c>
      <c r="M592" s="25">
        <v>2</v>
      </c>
      <c r="N592" s="19"/>
      <c r="O592" s="19"/>
      <c r="P592" s="19"/>
      <c r="Q592" s="19"/>
    </row>
    <row r="593" spans="1:17" s="3" customFormat="1" ht="12" customHeight="1">
      <c r="A593" s="21" t="s">
        <v>413</v>
      </c>
      <c r="B593" s="22" t="s">
        <v>27</v>
      </c>
      <c r="C593" s="21" t="s">
        <v>6177</v>
      </c>
      <c r="D593" s="21" t="s">
        <v>6179</v>
      </c>
      <c r="E593" s="23" t="s">
        <v>6213</v>
      </c>
      <c r="F593" s="24">
        <v>3</v>
      </c>
      <c r="G593" s="19"/>
      <c r="H593" s="19"/>
      <c r="I593" s="25">
        <v>0</v>
      </c>
      <c r="J593" s="25">
        <v>0.61399999999999999</v>
      </c>
      <c r="K593" s="25">
        <v>0.36199999999999999</v>
      </c>
      <c r="L593" s="25">
        <v>0</v>
      </c>
      <c r="M593" s="25">
        <v>0.36199999999999999</v>
      </c>
      <c r="N593" s="19"/>
      <c r="O593" s="19"/>
      <c r="P593" s="19"/>
      <c r="Q593" s="19"/>
    </row>
    <row r="594" spans="1:17" s="3" customFormat="1" ht="12" customHeight="1">
      <c r="A594" s="21" t="s">
        <v>413</v>
      </c>
      <c r="B594" s="22" t="s">
        <v>27</v>
      </c>
      <c r="C594" s="21" t="s">
        <v>6177</v>
      </c>
      <c r="D594" s="21" t="s">
        <v>6179</v>
      </c>
      <c r="E594" s="23" t="s">
        <v>6214</v>
      </c>
      <c r="F594" s="24">
        <v>3</v>
      </c>
      <c r="G594" s="19"/>
      <c r="H594" s="19"/>
      <c r="I594" s="25">
        <v>0.5</v>
      </c>
      <c r="J594" s="25">
        <v>1.5</v>
      </c>
      <c r="K594" s="25">
        <v>1.25</v>
      </c>
      <c r="L594" s="25">
        <v>0</v>
      </c>
      <c r="M594" s="25">
        <v>1.25</v>
      </c>
      <c r="N594" s="19"/>
      <c r="O594" s="19"/>
      <c r="P594" s="19"/>
      <c r="Q594" s="19"/>
    </row>
    <row r="595" spans="1:17" s="3" customFormat="1" ht="12" customHeight="1">
      <c r="A595" s="21" t="s">
        <v>413</v>
      </c>
      <c r="B595" s="22" t="s">
        <v>27</v>
      </c>
      <c r="C595" s="21" t="s">
        <v>6177</v>
      </c>
      <c r="D595" s="21" t="s">
        <v>6179</v>
      </c>
      <c r="E595" s="23" t="s">
        <v>6215</v>
      </c>
      <c r="F595" s="24">
        <v>3</v>
      </c>
      <c r="G595" s="19"/>
      <c r="H595" s="19"/>
      <c r="I595" s="25">
        <v>0</v>
      </c>
      <c r="J595" s="25">
        <v>1.3859999999999999</v>
      </c>
      <c r="K595" s="25">
        <v>0.49399999999999999</v>
      </c>
      <c r="L595" s="25">
        <v>0</v>
      </c>
      <c r="M595" s="25">
        <v>0.49399999999999999</v>
      </c>
      <c r="N595" s="19"/>
      <c r="O595" s="19"/>
      <c r="P595" s="19"/>
      <c r="Q595" s="19"/>
    </row>
    <row r="596" spans="1:17" s="3" customFormat="1" ht="12" customHeight="1">
      <c r="A596" s="97" t="s">
        <v>30</v>
      </c>
      <c r="B596" s="98"/>
      <c r="C596" s="98"/>
      <c r="D596" s="98"/>
      <c r="E596" s="98"/>
      <c r="F596" s="98"/>
      <c r="G596" s="99"/>
      <c r="H596" s="19"/>
      <c r="I596" s="26">
        <f>SUM(I562:I595)</f>
        <v>19.325000000000003</v>
      </c>
      <c r="J596" s="26">
        <f>SUM(J562:J595)</f>
        <v>30.263000000000002</v>
      </c>
      <c r="K596" s="26">
        <f>SUM(K562:K595)</f>
        <v>29.109000000000005</v>
      </c>
      <c r="L596" s="26">
        <f>SUM(L562:L595)</f>
        <v>0</v>
      </c>
      <c r="M596" s="26">
        <f>SUM(M562:M595)</f>
        <v>29.109000000000005</v>
      </c>
      <c r="N596" s="19"/>
      <c r="O596" s="19"/>
      <c r="P596" s="19"/>
      <c r="Q596" s="19"/>
    </row>
    <row r="597" spans="1:17" s="3" customFormat="1" ht="12" customHeight="1">
      <c r="A597" s="97" t="s">
        <v>31</v>
      </c>
      <c r="B597" s="98"/>
      <c r="C597" s="98"/>
      <c r="D597" s="98"/>
      <c r="E597" s="98"/>
      <c r="F597" s="98"/>
      <c r="G597" s="99"/>
      <c r="H597" s="19"/>
      <c r="I597" s="26">
        <v>0</v>
      </c>
      <c r="J597" s="26">
        <v>0</v>
      </c>
      <c r="K597" s="19"/>
      <c r="L597" s="19"/>
      <c r="M597" s="19"/>
      <c r="N597" s="19"/>
      <c r="O597" s="19"/>
      <c r="P597" s="19"/>
      <c r="Q597" s="19"/>
    </row>
    <row r="598" spans="1:17" s="3" customFormat="1" ht="12" customHeight="1">
      <c r="A598" s="97" t="s">
        <v>32</v>
      </c>
      <c r="B598" s="98"/>
      <c r="C598" s="98"/>
      <c r="D598" s="98"/>
      <c r="E598" s="98"/>
      <c r="F598" s="98"/>
      <c r="G598" s="99"/>
      <c r="H598" s="26">
        <f>SUMIF(D561:D597,"=Project",H561:H597)</f>
        <v>0</v>
      </c>
      <c r="I598" s="26">
        <f>SUMIF(D561:D597,"=Project",I561:I597)</f>
        <v>0</v>
      </c>
      <c r="J598" s="26">
        <f>SUMIF(D561:D597,"=Project",J561:J597)</f>
        <v>0</v>
      </c>
      <c r="K598" s="26">
        <f>SUMIF(D561:D597,"=Project",K561:K597)</f>
        <v>0</v>
      </c>
      <c r="L598" s="26">
        <f>SUMIF(D561:D597,"=Project",L561:L597)</f>
        <v>0</v>
      </c>
      <c r="M598" s="26">
        <f>SUMIF(D561:D597,"=Project",M561:M597)</f>
        <v>0</v>
      </c>
      <c r="N598" s="26">
        <f>SUMIF(D561:D597,"=Project",N561:N597)</f>
        <v>0</v>
      </c>
      <c r="O598" s="26">
        <f>SUMIF(D561:D597,"=Project",O561:O597)</f>
        <v>0</v>
      </c>
      <c r="P598" s="26">
        <f>SUMIF(D561:D597,"=Project",P561:P597)</f>
        <v>0</v>
      </c>
      <c r="Q598" s="26">
        <f>SUMIF(D561:D597,"=Project",Q561:Q597)</f>
        <v>0</v>
      </c>
    </row>
    <row r="599" spans="1:17" s="3" customFormat="1" ht="12" customHeight="1">
      <c r="A599" s="16" t="s">
        <v>420</v>
      </c>
      <c r="B599" s="17" t="s">
        <v>18</v>
      </c>
      <c r="C599" s="18" t="s">
        <v>6216</v>
      </c>
      <c r="D599" s="19"/>
      <c r="E599" s="18" t="s">
        <v>6217</v>
      </c>
      <c r="F599" s="16" t="s">
        <v>104</v>
      </c>
      <c r="G599" s="18" t="s">
        <v>22</v>
      </c>
      <c r="H599" s="20">
        <v>0</v>
      </c>
      <c r="I599" s="20">
        <v>1.9379999999999999</v>
      </c>
      <c r="J599" s="20">
        <v>0</v>
      </c>
      <c r="K599" s="20">
        <v>0</v>
      </c>
      <c r="L599" s="20">
        <v>0</v>
      </c>
      <c r="M599" s="20">
        <v>0</v>
      </c>
      <c r="N599" s="20">
        <v>0</v>
      </c>
      <c r="O599" s="20">
        <v>0</v>
      </c>
      <c r="P599" s="20">
        <v>0</v>
      </c>
      <c r="Q599" s="20">
        <v>0</v>
      </c>
    </row>
    <row r="600" spans="1:17" s="3" customFormat="1" ht="12" customHeight="1">
      <c r="A600" s="21" t="s">
        <v>420</v>
      </c>
      <c r="B600" s="22" t="s">
        <v>23</v>
      </c>
      <c r="C600" s="21" t="s">
        <v>6216</v>
      </c>
      <c r="D600" s="21" t="s">
        <v>6164</v>
      </c>
      <c r="E600" s="23" t="s">
        <v>6218</v>
      </c>
      <c r="F600" s="24">
        <v>3</v>
      </c>
      <c r="G600" s="23" t="s">
        <v>6219</v>
      </c>
      <c r="H600" s="25">
        <v>0</v>
      </c>
      <c r="I600" s="25">
        <v>1.9379999999999999</v>
      </c>
      <c r="J600" s="25">
        <v>0</v>
      </c>
      <c r="K600" s="25">
        <v>0</v>
      </c>
      <c r="L600" s="25">
        <v>0</v>
      </c>
      <c r="M600" s="25">
        <v>0</v>
      </c>
      <c r="N600" s="25">
        <v>0</v>
      </c>
      <c r="O600" s="25">
        <v>0</v>
      </c>
      <c r="P600" s="25">
        <v>0</v>
      </c>
      <c r="Q600" s="25">
        <v>0</v>
      </c>
    </row>
    <row r="601" spans="1:17" s="3" customFormat="1" ht="12" customHeight="1">
      <c r="A601" s="21" t="s">
        <v>420</v>
      </c>
      <c r="B601" s="22" t="s">
        <v>27</v>
      </c>
      <c r="C601" s="21" t="s">
        <v>6216</v>
      </c>
      <c r="D601" s="21" t="s">
        <v>6164</v>
      </c>
      <c r="E601" s="23" t="s">
        <v>6220</v>
      </c>
      <c r="F601" s="24">
        <v>3</v>
      </c>
      <c r="G601" s="19"/>
      <c r="H601" s="19"/>
      <c r="I601" s="25">
        <v>1.9379999999999999</v>
      </c>
      <c r="J601" s="25">
        <v>0</v>
      </c>
      <c r="K601" s="25">
        <v>0</v>
      </c>
      <c r="L601" s="25">
        <v>0</v>
      </c>
      <c r="M601" s="25">
        <v>0</v>
      </c>
      <c r="N601" s="19"/>
      <c r="O601" s="19"/>
      <c r="P601" s="19"/>
      <c r="Q601" s="19"/>
    </row>
    <row r="602" spans="1:17" s="3" customFormat="1" ht="12" customHeight="1">
      <c r="A602" s="97" t="s">
        <v>30</v>
      </c>
      <c r="B602" s="98"/>
      <c r="C602" s="98"/>
      <c r="D602" s="98"/>
      <c r="E602" s="98"/>
      <c r="F602" s="98"/>
      <c r="G602" s="99"/>
      <c r="H602" s="19"/>
      <c r="I602" s="26">
        <f>SUM(I601:I601)</f>
        <v>1.9379999999999999</v>
      </c>
      <c r="J602" s="26">
        <f>SUM(J601:J601)</f>
        <v>0</v>
      </c>
      <c r="K602" s="26">
        <f>SUM(K601:K601)</f>
        <v>0</v>
      </c>
      <c r="L602" s="26">
        <f>SUM(L601:L601)</f>
        <v>0</v>
      </c>
      <c r="M602" s="26">
        <f>SUM(M601:M601)</f>
        <v>0</v>
      </c>
      <c r="N602" s="19"/>
      <c r="O602" s="19"/>
      <c r="P602" s="19"/>
      <c r="Q602" s="19"/>
    </row>
    <row r="603" spans="1:17" s="3" customFormat="1" ht="12" customHeight="1">
      <c r="A603" s="97" t="s">
        <v>31</v>
      </c>
      <c r="B603" s="98"/>
      <c r="C603" s="98"/>
      <c r="D603" s="98"/>
      <c r="E603" s="98"/>
      <c r="F603" s="98"/>
      <c r="G603" s="99"/>
      <c r="H603" s="19"/>
      <c r="I603" s="26">
        <v>0</v>
      </c>
      <c r="J603" s="26">
        <v>0</v>
      </c>
      <c r="K603" s="19"/>
      <c r="L603" s="19"/>
      <c r="M603" s="19"/>
      <c r="N603" s="19"/>
      <c r="O603" s="19"/>
      <c r="P603" s="19"/>
      <c r="Q603" s="19"/>
    </row>
    <row r="604" spans="1:17" s="3" customFormat="1" ht="12" customHeight="1">
      <c r="A604" s="97" t="s">
        <v>32</v>
      </c>
      <c r="B604" s="98"/>
      <c r="C604" s="98"/>
      <c r="D604" s="98"/>
      <c r="E604" s="98"/>
      <c r="F604" s="98"/>
      <c r="G604" s="99"/>
      <c r="H604" s="26">
        <f>SUMIF(D600:D603,"=Project",H600:H603)</f>
        <v>0</v>
      </c>
      <c r="I604" s="26">
        <f>SUMIF(D600:D603,"=Project",I600:I603)</f>
        <v>0</v>
      </c>
      <c r="J604" s="26">
        <f>SUMIF(D600:D603,"=Project",J600:J603)</f>
        <v>0</v>
      </c>
      <c r="K604" s="26">
        <f>SUMIF(D600:D603,"=Project",K600:K603)</f>
        <v>0</v>
      </c>
      <c r="L604" s="26">
        <f>SUMIF(D600:D603,"=Project",L600:L603)</f>
        <v>0</v>
      </c>
      <c r="M604" s="26">
        <f>SUMIF(D600:D603,"=Project",M600:M603)</f>
        <v>0</v>
      </c>
      <c r="N604" s="26">
        <f>SUMIF(D600:D603,"=Project",N600:N603)</f>
        <v>0</v>
      </c>
      <c r="O604" s="26">
        <f>SUMIF(D600:D603,"=Project",O600:O603)</f>
        <v>0</v>
      </c>
      <c r="P604" s="26">
        <f>SUMIF(D600:D603,"=Project",P600:P603)</f>
        <v>0</v>
      </c>
      <c r="Q604" s="26">
        <f>SUMIF(D600:D603,"=Project",Q600:Q603)</f>
        <v>0</v>
      </c>
    </row>
    <row r="605" spans="1:17" s="3" customFormat="1" ht="12" customHeight="1">
      <c r="A605" s="16" t="s">
        <v>427</v>
      </c>
      <c r="B605" s="17" t="s">
        <v>18</v>
      </c>
      <c r="C605" s="18" t="s">
        <v>6221</v>
      </c>
      <c r="D605" s="19"/>
      <c r="E605" s="18" t="s">
        <v>6222</v>
      </c>
      <c r="F605" s="16" t="s">
        <v>158</v>
      </c>
      <c r="G605" s="18" t="s">
        <v>22</v>
      </c>
      <c r="H605" s="20">
        <v>0</v>
      </c>
      <c r="I605" s="20">
        <v>0</v>
      </c>
      <c r="J605" s="20">
        <v>0</v>
      </c>
      <c r="K605" s="20">
        <v>15.099</v>
      </c>
      <c r="L605" s="20">
        <v>0</v>
      </c>
      <c r="M605" s="20">
        <v>15.099</v>
      </c>
      <c r="N605" s="20">
        <v>0</v>
      </c>
      <c r="O605" s="20">
        <v>0</v>
      </c>
      <c r="P605" s="20">
        <v>0</v>
      </c>
      <c r="Q605" s="20">
        <v>0</v>
      </c>
    </row>
    <row r="606" spans="1:17" s="3" customFormat="1" ht="12" customHeight="1">
      <c r="A606" s="21" t="s">
        <v>427</v>
      </c>
      <c r="B606" s="22" t="s">
        <v>23</v>
      </c>
      <c r="C606" s="21" t="s">
        <v>6221</v>
      </c>
      <c r="D606" s="21" t="s">
        <v>6223</v>
      </c>
      <c r="E606" s="23" t="s">
        <v>6224</v>
      </c>
      <c r="F606" s="24">
        <v>4</v>
      </c>
      <c r="G606" s="23" t="s">
        <v>6225</v>
      </c>
      <c r="H606" s="25">
        <v>0</v>
      </c>
      <c r="I606" s="25">
        <v>0</v>
      </c>
      <c r="J606" s="25">
        <v>0</v>
      </c>
      <c r="K606" s="25">
        <v>15.099</v>
      </c>
      <c r="L606" s="25">
        <v>0</v>
      </c>
      <c r="M606" s="25">
        <v>15.099</v>
      </c>
      <c r="N606" s="25">
        <v>0</v>
      </c>
      <c r="O606" s="25">
        <v>0</v>
      </c>
      <c r="P606" s="25">
        <v>0</v>
      </c>
      <c r="Q606" s="25">
        <v>0</v>
      </c>
    </row>
    <row r="607" spans="1:17" s="3" customFormat="1" ht="12" customHeight="1">
      <c r="A607" s="21" t="s">
        <v>427</v>
      </c>
      <c r="B607" s="22" t="s">
        <v>27</v>
      </c>
      <c r="C607" s="21" t="s">
        <v>6221</v>
      </c>
      <c r="D607" s="21" t="s">
        <v>6223</v>
      </c>
      <c r="E607" s="23" t="s">
        <v>6226</v>
      </c>
      <c r="F607" s="24">
        <v>4</v>
      </c>
      <c r="G607" s="19"/>
      <c r="H607" s="19"/>
      <c r="I607" s="25">
        <v>0</v>
      </c>
      <c r="J607" s="25">
        <v>0</v>
      </c>
      <c r="K607" s="25">
        <v>15.099</v>
      </c>
      <c r="L607" s="25">
        <v>0</v>
      </c>
      <c r="M607" s="25">
        <v>15.099</v>
      </c>
      <c r="N607" s="19"/>
      <c r="O607" s="19"/>
      <c r="P607" s="19"/>
      <c r="Q607" s="19"/>
    </row>
    <row r="608" spans="1:17" s="3" customFormat="1" ht="12" customHeight="1">
      <c r="A608" s="97" t="s">
        <v>30</v>
      </c>
      <c r="B608" s="98"/>
      <c r="C608" s="98"/>
      <c r="D608" s="98"/>
      <c r="E608" s="98"/>
      <c r="F608" s="98"/>
      <c r="G608" s="99"/>
      <c r="H608" s="19"/>
      <c r="I608" s="26">
        <f>SUM(I607:I607)</f>
        <v>0</v>
      </c>
      <c r="J608" s="26">
        <f>SUM(J607:J607)</f>
        <v>0</v>
      </c>
      <c r="K608" s="26">
        <f>SUM(K607:K607)</f>
        <v>15.099</v>
      </c>
      <c r="L608" s="26">
        <f>SUM(L607:L607)</f>
        <v>0</v>
      </c>
      <c r="M608" s="26">
        <f>SUM(M607:M607)</f>
        <v>15.099</v>
      </c>
      <c r="N608" s="19"/>
      <c r="O608" s="19"/>
      <c r="P608" s="19"/>
      <c r="Q608" s="19"/>
    </row>
    <row r="609" spans="1:17" s="3" customFormat="1" ht="12" customHeight="1">
      <c r="A609" s="97" t="s">
        <v>31</v>
      </c>
      <c r="B609" s="98"/>
      <c r="C609" s="98"/>
      <c r="D609" s="98"/>
      <c r="E609" s="98"/>
      <c r="F609" s="98"/>
      <c r="G609" s="99"/>
      <c r="H609" s="19"/>
      <c r="I609" s="26">
        <v>0</v>
      </c>
      <c r="J609" s="26">
        <v>0</v>
      </c>
      <c r="K609" s="19"/>
      <c r="L609" s="19"/>
      <c r="M609" s="19"/>
      <c r="N609" s="19"/>
      <c r="O609" s="19"/>
      <c r="P609" s="19"/>
      <c r="Q609" s="19"/>
    </row>
    <row r="610" spans="1:17" s="3" customFormat="1" ht="12" customHeight="1">
      <c r="A610" s="97" t="s">
        <v>32</v>
      </c>
      <c r="B610" s="98"/>
      <c r="C610" s="98"/>
      <c r="D610" s="98"/>
      <c r="E610" s="98"/>
      <c r="F610" s="98"/>
      <c r="G610" s="99"/>
      <c r="H610" s="26">
        <f>SUMIF(D606:D609,"=Project",H606:H609)</f>
        <v>0</v>
      </c>
      <c r="I610" s="26">
        <f>SUMIF(D606:D609,"=Project",I606:I609)</f>
        <v>0</v>
      </c>
      <c r="J610" s="26">
        <f>SUMIF(D606:D609,"=Project",J606:J609)</f>
        <v>0</v>
      </c>
      <c r="K610" s="26">
        <f>SUMIF(D606:D609,"=Project",K606:K609)</f>
        <v>0</v>
      </c>
      <c r="L610" s="26">
        <f>SUMIF(D606:D609,"=Project",L606:L609)</f>
        <v>0</v>
      </c>
      <c r="M610" s="26">
        <f>SUMIF(D606:D609,"=Project",M606:M609)</f>
        <v>0</v>
      </c>
      <c r="N610" s="26">
        <f>SUMIF(D606:D609,"=Project",N606:N609)</f>
        <v>0</v>
      </c>
      <c r="O610" s="26">
        <f>SUMIF(D606:D609,"=Project",O606:O609)</f>
        <v>0</v>
      </c>
      <c r="P610" s="26">
        <f>SUMIF(D606:D609,"=Project",P606:P609)</f>
        <v>0</v>
      </c>
      <c r="Q610" s="26">
        <f>SUMIF(D606:D609,"=Project",Q606:Q609)</f>
        <v>0</v>
      </c>
    </row>
    <row r="611" spans="1:17" s="3" customFormat="1" ht="12" customHeight="1">
      <c r="A611" s="16" t="s">
        <v>442</v>
      </c>
      <c r="B611" s="17" t="s">
        <v>18</v>
      </c>
      <c r="C611" s="18" t="s">
        <v>6227</v>
      </c>
      <c r="D611" s="19"/>
      <c r="E611" s="18" t="s">
        <v>6228</v>
      </c>
      <c r="F611" s="16" t="s">
        <v>158</v>
      </c>
      <c r="G611" s="18" t="s">
        <v>6229</v>
      </c>
      <c r="H611" s="20">
        <v>0</v>
      </c>
      <c r="I611" s="20">
        <v>3.82</v>
      </c>
      <c r="J611" s="20">
        <v>3.9009999999999998</v>
      </c>
      <c r="K611" s="20">
        <v>4.0119999999999996</v>
      </c>
      <c r="L611" s="20">
        <v>0</v>
      </c>
      <c r="M611" s="20">
        <v>4.0119999999999996</v>
      </c>
      <c r="N611" s="20">
        <v>4.1559999999999997</v>
      </c>
      <c r="O611" s="20">
        <v>4.2320000000000002</v>
      </c>
      <c r="P611" s="20">
        <v>4.3129999999999997</v>
      </c>
      <c r="Q611" s="20">
        <v>4.4009999999999998</v>
      </c>
    </row>
    <row r="612" spans="1:17" s="3" customFormat="1" ht="12" customHeight="1">
      <c r="A612" s="21" t="s">
        <v>442</v>
      </c>
      <c r="B612" s="22" t="s">
        <v>23</v>
      </c>
      <c r="C612" s="21" t="s">
        <v>6227</v>
      </c>
      <c r="D612" s="21" t="s">
        <v>6230</v>
      </c>
      <c r="E612" s="23" t="s">
        <v>6231</v>
      </c>
      <c r="F612" s="24">
        <v>4</v>
      </c>
      <c r="G612" s="23" t="s">
        <v>6232</v>
      </c>
      <c r="H612" s="25">
        <v>0</v>
      </c>
      <c r="I612" s="25">
        <v>2.5</v>
      </c>
      <c r="J612" s="25">
        <v>2.5529999999999999</v>
      </c>
      <c r="K612" s="25">
        <v>4.0119999999999996</v>
      </c>
      <c r="L612" s="25">
        <v>0</v>
      </c>
      <c r="M612" s="25">
        <v>4.0119999999999996</v>
      </c>
      <c r="N612" s="25">
        <v>4.1559999999999997</v>
      </c>
      <c r="O612" s="25">
        <v>4.2320000000000002</v>
      </c>
      <c r="P612" s="25">
        <v>4.3129999999999997</v>
      </c>
      <c r="Q612" s="25">
        <v>4.4009999999999998</v>
      </c>
    </row>
    <row r="613" spans="1:17" s="3" customFormat="1" ht="12" customHeight="1">
      <c r="A613" s="21" t="s">
        <v>442</v>
      </c>
      <c r="B613" s="22" t="s">
        <v>27</v>
      </c>
      <c r="C613" s="21" t="s">
        <v>6227</v>
      </c>
      <c r="D613" s="21" t="s">
        <v>6230</v>
      </c>
      <c r="E613" s="23" t="s">
        <v>6233</v>
      </c>
      <c r="F613" s="24">
        <v>4</v>
      </c>
      <c r="G613" s="19"/>
      <c r="H613" s="19"/>
      <c r="I613" s="25">
        <v>2.5</v>
      </c>
      <c r="J613" s="25">
        <v>2.5529999999999999</v>
      </c>
      <c r="K613" s="25">
        <v>4.0119999999999996</v>
      </c>
      <c r="L613" s="25">
        <v>0</v>
      </c>
      <c r="M613" s="25">
        <v>4.0119999999999996</v>
      </c>
      <c r="N613" s="19"/>
      <c r="O613" s="19"/>
      <c r="P613" s="19"/>
      <c r="Q613" s="19"/>
    </row>
    <row r="614" spans="1:17" s="3" customFormat="1" ht="12" customHeight="1">
      <c r="A614" s="97" t="s">
        <v>30</v>
      </c>
      <c r="B614" s="98"/>
      <c r="C614" s="98"/>
      <c r="D614" s="98"/>
      <c r="E614" s="98"/>
      <c r="F614" s="98"/>
      <c r="G614" s="99"/>
      <c r="H614" s="19"/>
      <c r="I614" s="26">
        <f>SUM(I613:I613)</f>
        <v>2.5</v>
      </c>
      <c r="J614" s="26">
        <f>SUM(J613:J613)</f>
        <v>2.5529999999999999</v>
      </c>
      <c r="K614" s="26">
        <f>SUM(K613:K613)</f>
        <v>4.0119999999999996</v>
      </c>
      <c r="L614" s="26">
        <f>SUM(L613:L613)</f>
        <v>0</v>
      </c>
      <c r="M614" s="26">
        <f>SUM(M613:M613)</f>
        <v>4.0119999999999996</v>
      </c>
      <c r="N614" s="19"/>
      <c r="O614" s="19"/>
      <c r="P614" s="19"/>
      <c r="Q614" s="19"/>
    </row>
    <row r="615" spans="1:17" s="3" customFormat="1" ht="12" customHeight="1">
      <c r="A615" s="97" t="s">
        <v>31</v>
      </c>
      <c r="B615" s="98"/>
      <c r="C615" s="98"/>
      <c r="D615" s="98"/>
      <c r="E615" s="98"/>
      <c r="F615" s="98"/>
      <c r="G615" s="99"/>
      <c r="H615" s="19"/>
      <c r="I615" s="26">
        <v>0</v>
      </c>
      <c r="J615" s="26">
        <v>0</v>
      </c>
      <c r="K615" s="19"/>
      <c r="L615" s="19"/>
      <c r="M615" s="19"/>
      <c r="N615" s="19"/>
      <c r="O615" s="19"/>
      <c r="P615" s="19"/>
      <c r="Q615" s="19"/>
    </row>
    <row r="616" spans="1:17" s="3" customFormat="1" ht="12" customHeight="1">
      <c r="A616" s="21" t="s">
        <v>442</v>
      </c>
      <c r="B616" s="22" t="s">
        <v>23</v>
      </c>
      <c r="C616" s="21" t="s">
        <v>6227</v>
      </c>
      <c r="D616" s="21" t="s">
        <v>6234</v>
      </c>
      <c r="E616" s="23" t="s">
        <v>6235</v>
      </c>
      <c r="F616" s="24">
        <v>4</v>
      </c>
      <c r="G616" s="23" t="s">
        <v>6236</v>
      </c>
      <c r="H616" s="25">
        <v>0</v>
      </c>
      <c r="I616" s="25">
        <v>1.32</v>
      </c>
      <c r="J616" s="25">
        <v>1.3480000000000001</v>
      </c>
      <c r="K616" s="25">
        <v>0</v>
      </c>
      <c r="L616" s="25">
        <v>0</v>
      </c>
      <c r="M616" s="25">
        <v>0</v>
      </c>
      <c r="N616" s="25">
        <v>0</v>
      </c>
      <c r="O616" s="25">
        <v>0</v>
      </c>
      <c r="P616" s="25">
        <v>0</v>
      </c>
      <c r="Q616" s="25">
        <v>0</v>
      </c>
    </row>
    <row r="617" spans="1:17" s="3" customFormat="1" ht="12" customHeight="1">
      <c r="A617" s="21" t="s">
        <v>442</v>
      </c>
      <c r="B617" s="22" t="s">
        <v>27</v>
      </c>
      <c r="C617" s="21" t="s">
        <v>6227</v>
      </c>
      <c r="D617" s="21" t="s">
        <v>6234</v>
      </c>
      <c r="E617" s="23" t="s">
        <v>6237</v>
      </c>
      <c r="F617" s="24">
        <v>4</v>
      </c>
      <c r="G617" s="19"/>
      <c r="H617" s="19"/>
      <c r="I617" s="25">
        <v>1.32</v>
      </c>
      <c r="J617" s="25">
        <v>1.3480000000000001</v>
      </c>
      <c r="K617" s="25">
        <v>0</v>
      </c>
      <c r="L617" s="25">
        <v>0</v>
      </c>
      <c r="M617" s="25">
        <v>0</v>
      </c>
      <c r="N617" s="19"/>
      <c r="O617" s="19"/>
      <c r="P617" s="19"/>
      <c r="Q617" s="19"/>
    </row>
    <row r="618" spans="1:17" s="3" customFormat="1" ht="12" customHeight="1">
      <c r="A618" s="97" t="s">
        <v>30</v>
      </c>
      <c r="B618" s="98"/>
      <c r="C618" s="98"/>
      <c r="D618" s="98"/>
      <c r="E618" s="98"/>
      <c r="F618" s="98"/>
      <c r="G618" s="99"/>
      <c r="H618" s="19"/>
      <c r="I618" s="26">
        <f>SUM(I617:I617)</f>
        <v>1.32</v>
      </c>
      <c r="J618" s="26">
        <f>SUM(J617:J617)</f>
        <v>1.3480000000000001</v>
      </c>
      <c r="K618" s="26">
        <f>SUM(K617:K617)</f>
        <v>0</v>
      </c>
      <c r="L618" s="26">
        <f>SUM(L617:L617)</f>
        <v>0</v>
      </c>
      <c r="M618" s="26">
        <f>SUM(M617:M617)</f>
        <v>0</v>
      </c>
      <c r="N618" s="19"/>
      <c r="O618" s="19"/>
      <c r="P618" s="19"/>
      <c r="Q618" s="19"/>
    </row>
    <row r="619" spans="1:17" s="3" customFormat="1" ht="12" customHeight="1">
      <c r="A619" s="97" t="s">
        <v>31</v>
      </c>
      <c r="B619" s="98"/>
      <c r="C619" s="98"/>
      <c r="D619" s="98"/>
      <c r="E619" s="98"/>
      <c r="F619" s="98"/>
      <c r="G619" s="99"/>
      <c r="H619" s="19"/>
      <c r="I619" s="26">
        <v>0</v>
      </c>
      <c r="J619" s="26">
        <v>0</v>
      </c>
      <c r="K619" s="19"/>
      <c r="L619" s="19"/>
      <c r="M619" s="19"/>
      <c r="N619" s="19"/>
      <c r="O619" s="19"/>
      <c r="P619" s="19"/>
      <c r="Q619" s="19"/>
    </row>
    <row r="620" spans="1:17" s="3" customFormat="1" ht="12" customHeight="1">
      <c r="A620" s="97" t="s">
        <v>32</v>
      </c>
      <c r="B620" s="98"/>
      <c r="C620" s="98"/>
      <c r="D620" s="98"/>
      <c r="E620" s="98"/>
      <c r="F620" s="98"/>
      <c r="G620" s="99"/>
      <c r="H620" s="26">
        <f>SUMIF(D612:D619,"=Project",H612:H619)</f>
        <v>0</v>
      </c>
      <c r="I620" s="26">
        <f>SUMIF(D612:D619,"=Project",I612:I619)</f>
        <v>0</v>
      </c>
      <c r="J620" s="26">
        <f>SUMIF(D612:D619,"=Project",J612:J619)</f>
        <v>0</v>
      </c>
      <c r="K620" s="26">
        <f>SUMIF(D612:D619,"=Project",K612:K619)</f>
        <v>0</v>
      </c>
      <c r="L620" s="26">
        <f>SUMIF(D612:D619,"=Project",L612:L619)</f>
        <v>0</v>
      </c>
      <c r="M620" s="26">
        <f>SUMIF(D612:D619,"=Project",M612:M619)</f>
        <v>0</v>
      </c>
      <c r="N620" s="26">
        <f>SUMIF(D612:D619,"=Project",N612:N619)</f>
        <v>0</v>
      </c>
      <c r="O620" s="26">
        <f>SUMIF(D612:D619,"=Project",O612:O619)</f>
        <v>0</v>
      </c>
      <c r="P620" s="26">
        <f>SUMIF(D612:D619,"=Project",P612:P619)</f>
        <v>0</v>
      </c>
      <c r="Q620" s="26">
        <f>SUMIF(D612:D619,"=Project",Q612:Q619)</f>
        <v>0</v>
      </c>
    </row>
    <row r="621" spans="1:17" s="3" customFormat="1" ht="12" customHeight="1">
      <c r="A621" s="16" t="s">
        <v>458</v>
      </c>
      <c r="B621" s="17" t="s">
        <v>18</v>
      </c>
      <c r="C621" s="18" t="s">
        <v>6238</v>
      </c>
      <c r="D621" s="19"/>
      <c r="E621" s="18" t="s">
        <v>6239</v>
      </c>
      <c r="F621" s="16" t="s">
        <v>158</v>
      </c>
      <c r="G621" s="18" t="s">
        <v>22</v>
      </c>
      <c r="H621" s="20">
        <v>0</v>
      </c>
      <c r="I621" s="20">
        <v>0</v>
      </c>
      <c r="J621" s="20">
        <v>10</v>
      </c>
      <c r="K621" s="20">
        <v>0</v>
      </c>
      <c r="L621" s="20">
        <v>0</v>
      </c>
      <c r="M621" s="20">
        <v>0</v>
      </c>
      <c r="N621" s="20">
        <v>0</v>
      </c>
      <c r="O621" s="20">
        <v>0</v>
      </c>
      <c r="P621" s="20">
        <v>0</v>
      </c>
      <c r="Q621" s="20">
        <v>0</v>
      </c>
    </row>
    <row r="622" spans="1:17" s="3" customFormat="1" ht="12" customHeight="1">
      <c r="A622" s="21" t="s">
        <v>458</v>
      </c>
      <c r="B622" s="22" t="s">
        <v>23</v>
      </c>
      <c r="C622" s="21" t="s">
        <v>6238</v>
      </c>
      <c r="D622" s="21" t="s">
        <v>6240</v>
      </c>
      <c r="E622" s="23" t="s">
        <v>6241</v>
      </c>
      <c r="F622" s="24">
        <v>4</v>
      </c>
      <c r="G622" s="23" t="s">
        <v>6242</v>
      </c>
      <c r="H622" s="25">
        <v>0</v>
      </c>
      <c r="I622" s="25">
        <v>0</v>
      </c>
      <c r="J622" s="25">
        <v>10</v>
      </c>
      <c r="K622" s="25">
        <v>0</v>
      </c>
      <c r="L622" s="25">
        <v>0</v>
      </c>
      <c r="M622" s="25">
        <v>0</v>
      </c>
      <c r="N622" s="25">
        <v>0</v>
      </c>
      <c r="O622" s="25">
        <v>0</v>
      </c>
      <c r="P622" s="25">
        <v>0</v>
      </c>
      <c r="Q622" s="25">
        <v>0</v>
      </c>
    </row>
    <row r="623" spans="1:17" s="3" customFormat="1" ht="12" customHeight="1">
      <c r="A623" s="97" t="s">
        <v>30</v>
      </c>
      <c r="B623" s="98"/>
      <c r="C623" s="98"/>
      <c r="D623" s="98"/>
      <c r="E623" s="98"/>
      <c r="F623" s="98"/>
      <c r="G623" s="99"/>
      <c r="H623" s="19"/>
      <c r="I623" s="26">
        <v>0</v>
      </c>
      <c r="J623" s="26">
        <v>0</v>
      </c>
      <c r="K623" s="26">
        <v>0</v>
      </c>
      <c r="L623" s="19"/>
      <c r="M623" s="19"/>
      <c r="N623" s="19"/>
      <c r="O623" s="19"/>
    </row>
    <row r="624" spans="1:17" s="3" customFormat="1" ht="12" customHeight="1">
      <c r="A624" s="21" t="s">
        <v>458</v>
      </c>
      <c r="B624" s="22" t="s">
        <v>68</v>
      </c>
      <c r="C624" s="21" t="s">
        <v>6238</v>
      </c>
      <c r="D624" s="21" t="s">
        <v>6240</v>
      </c>
      <c r="E624" s="23" t="s">
        <v>6239</v>
      </c>
      <c r="F624" s="24">
        <v>4</v>
      </c>
      <c r="H624" s="19"/>
      <c r="I624" s="25">
        <v>0</v>
      </c>
      <c r="J624" s="25">
        <v>10</v>
      </c>
      <c r="K624" s="19"/>
      <c r="L624" s="19"/>
      <c r="M624" s="19"/>
      <c r="N624" s="19"/>
      <c r="O624" s="19"/>
      <c r="P624" s="19"/>
      <c r="Q624" s="19"/>
    </row>
    <row r="625" spans="1:17" s="3" customFormat="1" ht="12" customHeight="1">
      <c r="A625" s="97" t="s">
        <v>31</v>
      </c>
      <c r="B625" s="98"/>
      <c r="C625" s="98"/>
      <c r="D625" s="98"/>
      <c r="E625" s="98"/>
      <c r="F625" s="98"/>
      <c r="G625" s="99"/>
      <c r="H625" s="19"/>
      <c r="I625" s="26">
        <f>SUM(I624:I624)</f>
        <v>0</v>
      </c>
      <c r="J625" s="26">
        <f>SUM(J624:J624)</f>
        <v>10</v>
      </c>
      <c r="K625" s="19"/>
      <c r="L625" s="19"/>
      <c r="M625" s="19"/>
      <c r="N625" s="19"/>
      <c r="O625" s="19"/>
      <c r="P625" s="19"/>
      <c r="Q625" s="19"/>
    </row>
    <row r="626" spans="1:17" s="3" customFormat="1" ht="12" customHeight="1">
      <c r="A626" s="97" t="s">
        <v>32</v>
      </c>
      <c r="B626" s="98"/>
      <c r="C626" s="98"/>
      <c r="D626" s="98"/>
      <c r="E626" s="98"/>
      <c r="F626" s="98"/>
      <c r="G626" s="99"/>
      <c r="H626" s="26">
        <f>SUMIF(D622:D625,"=Project",H622:H625)</f>
        <v>0</v>
      </c>
      <c r="I626" s="26">
        <f>SUMIF(D622:D625,"=Project",I622:I625)</f>
        <v>0</v>
      </c>
      <c r="J626" s="26">
        <f>SUMIF(D622:D625,"=Project",J622:J625)</f>
        <v>0</v>
      </c>
      <c r="K626" s="26">
        <f>SUMIF(D622:D625,"=Project",K622:K625)</f>
        <v>0</v>
      </c>
      <c r="L626" s="26">
        <f>SUMIF(D622:D625,"=Project",L622:L625)</f>
        <v>0</v>
      </c>
      <c r="M626" s="26">
        <f>SUMIF(D622:D625,"=Project",M622:M625)</f>
        <v>0</v>
      </c>
      <c r="N626" s="26">
        <f>SUMIF(D622:D625,"=Project",N622:N625)</f>
        <v>0</v>
      </c>
      <c r="O626" s="26">
        <f>SUMIF(D622:D625,"=Project",O622:O625)</f>
        <v>0</v>
      </c>
      <c r="P626" s="26">
        <f>SUMIF(D622:D625,"=Project",P622:P625)</f>
        <v>0</v>
      </c>
      <c r="Q626" s="26">
        <f>SUMIF(D622:D625,"=Project",Q622:Q625)</f>
        <v>0</v>
      </c>
    </row>
    <row r="627" spans="1:17" s="3" customFormat="1" ht="12" customHeight="1">
      <c r="A627" s="16" t="s">
        <v>465</v>
      </c>
      <c r="B627" s="17" t="s">
        <v>18</v>
      </c>
      <c r="C627" s="18" t="s">
        <v>6243</v>
      </c>
      <c r="D627" s="19"/>
      <c r="E627" s="18" t="s">
        <v>6244</v>
      </c>
      <c r="F627" s="16" t="s">
        <v>158</v>
      </c>
      <c r="G627" s="18" t="s">
        <v>6245</v>
      </c>
      <c r="H627" s="20">
        <v>0</v>
      </c>
      <c r="I627" s="20">
        <v>16.79</v>
      </c>
      <c r="J627" s="20">
        <v>24.86</v>
      </c>
      <c r="K627" s="20">
        <v>25.888000000000002</v>
      </c>
      <c r="L627" s="20">
        <v>0</v>
      </c>
      <c r="M627" s="20">
        <v>25.888000000000002</v>
      </c>
      <c r="N627" s="20">
        <v>25.823</v>
      </c>
      <c r="O627" s="20">
        <v>26.318999999999999</v>
      </c>
      <c r="P627" s="20">
        <v>26.823</v>
      </c>
      <c r="Q627" s="20">
        <v>27.367000000000001</v>
      </c>
    </row>
    <row r="628" spans="1:17" s="3" customFormat="1" ht="12" customHeight="1">
      <c r="A628" s="21" t="s">
        <v>465</v>
      </c>
      <c r="B628" s="22" t="s">
        <v>23</v>
      </c>
      <c r="C628" s="21" t="s">
        <v>6243</v>
      </c>
      <c r="D628" s="21" t="s">
        <v>6246</v>
      </c>
      <c r="E628" s="23" t="s">
        <v>6247</v>
      </c>
      <c r="F628" s="24">
        <v>4</v>
      </c>
      <c r="G628" s="23" t="s">
        <v>6248</v>
      </c>
      <c r="H628" s="25">
        <v>0</v>
      </c>
      <c r="I628" s="25">
        <v>14.866</v>
      </c>
      <c r="J628" s="25">
        <v>21.995000000000001</v>
      </c>
      <c r="K628" s="25">
        <v>22.942</v>
      </c>
      <c r="L628" s="25">
        <v>0</v>
      </c>
      <c r="M628" s="25">
        <v>22.942</v>
      </c>
      <c r="N628" s="25">
        <v>22.887</v>
      </c>
      <c r="O628" s="25">
        <v>23.327000000000002</v>
      </c>
      <c r="P628" s="25">
        <v>23.771999999999998</v>
      </c>
      <c r="Q628" s="25">
        <v>24.254000000000001</v>
      </c>
    </row>
    <row r="629" spans="1:17" s="3" customFormat="1" ht="12" customHeight="1">
      <c r="A629" s="21" t="s">
        <v>465</v>
      </c>
      <c r="B629" s="22" t="s">
        <v>27</v>
      </c>
      <c r="C629" s="21" t="s">
        <v>6243</v>
      </c>
      <c r="D629" s="21" t="s">
        <v>6246</v>
      </c>
      <c r="E629" s="23" t="s">
        <v>6249</v>
      </c>
      <c r="F629" s="24">
        <v>4</v>
      </c>
      <c r="G629" s="19"/>
      <c r="H629" s="19"/>
      <c r="I629" s="25">
        <v>7.4450000000000003</v>
      </c>
      <c r="J629" s="25">
        <v>9.5920000000000005</v>
      </c>
      <c r="K629" s="25">
        <v>11.526999999999999</v>
      </c>
      <c r="L629" s="25">
        <v>0</v>
      </c>
      <c r="M629" s="25">
        <v>11.526999999999999</v>
      </c>
      <c r="N629" s="19"/>
      <c r="O629" s="19"/>
      <c r="P629" s="19"/>
      <c r="Q629" s="19"/>
    </row>
    <row r="630" spans="1:17" s="3" customFormat="1" ht="12" customHeight="1">
      <c r="A630" s="21" t="s">
        <v>465</v>
      </c>
      <c r="B630" s="22" t="s">
        <v>27</v>
      </c>
      <c r="C630" s="21" t="s">
        <v>6243</v>
      </c>
      <c r="D630" s="21" t="s">
        <v>6246</v>
      </c>
      <c r="E630" s="23" t="s">
        <v>6250</v>
      </c>
      <c r="F630" s="24">
        <v>4</v>
      </c>
      <c r="G630" s="19"/>
      <c r="H630" s="19"/>
      <c r="I630" s="25">
        <v>6.5810000000000004</v>
      </c>
      <c r="J630" s="25">
        <v>9.3000000000000007</v>
      </c>
      <c r="K630" s="25">
        <v>9.2149999999999999</v>
      </c>
      <c r="L630" s="25">
        <v>0</v>
      </c>
      <c r="M630" s="25">
        <v>9.2149999999999999</v>
      </c>
      <c r="N630" s="19"/>
      <c r="O630" s="19"/>
      <c r="P630" s="19"/>
      <c r="Q630" s="19"/>
    </row>
    <row r="631" spans="1:17" s="3" customFormat="1" ht="12" customHeight="1">
      <c r="A631" s="21" t="s">
        <v>465</v>
      </c>
      <c r="B631" s="22" t="s">
        <v>27</v>
      </c>
      <c r="C631" s="21" t="s">
        <v>6243</v>
      </c>
      <c r="D631" s="21" t="s">
        <v>6246</v>
      </c>
      <c r="E631" s="23" t="s">
        <v>6251</v>
      </c>
      <c r="F631" s="24">
        <v>4</v>
      </c>
      <c r="G631" s="19"/>
      <c r="H631" s="19"/>
      <c r="I631" s="25">
        <v>0.84</v>
      </c>
      <c r="J631" s="25">
        <v>3.1030000000000002</v>
      </c>
      <c r="K631" s="25">
        <v>2.2000000000000002</v>
      </c>
      <c r="L631" s="25">
        <v>0</v>
      </c>
      <c r="M631" s="25">
        <v>2.2000000000000002</v>
      </c>
      <c r="N631" s="19"/>
      <c r="O631" s="19"/>
      <c r="P631" s="19"/>
      <c r="Q631" s="19"/>
    </row>
    <row r="632" spans="1:17" s="3" customFormat="1" ht="12" customHeight="1">
      <c r="A632" s="97" t="s">
        <v>30</v>
      </c>
      <c r="B632" s="98"/>
      <c r="C632" s="98"/>
      <c r="D632" s="98"/>
      <c r="E632" s="98"/>
      <c r="F632" s="98"/>
      <c r="G632" s="99"/>
      <c r="H632" s="19"/>
      <c r="I632" s="26">
        <f>SUM(I629:I631)</f>
        <v>14.866</v>
      </c>
      <c r="J632" s="26">
        <f>SUM(J629:J631)</f>
        <v>21.995000000000005</v>
      </c>
      <c r="K632" s="26">
        <f>SUM(K629:K631)</f>
        <v>22.941999999999997</v>
      </c>
      <c r="L632" s="26">
        <f>SUM(L629:L631)</f>
        <v>0</v>
      </c>
      <c r="M632" s="26">
        <f>SUM(M629:M631)</f>
        <v>22.941999999999997</v>
      </c>
      <c r="N632" s="19"/>
      <c r="O632" s="19"/>
      <c r="P632" s="19"/>
      <c r="Q632" s="19"/>
    </row>
    <row r="633" spans="1:17" s="3" customFormat="1" ht="12" customHeight="1">
      <c r="A633" s="97" t="s">
        <v>31</v>
      </c>
      <c r="B633" s="98"/>
      <c r="C633" s="98"/>
      <c r="D633" s="98"/>
      <c r="E633" s="98"/>
      <c r="F633" s="98"/>
      <c r="G633" s="99"/>
      <c r="H633" s="19"/>
      <c r="I633" s="26">
        <v>0</v>
      </c>
      <c r="J633" s="26">
        <v>0</v>
      </c>
      <c r="K633" s="19"/>
      <c r="L633" s="19"/>
      <c r="M633" s="19"/>
      <c r="N633" s="19"/>
      <c r="O633" s="19"/>
      <c r="P633" s="19"/>
      <c r="Q633" s="19"/>
    </row>
    <row r="634" spans="1:17" s="3" customFormat="1" ht="12" customHeight="1">
      <c r="A634" s="21" t="s">
        <v>465</v>
      </c>
      <c r="B634" s="22" t="s">
        <v>23</v>
      </c>
      <c r="C634" s="21" t="s">
        <v>6243</v>
      </c>
      <c r="D634" s="21" t="s">
        <v>6252</v>
      </c>
      <c r="E634" s="23" t="s">
        <v>6253</v>
      </c>
      <c r="F634" s="24">
        <v>4</v>
      </c>
      <c r="G634" s="23" t="s">
        <v>6254</v>
      </c>
      <c r="H634" s="25">
        <v>0</v>
      </c>
      <c r="I634" s="25">
        <v>8.1000000000000003E-2</v>
      </c>
      <c r="J634" s="25">
        <v>8.4000000000000005E-2</v>
      </c>
      <c r="K634" s="25">
        <v>8.6999999999999994E-2</v>
      </c>
      <c r="L634" s="25">
        <v>0</v>
      </c>
      <c r="M634" s="25">
        <v>8.6999999999999994E-2</v>
      </c>
      <c r="N634" s="25">
        <v>8.6999999999999994E-2</v>
      </c>
      <c r="O634" s="25">
        <v>8.7999999999999995E-2</v>
      </c>
      <c r="P634" s="25">
        <v>9.0999999999999998E-2</v>
      </c>
      <c r="Q634" s="25">
        <v>9.2999999999999999E-2</v>
      </c>
    </row>
    <row r="635" spans="1:17" s="3" customFormat="1" ht="12" customHeight="1">
      <c r="A635" s="21" t="s">
        <v>465</v>
      </c>
      <c r="B635" s="22" t="s">
        <v>27</v>
      </c>
      <c r="C635" s="21" t="s">
        <v>6243</v>
      </c>
      <c r="D635" s="21" t="s">
        <v>6252</v>
      </c>
      <c r="E635" s="23" t="s">
        <v>6255</v>
      </c>
      <c r="F635" s="24">
        <v>4</v>
      </c>
      <c r="G635" s="19"/>
      <c r="H635" s="19"/>
      <c r="I635" s="25">
        <v>8.1000000000000003E-2</v>
      </c>
      <c r="J635" s="25">
        <v>8.4000000000000005E-2</v>
      </c>
      <c r="K635" s="25">
        <v>8.6999999999999994E-2</v>
      </c>
      <c r="L635" s="25">
        <v>0</v>
      </c>
      <c r="M635" s="25">
        <v>8.6999999999999994E-2</v>
      </c>
      <c r="N635" s="19"/>
      <c r="O635" s="19"/>
      <c r="P635" s="19"/>
      <c r="Q635" s="19"/>
    </row>
    <row r="636" spans="1:17" s="3" customFormat="1" ht="12" customHeight="1">
      <c r="A636" s="97" t="s">
        <v>30</v>
      </c>
      <c r="B636" s="98"/>
      <c r="C636" s="98"/>
      <c r="D636" s="98"/>
      <c r="E636" s="98"/>
      <c r="F636" s="98"/>
      <c r="G636" s="99"/>
      <c r="H636" s="19"/>
      <c r="I636" s="26">
        <f>SUM(I635:I635)</f>
        <v>8.1000000000000003E-2</v>
      </c>
      <c r="J636" s="26">
        <f>SUM(J635:J635)</f>
        <v>8.4000000000000005E-2</v>
      </c>
      <c r="K636" s="26">
        <f>SUM(K635:K635)</f>
        <v>8.6999999999999994E-2</v>
      </c>
      <c r="L636" s="26">
        <f>SUM(L635:L635)</f>
        <v>0</v>
      </c>
      <c r="M636" s="26">
        <f>SUM(M635:M635)</f>
        <v>8.6999999999999994E-2</v>
      </c>
      <c r="N636" s="19"/>
      <c r="O636" s="19"/>
      <c r="P636" s="19"/>
      <c r="Q636" s="19"/>
    </row>
    <row r="637" spans="1:17" s="3" customFormat="1" ht="12" customHeight="1">
      <c r="A637" s="97" t="s">
        <v>31</v>
      </c>
      <c r="B637" s="98"/>
      <c r="C637" s="98"/>
      <c r="D637" s="98"/>
      <c r="E637" s="98"/>
      <c r="F637" s="98"/>
      <c r="G637" s="99"/>
      <c r="H637" s="19"/>
      <c r="I637" s="26">
        <v>0</v>
      </c>
      <c r="J637" s="26">
        <v>0</v>
      </c>
      <c r="K637" s="19"/>
      <c r="L637" s="19"/>
      <c r="M637" s="19"/>
      <c r="N637" s="19"/>
      <c r="O637" s="19"/>
      <c r="P637" s="19"/>
      <c r="Q637" s="19"/>
    </row>
    <row r="638" spans="1:17" s="3" customFormat="1" ht="12" customHeight="1">
      <c r="A638" s="21" t="s">
        <v>465</v>
      </c>
      <c r="B638" s="22" t="s">
        <v>23</v>
      </c>
      <c r="C638" s="21" t="s">
        <v>6243</v>
      </c>
      <c r="D638" s="21" t="s">
        <v>6256</v>
      </c>
      <c r="E638" s="23" t="s">
        <v>6257</v>
      </c>
      <c r="F638" s="24">
        <v>4</v>
      </c>
      <c r="G638" s="23" t="s">
        <v>6258</v>
      </c>
      <c r="H638" s="25">
        <v>0</v>
      </c>
      <c r="I638" s="25">
        <v>1.843</v>
      </c>
      <c r="J638" s="25">
        <v>2.7810000000000001</v>
      </c>
      <c r="K638" s="25">
        <v>2.859</v>
      </c>
      <c r="L638" s="25">
        <v>0</v>
      </c>
      <c r="M638" s="25">
        <v>2.859</v>
      </c>
      <c r="N638" s="25">
        <v>2.8490000000000002</v>
      </c>
      <c r="O638" s="25">
        <v>2.9039999999999999</v>
      </c>
      <c r="P638" s="25">
        <v>2.96</v>
      </c>
      <c r="Q638" s="25">
        <v>3.02</v>
      </c>
    </row>
    <row r="639" spans="1:17" s="3" customFormat="1" ht="12" customHeight="1">
      <c r="A639" s="21" t="s">
        <v>465</v>
      </c>
      <c r="B639" s="22" t="s">
        <v>27</v>
      </c>
      <c r="C639" s="21" t="s">
        <v>6243</v>
      </c>
      <c r="D639" s="21" t="s">
        <v>6256</v>
      </c>
      <c r="E639" s="23" t="s">
        <v>6259</v>
      </c>
      <c r="F639" s="24">
        <v>4</v>
      </c>
      <c r="G639" s="19"/>
      <c r="H639" s="19"/>
      <c r="I639" s="25">
        <v>1.843</v>
      </c>
      <c r="J639" s="25">
        <v>2.7810000000000001</v>
      </c>
      <c r="K639" s="25">
        <v>2.859</v>
      </c>
      <c r="L639" s="25">
        <v>0</v>
      </c>
      <c r="M639" s="25">
        <v>2.859</v>
      </c>
      <c r="N639" s="19"/>
      <c r="O639" s="19"/>
      <c r="P639" s="19"/>
      <c r="Q639" s="19"/>
    </row>
    <row r="640" spans="1:17" s="3" customFormat="1" ht="12" customHeight="1">
      <c r="A640" s="97" t="s">
        <v>30</v>
      </c>
      <c r="B640" s="98"/>
      <c r="C640" s="98"/>
      <c r="D640" s="98"/>
      <c r="E640" s="98"/>
      <c r="F640" s="98"/>
      <c r="G640" s="99"/>
      <c r="H640" s="19"/>
      <c r="I640" s="26">
        <f>SUM(I639:I639)</f>
        <v>1.843</v>
      </c>
      <c r="J640" s="26">
        <f>SUM(J639:J639)</f>
        <v>2.7810000000000001</v>
      </c>
      <c r="K640" s="26">
        <f>SUM(K639:K639)</f>
        <v>2.859</v>
      </c>
      <c r="L640" s="26">
        <f>SUM(L639:L639)</f>
        <v>0</v>
      </c>
      <c r="M640" s="26">
        <f>SUM(M639:M639)</f>
        <v>2.859</v>
      </c>
      <c r="N640" s="19"/>
      <c r="O640" s="19"/>
      <c r="P640" s="19"/>
      <c r="Q640" s="19"/>
    </row>
    <row r="641" spans="1:17" s="3" customFormat="1" ht="12" customHeight="1">
      <c r="A641" s="97" t="s">
        <v>31</v>
      </c>
      <c r="B641" s="98"/>
      <c r="C641" s="98"/>
      <c r="D641" s="98"/>
      <c r="E641" s="98"/>
      <c r="F641" s="98"/>
      <c r="G641" s="99"/>
      <c r="H641" s="19"/>
      <c r="I641" s="26">
        <v>0</v>
      </c>
      <c r="J641" s="26">
        <v>0</v>
      </c>
      <c r="K641" s="19"/>
      <c r="L641" s="19"/>
      <c r="M641" s="19"/>
      <c r="N641" s="19"/>
      <c r="O641" s="19"/>
      <c r="P641" s="19"/>
      <c r="Q641" s="19"/>
    </row>
    <row r="642" spans="1:17" s="3" customFormat="1" ht="12" customHeight="1">
      <c r="A642" s="97" t="s">
        <v>32</v>
      </c>
      <c r="B642" s="98"/>
      <c r="C642" s="98"/>
      <c r="D642" s="98"/>
      <c r="E642" s="98"/>
      <c r="F642" s="98"/>
      <c r="G642" s="99"/>
      <c r="H642" s="26">
        <f>SUMIF(D628:D641,"=Project",H628:H641)</f>
        <v>0</v>
      </c>
      <c r="I642" s="26">
        <f>SUMIF(D628:D641,"=Project",I628:I641)</f>
        <v>0</v>
      </c>
      <c r="J642" s="26">
        <f>SUMIF(D628:D641,"=Project",J628:J641)</f>
        <v>0</v>
      </c>
      <c r="K642" s="26">
        <f>SUMIF(D628:D641,"=Project",K628:K641)</f>
        <v>0</v>
      </c>
      <c r="L642" s="26">
        <f>SUMIF(D628:D641,"=Project",L628:L641)</f>
        <v>0</v>
      </c>
      <c r="M642" s="26">
        <f>SUMIF(D628:D641,"=Project",M628:M641)</f>
        <v>0</v>
      </c>
      <c r="N642" s="26">
        <f>SUMIF(D628:D641,"=Project",N628:N641)</f>
        <v>0</v>
      </c>
      <c r="O642" s="26">
        <f>SUMIF(D628:D641,"=Project",O628:O641)</f>
        <v>0</v>
      </c>
      <c r="P642" s="26">
        <f>SUMIF(D628:D641,"=Project",P628:P641)</f>
        <v>0</v>
      </c>
      <c r="Q642" s="26">
        <f>SUMIF(D628:D641,"=Project",Q628:Q641)</f>
        <v>0</v>
      </c>
    </row>
    <row r="643" spans="1:17" s="3" customFormat="1" ht="12" customHeight="1">
      <c r="A643" s="16" t="s">
        <v>471</v>
      </c>
      <c r="B643" s="17" t="s">
        <v>18</v>
      </c>
      <c r="C643" s="18" t="s">
        <v>6260</v>
      </c>
      <c r="D643" s="19"/>
      <c r="E643" s="18" t="s">
        <v>3137</v>
      </c>
      <c r="F643" s="16" t="s">
        <v>158</v>
      </c>
      <c r="G643" s="18" t="s">
        <v>22</v>
      </c>
      <c r="H643" s="20">
        <v>0</v>
      </c>
      <c r="I643" s="20">
        <v>2.214</v>
      </c>
      <c r="J643" s="20">
        <v>4.532</v>
      </c>
      <c r="K643" s="20">
        <v>2.3199999999999998</v>
      </c>
      <c r="L643" s="20">
        <v>0</v>
      </c>
      <c r="M643" s="20">
        <v>2.3199999999999998</v>
      </c>
      <c r="N643" s="20">
        <v>2.5150000000000001</v>
      </c>
      <c r="O643" s="20">
        <v>2.6179999999999999</v>
      </c>
      <c r="P643" s="20">
        <v>2.73</v>
      </c>
      <c r="Q643" s="20">
        <v>2.7669999999999999</v>
      </c>
    </row>
    <row r="644" spans="1:17" s="3" customFormat="1" ht="12" customHeight="1">
      <c r="A644" s="21" t="s">
        <v>471</v>
      </c>
      <c r="B644" s="22" t="s">
        <v>23</v>
      </c>
      <c r="C644" s="21" t="s">
        <v>6260</v>
      </c>
      <c r="D644" s="21" t="s">
        <v>6261</v>
      </c>
      <c r="E644" s="23" t="s">
        <v>6262</v>
      </c>
      <c r="F644" s="24">
        <v>4</v>
      </c>
      <c r="G644" s="23" t="s">
        <v>6263</v>
      </c>
      <c r="H644" s="25">
        <v>0</v>
      </c>
      <c r="I644" s="25">
        <v>2.214</v>
      </c>
      <c r="J644" s="25">
        <v>4.532</v>
      </c>
      <c r="K644" s="25">
        <v>2.3199999999999998</v>
      </c>
      <c r="L644" s="25">
        <v>0</v>
      </c>
      <c r="M644" s="25">
        <v>2.3199999999999998</v>
      </c>
      <c r="N644" s="25">
        <v>2.5150000000000001</v>
      </c>
      <c r="O644" s="25">
        <v>2.6179999999999999</v>
      </c>
      <c r="P644" s="25">
        <v>2.73</v>
      </c>
      <c r="Q644" s="25">
        <v>2.7669999999999999</v>
      </c>
    </row>
    <row r="645" spans="1:17" s="3" customFormat="1" ht="12" customHeight="1">
      <c r="A645" s="21" t="s">
        <v>471</v>
      </c>
      <c r="B645" s="22" t="s">
        <v>27</v>
      </c>
      <c r="C645" s="21" t="s">
        <v>6260</v>
      </c>
      <c r="D645" s="21" t="s">
        <v>6261</v>
      </c>
      <c r="E645" s="23" t="s">
        <v>6264</v>
      </c>
      <c r="F645" s="24">
        <v>4</v>
      </c>
      <c r="G645" s="19"/>
      <c r="H645" s="19"/>
      <c r="I645" s="25">
        <v>2.214</v>
      </c>
      <c r="J645" s="25">
        <v>4.532</v>
      </c>
      <c r="K645" s="25">
        <v>2.3199999999999998</v>
      </c>
      <c r="L645" s="25">
        <v>0</v>
      </c>
      <c r="M645" s="25">
        <v>2.3199999999999998</v>
      </c>
      <c r="N645" s="19"/>
      <c r="O645" s="19"/>
      <c r="P645" s="19"/>
      <c r="Q645" s="19"/>
    </row>
    <row r="646" spans="1:17" s="3" customFormat="1" ht="12" customHeight="1">
      <c r="A646" s="97" t="s">
        <v>30</v>
      </c>
      <c r="B646" s="98"/>
      <c r="C646" s="98"/>
      <c r="D646" s="98"/>
      <c r="E646" s="98"/>
      <c r="F646" s="98"/>
      <c r="G646" s="99"/>
      <c r="H646" s="19"/>
      <c r="I646" s="26">
        <f>SUM(I645:I645)</f>
        <v>2.214</v>
      </c>
      <c r="J646" s="26">
        <f>SUM(J645:J645)</f>
        <v>4.532</v>
      </c>
      <c r="K646" s="26">
        <f>SUM(K645:K645)</f>
        <v>2.3199999999999998</v>
      </c>
      <c r="L646" s="26">
        <f>SUM(L645:L645)</f>
        <v>0</v>
      </c>
      <c r="M646" s="26">
        <f>SUM(M645:M645)</f>
        <v>2.3199999999999998</v>
      </c>
      <c r="N646" s="19"/>
      <c r="O646" s="19"/>
      <c r="P646" s="19"/>
      <c r="Q646" s="19"/>
    </row>
    <row r="647" spans="1:17" s="3" customFormat="1" ht="12" customHeight="1">
      <c r="A647" s="97" t="s">
        <v>31</v>
      </c>
      <c r="B647" s="98"/>
      <c r="C647" s="98"/>
      <c r="D647" s="98"/>
      <c r="E647" s="98"/>
      <c r="F647" s="98"/>
      <c r="G647" s="99"/>
      <c r="H647" s="19"/>
      <c r="I647" s="26">
        <v>0</v>
      </c>
      <c r="J647" s="26">
        <v>0</v>
      </c>
      <c r="K647" s="19"/>
      <c r="L647" s="19"/>
      <c r="M647" s="19"/>
      <c r="N647" s="19"/>
      <c r="O647" s="19"/>
      <c r="P647" s="19"/>
      <c r="Q647" s="19"/>
    </row>
    <row r="648" spans="1:17" s="3" customFormat="1" ht="12" customHeight="1">
      <c r="A648" s="97" t="s">
        <v>32</v>
      </c>
      <c r="B648" s="98"/>
      <c r="C648" s="98"/>
      <c r="D648" s="98"/>
      <c r="E648" s="98"/>
      <c r="F648" s="98"/>
      <c r="G648" s="99"/>
      <c r="H648" s="26">
        <f>SUMIF(D644:D647,"=Project",H644:H647)</f>
        <v>0</v>
      </c>
      <c r="I648" s="26">
        <f>SUMIF(D644:D647,"=Project",I644:I647)</f>
        <v>0</v>
      </c>
      <c r="J648" s="26">
        <f>SUMIF(D644:D647,"=Project",J644:J647)</f>
        <v>0</v>
      </c>
      <c r="K648" s="26">
        <f>SUMIF(D644:D647,"=Project",K644:K647)</f>
        <v>0</v>
      </c>
      <c r="L648" s="26">
        <f>SUMIF(D644:D647,"=Project",L644:L647)</f>
        <v>0</v>
      </c>
      <c r="M648" s="26">
        <f>SUMIF(D644:D647,"=Project",M644:M647)</f>
        <v>0</v>
      </c>
      <c r="N648" s="26">
        <f>SUMIF(D644:D647,"=Project",N644:N647)</f>
        <v>0</v>
      </c>
      <c r="O648" s="26">
        <f>SUMIF(D644:D647,"=Project",O644:O647)</f>
        <v>0</v>
      </c>
      <c r="P648" s="26">
        <f>SUMIF(D644:D647,"=Project",P644:P647)</f>
        <v>0</v>
      </c>
      <c r="Q648" s="26">
        <f>SUMIF(D644:D647,"=Project",Q644:Q647)</f>
        <v>0</v>
      </c>
    </row>
    <row r="649" spans="1:17" s="3" customFormat="1" ht="12" customHeight="1">
      <c r="A649" s="16" t="s">
        <v>485</v>
      </c>
      <c r="B649" s="17" t="s">
        <v>18</v>
      </c>
      <c r="C649" s="18" t="s">
        <v>6265</v>
      </c>
      <c r="D649" s="19"/>
      <c r="E649" s="18" t="s">
        <v>6266</v>
      </c>
      <c r="F649" s="16" t="s">
        <v>158</v>
      </c>
      <c r="G649" s="18" t="s">
        <v>6267</v>
      </c>
      <c r="H649" s="20">
        <v>0</v>
      </c>
      <c r="I649" s="20">
        <v>106.04</v>
      </c>
      <c r="J649" s="20">
        <v>117.12</v>
      </c>
      <c r="K649" s="20">
        <v>72.111999999999995</v>
      </c>
      <c r="L649" s="20">
        <v>0</v>
      </c>
      <c r="M649" s="20">
        <v>72.111999999999995</v>
      </c>
      <c r="N649" s="20">
        <v>136.78800000000001</v>
      </c>
      <c r="O649" s="20">
        <v>125.652</v>
      </c>
      <c r="P649" s="20">
        <v>127.742</v>
      </c>
      <c r="Q649" s="20">
        <v>130.327</v>
      </c>
    </row>
    <row r="650" spans="1:17" s="3" customFormat="1" ht="12" customHeight="1">
      <c r="A650" s="21" t="s">
        <v>485</v>
      </c>
      <c r="B650" s="22" t="s">
        <v>23</v>
      </c>
      <c r="C650" s="21" t="s">
        <v>6265</v>
      </c>
      <c r="D650" s="21" t="s">
        <v>6268</v>
      </c>
      <c r="E650" s="23" t="s">
        <v>6269</v>
      </c>
      <c r="F650" s="24">
        <v>4</v>
      </c>
      <c r="G650" s="23" t="s">
        <v>6270</v>
      </c>
      <c r="H650" s="25">
        <v>0</v>
      </c>
      <c r="I650" s="25">
        <v>26.584</v>
      </c>
      <c r="J650" s="25">
        <v>25.422000000000001</v>
      </c>
      <c r="K650" s="25">
        <v>28.434999999999999</v>
      </c>
      <c r="L650" s="25">
        <v>0</v>
      </c>
      <c r="M650" s="25">
        <v>28.434999999999999</v>
      </c>
      <c r="N650" s="25">
        <v>45.465000000000003</v>
      </c>
      <c r="O650" s="25">
        <v>32.651000000000003</v>
      </c>
      <c r="P650" s="25">
        <v>36.844999999999999</v>
      </c>
      <c r="Q650" s="25">
        <v>37.591000000000001</v>
      </c>
    </row>
    <row r="651" spans="1:17" s="3" customFormat="1" ht="12" customHeight="1">
      <c r="A651" s="21" t="s">
        <v>485</v>
      </c>
      <c r="B651" s="22" t="s">
        <v>27</v>
      </c>
      <c r="C651" s="21" t="s">
        <v>6265</v>
      </c>
      <c r="D651" s="21" t="s">
        <v>6268</v>
      </c>
      <c r="E651" s="23" t="s">
        <v>6271</v>
      </c>
      <c r="F651" s="24">
        <v>4</v>
      </c>
      <c r="G651" s="19"/>
      <c r="H651" s="19"/>
      <c r="I651" s="25">
        <v>26.584</v>
      </c>
      <c r="J651" s="25">
        <v>25.422000000000001</v>
      </c>
      <c r="K651" s="25">
        <v>28.434999999999999</v>
      </c>
      <c r="L651" s="25">
        <v>0</v>
      </c>
      <c r="M651" s="25">
        <v>28.434999999999999</v>
      </c>
      <c r="N651" s="19"/>
      <c r="O651" s="19"/>
      <c r="P651" s="19"/>
      <c r="Q651" s="19"/>
    </row>
    <row r="652" spans="1:17" s="3" customFormat="1" ht="12" customHeight="1">
      <c r="A652" s="97" t="s">
        <v>30</v>
      </c>
      <c r="B652" s="98"/>
      <c r="C652" s="98"/>
      <c r="D652" s="98"/>
      <c r="E652" s="98"/>
      <c r="F652" s="98"/>
      <c r="G652" s="99"/>
      <c r="H652" s="19"/>
      <c r="I652" s="26">
        <f>SUM(I651:I651)</f>
        <v>26.584</v>
      </c>
      <c r="J652" s="26">
        <f>SUM(J651:J651)</f>
        <v>25.422000000000001</v>
      </c>
      <c r="K652" s="26">
        <f>SUM(K651:K651)</f>
        <v>28.434999999999999</v>
      </c>
      <c r="L652" s="26">
        <f>SUM(L651:L651)</f>
        <v>0</v>
      </c>
      <c r="M652" s="26">
        <f>SUM(M651:M651)</f>
        <v>28.434999999999999</v>
      </c>
      <c r="N652" s="19"/>
      <c r="O652" s="19"/>
      <c r="P652" s="19"/>
      <c r="Q652" s="19"/>
    </row>
    <row r="653" spans="1:17" s="3" customFormat="1" ht="12" customHeight="1">
      <c r="A653" s="97" t="s">
        <v>31</v>
      </c>
      <c r="B653" s="98"/>
      <c r="C653" s="98"/>
      <c r="D653" s="98"/>
      <c r="E653" s="98"/>
      <c r="F653" s="98"/>
      <c r="G653" s="99"/>
      <c r="H653" s="19"/>
      <c r="I653" s="26">
        <v>0</v>
      </c>
      <c r="J653" s="26">
        <v>0</v>
      </c>
      <c r="K653" s="19"/>
      <c r="L653" s="19"/>
      <c r="M653" s="19"/>
      <c r="N653" s="19"/>
      <c r="O653" s="19"/>
      <c r="P653" s="19"/>
      <c r="Q653" s="19"/>
    </row>
    <row r="654" spans="1:17" s="3" customFormat="1" ht="12" customHeight="1">
      <c r="A654" s="21" t="s">
        <v>485</v>
      </c>
      <c r="B654" s="22" t="s">
        <v>23</v>
      </c>
      <c r="C654" s="21" t="s">
        <v>6265</v>
      </c>
      <c r="D654" s="21" t="s">
        <v>6272</v>
      </c>
      <c r="E654" s="23" t="s">
        <v>6273</v>
      </c>
      <c r="F654" s="24">
        <v>4</v>
      </c>
      <c r="G654" s="23" t="s">
        <v>6274</v>
      </c>
      <c r="H654" s="25">
        <v>0</v>
      </c>
      <c r="I654" s="25">
        <v>71.926000000000002</v>
      </c>
      <c r="J654" s="25">
        <v>71.997</v>
      </c>
      <c r="K654" s="25">
        <v>22.219000000000001</v>
      </c>
      <c r="L654" s="25">
        <v>0</v>
      </c>
      <c r="M654" s="25">
        <v>22.219000000000001</v>
      </c>
      <c r="N654" s="25">
        <v>52.628999999999998</v>
      </c>
      <c r="O654" s="25">
        <v>58.771000000000001</v>
      </c>
      <c r="P654" s="25">
        <v>58.415999999999997</v>
      </c>
      <c r="Q654" s="25">
        <v>59.598999999999997</v>
      </c>
    </row>
    <row r="655" spans="1:17" s="3" customFormat="1" ht="12" customHeight="1">
      <c r="A655" s="21" t="s">
        <v>485</v>
      </c>
      <c r="B655" s="22" t="s">
        <v>27</v>
      </c>
      <c r="C655" s="21" t="s">
        <v>6265</v>
      </c>
      <c r="D655" s="21" t="s">
        <v>6272</v>
      </c>
      <c r="E655" s="23" t="s">
        <v>6275</v>
      </c>
      <c r="F655" s="24">
        <v>4</v>
      </c>
      <c r="G655" s="19"/>
      <c r="H655" s="19"/>
      <c r="I655" s="25">
        <v>71.926000000000002</v>
      </c>
      <c r="J655" s="25">
        <v>71.997</v>
      </c>
      <c r="K655" s="25">
        <v>22.219000000000001</v>
      </c>
      <c r="L655" s="25">
        <v>0</v>
      </c>
      <c r="M655" s="25">
        <v>22.219000000000001</v>
      </c>
      <c r="N655" s="19"/>
      <c r="O655" s="19"/>
      <c r="P655" s="19"/>
      <c r="Q655" s="19"/>
    </row>
    <row r="656" spans="1:17" s="3" customFormat="1" ht="12" customHeight="1">
      <c r="A656" s="97" t="s">
        <v>30</v>
      </c>
      <c r="B656" s="98"/>
      <c r="C656" s="98"/>
      <c r="D656" s="98"/>
      <c r="E656" s="98"/>
      <c r="F656" s="98"/>
      <c r="G656" s="99"/>
      <c r="H656" s="19"/>
      <c r="I656" s="26">
        <f>SUM(I655:I655)</f>
        <v>71.926000000000002</v>
      </c>
      <c r="J656" s="26">
        <f>SUM(J655:J655)</f>
        <v>71.997</v>
      </c>
      <c r="K656" s="26">
        <f>SUM(K655:K655)</f>
        <v>22.219000000000001</v>
      </c>
      <c r="L656" s="26">
        <f>SUM(L655:L655)</f>
        <v>0</v>
      </c>
      <c r="M656" s="26">
        <f>SUM(M655:M655)</f>
        <v>22.219000000000001</v>
      </c>
      <c r="N656" s="19"/>
      <c r="O656" s="19"/>
      <c r="P656" s="19"/>
      <c r="Q656" s="19"/>
    </row>
    <row r="657" spans="1:17" s="3" customFormat="1" ht="12" customHeight="1">
      <c r="A657" s="97" t="s">
        <v>31</v>
      </c>
      <c r="B657" s="98"/>
      <c r="C657" s="98"/>
      <c r="D657" s="98"/>
      <c r="E657" s="98"/>
      <c r="F657" s="98"/>
      <c r="G657" s="99"/>
      <c r="H657" s="19"/>
      <c r="I657" s="26">
        <v>0</v>
      </c>
      <c r="J657" s="26">
        <v>0</v>
      </c>
      <c r="K657" s="19"/>
      <c r="L657" s="19"/>
      <c r="M657" s="19"/>
      <c r="N657" s="19"/>
      <c r="O657" s="19"/>
      <c r="P657" s="19"/>
      <c r="Q657" s="19"/>
    </row>
    <row r="658" spans="1:17" s="3" customFormat="1" ht="12" customHeight="1">
      <c r="A658" s="21" t="s">
        <v>485</v>
      </c>
      <c r="B658" s="22" t="s">
        <v>23</v>
      </c>
      <c r="C658" s="21" t="s">
        <v>6265</v>
      </c>
      <c r="D658" s="21" t="s">
        <v>6276</v>
      </c>
      <c r="E658" s="23" t="s">
        <v>6277</v>
      </c>
      <c r="F658" s="24">
        <v>4</v>
      </c>
      <c r="G658" s="23" t="s">
        <v>6278</v>
      </c>
      <c r="H658" s="25">
        <v>0</v>
      </c>
      <c r="I658" s="25">
        <v>4.7729999999999997</v>
      </c>
      <c r="J658" s="25">
        <v>10.563000000000001</v>
      </c>
      <c r="K658" s="25">
        <v>19.29</v>
      </c>
      <c r="L658" s="25">
        <v>0</v>
      </c>
      <c r="M658" s="25">
        <v>19.29</v>
      </c>
      <c r="N658" s="25">
        <v>10.037000000000001</v>
      </c>
      <c r="O658" s="25">
        <v>10.028</v>
      </c>
      <c r="P658" s="25">
        <v>8.0169999999999995</v>
      </c>
      <c r="Q658" s="25">
        <v>8.1780000000000008</v>
      </c>
    </row>
    <row r="659" spans="1:17" s="3" customFormat="1" ht="12" customHeight="1">
      <c r="A659" s="21" t="s">
        <v>485</v>
      </c>
      <c r="B659" s="22" t="s">
        <v>27</v>
      </c>
      <c r="C659" s="21" t="s">
        <v>6265</v>
      </c>
      <c r="D659" s="21" t="s">
        <v>6276</v>
      </c>
      <c r="E659" s="23" t="s">
        <v>6279</v>
      </c>
      <c r="F659" s="24">
        <v>4</v>
      </c>
      <c r="G659" s="19"/>
      <c r="H659" s="19"/>
      <c r="I659" s="25">
        <v>4.7729999999999997</v>
      </c>
      <c r="J659" s="25">
        <v>10.563000000000001</v>
      </c>
      <c r="K659" s="25">
        <v>19.29</v>
      </c>
      <c r="L659" s="25">
        <v>0</v>
      </c>
      <c r="M659" s="25">
        <v>19.29</v>
      </c>
      <c r="N659" s="19"/>
      <c r="O659" s="19"/>
      <c r="P659" s="19"/>
      <c r="Q659" s="19"/>
    </row>
    <row r="660" spans="1:17" s="3" customFormat="1" ht="12" customHeight="1">
      <c r="A660" s="97" t="s">
        <v>30</v>
      </c>
      <c r="B660" s="98"/>
      <c r="C660" s="98"/>
      <c r="D660" s="98"/>
      <c r="E660" s="98"/>
      <c r="F660" s="98"/>
      <c r="G660" s="99"/>
      <c r="H660" s="19"/>
      <c r="I660" s="26">
        <f>SUM(I659:I659)</f>
        <v>4.7729999999999997</v>
      </c>
      <c r="J660" s="26">
        <f>SUM(J659:J659)</f>
        <v>10.563000000000001</v>
      </c>
      <c r="K660" s="26">
        <f>SUM(K659:K659)</f>
        <v>19.29</v>
      </c>
      <c r="L660" s="26">
        <f>SUM(L659:L659)</f>
        <v>0</v>
      </c>
      <c r="M660" s="26">
        <f>SUM(M659:M659)</f>
        <v>19.29</v>
      </c>
      <c r="N660" s="19"/>
      <c r="O660" s="19"/>
      <c r="P660" s="19"/>
      <c r="Q660" s="19"/>
    </row>
    <row r="661" spans="1:17" s="3" customFormat="1" ht="12" customHeight="1">
      <c r="A661" s="97" t="s">
        <v>31</v>
      </c>
      <c r="B661" s="98"/>
      <c r="C661" s="98"/>
      <c r="D661" s="98"/>
      <c r="E661" s="98"/>
      <c r="F661" s="98"/>
      <c r="G661" s="99"/>
      <c r="H661" s="19"/>
      <c r="I661" s="26">
        <v>0</v>
      </c>
      <c r="J661" s="26">
        <v>0</v>
      </c>
      <c r="K661" s="19"/>
      <c r="L661" s="19"/>
      <c r="M661" s="19"/>
      <c r="N661" s="19"/>
      <c r="O661" s="19"/>
      <c r="P661" s="19"/>
      <c r="Q661" s="19"/>
    </row>
    <row r="662" spans="1:17" s="3" customFormat="1" ht="12" customHeight="1">
      <c r="A662" s="21" t="s">
        <v>485</v>
      </c>
      <c r="B662" s="22" t="s">
        <v>23</v>
      </c>
      <c r="C662" s="21" t="s">
        <v>6265</v>
      </c>
      <c r="D662" s="21" t="s">
        <v>6280</v>
      </c>
      <c r="E662" s="23" t="s">
        <v>6281</v>
      </c>
      <c r="F662" s="24">
        <v>4</v>
      </c>
      <c r="G662" s="23" t="s">
        <v>6282</v>
      </c>
      <c r="H662" s="25">
        <v>0</v>
      </c>
      <c r="I662" s="25">
        <v>2.7570000000000001</v>
      </c>
      <c r="J662" s="25">
        <v>9.1379999999999999</v>
      </c>
      <c r="K662" s="25">
        <v>2.1680000000000001</v>
      </c>
      <c r="L662" s="25">
        <v>0</v>
      </c>
      <c r="M662" s="25">
        <v>2.1680000000000001</v>
      </c>
      <c r="N662" s="25">
        <v>28.657</v>
      </c>
      <c r="O662" s="25">
        <v>24.202000000000002</v>
      </c>
      <c r="P662" s="25">
        <v>24.463999999999999</v>
      </c>
      <c r="Q662" s="25">
        <v>24.959</v>
      </c>
    </row>
    <row r="663" spans="1:17" s="3" customFormat="1" ht="12" customHeight="1">
      <c r="A663" s="21" t="s">
        <v>485</v>
      </c>
      <c r="B663" s="22" t="s">
        <v>27</v>
      </c>
      <c r="C663" s="21" t="s">
        <v>6265</v>
      </c>
      <c r="D663" s="21" t="s">
        <v>6280</v>
      </c>
      <c r="E663" s="23" t="s">
        <v>6283</v>
      </c>
      <c r="F663" s="24">
        <v>4</v>
      </c>
      <c r="G663" s="19"/>
      <c r="H663" s="19"/>
      <c r="I663" s="25">
        <v>2.7570000000000001</v>
      </c>
      <c r="J663" s="25">
        <v>9.1379999999999999</v>
      </c>
      <c r="K663" s="25">
        <v>2.1680000000000001</v>
      </c>
      <c r="L663" s="25">
        <v>0</v>
      </c>
      <c r="M663" s="25">
        <v>2.1680000000000001</v>
      </c>
      <c r="N663" s="19"/>
      <c r="O663" s="19"/>
      <c r="P663" s="19"/>
      <c r="Q663" s="19"/>
    </row>
    <row r="664" spans="1:17" s="3" customFormat="1" ht="12" customHeight="1">
      <c r="A664" s="97" t="s">
        <v>30</v>
      </c>
      <c r="B664" s="98"/>
      <c r="C664" s="98"/>
      <c r="D664" s="98"/>
      <c r="E664" s="98"/>
      <c r="F664" s="98"/>
      <c r="G664" s="99"/>
      <c r="H664" s="19"/>
      <c r="I664" s="26">
        <f>SUM(I663:I663)</f>
        <v>2.7570000000000001</v>
      </c>
      <c r="J664" s="26">
        <f>SUM(J663:J663)</f>
        <v>9.1379999999999999</v>
      </c>
      <c r="K664" s="26">
        <f>SUM(K663:K663)</f>
        <v>2.1680000000000001</v>
      </c>
      <c r="L664" s="26">
        <f>SUM(L663:L663)</f>
        <v>0</v>
      </c>
      <c r="M664" s="26">
        <f>SUM(M663:M663)</f>
        <v>2.1680000000000001</v>
      </c>
      <c r="N664" s="19"/>
      <c r="O664" s="19"/>
      <c r="P664" s="19"/>
      <c r="Q664" s="19"/>
    </row>
    <row r="665" spans="1:17" s="3" customFormat="1" ht="12" customHeight="1">
      <c r="A665" s="97" t="s">
        <v>31</v>
      </c>
      <c r="B665" s="98"/>
      <c r="C665" s="98"/>
      <c r="D665" s="98"/>
      <c r="E665" s="98"/>
      <c r="F665" s="98"/>
      <c r="G665" s="99"/>
      <c r="H665" s="19"/>
      <c r="I665" s="26">
        <v>0</v>
      </c>
      <c r="J665" s="26">
        <v>0</v>
      </c>
      <c r="K665" s="19"/>
      <c r="L665" s="19"/>
      <c r="M665" s="19"/>
      <c r="N665" s="19"/>
      <c r="O665" s="19"/>
      <c r="P665" s="19"/>
      <c r="Q665" s="19"/>
    </row>
    <row r="666" spans="1:17" s="3" customFormat="1" ht="12" customHeight="1">
      <c r="A666" s="97" t="s">
        <v>32</v>
      </c>
      <c r="B666" s="98"/>
      <c r="C666" s="98"/>
      <c r="D666" s="98"/>
      <c r="E666" s="98"/>
      <c r="F666" s="98"/>
      <c r="G666" s="99"/>
      <c r="H666" s="26">
        <f>SUMIF(D650:D665,"=Project",H650:H665)</f>
        <v>0</v>
      </c>
      <c r="I666" s="26">
        <f>SUMIF(D650:D665,"=Project",I650:I665)</f>
        <v>0</v>
      </c>
      <c r="J666" s="26">
        <f>SUMIF(D650:D665,"=Project",J650:J665)</f>
        <v>0</v>
      </c>
      <c r="K666" s="26">
        <f>SUMIF(D650:D665,"=Project",K650:K665)</f>
        <v>0</v>
      </c>
      <c r="L666" s="26">
        <f>SUMIF(D650:D665,"=Project",L650:L665)</f>
        <v>0</v>
      </c>
      <c r="M666" s="26">
        <f>SUMIF(D650:D665,"=Project",M650:M665)</f>
        <v>0</v>
      </c>
      <c r="N666" s="26">
        <f>SUMIF(D650:D665,"=Project",N650:N665)</f>
        <v>0</v>
      </c>
      <c r="O666" s="26">
        <f>SUMIF(D650:D665,"=Project",O650:O665)</f>
        <v>0</v>
      </c>
      <c r="P666" s="26">
        <f>SUMIF(D650:D665,"=Project",P650:P665)</f>
        <v>0</v>
      </c>
      <c r="Q666" s="26">
        <f>SUMIF(D650:D665,"=Project",Q650:Q665)</f>
        <v>0</v>
      </c>
    </row>
    <row r="667" spans="1:17" s="3" customFormat="1" ht="12" customHeight="1">
      <c r="A667" s="16" t="s">
        <v>491</v>
      </c>
      <c r="B667" s="17" t="s">
        <v>18</v>
      </c>
      <c r="C667" s="18" t="s">
        <v>6284</v>
      </c>
      <c r="D667" s="19"/>
      <c r="E667" s="18" t="s">
        <v>6285</v>
      </c>
      <c r="F667" s="16" t="s">
        <v>158</v>
      </c>
      <c r="G667" s="18" t="s">
        <v>22</v>
      </c>
      <c r="H667" s="20">
        <v>0</v>
      </c>
      <c r="I667" s="20">
        <v>5.2830000000000004</v>
      </c>
      <c r="J667" s="20">
        <v>10.762</v>
      </c>
      <c r="K667" s="20">
        <v>14.394</v>
      </c>
      <c r="L667" s="20">
        <v>0</v>
      </c>
      <c r="M667" s="20">
        <v>14.394</v>
      </c>
      <c r="N667" s="20">
        <v>15.191000000000001</v>
      </c>
      <c r="O667" s="20">
        <v>7.2729999999999997</v>
      </c>
      <c r="P667" s="20">
        <v>7.4710000000000001</v>
      </c>
      <c r="Q667" s="20">
        <v>7.6230000000000002</v>
      </c>
    </row>
    <row r="668" spans="1:17" s="3" customFormat="1" ht="12" customHeight="1">
      <c r="A668" s="21" t="s">
        <v>491</v>
      </c>
      <c r="B668" s="22" t="s">
        <v>23</v>
      </c>
      <c r="C668" s="21" t="s">
        <v>6284</v>
      </c>
      <c r="D668" s="21" t="s">
        <v>6286</v>
      </c>
      <c r="E668" s="23" t="s">
        <v>6285</v>
      </c>
      <c r="F668" s="24">
        <v>4</v>
      </c>
      <c r="G668" s="23" t="s">
        <v>6287</v>
      </c>
      <c r="H668" s="25">
        <v>0</v>
      </c>
      <c r="I668" s="25">
        <v>5.2830000000000004</v>
      </c>
      <c r="J668" s="25">
        <v>10.762</v>
      </c>
      <c r="K668" s="25">
        <v>14.394</v>
      </c>
      <c r="L668" s="25">
        <v>0</v>
      </c>
      <c r="M668" s="25">
        <v>14.394</v>
      </c>
      <c r="N668" s="25">
        <v>15.191000000000001</v>
      </c>
      <c r="O668" s="25">
        <v>7.2729999999999997</v>
      </c>
      <c r="P668" s="25">
        <v>7.4710000000000001</v>
      </c>
      <c r="Q668" s="25">
        <v>7.6230000000000002</v>
      </c>
    </row>
    <row r="669" spans="1:17" s="3" customFormat="1" ht="12" customHeight="1">
      <c r="A669" s="21" t="s">
        <v>491</v>
      </c>
      <c r="B669" s="22" t="s">
        <v>27</v>
      </c>
      <c r="C669" s="21" t="s">
        <v>6284</v>
      </c>
      <c r="D669" s="21" t="s">
        <v>6286</v>
      </c>
      <c r="E669" s="23" t="s">
        <v>6285</v>
      </c>
      <c r="F669" s="24">
        <v>4</v>
      </c>
      <c r="G669" s="19"/>
      <c r="H669" s="19"/>
      <c r="I669" s="25">
        <v>5.2830000000000004</v>
      </c>
      <c r="J669" s="25">
        <v>10.762</v>
      </c>
      <c r="K669" s="25">
        <v>14.394</v>
      </c>
      <c r="L669" s="25">
        <v>0</v>
      </c>
      <c r="M669" s="25">
        <v>14.394</v>
      </c>
      <c r="N669" s="19"/>
      <c r="O669" s="19"/>
      <c r="P669" s="19"/>
      <c r="Q669" s="19"/>
    </row>
    <row r="670" spans="1:17" s="3" customFormat="1" ht="12" customHeight="1">
      <c r="A670" s="97" t="s">
        <v>30</v>
      </c>
      <c r="B670" s="98"/>
      <c r="C670" s="98"/>
      <c r="D670" s="98"/>
      <c r="E670" s="98"/>
      <c r="F670" s="98"/>
      <c r="G670" s="99"/>
      <c r="H670" s="19"/>
      <c r="I670" s="26">
        <f>SUM(I669:I669)</f>
        <v>5.2830000000000004</v>
      </c>
      <c r="J670" s="26">
        <f>SUM(J669:J669)</f>
        <v>10.762</v>
      </c>
      <c r="K670" s="26">
        <f>SUM(K669:K669)</f>
        <v>14.394</v>
      </c>
      <c r="L670" s="26">
        <f>SUM(L669:L669)</f>
        <v>0</v>
      </c>
      <c r="M670" s="26">
        <f>SUM(M669:M669)</f>
        <v>14.394</v>
      </c>
      <c r="N670" s="19"/>
      <c r="O670" s="19"/>
      <c r="P670" s="19"/>
      <c r="Q670" s="19"/>
    </row>
    <row r="671" spans="1:17" s="3" customFormat="1" ht="12" customHeight="1">
      <c r="A671" s="97" t="s">
        <v>31</v>
      </c>
      <c r="B671" s="98"/>
      <c r="C671" s="98"/>
      <c r="D671" s="98"/>
      <c r="E671" s="98"/>
      <c r="F671" s="98"/>
      <c r="G671" s="99"/>
      <c r="H671" s="19"/>
      <c r="I671" s="26">
        <v>0</v>
      </c>
      <c r="J671" s="26">
        <v>0</v>
      </c>
      <c r="K671" s="19"/>
      <c r="L671" s="19"/>
      <c r="M671" s="19"/>
      <c r="N671" s="19"/>
      <c r="O671" s="19"/>
      <c r="P671" s="19"/>
      <c r="Q671" s="19"/>
    </row>
    <row r="672" spans="1:17" s="3" customFormat="1" ht="12" customHeight="1">
      <c r="A672" s="97" t="s">
        <v>32</v>
      </c>
      <c r="B672" s="98"/>
      <c r="C672" s="98"/>
      <c r="D672" s="98"/>
      <c r="E672" s="98"/>
      <c r="F672" s="98"/>
      <c r="G672" s="99"/>
      <c r="H672" s="26">
        <f>SUMIF(D668:D671,"=Project",H668:H671)</f>
        <v>0</v>
      </c>
      <c r="I672" s="26">
        <f>SUMIF(D668:D671,"=Project",I668:I671)</f>
        <v>0</v>
      </c>
      <c r="J672" s="26">
        <f>SUMIF(D668:D671,"=Project",J668:J671)</f>
        <v>0</v>
      </c>
      <c r="K672" s="26">
        <f>SUMIF(D668:D671,"=Project",K668:K671)</f>
        <v>0</v>
      </c>
      <c r="L672" s="26">
        <f>SUMIF(D668:D671,"=Project",L668:L671)</f>
        <v>0</v>
      </c>
      <c r="M672" s="26">
        <f>SUMIF(D668:D671,"=Project",M668:M671)</f>
        <v>0</v>
      </c>
      <c r="N672" s="26">
        <f>SUMIF(D668:D671,"=Project",N668:N671)</f>
        <v>0</v>
      </c>
      <c r="O672" s="26">
        <f>SUMIF(D668:D671,"=Project",O668:O671)</f>
        <v>0</v>
      </c>
      <c r="P672" s="26">
        <f>SUMIF(D668:D671,"=Project",P668:P671)</f>
        <v>0</v>
      </c>
      <c r="Q672" s="26">
        <f>SUMIF(D668:D671,"=Project",Q668:Q671)</f>
        <v>0</v>
      </c>
    </row>
    <row r="673" spans="1:17" s="3" customFormat="1" ht="12" customHeight="1">
      <c r="A673" s="16" t="s">
        <v>499</v>
      </c>
      <c r="B673" s="17" t="s">
        <v>18</v>
      </c>
      <c r="C673" s="18" t="s">
        <v>6288</v>
      </c>
      <c r="D673" s="19"/>
      <c r="E673" s="18" t="s">
        <v>6289</v>
      </c>
      <c r="F673" s="16" t="s">
        <v>158</v>
      </c>
      <c r="G673" s="18" t="s">
        <v>22</v>
      </c>
      <c r="H673" s="20">
        <v>0</v>
      </c>
      <c r="I673" s="20">
        <v>595.53700000000003</v>
      </c>
      <c r="J673" s="20">
        <v>870.87599999999998</v>
      </c>
      <c r="K673" s="20">
        <v>1040.9449999999999</v>
      </c>
      <c r="L673" s="20">
        <v>0</v>
      </c>
      <c r="M673" s="20">
        <v>1040.9449999999999</v>
      </c>
      <c r="N673" s="20">
        <v>987.35</v>
      </c>
      <c r="O673" s="20">
        <v>937.20799999999997</v>
      </c>
      <c r="P673" s="20">
        <v>872.53899999999999</v>
      </c>
      <c r="Q673" s="20">
        <v>865.27499999999998</v>
      </c>
    </row>
    <row r="674" spans="1:17" s="3" customFormat="1" ht="12" customHeight="1">
      <c r="A674" s="21" t="s">
        <v>499</v>
      </c>
      <c r="B674" s="22" t="s">
        <v>23</v>
      </c>
      <c r="C674" s="21" t="s">
        <v>6288</v>
      </c>
      <c r="D674" s="21" t="s">
        <v>6290</v>
      </c>
      <c r="E674" s="23" t="s">
        <v>6289</v>
      </c>
      <c r="F674" s="24">
        <v>4</v>
      </c>
      <c r="G674" s="23" t="s">
        <v>6291</v>
      </c>
      <c r="H674" s="25">
        <v>0</v>
      </c>
      <c r="I674" s="25">
        <v>595.53700000000003</v>
      </c>
      <c r="J674" s="25">
        <v>870.87599999999998</v>
      </c>
      <c r="K674" s="25">
        <v>1040.9449999999999</v>
      </c>
      <c r="L674" s="25">
        <v>0</v>
      </c>
      <c r="M674" s="25">
        <v>1040.9449999999999</v>
      </c>
      <c r="N674" s="25">
        <v>987.35</v>
      </c>
      <c r="O674" s="25">
        <v>937.20799999999997</v>
      </c>
      <c r="P674" s="25">
        <v>872.53899999999999</v>
      </c>
      <c r="Q674" s="25">
        <v>865.27499999999998</v>
      </c>
    </row>
    <row r="675" spans="1:17" s="3" customFormat="1" ht="12" customHeight="1">
      <c r="A675" s="21" t="s">
        <v>499</v>
      </c>
      <c r="B675" s="22" t="s">
        <v>27</v>
      </c>
      <c r="C675" s="21" t="s">
        <v>6288</v>
      </c>
      <c r="D675" s="21" t="s">
        <v>6290</v>
      </c>
      <c r="E675" s="23" t="s">
        <v>6292</v>
      </c>
      <c r="F675" s="24">
        <v>4</v>
      </c>
      <c r="G675" s="19"/>
      <c r="H675" s="19"/>
      <c r="I675" s="25">
        <v>67.438000000000002</v>
      </c>
      <c r="J675" s="25">
        <v>86.878</v>
      </c>
      <c r="K675" s="25">
        <v>95.108999999999995</v>
      </c>
      <c r="L675" s="25">
        <v>0</v>
      </c>
      <c r="M675" s="25">
        <v>95.108999999999995</v>
      </c>
      <c r="N675" s="19"/>
      <c r="O675" s="19"/>
      <c r="P675" s="19"/>
      <c r="Q675" s="19"/>
    </row>
    <row r="676" spans="1:17" s="3" customFormat="1" ht="12" customHeight="1">
      <c r="A676" s="21" t="s">
        <v>499</v>
      </c>
      <c r="B676" s="22" t="s">
        <v>27</v>
      </c>
      <c r="C676" s="21" t="s">
        <v>6288</v>
      </c>
      <c r="D676" s="21" t="s">
        <v>6290</v>
      </c>
      <c r="E676" s="23" t="s">
        <v>6293</v>
      </c>
      <c r="F676" s="24">
        <v>4</v>
      </c>
      <c r="G676" s="19"/>
      <c r="H676" s="19"/>
      <c r="I676" s="25">
        <v>56.709000000000003</v>
      </c>
      <c r="J676" s="25">
        <v>156.626</v>
      </c>
      <c r="K676" s="25">
        <v>194.54300000000001</v>
      </c>
      <c r="L676" s="25">
        <v>0</v>
      </c>
      <c r="M676" s="25">
        <v>194.54300000000001</v>
      </c>
      <c r="N676" s="19"/>
      <c r="O676" s="19"/>
      <c r="P676" s="19"/>
      <c r="Q676" s="19"/>
    </row>
    <row r="677" spans="1:17" s="3" customFormat="1" ht="12" customHeight="1">
      <c r="A677" s="21" t="s">
        <v>499</v>
      </c>
      <c r="B677" s="22" t="s">
        <v>27</v>
      </c>
      <c r="C677" s="21" t="s">
        <v>6288</v>
      </c>
      <c r="D677" s="21" t="s">
        <v>6290</v>
      </c>
      <c r="E677" s="23" t="s">
        <v>6294</v>
      </c>
      <c r="F677" s="24">
        <v>4</v>
      </c>
      <c r="G677" s="19"/>
      <c r="H677" s="19"/>
      <c r="I677" s="25">
        <v>235.511</v>
      </c>
      <c r="J677" s="25">
        <v>283.839</v>
      </c>
      <c r="K677" s="25">
        <v>228.721</v>
      </c>
      <c r="L677" s="25">
        <v>0</v>
      </c>
      <c r="M677" s="25">
        <v>228.721</v>
      </c>
      <c r="N677" s="19"/>
      <c r="O677" s="19"/>
      <c r="P677" s="19"/>
      <c r="Q677" s="19"/>
    </row>
    <row r="678" spans="1:17" s="3" customFormat="1" ht="12" customHeight="1">
      <c r="A678" s="21" t="s">
        <v>499</v>
      </c>
      <c r="B678" s="22" t="s">
        <v>27</v>
      </c>
      <c r="C678" s="21" t="s">
        <v>6288</v>
      </c>
      <c r="D678" s="21" t="s">
        <v>6290</v>
      </c>
      <c r="E678" s="23" t="s">
        <v>6295</v>
      </c>
      <c r="F678" s="24">
        <v>4</v>
      </c>
      <c r="G678" s="19"/>
      <c r="H678" s="19"/>
      <c r="I678" s="25">
        <v>136.04499999999999</v>
      </c>
      <c r="J678" s="25">
        <v>149.87799999999999</v>
      </c>
      <c r="K678" s="25">
        <v>198.268</v>
      </c>
      <c r="L678" s="25">
        <v>0</v>
      </c>
      <c r="M678" s="25">
        <v>198.268</v>
      </c>
      <c r="N678" s="19"/>
      <c r="O678" s="19"/>
      <c r="P678" s="19"/>
      <c r="Q678" s="19"/>
    </row>
    <row r="679" spans="1:17" s="3" customFormat="1" ht="12" customHeight="1">
      <c r="A679" s="21" t="s">
        <v>499</v>
      </c>
      <c r="B679" s="22" t="s">
        <v>27</v>
      </c>
      <c r="C679" s="21" t="s">
        <v>6288</v>
      </c>
      <c r="D679" s="21" t="s">
        <v>6290</v>
      </c>
      <c r="E679" s="23" t="s">
        <v>6296</v>
      </c>
      <c r="F679" s="24">
        <v>4</v>
      </c>
      <c r="G679" s="19"/>
      <c r="H679" s="19"/>
      <c r="I679" s="25">
        <v>0</v>
      </c>
      <c r="J679" s="25">
        <v>60</v>
      </c>
      <c r="K679" s="25">
        <v>72.816000000000003</v>
      </c>
      <c r="L679" s="25">
        <v>0</v>
      </c>
      <c r="M679" s="25">
        <v>72.816000000000003</v>
      </c>
      <c r="N679" s="19"/>
      <c r="O679" s="19"/>
      <c r="P679" s="19"/>
      <c r="Q679" s="19"/>
    </row>
    <row r="680" spans="1:17" s="3" customFormat="1" ht="12" customHeight="1">
      <c r="A680" s="21" t="s">
        <v>499</v>
      </c>
      <c r="B680" s="22" t="s">
        <v>27</v>
      </c>
      <c r="C680" s="21" t="s">
        <v>6288</v>
      </c>
      <c r="D680" s="21" t="s">
        <v>6290</v>
      </c>
      <c r="E680" s="23" t="s">
        <v>6297</v>
      </c>
      <c r="F680" s="24">
        <v>4</v>
      </c>
      <c r="G680" s="19"/>
      <c r="H680" s="19"/>
      <c r="I680" s="25">
        <v>43.603000000000002</v>
      </c>
      <c r="J680" s="25">
        <v>60</v>
      </c>
      <c r="K680" s="25">
        <v>146.22399999999999</v>
      </c>
      <c r="L680" s="25">
        <v>0</v>
      </c>
      <c r="M680" s="25">
        <v>146.22399999999999</v>
      </c>
      <c r="N680" s="19"/>
      <c r="O680" s="19"/>
      <c r="P680" s="19"/>
      <c r="Q680" s="19"/>
    </row>
    <row r="681" spans="1:17" s="3" customFormat="1" ht="12" customHeight="1">
      <c r="A681" s="21" t="s">
        <v>499</v>
      </c>
      <c r="B681" s="22" t="s">
        <v>27</v>
      </c>
      <c r="C681" s="21" t="s">
        <v>6288</v>
      </c>
      <c r="D681" s="21" t="s">
        <v>6290</v>
      </c>
      <c r="E681" s="23" t="s">
        <v>6298</v>
      </c>
      <c r="F681" s="24">
        <v>4</v>
      </c>
      <c r="G681" s="19"/>
      <c r="H681" s="19"/>
      <c r="I681" s="25">
        <v>56.231000000000002</v>
      </c>
      <c r="J681" s="25">
        <v>73.655000000000001</v>
      </c>
      <c r="K681" s="25">
        <v>105.264</v>
      </c>
      <c r="L681" s="25">
        <v>0</v>
      </c>
      <c r="M681" s="25">
        <v>105.264</v>
      </c>
      <c r="N681" s="19"/>
      <c r="O681" s="19"/>
      <c r="P681" s="19"/>
      <c r="Q681" s="19"/>
    </row>
    <row r="682" spans="1:17" s="3" customFormat="1" ht="12" customHeight="1">
      <c r="A682" s="97" t="s">
        <v>30</v>
      </c>
      <c r="B682" s="98"/>
      <c r="C682" s="98"/>
      <c r="D682" s="98"/>
      <c r="E682" s="98"/>
      <c r="F682" s="98"/>
      <c r="G682" s="99"/>
      <c r="H682" s="19"/>
      <c r="I682" s="26">
        <f>SUM(I675:I681)</f>
        <v>595.53699999999992</v>
      </c>
      <c r="J682" s="26">
        <f>SUM(J675:J681)</f>
        <v>870.87599999999998</v>
      </c>
      <c r="K682" s="26">
        <f>SUM(K675:K681)</f>
        <v>1040.9449999999999</v>
      </c>
      <c r="L682" s="26">
        <f>SUM(L675:L681)</f>
        <v>0</v>
      </c>
      <c r="M682" s="26">
        <f>SUM(M675:M681)</f>
        <v>1040.9449999999999</v>
      </c>
      <c r="N682" s="19"/>
      <c r="O682" s="19"/>
      <c r="P682" s="19"/>
      <c r="Q682" s="19"/>
    </row>
    <row r="683" spans="1:17" s="3" customFormat="1" ht="12" customHeight="1">
      <c r="A683" s="97" t="s">
        <v>31</v>
      </c>
      <c r="B683" s="98"/>
      <c r="C683" s="98"/>
      <c r="D683" s="98"/>
      <c r="E683" s="98"/>
      <c r="F683" s="98"/>
      <c r="G683" s="99"/>
      <c r="H683" s="19"/>
      <c r="I683" s="26">
        <v>0</v>
      </c>
      <c r="J683" s="26">
        <v>0</v>
      </c>
      <c r="K683" s="19"/>
      <c r="L683" s="19"/>
      <c r="M683" s="19"/>
      <c r="N683" s="19"/>
      <c r="O683" s="19"/>
      <c r="P683" s="19"/>
      <c r="Q683" s="19"/>
    </row>
    <row r="684" spans="1:17" s="3" customFormat="1" ht="12" customHeight="1">
      <c r="A684" s="97" t="s">
        <v>32</v>
      </c>
      <c r="B684" s="98"/>
      <c r="C684" s="98"/>
      <c r="D684" s="98"/>
      <c r="E684" s="98"/>
      <c r="F684" s="98"/>
      <c r="G684" s="99"/>
      <c r="H684" s="26">
        <f>SUMIF(D674:D683,"=Project",H674:H683)</f>
        <v>0</v>
      </c>
      <c r="I684" s="26">
        <f>SUMIF(D674:D683,"=Project",I674:I683)</f>
        <v>0</v>
      </c>
      <c r="J684" s="26">
        <f>SUMIF(D674:D683,"=Project",J674:J683)</f>
        <v>0</v>
      </c>
      <c r="K684" s="26">
        <f>SUMIF(D674:D683,"=Project",K674:K683)</f>
        <v>0</v>
      </c>
      <c r="L684" s="26">
        <f>SUMIF(D674:D683,"=Project",L674:L683)</f>
        <v>0</v>
      </c>
      <c r="M684" s="26">
        <f>SUMIF(D674:D683,"=Project",M674:M683)</f>
        <v>0</v>
      </c>
      <c r="N684" s="26">
        <f>SUMIF(D674:D683,"=Project",N674:N683)</f>
        <v>0</v>
      </c>
      <c r="O684" s="26">
        <f>SUMIF(D674:D683,"=Project",O674:O683)</f>
        <v>0</v>
      </c>
      <c r="P684" s="26">
        <f>SUMIF(D674:D683,"=Project",P674:P683)</f>
        <v>0</v>
      </c>
      <c r="Q684" s="26">
        <f>SUMIF(D674:D683,"=Project",Q674:Q683)</f>
        <v>0</v>
      </c>
    </row>
    <row r="685" spans="1:17" s="3" customFormat="1" ht="12" customHeight="1">
      <c r="A685" s="16" t="s">
        <v>515</v>
      </c>
      <c r="B685" s="17" t="s">
        <v>18</v>
      </c>
      <c r="C685" s="18" t="s">
        <v>6299</v>
      </c>
      <c r="D685" s="19"/>
      <c r="E685" s="18" t="s">
        <v>6300</v>
      </c>
      <c r="F685" s="16" t="s">
        <v>158</v>
      </c>
      <c r="G685" s="18" t="s">
        <v>6301</v>
      </c>
      <c r="H685" s="20">
        <v>0</v>
      </c>
      <c r="I685" s="20">
        <v>96.47</v>
      </c>
      <c r="J685" s="20">
        <v>25</v>
      </c>
      <c r="K685" s="20">
        <v>0</v>
      </c>
      <c r="L685" s="20">
        <v>0</v>
      </c>
      <c r="M685" s="20">
        <v>0</v>
      </c>
      <c r="N685" s="20">
        <v>0</v>
      </c>
      <c r="O685" s="20">
        <v>0</v>
      </c>
      <c r="P685" s="20">
        <v>0</v>
      </c>
      <c r="Q685" s="20">
        <v>0</v>
      </c>
    </row>
    <row r="686" spans="1:17" s="3" customFormat="1" ht="12" customHeight="1">
      <c r="A686" s="21" t="s">
        <v>515</v>
      </c>
      <c r="B686" s="22" t="s">
        <v>23</v>
      </c>
      <c r="C686" s="21" t="s">
        <v>6299</v>
      </c>
      <c r="D686" s="21" t="s">
        <v>6302</v>
      </c>
      <c r="E686" s="23" t="s">
        <v>6303</v>
      </c>
      <c r="F686" s="24">
        <v>4</v>
      </c>
      <c r="G686" s="23" t="s">
        <v>6304</v>
      </c>
      <c r="H686" s="25">
        <v>0</v>
      </c>
      <c r="I686" s="25">
        <v>96.47</v>
      </c>
      <c r="J686" s="25">
        <v>25</v>
      </c>
      <c r="K686" s="25">
        <v>0</v>
      </c>
      <c r="L686" s="25">
        <v>0</v>
      </c>
      <c r="M686" s="25">
        <v>0</v>
      </c>
      <c r="N686" s="25">
        <v>0</v>
      </c>
      <c r="O686" s="25">
        <v>0</v>
      </c>
      <c r="P686" s="25">
        <v>0</v>
      </c>
      <c r="Q686" s="25">
        <v>0</v>
      </c>
    </row>
    <row r="687" spans="1:17" s="3" customFormat="1" ht="12" customHeight="1">
      <c r="A687" s="97" t="s">
        <v>30</v>
      </c>
      <c r="B687" s="98"/>
      <c r="C687" s="98"/>
      <c r="D687" s="98"/>
      <c r="E687" s="98"/>
      <c r="F687" s="98"/>
      <c r="G687" s="99"/>
      <c r="H687" s="19"/>
      <c r="I687" s="26">
        <v>0</v>
      </c>
      <c r="J687" s="26">
        <v>0</v>
      </c>
      <c r="K687" s="26">
        <v>0</v>
      </c>
      <c r="L687" s="19"/>
      <c r="M687" s="19"/>
      <c r="N687" s="19"/>
      <c r="O687" s="19"/>
    </row>
    <row r="688" spans="1:17" s="3" customFormat="1" ht="12" customHeight="1">
      <c r="A688" s="21" t="s">
        <v>515</v>
      </c>
      <c r="B688" s="22" t="s">
        <v>68</v>
      </c>
      <c r="C688" s="21" t="s">
        <v>6299</v>
      </c>
      <c r="D688" s="21" t="s">
        <v>6302</v>
      </c>
      <c r="E688" s="23" t="s">
        <v>6300</v>
      </c>
      <c r="F688" s="24">
        <v>4</v>
      </c>
      <c r="H688" s="19"/>
      <c r="I688" s="25">
        <v>96.47</v>
      </c>
      <c r="J688" s="25">
        <v>10</v>
      </c>
      <c r="K688" s="19"/>
      <c r="L688" s="19"/>
      <c r="M688" s="19"/>
      <c r="N688" s="19"/>
      <c r="O688" s="19"/>
      <c r="P688" s="19"/>
      <c r="Q688" s="19"/>
    </row>
    <row r="689" spans="1:17" s="3" customFormat="1" ht="12" customHeight="1">
      <c r="A689" s="21" t="s">
        <v>515</v>
      </c>
      <c r="B689" s="22" t="s">
        <v>68</v>
      </c>
      <c r="C689" s="21" t="s">
        <v>6299</v>
      </c>
      <c r="D689" s="21" t="s">
        <v>6302</v>
      </c>
      <c r="E689" s="23" t="s">
        <v>6305</v>
      </c>
      <c r="F689" s="24">
        <v>4</v>
      </c>
      <c r="H689" s="19"/>
      <c r="I689" s="25">
        <v>0</v>
      </c>
      <c r="J689" s="25">
        <v>15</v>
      </c>
      <c r="K689" s="19"/>
      <c r="L689" s="19"/>
      <c r="M689" s="19"/>
      <c r="N689" s="19"/>
      <c r="O689" s="19"/>
      <c r="P689" s="19"/>
      <c r="Q689" s="19"/>
    </row>
    <row r="690" spans="1:17" s="3" customFormat="1" ht="12" customHeight="1">
      <c r="A690" s="97" t="s">
        <v>31</v>
      </c>
      <c r="B690" s="98"/>
      <c r="C690" s="98"/>
      <c r="D690" s="98"/>
      <c r="E690" s="98"/>
      <c r="F690" s="98"/>
      <c r="G690" s="99"/>
      <c r="H690" s="19"/>
      <c r="I690" s="26">
        <f>SUM(I688:I689)</f>
        <v>96.47</v>
      </c>
      <c r="J690" s="26">
        <f>SUM(J688:J689)</f>
        <v>25</v>
      </c>
      <c r="K690" s="19"/>
      <c r="L690" s="19"/>
      <c r="M690" s="19"/>
      <c r="N690" s="19"/>
      <c r="O690" s="19"/>
      <c r="P690" s="19"/>
      <c r="Q690" s="19"/>
    </row>
    <row r="691" spans="1:17" s="3" customFormat="1" ht="12" customHeight="1">
      <c r="A691" s="97" t="s">
        <v>32</v>
      </c>
      <c r="B691" s="98"/>
      <c r="C691" s="98"/>
      <c r="D691" s="98"/>
      <c r="E691" s="98"/>
      <c r="F691" s="98"/>
      <c r="G691" s="99"/>
      <c r="H691" s="26">
        <f>SUMIF(D686:D690,"=Project",H686:H690)</f>
        <v>0</v>
      </c>
      <c r="I691" s="26">
        <f>SUMIF(D686:D690,"=Project",I686:I690)</f>
        <v>0</v>
      </c>
      <c r="J691" s="26">
        <f>SUMIF(D686:D690,"=Project",J686:J690)</f>
        <v>0</v>
      </c>
      <c r="K691" s="26">
        <f>SUMIF(D686:D690,"=Project",K686:K690)</f>
        <v>0</v>
      </c>
      <c r="L691" s="26">
        <f>SUMIF(D686:D690,"=Project",L686:L690)</f>
        <v>0</v>
      </c>
      <c r="M691" s="26">
        <f>SUMIF(D686:D690,"=Project",M686:M690)</f>
        <v>0</v>
      </c>
      <c r="N691" s="26">
        <f>SUMIF(D686:D690,"=Project",N686:N690)</f>
        <v>0</v>
      </c>
      <c r="O691" s="26">
        <f>SUMIF(D686:D690,"=Project",O686:O690)</f>
        <v>0</v>
      </c>
      <c r="P691" s="26">
        <f>SUMIF(D686:D690,"=Project",P686:P690)</f>
        <v>0</v>
      </c>
      <c r="Q691" s="26">
        <f>SUMIF(D686:D690,"=Project",Q686:Q690)</f>
        <v>0</v>
      </c>
    </row>
    <row r="692" spans="1:17" s="3" customFormat="1" ht="12" customHeight="1">
      <c r="A692" s="16" t="s">
        <v>523</v>
      </c>
      <c r="B692" s="17" t="s">
        <v>18</v>
      </c>
      <c r="C692" s="18" t="s">
        <v>6306</v>
      </c>
      <c r="D692" s="19"/>
      <c r="E692" s="18" t="s">
        <v>6307</v>
      </c>
      <c r="F692" s="16" t="s">
        <v>158</v>
      </c>
      <c r="G692" s="18" t="s">
        <v>22</v>
      </c>
      <c r="H692" s="20">
        <v>0</v>
      </c>
      <c r="I692" s="20">
        <v>50.701999999999998</v>
      </c>
      <c r="J692" s="20">
        <v>66.248999999999995</v>
      </c>
      <c r="K692" s="20">
        <v>61.354999999999997</v>
      </c>
      <c r="L692" s="20">
        <v>0</v>
      </c>
      <c r="M692" s="20">
        <v>61.354999999999997</v>
      </c>
      <c r="N692" s="20">
        <v>0</v>
      </c>
      <c r="O692" s="20">
        <v>0</v>
      </c>
      <c r="P692" s="20">
        <v>0</v>
      </c>
      <c r="Q692" s="20">
        <v>0</v>
      </c>
    </row>
    <row r="693" spans="1:17" s="3" customFormat="1" ht="12" customHeight="1">
      <c r="A693" s="21" t="s">
        <v>523</v>
      </c>
      <c r="B693" s="22" t="s">
        <v>23</v>
      </c>
      <c r="C693" s="21" t="s">
        <v>6306</v>
      </c>
      <c r="D693" s="21" t="s">
        <v>6308</v>
      </c>
      <c r="E693" s="23" t="s">
        <v>6309</v>
      </c>
      <c r="F693" s="24">
        <v>4</v>
      </c>
      <c r="G693" s="23" t="s">
        <v>6310</v>
      </c>
      <c r="H693" s="25">
        <v>0</v>
      </c>
      <c r="I693" s="25">
        <v>50.701999999999998</v>
      </c>
      <c r="J693" s="25">
        <v>66.248999999999995</v>
      </c>
      <c r="K693" s="25">
        <v>61.354999999999997</v>
      </c>
      <c r="L693" s="25">
        <v>0</v>
      </c>
      <c r="M693" s="25">
        <v>61.354999999999997</v>
      </c>
      <c r="N693" s="25">
        <v>0</v>
      </c>
      <c r="O693" s="25">
        <v>0</v>
      </c>
      <c r="P693" s="25">
        <v>0</v>
      </c>
      <c r="Q693" s="25">
        <v>0</v>
      </c>
    </row>
    <row r="694" spans="1:17" s="3" customFormat="1" ht="12" customHeight="1">
      <c r="A694" s="21" t="s">
        <v>523</v>
      </c>
      <c r="B694" s="22" t="s">
        <v>27</v>
      </c>
      <c r="C694" s="21" t="s">
        <v>6306</v>
      </c>
      <c r="D694" s="21" t="s">
        <v>6308</v>
      </c>
      <c r="E694" s="23" t="s">
        <v>6311</v>
      </c>
      <c r="F694" s="24">
        <v>4</v>
      </c>
      <c r="G694" s="19"/>
      <c r="H694" s="19"/>
      <c r="I694" s="25">
        <v>50.701999999999998</v>
      </c>
      <c r="J694" s="25">
        <v>66.248999999999995</v>
      </c>
      <c r="K694" s="25">
        <v>61.354999999999997</v>
      </c>
      <c r="L694" s="25">
        <v>0</v>
      </c>
      <c r="M694" s="25">
        <v>61.354999999999997</v>
      </c>
      <c r="N694" s="19"/>
      <c r="O694" s="19"/>
      <c r="P694" s="19"/>
      <c r="Q694" s="19"/>
    </row>
    <row r="695" spans="1:17" s="3" customFormat="1" ht="12" customHeight="1">
      <c r="A695" s="97" t="s">
        <v>30</v>
      </c>
      <c r="B695" s="98"/>
      <c r="C695" s="98"/>
      <c r="D695" s="98"/>
      <c r="E695" s="98"/>
      <c r="F695" s="98"/>
      <c r="G695" s="99"/>
      <c r="H695" s="19"/>
      <c r="I695" s="26">
        <f>SUM(I694:I694)</f>
        <v>50.701999999999998</v>
      </c>
      <c r="J695" s="26">
        <f>SUM(J694:J694)</f>
        <v>66.248999999999995</v>
      </c>
      <c r="K695" s="26">
        <f>SUM(K694:K694)</f>
        <v>61.354999999999997</v>
      </c>
      <c r="L695" s="26">
        <f>SUM(L694:L694)</f>
        <v>0</v>
      </c>
      <c r="M695" s="26">
        <f>SUM(M694:M694)</f>
        <v>61.354999999999997</v>
      </c>
      <c r="N695" s="19"/>
      <c r="O695" s="19"/>
      <c r="P695" s="19"/>
      <c r="Q695" s="19"/>
    </row>
    <row r="696" spans="1:17" s="3" customFormat="1" ht="12" customHeight="1">
      <c r="A696" s="97" t="s">
        <v>31</v>
      </c>
      <c r="B696" s="98"/>
      <c r="C696" s="98"/>
      <c r="D696" s="98"/>
      <c r="E696" s="98"/>
      <c r="F696" s="98"/>
      <c r="G696" s="99"/>
      <c r="H696" s="19"/>
      <c r="I696" s="26">
        <v>0</v>
      </c>
      <c r="J696" s="26">
        <v>0</v>
      </c>
      <c r="K696" s="19"/>
      <c r="L696" s="19"/>
      <c r="M696" s="19"/>
      <c r="N696" s="19"/>
      <c r="O696" s="19"/>
      <c r="P696" s="19"/>
      <c r="Q696" s="19"/>
    </row>
    <row r="697" spans="1:17" s="3" customFormat="1" ht="12" customHeight="1">
      <c r="A697" s="97" t="s">
        <v>32</v>
      </c>
      <c r="B697" s="98"/>
      <c r="C697" s="98"/>
      <c r="D697" s="98"/>
      <c r="E697" s="98"/>
      <c r="F697" s="98"/>
      <c r="G697" s="99"/>
      <c r="H697" s="26">
        <f>SUMIF(D693:D696,"=Project",H693:H696)</f>
        <v>0</v>
      </c>
      <c r="I697" s="26">
        <f>SUMIF(D693:D696,"=Project",I693:I696)</f>
        <v>0</v>
      </c>
      <c r="J697" s="26">
        <f>SUMIF(D693:D696,"=Project",J693:J696)</f>
        <v>0</v>
      </c>
      <c r="K697" s="26">
        <f>SUMIF(D693:D696,"=Project",K693:K696)</f>
        <v>0</v>
      </c>
      <c r="L697" s="26">
        <f>SUMIF(D693:D696,"=Project",L693:L696)</f>
        <v>0</v>
      </c>
      <c r="M697" s="26">
        <f>SUMIF(D693:D696,"=Project",M693:M696)</f>
        <v>0</v>
      </c>
      <c r="N697" s="26">
        <f>SUMIF(D693:D696,"=Project",N693:N696)</f>
        <v>0</v>
      </c>
      <c r="O697" s="26">
        <f>SUMIF(D693:D696,"=Project",O693:O696)</f>
        <v>0</v>
      </c>
      <c r="P697" s="26">
        <f>SUMIF(D693:D696,"=Project",P693:P696)</f>
        <v>0</v>
      </c>
      <c r="Q697" s="26">
        <f>SUMIF(D693:D696,"=Project",Q693:Q696)</f>
        <v>0</v>
      </c>
    </row>
    <row r="698" spans="1:17" s="3" customFormat="1" ht="12" customHeight="1">
      <c r="A698" s="16" t="s">
        <v>2329</v>
      </c>
      <c r="B698" s="17" t="s">
        <v>18</v>
      </c>
      <c r="C698" s="18" t="s">
        <v>6312</v>
      </c>
      <c r="D698" s="19"/>
      <c r="E698" s="18" t="s">
        <v>6313</v>
      </c>
      <c r="F698" s="16" t="s">
        <v>158</v>
      </c>
      <c r="G698" s="18" t="s">
        <v>22</v>
      </c>
      <c r="H698" s="20">
        <v>0</v>
      </c>
      <c r="I698" s="20">
        <v>586.72900000000004</v>
      </c>
      <c r="J698" s="20">
        <v>1097.2629999999999</v>
      </c>
      <c r="K698" s="20">
        <v>0</v>
      </c>
      <c r="L698" s="20">
        <v>0</v>
      </c>
      <c r="M698" s="20">
        <v>0</v>
      </c>
      <c r="N698" s="20">
        <v>0</v>
      </c>
      <c r="O698" s="20">
        <v>0</v>
      </c>
      <c r="P698" s="20">
        <v>0</v>
      </c>
      <c r="Q698" s="20">
        <v>0</v>
      </c>
    </row>
    <row r="699" spans="1:17" s="3" customFormat="1" ht="12" customHeight="1">
      <c r="A699" s="21" t="s">
        <v>2329</v>
      </c>
      <c r="B699" s="22" t="s">
        <v>23</v>
      </c>
      <c r="C699" s="21" t="s">
        <v>6312</v>
      </c>
      <c r="D699" s="21" t="s">
        <v>6314</v>
      </c>
      <c r="E699" s="23" t="s">
        <v>6315</v>
      </c>
      <c r="F699" s="24">
        <v>4</v>
      </c>
      <c r="G699" s="23" t="s">
        <v>6316</v>
      </c>
      <c r="H699" s="25">
        <v>0</v>
      </c>
      <c r="I699" s="25">
        <v>586.72900000000004</v>
      </c>
      <c r="J699" s="25">
        <v>1097.2629999999999</v>
      </c>
      <c r="K699" s="25">
        <v>0</v>
      </c>
      <c r="L699" s="25">
        <v>0</v>
      </c>
      <c r="M699" s="25">
        <v>0</v>
      </c>
      <c r="N699" s="25">
        <v>0</v>
      </c>
      <c r="O699" s="25">
        <v>0</v>
      </c>
      <c r="P699" s="25">
        <v>0</v>
      </c>
      <c r="Q699" s="25">
        <v>0</v>
      </c>
    </row>
    <row r="700" spans="1:17" s="3" customFormat="1" ht="12" customHeight="1">
      <c r="A700" s="21" t="s">
        <v>2329</v>
      </c>
      <c r="B700" s="22" t="s">
        <v>27</v>
      </c>
      <c r="C700" s="21" t="s">
        <v>6312</v>
      </c>
      <c r="D700" s="21" t="s">
        <v>6314</v>
      </c>
      <c r="E700" s="23" t="s">
        <v>6317</v>
      </c>
      <c r="F700" s="24">
        <v>4</v>
      </c>
      <c r="G700" s="19"/>
      <c r="H700" s="19"/>
      <c r="I700" s="25">
        <v>0</v>
      </c>
      <c r="J700" s="25">
        <v>0.1</v>
      </c>
      <c r="K700" s="25">
        <v>0</v>
      </c>
      <c r="L700" s="25">
        <v>0</v>
      </c>
      <c r="M700" s="25">
        <v>0</v>
      </c>
      <c r="N700" s="19"/>
      <c r="O700" s="19"/>
      <c r="P700" s="19"/>
      <c r="Q700" s="19"/>
    </row>
    <row r="701" spans="1:17" s="3" customFormat="1" ht="12" customHeight="1">
      <c r="A701" s="21" t="s">
        <v>2329</v>
      </c>
      <c r="B701" s="22" t="s">
        <v>27</v>
      </c>
      <c r="C701" s="21" t="s">
        <v>6312</v>
      </c>
      <c r="D701" s="21" t="s">
        <v>6314</v>
      </c>
      <c r="E701" s="23" t="s">
        <v>6315</v>
      </c>
      <c r="F701" s="24">
        <v>4</v>
      </c>
      <c r="G701" s="19"/>
      <c r="H701" s="19"/>
      <c r="I701" s="25">
        <v>586.72900000000004</v>
      </c>
      <c r="J701" s="25">
        <v>1097.163</v>
      </c>
      <c r="K701" s="25">
        <v>0</v>
      </c>
      <c r="L701" s="25">
        <v>0</v>
      </c>
      <c r="M701" s="25">
        <v>0</v>
      </c>
      <c r="N701" s="19"/>
      <c r="O701" s="19"/>
      <c r="P701" s="19"/>
      <c r="Q701" s="19"/>
    </row>
    <row r="702" spans="1:17" s="3" customFormat="1" ht="12" customHeight="1">
      <c r="A702" s="97" t="s">
        <v>30</v>
      </c>
      <c r="B702" s="98"/>
      <c r="C702" s="98"/>
      <c r="D702" s="98"/>
      <c r="E702" s="98"/>
      <c r="F702" s="98"/>
      <c r="G702" s="99"/>
      <c r="H702" s="19"/>
      <c r="I702" s="26">
        <f>SUM(I700:I701)</f>
        <v>586.72900000000004</v>
      </c>
      <c r="J702" s="26">
        <f>SUM(J700:J701)</f>
        <v>1097.2629999999999</v>
      </c>
      <c r="K702" s="26">
        <f>SUM(K700:K701)</f>
        <v>0</v>
      </c>
      <c r="L702" s="26">
        <f>SUM(L700:L701)</f>
        <v>0</v>
      </c>
      <c r="M702" s="26">
        <f>SUM(M700:M701)</f>
        <v>0</v>
      </c>
      <c r="N702" s="19"/>
      <c r="O702" s="19"/>
      <c r="P702" s="19"/>
      <c r="Q702" s="19"/>
    </row>
    <row r="703" spans="1:17" s="3" customFormat="1" ht="12" customHeight="1">
      <c r="A703" s="97" t="s">
        <v>31</v>
      </c>
      <c r="B703" s="98"/>
      <c r="C703" s="98"/>
      <c r="D703" s="98"/>
      <c r="E703" s="98"/>
      <c r="F703" s="98"/>
      <c r="G703" s="99"/>
      <c r="H703" s="19"/>
      <c r="I703" s="26">
        <v>0</v>
      </c>
      <c r="J703" s="26">
        <v>0</v>
      </c>
      <c r="K703" s="19"/>
      <c r="L703" s="19"/>
      <c r="M703" s="19"/>
      <c r="N703" s="19"/>
      <c r="O703" s="19"/>
      <c r="P703" s="19"/>
      <c r="Q703" s="19"/>
    </row>
    <row r="704" spans="1:17" s="3" customFormat="1" ht="12" customHeight="1">
      <c r="A704" s="97" t="s">
        <v>32</v>
      </c>
      <c r="B704" s="98"/>
      <c r="C704" s="98"/>
      <c r="D704" s="98"/>
      <c r="E704" s="98"/>
      <c r="F704" s="98"/>
      <c r="G704" s="99"/>
      <c r="H704" s="26">
        <f>SUMIF(D699:D703,"=Project",H699:H703)</f>
        <v>0</v>
      </c>
      <c r="I704" s="26">
        <f>SUMIF(D699:D703,"=Project",I699:I703)</f>
        <v>0</v>
      </c>
      <c r="J704" s="26">
        <f>SUMIF(D699:D703,"=Project",J699:J703)</f>
        <v>0</v>
      </c>
      <c r="K704" s="26">
        <f>SUMIF(D699:D703,"=Project",K699:K703)</f>
        <v>0</v>
      </c>
      <c r="L704" s="26">
        <f>SUMIF(D699:D703,"=Project",L699:L703)</f>
        <v>0</v>
      </c>
      <c r="M704" s="26">
        <f>SUMIF(D699:D703,"=Project",M699:M703)</f>
        <v>0</v>
      </c>
      <c r="N704" s="26">
        <f>SUMIF(D699:D703,"=Project",N699:N703)</f>
        <v>0</v>
      </c>
      <c r="O704" s="26">
        <f>SUMIF(D699:D703,"=Project",O699:O703)</f>
        <v>0</v>
      </c>
      <c r="P704" s="26">
        <f>SUMIF(D699:D703,"=Project",P699:P703)</f>
        <v>0</v>
      </c>
      <c r="Q704" s="26">
        <f>SUMIF(D699:D703,"=Project",Q699:Q703)</f>
        <v>0</v>
      </c>
    </row>
    <row r="705" spans="1:17" s="3" customFormat="1" ht="12" customHeight="1">
      <c r="A705" s="16" t="s">
        <v>530</v>
      </c>
      <c r="B705" s="17" t="s">
        <v>18</v>
      </c>
      <c r="C705" s="18" t="s">
        <v>6318</v>
      </c>
      <c r="D705" s="19"/>
      <c r="E705" s="18" t="s">
        <v>6319</v>
      </c>
      <c r="F705" s="16" t="s">
        <v>158</v>
      </c>
      <c r="G705" s="18" t="s">
        <v>6320</v>
      </c>
      <c r="H705" s="20">
        <v>0</v>
      </c>
      <c r="I705" s="20">
        <v>62.122999999999998</v>
      </c>
      <c r="J705" s="20">
        <v>73.498999999999995</v>
      </c>
      <c r="K705" s="20">
        <v>3.589</v>
      </c>
      <c r="L705" s="20">
        <v>0</v>
      </c>
      <c r="M705" s="20">
        <v>3.589</v>
      </c>
      <c r="N705" s="20">
        <v>0</v>
      </c>
      <c r="O705" s="20">
        <v>0</v>
      </c>
      <c r="P705" s="20">
        <v>0</v>
      </c>
      <c r="Q705" s="20">
        <v>0</v>
      </c>
    </row>
    <row r="706" spans="1:17" s="3" customFormat="1" ht="12" customHeight="1">
      <c r="A706" s="21" t="s">
        <v>530</v>
      </c>
      <c r="B706" s="22" t="s">
        <v>23</v>
      </c>
      <c r="C706" s="21" t="s">
        <v>6318</v>
      </c>
      <c r="D706" s="21" t="s">
        <v>6321</v>
      </c>
      <c r="E706" s="23" t="s">
        <v>6322</v>
      </c>
      <c r="F706" s="24">
        <v>4</v>
      </c>
      <c r="G706" s="23" t="s">
        <v>6323</v>
      </c>
      <c r="H706" s="25">
        <v>0</v>
      </c>
      <c r="I706" s="25">
        <v>14.106</v>
      </c>
      <c r="J706" s="25">
        <v>27.648</v>
      </c>
      <c r="K706" s="25">
        <v>3.589</v>
      </c>
      <c r="L706" s="25">
        <v>0</v>
      </c>
      <c r="M706" s="25">
        <v>3.589</v>
      </c>
      <c r="N706" s="25">
        <v>0</v>
      </c>
      <c r="O706" s="25">
        <v>0</v>
      </c>
      <c r="P706" s="25">
        <v>0</v>
      </c>
      <c r="Q706" s="25">
        <v>0</v>
      </c>
    </row>
    <row r="707" spans="1:17" s="3" customFormat="1" ht="12" customHeight="1">
      <c r="A707" s="21" t="s">
        <v>530</v>
      </c>
      <c r="B707" s="22" t="s">
        <v>27</v>
      </c>
      <c r="C707" s="21" t="s">
        <v>6318</v>
      </c>
      <c r="D707" s="21" t="s">
        <v>6321</v>
      </c>
      <c r="E707" s="23" t="s">
        <v>6319</v>
      </c>
      <c r="F707" s="24">
        <v>4</v>
      </c>
      <c r="G707" s="19"/>
      <c r="H707" s="19"/>
      <c r="I707" s="25">
        <v>14.106</v>
      </c>
      <c r="J707" s="25">
        <v>12.648</v>
      </c>
      <c r="K707" s="25">
        <v>3.589</v>
      </c>
      <c r="L707" s="25">
        <v>0</v>
      </c>
      <c r="M707" s="25">
        <v>3.589</v>
      </c>
      <c r="N707" s="19"/>
      <c r="O707" s="19"/>
      <c r="P707" s="19"/>
      <c r="Q707" s="19"/>
    </row>
    <row r="708" spans="1:17" s="3" customFormat="1" ht="12" customHeight="1">
      <c r="A708" s="97" t="s">
        <v>30</v>
      </c>
      <c r="B708" s="98"/>
      <c r="C708" s="98"/>
      <c r="D708" s="98"/>
      <c r="E708" s="98"/>
      <c r="F708" s="98"/>
      <c r="G708" s="99"/>
      <c r="H708" s="19"/>
      <c r="I708" s="26">
        <f>SUM(I707:I707)</f>
        <v>14.106</v>
      </c>
      <c r="J708" s="26">
        <f>SUM(J707:J707)</f>
        <v>12.648</v>
      </c>
      <c r="K708" s="26">
        <f>SUM(K707:K707)</f>
        <v>3.589</v>
      </c>
      <c r="L708" s="26">
        <f>SUM(L707:L707)</f>
        <v>0</v>
      </c>
      <c r="M708" s="26">
        <f>SUM(M707:M707)</f>
        <v>3.589</v>
      </c>
      <c r="N708" s="19"/>
      <c r="O708" s="19"/>
      <c r="P708" s="19"/>
      <c r="Q708" s="19"/>
    </row>
    <row r="709" spans="1:17" s="3" customFormat="1" ht="12" customHeight="1">
      <c r="A709" s="21" t="s">
        <v>530</v>
      </c>
      <c r="B709" s="22" t="s">
        <v>68</v>
      </c>
      <c r="C709" s="21" t="s">
        <v>6318</v>
      </c>
      <c r="D709" s="21" t="s">
        <v>6321</v>
      </c>
      <c r="E709" s="23" t="s">
        <v>6324</v>
      </c>
      <c r="F709" s="24">
        <v>4</v>
      </c>
      <c r="H709" s="19"/>
      <c r="I709" s="25">
        <v>0</v>
      </c>
      <c r="J709" s="25">
        <v>15</v>
      </c>
      <c r="K709" s="19"/>
      <c r="L709" s="19"/>
      <c r="M709" s="19"/>
      <c r="N709" s="19"/>
      <c r="O709" s="19"/>
      <c r="P709" s="19"/>
      <c r="Q709" s="19"/>
    </row>
    <row r="710" spans="1:17" s="3" customFormat="1" ht="12" customHeight="1">
      <c r="A710" s="97" t="s">
        <v>31</v>
      </c>
      <c r="B710" s="98"/>
      <c r="C710" s="98"/>
      <c r="D710" s="98"/>
      <c r="E710" s="98"/>
      <c r="F710" s="98"/>
      <c r="G710" s="99"/>
      <c r="H710" s="19"/>
      <c r="I710" s="26">
        <f>SUM(I709:I709)</f>
        <v>0</v>
      </c>
      <c r="J710" s="26">
        <f>SUM(J709:J709)</f>
        <v>15</v>
      </c>
      <c r="K710" s="19"/>
      <c r="L710" s="19"/>
      <c r="M710" s="19"/>
      <c r="N710" s="19"/>
      <c r="O710" s="19"/>
      <c r="P710" s="19"/>
      <c r="Q710" s="19"/>
    </row>
    <row r="711" spans="1:17" s="3" customFormat="1" ht="12" customHeight="1">
      <c r="A711" s="21" t="s">
        <v>530</v>
      </c>
      <c r="B711" s="22" t="s">
        <v>23</v>
      </c>
      <c r="C711" s="21" t="s">
        <v>6318</v>
      </c>
      <c r="D711" s="21" t="s">
        <v>6325</v>
      </c>
      <c r="E711" s="23" t="s">
        <v>6326</v>
      </c>
      <c r="F711" s="24">
        <v>4</v>
      </c>
      <c r="G711" s="23" t="s">
        <v>6327</v>
      </c>
      <c r="H711" s="25">
        <v>0</v>
      </c>
      <c r="I711" s="25">
        <v>48.017000000000003</v>
      </c>
      <c r="J711" s="25">
        <v>45.850999999999999</v>
      </c>
      <c r="K711" s="25">
        <v>0</v>
      </c>
      <c r="L711" s="25">
        <v>0</v>
      </c>
      <c r="M711" s="25">
        <v>0</v>
      </c>
      <c r="N711" s="25">
        <v>0</v>
      </c>
      <c r="O711" s="25">
        <v>0</v>
      </c>
      <c r="P711" s="25">
        <v>0</v>
      </c>
      <c r="Q711" s="25">
        <v>0</v>
      </c>
    </row>
    <row r="712" spans="1:17" s="3" customFormat="1" ht="12" customHeight="1">
      <c r="A712" s="21" t="s">
        <v>530</v>
      </c>
      <c r="B712" s="22" t="s">
        <v>27</v>
      </c>
      <c r="C712" s="21" t="s">
        <v>6318</v>
      </c>
      <c r="D712" s="21" t="s">
        <v>6325</v>
      </c>
      <c r="E712" s="23" t="s">
        <v>6326</v>
      </c>
      <c r="F712" s="24">
        <v>4</v>
      </c>
      <c r="G712" s="19"/>
      <c r="H712" s="19"/>
      <c r="I712" s="25">
        <v>6.3250000000000002</v>
      </c>
      <c r="J712" s="25">
        <v>5.851</v>
      </c>
      <c r="K712" s="25">
        <v>0</v>
      </c>
      <c r="L712" s="25">
        <v>0</v>
      </c>
      <c r="M712" s="25">
        <v>0</v>
      </c>
      <c r="N712" s="19"/>
      <c r="O712" s="19"/>
      <c r="P712" s="19"/>
      <c r="Q712" s="19"/>
    </row>
    <row r="713" spans="1:17" s="3" customFormat="1" ht="12" customHeight="1">
      <c r="A713" s="97" t="s">
        <v>30</v>
      </c>
      <c r="B713" s="98"/>
      <c r="C713" s="98"/>
      <c r="D713" s="98"/>
      <c r="E713" s="98"/>
      <c r="F713" s="98"/>
      <c r="G713" s="99"/>
      <c r="H713" s="19"/>
      <c r="I713" s="26">
        <f>SUM(I712:I712)</f>
        <v>6.3250000000000002</v>
      </c>
      <c r="J713" s="26">
        <f>SUM(J712:J712)</f>
        <v>5.851</v>
      </c>
      <c r="K713" s="26">
        <f>SUM(K712:K712)</f>
        <v>0</v>
      </c>
      <c r="L713" s="26">
        <f>SUM(L712:L712)</f>
        <v>0</v>
      </c>
      <c r="M713" s="26">
        <f>SUM(M712:M712)</f>
        <v>0</v>
      </c>
      <c r="N713" s="19"/>
      <c r="O713" s="19"/>
      <c r="P713" s="19"/>
      <c r="Q713" s="19"/>
    </row>
    <row r="714" spans="1:17" s="3" customFormat="1" ht="12" customHeight="1">
      <c r="A714" s="21" t="s">
        <v>530</v>
      </c>
      <c r="B714" s="22" t="s">
        <v>68</v>
      </c>
      <c r="C714" s="21" t="s">
        <v>6318</v>
      </c>
      <c r="D714" s="21" t="s">
        <v>6325</v>
      </c>
      <c r="E714" s="23" t="s">
        <v>6328</v>
      </c>
      <c r="F714" s="24">
        <v>4</v>
      </c>
      <c r="H714" s="19"/>
      <c r="I714" s="25">
        <v>0</v>
      </c>
      <c r="J714" s="25">
        <v>15</v>
      </c>
      <c r="K714" s="19"/>
      <c r="L714" s="19"/>
      <c r="M714" s="19"/>
      <c r="N714" s="19"/>
      <c r="O714" s="19"/>
      <c r="P714" s="19"/>
      <c r="Q714" s="19"/>
    </row>
    <row r="715" spans="1:17" s="3" customFormat="1" ht="12" customHeight="1">
      <c r="A715" s="21" t="s">
        <v>530</v>
      </c>
      <c r="B715" s="22" t="s">
        <v>68</v>
      </c>
      <c r="C715" s="21" t="s">
        <v>6318</v>
      </c>
      <c r="D715" s="21" t="s">
        <v>6325</v>
      </c>
      <c r="E715" s="23" t="s">
        <v>6329</v>
      </c>
      <c r="F715" s="24">
        <v>4</v>
      </c>
      <c r="H715" s="19"/>
      <c r="I715" s="25">
        <v>0</v>
      </c>
      <c r="J715" s="25">
        <v>5</v>
      </c>
      <c r="K715" s="19"/>
      <c r="L715" s="19"/>
      <c r="M715" s="19"/>
      <c r="N715" s="19"/>
      <c r="O715" s="19"/>
      <c r="P715" s="19"/>
      <c r="Q715" s="19"/>
    </row>
    <row r="716" spans="1:17" s="3" customFormat="1" ht="12" customHeight="1">
      <c r="A716" s="21" t="s">
        <v>530</v>
      </c>
      <c r="B716" s="22" t="s">
        <v>68</v>
      </c>
      <c r="C716" s="21" t="s">
        <v>6318</v>
      </c>
      <c r="D716" s="21" t="s">
        <v>6325</v>
      </c>
      <c r="E716" s="23" t="s">
        <v>6330</v>
      </c>
      <c r="F716" s="24">
        <v>4</v>
      </c>
      <c r="H716" s="19"/>
      <c r="I716" s="25">
        <v>0</v>
      </c>
      <c r="J716" s="25">
        <v>10</v>
      </c>
      <c r="K716" s="19"/>
      <c r="L716" s="19"/>
      <c r="M716" s="19"/>
      <c r="N716" s="19"/>
      <c r="O716" s="19"/>
      <c r="P716" s="19"/>
      <c r="Q716" s="19"/>
    </row>
    <row r="717" spans="1:17" s="3" customFormat="1" ht="12" customHeight="1">
      <c r="A717" s="21" t="s">
        <v>530</v>
      </c>
      <c r="B717" s="22" t="s">
        <v>68</v>
      </c>
      <c r="C717" s="21" t="s">
        <v>6318</v>
      </c>
      <c r="D717" s="21" t="s">
        <v>6325</v>
      </c>
      <c r="E717" s="23" t="s">
        <v>6331</v>
      </c>
      <c r="F717" s="24">
        <v>4</v>
      </c>
      <c r="H717" s="19"/>
      <c r="I717" s="25">
        <v>19.855</v>
      </c>
      <c r="J717" s="25">
        <v>0</v>
      </c>
      <c r="K717" s="19"/>
      <c r="L717" s="19"/>
      <c r="M717" s="19"/>
      <c r="N717" s="19"/>
      <c r="O717" s="19"/>
      <c r="P717" s="19"/>
      <c r="Q717" s="19"/>
    </row>
    <row r="718" spans="1:17" s="3" customFormat="1" ht="12" customHeight="1">
      <c r="A718" s="21" t="s">
        <v>530</v>
      </c>
      <c r="B718" s="22" t="s">
        <v>68</v>
      </c>
      <c r="C718" s="21" t="s">
        <v>6318</v>
      </c>
      <c r="D718" s="21" t="s">
        <v>6325</v>
      </c>
      <c r="E718" s="23" t="s">
        <v>6332</v>
      </c>
      <c r="F718" s="24">
        <v>4</v>
      </c>
      <c r="H718" s="19"/>
      <c r="I718" s="25">
        <v>2.4809999999999999</v>
      </c>
      <c r="J718" s="25">
        <v>0</v>
      </c>
      <c r="K718" s="19"/>
      <c r="L718" s="19"/>
      <c r="M718" s="19"/>
      <c r="N718" s="19"/>
      <c r="O718" s="19"/>
      <c r="P718" s="19"/>
      <c r="Q718" s="19"/>
    </row>
    <row r="719" spans="1:17" s="3" customFormat="1" ht="12" customHeight="1">
      <c r="A719" s="21" t="s">
        <v>530</v>
      </c>
      <c r="B719" s="22" t="s">
        <v>68</v>
      </c>
      <c r="C719" s="21" t="s">
        <v>6318</v>
      </c>
      <c r="D719" s="21" t="s">
        <v>6325</v>
      </c>
      <c r="E719" s="23" t="s">
        <v>6333</v>
      </c>
      <c r="F719" s="24">
        <v>4</v>
      </c>
      <c r="H719" s="19"/>
      <c r="I719" s="25">
        <v>4.9630000000000001</v>
      </c>
      <c r="J719" s="25">
        <v>0</v>
      </c>
      <c r="K719" s="19"/>
      <c r="L719" s="19"/>
      <c r="M719" s="19"/>
      <c r="N719" s="19"/>
      <c r="O719" s="19"/>
      <c r="P719" s="19"/>
      <c r="Q719" s="19"/>
    </row>
    <row r="720" spans="1:17" s="3" customFormat="1" ht="12" customHeight="1">
      <c r="A720" s="21" t="s">
        <v>530</v>
      </c>
      <c r="B720" s="22" t="s">
        <v>68</v>
      </c>
      <c r="C720" s="21" t="s">
        <v>6318</v>
      </c>
      <c r="D720" s="21" t="s">
        <v>6325</v>
      </c>
      <c r="E720" s="23" t="s">
        <v>6334</v>
      </c>
      <c r="F720" s="24">
        <v>4</v>
      </c>
      <c r="H720" s="19"/>
      <c r="I720" s="25">
        <v>4.9630000000000001</v>
      </c>
      <c r="J720" s="25">
        <v>10</v>
      </c>
      <c r="K720" s="19"/>
      <c r="L720" s="19"/>
      <c r="M720" s="19"/>
      <c r="N720" s="19"/>
      <c r="O720" s="19"/>
      <c r="P720" s="19"/>
      <c r="Q720" s="19"/>
    </row>
    <row r="721" spans="1:17" s="3" customFormat="1" ht="12" customHeight="1">
      <c r="A721" s="21" t="s">
        <v>530</v>
      </c>
      <c r="B721" s="22" t="s">
        <v>68</v>
      </c>
      <c r="C721" s="21" t="s">
        <v>6318</v>
      </c>
      <c r="D721" s="21" t="s">
        <v>6325</v>
      </c>
      <c r="E721" s="23" t="s">
        <v>6335</v>
      </c>
      <c r="F721" s="24">
        <v>4</v>
      </c>
      <c r="H721" s="19"/>
      <c r="I721" s="25">
        <v>1.9850000000000001</v>
      </c>
      <c r="J721" s="25">
        <v>0</v>
      </c>
      <c r="K721" s="19"/>
      <c r="L721" s="19"/>
      <c r="M721" s="19"/>
      <c r="N721" s="19"/>
      <c r="O721" s="19"/>
      <c r="P721" s="19"/>
      <c r="Q721" s="19"/>
    </row>
    <row r="722" spans="1:17" s="3" customFormat="1" ht="12" customHeight="1">
      <c r="A722" s="21" t="s">
        <v>530</v>
      </c>
      <c r="B722" s="22" t="s">
        <v>68</v>
      </c>
      <c r="C722" s="21" t="s">
        <v>6318</v>
      </c>
      <c r="D722" s="21" t="s">
        <v>6325</v>
      </c>
      <c r="E722" s="23" t="s">
        <v>6336</v>
      </c>
      <c r="F722" s="24">
        <v>4</v>
      </c>
      <c r="H722" s="19"/>
      <c r="I722" s="25">
        <v>7.4450000000000003</v>
      </c>
      <c r="J722" s="25">
        <v>0</v>
      </c>
      <c r="K722" s="19"/>
      <c r="L722" s="19"/>
      <c r="M722" s="19"/>
      <c r="N722" s="19"/>
      <c r="O722" s="19"/>
      <c r="P722" s="19"/>
      <c r="Q722" s="19"/>
    </row>
    <row r="723" spans="1:17" s="3" customFormat="1" ht="12" customHeight="1">
      <c r="A723" s="97" t="s">
        <v>31</v>
      </c>
      <c r="B723" s="98"/>
      <c r="C723" s="98"/>
      <c r="D723" s="98"/>
      <c r="E723" s="98"/>
      <c r="F723" s="98"/>
      <c r="G723" s="99"/>
      <c r="H723" s="19"/>
      <c r="I723" s="26">
        <f>SUM(I714:I722)</f>
        <v>41.692</v>
      </c>
      <c r="J723" s="26">
        <f>SUM(J714:J722)</f>
        <v>40</v>
      </c>
      <c r="K723" s="19"/>
      <c r="L723" s="19"/>
      <c r="M723" s="19"/>
      <c r="N723" s="19"/>
      <c r="O723" s="19"/>
      <c r="P723" s="19"/>
      <c r="Q723" s="19"/>
    </row>
    <row r="724" spans="1:17" s="3" customFormat="1" ht="12" customHeight="1">
      <c r="A724" s="97" t="s">
        <v>32</v>
      </c>
      <c r="B724" s="98"/>
      <c r="C724" s="98"/>
      <c r="D724" s="98"/>
      <c r="E724" s="98"/>
      <c r="F724" s="98"/>
      <c r="G724" s="99"/>
      <c r="H724" s="26">
        <f>SUMIF(D706:D723,"=Project",H706:H723)</f>
        <v>0</v>
      </c>
      <c r="I724" s="26">
        <f>SUMIF(D706:D723,"=Project",I706:I723)</f>
        <v>0</v>
      </c>
      <c r="J724" s="26">
        <f>SUMIF(D706:D723,"=Project",J706:J723)</f>
        <v>0</v>
      </c>
      <c r="K724" s="26">
        <f>SUMIF(D706:D723,"=Project",K706:K723)</f>
        <v>0</v>
      </c>
      <c r="L724" s="26">
        <f>SUMIF(D706:D723,"=Project",L706:L723)</f>
        <v>0</v>
      </c>
      <c r="M724" s="26">
        <f>SUMIF(D706:D723,"=Project",M706:M723)</f>
        <v>0</v>
      </c>
      <c r="N724" s="26">
        <f>SUMIF(D706:D723,"=Project",N706:N723)</f>
        <v>0</v>
      </c>
      <c r="O724" s="26">
        <f>SUMIF(D706:D723,"=Project",O706:O723)</f>
        <v>0</v>
      </c>
      <c r="P724" s="26">
        <f>SUMIF(D706:D723,"=Project",P706:P723)</f>
        <v>0</v>
      </c>
      <c r="Q724" s="26">
        <f>SUMIF(D706:D723,"=Project",Q706:Q723)</f>
        <v>0</v>
      </c>
    </row>
    <row r="725" spans="1:17" s="3" customFormat="1" ht="12" customHeight="1">
      <c r="A725" s="16" t="s">
        <v>537</v>
      </c>
      <c r="B725" s="17" t="s">
        <v>18</v>
      </c>
      <c r="C725" s="18" t="s">
        <v>6337</v>
      </c>
      <c r="D725" s="19"/>
      <c r="E725" s="18" t="s">
        <v>6338</v>
      </c>
      <c r="F725" s="16" t="s">
        <v>158</v>
      </c>
      <c r="G725" s="18" t="s">
        <v>22</v>
      </c>
      <c r="H725" s="20">
        <v>0</v>
      </c>
      <c r="I725" s="20">
        <v>489.73700000000002</v>
      </c>
      <c r="J725" s="20">
        <v>326.01</v>
      </c>
      <c r="K725" s="20">
        <v>513.68100000000004</v>
      </c>
      <c r="L725" s="20">
        <v>0</v>
      </c>
      <c r="M725" s="20">
        <v>513.68100000000004</v>
      </c>
      <c r="N725" s="20">
        <v>905.7</v>
      </c>
      <c r="O725" s="20">
        <v>865</v>
      </c>
      <c r="P725" s="20">
        <v>303.3</v>
      </c>
      <c r="Q725" s="20">
        <v>304.89999999999998</v>
      </c>
    </row>
    <row r="726" spans="1:17" s="3" customFormat="1" ht="12" customHeight="1">
      <c r="A726" s="21" t="s">
        <v>537</v>
      </c>
      <c r="B726" s="22" t="s">
        <v>23</v>
      </c>
      <c r="C726" s="21" t="s">
        <v>6337</v>
      </c>
      <c r="D726" s="21" t="s">
        <v>6339</v>
      </c>
      <c r="E726" s="23" t="s">
        <v>6340</v>
      </c>
      <c r="F726" s="24">
        <v>4</v>
      </c>
      <c r="G726" s="23" t="s">
        <v>6341</v>
      </c>
      <c r="H726" s="25">
        <v>0</v>
      </c>
      <c r="I726" s="25">
        <v>489.73700000000002</v>
      </c>
      <c r="J726" s="25">
        <v>326.01</v>
      </c>
      <c r="K726" s="25">
        <v>513.68100000000004</v>
      </c>
      <c r="L726" s="25">
        <v>0</v>
      </c>
      <c r="M726" s="25">
        <v>513.68100000000004</v>
      </c>
      <c r="N726" s="25">
        <v>905.7</v>
      </c>
      <c r="O726" s="25">
        <v>865</v>
      </c>
      <c r="P726" s="25">
        <v>303.3</v>
      </c>
      <c r="Q726" s="25">
        <v>304.89999999999998</v>
      </c>
    </row>
    <row r="727" spans="1:17" s="3" customFormat="1" ht="12" customHeight="1">
      <c r="A727" s="21" t="s">
        <v>537</v>
      </c>
      <c r="B727" s="22" t="s">
        <v>27</v>
      </c>
      <c r="C727" s="21" t="s">
        <v>6337</v>
      </c>
      <c r="D727" s="21" t="s">
        <v>6339</v>
      </c>
      <c r="E727" s="23" t="s">
        <v>6342</v>
      </c>
      <c r="F727" s="24">
        <v>4</v>
      </c>
      <c r="G727" s="19"/>
      <c r="H727" s="19"/>
      <c r="I727" s="25">
        <v>489.73700000000002</v>
      </c>
      <c r="J727" s="25">
        <v>326.01</v>
      </c>
      <c r="K727" s="25">
        <v>513.68100000000004</v>
      </c>
      <c r="L727" s="25">
        <v>0</v>
      </c>
      <c r="M727" s="25">
        <v>513.68100000000004</v>
      </c>
      <c r="N727" s="19"/>
      <c r="O727" s="19"/>
      <c r="P727" s="19"/>
      <c r="Q727" s="19"/>
    </row>
    <row r="728" spans="1:17" s="3" customFormat="1" ht="12" customHeight="1">
      <c r="A728" s="97" t="s">
        <v>30</v>
      </c>
      <c r="B728" s="98"/>
      <c r="C728" s="98"/>
      <c r="D728" s="98"/>
      <c r="E728" s="98"/>
      <c r="F728" s="98"/>
      <c r="G728" s="99"/>
      <c r="H728" s="19"/>
      <c r="I728" s="26">
        <f>SUM(I727:I727)</f>
        <v>489.73700000000002</v>
      </c>
      <c r="J728" s="26">
        <f>SUM(J727:J727)</f>
        <v>326.01</v>
      </c>
      <c r="K728" s="26">
        <f>SUM(K727:K727)</f>
        <v>513.68100000000004</v>
      </c>
      <c r="L728" s="26">
        <f>SUM(L727:L727)</f>
        <v>0</v>
      </c>
      <c r="M728" s="26">
        <f>SUM(M727:M727)</f>
        <v>513.68100000000004</v>
      </c>
      <c r="N728" s="19"/>
      <c r="O728" s="19"/>
      <c r="P728" s="19"/>
      <c r="Q728" s="19"/>
    </row>
    <row r="729" spans="1:17" s="3" customFormat="1" ht="12" customHeight="1">
      <c r="A729" s="97" t="s">
        <v>31</v>
      </c>
      <c r="B729" s="98"/>
      <c r="C729" s="98"/>
      <c r="D729" s="98"/>
      <c r="E729" s="98"/>
      <c r="F729" s="98"/>
      <c r="G729" s="99"/>
      <c r="H729" s="19"/>
      <c r="I729" s="26">
        <v>0</v>
      </c>
      <c r="J729" s="26">
        <v>0</v>
      </c>
      <c r="K729" s="19"/>
      <c r="L729" s="19"/>
      <c r="M729" s="19"/>
      <c r="N729" s="19"/>
      <c r="O729" s="19"/>
      <c r="P729" s="19"/>
      <c r="Q729" s="19"/>
    </row>
    <row r="730" spans="1:17" s="3" customFormat="1" ht="12" customHeight="1">
      <c r="A730" s="97" t="s">
        <v>32</v>
      </c>
      <c r="B730" s="98"/>
      <c r="C730" s="98"/>
      <c r="D730" s="98"/>
      <c r="E730" s="98"/>
      <c r="F730" s="98"/>
      <c r="G730" s="99"/>
      <c r="H730" s="26">
        <f>SUMIF(D726:D729,"=Project",H726:H729)</f>
        <v>0</v>
      </c>
      <c r="I730" s="26">
        <f>SUMIF(D726:D729,"=Project",I726:I729)</f>
        <v>0</v>
      </c>
      <c r="J730" s="26">
        <f>SUMIF(D726:D729,"=Project",J726:J729)</f>
        <v>0</v>
      </c>
      <c r="K730" s="26">
        <f>SUMIF(D726:D729,"=Project",K726:K729)</f>
        <v>0</v>
      </c>
      <c r="L730" s="26">
        <f>SUMIF(D726:D729,"=Project",L726:L729)</f>
        <v>0</v>
      </c>
      <c r="M730" s="26">
        <f>SUMIF(D726:D729,"=Project",M726:M729)</f>
        <v>0</v>
      </c>
      <c r="N730" s="26">
        <f>SUMIF(D726:D729,"=Project",N726:N729)</f>
        <v>0</v>
      </c>
      <c r="O730" s="26">
        <f>SUMIF(D726:D729,"=Project",O726:O729)</f>
        <v>0</v>
      </c>
      <c r="P730" s="26">
        <f>SUMIF(D726:D729,"=Project",P726:P729)</f>
        <v>0</v>
      </c>
      <c r="Q730" s="26">
        <f>SUMIF(D726:D729,"=Project",Q726:Q729)</f>
        <v>0</v>
      </c>
    </row>
    <row r="731" spans="1:17" s="3" customFormat="1" ht="12" customHeight="1">
      <c r="A731" s="16" t="s">
        <v>545</v>
      </c>
      <c r="B731" s="17" t="s">
        <v>18</v>
      </c>
      <c r="C731" s="18" t="s">
        <v>6343</v>
      </c>
      <c r="D731" s="19"/>
      <c r="E731" s="18" t="s">
        <v>6344</v>
      </c>
      <c r="F731" s="16" t="s">
        <v>158</v>
      </c>
      <c r="G731" s="18" t="s">
        <v>6345</v>
      </c>
      <c r="H731" s="20">
        <v>0</v>
      </c>
      <c r="I731" s="20">
        <v>2565.5329999999999</v>
      </c>
      <c r="J731" s="20">
        <v>2729.511</v>
      </c>
      <c r="K731" s="20">
        <v>2862.6770000000001</v>
      </c>
      <c r="L731" s="20">
        <v>0</v>
      </c>
      <c r="M731" s="20">
        <v>2862.6770000000001</v>
      </c>
      <c r="N731" s="20">
        <v>2291.1</v>
      </c>
      <c r="O731" s="20">
        <v>1677.221</v>
      </c>
      <c r="P731" s="20">
        <v>764.92499999999995</v>
      </c>
      <c r="Q731" s="20">
        <v>735.77099999999996</v>
      </c>
    </row>
    <row r="732" spans="1:17" s="3" customFormat="1" ht="12" customHeight="1">
      <c r="A732" s="21" t="s">
        <v>545</v>
      </c>
      <c r="B732" s="22" t="s">
        <v>23</v>
      </c>
      <c r="C732" s="21" t="s">
        <v>6343</v>
      </c>
      <c r="D732" s="21" t="s">
        <v>6346</v>
      </c>
      <c r="E732" s="23" t="s">
        <v>6347</v>
      </c>
      <c r="F732" s="24">
        <v>4</v>
      </c>
      <c r="G732" s="23" t="s">
        <v>6348</v>
      </c>
      <c r="H732" s="25">
        <v>0</v>
      </c>
      <c r="I732" s="25">
        <v>2305.2710000000002</v>
      </c>
      <c r="J732" s="25">
        <v>2083.3510000000001</v>
      </c>
      <c r="K732" s="25">
        <v>1761.269</v>
      </c>
      <c r="L732" s="25">
        <v>0</v>
      </c>
      <c r="M732" s="25">
        <v>1761.269</v>
      </c>
      <c r="N732" s="25">
        <v>1334.4369999999999</v>
      </c>
      <c r="O732" s="25">
        <v>777.00800000000004</v>
      </c>
      <c r="P732" s="25">
        <v>66.88</v>
      </c>
      <c r="Q732" s="25">
        <v>0.20100000000000001</v>
      </c>
    </row>
    <row r="733" spans="1:17" s="3" customFormat="1" ht="12" customHeight="1">
      <c r="A733" s="21" t="s">
        <v>545</v>
      </c>
      <c r="B733" s="22" t="s">
        <v>27</v>
      </c>
      <c r="C733" s="21" t="s">
        <v>6343</v>
      </c>
      <c r="D733" s="21" t="s">
        <v>6346</v>
      </c>
      <c r="E733" s="23" t="s">
        <v>6349</v>
      </c>
      <c r="F733" s="24">
        <v>4</v>
      </c>
      <c r="G733" s="19"/>
      <c r="H733" s="19"/>
      <c r="I733" s="25">
        <v>2305.2710000000002</v>
      </c>
      <c r="J733" s="25">
        <v>2083.3510000000001</v>
      </c>
      <c r="K733" s="25">
        <v>1761.269</v>
      </c>
      <c r="L733" s="25">
        <v>0</v>
      </c>
      <c r="M733" s="25">
        <v>1761.269</v>
      </c>
      <c r="N733" s="19"/>
      <c r="O733" s="19"/>
      <c r="P733" s="19"/>
      <c r="Q733" s="19"/>
    </row>
    <row r="734" spans="1:17" s="3" customFormat="1" ht="12" customHeight="1">
      <c r="A734" s="97" t="s">
        <v>30</v>
      </c>
      <c r="B734" s="98"/>
      <c r="C734" s="98"/>
      <c r="D734" s="98"/>
      <c r="E734" s="98"/>
      <c r="F734" s="98"/>
      <c r="G734" s="99"/>
      <c r="H734" s="19"/>
      <c r="I734" s="26">
        <f>SUM(I733:I733)</f>
        <v>2305.2710000000002</v>
      </c>
      <c r="J734" s="26">
        <f>SUM(J733:J733)</f>
        <v>2083.3510000000001</v>
      </c>
      <c r="K734" s="26">
        <f>SUM(K733:K733)</f>
        <v>1761.269</v>
      </c>
      <c r="L734" s="26">
        <f>SUM(L733:L733)</f>
        <v>0</v>
      </c>
      <c r="M734" s="26">
        <f>SUM(M733:M733)</f>
        <v>1761.269</v>
      </c>
      <c r="N734" s="19"/>
      <c r="O734" s="19"/>
      <c r="P734" s="19"/>
      <c r="Q734" s="19"/>
    </row>
    <row r="735" spans="1:17" s="3" customFormat="1" ht="12" customHeight="1">
      <c r="A735" s="97" t="s">
        <v>31</v>
      </c>
      <c r="B735" s="98"/>
      <c r="C735" s="98"/>
      <c r="D735" s="98"/>
      <c r="E735" s="98"/>
      <c r="F735" s="98"/>
      <c r="G735" s="99"/>
      <c r="H735" s="19"/>
      <c r="I735" s="26">
        <v>0</v>
      </c>
      <c r="J735" s="26">
        <v>0</v>
      </c>
      <c r="K735" s="19"/>
      <c r="L735" s="19"/>
      <c r="M735" s="19"/>
      <c r="N735" s="19"/>
      <c r="O735" s="19"/>
      <c r="P735" s="19"/>
      <c r="Q735" s="19"/>
    </row>
    <row r="736" spans="1:17" s="3" customFormat="1" ht="12" customHeight="1">
      <c r="A736" s="21" t="s">
        <v>545</v>
      </c>
      <c r="B736" s="22" t="s">
        <v>23</v>
      </c>
      <c r="C736" s="21" t="s">
        <v>6343</v>
      </c>
      <c r="D736" s="21" t="s">
        <v>6350</v>
      </c>
      <c r="E736" s="23" t="s">
        <v>6351</v>
      </c>
      <c r="F736" s="24">
        <v>4</v>
      </c>
      <c r="G736" s="23" t="s">
        <v>6352</v>
      </c>
      <c r="H736" s="25">
        <v>0</v>
      </c>
      <c r="I736" s="25">
        <v>260.262</v>
      </c>
      <c r="J736" s="25">
        <v>646.16</v>
      </c>
      <c r="K736" s="25">
        <v>1101.4079999999999</v>
      </c>
      <c r="L736" s="25">
        <v>0</v>
      </c>
      <c r="M736" s="25">
        <v>1101.4079999999999</v>
      </c>
      <c r="N736" s="25">
        <v>956.66300000000001</v>
      </c>
      <c r="O736" s="25">
        <v>900.21299999999997</v>
      </c>
      <c r="P736" s="25">
        <v>698.04499999999996</v>
      </c>
      <c r="Q736" s="25">
        <v>735.57</v>
      </c>
    </row>
    <row r="737" spans="1:17" s="3" customFormat="1" ht="12" customHeight="1">
      <c r="A737" s="21" t="s">
        <v>545</v>
      </c>
      <c r="B737" s="22" t="s">
        <v>27</v>
      </c>
      <c r="C737" s="21" t="s">
        <v>6343</v>
      </c>
      <c r="D737" s="21" t="s">
        <v>6350</v>
      </c>
      <c r="E737" s="23" t="s">
        <v>6353</v>
      </c>
      <c r="F737" s="24">
        <v>4</v>
      </c>
      <c r="G737" s="19"/>
      <c r="H737" s="19"/>
      <c r="I737" s="25">
        <v>260.262</v>
      </c>
      <c r="J737" s="25">
        <v>646.16</v>
      </c>
      <c r="K737" s="25">
        <v>1101.4079999999999</v>
      </c>
      <c r="L737" s="25">
        <v>0</v>
      </c>
      <c r="M737" s="25">
        <v>1101.4079999999999</v>
      </c>
      <c r="N737" s="19"/>
      <c r="O737" s="19"/>
      <c r="P737" s="19"/>
      <c r="Q737" s="19"/>
    </row>
    <row r="738" spans="1:17" s="3" customFormat="1" ht="12" customHeight="1">
      <c r="A738" s="97" t="s">
        <v>30</v>
      </c>
      <c r="B738" s="98"/>
      <c r="C738" s="98"/>
      <c r="D738" s="98"/>
      <c r="E738" s="98"/>
      <c r="F738" s="98"/>
      <c r="G738" s="99"/>
      <c r="H738" s="19"/>
      <c r="I738" s="26">
        <f>SUM(I737:I737)</f>
        <v>260.262</v>
      </c>
      <c r="J738" s="26">
        <f>SUM(J737:J737)</f>
        <v>646.16</v>
      </c>
      <c r="K738" s="26">
        <f>SUM(K737:K737)</f>
        <v>1101.4079999999999</v>
      </c>
      <c r="L738" s="26">
        <f>SUM(L737:L737)</f>
        <v>0</v>
      </c>
      <c r="M738" s="26">
        <f>SUM(M737:M737)</f>
        <v>1101.4079999999999</v>
      </c>
      <c r="N738" s="19"/>
      <c r="O738" s="19"/>
      <c r="P738" s="19"/>
      <c r="Q738" s="19"/>
    </row>
    <row r="739" spans="1:17" s="3" customFormat="1" ht="12" customHeight="1">
      <c r="A739" s="97" t="s">
        <v>31</v>
      </c>
      <c r="B739" s="98"/>
      <c r="C739" s="98"/>
      <c r="D739" s="98"/>
      <c r="E739" s="98"/>
      <c r="F739" s="98"/>
      <c r="G739" s="99"/>
      <c r="H739" s="19"/>
      <c r="I739" s="26">
        <v>0</v>
      </c>
      <c r="J739" s="26">
        <v>0</v>
      </c>
      <c r="K739" s="19"/>
      <c r="L739" s="19"/>
      <c r="M739" s="19"/>
      <c r="N739" s="19"/>
      <c r="O739" s="19"/>
      <c r="P739" s="19"/>
      <c r="Q739" s="19"/>
    </row>
    <row r="740" spans="1:17" s="3" customFormat="1" ht="12" customHeight="1">
      <c r="A740" s="97" t="s">
        <v>32</v>
      </c>
      <c r="B740" s="98"/>
      <c r="C740" s="98"/>
      <c r="D740" s="98"/>
      <c r="E740" s="98"/>
      <c r="F740" s="98"/>
      <c r="G740" s="99"/>
      <c r="H740" s="26">
        <f>SUMIF(D732:D739,"=Project",H732:H739)</f>
        <v>0</v>
      </c>
      <c r="I740" s="26">
        <f>SUMIF(D732:D739,"=Project",I732:I739)</f>
        <v>0</v>
      </c>
      <c r="J740" s="26">
        <f>SUMIF(D732:D739,"=Project",J732:J739)</f>
        <v>0</v>
      </c>
      <c r="K740" s="26">
        <f>SUMIF(D732:D739,"=Project",K732:K739)</f>
        <v>0</v>
      </c>
      <c r="L740" s="26">
        <f>SUMIF(D732:D739,"=Project",L732:L739)</f>
        <v>0</v>
      </c>
      <c r="M740" s="26">
        <f>SUMIF(D732:D739,"=Project",M732:M739)</f>
        <v>0</v>
      </c>
      <c r="N740" s="26">
        <f>SUMIF(D732:D739,"=Project",N732:N739)</f>
        <v>0</v>
      </c>
      <c r="O740" s="26">
        <f>SUMIF(D732:D739,"=Project",O732:O739)</f>
        <v>0</v>
      </c>
      <c r="P740" s="26">
        <f>SUMIF(D732:D739,"=Project",P732:P739)</f>
        <v>0</v>
      </c>
      <c r="Q740" s="26">
        <f>SUMIF(D732:D739,"=Project",Q732:Q739)</f>
        <v>0</v>
      </c>
    </row>
    <row r="741" spans="1:17" s="3" customFormat="1" ht="12" customHeight="1">
      <c r="A741" s="16" t="s">
        <v>550</v>
      </c>
      <c r="B741" s="17" t="s">
        <v>18</v>
      </c>
      <c r="C741" s="18" t="s">
        <v>6354</v>
      </c>
      <c r="D741" s="19"/>
      <c r="E741" s="18" t="s">
        <v>6355</v>
      </c>
      <c r="F741" s="16" t="s">
        <v>158</v>
      </c>
      <c r="G741" s="18" t="s">
        <v>22</v>
      </c>
      <c r="H741" s="20">
        <v>0</v>
      </c>
      <c r="I741" s="20">
        <v>72.447999999999993</v>
      </c>
      <c r="J741" s="20">
        <v>0</v>
      </c>
      <c r="K741" s="20">
        <v>0</v>
      </c>
      <c r="L741" s="20">
        <v>0</v>
      </c>
      <c r="M741" s="20">
        <v>0</v>
      </c>
      <c r="N741" s="20">
        <v>0</v>
      </c>
      <c r="O741" s="20">
        <v>0</v>
      </c>
      <c r="P741" s="20">
        <v>0</v>
      </c>
      <c r="Q741" s="20">
        <v>0</v>
      </c>
    </row>
    <row r="742" spans="1:17" s="3" customFormat="1" ht="12" customHeight="1">
      <c r="A742" s="21" t="s">
        <v>550</v>
      </c>
      <c r="B742" s="22" t="s">
        <v>23</v>
      </c>
      <c r="C742" s="21" t="s">
        <v>6354</v>
      </c>
      <c r="D742" s="21" t="s">
        <v>6356</v>
      </c>
      <c r="E742" s="23" t="s">
        <v>6357</v>
      </c>
      <c r="F742" s="24">
        <v>4</v>
      </c>
      <c r="G742" s="23" t="s">
        <v>6358</v>
      </c>
      <c r="H742" s="25">
        <v>0</v>
      </c>
      <c r="I742" s="25">
        <v>72.447999999999993</v>
      </c>
      <c r="J742" s="25">
        <v>0</v>
      </c>
      <c r="K742" s="25">
        <v>0</v>
      </c>
      <c r="L742" s="25">
        <v>0</v>
      </c>
      <c r="M742" s="25">
        <v>0</v>
      </c>
      <c r="N742" s="25">
        <v>0</v>
      </c>
      <c r="O742" s="25">
        <v>0</v>
      </c>
      <c r="P742" s="25">
        <v>0</v>
      </c>
      <c r="Q742" s="25">
        <v>0</v>
      </c>
    </row>
    <row r="743" spans="1:17" s="3" customFormat="1" ht="12" customHeight="1">
      <c r="A743" s="21" t="s">
        <v>550</v>
      </c>
      <c r="B743" s="22" t="s">
        <v>27</v>
      </c>
      <c r="C743" s="21" t="s">
        <v>6354</v>
      </c>
      <c r="D743" s="21" t="s">
        <v>6356</v>
      </c>
      <c r="E743" s="23" t="s">
        <v>6359</v>
      </c>
      <c r="F743" s="24">
        <v>4</v>
      </c>
      <c r="G743" s="19"/>
      <c r="H743" s="19"/>
      <c r="I743" s="25">
        <v>72.447999999999993</v>
      </c>
      <c r="J743" s="25">
        <v>0</v>
      </c>
      <c r="K743" s="25">
        <v>0</v>
      </c>
      <c r="L743" s="25">
        <v>0</v>
      </c>
      <c r="M743" s="25">
        <v>0</v>
      </c>
      <c r="N743" s="19"/>
      <c r="O743" s="19"/>
      <c r="P743" s="19"/>
      <c r="Q743" s="19"/>
    </row>
    <row r="744" spans="1:17" s="3" customFormat="1" ht="12" customHeight="1">
      <c r="A744" s="97" t="s">
        <v>30</v>
      </c>
      <c r="B744" s="98"/>
      <c r="C744" s="98"/>
      <c r="D744" s="98"/>
      <c r="E744" s="98"/>
      <c r="F744" s="98"/>
      <c r="G744" s="99"/>
      <c r="H744" s="19"/>
      <c r="I744" s="26">
        <f>SUM(I743:I743)</f>
        <v>72.447999999999993</v>
      </c>
      <c r="J744" s="26">
        <f>SUM(J743:J743)</f>
        <v>0</v>
      </c>
      <c r="K744" s="26">
        <f>SUM(K743:K743)</f>
        <v>0</v>
      </c>
      <c r="L744" s="26">
        <f>SUM(L743:L743)</f>
        <v>0</v>
      </c>
      <c r="M744" s="26">
        <f>SUM(M743:M743)</f>
        <v>0</v>
      </c>
      <c r="N744" s="19"/>
      <c r="O744" s="19"/>
      <c r="P744" s="19"/>
      <c r="Q744" s="19"/>
    </row>
    <row r="745" spans="1:17" s="3" customFormat="1" ht="12" customHeight="1">
      <c r="A745" s="97" t="s">
        <v>31</v>
      </c>
      <c r="B745" s="98"/>
      <c r="C745" s="98"/>
      <c r="D745" s="98"/>
      <c r="E745" s="98"/>
      <c r="F745" s="98"/>
      <c r="G745" s="99"/>
      <c r="H745" s="19"/>
      <c r="I745" s="26">
        <v>0</v>
      </c>
      <c r="J745" s="26">
        <v>0</v>
      </c>
      <c r="K745" s="19"/>
      <c r="L745" s="19"/>
      <c r="M745" s="19"/>
      <c r="N745" s="19"/>
      <c r="O745" s="19"/>
      <c r="P745" s="19"/>
      <c r="Q745" s="19"/>
    </row>
    <row r="746" spans="1:17" s="3" customFormat="1" ht="12" customHeight="1">
      <c r="A746" s="97" t="s">
        <v>32</v>
      </c>
      <c r="B746" s="98"/>
      <c r="C746" s="98"/>
      <c r="D746" s="98"/>
      <c r="E746" s="98"/>
      <c r="F746" s="98"/>
      <c r="G746" s="99"/>
      <c r="H746" s="26">
        <f>SUMIF(D742:D745,"=Project",H742:H745)</f>
        <v>0</v>
      </c>
      <c r="I746" s="26">
        <f>SUMIF(D742:D745,"=Project",I742:I745)</f>
        <v>0</v>
      </c>
      <c r="J746" s="26">
        <f>SUMIF(D742:D745,"=Project",J742:J745)</f>
        <v>0</v>
      </c>
      <c r="K746" s="26">
        <f>SUMIF(D742:D745,"=Project",K742:K745)</f>
        <v>0</v>
      </c>
      <c r="L746" s="26">
        <f>SUMIF(D742:D745,"=Project",L742:L745)</f>
        <v>0</v>
      </c>
      <c r="M746" s="26">
        <f>SUMIF(D742:D745,"=Project",M742:M745)</f>
        <v>0</v>
      </c>
      <c r="N746" s="26">
        <f>SUMIF(D742:D745,"=Project",N742:N745)</f>
        <v>0</v>
      </c>
      <c r="O746" s="26">
        <f>SUMIF(D742:D745,"=Project",O742:O745)</f>
        <v>0</v>
      </c>
      <c r="P746" s="26">
        <f>SUMIF(D742:D745,"=Project",P742:P745)</f>
        <v>0</v>
      </c>
      <c r="Q746" s="26">
        <f>SUMIF(D742:D745,"=Project",Q742:Q745)</f>
        <v>0</v>
      </c>
    </row>
    <row r="747" spans="1:17" s="3" customFormat="1" ht="12" customHeight="1">
      <c r="A747" s="16" t="s">
        <v>558</v>
      </c>
      <c r="B747" s="17" t="s">
        <v>18</v>
      </c>
      <c r="C747" s="18" t="s">
        <v>6360</v>
      </c>
      <c r="D747" s="19"/>
      <c r="E747" s="18" t="s">
        <v>6361</v>
      </c>
      <c r="F747" s="16" t="s">
        <v>158</v>
      </c>
      <c r="G747" s="18" t="s">
        <v>22</v>
      </c>
      <c r="H747" s="20">
        <v>0</v>
      </c>
      <c r="I747" s="20">
        <v>1.3120000000000001</v>
      </c>
      <c r="J747" s="20">
        <v>0</v>
      </c>
      <c r="K747" s="20">
        <v>0</v>
      </c>
      <c r="L747" s="20">
        <v>0</v>
      </c>
      <c r="M747" s="20">
        <v>0</v>
      </c>
      <c r="N747" s="20">
        <v>0</v>
      </c>
      <c r="O747" s="20">
        <v>0</v>
      </c>
      <c r="P747" s="20">
        <v>0</v>
      </c>
      <c r="Q747" s="20">
        <v>0</v>
      </c>
    </row>
    <row r="748" spans="1:17" s="3" customFormat="1" ht="12" customHeight="1">
      <c r="A748" s="21" t="s">
        <v>558</v>
      </c>
      <c r="B748" s="22" t="s">
        <v>23</v>
      </c>
      <c r="C748" s="21" t="s">
        <v>6360</v>
      </c>
      <c r="D748" s="21" t="s">
        <v>6362</v>
      </c>
      <c r="E748" s="23" t="s">
        <v>6363</v>
      </c>
      <c r="F748" s="24">
        <v>4</v>
      </c>
      <c r="G748" s="23" t="s">
        <v>6364</v>
      </c>
      <c r="H748" s="25">
        <v>0</v>
      </c>
      <c r="I748" s="25">
        <v>1.3120000000000001</v>
      </c>
      <c r="J748" s="25">
        <v>0</v>
      </c>
      <c r="K748" s="25">
        <v>0</v>
      </c>
      <c r="L748" s="25">
        <v>0</v>
      </c>
      <c r="M748" s="25">
        <v>0</v>
      </c>
      <c r="N748" s="25">
        <v>0</v>
      </c>
      <c r="O748" s="25">
        <v>0</v>
      </c>
      <c r="P748" s="25">
        <v>0</v>
      </c>
      <c r="Q748" s="25">
        <v>0</v>
      </c>
    </row>
    <row r="749" spans="1:17" s="3" customFormat="1" ht="12" customHeight="1">
      <c r="A749" s="21" t="s">
        <v>558</v>
      </c>
      <c r="B749" s="22" t="s">
        <v>27</v>
      </c>
      <c r="C749" s="21" t="s">
        <v>6360</v>
      </c>
      <c r="D749" s="21" t="s">
        <v>6362</v>
      </c>
      <c r="E749" s="23" t="s">
        <v>6365</v>
      </c>
      <c r="F749" s="24">
        <v>4</v>
      </c>
      <c r="G749" s="19"/>
      <c r="H749" s="19"/>
      <c r="I749" s="25">
        <v>1.3120000000000001</v>
      </c>
      <c r="J749" s="25">
        <v>0</v>
      </c>
      <c r="K749" s="25">
        <v>0</v>
      </c>
      <c r="L749" s="25">
        <v>0</v>
      </c>
      <c r="M749" s="25">
        <v>0</v>
      </c>
      <c r="N749" s="19"/>
      <c r="O749" s="19"/>
      <c r="P749" s="19"/>
      <c r="Q749" s="19"/>
    </row>
    <row r="750" spans="1:17" s="3" customFormat="1" ht="12" customHeight="1">
      <c r="A750" s="97" t="s">
        <v>30</v>
      </c>
      <c r="B750" s="98"/>
      <c r="C750" s="98"/>
      <c r="D750" s="98"/>
      <c r="E750" s="98"/>
      <c r="F750" s="98"/>
      <c r="G750" s="99"/>
      <c r="H750" s="19"/>
      <c r="I750" s="26">
        <f>SUM(I749:I749)</f>
        <v>1.3120000000000001</v>
      </c>
      <c r="J750" s="26">
        <f>SUM(J749:J749)</f>
        <v>0</v>
      </c>
      <c r="K750" s="26">
        <f>SUM(K749:K749)</f>
        <v>0</v>
      </c>
      <c r="L750" s="26">
        <f>SUM(L749:L749)</f>
        <v>0</v>
      </c>
      <c r="M750" s="26">
        <f>SUM(M749:M749)</f>
        <v>0</v>
      </c>
      <c r="N750" s="19"/>
      <c r="O750" s="19"/>
      <c r="P750" s="19"/>
      <c r="Q750" s="19"/>
    </row>
    <row r="751" spans="1:17" s="3" customFormat="1" ht="12" customHeight="1">
      <c r="A751" s="97" t="s">
        <v>31</v>
      </c>
      <c r="B751" s="98"/>
      <c r="C751" s="98"/>
      <c r="D751" s="98"/>
      <c r="E751" s="98"/>
      <c r="F751" s="98"/>
      <c r="G751" s="99"/>
      <c r="H751" s="19"/>
      <c r="I751" s="26">
        <v>0</v>
      </c>
      <c r="J751" s="26">
        <v>0</v>
      </c>
      <c r="K751" s="19"/>
      <c r="L751" s="19"/>
      <c r="M751" s="19"/>
      <c r="N751" s="19"/>
      <c r="O751" s="19"/>
      <c r="P751" s="19"/>
      <c r="Q751" s="19"/>
    </row>
    <row r="752" spans="1:17" s="3" customFormat="1" ht="12" customHeight="1">
      <c r="A752" s="97" t="s">
        <v>32</v>
      </c>
      <c r="B752" s="98"/>
      <c r="C752" s="98"/>
      <c r="D752" s="98"/>
      <c r="E752" s="98"/>
      <c r="F752" s="98"/>
      <c r="G752" s="99"/>
      <c r="H752" s="26">
        <f>SUMIF(D748:D751,"=Project",H748:H751)</f>
        <v>0</v>
      </c>
      <c r="I752" s="26">
        <f>SUMIF(D748:D751,"=Project",I748:I751)</f>
        <v>0</v>
      </c>
      <c r="J752" s="26">
        <f>SUMIF(D748:D751,"=Project",J748:J751)</f>
        <v>0</v>
      </c>
      <c r="K752" s="26">
        <f>SUMIF(D748:D751,"=Project",K748:K751)</f>
        <v>0</v>
      </c>
      <c r="L752" s="26">
        <f>SUMIF(D748:D751,"=Project",L748:L751)</f>
        <v>0</v>
      </c>
      <c r="M752" s="26">
        <f>SUMIF(D748:D751,"=Project",M748:M751)</f>
        <v>0</v>
      </c>
      <c r="N752" s="26">
        <f>SUMIF(D748:D751,"=Project",N748:N751)</f>
        <v>0</v>
      </c>
      <c r="O752" s="26">
        <f>SUMIF(D748:D751,"=Project",O748:O751)</f>
        <v>0</v>
      </c>
      <c r="P752" s="26">
        <f>SUMIF(D748:D751,"=Project",P748:P751)</f>
        <v>0</v>
      </c>
      <c r="Q752" s="26">
        <f>SUMIF(D748:D751,"=Project",Q748:Q751)</f>
        <v>0</v>
      </c>
    </row>
    <row r="753" spans="1:17" s="3" customFormat="1" ht="12" customHeight="1">
      <c r="A753" s="16" t="s">
        <v>574</v>
      </c>
      <c r="B753" s="17" t="s">
        <v>18</v>
      </c>
      <c r="C753" s="18" t="s">
        <v>6366</v>
      </c>
      <c r="D753" s="19"/>
      <c r="E753" s="18" t="s">
        <v>6367</v>
      </c>
      <c r="F753" s="16" t="s">
        <v>158</v>
      </c>
      <c r="G753" s="18" t="s">
        <v>6368</v>
      </c>
      <c r="H753" s="20">
        <v>0</v>
      </c>
      <c r="I753" s="20">
        <v>0</v>
      </c>
      <c r="J753" s="20">
        <v>0</v>
      </c>
      <c r="K753" s="20">
        <v>345.76900000000001</v>
      </c>
      <c r="L753" s="20">
        <v>0</v>
      </c>
      <c r="M753" s="20">
        <v>345.76900000000001</v>
      </c>
      <c r="N753" s="20">
        <v>548.57500000000005</v>
      </c>
      <c r="O753" s="20">
        <v>620.45399999999995</v>
      </c>
      <c r="P753" s="20">
        <v>242.643</v>
      </c>
      <c r="Q753" s="20">
        <v>0</v>
      </c>
    </row>
    <row r="754" spans="1:17" s="3" customFormat="1" ht="12" customHeight="1">
      <c r="A754" s="21" t="s">
        <v>574</v>
      </c>
      <c r="B754" s="22" t="s">
        <v>23</v>
      </c>
      <c r="C754" s="21" t="s">
        <v>6366</v>
      </c>
      <c r="D754" s="21" t="s">
        <v>6369</v>
      </c>
      <c r="E754" s="23" t="s">
        <v>6370</v>
      </c>
      <c r="F754" s="24">
        <v>4</v>
      </c>
      <c r="G754" s="23" t="s">
        <v>6371</v>
      </c>
      <c r="H754" s="25">
        <v>0</v>
      </c>
      <c r="I754" s="25">
        <v>0</v>
      </c>
      <c r="J754" s="25">
        <v>0</v>
      </c>
      <c r="K754" s="25">
        <v>345.76900000000001</v>
      </c>
      <c r="L754" s="25">
        <v>0</v>
      </c>
      <c r="M754" s="25">
        <v>345.76900000000001</v>
      </c>
      <c r="N754" s="25">
        <v>548.57500000000005</v>
      </c>
      <c r="O754" s="25">
        <v>620.45399999999995</v>
      </c>
      <c r="P754" s="25">
        <v>242.643</v>
      </c>
      <c r="Q754" s="25">
        <v>0</v>
      </c>
    </row>
    <row r="755" spans="1:17" s="3" customFormat="1" ht="12" customHeight="1">
      <c r="A755" s="21" t="s">
        <v>574</v>
      </c>
      <c r="B755" s="22" t="s">
        <v>27</v>
      </c>
      <c r="C755" s="21" t="s">
        <v>6366</v>
      </c>
      <c r="D755" s="21" t="s">
        <v>6369</v>
      </c>
      <c r="E755" s="23" t="s">
        <v>6372</v>
      </c>
      <c r="F755" s="24">
        <v>4</v>
      </c>
      <c r="G755" s="19"/>
      <c r="H755" s="19"/>
      <c r="I755" s="25">
        <v>0</v>
      </c>
      <c r="J755" s="25">
        <v>0</v>
      </c>
      <c r="K755" s="25">
        <v>49.5</v>
      </c>
      <c r="L755" s="25">
        <v>0</v>
      </c>
      <c r="M755" s="25">
        <v>49.5</v>
      </c>
      <c r="N755" s="19"/>
      <c r="O755" s="19"/>
      <c r="P755" s="19"/>
      <c r="Q755" s="19"/>
    </row>
    <row r="756" spans="1:17" s="3" customFormat="1" ht="12" customHeight="1">
      <c r="A756" s="21" t="s">
        <v>574</v>
      </c>
      <c r="B756" s="22" t="s">
        <v>27</v>
      </c>
      <c r="C756" s="21" t="s">
        <v>6366</v>
      </c>
      <c r="D756" s="21" t="s">
        <v>6369</v>
      </c>
      <c r="E756" s="23" t="s">
        <v>6373</v>
      </c>
      <c r="F756" s="24">
        <v>4</v>
      </c>
      <c r="G756" s="19"/>
      <c r="H756" s="19"/>
      <c r="I756" s="25">
        <v>0</v>
      </c>
      <c r="J756" s="25">
        <v>0</v>
      </c>
      <c r="K756" s="25">
        <v>296.26900000000001</v>
      </c>
      <c r="L756" s="25">
        <v>0</v>
      </c>
      <c r="M756" s="25">
        <v>296.26900000000001</v>
      </c>
      <c r="N756" s="19"/>
      <c r="O756" s="19"/>
      <c r="P756" s="19"/>
      <c r="Q756" s="19"/>
    </row>
    <row r="757" spans="1:17" s="3" customFormat="1" ht="12" customHeight="1">
      <c r="A757" s="97" t="s">
        <v>30</v>
      </c>
      <c r="B757" s="98"/>
      <c r="C757" s="98"/>
      <c r="D757" s="98"/>
      <c r="E757" s="98"/>
      <c r="F757" s="98"/>
      <c r="G757" s="99"/>
      <c r="H757" s="19"/>
      <c r="I757" s="26">
        <f>SUM(I755:I756)</f>
        <v>0</v>
      </c>
      <c r="J757" s="26">
        <f>SUM(J755:J756)</f>
        <v>0</v>
      </c>
      <c r="K757" s="26">
        <f>SUM(K755:K756)</f>
        <v>345.76900000000001</v>
      </c>
      <c r="L757" s="26">
        <f>SUM(L755:L756)</f>
        <v>0</v>
      </c>
      <c r="M757" s="26">
        <f>SUM(M755:M756)</f>
        <v>345.76900000000001</v>
      </c>
      <c r="N757" s="19"/>
      <c r="O757" s="19"/>
      <c r="P757" s="19"/>
      <c r="Q757" s="19"/>
    </row>
    <row r="758" spans="1:17" s="3" customFormat="1" ht="12" customHeight="1">
      <c r="A758" s="97" t="s">
        <v>31</v>
      </c>
      <c r="B758" s="98"/>
      <c r="C758" s="98"/>
      <c r="D758" s="98"/>
      <c r="E758" s="98"/>
      <c r="F758" s="98"/>
      <c r="G758" s="99"/>
      <c r="H758" s="19"/>
      <c r="I758" s="26">
        <v>0</v>
      </c>
      <c r="J758" s="26">
        <v>0</v>
      </c>
      <c r="K758" s="19"/>
      <c r="L758" s="19"/>
      <c r="M758" s="19"/>
      <c r="N758" s="19"/>
      <c r="O758" s="19"/>
      <c r="P758" s="19"/>
      <c r="Q758" s="19"/>
    </row>
    <row r="759" spans="1:17" s="3" customFormat="1" ht="12" customHeight="1">
      <c r="A759" s="97" t="s">
        <v>32</v>
      </c>
      <c r="B759" s="98"/>
      <c r="C759" s="98"/>
      <c r="D759" s="98"/>
      <c r="E759" s="98"/>
      <c r="F759" s="98"/>
      <c r="G759" s="99"/>
      <c r="H759" s="26">
        <f>SUMIF(D754:D758,"=Project",H754:H758)</f>
        <v>0</v>
      </c>
      <c r="I759" s="26">
        <f>SUMIF(D754:D758,"=Project",I754:I758)</f>
        <v>0</v>
      </c>
      <c r="J759" s="26">
        <f>SUMIF(D754:D758,"=Project",J754:J758)</f>
        <v>0</v>
      </c>
      <c r="K759" s="26">
        <f>SUMIF(D754:D758,"=Project",K754:K758)</f>
        <v>0</v>
      </c>
      <c r="L759" s="26">
        <f>SUMIF(D754:D758,"=Project",L754:L758)</f>
        <v>0</v>
      </c>
      <c r="M759" s="26">
        <f>SUMIF(D754:D758,"=Project",M754:M758)</f>
        <v>0</v>
      </c>
      <c r="N759" s="26">
        <f>SUMIF(D754:D758,"=Project",N754:N758)</f>
        <v>0</v>
      </c>
      <c r="O759" s="26">
        <f>SUMIF(D754:D758,"=Project",O754:O758)</f>
        <v>0</v>
      </c>
      <c r="P759" s="26">
        <f>SUMIF(D754:D758,"=Project",P754:P758)</f>
        <v>0</v>
      </c>
      <c r="Q759" s="26">
        <f>SUMIF(D754:D758,"=Project",Q754:Q758)</f>
        <v>0</v>
      </c>
    </row>
    <row r="760" spans="1:17" s="3" customFormat="1" ht="12" customHeight="1">
      <c r="A760" s="16" t="s">
        <v>584</v>
      </c>
      <c r="B760" s="17" t="s">
        <v>18</v>
      </c>
      <c r="C760" s="18" t="s">
        <v>6374</v>
      </c>
      <c r="D760" s="19"/>
      <c r="E760" s="18" t="s">
        <v>6375</v>
      </c>
      <c r="F760" s="16" t="s">
        <v>158</v>
      </c>
      <c r="G760" s="18" t="s">
        <v>22</v>
      </c>
      <c r="H760" s="20">
        <v>0</v>
      </c>
      <c r="I760" s="20">
        <v>0</v>
      </c>
      <c r="J760" s="20">
        <v>0</v>
      </c>
      <c r="K760" s="20">
        <v>525.22299999999996</v>
      </c>
      <c r="L760" s="20">
        <v>0</v>
      </c>
      <c r="M760" s="20">
        <v>525.22299999999996</v>
      </c>
      <c r="N760" s="20">
        <v>724.83299999999997</v>
      </c>
      <c r="O760" s="20">
        <v>1009.225</v>
      </c>
      <c r="P760" s="20">
        <v>798.00400000000002</v>
      </c>
      <c r="Q760" s="20">
        <v>851.92600000000004</v>
      </c>
    </row>
    <row r="761" spans="1:17" s="3" customFormat="1" ht="12" customHeight="1">
      <c r="A761" s="21" t="s">
        <v>584</v>
      </c>
      <c r="B761" s="22" t="s">
        <v>23</v>
      </c>
      <c r="C761" s="21" t="s">
        <v>6374</v>
      </c>
      <c r="D761" s="21" t="s">
        <v>6376</v>
      </c>
      <c r="E761" s="23" t="s">
        <v>6377</v>
      </c>
      <c r="F761" s="24">
        <v>4</v>
      </c>
      <c r="G761" s="23" t="s">
        <v>6378</v>
      </c>
      <c r="H761" s="25">
        <v>0</v>
      </c>
      <c r="I761" s="25">
        <v>0</v>
      </c>
      <c r="J761" s="25">
        <v>0</v>
      </c>
      <c r="K761" s="25">
        <v>525.22299999999996</v>
      </c>
      <c r="L761" s="25">
        <v>0</v>
      </c>
      <c r="M761" s="25">
        <v>525.22299999999996</v>
      </c>
      <c r="N761" s="25">
        <v>724.83299999999997</v>
      </c>
      <c r="O761" s="25">
        <v>1009.225</v>
      </c>
      <c r="P761" s="25">
        <v>798.00400000000002</v>
      </c>
      <c r="Q761" s="25">
        <v>851.92600000000004</v>
      </c>
    </row>
    <row r="762" spans="1:17" s="3" customFormat="1" ht="12" customHeight="1">
      <c r="A762" s="21" t="s">
        <v>584</v>
      </c>
      <c r="B762" s="22" t="s">
        <v>27</v>
      </c>
      <c r="C762" s="21" t="s">
        <v>6374</v>
      </c>
      <c r="D762" s="21" t="s">
        <v>6376</v>
      </c>
      <c r="E762" s="23" t="s">
        <v>6379</v>
      </c>
      <c r="F762" s="24">
        <v>4</v>
      </c>
      <c r="G762" s="19"/>
      <c r="H762" s="19"/>
      <c r="I762" s="25">
        <v>0</v>
      </c>
      <c r="J762" s="25">
        <v>0</v>
      </c>
      <c r="K762" s="25">
        <v>250</v>
      </c>
      <c r="L762" s="25">
        <v>0</v>
      </c>
      <c r="M762" s="25">
        <v>250</v>
      </c>
      <c r="N762" s="19"/>
      <c r="O762" s="19"/>
      <c r="P762" s="19"/>
      <c r="Q762" s="19"/>
    </row>
    <row r="763" spans="1:17" s="3" customFormat="1" ht="12" customHeight="1">
      <c r="A763" s="21" t="s">
        <v>584</v>
      </c>
      <c r="B763" s="22" t="s">
        <v>27</v>
      </c>
      <c r="C763" s="21" t="s">
        <v>6374</v>
      </c>
      <c r="D763" s="21" t="s">
        <v>6376</v>
      </c>
      <c r="E763" s="23" t="s">
        <v>6380</v>
      </c>
      <c r="F763" s="24">
        <v>4</v>
      </c>
      <c r="G763" s="19"/>
      <c r="H763" s="19"/>
      <c r="I763" s="25">
        <v>0</v>
      </c>
      <c r="J763" s="25">
        <v>0</v>
      </c>
      <c r="K763" s="25">
        <v>192.12299999999999</v>
      </c>
      <c r="L763" s="25">
        <v>0</v>
      </c>
      <c r="M763" s="25">
        <v>192.12299999999999</v>
      </c>
      <c r="N763" s="19"/>
      <c r="O763" s="19"/>
      <c r="P763" s="19"/>
      <c r="Q763" s="19"/>
    </row>
    <row r="764" spans="1:17" s="3" customFormat="1" ht="12" customHeight="1">
      <c r="A764" s="21" t="s">
        <v>584</v>
      </c>
      <c r="B764" s="22" t="s">
        <v>27</v>
      </c>
      <c r="C764" s="21" t="s">
        <v>6374</v>
      </c>
      <c r="D764" s="21" t="s">
        <v>6376</v>
      </c>
      <c r="E764" s="23" t="s">
        <v>6381</v>
      </c>
      <c r="F764" s="24">
        <v>4</v>
      </c>
      <c r="G764" s="19"/>
      <c r="H764" s="19"/>
      <c r="I764" s="25">
        <v>0</v>
      </c>
      <c r="J764" s="25">
        <v>0</v>
      </c>
      <c r="K764" s="25">
        <v>54.2</v>
      </c>
      <c r="L764" s="25">
        <v>0</v>
      </c>
      <c r="M764" s="25">
        <v>54.2</v>
      </c>
      <c r="N764" s="19"/>
      <c r="O764" s="19"/>
      <c r="P764" s="19"/>
      <c r="Q764" s="19"/>
    </row>
    <row r="765" spans="1:17" s="3" customFormat="1" ht="12" customHeight="1">
      <c r="A765" s="21" t="s">
        <v>584</v>
      </c>
      <c r="B765" s="22" t="s">
        <v>27</v>
      </c>
      <c r="C765" s="21" t="s">
        <v>6374</v>
      </c>
      <c r="D765" s="21" t="s">
        <v>6376</v>
      </c>
      <c r="E765" s="23" t="s">
        <v>3560</v>
      </c>
      <c r="F765" s="24">
        <v>4</v>
      </c>
      <c r="G765" s="19"/>
      <c r="H765" s="19"/>
      <c r="I765" s="25">
        <v>0</v>
      </c>
      <c r="J765" s="25">
        <v>0</v>
      </c>
      <c r="K765" s="25">
        <v>28.9</v>
      </c>
      <c r="L765" s="25">
        <v>0</v>
      </c>
      <c r="M765" s="25">
        <v>28.9</v>
      </c>
      <c r="N765" s="19"/>
      <c r="O765" s="19"/>
      <c r="P765" s="19"/>
      <c r="Q765" s="19"/>
    </row>
    <row r="766" spans="1:17" s="3" customFormat="1" ht="12" customHeight="1">
      <c r="A766" s="97" t="s">
        <v>30</v>
      </c>
      <c r="B766" s="98"/>
      <c r="C766" s="98"/>
      <c r="D766" s="98"/>
      <c r="E766" s="98"/>
      <c r="F766" s="98"/>
      <c r="G766" s="99"/>
      <c r="H766" s="19"/>
      <c r="I766" s="26">
        <f>SUM(I762:I765)</f>
        <v>0</v>
      </c>
      <c r="J766" s="26">
        <f>SUM(J762:J765)</f>
        <v>0</v>
      </c>
      <c r="K766" s="26">
        <f>SUM(K762:K765)</f>
        <v>525.22299999999996</v>
      </c>
      <c r="L766" s="26">
        <f>SUM(L762:L765)</f>
        <v>0</v>
      </c>
      <c r="M766" s="26">
        <f>SUM(M762:M765)</f>
        <v>525.22299999999996</v>
      </c>
      <c r="N766" s="19"/>
      <c r="O766" s="19"/>
      <c r="P766" s="19"/>
      <c r="Q766" s="19"/>
    </row>
    <row r="767" spans="1:17" s="3" customFormat="1" ht="12" customHeight="1">
      <c r="A767" s="97" t="s">
        <v>31</v>
      </c>
      <c r="B767" s="98"/>
      <c r="C767" s="98"/>
      <c r="D767" s="98"/>
      <c r="E767" s="98"/>
      <c r="F767" s="98"/>
      <c r="G767" s="99"/>
      <c r="H767" s="19"/>
      <c r="I767" s="26">
        <v>0</v>
      </c>
      <c r="J767" s="26">
        <v>0</v>
      </c>
      <c r="K767" s="19"/>
      <c r="L767" s="19"/>
      <c r="M767" s="19"/>
      <c r="N767" s="19"/>
      <c r="O767" s="19"/>
      <c r="P767" s="19"/>
      <c r="Q767" s="19"/>
    </row>
    <row r="768" spans="1:17" s="3" customFormat="1" ht="12" customHeight="1">
      <c r="A768" s="97" t="s">
        <v>32</v>
      </c>
      <c r="B768" s="98"/>
      <c r="C768" s="98"/>
      <c r="D768" s="98"/>
      <c r="E768" s="98"/>
      <c r="F768" s="98"/>
      <c r="G768" s="99"/>
      <c r="H768" s="26">
        <f>SUMIF(D761:D767,"=Project",H761:H767)</f>
        <v>0</v>
      </c>
      <c r="I768" s="26">
        <f>SUMIF(D761:D767,"=Project",I761:I767)</f>
        <v>0</v>
      </c>
      <c r="J768" s="26">
        <f>SUMIF(D761:D767,"=Project",J761:J767)</f>
        <v>0</v>
      </c>
      <c r="K768" s="26">
        <f>SUMIF(D761:D767,"=Project",K761:K767)</f>
        <v>0</v>
      </c>
      <c r="L768" s="26">
        <f>SUMIF(D761:D767,"=Project",L761:L767)</f>
        <v>0</v>
      </c>
      <c r="M768" s="26">
        <f>SUMIF(D761:D767,"=Project",M761:M767)</f>
        <v>0</v>
      </c>
      <c r="N768" s="26">
        <f>SUMIF(D761:D767,"=Project",N761:N767)</f>
        <v>0</v>
      </c>
      <c r="O768" s="26">
        <f>SUMIF(D761:D767,"=Project",O761:O767)</f>
        <v>0</v>
      </c>
      <c r="P768" s="26">
        <f>SUMIF(D761:D767,"=Project",P761:P767)</f>
        <v>0</v>
      </c>
      <c r="Q768" s="26">
        <f>SUMIF(D761:D767,"=Project",Q761:Q767)</f>
        <v>0</v>
      </c>
    </row>
    <row r="769" spans="1:17" s="3" customFormat="1" ht="12" customHeight="1">
      <c r="A769" s="16" t="s">
        <v>2585</v>
      </c>
      <c r="B769" s="17" t="s">
        <v>18</v>
      </c>
      <c r="C769" s="18" t="s">
        <v>6382</v>
      </c>
      <c r="D769" s="19"/>
      <c r="E769" s="18" t="s">
        <v>6383</v>
      </c>
      <c r="F769" s="16" t="s">
        <v>158</v>
      </c>
      <c r="G769" s="18" t="s">
        <v>22</v>
      </c>
      <c r="H769" s="20">
        <v>0</v>
      </c>
      <c r="I769" s="20">
        <v>0</v>
      </c>
      <c r="J769" s="20">
        <v>0</v>
      </c>
      <c r="K769" s="20">
        <v>39.256999999999998</v>
      </c>
      <c r="L769" s="20">
        <v>0</v>
      </c>
      <c r="M769" s="20">
        <v>39.256999999999998</v>
      </c>
      <c r="N769" s="20">
        <v>31.186</v>
      </c>
      <c r="O769" s="20">
        <v>31.172000000000001</v>
      </c>
      <c r="P769" s="20">
        <v>31.181000000000001</v>
      </c>
      <c r="Q769" s="20">
        <v>31.189</v>
      </c>
    </row>
    <row r="770" spans="1:17" s="3" customFormat="1" ht="12" customHeight="1">
      <c r="A770" s="21" t="s">
        <v>2585</v>
      </c>
      <c r="B770" s="22" t="s">
        <v>23</v>
      </c>
      <c r="C770" s="21" t="s">
        <v>6382</v>
      </c>
      <c r="D770" s="21" t="s">
        <v>6384</v>
      </c>
      <c r="E770" s="23" t="s">
        <v>6385</v>
      </c>
      <c r="F770" s="24">
        <v>4</v>
      </c>
      <c r="G770" s="23" t="s">
        <v>6386</v>
      </c>
      <c r="H770" s="25">
        <v>0</v>
      </c>
      <c r="I770" s="25">
        <v>0</v>
      </c>
      <c r="J770" s="25">
        <v>0</v>
      </c>
      <c r="K770" s="25">
        <v>39.256999999999998</v>
      </c>
      <c r="L770" s="25">
        <v>0</v>
      </c>
      <c r="M770" s="25">
        <v>39.256999999999998</v>
      </c>
      <c r="N770" s="25">
        <v>31.186</v>
      </c>
      <c r="O770" s="25">
        <v>31.172000000000001</v>
      </c>
      <c r="P770" s="25">
        <v>31.181000000000001</v>
      </c>
      <c r="Q770" s="25">
        <v>31.189</v>
      </c>
    </row>
    <row r="771" spans="1:17" s="3" customFormat="1" ht="12" customHeight="1">
      <c r="A771" s="21" t="s">
        <v>2585</v>
      </c>
      <c r="B771" s="22" t="s">
        <v>27</v>
      </c>
      <c r="C771" s="21" t="s">
        <v>6382</v>
      </c>
      <c r="D771" s="21" t="s">
        <v>6384</v>
      </c>
      <c r="E771" s="23" t="s">
        <v>6387</v>
      </c>
      <c r="F771" s="24">
        <v>4</v>
      </c>
      <c r="G771" s="19"/>
      <c r="H771" s="19"/>
      <c r="I771" s="25">
        <v>0</v>
      </c>
      <c r="J771" s="25">
        <v>0</v>
      </c>
      <c r="K771" s="25">
        <v>39.256999999999998</v>
      </c>
      <c r="L771" s="25">
        <v>0</v>
      </c>
      <c r="M771" s="25">
        <v>39.256999999999998</v>
      </c>
      <c r="N771" s="19"/>
      <c r="O771" s="19"/>
      <c r="P771" s="19"/>
      <c r="Q771" s="19"/>
    </row>
    <row r="772" spans="1:17" s="3" customFormat="1" ht="12" customHeight="1">
      <c r="A772" s="97" t="s">
        <v>30</v>
      </c>
      <c r="B772" s="98"/>
      <c r="C772" s="98"/>
      <c r="D772" s="98"/>
      <c r="E772" s="98"/>
      <c r="F772" s="98"/>
      <c r="G772" s="99"/>
      <c r="H772" s="19"/>
      <c r="I772" s="26">
        <f>SUM(I771:I771)</f>
        <v>0</v>
      </c>
      <c r="J772" s="26">
        <f>SUM(J771:J771)</f>
        <v>0</v>
      </c>
      <c r="K772" s="26">
        <f>SUM(K771:K771)</f>
        <v>39.256999999999998</v>
      </c>
      <c r="L772" s="26">
        <f>SUM(L771:L771)</f>
        <v>0</v>
      </c>
      <c r="M772" s="26">
        <f>SUM(M771:M771)</f>
        <v>39.256999999999998</v>
      </c>
      <c r="N772" s="19"/>
      <c r="O772" s="19"/>
      <c r="P772" s="19"/>
      <c r="Q772" s="19"/>
    </row>
    <row r="773" spans="1:17" s="3" customFormat="1" ht="12" customHeight="1">
      <c r="A773" s="97" t="s">
        <v>31</v>
      </c>
      <c r="B773" s="98"/>
      <c r="C773" s="98"/>
      <c r="D773" s="98"/>
      <c r="E773" s="98"/>
      <c r="F773" s="98"/>
      <c r="G773" s="99"/>
      <c r="H773" s="19"/>
      <c r="I773" s="26">
        <v>0</v>
      </c>
      <c r="J773" s="26">
        <v>0</v>
      </c>
      <c r="K773" s="19"/>
      <c r="L773" s="19"/>
      <c r="M773" s="19"/>
      <c r="N773" s="19"/>
      <c r="O773" s="19"/>
      <c r="P773" s="19"/>
      <c r="Q773" s="19"/>
    </row>
    <row r="774" spans="1:17" s="3" customFormat="1" ht="12" customHeight="1">
      <c r="A774" s="97" t="s">
        <v>32</v>
      </c>
      <c r="B774" s="98"/>
      <c r="C774" s="98"/>
      <c r="D774" s="98"/>
      <c r="E774" s="98"/>
      <c r="F774" s="98"/>
      <c r="G774" s="99"/>
      <c r="H774" s="26">
        <f>SUMIF(D770:D773,"=Project",H770:H773)</f>
        <v>0</v>
      </c>
      <c r="I774" s="26">
        <f>SUMIF(D770:D773,"=Project",I770:I773)</f>
        <v>0</v>
      </c>
      <c r="J774" s="26">
        <f>SUMIF(D770:D773,"=Project",J770:J773)</f>
        <v>0</v>
      </c>
      <c r="K774" s="26">
        <f>SUMIF(D770:D773,"=Project",K770:K773)</f>
        <v>0</v>
      </c>
      <c r="L774" s="26">
        <f>SUMIF(D770:D773,"=Project",L770:L773)</f>
        <v>0</v>
      </c>
      <c r="M774" s="26">
        <f>SUMIF(D770:D773,"=Project",M770:M773)</f>
        <v>0</v>
      </c>
      <c r="N774" s="26">
        <f>SUMIF(D770:D773,"=Project",N770:N773)</f>
        <v>0</v>
      </c>
      <c r="O774" s="26">
        <f>SUMIF(D770:D773,"=Project",O770:O773)</f>
        <v>0</v>
      </c>
      <c r="P774" s="26">
        <f>SUMIF(D770:D773,"=Project",P770:P773)</f>
        <v>0</v>
      </c>
      <c r="Q774" s="26">
        <f>SUMIF(D770:D773,"=Project",Q770:Q773)</f>
        <v>0</v>
      </c>
    </row>
    <row r="775" spans="1:17" s="3" customFormat="1" ht="12" customHeight="1">
      <c r="A775" s="16" t="s">
        <v>593</v>
      </c>
      <c r="B775" s="17" t="s">
        <v>18</v>
      </c>
      <c r="C775" s="18" t="s">
        <v>6388</v>
      </c>
      <c r="D775" s="19"/>
      <c r="E775" s="18" t="s">
        <v>6389</v>
      </c>
      <c r="F775" s="16" t="s">
        <v>158</v>
      </c>
      <c r="G775" s="18" t="s">
        <v>22</v>
      </c>
      <c r="H775" s="20">
        <v>0</v>
      </c>
      <c r="I775" s="20">
        <v>452.8</v>
      </c>
      <c r="J775" s="20">
        <v>828.07500000000005</v>
      </c>
      <c r="K775" s="20">
        <v>806.14200000000005</v>
      </c>
      <c r="L775" s="20">
        <v>0</v>
      </c>
      <c r="M775" s="20">
        <v>806.14200000000005</v>
      </c>
      <c r="N775" s="20">
        <v>513.99099999999999</v>
      </c>
      <c r="O775" s="20">
        <v>195.53100000000001</v>
      </c>
      <c r="P775" s="20">
        <v>171.08</v>
      </c>
      <c r="Q775" s="20">
        <v>155.03100000000001</v>
      </c>
    </row>
    <row r="776" spans="1:17" s="3" customFormat="1" ht="12" customHeight="1">
      <c r="A776" s="21" t="s">
        <v>593</v>
      </c>
      <c r="B776" s="22" t="s">
        <v>23</v>
      </c>
      <c r="C776" s="21" t="s">
        <v>6388</v>
      </c>
      <c r="D776" s="21" t="s">
        <v>6390</v>
      </c>
      <c r="E776" s="23" t="s">
        <v>6391</v>
      </c>
      <c r="F776" s="24">
        <v>4</v>
      </c>
      <c r="G776" s="23" t="s">
        <v>6392</v>
      </c>
      <c r="H776" s="25">
        <v>0</v>
      </c>
      <c r="I776" s="25">
        <v>452.8</v>
      </c>
      <c r="J776" s="25">
        <v>828.07500000000005</v>
      </c>
      <c r="K776" s="25">
        <v>806.14200000000005</v>
      </c>
      <c r="L776" s="25">
        <v>0</v>
      </c>
      <c r="M776" s="25">
        <v>806.14200000000005</v>
      </c>
      <c r="N776" s="25">
        <v>513.99099999999999</v>
      </c>
      <c r="O776" s="25">
        <v>195.53100000000001</v>
      </c>
      <c r="P776" s="25">
        <v>171.08</v>
      </c>
      <c r="Q776" s="25">
        <v>155.03100000000001</v>
      </c>
    </row>
    <row r="777" spans="1:17" s="3" customFormat="1" ht="12" customHeight="1">
      <c r="A777" s="21" t="s">
        <v>593</v>
      </c>
      <c r="B777" s="22" t="s">
        <v>27</v>
      </c>
      <c r="C777" s="21" t="s">
        <v>6388</v>
      </c>
      <c r="D777" s="21" t="s">
        <v>6390</v>
      </c>
      <c r="E777" s="23" t="s">
        <v>6393</v>
      </c>
      <c r="F777" s="24">
        <v>4</v>
      </c>
      <c r="G777" s="19"/>
      <c r="H777" s="19"/>
      <c r="I777" s="25">
        <v>425.983</v>
      </c>
      <c r="J777" s="25">
        <v>764.09900000000005</v>
      </c>
      <c r="K777" s="25">
        <v>717.22</v>
      </c>
      <c r="L777" s="25">
        <v>0</v>
      </c>
      <c r="M777" s="25">
        <v>717.22</v>
      </c>
      <c r="N777" s="19"/>
      <c r="O777" s="19"/>
      <c r="P777" s="19"/>
      <c r="Q777" s="19"/>
    </row>
    <row r="778" spans="1:17" s="3" customFormat="1" ht="12" customHeight="1">
      <c r="A778" s="21" t="s">
        <v>593</v>
      </c>
      <c r="B778" s="22" t="s">
        <v>27</v>
      </c>
      <c r="C778" s="21" t="s">
        <v>6388</v>
      </c>
      <c r="D778" s="21" t="s">
        <v>6390</v>
      </c>
      <c r="E778" s="23" t="s">
        <v>6394</v>
      </c>
      <c r="F778" s="24">
        <v>4</v>
      </c>
      <c r="G778" s="19"/>
      <c r="H778" s="19"/>
      <c r="I778" s="25">
        <v>26.817</v>
      </c>
      <c r="J778" s="25">
        <v>63.975999999999999</v>
      </c>
      <c r="K778" s="25">
        <v>88.921999999999997</v>
      </c>
      <c r="L778" s="25">
        <v>0</v>
      </c>
      <c r="M778" s="25">
        <v>88.921999999999997</v>
      </c>
      <c r="N778" s="19"/>
      <c r="O778" s="19"/>
      <c r="P778" s="19"/>
      <c r="Q778" s="19"/>
    </row>
    <row r="779" spans="1:17" s="3" customFormat="1" ht="12" customHeight="1">
      <c r="A779" s="97" t="s">
        <v>30</v>
      </c>
      <c r="B779" s="98"/>
      <c r="C779" s="98"/>
      <c r="D779" s="98"/>
      <c r="E779" s="98"/>
      <c r="F779" s="98"/>
      <c r="G779" s="99"/>
      <c r="H779" s="19"/>
      <c r="I779" s="26">
        <f>SUM(I777:I778)</f>
        <v>452.8</v>
      </c>
      <c r="J779" s="26">
        <f>SUM(J777:J778)</f>
        <v>828.07500000000005</v>
      </c>
      <c r="K779" s="26">
        <f>SUM(K777:K778)</f>
        <v>806.14200000000005</v>
      </c>
      <c r="L779" s="26">
        <f>SUM(L777:L778)</f>
        <v>0</v>
      </c>
      <c r="M779" s="26">
        <f>SUM(M777:M778)</f>
        <v>806.14200000000005</v>
      </c>
      <c r="N779" s="19"/>
      <c r="O779" s="19"/>
      <c r="P779" s="19"/>
      <c r="Q779" s="19"/>
    </row>
    <row r="780" spans="1:17" s="3" customFormat="1" ht="12" customHeight="1">
      <c r="A780" s="97" t="s">
        <v>31</v>
      </c>
      <c r="B780" s="98"/>
      <c r="C780" s="98"/>
      <c r="D780" s="98"/>
      <c r="E780" s="98"/>
      <c r="F780" s="98"/>
      <c r="G780" s="99"/>
      <c r="H780" s="19"/>
      <c r="I780" s="26">
        <v>0</v>
      </c>
      <c r="J780" s="26">
        <v>0</v>
      </c>
      <c r="K780" s="19"/>
      <c r="L780" s="19"/>
      <c r="M780" s="19"/>
      <c r="N780" s="19"/>
      <c r="O780" s="19"/>
      <c r="P780" s="19"/>
      <c r="Q780" s="19"/>
    </row>
    <row r="781" spans="1:17" s="3" customFormat="1" ht="12" customHeight="1">
      <c r="A781" s="97" t="s">
        <v>32</v>
      </c>
      <c r="B781" s="98"/>
      <c r="C781" s="98"/>
      <c r="D781" s="98"/>
      <c r="E781" s="98"/>
      <c r="F781" s="98"/>
      <c r="G781" s="99"/>
      <c r="H781" s="26">
        <f>SUMIF(D776:D780,"=Project",H776:H780)</f>
        <v>0</v>
      </c>
      <c r="I781" s="26">
        <f>SUMIF(D776:D780,"=Project",I776:I780)</f>
        <v>0</v>
      </c>
      <c r="J781" s="26">
        <f>SUMIF(D776:D780,"=Project",J776:J780)</f>
        <v>0</v>
      </c>
      <c r="K781" s="26">
        <f>SUMIF(D776:D780,"=Project",K776:K780)</f>
        <v>0</v>
      </c>
      <c r="L781" s="26">
        <f>SUMIF(D776:D780,"=Project",L776:L780)</f>
        <v>0</v>
      </c>
      <c r="M781" s="26">
        <f>SUMIF(D776:D780,"=Project",M776:M780)</f>
        <v>0</v>
      </c>
      <c r="N781" s="26">
        <f>SUMIF(D776:D780,"=Project",N776:N780)</f>
        <v>0</v>
      </c>
      <c r="O781" s="26">
        <f>SUMIF(D776:D780,"=Project",O776:O780)</f>
        <v>0</v>
      </c>
      <c r="P781" s="26">
        <f>SUMIF(D776:D780,"=Project",P776:P780)</f>
        <v>0</v>
      </c>
      <c r="Q781" s="26">
        <f>SUMIF(D776:D780,"=Project",Q776:Q780)</f>
        <v>0</v>
      </c>
    </row>
    <row r="782" spans="1:17" s="3" customFormat="1" ht="12" customHeight="1">
      <c r="A782" s="16" t="s">
        <v>601</v>
      </c>
      <c r="B782" s="17" t="s">
        <v>18</v>
      </c>
      <c r="C782" s="18" t="s">
        <v>6395</v>
      </c>
      <c r="D782" s="19"/>
      <c r="E782" s="18" t="s">
        <v>6396</v>
      </c>
      <c r="F782" s="16" t="s">
        <v>158</v>
      </c>
      <c r="G782" s="18" t="s">
        <v>6397</v>
      </c>
      <c r="H782" s="20">
        <v>0</v>
      </c>
      <c r="I782" s="20">
        <v>15.865</v>
      </c>
      <c r="J782" s="20">
        <v>40.779000000000003</v>
      </c>
      <c r="K782" s="20">
        <v>38.756</v>
      </c>
      <c r="L782" s="20">
        <v>0</v>
      </c>
      <c r="M782" s="20">
        <v>38.756</v>
      </c>
      <c r="N782" s="20">
        <v>10.7</v>
      </c>
      <c r="O782" s="20">
        <v>8.6999999999999993</v>
      </c>
      <c r="P782" s="20">
        <v>8.9</v>
      </c>
      <c r="Q782" s="20">
        <v>8.6</v>
      </c>
    </row>
    <row r="783" spans="1:17" s="3" customFormat="1" ht="12" customHeight="1">
      <c r="A783" s="21" t="s">
        <v>601</v>
      </c>
      <c r="B783" s="22" t="s">
        <v>23</v>
      </c>
      <c r="C783" s="21" t="s">
        <v>6395</v>
      </c>
      <c r="D783" s="21" t="s">
        <v>6398</v>
      </c>
      <c r="E783" s="23" t="s">
        <v>6399</v>
      </c>
      <c r="F783" s="24">
        <v>4</v>
      </c>
      <c r="G783" s="23" t="s">
        <v>6400</v>
      </c>
      <c r="H783" s="25">
        <v>0</v>
      </c>
      <c r="I783" s="25">
        <v>8.1449999999999996</v>
      </c>
      <c r="J783" s="25">
        <v>29.923999999999999</v>
      </c>
      <c r="K783" s="25">
        <v>38.756</v>
      </c>
      <c r="L783" s="25">
        <v>0</v>
      </c>
      <c r="M783" s="25">
        <v>38.756</v>
      </c>
      <c r="N783" s="25">
        <v>10.7</v>
      </c>
      <c r="O783" s="25">
        <v>8.6999999999999993</v>
      </c>
      <c r="P783" s="25">
        <v>8.9</v>
      </c>
      <c r="Q783" s="25">
        <v>8.6</v>
      </c>
    </row>
    <row r="784" spans="1:17" s="3" customFormat="1" ht="12" customHeight="1">
      <c r="A784" s="21" t="s">
        <v>601</v>
      </c>
      <c r="B784" s="22" t="s">
        <v>27</v>
      </c>
      <c r="C784" s="21" t="s">
        <v>6395</v>
      </c>
      <c r="D784" s="21" t="s">
        <v>6398</v>
      </c>
      <c r="E784" s="23" t="s">
        <v>6399</v>
      </c>
      <c r="F784" s="24">
        <v>4</v>
      </c>
      <c r="G784" s="19"/>
      <c r="H784" s="19"/>
      <c r="I784" s="25">
        <v>8.1449999999999996</v>
      </c>
      <c r="J784" s="25">
        <v>12</v>
      </c>
      <c r="K784" s="25">
        <v>15</v>
      </c>
      <c r="L784" s="25">
        <v>0</v>
      </c>
      <c r="M784" s="25">
        <v>15</v>
      </c>
      <c r="N784" s="19"/>
      <c r="O784" s="19"/>
      <c r="P784" s="19"/>
      <c r="Q784" s="19"/>
    </row>
    <row r="785" spans="1:17" s="3" customFormat="1" ht="12" customHeight="1">
      <c r="A785" s="21" t="s">
        <v>601</v>
      </c>
      <c r="B785" s="22" t="s">
        <v>27</v>
      </c>
      <c r="C785" s="21" t="s">
        <v>6395</v>
      </c>
      <c r="D785" s="21" t="s">
        <v>6398</v>
      </c>
      <c r="E785" s="23" t="s">
        <v>6401</v>
      </c>
      <c r="F785" s="24">
        <v>4</v>
      </c>
      <c r="G785" s="19"/>
      <c r="H785" s="19"/>
      <c r="I785" s="25">
        <v>0</v>
      </c>
      <c r="J785" s="25">
        <v>17.923999999999999</v>
      </c>
      <c r="K785" s="25">
        <v>23.756</v>
      </c>
      <c r="L785" s="25">
        <v>0</v>
      </c>
      <c r="M785" s="25">
        <v>23.756</v>
      </c>
      <c r="N785" s="19"/>
      <c r="O785" s="19"/>
      <c r="P785" s="19"/>
      <c r="Q785" s="19"/>
    </row>
    <row r="786" spans="1:17" s="3" customFormat="1" ht="12" customHeight="1">
      <c r="A786" s="97" t="s">
        <v>30</v>
      </c>
      <c r="B786" s="98"/>
      <c r="C786" s="98"/>
      <c r="D786" s="98"/>
      <c r="E786" s="98"/>
      <c r="F786" s="98"/>
      <c r="G786" s="99"/>
      <c r="H786" s="19"/>
      <c r="I786" s="26">
        <f>SUM(I784:I785)</f>
        <v>8.1449999999999996</v>
      </c>
      <c r="J786" s="26">
        <f>SUM(J784:J785)</f>
        <v>29.923999999999999</v>
      </c>
      <c r="K786" s="26">
        <f>SUM(K784:K785)</f>
        <v>38.756</v>
      </c>
      <c r="L786" s="26">
        <f>SUM(L784:L785)</f>
        <v>0</v>
      </c>
      <c r="M786" s="26">
        <f>SUM(M784:M785)</f>
        <v>38.756</v>
      </c>
      <c r="N786" s="19"/>
      <c r="O786" s="19"/>
      <c r="P786" s="19"/>
      <c r="Q786" s="19"/>
    </row>
    <row r="787" spans="1:17" s="3" customFormat="1" ht="12" customHeight="1">
      <c r="A787" s="97" t="s">
        <v>31</v>
      </c>
      <c r="B787" s="98"/>
      <c r="C787" s="98"/>
      <c r="D787" s="98"/>
      <c r="E787" s="98"/>
      <c r="F787" s="98"/>
      <c r="G787" s="99"/>
      <c r="H787" s="19"/>
      <c r="I787" s="26">
        <v>0</v>
      </c>
      <c r="J787" s="26">
        <v>0</v>
      </c>
      <c r="K787" s="19"/>
      <c r="L787" s="19"/>
      <c r="M787" s="19"/>
      <c r="N787" s="19"/>
      <c r="O787" s="19"/>
      <c r="P787" s="19"/>
      <c r="Q787" s="19"/>
    </row>
    <row r="788" spans="1:17" s="3" customFormat="1" ht="12" customHeight="1">
      <c r="A788" s="21" t="s">
        <v>601</v>
      </c>
      <c r="B788" s="22" t="s">
        <v>23</v>
      </c>
      <c r="C788" s="21" t="s">
        <v>6395</v>
      </c>
      <c r="D788" s="21" t="s">
        <v>6402</v>
      </c>
      <c r="E788" s="23" t="s">
        <v>6403</v>
      </c>
      <c r="F788" s="24">
        <v>4</v>
      </c>
      <c r="G788" s="23" t="s">
        <v>6404</v>
      </c>
      <c r="H788" s="25">
        <v>0</v>
      </c>
      <c r="I788" s="25">
        <v>7.72</v>
      </c>
      <c r="J788" s="25">
        <v>10.855</v>
      </c>
      <c r="K788" s="25">
        <v>0</v>
      </c>
      <c r="L788" s="25">
        <v>0</v>
      </c>
      <c r="M788" s="25">
        <v>0</v>
      </c>
      <c r="N788" s="25">
        <v>0</v>
      </c>
      <c r="O788" s="25">
        <v>0</v>
      </c>
      <c r="P788" s="25">
        <v>0</v>
      </c>
      <c r="Q788" s="25">
        <v>0</v>
      </c>
    </row>
    <row r="789" spans="1:17" s="3" customFormat="1" ht="12" customHeight="1">
      <c r="A789" s="21" t="s">
        <v>601</v>
      </c>
      <c r="B789" s="22" t="s">
        <v>27</v>
      </c>
      <c r="C789" s="21" t="s">
        <v>6395</v>
      </c>
      <c r="D789" s="21" t="s">
        <v>6402</v>
      </c>
      <c r="E789" s="23" t="s">
        <v>6405</v>
      </c>
      <c r="F789" s="24">
        <v>4</v>
      </c>
      <c r="G789" s="19"/>
      <c r="H789" s="19"/>
      <c r="I789" s="25">
        <v>7.72</v>
      </c>
      <c r="J789" s="25">
        <v>10.855</v>
      </c>
      <c r="K789" s="25">
        <v>0</v>
      </c>
      <c r="L789" s="25">
        <v>0</v>
      </c>
      <c r="M789" s="25">
        <v>0</v>
      </c>
      <c r="N789" s="19"/>
      <c r="O789" s="19"/>
      <c r="P789" s="19"/>
      <c r="Q789" s="19"/>
    </row>
    <row r="790" spans="1:17" s="3" customFormat="1" ht="12" customHeight="1">
      <c r="A790" s="97" t="s">
        <v>30</v>
      </c>
      <c r="B790" s="98"/>
      <c r="C790" s="98"/>
      <c r="D790" s="98"/>
      <c r="E790" s="98"/>
      <c r="F790" s="98"/>
      <c r="G790" s="99"/>
      <c r="H790" s="19"/>
      <c r="I790" s="26">
        <f>SUM(I789:I789)</f>
        <v>7.72</v>
      </c>
      <c r="J790" s="26">
        <f>SUM(J789:J789)</f>
        <v>10.855</v>
      </c>
      <c r="K790" s="26">
        <f>SUM(K789:K789)</f>
        <v>0</v>
      </c>
      <c r="L790" s="26">
        <f>SUM(L789:L789)</f>
        <v>0</v>
      </c>
      <c r="M790" s="26">
        <f>SUM(M789:M789)</f>
        <v>0</v>
      </c>
      <c r="N790" s="19"/>
      <c r="O790" s="19"/>
      <c r="P790" s="19"/>
      <c r="Q790" s="19"/>
    </row>
    <row r="791" spans="1:17" s="3" customFormat="1" ht="12" customHeight="1">
      <c r="A791" s="97" t="s">
        <v>31</v>
      </c>
      <c r="B791" s="98"/>
      <c r="C791" s="98"/>
      <c r="D791" s="98"/>
      <c r="E791" s="98"/>
      <c r="F791" s="98"/>
      <c r="G791" s="99"/>
      <c r="H791" s="19"/>
      <c r="I791" s="26">
        <v>0</v>
      </c>
      <c r="J791" s="26">
        <v>0</v>
      </c>
      <c r="K791" s="19"/>
      <c r="L791" s="19"/>
      <c r="M791" s="19"/>
      <c r="N791" s="19"/>
      <c r="O791" s="19"/>
      <c r="P791" s="19"/>
      <c r="Q791" s="19"/>
    </row>
    <row r="792" spans="1:17" s="3" customFormat="1" ht="12" customHeight="1">
      <c r="A792" s="97" t="s">
        <v>32</v>
      </c>
      <c r="B792" s="98"/>
      <c r="C792" s="98"/>
      <c r="D792" s="98"/>
      <c r="E792" s="98"/>
      <c r="F792" s="98"/>
      <c r="G792" s="99"/>
      <c r="H792" s="26">
        <f>SUMIF(D783:D791,"=Project",H783:H791)</f>
        <v>0</v>
      </c>
      <c r="I792" s="26">
        <f>SUMIF(D783:D791,"=Project",I783:I791)</f>
        <v>0</v>
      </c>
      <c r="J792" s="26">
        <f>SUMIF(D783:D791,"=Project",J783:J791)</f>
        <v>0</v>
      </c>
      <c r="K792" s="26">
        <f>SUMIF(D783:D791,"=Project",K783:K791)</f>
        <v>0</v>
      </c>
      <c r="L792" s="26">
        <f>SUMIF(D783:D791,"=Project",L783:L791)</f>
        <v>0</v>
      </c>
      <c r="M792" s="26">
        <f>SUMIF(D783:D791,"=Project",M783:M791)</f>
        <v>0</v>
      </c>
      <c r="N792" s="26">
        <f>SUMIF(D783:D791,"=Project",N783:N791)</f>
        <v>0</v>
      </c>
      <c r="O792" s="26">
        <f>SUMIF(D783:D791,"=Project",O783:O791)</f>
        <v>0</v>
      </c>
      <c r="P792" s="26">
        <f>SUMIF(D783:D791,"=Project",P783:P791)</f>
        <v>0</v>
      </c>
      <c r="Q792" s="26">
        <f>SUMIF(D783:D791,"=Project",Q783:Q791)</f>
        <v>0</v>
      </c>
    </row>
    <row r="793" spans="1:17" s="3" customFormat="1" ht="12" customHeight="1">
      <c r="A793" s="16" t="s">
        <v>613</v>
      </c>
      <c r="B793" s="17" t="s">
        <v>18</v>
      </c>
      <c r="C793" s="18" t="s">
        <v>6406</v>
      </c>
      <c r="D793" s="19"/>
      <c r="E793" s="18" t="s">
        <v>6407</v>
      </c>
      <c r="F793" s="16" t="s">
        <v>158</v>
      </c>
      <c r="G793" s="18" t="s">
        <v>22</v>
      </c>
      <c r="H793" s="20">
        <v>0</v>
      </c>
      <c r="I793" s="20">
        <v>1559.133</v>
      </c>
      <c r="J793" s="20">
        <v>0</v>
      </c>
      <c r="K793" s="20">
        <v>0</v>
      </c>
      <c r="L793" s="20">
        <v>0</v>
      </c>
      <c r="M793" s="20">
        <v>0</v>
      </c>
      <c r="N793" s="20">
        <v>0</v>
      </c>
      <c r="O793" s="20">
        <v>0</v>
      </c>
      <c r="P793" s="20">
        <v>0</v>
      </c>
      <c r="Q793" s="20">
        <v>0</v>
      </c>
    </row>
    <row r="794" spans="1:17" s="3" customFormat="1" ht="12" customHeight="1">
      <c r="A794" s="21" t="s">
        <v>613</v>
      </c>
      <c r="B794" s="22" t="s">
        <v>23</v>
      </c>
      <c r="C794" s="21" t="s">
        <v>6406</v>
      </c>
      <c r="D794" s="21" t="s">
        <v>6408</v>
      </c>
      <c r="E794" s="23" t="s">
        <v>6407</v>
      </c>
      <c r="F794" s="24">
        <v>4</v>
      </c>
      <c r="G794" s="23" t="s">
        <v>6409</v>
      </c>
      <c r="H794" s="25">
        <v>0</v>
      </c>
      <c r="I794" s="25">
        <v>1559.133</v>
      </c>
      <c r="J794" s="25">
        <v>0</v>
      </c>
      <c r="K794" s="25">
        <v>0</v>
      </c>
      <c r="L794" s="25">
        <v>0</v>
      </c>
      <c r="M794" s="25">
        <v>0</v>
      </c>
      <c r="N794" s="25">
        <v>0</v>
      </c>
      <c r="O794" s="25">
        <v>0</v>
      </c>
      <c r="P794" s="25">
        <v>0</v>
      </c>
      <c r="Q794" s="25">
        <v>0</v>
      </c>
    </row>
    <row r="795" spans="1:17" s="3" customFormat="1" ht="12" customHeight="1">
      <c r="A795" s="21" t="s">
        <v>613</v>
      </c>
      <c r="B795" s="22" t="s">
        <v>27</v>
      </c>
      <c r="C795" s="21" t="s">
        <v>6406</v>
      </c>
      <c r="D795" s="21" t="s">
        <v>6408</v>
      </c>
      <c r="E795" s="23" t="s">
        <v>6410</v>
      </c>
      <c r="F795" s="24">
        <v>4</v>
      </c>
      <c r="G795" s="19"/>
      <c r="H795" s="19"/>
      <c r="I795" s="25">
        <v>1559.133</v>
      </c>
      <c r="J795" s="25">
        <v>0</v>
      </c>
      <c r="K795" s="25">
        <v>0</v>
      </c>
      <c r="L795" s="25">
        <v>0</v>
      </c>
      <c r="M795" s="25">
        <v>0</v>
      </c>
      <c r="N795" s="19"/>
      <c r="O795" s="19"/>
      <c r="P795" s="19"/>
      <c r="Q795" s="19"/>
    </row>
    <row r="796" spans="1:17" s="3" customFormat="1" ht="12" customHeight="1">
      <c r="A796" s="97" t="s">
        <v>30</v>
      </c>
      <c r="B796" s="98"/>
      <c r="C796" s="98"/>
      <c r="D796" s="98"/>
      <c r="E796" s="98"/>
      <c r="F796" s="98"/>
      <c r="G796" s="99"/>
      <c r="H796" s="19"/>
      <c r="I796" s="26">
        <f>SUM(I795:I795)</f>
        <v>1559.133</v>
      </c>
      <c r="J796" s="26">
        <f>SUM(J795:J795)</f>
        <v>0</v>
      </c>
      <c r="K796" s="26">
        <f>SUM(K795:K795)</f>
        <v>0</v>
      </c>
      <c r="L796" s="26">
        <f>SUM(L795:L795)</f>
        <v>0</v>
      </c>
      <c r="M796" s="26">
        <f>SUM(M795:M795)</f>
        <v>0</v>
      </c>
      <c r="N796" s="19"/>
      <c r="O796" s="19"/>
      <c r="P796" s="19"/>
      <c r="Q796" s="19"/>
    </row>
    <row r="797" spans="1:17" s="3" customFormat="1" ht="12" customHeight="1">
      <c r="A797" s="97" t="s">
        <v>31</v>
      </c>
      <c r="B797" s="98"/>
      <c r="C797" s="98"/>
      <c r="D797" s="98"/>
      <c r="E797" s="98"/>
      <c r="F797" s="98"/>
      <c r="G797" s="99"/>
      <c r="H797" s="19"/>
      <c r="I797" s="26">
        <v>0</v>
      </c>
      <c r="J797" s="26">
        <v>0</v>
      </c>
      <c r="K797" s="19"/>
      <c r="L797" s="19"/>
      <c r="M797" s="19"/>
      <c r="N797" s="19"/>
      <c r="O797" s="19"/>
      <c r="P797" s="19"/>
      <c r="Q797" s="19"/>
    </row>
    <row r="798" spans="1:17" s="3" customFormat="1" ht="12" customHeight="1">
      <c r="A798" s="97" t="s">
        <v>32</v>
      </c>
      <c r="B798" s="98"/>
      <c r="C798" s="98"/>
      <c r="D798" s="98"/>
      <c r="E798" s="98"/>
      <c r="F798" s="98"/>
      <c r="G798" s="99"/>
      <c r="H798" s="26">
        <f>SUMIF(D794:D797,"=Project",H794:H797)</f>
        <v>0</v>
      </c>
      <c r="I798" s="26">
        <f>SUMIF(D794:D797,"=Project",I794:I797)</f>
        <v>0</v>
      </c>
      <c r="J798" s="26">
        <f>SUMIF(D794:D797,"=Project",J794:J797)</f>
        <v>0</v>
      </c>
      <c r="K798" s="26">
        <f>SUMIF(D794:D797,"=Project",K794:K797)</f>
        <v>0</v>
      </c>
      <c r="L798" s="26">
        <f>SUMIF(D794:D797,"=Project",L794:L797)</f>
        <v>0</v>
      </c>
      <c r="M798" s="26">
        <f>SUMIF(D794:D797,"=Project",M794:M797)</f>
        <v>0</v>
      </c>
      <c r="N798" s="26">
        <f>SUMIF(D794:D797,"=Project",N794:N797)</f>
        <v>0</v>
      </c>
      <c r="O798" s="26">
        <f>SUMIF(D794:D797,"=Project",O794:O797)</f>
        <v>0</v>
      </c>
      <c r="P798" s="26">
        <f>SUMIF(D794:D797,"=Project",P794:P797)</f>
        <v>0</v>
      </c>
      <c r="Q798" s="26">
        <f>SUMIF(D794:D797,"=Project",Q794:Q797)</f>
        <v>0</v>
      </c>
    </row>
    <row r="799" spans="1:17" s="3" customFormat="1" ht="12" customHeight="1">
      <c r="A799" s="16" t="s">
        <v>620</v>
      </c>
      <c r="B799" s="17" t="s">
        <v>18</v>
      </c>
      <c r="C799" s="18" t="s">
        <v>6411</v>
      </c>
      <c r="D799" s="19"/>
      <c r="E799" s="18" t="s">
        <v>6412</v>
      </c>
      <c r="F799" s="16" t="s">
        <v>158</v>
      </c>
      <c r="G799" s="18" t="s">
        <v>6413</v>
      </c>
      <c r="H799" s="20">
        <v>0</v>
      </c>
      <c r="I799" s="20">
        <v>10.151</v>
      </c>
      <c r="J799" s="20">
        <v>37.529000000000003</v>
      </c>
      <c r="K799" s="20">
        <v>2.1960000000000002</v>
      </c>
      <c r="L799" s="20">
        <v>0</v>
      </c>
      <c r="M799" s="20">
        <v>2.1960000000000002</v>
      </c>
      <c r="N799" s="20">
        <v>2.274</v>
      </c>
      <c r="O799" s="20">
        <v>2.3170000000000002</v>
      </c>
      <c r="P799" s="20">
        <v>2.3620000000000001</v>
      </c>
      <c r="Q799" s="20">
        <v>2.41</v>
      </c>
    </row>
    <row r="800" spans="1:17" s="3" customFormat="1" ht="12" customHeight="1">
      <c r="A800" s="21" t="s">
        <v>620</v>
      </c>
      <c r="B800" s="22" t="s">
        <v>23</v>
      </c>
      <c r="C800" s="21" t="s">
        <v>6411</v>
      </c>
      <c r="D800" s="21" t="s">
        <v>6414</v>
      </c>
      <c r="E800" s="23" t="s">
        <v>6415</v>
      </c>
      <c r="F800" s="24">
        <v>4</v>
      </c>
      <c r="G800" s="23" t="s">
        <v>6416</v>
      </c>
      <c r="H800" s="25">
        <v>0</v>
      </c>
      <c r="I800" s="25">
        <v>10.151</v>
      </c>
      <c r="J800" s="25">
        <v>37.529000000000003</v>
      </c>
      <c r="K800" s="25">
        <v>2.1960000000000002</v>
      </c>
      <c r="L800" s="25">
        <v>0</v>
      </c>
      <c r="M800" s="25">
        <v>2.1960000000000002</v>
      </c>
      <c r="N800" s="25">
        <v>2.274</v>
      </c>
      <c r="O800" s="25">
        <v>2.3170000000000002</v>
      </c>
      <c r="P800" s="25">
        <v>2.3620000000000001</v>
      </c>
      <c r="Q800" s="25">
        <v>2.41</v>
      </c>
    </row>
    <row r="801" spans="1:17" s="3" customFormat="1" ht="12" customHeight="1">
      <c r="A801" s="21" t="s">
        <v>620</v>
      </c>
      <c r="B801" s="22" t="s">
        <v>27</v>
      </c>
      <c r="C801" s="21" t="s">
        <v>6411</v>
      </c>
      <c r="D801" s="21" t="s">
        <v>6414</v>
      </c>
      <c r="E801" s="23" t="s">
        <v>6412</v>
      </c>
      <c r="F801" s="24">
        <v>4</v>
      </c>
      <c r="G801" s="19"/>
      <c r="H801" s="19"/>
      <c r="I801" s="25">
        <v>3.3740000000000001</v>
      </c>
      <c r="J801" s="25">
        <v>3.5289999999999999</v>
      </c>
      <c r="K801" s="25">
        <v>2.1960000000000002</v>
      </c>
      <c r="L801" s="25">
        <v>0</v>
      </c>
      <c r="M801" s="25">
        <v>2.1960000000000002</v>
      </c>
      <c r="N801" s="19"/>
      <c r="O801" s="19"/>
      <c r="P801" s="19"/>
      <c r="Q801" s="19"/>
    </row>
    <row r="802" spans="1:17" s="3" customFormat="1" ht="12" customHeight="1">
      <c r="A802" s="97" t="s">
        <v>30</v>
      </c>
      <c r="B802" s="98"/>
      <c r="C802" s="98"/>
      <c r="D802" s="98"/>
      <c r="E802" s="98"/>
      <c r="F802" s="98"/>
      <c r="G802" s="99"/>
      <c r="H802" s="19"/>
      <c r="I802" s="26">
        <f>SUM(I801:I801)</f>
        <v>3.3740000000000001</v>
      </c>
      <c r="J802" s="26">
        <f>SUM(J801:J801)</f>
        <v>3.5289999999999999</v>
      </c>
      <c r="K802" s="26">
        <f>SUM(K801:K801)</f>
        <v>2.1960000000000002</v>
      </c>
      <c r="L802" s="26">
        <f>SUM(L801:L801)</f>
        <v>0</v>
      </c>
      <c r="M802" s="26">
        <f>SUM(M801:M801)</f>
        <v>2.1960000000000002</v>
      </c>
      <c r="N802" s="19"/>
      <c r="O802" s="19"/>
      <c r="P802" s="19"/>
      <c r="Q802" s="19"/>
    </row>
    <row r="803" spans="1:17" s="3" customFormat="1" ht="12" customHeight="1">
      <c r="A803" s="21" t="s">
        <v>620</v>
      </c>
      <c r="B803" s="22" t="s">
        <v>68</v>
      </c>
      <c r="C803" s="21" t="s">
        <v>6411</v>
      </c>
      <c r="D803" s="21" t="s">
        <v>6414</v>
      </c>
      <c r="E803" s="23" t="s">
        <v>6417</v>
      </c>
      <c r="F803" s="24">
        <v>4</v>
      </c>
      <c r="H803" s="19"/>
      <c r="I803" s="25">
        <v>4.8410000000000002</v>
      </c>
      <c r="J803" s="25">
        <v>10</v>
      </c>
      <c r="K803" s="19"/>
      <c r="L803" s="19"/>
      <c r="M803" s="19"/>
      <c r="N803" s="19"/>
      <c r="O803" s="19"/>
      <c r="P803" s="19"/>
      <c r="Q803" s="19"/>
    </row>
    <row r="804" spans="1:17" s="3" customFormat="1" ht="12" customHeight="1">
      <c r="A804" s="21" t="s">
        <v>620</v>
      </c>
      <c r="B804" s="22" t="s">
        <v>68</v>
      </c>
      <c r="C804" s="21" t="s">
        <v>6411</v>
      </c>
      <c r="D804" s="21" t="s">
        <v>6414</v>
      </c>
      <c r="E804" s="23" t="s">
        <v>6418</v>
      </c>
      <c r="F804" s="24">
        <v>4</v>
      </c>
      <c r="H804" s="19"/>
      <c r="I804" s="25">
        <v>1.9359999999999999</v>
      </c>
      <c r="J804" s="25">
        <v>0</v>
      </c>
      <c r="K804" s="19"/>
      <c r="L804" s="19"/>
      <c r="M804" s="19"/>
      <c r="N804" s="19"/>
      <c r="O804" s="19"/>
      <c r="P804" s="19"/>
      <c r="Q804" s="19"/>
    </row>
    <row r="805" spans="1:17" s="3" customFormat="1" ht="12" customHeight="1">
      <c r="A805" s="21" t="s">
        <v>620</v>
      </c>
      <c r="B805" s="22" t="s">
        <v>68</v>
      </c>
      <c r="C805" s="21" t="s">
        <v>6411</v>
      </c>
      <c r="D805" s="21" t="s">
        <v>6414</v>
      </c>
      <c r="E805" s="23" t="s">
        <v>6419</v>
      </c>
      <c r="F805" s="24">
        <v>4</v>
      </c>
      <c r="H805" s="19"/>
      <c r="I805" s="25">
        <v>0</v>
      </c>
      <c r="J805" s="25">
        <v>10</v>
      </c>
      <c r="K805" s="19"/>
      <c r="L805" s="19"/>
      <c r="M805" s="19"/>
      <c r="N805" s="19"/>
      <c r="O805" s="19"/>
      <c r="P805" s="19"/>
      <c r="Q805" s="19"/>
    </row>
    <row r="806" spans="1:17" s="3" customFormat="1" ht="12" customHeight="1">
      <c r="A806" s="21" t="s">
        <v>620</v>
      </c>
      <c r="B806" s="22" t="s">
        <v>68</v>
      </c>
      <c r="C806" s="21" t="s">
        <v>6411</v>
      </c>
      <c r="D806" s="21" t="s">
        <v>6414</v>
      </c>
      <c r="E806" s="23" t="s">
        <v>6420</v>
      </c>
      <c r="F806" s="24">
        <v>4</v>
      </c>
      <c r="H806" s="19"/>
      <c r="I806" s="25">
        <v>0</v>
      </c>
      <c r="J806" s="25">
        <v>5</v>
      </c>
      <c r="K806" s="19"/>
      <c r="L806" s="19"/>
      <c r="M806" s="19"/>
      <c r="N806" s="19"/>
      <c r="O806" s="19"/>
      <c r="P806" s="19"/>
      <c r="Q806" s="19"/>
    </row>
    <row r="807" spans="1:17" s="3" customFormat="1" ht="12" customHeight="1">
      <c r="A807" s="21" t="s">
        <v>620</v>
      </c>
      <c r="B807" s="22" t="s">
        <v>68</v>
      </c>
      <c r="C807" s="21" t="s">
        <v>6411</v>
      </c>
      <c r="D807" s="21" t="s">
        <v>6414</v>
      </c>
      <c r="E807" s="23" t="s">
        <v>6421</v>
      </c>
      <c r="F807" s="24">
        <v>4</v>
      </c>
      <c r="H807" s="19"/>
      <c r="I807" s="25">
        <v>0</v>
      </c>
      <c r="J807" s="25">
        <v>3</v>
      </c>
      <c r="K807" s="19"/>
      <c r="L807" s="19"/>
      <c r="M807" s="19"/>
      <c r="N807" s="19"/>
      <c r="O807" s="19"/>
      <c r="P807" s="19"/>
      <c r="Q807" s="19"/>
    </row>
    <row r="808" spans="1:17" s="3" customFormat="1" ht="12" customHeight="1">
      <c r="A808" s="21" t="s">
        <v>620</v>
      </c>
      <c r="B808" s="22" t="s">
        <v>68</v>
      </c>
      <c r="C808" s="21" t="s">
        <v>6411</v>
      </c>
      <c r="D808" s="21" t="s">
        <v>6414</v>
      </c>
      <c r="E808" s="23" t="s">
        <v>6422</v>
      </c>
      <c r="F808" s="24">
        <v>4</v>
      </c>
      <c r="H808" s="19"/>
      <c r="I808" s="25">
        <v>0</v>
      </c>
      <c r="J808" s="25">
        <v>6</v>
      </c>
      <c r="K808" s="19"/>
      <c r="L808" s="19"/>
      <c r="M808" s="19"/>
      <c r="N808" s="19"/>
      <c r="O808" s="19"/>
      <c r="P808" s="19"/>
      <c r="Q808" s="19"/>
    </row>
    <row r="809" spans="1:17" s="3" customFormat="1" ht="12" customHeight="1">
      <c r="A809" s="97" t="s">
        <v>31</v>
      </c>
      <c r="B809" s="98"/>
      <c r="C809" s="98"/>
      <c r="D809" s="98"/>
      <c r="E809" s="98"/>
      <c r="F809" s="98"/>
      <c r="G809" s="99"/>
      <c r="H809" s="19"/>
      <c r="I809" s="26">
        <f>SUM(I803:I808)</f>
        <v>6.7770000000000001</v>
      </c>
      <c r="J809" s="26">
        <f>SUM(J803:J808)</f>
        <v>34</v>
      </c>
      <c r="K809" s="19"/>
      <c r="L809" s="19"/>
      <c r="M809" s="19"/>
      <c r="N809" s="19"/>
      <c r="O809" s="19"/>
      <c r="P809" s="19"/>
      <c r="Q809" s="19"/>
    </row>
    <row r="810" spans="1:17" s="3" customFormat="1" ht="12" customHeight="1">
      <c r="A810" s="97" t="s">
        <v>32</v>
      </c>
      <c r="B810" s="98"/>
      <c r="C810" s="98"/>
      <c r="D810" s="98"/>
      <c r="E810" s="98"/>
      <c r="F810" s="98"/>
      <c r="G810" s="99"/>
      <c r="H810" s="26">
        <f>SUMIF(D800:D809,"=Project",H800:H809)</f>
        <v>0</v>
      </c>
      <c r="I810" s="26">
        <f>SUMIF(D800:D809,"=Project",I800:I809)</f>
        <v>0</v>
      </c>
      <c r="J810" s="26">
        <f>SUMIF(D800:D809,"=Project",J800:J809)</f>
        <v>0</v>
      </c>
      <c r="K810" s="26">
        <f>SUMIF(D800:D809,"=Project",K800:K809)</f>
        <v>0</v>
      </c>
      <c r="L810" s="26">
        <f>SUMIF(D800:D809,"=Project",L800:L809)</f>
        <v>0</v>
      </c>
      <c r="M810" s="26">
        <f>SUMIF(D800:D809,"=Project",M800:M809)</f>
        <v>0</v>
      </c>
      <c r="N810" s="26">
        <f>SUMIF(D800:D809,"=Project",N800:N809)</f>
        <v>0</v>
      </c>
      <c r="O810" s="26">
        <f>SUMIF(D800:D809,"=Project",O800:O809)</f>
        <v>0</v>
      </c>
      <c r="P810" s="26">
        <f>SUMIF(D800:D809,"=Project",P800:P809)</f>
        <v>0</v>
      </c>
      <c r="Q810" s="26">
        <f>SUMIF(D800:D809,"=Project",Q800:Q809)</f>
        <v>0</v>
      </c>
    </row>
    <row r="811" spans="1:17" s="3" customFormat="1" ht="12" customHeight="1">
      <c r="A811" s="16" t="s">
        <v>628</v>
      </c>
      <c r="B811" s="17" t="s">
        <v>18</v>
      </c>
      <c r="C811" s="18" t="s">
        <v>6423</v>
      </c>
      <c r="D811" s="19"/>
      <c r="E811" s="18" t="s">
        <v>6424</v>
      </c>
      <c r="F811" s="16" t="s">
        <v>158</v>
      </c>
      <c r="G811" s="18" t="s">
        <v>22</v>
      </c>
      <c r="H811" s="20">
        <v>0</v>
      </c>
      <c r="I811" s="20">
        <v>120.184</v>
      </c>
      <c r="J811" s="20">
        <v>142.661</v>
      </c>
      <c r="K811" s="20">
        <v>186.38499999999999</v>
      </c>
      <c r="L811" s="20">
        <v>0</v>
      </c>
      <c r="M811" s="20">
        <v>186.38499999999999</v>
      </c>
      <c r="N811" s="20">
        <v>126.923</v>
      </c>
      <c r="O811" s="20">
        <v>39.575000000000003</v>
      </c>
      <c r="P811" s="20">
        <v>1E-3</v>
      </c>
      <c r="Q811" s="20">
        <v>1E-3</v>
      </c>
    </row>
    <row r="812" spans="1:17" s="3" customFormat="1" ht="12" customHeight="1">
      <c r="A812" s="21" t="s">
        <v>628</v>
      </c>
      <c r="B812" s="22" t="s">
        <v>23</v>
      </c>
      <c r="C812" s="21" t="s">
        <v>6423</v>
      </c>
      <c r="D812" s="21" t="s">
        <v>6425</v>
      </c>
      <c r="E812" s="23" t="s">
        <v>6426</v>
      </c>
      <c r="F812" s="24">
        <v>4</v>
      </c>
      <c r="G812" s="23" t="s">
        <v>6427</v>
      </c>
      <c r="H812" s="25">
        <v>0</v>
      </c>
      <c r="I812" s="25">
        <v>120.184</v>
      </c>
      <c r="J812" s="25">
        <v>142.661</v>
      </c>
      <c r="K812" s="25">
        <v>186.38499999999999</v>
      </c>
      <c r="L812" s="25">
        <v>0</v>
      </c>
      <c r="M812" s="25">
        <v>186.38499999999999</v>
      </c>
      <c r="N812" s="25">
        <v>126.923</v>
      </c>
      <c r="O812" s="25">
        <v>39.575000000000003</v>
      </c>
      <c r="P812" s="25">
        <v>1E-3</v>
      </c>
      <c r="Q812" s="25">
        <v>1E-3</v>
      </c>
    </row>
    <row r="813" spans="1:17" s="3" customFormat="1" ht="12" customHeight="1">
      <c r="A813" s="21" t="s">
        <v>628</v>
      </c>
      <c r="B813" s="22" t="s">
        <v>27</v>
      </c>
      <c r="C813" s="21" t="s">
        <v>6423</v>
      </c>
      <c r="D813" s="21" t="s">
        <v>6425</v>
      </c>
      <c r="E813" s="23" t="s">
        <v>6428</v>
      </c>
      <c r="F813" s="24">
        <v>4</v>
      </c>
      <c r="G813" s="19"/>
      <c r="H813" s="19"/>
      <c r="I813" s="25">
        <v>13.042</v>
      </c>
      <c r="J813" s="25">
        <v>70.427000000000007</v>
      </c>
      <c r="K813" s="25">
        <v>16.965</v>
      </c>
      <c r="L813" s="25">
        <v>0</v>
      </c>
      <c r="M813" s="25">
        <v>16.965</v>
      </c>
      <c r="N813" s="19"/>
      <c r="O813" s="19"/>
      <c r="P813" s="19"/>
      <c r="Q813" s="19"/>
    </row>
    <row r="814" spans="1:17" s="3" customFormat="1" ht="12" customHeight="1">
      <c r="A814" s="21" t="s">
        <v>628</v>
      </c>
      <c r="B814" s="22" t="s">
        <v>27</v>
      </c>
      <c r="C814" s="21" t="s">
        <v>6423</v>
      </c>
      <c r="D814" s="21" t="s">
        <v>6425</v>
      </c>
      <c r="E814" s="23" t="s">
        <v>6429</v>
      </c>
      <c r="F814" s="24">
        <v>4</v>
      </c>
      <c r="G814" s="19"/>
      <c r="H814" s="19"/>
      <c r="I814" s="25">
        <v>107.142</v>
      </c>
      <c r="J814" s="25">
        <v>72.233999999999995</v>
      </c>
      <c r="K814" s="25">
        <v>169.42</v>
      </c>
      <c r="L814" s="25">
        <v>0</v>
      </c>
      <c r="M814" s="25">
        <v>169.42</v>
      </c>
      <c r="N814" s="19"/>
      <c r="O814" s="19"/>
      <c r="P814" s="19"/>
      <c r="Q814" s="19"/>
    </row>
    <row r="815" spans="1:17" s="3" customFormat="1" ht="12" customHeight="1">
      <c r="A815" s="97" t="s">
        <v>30</v>
      </c>
      <c r="B815" s="98"/>
      <c r="C815" s="98"/>
      <c r="D815" s="98"/>
      <c r="E815" s="98"/>
      <c r="F815" s="98"/>
      <c r="G815" s="99"/>
      <c r="H815" s="19"/>
      <c r="I815" s="26">
        <f>SUM(I813:I814)</f>
        <v>120.184</v>
      </c>
      <c r="J815" s="26">
        <f>SUM(J813:J814)</f>
        <v>142.661</v>
      </c>
      <c r="K815" s="26">
        <f>SUM(K813:K814)</f>
        <v>186.38499999999999</v>
      </c>
      <c r="L815" s="26">
        <f>SUM(L813:L814)</f>
        <v>0</v>
      </c>
      <c r="M815" s="26">
        <f>SUM(M813:M814)</f>
        <v>186.38499999999999</v>
      </c>
      <c r="N815" s="19"/>
      <c r="O815" s="19"/>
      <c r="P815" s="19"/>
      <c r="Q815" s="19"/>
    </row>
    <row r="816" spans="1:17" s="3" customFormat="1" ht="12" customHeight="1">
      <c r="A816" s="97" t="s">
        <v>31</v>
      </c>
      <c r="B816" s="98"/>
      <c r="C816" s="98"/>
      <c r="D816" s="98"/>
      <c r="E816" s="98"/>
      <c r="F816" s="98"/>
      <c r="G816" s="99"/>
      <c r="H816" s="19"/>
      <c r="I816" s="26">
        <v>0</v>
      </c>
      <c r="J816" s="26">
        <v>0</v>
      </c>
      <c r="K816" s="19"/>
      <c r="L816" s="19"/>
      <c r="M816" s="19"/>
      <c r="N816" s="19"/>
      <c r="O816" s="19"/>
      <c r="P816" s="19"/>
      <c r="Q816" s="19"/>
    </row>
    <row r="817" spans="1:17" s="3" customFormat="1" ht="12" customHeight="1">
      <c r="A817" s="97" t="s">
        <v>32</v>
      </c>
      <c r="B817" s="98"/>
      <c r="C817" s="98"/>
      <c r="D817" s="98"/>
      <c r="E817" s="98"/>
      <c r="F817" s="98"/>
      <c r="G817" s="99"/>
      <c r="H817" s="26">
        <f>SUMIF(D812:D816,"=Project",H812:H816)</f>
        <v>0</v>
      </c>
      <c r="I817" s="26">
        <f>SUMIF(D812:D816,"=Project",I812:I816)</f>
        <v>0</v>
      </c>
      <c r="J817" s="26">
        <f>SUMIF(D812:D816,"=Project",J812:J816)</f>
        <v>0</v>
      </c>
      <c r="K817" s="26">
        <f>SUMIF(D812:D816,"=Project",K812:K816)</f>
        <v>0</v>
      </c>
      <c r="L817" s="26">
        <f>SUMIF(D812:D816,"=Project",L812:L816)</f>
        <v>0</v>
      </c>
      <c r="M817" s="26">
        <f>SUMIF(D812:D816,"=Project",M812:M816)</f>
        <v>0</v>
      </c>
      <c r="N817" s="26">
        <f>SUMIF(D812:D816,"=Project",N812:N816)</f>
        <v>0</v>
      </c>
      <c r="O817" s="26">
        <f>SUMIF(D812:D816,"=Project",O812:O816)</f>
        <v>0</v>
      </c>
      <c r="P817" s="26">
        <f>SUMIF(D812:D816,"=Project",P812:P816)</f>
        <v>0</v>
      </c>
      <c r="Q817" s="26">
        <f>SUMIF(D812:D816,"=Project",Q812:Q816)</f>
        <v>0</v>
      </c>
    </row>
    <row r="818" spans="1:17" s="3" customFormat="1" ht="12" customHeight="1">
      <c r="A818" s="16" t="s">
        <v>639</v>
      </c>
      <c r="B818" s="17" t="s">
        <v>18</v>
      </c>
      <c r="C818" s="18" t="s">
        <v>6430</v>
      </c>
      <c r="D818" s="19"/>
      <c r="E818" s="18" t="s">
        <v>6431</v>
      </c>
      <c r="F818" s="16" t="s">
        <v>158</v>
      </c>
      <c r="G818" s="18" t="s">
        <v>22</v>
      </c>
      <c r="H818" s="20">
        <v>0</v>
      </c>
      <c r="I818" s="20">
        <v>37.709000000000003</v>
      </c>
      <c r="J818" s="20">
        <v>42.537999999999997</v>
      </c>
      <c r="K818" s="20">
        <v>91.55</v>
      </c>
      <c r="L818" s="20">
        <v>0</v>
      </c>
      <c r="M818" s="20">
        <v>91.55</v>
      </c>
      <c r="N818" s="20">
        <v>71.388999999999996</v>
      </c>
      <c r="O818" s="20">
        <v>94.424999999999997</v>
      </c>
      <c r="P818" s="20">
        <v>96.224000000000004</v>
      </c>
      <c r="Q818" s="20">
        <v>98.171999999999997</v>
      </c>
    </row>
    <row r="819" spans="1:17" s="3" customFormat="1" ht="12" customHeight="1">
      <c r="A819" s="21" t="s">
        <v>639</v>
      </c>
      <c r="B819" s="22" t="s">
        <v>23</v>
      </c>
      <c r="C819" s="21" t="s">
        <v>6430</v>
      </c>
      <c r="D819" s="21" t="s">
        <v>6432</v>
      </c>
      <c r="E819" s="23" t="s">
        <v>6433</v>
      </c>
      <c r="F819" s="24">
        <v>4</v>
      </c>
      <c r="G819" s="23" t="s">
        <v>6434</v>
      </c>
      <c r="H819" s="25">
        <v>0</v>
      </c>
      <c r="I819" s="25">
        <v>37.709000000000003</v>
      </c>
      <c r="J819" s="25">
        <v>42.537999999999997</v>
      </c>
      <c r="K819" s="25">
        <v>91.55</v>
      </c>
      <c r="L819" s="25">
        <v>0</v>
      </c>
      <c r="M819" s="25">
        <v>91.55</v>
      </c>
      <c r="N819" s="25">
        <v>71.388999999999996</v>
      </c>
      <c r="O819" s="25">
        <v>94.424999999999997</v>
      </c>
      <c r="P819" s="25">
        <v>96.224000000000004</v>
      </c>
      <c r="Q819" s="25">
        <v>98.171999999999997</v>
      </c>
    </row>
    <row r="820" spans="1:17" s="3" customFormat="1" ht="12" customHeight="1">
      <c r="A820" s="21" t="s">
        <v>639</v>
      </c>
      <c r="B820" s="22" t="s">
        <v>27</v>
      </c>
      <c r="C820" s="21" t="s">
        <v>6430</v>
      </c>
      <c r="D820" s="21" t="s">
        <v>6432</v>
      </c>
      <c r="E820" s="23" t="s">
        <v>6435</v>
      </c>
      <c r="F820" s="24">
        <v>4</v>
      </c>
      <c r="G820" s="19"/>
      <c r="H820" s="19"/>
      <c r="I820" s="25">
        <v>37.709000000000003</v>
      </c>
      <c r="J820" s="25">
        <v>42.537999999999997</v>
      </c>
      <c r="K820" s="25">
        <v>91.55</v>
      </c>
      <c r="L820" s="25">
        <v>0</v>
      </c>
      <c r="M820" s="25">
        <v>91.55</v>
      </c>
      <c r="N820" s="19"/>
      <c r="O820" s="19"/>
      <c r="P820" s="19"/>
      <c r="Q820" s="19"/>
    </row>
    <row r="821" spans="1:17" s="3" customFormat="1" ht="12" customHeight="1">
      <c r="A821" s="97" t="s">
        <v>30</v>
      </c>
      <c r="B821" s="98"/>
      <c r="C821" s="98"/>
      <c r="D821" s="98"/>
      <c r="E821" s="98"/>
      <c r="F821" s="98"/>
      <c r="G821" s="99"/>
      <c r="H821" s="19"/>
      <c r="I821" s="26">
        <f>SUM(I820:I820)</f>
        <v>37.709000000000003</v>
      </c>
      <c r="J821" s="26">
        <f>SUM(J820:J820)</f>
        <v>42.537999999999997</v>
      </c>
      <c r="K821" s="26">
        <f>SUM(K820:K820)</f>
        <v>91.55</v>
      </c>
      <c r="L821" s="26">
        <f>SUM(L820:L820)</f>
        <v>0</v>
      </c>
      <c r="M821" s="26">
        <f>SUM(M820:M820)</f>
        <v>91.55</v>
      </c>
      <c r="N821" s="19"/>
      <c r="O821" s="19"/>
      <c r="P821" s="19"/>
      <c r="Q821" s="19"/>
    </row>
    <row r="822" spans="1:17" s="3" customFormat="1" ht="12" customHeight="1">
      <c r="A822" s="97" t="s">
        <v>31</v>
      </c>
      <c r="B822" s="98"/>
      <c r="C822" s="98"/>
      <c r="D822" s="98"/>
      <c r="E822" s="98"/>
      <c r="F822" s="98"/>
      <c r="G822" s="99"/>
      <c r="H822" s="19"/>
      <c r="I822" s="26">
        <v>0</v>
      </c>
      <c r="J822" s="26">
        <v>0</v>
      </c>
      <c r="K822" s="19"/>
      <c r="L822" s="19"/>
      <c r="M822" s="19"/>
      <c r="N822" s="19"/>
      <c r="O822" s="19"/>
      <c r="P822" s="19"/>
      <c r="Q822" s="19"/>
    </row>
    <row r="823" spans="1:17" s="3" customFormat="1" ht="12" customHeight="1">
      <c r="A823" s="97" t="s">
        <v>32</v>
      </c>
      <c r="B823" s="98"/>
      <c r="C823" s="98"/>
      <c r="D823" s="98"/>
      <c r="E823" s="98"/>
      <c r="F823" s="98"/>
      <c r="G823" s="99"/>
      <c r="H823" s="26">
        <f>SUMIF(D819:D822,"=Project",H819:H822)</f>
        <v>0</v>
      </c>
      <c r="I823" s="26">
        <f>SUMIF(D819:D822,"=Project",I819:I822)</f>
        <v>0</v>
      </c>
      <c r="J823" s="26">
        <f>SUMIF(D819:D822,"=Project",J819:J822)</f>
        <v>0</v>
      </c>
      <c r="K823" s="26">
        <f>SUMIF(D819:D822,"=Project",K819:K822)</f>
        <v>0</v>
      </c>
      <c r="L823" s="26">
        <f>SUMIF(D819:D822,"=Project",L819:L822)</f>
        <v>0</v>
      </c>
      <c r="M823" s="26">
        <f>SUMIF(D819:D822,"=Project",M819:M822)</f>
        <v>0</v>
      </c>
      <c r="N823" s="26">
        <f>SUMIF(D819:D822,"=Project",N819:N822)</f>
        <v>0</v>
      </c>
      <c r="O823" s="26">
        <f>SUMIF(D819:D822,"=Project",O819:O822)</f>
        <v>0</v>
      </c>
      <c r="P823" s="26">
        <f>SUMIF(D819:D822,"=Project",P819:P822)</f>
        <v>0</v>
      </c>
      <c r="Q823" s="26">
        <f>SUMIF(D819:D822,"=Project",Q819:Q822)</f>
        <v>0</v>
      </c>
    </row>
    <row r="824" spans="1:17" s="3" customFormat="1" ht="12" customHeight="1">
      <c r="A824" s="16" t="s">
        <v>654</v>
      </c>
      <c r="B824" s="17" t="s">
        <v>18</v>
      </c>
      <c r="C824" s="18" t="s">
        <v>6436</v>
      </c>
      <c r="D824" s="19"/>
      <c r="E824" s="18" t="s">
        <v>6437</v>
      </c>
      <c r="F824" s="16" t="s">
        <v>158</v>
      </c>
      <c r="G824" s="18" t="s">
        <v>22</v>
      </c>
      <c r="H824" s="20">
        <v>0</v>
      </c>
      <c r="I824" s="20">
        <v>0</v>
      </c>
      <c r="J824" s="20">
        <v>0</v>
      </c>
      <c r="K824" s="20">
        <v>13.036</v>
      </c>
      <c r="L824" s="20">
        <v>0</v>
      </c>
      <c r="M824" s="20">
        <v>13.036</v>
      </c>
      <c r="N824" s="20">
        <v>13.03</v>
      </c>
      <c r="O824" s="20">
        <v>13.019</v>
      </c>
      <c r="P824" s="20">
        <v>13.009</v>
      </c>
      <c r="Q824" s="20">
        <v>13.272</v>
      </c>
    </row>
    <row r="825" spans="1:17" s="3" customFormat="1" ht="12" customHeight="1">
      <c r="A825" s="21" t="s">
        <v>654</v>
      </c>
      <c r="B825" s="22" t="s">
        <v>23</v>
      </c>
      <c r="C825" s="21" t="s">
        <v>6436</v>
      </c>
      <c r="D825" s="21" t="s">
        <v>6438</v>
      </c>
      <c r="E825" s="23" t="s">
        <v>6437</v>
      </c>
      <c r="F825" s="24">
        <v>4</v>
      </c>
      <c r="G825" s="23" t="s">
        <v>6439</v>
      </c>
      <c r="H825" s="25">
        <v>0</v>
      </c>
      <c r="I825" s="25">
        <v>0</v>
      </c>
      <c r="J825" s="25">
        <v>0</v>
      </c>
      <c r="K825" s="25">
        <v>13.036</v>
      </c>
      <c r="L825" s="25">
        <v>0</v>
      </c>
      <c r="M825" s="25">
        <v>13.036</v>
      </c>
      <c r="N825" s="25">
        <v>13.03</v>
      </c>
      <c r="O825" s="25">
        <v>13.019</v>
      </c>
      <c r="P825" s="25">
        <v>13.009</v>
      </c>
      <c r="Q825" s="25">
        <v>13.272</v>
      </c>
    </row>
    <row r="826" spans="1:17" s="3" customFormat="1" ht="12" customHeight="1">
      <c r="A826" s="21" t="s">
        <v>654</v>
      </c>
      <c r="B826" s="22" t="s">
        <v>27</v>
      </c>
      <c r="C826" s="21" t="s">
        <v>6436</v>
      </c>
      <c r="D826" s="21" t="s">
        <v>6438</v>
      </c>
      <c r="E826" s="23" t="s">
        <v>6440</v>
      </c>
      <c r="F826" s="24">
        <v>4</v>
      </c>
      <c r="G826" s="19"/>
      <c r="H826" s="19"/>
      <c r="I826" s="25">
        <v>0</v>
      </c>
      <c r="J826" s="25">
        <v>0</v>
      </c>
      <c r="K826" s="25">
        <v>5.0369999999999999</v>
      </c>
      <c r="L826" s="25">
        <v>0</v>
      </c>
      <c r="M826" s="25">
        <v>5.0369999999999999</v>
      </c>
      <c r="N826" s="19"/>
      <c r="O826" s="19"/>
      <c r="P826" s="19"/>
      <c r="Q826" s="19"/>
    </row>
    <row r="827" spans="1:17" s="3" customFormat="1" ht="12" customHeight="1">
      <c r="A827" s="21" t="s">
        <v>654</v>
      </c>
      <c r="B827" s="22" t="s">
        <v>27</v>
      </c>
      <c r="C827" s="21" t="s">
        <v>6436</v>
      </c>
      <c r="D827" s="21" t="s">
        <v>6438</v>
      </c>
      <c r="E827" s="23" t="s">
        <v>6441</v>
      </c>
      <c r="F827" s="24">
        <v>4</v>
      </c>
      <c r="G827" s="19"/>
      <c r="H827" s="19"/>
      <c r="I827" s="25">
        <v>0</v>
      </c>
      <c r="J827" s="25">
        <v>0</v>
      </c>
      <c r="K827" s="25">
        <v>7.9989999999999997</v>
      </c>
      <c r="L827" s="25">
        <v>0</v>
      </c>
      <c r="M827" s="25">
        <v>7.9989999999999997</v>
      </c>
      <c r="N827" s="19"/>
      <c r="O827" s="19"/>
      <c r="P827" s="19"/>
      <c r="Q827" s="19"/>
    </row>
    <row r="828" spans="1:17" s="3" customFormat="1" ht="12" customHeight="1">
      <c r="A828" s="97" t="s">
        <v>30</v>
      </c>
      <c r="B828" s="98"/>
      <c r="C828" s="98"/>
      <c r="D828" s="98"/>
      <c r="E828" s="98"/>
      <c r="F828" s="98"/>
      <c r="G828" s="99"/>
      <c r="H828" s="19"/>
      <c r="I828" s="26">
        <f>SUM(I826:I827)</f>
        <v>0</v>
      </c>
      <c r="J828" s="26">
        <f>SUM(J826:J827)</f>
        <v>0</v>
      </c>
      <c r="K828" s="26">
        <f>SUM(K826:K827)</f>
        <v>13.036</v>
      </c>
      <c r="L828" s="26">
        <f>SUM(L826:L827)</f>
        <v>0</v>
      </c>
      <c r="M828" s="26">
        <f>SUM(M826:M827)</f>
        <v>13.036</v>
      </c>
      <c r="N828" s="19"/>
      <c r="O828" s="19"/>
      <c r="P828" s="19"/>
      <c r="Q828" s="19"/>
    </row>
    <row r="829" spans="1:17" s="3" customFormat="1" ht="12" customHeight="1">
      <c r="A829" s="97" t="s">
        <v>31</v>
      </c>
      <c r="B829" s="98"/>
      <c r="C829" s="98"/>
      <c r="D829" s="98"/>
      <c r="E829" s="98"/>
      <c r="F829" s="98"/>
      <c r="G829" s="99"/>
      <c r="H829" s="19"/>
      <c r="I829" s="26">
        <v>0</v>
      </c>
      <c r="J829" s="26">
        <v>0</v>
      </c>
      <c r="K829" s="19"/>
      <c r="L829" s="19"/>
      <c r="M829" s="19"/>
      <c r="N829" s="19"/>
      <c r="O829" s="19"/>
      <c r="P829" s="19"/>
      <c r="Q829" s="19"/>
    </row>
    <row r="830" spans="1:17" s="3" customFormat="1" ht="12" customHeight="1">
      <c r="A830" s="97" t="s">
        <v>32</v>
      </c>
      <c r="B830" s="98"/>
      <c r="C830" s="98"/>
      <c r="D830" s="98"/>
      <c r="E830" s="98"/>
      <c r="F830" s="98"/>
      <c r="G830" s="99"/>
      <c r="H830" s="26">
        <f>SUMIF(D825:D829,"=Project",H825:H829)</f>
        <v>0</v>
      </c>
      <c r="I830" s="26">
        <f>SUMIF(D825:D829,"=Project",I825:I829)</f>
        <v>0</v>
      </c>
      <c r="J830" s="26">
        <f>SUMIF(D825:D829,"=Project",J825:J829)</f>
        <v>0</v>
      </c>
      <c r="K830" s="26">
        <f>SUMIF(D825:D829,"=Project",K825:K829)</f>
        <v>0</v>
      </c>
      <c r="L830" s="26">
        <f>SUMIF(D825:D829,"=Project",L825:L829)</f>
        <v>0</v>
      </c>
      <c r="M830" s="26">
        <f>SUMIF(D825:D829,"=Project",M825:M829)</f>
        <v>0</v>
      </c>
      <c r="N830" s="26">
        <f>SUMIF(D825:D829,"=Project",N825:N829)</f>
        <v>0</v>
      </c>
      <c r="O830" s="26">
        <f>SUMIF(D825:D829,"=Project",O825:O829)</f>
        <v>0</v>
      </c>
      <c r="P830" s="26">
        <f>SUMIF(D825:D829,"=Project",P825:P829)</f>
        <v>0</v>
      </c>
      <c r="Q830" s="26">
        <f>SUMIF(D825:D829,"=Project",Q825:Q829)</f>
        <v>0</v>
      </c>
    </row>
    <row r="831" spans="1:17" s="3" customFormat="1" ht="12" customHeight="1">
      <c r="A831" s="16" t="s">
        <v>661</v>
      </c>
      <c r="B831" s="17" t="s">
        <v>18</v>
      </c>
      <c r="C831" s="18" t="s">
        <v>6442</v>
      </c>
      <c r="D831" s="19"/>
      <c r="E831" s="18" t="s">
        <v>6443</v>
      </c>
      <c r="F831" s="16" t="s">
        <v>158</v>
      </c>
      <c r="G831" s="18" t="s">
        <v>6444</v>
      </c>
      <c r="H831" s="20">
        <v>0</v>
      </c>
      <c r="I831" s="20">
        <v>44.191000000000003</v>
      </c>
      <c r="J831" s="20">
        <v>45.642000000000003</v>
      </c>
      <c r="K831" s="20">
        <v>44.377000000000002</v>
      </c>
      <c r="L831" s="20">
        <v>0</v>
      </c>
      <c r="M831" s="20">
        <v>44.377000000000002</v>
      </c>
      <c r="N831" s="20">
        <v>43.548000000000002</v>
      </c>
      <c r="O831" s="20">
        <v>51.79</v>
      </c>
      <c r="P831" s="20">
        <v>51.899000000000001</v>
      </c>
      <c r="Q831" s="20">
        <v>52.265999999999998</v>
      </c>
    </row>
    <row r="832" spans="1:17" s="3" customFormat="1" ht="12" customHeight="1">
      <c r="A832" s="21" t="s">
        <v>661</v>
      </c>
      <c r="B832" s="22" t="s">
        <v>23</v>
      </c>
      <c r="C832" s="21" t="s">
        <v>6442</v>
      </c>
      <c r="D832" s="21" t="s">
        <v>6445</v>
      </c>
      <c r="E832" s="23" t="s">
        <v>6446</v>
      </c>
      <c r="F832" s="24">
        <v>4</v>
      </c>
      <c r="G832" s="23" t="s">
        <v>6447</v>
      </c>
      <c r="H832" s="25">
        <v>0</v>
      </c>
      <c r="I832" s="25">
        <v>17.823</v>
      </c>
      <c r="J832" s="25">
        <v>39.659999999999997</v>
      </c>
      <c r="K832" s="25">
        <v>44.377000000000002</v>
      </c>
      <c r="L832" s="25">
        <v>0</v>
      </c>
      <c r="M832" s="25">
        <v>44.377000000000002</v>
      </c>
      <c r="N832" s="25">
        <v>43.548000000000002</v>
      </c>
      <c r="O832" s="25">
        <v>51.79</v>
      </c>
      <c r="P832" s="25">
        <v>51.899000000000001</v>
      </c>
      <c r="Q832" s="25">
        <v>52.265999999999998</v>
      </c>
    </row>
    <row r="833" spans="1:17" s="3" customFormat="1" ht="12" customHeight="1">
      <c r="A833" s="21" t="s">
        <v>661</v>
      </c>
      <c r="B833" s="22" t="s">
        <v>27</v>
      </c>
      <c r="C833" s="21" t="s">
        <v>6442</v>
      </c>
      <c r="D833" s="21" t="s">
        <v>6445</v>
      </c>
      <c r="E833" s="23" t="s">
        <v>6446</v>
      </c>
      <c r="F833" s="24">
        <v>4</v>
      </c>
      <c r="G833" s="19"/>
      <c r="H833" s="19"/>
      <c r="I833" s="25">
        <v>17.823</v>
      </c>
      <c r="J833" s="25">
        <v>39.659999999999997</v>
      </c>
      <c r="K833" s="25">
        <v>44.377000000000002</v>
      </c>
      <c r="L833" s="25">
        <v>0</v>
      </c>
      <c r="M833" s="25">
        <v>44.377000000000002</v>
      </c>
      <c r="N833" s="19"/>
      <c r="O833" s="19"/>
      <c r="P833" s="19"/>
      <c r="Q833" s="19"/>
    </row>
    <row r="834" spans="1:17" s="3" customFormat="1" ht="12" customHeight="1">
      <c r="A834" s="97" t="s">
        <v>30</v>
      </c>
      <c r="B834" s="98"/>
      <c r="C834" s="98"/>
      <c r="D834" s="98"/>
      <c r="E834" s="98"/>
      <c r="F834" s="98"/>
      <c r="G834" s="99"/>
      <c r="H834" s="19"/>
      <c r="I834" s="26">
        <f>SUM(I833:I833)</f>
        <v>17.823</v>
      </c>
      <c r="J834" s="26">
        <f>SUM(J833:J833)</f>
        <v>39.659999999999997</v>
      </c>
      <c r="K834" s="26">
        <f>SUM(K833:K833)</f>
        <v>44.377000000000002</v>
      </c>
      <c r="L834" s="26">
        <f>SUM(L833:L833)</f>
        <v>0</v>
      </c>
      <c r="M834" s="26">
        <f>SUM(M833:M833)</f>
        <v>44.377000000000002</v>
      </c>
      <c r="N834" s="19"/>
      <c r="O834" s="19"/>
      <c r="P834" s="19"/>
      <c r="Q834" s="19"/>
    </row>
    <row r="835" spans="1:17" s="3" customFormat="1" ht="12" customHeight="1">
      <c r="A835" s="97" t="s">
        <v>31</v>
      </c>
      <c r="B835" s="98"/>
      <c r="C835" s="98"/>
      <c r="D835" s="98"/>
      <c r="E835" s="98"/>
      <c r="F835" s="98"/>
      <c r="G835" s="99"/>
      <c r="H835" s="19"/>
      <c r="I835" s="26">
        <v>0</v>
      </c>
      <c r="J835" s="26">
        <v>0</v>
      </c>
      <c r="K835" s="19"/>
      <c r="L835" s="19"/>
      <c r="M835" s="19"/>
      <c r="N835" s="19"/>
      <c r="O835" s="19"/>
      <c r="P835" s="19"/>
      <c r="Q835" s="19"/>
    </row>
    <row r="836" spans="1:17" s="3" customFormat="1" ht="12" customHeight="1">
      <c r="A836" s="21" t="s">
        <v>661</v>
      </c>
      <c r="B836" s="22" t="s">
        <v>23</v>
      </c>
      <c r="C836" s="21" t="s">
        <v>6442</v>
      </c>
      <c r="D836" s="21" t="s">
        <v>6448</v>
      </c>
      <c r="E836" s="23" t="s">
        <v>6449</v>
      </c>
      <c r="F836" s="24">
        <v>4</v>
      </c>
      <c r="G836" s="23" t="s">
        <v>6450</v>
      </c>
      <c r="H836" s="25">
        <v>0</v>
      </c>
      <c r="I836" s="25">
        <v>19.367999999999999</v>
      </c>
      <c r="J836" s="25">
        <v>5.9820000000000002</v>
      </c>
      <c r="K836" s="25">
        <v>0</v>
      </c>
      <c r="L836" s="25">
        <v>0</v>
      </c>
      <c r="M836" s="25">
        <v>0</v>
      </c>
      <c r="N836" s="25">
        <v>0</v>
      </c>
      <c r="O836" s="25">
        <v>0</v>
      </c>
      <c r="P836" s="25">
        <v>0</v>
      </c>
      <c r="Q836" s="25">
        <v>0</v>
      </c>
    </row>
    <row r="837" spans="1:17" s="3" customFormat="1" ht="12" customHeight="1">
      <c r="A837" s="21" t="s">
        <v>661</v>
      </c>
      <c r="B837" s="22" t="s">
        <v>27</v>
      </c>
      <c r="C837" s="21" t="s">
        <v>6442</v>
      </c>
      <c r="D837" s="21" t="s">
        <v>6448</v>
      </c>
      <c r="E837" s="23" t="s">
        <v>6451</v>
      </c>
      <c r="F837" s="24">
        <v>4</v>
      </c>
      <c r="G837" s="19"/>
      <c r="H837" s="19"/>
      <c r="I837" s="25">
        <v>19.367999999999999</v>
      </c>
      <c r="J837" s="25">
        <v>5.9820000000000002</v>
      </c>
      <c r="K837" s="25">
        <v>0</v>
      </c>
      <c r="L837" s="25">
        <v>0</v>
      </c>
      <c r="M837" s="25">
        <v>0</v>
      </c>
      <c r="N837" s="19"/>
      <c r="O837" s="19"/>
      <c r="P837" s="19"/>
      <c r="Q837" s="19"/>
    </row>
    <row r="838" spans="1:17" s="3" customFormat="1" ht="12" customHeight="1">
      <c r="A838" s="97" t="s">
        <v>30</v>
      </c>
      <c r="B838" s="98"/>
      <c r="C838" s="98"/>
      <c r="D838" s="98"/>
      <c r="E838" s="98"/>
      <c r="F838" s="98"/>
      <c r="G838" s="99"/>
      <c r="H838" s="19"/>
      <c r="I838" s="26">
        <f>SUM(I837:I837)</f>
        <v>19.367999999999999</v>
      </c>
      <c r="J838" s="26">
        <f>SUM(J837:J837)</f>
        <v>5.9820000000000002</v>
      </c>
      <c r="K838" s="26">
        <f>SUM(K837:K837)</f>
        <v>0</v>
      </c>
      <c r="L838" s="26">
        <f>SUM(L837:L837)</f>
        <v>0</v>
      </c>
      <c r="M838" s="26">
        <f>SUM(M837:M837)</f>
        <v>0</v>
      </c>
      <c r="N838" s="19"/>
      <c r="O838" s="19"/>
      <c r="P838" s="19"/>
      <c r="Q838" s="19"/>
    </row>
    <row r="839" spans="1:17" s="3" customFormat="1" ht="12" customHeight="1">
      <c r="A839" s="97" t="s">
        <v>31</v>
      </c>
      <c r="B839" s="98"/>
      <c r="C839" s="98"/>
      <c r="D839" s="98"/>
      <c r="E839" s="98"/>
      <c r="F839" s="98"/>
      <c r="G839" s="99"/>
      <c r="H839" s="19"/>
      <c r="I839" s="26">
        <v>0</v>
      </c>
      <c r="J839" s="26">
        <v>0</v>
      </c>
      <c r="K839" s="19"/>
      <c r="L839" s="19"/>
      <c r="M839" s="19"/>
      <c r="N839" s="19"/>
      <c r="O839" s="19"/>
      <c r="P839" s="19"/>
      <c r="Q839" s="19"/>
    </row>
    <row r="840" spans="1:17" s="3" customFormat="1" ht="12" customHeight="1">
      <c r="A840" s="21" t="s">
        <v>661</v>
      </c>
      <c r="B840" s="22" t="s">
        <v>23</v>
      </c>
      <c r="C840" s="21" t="s">
        <v>6442</v>
      </c>
      <c r="D840" s="21" t="s">
        <v>6452</v>
      </c>
      <c r="E840" s="23" t="s">
        <v>6453</v>
      </c>
      <c r="F840" s="24">
        <v>4</v>
      </c>
      <c r="G840" s="23" t="s">
        <v>6454</v>
      </c>
      <c r="H840" s="25">
        <v>0</v>
      </c>
      <c r="I840" s="25">
        <v>7</v>
      </c>
      <c r="J840" s="25">
        <v>0</v>
      </c>
      <c r="K840" s="25">
        <v>0</v>
      </c>
      <c r="L840" s="25">
        <v>0</v>
      </c>
      <c r="M840" s="25">
        <v>0</v>
      </c>
      <c r="N840" s="25">
        <v>0</v>
      </c>
      <c r="O840" s="25">
        <v>0</v>
      </c>
      <c r="P840" s="25">
        <v>0</v>
      </c>
      <c r="Q840" s="25">
        <v>0</v>
      </c>
    </row>
    <row r="841" spans="1:17" s="3" customFormat="1" ht="12" customHeight="1">
      <c r="A841" s="21" t="s">
        <v>661</v>
      </c>
      <c r="B841" s="22" t="s">
        <v>27</v>
      </c>
      <c r="C841" s="21" t="s">
        <v>6442</v>
      </c>
      <c r="D841" s="21" t="s">
        <v>6452</v>
      </c>
      <c r="E841" s="23" t="s">
        <v>6455</v>
      </c>
      <c r="F841" s="24">
        <v>4</v>
      </c>
      <c r="G841" s="19"/>
      <c r="H841" s="19"/>
      <c r="I841" s="25">
        <v>7</v>
      </c>
      <c r="J841" s="25">
        <v>0</v>
      </c>
      <c r="K841" s="25">
        <v>0</v>
      </c>
      <c r="L841" s="25">
        <v>0</v>
      </c>
      <c r="M841" s="25">
        <v>0</v>
      </c>
      <c r="N841" s="19"/>
      <c r="O841" s="19"/>
      <c r="P841" s="19"/>
      <c r="Q841" s="19"/>
    </row>
    <row r="842" spans="1:17" s="3" customFormat="1" ht="12" customHeight="1">
      <c r="A842" s="97" t="s">
        <v>30</v>
      </c>
      <c r="B842" s="98"/>
      <c r="C842" s="98"/>
      <c r="D842" s="98"/>
      <c r="E842" s="98"/>
      <c r="F842" s="98"/>
      <c r="G842" s="99"/>
      <c r="H842" s="19"/>
      <c r="I842" s="26">
        <f>SUM(I841:I841)</f>
        <v>7</v>
      </c>
      <c r="J842" s="26">
        <f>SUM(J841:J841)</f>
        <v>0</v>
      </c>
      <c r="K842" s="26">
        <f>SUM(K841:K841)</f>
        <v>0</v>
      </c>
      <c r="L842" s="26">
        <f>SUM(L841:L841)</f>
        <v>0</v>
      </c>
      <c r="M842" s="26">
        <f>SUM(M841:M841)</f>
        <v>0</v>
      </c>
      <c r="N842" s="19"/>
      <c r="O842" s="19"/>
      <c r="P842" s="19"/>
      <c r="Q842" s="19"/>
    </row>
    <row r="843" spans="1:17" s="3" customFormat="1" ht="12" customHeight="1">
      <c r="A843" s="97" t="s">
        <v>31</v>
      </c>
      <c r="B843" s="98"/>
      <c r="C843" s="98"/>
      <c r="D843" s="98"/>
      <c r="E843" s="98"/>
      <c r="F843" s="98"/>
      <c r="G843" s="99"/>
      <c r="H843" s="19"/>
      <c r="I843" s="26">
        <v>0</v>
      </c>
      <c r="J843" s="26">
        <v>0</v>
      </c>
      <c r="K843" s="19"/>
      <c r="L843" s="19"/>
      <c r="M843" s="19"/>
      <c r="N843" s="19"/>
      <c r="O843" s="19"/>
      <c r="P843" s="19"/>
      <c r="Q843" s="19"/>
    </row>
    <row r="844" spans="1:17" s="3" customFormat="1" ht="12" customHeight="1">
      <c r="A844" s="97" t="s">
        <v>32</v>
      </c>
      <c r="B844" s="98"/>
      <c r="C844" s="98"/>
      <c r="D844" s="98"/>
      <c r="E844" s="98"/>
      <c r="F844" s="98"/>
      <c r="G844" s="99"/>
      <c r="H844" s="26">
        <f>SUMIF(D832:D843,"=Project",H832:H843)</f>
        <v>0</v>
      </c>
      <c r="I844" s="26">
        <f>SUMIF(D832:D843,"=Project",I832:I843)</f>
        <v>0</v>
      </c>
      <c r="J844" s="26">
        <f>SUMIF(D832:D843,"=Project",J832:J843)</f>
        <v>0</v>
      </c>
      <c r="K844" s="26">
        <f>SUMIF(D832:D843,"=Project",K832:K843)</f>
        <v>0</v>
      </c>
      <c r="L844" s="26">
        <f>SUMIF(D832:D843,"=Project",L832:L843)</f>
        <v>0</v>
      </c>
      <c r="M844" s="26">
        <f>SUMIF(D832:D843,"=Project",M832:M843)</f>
        <v>0</v>
      </c>
      <c r="N844" s="26">
        <f>SUMIF(D832:D843,"=Project",N832:N843)</f>
        <v>0</v>
      </c>
      <c r="O844" s="26">
        <f>SUMIF(D832:D843,"=Project",O832:O843)</f>
        <v>0</v>
      </c>
      <c r="P844" s="26">
        <f>SUMIF(D832:D843,"=Project",P832:P843)</f>
        <v>0</v>
      </c>
      <c r="Q844" s="26">
        <f>SUMIF(D832:D843,"=Project",Q832:Q843)</f>
        <v>0</v>
      </c>
    </row>
    <row r="845" spans="1:17" s="3" customFormat="1" ht="12" customHeight="1">
      <c r="A845" s="16" t="s">
        <v>674</v>
      </c>
      <c r="B845" s="17" t="s">
        <v>18</v>
      </c>
      <c r="C845" s="18" t="s">
        <v>6456</v>
      </c>
      <c r="D845" s="19"/>
      <c r="E845" s="18" t="s">
        <v>6457</v>
      </c>
      <c r="F845" s="16" t="s">
        <v>158</v>
      </c>
      <c r="G845" s="18" t="s">
        <v>6458</v>
      </c>
      <c r="H845" s="20">
        <v>0</v>
      </c>
      <c r="I845" s="20">
        <v>12.23</v>
      </c>
      <c r="J845" s="20">
        <v>17.263999999999999</v>
      </c>
      <c r="K845" s="20">
        <v>57.575000000000003</v>
      </c>
      <c r="L845" s="20">
        <v>0</v>
      </c>
      <c r="M845" s="20">
        <v>57.575000000000003</v>
      </c>
      <c r="N845" s="20">
        <v>68.617999999999995</v>
      </c>
      <c r="O845" s="20">
        <v>92.564999999999998</v>
      </c>
      <c r="P845" s="20">
        <v>132.602</v>
      </c>
      <c r="Q845" s="20">
        <v>172.958</v>
      </c>
    </row>
    <row r="846" spans="1:17" s="3" customFormat="1" ht="12" customHeight="1">
      <c r="A846" s="21" t="s">
        <v>674</v>
      </c>
      <c r="B846" s="22" t="s">
        <v>23</v>
      </c>
      <c r="C846" s="21" t="s">
        <v>6456</v>
      </c>
      <c r="D846" s="21" t="s">
        <v>6459</v>
      </c>
      <c r="E846" s="23" t="s">
        <v>6460</v>
      </c>
      <c r="F846" s="24">
        <v>4</v>
      </c>
      <c r="G846" s="23" t="s">
        <v>6461</v>
      </c>
      <c r="H846" s="25">
        <v>0</v>
      </c>
      <c r="I846" s="25">
        <v>9.3879999999999999</v>
      </c>
      <c r="J846" s="25">
        <v>9.8729999999999993</v>
      </c>
      <c r="K846" s="25">
        <v>57.575000000000003</v>
      </c>
      <c r="L846" s="25">
        <v>0</v>
      </c>
      <c r="M846" s="25">
        <v>57.575000000000003</v>
      </c>
      <c r="N846" s="25">
        <v>68.617999999999995</v>
      </c>
      <c r="O846" s="25">
        <v>92.564999999999998</v>
      </c>
      <c r="P846" s="25">
        <v>132.602</v>
      </c>
      <c r="Q846" s="25">
        <v>172.958</v>
      </c>
    </row>
    <row r="847" spans="1:17" s="3" customFormat="1" ht="12" customHeight="1">
      <c r="A847" s="21" t="s">
        <v>674</v>
      </c>
      <c r="B847" s="22" t="s">
        <v>27</v>
      </c>
      <c r="C847" s="21" t="s">
        <v>6456</v>
      </c>
      <c r="D847" s="21" t="s">
        <v>6459</v>
      </c>
      <c r="E847" s="23" t="s">
        <v>6462</v>
      </c>
      <c r="F847" s="24">
        <v>4</v>
      </c>
      <c r="G847" s="19"/>
      <c r="H847" s="19"/>
      <c r="I847" s="25">
        <v>9.3879999999999999</v>
      </c>
      <c r="J847" s="25">
        <v>9.8729999999999993</v>
      </c>
      <c r="K847" s="25">
        <v>57.575000000000003</v>
      </c>
      <c r="L847" s="25">
        <v>0</v>
      </c>
      <c r="M847" s="25">
        <v>57.575000000000003</v>
      </c>
      <c r="N847" s="19"/>
      <c r="O847" s="19"/>
      <c r="P847" s="19"/>
      <c r="Q847" s="19"/>
    </row>
    <row r="848" spans="1:17" s="3" customFormat="1" ht="12" customHeight="1">
      <c r="A848" s="21" t="s">
        <v>674</v>
      </c>
      <c r="B848" s="22" t="s">
        <v>27</v>
      </c>
      <c r="C848" s="21" t="s">
        <v>6456</v>
      </c>
      <c r="D848" s="21" t="s">
        <v>6459</v>
      </c>
      <c r="E848" s="23" t="s">
        <v>6463</v>
      </c>
      <c r="F848" s="24">
        <v>4</v>
      </c>
      <c r="G848" s="19"/>
      <c r="H848" s="19"/>
      <c r="I848" s="25">
        <v>0</v>
      </c>
      <c r="J848" s="25">
        <v>0</v>
      </c>
      <c r="K848" s="25">
        <v>0</v>
      </c>
      <c r="L848" s="25">
        <v>0</v>
      </c>
      <c r="M848" s="25">
        <v>0</v>
      </c>
      <c r="N848" s="19"/>
      <c r="O848" s="19"/>
      <c r="P848" s="19"/>
      <c r="Q848" s="19"/>
    </row>
    <row r="849" spans="1:17" s="3" customFormat="1" ht="12" customHeight="1">
      <c r="A849" s="97" t="s">
        <v>30</v>
      </c>
      <c r="B849" s="98"/>
      <c r="C849" s="98"/>
      <c r="D849" s="98"/>
      <c r="E849" s="98"/>
      <c r="F849" s="98"/>
      <c r="G849" s="99"/>
      <c r="H849" s="19"/>
      <c r="I849" s="26">
        <f>SUM(I847:I848)</f>
        <v>9.3879999999999999</v>
      </c>
      <c r="J849" s="26">
        <f>SUM(J847:J848)</f>
        <v>9.8729999999999993</v>
      </c>
      <c r="K849" s="26">
        <f>SUM(K847:K848)</f>
        <v>57.575000000000003</v>
      </c>
      <c r="L849" s="26">
        <f>SUM(L847:L848)</f>
        <v>0</v>
      </c>
      <c r="M849" s="26">
        <f>SUM(M847:M848)</f>
        <v>57.575000000000003</v>
      </c>
      <c r="N849" s="19"/>
      <c r="O849" s="19"/>
      <c r="P849" s="19"/>
      <c r="Q849" s="19"/>
    </row>
    <row r="850" spans="1:17" s="3" customFormat="1" ht="12" customHeight="1">
      <c r="A850" s="97" t="s">
        <v>31</v>
      </c>
      <c r="B850" s="98"/>
      <c r="C850" s="98"/>
      <c r="D850" s="98"/>
      <c r="E850" s="98"/>
      <c r="F850" s="98"/>
      <c r="G850" s="99"/>
      <c r="H850" s="19"/>
      <c r="I850" s="26">
        <v>0</v>
      </c>
      <c r="J850" s="26">
        <v>0</v>
      </c>
      <c r="K850" s="19"/>
      <c r="L850" s="19"/>
      <c r="M850" s="19"/>
      <c r="N850" s="19"/>
      <c r="O850" s="19"/>
      <c r="P850" s="19"/>
      <c r="Q850" s="19"/>
    </row>
    <row r="851" spans="1:17" s="3" customFormat="1" ht="12" customHeight="1">
      <c r="A851" s="21" t="s">
        <v>674</v>
      </c>
      <c r="B851" s="22" t="s">
        <v>23</v>
      </c>
      <c r="C851" s="21" t="s">
        <v>6456</v>
      </c>
      <c r="D851" s="21" t="s">
        <v>6464</v>
      </c>
      <c r="E851" s="23" t="s">
        <v>6465</v>
      </c>
      <c r="F851" s="24">
        <v>4</v>
      </c>
      <c r="G851" s="23" t="s">
        <v>6466</v>
      </c>
      <c r="H851" s="25">
        <v>0</v>
      </c>
      <c r="I851" s="25">
        <v>2.8420000000000001</v>
      </c>
      <c r="J851" s="25">
        <v>2.8690000000000002</v>
      </c>
      <c r="K851" s="25">
        <v>0</v>
      </c>
      <c r="L851" s="25">
        <v>0</v>
      </c>
      <c r="M851" s="25">
        <v>0</v>
      </c>
      <c r="N851" s="25">
        <v>0</v>
      </c>
      <c r="O851" s="25">
        <v>0</v>
      </c>
      <c r="P851" s="25">
        <v>0</v>
      </c>
      <c r="Q851" s="25">
        <v>0</v>
      </c>
    </row>
    <row r="852" spans="1:17" s="3" customFormat="1" ht="12" customHeight="1">
      <c r="A852" s="21" t="s">
        <v>674</v>
      </c>
      <c r="B852" s="22" t="s">
        <v>27</v>
      </c>
      <c r="C852" s="21" t="s">
        <v>6456</v>
      </c>
      <c r="D852" s="21" t="s">
        <v>6464</v>
      </c>
      <c r="E852" s="23" t="s">
        <v>6465</v>
      </c>
      <c r="F852" s="24">
        <v>4</v>
      </c>
      <c r="G852" s="19"/>
      <c r="H852" s="19"/>
      <c r="I852" s="25">
        <v>2.8420000000000001</v>
      </c>
      <c r="J852" s="25">
        <v>2.8690000000000002</v>
      </c>
      <c r="K852" s="25">
        <v>0</v>
      </c>
      <c r="L852" s="25">
        <v>0</v>
      </c>
      <c r="M852" s="25">
        <v>0</v>
      </c>
      <c r="N852" s="19"/>
      <c r="O852" s="19"/>
      <c r="P852" s="19"/>
      <c r="Q852" s="19"/>
    </row>
    <row r="853" spans="1:17" s="3" customFormat="1" ht="12" customHeight="1">
      <c r="A853" s="97" t="s">
        <v>30</v>
      </c>
      <c r="B853" s="98"/>
      <c r="C853" s="98"/>
      <c r="D853" s="98"/>
      <c r="E853" s="98"/>
      <c r="F853" s="98"/>
      <c r="G853" s="99"/>
      <c r="H853" s="19"/>
      <c r="I853" s="26">
        <f>SUM(I852:I852)</f>
        <v>2.8420000000000001</v>
      </c>
      <c r="J853" s="26">
        <f>SUM(J852:J852)</f>
        <v>2.8690000000000002</v>
      </c>
      <c r="K853" s="26">
        <f>SUM(K852:K852)</f>
        <v>0</v>
      </c>
      <c r="L853" s="26">
        <f>SUM(L852:L852)</f>
        <v>0</v>
      </c>
      <c r="M853" s="26">
        <f>SUM(M852:M852)</f>
        <v>0</v>
      </c>
      <c r="N853" s="19"/>
      <c r="O853" s="19"/>
      <c r="P853" s="19"/>
      <c r="Q853" s="19"/>
    </row>
    <row r="854" spans="1:17" s="3" customFormat="1" ht="12" customHeight="1">
      <c r="A854" s="97" t="s">
        <v>31</v>
      </c>
      <c r="B854" s="98"/>
      <c r="C854" s="98"/>
      <c r="D854" s="98"/>
      <c r="E854" s="98"/>
      <c r="F854" s="98"/>
      <c r="G854" s="99"/>
      <c r="H854" s="19"/>
      <c r="I854" s="26">
        <v>0</v>
      </c>
      <c r="J854" s="26">
        <v>0</v>
      </c>
      <c r="K854" s="19"/>
      <c r="L854" s="19"/>
      <c r="M854" s="19"/>
      <c r="N854" s="19"/>
      <c r="O854" s="19"/>
      <c r="P854" s="19"/>
      <c r="Q854" s="19"/>
    </row>
    <row r="855" spans="1:17" s="3" customFormat="1" ht="12" customHeight="1">
      <c r="A855" s="21" t="s">
        <v>674</v>
      </c>
      <c r="B855" s="22" t="s">
        <v>23</v>
      </c>
      <c r="C855" s="21" t="s">
        <v>6456</v>
      </c>
      <c r="D855" s="21" t="s">
        <v>6467</v>
      </c>
      <c r="E855" s="23" t="s">
        <v>6468</v>
      </c>
      <c r="F855" s="24">
        <v>4</v>
      </c>
      <c r="G855" s="23" t="s">
        <v>6469</v>
      </c>
      <c r="H855" s="25">
        <v>0</v>
      </c>
      <c r="I855" s="25">
        <v>0</v>
      </c>
      <c r="J855" s="25">
        <v>4.5220000000000002</v>
      </c>
      <c r="K855" s="25">
        <v>0</v>
      </c>
      <c r="L855" s="25">
        <v>0</v>
      </c>
      <c r="M855" s="25">
        <v>0</v>
      </c>
      <c r="N855" s="25">
        <v>0</v>
      </c>
      <c r="O855" s="25">
        <v>0</v>
      </c>
      <c r="P855" s="25">
        <v>0</v>
      </c>
      <c r="Q855" s="25">
        <v>0</v>
      </c>
    </row>
    <row r="856" spans="1:17" s="3" customFormat="1" ht="12" customHeight="1">
      <c r="A856" s="21" t="s">
        <v>674</v>
      </c>
      <c r="B856" s="22" t="s">
        <v>27</v>
      </c>
      <c r="C856" s="21" t="s">
        <v>6456</v>
      </c>
      <c r="D856" s="21" t="s">
        <v>6467</v>
      </c>
      <c r="E856" s="23" t="s">
        <v>6468</v>
      </c>
      <c r="F856" s="24">
        <v>4</v>
      </c>
      <c r="G856" s="19"/>
      <c r="H856" s="19"/>
      <c r="I856" s="25">
        <v>0</v>
      </c>
      <c r="J856" s="25">
        <v>4.5220000000000002</v>
      </c>
      <c r="K856" s="25">
        <v>0</v>
      </c>
      <c r="L856" s="25">
        <v>0</v>
      </c>
      <c r="M856" s="25">
        <v>0</v>
      </c>
      <c r="N856" s="19"/>
      <c r="O856" s="19"/>
      <c r="P856" s="19"/>
      <c r="Q856" s="19"/>
    </row>
    <row r="857" spans="1:17" s="3" customFormat="1" ht="12" customHeight="1">
      <c r="A857" s="97" t="s">
        <v>30</v>
      </c>
      <c r="B857" s="98"/>
      <c r="C857" s="98"/>
      <c r="D857" s="98"/>
      <c r="E857" s="98"/>
      <c r="F857" s="98"/>
      <c r="G857" s="99"/>
      <c r="H857" s="19"/>
      <c r="I857" s="26">
        <f>SUM(I856:I856)</f>
        <v>0</v>
      </c>
      <c r="J857" s="26">
        <f>SUM(J856:J856)</f>
        <v>4.5220000000000002</v>
      </c>
      <c r="K857" s="26">
        <f>SUM(K856:K856)</f>
        <v>0</v>
      </c>
      <c r="L857" s="26">
        <f>SUM(L856:L856)</f>
        <v>0</v>
      </c>
      <c r="M857" s="26">
        <f>SUM(M856:M856)</f>
        <v>0</v>
      </c>
      <c r="N857" s="19"/>
      <c r="O857" s="19"/>
      <c r="P857" s="19"/>
      <c r="Q857" s="19"/>
    </row>
    <row r="858" spans="1:17" s="3" customFormat="1" ht="12" customHeight="1">
      <c r="A858" s="97" t="s">
        <v>31</v>
      </c>
      <c r="B858" s="98"/>
      <c r="C858" s="98"/>
      <c r="D858" s="98"/>
      <c r="E858" s="98"/>
      <c r="F858" s="98"/>
      <c r="G858" s="99"/>
      <c r="H858" s="19"/>
      <c r="I858" s="26">
        <v>0</v>
      </c>
      <c r="J858" s="26">
        <v>0</v>
      </c>
      <c r="K858" s="19"/>
      <c r="L858" s="19"/>
      <c r="M858" s="19"/>
      <c r="N858" s="19"/>
      <c r="O858" s="19"/>
      <c r="P858" s="19"/>
      <c r="Q858" s="19"/>
    </row>
    <row r="859" spans="1:17" s="3" customFormat="1" ht="12" customHeight="1">
      <c r="A859" s="97" t="s">
        <v>32</v>
      </c>
      <c r="B859" s="98"/>
      <c r="C859" s="98"/>
      <c r="D859" s="98"/>
      <c r="E859" s="98"/>
      <c r="F859" s="98"/>
      <c r="G859" s="99"/>
      <c r="H859" s="26">
        <f>SUMIF(D846:D858,"=Project",H846:H858)</f>
        <v>0</v>
      </c>
      <c r="I859" s="26">
        <f>SUMIF(D846:D858,"=Project",I846:I858)</f>
        <v>0</v>
      </c>
      <c r="J859" s="26">
        <f>SUMIF(D846:D858,"=Project",J846:J858)</f>
        <v>0</v>
      </c>
      <c r="K859" s="26">
        <f>SUMIF(D846:D858,"=Project",K846:K858)</f>
        <v>0</v>
      </c>
      <c r="L859" s="26">
        <f>SUMIF(D846:D858,"=Project",L846:L858)</f>
        <v>0</v>
      </c>
      <c r="M859" s="26">
        <f>SUMIF(D846:D858,"=Project",M846:M858)</f>
        <v>0</v>
      </c>
      <c r="N859" s="26">
        <f>SUMIF(D846:D858,"=Project",N846:N858)</f>
        <v>0</v>
      </c>
      <c r="O859" s="26">
        <f>SUMIF(D846:D858,"=Project",O846:O858)</f>
        <v>0</v>
      </c>
      <c r="P859" s="26">
        <f>SUMIF(D846:D858,"=Project",P846:P858)</f>
        <v>0</v>
      </c>
      <c r="Q859" s="26">
        <f>SUMIF(D846:D858,"=Project",Q846:Q858)</f>
        <v>0</v>
      </c>
    </row>
    <row r="860" spans="1:17" s="3" customFormat="1" ht="12" customHeight="1">
      <c r="A860" s="16" t="s">
        <v>681</v>
      </c>
      <c r="B860" s="17" t="s">
        <v>18</v>
      </c>
      <c r="C860" s="18" t="s">
        <v>6470</v>
      </c>
      <c r="D860" s="19"/>
      <c r="E860" s="18" t="s">
        <v>6471</v>
      </c>
      <c r="F860" s="16" t="s">
        <v>158</v>
      </c>
      <c r="G860" s="18" t="s">
        <v>22</v>
      </c>
      <c r="H860" s="20">
        <v>0</v>
      </c>
      <c r="I860" s="20">
        <v>71.552000000000007</v>
      </c>
      <c r="J860" s="20">
        <v>124.78700000000001</v>
      </c>
      <c r="K860" s="20">
        <v>57.802</v>
      </c>
      <c r="L860" s="20">
        <v>0</v>
      </c>
      <c r="M860" s="20">
        <v>57.802</v>
      </c>
      <c r="N860" s="20">
        <v>96.498999999999995</v>
      </c>
      <c r="O860" s="20">
        <v>150.148</v>
      </c>
      <c r="P860" s="20">
        <v>122.68300000000001</v>
      </c>
      <c r="Q860" s="20">
        <v>105.05200000000001</v>
      </c>
    </row>
    <row r="861" spans="1:17" s="3" customFormat="1" ht="12" customHeight="1">
      <c r="A861" s="21" t="s">
        <v>681</v>
      </c>
      <c r="B861" s="22" t="s">
        <v>23</v>
      </c>
      <c r="C861" s="21" t="s">
        <v>6470</v>
      </c>
      <c r="D861" s="21" t="s">
        <v>6472</v>
      </c>
      <c r="E861" s="23" t="s">
        <v>6473</v>
      </c>
      <c r="F861" s="24">
        <v>4</v>
      </c>
      <c r="G861" s="23" t="s">
        <v>6474</v>
      </c>
      <c r="H861" s="25">
        <v>0</v>
      </c>
      <c r="I861" s="25">
        <v>71.552000000000007</v>
      </c>
      <c r="J861" s="25">
        <v>124.78700000000001</v>
      </c>
      <c r="K861" s="25">
        <v>57.802</v>
      </c>
      <c r="L861" s="25">
        <v>0</v>
      </c>
      <c r="M861" s="25">
        <v>57.802</v>
      </c>
      <c r="N861" s="25">
        <v>96.498999999999995</v>
      </c>
      <c r="O861" s="25">
        <v>150.148</v>
      </c>
      <c r="P861" s="25">
        <v>122.68300000000001</v>
      </c>
      <c r="Q861" s="25">
        <v>105.05200000000001</v>
      </c>
    </row>
    <row r="862" spans="1:17" s="3" customFormat="1" ht="12" customHeight="1">
      <c r="A862" s="21" t="s">
        <v>681</v>
      </c>
      <c r="B862" s="22" t="s">
        <v>27</v>
      </c>
      <c r="C862" s="21" t="s">
        <v>6470</v>
      </c>
      <c r="D862" s="21" t="s">
        <v>6472</v>
      </c>
      <c r="E862" s="23" t="s">
        <v>6475</v>
      </c>
      <c r="F862" s="24">
        <v>4</v>
      </c>
      <c r="G862" s="19"/>
      <c r="H862" s="19"/>
      <c r="I862" s="25">
        <v>71.552000000000007</v>
      </c>
      <c r="J862" s="25">
        <v>124.78700000000001</v>
      </c>
      <c r="K862" s="25">
        <v>57.802</v>
      </c>
      <c r="L862" s="25">
        <v>0</v>
      </c>
      <c r="M862" s="25">
        <v>57.802</v>
      </c>
      <c r="N862" s="19"/>
      <c r="O862" s="19"/>
      <c r="P862" s="19"/>
      <c r="Q862" s="19"/>
    </row>
    <row r="863" spans="1:17" s="3" customFormat="1" ht="12" customHeight="1">
      <c r="A863" s="97" t="s">
        <v>30</v>
      </c>
      <c r="B863" s="98"/>
      <c r="C863" s="98"/>
      <c r="D863" s="98"/>
      <c r="E863" s="98"/>
      <c r="F863" s="98"/>
      <c r="G863" s="99"/>
      <c r="H863" s="19"/>
      <c r="I863" s="26">
        <f>SUM(I862:I862)</f>
        <v>71.552000000000007</v>
      </c>
      <c r="J863" s="26">
        <f>SUM(J862:J862)</f>
        <v>124.78700000000001</v>
      </c>
      <c r="K863" s="26">
        <f>SUM(K862:K862)</f>
        <v>57.802</v>
      </c>
      <c r="L863" s="26">
        <f>SUM(L862:L862)</f>
        <v>0</v>
      </c>
      <c r="M863" s="26">
        <f>SUM(M862:M862)</f>
        <v>57.802</v>
      </c>
      <c r="N863" s="19"/>
      <c r="O863" s="19"/>
      <c r="P863" s="19"/>
      <c r="Q863" s="19"/>
    </row>
    <row r="864" spans="1:17" s="3" customFormat="1" ht="12" customHeight="1">
      <c r="A864" s="97" t="s">
        <v>31</v>
      </c>
      <c r="B864" s="98"/>
      <c r="C864" s="98"/>
      <c r="D864" s="98"/>
      <c r="E864" s="98"/>
      <c r="F864" s="98"/>
      <c r="G864" s="99"/>
      <c r="H864" s="19"/>
      <c r="I864" s="26">
        <v>0</v>
      </c>
      <c r="J864" s="26">
        <v>0</v>
      </c>
      <c r="K864" s="19"/>
      <c r="L864" s="19"/>
      <c r="M864" s="19"/>
      <c r="N864" s="19"/>
      <c r="O864" s="19"/>
      <c r="P864" s="19"/>
      <c r="Q864" s="19"/>
    </row>
    <row r="865" spans="1:17" s="3" customFormat="1" ht="12" customHeight="1">
      <c r="A865" s="97" t="s">
        <v>32</v>
      </c>
      <c r="B865" s="98"/>
      <c r="C865" s="98"/>
      <c r="D865" s="98"/>
      <c r="E865" s="98"/>
      <c r="F865" s="98"/>
      <c r="G865" s="99"/>
      <c r="H865" s="26">
        <f>SUMIF(D861:D864,"=Project",H861:H864)</f>
        <v>0</v>
      </c>
      <c r="I865" s="26">
        <f>SUMIF(D861:D864,"=Project",I861:I864)</f>
        <v>0</v>
      </c>
      <c r="J865" s="26">
        <f>SUMIF(D861:D864,"=Project",J861:J864)</f>
        <v>0</v>
      </c>
      <c r="K865" s="26">
        <f>SUMIF(D861:D864,"=Project",K861:K864)</f>
        <v>0</v>
      </c>
      <c r="L865" s="26">
        <f>SUMIF(D861:D864,"=Project",L861:L864)</f>
        <v>0</v>
      </c>
      <c r="M865" s="26">
        <f>SUMIF(D861:D864,"=Project",M861:M864)</f>
        <v>0</v>
      </c>
      <c r="N865" s="26">
        <f>SUMIF(D861:D864,"=Project",N861:N864)</f>
        <v>0</v>
      </c>
      <c r="O865" s="26">
        <f>SUMIF(D861:D864,"=Project",O861:O864)</f>
        <v>0</v>
      </c>
      <c r="P865" s="26">
        <f>SUMIF(D861:D864,"=Project",P861:P864)</f>
        <v>0</v>
      </c>
      <c r="Q865" s="26">
        <f>SUMIF(D861:D864,"=Project",Q861:Q864)</f>
        <v>0</v>
      </c>
    </row>
    <row r="866" spans="1:17" s="3" customFormat="1" ht="12" customHeight="1">
      <c r="A866" s="16" t="s">
        <v>690</v>
      </c>
      <c r="B866" s="17" t="s">
        <v>18</v>
      </c>
      <c r="C866" s="18" t="s">
        <v>6177</v>
      </c>
      <c r="D866" s="19"/>
      <c r="E866" s="18" t="s">
        <v>6178</v>
      </c>
      <c r="F866" s="16" t="s">
        <v>158</v>
      </c>
      <c r="G866" s="18" t="s">
        <v>22</v>
      </c>
      <c r="H866" s="20">
        <v>0</v>
      </c>
      <c r="I866" s="20">
        <v>4.84</v>
      </c>
      <c r="J866" s="20">
        <v>4.9960000000000004</v>
      </c>
      <c r="K866" s="20">
        <v>5.1360000000000001</v>
      </c>
      <c r="L866" s="20">
        <v>0</v>
      </c>
      <c r="M866" s="20">
        <v>5.1360000000000001</v>
      </c>
      <c r="N866" s="20">
        <v>5.319</v>
      </c>
      <c r="O866" s="20">
        <v>5.4189999999999996</v>
      </c>
      <c r="P866" s="20">
        <v>5.5220000000000002</v>
      </c>
      <c r="Q866" s="20">
        <v>5.6340000000000003</v>
      </c>
    </row>
    <row r="867" spans="1:17" s="3" customFormat="1" ht="12" customHeight="1">
      <c r="A867" s="21" t="s">
        <v>690</v>
      </c>
      <c r="B867" s="22" t="s">
        <v>23</v>
      </c>
      <c r="C867" s="21" t="s">
        <v>6177</v>
      </c>
      <c r="D867" s="21" t="s">
        <v>6476</v>
      </c>
      <c r="E867" s="23" t="s">
        <v>6477</v>
      </c>
      <c r="F867" s="24">
        <v>4</v>
      </c>
      <c r="G867" s="23" t="s">
        <v>6478</v>
      </c>
      <c r="H867" s="25">
        <v>0</v>
      </c>
      <c r="I867" s="25">
        <v>4.84</v>
      </c>
      <c r="J867" s="25">
        <v>4.9960000000000004</v>
      </c>
      <c r="K867" s="25">
        <v>5.1360000000000001</v>
      </c>
      <c r="L867" s="25">
        <v>0</v>
      </c>
      <c r="M867" s="25">
        <v>5.1360000000000001</v>
      </c>
      <c r="N867" s="25">
        <v>5.319</v>
      </c>
      <c r="O867" s="25">
        <v>5.4189999999999996</v>
      </c>
      <c r="P867" s="25">
        <v>5.5220000000000002</v>
      </c>
      <c r="Q867" s="25">
        <v>5.6340000000000003</v>
      </c>
    </row>
    <row r="868" spans="1:17" s="3" customFormat="1" ht="12" customHeight="1">
      <c r="A868" s="21" t="s">
        <v>690</v>
      </c>
      <c r="B868" s="22" t="s">
        <v>27</v>
      </c>
      <c r="C868" s="21" t="s">
        <v>6177</v>
      </c>
      <c r="D868" s="21" t="s">
        <v>6476</v>
      </c>
      <c r="E868" s="23" t="s">
        <v>6182</v>
      </c>
      <c r="F868" s="24">
        <v>4</v>
      </c>
      <c r="G868" s="19"/>
      <c r="H868" s="19"/>
      <c r="I868" s="25">
        <v>0</v>
      </c>
      <c r="J868" s="25">
        <v>0.6</v>
      </c>
      <c r="K868" s="25">
        <v>0.3</v>
      </c>
      <c r="L868" s="25">
        <v>0</v>
      </c>
      <c r="M868" s="25">
        <v>0.3</v>
      </c>
      <c r="N868" s="19"/>
      <c r="O868" s="19"/>
      <c r="P868" s="19"/>
      <c r="Q868" s="19"/>
    </row>
    <row r="869" spans="1:17" s="3" customFormat="1" ht="12" customHeight="1">
      <c r="A869" s="21" t="s">
        <v>690</v>
      </c>
      <c r="B869" s="22" t="s">
        <v>27</v>
      </c>
      <c r="C869" s="21" t="s">
        <v>6177</v>
      </c>
      <c r="D869" s="21" t="s">
        <v>6476</v>
      </c>
      <c r="E869" s="23" t="s">
        <v>6183</v>
      </c>
      <c r="F869" s="24">
        <v>4</v>
      </c>
      <c r="G869" s="19"/>
      <c r="H869" s="19"/>
      <c r="I869" s="25">
        <v>0</v>
      </c>
      <c r="J869" s="25">
        <v>0.38100000000000001</v>
      </c>
      <c r="K869" s="25">
        <v>1.75</v>
      </c>
      <c r="L869" s="25">
        <v>0</v>
      </c>
      <c r="M869" s="25">
        <v>1.75</v>
      </c>
      <c r="N869" s="19"/>
      <c r="O869" s="19"/>
      <c r="P869" s="19"/>
      <c r="Q869" s="19"/>
    </row>
    <row r="870" spans="1:17" s="3" customFormat="1" ht="12" customHeight="1">
      <c r="A870" s="21" t="s">
        <v>690</v>
      </c>
      <c r="B870" s="22" t="s">
        <v>27</v>
      </c>
      <c r="C870" s="21" t="s">
        <v>6177</v>
      </c>
      <c r="D870" s="21" t="s">
        <v>6476</v>
      </c>
      <c r="E870" s="23" t="s">
        <v>6479</v>
      </c>
      <c r="F870" s="24">
        <v>4</v>
      </c>
      <c r="G870" s="19"/>
      <c r="H870" s="19"/>
      <c r="I870" s="25">
        <v>0.56399999999999995</v>
      </c>
      <c r="J870" s="25">
        <v>0</v>
      </c>
      <c r="K870" s="25">
        <v>0</v>
      </c>
      <c r="L870" s="25">
        <v>0</v>
      </c>
      <c r="M870" s="25">
        <v>0</v>
      </c>
      <c r="N870" s="19"/>
      <c r="O870" s="19"/>
      <c r="P870" s="19"/>
      <c r="Q870" s="19"/>
    </row>
    <row r="871" spans="1:17" s="3" customFormat="1" ht="12" customHeight="1">
      <c r="A871" s="21" t="s">
        <v>690</v>
      </c>
      <c r="B871" s="22" t="s">
        <v>27</v>
      </c>
      <c r="C871" s="21" t="s">
        <v>6177</v>
      </c>
      <c r="D871" s="21" t="s">
        <v>6476</v>
      </c>
      <c r="E871" s="23" t="s">
        <v>6185</v>
      </c>
      <c r="F871" s="24">
        <v>4</v>
      </c>
      <c r="G871" s="19"/>
      <c r="H871" s="19"/>
      <c r="I871" s="25">
        <v>0</v>
      </c>
      <c r="J871" s="25">
        <v>0.8</v>
      </c>
      <c r="K871" s="25">
        <v>0.76</v>
      </c>
      <c r="L871" s="25">
        <v>0</v>
      </c>
      <c r="M871" s="25">
        <v>0.76</v>
      </c>
      <c r="N871" s="19"/>
      <c r="O871" s="19"/>
      <c r="P871" s="19"/>
      <c r="Q871" s="19"/>
    </row>
    <row r="872" spans="1:17" s="3" customFormat="1" ht="12" customHeight="1">
      <c r="A872" s="21" t="s">
        <v>690</v>
      </c>
      <c r="B872" s="22" t="s">
        <v>27</v>
      </c>
      <c r="C872" s="21" t="s">
        <v>6177</v>
      </c>
      <c r="D872" s="21" t="s">
        <v>6476</v>
      </c>
      <c r="E872" s="23" t="s">
        <v>6186</v>
      </c>
      <c r="F872" s="24">
        <v>4</v>
      </c>
      <c r="G872" s="19"/>
      <c r="H872" s="19"/>
      <c r="I872" s="25">
        <v>0.8</v>
      </c>
      <c r="J872" s="25">
        <v>1.6</v>
      </c>
      <c r="K872" s="25">
        <v>0</v>
      </c>
      <c r="L872" s="25">
        <v>0</v>
      </c>
      <c r="M872" s="25">
        <v>0</v>
      </c>
      <c r="N872" s="19"/>
      <c r="O872" s="19"/>
      <c r="P872" s="19"/>
      <c r="Q872" s="19"/>
    </row>
    <row r="873" spans="1:17" s="3" customFormat="1" ht="12" customHeight="1">
      <c r="A873" s="21" t="s">
        <v>690</v>
      </c>
      <c r="B873" s="22" t="s">
        <v>27</v>
      </c>
      <c r="C873" s="21" t="s">
        <v>6177</v>
      </c>
      <c r="D873" s="21" t="s">
        <v>6476</v>
      </c>
      <c r="E873" s="23" t="s">
        <v>6480</v>
      </c>
      <c r="F873" s="24">
        <v>4</v>
      </c>
      <c r="G873" s="19"/>
      <c r="H873" s="19"/>
      <c r="I873" s="25">
        <v>0.23799999999999999</v>
      </c>
      <c r="J873" s="25">
        <v>0</v>
      </c>
      <c r="K873" s="25">
        <v>0</v>
      </c>
      <c r="L873" s="25">
        <v>0</v>
      </c>
      <c r="M873" s="25">
        <v>0</v>
      </c>
      <c r="N873" s="19"/>
      <c r="O873" s="19"/>
      <c r="P873" s="19"/>
      <c r="Q873" s="19"/>
    </row>
    <row r="874" spans="1:17" s="3" customFormat="1" ht="12" customHeight="1">
      <c r="A874" s="21" t="s">
        <v>690</v>
      </c>
      <c r="B874" s="22" t="s">
        <v>27</v>
      </c>
      <c r="C874" s="21" t="s">
        <v>6177</v>
      </c>
      <c r="D874" s="21" t="s">
        <v>6476</v>
      </c>
      <c r="E874" s="23" t="s">
        <v>6187</v>
      </c>
      <c r="F874" s="24">
        <v>4</v>
      </c>
      <c r="G874" s="19"/>
      <c r="H874" s="19"/>
      <c r="I874" s="25">
        <v>0</v>
      </c>
      <c r="J874" s="25">
        <v>0</v>
      </c>
      <c r="K874" s="25">
        <v>1.0449999999999999</v>
      </c>
      <c r="L874" s="25">
        <v>0</v>
      </c>
      <c r="M874" s="25">
        <v>1.0449999999999999</v>
      </c>
      <c r="N874" s="19"/>
      <c r="O874" s="19"/>
      <c r="P874" s="19"/>
      <c r="Q874" s="19"/>
    </row>
    <row r="875" spans="1:17" s="3" customFormat="1" ht="12" customHeight="1">
      <c r="A875" s="21" t="s">
        <v>690</v>
      </c>
      <c r="B875" s="22" t="s">
        <v>27</v>
      </c>
      <c r="C875" s="21" t="s">
        <v>6177</v>
      </c>
      <c r="D875" s="21" t="s">
        <v>6476</v>
      </c>
      <c r="E875" s="23" t="s">
        <v>6481</v>
      </c>
      <c r="F875" s="24">
        <v>4</v>
      </c>
      <c r="G875" s="19"/>
      <c r="H875" s="19"/>
      <c r="I875" s="25">
        <v>0.5</v>
      </c>
      <c r="J875" s="25">
        <v>0</v>
      </c>
      <c r="K875" s="25">
        <v>0</v>
      </c>
      <c r="L875" s="25">
        <v>0</v>
      </c>
      <c r="M875" s="25">
        <v>0</v>
      </c>
      <c r="N875" s="19"/>
      <c r="O875" s="19"/>
      <c r="P875" s="19"/>
      <c r="Q875" s="19"/>
    </row>
    <row r="876" spans="1:17" s="3" customFormat="1" ht="12" customHeight="1">
      <c r="A876" s="21" t="s">
        <v>690</v>
      </c>
      <c r="B876" s="22" t="s">
        <v>27</v>
      </c>
      <c r="C876" s="21" t="s">
        <v>6177</v>
      </c>
      <c r="D876" s="21" t="s">
        <v>6476</v>
      </c>
      <c r="E876" s="23" t="s">
        <v>6482</v>
      </c>
      <c r="F876" s="24">
        <v>4</v>
      </c>
      <c r="G876" s="19"/>
      <c r="H876" s="19"/>
      <c r="I876" s="25">
        <v>0</v>
      </c>
      <c r="J876" s="25">
        <v>0.7</v>
      </c>
      <c r="K876" s="25">
        <v>0</v>
      </c>
      <c r="L876" s="25">
        <v>0</v>
      </c>
      <c r="M876" s="25">
        <v>0</v>
      </c>
      <c r="N876" s="19"/>
      <c r="O876" s="19"/>
      <c r="P876" s="19"/>
      <c r="Q876" s="19"/>
    </row>
    <row r="877" spans="1:17" s="3" customFormat="1" ht="12" customHeight="1">
      <c r="A877" s="21" t="s">
        <v>690</v>
      </c>
      <c r="B877" s="22" t="s">
        <v>27</v>
      </c>
      <c r="C877" s="21" t="s">
        <v>6177</v>
      </c>
      <c r="D877" s="21" t="s">
        <v>6476</v>
      </c>
      <c r="E877" s="23" t="s">
        <v>6483</v>
      </c>
      <c r="F877" s="24">
        <v>4</v>
      </c>
      <c r="G877" s="19"/>
      <c r="H877" s="19"/>
      <c r="I877" s="25">
        <v>0</v>
      </c>
      <c r="J877" s="25">
        <v>0.2</v>
      </c>
      <c r="K877" s="25">
        <v>0</v>
      </c>
      <c r="L877" s="25">
        <v>0</v>
      </c>
      <c r="M877" s="25">
        <v>0</v>
      </c>
      <c r="N877" s="19"/>
      <c r="O877" s="19"/>
      <c r="P877" s="19"/>
      <c r="Q877" s="19"/>
    </row>
    <row r="878" spans="1:17" s="3" customFormat="1" ht="12" customHeight="1">
      <c r="A878" s="21" t="s">
        <v>690</v>
      </c>
      <c r="B878" s="22" t="s">
        <v>27</v>
      </c>
      <c r="C878" s="21" t="s">
        <v>6177</v>
      </c>
      <c r="D878" s="21" t="s">
        <v>6476</v>
      </c>
      <c r="E878" s="23" t="s">
        <v>6192</v>
      </c>
      <c r="F878" s="24">
        <v>4</v>
      </c>
      <c r="G878" s="19"/>
      <c r="H878" s="19"/>
      <c r="I878" s="25">
        <v>0.17299999999999999</v>
      </c>
      <c r="J878" s="25">
        <v>0</v>
      </c>
      <c r="K878" s="25">
        <v>0</v>
      </c>
      <c r="L878" s="25">
        <v>0</v>
      </c>
      <c r="M878" s="25">
        <v>0</v>
      </c>
      <c r="N878" s="19"/>
      <c r="O878" s="19"/>
      <c r="P878" s="19"/>
      <c r="Q878" s="19"/>
    </row>
    <row r="879" spans="1:17" s="3" customFormat="1" ht="12" customHeight="1">
      <c r="A879" s="21" t="s">
        <v>690</v>
      </c>
      <c r="B879" s="22" t="s">
        <v>27</v>
      </c>
      <c r="C879" s="21" t="s">
        <v>6177</v>
      </c>
      <c r="D879" s="21" t="s">
        <v>6476</v>
      </c>
      <c r="E879" s="23" t="s">
        <v>6484</v>
      </c>
      <c r="F879" s="24">
        <v>4</v>
      </c>
      <c r="G879" s="19"/>
      <c r="H879" s="19"/>
      <c r="I879" s="25">
        <v>0.30099999999999999</v>
      </c>
      <c r="J879" s="25">
        <v>0</v>
      </c>
      <c r="K879" s="25">
        <v>0</v>
      </c>
      <c r="L879" s="25">
        <v>0</v>
      </c>
      <c r="M879" s="25">
        <v>0</v>
      </c>
      <c r="N879" s="19"/>
      <c r="O879" s="19"/>
      <c r="P879" s="19"/>
      <c r="Q879" s="19"/>
    </row>
    <row r="880" spans="1:17" s="3" customFormat="1" ht="12" customHeight="1">
      <c r="A880" s="21" t="s">
        <v>690</v>
      </c>
      <c r="B880" s="22" t="s">
        <v>27</v>
      </c>
      <c r="C880" s="21" t="s">
        <v>6177</v>
      </c>
      <c r="D880" s="21" t="s">
        <v>6476</v>
      </c>
      <c r="E880" s="23" t="s">
        <v>6485</v>
      </c>
      <c r="F880" s="24">
        <v>4</v>
      </c>
      <c r="G880" s="19"/>
      <c r="H880" s="19"/>
      <c r="I880" s="25">
        <v>0</v>
      </c>
      <c r="J880" s="25">
        <v>0.26500000000000001</v>
      </c>
      <c r="K880" s="25">
        <v>0</v>
      </c>
      <c r="L880" s="25">
        <v>0</v>
      </c>
      <c r="M880" s="25">
        <v>0</v>
      </c>
      <c r="N880" s="19"/>
      <c r="O880" s="19"/>
      <c r="P880" s="19"/>
      <c r="Q880" s="19"/>
    </row>
    <row r="881" spans="1:17" s="3" customFormat="1" ht="12" customHeight="1">
      <c r="A881" s="21" t="s">
        <v>690</v>
      </c>
      <c r="B881" s="22" t="s">
        <v>27</v>
      </c>
      <c r="C881" s="21" t="s">
        <v>6177</v>
      </c>
      <c r="D881" s="21" t="s">
        <v>6476</v>
      </c>
      <c r="E881" s="23" t="s">
        <v>6197</v>
      </c>
      <c r="F881" s="24">
        <v>4</v>
      </c>
      <c r="G881" s="19"/>
      <c r="H881" s="19"/>
      <c r="I881" s="25">
        <v>0</v>
      </c>
      <c r="J881" s="25">
        <v>0</v>
      </c>
      <c r="K881" s="25">
        <v>1.2809999999999999</v>
      </c>
      <c r="L881" s="25">
        <v>0</v>
      </c>
      <c r="M881" s="25">
        <v>1.2809999999999999</v>
      </c>
      <c r="N881" s="19"/>
      <c r="O881" s="19"/>
      <c r="P881" s="19"/>
      <c r="Q881" s="19"/>
    </row>
    <row r="882" spans="1:17" s="3" customFormat="1" ht="12" customHeight="1">
      <c r="A882" s="21" t="s">
        <v>690</v>
      </c>
      <c r="B882" s="22" t="s">
        <v>27</v>
      </c>
      <c r="C882" s="21" t="s">
        <v>6177</v>
      </c>
      <c r="D882" s="21" t="s">
        <v>6476</v>
      </c>
      <c r="E882" s="23" t="s">
        <v>6486</v>
      </c>
      <c r="F882" s="24">
        <v>4</v>
      </c>
      <c r="G882" s="19"/>
      <c r="H882" s="19"/>
      <c r="I882" s="25">
        <v>0.76400000000000001</v>
      </c>
      <c r="J882" s="25">
        <v>0</v>
      </c>
      <c r="K882" s="25">
        <v>0</v>
      </c>
      <c r="L882" s="25">
        <v>0</v>
      </c>
      <c r="M882" s="25">
        <v>0</v>
      </c>
      <c r="N882" s="19"/>
      <c r="O882" s="19"/>
      <c r="P882" s="19"/>
      <c r="Q882" s="19"/>
    </row>
    <row r="883" spans="1:17" s="3" customFormat="1" ht="12" customHeight="1">
      <c r="A883" s="21" t="s">
        <v>690</v>
      </c>
      <c r="B883" s="22" t="s">
        <v>27</v>
      </c>
      <c r="C883" s="21" t="s">
        <v>6177</v>
      </c>
      <c r="D883" s="21" t="s">
        <v>6476</v>
      </c>
      <c r="E883" s="23" t="s">
        <v>6487</v>
      </c>
      <c r="F883" s="24">
        <v>4</v>
      </c>
      <c r="G883" s="19"/>
      <c r="H883" s="19"/>
      <c r="I883" s="25">
        <v>0.3</v>
      </c>
      <c r="J883" s="25">
        <v>0</v>
      </c>
      <c r="K883" s="25">
        <v>0</v>
      </c>
      <c r="L883" s="25">
        <v>0</v>
      </c>
      <c r="M883" s="25">
        <v>0</v>
      </c>
      <c r="N883" s="19"/>
      <c r="O883" s="19"/>
      <c r="P883" s="19"/>
      <c r="Q883" s="19"/>
    </row>
    <row r="884" spans="1:17" s="3" customFormat="1" ht="12" customHeight="1">
      <c r="A884" s="21" t="s">
        <v>690</v>
      </c>
      <c r="B884" s="22" t="s">
        <v>27</v>
      </c>
      <c r="C884" s="21" t="s">
        <v>6177</v>
      </c>
      <c r="D884" s="21" t="s">
        <v>6476</v>
      </c>
      <c r="E884" s="23" t="s">
        <v>6488</v>
      </c>
      <c r="F884" s="24">
        <v>4</v>
      </c>
      <c r="G884" s="19"/>
      <c r="H884" s="19"/>
      <c r="I884" s="25">
        <v>0.7</v>
      </c>
      <c r="J884" s="25">
        <v>0</v>
      </c>
      <c r="K884" s="25">
        <v>0</v>
      </c>
      <c r="L884" s="25">
        <v>0</v>
      </c>
      <c r="M884" s="25">
        <v>0</v>
      </c>
      <c r="N884" s="19"/>
      <c r="O884" s="19"/>
      <c r="P884" s="19"/>
      <c r="Q884" s="19"/>
    </row>
    <row r="885" spans="1:17" s="3" customFormat="1" ht="12" customHeight="1">
      <c r="A885" s="21" t="s">
        <v>690</v>
      </c>
      <c r="B885" s="22" t="s">
        <v>27</v>
      </c>
      <c r="C885" s="21" t="s">
        <v>6177</v>
      </c>
      <c r="D885" s="21" t="s">
        <v>6476</v>
      </c>
      <c r="E885" s="23" t="s">
        <v>6210</v>
      </c>
      <c r="F885" s="24">
        <v>4</v>
      </c>
      <c r="G885" s="19"/>
      <c r="H885" s="19"/>
      <c r="I885" s="25">
        <v>0.5</v>
      </c>
      <c r="J885" s="25">
        <v>0.45</v>
      </c>
      <c r="K885" s="25">
        <v>0</v>
      </c>
      <c r="L885" s="25">
        <v>0</v>
      </c>
      <c r="M885" s="25">
        <v>0</v>
      </c>
      <c r="N885" s="19"/>
      <c r="O885" s="19"/>
      <c r="P885" s="19"/>
      <c r="Q885" s="19"/>
    </row>
    <row r="886" spans="1:17" s="3" customFormat="1" ht="12" customHeight="1">
      <c r="A886" s="21" t="s">
        <v>690</v>
      </c>
      <c r="B886" s="22" t="s">
        <v>27</v>
      </c>
      <c r="C886" s="21" t="s">
        <v>6177</v>
      </c>
      <c r="D886" s="21" t="s">
        <v>6476</v>
      </c>
      <c r="E886" s="23" t="s">
        <v>6489</v>
      </c>
      <c r="F886" s="24">
        <v>4</v>
      </c>
      <c r="G886" s="19"/>
      <c r="H886" s="19"/>
      <c r="I886" s="25">
        <v>0</v>
      </c>
      <c r="J886" s="25">
        <v>0</v>
      </c>
      <c r="K886" s="25">
        <v>0</v>
      </c>
      <c r="L886" s="25">
        <v>0</v>
      </c>
      <c r="M886" s="25">
        <v>0</v>
      </c>
      <c r="N886" s="19"/>
      <c r="O886" s="19"/>
      <c r="P886" s="19"/>
      <c r="Q886" s="19"/>
    </row>
    <row r="887" spans="1:17" s="3" customFormat="1" ht="12" customHeight="1">
      <c r="A887" s="97" t="s">
        <v>30</v>
      </c>
      <c r="B887" s="98"/>
      <c r="C887" s="98"/>
      <c r="D887" s="98"/>
      <c r="E887" s="98"/>
      <c r="F887" s="98"/>
      <c r="G887" s="99"/>
      <c r="H887" s="19"/>
      <c r="I887" s="26">
        <f>SUM(I868:I886)</f>
        <v>4.84</v>
      </c>
      <c r="J887" s="26">
        <f>SUM(J868:J886)</f>
        <v>4.9960000000000004</v>
      </c>
      <c r="K887" s="26">
        <f>SUM(K868:K886)</f>
        <v>5.1359999999999992</v>
      </c>
      <c r="L887" s="26">
        <f>SUM(L868:L886)</f>
        <v>0</v>
      </c>
      <c r="M887" s="26">
        <f>SUM(M868:M886)</f>
        <v>5.1359999999999992</v>
      </c>
      <c r="N887" s="19"/>
      <c r="O887" s="19"/>
      <c r="P887" s="19"/>
      <c r="Q887" s="19"/>
    </row>
    <row r="888" spans="1:17" s="3" customFormat="1" ht="12" customHeight="1">
      <c r="A888" s="97" t="s">
        <v>31</v>
      </c>
      <c r="B888" s="98"/>
      <c r="C888" s="98"/>
      <c r="D888" s="98"/>
      <c r="E888" s="98"/>
      <c r="F888" s="98"/>
      <c r="G888" s="99"/>
      <c r="H888" s="19"/>
      <c r="I888" s="26">
        <v>0</v>
      </c>
      <c r="J888" s="26">
        <v>0</v>
      </c>
      <c r="K888" s="19"/>
      <c r="L888" s="19"/>
      <c r="M888" s="19"/>
      <c r="N888" s="19"/>
      <c r="O888" s="19"/>
      <c r="P888" s="19"/>
      <c r="Q888" s="19"/>
    </row>
    <row r="889" spans="1:17" s="3" customFormat="1" ht="12" customHeight="1">
      <c r="A889" s="97" t="s">
        <v>32</v>
      </c>
      <c r="B889" s="98"/>
      <c r="C889" s="98"/>
      <c r="D889" s="98"/>
      <c r="E889" s="98"/>
      <c r="F889" s="98"/>
      <c r="G889" s="99"/>
      <c r="H889" s="26">
        <f>SUMIF(D867:D888,"=Project",H867:H888)</f>
        <v>0</v>
      </c>
      <c r="I889" s="26">
        <f>SUMIF(D867:D888,"=Project",I867:I888)</f>
        <v>0</v>
      </c>
      <c r="J889" s="26">
        <f>SUMIF(D867:D888,"=Project",J867:J888)</f>
        <v>0</v>
      </c>
      <c r="K889" s="26">
        <f>SUMIF(D867:D888,"=Project",K867:K888)</f>
        <v>0</v>
      </c>
      <c r="L889" s="26">
        <f>SUMIF(D867:D888,"=Project",L867:L888)</f>
        <v>0</v>
      </c>
      <c r="M889" s="26">
        <f>SUMIF(D867:D888,"=Project",M867:M888)</f>
        <v>0</v>
      </c>
      <c r="N889" s="26">
        <f>SUMIF(D867:D888,"=Project",N867:N888)</f>
        <v>0</v>
      </c>
      <c r="O889" s="26">
        <f>SUMIF(D867:D888,"=Project",O867:O888)</f>
        <v>0</v>
      </c>
      <c r="P889" s="26">
        <f>SUMIF(D867:D888,"=Project",P867:P888)</f>
        <v>0</v>
      </c>
      <c r="Q889" s="26">
        <f>SUMIF(D867:D888,"=Project",Q867:Q888)</f>
        <v>0</v>
      </c>
    </row>
    <row r="890" spans="1:17" s="3" customFormat="1" ht="12" customHeight="1">
      <c r="A890" s="16" t="s">
        <v>701</v>
      </c>
      <c r="B890" s="17" t="s">
        <v>18</v>
      </c>
      <c r="C890" s="18" t="s">
        <v>6490</v>
      </c>
      <c r="D890" s="19"/>
      <c r="E890" s="18" t="s">
        <v>6491</v>
      </c>
      <c r="F890" s="16" t="s">
        <v>158</v>
      </c>
      <c r="G890" s="18" t="s">
        <v>6492</v>
      </c>
      <c r="H890" s="20">
        <v>0</v>
      </c>
      <c r="I890" s="20">
        <v>246.279</v>
      </c>
      <c r="J890" s="20">
        <v>159.756</v>
      </c>
      <c r="K890" s="20">
        <v>166.06100000000001</v>
      </c>
      <c r="L890" s="20">
        <v>0</v>
      </c>
      <c r="M890" s="20">
        <v>166.06100000000001</v>
      </c>
      <c r="N890" s="20">
        <v>225.11699999999999</v>
      </c>
      <c r="O890" s="20">
        <v>195.38800000000001</v>
      </c>
      <c r="P890" s="20">
        <v>208.221</v>
      </c>
      <c r="Q890" s="20">
        <v>227.65899999999999</v>
      </c>
    </row>
    <row r="891" spans="1:17" s="3" customFormat="1" ht="12" customHeight="1">
      <c r="A891" s="21" t="s">
        <v>701</v>
      </c>
      <c r="B891" s="22" t="s">
        <v>23</v>
      </c>
      <c r="C891" s="21" t="s">
        <v>6490</v>
      </c>
      <c r="D891" s="21" t="s">
        <v>6493</v>
      </c>
      <c r="E891" s="23" t="s">
        <v>6494</v>
      </c>
      <c r="F891" s="24">
        <v>4</v>
      </c>
      <c r="G891" s="23" t="s">
        <v>6495</v>
      </c>
      <c r="H891" s="25">
        <v>0</v>
      </c>
      <c r="I891" s="25">
        <v>0</v>
      </c>
      <c r="J891" s="25">
        <v>6.4809999999999999</v>
      </c>
      <c r="K891" s="25">
        <v>0</v>
      </c>
      <c r="L891" s="25">
        <v>0</v>
      </c>
      <c r="M891" s="25">
        <v>0</v>
      </c>
      <c r="N891" s="25">
        <v>0</v>
      </c>
      <c r="O891" s="25">
        <v>0</v>
      </c>
      <c r="P891" s="25">
        <v>0</v>
      </c>
      <c r="Q891" s="25">
        <v>0</v>
      </c>
    </row>
    <row r="892" spans="1:17" s="3" customFormat="1" ht="12" customHeight="1">
      <c r="A892" s="21" t="s">
        <v>701</v>
      </c>
      <c r="B892" s="22" t="s">
        <v>27</v>
      </c>
      <c r="C892" s="21" t="s">
        <v>6490</v>
      </c>
      <c r="D892" s="21" t="s">
        <v>6493</v>
      </c>
      <c r="E892" s="23" t="s">
        <v>6496</v>
      </c>
      <c r="F892" s="24">
        <v>4</v>
      </c>
      <c r="G892" s="19"/>
      <c r="H892" s="19"/>
      <c r="I892" s="25">
        <v>0</v>
      </c>
      <c r="J892" s="25">
        <v>6.4809999999999999</v>
      </c>
      <c r="K892" s="25">
        <v>0</v>
      </c>
      <c r="L892" s="25">
        <v>0</v>
      </c>
      <c r="M892" s="25">
        <v>0</v>
      </c>
      <c r="N892" s="19"/>
      <c r="O892" s="19"/>
      <c r="P892" s="19"/>
      <c r="Q892" s="19"/>
    </row>
    <row r="893" spans="1:17" s="3" customFormat="1" ht="12" customHeight="1">
      <c r="A893" s="97" t="s">
        <v>30</v>
      </c>
      <c r="B893" s="98"/>
      <c r="C893" s="98"/>
      <c r="D893" s="98"/>
      <c r="E893" s="98"/>
      <c r="F893" s="98"/>
      <c r="G893" s="99"/>
      <c r="H893" s="19"/>
      <c r="I893" s="26">
        <f>SUM(I892:I892)</f>
        <v>0</v>
      </c>
      <c r="J893" s="26">
        <f>SUM(J892:J892)</f>
        <v>6.4809999999999999</v>
      </c>
      <c r="K893" s="26">
        <f>SUM(K892:K892)</f>
        <v>0</v>
      </c>
      <c r="L893" s="26">
        <f>SUM(L892:L892)</f>
        <v>0</v>
      </c>
      <c r="M893" s="26">
        <f>SUM(M892:M892)</f>
        <v>0</v>
      </c>
      <c r="N893" s="19"/>
      <c r="O893" s="19"/>
      <c r="P893" s="19"/>
      <c r="Q893" s="19"/>
    </row>
    <row r="894" spans="1:17" s="3" customFormat="1" ht="12" customHeight="1">
      <c r="A894" s="97" t="s">
        <v>31</v>
      </c>
      <c r="B894" s="98"/>
      <c r="C894" s="98"/>
      <c r="D894" s="98"/>
      <c r="E894" s="98"/>
      <c r="F894" s="98"/>
      <c r="G894" s="99"/>
      <c r="H894" s="19"/>
      <c r="I894" s="26">
        <v>0</v>
      </c>
      <c r="J894" s="26">
        <v>0</v>
      </c>
      <c r="K894" s="19"/>
      <c r="L894" s="19"/>
      <c r="M894" s="19"/>
      <c r="N894" s="19"/>
      <c r="O894" s="19"/>
      <c r="P894" s="19"/>
      <c r="Q894" s="19"/>
    </row>
    <row r="895" spans="1:17" s="3" customFormat="1" ht="12" customHeight="1">
      <c r="A895" s="21" t="s">
        <v>701</v>
      </c>
      <c r="B895" s="22" t="s">
        <v>23</v>
      </c>
      <c r="C895" s="21" t="s">
        <v>6490</v>
      </c>
      <c r="D895" s="21" t="s">
        <v>6384</v>
      </c>
      <c r="E895" s="23" t="s">
        <v>6385</v>
      </c>
      <c r="F895" s="24">
        <v>4</v>
      </c>
      <c r="G895" s="23" t="s">
        <v>6497</v>
      </c>
      <c r="H895" s="25">
        <v>0</v>
      </c>
      <c r="I895" s="25">
        <v>85.608000000000004</v>
      </c>
      <c r="J895" s="25">
        <v>14.342000000000001</v>
      </c>
      <c r="K895" s="25">
        <v>41.731999999999999</v>
      </c>
      <c r="L895" s="25">
        <v>0</v>
      </c>
      <c r="M895" s="25">
        <v>41.731999999999999</v>
      </c>
      <c r="N895" s="25">
        <v>57.36</v>
      </c>
      <c r="O895" s="25">
        <v>58.438000000000002</v>
      </c>
      <c r="P895" s="25">
        <v>59.548999999999999</v>
      </c>
      <c r="Q895" s="25">
        <v>65.372</v>
      </c>
    </row>
    <row r="896" spans="1:17" s="3" customFormat="1" ht="12" customHeight="1">
      <c r="A896" s="21" t="s">
        <v>701</v>
      </c>
      <c r="B896" s="22" t="s">
        <v>27</v>
      </c>
      <c r="C896" s="21" t="s">
        <v>6490</v>
      </c>
      <c r="D896" s="21" t="s">
        <v>6384</v>
      </c>
      <c r="E896" s="23" t="s">
        <v>6498</v>
      </c>
      <c r="F896" s="24">
        <v>4</v>
      </c>
      <c r="G896" s="19"/>
      <c r="H896" s="19"/>
      <c r="I896" s="25">
        <v>3.5</v>
      </c>
      <c r="J896" s="25">
        <v>8.02</v>
      </c>
      <c r="K896" s="25">
        <v>35.281999999999996</v>
      </c>
      <c r="L896" s="25">
        <v>0</v>
      </c>
      <c r="M896" s="25">
        <v>35.281999999999996</v>
      </c>
      <c r="N896" s="19"/>
      <c r="O896" s="19"/>
      <c r="P896" s="19"/>
      <c r="Q896" s="19"/>
    </row>
    <row r="897" spans="1:17" s="3" customFormat="1" ht="12" customHeight="1">
      <c r="A897" s="21" t="s">
        <v>701</v>
      </c>
      <c r="B897" s="22" t="s">
        <v>27</v>
      </c>
      <c r="C897" s="21" t="s">
        <v>6490</v>
      </c>
      <c r="D897" s="21" t="s">
        <v>6384</v>
      </c>
      <c r="E897" s="23" t="s">
        <v>6499</v>
      </c>
      <c r="F897" s="24">
        <v>4</v>
      </c>
      <c r="G897" s="19"/>
      <c r="H897" s="19"/>
      <c r="I897" s="25">
        <v>74.128</v>
      </c>
      <c r="J897" s="25">
        <v>0</v>
      </c>
      <c r="K897" s="25">
        <v>0</v>
      </c>
      <c r="L897" s="25">
        <v>0</v>
      </c>
      <c r="M897" s="25">
        <v>0</v>
      </c>
      <c r="N897" s="19"/>
      <c r="O897" s="19"/>
      <c r="P897" s="19"/>
      <c r="Q897" s="19"/>
    </row>
    <row r="898" spans="1:17" s="3" customFormat="1" ht="12" customHeight="1">
      <c r="A898" s="21" t="s">
        <v>701</v>
      </c>
      <c r="B898" s="22" t="s">
        <v>27</v>
      </c>
      <c r="C898" s="21" t="s">
        <v>6490</v>
      </c>
      <c r="D898" s="21" t="s">
        <v>6384</v>
      </c>
      <c r="E898" s="23" t="s">
        <v>6500</v>
      </c>
      <c r="F898" s="24">
        <v>4</v>
      </c>
      <c r="G898" s="19"/>
      <c r="H898" s="19"/>
      <c r="I898" s="25">
        <v>5.98</v>
      </c>
      <c r="J898" s="25">
        <v>6.3220000000000001</v>
      </c>
      <c r="K898" s="25">
        <v>6.45</v>
      </c>
      <c r="L898" s="25">
        <v>0</v>
      </c>
      <c r="M898" s="25">
        <v>6.45</v>
      </c>
      <c r="N898" s="19"/>
      <c r="O898" s="19"/>
      <c r="P898" s="19"/>
      <c r="Q898" s="19"/>
    </row>
    <row r="899" spans="1:17" s="3" customFormat="1" ht="12" customHeight="1">
      <c r="A899" s="97" t="s">
        <v>30</v>
      </c>
      <c r="B899" s="98"/>
      <c r="C899" s="98"/>
      <c r="D899" s="98"/>
      <c r="E899" s="98"/>
      <c r="F899" s="98"/>
      <c r="G899" s="99"/>
      <c r="H899" s="19"/>
      <c r="I899" s="26">
        <f>SUM(I896:I898)</f>
        <v>83.608000000000004</v>
      </c>
      <c r="J899" s="26">
        <f>SUM(J896:J898)</f>
        <v>14.341999999999999</v>
      </c>
      <c r="K899" s="26">
        <f>SUM(K896:K898)</f>
        <v>41.731999999999999</v>
      </c>
      <c r="L899" s="26">
        <f>SUM(L896:L898)</f>
        <v>0</v>
      </c>
      <c r="M899" s="26">
        <f>SUM(M896:M898)</f>
        <v>41.731999999999999</v>
      </c>
      <c r="N899" s="19"/>
      <c r="O899" s="19"/>
      <c r="P899" s="19"/>
      <c r="Q899" s="19"/>
    </row>
    <row r="900" spans="1:17" s="3" customFormat="1" ht="12" customHeight="1">
      <c r="A900" s="21" t="s">
        <v>701</v>
      </c>
      <c r="B900" s="22" t="s">
        <v>68</v>
      </c>
      <c r="C900" s="21" t="s">
        <v>6490</v>
      </c>
      <c r="D900" s="21" t="s">
        <v>6384</v>
      </c>
      <c r="E900" s="23" t="s">
        <v>6501</v>
      </c>
      <c r="F900" s="24">
        <v>4</v>
      </c>
      <c r="H900" s="19"/>
      <c r="I900" s="25">
        <v>2</v>
      </c>
      <c r="J900" s="25">
        <v>0</v>
      </c>
      <c r="K900" s="19"/>
      <c r="L900" s="19"/>
      <c r="M900" s="19"/>
      <c r="N900" s="19"/>
      <c r="O900" s="19"/>
      <c r="P900" s="19"/>
      <c r="Q900" s="19"/>
    </row>
    <row r="901" spans="1:17" s="3" customFormat="1" ht="12" customHeight="1">
      <c r="A901" s="97" t="s">
        <v>31</v>
      </c>
      <c r="B901" s="98"/>
      <c r="C901" s="98"/>
      <c r="D901" s="98"/>
      <c r="E901" s="98"/>
      <c r="F901" s="98"/>
      <c r="G901" s="99"/>
      <c r="H901" s="19"/>
      <c r="I901" s="26">
        <f>SUM(I900:I900)</f>
        <v>2</v>
      </c>
      <c r="J901" s="26">
        <f>SUM(J900:J900)</f>
        <v>0</v>
      </c>
      <c r="K901" s="19"/>
      <c r="L901" s="19"/>
      <c r="M901" s="19"/>
      <c r="N901" s="19"/>
      <c r="O901" s="19"/>
      <c r="P901" s="19"/>
      <c r="Q901" s="19"/>
    </row>
    <row r="902" spans="1:17" s="3" customFormat="1" ht="12" customHeight="1">
      <c r="A902" s="21" t="s">
        <v>701</v>
      </c>
      <c r="B902" s="22" t="s">
        <v>23</v>
      </c>
      <c r="C902" s="21" t="s">
        <v>6490</v>
      </c>
      <c r="D902" s="21" t="s">
        <v>6502</v>
      </c>
      <c r="E902" s="23" t="s">
        <v>6433</v>
      </c>
      <c r="F902" s="24">
        <v>4</v>
      </c>
      <c r="G902" s="23" t="s">
        <v>6503</v>
      </c>
      <c r="H902" s="25">
        <v>0</v>
      </c>
      <c r="I902" s="25">
        <v>150.53100000000001</v>
      </c>
      <c r="J902" s="25">
        <v>49.040999999999997</v>
      </c>
      <c r="K902" s="25">
        <v>62.627000000000002</v>
      </c>
      <c r="L902" s="25">
        <v>0</v>
      </c>
      <c r="M902" s="25">
        <v>62.627000000000002</v>
      </c>
      <c r="N902" s="25">
        <v>131.92099999999999</v>
      </c>
      <c r="O902" s="25">
        <v>111.337</v>
      </c>
      <c r="P902" s="25">
        <v>138.52199999999999</v>
      </c>
      <c r="Q902" s="25">
        <v>151.92500000000001</v>
      </c>
    </row>
    <row r="903" spans="1:17" s="3" customFormat="1" ht="12" customHeight="1">
      <c r="A903" s="21" t="s">
        <v>701</v>
      </c>
      <c r="B903" s="22" t="s">
        <v>27</v>
      </c>
      <c r="C903" s="21" t="s">
        <v>6490</v>
      </c>
      <c r="D903" s="21" t="s">
        <v>6502</v>
      </c>
      <c r="E903" s="23" t="s">
        <v>6504</v>
      </c>
      <c r="F903" s="24">
        <v>4</v>
      </c>
      <c r="G903" s="19"/>
      <c r="H903" s="19"/>
      <c r="I903" s="25">
        <v>88.19</v>
      </c>
      <c r="J903" s="25">
        <v>6</v>
      </c>
      <c r="K903" s="25">
        <v>0</v>
      </c>
      <c r="L903" s="25">
        <v>0</v>
      </c>
      <c r="M903" s="25">
        <v>0</v>
      </c>
      <c r="N903" s="19"/>
      <c r="O903" s="19"/>
      <c r="P903" s="19"/>
      <c r="Q903" s="19"/>
    </row>
    <row r="904" spans="1:17" s="3" customFormat="1" ht="12" customHeight="1">
      <c r="A904" s="21" t="s">
        <v>701</v>
      </c>
      <c r="B904" s="22" t="s">
        <v>27</v>
      </c>
      <c r="C904" s="21" t="s">
        <v>6490</v>
      </c>
      <c r="D904" s="21" t="s">
        <v>6502</v>
      </c>
      <c r="E904" s="23" t="s">
        <v>6505</v>
      </c>
      <c r="F904" s="24">
        <v>4</v>
      </c>
      <c r="G904" s="19"/>
      <c r="H904" s="19"/>
      <c r="I904" s="25">
        <v>62.341000000000001</v>
      </c>
      <c r="J904" s="25">
        <v>43.040999999999997</v>
      </c>
      <c r="K904" s="25">
        <v>62.627000000000002</v>
      </c>
      <c r="L904" s="25">
        <v>0</v>
      </c>
      <c r="M904" s="25">
        <v>62.627000000000002</v>
      </c>
      <c r="N904" s="19"/>
      <c r="O904" s="19"/>
      <c r="P904" s="19"/>
      <c r="Q904" s="19"/>
    </row>
    <row r="905" spans="1:17" s="3" customFormat="1" ht="12" customHeight="1">
      <c r="A905" s="97" t="s">
        <v>30</v>
      </c>
      <c r="B905" s="98"/>
      <c r="C905" s="98"/>
      <c r="D905" s="98"/>
      <c r="E905" s="98"/>
      <c r="F905" s="98"/>
      <c r="G905" s="99"/>
      <c r="H905" s="19"/>
      <c r="I905" s="26">
        <f>SUM(I903:I904)</f>
        <v>150.53100000000001</v>
      </c>
      <c r="J905" s="26">
        <f>SUM(J903:J904)</f>
        <v>49.040999999999997</v>
      </c>
      <c r="K905" s="26">
        <f>SUM(K903:K904)</f>
        <v>62.627000000000002</v>
      </c>
      <c r="L905" s="26">
        <f>SUM(L903:L904)</f>
        <v>0</v>
      </c>
      <c r="M905" s="26">
        <f>SUM(M903:M904)</f>
        <v>62.627000000000002</v>
      </c>
      <c r="N905" s="19"/>
      <c r="O905" s="19"/>
      <c r="P905" s="19"/>
      <c r="Q905" s="19"/>
    </row>
    <row r="906" spans="1:17" s="3" customFormat="1" ht="12" customHeight="1">
      <c r="A906" s="97" t="s">
        <v>31</v>
      </c>
      <c r="B906" s="98"/>
      <c r="C906" s="98"/>
      <c r="D906" s="98"/>
      <c r="E906" s="98"/>
      <c r="F906" s="98"/>
      <c r="G906" s="99"/>
      <c r="H906" s="19"/>
      <c r="I906" s="26">
        <v>0</v>
      </c>
      <c r="J906" s="26">
        <v>0</v>
      </c>
      <c r="K906" s="19"/>
      <c r="L906" s="19"/>
      <c r="M906" s="19"/>
      <c r="N906" s="19"/>
      <c r="O906" s="19"/>
      <c r="P906" s="19"/>
      <c r="Q906" s="19"/>
    </row>
    <row r="907" spans="1:17" s="3" customFormat="1" ht="12" customHeight="1">
      <c r="A907" s="21" t="s">
        <v>701</v>
      </c>
      <c r="B907" s="22" t="s">
        <v>23</v>
      </c>
      <c r="C907" s="21" t="s">
        <v>6490</v>
      </c>
      <c r="D907" s="21" t="s">
        <v>6506</v>
      </c>
      <c r="E907" s="23" t="s">
        <v>6507</v>
      </c>
      <c r="F907" s="24">
        <v>4</v>
      </c>
      <c r="G907" s="23" t="s">
        <v>6508</v>
      </c>
      <c r="H907" s="25">
        <v>0</v>
      </c>
      <c r="I907" s="25">
        <v>10.14</v>
      </c>
      <c r="J907" s="25">
        <v>89.891999999999996</v>
      </c>
      <c r="K907" s="25">
        <v>61.701999999999998</v>
      </c>
      <c r="L907" s="25">
        <v>0</v>
      </c>
      <c r="M907" s="25">
        <v>61.701999999999998</v>
      </c>
      <c r="N907" s="25">
        <v>35.835999999999999</v>
      </c>
      <c r="O907" s="25">
        <v>25.613</v>
      </c>
      <c r="P907" s="25">
        <v>10.15</v>
      </c>
      <c r="Q907" s="25">
        <v>10.362</v>
      </c>
    </row>
    <row r="908" spans="1:17" s="3" customFormat="1" ht="12" customHeight="1">
      <c r="A908" s="21" t="s">
        <v>701</v>
      </c>
      <c r="B908" s="22" t="s">
        <v>27</v>
      </c>
      <c r="C908" s="21" t="s">
        <v>6490</v>
      </c>
      <c r="D908" s="21" t="s">
        <v>6506</v>
      </c>
      <c r="E908" s="23" t="s">
        <v>6509</v>
      </c>
      <c r="F908" s="24">
        <v>4</v>
      </c>
      <c r="G908" s="19"/>
      <c r="H908" s="19"/>
      <c r="I908" s="25">
        <v>10.14</v>
      </c>
      <c r="J908" s="25">
        <v>10.358000000000001</v>
      </c>
      <c r="K908" s="25">
        <v>9.6519999999999992</v>
      </c>
      <c r="L908" s="25">
        <v>0</v>
      </c>
      <c r="M908" s="25">
        <v>9.6519999999999992</v>
      </c>
      <c r="N908" s="19"/>
      <c r="O908" s="19"/>
      <c r="P908" s="19"/>
      <c r="Q908" s="19"/>
    </row>
    <row r="909" spans="1:17" s="3" customFormat="1" ht="12" customHeight="1">
      <c r="A909" s="21" t="s">
        <v>701</v>
      </c>
      <c r="B909" s="22" t="s">
        <v>27</v>
      </c>
      <c r="C909" s="21" t="s">
        <v>6490</v>
      </c>
      <c r="D909" s="21" t="s">
        <v>6506</v>
      </c>
      <c r="E909" s="23" t="s">
        <v>6510</v>
      </c>
      <c r="F909" s="24">
        <v>4</v>
      </c>
      <c r="G909" s="19"/>
      <c r="H909" s="19"/>
      <c r="I909" s="25">
        <v>0</v>
      </c>
      <c r="J909" s="25">
        <v>37.843000000000004</v>
      </c>
      <c r="K909" s="25">
        <v>20.8</v>
      </c>
      <c r="L909" s="25">
        <v>0</v>
      </c>
      <c r="M909" s="25">
        <v>20.8</v>
      </c>
      <c r="N909" s="19"/>
      <c r="O909" s="19"/>
      <c r="P909" s="19"/>
      <c r="Q909" s="19"/>
    </row>
    <row r="910" spans="1:17" s="3" customFormat="1" ht="12" customHeight="1">
      <c r="A910" s="21" t="s">
        <v>701</v>
      </c>
      <c r="B910" s="22" t="s">
        <v>27</v>
      </c>
      <c r="C910" s="21" t="s">
        <v>6490</v>
      </c>
      <c r="D910" s="21" t="s">
        <v>6506</v>
      </c>
      <c r="E910" s="23" t="s">
        <v>6511</v>
      </c>
      <c r="F910" s="24">
        <v>4</v>
      </c>
      <c r="G910" s="19"/>
      <c r="H910" s="19"/>
      <c r="I910" s="25">
        <v>0</v>
      </c>
      <c r="J910" s="25">
        <v>41.691000000000003</v>
      </c>
      <c r="K910" s="25">
        <v>31.25</v>
      </c>
      <c r="L910" s="25">
        <v>0</v>
      </c>
      <c r="M910" s="25">
        <v>31.25</v>
      </c>
      <c r="N910" s="19"/>
      <c r="O910" s="19"/>
      <c r="P910" s="19"/>
      <c r="Q910" s="19"/>
    </row>
    <row r="911" spans="1:17" s="3" customFormat="1" ht="12" customHeight="1">
      <c r="A911" s="97" t="s">
        <v>30</v>
      </c>
      <c r="B911" s="98"/>
      <c r="C911" s="98"/>
      <c r="D911" s="98"/>
      <c r="E911" s="98"/>
      <c r="F911" s="98"/>
      <c r="G911" s="99"/>
      <c r="H911" s="19"/>
      <c r="I911" s="26">
        <f>SUM(I908:I910)</f>
        <v>10.14</v>
      </c>
      <c r="J911" s="26">
        <f>SUM(J908:J910)</f>
        <v>89.89200000000001</v>
      </c>
      <c r="K911" s="26">
        <f>SUM(K908:K910)</f>
        <v>61.701999999999998</v>
      </c>
      <c r="L911" s="26">
        <f>SUM(L908:L910)</f>
        <v>0</v>
      </c>
      <c r="M911" s="26">
        <f>SUM(M908:M910)</f>
        <v>61.701999999999998</v>
      </c>
      <c r="N911" s="19"/>
      <c r="O911" s="19"/>
      <c r="P911" s="19"/>
      <c r="Q911" s="19"/>
    </row>
    <row r="912" spans="1:17" s="3" customFormat="1" ht="12" customHeight="1">
      <c r="A912" s="97" t="s">
        <v>31</v>
      </c>
      <c r="B912" s="98"/>
      <c r="C912" s="98"/>
      <c r="D912" s="98"/>
      <c r="E912" s="98"/>
      <c r="F912" s="98"/>
      <c r="G912" s="99"/>
      <c r="H912" s="19"/>
      <c r="I912" s="26">
        <v>0</v>
      </c>
      <c r="J912" s="26">
        <v>0</v>
      </c>
      <c r="K912" s="19"/>
      <c r="L912" s="19"/>
      <c r="M912" s="19"/>
      <c r="N912" s="19"/>
      <c r="O912" s="19"/>
      <c r="P912" s="19"/>
      <c r="Q912" s="19"/>
    </row>
    <row r="913" spans="1:17" s="3" customFormat="1" ht="12" customHeight="1">
      <c r="A913" s="97" t="s">
        <v>32</v>
      </c>
      <c r="B913" s="98"/>
      <c r="C913" s="98"/>
      <c r="D913" s="98"/>
      <c r="E913" s="98"/>
      <c r="F913" s="98"/>
      <c r="G913" s="99"/>
      <c r="H913" s="26">
        <f>SUMIF(D891:D912,"=Project",H891:H912)</f>
        <v>0</v>
      </c>
      <c r="I913" s="26">
        <f>SUMIF(D891:D912,"=Project",I891:I912)</f>
        <v>0</v>
      </c>
      <c r="J913" s="26">
        <f>SUMIF(D891:D912,"=Project",J891:J912)</f>
        <v>0</v>
      </c>
      <c r="K913" s="26">
        <f>SUMIF(D891:D912,"=Project",K891:K912)</f>
        <v>0</v>
      </c>
      <c r="L913" s="26">
        <f>SUMIF(D891:D912,"=Project",L891:L912)</f>
        <v>0</v>
      </c>
      <c r="M913" s="26">
        <f>SUMIF(D891:D912,"=Project",M891:M912)</f>
        <v>0</v>
      </c>
      <c r="N913" s="26">
        <f>SUMIF(D891:D912,"=Project",N891:N912)</f>
        <v>0</v>
      </c>
      <c r="O913" s="26">
        <f>SUMIF(D891:D912,"=Project",O891:O912)</f>
        <v>0</v>
      </c>
      <c r="P913" s="26">
        <f>SUMIF(D891:D912,"=Project",P891:P912)</f>
        <v>0</v>
      </c>
      <c r="Q913" s="26">
        <f>SUMIF(D891:D912,"=Project",Q891:Q912)</f>
        <v>0</v>
      </c>
    </row>
    <row r="914" spans="1:17" s="3" customFormat="1" ht="12" customHeight="1">
      <c r="A914" s="16" t="s">
        <v>710</v>
      </c>
      <c r="B914" s="17" t="s">
        <v>18</v>
      </c>
      <c r="C914" s="18" t="s">
        <v>6512</v>
      </c>
      <c r="D914" s="19"/>
      <c r="E914" s="18" t="s">
        <v>6513</v>
      </c>
      <c r="F914" s="16" t="s">
        <v>158</v>
      </c>
      <c r="G914" s="18" t="s">
        <v>6514</v>
      </c>
      <c r="H914" s="20">
        <v>0</v>
      </c>
      <c r="I914" s="20">
        <v>24.597000000000001</v>
      </c>
      <c r="J914" s="20">
        <v>81.418999999999997</v>
      </c>
      <c r="K914" s="20">
        <v>61</v>
      </c>
      <c r="L914" s="20">
        <v>0</v>
      </c>
      <c r="M914" s="20">
        <v>61</v>
      </c>
      <c r="N914" s="20">
        <v>59</v>
      </c>
      <c r="O914" s="20">
        <v>60</v>
      </c>
      <c r="P914" s="20">
        <v>60</v>
      </c>
      <c r="Q914" s="20">
        <v>60</v>
      </c>
    </row>
    <row r="915" spans="1:17" s="3" customFormat="1" ht="12" customHeight="1">
      <c r="A915" s="21" t="s">
        <v>710</v>
      </c>
      <c r="B915" s="22" t="s">
        <v>23</v>
      </c>
      <c r="C915" s="21" t="s">
        <v>6512</v>
      </c>
      <c r="D915" s="21" t="s">
        <v>6515</v>
      </c>
      <c r="E915" s="23" t="s">
        <v>6516</v>
      </c>
      <c r="F915" s="24">
        <v>4</v>
      </c>
      <c r="G915" s="23" t="s">
        <v>6517</v>
      </c>
      <c r="H915" s="25">
        <v>0</v>
      </c>
      <c r="I915" s="25">
        <v>0</v>
      </c>
      <c r="J915" s="25">
        <v>34.908999999999999</v>
      </c>
      <c r="K915" s="25">
        <v>0</v>
      </c>
      <c r="L915" s="25">
        <v>0</v>
      </c>
      <c r="M915" s="25">
        <v>0</v>
      </c>
      <c r="N915" s="25">
        <v>0</v>
      </c>
      <c r="O915" s="25">
        <v>0</v>
      </c>
      <c r="P915" s="25">
        <v>0</v>
      </c>
      <c r="Q915" s="25">
        <v>0</v>
      </c>
    </row>
    <row r="916" spans="1:17" s="3" customFormat="1" ht="12" customHeight="1">
      <c r="A916" s="21" t="s">
        <v>710</v>
      </c>
      <c r="B916" s="22" t="s">
        <v>27</v>
      </c>
      <c r="C916" s="21" t="s">
        <v>6512</v>
      </c>
      <c r="D916" s="21" t="s">
        <v>6515</v>
      </c>
      <c r="E916" s="23" t="s">
        <v>6516</v>
      </c>
      <c r="F916" s="24">
        <v>4</v>
      </c>
      <c r="G916" s="19"/>
      <c r="H916" s="19"/>
      <c r="I916" s="25">
        <v>0</v>
      </c>
      <c r="J916" s="25">
        <v>31.408999999999999</v>
      </c>
      <c r="K916" s="25">
        <v>0</v>
      </c>
      <c r="L916" s="25">
        <v>0</v>
      </c>
      <c r="M916" s="25">
        <v>0</v>
      </c>
      <c r="N916" s="19"/>
      <c r="O916" s="19"/>
      <c r="P916" s="19"/>
      <c r="Q916" s="19"/>
    </row>
    <row r="917" spans="1:17" s="3" customFormat="1" ht="12" customHeight="1">
      <c r="A917" s="97" t="s">
        <v>30</v>
      </c>
      <c r="B917" s="98"/>
      <c r="C917" s="98"/>
      <c r="D917" s="98"/>
      <c r="E917" s="98"/>
      <c r="F917" s="98"/>
      <c r="G917" s="99"/>
      <c r="H917" s="19"/>
      <c r="I917" s="26">
        <f>SUM(I916:I916)</f>
        <v>0</v>
      </c>
      <c r="J917" s="26">
        <f>SUM(J916:J916)</f>
        <v>31.408999999999999</v>
      </c>
      <c r="K917" s="26">
        <f>SUM(K916:K916)</f>
        <v>0</v>
      </c>
      <c r="L917" s="26">
        <f>SUM(L916:L916)</f>
        <v>0</v>
      </c>
      <c r="M917" s="26">
        <f>SUM(M916:M916)</f>
        <v>0</v>
      </c>
      <c r="N917" s="19"/>
      <c r="O917" s="19"/>
      <c r="P917" s="19"/>
      <c r="Q917" s="19"/>
    </row>
    <row r="918" spans="1:17" s="3" customFormat="1" ht="12" customHeight="1">
      <c r="A918" s="21" t="s">
        <v>710</v>
      </c>
      <c r="B918" s="22" t="s">
        <v>68</v>
      </c>
      <c r="C918" s="21" t="s">
        <v>6512</v>
      </c>
      <c r="D918" s="21" t="s">
        <v>6515</v>
      </c>
      <c r="E918" s="23" t="s">
        <v>6518</v>
      </c>
      <c r="F918" s="24">
        <v>4</v>
      </c>
      <c r="H918" s="19"/>
      <c r="I918" s="25">
        <v>0</v>
      </c>
      <c r="J918" s="25">
        <v>3.5</v>
      </c>
      <c r="K918" s="19"/>
      <c r="L918" s="19"/>
      <c r="M918" s="19"/>
      <c r="N918" s="19"/>
      <c r="O918" s="19"/>
      <c r="P918" s="19"/>
      <c r="Q918" s="19"/>
    </row>
    <row r="919" spans="1:17" s="3" customFormat="1" ht="12" customHeight="1">
      <c r="A919" s="97" t="s">
        <v>31</v>
      </c>
      <c r="B919" s="98"/>
      <c r="C919" s="98"/>
      <c r="D919" s="98"/>
      <c r="E919" s="98"/>
      <c r="F919" s="98"/>
      <c r="G919" s="99"/>
      <c r="H919" s="19"/>
      <c r="I919" s="26">
        <f>SUM(I918:I918)</f>
        <v>0</v>
      </c>
      <c r="J919" s="26">
        <f>SUM(J918:J918)</f>
        <v>3.5</v>
      </c>
      <c r="K919" s="19"/>
      <c r="L919" s="19"/>
      <c r="M919" s="19"/>
      <c r="N919" s="19"/>
      <c r="O919" s="19"/>
      <c r="P919" s="19"/>
      <c r="Q919" s="19"/>
    </row>
    <row r="920" spans="1:17" s="3" customFormat="1" ht="12" customHeight="1">
      <c r="A920" s="21" t="s">
        <v>710</v>
      </c>
      <c r="B920" s="22" t="s">
        <v>23</v>
      </c>
      <c r="C920" s="21" t="s">
        <v>6512</v>
      </c>
      <c r="D920" s="21" t="s">
        <v>6519</v>
      </c>
      <c r="E920" s="23" t="s">
        <v>6520</v>
      </c>
      <c r="F920" s="24">
        <v>4</v>
      </c>
      <c r="G920" s="23" t="s">
        <v>6521</v>
      </c>
      <c r="H920" s="25">
        <v>0</v>
      </c>
      <c r="I920" s="25">
        <v>24.597000000000001</v>
      </c>
      <c r="J920" s="25">
        <v>46.51</v>
      </c>
      <c r="K920" s="25">
        <v>61</v>
      </c>
      <c r="L920" s="25">
        <v>0</v>
      </c>
      <c r="M920" s="25">
        <v>61</v>
      </c>
      <c r="N920" s="25">
        <v>59</v>
      </c>
      <c r="O920" s="25">
        <v>60</v>
      </c>
      <c r="P920" s="25">
        <v>60</v>
      </c>
      <c r="Q920" s="25">
        <v>60</v>
      </c>
    </row>
    <row r="921" spans="1:17" s="3" customFormat="1" ht="12" customHeight="1">
      <c r="A921" s="21" t="s">
        <v>710</v>
      </c>
      <c r="B921" s="22" t="s">
        <v>27</v>
      </c>
      <c r="C921" s="21" t="s">
        <v>6512</v>
      </c>
      <c r="D921" s="21" t="s">
        <v>6519</v>
      </c>
      <c r="E921" s="23" t="s">
        <v>6522</v>
      </c>
      <c r="F921" s="24">
        <v>4</v>
      </c>
      <c r="G921" s="19"/>
      <c r="H921" s="19"/>
      <c r="I921" s="25">
        <v>24.597000000000001</v>
      </c>
      <c r="J921" s="25">
        <v>16.010000000000002</v>
      </c>
      <c r="K921" s="25">
        <v>61</v>
      </c>
      <c r="L921" s="25">
        <v>0</v>
      </c>
      <c r="M921" s="25">
        <v>61</v>
      </c>
      <c r="N921" s="19"/>
      <c r="O921" s="19"/>
      <c r="P921" s="19"/>
      <c r="Q921" s="19"/>
    </row>
    <row r="922" spans="1:17" s="3" customFormat="1" ht="12" customHeight="1">
      <c r="A922" s="97" t="s">
        <v>30</v>
      </c>
      <c r="B922" s="98"/>
      <c r="C922" s="98"/>
      <c r="D922" s="98"/>
      <c r="E922" s="98"/>
      <c r="F922" s="98"/>
      <c r="G922" s="99"/>
      <c r="H922" s="19"/>
      <c r="I922" s="26">
        <f>SUM(I921:I921)</f>
        <v>24.597000000000001</v>
      </c>
      <c r="J922" s="26">
        <f>SUM(J921:J921)</f>
        <v>16.010000000000002</v>
      </c>
      <c r="K922" s="26">
        <f>SUM(K921:K921)</f>
        <v>61</v>
      </c>
      <c r="L922" s="26">
        <f>SUM(L921:L921)</f>
        <v>0</v>
      </c>
      <c r="M922" s="26">
        <f>SUM(M921:M921)</f>
        <v>61</v>
      </c>
      <c r="N922" s="19"/>
      <c r="O922" s="19"/>
      <c r="P922" s="19"/>
      <c r="Q922" s="19"/>
    </row>
    <row r="923" spans="1:17" s="3" customFormat="1" ht="12" customHeight="1">
      <c r="A923" s="21" t="s">
        <v>710</v>
      </c>
      <c r="B923" s="22" t="s">
        <v>68</v>
      </c>
      <c r="C923" s="21" t="s">
        <v>6512</v>
      </c>
      <c r="D923" s="21" t="s">
        <v>6519</v>
      </c>
      <c r="E923" s="23" t="s">
        <v>6523</v>
      </c>
      <c r="F923" s="24">
        <v>4</v>
      </c>
      <c r="H923" s="19"/>
      <c r="I923" s="25">
        <v>0</v>
      </c>
      <c r="J923" s="25">
        <v>10</v>
      </c>
      <c r="K923" s="19"/>
      <c r="L923" s="19"/>
      <c r="M923" s="19"/>
      <c r="N923" s="19"/>
      <c r="O923" s="19"/>
      <c r="P923" s="19"/>
      <c r="Q923" s="19"/>
    </row>
    <row r="924" spans="1:17" s="3" customFormat="1" ht="12" customHeight="1">
      <c r="A924" s="21" t="s">
        <v>710</v>
      </c>
      <c r="B924" s="22" t="s">
        <v>68</v>
      </c>
      <c r="C924" s="21" t="s">
        <v>6512</v>
      </c>
      <c r="D924" s="21" t="s">
        <v>6519</v>
      </c>
      <c r="E924" s="23" t="s">
        <v>6524</v>
      </c>
      <c r="F924" s="24">
        <v>4</v>
      </c>
      <c r="H924" s="19"/>
      <c r="I924" s="25">
        <v>0</v>
      </c>
      <c r="J924" s="25">
        <v>5</v>
      </c>
      <c r="K924" s="19"/>
      <c r="L924" s="19"/>
      <c r="M924" s="19"/>
      <c r="N924" s="19"/>
      <c r="O924" s="19"/>
      <c r="P924" s="19"/>
      <c r="Q924" s="19"/>
    </row>
    <row r="925" spans="1:17" s="3" customFormat="1" ht="12" customHeight="1">
      <c r="A925" s="21" t="s">
        <v>710</v>
      </c>
      <c r="B925" s="22" t="s">
        <v>68</v>
      </c>
      <c r="C925" s="21" t="s">
        <v>6512</v>
      </c>
      <c r="D925" s="21" t="s">
        <v>6519</v>
      </c>
      <c r="E925" s="23" t="s">
        <v>6525</v>
      </c>
      <c r="F925" s="24">
        <v>4</v>
      </c>
      <c r="H925" s="19"/>
      <c r="I925" s="25">
        <v>0</v>
      </c>
      <c r="J925" s="25">
        <v>5</v>
      </c>
      <c r="K925" s="19"/>
      <c r="L925" s="19"/>
      <c r="M925" s="19"/>
      <c r="N925" s="19"/>
      <c r="O925" s="19"/>
      <c r="P925" s="19"/>
      <c r="Q925" s="19"/>
    </row>
    <row r="926" spans="1:17" s="3" customFormat="1" ht="12" customHeight="1">
      <c r="A926" s="21" t="s">
        <v>710</v>
      </c>
      <c r="B926" s="22" t="s">
        <v>68</v>
      </c>
      <c r="C926" s="21" t="s">
        <v>6512</v>
      </c>
      <c r="D926" s="21" t="s">
        <v>6519</v>
      </c>
      <c r="E926" s="23" t="s">
        <v>6518</v>
      </c>
      <c r="F926" s="24">
        <v>4</v>
      </c>
      <c r="H926" s="19"/>
      <c r="I926" s="25">
        <v>0</v>
      </c>
      <c r="J926" s="25">
        <v>3.5</v>
      </c>
      <c r="K926" s="19"/>
      <c r="L926" s="19"/>
      <c r="M926" s="19"/>
      <c r="N926" s="19"/>
      <c r="O926" s="19"/>
      <c r="P926" s="19"/>
      <c r="Q926" s="19"/>
    </row>
    <row r="927" spans="1:17" s="3" customFormat="1" ht="12" customHeight="1">
      <c r="A927" s="21" t="s">
        <v>710</v>
      </c>
      <c r="B927" s="22" t="s">
        <v>68</v>
      </c>
      <c r="C927" s="21" t="s">
        <v>6512</v>
      </c>
      <c r="D927" s="21" t="s">
        <v>6519</v>
      </c>
      <c r="E927" s="23" t="s">
        <v>6526</v>
      </c>
      <c r="F927" s="24">
        <v>4</v>
      </c>
      <c r="H927" s="19"/>
      <c r="I927" s="25">
        <v>0</v>
      </c>
      <c r="J927" s="25">
        <v>7</v>
      </c>
      <c r="K927" s="19"/>
      <c r="L927" s="19"/>
      <c r="M927" s="19"/>
      <c r="N927" s="19"/>
      <c r="O927" s="19"/>
      <c r="P927" s="19"/>
      <c r="Q927" s="19"/>
    </row>
    <row r="928" spans="1:17" s="3" customFormat="1" ht="12" customHeight="1">
      <c r="A928" s="97" t="s">
        <v>31</v>
      </c>
      <c r="B928" s="98"/>
      <c r="C928" s="98"/>
      <c r="D928" s="98"/>
      <c r="E928" s="98"/>
      <c r="F928" s="98"/>
      <c r="G928" s="99"/>
      <c r="H928" s="19"/>
      <c r="I928" s="26">
        <f>SUM(I923:I927)</f>
        <v>0</v>
      </c>
      <c r="J928" s="26">
        <f>SUM(J923:J927)</f>
        <v>30.5</v>
      </c>
      <c r="K928" s="19"/>
      <c r="L928" s="19"/>
      <c r="M928" s="19"/>
      <c r="N928" s="19"/>
      <c r="O928" s="19"/>
      <c r="P928" s="19"/>
      <c r="Q928" s="19"/>
    </row>
    <row r="929" spans="1:17" s="3" customFormat="1" ht="12" customHeight="1">
      <c r="A929" s="97" t="s">
        <v>32</v>
      </c>
      <c r="B929" s="98"/>
      <c r="C929" s="98"/>
      <c r="D929" s="98"/>
      <c r="E929" s="98"/>
      <c r="F929" s="98"/>
      <c r="G929" s="99"/>
      <c r="H929" s="26">
        <f>SUMIF(D915:D928,"=Project",H915:H928)</f>
        <v>0</v>
      </c>
      <c r="I929" s="26">
        <f>SUMIF(D915:D928,"=Project",I915:I928)</f>
        <v>0</v>
      </c>
      <c r="J929" s="26">
        <f>SUMIF(D915:D928,"=Project",J915:J928)</f>
        <v>0</v>
      </c>
      <c r="K929" s="26">
        <f>SUMIF(D915:D928,"=Project",K915:K928)</f>
        <v>0</v>
      </c>
      <c r="L929" s="26">
        <f>SUMIF(D915:D928,"=Project",L915:L928)</f>
        <v>0</v>
      </c>
      <c r="M929" s="26">
        <f>SUMIF(D915:D928,"=Project",M915:M928)</f>
        <v>0</v>
      </c>
      <c r="N929" s="26">
        <f>SUMIF(D915:D928,"=Project",N915:N928)</f>
        <v>0</v>
      </c>
      <c r="O929" s="26">
        <f>SUMIF(D915:D928,"=Project",O915:O928)</f>
        <v>0</v>
      </c>
      <c r="P929" s="26">
        <f>SUMIF(D915:D928,"=Project",P915:P928)</f>
        <v>0</v>
      </c>
      <c r="Q929" s="26">
        <f>SUMIF(D915:D928,"=Project",Q915:Q928)</f>
        <v>0</v>
      </c>
    </row>
    <row r="930" spans="1:17" s="3" customFormat="1" ht="12" customHeight="1">
      <c r="A930" s="16" t="s">
        <v>3004</v>
      </c>
      <c r="B930" s="17" t="s">
        <v>18</v>
      </c>
      <c r="C930" s="18" t="s">
        <v>6527</v>
      </c>
      <c r="D930" s="19"/>
      <c r="E930" s="18" t="s">
        <v>6528</v>
      </c>
      <c r="F930" s="16" t="s">
        <v>158</v>
      </c>
      <c r="G930" s="18" t="s">
        <v>22</v>
      </c>
      <c r="H930" s="20">
        <v>0</v>
      </c>
      <c r="I930" s="20">
        <v>6.891</v>
      </c>
      <c r="J930" s="20">
        <v>11.874000000000001</v>
      </c>
      <c r="K930" s="20">
        <v>0</v>
      </c>
      <c r="L930" s="20">
        <v>0</v>
      </c>
      <c r="M930" s="20">
        <v>0</v>
      </c>
      <c r="N930" s="20">
        <v>0</v>
      </c>
      <c r="O930" s="20">
        <v>0</v>
      </c>
      <c r="P930" s="20">
        <v>0</v>
      </c>
      <c r="Q930" s="20">
        <v>0</v>
      </c>
    </row>
    <row r="931" spans="1:17" s="3" customFormat="1" ht="12" customHeight="1">
      <c r="A931" s="21" t="s">
        <v>3004</v>
      </c>
      <c r="B931" s="22" t="s">
        <v>23</v>
      </c>
      <c r="C931" s="21" t="s">
        <v>6527</v>
      </c>
      <c r="D931" s="21" t="s">
        <v>6529</v>
      </c>
      <c r="E931" s="23" t="s">
        <v>6530</v>
      </c>
      <c r="F931" s="24">
        <v>4</v>
      </c>
      <c r="G931" s="23" t="s">
        <v>6531</v>
      </c>
      <c r="H931" s="25">
        <v>0</v>
      </c>
      <c r="I931" s="25">
        <v>6.891</v>
      </c>
      <c r="J931" s="25">
        <v>11.874000000000001</v>
      </c>
      <c r="K931" s="25">
        <v>0</v>
      </c>
      <c r="L931" s="25">
        <v>0</v>
      </c>
      <c r="M931" s="25">
        <v>0</v>
      </c>
      <c r="N931" s="25">
        <v>0</v>
      </c>
      <c r="O931" s="25">
        <v>0</v>
      </c>
      <c r="P931" s="25">
        <v>0</v>
      </c>
      <c r="Q931" s="25">
        <v>0</v>
      </c>
    </row>
    <row r="932" spans="1:17" s="3" customFormat="1" ht="12" customHeight="1">
      <c r="A932" s="21" t="s">
        <v>3004</v>
      </c>
      <c r="B932" s="22" t="s">
        <v>27</v>
      </c>
      <c r="C932" s="21" t="s">
        <v>6527</v>
      </c>
      <c r="D932" s="21" t="s">
        <v>6529</v>
      </c>
      <c r="E932" s="23" t="s">
        <v>6532</v>
      </c>
      <c r="F932" s="24">
        <v>4</v>
      </c>
      <c r="G932" s="19"/>
      <c r="H932" s="19"/>
      <c r="I932" s="25">
        <v>6.7910000000000004</v>
      </c>
      <c r="J932" s="25">
        <v>6.1820000000000004</v>
      </c>
      <c r="K932" s="25">
        <v>0</v>
      </c>
      <c r="L932" s="25">
        <v>0</v>
      </c>
      <c r="M932" s="25">
        <v>0</v>
      </c>
      <c r="N932" s="19"/>
      <c r="O932" s="19"/>
      <c r="P932" s="19"/>
      <c r="Q932" s="19"/>
    </row>
    <row r="933" spans="1:17" s="3" customFormat="1" ht="12" customHeight="1">
      <c r="A933" s="21" t="s">
        <v>3004</v>
      </c>
      <c r="B933" s="22" t="s">
        <v>27</v>
      </c>
      <c r="C933" s="21" t="s">
        <v>6527</v>
      </c>
      <c r="D933" s="21" t="s">
        <v>6529</v>
      </c>
      <c r="E933" s="23" t="s">
        <v>6533</v>
      </c>
      <c r="F933" s="24">
        <v>4</v>
      </c>
      <c r="G933" s="19"/>
      <c r="H933" s="19"/>
      <c r="I933" s="25">
        <v>0.1</v>
      </c>
      <c r="J933" s="25">
        <v>5.6920000000000002</v>
      </c>
      <c r="K933" s="25">
        <v>0</v>
      </c>
      <c r="L933" s="25">
        <v>0</v>
      </c>
      <c r="M933" s="25">
        <v>0</v>
      </c>
      <c r="N933" s="19"/>
      <c r="O933" s="19"/>
      <c r="P933" s="19"/>
      <c r="Q933" s="19"/>
    </row>
    <row r="934" spans="1:17" s="3" customFormat="1" ht="12" customHeight="1">
      <c r="A934" s="97" t="s">
        <v>30</v>
      </c>
      <c r="B934" s="98"/>
      <c r="C934" s="98"/>
      <c r="D934" s="98"/>
      <c r="E934" s="98"/>
      <c r="F934" s="98"/>
      <c r="G934" s="99"/>
      <c r="H934" s="19"/>
      <c r="I934" s="26">
        <f>SUM(I932:I933)</f>
        <v>6.891</v>
      </c>
      <c r="J934" s="26">
        <f>SUM(J932:J933)</f>
        <v>11.874000000000001</v>
      </c>
      <c r="K934" s="26">
        <f>SUM(K932:K933)</f>
        <v>0</v>
      </c>
      <c r="L934" s="26">
        <f>SUM(L932:L933)</f>
        <v>0</v>
      </c>
      <c r="M934" s="26">
        <f>SUM(M932:M933)</f>
        <v>0</v>
      </c>
      <c r="N934" s="19"/>
      <c r="O934" s="19"/>
      <c r="P934" s="19"/>
      <c r="Q934" s="19"/>
    </row>
    <row r="935" spans="1:17" s="3" customFormat="1" ht="12" customHeight="1">
      <c r="A935" s="97" t="s">
        <v>31</v>
      </c>
      <c r="B935" s="98"/>
      <c r="C935" s="98"/>
      <c r="D935" s="98"/>
      <c r="E935" s="98"/>
      <c r="F935" s="98"/>
      <c r="G935" s="99"/>
      <c r="H935" s="19"/>
      <c r="I935" s="26">
        <v>0</v>
      </c>
      <c r="J935" s="26">
        <v>0</v>
      </c>
      <c r="K935" s="19"/>
      <c r="L935" s="19"/>
      <c r="M935" s="19"/>
      <c r="N935" s="19"/>
      <c r="O935" s="19"/>
      <c r="P935" s="19"/>
      <c r="Q935" s="19"/>
    </row>
    <row r="936" spans="1:17" s="3" customFormat="1" ht="12" customHeight="1">
      <c r="A936" s="97" t="s">
        <v>32</v>
      </c>
      <c r="B936" s="98"/>
      <c r="C936" s="98"/>
      <c r="D936" s="98"/>
      <c r="E936" s="98"/>
      <c r="F936" s="98"/>
      <c r="G936" s="99"/>
      <c r="H936" s="26">
        <f>SUMIF(D931:D935,"=Project",H931:H935)</f>
        <v>0</v>
      </c>
      <c r="I936" s="26">
        <f>SUMIF(D931:D935,"=Project",I931:I935)</f>
        <v>0</v>
      </c>
      <c r="J936" s="26">
        <f>SUMIF(D931:D935,"=Project",J931:J935)</f>
        <v>0</v>
      </c>
      <c r="K936" s="26">
        <f>SUMIF(D931:D935,"=Project",K931:K935)</f>
        <v>0</v>
      </c>
      <c r="L936" s="26">
        <f>SUMIF(D931:D935,"=Project",L931:L935)</f>
        <v>0</v>
      </c>
      <c r="M936" s="26">
        <f>SUMIF(D931:D935,"=Project",M931:M935)</f>
        <v>0</v>
      </c>
      <c r="N936" s="26">
        <f>SUMIF(D931:D935,"=Project",N931:N935)</f>
        <v>0</v>
      </c>
      <c r="O936" s="26">
        <f>SUMIF(D931:D935,"=Project",O931:O935)</f>
        <v>0</v>
      </c>
      <c r="P936" s="26">
        <f>SUMIF(D931:D935,"=Project",P931:P935)</f>
        <v>0</v>
      </c>
      <c r="Q936" s="26">
        <f>SUMIF(D931:D935,"=Project",Q931:Q935)</f>
        <v>0</v>
      </c>
    </row>
    <row r="937" spans="1:17" s="3" customFormat="1" ht="12" customHeight="1">
      <c r="A937" s="16" t="s">
        <v>717</v>
      </c>
      <c r="B937" s="17" t="s">
        <v>18</v>
      </c>
      <c r="C937" s="18" t="s">
        <v>6534</v>
      </c>
      <c r="D937" s="19"/>
      <c r="E937" s="18" t="s">
        <v>6535</v>
      </c>
      <c r="F937" s="16" t="s">
        <v>158</v>
      </c>
      <c r="G937" s="18" t="s">
        <v>22</v>
      </c>
      <c r="H937" s="20">
        <v>0</v>
      </c>
      <c r="I937" s="20">
        <v>13.6</v>
      </c>
      <c r="J937" s="20">
        <v>0</v>
      </c>
      <c r="K937" s="20">
        <v>0</v>
      </c>
      <c r="L937" s="20">
        <v>0</v>
      </c>
      <c r="M937" s="20">
        <v>0</v>
      </c>
      <c r="N937" s="20">
        <v>0</v>
      </c>
      <c r="O937" s="20">
        <v>0</v>
      </c>
      <c r="P937" s="20">
        <v>0</v>
      </c>
      <c r="Q937" s="20">
        <v>0</v>
      </c>
    </row>
    <row r="938" spans="1:17" s="3" customFormat="1" ht="12" customHeight="1">
      <c r="A938" s="21" t="s">
        <v>717</v>
      </c>
      <c r="B938" s="22" t="s">
        <v>23</v>
      </c>
      <c r="C938" s="21" t="s">
        <v>6534</v>
      </c>
      <c r="D938" s="21" t="s">
        <v>6536</v>
      </c>
      <c r="E938" s="23" t="s">
        <v>6537</v>
      </c>
      <c r="F938" s="24">
        <v>4</v>
      </c>
      <c r="G938" s="23" t="s">
        <v>6538</v>
      </c>
      <c r="H938" s="25">
        <v>0</v>
      </c>
      <c r="I938" s="25">
        <v>13.6</v>
      </c>
      <c r="J938" s="25">
        <v>0</v>
      </c>
      <c r="K938" s="25">
        <v>0</v>
      </c>
      <c r="L938" s="25">
        <v>0</v>
      </c>
      <c r="M938" s="25">
        <v>0</v>
      </c>
      <c r="N938" s="25">
        <v>0</v>
      </c>
      <c r="O938" s="25">
        <v>0</v>
      </c>
      <c r="P938" s="25">
        <v>0</v>
      </c>
      <c r="Q938" s="25">
        <v>0</v>
      </c>
    </row>
    <row r="939" spans="1:17" s="3" customFormat="1" ht="12" customHeight="1">
      <c r="A939" s="21" t="s">
        <v>717</v>
      </c>
      <c r="B939" s="22" t="s">
        <v>27</v>
      </c>
      <c r="C939" s="21" t="s">
        <v>6534</v>
      </c>
      <c r="D939" s="21" t="s">
        <v>6536</v>
      </c>
      <c r="E939" s="23" t="s">
        <v>6539</v>
      </c>
      <c r="F939" s="24">
        <v>4</v>
      </c>
      <c r="G939" s="19"/>
      <c r="H939" s="19"/>
      <c r="I939" s="25">
        <v>13.6</v>
      </c>
      <c r="J939" s="25">
        <v>0</v>
      </c>
      <c r="K939" s="25">
        <v>0</v>
      </c>
      <c r="L939" s="25">
        <v>0</v>
      </c>
      <c r="M939" s="25">
        <v>0</v>
      </c>
      <c r="N939" s="19"/>
      <c r="O939" s="19"/>
      <c r="P939" s="19"/>
      <c r="Q939" s="19"/>
    </row>
    <row r="940" spans="1:17" s="3" customFormat="1" ht="12" customHeight="1">
      <c r="A940" s="97" t="s">
        <v>30</v>
      </c>
      <c r="B940" s="98"/>
      <c r="C940" s="98"/>
      <c r="D940" s="98"/>
      <c r="E940" s="98"/>
      <c r="F940" s="98"/>
      <c r="G940" s="99"/>
      <c r="H940" s="19"/>
      <c r="I940" s="26">
        <f>SUM(I939:I939)</f>
        <v>13.6</v>
      </c>
      <c r="J940" s="26">
        <f>SUM(J939:J939)</f>
        <v>0</v>
      </c>
      <c r="K940" s="26">
        <f>SUM(K939:K939)</f>
        <v>0</v>
      </c>
      <c r="L940" s="26">
        <f>SUM(L939:L939)</f>
        <v>0</v>
      </c>
      <c r="M940" s="26">
        <f>SUM(M939:M939)</f>
        <v>0</v>
      </c>
      <c r="N940" s="19"/>
      <c r="O940" s="19"/>
      <c r="P940" s="19"/>
      <c r="Q940" s="19"/>
    </row>
    <row r="941" spans="1:17" s="3" customFormat="1" ht="12" customHeight="1">
      <c r="A941" s="97" t="s">
        <v>31</v>
      </c>
      <c r="B941" s="98"/>
      <c r="C941" s="98"/>
      <c r="D941" s="98"/>
      <c r="E941" s="98"/>
      <c r="F941" s="98"/>
      <c r="G941" s="99"/>
      <c r="H941" s="19"/>
      <c r="I941" s="26">
        <v>0</v>
      </c>
      <c r="J941" s="26">
        <v>0</v>
      </c>
      <c r="K941" s="19"/>
      <c r="L941" s="19"/>
      <c r="M941" s="19"/>
      <c r="N941" s="19"/>
      <c r="O941" s="19"/>
      <c r="P941" s="19"/>
      <c r="Q941" s="19"/>
    </row>
    <row r="942" spans="1:17" s="3" customFormat="1" ht="12" customHeight="1">
      <c r="A942" s="97" t="s">
        <v>32</v>
      </c>
      <c r="B942" s="98"/>
      <c r="C942" s="98"/>
      <c r="D942" s="98"/>
      <c r="E942" s="98"/>
      <c r="F942" s="98"/>
      <c r="G942" s="99"/>
      <c r="H942" s="26">
        <f>SUMIF(D938:D941,"=Project",H938:H941)</f>
        <v>0</v>
      </c>
      <c r="I942" s="26">
        <f>SUMIF(D938:D941,"=Project",I938:I941)</f>
        <v>0</v>
      </c>
      <c r="J942" s="26">
        <f>SUMIF(D938:D941,"=Project",J938:J941)</f>
        <v>0</v>
      </c>
      <c r="K942" s="26">
        <f>SUMIF(D938:D941,"=Project",K938:K941)</f>
        <v>0</v>
      </c>
      <c r="L942" s="26">
        <f>SUMIF(D938:D941,"=Project",L938:L941)</f>
        <v>0</v>
      </c>
      <c r="M942" s="26">
        <f>SUMIF(D938:D941,"=Project",M938:M941)</f>
        <v>0</v>
      </c>
      <c r="N942" s="26">
        <f>SUMIF(D938:D941,"=Project",N938:N941)</f>
        <v>0</v>
      </c>
      <c r="O942" s="26">
        <f>SUMIF(D938:D941,"=Project",O938:O941)</f>
        <v>0</v>
      </c>
      <c r="P942" s="26">
        <f>SUMIF(D938:D941,"=Project",P938:P941)</f>
        <v>0</v>
      </c>
      <c r="Q942" s="26">
        <f>SUMIF(D938:D941,"=Project",Q938:Q941)</f>
        <v>0</v>
      </c>
    </row>
    <row r="943" spans="1:17" s="3" customFormat="1" ht="12" customHeight="1">
      <c r="A943" s="16" t="s">
        <v>725</v>
      </c>
      <c r="B943" s="17" t="s">
        <v>18</v>
      </c>
      <c r="C943" s="18" t="s">
        <v>6540</v>
      </c>
      <c r="D943" s="19"/>
      <c r="E943" s="18" t="s">
        <v>6541</v>
      </c>
      <c r="F943" s="16" t="s">
        <v>158</v>
      </c>
      <c r="G943" s="18" t="s">
        <v>22</v>
      </c>
      <c r="H943" s="20">
        <v>0</v>
      </c>
      <c r="I943" s="20">
        <v>0</v>
      </c>
      <c r="J943" s="20">
        <v>94.781999999999996</v>
      </c>
      <c r="K943" s="20">
        <v>1.105</v>
      </c>
      <c r="L943" s="20">
        <v>0</v>
      </c>
      <c r="M943" s="20">
        <v>1.105</v>
      </c>
      <c r="N943" s="20">
        <v>1.105</v>
      </c>
      <c r="O943" s="20">
        <v>1.103</v>
      </c>
      <c r="P943" s="20">
        <v>1.101</v>
      </c>
      <c r="Q943" s="20">
        <v>1.1240000000000001</v>
      </c>
    </row>
    <row r="944" spans="1:17" s="3" customFormat="1" ht="12" customHeight="1">
      <c r="A944" s="21" t="s">
        <v>725</v>
      </c>
      <c r="B944" s="22" t="s">
        <v>23</v>
      </c>
      <c r="C944" s="21" t="s">
        <v>6540</v>
      </c>
      <c r="D944" s="21" t="s">
        <v>6286</v>
      </c>
      <c r="E944" s="23" t="s">
        <v>6542</v>
      </c>
      <c r="F944" s="24">
        <v>4</v>
      </c>
      <c r="G944" s="23" t="s">
        <v>6543</v>
      </c>
      <c r="H944" s="25">
        <v>0</v>
      </c>
      <c r="I944" s="25">
        <v>0</v>
      </c>
      <c r="J944" s="25">
        <v>94.781999999999996</v>
      </c>
      <c r="K944" s="25">
        <v>1.105</v>
      </c>
      <c r="L944" s="25">
        <v>0</v>
      </c>
      <c r="M944" s="25">
        <v>1.105</v>
      </c>
      <c r="N944" s="25">
        <v>1.105</v>
      </c>
      <c r="O944" s="25">
        <v>1.103</v>
      </c>
      <c r="P944" s="25">
        <v>1.101</v>
      </c>
      <c r="Q944" s="25">
        <v>1.1240000000000001</v>
      </c>
    </row>
    <row r="945" spans="1:17" s="3" customFormat="1" ht="12" customHeight="1">
      <c r="A945" s="21" t="s">
        <v>725</v>
      </c>
      <c r="B945" s="22" t="s">
        <v>27</v>
      </c>
      <c r="C945" s="21" t="s">
        <v>6540</v>
      </c>
      <c r="D945" s="21" t="s">
        <v>6286</v>
      </c>
      <c r="E945" s="23" t="s">
        <v>6544</v>
      </c>
      <c r="F945" s="24">
        <v>4</v>
      </c>
      <c r="G945" s="19"/>
      <c r="H945" s="19"/>
      <c r="I945" s="25">
        <v>0</v>
      </c>
      <c r="J945" s="25">
        <v>1.0820000000000001</v>
      </c>
      <c r="K945" s="25">
        <v>1.105</v>
      </c>
      <c r="L945" s="25">
        <v>0</v>
      </c>
      <c r="M945" s="25">
        <v>1.105</v>
      </c>
      <c r="N945" s="19"/>
      <c r="O945" s="19"/>
      <c r="P945" s="19"/>
      <c r="Q945" s="19"/>
    </row>
    <row r="946" spans="1:17" s="3" customFormat="1" ht="12" customHeight="1">
      <c r="A946" s="97" t="s">
        <v>30</v>
      </c>
      <c r="B946" s="98"/>
      <c r="C946" s="98"/>
      <c r="D946" s="98"/>
      <c r="E946" s="98"/>
      <c r="F946" s="98"/>
      <c r="G946" s="99"/>
      <c r="H946" s="19"/>
      <c r="I946" s="26">
        <f>SUM(I945:I945)</f>
        <v>0</v>
      </c>
      <c r="J946" s="26">
        <f>SUM(J945:J945)</f>
        <v>1.0820000000000001</v>
      </c>
      <c r="K946" s="26">
        <f>SUM(K945:K945)</f>
        <v>1.105</v>
      </c>
      <c r="L946" s="26">
        <f>SUM(L945:L945)</f>
        <v>0</v>
      </c>
      <c r="M946" s="26">
        <f>SUM(M945:M945)</f>
        <v>1.105</v>
      </c>
      <c r="N946" s="19"/>
      <c r="O946" s="19"/>
      <c r="P946" s="19"/>
      <c r="Q946" s="19"/>
    </row>
    <row r="947" spans="1:17" s="3" customFormat="1" ht="12" customHeight="1">
      <c r="A947" s="21" t="s">
        <v>725</v>
      </c>
      <c r="B947" s="22" t="s">
        <v>68</v>
      </c>
      <c r="C947" s="21" t="s">
        <v>6540</v>
      </c>
      <c r="D947" s="21" t="s">
        <v>6286</v>
      </c>
      <c r="E947" s="23" t="s">
        <v>6545</v>
      </c>
      <c r="F947" s="24">
        <v>4</v>
      </c>
      <c r="H947" s="19"/>
      <c r="I947" s="25">
        <v>0</v>
      </c>
      <c r="J947" s="25">
        <v>10</v>
      </c>
      <c r="K947" s="19"/>
      <c r="L947" s="19"/>
      <c r="M947" s="19"/>
      <c r="N947" s="19"/>
      <c r="O947" s="19"/>
      <c r="P947" s="19"/>
      <c r="Q947" s="19"/>
    </row>
    <row r="948" spans="1:17" s="3" customFormat="1" ht="12" customHeight="1">
      <c r="A948" s="21" t="s">
        <v>725</v>
      </c>
      <c r="B948" s="22" t="s">
        <v>68</v>
      </c>
      <c r="C948" s="21" t="s">
        <v>6540</v>
      </c>
      <c r="D948" s="21" t="s">
        <v>6286</v>
      </c>
      <c r="E948" s="23" t="s">
        <v>6546</v>
      </c>
      <c r="F948" s="24">
        <v>4</v>
      </c>
      <c r="H948" s="19"/>
      <c r="I948" s="25">
        <v>0</v>
      </c>
      <c r="J948" s="25">
        <v>29</v>
      </c>
      <c r="K948" s="19"/>
      <c r="L948" s="19"/>
      <c r="M948" s="19"/>
      <c r="N948" s="19"/>
      <c r="O948" s="19"/>
      <c r="P948" s="19"/>
      <c r="Q948" s="19"/>
    </row>
    <row r="949" spans="1:17" s="3" customFormat="1" ht="12" customHeight="1">
      <c r="A949" s="21" t="s">
        <v>725</v>
      </c>
      <c r="B949" s="22" t="s">
        <v>68</v>
      </c>
      <c r="C949" s="21" t="s">
        <v>6540</v>
      </c>
      <c r="D949" s="21" t="s">
        <v>6286</v>
      </c>
      <c r="E949" s="23" t="s">
        <v>6547</v>
      </c>
      <c r="F949" s="24">
        <v>4</v>
      </c>
      <c r="H949" s="19"/>
      <c r="I949" s="25">
        <v>0</v>
      </c>
      <c r="J949" s="25">
        <v>15</v>
      </c>
      <c r="K949" s="19"/>
      <c r="L949" s="19"/>
      <c r="M949" s="19"/>
      <c r="N949" s="19"/>
      <c r="O949" s="19"/>
      <c r="P949" s="19"/>
      <c r="Q949" s="19"/>
    </row>
    <row r="950" spans="1:17" s="3" customFormat="1" ht="12" customHeight="1">
      <c r="A950" s="21" t="s">
        <v>725</v>
      </c>
      <c r="B950" s="22" t="s">
        <v>68</v>
      </c>
      <c r="C950" s="21" t="s">
        <v>6540</v>
      </c>
      <c r="D950" s="21" t="s">
        <v>6286</v>
      </c>
      <c r="E950" s="23" t="s">
        <v>6548</v>
      </c>
      <c r="F950" s="24">
        <v>4</v>
      </c>
      <c r="H950" s="19"/>
      <c r="I950" s="25">
        <v>0</v>
      </c>
      <c r="J950" s="25">
        <v>29.7</v>
      </c>
      <c r="K950" s="19"/>
      <c r="L950" s="19"/>
      <c r="M950" s="19"/>
      <c r="N950" s="19"/>
      <c r="O950" s="19"/>
      <c r="P950" s="19"/>
      <c r="Q950" s="19"/>
    </row>
    <row r="951" spans="1:17" s="3" customFormat="1" ht="12" customHeight="1">
      <c r="A951" s="21" t="s">
        <v>725</v>
      </c>
      <c r="B951" s="22" t="s">
        <v>68</v>
      </c>
      <c r="C951" s="21" t="s">
        <v>6540</v>
      </c>
      <c r="D951" s="21" t="s">
        <v>6286</v>
      </c>
      <c r="E951" s="23" t="s">
        <v>6549</v>
      </c>
      <c r="F951" s="24">
        <v>4</v>
      </c>
      <c r="H951" s="19"/>
      <c r="I951" s="25">
        <v>0</v>
      </c>
      <c r="J951" s="25">
        <v>5</v>
      </c>
      <c r="K951" s="19"/>
      <c r="L951" s="19"/>
      <c r="M951" s="19"/>
      <c r="N951" s="19"/>
      <c r="O951" s="19"/>
      <c r="P951" s="19"/>
      <c r="Q951" s="19"/>
    </row>
    <row r="952" spans="1:17" s="3" customFormat="1" ht="12" customHeight="1">
      <c r="A952" s="21" t="s">
        <v>725</v>
      </c>
      <c r="B952" s="22" t="s">
        <v>68</v>
      </c>
      <c r="C952" s="21" t="s">
        <v>6540</v>
      </c>
      <c r="D952" s="21" t="s">
        <v>6286</v>
      </c>
      <c r="E952" s="23" t="s">
        <v>6550</v>
      </c>
      <c r="F952" s="24">
        <v>4</v>
      </c>
      <c r="H952" s="19"/>
      <c r="I952" s="25">
        <v>0</v>
      </c>
      <c r="J952" s="25">
        <v>5</v>
      </c>
      <c r="K952" s="19"/>
      <c r="L952" s="19"/>
      <c r="M952" s="19"/>
      <c r="N952" s="19"/>
      <c r="O952" s="19"/>
      <c r="P952" s="19"/>
      <c r="Q952" s="19"/>
    </row>
    <row r="953" spans="1:17" s="3" customFormat="1" ht="12" customHeight="1">
      <c r="A953" s="97" t="s">
        <v>31</v>
      </c>
      <c r="B953" s="98"/>
      <c r="C953" s="98"/>
      <c r="D953" s="98"/>
      <c r="E953" s="98"/>
      <c r="F953" s="98"/>
      <c r="G953" s="99"/>
      <c r="H953" s="19"/>
      <c r="I953" s="26">
        <f>SUM(I947:I952)</f>
        <v>0</v>
      </c>
      <c r="J953" s="26">
        <f>SUM(J947:J952)</f>
        <v>93.7</v>
      </c>
      <c r="K953" s="19"/>
      <c r="L953" s="19"/>
      <c r="M953" s="19"/>
      <c r="N953" s="19"/>
      <c r="O953" s="19"/>
      <c r="P953" s="19"/>
      <c r="Q953" s="19"/>
    </row>
    <row r="954" spans="1:17" s="3" customFormat="1" ht="12" customHeight="1">
      <c r="A954" s="97" t="s">
        <v>32</v>
      </c>
      <c r="B954" s="98"/>
      <c r="C954" s="98"/>
      <c r="D954" s="98"/>
      <c r="E954" s="98"/>
      <c r="F954" s="98"/>
      <c r="G954" s="99"/>
      <c r="H954" s="26">
        <f>SUMIF(D944:D953,"=Project",H944:H953)</f>
        <v>0</v>
      </c>
      <c r="I954" s="26">
        <f>SUMIF(D944:D953,"=Project",I944:I953)</f>
        <v>0</v>
      </c>
      <c r="J954" s="26">
        <f>SUMIF(D944:D953,"=Project",J944:J953)</f>
        <v>0</v>
      </c>
      <c r="K954" s="26">
        <f>SUMIF(D944:D953,"=Project",K944:K953)</f>
        <v>0</v>
      </c>
      <c r="L954" s="26">
        <f>SUMIF(D944:D953,"=Project",L944:L953)</f>
        <v>0</v>
      </c>
      <c r="M954" s="26">
        <f>SUMIF(D944:D953,"=Project",M944:M953)</f>
        <v>0</v>
      </c>
      <c r="N954" s="26">
        <f>SUMIF(D944:D953,"=Project",N944:N953)</f>
        <v>0</v>
      </c>
      <c r="O954" s="26">
        <f>SUMIF(D944:D953,"=Project",O944:O953)</f>
        <v>0</v>
      </c>
      <c r="P954" s="26">
        <f>SUMIF(D944:D953,"=Project",P944:P953)</f>
        <v>0</v>
      </c>
      <c r="Q954" s="26">
        <f>SUMIF(D944:D953,"=Project",Q944:Q953)</f>
        <v>0</v>
      </c>
    </row>
    <row r="955" spans="1:17" s="3" customFormat="1" ht="12" customHeight="1">
      <c r="A955" s="16" t="s">
        <v>731</v>
      </c>
      <c r="B955" s="17" t="s">
        <v>18</v>
      </c>
      <c r="C955" s="18" t="s">
        <v>6551</v>
      </c>
      <c r="D955" s="19"/>
      <c r="E955" s="18" t="s">
        <v>6552</v>
      </c>
      <c r="F955" s="16" t="s">
        <v>158</v>
      </c>
      <c r="G955" s="18" t="s">
        <v>22</v>
      </c>
      <c r="H955" s="20">
        <v>0</v>
      </c>
      <c r="I955" s="20">
        <v>19.227</v>
      </c>
      <c r="J955" s="20">
        <v>73.477999999999994</v>
      </c>
      <c r="K955" s="20">
        <v>183.398</v>
      </c>
      <c r="L955" s="20">
        <v>0</v>
      </c>
      <c r="M955" s="20">
        <v>183.398</v>
      </c>
      <c r="N955" s="20">
        <v>196.04499999999999</v>
      </c>
      <c r="O955" s="20">
        <v>200.24700000000001</v>
      </c>
      <c r="P955" s="20">
        <v>100.154</v>
      </c>
      <c r="Q955" s="20">
        <v>103.599</v>
      </c>
    </row>
    <row r="956" spans="1:17" s="3" customFormat="1" ht="12" customHeight="1">
      <c r="A956" s="21" t="s">
        <v>731</v>
      </c>
      <c r="B956" s="22" t="s">
        <v>23</v>
      </c>
      <c r="C956" s="21" t="s">
        <v>6551</v>
      </c>
      <c r="D956" s="21" t="s">
        <v>6553</v>
      </c>
      <c r="E956" s="23" t="s">
        <v>6552</v>
      </c>
      <c r="F956" s="24">
        <v>4</v>
      </c>
      <c r="G956" s="23" t="s">
        <v>6554</v>
      </c>
      <c r="H956" s="25">
        <v>0</v>
      </c>
      <c r="I956" s="25">
        <v>19.227</v>
      </c>
      <c r="J956" s="25">
        <v>73.477999999999994</v>
      </c>
      <c r="K956" s="25">
        <v>183.398</v>
      </c>
      <c r="L956" s="25">
        <v>0</v>
      </c>
      <c r="M956" s="25">
        <v>183.398</v>
      </c>
      <c r="N956" s="25">
        <v>196.04499999999999</v>
      </c>
      <c r="O956" s="25">
        <v>200.24700000000001</v>
      </c>
      <c r="P956" s="25">
        <v>100.154</v>
      </c>
      <c r="Q956" s="25">
        <v>103.599</v>
      </c>
    </row>
    <row r="957" spans="1:17" s="3" customFormat="1" ht="12" customHeight="1">
      <c r="A957" s="21" t="s">
        <v>731</v>
      </c>
      <c r="B957" s="22" t="s">
        <v>27</v>
      </c>
      <c r="C957" s="21" t="s">
        <v>6551</v>
      </c>
      <c r="D957" s="21" t="s">
        <v>6553</v>
      </c>
      <c r="E957" s="23" t="s">
        <v>6555</v>
      </c>
      <c r="F957" s="24">
        <v>4</v>
      </c>
      <c r="G957" s="19"/>
      <c r="H957" s="19"/>
      <c r="I957" s="25">
        <v>0</v>
      </c>
      <c r="J957" s="25">
        <v>0</v>
      </c>
      <c r="K957" s="25">
        <v>62.969000000000001</v>
      </c>
      <c r="L957" s="25">
        <v>0</v>
      </c>
      <c r="M957" s="25">
        <v>62.969000000000001</v>
      </c>
      <c r="N957" s="19"/>
      <c r="O957" s="19"/>
      <c r="P957" s="19"/>
      <c r="Q957" s="19"/>
    </row>
    <row r="958" spans="1:17" s="3" customFormat="1" ht="12" customHeight="1">
      <c r="A958" s="21" t="s">
        <v>731</v>
      </c>
      <c r="B958" s="22" t="s">
        <v>27</v>
      </c>
      <c r="C958" s="21" t="s">
        <v>6551</v>
      </c>
      <c r="D958" s="21" t="s">
        <v>6553</v>
      </c>
      <c r="E958" s="23" t="s">
        <v>6556</v>
      </c>
      <c r="F958" s="24">
        <v>4</v>
      </c>
      <c r="G958" s="19"/>
      <c r="H958" s="19"/>
      <c r="I958" s="25">
        <v>0</v>
      </c>
      <c r="J958" s="25">
        <v>0</v>
      </c>
      <c r="K958" s="25">
        <v>100</v>
      </c>
      <c r="L958" s="25">
        <v>0</v>
      </c>
      <c r="M958" s="25">
        <v>100</v>
      </c>
      <c r="N958" s="19"/>
      <c r="O958" s="19"/>
      <c r="P958" s="19"/>
      <c r="Q958" s="19"/>
    </row>
    <row r="959" spans="1:17" s="3" customFormat="1" ht="12" customHeight="1">
      <c r="A959" s="21" t="s">
        <v>731</v>
      </c>
      <c r="B959" s="22" t="s">
        <v>27</v>
      </c>
      <c r="C959" s="21" t="s">
        <v>6551</v>
      </c>
      <c r="D959" s="21" t="s">
        <v>6553</v>
      </c>
      <c r="E959" s="23" t="s">
        <v>6557</v>
      </c>
      <c r="F959" s="24">
        <v>4</v>
      </c>
      <c r="G959" s="19"/>
      <c r="H959" s="19"/>
      <c r="I959" s="25">
        <v>9.5920000000000005</v>
      </c>
      <c r="J959" s="25">
        <v>14.478</v>
      </c>
      <c r="K959" s="25">
        <v>20.428999999999998</v>
      </c>
      <c r="L959" s="25">
        <v>0</v>
      </c>
      <c r="M959" s="25">
        <v>20.428999999999998</v>
      </c>
      <c r="N959" s="19"/>
      <c r="O959" s="19"/>
      <c r="P959" s="19"/>
      <c r="Q959" s="19"/>
    </row>
    <row r="960" spans="1:17" s="3" customFormat="1" ht="12" customHeight="1">
      <c r="A960" s="97" t="s">
        <v>30</v>
      </c>
      <c r="B960" s="98"/>
      <c r="C960" s="98"/>
      <c r="D960" s="98"/>
      <c r="E960" s="98"/>
      <c r="F960" s="98"/>
      <c r="G960" s="99"/>
      <c r="H960" s="19"/>
      <c r="I960" s="26">
        <f>SUM(I957:I959)</f>
        <v>9.5920000000000005</v>
      </c>
      <c r="J960" s="26">
        <f>SUM(J957:J959)</f>
        <v>14.478</v>
      </c>
      <c r="K960" s="26">
        <f>SUM(K957:K959)</f>
        <v>183.398</v>
      </c>
      <c r="L960" s="26">
        <f>SUM(L957:L959)</f>
        <v>0</v>
      </c>
      <c r="M960" s="26">
        <f>SUM(M957:M959)</f>
        <v>183.398</v>
      </c>
      <c r="N960" s="19"/>
      <c r="O960" s="19"/>
      <c r="P960" s="19"/>
      <c r="Q960" s="19"/>
    </row>
    <row r="961" spans="1:17" s="3" customFormat="1" ht="12" customHeight="1">
      <c r="A961" s="21" t="s">
        <v>731</v>
      </c>
      <c r="B961" s="22" t="s">
        <v>68</v>
      </c>
      <c r="C961" s="21" t="s">
        <v>6551</v>
      </c>
      <c r="D961" s="21" t="s">
        <v>6553</v>
      </c>
      <c r="E961" s="23" t="s">
        <v>6558</v>
      </c>
      <c r="F961" s="24">
        <v>4</v>
      </c>
      <c r="H961" s="19"/>
      <c r="I961" s="25">
        <v>0</v>
      </c>
      <c r="J961" s="25">
        <v>18</v>
      </c>
      <c r="K961" s="19"/>
      <c r="L961" s="19"/>
      <c r="M961" s="19"/>
      <c r="N961" s="19"/>
      <c r="O961" s="19"/>
      <c r="P961" s="19"/>
      <c r="Q961" s="19"/>
    </row>
    <row r="962" spans="1:17" s="3" customFormat="1" ht="12" customHeight="1">
      <c r="A962" s="21" t="s">
        <v>731</v>
      </c>
      <c r="B962" s="22" t="s">
        <v>68</v>
      </c>
      <c r="C962" s="21" t="s">
        <v>6551</v>
      </c>
      <c r="D962" s="21" t="s">
        <v>6553</v>
      </c>
      <c r="E962" s="23" t="s">
        <v>6559</v>
      </c>
      <c r="F962" s="24">
        <v>4</v>
      </c>
      <c r="H962" s="19"/>
      <c r="I962" s="25">
        <v>0</v>
      </c>
      <c r="J962" s="25">
        <v>11</v>
      </c>
      <c r="K962" s="19"/>
      <c r="L962" s="19"/>
      <c r="M962" s="19"/>
      <c r="N962" s="19"/>
      <c r="O962" s="19"/>
      <c r="P962" s="19"/>
      <c r="Q962" s="19"/>
    </row>
    <row r="963" spans="1:17" s="3" customFormat="1" ht="12" customHeight="1">
      <c r="A963" s="21" t="s">
        <v>731</v>
      </c>
      <c r="B963" s="22" t="s">
        <v>68</v>
      </c>
      <c r="C963" s="21" t="s">
        <v>6551</v>
      </c>
      <c r="D963" s="21" t="s">
        <v>6553</v>
      </c>
      <c r="E963" s="23" t="s">
        <v>6560</v>
      </c>
      <c r="F963" s="24">
        <v>4</v>
      </c>
      <c r="H963" s="19"/>
      <c r="I963" s="25">
        <v>9.6349999999999998</v>
      </c>
      <c r="J963" s="25">
        <v>0</v>
      </c>
      <c r="K963" s="19"/>
      <c r="L963" s="19"/>
      <c r="M963" s="19"/>
      <c r="N963" s="19"/>
      <c r="O963" s="19"/>
      <c r="P963" s="19"/>
      <c r="Q963" s="19"/>
    </row>
    <row r="964" spans="1:17" s="3" customFormat="1" ht="12" customHeight="1">
      <c r="A964" s="21" t="s">
        <v>731</v>
      </c>
      <c r="B964" s="22" t="s">
        <v>68</v>
      </c>
      <c r="C964" s="21" t="s">
        <v>6551</v>
      </c>
      <c r="D964" s="21" t="s">
        <v>6553</v>
      </c>
      <c r="E964" s="23" t="s">
        <v>6552</v>
      </c>
      <c r="F964" s="24">
        <v>4</v>
      </c>
      <c r="H964" s="19"/>
      <c r="I964" s="25">
        <v>0</v>
      </c>
      <c r="J964" s="25">
        <v>2</v>
      </c>
      <c r="K964" s="19"/>
      <c r="L964" s="19"/>
      <c r="M964" s="19"/>
      <c r="N964" s="19"/>
      <c r="O964" s="19"/>
      <c r="P964" s="19"/>
      <c r="Q964" s="19"/>
    </row>
    <row r="965" spans="1:17" s="3" customFormat="1" ht="12" customHeight="1">
      <c r="A965" s="21" t="s">
        <v>731</v>
      </c>
      <c r="B965" s="22" t="s">
        <v>68</v>
      </c>
      <c r="C965" s="21" t="s">
        <v>6551</v>
      </c>
      <c r="D965" s="21" t="s">
        <v>6553</v>
      </c>
      <c r="E965" s="23" t="s">
        <v>6561</v>
      </c>
      <c r="F965" s="24">
        <v>4</v>
      </c>
      <c r="H965" s="19"/>
      <c r="I965" s="25">
        <v>0</v>
      </c>
      <c r="J965" s="25">
        <v>5</v>
      </c>
      <c r="K965" s="19"/>
      <c r="L965" s="19"/>
      <c r="M965" s="19"/>
      <c r="N965" s="19"/>
      <c r="O965" s="19"/>
      <c r="P965" s="19"/>
      <c r="Q965" s="19"/>
    </row>
    <row r="966" spans="1:17" s="3" customFormat="1" ht="12" customHeight="1">
      <c r="A966" s="21" t="s">
        <v>731</v>
      </c>
      <c r="B966" s="22" t="s">
        <v>68</v>
      </c>
      <c r="C966" s="21" t="s">
        <v>6551</v>
      </c>
      <c r="D966" s="21" t="s">
        <v>6553</v>
      </c>
      <c r="E966" s="23" t="s">
        <v>6562</v>
      </c>
      <c r="F966" s="24">
        <v>4</v>
      </c>
      <c r="H966" s="19"/>
      <c r="I966" s="25">
        <v>0</v>
      </c>
      <c r="J966" s="25">
        <v>5</v>
      </c>
      <c r="K966" s="19"/>
      <c r="L966" s="19"/>
      <c r="M966" s="19"/>
      <c r="N966" s="19"/>
      <c r="O966" s="19"/>
      <c r="P966" s="19"/>
      <c r="Q966" s="19"/>
    </row>
    <row r="967" spans="1:17" s="3" customFormat="1" ht="12" customHeight="1">
      <c r="A967" s="21" t="s">
        <v>731</v>
      </c>
      <c r="B967" s="22" t="s">
        <v>68</v>
      </c>
      <c r="C967" s="21" t="s">
        <v>6551</v>
      </c>
      <c r="D967" s="21" t="s">
        <v>6553</v>
      </c>
      <c r="E967" s="23" t="s">
        <v>6563</v>
      </c>
      <c r="F967" s="24">
        <v>4</v>
      </c>
      <c r="H967" s="19"/>
      <c r="I967" s="25">
        <v>0</v>
      </c>
      <c r="J967" s="25">
        <v>2</v>
      </c>
      <c r="K967" s="19"/>
      <c r="L967" s="19"/>
      <c r="M967" s="19"/>
      <c r="N967" s="19"/>
      <c r="O967" s="19"/>
      <c r="P967" s="19"/>
      <c r="Q967" s="19"/>
    </row>
    <row r="968" spans="1:17" s="3" customFormat="1" ht="12" customHeight="1">
      <c r="A968" s="21" t="s">
        <v>731</v>
      </c>
      <c r="B968" s="22" t="s">
        <v>68</v>
      </c>
      <c r="C968" s="21" t="s">
        <v>6551</v>
      </c>
      <c r="D968" s="21" t="s">
        <v>6553</v>
      </c>
      <c r="E968" s="23" t="s">
        <v>6564</v>
      </c>
      <c r="F968" s="24">
        <v>4</v>
      </c>
      <c r="H968" s="19"/>
      <c r="I968" s="25">
        <v>0</v>
      </c>
      <c r="J968" s="25">
        <v>4</v>
      </c>
      <c r="K968" s="19"/>
      <c r="L968" s="19"/>
      <c r="M968" s="19"/>
      <c r="N968" s="19"/>
      <c r="O968" s="19"/>
      <c r="P968" s="19"/>
      <c r="Q968" s="19"/>
    </row>
    <row r="969" spans="1:17" s="3" customFormat="1" ht="12" customHeight="1">
      <c r="A969" s="21" t="s">
        <v>731</v>
      </c>
      <c r="B969" s="22" t="s">
        <v>68</v>
      </c>
      <c r="C969" s="21" t="s">
        <v>6551</v>
      </c>
      <c r="D969" s="21" t="s">
        <v>6553</v>
      </c>
      <c r="E969" s="23" t="s">
        <v>6565</v>
      </c>
      <c r="F969" s="24">
        <v>4</v>
      </c>
      <c r="H969" s="19"/>
      <c r="I969" s="25">
        <v>0</v>
      </c>
      <c r="J969" s="25">
        <v>12</v>
      </c>
      <c r="K969" s="19"/>
      <c r="L969" s="19"/>
      <c r="M969" s="19"/>
      <c r="N969" s="19"/>
      <c r="O969" s="19"/>
      <c r="P969" s="19"/>
      <c r="Q969" s="19"/>
    </row>
    <row r="970" spans="1:17" s="3" customFormat="1" ht="12" customHeight="1">
      <c r="A970" s="97" t="s">
        <v>31</v>
      </c>
      <c r="B970" s="98"/>
      <c r="C970" s="98"/>
      <c r="D970" s="98"/>
      <c r="E970" s="98"/>
      <c r="F970" s="98"/>
      <c r="G970" s="99"/>
      <c r="H970" s="19"/>
      <c r="I970" s="26">
        <f>SUM(I961:I969)</f>
        <v>9.6349999999999998</v>
      </c>
      <c r="J970" s="26">
        <f>SUM(J961:J969)</f>
        <v>59</v>
      </c>
      <c r="K970" s="19"/>
      <c r="L970" s="19"/>
      <c r="M970" s="19"/>
      <c r="N970" s="19"/>
      <c r="O970" s="19"/>
      <c r="P970" s="19"/>
      <c r="Q970" s="19"/>
    </row>
    <row r="971" spans="1:17" s="3" customFormat="1" ht="12" customHeight="1">
      <c r="A971" s="97" t="s">
        <v>32</v>
      </c>
      <c r="B971" s="98"/>
      <c r="C971" s="98"/>
      <c r="D971" s="98"/>
      <c r="E971" s="98"/>
      <c r="F971" s="98"/>
      <c r="G971" s="99"/>
      <c r="H971" s="26">
        <f>SUMIF(D956:D970,"=Project",H956:H970)</f>
        <v>0</v>
      </c>
      <c r="I971" s="26">
        <f>SUMIF(D956:D970,"=Project",I956:I970)</f>
        <v>0</v>
      </c>
      <c r="J971" s="26">
        <f>SUMIF(D956:D970,"=Project",J956:J970)</f>
        <v>0</v>
      </c>
      <c r="K971" s="26">
        <f>SUMIF(D956:D970,"=Project",K956:K970)</f>
        <v>0</v>
      </c>
      <c r="L971" s="26">
        <f>SUMIF(D956:D970,"=Project",L956:L970)</f>
        <v>0</v>
      </c>
      <c r="M971" s="26">
        <f>SUMIF(D956:D970,"=Project",M956:M970)</f>
        <v>0</v>
      </c>
      <c r="N971" s="26">
        <f>SUMIF(D956:D970,"=Project",N956:N970)</f>
        <v>0</v>
      </c>
      <c r="O971" s="26">
        <f>SUMIF(D956:D970,"=Project",O956:O970)</f>
        <v>0</v>
      </c>
      <c r="P971" s="26">
        <f>SUMIF(D956:D970,"=Project",P956:P970)</f>
        <v>0</v>
      </c>
      <c r="Q971" s="26">
        <f>SUMIF(D956:D970,"=Project",Q956:Q970)</f>
        <v>0</v>
      </c>
    </row>
    <row r="972" spans="1:17" s="3" customFormat="1" ht="12" customHeight="1">
      <c r="A972" s="16" t="s">
        <v>738</v>
      </c>
      <c r="B972" s="17" t="s">
        <v>18</v>
      </c>
      <c r="C972" s="18" t="s">
        <v>6566</v>
      </c>
      <c r="D972" s="19"/>
      <c r="E972" s="18" t="s">
        <v>6567</v>
      </c>
      <c r="F972" s="16" t="s">
        <v>158</v>
      </c>
      <c r="G972" s="18" t="s">
        <v>6568</v>
      </c>
      <c r="H972" s="20">
        <v>0</v>
      </c>
      <c r="I972" s="20">
        <v>2341.8989999999999</v>
      </c>
      <c r="J972" s="20">
        <v>0</v>
      </c>
      <c r="K972" s="20">
        <v>0</v>
      </c>
      <c r="L972" s="20">
        <v>0</v>
      </c>
      <c r="M972" s="20">
        <v>0</v>
      </c>
      <c r="N972" s="20">
        <v>0</v>
      </c>
      <c r="O972" s="20">
        <v>0</v>
      </c>
      <c r="P972" s="20">
        <v>0</v>
      </c>
      <c r="Q972" s="20">
        <v>0</v>
      </c>
    </row>
    <row r="973" spans="1:17" s="3" customFormat="1" ht="12" customHeight="1">
      <c r="A973" s="21" t="s">
        <v>738</v>
      </c>
      <c r="B973" s="22" t="s">
        <v>23</v>
      </c>
      <c r="C973" s="21" t="s">
        <v>6566</v>
      </c>
      <c r="D973" s="21" t="s">
        <v>6569</v>
      </c>
      <c r="E973" s="23" t="s">
        <v>6570</v>
      </c>
      <c r="F973" s="24">
        <v>4</v>
      </c>
      <c r="G973" s="23" t="s">
        <v>6571</v>
      </c>
      <c r="H973" s="25">
        <v>0</v>
      </c>
      <c r="I973" s="25">
        <v>2341.8989999999999</v>
      </c>
      <c r="J973" s="25">
        <v>0</v>
      </c>
      <c r="K973" s="25">
        <v>0</v>
      </c>
      <c r="L973" s="25">
        <v>0</v>
      </c>
      <c r="M973" s="25">
        <v>0</v>
      </c>
      <c r="N973" s="25">
        <v>0</v>
      </c>
      <c r="O973" s="25">
        <v>0</v>
      </c>
      <c r="P973" s="25">
        <v>0</v>
      </c>
      <c r="Q973" s="25">
        <v>0</v>
      </c>
    </row>
    <row r="974" spans="1:17" s="3" customFormat="1" ht="12" customHeight="1">
      <c r="A974" s="21" t="s">
        <v>738</v>
      </c>
      <c r="B974" s="22" t="s">
        <v>27</v>
      </c>
      <c r="C974" s="21" t="s">
        <v>6566</v>
      </c>
      <c r="D974" s="21" t="s">
        <v>6569</v>
      </c>
      <c r="E974" s="23" t="s">
        <v>6572</v>
      </c>
      <c r="F974" s="24">
        <v>4</v>
      </c>
      <c r="G974" s="19"/>
      <c r="H974" s="19"/>
      <c r="I974" s="25">
        <v>2341.8989999999999</v>
      </c>
      <c r="J974" s="25">
        <v>0</v>
      </c>
      <c r="K974" s="25">
        <v>0</v>
      </c>
      <c r="L974" s="25">
        <v>0</v>
      </c>
      <c r="M974" s="25">
        <v>0</v>
      </c>
      <c r="N974" s="19"/>
      <c r="O974" s="19"/>
      <c r="P974" s="19"/>
      <c r="Q974" s="19"/>
    </row>
    <row r="975" spans="1:17" s="3" customFormat="1" ht="12" customHeight="1">
      <c r="A975" s="97" t="s">
        <v>30</v>
      </c>
      <c r="B975" s="98"/>
      <c r="C975" s="98"/>
      <c r="D975" s="98"/>
      <c r="E975" s="98"/>
      <c r="F975" s="98"/>
      <c r="G975" s="99"/>
      <c r="H975" s="19"/>
      <c r="I975" s="26">
        <f>SUM(I974:I974)</f>
        <v>2341.8989999999999</v>
      </c>
      <c r="J975" s="26">
        <f>SUM(J974:J974)</f>
        <v>0</v>
      </c>
      <c r="K975" s="26">
        <f>SUM(K974:K974)</f>
        <v>0</v>
      </c>
      <c r="L975" s="26">
        <f>SUM(L974:L974)</f>
        <v>0</v>
      </c>
      <c r="M975" s="26">
        <f>SUM(M974:M974)</f>
        <v>0</v>
      </c>
      <c r="N975" s="19"/>
      <c r="O975" s="19"/>
      <c r="P975" s="19"/>
      <c r="Q975" s="19"/>
    </row>
    <row r="976" spans="1:17" s="3" customFormat="1" ht="12" customHeight="1">
      <c r="A976" s="97" t="s">
        <v>31</v>
      </c>
      <c r="B976" s="98"/>
      <c r="C976" s="98"/>
      <c r="D976" s="98"/>
      <c r="E976" s="98"/>
      <c r="F976" s="98"/>
      <c r="G976" s="99"/>
      <c r="H976" s="19"/>
      <c r="I976" s="26">
        <v>0</v>
      </c>
      <c r="J976" s="26">
        <v>0</v>
      </c>
      <c r="K976" s="19"/>
      <c r="L976" s="19"/>
      <c r="M976" s="19"/>
      <c r="N976" s="19"/>
      <c r="O976" s="19"/>
      <c r="P976" s="19"/>
      <c r="Q976" s="19"/>
    </row>
    <row r="977" spans="1:17" s="3" customFormat="1" ht="12" customHeight="1">
      <c r="A977" s="97" t="s">
        <v>32</v>
      </c>
      <c r="B977" s="98"/>
      <c r="C977" s="98"/>
      <c r="D977" s="98"/>
      <c r="E977" s="98"/>
      <c r="F977" s="98"/>
      <c r="G977" s="99"/>
      <c r="H977" s="26">
        <f>SUMIF(D973:D976,"=Project",H973:H976)</f>
        <v>0</v>
      </c>
      <c r="I977" s="26">
        <f>SUMIF(D973:D976,"=Project",I973:I976)</f>
        <v>0</v>
      </c>
      <c r="J977" s="26">
        <f>SUMIF(D973:D976,"=Project",J973:J976)</f>
        <v>0</v>
      </c>
      <c r="K977" s="26">
        <f>SUMIF(D973:D976,"=Project",K973:K976)</f>
        <v>0</v>
      </c>
      <c r="L977" s="26">
        <f>SUMIF(D973:D976,"=Project",L973:L976)</f>
        <v>0</v>
      </c>
      <c r="M977" s="26">
        <f>SUMIF(D973:D976,"=Project",M973:M976)</f>
        <v>0</v>
      </c>
      <c r="N977" s="26">
        <f>SUMIF(D973:D976,"=Project",N973:N976)</f>
        <v>0</v>
      </c>
      <c r="O977" s="26">
        <f>SUMIF(D973:D976,"=Project",O973:O976)</f>
        <v>0</v>
      </c>
      <c r="P977" s="26">
        <f>SUMIF(D973:D976,"=Project",P973:P976)</f>
        <v>0</v>
      </c>
      <c r="Q977" s="26">
        <f>SUMIF(D973:D976,"=Project",Q973:Q976)</f>
        <v>0</v>
      </c>
    </row>
    <row r="978" spans="1:17" s="3" customFormat="1" ht="12" customHeight="1">
      <c r="A978" s="16" t="s">
        <v>746</v>
      </c>
      <c r="B978" s="17" t="s">
        <v>18</v>
      </c>
      <c r="C978" s="18" t="s">
        <v>6573</v>
      </c>
      <c r="D978" s="19"/>
      <c r="E978" s="18" t="s">
        <v>6574</v>
      </c>
      <c r="F978" s="16" t="s">
        <v>158</v>
      </c>
      <c r="G978" s="18" t="s">
        <v>6575</v>
      </c>
      <c r="H978" s="20">
        <v>0</v>
      </c>
      <c r="I978" s="20">
        <v>688.49199999999996</v>
      </c>
      <c r="J978" s="20">
        <v>150.57400000000001</v>
      </c>
      <c r="K978" s="20">
        <v>1373.74</v>
      </c>
      <c r="L978" s="20">
        <v>0</v>
      </c>
      <c r="M978" s="20">
        <v>1373.74</v>
      </c>
      <c r="N978" s="20">
        <v>948.98199999999997</v>
      </c>
      <c r="O978" s="20">
        <v>1069.03</v>
      </c>
      <c r="P978" s="20">
        <v>1370.0909999999999</v>
      </c>
      <c r="Q978" s="20">
        <v>1300.5740000000001</v>
      </c>
    </row>
    <row r="979" spans="1:17" s="3" customFormat="1" ht="12" customHeight="1">
      <c r="A979" s="21" t="s">
        <v>746</v>
      </c>
      <c r="B979" s="22" t="s">
        <v>23</v>
      </c>
      <c r="C979" s="21" t="s">
        <v>6573</v>
      </c>
      <c r="D979" s="21" t="s">
        <v>6576</v>
      </c>
      <c r="E979" s="23" t="s">
        <v>6574</v>
      </c>
      <c r="F979" s="24">
        <v>4</v>
      </c>
      <c r="G979" s="23" t="s">
        <v>6577</v>
      </c>
      <c r="H979" s="25">
        <v>0</v>
      </c>
      <c r="I979" s="25">
        <v>688.49199999999996</v>
      </c>
      <c r="J979" s="25">
        <v>150.57400000000001</v>
      </c>
      <c r="K979" s="25">
        <v>1373.74</v>
      </c>
      <c r="L979" s="25">
        <v>0</v>
      </c>
      <c r="M979" s="25">
        <v>1373.74</v>
      </c>
      <c r="N979" s="25">
        <v>948.98199999999997</v>
      </c>
      <c r="O979" s="25">
        <v>1069.03</v>
      </c>
      <c r="P979" s="25">
        <v>1370.0909999999999</v>
      </c>
      <c r="Q979" s="25">
        <v>1300.5740000000001</v>
      </c>
    </row>
    <row r="980" spans="1:17" s="3" customFormat="1" ht="12" customHeight="1">
      <c r="A980" s="21" t="s">
        <v>746</v>
      </c>
      <c r="B980" s="22" t="s">
        <v>27</v>
      </c>
      <c r="C980" s="21" t="s">
        <v>6573</v>
      </c>
      <c r="D980" s="21" t="s">
        <v>6576</v>
      </c>
      <c r="E980" s="23" t="s">
        <v>6574</v>
      </c>
      <c r="F980" s="24">
        <v>4</v>
      </c>
      <c r="G980" s="19"/>
      <c r="H980" s="19"/>
      <c r="I980" s="25">
        <v>688.49199999999996</v>
      </c>
      <c r="J980" s="25">
        <v>110.574</v>
      </c>
      <c r="K980" s="25">
        <v>1373.74</v>
      </c>
      <c r="L980" s="25">
        <v>0</v>
      </c>
      <c r="M980" s="25">
        <v>1373.74</v>
      </c>
      <c r="N980" s="19"/>
      <c r="O980" s="19"/>
      <c r="P980" s="19"/>
      <c r="Q980" s="19"/>
    </row>
    <row r="981" spans="1:17" s="3" customFormat="1" ht="12" customHeight="1">
      <c r="A981" s="97" t="s">
        <v>30</v>
      </c>
      <c r="B981" s="98"/>
      <c r="C981" s="98"/>
      <c r="D981" s="98"/>
      <c r="E981" s="98"/>
      <c r="F981" s="98"/>
      <c r="G981" s="99"/>
      <c r="H981" s="19"/>
      <c r="I981" s="26">
        <f>SUM(I980:I980)</f>
        <v>688.49199999999996</v>
      </c>
      <c r="J981" s="26">
        <f>SUM(J980:J980)</f>
        <v>110.574</v>
      </c>
      <c r="K981" s="26">
        <f>SUM(K980:K980)</f>
        <v>1373.74</v>
      </c>
      <c r="L981" s="26">
        <f>SUM(L980:L980)</f>
        <v>0</v>
      </c>
      <c r="M981" s="26">
        <f>SUM(M980:M980)</f>
        <v>1373.74</v>
      </c>
      <c r="N981" s="19"/>
      <c r="O981" s="19"/>
      <c r="P981" s="19"/>
      <c r="Q981" s="19"/>
    </row>
    <row r="982" spans="1:17" s="3" customFormat="1" ht="12" customHeight="1">
      <c r="A982" s="21" t="s">
        <v>746</v>
      </c>
      <c r="B982" s="22" t="s">
        <v>68</v>
      </c>
      <c r="C982" s="21" t="s">
        <v>6573</v>
      </c>
      <c r="D982" s="21" t="s">
        <v>6576</v>
      </c>
      <c r="E982" s="23" t="s">
        <v>6578</v>
      </c>
      <c r="F982" s="24">
        <v>4</v>
      </c>
      <c r="H982" s="19"/>
      <c r="I982" s="25">
        <v>0</v>
      </c>
      <c r="J982" s="25">
        <v>40</v>
      </c>
      <c r="K982" s="19"/>
      <c r="L982" s="19"/>
      <c r="M982" s="19"/>
      <c r="N982" s="19"/>
      <c r="O982" s="19"/>
      <c r="P982" s="19"/>
      <c r="Q982" s="19"/>
    </row>
    <row r="983" spans="1:17" s="3" customFormat="1" ht="12" customHeight="1">
      <c r="A983" s="97" t="s">
        <v>31</v>
      </c>
      <c r="B983" s="98"/>
      <c r="C983" s="98"/>
      <c r="D983" s="98"/>
      <c r="E983" s="98"/>
      <c r="F983" s="98"/>
      <c r="G983" s="99"/>
      <c r="H983" s="19"/>
      <c r="I983" s="26">
        <f>SUM(I982:I982)</f>
        <v>0</v>
      </c>
      <c r="J983" s="26">
        <f>SUM(J982:J982)</f>
        <v>40</v>
      </c>
      <c r="K983" s="19"/>
      <c r="L983" s="19"/>
      <c r="M983" s="19"/>
      <c r="N983" s="19"/>
      <c r="O983" s="19"/>
      <c r="P983" s="19"/>
      <c r="Q983" s="19"/>
    </row>
    <row r="984" spans="1:17" s="3" customFormat="1" ht="12" customHeight="1">
      <c r="A984" s="97" t="s">
        <v>32</v>
      </c>
      <c r="B984" s="98"/>
      <c r="C984" s="98"/>
      <c r="D984" s="98"/>
      <c r="E984" s="98"/>
      <c r="F984" s="98"/>
      <c r="G984" s="99"/>
      <c r="H984" s="26">
        <f>SUMIF(D979:D983,"=Project",H979:H983)</f>
        <v>0</v>
      </c>
      <c r="I984" s="26">
        <f>SUMIF(D979:D983,"=Project",I979:I983)</f>
        <v>0</v>
      </c>
      <c r="J984" s="26">
        <f>SUMIF(D979:D983,"=Project",J979:J983)</f>
        <v>0</v>
      </c>
      <c r="K984" s="26">
        <f>SUMIF(D979:D983,"=Project",K979:K983)</f>
        <v>0</v>
      </c>
      <c r="L984" s="26">
        <f>SUMIF(D979:D983,"=Project",L979:L983)</f>
        <v>0</v>
      </c>
      <c r="M984" s="26">
        <f>SUMIF(D979:D983,"=Project",M979:M983)</f>
        <v>0</v>
      </c>
      <c r="N984" s="26">
        <f>SUMIF(D979:D983,"=Project",N979:N983)</f>
        <v>0</v>
      </c>
      <c r="O984" s="26">
        <f>SUMIF(D979:D983,"=Project",O979:O983)</f>
        <v>0</v>
      </c>
      <c r="P984" s="26">
        <f>SUMIF(D979:D983,"=Project",P979:P983)</f>
        <v>0</v>
      </c>
      <c r="Q984" s="26">
        <f>SUMIF(D979:D983,"=Project",Q979:Q983)</f>
        <v>0</v>
      </c>
    </row>
    <row r="985" spans="1:17" s="3" customFormat="1" ht="12" customHeight="1">
      <c r="A985" s="16" t="s">
        <v>768</v>
      </c>
      <c r="B985" s="17" t="s">
        <v>18</v>
      </c>
      <c r="C985" s="18" t="s">
        <v>6579</v>
      </c>
      <c r="D985" s="19"/>
      <c r="E985" s="18" t="s">
        <v>6580</v>
      </c>
      <c r="F985" s="16" t="s">
        <v>158</v>
      </c>
      <c r="G985" s="18" t="s">
        <v>6581</v>
      </c>
      <c r="H985" s="20">
        <v>0</v>
      </c>
      <c r="I985" s="20">
        <v>48.982999999999997</v>
      </c>
      <c r="J985" s="20">
        <v>63.470999999999997</v>
      </c>
      <c r="K985" s="20">
        <v>57.216999999999999</v>
      </c>
      <c r="L985" s="20">
        <v>0</v>
      </c>
      <c r="M985" s="20">
        <v>57.216999999999999</v>
      </c>
      <c r="N985" s="20">
        <v>58.201000000000001</v>
      </c>
      <c r="O985" s="20">
        <v>59.435000000000002</v>
      </c>
      <c r="P985" s="20">
        <v>60.68</v>
      </c>
      <c r="Q985" s="20">
        <v>65.007000000000005</v>
      </c>
    </row>
    <row r="986" spans="1:17" s="3" customFormat="1" ht="12" customHeight="1">
      <c r="A986" s="21" t="s">
        <v>768</v>
      </c>
      <c r="B986" s="22" t="s">
        <v>23</v>
      </c>
      <c r="C986" s="21" t="s">
        <v>6579</v>
      </c>
      <c r="D986" s="21" t="s">
        <v>6582</v>
      </c>
      <c r="E986" s="23" t="s">
        <v>6583</v>
      </c>
      <c r="F986" s="24">
        <v>4</v>
      </c>
      <c r="G986" s="23" t="s">
        <v>6584</v>
      </c>
      <c r="H986" s="25">
        <v>0</v>
      </c>
      <c r="I986" s="25">
        <v>42.856999999999999</v>
      </c>
      <c r="J986" s="25">
        <v>56.899000000000001</v>
      </c>
      <c r="K986" s="25">
        <v>57.216999999999999</v>
      </c>
      <c r="L986" s="25">
        <v>0</v>
      </c>
      <c r="M986" s="25">
        <v>57.216999999999999</v>
      </c>
      <c r="N986" s="25">
        <v>58.201000000000001</v>
      </c>
      <c r="O986" s="25">
        <v>59.435000000000002</v>
      </c>
      <c r="P986" s="25">
        <v>60.68</v>
      </c>
      <c r="Q986" s="25">
        <v>58.506999999999998</v>
      </c>
    </row>
    <row r="987" spans="1:17" s="3" customFormat="1" ht="12" customHeight="1">
      <c r="A987" s="21" t="s">
        <v>768</v>
      </c>
      <c r="B987" s="22" t="s">
        <v>27</v>
      </c>
      <c r="C987" s="21" t="s">
        <v>6579</v>
      </c>
      <c r="D987" s="21" t="s">
        <v>6582</v>
      </c>
      <c r="E987" s="23" t="s">
        <v>6585</v>
      </c>
      <c r="F987" s="24">
        <v>4</v>
      </c>
      <c r="G987" s="19"/>
      <c r="H987" s="19"/>
      <c r="I987" s="25">
        <v>42.856999999999999</v>
      </c>
      <c r="J987" s="25">
        <v>44.899000000000001</v>
      </c>
      <c r="K987" s="25">
        <v>57.216999999999999</v>
      </c>
      <c r="L987" s="25">
        <v>0</v>
      </c>
      <c r="M987" s="25">
        <v>57.216999999999999</v>
      </c>
      <c r="N987" s="19"/>
      <c r="O987" s="19"/>
      <c r="P987" s="19"/>
      <c r="Q987" s="19"/>
    </row>
    <row r="988" spans="1:17" s="3" customFormat="1" ht="12" customHeight="1">
      <c r="A988" s="97" t="s">
        <v>30</v>
      </c>
      <c r="B988" s="98"/>
      <c r="C988" s="98"/>
      <c r="D988" s="98"/>
      <c r="E988" s="98"/>
      <c r="F988" s="98"/>
      <c r="G988" s="99"/>
      <c r="H988" s="19"/>
      <c r="I988" s="26">
        <f>SUM(I987:I987)</f>
        <v>42.856999999999999</v>
      </c>
      <c r="J988" s="26">
        <f>SUM(J987:J987)</f>
        <v>44.899000000000001</v>
      </c>
      <c r="K988" s="26">
        <f>SUM(K987:K987)</f>
        <v>57.216999999999999</v>
      </c>
      <c r="L988" s="26">
        <f>SUM(L987:L987)</f>
        <v>0</v>
      </c>
      <c r="M988" s="26">
        <f>SUM(M987:M987)</f>
        <v>57.216999999999999</v>
      </c>
      <c r="N988" s="19"/>
      <c r="O988" s="19"/>
      <c r="P988" s="19"/>
      <c r="Q988" s="19"/>
    </row>
    <row r="989" spans="1:17" s="3" customFormat="1" ht="12" customHeight="1">
      <c r="A989" s="21" t="s">
        <v>768</v>
      </c>
      <c r="B989" s="22" t="s">
        <v>68</v>
      </c>
      <c r="C989" s="21" t="s">
        <v>6579</v>
      </c>
      <c r="D989" s="21" t="s">
        <v>6582</v>
      </c>
      <c r="E989" s="23" t="s">
        <v>6586</v>
      </c>
      <c r="F989" s="24">
        <v>4</v>
      </c>
      <c r="H989" s="19"/>
      <c r="I989" s="25">
        <v>0</v>
      </c>
      <c r="J989" s="25">
        <v>12</v>
      </c>
      <c r="K989" s="19"/>
      <c r="L989" s="19"/>
      <c r="M989" s="19"/>
      <c r="N989" s="19"/>
      <c r="O989" s="19"/>
      <c r="P989" s="19"/>
      <c r="Q989" s="19"/>
    </row>
    <row r="990" spans="1:17" s="3" customFormat="1" ht="12" customHeight="1">
      <c r="A990" s="97" t="s">
        <v>31</v>
      </c>
      <c r="B990" s="98"/>
      <c r="C990" s="98"/>
      <c r="D990" s="98"/>
      <c r="E990" s="98"/>
      <c r="F990" s="98"/>
      <c r="G990" s="99"/>
      <c r="H990" s="19"/>
      <c r="I990" s="26">
        <f>SUM(I989:I989)</f>
        <v>0</v>
      </c>
      <c r="J990" s="26">
        <f>SUM(J989:J989)</f>
        <v>12</v>
      </c>
      <c r="K990" s="19"/>
      <c r="L990" s="19"/>
      <c r="M990" s="19"/>
      <c r="N990" s="19"/>
      <c r="O990" s="19"/>
      <c r="P990" s="19"/>
      <c r="Q990" s="19"/>
    </row>
    <row r="991" spans="1:17" s="3" customFormat="1" ht="12" customHeight="1">
      <c r="A991" s="21" t="s">
        <v>768</v>
      </c>
      <c r="B991" s="22" t="s">
        <v>23</v>
      </c>
      <c r="C991" s="21" t="s">
        <v>6579</v>
      </c>
      <c r="D991" s="21" t="s">
        <v>6587</v>
      </c>
      <c r="E991" s="23" t="s">
        <v>6588</v>
      </c>
      <c r="F991" s="24">
        <v>4</v>
      </c>
      <c r="G991" s="23" t="s">
        <v>6589</v>
      </c>
      <c r="H991" s="25">
        <v>0</v>
      </c>
      <c r="I991" s="25">
        <v>6.1260000000000003</v>
      </c>
      <c r="J991" s="25">
        <v>6.5720000000000001</v>
      </c>
      <c r="K991" s="25">
        <v>0</v>
      </c>
      <c r="L991" s="25">
        <v>0</v>
      </c>
      <c r="M991" s="25">
        <v>0</v>
      </c>
      <c r="N991" s="25">
        <v>0</v>
      </c>
      <c r="O991" s="25">
        <v>0</v>
      </c>
      <c r="P991" s="25">
        <v>0</v>
      </c>
      <c r="Q991" s="25">
        <v>6.5</v>
      </c>
    </row>
    <row r="992" spans="1:17" s="3" customFormat="1" ht="12" customHeight="1">
      <c r="A992" s="21" t="s">
        <v>768</v>
      </c>
      <c r="B992" s="22" t="s">
        <v>27</v>
      </c>
      <c r="C992" s="21" t="s">
        <v>6579</v>
      </c>
      <c r="D992" s="21" t="s">
        <v>6587</v>
      </c>
      <c r="E992" s="23" t="s">
        <v>6590</v>
      </c>
      <c r="F992" s="24">
        <v>4</v>
      </c>
      <c r="G992" s="19"/>
      <c r="H992" s="19"/>
      <c r="I992" s="25">
        <v>6.1260000000000003</v>
      </c>
      <c r="J992" s="25">
        <v>6.5720000000000001</v>
      </c>
      <c r="K992" s="25">
        <v>0</v>
      </c>
      <c r="L992" s="25">
        <v>0</v>
      </c>
      <c r="M992" s="25">
        <v>0</v>
      </c>
      <c r="N992" s="19"/>
      <c r="O992" s="19"/>
      <c r="P992" s="19"/>
      <c r="Q992" s="19"/>
    </row>
    <row r="993" spans="1:17" s="3" customFormat="1" ht="12" customHeight="1">
      <c r="A993" s="97" t="s">
        <v>30</v>
      </c>
      <c r="B993" s="98"/>
      <c r="C993" s="98"/>
      <c r="D993" s="98"/>
      <c r="E993" s="98"/>
      <c r="F993" s="98"/>
      <c r="G993" s="99"/>
      <c r="H993" s="19"/>
      <c r="I993" s="26">
        <f>SUM(I992:I992)</f>
        <v>6.1260000000000003</v>
      </c>
      <c r="J993" s="26">
        <f>SUM(J992:J992)</f>
        <v>6.5720000000000001</v>
      </c>
      <c r="K993" s="26">
        <f>SUM(K992:K992)</f>
        <v>0</v>
      </c>
      <c r="L993" s="26">
        <f>SUM(L992:L992)</f>
        <v>0</v>
      </c>
      <c r="M993" s="26">
        <f>SUM(M992:M992)</f>
        <v>0</v>
      </c>
      <c r="N993" s="19"/>
      <c r="O993" s="19"/>
      <c r="P993" s="19"/>
      <c r="Q993" s="19"/>
    </row>
    <row r="994" spans="1:17" s="3" customFormat="1" ht="12" customHeight="1">
      <c r="A994" s="97" t="s">
        <v>31</v>
      </c>
      <c r="B994" s="98"/>
      <c r="C994" s="98"/>
      <c r="D994" s="98"/>
      <c r="E994" s="98"/>
      <c r="F994" s="98"/>
      <c r="G994" s="99"/>
      <c r="H994" s="19"/>
      <c r="I994" s="26">
        <v>0</v>
      </c>
      <c r="J994" s="26">
        <v>0</v>
      </c>
      <c r="K994" s="19"/>
      <c r="L994" s="19"/>
      <c r="M994" s="19"/>
      <c r="N994" s="19"/>
      <c r="O994" s="19"/>
      <c r="P994" s="19"/>
      <c r="Q994" s="19"/>
    </row>
    <row r="995" spans="1:17" s="3" customFormat="1" ht="12" customHeight="1">
      <c r="A995" s="97" t="s">
        <v>32</v>
      </c>
      <c r="B995" s="98"/>
      <c r="C995" s="98"/>
      <c r="D995" s="98"/>
      <c r="E995" s="98"/>
      <c r="F995" s="98"/>
      <c r="G995" s="99"/>
      <c r="H995" s="26">
        <f>SUMIF(D986:D994,"=Project",H986:H994)</f>
        <v>0</v>
      </c>
      <c r="I995" s="26">
        <f>SUMIF(D986:D994,"=Project",I986:I994)</f>
        <v>0</v>
      </c>
      <c r="J995" s="26">
        <f>SUMIF(D986:D994,"=Project",J986:J994)</f>
        <v>0</v>
      </c>
      <c r="K995" s="26">
        <f>SUMIF(D986:D994,"=Project",K986:K994)</f>
        <v>0</v>
      </c>
      <c r="L995" s="26">
        <f>SUMIF(D986:D994,"=Project",L986:L994)</f>
        <v>0</v>
      </c>
      <c r="M995" s="26">
        <f>SUMIF(D986:D994,"=Project",M986:M994)</f>
        <v>0</v>
      </c>
      <c r="N995" s="26">
        <f>SUMIF(D986:D994,"=Project",N986:N994)</f>
        <v>0</v>
      </c>
      <c r="O995" s="26">
        <f>SUMIF(D986:D994,"=Project",O986:O994)</f>
        <v>0</v>
      </c>
      <c r="P995" s="26">
        <f>SUMIF(D986:D994,"=Project",P986:P994)</f>
        <v>0</v>
      </c>
      <c r="Q995" s="26">
        <f>SUMIF(D986:D994,"=Project",Q986:Q994)</f>
        <v>0</v>
      </c>
    </row>
    <row r="996" spans="1:17" s="3" customFormat="1" ht="12" customHeight="1">
      <c r="A996" s="16" t="s">
        <v>3135</v>
      </c>
      <c r="B996" s="17" t="s">
        <v>18</v>
      </c>
      <c r="C996" s="18" t="s">
        <v>6591</v>
      </c>
      <c r="D996" s="19"/>
      <c r="E996" s="18" t="s">
        <v>6592</v>
      </c>
      <c r="F996" s="16" t="s">
        <v>158</v>
      </c>
      <c r="G996" s="18" t="s">
        <v>22</v>
      </c>
      <c r="H996" s="20">
        <v>0</v>
      </c>
      <c r="I996" s="20">
        <v>1.8440000000000001</v>
      </c>
      <c r="J996" s="20">
        <v>1.6890000000000001</v>
      </c>
      <c r="K996" s="20">
        <v>1.6919999999999999</v>
      </c>
      <c r="L996" s="20">
        <v>0</v>
      </c>
      <c r="M996" s="20">
        <v>1.6919999999999999</v>
      </c>
      <c r="N996" s="20">
        <v>1.7270000000000001</v>
      </c>
      <c r="O996" s="20">
        <v>1.78</v>
      </c>
      <c r="P996" s="20">
        <v>1.8149999999999999</v>
      </c>
      <c r="Q996" s="20">
        <v>1.8540000000000001</v>
      </c>
    </row>
    <row r="997" spans="1:17" s="3" customFormat="1" ht="12" customHeight="1">
      <c r="A997" s="21" t="s">
        <v>3135</v>
      </c>
      <c r="B997" s="22" t="s">
        <v>23</v>
      </c>
      <c r="C997" s="21" t="s">
        <v>6591</v>
      </c>
      <c r="D997" s="21" t="s">
        <v>6593</v>
      </c>
      <c r="E997" s="23" t="s">
        <v>6594</v>
      </c>
      <c r="F997" s="24">
        <v>4</v>
      </c>
      <c r="G997" s="23" t="s">
        <v>6595</v>
      </c>
      <c r="H997" s="25">
        <v>0</v>
      </c>
      <c r="I997" s="25">
        <v>1.8440000000000001</v>
      </c>
      <c r="J997" s="25">
        <v>1.6890000000000001</v>
      </c>
      <c r="K997" s="25">
        <v>1.6919999999999999</v>
      </c>
      <c r="L997" s="25">
        <v>0</v>
      </c>
      <c r="M997" s="25">
        <v>1.6919999999999999</v>
      </c>
      <c r="N997" s="25">
        <v>1.7270000000000001</v>
      </c>
      <c r="O997" s="25">
        <v>1.78</v>
      </c>
      <c r="P997" s="25">
        <v>1.8149999999999999</v>
      </c>
      <c r="Q997" s="25">
        <v>1.8540000000000001</v>
      </c>
    </row>
    <row r="998" spans="1:17" s="3" customFormat="1" ht="12" customHeight="1">
      <c r="A998" s="21" t="s">
        <v>3135</v>
      </c>
      <c r="B998" s="22" t="s">
        <v>27</v>
      </c>
      <c r="C998" s="21" t="s">
        <v>6591</v>
      </c>
      <c r="D998" s="21" t="s">
        <v>6593</v>
      </c>
      <c r="E998" s="23" t="s">
        <v>6596</v>
      </c>
      <c r="F998" s="24">
        <v>4</v>
      </c>
      <c r="G998" s="19"/>
      <c r="H998" s="19"/>
      <c r="I998" s="25">
        <v>1.8440000000000001</v>
      </c>
      <c r="J998" s="25">
        <v>1.6890000000000001</v>
      </c>
      <c r="K998" s="25">
        <v>1.6919999999999999</v>
      </c>
      <c r="L998" s="25">
        <v>0</v>
      </c>
      <c r="M998" s="25">
        <v>1.6919999999999999</v>
      </c>
      <c r="N998" s="19"/>
      <c r="O998" s="19"/>
      <c r="P998" s="19"/>
      <c r="Q998" s="19"/>
    </row>
    <row r="999" spans="1:17" s="3" customFormat="1" ht="12" customHeight="1">
      <c r="A999" s="97" t="s">
        <v>30</v>
      </c>
      <c r="B999" s="98"/>
      <c r="C999" s="98"/>
      <c r="D999" s="98"/>
      <c r="E999" s="98"/>
      <c r="F999" s="98"/>
      <c r="G999" s="99"/>
      <c r="H999" s="19"/>
      <c r="I999" s="26">
        <f>SUM(I998:I998)</f>
        <v>1.8440000000000001</v>
      </c>
      <c r="J999" s="26">
        <f>SUM(J998:J998)</f>
        <v>1.6890000000000001</v>
      </c>
      <c r="K999" s="26">
        <f>SUM(K998:K998)</f>
        <v>1.6919999999999999</v>
      </c>
      <c r="L999" s="26">
        <f>SUM(L998:L998)</f>
        <v>0</v>
      </c>
      <c r="M999" s="26">
        <f>SUM(M998:M998)</f>
        <v>1.6919999999999999</v>
      </c>
      <c r="N999" s="19"/>
      <c r="O999" s="19"/>
      <c r="P999" s="19"/>
      <c r="Q999" s="19"/>
    </row>
    <row r="1000" spans="1:17" s="3" customFormat="1" ht="12" customHeight="1">
      <c r="A1000" s="97" t="s">
        <v>31</v>
      </c>
      <c r="B1000" s="98"/>
      <c r="C1000" s="98"/>
      <c r="D1000" s="98"/>
      <c r="E1000" s="98"/>
      <c r="F1000" s="98"/>
      <c r="G1000" s="99"/>
      <c r="H1000" s="19"/>
      <c r="I1000" s="26">
        <v>0</v>
      </c>
      <c r="J1000" s="26">
        <v>0</v>
      </c>
      <c r="K1000" s="19"/>
      <c r="L1000" s="19"/>
      <c r="M1000" s="19"/>
      <c r="N1000" s="19"/>
      <c r="O1000" s="19"/>
      <c r="P1000" s="19"/>
      <c r="Q1000" s="19"/>
    </row>
    <row r="1001" spans="1:17" s="3" customFormat="1" ht="12" customHeight="1">
      <c r="A1001" s="97" t="s">
        <v>32</v>
      </c>
      <c r="B1001" s="98"/>
      <c r="C1001" s="98"/>
      <c r="D1001" s="98"/>
      <c r="E1001" s="98"/>
      <c r="F1001" s="98"/>
      <c r="G1001" s="99"/>
      <c r="H1001" s="26">
        <f>SUMIF(D997:D1000,"=Project",H997:H1000)</f>
        <v>0</v>
      </c>
      <c r="I1001" s="26">
        <f>SUMIF(D997:D1000,"=Project",I997:I1000)</f>
        <v>0</v>
      </c>
      <c r="J1001" s="26">
        <f>SUMIF(D997:D1000,"=Project",J997:J1000)</f>
        <v>0</v>
      </c>
      <c r="K1001" s="26">
        <f>SUMIF(D997:D1000,"=Project",K997:K1000)</f>
        <v>0</v>
      </c>
      <c r="L1001" s="26">
        <f>SUMIF(D997:D1000,"=Project",L997:L1000)</f>
        <v>0</v>
      </c>
      <c r="M1001" s="26">
        <f>SUMIF(D997:D1000,"=Project",M997:M1000)</f>
        <v>0</v>
      </c>
      <c r="N1001" s="26">
        <f>SUMIF(D997:D1000,"=Project",N997:N1000)</f>
        <v>0</v>
      </c>
      <c r="O1001" s="26">
        <f>SUMIF(D997:D1000,"=Project",O997:O1000)</f>
        <v>0</v>
      </c>
      <c r="P1001" s="26">
        <f>SUMIF(D997:D1000,"=Project",P997:P1000)</f>
        <v>0</v>
      </c>
      <c r="Q1001" s="26">
        <f>SUMIF(D997:D1000,"=Project",Q997:Q1000)</f>
        <v>0</v>
      </c>
    </row>
    <row r="1002" spans="1:17" s="3" customFormat="1" ht="12" customHeight="1">
      <c r="A1002" s="16" t="s">
        <v>3147</v>
      </c>
      <c r="B1002" s="17" t="s">
        <v>18</v>
      </c>
      <c r="C1002" s="18" t="s">
        <v>6597</v>
      </c>
      <c r="D1002" s="19"/>
      <c r="E1002" s="18" t="s">
        <v>6598</v>
      </c>
      <c r="F1002" s="16" t="s">
        <v>158</v>
      </c>
      <c r="G1002" s="18" t="s">
        <v>22</v>
      </c>
      <c r="H1002" s="20">
        <v>0</v>
      </c>
      <c r="I1002" s="20">
        <v>3.383</v>
      </c>
      <c r="J1002" s="20">
        <v>0</v>
      </c>
      <c r="K1002" s="20">
        <v>0</v>
      </c>
      <c r="L1002" s="20">
        <v>0</v>
      </c>
      <c r="M1002" s="20">
        <v>0</v>
      </c>
      <c r="N1002" s="20">
        <v>0</v>
      </c>
      <c r="O1002" s="20">
        <v>0</v>
      </c>
      <c r="P1002" s="20">
        <v>0</v>
      </c>
      <c r="Q1002" s="20">
        <v>0</v>
      </c>
    </row>
    <row r="1003" spans="1:17" s="3" customFormat="1" ht="12" customHeight="1">
      <c r="A1003" s="21" t="s">
        <v>3147</v>
      </c>
      <c r="B1003" s="22" t="s">
        <v>23</v>
      </c>
      <c r="C1003" s="21" t="s">
        <v>6597</v>
      </c>
      <c r="D1003" s="21" t="s">
        <v>6314</v>
      </c>
      <c r="E1003" s="23" t="s">
        <v>6313</v>
      </c>
      <c r="F1003" s="24">
        <v>4</v>
      </c>
      <c r="G1003" s="23" t="s">
        <v>6599</v>
      </c>
      <c r="H1003" s="25">
        <v>0</v>
      </c>
      <c r="I1003" s="25">
        <v>3.383</v>
      </c>
      <c r="J1003" s="25">
        <v>0</v>
      </c>
      <c r="K1003" s="25">
        <v>0</v>
      </c>
      <c r="L1003" s="25">
        <v>0</v>
      </c>
      <c r="M1003" s="25">
        <v>0</v>
      </c>
      <c r="N1003" s="25">
        <v>0</v>
      </c>
      <c r="O1003" s="25">
        <v>0</v>
      </c>
      <c r="P1003" s="25">
        <v>0</v>
      </c>
      <c r="Q1003" s="25">
        <v>0</v>
      </c>
    </row>
    <row r="1004" spans="1:17" s="3" customFormat="1" ht="12" customHeight="1">
      <c r="A1004" s="21" t="s">
        <v>3147</v>
      </c>
      <c r="B1004" s="22" t="s">
        <v>27</v>
      </c>
      <c r="C1004" s="21" t="s">
        <v>6597</v>
      </c>
      <c r="D1004" s="21" t="s">
        <v>6314</v>
      </c>
      <c r="E1004" s="23" t="s">
        <v>6600</v>
      </c>
      <c r="F1004" s="24">
        <v>4</v>
      </c>
      <c r="G1004" s="19"/>
      <c r="H1004" s="19"/>
      <c r="I1004" s="25">
        <v>3.383</v>
      </c>
      <c r="J1004" s="25">
        <v>0</v>
      </c>
      <c r="K1004" s="25">
        <v>0</v>
      </c>
      <c r="L1004" s="25">
        <v>0</v>
      </c>
      <c r="M1004" s="25">
        <v>0</v>
      </c>
      <c r="N1004" s="19"/>
      <c r="O1004" s="19"/>
      <c r="P1004" s="19"/>
      <c r="Q1004" s="19"/>
    </row>
    <row r="1005" spans="1:17" s="3" customFormat="1" ht="12" customHeight="1">
      <c r="A1005" s="97" t="s">
        <v>30</v>
      </c>
      <c r="B1005" s="98"/>
      <c r="C1005" s="98"/>
      <c r="D1005" s="98"/>
      <c r="E1005" s="98"/>
      <c r="F1005" s="98"/>
      <c r="G1005" s="99"/>
      <c r="H1005" s="19"/>
      <c r="I1005" s="26">
        <f>SUM(I1004:I1004)</f>
        <v>3.383</v>
      </c>
      <c r="J1005" s="26">
        <f>SUM(J1004:J1004)</f>
        <v>0</v>
      </c>
      <c r="K1005" s="26">
        <f>SUM(K1004:K1004)</f>
        <v>0</v>
      </c>
      <c r="L1005" s="26">
        <f>SUM(L1004:L1004)</f>
        <v>0</v>
      </c>
      <c r="M1005" s="26">
        <f>SUM(M1004:M1004)</f>
        <v>0</v>
      </c>
      <c r="N1005" s="19"/>
      <c r="O1005" s="19"/>
      <c r="P1005" s="19"/>
      <c r="Q1005" s="19"/>
    </row>
    <row r="1006" spans="1:17" s="3" customFormat="1" ht="12" customHeight="1">
      <c r="A1006" s="97" t="s">
        <v>31</v>
      </c>
      <c r="B1006" s="98"/>
      <c r="C1006" s="98"/>
      <c r="D1006" s="98"/>
      <c r="E1006" s="98"/>
      <c r="F1006" s="98"/>
      <c r="G1006" s="99"/>
      <c r="H1006" s="19"/>
      <c r="I1006" s="26">
        <v>0</v>
      </c>
      <c r="J1006" s="26">
        <v>0</v>
      </c>
      <c r="K1006" s="19"/>
      <c r="L1006" s="19"/>
      <c r="M1006" s="19"/>
      <c r="N1006" s="19"/>
      <c r="O1006" s="19"/>
      <c r="P1006" s="19"/>
      <c r="Q1006" s="19"/>
    </row>
    <row r="1007" spans="1:17" s="3" customFormat="1" ht="12" customHeight="1">
      <c r="A1007" s="97" t="s">
        <v>32</v>
      </c>
      <c r="B1007" s="98"/>
      <c r="C1007" s="98"/>
      <c r="D1007" s="98"/>
      <c r="E1007" s="98"/>
      <c r="F1007" s="98"/>
      <c r="G1007" s="99"/>
      <c r="H1007" s="26">
        <f>SUMIF(D1003:D1006,"=Project",H1003:H1006)</f>
        <v>0</v>
      </c>
      <c r="I1007" s="26">
        <f>SUMIF(D1003:D1006,"=Project",I1003:I1006)</f>
        <v>0</v>
      </c>
      <c r="J1007" s="26">
        <f>SUMIF(D1003:D1006,"=Project",J1003:J1006)</f>
        <v>0</v>
      </c>
      <c r="K1007" s="26">
        <f>SUMIF(D1003:D1006,"=Project",K1003:K1006)</f>
        <v>0</v>
      </c>
      <c r="L1007" s="26">
        <f>SUMIF(D1003:D1006,"=Project",L1003:L1006)</f>
        <v>0</v>
      </c>
      <c r="M1007" s="26">
        <f>SUMIF(D1003:D1006,"=Project",M1003:M1006)</f>
        <v>0</v>
      </c>
      <c r="N1007" s="26">
        <f>SUMIF(D1003:D1006,"=Project",N1003:N1006)</f>
        <v>0</v>
      </c>
      <c r="O1007" s="26">
        <f>SUMIF(D1003:D1006,"=Project",O1003:O1006)</f>
        <v>0</v>
      </c>
      <c r="P1007" s="26">
        <f>SUMIF(D1003:D1006,"=Project",P1003:P1006)</f>
        <v>0</v>
      </c>
      <c r="Q1007" s="26">
        <f>SUMIF(D1003:D1006,"=Project",Q1003:Q1006)</f>
        <v>0</v>
      </c>
    </row>
    <row r="1008" spans="1:17" s="3" customFormat="1" ht="12" customHeight="1">
      <c r="A1008" s="16" t="s">
        <v>3159</v>
      </c>
      <c r="B1008" s="17" t="s">
        <v>18</v>
      </c>
      <c r="C1008" s="18" t="s">
        <v>6601</v>
      </c>
      <c r="D1008" s="19"/>
      <c r="E1008" s="18" t="s">
        <v>6602</v>
      </c>
      <c r="F1008" s="16" t="s">
        <v>158</v>
      </c>
      <c r="G1008" s="18" t="s">
        <v>22</v>
      </c>
      <c r="H1008" s="20">
        <v>0</v>
      </c>
      <c r="I1008" s="20">
        <v>7.8090000000000002</v>
      </c>
      <c r="J1008" s="20">
        <v>12.677</v>
      </c>
      <c r="K1008" s="20">
        <v>22.335000000000001</v>
      </c>
      <c r="L1008" s="20">
        <v>0</v>
      </c>
      <c r="M1008" s="20">
        <v>22.335000000000001</v>
      </c>
      <c r="N1008" s="20">
        <v>12.741</v>
      </c>
      <c r="O1008" s="20">
        <v>11.461</v>
      </c>
      <c r="P1008" s="20">
        <v>0</v>
      </c>
      <c r="Q1008" s="20">
        <v>0</v>
      </c>
    </row>
    <row r="1009" spans="1:17" s="3" customFormat="1" ht="12" customHeight="1">
      <c r="A1009" s="21" t="s">
        <v>3159</v>
      </c>
      <c r="B1009" s="22" t="s">
        <v>23</v>
      </c>
      <c r="C1009" s="21" t="s">
        <v>6601</v>
      </c>
      <c r="D1009" s="21" t="s">
        <v>6603</v>
      </c>
      <c r="E1009" s="23" t="s">
        <v>6604</v>
      </c>
      <c r="F1009" s="24">
        <v>4</v>
      </c>
      <c r="G1009" s="23" t="s">
        <v>6605</v>
      </c>
      <c r="H1009" s="25">
        <v>0</v>
      </c>
      <c r="I1009" s="25">
        <v>7.8090000000000002</v>
      </c>
      <c r="J1009" s="25">
        <v>12.677</v>
      </c>
      <c r="K1009" s="25">
        <v>22.335000000000001</v>
      </c>
      <c r="L1009" s="25">
        <v>0</v>
      </c>
      <c r="M1009" s="25">
        <v>22.335000000000001</v>
      </c>
      <c r="N1009" s="25">
        <v>12.741</v>
      </c>
      <c r="O1009" s="25">
        <v>11.461</v>
      </c>
      <c r="P1009" s="25">
        <v>0</v>
      </c>
      <c r="Q1009" s="25">
        <v>0</v>
      </c>
    </row>
    <row r="1010" spans="1:17" s="3" customFormat="1" ht="12" customHeight="1">
      <c r="A1010" s="21" t="s">
        <v>3159</v>
      </c>
      <c r="B1010" s="22" t="s">
        <v>27</v>
      </c>
      <c r="C1010" s="21" t="s">
        <v>6601</v>
      </c>
      <c r="D1010" s="21" t="s">
        <v>6603</v>
      </c>
      <c r="E1010" s="23" t="s">
        <v>6606</v>
      </c>
      <c r="F1010" s="24">
        <v>4</v>
      </c>
      <c r="G1010" s="19"/>
      <c r="H1010" s="19"/>
      <c r="I1010" s="25">
        <v>0.92500000000000004</v>
      </c>
      <c r="J1010" s="25">
        <v>4.5179999999999998</v>
      </c>
      <c r="K1010" s="25">
        <v>12.45</v>
      </c>
      <c r="L1010" s="25">
        <v>0</v>
      </c>
      <c r="M1010" s="25">
        <v>12.45</v>
      </c>
      <c r="N1010" s="19"/>
      <c r="O1010" s="19"/>
      <c r="P1010" s="19"/>
      <c r="Q1010" s="19"/>
    </row>
    <row r="1011" spans="1:17" s="3" customFormat="1" ht="12" customHeight="1">
      <c r="A1011" s="21" t="s">
        <v>3159</v>
      </c>
      <c r="B1011" s="22" t="s">
        <v>27</v>
      </c>
      <c r="C1011" s="21" t="s">
        <v>6601</v>
      </c>
      <c r="D1011" s="21" t="s">
        <v>6603</v>
      </c>
      <c r="E1011" s="23" t="s">
        <v>6607</v>
      </c>
      <c r="F1011" s="24">
        <v>4</v>
      </c>
      <c r="G1011" s="19"/>
      <c r="H1011" s="19"/>
      <c r="I1011" s="25">
        <v>6.8840000000000003</v>
      </c>
      <c r="J1011" s="25">
        <v>8.1590000000000007</v>
      </c>
      <c r="K1011" s="25">
        <v>9.8849999999999998</v>
      </c>
      <c r="L1011" s="25">
        <v>0</v>
      </c>
      <c r="M1011" s="25">
        <v>9.8849999999999998</v>
      </c>
      <c r="N1011" s="19"/>
      <c r="O1011" s="19"/>
      <c r="P1011" s="19"/>
      <c r="Q1011" s="19"/>
    </row>
    <row r="1012" spans="1:17" s="3" customFormat="1" ht="12" customHeight="1">
      <c r="A1012" s="97" t="s">
        <v>30</v>
      </c>
      <c r="B1012" s="98"/>
      <c r="C1012" s="98"/>
      <c r="D1012" s="98"/>
      <c r="E1012" s="98"/>
      <c r="F1012" s="98"/>
      <c r="G1012" s="99"/>
      <c r="H1012" s="19"/>
      <c r="I1012" s="26">
        <f>SUM(I1010:I1011)</f>
        <v>7.8090000000000002</v>
      </c>
      <c r="J1012" s="26">
        <f>SUM(J1010:J1011)</f>
        <v>12.677</v>
      </c>
      <c r="K1012" s="26">
        <f>SUM(K1010:K1011)</f>
        <v>22.335000000000001</v>
      </c>
      <c r="L1012" s="26">
        <f>SUM(L1010:L1011)</f>
        <v>0</v>
      </c>
      <c r="M1012" s="26">
        <f>SUM(M1010:M1011)</f>
        <v>22.335000000000001</v>
      </c>
      <c r="N1012" s="19"/>
      <c r="O1012" s="19"/>
      <c r="P1012" s="19"/>
      <c r="Q1012" s="19"/>
    </row>
    <row r="1013" spans="1:17" s="3" customFormat="1" ht="12" customHeight="1">
      <c r="A1013" s="97" t="s">
        <v>31</v>
      </c>
      <c r="B1013" s="98"/>
      <c r="C1013" s="98"/>
      <c r="D1013" s="98"/>
      <c r="E1013" s="98"/>
      <c r="F1013" s="98"/>
      <c r="G1013" s="99"/>
      <c r="H1013" s="19"/>
      <c r="I1013" s="26">
        <v>0</v>
      </c>
      <c r="J1013" s="26">
        <v>0</v>
      </c>
      <c r="K1013" s="19"/>
      <c r="L1013" s="19"/>
      <c r="M1013" s="19"/>
      <c r="N1013" s="19"/>
      <c r="O1013" s="19"/>
      <c r="P1013" s="19"/>
      <c r="Q1013" s="19"/>
    </row>
    <row r="1014" spans="1:17" s="3" customFormat="1" ht="12" customHeight="1">
      <c r="A1014" s="97" t="s">
        <v>32</v>
      </c>
      <c r="B1014" s="98"/>
      <c r="C1014" s="98"/>
      <c r="D1014" s="98"/>
      <c r="E1014" s="98"/>
      <c r="F1014" s="98"/>
      <c r="G1014" s="99"/>
      <c r="H1014" s="26">
        <f>SUMIF(D1009:D1013,"=Project",H1009:H1013)</f>
        <v>0</v>
      </c>
      <c r="I1014" s="26">
        <f>SUMIF(D1009:D1013,"=Project",I1009:I1013)</f>
        <v>0</v>
      </c>
      <c r="J1014" s="26">
        <f>SUMIF(D1009:D1013,"=Project",J1009:J1013)</f>
        <v>0</v>
      </c>
      <c r="K1014" s="26">
        <f>SUMIF(D1009:D1013,"=Project",K1009:K1013)</f>
        <v>0</v>
      </c>
      <c r="L1014" s="26">
        <f>SUMIF(D1009:D1013,"=Project",L1009:L1013)</f>
        <v>0</v>
      </c>
      <c r="M1014" s="26">
        <f>SUMIF(D1009:D1013,"=Project",M1009:M1013)</f>
        <v>0</v>
      </c>
      <c r="N1014" s="26">
        <f>SUMIF(D1009:D1013,"=Project",N1009:N1013)</f>
        <v>0</v>
      </c>
      <c r="O1014" s="26">
        <f>SUMIF(D1009:D1013,"=Project",O1009:O1013)</f>
        <v>0</v>
      </c>
      <c r="P1014" s="26">
        <f>SUMIF(D1009:D1013,"=Project",P1009:P1013)</f>
        <v>0</v>
      </c>
      <c r="Q1014" s="26">
        <f>SUMIF(D1009:D1013,"=Project",Q1009:Q1013)</f>
        <v>0</v>
      </c>
    </row>
    <row r="1015" spans="1:17" s="3" customFormat="1" ht="12" customHeight="1">
      <c r="A1015" s="16" t="s">
        <v>781</v>
      </c>
      <c r="B1015" s="17" t="s">
        <v>18</v>
      </c>
      <c r="C1015" s="18" t="s">
        <v>6608</v>
      </c>
      <c r="D1015" s="19"/>
      <c r="E1015" s="18" t="s">
        <v>6609</v>
      </c>
      <c r="F1015" s="16" t="s">
        <v>158</v>
      </c>
      <c r="G1015" s="18" t="s">
        <v>22</v>
      </c>
      <c r="H1015" s="20">
        <v>0</v>
      </c>
      <c r="I1015" s="20">
        <v>19.273</v>
      </c>
      <c r="J1015" s="20">
        <v>15.666</v>
      </c>
      <c r="K1015" s="20">
        <v>85.305000000000007</v>
      </c>
      <c r="L1015" s="20">
        <v>0</v>
      </c>
      <c r="M1015" s="20">
        <v>85.305000000000007</v>
      </c>
      <c r="N1015" s="20">
        <v>77.861000000000004</v>
      </c>
      <c r="O1015" s="20">
        <v>33.325000000000003</v>
      </c>
      <c r="P1015" s="20">
        <v>29.37</v>
      </c>
      <c r="Q1015" s="20">
        <v>29.946999999999999</v>
      </c>
    </row>
    <row r="1016" spans="1:17" s="3" customFormat="1" ht="12" customHeight="1">
      <c r="A1016" s="21" t="s">
        <v>781</v>
      </c>
      <c r="B1016" s="22" t="s">
        <v>23</v>
      </c>
      <c r="C1016" s="21" t="s">
        <v>6608</v>
      </c>
      <c r="D1016" s="21" t="s">
        <v>6493</v>
      </c>
      <c r="E1016" s="23" t="s">
        <v>6610</v>
      </c>
      <c r="F1016" s="24">
        <v>4</v>
      </c>
      <c r="G1016" s="23" t="s">
        <v>6611</v>
      </c>
      <c r="H1016" s="25">
        <v>0</v>
      </c>
      <c r="I1016" s="25">
        <v>19.273</v>
      </c>
      <c r="J1016" s="25">
        <v>15.666</v>
      </c>
      <c r="K1016" s="25">
        <v>85.305000000000007</v>
      </c>
      <c r="L1016" s="25">
        <v>0</v>
      </c>
      <c r="M1016" s="25">
        <v>85.305000000000007</v>
      </c>
      <c r="N1016" s="25">
        <v>77.861000000000004</v>
      </c>
      <c r="O1016" s="25">
        <v>33.325000000000003</v>
      </c>
      <c r="P1016" s="25">
        <v>29.37</v>
      </c>
      <c r="Q1016" s="25">
        <v>29.946999999999999</v>
      </c>
    </row>
    <row r="1017" spans="1:17" s="3" customFormat="1" ht="12" customHeight="1">
      <c r="A1017" s="21" t="s">
        <v>781</v>
      </c>
      <c r="B1017" s="22" t="s">
        <v>27</v>
      </c>
      <c r="C1017" s="21" t="s">
        <v>6608</v>
      </c>
      <c r="D1017" s="21" t="s">
        <v>6493</v>
      </c>
      <c r="E1017" s="23" t="s">
        <v>6612</v>
      </c>
      <c r="F1017" s="24">
        <v>4</v>
      </c>
      <c r="G1017" s="19"/>
      <c r="H1017" s="19"/>
      <c r="I1017" s="25">
        <v>15.188000000000001</v>
      </c>
      <c r="J1017" s="25">
        <v>9.9169999999999998</v>
      </c>
      <c r="K1017" s="25">
        <v>29.199000000000002</v>
      </c>
      <c r="L1017" s="25">
        <v>0</v>
      </c>
      <c r="M1017" s="25">
        <v>29.199000000000002</v>
      </c>
      <c r="N1017" s="19"/>
      <c r="O1017" s="19"/>
      <c r="P1017" s="19"/>
      <c r="Q1017" s="19"/>
    </row>
    <row r="1018" spans="1:17" s="3" customFormat="1" ht="12" customHeight="1">
      <c r="A1018" s="21" t="s">
        <v>781</v>
      </c>
      <c r="B1018" s="22" t="s">
        <v>27</v>
      </c>
      <c r="C1018" s="21" t="s">
        <v>6608</v>
      </c>
      <c r="D1018" s="21" t="s">
        <v>6493</v>
      </c>
      <c r="E1018" s="23" t="s">
        <v>6613</v>
      </c>
      <c r="F1018" s="24">
        <v>4</v>
      </c>
      <c r="G1018" s="19"/>
      <c r="H1018" s="19"/>
      <c r="I1018" s="25">
        <v>4.085</v>
      </c>
      <c r="J1018" s="25">
        <v>5.7489999999999997</v>
      </c>
      <c r="K1018" s="25">
        <v>56.106000000000002</v>
      </c>
      <c r="L1018" s="25">
        <v>0</v>
      </c>
      <c r="M1018" s="25">
        <v>56.106000000000002</v>
      </c>
      <c r="N1018" s="19"/>
      <c r="O1018" s="19"/>
      <c r="P1018" s="19"/>
      <c r="Q1018" s="19"/>
    </row>
    <row r="1019" spans="1:17" s="3" customFormat="1" ht="12" customHeight="1">
      <c r="A1019" s="97" t="s">
        <v>30</v>
      </c>
      <c r="B1019" s="98"/>
      <c r="C1019" s="98"/>
      <c r="D1019" s="98"/>
      <c r="E1019" s="98"/>
      <c r="F1019" s="98"/>
      <c r="G1019" s="99"/>
      <c r="H1019" s="19"/>
      <c r="I1019" s="26">
        <f>SUM(I1017:I1018)</f>
        <v>19.273</v>
      </c>
      <c r="J1019" s="26">
        <f>SUM(J1017:J1018)</f>
        <v>15.666</v>
      </c>
      <c r="K1019" s="26">
        <f>SUM(K1017:K1018)</f>
        <v>85.305000000000007</v>
      </c>
      <c r="L1019" s="26">
        <f>SUM(L1017:L1018)</f>
        <v>0</v>
      </c>
      <c r="M1019" s="26">
        <f>SUM(M1017:M1018)</f>
        <v>85.305000000000007</v>
      </c>
      <c r="N1019" s="19"/>
      <c r="O1019" s="19"/>
      <c r="P1019" s="19"/>
      <c r="Q1019" s="19"/>
    </row>
    <row r="1020" spans="1:17" s="3" customFormat="1" ht="12" customHeight="1">
      <c r="A1020" s="97" t="s">
        <v>31</v>
      </c>
      <c r="B1020" s="98"/>
      <c r="C1020" s="98"/>
      <c r="D1020" s="98"/>
      <c r="E1020" s="98"/>
      <c r="F1020" s="98"/>
      <c r="G1020" s="99"/>
      <c r="H1020" s="19"/>
      <c r="I1020" s="26">
        <v>0</v>
      </c>
      <c r="J1020" s="26">
        <v>0</v>
      </c>
      <c r="K1020" s="19"/>
      <c r="L1020" s="19"/>
      <c r="M1020" s="19"/>
      <c r="N1020" s="19"/>
      <c r="O1020" s="19"/>
      <c r="P1020" s="19"/>
      <c r="Q1020" s="19"/>
    </row>
    <row r="1021" spans="1:17" s="3" customFormat="1" ht="12" customHeight="1">
      <c r="A1021" s="97" t="s">
        <v>32</v>
      </c>
      <c r="B1021" s="98"/>
      <c r="C1021" s="98"/>
      <c r="D1021" s="98"/>
      <c r="E1021" s="98"/>
      <c r="F1021" s="98"/>
      <c r="G1021" s="99"/>
      <c r="H1021" s="26">
        <f>SUMIF(D1016:D1020,"=Project",H1016:H1020)</f>
        <v>0</v>
      </c>
      <c r="I1021" s="26">
        <f>SUMIF(D1016:D1020,"=Project",I1016:I1020)</f>
        <v>0</v>
      </c>
      <c r="J1021" s="26">
        <f>SUMIF(D1016:D1020,"=Project",J1016:J1020)</f>
        <v>0</v>
      </c>
      <c r="K1021" s="26">
        <f>SUMIF(D1016:D1020,"=Project",K1016:K1020)</f>
        <v>0</v>
      </c>
      <c r="L1021" s="26">
        <f>SUMIF(D1016:D1020,"=Project",L1016:L1020)</f>
        <v>0</v>
      </c>
      <c r="M1021" s="26">
        <f>SUMIF(D1016:D1020,"=Project",M1016:M1020)</f>
        <v>0</v>
      </c>
      <c r="N1021" s="26">
        <f>SUMIF(D1016:D1020,"=Project",N1016:N1020)</f>
        <v>0</v>
      </c>
      <c r="O1021" s="26">
        <f>SUMIF(D1016:D1020,"=Project",O1016:O1020)</f>
        <v>0</v>
      </c>
      <c r="P1021" s="26">
        <f>SUMIF(D1016:D1020,"=Project",P1016:P1020)</f>
        <v>0</v>
      </c>
      <c r="Q1021" s="26">
        <f>SUMIF(D1016:D1020,"=Project",Q1016:Q1020)</f>
        <v>0</v>
      </c>
    </row>
    <row r="1022" spans="1:17" s="3" customFormat="1" ht="12" customHeight="1">
      <c r="A1022" s="16" t="s">
        <v>787</v>
      </c>
      <c r="B1022" s="17" t="s">
        <v>18</v>
      </c>
      <c r="C1022" s="18" t="s">
        <v>6614</v>
      </c>
      <c r="D1022" s="19"/>
      <c r="E1022" s="18" t="s">
        <v>6615</v>
      </c>
      <c r="F1022" s="16" t="s">
        <v>158</v>
      </c>
      <c r="G1022" s="18" t="s">
        <v>22</v>
      </c>
      <c r="H1022" s="20">
        <v>0</v>
      </c>
      <c r="I1022" s="20">
        <v>147.36799999999999</v>
      </c>
      <c r="J1022" s="20">
        <v>247.49100000000001</v>
      </c>
      <c r="K1022" s="20">
        <v>302.80099999999999</v>
      </c>
      <c r="L1022" s="20">
        <v>0</v>
      </c>
      <c r="M1022" s="20">
        <v>302.80099999999999</v>
      </c>
      <c r="N1022" s="20">
        <v>352.178</v>
      </c>
      <c r="O1022" s="20">
        <v>333.95</v>
      </c>
      <c r="P1022" s="20">
        <v>323.46499999999997</v>
      </c>
      <c r="Q1022" s="20">
        <v>313.12599999999998</v>
      </c>
    </row>
    <row r="1023" spans="1:17" s="3" customFormat="1" ht="12" customHeight="1">
      <c r="A1023" s="21" t="s">
        <v>787</v>
      </c>
      <c r="B1023" s="22" t="s">
        <v>23</v>
      </c>
      <c r="C1023" s="21" t="s">
        <v>6614</v>
      </c>
      <c r="D1023" s="21" t="s">
        <v>6616</v>
      </c>
      <c r="E1023" s="23" t="s">
        <v>6617</v>
      </c>
      <c r="F1023" s="24">
        <v>4</v>
      </c>
      <c r="G1023" s="23" t="s">
        <v>6618</v>
      </c>
      <c r="H1023" s="25">
        <v>0</v>
      </c>
      <c r="I1023" s="25">
        <v>147.36799999999999</v>
      </c>
      <c r="J1023" s="25">
        <v>247.49100000000001</v>
      </c>
      <c r="K1023" s="25">
        <v>302.80099999999999</v>
      </c>
      <c r="L1023" s="25">
        <v>0</v>
      </c>
      <c r="M1023" s="25">
        <v>302.80099999999999</v>
      </c>
      <c r="N1023" s="25">
        <v>352.178</v>
      </c>
      <c r="O1023" s="25">
        <v>333.95</v>
      </c>
      <c r="P1023" s="25">
        <v>323.46499999999997</v>
      </c>
      <c r="Q1023" s="25">
        <v>313.12599999999998</v>
      </c>
    </row>
    <row r="1024" spans="1:17" s="3" customFormat="1" ht="12" customHeight="1">
      <c r="A1024" s="21" t="s">
        <v>787</v>
      </c>
      <c r="B1024" s="22" t="s">
        <v>27</v>
      </c>
      <c r="C1024" s="21" t="s">
        <v>6614</v>
      </c>
      <c r="D1024" s="21" t="s">
        <v>6616</v>
      </c>
      <c r="E1024" s="23" t="s">
        <v>6619</v>
      </c>
      <c r="F1024" s="24">
        <v>4</v>
      </c>
      <c r="G1024" s="19"/>
      <c r="H1024" s="19"/>
      <c r="I1024" s="25">
        <v>126.393</v>
      </c>
      <c r="J1024" s="25">
        <v>195.37700000000001</v>
      </c>
      <c r="K1024" s="25">
        <v>234.61699999999999</v>
      </c>
      <c r="L1024" s="25">
        <v>0</v>
      </c>
      <c r="M1024" s="25">
        <v>234.61699999999999</v>
      </c>
      <c r="N1024" s="19"/>
      <c r="O1024" s="19"/>
      <c r="P1024" s="19"/>
      <c r="Q1024" s="19"/>
    </row>
    <row r="1025" spans="1:17" s="3" customFormat="1" ht="12" customHeight="1">
      <c r="A1025" s="21" t="s">
        <v>787</v>
      </c>
      <c r="B1025" s="22" t="s">
        <v>27</v>
      </c>
      <c r="C1025" s="21" t="s">
        <v>6614</v>
      </c>
      <c r="D1025" s="21" t="s">
        <v>6616</v>
      </c>
      <c r="E1025" s="23" t="s">
        <v>6620</v>
      </c>
      <c r="F1025" s="24">
        <v>4</v>
      </c>
      <c r="G1025" s="19"/>
      <c r="H1025" s="19"/>
      <c r="I1025" s="25">
        <v>16.832999999999998</v>
      </c>
      <c r="J1025" s="25">
        <v>14.627000000000001</v>
      </c>
      <c r="K1025" s="25">
        <v>22.949000000000002</v>
      </c>
      <c r="L1025" s="25">
        <v>0</v>
      </c>
      <c r="M1025" s="25">
        <v>22.949000000000002</v>
      </c>
      <c r="N1025" s="19"/>
      <c r="O1025" s="19"/>
      <c r="P1025" s="19"/>
      <c r="Q1025" s="19"/>
    </row>
    <row r="1026" spans="1:17" s="3" customFormat="1" ht="12" customHeight="1">
      <c r="A1026" s="21" t="s">
        <v>787</v>
      </c>
      <c r="B1026" s="22" t="s">
        <v>27</v>
      </c>
      <c r="C1026" s="21" t="s">
        <v>6614</v>
      </c>
      <c r="D1026" s="21" t="s">
        <v>6616</v>
      </c>
      <c r="E1026" s="23" t="s">
        <v>6621</v>
      </c>
      <c r="F1026" s="24">
        <v>4</v>
      </c>
      <c r="G1026" s="19"/>
      <c r="H1026" s="19"/>
      <c r="I1026" s="25">
        <v>4.1420000000000003</v>
      </c>
      <c r="J1026" s="25">
        <v>37.487000000000002</v>
      </c>
      <c r="K1026" s="25">
        <v>45.234999999999999</v>
      </c>
      <c r="L1026" s="25">
        <v>0</v>
      </c>
      <c r="M1026" s="25">
        <v>45.234999999999999</v>
      </c>
      <c r="N1026" s="19"/>
      <c r="O1026" s="19"/>
      <c r="P1026" s="19"/>
      <c r="Q1026" s="19"/>
    </row>
    <row r="1027" spans="1:17" s="3" customFormat="1" ht="12" customHeight="1">
      <c r="A1027" s="97" t="s">
        <v>30</v>
      </c>
      <c r="B1027" s="98"/>
      <c r="C1027" s="98"/>
      <c r="D1027" s="98"/>
      <c r="E1027" s="98"/>
      <c r="F1027" s="98"/>
      <c r="G1027" s="99"/>
      <c r="H1027" s="19"/>
      <c r="I1027" s="26">
        <f>SUM(I1024:I1026)</f>
        <v>147.36799999999999</v>
      </c>
      <c r="J1027" s="26">
        <f>SUM(J1024:J1026)</f>
        <v>247.49100000000001</v>
      </c>
      <c r="K1027" s="26">
        <f>SUM(K1024:K1026)</f>
        <v>302.80099999999999</v>
      </c>
      <c r="L1027" s="26">
        <f>SUM(L1024:L1026)</f>
        <v>0</v>
      </c>
      <c r="M1027" s="26">
        <f>SUM(M1024:M1026)</f>
        <v>302.80099999999999</v>
      </c>
      <c r="N1027" s="19"/>
      <c r="O1027" s="19"/>
      <c r="P1027" s="19"/>
      <c r="Q1027" s="19"/>
    </row>
    <row r="1028" spans="1:17" s="3" customFormat="1" ht="12" customHeight="1">
      <c r="A1028" s="97" t="s">
        <v>31</v>
      </c>
      <c r="B1028" s="98"/>
      <c r="C1028" s="98"/>
      <c r="D1028" s="98"/>
      <c r="E1028" s="98"/>
      <c r="F1028" s="98"/>
      <c r="G1028" s="99"/>
      <c r="H1028" s="19"/>
      <c r="I1028" s="26">
        <v>0</v>
      </c>
      <c r="J1028" s="26">
        <v>0</v>
      </c>
      <c r="K1028" s="19"/>
      <c r="L1028" s="19"/>
      <c r="M1028" s="19"/>
      <c r="N1028" s="19"/>
      <c r="O1028" s="19"/>
      <c r="P1028" s="19"/>
      <c r="Q1028" s="19"/>
    </row>
    <row r="1029" spans="1:17" s="3" customFormat="1" ht="12" customHeight="1">
      <c r="A1029" s="97" t="s">
        <v>32</v>
      </c>
      <c r="B1029" s="98"/>
      <c r="C1029" s="98"/>
      <c r="D1029" s="98"/>
      <c r="E1029" s="98"/>
      <c r="F1029" s="98"/>
      <c r="G1029" s="99"/>
      <c r="H1029" s="26">
        <f>SUMIF(D1023:D1028,"=Project",H1023:H1028)</f>
        <v>0</v>
      </c>
      <c r="I1029" s="26">
        <f>SUMIF(D1023:D1028,"=Project",I1023:I1028)</f>
        <v>0</v>
      </c>
      <c r="J1029" s="26">
        <f>SUMIF(D1023:D1028,"=Project",J1023:J1028)</f>
        <v>0</v>
      </c>
      <c r="K1029" s="26">
        <f>SUMIF(D1023:D1028,"=Project",K1023:K1028)</f>
        <v>0</v>
      </c>
      <c r="L1029" s="26">
        <f>SUMIF(D1023:D1028,"=Project",L1023:L1028)</f>
        <v>0</v>
      </c>
      <c r="M1029" s="26">
        <f>SUMIF(D1023:D1028,"=Project",M1023:M1028)</f>
        <v>0</v>
      </c>
      <c r="N1029" s="26">
        <f>SUMIF(D1023:D1028,"=Project",N1023:N1028)</f>
        <v>0</v>
      </c>
      <c r="O1029" s="26">
        <f>SUMIF(D1023:D1028,"=Project",O1023:O1028)</f>
        <v>0</v>
      </c>
      <c r="P1029" s="26">
        <f>SUMIF(D1023:D1028,"=Project",P1023:P1028)</f>
        <v>0</v>
      </c>
      <c r="Q1029" s="26">
        <f>SUMIF(D1023:D1028,"=Project",Q1023:Q1028)</f>
        <v>0</v>
      </c>
    </row>
    <row r="1030" spans="1:17" s="3" customFormat="1" ht="12" customHeight="1">
      <c r="A1030" s="16" t="s">
        <v>796</v>
      </c>
      <c r="B1030" s="17" t="s">
        <v>18</v>
      </c>
      <c r="C1030" s="18" t="s">
        <v>6622</v>
      </c>
      <c r="D1030" s="19"/>
      <c r="E1030" s="18" t="s">
        <v>6623</v>
      </c>
      <c r="F1030" s="16" t="s">
        <v>158</v>
      </c>
      <c r="G1030" s="18" t="s">
        <v>22</v>
      </c>
      <c r="H1030" s="20">
        <v>0</v>
      </c>
      <c r="I1030" s="20">
        <v>5.0419999999999998</v>
      </c>
      <c r="J1030" s="20">
        <v>9.7319999999999993</v>
      </c>
      <c r="K1030" s="20">
        <v>14.663</v>
      </c>
      <c r="L1030" s="20">
        <v>0</v>
      </c>
      <c r="M1030" s="20">
        <v>14.663</v>
      </c>
      <c r="N1030" s="20">
        <v>9.9390000000000001</v>
      </c>
      <c r="O1030" s="20">
        <v>10.170999999999999</v>
      </c>
      <c r="P1030" s="20">
        <v>10.374000000000001</v>
      </c>
      <c r="Q1030" s="20">
        <v>10.595000000000001</v>
      </c>
    </row>
    <row r="1031" spans="1:17" s="3" customFormat="1" ht="12" customHeight="1">
      <c r="A1031" s="21" t="s">
        <v>796</v>
      </c>
      <c r="B1031" s="22" t="s">
        <v>23</v>
      </c>
      <c r="C1031" s="21" t="s">
        <v>6622</v>
      </c>
      <c r="D1031" s="21" t="s">
        <v>6624</v>
      </c>
      <c r="E1031" s="23" t="s">
        <v>6625</v>
      </c>
      <c r="F1031" s="24">
        <v>4</v>
      </c>
      <c r="G1031" s="23" t="s">
        <v>6626</v>
      </c>
      <c r="H1031" s="25">
        <v>0</v>
      </c>
      <c r="I1031" s="25">
        <v>5.0419999999999998</v>
      </c>
      <c r="J1031" s="25">
        <v>9.7319999999999993</v>
      </c>
      <c r="K1031" s="25">
        <v>14.663</v>
      </c>
      <c r="L1031" s="25">
        <v>0</v>
      </c>
      <c r="M1031" s="25">
        <v>14.663</v>
      </c>
      <c r="N1031" s="25">
        <v>9.9390000000000001</v>
      </c>
      <c r="O1031" s="25">
        <v>10.170999999999999</v>
      </c>
      <c r="P1031" s="25">
        <v>10.374000000000001</v>
      </c>
      <c r="Q1031" s="25">
        <v>10.595000000000001</v>
      </c>
    </row>
    <row r="1032" spans="1:17" s="3" customFormat="1" ht="12" customHeight="1">
      <c r="A1032" s="21" t="s">
        <v>796</v>
      </c>
      <c r="B1032" s="22" t="s">
        <v>27</v>
      </c>
      <c r="C1032" s="21" t="s">
        <v>6622</v>
      </c>
      <c r="D1032" s="21" t="s">
        <v>6624</v>
      </c>
      <c r="E1032" s="23" t="s">
        <v>6625</v>
      </c>
      <c r="F1032" s="24">
        <v>4</v>
      </c>
      <c r="G1032" s="19"/>
      <c r="H1032" s="19"/>
      <c r="I1032" s="25">
        <v>5.0419999999999998</v>
      </c>
      <c r="J1032" s="25">
        <v>9.7319999999999993</v>
      </c>
      <c r="K1032" s="25">
        <v>14.663</v>
      </c>
      <c r="L1032" s="25">
        <v>0</v>
      </c>
      <c r="M1032" s="25">
        <v>14.663</v>
      </c>
      <c r="N1032" s="19"/>
      <c r="O1032" s="19"/>
      <c r="P1032" s="19"/>
      <c r="Q1032" s="19"/>
    </row>
    <row r="1033" spans="1:17" s="3" customFormat="1" ht="12" customHeight="1">
      <c r="A1033" s="97" t="s">
        <v>30</v>
      </c>
      <c r="B1033" s="98"/>
      <c r="C1033" s="98"/>
      <c r="D1033" s="98"/>
      <c r="E1033" s="98"/>
      <c r="F1033" s="98"/>
      <c r="G1033" s="99"/>
      <c r="H1033" s="19"/>
      <c r="I1033" s="26">
        <f>SUM(I1032:I1032)</f>
        <v>5.0419999999999998</v>
      </c>
      <c r="J1033" s="26">
        <f>SUM(J1032:J1032)</f>
        <v>9.7319999999999993</v>
      </c>
      <c r="K1033" s="26">
        <f>SUM(K1032:K1032)</f>
        <v>14.663</v>
      </c>
      <c r="L1033" s="26">
        <f>SUM(L1032:L1032)</f>
        <v>0</v>
      </c>
      <c r="M1033" s="26">
        <f>SUM(M1032:M1032)</f>
        <v>14.663</v>
      </c>
      <c r="N1033" s="19"/>
      <c r="O1033" s="19"/>
      <c r="P1033" s="19"/>
      <c r="Q1033" s="19"/>
    </row>
    <row r="1034" spans="1:17" s="3" customFormat="1" ht="12" customHeight="1">
      <c r="A1034" s="97" t="s">
        <v>31</v>
      </c>
      <c r="B1034" s="98"/>
      <c r="C1034" s="98"/>
      <c r="D1034" s="98"/>
      <c r="E1034" s="98"/>
      <c r="F1034" s="98"/>
      <c r="G1034" s="99"/>
      <c r="H1034" s="19"/>
      <c r="I1034" s="26">
        <v>0</v>
      </c>
      <c r="J1034" s="26">
        <v>0</v>
      </c>
      <c r="K1034" s="19"/>
      <c r="L1034" s="19"/>
      <c r="M1034" s="19"/>
      <c r="N1034" s="19"/>
      <c r="O1034" s="19"/>
      <c r="P1034" s="19"/>
      <c r="Q1034" s="19"/>
    </row>
    <row r="1035" spans="1:17" s="3" customFormat="1" ht="12" customHeight="1">
      <c r="A1035" s="97" t="s">
        <v>32</v>
      </c>
      <c r="B1035" s="98"/>
      <c r="C1035" s="98"/>
      <c r="D1035" s="98"/>
      <c r="E1035" s="98"/>
      <c r="F1035" s="98"/>
      <c r="G1035" s="99"/>
      <c r="H1035" s="26">
        <f>SUMIF(D1031:D1034,"=Project",H1031:H1034)</f>
        <v>0</v>
      </c>
      <c r="I1035" s="26">
        <f>SUMIF(D1031:D1034,"=Project",I1031:I1034)</f>
        <v>0</v>
      </c>
      <c r="J1035" s="26">
        <f>SUMIF(D1031:D1034,"=Project",J1031:J1034)</f>
        <v>0</v>
      </c>
      <c r="K1035" s="26">
        <f>SUMIF(D1031:D1034,"=Project",K1031:K1034)</f>
        <v>0</v>
      </c>
      <c r="L1035" s="26">
        <f>SUMIF(D1031:D1034,"=Project",L1031:L1034)</f>
        <v>0</v>
      </c>
      <c r="M1035" s="26">
        <f>SUMIF(D1031:D1034,"=Project",M1031:M1034)</f>
        <v>0</v>
      </c>
      <c r="N1035" s="26">
        <f>SUMIF(D1031:D1034,"=Project",N1031:N1034)</f>
        <v>0</v>
      </c>
      <c r="O1035" s="26">
        <f>SUMIF(D1031:D1034,"=Project",O1031:O1034)</f>
        <v>0</v>
      </c>
      <c r="P1035" s="26">
        <f>SUMIF(D1031:D1034,"=Project",P1031:P1034)</f>
        <v>0</v>
      </c>
      <c r="Q1035" s="26">
        <f>SUMIF(D1031:D1034,"=Project",Q1031:Q1034)</f>
        <v>0</v>
      </c>
    </row>
    <row r="1036" spans="1:17" s="3" customFormat="1" ht="12" customHeight="1">
      <c r="A1036" s="16" t="s">
        <v>803</v>
      </c>
      <c r="B1036" s="17" t="s">
        <v>18</v>
      </c>
      <c r="C1036" s="18" t="s">
        <v>6627</v>
      </c>
      <c r="D1036" s="19"/>
      <c r="E1036" s="18" t="s">
        <v>6628</v>
      </c>
      <c r="F1036" s="16" t="s">
        <v>158</v>
      </c>
      <c r="G1036" s="18" t="s">
        <v>22</v>
      </c>
      <c r="H1036" s="20">
        <v>0</v>
      </c>
      <c r="I1036" s="20">
        <v>0</v>
      </c>
      <c r="J1036" s="20">
        <v>0</v>
      </c>
      <c r="K1036" s="20">
        <v>65.277000000000001</v>
      </c>
      <c r="L1036" s="20">
        <v>0</v>
      </c>
      <c r="M1036" s="20">
        <v>65.277000000000001</v>
      </c>
      <c r="N1036" s="20">
        <v>409.5</v>
      </c>
      <c r="O1036" s="20">
        <v>0</v>
      </c>
      <c r="P1036" s="20">
        <v>0</v>
      </c>
      <c r="Q1036" s="20">
        <v>0</v>
      </c>
    </row>
    <row r="1037" spans="1:17" s="3" customFormat="1" ht="12" customHeight="1">
      <c r="A1037" s="21" t="s">
        <v>803</v>
      </c>
      <c r="B1037" s="22" t="s">
        <v>23</v>
      </c>
      <c r="C1037" s="21" t="s">
        <v>6627</v>
      </c>
      <c r="D1037" s="21" t="s">
        <v>6629</v>
      </c>
      <c r="E1037" s="23" t="s">
        <v>6630</v>
      </c>
      <c r="F1037" s="24">
        <v>4</v>
      </c>
      <c r="G1037" s="23" t="s">
        <v>6631</v>
      </c>
      <c r="H1037" s="25">
        <v>0</v>
      </c>
      <c r="I1037" s="25">
        <v>0</v>
      </c>
      <c r="J1037" s="25">
        <v>0</v>
      </c>
      <c r="K1037" s="25">
        <v>65.277000000000001</v>
      </c>
      <c r="L1037" s="25">
        <v>0</v>
      </c>
      <c r="M1037" s="25">
        <v>65.277000000000001</v>
      </c>
      <c r="N1037" s="25">
        <v>409.5</v>
      </c>
      <c r="O1037" s="25">
        <v>0</v>
      </c>
      <c r="P1037" s="25">
        <v>0</v>
      </c>
      <c r="Q1037" s="25">
        <v>0</v>
      </c>
    </row>
    <row r="1038" spans="1:17" s="3" customFormat="1" ht="12" customHeight="1">
      <c r="A1038" s="21" t="s">
        <v>803</v>
      </c>
      <c r="B1038" s="22" t="s">
        <v>27</v>
      </c>
      <c r="C1038" s="21" t="s">
        <v>6627</v>
      </c>
      <c r="D1038" s="21" t="s">
        <v>6629</v>
      </c>
      <c r="E1038" s="23" t="s">
        <v>6632</v>
      </c>
      <c r="F1038" s="24">
        <v>4</v>
      </c>
      <c r="G1038" s="19"/>
      <c r="H1038" s="19"/>
      <c r="I1038" s="25">
        <v>0</v>
      </c>
      <c r="J1038" s="25">
        <v>0</v>
      </c>
      <c r="K1038" s="25">
        <v>65.277000000000001</v>
      </c>
      <c r="L1038" s="25">
        <v>0</v>
      </c>
      <c r="M1038" s="25">
        <v>65.277000000000001</v>
      </c>
      <c r="N1038" s="19"/>
      <c r="O1038" s="19"/>
      <c r="P1038" s="19"/>
      <c r="Q1038" s="19"/>
    </row>
    <row r="1039" spans="1:17" s="3" customFormat="1" ht="12" customHeight="1">
      <c r="A1039" s="97" t="s">
        <v>30</v>
      </c>
      <c r="B1039" s="98"/>
      <c r="C1039" s="98"/>
      <c r="D1039" s="98"/>
      <c r="E1039" s="98"/>
      <c r="F1039" s="98"/>
      <c r="G1039" s="99"/>
      <c r="H1039" s="19"/>
      <c r="I1039" s="26">
        <f>SUM(I1038:I1038)</f>
        <v>0</v>
      </c>
      <c r="J1039" s="26">
        <f>SUM(J1038:J1038)</f>
        <v>0</v>
      </c>
      <c r="K1039" s="26">
        <f>SUM(K1038:K1038)</f>
        <v>65.277000000000001</v>
      </c>
      <c r="L1039" s="26">
        <f>SUM(L1038:L1038)</f>
        <v>0</v>
      </c>
      <c r="M1039" s="26">
        <f>SUM(M1038:M1038)</f>
        <v>65.277000000000001</v>
      </c>
      <c r="N1039" s="19"/>
      <c r="O1039" s="19"/>
      <c r="P1039" s="19"/>
      <c r="Q1039" s="19"/>
    </row>
    <row r="1040" spans="1:17" s="3" customFormat="1" ht="12" customHeight="1">
      <c r="A1040" s="97" t="s">
        <v>31</v>
      </c>
      <c r="B1040" s="98"/>
      <c r="C1040" s="98"/>
      <c r="D1040" s="98"/>
      <c r="E1040" s="98"/>
      <c r="F1040" s="98"/>
      <c r="G1040" s="99"/>
      <c r="H1040" s="19"/>
      <c r="I1040" s="26">
        <v>0</v>
      </c>
      <c r="J1040" s="26">
        <v>0</v>
      </c>
      <c r="K1040" s="19"/>
      <c r="L1040" s="19"/>
      <c r="M1040" s="19"/>
      <c r="N1040" s="19"/>
      <c r="O1040" s="19"/>
      <c r="P1040" s="19"/>
      <c r="Q1040" s="19"/>
    </row>
    <row r="1041" spans="1:17" s="3" customFormat="1" ht="12" customHeight="1">
      <c r="A1041" s="97" t="s">
        <v>32</v>
      </c>
      <c r="B1041" s="98"/>
      <c r="C1041" s="98"/>
      <c r="D1041" s="98"/>
      <c r="E1041" s="98"/>
      <c r="F1041" s="98"/>
      <c r="G1041" s="99"/>
      <c r="H1041" s="26">
        <f>SUMIF(D1037:D1040,"=Project",H1037:H1040)</f>
        <v>0</v>
      </c>
      <c r="I1041" s="26">
        <f>SUMIF(D1037:D1040,"=Project",I1037:I1040)</f>
        <v>0</v>
      </c>
      <c r="J1041" s="26">
        <f>SUMIF(D1037:D1040,"=Project",J1037:J1040)</f>
        <v>0</v>
      </c>
      <c r="K1041" s="26">
        <f>SUMIF(D1037:D1040,"=Project",K1037:K1040)</f>
        <v>0</v>
      </c>
      <c r="L1041" s="26">
        <f>SUMIF(D1037:D1040,"=Project",L1037:L1040)</f>
        <v>0</v>
      </c>
      <c r="M1041" s="26">
        <f>SUMIF(D1037:D1040,"=Project",M1037:M1040)</f>
        <v>0</v>
      </c>
      <c r="N1041" s="26">
        <f>SUMIF(D1037:D1040,"=Project",N1037:N1040)</f>
        <v>0</v>
      </c>
      <c r="O1041" s="26">
        <f>SUMIF(D1037:D1040,"=Project",O1037:O1040)</f>
        <v>0</v>
      </c>
      <c r="P1041" s="26">
        <f>SUMIF(D1037:D1040,"=Project",P1037:P1040)</f>
        <v>0</v>
      </c>
      <c r="Q1041" s="26">
        <f>SUMIF(D1037:D1040,"=Project",Q1037:Q1040)</f>
        <v>0</v>
      </c>
    </row>
    <row r="1042" spans="1:17" s="3" customFormat="1" ht="12" customHeight="1">
      <c r="A1042" s="16" t="s">
        <v>3254</v>
      </c>
      <c r="B1042" s="17" t="s">
        <v>18</v>
      </c>
      <c r="C1042" s="18" t="s">
        <v>6633</v>
      </c>
      <c r="D1042" s="19"/>
      <c r="E1042" s="18" t="s">
        <v>6634</v>
      </c>
      <c r="F1042" s="16" t="s">
        <v>158</v>
      </c>
      <c r="G1042" s="18" t="s">
        <v>6635</v>
      </c>
      <c r="H1042" s="20">
        <v>0</v>
      </c>
      <c r="I1042" s="20">
        <v>18.733000000000001</v>
      </c>
      <c r="J1042" s="20">
        <v>21.710999999999999</v>
      </c>
      <c r="K1042" s="20">
        <v>24.454999999999998</v>
      </c>
      <c r="L1042" s="20">
        <v>0</v>
      </c>
      <c r="M1042" s="20">
        <v>24.454999999999998</v>
      </c>
      <c r="N1042" s="20">
        <v>24.44</v>
      </c>
      <c r="O1042" s="20">
        <v>24.419</v>
      </c>
      <c r="P1042" s="20">
        <v>24.413</v>
      </c>
      <c r="Q1042" s="20">
        <v>24.913</v>
      </c>
    </row>
    <row r="1043" spans="1:17" s="3" customFormat="1" ht="12" customHeight="1">
      <c r="A1043" s="21" t="s">
        <v>3254</v>
      </c>
      <c r="B1043" s="22" t="s">
        <v>23</v>
      </c>
      <c r="C1043" s="21" t="s">
        <v>6633</v>
      </c>
      <c r="D1043" s="21" t="s">
        <v>6636</v>
      </c>
      <c r="E1043" s="23" t="s">
        <v>6637</v>
      </c>
      <c r="F1043" s="24">
        <v>4</v>
      </c>
      <c r="G1043" s="23" t="s">
        <v>6638</v>
      </c>
      <c r="H1043" s="25">
        <v>0</v>
      </c>
      <c r="I1043" s="25">
        <v>0</v>
      </c>
      <c r="J1043" s="25">
        <v>21.710999999999999</v>
      </c>
      <c r="K1043" s="25">
        <v>24.454999999999998</v>
      </c>
      <c r="L1043" s="25">
        <v>0</v>
      </c>
      <c r="M1043" s="25">
        <v>24.454999999999998</v>
      </c>
      <c r="N1043" s="25">
        <v>24.44</v>
      </c>
      <c r="O1043" s="25">
        <v>24.419</v>
      </c>
      <c r="P1043" s="25">
        <v>24.413</v>
      </c>
      <c r="Q1043" s="25">
        <v>24.913</v>
      </c>
    </row>
    <row r="1044" spans="1:17" s="3" customFormat="1" ht="12" customHeight="1">
      <c r="A1044" s="21" t="s">
        <v>3254</v>
      </c>
      <c r="B1044" s="22" t="s">
        <v>27</v>
      </c>
      <c r="C1044" s="21" t="s">
        <v>6633</v>
      </c>
      <c r="D1044" s="21" t="s">
        <v>6636</v>
      </c>
      <c r="E1044" s="23" t="s">
        <v>6639</v>
      </c>
      <c r="F1044" s="24">
        <v>4</v>
      </c>
      <c r="G1044" s="19"/>
      <c r="H1044" s="19"/>
      <c r="I1044" s="25">
        <v>0</v>
      </c>
      <c r="J1044" s="25">
        <v>21.710999999999999</v>
      </c>
      <c r="K1044" s="25">
        <v>24.454999999999998</v>
      </c>
      <c r="L1044" s="25">
        <v>0</v>
      </c>
      <c r="M1044" s="25">
        <v>24.454999999999998</v>
      </c>
      <c r="N1044" s="19"/>
      <c r="O1044" s="19"/>
      <c r="P1044" s="19"/>
      <c r="Q1044" s="19"/>
    </row>
    <row r="1045" spans="1:17" s="3" customFormat="1" ht="12" customHeight="1">
      <c r="A1045" s="97" t="s">
        <v>30</v>
      </c>
      <c r="B1045" s="98"/>
      <c r="C1045" s="98"/>
      <c r="D1045" s="98"/>
      <c r="E1045" s="98"/>
      <c r="F1045" s="98"/>
      <c r="G1045" s="99"/>
      <c r="H1045" s="19"/>
      <c r="I1045" s="26">
        <f>SUM(I1044:I1044)</f>
        <v>0</v>
      </c>
      <c r="J1045" s="26">
        <f>SUM(J1044:J1044)</f>
        <v>21.710999999999999</v>
      </c>
      <c r="K1045" s="26">
        <f>SUM(K1044:K1044)</f>
        <v>24.454999999999998</v>
      </c>
      <c r="L1045" s="26">
        <f>SUM(L1044:L1044)</f>
        <v>0</v>
      </c>
      <c r="M1045" s="26">
        <f>SUM(M1044:M1044)</f>
        <v>24.454999999999998</v>
      </c>
      <c r="N1045" s="19"/>
      <c r="O1045" s="19"/>
      <c r="P1045" s="19"/>
      <c r="Q1045" s="19"/>
    </row>
    <row r="1046" spans="1:17" s="3" customFormat="1" ht="12" customHeight="1">
      <c r="A1046" s="97" t="s">
        <v>31</v>
      </c>
      <c r="B1046" s="98"/>
      <c r="C1046" s="98"/>
      <c r="D1046" s="98"/>
      <c r="E1046" s="98"/>
      <c r="F1046" s="98"/>
      <c r="G1046" s="99"/>
      <c r="H1046" s="19"/>
      <c r="I1046" s="26">
        <v>0</v>
      </c>
      <c r="J1046" s="26">
        <v>0</v>
      </c>
      <c r="K1046" s="19"/>
      <c r="L1046" s="19"/>
      <c r="M1046" s="19"/>
      <c r="N1046" s="19"/>
      <c r="O1046" s="19"/>
      <c r="P1046" s="19"/>
      <c r="Q1046" s="19"/>
    </row>
    <row r="1047" spans="1:17" s="3" customFormat="1" ht="12" customHeight="1">
      <c r="A1047" s="21" t="s">
        <v>3254</v>
      </c>
      <c r="B1047" s="22" t="s">
        <v>23</v>
      </c>
      <c r="C1047" s="21" t="s">
        <v>6633</v>
      </c>
      <c r="D1047" s="21" t="s">
        <v>6290</v>
      </c>
      <c r="E1047" s="23" t="s">
        <v>6289</v>
      </c>
      <c r="F1047" s="24">
        <v>4</v>
      </c>
      <c r="G1047" s="23" t="s">
        <v>6640</v>
      </c>
      <c r="H1047" s="25">
        <v>0</v>
      </c>
      <c r="I1047" s="25">
        <v>18.733000000000001</v>
      </c>
      <c r="J1047" s="25">
        <v>0</v>
      </c>
      <c r="K1047" s="25">
        <v>0</v>
      </c>
      <c r="L1047" s="25">
        <v>0</v>
      </c>
      <c r="M1047" s="25">
        <v>0</v>
      </c>
      <c r="N1047" s="25">
        <v>0</v>
      </c>
      <c r="O1047" s="25">
        <v>0</v>
      </c>
      <c r="P1047" s="25">
        <v>0</v>
      </c>
      <c r="Q1047" s="25">
        <v>0</v>
      </c>
    </row>
    <row r="1048" spans="1:17" s="3" customFormat="1" ht="12" customHeight="1">
      <c r="A1048" s="21" t="s">
        <v>3254</v>
      </c>
      <c r="B1048" s="22" t="s">
        <v>27</v>
      </c>
      <c r="C1048" s="21" t="s">
        <v>6633</v>
      </c>
      <c r="D1048" s="21" t="s">
        <v>6290</v>
      </c>
      <c r="E1048" s="23" t="s">
        <v>6639</v>
      </c>
      <c r="F1048" s="24">
        <v>4</v>
      </c>
      <c r="G1048" s="19"/>
      <c r="H1048" s="19"/>
      <c r="I1048" s="25">
        <v>18.733000000000001</v>
      </c>
      <c r="J1048" s="25">
        <v>0</v>
      </c>
      <c r="K1048" s="25">
        <v>0</v>
      </c>
      <c r="L1048" s="25">
        <v>0</v>
      </c>
      <c r="M1048" s="25">
        <v>0</v>
      </c>
      <c r="N1048" s="19"/>
      <c r="O1048" s="19"/>
      <c r="P1048" s="19"/>
      <c r="Q1048" s="19"/>
    </row>
    <row r="1049" spans="1:17" s="3" customFormat="1" ht="12" customHeight="1">
      <c r="A1049" s="97" t="s">
        <v>30</v>
      </c>
      <c r="B1049" s="98"/>
      <c r="C1049" s="98"/>
      <c r="D1049" s="98"/>
      <c r="E1049" s="98"/>
      <c r="F1049" s="98"/>
      <c r="G1049" s="99"/>
      <c r="H1049" s="19"/>
      <c r="I1049" s="26">
        <f>SUM(I1048:I1048)</f>
        <v>18.733000000000001</v>
      </c>
      <c r="J1049" s="26">
        <f>SUM(J1048:J1048)</f>
        <v>0</v>
      </c>
      <c r="K1049" s="26">
        <f>SUM(K1048:K1048)</f>
        <v>0</v>
      </c>
      <c r="L1049" s="26">
        <f>SUM(L1048:L1048)</f>
        <v>0</v>
      </c>
      <c r="M1049" s="26">
        <f>SUM(M1048:M1048)</f>
        <v>0</v>
      </c>
      <c r="N1049" s="19"/>
      <c r="O1049" s="19"/>
      <c r="P1049" s="19"/>
      <c r="Q1049" s="19"/>
    </row>
    <row r="1050" spans="1:17" s="3" customFormat="1" ht="12" customHeight="1">
      <c r="A1050" s="97" t="s">
        <v>31</v>
      </c>
      <c r="B1050" s="98"/>
      <c r="C1050" s="98"/>
      <c r="D1050" s="98"/>
      <c r="E1050" s="98"/>
      <c r="F1050" s="98"/>
      <c r="G1050" s="99"/>
      <c r="H1050" s="19"/>
      <c r="I1050" s="26">
        <v>0</v>
      </c>
      <c r="J1050" s="26">
        <v>0</v>
      </c>
      <c r="K1050" s="19"/>
      <c r="L1050" s="19"/>
      <c r="M1050" s="19"/>
      <c r="N1050" s="19"/>
      <c r="O1050" s="19"/>
      <c r="P1050" s="19"/>
      <c r="Q1050" s="19"/>
    </row>
    <row r="1051" spans="1:17" s="3" customFormat="1" ht="12" customHeight="1">
      <c r="A1051" s="97" t="s">
        <v>32</v>
      </c>
      <c r="B1051" s="98"/>
      <c r="C1051" s="98"/>
      <c r="D1051" s="98"/>
      <c r="E1051" s="98"/>
      <c r="F1051" s="98"/>
      <c r="G1051" s="99"/>
      <c r="H1051" s="26">
        <f>SUMIF(D1043:D1050,"=Project",H1043:H1050)</f>
        <v>0</v>
      </c>
      <c r="I1051" s="26">
        <f>SUMIF(D1043:D1050,"=Project",I1043:I1050)</f>
        <v>0</v>
      </c>
      <c r="J1051" s="26">
        <f>SUMIF(D1043:D1050,"=Project",J1043:J1050)</f>
        <v>0</v>
      </c>
      <c r="K1051" s="26">
        <f>SUMIF(D1043:D1050,"=Project",K1043:K1050)</f>
        <v>0</v>
      </c>
      <c r="L1051" s="26">
        <f>SUMIF(D1043:D1050,"=Project",L1043:L1050)</f>
        <v>0</v>
      </c>
      <c r="M1051" s="26">
        <f>SUMIF(D1043:D1050,"=Project",M1043:M1050)</f>
        <v>0</v>
      </c>
      <c r="N1051" s="26">
        <f>SUMIF(D1043:D1050,"=Project",N1043:N1050)</f>
        <v>0</v>
      </c>
      <c r="O1051" s="26">
        <f>SUMIF(D1043:D1050,"=Project",O1043:O1050)</f>
        <v>0</v>
      </c>
      <c r="P1051" s="26">
        <f>SUMIF(D1043:D1050,"=Project",P1043:P1050)</f>
        <v>0</v>
      </c>
      <c r="Q1051" s="26">
        <f>SUMIF(D1043:D1050,"=Project",Q1043:Q1050)</f>
        <v>0</v>
      </c>
    </row>
    <row r="1052" spans="1:17" s="3" customFormat="1" ht="12" customHeight="1">
      <c r="A1052" s="16" t="s">
        <v>3262</v>
      </c>
      <c r="B1052" s="17" t="s">
        <v>18</v>
      </c>
      <c r="C1052" s="18" t="s">
        <v>6641</v>
      </c>
      <c r="D1052" s="19"/>
      <c r="E1052" s="18" t="s">
        <v>6642</v>
      </c>
      <c r="F1052" s="16" t="s">
        <v>158</v>
      </c>
      <c r="G1052" s="18" t="s">
        <v>22</v>
      </c>
      <c r="H1052" s="20">
        <v>0</v>
      </c>
      <c r="I1052" s="20">
        <v>33.348999999999997</v>
      </c>
      <c r="J1052" s="20">
        <v>32.511000000000003</v>
      </c>
      <c r="K1052" s="20">
        <v>26.401</v>
      </c>
      <c r="L1052" s="20">
        <v>0</v>
      </c>
      <c r="M1052" s="20">
        <v>26.401</v>
      </c>
      <c r="N1052" s="20">
        <v>27.715</v>
      </c>
      <c r="O1052" s="20">
        <v>28.407</v>
      </c>
      <c r="P1052" s="20">
        <v>29.077000000000002</v>
      </c>
      <c r="Q1052" s="20">
        <v>29.806999999999999</v>
      </c>
    </row>
    <row r="1053" spans="1:17" s="3" customFormat="1" ht="12" customHeight="1">
      <c r="A1053" s="21" t="s">
        <v>3262</v>
      </c>
      <c r="B1053" s="22" t="s">
        <v>23</v>
      </c>
      <c r="C1053" s="21" t="s">
        <v>6641</v>
      </c>
      <c r="D1053" s="21" t="s">
        <v>6643</v>
      </c>
      <c r="E1053" s="23" t="s">
        <v>6644</v>
      </c>
      <c r="F1053" s="24">
        <v>4</v>
      </c>
      <c r="G1053" s="23" t="s">
        <v>6645</v>
      </c>
      <c r="H1053" s="25">
        <v>0</v>
      </c>
      <c r="I1053" s="25">
        <v>33.348999999999997</v>
      </c>
      <c r="J1053" s="25">
        <v>32.511000000000003</v>
      </c>
      <c r="K1053" s="25">
        <v>26.401</v>
      </c>
      <c r="L1053" s="25">
        <v>0</v>
      </c>
      <c r="M1053" s="25">
        <v>26.401</v>
      </c>
      <c r="N1053" s="25">
        <v>27.715</v>
      </c>
      <c r="O1053" s="25">
        <v>28.407</v>
      </c>
      <c r="P1053" s="25">
        <v>29.077000000000002</v>
      </c>
      <c r="Q1053" s="25">
        <v>29.806999999999999</v>
      </c>
    </row>
    <row r="1054" spans="1:17" s="3" customFormat="1" ht="12" customHeight="1">
      <c r="A1054" s="21" t="s">
        <v>3262</v>
      </c>
      <c r="B1054" s="22" t="s">
        <v>27</v>
      </c>
      <c r="C1054" s="21" t="s">
        <v>6641</v>
      </c>
      <c r="D1054" s="21" t="s">
        <v>6643</v>
      </c>
      <c r="E1054" s="23" t="s">
        <v>6646</v>
      </c>
      <c r="F1054" s="24">
        <v>4</v>
      </c>
      <c r="G1054" s="19"/>
      <c r="H1054" s="19"/>
      <c r="I1054" s="25">
        <v>6.766</v>
      </c>
      <c r="J1054" s="25">
        <v>5.4</v>
      </c>
      <c r="K1054" s="25">
        <v>4.5</v>
      </c>
      <c r="L1054" s="25">
        <v>0</v>
      </c>
      <c r="M1054" s="25">
        <v>4.5</v>
      </c>
      <c r="N1054" s="19"/>
      <c r="O1054" s="19"/>
      <c r="P1054" s="19"/>
      <c r="Q1054" s="19"/>
    </row>
    <row r="1055" spans="1:17" s="3" customFormat="1" ht="12" customHeight="1">
      <c r="A1055" s="21" t="s">
        <v>3262</v>
      </c>
      <c r="B1055" s="22" t="s">
        <v>27</v>
      </c>
      <c r="C1055" s="21" t="s">
        <v>6641</v>
      </c>
      <c r="D1055" s="21" t="s">
        <v>6643</v>
      </c>
      <c r="E1055" s="23" t="s">
        <v>6647</v>
      </c>
      <c r="F1055" s="24">
        <v>4</v>
      </c>
      <c r="G1055" s="19"/>
      <c r="H1055" s="19"/>
      <c r="I1055" s="25">
        <v>10.997999999999999</v>
      </c>
      <c r="J1055" s="25">
        <v>12.9</v>
      </c>
      <c r="K1055" s="25">
        <v>11.701000000000001</v>
      </c>
      <c r="L1055" s="25">
        <v>0</v>
      </c>
      <c r="M1055" s="25">
        <v>11.701000000000001</v>
      </c>
      <c r="N1055" s="19"/>
      <c r="O1055" s="19"/>
      <c r="P1055" s="19"/>
      <c r="Q1055" s="19"/>
    </row>
    <row r="1056" spans="1:17" s="3" customFormat="1" ht="12" customHeight="1">
      <c r="A1056" s="21" t="s">
        <v>3262</v>
      </c>
      <c r="B1056" s="22" t="s">
        <v>27</v>
      </c>
      <c r="C1056" s="21" t="s">
        <v>6641</v>
      </c>
      <c r="D1056" s="21" t="s">
        <v>6643</v>
      </c>
      <c r="E1056" s="23" t="s">
        <v>6648</v>
      </c>
      <c r="F1056" s="24">
        <v>4</v>
      </c>
      <c r="G1056" s="19"/>
      <c r="H1056" s="19"/>
      <c r="I1056" s="25">
        <v>15.585000000000001</v>
      </c>
      <c r="J1056" s="25">
        <v>14.211</v>
      </c>
      <c r="K1056" s="25">
        <v>10.199999999999999</v>
      </c>
      <c r="L1056" s="25">
        <v>0</v>
      </c>
      <c r="M1056" s="25">
        <v>10.199999999999999</v>
      </c>
      <c r="N1056" s="19"/>
      <c r="O1056" s="19"/>
      <c r="P1056" s="19"/>
      <c r="Q1056" s="19"/>
    </row>
    <row r="1057" spans="1:17" s="3" customFormat="1" ht="12" customHeight="1">
      <c r="A1057" s="97" t="s">
        <v>30</v>
      </c>
      <c r="B1057" s="98"/>
      <c r="C1057" s="98"/>
      <c r="D1057" s="98"/>
      <c r="E1057" s="98"/>
      <c r="F1057" s="98"/>
      <c r="G1057" s="99"/>
      <c r="H1057" s="19"/>
      <c r="I1057" s="26">
        <f>SUM(I1054:I1056)</f>
        <v>33.349000000000004</v>
      </c>
      <c r="J1057" s="26">
        <f>SUM(J1054:J1056)</f>
        <v>32.511000000000003</v>
      </c>
      <c r="K1057" s="26">
        <f>SUM(K1054:K1056)</f>
        <v>26.401</v>
      </c>
      <c r="L1057" s="26">
        <f>SUM(L1054:L1056)</f>
        <v>0</v>
      </c>
      <c r="M1057" s="26">
        <f>SUM(M1054:M1056)</f>
        <v>26.401</v>
      </c>
      <c r="N1057" s="19"/>
      <c r="O1057" s="19"/>
      <c r="P1057" s="19"/>
      <c r="Q1057" s="19"/>
    </row>
    <row r="1058" spans="1:17" s="3" customFormat="1" ht="12" customHeight="1">
      <c r="A1058" s="97" t="s">
        <v>31</v>
      </c>
      <c r="B1058" s="98"/>
      <c r="C1058" s="98"/>
      <c r="D1058" s="98"/>
      <c r="E1058" s="98"/>
      <c r="F1058" s="98"/>
      <c r="G1058" s="99"/>
      <c r="H1058" s="19"/>
      <c r="I1058" s="26">
        <v>0</v>
      </c>
      <c r="J1058" s="26">
        <v>0</v>
      </c>
      <c r="K1058" s="19"/>
      <c r="L1058" s="19"/>
      <c r="M1058" s="19"/>
      <c r="N1058" s="19"/>
      <c r="O1058" s="19"/>
      <c r="P1058" s="19"/>
      <c r="Q1058" s="19"/>
    </row>
    <row r="1059" spans="1:17" s="3" customFormat="1" ht="12" customHeight="1">
      <c r="A1059" s="97" t="s">
        <v>32</v>
      </c>
      <c r="B1059" s="98"/>
      <c r="C1059" s="98"/>
      <c r="D1059" s="98"/>
      <c r="E1059" s="98"/>
      <c r="F1059" s="98"/>
      <c r="G1059" s="99"/>
      <c r="H1059" s="26">
        <f>SUMIF(D1053:D1058,"=Project",H1053:H1058)</f>
        <v>0</v>
      </c>
      <c r="I1059" s="26">
        <f>SUMIF(D1053:D1058,"=Project",I1053:I1058)</f>
        <v>0</v>
      </c>
      <c r="J1059" s="26">
        <f>SUMIF(D1053:D1058,"=Project",J1053:J1058)</f>
        <v>0</v>
      </c>
      <c r="K1059" s="26">
        <f>SUMIF(D1053:D1058,"=Project",K1053:K1058)</f>
        <v>0</v>
      </c>
      <c r="L1059" s="26">
        <f>SUMIF(D1053:D1058,"=Project",L1053:L1058)</f>
        <v>0</v>
      </c>
      <c r="M1059" s="26">
        <f>SUMIF(D1053:D1058,"=Project",M1053:M1058)</f>
        <v>0</v>
      </c>
      <c r="N1059" s="26">
        <f>SUMIF(D1053:D1058,"=Project",N1053:N1058)</f>
        <v>0</v>
      </c>
      <c r="O1059" s="26">
        <f>SUMIF(D1053:D1058,"=Project",O1053:O1058)</f>
        <v>0</v>
      </c>
      <c r="P1059" s="26">
        <f>SUMIF(D1053:D1058,"=Project",P1053:P1058)</f>
        <v>0</v>
      </c>
      <c r="Q1059" s="26">
        <f>SUMIF(D1053:D1058,"=Project",Q1053:Q1058)</f>
        <v>0</v>
      </c>
    </row>
    <row r="1060" spans="1:17" s="3" customFormat="1" ht="12" customHeight="1">
      <c r="A1060" s="16" t="s">
        <v>3269</v>
      </c>
      <c r="B1060" s="17" t="s">
        <v>18</v>
      </c>
      <c r="C1060" s="18" t="s">
        <v>6649</v>
      </c>
      <c r="D1060" s="19"/>
      <c r="E1060" s="18" t="s">
        <v>6650</v>
      </c>
      <c r="F1060" s="16" t="s">
        <v>158</v>
      </c>
      <c r="G1060" s="18" t="s">
        <v>22</v>
      </c>
      <c r="H1060" s="20">
        <v>0</v>
      </c>
      <c r="I1060" s="20">
        <v>17.765000000000001</v>
      </c>
      <c r="J1060" s="20">
        <v>36.755000000000003</v>
      </c>
      <c r="K1060" s="20">
        <v>0</v>
      </c>
      <c r="L1060" s="20">
        <v>0</v>
      </c>
      <c r="M1060" s="20">
        <v>0</v>
      </c>
      <c r="N1060" s="20">
        <v>0</v>
      </c>
      <c r="O1060" s="20">
        <v>0</v>
      </c>
      <c r="P1060" s="20">
        <v>0</v>
      </c>
      <c r="Q1060" s="20">
        <v>0</v>
      </c>
    </row>
    <row r="1061" spans="1:17" s="3" customFormat="1" ht="12" customHeight="1">
      <c r="A1061" s="21" t="s">
        <v>3269</v>
      </c>
      <c r="B1061" s="22" t="s">
        <v>23</v>
      </c>
      <c r="C1061" s="21" t="s">
        <v>6649</v>
      </c>
      <c r="D1061" s="21" t="s">
        <v>6651</v>
      </c>
      <c r="E1061" s="23" t="s">
        <v>6652</v>
      </c>
      <c r="F1061" s="24">
        <v>4</v>
      </c>
      <c r="G1061" s="23" t="s">
        <v>6653</v>
      </c>
      <c r="H1061" s="25">
        <v>0</v>
      </c>
      <c r="I1061" s="25">
        <v>17.765000000000001</v>
      </c>
      <c r="J1061" s="25">
        <v>36.755000000000003</v>
      </c>
      <c r="K1061" s="25">
        <v>0</v>
      </c>
      <c r="L1061" s="25">
        <v>0</v>
      </c>
      <c r="M1061" s="25">
        <v>0</v>
      </c>
      <c r="N1061" s="25">
        <v>0</v>
      </c>
      <c r="O1061" s="25">
        <v>0</v>
      </c>
      <c r="P1061" s="25">
        <v>0</v>
      </c>
      <c r="Q1061" s="25">
        <v>0</v>
      </c>
    </row>
    <row r="1062" spans="1:17" s="3" customFormat="1" ht="12" customHeight="1">
      <c r="A1062" s="21" t="s">
        <v>3269</v>
      </c>
      <c r="B1062" s="22" t="s">
        <v>27</v>
      </c>
      <c r="C1062" s="21" t="s">
        <v>6649</v>
      </c>
      <c r="D1062" s="21" t="s">
        <v>6651</v>
      </c>
      <c r="E1062" s="23" t="s">
        <v>6654</v>
      </c>
      <c r="F1062" s="24">
        <v>4</v>
      </c>
      <c r="G1062" s="19"/>
      <c r="H1062" s="19"/>
      <c r="I1062" s="25">
        <v>17.765000000000001</v>
      </c>
      <c r="J1062" s="25">
        <v>12.055</v>
      </c>
      <c r="K1062" s="25">
        <v>0</v>
      </c>
      <c r="L1062" s="25">
        <v>0</v>
      </c>
      <c r="M1062" s="25">
        <v>0</v>
      </c>
      <c r="N1062" s="19"/>
      <c r="O1062" s="19"/>
      <c r="P1062" s="19"/>
      <c r="Q1062" s="19"/>
    </row>
    <row r="1063" spans="1:17" s="3" customFormat="1" ht="12" customHeight="1">
      <c r="A1063" s="21" t="s">
        <v>3269</v>
      </c>
      <c r="B1063" s="22" t="s">
        <v>27</v>
      </c>
      <c r="C1063" s="21" t="s">
        <v>6649</v>
      </c>
      <c r="D1063" s="21" t="s">
        <v>6651</v>
      </c>
      <c r="E1063" s="23" t="s">
        <v>6655</v>
      </c>
      <c r="F1063" s="24">
        <v>4</v>
      </c>
      <c r="G1063" s="19"/>
      <c r="H1063" s="19"/>
      <c r="I1063" s="25">
        <v>0</v>
      </c>
      <c r="J1063" s="25">
        <v>24.7</v>
      </c>
      <c r="K1063" s="25">
        <v>0</v>
      </c>
      <c r="L1063" s="25">
        <v>0</v>
      </c>
      <c r="M1063" s="25">
        <v>0</v>
      </c>
      <c r="N1063" s="19"/>
      <c r="O1063" s="19"/>
      <c r="P1063" s="19"/>
      <c r="Q1063" s="19"/>
    </row>
    <row r="1064" spans="1:17" s="3" customFormat="1" ht="12" customHeight="1">
      <c r="A1064" s="97" t="s">
        <v>30</v>
      </c>
      <c r="B1064" s="98"/>
      <c r="C1064" s="98"/>
      <c r="D1064" s="98"/>
      <c r="E1064" s="98"/>
      <c r="F1064" s="98"/>
      <c r="G1064" s="99"/>
      <c r="H1064" s="19"/>
      <c r="I1064" s="26">
        <f>SUM(I1062:I1063)</f>
        <v>17.765000000000001</v>
      </c>
      <c r="J1064" s="26">
        <f>SUM(J1062:J1063)</f>
        <v>36.754999999999995</v>
      </c>
      <c r="K1064" s="26">
        <f>SUM(K1062:K1063)</f>
        <v>0</v>
      </c>
      <c r="L1064" s="26">
        <f>SUM(L1062:L1063)</f>
        <v>0</v>
      </c>
      <c r="M1064" s="26">
        <f>SUM(M1062:M1063)</f>
        <v>0</v>
      </c>
      <c r="N1064" s="19"/>
      <c r="O1064" s="19"/>
      <c r="P1064" s="19"/>
      <c r="Q1064" s="19"/>
    </row>
    <row r="1065" spans="1:17" s="3" customFormat="1" ht="12" customHeight="1">
      <c r="A1065" s="97" t="s">
        <v>31</v>
      </c>
      <c r="B1065" s="98"/>
      <c r="C1065" s="98"/>
      <c r="D1065" s="98"/>
      <c r="E1065" s="98"/>
      <c r="F1065" s="98"/>
      <c r="G1065" s="99"/>
      <c r="H1065" s="19"/>
      <c r="I1065" s="26">
        <v>0</v>
      </c>
      <c r="J1065" s="26">
        <v>0</v>
      </c>
      <c r="K1065" s="19"/>
      <c r="L1065" s="19"/>
      <c r="M1065" s="19"/>
      <c r="N1065" s="19"/>
      <c r="O1065" s="19"/>
      <c r="P1065" s="19"/>
      <c r="Q1065" s="19"/>
    </row>
    <row r="1066" spans="1:17" s="3" customFormat="1" ht="12" customHeight="1">
      <c r="A1066" s="97" t="s">
        <v>32</v>
      </c>
      <c r="B1066" s="98"/>
      <c r="C1066" s="98"/>
      <c r="D1066" s="98"/>
      <c r="E1066" s="98"/>
      <c r="F1066" s="98"/>
      <c r="G1066" s="99"/>
      <c r="H1066" s="26">
        <f>SUMIF(D1061:D1065,"=Project",H1061:H1065)</f>
        <v>0</v>
      </c>
      <c r="I1066" s="26">
        <f>SUMIF(D1061:D1065,"=Project",I1061:I1065)</f>
        <v>0</v>
      </c>
      <c r="J1066" s="26">
        <f>SUMIF(D1061:D1065,"=Project",J1061:J1065)</f>
        <v>0</v>
      </c>
      <c r="K1066" s="26">
        <f>SUMIF(D1061:D1065,"=Project",K1061:K1065)</f>
        <v>0</v>
      </c>
      <c r="L1066" s="26">
        <f>SUMIF(D1061:D1065,"=Project",L1061:L1065)</f>
        <v>0</v>
      </c>
      <c r="M1066" s="26">
        <f>SUMIF(D1061:D1065,"=Project",M1061:M1065)</f>
        <v>0</v>
      </c>
      <c r="N1066" s="26">
        <f>SUMIF(D1061:D1065,"=Project",N1061:N1065)</f>
        <v>0</v>
      </c>
      <c r="O1066" s="26">
        <f>SUMIF(D1061:D1065,"=Project",O1061:O1065)</f>
        <v>0</v>
      </c>
      <c r="P1066" s="26">
        <f>SUMIF(D1061:D1065,"=Project",P1061:P1065)</f>
        <v>0</v>
      </c>
      <c r="Q1066" s="26">
        <f>SUMIF(D1061:D1065,"=Project",Q1061:Q1065)</f>
        <v>0</v>
      </c>
    </row>
    <row r="1067" spans="1:17" s="3" customFormat="1" ht="12" customHeight="1">
      <c r="A1067" s="16" t="s">
        <v>3276</v>
      </c>
      <c r="B1067" s="17" t="s">
        <v>18</v>
      </c>
      <c r="C1067" s="18" t="s">
        <v>6656</v>
      </c>
      <c r="D1067" s="19"/>
      <c r="E1067" s="18" t="s">
        <v>6657</v>
      </c>
      <c r="F1067" s="16" t="s">
        <v>158</v>
      </c>
      <c r="G1067" s="18" t="s">
        <v>22</v>
      </c>
      <c r="H1067" s="20">
        <v>0</v>
      </c>
      <c r="I1067" s="20">
        <v>0</v>
      </c>
      <c r="J1067" s="20">
        <v>0</v>
      </c>
      <c r="K1067" s="20">
        <v>29.324999999999999</v>
      </c>
      <c r="L1067" s="20">
        <v>0</v>
      </c>
      <c r="M1067" s="20">
        <v>29.324999999999999</v>
      </c>
      <c r="N1067" s="20">
        <v>29.308</v>
      </c>
      <c r="O1067" s="20">
        <v>24.969000000000001</v>
      </c>
      <c r="P1067" s="20">
        <v>28.959</v>
      </c>
      <c r="Q1067" s="20">
        <v>29.545999999999999</v>
      </c>
    </row>
    <row r="1068" spans="1:17" s="3" customFormat="1" ht="12" customHeight="1">
      <c r="A1068" s="21" t="s">
        <v>3276</v>
      </c>
      <c r="B1068" s="22" t="s">
        <v>23</v>
      </c>
      <c r="C1068" s="21" t="s">
        <v>6656</v>
      </c>
      <c r="D1068" s="21" t="s">
        <v>6658</v>
      </c>
      <c r="E1068" s="23" t="s">
        <v>740</v>
      </c>
      <c r="F1068" s="24">
        <v>4</v>
      </c>
      <c r="G1068" s="23" t="s">
        <v>6659</v>
      </c>
      <c r="H1068" s="25">
        <v>0</v>
      </c>
      <c r="I1068" s="25">
        <v>0</v>
      </c>
      <c r="J1068" s="25">
        <v>0</v>
      </c>
      <c r="K1068" s="25">
        <v>29.324999999999999</v>
      </c>
      <c r="L1068" s="25">
        <v>0</v>
      </c>
      <c r="M1068" s="25">
        <v>29.324999999999999</v>
      </c>
      <c r="N1068" s="25">
        <v>29.308</v>
      </c>
      <c r="O1068" s="25">
        <v>24.969000000000001</v>
      </c>
      <c r="P1068" s="25">
        <v>28.959</v>
      </c>
      <c r="Q1068" s="25">
        <v>29.545999999999999</v>
      </c>
    </row>
    <row r="1069" spans="1:17" s="3" customFormat="1" ht="12" customHeight="1">
      <c r="A1069" s="21" t="s">
        <v>3276</v>
      </c>
      <c r="B1069" s="22" t="s">
        <v>27</v>
      </c>
      <c r="C1069" s="21" t="s">
        <v>6656</v>
      </c>
      <c r="D1069" s="21" t="s">
        <v>6658</v>
      </c>
      <c r="E1069" s="23" t="s">
        <v>6660</v>
      </c>
      <c r="F1069" s="24">
        <v>4</v>
      </c>
      <c r="G1069" s="19"/>
      <c r="H1069" s="19"/>
      <c r="I1069" s="25">
        <v>0</v>
      </c>
      <c r="J1069" s="25">
        <v>0</v>
      </c>
      <c r="K1069" s="25">
        <v>29.324999999999999</v>
      </c>
      <c r="L1069" s="25">
        <v>0</v>
      </c>
      <c r="M1069" s="25">
        <v>29.324999999999999</v>
      </c>
      <c r="N1069" s="19"/>
      <c r="O1069" s="19"/>
      <c r="P1069" s="19"/>
      <c r="Q1069" s="19"/>
    </row>
    <row r="1070" spans="1:17" s="3" customFormat="1" ht="12" customHeight="1">
      <c r="A1070" s="97" t="s">
        <v>30</v>
      </c>
      <c r="B1070" s="98"/>
      <c r="C1070" s="98"/>
      <c r="D1070" s="98"/>
      <c r="E1070" s="98"/>
      <c r="F1070" s="98"/>
      <c r="G1070" s="99"/>
      <c r="H1070" s="19"/>
      <c r="I1070" s="26">
        <f>SUM(I1069:I1069)</f>
        <v>0</v>
      </c>
      <c r="J1070" s="26">
        <f>SUM(J1069:J1069)</f>
        <v>0</v>
      </c>
      <c r="K1070" s="26">
        <f>SUM(K1069:K1069)</f>
        <v>29.324999999999999</v>
      </c>
      <c r="L1070" s="26">
        <f>SUM(L1069:L1069)</f>
        <v>0</v>
      </c>
      <c r="M1070" s="26">
        <f>SUM(M1069:M1069)</f>
        <v>29.324999999999999</v>
      </c>
      <c r="N1070" s="19"/>
      <c r="O1070" s="19"/>
      <c r="P1070" s="19"/>
      <c r="Q1070" s="19"/>
    </row>
    <row r="1071" spans="1:17" s="3" customFormat="1" ht="12" customHeight="1">
      <c r="A1071" s="97" t="s">
        <v>31</v>
      </c>
      <c r="B1071" s="98"/>
      <c r="C1071" s="98"/>
      <c r="D1071" s="98"/>
      <c r="E1071" s="98"/>
      <c r="F1071" s="98"/>
      <c r="G1071" s="99"/>
      <c r="H1071" s="19"/>
      <c r="I1071" s="26">
        <v>0</v>
      </c>
      <c r="J1071" s="26">
        <v>0</v>
      </c>
      <c r="K1071" s="19"/>
      <c r="L1071" s="19"/>
      <c r="M1071" s="19"/>
      <c r="N1071" s="19"/>
      <c r="O1071" s="19"/>
      <c r="P1071" s="19"/>
      <c r="Q1071" s="19"/>
    </row>
    <row r="1072" spans="1:17" s="3" customFormat="1" ht="12" customHeight="1">
      <c r="A1072" s="97" t="s">
        <v>32</v>
      </c>
      <c r="B1072" s="98"/>
      <c r="C1072" s="98"/>
      <c r="D1072" s="98"/>
      <c r="E1072" s="98"/>
      <c r="F1072" s="98"/>
      <c r="G1072" s="99"/>
      <c r="H1072" s="26">
        <f>SUMIF(D1068:D1071,"=Project",H1068:H1071)</f>
        <v>0</v>
      </c>
      <c r="I1072" s="26">
        <f>SUMIF(D1068:D1071,"=Project",I1068:I1071)</f>
        <v>0</v>
      </c>
      <c r="J1072" s="26">
        <f>SUMIF(D1068:D1071,"=Project",J1068:J1071)</f>
        <v>0</v>
      </c>
      <c r="K1072" s="26">
        <f>SUMIF(D1068:D1071,"=Project",K1068:K1071)</f>
        <v>0</v>
      </c>
      <c r="L1072" s="26">
        <f>SUMIF(D1068:D1071,"=Project",L1068:L1071)</f>
        <v>0</v>
      </c>
      <c r="M1072" s="26">
        <f>SUMIF(D1068:D1071,"=Project",M1068:M1071)</f>
        <v>0</v>
      </c>
      <c r="N1072" s="26">
        <f>SUMIF(D1068:D1071,"=Project",N1068:N1071)</f>
        <v>0</v>
      </c>
      <c r="O1072" s="26">
        <f>SUMIF(D1068:D1071,"=Project",O1068:O1071)</f>
        <v>0</v>
      </c>
      <c r="P1072" s="26">
        <f>SUMIF(D1068:D1071,"=Project",P1068:P1071)</f>
        <v>0</v>
      </c>
      <c r="Q1072" s="26">
        <f>SUMIF(D1068:D1071,"=Project",Q1068:Q1071)</f>
        <v>0</v>
      </c>
    </row>
    <row r="1073" spans="1:17" s="3" customFormat="1" ht="12" customHeight="1">
      <c r="A1073" s="16" t="s">
        <v>3283</v>
      </c>
      <c r="B1073" s="17" t="s">
        <v>18</v>
      </c>
      <c r="C1073" s="18" t="s">
        <v>6661</v>
      </c>
      <c r="D1073" s="19"/>
      <c r="E1073" s="18" t="s">
        <v>6662</v>
      </c>
      <c r="F1073" s="16" t="s">
        <v>158</v>
      </c>
      <c r="G1073" s="18" t="s">
        <v>22</v>
      </c>
      <c r="H1073" s="20">
        <v>0</v>
      </c>
      <c r="I1073" s="20">
        <v>0</v>
      </c>
      <c r="J1073" s="20">
        <v>0.98599999999999999</v>
      </c>
      <c r="K1073" s="20">
        <v>0.94899999999999995</v>
      </c>
      <c r="L1073" s="20">
        <v>0</v>
      </c>
      <c r="M1073" s="20">
        <v>0.94899999999999995</v>
      </c>
      <c r="N1073" s="20">
        <v>0.95</v>
      </c>
      <c r="O1073" s="20">
        <v>0.95</v>
      </c>
      <c r="P1073" s="20">
        <v>0.95</v>
      </c>
      <c r="Q1073" s="20">
        <v>0.97</v>
      </c>
    </row>
    <row r="1074" spans="1:17" s="3" customFormat="1" ht="12" customHeight="1">
      <c r="A1074" s="21" t="s">
        <v>3283</v>
      </c>
      <c r="B1074" s="22" t="s">
        <v>23</v>
      </c>
      <c r="C1074" s="21" t="s">
        <v>6661</v>
      </c>
      <c r="D1074" s="21" t="s">
        <v>6663</v>
      </c>
      <c r="E1074" s="23" t="s">
        <v>6664</v>
      </c>
      <c r="F1074" s="24">
        <v>4</v>
      </c>
      <c r="G1074" s="23" t="s">
        <v>6665</v>
      </c>
      <c r="H1074" s="25">
        <v>0</v>
      </c>
      <c r="I1074" s="25">
        <v>0</v>
      </c>
      <c r="J1074" s="25">
        <v>0.98599999999999999</v>
      </c>
      <c r="K1074" s="25">
        <v>0.94899999999999995</v>
      </c>
      <c r="L1074" s="25">
        <v>0</v>
      </c>
      <c r="M1074" s="25">
        <v>0.94899999999999995</v>
      </c>
      <c r="N1074" s="25">
        <v>0.95</v>
      </c>
      <c r="O1074" s="25">
        <v>0.95</v>
      </c>
      <c r="P1074" s="25">
        <v>0.95</v>
      </c>
      <c r="Q1074" s="25">
        <v>0.97</v>
      </c>
    </row>
    <row r="1075" spans="1:17" s="3" customFormat="1" ht="12" customHeight="1">
      <c r="A1075" s="21" t="s">
        <v>3283</v>
      </c>
      <c r="B1075" s="22" t="s">
        <v>27</v>
      </c>
      <c r="C1075" s="21" t="s">
        <v>6661</v>
      </c>
      <c r="D1075" s="21" t="s">
        <v>6663</v>
      </c>
      <c r="E1075" s="23" t="s">
        <v>6666</v>
      </c>
      <c r="F1075" s="24">
        <v>4</v>
      </c>
      <c r="G1075" s="19"/>
      <c r="H1075" s="19"/>
      <c r="I1075" s="25">
        <v>0</v>
      </c>
      <c r="J1075" s="25">
        <v>0.98599999999999999</v>
      </c>
      <c r="K1075" s="25">
        <v>0.94899999999999995</v>
      </c>
      <c r="L1075" s="25">
        <v>0</v>
      </c>
      <c r="M1075" s="25">
        <v>0.94899999999999995</v>
      </c>
      <c r="N1075" s="19"/>
      <c r="O1075" s="19"/>
      <c r="P1075" s="19"/>
      <c r="Q1075" s="19"/>
    </row>
    <row r="1076" spans="1:17" s="3" customFormat="1" ht="12" customHeight="1">
      <c r="A1076" s="97" t="s">
        <v>30</v>
      </c>
      <c r="B1076" s="98"/>
      <c r="C1076" s="98"/>
      <c r="D1076" s="98"/>
      <c r="E1076" s="98"/>
      <c r="F1076" s="98"/>
      <c r="G1076" s="99"/>
      <c r="H1076" s="19"/>
      <c r="I1076" s="26">
        <f>SUM(I1075:I1075)</f>
        <v>0</v>
      </c>
      <c r="J1076" s="26">
        <f>SUM(J1075:J1075)</f>
        <v>0.98599999999999999</v>
      </c>
      <c r="K1076" s="26">
        <f>SUM(K1075:K1075)</f>
        <v>0.94899999999999995</v>
      </c>
      <c r="L1076" s="26">
        <f>SUM(L1075:L1075)</f>
        <v>0</v>
      </c>
      <c r="M1076" s="26">
        <f>SUM(M1075:M1075)</f>
        <v>0.94899999999999995</v>
      </c>
      <c r="N1076" s="19"/>
      <c r="O1076" s="19"/>
      <c r="P1076" s="19"/>
      <c r="Q1076" s="19"/>
    </row>
    <row r="1077" spans="1:17" s="3" customFormat="1" ht="12" customHeight="1">
      <c r="A1077" s="97" t="s">
        <v>31</v>
      </c>
      <c r="B1077" s="98"/>
      <c r="C1077" s="98"/>
      <c r="D1077" s="98"/>
      <c r="E1077" s="98"/>
      <c r="F1077" s="98"/>
      <c r="G1077" s="99"/>
      <c r="H1077" s="19"/>
      <c r="I1077" s="26">
        <v>0</v>
      </c>
      <c r="J1077" s="26">
        <v>0</v>
      </c>
      <c r="K1077" s="19"/>
      <c r="L1077" s="19"/>
      <c r="M1077" s="19"/>
      <c r="N1077" s="19"/>
      <c r="O1077" s="19"/>
      <c r="P1077" s="19"/>
      <c r="Q1077" s="19"/>
    </row>
    <row r="1078" spans="1:17" s="3" customFormat="1" ht="12" customHeight="1">
      <c r="A1078" s="97" t="s">
        <v>32</v>
      </c>
      <c r="B1078" s="98"/>
      <c r="C1078" s="98"/>
      <c r="D1078" s="98"/>
      <c r="E1078" s="98"/>
      <c r="F1078" s="98"/>
      <c r="G1078" s="99"/>
      <c r="H1078" s="26">
        <f>SUMIF(D1074:D1077,"=Project",H1074:H1077)</f>
        <v>0</v>
      </c>
      <c r="I1078" s="26">
        <f>SUMIF(D1074:D1077,"=Project",I1074:I1077)</f>
        <v>0</v>
      </c>
      <c r="J1078" s="26">
        <f>SUMIF(D1074:D1077,"=Project",J1074:J1077)</f>
        <v>0</v>
      </c>
      <c r="K1078" s="26">
        <f>SUMIF(D1074:D1077,"=Project",K1074:K1077)</f>
        <v>0</v>
      </c>
      <c r="L1078" s="26">
        <f>SUMIF(D1074:D1077,"=Project",L1074:L1077)</f>
        <v>0</v>
      </c>
      <c r="M1078" s="26">
        <f>SUMIF(D1074:D1077,"=Project",M1074:M1077)</f>
        <v>0</v>
      </c>
      <c r="N1078" s="26">
        <f>SUMIF(D1074:D1077,"=Project",N1074:N1077)</f>
        <v>0</v>
      </c>
      <c r="O1078" s="26">
        <f>SUMIF(D1074:D1077,"=Project",O1074:O1077)</f>
        <v>0</v>
      </c>
      <c r="P1078" s="26">
        <f>SUMIF(D1074:D1077,"=Project",P1074:P1077)</f>
        <v>0</v>
      </c>
      <c r="Q1078" s="26">
        <f>SUMIF(D1074:D1077,"=Project",Q1074:Q1077)</f>
        <v>0</v>
      </c>
    </row>
    <row r="1079" spans="1:17" s="3" customFormat="1" ht="12" customHeight="1">
      <c r="A1079" s="16" t="s">
        <v>3291</v>
      </c>
      <c r="B1079" s="17" t="s">
        <v>18</v>
      </c>
      <c r="C1079" s="18" t="s">
        <v>6667</v>
      </c>
      <c r="D1079" s="19"/>
      <c r="E1079" s="18" t="s">
        <v>6668</v>
      </c>
      <c r="F1079" s="16" t="s">
        <v>158</v>
      </c>
      <c r="G1079" s="18" t="s">
        <v>22</v>
      </c>
      <c r="H1079" s="20">
        <v>0</v>
      </c>
      <c r="I1079" s="20">
        <v>48.360999999999997</v>
      </c>
      <c r="J1079" s="20">
        <v>45.917999999999999</v>
      </c>
      <c r="K1079" s="20">
        <v>27.475000000000001</v>
      </c>
      <c r="L1079" s="20">
        <v>0</v>
      </c>
      <c r="M1079" s="20">
        <v>27.475000000000001</v>
      </c>
      <c r="N1079" s="20">
        <v>26.393000000000001</v>
      </c>
      <c r="O1079" s="20">
        <v>26.893000000000001</v>
      </c>
      <c r="P1079" s="20">
        <v>27.405000000000001</v>
      </c>
      <c r="Q1079" s="20">
        <v>27.957000000000001</v>
      </c>
    </row>
    <row r="1080" spans="1:17" s="3" customFormat="1" ht="12" customHeight="1">
      <c r="A1080" s="21" t="s">
        <v>3291</v>
      </c>
      <c r="B1080" s="22" t="s">
        <v>23</v>
      </c>
      <c r="C1080" s="21" t="s">
        <v>6667</v>
      </c>
      <c r="D1080" s="21" t="s">
        <v>6669</v>
      </c>
      <c r="E1080" s="23" t="s">
        <v>6670</v>
      </c>
      <c r="F1080" s="24">
        <v>4</v>
      </c>
      <c r="G1080" s="23" t="s">
        <v>6671</v>
      </c>
      <c r="H1080" s="25">
        <v>0</v>
      </c>
      <c r="I1080" s="25">
        <v>48.360999999999997</v>
      </c>
      <c r="J1080" s="25">
        <v>45.917999999999999</v>
      </c>
      <c r="K1080" s="25">
        <v>27.475000000000001</v>
      </c>
      <c r="L1080" s="25">
        <v>0</v>
      </c>
      <c r="M1080" s="25">
        <v>27.475000000000001</v>
      </c>
      <c r="N1080" s="25">
        <v>26.393000000000001</v>
      </c>
      <c r="O1080" s="25">
        <v>26.893000000000001</v>
      </c>
      <c r="P1080" s="25">
        <v>27.405000000000001</v>
      </c>
      <c r="Q1080" s="25">
        <v>27.957000000000001</v>
      </c>
    </row>
    <row r="1081" spans="1:17" s="3" customFormat="1" ht="12" customHeight="1">
      <c r="A1081" s="21" t="s">
        <v>3291</v>
      </c>
      <c r="B1081" s="22" t="s">
        <v>27</v>
      </c>
      <c r="C1081" s="21" t="s">
        <v>6667</v>
      </c>
      <c r="D1081" s="21" t="s">
        <v>6669</v>
      </c>
      <c r="E1081" s="23" t="s">
        <v>6672</v>
      </c>
      <c r="F1081" s="24">
        <v>4</v>
      </c>
      <c r="G1081" s="19"/>
      <c r="H1081" s="19"/>
      <c r="I1081" s="25">
        <v>18.805</v>
      </c>
      <c r="J1081" s="25">
        <v>23.437000000000001</v>
      </c>
      <c r="K1081" s="25">
        <v>27.475000000000001</v>
      </c>
      <c r="L1081" s="25">
        <v>0</v>
      </c>
      <c r="M1081" s="25">
        <v>27.475000000000001</v>
      </c>
      <c r="N1081" s="19"/>
      <c r="O1081" s="19"/>
      <c r="P1081" s="19"/>
      <c r="Q1081" s="19"/>
    </row>
    <row r="1082" spans="1:17" s="3" customFormat="1" ht="12" customHeight="1">
      <c r="A1082" s="21" t="s">
        <v>3291</v>
      </c>
      <c r="B1082" s="22" t="s">
        <v>27</v>
      </c>
      <c r="C1082" s="21" t="s">
        <v>6667</v>
      </c>
      <c r="D1082" s="21" t="s">
        <v>6669</v>
      </c>
      <c r="E1082" s="23" t="s">
        <v>6673</v>
      </c>
      <c r="F1082" s="24">
        <v>4</v>
      </c>
      <c r="G1082" s="19"/>
      <c r="H1082" s="19"/>
      <c r="I1082" s="25">
        <v>17.030999999999999</v>
      </c>
      <c r="J1082" s="25">
        <v>8.7810000000000006</v>
      </c>
      <c r="K1082" s="25">
        <v>0</v>
      </c>
      <c r="L1082" s="25">
        <v>0</v>
      </c>
      <c r="M1082" s="25">
        <v>0</v>
      </c>
      <c r="N1082" s="19"/>
      <c r="O1082" s="19"/>
      <c r="P1082" s="19"/>
      <c r="Q1082" s="19"/>
    </row>
    <row r="1083" spans="1:17" s="3" customFormat="1" ht="12" customHeight="1">
      <c r="A1083" s="97" t="s">
        <v>30</v>
      </c>
      <c r="B1083" s="98"/>
      <c r="C1083" s="98"/>
      <c r="D1083" s="98"/>
      <c r="E1083" s="98"/>
      <c r="F1083" s="98"/>
      <c r="G1083" s="99"/>
      <c r="H1083" s="19"/>
      <c r="I1083" s="26">
        <f>SUM(I1081:I1082)</f>
        <v>35.835999999999999</v>
      </c>
      <c r="J1083" s="26">
        <f>SUM(J1081:J1082)</f>
        <v>32.218000000000004</v>
      </c>
      <c r="K1083" s="26">
        <f>SUM(K1081:K1082)</f>
        <v>27.475000000000001</v>
      </c>
      <c r="L1083" s="26">
        <f>SUM(L1081:L1082)</f>
        <v>0</v>
      </c>
      <c r="M1083" s="26">
        <f>SUM(M1081:M1082)</f>
        <v>27.475000000000001</v>
      </c>
      <c r="N1083" s="19"/>
      <c r="O1083" s="19"/>
      <c r="P1083" s="19"/>
      <c r="Q1083" s="19"/>
    </row>
    <row r="1084" spans="1:17" s="3" customFormat="1" ht="12" customHeight="1">
      <c r="A1084" s="21" t="s">
        <v>3291</v>
      </c>
      <c r="B1084" s="22" t="s">
        <v>68</v>
      </c>
      <c r="C1084" s="21" t="s">
        <v>6667</v>
      </c>
      <c r="D1084" s="21" t="s">
        <v>6669</v>
      </c>
      <c r="E1084" s="23" t="s">
        <v>6674</v>
      </c>
      <c r="F1084" s="24">
        <v>4</v>
      </c>
      <c r="H1084" s="19"/>
      <c r="I1084" s="25">
        <v>2.89</v>
      </c>
      <c r="J1084" s="25">
        <v>0</v>
      </c>
      <c r="K1084" s="19"/>
      <c r="L1084" s="19"/>
      <c r="M1084" s="19"/>
      <c r="N1084" s="19"/>
      <c r="O1084" s="19"/>
      <c r="P1084" s="19"/>
      <c r="Q1084" s="19"/>
    </row>
    <row r="1085" spans="1:17" s="3" customFormat="1" ht="12" customHeight="1">
      <c r="A1085" s="21" t="s">
        <v>3291</v>
      </c>
      <c r="B1085" s="22" t="s">
        <v>68</v>
      </c>
      <c r="C1085" s="21" t="s">
        <v>6667</v>
      </c>
      <c r="D1085" s="21" t="s">
        <v>6669</v>
      </c>
      <c r="E1085" s="23" t="s">
        <v>6675</v>
      </c>
      <c r="F1085" s="24">
        <v>4</v>
      </c>
      <c r="H1085" s="19"/>
      <c r="I1085" s="25">
        <v>0</v>
      </c>
      <c r="J1085" s="25">
        <v>8.6999999999999993</v>
      </c>
      <c r="K1085" s="19"/>
      <c r="L1085" s="19"/>
      <c r="M1085" s="19"/>
      <c r="N1085" s="19"/>
      <c r="O1085" s="19"/>
      <c r="P1085" s="19"/>
      <c r="Q1085" s="19"/>
    </row>
    <row r="1086" spans="1:17" s="3" customFormat="1" ht="12" customHeight="1">
      <c r="A1086" s="21" t="s">
        <v>3291</v>
      </c>
      <c r="B1086" s="22" t="s">
        <v>68</v>
      </c>
      <c r="C1086" s="21" t="s">
        <v>6667</v>
      </c>
      <c r="D1086" s="21" t="s">
        <v>6669</v>
      </c>
      <c r="E1086" s="23" t="s">
        <v>6676</v>
      </c>
      <c r="F1086" s="24">
        <v>4</v>
      </c>
      <c r="H1086" s="19"/>
      <c r="I1086" s="25">
        <v>0</v>
      </c>
      <c r="J1086" s="25">
        <v>5</v>
      </c>
      <c r="K1086" s="19"/>
      <c r="L1086" s="19"/>
      <c r="M1086" s="19"/>
      <c r="N1086" s="19"/>
      <c r="O1086" s="19"/>
      <c r="P1086" s="19"/>
      <c r="Q1086" s="19"/>
    </row>
    <row r="1087" spans="1:17" s="3" customFormat="1" ht="12" customHeight="1">
      <c r="A1087" s="21" t="s">
        <v>3291</v>
      </c>
      <c r="B1087" s="22" t="s">
        <v>68</v>
      </c>
      <c r="C1087" s="21" t="s">
        <v>6667</v>
      </c>
      <c r="D1087" s="21" t="s">
        <v>6669</v>
      </c>
      <c r="E1087" s="23" t="s">
        <v>6677</v>
      </c>
      <c r="F1087" s="24">
        <v>4</v>
      </c>
      <c r="H1087" s="19"/>
      <c r="I1087" s="25">
        <v>9.6349999999999998</v>
      </c>
      <c r="J1087" s="25">
        <v>0</v>
      </c>
      <c r="K1087" s="19"/>
      <c r="L1087" s="19"/>
      <c r="M1087" s="19"/>
      <c r="N1087" s="19"/>
      <c r="O1087" s="19"/>
      <c r="P1087" s="19"/>
      <c r="Q1087" s="19"/>
    </row>
    <row r="1088" spans="1:17" s="3" customFormat="1" ht="12" customHeight="1">
      <c r="A1088" s="97" t="s">
        <v>31</v>
      </c>
      <c r="B1088" s="98"/>
      <c r="C1088" s="98"/>
      <c r="D1088" s="98"/>
      <c r="E1088" s="98"/>
      <c r="F1088" s="98"/>
      <c r="G1088" s="99"/>
      <c r="H1088" s="19"/>
      <c r="I1088" s="26">
        <f>SUM(I1084:I1087)</f>
        <v>12.525</v>
      </c>
      <c r="J1088" s="26">
        <f>SUM(J1084:J1087)</f>
        <v>13.7</v>
      </c>
      <c r="K1088" s="19"/>
      <c r="L1088" s="19"/>
      <c r="M1088" s="19"/>
      <c r="N1088" s="19"/>
      <c r="O1088" s="19"/>
      <c r="P1088" s="19"/>
      <c r="Q1088" s="19"/>
    </row>
    <row r="1089" spans="1:17" s="3" customFormat="1" ht="12" customHeight="1">
      <c r="A1089" s="97" t="s">
        <v>32</v>
      </c>
      <c r="B1089" s="98"/>
      <c r="C1089" s="98"/>
      <c r="D1089" s="98"/>
      <c r="E1089" s="98"/>
      <c r="F1089" s="98"/>
      <c r="G1089" s="99"/>
      <c r="H1089" s="26">
        <f>SUMIF(D1080:D1088,"=Project",H1080:H1088)</f>
        <v>0</v>
      </c>
      <c r="I1089" s="26">
        <f>SUMIF(D1080:D1088,"=Project",I1080:I1088)</f>
        <v>0</v>
      </c>
      <c r="J1089" s="26">
        <f>SUMIF(D1080:D1088,"=Project",J1080:J1088)</f>
        <v>0</v>
      </c>
      <c r="K1089" s="26">
        <f>SUMIF(D1080:D1088,"=Project",K1080:K1088)</f>
        <v>0</v>
      </c>
      <c r="L1089" s="26">
        <f>SUMIF(D1080:D1088,"=Project",L1080:L1088)</f>
        <v>0</v>
      </c>
      <c r="M1089" s="26">
        <f>SUMIF(D1080:D1088,"=Project",M1080:M1088)</f>
        <v>0</v>
      </c>
      <c r="N1089" s="26">
        <f>SUMIF(D1080:D1088,"=Project",N1080:N1088)</f>
        <v>0</v>
      </c>
      <c r="O1089" s="26">
        <f>SUMIF(D1080:D1088,"=Project",O1080:O1088)</f>
        <v>0</v>
      </c>
      <c r="P1089" s="26">
        <f>SUMIF(D1080:D1088,"=Project",P1080:P1088)</f>
        <v>0</v>
      </c>
      <c r="Q1089" s="26">
        <f>SUMIF(D1080:D1088,"=Project",Q1080:Q1088)</f>
        <v>0</v>
      </c>
    </row>
    <row r="1090" spans="1:17" s="3" customFormat="1" ht="12" customHeight="1">
      <c r="A1090" s="16" t="s">
        <v>3301</v>
      </c>
      <c r="B1090" s="17" t="s">
        <v>18</v>
      </c>
      <c r="C1090" s="18" t="s">
        <v>6678</v>
      </c>
      <c r="D1090" s="19"/>
      <c r="E1090" s="18" t="s">
        <v>6679</v>
      </c>
      <c r="F1090" s="16" t="s">
        <v>158</v>
      </c>
      <c r="G1090" s="18" t="s">
        <v>22</v>
      </c>
      <c r="H1090" s="20">
        <v>0</v>
      </c>
      <c r="I1090" s="20">
        <v>3.0230000000000001</v>
      </c>
      <c r="J1090" s="20">
        <v>1.97</v>
      </c>
      <c r="K1090" s="20">
        <v>1.6519999999999999</v>
      </c>
      <c r="L1090" s="20">
        <v>0</v>
      </c>
      <c r="M1090" s="20">
        <v>1.6519999999999999</v>
      </c>
      <c r="N1090" s="20">
        <v>1.651</v>
      </c>
      <c r="O1090" s="20">
        <v>1.649</v>
      </c>
      <c r="P1090" s="20">
        <v>1.68</v>
      </c>
      <c r="Q1090" s="20">
        <v>1.712</v>
      </c>
    </row>
    <row r="1091" spans="1:17" s="3" customFormat="1" ht="12" customHeight="1">
      <c r="A1091" s="21" t="s">
        <v>3301</v>
      </c>
      <c r="B1091" s="22" t="s">
        <v>23</v>
      </c>
      <c r="C1091" s="21" t="s">
        <v>6678</v>
      </c>
      <c r="D1091" s="21" t="s">
        <v>6680</v>
      </c>
      <c r="E1091" s="23" t="s">
        <v>6681</v>
      </c>
      <c r="F1091" s="24">
        <v>4</v>
      </c>
      <c r="G1091" s="23" t="s">
        <v>6682</v>
      </c>
      <c r="H1091" s="25">
        <v>0</v>
      </c>
      <c r="I1091" s="25">
        <v>3.0230000000000001</v>
      </c>
      <c r="J1091" s="25">
        <v>1.97</v>
      </c>
      <c r="K1091" s="25">
        <v>1.6519999999999999</v>
      </c>
      <c r="L1091" s="25">
        <v>0</v>
      </c>
      <c r="M1091" s="25">
        <v>1.6519999999999999</v>
      </c>
      <c r="N1091" s="25">
        <v>1.651</v>
      </c>
      <c r="O1091" s="25">
        <v>1.649</v>
      </c>
      <c r="P1091" s="25">
        <v>1.68</v>
      </c>
      <c r="Q1091" s="25">
        <v>1.712</v>
      </c>
    </row>
    <row r="1092" spans="1:17" s="3" customFormat="1" ht="12" customHeight="1">
      <c r="A1092" s="21" t="s">
        <v>3301</v>
      </c>
      <c r="B1092" s="22" t="s">
        <v>27</v>
      </c>
      <c r="C1092" s="21" t="s">
        <v>6678</v>
      </c>
      <c r="D1092" s="21" t="s">
        <v>6680</v>
      </c>
      <c r="E1092" s="23" t="s">
        <v>6683</v>
      </c>
      <c r="F1092" s="24">
        <v>4</v>
      </c>
      <c r="G1092" s="19"/>
      <c r="H1092" s="19"/>
      <c r="I1092" s="25">
        <v>3.0230000000000001</v>
      </c>
      <c r="J1092" s="25">
        <v>1.97</v>
      </c>
      <c r="K1092" s="25">
        <v>1.6519999999999999</v>
      </c>
      <c r="L1092" s="25">
        <v>0</v>
      </c>
      <c r="M1092" s="25">
        <v>1.6519999999999999</v>
      </c>
      <c r="N1092" s="19"/>
      <c r="O1092" s="19"/>
      <c r="P1092" s="19"/>
      <c r="Q1092" s="19"/>
    </row>
    <row r="1093" spans="1:17" s="3" customFormat="1" ht="12" customHeight="1">
      <c r="A1093" s="97" t="s">
        <v>30</v>
      </c>
      <c r="B1093" s="98"/>
      <c r="C1093" s="98"/>
      <c r="D1093" s="98"/>
      <c r="E1093" s="98"/>
      <c r="F1093" s="98"/>
      <c r="G1093" s="99"/>
      <c r="H1093" s="19"/>
      <c r="I1093" s="26">
        <f>SUM(I1092:I1092)</f>
        <v>3.0230000000000001</v>
      </c>
      <c r="J1093" s="26">
        <f>SUM(J1092:J1092)</f>
        <v>1.97</v>
      </c>
      <c r="K1093" s="26">
        <f>SUM(K1092:K1092)</f>
        <v>1.6519999999999999</v>
      </c>
      <c r="L1093" s="26">
        <f>SUM(L1092:L1092)</f>
        <v>0</v>
      </c>
      <c r="M1093" s="26">
        <f>SUM(M1092:M1092)</f>
        <v>1.6519999999999999</v>
      </c>
      <c r="N1093" s="19"/>
      <c r="O1093" s="19"/>
      <c r="P1093" s="19"/>
      <c r="Q1093" s="19"/>
    </row>
    <row r="1094" spans="1:17" s="3" customFormat="1" ht="12" customHeight="1">
      <c r="A1094" s="97" t="s">
        <v>31</v>
      </c>
      <c r="B1094" s="98"/>
      <c r="C1094" s="98"/>
      <c r="D1094" s="98"/>
      <c r="E1094" s="98"/>
      <c r="F1094" s="98"/>
      <c r="G1094" s="99"/>
      <c r="H1094" s="19"/>
      <c r="I1094" s="26">
        <v>0</v>
      </c>
      <c r="J1094" s="26">
        <v>0</v>
      </c>
      <c r="K1094" s="19"/>
      <c r="L1094" s="19"/>
      <c r="M1094" s="19"/>
      <c r="N1094" s="19"/>
      <c r="O1094" s="19"/>
      <c r="P1094" s="19"/>
      <c r="Q1094" s="19"/>
    </row>
    <row r="1095" spans="1:17" s="3" customFormat="1" ht="12" customHeight="1">
      <c r="A1095" s="97" t="s">
        <v>32</v>
      </c>
      <c r="B1095" s="98"/>
      <c r="C1095" s="98"/>
      <c r="D1095" s="98"/>
      <c r="E1095" s="98"/>
      <c r="F1095" s="98"/>
      <c r="G1095" s="99"/>
      <c r="H1095" s="26">
        <f>SUMIF(D1091:D1094,"=Project",H1091:H1094)</f>
        <v>0</v>
      </c>
      <c r="I1095" s="26">
        <f>SUMIF(D1091:D1094,"=Project",I1091:I1094)</f>
        <v>0</v>
      </c>
      <c r="J1095" s="26">
        <f>SUMIF(D1091:D1094,"=Project",J1091:J1094)</f>
        <v>0</v>
      </c>
      <c r="K1095" s="26">
        <f>SUMIF(D1091:D1094,"=Project",K1091:K1094)</f>
        <v>0</v>
      </c>
      <c r="L1095" s="26">
        <f>SUMIF(D1091:D1094,"=Project",L1091:L1094)</f>
        <v>0</v>
      </c>
      <c r="M1095" s="26">
        <f>SUMIF(D1091:D1094,"=Project",M1091:M1094)</f>
        <v>0</v>
      </c>
      <c r="N1095" s="26">
        <f>SUMIF(D1091:D1094,"=Project",N1091:N1094)</f>
        <v>0</v>
      </c>
      <c r="O1095" s="26">
        <f>SUMIF(D1091:D1094,"=Project",O1091:O1094)</f>
        <v>0</v>
      </c>
      <c r="P1095" s="26">
        <f>SUMIF(D1091:D1094,"=Project",P1091:P1094)</f>
        <v>0</v>
      </c>
      <c r="Q1095" s="26">
        <f>SUMIF(D1091:D1094,"=Project",Q1091:Q1094)</f>
        <v>0</v>
      </c>
    </row>
    <row r="1096" spans="1:17" s="3" customFormat="1" ht="12" customHeight="1">
      <c r="A1096" s="16" t="s">
        <v>3308</v>
      </c>
      <c r="B1096" s="17" t="s">
        <v>18</v>
      </c>
      <c r="C1096" s="18" t="s">
        <v>6684</v>
      </c>
      <c r="D1096" s="19"/>
      <c r="E1096" s="18" t="s">
        <v>6685</v>
      </c>
      <c r="F1096" s="16" t="s">
        <v>158</v>
      </c>
      <c r="G1096" s="18" t="s">
        <v>22</v>
      </c>
      <c r="H1096" s="20">
        <v>0</v>
      </c>
      <c r="I1096" s="20">
        <v>5.0410000000000004</v>
      </c>
      <c r="J1096" s="20">
        <v>5.0960000000000001</v>
      </c>
      <c r="K1096" s="20">
        <v>4.2709999999999999</v>
      </c>
      <c r="L1096" s="20">
        <v>0</v>
      </c>
      <c r="M1096" s="20">
        <v>4.2709999999999999</v>
      </c>
      <c r="N1096" s="20">
        <v>4.3579999999999997</v>
      </c>
      <c r="O1096" s="20">
        <v>4.4370000000000003</v>
      </c>
      <c r="P1096" s="20">
        <v>4.5199999999999996</v>
      </c>
      <c r="Q1096" s="20">
        <v>4.6130000000000004</v>
      </c>
    </row>
    <row r="1097" spans="1:17" s="3" customFormat="1" ht="12" customHeight="1">
      <c r="A1097" s="21" t="s">
        <v>3308</v>
      </c>
      <c r="B1097" s="22" t="s">
        <v>23</v>
      </c>
      <c r="C1097" s="21" t="s">
        <v>6684</v>
      </c>
      <c r="D1097" s="21" t="s">
        <v>6680</v>
      </c>
      <c r="E1097" s="23" t="s">
        <v>6686</v>
      </c>
      <c r="F1097" s="24">
        <v>4</v>
      </c>
      <c r="G1097" s="23" t="s">
        <v>6687</v>
      </c>
      <c r="H1097" s="25">
        <v>0</v>
      </c>
      <c r="I1097" s="25">
        <v>5.0410000000000004</v>
      </c>
      <c r="J1097" s="25">
        <v>5.0960000000000001</v>
      </c>
      <c r="K1097" s="25">
        <v>4.2709999999999999</v>
      </c>
      <c r="L1097" s="25">
        <v>0</v>
      </c>
      <c r="M1097" s="25">
        <v>4.2709999999999999</v>
      </c>
      <c r="N1097" s="25">
        <v>4.3579999999999997</v>
      </c>
      <c r="O1097" s="25">
        <v>4.4370000000000003</v>
      </c>
      <c r="P1097" s="25">
        <v>4.5199999999999996</v>
      </c>
      <c r="Q1097" s="25">
        <v>4.6130000000000004</v>
      </c>
    </row>
    <row r="1098" spans="1:17" s="3" customFormat="1" ht="12" customHeight="1">
      <c r="A1098" s="21" t="s">
        <v>3308</v>
      </c>
      <c r="B1098" s="22" t="s">
        <v>27</v>
      </c>
      <c r="C1098" s="21" t="s">
        <v>6684</v>
      </c>
      <c r="D1098" s="21" t="s">
        <v>6680</v>
      </c>
      <c r="E1098" s="23" t="s">
        <v>6688</v>
      </c>
      <c r="F1098" s="24">
        <v>4</v>
      </c>
      <c r="G1098" s="19"/>
      <c r="H1098" s="19"/>
      <c r="I1098" s="25">
        <v>5.0410000000000004</v>
      </c>
      <c r="J1098" s="25">
        <v>5.0960000000000001</v>
      </c>
      <c r="K1098" s="25">
        <v>4.2709999999999999</v>
      </c>
      <c r="L1098" s="25">
        <v>0</v>
      </c>
      <c r="M1098" s="25">
        <v>4.2709999999999999</v>
      </c>
      <c r="N1098" s="19"/>
      <c r="O1098" s="19"/>
      <c r="P1098" s="19"/>
      <c r="Q1098" s="19"/>
    </row>
    <row r="1099" spans="1:17" s="3" customFormat="1" ht="12" customHeight="1">
      <c r="A1099" s="97" t="s">
        <v>30</v>
      </c>
      <c r="B1099" s="98"/>
      <c r="C1099" s="98"/>
      <c r="D1099" s="98"/>
      <c r="E1099" s="98"/>
      <c r="F1099" s="98"/>
      <c r="G1099" s="99"/>
      <c r="H1099" s="19"/>
      <c r="I1099" s="26">
        <f>SUM(I1098:I1098)</f>
        <v>5.0410000000000004</v>
      </c>
      <c r="J1099" s="26">
        <f>SUM(J1098:J1098)</f>
        <v>5.0960000000000001</v>
      </c>
      <c r="K1099" s="26">
        <f>SUM(K1098:K1098)</f>
        <v>4.2709999999999999</v>
      </c>
      <c r="L1099" s="26">
        <f>SUM(L1098:L1098)</f>
        <v>0</v>
      </c>
      <c r="M1099" s="26">
        <f>SUM(M1098:M1098)</f>
        <v>4.2709999999999999</v>
      </c>
      <c r="N1099" s="19"/>
      <c r="O1099" s="19"/>
      <c r="P1099" s="19"/>
      <c r="Q1099" s="19"/>
    </row>
    <row r="1100" spans="1:17" s="3" customFormat="1" ht="12" customHeight="1">
      <c r="A1100" s="97" t="s">
        <v>31</v>
      </c>
      <c r="B1100" s="98"/>
      <c r="C1100" s="98"/>
      <c r="D1100" s="98"/>
      <c r="E1100" s="98"/>
      <c r="F1100" s="98"/>
      <c r="G1100" s="99"/>
      <c r="H1100" s="19"/>
      <c r="I1100" s="26">
        <v>0</v>
      </c>
      <c r="J1100" s="26">
        <v>0</v>
      </c>
      <c r="K1100" s="19"/>
      <c r="L1100" s="19"/>
      <c r="M1100" s="19"/>
      <c r="N1100" s="19"/>
      <c r="O1100" s="19"/>
      <c r="P1100" s="19"/>
      <c r="Q1100" s="19"/>
    </row>
    <row r="1101" spans="1:17" s="3" customFormat="1" ht="12" customHeight="1">
      <c r="A1101" s="97" t="s">
        <v>32</v>
      </c>
      <c r="B1101" s="98"/>
      <c r="C1101" s="98"/>
      <c r="D1101" s="98"/>
      <c r="E1101" s="98"/>
      <c r="F1101" s="98"/>
      <c r="G1101" s="99"/>
      <c r="H1101" s="26">
        <f>SUMIF(D1097:D1100,"=Project",H1097:H1100)</f>
        <v>0</v>
      </c>
      <c r="I1101" s="26">
        <f>SUMIF(D1097:D1100,"=Project",I1097:I1100)</f>
        <v>0</v>
      </c>
      <c r="J1101" s="26">
        <f>SUMIF(D1097:D1100,"=Project",J1097:J1100)</f>
        <v>0</v>
      </c>
      <c r="K1101" s="26">
        <f>SUMIF(D1097:D1100,"=Project",K1097:K1100)</f>
        <v>0</v>
      </c>
      <c r="L1101" s="26">
        <f>SUMIF(D1097:D1100,"=Project",L1097:L1100)</f>
        <v>0</v>
      </c>
      <c r="M1101" s="26">
        <f>SUMIF(D1097:D1100,"=Project",M1097:M1100)</f>
        <v>0</v>
      </c>
      <c r="N1101" s="26">
        <f>SUMIF(D1097:D1100,"=Project",N1097:N1100)</f>
        <v>0</v>
      </c>
      <c r="O1101" s="26">
        <f>SUMIF(D1097:D1100,"=Project",O1097:O1100)</f>
        <v>0</v>
      </c>
      <c r="P1101" s="26">
        <f>SUMIF(D1097:D1100,"=Project",P1097:P1100)</f>
        <v>0</v>
      </c>
      <c r="Q1101" s="26">
        <f>SUMIF(D1097:D1100,"=Project",Q1097:Q1100)</f>
        <v>0</v>
      </c>
    </row>
    <row r="1102" spans="1:17" s="3" customFormat="1" ht="12" customHeight="1">
      <c r="A1102" s="16" t="s">
        <v>3322</v>
      </c>
      <c r="B1102" s="17" t="s">
        <v>18</v>
      </c>
      <c r="C1102" s="18" t="s">
        <v>6689</v>
      </c>
      <c r="D1102" s="19"/>
      <c r="E1102" s="18" t="s">
        <v>6690</v>
      </c>
      <c r="F1102" s="16" t="s">
        <v>158</v>
      </c>
      <c r="G1102" s="18" t="s">
        <v>22</v>
      </c>
      <c r="H1102" s="20">
        <v>0</v>
      </c>
      <c r="I1102" s="20">
        <v>28.088000000000001</v>
      </c>
      <c r="J1102" s="20">
        <v>28.876000000000001</v>
      </c>
      <c r="K1102" s="20">
        <v>25.815000000000001</v>
      </c>
      <c r="L1102" s="20">
        <v>0</v>
      </c>
      <c r="M1102" s="20">
        <v>25.815000000000001</v>
      </c>
      <c r="N1102" s="20">
        <v>22.952000000000002</v>
      </c>
      <c r="O1102" s="20">
        <v>18.175999999999998</v>
      </c>
      <c r="P1102" s="20">
        <v>18.495999999999999</v>
      </c>
      <c r="Q1102" s="20">
        <v>19.03</v>
      </c>
    </row>
    <row r="1103" spans="1:17" s="3" customFormat="1" ht="12" customHeight="1">
      <c r="A1103" s="21" t="s">
        <v>3322</v>
      </c>
      <c r="B1103" s="22" t="s">
        <v>23</v>
      </c>
      <c r="C1103" s="21" t="s">
        <v>6689</v>
      </c>
      <c r="D1103" s="21" t="s">
        <v>6691</v>
      </c>
      <c r="E1103" s="23" t="s">
        <v>6692</v>
      </c>
      <c r="F1103" s="24">
        <v>4</v>
      </c>
      <c r="G1103" s="23" t="s">
        <v>6693</v>
      </c>
      <c r="H1103" s="25">
        <v>0</v>
      </c>
      <c r="I1103" s="25">
        <v>28.088000000000001</v>
      </c>
      <c r="J1103" s="25">
        <v>28.876000000000001</v>
      </c>
      <c r="K1103" s="25">
        <v>25.815000000000001</v>
      </c>
      <c r="L1103" s="25">
        <v>0</v>
      </c>
      <c r="M1103" s="25">
        <v>25.815000000000001</v>
      </c>
      <c r="N1103" s="25">
        <v>22.952000000000002</v>
      </c>
      <c r="O1103" s="25">
        <v>18.175999999999998</v>
      </c>
      <c r="P1103" s="25">
        <v>18.495999999999999</v>
      </c>
      <c r="Q1103" s="25">
        <v>19.03</v>
      </c>
    </row>
    <row r="1104" spans="1:17" s="3" customFormat="1" ht="12" customHeight="1">
      <c r="A1104" s="21" t="s">
        <v>3322</v>
      </c>
      <c r="B1104" s="22" t="s">
        <v>27</v>
      </c>
      <c r="C1104" s="21" t="s">
        <v>6689</v>
      </c>
      <c r="D1104" s="21" t="s">
        <v>6691</v>
      </c>
      <c r="E1104" s="23" t="s">
        <v>6694</v>
      </c>
      <c r="F1104" s="24">
        <v>4</v>
      </c>
      <c r="G1104" s="19"/>
      <c r="H1104" s="19"/>
      <c r="I1104" s="25">
        <v>28.088000000000001</v>
      </c>
      <c r="J1104" s="25">
        <v>28.876000000000001</v>
      </c>
      <c r="K1104" s="25">
        <v>25.815000000000001</v>
      </c>
      <c r="L1104" s="25">
        <v>0</v>
      </c>
      <c r="M1104" s="25">
        <v>25.815000000000001</v>
      </c>
      <c r="N1104" s="19"/>
      <c r="O1104" s="19"/>
      <c r="P1104" s="19"/>
      <c r="Q1104" s="19"/>
    </row>
    <row r="1105" spans="1:17" s="3" customFormat="1" ht="12" customHeight="1">
      <c r="A1105" s="97" t="s">
        <v>30</v>
      </c>
      <c r="B1105" s="98"/>
      <c r="C1105" s="98"/>
      <c r="D1105" s="98"/>
      <c r="E1105" s="98"/>
      <c r="F1105" s="98"/>
      <c r="G1105" s="99"/>
      <c r="H1105" s="19"/>
      <c r="I1105" s="26">
        <f>SUM(I1104:I1104)</f>
        <v>28.088000000000001</v>
      </c>
      <c r="J1105" s="26">
        <f>SUM(J1104:J1104)</f>
        <v>28.876000000000001</v>
      </c>
      <c r="K1105" s="26">
        <f>SUM(K1104:K1104)</f>
        <v>25.815000000000001</v>
      </c>
      <c r="L1105" s="26">
        <f>SUM(L1104:L1104)</f>
        <v>0</v>
      </c>
      <c r="M1105" s="26">
        <f>SUM(M1104:M1104)</f>
        <v>25.815000000000001</v>
      </c>
      <c r="N1105" s="19"/>
      <c r="O1105" s="19"/>
      <c r="P1105" s="19"/>
      <c r="Q1105" s="19"/>
    </row>
    <row r="1106" spans="1:17" s="3" customFormat="1" ht="12" customHeight="1">
      <c r="A1106" s="97" t="s">
        <v>31</v>
      </c>
      <c r="B1106" s="98"/>
      <c r="C1106" s="98"/>
      <c r="D1106" s="98"/>
      <c r="E1106" s="98"/>
      <c r="F1106" s="98"/>
      <c r="G1106" s="99"/>
      <c r="H1106" s="19"/>
      <c r="I1106" s="26">
        <v>0</v>
      </c>
      <c r="J1106" s="26">
        <v>0</v>
      </c>
      <c r="K1106" s="19"/>
      <c r="L1106" s="19"/>
      <c r="M1106" s="19"/>
      <c r="N1106" s="19"/>
      <c r="O1106" s="19"/>
      <c r="P1106" s="19"/>
      <c r="Q1106" s="19"/>
    </row>
    <row r="1107" spans="1:17" s="3" customFormat="1" ht="12" customHeight="1">
      <c r="A1107" s="97" t="s">
        <v>32</v>
      </c>
      <c r="B1107" s="98"/>
      <c r="C1107" s="98"/>
      <c r="D1107" s="98"/>
      <c r="E1107" s="98"/>
      <c r="F1107" s="98"/>
      <c r="G1107" s="99"/>
      <c r="H1107" s="26">
        <f>SUMIF(D1103:D1106,"=Project",H1103:H1106)</f>
        <v>0</v>
      </c>
      <c r="I1107" s="26">
        <f>SUMIF(D1103:D1106,"=Project",I1103:I1106)</f>
        <v>0</v>
      </c>
      <c r="J1107" s="26">
        <f>SUMIF(D1103:D1106,"=Project",J1103:J1106)</f>
        <v>0</v>
      </c>
      <c r="K1107" s="26">
        <f>SUMIF(D1103:D1106,"=Project",K1103:K1106)</f>
        <v>0</v>
      </c>
      <c r="L1107" s="26">
        <f>SUMIF(D1103:D1106,"=Project",L1103:L1106)</f>
        <v>0</v>
      </c>
      <c r="M1107" s="26">
        <f>SUMIF(D1103:D1106,"=Project",M1103:M1106)</f>
        <v>0</v>
      </c>
      <c r="N1107" s="26">
        <f>SUMIF(D1103:D1106,"=Project",N1103:N1106)</f>
        <v>0</v>
      </c>
      <c r="O1107" s="26">
        <f>SUMIF(D1103:D1106,"=Project",O1103:O1106)</f>
        <v>0</v>
      </c>
      <c r="P1107" s="26">
        <f>SUMIF(D1103:D1106,"=Project",P1103:P1106)</f>
        <v>0</v>
      </c>
      <c r="Q1107" s="26">
        <f>SUMIF(D1103:D1106,"=Project",Q1103:Q1106)</f>
        <v>0</v>
      </c>
    </row>
    <row r="1108" spans="1:17" s="3" customFormat="1" ht="12" customHeight="1">
      <c r="A1108" s="16" t="s">
        <v>3330</v>
      </c>
      <c r="B1108" s="17" t="s">
        <v>18</v>
      </c>
      <c r="C1108" s="18" t="s">
        <v>6695</v>
      </c>
      <c r="D1108" s="19"/>
      <c r="E1108" s="18" t="s">
        <v>6696</v>
      </c>
      <c r="F1108" s="16" t="s">
        <v>158</v>
      </c>
      <c r="G1108" s="18" t="s">
        <v>6697</v>
      </c>
      <c r="H1108" s="20">
        <v>0</v>
      </c>
      <c r="I1108" s="20">
        <v>23.553000000000001</v>
      </c>
      <c r="J1108" s="20">
        <v>33.204999999999998</v>
      </c>
      <c r="K1108" s="20">
        <v>34.719000000000001</v>
      </c>
      <c r="L1108" s="20">
        <v>0</v>
      </c>
      <c r="M1108" s="20">
        <v>34.719000000000001</v>
      </c>
      <c r="N1108" s="20">
        <v>37.747999999999998</v>
      </c>
      <c r="O1108" s="20">
        <v>40.414000000000001</v>
      </c>
      <c r="P1108" s="20">
        <v>44.225000000000001</v>
      </c>
      <c r="Q1108" s="20">
        <v>45.12</v>
      </c>
    </row>
    <row r="1109" spans="1:17" s="3" customFormat="1" ht="12" customHeight="1">
      <c r="A1109" s="21" t="s">
        <v>3330</v>
      </c>
      <c r="B1109" s="22" t="s">
        <v>23</v>
      </c>
      <c r="C1109" s="21" t="s">
        <v>6695</v>
      </c>
      <c r="D1109" s="21" t="s">
        <v>6698</v>
      </c>
      <c r="E1109" s="23" t="s">
        <v>6699</v>
      </c>
      <c r="F1109" s="24">
        <v>4</v>
      </c>
      <c r="G1109" s="23" t="s">
        <v>6700</v>
      </c>
      <c r="H1109" s="25">
        <v>0</v>
      </c>
      <c r="I1109" s="25">
        <v>23.553000000000001</v>
      </c>
      <c r="J1109" s="25">
        <v>33.204999999999998</v>
      </c>
      <c r="K1109" s="25">
        <v>34.719000000000001</v>
      </c>
      <c r="L1109" s="25">
        <v>0</v>
      </c>
      <c r="M1109" s="25">
        <v>34.719000000000001</v>
      </c>
      <c r="N1109" s="25">
        <v>37.747999999999998</v>
      </c>
      <c r="O1109" s="25">
        <v>40.414000000000001</v>
      </c>
      <c r="P1109" s="25">
        <v>44.225000000000001</v>
      </c>
      <c r="Q1109" s="25">
        <v>45.12</v>
      </c>
    </row>
    <row r="1110" spans="1:17" s="3" customFormat="1" ht="12" customHeight="1">
      <c r="A1110" s="21" t="s">
        <v>3330</v>
      </c>
      <c r="B1110" s="22" t="s">
        <v>27</v>
      </c>
      <c r="C1110" s="21" t="s">
        <v>6695</v>
      </c>
      <c r="D1110" s="21" t="s">
        <v>6698</v>
      </c>
      <c r="E1110" s="23" t="s">
        <v>6701</v>
      </c>
      <c r="F1110" s="24">
        <v>4</v>
      </c>
      <c r="G1110" s="19"/>
      <c r="H1110" s="19"/>
      <c r="I1110" s="25">
        <v>3.7639999999999998</v>
      </c>
      <c r="J1110" s="25">
        <v>6.1550000000000002</v>
      </c>
      <c r="K1110" s="25">
        <v>6.9</v>
      </c>
      <c r="L1110" s="25">
        <v>0</v>
      </c>
      <c r="M1110" s="25">
        <v>6.9</v>
      </c>
      <c r="N1110" s="19"/>
      <c r="O1110" s="19"/>
      <c r="P1110" s="19"/>
      <c r="Q1110" s="19"/>
    </row>
    <row r="1111" spans="1:17" s="3" customFormat="1" ht="12" customHeight="1">
      <c r="A1111" s="21" t="s">
        <v>3330</v>
      </c>
      <c r="B1111" s="22" t="s">
        <v>27</v>
      </c>
      <c r="C1111" s="21" t="s">
        <v>6695</v>
      </c>
      <c r="D1111" s="21" t="s">
        <v>6698</v>
      </c>
      <c r="E1111" s="23" t="s">
        <v>6702</v>
      </c>
      <c r="F1111" s="24">
        <v>4</v>
      </c>
      <c r="G1111" s="19"/>
      <c r="H1111" s="19"/>
      <c r="I1111" s="25">
        <v>0.25</v>
      </c>
      <c r="J1111" s="25">
        <v>0.25</v>
      </c>
      <c r="K1111" s="25">
        <v>0.25</v>
      </c>
      <c r="L1111" s="25">
        <v>0</v>
      </c>
      <c r="M1111" s="25">
        <v>0.25</v>
      </c>
      <c r="N1111" s="19"/>
      <c r="O1111" s="19"/>
      <c r="P1111" s="19"/>
      <c r="Q1111" s="19"/>
    </row>
    <row r="1112" spans="1:17" s="3" customFormat="1" ht="12" customHeight="1">
      <c r="A1112" s="21" t="s">
        <v>3330</v>
      </c>
      <c r="B1112" s="22" t="s">
        <v>27</v>
      </c>
      <c r="C1112" s="21" t="s">
        <v>6695</v>
      </c>
      <c r="D1112" s="21" t="s">
        <v>6698</v>
      </c>
      <c r="E1112" s="23" t="s">
        <v>6703</v>
      </c>
      <c r="F1112" s="24">
        <v>4</v>
      </c>
      <c r="G1112" s="19"/>
      <c r="H1112" s="19"/>
      <c r="I1112" s="25">
        <v>6.0540000000000003</v>
      </c>
      <c r="J1112" s="25">
        <v>11.8</v>
      </c>
      <c r="K1112" s="25">
        <v>12</v>
      </c>
      <c r="L1112" s="25">
        <v>0</v>
      </c>
      <c r="M1112" s="25">
        <v>12</v>
      </c>
      <c r="N1112" s="19"/>
      <c r="O1112" s="19"/>
      <c r="P1112" s="19"/>
      <c r="Q1112" s="19"/>
    </row>
    <row r="1113" spans="1:17" s="3" customFormat="1" ht="12" customHeight="1">
      <c r="A1113" s="21" t="s">
        <v>3330</v>
      </c>
      <c r="B1113" s="22" t="s">
        <v>27</v>
      </c>
      <c r="C1113" s="21" t="s">
        <v>6695</v>
      </c>
      <c r="D1113" s="21" t="s">
        <v>6698</v>
      </c>
      <c r="E1113" s="23" t="s">
        <v>6704</v>
      </c>
      <c r="F1113" s="24">
        <v>4</v>
      </c>
      <c r="G1113" s="19"/>
      <c r="H1113" s="19"/>
      <c r="I1113" s="25">
        <v>2.2000000000000002</v>
      </c>
      <c r="J1113" s="25">
        <v>2.5</v>
      </c>
      <c r="K1113" s="25">
        <v>2.75</v>
      </c>
      <c r="L1113" s="25">
        <v>0</v>
      </c>
      <c r="M1113" s="25">
        <v>2.75</v>
      </c>
      <c r="N1113" s="19"/>
      <c r="O1113" s="19"/>
      <c r="P1113" s="19"/>
      <c r="Q1113" s="19"/>
    </row>
    <row r="1114" spans="1:17" s="3" customFormat="1" ht="12" customHeight="1">
      <c r="A1114" s="21" t="s">
        <v>3330</v>
      </c>
      <c r="B1114" s="22" t="s">
        <v>27</v>
      </c>
      <c r="C1114" s="21" t="s">
        <v>6695</v>
      </c>
      <c r="D1114" s="21" t="s">
        <v>6698</v>
      </c>
      <c r="E1114" s="23" t="s">
        <v>6705</v>
      </c>
      <c r="F1114" s="24">
        <v>4</v>
      </c>
      <c r="G1114" s="19"/>
      <c r="H1114" s="19"/>
      <c r="I1114" s="25">
        <v>0.55000000000000004</v>
      </c>
      <c r="J1114" s="25">
        <v>0.5</v>
      </c>
      <c r="K1114" s="25">
        <v>0.25</v>
      </c>
      <c r="L1114" s="25">
        <v>0</v>
      </c>
      <c r="M1114" s="25">
        <v>0.25</v>
      </c>
      <c r="N1114" s="19"/>
      <c r="O1114" s="19"/>
      <c r="P1114" s="19"/>
      <c r="Q1114" s="19"/>
    </row>
    <row r="1115" spans="1:17" s="3" customFormat="1" ht="12" customHeight="1">
      <c r="A1115" s="21" t="s">
        <v>3330</v>
      </c>
      <c r="B1115" s="22" t="s">
        <v>27</v>
      </c>
      <c r="C1115" s="21" t="s">
        <v>6695</v>
      </c>
      <c r="D1115" s="21" t="s">
        <v>6698</v>
      </c>
      <c r="E1115" s="23" t="s">
        <v>6706</v>
      </c>
      <c r="F1115" s="24">
        <v>4</v>
      </c>
      <c r="G1115" s="19"/>
      <c r="H1115" s="19"/>
      <c r="I1115" s="25">
        <v>3</v>
      </c>
      <c r="J1115" s="25">
        <v>4</v>
      </c>
      <c r="K1115" s="25">
        <v>4.55</v>
      </c>
      <c r="L1115" s="25">
        <v>0</v>
      </c>
      <c r="M1115" s="25">
        <v>4.55</v>
      </c>
      <c r="N1115" s="19"/>
      <c r="O1115" s="19"/>
      <c r="P1115" s="19"/>
      <c r="Q1115" s="19"/>
    </row>
    <row r="1116" spans="1:17" s="3" customFormat="1" ht="12" customHeight="1">
      <c r="A1116" s="21" t="s">
        <v>3330</v>
      </c>
      <c r="B1116" s="22" t="s">
        <v>27</v>
      </c>
      <c r="C1116" s="21" t="s">
        <v>6695</v>
      </c>
      <c r="D1116" s="21" t="s">
        <v>6698</v>
      </c>
      <c r="E1116" s="23" t="s">
        <v>6707</v>
      </c>
      <c r="F1116" s="24">
        <v>4</v>
      </c>
      <c r="G1116" s="19"/>
      <c r="H1116" s="19"/>
      <c r="I1116" s="25">
        <v>7.7350000000000003</v>
      </c>
      <c r="J1116" s="25">
        <v>8</v>
      </c>
      <c r="K1116" s="25">
        <v>8.0190000000000001</v>
      </c>
      <c r="L1116" s="25">
        <v>0</v>
      </c>
      <c r="M1116" s="25">
        <v>8.0190000000000001</v>
      </c>
      <c r="N1116" s="19"/>
      <c r="O1116" s="19"/>
      <c r="P1116" s="19"/>
      <c r="Q1116" s="19"/>
    </row>
    <row r="1117" spans="1:17" s="3" customFormat="1" ht="12" customHeight="1">
      <c r="A1117" s="97" t="s">
        <v>30</v>
      </c>
      <c r="B1117" s="98"/>
      <c r="C1117" s="98"/>
      <c r="D1117" s="98"/>
      <c r="E1117" s="98"/>
      <c r="F1117" s="98"/>
      <c r="G1117" s="99"/>
      <c r="H1117" s="19"/>
      <c r="I1117" s="26">
        <f>SUM(I1110:I1116)</f>
        <v>23.553000000000001</v>
      </c>
      <c r="J1117" s="26">
        <f>SUM(J1110:J1116)</f>
        <v>33.204999999999998</v>
      </c>
      <c r="K1117" s="26">
        <f>SUM(K1110:K1116)</f>
        <v>34.719000000000001</v>
      </c>
      <c r="L1117" s="26">
        <f>SUM(L1110:L1116)</f>
        <v>0</v>
      </c>
      <c r="M1117" s="26">
        <f>SUM(M1110:M1116)</f>
        <v>34.719000000000001</v>
      </c>
      <c r="N1117" s="19"/>
      <c r="O1117" s="19"/>
      <c r="P1117" s="19"/>
      <c r="Q1117" s="19"/>
    </row>
    <row r="1118" spans="1:17" s="3" customFormat="1" ht="12" customHeight="1">
      <c r="A1118" s="97" t="s">
        <v>31</v>
      </c>
      <c r="B1118" s="98"/>
      <c r="C1118" s="98"/>
      <c r="D1118" s="98"/>
      <c r="E1118" s="98"/>
      <c r="F1118" s="98"/>
      <c r="G1118" s="99"/>
      <c r="H1118" s="19"/>
      <c r="I1118" s="26">
        <v>0</v>
      </c>
      <c r="J1118" s="26">
        <v>0</v>
      </c>
      <c r="K1118" s="19"/>
      <c r="L1118" s="19"/>
      <c r="M1118" s="19"/>
      <c r="N1118" s="19"/>
      <c r="O1118" s="19"/>
      <c r="P1118" s="19"/>
      <c r="Q1118" s="19"/>
    </row>
    <row r="1119" spans="1:17" s="3" customFormat="1" ht="12" customHeight="1">
      <c r="A1119" s="97" t="s">
        <v>32</v>
      </c>
      <c r="B1119" s="98"/>
      <c r="C1119" s="98"/>
      <c r="D1119" s="98"/>
      <c r="E1119" s="98"/>
      <c r="F1119" s="98"/>
      <c r="G1119" s="99"/>
      <c r="H1119" s="26">
        <f>SUMIF(D1109:D1118,"=Project",H1109:H1118)</f>
        <v>0</v>
      </c>
      <c r="I1119" s="26">
        <f>SUMIF(D1109:D1118,"=Project",I1109:I1118)</f>
        <v>0</v>
      </c>
      <c r="J1119" s="26">
        <f>SUMIF(D1109:D1118,"=Project",J1109:J1118)</f>
        <v>0</v>
      </c>
      <c r="K1119" s="26">
        <f>SUMIF(D1109:D1118,"=Project",K1109:K1118)</f>
        <v>0</v>
      </c>
      <c r="L1119" s="26">
        <f>SUMIF(D1109:D1118,"=Project",L1109:L1118)</f>
        <v>0</v>
      </c>
      <c r="M1119" s="26">
        <f>SUMIF(D1109:D1118,"=Project",M1109:M1118)</f>
        <v>0</v>
      </c>
      <c r="N1119" s="26">
        <f>SUMIF(D1109:D1118,"=Project",N1109:N1118)</f>
        <v>0</v>
      </c>
      <c r="O1119" s="26">
        <f>SUMIF(D1109:D1118,"=Project",O1109:O1118)</f>
        <v>0</v>
      </c>
      <c r="P1119" s="26">
        <f>SUMIF(D1109:D1118,"=Project",P1109:P1118)</f>
        <v>0</v>
      </c>
      <c r="Q1119" s="26">
        <f>SUMIF(D1109:D1118,"=Project",Q1109:Q1118)</f>
        <v>0</v>
      </c>
    </row>
    <row r="1120" spans="1:17" s="3" customFormat="1" ht="12" customHeight="1">
      <c r="A1120" s="16" t="s">
        <v>3366</v>
      </c>
      <c r="B1120" s="17" t="s">
        <v>18</v>
      </c>
      <c r="C1120" s="18" t="s">
        <v>6708</v>
      </c>
      <c r="D1120" s="19"/>
      <c r="E1120" s="18" t="s">
        <v>6709</v>
      </c>
      <c r="F1120" s="16" t="s">
        <v>352</v>
      </c>
      <c r="G1120" s="18" t="s">
        <v>22</v>
      </c>
      <c r="H1120" s="20">
        <v>0</v>
      </c>
      <c r="I1120" s="20">
        <v>8.2899999999999991</v>
      </c>
      <c r="J1120" s="20">
        <v>52.398000000000003</v>
      </c>
      <c r="K1120" s="20">
        <v>35.142000000000003</v>
      </c>
      <c r="L1120" s="20">
        <v>0</v>
      </c>
      <c r="M1120" s="20">
        <v>35.142000000000003</v>
      </c>
      <c r="N1120" s="20">
        <v>26.247</v>
      </c>
      <c r="O1120" s="20">
        <v>29.472999999999999</v>
      </c>
      <c r="P1120" s="20">
        <v>30.143000000000001</v>
      </c>
      <c r="Q1120" s="20">
        <v>30.754999999999999</v>
      </c>
    </row>
    <row r="1121" spans="1:17" s="3" customFormat="1" ht="12" customHeight="1">
      <c r="A1121" s="21" t="s">
        <v>3366</v>
      </c>
      <c r="B1121" s="22" t="s">
        <v>23</v>
      </c>
      <c r="C1121" s="21" t="s">
        <v>6708</v>
      </c>
      <c r="D1121" s="21" t="s">
        <v>6710</v>
      </c>
      <c r="E1121" s="23" t="s">
        <v>6711</v>
      </c>
      <c r="F1121" s="24">
        <v>5</v>
      </c>
      <c r="G1121" s="23" t="s">
        <v>6712</v>
      </c>
      <c r="H1121" s="25">
        <v>0</v>
      </c>
      <c r="I1121" s="25">
        <v>8.2899999999999991</v>
      </c>
      <c r="J1121" s="25">
        <v>52.398000000000003</v>
      </c>
      <c r="K1121" s="25">
        <v>35.142000000000003</v>
      </c>
      <c r="L1121" s="25">
        <v>0</v>
      </c>
      <c r="M1121" s="25">
        <v>35.142000000000003</v>
      </c>
      <c r="N1121" s="25">
        <v>26.247</v>
      </c>
      <c r="O1121" s="25">
        <v>29.472999999999999</v>
      </c>
      <c r="P1121" s="25">
        <v>30.143000000000001</v>
      </c>
      <c r="Q1121" s="25">
        <v>30.754999999999999</v>
      </c>
    </row>
    <row r="1122" spans="1:17" s="3" customFormat="1" ht="12" customHeight="1">
      <c r="A1122" s="21" t="s">
        <v>3366</v>
      </c>
      <c r="B1122" s="22" t="s">
        <v>27</v>
      </c>
      <c r="C1122" s="21" t="s">
        <v>6708</v>
      </c>
      <c r="D1122" s="21" t="s">
        <v>6710</v>
      </c>
      <c r="E1122" s="23" t="s">
        <v>6713</v>
      </c>
      <c r="F1122" s="24">
        <v>5</v>
      </c>
      <c r="G1122" s="19"/>
      <c r="H1122" s="19"/>
      <c r="I1122" s="25">
        <v>4.1580000000000004</v>
      </c>
      <c r="J1122" s="25">
        <v>34.481999999999999</v>
      </c>
      <c r="K1122" s="25">
        <v>22.055</v>
      </c>
      <c r="L1122" s="25">
        <v>0</v>
      </c>
      <c r="M1122" s="25">
        <v>22.055</v>
      </c>
      <c r="N1122" s="19"/>
      <c r="O1122" s="19"/>
      <c r="P1122" s="19"/>
      <c r="Q1122" s="19"/>
    </row>
    <row r="1123" spans="1:17" s="3" customFormat="1" ht="12" customHeight="1">
      <c r="A1123" s="21" t="s">
        <v>3366</v>
      </c>
      <c r="B1123" s="22" t="s">
        <v>27</v>
      </c>
      <c r="C1123" s="21" t="s">
        <v>6708</v>
      </c>
      <c r="D1123" s="21" t="s">
        <v>6710</v>
      </c>
      <c r="E1123" s="23" t="s">
        <v>6714</v>
      </c>
      <c r="F1123" s="24">
        <v>5</v>
      </c>
      <c r="G1123" s="19"/>
      <c r="H1123" s="19"/>
      <c r="I1123" s="25">
        <v>0.77800000000000002</v>
      </c>
      <c r="J1123" s="25">
        <v>0</v>
      </c>
      <c r="K1123" s="25">
        <v>0</v>
      </c>
      <c r="L1123" s="25">
        <v>0</v>
      </c>
      <c r="M1123" s="25">
        <v>0</v>
      </c>
      <c r="N1123" s="19"/>
      <c r="O1123" s="19"/>
      <c r="P1123" s="19"/>
      <c r="Q1123" s="19"/>
    </row>
    <row r="1124" spans="1:17" s="3" customFormat="1" ht="12" customHeight="1">
      <c r="A1124" s="21" t="s">
        <v>3366</v>
      </c>
      <c r="B1124" s="22" t="s">
        <v>27</v>
      </c>
      <c r="C1124" s="21" t="s">
        <v>6708</v>
      </c>
      <c r="D1124" s="21" t="s">
        <v>6710</v>
      </c>
      <c r="E1124" s="23" t="s">
        <v>6715</v>
      </c>
      <c r="F1124" s="24">
        <v>5</v>
      </c>
      <c r="G1124" s="19"/>
      <c r="H1124" s="19"/>
      <c r="I1124" s="25">
        <v>1.5489999999999999</v>
      </c>
      <c r="J1124" s="25">
        <v>5.6779999999999999</v>
      </c>
      <c r="K1124" s="25">
        <v>3.4089999999999998</v>
      </c>
      <c r="L1124" s="25">
        <v>0</v>
      </c>
      <c r="M1124" s="25">
        <v>3.4089999999999998</v>
      </c>
      <c r="N1124" s="19"/>
      <c r="O1124" s="19"/>
      <c r="P1124" s="19"/>
      <c r="Q1124" s="19"/>
    </row>
    <row r="1125" spans="1:17" s="3" customFormat="1" ht="12" customHeight="1">
      <c r="A1125" s="21" t="s">
        <v>3366</v>
      </c>
      <c r="B1125" s="22" t="s">
        <v>27</v>
      </c>
      <c r="C1125" s="21" t="s">
        <v>6708</v>
      </c>
      <c r="D1125" s="21" t="s">
        <v>6710</v>
      </c>
      <c r="E1125" s="23" t="s">
        <v>6716</v>
      </c>
      <c r="F1125" s="24">
        <v>5</v>
      </c>
      <c r="G1125" s="19"/>
      <c r="H1125" s="19"/>
      <c r="I1125" s="25">
        <v>1.8049999999999999</v>
      </c>
      <c r="J1125" s="25">
        <v>12.238</v>
      </c>
      <c r="K1125" s="25">
        <v>9.6780000000000008</v>
      </c>
      <c r="L1125" s="25">
        <v>0</v>
      </c>
      <c r="M1125" s="25">
        <v>9.6780000000000008</v>
      </c>
      <c r="N1125" s="19"/>
      <c r="O1125" s="19"/>
      <c r="P1125" s="19"/>
      <c r="Q1125" s="19"/>
    </row>
    <row r="1126" spans="1:17" s="3" customFormat="1" ht="12" customHeight="1">
      <c r="A1126" s="97" t="s">
        <v>30</v>
      </c>
      <c r="B1126" s="98"/>
      <c r="C1126" s="98"/>
      <c r="D1126" s="98"/>
      <c r="E1126" s="98"/>
      <c r="F1126" s="98"/>
      <c r="G1126" s="99"/>
      <c r="H1126" s="19"/>
      <c r="I1126" s="26">
        <f>SUM(I1122:I1125)</f>
        <v>8.2899999999999991</v>
      </c>
      <c r="J1126" s="26">
        <f>SUM(J1122:J1125)</f>
        <v>52.397999999999996</v>
      </c>
      <c r="K1126" s="26">
        <f>SUM(K1122:K1125)</f>
        <v>35.141999999999996</v>
      </c>
      <c r="L1126" s="26">
        <f>SUM(L1122:L1125)</f>
        <v>0</v>
      </c>
      <c r="M1126" s="26">
        <f>SUM(M1122:M1125)</f>
        <v>35.141999999999996</v>
      </c>
      <c r="N1126" s="19"/>
      <c r="O1126" s="19"/>
      <c r="P1126" s="19"/>
      <c r="Q1126" s="19"/>
    </row>
    <row r="1127" spans="1:17" s="3" customFormat="1" ht="12" customHeight="1">
      <c r="A1127" s="97" t="s">
        <v>31</v>
      </c>
      <c r="B1127" s="98"/>
      <c r="C1127" s="98"/>
      <c r="D1127" s="98"/>
      <c r="E1127" s="98"/>
      <c r="F1127" s="98"/>
      <c r="G1127" s="99"/>
      <c r="H1127" s="19"/>
      <c r="I1127" s="26">
        <v>0</v>
      </c>
      <c r="J1127" s="26">
        <v>0</v>
      </c>
      <c r="K1127" s="19"/>
      <c r="L1127" s="19"/>
      <c r="M1127" s="19"/>
      <c r="N1127" s="19"/>
      <c r="O1127" s="19"/>
      <c r="P1127" s="19"/>
      <c r="Q1127" s="19"/>
    </row>
    <row r="1128" spans="1:17" s="3" customFormat="1" ht="12" customHeight="1">
      <c r="A1128" s="97" t="s">
        <v>32</v>
      </c>
      <c r="B1128" s="98"/>
      <c r="C1128" s="98"/>
      <c r="D1128" s="98"/>
      <c r="E1128" s="98"/>
      <c r="F1128" s="98"/>
      <c r="G1128" s="99"/>
      <c r="H1128" s="26">
        <f>SUMIF(D1121:D1127,"=Project",H1121:H1127)</f>
        <v>0</v>
      </c>
      <c r="I1128" s="26">
        <f>SUMIF(D1121:D1127,"=Project",I1121:I1127)</f>
        <v>0</v>
      </c>
      <c r="J1128" s="26">
        <f>SUMIF(D1121:D1127,"=Project",J1121:J1127)</f>
        <v>0</v>
      </c>
      <c r="K1128" s="26">
        <f>SUMIF(D1121:D1127,"=Project",K1121:K1127)</f>
        <v>0</v>
      </c>
      <c r="L1128" s="26">
        <f>SUMIF(D1121:D1127,"=Project",L1121:L1127)</f>
        <v>0</v>
      </c>
      <c r="M1128" s="26">
        <f>SUMIF(D1121:D1127,"=Project",M1121:M1127)</f>
        <v>0</v>
      </c>
      <c r="N1128" s="26">
        <f>SUMIF(D1121:D1127,"=Project",N1121:N1127)</f>
        <v>0</v>
      </c>
      <c r="O1128" s="26">
        <f>SUMIF(D1121:D1127,"=Project",O1121:O1127)</f>
        <v>0</v>
      </c>
      <c r="P1128" s="26">
        <f>SUMIF(D1121:D1127,"=Project",P1121:P1127)</f>
        <v>0</v>
      </c>
      <c r="Q1128" s="26">
        <f>SUMIF(D1121:D1127,"=Project",Q1121:Q1127)</f>
        <v>0</v>
      </c>
    </row>
    <row r="1129" spans="1:17" s="3" customFormat="1" ht="12" customHeight="1">
      <c r="A1129" s="16" t="s">
        <v>3391</v>
      </c>
      <c r="B1129" s="17" t="s">
        <v>18</v>
      </c>
      <c r="C1129" s="18" t="s">
        <v>6717</v>
      </c>
      <c r="D1129" s="19"/>
      <c r="E1129" s="18" t="s">
        <v>6718</v>
      </c>
      <c r="F1129" s="16" t="s">
        <v>352</v>
      </c>
      <c r="G1129" s="18" t="s">
        <v>22</v>
      </c>
      <c r="H1129" s="20">
        <v>0</v>
      </c>
      <c r="I1129" s="20">
        <v>224.017</v>
      </c>
      <c r="J1129" s="20">
        <v>124.199</v>
      </c>
      <c r="K1129" s="20">
        <v>710.78</v>
      </c>
      <c r="L1129" s="20">
        <v>0</v>
      </c>
      <c r="M1129" s="20">
        <v>710.78</v>
      </c>
      <c r="N1129" s="20">
        <v>471.57400000000001</v>
      </c>
      <c r="O1129" s="20">
        <v>425.50200000000001</v>
      </c>
      <c r="P1129" s="20">
        <v>303.87200000000001</v>
      </c>
      <c r="Q1129" s="20">
        <v>315.76499999999999</v>
      </c>
    </row>
    <row r="1130" spans="1:17" s="3" customFormat="1" ht="12" customHeight="1">
      <c r="A1130" s="21" t="s">
        <v>3391</v>
      </c>
      <c r="B1130" s="22" t="s">
        <v>23</v>
      </c>
      <c r="C1130" s="21" t="s">
        <v>6717</v>
      </c>
      <c r="D1130" s="21" t="s">
        <v>6719</v>
      </c>
      <c r="E1130" s="23" t="s">
        <v>6720</v>
      </c>
      <c r="F1130" s="24">
        <v>5</v>
      </c>
      <c r="G1130" s="23" t="s">
        <v>6721</v>
      </c>
      <c r="H1130" s="25">
        <v>0</v>
      </c>
      <c r="I1130" s="25">
        <v>224.017</v>
      </c>
      <c r="J1130" s="25">
        <v>124.199</v>
      </c>
      <c r="K1130" s="25">
        <v>710.78</v>
      </c>
      <c r="L1130" s="25">
        <v>0</v>
      </c>
      <c r="M1130" s="25">
        <v>710.78</v>
      </c>
      <c r="N1130" s="25">
        <v>471.57400000000001</v>
      </c>
      <c r="O1130" s="25">
        <v>425.50200000000001</v>
      </c>
      <c r="P1130" s="25">
        <v>303.87200000000001</v>
      </c>
      <c r="Q1130" s="25">
        <v>315.76499999999999</v>
      </c>
    </row>
    <row r="1131" spans="1:17" s="3" customFormat="1" ht="12" customHeight="1">
      <c r="A1131" s="21" t="s">
        <v>3391</v>
      </c>
      <c r="B1131" s="22" t="s">
        <v>27</v>
      </c>
      <c r="C1131" s="21" t="s">
        <v>6717</v>
      </c>
      <c r="D1131" s="21" t="s">
        <v>6719</v>
      </c>
      <c r="E1131" s="23" t="s">
        <v>6722</v>
      </c>
      <c r="F1131" s="24">
        <v>5</v>
      </c>
      <c r="G1131" s="19"/>
      <c r="H1131" s="19"/>
      <c r="I1131" s="25">
        <v>75.227000000000004</v>
      </c>
      <c r="J1131" s="25">
        <v>31.7</v>
      </c>
      <c r="K1131" s="25">
        <v>68.3</v>
      </c>
      <c r="L1131" s="25">
        <v>0</v>
      </c>
      <c r="M1131" s="25">
        <v>68.3</v>
      </c>
      <c r="N1131" s="19"/>
      <c r="O1131" s="19"/>
      <c r="P1131" s="19"/>
      <c r="Q1131" s="19"/>
    </row>
    <row r="1132" spans="1:17" s="3" customFormat="1" ht="12" customHeight="1">
      <c r="A1132" s="21" t="s">
        <v>3391</v>
      </c>
      <c r="B1132" s="22" t="s">
        <v>27</v>
      </c>
      <c r="C1132" s="21" t="s">
        <v>6717</v>
      </c>
      <c r="D1132" s="21" t="s">
        <v>6719</v>
      </c>
      <c r="E1132" s="23" t="s">
        <v>188</v>
      </c>
      <c r="F1132" s="24">
        <v>5</v>
      </c>
      <c r="G1132" s="19"/>
      <c r="H1132" s="19"/>
      <c r="I1132" s="25">
        <v>0</v>
      </c>
      <c r="J1132" s="25">
        <v>0</v>
      </c>
      <c r="K1132" s="25">
        <v>1</v>
      </c>
      <c r="L1132" s="25">
        <v>0</v>
      </c>
      <c r="M1132" s="25">
        <v>1</v>
      </c>
      <c r="N1132" s="19"/>
      <c r="O1132" s="19"/>
      <c r="P1132" s="19"/>
      <c r="Q1132" s="19"/>
    </row>
    <row r="1133" spans="1:17" s="3" customFormat="1" ht="12" customHeight="1">
      <c r="A1133" s="21" t="s">
        <v>3391</v>
      </c>
      <c r="B1133" s="22" t="s">
        <v>27</v>
      </c>
      <c r="C1133" s="21" t="s">
        <v>6717</v>
      </c>
      <c r="D1133" s="21" t="s">
        <v>6719</v>
      </c>
      <c r="E1133" s="23" t="s">
        <v>189</v>
      </c>
      <c r="F1133" s="24">
        <v>5</v>
      </c>
      <c r="G1133" s="19"/>
      <c r="H1133" s="19"/>
      <c r="I1133" s="25">
        <v>0</v>
      </c>
      <c r="J1133" s="25">
        <v>0</v>
      </c>
      <c r="K1133" s="25">
        <v>89.994</v>
      </c>
      <c r="L1133" s="25">
        <v>0</v>
      </c>
      <c r="M1133" s="25">
        <v>89.994</v>
      </c>
      <c r="N1133" s="19"/>
      <c r="O1133" s="19"/>
      <c r="P1133" s="19"/>
      <c r="Q1133" s="19"/>
    </row>
    <row r="1134" spans="1:17" s="3" customFormat="1" ht="12" customHeight="1">
      <c r="A1134" s="21" t="s">
        <v>3391</v>
      </c>
      <c r="B1134" s="22" t="s">
        <v>27</v>
      </c>
      <c r="C1134" s="21" t="s">
        <v>6717</v>
      </c>
      <c r="D1134" s="21" t="s">
        <v>6719</v>
      </c>
      <c r="E1134" s="23" t="s">
        <v>190</v>
      </c>
      <c r="F1134" s="24">
        <v>5</v>
      </c>
      <c r="G1134" s="19"/>
      <c r="H1134" s="19"/>
      <c r="I1134" s="25">
        <v>0</v>
      </c>
      <c r="J1134" s="25">
        <v>0</v>
      </c>
      <c r="K1134" s="25">
        <v>17.859000000000002</v>
      </c>
      <c r="L1134" s="25">
        <v>0</v>
      </c>
      <c r="M1134" s="25">
        <v>17.859000000000002</v>
      </c>
      <c r="N1134" s="19"/>
      <c r="O1134" s="19"/>
      <c r="P1134" s="19"/>
      <c r="Q1134" s="19"/>
    </row>
    <row r="1135" spans="1:17" s="3" customFormat="1" ht="12" customHeight="1">
      <c r="A1135" s="21" t="s">
        <v>3391</v>
      </c>
      <c r="B1135" s="22" t="s">
        <v>27</v>
      </c>
      <c r="C1135" s="21" t="s">
        <v>6717</v>
      </c>
      <c r="D1135" s="21" t="s">
        <v>6719</v>
      </c>
      <c r="E1135" s="23" t="s">
        <v>191</v>
      </c>
      <c r="F1135" s="24">
        <v>5</v>
      </c>
      <c r="G1135" s="19"/>
      <c r="H1135" s="19"/>
      <c r="I1135" s="25">
        <v>0</v>
      </c>
      <c r="J1135" s="25">
        <v>0</v>
      </c>
      <c r="K1135" s="25">
        <v>101.89100000000001</v>
      </c>
      <c r="L1135" s="25">
        <v>0</v>
      </c>
      <c r="M1135" s="25">
        <v>101.89100000000001</v>
      </c>
      <c r="N1135" s="19"/>
      <c r="O1135" s="19"/>
      <c r="P1135" s="19"/>
      <c r="Q1135" s="19"/>
    </row>
    <row r="1136" spans="1:17" s="3" customFormat="1" ht="12" customHeight="1">
      <c r="A1136" s="21" t="s">
        <v>3391</v>
      </c>
      <c r="B1136" s="22" t="s">
        <v>27</v>
      </c>
      <c r="C1136" s="21" t="s">
        <v>6717</v>
      </c>
      <c r="D1136" s="21" t="s">
        <v>6719</v>
      </c>
      <c r="E1136" s="23" t="s">
        <v>6723</v>
      </c>
      <c r="F1136" s="24">
        <v>5</v>
      </c>
      <c r="G1136" s="19"/>
      <c r="H1136" s="19"/>
      <c r="I1136" s="25">
        <v>17.5</v>
      </c>
      <c r="J1136" s="25">
        <v>8.6</v>
      </c>
      <c r="K1136" s="25">
        <v>27.7</v>
      </c>
      <c r="L1136" s="25">
        <v>0</v>
      </c>
      <c r="M1136" s="25">
        <v>27.7</v>
      </c>
      <c r="N1136" s="19"/>
      <c r="O1136" s="19"/>
      <c r="P1136" s="19"/>
      <c r="Q1136" s="19"/>
    </row>
    <row r="1137" spans="1:17" s="3" customFormat="1" ht="12" customHeight="1">
      <c r="A1137" s="21" t="s">
        <v>3391</v>
      </c>
      <c r="B1137" s="22" t="s">
        <v>27</v>
      </c>
      <c r="C1137" s="21" t="s">
        <v>6717</v>
      </c>
      <c r="D1137" s="21" t="s">
        <v>6719</v>
      </c>
      <c r="E1137" s="23" t="s">
        <v>6724</v>
      </c>
      <c r="F1137" s="24">
        <v>5</v>
      </c>
      <c r="G1137" s="19"/>
      <c r="H1137" s="19"/>
      <c r="I1137" s="25">
        <v>9.1039999999999992</v>
      </c>
      <c r="J1137" s="25">
        <v>20.178000000000001</v>
      </c>
      <c r="K1137" s="25">
        <v>69.036000000000001</v>
      </c>
      <c r="L1137" s="25">
        <v>0</v>
      </c>
      <c r="M1137" s="25">
        <v>69.036000000000001</v>
      </c>
      <c r="N1137" s="19"/>
      <c r="O1137" s="19"/>
      <c r="P1137" s="19"/>
      <c r="Q1137" s="19"/>
    </row>
    <row r="1138" spans="1:17" s="3" customFormat="1" ht="12" customHeight="1">
      <c r="A1138" s="21" t="s">
        <v>3391</v>
      </c>
      <c r="B1138" s="22" t="s">
        <v>27</v>
      </c>
      <c r="C1138" s="21" t="s">
        <v>6717</v>
      </c>
      <c r="D1138" s="21" t="s">
        <v>6719</v>
      </c>
      <c r="E1138" s="23" t="s">
        <v>6725</v>
      </c>
      <c r="F1138" s="24">
        <v>5</v>
      </c>
      <c r="G1138" s="19"/>
      <c r="H1138" s="19"/>
      <c r="I1138" s="25">
        <v>15.138999999999999</v>
      </c>
      <c r="J1138" s="25">
        <v>17.721</v>
      </c>
      <c r="K1138" s="25">
        <v>166.7</v>
      </c>
      <c r="L1138" s="25">
        <v>0</v>
      </c>
      <c r="M1138" s="25">
        <v>166.7</v>
      </c>
      <c r="N1138" s="19"/>
      <c r="O1138" s="19"/>
      <c r="P1138" s="19"/>
      <c r="Q1138" s="19"/>
    </row>
    <row r="1139" spans="1:17" s="3" customFormat="1" ht="12" customHeight="1">
      <c r="A1139" s="21" t="s">
        <v>3391</v>
      </c>
      <c r="B1139" s="22" t="s">
        <v>27</v>
      </c>
      <c r="C1139" s="21" t="s">
        <v>6717</v>
      </c>
      <c r="D1139" s="21" t="s">
        <v>6719</v>
      </c>
      <c r="E1139" s="23" t="s">
        <v>6726</v>
      </c>
      <c r="F1139" s="24">
        <v>5</v>
      </c>
      <c r="G1139" s="19"/>
      <c r="H1139" s="19"/>
      <c r="I1139" s="25">
        <v>107.047</v>
      </c>
      <c r="J1139" s="25">
        <v>46</v>
      </c>
      <c r="K1139" s="25">
        <v>168.3</v>
      </c>
      <c r="L1139" s="25">
        <v>0</v>
      </c>
      <c r="M1139" s="25">
        <v>168.3</v>
      </c>
      <c r="N1139" s="19"/>
      <c r="O1139" s="19"/>
      <c r="P1139" s="19"/>
      <c r="Q1139" s="19"/>
    </row>
    <row r="1140" spans="1:17" s="3" customFormat="1" ht="12" customHeight="1">
      <c r="A1140" s="97" t="s">
        <v>30</v>
      </c>
      <c r="B1140" s="98"/>
      <c r="C1140" s="98"/>
      <c r="D1140" s="98"/>
      <c r="E1140" s="98"/>
      <c r="F1140" s="98"/>
      <c r="G1140" s="99"/>
      <c r="H1140" s="19"/>
      <c r="I1140" s="26">
        <f>SUM(I1131:I1139)</f>
        <v>224.017</v>
      </c>
      <c r="J1140" s="26">
        <f>SUM(J1131:J1139)</f>
        <v>124.199</v>
      </c>
      <c r="K1140" s="26">
        <f>SUM(K1131:K1139)</f>
        <v>710.78</v>
      </c>
      <c r="L1140" s="26">
        <f>SUM(L1131:L1139)</f>
        <v>0</v>
      </c>
      <c r="M1140" s="26">
        <f>SUM(M1131:M1139)</f>
        <v>710.78</v>
      </c>
      <c r="N1140" s="19"/>
      <c r="O1140" s="19"/>
      <c r="P1140" s="19"/>
      <c r="Q1140" s="19"/>
    </row>
    <row r="1141" spans="1:17" s="3" customFormat="1" ht="12" customHeight="1">
      <c r="A1141" s="97" t="s">
        <v>31</v>
      </c>
      <c r="B1141" s="98"/>
      <c r="C1141" s="98"/>
      <c r="D1141" s="98"/>
      <c r="E1141" s="98"/>
      <c r="F1141" s="98"/>
      <c r="G1141" s="99"/>
      <c r="H1141" s="19"/>
      <c r="I1141" s="26">
        <v>0</v>
      </c>
      <c r="J1141" s="26">
        <v>0</v>
      </c>
      <c r="K1141" s="19"/>
      <c r="L1141" s="19"/>
      <c r="M1141" s="19"/>
      <c r="N1141" s="19"/>
      <c r="O1141" s="19"/>
      <c r="P1141" s="19"/>
      <c r="Q1141" s="19"/>
    </row>
    <row r="1142" spans="1:17" s="3" customFormat="1" ht="12" customHeight="1">
      <c r="A1142" s="97" t="s">
        <v>32</v>
      </c>
      <c r="B1142" s="98"/>
      <c r="C1142" s="98"/>
      <c r="D1142" s="98"/>
      <c r="E1142" s="98"/>
      <c r="F1142" s="98"/>
      <c r="G1142" s="99"/>
      <c r="H1142" s="26">
        <f>SUMIF(D1130:D1141,"=Project",H1130:H1141)</f>
        <v>0</v>
      </c>
      <c r="I1142" s="26">
        <f>SUMIF(D1130:D1141,"=Project",I1130:I1141)</f>
        <v>0</v>
      </c>
      <c r="J1142" s="26">
        <f>SUMIF(D1130:D1141,"=Project",J1130:J1141)</f>
        <v>0</v>
      </c>
      <c r="K1142" s="26">
        <f>SUMIF(D1130:D1141,"=Project",K1130:K1141)</f>
        <v>0</v>
      </c>
      <c r="L1142" s="26">
        <f>SUMIF(D1130:D1141,"=Project",L1130:L1141)</f>
        <v>0</v>
      </c>
      <c r="M1142" s="26">
        <f>SUMIF(D1130:D1141,"=Project",M1130:M1141)</f>
        <v>0</v>
      </c>
      <c r="N1142" s="26">
        <f>SUMIF(D1130:D1141,"=Project",N1130:N1141)</f>
        <v>0</v>
      </c>
      <c r="O1142" s="26">
        <f>SUMIF(D1130:D1141,"=Project",O1130:O1141)</f>
        <v>0</v>
      </c>
      <c r="P1142" s="26">
        <f>SUMIF(D1130:D1141,"=Project",P1130:P1141)</f>
        <v>0</v>
      </c>
      <c r="Q1142" s="26">
        <f>SUMIF(D1130:D1141,"=Project",Q1130:Q1141)</f>
        <v>0</v>
      </c>
    </row>
    <row r="1143" spans="1:17" s="3" customFormat="1" ht="12" customHeight="1">
      <c r="A1143" s="16" t="s">
        <v>3403</v>
      </c>
      <c r="B1143" s="17" t="s">
        <v>18</v>
      </c>
      <c r="C1143" s="18" t="s">
        <v>6727</v>
      </c>
      <c r="D1143" s="19"/>
      <c r="E1143" s="18" t="s">
        <v>6728</v>
      </c>
      <c r="F1143" s="16" t="s">
        <v>352</v>
      </c>
      <c r="G1143" s="18" t="s">
        <v>6729</v>
      </c>
      <c r="H1143" s="20">
        <v>0</v>
      </c>
      <c r="I1143" s="20">
        <v>68.376999999999995</v>
      </c>
      <c r="J1143" s="20">
        <v>78.325999999999993</v>
      </c>
      <c r="K1143" s="20">
        <v>86.921000000000006</v>
      </c>
      <c r="L1143" s="20">
        <v>0</v>
      </c>
      <c r="M1143" s="20">
        <v>86.921000000000006</v>
      </c>
      <c r="N1143" s="20">
        <v>87.388000000000005</v>
      </c>
      <c r="O1143" s="20">
        <v>54.597000000000001</v>
      </c>
      <c r="P1143" s="20">
        <v>56.305999999999997</v>
      </c>
      <c r="Q1143" s="20">
        <v>57.445999999999998</v>
      </c>
    </row>
    <row r="1144" spans="1:17" s="3" customFormat="1" ht="12" customHeight="1">
      <c r="A1144" s="21" t="s">
        <v>3403</v>
      </c>
      <c r="B1144" s="22" t="s">
        <v>23</v>
      </c>
      <c r="C1144" s="21" t="s">
        <v>6727</v>
      </c>
      <c r="D1144" s="21" t="s">
        <v>6730</v>
      </c>
      <c r="E1144" s="23" t="s">
        <v>6731</v>
      </c>
      <c r="F1144" s="24">
        <v>5</v>
      </c>
      <c r="G1144" s="23" t="s">
        <v>6732</v>
      </c>
      <c r="H1144" s="25">
        <v>0</v>
      </c>
      <c r="I1144" s="25">
        <v>2.5150000000000001</v>
      </c>
      <c r="J1144" s="25">
        <v>2.714</v>
      </c>
      <c r="K1144" s="25">
        <v>2.79</v>
      </c>
      <c r="L1144" s="25">
        <v>0</v>
      </c>
      <c r="M1144" s="25">
        <v>2.79</v>
      </c>
      <c r="N1144" s="25">
        <v>2.8879999999999999</v>
      </c>
      <c r="O1144" s="25">
        <v>2.9430000000000001</v>
      </c>
      <c r="P1144" s="25">
        <v>3</v>
      </c>
      <c r="Q1144" s="25">
        <v>3.0619999999999998</v>
      </c>
    </row>
    <row r="1145" spans="1:17" s="3" customFormat="1" ht="12" customHeight="1">
      <c r="A1145" s="21" t="s">
        <v>3403</v>
      </c>
      <c r="B1145" s="22" t="s">
        <v>27</v>
      </c>
      <c r="C1145" s="21" t="s">
        <v>6727</v>
      </c>
      <c r="D1145" s="21" t="s">
        <v>6730</v>
      </c>
      <c r="E1145" s="23" t="s">
        <v>6731</v>
      </c>
      <c r="F1145" s="24">
        <v>5</v>
      </c>
      <c r="G1145" s="19"/>
      <c r="H1145" s="19"/>
      <c r="I1145" s="25">
        <v>2.5150000000000001</v>
      </c>
      <c r="J1145" s="25">
        <v>2.714</v>
      </c>
      <c r="K1145" s="25">
        <v>2.79</v>
      </c>
      <c r="L1145" s="25">
        <v>0</v>
      </c>
      <c r="M1145" s="25">
        <v>2.79</v>
      </c>
      <c r="N1145" s="19"/>
      <c r="O1145" s="19"/>
      <c r="P1145" s="19"/>
      <c r="Q1145" s="19"/>
    </row>
    <row r="1146" spans="1:17" s="3" customFormat="1" ht="12" customHeight="1">
      <c r="A1146" s="97" t="s">
        <v>30</v>
      </c>
      <c r="B1146" s="98"/>
      <c r="C1146" s="98"/>
      <c r="D1146" s="98"/>
      <c r="E1146" s="98"/>
      <c r="F1146" s="98"/>
      <c r="G1146" s="99"/>
      <c r="H1146" s="19"/>
      <c r="I1146" s="26">
        <f>SUM(I1145:I1145)</f>
        <v>2.5150000000000001</v>
      </c>
      <c r="J1146" s="26">
        <f>SUM(J1145:J1145)</f>
        <v>2.714</v>
      </c>
      <c r="K1146" s="26">
        <f>SUM(K1145:K1145)</f>
        <v>2.79</v>
      </c>
      <c r="L1146" s="26">
        <f>SUM(L1145:L1145)</f>
        <v>0</v>
      </c>
      <c r="M1146" s="26">
        <f>SUM(M1145:M1145)</f>
        <v>2.79</v>
      </c>
      <c r="N1146" s="19"/>
      <c r="O1146" s="19"/>
      <c r="P1146" s="19"/>
      <c r="Q1146" s="19"/>
    </row>
    <row r="1147" spans="1:17" s="3" customFormat="1" ht="12" customHeight="1">
      <c r="A1147" s="97" t="s">
        <v>31</v>
      </c>
      <c r="B1147" s="98"/>
      <c r="C1147" s="98"/>
      <c r="D1147" s="98"/>
      <c r="E1147" s="98"/>
      <c r="F1147" s="98"/>
      <c r="G1147" s="99"/>
      <c r="H1147" s="19"/>
      <c r="I1147" s="26">
        <v>0</v>
      </c>
      <c r="J1147" s="26">
        <v>0</v>
      </c>
      <c r="K1147" s="19"/>
      <c r="L1147" s="19"/>
      <c r="M1147" s="19"/>
      <c r="N1147" s="19"/>
      <c r="O1147" s="19"/>
      <c r="P1147" s="19"/>
      <c r="Q1147" s="19"/>
    </row>
    <row r="1148" spans="1:17" s="3" customFormat="1" ht="12" customHeight="1">
      <c r="A1148" s="21" t="s">
        <v>3403</v>
      </c>
      <c r="B1148" s="22" t="s">
        <v>23</v>
      </c>
      <c r="C1148" s="21" t="s">
        <v>6727</v>
      </c>
      <c r="D1148" s="21" t="s">
        <v>6733</v>
      </c>
      <c r="E1148" s="23" t="s">
        <v>6734</v>
      </c>
      <c r="F1148" s="24">
        <v>5</v>
      </c>
      <c r="G1148" s="23" t="s">
        <v>6735</v>
      </c>
      <c r="H1148" s="25">
        <v>0</v>
      </c>
      <c r="I1148" s="25">
        <v>63.860999999999997</v>
      </c>
      <c r="J1148" s="25">
        <v>73.450999999999993</v>
      </c>
      <c r="K1148" s="25">
        <v>77.278999999999996</v>
      </c>
      <c r="L1148" s="25">
        <v>0</v>
      </c>
      <c r="M1148" s="25">
        <v>77.278999999999996</v>
      </c>
      <c r="N1148" s="25">
        <v>76.363</v>
      </c>
      <c r="O1148" s="25">
        <v>49.308</v>
      </c>
      <c r="P1148" s="25">
        <v>50.914999999999999</v>
      </c>
      <c r="Q1148" s="25">
        <v>51.944000000000003</v>
      </c>
    </row>
    <row r="1149" spans="1:17" s="3" customFormat="1" ht="12" customHeight="1">
      <c r="A1149" s="21" t="s">
        <v>3403</v>
      </c>
      <c r="B1149" s="22" t="s">
        <v>27</v>
      </c>
      <c r="C1149" s="21" t="s">
        <v>6727</v>
      </c>
      <c r="D1149" s="21" t="s">
        <v>6733</v>
      </c>
      <c r="E1149" s="23" t="s">
        <v>6736</v>
      </c>
      <c r="F1149" s="24">
        <v>5</v>
      </c>
      <c r="G1149" s="19"/>
      <c r="H1149" s="19"/>
      <c r="I1149" s="25">
        <v>0</v>
      </c>
      <c r="J1149" s="25">
        <v>0</v>
      </c>
      <c r="K1149" s="25">
        <v>2</v>
      </c>
      <c r="L1149" s="25">
        <v>0</v>
      </c>
      <c r="M1149" s="25">
        <v>2</v>
      </c>
      <c r="N1149" s="19"/>
      <c r="O1149" s="19"/>
      <c r="P1149" s="19"/>
      <c r="Q1149" s="19"/>
    </row>
    <row r="1150" spans="1:17" s="3" customFormat="1" ht="12" customHeight="1">
      <c r="A1150" s="21" t="s">
        <v>3403</v>
      </c>
      <c r="B1150" s="22" t="s">
        <v>27</v>
      </c>
      <c r="C1150" s="21" t="s">
        <v>6727</v>
      </c>
      <c r="D1150" s="21" t="s">
        <v>6733</v>
      </c>
      <c r="E1150" s="23" t="s">
        <v>6737</v>
      </c>
      <c r="F1150" s="24">
        <v>5</v>
      </c>
      <c r="G1150" s="19"/>
      <c r="H1150" s="19"/>
      <c r="I1150" s="25">
        <v>16.433</v>
      </c>
      <c r="J1150" s="25">
        <v>18.11</v>
      </c>
      <c r="K1150" s="25">
        <v>13.456</v>
      </c>
      <c r="L1150" s="25">
        <v>0</v>
      </c>
      <c r="M1150" s="25">
        <v>13.456</v>
      </c>
      <c r="N1150" s="19"/>
      <c r="O1150" s="19"/>
      <c r="P1150" s="19"/>
      <c r="Q1150" s="19"/>
    </row>
    <row r="1151" spans="1:17" s="3" customFormat="1" ht="12" customHeight="1">
      <c r="A1151" s="21" t="s">
        <v>3403</v>
      </c>
      <c r="B1151" s="22" t="s">
        <v>27</v>
      </c>
      <c r="C1151" s="21" t="s">
        <v>6727</v>
      </c>
      <c r="D1151" s="21" t="s">
        <v>6733</v>
      </c>
      <c r="E1151" s="23" t="s">
        <v>6738</v>
      </c>
      <c r="F1151" s="24">
        <v>5</v>
      </c>
      <c r="G1151" s="19"/>
      <c r="H1151" s="19"/>
      <c r="I1151" s="25">
        <v>40.448</v>
      </c>
      <c r="J1151" s="25">
        <v>40.210999999999999</v>
      </c>
      <c r="K1151" s="25">
        <v>43.94</v>
      </c>
      <c r="L1151" s="25">
        <v>0</v>
      </c>
      <c r="M1151" s="25">
        <v>43.94</v>
      </c>
      <c r="N1151" s="19"/>
      <c r="O1151" s="19"/>
      <c r="P1151" s="19"/>
      <c r="Q1151" s="19"/>
    </row>
    <row r="1152" spans="1:17" s="3" customFormat="1" ht="12" customHeight="1">
      <c r="A1152" s="21" t="s">
        <v>3403</v>
      </c>
      <c r="B1152" s="22" t="s">
        <v>27</v>
      </c>
      <c r="C1152" s="21" t="s">
        <v>6727</v>
      </c>
      <c r="D1152" s="21" t="s">
        <v>6733</v>
      </c>
      <c r="E1152" s="23" t="s">
        <v>6739</v>
      </c>
      <c r="F1152" s="24">
        <v>5</v>
      </c>
      <c r="G1152" s="19"/>
      <c r="H1152" s="19"/>
      <c r="I1152" s="25">
        <v>6.98</v>
      </c>
      <c r="J1152" s="25">
        <v>15.13</v>
      </c>
      <c r="K1152" s="25">
        <v>17.882999999999999</v>
      </c>
      <c r="L1152" s="25">
        <v>0</v>
      </c>
      <c r="M1152" s="25">
        <v>17.882999999999999</v>
      </c>
      <c r="N1152" s="19"/>
      <c r="O1152" s="19"/>
      <c r="P1152" s="19"/>
      <c r="Q1152" s="19"/>
    </row>
    <row r="1153" spans="1:17" s="3" customFormat="1" ht="12" customHeight="1">
      <c r="A1153" s="97" t="s">
        <v>30</v>
      </c>
      <c r="B1153" s="98"/>
      <c r="C1153" s="98"/>
      <c r="D1153" s="98"/>
      <c r="E1153" s="98"/>
      <c r="F1153" s="98"/>
      <c r="G1153" s="99"/>
      <c r="H1153" s="19"/>
      <c r="I1153" s="26">
        <f>SUM(I1149:I1152)</f>
        <v>63.861000000000004</v>
      </c>
      <c r="J1153" s="26">
        <f>SUM(J1149:J1152)</f>
        <v>73.450999999999993</v>
      </c>
      <c r="K1153" s="26">
        <f>SUM(K1149:K1152)</f>
        <v>77.278999999999996</v>
      </c>
      <c r="L1153" s="26">
        <f>SUM(L1149:L1152)</f>
        <v>0</v>
      </c>
      <c r="M1153" s="26">
        <f>SUM(M1149:M1152)</f>
        <v>77.278999999999996</v>
      </c>
      <c r="N1153" s="19"/>
      <c r="O1153" s="19"/>
      <c r="P1153" s="19"/>
      <c r="Q1153" s="19"/>
    </row>
    <row r="1154" spans="1:17" s="3" customFormat="1" ht="12" customHeight="1">
      <c r="A1154" s="97" t="s">
        <v>31</v>
      </c>
      <c r="B1154" s="98"/>
      <c r="C1154" s="98"/>
      <c r="D1154" s="98"/>
      <c r="E1154" s="98"/>
      <c r="F1154" s="98"/>
      <c r="G1154" s="99"/>
      <c r="H1154" s="19"/>
      <c r="I1154" s="26">
        <v>0</v>
      </c>
      <c r="J1154" s="26">
        <v>0</v>
      </c>
      <c r="K1154" s="19"/>
      <c r="L1154" s="19"/>
      <c r="M1154" s="19"/>
      <c r="N1154" s="19"/>
      <c r="O1154" s="19"/>
      <c r="P1154" s="19"/>
      <c r="Q1154" s="19"/>
    </row>
    <row r="1155" spans="1:17" s="3" customFormat="1" ht="12" customHeight="1">
      <c r="A1155" s="21" t="s">
        <v>3403</v>
      </c>
      <c r="B1155" s="22" t="s">
        <v>23</v>
      </c>
      <c r="C1155" s="21" t="s">
        <v>6727</v>
      </c>
      <c r="D1155" s="21" t="s">
        <v>6740</v>
      </c>
      <c r="E1155" s="23" t="s">
        <v>6728</v>
      </c>
      <c r="F1155" s="24">
        <v>5</v>
      </c>
      <c r="G1155" s="23" t="s">
        <v>6741</v>
      </c>
      <c r="H1155" s="25">
        <v>0</v>
      </c>
      <c r="I1155" s="25">
        <v>2.0009999999999999</v>
      </c>
      <c r="J1155" s="25">
        <v>2.161</v>
      </c>
      <c r="K1155" s="25">
        <v>6.8520000000000003</v>
      </c>
      <c r="L1155" s="25">
        <v>0</v>
      </c>
      <c r="M1155" s="25">
        <v>6.8520000000000003</v>
      </c>
      <c r="N1155" s="25">
        <v>8.1370000000000005</v>
      </c>
      <c r="O1155" s="25">
        <v>2.3460000000000001</v>
      </c>
      <c r="P1155" s="25">
        <v>2.391</v>
      </c>
      <c r="Q1155" s="25">
        <v>2.44</v>
      </c>
    </row>
    <row r="1156" spans="1:17" s="3" customFormat="1" ht="12" customHeight="1">
      <c r="A1156" s="21" t="s">
        <v>3403</v>
      </c>
      <c r="B1156" s="22" t="s">
        <v>27</v>
      </c>
      <c r="C1156" s="21" t="s">
        <v>6727</v>
      </c>
      <c r="D1156" s="21" t="s">
        <v>6740</v>
      </c>
      <c r="E1156" s="23" t="s">
        <v>6742</v>
      </c>
      <c r="F1156" s="24">
        <v>5</v>
      </c>
      <c r="G1156" s="19"/>
      <c r="H1156" s="19"/>
      <c r="I1156" s="25">
        <v>2.0009999999999999</v>
      </c>
      <c r="J1156" s="25">
        <v>2.161</v>
      </c>
      <c r="K1156" s="25">
        <v>6.8520000000000003</v>
      </c>
      <c r="L1156" s="25">
        <v>0</v>
      </c>
      <c r="M1156" s="25">
        <v>6.8520000000000003</v>
      </c>
      <c r="N1156" s="19"/>
      <c r="O1156" s="19"/>
      <c r="P1156" s="19"/>
      <c r="Q1156" s="19"/>
    </row>
    <row r="1157" spans="1:17" s="3" customFormat="1" ht="12" customHeight="1">
      <c r="A1157" s="97" t="s">
        <v>30</v>
      </c>
      <c r="B1157" s="98"/>
      <c r="C1157" s="98"/>
      <c r="D1157" s="98"/>
      <c r="E1157" s="98"/>
      <c r="F1157" s="98"/>
      <c r="G1157" s="99"/>
      <c r="H1157" s="19"/>
      <c r="I1157" s="26">
        <f>SUM(I1156:I1156)</f>
        <v>2.0009999999999999</v>
      </c>
      <c r="J1157" s="26">
        <f>SUM(J1156:J1156)</f>
        <v>2.161</v>
      </c>
      <c r="K1157" s="26">
        <f>SUM(K1156:K1156)</f>
        <v>6.8520000000000003</v>
      </c>
      <c r="L1157" s="26">
        <f>SUM(L1156:L1156)</f>
        <v>0</v>
      </c>
      <c r="M1157" s="26">
        <f>SUM(M1156:M1156)</f>
        <v>6.8520000000000003</v>
      </c>
      <c r="N1157" s="19"/>
      <c r="O1157" s="19"/>
      <c r="P1157" s="19"/>
      <c r="Q1157" s="19"/>
    </row>
    <row r="1158" spans="1:17" s="3" customFormat="1" ht="12" customHeight="1">
      <c r="A1158" s="97" t="s">
        <v>31</v>
      </c>
      <c r="B1158" s="98"/>
      <c r="C1158" s="98"/>
      <c r="D1158" s="98"/>
      <c r="E1158" s="98"/>
      <c r="F1158" s="98"/>
      <c r="G1158" s="99"/>
      <c r="H1158" s="19"/>
      <c r="I1158" s="26">
        <v>0</v>
      </c>
      <c r="J1158" s="26">
        <v>0</v>
      </c>
      <c r="K1158" s="19"/>
      <c r="L1158" s="19"/>
      <c r="M1158" s="19"/>
      <c r="N1158" s="19"/>
      <c r="O1158" s="19"/>
      <c r="P1158" s="19"/>
      <c r="Q1158" s="19"/>
    </row>
    <row r="1159" spans="1:17" s="3" customFormat="1" ht="12" customHeight="1">
      <c r="A1159" s="97" t="s">
        <v>32</v>
      </c>
      <c r="B1159" s="98"/>
      <c r="C1159" s="98"/>
      <c r="D1159" s="98"/>
      <c r="E1159" s="98"/>
      <c r="F1159" s="98"/>
      <c r="G1159" s="99"/>
      <c r="H1159" s="26">
        <f>SUMIF(D1144:D1158,"=Project",H1144:H1158)</f>
        <v>0</v>
      </c>
      <c r="I1159" s="26">
        <f>SUMIF(D1144:D1158,"=Project",I1144:I1158)</f>
        <v>0</v>
      </c>
      <c r="J1159" s="26">
        <f>SUMIF(D1144:D1158,"=Project",J1144:J1158)</f>
        <v>0</v>
      </c>
      <c r="K1159" s="26">
        <f>SUMIF(D1144:D1158,"=Project",K1144:K1158)</f>
        <v>0</v>
      </c>
      <c r="L1159" s="26">
        <f>SUMIF(D1144:D1158,"=Project",L1144:L1158)</f>
        <v>0</v>
      </c>
      <c r="M1159" s="26">
        <f>SUMIF(D1144:D1158,"=Project",M1144:M1158)</f>
        <v>0</v>
      </c>
      <c r="N1159" s="26">
        <f>SUMIF(D1144:D1158,"=Project",N1144:N1158)</f>
        <v>0</v>
      </c>
      <c r="O1159" s="26">
        <f>SUMIF(D1144:D1158,"=Project",O1144:O1158)</f>
        <v>0</v>
      </c>
      <c r="P1159" s="26">
        <f>SUMIF(D1144:D1158,"=Project",P1144:P1158)</f>
        <v>0</v>
      </c>
      <c r="Q1159" s="26">
        <f>SUMIF(D1144:D1158,"=Project",Q1144:Q1158)</f>
        <v>0</v>
      </c>
    </row>
    <row r="1160" spans="1:17" s="3" customFormat="1" ht="12" customHeight="1">
      <c r="A1160" s="16" t="s">
        <v>3427</v>
      </c>
      <c r="B1160" s="17" t="s">
        <v>18</v>
      </c>
      <c r="C1160" s="18" t="s">
        <v>6743</v>
      </c>
      <c r="D1160" s="19"/>
      <c r="E1160" s="18" t="s">
        <v>3537</v>
      </c>
      <c r="F1160" s="16" t="s">
        <v>352</v>
      </c>
      <c r="G1160" s="18" t="s">
        <v>6744</v>
      </c>
      <c r="H1160" s="20">
        <v>0</v>
      </c>
      <c r="I1160" s="20">
        <v>13.648</v>
      </c>
      <c r="J1160" s="20">
        <v>18.971</v>
      </c>
      <c r="K1160" s="20">
        <v>260.233</v>
      </c>
      <c r="L1160" s="20">
        <v>0</v>
      </c>
      <c r="M1160" s="20">
        <v>260.233</v>
      </c>
      <c r="N1160" s="20">
        <v>155.60900000000001</v>
      </c>
      <c r="O1160" s="20">
        <v>160.41399999999999</v>
      </c>
      <c r="P1160" s="20">
        <v>134.78299999999999</v>
      </c>
      <c r="Q1160" s="20">
        <v>137.49100000000001</v>
      </c>
    </row>
    <row r="1161" spans="1:17" s="3" customFormat="1" ht="12" customHeight="1">
      <c r="A1161" s="21" t="s">
        <v>3427</v>
      </c>
      <c r="B1161" s="22" t="s">
        <v>23</v>
      </c>
      <c r="C1161" s="21" t="s">
        <v>6743</v>
      </c>
      <c r="D1161" s="21" t="s">
        <v>6745</v>
      </c>
      <c r="E1161" s="23" t="s">
        <v>6746</v>
      </c>
      <c r="F1161" s="24">
        <v>5</v>
      </c>
      <c r="G1161" s="23" t="s">
        <v>6747</v>
      </c>
      <c r="H1161" s="25">
        <v>0</v>
      </c>
      <c r="I1161" s="25">
        <v>0</v>
      </c>
      <c r="J1161" s="25">
        <v>0</v>
      </c>
      <c r="K1161" s="25">
        <v>96.1</v>
      </c>
      <c r="L1161" s="25">
        <v>0</v>
      </c>
      <c r="M1161" s="25">
        <v>96.1</v>
      </c>
      <c r="N1161" s="25">
        <v>59.9</v>
      </c>
      <c r="O1161" s="25">
        <v>58.3</v>
      </c>
      <c r="P1161" s="25">
        <v>45.75</v>
      </c>
      <c r="Q1161" s="25">
        <v>48</v>
      </c>
    </row>
    <row r="1162" spans="1:17" s="3" customFormat="1" ht="12" customHeight="1">
      <c r="A1162" s="21" t="s">
        <v>3427</v>
      </c>
      <c r="B1162" s="22" t="s">
        <v>27</v>
      </c>
      <c r="C1162" s="21" t="s">
        <v>6743</v>
      </c>
      <c r="D1162" s="21" t="s">
        <v>6745</v>
      </c>
      <c r="E1162" s="23" t="s">
        <v>6748</v>
      </c>
      <c r="F1162" s="24">
        <v>5</v>
      </c>
      <c r="G1162" s="19"/>
      <c r="H1162" s="19"/>
      <c r="I1162" s="25">
        <v>0</v>
      </c>
      <c r="J1162" s="25">
        <v>0</v>
      </c>
      <c r="K1162" s="25">
        <v>5.5</v>
      </c>
      <c r="L1162" s="25">
        <v>0</v>
      </c>
      <c r="M1162" s="25">
        <v>5.5</v>
      </c>
      <c r="N1162" s="19"/>
      <c r="O1162" s="19"/>
      <c r="P1162" s="19"/>
      <c r="Q1162" s="19"/>
    </row>
    <row r="1163" spans="1:17" s="3" customFormat="1" ht="12" customHeight="1">
      <c r="A1163" s="21" t="s">
        <v>3427</v>
      </c>
      <c r="B1163" s="22" t="s">
        <v>27</v>
      </c>
      <c r="C1163" s="21" t="s">
        <v>6743</v>
      </c>
      <c r="D1163" s="21" t="s">
        <v>6745</v>
      </c>
      <c r="E1163" s="23" t="s">
        <v>6749</v>
      </c>
      <c r="F1163" s="24">
        <v>5</v>
      </c>
      <c r="G1163" s="19"/>
      <c r="H1163" s="19"/>
      <c r="I1163" s="25">
        <v>0</v>
      </c>
      <c r="J1163" s="25">
        <v>0</v>
      </c>
      <c r="K1163" s="25">
        <v>26.6</v>
      </c>
      <c r="L1163" s="25">
        <v>0</v>
      </c>
      <c r="M1163" s="25">
        <v>26.6</v>
      </c>
      <c r="N1163" s="19"/>
      <c r="O1163" s="19"/>
      <c r="P1163" s="19"/>
      <c r="Q1163" s="19"/>
    </row>
    <row r="1164" spans="1:17" s="3" customFormat="1" ht="12" customHeight="1">
      <c r="A1164" s="21" t="s">
        <v>3427</v>
      </c>
      <c r="B1164" s="22" t="s">
        <v>27</v>
      </c>
      <c r="C1164" s="21" t="s">
        <v>6743</v>
      </c>
      <c r="D1164" s="21" t="s">
        <v>6745</v>
      </c>
      <c r="E1164" s="23" t="s">
        <v>6750</v>
      </c>
      <c r="F1164" s="24">
        <v>5</v>
      </c>
      <c r="G1164" s="19"/>
      <c r="H1164" s="19"/>
      <c r="I1164" s="25">
        <v>0</v>
      </c>
      <c r="J1164" s="25">
        <v>0</v>
      </c>
      <c r="K1164" s="25">
        <v>64</v>
      </c>
      <c r="L1164" s="25">
        <v>0</v>
      </c>
      <c r="M1164" s="25">
        <v>64</v>
      </c>
      <c r="N1164" s="19"/>
      <c r="O1164" s="19"/>
      <c r="P1164" s="19"/>
      <c r="Q1164" s="19"/>
    </row>
    <row r="1165" spans="1:17" s="3" customFormat="1" ht="12" customHeight="1">
      <c r="A1165" s="97" t="s">
        <v>30</v>
      </c>
      <c r="B1165" s="98"/>
      <c r="C1165" s="98"/>
      <c r="D1165" s="98"/>
      <c r="E1165" s="98"/>
      <c r="F1165" s="98"/>
      <c r="G1165" s="99"/>
      <c r="H1165" s="19"/>
      <c r="I1165" s="26">
        <f>SUM(I1162:I1164)</f>
        <v>0</v>
      </c>
      <c r="J1165" s="26">
        <f>SUM(J1162:J1164)</f>
        <v>0</v>
      </c>
      <c r="K1165" s="26">
        <f>SUM(K1162:K1164)</f>
        <v>96.1</v>
      </c>
      <c r="L1165" s="26">
        <f>SUM(L1162:L1164)</f>
        <v>0</v>
      </c>
      <c r="M1165" s="26">
        <f>SUM(M1162:M1164)</f>
        <v>96.1</v>
      </c>
      <c r="N1165" s="19"/>
      <c r="O1165" s="19"/>
      <c r="P1165" s="19"/>
      <c r="Q1165" s="19"/>
    </row>
    <row r="1166" spans="1:17" s="3" customFormat="1" ht="12" customHeight="1">
      <c r="A1166" s="97" t="s">
        <v>31</v>
      </c>
      <c r="B1166" s="98"/>
      <c r="C1166" s="98"/>
      <c r="D1166" s="98"/>
      <c r="E1166" s="98"/>
      <c r="F1166" s="98"/>
      <c r="G1166" s="99"/>
      <c r="H1166" s="19"/>
      <c r="I1166" s="26">
        <v>0</v>
      </c>
      <c r="J1166" s="26">
        <v>0</v>
      </c>
      <c r="K1166" s="19"/>
      <c r="L1166" s="19"/>
      <c r="M1166" s="19"/>
      <c r="N1166" s="19"/>
      <c r="O1166" s="19"/>
      <c r="P1166" s="19"/>
      <c r="Q1166" s="19"/>
    </row>
    <row r="1167" spans="1:17" s="3" customFormat="1" ht="12" customHeight="1">
      <c r="A1167" s="21" t="s">
        <v>3427</v>
      </c>
      <c r="B1167" s="22" t="s">
        <v>23</v>
      </c>
      <c r="C1167" s="21" t="s">
        <v>6743</v>
      </c>
      <c r="D1167" s="21" t="s">
        <v>6751</v>
      </c>
      <c r="E1167" s="23" t="s">
        <v>6752</v>
      </c>
      <c r="F1167" s="24">
        <v>5</v>
      </c>
      <c r="G1167" s="23" t="s">
        <v>6753</v>
      </c>
      <c r="H1167" s="25">
        <v>0</v>
      </c>
      <c r="I1167" s="25">
        <v>0</v>
      </c>
      <c r="J1167" s="25">
        <v>0</v>
      </c>
      <c r="K1167" s="25">
        <v>125.94</v>
      </c>
      <c r="L1167" s="25">
        <v>0</v>
      </c>
      <c r="M1167" s="25">
        <v>125.94</v>
      </c>
      <c r="N1167" s="25">
        <v>61.945</v>
      </c>
      <c r="O1167" s="25">
        <v>65.44</v>
      </c>
      <c r="P1167" s="25">
        <v>65.44</v>
      </c>
      <c r="Q1167" s="25">
        <v>65.44</v>
      </c>
    </row>
    <row r="1168" spans="1:17" s="3" customFormat="1" ht="12" customHeight="1">
      <c r="A1168" s="21" t="s">
        <v>3427</v>
      </c>
      <c r="B1168" s="22" t="s">
        <v>27</v>
      </c>
      <c r="C1168" s="21" t="s">
        <v>6743</v>
      </c>
      <c r="D1168" s="21" t="s">
        <v>6751</v>
      </c>
      <c r="E1168" s="23" t="s">
        <v>6754</v>
      </c>
      <c r="F1168" s="24">
        <v>5</v>
      </c>
      <c r="G1168" s="19"/>
      <c r="H1168" s="19"/>
      <c r="I1168" s="25">
        <v>0</v>
      </c>
      <c r="J1168" s="25">
        <v>0</v>
      </c>
      <c r="K1168" s="25">
        <v>4.54</v>
      </c>
      <c r="L1168" s="25">
        <v>0</v>
      </c>
      <c r="M1168" s="25">
        <v>4.54</v>
      </c>
      <c r="N1168" s="19"/>
      <c r="O1168" s="19"/>
      <c r="P1168" s="19"/>
      <c r="Q1168" s="19"/>
    </row>
    <row r="1169" spans="1:17" s="3" customFormat="1" ht="12" customHeight="1">
      <c r="A1169" s="21" t="s">
        <v>3427</v>
      </c>
      <c r="B1169" s="22" t="s">
        <v>27</v>
      </c>
      <c r="C1169" s="21" t="s">
        <v>6743</v>
      </c>
      <c r="D1169" s="21" t="s">
        <v>6751</v>
      </c>
      <c r="E1169" s="23" t="s">
        <v>6755</v>
      </c>
      <c r="F1169" s="24">
        <v>5</v>
      </c>
      <c r="G1169" s="19"/>
      <c r="H1169" s="19"/>
      <c r="I1169" s="25">
        <v>0</v>
      </c>
      <c r="J1169" s="25">
        <v>0</v>
      </c>
      <c r="K1169" s="25">
        <v>70.400000000000006</v>
      </c>
      <c r="L1169" s="25">
        <v>0</v>
      </c>
      <c r="M1169" s="25">
        <v>70.400000000000006</v>
      </c>
      <c r="N1169" s="19"/>
      <c r="O1169" s="19"/>
      <c r="P1169" s="19"/>
      <c r="Q1169" s="19"/>
    </row>
    <row r="1170" spans="1:17" s="3" customFormat="1" ht="12" customHeight="1">
      <c r="A1170" s="21" t="s">
        <v>3427</v>
      </c>
      <c r="B1170" s="22" t="s">
        <v>27</v>
      </c>
      <c r="C1170" s="21" t="s">
        <v>6743</v>
      </c>
      <c r="D1170" s="21" t="s">
        <v>6751</v>
      </c>
      <c r="E1170" s="23" t="s">
        <v>6756</v>
      </c>
      <c r="F1170" s="24">
        <v>5</v>
      </c>
      <c r="G1170" s="19"/>
      <c r="H1170" s="19"/>
      <c r="I1170" s="25">
        <v>0</v>
      </c>
      <c r="J1170" s="25">
        <v>0</v>
      </c>
      <c r="K1170" s="25">
        <v>51</v>
      </c>
      <c r="L1170" s="25">
        <v>0</v>
      </c>
      <c r="M1170" s="25">
        <v>51</v>
      </c>
      <c r="N1170" s="19"/>
      <c r="O1170" s="19"/>
      <c r="P1170" s="19"/>
      <c r="Q1170" s="19"/>
    </row>
    <row r="1171" spans="1:17" s="3" customFormat="1" ht="12" customHeight="1">
      <c r="A1171" s="97" t="s">
        <v>30</v>
      </c>
      <c r="B1171" s="98"/>
      <c r="C1171" s="98"/>
      <c r="D1171" s="98"/>
      <c r="E1171" s="98"/>
      <c r="F1171" s="98"/>
      <c r="G1171" s="99"/>
      <c r="H1171" s="19"/>
      <c r="I1171" s="26">
        <f>SUM(I1168:I1170)</f>
        <v>0</v>
      </c>
      <c r="J1171" s="26">
        <f>SUM(J1168:J1170)</f>
        <v>0</v>
      </c>
      <c r="K1171" s="26">
        <f>SUM(K1168:K1170)</f>
        <v>125.94000000000001</v>
      </c>
      <c r="L1171" s="26">
        <f>SUM(L1168:L1170)</f>
        <v>0</v>
      </c>
      <c r="M1171" s="26">
        <f>SUM(M1168:M1170)</f>
        <v>125.94000000000001</v>
      </c>
      <c r="N1171" s="19"/>
      <c r="O1171" s="19"/>
      <c r="P1171" s="19"/>
      <c r="Q1171" s="19"/>
    </row>
    <row r="1172" spans="1:17" s="3" customFormat="1" ht="12" customHeight="1">
      <c r="A1172" s="97" t="s">
        <v>31</v>
      </c>
      <c r="B1172" s="98"/>
      <c r="C1172" s="98"/>
      <c r="D1172" s="98"/>
      <c r="E1172" s="98"/>
      <c r="F1172" s="98"/>
      <c r="G1172" s="99"/>
      <c r="H1172" s="19"/>
      <c r="I1172" s="26">
        <v>0</v>
      </c>
      <c r="J1172" s="26">
        <v>0</v>
      </c>
      <c r="K1172" s="19"/>
      <c r="L1172" s="19"/>
      <c r="M1172" s="19"/>
      <c r="N1172" s="19"/>
      <c r="O1172" s="19"/>
      <c r="P1172" s="19"/>
      <c r="Q1172" s="19"/>
    </row>
    <row r="1173" spans="1:17" s="3" customFormat="1" ht="12" customHeight="1">
      <c r="A1173" s="21" t="s">
        <v>3427</v>
      </c>
      <c r="B1173" s="22" t="s">
        <v>23</v>
      </c>
      <c r="C1173" s="21" t="s">
        <v>6743</v>
      </c>
      <c r="D1173" s="21" t="s">
        <v>6757</v>
      </c>
      <c r="E1173" s="23" t="s">
        <v>6758</v>
      </c>
      <c r="F1173" s="24">
        <v>5</v>
      </c>
      <c r="G1173" s="23" t="s">
        <v>6759</v>
      </c>
      <c r="H1173" s="25">
        <v>0</v>
      </c>
      <c r="I1173" s="25">
        <v>13.648</v>
      </c>
      <c r="J1173" s="25">
        <v>18.971</v>
      </c>
      <c r="K1173" s="25">
        <v>20.193000000000001</v>
      </c>
      <c r="L1173" s="25">
        <v>0</v>
      </c>
      <c r="M1173" s="25">
        <v>20.193000000000001</v>
      </c>
      <c r="N1173" s="25">
        <v>27.763999999999999</v>
      </c>
      <c r="O1173" s="25">
        <v>29.571999999999999</v>
      </c>
      <c r="P1173" s="25">
        <v>16.376000000000001</v>
      </c>
      <c r="Q1173" s="25">
        <v>16.707999999999998</v>
      </c>
    </row>
    <row r="1174" spans="1:17" s="3" customFormat="1" ht="12" customHeight="1">
      <c r="A1174" s="21" t="s">
        <v>3427</v>
      </c>
      <c r="B1174" s="22" t="s">
        <v>27</v>
      </c>
      <c r="C1174" s="21" t="s">
        <v>6743</v>
      </c>
      <c r="D1174" s="21" t="s">
        <v>6757</v>
      </c>
      <c r="E1174" s="23" t="s">
        <v>6760</v>
      </c>
      <c r="F1174" s="24">
        <v>5</v>
      </c>
      <c r="G1174" s="19"/>
      <c r="H1174" s="19"/>
      <c r="I1174" s="25">
        <v>2.75</v>
      </c>
      <c r="J1174" s="25">
        <v>0</v>
      </c>
      <c r="K1174" s="25">
        <v>0</v>
      </c>
      <c r="L1174" s="25">
        <v>0</v>
      </c>
      <c r="M1174" s="25">
        <v>0</v>
      </c>
      <c r="N1174" s="19"/>
      <c r="O1174" s="19"/>
      <c r="P1174" s="19"/>
      <c r="Q1174" s="19"/>
    </row>
    <row r="1175" spans="1:17" s="3" customFormat="1" ht="12" customHeight="1">
      <c r="A1175" s="21" t="s">
        <v>3427</v>
      </c>
      <c r="B1175" s="22" t="s">
        <v>27</v>
      </c>
      <c r="C1175" s="21" t="s">
        <v>6743</v>
      </c>
      <c r="D1175" s="21" t="s">
        <v>6757</v>
      </c>
      <c r="E1175" s="23" t="s">
        <v>6761</v>
      </c>
      <c r="F1175" s="24">
        <v>5</v>
      </c>
      <c r="G1175" s="19"/>
      <c r="H1175" s="19"/>
      <c r="I1175" s="25">
        <v>4.1050000000000004</v>
      </c>
      <c r="J1175" s="25">
        <v>3.5950000000000002</v>
      </c>
      <c r="K1175" s="25">
        <v>3.0630000000000002</v>
      </c>
      <c r="L1175" s="25">
        <v>0</v>
      </c>
      <c r="M1175" s="25">
        <v>3.0630000000000002</v>
      </c>
      <c r="N1175" s="19"/>
      <c r="O1175" s="19"/>
      <c r="P1175" s="19"/>
      <c r="Q1175" s="19"/>
    </row>
    <row r="1176" spans="1:17" s="3" customFormat="1" ht="12" customHeight="1">
      <c r="A1176" s="21" t="s">
        <v>3427</v>
      </c>
      <c r="B1176" s="22" t="s">
        <v>27</v>
      </c>
      <c r="C1176" s="21" t="s">
        <v>6743</v>
      </c>
      <c r="D1176" s="21" t="s">
        <v>6757</v>
      </c>
      <c r="E1176" s="23" t="s">
        <v>6762</v>
      </c>
      <c r="F1176" s="24">
        <v>5</v>
      </c>
      <c r="G1176" s="19"/>
      <c r="H1176" s="19"/>
      <c r="I1176" s="25">
        <v>1.56</v>
      </c>
      <c r="J1176" s="25">
        <v>2</v>
      </c>
      <c r="K1176" s="25">
        <v>2.04</v>
      </c>
      <c r="L1176" s="25">
        <v>0</v>
      </c>
      <c r="M1176" s="25">
        <v>2.04</v>
      </c>
      <c r="N1176" s="19"/>
      <c r="O1176" s="19"/>
      <c r="P1176" s="19"/>
      <c r="Q1176" s="19"/>
    </row>
    <row r="1177" spans="1:17" s="3" customFormat="1" ht="12" customHeight="1">
      <c r="A1177" s="21" t="s">
        <v>3427</v>
      </c>
      <c r="B1177" s="22" t="s">
        <v>27</v>
      </c>
      <c r="C1177" s="21" t="s">
        <v>6743</v>
      </c>
      <c r="D1177" s="21" t="s">
        <v>6757</v>
      </c>
      <c r="E1177" s="23" t="s">
        <v>6763</v>
      </c>
      <c r="F1177" s="24">
        <v>5</v>
      </c>
      <c r="G1177" s="19"/>
      <c r="H1177" s="19"/>
      <c r="I1177" s="25">
        <v>0.57699999999999996</v>
      </c>
      <c r="J1177" s="25">
        <v>6.3760000000000003</v>
      </c>
      <c r="K1177" s="25">
        <v>7.09</v>
      </c>
      <c r="L1177" s="25">
        <v>0</v>
      </c>
      <c r="M1177" s="25">
        <v>7.09</v>
      </c>
      <c r="N1177" s="19"/>
      <c r="O1177" s="19"/>
      <c r="P1177" s="19"/>
      <c r="Q1177" s="19"/>
    </row>
    <row r="1178" spans="1:17" s="3" customFormat="1" ht="12" customHeight="1">
      <c r="A1178" s="21" t="s">
        <v>3427</v>
      </c>
      <c r="B1178" s="22" t="s">
        <v>27</v>
      </c>
      <c r="C1178" s="21" t="s">
        <v>6743</v>
      </c>
      <c r="D1178" s="21" t="s">
        <v>6757</v>
      </c>
      <c r="E1178" s="23" t="s">
        <v>6746</v>
      </c>
      <c r="F1178" s="24">
        <v>5</v>
      </c>
      <c r="G1178" s="19"/>
      <c r="H1178" s="19"/>
      <c r="I1178" s="25">
        <v>2.7559999999999998</v>
      </c>
      <c r="J1178" s="25">
        <v>0</v>
      </c>
      <c r="K1178" s="25">
        <v>0</v>
      </c>
      <c r="L1178" s="25">
        <v>0</v>
      </c>
      <c r="M1178" s="25">
        <v>0</v>
      </c>
      <c r="N1178" s="19"/>
      <c r="O1178" s="19"/>
      <c r="P1178" s="19"/>
      <c r="Q1178" s="19"/>
    </row>
    <row r="1179" spans="1:17" s="3" customFormat="1" ht="12" customHeight="1">
      <c r="A1179" s="21" t="s">
        <v>3427</v>
      </c>
      <c r="B1179" s="22" t="s">
        <v>27</v>
      </c>
      <c r="C1179" s="21" t="s">
        <v>6743</v>
      </c>
      <c r="D1179" s="21" t="s">
        <v>6757</v>
      </c>
      <c r="E1179" s="23" t="s">
        <v>6764</v>
      </c>
      <c r="F1179" s="24">
        <v>5</v>
      </c>
      <c r="G1179" s="19"/>
      <c r="H1179" s="19"/>
      <c r="I1179" s="25">
        <v>0</v>
      </c>
      <c r="J1179" s="25">
        <v>0</v>
      </c>
      <c r="K1179" s="25">
        <v>5</v>
      </c>
      <c r="L1179" s="25">
        <v>0</v>
      </c>
      <c r="M1179" s="25">
        <v>5</v>
      </c>
      <c r="N1179" s="19"/>
      <c r="O1179" s="19"/>
      <c r="P1179" s="19"/>
      <c r="Q1179" s="19"/>
    </row>
    <row r="1180" spans="1:17" s="3" customFormat="1" ht="12" customHeight="1">
      <c r="A1180" s="21" t="s">
        <v>3427</v>
      </c>
      <c r="B1180" s="22" t="s">
        <v>27</v>
      </c>
      <c r="C1180" s="21" t="s">
        <v>6743</v>
      </c>
      <c r="D1180" s="21" t="s">
        <v>6757</v>
      </c>
      <c r="E1180" s="23" t="s">
        <v>6765</v>
      </c>
      <c r="F1180" s="24">
        <v>5</v>
      </c>
      <c r="G1180" s="19"/>
      <c r="H1180" s="19"/>
      <c r="I1180" s="25">
        <v>1.9</v>
      </c>
      <c r="J1180" s="25">
        <v>2</v>
      </c>
      <c r="K1180" s="25">
        <v>3</v>
      </c>
      <c r="L1180" s="25">
        <v>0</v>
      </c>
      <c r="M1180" s="25">
        <v>3</v>
      </c>
      <c r="N1180" s="19"/>
      <c r="O1180" s="19"/>
      <c r="P1180" s="19"/>
      <c r="Q1180" s="19"/>
    </row>
    <row r="1181" spans="1:17" s="3" customFormat="1" ht="12" customHeight="1">
      <c r="A1181" s="97" t="s">
        <v>30</v>
      </c>
      <c r="B1181" s="98"/>
      <c r="C1181" s="98"/>
      <c r="D1181" s="98"/>
      <c r="E1181" s="98"/>
      <c r="F1181" s="98"/>
      <c r="G1181" s="99"/>
      <c r="H1181" s="19"/>
      <c r="I1181" s="26">
        <f>SUM(I1174:I1180)</f>
        <v>13.648000000000001</v>
      </c>
      <c r="J1181" s="26">
        <f>SUM(J1174:J1180)</f>
        <v>13.971</v>
      </c>
      <c r="K1181" s="26">
        <f>SUM(K1174:K1180)</f>
        <v>20.192999999999998</v>
      </c>
      <c r="L1181" s="26">
        <f>SUM(L1174:L1180)</f>
        <v>0</v>
      </c>
      <c r="M1181" s="26">
        <f>SUM(M1174:M1180)</f>
        <v>20.192999999999998</v>
      </c>
      <c r="N1181" s="19"/>
      <c r="O1181" s="19"/>
      <c r="P1181" s="19"/>
      <c r="Q1181" s="19"/>
    </row>
    <row r="1182" spans="1:17" s="3" customFormat="1" ht="12" customHeight="1">
      <c r="A1182" s="21" t="s">
        <v>3427</v>
      </c>
      <c r="B1182" s="22" t="s">
        <v>68</v>
      </c>
      <c r="C1182" s="21" t="s">
        <v>6743</v>
      </c>
      <c r="D1182" s="21" t="s">
        <v>6757</v>
      </c>
      <c r="E1182" s="23" t="s">
        <v>6766</v>
      </c>
      <c r="F1182" s="24">
        <v>5</v>
      </c>
      <c r="H1182" s="19"/>
      <c r="I1182" s="25">
        <v>0</v>
      </c>
      <c r="J1182" s="25">
        <v>5</v>
      </c>
      <c r="K1182" s="19"/>
      <c r="L1182" s="19"/>
      <c r="M1182" s="19"/>
      <c r="N1182" s="19"/>
      <c r="O1182" s="19"/>
      <c r="P1182" s="19"/>
      <c r="Q1182" s="19"/>
    </row>
    <row r="1183" spans="1:17" s="3" customFormat="1" ht="12" customHeight="1">
      <c r="A1183" s="97" t="s">
        <v>31</v>
      </c>
      <c r="B1183" s="98"/>
      <c r="C1183" s="98"/>
      <c r="D1183" s="98"/>
      <c r="E1183" s="98"/>
      <c r="F1183" s="98"/>
      <c r="G1183" s="99"/>
      <c r="H1183" s="19"/>
      <c r="I1183" s="26">
        <f>SUM(I1182:I1182)</f>
        <v>0</v>
      </c>
      <c r="J1183" s="26">
        <f>SUM(J1182:J1182)</f>
        <v>5</v>
      </c>
      <c r="K1183" s="19"/>
      <c r="L1183" s="19"/>
      <c r="M1183" s="19"/>
      <c r="N1183" s="19"/>
      <c r="O1183" s="19"/>
      <c r="P1183" s="19"/>
      <c r="Q1183" s="19"/>
    </row>
    <row r="1184" spans="1:17" s="3" customFormat="1" ht="12" customHeight="1">
      <c r="A1184" s="21" t="s">
        <v>3427</v>
      </c>
      <c r="B1184" s="22" t="s">
        <v>23</v>
      </c>
      <c r="C1184" s="21" t="s">
        <v>6743</v>
      </c>
      <c r="D1184" s="21" t="s">
        <v>6767</v>
      </c>
      <c r="E1184" s="23" t="s">
        <v>6768</v>
      </c>
      <c r="F1184" s="24">
        <v>5</v>
      </c>
      <c r="G1184" s="23" t="s">
        <v>6769</v>
      </c>
      <c r="H1184" s="25">
        <v>0</v>
      </c>
      <c r="I1184" s="25">
        <v>0</v>
      </c>
      <c r="J1184" s="25">
        <v>0</v>
      </c>
      <c r="K1184" s="25">
        <v>18</v>
      </c>
      <c r="L1184" s="25">
        <v>0</v>
      </c>
      <c r="M1184" s="25">
        <v>18</v>
      </c>
      <c r="N1184" s="25">
        <v>6</v>
      </c>
      <c r="O1184" s="25">
        <v>7.1020000000000003</v>
      </c>
      <c r="P1184" s="25">
        <v>7.2169999999999996</v>
      </c>
      <c r="Q1184" s="25">
        <v>7.343</v>
      </c>
    </row>
    <row r="1185" spans="1:17" s="3" customFormat="1" ht="12" customHeight="1">
      <c r="A1185" s="21" t="s">
        <v>3427</v>
      </c>
      <c r="B1185" s="22" t="s">
        <v>27</v>
      </c>
      <c r="C1185" s="21" t="s">
        <v>6743</v>
      </c>
      <c r="D1185" s="21" t="s">
        <v>6767</v>
      </c>
      <c r="E1185" s="23" t="s">
        <v>6770</v>
      </c>
      <c r="F1185" s="24">
        <v>5</v>
      </c>
      <c r="G1185" s="19"/>
      <c r="H1185" s="19"/>
      <c r="I1185" s="25">
        <v>0</v>
      </c>
      <c r="J1185" s="25">
        <v>0</v>
      </c>
      <c r="K1185" s="25">
        <v>18</v>
      </c>
      <c r="L1185" s="25">
        <v>0</v>
      </c>
      <c r="M1185" s="25">
        <v>18</v>
      </c>
      <c r="N1185" s="19"/>
      <c r="O1185" s="19"/>
      <c r="P1185" s="19"/>
      <c r="Q1185" s="19"/>
    </row>
    <row r="1186" spans="1:17" s="3" customFormat="1" ht="12" customHeight="1">
      <c r="A1186" s="97" t="s">
        <v>30</v>
      </c>
      <c r="B1186" s="98"/>
      <c r="C1186" s="98"/>
      <c r="D1186" s="98"/>
      <c r="E1186" s="98"/>
      <c r="F1186" s="98"/>
      <c r="G1186" s="99"/>
      <c r="H1186" s="19"/>
      <c r="I1186" s="26">
        <f>SUM(I1185:I1185)</f>
        <v>0</v>
      </c>
      <c r="J1186" s="26">
        <f>SUM(J1185:J1185)</f>
        <v>0</v>
      </c>
      <c r="K1186" s="26">
        <f>SUM(K1185:K1185)</f>
        <v>18</v>
      </c>
      <c r="L1186" s="26">
        <f>SUM(L1185:L1185)</f>
        <v>0</v>
      </c>
      <c r="M1186" s="26">
        <f>SUM(M1185:M1185)</f>
        <v>18</v>
      </c>
      <c r="N1186" s="19"/>
      <c r="O1186" s="19"/>
      <c r="P1186" s="19"/>
      <c r="Q1186" s="19"/>
    </row>
    <row r="1187" spans="1:17" s="3" customFormat="1" ht="12" customHeight="1">
      <c r="A1187" s="97" t="s">
        <v>31</v>
      </c>
      <c r="B1187" s="98"/>
      <c r="C1187" s="98"/>
      <c r="D1187" s="98"/>
      <c r="E1187" s="98"/>
      <c r="F1187" s="98"/>
      <c r="G1187" s="99"/>
      <c r="H1187" s="19"/>
      <c r="I1187" s="26">
        <v>0</v>
      </c>
      <c r="J1187" s="26">
        <v>0</v>
      </c>
      <c r="K1187" s="19"/>
      <c r="L1187" s="19"/>
      <c r="M1187" s="19"/>
      <c r="N1187" s="19"/>
      <c r="O1187" s="19"/>
      <c r="P1187" s="19"/>
      <c r="Q1187" s="19"/>
    </row>
    <row r="1188" spans="1:17" s="3" customFormat="1" ht="12" customHeight="1">
      <c r="A1188" s="97" t="s">
        <v>32</v>
      </c>
      <c r="B1188" s="98"/>
      <c r="C1188" s="98"/>
      <c r="D1188" s="98"/>
      <c r="E1188" s="98"/>
      <c r="F1188" s="98"/>
      <c r="G1188" s="99"/>
      <c r="H1188" s="26">
        <f>SUMIF(D1161:D1187,"=Project",H1161:H1187)</f>
        <v>0</v>
      </c>
      <c r="I1188" s="26">
        <f>SUMIF(D1161:D1187,"=Project",I1161:I1187)</f>
        <v>0</v>
      </c>
      <c r="J1188" s="26">
        <f>SUMIF(D1161:D1187,"=Project",J1161:J1187)</f>
        <v>0</v>
      </c>
      <c r="K1188" s="26">
        <f>SUMIF(D1161:D1187,"=Project",K1161:K1187)</f>
        <v>0</v>
      </c>
      <c r="L1188" s="26">
        <f>SUMIF(D1161:D1187,"=Project",L1161:L1187)</f>
        <v>0</v>
      </c>
      <c r="M1188" s="26">
        <f>SUMIF(D1161:D1187,"=Project",M1161:M1187)</f>
        <v>0</v>
      </c>
      <c r="N1188" s="26">
        <f>SUMIF(D1161:D1187,"=Project",N1161:N1187)</f>
        <v>0</v>
      </c>
      <c r="O1188" s="26">
        <f>SUMIF(D1161:D1187,"=Project",O1161:O1187)</f>
        <v>0</v>
      </c>
      <c r="P1188" s="26">
        <f>SUMIF(D1161:D1187,"=Project",P1161:P1187)</f>
        <v>0</v>
      </c>
      <c r="Q1188" s="26">
        <f>SUMIF(D1161:D1187,"=Project",Q1161:Q1187)</f>
        <v>0</v>
      </c>
    </row>
    <row r="1189" spans="1:17" s="3" customFormat="1" ht="12" customHeight="1">
      <c r="A1189" s="16" t="s">
        <v>3435</v>
      </c>
      <c r="B1189" s="17" t="s">
        <v>18</v>
      </c>
      <c r="C1189" s="18" t="s">
        <v>6771</v>
      </c>
      <c r="D1189" s="19"/>
      <c r="E1189" s="18" t="s">
        <v>6772</v>
      </c>
      <c r="F1189" s="16" t="s">
        <v>352</v>
      </c>
      <c r="G1189" s="18" t="s">
        <v>6773</v>
      </c>
      <c r="H1189" s="20">
        <v>0</v>
      </c>
      <c r="I1189" s="20">
        <v>76.188000000000002</v>
      </c>
      <c r="J1189" s="20">
        <v>76.418000000000006</v>
      </c>
      <c r="K1189" s="20">
        <v>110.151</v>
      </c>
      <c r="L1189" s="20">
        <v>0</v>
      </c>
      <c r="M1189" s="20">
        <v>110.151</v>
      </c>
      <c r="N1189" s="20">
        <v>106.739</v>
      </c>
      <c r="O1189" s="20">
        <v>108.31100000000001</v>
      </c>
      <c r="P1189" s="20">
        <v>110.02800000000001</v>
      </c>
      <c r="Q1189" s="20">
        <v>111.461</v>
      </c>
    </row>
    <row r="1190" spans="1:17" s="3" customFormat="1" ht="12" customHeight="1">
      <c r="A1190" s="21" t="s">
        <v>3435</v>
      </c>
      <c r="B1190" s="22" t="s">
        <v>23</v>
      </c>
      <c r="C1190" s="21" t="s">
        <v>6771</v>
      </c>
      <c r="D1190" s="21" t="s">
        <v>6774</v>
      </c>
      <c r="E1190" s="23" t="s">
        <v>6775</v>
      </c>
      <c r="F1190" s="24">
        <v>5</v>
      </c>
      <c r="G1190" s="23" t="s">
        <v>6776</v>
      </c>
      <c r="H1190" s="25">
        <v>0</v>
      </c>
      <c r="I1190" s="25">
        <v>76.188000000000002</v>
      </c>
      <c r="J1190" s="25">
        <v>76.418000000000006</v>
      </c>
      <c r="K1190" s="25">
        <v>110.151</v>
      </c>
      <c r="L1190" s="25">
        <v>0</v>
      </c>
      <c r="M1190" s="25">
        <v>110.151</v>
      </c>
      <c r="N1190" s="25">
        <v>106.739</v>
      </c>
      <c r="O1190" s="25">
        <v>108.31100000000001</v>
      </c>
      <c r="P1190" s="25">
        <v>110.02800000000001</v>
      </c>
      <c r="Q1190" s="25">
        <v>111.461</v>
      </c>
    </row>
    <row r="1191" spans="1:17" s="3" customFormat="1" ht="12" customHeight="1">
      <c r="A1191" s="21" t="s">
        <v>3435</v>
      </c>
      <c r="B1191" s="22" t="s">
        <v>27</v>
      </c>
      <c r="C1191" s="21" t="s">
        <v>6771</v>
      </c>
      <c r="D1191" s="21" t="s">
        <v>6774</v>
      </c>
      <c r="E1191" s="23" t="s">
        <v>6777</v>
      </c>
      <c r="F1191" s="24">
        <v>5</v>
      </c>
      <c r="G1191" s="19"/>
      <c r="H1191" s="19"/>
      <c r="I1191" s="25">
        <v>44.451000000000001</v>
      </c>
      <c r="J1191" s="25">
        <v>41.752000000000002</v>
      </c>
      <c r="K1191" s="25">
        <v>24.218</v>
      </c>
      <c r="L1191" s="25">
        <v>0</v>
      </c>
      <c r="M1191" s="25">
        <v>24.218</v>
      </c>
      <c r="N1191" s="19"/>
      <c r="O1191" s="19"/>
      <c r="P1191" s="19"/>
      <c r="Q1191" s="19"/>
    </row>
    <row r="1192" spans="1:17" s="3" customFormat="1" ht="12" customHeight="1">
      <c r="A1192" s="21" t="s">
        <v>3435</v>
      </c>
      <c r="B1192" s="22" t="s">
        <v>27</v>
      </c>
      <c r="C1192" s="21" t="s">
        <v>6771</v>
      </c>
      <c r="D1192" s="21" t="s">
        <v>6774</v>
      </c>
      <c r="E1192" s="23" t="s">
        <v>6778</v>
      </c>
      <c r="F1192" s="24">
        <v>5</v>
      </c>
      <c r="G1192" s="19"/>
      <c r="H1192" s="19"/>
      <c r="I1192" s="25">
        <v>0</v>
      </c>
      <c r="J1192" s="25">
        <v>0</v>
      </c>
      <c r="K1192" s="25">
        <v>7.7140000000000004</v>
      </c>
      <c r="L1192" s="25">
        <v>0</v>
      </c>
      <c r="M1192" s="25">
        <v>7.7140000000000004</v>
      </c>
      <c r="N1192" s="19"/>
      <c r="O1192" s="19"/>
      <c r="P1192" s="19"/>
      <c r="Q1192" s="19"/>
    </row>
    <row r="1193" spans="1:17" s="3" customFormat="1" ht="12" customHeight="1">
      <c r="A1193" s="21" t="s">
        <v>3435</v>
      </c>
      <c r="B1193" s="22" t="s">
        <v>27</v>
      </c>
      <c r="C1193" s="21" t="s">
        <v>6771</v>
      </c>
      <c r="D1193" s="21" t="s">
        <v>6774</v>
      </c>
      <c r="E1193" s="23" t="s">
        <v>6779</v>
      </c>
      <c r="F1193" s="24">
        <v>5</v>
      </c>
      <c r="G1193" s="19"/>
      <c r="H1193" s="19"/>
      <c r="I1193" s="25">
        <v>0</v>
      </c>
      <c r="J1193" s="25">
        <v>0</v>
      </c>
      <c r="K1193" s="25">
        <v>50.795999999999999</v>
      </c>
      <c r="L1193" s="25">
        <v>0</v>
      </c>
      <c r="M1193" s="25">
        <v>50.795999999999999</v>
      </c>
      <c r="N1193" s="19"/>
      <c r="O1193" s="19"/>
      <c r="P1193" s="19"/>
      <c r="Q1193" s="19"/>
    </row>
    <row r="1194" spans="1:17" s="3" customFormat="1" ht="12" customHeight="1">
      <c r="A1194" s="21" t="s">
        <v>3435</v>
      </c>
      <c r="B1194" s="22" t="s">
        <v>27</v>
      </c>
      <c r="C1194" s="21" t="s">
        <v>6771</v>
      </c>
      <c r="D1194" s="21" t="s">
        <v>6774</v>
      </c>
      <c r="E1194" s="23" t="s">
        <v>6780</v>
      </c>
      <c r="F1194" s="24">
        <v>5</v>
      </c>
      <c r="G1194" s="19"/>
      <c r="H1194" s="19"/>
      <c r="I1194" s="25">
        <v>5.6959999999999997</v>
      </c>
      <c r="J1194" s="25">
        <v>6.149</v>
      </c>
      <c r="K1194" s="25">
        <v>5.23</v>
      </c>
      <c r="L1194" s="25">
        <v>0</v>
      </c>
      <c r="M1194" s="25">
        <v>5.23</v>
      </c>
      <c r="N1194" s="19"/>
      <c r="O1194" s="19"/>
      <c r="P1194" s="19"/>
      <c r="Q1194" s="19"/>
    </row>
    <row r="1195" spans="1:17" s="3" customFormat="1" ht="12" customHeight="1">
      <c r="A1195" s="21" t="s">
        <v>3435</v>
      </c>
      <c r="B1195" s="22" t="s">
        <v>27</v>
      </c>
      <c r="C1195" s="21" t="s">
        <v>6771</v>
      </c>
      <c r="D1195" s="21" t="s">
        <v>6774</v>
      </c>
      <c r="E1195" s="23" t="s">
        <v>6781</v>
      </c>
      <c r="F1195" s="24">
        <v>5</v>
      </c>
      <c r="G1195" s="19"/>
      <c r="H1195" s="19"/>
      <c r="I1195" s="25">
        <v>26.041</v>
      </c>
      <c r="J1195" s="25">
        <v>28.516999999999999</v>
      </c>
      <c r="K1195" s="25">
        <v>22.193000000000001</v>
      </c>
      <c r="L1195" s="25">
        <v>0</v>
      </c>
      <c r="M1195" s="25">
        <v>22.193000000000001</v>
      </c>
      <c r="N1195" s="19"/>
      <c r="O1195" s="19"/>
      <c r="P1195" s="19"/>
      <c r="Q1195" s="19"/>
    </row>
    <row r="1196" spans="1:17" s="3" customFormat="1" ht="12" customHeight="1">
      <c r="A1196" s="97" t="s">
        <v>30</v>
      </c>
      <c r="B1196" s="98"/>
      <c r="C1196" s="98"/>
      <c r="D1196" s="98"/>
      <c r="E1196" s="98"/>
      <c r="F1196" s="98"/>
      <c r="G1196" s="99"/>
      <c r="H1196" s="19"/>
      <c r="I1196" s="26">
        <f>SUM(I1191:I1195)</f>
        <v>76.188000000000002</v>
      </c>
      <c r="J1196" s="26">
        <f>SUM(J1191:J1195)</f>
        <v>76.418000000000006</v>
      </c>
      <c r="K1196" s="26">
        <f>SUM(K1191:K1195)</f>
        <v>110.15100000000001</v>
      </c>
      <c r="L1196" s="26">
        <f>SUM(L1191:L1195)</f>
        <v>0</v>
      </c>
      <c r="M1196" s="26">
        <f>SUM(M1191:M1195)</f>
        <v>110.15100000000001</v>
      </c>
      <c r="N1196" s="19"/>
      <c r="O1196" s="19"/>
      <c r="P1196" s="19"/>
      <c r="Q1196" s="19"/>
    </row>
    <row r="1197" spans="1:17" s="3" customFormat="1" ht="12" customHeight="1">
      <c r="A1197" s="97" t="s">
        <v>31</v>
      </c>
      <c r="B1197" s="98"/>
      <c r="C1197" s="98"/>
      <c r="D1197" s="98"/>
      <c r="E1197" s="98"/>
      <c r="F1197" s="98"/>
      <c r="G1197" s="99"/>
      <c r="H1197" s="19"/>
      <c r="I1197" s="26">
        <v>0</v>
      </c>
      <c r="J1197" s="26">
        <v>0</v>
      </c>
      <c r="K1197" s="19"/>
      <c r="L1197" s="19"/>
      <c r="M1197" s="19"/>
      <c r="N1197" s="19"/>
      <c r="O1197" s="19"/>
      <c r="P1197" s="19"/>
      <c r="Q1197" s="19"/>
    </row>
    <row r="1198" spans="1:17" s="3" customFormat="1" ht="12" customHeight="1">
      <c r="A1198" s="97" t="s">
        <v>32</v>
      </c>
      <c r="B1198" s="98"/>
      <c r="C1198" s="98"/>
      <c r="D1198" s="98"/>
      <c r="E1198" s="98"/>
      <c r="F1198" s="98"/>
      <c r="G1198" s="99"/>
      <c r="H1198" s="26">
        <f>SUMIF(D1190:D1197,"=Project",H1190:H1197)</f>
        <v>0</v>
      </c>
      <c r="I1198" s="26">
        <f>SUMIF(D1190:D1197,"=Project",I1190:I1197)</f>
        <v>0</v>
      </c>
      <c r="J1198" s="26">
        <f>SUMIF(D1190:D1197,"=Project",J1190:J1197)</f>
        <v>0</v>
      </c>
      <c r="K1198" s="26">
        <f>SUMIF(D1190:D1197,"=Project",K1190:K1197)</f>
        <v>0</v>
      </c>
      <c r="L1198" s="26">
        <f>SUMIF(D1190:D1197,"=Project",L1190:L1197)</f>
        <v>0</v>
      </c>
      <c r="M1198" s="26">
        <f>SUMIF(D1190:D1197,"=Project",M1190:M1197)</f>
        <v>0</v>
      </c>
      <c r="N1198" s="26">
        <f>SUMIF(D1190:D1197,"=Project",N1190:N1197)</f>
        <v>0</v>
      </c>
      <c r="O1198" s="26">
        <f>SUMIF(D1190:D1197,"=Project",O1190:O1197)</f>
        <v>0</v>
      </c>
      <c r="P1198" s="26">
        <f>SUMIF(D1190:D1197,"=Project",P1190:P1197)</f>
        <v>0</v>
      </c>
      <c r="Q1198" s="26">
        <f>SUMIF(D1190:D1197,"=Project",Q1190:Q1197)</f>
        <v>0</v>
      </c>
    </row>
    <row r="1199" spans="1:17" s="3" customFormat="1" ht="12" customHeight="1">
      <c r="A1199" s="16" t="s">
        <v>3446</v>
      </c>
      <c r="B1199" s="17" t="s">
        <v>18</v>
      </c>
      <c r="C1199" s="18" t="s">
        <v>6782</v>
      </c>
      <c r="D1199" s="19"/>
      <c r="E1199" s="18" t="s">
        <v>6783</v>
      </c>
      <c r="F1199" s="16" t="s">
        <v>352</v>
      </c>
      <c r="G1199" s="18" t="s">
        <v>22</v>
      </c>
      <c r="H1199" s="20">
        <v>0</v>
      </c>
      <c r="I1199" s="20">
        <v>7.72</v>
      </c>
      <c r="J1199" s="20">
        <v>15.005000000000001</v>
      </c>
      <c r="K1199" s="20">
        <v>8.7430000000000003</v>
      </c>
      <c r="L1199" s="20">
        <v>0</v>
      </c>
      <c r="M1199" s="20">
        <v>8.7430000000000003</v>
      </c>
      <c r="N1199" s="20">
        <v>9.1219999999999999</v>
      </c>
      <c r="O1199" s="20">
        <v>9.3190000000000008</v>
      </c>
      <c r="P1199" s="20">
        <v>9.4930000000000003</v>
      </c>
      <c r="Q1199" s="20">
        <v>9.6859999999999999</v>
      </c>
    </row>
    <row r="1200" spans="1:17" s="3" customFormat="1" ht="12" customHeight="1">
      <c r="A1200" s="21" t="s">
        <v>3446</v>
      </c>
      <c r="B1200" s="22" t="s">
        <v>23</v>
      </c>
      <c r="C1200" s="21" t="s">
        <v>6782</v>
      </c>
      <c r="D1200" s="21" t="s">
        <v>6784</v>
      </c>
      <c r="E1200" s="23" t="s">
        <v>6785</v>
      </c>
      <c r="F1200" s="24">
        <v>5</v>
      </c>
      <c r="G1200" s="23" t="s">
        <v>6786</v>
      </c>
      <c r="H1200" s="25">
        <v>0</v>
      </c>
      <c r="I1200" s="25">
        <v>7.72</v>
      </c>
      <c r="J1200" s="25">
        <v>15.005000000000001</v>
      </c>
      <c r="K1200" s="25">
        <v>8.7430000000000003</v>
      </c>
      <c r="L1200" s="25">
        <v>0</v>
      </c>
      <c r="M1200" s="25">
        <v>8.7430000000000003</v>
      </c>
      <c r="N1200" s="25">
        <v>9.1219999999999999</v>
      </c>
      <c r="O1200" s="25">
        <v>9.3190000000000008</v>
      </c>
      <c r="P1200" s="25">
        <v>9.4930000000000003</v>
      </c>
      <c r="Q1200" s="25">
        <v>9.6859999999999999</v>
      </c>
    </row>
    <row r="1201" spans="1:17" s="3" customFormat="1" ht="12" customHeight="1">
      <c r="A1201" s="21" t="s">
        <v>3446</v>
      </c>
      <c r="B1201" s="22" t="s">
        <v>27</v>
      </c>
      <c r="C1201" s="21" t="s">
        <v>6782</v>
      </c>
      <c r="D1201" s="21" t="s">
        <v>6784</v>
      </c>
      <c r="E1201" s="23" t="s">
        <v>6787</v>
      </c>
      <c r="F1201" s="24">
        <v>5</v>
      </c>
      <c r="G1201" s="19"/>
      <c r="H1201" s="19"/>
      <c r="I1201" s="25">
        <v>7.72</v>
      </c>
      <c r="J1201" s="25">
        <v>15.005000000000001</v>
      </c>
      <c r="K1201" s="25">
        <v>8.7430000000000003</v>
      </c>
      <c r="L1201" s="25">
        <v>0</v>
      </c>
      <c r="M1201" s="25">
        <v>8.7430000000000003</v>
      </c>
      <c r="N1201" s="19"/>
      <c r="O1201" s="19"/>
      <c r="P1201" s="19"/>
      <c r="Q1201" s="19"/>
    </row>
    <row r="1202" spans="1:17" s="3" customFormat="1" ht="12" customHeight="1">
      <c r="A1202" s="97" t="s">
        <v>30</v>
      </c>
      <c r="B1202" s="98"/>
      <c r="C1202" s="98"/>
      <c r="D1202" s="98"/>
      <c r="E1202" s="98"/>
      <c r="F1202" s="98"/>
      <c r="G1202" s="99"/>
      <c r="H1202" s="19"/>
      <c r="I1202" s="26">
        <f>SUM(I1201:I1201)</f>
        <v>7.72</v>
      </c>
      <c r="J1202" s="26">
        <f>SUM(J1201:J1201)</f>
        <v>15.005000000000001</v>
      </c>
      <c r="K1202" s="26">
        <f>SUM(K1201:K1201)</f>
        <v>8.7430000000000003</v>
      </c>
      <c r="L1202" s="26">
        <f>SUM(L1201:L1201)</f>
        <v>0</v>
      </c>
      <c r="M1202" s="26">
        <f>SUM(M1201:M1201)</f>
        <v>8.7430000000000003</v>
      </c>
      <c r="N1202" s="19"/>
      <c r="O1202" s="19"/>
      <c r="P1202" s="19"/>
      <c r="Q1202" s="19"/>
    </row>
    <row r="1203" spans="1:17" s="3" customFormat="1" ht="12" customHeight="1">
      <c r="A1203" s="97" t="s">
        <v>31</v>
      </c>
      <c r="B1203" s="98"/>
      <c r="C1203" s="98"/>
      <c r="D1203" s="98"/>
      <c r="E1203" s="98"/>
      <c r="F1203" s="98"/>
      <c r="G1203" s="99"/>
      <c r="H1203" s="19"/>
      <c r="I1203" s="26">
        <v>0</v>
      </c>
      <c r="J1203" s="26">
        <v>0</v>
      </c>
      <c r="K1203" s="19"/>
      <c r="L1203" s="19"/>
      <c r="M1203" s="19"/>
      <c r="N1203" s="19"/>
      <c r="O1203" s="19"/>
      <c r="P1203" s="19"/>
      <c r="Q1203" s="19"/>
    </row>
    <row r="1204" spans="1:17" s="3" customFormat="1" ht="12" customHeight="1">
      <c r="A1204" s="97" t="s">
        <v>32</v>
      </c>
      <c r="B1204" s="98"/>
      <c r="C1204" s="98"/>
      <c r="D1204" s="98"/>
      <c r="E1204" s="98"/>
      <c r="F1204" s="98"/>
      <c r="G1204" s="99"/>
      <c r="H1204" s="26">
        <f>SUMIF(D1200:D1203,"=Project",H1200:H1203)</f>
        <v>0</v>
      </c>
      <c r="I1204" s="26">
        <f>SUMIF(D1200:D1203,"=Project",I1200:I1203)</f>
        <v>0</v>
      </c>
      <c r="J1204" s="26">
        <f>SUMIF(D1200:D1203,"=Project",J1200:J1203)</f>
        <v>0</v>
      </c>
      <c r="K1204" s="26">
        <f>SUMIF(D1200:D1203,"=Project",K1200:K1203)</f>
        <v>0</v>
      </c>
      <c r="L1204" s="26">
        <f>SUMIF(D1200:D1203,"=Project",L1200:L1203)</f>
        <v>0</v>
      </c>
      <c r="M1204" s="26">
        <f>SUMIF(D1200:D1203,"=Project",M1200:M1203)</f>
        <v>0</v>
      </c>
      <c r="N1204" s="26">
        <f>SUMIF(D1200:D1203,"=Project",N1200:N1203)</f>
        <v>0</v>
      </c>
      <c r="O1204" s="26">
        <f>SUMIF(D1200:D1203,"=Project",O1200:O1203)</f>
        <v>0</v>
      </c>
      <c r="P1204" s="26">
        <f>SUMIF(D1200:D1203,"=Project",P1200:P1203)</f>
        <v>0</v>
      </c>
      <c r="Q1204" s="26">
        <f>SUMIF(D1200:D1203,"=Project",Q1200:Q1203)</f>
        <v>0</v>
      </c>
    </row>
    <row r="1205" spans="1:17" s="3" customFormat="1" ht="12" customHeight="1">
      <c r="A1205" s="16" t="s">
        <v>3456</v>
      </c>
      <c r="B1205" s="17" t="s">
        <v>18</v>
      </c>
      <c r="C1205" s="18" t="s">
        <v>6406</v>
      </c>
      <c r="D1205" s="19"/>
      <c r="E1205" s="18" t="s">
        <v>6407</v>
      </c>
      <c r="F1205" s="16" t="s">
        <v>352</v>
      </c>
      <c r="G1205" s="18" t="s">
        <v>22</v>
      </c>
      <c r="H1205" s="20">
        <v>0</v>
      </c>
      <c r="I1205" s="20">
        <v>0</v>
      </c>
      <c r="J1205" s="20">
        <v>1801.2929999999999</v>
      </c>
      <c r="K1205" s="20">
        <v>2218.9209999999998</v>
      </c>
      <c r="L1205" s="20">
        <v>0</v>
      </c>
      <c r="M1205" s="20">
        <v>2218.9209999999998</v>
      </c>
      <c r="N1205" s="20">
        <v>2518.8240000000001</v>
      </c>
      <c r="O1205" s="20">
        <v>2710.0909999999999</v>
      </c>
      <c r="P1205" s="20">
        <v>1889.2660000000001</v>
      </c>
      <c r="Q1205" s="20">
        <v>1352.5909999999999</v>
      </c>
    </row>
    <row r="1206" spans="1:17" s="3" customFormat="1" ht="12" customHeight="1">
      <c r="A1206" s="21" t="s">
        <v>3456</v>
      </c>
      <c r="B1206" s="22" t="s">
        <v>23</v>
      </c>
      <c r="C1206" s="21" t="s">
        <v>6406</v>
      </c>
      <c r="D1206" s="21" t="s">
        <v>6788</v>
      </c>
      <c r="E1206" s="23" t="s">
        <v>6789</v>
      </c>
      <c r="F1206" s="24">
        <v>5</v>
      </c>
      <c r="G1206" s="23" t="s">
        <v>6790</v>
      </c>
      <c r="H1206" s="25">
        <v>0</v>
      </c>
      <c r="I1206" s="25">
        <v>0</v>
      </c>
      <c r="J1206" s="25">
        <v>1801.2929999999999</v>
      </c>
      <c r="K1206" s="25">
        <v>2218.9209999999998</v>
      </c>
      <c r="L1206" s="25">
        <v>0</v>
      </c>
      <c r="M1206" s="25">
        <v>2218.9209999999998</v>
      </c>
      <c r="N1206" s="25">
        <v>2518.8240000000001</v>
      </c>
      <c r="O1206" s="25">
        <v>2710.0909999999999</v>
      </c>
      <c r="P1206" s="25">
        <v>1889.2660000000001</v>
      </c>
      <c r="Q1206" s="25">
        <v>1352.5909999999999</v>
      </c>
    </row>
    <row r="1207" spans="1:17" s="3" customFormat="1" ht="12" customHeight="1">
      <c r="A1207" s="21" t="s">
        <v>3456</v>
      </c>
      <c r="B1207" s="22" t="s">
        <v>27</v>
      </c>
      <c r="C1207" s="21" t="s">
        <v>6406</v>
      </c>
      <c r="D1207" s="21" t="s">
        <v>6788</v>
      </c>
      <c r="E1207" s="23" t="s">
        <v>6410</v>
      </c>
      <c r="F1207" s="24">
        <v>5</v>
      </c>
      <c r="G1207" s="19"/>
      <c r="H1207" s="19"/>
      <c r="I1207" s="25">
        <v>0</v>
      </c>
      <c r="J1207" s="25">
        <v>1801.2929999999999</v>
      </c>
      <c r="K1207" s="25">
        <v>2218.9209999999998</v>
      </c>
      <c r="L1207" s="25">
        <v>0</v>
      </c>
      <c r="M1207" s="25">
        <v>2218.9209999999998</v>
      </c>
      <c r="N1207" s="19"/>
      <c r="O1207" s="19"/>
      <c r="P1207" s="19"/>
      <c r="Q1207" s="19"/>
    </row>
    <row r="1208" spans="1:17" s="3" customFormat="1" ht="12" customHeight="1">
      <c r="A1208" s="97" t="s">
        <v>30</v>
      </c>
      <c r="B1208" s="98"/>
      <c r="C1208" s="98"/>
      <c r="D1208" s="98"/>
      <c r="E1208" s="98"/>
      <c r="F1208" s="98"/>
      <c r="G1208" s="99"/>
      <c r="H1208" s="19"/>
      <c r="I1208" s="26">
        <f>SUM(I1207:I1207)</f>
        <v>0</v>
      </c>
      <c r="J1208" s="26">
        <f>SUM(J1207:J1207)</f>
        <v>1801.2929999999999</v>
      </c>
      <c r="K1208" s="26">
        <f>SUM(K1207:K1207)</f>
        <v>2218.9209999999998</v>
      </c>
      <c r="L1208" s="26">
        <f>SUM(L1207:L1207)</f>
        <v>0</v>
      </c>
      <c r="M1208" s="26">
        <f>SUM(M1207:M1207)</f>
        <v>2218.9209999999998</v>
      </c>
      <c r="N1208" s="19"/>
      <c r="O1208" s="19"/>
      <c r="P1208" s="19"/>
      <c r="Q1208" s="19"/>
    </row>
    <row r="1209" spans="1:17" s="3" customFormat="1" ht="12" customHeight="1">
      <c r="A1209" s="97" t="s">
        <v>31</v>
      </c>
      <c r="B1209" s="98"/>
      <c r="C1209" s="98"/>
      <c r="D1209" s="98"/>
      <c r="E1209" s="98"/>
      <c r="F1209" s="98"/>
      <c r="G1209" s="99"/>
      <c r="H1209" s="19"/>
      <c r="I1209" s="26">
        <v>0</v>
      </c>
      <c r="J1209" s="26">
        <v>0</v>
      </c>
      <c r="K1209" s="19"/>
      <c r="L1209" s="19"/>
      <c r="M1209" s="19"/>
      <c r="N1209" s="19"/>
      <c r="O1209" s="19"/>
      <c r="P1209" s="19"/>
      <c r="Q1209" s="19"/>
    </row>
    <row r="1210" spans="1:17" s="3" customFormat="1" ht="12" customHeight="1">
      <c r="A1210" s="97" t="s">
        <v>32</v>
      </c>
      <c r="B1210" s="98"/>
      <c r="C1210" s="98"/>
      <c r="D1210" s="98"/>
      <c r="E1210" s="98"/>
      <c r="F1210" s="98"/>
      <c r="G1210" s="99"/>
      <c r="H1210" s="26">
        <f>SUMIF(D1206:D1209,"=Project",H1206:H1209)</f>
        <v>0</v>
      </c>
      <c r="I1210" s="26">
        <f>SUMIF(D1206:D1209,"=Project",I1206:I1209)</f>
        <v>0</v>
      </c>
      <c r="J1210" s="26">
        <f>SUMIF(D1206:D1209,"=Project",J1206:J1209)</f>
        <v>0</v>
      </c>
      <c r="K1210" s="26">
        <f>SUMIF(D1206:D1209,"=Project",K1206:K1209)</f>
        <v>0</v>
      </c>
      <c r="L1210" s="26">
        <f>SUMIF(D1206:D1209,"=Project",L1206:L1209)</f>
        <v>0</v>
      </c>
      <c r="M1210" s="26">
        <f>SUMIF(D1206:D1209,"=Project",M1206:M1209)</f>
        <v>0</v>
      </c>
      <c r="N1210" s="26">
        <f>SUMIF(D1206:D1209,"=Project",N1206:N1209)</f>
        <v>0</v>
      </c>
      <c r="O1210" s="26">
        <f>SUMIF(D1206:D1209,"=Project",O1206:O1209)</f>
        <v>0</v>
      </c>
      <c r="P1210" s="26">
        <f>SUMIF(D1206:D1209,"=Project",P1206:P1209)</f>
        <v>0</v>
      </c>
      <c r="Q1210" s="26">
        <f>SUMIF(D1206:D1209,"=Project",Q1206:Q1209)</f>
        <v>0</v>
      </c>
    </row>
    <row r="1211" spans="1:17" s="3" customFormat="1" ht="12" customHeight="1">
      <c r="A1211" s="16" t="s">
        <v>3466</v>
      </c>
      <c r="B1211" s="17" t="s">
        <v>18</v>
      </c>
      <c r="C1211" s="18" t="s">
        <v>6791</v>
      </c>
      <c r="D1211" s="19"/>
      <c r="E1211" s="18" t="s">
        <v>6792</v>
      </c>
      <c r="F1211" s="16" t="s">
        <v>352</v>
      </c>
      <c r="G1211" s="18" t="s">
        <v>6793</v>
      </c>
      <c r="H1211" s="20">
        <v>0</v>
      </c>
      <c r="I1211" s="20">
        <v>5.3040000000000003</v>
      </c>
      <c r="J1211" s="20">
        <v>7.1740000000000004</v>
      </c>
      <c r="K1211" s="20">
        <v>96.762</v>
      </c>
      <c r="L1211" s="20">
        <v>0</v>
      </c>
      <c r="M1211" s="20">
        <v>96.762</v>
      </c>
      <c r="N1211" s="20">
        <v>48.338000000000001</v>
      </c>
      <c r="O1211" s="20">
        <v>38.087000000000003</v>
      </c>
      <c r="P1211" s="20">
        <v>8.0389999999999997</v>
      </c>
      <c r="Q1211" s="20">
        <v>8.202</v>
      </c>
    </row>
    <row r="1212" spans="1:17" s="3" customFormat="1" ht="12" customHeight="1">
      <c r="A1212" s="21" t="s">
        <v>3466</v>
      </c>
      <c r="B1212" s="22" t="s">
        <v>23</v>
      </c>
      <c r="C1212" s="21" t="s">
        <v>6791</v>
      </c>
      <c r="D1212" s="21" t="s">
        <v>6710</v>
      </c>
      <c r="E1212" s="23" t="s">
        <v>6794</v>
      </c>
      <c r="F1212" s="24">
        <v>5</v>
      </c>
      <c r="G1212" s="23" t="s">
        <v>6795</v>
      </c>
      <c r="H1212" s="25">
        <v>0</v>
      </c>
      <c r="I1212" s="25">
        <v>1.163</v>
      </c>
      <c r="J1212" s="25">
        <v>1.571</v>
      </c>
      <c r="K1212" s="25">
        <v>90.915000000000006</v>
      </c>
      <c r="L1212" s="25">
        <v>0</v>
      </c>
      <c r="M1212" s="25">
        <v>90.915000000000006</v>
      </c>
      <c r="N1212" s="25">
        <v>42.271999999999998</v>
      </c>
      <c r="O1212" s="25">
        <v>31.902999999999999</v>
      </c>
      <c r="P1212" s="25">
        <v>1.7370000000000001</v>
      </c>
      <c r="Q1212" s="25">
        <v>1.7729999999999999</v>
      </c>
    </row>
    <row r="1213" spans="1:17" s="3" customFormat="1" ht="12" customHeight="1">
      <c r="A1213" s="21" t="s">
        <v>3466</v>
      </c>
      <c r="B1213" s="22" t="s">
        <v>27</v>
      </c>
      <c r="C1213" s="21" t="s">
        <v>6791</v>
      </c>
      <c r="D1213" s="21" t="s">
        <v>6710</v>
      </c>
      <c r="E1213" s="23" t="s">
        <v>6796</v>
      </c>
      <c r="F1213" s="24">
        <v>5</v>
      </c>
      <c r="G1213" s="19"/>
      <c r="H1213" s="19"/>
      <c r="I1213" s="25">
        <v>0</v>
      </c>
      <c r="J1213" s="25">
        <v>0.34599999999999997</v>
      </c>
      <c r="K1213" s="25">
        <v>0.374</v>
      </c>
      <c r="L1213" s="25">
        <v>0</v>
      </c>
      <c r="M1213" s="25">
        <v>0.374</v>
      </c>
      <c r="N1213" s="19"/>
      <c r="O1213" s="19"/>
      <c r="P1213" s="19"/>
      <c r="Q1213" s="19"/>
    </row>
    <row r="1214" spans="1:17" s="3" customFormat="1" ht="12" customHeight="1">
      <c r="A1214" s="21" t="s">
        <v>3466</v>
      </c>
      <c r="B1214" s="22" t="s">
        <v>27</v>
      </c>
      <c r="C1214" s="21" t="s">
        <v>6791</v>
      </c>
      <c r="D1214" s="21" t="s">
        <v>6710</v>
      </c>
      <c r="E1214" s="23" t="s">
        <v>6797</v>
      </c>
      <c r="F1214" s="24">
        <v>5</v>
      </c>
      <c r="G1214" s="19"/>
      <c r="H1214" s="19"/>
      <c r="I1214" s="25">
        <v>1.163</v>
      </c>
      <c r="J1214" s="25">
        <v>1.2250000000000001</v>
      </c>
      <c r="K1214" s="25">
        <v>1.2410000000000001</v>
      </c>
      <c r="L1214" s="25">
        <v>0</v>
      </c>
      <c r="M1214" s="25">
        <v>1.2410000000000001</v>
      </c>
      <c r="N1214" s="19"/>
      <c r="O1214" s="19"/>
      <c r="P1214" s="19"/>
      <c r="Q1214" s="19"/>
    </row>
    <row r="1215" spans="1:17" s="3" customFormat="1" ht="12" customHeight="1">
      <c r="A1215" s="21" t="s">
        <v>3466</v>
      </c>
      <c r="B1215" s="22" t="s">
        <v>27</v>
      </c>
      <c r="C1215" s="21" t="s">
        <v>6791</v>
      </c>
      <c r="D1215" s="21" t="s">
        <v>6710</v>
      </c>
      <c r="E1215" s="23" t="s">
        <v>6798</v>
      </c>
      <c r="F1215" s="24">
        <v>5</v>
      </c>
      <c r="G1215" s="19"/>
      <c r="H1215" s="19"/>
      <c r="I1215" s="25">
        <v>0</v>
      </c>
      <c r="J1215" s="25">
        <v>0</v>
      </c>
      <c r="K1215" s="25">
        <v>89.3</v>
      </c>
      <c r="L1215" s="25">
        <v>0</v>
      </c>
      <c r="M1215" s="25">
        <v>89.3</v>
      </c>
      <c r="N1215" s="19"/>
      <c r="O1215" s="19"/>
      <c r="P1215" s="19"/>
      <c r="Q1215" s="19"/>
    </row>
    <row r="1216" spans="1:17" s="3" customFormat="1" ht="12" customHeight="1">
      <c r="A1216" s="97" t="s">
        <v>30</v>
      </c>
      <c r="B1216" s="98"/>
      <c r="C1216" s="98"/>
      <c r="D1216" s="98"/>
      <c r="E1216" s="98"/>
      <c r="F1216" s="98"/>
      <c r="G1216" s="99"/>
      <c r="H1216" s="19"/>
      <c r="I1216" s="26">
        <f>SUM(I1213:I1215)</f>
        <v>1.163</v>
      </c>
      <c r="J1216" s="26">
        <f>SUM(J1213:J1215)</f>
        <v>1.5710000000000002</v>
      </c>
      <c r="K1216" s="26">
        <f>SUM(K1213:K1215)</f>
        <v>90.914999999999992</v>
      </c>
      <c r="L1216" s="26">
        <f>SUM(L1213:L1215)</f>
        <v>0</v>
      </c>
      <c r="M1216" s="26">
        <f>SUM(M1213:M1215)</f>
        <v>90.914999999999992</v>
      </c>
      <c r="N1216" s="19"/>
      <c r="O1216" s="19"/>
      <c r="P1216" s="19"/>
      <c r="Q1216" s="19"/>
    </row>
    <row r="1217" spans="1:17" s="3" customFormat="1" ht="12" customHeight="1">
      <c r="A1217" s="97" t="s">
        <v>31</v>
      </c>
      <c r="B1217" s="98"/>
      <c r="C1217" s="98"/>
      <c r="D1217" s="98"/>
      <c r="E1217" s="98"/>
      <c r="F1217" s="98"/>
      <c r="G1217" s="99"/>
      <c r="H1217" s="19"/>
      <c r="I1217" s="26">
        <v>0</v>
      </c>
      <c r="J1217" s="26">
        <v>0</v>
      </c>
      <c r="K1217" s="19"/>
      <c r="L1217" s="19"/>
      <c r="M1217" s="19"/>
      <c r="N1217" s="19"/>
      <c r="O1217" s="19"/>
      <c r="P1217" s="19"/>
      <c r="Q1217" s="19"/>
    </row>
    <row r="1218" spans="1:17" s="3" customFormat="1" ht="12" customHeight="1">
      <c r="A1218" s="21" t="s">
        <v>3466</v>
      </c>
      <c r="B1218" s="22" t="s">
        <v>23</v>
      </c>
      <c r="C1218" s="21" t="s">
        <v>6791</v>
      </c>
      <c r="D1218" s="21" t="s">
        <v>6799</v>
      </c>
      <c r="E1218" s="23" t="s">
        <v>6800</v>
      </c>
      <c r="F1218" s="24">
        <v>5</v>
      </c>
      <c r="G1218" s="23" t="s">
        <v>6801</v>
      </c>
      <c r="H1218" s="25">
        <v>0</v>
      </c>
      <c r="I1218" s="25">
        <v>4.141</v>
      </c>
      <c r="J1218" s="25">
        <v>5.6029999999999998</v>
      </c>
      <c r="K1218" s="25">
        <v>5.8470000000000004</v>
      </c>
      <c r="L1218" s="25">
        <v>0</v>
      </c>
      <c r="M1218" s="25">
        <v>5.8470000000000004</v>
      </c>
      <c r="N1218" s="25">
        <v>6.0659999999999998</v>
      </c>
      <c r="O1218" s="25">
        <v>6.1840000000000002</v>
      </c>
      <c r="P1218" s="25">
        <v>6.3019999999999996</v>
      </c>
      <c r="Q1218" s="25">
        <v>6.4290000000000003</v>
      </c>
    </row>
    <row r="1219" spans="1:17" s="3" customFormat="1" ht="12" customHeight="1">
      <c r="A1219" s="21" t="s">
        <v>3466</v>
      </c>
      <c r="B1219" s="22" t="s">
        <v>27</v>
      </c>
      <c r="C1219" s="21" t="s">
        <v>6791</v>
      </c>
      <c r="D1219" s="21" t="s">
        <v>6799</v>
      </c>
      <c r="E1219" s="23" t="s">
        <v>6802</v>
      </c>
      <c r="F1219" s="24">
        <v>5</v>
      </c>
      <c r="G1219" s="19"/>
      <c r="H1219" s="19"/>
      <c r="I1219" s="25">
        <v>4.141</v>
      </c>
      <c r="J1219" s="25">
        <v>5.6029999999999998</v>
      </c>
      <c r="K1219" s="25">
        <v>5.8470000000000004</v>
      </c>
      <c r="L1219" s="25">
        <v>0</v>
      </c>
      <c r="M1219" s="25">
        <v>5.8470000000000004</v>
      </c>
      <c r="N1219" s="19"/>
      <c r="O1219" s="19"/>
      <c r="P1219" s="19"/>
      <c r="Q1219" s="19"/>
    </row>
    <row r="1220" spans="1:17" s="3" customFormat="1" ht="12" customHeight="1">
      <c r="A1220" s="97" t="s">
        <v>30</v>
      </c>
      <c r="B1220" s="98"/>
      <c r="C1220" s="98"/>
      <c r="D1220" s="98"/>
      <c r="E1220" s="98"/>
      <c r="F1220" s="98"/>
      <c r="G1220" s="99"/>
      <c r="H1220" s="19"/>
      <c r="I1220" s="26">
        <f>SUM(I1219:I1219)</f>
        <v>4.141</v>
      </c>
      <c r="J1220" s="26">
        <f>SUM(J1219:J1219)</f>
        <v>5.6029999999999998</v>
      </c>
      <c r="K1220" s="26">
        <f>SUM(K1219:K1219)</f>
        <v>5.8470000000000004</v>
      </c>
      <c r="L1220" s="26">
        <f>SUM(L1219:L1219)</f>
        <v>0</v>
      </c>
      <c r="M1220" s="26">
        <f>SUM(M1219:M1219)</f>
        <v>5.8470000000000004</v>
      </c>
      <c r="N1220" s="19"/>
      <c r="O1220" s="19"/>
      <c r="P1220" s="19"/>
      <c r="Q1220" s="19"/>
    </row>
    <row r="1221" spans="1:17" s="3" customFormat="1" ht="12" customHeight="1">
      <c r="A1221" s="97" t="s">
        <v>31</v>
      </c>
      <c r="B1221" s="98"/>
      <c r="C1221" s="98"/>
      <c r="D1221" s="98"/>
      <c r="E1221" s="98"/>
      <c r="F1221" s="98"/>
      <c r="G1221" s="99"/>
      <c r="H1221" s="19"/>
      <c r="I1221" s="26">
        <v>0</v>
      </c>
      <c r="J1221" s="26">
        <v>0</v>
      </c>
      <c r="K1221" s="19"/>
      <c r="L1221" s="19"/>
      <c r="M1221" s="19"/>
      <c r="N1221" s="19"/>
      <c r="O1221" s="19"/>
      <c r="P1221" s="19"/>
      <c r="Q1221" s="19"/>
    </row>
    <row r="1222" spans="1:17" s="3" customFormat="1" ht="12" customHeight="1">
      <c r="A1222" s="97" t="s">
        <v>32</v>
      </c>
      <c r="B1222" s="98"/>
      <c r="C1222" s="98"/>
      <c r="D1222" s="98"/>
      <c r="E1222" s="98"/>
      <c r="F1222" s="98"/>
      <c r="G1222" s="99"/>
      <c r="H1222" s="26">
        <f>SUMIF(D1212:D1221,"=Project",H1212:H1221)</f>
        <v>0</v>
      </c>
      <c r="I1222" s="26">
        <f>SUMIF(D1212:D1221,"=Project",I1212:I1221)</f>
        <v>0</v>
      </c>
      <c r="J1222" s="26">
        <f>SUMIF(D1212:D1221,"=Project",J1212:J1221)</f>
        <v>0</v>
      </c>
      <c r="K1222" s="26">
        <f>SUMIF(D1212:D1221,"=Project",K1212:K1221)</f>
        <v>0</v>
      </c>
      <c r="L1222" s="26">
        <f>SUMIF(D1212:D1221,"=Project",L1212:L1221)</f>
        <v>0</v>
      </c>
      <c r="M1222" s="26">
        <f>SUMIF(D1212:D1221,"=Project",M1212:M1221)</f>
        <v>0</v>
      </c>
      <c r="N1222" s="26">
        <f>SUMIF(D1212:D1221,"=Project",N1212:N1221)</f>
        <v>0</v>
      </c>
      <c r="O1222" s="26">
        <f>SUMIF(D1212:D1221,"=Project",O1212:O1221)</f>
        <v>0</v>
      </c>
      <c r="P1222" s="26">
        <f>SUMIF(D1212:D1221,"=Project",P1212:P1221)</f>
        <v>0</v>
      </c>
      <c r="Q1222" s="26">
        <f>SUMIF(D1212:D1221,"=Project",Q1212:Q1221)</f>
        <v>0</v>
      </c>
    </row>
    <row r="1223" spans="1:17" s="3" customFormat="1" ht="12" customHeight="1">
      <c r="A1223" s="16" t="s">
        <v>3473</v>
      </c>
      <c r="B1223" s="17" t="s">
        <v>18</v>
      </c>
      <c r="C1223" s="18" t="s">
        <v>6803</v>
      </c>
      <c r="D1223" s="19"/>
      <c r="E1223" s="18" t="s">
        <v>6804</v>
      </c>
      <c r="F1223" s="16" t="s">
        <v>352</v>
      </c>
      <c r="G1223" s="18" t="s">
        <v>22</v>
      </c>
      <c r="H1223" s="20">
        <v>0</v>
      </c>
      <c r="I1223" s="20">
        <v>3.427</v>
      </c>
      <c r="J1223" s="20">
        <v>3.5019999999999998</v>
      </c>
      <c r="K1223" s="20">
        <v>3.5990000000000002</v>
      </c>
      <c r="L1223" s="20">
        <v>0</v>
      </c>
      <c r="M1223" s="20">
        <v>3.5990000000000002</v>
      </c>
      <c r="N1223" s="20">
        <v>3.726</v>
      </c>
      <c r="O1223" s="20">
        <v>3.798</v>
      </c>
      <c r="P1223" s="20">
        <v>3.871</v>
      </c>
      <c r="Q1223" s="20">
        <v>3.95</v>
      </c>
    </row>
    <row r="1224" spans="1:17" s="3" customFormat="1" ht="12" customHeight="1">
      <c r="A1224" s="21" t="s">
        <v>3473</v>
      </c>
      <c r="B1224" s="22" t="s">
        <v>23</v>
      </c>
      <c r="C1224" s="21" t="s">
        <v>6803</v>
      </c>
      <c r="D1224" s="21" t="s">
        <v>6805</v>
      </c>
      <c r="E1224" s="23" t="s">
        <v>6806</v>
      </c>
      <c r="F1224" s="24">
        <v>5</v>
      </c>
      <c r="G1224" s="23" t="s">
        <v>6807</v>
      </c>
      <c r="H1224" s="25">
        <v>0</v>
      </c>
      <c r="I1224" s="25">
        <v>3.427</v>
      </c>
      <c r="J1224" s="25">
        <v>3.5019999999999998</v>
      </c>
      <c r="K1224" s="25">
        <v>3.5990000000000002</v>
      </c>
      <c r="L1224" s="25">
        <v>0</v>
      </c>
      <c r="M1224" s="25">
        <v>3.5990000000000002</v>
      </c>
      <c r="N1224" s="25">
        <v>3.726</v>
      </c>
      <c r="O1224" s="25">
        <v>3.798</v>
      </c>
      <c r="P1224" s="25">
        <v>3.871</v>
      </c>
      <c r="Q1224" s="25">
        <v>3.95</v>
      </c>
    </row>
    <row r="1225" spans="1:17" s="3" customFormat="1" ht="12" customHeight="1">
      <c r="A1225" s="21" t="s">
        <v>3473</v>
      </c>
      <c r="B1225" s="22" t="s">
        <v>27</v>
      </c>
      <c r="C1225" s="21" t="s">
        <v>6803</v>
      </c>
      <c r="D1225" s="21" t="s">
        <v>6805</v>
      </c>
      <c r="E1225" s="23" t="s">
        <v>6808</v>
      </c>
      <c r="F1225" s="24">
        <v>5</v>
      </c>
      <c r="G1225" s="19"/>
      <c r="H1225" s="19"/>
      <c r="I1225" s="25">
        <v>3.427</v>
      </c>
      <c r="J1225" s="25">
        <v>3.5019999999999998</v>
      </c>
      <c r="K1225" s="25">
        <v>3.5990000000000002</v>
      </c>
      <c r="L1225" s="25">
        <v>0</v>
      </c>
      <c r="M1225" s="25">
        <v>3.5990000000000002</v>
      </c>
      <c r="N1225" s="19"/>
      <c r="O1225" s="19"/>
      <c r="P1225" s="19"/>
      <c r="Q1225" s="19"/>
    </row>
    <row r="1226" spans="1:17" s="3" customFormat="1" ht="12" customHeight="1">
      <c r="A1226" s="97" t="s">
        <v>30</v>
      </c>
      <c r="B1226" s="98"/>
      <c r="C1226" s="98"/>
      <c r="D1226" s="98"/>
      <c r="E1226" s="98"/>
      <c r="F1226" s="98"/>
      <c r="G1226" s="99"/>
      <c r="H1226" s="19"/>
      <c r="I1226" s="26">
        <f>SUM(I1225:I1225)</f>
        <v>3.427</v>
      </c>
      <c r="J1226" s="26">
        <f>SUM(J1225:J1225)</f>
        <v>3.5019999999999998</v>
      </c>
      <c r="K1226" s="26">
        <f>SUM(K1225:K1225)</f>
        <v>3.5990000000000002</v>
      </c>
      <c r="L1226" s="26">
        <f>SUM(L1225:L1225)</f>
        <v>0</v>
      </c>
      <c r="M1226" s="26">
        <f>SUM(M1225:M1225)</f>
        <v>3.5990000000000002</v>
      </c>
      <c r="N1226" s="19"/>
      <c r="O1226" s="19"/>
      <c r="P1226" s="19"/>
      <c r="Q1226" s="19"/>
    </row>
    <row r="1227" spans="1:17" s="3" customFormat="1" ht="12" customHeight="1">
      <c r="A1227" s="97" t="s">
        <v>31</v>
      </c>
      <c r="B1227" s="98"/>
      <c r="C1227" s="98"/>
      <c r="D1227" s="98"/>
      <c r="E1227" s="98"/>
      <c r="F1227" s="98"/>
      <c r="G1227" s="99"/>
      <c r="H1227" s="19"/>
      <c r="I1227" s="26">
        <v>0</v>
      </c>
      <c r="J1227" s="26">
        <v>0</v>
      </c>
      <c r="K1227" s="19"/>
      <c r="L1227" s="19"/>
      <c r="M1227" s="19"/>
      <c r="N1227" s="19"/>
      <c r="O1227" s="19"/>
      <c r="P1227" s="19"/>
      <c r="Q1227" s="19"/>
    </row>
    <row r="1228" spans="1:17" s="3" customFormat="1" ht="12" customHeight="1">
      <c r="A1228" s="97" t="s">
        <v>32</v>
      </c>
      <c r="B1228" s="98"/>
      <c r="C1228" s="98"/>
      <c r="D1228" s="98"/>
      <c r="E1228" s="98"/>
      <c r="F1228" s="98"/>
      <c r="G1228" s="99"/>
      <c r="H1228" s="26">
        <f>SUMIF(D1224:D1227,"=Project",H1224:H1227)</f>
        <v>0</v>
      </c>
      <c r="I1228" s="26">
        <f>SUMIF(D1224:D1227,"=Project",I1224:I1227)</f>
        <v>0</v>
      </c>
      <c r="J1228" s="26">
        <f>SUMIF(D1224:D1227,"=Project",J1224:J1227)</f>
        <v>0</v>
      </c>
      <c r="K1228" s="26">
        <f>SUMIF(D1224:D1227,"=Project",K1224:K1227)</f>
        <v>0</v>
      </c>
      <c r="L1228" s="26">
        <f>SUMIF(D1224:D1227,"=Project",L1224:L1227)</f>
        <v>0</v>
      </c>
      <c r="M1228" s="26">
        <f>SUMIF(D1224:D1227,"=Project",M1224:M1227)</f>
        <v>0</v>
      </c>
      <c r="N1228" s="26">
        <f>SUMIF(D1224:D1227,"=Project",N1224:N1227)</f>
        <v>0</v>
      </c>
      <c r="O1228" s="26">
        <f>SUMIF(D1224:D1227,"=Project",O1224:O1227)</f>
        <v>0</v>
      </c>
      <c r="P1228" s="26">
        <f>SUMIF(D1224:D1227,"=Project",P1224:P1227)</f>
        <v>0</v>
      </c>
      <c r="Q1228" s="26">
        <f>SUMIF(D1224:D1227,"=Project",Q1224:Q1227)</f>
        <v>0</v>
      </c>
    </row>
    <row r="1229" spans="1:17" s="3" customFormat="1" ht="12" customHeight="1">
      <c r="A1229" s="16" t="s">
        <v>6809</v>
      </c>
      <c r="B1229" s="17" t="s">
        <v>18</v>
      </c>
      <c r="C1229" s="18" t="s">
        <v>6810</v>
      </c>
      <c r="D1229" s="19"/>
      <c r="E1229" s="18" t="s">
        <v>6811</v>
      </c>
      <c r="F1229" s="16" t="s">
        <v>352</v>
      </c>
      <c r="G1229" s="18" t="s">
        <v>6812</v>
      </c>
      <c r="H1229" s="20">
        <v>0</v>
      </c>
      <c r="I1229" s="20">
        <v>22.977</v>
      </c>
      <c r="J1229" s="20">
        <v>23.234999999999999</v>
      </c>
      <c r="K1229" s="20">
        <v>19.347999999999999</v>
      </c>
      <c r="L1229" s="20">
        <v>0</v>
      </c>
      <c r="M1229" s="20">
        <v>19.347999999999999</v>
      </c>
      <c r="N1229" s="20">
        <v>20.123999999999999</v>
      </c>
      <c r="O1229" s="20">
        <v>20.536000000000001</v>
      </c>
      <c r="P1229" s="20">
        <v>20.925000000000001</v>
      </c>
      <c r="Q1229" s="20">
        <v>21.347999999999999</v>
      </c>
    </row>
    <row r="1230" spans="1:17" s="3" customFormat="1" ht="12" customHeight="1">
      <c r="A1230" s="21" t="s">
        <v>6809</v>
      </c>
      <c r="B1230" s="22" t="s">
        <v>23</v>
      </c>
      <c r="C1230" s="21" t="s">
        <v>6810</v>
      </c>
      <c r="D1230" s="21" t="s">
        <v>6813</v>
      </c>
      <c r="E1230" s="23" t="s">
        <v>6814</v>
      </c>
      <c r="F1230" s="24">
        <v>5</v>
      </c>
      <c r="G1230" s="23" t="s">
        <v>6815</v>
      </c>
      <c r="H1230" s="25">
        <v>0</v>
      </c>
      <c r="I1230" s="25">
        <v>20.922999999999998</v>
      </c>
      <c r="J1230" s="25">
        <v>21.457999999999998</v>
      </c>
      <c r="K1230" s="25">
        <v>17.887</v>
      </c>
      <c r="L1230" s="25">
        <v>0</v>
      </c>
      <c r="M1230" s="25">
        <v>17.887</v>
      </c>
      <c r="N1230" s="25">
        <v>18.608000000000001</v>
      </c>
      <c r="O1230" s="25">
        <v>18.989999999999998</v>
      </c>
      <c r="P1230" s="25">
        <v>19.350999999999999</v>
      </c>
      <c r="Q1230" s="25">
        <v>19.742000000000001</v>
      </c>
    </row>
    <row r="1231" spans="1:17" s="3" customFormat="1" ht="12" customHeight="1">
      <c r="A1231" s="21" t="s">
        <v>6809</v>
      </c>
      <c r="B1231" s="22" t="s">
        <v>27</v>
      </c>
      <c r="C1231" s="21" t="s">
        <v>6810</v>
      </c>
      <c r="D1231" s="21" t="s">
        <v>6813</v>
      </c>
      <c r="E1231" s="23" t="s">
        <v>6816</v>
      </c>
      <c r="F1231" s="24">
        <v>5</v>
      </c>
      <c r="G1231" s="19"/>
      <c r="H1231" s="19"/>
      <c r="I1231" s="25">
        <v>7.4180000000000001</v>
      </c>
      <c r="J1231" s="25">
        <v>8.3030000000000008</v>
      </c>
      <c r="K1231" s="25">
        <v>5.3470000000000004</v>
      </c>
      <c r="L1231" s="25">
        <v>0</v>
      </c>
      <c r="M1231" s="25">
        <v>5.3470000000000004</v>
      </c>
      <c r="N1231" s="19"/>
      <c r="O1231" s="19"/>
      <c r="P1231" s="19"/>
      <c r="Q1231" s="19"/>
    </row>
    <row r="1232" spans="1:17" s="3" customFormat="1" ht="12" customHeight="1">
      <c r="A1232" s="21" t="s">
        <v>6809</v>
      </c>
      <c r="B1232" s="22" t="s">
        <v>27</v>
      </c>
      <c r="C1232" s="21" t="s">
        <v>6810</v>
      </c>
      <c r="D1232" s="21" t="s">
        <v>6813</v>
      </c>
      <c r="E1232" s="23" t="s">
        <v>6817</v>
      </c>
      <c r="F1232" s="24">
        <v>5</v>
      </c>
      <c r="G1232" s="19"/>
      <c r="H1232" s="19"/>
      <c r="I1232" s="25">
        <v>8.2609999999999992</v>
      </c>
      <c r="J1232" s="25">
        <v>7.91</v>
      </c>
      <c r="K1232" s="25">
        <v>7.2149999999999999</v>
      </c>
      <c r="L1232" s="25">
        <v>0</v>
      </c>
      <c r="M1232" s="25">
        <v>7.2149999999999999</v>
      </c>
      <c r="N1232" s="19"/>
      <c r="O1232" s="19"/>
      <c r="P1232" s="19"/>
      <c r="Q1232" s="19"/>
    </row>
    <row r="1233" spans="1:17" s="3" customFormat="1" ht="12" customHeight="1">
      <c r="A1233" s="21" t="s">
        <v>6809</v>
      </c>
      <c r="B1233" s="22" t="s">
        <v>27</v>
      </c>
      <c r="C1233" s="21" t="s">
        <v>6810</v>
      </c>
      <c r="D1233" s="21" t="s">
        <v>6813</v>
      </c>
      <c r="E1233" s="23" t="s">
        <v>6818</v>
      </c>
      <c r="F1233" s="24">
        <v>5</v>
      </c>
      <c r="G1233" s="19"/>
      <c r="H1233" s="19"/>
      <c r="I1233" s="25">
        <v>5.2439999999999998</v>
      </c>
      <c r="J1233" s="25">
        <v>5.2450000000000001</v>
      </c>
      <c r="K1233" s="25">
        <v>5.3250000000000002</v>
      </c>
      <c r="L1233" s="25">
        <v>0</v>
      </c>
      <c r="M1233" s="25">
        <v>5.3250000000000002</v>
      </c>
      <c r="N1233" s="19"/>
      <c r="O1233" s="19"/>
      <c r="P1233" s="19"/>
      <c r="Q1233" s="19"/>
    </row>
    <row r="1234" spans="1:17" s="3" customFormat="1" ht="12" customHeight="1">
      <c r="A1234" s="97" t="s">
        <v>30</v>
      </c>
      <c r="B1234" s="98"/>
      <c r="C1234" s="98"/>
      <c r="D1234" s="98"/>
      <c r="E1234" s="98"/>
      <c r="F1234" s="98"/>
      <c r="G1234" s="99"/>
      <c r="H1234" s="19"/>
      <c r="I1234" s="26">
        <f>SUM(I1231:I1233)</f>
        <v>20.922999999999998</v>
      </c>
      <c r="J1234" s="26">
        <f>SUM(J1231:J1233)</f>
        <v>21.458000000000002</v>
      </c>
      <c r="K1234" s="26">
        <f>SUM(K1231:K1233)</f>
        <v>17.887</v>
      </c>
      <c r="L1234" s="26">
        <f>SUM(L1231:L1233)</f>
        <v>0</v>
      </c>
      <c r="M1234" s="26">
        <f>SUM(M1231:M1233)</f>
        <v>17.887</v>
      </c>
      <c r="N1234" s="19"/>
      <c r="O1234" s="19"/>
      <c r="P1234" s="19"/>
      <c r="Q1234" s="19"/>
    </row>
    <row r="1235" spans="1:17" s="3" customFormat="1" ht="12" customHeight="1">
      <c r="A1235" s="97" t="s">
        <v>31</v>
      </c>
      <c r="B1235" s="98"/>
      <c r="C1235" s="98"/>
      <c r="D1235" s="98"/>
      <c r="E1235" s="98"/>
      <c r="F1235" s="98"/>
      <c r="G1235" s="99"/>
      <c r="H1235" s="19"/>
      <c r="I1235" s="26">
        <v>0</v>
      </c>
      <c r="J1235" s="26">
        <v>0</v>
      </c>
      <c r="K1235" s="19"/>
      <c r="L1235" s="19"/>
      <c r="M1235" s="19"/>
      <c r="N1235" s="19"/>
      <c r="O1235" s="19"/>
      <c r="P1235" s="19"/>
      <c r="Q1235" s="19"/>
    </row>
    <row r="1236" spans="1:17" s="3" customFormat="1" ht="12" customHeight="1">
      <c r="A1236" s="21" t="s">
        <v>6809</v>
      </c>
      <c r="B1236" s="22" t="s">
        <v>23</v>
      </c>
      <c r="C1236" s="21" t="s">
        <v>6810</v>
      </c>
      <c r="D1236" s="21" t="s">
        <v>6819</v>
      </c>
      <c r="E1236" s="23" t="s">
        <v>6820</v>
      </c>
      <c r="F1236" s="24">
        <v>5</v>
      </c>
      <c r="G1236" s="23" t="s">
        <v>6821</v>
      </c>
      <c r="H1236" s="25">
        <v>0</v>
      </c>
      <c r="I1236" s="25">
        <v>2.0539999999999998</v>
      </c>
      <c r="J1236" s="25">
        <v>1.7769999999999999</v>
      </c>
      <c r="K1236" s="25">
        <v>1.4610000000000001</v>
      </c>
      <c r="L1236" s="25">
        <v>0</v>
      </c>
      <c r="M1236" s="25">
        <v>1.4610000000000001</v>
      </c>
      <c r="N1236" s="25">
        <v>1.516</v>
      </c>
      <c r="O1236" s="25">
        <v>1.546</v>
      </c>
      <c r="P1236" s="25">
        <v>1.5740000000000001</v>
      </c>
      <c r="Q1236" s="25">
        <v>1.6060000000000001</v>
      </c>
    </row>
    <row r="1237" spans="1:17" s="3" customFormat="1" ht="12" customHeight="1">
      <c r="A1237" s="21" t="s">
        <v>6809</v>
      </c>
      <c r="B1237" s="22" t="s">
        <v>27</v>
      </c>
      <c r="C1237" s="21" t="s">
        <v>6810</v>
      </c>
      <c r="D1237" s="21" t="s">
        <v>6819</v>
      </c>
      <c r="E1237" s="23" t="s">
        <v>6822</v>
      </c>
      <c r="F1237" s="24">
        <v>5</v>
      </c>
      <c r="G1237" s="19"/>
      <c r="H1237" s="19"/>
      <c r="I1237" s="25">
        <v>2.0539999999999998</v>
      </c>
      <c r="J1237" s="25">
        <v>1.7769999999999999</v>
      </c>
      <c r="K1237" s="25">
        <v>1.4610000000000001</v>
      </c>
      <c r="L1237" s="25">
        <v>0</v>
      </c>
      <c r="M1237" s="25">
        <v>1.4610000000000001</v>
      </c>
      <c r="N1237" s="19"/>
      <c r="O1237" s="19"/>
      <c r="P1237" s="19"/>
      <c r="Q1237" s="19"/>
    </row>
    <row r="1238" spans="1:17" s="3" customFormat="1" ht="12" customHeight="1">
      <c r="A1238" s="97" t="s">
        <v>30</v>
      </c>
      <c r="B1238" s="98"/>
      <c r="C1238" s="98"/>
      <c r="D1238" s="98"/>
      <c r="E1238" s="98"/>
      <c r="F1238" s="98"/>
      <c r="G1238" s="99"/>
      <c r="H1238" s="19"/>
      <c r="I1238" s="26">
        <f>SUM(I1237:I1237)</f>
        <v>2.0539999999999998</v>
      </c>
      <c r="J1238" s="26">
        <f>SUM(J1237:J1237)</f>
        <v>1.7769999999999999</v>
      </c>
      <c r="K1238" s="26">
        <f>SUM(K1237:K1237)</f>
        <v>1.4610000000000001</v>
      </c>
      <c r="L1238" s="26">
        <f>SUM(L1237:L1237)</f>
        <v>0</v>
      </c>
      <c r="M1238" s="26">
        <f>SUM(M1237:M1237)</f>
        <v>1.4610000000000001</v>
      </c>
      <c r="N1238" s="19"/>
      <c r="O1238" s="19"/>
      <c r="P1238" s="19"/>
      <c r="Q1238" s="19"/>
    </row>
    <row r="1239" spans="1:17" s="3" customFormat="1" ht="12" customHeight="1">
      <c r="A1239" s="97" t="s">
        <v>31</v>
      </c>
      <c r="B1239" s="98"/>
      <c r="C1239" s="98"/>
      <c r="D1239" s="98"/>
      <c r="E1239" s="98"/>
      <c r="F1239" s="98"/>
      <c r="G1239" s="99"/>
      <c r="H1239" s="19"/>
      <c r="I1239" s="26">
        <v>0</v>
      </c>
      <c r="J1239" s="26">
        <v>0</v>
      </c>
      <c r="K1239" s="19"/>
      <c r="L1239" s="19"/>
      <c r="M1239" s="19"/>
      <c r="N1239" s="19"/>
      <c r="O1239" s="19"/>
      <c r="P1239" s="19"/>
      <c r="Q1239" s="19"/>
    </row>
    <row r="1240" spans="1:17" s="3" customFormat="1" ht="12" customHeight="1">
      <c r="A1240" s="97" t="s">
        <v>32</v>
      </c>
      <c r="B1240" s="98"/>
      <c r="C1240" s="98"/>
      <c r="D1240" s="98"/>
      <c r="E1240" s="98"/>
      <c r="F1240" s="98"/>
      <c r="G1240" s="99"/>
      <c r="H1240" s="26">
        <f>SUMIF(D1230:D1239,"=Project",H1230:H1239)</f>
        <v>0</v>
      </c>
      <c r="I1240" s="26">
        <f>SUMIF(D1230:D1239,"=Project",I1230:I1239)</f>
        <v>0</v>
      </c>
      <c r="J1240" s="26">
        <f>SUMIF(D1230:D1239,"=Project",J1230:J1239)</f>
        <v>0</v>
      </c>
      <c r="K1240" s="26">
        <f>SUMIF(D1230:D1239,"=Project",K1230:K1239)</f>
        <v>0</v>
      </c>
      <c r="L1240" s="26">
        <f>SUMIF(D1230:D1239,"=Project",L1230:L1239)</f>
        <v>0</v>
      </c>
      <c r="M1240" s="26">
        <f>SUMIF(D1230:D1239,"=Project",M1230:M1239)</f>
        <v>0</v>
      </c>
      <c r="N1240" s="26">
        <f>SUMIF(D1230:D1239,"=Project",N1230:N1239)</f>
        <v>0</v>
      </c>
      <c r="O1240" s="26">
        <f>SUMIF(D1230:D1239,"=Project",O1230:O1239)</f>
        <v>0</v>
      </c>
      <c r="P1240" s="26">
        <f>SUMIF(D1230:D1239,"=Project",P1230:P1239)</f>
        <v>0</v>
      </c>
      <c r="Q1240" s="26">
        <f>SUMIF(D1230:D1239,"=Project",Q1230:Q1239)</f>
        <v>0</v>
      </c>
    </row>
    <row r="1241" spans="1:17" s="3" customFormat="1" ht="12" customHeight="1">
      <c r="A1241" s="16" t="s">
        <v>3480</v>
      </c>
      <c r="B1241" s="17" t="s">
        <v>18</v>
      </c>
      <c r="C1241" s="18" t="s">
        <v>6823</v>
      </c>
      <c r="D1241" s="19"/>
      <c r="E1241" s="18" t="s">
        <v>6824</v>
      </c>
      <c r="F1241" s="16" t="s">
        <v>352</v>
      </c>
      <c r="G1241" s="18" t="s">
        <v>22</v>
      </c>
      <c r="H1241" s="20">
        <v>0</v>
      </c>
      <c r="I1241" s="20">
        <v>23.741</v>
      </c>
      <c r="J1241" s="20">
        <v>20.302</v>
      </c>
      <c r="K1241" s="20">
        <v>21.327999999999999</v>
      </c>
      <c r="L1241" s="20">
        <v>0</v>
      </c>
      <c r="M1241" s="20">
        <v>21.327999999999999</v>
      </c>
      <c r="N1241" s="20">
        <v>22.172999999999998</v>
      </c>
      <c r="O1241" s="20">
        <v>22.669</v>
      </c>
      <c r="P1241" s="20">
        <v>23.03</v>
      </c>
      <c r="Q1241" s="20">
        <v>23.495999999999999</v>
      </c>
    </row>
    <row r="1242" spans="1:17" s="3" customFormat="1" ht="12" customHeight="1">
      <c r="A1242" s="21" t="s">
        <v>3480</v>
      </c>
      <c r="B1242" s="22" t="s">
        <v>23</v>
      </c>
      <c r="C1242" s="21" t="s">
        <v>6823</v>
      </c>
      <c r="D1242" s="21" t="s">
        <v>6825</v>
      </c>
      <c r="E1242" s="23" t="s">
        <v>6824</v>
      </c>
      <c r="F1242" s="24">
        <v>5</v>
      </c>
      <c r="G1242" s="23" t="s">
        <v>6826</v>
      </c>
      <c r="H1242" s="25">
        <v>0</v>
      </c>
      <c r="I1242" s="25">
        <v>23.741</v>
      </c>
      <c r="J1242" s="25">
        <v>20.302</v>
      </c>
      <c r="K1242" s="25">
        <v>21.327999999999999</v>
      </c>
      <c r="L1242" s="25">
        <v>0</v>
      </c>
      <c r="M1242" s="25">
        <v>21.327999999999999</v>
      </c>
      <c r="N1242" s="25">
        <v>22.172999999999998</v>
      </c>
      <c r="O1242" s="25">
        <v>22.669</v>
      </c>
      <c r="P1242" s="25">
        <v>23.03</v>
      </c>
      <c r="Q1242" s="25">
        <v>23.495999999999999</v>
      </c>
    </row>
    <row r="1243" spans="1:17" s="3" customFormat="1" ht="12" customHeight="1">
      <c r="A1243" s="21" t="s">
        <v>3480</v>
      </c>
      <c r="B1243" s="22" t="s">
        <v>27</v>
      </c>
      <c r="C1243" s="21" t="s">
        <v>6823</v>
      </c>
      <c r="D1243" s="21" t="s">
        <v>6825</v>
      </c>
      <c r="E1243" s="23" t="s">
        <v>6827</v>
      </c>
      <c r="F1243" s="24">
        <v>5</v>
      </c>
      <c r="G1243" s="19"/>
      <c r="H1243" s="19"/>
      <c r="I1243" s="25">
        <v>13.031000000000001</v>
      </c>
      <c r="J1243" s="25">
        <v>8.9710000000000001</v>
      </c>
      <c r="K1243" s="25">
        <v>7.6760000000000002</v>
      </c>
      <c r="L1243" s="25">
        <v>0</v>
      </c>
      <c r="M1243" s="25">
        <v>7.6760000000000002</v>
      </c>
      <c r="N1243" s="19"/>
      <c r="O1243" s="19"/>
      <c r="P1243" s="19"/>
      <c r="Q1243" s="19"/>
    </row>
    <row r="1244" spans="1:17" s="3" customFormat="1" ht="12" customHeight="1">
      <c r="A1244" s="21" t="s">
        <v>3480</v>
      </c>
      <c r="B1244" s="22" t="s">
        <v>27</v>
      </c>
      <c r="C1244" s="21" t="s">
        <v>6823</v>
      </c>
      <c r="D1244" s="21" t="s">
        <v>6825</v>
      </c>
      <c r="E1244" s="23" t="s">
        <v>6828</v>
      </c>
      <c r="F1244" s="24">
        <v>5</v>
      </c>
      <c r="G1244" s="19"/>
      <c r="H1244" s="19"/>
      <c r="I1244" s="25">
        <v>10.71</v>
      </c>
      <c r="J1244" s="25">
        <v>11.331</v>
      </c>
      <c r="K1244" s="25">
        <v>13.651999999999999</v>
      </c>
      <c r="L1244" s="25">
        <v>0</v>
      </c>
      <c r="M1244" s="25">
        <v>13.651999999999999</v>
      </c>
      <c r="N1244" s="19"/>
      <c r="O1244" s="19"/>
      <c r="P1244" s="19"/>
      <c r="Q1244" s="19"/>
    </row>
    <row r="1245" spans="1:17" s="3" customFormat="1" ht="12" customHeight="1">
      <c r="A1245" s="97" t="s">
        <v>30</v>
      </c>
      <c r="B1245" s="98"/>
      <c r="C1245" s="98"/>
      <c r="D1245" s="98"/>
      <c r="E1245" s="98"/>
      <c r="F1245" s="98"/>
      <c r="G1245" s="99"/>
      <c r="H1245" s="19"/>
      <c r="I1245" s="26">
        <f>SUM(I1243:I1244)</f>
        <v>23.741</v>
      </c>
      <c r="J1245" s="26">
        <f>SUM(J1243:J1244)</f>
        <v>20.302</v>
      </c>
      <c r="K1245" s="26">
        <f>SUM(K1243:K1244)</f>
        <v>21.327999999999999</v>
      </c>
      <c r="L1245" s="26">
        <f>SUM(L1243:L1244)</f>
        <v>0</v>
      </c>
      <c r="M1245" s="26">
        <f>SUM(M1243:M1244)</f>
        <v>21.327999999999999</v>
      </c>
      <c r="N1245" s="19"/>
      <c r="O1245" s="19"/>
      <c r="P1245" s="19"/>
      <c r="Q1245" s="19"/>
    </row>
    <row r="1246" spans="1:17" s="3" customFormat="1" ht="12" customHeight="1">
      <c r="A1246" s="97" t="s">
        <v>31</v>
      </c>
      <c r="B1246" s="98"/>
      <c r="C1246" s="98"/>
      <c r="D1246" s="98"/>
      <c r="E1246" s="98"/>
      <c r="F1246" s="98"/>
      <c r="G1246" s="99"/>
      <c r="H1246" s="19"/>
      <c r="I1246" s="26">
        <v>0</v>
      </c>
      <c r="J1246" s="26">
        <v>0</v>
      </c>
      <c r="K1246" s="19"/>
      <c r="L1246" s="19"/>
      <c r="M1246" s="19"/>
      <c r="N1246" s="19"/>
      <c r="O1246" s="19"/>
      <c r="P1246" s="19"/>
      <c r="Q1246" s="19"/>
    </row>
    <row r="1247" spans="1:17" s="3" customFormat="1" ht="12" customHeight="1">
      <c r="A1247" s="97" t="s">
        <v>32</v>
      </c>
      <c r="B1247" s="98"/>
      <c r="C1247" s="98"/>
      <c r="D1247" s="98"/>
      <c r="E1247" s="98"/>
      <c r="F1247" s="98"/>
      <c r="G1247" s="99"/>
      <c r="H1247" s="26">
        <f>SUMIF(D1242:D1246,"=Project",H1242:H1246)</f>
        <v>0</v>
      </c>
      <c r="I1247" s="26">
        <f>SUMIF(D1242:D1246,"=Project",I1242:I1246)</f>
        <v>0</v>
      </c>
      <c r="J1247" s="26">
        <f>SUMIF(D1242:D1246,"=Project",J1242:J1246)</f>
        <v>0</v>
      </c>
      <c r="K1247" s="26">
        <f>SUMIF(D1242:D1246,"=Project",K1242:K1246)</f>
        <v>0</v>
      </c>
      <c r="L1247" s="26">
        <f>SUMIF(D1242:D1246,"=Project",L1242:L1246)</f>
        <v>0</v>
      </c>
      <c r="M1247" s="26">
        <f>SUMIF(D1242:D1246,"=Project",M1242:M1246)</f>
        <v>0</v>
      </c>
      <c r="N1247" s="26">
        <f>SUMIF(D1242:D1246,"=Project",N1242:N1246)</f>
        <v>0</v>
      </c>
      <c r="O1247" s="26">
        <f>SUMIF(D1242:D1246,"=Project",O1242:O1246)</f>
        <v>0</v>
      </c>
      <c r="P1247" s="26">
        <f>SUMIF(D1242:D1246,"=Project",P1242:P1246)</f>
        <v>0</v>
      </c>
      <c r="Q1247" s="26">
        <f>SUMIF(D1242:D1246,"=Project",Q1242:Q1246)</f>
        <v>0</v>
      </c>
    </row>
    <row r="1248" spans="1:17" s="3" customFormat="1" ht="12" customHeight="1">
      <c r="A1248" s="16" t="s">
        <v>6829</v>
      </c>
      <c r="B1248" s="17" t="s">
        <v>18</v>
      </c>
      <c r="C1248" s="18" t="s">
        <v>6830</v>
      </c>
      <c r="D1248" s="19"/>
      <c r="E1248" s="18" t="s">
        <v>6831</v>
      </c>
      <c r="F1248" s="16" t="s">
        <v>352</v>
      </c>
      <c r="G1248" s="18" t="s">
        <v>22</v>
      </c>
      <c r="H1248" s="20">
        <v>0</v>
      </c>
      <c r="I1248" s="20">
        <v>154.25800000000001</v>
      </c>
      <c r="J1248" s="20">
        <v>147.58699999999999</v>
      </c>
      <c r="K1248" s="20">
        <v>132.78299999999999</v>
      </c>
      <c r="L1248" s="20">
        <v>0</v>
      </c>
      <c r="M1248" s="20">
        <v>132.78299999999999</v>
      </c>
      <c r="N1248" s="20">
        <v>46.743000000000002</v>
      </c>
      <c r="O1248" s="20">
        <v>50.421999999999997</v>
      </c>
      <c r="P1248" s="20">
        <v>42.347000000000001</v>
      </c>
      <c r="Q1248" s="20">
        <v>43.206000000000003</v>
      </c>
    </row>
    <row r="1249" spans="1:17" s="3" customFormat="1" ht="12" customHeight="1">
      <c r="A1249" s="21" t="s">
        <v>6829</v>
      </c>
      <c r="B1249" s="22" t="s">
        <v>23</v>
      </c>
      <c r="C1249" s="21" t="s">
        <v>6830</v>
      </c>
      <c r="D1249" s="21" t="s">
        <v>6832</v>
      </c>
      <c r="E1249" s="23" t="s">
        <v>6833</v>
      </c>
      <c r="F1249" s="24">
        <v>5</v>
      </c>
      <c r="G1249" s="23" t="s">
        <v>6834</v>
      </c>
      <c r="H1249" s="25">
        <v>0</v>
      </c>
      <c r="I1249" s="25">
        <v>154.25800000000001</v>
      </c>
      <c r="J1249" s="25">
        <v>147.58699999999999</v>
      </c>
      <c r="K1249" s="25">
        <v>132.78299999999999</v>
      </c>
      <c r="L1249" s="25">
        <v>0</v>
      </c>
      <c r="M1249" s="25">
        <v>132.78299999999999</v>
      </c>
      <c r="N1249" s="25">
        <v>46.743000000000002</v>
      </c>
      <c r="O1249" s="25">
        <v>50.421999999999997</v>
      </c>
      <c r="P1249" s="25">
        <v>42.347000000000001</v>
      </c>
      <c r="Q1249" s="25">
        <v>43.206000000000003</v>
      </c>
    </row>
    <row r="1250" spans="1:17" s="3" customFormat="1" ht="12" customHeight="1">
      <c r="A1250" s="21" t="s">
        <v>6829</v>
      </c>
      <c r="B1250" s="22" t="s">
        <v>27</v>
      </c>
      <c r="C1250" s="21" t="s">
        <v>6830</v>
      </c>
      <c r="D1250" s="21" t="s">
        <v>6832</v>
      </c>
      <c r="E1250" s="23" t="s">
        <v>6835</v>
      </c>
      <c r="F1250" s="24">
        <v>5</v>
      </c>
      <c r="G1250" s="19"/>
      <c r="H1250" s="19"/>
      <c r="I1250" s="25">
        <v>7.7370000000000001</v>
      </c>
      <c r="J1250" s="25">
        <v>2.3359999999999999</v>
      </c>
      <c r="K1250" s="25">
        <v>2.637</v>
      </c>
      <c r="L1250" s="25">
        <v>0</v>
      </c>
      <c r="M1250" s="25">
        <v>2.637</v>
      </c>
      <c r="N1250" s="19"/>
      <c r="O1250" s="19"/>
      <c r="P1250" s="19"/>
      <c r="Q1250" s="19"/>
    </row>
    <row r="1251" spans="1:17" s="3" customFormat="1" ht="12" customHeight="1">
      <c r="A1251" s="21" t="s">
        <v>6829</v>
      </c>
      <c r="B1251" s="22" t="s">
        <v>27</v>
      </c>
      <c r="C1251" s="21" t="s">
        <v>6830</v>
      </c>
      <c r="D1251" s="21" t="s">
        <v>6832</v>
      </c>
      <c r="E1251" s="23" t="s">
        <v>6836</v>
      </c>
      <c r="F1251" s="24">
        <v>5</v>
      </c>
      <c r="G1251" s="19"/>
      <c r="H1251" s="19"/>
      <c r="I1251" s="25">
        <v>117.791</v>
      </c>
      <c r="J1251" s="25">
        <v>111.062</v>
      </c>
      <c r="K1251" s="25">
        <v>112.208</v>
      </c>
      <c r="L1251" s="25">
        <v>0</v>
      </c>
      <c r="M1251" s="25">
        <v>112.208</v>
      </c>
      <c r="N1251" s="19"/>
      <c r="O1251" s="19"/>
      <c r="P1251" s="19"/>
      <c r="Q1251" s="19"/>
    </row>
    <row r="1252" spans="1:17" s="3" customFormat="1" ht="12" customHeight="1">
      <c r="A1252" s="21" t="s">
        <v>6829</v>
      </c>
      <c r="B1252" s="22" t="s">
        <v>27</v>
      </c>
      <c r="C1252" s="21" t="s">
        <v>6830</v>
      </c>
      <c r="D1252" s="21" t="s">
        <v>6832</v>
      </c>
      <c r="E1252" s="23" t="s">
        <v>6837</v>
      </c>
      <c r="F1252" s="24">
        <v>5</v>
      </c>
      <c r="G1252" s="19"/>
      <c r="H1252" s="19"/>
      <c r="I1252" s="25">
        <v>10.206</v>
      </c>
      <c r="J1252" s="25">
        <v>8.9779999999999998</v>
      </c>
      <c r="K1252" s="25">
        <v>6.4660000000000002</v>
      </c>
      <c r="L1252" s="25">
        <v>0</v>
      </c>
      <c r="M1252" s="25">
        <v>6.4660000000000002</v>
      </c>
      <c r="N1252" s="19"/>
      <c r="O1252" s="19"/>
      <c r="P1252" s="19"/>
      <c r="Q1252" s="19"/>
    </row>
    <row r="1253" spans="1:17" s="3" customFormat="1" ht="12" customHeight="1">
      <c r="A1253" s="21" t="s">
        <v>6829</v>
      </c>
      <c r="B1253" s="22" t="s">
        <v>27</v>
      </c>
      <c r="C1253" s="21" t="s">
        <v>6830</v>
      </c>
      <c r="D1253" s="21" t="s">
        <v>6832</v>
      </c>
      <c r="E1253" s="23" t="s">
        <v>6838</v>
      </c>
      <c r="F1253" s="24">
        <v>5</v>
      </c>
      <c r="G1253" s="19"/>
      <c r="H1253" s="19"/>
      <c r="I1253" s="25">
        <v>18.524000000000001</v>
      </c>
      <c r="J1253" s="25">
        <v>15.211</v>
      </c>
      <c r="K1253" s="25">
        <v>11.472</v>
      </c>
      <c r="L1253" s="25">
        <v>0</v>
      </c>
      <c r="M1253" s="25">
        <v>11.472</v>
      </c>
      <c r="N1253" s="19"/>
      <c r="O1253" s="19"/>
      <c r="P1253" s="19"/>
      <c r="Q1253" s="19"/>
    </row>
    <row r="1254" spans="1:17" s="3" customFormat="1" ht="12" customHeight="1">
      <c r="A1254" s="97" t="s">
        <v>30</v>
      </c>
      <c r="B1254" s="98"/>
      <c r="C1254" s="98"/>
      <c r="D1254" s="98"/>
      <c r="E1254" s="98"/>
      <c r="F1254" s="98"/>
      <c r="G1254" s="99"/>
      <c r="H1254" s="19"/>
      <c r="I1254" s="26">
        <f>SUM(I1250:I1253)</f>
        <v>154.25799999999998</v>
      </c>
      <c r="J1254" s="26">
        <f>SUM(J1250:J1253)</f>
        <v>137.58699999999999</v>
      </c>
      <c r="K1254" s="26">
        <f>SUM(K1250:K1253)</f>
        <v>132.78299999999999</v>
      </c>
      <c r="L1254" s="26">
        <f>SUM(L1250:L1253)</f>
        <v>0</v>
      </c>
      <c r="M1254" s="26">
        <f>SUM(M1250:M1253)</f>
        <v>132.78299999999999</v>
      </c>
      <c r="N1254" s="19"/>
      <c r="O1254" s="19"/>
      <c r="P1254" s="19"/>
      <c r="Q1254" s="19"/>
    </row>
    <row r="1255" spans="1:17" s="3" customFormat="1" ht="12" customHeight="1">
      <c r="A1255" s="21" t="s">
        <v>6829</v>
      </c>
      <c r="B1255" s="22" t="s">
        <v>68</v>
      </c>
      <c r="C1255" s="21" t="s">
        <v>6830</v>
      </c>
      <c r="D1255" s="21" t="s">
        <v>6832</v>
      </c>
      <c r="E1255" s="23" t="s">
        <v>6839</v>
      </c>
      <c r="F1255" s="24">
        <v>5</v>
      </c>
      <c r="H1255" s="19"/>
      <c r="I1255" s="25">
        <v>0</v>
      </c>
      <c r="J1255" s="25">
        <v>4</v>
      </c>
      <c r="K1255" s="19"/>
      <c r="L1255" s="19"/>
      <c r="M1255" s="19"/>
      <c r="N1255" s="19"/>
      <c r="O1255" s="19"/>
      <c r="P1255" s="19"/>
      <c r="Q1255" s="19"/>
    </row>
    <row r="1256" spans="1:17" s="3" customFormat="1" ht="12" customHeight="1">
      <c r="A1256" s="21" t="s">
        <v>6829</v>
      </c>
      <c r="B1256" s="22" t="s">
        <v>68</v>
      </c>
      <c r="C1256" s="21" t="s">
        <v>6830</v>
      </c>
      <c r="D1256" s="21" t="s">
        <v>6832</v>
      </c>
      <c r="E1256" s="23" t="s">
        <v>6840</v>
      </c>
      <c r="F1256" s="24">
        <v>5</v>
      </c>
      <c r="H1256" s="19"/>
      <c r="I1256" s="25">
        <v>0</v>
      </c>
      <c r="J1256" s="25">
        <v>6</v>
      </c>
      <c r="K1256" s="19"/>
      <c r="L1256" s="19"/>
      <c r="M1256" s="19"/>
      <c r="N1256" s="19"/>
      <c r="O1256" s="19"/>
      <c r="P1256" s="19"/>
      <c r="Q1256" s="19"/>
    </row>
    <row r="1257" spans="1:17" s="3" customFormat="1" ht="12" customHeight="1">
      <c r="A1257" s="97" t="s">
        <v>31</v>
      </c>
      <c r="B1257" s="98"/>
      <c r="C1257" s="98"/>
      <c r="D1257" s="98"/>
      <c r="E1257" s="98"/>
      <c r="F1257" s="98"/>
      <c r="G1257" s="99"/>
      <c r="H1257" s="19"/>
      <c r="I1257" s="26">
        <f>SUM(I1255:I1256)</f>
        <v>0</v>
      </c>
      <c r="J1257" s="26">
        <f>SUM(J1255:J1256)</f>
        <v>10</v>
      </c>
      <c r="K1257" s="19"/>
      <c r="L1257" s="19"/>
      <c r="M1257" s="19"/>
      <c r="N1257" s="19"/>
      <c r="O1257" s="19"/>
      <c r="P1257" s="19"/>
      <c r="Q1257" s="19"/>
    </row>
    <row r="1258" spans="1:17" s="3" customFormat="1" ht="12" customHeight="1">
      <c r="A1258" s="97" t="s">
        <v>32</v>
      </c>
      <c r="B1258" s="98"/>
      <c r="C1258" s="98"/>
      <c r="D1258" s="98"/>
      <c r="E1258" s="98"/>
      <c r="F1258" s="98"/>
      <c r="G1258" s="99"/>
      <c r="H1258" s="26">
        <f>SUMIF(D1249:D1257,"=Project",H1249:H1257)</f>
        <v>0</v>
      </c>
      <c r="I1258" s="26">
        <f>SUMIF(D1249:D1257,"=Project",I1249:I1257)</f>
        <v>0</v>
      </c>
      <c r="J1258" s="26">
        <f>SUMIF(D1249:D1257,"=Project",J1249:J1257)</f>
        <v>0</v>
      </c>
      <c r="K1258" s="26">
        <f>SUMIF(D1249:D1257,"=Project",K1249:K1257)</f>
        <v>0</v>
      </c>
      <c r="L1258" s="26">
        <f>SUMIF(D1249:D1257,"=Project",L1249:L1257)</f>
        <v>0</v>
      </c>
      <c r="M1258" s="26">
        <f>SUMIF(D1249:D1257,"=Project",M1249:M1257)</f>
        <v>0</v>
      </c>
      <c r="N1258" s="26">
        <f>SUMIF(D1249:D1257,"=Project",N1249:N1257)</f>
        <v>0</v>
      </c>
      <c r="O1258" s="26">
        <f>SUMIF(D1249:D1257,"=Project",O1249:O1257)</f>
        <v>0</v>
      </c>
      <c r="P1258" s="26">
        <f>SUMIF(D1249:D1257,"=Project",P1249:P1257)</f>
        <v>0</v>
      </c>
      <c r="Q1258" s="26">
        <f>SUMIF(D1249:D1257,"=Project",Q1249:Q1257)</f>
        <v>0</v>
      </c>
    </row>
    <row r="1259" spans="1:17" s="3" customFormat="1" ht="12" customHeight="1">
      <c r="A1259" s="16" t="s">
        <v>3495</v>
      </c>
      <c r="B1259" s="17" t="s">
        <v>18</v>
      </c>
      <c r="C1259" s="18" t="s">
        <v>6841</v>
      </c>
      <c r="D1259" s="19"/>
      <c r="E1259" s="18" t="s">
        <v>6842</v>
      </c>
      <c r="F1259" s="16" t="s">
        <v>352</v>
      </c>
      <c r="G1259" s="18" t="s">
        <v>6843</v>
      </c>
      <c r="H1259" s="20">
        <v>4631.2659999999996</v>
      </c>
      <c r="I1259" s="20">
        <v>579.55700000000002</v>
      </c>
      <c r="J1259" s="20">
        <v>446.88900000000001</v>
      </c>
      <c r="K1259" s="20">
        <v>565.67899999999997</v>
      </c>
      <c r="L1259" s="20">
        <v>0</v>
      </c>
      <c r="M1259" s="20">
        <v>565.67899999999997</v>
      </c>
      <c r="N1259" s="20">
        <v>172.22</v>
      </c>
      <c r="O1259" s="20">
        <v>92.025999999999996</v>
      </c>
      <c r="P1259" s="20">
        <v>22.846</v>
      </c>
      <c r="Q1259" s="20">
        <v>22.905999999999999</v>
      </c>
    </row>
    <row r="1260" spans="1:17" s="3" customFormat="1" ht="12" customHeight="1">
      <c r="A1260" s="21" t="s">
        <v>3495</v>
      </c>
      <c r="B1260" s="22" t="s">
        <v>23</v>
      </c>
      <c r="C1260" s="21" t="s">
        <v>6841</v>
      </c>
      <c r="D1260" s="21" t="s">
        <v>6844</v>
      </c>
      <c r="E1260" s="23" t="s">
        <v>6845</v>
      </c>
      <c r="F1260" s="24">
        <v>5</v>
      </c>
      <c r="G1260" s="23" t="s">
        <v>6846</v>
      </c>
      <c r="H1260" s="25">
        <v>4631.2659999999996</v>
      </c>
      <c r="I1260" s="25">
        <v>579.55700000000002</v>
      </c>
      <c r="J1260" s="25">
        <v>446.88900000000001</v>
      </c>
      <c r="K1260" s="25">
        <v>545.54700000000003</v>
      </c>
      <c r="L1260" s="25">
        <v>0</v>
      </c>
      <c r="M1260" s="25">
        <v>545.54700000000003</v>
      </c>
      <c r="N1260" s="25">
        <v>152.1</v>
      </c>
      <c r="O1260" s="25">
        <v>71.915000000000006</v>
      </c>
      <c r="P1260" s="25">
        <v>2.7290000000000001</v>
      </c>
      <c r="Q1260" s="25">
        <v>2.7839999999999998</v>
      </c>
    </row>
    <row r="1261" spans="1:17" s="3" customFormat="1" ht="12" customHeight="1">
      <c r="A1261" s="21" t="s">
        <v>3495</v>
      </c>
      <c r="B1261" s="22" t="s">
        <v>27</v>
      </c>
      <c r="C1261" s="21" t="s">
        <v>6841</v>
      </c>
      <c r="D1261" s="21" t="s">
        <v>6844</v>
      </c>
      <c r="E1261" s="23" t="s">
        <v>6847</v>
      </c>
      <c r="F1261" s="24">
        <v>5</v>
      </c>
      <c r="G1261" s="19"/>
      <c r="H1261" s="19"/>
      <c r="I1261" s="25">
        <v>140.64699999999999</v>
      </c>
      <c r="J1261" s="25">
        <v>132.59899999999999</v>
      </c>
      <c r="K1261" s="25">
        <v>136.91200000000001</v>
      </c>
      <c r="L1261" s="25">
        <v>0</v>
      </c>
      <c r="M1261" s="25">
        <v>136.91200000000001</v>
      </c>
      <c r="N1261" s="19"/>
      <c r="O1261" s="19"/>
      <c r="P1261" s="19"/>
      <c r="Q1261" s="19"/>
    </row>
    <row r="1262" spans="1:17" s="3" customFormat="1" ht="12" customHeight="1">
      <c r="A1262" s="21" t="s">
        <v>3495</v>
      </c>
      <c r="B1262" s="22" t="s">
        <v>27</v>
      </c>
      <c r="C1262" s="21" t="s">
        <v>6841</v>
      </c>
      <c r="D1262" s="21" t="s">
        <v>6844</v>
      </c>
      <c r="E1262" s="23" t="s">
        <v>6848</v>
      </c>
      <c r="F1262" s="24">
        <v>5</v>
      </c>
      <c r="G1262" s="19"/>
      <c r="H1262" s="19"/>
      <c r="I1262" s="25">
        <v>390.08699999999999</v>
      </c>
      <c r="J1262" s="25">
        <v>258.30799999999999</v>
      </c>
      <c r="K1262" s="25">
        <v>347.76100000000002</v>
      </c>
      <c r="L1262" s="25">
        <v>0</v>
      </c>
      <c r="M1262" s="25">
        <v>347.76100000000002</v>
      </c>
      <c r="N1262" s="19"/>
      <c r="O1262" s="19"/>
      <c r="P1262" s="19"/>
      <c r="Q1262" s="19"/>
    </row>
    <row r="1263" spans="1:17" s="3" customFormat="1" ht="12" customHeight="1">
      <c r="A1263" s="21" t="s">
        <v>3495</v>
      </c>
      <c r="B1263" s="22" t="s">
        <v>27</v>
      </c>
      <c r="C1263" s="21" t="s">
        <v>6841</v>
      </c>
      <c r="D1263" s="21" t="s">
        <v>6844</v>
      </c>
      <c r="E1263" s="23" t="s">
        <v>3170</v>
      </c>
      <c r="F1263" s="24">
        <v>5</v>
      </c>
      <c r="G1263" s="19"/>
      <c r="H1263" s="19"/>
      <c r="I1263" s="25">
        <v>48.823</v>
      </c>
      <c r="J1263" s="25">
        <v>55.981999999999999</v>
      </c>
      <c r="K1263" s="25">
        <v>60.874000000000002</v>
      </c>
      <c r="L1263" s="25">
        <v>0</v>
      </c>
      <c r="M1263" s="25">
        <v>60.874000000000002</v>
      </c>
      <c r="N1263" s="19"/>
      <c r="O1263" s="19"/>
      <c r="P1263" s="19"/>
      <c r="Q1263" s="19"/>
    </row>
    <row r="1264" spans="1:17" s="3" customFormat="1" ht="12" customHeight="1">
      <c r="A1264" s="97" t="s">
        <v>30</v>
      </c>
      <c r="B1264" s="98"/>
      <c r="C1264" s="98"/>
      <c r="D1264" s="98"/>
      <c r="E1264" s="98"/>
      <c r="F1264" s="98"/>
      <c r="G1264" s="99"/>
      <c r="H1264" s="19"/>
      <c r="I1264" s="26">
        <f>SUM(I1261:I1263)</f>
        <v>579.5569999999999</v>
      </c>
      <c r="J1264" s="26">
        <f>SUM(J1261:J1263)</f>
        <v>446.88900000000001</v>
      </c>
      <c r="K1264" s="26">
        <f>SUM(K1261:K1263)</f>
        <v>545.54700000000003</v>
      </c>
      <c r="L1264" s="26">
        <f>SUM(L1261:L1263)</f>
        <v>0</v>
      </c>
      <c r="M1264" s="26">
        <f>SUM(M1261:M1263)</f>
        <v>545.54700000000003</v>
      </c>
      <c r="N1264" s="19"/>
      <c r="O1264" s="19"/>
      <c r="P1264" s="19"/>
      <c r="Q1264" s="19"/>
    </row>
    <row r="1265" spans="1:17" s="3" customFormat="1" ht="12" customHeight="1">
      <c r="A1265" s="97" t="s">
        <v>31</v>
      </c>
      <c r="B1265" s="98"/>
      <c r="C1265" s="98"/>
      <c r="D1265" s="98"/>
      <c r="E1265" s="98"/>
      <c r="F1265" s="98"/>
      <c r="G1265" s="99"/>
      <c r="H1265" s="19"/>
      <c r="I1265" s="26">
        <v>0</v>
      </c>
      <c r="J1265" s="26">
        <v>0</v>
      </c>
      <c r="K1265" s="19"/>
      <c r="L1265" s="19"/>
      <c r="M1265" s="19"/>
      <c r="N1265" s="19"/>
      <c r="O1265" s="19"/>
      <c r="P1265" s="19"/>
      <c r="Q1265" s="19"/>
    </row>
    <row r="1266" spans="1:17" s="3" customFormat="1" ht="12" customHeight="1">
      <c r="A1266" s="21" t="s">
        <v>3495</v>
      </c>
      <c r="B1266" s="22" t="s">
        <v>23</v>
      </c>
      <c r="C1266" s="21" t="s">
        <v>6841</v>
      </c>
      <c r="D1266" s="21" t="s">
        <v>6849</v>
      </c>
      <c r="E1266" s="23" t="s">
        <v>6850</v>
      </c>
      <c r="F1266" s="24">
        <v>5</v>
      </c>
      <c r="G1266" s="23" t="s">
        <v>6851</v>
      </c>
      <c r="H1266" s="25">
        <v>0</v>
      </c>
      <c r="I1266" s="25">
        <v>0</v>
      </c>
      <c r="J1266" s="25">
        <v>0</v>
      </c>
      <c r="K1266" s="25">
        <v>20.132000000000001</v>
      </c>
      <c r="L1266" s="25">
        <v>0</v>
      </c>
      <c r="M1266" s="25">
        <v>20.132000000000001</v>
      </c>
      <c r="N1266" s="25">
        <v>20.12</v>
      </c>
      <c r="O1266" s="25">
        <v>20.111000000000001</v>
      </c>
      <c r="P1266" s="25">
        <v>20.117000000000001</v>
      </c>
      <c r="Q1266" s="25">
        <v>20.122</v>
      </c>
    </row>
    <row r="1267" spans="1:17" s="3" customFormat="1" ht="12" customHeight="1">
      <c r="A1267" s="21" t="s">
        <v>3495</v>
      </c>
      <c r="B1267" s="22" t="s">
        <v>27</v>
      </c>
      <c r="C1267" s="21" t="s">
        <v>6841</v>
      </c>
      <c r="D1267" s="21" t="s">
        <v>6849</v>
      </c>
      <c r="E1267" s="23" t="s">
        <v>6850</v>
      </c>
      <c r="F1267" s="24">
        <v>5</v>
      </c>
      <c r="G1267" s="19"/>
      <c r="H1267" s="19"/>
      <c r="I1267" s="25">
        <v>0</v>
      </c>
      <c r="J1267" s="25">
        <v>0</v>
      </c>
      <c r="K1267" s="25">
        <v>20.132000000000001</v>
      </c>
      <c r="L1267" s="25">
        <v>0</v>
      </c>
      <c r="M1267" s="25">
        <v>20.132000000000001</v>
      </c>
      <c r="N1267" s="19"/>
      <c r="O1267" s="19"/>
      <c r="P1267" s="19"/>
      <c r="Q1267" s="19"/>
    </row>
    <row r="1268" spans="1:17" s="3" customFormat="1" ht="12" customHeight="1">
      <c r="A1268" s="97" t="s">
        <v>30</v>
      </c>
      <c r="B1268" s="98"/>
      <c r="C1268" s="98"/>
      <c r="D1268" s="98"/>
      <c r="E1268" s="98"/>
      <c r="F1268" s="98"/>
      <c r="G1268" s="99"/>
      <c r="H1268" s="19"/>
      <c r="I1268" s="26">
        <f>SUM(I1267:I1267)</f>
        <v>0</v>
      </c>
      <c r="J1268" s="26">
        <f>SUM(J1267:J1267)</f>
        <v>0</v>
      </c>
      <c r="K1268" s="26">
        <f>SUM(K1267:K1267)</f>
        <v>20.132000000000001</v>
      </c>
      <c r="L1268" s="26">
        <f>SUM(L1267:L1267)</f>
        <v>0</v>
      </c>
      <c r="M1268" s="26">
        <f>SUM(M1267:M1267)</f>
        <v>20.132000000000001</v>
      </c>
      <c r="N1268" s="19"/>
      <c r="O1268" s="19"/>
      <c r="P1268" s="19"/>
      <c r="Q1268" s="19"/>
    </row>
    <row r="1269" spans="1:17" s="3" customFormat="1" ht="12" customHeight="1">
      <c r="A1269" s="97" t="s">
        <v>31</v>
      </c>
      <c r="B1269" s="98"/>
      <c r="C1269" s="98"/>
      <c r="D1269" s="98"/>
      <c r="E1269" s="98"/>
      <c r="F1269" s="98"/>
      <c r="G1269" s="99"/>
      <c r="H1269" s="19"/>
      <c r="I1269" s="26">
        <v>0</v>
      </c>
      <c r="J1269" s="26">
        <v>0</v>
      </c>
      <c r="K1269" s="19"/>
      <c r="L1269" s="19"/>
      <c r="M1269" s="19"/>
      <c r="N1269" s="19"/>
      <c r="O1269" s="19"/>
      <c r="P1269" s="19"/>
      <c r="Q1269" s="19"/>
    </row>
    <row r="1270" spans="1:17" s="3" customFormat="1" ht="12" customHeight="1">
      <c r="A1270" s="97" t="s">
        <v>32</v>
      </c>
      <c r="B1270" s="98"/>
      <c r="C1270" s="98"/>
      <c r="D1270" s="98"/>
      <c r="E1270" s="98"/>
      <c r="F1270" s="98"/>
      <c r="G1270" s="99"/>
      <c r="H1270" s="26">
        <f>SUMIF(D1260:D1269,"=Project",H1260:H1269)</f>
        <v>0</v>
      </c>
      <c r="I1270" s="26">
        <f>SUMIF(D1260:D1269,"=Project",I1260:I1269)</f>
        <v>0</v>
      </c>
      <c r="J1270" s="26">
        <f>SUMIF(D1260:D1269,"=Project",J1260:J1269)</f>
        <v>0</v>
      </c>
      <c r="K1270" s="26">
        <f>SUMIF(D1260:D1269,"=Project",K1260:K1269)</f>
        <v>0</v>
      </c>
      <c r="L1270" s="26">
        <f>SUMIF(D1260:D1269,"=Project",L1260:L1269)</f>
        <v>0</v>
      </c>
      <c r="M1270" s="26">
        <f>SUMIF(D1260:D1269,"=Project",M1260:M1269)</f>
        <v>0</v>
      </c>
      <c r="N1270" s="26">
        <f>SUMIF(D1260:D1269,"=Project",N1260:N1269)</f>
        <v>0</v>
      </c>
      <c r="O1270" s="26">
        <f>SUMIF(D1260:D1269,"=Project",O1260:O1269)</f>
        <v>0</v>
      </c>
      <c r="P1270" s="26">
        <f>SUMIF(D1260:D1269,"=Project",P1260:P1269)</f>
        <v>0</v>
      </c>
      <c r="Q1270" s="26">
        <f>SUMIF(D1260:D1269,"=Project",Q1260:Q1269)</f>
        <v>0</v>
      </c>
    </row>
    <row r="1271" spans="1:17" s="3" customFormat="1" ht="12" customHeight="1">
      <c r="A1271" s="16" t="s">
        <v>3512</v>
      </c>
      <c r="B1271" s="17" t="s">
        <v>18</v>
      </c>
      <c r="C1271" s="18" t="s">
        <v>6852</v>
      </c>
      <c r="D1271" s="19"/>
      <c r="E1271" s="18" t="s">
        <v>6853</v>
      </c>
      <c r="F1271" s="16" t="s">
        <v>352</v>
      </c>
      <c r="G1271" s="18" t="s">
        <v>22</v>
      </c>
      <c r="H1271" s="20">
        <v>0</v>
      </c>
      <c r="I1271" s="20">
        <v>0</v>
      </c>
      <c r="J1271" s="20">
        <v>3.2519999999999998</v>
      </c>
      <c r="K1271" s="20">
        <v>0</v>
      </c>
      <c r="L1271" s="20">
        <v>0</v>
      </c>
      <c r="M1271" s="20">
        <v>0</v>
      </c>
      <c r="N1271" s="20">
        <v>0</v>
      </c>
      <c r="O1271" s="20">
        <v>0</v>
      </c>
      <c r="P1271" s="20">
        <v>0</v>
      </c>
      <c r="Q1271" s="20">
        <v>0</v>
      </c>
    </row>
    <row r="1272" spans="1:17" s="3" customFormat="1" ht="12" customHeight="1">
      <c r="A1272" s="21" t="s">
        <v>3512</v>
      </c>
      <c r="B1272" s="22" t="s">
        <v>23</v>
      </c>
      <c r="C1272" s="21" t="s">
        <v>6852</v>
      </c>
      <c r="D1272" s="21" t="s">
        <v>6854</v>
      </c>
      <c r="E1272" s="23" t="s">
        <v>6855</v>
      </c>
      <c r="F1272" s="24">
        <v>5</v>
      </c>
      <c r="G1272" s="23" t="s">
        <v>6856</v>
      </c>
      <c r="H1272" s="25">
        <v>0</v>
      </c>
      <c r="I1272" s="25">
        <v>0</v>
      </c>
      <c r="J1272" s="25">
        <v>3.2519999999999998</v>
      </c>
      <c r="K1272" s="25">
        <v>0</v>
      </c>
      <c r="L1272" s="25">
        <v>0</v>
      </c>
      <c r="M1272" s="25">
        <v>0</v>
      </c>
      <c r="N1272" s="25">
        <v>0</v>
      </c>
      <c r="O1272" s="25">
        <v>0</v>
      </c>
      <c r="P1272" s="25">
        <v>0</v>
      </c>
      <c r="Q1272" s="25">
        <v>0</v>
      </c>
    </row>
    <row r="1273" spans="1:17" s="3" customFormat="1" ht="12" customHeight="1">
      <c r="A1273" s="21" t="s">
        <v>3512</v>
      </c>
      <c r="B1273" s="22" t="s">
        <v>27</v>
      </c>
      <c r="C1273" s="21" t="s">
        <v>6852</v>
      </c>
      <c r="D1273" s="21" t="s">
        <v>6854</v>
      </c>
      <c r="E1273" s="23" t="s">
        <v>6857</v>
      </c>
      <c r="F1273" s="24">
        <v>5</v>
      </c>
      <c r="G1273" s="19"/>
      <c r="H1273" s="19"/>
      <c r="I1273" s="25">
        <v>0</v>
      </c>
      <c r="J1273" s="25">
        <v>0</v>
      </c>
      <c r="K1273" s="25">
        <v>0</v>
      </c>
      <c r="L1273" s="25">
        <v>0</v>
      </c>
      <c r="M1273" s="25">
        <v>0</v>
      </c>
      <c r="N1273" s="19"/>
      <c r="O1273" s="19"/>
      <c r="P1273" s="19"/>
      <c r="Q1273" s="19"/>
    </row>
    <row r="1274" spans="1:17" s="3" customFormat="1" ht="12" customHeight="1">
      <c r="A1274" s="21" t="s">
        <v>3512</v>
      </c>
      <c r="B1274" s="22" t="s">
        <v>27</v>
      </c>
      <c r="C1274" s="21" t="s">
        <v>6852</v>
      </c>
      <c r="D1274" s="21" t="s">
        <v>6854</v>
      </c>
      <c r="E1274" s="23" t="s">
        <v>6858</v>
      </c>
      <c r="F1274" s="24">
        <v>5</v>
      </c>
      <c r="G1274" s="19"/>
      <c r="H1274" s="19"/>
      <c r="I1274" s="25">
        <v>0</v>
      </c>
      <c r="J1274" s="25">
        <v>3.2519999999999998</v>
      </c>
      <c r="K1274" s="25">
        <v>0</v>
      </c>
      <c r="L1274" s="25">
        <v>0</v>
      </c>
      <c r="M1274" s="25">
        <v>0</v>
      </c>
      <c r="N1274" s="19"/>
      <c r="O1274" s="19"/>
      <c r="P1274" s="19"/>
      <c r="Q1274" s="19"/>
    </row>
    <row r="1275" spans="1:17" s="3" customFormat="1" ht="12" customHeight="1">
      <c r="A1275" s="97" t="s">
        <v>30</v>
      </c>
      <c r="B1275" s="98"/>
      <c r="C1275" s="98"/>
      <c r="D1275" s="98"/>
      <c r="E1275" s="98"/>
      <c r="F1275" s="98"/>
      <c r="G1275" s="99"/>
      <c r="H1275" s="19"/>
      <c r="I1275" s="26">
        <f>SUM(I1273:I1274)</f>
        <v>0</v>
      </c>
      <c r="J1275" s="26">
        <f>SUM(J1273:J1274)</f>
        <v>3.2519999999999998</v>
      </c>
      <c r="K1275" s="26">
        <f>SUM(K1273:K1274)</f>
        <v>0</v>
      </c>
      <c r="L1275" s="26">
        <f>SUM(L1273:L1274)</f>
        <v>0</v>
      </c>
      <c r="M1275" s="26">
        <f>SUM(M1273:M1274)</f>
        <v>0</v>
      </c>
      <c r="N1275" s="19"/>
      <c r="O1275" s="19"/>
      <c r="P1275" s="19"/>
      <c r="Q1275" s="19"/>
    </row>
    <row r="1276" spans="1:17" s="3" customFormat="1" ht="12" customHeight="1">
      <c r="A1276" s="97" t="s">
        <v>31</v>
      </c>
      <c r="B1276" s="98"/>
      <c r="C1276" s="98"/>
      <c r="D1276" s="98"/>
      <c r="E1276" s="98"/>
      <c r="F1276" s="98"/>
      <c r="G1276" s="99"/>
      <c r="H1276" s="19"/>
      <c r="I1276" s="26">
        <v>0</v>
      </c>
      <c r="J1276" s="26">
        <v>0</v>
      </c>
      <c r="K1276" s="19"/>
      <c r="L1276" s="19"/>
      <c r="M1276" s="19"/>
      <c r="N1276" s="19"/>
      <c r="O1276" s="19"/>
      <c r="P1276" s="19"/>
      <c r="Q1276" s="19"/>
    </row>
    <row r="1277" spans="1:17" s="3" customFormat="1" ht="12" customHeight="1">
      <c r="A1277" s="97" t="s">
        <v>32</v>
      </c>
      <c r="B1277" s="98"/>
      <c r="C1277" s="98"/>
      <c r="D1277" s="98"/>
      <c r="E1277" s="98"/>
      <c r="F1277" s="98"/>
      <c r="G1277" s="99"/>
      <c r="H1277" s="26">
        <f>SUMIF(D1272:D1276,"=Project",H1272:H1276)</f>
        <v>0</v>
      </c>
      <c r="I1277" s="26">
        <f>SUMIF(D1272:D1276,"=Project",I1272:I1276)</f>
        <v>0</v>
      </c>
      <c r="J1277" s="26">
        <f>SUMIF(D1272:D1276,"=Project",J1272:J1276)</f>
        <v>0</v>
      </c>
      <c r="K1277" s="26">
        <f>SUMIF(D1272:D1276,"=Project",K1272:K1276)</f>
        <v>0</v>
      </c>
      <c r="L1277" s="26">
        <f>SUMIF(D1272:D1276,"=Project",L1272:L1276)</f>
        <v>0</v>
      </c>
      <c r="M1277" s="26">
        <f>SUMIF(D1272:D1276,"=Project",M1272:M1276)</f>
        <v>0</v>
      </c>
      <c r="N1277" s="26">
        <f>SUMIF(D1272:D1276,"=Project",N1272:N1276)</f>
        <v>0</v>
      </c>
      <c r="O1277" s="26">
        <f>SUMIF(D1272:D1276,"=Project",O1272:O1276)</f>
        <v>0</v>
      </c>
      <c r="P1277" s="26">
        <f>SUMIF(D1272:D1276,"=Project",P1272:P1276)</f>
        <v>0</v>
      </c>
      <c r="Q1277" s="26">
        <f>SUMIF(D1272:D1276,"=Project",Q1272:Q1276)</f>
        <v>0</v>
      </c>
    </row>
    <row r="1278" spans="1:17" s="3" customFormat="1" ht="12" customHeight="1">
      <c r="A1278" s="16" t="s">
        <v>3522</v>
      </c>
      <c r="B1278" s="17" t="s">
        <v>18</v>
      </c>
      <c r="C1278" s="18" t="s">
        <v>6859</v>
      </c>
      <c r="D1278" s="19"/>
      <c r="E1278" s="18" t="s">
        <v>6860</v>
      </c>
      <c r="F1278" s="16" t="s">
        <v>352</v>
      </c>
      <c r="G1278" s="18" t="s">
        <v>22</v>
      </c>
      <c r="H1278" s="20">
        <v>0</v>
      </c>
      <c r="I1278" s="20">
        <v>40.146999999999998</v>
      </c>
      <c r="J1278" s="20">
        <v>41.421999999999997</v>
      </c>
      <c r="K1278" s="20">
        <v>43.481999999999999</v>
      </c>
      <c r="L1278" s="20">
        <v>0</v>
      </c>
      <c r="M1278" s="20">
        <v>43.481999999999999</v>
      </c>
      <c r="N1278" s="20">
        <v>42.426000000000002</v>
      </c>
      <c r="O1278" s="20">
        <v>43.18</v>
      </c>
      <c r="P1278" s="20">
        <v>44.043999999999997</v>
      </c>
      <c r="Q1278" s="20">
        <v>44.883000000000003</v>
      </c>
    </row>
    <row r="1279" spans="1:17" s="3" customFormat="1" ht="12" customHeight="1">
      <c r="A1279" s="21" t="s">
        <v>3522</v>
      </c>
      <c r="B1279" s="22" t="s">
        <v>23</v>
      </c>
      <c r="C1279" s="21" t="s">
        <v>6859</v>
      </c>
      <c r="D1279" s="21" t="s">
        <v>6861</v>
      </c>
      <c r="E1279" s="23" t="s">
        <v>6862</v>
      </c>
      <c r="F1279" s="24">
        <v>5</v>
      </c>
      <c r="G1279" s="23" t="s">
        <v>6863</v>
      </c>
      <c r="H1279" s="25">
        <v>0</v>
      </c>
      <c r="I1279" s="25">
        <v>40.146999999999998</v>
      </c>
      <c r="J1279" s="25">
        <v>41.421999999999997</v>
      </c>
      <c r="K1279" s="25">
        <v>43.481999999999999</v>
      </c>
      <c r="L1279" s="25">
        <v>0</v>
      </c>
      <c r="M1279" s="25">
        <v>43.481999999999999</v>
      </c>
      <c r="N1279" s="25">
        <v>42.426000000000002</v>
      </c>
      <c r="O1279" s="25">
        <v>43.18</v>
      </c>
      <c r="P1279" s="25">
        <v>44.043999999999997</v>
      </c>
      <c r="Q1279" s="25">
        <v>44.883000000000003</v>
      </c>
    </row>
    <row r="1280" spans="1:17" s="3" customFormat="1" ht="12" customHeight="1">
      <c r="A1280" s="21" t="s">
        <v>3522</v>
      </c>
      <c r="B1280" s="22" t="s">
        <v>27</v>
      </c>
      <c r="C1280" s="21" t="s">
        <v>6859</v>
      </c>
      <c r="D1280" s="21" t="s">
        <v>6861</v>
      </c>
      <c r="E1280" s="23" t="s">
        <v>6860</v>
      </c>
      <c r="F1280" s="24">
        <v>5</v>
      </c>
      <c r="G1280" s="19"/>
      <c r="H1280" s="19"/>
      <c r="I1280" s="25">
        <v>40.146999999999998</v>
      </c>
      <c r="J1280" s="25">
        <v>41.421999999999997</v>
      </c>
      <c r="K1280" s="25">
        <v>43.481999999999999</v>
      </c>
      <c r="L1280" s="25">
        <v>0</v>
      </c>
      <c r="M1280" s="25">
        <v>43.481999999999999</v>
      </c>
      <c r="N1280" s="19"/>
      <c r="O1280" s="19"/>
      <c r="P1280" s="19"/>
      <c r="Q1280" s="19"/>
    </row>
    <row r="1281" spans="1:17" s="3" customFormat="1" ht="12" customHeight="1">
      <c r="A1281" s="97" t="s">
        <v>30</v>
      </c>
      <c r="B1281" s="98"/>
      <c r="C1281" s="98"/>
      <c r="D1281" s="98"/>
      <c r="E1281" s="98"/>
      <c r="F1281" s="98"/>
      <c r="G1281" s="99"/>
      <c r="H1281" s="19"/>
      <c r="I1281" s="26">
        <f>SUM(I1280:I1280)</f>
        <v>40.146999999999998</v>
      </c>
      <c r="J1281" s="26">
        <f>SUM(J1280:J1280)</f>
        <v>41.421999999999997</v>
      </c>
      <c r="K1281" s="26">
        <f>SUM(K1280:K1280)</f>
        <v>43.481999999999999</v>
      </c>
      <c r="L1281" s="26">
        <f>SUM(L1280:L1280)</f>
        <v>0</v>
      </c>
      <c r="M1281" s="26">
        <f>SUM(M1280:M1280)</f>
        <v>43.481999999999999</v>
      </c>
      <c r="N1281" s="19"/>
      <c r="O1281" s="19"/>
      <c r="P1281" s="19"/>
      <c r="Q1281" s="19"/>
    </row>
    <row r="1282" spans="1:17" s="3" customFormat="1" ht="12" customHeight="1">
      <c r="A1282" s="97" t="s">
        <v>31</v>
      </c>
      <c r="B1282" s="98"/>
      <c r="C1282" s="98"/>
      <c r="D1282" s="98"/>
      <c r="E1282" s="98"/>
      <c r="F1282" s="98"/>
      <c r="G1282" s="99"/>
      <c r="H1282" s="19"/>
      <c r="I1282" s="26">
        <v>0</v>
      </c>
      <c r="J1282" s="26">
        <v>0</v>
      </c>
      <c r="K1282" s="19"/>
      <c r="L1282" s="19"/>
      <c r="M1282" s="19"/>
      <c r="N1282" s="19"/>
      <c r="O1282" s="19"/>
      <c r="P1282" s="19"/>
      <c r="Q1282" s="19"/>
    </row>
    <row r="1283" spans="1:17" s="3" customFormat="1" ht="12" customHeight="1">
      <c r="A1283" s="97" t="s">
        <v>32</v>
      </c>
      <c r="B1283" s="98"/>
      <c r="C1283" s="98"/>
      <c r="D1283" s="98"/>
      <c r="E1283" s="98"/>
      <c r="F1283" s="98"/>
      <c r="G1283" s="99"/>
      <c r="H1283" s="26">
        <f>SUMIF(D1279:D1282,"=Project",H1279:H1282)</f>
        <v>0</v>
      </c>
      <c r="I1283" s="26">
        <f>SUMIF(D1279:D1282,"=Project",I1279:I1282)</f>
        <v>0</v>
      </c>
      <c r="J1283" s="26">
        <f>SUMIF(D1279:D1282,"=Project",J1279:J1282)</f>
        <v>0</v>
      </c>
      <c r="K1283" s="26">
        <f>SUMIF(D1279:D1282,"=Project",K1279:K1282)</f>
        <v>0</v>
      </c>
      <c r="L1283" s="26">
        <f>SUMIF(D1279:D1282,"=Project",L1279:L1282)</f>
        <v>0</v>
      </c>
      <c r="M1283" s="26">
        <f>SUMIF(D1279:D1282,"=Project",M1279:M1282)</f>
        <v>0</v>
      </c>
      <c r="N1283" s="26">
        <f>SUMIF(D1279:D1282,"=Project",N1279:N1282)</f>
        <v>0</v>
      </c>
      <c r="O1283" s="26">
        <f>SUMIF(D1279:D1282,"=Project",O1279:O1282)</f>
        <v>0</v>
      </c>
      <c r="P1283" s="26">
        <f>SUMIF(D1279:D1282,"=Project",P1279:P1282)</f>
        <v>0</v>
      </c>
      <c r="Q1283" s="26">
        <f>SUMIF(D1279:D1282,"=Project",Q1279:Q1282)</f>
        <v>0</v>
      </c>
    </row>
    <row r="1284" spans="1:17" s="3" customFormat="1" ht="12" customHeight="1">
      <c r="A1284" s="16" t="s">
        <v>3535</v>
      </c>
      <c r="B1284" s="17" t="s">
        <v>18</v>
      </c>
      <c r="C1284" s="18" t="s">
        <v>6864</v>
      </c>
      <c r="D1284" s="19"/>
      <c r="E1284" s="18" t="s">
        <v>6865</v>
      </c>
      <c r="F1284" s="16" t="s">
        <v>352</v>
      </c>
      <c r="G1284" s="18" t="s">
        <v>22</v>
      </c>
      <c r="H1284" s="20">
        <v>1132.5</v>
      </c>
      <c r="I1284" s="20">
        <v>240.51300000000001</v>
      </c>
      <c r="J1284" s="20">
        <v>163.13800000000001</v>
      </c>
      <c r="K1284" s="20">
        <v>72.174000000000007</v>
      </c>
      <c r="L1284" s="20">
        <v>0</v>
      </c>
      <c r="M1284" s="20">
        <v>72.174000000000007</v>
      </c>
      <c r="N1284" s="20">
        <v>49.441000000000003</v>
      </c>
      <c r="O1284" s="20">
        <v>56.883000000000003</v>
      </c>
      <c r="P1284" s="20">
        <v>8.7690000000000001</v>
      </c>
      <c r="Q1284" s="20">
        <v>5.4180000000000001</v>
      </c>
    </row>
    <row r="1285" spans="1:17" s="3" customFormat="1" ht="12" customHeight="1">
      <c r="A1285" s="21" t="s">
        <v>3535</v>
      </c>
      <c r="B1285" s="22" t="s">
        <v>23</v>
      </c>
      <c r="C1285" s="21" t="s">
        <v>6864</v>
      </c>
      <c r="D1285" s="21" t="s">
        <v>6866</v>
      </c>
      <c r="E1285" s="23" t="s">
        <v>6867</v>
      </c>
      <c r="F1285" s="24">
        <v>5</v>
      </c>
      <c r="G1285" s="23" t="s">
        <v>6868</v>
      </c>
      <c r="H1285" s="25">
        <v>1132.5</v>
      </c>
      <c r="I1285" s="25">
        <v>240.51300000000001</v>
      </c>
      <c r="J1285" s="25">
        <v>163.13800000000001</v>
      </c>
      <c r="K1285" s="25">
        <v>72.174000000000007</v>
      </c>
      <c r="L1285" s="25">
        <v>0</v>
      </c>
      <c r="M1285" s="25">
        <v>72.174000000000007</v>
      </c>
      <c r="N1285" s="25">
        <v>49.441000000000003</v>
      </c>
      <c r="O1285" s="25">
        <v>56.883000000000003</v>
      </c>
      <c r="P1285" s="25">
        <v>8.7690000000000001</v>
      </c>
      <c r="Q1285" s="25">
        <v>5.4180000000000001</v>
      </c>
    </row>
    <row r="1286" spans="1:17" s="3" customFormat="1" ht="12" customHeight="1">
      <c r="A1286" s="21" t="s">
        <v>3535</v>
      </c>
      <c r="B1286" s="22" t="s">
        <v>27</v>
      </c>
      <c r="C1286" s="21" t="s">
        <v>6864</v>
      </c>
      <c r="D1286" s="21" t="s">
        <v>6866</v>
      </c>
      <c r="E1286" s="23" t="s">
        <v>6869</v>
      </c>
      <c r="F1286" s="24">
        <v>5</v>
      </c>
      <c r="G1286" s="19"/>
      <c r="H1286" s="19"/>
      <c r="I1286" s="25">
        <v>240.51300000000001</v>
      </c>
      <c r="J1286" s="25">
        <v>163.13800000000001</v>
      </c>
      <c r="K1286" s="25">
        <v>72.174000000000007</v>
      </c>
      <c r="L1286" s="25">
        <v>0</v>
      </c>
      <c r="M1286" s="25">
        <v>72.174000000000007</v>
      </c>
      <c r="N1286" s="19"/>
      <c r="O1286" s="19"/>
      <c r="P1286" s="19"/>
      <c r="Q1286" s="19"/>
    </row>
    <row r="1287" spans="1:17" s="3" customFormat="1" ht="12" customHeight="1">
      <c r="A1287" s="97" t="s">
        <v>30</v>
      </c>
      <c r="B1287" s="98"/>
      <c r="C1287" s="98"/>
      <c r="D1287" s="98"/>
      <c r="E1287" s="98"/>
      <c r="F1287" s="98"/>
      <c r="G1287" s="99"/>
      <c r="H1287" s="19"/>
      <c r="I1287" s="26">
        <f>SUM(I1286:I1286)</f>
        <v>240.51300000000001</v>
      </c>
      <c r="J1287" s="26">
        <f>SUM(J1286:J1286)</f>
        <v>163.13800000000001</v>
      </c>
      <c r="K1287" s="26">
        <f>SUM(K1286:K1286)</f>
        <v>72.174000000000007</v>
      </c>
      <c r="L1287" s="26">
        <f>SUM(L1286:L1286)</f>
        <v>0</v>
      </c>
      <c r="M1287" s="26">
        <f>SUM(M1286:M1286)</f>
        <v>72.174000000000007</v>
      </c>
      <c r="N1287" s="19"/>
      <c r="O1287" s="19"/>
      <c r="P1287" s="19"/>
      <c r="Q1287" s="19"/>
    </row>
    <row r="1288" spans="1:17" s="3" customFormat="1" ht="12" customHeight="1">
      <c r="A1288" s="97" t="s">
        <v>31</v>
      </c>
      <c r="B1288" s="98"/>
      <c r="C1288" s="98"/>
      <c r="D1288" s="98"/>
      <c r="E1288" s="98"/>
      <c r="F1288" s="98"/>
      <c r="G1288" s="99"/>
      <c r="H1288" s="19"/>
      <c r="I1288" s="26">
        <v>0</v>
      </c>
      <c r="J1288" s="26">
        <v>0</v>
      </c>
      <c r="K1288" s="19"/>
      <c r="L1288" s="19"/>
      <c r="M1288" s="19"/>
      <c r="N1288" s="19"/>
      <c r="O1288" s="19"/>
      <c r="P1288" s="19"/>
      <c r="Q1288" s="19"/>
    </row>
    <row r="1289" spans="1:17" s="3" customFormat="1" ht="12" customHeight="1">
      <c r="A1289" s="97" t="s">
        <v>32</v>
      </c>
      <c r="B1289" s="98"/>
      <c r="C1289" s="98"/>
      <c r="D1289" s="98"/>
      <c r="E1289" s="98"/>
      <c r="F1289" s="98"/>
      <c r="G1289" s="99"/>
      <c r="H1289" s="26">
        <f>SUMIF(D1285:D1288,"=Project",H1285:H1288)</f>
        <v>0</v>
      </c>
      <c r="I1289" s="26">
        <f>SUMIF(D1285:D1288,"=Project",I1285:I1288)</f>
        <v>0</v>
      </c>
      <c r="J1289" s="26">
        <f>SUMIF(D1285:D1288,"=Project",J1285:J1288)</f>
        <v>0</v>
      </c>
      <c r="K1289" s="26">
        <f>SUMIF(D1285:D1288,"=Project",K1285:K1288)</f>
        <v>0</v>
      </c>
      <c r="L1289" s="26">
        <f>SUMIF(D1285:D1288,"=Project",L1285:L1288)</f>
        <v>0</v>
      </c>
      <c r="M1289" s="26">
        <f>SUMIF(D1285:D1288,"=Project",M1285:M1288)</f>
        <v>0</v>
      </c>
      <c r="N1289" s="26">
        <f>SUMIF(D1285:D1288,"=Project",N1285:N1288)</f>
        <v>0</v>
      </c>
      <c r="O1289" s="26">
        <f>SUMIF(D1285:D1288,"=Project",O1285:O1288)</f>
        <v>0</v>
      </c>
      <c r="P1289" s="26">
        <f>SUMIF(D1285:D1288,"=Project",P1285:P1288)</f>
        <v>0</v>
      </c>
      <c r="Q1289" s="26">
        <f>SUMIF(D1285:D1288,"=Project",Q1285:Q1288)</f>
        <v>0</v>
      </c>
    </row>
    <row r="1290" spans="1:17" s="3" customFormat="1" ht="12" customHeight="1">
      <c r="A1290" s="16" t="s">
        <v>3569</v>
      </c>
      <c r="B1290" s="17" t="s">
        <v>18</v>
      </c>
      <c r="C1290" s="18" t="s">
        <v>6870</v>
      </c>
      <c r="D1290" s="19"/>
      <c r="E1290" s="18" t="s">
        <v>6871</v>
      </c>
      <c r="F1290" s="16" t="s">
        <v>352</v>
      </c>
      <c r="G1290" s="18" t="s">
        <v>22</v>
      </c>
      <c r="H1290" s="20">
        <v>7761.5140000000001</v>
      </c>
      <c r="I1290" s="20">
        <v>1942.4</v>
      </c>
      <c r="J1290" s="20">
        <v>2616.3519999999999</v>
      </c>
      <c r="K1290" s="20">
        <v>4521.37</v>
      </c>
      <c r="L1290" s="20">
        <v>0</v>
      </c>
      <c r="M1290" s="20">
        <v>4521.37</v>
      </c>
      <c r="N1290" s="20">
        <v>4657.0640000000003</v>
      </c>
      <c r="O1290" s="20">
        <v>4319.3879999999999</v>
      </c>
      <c r="P1290" s="20">
        <v>4743.299</v>
      </c>
      <c r="Q1290" s="20">
        <v>4384.42</v>
      </c>
    </row>
    <row r="1291" spans="1:17" s="3" customFormat="1" ht="12" customHeight="1">
      <c r="A1291" s="21" t="s">
        <v>3569</v>
      </c>
      <c r="B1291" s="22" t="s">
        <v>23</v>
      </c>
      <c r="C1291" s="21" t="s">
        <v>6870</v>
      </c>
      <c r="D1291" s="21" t="s">
        <v>6872</v>
      </c>
      <c r="E1291" s="23" t="s">
        <v>6873</v>
      </c>
      <c r="F1291" s="24">
        <v>5</v>
      </c>
      <c r="G1291" s="23" t="s">
        <v>6874</v>
      </c>
      <c r="H1291" s="25">
        <v>7761.5140000000001</v>
      </c>
      <c r="I1291" s="25">
        <v>1942.4</v>
      </c>
      <c r="J1291" s="25">
        <v>2616.3519999999999</v>
      </c>
      <c r="K1291" s="25">
        <v>4521.37</v>
      </c>
      <c r="L1291" s="25">
        <v>0</v>
      </c>
      <c r="M1291" s="25">
        <v>4521.37</v>
      </c>
      <c r="N1291" s="25">
        <v>4657.0640000000003</v>
      </c>
      <c r="O1291" s="25">
        <v>4319.3879999999999</v>
      </c>
      <c r="P1291" s="25">
        <v>4743.299</v>
      </c>
      <c r="Q1291" s="25">
        <v>4384.42</v>
      </c>
    </row>
    <row r="1292" spans="1:17" s="3" customFormat="1" ht="12" customHeight="1">
      <c r="A1292" s="21" t="s">
        <v>3569</v>
      </c>
      <c r="B1292" s="22" t="s">
        <v>27</v>
      </c>
      <c r="C1292" s="21" t="s">
        <v>6870</v>
      </c>
      <c r="D1292" s="21" t="s">
        <v>6872</v>
      </c>
      <c r="E1292" s="23" t="s">
        <v>6875</v>
      </c>
      <c r="F1292" s="24">
        <v>5</v>
      </c>
      <c r="G1292" s="19"/>
      <c r="H1292" s="19"/>
      <c r="I1292" s="25">
        <v>385.66899999999998</v>
      </c>
      <c r="J1292" s="25">
        <v>481.98099999999999</v>
      </c>
      <c r="K1292" s="25">
        <v>981.70100000000002</v>
      </c>
      <c r="L1292" s="25">
        <v>0</v>
      </c>
      <c r="M1292" s="25">
        <v>981.70100000000002</v>
      </c>
      <c r="N1292" s="19"/>
      <c r="O1292" s="19"/>
      <c r="P1292" s="19"/>
      <c r="Q1292" s="19"/>
    </row>
    <row r="1293" spans="1:17" s="3" customFormat="1" ht="12" customHeight="1">
      <c r="A1293" s="21" t="s">
        <v>3569</v>
      </c>
      <c r="B1293" s="22" t="s">
        <v>27</v>
      </c>
      <c r="C1293" s="21" t="s">
        <v>6870</v>
      </c>
      <c r="D1293" s="21" t="s">
        <v>6872</v>
      </c>
      <c r="E1293" s="23" t="s">
        <v>6876</v>
      </c>
      <c r="F1293" s="24">
        <v>5</v>
      </c>
      <c r="G1293" s="19"/>
      <c r="H1293" s="19"/>
      <c r="I1293" s="25">
        <v>522.57100000000003</v>
      </c>
      <c r="J1293" s="25">
        <v>857.99599999999998</v>
      </c>
      <c r="K1293" s="25">
        <v>1452.7660000000001</v>
      </c>
      <c r="L1293" s="25">
        <v>0</v>
      </c>
      <c r="M1293" s="25">
        <v>1452.7660000000001</v>
      </c>
      <c r="N1293" s="19"/>
      <c r="O1293" s="19"/>
      <c r="P1293" s="19"/>
      <c r="Q1293" s="19"/>
    </row>
    <row r="1294" spans="1:17" s="3" customFormat="1" ht="12" customHeight="1">
      <c r="A1294" s="21" t="s">
        <v>3569</v>
      </c>
      <c r="B1294" s="22" t="s">
        <v>27</v>
      </c>
      <c r="C1294" s="21" t="s">
        <v>6870</v>
      </c>
      <c r="D1294" s="21" t="s">
        <v>6872</v>
      </c>
      <c r="E1294" s="23" t="s">
        <v>6877</v>
      </c>
      <c r="F1294" s="24">
        <v>5</v>
      </c>
      <c r="G1294" s="19"/>
      <c r="H1294" s="19"/>
      <c r="I1294" s="25">
        <v>303.113</v>
      </c>
      <c r="J1294" s="25">
        <v>359.43599999999998</v>
      </c>
      <c r="K1294" s="25">
        <v>433.59300000000002</v>
      </c>
      <c r="L1294" s="25">
        <v>0</v>
      </c>
      <c r="M1294" s="25">
        <v>433.59300000000002</v>
      </c>
      <c r="N1294" s="19"/>
      <c r="O1294" s="19"/>
      <c r="P1294" s="19"/>
      <c r="Q1294" s="19"/>
    </row>
    <row r="1295" spans="1:17" s="3" customFormat="1" ht="12" customHeight="1">
      <c r="A1295" s="21" t="s">
        <v>3569</v>
      </c>
      <c r="B1295" s="22" t="s">
        <v>27</v>
      </c>
      <c r="C1295" s="21" t="s">
        <v>6870</v>
      </c>
      <c r="D1295" s="21" t="s">
        <v>6872</v>
      </c>
      <c r="E1295" s="23" t="s">
        <v>6878</v>
      </c>
      <c r="F1295" s="24">
        <v>5</v>
      </c>
      <c r="G1295" s="19"/>
      <c r="H1295" s="19"/>
      <c r="I1295" s="25">
        <v>147.619</v>
      </c>
      <c r="J1295" s="25">
        <v>168.34399999999999</v>
      </c>
      <c r="K1295" s="25">
        <v>167.80799999999999</v>
      </c>
      <c r="L1295" s="25">
        <v>0</v>
      </c>
      <c r="M1295" s="25">
        <v>167.80799999999999</v>
      </c>
      <c r="N1295" s="19"/>
      <c r="O1295" s="19"/>
      <c r="P1295" s="19"/>
      <c r="Q1295" s="19"/>
    </row>
    <row r="1296" spans="1:17" s="3" customFormat="1" ht="12" customHeight="1">
      <c r="A1296" s="21" t="s">
        <v>3569</v>
      </c>
      <c r="B1296" s="22" t="s">
        <v>27</v>
      </c>
      <c r="C1296" s="21" t="s">
        <v>6870</v>
      </c>
      <c r="D1296" s="21" t="s">
        <v>6872</v>
      </c>
      <c r="E1296" s="23" t="s">
        <v>6879</v>
      </c>
      <c r="F1296" s="24">
        <v>5</v>
      </c>
      <c r="G1296" s="19"/>
      <c r="H1296" s="19"/>
      <c r="I1296" s="25">
        <v>143.542</v>
      </c>
      <c r="J1296" s="25">
        <v>158.81700000000001</v>
      </c>
      <c r="K1296" s="25">
        <v>292.7</v>
      </c>
      <c r="L1296" s="25">
        <v>0</v>
      </c>
      <c r="M1296" s="25">
        <v>292.7</v>
      </c>
      <c r="N1296" s="19"/>
      <c r="O1296" s="19"/>
      <c r="P1296" s="19"/>
      <c r="Q1296" s="19"/>
    </row>
    <row r="1297" spans="1:17" s="3" customFormat="1" ht="12" customHeight="1">
      <c r="A1297" s="21" t="s">
        <v>3569</v>
      </c>
      <c r="B1297" s="22" t="s">
        <v>27</v>
      </c>
      <c r="C1297" s="21" t="s">
        <v>6870</v>
      </c>
      <c r="D1297" s="21" t="s">
        <v>6872</v>
      </c>
      <c r="E1297" s="23" t="s">
        <v>6880</v>
      </c>
      <c r="F1297" s="24">
        <v>5</v>
      </c>
      <c r="G1297" s="19"/>
      <c r="H1297" s="19"/>
      <c r="I1297" s="25">
        <v>303.34100000000001</v>
      </c>
      <c r="J1297" s="25">
        <v>395.89</v>
      </c>
      <c r="K1297" s="25">
        <v>782.971</v>
      </c>
      <c r="L1297" s="25">
        <v>0</v>
      </c>
      <c r="M1297" s="25">
        <v>782.971</v>
      </c>
      <c r="N1297" s="19"/>
      <c r="O1297" s="19"/>
      <c r="P1297" s="19"/>
      <c r="Q1297" s="19"/>
    </row>
    <row r="1298" spans="1:17" s="3" customFormat="1" ht="12" customHeight="1">
      <c r="A1298" s="21" t="s">
        <v>3569</v>
      </c>
      <c r="B1298" s="22" t="s">
        <v>27</v>
      </c>
      <c r="C1298" s="21" t="s">
        <v>6870</v>
      </c>
      <c r="D1298" s="21" t="s">
        <v>6872</v>
      </c>
      <c r="E1298" s="23" t="s">
        <v>6881</v>
      </c>
      <c r="F1298" s="24">
        <v>5</v>
      </c>
      <c r="G1298" s="19"/>
      <c r="H1298" s="19"/>
      <c r="I1298" s="25">
        <v>136.54499999999999</v>
      </c>
      <c r="J1298" s="25">
        <v>193.88800000000001</v>
      </c>
      <c r="K1298" s="25">
        <v>409.83100000000002</v>
      </c>
      <c r="L1298" s="25">
        <v>0</v>
      </c>
      <c r="M1298" s="25">
        <v>409.83100000000002</v>
      </c>
      <c r="N1298" s="19"/>
      <c r="O1298" s="19"/>
      <c r="P1298" s="19"/>
      <c r="Q1298" s="19"/>
    </row>
    <row r="1299" spans="1:17" s="3" customFormat="1" ht="12" customHeight="1">
      <c r="A1299" s="97" t="s">
        <v>30</v>
      </c>
      <c r="B1299" s="98"/>
      <c r="C1299" s="98"/>
      <c r="D1299" s="98"/>
      <c r="E1299" s="98"/>
      <c r="F1299" s="98"/>
      <c r="G1299" s="99"/>
      <c r="H1299" s="19"/>
      <c r="I1299" s="26">
        <f>SUM(I1292:I1298)</f>
        <v>1942.4</v>
      </c>
      <c r="J1299" s="26">
        <f>SUM(J1292:J1298)</f>
        <v>2616.3519999999999</v>
      </c>
      <c r="K1299" s="26">
        <f>SUM(K1292:K1298)</f>
        <v>4521.37</v>
      </c>
      <c r="L1299" s="26">
        <f>SUM(L1292:L1298)</f>
        <v>0</v>
      </c>
      <c r="M1299" s="26">
        <f>SUM(M1292:M1298)</f>
        <v>4521.37</v>
      </c>
      <c r="N1299" s="19"/>
      <c r="O1299" s="19"/>
      <c r="P1299" s="19"/>
      <c r="Q1299" s="19"/>
    </row>
    <row r="1300" spans="1:17" s="3" customFormat="1" ht="12" customHeight="1">
      <c r="A1300" s="97" t="s">
        <v>31</v>
      </c>
      <c r="B1300" s="98"/>
      <c r="C1300" s="98"/>
      <c r="D1300" s="98"/>
      <c r="E1300" s="98"/>
      <c r="F1300" s="98"/>
      <c r="G1300" s="99"/>
      <c r="H1300" s="19"/>
      <c r="I1300" s="26">
        <v>0</v>
      </c>
      <c r="J1300" s="26">
        <v>0</v>
      </c>
      <c r="K1300" s="19"/>
      <c r="L1300" s="19"/>
      <c r="M1300" s="19"/>
      <c r="N1300" s="19"/>
      <c r="O1300" s="19"/>
      <c r="P1300" s="19"/>
      <c r="Q1300" s="19"/>
    </row>
    <row r="1301" spans="1:17" s="3" customFormat="1" ht="12" customHeight="1">
      <c r="A1301" s="97" t="s">
        <v>32</v>
      </c>
      <c r="B1301" s="98"/>
      <c r="C1301" s="98"/>
      <c r="D1301" s="98"/>
      <c r="E1301" s="98"/>
      <c r="F1301" s="98"/>
      <c r="G1301" s="99"/>
      <c r="H1301" s="26">
        <f>SUMIF(D1291:D1300,"=Project",H1291:H1300)</f>
        <v>0</v>
      </c>
      <c r="I1301" s="26">
        <f>SUMIF(D1291:D1300,"=Project",I1291:I1300)</f>
        <v>0</v>
      </c>
      <c r="J1301" s="26">
        <f>SUMIF(D1291:D1300,"=Project",J1291:J1300)</f>
        <v>0</v>
      </c>
      <c r="K1301" s="26">
        <f>SUMIF(D1291:D1300,"=Project",K1291:K1300)</f>
        <v>0</v>
      </c>
      <c r="L1301" s="26">
        <f>SUMIF(D1291:D1300,"=Project",L1291:L1300)</f>
        <v>0</v>
      </c>
      <c r="M1301" s="26">
        <f>SUMIF(D1291:D1300,"=Project",M1291:M1300)</f>
        <v>0</v>
      </c>
      <c r="N1301" s="26">
        <f>SUMIF(D1291:D1300,"=Project",N1291:N1300)</f>
        <v>0</v>
      </c>
      <c r="O1301" s="26">
        <f>SUMIF(D1291:D1300,"=Project",O1291:O1300)</f>
        <v>0</v>
      </c>
      <c r="P1301" s="26">
        <f>SUMIF(D1291:D1300,"=Project",P1291:P1300)</f>
        <v>0</v>
      </c>
      <c r="Q1301" s="26">
        <f>SUMIF(D1291:D1300,"=Project",Q1291:Q1300)</f>
        <v>0</v>
      </c>
    </row>
    <row r="1302" spans="1:17" s="3" customFormat="1" ht="12" customHeight="1">
      <c r="A1302" s="16" t="s">
        <v>3625</v>
      </c>
      <c r="B1302" s="17" t="s">
        <v>18</v>
      </c>
      <c r="C1302" s="18" t="s">
        <v>6882</v>
      </c>
      <c r="D1302" s="19"/>
      <c r="E1302" s="18" t="s">
        <v>6883</v>
      </c>
      <c r="F1302" s="16" t="s">
        <v>352</v>
      </c>
      <c r="G1302" s="18" t="s">
        <v>22</v>
      </c>
      <c r="H1302" s="20">
        <v>0</v>
      </c>
      <c r="I1302" s="20">
        <v>0</v>
      </c>
      <c r="J1302" s="20">
        <v>103.608</v>
      </c>
      <c r="K1302" s="20">
        <v>224.66399999999999</v>
      </c>
      <c r="L1302" s="20">
        <v>0</v>
      </c>
      <c r="M1302" s="20">
        <v>224.66399999999999</v>
      </c>
      <c r="N1302" s="20">
        <v>304.36500000000001</v>
      </c>
      <c r="O1302" s="20">
        <v>323.904</v>
      </c>
      <c r="P1302" s="20">
        <v>335.78</v>
      </c>
      <c r="Q1302" s="20">
        <v>342.57799999999997</v>
      </c>
    </row>
    <row r="1303" spans="1:17" s="3" customFormat="1" ht="12" customHeight="1">
      <c r="A1303" s="21" t="s">
        <v>3625</v>
      </c>
      <c r="B1303" s="22" t="s">
        <v>23</v>
      </c>
      <c r="C1303" s="21" t="s">
        <v>6882</v>
      </c>
      <c r="D1303" s="21" t="s">
        <v>6884</v>
      </c>
      <c r="E1303" s="23" t="s">
        <v>6883</v>
      </c>
      <c r="F1303" s="24">
        <v>5</v>
      </c>
      <c r="G1303" s="23" t="s">
        <v>6885</v>
      </c>
      <c r="H1303" s="25">
        <v>0</v>
      </c>
      <c r="I1303" s="25">
        <v>0</v>
      </c>
      <c r="J1303" s="25">
        <v>103.608</v>
      </c>
      <c r="K1303" s="25">
        <v>224.66399999999999</v>
      </c>
      <c r="L1303" s="25">
        <v>0</v>
      </c>
      <c r="M1303" s="25">
        <v>224.66399999999999</v>
      </c>
      <c r="N1303" s="25">
        <v>304.36500000000001</v>
      </c>
      <c r="O1303" s="25">
        <v>323.904</v>
      </c>
      <c r="P1303" s="25">
        <v>335.78</v>
      </c>
      <c r="Q1303" s="25">
        <v>342.57799999999997</v>
      </c>
    </row>
    <row r="1304" spans="1:17" s="3" customFormat="1" ht="12" customHeight="1">
      <c r="A1304" s="21" t="s">
        <v>3625</v>
      </c>
      <c r="B1304" s="22" t="s">
        <v>27</v>
      </c>
      <c r="C1304" s="21" t="s">
        <v>6882</v>
      </c>
      <c r="D1304" s="21" t="s">
        <v>6884</v>
      </c>
      <c r="E1304" s="23" t="s">
        <v>6886</v>
      </c>
      <c r="F1304" s="24">
        <v>5</v>
      </c>
      <c r="G1304" s="19"/>
      <c r="H1304" s="19"/>
      <c r="I1304" s="25">
        <v>0</v>
      </c>
      <c r="J1304" s="25">
        <v>103.608</v>
      </c>
      <c r="K1304" s="25">
        <v>224.66399999999999</v>
      </c>
      <c r="L1304" s="25">
        <v>0</v>
      </c>
      <c r="M1304" s="25">
        <v>224.66399999999999</v>
      </c>
      <c r="N1304" s="19"/>
      <c r="O1304" s="19"/>
      <c r="P1304" s="19"/>
      <c r="Q1304" s="19"/>
    </row>
    <row r="1305" spans="1:17" s="3" customFormat="1" ht="12" customHeight="1">
      <c r="A1305" s="97" t="s">
        <v>30</v>
      </c>
      <c r="B1305" s="98"/>
      <c r="C1305" s="98"/>
      <c r="D1305" s="98"/>
      <c r="E1305" s="98"/>
      <c r="F1305" s="98"/>
      <c r="G1305" s="99"/>
      <c r="H1305" s="19"/>
      <c r="I1305" s="26">
        <f>SUM(I1304:I1304)</f>
        <v>0</v>
      </c>
      <c r="J1305" s="26">
        <f>SUM(J1304:J1304)</f>
        <v>103.608</v>
      </c>
      <c r="K1305" s="26">
        <f>SUM(K1304:K1304)</f>
        <v>224.66399999999999</v>
      </c>
      <c r="L1305" s="26">
        <f>SUM(L1304:L1304)</f>
        <v>0</v>
      </c>
      <c r="M1305" s="26">
        <f>SUM(M1304:M1304)</f>
        <v>224.66399999999999</v>
      </c>
      <c r="N1305" s="19"/>
      <c r="O1305" s="19"/>
      <c r="P1305" s="19"/>
      <c r="Q1305" s="19"/>
    </row>
    <row r="1306" spans="1:17" s="3" customFormat="1" ht="12" customHeight="1">
      <c r="A1306" s="97" t="s">
        <v>31</v>
      </c>
      <c r="B1306" s="98"/>
      <c r="C1306" s="98"/>
      <c r="D1306" s="98"/>
      <c r="E1306" s="98"/>
      <c r="F1306" s="98"/>
      <c r="G1306" s="99"/>
      <c r="H1306" s="19"/>
      <c r="I1306" s="26">
        <v>0</v>
      </c>
      <c r="J1306" s="26">
        <v>0</v>
      </c>
      <c r="K1306" s="19"/>
      <c r="L1306" s="19"/>
      <c r="M1306" s="19"/>
      <c r="N1306" s="19"/>
      <c r="O1306" s="19"/>
      <c r="P1306" s="19"/>
      <c r="Q1306" s="19"/>
    </row>
    <row r="1307" spans="1:17" s="3" customFormat="1" ht="12" customHeight="1">
      <c r="A1307" s="97" t="s">
        <v>32</v>
      </c>
      <c r="B1307" s="98"/>
      <c r="C1307" s="98"/>
      <c r="D1307" s="98"/>
      <c r="E1307" s="98"/>
      <c r="F1307" s="98"/>
      <c r="G1307" s="99"/>
      <c r="H1307" s="26">
        <f>SUMIF(D1303:D1306,"=Project",H1303:H1306)</f>
        <v>0</v>
      </c>
      <c r="I1307" s="26">
        <f>SUMIF(D1303:D1306,"=Project",I1303:I1306)</f>
        <v>0</v>
      </c>
      <c r="J1307" s="26">
        <f>SUMIF(D1303:D1306,"=Project",J1303:J1306)</f>
        <v>0</v>
      </c>
      <c r="K1307" s="26">
        <f>SUMIF(D1303:D1306,"=Project",K1303:K1306)</f>
        <v>0</v>
      </c>
      <c r="L1307" s="26">
        <f>SUMIF(D1303:D1306,"=Project",L1303:L1306)</f>
        <v>0</v>
      </c>
      <c r="M1307" s="26">
        <f>SUMIF(D1303:D1306,"=Project",M1303:M1306)</f>
        <v>0</v>
      </c>
      <c r="N1307" s="26">
        <f>SUMIF(D1303:D1306,"=Project",N1303:N1306)</f>
        <v>0</v>
      </c>
      <c r="O1307" s="26">
        <f>SUMIF(D1303:D1306,"=Project",O1303:O1306)</f>
        <v>0</v>
      </c>
      <c r="P1307" s="26">
        <f>SUMIF(D1303:D1306,"=Project",P1303:P1306)</f>
        <v>0</v>
      </c>
      <c r="Q1307" s="26">
        <f>SUMIF(D1303:D1306,"=Project",Q1303:Q1306)</f>
        <v>0</v>
      </c>
    </row>
    <row r="1308" spans="1:17" s="3" customFormat="1" ht="12" customHeight="1">
      <c r="A1308" s="16" t="s">
        <v>3635</v>
      </c>
      <c r="B1308" s="17" t="s">
        <v>18</v>
      </c>
      <c r="C1308" s="18" t="s">
        <v>6887</v>
      </c>
      <c r="D1308" s="19"/>
      <c r="E1308" s="18" t="s">
        <v>6888</v>
      </c>
      <c r="F1308" s="16" t="s">
        <v>352</v>
      </c>
      <c r="G1308" s="18" t="s">
        <v>6889</v>
      </c>
      <c r="H1308" s="20">
        <v>0</v>
      </c>
      <c r="I1308" s="20">
        <v>0</v>
      </c>
      <c r="J1308" s="20">
        <v>0</v>
      </c>
      <c r="K1308" s="20">
        <v>23.065999999999999</v>
      </c>
      <c r="L1308" s="20">
        <v>0</v>
      </c>
      <c r="M1308" s="20">
        <v>23.065999999999999</v>
      </c>
      <c r="N1308" s="20">
        <v>22</v>
      </c>
      <c r="O1308" s="20">
        <v>10</v>
      </c>
      <c r="P1308" s="20">
        <v>1</v>
      </c>
      <c r="Q1308" s="20">
        <v>0</v>
      </c>
    </row>
    <row r="1309" spans="1:17" s="3" customFormat="1" ht="12" customHeight="1">
      <c r="A1309" s="21" t="s">
        <v>3635</v>
      </c>
      <c r="B1309" s="22" t="s">
        <v>23</v>
      </c>
      <c r="C1309" s="21" t="s">
        <v>6887</v>
      </c>
      <c r="D1309" s="21" t="s">
        <v>6890</v>
      </c>
      <c r="E1309" s="23" t="s">
        <v>6891</v>
      </c>
      <c r="F1309" s="24">
        <v>5</v>
      </c>
      <c r="G1309" s="23" t="s">
        <v>6892</v>
      </c>
      <c r="H1309" s="25">
        <v>0</v>
      </c>
      <c r="I1309" s="25">
        <v>0</v>
      </c>
      <c r="J1309" s="25">
        <v>0</v>
      </c>
      <c r="K1309" s="25">
        <v>13</v>
      </c>
      <c r="L1309" s="25">
        <v>0</v>
      </c>
      <c r="M1309" s="25">
        <v>13</v>
      </c>
      <c r="N1309" s="25">
        <v>22</v>
      </c>
      <c r="O1309" s="25">
        <v>10</v>
      </c>
      <c r="P1309" s="25">
        <v>1</v>
      </c>
      <c r="Q1309" s="25">
        <v>0</v>
      </c>
    </row>
    <row r="1310" spans="1:17" s="3" customFormat="1" ht="12" customHeight="1">
      <c r="A1310" s="21" t="s">
        <v>3635</v>
      </c>
      <c r="B1310" s="22" t="s">
        <v>27</v>
      </c>
      <c r="C1310" s="21" t="s">
        <v>6887</v>
      </c>
      <c r="D1310" s="21" t="s">
        <v>6890</v>
      </c>
      <c r="E1310" s="23" t="s">
        <v>6893</v>
      </c>
      <c r="F1310" s="24">
        <v>5</v>
      </c>
      <c r="G1310" s="19"/>
      <c r="H1310" s="19"/>
      <c r="I1310" s="25">
        <v>0</v>
      </c>
      <c r="J1310" s="25">
        <v>0</v>
      </c>
      <c r="K1310" s="25">
        <v>0.77800000000000002</v>
      </c>
      <c r="L1310" s="25">
        <v>0</v>
      </c>
      <c r="M1310" s="25">
        <v>0.77800000000000002</v>
      </c>
      <c r="N1310" s="19"/>
      <c r="O1310" s="19"/>
      <c r="P1310" s="19"/>
      <c r="Q1310" s="19"/>
    </row>
    <row r="1311" spans="1:17" s="3" customFormat="1" ht="12" customHeight="1">
      <c r="A1311" s="21" t="s">
        <v>3635</v>
      </c>
      <c r="B1311" s="22" t="s">
        <v>27</v>
      </c>
      <c r="C1311" s="21" t="s">
        <v>6887</v>
      </c>
      <c r="D1311" s="21" t="s">
        <v>6890</v>
      </c>
      <c r="E1311" s="23" t="s">
        <v>6894</v>
      </c>
      <c r="F1311" s="24">
        <v>5</v>
      </c>
      <c r="G1311" s="19"/>
      <c r="H1311" s="19"/>
      <c r="I1311" s="25">
        <v>0</v>
      </c>
      <c r="J1311" s="25">
        <v>0</v>
      </c>
      <c r="K1311" s="25">
        <v>8.5269999999999992</v>
      </c>
      <c r="L1311" s="25">
        <v>0</v>
      </c>
      <c r="M1311" s="25">
        <v>8.5269999999999992</v>
      </c>
      <c r="N1311" s="19"/>
      <c r="O1311" s="19"/>
      <c r="P1311" s="19"/>
      <c r="Q1311" s="19"/>
    </row>
    <row r="1312" spans="1:17" s="3" customFormat="1" ht="12" customHeight="1">
      <c r="A1312" s="21" t="s">
        <v>3635</v>
      </c>
      <c r="B1312" s="22" t="s">
        <v>27</v>
      </c>
      <c r="C1312" s="21" t="s">
        <v>6887</v>
      </c>
      <c r="D1312" s="21" t="s">
        <v>6890</v>
      </c>
      <c r="E1312" s="23" t="s">
        <v>6895</v>
      </c>
      <c r="F1312" s="24">
        <v>5</v>
      </c>
      <c r="G1312" s="19"/>
      <c r="H1312" s="19"/>
      <c r="I1312" s="25">
        <v>0</v>
      </c>
      <c r="J1312" s="25">
        <v>0</v>
      </c>
      <c r="K1312" s="25">
        <v>2.7869999999999999</v>
      </c>
      <c r="L1312" s="25">
        <v>0</v>
      </c>
      <c r="M1312" s="25">
        <v>2.7869999999999999</v>
      </c>
      <c r="N1312" s="19"/>
      <c r="O1312" s="19"/>
      <c r="P1312" s="19"/>
      <c r="Q1312" s="19"/>
    </row>
    <row r="1313" spans="1:17" s="3" customFormat="1" ht="12" customHeight="1">
      <c r="A1313" s="21" t="s">
        <v>3635</v>
      </c>
      <c r="B1313" s="22" t="s">
        <v>27</v>
      </c>
      <c r="C1313" s="21" t="s">
        <v>6887</v>
      </c>
      <c r="D1313" s="21" t="s">
        <v>6890</v>
      </c>
      <c r="E1313" s="23" t="s">
        <v>6896</v>
      </c>
      <c r="F1313" s="24">
        <v>5</v>
      </c>
      <c r="G1313" s="19"/>
      <c r="H1313" s="19"/>
      <c r="I1313" s="25">
        <v>0</v>
      </c>
      <c r="J1313" s="25">
        <v>0</v>
      </c>
      <c r="K1313" s="25">
        <v>0.90800000000000003</v>
      </c>
      <c r="L1313" s="25">
        <v>0</v>
      </c>
      <c r="M1313" s="25">
        <v>0.90800000000000003</v>
      </c>
      <c r="N1313" s="19"/>
      <c r="O1313" s="19"/>
      <c r="P1313" s="19"/>
      <c r="Q1313" s="19"/>
    </row>
    <row r="1314" spans="1:17" s="3" customFormat="1" ht="12" customHeight="1">
      <c r="A1314" s="97" t="s">
        <v>30</v>
      </c>
      <c r="B1314" s="98"/>
      <c r="C1314" s="98"/>
      <c r="D1314" s="98"/>
      <c r="E1314" s="98"/>
      <c r="F1314" s="98"/>
      <c r="G1314" s="99"/>
      <c r="H1314" s="19"/>
      <c r="I1314" s="26">
        <f>SUM(I1310:I1313)</f>
        <v>0</v>
      </c>
      <c r="J1314" s="26">
        <f>SUM(J1310:J1313)</f>
        <v>0</v>
      </c>
      <c r="K1314" s="26">
        <f>SUM(K1310:K1313)</f>
        <v>12.999999999999998</v>
      </c>
      <c r="L1314" s="26">
        <f>SUM(L1310:L1313)</f>
        <v>0</v>
      </c>
      <c r="M1314" s="26">
        <f>SUM(M1310:M1313)</f>
        <v>12.999999999999998</v>
      </c>
      <c r="N1314" s="19"/>
      <c r="O1314" s="19"/>
      <c r="P1314" s="19"/>
      <c r="Q1314" s="19"/>
    </row>
    <row r="1315" spans="1:17" s="3" customFormat="1" ht="12" customHeight="1">
      <c r="A1315" s="97" t="s">
        <v>31</v>
      </c>
      <c r="B1315" s="98"/>
      <c r="C1315" s="98"/>
      <c r="D1315" s="98"/>
      <c r="E1315" s="98"/>
      <c r="F1315" s="98"/>
      <c r="G1315" s="99"/>
      <c r="H1315" s="19"/>
      <c r="I1315" s="26">
        <v>0</v>
      </c>
      <c r="J1315" s="26">
        <v>0</v>
      </c>
      <c r="K1315" s="19"/>
      <c r="L1315" s="19"/>
      <c r="M1315" s="19"/>
      <c r="N1315" s="19"/>
      <c r="O1315" s="19"/>
      <c r="P1315" s="19"/>
      <c r="Q1315" s="19"/>
    </row>
    <row r="1316" spans="1:17" s="3" customFormat="1" ht="12" customHeight="1">
      <c r="A1316" s="21" t="s">
        <v>3635</v>
      </c>
      <c r="B1316" s="22" t="s">
        <v>23</v>
      </c>
      <c r="C1316" s="21" t="s">
        <v>6887</v>
      </c>
      <c r="D1316" s="21" t="s">
        <v>6897</v>
      </c>
      <c r="E1316" s="23" t="s">
        <v>6898</v>
      </c>
      <c r="F1316" s="24">
        <v>5</v>
      </c>
      <c r="G1316" s="23" t="s">
        <v>6899</v>
      </c>
      <c r="H1316" s="25">
        <v>0</v>
      </c>
      <c r="I1316" s="25">
        <v>0</v>
      </c>
      <c r="J1316" s="25">
        <v>0</v>
      </c>
      <c r="K1316" s="25">
        <v>10.066000000000001</v>
      </c>
      <c r="L1316" s="25">
        <v>0</v>
      </c>
      <c r="M1316" s="25">
        <v>10.066000000000001</v>
      </c>
      <c r="N1316" s="25">
        <v>0</v>
      </c>
      <c r="O1316" s="25">
        <v>0</v>
      </c>
      <c r="P1316" s="25">
        <v>0</v>
      </c>
      <c r="Q1316" s="25">
        <v>0</v>
      </c>
    </row>
    <row r="1317" spans="1:17" s="3" customFormat="1" ht="12" customHeight="1">
      <c r="A1317" s="21" t="s">
        <v>3635</v>
      </c>
      <c r="B1317" s="22" t="s">
        <v>27</v>
      </c>
      <c r="C1317" s="21" t="s">
        <v>6887</v>
      </c>
      <c r="D1317" s="21" t="s">
        <v>6897</v>
      </c>
      <c r="E1317" s="23" t="s">
        <v>6900</v>
      </c>
      <c r="F1317" s="24">
        <v>5</v>
      </c>
      <c r="G1317" s="19"/>
      <c r="H1317" s="19"/>
      <c r="I1317" s="25">
        <v>0</v>
      </c>
      <c r="J1317" s="25">
        <v>0</v>
      </c>
      <c r="K1317" s="25">
        <v>6.5</v>
      </c>
      <c r="L1317" s="25">
        <v>0</v>
      </c>
      <c r="M1317" s="25">
        <v>6.5</v>
      </c>
      <c r="N1317" s="19"/>
      <c r="O1317" s="19"/>
      <c r="P1317" s="19"/>
      <c r="Q1317" s="19"/>
    </row>
    <row r="1318" spans="1:17" s="3" customFormat="1" ht="12" customHeight="1">
      <c r="A1318" s="21" t="s">
        <v>3635</v>
      </c>
      <c r="B1318" s="22" t="s">
        <v>27</v>
      </c>
      <c r="C1318" s="21" t="s">
        <v>6887</v>
      </c>
      <c r="D1318" s="21" t="s">
        <v>6897</v>
      </c>
      <c r="E1318" s="23" t="s">
        <v>3560</v>
      </c>
      <c r="F1318" s="24">
        <v>5</v>
      </c>
      <c r="G1318" s="19"/>
      <c r="H1318" s="19"/>
      <c r="I1318" s="25">
        <v>0</v>
      </c>
      <c r="J1318" s="25">
        <v>0</v>
      </c>
      <c r="K1318" s="25">
        <v>3.5659999999999998</v>
      </c>
      <c r="L1318" s="25">
        <v>0</v>
      </c>
      <c r="M1318" s="25">
        <v>3.5659999999999998</v>
      </c>
      <c r="N1318" s="19"/>
      <c r="O1318" s="19"/>
      <c r="P1318" s="19"/>
      <c r="Q1318" s="19"/>
    </row>
    <row r="1319" spans="1:17" s="3" customFormat="1" ht="12" customHeight="1">
      <c r="A1319" s="97" t="s">
        <v>30</v>
      </c>
      <c r="B1319" s="98"/>
      <c r="C1319" s="98"/>
      <c r="D1319" s="98"/>
      <c r="E1319" s="98"/>
      <c r="F1319" s="98"/>
      <c r="G1319" s="99"/>
      <c r="H1319" s="19"/>
      <c r="I1319" s="26">
        <f>SUM(I1317:I1318)</f>
        <v>0</v>
      </c>
      <c r="J1319" s="26">
        <f>SUM(J1317:J1318)</f>
        <v>0</v>
      </c>
      <c r="K1319" s="26">
        <f>SUM(K1317:K1318)</f>
        <v>10.065999999999999</v>
      </c>
      <c r="L1319" s="26">
        <f>SUM(L1317:L1318)</f>
        <v>0</v>
      </c>
      <c r="M1319" s="26">
        <f>SUM(M1317:M1318)</f>
        <v>10.065999999999999</v>
      </c>
      <c r="N1319" s="19"/>
      <c r="O1319" s="19"/>
      <c r="P1319" s="19"/>
      <c r="Q1319" s="19"/>
    </row>
    <row r="1320" spans="1:17" s="3" customFormat="1" ht="12" customHeight="1">
      <c r="A1320" s="97" t="s">
        <v>31</v>
      </c>
      <c r="B1320" s="98"/>
      <c r="C1320" s="98"/>
      <c r="D1320" s="98"/>
      <c r="E1320" s="98"/>
      <c r="F1320" s="98"/>
      <c r="G1320" s="99"/>
      <c r="H1320" s="19"/>
      <c r="I1320" s="26">
        <v>0</v>
      </c>
      <c r="J1320" s="26">
        <v>0</v>
      </c>
      <c r="K1320" s="19"/>
      <c r="L1320" s="19"/>
      <c r="M1320" s="19"/>
      <c r="N1320" s="19"/>
      <c r="O1320" s="19"/>
      <c r="P1320" s="19"/>
      <c r="Q1320" s="19"/>
    </row>
    <row r="1321" spans="1:17" s="3" customFormat="1" ht="12" customHeight="1">
      <c r="A1321" s="97" t="s">
        <v>32</v>
      </c>
      <c r="B1321" s="98"/>
      <c r="C1321" s="98"/>
      <c r="D1321" s="98"/>
      <c r="E1321" s="98"/>
      <c r="F1321" s="98"/>
      <c r="G1321" s="99"/>
      <c r="H1321" s="26">
        <f>SUMIF(D1309:D1320,"=Project",H1309:H1320)</f>
        <v>0</v>
      </c>
      <c r="I1321" s="26">
        <f>SUMIF(D1309:D1320,"=Project",I1309:I1320)</f>
        <v>0</v>
      </c>
      <c r="J1321" s="26">
        <f>SUMIF(D1309:D1320,"=Project",J1309:J1320)</f>
        <v>0</v>
      </c>
      <c r="K1321" s="26">
        <f>SUMIF(D1309:D1320,"=Project",K1309:K1320)</f>
        <v>0</v>
      </c>
      <c r="L1321" s="26">
        <f>SUMIF(D1309:D1320,"=Project",L1309:L1320)</f>
        <v>0</v>
      </c>
      <c r="M1321" s="26">
        <f>SUMIF(D1309:D1320,"=Project",M1309:M1320)</f>
        <v>0</v>
      </c>
      <c r="N1321" s="26">
        <f>SUMIF(D1309:D1320,"=Project",N1309:N1320)</f>
        <v>0</v>
      </c>
      <c r="O1321" s="26">
        <f>SUMIF(D1309:D1320,"=Project",O1309:O1320)</f>
        <v>0</v>
      </c>
      <c r="P1321" s="26">
        <f>SUMIF(D1309:D1320,"=Project",P1309:P1320)</f>
        <v>0</v>
      </c>
      <c r="Q1321" s="26">
        <f>SUMIF(D1309:D1320,"=Project",Q1309:Q1320)</f>
        <v>0</v>
      </c>
    </row>
    <row r="1322" spans="1:17" s="3" customFormat="1" ht="12" customHeight="1">
      <c r="A1322" s="16" t="s">
        <v>3643</v>
      </c>
      <c r="B1322" s="17" t="s">
        <v>18</v>
      </c>
      <c r="C1322" s="18" t="s">
        <v>6901</v>
      </c>
      <c r="D1322" s="19"/>
      <c r="E1322" s="18" t="s">
        <v>6902</v>
      </c>
      <c r="F1322" s="16" t="s">
        <v>352</v>
      </c>
      <c r="G1322" s="18" t="s">
        <v>6903</v>
      </c>
      <c r="H1322" s="20">
        <v>0</v>
      </c>
      <c r="I1322" s="20">
        <v>376.99700000000001</v>
      </c>
      <c r="J1322" s="20">
        <v>0</v>
      </c>
      <c r="K1322" s="20">
        <v>173.97499999999999</v>
      </c>
      <c r="L1322" s="20">
        <v>0</v>
      </c>
      <c r="M1322" s="20">
        <v>173.97499999999999</v>
      </c>
      <c r="N1322" s="20">
        <v>186.93199999999999</v>
      </c>
      <c r="O1322" s="20">
        <v>183.57499999999999</v>
      </c>
      <c r="P1322" s="20">
        <v>70.257999999999996</v>
      </c>
      <c r="Q1322" s="20">
        <v>105.354</v>
      </c>
    </row>
    <row r="1323" spans="1:17" s="3" customFormat="1" ht="12" customHeight="1">
      <c r="A1323" s="21" t="s">
        <v>3643</v>
      </c>
      <c r="B1323" s="22" t="s">
        <v>23</v>
      </c>
      <c r="C1323" s="21" t="s">
        <v>6901</v>
      </c>
      <c r="D1323" s="21" t="s">
        <v>6904</v>
      </c>
      <c r="E1323" s="23" t="s">
        <v>6905</v>
      </c>
      <c r="F1323" s="24">
        <v>5</v>
      </c>
      <c r="G1323" s="23" t="s">
        <v>6906</v>
      </c>
      <c r="H1323" s="25">
        <v>0</v>
      </c>
      <c r="I1323" s="25">
        <v>367.45400000000001</v>
      </c>
      <c r="J1323" s="25">
        <v>0</v>
      </c>
      <c r="K1323" s="25">
        <v>77.947999999999993</v>
      </c>
      <c r="L1323" s="25">
        <v>0</v>
      </c>
      <c r="M1323" s="25">
        <v>77.947999999999993</v>
      </c>
      <c r="N1323" s="25">
        <v>116.67400000000001</v>
      </c>
      <c r="O1323" s="25">
        <v>147.375</v>
      </c>
      <c r="P1323" s="25">
        <v>69.858000000000004</v>
      </c>
      <c r="Q1323" s="25">
        <v>104.946</v>
      </c>
    </row>
    <row r="1324" spans="1:17" s="3" customFormat="1" ht="12" customHeight="1">
      <c r="A1324" s="21" t="s">
        <v>3643</v>
      </c>
      <c r="B1324" s="22" t="s">
        <v>27</v>
      </c>
      <c r="C1324" s="21" t="s">
        <v>6901</v>
      </c>
      <c r="D1324" s="21" t="s">
        <v>6904</v>
      </c>
      <c r="E1324" s="23" t="s">
        <v>6907</v>
      </c>
      <c r="F1324" s="24">
        <v>5</v>
      </c>
      <c r="G1324" s="19"/>
      <c r="H1324" s="19"/>
      <c r="I1324" s="25">
        <v>367.45400000000001</v>
      </c>
      <c r="J1324" s="25">
        <v>0</v>
      </c>
      <c r="K1324" s="25">
        <v>77.947999999999993</v>
      </c>
      <c r="L1324" s="25">
        <v>0</v>
      </c>
      <c r="M1324" s="25">
        <v>77.947999999999993</v>
      </c>
      <c r="N1324" s="19"/>
      <c r="O1324" s="19"/>
      <c r="P1324" s="19"/>
      <c r="Q1324" s="19"/>
    </row>
    <row r="1325" spans="1:17" s="3" customFormat="1" ht="12" customHeight="1">
      <c r="A1325" s="97" t="s">
        <v>30</v>
      </c>
      <c r="B1325" s="98"/>
      <c r="C1325" s="98"/>
      <c r="D1325" s="98"/>
      <c r="E1325" s="98"/>
      <c r="F1325" s="98"/>
      <c r="G1325" s="99"/>
      <c r="H1325" s="19"/>
      <c r="I1325" s="26">
        <f>SUM(I1324:I1324)</f>
        <v>367.45400000000001</v>
      </c>
      <c r="J1325" s="26">
        <f>SUM(J1324:J1324)</f>
        <v>0</v>
      </c>
      <c r="K1325" s="26">
        <f>SUM(K1324:K1324)</f>
        <v>77.947999999999993</v>
      </c>
      <c r="L1325" s="26">
        <f>SUM(L1324:L1324)</f>
        <v>0</v>
      </c>
      <c r="M1325" s="26">
        <f>SUM(M1324:M1324)</f>
        <v>77.947999999999993</v>
      </c>
      <c r="N1325" s="19"/>
      <c r="O1325" s="19"/>
      <c r="P1325" s="19"/>
      <c r="Q1325" s="19"/>
    </row>
    <row r="1326" spans="1:17" s="3" customFormat="1" ht="12" customHeight="1">
      <c r="A1326" s="97" t="s">
        <v>31</v>
      </c>
      <c r="B1326" s="98"/>
      <c r="C1326" s="98"/>
      <c r="D1326" s="98"/>
      <c r="E1326" s="98"/>
      <c r="F1326" s="98"/>
      <c r="G1326" s="99"/>
      <c r="H1326" s="19"/>
      <c r="I1326" s="26">
        <v>0</v>
      </c>
      <c r="J1326" s="26">
        <v>0</v>
      </c>
      <c r="K1326" s="19"/>
      <c r="L1326" s="19"/>
      <c r="M1326" s="19"/>
      <c r="N1326" s="19"/>
      <c r="O1326" s="19"/>
      <c r="P1326" s="19"/>
      <c r="Q1326" s="19"/>
    </row>
    <row r="1327" spans="1:17" s="3" customFormat="1" ht="12" customHeight="1">
      <c r="A1327" s="21" t="s">
        <v>3643</v>
      </c>
      <c r="B1327" s="22" t="s">
        <v>23</v>
      </c>
      <c r="C1327" s="21" t="s">
        <v>6901</v>
      </c>
      <c r="D1327" s="21" t="s">
        <v>6908</v>
      </c>
      <c r="E1327" s="23" t="s">
        <v>6909</v>
      </c>
      <c r="F1327" s="24">
        <v>5</v>
      </c>
      <c r="G1327" s="23" t="s">
        <v>6910</v>
      </c>
      <c r="H1327" s="25">
        <v>0</v>
      </c>
      <c r="I1327" s="25">
        <v>9.5429999999999993</v>
      </c>
      <c r="J1327" s="25">
        <v>0</v>
      </c>
      <c r="K1327" s="25">
        <v>96.027000000000001</v>
      </c>
      <c r="L1327" s="25">
        <v>0</v>
      </c>
      <c r="M1327" s="25">
        <v>96.027000000000001</v>
      </c>
      <c r="N1327" s="25">
        <v>70.257999999999996</v>
      </c>
      <c r="O1327" s="25">
        <v>36.200000000000003</v>
      </c>
      <c r="P1327" s="25">
        <v>0.4</v>
      </c>
      <c r="Q1327" s="25">
        <v>0.40799999999999997</v>
      </c>
    </row>
    <row r="1328" spans="1:17" s="3" customFormat="1" ht="12" customHeight="1">
      <c r="A1328" s="21" t="s">
        <v>3643</v>
      </c>
      <c r="B1328" s="22" t="s">
        <v>27</v>
      </c>
      <c r="C1328" s="21" t="s">
        <v>6901</v>
      </c>
      <c r="D1328" s="21" t="s">
        <v>6908</v>
      </c>
      <c r="E1328" s="23" t="s">
        <v>6909</v>
      </c>
      <c r="F1328" s="24">
        <v>5</v>
      </c>
      <c r="G1328" s="19"/>
      <c r="H1328" s="19"/>
      <c r="I1328" s="25">
        <v>9.5429999999999993</v>
      </c>
      <c r="J1328" s="25">
        <v>0</v>
      </c>
      <c r="K1328" s="25">
        <v>96.027000000000001</v>
      </c>
      <c r="L1328" s="25">
        <v>0</v>
      </c>
      <c r="M1328" s="25">
        <v>96.027000000000001</v>
      </c>
      <c r="N1328" s="19"/>
      <c r="O1328" s="19"/>
      <c r="P1328" s="19"/>
      <c r="Q1328" s="19"/>
    </row>
    <row r="1329" spans="1:17" s="3" customFormat="1" ht="12" customHeight="1">
      <c r="A1329" s="97" t="s">
        <v>30</v>
      </c>
      <c r="B1329" s="98"/>
      <c r="C1329" s="98"/>
      <c r="D1329" s="98"/>
      <c r="E1329" s="98"/>
      <c r="F1329" s="98"/>
      <c r="G1329" s="99"/>
      <c r="H1329" s="19"/>
      <c r="I1329" s="26">
        <f>SUM(I1328:I1328)</f>
        <v>9.5429999999999993</v>
      </c>
      <c r="J1329" s="26">
        <f>SUM(J1328:J1328)</f>
        <v>0</v>
      </c>
      <c r="K1329" s="26">
        <f>SUM(K1328:K1328)</f>
        <v>96.027000000000001</v>
      </c>
      <c r="L1329" s="26">
        <f>SUM(L1328:L1328)</f>
        <v>0</v>
      </c>
      <c r="M1329" s="26">
        <f>SUM(M1328:M1328)</f>
        <v>96.027000000000001</v>
      </c>
      <c r="N1329" s="19"/>
      <c r="O1329" s="19"/>
      <c r="P1329" s="19"/>
      <c r="Q1329" s="19"/>
    </row>
    <row r="1330" spans="1:17" s="3" customFormat="1" ht="12" customHeight="1">
      <c r="A1330" s="97" t="s">
        <v>31</v>
      </c>
      <c r="B1330" s="98"/>
      <c r="C1330" s="98"/>
      <c r="D1330" s="98"/>
      <c r="E1330" s="98"/>
      <c r="F1330" s="98"/>
      <c r="G1330" s="99"/>
      <c r="H1330" s="19"/>
      <c r="I1330" s="26">
        <v>0</v>
      </c>
      <c r="J1330" s="26">
        <v>0</v>
      </c>
      <c r="K1330" s="19"/>
      <c r="L1330" s="19"/>
      <c r="M1330" s="19"/>
      <c r="N1330" s="19"/>
      <c r="O1330" s="19"/>
      <c r="P1330" s="19"/>
      <c r="Q1330" s="19"/>
    </row>
    <row r="1331" spans="1:17" s="3" customFormat="1" ht="12" customHeight="1">
      <c r="A1331" s="97" t="s">
        <v>32</v>
      </c>
      <c r="B1331" s="98"/>
      <c r="C1331" s="98"/>
      <c r="D1331" s="98"/>
      <c r="E1331" s="98"/>
      <c r="F1331" s="98"/>
      <c r="G1331" s="99"/>
      <c r="H1331" s="26">
        <f>SUMIF(D1323:D1330,"=Project",H1323:H1330)</f>
        <v>0</v>
      </c>
      <c r="I1331" s="26">
        <f>SUMIF(D1323:D1330,"=Project",I1323:I1330)</f>
        <v>0</v>
      </c>
      <c r="J1331" s="26">
        <f>SUMIF(D1323:D1330,"=Project",J1323:J1330)</f>
        <v>0</v>
      </c>
      <c r="K1331" s="26">
        <f>SUMIF(D1323:D1330,"=Project",K1323:K1330)</f>
        <v>0</v>
      </c>
      <c r="L1331" s="26">
        <f>SUMIF(D1323:D1330,"=Project",L1323:L1330)</f>
        <v>0</v>
      </c>
      <c r="M1331" s="26">
        <f>SUMIF(D1323:D1330,"=Project",M1323:M1330)</f>
        <v>0</v>
      </c>
      <c r="N1331" s="26">
        <f>SUMIF(D1323:D1330,"=Project",N1323:N1330)</f>
        <v>0</v>
      </c>
      <c r="O1331" s="26">
        <f>SUMIF(D1323:D1330,"=Project",O1323:O1330)</f>
        <v>0</v>
      </c>
      <c r="P1331" s="26">
        <f>SUMIF(D1323:D1330,"=Project",P1323:P1330)</f>
        <v>0</v>
      </c>
      <c r="Q1331" s="26">
        <f>SUMIF(D1323:D1330,"=Project",Q1323:Q1330)</f>
        <v>0</v>
      </c>
    </row>
    <row r="1332" spans="1:17" s="3" customFormat="1" ht="12" customHeight="1">
      <c r="A1332" s="16" t="s">
        <v>3667</v>
      </c>
      <c r="B1332" s="17" t="s">
        <v>18</v>
      </c>
      <c r="C1332" s="18" t="s">
        <v>6911</v>
      </c>
      <c r="D1332" s="19"/>
      <c r="E1332" s="18" t="s">
        <v>6912</v>
      </c>
      <c r="F1332" s="16" t="s">
        <v>352</v>
      </c>
      <c r="G1332" s="18" t="s">
        <v>22</v>
      </c>
      <c r="H1332" s="20">
        <v>0</v>
      </c>
      <c r="I1332" s="20">
        <v>0</v>
      </c>
      <c r="J1332" s="20">
        <v>23.933</v>
      </c>
      <c r="K1332" s="20">
        <v>50.496000000000002</v>
      </c>
      <c r="L1332" s="20">
        <v>0</v>
      </c>
      <c r="M1332" s="20">
        <v>50.496000000000002</v>
      </c>
      <c r="N1332" s="20">
        <v>62.453000000000003</v>
      </c>
      <c r="O1332" s="20">
        <v>99.915000000000006</v>
      </c>
      <c r="P1332" s="20">
        <v>100.828</v>
      </c>
      <c r="Q1332" s="20">
        <v>103.1</v>
      </c>
    </row>
    <row r="1333" spans="1:17" s="3" customFormat="1" ht="12" customHeight="1">
      <c r="A1333" s="21" t="s">
        <v>3667</v>
      </c>
      <c r="B1333" s="22" t="s">
        <v>23</v>
      </c>
      <c r="C1333" s="21" t="s">
        <v>6911</v>
      </c>
      <c r="D1333" s="21" t="s">
        <v>6751</v>
      </c>
      <c r="E1333" s="23" t="s">
        <v>6752</v>
      </c>
      <c r="F1333" s="24">
        <v>5</v>
      </c>
      <c r="G1333" s="23" t="s">
        <v>6913</v>
      </c>
      <c r="H1333" s="25">
        <v>0</v>
      </c>
      <c r="I1333" s="25">
        <v>0</v>
      </c>
      <c r="J1333" s="25">
        <v>23.933</v>
      </c>
      <c r="K1333" s="25">
        <v>50.496000000000002</v>
      </c>
      <c r="L1333" s="25">
        <v>0</v>
      </c>
      <c r="M1333" s="25">
        <v>50.496000000000002</v>
      </c>
      <c r="N1333" s="25">
        <v>62.453000000000003</v>
      </c>
      <c r="O1333" s="25">
        <v>99.915000000000006</v>
      </c>
      <c r="P1333" s="25">
        <v>100.828</v>
      </c>
      <c r="Q1333" s="25">
        <v>103.1</v>
      </c>
    </row>
    <row r="1334" spans="1:17" s="3" customFormat="1" ht="12" customHeight="1">
      <c r="A1334" s="21" t="s">
        <v>3667</v>
      </c>
      <c r="B1334" s="22" t="s">
        <v>27</v>
      </c>
      <c r="C1334" s="21" t="s">
        <v>6911</v>
      </c>
      <c r="D1334" s="21" t="s">
        <v>6751</v>
      </c>
      <c r="E1334" s="23" t="s">
        <v>6914</v>
      </c>
      <c r="F1334" s="24">
        <v>5</v>
      </c>
      <c r="G1334" s="19"/>
      <c r="H1334" s="19"/>
      <c r="I1334" s="25">
        <v>0</v>
      </c>
      <c r="J1334" s="25">
        <v>0.38700000000000001</v>
      </c>
      <c r="K1334" s="25">
        <v>0.35799999999999998</v>
      </c>
      <c r="L1334" s="25">
        <v>0</v>
      </c>
      <c r="M1334" s="25">
        <v>0.35799999999999998</v>
      </c>
      <c r="N1334" s="19"/>
      <c r="O1334" s="19"/>
      <c r="P1334" s="19"/>
      <c r="Q1334" s="19"/>
    </row>
    <row r="1335" spans="1:17" s="3" customFormat="1" ht="12" customHeight="1">
      <c r="A1335" s="21" t="s">
        <v>3667</v>
      </c>
      <c r="B1335" s="22" t="s">
        <v>27</v>
      </c>
      <c r="C1335" s="21" t="s">
        <v>6911</v>
      </c>
      <c r="D1335" s="21" t="s">
        <v>6751</v>
      </c>
      <c r="E1335" s="23" t="s">
        <v>6915</v>
      </c>
      <c r="F1335" s="24">
        <v>5</v>
      </c>
      <c r="G1335" s="19"/>
      <c r="H1335" s="19"/>
      <c r="I1335" s="25">
        <v>0</v>
      </c>
      <c r="J1335" s="25">
        <v>19.346</v>
      </c>
      <c r="K1335" s="25">
        <v>39.637999999999998</v>
      </c>
      <c r="L1335" s="25">
        <v>0</v>
      </c>
      <c r="M1335" s="25">
        <v>39.637999999999998</v>
      </c>
      <c r="N1335" s="19"/>
      <c r="O1335" s="19"/>
      <c r="P1335" s="19"/>
      <c r="Q1335" s="19"/>
    </row>
    <row r="1336" spans="1:17" s="3" customFormat="1" ht="12" customHeight="1">
      <c r="A1336" s="21" t="s">
        <v>3667</v>
      </c>
      <c r="B1336" s="22" t="s">
        <v>27</v>
      </c>
      <c r="C1336" s="21" t="s">
        <v>6911</v>
      </c>
      <c r="D1336" s="21" t="s">
        <v>6751</v>
      </c>
      <c r="E1336" s="23" t="s">
        <v>6916</v>
      </c>
      <c r="F1336" s="24">
        <v>5</v>
      </c>
      <c r="G1336" s="19"/>
      <c r="H1336" s="19"/>
      <c r="I1336" s="25">
        <v>0</v>
      </c>
      <c r="J1336" s="25">
        <v>4.2</v>
      </c>
      <c r="K1336" s="25">
        <v>10.5</v>
      </c>
      <c r="L1336" s="25">
        <v>0</v>
      </c>
      <c r="M1336" s="25">
        <v>10.5</v>
      </c>
      <c r="N1336" s="19"/>
      <c r="O1336" s="19"/>
      <c r="P1336" s="19"/>
      <c r="Q1336" s="19"/>
    </row>
    <row r="1337" spans="1:17" s="3" customFormat="1" ht="12" customHeight="1">
      <c r="A1337" s="97" t="s">
        <v>30</v>
      </c>
      <c r="B1337" s="98"/>
      <c r="C1337" s="98"/>
      <c r="D1337" s="98"/>
      <c r="E1337" s="98"/>
      <c r="F1337" s="98"/>
      <c r="G1337" s="99"/>
      <c r="H1337" s="19"/>
      <c r="I1337" s="26">
        <f>SUM(I1334:I1336)</f>
        <v>0</v>
      </c>
      <c r="J1337" s="26">
        <f>SUM(J1334:J1336)</f>
        <v>23.933</v>
      </c>
      <c r="K1337" s="26">
        <f>SUM(K1334:K1336)</f>
        <v>50.495999999999995</v>
      </c>
      <c r="L1337" s="26">
        <f>SUM(L1334:L1336)</f>
        <v>0</v>
      </c>
      <c r="M1337" s="26">
        <f>SUM(M1334:M1336)</f>
        <v>50.495999999999995</v>
      </c>
      <c r="N1337" s="19"/>
      <c r="O1337" s="19"/>
      <c r="P1337" s="19"/>
      <c r="Q1337" s="19"/>
    </row>
    <row r="1338" spans="1:17" s="3" customFormat="1" ht="12" customHeight="1">
      <c r="A1338" s="97" t="s">
        <v>31</v>
      </c>
      <c r="B1338" s="98"/>
      <c r="C1338" s="98"/>
      <c r="D1338" s="98"/>
      <c r="E1338" s="98"/>
      <c r="F1338" s="98"/>
      <c r="G1338" s="99"/>
      <c r="H1338" s="19"/>
      <c r="I1338" s="26">
        <v>0</v>
      </c>
      <c r="J1338" s="26">
        <v>0</v>
      </c>
      <c r="K1338" s="19"/>
      <c r="L1338" s="19"/>
      <c r="M1338" s="19"/>
      <c r="N1338" s="19"/>
      <c r="O1338" s="19"/>
      <c r="P1338" s="19"/>
      <c r="Q1338" s="19"/>
    </row>
    <row r="1339" spans="1:17" s="3" customFormat="1" ht="12" customHeight="1">
      <c r="A1339" s="97" t="s">
        <v>32</v>
      </c>
      <c r="B1339" s="98"/>
      <c r="C1339" s="98"/>
      <c r="D1339" s="98"/>
      <c r="E1339" s="98"/>
      <c r="F1339" s="98"/>
      <c r="G1339" s="99"/>
      <c r="H1339" s="26">
        <f>SUMIF(D1333:D1338,"=Project",H1333:H1338)</f>
        <v>0</v>
      </c>
      <c r="I1339" s="26">
        <f>SUMIF(D1333:D1338,"=Project",I1333:I1338)</f>
        <v>0</v>
      </c>
      <c r="J1339" s="26">
        <f>SUMIF(D1333:D1338,"=Project",J1333:J1338)</f>
        <v>0</v>
      </c>
      <c r="K1339" s="26">
        <f>SUMIF(D1333:D1338,"=Project",K1333:K1338)</f>
        <v>0</v>
      </c>
      <c r="L1339" s="26">
        <f>SUMIF(D1333:D1338,"=Project",L1333:L1338)</f>
        <v>0</v>
      </c>
      <c r="M1339" s="26">
        <f>SUMIF(D1333:D1338,"=Project",M1333:M1338)</f>
        <v>0</v>
      </c>
      <c r="N1339" s="26">
        <f>SUMIF(D1333:D1338,"=Project",N1333:N1338)</f>
        <v>0</v>
      </c>
      <c r="O1339" s="26">
        <f>SUMIF(D1333:D1338,"=Project",O1333:O1338)</f>
        <v>0</v>
      </c>
      <c r="P1339" s="26">
        <f>SUMIF(D1333:D1338,"=Project",P1333:P1338)</f>
        <v>0</v>
      </c>
      <c r="Q1339" s="26">
        <f>SUMIF(D1333:D1338,"=Project",Q1333:Q1338)</f>
        <v>0</v>
      </c>
    </row>
    <row r="1340" spans="1:17" s="3" customFormat="1" ht="12" customHeight="1">
      <c r="A1340" s="16" t="s">
        <v>3674</v>
      </c>
      <c r="B1340" s="17" t="s">
        <v>18</v>
      </c>
      <c r="C1340" s="18" t="s">
        <v>6566</v>
      </c>
      <c r="D1340" s="19"/>
      <c r="E1340" s="18" t="s">
        <v>6567</v>
      </c>
      <c r="F1340" s="16" t="s">
        <v>352</v>
      </c>
      <c r="G1340" s="18" t="s">
        <v>22</v>
      </c>
      <c r="H1340" s="20">
        <v>0</v>
      </c>
      <c r="I1340" s="20">
        <v>0</v>
      </c>
      <c r="J1340" s="20">
        <v>3053.0529999999999</v>
      </c>
      <c r="K1340" s="20">
        <v>5037.9040000000005</v>
      </c>
      <c r="L1340" s="20">
        <v>0</v>
      </c>
      <c r="M1340" s="20">
        <v>5037.9040000000005</v>
      </c>
      <c r="N1340" s="20">
        <v>5253.098</v>
      </c>
      <c r="O1340" s="20">
        <v>4122.692</v>
      </c>
      <c r="P1340" s="20">
        <v>3293.9079999999999</v>
      </c>
      <c r="Q1340" s="20">
        <v>2952.59</v>
      </c>
    </row>
    <row r="1341" spans="1:17" s="3" customFormat="1" ht="12" customHeight="1">
      <c r="A1341" s="21" t="s">
        <v>3674</v>
      </c>
      <c r="B1341" s="22" t="s">
        <v>23</v>
      </c>
      <c r="C1341" s="21" t="s">
        <v>6566</v>
      </c>
      <c r="D1341" s="21" t="s">
        <v>6917</v>
      </c>
      <c r="E1341" s="23" t="s">
        <v>6567</v>
      </c>
      <c r="F1341" s="24">
        <v>5</v>
      </c>
      <c r="G1341" s="23" t="s">
        <v>6918</v>
      </c>
      <c r="H1341" s="25">
        <v>0</v>
      </c>
      <c r="I1341" s="25">
        <v>0</v>
      </c>
      <c r="J1341" s="25">
        <v>3053.0529999999999</v>
      </c>
      <c r="K1341" s="25">
        <v>5037.9040000000005</v>
      </c>
      <c r="L1341" s="25">
        <v>0</v>
      </c>
      <c r="M1341" s="25">
        <v>5037.9040000000005</v>
      </c>
      <c r="N1341" s="25">
        <v>5253.098</v>
      </c>
      <c r="O1341" s="25">
        <v>4122.692</v>
      </c>
      <c r="P1341" s="25">
        <v>3293.9079999999999</v>
      </c>
      <c r="Q1341" s="25">
        <v>2952.59</v>
      </c>
    </row>
    <row r="1342" spans="1:17" s="3" customFormat="1" ht="12" customHeight="1">
      <c r="A1342" s="21" t="s">
        <v>3674</v>
      </c>
      <c r="B1342" s="22" t="s">
        <v>27</v>
      </c>
      <c r="C1342" s="21" t="s">
        <v>6566</v>
      </c>
      <c r="D1342" s="21" t="s">
        <v>6917</v>
      </c>
      <c r="E1342" s="23" t="s">
        <v>6567</v>
      </c>
      <c r="F1342" s="24">
        <v>5</v>
      </c>
      <c r="G1342" s="19"/>
      <c r="H1342" s="19"/>
      <c r="I1342" s="25">
        <v>0</v>
      </c>
      <c r="J1342" s="25">
        <v>2553.0529999999999</v>
      </c>
      <c r="K1342" s="25">
        <v>5037.9040000000005</v>
      </c>
      <c r="L1342" s="25">
        <v>0</v>
      </c>
      <c r="M1342" s="25">
        <v>5037.9040000000005</v>
      </c>
      <c r="N1342" s="19"/>
      <c r="O1342" s="19"/>
      <c r="P1342" s="19"/>
      <c r="Q1342" s="19"/>
    </row>
    <row r="1343" spans="1:17" s="3" customFormat="1" ht="12" customHeight="1">
      <c r="A1343" s="97" t="s">
        <v>30</v>
      </c>
      <c r="B1343" s="98"/>
      <c r="C1343" s="98"/>
      <c r="D1343" s="98"/>
      <c r="E1343" s="98"/>
      <c r="F1343" s="98"/>
      <c r="G1343" s="99"/>
      <c r="H1343" s="19"/>
      <c r="I1343" s="26">
        <f>SUM(I1342:I1342)</f>
        <v>0</v>
      </c>
      <c r="J1343" s="26">
        <f>SUM(J1342:J1342)</f>
        <v>2553.0529999999999</v>
      </c>
      <c r="K1343" s="26">
        <f>SUM(K1342:K1342)</f>
        <v>5037.9040000000005</v>
      </c>
      <c r="L1343" s="26">
        <f>SUM(L1342:L1342)</f>
        <v>0</v>
      </c>
      <c r="M1343" s="26">
        <f>SUM(M1342:M1342)</f>
        <v>5037.9040000000005</v>
      </c>
      <c r="N1343" s="19"/>
      <c r="O1343" s="19"/>
      <c r="P1343" s="19"/>
      <c r="Q1343" s="19"/>
    </row>
    <row r="1344" spans="1:17" s="3" customFormat="1" ht="12" customHeight="1">
      <c r="A1344" s="21" t="s">
        <v>3674</v>
      </c>
      <c r="B1344" s="22" t="s">
        <v>68</v>
      </c>
      <c r="C1344" s="21" t="s">
        <v>6566</v>
      </c>
      <c r="D1344" s="21" t="s">
        <v>6917</v>
      </c>
      <c r="E1344" s="23" t="s">
        <v>6919</v>
      </c>
      <c r="F1344" s="24">
        <v>5</v>
      </c>
      <c r="H1344" s="19"/>
      <c r="I1344" s="25">
        <v>0</v>
      </c>
      <c r="J1344" s="25">
        <v>500</v>
      </c>
      <c r="K1344" s="19"/>
      <c r="L1344" s="19"/>
      <c r="M1344" s="19"/>
      <c r="N1344" s="19"/>
      <c r="O1344" s="19"/>
      <c r="P1344" s="19"/>
      <c r="Q1344" s="19"/>
    </row>
    <row r="1345" spans="1:17" s="3" customFormat="1" ht="12" customHeight="1">
      <c r="A1345" s="97" t="s">
        <v>31</v>
      </c>
      <c r="B1345" s="98"/>
      <c r="C1345" s="98"/>
      <c r="D1345" s="98"/>
      <c r="E1345" s="98"/>
      <c r="F1345" s="98"/>
      <c r="G1345" s="99"/>
      <c r="H1345" s="19"/>
      <c r="I1345" s="26">
        <f>SUM(I1344:I1344)</f>
        <v>0</v>
      </c>
      <c r="J1345" s="26">
        <f>SUM(J1344:J1344)</f>
        <v>500</v>
      </c>
      <c r="K1345" s="19"/>
      <c r="L1345" s="19"/>
      <c r="M1345" s="19"/>
      <c r="N1345" s="19"/>
      <c r="O1345" s="19"/>
      <c r="P1345" s="19"/>
      <c r="Q1345" s="19"/>
    </row>
    <row r="1346" spans="1:17" s="3" customFormat="1" ht="12" customHeight="1">
      <c r="A1346" s="97" t="s">
        <v>32</v>
      </c>
      <c r="B1346" s="98"/>
      <c r="C1346" s="98"/>
      <c r="D1346" s="98"/>
      <c r="E1346" s="98"/>
      <c r="F1346" s="98"/>
      <c r="G1346" s="99"/>
      <c r="H1346" s="26">
        <f>SUMIF(D1341:D1345,"=Project",H1341:H1345)</f>
        <v>0</v>
      </c>
      <c r="I1346" s="26">
        <f>SUMIF(D1341:D1345,"=Project",I1341:I1345)</f>
        <v>0</v>
      </c>
      <c r="J1346" s="26">
        <f>SUMIF(D1341:D1345,"=Project",J1341:J1345)</f>
        <v>0</v>
      </c>
      <c r="K1346" s="26">
        <f>SUMIF(D1341:D1345,"=Project",K1341:K1345)</f>
        <v>0</v>
      </c>
      <c r="L1346" s="26">
        <f>SUMIF(D1341:D1345,"=Project",L1341:L1345)</f>
        <v>0</v>
      </c>
      <c r="M1346" s="26">
        <f>SUMIF(D1341:D1345,"=Project",M1341:M1345)</f>
        <v>0</v>
      </c>
      <c r="N1346" s="26">
        <f>SUMIF(D1341:D1345,"=Project",N1341:N1345)</f>
        <v>0</v>
      </c>
      <c r="O1346" s="26">
        <f>SUMIF(D1341:D1345,"=Project",O1341:O1345)</f>
        <v>0</v>
      </c>
      <c r="P1346" s="26">
        <f>SUMIF(D1341:D1345,"=Project",P1341:P1345)</f>
        <v>0</v>
      </c>
      <c r="Q1346" s="26">
        <f>SUMIF(D1341:D1345,"=Project",Q1341:Q1345)</f>
        <v>0</v>
      </c>
    </row>
    <row r="1347" spans="1:17" s="3" customFormat="1" ht="12" customHeight="1">
      <c r="A1347" s="16" t="s">
        <v>3683</v>
      </c>
      <c r="B1347" s="17" t="s">
        <v>18</v>
      </c>
      <c r="C1347" s="18" t="s">
        <v>6920</v>
      </c>
      <c r="D1347" s="19"/>
      <c r="E1347" s="18" t="s">
        <v>6921</v>
      </c>
      <c r="F1347" s="16" t="s">
        <v>352</v>
      </c>
      <c r="G1347" s="18" t="s">
        <v>6922</v>
      </c>
      <c r="H1347" s="20">
        <v>0</v>
      </c>
      <c r="I1347" s="20">
        <v>9.7569999999999997</v>
      </c>
      <c r="J1347" s="20">
        <v>53.948</v>
      </c>
      <c r="K1347" s="20">
        <v>16.001000000000001</v>
      </c>
      <c r="L1347" s="20">
        <v>0</v>
      </c>
      <c r="M1347" s="20">
        <v>16.001000000000001</v>
      </c>
      <c r="N1347" s="20">
        <v>39.661999999999999</v>
      </c>
      <c r="O1347" s="20">
        <v>29.670999999999999</v>
      </c>
      <c r="P1347" s="20">
        <v>23.541</v>
      </c>
      <c r="Q1347" s="20">
        <v>24.286000000000001</v>
      </c>
    </row>
    <row r="1348" spans="1:17" s="3" customFormat="1" ht="12" customHeight="1">
      <c r="A1348" s="21" t="s">
        <v>3683</v>
      </c>
      <c r="B1348" s="22" t="s">
        <v>23</v>
      </c>
      <c r="C1348" s="21" t="s">
        <v>6920</v>
      </c>
      <c r="D1348" s="21" t="s">
        <v>6923</v>
      </c>
      <c r="E1348" s="23" t="s">
        <v>6924</v>
      </c>
      <c r="F1348" s="24">
        <v>5</v>
      </c>
      <c r="G1348" s="23" t="s">
        <v>6925</v>
      </c>
      <c r="H1348" s="25">
        <v>0</v>
      </c>
      <c r="I1348" s="25">
        <v>0</v>
      </c>
      <c r="J1348" s="25">
        <v>2.2170000000000001</v>
      </c>
      <c r="K1348" s="25">
        <v>0</v>
      </c>
      <c r="L1348" s="25">
        <v>0</v>
      </c>
      <c r="M1348" s="25">
        <v>0</v>
      </c>
      <c r="N1348" s="25">
        <v>25.527999999999999</v>
      </c>
      <c r="O1348" s="25">
        <v>21.254000000000001</v>
      </c>
      <c r="P1348" s="25">
        <v>16.937000000000001</v>
      </c>
      <c r="Q1348" s="25">
        <v>17.472000000000001</v>
      </c>
    </row>
    <row r="1349" spans="1:17" s="3" customFormat="1" ht="12" customHeight="1">
      <c r="A1349" s="21" t="s">
        <v>3683</v>
      </c>
      <c r="B1349" s="22" t="s">
        <v>27</v>
      </c>
      <c r="C1349" s="21" t="s">
        <v>6920</v>
      </c>
      <c r="D1349" s="21" t="s">
        <v>6923</v>
      </c>
      <c r="E1349" s="23" t="s">
        <v>6926</v>
      </c>
      <c r="F1349" s="24">
        <v>5</v>
      </c>
      <c r="G1349" s="19"/>
      <c r="H1349" s="19"/>
      <c r="I1349" s="25">
        <v>0</v>
      </c>
      <c r="J1349" s="25">
        <v>2.2170000000000001</v>
      </c>
      <c r="K1349" s="25">
        <v>0</v>
      </c>
      <c r="L1349" s="25">
        <v>0</v>
      </c>
      <c r="M1349" s="25">
        <v>0</v>
      </c>
      <c r="N1349" s="19"/>
      <c r="O1349" s="19"/>
      <c r="P1349" s="19"/>
      <c r="Q1349" s="19"/>
    </row>
    <row r="1350" spans="1:17" s="3" customFormat="1" ht="12" customHeight="1">
      <c r="A1350" s="97" t="s">
        <v>30</v>
      </c>
      <c r="B1350" s="98"/>
      <c r="C1350" s="98"/>
      <c r="D1350" s="98"/>
      <c r="E1350" s="98"/>
      <c r="F1350" s="98"/>
      <c r="G1350" s="99"/>
      <c r="H1350" s="19"/>
      <c r="I1350" s="26">
        <f>SUM(I1349:I1349)</f>
        <v>0</v>
      </c>
      <c r="J1350" s="26">
        <f>SUM(J1349:J1349)</f>
        <v>2.2170000000000001</v>
      </c>
      <c r="K1350" s="26">
        <f>SUM(K1349:K1349)</f>
        <v>0</v>
      </c>
      <c r="L1350" s="26">
        <f>SUM(L1349:L1349)</f>
        <v>0</v>
      </c>
      <c r="M1350" s="26">
        <f>SUM(M1349:M1349)</f>
        <v>0</v>
      </c>
      <c r="N1350" s="19"/>
      <c r="O1350" s="19"/>
      <c r="P1350" s="19"/>
      <c r="Q1350" s="19"/>
    </row>
    <row r="1351" spans="1:17" s="3" customFormat="1" ht="12" customHeight="1">
      <c r="A1351" s="97" t="s">
        <v>31</v>
      </c>
      <c r="B1351" s="98"/>
      <c r="C1351" s="98"/>
      <c r="D1351" s="98"/>
      <c r="E1351" s="98"/>
      <c r="F1351" s="98"/>
      <c r="G1351" s="99"/>
      <c r="H1351" s="19"/>
      <c r="I1351" s="26">
        <v>0</v>
      </c>
      <c r="J1351" s="26">
        <v>0</v>
      </c>
      <c r="K1351" s="19"/>
      <c r="L1351" s="19"/>
      <c r="M1351" s="19"/>
      <c r="N1351" s="19"/>
      <c r="O1351" s="19"/>
      <c r="P1351" s="19"/>
      <c r="Q1351" s="19"/>
    </row>
    <row r="1352" spans="1:17" s="3" customFormat="1" ht="12" customHeight="1">
      <c r="A1352" s="21" t="s">
        <v>3683</v>
      </c>
      <c r="B1352" s="22" t="s">
        <v>23</v>
      </c>
      <c r="C1352" s="21" t="s">
        <v>6920</v>
      </c>
      <c r="D1352" s="21" t="s">
        <v>6927</v>
      </c>
      <c r="E1352" s="23" t="s">
        <v>6928</v>
      </c>
      <c r="F1352" s="24">
        <v>5</v>
      </c>
      <c r="G1352" s="23" t="s">
        <v>6929</v>
      </c>
      <c r="H1352" s="25">
        <v>0</v>
      </c>
      <c r="I1352" s="25">
        <v>9.7569999999999997</v>
      </c>
      <c r="J1352" s="25">
        <v>51.731000000000002</v>
      </c>
      <c r="K1352" s="25">
        <v>16.001000000000001</v>
      </c>
      <c r="L1352" s="25">
        <v>0</v>
      </c>
      <c r="M1352" s="25">
        <v>16.001000000000001</v>
      </c>
      <c r="N1352" s="25">
        <v>14.134</v>
      </c>
      <c r="O1352" s="25">
        <v>8.4169999999999998</v>
      </c>
      <c r="P1352" s="25">
        <v>6.6040000000000001</v>
      </c>
      <c r="Q1352" s="25">
        <v>6.8140000000000001</v>
      </c>
    </row>
    <row r="1353" spans="1:17" s="3" customFormat="1" ht="12" customHeight="1">
      <c r="A1353" s="21" t="s">
        <v>3683</v>
      </c>
      <c r="B1353" s="22" t="s">
        <v>27</v>
      </c>
      <c r="C1353" s="21" t="s">
        <v>6920</v>
      </c>
      <c r="D1353" s="21" t="s">
        <v>6927</v>
      </c>
      <c r="E1353" s="23" t="s">
        <v>6930</v>
      </c>
      <c r="F1353" s="24">
        <v>5</v>
      </c>
      <c r="G1353" s="19"/>
      <c r="H1353" s="19"/>
      <c r="I1353" s="25">
        <v>9.7569999999999997</v>
      </c>
      <c r="J1353" s="25">
        <v>51.731000000000002</v>
      </c>
      <c r="K1353" s="25">
        <v>16.001000000000001</v>
      </c>
      <c r="L1353" s="25">
        <v>0</v>
      </c>
      <c r="M1353" s="25">
        <v>16.001000000000001</v>
      </c>
      <c r="N1353" s="19"/>
      <c r="O1353" s="19"/>
      <c r="P1353" s="19"/>
      <c r="Q1353" s="19"/>
    </row>
    <row r="1354" spans="1:17" s="3" customFormat="1" ht="12" customHeight="1">
      <c r="A1354" s="97" t="s">
        <v>30</v>
      </c>
      <c r="B1354" s="98"/>
      <c r="C1354" s="98"/>
      <c r="D1354" s="98"/>
      <c r="E1354" s="98"/>
      <c r="F1354" s="98"/>
      <c r="G1354" s="99"/>
      <c r="H1354" s="19"/>
      <c r="I1354" s="26">
        <f>SUM(I1353:I1353)</f>
        <v>9.7569999999999997</v>
      </c>
      <c r="J1354" s="26">
        <f>SUM(J1353:J1353)</f>
        <v>51.731000000000002</v>
      </c>
      <c r="K1354" s="26">
        <f>SUM(K1353:K1353)</f>
        <v>16.001000000000001</v>
      </c>
      <c r="L1354" s="26">
        <f>SUM(L1353:L1353)</f>
        <v>0</v>
      </c>
      <c r="M1354" s="26">
        <f>SUM(M1353:M1353)</f>
        <v>16.001000000000001</v>
      </c>
      <c r="N1354" s="19"/>
      <c r="O1354" s="19"/>
      <c r="P1354" s="19"/>
      <c r="Q1354" s="19"/>
    </row>
    <row r="1355" spans="1:17" s="3" customFormat="1" ht="12" customHeight="1">
      <c r="A1355" s="97" t="s">
        <v>31</v>
      </c>
      <c r="B1355" s="98"/>
      <c r="C1355" s="98"/>
      <c r="D1355" s="98"/>
      <c r="E1355" s="98"/>
      <c r="F1355" s="98"/>
      <c r="G1355" s="99"/>
      <c r="H1355" s="19"/>
      <c r="I1355" s="26">
        <v>0</v>
      </c>
      <c r="J1355" s="26">
        <v>0</v>
      </c>
      <c r="K1355" s="19"/>
      <c r="L1355" s="19"/>
      <c r="M1355" s="19"/>
      <c r="N1355" s="19"/>
      <c r="O1355" s="19"/>
      <c r="P1355" s="19"/>
      <c r="Q1355" s="19"/>
    </row>
    <row r="1356" spans="1:17" s="3" customFormat="1" ht="12" customHeight="1">
      <c r="A1356" s="97" t="s">
        <v>32</v>
      </c>
      <c r="B1356" s="98"/>
      <c r="C1356" s="98"/>
      <c r="D1356" s="98"/>
      <c r="E1356" s="98"/>
      <c r="F1356" s="98"/>
      <c r="G1356" s="99"/>
      <c r="H1356" s="26">
        <f>SUMIF(D1348:D1355,"=Project",H1348:H1355)</f>
        <v>0</v>
      </c>
      <c r="I1356" s="26">
        <f>SUMIF(D1348:D1355,"=Project",I1348:I1355)</f>
        <v>0</v>
      </c>
      <c r="J1356" s="26">
        <f>SUMIF(D1348:D1355,"=Project",J1348:J1355)</f>
        <v>0</v>
      </c>
      <c r="K1356" s="26">
        <f>SUMIF(D1348:D1355,"=Project",K1348:K1355)</f>
        <v>0</v>
      </c>
      <c r="L1356" s="26">
        <f>SUMIF(D1348:D1355,"=Project",L1348:L1355)</f>
        <v>0</v>
      </c>
      <c r="M1356" s="26">
        <f>SUMIF(D1348:D1355,"=Project",M1348:M1355)</f>
        <v>0</v>
      </c>
      <c r="N1356" s="26">
        <f>SUMIF(D1348:D1355,"=Project",N1348:N1355)</f>
        <v>0</v>
      </c>
      <c r="O1356" s="26">
        <f>SUMIF(D1348:D1355,"=Project",O1348:O1355)</f>
        <v>0</v>
      </c>
      <c r="P1356" s="26">
        <f>SUMIF(D1348:D1355,"=Project",P1348:P1355)</f>
        <v>0</v>
      </c>
      <c r="Q1356" s="26">
        <f>SUMIF(D1348:D1355,"=Project",Q1348:Q1355)</f>
        <v>0</v>
      </c>
    </row>
    <row r="1357" spans="1:17" s="3" customFormat="1" ht="12" customHeight="1">
      <c r="A1357" s="16" t="s">
        <v>3694</v>
      </c>
      <c r="B1357" s="17" t="s">
        <v>18</v>
      </c>
      <c r="C1357" s="18" t="s">
        <v>6931</v>
      </c>
      <c r="D1357" s="19"/>
      <c r="E1357" s="18" t="s">
        <v>6932</v>
      </c>
      <c r="F1357" s="16" t="s">
        <v>352</v>
      </c>
      <c r="G1357" s="18" t="s">
        <v>22</v>
      </c>
      <c r="H1357" s="20">
        <v>0</v>
      </c>
      <c r="I1357" s="20">
        <v>319.55900000000003</v>
      </c>
      <c r="J1357" s="20">
        <v>252.06200000000001</v>
      </c>
      <c r="K1357" s="20">
        <v>115.88200000000001</v>
      </c>
      <c r="L1357" s="20">
        <v>0</v>
      </c>
      <c r="M1357" s="20">
        <v>115.88200000000001</v>
      </c>
      <c r="N1357" s="20">
        <v>146.49299999999999</v>
      </c>
      <c r="O1357" s="20">
        <v>29.488</v>
      </c>
      <c r="P1357" s="20">
        <v>24.234000000000002</v>
      </c>
      <c r="Q1357" s="20">
        <v>24.748999999999999</v>
      </c>
    </row>
    <row r="1358" spans="1:17" s="3" customFormat="1" ht="12" customHeight="1">
      <c r="A1358" s="21" t="s">
        <v>3694</v>
      </c>
      <c r="B1358" s="22" t="s">
        <v>23</v>
      </c>
      <c r="C1358" s="21" t="s">
        <v>6931</v>
      </c>
      <c r="D1358" s="21" t="s">
        <v>6710</v>
      </c>
      <c r="E1358" s="23" t="s">
        <v>6932</v>
      </c>
      <c r="F1358" s="24">
        <v>5</v>
      </c>
      <c r="G1358" s="23" t="s">
        <v>6933</v>
      </c>
      <c r="H1358" s="25">
        <v>0</v>
      </c>
      <c r="I1358" s="25">
        <v>319.55900000000003</v>
      </c>
      <c r="J1358" s="25">
        <v>252.06200000000001</v>
      </c>
      <c r="K1358" s="25">
        <v>115.88200000000001</v>
      </c>
      <c r="L1358" s="25">
        <v>0</v>
      </c>
      <c r="M1358" s="25">
        <v>115.88200000000001</v>
      </c>
      <c r="N1358" s="25">
        <v>146.49299999999999</v>
      </c>
      <c r="O1358" s="25">
        <v>29.488</v>
      </c>
      <c r="P1358" s="25">
        <v>24.234000000000002</v>
      </c>
      <c r="Q1358" s="25">
        <v>24.748999999999999</v>
      </c>
    </row>
    <row r="1359" spans="1:17" s="3" customFormat="1" ht="12" customHeight="1">
      <c r="A1359" s="21" t="s">
        <v>3694</v>
      </c>
      <c r="B1359" s="22" t="s">
        <v>27</v>
      </c>
      <c r="C1359" s="21" t="s">
        <v>6931</v>
      </c>
      <c r="D1359" s="21" t="s">
        <v>6710</v>
      </c>
      <c r="E1359" s="23" t="s">
        <v>6934</v>
      </c>
      <c r="F1359" s="24">
        <v>5</v>
      </c>
      <c r="G1359" s="19"/>
      <c r="H1359" s="19"/>
      <c r="I1359" s="25">
        <v>34.463000000000001</v>
      </c>
      <c r="J1359" s="25">
        <v>28.393000000000001</v>
      </c>
      <c r="K1359" s="25">
        <v>48.875999999999998</v>
      </c>
      <c r="L1359" s="25">
        <v>0</v>
      </c>
      <c r="M1359" s="25">
        <v>48.875999999999998</v>
      </c>
      <c r="N1359" s="19"/>
      <c r="O1359" s="19"/>
      <c r="P1359" s="19"/>
      <c r="Q1359" s="19"/>
    </row>
    <row r="1360" spans="1:17" s="3" customFormat="1" ht="12" customHeight="1">
      <c r="A1360" s="21" t="s">
        <v>3694</v>
      </c>
      <c r="B1360" s="22" t="s">
        <v>27</v>
      </c>
      <c r="C1360" s="21" t="s">
        <v>6931</v>
      </c>
      <c r="D1360" s="21" t="s">
        <v>6710</v>
      </c>
      <c r="E1360" s="23" t="s">
        <v>6935</v>
      </c>
      <c r="F1360" s="24">
        <v>5</v>
      </c>
      <c r="G1360" s="19"/>
      <c r="H1360" s="19"/>
      <c r="I1360" s="25">
        <v>197.15</v>
      </c>
      <c r="J1360" s="25">
        <v>219.517</v>
      </c>
      <c r="K1360" s="25">
        <v>15.882</v>
      </c>
      <c r="L1360" s="25">
        <v>0</v>
      </c>
      <c r="M1360" s="25">
        <v>15.882</v>
      </c>
      <c r="N1360" s="19"/>
      <c r="O1360" s="19"/>
      <c r="P1360" s="19"/>
      <c r="Q1360" s="19"/>
    </row>
    <row r="1361" spans="1:17" s="3" customFormat="1" ht="12" customHeight="1">
      <c r="A1361" s="21" t="s">
        <v>3694</v>
      </c>
      <c r="B1361" s="22" t="s">
        <v>27</v>
      </c>
      <c r="C1361" s="21" t="s">
        <v>6931</v>
      </c>
      <c r="D1361" s="21" t="s">
        <v>6710</v>
      </c>
      <c r="E1361" s="23" t="s">
        <v>6936</v>
      </c>
      <c r="F1361" s="24">
        <v>5</v>
      </c>
      <c r="G1361" s="19"/>
      <c r="H1361" s="19"/>
      <c r="I1361" s="25">
        <v>87.945999999999998</v>
      </c>
      <c r="J1361" s="25">
        <v>4.1520000000000001</v>
      </c>
      <c r="K1361" s="25">
        <v>51.124000000000002</v>
      </c>
      <c r="L1361" s="25">
        <v>0</v>
      </c>
      <c r="M1361" s="25">
        <v>51.124000000000002</v>
      </c>
      <c r="N1361" s="19"/>
      <c r="O1361" s="19"/>
      <c r="P1361" s="19"/>
      <c r="Q1361" s="19"/>
    </row>
    <row r="1362" spans="1:17" s="3" customFormat="1" ht="12" customHeight="1">
      <c r="A1362" s="97" t="s">
        <v>30</v>
      </c>
      <c r="B1362" s="98"/>
      <c r="C1362" s="98"/>
      <c r="D1362" s="98"/>
      <c r="E1362" s="98"/>
      <c r="F1362" s="98"/>
      <c r="G1362" s="99"/>
      <c r="H1362" s="19"/>
      <c r="I1362" s="26">
        <f>SUM(I1359:I1361)</f>
        <v>319.55899999999997</v>
      </c>
      <c r="J1362" s="26">
        <f>SUM(J1359:J1361)</f>
        <v>252.06199999999998</v>
      </c>
      <c r="K1362" s="26">
        <f>SUM(K1359:K1361)</f>
        <v>115.88200000000001</v>
      </c>
      <c r="L1362" s="26">
        <f>SUM(L1359:L1361)</f>
        <v>0</v>
      </c>
      <c r="M1362" s="26">
        <f>SUM(M1359:M1361)</f>
        <v>115.88200000000001</v>
      </c>
      <c r="N1362" s="19"/>
      <c r="O1362" s="19"/>
      <c r="P1362" s="19"/>
      <c r="Q1362" s="19"/>
    </row>
    <row r="1363" spans="1:17" s="3" customFormat="1" ht="12" customHeight="1">
      <c r="A1363" s="97" t="s">
        <v>31</v>
      </c>
      <c r="B1363" s="98"/>
      <c r="C1363" s="98"/>
      <c r="D1363" s="98"/>
      <c r="E1363" s="98"/>
      <c r="F1363" s="98"/>
      <c r="G1363" s="99"/>
      <c r="H1363" s="19"/>
      <c r="I1363" s="26">
        <v>0</v>
      </c>
      <c r="J1363" s="26">
        <v>0</v>
      </c>
      <c r="K1363" s="19"/>
      <c r="L1363" s="19"/>
      <c r="M1363" s="19"/>
      <c r="N1363" s="19"/>
      <c r="O1363" s="19"/>
      <c r="P1363" s="19"/>
      <c r="Q1363" s="19"/>
    </row>
    <row r="1364" spans="1:17" s="3" customFormat="1" ht="12" customHeight="1">
      <c r="A1364" s="97" t="s">
        <v>32</v>
      </c>
      <c r="B1364" s="98"/>
      <c r="C1364" s="98"/>
      <c r="D1364" s="98"/>
      <c r="E1364" s="98"/>
      <c r="F1364" s="98"/>
      <c r="G1364" s="99"/>
      <c r="H1364" s="26">
        <f>SUMIF(D1358:D1363,"=Project",H1358:H1363)</f>
        <v>0</v>
      </c>
      <c r="I1364" s="26">
        <f>SUMIF(D1358:D1363,"=Project",I1358:I1363)</f>
        <v>0</v>
      </c>
      <c r="J1364" s="26">
        <f>SUMIF(D1358:D1363,"=Project",J1358:J1363)</f>
        <v>0</v>
      </c>
      <c r="K1364" s="26">
        <f>SUMIF(D1358:D1363,"=Project",K1358:K1363)</f>
        <v>0</v>
      </c>
      <c r="L1364" s="26">
        <f>SUMIF(D1358:D1363,"=Project",L1358:L1363)</f>
        <v>0</v>
      </c>
      <c r="M1364" s="26">
        <f>SUMIF(D1358:D1363,"=Project",M1358:M1363)</f>
        <v>0</v>
      </c>
      <c r="N1364" s="26">
        <f>SUMIF(D1358:D1363,"=Project",N1358:N1363)</f>
        <v>0</v>
      </c>
      <c r="O1364" s="26">
        <f>SUMIF(D1358:D1363,"=Project",O1358:O1363)</f>
        <v>0</v>
      </c>
      <c r="P1364" s="26">
        <f>SUMIF(D1358:D1363,"=Project",P1358:P1363)</f>
        <v>0</v>
      </c>
      <c r="Q1364" s="26">
        <f>SUMIF(D1358:D1363,"=Project",Q1358:Q1363)</f>
        <v>0</v>
      </c>
    </row>
    <row r="1365" spans="1:17" s="3" customFormat="1" ht="12" customHeight="1">
      <c r="A1365" s="16" t="s">
        <v>3707</v>
      </c>
      <c r="B1365" s="17" t="s">
        <v>18</v>
      </c>
      <c r="C1365" s="18" t="s">
        <v>6937</v>
      </c>
      <c r="D1365" s="19"/>
      <c r="E1365" s="18" t="s">
        <v>6746</v>
      </c>
      <c r="F1365" s="16" t="s">
        <v>352</v>
      </c>
      <c r="G1365" s="18" t="s">
        <v>22</v>
      </c>
      <c r="H1365" s="20">
        <v>0</v>
      </c>
      <c r="I1365" s="20">
        <v>0</v>
      </c>
      <c r="J1365" s="20">
        <v>17.693000000000001</v>
      </c>
      <c r="K1365" s="20">
        <v>45.322000000000003</v>
      </c>
      <c r="L1365" s="20">
        <v>0</v>
      </c>
      <c r="M1365" s="20">
        <v>45.322000000000003</v>
      </c>
      <c r="N1365" s="20">
        <v>19.265000000000001</v>
      </c>
      <c r="O1365" s="20">
        <v>44.85</v>
      </c>
      <c r="P1365" s="20">
        <v>45.698</v>
      </c>
      <c r="Q1365" s="20">
        <v>46.646999999999998</v>
      </c>
    </row>
    <row r="1366" spans="1:17" s="3" customFormat="1" ht="12" customHeight="1">
      <c r="A1366" s="21" t="s">
        <v>3707</v>
      </c>
      <c r="B1366" s="22" t="s">
        <v>23</v>
      </c>
      <c r="C1366" s="21" t="s">
        <v>6937</v>
      </c>
      <c r="D1366" s="21" t="s">
        <v>6745</v>
      </c>
      <c r="E1366" s="23" t="s">
        <v>6746</v>
      </c>
      <c r="F1366" s="24">
        <v>5</v>
      </c>
      <c r="G1366" s="23" t="s">
        <v>6938</v>
      </c>
      <c r="H1366" s="25">
        <v>0</v>
      </c>
      <c r="I1366" s="25">
        <v>0</v>
      </c>
      <c r="J1366" s="25">
        <v>17.693000000000001</v>
      </c>
      <c r="K1366" s="25">
        <v>45.322000000000003</v>
      </c>
      <c r="L1366" s="25">
        <v>0</v>
      </c>
      <c r="M1366" s="25">
        <v>45.322000000000003</v>
      </c>
      <c r="N1366" s="25">
        <v>19.265000000000001</v>
      </c>
      <c r="O1366" s="25">
        <v>44.85</v>
      </c>
      <c r="P1366" s="25">
        <v>45.698</v>
      </c>
      <c r="Q1366" s="25">
        <v>46.646999999999998</v>
      </c>
    </row>
    <row r="1367" spans="1:17" s="3" customFormat="1" ht="12" customHeight="1">
      <c r="A1367" s="21" t="s">
        <v>3707</v>
      </c>
      <c r="B1367" s="22" t="s">
        <v>27</v>
      </c>
      <c r="C1367" s="21" t="s">
        <v>6937</v>
      </c>
      <c r="D1367" s="21" t="s">
        <v>6745</v>
      </c>
      <c r="E1367" s="23" t="s">
        <v>6939</v>
      </c>
      <c r="F1367" s="24">
        <v>5</v>
      </c>
      <c r="G1367" s="19"/>
      <c r="H1367" s="19"/>
      <c r="I1367" s="25">
        <v>0</v>
      </c>
      <c r="J1367" s="25">
        <v>17.693000000000001</v>
      </c>
      <c r="K1367" s="25">
        <v>45.322000000000003</v>
      </c>
      <c r="L1367" s="25">
        <v>0</v>
      </c>
      <c r="M1367" s="25">
        <v>45.322000000000003</v>
      </c>
      <c r="N1367" s="19"/>
      <c r="O1367" s="19"/>
      <c r="P1367" s="19"/>
      <c r="Q1367" s="19"/>
    </row>
    <row r="1368" spans="1:17" s="3" customFormat="1" ht="12" customHeight="1">
      <c r="A1368" s="97" t="s">
        <v>30</v>
      </c>
      <c r="B1368" s="98"/>
      <c r="C1368" s="98"/>
      <c r="D1368" s="98"/>
      <c r="E1368" s="98"/>
      <c r="F1368" s="98"/>
      <c r="G1368" s="99"/>
      <c r="H1368" s="19"/>
      <c r="I1368" s="26">
        <f>SUM(I1367:I1367)</f>
        <v>0</v>
      </c>
      <c r="J1368" s="26">
        <f>SUM(J1367:J1367)</f>
        <v>17.693000000000001</v>
      </c>
      <c r="K1368" s="26">
        <f>SUM(K1367:K1367)</f>
        <v>45.322000000000003</v>
      </c>
      <c r="L1368" s="26">
        <f>SUM(L1367:L1367)</f>
        <v>0</v>
      </c>
      <c r="M1368" s="26">
        <f>SUM(M1367:M1367)</f>
        <v>45.322000000000003</v>
      </c>
      <c r="N1368" s="19"/>
      <c r="O1368" s="19"/>
      <c r="P1368" s="19"/>
      <c r="Q1368" s="19"/>
    </row>
    <row r="1369" spans="1:17" s="3" customFormat="1" ht="12" customHeight="1">
      <c r="A1369" s="97" t="s">
        <v>31</v>
      </c>
      <c r="B1369" s="98"/>
      <c r="C1369" s="98"/>
      <c r="D1369" s="98"/>
      <c r="E1369" s="98"/>
      <c r="F1369" s="98"/>
      <c r="G1369" s="99"/>
      <c r="H1369" s="19"/>
      <c r="I1369" s="26">
        <v>0</v>
      </c>
      <c r="J1369" s="26">
        <v>0</v>
      </c>
      <c r="K1369" s="19"/>
      <c r="L1369" s="19"/>
      <c r="M1369" s="19"/>
      <c r="N1369" s="19"/>
      <c r="O1369" s="19"/>
      <c r="P1369" s="19"/>
      <c r="Q1369" s="19"/>
    </row>
    <row r="1370" spans="1:17" s="3" customFormat="1" ht="12" customHeight="1">
      <c r="A1370" s="97" t="s">
        <v>32</v>
      </c>
      <c r="B1370" s="98"/>
      <c r="C1370" s="98"/>
      <c r="D1370" s="98"/>
      <c r="E1370" s="98"/>
      <c r="F1370" s="98"/>
      <c r="G1370" s="99"/>
      <c r="H1370" s="26">
        <f>SUMIF(D1366:D1369,"=Project",H1366:H1369)</f>
        <v>0</v>
      </c>
      <c r="I1370" s="26">
        <f>SUMIF(D1366:D1369,"=Project",I1366:I1369)</f>
        <v>0</v>
      </c>
      <c r="J1370" s="26">
        <f>SUMIF(D1366:D1369,"=Project",J1366:J1369)</f>
        <v>0</v>
      </c>
      <c r="K1370" s="26">
        <f>SUMIF(D1366:D1369,"=Project",K1366:K1369)</f>
        <v>0</v>
      </c>
      <c r="L1370" s="26">
        <f>SUMIF(D1366:D1369,"=Project",L1366:L1369)</f>
        <v>0</v>
      </c>
      <c r="M1370" s="26">
        <f>SUMIF(D1366:D1369,"=Project",M1366:M1369)</f>
        <v>0</v>
      </c>
      <c r="N1370" s="26">
        <f>SUMIF(D1366:D1369,"=Project",N1366:N1369)</f>
        <v>0</v>
      </c>
      <c r="O1370" s="26">
        <f>SUMIF(D1366:D1369,"=Project",O1366:O1369)</f>
        <v>0</v>
      </c>
      <c r="P1370" s="26">
        <f>SUMIF(D1366:D1369,"=Project",P1366:P1369)</f>
        <v>0</v>
      </c>
      <c r="Q1370" s="26">
        <f>SUMIF(D1366:D1369,"=Project",Q1366:Q1369)</f>
        <v>0</v>
      </c>
    </row>
    <row r="1371" spans="1:17" s="3" customFormat="1" ht="12" customHeight="1">
      <c r="A1371" s="16" t="s">
        <v>3734</v>
      </c>
      <c r="B1371" s="17" t="s">
        <v>18</v>
      </c>
      <c r="C1371" s="18" t="s">
        <v>6940</v>
      </c>
      <c r="D1371" s="19"/>
      <c r="E1371" s="18" t="s">
        <v>6941</v>
      </c>
      <c r="F1371" s="16" t="s">
        <v>352</v>
      </c>
      <c r="G1371" s="18" t="s">
        <v>6942</v>
      </c>
      <c r="H1371" s="20">
        <v>0</v>
      </c>
      <c r="I1371" s="20">
        <v>7.6360000000000001</v>
      </c>
      <c r="J1371" s="20">
        <v>10.276</v>
      </c>
      <c r="K1371" s="20">
        <v>6.5010000000000003</v>
      </c>
      <c r="L1371" s="20">
        <v>0</v>
      </c>
      <c r="M1371" s="20">
        <v>6.5010000000000003</v>
      </c>
      <c r="N1371" s="20">
        <v>6.7249999999999996</v>
      </c>
      <c r="O1371" s="20">
        <v>6.8520000000000003</v>
      </c>
      <c r="P1371" s="20">
        <v>6.9829999999999997</v>
      </c>
      <c r="Q1371" s="20">
        <v>7.1239999999999997</v>
      </c>
    </row>
    <row r="1372" spans="1:17" s="3" customFormat="1" ht="12" customHeight="1">
      <c r="A1372" s="21" t="s">
        <v>3734</v>
      </c>
      <c r="B1372" s="22" t="s">
        <v>23</v>
      </c>
      <c r="C1372" s="21" t="s">
        <v>6940</v>
      </c>
      <c r="D1372" s="21" t="s">
        <v>6943</v>
      </c>
      <c r="E1372" s="23" t="s">
        <v>6941</v>
      </c>
      <c r="F1372" s="24">
        <v>5</v>
      </c>
      <c r="G1372" s="23" t="s">
        <v>6944</v>
      </c>
      <c r="H1372" s="25">
        <v>0</v>
      </c>
      <c r="I1372" s="25">
        <v>7.6360000000000001</v>
      </c>
      <c r="J1372" s="25">
        <v>10.276</v>
      </c>
      <c r="K1372" s="25">
        <v>6.5010000000000003</v>
      </c>
      <c r="L1372" s="25">
        <v>0</v>
      </c>
      <c r="M1372" s="25">
        <v>6.5010000000000003</v>
      </c>
      <c r="N1372" s="25">
        <v>6.7249999999999996</v>
      </c>
      <c r="O1372" s="25">
        <v>6.8520000000000003</v>
      </c>
      <c r="P1372" s="25">
        <v>6.9829999999999997</v>
      </c>
      <c r="Q1372" s="25">
        <v>7.1239999999999997</v>
      </c>
    </row>
    <row r="1373" spans="1:17" s="3" customFormat="1" ht="12" customHeight="1">
      <c r="A1373" s="21" t="s">
        <v>3734</v>
      </c>
      <c r="B1373" s="22" t="s">
        <v>27</v>
      </c>
      <c r="C1373" s="21" t="s">
        <v>6940</v>
      </c>
      <c r="D1373" s="21" t="s">
        <v>6943</v>
      </c>
      <c r="E1373" s="23" t="s">
        <v>6945</v>
      </c>
      <c r="F1373" s="24">
        <v>5</v>
      </c>
      <c r="G1373" s="19"/>
      <c r="H1373" s="19"/>
      <c r="I1373" s="25">
        <v>3.38</v>
      </c>
      <c r="J1373" s="25">
        <v>1.256</v>
      </c>
      <c r="K1373" s="25">
        <v>1.21</v>
      </c>
      <c r="L1373" s="25">
        <v>0</v>
      </c>
      <c r="M1373" s="25">
        <v>1.21</v>
      </c>
      <c r="N1373" s="19"/>
      <c r="O1373" s="19"/>
      <c r="P1373" s="19"/>
      <c r="Q1373" s="19"/>
    </row>
    <row r="1374" spans="1:17" s="3" customFormat="1" ht="12" customHeight="1">
      <c r="A1374" s="21" t="s">
        <v>3734</v>
      </c>
      <c r="B1374" s="22" t="s">
        <v>27</v>
      </c>
      <c r="C1374" s="21" t="s">
        <v>6940</v>
      </c>
      <c r="D1374" s="21" t="s">
        <v>6943</v>
      </c>
      <c r="E1374" s="23" t="s">
        <v>6946</v>
      </c>
      <c r="F1374" s="24">
        <v>5</v>
      </c>
      <c r="G1374" s="19"/>
      <c r="H1374" s="19"/>
      <c r="I1374" s="25">
        <v>1.161</v>
      </c>
      <c r="J1374" s="25">
        <v>1.21</v>
      </c>
      <c r="K1374" s="25">
        <v>1.401</v>
      </c>
      <c r="L1374" s="25">
        <v>0</v>
      </c>
      <c r="M1374" s="25">
        <v>1.401</v>
      </c>
      <c r="N1374" s="19"/>
      <c r="O1374" s="19"/>
      <c r="P1374" s="19"/>
      <c r="Q1374" s="19"/>
    </row>
    <row r="1375" spans="1:17" s="3" customFormat="1" ht="12" customHeight="1">
      <c r="A1375" s="21" t="s">
        <v>3734</v>
      </c>
      <c r="B1375" s="22" t="s">
        <v>27</v>
      </c>
      <c r="C1375" s="21" t="s">
        <v>6940</v>
      </c>
      <c r="D1375" s="21" t="s">
        <v>6943</v>
      </c>
      <c r="E1375" s="23" t="s">
        <v>6947</v>
      </c>
      <c r="F1375" s="24">
        <v>5</v>
      </c>
      <c r="G1375" s="19"/>
      <c r="H1375" s="19"/>
      <c r="I1375" s="25">
        <v>1.9339999999999999</v>
      </c>
      <c r="J1375" s="25">
        <v>6.6</v>
      </c>
      <c r="K1375" s="25">
        <v>2.5</v>
      </c>
      <c r="L1375" s="25">
        <v>0</v>
      </c>
      <c r="M1375" s="25">
        <v>2.5</v>
      </c>
      <c r="N1375" s="19"/>
      <c r="O1375" s="19"/>
      <c r="P1375" s="19"/>
      <c r="Q1375" s="19"/>
    </row>
    <row r="1376" spans="1:17" s="3" customFormat="1" ht="12" customHeight="1">
      <c r="A1376" s="21" t="s">
        <v>3734</v>
      </c>
      <c r="B1376" s="22" t="s">
        <v>27</v>
      </c>
      <c r="C1376" s="21" t="s">
        <v>6940</v>
      </c>
      <c r="D1376" s="21" t="s">
        <v>6943</v>
      </c>
      <c r="E1376" s="23" t="s">
        <v>6948</v>
      </c>
      <c r="F1376" s="24">
        <v>5</v>
      </c>
      <c r="G1376" s="19"/>
      <c r="H1376" s="19"/>
      <c r="I1376" s="25">
        <v>1.161</v>
      </c>
      <c r="J1376" s="25">
        <v>1.21</v>
      </c>
      <c r="K1376" s="25">
        <v>1.39</v>
      </c>
      <c r="L1376" s="25">
        <v>0</v>
      </c>
      <c r="M1376" s="25">
        <v>1.39</v>
      </c>
      <c r="N1376" s="19"/>
      <c r="O1376" s="19"/>
      <c r="P1376" s="19"/>
      <c r="Q1376" s="19"/>
    </row>
    <row r="1377" spans="1:17" s="3" customFormat="1" ht="12" customHeight="1">
      <c r="A1377" s="97" t="s">
        <v>30</v>
      </c>
      <c r="B1377" s="98"/>
      <c r="C1377" s="98"/>
      <c r="D1377" s="98"/>
      <c r="E1377" s="98"/>
      <c r="F1377" s="98"/>
      <c r="G1377" s="99"/>
      <c r="H1377" s="19"/>
      <c r="I1377" s="26">
        <f>SUM(I1373:I1376)</f>
        <v>7.636000000000001</v>
      </c>
      <c r="J1377" s="26">
        <f>SUM(J1373:J1376)</f>
        <v>10.276</v>
      </c>
      <c r="K1377" s="26">
        <f>SUM(K1373:K1376)</f>
        <v>6.5009999999999994</v>
      </c>
      <c r="L1377" s="26">
        <f>SUM(L1373:L1376)</f>
        <v>0</v>
      </c>
      <c r="M1377" s="26">
        <f>SUM(M1373:M1376)</f>
        <v>6.5009999999999994</v>
      </c>
      <c r="N1377" s="19"/>
      <c r="O1377" s="19"/>
      <c r="P1377" s="19"/>
      <c r="Q1377" s="19"/>
    </row>
    <row r="1378" spans="1:17" s="3" customFormat="1" ht="12" customHeight="1">
      <c r="A1378" s="97" t="s">
        <v>31</v>
      </c>
      <c r="B1378" s="98"/>
      <c r="C1378" s="98"/>
      <c r="D1378" s="98"/>
      <c r="E1378" s="98"/>
      <c r="F1378" s="98"/>
      <c r="G1378" s="99"/>
      <c r="H1378" s="19"/>
      <c r="I1378" s="26">
        <v>0</v>
      </c>
      <c r="J1378" s="26">
        <v>0</v>
      </c>
      <c r="K1378" s="19"/>
      <c r="L1378" s="19"/>
      <c r="M1378" s="19"/>
      <c r="N1378" s="19"/>
      <c r="O1378" s="19"/>
      <c r="P1378" s="19"/>
      <c r="Q1378" s="19"/>
    </row>
    <row r="1379" spans="1:17" s="3" customFormat="1" ht="12" customHeight="1">
      <c r="A1379" s="97" t="s">
        <v>32</v>
      </c>
      <c r="B1379" s="98"/>
      <c r="C1379" s="98"/>
      <c r="D1379" s="98"/>
      <c r="E1379" s="98"/>
      <c r="F1379" s="98"/>
      <c r="G1379" s="99"/>
      <c r="H1379" s="26">
        <f>SUMIF(D1372:D1378,"=Project",H1372:H1378)</f>
        <v>0</v>
      </c>
      <c r="I1379" s="26">
        <f>SUMIF(D1372:D1378,"=Project",I1372:I1378)</f>
        <v>0</v>
      </c>
      <c r="J1379" s="26">
        <f>SUMIF(D1372:D1378,"=Project",J1372:J1378)</f>
        <v>0</v>
      </c>
      <c r="K1379" s="26">
        <f>SUMIF(D1372:D1378,"=Project",K1372:K1378)</f>
        <v>0</v>
      </c>
      <c r="L1379" s="26">
        <f>SUMIF(D1372:D1378,"=Project",L1372:L1378)</f>
        <v>0</v>
      </c>
      <c r="M1379" s="26">
        <f>SUMIF(D1372:D1378,"=Project",M1372:M1378)</f>
        <v>0</v>
      </c>
      <c r="N1379" s="26">
        <f>SUMIF(D1372:D1378,"=Project",N1372:N1378)</f>
        <v>0</v>
      </c>
      <c r="O1379" s="26">
        <f>SUMIF(D1372:D1378,"=Project",O1372:O1378)</f>
        <v>0</v>
      </c>
      <c r="P1379" s="26">
        <f>SUMIF(D1372:D1378,"=Project",P1372:P1378)</f>
        <v>0</v>
      </c>
      <c r="Q1379" s="26">
        <f>SUMIF(D1372:D1378,"=Project",Q1372:Q1378)</f>
        <v>0</v>
      </c>
    </row>
    <row r="1380" spans="1:17" s="3" customFormat="1" ht="12" customHeight="1">
      <c r="A1380" s="16" t="s">
        <v>3750</v>
      </c>
      <c r="B1380" s="17" t="s">
        <v>18</v>
      </c>
      <c r="C1380" s="18" t="s">
        <v>6949</v>
      </c>
      <c r="D1380" s="19"/>
      <c r="E1380" s="18" t="s">
        <v>6950</v>
      </c>
      <c r="F1380" s="16" t="s">
        <v>352</v>
      </c>
      <c r="G1380" s="18" t="s">
        <v>6951</v>
      </c>
      <c r="H1380" s="20">
        <v>0</v>
      </c>
      <c r="I1380" s="20">
        <v>0</v>
      </c>
      <c r="J1380" s="20">
        <v>4.9169999999999998</v>
      </c>
      <c r="K1380" s="20">
        <v>4.7709999999999999</v>
      </c>
      <c r="L1380" s="20">
        <v>0</v>
      </c>
      <c r="M1380" s="20">
        <v>4.7709999999999999</v>
      </c>
      <c r="N1380" s="20">
        <v>4.7670000000000003</v>
      </c>
      <c r="O1380" s="20">
        <v>4.7629999999999999</v>
      </c>
      <c r="P1380" s="20">
        <v>4.76</v>
      </c>
      <c r="Q1380" s="20">
        <v>4.8559999999999999</v>
      </c>
    </row>
    <row r="1381" spans="1:17" s="3" customFormat="1" ht="12" customHeight="1">
      <c r="A1381" s="21" t="s">
        <v>3750</v>
      </c>
      <c r="B1381" s="22" t="s">
        <v>23</v>
      </c>
      <c r="C1381" s="21" t="s">
        <v>6949</v>
      </c>
      <c r="D1381" s="21" t="s">
        <v>6774</v>
      </c>
      <c r="E1381" s="23" t="s">
        <v>6775</v>
      </c>
      <c r="F1381" s="24">
        <v>5</v>
      </c>
      <c r="G1381" s="23" t="s">
        <v>6952</v>
      </c>
      <c r="H1381" s="25">
        <v>0</v>
      </c>
      <c r="I1381" s="25">
        <v>0</v>
      </c>
      <c r="J1381" s="25">
        <v>4.9169999999999998</v>
      </c>
      <c r="K1381" s="25">
        <v>0</v>
      </c>
      <c r="L1381" s="25">
        <v>0</v>
      </c>
      <c r="M1381" s="25">
        <v>0</v>
      </c>
      <c r="N1381" s="25">
        <v>0</v>
      </c>
      <c r="O1381" s="25">
        <v>0</v>
      </c>
      <c r="P1381" s="25">
        <v>0</v>
      </c>
      <c r="Q1381" s="25">
        <v>0</v>
      </c>
    </row>
    <row r="1382" spans="1:17" s="3" customFormat="1" ht="12" customHeight="1">
      <c r="A1382" s="21" t="s">
        <v>3750</v>
      </c>
      <c r="B1382" s="22" t="s">
        <v>27</v>
      </c>
      <c r="C1382" s="21" t="s">
        <v>6949</v>
      </c>
      <c r="D1382" s="21" t="s">
        <v>6774</v>
      </c>
      <c r="E1382" s="23" t="s">
        <v>6953</v>
      </c>
      <c r="F1382" s="24">
        <v>5</v>
      </c>
      <c r="G1382" s="19"/>
      <c r="H1382" s="19"/>
      <c r="I1382" s="25">
        <v>0</v>
      </c>
      <c r="J1382" s="25">
        <v>4.9169999999999998</v>
      </c>
      <c r="K1382" s="25">
        <v>0</v>
      </c>
      <c r="L1382" s="25">
        <v>0</v>
      </c>
      <c r="M1382" s="25">
        <v>0</v>
      </c>
      <c r="N1382" s="19"/>
      <c r="O1382" s="19"/>
      <c r="P1382" s="19"/>
      <c r="Q1382" s="19"/>
    </row>
    <row r="1383" spans="1:17" s="3" customFormat="1" ht="12" customHeight="1">
      <c r="A1383" s="97" t="s">
        <v>30</v>
      </c>
      <c r="B1383" s="98"/>
      <c r="C1383" s="98"/>
      <c r="D1383" s="98"/>
      <c r="E1383" s="98"/>
      <c r="F1383" s="98"/>
      <c r="G1383" s="99"/>
      <c r="H1383" s="19"/>
      <c r="I1383" s="26">
        <f>SUM(I1382:I1382)</f>
        <v>0</v>
      </c>
      <c r="J1383" s="26">
        <f>SUM(J1382:J1382)</f>
        <v>4.9169999999999998</v>
      </c>
      <c r="K1383" s="26">
        <f>SUM(K1382:K1382)</f>
        <v>0</v>
      </c>
      <c r="L1383" s="26">
        <f>SUM(L1382:L1382)</f>
        <v>0</v>
      </c>
      <c r="M1383" s="26">
        <f>SUM(M1382:M1382)</f>
        <v>0</v>
      </c>
      <c r="N1383" s="19"/>
      <c r="O1383" s="19"/>
      <c r="P1383" s="19"/>
      <c r="Q1383" s="19"/>
    </row>
    <row r="1384" spans="1:17" s="3" customFormat="1" ht="12" customHeight="1">
      <c r="A1384" s="97" t="s">
        <v>31</v>
      </c>
      <c r="B1384" s="98"/>
      <c r="C1384" s="98"/>
      <c r="D1384" s="98"/>
      <c r="E1384" s="98"/>
      <c r="F1384" s="98"/>
      <c r="G1384" s="99"/>
      <c r="H1384" s="19"/>
      <c r="I1384" s="26">
        <v>0</v>
      </c>
      <c r="J1384" s="26">
        <v>0</v>
      </c>
      <c r="K1384" s="19"/>
      <c r="L1384" s="19"/>
      <c r="M1384" s="19"/>
      <c r="N1384" s="19"/>
      <c r="O1384" s="19"/>
      <c r="P1384" s="19"/>
      <c r="Q1384" s="19"/>
    </row>
    <row r="1385" spans="1:17" s="3" customFormat="1" ht="12" customHeight="1">
      <c r="A1385" s="21" t="s">
        <v>3750</v>
      </c>
      <c r="B1385" s="22" t="s">
        <v>23</v>
      </c>
      <c r="C1385" s="21" t="s">
        <v>6949</v>
      </c>
      <c r="D1385" s="21" t="s">
        <v>6954</v>
      </c>
      <c r="E1385" s="23" t="s">
        <v>6950</v>
      </c>
      <c r="F1385" s="24">
        <v>5</v>
      </c>
      <c r="G1385" s="23" t="s">
        <v>6955</v>
      </c>
      <c r="H1385" s="25">
        <v>0</v>
      </c>
      <c r="I1385" s="25">
        <v>0</v>
      </c>
      <c r="J1385" s="25">
        <v>0</v>
      </c>
      <c r="K1385" s="25">
        <v>4.7709999999999999</v>
      </c>
      <c r="L1385" s="25">
        <v>0</v>
      </c>
      <c r="M1385" s="25">
        <v>4.7709999999999999</v>
      </c>
      <c r="N1385" s="25">
        <v>4.7670000000000003</v>
      </c>
      <c r="O1385" s="25">
        <v>4.7629999999999999</v>
      </c>
      <c r="P1385" s="25">
        <v>4.76</v>
      </c>
      <c r="Q1385" s="25">
        <v>4.8559999999999999</v>
      </c>
    </row>
    <row r="1386" spans="1:17" s="3" customFormat="1" ht="12" customHeight="1">
      <c r="A1386" s="21" t="s">
        <v>3750</v>
      </c>
      <c r="B1386" s="22" t="s">
        <v>27</v>
      </c>
      <c r="C1386" s="21" t="s">
        <v>6949</v>
      </c>
      <c r="D1386" s="21" t="s">
        <v>6954</v>
      </c>
      <c r="E1386" s="23" t="s">
        <v>6953</v>
      </c>
      <c r="F1386" s="24">
        <v>5</v>
      </c>
      <c r="G1386" s="19"/>
      <c r="H1386" s="19"/>
      <c r="I1386" s="25">
        <v>0</v>
      </c>
      <c r="J1386" s="25">
        <v>0</v>
      </c>
      <c r="K1386" s="25">
        <v>4.7709999999999999</v>
      </c>
      <c r="L1386" s="25">
        <v>0</v>
      </c>
      <c r="M1386" s="25">
        <v>4.7709999999999999</v>
      </c>
      <c r="N1386" s="19"/>
      <c r="O1386" s="19"/>
      <c r="P1386" s="19"/>
      <c r="Q1386" s="19"/>
    </row>
    <row r="1387" spans="1:17" s="3" customFormat="1" ht="12" customHeight="1">
      <c r="A1387" s="97" t="s">
        <v>30</v>
      </c>
      <c r="B1387" s="98"/>
      <c r="C1387" s="98"/>
      <c r="D1387" s="98"/>
      <c r="E1387" s="98"/>
      <c r="F1387" s="98"/>
      <c r="G1387" s="99"/>
      <c r="H1387" s="19"/>
      <c r="I1387" s="26">
        <f>SUM(I1386:I1386)</f>
        <v>0</v>
      </c>
      <c r="J1387" s="26">
        <f>SUM(J1386:J1386)</f>
        <v>0</v>
      </c>
      <c r="K1387" s="26">
        <f>SUM(K1386:K1386)</f>
        <v>4.7709999999999999</v>
      </c>
      <c r="L1387" s="26">
        <f>SUM(L1386:L1386)</f>
        <v>0</v>
      </c>
      <c r="M1387" s="26">
        <f>SUM(M1386:M1386)</f>
        <v>4.7709999999999999</v>
      </c>
      <c r="N1387" s="19"/>
      <c r="O1387" s="19"/>
      <c r="P1387" s="19"/>
      <c r="Q1387" s="19"/>
    </row>
    <row r="1388" spans="1:17" s="3" customFormat="1" ht="12" customHeight="1">
      <c r="A1388" s="97" t="s">
        <v>31</v>
      </c>
      <c r="B1388" s="98"/>
      <c r="C1388" s="98"/>
      <c r="D1388" s="98"/>
      <c r="E1388" s="98"/>
      <c r="F1388" s="98"/>
      <c r="G1388" s="99"/>
      <c r="H1388" s="19"/>
      <c r="I1388" s="26">
        <v>0</v>
      </c>
      <c r="J1388" s="26">
        <v>0</v>
      </c>
      <c r="K1388" s="19"/>
      <c r="L1388" s="19"/>
      <c r="M1388" s="19"/>
      <c r="N1388" s="19"/>
      <c r="O1388" s="19"/>
      <c r="P1388" s="19"/>
      <c r="Q1388" s="19"/>
    </row>
    <row r="1389" spans="1:17" s="3" customFormat="1" ht="12" customHeight="1">
      <c r="A1389" s="97" t="s">
        <v>32</v>
      </c>
      <c r="B1389" s="98"/>
      <c r="C1389" s="98"/>
      <c r="D1389" s="98"/>
      <c r="E1389" s="98"/>
      <c r="F1389" s="98"/>
      <c r="G1389" s="99"/>
      <c r="H1389" s="26">
        <f>SUMIF(D1381:D1388,"=Project",H1381:H1388)</f>
        <v>0</v>
      </c>
      <c r="I1389" s="26">
        <f>SUMIF(D1381:D1388,"=Project",I1381:I1388)</f>
        <v>0</v>
      </c>
      <c r="J1389" s="26">
        <f>SUMIF(D1381:D1388,"=Project",J1381:J1388)</f>
        <v>0</v>
      </c>
      <c r="K1389" s="26">
        <f>SUMIF(D1381:D1388,"=Project",K1381:K1388)</f>
        <v>0</v>
      </c>
      <c r="L1389" s="26">
        <f>SUMIF(D1381:D1388,"=Project",L1381:L1388)</f>
        <v>0</v>
      </c>
      <c r="M1389" s="26">
        <f>SUMIF(D1381:D1388,"=Project",M1381:M1388)</f>
        <v>0</v>
      </c>
      <c r="N1389" s="26">
        <f>SUMIF(D1381:D1388,"=Project",N1381:N1388)</f>
        <v>0</v>
      </c>
      <c r="O1389" s="26">
        <f>SUMIF(D1381:D1388,"=Project",O1381:O1388)</f>
        <v>0</v>
      </c>
      <c r="P1389" s="26">
        <f>SUMIF(D1381:D1388,"=Project",P1381:P1388)</f>
        <v>0</v>
      </c>
      <c r="Q1389" s="26">
        <f>SUMIF(D1381:D1388,"=Project",Q1381:Q1388)</f>
        <v>0</v>
      </c>
    </row>
    <row r="1390" spans="1:17" s="3" customFormat="1" ht="12" customHeight="1">
      <c r="A1390" s="16" t="s">
        <v>3767</v>
      </c>
      <c r="B1390" s="17" t="s">
        <v>18</v>
      </c>
      <c r="C1390" s="18" t="s">
        <v>6956</v>
      </c>
      <c r="D1390" s="19"/>
      <c r="E1390" s="18" t="s">
        <v>6957</v>
      </c>
      <c r="F1390" s="16" t="s">
        <v>352</v>
      </c>
      <c r="G1390" s="18" t="s">
        <v>22</v>
      </c>
      <c r="H1390" s="20">
        <v>0</v>
      </c>
      <c r="I1390" s="20">
        <v>9.6950000000000003</v>
      </c>
      <c r="J1390" s="20">
        <v>0</v>
      </c>
      <c r="K1390" s="20">
        <v>0</v>
      </c>
      <c r="L1390" s="20">
        <v>0</v>
      </c>
      <c r="M1390" s="20">
        <v>0</v>
      </c>
      <c r="N1390" s="20">
        <v>0</v>
      </c>
      <c r="O1390" s="20">
        <v>0</v>
      </c>
      <c r="P1390" s="20">
        <v>0</v>
      </c>
      <c r="Q1390" s="20">
        <v>0</v>
      </c>
    </row>
    <row r="1391" spans="1:17" s="3" customFormat="1" ht="12" customHeight="1">
      <c r="A1391" s="21" t="s">
        <v>3767</v>
      </c>
      <c r="B1391" s="22" t="s">
        <v>23</v>
      </c>
      <c r="C1391" s="21" t="s">
        <v>6956</v>
      </c>
      <c r="D1391" s="21" t="s">
        <v>6958</v>
      </c>
      <c r="E1391" s="23" t="s">
        <v>6957</v>
      </c>
      <c r="F1391" s="24">
        <v>5</v>
      </c>
      <c r="G1391" s="23" t="s">
        <v>6959</v>
      </c>
      <c r="H1391" s="25">
        <v>0</v>
      </c>
      <c r="I1391" s="25">
        <v>9.6950000000000003</v>
      </c>
      <c r="J1391" s="25">
        <v>0</v>
      </c>
      <c r="K1391" s="25">
        <v>0</v>
      </c>
      <c r="L1391" s="25">
        <v>0</v>
      </c>
      <c r="M1391" s="25">
        <v>0</v>
      </c>
      <c r="N1391" s="25">
        <v>0</v>
      </c>
      <c r="O1391" s="25">
        <v>0</v>
      </c>
      <c r="P1391" s="25">
        <v>0</v>
      </c>
      <c r="Q1391" s="25">
        <v>0</v>
      </c>
    </row>
    <row r="1392" spans="1:17" s="3" customFormat="1" ht="12" customHeight="1">
      <c r="A1392" s="21" t="s">
        <v>3767</v>
      </c>
      <c r="B1392" s="22" t="s">
        <v>27</v>
      </c>
      <c r="C1392" s="21" t="s">
        <v>6956</v>
      </c>
      <c r="D1392" s="21" t="s">
        <v>6958</v>
      </c>
      <c r="E1392" s="23" t="s">
        <v>6957</v>
      </c>
      <c r="F1392" s="24">
        <v>5</v>
      </c>
      <c r="G1392" s="19"/>
      <c r="H1392" s="19"/>
      <c r="I1392" s="25">
        <v>9.6950000000000003</v>
      </c>
      <c r="J1392" s="25">
        <v>0</v>
      </c>
      <c r="K1392" s="25">
        <v>0</v>
      </c>
      <c r="L1392" s="25">
        <v>0</v>
      </c>
      <c r="M1392" s="25">
        <v>0</v>
      </c>
      <c r="N1392" s="19"/>
      <c r="O1392" s="19"/>
      <c r="P1392" s="19"/>
      <c r="Q1392" s="19"/>
    </row>
    <row r="1393" spans="1:17" s="3" customFormat="1" ht="12" customHeight="1">
      <c r="A1393" s="97" t="s">
        <v>30</v>
      </c>
      <c r="B1393" s="98"/>
      <c r="C1393" s="98"/>
      <c r="D1393" s="98"/>
      <c r="E1393" s="98"/>
      <c r="F1393" s="98"/>
      <c r="G1393" s="99"/>
      <c r="H1393" s="19"/>
      <c r="I1393" s="26">
        <f>SUM(I1392:I1392)</f>
        <v>9.6950000000000003</v>
      </c>
      <c r="J1393" s="26">
        <f>SUM(J1392:J1392)</f>
        <v>0</v>
      </c>
      <c r="K1393" s="26">
        <f>SUM(K1392:K1392)</f>
        <v>0</v>
      </c>
      <c r="L1393" s="26">
        <f>SUM(L1392:L1392)</f>
        <v>0</v>
      </c>
      <c r="M1393" s="26">
        <f>SUM(M1392:M1392)</f>
        <v>0</v>
      </c>
      <c r="N1393" s="19"/>
      <c r="O1393" s="19"/>
      <c r="P1393" s="19"/>
      <c r="Q1393" s="19"/>
    </row>
    <row r="1394" spans="1:17" s="3" customFormat="1" ht="12" customHeight="1">
      <c r="A1394" s="97" t="s">
        <v>31</v>
      </c>
      <c r="B1394" s="98"/>
      <c r="C1394" s="98"/>
      <c r="D1394" s="98"/>
      <c r="E1394" s="98"/>
      <c r="F1394" s="98"/>
      <c r="G1394" s="99"/>
      <c r="H1394" s="19"/>
      <c r="I1394" s="26">
        <v>0</v>
      </c>
      <c r="J1394" s="26">
        <v>0</v>
      </c>
      <c r="K1394" s="19"/>
      <c r="L1394" s="19"/>
      <c r="M1394" s="19"/>
      <c r="N1394" s="19"/>
      <c r="O1394" s="19"/>
      <c r="P1394" s="19"/>
      <c r="Q1394" s="19"/>
    </row>
    <row r="1395" spans="1:17" s="3" customFormat="1" ht="12" customHeight="1">
      <c r="A1395" s="97" t="s">
        <v>32</v>
      </c>
      <c r="B1395" s="98"/>
      <c r="C1395" s="98"/>
      <c r="D1395" s="98"/>
      <c r="E1395" s="98"/>
      <c r="F1395" s="98"/>
      <c r="G1395" s="99"/>
      <c r="H1395" s="26">
        <f>SUMIF(D1391:D1394,"=Project",H1391:H1394)</f>
        <v>0</v>
      </c>
      <c r="I1395" s="26">
        <f>SUMIF(D1391:D1394,"=Project",I1391:I1394)</f>
        <v>0</v>
      </c>
      <c r="J1395" s="26">
        <f>SUMIF(D1391:D1394,"=Project",J1391:J1394)</f>
        <v>0</v>
      </c>
      <c r="K1395" s="26">
        <f>SUMIF(D1391:D1394,"=Project",K1391:K1394)</f>
        <v>0</v>
      </c>
      <c r="L1395" s="26">
        <f>SUMIF(D1391:D1394,"=Project",L1391:L1394)</f>
        <v>0</v>
      </c>
      <c r="M1395" s="26">
        <f>SUMIF(D1391:D1394,"=Project",M1391:M1394)</f>
        <v>0</v>
      </c>
      <c r="N1395" s="26">
        <f>SUMIF(D1391:D1394,"=Project",N1391:N1394)</f>
        <v>0</v>
      </c>
      <c r="O1395" s="26">
        <f>SUMIF(D1391:D1394,"=Project",O1391:O1394)</f>
        <v>0</v>
      </c>
      <c r="P1395" s="26">
        <f>SUMIF(D1391:D1394,"=Project",P1391:P1394)</f>
        <v>0</v>
      </c>
      <c r="Q1395" s="26">
        <f>SUMIF(D1391:D1394,"=Project",Q1391:Q1394)</f>
        <v>0</v>
      </c>
    </row>
    <row r="1396" spans="1:17" s="3" customFormat="1" ht="12" customHeight="1">
      <c r="A1396" s="16" t="s">
        <v>3786</v>
      </c>
      <c r="B1396" s="17" t="s">
        <v>18</v>
      </c>
      <c r="C1396" s="18" t="s">
        <v>6960</v>
      </c>
      <c r="D1396" s="19"/>
      <c r="E1396" s="18" t="s">
        <v>6961</v>
      </c>
      <c r="F1396" s="16" t="s">
        <v>352</v>
      </c>
      <c r="G1396" s="18" t="s">
        <v>22</v>
      </c>
      <c r="H1396" s="20">
        <v>0</v>
      </c>
      <c r="I1396" s="20">
        <v>19.452999999999999</v>
      </c>
      <c r="J1396" s="20">
        <v>0</v>
      </c>
      <c r="K1396" s="20">
        <v>0</v>
      </c>
      <c r="L1396" s="20">
        <v>0</v>
      </c>
      <c r="M1396" s="20">
        <v>0</v>
      </c>
      <c r="N1396" s="20">
        <v>0</v>
      </c>
      <c r="O1396" s="20">
        <v>0</v>
      </c>
      <c r="P1396" s="20">
        <v>0</v>
      </c>
      <c r="Q1396" s="20">
        <v>0</v>
      </c>
    </row>
    <row r="1397" spans="1:17" s="3" customFormat="1" ht="12" customHeight="1">
      <c r="A1397" s="21" t="s">
        <v>3786</v>
      </c>
      <c r="B1397" s="22" t="s">
        <v>23</v>
      </c>
      <c r="C1397" s="21" t="s">
        <v>6960</v>
      </c>
      <c r="D1397" s="21" t="s">
        <v>6962</v>
      </c>
      <c r="E1397" s="23" t="s">
        <v>4808</v>
      </c>
      <c r="F1397" s="24">
        <v>5</v>
      </c>
      <c r="G1397" s="23" t="s">
        <v>6963</v>
      </c>
      <c r="H1397" s="25">
        <v>0</v>
      </c>
      <c r="I1397" s="25">
        <v>19.452999999999999</v>
      </c>
      <c r="J1397" s="25">
        <v>0</v>
      </c>
      <c r="K1397" s="25">
        <v>0</v>
      </c>
      <c r="L1397" s="25">
        <v>0</v>
      </c>
      <c r="M1397" s="25">
        <v>0</v>
      </c>
      <c r="N1397" s="25">
        <v>0</v>
      </c>
      <c r="O1397" s="25">
        <v>0</v>
      </c>
      <c r="P1397" s="25">
        <v>0</v>
      </c>
      <c r="Q1397" s="25">
        <v>0</v>
      </c>
    </row>
    <row r="1398" spans="1:17" s="3" customFormat="1" ht="12" customHeight="1">
      <c r="A1398" s="21" t="s">
        <v>3786</v>
      </c>
      <c r="B1398" s="22" t="s">
        <v>27</v>
      </c>
      <c r="C1398" s="21" t="s">
        <v>6960</v>
      </c>
      <c r="D1398" s="21" t="s">
        <v>6962</v>
      </c>
      <c r="E1398" s="23" t="s">
        <v>6964</v>
      </c>
      <c r="F1398" s="24">
        <v>5</v>
      </c>
      <c r="G1398" s="19"/>
      <c r="H1398" s="19"/>
      <c r="I1398" s="25">
        <v>19.452999999999999</v>
      </c>
      <c r="J1398" s="25">
        <v>0</v>
      </c>
      <c r="K1398" s="25">
        <v>0</v>
      </c>
      <c r="L1398" s="25">
        <v>0</v>
      </c>
      <c r="M1398" s="25">
        <v>0</v>
      </c>
      <c r="N1398" s="19"/>
      <c r="O1398" s="19"/>
      <c r="P1398" s="19"/>
      <c r="Q1398" s="19"/>
    </row>
    <row r="1399" spans="1:17" s="3" customFormat="1" ht="12" customHeight="1">
      <c r="A1399" s="97" t="s">
        <v>30</v>
      </c>
      <c r="B1399" s="98"/>
      <c r="C1399" s="98"/>
      <c r="D1399" s="98"/>
      <c r="E1399" s="98"/>
      <c r="F1399" s="98"/>
      <c r="G1399" s="99"/>
      <c r="H1399" s="19"/>
      <c r="I1399" s="26">
        <f>SUM(I1398:I1398)</f>
        <v>19.452999999999999</v>
      </c>
      <c r="J1399" s="26">
        <f>SUM(J1398:J1398)</f>
        <v>0</v>
      </c>
      <c r="K1399" s="26">
        <f>SUM(K1398:K1398)</f>
        <v>0</v>
      </c>
      <c r="L1399" s="26">
        <f>SUM(L1398:L1398)</f>
        <v>0</v>
      </c>
      <c r="M1399" s="26">
        <f>SUM(M1398:M1398)</f>
        <v>0</v>
      </c>
      <c r="N1399" s="19"/>
      <c r="O1399" s="19"/>
      <c r="P1399" s="19"/>
      <c r="Q1399" s="19"/>
    </row>
    <row r="1400" spans="1:17" s="3" customFormat="1" ht="12" customHeight="1">
      <c r="A1400" s="97" t="s">
        <v>31</v>
      </c>
      <c r="B1400" s="98"/>
      <c r="C1400" s="98"/>
      <c r="D1400" s="98"/>
      <c r="E1400" s="98"/>
      <c r="F1400" s="98"/>
      <c r="G1400" s="99"/>
      <c r="H1400" s="19"/>
      <c r="I1400" s="26">
        <v>0</v>
      </c>
      <c r="J1400" s="26">
        <v>0</v>
      </c>
      <c r="K1400" s="19"/>
      <c r="L1400" s="19"/>
      <c r="M1400" s="19"/>
      <c r="N1400" s="19"/>
      <c r="O1400" s="19"/>
      <c r="P1400" s="19"/>
      <c r="Q1400" s="19"/>
    </row>
    <row r="1401" spans="1:17" s="3" customFormat="1" ht="12" customHeight="1">
      <c r="A1401" s="97" t="s">
        <v>32</v>
      </c>
      <c r="B1401" s="98"/>
      <c r="C1401" s="98"/>
      <c r="D1401" s="98"/>
      <c r="E1401" s="98"/>
      <c r="F1401" s="98"/>
      <c r="G1401" s="99"/>
      <c r="H1401" s="26">
        <f>SUMIF(D1397:D1400,"=Project",H1397:H1400)</f>
        <v>0</v>
      </c>
      <c r="I1401" s="26">
        <f>SUMIF(D1397:D1400,"=Project",I1397:I1400)</f>
        <v>0</v>
      </c>
      <c r="J1401" s="26">
        <f>SUMIF(D1397:D1400,"=Project",J1397:J1400)</f>
        <v>0</v>
      </c>
      <c r="K1401" s="26">
        <f>SUMIF(D1397:D1400,"=Project",K1397:K1400)</f>
        <v>0</v>
      </c>
      <c r="L1401" s="26">
        <f>SUMIF(D1397:D1400,"=Project",L1397:L1400)</f>
        <v>0</v>
      </c>
      <c r="M1401" s="26">
        <f>SUMIF(D1397:D1400,"=Project",M1397:M1400)</f>
        <v>0</v>
      </c>
      <c r="N1401" s="26">
        <f>SUMIF(D1397:D1400,"=Project",N1397:N1400)</f>
        <v>0</v>
      </c>
      <c r="O1401" s="26">
        <f>SUMIF(D1397:D1400,"=Project",O1397:O1400)</f>
        <v>0</v>
      </c>
      <c r="P1401" s="26">
        <f>SUMIF(D1397:D1400,"=Project",P1397:P1400)</f>
        <v>0</v>
      </c>
      <c r="Q1401" s="26">
        <f>SUMIF(D1397:D1400,"=Project",Q1397:Q1400)</f>
        <v>0</v>
      </c>
    </row>
    <row r="1402" spans="1:17" s="3" customFormat="1" ht="12" customHeight="1">
      <c r="A1402" s="16" t="s">
        <v>3803</v>
      </c>
      <c r="B1402" s="17" t="s">
        <v>18</v>
      </c>
      <c r="C1402" s="18" t="s">
        <v>6965</v>
      </c>
      <c r="D1402" s="19"/>
      <c r="E1402" s="18" t="s">
        <v>6966</v>
      </c>
      <c r="F1402" s="16" t="s">
        <v>352</v>
      </c>
      <c r="G1402" s="18" t="s">
        <v>22</v>
      </c>
      <c r="H1402" s="20">
        <v>0</v>
      </c>
      <c r="I1402" s="20">
        <v>1.9359999999999999</v>
      </c>
      <c r="J1402" s="20">
        <v>19.777000000000001</v>
      </c>
      <c r="K1402" s="20">
        <v>0</v>
      </c>
      <c r="L1402" s="20">
        <v>0</v>
      </c>
      <c r="M1402" s="20">
        <v>0</v>
      </c>
      <c r="N1402" s="20">
        <v>0</v>
      </c>
      <c r="O1402" s="20">
        <v>0</v>
      </c>
      <c r="P1402" s="20">
        <v>0</v>
      </c>
      <c r="Q1402" s="20">
        <v>0</v>
      </c>
    </row>
    <row r="1403" spans="1:17" s="3" customFormat="1" ht="12" customHeight="1">
      <c r="A1403" s="21" t="s">
        <v>3803</v>
      </c>
      <c r="B1403" s="22" t="s">
        <v>23</v>
      </c>
      <c r="C1403" s="21" t="s">
        <v>6965</v>
      </c>
      <c r="D1403" s="21" t="s">
        <v>6740</v>
      </c>
      <c r="E1403" s="23" t="s">
        <v>6728</v>
      </c>
      <c r="F1403" s="24">
        <v>5</v>
      </c>
      <c r="G1403" s="23" t="s">
        <v>6967</v>
      </c>
      <c r="H1403" s="25">
        <v>0</v>
      </c>
      <c r="I1403" s="25">
        <v>1.9359999999999999</v>
      </c>
      <c r="J1403" s="25">
        <v>19.777000000000001</v>
      </c>
      <c r="K1403" s="25">
        <v>0</v>
      </c>
      <c r="L1403" s="25">
        <v>0</v>
      </c>
      <c r="M1403" s="25">
        <v>0</v>
      </c>
      <c r="N1403" s="25">
        <v>0</v>
      </c>
      <c r="O1403" s="25">
        <v>0</v>
      </c>
      <c r="P1403" s="25">
        <v>0</v>
      </c>
      <c r="Q1403" s="25">
        <v>0</v>
      </c>
    </row>
    <row r="1404" spans="1:17" s="3" customFormat="1" ht="12" customHeight="1">
      <c r="A1404" s="21" t="s">
        <v>3803</v>
      </c>
      <c r="B1404" s="22" t="s">
        <v>27</v>
      </c>
      <c r="C1404" s="21" t="s">
        <v>6965</v>
      </c>
      <c r="D1404" s="21" t="s">
        <v>6740</v>
      </c>
      <c r="E1404" s="23" t="s">
        <v>6968</v>
      </c>
      <c r="F1404" s="24">
        <v>5</v>
      </c>
      <c r="G1404" s="19"/>
      <c r="H1404" s="19"/>
      <c r="I1404" s="25">
        <v>1.9359999999999999</v>
      </c>
      <c r="J1404" s="25">
        <v>19.777000000000001</v>
      </c>
      <c r="K1404" s="25">
        <v>0</v>
      </c>
      <c r="L1404" s="25">
        <v>0</v>
      </c>
      <c r="M1404" s="25">
        <v>0</v>
      </c>
      <c r="N1404" s="19"/>
      <c r="O1404" s="19"/>
      <c r="P1404" s="19"/>
      <c r="Q1404" s="19"/>
    </row>
    <row r="1405" spans="1:17" s="3" customFormat="1" ht="12" customHeight="1">
      <c r="A1405" s="97" t="s">
        <v>30</v>
      </c>
      <c r="B1405" s="98"/>
      <c r="C1405" s="98"/>
      <c r="D1405" s="98"/>
      <c r="E1405" s="98"/>
      <c r="F1405" s="98"/>
      <c r="G1405" s="99"/>
      <c r="H1405" s="19"/>
      <c r="I1405" s="26">
        <f>SUM(I1404:I1404)</f>
        <v>1.9359999999999999</v>
      </c>
      <c r="J1405" s="26">
        <f>SUM(J1404:J1404)</f>
        <v>19.777000000000001</v>
      </c>
      <c r="K1405" s="26">
        <f>SUM(K1404:K1404)</f>
        <v>0</v>
      </c>
      <c r="L1405" s="26">
        <f>SUM(L1404:L1404)</f>
        <v>0</v>
      </c>
      <c r="M1405" s="26">
        <f>SUM(M1404:M1404)</f>
        <v>0</v>
      </c>
      <c r="N1405" s="19"/>
      <c r="O1405" s="19"/>
      <c r="P1405" s="19"/>
      <c r="Q1405" s="19"/>
    </row>
    <row r="1406" spans="1:17" s="3" customFormat="1" ht="12" customHeight="1">
      <c r="A1406" s="97" t="s">
        <v>31</v>
      </c>
      <c r="B1406" s="98"/>
      <c r="C1406" s="98"/>
      <c r="D1406" s="98"/>
      <c r="E1406" s="98"/>
      <c r="F1406" s="98"/>
      <c r="G1406" s="99"/>
      <c r="H1406" s="19"/>
      <c r="I1406" s="26">
        <v>0</v>
      </c>
      <c r="J1406" s="26">
        <v>0</v>
      </c>
      <c r="K1406" s="19"/>
      <c r="L1406" s="19"/>
      <c r="M1406" s="19"/>
      <c r="N1406" s="19"/>
      <c r="O1406" s="19"/>
      <c r="P1406" s="19"/>
      <c r="Q1406" s="19"/>
    </row>
    <row r="1407" spans="1:17" s="3" customFormat="1" ht="12" customHeight="1">
      <c r="A1407" s="97" t="s">
        <v>32</v>
      </c>
      <c r="B1407" s="98"/>
      <c r="C1407" s="98"/>
      <c r="D1407" s="98"/>
      <c r="E1407" s="98"/>
      <c r="F1407" s="98"/>
      <c r="G1407" s="99"/>
      <c r="H1407" s="26">
        <f>SUMIF(D1403:D1406,"=Project",H1403:H1406)</f>
        <v>0</v>
      </c>
      <c r="I1407" s="26">
        <f>SUMIF(D1403:D1406,"=Project",I1403:I1406)</f>
        <v>0</v>
      </c>
      <c r="J1407" s="26">
        <f>SUMIF(D1403:D1406,"=Project",J1403:J1406)</f>
        <v>0</v>
      </c>
      <c r="K1407" s="26">
        <f>SUMIF(D1403:D1406,"=Project",K1403:K1406)</f>
        <v>0</v>
      </c>
      <c r="L1407" s="26">
        <f>SUMIF(D1403:D1406,"=Project",L1403:L1406)</f>
        <v>0</v>
      </c>
      <c r="M1407" s="26">
        <f>SUMIF(D1403:D1406,"=Project",M1403:M1406)</f>
        <v>0</v>
      </c>
      <c r="N1407" s="26">
        <f>SUMIF(D1403:D1406,"=Project",N1403:N1406)</f>
        <v>0</v>
      </c>
      <c r="O1407" s="26">
        <f>SUMIF(D1403:D1406,"=Project",O1403:O1406)</f>
        <v>0</v>
      </c>
      <c r="P1407" s="26">
        <f>SUMIF(D1403:D1406,"=Project",P1403:P1406)</f>
        <v>0</v>
      </c>
      <c r="Q1407" s="26">
        <f>SUMIF(D1403:D1406,"=Project",Q1403:Q1406)</f>
        <v>0</v>
      </c>
    </row>
    <row r="1408" spans="1:17" s="3" customFormat="1" ht="12" customHeight="1">
      <c r="A1408" s="16" t="s">
        <v>3822</v>
      </c>
      <c r="B1408" s="17" t="s">
        <v>18</v>
      </c>
      <c r="C1408" s="18" t="s">
        <v>6969</v>
      </c>
      <c r="D1408" s="19"/>
      <c r="E1408" s="18" t="s">
        <v>6970</v>
      </c>
      <c r="F1408" s="16" t="s">
        <v>352</v>
      </c>
      <c r="G1408" s="18" t="s">
        <v>22</v>
      </c>
      <c r="H1408" s="20">
        <v>0</v>
      </c>
      <c r="I1408" s="20">
        <v>0</v>
      </c>
      <c r="J1408" s="20">
        <v>0</v>
      </c>
      <c r="K1408" s="20">
        <v>313.98200000000003</v>
      </c>
      <c r="L1408" s="20">
        <v>0</v>
      </c>
      <c r="M1408" s="20">
        <v>313.98200000000003</v>
      </c>
      <c r="N1408" s="20">
        <v>34.436</v>
      </c>
      <c r="O1408" s="20">
        <v>35.137999999999998</v>
      </c>
      <c r="P1408" s="20">
        <v>35.841999999999999</v>
      </c>
      <c r="Q1408" s="20">
        <v>36.567999999999998</v>
      </c>
    </row>
    <row r="1409" spans="1:17" s="3" customFormat="1" ht="12" customHeight="1">
      <c r="A1409" s="21" t="s">
        <v>3822</v>
      </c>
      <c r="B1409" s="22" t="s">
        <v>23</v>
      </c>
      <c r="C1409" s="21" t="s">
        <v>6969</v>
      </c>
      <c r="D1409" s="21" t="s">
        <v>6971</v>
      </c>
      <c r="E1409" s="23" t="s">
        <v>6972</v>
      </c>
      <c r="F1409" s="24">
        <v>5</v>
      </c>
      <c r="G1409" s="23" t="s">
        <v>6973</v>
      </c>
      <c r="H1409" s="25">
        <v>0</v>
      </c>
      <c r="I1409" s="25">
        <v>0</v>
      </c>
      <c r="J1409" s="25">
        <v>0</v>
      </c>
      <c r="K1409" s="25">
        <v>313.98200000000003</v>
      </c>
      <c r="L1409" s="25">
        <v>0</v>
      </c>
      <c r="M1409" s="25">
        <v>313.98200000000003</v>
      </c>
      <c r="N1409" s="25">
        <v>34.436</v>
      </c>
      <c r="O1409" s="25">
        <v>35.137999999999998</v>
      </c>
      <c r="P1409" s="25">
        <v>35.841999999999999</v>
      </c>
      <c r="Q1409" s="25">
        <v>36.567999999999998</v>
      </c>
    </row>
    <row r="1410" spans="1:17" s="3" customFormat="1" ht="12" customHeight="1">
      <c r="A1410" s="21" t="s">
        <v>3822</v>
      </c>
      <c r="B1410" s="22" t="s">
        <v>27</v>
      </c>
      <c r="C1410" s="21" t="s">
        <v>6969</v>
      </c>
      <c r="D1410" s="21" t="s">
        <v>6971</v>
      </c>
      <c r="E1410" s="23" t="s">
        <v>6974</v>
      </c>
      <c r="F1410" s="24">
        <v>5</v>
      </c>
      <c r="G1410" s="19"/>
      <c r="H1410" s="19"/>
      <c r="I1410" s="25">
        <v>0</v>
      </c>
      <c r="J1410" s="25">
        <v>0</v>
      </c>
      <c r="K1410" s="25">
        <v>313.98200000000003</v>
      </c>
      <c r="L1410" s="25">
        <v>0</v>
      </c>
      <c r="M1410" s="25">
        <v>313.98200000000003</v>
      </c>
      <c r="N1410" s="19"/>
      <c r="O1410" s="19"/>
      <c r="P1410" s="19"/>
      <c r="Q1410" s="19"/>
    </row>
    <row r="1411" spans="1:17" s="3" customFormat="1" ht="12" customHeight="1">
      <c r="A1411" s="97" t="s">
        <v>30</v>
      </c>
      <c r="B1411" s="98"/>
      <c r="C1411" s="98"/>
      <c r="D1411" s="98"/>
      <c r="E1411" s="98"/>
      <c r="F1411" s="98"/>
      <c r="G1411" s="99"/>
      <c r="H1411" s="19"/>
      <c r="I1411" s="26">
        <f>SUM(I1410:I1410)</f>
        <v>0</v>
      </c>
      <c r="J1411" s="26">
        <f>SUM(J1410:J1410)</f>
        <v>0</v>
      </c>
      <c r="K1411" s="26">
        <f>SUM(K1410:K1410)</f>
        <v>313.98200000000003</v>
      </c>
      <c r="L1411" s="26">
        <f>SUM(L1410:L1410)</f>
        <v>0</v>
      </c>
      <c r="M1411" s="26">
        <f>SUM(M1410:M1410)</f>
        <v>313.98200000000003</v>
      </c>
      <c r="N1411" s="19"/>
      <c r="O1411" s="19"/>
      <c r="P1411" s="19"/>
      <c r="Q1411" s="19"/>
    </row>
    <row r="1412" spans="1:17" s="3" customFormat="1" ht="12" customHeight="1">
      <c r="A1412" s="97" t="s">
        <v>31</v>
      </c>
      <c r="B1412" s="98"/>
      <c r="C1412" s="98"/>
      <c r="D1412" s="98"/>
      <c r="E1412" s="98"/>
      <c r="F1412" s="98"/>
      <c r="G1412" s="99"/>
      <c r="H1412" s="19"/>
      <c r="I1412" s="26">
        <v>0</v>
      </c>
      <c r="J1412" s="26">
        <v>0</v>
      </c>
      <c r="K1412" s="19"/>
      <c r="L1412" s="19"/>
      <c r="M1412" s="19"/>
      <c r="N1412" s="19"/>
      <c r="O1412" s="19"/>
      <c r="P1412" s="19"/>
      <c r="Q1412" s="19"/>
    </row>
    <row r="1413" spans="1:17" s="3" customFormat="1" ht="12" customHeight="1">
      <c r="A1413" s="97" t="s">
        <v>32</v>
      </c>
      <c r="B1413" s="98"/>
      <c r="C1413" s="98"/>
      <c r="D1413" s="98"/>
      <c r="E1413" s="98"/>
      <c r="F1413" s="98"/>
      <c r="G1413" s="99"/>
      <c r="H1413" s="26">
        <f>SUMIF(D1409:D1412,"=Project",H1409:H1412)</f>
        <v>0</v>
      </c>
      <c r="I1413" s="26">
        <f>SUMIF(D1409:D1412,"=Project",I1409:I1412)</f>
        <v>0</v>
      </c>
      <c r="J1413" s="26">
        <f>SUMIF(D1409:D1412,"=Project",J1409:J1412)</f>
        <v>0</v>
      </c>
      <c r="K1413" s="26">
        <f>SUMIF(D1409:D1412,"=Project",K1409:K1412)</f>
        <v>0</v>
      </c>
      <c r="L1413" s="26">
        <f>SUMIF(D1409:D1412,"=Project",L1409:L1412)</f>
        <v>0</v>
      </c>
      <c r="M1413" s="26">
        <f>SUMIF(D1409:D1412,"=Project",M1409:M1412)</f>
        <v>0</v>
      </c>
      <c r="N1413" s="26">
        <f>SUMIF(D1409:D1412,"=Project",N1409:N1412)</f>
        <v>0</v>
      </c>
      <c r="O1413" s="26">
        <f>SUMIF(D1409:D1412,"=Project",O1409:O1412)</f>
        <v>0</v>
      </c>
      <c r="P1413" s="26">
        <f>SUMIF(D1409:D1412,"=Project",P1409:P1412)</f>
        <v>0</v>
      </c>
      <c r="Q1413" s="26">
        <f>SUMIF(D1409:D1412,"=Project",Q1409:Q1412)</f>
        <v>0</v>
      </c>
    </row>
    <row r="1414" spans="1:17" s="3" customFormat="1" ht="12" customHeight="1">
      <c r="A1414" s="16" t="s">
        <v>3841</v>
      </c>
      <c r="B1414" s="17" t="s">
        <v>18</v>
      </c>
      <c r="C1414" s="18" t="s">
        <v>6975</v>
      </c>
      <c r="D1414" s="19"/>
      <c r="E1414" s="18" t="s">
        <v>6976</v>
      </c>
      <c r="F1414" s="16" t="s">
        <v>352</v>
      </c>
      <c r="G1414" s="18" t="s">
        <v>6977</v>
      </c>
      <c r="H1414" s="20">
        <v>179.43600000000001</v>
      </c>
      <c r="I1414" s="20">
        <v>76.296000000000006</v>
      </c>
      <c r="J1414" s="20">
        <v>130.17500000000001</v>
      </c>
      <c r="K1414" s="20">
        <v>543.78800000000001</v>
      </c>
      <c r="L1414" s="20">
        <v>0</v>
      </c>
      <c r="M1414" s="20">
        <v>543.78800000000001</v>
      </c>
      <c r="N1414" s="20">
        <v>334.24900000000002</v>
      </c>
      <c r="O1414" s="20">
        <v>92.265000000000001</v>
      </c>
      <c r="P1414" s="20">
        <v>14.378</v>
      </c>
      <c r="Q1414" s="20">
        <v>10</v>
      </c>
    </row>
    <row r="1415" spans="1:17" s="3" customFormat="1" ht="12" customHeight="1">
      <c r="A1415" s="21" t="s">
        <v>3841</v>
      </c>
      <c r="B1415" s="22" t="s">
        <v>23</v>
      </c>
      <c r="C1415" s="21" t="s">
        <v>6975</v>
      </c>
      <c r="D1415" s="21" t="s">
        <v>6978</v>
      </c>
      <c r="E1415" s="23" t="s">
        <v>6979</v>
      </c>
      <c r="F1415" s="24">
        <v>5</v>
      </c>
      <c r="G1415" s="23" t="s">
        <v>6980</v>
      </c>
      <c r="H1415" s="25">
        <v>0</v>
      </c>
      <c r="I1415" s="25">
        <v>0</v>
      </c>
      <c r="J1415" s="25">
        <v>23.827999999999999</v>
      </c>
      <c r="K1415" s="25">
        <v>267.61500000000001</v>
      </c>
      <c r="L1415" s="25">
        <v>0</v>
      </c>
      <c r="M1415" s="25">
        <v>267.61500000000001</v>
      </c>
      <c r="N1415" s="25">
        <v>200.52</v>
      </c>
      <c r="O1415" s="25">
        <v>58.7</v>
      </c>
      <c r="P1415" s="25">
        <v>3.9</v>
      </c>
      <c r="Q1415" s="25">
        <v>0</v>
      </c>
    </row>
    <row r="1416" spans="1:17" s="3" customFormat="1" ht="12" customHeight="1">
      <c r="A1416" s="21" t="s">
        <v>3841</v>
      </c>
      <c r="B1416" s="22" t="s">
        <v>27</v>
      </c>
      <c r="C1416" s="21" t="s">
        <v>6975</v>
      </c>
      <c r="D1416" s="21" t="s">
        <v>6978</v>
      </c>
      <c r="E1416" s="23" t="s">
        <v>6981</v>
      </c>
      <c r="F1416" s="24">
        <v>5</v>
      </c>
      <c r="G1416" s="19"/>
      <c r="H1416" s="19"/>
      <c r="I1416" s="25">
        <v>0</v>
      </c>
      <c r="J1416" s="25">
        <v>10.73</v>
      </c>
      <c r="K1416" s="25">
        <v>243.494</v>
      </c>
      <c r="L1416" s="25">
        <v>0</v>
      </c>
      <c r="M1416" s="25">
        <v>243.494</v>
      </c>
      <c r="N1416" s="19"/>
      <c r="O1416" s="19"/>
      <c r="P1416" s="19"/>
      <c r="Q1416" s="19"/>
    </row>
    <row r="1417" spans="1:17" s="3" customFormat="1" ht="12" customHeight="1">
      <c r="A1417" s="21" t="s">
        <v>3841</v>
      </c>
      <c r="B1417" s="22" t="s">
        <v>27</v>
      </c>
      <c r="C1417" s="21" t="s">
        <v>6975</v>
      </c>
      <c r="D1417" s="21" t="s">
        <v>6978</v>
      </c>
      <c r="E1417" s="23" t="s">
        <v>6539</v>
      </c>
      <c r="F1417" s="24">
        <v>5</v>
      </c>
      <c r="G1417" s="19"/>
      <c r="H1417" s="19"/>
      <c r="I1417" s="25">
        <v>0</v>
      </c>
      <c r="J1417" s="25">
        <v>13.098000000000001</v>
      </c>
      <c r="K1417" s="25">
        <v>24.120999999999999</v>
      </c>
      <c r="L1417" s="25">
        <v>0</v>
      </c>
      <c r="M1417" s="25">
        <v>24.120999999999999</v>
      </c>
      <c r="N1417" s="19"/>
      <c r="O1417" s="19"/>
      <c r="P1417" s="19"/>
      <c r="Q1417" s="19"/>
    </row>
    <row r="1418" spans="1:17" s="3" customFormat="1" ht="12" customHeight="1">
      <c r="A1418" s="97" t="s">
        <v>30</v>
      </c>
      <c r="B1418" s="98"/>
      <c r="C1418" s="98"/>
      <c r="D1418" s="98"/>
      <c r="E1418" s="98"/>
      <c r="F1418" s="98"/>
      <c r="G1418" s="99"/>
      <c r="H1418" s="19"/>
      <c r="I1418" s="26">
        <f>SUM(I1416:I1417)</f>
        <v>0</v>
      </c>
      <c r="J1418" s="26">
        <f>SUM(J1416:J1417)</f>
        <v>23.828000000000003</v>
      </c>
      <c r="K1418" s="26">
        <f>SUM(K1416:K1417)</f>
        <v>267.61500000000001</v>
      </c>
      <c r="L1418" s="26">
        <f>SUM(L1416:L1417)</f>
        <v>0</v>
      </c>
      <c r="M1418" s="26">
        <f>SUM(M1416:M1417)</f>
        <v>267.61500000000001</v>
      </c>
      <c r="N1418" s="19"/>
      <c r="O1418" s="19"/>
      <c r="P1418" s="19"/>
      <c r="Q1418" s="19"/>
    </row>
    <row r="1419" spans="1:17" s="3" customFormat="1" ht="12" customHeight="1">
      <c r="A1419" s="97" t="s">
        <v>31</v>
      </c>
      <c r="B1419" s="98"/>
      <c r="C1419" s="98"/>
      <c r="D1419" s="98"/>
      <c r="E1419" s="98"/>
      <c r="F1419" s="98"/>
      <c r="G1419" s="99"/>
      <c r="H1419" s="19"/>
      <c r="I1419" s="26">
        <v>0</v>
      </c>
      <c r="J1419" s="26">
        <v>0</v>
      </c>
      <c r="K1419" s="19"/>
      <c r="L1419" s="19"/>
      <c r="M1419" s="19"/>
      <c r="N1419" s="19"/>
      <c r="O1419" s="19"/>
      <c r="P1419" s="19"/>
      <c r="Q1419" s="19"/>
    </row>
    <row r="1420" spans="1:17" s="3" customFormat="1" ht="12" customHeight="1">
      <c r="A1420" s="21" t="s">
        <v>3841</v>
      </c>
      <c r="B1420" s="22" t="s">
        <v>23</v>
      </c>
      <c r="C1420" s="21" t="s">
        <v>6975</v>
      </c>
      <c r="D1420" s="21" t="s">
        <v>6982</v>
      </c>
      <c r="E1420" s="23" t="s">
        <v>6983</v>
      </c>
      <c r="F1420" s="24">
        <v>5</v>
      </c>
      <c r="G1420" s="23" t="s">
        <v>6984</v>
      </c>
      <c r="H1420" s="25">
        <v>0</v>
      </c>
      <c r="I1420" s="25">
        <v>48.648000000000003</v>
      </c>
      <c r="J1420" s="25">
        <v>71.753</v>
      </c>
      <c r="K1420" s="25">
        <v>121.11199999999999</v>
      </c>
      <c r="L1420" s="25">
        <v>0</v>
      </c>
      <c r="M1420" s="25">
        <v>121.11199999999999</v>
      </c>
      <c r="N1420" s="25">
        <v>65.974999999999994</v>
      </c>
      <c r="O1420" s="25">
        <v>13.565</v>
      </c>
      <c r="P1420" s="25">
        <v>0.47799999999999998</v>
      </c>
      <c r="Q1420" s="25">
        <v>0</v>
      </c>
    </row>
    <row r="1421" spans="1:17" s="3" customFormat="1" ht="12" customHeight="1">
      <c r="A1421" s="21" t="s">
        <v>3841</v>
      </c>
      <c r="B1421" s="22" t="s">
        <v>27</v>
      </c>
      <c r="C1421" s="21" t="s">
        <v>6975</v>
      </c>
      <c r="D1421" s="21" t="s">
        <v>6982</v>
      </c>
      <c r="E1421" s="23" t="s">
        <v>6985</v>
      </c>
      <c r="F1421" s="24">
        <v>5</v>
      </c>
      <c r="G1421" s="19"/>
      <c r="H1421" s="19"/>
      <c r="I1421" s="25">
        <v>6.35</v>
      </c>
      <c r="J1421" s="25">
        <v>31.245999999999999</v>
      </c>
      <c r="K1421" s="25">
        <v>45.174999999999997</v>
      </c>
      <c r="L1421" s="25">
        <v>0</v>
      </c>
      <c r="M1421" s="25">
        <v>45.174999999999997</v>
      </c>
      <c r="N1421" s="19"/>
      <c r="O1421" s="19"/>
      <c r="P1421" s="19"/>
      <c r="Q1421" s="19"/>
    </row>
    <row r="1422" spans="1:17" s="3" customFormat="1" ht="12" customHeight="1">
      <c r="A1422" s="21" t="s">
        <v>3841</v>
      </c>
      <c r="B1422" s="22" t="s">
        <v>27</v>
      </c>
      <c r="C1422" s="21" t="s">
        <v>6975</v>
      </c>
      <c r="D1422" s="21" t="s">
        <v>6982</v>
      </c>
      <c r="E1422" s="23" t="s">
        <v>6986</v>
      </c>
      <c r="F1422" s="24">
        <v>5</v>
      </c>
      <c r="G1422" s="19"/>
      <c r="H1422" s="19"/>
      <c r="I1422" s="25">
        <v>13.438000000000001</v>
      </c>
      <c r="J1422" s="25">
        <v>11.648999999999999</v>
      </c>
      <c r="K1422" s="25">
        <v>17.178999999999998</v>
      </c>
      <c r="L1422" s="25">
        <v>0</v>
      </c>
      <c r="M1422" s="25">
        <v>17.178999999999998</v>
      </c>
      <c r="N1422" s="19"/>
      <c r="O1422" s="19"/>
      <c r="P1422" s="19"/>
      <c r="Q1422" s="19"/>
    </row>
    <row r="1423" spans="1:17" s="3" customFormat="1" ht="12" customHeight="1">
      <c r="A1423" s="21" t="s">
        <v>3841</v>
      </c>
      <c r="B1423" s="22" t="s">
        <v>27</v>
      </c>
      <c r="C1423" s="21" t="s">
        <v>6975</v>
      </c>
      <c r="D1423" s="21" t="s">
        <v>6982</v>
      </c>
      <c r="E1423" s="23" t="s">
        <v>6987</v>
      </c>
      <c r="F1423" s="24">
        <v>5</v>
      </c>
      <c r="G1423" s="19"/>
      <c r="H1423" s="19"/>
      <c r="I1423" s="25">
        <v>19.97</v>
      </c>
      <c r="J1423" s="25">
        <v>23.940999999999999</v>
      </c>
      <c r="K1423" s="25">
        <v>26.422999999999998</v>
      </c>
      <c r="L1423" s="25">
        <v>0</v>
      </c>
      <c r="M1423" s="25">
        <v>26.422999999999998</v>
      </c>
      <c r="N1423" s="19"/>
      <c r="O1423" s="19"/>
      <c r="P1423" s="19"/>
      <c r="Q1423" s="19"/>
    </row>
    <row r="1424" spans="1:17" s="3" customFormat="1" ht="12" customHeight="1">
      <c r="A1424" s="21" t="s">
        <v>3841</v>
      </c>
      <c r="B1424" s="22" t="s">
        <v>27</v>
      </c>
      <c r="C1424" s="21" t="s">
        <v>6975</v>
      </c>
      <c r="D1424" s="21" t="s">
        <v>6982</v>
      </c>
      <c r="E1424" s="23" t="s">
        <v>6988</v>
      </c>
      <c r="F1424" s="24">
        <v>5</v>
      </c>
      <c r="G1424" s="19"/>
      <c r="H1424" s="19"/>
      <c r="I1424" s="25">
        <v>4.851</v>
      </c>
      <c r="J1424" s="25">
        <v>0</v>
      </c>
      <c r="K1424" s="25">
        <v>27.402000000000001</v>
      </c>
      <c r="L1424" s="25">
        <v>0</v>
      </c>
      <c r="M1424" s="25">
        <v>27.402000000000001</v>
      </c>
      <c r="N1424" s="19"/>
      <c r="O1424" s="19"/>
      <c r="P1424" s="19"/>
      <c r="Q1424" s="19"/>
    </row>
    <row r="1425" spans="1:17" s="3" customFormat="1" ht="12" customHeight="1">
      <c r="A1425" s="21" t="s">
        <v>3841</v>
      </c>
      <c r="B1425" s="22" t="s">
        <v>27</v>
      </c>
      <c r="C1425" s="21" t="s">
        <v>6975</v>
      </c>
      <c r="D1425" s="21" t="s">
        <v>6982</v>
      </c>
      <c r="E1425" s="23" t="s">
        <v>6539</v>
      </c>
      <c r="F1425" s="24">
        <v>5</v>
      </c>
      <c r="G1425" s="19"/>
      <c r="H1425" s="19"/>
      <c r="I1425" s="25">
        <v>4.0389999999999997</v>
      </c>
      <c r="J1425" s="25">
        <v>4.9169999999999998</v>
      </c>
      <c r="K1425" s="25">
        <v>4.9329999999999998</v>
      </c>
      <c r="L1425" s="25">
        <v>0</v>
      </c>
      <c r="M1425" s="25">
        <v>4.9329999999999998</v>
      </c>
      <c r="N1425" s="19"/>
      <c r="O1425" s="19"/>
      <c r="P1425" s="19"/>
      <c r="Q1425" s="19"/>
    </row>
    <row r="1426" spans="1:17" s="3" customFormat="1" ht="12" customHeight="1">
      <c r="A1426" s="97" t="s">
        <v>30</v>
      </c>
      <c r="B1426" s="98"/>
      <c r="C1426" s="98"/>
      <c r="D1426" s="98"/>
      <c r="E1426" s="98"/>
      <c r="F1426" s="98"/>
      <c r="G1426" s="99"/>
      <c r="H1426" s="19"/>
      <c r="I1426" s="26">
        <f>SUM(I1421:I1425)</f>
        <v>48.647999999999996</v>
      </c>
      <c r="J1426" s="26">
        <f>SUM(J1421:J1425)</f>
        <v>71.753</v>
      </c>
      <c r="K1426" s="26">
        <f>SUM(K1421:K1425)</f>
        <v>121.11199999999999</v>
      </c>
      <c r="L1426" s="26">
        <f>SUM(L1421:L1425)</f>
        <v>0</v>
      </c>
      <c r="M1426" s="26">
        <f>SUM(M1421:M1425)</f>
        <v>121.11199999999999</v>
      </c>
      <c r="N1426" s="19"/>
      <c r="O1426" s="19"/>
      <c r="P1426" s="19"/>
      <c r="Q1426" s="19"/>
    </row>
    <row r="1427" spans="1:17" s="3" customFormat="1" ht="12" customHeight="1">
      <c r="A1427" s="97" t="s">
        <v>31</v>
      </c>
      <c r="B1427" s="98"/>
      <c r="C1427" s="98"/>
      <c r="D1427" s="98"/>
      <c r="E1427" s="98"/>
      <c r="F1427" s="98"/>
      <c r="G1427" s="99"/>
      <c r="H1427" s="19"/>
      <c r="I1427" s="26">
        <v>0</v>
      </c>
      <c r="J1427" s="26">
        <v>0</v>
      </c>
      <c r="K1427" s="19"/>
      <c r="L1427" s="19"/>
      <c r="M1427" s="19"/>
      <c r="N1427" s="19"/>
      <c r="O1427" s="19"/>
      <c r="P1427" s="19"/>
      <c r="Q1427" s="19"/>
    </row>
    <row r="1428" spans="1:17" s="3" customFormat="1" ht="12" customHeight="1">
      <c r="A1428" s="21" t="s">
        <v>3841</v>
      </c>
      <c r="B1428" s="22" t="s">
        <v>23</v>
      </c>
      <c r="C1428" s="21" t="s">
        <v>6975</v>
      </c>
      <c r="D1428" s="21" t="s">
        <v>6989</v>
      </c>
      <c r="E1428" s="23" t="s">
        <v>6990</v>
      </c>
      <c r="F1428" s="24">
        <v>5</v>
      </c>
      <c r="G1428" s="23" t="s">
        <v>6991</v>
      </c>
      <c r="H1428" s="25">
        <v>179.43600000000001</v>
      </c>
      <c r="I1428" s="25">
        <v>27.648</v>
      </c>
      <c r="J1428" s="25">
        <v>34.594000000000001</v>
      </c>
      <c r="K1428" s="25">
        <v>155.06100000000001</v>
      </c>
      <c r="L1428" s="25">
        <v>0</v>
      </c>
      <c r="M1428" s="25">
        <v>155.06100000000001</v>
      </c>
      <c r="N1428" s="25">
        <v>67.754000000000005</v>
      </c>
      <c r="O1428" s="25">
        <v>20</v>
      </c>
      <c r="P1428" s="25">
        <v>10</v>
      </c>
      <c r="Q1428" s="25">
        <v>10</v>
      </c>
    </row>
    <row r="1429" spans="1:17" s="3" customFormat="1" ht="12" customHeight="1">
      <c r="A1429" s="21" t="s">
        <v>3841</v>
      </c>
      <c r="B1429" s="22" t="s">
        <v>27</v>
      </c>
      <c r="C1429" s="21" t="s">
        <v>6975</v>
      </c>
      <c r="D1429" s="21" t="s">
        <v>6989</v>
      </c>
      <c r="E1429" s="23" t="s">
        <v>6992</v>
      </c>
      <c r="F1429" s="24">
        <v>5</v>
      </c>
      <c r="G1429" s="19"/>
      <c r="H1429" s="19"/>
      <c r="I1429" s="25">
        <v>7.468</v>
      </c>
      <c r="J1429" s="25">
        <v>19.373000000000001</v>
      </c>
      <c r="K1429" s="25">
        <v>120.557</v>
      </c>
      <c r="L1429" s="25">
        <v>0</v>
      </c>
      <c r="M1429" s="25">
        <v>120.557</v>
      </c>
      <c r="N1429" s="19"/>
      <c r="O1429" s="19"/>
      <c r="P1429" s="19"/>
      <c r="Q1429" s="19"/>
    </row>
    <row r="1430" spans="1:17" s="3" customFormat="1" ht="12" customHeight="1">
      <c r="A1430" s="21" t="s">
        <v>3841</v>
      </c>
      <c r="B1430" s="22" t="s">
        <v>27</v>
      </c>
      <c r="C1430" s="21" t="s">
        <v>6975</v>
      </c>
      <c r="D1430" s="21" t="s">
        <v>6989</v>
      </c>
      <c r="E1430" s="23" t="s">
        <v>6993</v>
      </c>
      <c r="F1430" s="24">
        <v>5</v>
      </c>
      <c r="G1430" s="19"/>
      <c r="H1430" s="19"/>
      <c r="I1430" s="25">
        <v>3.0030000000000001</v>
      </c>
      <c r="J1430" s="25">
        <v>0.14000000000000001</v>
      </c>
      <c r="K1430" s="25">
        <v>0</v>
      </c>
      <c r="L1430" s="25">
        <v>0</v>
      </c>
      <c r="M1430" s="25">
        <v>0</v>
      </c>
      <c r="N1430" s="19"/>
      <c r="O1430" s="19"/>
      <c r="P1430" s="19"/>
      <c r="Q1430" s="19"/>
    </row>
    <row r="1431" spans="1:17" s="3" customFormat="1" ht="12" customHeight="1">
      <c r="A1431" s="21" t="s">
        <v>3841</v>
      </c>
      <c r="B1431" s="22" t="s">
        <v>27</v>
      </c>
      <c r="C1431" s="21" t="s">
        <v>6975</v>
      </c>
      <c r="D1431" s="21" t="s">
        <v>6989</v>
      </c>
      <c r="E1431" s="23" t="s">
        <v>6994</v>
      </c>
      <c r="F1431" s="24">
        <v>5</v>
      </c>
      <c r="G1431" s="19"/>
      <c r="H1431" s="19"/>
      <c r="I1431" s="25">
        <v>16.956</v>
      </c>
      <c r="J1431" s="25">
        <v>14.394</v>
      </c>
      <c r="K1431" s="25">
        <v>33.863</v>
      </c>
      <c r="L1431" s="25">
        <v>0</v>
      </c>
      <c r="M1431" s="25">
        <v>33.863</v>
      </c>
      <c r="N1431" s="19"/>
      <c r="O1431" s="19"/>
      <c r="P1431" s="19"/>
      <c r="Q1431" s="19"/>
    </row>
    <row r="1432" spans="1:17" s="3" customFormat="1" ht="12" customHeight="1">
      <c r="A1432" s="21" t="s">
        <v>3841</v>
      </c>
      <c r="B1432" s="22" t="s">
        <v>27</v>
      </c>
      <c r="C1432" s="21" t="s">
        <v>6975</v>
      </c>
      <c r="D1432" s="21" t="s">
        <v>6989</v>
      </c>
      <c r="E1432" s="23" t="s">
        <v>6995</v>
      </c>
      <c r="F1432" s="24">
        <v>5</v>
      </c>
      <c r="G1432" s="19"/>
      <c r="H1432" s="19"/>
      <c r="I1432" s="25">
        <v>0.221</v>
      </c>
      <c r="J1432" s="25">
        <v>0.68700000000000006</v>
      </c>
      <c r="K1432" s="25">
        <v>0.64100000000000001</v>
      </c>
      <c r="L1432" s="25">
        <v>0</v>
      </c>
      <c r="M1432" s="25">
        <v>0.64100000000000001</v>
      </c>
      <c r="N1432" s="19"/>
      <c r="O1432" s="19"/>
      <c r="P1432" s="19"/>
      <c r="Q1432" s="19"/>
    </row>
    <row r="1433" spans="1:17" s="3" customFormat="1" ht="12" customHeight="1">
      <c r="A1433" s="97" t="s">
        <v>30</v>
      </c>
      <c r="B1433" s="98"/>
      <c r="C1433" s="98"/>
      <c r="D1433" s="98"/>
      <c r="E1433" s="98"/>
      <c r="F1433" s="98"/>
      <c r="G1433" s="99"/>
      <c r="H1433" s="19"/>
      <c r="I1433" s="26">
        <f>SUM(I1429:I1432)</f>
        <v>27.648</v>
      </c>
      <c r="J1433" s="26">
        <f>SUM(J1429:J1432)</f>
        <v>34.594000000000001</v>
      </c>
      <c r="K1433" s="26">
        <f>SUM(K1429:K1432)</f>
        <v>155.06100000000001</v>
      </c>
      <c r="L1433" s="26">
        <f>SUM(L1429:L1432)</f>
        <v>0</v>
      </c>
      <c r="M1433" s="26">
        <f>SUM(M1429:M1432)</f>
        <v>155.06100000000001</v>
      </c>
      <c r="N1433" s="19"/>
      <c r="O1433" s="19"/>
      <c r="P1433" s="19"/>
      <c r="Q1433" s="19"/>
    </row>
    <row r="1434" spans="1:17" s="3" customFormat="1" ht="12" customHeight="1">
      <c r="A1434" s="97" t="s">
        <v>31</v>
      </c>
      <c r="B1434" s="98"/>
      <c r="C1434" s="98"/>
      <c r="D1434" s="98"/>
      <c r="E1434" s="98"/>
      <c r="F1434" s="98"/>
      <c r="G1434" s="99"/>
      <c r="H1434" s="19"/>
      <c r="I1434" s="26">
        <v>0</v>
      </c>
      <c r="J1434" s="26">
        <v>0</v>
      </c>
      <c r="K1434" s="19"/>
      <c r="L1434" s="19"/>
      <c r="M1434" s="19"/>
      <c r="N1434" s="19"/>
      <c r="O1434" s="19"/>
      <c r="P1434" s="19"/>
      <c r="Q1434" s="19"/>
    </row>
    <row r="1435" spans="1:17" s="3" customFormat="1" ht="12" customHeight="1">
      <c r="A1435" s="97" t="s">
        <v>32</v>
      </c>
      <c r="B1435" s="98"/>
      <c r="C1435" s="98"/>
      <c r="D1435" s="98"/>
      <c r="E1435" s="98"/>
      <c r="F1435" s="98"/>
      <c r="G1435" s="99"/>
      <c r="H1435" s="26">
        <f>SUMIF(D1415:D1434,"=Project",H1415:H1434)</f>
        <v>0</v>
      </c>
      <c r="I1435" s="26">
        <f>SUMIF(D1415:D1434,"=Project",I1415:I1434)</f>
        <v>0</v>
      </c>
      <c r="J1435" s="26">
        <f>SUMIF(D1415:D1434,"=Project",J1415:J1434)</f>
        <v>0</v>
      </c>
      <c r="K1435" s="26">
        <f>SUMIF(D1415:D1434,"=Project",K1415:K1434)</f>
        <v>0</v>
      </c>
      <c r="L1435" s="26">
        <f>SUMIF(D1415:D1434,"=Project",L1415:L1434)</f>
        <v>0</v>
      </c>
      <c r="M1435" s="26">
        <f>SUMIF(D1415:D1434,"=Project",M1415:M1434)</f>
        <v>0</v>
      </c>
      <c r="N1435" s="26">
        <f>SUMIF(D1415:D1434,"=Project",N1415:N1434)</f>
        <v>0</v>
      </c>
      <c r="O1435" s="26">
        <f>SUMIF(D1415:D1434,"=Project",O1415:O1434)</f>
        <v>0</v>
      </c>
      <c r="P1435" s="26">
        <f>SUMIF(D1415:D1434,"=Project",P1415:P1434)</f>
        <v>0</v>
      </c>
      <c r="Q1435" s="26">
        <f>SUMIF(D1415:D1434,"=Project",Q1415:Q1434)</f>
        <v>0</v>
      </c>
    </row>
    <row r="1436" spans="1:17" s="3" customFormat="1" ht="12" customHeight="1">
      <c r="A1436" s="16" t="s">
        <v>3853</v>
      </c>
      <c r="B1436" s="17" t="s">
        <v>18</v>
      </c>
      <c r="C1436" s="18" t="s">
        <v>6996</v>
      </c>
      <c r="D1436" s="19"/>
      <c r="E1436" s="18" t="s">
        <v>6997</v>
      </c>
      <c r="F1436" s="16" t="s">
        <v>352</v>
      </c>
      <c r="G1436" s="18" t="s">
        <v>22</v>
      </c>
      <c r="H1436" s="20">
        <v>3800.2449999999999</v>
      </c>
      <c r="I1436" s="20">
        <v>419.61700000000002</v>
      </c>
      <c r="J1436" s="20">
        <v>594.55700000000002</v>
      </c>
      <c r="K1436" s="20">
        <v>555.19500000000005</v>
      </c>
      <c r="L1436" s="20">
        <v>0</v>
      </c>
      <c r="M1436" s="20">
        <v>555.19500000000005</v>
      </c>
      <c r="N1436" s="20">
        <v>179.441</v>
      </c>
      <c r="O1436" s="20">
        <v>33.475999999999999</v>
      </c>
      <c r="P1436" s="20">
        <v>34.103999999999999</v>
      </c>
      <c r="Q1436" s="20">
        <v>34.793999999999997</v>
      </c>
    </row>
    <row r="1437" spans="1:17" s="3" customFormat="1" ht="12" customHeight="1">
      <c r="A1437" s="21" t="s">
        <v>3853</v>
      </c>
      <c r="B1437" s="22" t="s">
        <v>23</v>
      </c>
      <c r="C1437" s="21" t="s">
        <v>6996</v>
      </c>
      <c r="D1437" s="21" t="s">
        <v>6998</v>
      </c>
      <c r="E1437" s="23" t="s">
        <v>6997</v>
      </c>
      <c r="F1437" s="24">
        <v>5</v>
      </c>
      <c r="G1437" s="23" t="s">
        <v>6999</v>
      </c>
      <c r="H1437" s="25">
        <v>3800.2449999999999</v>
      </c>
      <c r="I1437" s="25">
        <v>419.61700000000002</v>
      </c>
      <c r="J1437" s="25">
        <v>594.55700000000002</v>
      </c>
      <c r="K1437" s="25">
        <v>555.19500000000005</v>
      </c>
      <c r="L1437" s="25">
        <v>0</v>
      </c>
      <c r="M1437" s="25">
        <v>555.19500000000005</v>
      </c>
      <c r="N1437" s="25">
        <v>179.441</v>
      </c>
      <c r="O1437" s="25">
        <v>33.475999999999999</v>
      </c>
      <c r="P1437" s="25">
        <v>34.103999999999999</v>
      </c>
      <c r="Q1437" s="25">
        <v>34.793999999999997</v>
      </c>
    </row>
    <row r="1438" spans="1:17" s="3" customFormat="1" ht="12" customHeight="1">
      <c r="A1438" s="21" t="s">
        <v>3853</v>
      </c>
      <c r="B1438" s="22" t="s">
        <v>27</v>
      </c>
      <c r="C1438" s="21" t="s">
        <v>6996</v>
      </c>
      <c r="D1438" s="21" t="s">
        <v>6998</v>
      </c>
      <c r="E1438" s="23" t="s">
        <v>7000</v>
      </c>
      <c r="F1438" s="24">
        <v>5</v>
      </c>
      <c r="G1438" s="19"/>
      <c r="H1438" s="19"/>
      <c r="I1438" s="25">
        <v>418.517</v>
      </c>
      <c r="J1438" s="25">
        <v>586.98</v>
      </c>
      <c r="K1438" s="25">
        <v>531.86199999999997</v>
      </c>
      <c r="L1438" s="25">
        <v>0</v>
      </c>
      <c r="M1438" s="25">
        <v>531.86199999999997</v>
      </c>
      <c r="N1438" s="19"/>
      <c r="O1438" s="19"/>
      <c r="P1438" s="19"/>
      <c r="Q1438" s="19"/>
    </row>
    <row r="1439" spans="1:17" s="3" customFormat="1" ht="12" customHeight="1">
      <c r="A1439" s="21" t="s">
        <v>3853</v>
      </c>
      <c r="B1439" s="22" t="s">
        <v>27</v>
      </c>
      <c r="C1439" s="21" t="s">
        <v>6996</v>
      </c>
      <c r="D1439" s="21" t="s">
        <v>6998</v>
      </c>
      <c r="E1439" s="23" t="s">
        <v>7001</v>
      </c>
      <c r="F1439" s="24">
        <v>5</v>
      </c>
      <c r="G1439" s="19"/>
      <c r="H1439" s="19"/>
      <c r="I1439" s="25">
        <v>1.1000000000000001</v>
      </c>
      <c r="J1439" s="25">
        <v>7.577</v>
      </c>
      <c r="K1439" s="25">
        <v>23.332999999999998</v>
      </c>
      <c r="L1439" s="25">
        <v>0</v>
      </c>
      <c r="M1439" s="25">
        <v>23.332999999999998</v>
      </c>
      <c r="N1439" s="19"/>
      <c r="O1439" s="19"/>
      <c r="P1439" s="19"/>
      <c r="Q1439" s="19"/>
    </row>
    <row r="1440" spans="1:17" s="3" customFormat="1" ht="12" customHeight="1">
      <c r="A1440" s="97" t="s">
        <v>30</v>
      </c>
      <c r="B1440" s="98"/>
      <c r="C1440" s="98"/>
      <c r="D1440" s="98"/>
      <c r="E1440" s="98"/>
      <c r="F1440" s="98"/>
      <c r="G1440" s="99"/>
      <c r="H1440" s="19"/>
      <c r="I1440" s="26">
        <f>SUM(I1438:I1439)</f>
        <v>419.61700000000002</v>
      </c>
      <c r="J1440" s="26">
        <f>SUM(J1438:J1439)</f>
        <v>594.55700000000002</v>
      </c>
      <c r="K1440" s="26">
        <f>SUM(K1438:K1439)</f>
        <v>555.19499999999994</v>
      </c>
      <c r="L1440" s="26">
        <f>SUM(L1438:L1439)</f>
        <v>0</v>
      </c>
      <c r="M1440" s="26">
        <f>SUM(M1438:M1439)</f>
        <v>555.19499999999994</v>
      </c>
      <c r="N1440" s="19"/>
      <c r="O1440" s="19"/>
      <c r="P1440" s="19"/>
      <c r="Q1440" s="19"/>
    </row>
    <row r="1441" spans="1:17" s="3" customFormat="1" ht="12" customHeight="1">
      <c r="A1441" s="97" t="s">
        <v>31</v>
      </c>
      <c r="B1441" s="98"/>
      <c r="C1441" s="98"/>
      <c r="D1441" s="98"/>
      <c r="E1441" s="98"/>
      <c r="F1441" s="98"/>
      <c r="G1441" s="99"/>
      <c r="H1441" s="19"/>
      <c r="I1441" s="26">
        <v>0</v>
      </c>
      <c r="J1441" s="26">
        <v>0</v>
      </c>
      <c r="K1441" s="19"/>
      <c r="L1441" s="19"/>
      <c r="M1441" s="19"/>
      <c r="N1441" s="19"/>
      <c r="O1441" s="19"/>
      <c r="P1441" s="19"/>
      <c r="Q1441" s="19"/>
    </row>
    <row r="1442" spans="1:17" s="3" customFormat="1" ht="12" customHeight="1">
      <c r="A1442" s="97" t="s">
        <v>32</v>
      </c>
      <c r="B1442" s="98"/>
      <c r="C1442" s="98"/>
      <c r="D1442" s="98"/>
      <c r="E1442" s="98"/>
      <c r="F1442" s="98"/>
      <c r="G1442" s="99"/>
      <c r="H1442" s="26">
        <f>SUMIF(D1437:D1441,"=Project",H1437:H1441)</f>
        <v>0</v>
      </c>
      <c r="I1442" s="26">
        <f>SUMIF(D1437:D1441,"=Project",I1437:I1441)</f>
        <v>0</v>
      </c>
      <c r="J1442" s="26">
        <f>SUMIF(D1437:D1441,"=Project",J1437:J1441)</f>
        <v>0</v>
      </c>
      <c r="K1442" s="26">
        <f>SUMIF(D1437:D1441,"=Project",K1437:K1441)</f>
        <v>0</v>
      </c>
      <c r="L1442" s="26">
        <f>SUMIF(D1437:D1441,"=Project",L1437:L1441)</f>
        <v>0</v>
      </c>
      <c r="M1442" s="26">
        <f>SUMIF(D1437:D1441,"=Project",M1437:M1441)</f>
        <v>0</v>
      </c>
      <c r="N1442" s="26">
        <f>SUMIF(D1437:D1441,"=Project",N1437:N1441)</f>
        <v>0</v>
      </c>
      <c r="O1442" s="26">
        <f>SUMIF(D1437:D1441,"=Project",O1437:O1441)</f>
        <v>0</v>
      </c>
      <c r="P1442" s="26">
        <f>SUMIF(D1437:D1441,"=Project",P1437:P1441)</f>
        <v>0</v>
      </c>
      <c r="Q1442" s="26">
        <f>SUMIF(D1437:D1441,"=Project",Q1437:Q1441)</f>
        <v>0</v>
      </c>
    </row>
    <row r="1443" spans="1:17" s="3" customFormat="1" ht="12" customHeight="1">
      <c r="A1443" s="16" t="s">
        <v>3935</v>
      </c>
      <c r="B1443" s="17" t="s">
        <v>18</v>
      </c>
      <c r="C1443" s="18" t="s">
        <v>7002</v>
      </c>
      <c r="D1443" s="19"/>
      <c r="E1443" s="18" t="s">
        <v>7003</v>
      </c>
      <c r="F1443" s="16" t="s">
        <v>352</v>
      </c>
      <c r="G1443" s="18" t="s">
        <v>22</v>
      </c>
      <c r="H1443" s="20">
        <v>0</v>
      </c>
      <c r="I1443" s="20">
        <v>0</v>
      </c>
      <c r="J1443" s="20">
        <v>0</v>
      </c>
      <c r="K1443" s="20">
        <v>17.995999999999999</v>
      </c>
      <c r="L1443" s="20">
        <v>0</v>
      </c>
      <c r="M1443" s="20">
        <v>17.995999999999999</v>
      </c>
      <c r="N1443" s="20">
        <v>118.913</v>
      </c>
      <c r="O1443" s="20">
        <v>145</v>
      </c>
      <c r="P1443" s="20">
        <v>0</v>
      </c>
      <c r="Q1443" s="20">
        <v>0</v>
      </c>
    </row>
    <row r="1444" spans="1:17" s="3" customFormat="1" ht="12" customHeight="1">
      <c r="A1444" s="21" t="s">
        <v>3935</v>
      </c>
      <c r="B1444" s="22" t="s">
        <v>23</v>
      </c>
      <c r="C1444" s="21" t="s">
        <v>7002</v>
      </c>
      <c r="D1444" s="21" t="s">
        <v>7004</v>
      </c>
      <c r="E1444" s="23" t="s">
        <v>7005</v>
      </c>
      <c r="F1444" s="24">
        <v>5</v>
      </c>
      <c r="G1444" s="23" t="s">
        <v>7006</v>
      </c>
      <c r="H1444" s="25">
        <v>0</v>
      </c>
      <c r="I1444" s="25">
        <v>0</v>
      </c>
      <c r="J1444" s="25">
        <v>0</v>
      </c>
      <c r="K1444" s="25">
        <v>17.995999999999999</v>
      </c>
      <c r="L1444" s="25">
        <v>0</v>
      </c>
      <c r="M1444" s="25">
        <v>17.995999999999999</v>
      </c>
      <c r="N1444" s="25">
        <v>118.913</v>
      </c>
      <c r="O1444" s="25">
        <v>145</v>
      </c>
      <c r="P1444" s="25">
        <v>0</v>
      </c>
      <c r="Q1444" s="25">
        <v>0</v>
      </c>
    </row>
    <row r="1445" spans="1:17" s="3" customFormat="1" ht="12" customHeight="1">
      <c r="A1445" s="21" t="s">
        <v>3935</v>
      </c>
      <c r="B1445" s="22" t="s">
        <v>27</v>
      </c>
      <c r="C1445" s="21" t="s">
        <v>7002</v>
      </c>
      <c r="D1445" s="21" t="s">
        <v>7004</v>
      </c>
      <c r="E1445" s="23" t="s">
        <v>7005</v>
      </c>
      <c r="F1445" s="24">
        <v>5</v>
      </c>
      <c r="G1445" s="19"/>
      <c r="H1445" s="19"/>
      <c r="I1445" s="25">
        <v>0</v>
      </c>
      <c r="J1445" s="25">
        <v>0</v>
      </c>
      <c r="K1445" s="25">
        <v>12.996</v>
      </c>
      <c r="L1445" s="25">
        <v>0</v>
      </c>
      <c r="M1445" s="25">
        <v>12.996</v>
      </c>
      <c r="N1445" s="19"/>
      <c r="O1445" s="19"/>
      <c r="P1445" s="19"/>
      <c r="Q1445" s="19"/>
    </row>
    <row r="1446" spans="1:17" s="3" customFormat="1" ht="12" customHeight="1">
      <c r="A1446" s="21" t="s">
        <v>3935</v>
      </c>
      <c r="B1446" s="22" t="s">
        <v>27</v>
      </c>
      <c r="C1446" s="21" t="s">
        <v>7002</v>
      </c>
      <c r="D1446" s="21" t="s">
        <v>7004</v>
      </c>
      <c r="E1446" s="23" t="s">
        <v>7007</v>
      </c>
      <c r="F1446" s="24">
        <v>5</v>
      </c>
      <c r="G1446" s="19"/>
      <c r="H1446" s="19"/>
      <c r="I1446" s="25">
        <v>0</v>
      </c>
      <c r="J1446" s="25">
        <v>0</v>
      </c>
      <c r="K1446" s="25">
        <v>5</v>
      </c>
      <c r="L1446" s="25">
        <v>0</v>
      </c>
      <c r="M1446" s="25">
        <v>5</v>
      </c>
      <c r="N1446" s="19"/>
      <c r="O1446" s="19"/>
      <c r="P1446" s="19"/>
      <c r="Q1446" s="19"/>
    </row>
    <row r="1447" spans="1:17" s="3" customFormat="1" ht="12" customHeight="1">
      <c r="A1447" s="97" t="s">
        <v>30</v>
      </c>
      <c r="B1447" s="98"/>
      <c r="C1447" s="98"/>
      <c r="D1447" s="98"/>
      <c r="E1447" s="98"/>
      <c r="F1447" s="98"/>
      <c r="G1447" s="99"/>
      <c r="H1447" s="19"/>
      <c r="I1447" s="26">
        <f>SUM(I1445:I1446)</f>
        <v>0</v>
      </c>
      <c r="J1447" s="26">
        <f>SUM(J1445:J1446)</f>
        <v>0</v>
      </c>
      <c r="K1447" s="26">
        <f>SUM(K1445:K1446)</f>
        <v>17.996000000000002</v>
      </c>
      <c r="L1447" s="26">
        <f>SUM(L1445:L1446)</f>
        <v>0</v>
      </c>
      <c r="M1447" s="26">
        <f>SUM(M1445:M1446)</f>
        <v>17.996000000000002</v>
      </c>
      <c r="N1447" s="19"/>
      <c r="O1447" s="19"/>
      <c r="P1447" s="19"/>
      <c r="Q1447" s="19"/>
    </row>
    <row r="1448" spans="1:17" s="3" customFormat="1" ht="12" customHeight="1">
      <c r="A1448" s="97" t="s">
        <v>31</v>
      </c>
      <c r="B1448" s="98"/>
      <c r="C1448" s="98"/>
      <c r="D1448" s="98"/>
      <c r="E1448" s="98"/>
      <c r="F1448" s="98"/>
      <c r="G1448" s="99"/>
      <c r="H1448" s="19"/>
      <c r="I1448" s="26">
        <v>0</v>
      </c>
      <c r="J1448" s="26">
        <v>0</v>
      </c>
      <c r="K1448" s="19"/>
      <c r="L1448" s="19"/>
      <c r="M1448" s="19"/>
      <c r="N1448" s="19"/>
      <c r="O1448" s="19"/>
      <c r="P1448" s="19"/>
      <c r="Q1448" s="19"/>
    </row>
    <row r="1449" spans="1:17" s="3" customFormat="1" ht="12" customHeight="1">
      <c r="A1449" s="97" t="s">
        <v>32</v>
      </c>
      <c r="B1449" s="98"/>
      <c r="C1449" s="98"/>
      <c r="D1449" s="98"/>
      <c r="E1449" s="98"/>
      <c r="F1449" s="98"/>
      <c r="G1449" s="99"/>
      <c r="H1449" s="26">
        <f>SUMIF(D1444:D1448,"=Project",H1444:H1448)</f>
        <v>0</v>
      </c>
      <c r="I1449" s="26">
        <f>SUMIF(D1444:D1448,"=Project",I1444:I1448)</f>
        <v>0</v>
      </c>
      <c r="J1449" s="26">
        <f>SUMIF(D1444:D1448,"=Project",J1444:J1448)</f>
        <v>0</v>
      </c>
      <c r="K1449" s="26">
        <f>SUMIF(D1444:D1448,"=Project",K1444:K1448)</f>
        <v>0</v>
      </c>
      <c r="L1449" s="26">
        <f>SUMIF(D1444:D1448,"=Project",L1444:L1448)</f>
        <v>0</v>
      </c>
      <c r="M1449" s="26">
        <f>SUMIF(D1444:D1448,"=Project",M1444:M1448)</f>
        <v>0</v>
      </c>
      <c r="N1449" s="26">
        <f>SUMIF(D1444:D1448,"=Project",N1444:N1448)</f>
        <v>0</v>
      </c>
      <c r="O1449" s="26">
        <f>SUMIF(D1444:D1448,"=Project",O1444:O1448)</f>
        <v>0</v>
      </c>
      <c r="P1449" s="26">
        <f>SUMIF(D1444:D1448,"=Project",P1444:P1448)</f>
        <v>0</v>
      </c>
      <c r="Q1449" s="26">
        <f>SUMIF(D1444:D1448,"=Project",Q1444:Q1448)</f>
        <v>0</v>
      </c>
    </row>
    <row r="1450" spans="1:17" s="3" customFormat="1" ht="12" customHeight="1">
      <c r="A1450" s="16" t="s">
        <v>3992</v>
      </c>
      <c r="B1450" s="17" t="s">
        <v>18</v>
      </c>
      <c r="C1450" s="18" t="s">
        <v>7008</v>
      </c>
      <c r="D1450" s="19"/>
      <c r="E1450" s="18" t="s">
        <v>7009</v>
      </c>
      <c r="F1450" s="16" t="s">
        <v>352</v>
      </c>
      <c r="G1450" s="18" t="s">
        <v>22</v>
      </c>
      <c r="H1450" s="20">
        <v>0</v>
      </c>
      <c r="I1450" s="20">
        <v>20.962</v>
      </c>
      <c r="J1450" s="20">
        <v>29.925000000000001</v>
      </c>
      <c r="K1450" s="20">
        <v>15.9</v>
      </c>
      <c r="L1450" s="20">
        <v>0</v>
      </c>
      <c r="M1450" s="20">
        <v>15.9</v>
      </c>
      <c r="N1450" s="20">
        <v>10.904999999999999</v>
      </c>
      <c r="O1450" s="20">
        <v>12.1</v>
      </c>
      <c r="P1450" s="20">
        <v>12.333</v>
      </c>
      <c r="Q1450" s="20">
        <v>12.581</v>
      </c>
    </row>
    <row r="1451" spans="1:17" s="3" customFormat="1" ht="12" customHeight="1">
      <c r="A1451" s="21" t="s">
        <v>3992</v>
      </c>
      <c r="B1451" s="22" t="s">
        <v>23</v>
      </c>
      <c r="C1451" s="21" t="s">
        <v>7008</v>
      </c>
      <c r="D1451" s="21" t="s">
        <v>7010</v>
      </c>
      <c r="E1451" s="23" t="s">
        <v>7011</v>
      </c>
      <c r="F1451" s="24">
        <v>5</v>
      </c>
      <c r="G1451" s="23" t="s">
        <v>7012</v>
      </c>
      <c r="H1451" s="25">
        <v>0</v>
      </c>
      <c r="I1451" s="25">
        <v>20.962</v>
      </c>
      <c r="J1451" s="25">
        <v>29.925000000000001</v>
      </c>
      <c r="K1451" s="25">
        <v>15.9</v>
      </c>
      <c r="L1451" s="25">
        <v>0</v>
      </c>
      <c r="M1451" s="25">
        <v>15.9</v>
      </c>
      <c r="N1451" s="25">
        <v>10.904999999999999</v>
      </c>
      <c r="O1451" s="25">
        <v>12.1</v>
      </c>
      <c r="P1451" s="25">
        <v>12.333</v>
      </c>
      <c r="Q1451" s="25">
        <v>12.581</v>
      </c>
    </row>
    <row r="1452" spans="1:17" s="3" customFormat="1" ht="12" customHeight="1">
      <c r="A1452" s="21" t="s">
        <v>3992</v>
      </c>
      <c r="B1452" s="22" t="s">
        <v>27</v>
      </c>
      <c r="C1452" s="21" t="s">
        <v>7008</v>
      </c>
      <c r="D1452" s="21" t="s">
        <v>7010</v>
      </c>
      <c r="E1452" s="23" t="s">
        <v>7013</v>
      </c>
      <c r="F1452" s="24">
        <v>5</v>
      </c>
      <c r="G1452" s="19"/>
      <c r="H1452" s="19"/>
      <c r="I1452" s="25">
        <v>4.6989999999999998</v>
      </c>
      <c r="J1452" s="25">
        <v>11.942</v>
      </c>
      <c r="K1452" s="25">
        <v>1.2</v>
      </c>
      <c r="L1452" s="25">
        <v>0</v>
      </c>
      <c r="M1452" s="25">
        <v>1.2</v>
      </c>
      <c r="N1452" s="19"/>
      <c r="O1452" s="19"/>
      <c r="P1452" s="19"/>
      <c r="Q1452" s="19"/>
    </row>
    <row r="1453" spans="1:17" s="3" customFormat="1" ht="12" customHeight="1">
      <c r="A1453" s="21" t="s">
        <v>3992</v>
      </c>
      <c r="B1453" s="22" t="s">
        <v>27</v>
      </c>
      <c r="C1453" s="21" t="s">
        <v>7008</v>
      </c>
      <c r="D1453" s="21" t="s">
        <v>7010</v>
      </c>
      <c r="E1453" s="23" t="s">
        <v>7014</v>
      </c>
      <c r="F1453" s="24">
        <v>5</v>
      </c>
      <c r="G1453" s="19"/>
      <c r="H1453" s="19"/>
      <c r="I1453" s="25">
        <v>1.7150000000000001</v>
      </c>
      <c r="J1453" s="25">
        <v>2.2989999999999999</v>
      </c>
      <c r="K1453" s="25">
        <v>2.5</v>
      </c>
      <c r="L1453" s="25">
        <v>0</v>
      </c>
      <c r="M1453" s="25">
        <v>2.5</v>
      </c>
      <c r="N1453" s="19"/>
      <c r="O1453" s="19"/>
      <c r="P1453" s="19"/>
      <c r="Q1453" s="19"/>
    </row>
    <row r="1454" spans="1:17" s="3" customFormat="1" ht="12" customHeight="1">
      <c r="A1454" s="21" t="s">
        <v>3992</v>
      </c>
      <c r="B1454" s="22" t="s">
        <v>27</v>
      </c>
      <c r="C1454" s="21" t="s">
        <v>7008</v>
      </c>
      <c r="D1454" s="21" t="s">
        <v>7010</v>
      </c>
      <c r="E1454" s="23" t="s">
        <v>7015</v>
      </c>
      <c r="F1454" s="24">
        <v>5</v>
      </c>
      <c r="G1454" s="19"/>
      <c r="H1454" s="19"/>
      <c r="I1454" s="25">
        <v>14.548</v>
      </c>
      <c r="J1454" s="25">
        <v>15.683999999999999</v>
      </c>
      <c r="K1454" s="25">
        <v>12.2</v>
      </c>
      <c r="L1454" s="25">
        <v>0</v>
      </c>
      <c r="M1454" s="25">
        <v>12.2</v>
      </c>
      <c r="N1454" s="19"/>
      <c r="O1454" s="19"/>
      <c r="P1454" s="19"/>
      <c r="Q1454" s="19"/>
    </row>
    <row r="1455" spans="1:17" s="3" customFormat="1" ht="12" customHeight="1">
      <c r="A1455" s="97" t="s">
        <v>30</v>
      </c>
      <c r="B1455" s="98"/>
      <c r="C1455" s="98"/>
      <c r="D1455" s="98"/>
      <c r="E1455" s="98"/>
      <c r="F1455" s="98"/>
      <c r="G1455" s="99"/>
      <c r="H1455" s="19"/>
      <c r="I1455" s="26">
        <f>SUM(I1452:I1454)</f>
        <v>20.962</v>
      </c>
      <c r="J1455" s="26">
        <f>SUM(J1452:J1454)</f>
        <v>29.924999999999997</v>
      </c>
      <c r="K1455" s="26">
        <f>SUM(K1452:K1454)</f>
        <v>15.899999999999999</v>
      </c>
      <c r="L1455" s="26">
        <f>SUM(L1452:L1454)</f>
        <v>0</v>
      </c>
      <c r="M1455" s="26">
        <f>SUM(M1452:M1454)</f>
        <v>15.899999999999999</v>
      </c>
      <c r="N1455" s="19"/>
      <c r="O1455" s="19"/>
      <c r="P1455" s="19"/>
      <c r="Q1455" s="19"/>
    </row>
    <row r="1456" spans="1:17" s="3" customFormat="1" ht="12" customHeight="1">
      <c r="A1456" s="97" t="s">
        <v>31</v>
      </c>
      <c r="B1456" s="98"/>
      <c r="C1456" s="98"/>
      <c r="D1456" s="98"/>
      <c r="E1456" s="98"/>
      <c r="F1456" s="98"/>
      <c r="G1456" s="99"/>
      <c r="H1456" s="19"/>
      <c r="I1456" s="26">
        <v>0</v>
      </c>
      <c r="J1456" s="26">
        <v>0</v>
      </c>
      <c r="K1456" s="19"/>
      <c r="L1456" s="19"/>
      <c r="M1456" s="19"/>
      <c r="N1456" s="19"/>
      <c r="O1456" s="19"/>
      <c r="P1456" s="19"/>
      <c r="Q1456" s="19"/>
    </row>
    <row r="1457" spans="1:17" s="3" customFormat="1" ht="12" customHeight="1">
      <c r="A1457" s="97" t="s">
        <v>32</v>
      </c>
      <c r="B1457" s="98"/>
      <c r="C1457" s="98"/>
      <c r="D1457" s="98"/>
      <c r="E1457" s="98"/>
      <c r="F1457" s="98"/>
      <c r="G1457" s="99"/>
      <c r="H1457" s="26">
        <f>SUMIF(D1451:D1456,"=Project",H1451:H1456)</f>
        <v>0</v>
      </c>
      <c r="I1457" s="26">
        <f>SUMIF(D1451:D1456,"=Project",I1451:I1456)</f>
        <v>0</v>
      </c>
      <c r="J1457" s="26">
        <f>SUMIF(D1451:D1456,"=Project",J1451:J1456)</f>
        <v>0</v>
      </c>
      <c r="K1457" s="26">
        <f>SUMIF(D1451:D1456,"=Project",K1451:K1456)</f>
        <v>0</v>
      </c>
      <c r="L1457" s="26">
        <f>SUMIF(D1451:D1456,"=Project",L1451:L1456)</f>
        <v>0</v>
      </c>
      <c r="M1457" s="26">
        <f>SUMIF(D1451:D1456,"=Project",M1451:M1456)</f>
        <v>0</v>
      </c>
      <c r="N1457" s="26">
        <f>SUMIF(D1451:D1456,"=Project",N1451:N1456)</f>
        <v>0</v>
      </c>
      <c r="O1457" s="26">
        <f>SUMIF(D1451:D1456,"=Project",O1451:O1456)</f>
        <v>0</v>
      </c>
      <c r="P1457" s="26">
        <f>SUMIF(D1451:D1456,"=Project",P1451:P1456)</f>
        <v>0</v>
      </c>
      <c r="Q1457" s="26">
        <f>SUMIF(D1451:D1456,"=Project",Q1451:Q1456)</f>
        <v>0</v>
      </c>
    </row>
    <row r="1458" spans="1:17" s="3" customFormat="1" ht="12" customHeight="1">
      <c r="A1458" s="16" t="s">
        <v>4015</v>
      </c>
      <c r="B1458" s="17" t="s">
        <v>18</v>
      </c>
      <c r="C1458" s="18" t="s">
        <v>7016</v>
      </c>
      <c r="D1458" s="19"/>
      <c r="E1458" s="18" t="s">
        <v>7017</v>
      </c>
      <c r="F1458" s="16" t="s">
        <v>352</v>
      </c>
      <c r="G1458" s="18" t="s">
        <v>7018</v>
      </c>
      <c r="H1458" s="20">
        <v>0</v>
      </c>
      <c r="I1458" s="20">
        <v>4.7779999999999996</v>
      </c>
      <c r="J1458" s="20">
        <v>8.1980000000000004</v>
      </c>
      <c r="K1458" s="20">
        <v>4.9470000000000001</v>
      </c>
      <c r="L1458" s="20">
        <v>0</v>
      </c>
      <c r="M1458" s="20">
        <v>4.9470000000000001</v>
      </c>
      <c r="N1458" s="20">
        <v>5.05</v>
      </c>
      <c r="O1458" s="20">
        <v>5.1440000000000001</v>
      </c>
      <c r="P1458" s="20">
        <v>5.2409999999999997</v>
      </c>
      <c r="Q1458" s="20">
        <v>5.3470000000000004</v>
      </c>
    </row>
    <row r="1459" spans="1:17" s="3" customFormat="1" ht="12" customHeight="1">
      <c r="A1459" s="21" t="s">
        <v>4015</v>
      </c>
      <c r="B1459" s="22" t="s">
        <v>23</v>
      </c>
      <c r="C1459" s="21" t="s">
        <v>7016</v>
      </c>
      <c r="D1459" s="21" t="s">
        <v>7019</v>
      </c>
      <c r="E1459" s="23" t="s">
        <v>7017</v>
      </c>
      <c r="F1459" s="24">
        <v>5</v>
      </c>
      <c r="G1459" s="23" t="s">
        <v>7020</v>
      </c>
      <c r="H1459" s="25">
        <v>0</v>
      </c>
      <c r="I1459" s="25">
        <v>4.7779999999999996</v>
      </c>
      <c r="J1459" s="25">
        <v>8.1980000000000004</v>
      </c>
      <c r="K1459" s="25">
        <v>4.9470000000000001</v>
      </c>
      <c r="L1459" s="25">
        <v>0</v>
      </c>
      <c r="M1459" s="25">
        <v>4.9470000000000001</v>
      </c>
      <c r="N1459" s="25">
        <v>5.05</v>
      </c>
      <c r="O1459" s="25">
        <v>5.1440000000000001</v>
      </c>
      <c r="P1459" s="25">
        <v>5.2409999999999997</v>
      </c>
      <c r="Q1459" s="25">
        <v>5.3470000000000004</v>
      </c>
    </row>
    <row r="1460" spans="1:17" s="3" customFormat="1" ht="12" customHeight="1">
      <c r="A1460" s="21" t="s">
        <v>4015</v>
      </c>
      <c r="B1460" s="22" t="s">
        <v>27</v>
      </c>
      <c r="C1460" s="21" t="s">
        <v>7016</v>
      </c>
      <c r="D1460" s="21" t="s">
        <v>7019</v>
      </c>
      <c r="E1460" s="23" t="s">
        <v>7021</v>
      </c>
      <c r="F1460" s="24">
        <v>5</v>
      </c>
      <c r="G1460" s="19"/>
      <c r="H1460" s="19"/>
      <c r="I1460" s="25">
        <v>4.7779999999999996</v>
      </c>
      <c r="J1460" s="25">
        <v>5.0670000000000002</v>
      </c>
      <c r="K1460" s="25">
        <v>4.9470000000000001</v>
      </c>
      <c r="L1460" s="25">
        <v>0</v>
      </c>
      <c r="M1460" s="25">
        <v>4.9470000000000001</v>
      </c>
      <c r="N1460" s="19"/>
      <c r="O1460" s="19"/>
      <c r="P1460" s="19"/>
      <c r="Q1460" s="19"/>
    </row>
    <row r="1461" spans="1:17" s="3" customFormat="1" ht="12" customHeight="1">
      <c r="A1461" s="97" t="s">
        <v>30</v>
      </c>
      <c r="B1461" s="98"/>
      <c r="C1461" s="98"/>
      <c r="D1461" s="98"/>
      <c r="E1461" s="98"/>
      <c r="F1461" s="98"/>
      <c r="G1461" s="99"/>
      <c r="H1461" s="19"/>
      <c r="I1461" s="26">
        <f>SUM(I1460:I1460)</f>
        <v>4.7779999999999996</v>
      </c>
      <c r="J1461" s="26">
        <f>SUM(J1460:J1460)</f>
        <v>5.0670000000000002</v>
      </c>
      <c r="K1461" s="26">
        <f>SUM(K1460:K1460)</f>
        <v>4.9470000000000001</v>
      </c>
      <c r="L1461" s="26">
        <f>SUM(L1460:L1460)</f>
        <v>0</v>
      </c>
      <c r="M1461" s="26">
        <f>SUM(M1460:M1460)</f>
        <v>4.9470000000000001</v>
      </c>
      <c r="N1461" s="19"/>
      <c r="O1461" s="19"/>
      <c r="P1461" s="19"/>
      <c r="Q1461" s="19"/>
    </row>
    <row r="1462" spans="1:17" s="3" customFormat="1" ht="12" customHeight="1">
      <c r="A1462" s="21" t="s">
        <v>4015</v>
      </c>
      <c r="B1462" s="22" t="s">
        <v>68</v>
      </c>
      <c r="C1462" s="21" t="s">
        <v>7016</v>
      </c>
      <c r="D1462" s="21" t="s">
        <v>7019</v>
      </c>
      <c r="E1462" s="23" t="s">
        <v>7022</v>
      </c>
      <c r="F1462" s="24">
        <v>5</v>
      </c>
      <c r="H1462" s="19"/>
      <c r="I1462" s="25">
        <v>0</v>
      </c>
      <c r="J1462" s="25">
        <v>3.1309999999999998</v>
      </c>
      <c r="K1462" s="19"/>
      <c r="L1462" s="19"/>
      <c r="M1462" s="19"/>
      <c r="N1462" s="19"/>
      <c r="O1462" s="19"/>
      <c r="P1462" s="19"/>
      <c r="Q1462" s="19"/>
    </row>
    <row r="1463" spans="1:17" s="3" customFormat="1" ht="12" customHeight="1">
      <c r="A1463" s="97" t="s">
        <v>31</v>
      </c>
      <c r="B1463" s="98"/>
      <c r="C1463" s="98"/>
      <c r="D1463" s="98"/>
      <c r="E1463" s="98"/>
      <c r="F1463" s="98"/>
      <c r="G1463" s="99"/>
      <c r="H1463" s="19"/>
      <c r="I1463" s="26">
        <f>SUM(I1462:I1462)</f>
        <v>0</v>
      </c>
      <c r="J1463" s="26">
        <f>SUM(J1462:J1462)</f>
        <v>3.1309999999999998</v>
      </c>
      <c r="K1463" s="19"/>
      <c r="L1463" s="19"/>
      <c r="M1463" s="19"/>
      <c r="N1463" s="19"/>
      <c r="O1463" s="19"/>
      <c r="P1463" s="19"/>
      <c r="Q1463" s="19"/>
    </row>
    <row r="1464" spans="1:17" s="3" customFormat="1" ht="12" customHeight="1">
      <c r="A1464" s="97" t="s">
        <v>32</v>
      </c>
      <c r="B1464" s="98"/>
      <c r="C1464" s="98"/>
      <c r="D1464" s="98"/>
      <c r="E1464" s="98"/>
      <c r="F1464" s="98"/>
      <c r="G1464" s="99"/>
      <c r="H1464" s="26">
        <f>SUMIF(D1459:D1463,"=Project",H1459:H1463)</f>
        <v>0</v>
      </c>
      <c r="I1464" s="26">
        <f>SUMIF(D1459:D1463,"=Project",I1459:I1463)</f>
        <v>0</v>
      </c>
      <c r="J1464" s="26">
        <f>SUMIF(D1459:D1463,"=Project",J1459:J1463)</f>
        <v>0</v>
      </c>
      <c r="K1464" s="26">
        <f>SUMIF(D1459:D1463,"=Project",K1459:K1463)</f>
        <v>0</v>
      </c>
      <c r="L1464" s="26">
        <f>SUMIF(D1459:D1463,"=Project",L1459:L1463)</f>
        <v>0</v>
      </c>
      <c r="M1464" s="26">
        <f>SUMIF(D1459:D1463,"=Project",M1459:M1463)</f>
        <v>0</v>
      </c>
      <c r="N1464" s="26">
        <f>SUMIF(D1459:D1463,"=Project",N1459:N1463)</f>
        <v>0</v>
      </c>
      <c r="O1464" s="26">
        <f>SUMIF(D1459:D1463,"=Project",O1459:O1463)</f>
        <v>0</v>
      </c>
      <c r="P1464" s="26">
        <f>SUMIF(D1459:D1463,"=Project",P1459:P1463)</f>
        <v>0</v>
      </c>
      <c r="Q1464" s="26">
        <f>SUMIF(D1459:D1463,"=Project",Q1459:Q1463)</f>
        <v>0</v>
      </c>
    </row>
    <row r="1465" spans="1:17" s="3" customFormat="1" ht="12" customHeight="1">
      <c r="A1465" s="16" t="s">
        <v>4024</v>
      </c>
      <c r="B1465" s="17" t="s">
        <v>18</v>
      </c>
      <c r="C1465" s="18" t="s">
        <v>7023</v>
      </c>
      <c r="D1465" s="19"/>
      <c r="E1465" s="18" t="s">
        <v>7024</v>
      </c>
      <c r="F1465" s="16" t="s">
        <v>352</v>
      </c>
      <c r="G1465" s="18" t="s">
        <v>22</v>
      </c>
      <c r="H1465" s="20">
        <v>0</v>
      </c>
      <c r="I1465" s="20">
        <v>0.98299999999999998</v>
      </c>
      <c r="J1465" s="20">
        <v>0</v>
      </c>
      <c r="K1465" s="20">
        <v>0</v>
      </c>
      <c r="L1465" s="20">
        <v>0</v>
      </c>
      <c r="M1465" s="20">
        <v>0</v>
      </c>
      <c r="N1465" s="20">
        <v>0</v>
      </c>
      <c r="O1465" s="20">
        <v>0</v>
      </c>
      <c r="P1465" s="20">
        <v>0</v>
      </c>
      <c r="Q1465" s="20">
        <v>0</v>
      </c>
    </row>
    <row r="1466" spans="1:17" s="3" customFormat="1" ht="12" customHeight="1">
      <c r="A1466" s="21" t="s">
        <v>4024</v>
      </c>
      <c r="B1466" s="22" t="s">
        <v>23</v>
      </c>
      <c r="C1466" s="21" t="s">
        <v>7023</v>
      </c>
      <c r="D1466" s="21" t="s">
        <v>6927</v>
      </c>
      <c r="E1466" s="23" t="s">
        <v>6928</v>
      </c>
      <c r="F1466" s="24">
        <v>5</v>
      </c>
      <c r="G1466" s="23" t="s">
        <v>7025</v>
      </c>
      <c r="H1466" s="25">
        <v>0</v>
      </c>
      <c r="I1466" s="25">
        <v>0.98299999999999998</v>
      </c>
      <c r="J1466" s="25">
        <v>0</v>
      </c>
      <c r="K1466" s="25">
        <v>0</v>
      </c>
      <c r="L1466" s="25">
        <v>0</v>
      </c>
      <c r="M1466" s="25">
        <v>0</v>
      </c>
      <c r="N1466" s="25">
        <v>0</v>
      </c>
      <c r="O1466" s="25">
        <v>0</v>
      </c>
      <c r="P1466" s="25">
        <v>0</v>
      </c>
      <c r="Q1466" s="25">
        <v>0</v>
      </c>
    </row>
    <row r="1467" spans="1:17" s="3" customFormat="1" ht="12" customHeight="1">
      <c r="A1467" s="21" t="s">
        <v>4024</v>
      </c>
      <c r="B1467" s="22" t="s">
        <v>27</v>
      </c>
      <c r="C1467" s="21" t="s">
        <v>7023</v>
      </c>
      <c r="D1467" s="21" t="s">
        <v>6927</v>
      </c>
      <c r="E1467" s="23" t="s">
        <v>7026</v>
      </c>
      <c r="F1467" s="24">
        <v>5</v>
      </c>
      <c r="G1467" s="19"/>
      <c r="H1467" s="19"/>
      <c r="I1467" s="25">
        <v>0.98299999999999998</v>
      </c>
      <c r="J1467" s="25">
        <v>0</v>
      </c>
      <c r="K1467" s="25">
        <v>0</v>
      </c>
      <c r="L1467" s="25">
        <v>0</v>
      </c>
      <c r="M1467" s="25">
        <v>0</v>
      </c>
      <c r="N1467" s="19"/>
      <c r="O1467" s="19"/>
      <c r="P1467" s="19"/>
      <c r="Q1467" s="19"/>
    </row>
    <row r="1468" spans="1:17" s="3" customFormat="1" ht="12" customHeight="1">
      <c r="A1468" s="97" t="s">
        <v>30</v>
      </c>
      <c r="B1468" s="98"/>
      <c r="C1468" s="98"/>
      <c r="D1468" s="98"/>
      <c r="E1468" s="98"/>
      <c r="F1468" s="98"/>
      <c r="G1468" s="99"/>
      <c r="H1468" s="19"/>
      <c r="I1468" s="26">
        <f>SUM(I1467:I1467)</f>
        <v>0.98299999999999998</v>
      </c>
      <c r="J1468" s="26">
        <f>SUM(J1467:J1467)</f>
        <v>0</v>
      </c>
      <c r="K1468" s="26">
        <f>SUM(K1467:K1467)</f>
        <v>0</v>
      </c>
      <c r="L1468" s="26">
        <f>SUM(L1467:L1467)</f>
        <v>0</v>
      </c>
      <c r="M1468" s="26">
        <f>SUM(M1467:M1467)</f>
        <v>0</v>
      </c>
      <c r="N1468" s="19"/>
      <c r="O1468" s="19"/>
      <c r="P1468" s="19"/>
      <c r="Q1468" s="19"/>
    </row>
    <row r="1469" spans="1:17" s="3" customFormat="1" ht="12" customHeight="1">
      <c r="A1469" s="97" t="s">
        <v>31</v>
      </c>
      <c r="B1469" s="98"/>
      <c r="C1469" s="98"/>
      <c r="D1469" s="98"/>
      <c r="E1469" s="98"/>
      <c r="F1469" s="98"/>
      <c r="G1469" s="99"/>
      <c r="H1469" s="19"/>
      <c r="I1469" s="26">
        <v>0</v>
      </c>
      <c r="J1469" s="26">
        <v>0</v>
      </c>
      <c r="K1469" s="19"/>
      <c r="L1469" s="19"/>
      <c r="M1469" s="19"/>
      <c r="N1469" s="19"/>
      <c r="O1469" s="19"/>
      <c r="P1469" s="19"/>
      <c r="Q1469" s="19"/>
    </row>
    <row r="1470" spans="1:17" s="3" customFormat="1" ht="12" customHeight="1">
      <c r="A1470" s="97" t="s">
        <v>32</v>
      </c>
      <c r="B1470" s="98"/>
      <c r="C1470" s="98"/>
      <c r="D1470" s="98"/>
      <c r="E1470" s="98"/>
      <c r="F1470" s="98"/>
      <c r="G1470" s="99"/>
      <c r="H1470" s="26">
        <f>SUMIF(D1466:D1469,"=Project",H1466:H1469)</f>
        <v>0</v>
      </c>
      <c r="I1470" s="26">
        <f>SUMIF(D1466:D1469,"=Project",I1466:I1469)</f>
        <v>0</v>
      </c>
      <c r="J1470" s="26">
        <f>SUMIF(D1466:D1469,"=Project",J1466:J1469)</f>
        <v>0</v>
      </c>
      <c r="K1470" s="26">
        <f>SUMIF(D1466:D1469,"=Project",K1466:K1469)</f>
        <v>0</v>
      </c>
      <c r="L1470" s="26">
        <f>SUMIF(D1466:D1469,"=Project",L1466:L1469)</f>
        <v>0</v>
      </c>
      <c r="M1470" s="26">
        <f>SUMIF(D1466:D1469,"=Project",M1466:M1469)</f>
        <v>0</v>
      </c>
      <c r="N1470" s="26">
        <f>SUMIF(D1466:D1469,"=Project",N1466:N1469)</f>
        <v>0</v>
      </c>
      <c r="O1470" s="26">
        <f>SUMIF(D1466:D1469,"=Project",O1466:O1469)</f>
        <v>0</v>
      </c>
      <c r="P1470" s="26">
        <f>SUMIF(D1466:D1469,"=Project",P1466:P1469)</f>
        <v>0</v>
      </c>
      <c r="Q1470" s="26">
        <f>SUMIF(D1466:D1469,"=Project",Q1466:Q1469)</f>
        <v>0</v>
      </c>
    </row>
    <row r="1471" spans="1:17" s="3" customFormat="1" ht="12" customHeight="1">
      <c r="A1471" s="16" t="s">
        <v>4046</v>
      </c>
      <c r="B1471" s="17" t="s">
        <v>18</v>
      </c>
      <c r="C1471" s="18" t="s">
        <v>7027</v>
      </c>
      <c r="D1471" s="19"/>
      <c r="E1471" s="18" t="s">
        <v>4840</v>
      </c>
      <c r="F1471" s="16" t="s">
        <v>533</v>
      </c>
      <c r="G1471" s="18" t="s">
        <v>7028</v>
      </c>
      <c r="H1471" s="20">
        <v>0</v>
      </c>
      <c r="I1471" s="20">
        <v>17.077999999999999</v>
      </c>
      <c r="J1471" s="20">
        <v>40.935000000000002</v>
      </c>
      <c r="K1471" s="20">
        <v>44.526000000000003</v>
      </c>
      <c r="L1471" s="20">
        <v>0</v>
      </c>
      <c r="M1471" s="20">
        <v>44.526000000000003</v>
      </c>
      <c r="N1471" s="20">
        <v>44.076999999999998</v>
      </c>
      <c r="O1471" s="20">
        <v>44.932000000000002</v>
      </c>
      <c r="P1471" s="20">
        <v>45.808</v>
      </c>
      <c r="Q1471" s="20">
        <v>46.664000000000001</v>
      </c>
    </row>
    <row r="1472" spans="1:17" s="3" customFormat="1" ht="12" customHeight="1">
      <c r="A1472" s="21" t="s">
        <v>4046</v>
      </c>
      <c r="B1472" s="22" t="s">
        <v>23</v>
      </c>
      <c r="C1472" s="21" t="s">
        <v>7027</v>
      </c>
      <c r="D1472" s="21" t="s">
        <v>7029</v>
      </c>
      <c r="E1472" s="23" t="s">
        <v>7030</v>
      </c>
      <c r="F1472" s="24">
        <v>6</v>
      </c>
      <c r="G1472" s="23" t="s">
        <v>7031</v>
      </c>
      <c r="H1472" s="25">
        <v>0</v>
      </c>
      <c r="I1472" s="25">
        <v>2.9319999999999999</v>
      </c>
      <c r="J1472" s="25">
        <v>2.98</v>
      </c>
      <c r="K1472" s="25">
        <v>2.617</v>
      </c>
      <c r="L1472" s="25">
        <v>0</v>
      </c>
      <c r="M1472" s="25">
        <v>2.617</v>
      </c>
      <c r="N1472" s="25">
        <v>3.125</v>
      </c>
      <c r="O1472" s="25">
        <v>3.1829999999999998</v>
      </c>
      <c r="P1472" s="25">
        <v>3.2429999999999999</v>
      </c>
      <c r="Q1472" s="25">
        <v>3.3090000000000002</v>
      </c>
    </row>
    <row r="1473" spans="1:17" s="3" customFormat="1" ht="12" customHeight="1">
      <c r="A1473" s="21" t="s">
        <v>4046</v>
      </c>
      <c r="B1473" s="22" t="s">
        <v>27</v>
      </c>
      <c r="C1473" s="21" t="s">
        <v>7027</v>
      </c>
      <c r="D1473" s="21" t="s">
        <v>7029</v>
      </c>
      <c r="E1473" s="23" t="s">
        <v>7032</v>
      </c>
      <c r="F1473" s="24">
        <v>6</v>
      </c>
      <c r="G1473" s="19"/>
      <c r="H1473" s="19"/>
      <c r="I1473" s="25">
        <v>2.9319999999999999</v>
      </c>
      <c r="J1473" s="25">
        <v>2.98</v>
      </c>
      <c r="K1473" s="25">
        <v>2.617</v>
      </c>
      <c r="L1473" s="25">
        <v>0</v>
      </c>
      <c r="M1473" s="25">
        <v>2.617</v>
      </c>
      <c r="N1473" s="19"/>
      <c r="O1473" s="19"/>
      <c r="P1473" s="19"/>
      <c r="Q1473" s="19"/>
    </row>
    <row r="1474" spans="1:17" s="3" customFormat="1" ht="12" customHeight="1">
      <c r="A1474" s="97" t="s">
        <v>30</v>
      </c>
      <c r="B1474" s="98"/>
      <c r="C1474" s="98"/>
      <c r="D1474" s="98"/>
      <c r="E1474" s="98"/>
      <c r="F1474" s="98"/>
      <c r="G1474" s="99"/>
      <c r="H1474" s="19"/>
      <c r="I1474" s="26">
        <f>SUM(I1473:I1473)</f>
        <v>2.9319999999999999</v>
      </c>
      <c r="J1474" s="26">
        <f>SUM(J1473:J1473)</f>
        <v>2.98</v>
      </c>
      <c r="K1474" s="26">
        <f>SUM(K1473:K1473)</f>
        <v>2.617</v>
      </c>
      <c r="L1474" s="26">
        <f>SUM(L1473:L1473)</f>
        <v>0</v>
      </c>
      <c r="M1474" s="26">
        <f>SUM(M1473:M1473)</f>
        <v>2.617</v>
      </c>
      <c r="N1474" s="19"/>
      <c r="O1474" s="19"/>
      <c r="P1474" s="19"/>
      <c r="Q1474" s="19"/>
    </row>
    <row r="1475" spans="1:17" s="3" customFormat="1" ht="12" customHeight="1">
      <c r="A1475" s="97" t="s">
        <v>31</v>
      </c>
      <c r="B1475" s="98"/>
      <c r="C1475" s="98"/>
      <c r="D1475" s="98"/>
      <c r="E1475" s="98"/>
      <c r="F1475" s="98"/>
      <c r="G1475" s="99"/>
      <c r="H1475" s="19"/>
      <c r="I1475" s="26">
        <v>0</v>
      </c>
      <c r="J1475" s="26">
        <v>0</v>
      </c>
      <c r="K1475" s="19"/>
      <c r="L1475" s="19"/>
      <c r="M1475" s="19"/>
      <c r="N1475" s="19"/>
      <c r="O1475" s="19"/>
      <c r="P1475" s="19"/>
      <c r="Q1475" s="19"/>
    </row>
    <row r="1476" spans="1:17" s="3" customFormat="1" ht="12" customHeight="1">
      <c r="A1476" s="21" t="s">
        <v>4046</v>
      </c>
      <c r="B1476" s="22" t="s">
        <v>23</v>
      </c>
      <c r="C1476" s="21" t="s">
        <v>7027</v>
      </c>
      <c r="D1476" s="21" t="s">
        <v>7033</v>
      </c>
      <c r="E1476" s="23" t="s">
        <v>7034</v>
      </c>
      <c r="F1476" s="24">
        <v>6</v>
      </c>
      <c r="G1476" s="23" t="s">
        <v>7035</v>
      </c>
      <c r="H1476" s="25">
        <v>0</v>
      </c>
      <c r="I1476" s="25">
        <v>6.0510000000000002</v>
      </c>
      <c r="J1476" s="25">
        <v>27.780999999999999</v>
      </c>
      <c r="K1476" s="25">
        <v>31.562999999999999</v>
      </c>
      <c r="L1476" s="25">
        <v>0</v>
      </c>
      <c r="M1476" s="25">
        <v>31.562999999999999</v>
      </c>
      <c r="N1476" s="25">
        <v>32.095999999999997</v>
      </c>
      <c r="O1476" s="25">
        <v>32.725999999999999</v>
      </c>
      <c r="P1476" s="25">
        <v>33.371000000000002</v>
      </c>
      <c r="Q1476" s="25">
        <v>33.972999999999999</v>
      </c>
    </row>
    <row r="1477" spans="1:17" s="3" customFormat="1" ht="12" customHeight="1">
      <c r="A1477" s="21" t="s">
        <v>4046</v>
      </c>
      <c r="B1477" s="22" t="s">
        <v>27</v>
      </c>
      <c r="C1477" s="21" t="s">
        <v>7027</v>
      </c>
      <c r="D1477" s="21" t="s">
        <v>7033</v>
      </c>
      <c r="E1477" s="23" t="s">
        <v>7034</v>
      </c>
      <c r="F1477" s="24">
        <v>6</v>
      </c>
      <c r="G1477" s="19"/>
      <c r="H1477" s="19"/>
      <c r="I1477" s="25">
        <v>6.0510000000000002</v>
      </c>
      <c r="J1477" s="25">
        <v>27.780999999999999</v>
      </c>
      <c r="K1477" s="25">
        <v>31.562999999999999</v>
      </c>
      <c r="L1477" s="25">
        <v>0</v>
      </c>
      <c r="M1477" s="25">
        <v>31.562999999999999</v>
      </c>
      <c r="N1477" s="19"/>
      <c r="O1477" s="19"/>
      <c r="P1477" s="19"/>
      <c r="Q1477" s="19"/>
    </row>
    <row r="1478" spans="1:17" s="3" customFormat="1" ht="12" customHeight="1">
      <c r="A1478" s="97" t="s">
        <v>30</v>
      </c>
      <c r="B1478" s="98"/>
      <c r="C1478" s="98"/>
      <c r="D1478" s="98"/>
      <c r="E1478" s="98"/>
      <c r="F1478" s="98"/>
      <c r="G1478" s="99"/>
      <c r="H1478" s="19"/>
      <c r="I1478" s="26">
        <f>SUM(I1477:I1477)</f>
        <v>6.0510000000000002</v>
      </c>
      <c r="J1478" s="26">
        <f>SUM(J1477:J1477)</f>
        <v>27.780999999999999</v>
      </c>
      <c r="K1478" s="26">
        <f>SUM(K1477:K1477)</f>
        <v>31.562999999999999</v>
      </c>
      <c r="L1478" s="26">
        <f>SUM(L1477:L1477)</f>
        <v>0</v>
      </c>
      <c r="M1478" s="26">
        <f>SUM(M1477:M1477)</f>
        <v>31.562999999999999</v>
      </c>
      <c r="N1478" s="19"/>
      <c r="O1478" s="19"/>
      <c r="P1478" s="19"/>
      <c r="Q1478" s="19"/>
    </row>
    <row r="1479" spans="1:17" s="3" customFormat="1" ht="12" customHeight="1">
      <c r="A1479" s="97" t="s">
        <v>31</v>
      </c>
      <c r="B1479" s="98"/>
      <c r="C1479" s="98"/>
      <c r="D1479" s="98"/>
      <c r="E1479" s="98"/>
      <c r="F1479" s="98"/>
      <c r="G1479" s="99"/>
      <c r="H1479" s="19"/>
      <c r="I1479" s="26">
        <v>0</v>
      </c>
      <c r="J1479" s="26">
        <v>0</v>
      </c>
      <c r="K1479" s="19"/>
      <c r="L1479" s="19"/>
      <c r="M1479" s="19"/>
      <c r="N1479" s="19"/>
      <c r="O1479" s="19"/>
      <c r="P1479" s="19"/>
      <c r="Q1479" s="19"/>
    </row>
    <row r="1480" spans="1:17" s="3" customFormat="1" ht="12" customHeight="1">
      <c r="A1480" s="21" t="s">
        <v>4046</v>
      </c>
      <c r="B1480" s="22" t="s">
        <v>23</v>
      </c>
      <c r="C1480" s="21" t="s">
        <v>7027</v>
      </c>
      <c r="D1480" s="21" t="s">
        <v>7036</v>
      </c>
      <c r="E1480" s="23" t="s">
        <v>7037</v>
      </c>
      <c r="F1480" s="24">
        <v>6</v>
      </c>
      <c r="G1480" s="23" t="s">
        <v>7038</v>
      </c>
      <c r="H1480" s="25">
        <v>0</v>
      </c>
      <c r="I1480" s="25">
        <v>8.0950000000000006</v>
      </c>
      <c r="J1480" s="25">
        <v>10.173999999999999</v>
      </c>
      <c r="K1480" s="25">
        <v>10.346</v>
      </c>
      <c r="L1480" s="25">
        <v>0</v>
      </c>
      <c r="M1480" s="25">
        <v>10.346</v>
      </c>
      <c r="N1480" s="25">
        <v>8.8559999999999999</v>
      </c>
      <c r="O1480" s="25">
        <v>9.0229999999999997</v>
      </c>
      <c r="P1480" s="25">
        <v>9.1940000000000008</v>
      </c>
      <c r="Q1480" s="25">
        <v>9.3819999999999997</v>
      </c>
    </row>
    <row r="1481" spans="1:17" s="3" customFormat="1" ht="12" customHeight="1">
      <c r="A1481" s="21" t="s">
        <v>4046</v>
      </c>
      <c r="B1481" s="22" t="s">
        <v>27</v>
      </c>
      <c r="C1481" s="21" t="s">
        <v>7027</v>
      </c>
      <c r="D1481" s="21" t="s">
        <v>7036</v>
      </c>
      <c r="E1481" s="23" t="s">
        <v>7039</v>
      </c>
      <c r="F1481" s="24">
        <v>6</v>
      </c>
      <c r="G1481" s="19"/>
      <c r="H1481" s="19"/>
      <c r="I1481" s="25">
        <v>8.0950000000000006</v>
      </c>
      <c r="J1481" s="25">
        <v>10.173999999999999</v>
      </c>
      <c r="K1481" s="25">
        <v>10.346</v>
      </c>
      <c r="L1481" s="25">
        <v>0</v>
      </c>
      <c r="M1481" s="25">
        <v>10.346</v>
      </c>
      <c r="N1481" s="19"/>
      <c r="O1481" s="19"/>
      <c r="P1481" s="19"/>
      <c r="Q1481" s="19"/>
    </row>
    <row r="1482" spans="1:17" s="3" customFormat="1" ht="12" customHeight="1">
      <c r="A1482" s="97" t="s">
        <v>30</v>
      </c>
      <c r="B1482" s="98"/>
      <c r="C1482" s="98"/>
      <c r="D1482" s="98"/>
      <c r="E1482" s="98"/>
      <c r="F1482" s="98"/>
      <c r="G1482" s="99"/>
      <c r="H1482" s="19"/>
      <c r="I1482" s="26">
        <f>SUM(I1481:I1481)</f>
        <v>8.0950000000000006</v>
      </c>
      <c r="J1482" s="26">
        <f>SUM(J1481:J1481)</f>
        <v>10.173999999999999</v>
      </c>
      <c r="K1482" s="26">
        <f>SUM(K1481:K1481)</f>
        <v>10.346</v>
      </c>
      <c r="L1482" s="26">
        <f>SUM(L1481:L1481)</f>
        <v>0</v>
      </c>
      <c r="M1482" s="26">
        <f>SUM(M1481:M1481)</f>
        <v>10.346</v>
      </c>
      <c r="N1482" s="19"/>
      <c r="O1482" s="19"/>
      <c r="P1482" s="19"/>
      <c r="Q1482" s="19"/>
    </row>
    <row r="1483" spans="1:17" s="3" customFormat="1" ht="12" customHeight="1">
      <c r="A1483" s="97" t="s">
        <v>31</v>
      </c>
      <c r="B1483" s="98"/>
      <c r="C1483" s="98"/>
      <c r="D1483" s="98"/>
      <c r="E1483" s="98"/>
      <c r="F1483" s="98"/>
      <c r="G1483" s="99"/>
      <c r="H1483" s="19"/>
      <c r="I1483" s="26">
        <v>0</v>
      </c>
      <c r="J1483" s="26">
        <v>0</v>
      </c>
      <c r="K1483" s="19"/>
      <c r="L1483" s="19"/>
      <c r="M1483" s="19"/>
      <c r="N1483" s="19"/>
      <c r="O1483" s="19"/>
      <c r="P1483" s="19"/>
      <c r="Q1483" s="19"/>
    </row>
    <row r="1484" spans="1:17" s="3" customFormat="1" ht="12" customHeight="1">
      <c r="A1484" s="97" t="s">
        <v>32</v>
      </c>
      <c r="B1484" s="98"/>
      <c r="C1484" s="98"/>
      <c r="D1484" s="98"/>
      <c r="E1484" s="98"/>
      <c r="F1484" s="98"/>
      <c r="G1484" s="99"/>
      <c r="H1484" s="26">
        <f>SUMIF(D1472:D1483,"=Project",H1472:H1483)</f>
        <v>0</v>
      </c>
      <c r="I1484" s="26">
        <f>SUMIF(D1472:D1483,"=Project",I1472:I1483)</f>
        <v>0</v>
      </c>
      <c r="J1484" s="26">
        <f>SUMIF(D1472:D1483,"=Project",J1472:J1483)</f>
        <v>0</v>
      </c>
      <c r="K1484" s="26">
        <f>SUMIF(D1472:D1483,"=Project",K1472:K1483)</f>
        <v>0</v>
      </c>
      <c r="L1484" s="26">
        <f>SUMIF(D1472:D1483,"=Project",L1472:L1483)</f>
        <v>0</v>
      </c>
      <c r="M1484" s="26">
        <f>SUMIF(D1472:D1483,"=Project",M1472:M1483)</f>
        <v>0</v>
      </c>
      <c r="N1484" s="26">
        <f>SUMIF(D1472:D1483,"=Project",N1472:N1483)</f>
        <v>0</v>
      </c>
      <c r="O1484" s="26">
        <f>SUMIF(D1472:D1483,"=Project",O1472:O1483)</f>
        <v>0</v>
      </c>
      <c r="P1484" s="26">
        <f>SUMIF(D1472:D1483,"=Project",P1472:P1483)</f>
        <v>0</v>
      </c>
      <c r="Q1484" s="26">
        <f>SUMIF(D1472:D1483,"=Project",Q1472:Q1483)</f>
        <v>0</v>
      </c>
    </row>
    <row r="1485" spans="1:17" s="3" customFormat="1" ht="12" customHeight="1">
      <c r="A1485" s="16" t="s">
        <v>4123</v>
      </c>
      <c r="B1485" s="17" t="s">
        <v>18</v>
      </c>
      <c r="C1485" s="18" t="s">
        <v>7040</v>
      </c>
      <c r="D1485" s="19"/>
      <c r="E1485" s="18" t="s">
        <v>4873</v>
      </c>
      <c r="F1485" s="16" t="s">
        <v>533</v>
      </c>
      <c r="G1485" s="18" t="s">
        <v>22</v>
      </c>
      <c r="H1485" s="20">
        <v>0</v>
      </c>
      <c r="I1485" s="20">
        <v>65.962000000000003</v>
      </c>
      <c r="J1485" s="20">
        <v>157.959</v>
      </c>
      <c r="K1485" s="20">
        <v>235.405</v>
      </c>
      <c r="L1485" s="20">
        <v>0</v>
      </c>
      <c r="M1485" s="20">
        <v>235.405</v>
      </c>
      <c r="N1485" s="20">
        <v>239.20099999999999</v>
      </c>
      <c r="O1485" s="20">
        <v>228.10599999999999</v>
      </c>
      <c r="P1485" s="20">
        <v>232.40700000000001</v>
      </c>
      <c r="Q1485" s="20">
        <v>240.04499999999999</v>
      </c>
    </row>
    <row r="1486" spans="1:17" s="3" customFormat="1" ht="12" customHeight="1">
      <c r="A1486" s="21" t="s">
        <v>4123</v>
      </c>
      <c r="B1486" s="22" t="s">
        <v>23</v>
      </c>
      <c r="C1486" s="21" t="s">
        <v>7040</v>
      </c>
      <c r="D1486" s="21" t="s">
        <v>566</v>
      </c>
      <c r="E1486" s="23" t="s">
        <v>7041</v>
      </c>
      <c r="F1486" s="24">
        <v>6</v>
      </c>
      <c r="G1486" s="23" t="s">
        <v>7042</v>
      </c>
      <c r="H1486" s="25">
        <v>0</v>
      </c>
      <c r="I1486" s="25">
        <v>65.962000000000003</v>
      </c>
      <c r="J1486" s="25">
        <v>157.959</v>
      </c>
      <c r="K1486" s="25">
        <v>235.405</v>
      </c>
      <c r="L1486" s="25">
        <v>0</v>
      </c>
      <c r="M1486" s="25">
        <v>235.405</v>
      </c>
      <c r="N1486" s="25">
        <v>239.20099999999999</v>
      </c>
      <c r="O1486" s="25">
        <v>228.10599999999999</v>
      </c>
      <c r="P1486" s="25">
        <v>232.40700000000001</v>
      </c>
      <c r="Q1486" s="25">
        <v>240.04499999999999</v>
      </c>
    </row>
    <row r="1487" spans="1:17" s="3" customFormat="1" ht="12" customHeight="1">
      <c r="A1487" s="21" t="s">
        <v>4123</v>
      </c>
      <c r="B1487" s="22" t="s">
        <v>27</v>
      </c>
      <c r="C1487" s="21" t="s">
        <v>7040</v>
      </c>
      <c r="D1487" s="21" t="s">
        <v>566</v>
      </c>
      <c r="E1487" s="23" t="s">
        <v>7043</v>
      </c>
      <c r="F1487" s="24">
        <v>6</v>
      </c>
      <c r="G1487" s="19"/>
      <c r="H1487" s="19"/>
      <c r="I1487" s="25">
        <v>0</v>
      </c>
      <c r="J1487" s="25">
        <v>0</v>
      </c>
      <c r="K1487" s="25">
        <v>0</v>
      </c>
      <c r="L1487" s="25">
        <v>0</v>
      </c>
      <c r="M1487" s="25">
        <v>0</v>
      </c>
      <c r="N1487" s="19"/>
      <c r="O1487" s="19"/>
      <c r="P1487" s="19"/>
      <c r="Q1487" s="19"/>
    </row>
    <row r="1488" spans="1:17" s="3" customFormat="1" ht="12" customHeight="1">
      <c r="A1488" s="21" t="s">
        <v>4123</v>
      </c>
      <c r="B1488" s="22" t="s">
        <v>27</v>
      </c>
      <c r="C1488" s="21" t="s">
        <v>7040</v>
      </c>
      <c r="D1488" s="21" t="s">
        <v>566</v>
      </c>
      <c r="E1488" s="23" t="s">
        <v>7044</v>
      </c>
      <c r="F1488" s="24">
        <v>6</v>
      </c>
      <c r="G1488" s="19"/>
      <c r="H1488" s="19"/>
      <c r="I1488" s="25">
        <v>7.4059999999999997</v>
      </c>
      <c r="J1488" s="25">
        <v>1.0760000000000001</v>
      </c>
      <c r="K1488" s="25">
        <v>93.4</v>
      </c>
      <c r="L1488" s="25">
        <v>0</v>
      </c>
      <c r="M1488" s="25">
        <v>93.4</v>
      </c>
      <c r="N1488" s="19"/>
      <c r="O1488" s="19"/>
      <c r="P1488" s="19"/>
      <c r="Q1488" s="19"/>
    </row>
    <row r="1489" spans="1:17" s="3" customFormat="1" ht="12" customHeight="1">
      <c r="A1489" s="21" t="s">
        <v>4123</v>
      </c>
      <c r="B1489" s="22" t="s">
        <v>27</v>
      </c>
      <c r="C1489" s="21" t="s">
        <v>7040</v>
      </c>
      <c r="D1489" s="21" t="s">
        <v>566</v>
      </c>
      <c r="E1489" s="23" t="s">
        <v>7045</v>
      </c>
      <c r="F1489" s="24">
        <v>6</v>
      </c>
      <c r="G1489" s="19"/>
      <c r="H1489" s="19"/>
      <c r="I1489" s="25">
        <v>3.52</v>
      </c>
      <c r="J1489" s="25">
        <v>8.7149999999999999</v>
      </c>
      <c r="K1489" s="25">
        <v>24.2</v>
      </c>
      <c r="L1489" s="25">
        <v>0</v>
      </c>
      <c r="M1489" s="25">
        <v>24.2</v>
      </c>
      <c r="N1489" s="19"/>
      <c r="O1489" s="19"/>
      <c r="P1489" s="19"/>
      <c r="Q1489" s="19"/>
    </row>
    <row r="1490" spans="1:17" s="3" customFormat="1" ht="12" customHeight="1">
      <c r="A1490" s="21" t="s">
        <v>4123</v>
      </c>
      <c r="B1490" s="22" t="s">
        <v>27</v>
      </c>
      <c r="C1490" s="21" t="s">
        <v>7040</v>
      </c>
      <c r="D1490" s="21" t="s">
        <v>566</v>
      </c>
      <c r="E1490" s="23" t="s">
        <v>3458</v>
      </c>
      <c r="F1490" s="24">
        <v>6</v>
      </c>
      <c r="G1490" s="19"/>
      <c r="H1490" s="19"/>
      <c r="I1490" s="25">
        <v>33.695</v>
      </c>
      <c r="J1490" s="25">
        <v>110.762</v>
      </c>
      <c r="K1490" s="25">
        <v>100.249</v>
      </c>
      <c r="L1490" s="25">
        <v>0</v>
      </c>
      <c r="M1490" s="25">
        <v>100.249</v>
      </c>
      <c r="N1490" s="19"/>
      <c r="O1490" s="19"/>
      <c r="P1490" s="19"/>
      <c r="Q1490" s="19"/>
    </row>
    <row r="1491" spans="1:17" s="3" customFormat="1" ht="12" customHeight="1">
      <c r="A1491" s="21" t="s">
        <v>4123</v>
      </c>
      <c r="B1491" s="22" t="s">
        <v>27</v>
      </c>
      <c r="C1491" s="21" t="s">
        <v>7040</v>
      </c>
      <c r="D1491" s="21" t="s">
        <v>566</v>
      </c>
      <c r="E1491" s="23" t="s">
        <v>7046</v>
      </c>
      <c r="F1491" s="24">
        <v>6</v>
      </c>
      <c r="G1491" s="19"/>
      <c r="H1491" s="19"/>
      <c r="I1491" s="25">
        <v>21.341000000000001</v>
      </c>
      <c r="J1491" s="25">
        <v>37.405999999999999</v>
      </c>
      <c r="K1491" s="25">
        <v>17.556000000000001</v>
      </c>
      <c r="L1491" s="25">
        <v>0</v>
      </c>
      <c r="M1491" s="25">
        <v>17.556000000000001</v>
      </c>
      <c r="N1491" s="19"/>
      <c r="O1491" s="19"/>
      <c r="P1491" s="19"/>
      <c r="Q1491" s="19"/>
    </row>
    <row r="1492" spans="1:17" s="3" customFormat="1" ht="12" customHeight="1">
      <c r="A1492" s="97" t="s">
        <v>30</v>
      </c>
      <c r="B1492" s="98"/>
      <c r="C1492" s="98"/>
      <c r="D1492" s="98"/>
      <c r="E1492" s="98"/>
      <c r="F1492" s="98"/>
      <c r="G1492" s="99"/>
      <c r="H1492" s="19"/>
      <c r="I1492" s="26">
        <f>SUM(I1487:I1491)</f>
        <v>65.962000000000003</v>
      </c>
      <c r="J1492" s="26">
        <f>SUM(J1487:J1491)</f>
        <v>157.959</v>
      </c>
      <c r="K1492" s="26">
        <f>SUM(K1487:K1491)</f>
        <v>235.405</v>
      </c>
      <c r="L1492" s="26">
        <f>SUM(L1487:L1491)</f>
        <v>0</v>
      </c>
      <c r="M1492" s="26">
        <f>SUM(M1487:M1491)</f>
        <v>235.405</v>
      </c>
      <c r="N1492" s="19"/>
      <c r="O1492" s="19"/>
      <c r="P1492" s="19"/>
      <c r="Q1492" s="19"/>
    </row>
    <row r="1493" spans="1:17" s="3" customFormat="1" ht="12" customHeight="1">
      <c r="A1493" s="97" t="s">
        <v>31</v>
      </c>
      <c r="B1493" s="98"/>
      <c r="C1493" s="98"/>
      <c r="D1493" s="98"/>
      <c r="E1493" s="98"/>
      <c r="F1493" s="98"/>
      <c r="G1493" s="99"/>
      <c r="H1493" s="19"/>
      <c r="I1493" s="26">
        <v>0</v>
      </c>
      <c r="J1493" s="26">
        <v>0</v>
      </c>
      <c r="K1493" s="19"/>
      <c r="L1493" s="19"/>
      <c r="M1493" s="19"/>
      <c r="N1493" s="19"/>
      <c r="O1493" s="19"/>
      <c r="P1493" s="19"/>
      <c r="Q1493" s="19"/>
    </row>
    <row r="1494" spans="1:17" s="3" customFormat="1" ht="12" customHeight="1">
      <c r="A1494" s="97" t="s">
        <v>32</v>
      </c>
      <c r="B1494" s="98"/>
      <c r="C1494" s="98"/>
      <c r="D1494" s="98"/>
      <c r="E1494" s="98"/>
      <c r="F1494" s="98"/>
      <c r="G1494" s="99"/>
      <c r="H1494" s="26">
        <f>SUMIF(D1486:D1493,"=Project",H1486:H1493)</f>
        <v>0</v>
      </c>
      <c r="I1494" s="26">
        <f>SUMIF(D1486:D1493,"=Project",I1486:I1493)</f>
        <v>0</v>
      </c>
      <c r="J1494" s="26">
        <f>SUMIF(D1486:D1493,"=Project",J1486:J1493)</f>
        <v>0</v>
      </c>
      <c r="K1494" s="26">
        <f>SUMIF(D1486:D1493,"=Project",K1486:K1493)</f>
        <v>0</v>
      </c>
      <c r="L1494" s="26">
        <f>SUMIF(D1486:D1493,"=Project",L1486:L1493)</f>
        <v>0</v>
      </c>
      <c r="M1494" s="26">
        <f>SUMIF(D1486:D1493,"=Project",M1486:M1493)</f>
        <v>0</v>
      </c>
      <c r="N1494" s="26">
        <f>SUMIF(D1486:D1493,"=Project",N1486:N1493)</f>
        <v>0</v>
      </c>
      <c r="O1494" s="26">
        <f>SUMIF(D1486:D1493,"=Project",O1486:O1493)</f>
        <v>0</v>
      </c>
      <c r="P1494" s="26">
        <f>SUMIF(D1486:D1493,"=Project",P1486:P1493)</f>
        <v>0</v>
      </c>
      <c r="Q1494" s="26">
        <f>SUMIF(D1486:D1493,"=Project",Q1486:Q1493)</f>
        <v>0</v>
      </c>
    </row>
    <row r="1495" spans="1:17" s="3" customFormat="1" ht="12" customHeight="1">
      <c r="A1495" s="16" t="s">
        <v>4134</v>
      </c>
      <c r="B1495" s="17" t="s">
        <v>18</v>
      </c>
      <c r="C1495" s="18" t="s">
        <v>7047</v>
      </c>
      <c r="D1495" s="19"/>
      <c r="E1495" s="18" t="s">
        <v>7048</v>
      </c>
      <c r="F1495" s="16" t="s">
        <v>533</v>
      </c>
      <c r="G1495" s="18" t="s">
        <v>22</v>
      </c>
      <c r="H1495" s="20">
        <v>0</v>
      </c>
      <c r="I1495" s="20">
        <v>38.270000000000003</v>
      </c>
      <c r="J1495" s="20">
        <v>31.960999999999999</v>
      </c>
      <c r="K1495" s="20">
        <v>13.311999999999999</v>
      </c>
      <c r="L1495" s="20">
        <v>0</v>
      </c>
      <c r="M1495" s="20">
        <v>13.311999999999999</v>
      </c>
      <c r="N1495" s="20">
        <v>13.827</v>
      </c>
      <c r="O1495" s="20">
        <v>14.076000000000001</v>
      </c>
      <c r="P1495" s="20">
        <v>14.334</v>
      </c>
      <c r="Q1495" s="20">
        <v>14.624000000000001</v>
      </c>
    </row>
    <row r="1496" spans="1:17" s="3" customFormat="1" ht="12" customHeight="1">
      <c r="A1496" s="21" t="s">
        <v>4134</v>
      </c>
      <c r="B1496" s="22" t="s">
        <v>23</v>
      </c>
      <c r="C1496" s="21" t="s">
        <v>7047</v>
      </c>
      <c r="D1496" s="21" t="s">
        <v>7049</v>
      </c>
      <c r="E1496" s="23" t="s">
        <v>7050</v>
      </c>
      <c r="F1496" s="24">
        <v>6</v>
      </c>
      <c r="G1496" s="23" t="s">
        <v>7051</v>
      </c>
      <c r="H1496" s="25">
        <v>0</v>
      </c>
      <c r="I1496" s="25">
        <v>38.270000000000003</v>
      </c>
      <c r="J1496" s="25">
        <v>31.960999999999999</v>
      </c>
      <c r="K1496" s="25">
        <v>13.311999999999999</v>
      </c>
      <c r="L1496" s="25">
        <v>0</v>
      </c>
      <c r="M1496" s="25">
        <v>13.311999999999999</v>
      </c>
      <c r="N1496" s="25">
        <v>13.827</v>
      </c>
      <c r="O1496" s="25">
        <v>14.076000000000001</v>
      </c>
      <c r="P1496" s="25">
        <v>14.334</v>
      </c>
      <c r="Q1496" s="25">
        <v>14.624000000000001</v>
      </c>
    </row>
    <row r="1497" spans="1:17" s="3" customFormat="1" ht="12" customHeight="1">
      <c r="A1497" s="21" t="s">
        <v>4134</v>
      </c>
      <c r="B1497" s="22" t="s">
        <v>27</v>
      </c>
      <c r="C1497" s="21" t="s">
        <v>7047</v>
      </c>
      <c r="D1497" s="21" t="s">
        <v>7049</v>
      </c>
      <c r="E1497" s="23" t="s">
        <v>7052</v>
      </c>
      <c r="F1497" s="24">
        <v>6</v>
      </c>
      <c r="G1497" s="19"/>
      <c r="H1497" s="19"/>
      <c r="I1497" s="25">
        <v>1.429</v>
      </c>
      <c r="J1497" s="25">
        <v>2.323</v>
      </c>
      <c r="K1497" s="25">
        <v>1.1359999999999999</v>
      </c>
      <c r="L1497" s="25">
        <v>0</v>
      </c>
      <c r="M1497" s="25">
        <v>1.1359999999999999</v>
      </c>
      <c r="N1497" s="19"/>
      <c r="O1497" s="19"/>
      <c r="P1497" s="19"/>
      <c r="Q1497" s="19"/>
    </row>
    <row r="1498" spans="1:17" s="3" customFormat="1" ht="12" customHeight="1">
      <c r="A1498" s="21" t="s">
        <v>4134</v>
      </c>
      <c r="B1498" s="22" t="s">
        <v>27</v>
      </c>
      <c r="C1498" s="21" t="s">
        <v>7047</v>
      </c>
      <c r="D1498" s="21" t="s">
        <v>7049</v>
      </c>
      <c r="E1498" s="23" t="s">
        <v>7053</v>
      </c>
      <c r="F1498" s="24">
        <v>6</v>
      </c>
      <c r="G1498" s="19"/>
      <c r="H1498" s="19"/>
      <c r="I1498" s="25">
        <v>2.1509999999999998</v>
      </c>
      <c r="J1498" s="25">
        <v>2.06</v>
      </c>
      <c r="K1498" s="25">
        <v>0.84599999999999997</v>
      </c>
      <c r="L1498" s="25">
        <v>0</v>
      </c>
      <c r="M1498" s="25">
        <v>0.84599999999999997</v>
      </c>
      <c r="N1498" s="19"/>
      <c r="O1498" s="19"/>
      <c r="P1498" s="19"/>
      <c r="Q1498" s="19"/>
    </row>
    <row r="1499" spans="1:17" s="3" customFormat="1" ht="12" customHeight="1">
      <c r="A1499" s="21" t="s">
        <v>4134</v>
      </c>
      <c r="B1499" s="22" t="s">
        <v>27</v>
      </c>
      <c r="C1499" s="21" t="s">
        <v>7047</v>
      </c>
      <c r="D1499" s="21" t="s">
        <v>7049</v>
      </c>
      <c r="E1499" s="23" t="s">
        <v>7054</v>
      </c>
      <c r="F1499" s="24">
        <v>6</v>
      </c>
      <c r="G1499" s="19"/>
      <c r="H1499" s="19"/>
      <c r="I1499" s="25">
        <v>8.9</v>
      </c>
      <c r="J1499" s="25">
        <v>6.95</v>
      </c>
      <c r="K1499" s="25">
        <v>2.855</v>
      </c>
      <c r="L1499" s="25">
        <v>0</v>
      </c>
      <c r="M1499" s="25">
        <v>2.855</v>
      </c>
      <c r="N1499" s="19"/>
      <c r="O1499" s="19"/>
      <c r="P1499" s="19"/>
      <c r="Q1499" s="19"/>
    </row>
    <row r="1500" spans="1:17" s="3" customFormat="1" ht="12" customHeight="1">
      <c r="A1500" s="21" t="s">
        <v>4134</v>
      </c>
      <c r="B1500" s="22" t="s">
        <v>27</v>
      </c>
      <c r="C1500" s="21" t="s">
        <v>7047</v>
      </c>
      <c r="D1500" s="21" t="s">
        <v>7049</v>
      </c>
      <c r="E1500" s="23" t="s">
        <v>7055</v>
      </c>
      <c r="F1500" s="24">
        <v>6</v>
      </c>
      <c r="G1500" s="19"/>
      <c r="H1500" s="19"/>
      <c r="I1500" s="25">
        <v>8.9</v>
      </c>
      <c r="J1500" s="25">
        <v>6.9489999999999998</v>
      </c>
      <c r="K1500" s="25">
        <v>2.855</v>
      </c>
      <c r="L1500" s="25">
        <v>0</v>
      </c>
      <c r="M1500" s="25">
        <v>2.855</v>
      </c>
      <c r="N1500" s="19"/>
      <c r="O1500" s="19"/>
      <c r="P1500" s="19"/>
      <c r="Q1500" s="19"/>
    </row>
    <row r="1501" spans="1:17" s="3" customFormat="1" ht="12" customHeight="1">
      <c r="A1501" s="21" t="s">
        <v>4134</v>
      </c>
      <c r="B1501" s="22" t="s">
        <v>27</v>
      </c>
      <c r="C1501" s="21" t="s">
        <v>7047</v>
      </c>
      <c r="D1501" s="21" t="s">
        <v>7049</v>
      </c>
      <c r="E1501" s="23" t="s">
        <v>7056</v>
      </c>
      <c r="F1501" s="24">
        <v>6</v>
      </c>
      <c r="G1501" s="19"/>
      <c r="H1501" s="19"/>
      <c r="I1501" s="25">
        <v>7.99</v>
      </c>
      <c r="J1501" s="25">
        <v>6.73</v>
      </c>
      <c r="K1501" s="25">
        <v>2.7650000000000001</v>
      </c>
      <c r="L1501" s="25">
        <v>0</v>
      </c>
      <c r="M1501" s="25">
        <v>2.7650000000000001</v>
      </c>
      <c r="N1501" s="19"/>
      <c r="O1501" s="19"/>
      <c r="P1501" s="19"/>
      <c r="Q1501" s="19"/>
    </row>
    <row r="1502" spans="1:17" s="3" customFormat="1" ht="12" customHeight="1">
      <c r="A1502" s="21" t="s">
        <v>4134</v>
      </c>
      <c r="B1502" s="22" t="s">
        <v>27</v>
      </c>
      <c r="C1502" s="21" t="s">
        <v>7047</v>
      </c>
      <c r="D1502" s="21" t="s">
        <v>7049</v>
      </c>
      <c r="E1502" s="23" t="s">
        <v>7057</v>
      </c>
      <c r="F1502" s="24">
        <v>6</v>
      </c>
      <c r="G1502" s="19"/>
      <c r="H1502" s="19"/>
      <c r="I1502" s="25">
        <v>8.9</v>
      </c>
      <c r="J1502" s="25">
        <v>6.9489999999999998</v>
      </c>
      <c r="K1502" s="25">
        <v>2.855</v>
      </c>
      <c r="L1502" s="25">
        <v>0</v>
      </c>
      <c r="M1502" s="25">
        <v>2.855</v>
      </c>
      <c r="N1502" s="19"/>
      <c r="O1502" s="19"/>
      <c r="P1502" s="19"/>
      <c r="Q1502" s="19"/>
    </row>
    <row r="1503" spans="1:17" s="3" customFormat="1" ht="12" customHeight="1">
      <c r="A1503" s="97" t="s">
        <v>30</v>
      </c>
      <c r="B1503" s="98"/>
      <c r="C1503" s="98"/>
      <c r="D1503" s="98"/>
      <c r="E1503" s="98"/>
      <c r="F1503" s="98"/>
      <c r="G1503" s="99"/>
      <c r="H1503" s="19"/>
      <c r="I1503" s="26">
        <f>SUM(I1497:I1502)</f>
        <v>38.270000000000003</v>
      </c>
      <c r="J1503" s="26">
        <f>SUM(J1497:J1502)</f>
        <v>31.960999999999999</v>
      </c>
      <c r="K1503" s="26">
        <f>SUM(K1497:K1502)</f>
        <v>13.312000000000001</v>
      </c>
      <c r="L1503" s="26">
        <f>SUM(L1497:L1502)</f>
        <v>0</v>
      </c>
      <c r="M1503" s="26">
        <f>SUM(M1497:M1502)</f>
        <v>13.312000000000001</v>
      </c>
      <c r="N1503" s="19"/>
      <c r="O1503" s="19"/>
      <c r="P1503" s="19"/>
      <c r="Q1503" s="19"/>
    </row>
    <row r="1504" spans="1:17" s="3" customFormat="1" ht="12" customHeight="1">
      <c r="A1504" s="97" t="s">
        <v>31</v>
      </c>
      <c r="B1504" s="98"/>
      <c r="C1504" s="98"/>
      <c r="D1504" s="98"/>
      <c r="E1504" s="98"/>
      <c r="F1504" s="98"/>
      <c r="G1504" s="99"/>
      <c r="H1504" s="19"/>
      <c r="I1504" s="26">
        <v>0</v>
      </c>
      <c r="J1504" s="26">
        <v>0</v>
      </c>
      <c r="K1504" s="19"/>
      <c r="L1504" s="19"/>
      <c r="M1504" s="19"/>
      <c r="N1504" s="19"/>
      <c r="O1504" s="19"/>
      <c r="P1504" s="19"/>
      <c r="Q1504" s="19"/>
    </row>
    <row r="1505" spans="1:17" s="3" customFormat="1" ht="12" customHeight="1">
      <c r="A1505" s="97" t="s">
        <v>32</v>
      </c>
      <c r="B1505" s="98"/>
      <c r="C1505" s="98"/>
      <c r="D1505" s="98"/>
      <c r="E1505" s="98"/>
      <c r="F1505" s="98"/>
      <c r="G1505" s="99"/>
      <c r="H1505" s="26">
        <f>SUMIF(D1496:D1504,"=Project",H1496:H1504)</f>
        <v>0</v>
      </c>
      <c r="I1505" s="26">
        <f>SUMIF(D1496:D1504,"=Project",I1496:I1504)</f>
        <v>0</v>
      </c>
      <c r="J1505" s="26">
        <f>SUMIF(D1496:D1504,"=Project",J1496:J1504)</f>
        <v>0</v>
      </c>
      <c r="K1505" s="26">
        <f>SUMIF(D1496:D1504,"=Project",K1496:K1504)</f>
        <v>0</v>
      </c>
      <c r="L1505" s="26">
        <f>SUMIF(D1496:D1504,"=Project",L1496:L1504)</f>
        <v>0</v>
      </c>
      <c r="M1505" s="26">
        <f>SUMIF(D1496:D1504,"=Project",M1496:M1504)</f>
        <v>0</v>
      </c>
      <c r="N1505" s="26">
        <f>SUMIF(D1496:D1504,"=Project",N1496:N1504)</f>
        <v>0</v>
      </c>
      <c r="O1505" s="26">
        <f>SUMIF(D1496:D1504,"=Project",O1496:O1504)</f>
        <v>0</v>
      </c>
      <c r="P1505" s="26">
        <f>SUMIF(D1496:D1504,"=Project",P1496:P1504)</f>
        <v>0</v>
      </c>
      <c r="Q1505" s="26">
        <f>SUMIF(D1496:D1504,"=Project",Q1496:Q1504)</f>
        <v>0</v>
      </c>
    </row>
    <row r="1506" spans="1:17" s="3" customFormat="1" ht="12" customHeight="1">
      <c r="A1506" s="16" t="s">
        <v>4142</v>
      </c>
      <c r="B1506" s="17" t="s">
        <v>18</v>
      </c>
      <c r="C1506" s="18" t="s">
        <v>7058</v>
      </c>
      <c r="D1506" s="19"/>
      <c r="E1506" s="18" t="s">
        <v>532</v>
      </c>
      <c r="F1506" s="16" t="s">
        <v>533</v>
      </c>
      <c r="G1506" s="18" t="s">
        <v>22</v>
      </c>
      <c r="H1506" s="20">
        <v>0</v>
      </c>
      <c r="I1506" s="20">
        <v>904.678</v>
      </c>
      <c r="J1506" s="20">
        <v>0</v>
      </c>
      <c r="K1506" s="20">
        <v>0</v>
      </c>
      <c r="L1506" s="20">
        <v>0</v>
      </c>
      <c r="M1506" s="20">
        <v>0</v>
      </c>
      <c r="N1506" s="20">
        <v>0</v>
      </c>
      <c r="O1506" s="20">
        <v>0</v>
      </c>
      <c r="P1506" s="20">
        <v>0</v>
      </c>
      <c r="Q1506" s="20">
        <v>0</v>
      </c>
    </row>
    <row r="1507" spans="1:17" s="3" customFormat="1" ht="12" customHeight="1">
      <c r="A1507" s="21" t="s">
        <v>4142</v>
      </c>
      <c r="B1507" s="22" t="s">
        <v>23</v>
      </c>
      <c r="C1507" s="21" t="s">
        <v>7058</v>
      </c>
      <c r="D1507" s="21" t="s">
        <v>534</v>
      </c>
      <c r="E1507" s="23" t="s">
        <v>532</v>
      </c>
      <c r="F1507" s="24">
        <v>6</v>
      </c>
      <c r="G1507" s="23" t="s">
        <v>7059</v>
      </c>
      <c r="H1507" s="25">
        <v>0</v>
      </c>
      <c r="I1507" s="25">
        <v>904.678</v>
      </c>
      <c r="J1507" s="25">
        <v>0</v>
      </c>
      <c r="K1507" s="25">
        <v>0</v>
      </c>
      <c r="L1507" s="25">
        <v>0</v>
      </c>
      <c r="M1507" s="25">
        <v>0</v>
      </c>
      <c r="N1507" s="25">
        <v>0</v>
      </c>
      <c r="O1507" s="25">
        <v>0</v>
      </c>
      <c r="P1507" s="25">
        <v>0</v>
      </c>
      <c r="Q1507" s="25">
        <v>0</v>
      </c>
    </row>
    <row r="1508" spans="1:17" s="3" customFormat="1" ht="12" customHeight="1">
      <c r="A1508" s="21" t="s">
        <v>4142</v>
      </c>
      <c r="B1508" s="22" t="s">
        <v>27</v>
      </c>
      <c r="C1508" s="21" t="s">
        <v>7058</v>
      </c>
      <c r="D1508" s="21" t="s">
        <v>534</v>
      </c>
      <c r="E1508" s="23" t="s">
        <v>536</v>
      </c>
      <c r="F1508" s="24">
        <v>6</v>
      </c>
      <c r="G1508" s="19"/>
      <c r="H1508" s="19"/>
      <c r="I1508" s="25">
        <v>904.678</v>
      </c>
      <c r="J1508" s="25">
        <v>0</v>
      </c>
      <c r="K1508" s="25">
        <v>0</v>
      </c>
      <c r="L1508" s="25">
        <v>0</v>
      </c>
      <c r="M1508" s="25">
        <v>0</v>
      </c>
      <c r="N1508" s="19"/>
      <c r="O1508" s="19"/>
      <c r="P1508" s="19"/>
      <c r="Q1508" s="19"/>
    </row>
    <row r="1509" spans="1:17" s="3" customFormat="1" ht="12" customHeight="1">
      <c r="A1509" s="97" t="s">
        <v>30</v>
      </c>
      <c r="B1509" s="98"/>
      <c r="C1509" s="98"/>
      <c r="D1509" s="98"/>
      <c r="E1509" s="98"/>
      <c r="F1509" s="98"/>
      <c r="G1509" s="99"/>
      <c r="H1509" s="19"/>
      <c r="I1509" s="26">
        <f>SUM(I1508:I1508)</f>
        <v>904.678</v>
      </c>
      <c r="J1509" s="26">
        <f>SUM(J1508:J1508)</f>
        <v>0</v>
      </c>
      <c r="K1509" s="26">
        <f>SUM(K1508:K1508)</f>
        <v>0</v>
      </c>
      <c r="L1509" s="26">
        <f>SUM(L1508:L1508)</f>
        <v>0</v>
      </c>
      <c r="M1509" s="26">
        <f>SUM(M1508:M1508)</f>
        <v>0</v>
      </c>
      <c r="N1509" s="19"/>
      <c r="O1509" s="19"/>
      <c r="P1509" s="19"/>
      <c r="Q1509" s="19"/>
    </row>
    <row r="1510" spans="1:17" s="3" customFormat="1" ht="12" customHeight="1">
      <c r="A1510" s="97" t="s">
        <v>31</v>
      </c>
      <c r="B1510" s="98"/>
      <c r="C1510" s="98"/>
      <c r="D1510" s="98"/>
      <c r="E1510" s="98"/>
      <c r="F1510" s="98"/>
      <c r="G1510" s="99"/>
      <c r="H1510" s="19"/>
      <c r="I1510" s="26">
        <v>0</v>
      </c>
      <c r="J1510" s="26">
        <v>0</v>
      </c>
      <c r="K1510" s="19"/>
      <c r="L1510" s="19"/>
      <c r="M1510" s="19"/>
      <c r="N1510" s="19"/>
      <c r="O1510" s="19"/>
      <c r="P1510" s="19"/>
      <c r="Q1510" s="19"/>
    </row>
    <row r="1511" spans="1:17" s="3" customFormat="1" ht="12" customHeight="1">
      <c r="A1511" s="97" t="s">
        <v>32</v>
      </c>
      <c r="B1511" s="98"/>
      <c r="C1511" s="98"/>
      <c r="D1511" s="98"/>
      <c r="E1511" s="98"/>
      <c r="F1511" s="98"/>
      <c r="G1511" s="99"/>
      <c r="H1511" s="26">
        <f>SUMIF(D1507:D1510,"=Project",H1507:H1510)</f>
        <v>0</v>
      </c>
      <c r="I1511" s="26">
        <f>SUMIF(D1507:D1510,"=Project",I1507:I1510)</f>
        <v>0</v>
      </c>
      <c r="J1511" s="26">
        <f>SUMIF(D1507:D1510,"=Project",J1507:J1510)</f>
        <v>0</v>
      </c>
      <c r="K1511" s="26">
        <f>SUMIF(D1507:D1510,"=Project",K1507:K1510)</f>
        <v>0</v>
      </c>
      <c r="L1511" s="26">
        <f>SUMIF(D1507:D1510,"=Project",L1507:L1510)</f>
        <v>0</v>
      </c>
      <c r="M1511" s="26">
        <f>SUMIF(D1507:D1510,"=Project",M1507:M1510)</f>
        <v>0</v>
      </c>
      <c r="N1511" s="26">
        <f>SUMIF(D1507:D1510,"=Project",N1507:N1510)</f>
        <v>0</v>
      </c>
      <c r="O1511" s="26">
        <f>SUMIF(D1507:D1510,"=Project",O1507:O1510)</f>
        <v>0</v>
      </c>
      <c r="P1511" s="26">
        <f>SUMIF(D1507:D1510,"=Project",P1507:P1510)</f>
        <v>0</v>
      </c>
      <c r="Q1511" s="26">
        <f>SUMIF(D1507:D1510,"=Project",Q1507:Q1510)</f>
        <v>0</v>
      </c>
    </row>
    <row r="1512" spans="1:17" s="3" customFormat="1" ht="12" customHeight="1">
      <c r="A1512" s="16" t="s">
        <v>4165</v>
      </c>
      <c r="B1512" s="17" t="s">
        <v>18</v>
      </c>
      <c r="C1512" s="18" t="s">
        <v>7060</v>
      </c>
      <c r="D1512" s="19"/>
      <c r="E1512" s="18" t="s">
        <v>7061</v>
      </c>
      <c r="F1512" s="16" t="s">
        <v>533</v>
      </c>
      <c r="G1512" s="18" t="s">
        <v>22</v>
      </c>
      <c r="H1512" s="20">
        <v>0</v>
      </c>
      <c r="I1512" s="20">
        <v>14.247</v>
      </c>
      <c r="J1512" s="20">
        <v>13.680999999999999</v>
      </c>
      <c r="K1512" s="20">
        <v>13.561999999999999</v>
      </c>
      <c r="L1512" s="20">
        <v>0</v>
      </c>
      <c r="M1512" s="20">
        <v>13.561999999999999</v>
      </c>
      <c r="N1512" s="20">
        <v>14.032</v>
      </c>
      <c r="O1512" s="20">
        <v>14.292999999999999</v>
      </c>
      <c r="P1512" s="20">
        <v>14.564</v>
      </c>
      <c r="Q1512" s="20">
        <v>14.859</v>
      </c>
    </row>
    <row r="1513" spans="1:17" s="3" customFormat="1" ht="12" customHeight="1">
      <c r="A1513" s="21" t="s">
        <v>4165</v>
      </c>
      <c r="B1513" s="22" t="s">
        <v>23</v>
      </c>
      <c r="C1513" s="21" t="s">
        <v>7060</v>
      </c>
      <c r="D1513" s="21" t="s">
        <v>562</v>
      </c>
      <c r="E1513" s="23" t="s">
        <v>7062</v>
      </c>
      <c r="F1513" s="24">
        <v>6</v>
      </c>
      <c r="G1513" s="23" t="s">
        <v>7063</v>
      </c>
      <c r="H1513" s="25">
        <v>0</v>
      </c>
      <c r="I1513" s="25">
        <v>14.247</v>
      </c>
      <c r="J1513" s="25">
        <v>13.680999999999999</v>
      </c>
      <c r="K1513" s="25">
        <v>13.561999999999999</v>
      </c>
      <c r="L1513" s="25">
        <v>0</v>
      </c>
      <c r="M1513" s="25">
        <v>13.561999999999999</v>
      </c>
      <c r="N1513" s="25">
        <v>14.032</v>
      </c>
      <c r="O1513" s="25">
        <v>14.292999999999999</v>
      </c>
      <c r="P1513" s="25">
        <v>14.564</v>
      </c>
      <c r="Q1513" s="25">
        <v>14.859</v>
      </c>
    </row>
    <row r="1514" spans="1:17" s="3" customFormat="1" ht="12" customHeight="1">
      <c r="A1514" s="21" t="s">
        <v>4165</v>
      </c>
      <c r="B1514" s="22" t="s">
        <v>27</v>
      </c>
      <c r="C1514" s="21" t="s">
        <v>7060</v>
      </c>
      <c r="D1514" s="21" t="s">
        <v>562</v>
      </c>
      <c r="E1514" s="23" t="s">
        <v>7064</v>
      </c>
      <c r="F1514" s="24">
        <v>6</v>
      </c>
      <c r="G1514" s="19"/>
      <c r="H1514" s="19"/>
      <c r="I1514" s="25">
        <v>5.1079999999999997</v>
      </c>
      <c r="J1514" s="25">
        <v>3.5209999999999999</v>
      </c>
      <c r="K1514" s="25">
        <v>3.8769999999999998</v>
      </c>
      <c r="L1514" s="25">
        <v>0</v>
      </c>
      <c r="M1514" s="25">
        <v>3.8769999999999998</v>
      </c>
      <c r="N1514" s="19"/>
      <c r="O1514" s="19"/>
      <c r="P1514" s="19"/>
      <c r="Q1514" s="19"/>
    </row>
    <row r="1515" spans="1:17" s="3" customFormat="1" ht="12" customHeight="1">
      <c r="A1515" s="21" t="s">
        <v>4165</v>
      </c>
      <c r="B1515" s="22" t="s">
        <v>27</v>
      </c>
      <c r="C1515" s="21" t="s">
        <v>7060</v>
      </c>
      <c r="D1515" s="21" t="s">
        <v>562</v>
      </c>
      <c r="E1515" s="23" t="s">
        <v>7065</v>
      </c>
      <c r="F1515" s="24">
        <v>6</v>
      </c>
      <c r="G1515" s="19"/>
      <c r="H1515" s="19"/>
      <c r="I1515" s="25">
        <v>5.4080000000000004</v>
      </c>
      <c r="J1515" s="25">
        <v>5.6120000000000001</v>
      </c>
      <c r="K1515" s="25">
        <v>5.4960000000000004</v>
      </c>
      <c r="L1515" s="25">
        <v>0</v>
      </c>
      <c r="M1515" s="25">
        <v>5.4960000000000004</v>
      </c>
      <c r="N1515" s="19"/>
      <c r="O1515" s="19"/>
      <c r="P1515" s="19"/>
      <c r="Q1515" s="19"/>
    </row>
    <row r="1516" spans="1:17" s="3" customFormat="1" ht="12" customHeight="1">
      <c r="A1516" s="21" t="s">
        <v>4165</v>
      </c>
      <c r="B1516" s="22" t="s">
        <v>27</v>
      </c>
      <c r="C1516" s="21" t="s">
        <v>7060</v>
      </c>
      <c r="D1516" s="21" t="s">
        <v>562</v>
      </c>
      <c r="E1516" s="23" t="s">
        <v>7066</v>
      </c>
      <c r="F1516" s="24">
        <v>6</v>
      </c>
      <c r="G1516" s="19"/>
      <c r="H1516" s="19"/>
      <c r="I1516" s="25">
        <v>2.5670000000000002</v>
      </c>
      <c r="J1516" s="25">
        <v>2.4569999999999999</v>
      </c>
      <c r="K1516" s="25">
        <v>0.75</v>
      </c>
      <c r="L1516" s="25">
        <v>0</v>
      </c>
      <c r="M1516" s="25">
        <v>0.75</v>
      </c>
      <c r="N1516" s="19"/>
      <c r="O1516" s="19"/>
      <c r="P1516" s="19"/>
      <c r="Q1516" s="19"/>
    </row>
    <row r="1517" spans="1:17" s="3" customFormat="1" ht="12" customHeight="1">
      <c r="A1517" s="21" t="s">
        <v>4165</v>
      </c>
      <c r="B1517" s="22" t="s">
        <v>27</v>
      </c>
      <c r="C1517" s="21" t="s">
        <v>7060</v>
      </c>
      <c r="D1517" s="21" t="s">
        <v>562</v>
      </c>
      <c r="E1517" s="23" t="s">
        <v>7067</v>
      </c>
      <c r="F1517" s="24">
        <v>6</v>
      </c>
      <c r="G1517" s="19"/>
      <c r="H1517" s="19"/>
      <c r="I1517" s="25">
        <v>1.1639999999999999</v>
      </c>
      <c r="J1517" s="25">
        <v>2.0910000000000002</v>
      </c>
      <c r="K1517" s="25">
        <v>3.4390000000000001</v>
      </c>
      <c r="L1517" s="25">
        <v>0</v>
      </c>
      <c r="M1517" s="25">
        <v>3.4390000000000001</v>
      </c>
      <c r="N1517" s="19"/>
      <c r="O1517" s="19"/>
      <c r="P1517" s="19"/>
      <c r="Q1517" s="19"/>
    </row>
    <row r="1518" spans="1:17" s="3" customFormat="1" ht="12" customHeight="1">
      <c r="A1518" s="97" t="s">
        <v>30</v>
      </c>
      <c r="B1518" s="98"/>
      <c r="C1518" s="98"/>
      <c r="D1518" s="98"/>
      <c r="E1518" s="98"/>
      <c r="F1518" s="98"/>
      <c r="G1518" s="99"/>
      <c r="H1518" s="19"/>
      <c r="I1518" s="26">
        <f>SUM(I1514:I1517)</f>
        <v>14.247</v>
      </c>
      <c r="J1518" s="26">
        <f>SUM(J1514:J1517)</f>
        <v>13.681000000000001</v>
      </c>
      <c r="K1518" s="26">
        <f>SUM(K1514:K1517)</f>
        <v>13.562000000000001</v>
      </c>
      <c r="L1518" s="26">
        <f>SUM(L1514:L1517)</f>
        <v>0</v>
      </c>
      <c r="M1518" s="26">
        <f>SUM(M1514:M1517)</f>
        <v>13.562000000000001</v>
      </c>
      <c r="N1518" s="19"/>
      <c r="O1518" s="19"/>
      <c r="P1518" s="19"/>
      <c r="Q1518" s="19"/>
    </row>
    <row r="1519" spans="1:17" s="3" customFormat="1" ht="12" customHeight="1">
      <c r="A1519" s="97" t="s">
        <v>31</v>
      </c>
      <c r="B1519" s="98"/>
      <c r="C1519" s="98"/>
      <c r="D1519" s="98"/>
      <c r="E1519" s="98"/>
      <c r="F1519" s="98"/>
      <c r="G1519" s="99"/>
      <c r="H1519" s="19"/>
      <c r="I1519" s="26">
        <v>0</v>
      </c>
      <c r="J1519" s="26">
        <v>0</v>
      </c>
      <c r="K1519" s="19"/>
      <c r="L1519" s="19"/>
      <c r="M1519" s="19"/>
      <c r="N1519" s="19"/>
      <c r="O1519" s="19"/>
      <c r="P1519" s="19"/>
      <c r="Q1519" s="19"/>
    </row>
    <row r="1520" spans="1:17" s="3" customFormat="1" ht="12" customHeight="1">
      <c r="A1520" s="97" t="s">
        <v>32</v>
      </c>
      <c r="B1520" s="98"/>
      <c r="C1520" s="98"/>
      <c r="D1520" s="98"/>
      <c r="E1520" s="98"/>
      <c r="F1520" s="98"/>
      <c r="G1520" s="99"/>
      <c r="H1520" s="26">
        <f>SUMIF(D1513:D1519,"=Project",H1513:H1519)</f>
        <v>0</v>
      </c>
      <c r="I1520" s="26">
        <f>SUMIF(D1513:D1519,"=Project",I1513:I1519)</f>
        <v>0</v>
      </c>
      <c r="J1520" s="26">
        <f>SUMIF(D1513:D1519,"=Project",J1513:J1519)</f>
        <v>0</v>
      </c>
      <c r="K1520" s="26">
        <f>SUMIF(D1513:D1519,"=Project",K1513:K1519)</f>
        <v>0</v>
      </c>
      <c r="L1520" s="26">
        <f>SUMIF(D1513:D1519,"=Project",L1513:L1519)</f>
        <v>0</v>
      </c>
      <c r="M1520" s="26">
        <f>SUMIF(D1513:D1519,"=Project",M1513:M1519)</f>
        <v>0</v>
      </c>
      <c r="N1520" s="26">
        <f>SUMIF(D1513:D1519,"=Project",N1513:N1519)</f>
        <v>0</v>
      </c>
      <c r="O1520" s="26">
        <f>SUMIF(D1513:D1519,"=Project",O1513:O1519)</f>
        <v>0</v>
      </c>
      <c r="P1520" s="26">
        <f>SUMIF(D1513:D1519,"=Project",P1513:P1519)</f>
        <v>0</v>
      </c>
      <c r="Q1520" s="26">
        <f>SUMIF(D1513:D1519,"=Project",Q1513:Q1519)</f>
        <v>0</v>
      </c>
    </row>
    <row r="1521" spans="1:17" s="3" customFormat="1" ht="12" customHeight="1">
      <c r="A1521" s="16" t="s">
        <v>4175</v>
      </c>
      <c r="B1521" s="17" t="s">
        <v>18</v>
      </c>
      <c r="C1521" s="18" t="s">
        <v>7068</v>
      </c>
      <c r="D1521" s="19"/>
      <c r="E1521" s="18" t="s">
        <v>7069</v>
      </c>
      <c r="F1521" s="16" t="s">
        <v>533</v>
      </c>
      <c r="G1521" s="18" t="s">
        <v>7070</v>
      </c>
      <c r="H1521" s="20">
        <v>0</v>
      </c>
      <c r="I1521" s="20">
        <v>936.47900000000004</v>
      </c>
      <c r="J1521" s="20">
        <v>1113.3710000000001</v>
      </c>
      <c r="K1521" s="20">
        <v>1802.502</v>
      </c>
      <c r="L1521" s="20">
        <v>0</v>
      </c>
      <c r="M1521" s="20">
        <v>1802.502</v>
      </c>
      <c r="N1521" s="20">
        <v>2014.0889999999999</v>
      </c>
      <c r="O1521" s="20">
        <v>1916.972</v>
      </c>
      <c r="P1521" s="20">
        <v>1794.451</v>
      </c>
      <c r="Q1521" s="20">
        <v>1627.5119999999999</v>
      </c>
    </row>
    <row r="1522" spans="1:17" s="3" customFormat="1" ht="12" customHeight="1">
      <c r="A1522" s="21" t="s">
        <v>4175</v>
      </c>
      <c r="B1522" s="22" t="s">
        <v>23</v>
      </c>
      <c r="C1522" s="21" t="s">
        <v>7068</v>
      </c>
      <c r="D1522" s="21" t="s">
        <v>7071</v>
      </c>
      <c r="E1522" s="23" t="s">
        <v>7072</v>
      </c>
      <c r="F1522" s="24">
        <v>6</v>
      </c>
      <c r="G1522" s="23" t="s">
        <v>7073</v>
      </c>
      <c r="H1522" s="25">
        <v>0</v>
      </c>
      <c r="I1522" s="25">
        <v>0</v>
      </c>
      <c r="J1522" s="25">
        <v>0</v>
      </c>
      <c r="K1522" s="25">
        <v>211.37</v>
      </c>
      <c r="L1522" s="25">
        <v>0</v>
      </c>
      <c r="M1522" s="25">
        <v>211.37</v>
      </c>
      <c r="N1522" s="25">
        <v>287.77999999999997</v>
      </c>
      <c r="O1522" s="25">
        <v>248.29</v>
      </c>
      <c r="P1522" s="25">
        <v>104.6</v>
      </c>
      <c r="Q1522" s="25">
        <v>97.14</v>
      </c>
    </row>
    <row r="1523" spans="1:17" s="3" customFormat="1" ht="12" customHeight="1">
      <c r="A1523" s="21" t="s">
        <v>4175</v>
      </c>
      <c r="B1523" s="22" t="s">
        <v>27</v>
      </c>
      <c r="C1523" s="21" t="s">
        <v>7068</v>
      </c>
      <c r="D1523" s="21" t="s">
        <v>7071</v>
      </c>
      <c r="E1523" s="23" t="s">
        <v>7074</v>
      </c>
      <c r="F1523" s="24">
        <v>6</v>
      </c>
      <c r="G1523" s="19"/>
      <c r="H1523" s="19"/>
      <c r="I1523" s="25">
        <v>0</v>
      </c>
      <c r="J1523" s="25">
        <v>0</v>
      </c>
      <c r="K1523" s="25">
        <v>211.37</v>
      </c>
      <c r="L1523" s="25">
        <v>0</v>
      </c>
      <c r="M1523" s="25">
        <v>211.37</v>
      </c>
      <c r="N1523" s="19"/>
      <c r="O1523" s="19"/>
      <c r="P1523" s="19"/>
      <c r="Q1523" s="19"/>
    </row>
    <row r="1524" spans="1:17" s="3" customFormat="1" ht="12" customHeight="1">
      <c r="A1524" s="97" t="s">
        <v>30</v>
      </c>
      <c r="B1524" s="98"/>
      <c r="C1524" s="98"/>
      <c r="D1524" s="98"/>
      <c r="E1524" s="98"/>
      <c r="F1524" s="98"/>
      <c r="G1524" s="99"/>
      <c r="H1524" s="19"/>
      <c r="I1524" s="26">
        <f>SUM(I1523:I1523)</f>
        <v>0</v>
      </c>
      <c r="J1524" s="26">
        <f>SUM(J1523:J1523)</f>
        <v>0</v>
      </c>
      <c r="K1524" s="26">
        <f>SUM(K1523:K1523)</f>
        <v>211.37</v>
      </c>
      <c r="L1524" s="26">
        <f>SUM(L1523:L1523)</f>
        <v>0</v>
      </c>
      <c r="M1524" s="26">
        <f>SUM(M1523:M1523)</f>
        <v>211.37</v>
      </c>
      <c r="N1524" s="19"/>
      <c r="O1524" s="19"/>
      <c r="P1524" s="19"/>
      <c r="Q1524" s="19"/>
    </row>
    <row r="1525" spans="1:17" s="3" customFormat="1" ht="12" customHeight="1">
      <c r="A1525" s="97" t="s">
        <v>31</v>
      </c>
      <c r="B1525" s="98"/>
      <c r="C1525" s="98"/>
      <c r="D1525" s="98"/>
      <c r="E1525" s="98"/>
      <c r="F1525" s="98"/>
      <c r="G1525" s="99"/>
      <c r="H1525" s="19"/>
      <c r="I1525" s="26">
        <v>0</v>
      </c>
      <c r="J1525" s="26">
        <v>0</v>
      </c>
      <c r="K1525" s="19"/>
      <c r="L1525" s="19"/>
      <c r="M1525" s="19"/>
      <c r="N1525" s="19"/>
      <c r="O1525" s="19"/>
      <c r="P1525" s="19"/>
      <c r="Q1525" s="19"/>
    </row>
    <row r="1526" spans="1:17" s="3" customFormat="1" ht="12" customHeight="1">
      <c r="A1526" s="21" t="s">
        <v>4175</v>
      </c>
      <c r="B1526" s="22" t="s">
        <v>23</v>
      </c>
      <c r="C1526" s="21" t="s">
        <v>7068</v>
      </c>
      <c r="D1526" s="21" t="s">
        <v>7075</v>
      </c>
      <c r="E1526" s="23" t="s">
        <v>7076</v>
      </c>
      <c r="F1526" s="24">
        <v>6</v>
      </c>
      <c r="G1526" s="23" t="s">
        <v>7077</v>
      </c>
      <c r="H1526" s="25">
        <v>0</v>
      </c>
      <c r="I1526" s="25">
        <v>46.567</v>
      </c>
      <c r="J1526" s="25">
        <v>58.225999999999999</v>
      </c>
      <c r="K1526" s="25">
        <v>142.714</v>
      </c>
      <c r="L1526" s="25">
        <v>0</v>
      </c>
      <c r="M1526" s="25">
        <v>142.714</v>
      </c>
      <c r="N1526" s="25">
        <v>166.95699999999999</v>
      </c>
      <c r="O1526" s="25">
        <v>200.82400000000001</v>
      </c>
      <c r="P1526" s="25">
        <v>248.166</v>
      </c>
      <c r="Q1526" s="25">
        <v>67.67</v>
      </c>
    </row>
    <row r="1527" spans="1:17" s="3" customFormat="1" ht="12" customHeight="1">
      <c r="A1527" s="21" t="s">
        <v>4175</v>
      </c>
      <c r="B1527" s="22" t="s">
        <v>27</v>
      </c>
      <c r="C1527" s="21" t="s">
        <v>7068</v>
      </c>
      <c r="D1527" s="21" t="s">
        <v>7075</v>
      </c>
      <c r="E1527" s="23" t="s">
        <v>7078</v>
      </c>
      <c r="F1527" s="24">
        <v>6</v>
      </c>
      <c r="G1527" s="19"/>
      <c r="H1527" s="19"/>
      <c r="I1527" s="25">
        <v>31.673999999999999</v>
      </c>
      <c r="J1527" s="25">
        <v>29.876999999999999</v>
      </c>
      <c r="K1527" s="25">
        <v>30.405999999999999</v>
      </c>
      <c r="L1527" s="25">
        <v>0</v>
      </c>
      <c r="M1527" s="25">
        <v>30.405999999999999</v>
      </c>
      <c r="N1527" s="19"/>
      <c r="O1527" s="19"/>
      <c r="P1527" s="19"/>
      <c r="Q1527" s="19"/>
    </row>
    <row r="1528" spans="1:17" s="3" customFormat="1" ht="12" customHeight="1">
      <c r="A1528" s="21" t="s">
        <v>4175</v>
      </c>
      <c r="B1528" s="22" t="s">
        <v>27</v>
      </c>
      <c r="C1528" s="21" t="s">
        <v>7068</v>
      </c>
      <c r="D1528" s="21" t="s">
        <v>7075</v>
      </c>
      <c r="E1528" s="23" t="s">
        <v>7079</v>
      </c>
      <c r="F1528" s="24">
        <v>6</v>
      </c>
      <c r="G1528" s="19"/>
      <c r="H1528" s="19"/>
      <c r="I1528" s="25">
        <v>14.893000000000001</v>
      </c>
      <c r="J1528" s="25">
        <v>28.349</v>
      </c>
      <c r="K1528" s="25">
        <v>112.30800000000001</v>
      </c>
      <c r="L1528" s="25">
        <v>0</v>
      </c>
      <c r="M1528" s="25">
        <v>112.30800000000001</v>
      </c>
      <c r="N1528" s="19"/>
      <c r="O1528" s="19"/>
      <c r="P1528" s="19"/>
      <c r="Q1528" s="19"/>
    </row>
    <row r="1529" spans="1:17" s="3" customFormat="1" ht="12" customHeight="1">
      <c r="A1529" s="97" t="s">
        <v>30</v>
      </c>
      <c r="B1529" s="98"/>
      <c r="C1529" s="98"/>
      <c r="D1529" s="98"/>
      <c r="E1529" s="98"/>
      <c r="F1529" s="98"/>
      <c r="G1529" s="99"/>
      <c r="H1529" s="19"/>
      <c r="I1529" s="26">
        <f>SUM(I1527:I1528)</f>
        <v>46.567</v>
      </c>
      <c r="J1529" s="26">
        <f>SUM(J1527:J1528)</f>
        <v>58.225999999999999</v>
      </c>
      <c r="K1529" s="26">
        <f>SUM(K1527:K1528)</f>
        <v>142.714</v>
      </c>
      <c r="L1529" s="26">
        <f>SUM(L1527:L1528)</f>
        <v>0</v>
      </c>
      <c r="M1529" s="26">
        <f>SUM(M1527:M1528)</f>
        <v>142.714</v>
      </c>
      <c r="N1529" s="19"/>
      <c r="O1529" s="19"/>
      <c r="P1529" s="19"/>
      <c r="Q1529" s="19"/>
    </row>
    <row r="1530" spans="1:17" s="3" customFormat="1" ht="12" customHeight="1">
      <c r="A1530" s="97" t="s">
        <v>31</v>
      </c>
      <c r="B1530" s="98"/>
      <c r="C1530" s="98"/>
      <c r="D1530" s="98"/>
      <c r="E1530" s="98"/>
      <c r="F1530" s="98"/>
      <c r="G1530" s="99"/>
      <c r="H1530" s="19"/>
      <c r="I1530" s="26">
        <v>0</v>
      </c>
      <c r="J1530" s="26">
        <v>0</v>
      </c>
      <c r="K1530" s="19"/>
      <c r="L1530" s="19"/>
      <c r="M1530" s="19"/>
      <c r="N1530" s="19"/>
      <c r="O1530" s="19"/>
      <c r="P1530" s="19"/>
      <c r="Q1530" s="19"/>
    </row>
    <row r="1531" spans="1:17" s="3" customFormat="1" ht="12" customHeight="1">
      <c r="A1531" s="21" t="s">
        <v>4175</v>
      </c>
      <c r="B1531" s="22" t="s">
        <v>23</v>
      </c>
      <c r="C1531" s="21" t="s">
        <v>7068</v>
      </c>
      <c r="D1531" s="21" t="s">
        <v>7080</v>
      </c>
      <c r="E1531" s="23" t="s">
        <v>7069</v>
      </c>
      <c r="F1531" s="24">
        <v>6</v>
      </c>
      <c r="G1531" s="23" t="s">
        <v>7081</v>
      </c>
      <c r="H1531" s="25">
        <v>0</v>
      </c>
      <c r="I1531" s="25">
        <v>889.91200000000003</v>
      </c>
      <c r="J1531" s="25">
        <v>1055.145</v>
      </c>
      <c r="K1531" s="25">
        <v>1448.4179999999999</v>
      </c>
      <c r="L1531" s="25">
        <v>0</v>
      </c>
      <c r="M1531" s="25">
        <v>1448.4179999999999</v>
      </c>
      <c r="N1531" s="25">
        <v>1559.3520000000001</v>
      </c>
      <c r="O1531" s="25">
        <v>1467.8579999999999</v>
      </c>
      <c r="P1531" s="25">
        <v>1441.6849999999999</v>
      </c>
      <c r="Q1531" s="25">
        <v>1462.702</v>
      </c>
    </row>
    <row r="1532" spans="1:17" s="3" customFormat="1" ht="12" customHeight="1">
      <c r="A1532" s="21" t="s">
        <v>4175</v>
      </c>
      <c r="B1532" s="22" t="s">
        <v>27</v>
      </c>
      <c r="C1532" s="21" t="s">
        <v>7068</v>
      </c>
      <c r="D1532" s="21" t="s">
        <v>7080</v>
      </c>
      <c r="E1532" s="23" t="s">
        <v>7078</v>
      </c>
      <c r="F1532" s="24">
        <v>6</v>
      </c>
      <c r="G1532" s="19"/>
      <c r="H1532" s="19"/>
      <c r="I1532" s="25">
        <v>477.10500000000002</v>
      </c>
      <c r="J1532" s="25">
        <v>400.68599999999998</v>
      </c>
      <c r="K1532" s="25">
        <v>424.39299999999997</v>
      </c>
      <c r="L1532" s="25">
        <v>0</v>
      </c>
      <c r="M1532" s="25">
        <v>424.39299999999997</v>
      </c>
      <c r="N1532" s="19"/>
      <c r="O1532" s="19"/>
      <c r="P1532" s="19"/>
      <c r="Q1532" s="19"/>
    </row>
    <row r="1533" spans="1:17" s="3" customFormat="1" ht="12" customHeight="1">
      <c r="A1533" s="21" t="s">
        <v>4175</v>
      </c>
      <c r="B1533" s="22" t="s">
        <v>27</v>
      </c>
      <c r="C1533" s="21" t="s">
        <v>7068</v>
      </c>
      <c r="D1533" s="21" t="s">
        <v>7080</v>
      </c>
      <c r="E1533" s="23" t="s">
        <v>7079</v>
      </c>
      <c r="F1533" s="24">
        <v>6</v>
      </c>
      <c r="G1533" s="19"/>
      <c r="H1533" s="19"/>
      <c r="I1533" s="25">
        <v>412.80700000000002</v>
      </c>
      <c r="J1533" s="25">
        <v>654.45899999999995</v>
      </c>
      <c r="K1533" s="25">
        <v>1024.0250000000001</v>
      </c>
      <c r="L1533" s="25">
        <v>0</v>
      </c>
      <c r="M1533" s="25">
        <v>1024.0250000000001</v>
      </c>
      <c r="N1533" s="19"/>
      <c r="O1533" s="19"/>
      <c r="P1533" s="19"/>
      <c r="Q1533" s="19"/>
    </row>
    <row r="1534" spans="1:17" s="3" customFormat="1" ht="12" customHeight="1">
      <c r="A1534" s="97" t="s">
        <v>30</v>
      </c>
      <c r="B1534" s="98"/>
      <c r="C1534" s="98"/>
      <c r="D1534" s="98"/>
      <c r="E1534" s="98"/>
      <c r="F1534" s="98"/>
      <c r="G1534" s="99"/>
      <c r="H1534" s="19"/>
      <c r="I1534" s="26">
        <f>SUM(I1532:I1533)</f>
        <v>889.91200000000003</v>
      </c>
      <c r="J1534" s="26">
        <f>SUM(J1532:J1533)</f>
        <v>1055.145</v>
      </c>
      <c r="K1534" s="26">
        <f>SUM(K1532:K1533)</f>
        <v>1448.4180000000001</v>
      </c>
      <c r="L1534" s="26">
        <f>SUM(L1532:L1533)</f>
        <v>0</v>
      </c>
      <c r="M1534" s="26">
        <f>SUM(M1532:M1533)</f>
        <v>1448.4180000000001</v>
      </c>
      <c r="N1534" s="19"/>
      <c r="O1534" s="19"/>
      <c r="P1534" s="19"/>
      <c r="Q1534" s="19"/>
    </row>
    <row r="1535" spans="1:17" s="3" customFormat="1" ht="12" customHeight="1">
      <c r="A1535" s="97" t="s">
        <v>31</v>
      </c>
      <c r="B1535" s="98"/>
      <c r="C1535" s="98"/>
      <c r="D1535" s="98"/>
      <c r="E1535" s="98"/>
      <c r="F1535" s="98"/>
      <c r="G1535" s="99"/>
      <c r="H1535" s="19"/>
      <c r="I1535" s="26">
        <v>0</v>
      </c>
      <c r="J1535" s="26">
        <v>0</v>
      </c>
      <c r="K1535" s="19"/>
      <c r="L1535" s="19"/>
      <c r="M1535" s="19"/>
      <c r="N1535" s="19"/>
      <c r="O1535" s="19"/>
      <c r="P1535" s="19"/>
      <c r="Q1535" s="19"/>
    </row>
    <row r="1536" spans="1:17" s="3" customFormat="1" ht="12" customHeight="1">
      <c r="A1536" s="97" t="s">
        <v>32</v>
      </c>
      <c r="B1536" s="98"/>
      <c r="C1536" s="98"/>
      <c r="D1536" s="98"/>
      <c r="E1536" s="98"/>
      <c r="F1536" s="98"/>
      <c r="G1536" s="99"/>
      <c r="H1536" s="26">
        <f>SUMIF(D1522:D1535,"=Project",H1522:H1535)</f>
        <v>0</v>
      </c>
      <c r="I1536" s="26">
        <f>SUMIF(D1522:D1535,"=Project",I1522:I1535)</f>
        <v>0</v>
      </c>
      <c r="J1536" s="26">
        <f>SUMIF(D1522:D1535,"=Project",J1522:J1535)</f>
        <v>0</v>
      </c>
      <c r="K1536" s="26">
        <f>SUMIF(D1522:D1535,"=Project",K1522:K1535)</f>
        <v>0</v>
      </c>
      <c r="L1536" s="26">
        <f>SUMIF(D1522:D1535,"=Project",L1522:L1535)</f>
        <v>0</v>
      </c>
      <c r="M1536" s="26">
        <f>SUMIF(D1522:D1535,"=Project",M1522:M1535)</f>
        <v>0</v>
      </c>
      <c r="N1536" s="26">
        <f>SUMIF(D1522:D1535,"=Project",N1522:N1535)</f>
        <v>0</v>
      </c>
      <c r="O1536" s="26">
        <f>SUMIF(D1522:D1535,"=Project",O1522:O1535)</f>
        <v>0</v>
      </c>
      <c r="P1536" s="26">
        <f>SUMIF(D1522:D1535,"=Project",P1522:P1535)</f>
        <v>0</v>
      </c>
      <c r="Q1536" s="26">
        <f>SUMIF(D1522:D1535,"=Project",Q1522:Q1535)</f>
        <v>0</v>
      </c>
    </row>
    <row r="1537" spans="1:17" s="3" customFormat="1" ht="12" customHeight="1">
      <c r="A1537" s="16" t="s">
        <v>4194</v>
      </c>
      <c r="B1537" s="17" t="s">
        <v>18</v>
      </c>
      <c r="C1537" s="18" t="s">
        <v>7082</v>
      </c>
      <c r="D1537" s="19"/>
      <c r="E1537" s="18" t="s">
        <v>7083</v>
      </c>
      <c r="F1537" s="16" t="s">
        <v>533</v>
      </c>
      <c r="G1537" s="18" t="s">
        <v>7084</v>
      </c>
      <c r="H1537" s="20">
        <v>0</v>
      </c>
      <c r="I1537" s="20">
        <v>339.92399999999998</v>
      </c>
      <c r="J1537" s="20">
        <v>0</v>
      </c>
      <c r="K1537" s="20">
        <v>0</v>
      </c>
      <c r="L1537" s="20">
        <v>0</v>
      </c>
      <c r="M1537" s="20">
        <v>0</v>
      </c>
      <c r="N1537" s="20">
        <v>0</v>
      </c>
      <c r="O1537" s="20">
        <v>0</v>
      </c>
      <c r="P1537" s="20">
        <v>0</v>
      </c>
      <c r="Q1537" s="20">
        <v>0</v>
      </c>
    </row>
    <row r="1538" spans="1:17" s="3" customFormat="1" ht="12" customHeight="1">
      <c r="A1538" s="21" t="s">
        <v>4194</v>
      </c>
      <c r="B1538" s="22" t="s">
        <v>23</v>
      </c>
      <c r="C1538" s="21" t="s">
        <v>7082</v>
      </c>
      <c r="D1538" s="21" t="s">
        <v>7085</v>
      </c>
      <c r="E1538" s="23" t="s">
        <v>7086</v>
      </c>
      <c r="F1538" s="24">
        <v>6</v>
      </c>
      <c r="G1538" s="23" t="s">
        <v>7087</v>
      </c>
      <c r="H1538" s="25">
        <v>0</v>
      </c>
      <c r="I1538" s="25">
        <v>339.92399999999998</v>
      </c>
      <c r="J1538" s="25">
        <v>0</v>
      </c>
      <c r="K1538" s="25">
        <v>0</v>
      </c>
      <c r="L1538" s="25">
        <v>0</v>
      </c>
      <c r="M1538" s="25">
        <v>0</v>
      </c>
      <c r="N1538" s="25">
        <v>0</v>
      </c>
      <c r="O1538" s="25">
        <v>0</v>
      </c>
      <c r="P1538" s="25">
        <v>0</v>
      </c>
      <c r="Q1538" s="25">
        <v>0</v>
      </c>
    </row>
    <row r="1539" spans="1:17" s="3" customFormat="1" ht="12" customHeight="1">
      <c r="A1539" s="21" t="s">
        <v>4194</v>
      </c>
      <c r="B1539" s="22" t="s">
        <v>27</v>
      </c>
      <c r="C1539" s="21" t="s">
        <v>7082</v>
      </c>
      <c r="D1539" s="21" t="s">
        <v>7085</v>
      </c>
      <c r="E1539" s="23" t="s">
        <v>7088</v>
      </c>
      <c r="F1539" s="24">
        <v>6</v>
      </c>
      <c r="G1539" s="19"/>
      <c r="H1539" s="19"/>
      <c r="I1539" s="25">
        <v>339.92399999999998</v>
      </c>
      <c r="J1539" s="25">
        <v>0</v>
      </c>
      <c r="K1539" s="25">
        <v>0</v>
      </c>
      <c r="L1539" s="25">
        <v>0</v>
      </c>
      <c r="M1539" s="25">
        <v>0</v>
      </c>
      <c r="N1539" s="19"/>
      <c r="O1539" s="19"/>
      <c r="P1539" s="19"/>
      <c r="Q1539" s="19"/>
    </row>
    <row r="1540" spans="1:17" s="3" customFormat="1" ht="12" customHeight="1">
      <c r="A1540" s="21" t="s">
        <v>4194</v>
      </c>
      <c r="B1540" s="22" t="s">
        <v>27</v>
      </c>
      <c r="C1540" s="21" t="s">
        <v>7082</v>
      </c>
      <c r="D1540" s="21" t="s">
        <v>7085</v>
      </c>
      <c r="E1540" s="23" t="s">
        <v>7089</v>
      </c>
      <c r="F1540" s="24">
        <v>6</v>
      </c>
      <c r="G1540" s="19"/>
      <c r="H1540" s="19"/>
      <c r="I1540" s="25">
        <v>0</v>
      </c>
      <c r="J1540" s="25">
        <v>0</v>
      </c>
      <c r="K1540" s="25">
        <v>0</v>
      </c>
      <c r="L1540" s="25">
        <v>0</v>
      </c>
      <c r="M1540" s="25">
        <v>0</v>
      </c>
      <c r="N1540" s="19"/>
      <c r="O1540" s="19"/>
      <c r="P1540" s="19"/>
      <c r="Q1540" s="19"/>
    </row>
    <row r="1541" spans="1:17" s="3" customFormat="1" ht="12" customHeight="1">
      <c r="A1541" s="97" t="s">
        <v>30</v>
      </c>
      <c r="B1541" s="98"/>
      <c r="C1541" s="98"/>
      <c r="D1541" s="98"/>
      <c r="E1541" s="98"/>
      <c r="F1541" s="98"/>
      <c r="G1541" s="99"/>
      <c r="H1541" s="19"/>
      <c r="I1541" s="26">
        <f>SUM(I1539:I1540)</f>
        <v>339.92399999999998</v>
      </c>
      <c r="J1541" s="26">
        <f>SUM(J1539:J1540)</f>
        <v>0</v>
      </c>
      <c r="K1541" s="26">
        <f>SUM(K1539:K1540)</f>
        <v>0</v>
      </c>
      <c r="L1541" s="26">
        <f>SUM(L1539:L1540)</f>
        <v>0</v>
      </c>
      <c r="M1541" s="26">
        <f>SUM(M1539:M1540)</f>
        <v>0</v>
      </c>
      <c r="N1541" s="19"/>
      <c r="O1541" s="19"/>
      <c r="P1541" s="19"/>
      <c r="Q1541" s="19"/>
    </row>
    <row r="1542" spans="1:17" s="3" customFormat="1" ht="12" customHeight="1">
      <c r="A1542" s="97" t="s">
        <v>31</v>
      </c>
      <c r="B1542" s="98"/>
      <c r="C1542" s="98"/>
      <c r="D1542" s="98"/>
      <c r="E1542" s="98"/>
      <c r="F1542" s="98"/>
      <c r="G1542" s="99"/>
      <c r="H1542" s="19"/>
      <c r="I1542" s="26">
        <v>0</v>
      </c>
      <c r="J1542" s="26">
        <v>0</v>
      </c>
      <c r="K1542" s="19"/>
      <c r="L1542" s="19"/>
      <c r="M1542" s="19"/>
      <c r="N1542" s="19"/>
      <c r="O1542" s="19"/>
      <c r="P1542" s="19"/>
      <c r="Q1542" s="19"/>
    </row>
    <row r="1543" spans="1:17" s="3" customFormat="1" ht="12" customHeight="1">
      <c r="A1543" s="97" t="s">
        <v>32</v>
      </c>
      <c r="B1543" s="98"/>
      <c r="C1543" s="98"/>
      <c r="D1543" s="98"/>
      <c r="E1543" s="98"/>
      <c r="F1543" s="98"/>
      <c r="G1543" s="99"/>
      <c r="H1543" s="26">
        <f>SUMIF(D1538:D1542,"=Project",H1538:H1542)</f>
        <v>0</v>
      </c>
      <c r="I1543" s="26">
        <f>SUMIF(D1538:D1542,"=Project",I1538:I1542)</f>
        <v>0</v>
      </c>
      <c r="J1543" s="26">
        <f>SUMIF(D1538:D1542,"=Project",J1538:J1542)</f>
        <v>0</v>
      </c>
      <c r="K1543" s="26">
        <f>SUMIF(D1538:D1542,"=Project",K1538:K1542)</f>
        <v>0</v>
      </c>
      <c r="L1543" s="26">
        <f>SUMIF(D1538:D1542,"=Project",L1538:L1542)</f>
        <v>0</v>
      </c>
      <c r="M1543" s="26">
        <f>SUMIF(D1538:D1542,"=Project",M1538:M1542)</f>
        <v>0</v>
      </c>
      <c r="N1543" s="26">
        <f>SUMIF(D1538:D1542,"=Project",N1538:N1542)</f>
        <v>0</v>
      </c>
      <c r="O1543" s="26">
        <f>SUMIF(D1538:D1542,"=Project",O1538:O1542)</f>
        <v>0</v>
      </c>
      <c r="P1543" s="26">
        <f>SUMIF(D1538:D1542,"=Project",P1538:P1542)</f>
        <v>0</v>
      </c>
      <c r="Q1543" s="26">
        <f>SUMIF(D1538:D1542,"=Project",Q1538:Q1542)</f>
        <v>0</v>
      </c>
    </row>
    <row r="1544" spans="1:17" s="3" customFormat="1" ht="12" customHeight="1">
      <c r="A1544" s="16" t="s">
        <v>4253</v>
      </c>
      <c r="B1544" s="17" t="s">
        <v>18</v>
      </c>
      <c r="C1544" s="18" t="s">
        <v>7090</v>
      </c>
      <c r="D1544" s="19"/>
      <c r="E1544" s="18" t="s">
        <v>7091</v>
      </c>
      <c r="F1544" s="16" t="s">
        <v>533</v>
      </c>
      <c r="G1544" s="18" t="s">
        <v>7084</v>
      </c>
      <c r="H1544" s="20">
        <v>0</v>
      </c>
      <c r="I1544" s="20">
        <v>516.24</v>
      </c>
      <c r="J1544" s="20">
        <v>0</v>
      </c>
      <c r="K1544" s="20">
        <v>0</v>
      </c>
      <c r="L1544" s="20">
        <v>0</v>
      </c>
      <c r="M1544" s="20">
        <v>0</v>
      </c>
      <c r="N1544" s="20">
        <v>0</v>
      </c>
      <c r="O1544" s="20">
        <v>0</v>
      </c>
      <c r="P1544" s="20">
        <v>0</v>
      </c>
      <c r="Q1544" s="20">
        <v>0</v>
      </c>
    </row>
    <row r="1545" spans="1:17" s="3" customFormat="1" ht="12" customHeight="1">
      <c r="A1545" s="21" t="s">
        <v>4253</v>
      </c>
      <c r="B1545" s="22" t="s">
        <v>23</v>
      </c>
      <c r="C1545" s="21" t="s">
        <v>7090</v>
      </c>
      <c r="D1545" s="21" t="s">
        <v>7092</v>
      </c>
      <c r="E1545" s="23" t="s">
        <v>7093</v>
      </c>
      <c r="F1545" s="24">
        <v>6</v>
      </c>
      <c r="G1545" s="23" t="s">
        <v>7087</v>
      </c>
      <c r="H1545" s="25">
        <v>0</v>
      </c>
      <c r="I1545" s="25">
        <v>331.72300000000001</v>
      </c>
      <c r="J1545" s="25">
        <v>0</v>
      </c>
      <c r="K1545" s="25">
        <v>0</v>
      </c>
      <c r="L1545" s="25">
        <v>0</v>
      </c>
      <c r="M1545" s="25">
        <v>0</v>
      </c>
      <c r="N1545" s="25">
        <v>0</v>
      </c>
      <c r="O1545" s="25">
        <v>0</v>
      </c>
      <c r="P1545" s="25">
        <v>0</v>
      </c>
      <c r="Q1545" s="25">
        <v>0</v>
      </c>
    </row>
    <row r="1546" spans="1:17" s="3" customFormat="1" ht="12" customHeight="1">
      <c r="A1546" s="21" t="s">
        <v>4253</v>
      </c>
      <c r="B1546" s="22" t="s">
        <v>27</v>
      </c>
      <c r="C1546" s="21" t="s">
        <v>7090</v>
      </c>
      <c r="D1546" s="21" t="s">
        <v>7092</v>
      </c>
      <c r="E1546" s="23" t="s">
        <v>7088</v>
      </c>
      <c r="F1546" s="24">
        <v>6</v>
      </c>
      <c r="G1546" s="19"/>
      <c r="H1546" s="19"/>
      <c r="I1546" s="25">
        <v>326.83600000000001</v>
      </c>
      <c r="J1546" s="25">
        <v>0</v>
      </c>
      <c r="K1546" s="25">
        <v>0</v>
      </c>
      <c r="L1546" s="25">
        <v>0</v>
      </c>
      <c r="M1546" s="25">
        <v>0</v>
      </c>
      <c r="N1546" s="19"/>
      <c r="O1546" s="19"/>
      <c r="P1546" s="19"/>
      <c r="Q1546" s="19"/>
    </row>
    <row r="1547" spans="1:17" s="3" customFormat="1" ht="12" customHeight="1">
      <c r="A1547" s="21" t="s">
        <v>4253</v>
      </c>
      <c r="B1547" s="22" t="s">
        <v>27</v>
      </c>
      <c r="C1547" s="21" t="s">
        <v>7090</v>
      </c>
      <c r="D1547" s="21" t="s">
        <v>7092</v>
      </c>
      <c r="E1547" s="23" t="s">
        <v>7089</v>
      </c>
      <c r="F1547" s="24">
        <v>6</v>
      </c>
      <c r="G1547" s="19"/>
      <c r="H1547" s="19"/>
      <c r="I1547" s="25">
        <v>4.8869999999999996</v>
      </c>
      <c r="J1547" s="25">
        <v>0</v>
      </c>
      <c r="K1547" s="25">
        <v>0</v>
      </c>
      <c r="L1547" s="25">
        <v>0</v>
      </c>
      <c r="M1547" s="25">
        <v>0</v>
      </c>
      <c r="N1547" s="19"/>
      <c r="O1547" s="19"/>
      <c r="P1547" s="19"/>
      <c r="Q1547" s="19"/>
    </row>
    <row r="1548" spans="1:17" s="3" customFormat="1" ht="12" customHeight="1">
      <c r="A1548" s="97" t="s">
        <v>30</v>
      </c>
      <c r="B1548" s="98"/>
      <c r="C1548" s="98"/>
      <c r="D1548" s="98"/>
      <c r="E1548" s="98"/>
      <c r="F1548" s="98"/>
      <c r="G1548" s="99"/>
      <c r="H1548" s="19"/>
      <c r="I1548" s="26">
        <f>SUM(I1546:I1547)</f>
        <v>331.72300000000001</v>
      </c>
      <c r="J1548" s="26">
        <f>SUM(J1546:J1547)</f>
        <v>0</v>
      </c>
      <c r="K1548" s="26">
        <f>SUM(K1546:K1547)</f>
        <v>0</v>
      </c>
      <c r="L1548" s="26">
        <f>SUM(L1546:L1547)</f>
        <v>0</v>
      </c>
      <c r="M1548" s="26">
        <f>SUM(M1546:M1547)</f>
        <v>0</v>
      </c>
      <c r="N1548" s="19"/>
      <c r="O1548" s="19"/>
      <c r="P1548" s="19"/>
      <c r="Q1548" s="19"/>
    </row>
    <row r="1549" spans="1:17" s="3" customFormat="1" ht="12" customHeight="1">
      <c r="A1549" s="97" t="s">
        <v>31</v>
      </c>
      <c r="B1549" s="98"/>
      <c r="C1549" s="98"/>
      <c r="D1549" s="98"/>
      <c r="E1549" s="98"/>
      <c r="F1549" s="98"/>
      <c r="G1549" s="99"/>
      <c r="H1549" s="19"/>
      <c r="I1549" s="26">
        <v>0</v>
      </c>
      <c r="J1549" s="26">
        <v>0</v>
      </c>
      <c r="K1549" s="19"/>
      <c r="L1549" s="19"/>
      <c r="M1549" s="19"/>
      <c r="N1549" s="19"/>
      <c r="O1549" s="19"/>
      <c r="P1549" s="19"/>
      <c r="Q1549" s="19"/>
    </row>
    <row r="1550" spans="1:17" s="3" customFormat="1" ht="12" customHeight="1">
      <c r="A1550" s="21" t="s">
        <v>4253</v>
      </c>
      <c r="B1550" s="22" t="s">
        <v>23</v>
      </c>
      <c r="C1550" s="21" t="s">
        <v>7090</v>
      </c>
      <c r="D1550" s="21" t="s">
        <v>7094</v>
      </c>
      <c r="E1550" s="23" t="s">
        <v>7095</v>
      </c>
      <c r="F1550" s="24">
        <v>6</v>
      </c>
      <c r="G1550" s="23" t="s">
        <v>7087</v>
      </c>
      <c r="H1550" s="25">
        <v>0</v>
      </c>
      <c r="I1550" s="25">
        <v>184.517</v>
      </c>
      <c r="J1550" s="25">
        <v>0</v>
      </c>
      <c r="K1550" s="25">
        <v>0</v>
      </c>
      <c r="L1550" s="25">
        <v>0</v>
      </c>
      <c r="M1550" s="25">
        <v>0</v>
      </c>
      <c r="N1550" s="25">
        <v>0</v>
      </c>
      <c r="O1550" s="25">
        <v>0</v>
      </c>
      <c r="P1550" s="25">
        <v>0</v>
      </c>
      <c r="Q1550" s="25">
        <v>0</v>
      </c>
    </row>
    <row r="1551" spans="1:17" s="3" customFormat="1" ht="12" customHeight="1">
      <c r="A1551" s="21" t="s">
        <v>4253</v>
      </c>
      <c r="B1551" s="22" t="s">
        <v>27</v>
      </c>
      <c r="C1551" s="21" t="s">
        <v>7090</v>
      </c>
      <c r="D1551" s="21" t="s">
        <v>7094</v>
      </c>
      <c r="E1551" s="23" t="s">
        <v>7096</v>
      </c>
      <c r="F1551" s="24">
        <v>6</v>
      </c>
      <c r="G1551" s="19"/>
      <c r="H1551" s="19"/>
      <c r="I1551" s="25">
        <v>0</v>
      </c>
      <c r="J1551" s="25">
        <v>0</v>
      </c>
      <c r="K1551" s="25">
        <v>0</v>
      </c>
      <c r="L1551" s="25">
        <v>0</v>
      </c>
      <c r="M1551" s="25">
        <v>0</v>
      </c>
      <c r="N1551" s="19"/>
      <c r="O1551" s="19"/>
      <c r="P1551" s="19"/>
      <c r="Q1551" s="19"/>
    </row>
    <row r="1552" spans="1:17" s="3" customFormat="1" ht="12" customHeight="1">
      <c r="A1552" s="21" t="s">
        <v>4253</v>
      </c>
      <c r="B1552" s="22" t="s">
        <v>27</v>
      </c>
      <c r="C1552" s="21" t="s">
        <v>7090</v>
      </c>
      <c r="D1552" s="21" t="s">
        <v>7094</v>
      </c>
      <c r="E1552" s="23" t="s">
        <v>7088</v>
      </c>
      <c r="F1552" s="24">
        <v>6</v>
      </c>
      <c r="G1552" s="19"/>
      <c r="H1552" s="19"/>
      <c r="I1552" s="25">
        <v>184.517</v>
      </c>
      <c r="J1552" s="25">
        <v>0</v>
      </c>
      <c r="K1552" s="25">
        <v>0</v>
      </c>
      <c r="L1552" s="25">
        <v>0</v>
      </c>
      <c r="M1552" s="25">
        <v>0</v>
      </c>
      <c r="N1552" s="19"/>
      <c r="O1552" s="19"/>
      <c r="P1552" s="19"/>
      <c r="Q1552" s="19"/>
    </row>
    <row r="1553" spans="1:17" s="3" customFormat="1" ht="12" customHeight="1">
      <c r="A1553" s="97" t="s">
        <v>30</v>
      </c>
      <c r="B1553" s="98"/>
      <c r="C1553" s="98"/>
      <c r="D1553" s="98"/>
      <c r="E1553" s="98"/>
      <c r="F1553" s="98"/>
      <c r="G1553" s="99"/>
      <c r="H1553" s="19"/>
      <c r="I1553" s="26">
        <f>SUM(I1551:I1552)</f>
        <v>184.517</v>
      </c>
      <c r="J1553" s="26">
        <f>SUM(J1551:J1552)</f>
        <v>0</v>
      </c>
      <c r="K1553" s="26">
        <f>SUM(K1551:K1552)</f>
        <v>0</v>
      </c>
      <c r="L1553" s="26">
        <f>SUM(L1551:L1552)</f>
        <v>0</v>
      </c>
      <c r="M1553" s="26">
        <f>SUM(M1551:M1552)</f>
        <v>0</v>
      </c>
      <c r="N1553" s="19"/>
      <c r="O1553" s="19"/>
      <c r="P1553" s="19"/>
      <c r="Q1553" s="19"/>
    </row>
    <row r="1554" spans="1:17" s="3" customFormat="1" ht="12" customHeight="1">
      <c r="A1554" s="97" t="s">
        <v>31</v>
      </c>
      <c r="B1554" s="98"/>
      <c r="C1554" s="98"/>
      <c r="D1554" s="98"/>
      <c r="E1554" s="98"/>
      <c r="F1554" s="98"/>
      <c r="G1554" s="99"/>
      <c r="H1554" s="19"/>
      <c r="I1554" s="26">
        <v>0</v>
      </c>
      <c r="J1554" s="26">
        <v>0</v>
      </c>
      <c r="K1554" s="19"/>
      <c r="L1554" s="19"/>
      <c r="M1554" s="19"/>
      <c r="N1554" s="19"/>
      <c r="O1554" s="19"/>
      <c r="P1554" s="19"/>
      <c r="Q1554" s="19"/>
    </row>
    <row r="1555" spans="1:17" s="3" customFormat="1" ht="12" customHeight="1">
      <c r="A1555" s="97" t="s">
        <v>32</v>
      </c>
      <c r="B1555" s="98"/>
      <c r="C1555" s="98"/>
      <c r="D1555" s="98"/>
      <c r="E1555" s="98"/>
      <c r="F1555" s="98"/>
      <c r="G1555" s="99"/>
      <c r="H1555" s="26">
        <f>SUMIF(D1545:D1554,"=Project",H1545:H1554)</f>
        <v>0</v>
      </c>
      <c r="I1555" s="26">
        <f>SUMIF(D1545:D1554,"=Project",I1545:I1554)</f>
        <v>0</v>
      </c>
      <c r="J1555" s="26">
        <f>SUMIF(D1545:D1554,"=Project",J1545:J1554)</f>
        <v>0</v>
      </c>
      <c r="K1555" s="26">
        <f>SUMIF(D1545:D1554,"=Project",K1545:K1554)</f>
        <v>0</v>
      </c>
      <c r="L1555" s="26">
        <f>SUMIF(D1545:D1554,"=Project",L1545:L1554)</f>
        <v>0</v>
      </c>
      <c r="M1555" s="26">
        <f>SUMIF(D1545:D1554,"=Project",M1545:M1554)</f>
        <v>0</v>
      </c>
      <c r="N1555" s="26">
        <f>SUMIF(D1545:D1554,"=Project",N1545:N1554)</f>
        <v>0</v>
      </c>
      <c r="O1555" s="26">
        <f>SUMIF(D1545:D1554,"=Project",O1545:O1554)</f>
        <v>0</v>
      </c>
      <c r="P1555" s="26">
        <f>SUMIF(D1545:D1554,"=Project",P1545:P1554)</f>
        <v>0</v>
      </c>
      <c r="Q1555" s="26">
        <f>SUMIF(D1545:D1554,"=Project",Q1545:Q1554)</f>
        <v>0</v>
      </c>
    </row>
    <row r="1556" spans="1:17" s="3" customFormat="1" ht="12" customHeight="1">
      <c r="A1556" s="16" t="s">
        <v>4265</v>
      </c>
      <c r="B1556" s="17" t="s">
        <v>18</v>
      </c>
      <c r="C1556" s="18" t="s">
        <v>7097</v>
      </c>
      <c r="D1556" s="19"/>
      <c r="E1556" s="18" t="s">
        <v>7098</v>
      </c>
      <c r="F1556" s="16" t="s">
        <v>533</v>
      </c>
      <c r="G1556" s="18" t="s">
        <v>7084</v>
      </c>
      <c r="H1556" s="20">
        <v>0</v>
      </c>
      <c r="I1556" s="20">
        <v>466.06799999999998</v>
      </c>
      <c r="J1556" s="20">
        <v>435.91800000000001</v>
      </c>
      <c r="K1556" s="20">
        <v>439.59199999999998</v>
      </c>
      <c r="L1556" s="20">
        <v>0</v>
      </c>
      <c r="M1556" s="20">
        <v>439.59199999999998</v>
      </c>
      <c r="N1556" s="20">
        <v>446.53</v>
      </c>
      <c r="O1556" s="20">
        <v>455.90199999999999</v>
      </c>
      <c r="P1556" s="20">
        <v>465.47399999999999</v>
      </c>
      <c r="Q1556" s="20">
        <v>475.24799999999999</v>
      </c>
    </row>
    <row r="1557" spans="1:17" s="3" customFormat="1" ht="12" customHeight="1">
      <c r="A1557" s="21" t="s">
        <v>4265</v>
      </c>
      <c r="B1557" s="22" t="s">
        <v>23</v>
      </c>
      <c r="C1557" s="21" t="s">
        <v>7097</v>
      </c>
      <c r="D1557" s="21" t="s">
        <v>7099</v>
      </c>
      <c r="E1557" s="23" t="s">
        <v>7100</v>
      </c>
      <c r="F1557" s="24">
        <v>6</v>
      </c>
      <c r="G1557" s="23" t="s">
        <v>7101</v>
      </c>
      <c r="H1557" s="25">
        <v>0</v>
      </c>
      <c r="I1557" s="25">
        <v>232.58600000000001</v>
      </c>
      <c r="J1557" s="25">
        <v>435.91800000000001</v>
      </c>
      <c r="K1557" s="25">
        <v>439.59199999999998</v>
      </c>
      <c r="L1557" s="25">
        <v>0</v>
      </c>
      <c r="M1557" s="25">
        <v>439.59199999999998</v>
      </c>
      <c r="N1557" s="25">
        <v>446.53</v>
      </c>
      <c r="O1557" s="25">
        <v>455.90199999999999</v>
      </c>
      <c r="P1557" s="25">
        <v>465.47399999999999</v>
      </c>
      <c r="Q1557" s="25">
        <v>475.24799999999999</v>
      </c>
    </row>
    <row r="1558" spans="1:17" s="3" customFormat="1" ht="12" customHeight="1">
      <c r="A1558" s="21" t="s">
        <v>4265</v>
      </c>
      <c r="B1558" s="22" t="s">
        <v>27</v>
      </c>
      <c r="C1558" s="21" t="s">
        <v>7097</v>
      </c>
      <c r="D1558" s="21" t="s">
        <v>7099</v>
      </c>
      <c r="E1558" s="23" t="s">
        <v>7088</v>
      </c>
      <c r="F1558" s="24">
        <v>6</v>
      </c>
      <c r="G1558" s="19"/>
      <c r="H1558" s="19"/>
      <c r="I1558" s="25">
        <v>232.17599999999999</v>
      </c>
      <c r="J1558" s="25">
        <v>435.38200000000001</v>
      </c>
      <c r="K1558" s="25">
        <v>439.04700000000003</v>
      </c>
      <c r="L1558" s="25">
        <v>0</v>
      </c>
      <c r="M1558" s="25">
        <v>439.04700000000003</v>
      </c>
      <c r="N1558" s="19"/>
      <c r="O1558" s="19"/>
      <c r="P1558" s="19"/>
      <c r="Q1558" s="19"/>
    </row>
    <row r="1559" spans="1:17" s="3" customFormat="1" ht="12" customHeight="1">
      <c r="A1559" s="21" t="s">
        <v>4265</v>
      </c>
      <c r="B1559" s="22" t="s">
        <v>27</v>
      </c>
      <c r="C1559" s="21" t="s">
        <v>7097</v>
      </c>
      <c r="D1559" s="21" t="s">
        <v>7099</v>
      </c>
      <c r="E1559" s="23" t="s">
        <v>7089</v>
      </c>
      <c r="F1559" s="24">
        <v>6</v>
      </c>
      <c r="G1559" s="19"/>
      <c r="H1559" s="19"/>
      <c r="I1559" s="25">
        <v>0.41</v>
      </c>
      <c r="J1559" s="25">
        <v>0.53600000000000003</v>
      </c>
      <c r="K1559" s="25">
        <v>0.54500000000000004</v>
      </c>
      <c r="L1559" s="25">
        <v>0</v>
      </c>
      <c r="M1559" s="25">
        <v>0.54500000000000004</v>
      </c>
      <c r="N1559" s="19"/>
      <c r="O1559" s="19"/>
      <c r="P1559" s="19"/>
      <c r="Q1559" s="19"/>
    </row>
    <row r="1560" spans="1:17" s="3" customFormat="1" ht="12" customHeight="1">
      <c r="A1560" s="97" t="s">
        <v>30</v>
      </c>
      <c r="B1560" s="98"/>
      <c r="C1560" s="98"/>
      <c r="D1560" s="98"/>
      <c r="E1560" s="98"/>
      <c r="F1560" s="98"/>
      <c r="G1560" s="99"/>
      <c r="H1560" s="19"/>
      <c r="I1560" s="26">
        <f>SUM(I1558:I1559)</f>
        <v>232.58599999999998</v>
      </c>
      <c r="J1560" s="26">
        <f>SUM(J1558:J1559)</f>
        <v>435.91800000000001</v>
      </c>
      <c r="K1560" s="26">
        <f>SUM(K1558:K1559)</f>
        <v>439.59200000000004</v>
      </c>
      <c r="L1560" s="26">
        <f>SUM(L1558:L1559)</f>
        <v>0</v>
      </c>
      <c r="M1560" s="26">
        <f>SUM(M1558:M1559)</f>
        <v>439.59200000000004</v>
      </c>
      <c r="N1560" s="19"/>
      <c r="O1560" s="19"/>
      <c r="P1560" s="19"/>
      <c r="Q1560" s="19"/>
    </row>
    <row r="1561" spans="1:17" s="3" customFormat="1" ht="12" customHeight="1">
      <c r="A1561" s="97" t="s">
        <v>31</v>
      </c>
      <c r="B1561" s="98"/>
      <c r="C1561" s="98"/>
      <c r="D1561" s="98"/>
      <c r="E1561" s="98"/>
      <c r="F1561" s="98"/>
      <c r="G1561" s="99"/>
      <c r="H1561" s="19"/>
      <c r="I1561" s="26">
        <v>0</v>
      </c>
      <c r="J1561" s="26">
        <v>0</v>
      </c>
      <c r="K1561" s="19"/>
      <c r="L1561" s="19"/>
      <c r="M1561" s="19"/>
      <c r="N1561" s="19"/>
      <c r="O1561" s="19"/>
      <c r="P1561" s="19"/>
      <c r="Q1561" s="19"/>
    </row>
    <row r="1562" spans="1:17" s="3" customFormat="1" ht="12" customHeight="1">
      <c r="A1562" s="21" t="s">
        <v>4265</v>
      </c>
      <c r="B1562" s="22" t="s">
        <v>23</v>
      </c>
      <c r="C1562" s="21" t="s">
        <v>7097</v>
      </c>
      <c r="D1562" s="21" t="s">
        <v>7102</v>
      </c>
      <c r="E1562" s="23" t="s">
        <v>7103</v>
      </c>
      <c r="F1562" s="24">
        <v>6</v>
      </c>
      <c r="G1562" s="23" t="s">
        <v>7104</v>
      </c>
      <c r="H1562" s="25">
        <v>0</v>
      </c>
      <c r="I1562" s="25">
        <v>233.482</v>
      </c>
      <c r="J1562" s="25">
        <v>0</v>
      </c>
      <c r="K1562" s="25">
        <v>0</v>
      </c>
      <c r="L1562" s="25">
        <v>0</v>
      </c>
      <c r="M1562" s="25">
        <v>0</v>
      </c>
      <c r="N1562" s="25">
        <v>0</v>
      </c>
      <c r="O1562" s="25">
        <v>0</v>
      </c>
      <c r="P1562" s="25">
        <v>0</v>
      </c>
      <c r="Q1562" s="25">
        <v>0</v>
      </c>
    </row>
    <row r="1563" spans="1:17" s="3" customFormat="1" ht="12" customHeight="1">
      <c r="A1563" s="21" t="s">
        <v>4265</v>
      </c>
      <c r="B1563" s="22" t="s">
        <v>27</v>
      </c>
      <c r="C1563" s="21" t="s">
        <v>7097</v>
      </c>
      <c r="D1563" s="21" t="s">
        <v>7102</v>
      </c>
      <c r="E1563" s="23" t="s">
        <v>7088</v>
      </c>
      <c r="F1563" s="24">
        <v>6</v>
      </c>
      <c r="G1563" s="19"/>
      <c r="H1563" s="19"/>
      <c r="I1563" s="25">
        <v>233.482</v>
      </c>
      <c r="J1563" s="25">
        <v>0</v>
      </c>
      <c r="K1563" s="25">
        <v>0</v>
      </c>
      <c r="L1563" s="25">
        <v>0</v>
      </c>
      <c r="M1563" s="25">
        <v>0</v>
      </c>
      <c r="N1563" s="19"/>
      <c r="O1563" s="19"/>
      <c r="P1563" s="19"/>
      <c r="Q1563" s="19"/>
    </row>
    <row r="1564" spans="1:17" s="3" customFormat="1" ht="12" customHeight="1">
      <c r="A1564" s="21" t="s">
        <v>4265</v>
      </c>
      <c r="B1564" s="22" t="s">
        <v>27</v>
      </c>
      <c r="C1564" s="21" t="s">
        <v>7097</v>
      </c>
      <c r="D1564" s="21" t="s">
        <v>7102</v>
      </c>
      <c r="E1564" s="23" t="s">
        <v>7089</v>
      </c>
      <c r="F1564" s="24">
        <v>6</v>
      </c>
      <c r="G1564" s="19"/>
      <c r="H1564" s="19"/>
      <c r="I1564" s="25">
        <v>0</v>
      </c>
      <c r="J1564" s="25">
        <v>0</v>
      </c>
      <c r="K1564" s="25">
        <v>0</v>
      </c>
      <c r="L1564" s="25">
        <v>0</v>
      </c>
      <c r="M1564" s="25">
        <v>0</v>
      </c>
      <c r="N1564" s="19"/>
      <c r="O1564" s="19"/>
      <c r="P1564" s="19"/>
      <c r="Q1564" s="19"/>
    </row>
    <row r="1565" spans="1:17" s="3" customFormat="1" ht="12" customHeight="1">
      <c r="A1565" s="97" t="s">
        <v>30</v>
      </c>
      <c r="B1565" s="98"/>
      <c r="C1565" s="98"/>
      <c r="D1565" s="98"/>
      <c r="E1565" s="98"/>
      <c r="F1565" s="98"/>
      <c r="G1565" s="99"/>
      <c r="H1565" s="19"/>
      <c r="I1565" s="26">
        <f>SUM(I1563:I1564)</f>
        <v>233.482</v>
      </c>
      <c r="J1565" s="26">
        <f>SUM(J1563:J1564)</f>
        <v>0</v>
      </c>
      <c r="K1565" s="26">
        <f>SUM(K1563:K1564)</f>
        <v>0</v>
      </c>
      <c r="L1565" s="26">
        <f>SUM(L1563:L1564)</f>
        <v>0</v>
      </c>
      <c r="M1565" s="26">
        <f>SUM(M1563:M1564)</f>
        <v>0</v>
      </c>
      <c r="N1565" s="19"/>
      <c r="O1565" s="19"/>
      <c r="P1565" s="19"/>
      <c r="Q1565" s="19"/>
    </row>
    <row r="1566" spans="1:17" s="3" customFormat="1" ht="12" customHeight="1">
      <c r="A1566" s="97" t="s">
        <v>31</v>
      </c>
      <c r="B1566" s="98"/>
      <c r="C1566" s="98"/>
      <c r="D1566" s="98"/>
      <c r="E1566" s="98"/>
      <c r="F1566" s="98"/>
      <c r="G1566" s="99"/>
      <c r="H1566" s="19"/>
      <c r="I1566" s="26">
        <v>0</v>
      </c>
      <c r="J1566" s="26">
        <v>0</v>
      </c>
      <c r="K1566" s="19"/>
      <c r="L1566" s="19"/>
      <c r="M1566" s="19"/>
      <c r="N1566" s="19"/>
      <c r="O1566" s="19"/>
      <c r="P1566" s="19"/>
      <c r="Q1566" s="19"/>
    </row>
    <row r="1567" spans="1:17" s="3" customFormat="1" ht="12" customHeight="1">
      <c r="A1567" s="97" t="s">
        <v>32</v>
      </c>
      <c r="B1567" s="98"/>
      <c r="C1567" s="98"/>
      <c r="D1567" s="98"/>
      <c r="E1567" s="98"/>
      <c r="F1567" s="98"/>
      <c r="G1567" s="99"/>
      <c r="H1567" s="26">
        <f>SUMIF(D1557:D1566,"=Project",H1557:H1566)</f>
        <v>0</v>
      </c>
      <c r="I1567" s="26">
        <f>SUMIF(D1557:D1566,"=Project",I1557:I1566)</f>
        <v>0</v>
      </c>
      <c r="J1567" s="26">
        <f>SUMIF(D1557:D1566,"=Project",J1557:J1566)</f>
        <v>0</v>
      </c>
      <c r="K1567" s="26">
        <f>SUMIF(D1557:D1566,"=Project",K1557:K1566)</f>
        <v>0</v>
      </c>
      <c r="L1567" s="26">
        <f>SUMIF(D1557:D1566,"=Project",L1557:L1566)</f>
        <v>0</v>
      </c>
      <c r="M1567" s="26">
        <f>SUMIF(D1557:D1566,"=Project",M1557:M1566)</f>
        <v>0</v>
      </c>
      <c r="N1567" s="26">
        <f>SUMIF(D1557:D1566,"=Project",N1557:N1566)</f>
        <v>0</v>
      </c>
      <c r="O1567" s="26">
        <f>SUMIF(D1557:D1566,"=Project",O1557:O1566)</f>
        <v>0</v>
      </c>
      <c r="P1567" s="26">
        <f>SUMIF(D1557:D1566,"=Project",P1557:P1566)</f>
        <v>0</v>
      </c>
      <c r="Q1567" s="26">
        <f>SUMIF(D1557:D1566,"=Project",Q1557:Q1566)</f>
        <v>0</v>
      </c>
    </row>
    <row r="1568" spans="1:17" s="3" customFormat="1" ht="12" customHeight="1">
      <c r="A1568" s="16" t="s">
        <v>4273</v>
      </c>
      <c r="B1568" s="17" t="s">
        <v>18</v>
      </c>
      <c r="C1568" s="18" t="s">
        <v>7105</v>
      </c>
      <c r="D1568" s="19"/>
      <c r="E1568" s="18" t="s">
        <v>7106</v>
      </c>
      <c r="F1568" s="16" t="s">
        <v>533</v>
      </c>
      <c r="G1568" s="18" t="s">
        <v>7084</v>
      </c>
      <c r="H1568" s="20">
        <v>0</v>
      </c>
      <c r="I1568" s="20">
        <v>305.39400000000001</v>
      </c>
      <c r="J1568" s="20">
        <v>1153.165</v>
      </c>
      <c r="K1568" s="20">
        <v>1206.6690000000001</v>
      </c>
      <c r="L1568" s="20">
        <v>0</v>
      </c>
      <c r="M1568" s="20">
        <v>1206.6690000000001</v>
      </c>
      <c r="N1568" s="20">
        <v>1233.2909999999999</v>
      </c>
      <c r="O1568" s="20">
        <v>1263.403</v>
      </c>
      <c r="P1568" s="20">
        <v>1290.1949999999999</v>
      </c>
      <c r="Q1568" s="20">
        <v>1315.566</v>
      </c>
    </row>
    <row r="1569" spans="1:17" s="3" customFormat="1" ht="12" customHeight="1">
      <c r="A1569" s="21" t="s">
        <v>4273</v>
      </c>
      <c r="B1569" s="22" t="s">
        <v>23</v>
      </c>
      <c r="C1569" s="21" t="s">
        <v>7105</v>
      </c>
      <c r="D1569" s="21" t="s">
        <v>7107</v>
      </c>
      <c r="E1569" s="23" t="s">
        <v>7108</v>
      </c>
      <c r="F1569" s="24">
        <v>6</v>
      </c>
      <c r="G1569" s="23" t="s">
        <v>7109</v>
      </c>
      <c r="H1569" s="25">
        <v>0</v>
      </c>
      <c r="I1569" s="25">
        <v>0</v>
      </c>
      <c r="J1569" s="25">
        <v>0</v>
      </c>
      <c r="K1569" s="25">
        <v>2.4159999999999999</v>
      </c>
      <c r="L1569" s="25">
        <v>0</v>
      </c>
      <c r="M1569" s="25">
        <v>2.4159999999999999</v>
      </c>
      <c r="N1569" s="25">
        <v>2.4649999999999999</v>
      </c>
      <c r="O1569" s="25">
        <v>3.9740000000000002</v>
      </c>
      <c r="P1569" s="25">
        <v>4.0590000000000002</v>
      </c>
      <c r="Q1569" s="25">
        <v>3.0179999999999998</v>
      </c>
    </row>
    <row r="1570" spans="1:17" s="3" customFormat="1" ht="12" customHeight="1">
      <c r="A1570" s="21" t="s">
        <v>4273</v>
      </c>
      <c r="B1570" s="22" t="s">
        <v>27</v>
      </c>
      <c r="C1570" s="21" t="s">
        <v>7105</v>
      </c>
      <c r="D1570" s="21" t="s">
        <v>7107</v>
      </c>
      <c r="E1570" s="23" t="s">
        <v>7088</v>
      </c>
      <c r="F1570" s="24">
        <v>6</v>
      </c>
      <c r="G1570" s="19"/>
      <c r="H1570" s="19"/>
      <c r="I1570" s="25">
        <v>0</v>
      </c>
      <c r="J1570" s="25">
        <v>0</v>
      </c>
      <c r="K1570" s="25">
        <v>0</v>
      </c>
      <c r="L1570" s="25">
        <v>0</v>
      </c>
      <c r="M1570" s="25">
        <v>0</v>
      </c>
      <c r="N1570" s="19"/>
      <c r="O1570" s="19"/>
      <c r="P1570" s="19"/>
      <c r="Q1570" s="19"/>
    </row>
    <row r="1571" spans="1:17" s="3" customFormat="1" ht="12" customHeight="1">
      <c r="A1571" s="21" t="s">
        <v>4273</v>
      </c>
      <c r="B1571" s="22" t="s">
        <v>27</v>
      </c>
      <c r="C1571" s="21" t="s">
        <v>7105</v>
      </c>
      <c r="D1571" s="21" t="s">
        <v>7107</v>
      </c>
      <c r="E1571" s="23" t="s">
        <v>7089</v>
      </c>
      <c r="F1571" s="24">
        <v>6</v>
      </c>
      <c r="G1571" s="19"/>
      <c r="H1571" s="19"/>
      <c r="I1571" s="25">
        <v>0</v>
      </c>
      <c r="J1571" s="25">
        <v>0</v>
      </c>
      <c r="K1571" s="25">
        <v>2.4159999999999999</v>
      </c>
      <c r="L1571" s="25">
        <v>0</v>
      </c>
      <c r="M1571" s="25">
        <v>2.4159999999999999</v>
      </c>
      <c r="N1571" s="19"/>
      <c r="O1571" s="19"/>
      <c r="P1571" s="19"/>
      <c r="Q1571" s="19"/>
    </row>
    <row r="1572" spans="1:17" s="3" customFormat="1" ht="12" customHeight="1">
      <c r="A1572" s="97" t="s">
        <v>30</v>
      </c>
      <c r="B1572" s="98"/>
      <c r="C1572" s="98"/>
      <c r="D1572" s="98"/>
      <c r="E1572" s="98"/>
      <c r="F1572" s="98"/>
      <c r="G1572" s="99"/>
      <c r="H1572" s="19"/>
      <c r="I1572" s="26">
        <f>SUM(I1570:I1571)</f>
        <v>0</v>
      </c>
      <c r="J1572" s="26">
        <f>SUM(J1570:J1571)</f>
        <v>0</v>
      </c>
      <c r="K1572" s="26">
        <f>SUM(K1570:K1571)</f>
        <v>2.4159999999999999</v>
      </c>
      <c r="L1572" s="26">
        <f>SUM(L1570:L1571)</f>
        <v>0</v>
      </c>
      <c r="M1572" s="26">
        <f>SUM(M1570:M1571)</f>
        <v>2.4159999999999999</v>
      </c>
      <c r="N1572" s="19"/>
      <c r="O1572" s="19"/>
      <c r="P1572" s="19"/>
      <c r="Q1572" s="19"/>
    </row>
    <row r="1573" spans="1:17" s="3" customFormat="1" ht="12" customHeight="1">
      <c r="A1573" s="97" t="s">
        <v>31</v>
      </c>
      <c r="B1573" s="98"/>
      <c r="C1573" s="98"/>
      <c r="D1573" s="98"/>
      <c r="E1573" s="98"/>
      <c r="F1573" s="98"/>
      <c r="G1573" s="99"/>
      <c r="H1573" s="19"/>
      <c r="I1573" s="26">
        <v>0</v>
      </c>
      <c r="J1573" s="26">
        <v>0</v>
      </c>
      <c r="K1573" s="19"/>
      <c r="L1573" s="19"/>
      <c r="M1573" s="19"/>
      <c r="N1573" s="19"/>
      <c r="O1573" s="19"/>
      <c r="P1573" s="19"/>
      <c r="Q1573" s="19"/>
    </row>
    <row r="1574" spans="1:17" s="3" customFormat="1" ht="12" customHeight="1">
      <c r="A1574" s="21" t="s">
        <v>4273</v>
      </c>
      <c r="B1574" s="22" t="s">
        <v>23</v>
      </c>
      <c r="C1574" s="21" t="s">
        <v>7105</v>
      </c>
      <c r="D1574" s="21" t="s">
        <v>7092</v>
      </c>
      <c r="E1574" s="23" t="s">
        <v>7093</v>
      </c>
      <c r="F1574" s="24">
        <v>6</v>
      </c>
      <c r="G1574" s="23" t="s">
        <v>7110</v>
      </c>
      <c r="H1574" s="25">
        <v>0</v>
      </c>
      <c r="I1574" s="25">
        <v>0</v>
      </c>
      <c r="J1574" s="25">
        <v>304.62299999999999</v>
      </c>
      <c r="K1574" s="25">
        <v>289.72699999999998</v>
      </c>
      <c r="L1574" s="25">
        <v>0</v>
      </c>
      <c r="M1574" s="25">
        <v>289.72699999999998</v>
      </c>
      <c r="N1574" s="25">
        <v>294.8</v>
      </c>
      <c r="O1574" s="25">
        <v>300.99200000000002</v>
      </c>
      <c r="P1574" s="25">
        <v>307.30399999999997</v>
      </c>
      <c r="Q1574" s="25">
        <v>316.75400000000002</v>
      </c>
    </row>
    <row r="1575" spans="1:17" s="3" customFormat="1" ht="12" customHeight="1">
      <c r="A1575" s="21" t="s">
        <v>4273</v>
      </c>
      <c r="B1575" s="22" t="s">
        <v>27</v>
      </c>
      <c r="C1575" s="21" t="s">
        <v>7105</v>
      </c>
      <c r="D1575" s="21" t="s">
        <v>7092</v>
      </c>
      <c r="E1575" s="23" t="s">
        <v>7088</v>
      </c>
      <c r="F1575" s="24">
        <v>6</v>
      </c>
      <c r="G1575" s="19"/>
      <c r="H1575" s="19"/>
      <c r="I1575" s="25">
        <v>0</v>
      </c>
      <c r="J1575" s="25">
        <v>299.52199999999999</v>
      </c>
      <c r="K1575" s="25">
        <v>284.49099999999999</v>
      </c>
      <c r="L1575" s="25">
        <v>0</v>
      </c>
      <c r="M1575" s="25">
        <v>284.49099999999999</v>
      </c>
      <c r="N1575" s="19"/>
      <c r="O1575" s="19"/>
      <c r="P1575" s="19"/>
      <c r="Q1575" s="19"/>
    </row>
    <row r="1576" spans="1:17" s="3" customFormat="1" ht="12" customHeight="1">
      <c r="A1576" s="21" t="s">
        <v>4273</v>
      </c>
      <c r="B1576" s="22" t="s">
        <v>27</v>
      </c>
      <c r="C1576" s="21" t="s">
        <v>7105</v>
      </c>
      <c r="D1576" s="21" t="s">
        <v>7092</v>
      </c>
      <c r="E1576" s="23" t="s">
        <v>7089</v>
      </c>
      <c r="F1576" s="24">
        <v>6</v>
      </c>
      <c r="G1576" s="19"/>
      <c r="H1576" s="19"/>
      <c r="I1576" s="25">
        <v>0</v>
      </c>
      <c r="J1576" s="25">
        <v>5.101</v>
      </c>
      <c r="K1576" s="25">
        <v>5.2359999999999998</v>
      </c>
      <c r="L1576" s="25">
        <v>0</v>
      </c>
      <c r="M1576" s="25">
        <v>5.2359999999999998</v>
      </c>
      <c r="N1576" s="19"/>
      <c r="O1576" s="19"/>
      <c r="P1576" s="19"/>
      <c r="Q1576" s="19"/>
    </row>
    <row r="1577" spans="1:17" s="3" customFormat="1" ht="12" customHeight="1">
      <c r="A1577" s="97" t="s">
        <v>30</v>
      </c>
      <c r="B1577" s="98"/>
      <c r="C1577" s="98"/>
      <c r="D1577" s="98"/>
      <c r="E1577" s="98"/>
      <c r="F1577" s="98"/>
      <c r="G1577" s="99"/>
      <c r="H1577" s="19"/>
      <c r="I1577" s="26">
        <f>SUM(I1575:I1576)</f>
        <v>0</v>
      </c>
      <c r="J1577" s="26">
        <f>SUM(J1575:J1576)</f>
        <v>304.62299999999999</v>
      </c>
      <c r="K1577" s="26">
        <f>SUM(K1575:K1576)</f>
        <v>289.72699999999998</v>
      </c>
      <c r="L1577" s="26">
        <f>SUM(L1575:L1576)</f>
        <v>0</v>
      </c>
      <c r="M1577" s="26">
        <f>SUM(M1575:M1576)</f>
        <v>289.72699999999998</v>
      </c>
      <c r="N1577" s="19"/>
      <c r="O1577" s="19"/>
      <c r="P1577" s="19"/>
      <c r="Q1577" s="19"/>
    </row>
    <row r="1578" spans="1:17" s="3" customFormat="1" ht="12" customHeight="1">
      <c r="A1578" s="97" t="s">
        <v>31</v>
      </c>
      <c r="B1578" s="98"/>
      <c r="C1578" s="98"/>
      <c r="D1578" s="98"/>
      <c r="E1578" s="98"/>
      <c r="F1578" s="98"/>
      <c r="G1578" s="99"/>
      <c r="H1578" s="19"/>
      <c r="I1578" s="26">
        <v>0</v>
      </c>
      <c r="J1578" s="26">
        <v>0</v>
      </c>
      <c r="K1578" s="19"/>
      <c r="L1578" s="19"/>
      <c r="M1578" s="19"/>
      <c r="N1578" s="19"/>
      <c r="O1578" s="19"/>
      <c r="P1578" s="19"/>
      <c r="Q1578" s="19"/>
    </row>
    <row r="1579" spans="1:17" s="3" customFormat="1" ht="12" customHeight="1">
      <c r="A1579" s="21" t="s">
        <v>4273</v>
      </c>
      <c r="B1579" s="22" t="s">
        <v>23</v>
      </c>
      <c r="C1579" s="21" t="s">
        <v>7105</v>
      </c>
      <c r="D1579" s="21" t="s">
        <v>7085</v>
      </c>
      <c r="E1579" s="23" t="s">
        <v>7086</v>
      </c>
      <c r="F1579" s="24">
        <v>6</v>
      </c>
      <c r="G1579" s="23" t="s">
        <v>7111</v>
      </c>
      <c r="H1579" s="25">
        <v>0</v>
      </c>
      <c r="I1579" s="25">
        <v>0</v>
      </c>
      <c r="J1579" s="25">
        <v>318.99900000000002</v>
      </c>
      <c r="K1579" s="25">
        <v>322.62099999999998</v>
      </c>
      <c r="L1579" s="25">
        <v>0</v>
      </c>
      <c r="M1579" s="25">
        <v>322.62099999999998</v>
      </c>
      <c r="N1579" s="25">
        <v>329.303</v>
      </c>
      <c r="O1579" s="25">
        <v>336.32100000000003</v>
      </c>
      <c r="P1579" s="25">
        <v>343.14100000000002</v>
      </c>
      <c r="Q1579" s="25">
        <v>347.702</v>
      </c>
    </row>
    <row r="1580" spans="1:17" s="3" customFormat="1" ht="12" customHeight="1">
      <c r="A1580" s="21" t="s">
        <v>4273</v>
      </c>
      <c r="B1580" s="22" t="s">
        <v>27</v>
      </c>
      <c r="C1580" s="21" t="s">
        <v>7105</v>
      </c>
      <c r="D1580" s="21" t="s">
        <v>7085</v>
      </c>
      <c r="E1580" s="23" t="s">
        <v>7088</v>
      </c>
      <c r="F1580" s="24">
        <v>6</v>
      </c>
      <c r="G1580" s="19"/>
      <c r="H1580" s="19"/>
      <c r="I1580" s="25">
        <v>0</v>
      </c>
      <c r="J1580" s="25">
        <v>318.99900000000002</v>
      </c>
      <c r="K1580" s="25">
        <v>322.62099999999998</v>
      </c>
      <c r="L1580" s="25">
        <v>0</v>
      </c>
      <c r="M1580" s="25">
        <v>322.62099999999998</v>
      </c>
      <c r="N1580" s="19"/>
      <c r="O1580" s="19"/>
      <c r="P1580" s="19"/>
      <c r="Q1580" s="19"/>
    </row>
    <row r="1581" spans="1:17" s="3" customFormat="1" ht="12" customHeight="1">
      <c r="A1581" s="21" t="s">
        <v>4273</v>
      </c>
      <c r="B1581" s="22" t="s">
        <v>27</v>
      </c>
      <c r="C1581" s="21" t="s">
        <v>7105</v>
      </c>
      <c r="D1581" s="21" t="s">
        <v>7085</v>
      </c>
      <c r="E1581" s="23" t="s">
        <v>7089</v>
      </c>
      <c r="F1581" s="24">
        <v>6</v>
      </c>
      <c r="G1581" s="19"/>
      <c r="H1581" s="19"/>
      <c r="I1581" s="25">
        <v>0</v>
      </c>
      <c r="J1581" s="25">
        <v>0</v>
      </c>
      <c r="K1581" s="25">
        <v>0</v>
      </c>
      <c r="L1581" s="25">
        <v>0</v>
      </c>
      <c r="M1581" s="25">
        <v>0</v>
      </c>
      <c r="N1581" s="19"/>
      <c r="O1581" s="19"/>
      <c r="P1581" s="19"/>
      <c r="Q1581" s="19"/>
    </row>
    <row r="1582" spans="1:17" s="3" customFormat="1" ht="12" customHeight="1">
      <c r="A1582" s="97" t="s">
        <v>30</v>
      </c>
      <c r="B1582" s="98"/>
      <c r="C1582" s="98"/>
      <c r="D1582" s="98"/>
      <c r="E1582" s="98"/>
      <c r="F1582" s="98"/>
      <c r="G1582" s="99"/>
      <c r="H1582" s="19"/>
      <c r="I1582" s="26">
        <f>SUM(I1580:I1581)</f>
        <v>0</v>
      </c>
      <c r="J1582" s="26">
        <f>SUM(J1580:J1581)</f>
        <v>318.99900000000002</v>
      </c>
      <c r="K1582" s="26">
        <f>SUM(K1580:K1581)</f>
        <v>322.62099999999998</v>
      </c>
      <c r="L1582" s="26">
        <f>SUM(L1580:L1581)</f>
        <v>0</v>
      </c>
      <c r="M1582" s="26">
        <f>SUM(M1580:M1581)</f>
        <v>322.62099999999998</v>
      </c>
      <c r="N1582" s="19"/>
      <c r="O1582" s="19"/>
      <c r="P1582" s="19"/>
      <c r="Q1582" s="19"/>
    </row>
    <row r="1583" spans="1:17" s="3" customFormat="1" ht="12" customHeight="1">
      <c r="A1583" s="97" t="s">
        <v>31</v>
      </c>
      <c r="B1583" s="98"/>
      <c r="C1583" s="98"/>
      <c r="D1583" s="98"/>
      <c r="E1583" s="98"/>
      <c r="F1583" s="98"/>
      <c r="G1583" s="99"/>
      <c r="H1583" s="19"/>
      <c r="I1583" s="26">
        <v>0</v>
      </c>
      <c r="J1583" s="26">
        <v>0</v>
      </c>
      <c r="K1583" s="19"/>
      <c r="L1583" s="19"/>
      <c r="M1583" s="19"/>
      <c r="N1583" s="19"/>
      <c r="O1583" s="19"/>
      <c r="P1583" s="19"/>
      <c r="Q1583" s="19"/>
    </row>
    <row r="1584" spans="1:17" s="3" customFormat="1" ht="12" customHeight="1">
      <c r="A1584" s="21" t="s">
        <v>4273</v>
      </c>
      <c r="B1584" s="22" t="s">
        <v>23</v>
      </c>
      <c r="C1584" s="21" t="s">
        <v>7105</v>
      </c>
      <c r="D1584" s="21" t="s">
        <v>7094</v>
      </c>
      <c r="E1584" s="23" t="s">
        <v>7095</v>
      </c>
      <c r="F1584" s="24">
        <v>6</v>
      </c>
      <c r="G1584" s="23" t="s">
        <v>7112</v>
      </c>
      <c r="H1584" s="25">
        <v>0</v>
      </c>
      <c r="I1584" s="25">
        <v>0</v>
      </c>
      <c r="J1584" s="25">
        <v>179.071</v>
      </c>
      <c r="K1584" s="25">
        <v>160.172</v>
      </c>
      <c r="L1584" s="25">
        <v>0</v>
      </c>
      <c r="M1584" s="25">
        <v>160.172</v>
      </c>
      <c r="N1584" s="25">
        <v>162.92599999999999</v>
      </c>
      <c r="O1584" s="25">
        <v>166.35499999999999</v>
      </c>
      <c r="P1584" s="25">
        <v>169.851</v>
      </c>
      <c r="Q1584" s="25">
        <v>173.41900000000001</v>
      </c>
    </row>
    <row r="1585" spans="1:17" s="3" customFormat="1" ht="12" customHeight="1">
      <c r="A1585" s="21" t="s">
        <v>4273</v>
      </c>
      <c r="B1585" s="22" t="s">
        <v>27</v>
      </c>
      <c r="C1585" s="21" t="s">
        <v>7105</v>
      </c>
      <c r="D1585" s="21" t="s">
        <v>7094</v>
      </c>
      <c r="E1585" s="23" t="s">
        <v>7088</v>
      </c>
      <c r="F1585" s="24">
        <v>6</v>
      </c>
      <c r="G1585" s="19"/>
      <c r="H1585" s="19"/>
      <c r="I1585" s="25">
        <v>0</v>
      </c>
      <c r="J1585" s="25">
        <v>179.071</v>
      </c>
      <c r="K1585" s="25">
        <v>160.172</v>
      </c>
      <c r="L1585" s="25">
        <v>0</v>
      </c>
      <c r="M1585" s="25">
        <v>160.172</v>
      </c>
      <c r="N1585" s="19"/>
      <c r="O1585" s="19"/>
      <c r="P1585" s="19"/>
      <c r="Q1585" s="19"/>
    </row>
    <row r="1586" spans="1:17" s="3" customFormat="1" ht="12" customHeight="1">
      <c r="A1586" s="21" t="s">
        <v>4273</v>
      </c>
      <c r="B1586" s="22" t="s">
        <v>27</v>
      </c>
      <c r="C1586" s="21" t="s">
        <v>7105</v>
      </c>
      <c r="D1586" s="21" t="s">
        <v>7094</v>
      </c>
      <c r="E1586" s="23" t="s">
        <v>7089</v>
      </c>
      <c r="F1586" s="24">
        <v>6</v>
      </c>
      <c r="G1586" s="19"/>
      <c r="H1586" s="19"/>
      <c r="I1586" s="25">
        <v>0</v>
      </c>
      <c r="J1586" s="25">
        <v>0</v>
      </c>
      <c r="K1586" s="25">
        <v>0</v>
      </c>
      <c r="L1586" s="25">
        <v>0</v>
      </c>
      <c r="M1586" s="25">
        <v>0</v>
      </c>
      <c r="N1586" s="19"/>
      <c r="O1586" s="19"/>
      <c r="P1586" s="19"/>
      <c r="Q1586" s="19"/>
    </row>
    <row r="1587" spans="1:17" s="3" customFormat="1" ht="12" customHeight="1">
      <c r="A1587" s="97" t="s">
        <v>30</v>
      </c>
      <c r="B1587" s="98"/>
      <c r="C1587" s="98"/>
      <c r="D1587" s="98"/>
      <c r="E1587" s="98"/>
      <c r="F1587" s="98"/>
      <c r="G1587" s="99"/>
      <c r="H1587" s="19"/>
      <c r="I1587" s="26">
        <f>SUM(I1585:I1586)</f>
        <v>0</v>
      </c>
      <c r="J1587" s="26">
        <f>SUM(J1585:J1586)</f>
        <v>179.071</v>
      </c>
      <c r="K1587" s="26">
        <f>SUM(K1585:K1586)</f>
        <v>160.172</v>
      </c>
      <c r="L1587" s="26">
        <f>SUM(L1585:L1586)</f>
        <v>0</v>
      </c>
      <c r="M1587" s="26">
        <f>SUM(M1585:M1586)</f>
        <v>160.172</v>
      </c>
      <c r="N1587" s="19"/>
      <c r="O1587" s="19"/>
      <c r="P1587" s="19"/>
      <c r="Q1587" s="19"/>
    </row>
    <row r="1588" spans="1:17" s="3" customFormat="1" ht="12" customHeight="1">
      <c r="A1588" s="97" t="s">
        <v>31</v>
      </c>
      <c r="B1588" s="98"/>
      <c r="C1588" s="98"/>
      <c r="D1588" s="98"/>
      <c r="E1588" s="98"/>
      <c r="F1588" s="98"/>
      <c r="G1588" s="99"/>
      <c r="H1588" s="19"/>
      <c r="I1588" s="26">
        <v>0</v>
      </c>
      <c r="J1588" s="26">
        <v>0</v>
      </c>
      <c r="K1588" s="19"/>
      <c r="L1588" s="19"/>
      <c r="M1588" s="19"/>
      <c r="N1588" s="19"/>
      <c r="O1588" s="19"/>
      <c r="P1588" s="19"/>
      <c r="Q1588" s="19"/>
    </row>
    <row r="1589" spans="1:17" s="3" customFormat="1" ht="12" customHeight="1">
      <c r="A1589" s="21" t="s">
        <v>4273</v>
      </c>
      <c r="B1589" s="22" t="s">
        <v>23</v>
      </c>
      <c r="C1589" s="21" t="s">
        <v>7105</v>
      </c>
      <c r="D1589" s="21" t="s">
        <v>7113</v>
      </c>
      <c r="E1589" s="23" t="s">
        <v>7114</v>
      </c>
      <c r="F1589" s="24">
        <v>6</v>
      </c>
      <c r="G1589" s="23" t="s">
        <v>7115</v>
      </c>
      <c r="H1589" s="25">
        <v>0</v>
      </c>
      <c r="I1589" s="25">
        <v>305.39400000000001</v>
      </c>
      <c r="J1589" s="25">
        <v>280.68700000000001</v>
      </c>
      <c r="K1589" s="25">
        <v>352.70299999999997</v>
      </c>
      <c r="L1589" s="25">
        <v>0</v>
      </c>
      <c r="M1589" s="25">
        <v>352.70299999999997</v>
      </c>
      <c r="N1589" s="25">
        <v>363.40699999999998</v>
      </c>
      <c r="O1589" s="25">
        <v>373.68</v>
      </c>
      <c r="P1589" s="25">
        <v>382.03399999999999</v>
      </c>
      <c r="Q1589" s="25">
        <v>389.10700000000003</v>
      </c>
    </row>
    <row r="1590" spans="1:17" s="3" customFormat="1" ht="12" customHeight="1">
      <c r="A1590" s="21" t="s">
        <v>4273</v>
      </c>
      <c r="B1590" s="22" t="s">
        <v>27</v>
      </c>
      <c r="C1590" s="21" t="s">
        <v>7105</v>
      </c>
      <c r="D1590" s="21" t="s">
        <v>7113</v>
      </c>
      <c r="E1590" s="23" t="s">
        <v>7088</v>
      </c>
      <c r="F1590" s="24">
        <v>6</v>
      </c>
      <c r="G1590" s="19"/>
      <c r="H1590" s="19"/>
      <c r="I1590" s="25">
        <v>295.44900000000001</v>
      </c>
      <c r="J1590" s="25">
        <v>270.529</v>
      </c>
      <c r="K1590" s="25">
        <v>341.23200000000003</v>
      </c>
      <c r="L1590" s="25">
        <v>0</v>
      </c>
      <c r="M1590" s="25">
        <v>341.23200000000003</v>
      </c>
      <c r="N1590" s="19"/>
      <c r="O1590" s="19"/>
      <c r="P1590" s="19"/>
      <c r="Q1590" s="19"/>
    </row>
    <row r="1591" spans="1:17" s="3" customFormat="1" ht="12" customHeight="1">
      <c r="A1591" s="21" t="s">
        <v>4273</v>
      </c>
      <c r="B1591" s="22" t="s">
        <v>27</v>
      </c>
      <c r="C1591" s="21" t="s">
        <v>7105</v>
      </c>
      <c r="D1591" s="21" t="s">
        <v>7113</v>
      </c>
      <c r="E1591" s="23" t="s">
        <v>7089</v>
      </c>
      <c r="F1591" s="24">
        <v>6</v>
      </c>
      <c r="G1591" s="19"/>
      <c r="H1591" s="19"/>
      <c r="I1591" s="25">
        <v>9.9450000000000003</v>
      </c>
      <c r="J1591" s="25">
        <v>10.157999999999999</v>
      </c>
      <c r="K1591" s="25">
        <v>11.471</v>
      </c>
      <c r="L1591" s="25">
        <v>0</v>
      </c>
      <c r="M1591" s="25">
        <v>11.471</v>
      </c>
      <c r="N1591" s="19"/>
      <c r="O1591" s="19"/>
      <c r="P1591" s="19"/>
      <c r="Q1591" s="19"/>
    </row>
    <row r="1592" spans="1:17" s="3" customFormat="1" ht="12" customHeight="1">
      <c r="A1592" s="97" t="s">
        <v>30</v>
      </c>
      <c r="B1592" s="98"/>
      <c r="C1592" s="98"/>
      <c r="D1592" s="98"/>
      <c r="E1592" s="98"/>
      <c r="F1592" s="98"/>
      <c r="G1592" s="99"/>
      <c r="H1592" s="19"/>
      <c r="I1592" s="26">
        <f>SUM(I1590:I1591)</f>
        <v>305.39400000000001</v>
      </c>
      <c r="J1592" s="26">
        <f>SUM(J1590:J1591)</f>
        <v>280.68700000000001</v>
      </c>
      <c r="K1592" s="26">
        <f>SUM(K1590:K1591)</f>
        <v>352.70300000000003</v>
      </c>
      <c r="L1592" s="26">
        <f>SUM(L1590:L1591)</f>
        <v>0</v>
      </c>
      <c r="M1592" s="26">
        <f>SUM(M1590:M1591)</f>
        <v>352.70300000000003</v>
      </c>
      <c r="N1592" s="19"/>
      <c r="O1592" s="19"/>
      <c r="P1592" s="19"/>
      <c r="Q1592" s="19"/>
    </row>
    <row r="1593" spans="1:17" s="3" customFormat="1" ht="12" customHeight="1">
      <c r="A1593" s="97" t="s">
        <v>31</v>
      </c>
      <c r="B1593" s="98"/>
      <c r="C1593" s="98"/>
      <c r="D1593" s="98"/>
      <c r="E1593" s="98"/>
      <c r="F1593" s="98"/>
      <c r="G1593" s="99"/>
      <c r="H1593" s="19"/>
      <c r="I1593" s="26">
        <v>0</v>
      </c>
      <c r="J1593" s="26">
        <v>0</v>
      </c>
      <c r="K1593" s="19"/>
      <c r="L1593" s="19"/>
      <c r="M1593" s="19"/>
      <c r="N1593" s="19"/>
      <c r="O1593" s="19"/>
      <c r="P1593" s="19"/>
      <c r="Q1593" s="19"/>
    </row>
    <row r="1594" spans="1:17" s="3" customFormat="1" ht="12" customHeight="1">
      <c r="A1594" s="21" t="s">
        <v>4273</v>
      </c>
      <c r="B1594" s="22" t="s">
        <v>23</v>
      </c>
      <c r="C1594" s="21" t="s">
        <v>7105</v>
      </c>
      <c r="D1594" s="21" t="s">
        <v>7116</v>
      </c>
      <c r="E1594" s="23" t="s">
        <v>7117</v>
      </c>
      <c r="F1594" s="24">
        <v>6</v>
      </c>
      <c r="G1594" s="23" t="s">
        <v>7118</v>
      </c>
      <c r="H1594" s="25">
        <v>0</v>
      </c>
      <c r="I1594" s="25">
        <v>0</v>
      </c>
      <c r="J1594" s="25">
        <v>69.784999999999997</v>
      </c>
      <c r="K1594" s="25">
        <v>79.03</v>
      </c>
      <c r="L1594" s="25">
        <v>0</v>
      </c>
      <c r="M1594" s="25">
        <v>79.03</v>
      </c>
      <c r="N1594" s="25">
        <v>80.39</v>
      </c>
      <c r="O1594" s="25">
        <v>82.081000000000003</v>
      </c>
      <c r="P1594" s="25">
        <v>83.805999999999997</v>
      </c>
      <c r="Q1594" s="25">
        <v>85.566000000000003</v>
      </c>
    </row>
    <row r="1595" spans="1:17" s="3" customFormat="1" ht="12" customHeight="1">
      <c r="A1595" s="21" t="s">
        <v>4273</v>
      </c>
      <c r="B1595" s="22" t="s">
        <v>27</v>
      </c>
      <c r="C1595" s="21" t="s">
        <v>7105</v>
      </c>
      <c r="D1595" s="21" t="s">
        <v>7116</v>
      </c>
      <c r="E1595" s="23" t="s">
        <v>7088</v>
      </c>
      <c r="F1595" s="24">
        <v>6</v>
      </c>
      <c r="G1595" s="19"/>
      <c r="H1595" s="19"/>
      <c r="I1595" s="25">
        <v>0</v>
      </c>
      <c r="J1595" s="25">
        <v>69.784999999999997</v>
      </c>
      <c r="K1595" s="25">
        <v>79.03</v>
      </c>
      <c r="L1595" s="25">
        <v>0</v>
      </c>
      <c r="M1595" s="25">
        <v>79.03</v>
      </c>
      <c r="N1595" s="19"/>
      <c r="O1595" s="19"/>
      <c r="P1595" s="19"/>
      <c r="Q1595" s="19"/>
    </row>
    <row r="1596" spans="1:17" s="3" customFormat="1" ht="12" customHeight="1">
      <c r="A1596" s="21" t="s">
        <v>4273</v>
      </c>
      <c r="B1596" s="22" t="s">
        <v>27</v>
      </c>
      <c r="C1596" s="21" t="s">
        <v>7105</v>
      </c>
      <c r="D1596" s="21" t="s">
        <v>7116</v>
      </c>
      <c r="E1596" s="23" t="s">
        <v>7089</v>
      </c>
      <c r="F1596" s="24">
        <v>6</v>
      </c>
      <c r="G1596" s="19"/>
      <c r="H1596" s="19"/>
      <c r="I1596" s="25">
        <v>0</v>
      </c>
      <c r="J1596" s="25">
        <v>0</v>
      </c>
      <c r="K1596" s="25">
        <v>0</v>
      </c>
      <c r="L1596" s="25">
        <v>0</v>
      </c>
      <c r="M1596" s="25">
        <v>0</v>
      </c>
      <c r="N1596" s="19"/>
      <c r="O1596" s="19"/>
      <c r="P1596" s="19"/>
      <c r="Q1596" s="19"/>
    </row>
    <row r="1597" spans="1:17" s="3" customFormat="1" ht="12" customHeight="1">
      <c r="A1597" s="97" t="s">
        <v>30</v>
      </c>
      <c r="B1597" s="98"/>
      <c r="C1597" s="98"/>
      <c r="D1597" s="98"/>
      <c r="E1597" s="98"/>
      <c r="F1597" s="98"/>
      <c r="G1597" s="99"/>
      <c r="H1597" s="19"/>
      <c r="I1597" s="26">
        <f>SUM(I1595:I1596)</f>
        <v>0</v>
      </c>
      <c r="J1597" s="26">
        <f>SUM(J1595:J1596)</f>
        <v>69.784999999999997</v>
      </c>
      <c r="K1597" s="26">
        <f>SUM(K1595:K1596)</f>
        <v>79.03</v>
      </c>
      <c r="L1597" s="26">
        <f>SUM(L1595:L1596)</f>
        <v>0</v>
      </c>
      <c r="M1597" s="26">
        <f>SUM(M1595:M1596)</f>
        <v>79.03</v>
      </c>
      <c r="N1597" s="19"/>
      <c r="O1597" s="19"/>
      <c r="P1597" s="19"/>
      <c r="Q1597" s="19"/>
    </row>
    <row r="1598" spans="1:17" s="3" customFormat="1" ht="12" customHeight="1">
      <c r="A1598" s="97" t="s">
        <v>31</v>
      </c>
      <c r="B1598" s="98"/>
      <c r="C1598" s="98"/>
      <c r="D1598" s="98"/>
      <c r="E1598" s="98"/>
      <c r="F1598" s="98"/>
      <c r="G1598" s="99"/>
      <c r="H1598" s="19"/>
      <c r="I1598" s="26">
        <v>0</v>
      </c>
      <c r="J1598" s="26">
        <v>0</v>
      </c>
      <c r="K1598" s="19"/>
      <c r="L1598" s="19"/>
      <c r="M1598" s="19"/>
      <c r="N1598" s="19"/>
      <c r="O1598" s="19"/>
      <c r="P1598" s="19"/>
      <c r="Q1598" s="19"/>
    </row>
    <row r="1599" spans="1:17" s="3" customFormat="1" ht="12" customHeight="1">
      <c r="A1599" s="97" t="s">
        <v>32</v>
      </c>
      <c r="B1599" s="98"/>
      <c r="C1599" s="98"/>
      <c r="D1599" s="98"/>
      <c r="E1599" s="98"/>
      <c r="F1599" s="98"/>
      <c r="G1599" s="99"/>
      <c r="H1599" s="26">
        <f>SUMIF(D1569:D1598,"=Project",H1569:H1598)</f>
        <v>0</v>
      </c>
      <c r="I1599" s="26">
        <f>SUMIF(D1569:D1598,"=Project",I1569:I1598)</f>
        <v>0</v>
      </c>
      <c r="J1599" s="26">
        <f>SUMIF(D1569:D1598,"=Project",J1569:J1598)</f>
        <v>0</v>
      </c>
      <c r="K1599" s="26">
        <f>SUMIF(D1569:D1598,"=Project",K1569:K1598)</f>
        <v>0</v>
      </c>
      <c r="L1599" s="26">
        <f>SUMIF(D1569:D1598,"=Project",L1569:L1598)</f>
        <v>0</v>
      </c>
      <c r="M1599" s="26">
        <f>SUMIF(D1569:D1598,"=Project",M1569:M1598)</f>
        <v>0</v>
      </c>
      <c r="N1599" s="26">
        <f>SUMIF(D1569:D1598,"=Project",N1569:N1598)</f>
        <v>0</v>
      </c>
      <c r="O1599" s="26">
        <f>SUMIF(D1569:D1598,"=Project",O1569:O1598)</f>
        <v>0</v>
      </c>
      <c r="P1599" s="26">
        <f>SUMIF(D1569:D1598,"=Project",P1569:P1598)</f>
        <v>0</v>
      </c>
      <c r="Q1599" s="26">
        <f>SUMIF(D1569:D1598,"=Project",Q1569:Q1598)</f>
        <v>0</v>
      </c>
    </row>
    <row r="1600" spans="1:17" s="3" customFormat="1" ht="12" customHeight="1">
      <c r="A1600" s="16" t="s">
        <v>4289</v>
      </c>
      <c r="B1600" s="17" t="s">
        <v>18</v>
      </c>
      <c r="C1600" s="18" t="s">
        <v>7119</v>
      </c>
      <c r="D1600" s="19"/>
      <c r="E1600" s="18" t="s">
        <v>7120</v>
      </c>
      <c r="F1600" s="16" t="s">
        <v>533</v>
      </c>
      <c r="G1600" s="18" t="s">
        <v>7084</v>
      </c>
      <c r="H1600" s="20">
        <v>0</v>
      </c>
      <c r="I1600" s="20">
        <v>68.182000000000002</v>
      </c>
      <c r="J1600" s="20">
        <v>0</v>
      </c>
      <c r="K1600" s="20">
        <v>0</v>
      </c>
      <c r="L1600" s="20">
        <v>0</v>
      </c>
      <c r="M1600" s="20">
        <v>0</v>
      </c>
      <c r="N1600" s="20">
        <v>0</v>
      </c>
      <c r="O1600" s="20">
        <v>0</v>
      </c>
      <c r="P1600" s="20">
        <v>0</v>
      </c>
      <c r="Q1600" s="20">
        <v>0</v>
      </c>
    </row>
    <row r="1601" spans="1:17" s="3" customFormat="1" ht="12" customHeight="1">
      <c r="A1601" s="21" t="s">
        <v>4289</v>
      </c>
      <c r="B1601" s="22" t="s">
        <v>23</v>
      </c>
      <c r="C1601" s="21" t="s">
        <v>7119</v>
      </c>
      <c r="D1601" s="21" t="s">
        <v>7116</v>
      </c>
      <c r="E1601" s="23" t="s">
        <v>7117</v>
      </c>
      <c r="F1601" s="24">
        <v>6</v>
      </c>
      <c r="G1601" s="23" t="s">
        <v>7087</v>
      </c>
      <c r="H1601" s="25">
        <v>0</v>
      </c>
      <c r="I1601" s="25">
        <v>68.182000000000002</v>
      </c>
      <c r="J1601" s="25">
        <v>0</v>
      </c>
      <c r="K1601" s="25">
        <v>0</v>
      </c>
      <c r="L1601" s="25">
        <v>0</v>
      </c>
      <c r="M1601" s="25">
        <v>0</v>
      </c>
      <c r="N1601" s="25">
        <v>0</v>
      </c>
      <c r="O1601" s="25">
        <v>0</v>
      </c>
      <c r="P1601" s="25">
        <v>0</v>
      </c>
      <c r="Q1601" s="25">
        <v>0</v>
      </c>
    </row>
    <row r="1602" spans="1:17" s="3" customFormat="1" ht="12" customHeight="1">
      <c r="A1602" s="21" t="s">
        <v>4289</v>
      </c>
      <c r="B1602" s="22" t="s">
        <v>27</v>
      </c>
      <c r="C1602" s="21" t="s">
        <v>7119</v>
      </c>
      <c r="D1602" s="21" t="s">
        <v>7116</v>
      </c>
      <c r="E1602" s="23" t="s">
        <v>7088</v>
      </c>
      <c r="F1602" s="24">
        <v>6</v>
      </c>
      <c r="G1602" s="19"/>
      <c r="H1602" s="19"/>
      <c r="I1602" s="25">
        <v>68.182000000000002</v>
      </c>
      <c r="J1602" s="25">
        <v>0</v>
      </c>
      <c r="K1602" s="25">
        <v>0</v>
      </c>
      <c r="L1602" s="25">
        <v>0</v>
      </c>
      <c r="M1602" s="25">
        <v>0</v>
      </c>
      <c r="N1602" s="19"/>
      <c r="O1602" s="19"/>
      <c r="P1602" s="19"/>
      <c r="Q1602" s="19"/>
    </row>
    <row r="1603" spans="1:17" s="3" customFormat="1" ht="12" customHeight="1">
      <c r="A1603" s="21" t="s">
        <v>4289</v>
      </c>
      <c r="B1603" s="22" t="s">
        <v>27</v>
      </c>
      <c r="C1603" s="21" t="s">
        <v>7119</v>
      </c>
      <c r="D1603" s="21" t="s">
        <v>7116</v>
      </c>
      <c r="E1603" s="23" t="s">
        <v>7121</v>
      </c>
      <c r="F1603" s="24">
        <v>6</v>
      </c>
      <c r="G1603" s="19"/>
      <c r="H1603" s="19"/>
      <c r="I1603" s="25">
        <v>0</v>
      </c>
      <c r="J1603" s="25">
        <v>0</v>
      </c>
      <c r="K1603" s="25">
        <v>0</v>
      </c>
      <c r="L1603" s="25">
        <v>0</v>
      </c>
      <c r="M1603" s="25">
        <v>0</v>
      </c>
      <c r="N1603" s="19"/>
      <c r="O1603" s="19"/>
      <c r="P1603" s="19"/>
      <c r="Q1603" s="19"/>
    </row>
    <row r="1604" spans="1:17" s="3" customFormat="1" ht="12" customHeight="1">
      <c r="A1604" s="97" t="s">
        <v>30</v>
      </c>
      <c r="B1604" s="98"/>
      <c r="C1604" s="98"/>
      <c r="D1604" s="98"/>
      <c r="E1604" s="98"/>
      <c r="F1604" s="98"/>
      <c r="G1604" s="99"/>
      <c r="H1604" s="19"/>
      <c r="I1604" s="26">
        <f>SUM(I1602:I1603)</f>
        <v>68.182000000000002</v>
      </c>
      <c r="J1604" s="26">
        <f>SUM(J1602:J1603)</f>
        <v>0</v>
      </c>
      <c r="K1604" s="26">
        <f>SUM(K1602:K1603)</f>
        <v>0</v>
      </c>
      <c r="L1604" s="26">
        <f>SUM(L1602:L1603)</f>
        <v>0</v>
      </c>
      <c r="M1604" s="26">
        <f>SUM(M1602:M1603)</f>
        <v>0</v>
      </c>
      <c r="N1604" s="19"/>
      <c r="O1604" s="19"/>
      <c r="P1604" s="19"/>
      <c r="Q1604" s="19"/>
    </row>
    <row r="1605" spans="1:17" s="3" customFormat="1" ht="12" customHeight="1">
      <c r="A1605" s="97" t="s">
        <v>31</v>
      </c>
      <c r="B1605" s="98"/>
      <c r="C1605" s="98"/>
      <c r="D1605" s="98"/>
      <c r="E1605" s="98"/>
      <c r="F1605" s="98"/>
      <c r="G1605" s="99"/>
      <c r="H1605" s="19"/>
      <c r="I1605" s="26">
        <v>0</v>
      </c>
      <c r="J1605" s="26">
        <v>0</v>
      </c>
      <c r="K1605" s="19"/>
      <c r="L1605" s="19"/>
      <c r="M1605" s="19"/>
      <c r="N1605" s="19"/>
      <c r="O1605" s="19"/>
      <c r="P1605" s="19"/>
      <c r="Q1605" s="19"/>
    </row>
    <row r="1606" spans="1:17" s="3" customFormat="1" ht="12" customHeight="1">
      <c r="A1606" s="97" t="s">
        <v>32</v>
      </c>
      <c r="B1606" s="98"/>
      <c r="C1606" s="98"/>
      <c r="D1606" s="98"/>
      <c r="E1606" s="98"/>
      <c r="F1606" s="98"/>
      <c r="G1606" s="99"/>
      <c r="H1606" s="26">
        <f>SUMIF(D1601:D1605,"=Project",H1601:H1605)</f>
        <v>0</v>
      </c>
      <c r="I1606" s="26">
        <f>SUMIF(D1601:D1605,"=Project",I1601:I1605)</f>
        <v>0</v>
      </c>
      <c r="J1606" s="26">
        <f>SUMIF(D1601:D1605,"=Project",J1601:J1605)</f>
        <v>0</v>
      </c>
      <c r="K1606" s="26">
        <f>SUMIF(D1601:D1605,"=Project",K1601:K1605)</f>
        <v>0</v>
      </c>
      <c r="L1606" s="26">
        <f>SUMIF(D1601:D1605,"=Project",L1601:L1605)</f>
        <v>0</v>
      </c>
      <c r="M1606" s="26">
        <f>SUMIF(D1601:D1605,"=Project",M1601:M1605)</f>
        <v>0</v>
      </c>
      <c r="N1606" s="26">
        <f>SUMIF(D1601:D1605,"=Project",N1601:N1605)</f>
        <v>0</v>
      </c>
      <c r="O1606" s="26">
        <f>SUMIF(D1601:D1605,"=Project",O1601:O1605)</f>
        <v>0</v>
      </c>
      <c r="P1606" s="26">
        <f>SUMIF(D1601:D1605,"=Project",P1601:P1605)</f>
        <v>0</v>
      </c>
      <c r="Q1606" s="26">
        <f>SUMIF(D1601:D1605,"=Project",Q1601:Q1605)</f>
        <v>0</v>
      </c>
    </row>
    <row r="1607" spans="1:17" s="3" customFormat="1" ht="12" customHeight="1">
      <c r="A1607" s="16" t="s">
        <v>4299</v>
      </c>
      <c r="B1607" s="17" t="s">
        <v>18</v>
      </c>
      <c r="C1607" s="18" t="s">
        <v>7122</v>
      </c>
      <c r="D1607" s="19"/>
      <c r="E1607" s="18" t="s">
        <v>7123</v>
      </c>
      <c r="F1607" s="16" t="s">
        <v>533</v>
      </c>
      <c r="G1607" s="18" t="s">
        <v>7124</v>
      </c>
      <c r="H1607" s="20">
        <v>0</v>
      </c>
      <c r="I1607" s="20">
        <v>328.18</v>
      </c>
      <c r="J1607" s="20">
        <v>368.88099999999997</v>
      </c>
      <c r="K1607" s="20">
        <v>342.65</v>
      </c>
      <c r="L1607" s="20">
        <v>0</v>
      </c>
      <c r="M1607" s="20">
        <v>342.65</v>
      </c>
      <c r="N1607" s="20">
        <v>343.59800000000001</v>
      </c>
      <c r="O1607" s="20">
        <v>350.79700000000003</v>
      </c>
      <c r="P1607" s="20">
        <v>358.15100000000001</v>
      </c>
      <c r="Q1607" s="20">
        <v>365.66699999999997</v>
      </c>
    </row>
    <row r="1608" spans="1:17" s="3" customFormat="1" ht="12" customHeight="1">
      <c r="A1608" s="21" t="s">
        <v>4299</v>
      </c>
      <c r="B1608" s="22" t="s">
        <v>23</v>
      </c>
      <c r="C1608" s="21" t="s">
        <v>7122</v>
      </c>
      <c r="D1608" s="21" t="s">
        <v>7125</v>
      </c>
      <c r="E1608" s="23" t="s">
        <v>7126</v>
      </c>
      <c r="F1608" s="24">
        <v>6</v>
      </c>
      <c r="G1608" s="23" t="s">
        <v>7127</v>
      </c>
      <c r="H1608" s="25">
        <v>0</v>
      </c>
      <c r="I1608" s="25">
        <v>328.18</v>
      </c>
      <c r="J1608" s="25">
        <v>368.88099999999997</v>
      </c>
      <c r="K1608" s="25">
        <v>342.65</v>
      </c>
      <c r="L1608" s="25">
        <v>0</v>
      </c>
      <c r="M1608" s="25">
        <v>342.65</v>
      </c>
      <c r="N1608" s="25">
        <v>343.59800000000001</v>
      </c>
      <c r="O1608" s="25">
        <v>350.79700000000003</v>
      </c>
      <c r="P1608" s="25">
        <v>358.15100000000001</v>
      </c>
      <c r="Q1608" s="25">
        <v>365.66699999999997</v>
      </c>
    </row>
    <row r="1609" spans="1:17" s="3" customFormat="1" ht="12" customHeight="1">
      <c r="A1609" s="21" t="s">
        <v>4299</v>
      </c>
      <c r="B1609" s="22" t="s">
        <v>27</v>
      </c>
      <c r="C1609" s="21" t="s">
        <v>7122</v>
      </c>
      <c r="D1609" s="21" t="s">
        <v>7125</v>
      </c>
      <c r="E1609" s="23" t="s">
        <v>7128</v>
      </c>
      <c r="F1609" s="24">
        <v>6</v>
      </c>
      <c r="G1609" s="19"/>
      <c r="H1609" s="19"/>
      <c r="I1609" s="25">
        <v>6.58</v>
      </c>
      <c r="J1609" s="25">
        <v>6.7380000000000004</v>
      </c>
      <c r="K1609" s="25">
        <v>6.8780000000000001</v>
      </c>
      <c r="L1609" s="25">
        <v>0</v>
      </c>
      <c r="M1609" s="25">
        <v>6.8780000000000001</v>
      </c>
      <c r="N1609" s="19"/>
      <c r="O1609" s="19"/>
      <c r="P1609" s="19"/>
      <c r="Q1609" s="19"/>
    </row>
    <row r="1610" spans="1:17" s="3" customFormat="1" ht="12" customHeight="1">
      <c r="A1610" s="21" t="s">
        <v>4299</v>
      </c>
      <c r="B1610" s="22" t="s">
        <v>27</v>
      </c>
      <c r="C1610" s="21" t="s">
        <v>7122</v>
      </c>
      <c r="D1610" s="21" t="s">
        <v>7125</v>
      </c>
      <c r="E1610" s="23" t="s">
        <v>7129</v>
      </c>
      <c r="F1610" s="24">
        <v>6</v>
      </c>
      <c r="G1610" s="19"/>
      <c r="H1610" s="19"/>
      <c r="I1610" s="25">
        <v>321.60000000000002</v>
      </c>
      <c r="J1610" s="25">
        <v>362.14299999999997</v>
      </c>
      <c r="K1610" s="25">
        <v>335.77199999999999</v>
      </c>
      <c r="L1610" s="25">
        <v>0</v>
      </c>
      <c r="M1610" s="25">
        <v>335.77199999999999</v>
      </c>
      <c r="N1610" s="19"/>
      <c r="O1610" s="19"/>
      <c r="P1610" s="19"/>
      <c r="Q1610" s="19"/>
    </row>
    <row r="1611" spans="1:17" s="3" customFormat="1" ht="12" customHeight="1">
      <c r="A1611" s="97" t="s">
        <v>30</v>
      </c>
      <c r="B1611" s="98"/>
      <c r="C1611" s="98"/>
      <c r="D1611" s="98"/>
      <c r="E1611" s="98"/>
      <c r="F1611" s="98"/>
      <c r="G1611" s="99"/>
      <c r="H1611" s="19"/>
      <c r="I1611" s="26">
        <f>SUM(I1609:I1610)</f>
        <v>328.18</v>
      </c>
      <c r="J1611" s="26">
        <f>SUM(J1609:J1610)</f>
        <v>368.88099999999997</v>
      </c>
      <c r="K1611" s="26">
        <f>SUM(K1609:K1610)</f>
        <v>342.65</v>
      </c>
      <c r="L1611" s="26">
        <f>SUM(L1609:L1610)</f>
        <v>0</v>
      </c>
      <c r="M1611" s="26">
        <f>SUM(M1609:M1610)</f>
        <v>342.65</v>
      </c>
      <c r="N1611" s="19"/>
      <c r="O1611" s="19"/>
      <c r="P1611" s="19"/>
      <c r="Q1611" s="19"/>
    </row>
    <row r="1612" spans="1:17" s="3" customFormat="1" ht="12" customHeight="1">
      <c r="A1612" s="97" t="s">
        <v>31</v>
      </c>
      <c r="B1612" s="98"/>
      <c r="C1612" s="98"/>
      <c r="D1612" s="98"/>
      <c r="E1612" s="98"/>
      <c r="F1612" s="98"/>
      <c r="G1612" s="99"/>
      <c r="H1612" s="19"/>
      <c r="I1612" s="26">
        <v>0</v>
      </c>
      <c r="J1612" s="26">
        <v>0</v>
      </c>
      <c r="K1612" s="19"/>
      <c r="L1612" s="19"/>
      <c r="M1612" s="19"/>
      <c r="N1612" s="19"/>
      <c r="O1612" s="19"/>
      <c r="P1612" s="19"/>
      <c r="Q1612" s="19"/>
    </row>
    <row r="1613" spans="1:17" s="3" customFormat="1" ht="12" customHeight="1">
      <c r="A1613" s="97" t="s">
        <v>32</v>
      </c>
      <c r="B1613" s="98"/>
      <c r="C1613" s="98"/>
      <c r="D1613" s="98"/>
      <c r="E1613" s="98"/>
      <c r="F1613" s="98"/>
      <c r="G1613" s="99"/>
      <c r="H1613" s="26">
        <f>SUMIF(D1608:D1612,"=Project",H1608:H1612)</f>
        <v>0</v>
      </c>
      <c r="I1613" s="26">
        <f>SUMIF(D1608:D1612,"=Project",I1608:I1612)</f>
        <v>0</v>
      </c>
      <c r="J1613" s="26">
        <f>SUMIF(D1608:D1612,"=Project",J1608:J1612)</f>
        <v>0</v>
      </c>
      <c r="K1613" s="26">
        <f>SUMIF(D1608:D1612,"=Project",K1608:K1612)</f>
        <v>0</v>
      </c>
      <c r="L1613" s="26">
        <f>SUMIF(D1608:D1612,"=Project",L1608:L1612)</f>
        <v>0</v>
      </c>
      <c r="M1613" s="26">
        <f>SUMIF(D1608:D1612,"=Project",M1608:M1612)</f>
        <v>0</v>
      </c>
      <c r="N1613" s="26">
        <f>SUMIF(D1608:D1612,"=Project",N1608:N1612)</f>
        <v>0</v>
      </c>
      <c r="O1613" s="26">
        <f>SUMIF(D1608:D1612,"=Project",O1608:O1612)</f>
        <v>0</v>
      </c>
      <c r="P1613" s="26">
        <f>SUMIF(D1608:D1612,"=Project",P1608:P1612)</f>
        <v>0</v>
      </c>
      <c r="Q1613" s="26">
        <f>SUMIF(D1608:D1612,"=Project",Q1608:Q1612)</f>
        <v>0</v>
      </c>
    </row>
    <row r="1614" spans="1:17" s="3" customFormat="1" ht="12" customHeight="1">
      <c r="A1614" s="16" t="s">
        <v>4307</v>
      </c>
      <c r="B1614" s="17" t="s">
        <v>18</v>
      </c>
      <c r="C1614" s="18" t="s">
        <v>7130</v>
      </c>
      <c r="D1614" s="19"/>
      <c r="E1614" s="18" t="s">
        <v>7131</v>
      </c>
      <c r="F1614" s="16" t="s">
        <v>533</v>
      </c>
      <c r="G1614" s="18" t="s">
        <v>7132</v>
      </c>
      <c r="H1614" s="20">
        <v>0</v>
      </c>
      <c r="I1614" s="20">
        <v>6.5410000000000004</v>
      </c>
      <c r="J1614" s="20">
        <v>5.96</v>
      </c>
      <c r="K1614" s="20">
        <v>6.2089999999999996</v>
      </c>
      <c r="L1614" s="20">
        <v>0</v>
      </c>
      <c r="M1614" s="20">
        <v>6.2089999999999996</v>
      </c>
      <c r="N1614" s="20">
        <v>6.1319999999999997</v>
      </c>
      <c r="O1614" s="20">
        <v>6.2610000000000001</v>
      </c>
      <c r="P1614" s="20">
        <v>6.3929999999999998</v>
      </c>
      <c r="Q1614" s="20">
        <v>6.5270000000000001</v>
      </c>
    </row>
    <row r="1615" spans="1:17" s="3" customFormat="1" ht="12" customHeight="1">
      <c r="A1615" s="21" t="s">
        <v>4307</v>
      </c>
      <c r="B1615" s="22" t="s">
        <v>23</v>
      </c>
      <c r="C1615" s="21" t="s">
        <v>7130</v>
      </c>
      <c r="D1615" s="21" t="s">
        <v>7133</v>
      </c>
      <c r="E1615" s="23" t="s">
        <v>7134</v>
      </c>
      <c r="F1615" s="24">
        <v>6</v>
      </c>
      <c r="G1615" s="23" t="s">
        <v>7135</v>
      </c>
      <c r="H1615" s="25">
        <v>0</v>
      </c>
      <c r="I1615" s="25">
        <v>6.5410000000000004</v>
      </c>
      <c r="J1615" s="25">
        <v>5.96</v>
      </c>
      <c r="K1615" s="25">
        <v>6.2089999999999996</v>
      </c>
      <c r="L1615" s="25">
        <v>0</v>
      </c>
      <c r="M1615" s="25">
        <v>6.2089999999999996</v>
      </c>
      <c r="N1615" s="25">
        <v>6.1319999999999997</v>
      </c>
      <c r="O1615" s="25">
        <v>6.2610000000000001</v>
      </c>
      <c r="P1615" s="25">
        <v>6.3929999999999998</v>
      </c>
      <c r="Q1615" s="25">
        <v>6.5270000000000001</v>
      </c>
    </row>
    <row r="1616" spans="1:17" s="3" customFormat="1" ht="12" customHeight="1">
      <c r="A1616" s="21" t="s">
        <v>4307</v>
      </c>
      <c r="B1616" s="22" t="s">
        <v>27</v>
      </c>
      <c r="C1616" s="21" t="s">
        <v>7130</v>
      </c>
      <c r="D1616" s="21" t="s">
        <v>7133</v>
      </c>
      <c r="E1616" s="23" t="s">
        <v>7088</v>
      </c>
      <c r="F1616" s="24">
        <v>6</v>
      </c>
      <c r="G1616" s="19"/>
      <c r="H1616" s="19"/>
      <c r="I1616" s="25">
        <v>6.5410000000000004</v>
      </c>
      <c r="J1616" s="25">
        <v>5.96</v>
      </c>
      <c r="K1616" s="25">
        <v>6.2089999999999996</v>
      </c>
      <c r="L1616" s="25">
        <v>0</v>
      </c>
      <c r="M1616" s="25">
        <v>6.2089999999999996</v>
      </c>
      <c r="N1616" s="19"/>
      <c r="O1616" s="19"/>
      <c r="P1616" s="19"/>
      <c r="Q1616" s="19"/>
    </row>
    <row r="1617" spans="1:17" s="3" customFormat="1" ht="12" customHeight="1">
      <c r="A1617" s="21" t="s">
        <v>4307</v>
      </c>
      <c r="B1617" s="22" t="s">
        <v>27</v>
      </c>
      <c r="C1617" s="21" t="s">
        <v>7130</v>
      </c>
      <c r="D1617" s="21" t="s">
        <v>7133</v>
      </c>
      <c r="E1617" s="23" t="s">
        <v>7089</v>
      </c>
      <c r="F1617" s="24">
        <v>6</v>
      </c>
      <c r="G1617" s="19"/>
      <c r="H1617" s="19"/>
      <c r="I1617" s="25">
        <v>0</v>
      </c>
      <c r="J1617" s="25">
        <v>0</v>
      </c>
      <c r="K1617" s="25">
        <v>0</v>
      </c>
      <c r="L1617" s="25">
        <v>0</v>
      </c>
      <c r="M1617" s="25">
        <v>0</v>
      </c>
      <c r="N1617" s="19"/>
      <c r="O1617" s="19"/>
      <c r="P1617" s="19"/>
      <c r="Q1617" s="19"/>
    </row>
    <row r="1618" spans="1:17" s="3" customFormat="1" ht="12" customHeight="1">
      <c r="A1618" s="97" t="s">
        <v>30</v>
      </c>
      <c r="B1618" s="98"/>
      <c r="C1618" s="98"/>
      <c r="D1618" s="98"/>
      <c r="E1618" s="98"/>
      <c r="F1618" s="98"/>
      <c r="G1618" s="99"/>
      <c r="H1618" s="19"/>
      <c r="I1618" s="26">
        <f>SUM(I1616:I1617)</f>
        <v>6.5410000000000004</v>
      </c>
      <c r="J1618" s="26">
        <f>SUM(J1616:J1617)</f>
        <v>5.96</v>
      </c>
      <c r="K1618" s="26">
        <f>SUM(K1616:K1617)</f>
        <v>6.2089999999999996</v>
      </c>
      <c r="L1618" s="26">
        <f>SUM(L1616:L1617)</f>
        <v>0</v>
      </c>
      <c r="M1618" s="26">
        <f>SUM(M1616:M1617)</f>
        <v>6.2089999999999996</v>
      </c>
      <c r="N1618" s="19"/>
      <c r="O1618" s="19"/>
      <c r="P1618" s="19"/>
      <c r="Q1618" s="19"/>
    </row>
    <row r="1619" spans="1:17" s="3" customFormat="1" ht="12" customHeight="1">
      <c r="A1619" s="97" t="s">
        <v>31</v>
      </c>
      <c r="B1619" s="98"/>
      <c r="C1619" s="98"/>
      <c r="D1619" s="98"/>
      <c r="E1619" s="98"/>
      <c r="F1619" s="98"/>
      <c r="G1619" s="99"/>
      <c r="H1619" s="19"/>
      <c r="I1619" s="26">
        <v>0</v>
      </c>
      <c r="J1619" s="26">
        <v>0</v>
      </c>
      <c r="K1619" s="19"/>
      <c r="L1619" s="19"/>
      <c r="M1619" s="19"/>
      <c r="N1619" s="19"/>
      <c r="O1619" s="19"/>
      <c r="P1619" s="19"/>
      <c r="Q1619" s="19"/>
    </row>
    <row r="1620" spans="1:17" s="3" customFormat="1" ht="12" customHeight="1">
      <c r="A1620" s="97" t="s">
        <v>32</v>
      </c>
      <c r="B1620" s="98"/>
      <c r="C1620" s="98"/>
      <c r="D1620" s="98"/>
      <c r="E1620" s="98"/>
      <c r="F1620" s="98"/>
      <c r="G1620" s="99"/>
      <c r="H1620" s="26">
        <f>SUMIF(D1615:D1619,"=Project",H1615:H1619)</f>
        <v>0</v>
      </c>
      <c r="I1620" s="26">
        <f>SUMIF(D1615:D1619,"=Project",I1615:I1619)</f>
        <v>0</v>
      </c>
      <c r="J1620" s="26">
        <f>SUMIF(D1615:D1619,"=Project",J1615:J1619)</f>
        <v>0</v>
      </c>
      <c r="K1620" s="26">
        <f>SUMIF(D1615:D1619,"=Project",K1615:K1619)</f>
        <v>0</v>
      </c>
      <c r="L1620" s="26">
        <f>SUMIF(D1615:D1619,"=Project",L1615:L1619)</f>
        <v>0</v>
      </c>
      <c r="M1620" s="26">
        <f>SUMIF(D1615:D1619,"=Project",M1615:M1619)</f>
        <v>0</v>
      </c>
      <c r="N1620" s="26">
        <f>SUMIF(D1615:D1619,"=Project",N1615:N1619)</f>
        <v>0</v>
      </c>
      <c r="O1620" s="26">
        <f>SUMIF(D1615:D1619,"=Project",O1615:O1619)</f>
        <v>0</v>
      </c>
      <c r="P1620" s="26">
        <f>SUMIF(D1615:D1619,"=Project",P1615:P1619)</f>
        <v>0</v>
      </c>
      <c r="Q1620" s="26">
        <f>SUMIF(D1615:D1619,"=Project",Q1615:Q1619)</f>
        <v>0</v>
      </c>
    </row>
    <row r="1621" spans="1:17" s="3" customFormat="1" ht="12" customHeight="1">
      <c r="A1621" s="16" t="s">
        <v>4315</v>
      </c>
      <c r="B1621" s="17" t="s">
        <v>18</v>
      </c>
      <c r="C1621" s="18" t="s">
        <v>7136</v>
      </c>
      <c r="D1621" s="19"/>
      <c r="E1621" s="18" t="s">
        <v>7137</v>
      </c>
      <c r="F1621" s="16" t="s">
        <v>533</v>
      </c>
      <c r="G1621" s="18" t="s">
        <v>22</v>
      </c>
      <c r="H1621" s="20">
        <v>0</v>
      </c>
      <c r="I1621" s="20">
        <v>94.828000000000003</v>
      </c>
      <c r="J1621" s="20">
        <v>199.363</v>
      </c>
      <c r="K1621" s="20">
        <v>367.36900000000003</v>
      </c>
      <c r="L1621" s="20">
        <v>0</v>
      </c>
      <c r="M1621" s="20">
        <v>367.36900000000003</v>
      </c>
      <c r="N1621" s="20">
        <v>314.27100000000002</v>
      </c>
      <c r="O1621" s="20">
        <v>283.952</v>
      </c>
      <c r="P1621" s="20">
        <v>288.91300000000001</v>
      </c>
      <c r="Q1621" s="20">
        <v>273.43299999999999</v>
      </c>
    </row>
    <row r="1622" spans="1:17" s="3" customFormat="1" ht="12" customHeight="1">
      <c r="A1622" s="21" t="s">
        <v>4315</v>
      </c>
      <c r="B1622" s="22" t="s">
        <v>23</v>
      </c>
      <c r="C1622" s="21" t="s">
        <v>7136</v>
      </c>
      <c r="D1622" s="21" t="s">
        <v>7138</v>
      </c>
      <c r="E1622" s="23" t="s">
        <v>7139</v>
      </c>
      <c r="F1622" s="24">
        <v>6</v>
      </c>
      <c r="G1622" s="23" t="s">
        <v>7140</v>
      </c>
      <c r="H1622" s="25">
        <v>0</v>
      </c>
      <c r="I1622" s="25">
        <v>94.828000000000003</v>
      </c>
      <c r="J1622" s="25">
        <v>199.363</v>
      </c>
      <c r="K1622" s="25">
        <v>367.36900000000003</v>
      </c>
      <c r="L1622" s="25">
        <v>0</v>
      </c>
      <c r="M1622" s="25">
        <v>367.36900000000003</v>
      </c>
      <c r="N1622" s="25">
        <v>314.27100000000002</v>
      </c>
      <c r="O1622" s="25">
        <v>283.952</v>
      </c>
      <c r="P1622" s="25">
        <v>288.91300000000001</v>
      </c>
      <c r="Q1622" s="25">
        <v>273.43299999999999</v>
      </c>
    </row>
    <row r="1623" spans="1:17" s="3" customFormat="1" ht="12" customHeight="1">
      <c r="A1623" s="21" t="s">
        <v>4315</v>
      </c>
      <c r="B1623" s="22" t="s">
        <v>27</v>
      </c>
      <c r="C1623" s="21" t="s">
        <v>7136</v>
      </c>
      <c r="D1623" s="21" t="s">
        <v>7138</v>
      </c>
      <c r="E1623" s="23" t="s">
        <v>7141</v>
      </c>
      <c r="F1623" s="24">
        <v>6</v>
      </c>
      <c r="G1623" s="19"/>
      <c r="H1623" s="19"/>
      <c r="I1623" s="25">
        <v>9.952</v>
      </c>
      <c r="J1623" s="25">
        <v>6.9009999999999998</v>
      </c>
      <c r="K1623" s="25">
        <v>11.372</v>
      </c>
      <c r="L1623" s="25">
        <v>0</v>
      </c>
      <c r="M1623" s="25">
        <v>11.372</v>
      </c>
      <c r="N1623" s="19"/>
      <c r="O1623" s="19"/>
      <c r="P1623" s="19"/>
      <c r="Q1623" s="19"/>
    </row>
    <row r="1624" spans="1:17" s="3" customFormat="1" ht="12" customHeight="1">
      <c r="A1624" s="21" t="s">
        <v>4315</v>
      </c>
      <c r="B1624" s="22" t="s">
        <v>27</v>
      </c>
      <c r="C1624" s="21" t="s">
        <v>7136</v>
      </c>
      <c r="D1624" s="21" t="s">
        <v>7138</v>
      </c>
      <c r="E1624" s="23" t="s">
        <v>7142</v>
      </c>
      <c r="F1624" s="24">
        <v>6</v>
      </c>
      <c r="G1624" s="19"/>
      <c r="H1624" s="19"/>
      <c r="I1624" s="25">
        <v>70.614999999999995</v>
      </c>
      <c r="J1624" s="25">
        <v>176.66800000000001</v>
      </c>
      <c r="K1624" s="25">
        <v>345.48200000000003</v>
      </c>
      <c r="L1624" s="25">
        <v>0</v>
      </c>
      <c r="M1624" s="25">
        <v>345.48200000000003</v>
      </c>
      <c r="N1624" s="19"/>
      <c r="O1624" s="19"/>
      <c r="P1624" s="19"/>
      <c r="Q1624" s="19"/>
    </row>
    <row r="1625" spans="1:17" s="3" customFormat="1" ht="12" customHeight="1">
      <c r="A1625" s="21" t="s">
        <v>4315</v>
      </c>
      <c r="B1625" s="22" t="s">
        <v>27</v>
      </c>
      <c r="C1625" s="21" t="s">
        <v>7136</v>
      </c>
      <c r="D1625" s="21" t="s">
        <v>7138</v>
      </c>
      <c r="E1625" s="23" t="s">
        <v>7143</v>
      </c>
      <c r="F1625" s="24">
        <v>6</v>
      </c>
      <c r="G1625" s="19"/>
      <c r="H1625" s="19"/>
      <c r="I1625" s="25">
        <v>14.260999999999999</v>
      </c>
      <c r="J1625" s="25">
        <v>15.794</v>
      </c>
      <c r="K1625" s="25">
        <v>10.515000000000001</v>
      </c>
      <c r="L1625" s="25">
        <v>0</v>
      </c>
      <c r="M1625" s="25">
        <v>10.515000000000001</v>
      </c>
      <c r="N1625" s="19"/>
      <c r="O1625" s="19"/>
      <c r="P1625" s="19"/>
      <c r="Q1625" s="19"/>
    </row>
    <row r="1626" spans="1:17" s="3" customFormat="1" ht="12" customHeight="1">
      <c r="A1626" s="97" t="s">
        <v>30</v>
      </c>
      <c r="B1626" s="98"/>
      <c r="C1626" s="98"/>
      <c r="D1626" s="98"/>
      <c r="E1626" s="98"/>
      <c r="F1626" s="98"/>
      <c r="G1626" s="99"/>
      <c r="H1626" s="19"/>
      <c r="I1626" s="26">
        <f>SUM(I1623:I1625)</f>
        <v>94.827999999999989</v>
      </c>
      <c r="J1626" s="26">
        <f>SUM(J1623:J1625)</f>
        <v>199.36300000000003</v>
      </c>
      <c r="K1626" s="26">
        <f>SUM(K1623:K1625)</f>
        <v>367.36900000000003</v>
      </c>
      <c r="L1626" s="26">
        <f>SUM(L1623:L1625)</f>
        <v>0</v>
      </c>
      <c r="M1626" s="26">
        <f>SUM(M1623:M1625)</f>
        <v>367.36900000000003</v>
      </c>
      <c r="N1626" s="19"/>
      <c r="O1626" s="19"/>
      <c r="P1626" s="19"/>
      <c r="Q1626" s="19"/>
    </row>
    <row r="1627" spans="1:17" s="3" customFormat="1" ht="12" customHeight="1">
      <c r="A1627" s="97" t="s">
        <v>31</v>
      </c>
      <c r="B1627" s="98"/>
      <c r="C1627" s="98"/>
      <c r="D1627" s="98"/>
      <c r="E1627" s="98"/>
      <c r="F1627" s="98"/>
      <c r="G1627" s="99"/>
      <c r="H1627" s="19"/>
      <c r="I1627" s="26">
        <v>0</v>
      </c>
      <c r="J1627" s="26">
        <v>0</v>
      </c>
      <c r="K1627" s="19"/>
      <c r="L1627" s="19"/>
      <c r="M1627" s="19"/>
      <c r="N1627" s="19"/>
      <c r="O1627" s="19"/>
      <c r="P1627" s="19"/>
      <c r="Q1627" s="19"/>
    </row>
    <row r="1628" spans="1:17" s="3" customFormat="1" ht="12" customHeight="1">
      <c r="A1628" s="97" t="s">
        <v>32</v>
      </c>
      <c r="B1628" s="98"/>
      <c r="C1628" s="98"/>
      <c r="D1628" s="98"/>
      <c r="E1628" s="98"/>
      <c r="F1628" s="98"/>
      <c r="G1628" s="99"/>
      <c r="H1628" s="26">
        <f>SUMIF(D1622:D1627,"=Project",H1622:H1627)</f>
        <v>0</v>
      </c>
      <c r="I1628" s="26">
        <f>SUMIF(D1622:D1627,"=Project",I1622:I1627)</f>
        <v>0</v>
      </c>
      <c r="J1628" s="26">
        <f>SUMIF(D1622:D1627,"=Project",J1622:J1627)</f>
        <v>0</v>
      </c>
      <c r="K1628" s="26">
        <f>SUMIF(D1622:D1627,"=Project",K1622:K1627)</f>
        <v>0</v>
      </c>
      <c r="L1628" s="26">
        <f>SUMIF(D1622:D1627,"=Project",L1622:L1627)</f>
        <v>0</v>
      </c>
      <c r="M1628" s="26">
        <f>SUMIF(D1622:D1627,"=Project",M1622:M1627)</f>
        <v>0</v>
      </c>
      <c r="N1628" s="26">
        <f>SUMIF(D1622:D1627,"=Project",N1622:N1627)</f>
        <v>0</v>
      </c>
      <c r="O1628" s="26">
        <f>SUMIF(D1622:D1627,"=Project",O1622:O1627)</f>
        <v>0</v>
      </c>
      <c r="P1628" s="26">
        <f>SUMIF(D1622:D1627,"=Project",P1622:P1627)</f>
        <v>0</v>
      </c>
      <c r="Q1628" s="26">
        <f>SUMIF(D1622:D1627,"=Project",Q1622:Q1627)</f>
        <v>0</v>
      </c>
    </row>
    <row r="1629" spans="1:17" s="3" customFormat="1" ht="12" customHeight="1">
      <c r="A1629" s="16" t="s">
        <v>4323</v>
      </c>
      <c r="B1629" s="17" t="s">
        <v>18</v>
      </c>
      <c r="C1629" s="18" t="s">
        <v>7144</v>
      </c>
      <c r="D1629" s="19"/>
      <c r="E1629" s="18" t="s">
        <v>7145</v>
      </c>
      <c r="F1629" s="16" t="s">
        <v>533</v>
      </c>
      <c r="G1629" s="18" t="s">
        <v>7146</v>
      </c>
      <c r="H1629" s="20">
        <v>0</v>
      </c>
      <c r="I1629" s="20">
        <v>63.579000000000001</v>
      </c>
      <c r="J1629" s="20">
        <v>91.968999999999994</v>
      </c>
      <c r="K1629" s="20">
        <v>298.92399999999998</v>
      </c>
      <c r="L1629" s="20">
        <v>0</v>
      </c>
      <c r="M1629" s="20">
        <v>298.92399999999998</v>
      </c>
      <c r="N1629" s="20">
        <v>287.858</v>
      </c>
      <c r="O1629" s="20">
        <v>269.85000000000002</v>
      </c>
      <c r="P1629" s="20">
        <v>277.17599999999999</v>
      </c>
      <c r="Q1629" s="20">
        <v>279.697</v>
      </c>
    </row>
    <row r="1630" spans="1:17" s="3" customFormat="1" ht="12" customHeight="1">
      <c r="A1630" s="21" t="s">
        <v>4323</v>
      </c>
      <c r="B1630" s="22" t="s">
        <v>23</v>
      </c>
      <c r="C1630" s="21" t="s">
        <v>7144</v>
      </c>
      <c r="D1630" s="21" t="s">
        <v>7071</v>
      </c>
      <c r="E1630" s="23" t="s">
        <v>7147</v>
      </c>
      <c r="F1630" s="24">
        <v>6</v>
      </c>
      <c r="G1630" s="23" t="s">
        <v>7148</v>
      </c>
      <c r="H1630" s="25">
        <v>0</v>
      </c>
      <c r="I1630" s="25">
        <v>63.579000000000001</v>
      </c>
      <c r="J1630" s="25">
        <v>91.968999999999994</v>
      </c>
      <c r="K1630" s="25">
        <v>298.92399999999998</v>
      </c>
      <c r="L1630" s="25">
        <v>0</v>
      </c>
      <c r="M1630" s="25">
        <v>298.92399999999998</v>
      </c>
      <c r="N1630" s="25">
        <v>287.858</v>
      </c>
      <c r="O1630" s="25">
        <v>269.85000000000002</v>
      </c>
      <c r="P1630" s="25">
        <v>277.17599999999999</v>
      </c>
      <c r="Q1630" s="25">
        <v>279.697</v>
      </c>
    </row>
    <row r="1631" spans="1:17" s="3" customFormat="1" ht="12" customHeight="1">
      <c r="A1631" s="21" t="s">
        <v>4323</v>
      </c>
      <c r="B1631" s="22" t="s">
        <v>27</v>
      </c>
      <c r="C1631" s="21" t="s">
        <v>7144</v>
      </c>
      <c r="D1631" s="21" t="s">
        <v>7071</v>
      </c>
      <c r="E1631" s="23" t="s">
        <v>7149</v>
      </c>
      <c r="F1631" s="24">
        <v>6</v>
      </c>
      <c r="G1631" s="19"/>
      <c r="H1631" s="19"/>
      <c r="I1631" s="25">
        <v>20.663</v>
      </c>
      <c r="J1631" s="25">
        <v>32.844000000000001</v>
      </c>
      <c r="K1631" s="25">
        <v>71.278999999999996</v>
      </c>
      <c r="L1631" s="25">
        <v>0</v>
      </c>
      <c r="M1631" s="25">
        <v>71.278999999999996</v>
      </c>
      <c r="N1631" s="19"/>
      <c r="O1631" s="19"/>
      <c r="P1631" s="19"/>
      <c r="Q1631" s="19"/>
    </row>
    <row r="1632" spans="1:17" s="3" customFormat="1" ht="12" customHeight="1">
      <c r="A1632" s="21" t="s">
        <v>4323</v>
      </c>
      <c r="B1632" s="22" t="s">
        <v>27</v>
      </c>
      <c r="C1632" s="21" t="s">
        <v>7144</v>
      </c>
      <c r="D1632" s="21" t="s">
        <v>7071</v>
      </c>
      <c r="E1632" s="23" t="s">
        <v>7150</v>
      </c>
      <c r="F1632" s="24">
        <v>6</v>
      </c>
      <c r="G1632" s="19"/>
      <c r="H1632" s="19"/>
      <c r="I1632" s="25">
        <v>3.931</v>
      </c>
      <c r="J1632" s="25">
        <v>5.5129999999999999</v>
      </c>
      <c r="K1632" s="25">
        <v>14.632999999999999</v>
      </c>
      <c r="L1632" s="25">
        <v>0</v>
      </c>
      <c r="M1632" s="25">
        <v>14.632999999999999</v>
      </c>
      <c r="N1632" s="19"/>
      <c r="O1632" s="19"/>
      <c r="P1632" s="19"/>
      <c r="Q1632" s="19"/>
    </row>
    <row r="1633" spans="1:17" s="3" customFormat="1" ht="12" customHeight="1">
      <c r="A1633" s="21" t="s">
        <v>4323</v>
      </c>
      <c r="B1633" s="22" t="s">
        <v>27</v>
      </c>
      <c r="C1633" s="21" t="s">
        <v>7144</v>
      </c>
      <c r="D1633" s="21" t="s">
        <v>7071</v>
      </c>
      <c r="E1633" s="23" t="s">
        <v>7151</v>
      </c>
      <c r="F1633" s="24">
        <v>6</v>
      </c>
      <c r="G1633" s="19"/>
      <c r="H1633" s="19"/>
      <c r="I1633" s="25">
        <v>38.984999999999999</v>
      </c>
      <c r="J1633" s="25">
        <v>53.612000000000002</v>
      </c>
      <c r="K1633" s="25">
        <v>213.012</v>
      </c>
      <c r="L1633" s="25">
        <v>0</v>
      </c>
      <c r="M1633" s="25">
        <v>213.012</v>
      </c>
      <c r="N1633" s="19"/>
      <c r="O1633" s="19"/>
      <c r="P1633" s="19"/>
      <c r="Q1633" s="19"/>
    </row>
    <row r="1634" spans="1:17" s="3" customFormat="1" ht="12" customHeight="1">
      <c r="A1634" s="97" t="s">
        <v>30</v>
      </c>
      <c r="B1634" s="98"/>
      <c r="C1634" s="98"/>
      <c r="D1634" s="98"/>
      <c r="E1634" s="98"/>
      <c r="F1634" s="98"/>
      <c r="G1634" s="99"/>
      <c r="H1634" s="19"/>
      <c r="I1634" s="26">
        <f>SUM(I1631:I1633)</f>
        <v>63.579000000000001</v>
      </c>
      <c r="J1634" s="26">
        <f>SUM(J1631:J1633)</f>
        <v>91.968999999999994</v>
      </c>
      <c r="K1634" s="26">
        <f>SUM(K1631:K1633)</f>
        <v>298.92399999999998</v>
      </c>
      <c r="L1634" s="26">
        <f>SUM(L1631:L1633)</f>
        <v>0</v>
      </c>
      <c r="M1634" s="26">
        <f>SUM(M1631:M1633)</f>
        <v>298.92399999999998</v>
      </c>
      <c r="N1634" s="19"/>
      <c r="O1634" s="19"/>
      <c r="P1634" s="19"/>
      <c r="Q1634" s="19"/>
    </row>
    <row r="1635" spans="1:17" s="3" customFormat="1" ht="12" customHeight="1">
      <c r="A1635" s="97" t="s">
        <v>31</v>
      </c>
      <c r="B1635" s="98"/>
      <c r="C1635" s="98"/>
      <c r="D1635" s="98"/>
      <c r="E1635" s="98"/>
      <c r="F1635" s="98"/>
      <c r="G1635" s="99"/>
      <c r="H1635" s="19"/>
      <c r="I1635" s="26">
        <v>0</v>
      </c>
      <c r="J1635" s="26">
        <v>0</v>
      </c>
      <c r="K1635" s="19"/>
      <c r="L1635" s="19"/>
      <c r="M1635" s="19"/>
      <c r="N1635" s="19"/>
      <c r="O1635" s="19"/>
      <c r="P1635" s="19"/>
      <c r="Q1635" s="19"/>
    </row>
    <row r="1636" spans="1:17" s="3" customFormat="1" ht="12" customHeight="1">
      <c r="A1636" s="97" t="s">
        <v>32</v>
      </c>
      <c r="B1636" s="98"/>
      <c r="C1636" s="98"/>
      <c r="D1636" s="98"/>
      <c r="E1636" s="98"/>
      <c r="F1636" s="98"/>
      <c r="G1636" s="99"/>
      <c r="H1636" s="26">
        <f>SUMIF(D1630:D1635,"=Project",H1630:H1635)</f>
        <v>0</v>
      </c>
      <c r="I1636" s="26">
        <f>SUMIF(D1630:D1635,"=Project",I1630:I1635)</f>
        <v>0</v>
      </c>
      <c r="J1636" s="26">
        <f>SUMIF(D1630:D1635,"=Project",J1630:J1635)</f>
        <v>0</v>
      </c>
      <c r="K1636" s="26">
        <f>SUMIF(D1630:D1635,"=Project",K1630:K1635)</f>
        <v>0</v>
      </c>
      <c r="L1636" s="26">
        <f>SUMIF(D1630:D1635,"=Project",L1630:L1635)</f>
        <v>0</v>
      </c>
      <c r="M1636" s="26">
        <f>SUMIF(D1630:D1635,"=Project",M1630:M1635)</f>
        <v>0</v>
      </c>
      <c r="N1636" s="26">
        <f>SUMIF(D1630:D1635,"=Project",N1630:N1635)</f>
        <v>0</v>
      </c>
      <c r="O1636" s="26">
        <f>SUMIF(D1630:D1635,"=Project",O1630:O1635)</f>
        <v>0</v>
      </c>
      <c r="P1636" s="26">
        <f>SUMIF(D1630:D1635,"=Project",P1630:P1635)</f>
        <v>0</v>
      </c>
      <c r="Q1636" s="26">
        <f>SUMIF(D1630:D1635,"=Project",Q1630:Q1635)</f>
        <v>0</v>
      </c>
    </row>
    <row r="1637" spans="1:17" s="3" customFormat="1" ht="12" customHeight="1">
      <c r="A1637" s="16" t="s">
        <v>4333</v>
      </c>
      <c r="B1637" s="17" t="s">
        <v>18</v>
      </c>
      <c r="C1637" s="18" t="s">
        <v>7152</v>
      </c>
      <c r="D1637" s="19"/>
      <c r="E1637" s="18" t="s">
        <v>7153</v>
      </c>
      <c r="F1637" s="16" t="s">
        <v>533</v>
      </c>
      <c r="G1637" s="18" t="s">
        <v>7154</v>
      </c>
      <c r="H1637" s="20">
        <v>0</v>
      </c>
      <c r="I1637" s="20">
        <v>30.774000000000001</v>
      </c>
      <c r="J1637" s="20">
        <v>45.786000000000001</v>
      </c>
      <c r="K1637" s="20">
        <v>21.678000000000001</v>
      </c>
      <c r="L1637" s="20">
        <v>0</v>
      </c>
      <c r="M1637" s="20">
        <v>21.678000000000001</v>
      </c>
      <c r="N1637" s="20">
        <v>32.316000000000003</v>
      </c>
      <c r="O1637" s="20">
        <v>32.838000000000001</v>
      </c>
      <c r="P1637" s="20">
        <v>33.392000000000003</v>
      </c>
      <c r="Q1637" s="20">
        <v>34.069000000000003</v>
      </c>
    </row>
    <row r="1638" spans="1:17" s="3" customFormat="1" ht="12" customHeight="1">
      <c r="A1638" s="21" t="s">
        <v>4333</v>
      </c>
      <c r="B1638" s="22" t="s">
        <v>23</v>
      </c>
      <c r="C1638" s="21" t="s">
        <v>7152</v>
      </c>
      <c r="D1638" s="21" t="s">
        <v>7155</v>
      </c>
      <c r="E1638" s="23" t="s">
        <v>7156</v>
      </c>
      <c r="F1638" s="24">
        <v>6</v>
      </c>
      <c r="G1638" s="23" t="s">
        <v>7157</v>
      </c>
      <c r="H1638" s="25">
        <v>0</v>
      </c>
      <c r="I1638" s="25">
        <v>13.749000000000001</v>
      </c>
      <c r="J1638" s="25">
        <v>28.954999999999998</v>
      </c>
      <c r="K1638" s="25">
        <v>10.76</v>
      </c>
      <c r="L1638" s="25">
        <v>0</v>
      </c>
      <c r="M1638" s="25">
        <v>10.76</v>
      </c>
      <c r="N1638" s="25">
        <v>11.058</v>
      </c>
      <c r="O1638" s="25">
        <v>11.259</v>
      </c>
      <c r="P1638" s="25">
        <v>11.457000000000001</v>
      </c>
      <c r="Q1638" s="25">
        <v>11.69</v>
      </c>
    </row>
    <row r="1639" spans="1:17" s="3" customFormat="1" ht="12" customHeight="1">
      <c r="A1639" s="21" t="s">
        <v>4333</v>
      </c>
      <c r="B1639" s="22" t="s">
        <v>27</v>
      </c>
      <c r="C1639" s="21" t="s">
        <v>7152</v>
      </c>
      <c r="D1639" s="21" t="s">
        <v>7155</v>
      </c>
      <c r="E1639" s="23" t="s">
        <v>7158</v>
      </c>
      <c r="F1639" s="24">
        <v>6</v>
      </c>
      <c r="G1639" s="19"/>
      <c r="H1639" s="19"/>
      <c r="I1639" s="25">
        <v>13.749000000000001</v>
      </c>
      <c r="J1639" s="25">
        <v>10.955</v>
      </c>
      <c r="K1639" s="25">
        <v>10.76</v>
      </c>
      <c r="L1639" s="25">
        <v>0</v>
      </c>
      <c r="M1639" s="25">
        <v>10.76</v>
      </c>
      <c r="N1639" s="19"/>
      <c r="O1639" s="19"/>
      <c r="P1639" s="19"/>
      <c r="Q1639" s="19"/>
    </row>
    <row r="1640" spans="1:17" s="3" customFormat="1" ht="12" customHeight="1">
      <c r="A1640" s="97" t="s">
        <v>30</v>
      </c>
      <c r="B1640" s="98"/>
      <c r="C1640" s="98"/>
      <c r="D1640" s="98"/>
      <c r="E1640" s="98"/>
      <c r="F1640" s="98"/>
      <c r="G1640" s="99"/>
      <c r="H1640" s="19"/>
      <c r="I1640" s="26">
        <f>SUM(I1639:I1639)</f>
        <v>13.749000000000001</v>
      </c>
      <c r="J1640" s="26">
        <f>SUM(J1639:J1639)</f>
        <v>10.955</v>
      </c>
      <c r="K1640" s="26">
        <f>SUM(K1639:K1639)</f>
        <v>10.76</v>
      </c>
      <c r="L1640" s="26">
        <f>SUM(L1639:L1639)</f>
        <v>0</v>
      </c>
      <c r="M1640" s="26">
        <f>SUM(M1639:M1639)</f>
        <v>10.76</v>
      </c>
      <c r="N1640" s="19"/>
      <c r="O1640" s="19"/>
      <c r="P1640" s="19"/>
      <c r="Q1640" s="19"/>
    </row>
    <row r="1641" spans="1:17" s="3" customFormat="1" ht="12" customHeight="1">
      <c r="A1641" s="21" t="s">
        <v>4333</v>
      </c>
      <c r="B1641" s="22" t="s">
        <v>68</v>
      </c>
      <c r="C1641" s="21" t="s">
        <v>7152</v>
      </c>
      <c r="D1641" s="21" t="s">
        <v>7155</v>
      </c>
      <c r="E1641" s="23" t="s">
        <v>7159</v>
      </c>
      <c r="F1641" s="24">
        <v>6</v>
      </c>
      <c r="H1641" s="19"/>
      <c r="I1641" s="25">
        <v>0</v>
      </c>
      <c r="J1641" s="25">
        <v>18</v>
      </c>
      <c r="K1641" s="19"/>
      <c r="L1641" s="19"/>
      <c r="M1641" s="19"/>
      <c r="N1641" s="19"/>
      <c r="O1641" s="19"/>
      <c r="P1641" s="19"/>
      <c r="Q1641" s="19"/>
    </row>
    <row r="1642" spans="1:17" s="3" customFormat="1" ht="12" customHeight="1">
      <c r="A1642" s="97" t="s">
        <v>31</v>
      </c>
      <c r="B1642" s="98"/>
      <c r="C1642" s="98"/>
      <c r="D1642" s="98"/>
      <c r="E1642" s="98"/>
      <c r="F1642" s="98"/>
      <c r="G1642" s="99"/>
      <c r="H1642" s="19"/>
      <c r="I1642" s="26">
        <f>SUM(I1641:I1641)</f>
        <v>0</v>
      </c>
      <c r="J1642" s="26">
        <f>SUM(J1641:J1641)</f>
        <v>18</v>
      </c>
      <c r="K1642" s="19"/>
      <c r="L1642" s="19"/>
      <c r="M1642" s="19"/>
      <c r="N1642" s="19"/>
      <c r="O1642" s="19"/>
      <c r="P1642" s="19"/>
      <c r="Q1642" s="19"/>
    </row>
    <row r="1643" spans="1:17" s="3" customFormat="1" ht="12" customHeight="1">
      <c r="A1643" s="21" t="s">
        <v>4333</v>
      </c>
      <c r="B1643" s="22" t="s">
        <v>23</v>
      </c>
      <c r="C1643" s="21" t="s">
        <v>7152</v>
      </c>
      <c r="D1643" s="21" t="s">
        <v>7160</v>
      </c>
      <c r="E1643" s="23" t="s">
        <v>7161</v>
      </c>
      <c r="F1643" s="24">
        <v>6</v>
      </c>
      <c r="G1643" s="23" t="s">
        <v>7162</v>
      </c>
      <c r="H1643" s="25">
        <v>0</v>
      </c>
      <c r="I1643" s="25">
        <v>17.024999999999999</v>
      </c>
      <c r="J1643" s="25">
        <v>16.831</v>
      </c>
      <c r="K1643" s="25">
        <v>10.917999999999999</v>
      </c>
      <c r="L1643" s="25">
        <v>0</v>
      </c>
      <c r="M1643" s="25">
        <v>10.917999999999999</v>
      </c>
      <c r="N1643" s="25">
        <v>21.257999999999999</v>
      </c>
      <c r="O1643" s="25">
        <v>21.579000000000001</v>
      </c>
      <c r="P1643" s="25">
        <v>21.934999999999999</v>
      </c>
      <c r="Q1643" s="25">
        <v>22.379000000000001</v>
      </c>
    </row>
    <row r="1644" spans="1:17" s="3" customFormat="1" ht="12" customHeight="1">
      <c r="A1644" s="21" t="s">
        <v>4333</v>
      </c>
      <c r="B1644" s="22" t="s">
        <v>27</v>
      </c>
      <c r="C1644" s="21" t="s">
        <v>7152</v>
      </c>
      <c r="D1644" s="21" t="s">
        <v>7160</v>
      </c>
      <c r="E1644" s="23" t="s">
        <v>7163</v>
      </c>
      <c r="F1644" s="24">
        <v>6</v>
      </c>
      <c r="G1644" s="19"/>
      <c r="H1644" s="19"/>
      <c r="I1644" s="25">
        <v>17.024999999999999</v>
      </c>
      <c r="J1644" s="25">
        <v>16.831</v>
      </c>
      <c r="K1644" s="25">
        <v>10.917999999999999</v>
      </c>
      <c r="L1644" s="25">
        <v>0</v>
      </c>
      <c r="M1644" s="25">
        <v>10.917999999999999</v>
      </c>
      <c r="N1644" s="19"/>
      <c r="O1644" s="19"/>
      <c r="P1644" s="19"/>
      <c r="Q1644" s="19"/>
    </row>
    <row r="1645" spans="1:17" s="3" customFormat="1" ht="12" customHeight="1">
      <c r="A1645" s="97" t="s">
        <v>30</v>
      </c>
      <c r="B1645" s="98"/>
      <c r="C1645" s="98"/>
      <c r="D1645" s="98"/>
      <c r="E1645" s="98"/>
      <c r="F1645" s="98"/>
      <c r="G1645" s="99"/>
      <c r="H1645" s="19"/>
      <c r="I1645" s="26">
        <f>SUM(I1644:I1644)</f>
        <v>17.024999999999999</v>
      </c>
      <c r="J1645" s="26">
        <f>SUM(J1644:J1644)</f>
        <v>16.831</v>
      </c>
      <c r="K1645" s="26">
        <f>SUM(K1644:K1644)</f>
        <v>10.917999999999999</v>
      </c>
      <c r="L1645" s="26">
        <f>SUM(L1644:L1644)</f>
        <v>0</v>
      </c>
      <c r="M1645" s="26">
        <f>SUM(M1644:M1644)</f>
        <v>10.917999999999999</v>
      </c>
      <c r="N1645" s="19"/>
      <c r="O1645" s="19"/>
      <c r="P1645" s="19"/>
      <c r="Q1645" s="19"/>
    </row>
    <row r="1646" spans="1:17" s="3" customFormat="1" ht="12" customHeight="1">
      <c r="A1646" s="97" t="s">
        <v>31</v>
      </c>
      <c r="B1646" s="98"/>
      <c r="C1646" s="98"/>
      <c r="D1646" s="98"/>
      <c r="E1646" s="98"/>
      <c r="F1646" s="98"/>
      <c r="G1646" s="99"/>
      <c r="H1646" s="19"/>
      <c r="I1646" s="26">
        <v>0</v>
      </c>
      <c r="J1646" s="26">
        <v>0</v>
      </c>
      <c r="K1646" s="19"/>
      <c r="L1646" s="19"/>
      <c r="M1646" s="19"/>
      <c r="N1646" s="19"/>
      <c r="O1646" s="19"/>
      <c r="P1646" s="19"/>
      <c r="Q1646" s="19"/>
    </row>
    <row r="1647" spans="1:17" s="3" customFormat="1" ht="12" customHeight="1">
      <c r="A1647" s="97" t="s">
        <v>32</v>
      </c>
      <c r="B1647" s="98"/>
      <c r="C1647" s="98"/>
      <c r="D1647" s="98"/>
      <c r="E1647" s="98"/>
      <c r="F1647" s="98"/>
      <c r="G1647" s="99"/>
      <c r="H1647" s="26">
        <f>SUMIF(D1638:D1646,"=Project",H1638:H1646)</f>
        <v>0</v>
      </c>
      <c r="I1647" s="26">
        <f>SUMIF(D1638:D1646,"=Project",I1638:I1646)</f>
        <v>0</v>
      </c>
      <c r="J1647" s="26">
        <f>SUMIF(D1638:D1646,"=Project",J1638:J1646)</f>
        <v>0</v>
      </c>
      <c r="K1647" s="26">
        <f>SUMIF(D1638:D1646,"=Project",K1638:K1646)</f>
        <v>0</v>
      </c>
      <c r="L1647" s="26">
        <f>SUMIF(D1638:D1646,"=Project",L1638:L1646)</f>
        <v>0</v>
      </c>
      <c r="M1647" s="26">
        <f>SUMIF(D1638:D1646,"=Project",M1638:M1646)</f>
        <v>0</v>
      </c>
      <c r="N1647" s="26">
        <f>SUMIF(D1638:D1646,"=Project",N1638:N1646)</f>
        <v>0</v>
      </c>
      <c r="O1647" s="26">
        <f>SUMIF(D1638:D1646,"=Project",O1638:O1646)</f>
        <v>0</v>
      </c>
      <c r="P1647" s="26">
        <f>SUMIF(D1638:D1646,"=Project",P1638:P1646)</f>
        <v>0</v>
      </c>
      <c r="Q1647" s="26">
        <f>SUMIF(D1638:D1646,"=Project",Q1638:Q1646)</f>
        <v>0</v>
      </c>
    </row>
    <row r="1648" spans="1:17" s="3" customFormat="1" ht="12" customHeight="1">
      <c r="A1648" s="16" t="s">
        <v>4344</v>
      </c>
      <c r="B1648" s="17" t="s">
        <v>18</v>
      </c>
      <c r="C1648" s="18" t="s">
        <v>7164</v>
      </c>
      <c r="D1648" s="19"/>
      <c r="E1648" s="18" t="s">
        <v>7165</v>
      </c>
      <c r="F1648" s="16" t="s">
        <v>533</v>
      </c>
      <c r="G1648" s="18" t="s">
        <v>22</v>
      </c>
      <c r="H1648" s="20">
        <v>0</v>
      </c>
      <c r="I1648" s="20">
        <v>8.0809999999999995</v>
      </c>
      <c r="J1648" s="20">
        <v>7.4169999999999998</v>
      </c>
      <c r="K1648" s="20">
        <v>7.5069999999999997</v>
      </c>
      <c r="L1648" s="20">
        <v>0</v>
      </c>
      <c r="M1648" s="20">
        <v>7.5069999999999997</v>
      </c>
      <c r="N1648" s="20">
        <v>7.6429999999999998</v>
      </c>
      <c r="O1648" s="20">
        <v>7.8029999999999999</v>
      </c>
      <c r="P1648" s="20">
        <v>7.9660000000000002</v>
      </c>
      <c r="Q1648" s="20">
        <v>8.1310000000000002</v>
      </c>
    </row>
    <row r="1649" spans="1:17" s="3" customFormat="1" ht="12" customHeight="1">
      <c r="A1649" s="21" t="s">
        <v>4344</v>
      </c>
      <c r="B1649" s="22" t="s">
        <v>23</v>
      </c>
      <c r="C1649" s="21" t="s">
        <v>7164</v>
      </c>
      <c r="D1649" s="21" t="s">
        <v>7080</v>
      </c>
      <c r="E1649" s="23" t="s">
        <v>7069</v>
      </c>
      <c r="F1649" s="24">
        <v>6</v>
      </c>
      <c r="G1649" s="23" t="s">
        <v>7166</v>
      </c>
      <c r="H1649" s="25">
        <v>0</v>
      </c>
      <c r="I1649" s="25">
        <v>8.0809999999999995</v>
      </c>
      <c r="J1649" s="25">
        <v>7.4169999999999998</v>
      </c>
      <c r="K1649" s="25">
        <v>7.5069999999999997</v>
      </c>
      <c r="L1649" s="25">
        <v>0</v>
      </c>
      <c r="M1649" s="25">
        <v>7.5069999999999997</v>
      </c>
      <c r="N1649" s="25">
        <v>7.6429999999999998</v>
      </c>
      <c r="O1649" s="25">
        <v>7.8029999999999999</v>
      </c>
      <c r="P1649" s="25">
        <v>7.9660000000000002</v>
      </c>
      <c r="Q1649" s="25">
        <v>8.1310000000000002</v>
      </c>
    </row>
    <row r="1650" spans="1:17" s="3" customFormat="1" ht="12" customHeight="1">
      <c r="A1650" s="21" t="s">
        <v>4344</v>
      </c>
      <c r="B1650" s="22" t="s">
        <v>27</v>
      </c>
      <c r="C1650" s="21" t="s">
        <v>7164</v>
      </c>
      <c r="D1650" s="21" t="s">
        <v>7080</v>
      </c>
      <c r="E1650" s="23" t="s">
        <v>7167</v>
      </c>
      <c r="F1650" s="24">
        <v>6</v>
      </c>
      <c r="G1650" s="19"/>
      <c r="H1650" s="19"/>
      <c r="I1650" s="25">
        <v>8.0809999999999995</v>
      </c>
      <c r="J1650" s="25">
        <v>7.4169999999999998</v>
      </c>
      <c r="K1650" s="25">
        <v>7.5069999999999997</v>
      </c>
      <c r="L1650" s="25">
        <v>0</v>
      </c>
      <c r="M1650" s="25">
        <v>7.5069999999999997</v>
      </c>
      <c r="N1650" s="19"/>
      <c r="O1650" s="19"/>
      <c r="P1650" s="19"/>
      <c r="Q1650" s="19"/>
    </row>
    <row r="1651" spans="1:17" s="3" customFormat="1" ht="12" customHeight="1">
      <c r="A1651" s="97" t="s">
        <v>30</v>
      </c>
      <c r="B1651" s="98"/>
      <c r="C1651" s="98"/>
      <c r="D1651" s="98"/>
      <c r="E1651" s="98"/>
      <c r="F1651" s="98"/>
      <c r="G1651" s="99"/>
      <c r="H1651" s="19"/>
      <c r="I1651" s="26">
        <f>SUM(I1650:I1650)</f>
        <v>8.0809999999999995</v>
      </c>
      <c r="J1651" s="26">
        <f>SUM(J1650:J1650)</f>
        <v>7.4169999999999998</v>
      </c>
      <c r="K1651" s="26">
        <f>SUM(K1650:K1650)</f>
        <v>7.5069999999999997</v>
      </c>
      <c r="L1651" s="26">
        <f>SUM(L1650:L1650)</f>
        <v>0</v>
      </c>
      <c r="M1651" s="26">
        <f>SUM(M1650:M1650)</f>
        <v>7.5069999999999997</v>
      </c>
      <c r="N1651" s="19"/>
      <c r="O1651" s="19"/>
      <c r="P1651" s="19"/>
      <c r="Q1651" s="19"/>
    </row>
    <row r="1652" spans="1:17" s="3" customFormat="1" ht="12" customHeight="1">
      <c r="A1652" s="97" t="s">
        <v>31</v>
      </c>
      <c r="B1652" s="98"/>
      <c r="C1652" s="98"/>
      <c r="D1652" s="98"/>
      <c r="E1652" s="98"/>
      <c r="F1652" s="98"/>
      <c r="G1652" s="99"/>
      <c r="H1652" s="19"/>
      <c r="I1652" s="26">
        <v>0</v>
      </c>
      <c r="J1652" s="26">
        <v>0</v>
      </c>
      <c r="K1652" s="19"/>
      <c r="L1652" s="19"/>
      <c r="M1652" s="19"/>
      <c r="N1652" s="19"/>
      <c r="O1652" s="19"/>
      <c r="P1652" s="19"/>
      <c r="Q1652" s="19"/>
    </row>
    <row r="1653" spans="1:17" s="3" customFormat="1" ht="12" customHeight="1">
      <c r="A1653" s="97" t="s">
        <v>32</v>
      </c>
      <c r="B1653" s="98"/>
      <c r="C1653" s="98"/>
      <c r="D1653" s="98"/>
      <c r="E1653" s="98"/>
      <c r="F1653" s="98"/>
      <c r="G1653" s="99"/>
      <c r="H1653" s="26">
        <f>SUMIF(D1649:D1652,"=Project",H1649:H1652)</f>
        <v>0</v>
      </c>
      <c r="I1653" s="26">
        <f>SUMIF(D1649:D1652,"=Project",I1649:I1652)</f>
        <v>0</v>
      </c>
      <c r="J1653" s="26">
        <f>SUMIF(D1649:D1652,"=Project",J1649:J1652)</f>
        <v>0</v>
      </c>
      <c r="K1653" s="26">
        <f>SUMIF(D1649:D1652,"=Project",K1649:K1652)</f>
        <v>0</v>
      </c>
      <c r="L1653" s="26">
        <f>SUMIF(D1649:D1652,"=Project",L1649:L1652)</f>
        <v>0</v>
      </c>
      <c r="M1653" s="26">
        <f>SUMIF(D1649:D1652,"=Project",M1649:M1652)</f>
        <v>0</v>
      </c>
      <c r="N1653" s="26">
        <f>SUMIF(D1649:D1652,"=Project",N1649:N1652)</f>
        <v>0</v>
      </c>
      <c r="O1653" s="26">
        <f>SUMIF(D1649:D1652,"=Project",O1649:O1652)</f>
        <v>0</v>
      </c>
      <c r="P1653" s="26">
        <f>SUMIF(D1649:D1652,"=Project",P1649:P1652)</f>
        <v>0</v>
      </c>
      <c r="Q1653" s="26">
        <f>SUMIF(D1649:D1652,"=Project",Q1649:Q1652)</f>
        <v>0</v>
      </c>
    </row>
    <row r="1654" spans="1:17" s="3" customFormat="1" ht="12" customHeight="1">
      <c r="A1654" s="16" t="s">
        <v>4351</v>
      </c>
      <c r="B1654" s="17" t="s">
        <v>18</v>
      </c>
      <c r="C1654" s="18" t="s">
        <v>7168</v>
      </c>
      <c r="D1654" s="19"/>
      <c r="E1654" s="18" t="s">
        <v>7169</v>
      </c>
      <c r="F1654" s="16" t="s">
        <v>533</v>
      </c>
      <c r="G1654" s="18" t="s">
        <v>22</v>
      </c>
      <c r="H1654" s="20">
        <v>0</v>
      </c>
      <c r="I1654" s="20">
        <v>0</v>
      </c>
      <c r="J1654" s="20">
        <v>4.9169999999999998</v>
      </c>
      <c r="K1654" s="20">
        <v>30.187000000000001</v>
      </c>
      <c r="L1654" s="20">
        <v>0</v>
      </c>
      <c r="M1654" s="20">
        <v>30.187000000000001</v>
      </c>
      <c r="N1654" s="20">
        <v>30.167999999999999</v>
      </c>
      <c r="O1654" s="20">
        <v>134.73099999999999</v>
      </c>
      <c r="P1654" s="20">
        <v>134.76300000000001</v>
      </c>
      <c r="Q1654" s="20">
        <v>134.89599999999999</v>
      </c>
    </row>
    <row r="1655" spans="1:17" s="3" customFormat="1" ht="12" customHeight="1">
      <c r="A1655" s="21" t="s">
        <v>4351</v>
      </c>
      <c r="B1655" s="22" t="s">
        <v>23</v>
      </c>
      <c r="C1655" s="21" t="s">
        <v>7168</v>
      </c>
      <c r="D1655" s="21" t="s">
        <v>7170</v>
      </c>
      <c r="E1655" s="23" t="s">
        <v>7171</v>
      </c>
      <c r="F1655" s="24">
        <v>6</v>
      </c>
      <c r="G1655" s="23" t="s">
        <v>7172</v>
      </c>
      <c r="H1655" s="25">
        <v>0</v>
      </c>
      <c r="I1655" s="25">
        <v>0</v>
      </c>
      <c r="J1655" s="25">
        <v>4.9169999999999998</v>
      </c>
      <c r="K1655" s="25">
        <v>30.187000000000001</v>
      </c>
      <c r="L1655" s="25">
        <v>0</v>
      </c>
      <c r="M1655" s="25">
        <v>30.187000000000001</v>
      </c>
      <c r="N1655" s="25">
        <v>30.167999999999999</v>
      </c>
      <c r="O1655" s="25">
        <v>134.73099999999999</v>
      </c>
      <c r="P1655" s="25">
        <v>134.76300000000001</v>
      </c>
      <c r="Q1655" s="25">
        <v>134.89599999999999</v>
      </c>
    </row>
    <row r="1656" spans="1:17" s="3" customFormat="1" ht="12" customHeight="1">
      <c r="A1656" s="21" t="s">
        <v>4351</v>
      </c>
      <c r="B1656" s="22" t="s">
        <v>27</v>
      </c>
      <c r="C1656" s="21" t="s">
        <v>7168</v>
      </c>
      <c r="D1656" s="21" t="s">
        <v>7170</v>
      </c>
      <c r="E1656" s="23" t="s">
        <v>7173</v>
      </c>
      <c r="F1656" s="24">
        <v>6</v>
      </c>
      <c r="G1656" s="19"/>
      <c r="H1656" s="19"/>
      <c r="I1656" s="25">
        <v>0</v>
      </c>
      <c r="J1656" s="25">
        <v>4.9169999999999998</v>
      </c>
      <c r="K1656" s="25">
        <v>30.187000000000001</v>
      </c>
      <c r="L1656" s="25">
        <v>0</v>
      </c>
      <c r="M1656" s="25">
        <v>30.187000000000001</v>
      </c>
      <c r="N1656" s="19"/>
      <c r="O1656" s="19"/>
      <c r="P1656" s="19"/>
      <c r="Q1656" s="19"/>
    </row>
    <row r="1657" spans="1:17" s="3" customFormat="1" ht="12" customHeight="1">
      <c r="A1657" s="97" t="s">
        <v>30</v>
      </c>
      <c r="B1657" s="98"/>
      <c r="C1657" s="98"/>
      <c r="D1657" s="98"/>
      <c r="E1657" s="98"/>
      <c r="F1657" s="98"/>
      <c r="G1657" s="99"/>
      <c r="H1657" s="19"/>
      <c r="I1657" s="26">
        <f>SUM(I1656:I1656)</f>
        <v>0</v>
      </c>
      <c r="J1657" s="26">
        <f>SUM(J1656:J1656)</f>
        <v>4.9169999999999998</v>
      </c>
      <c r="K1657" s="26">
        <f>SUM(K1656:K1656)</f>
        <v>30.187000000000001</v>
      </c>
      <c r="L1657" s="26">
        <f>SUM(L1656:L1656)</f>
        <v>0</v>
      </c>
      <c r="M1657" s="26">
        <f>SUM(M1656:M1656)</f>
        <v>30.187000000000001</v>
      </c>
      <c r="N1657" s="19"/>
      <c r="O1657" s="19"/>
      <c r="P1657" s="19"/>
      <c r="Q1657" s="19"/>
    </row>
    <row r="1658" spans="1:17" s="3" customFormat="1" ht="12" customHeight="1">
      <c r="A1658" s="97" t="s">
        <v>31</v>
      </c>
      <c r="B1658" s="98"/>
      <c r="C1658" s="98"/>
      <c r="D1658" s="98"/>
      <c r="E1658" s="98"/>
      <c r="F1658" s="98"/>
      <c r="G1658" s="99"/>
      <c r="H1658" s="19"/>
      <c r="I1658" s="26">
        <v>0</v>
      </c>
      <c r="J1658" s="26">
        <v>0</v>
      </c>
      <c r="K1658" s="19"/>
      <c r="L1658" s="19"/>
      <c r="M1658" s="19"/>
      <c r="N1658" s="19"/>
      <c r="O1658" s="19"/>
      <c r="P1658" s="19"/>
      <c r="Q1658" s="19"/>
    </row>
    <row r="1659" spans="1:17" s="3" customFormat="1" ht="12" customHeight="1">
      <c r="A1659" s="97" t="s">
        <v>32</v>
      </c>
      <c r="B1659" s="98"/>
      <c r="C1659" s="98"/>
      <c r="D1659" s="98"/>
      <c r="E1659" s="98"/>
      <c r="F1659" s="98"/>
      <c r="G1659" s="99"/>
      <c r="H1659" s="26">
        <f>SUMIF(D1655:D1658,"=Project",H1655:H1658)</f>
        <v>0</v>
      </c>
      <c r="I1659" s="26">
        <f>SUMIF(D1655:D1658,"=Project",I1655:I1658)</f>
        <v>0</v>
      </c>
      <c r="J1659" s="26">
        <f>SUMIF(D1655:D1658,"=Project",J1655:J1658)</f>
        <v>0</v>
      </c>
      <c r="K1659" s="26">
        <f>SUMIF(D1655:D1658,"=Project",K1655:K1658)</f>
        <v>0</v>
      </c>
      <c r="L1659" s="26">
        <f>SUMIF(D1655:D1658,"=Project",L1655:L1658)</f>
        <v>0</v>
      </c>
      <c r="M1659" s="26">
        <f>SUMIF(D1655:D1658,"=Project",M1655:M1658)</f>
        <v>0</v>
      </c>
      <c r="N1659" s="26">
        <f>SUMIF(D1655:D1658,"=Project",N1655:N1658)</f>
        <v>0</v>
      </c>
      <c r="O1659" s="26">
        <f>SUMIF(D1655:D1658,"=Project",O1655:O1658)</f>
        <v>0</v>
      </c>
      <c r="P1659" s="26">
        <f>SUMIF(D1655:D1658,"=Project",P1655:P1658)</f>
        <v>0</v>
      </c>
      <c r="Q1659" s="26">
        <f>SUMIF(D1655:D1658,"=Project",Q1655:Q1658)</f>
        <v>0</v>
      </c>
    </row>
    <row r="1660" spans="1:17" s="3" customFormat="1" ht="12" customHeight="1">
      <c r="A1660" s="16" t="s">
        <v>4359</v>
      </c>
      <c r="B1660" s="17" t="s">
        <v>18</v>
      </c>
      <c r="C1660" s="18" t="s">
        <v>7174</v>
      </c>
      <c r="D1660" s="19"/>
      <c r="E1660" s="18" t="s">
        <v>7175</v>
      </c>
      <c r="F1660" s="16" t="s">
        <v>533</v>
      </c>
      <c r="G1660" s="18" t="s">
        <v>22</v>
      </c>
      <c r="H1660" s="20">
        <v>0</v>
      </c>
      <c r="I1660" s="20">
        <v>38.161000000000001</v>
      </c>
      <c r="J1660" s="20">
        <v>61.447000000000003</v>
      </c>
      <c r="K1660" s="20">
        <v>18.068000000000001</v>
      </c>
      <c r="L1660" s="20">
        <v>0</v>
      </c>
      <c r="M1660" s="20">
        <v>18.068000000000001</v>
      </c>
      <c r="N1660" s="20">
        <v>16.321999999999999</v>
      </c>
      <c r="O1660" s="20">
        <v>11.585000000000001</v>
      </c>
      <c r="P1660" s="20">
        <v>12.042999999999999</v>
      </c>
      <c r="Q1660" s="20">
        <v>12.286</v>
      </c>
    </row>
    <row r="1661" spans="1:17" s="3" customFormat="1" ht="12" customHeight="1">
      <c r="A1661" s="21" t="s">
        <v>4359</v>
      </c>
      <c r="B1661" s="22" t="s">
        <v>23</v>
      </c>
      <c r="C1661" s="21" t="s">
        <v>7174</v>
      </c>
      <c r="D1661" s="21" t="s">
        <v>7176</v>
      </c>
      <c r="E1661" s="23" t="s">
        <v>7177</v>
      </c>
      <c r="F1661" s="24">
        <v>6</v>
      </c>
      <c r="G1661" s="23" t="s">
        <v>7178</v>
      </c>
      <c r="H1661" s="25">
        <v>0</v>
      </c>
      <c r="I1661" s="25">
        <v>38.161000000000001</v>
      </c>
      <c r="J1661" s="25">
        <v>61.447000000000003</v>
      </c>
      <c r="K1661" s="25">
        <v>18.068000000000001</v>
      </c>
      <c r="L1661" s="25">
        <v>0</v>
      </c>
      <c r="M1661" s="25">
        <v>18.068000000000001</v>
      </c>
      <c r="N1661" s="25">
        <v>16.321999999999999</v>
      </c>
      <c r="O1661" s="25">
        <v>11.585000000000001</v>
      </c>
      <c r="P1661" s="25">
        <v>12.042999999999999</v>
      </c>
      <c r="Q1661" s="25">
        <v>12.286</v>
      </c>
    </row>
    <row r="1662" spans="1:17" s="3" customFormat="1" ht="12" customHeight="1">
      <c r="A1662" s="21" t="s">
        <v>4359</v>
      </c>
      <c r="B1662" s="22" t="s">
        <v>27</v>
      </c>
      <c r="C1662" s="21" t="s">
        <v>7174</v>
      </c>
      <c r="D1662" s="21" t="s">
        <v>7176</v>
      </c>
      <c r="E1662" s="23" t="s">
        <v>7179</v>
      </c>
      <c r="F1662" s="24">
        <v>6</v>
      </c>
      <c r="G1662" s="19"/>
      <c r="H1662" s="19"/>
      <c r="I1662" s="25">
        <v>0</v>
      </c>
      <c r="J1662" s="25">
        <v>4</v>
      </c>
      <c r="K1662" s="25">
        <v>4</v>
      </c>
      <c r="L1662" s="25">
        <v>0</v>
      </c>
      <c r="M1662" s="25">
        <v>4</v>
      </c>
      <c r="N1662" s="19"/>
      <c r="O1662" s="19"/>
      <c r="P1662" s="19"/>
      <c r="Q1662" s="19"/>
    </row>
    <row r="1663" spans="1:17" s="3" customFormat="1" ht="12" customHeight="1">
      <c r="A1663" s="21" t="s">
        <v>4359</v>
      </c>
      <c r="B1663" s="22" t="s">
        <v>27</v>
      </c>
      <c r="C1663" s="21" t="s">
        <v>7174</v>
      </c>
      <c r="D1663" s="21" t="s">
        <v>7176</v>
      </c>
      <c r="E1663" s="23" t="s">
        <v>7180</v>
      </c>
      <c r="F1663" s="24">
        <v>6</v>
      </c>
      <c r="G1663" s="19"/>
      <c r="H1663" s="19"/>
      <c r="I1663" s="25">
        <v>17.088000000000001</v>
      </c>
      <c r="J1663" s="25">
        <v>10.566000000000001</v>
      </c>
      <c r="K1663" s="25">
        <v>12.949</v>
      </c>
      <c r="L1663" s="25">
        <v>0</v>
      </c>
      <c r="M1663" s="25">
        <v>12.949</v>
      </c>
      <c r="N1663" s="19"/>
      <c r="O1663" s="19"/>
      <c r="P1663" s="19"/>
      <c r="Q1663" s="19"/>
    </row>
    <row r="1664" spans="1:17" s="3" customFormat="1" ht="12" customHeight="1">
      <c r="A1664" s="21" t="s">
        <v>4359</v>
      </c>
      <c r="B1664" s="22" t="s">
        <v>27</v>
      </c>
      <c r="C1664" s="21" t="s">
        <v>7174</v>
      </c>
      <c r="D1664" s="21" t="s">
        <v>7176</v>
      </c>
      <c r="E1664" s="23" t="s">
        <v>7181</v>
      </c>
      <c r="F1664" s="24">
        <v>6</v>
      </c>
      <c r="G1664" s="19"/>
      <c r="H1664" s="19"/>
      <c r="I1664" s="25">
        <v>1.073</v>
      </c>
      <c r="J1664" s="25">
        <v>1.0960000000000001</v>
      </c>
      <c r="K1664" s="25">
        <v>1.119</v>
      </c>
      <c r="L1664" s="25">
        <v>0</v>
      </c>
      <c r="M1664" s="25">
        <v>1.119</v>
      </c>
      <c r="N1664" s="19"/>
      <c r="O1664" s="19"/>
      <c r="P1664" s="19"/>
      <c r="Q1664" s="19"/>
    </row>
    <row r="1665" spans="1:17" s="3" customFormat="1" ht="12" customHeight="1">
      <c r="A1665" s="97" t="s">
        <v>30</v>
      </c>
      <c r="B1665" s="98"/>
      <c r="C1665" s="98"/>
      <c r="D1665" s="98"/>
      <c r="E1665" s="98"/>
      <c r="F1665" s="98"/>
      <c r="G1665" s="99"/>
      <c r="H1665" s="19"/>
      <c r="I1665" s="26">
        <f>SUM(I1662:I1664)</f>
        <v>18.161000000000001</v>
      </c>
      <c r="J1665" s="26">
        <f>SUM(J1662:J1664)</f>
        <v>15.662000000000001</v>
      </c>
      <c r="K1665" s="26">
        <f>SUM(K1662:K1664)</f>
        <v>18.067999999999998</v>
      </c>
      <c r="L1665" s="26">
        <f>SUM(L1662:L1664)</f>
        <v>0</v>
      </c>
      <c r="M1665" s="26">
        <f>SUM(M1662:M1664)</f>
        <v>18.067999999999998</v>
      </c>
      <c r="N1665" s="19"/>
      <c r="O1665" s="19"/>
      <c r="P1665" s="19"/>
      <c r="Q1665" s="19"/>
    </row>
    <row r="1666" spans="1:17" s="3" customFormat="1" ht="12" customHeight="1">
      <c r="A1666" s="21" t="s">
        <v>4359</v>
      </c>
      <c r="B1666" s="22" t="s">
        <v>68</v>
      </c>
      <c r="C1666" s="21" t="s">
        <v>7174</v>
      </c>
      <c r="D1666" s="21" t="s">
        <v>7176</v>
      </c>
      <c r="E1666" s="23" t="s">
        <v>7182</v>
      </c>
      <c r="F1666" s="24">
        <v>6</v>
      </c>
      <c r="H1666" s="19"/>
      <c r="I1666" s="25">
        <v>10</v>
      </c>
      <c r="J1666" s="25">
        <v>25.785</v>
      </c>
      <c r="K1666" s="19"/>
      <c r="L1666" s="19"/>
      <c r="M1666" s="19"/>
      <c r="N1666" s="19"/>
      <c r="O1666" s="19"/>
      <c r="P1666" s="19"/>
      <c r="Q1666" s="19"/>
    </row>
    <row r="1667" spans="1:17" s="3" customFormat="1" ht="12" customHeight="1">
      <c r="A1667" s="21" t="s">
        <v>4359</v>
      </c>
      <c r="B1667" s="22" t="s">
        <v>68</v>
      </c>
      <c r="C1667" s="21" t="s">
        <v>7174</v>
      </c>
      <c r="D1667" s="21" t="s">
        <v>7176</v>
      </c>
      <c r="E1667" s="23" t="s">
        <v>7183</v>
      </c>
      <c r="F1667" s="24">
        <v>6</v>
      </c>
      <c r="H1667" s="19"/>
      <c r="I1667" s="25">
        <v>10</v>
      </c>
      <c r="J1667" s="25">
        <v>11</v>
      </c>
      <c r="K1667" s="19"/>
      <c r="L1667" s="19"/>
      <c r="M1667" s="19"/>
      <c r="N1667" s="19"/>
      <c r="O1667" s="19"/>
      <c r="P1667" s="19"/>
      <c r="Q1667" s="19"/>
    </row>
    <row r="1668" spans="1:17" s="3" customFormat="1" ht="12" customHeight="1">
      <c r="A1668" s="21" t="s">
        <v>4359</v>
      </c>
      <c r="B1668" s="22" t="s">
        <v>68</v>
      </c>
      <c r="C1668" s="21" t="s">
        <v>7174</v>
      </c>
      <c r="D1668" s="21" t="s">
        <v>7176</v>
      </c>
      <c r="E1668" s="23" t="s">
        <v>7184</v>
      </c>
      <c r="F1668" s="24">
        <v>6</v>
      </c>
      <c r="H1668" s="19"/>
      <c r="I1668" s="25">
        <v>0</v>
      </c>
      <c r="J1668" s="25">
        <v>9</v>
      </c>
      <c r="K1668" s="19"/>
      <c r="L1668" s="19"/>
      <c r="M1668" s="19"/>
      <c r="N1668" s="19"/>
      <c r="O1668" s="19"/>
      <c r="P1668" s="19"/>
      <c r="Q1668" s="19"/>
    </row>
    <row r="1669" spans="1:17" s="3" customFormat="1" ht="12" customHeight="1">
      <c r="A1669" s="97" t="s">
        <v>31</v>
      </c>
      <c r="B1669" s="98"/>
      <c r="C1669" s="98"/>
      <c r="D1669" s="98"/>
      <c r="E1669" s="98"/>
      <c r="F1669" s="98"/>
      <c r="G1669" s="99"/>
      <c r="H1669" s="19"/>
      <c r="I1669" s="26">
        <f>SUM(I1666:I1668)</f>
        <v>20</v>
      </c>
      <c r="J1669" s="26">
        <f>SUM(J1666:J1668)</f>
        <v>45.784999999999997</v>
      </c>
      <c r="K1669" s="19"/>
      <c r="L1669" s="19"/>
      <c r="M1669" s="19"/>
      <c r="N1669" s="19"/>
      <c r="O1669" s="19"/>
      <c r="P1669" s="19"/>
      <c r="Q1669" s="19"/>
    </row>
    <row r="1670" spans="1:17" s="3" customFormat="1" ht="12" customHeight="1">
      <c r="A1670" s="97" t="s">
        <v>32</v>
      </c>
      <c r="B1670" s="98"/>
      <c r="C1670" s="98"/>
      <c r="D1670" s="98"/>
      <c r="E1670" s="98"/>
      <c r="F1670" s="98"/>
      <c r="G1670" s="99"/>
      <c r="H1670" s="26">
        <f>SUMIF(D1661:D1669,"=Project",H1661:H1669)</f>
        <v>0</v>
      </c>
      <c r="I1670" s="26">
        <f>SUMIF(D1661:D1669,"=Project",I1661:I1669)</f>
        <v>0</v>
      </c>
      <c r="J1670" s="26">
        <f>SUMIF(D1661:D1669,"=Project",J1661:J1669)</f>
        <v>0</v>
      </c>
      <c r="K1670" s="26">
        <f>SUMIF(D1661:D1669,"=Project",K1661:K1669)</f>
        <v>0</v>
      </c>
      <c r="L1670" s="26">
        <f>SUMIF(D1661:D1669,"=Project",L1661:L1669)</f>
        <v>0</v>
      </c>
      <c r="M1670" s="26">
        <f>SUMIF(D1661:D1669,"=Project",M1661:M1669)</f>
        <v>0</v>
      </c>
      <c r="N1670" s="26">
        <f>SUMIF(D1661:D1669,"=Project",N1661:N1669)</f>
        <v>0</v>
      </c>
      <c r="O1670" s="26">
        <f>SUMIF(D1661:D1669,"=Project",O1661:O1669)</f>
        <v>0</v>
      </c>
      <c r="P1670" s="26">
        <f>SUMIF(D1661:D1669,"=Project",P1661:P1669)</f>
        <v>0</v>
      </c>
      <c r="Q1670" s="26">
        <f>SUMIF(D1661:D1669,"=Project",Q1661:Q1669)</f>
        <v>0</v>
      </c>
    </row>
    <row r="1671" spans="1:17" s="3" customFormat="1" ht="12" customHeight="1">
      <c r="A1671" s="16" t="s">
        <v>4376</v>
      </c>
      <c r="B1671" s="17" t="s">
        <v>18</v>
      </c>
      <c r="C1671" s="18" t="s">
        <v>7185</v>
      </c>
      <c r="D1671" s="19"/>
      <c r="E1671" s="18" t="s">
        <v>7186</v>
      </c>
      <c r="F1671" s="16" t="s">
        <v>533</v>
      </c>
      <c r="G1671" s="18" t="s">
        <v>7187</v>
      </c>
      <c r="H1671" s="20">
        <v>0</v>
      </c>
      <c r="I1671" s="20">
        <v>104.232</v>
      </c>
      <c r="J1671" s="20">
        <v>115.119</v>
      </c>
      <c r="K1671" s="20">
        <v>80.341999999999999</v>
      </c>
      <c r="L1671" s="20">
        <v>0</v>
      </c>
      <c r="M1671" s="20">
        <v>80.341999999999999</v>
      </c>
      <c r="N1671" s="20">
        <v>104.946</v>
      </c>
      <c r="O1671" s="20">
        <v>107.426</v>
      </c>
      <c r="P1671" s="20">
        <v>109.90900000000001</v>
      </c>
      <c r="Q1671" s="20">
        <v>112.554</v>
      </c>
    </row>
    <row r="1672" spans="1:17" s="3" customFormat="1" ht="12" customHeight="1">
      <c r="A1672" s="21" t="s">
        <v>4376</v>
      </c>
      <c r="B1672" s="22" t="s">
        <v>23</v>
      </c>
      <c r="C1672" s="21" t="s">
        <v>7185</v>
      </c>
      <c r="D1672" s="21" t="s">
        <v>7188</v>
      </c>
      <c r="E1672" s="23" t="s">
        <v>7189</v>
      </c>
      <c r="F1672" s="24">
        <v>6</v>
      </c>
      <c r="G1672" s="23" t="s">
        <v>7190</v>
      </c>
      <c r="H1672" s="25">
        <v>0</v>
      </c>
      <c r="I1672" s="25">
        <v>95.251000000000005</v>
      </c>
      <c r="J1672" s="25">
        <v>108.79300000000001</v>
      </c>
      <c r="K1672" s="25">
        <v>75.144999999999996</v>
      </c>
      <c r="L1672" s="25">
        <v>0</v>
      </c>
      <c r="M1672" s="25">
        <v>75.144999999999996</v>
      </c>
      <c r="N1672" s="25">
        <v>100.28100000000001</v>
      </c>
      <c r="O1672" s="25">
        <v>102.672</v>
      </c>
      <c r="P1672" s="25">
        <v>105.063</v>
      </c>
      <c r="Q1672" s="25">
        <v>107.611</v>
      </c>
    </row>
    <row r="1673" spans="1:17" s="3" customFormat="1" ht="12" customHeight="1">
      <c r="A1673" s="21" t="s">
        <v>4376</v>
      </c>
      <c r="B1673" s="22" t="s">
        <v>27</v>
      </c>
      <c r="C1673" s="21" t="s">
        <v>7185</v>
      </c>
      <c r="D1673" s="21" t="s">
        <v>7188</v>
      </c>
      <c r="E1673" s="23" t="s">
        <v>7191</v>
      </c>
      <c r="F1673" s="24">
        <v>6</v>
      </c>
      <c r="G1673" s="19"/>
      <c r="H1673" s="19"/>
      <c r="I1673" s="25">
        <v>95.251000000000005</v>
      </c>
      <c r="J1673" s="25">
        <v>94.293000000000006</v>
      </c>
      <c r="K1673" s="25">
        <v>75.144999999999996</v>
      </c>
      <c r="L1673" s="25">
        <v>0</v>
      </c>
      <c r="M1673" s="25">
        <v>75.144999999999996</v>
      </c>
      <c r="N1673" s="19"/>
      <c r="O1673" s="19"/>
      <c r="P1673" s="19"/>
      <c r="Q1673" s="19"/>
    </row>
    <row r="1674" spans="1:17" s="3" customFormat="1" ht="12" customHeight="1">
      <c r="A1674" s="97" t="s">
        <v>30</v>
      </c>
      <c r="B1674" s="98"/>
      <c r="C1674" s="98"/>
      <c r="D1674" s="98"/>
      <c r="E1674" s="98"/>
      <c r="F1674" s="98"/>
      <c r="G1674" s="99"/>
      <c r="H1674" s="19"/>
      <c r="I1674" s="26">
        <f>SUM(I1673:I1673)</f>
        <v>95.251000000000005</v>
      </c>
      <c r="J1674" s="26">
        <f>SUM(J1673:J1673)</f>
        <v>94.293000000000006</v>
      </c>
      <c r="K1674" s="26">
        <f>SUM(K1673:K1673)</f>
        <v>75.144999999999996</v>
      </c>
      <c r="L1674" s="26">
        <f>SUM(L1673:L1673)</f>
        <v>0</v>
      </c>
      <c r="M1674" s="26">
        <f>SUM(M1673:M1673)</f>
        <v>75.144999999999996</v>
      </c>
      <c r="N1674" s="19"/>
      <c r="O1674" s="19"/>
      <c r="P1674" s="19"/>
      <c r="Q1674" s="19"/>
    </row>
    <row r="1675" spans="1:17" s="3" customFormat="1" ht="12" customHeight="1">
      <c r="A1675" s="21" t="s">
        <v>4376</v>
      </c>
      <c r="B1675" s="22" t="s">
        <v>68</v>
      </c>
      <c r="C1675" s="21" t="s">
        <v>7185</v>
      </c>
      <c r="D1675" s="21" t="s">
        <v>7188</v>
      </c>
      <c r="E1675" s="23" t="s">
        <v>7192</v>
      </c>
      <c r="F1675" s="24">
        <v>6</v>
      </c>
      <c r="H1675" s="19"/>
      <c r="I1675" s="25">
        <v>0</v>
      </c>
      <c r="J1675" s="25">
        <v>8</v>
      </c>
      <c r="K1675" s="19"/>
      <c r="L1675" s="19"/>
      <c r="M1675" s="19"/>
      <c r="N1675" s="19"/>
      <c r="O1675" s="19"/>
      <c r="P1675" s="19"/>
      <c r="Q1675" s="19"/>
    </row>
    <row r="1676" spans="1:17" s="3" customFormat="1" ht="12" customHeight="1">
      <c r="A1676" s="21" t="s">
        <v>4376</v>
      </c>
      <c r="B1676" s="22" t="s">
        <v>68</v>
      </c>
      <c r="C1676" s="21" t="s">
        <v>7185</v>
      </c>
      <c r="D1676" s="21" t="s">
        <v>7188</v>
      </c>
      <c r="E1676" s="23" t="s">
        <v>7193</v>
      </c>
      <c r="F1676" s="24">
        <v>6</v>
      </c>
      <c r="H1676" s="19"/>
      <c r="I1676" s="25">
        <v>0</v>
      </c>
      <c r="J1676" s="25">
        <v>6.5</v>
      </c>
      <c r="K1676" s="19"/>
      <c r="L1676" s="19"/>
      <c r="M1676" s="19"/>
      <c r="N1676" s="19"/>
      <c r="O1676" s="19"/>
      <c r="P1676" s="19"/>
      <c r="Q1676" s="19"/>
    </row>
    <row r="1677" spans="1:17" s="3" customFormat="1" ht="12" customHeight="1">
      <c r="A1677" s="97" t="s">
        <v>31</v>
      </c>
      <c r="B1677" s="98"/>
      <c r="C1677" s="98"/>
      <c r="D1677" s="98"/>
      <c r="E1677" s="98"/>
      <c r="F1677" s="98"/>
      <c r="G1677" s="99"/>
      <c r="H1677" s="19"/>
      <c r="I1677" s="26">
        <f>SUM(I1675:I1676)</f>
        <v>0</v>
      </c>
      <c r="J1677" s="26">
        <f>SUM(J1675:J1676)</f>
        <v>14.5</v>
      </c>
      <c r="K1677" s="19"/>
      <c r="L1677" s="19"/>
      <c r="M1677" s="19"/>
      <c r="N1677" s="19"/>
      <c r="O1677" s="19"/>
      <c r="P1677" s="19"/>
      <c r="Q1677" s="19"/>
    </row>
    <row r="1678" spans="1:17" s="3" customFormat="1" ht="12" customHeight="1">
      <c r="A1678" s="21" t="s">
        <v>4376</v>
      </c>
      <c r="B1678" s="22" t="s">
        <v>23</v>
      </c>
      <c r="C1678" s="21" t="s">
        <v>7185</v>
      </c>
      <c r="D1678" s="21" t="s">
        <v>7194</v>
      </c>
      <c r="E1678" s="23" t="s">
        <v>7195</v>
      </c>
      <c r="F1678" s="24">
        <v>6</v>
      </c>
      <c r="G1678" s="23" t="s">
        <v>7196</v>
      </c>
      <c r="H1678" s="25">
        <v>0</v>
      </c>
      <c r="I1678" s="25">
        <v>8.9809999999999999</v>
      </c>
      <c r="J1678" s="25">
        <v>6.3259999999999996</v>
      </c>
      <c r="K1678" s="25">
        <v>5.1970000000000001</v>
      </c>
      <c r="L1678" s="25">
        <v>0</v>
      </c>
      <c r="M1678" s="25">
        <v>5.1970000000000001</v>
      </c>
      <c r="N1678" s="25">
        <v>4.665</v>
      </c>
      <c r="O1678" s="25">
        <v>4.7539999999999996</v>
      </c>
      <c r="P1678" s="25">
        <v>4.8460000000000001</v>
      </c>
      <c r="Q1678" s="25">
        <v>4.9429999999999996</v>
      </c>
    </row>
    <row r="1679" spans="1:17" s="3" customFormat="1" ht="12" customHeight="1">
      <c r="A1679" s="21" t="s">
        <v>4376</v>
      </c>
      <c r="B1679" s="22" t="s">
        <v>27</v>
      </c>
      <c r="C1679" s="21" t="s">
        <v>7185</v>
      </c>
      <c r="D1679" s="21" t="s">
        <v>7194</v>
      </c>
      <c r="E1679" s="23" t="s">
        <v>7197</v>
      </c>
      <c r="F1679" s="24">
        <v>6</v>
      </c>
      <c r="G1679" s="19"/>
      <c r="H1679" s="19"/>
      <c r="I1679" s="25">
        <v>8.9809999999999999</v>
      </c>
      <c r="J1679" s="25">
        <v>6.3259999999999996</v>
      </c>
      <c r="K1679" s="25">
        <v>5.1970000000000001</v>
      </c>
      <c r="L1679" s="25">
        <v>0</v>
      </c>
      <c r="M1679" s="25">
        <v>5.1970000000000001</v>
      </c>
      <c r="N1679" s="19"/>
      <c r="O1679" s="19"/>
      <c r="P1679" s="19"/>
      <c r="Q1679" s="19"/>
    </row>
    <row r="1680" spans="1:17" s="3" customFormat="1" ht="12" customHeight="1">
      <c r="A1680" s="97" t="s">
        <v>30</v>
      </c>
      <c r="B1680" s="98"/>
      <c r="C1680" s="98"/>
      <c r="D1680" s="98"/>
      <c r="E1680" s="98"/>
      <c r="F1680" s="98"/>
      <c r="G1680" s="99"/>
      <c r="H1680" s="19"/>
      <c r="I1680" s="26">
        <f>SUM(I1679:I1679)</f>
        <v>8.9809999999999999</v>
      </c>
      <c r="J1680" s="26">
        <f>SUM(J1679:J1679)</f>
        <v>6.3259999999999996</v>
      </c>
      <c r="K1680" s="26">
        <f>SUM(K1679:K1679)</f>
        <v>5.1970000000000001</v>
      </c>
      <c r="L1680" s="26">
        <f>SUM(L1679:L1679)</f>
        <v>0</v>
      </c>
      <c r="M1680" s="26">
        <f>SUM(M1679:M1679)</f>
        <v>5.1970000000000001</v>
      </c>
      <c r="N1680" s="19"/>
      <c r="O1680" s="19"/>
      <c r="P1680" s="19"/>
      <c r="Q1680" s="19"/>
    </row>
    <row r="1681" spans="1:17" s="3" customFormat="1" ht="12" customHeight="1">
      <c r="A1681" s="97" t="s">
        <v>31</v>
      </c>
      <c r="B1681" s="98"/>
      <c r="C1681" s="98"/>
      <c r="D1681" s="98"/>
      <c r="E1681" s="98"/>
      <c r="F1681" s="98"/>
      <c r="G1681" s="99"/>
      <c r="H1681" s="19"/>
      <c r="I1681" s="26">
        <v>0</v>
      </c>
      <c r="J1681" s="26">
        <v>0</v>
      </c>
      <c r="K1681" s="19"/>
      <c r="L1681" s="19"/>
      <c r="M1681" s="19"/>
      <c r="N1681" s="19"/>
      <c r="O1681" s="19"/>
      <c r="P1681" s="19"/>
      <c r="Q1681" s="19"/>
    </row>
    <row r="1682" spans="1:17" s="3" customFormat="1" ht="12" customHeight="1">
      <c r="A1682" s="97" t="s">
        <v>32</v>
      </c>
      <c r="B1682" s="98"/>
      <c r="C1682" s="98"/>
      <c r="D1682" s="98"/>
      <c r="E1682" s="98"/>
      <c r="F1682" s="98"/>
      <c r="G1682" s="99"/>
      <c r="H1682" s="26">
        <f>SUMIF(D1672:D1681,"=Project",H1672:H1681)</f>
        <v>0</v>
      </c>
      <c r="I1682" s="26">
        <f>SUMIF(D1672:D1681,"=Project",I1672:I1681)</f>
        <v>0</v>
      </c>
      <c r="J1682" s="26">
        <f>SUMIF(D1672:D1681,"=Project",J1672:J1681)</f>
        <v>0</v>
      </c>
      <c r="K1682" s="26">
        <f>SUMIF(D1672:D1681,"=Project",K1672:K1681)</f>
        <v>0</v>
      </c>
      <c r="L1682" s="26">
        <f>SUMIF(D1672:D1681,"=Project",L1672:L1681)</f>
        <v>0</v>
      </c>
      <c r="M1682" s="26">
        <f>SUMIF(D1672:D1681,"=Project",M1672:M1681)</f>
        <v>0</v>
      </c>
      <c r="N1682" s="26">
        <f>SUMIF(D1672:D1681,"=Project",N1672:N1681)</f>
        <v>0</v>
      </c>
      <c r="O1682" s="26">
        <f>SUMIF(D1672:D1681,"=Project",O1672:O1681)</f>
        <v>0</v>
      </c>
      <c r="P1682" s="26">
        <f>SUMIF(D1672:D1681,"=Project",P1672:P1681)</f>
        <v>0</v>
      </c>
      <c r="Q1682" s="26">
        <f>SUMIF(D1672:D1681,"=Project",Q1672:Q1681)</f>
        <v>0</v>
      </c>
    </row>
    <row r="1683" spans="1:17" s="3" customFormat="1" ht="12" customHeight="1">
      <c r="A1683" s="16" t="s">
        <v>4389</v>
      </c>
      <c r="B1683" s="17" t="s">
        <v>18</v>
      </c>
      <c r="C1683" s="18" t="s">
        <v>7198</v>
      </c>
      <c r="D1683" s="19"/>
      <c r="E1683" s="18" t="s">
        <v>7199</v>
      </c>
      <c r="F1683" s="16" t="s">
        <v>533</v>
      </c>
      <c r="G1683" s="18" t="s">
        <v>7200</v>
      </c>
      <c r="H1683" s="20">
        <v>0</v>
      </c>
      <c r="I1683" s="20">
        <v>19.823</v>
      </c>
      <c r="J1683" s="20">
        <v>25.359000000000002</v>
      </c>
      <c r="K1683" s="20">
        <v>12.132</v>
      </c>
      <c r="L1683" s="20">
        <v>0</v>
      </c>
      <c r="M1683" s="20">
        <v>12.132</v>
      </c>
      <c r="N1683" s="20">
        <v>12.442</v>
      </c>
      <c r="O1683" s="20">
        <v>12.695</v>
      </c>
      <c r="P1683" s="20">
        <v>12.952999999999999</v>
      </c>
      <c r="Q1683" s="20">
        <v>13.085000000000001</v>
      </c>
    </row>
    <row r="1684" spans="1:17" s="3" customFormat="1" ht="12" customHeight="1">
      <c r="A1684" s="21" t="s">
        <v>4389</v>
      </c>
      <c r="B1684" s="22" t="s">
        <v>23</v>
      </c>
      <c r="C1684" s="21" t="s">
        <v>7198</v>
      </c>
      <c r="D1684" s="21" t="s">
        <v>7194</v>
      </c>
      <c r="E1684" s="23" t="s">
        <v>7201</v>
      </c>
      <c r="F1684" s="24">
        <v>6</v>
      </c>
      <c r="G1684" s="23" t="s">
        <v>7202</v>
      </c>
      <c r="H1684" s="25">
        <v>0</v>
      </c>
      <c r="I1684" s="25">
        <v>19.823</v>
      </c>
      <c r="J1684" s="25">
        <v>25.359000000000002</v>
      </c>
      <c r="K1684" s="25">
        <v>12.132</v>
      </c>
      <c r="L1684" s="25">
        <v>0</v>
      </c>
      <c r="M1684" s="25">
        <v>12.132</v>
      </c>
      <c r="N1684" s="25">
        <v>12.442</v>
      </c>
      <c r="O1684" s="25">
        <v>12.695</v>
      </c>
      <c r="P1684" s="25">
        <v>12.952999999999999</v>
      </c>
      <c r="Q1684" s="25">
        <v>13.085000000000001</v>
      </c>
    </row>
    <row r="1685" spans="1:17" s="3" customFormat="1" ht="12" customHeight="1">
      <c r="A1685" s="21" t="s">
        <v>4389</v>
      </c>
      <c r="B1685" s="22" t="s">
        <v>27</v>
      </c>
      <c r="C1685" s="21" t="s">
        <v>7198</v>
      </c>
      <c r="D1685" s="21" t="s">
        <v>7194</v>
      </c>
      <c r="E1685" s="23" t="s">
        <v>7203</v>
      </c>
      <c r="F1685" s="24">
        <v>6</v>
      </c>
      <c r="G1685" s="19"/>
      <c r="H1685" s="19"/>
      <c r="I1685" s="25">
        <v>3.5739999999999998</v>
      </c>
      <c r="J1685" s="25">
        <v>3.637</v>
      </c>
      <c r="K1685" s="25">
        <v>9.8420000000000005</v>
      </c>
      <c r="L1685" s="25">
        <v>0</v>
      </c>
      <c r="M1685" s="25">
        <v>9.8420000000000005</v>
      </c>
      <c r="N1685" s="19"/>
      <c r="O1685" s="19"/>
      <c r="P1685" s="19"/>
      <c r="Q1685" s="19"/>
    </row>
    <row r="1686" spans="1:17" s="3" customFormat="1" ht="12" customHeight="1">
      <c r="A1686" s="21" t="s">
        <v>4389</v>
      </c>
      <c r="B1686" s="22" t="s">
        <v>27</v>
      </c>
      <c r="C1686" s="21" t="s">
        <v>7198</v>
      </c>
      <c r="D1686" s="21" t="s">
        <v>7194</v>
      </c>
      <c r="E1686" s="23" t="s">
        <v>7204</v>
      </c>
      <c r="F1686" s="24">
        <v>6</v>
      </c>
      <c r="G1686" s="19"/>
      <c r="H1686" s="19"/>
      <c r="I1686" s="25">
        <v>1.5429999999999999</v>
      </c>
      <c r="J1686" s="25">
        <v>1.5780000000000001</v>
      </c>
      <c r="K1686" s="25">
        <v>1.46</v>
      </c>
      <c r="L1686" s="25">
        <v>0</v>
      </c>
      <c r="M1686" s="25">
        <v>1.46</v>
      </c>
      <c r="N1686" s="19"/>
      <c r="O1686" s="19"/>
      <c r="P1686" s="19"/>
      <c r="Q1686" s="19"/>
    </row>
    <row r="1687" spans="1:17" s="3" customFormat="1" ht="12" customHeight="1">
      <c r="A1687" s="21" t="s">
        <v>4389</v>
      </c>
      <c r="B1687" s="22" t="s">
        <v>27</v>
      </c>
      <c r="C1687" s="21" t="s">
        <v>7198</v>
      </c>
      <c r="D1687" s="21" t="s">
        <v>7194</v>
      </c>
      <c r="E1687" s="23" t="s">
        <v>7205</v>
      </c>
      <c r="F1687" s="24">
        <v>6</v>
      </c>
      <c r="G1687" s="19"/>
      <c r="H1687" s="19"/>
      <c r="I1687" s="25">
        <v>0</v>
      </c>
      <c r="J1687" s="25">
        <v>0</v>
      </c>
      <c r="K1687" s="25">
        <v>0.83</v>
      </c>
      <c r="L1687" s="25">
        <v>0</v>
      </c>
      <c r="M1687" s="25">
        <v>0.83</v>
      </c>
      <c r="N1687" s="19"/>
      <c r="O1687" s="19"/>
      <c r="P1687" s="19"/>
      <c r="Q1687" s="19"/>
    </row>
    <row r="1688" spans="1:17" s="3" customFormat="1" ht="12" customHeight="1">
      <c r="A1688" s="21" t="s">
        <v>4389</v>
      </c>
      <c r="B1688" s="22" t="s">
        <v>27</v>
      </c>
      <c r="C1688" s="21" t="s">
        <v>7198</v>
      </c>
      <c r="D1688" s="21" t="s">
        <v>7194</v>
      </c>
      <c r="E1688" s="23" t="s">
        <v>7206</v>
      </c>
      <c r="F1688" s="24">
        <v>6</v>
      </c>
      <c r="G1688" s="19"/>
      <c r="H1688" s="19"/>
      <c r="I1688" s="25">
        <v>0</v>
      </c>
      <c r="J1688" s="25">
        <v>0</v>
      </c>
      <c r="K1688" s="25">
        <v>0</v>
      </c>
      <c r="L1688" s="25">
        <v>0</v>
      </c>
      <c r="M1688" s="25">
        <v>0</v>
      </c>
      <c r="N1688" s="19"/>
      <c r="O1688" s="19"/>
      <c r="P1688" s="19"/>
      <c r="Q1688" s="19"/>
    </row>
    <row r="1689" spans="1:17" s="3" customFormat="1" ht="12" customHeight="1">
      <c r="A1689" s="21" t="s">
        <v>4389</v>
      </c>
      <c r="B1689" s="22" t="s">
        <v>27</v>
      </c>
      <c r="C1689" s="21" t="s">
        <v>7198</v>
      </c>
      <c r="D1689" s="21" t="s">
        <v>7194</v>
      </c>
      <c r="E1689" s="23" t="s">
        <v>7207</v>
      </c>
      <c r="F1689" s="24">
        <v>6</v>
      </c>
      <c r="G1689" s="19"/>
      <c r="H1689" s="19"/>
      <c r="I1689" s="25">
        <v>0</v>
      </c>
      <c r="J1689" s="25">
        <v>1.542</v>
      </c>
      <c r="K1689" s="25">
        <v>0</v>
      </c>
      <c r="L1689" s="25">
        <v>0</v>
      </c>
      <c r="M1689" s="25">
        <v>0</v>
      </c>
      <c r="N1689" s="19"/>
      <c r="O1689" s="19"/>
      <c r="P1689" s="19"/>
      <c r="Q1689" s="19"/>
    </row>
    <row r="1690" spans="1:17" s="3" customFormat="1" ht="12" customHeight="1">
      <c r="A1690" s="21" t="s">
        <v>4389</v>
      </c>
      <c r="B1690" s="22" t="s">
        <v>27</v>
      </c>
      <c r="C1690" s="21" t="s">
        <v>7198</v>
      </c>
      <c r="D1690" s="21" t="s">
        <v>7194</v>
      </c>
      <c r="E1690" s="23" t="s">
        <v>7208</v>
      </c>
      <c r="F1690" s="24">
        <v>6</v>
      </c>
      <c r="G1690" s="19"/>
      <c r="H1690" s="19"/>
      <c r="I1690" s="25">
        <v>0</v>
      </c>
      <c r="J1690" s="25">
        <v>2.2200000000000002</v>
      </c>
      <c r="K1690" s="25">
        <v>0</v>
      </c>
      <c r="L1690" s="25">
        <v>0</v>
      </c>
      <c r="M1690" s="25">
        <v>0</v>
      </c>
      <c r="N1690" s="19"/>
      <c r="O1690" s="19"/>
      <c r="P1690" s="19"/>
      <c r="Q1690" s="19"/>
    </row>
    <row r="1691" spans="1:17" s="3" customFormat="1" ht="12" customHeight="1">
      <c r="A1691" s="21" t="s">
        <v>4389</v>
      </c>
      <c r="B1691" s="22" t="s">
        <v>27</v>
      </c>
      <c r="C1691" s="21" t="s">
        <v>7198</v>
      </c>
      <c r="D1691" s="21" t="s">
        <v>7194</v>
      </c>
      <c r="E1691" s="23" t="s">
        <v>7209</v>
      </c>
      <c r="F1691" s="24">
        <v>6</v>
      </c>
      <c r="G1691" s="19"/>
      <c r="H1691" s="19"/>
      <c r="I1691" s="25">
        <v>14.706</v>
      </c>
      <c r="J1691" s="25">
        <v>13.693</v>
      </c>
      <c r="K1691" s="25">
        <v>0</v>
      </c>
      <c r="L1691" s="25">
        <v>0</v>
      </c>
      <c r="M1691" s="25">
        <v>0</v>
      </c>
      <c r="N1691" s="19"/>
      <c r="O1691" s="19"/>
      <c r="P1691" s="19"/>
      <c r="Q1691" s="19"/>
    </row>
    <row r="1692" spans="1:17" s="3" customFormat="1" ht="12" customHeight="1">
      <c r="A1692" s="97" t="s">
        <v>30</v>
      </c>
      <c r="B1692" s="98"/>
      <c r="C1692" s="98"/>
      <c r="D1692" s="98"/>
      <c r="E1692" s="98"/>
      <c r="F1692" s="98"/>
      <c r="G1692" s="99"/>
      <c r="H1692" s="19"/>
      <c r="I1692" s="26">
        <f>SUM(I1685:I1691)</f>
        <v>19.823</v>
      </c>
      <c r="J1692" s="26">
        <f>SUM(J1685:J1691)</f>
        <v>22.67</v>
      </c>
      <c r="K1692" s="26">
        <f>SUM(K1685:K1691)</f>
        <v>12.132</v>
      </c>
      <c r="L1692" s="26">
        <f>SUM(L1685:L1691)</f>
        <v>0</v>
      </c>
      <c r="M1692" s="26">
        <f>SUM(M1685:M1691)</f>
        <v>12.132</v>
      </c>
      <c r="N1692" s="19"/>
      <c r="O1692" s="19"/>
      <c r="P1692" s="19"/>
      <c r="Q1692" s="19"/>
    </row>
    <row r="1693" spans="1:17" s="3" customFormat="1" ht="12" customHeight="1">
      <c r="A1693" s="21" t="s">
        <v>4389</v>
      </c>
      <c r="B1693" s="22" t="s">
        <v>68</v>
      </c>
      <c r="C1693" s="21" t="s">
        <v>7198</v>
      </c>
      <c r="D1693" s="21" t="s">
        <v>7194</v>
      </c>
      <c r="E1693" s="23" t="s">
        <v>7210</v>
      </c>
      <c r="F1693" s="24">
        <v>6</v>
      </c>
      <c r="H1693" s="19"/>
      <c r="I1693" s="25">
        <v>0</v>
      </c>
      <c r="J1693" s="25">
        <v>2.6890000000000001</v>
      </c>
      <c r="K1693" s="19"/>
      <c r="L1693" s="19"/>
      <c r="M1693" s="19"/>
      <c r="N1693" s="19"/>
      <c r="O1693" s="19"/>
      <c r="P1693" s="19"/>
      <c r="Q1693" s="19"/>
    </row>
    <row r="1694" spans="1:17" s="3" customFormat="1" ht="12" customHeight="1">
      <c r="A1694" s="97" t="s">
        <v>31</v>
      </c>
      <c r="B1694" s="98"/>
      <c r="C1694" s="98"/>
      <c r="D1694" s="98"/>
      <c r="E1694" s="98"/>
      <c r="F1694" s="98"/>
      <c r="G1694" s="99"/>
      <c r="H1694" s="19"/>
      <c r="I1694" s="26">
        <f>SUM(I1693:I1693)</f>
        <v>0</v>
      </c>
      <c r="J1694" s="26">
        <f>SUM(J1693:J1693)</f>
        <v>2.6890000000000001</v>
      </c>
      <c r="K1694" s="19"/>
      <c r="L1694" s="19"/>
      <c r="M1694" s="19"/>
      <c r="N1694" s="19"/>
      <c r="O1694" s="19"/>
      <c r="P1694" s="19"/>
      <c r="Q1694" s="19"/>
    </row>
    <row r="1695" spans="1:17" s="3" customFormat="1" ht="12" customHeight="1">
      <c r="A1695" s="97" t="s">
        <v>32</v>
      </c>
      <c r="B1695" s="98"/>
      <c r="C1695" s="98"/>
      <c r="D1695" s="98"/>
      <c r="E1695" s="98"/>
      <c r="F1695" s="98"/>
      <c r="G1695" s="99"/>
      <c r="H1695" s="26">
        <f>SUMIF(D1684:D1694,"=Project",H1684:H1694)</f>
        <v>0</v>
      </c>
      <c r="I1695" s="26">
        <f>SUMIF(D1684:D1694,"=Project",I1684:I1694)</f>
        <v>0</v>
      </c>
      <c r="J1695" s="26">
        <f>SUMIF(D1684:D1694,"=Project",J1684:J1694)</f>
        <v>0</v>
      </c>
      <c r="K1695" s="26">
        <f>SUMIF(D1684:D1694,"=Project",K1684:K1694)</f>
        <v>0</v>
      </c>
      <c r="L1695" s="26">
        <f>SUMIF(D1684:D1694,"=Project",L1684:L1694)</f>
        <v>0</v>
      </c>
      <c r="M1695" s="26">
        <f>SUMIF(D1684:D1694,"=Project",M1684:M1694)</f>
        <v>0</v>
      </c>
      <c r="N1695" s="26">
        <f>SUMIF(D1684:D1694,"=Project",N1684:N1694)</f>
        <v>0</v>
      </c>
      <c r="O1695" s="26">
        <f>SUMIF(D1684:D1694,"=Project",O1684:O1694)</f>
        <v>0</v>
      </c>
      <c r="P1695" s="26">
        <f>SUMIF(D1684:D1694,"=Project",P1684:P1694)</f>
        <v>0</v>
      </c>
      <c r="Q1695" s="26">
        <f>SUMIF(D1684:D1694,"=Project",Q1684:Q1694)</f>
        <v>0</v>
      </c>
    </row>
    <row r="1696" spans="1:17" s="3" customFormat="1" ht="12" customHeight="1">
      <c r="A1696" s="16" t="s">
        <v>4412</v>
      </c>
      <c r="B1696" s="17" t="s">
        <v>18</v>
      </c>
      <c r="C1696" s="18" t="s">
        <v>7211</v>
      </c>
      <c r="D1696" s="19"/>
      <c r="E1696" s="18" t="s">
        <v>7212</v>
      </c>
      <c r="F1696" s="16" t="s">
        <v>533</v>
      </c>
      <c r="G1696" s="18" t="s">
        <v>22</v>
      </c>
      <c r="H1696" s="20">
        <v>0</v>
      </c>
      <c r="I1696" s="20">
        <v>0.79700000000000004</v>
      </c>
      <c r="J1696" s="20">
        <v>1.675</v>
      </c>
      <c r="K1696" s="20">
        <v>0.23799999999999999</v>
      </c>
      <c r="L1696" s="20">
        <v>0</v>
      </c>
      <c r="M1696" s="20">
        <v>0.23799999999999999</v>
      </c>
      <c r="N1696" s="20">
        <v>0.28599999999999998</v>
      </c>
      <c r="O1696" s="20">
        <v>0.33400000000000002</v>
      </c>
      <c r="P1696" s="20">
        <v>0.32700000000000001</v>
      </c>
      <c r="Q1696" s="20">
        <v>0.13600000000000001</v>
      </c>
    </row>
    <row r="1697" spans="1:17" s="3" customFormat="1" ht="12" customHeight="1">
      <c r="A1697" s="21" t="s">
        <v>4412</v>
      </c>
      <c r="B1697" s="22" t="s">
        <v>23</v>
      </c>
      <c r="C1697" s="21" t="s">
        <v>7211</v>
      </c>
      <c r="D1697" s="21" t="s">
        <v>7213</v>
      </c>
      <c r="E1697" s="23" t="s">
        <v>7214</v>
      </c>
      <c r="F1697" s="24">
        <v>6</v>
      </c>
      <c r="G1697" s="23" t="s">
        <v>7215</v>
      </c>
      <c r="H1697" s="25">
        <v>0</v>
      </c>
      <c r="I1697" s="25">
        <v>0.79700000000000004</v>
      </c>
      <c r="J1697" s="25">
        <v>1.675</v>
      </c>
      <c r="K1697" s="25">
        <v>0.23799999999999999</v>
      </c>
      <c r="L1697" s="25">
        <v>0</v>
      </c>
      <c r="M1697" s="25">
        <v>0.23799999999999999</v>
      </c>
      <c r="N1697" s="25">
        <v>0.28599999999999998</v>
      </c>
      <c r="O1697" s="25">
        <v>0.33400000000000002</v>
      </c>
      <c r="P1697" s="25">
        <v>0.32700000000000001</v>
      </c>
      <c r="Q1697" s="25">
        <v>0.13600000000000001</v>
      </c>
    </row>
    <row r="1698" spans="1:17" s="3" customFormat="1" ht="12" customHeight="1">
      <c r="A1698" s="21" t="s">
        <v>4412</v>
      </c>
      <c r="B1698" s="22" t="s">
        <v>27</v>
      </c>
      <c r="C1698" s="21" t="s">
        <v>7211</v>
      </c>
      <c r="D1698" s="21" t="s">
        <v>7213</v>
      </c>
      <c r="E1698" s="23" t="s">
        <v>7216</v>
      </c>
      <c r="F1698" s="24">
        <v>6</v>
      </c>
      <c r="G1698" s="19"/>
      <c r="H1698" s="19"/>
      <c r="I1698" s="25">
        <v>0.79700000000000004</v>
      </c>
      <c r="J1698" s="25">
        <v>1.675</v>
      </c>
      <c r="K1698" s="25">
        <v>0.23799999999999999</v>
      </c>
      <c r="L1698" s="25">
        <v>0</v>
      </c>
      <c r="M1698" s="25">
        <v>0.23799999999999999</v>
      </c>
      <c r="N1698" s="19"/>
      <c r="O1698" s="19"/>
      <c r="P1698" s="19"/>
      <c r="Q1698" s="19"/>
    </row>
    <row r="1699" spans="1:17" s="3" customFormat="1" ht="12" customHeight="1">
      <c r="A1699" s="97" t="s">
        <v>30</v>
      </c>
      <c r="B1699" s="98"/>
      <c r="C1699" s="98"/>
      <c r="D1699" s="98"/>
      <c r="E1699" s="98"/>
      <c r="F1699" s="98"/>
      <c r="G1699" s="99"/>
      <c r="H1699" s="19"/>
      <c r="I1699" s="26">
        <f>SUM(I1698:I1698)</f>
        <v>0.79700000000000004</v>
      </c>
      <c r="J1699" s="26">
        <f>SUM(J1698:J1698)</f>
        <v>1.675</v>
      </c>
      <c r="K1699" s="26">
        <f>SUM(K1698:K1698)</f>
        <v>0.23799999999999999</v>
      </c>
      <c r="L1699" s="26">
        <f>SUM(L1698:L1698)</f>
        <v>0</v>
      </c>
      <c r="M1699" s="26">
        <f>SUM(M1698:M1698)</f>
        <v>0.23799999999999999</v>
      </c>
      <c r="N1699" s="19"/>
      <c r="O1699" s="19"/>
      <c r="P1699" s="19"/>
      <c r="Q1699" s="19"/>
    </row>
    <row r="1700" spans="1:17" s="3" customFormat="1" ht="12" customHeight="1">
      <c r="A1700" s="97" t="s">
        <v>31</v>
      </c>
      <c r="B1700" s="98"/>
      <c r="C1700" s="98"/>
      <c r="D1700" s="98"/>
      <c r="E1700" s="98"/>
      <c r="F1700" s="98"/>
      <c r="G1700" s="99"/>
      <c r="H1700" s="19"/>
      <c r="I1700" s="26">
        <v>0</v>
      </c>
      <c r="J1700" s="26">
        <v>0</v>
      </c>
      <c r="K1700" s="19"/>
      <c r="L1700" s="19"/>
      <c r="M1700" s="19"/>
      <c r="N1700" s="19"/>
      <c r="O1700" s="19"/>
      <c r="P1700" s="19"/>
      <c r="Q1700" s="19"/>
    </row>
    <row r="1701" spans="1:17" s="3" customFormat="1" ht="12" customHeight="1">
      <c r="A1701" s="97" t="s">
        <v>32</v>
      </c>
      <c r="B1701" s="98"/>
      <c r="C1701" s="98"/>
      <c r="D1701" s="98"/>
      <c r="E1701" s="98"/>
      <c r="F1701" s="98"/>
      <c r="G1701" s="99"/>
      <c r="H1701" s="26">
        <f>SUMIF(D1697:D1700,"=Project",H1697:H1700)</f>
        <v>0</v>
      </c>
      <c r="I1701" s="26">
        <f>SUMIF(D1697:D1700,"=Project",I1697:I1700)</f>
        <v>0</v>
      </c>
      <c r="J1701" s="26">
        <f>SUMIF(D1697:D1700,"=Project",J1697:J1700)</f>
        <v>0</v>
      </c>
      <c r="K1701" s="26">
        <f>SUMIF(D1697:D1700,"=Project",K1697:K1700)</f>
        <v>0</v>
      </c>
      <c r="L1701" s="26">
        <f>SUMIF(D1697:D1700,"=Project",L1697:L1700)</f>
        <v>0</v>
      </c>
      <c r="M1701" s="26">
        <f>SUMIF(D1697:D1700,"=Project",M1697:M1700)</f>
        <v>0</v>
      </c>
      <c r="N1701" s="26">
        <f>SUMIF(D1697:D1700,"=Project",N1697:N1700)</f>
        <v>0</v>
      </c>
      <c r="O1701" s="26">
        <f>SUMIF(D1697:D1700,"=Project",O1697:O1700)</f>
        <v>0</v>
      </c>
      <c r="P1701" s="26">
        <f>SUMIF(D1697:D1700,"=Project",P1697:P1700)</f>
        <v>0</v>
      </c>
      <c r="Q1701" s="26">
        <f>SUMIF(D1697:D1700,"=Project",Q1697:Q1700)</f>
        <v>0</v>
      </c>
    </row>
    <row r="1702" spans="1:17" s="3" customFormat="1" ht="12" customHeight="1">
      <c r="A1702" s="16" t="s">
        <v>4438</v>
      </c>
      <c r="B1702" s="17" t="s">
        <v>18</v>
      </c>
      <c r="C1702" s="18" t="s">
        <v>7217</v>
      </c>
      <c r="D1702" s="19"/>
      <c r="E1702" s="18" t="s">
        <v>7218</v>
      </c>
      <c r="F1702" s="16" t="s">
        <v>533</v>
      </c>
      <c r="G1702" s="18" t="s">
        <v>22</v>
      </c>
      <c r="H1702" s="20">
        <v>0</v>
      </c>
      <c r="I1702" s="20">
        <v>0</v>
      </c>
      <c r="J1702" s="20">
        <v>0</v>
      </c>
      <c r="K1702" s="20">
        <v>4.0170000000000003</v>
      </c>
      <c r="L1702" s="20">
        <v>0</v>
      </c>
      <c r="M1702" s="20">
        <v>4.0170000000000003</v>
      </c>
      <c r="N1702" s="20">
        <v>4.0140000000000002</v>
      </c>
      <c r="O1702" s="20">
        <v>4.0110000000000001</v>
      </c>
      <c r="P1702" s="20">
        <v>4.008</v>
      </c>
      <c r="Q1702" s="20">
        <v>4.09</v>
      </c>
    </row>
    <row r="1703" spans="1:17" s="3" customFormat="1" ht="12" customHeight="1">
      <c r="A1703" s="21" t="s">
        <v>4438</v>
      </c>
      <c r="B1703" s="22" t="s">
        <v>23</v>
      </c>
      <c r="C1703" s="21" t="s">
        <v>7217</v>
      </c>
      <c r="D1703" s="21" t="s">
        <v>7194</v>
      </c>
      <c r="E1703" s="23" t="s">
        <v>7201</v>
      </c>
      <c r="F1703" s="24">
        <v>6</v>
      </c>
      <c r="G1703" s="23" t="s">
        <v>7219</v>
      </c>
      <c r="H1703" s="25">
        <v>0</v>
      </c>
      <c r="I1703" s="25">
        <v>0</v>
      </c>
      <c r="J1703" s="25">
        <v>0</v>
      </c>
      <c r="K1703" s="25">
        <v>4.0170000000000003</v>
      </c>
      <c r="L1703" s="25">
        <v>0</v>
      </c>
      <c r="M1703" s="25">
        <v>4.0170000000000003</v>
      </c>
      <c r="N1703" s="25">
        <v>4.0140000000000002</v>
      </c>
      <c r="O1703" s="25">
        <v>4.0110000000000001</v>
      </c>
      <c r="P1703" s="25">
        <v>4.008</v>
      </c>
      <c r="Q1703" s="25">
        <v>4.09</v>
      </c>
    </row>
    <row r="1704" spans="1:17" s="3" customFormat="1" ht="12" customHeight="1">
      <c r="A1704" s="21" t="s">
        <v>4438</v>
      </c>
      <c r="B1704" s="22" t="s">
        <v>27</v>
      </c>
      <c r="C1704" s="21" t="s">
        <v>7217</v>
      </c>
      <c r="D1704" s="21" t="s">
        <v>7194</v>
      </c>
      <c r="E1704" s="23" t="s">
        <v>7220</v>
      </c>
      <c r="F1704" s="24">
        <v>6</v>
      </c>
      <c r="G1704" s="19"/>
      <c r="H1704" s="19"/>
      <c r="I1704" s="25">
        <v>0</v>
      </c>
      <c r="J1704" s="25">
        <v>0</v>
      </c>
      <c r="K1704" s="25">
        <v>4.0170000000000003</v>
      </c>
      <c r="L1704" s="25">
        <v>0</v>
      </c>
      <c r="M1704" s="25">
        <v>4.0170000000000003</v>
      </c>
      <c r="N1704" s="19"/>
      <c r="O1704" s="19"/>
      <c r="P1704" s="19"/>
      <c r="Q1704" s="19"/>
    </row>
    <row r="1705" spans="1:17" s="3" customFormat="1" ht="12" customHeight="1">
      <c r="A1705" s="97" t="s">
        <v>30</v>
      </c>
      <c r="B1705" s="98"/>
      <c r="C1705" s="98"/>
      <c r="D1705" s="98"/>
      <c r="E1705" s="98"/>
      <c r="F1705" s="98"/>
      <c r="G1705" s="99"/>
      <c r="H1705" s="19"/>
      <c r="I1705" s="26">
        <f>SUM(I1704:I1704)</f>
        <v>0</v>
      </c>
      <c r="J1705" s="26">
        <f>SUM(J1704:J1704)</f>
        <v>0</v>
      </c>
      <c r="K1705" s="26">
        <f>SUM(K1704:K1704)</f>
        <v>4.0170000000000003</v>
      </c>
      <c r="L1705" s="26">
        <f>SUM(L1704:L1704)</f>
        <v>0</v>
      </c>
      <c r="M1705" s="26">
        <f>SUM(M1704:M1704)</f>
        <v>4.0170000000000003</v>
      </c>
      <c r="N1705" s="19"/>
      <c r="O1705" s="19"/>
      <c r="P1705" s="19"/>
      <c r="Q1705" s="19"/>
    </row>
    <row r="1706" spans="1:17" s="3" customFormat="1" ht="12" customHeight="1">
      <c r="A1706" s="97" t="s">
        <v>31</v>
      </c>
      <c r="B1706" s="98"/>
      <c r="C1706" s="98"/>
      <c r="D1706" s="98"/>
      <c r="E1706" s="98"/>
      <c r="F1706" s="98"/>
      <c r="G1706" s="99"/>
      <c r="H1706" s="19"/>
      <c r="I1706" s="26">
        <v>0</v>
      </c>
      <c r="J1706" s="26">
        <v>0</v>
      </c>
      <c r="K1706" s="19"/>
      <c r="L1706" s="19"/>
      <c r="M1706" s="19"/>
      <c r="N1706" s="19"/>
      <c r="O1706" s="19"/>
      <c r="P1706" s="19"/>
      <c r="Q1706" s="19"/>
    </row>
    <row r="1707" spans="1:17" s="3" customFormat="1" ht="12" customHeight="1">
      <c r="A1707" s="97" t="s">
        <v>32</v>
      </c>
      <c r="B1707" s="98"/>
      <c r="C1707" s="98"/>
      <c r="D1707" s="98"/>
      <c r="E1707" s="98"/>
      <c r="F1707" s="98"/>
      <c r="G1707" s="99"/>
      <c r="H1707" s="26">
        <f>SUMIF(D1703:D1706,"=Project",H1703:H1706)</f>
        <v>0</v>
      </c>
      <c r="I1707" s="26">
        <f>SUMIF(D1703:D1706,"=Project",I1703:I1706)</f>
        <v>0</v>
      </c>
      <c r="J1707" s="26">
        <f>SUMIF(D1703:D1706,"=Project",J1703:J1706)</f>
        <v>0</v>
      </c>
      <c r="K1707" s="26">
        <f>SUMIF(D1703:D1706,"=Project",K1703:K1706)</f>
        <v>0</v>
      </c>
      <c r="L1707" s="26">
        <f>SUMIF(D1703:D1706,"=Project",L1703:L1706)</f>
        <v>0</v>
      </c>
      <c r="M1707" s="26">
        <f>SUMIF(D1703:D1706,"=Project",M1703:M1706)</f>
        <v>0</v>
      </c>
      <c r="N1707" s="26">
        <f>SUMIF(D1703:D1706,"=Project",N1703:N1706)</f>
        <v>0</v>
      </c>
      <c r="O1707" s="26">
        <f>SUMIF(D1703:D1706,"=Project",O1703:O1706)</f>
        <v>0</v>
      </c>
      <c r="P1707" s="26">
        <f>SUMIF(D1703:D1706,"=Project",P1703:P1706)</f>
        <v>0</v>
      </c>
      <c r="Q1707" s="26">
        <f>SUMIF(D1703:D1706,"=Project",Q1703:Q1706)</f>
        <v>0</v>
      </c>
    </row>
    <row r="1708" spans="1:17" s="3" customFormat="1" ht="12" customHeight="1">
      <c r="A1708" s="16" t="s">
        <v>3771</v>
      </c>
      <c r="B1708" s="17" t="s">
        <v>18</v>
      </c>
      <c r="C1708" s="18" t="s">
        <v>7221</v>
      </c>
      <c r="D1708" s="19"/>
      <c r="E1708" s="18" t="s">
        <v>5282</v>
      </c>
      <c r="F1708" s="16" t="s">
        <v>533</v>
      </c>
      <c r="G1708" s="18" t="s">
        <v>22</v>
      </c>
      <c r="H1708" s="20">
        <v>0</v>
      </c>
      <c r="I1708" s="20">
        <v>0.78700000000000003</v>
      </c>
      <c r="J1708" s="20">
        <v>0</v>
      </c>
      <c r="K1708" s="20">
        <v>0</v>
      </c>
      <c r="L1708" s="20">
        <v>0</v>
      </c>
      <c r="M1708" s="20">
        <v>0</v>
      </c>
      <c r="N1708" s="20">
        <v>0</v>
      </c>
      <c r="O1708" s="20">
        <v>0</v>
      </c>
      <c r="P1708" s="20">
        <v>0</v>
      </c>
      <c r="Q1708" s="20">
        <v>0</v>
      </c>
    </row>
    <row r="1709" spans="1:17" s="3" customFormat="1" ht="12" customHeight="1">
      <c r="A1709" s="21" t="s">
        <v>3771</v>
      </c>
      <c r="B1709" s="22" t="s">
        <v>23</v>
      </c>
      <c r="C1709" s="21" t="s">
        <v>7221</v>
      </c>
      <c r="D1709" s="21" t="s">
        <v>7222</v>
      </c>
      <c r="E1709" s="23" t="s">
        <v>7223</v>
      </c>
      <c r="F1709" s="24">
        <v>6</v>
      </c>
      <c r="G1709" s="23" t="s">
        <v>7224</v>
      </c>
      <c r="H1709" s="25">
        <v>0</v>
      </c>
      <c r="I1709" s="25">
        <v>0.78700000000000003</v>
      </c>
      <c r="J1709" s="25">
        <v>0</v>
      </c>
      <c r="K1709" s="25">
        <v>0</v>
      </c>
      <c r="L1709" s="25">
        <v>0</v>
      </c>
      <c r="M1709" s="25">
        <v>0</v>
      </c>
      <c r="N1709" s="25">
        <v>0</v>
      </c>
      <c r="O1709" s="25">
        <v>0</v>
      </c>
      <c r="P1709" s="25">
        <v>0</v>
      </c>
      <c r="Q1709" s="25">
        <v>0</v>
      </c>
    </row>
    <row r="1710" spans="1:17" s="3" customFormat="1" ht="12" customHeight="1">
      <c r="A1710" s="21" t="s">
        <v>3771</v>
      </c>
      <c r="B1710" s="22" t="s">
        <v>27</v>
      </c>
      <c r="C1710" s="21" t="s">
        <v>7221</v>
      </c>
      <c r="D1710" s="21" t="s">
        <v>7222</v>
      </c>
      <c r="E1710" s="23" t="s">
        <v>7225</v>
      </c>
      <c r="F1710" s="24">
        <v>6</v>
      </c>
      <c r="G1710" s="19"/>
      <c r="H1710" s="19"/>
      <c r="I1710" s="25">
        <v>0.78700000000000003</v>
      </c>
      <c r="J1710" s="25">
        <v>0</v>
      </c>
      <c r="K1710" s="25">
        <v>0</v>
      </c>
      <c r="L1710" s="25">
        <v>0</v>
      </c>
      <c r="M1710" s="25">
        <v>0</v>
      </c>
      <c r="N1710" s="19"/>
      <c r="O1710" s="19"/>
      <c r="P1710" s="19"/>
      <c r="Q1710" s="19"/>
    </row>
    <row r="1711" spans="1:17" s="3" customFormat="1" ht="12" customHeight="1">
      <c r="A1711" s="97" t="s">
        <v>30</v>
      </c>
      <c r="B1711" s="98"/>
      <c r="C1711" s="98"/>
      <c r="D1711" s="98"/>
      <c r="E1711" s="98"/>
      <c r="F1711" s="98"/>
      <c r="G1711" s="99"/>
      <c r="H1711" s="19"/>
      <c r="I1711" s="26">
        <f>SUM(I1710:I1710)</f>
        <v>0.78700000000000003</v>
      </c>
      <c r="J1711" s="26">
        <f>SUM(J1710:J1710)</f>
        <v>0</v>
      </c>
      <c r="K1711" s="26">
        <f>SUM(K1710:K1710)</f>
        <v>0</v>
      </c>
      <c r="L1711" s="26">
        <f>SUM(L1710:L1710)</f>
        <v>0</v>
      </c>
      <c r="M1711" s="26">
        <f>SUM(M1710:M1710)</f>
        <v>0</v>
      </c>
      <c r="N1711" s="19"/>
      <c r="O1711" s="19"/>
      <c r="P1711" s="19"/>
      <c r="Q1711" s="19"/>
    </row>
    <row r="1712" spans="1:17" s="3" customFormat="1" ht="12" customHeight="1">
      <c r="A1712" s="97" t="s">
        <v>31</v>
      </c>
      <c r="B1712" s="98"/>
      <c r="C1712" s="98"/>
      <c r="D1712" s="98"/>
      <c r="E1712" s="98"/>
      <c r="F1712" s="98"/>
      <c r="G1712" s="99"/>
      <c r="H1712" s="19"/>
      <c r="I1712" s="26">
        <v>0</v>
      </c>
      <c r="J1712" s="26">
        <v>0</v>
      </c>
      <c r="K1712" s="19"/>
      <c r="L1712" s="19"/>
      <c r="M1712" s="19"/>
      <c r="N1712" s="19"/>
      <c r="O1712" s="19"/>
      <c r="P1712" s="19"/>
      <c r="Q1712" s="19"/>
    </row>
    <row r="1713" spans="1:17" s="3" customFormat="1" ht="12" customHeight="1">
      <c r="A1713" s="97" t="s">
        <v>32</v>
      </c>
      <c r="B1713" s="98"/>
      <c r="C1713" s="98"/>
      <c r="D1713" s="98"/>
      <c r="E1713" s="98"/>
      <c r="F1713" s="98"/>
      <c r="G1713" s="99"/>
      <c r="H1713" s="26">
        <f>SUMIF(D1709:D1712,"=Project",H1709:H1712)</f>
        <v>0</v>
      </c>
      <c r="I1713" s="26">
        <f>SUMIF(D1709:D1712,"=Project",I1709:I1712)</f>
        <v>0</v>
      </c>
      <c r="J1713" s="26">
        <f>SUMIF(D1709:D1712,"=Project",J1709:J1712)</f>
        <v>0</v>
      </c>
      <c r="K1713" s="26">
        <f>SUMIF(D1709:D1712,"=Project",K1709:K1712)</f>
        <v>0</v>
      </c>
      <c r="L1713" s="26">
        <f>SUMIF(D1709:D1712,"=Project",L1709:L1712)</f>
        <v>0</v>
      </c>
      <c r="M1713" s="26">
        <f>SUMIF(D1709:D1712,"=Project",M1709:M1712)</f>
        <v>0</v>
      </c>
      <c r="N1713" s="26">
        <f>SUMIF(D1709:D1712,"=Project",N1709:N1712)</f>
        <v>0</v>
      </c>
      <c r="O1713" s="26">
        <f>SUMIF(D1709:D1712,"=Project",O1709:O1712)</f>
        <v>0</v>
      </c>
      <c r="P1713" s="26">
        <f>SUMIF(D1709:D1712,"=Project",P1709:P1712)</f>
        <v>0</v>
      </c>
      <c r="Q1713" s="26">
        <f>SUMIF(D1709:D1712,"=Project",Q1709:Q1712)</f>
        <v>0</v>
      </c>
    </row>
    <row r="1714" spans="1:17" s="3" customFormat="1" ht="12" customHeight="1">
      <c r="A1714" s="16" t="s">
        <v>4460</v>
      </c>
      <c r="B1714" s="17" t="s">
        <v>18</v>
      </c>
      <c r="C1714" s="18" t="s">
        <v>7226</v>
      </c>
      <c r="D1714" s="19"/>
      <c r="E1714" s="18" t="s">
        <v>7227</v>
      </c>
      <c r="F1714" s="16" t="s">
        <v>533</v>
      </c>
      <c r="G1714" s="18" t="s">
        <v>22</v>
      </c>
      <c r="H1714" s="20">
        <v>0</v>
      </c>
      <c r="I1714" s="20">
        <v>4.0979999999999999</v>
      </c>
      <c r="J1714" s="20">
        <v>4.3680000000000003</v>
      </c>
      <c r="K1714" s="20">
        <v>4.5140000000000002</v>
      </c>
      <c r="L1714" s="20">
        <v>0</v>
      </c>
      <c r="M1714" s="20">
        <v>4.5140000000000002</v>
      </c>
      <c r="N1714" s="20">
        <v>4.5919999999999996</v>
      </c>
      <c r="O1714" s="20">
        <v>4.6790000000000003</v>
      </c>
      <c r="P1714" s="20">
        <v>4.7670000000000003</v>
      </c>
      <c r="Q1714" s="20">
        <v>4.8630000000000004</v>
      </c>
    </row>
    <row r="1715" spans="1:17" s="3" customFormat="1" ht="12" customHeight="1">
      <c r="A1715" s="21" t="s">
        <v>4460</v>
      </c>
      <c r="B1715" s="22" t="s">
        <v>23</v>
      </c>
      <c r="C1715" s="21" t="s">
        <v>7226</v>
      </c>
      <c r="D1715" s="21" t="s">
        <v>7228</v>
      </c>
      <c r="E1715" s="23" t="s">
        <v>7229</v>
      </c>
      <c r="F1715" s="24">
        <v>6</v>
      </c>
      <c r="G1715" s="23" t="s">
        <v>7230</v>
      </c>
      <c r="H1715" s="25">
        <v>0</v>
      </c>
      <c r="I1715" s="25">
        <v>4.0979999999999999</v>
      </c>
      <c r="J1715" s="25">
        <v>4.3680000000000003</v>
      </c>
      <c r="K1715" s="25">
        <v>4.5140000000000002</v>
      </c>
      <c r="L1715" s="25">
        <v>0</v>
      </c>
      <c r="M1715" s="25">
        <v>4.5140000000000002</v>
      </c>
      <c r="N1715" s="25">
        <v>4.5919999999999996</v>
      </c>
      <c r="O1715" s="25">
        <v>4.6790000000000003</v>
      </c>
      <c r="P1715" s="25">
        <v>4.7670000000000003</v>
      </c>
      <c r="Q1715" s="25">
        <v>4.8630000000000004</v>
      </c>
    </row>
    <row r="1716" spans="1:17" s="3" customFormat="1" ht="12" customHeight="1">
      <c r="A1716" s="21" t="s">
        <v>4460</v>
      </c>
      <c r="B1716" s="22" t="s">
        <v>27</v>
      </c>
      <c r="C1716" s="21" t="s">
        <v>7226</v>
      </c>
      <c r="D1716" s="21" t="s">
        <v>7228</v>
      </c>
      <c r="E1716" s="23" t="s">
        <v>7231</v>
      </c>
      <c r="F1716" s="24">
        <v>6</v>
      </c>
      <c r="G1716" s="19"/>
      <c r="H1716" s="19"/>
      <c r="I1716" s="25">
        <v>0.5</v>
      </c>
      <c r="J1716" s="25">
        <v>0.5</v>
      </c>
      <c r="K1716" s="25">
        <v>0.5</v>
      </c>
      <c r="L1716" s="25">
        <v>0</v>
      </c>
      <c r="M1716" s="25">
        <v>0.5</v>
      </c>
      <c r="N1716" s="19"/>
      <c r="O1716" s="19"/>
      <c r="P1716" s="19"/>
      <c r="Q1716" s="19"/>
    </row>
    <row r="1717" spans="1:17" s="3" customFormat="1" ht="12" customHeight="1">
      <c r="A1717" s="21" t="s">
        <v>4460</v>
      </c>
      <c r="B1717" s="22" t="s">
        <v>27</v>
      </c>
      <c r="C1717" s="21" t="s">
        <v>7226</v>
      </c>
      <c r="D1717" s="21" t="s">
        <v>7228</v>
      </c>
      <c r="E1717" s="23" t="s">
        <v>7232</v>
      </c>
      <c r="F1717" s="24">
        <v>6</v>
      </c>
      <c r="G1717" s="19"/>
      <c r="H1717" s="19"/>
      <c r="I1717" s="25">
        <v>2.7080000000000002</v>
      </c>
      <c r="J1717" s="25">
        <v>2.9780000000000002</v>
      </c>
      <c r="K1717" s="25">
        <v>3.1240000000000001</v>
      </c>
      <c r="L1717" s="25">
        <v>0</v>
      </c>
      <c r="M1717" s="25">
        <v>3.1240000000000001</v>
      </c>
      <c r="N1717" s="19"/>
      <c r="O1717" s="19"/>
      <c r="P1717" s="19"/>
      <c r="Q1717" s="19"/>
    </row>
    <row r="1718" spans="1:17" s="3" customFormat="1" ht="12" customHeight="1">
      <c r="A1718" s="21" t="s">
        <v>4460</v>
      </c>
      <c r="B1718" s="22" t="s">
        <v>27</v>
      </c>
      <c r="C1718" s="21" t="s">
        <v>7226</v>
      </c>
      <c r="D1718" s="21" t="s">
        <v>7228</v>
      </c>
      <c r="E1718" s="23" t="s">
        <v>7233</v>
      </c>
      <c r="F1718" s="24">
        <v>6</v>
      </c>
      <c r="G1718" s="19"/>
      <c r="H1718" s="19"/>
      <c r="I1718" s="25">
        <v>0.89</v>
      </c>
      <c r="J1718" s="25">
        <v>0.89</v>
      </c>
      <c r="K1718" s="25">
        <v>0.89</v>
      </c>
      <c r="L1718" s="25">
        <v>0</v>
      </c>
      <c r="M1718" s="25">
        <v>0.89</v>
      </c>
      <c r="N1718" s="19"/>
      <c r="O1718" s="19"/>
      <c r="P1718" s="19"/>
      <c r="Q1718" s="19"/>
    </row>
    <row r="1719" spans="1:17" s="3" customFormat="1" ht="12" customHeight="1">
      <c r="A1719" s="97" t="s">
        <v>30</v>
      </c>
      <c r="B1719" s="98"/>
      <c r="C1719" s="98"/>
      <c r="D1719" s="98"/>
      <c r="E1719" s="98"/>
      <c r="F1719" s="98"/>
      <c r="G1719" s="99"/>
      <c r="H1719" s="19"/>
      <c r="I1719" s="26">
        <f>SUM(I1716:I1718)</f>
        <v>4.0979999999999999</v>
      </c>
      <c r="J1719" s="26">
        <f>SUM(J1716:J1718)</f>
        <v>4.3680000000000003</v>
      </c>
      <c r="K1719" s="26">
        <f>SUM(K1716:K1718)</f>
        <v>4.5140000000000002</v>
      </c>
      <c r="L1719" s="26">
        <f>SUM(L1716:L1718)</f>
        <v>0</v>
      </c>
      <c r="M1719" s="26">
        <f>SUM(M1716:M1718)</f>
        <v>4.5140000000000002</v>
      </c>
      <c r="N1719" s="19"/>
      <c r="O1719" s="19"/>
      <c r="P1719" s="19"/>
      <c r="Q1719" s="19"/>
    </row>
    <row r="1720" spans="1:17" s="3" customFormat="1" ht="12" customHeight="1">
      <c r="A1720" s="97" t="s">
        <v>31</v>
      </c>
      <c r="B1720" s="98"/>
      <c r="C1720" s="98"/>
      <c r="D1720" s="98"/>
      <c r="E1720" s="98"/>
      <c r="F1720" s="98"/>
      <c r="G1720" s="99"/>
      <c r="H1720" s="19"/>
      <c r="I1720" s="26">
        <v>0</v>
      </c>
      <c r="J1720" s="26">
        <v>0</v>
      </c>
      <c r="K1720" s="19"/>
      <c r="L1720" s="19"/>
      <c r="M1720" s="19"/>
      <c r="N1720" s="19"/>
      <c r="O1720" s="19"/>
      <c r="P1720" s="19"/>
      <c r="Q1720" s="19"/>
    </row>
    <row r="1721" spans="1:17" s="3" customFormat="1" ht="12" customHeight="1">
      <c r="A1721" s="97" t="s">
        <v>32</v>
      </c>
      <c r="B1721" s="98"/>
      <c r="C1721" s="98"/>
      <c r="D1721" s="98"/>
      <c r="E1721" s="98"/>
      <c r="F1721" s="98"/>
      <c r="G1721" s="99"/>
      <c r="H1721" s="26">
        <f>SUMIF(D1715:D1720,"=Project",H1715:H1720)</f>
        <v>0</v>
      </c>
      <c r="I1721" s="26">
        <f>SUMIF(D1715:D1720,"=Project",I1715:I1720)</f>
        <v>0</v>
      </c>
      <c r="J1721" s="26">
        <f>SUMIF(D1715:D1720,"=Project",J1715:J1720)</f>
        <v>0</v>
      </c>
      <c r="K1721" s="26">
        <f>SUMIF(D1715:D1720,"=Project",K1715:K1720)</f>
        <v>0</v>
      </c>
      <c r="L1721" s="26">
        <f>SUMIF(D1715:D1720,"=Project",L1715:L1720)</f>
        <v>0</v>
      </c>
      <c r="M1721" s="26">
        <f>SUMIF(D1715:D1720,"=Project",M1715:M1720)</f>
        <v>0</v>
      </c>
      <c r="N1721" s="26">
        <f>SUMIF(D1715:D1720,"=Project",N1715:N1720)</f>
        <v>0</v>
      </c>
      <c r="O1721" s="26">
        <f>SUMIF(D1715:D1720,"=Project",O1715:O1720)</f>
        <v>0</v>
      </c>
      <c r="P1721" s="26">
        <f>SUMIF(D1715:D1720,"=Project",P1715:P1720)</f>
        <v>0</v>
      </c>
      <c r="Q1721" s="26">
        <f>SUMIF(D1715:D1720,"=Project",Q1715:Q1720)</f>
        <v>0</v>
      </c>
    </row>
    <row r="1722" spans="1:17" s="3" customFormat="1" ht="12" customHeight="1">
      <c r="A1722" s="16" t="s">
        <v>4467</v>
      </c>
      <c r="B1722" s="17" t="s">
        <v>18</v>
      </c>
      <c r="C1722" s="18" t="s">
        <v>6727</v>
      </c>
      <c r="D1722" s="19"/>
      <c r="E1722" s="18" t="s">
        <v>6728</v>
      </c>
      <c r="F1722" s="16" t="s">
        <v>596</v>
      </c>
      <c r="G1722" s="18" t="s">
        <v>22</v>
      </c>
      <c r="H1722" s="20">
        <v>0</v>
      </c>
      <c r="I1722" s="20">
        <v>0</v>
      </c>
      <c r="J1722" s="20">
        <v>0</v>
      </c>
      <c r="K1722" s="20">
        <v>10.029</v>
      </c>
      <c r="L1722" s="20">
        <v>0</v>
      </c>
      <c r="M1722" s="20">
        <v>10.029</v>
      </c>
      <c r="N1722" s="20">
        <v>10.06</v>
      </c>
      <c r="O1722" s="20">
        <v>0</v>
      </c>
      <c r="P1722" s="20">
        <v>0</v>
      </c>
      <c r="Q1722" s="20">
        <v>0</v>
      </c>
    </row>
    <row r="1723" spans="1:17" s="3" customFormat="1" ht="12" customHeight="1">
      <c r="A1723" s="21" t="s">
        <v>4467</v>
      </c>
      <c r="B1723" s="22" t="s">
        <v>23</v>
      </c>
      <c r="C1723" s="21" t="s">
        <v>6727</v>
      </c>
      <c r="D1723" s="21" t="s">
        <v>7234</v>
      </c>
      <c r="E1723" s="23" t="s">
        <v>7235</v>
      </c>
      <c r="F1723" s="24">
        <v>7</v>
      </c>
      <c r="G1723" s="23" t="s">
        <v>7236</v>
      </c>
      <c r="H1723" s="25">
        <v>0</v>
      </c>
      <c r="I1723" s="25">
        <v>0</v>
      </c>
      <c r="J1723" s="25">
        <v>0</v>
      </c>
      <c r="K1723" s="25">
        <v>10.029</v>
      </c>
      <c r="L1723" s="25">
        <v>0</v>
      </c>
      <c r="M1723" s="25">
        <v>10.029</v>
      </c>
      <c r="N1723" s="25">
        <v>10.06</v>
      </c>
      <c r="O1723" s="25">
        <v>0</v>
      </c>
      <c r="P1723" s="25">
        <v>0</v>
      </c>
      <c r="Q1723" s="25">
        <v>0</v>
      </c>
    </row>
    <row r="1724" spans="1:17" s="3" customFormat="1" ht="12" customHeight="1">
      <c r="A1724" s="21" t="s">
        <v>4467</v>
      </c>
      <c r="B1724" s="22" t="s">
        <v>27</v>
      </c>
      <c r="C1724" s="21" t="s">
        <v>6727</v>
      </c>
      <c r="D1724" s="21" t="s">
        <v>7234</v>
      </c>
      <c r="E1724" s="23" t="s">
        <v>7237</v>
      </c>
      <c r="F1724" s="24">
        <v>7</v>
      </c>
      <c r="G1724" s="19"/>
      <c r="H1724" s="19"/>
      <c r="I1724" s="25">
        <v>0</v>
      </c>
      <c r="J1724" s="25">
        <v>0</v>
      </c>
      <c r="K1724" s="25">
        <v>10.029</v>
      </c>
      <c r="L1724" s="25">
        <v>0</v>
      </c>
      <c r="M1724" s="25">
        <v>10.029</v>
      </c>
      <c r="N1724" s="19"/>
      <c r="O1724" s="19"/>
      <c r="P1724" s="19"/>
      <c r="Q1724" s="19"/>
    </row>
    <row r="1725" spans="1:17" s="3" customFormat="1" ht="12" customHeight="1">
      <c r="A1725" s="97" t="s">
        <v>30</v>
      </c>
      <c r="B1725" s="98"/>
      <c r="C1725" s="98"/>
      <c r="D1725" s="98"/>
      <c r="E1725" s="98"/>
      <c r="F1725" s="98"/>
      <c r="G1725" s="99"/>
      <c r="H1725" s="19"/>
      <c r="I1725" s="26">
        <f>SUM(I1724:I1724)</f>
        <v>0</v>
      </c>
      <c r="J1725" s="26">
        <f>SUM(J1724:J1724)</f>
        <v>0</v>
      </c>
      <c r="K1725" s="26">
        <f>SUM(K1724:K1724)</f>
        <v>10.029</v>
      </c>
      <c r="L1725" s="26">
        <f>SUM(L1724:L1724)</f>
        <v>0</v>
      </c>
      <c r="M1725" s="26">
        <f>SUM(M1724:M1724)</f>
        <v>10.029</v>
      </c>
      <c r="N1725" s="19"/>
      <c r="O1725" s="19"/>
      <c r="P1725" s="19"/>
      <c r="Q1725" s="19"/>
    </row>
    <row r="1726" spans="1:17" s="3" customFormat="1" ht="12" customHeight="1">
      <c r="A1726" s="97" t="s">
        <v>31</v>
      </c>
      <c r="B1726" s="98"/>
      <c r="C1726" s="98"/>
      <c r="D1726" s="98"/>
      <c r="E1726" s="98"/>
      <c r="F1726" s="98"/>
      <c r="G1726" s="99"/>
      <c r="H1726" s="19"/>
      <c r="I1726" s="26">
        <v>0</v>
      </c>
      <c r="J1726" s="26">
        <v>0</v>
      </c>
      <c r="K1726" s="19"/>
      <c r="L1726" s="19"/>
      <c r="M1726" s="19"/>
      <c r="N1726" s="19"/>
      <c r="O1726" s="19"/>
      <c r="P1726" s="19"/>
      <c r="Q1726" s="19"/>
    </row>
    <row r="1727" spans="1:17" s="3" customFormat="1" ht="12" customHeight="1">
      <c r="A1727" s="97" t="s">
        <v>32</v>
      </c>
      <c r="B1727" s="98"/>
      <c r="C1727" s="98"/>
      <c r="D1727" s="98"/>
      <c r="E1727" s="98"/>
      <c r="F1727" s="98"/>
      <c r="G1727" s="99"/>
      <c r="H1727" s="26">
        <f>SUMIF(D1723:D1726,"=Project",H1723:H1726)</f>
        <v>0</v>
      </c>
      <c r="I1727" s="26">
        <f>SUMIF(D1723:D1726,"=Project",I1723:I1726)</f>
        <v>0</v>
      </c>
      <c r="J1727" s="26">
        <f>SUMIF(D1723:D1726,"=Project",J1723:J1726)</f>
        <v>0</v>
      </c>
      <c r="K1727" s="26">
        <f>SUMIF(D1723:D1726,"=Project",K1723:K1726)</f>
        <v>0</v>
      </c>
      <c r="L1727" s="26">
        <f>SUMIF(D1723:D1726,"=Project",L1723:L1726)</f>
        <v>0</v>
      </c>
      <c r="M1727" s="26">
        <f>SUMIF(D1723:D1726,"=Project",M1723:M1726)</f>
        <v>0</v>
      </c>
      <c r="N1727" s="26">
        <f>SUMIF(D1723:D1726,"=Project",N1723:N1726)</f>
        <v>0</v>
      </c>
      <c r="O1727" s="26">
        <f>SUMIF(D1723:D1726,"=Project",O1723:O1726)</f>
        <v>0</v>
      </c>
      <c r="P1727" s="26">
        <f>SUMIF(D1723:D1726,"=Project",P1723:P1726)</f>
        <v>0</v>
      </c>
      <c r="Q1727" s="26">
        <f>SUMIF(D1723:D1726,"=Project",Q1723:Q1726)</f>
        <v>0</v>
      </c>
    </row>
    <row r="1728" spans="1:17" s="3" customFormat="1" ht="12" customHeight="1">
      <c r="A1728" s="16" t="s">
        <v>4480</v>
      </c>
      <c r="B1728" s="17" t="s">
        <v>18</v>
      </c>
      <c r="C1728" s="18" t="s">
        <v>7238</v>
      </c>
      <c r="D1728" s="19"/>
      <c r="E1728" s="18" t="s">
        <v>7239</v>
      </c>
      <c r="F1728" s="16" t="s">
        <v>596</v>
      </c>
      <c r="G1728" s="18" t="s">
        <v>7240</v>
      </c>
      <c r="H1728" s="20">
        <v>0</v>
      </c>
      <c r="I1728" s="20">
        <v>29.132000000000001</v>
      </c>
      <c r="J1728" s="20">
        <v>56.372999999999998</v>
      </c>
      <c r="K1728" s="20">
        <v>22.071000000000002</v>
      </c>
      <c r="L1728" s="20">
        <v>0</v>
      </c>
      <c r="M1728" s="20">
        <v>22.071000000000002</v>
      </c>
      <c r="N1728" s="20">
        <v>2.0470000000000002</v>
      </c>
      <c r="O1728" s="20">
        <v>4.1849999999999996</v>
      </c>
      <c r="P1728" s="20">
        <v>4.2809999999999997</v>
      </c>
      <c r="Q1728" s="20">
        <v>4.3680000000000003</v>
      </c>
    </row>
    <row r="1729" spans="1:17" s="3" customFormat="1" ht="12" customHeight="1">
      <c r="A1729" s="21" t="s">
        <v>4480</v>
      </c>
      <c r="B1729" s="22" t="s">
        <v>23</v>
      </c>
      <c r="C1729" s="21" t="s">
        <v>7238</v>
      </c>
      <c r="D1729" s="21" t="s">
        <v>7241</v>
      </c>
      <c r="E1729" s="23" t="s">
        <v>7242</v>
      </c>
      <c r="F1729" s="24">
        <v>7</v>
      </c>
      <c r="G1729" s="23" t="s">
        <v>7243</v>
      </c>
      <c r="H1729" s="25">
        <v>0</v>
      </c>
      <c r="I1729" s="25">
        <v>0.89800000000000002</v>
      </c>
      <c r="J1729" s="25">
        <v>2.782</v>
      </c>
      <c r="K1729" s="25">
        <v>2.8820000000000001</v>
      </c>
      <c r="L1729" s="25">
        <v>0</v>
      </c>
      <c r="M1729" s="25">
        <v>2.8820000000000001</v>
      </c>
      <c r="N1729" s="25">
        <v>1.903</v>
      </c>
      <c r="O1729" s="25">
        <v>2.0230000000000001</v>
      </c>
      <c r="P1729" s="25">
        <v>2.0790000000000002</v>
      </c>
      <c r="Q1729" s="25">
        <v>2.121</v>
      </c>
    </row>
    <row r="1730" spans="1:17" s="3" customFormat="1" ht="12" customHeight="1">
      <c r="A1730" s="21" t="s">
        <v>4480</v>
      </c>
      <c r="B1730" s="22" t="s">
        <v>27</v>
      </c>
      <c r="C1730" s="21" t="s">
        <v>7238</v>
      </c>
      <c r="D1730" s="21" t="s">
        <v>7241</v>
      </c>
      <c r="E1730" s="23" t="s">
        <v>7244</v>
      </c>
      <c r="F1730" s="24">
        <v>7</v>
      </c>
      <c r="G1730" s="19"/>
      <c r="H1730" s="19"/>
      <c r="I1730" s="25">
        <v>0.89800000000000002</v>
      </c>
      <c r="J1730" s="25">
        <v>2.782</v>
      </c>
      <c r="K1730" s="25">
        <v>2.8820000000000001</v>
      </c>
      <c r="L1730" s="25">
        <v>0</v>
      </c>
      <c r="M1730" s="25">
        <v>2.8820000000000001</v>
      </c>
      <c r="N1730" s="19"/>
      <c r="O1730" s="19"/>
      <c r="P1730" s="19"/>
      <c r="Q1730" s="19"/>
    </row>
    <row r="1731" spans="1:17" s="3" customFormat="1" ht="12" customHeight="1">
      <c r="A1731" s="97" t="s">
        <v>30</v>
      </c>
      <c r="B1731" s="98"/>
      <c r="C1731" s="98"/>
      <c r="D1731" s="98"/>
      <c r="E1731" s="98"/>
      <c r="F1731" s="98"/>
      <c r="G1731" s="99"/>
      <c r="H1731" s="19"/>
      <c r="I1731" s="26">
        <f>SUM(I1730:I1730)</f>
        <v>0.89800000000000002</v>
      </c>
      <c r="J1731" s="26">
        <f>SUM(J1730:J1730)</f>
        <v>2.782</v>
      </c>
      <c r="K1731" s="26">
        <f>SUM(K1730:K1730)</f>
        <v>2.8820000000000001</v>
      </c>
      <c r="L1731" s="26">
        <f>SUM(L1730:L1730)</f>
        <v>0</v>
      </c>
      <c r="M1731" s="26">
        <f>SUM(M1730:M1730)</f>
        <v>2.8820000000000001</v>
      </c>
      <c r="N1731" s="19"/>
      <c r="O1731" s="19"/>
      <c r="P1731" s="19"/>
      <c r="Q1731" s="19"/>
    </row>
    <row r="1732" spans="1:17" s="3" customFormat="1" ht="12" customHeight="1">
      <c r="A1732" s="97" t="s">
        <v>31</v>
      </c>
      <c r="B1732" s="98"/>
      <c r="C1732" s="98"/>
      <c r="D1732" s="98"/>
      <c r="E1732" s="98"/>
      <c r="F1732" s="98"/>
      <c r="G1732" s="99"/>
      <c r="H1732" s="19"/>
      <c r="I1732" s="26">
        <v>0</v>
      </c>
      <c r="J1732" s="26">
        <v>0</v>
      </c>
      <c r="K1732" s="19"/>
      <c r="L1732" s="19"/>
      <c r="M1732" s="19"/>
      <c r="N1732" s="19"/>
      <c r="O1732" s="19"/>
      <c r="P1732" s="19"/>
      <c r="Q1732" s="19"/>
    </row>
    <row r="1733" spans="1:17" s="3" customFormat="1" ht="12" customHeight="1">
      <c r="A1733" s="21" t="s">
        <v>4480</v>
      </c>
      <c r="B1733" s="22" t="s">
        <v>23</v>
      </c>
      <c r="C1733" s="21" t="s">
        <v>7238</v>
      </c>
      <c r="D1733" s="21" t="s">
        <v>7245</v>
      </c>
      <c r="E1733" s="23" t="s">
        <v>7246</v>
      </c>
      <c r="F1733" s="24">
        <v>7</v>
      </c>
      <c r="G1733" s="23" t="s">
        <v>7247</v>
      </c>
      <c r="H1733" s="25">
        <v>0</v>
      </c>
      <c r="I1733" s="25">
        <v>28.088999999999999</v>
      </c>
      <c r="J1733" s="25">
        <v>53.444000000000003</v>
      </c>
      <c r="K1733" s="25">
        <v>19.07</v>
      </c>
      <c r="L1733" s="25">
        <v>0</v>
      </c>
      <c r="M1733" s="25">
        <v>19.07</v>
      </c>
      <c r="N1733" s="25">
        <v>1.7000000000000001E-2</v>
      </c>
      <c r="O1733" s="25">
        <v>2.0329999999999999</v>
      </c>
      <c r="P1733" s="25">
        <v>2.0710000000000002</v>
      </c>
      <c r="Q1733" s="25">
        <v>2.113</v>
      </c>
    </row>
    <row r="1734" spans="1:17" s="3" customFormat="1" ht="12" customHeight="1">
      <c r="A1734" s="21" t="s">
        <v>4480</v>
      </c>
      <c r="B1734" s="22" t="s">
        <v>27</v>
      </c>
      <c r="C1734" s="21" t="s">
        <v>7238</v>
      </c>
      <c r="D1734" s="21" t="s">
        <v>7245</v>
      </c>
      <c r="E1734" s="23" t="s">
        <v>7248</v>
      </c>
      <c r="F1734" s="24">
        <v>7</v>
      </c>
      <c r="G1734" s="19"/>
      <c r="H1734" s="19"/>
      <c r="I1734" s="25">
        <v>27.939</v>
      </c>
      <c r="J1734" s="25">
        <v>53.293999999999997</v>
      </c>
      <c r="K1734" s="25">
        <v>18.920000000000002</v>
      </c>
      <c r="L1734" s="25">
        <v>0</v>
      </c>
      <c r="M1734" s="25">
        <v>18.920000000000002</v>
      </c>
      <c r="N1734" s="19"/>
      <c r="O1734" s="19"/>
      <c r="P1734" s="19"/>
      <c r="Q1734" s="19"/>
    </row>
    <row r="1735" spans="1:17" s="3" customFormat="1" ht="12" customHeight="1">
      <c r="A1735" s="21" t="s">
        <v>4480</v>
      </c>
      <c r="B1735" s="22" t="s">
        <v>27</v>
      </c>
      <c r="C1735" s="21" t="s">
        <v>7238</v>
      </c>
      <c r="D1735" s="21" t="s">
        <v>7245</v>
      </c>
      <c r="E1735" s="23" t="s">
        <v>7249</v>
      </c>
      <c r="F1735" s="24">
        <v>7</v>
      </c>
      <c r="G1735" s="19"/>
      <c r="H1735" s="19"/>
      <c r="I1735" s="25">
        <v>0.15</v>
      </c>
      <c r="J1735" s="25">
        <v>0.15</v>
      </c>
      <c r="K1735" s="25">
        <v>0.15</v>
      </c>
      <c r="L1735" s="25">
        <v>0</v>
      </c>
      <c r="M1735" s="25">
        <v>0.15</v>
      </c>
      <c r="N1735" s="19"/>
      <c r="O1735" s="19"/>
      <c r="P1735" s="19"/>
      <c r="Q1735" s="19"/>
    </row>
    <row r="1736" spans="1:17" s="3" customFormat="1" ht="12" customHeight="1">
      <c r="A1736" s="97" t="s">
        <v>30</v>
      </c>
      <c r="B1736" s="98"/>
      <c r="C1736" s="98"/>
      <c r="D1736" s="98"/>
      <c r="E1736" s="98"/>
      <c r="F1736" s="98"/>
      <c r="G1736" s="99"/>
      <c r="H1736" s="19"/>
      <c r="I1736" s="26">
        <f>SUM(I1734:I1735)</f>
        <v>28.088999999999999</v>
      </c>
      <c r="J1736" s="26">
        <f>SUM(J1734:J1735)</f>
        <v>53.443999999999996</v>
      </c>
      <c r="K1736" s="26">
        <f>SUM(K1734:K1735)</f>
        <v>19.07</v>
      </c>
      <c r="L1736" s="26">
        <f>SUM(L1734:L1735)</f>
        <v>0</v>
      </c>
      <c r="M1736" s="26">
        <f>SUM(M1734:M1735)</f>
        <v>19.07</v>
      </c>
      <c r="N1736" s="19"/>
      <c r="O1736" s="19"/>
      <c r="P1736" s="19"/>
      <c r="Q1736" s="19"/>
    </row>
    <row r="1737" spans="1:17" s="3" customFormat="1" ht="12" customHeight="1">
      <c r="A1737" s="97" t="s">
        <v>31</v>
      </c>
      <c r="B1737" s="98"/>
      <c r="C1737" s="98"/>
      <c r="D1737" s="98"/>
      <c r="E1737" s="98"/>
      <c r="F1737" s="98"/>
      <c r="G1737" s="99"/>
      <c r="H1737" s="19"/>
      <c r="I1737" s="26">
        <v>0</v>
      </c>
      <c r="J1737" s="26">
        <v>0</v>
      </c>
      <c r="K1737" s="19"/>
      <c r="L1737" s="19"/>
      <c r="M1737" s="19"/>
      <c r="N1737" s="19"/>
      <c r="O1737" s="19"/>
      <c r="P1737" s="19"/>
      <c r="Q1737" s="19"/>
    </row>
    <row r="1738" spans="1:17" s="3" customFormat="1" ht="12" customHeight="1">
      <c r="A1738" s="21" t="s">
        <v>4480</v>
      </c>
      <c r="B1738" s="22" t="s">
        <v>23</v>
      </c>
      <c r="C1738" s="21" t="s">
        <v>7238</v>
      </c>
      <c r="D1738" s="21" t="s">
        <v>7250</v>
      </c>
      <c r="E1738" s="23" t="s">
        <v>7251</v>
      </c>
      <c r="F1738" s="24">
        <v>7</v>
      </c>
      <c r="G1738" s="23" t="s">
        <v>7252</v>
      </c>
      <c r="H1738" s="25">
        <v>0</v>
      </c>
      <c r="I1738" s="25">
        <v>0.14499999999999999</v>
      </c>
      <c r="J1738" s="25">
        <v>0.14699999999999999</v>
      </c>
      <c r="K1738" s="25">
        <v>0.11899999999999999</v>
      </c>
      <c r="L1738" s="25">
        <v>0</v>
      </c>
      <c r="M1738" s="25">
        <v>0.11899999999999999</v>
      </c>
      <c r="N1738" s="25">
        <v>0.127</v>
      </c>
      <c r="O1738" s="25">
        <v>0.129</v>
      </c>
      <c r="P1738" s="25">
        <v>0.13100000000000001</v>
      </c>
      <c r="Q1738" s="25">
        <v>0.13400000000000001</v>
      </c>
    </row>
    <row r="1739" spans="1:17" s="3" customFormat="1" ht="12" customHeight="1">
      <c r="A1739" s="21" t="s">
        <v>4480</v>
      </c>
      <c r="B1739" s="22" t="s">
        <v>27</v>
      </c>
      <c r="C1739" s="21" t="s">
        <v>7238</v>
      </c>
      <c r="D1739" s="21" t="s">
        <v>7250</v>
      </c>
      <c r="E1739" s="23" t="s">
        <v>7253</v>
      </c>
      <c r="F1739" s="24">
        <v>7</v>
      </c>
      <c r="G1739" s="19"/>
      <c r="H1739" s="19"/>
      <c r="I1739" s="25">
        <v>0.14499999999999999</v>
      </c>
      <c r="J1739" s="25">
        <v>0.14699999999999999</v>
      </c>
      <c r="K1739" s="25">
        <v>0.11899999999999999</v>
      </c>
      <c r="L1739" s="25">
        <v>0</v>
      </c>
      <c r="M1739" s="25">
        <v>0.11899999999999999</v>
      </c>
      <c r="N1739" s="19"/>
      <c r="O1739" s="19"/>
      <c r="P1739" s="19"/>
      <c r="Q1739" s="19"/>
    </row>
    <row r="1740" spans="1:17" s="3" customFormat="1" ht="12" customHeight="1">
      <c r="A1740" s="97" t="s">
        <v>30</v>
      </c>
      <c r="B1740" s="98"/>
      <c r="C1740" s="98"/>
      <c r="D1740" s="98"/>
      <c r="E1740" s="98"/>
      <c r="F1740" s="98"/>
      <c r="G1740" s="99"/>
      <c r="H1740" s="19"/>
      <c r="I1740" s="26">
        <f>SUM(I1739:I1739)</f>
        <v>0.14499999999999999</v>
      </c>
      <c r="J1740" s="26">
        <f>SUM(J1739:J1739)</f>
        <v>0.14699999999999999</v>
      </c>
      <c r="K1740" s="26">
        <f>SUM(K1739:K1739)</f>
        <v>0.11899999999999999</v>
      </c>
      <c r="L1740" s="26">
        <f>SUM(L1739:L1739)</f>
        <v>0</v>
      </c>
      <c r="M1740" s="26">
        <f>SUM(M1739:M1739)</f>
        <v>0.11899999999999999</v>
      </c>
      <c r="N1740" s="19"/>
      <c r="O1740" s="19"/>
      <c r="P1740" s="19"/>
      <c r="Q1740" s="19"/>
    </row>
    <row r="1741" spans="1:17" s="3" customFormat="1" ht="12" customHeight="1">
      <c r="A1741" s="97" t="s">
        <v>31</v>
      </c>
      <c r="B1741" s="98"/>
      <c r="C1741" s="98"/>
      <c r="D1741" s="98"/>
      <c r="E1741" s="98"/>
      <c r="F1741" s="98"/>
      <c r="G1741" s="99"/>
      <c r="H1741" s="19"/>
      <c r="I1741" s="26">
        <v>0</v>
      </c>
      <c r="J1741" s="26">
        <v>0</v>
      </c>
      <c r="K1741" s="19"/>
      <c r="L1741" s="19"/>
      <c r="M1741" s="19"/>
      <c r="N1741" s="19"/>
      <c r="O1741" s="19"/>
      <c r="P1741" s="19"/>
      <c r="Q1741" s="19"/>
    </row>
    <row r="1742" spans="1:17" s="3" customFormat="1" ht="12" customHeight="1">
      <c r="A1742" s="97" t="s">
        <v>32</v>
      </c>
      <c r="B1742" s="98"/>
      <c r="C1742" s="98"/>
      <c r="D1742" s="98"/>
      <c r="E1742" s="98"/>
      <c r="F1742" s="98"/>
      <c r="G1742" s="99"/>
      <c r="H1742" s="26">
        <f>SUMIF(D1729:D1741,"=Project",H1729:H1741)</f>
        <v>0</v>
      </c>
      <c r="I1742" s="26">
        <f>SUMIF(D1729:D1741,"=Project",I1729:I1741)</f>
        <v>0</v>
      </c>
      <c r="J1742" s="26">
        <f>SUMIF(D1729:D1741,"=Project",J1729:J1741)</f>
        <v>0</v>
      </c>
      <c r="K1742" s="26">
        <f>SUMIF(D1729:D1741,"=Project",K1729:K1741)</f>
        <v>0</v>
      </c>
      <c r="L1742" s="26">
        <f>SUMIF(D1729:D1741,"=Project",L1729:L1741)</f>
        <v>0</v>
      </c>
      <c r="M1742" s="26">
        <f>SUMIF(D1729:D1741,"=Project",M1729:M1741)</f>
        <v>0</v>
      </c>
      <c r="N1742" s="26">
        <f>SUMIF(D1729:D1741,"=Project",N1729:N1741)</f>
        <v>0</v>
      </c>
      <c r="O1742" s="26">
        <f>SUMIF(D1729:D1741,"=Project",O1729:O1741)</f>
        <v>0</v>
      </c>
      <c r="P1742" s="26">
        <f>SUMIF(D1729:D1741,"=Project",P1729:P1741)</f>
        <v>0</v>
      </c>
      <c r="Q1742" s="26">
        <f>SUMIF(D1729:D1741,"=Project",Q1729:Q1741)</f>
        <v>0</v>
      </c>
    </row>
    <row r="1743" spans="1:17" s="3" customFormat="1" ht="12" customHeight="1">
      <c r="A1743" s="16" t="s">
        <v>4487</v>
      </c>
      <c r="B1743" s="17" t="s">
        <v>18</v>
      </c>
      <c r="C1743" s="18" t="s">
        <v>7254</v>
      </c>
      <c r="D1743" s="19"/>
      <c r="E1743" s="18" t="s">
        <v>7255</v>
      </c>
      <c r="F1743" s="16" t="s">
        <v>596</v>
      </c>
      <c r="G1743" s="18" t="s">
        <v>22</v>
      </c>
      <c r="H1743" s="20">
        <v>0</v>
      </c>
      <c r="I1743" s="20">
        <v>66.716999999999999</v>
      </c>
      <c r="J1743" s="20">
        <v>47.298000000000002</v>
      </c>
      <c r="K1743" s="20">
        <v>44.186999999999998</v>
      </c>
      <c r="L1743" s="20">
        <v>0</v>
      </c>
      <c r="M1743" s="20">
        <v>44.186999999999998</v>
      </c>
      <c r="N1743" s="20">
        <v>36.131999999999998</v>
      </c>
      <c r="O1743" s="20">
        <v>24.067</v>
      </c>
      <c r="P1743" s="20">
        <v>16.032</v>
      </c>
      <c r="Q1743" s="20">
        <v>16.356999999999999</v>
      </c>
    </row>
    <row r="1744" spans="1:17" s="3" customFormat="1" ht="12" customHeight="1">
      <c r="A1744" s="21" t="s">
        <v>4487</v>
      </c>
      <c r="B1744" s="22" t="s">
        <v>23</v>
      </c>
      <c r="C1744" s="21" t="s">
        <v>7254</v>
      </c>
      <c r="D1744" s="21" t="s">
        <v>7256</v>
      </c>
      <c r="E1744" s="23" t="s">
        <v>7257</v>
      </c>
      <c r="F1744" s="24">
        <v>7</v>
      </c>
      <c r="G1744" s="23" t="s">
        <v>7258</v>
      </c>
      <c r="H1744" s="25">
        <v>0</v>
      </c>
      <c r="I1744" s="25">
        <v>66.716999999999999</v>
      </c>
      <c r="J1744" s="25">
        <v>47.298000000000002</v>
      </c>
      <c r="K1744" s="25">
        <v>44.186999999999998</v>
      </c>
      <c r="L1744" s="25">
        <v>0</v>
      </c>
      <c r="M1744" s="25">
        <v>44.186999999999998</v>
      </c>
      <c r="N1744" s="25">
        <v>36.131999999999998</v>
      </c>
      <c r="O1744" s="25">
        <v>24.067</v>
      </c>
      <c r="P1744" s="25">
        <v>16.032</v>
      </c>
      <c r="Q1744" s="25">
        <v>16.356999999999999</v>
      </c>
    </row>
    <row r="1745" spans="1:17" s="3" customFormat="1" ht="12" customHeight="1">
      <c r="A1745" s="21" t="s">
        <v>4487</v>
      </c>
      <c r="B1745" s="22" t="s">
        <v>27</v>
      </c>
      <c r="C1745" s="21" t="s">
        <v>7254</v>
      </c>
      <c r="D1745" s="21" t="s">
        <v>7256</v>
      </c>
      <c r="E1745" s="23" t="s">
        <v>7259</v>
      </c>
      <c r="F1745" s="24">
        <v>7</v>
      </c>
      <c r="G1745" s="19"/>
      <c r="H1745" s="19"/>
      <c r="I1745" s="25">
        <v>66.716999999999999</v>
      </c>
      <c r="J1745" s="25">
        <v>47.298000000000002</v>
      </c>
      <c r="K1745" s="25">
        <v>44.186999999999998</v>
      </c>
      <c r="L1745" s="25">
        <v>0</v>
      </c>
      <c r="M1745" s="25">
        <v>44.186999999999998</v>
      </c>
      <c r="N1745" s="19"/>
      <c r="O1745" s="19"/>
      <c r="P1745" s="19"/>
      <c r="Q1745" s="19"/>
    </row>
    <row r="1746" spans="1:17" s="3" customFormat="1" ht="12" customHeight="1">
      <c r="A1746" s="97" t="s">
        <v>30</v>
      </c>
      <c r="B1746" s="98"/>
      <c r="C1746" s="98"/>
      <c r="D1746" s="98"/>
      <c r="E1746" s="98"/>
      <c r="F1746" s="98"/>
      <c r="G1746" s="99"/>
      <c r="H1746" s="19"/>
      <c r="I1746" s="26">
        <f>SUM(I1745:I1745)</f>
        <v>66.716999999999999</v>
      </c>
      <c r="J1746" s="26">
        <f>SUM(J1745:J1745)</f>
        <v>47.298000000000002</v>
      </c>
      <c r="K1746" s="26">
        <f>SUM(K1745:K1745)</f>
        <v>44.186999999999998</v>
      </c>
      <c r="L1746" s="26">
        <f>SUM(L1745:L1745)</f>
        <v>0</v>
      </c>
      <c r="M1746" s="26">
        <f>SUM(M1745:M1745)</f>
        <v>44.186999999999998</v>
      </c>
      <c r="N1746" s="19"/>
      <c r="O1746" s="19"/>
      <c r="P1746" s="19"/>
      <c r="Q1746" s="19"/>
    </row>
    <row r="1747" spans="1:17" s="3" customFormat="1" ht="12" customHeight="1">
      <c r="A1747" s="97" t="s">
        <v>31</v>
      </c>
      <c r="B1747" s="98"/>
      <c r="C1747" s="98"/>
      <c r="D1747" s="98"/>
      <c r="E1747" s="98"/>
      <c r="F1747" s="98"/>
      <c r="G1747" s="99"/>
      <c r="H1747" s="19"/>
      <c r="I1747" s="26">
        <v>0</v>
      </c>
      <c r="J1747" s="26">
        <v>0</v>
      </c>
      <c r="K1747" s="19"/>
      <c r="L1747" s="19"/>
      <c r="M1747" s="19"/>
      <c r="N1747" s="19"/>
      <c r="O1747" s="19"/>
      <c r="P1747" s="19"/>
      <c r="Q1747" s="19"/>
    </row>
    <row r="1748" spans="1:17" s="3" customFormat="1" ht="12" customHeight="1">
      <c r="A1748" s="97" t="s">
        <v>32</v>
      </c>
      <c r="B1748" s="98"/>
      <c r="C1748" s="98"/>
      <c r="D1748" s="98"/>
      <c r="E1748" s="98"/>
      <c r="F1748" s="98"/>
      <c r="G1748" s="99"/>
      <c r="H1748" s="26">
        <f>SUMIF(D1744:D1747,"=Project",H1744:H1747)</f>
        <v>0</v>
      </c>
      <c r="I1748" s="26">
        <f>SUMIF(D1744:D1747,"=Project",I1744:I1747)</f>
        <v>0</v>
      </c>
      <c r="J1748" s="26">
        <f>SUMIF(D1744:D1747,"=Project",J1744:J1747)</f>
        <v>0</v>
      </c>
      <c r="K1748" s="26">
        <f>SUMIF(D1744:D1747,"=Project",K1744:K1747)</f>
        <v>0</v>
      </c>
      <c r="L1748" s="26">
        <f>SUMIF(D1744:D1747,"=Project",L1744:L1747)</f>
        <v>0</v>
      </c>
      <c r="M1748" s="26">
        <f>SUMIF(D1744:D1747,"=Project",M1744:M1747)</f>
        <v>0</v>
      </c>
      <c r="N1748" s="26">
        <f>SUMIF(D1744:D1747,"=Project",N1744:N1747)</f>
        <v>0</v>
      </c>
      <c r="O1748" s="26">
        <f>SUMIF(D1744:D1747,"=Project",O1744:O1747)</f>
        <v>0</v>
      </c>
      <c r="P1748" s="26">
        <f>SUMIF(D1744:D1747,"=Project",P1744:P1747)</f>
        <v>0</v>
      </c>
      <c r="Q1748" s="26">
        <f>SUMIF(D1744:D1747,"=Project",Q1744:Q1747)</f>
        <v>0</v>
      </c>
    </row>
    <row r="1749" spans="1:17" s="3" customFormat="1" ht="12" customHeight="1">
      <c r="A1749" s="16" t="s">
        <v>4497</v>
      </c>
      <c r="B1749" s="17" t="s">
        <v>18</v>
      </c>
      <c r="C1749" s="18" t="s">
        <v>7260</v>
      </c>
      <c r="D1749" s="19"/>
      <c r="E1749" s="18" t="s">
        <v>7261</v>
      </c>
      <c r="F1749" s="16" t="s">
        <v>596</v>
      </c>
      <c r="G1749" s="18" t="s">
        <v>7262</v>
      </c>
      <c r="H1749" s="20">
        <v>0</v>
      </c>
      <c r="I1749" s="20">
        <v>20.722000000000001</v>
      </c>
      <c r="J1749" s="20">
        <v>0</v>
      </c>
      <c r="K1749" s="20">
        <v>0</v>
      </c>
      <c r="L1749" s="20">
        <v>0</v>
      </c>
      <c r="M1749" s="20">
        <v>0</v>
      </c>
      <c r="N1749" s="20">
        <v>0</v>
      </c>
      <c r="O1749" s="20">
        <v>0</v>
      </c>
      <c r="P1749" s="20">
        <v>0</v>
      </c>
      <c r="Q1749" s="20">
        <v>0</v>
      </c>
    </row>
    <row r="1750" spans="1:17" s="3" customFormat="1" ht="12" customHeight="1">
      <c r="A1750" s="21" t="s">
        <v>4497</v>
      </c>
      <c r="B1750" s="22" t="s">
        <v>23</v>
      </c>
      <c r="C1750" s="21" t="s">
        <v>7260</v>
      </c>
      <c r="D1750" s="21" t="s">
        <v>7263</v>
      </c>
      <c r="E1750" s="23" t="s">
        <v>7261</v>
      </c>
      <c r="F1750" s="24">
        <v>7</v>
      </c>
      <c r="G1750" s="23" t="s">
        <v>7264</v>
      </c>
      <c r="H1750" s="25">
        <v>0</v>
      </c>
      <c r="I1750" s="25">
        <v>20.722000000000001</v>
      </c>
      <c r="J1750" s="25">
        <v>0</v>
      </c>
      <c r="K1750" s="25">
        <v>0</v>
      </c>
      <c r="L1750" s="25">
        <v>0</v>
      </c>
      <c r="M1750" s="25">
        <v>0</v>
      </c>
      <c r="N1750" s="25">
        <v>0</v>
      </c>
      <c r="O1750" s="25">
        <v>0</v>
      </c>
      <c r="P1750" s="25">
        <v>0</v>
      </c>
      <c r="Q1750" s="25">
        <v>0</v>
      </c>
    </row>
    <row r="1751" spans="1:17" s="3" customFormat="1" ht="12" customHeight="1">
      <c r="A1751" s="21" t="s">
        <v>4497</v>
      </c>
      <c r="B1751" s="22" t="s">
        <v>27</v>
      </c>
      <c r="C1751" s="21" t="s">
        <v>7260</v>
      </c>
      <c r="D1751" s="21" t="s">
        <v>7263</v>
      </c>
      <c r="E1751" s="23" t="s">
        <v>7265</v>
      </c>
      <c r="F1751" s="24">
        <v>7</v>
      </c>
      <c r="G1751" s="19"/>
      <c r="H1751" s="19"/>
      <c r="I1751" s="25">
        <v>20.722000000000001</v>
      </c>
      <c r="J1751" s="25">
        <v>0</v>
      </c>
      <c r="K1751" s="25">
        <v>0</v>
      </c>
      <c r="L1751" s="25">
        <v>0</v>
      </c>
      <c r="M1751" s="25">
        <v>0</v>
      </c>
      <c r="N1751" s="19"/>
      <c r="O1751" s="19"/>
      <c r="P1751" s="19"/>
      <c r="Q1751" s="19"/>
    </row>
    <row r="1752" spans="1:17" s="3" customFormat="1" ht="12" customHeight="1">
      <c r="A1752" s="97" t="s">
        <v>30</v>
      </c>
      <c r="B1752" s="98"/>
      <c r="C1752" s="98"/>
      <c r="D1752" s="98"/>
      <c r="E1752" s="98"/>
      <c r="F1752" s="98"/>
      <c r="G1752" s="99"/>
      <c r="H1752" s="19"/>
      <c r="I1752" s="26">
        <f>SUM(I1751:I1751)</f>
        <v>20.722000000000001</v>
      </c>
      <c r="J1752" s="26">
        <f>SUM(J1751:J1751)</f>
        <v>0</v>
      </c>
      <c r="K1752" s="26">
        <f>SUM(K1751:K1751)</f>
        <v>0</v>
      </c>
      <c r="L1752" s="26">
        <f>SUM(L1751:L1751)</f>
        <v>0</v>
      </c>
      <c r="M1752" s="26">
        <f>SUM(M1751:M1751)</f>
        <v>0</v>
      </c>
      <c r="N1752" s="19"/>
      <c r="O1752" s="19"/>
      <c r="P1752" s="19"/>
      <c r="Q1752" s="19"/>
    </row>
    <row r="1753" spans="1:17" s="3" customFormat="1" ht="12" customHeight="1">
      <c r="A1753" s="97" t="s">
        <v>31</v>
      </c>
      <c r="B1753" s="98"/>
      <c r="C1753" s="98"/>
      <c r="D1753" s="98"/>
      <c r="E1753" s="98"/>
      <c r="F1753" s="98"/>
      <c r="G1753" s="99"/>
      <c r="H1753" s="19"/>
      <c r="I1753" s="26">
        <v>0</v>
      </c>
      <c r="J1753" s="26">
        <v>0</v>
      </c>
      <c r="K1753" s="19"/>
      <c r="L1753" s="19"/>
      <c r="M1753" s="19"/>
      <c r="N1753" s="19"/>
      <c r="O1753" s="19"/>
      <c r="P1753" s="19"/>
      <c r="Q1753" s="19"/>
    </row>
    <row r="1754" spans="1:17" s="3" customFormat="1" ht="12" customHeight="1">
      <c r="A1754" s="97" t="s">
        <v>32</v>
      </c>
      <c r="B1754" s="98"/>
      <c r="C1754" s="98"/>
      <c r="D1754" s="98"/>
      <c r="E1754" s="98"/>
      <c r="F1754" s="98"/>
      <c r="G1754" s="99"/>
      <c r="H1754" s="26">
        <f>SUMIF(D1750:D1753,"=Project",H1750:H1753)</f>
        <v>0</v>
      </c>
      <c r="I1754" s="26">
        <f>SUMIF(D1750:D1753,"=Project",I1750:I1753)</f>
        <v>0</v>
      </c>
      <c r="J1754" s="26">
        <f>SUMIF(D1750:D1753,"=Project",J1750:J1753)</f>
        <v>0</v>
      </c>
      <c r="K1754" s="26">
        <f>SUMIF(D1750:D1753,"=Project",K1750:K1753)</f>
        <v>0</v>
      </c>
      <c r="L1754" s="26">
        <f>SUMIF(D1750:D1753,"=Project",L1750:L1753)</f>
        <v>0</v>
      </c>
      <c r="M1754" s="26">
        <f>SUMIF(D1750:D1753,"=Project",M1750:M1753)</f>
        <v>0</v>
      </c>
      <c r="N1754" s="26">
        <f>SUMIF(D1750:D1753,"=Project",N1750:N1753)</f>
        <v>0</v>
      </c>
      <c r="O1754" s="26">
        <f>SUMIF(D1750:D1753,"=Project",O1750:O1753)</f>
        <v>0</v>
      </c>
      <c r="P1754" s="26">
        <f>SUMIF(D1750:D1753,"=Project",P1750:P1753)</f>
        <v>0</v>
      </c>
      <c r="Q1754" s="26">
        <f>SUMIF(D1750:D1753,"=Project",Q1750:Q1753)</f>
        <v>0</v>
      </c>
    </row>
    <row r="1755" spans="1:17" s="3" customFormat="1" ht="12" customHeight="1">
      <c r="A1755" s="16" t="s">
        <v>4510</v>
      </c>
      <c r="B1755" s="17" t="s">
        <v>18</v>
      </c>
      <c r="C1755" s="18" t="s">
        <v>7266</v>
      </c>
      <c r="D1755" s="19"/>
      <c r="E1755" s="18" t="s">
        <v>7267</v>
      </c>
      <c r="F1755" s="16" t="s">
        <v>596</v>
      </c>
      <c r="G1755" s="18" t="s">
        <v>7268</v>
      </c>
      <c r="H1755" s="20">
        <v>4620.857</v>
      </c>
      <c r="I1755" s="20">
        <v>1099.328</v>
      </c>
      <c r="J1755" s="20">
        <v>960.62099999999998</v>
      </c>
      <c r="K1755" s="20">
        <v>1128.748</v>
      </c>
      <c r="L1755" s="20">
        <v>0</v>
      </c>
      <c r="M1755" s="20">
        <v>1128.748</v>
      </c>
      <c r="N1755" s="20">
        <v>1600.5719999999999</v>
      </c>
      <c r="O1755" s="20">
        <v>1638.2429999999999</v>
      </c>
      <c r="P1755" s="20">
        <v>1481.482</v>
      </c>
      <c r="Q1755" s="20">
        <v>1298.001</v>
      </c>
    </row>
    <row r="1756" spans="1:17" s="3" customFormat="1" ht="12" customHeight="1">
      <c r="A1756" s="21" t="s">
        <v>4510</v>
      </c>
      <c r="B1756" s="22" t="s">
        <v>23</v>
      </c>
      <c r="C1756" s="21" t="s">
        <v>7266</v>
      </c>
      <c r="D1756" s="21" t="s">
        <v>7269</v>
      </c>
      <c r="E1756" s="23" t="s">
        <v>7270</v>
      </c>
      <c r="F1756" s="24">
        <v>7</v>
      </c>
      <c r="G1756" s="23" t="s">
        <v>7271</v>
      </c>
      <c r="H1756" s="25">
        <v>341.834</v>
      </c>
      <c r="I1756" s="25">
        <v>16.84</v>
      </c>
      <c r="J1756" s="25">
        <v>1.212</v>
      </c>
      <c r="K1756" s="25">
        <v>9.5</v>
      </c>
      <c r="L1756" s="25">
        <v>0</v>
      </c>
      <c r="M1756" s="25">
        <v>9.5</v>
      </c>
      <c r="N1756" s="25">
        <v>8.9600000000000009</v>
      </c>
      <c r="O1756" s="25">
        <v>9.1300000000000008</v>
      </c>
      <c r="P1756" s="25">
        <v>9.3030000000000008</v>
      </c>
      <c r="Q1756" s="25">
        <v>9.4909999999999997</v>
      </c>
    </row>
    <row r="1757" spans="1:17" s="3" customFormat="1" ht="12" customHeight="1">
      <c r="A1757" s="21" t="s">
        <v>4510</v>
      </c>
      <c r="B1757" s="22" t="s">
        <v>27</v>
      </c>
      <c r="C1757" s="21" t="s">
        <v>7266</v>
      </c>
      <c r="D1757" s="21" t="s">
        <v>7269</v>
      </c>
      <c r="E1757" s="23" t="s">
        <v>7272</v>
      </c>
      <c r="F1757" s="24">
        <v>7</v>
      </c>
      <c r="G1757" s="19"/>
      <c r="H1757" s="19"/>
      <c r="I1757" s="25">
        <v>16.84</v>
      </c>
      <c r="J1757" s="25">
        <v>1.212</v>
      </c>
      <c r="K1757" s="25">
        <v>9.5</v>
      </c>
      <c r="L1757" s="25">
        <v>0</v>
      </c>
      <c r="M1757" s="25">
        <v>9.5</v>
      </c>
      <c r="N1757" s="19"/>
      <c r="O1757" s="19"/>
      <c r="P1757" s="19"/>
      <c r="Q1757" s="19"/>
    </row>
    <row r="1758" spans="1:17" s="3" customFormat="1" ht="12" customHeight="1">
      <c r="A1758" s="97" t="s">
        <v>30</v>
      </c>
      <c r="B1758" s="98"/>
      <c r="C1758" s="98"/>
      <c r="D1758" s="98"/>
      <c r="E1758" s="98"/>
      <c r="F1758" s="98"/>
      <c r="G1758" s="99"/>
      <c r="H1758" s="19"/>
      <c r="I1758" s="26">
        <f>SUM(I1757:I1757)</f>
        <v>16.84</v>
      </c>
      <c r="J1758" s="26">
        <f>SUM(J1757:J1757)</f>
        <v>1.212</v>
      </c>
      <c r="K1758" s="26">
        <f>SUM(K1757:K1757)</f>
        <v>9.5</v>
      </c>
      <c r="L1758" s="26">
        <f>SUM(L1757:L1757)</f>
        <v>0</v>
      </c>
      <c r="M1758" s="26">
        <f>SUM(M1757:M1757)</f>
        <v>9.5</v>
      </c>
      <c r="N1758" s="19"/>
      <c r="O1758" s="19"/>
      <c r="P1758" s="19"/>
      <c r="Q1758" s="19"/>
    </row>
    <row r="1759" spans="1:17" s="3" customFormat="1" ht="12" customHeight="1">
      <c r="A1759" s="97" t="s">
        <v>31</v>
      </c>
      <c r="B1759" s="98"/>
      <c r="C1759" s="98"/>
      <c r="D1759" s="98"/>
      <c r="E1759" s="98"/>
      <c r="F1759" s="98"/>
      <c r="G1759" s="99"/>
      <c r="H1759" s="19"/>
      <c r="I1759" s="26">
        <v>0</v>
      </c>
      <c r="J1759" s="26">
        <v>0</v>
      </c>
      <c r="K1759" s="19"/>
      <c r="L1759" s="19"/>
      <c r="M1759" s="19"/>
      <c r="N1759" s="19"/>
      <c r="O1759" s="19"/>
      <c r="P1759" s="19"/>
      <c r="Q1759" s="19"/>
    </row>
    <row r="1760" spans="1:17" s="3" customFormat="1" ht="12" customHeight="1">
      <c r="A1760" s="21" t="s">
        <v>4510</v>
      </c>
      <c r="B1760" s="22" t="s">
        <v>23</v>
      </c>
      <c r="C1760" s="21" t="s">
        <v>7266</v>
      </c>
      <c r="D1760" s="21" t="s">
        <v>7273</v>
      </c>
      <c r="E1760" s="23" t="s">
        <v>7274</v>
      </c>
      <c r="F1760" s="24">
        <v>7</v>
      </c>
      <c r="G1760" s="23" t="s">
        <v>7275</v>
      </c>
      <c r="H1760" s="25">
        <v>1029.0940000000001</v>
      </c>
      <c r="I1760" s="25">
        <v>326.81599999999997</v>
      </c>
      <c r="J1760" s="25">
        <v>210.39400000000001</v>
      </c>
      <c r="K1760" s="25">
        <v>475.40899999999999</v>
      </c>
      <c r="L1760" s="25">
        <v>0</v>
      </c>
      <c r="M1760" s="25">
        <v>475.40899999999999</v>
      </c>
      <c r="N1760" s="25">
        <v>758.69500000000005</v>
      </c>
      <c r="O1760" s="25">
        <v>697.35500000000002</v>
      </c>
      <c r="P1760" s="25">
        <v>578.64700000000005</v>
      </c>
      <c r="Q1760" s="25">
        <v>432.72699999999998</v>
      </c>
    </row>
    <row r="1761" spans="1:17" s="3" customFormat="1" ht="12" customHeight="1">
      <c r="A1761" s="21" t="s">
        <v>4510</v>
      </c>
      <c r="B1761" s="22" t="s">
        <v>27</v>
      </c>
      <c r="C1761" s="21" t="s">
        <v>7266</v>
      </c>
      <c r="D1761" s="21" t="s">
        <v>7273</v>
      </c>
      <c r="E1761" s="23" t="s">
        <v>7274</v>
      </c>
      <c r="F1761" s="24">
        <v>7</v>
      </c>
      <c r="G1761" s="19"/>
      <c r="H1761" s="19"/>
      <c r="I1761" s="25">
        <v>326.81599999999997</v>
      </c>
      <c r="J1761" s="25">
        <v>210.39400000000001</v>
      </c>
      <c r="K1761" s="25">
        <v>475.40899999999999</v>
      </c>
      <c r="L1761" s="25">
        <v>0</v>
      </c>
      <c r="M1761" s="25">
        <v>475.40899999999999</v>
      </c>
      <c r="N1761" s="19"/>
      <c r="O1761" s="19"/>
      <c r="P1761" s="19"/>
      <c r="Q1761" s="19"/>
    </row>
    <row r="1762" spans="1:17" s="3" customFormat="1" ht="12" customHeight="1">
      <c r="A1762" s="97" t="s">
        <v>30</v>
      </c>
      <c r="B1762" s="98"/>
      <c r="C1762" s="98"/>
      <c r="D1762" s="98"/>
      <c r="E1762" s="98"/>
      <c r="F1762" s="98"/>
      <c r="G1762" s="99"/>
      <c r="H1762" s="19"/>
      <c r="I1762" s="26">
        <f>SUM(I1761:I1761)</f>
        <v>326.81599999999997</v>
      </c>
      <c r="J1762" s="26">
        <f>SUM(J1761:J1761)</f>
        <v>210.39400000000001</v>
      </c>
      <c r="K1762" s="26">
        <f>SUM(K1761:K1761)</f>
        <v>475.40899999999999</v>
      </c>
      <c r="L1762" s="26">
        <f>SUM(L1761:L1761)</f>
        <v>0</v>
      </c>
      <c r="M1762" s="26">
        <f>SUM(M1761:M1761)</f>
        <v>475.40899999999999</v>
      </c>
      <c r="N1762" s="19"/>
      <c r="O1762" s="19"/>
      <c r="P1762" s="19"/>
      <c r="Q1762" s="19"/>
    </row>
    <row r="1763" spans="1:17" s="3" customFormat="1" ht="12" customHeight="1">
      <c r="A1763" s="97" t="s">
        <v>31</v>
      </c>
      <c r="B1763" s="98"/>
      <c r="C1763" s="98"/>
      <c r="D1763" s="98"/>
      <c r="E1763" s="98"/>
      <c r="F1763" s="98"/>
      <c r="G1763" s="99"/>
      <c r="H1763" s="19"/>
      <c r="I1763" s="26">
        <v>0</v>
      </c>
      <c r="J1763" s="26">
        <v>0</v>
      </c>
      <c r="K1763" s="19"/>
      <c r="L1763" s="19"/>
      <c r="M1763" s="19"/>
      <c r="N1763" s="19"/>
      <c r="O1763" s="19"/>
      <c r="P1763" s="19"/>
      <c r="Q1763" s="19"/>
    </row>
    <row r="1764" spans="1:17" s="3" customFormat="1" ht="12" customHeight="1">
      <c r="A1764" s="21" t="s">
        <v>4510</v>
      </c>
      <c r="B1764" s="22" t="s">
        <v>23</v>
      </c>
      <c r="C1764" s="21" t="s">
        <v>7266</v>
      </c>
      <c r="D1764" s="21" t="s">
        <v>7276</v>
      </c>
      <c r="E1764" s="23" t="s">
        <v>7277</v>
      </c>
      <c r="F1764" s="24">
        <v>7</v>
      </c>
      <c r="G1764" s="23" t="s">
        <v>7278</v>
      </c>
      <c r="H1764" s="25">
        <v>735.81899999999996</v>
      </c>
      <c r="I1764" s="25">
        <v>282.98399999999998</v>
      </c>
      <c r="J1764" s="25">
        <v>289.57799999999997</v>
      </c>
      <c r="K1764" s="25">
        <v>284.64</v>
      </c>
      <c r="L1764" s="25">
        <v>0</v>
      </c>
      <c r="M1764" s="25">
        <v>284.64</v>
      </c>
      <c r="N1764" s="25">
        <v>276.92200000000003</v>
      </c>
      <c r="O1764" s="25">
        <v>265.79599999999999</v>
      </c>
      <c r="P1764" s="25">
        <v>234.81100000000001</v>
      </c>
      <c r="Q1764" s="25">
        <v>218.04499999999999</v>
      </c>
    </row>
    <row r="1765" spans="1:17" s="3" customFormat="1" ht="12" customHeight="1">
      <c r="A1765" s="21" t="s">
        <v>4510</v>
      </c>
      <c r="B1765" s="22" t="s">
        <v>27</v>
      </c>
      <c r="C1765" s="21" t="s">
        <v>7266</v>
      </c>
      <c r="D1765" s="21" t="s">
        <v>7276</v>
      </c>
      <c r="E1765" s="23" t="s">
        <v>7279</v>
      </c>
      <c r="F1765" s="24">
        <v>7</v>
      </c>
      <c r="G1765" s="19"/>
      <c r="H1765" s="19"/>
      <c r="I1765" s="25">
        <v>89.372</v>
      </c>
      <c r="J1765" s="25">
        <v>91.760999999999996</v>
      </c>
      <c r="K1765" s="25">
        <v>71.950999999999993</v>
      </c>
      <c r="L1765" s="25">
        <v>0</v>
      </c>
      <c r="M1765" s="25">
        <v>71.950999999999993</v>
      </c>
      <c r="N1765" s="19"/>
      <c r="O1765" s="19"/>
      <c r="P1765" s="19"/>
      <c r="Q1765" s="19"/>
    </row>
    <row r="1766" spans="1:17" s="3" customFormat="1" ht="12" customHeight="1">
      <c r="A1766" s="21" t="s">
        <v>4510</v>
      </c>
      <c r="B1766" s="22" t="s">
        <v>27</v>
      </c>
      <c r="C1766" s="21" t="s">
        <v>7266</v>
      </c>
      <c r="D1766" s="21" t="s">
        <v>7276</v>
      </c>
      <c r="E1766" s="23" t="s">
        <v>7280</v>
      </c>
      <c r="F1766" s="24">
        <v>7</v>
      </c>
      <c r="G1766" s="19"/>
      <c r="H1766" s="19"/>
      <c r="I1766" s="25">
        <v>36.697000000000003</v>
      </c>
      <c r="J1766" s="25">
        <v>36.256999999999998</v>
      </c>
      <c r="K1766" s="25">
        <v>38.783999999999999</v>
      </c>
      <c r="L1766" s="25">
        <v>0</v>
      </c>
      <c r="M1766" s="25">
        <v>38.783999999999999</v>
      </c>
      <c r="N1766" s="19"/>
      <c r="O1766" s="19"/>
      <c r="P1766" s="19"/>
      <c r="Q1766" s="19"/>
    </row>
    <row r="1767" spans="1:17" s="3" customFormat="1" ht="12" customHeight="1">
      <c r="A1767" s="21" t="s">
        <v>4510</v>
      </c>
      <c r="B1767" s="22" t="s">
        <v>27</v>
      </c>
      <c r="C1767" s="21" t="s">
        <v>7266</v>
      </c>
      <c r="D1767" s="21" t="s">
        <v>7276</v>
      </c>
      <c r="E1767" s="23" t="s">
        <v>7281</v>
      </c>
      <c r="F1767" s="24">
        <v>7</v>
      </c>
      <c r="G1767" s="19"/>
      <c r="H1767" s="19"/>
      <c r="I1767" s="25">
        <v>3.6339999999999999</v>
      </c>
      <c r="J1767" s="25">
        <v>6.9630000000000001</v>
      </c>
      <c r="K1767" s="25">
        <v>21.475999999999999</v>
      </c>
      <c r="L1767" s="25">
        <v>0</v>
      </c>
      <c r="M1767" s="25">
        <v>21.475999999999999</v>
      </c>
      <c r="N1767" s="19"/>
      <c r="O1767" s="19"/>
      <c r="P1767" s="19"/>
      <c r="Q1767" s="19"/>
    </row>
    <row r="1768" spans="1:17" s="3" customFormat="1" ht="12" customHeight="1">
      <c r="A1768" s="21" t="s">
        <v>4510</v>
      </c>
      <c r="B1768" s="22" t="s">
        <v>27</v>
      </c>
      <c r="C1768" s="21" t="s">
        <v>7266</v>
      </c>
      <c r="D1768" s="21" t="s">
        <v>7276</v>
      </c>
      <c r="E1768" s="23" t="s">
        <v>7282</v>
      </c>
      <c r="F1768" s="24">
        <v>7</v>
      </c>
      <c r="G1768" s="19"/>
      <c r="H1768" s="19"/>
      <c r="I1768" s="25">
        <v>137.374</v>
      </c>
      <c r="J1768" s="25">
        <v>141.84399999999999</v>
      </c>
      <c r="K1768" s="25">
        <v>138.34200000000001</v>
      </c>
      <c r="L1768" s="25">
        <v>0</v>
      </c>
      <c r="M1768" s="25">
        <v>138.34200000000001</v>
      </c>
      <c r="N1768" s="19"/>
      <c r="O1768" s="19"/>
      <c r="P1768" s="19"/>
      <c r="Q1768" s="19"/>
    </row>
    <row r="1769" spans="1:17" s="3" customFormat="1" ht="12" customHeight="1">
      <c r="A1769" s="21" t="s">
        <v>4510</v>
      </c>
      <c r="B1769" s="22" t="s">
        <v>27</v>
      </c>
      <c r="C1769" s="21" t="s">
        <v>7266</v>
      </c>
      <c r="D1769" s="21" t="s">
        <v>7276</v>
      </c>
      <c r="E1769" s="23" t="s">
        <v>7283</v>
      </c>
      <c r="F1769" s="24">
        <v>7</v>
      </c>
      <c r="G1769" s="19"/>
      <c r="H1769" s="19"/>
      <c r="I1769" s="25">
        <v>15.907</v>
      </c>
      <c r="J1769" s="25">
        <v>12.753</v>
      </c>
      <c r="K1769" s="25">
        <v>14.087</v>
      </c>
      <c r="L1769" s="25">
        <v>0</v>
      </c>
      <c r="M1769" s="25">
        <v>14.087</v>
      </c>
      <c r="N1769" s="19"/>
      <c r="O1769" s="19"/>
      <c r="P1769" s="19"/>
      <c r="Q1769" s="19"/>
    </row>
    <row r="1770" spans="1:17" s="3" customFormat="1" ht="12" customHeight="1">
      <c r="A1770" s="97" t="s">
        <v>30</v>
      </c>
      <c r="B1770" s="98"/>
      <c r="C1770" s="98"/>
      <c r="D1770" s="98"/>
      <c r="E1770" s="98"/>
      <c r="F1770" s="98"/>
      <c r="G1770" s="99"/>
      <c r="H1770" s="19"/>
      <c r="I1770" s="26">
        <f>SUM(I1765:I1769)</f>
        <v>282.98399999999998</v>
      </c>
      <c r="J1770" s="26">
        <f>SUM(J1765:J1769)</f>
        <v>289.57799999999997</v>
      </c>
      <c r="K1770" s="26">
        <f>SUM(K1765:K1769)</f>
        <v>284.64</v>
      </c>
      <c r="L1770" s="26">
        <f>SUM(L1765:L1769)</f>
        <v>0</v>
      </c>
      <c r="M1770" s="26">
        <f>SUM(M1765:M1769)</f>
        <v>284.64</v>
      </c>
      <c r="N1770" s="19"/>
      <c r="O1770" s="19"/>
      <c r="P1770" s="19"/>
      <c r="Q1770" s="19"/>
    </row>
    <row r="1771" spans="1:17" s="3" customFormat="1" ht="12" customHeight="1">
      <c r="A1771" s="97" t="s">
        <v>31</v>
      </c>
      <c r="B1771" s="98"/>
      <c r="C1771" s="98"/>
      <c r="D1771" s="98"/>
      <c r="E1771" s="98"/>
      <c r="F1771" s="98"/>
      <c r="G1771" s="99"/>
      <c r="H1771" s="19"/>
      <c r="I1771" s="26">
        <v>0</v>
      </c>
      <c r="J1771" s="26">
        <v>0</v>
      </c>
      <c r="K1771" s="19"/>
      <c r="L1771" s="19"/>
      <c r="M1771" s="19"/>
      <c r="N1771" s="19"/>
      <c r="O1771" s="19"/>
      <c r="P1771" s="19"/>
      <c r="Q1771" s="19"/>
    </row>
    <row r="1772" spans="1:17" s="3" customFormat="1" ht="12" customHeight="1">
      <c r="A1772" s="21" t="s">
        <v>4510</v>
      </c>
      <c r="B1772" s="22" t="s">
        <v>23</v>
      </c>
      <c r="C1772" s="21" t="s">
        <v>7266</v>
      </c>
      <c r="D1772" s="21" t="s">
        <v>7284</v>
      </c>
      <c r="E1772" s="23" t="s">
        <v>7285</v>
      </c>
      <c r="F1772" s="24">
        <v>7</v>
      </c>
      <c r="G1772" s="23" t="s">
        <v>7286</v>
      </c>
      <c r="H1772" s="25">
        <v>366.69099999999997</v>
      </c>
      <c r="I1772" s="25">
        <v>166.054</v>
      </c>
      <c r="J1772" s="25">
        <v>120.967</v>
      </c>
      <c r="K1772" s="25">
        <v>94.102000000000004</v>
      </c>
      <c r="L1772" s="25">
        <v>0</v>
      </c>
      <c r="M1772" s="25">
        <v>94.102000000000004</v>
      </c>
      <c r="N1772" s="25">
        <v>229.23400000000001</v>
      </c>
      <c r="O1772" s="25">
        <v>247.46100000000001</v>
      </c>
      <c r="P1772" s="25">
        <v>224.63800000000001</v>
      </c>
      <c r="Q1772" s="25">
        <v>214.619</v>
      </c>
    </row>
    <row r="1773" spans="1:17" s="3" customFormat="1" ht="12" customHeight="1">
      <c r="A1773" s="21" t="s">
        <v>4510</v>
      </c>
      <c r="B1773" s="22" t="s">
        <v>27</v>
      </c>
      <c r="C1773" s="21" t="s">
        <v>7266</v>
      </c>
      <c r="D1773" s="21" t="s">
        <v>7284</v>
      </c>
      <c r="E1773" s="23" t="s">
        <v>7285</v>
      </c>
      <c r="F1773" s="24">
        <v>7</v>
      </c>
      <c r="G1773" s="19"/>
      <c r="H1773" s="19"/>
      <c r="I1773" s="25">
        <v>166.054</v>
      </c>
      <c r="J1773" s="25">
        <v>120.967</v>
      </c>
      <c r="K1773" s="25">
        <v>94.102000000000004</v>
      </c>
      <c r="L1773" s="25">
        <v>0</v>
      </c>
      <c r="M1773" s="25">
        <v>94.102000000000004</v>
      </c>
      <c r="N1773" s="19"/>
      <c r="O1773" s="19"/>
      <c r="P1773" s="19"/>
      <c r="Q1773" s="19"/>
    </row>
    <row r="1774" spans="1:17" s="3" customFormat="1" ht="12" customHeight="1">
      <c r="A1774" s="97" t="s">
        <v>30</v>
      </c>
      <c r="B1774" s="98"/>
      <c r="C1774" s="98"/>
      <c r="D1774" s="98"/>
      <c r="E1774" s="98"/>
      <c r="F1774" s="98"/>
      <c r="G1774" s="99"/>
      <c r="H1774" s="19"/>
      <c r="I1774" s="26">
        <f>SUM(I1773:I1773)</f>
        <v>166.054</v>
      </c>
      <c r="J1774" s="26">
        <f>SUM(J1773:J1773)</f>
        <v>120.967</v>
      </c>
      <c r="K1774" s="26">
        <f>SUM(K1773:K1773)</f>
        <v>94.102000000000004</v>
      </c>
      <c r="L1774" s="26">
        <f>SUM(L1773:L1773)</f>
        <v>0</v>
      </c>
      <c r="M1774" s="26">
        <f>SUM(M1773:M1773)</f>
        <v>94.102000000000004</v>
      </c>
      <c r="N1774" s="19"/>
      <c r="O1774" s="19"/>
      <c r="P1774" s="19"/>
      <c r="Q1774" s="19"/>
    </row>
    <row r="1775" spans="1:17" s="3" customFormat="1" ht="12" customHeight="1">
      <c r="A1775" s="97" t="s">
        <v>31</v>
      </c>
      <c r="B1775" s="98"/>
      <c r="C1775" s="98"/>
      <c r="D1775" s="98"/>
      <c r="E1775" s="98"/>
      <c r="F1775" s="98"/>
      <c r="G1775" s="99"/>
      <c r="H1775" s="19"/>
      <c r="I1775" s="26">
        <v>0</v>
      </c>
      <c r="J1775" s="26">
        <v>0</v>
      </c>
      <c r="K1775" s="19"/>
      <c r="L1775" s="19"/>
      <c r="M1775" s="19"/>
      <c r="N1775" s="19"/>
      <c r="O1775" s="19"/>
      <c r="P1775" s="19"/>
      <c r="Q1775" s="19"/>
    </row>
    <row r="1776" spans="1:17" s="3" customFormat="1" ht="12" customHeight="1">
      <c r="A1776" s="21" t="s">
        <v>4510</v>
      </c>
      <c r="B1776" s="22" t="s">
        <v>23</v>
      </c>
      <c r="C1776" s="21" t="s">
        <v>7266</v>
      </c>
      <c r="D1776" s="21" t="s">
        <v>7287</v>
      </c>
      <c r="E1776" s="23" t="s">
        <v>7288</v>
      </c>
      <c r="F1776" s="24">
        <v>7</v>
      </c>
      <c r="G1776" s="23" t="s">
        <v>7289</v>
      </c>
      <c r="H1776" s="25">
        <v>127.15900000000001</v>
      </c>
      <c r="I1776" s="25">
        <v>32.526000000000003</v>
      </c>
      <c r="J1776" s="25">
        <v>39.573</v>
      </c>
      <c r="K1776" s="25">
        <v>37.405999999999999</v>
      </c>
      <c r="L1776" s="25">
        <v>0</v>
      </c>
      <c r="M1776" s="25">
        <v>37.405999999999999</v>
      </c>
      <c r="N1776" s="25">
        <v>34.304000000000002</v>
      </c>
      <c r="O1776" s="25">
        <v>70.426000000000002</v>
      </c>
      <c r="P1776" s="25">
        <v>71.768000000000001</v>
      </c>
      <c r="Q1776" s="25">
        <v>73.221000000000004</v>
      </c>
    </row>
    <row r="1777" spans="1:17" s="3" customFormat="1" ht="12" customHeight="1">
      <c r="A1777" s="21" t="s">
        <v>4510</v>
      </c>
      <c r="B1777" s="22" t="s">
        <v>27</v>
      </c>
      <c r="C1777" s="21" t="s">
        <v>7266</v>
      </c>
      <c r="D1777" s="21" t="s">
        <v>7287</v>
      </c>
      <c r="E1777" s="23" t="s">
        <v>7290</v>
      </c>
      <c r="F1777" s="24">
        <v>7</v>
      </c>
      <c r="G1777" s="19"/>
      <c r="H1777" s="19"/>
      <c r="I1777" s="25">
        <v>32.526000000000003</v>
      </c>
      <c r="J1777" s="25">
        <v>39.573</v>
      </c>
      <c r="K1777" s="25">
        <v>37.405999999999999</v>
      </c>
      <c r="L1777" s="25">
        <v>0</v>
      </c>
      <c r="M1777" s="25">
        <v>37.405999999999999</v>
      </c>
      <c r="N1777" s="19"/>
      <c r="O1777" s="19"/>
      <c r="P1777" s="19"/>
      <c r="Q1777" s="19"/>
    </row>
    <row r="1778" spans="1:17" s="3" customFormat="1" ht="12" customHeight="1">
      <c r="A1778" s="97" t="s">
        <v>30</v>
      </c>
      <c r="B1778" s="98"/>
      <c r="C1778" s="98"/>
      <c r="D1778" s="98"/>
      <c r="E1778" s="98"/>
      <c r="F1778" s="98"/>
      <c r="G1778" s="99"/>
      <c r="H1778" s="19"/>
      <c r="I1778" s="26">
        <f>SUM(I1777:I1777)</f>
        <v>32.526000000000003</v>
      </c>
      <c r="J1778" s="26">
        <f>SUM(J1777:J1777)</f>
        <v>39.573</v>
      </c>
      <c r="K1778" s="26">
        <f>SUM(K1777:K1777)</f>
        <v>37.405999999999999</v>
      </c>
      <c r="L1778" s="26">
        <f>SUM(L1777:L1777)</f>
        <v>0</v>
      </c>
      <c r="M1778" s="26">
        <f>SUM(M1777:M1777)</f>
        <v>37.405999999999999</v>
      </c>
      <c r="N1778" s="19"/>
      <c r="O1778" s="19"/>
      <c r="P1778" s="19"/>
      <c r="Q1778" s="19"/>
    </row>
    <row r="1779" spans="1:17" s="3" customFormat="1" ht="12" customHeight="1">
      <c r="A1779" s="97" t="s">
        <v>31</v>
      </c>
      <c r="B1779" s="98"/>
      <c r="C1779" s="98"/>
      <c r="D1779" s="98"/>
      <c r="E1779" s="98"/>
      <c r="F1779" s="98"/>
      <c r="G1779" s="99"/>
      <c r="H1779" s="19"/>
      <c r="I1779" s="26">
        <v>0</v>
      </c>
      <c r="J1779" s="26">
        <v>0</v>
      </c>
      <c r="K1779" s="19"/>
      <c r="L1779" s="19"/>
      <c r="M1779" s="19"/>
      <c r="N1779" s="19"/>
      <c r="O1779" s="19"/>
      <c r="P1779" s="19"/>
      <c r="Q1779" s="19"/>
    </row>
    <row r="1780" spans="1:17" s="3" customFormat="1" ht="12" customHeight="1">
      <c r="A1780" s="21" t="s">
        <v>4510</v>
      </c>
      <c r="B1780" s="22" t="s">
        <v>23</v>
      </c>
      <c r="C1780" s="21" t="s">
        <v>7266</v>
      </c>
      <c r="D1780" s="21" t="s">
        <v>7291</v>
      </c>
      <c r="E1780" s="23" t="s">
        <v>7292</v>
      </c>
      <c r="F1780" s="24">
        <v>7</v>
      </c>
      <c r="G1780" s="23" t="s">
        <v>7293</v>
      </c>
      <c r="H1780" s="25">
        <v>128.24</v>
      </c>
      <c r="I1780" s="25">
        <v>38.024999999999999</v>
      </c>
      <c r="J1780" s="25">
        <v>46.716000000000001</v>
      </c>
      <c r="K1780" s="25">
        <v>40.002000000000002</v>
      </c>
      <c r="L1780" s="25">
        <v>0</v>
      </c>
      <c r="M1780" s="25">
        <v>40.002000000000002</v>
      </c>
      <c r="N1780" s="25">
        <v>41.085000000000001</v>
      </c>
      <c r="O1780" s="25">
        <v>41.86</v>
      </c>
      <c r="P1780" s="25">
        <v>42.656999999999996</v>
      </c>
      <c r="Q1780" s="25">
        <v>43.52</v>
      </c>
    </row>
    <row r="1781" spans="1:17" s="3" customFormat="1" ht="12" customHeight="1">
      <c r="A1781" s="21" t="s">
        <v>4510</v>
      </c>
      <c r="B1781" s="22" t="s">
        <v>27</v>
      </c>
      <c r="C1781" s="21" t="s">
        <v>7266</v>
      </c>
      <c r="D1781" s="21" t="s">
        <v>7291</v>
      </c>
      <c r="E1781" s="23" t="s">
        <v>7294</v>
      </c>
      <c r="F1781" s="24">
        <v>7</v>
      </c>
      <c r="G1781" s="19"/>
      <c r="H1781" s="19"/>
      <c r="I1781" s="25">
        <v>18.047000000000001</v>
      </c>
      <c r="J1781" s="25">
        <v>20.25</v>
      </c>
      <c r="K1781" s="25">
        <v>19.702000000000002</v>
      </c>
      <c r="L1781" s="25">
        <v>0</v>
      </c>
      <c r="M1781" s="25">
        <v>19.702000000000002</v>
      </c>
      <c r="N1781" s="19"/>
      <c r="O1781" s="19"/>
      <c r="P1781" s="19"/>
      <c r="Q1781" s="19"/>
    </row>
    <row r="1782" spans="1:17" s="3" customFormat="1" ht="12" customHeight="1">
      <c r="A1782" s="21" t="s">
        <v>4510</v>
      </c>
      <c r="B1782" s="22" t="s">
        <v>27</v>
      </c>
      <c r="C1782" s="21" t="s">
        <v>7266</v>
      </c>
      <c r="D1782" s="21" t="s">
        <v>7291</v>
      </c>
      <c r="E1782" s="23" t="s">
        <v>7295</v>
      </c>
      <c r="F1782" s="24">
        <v>7</v>
      </c>
      <c r="G1782" s="19"/>
      <c r="H1782" s="19"/>
      <c r="I1782" s="25">
        <v>19.978000000000002</v>
      </c>
      <c r="J1782" s="25">
        <v>26.466000000000001</v>
      </c>
      <c r="K1782" s="25">
        <v>20.3</v>
      </c>
      <c r="L1782" s="25">
        <v>0</v>
      </c>
      <c r="M1782" s="25">
        <v>20.3</v>
      </c>
      <c r="N1782" s="19"/>
      <c r="O1782" s="19"/>
      <c r="P1782" s="19"/>
      <c r="Q1782" s="19"/>
    </row>
    <row r="1783" spans="1:17" s="3" customFormat="1" ht="12" customHeight="1">
      <c r="A1783" s="97" t="s">
        <v>30</v>
      </c>
      <c r="B1783" s="98"/>
      <c r="C1783" s="98"/>
      <c r="D1783" s="98"/>
      <c r="E1783" s="98"/>
      <c r="F1783" s="98"/>
      <c r="G1783" s="99"/>
      <c r="H1783" s="19"/>
      <c r="I1783" s="26">
        <f>SUM(I1781:I1782)</f>
        <v>38.025000000000006</v>
      </c>
      <c r="J1783" s="26">
        <f>SUM(J1781:J1782)</f>
        <v>46.716000000000001</v>
      </c>
      <c r="K1783" s="26">
        <f>SUM(K1781:K1782)</f>
        <v>40.002000000000002</v>
      </c>
      <c r="L1783" s="26">
        <f>SUM(L1781:L1782)</f>
        <v>0</v>
      </c>
      <c r="M1783" s="26">
        <f>SUM(M1781:M1782)</f>
        <v>40.002000000000002</v>
      </c>
      <c r="N1783" s="19"/>
      <c r="O1783" s="19"/>
      <c r="P1783" s="19"/>
      <c r="Q1783" s="19"/>
    </row>
    <row r="1784" spans="1:17" s="3" customFormat="1" ht="12" customHeight="1">
      <c r="A1784" s="97" t="s">
        <v>31</v>
      </c>
      <c r="B1784" s="98"/>
      <c r="C1784" s="98"/>
      <c r="D1784" s="98"/>
      <c r="E1784" s="98"/>
      <c r="F1784" s="98"/>
      <c r="G1784" s="99"/>
      <c r="H1784" s="19"/>
      <c r="I1784" s="26">
        <v>0</v>
      </c>
      <c r="J1784" s="26">
        <v>0</v>
      </c>
      <c r="K1784" s="19"/>
      <c r="L1784" s="19"/>
      <c r="M1784" s="19"/>
      <c r="N1784" s="19"/>
      <c r="O1784" s="19"/>
      <c r="P1784" s="19"/>
      <c r="Q1784" s="19"/>
    </row>
    <row r="1785" spans="1:17" s="3" customFormat="1" ht="12" customHeight="1">
      <c r="A1785" s="21" t="s">
        <v>4510</v>
      </c>
      <c r="B1785" s="22" t="s">
        <v>23</v>
      </c>
      <c r="C1785" s="21" t="s">
        <v>7266</v>
      </c>
      <c r="D1785" s="21" t="s">
        <v>7296</v>
      </c>
      <c r="E1785" s="23" t="s">
        <v>7297</v>
      </c>
      <c r="F1785" s="24">
        <v>7</v>
      </c>
      <c r="G1785" s="23" t="s">
        <v>7298</v>
      </c>
      <c r="H1785" s="25">
        <v>225.934</v>
      </c>
      <c r="I1785" s="25">
        <v>44.68</v>
      </c>
      <c r="J1785" s="25">
        <v>74.331999999999994</v>
      </c>
      <c r="K1785" s="25">
        <v>72.022000000000006</v>
      </c>
      <c r="L1785" s="25">
        <v>0</v>
      </c>
      <c r="M1785" s="25">
        <v>72.022000000000006</v>
      </c>
      <c r="N1785" s="25">
        <v>71.075999999999993</v>
      </c>
      <c r="O1785" s="25">
        <v>72.415999999999997</v>
      </c>
      <c r="P1785" s="25">
        <v>73.796000000000006</v>
      </c>
      <c r="Q1785" s="25">
        <v>75.290000000000006</v>
      </c>
    </row>
    <row r="1786" spans="1:17" s="3" customFormat="1" ht="12" customHeight="1">
      <c r="A1786" s="21" t="s">
        <v>4510</v>
      </c>
      <c r="B1786" s="22" t="s">
        <v>27</v>
      </c>
      <c r="C1786" s="21" t="s">
        <v>7266</v>
      </c>
      <c r="D1786" s="21" t="s">
        <v>7296</v>
      </c>
      <c r="E1786" s="23" t="s">
        <v>7299</v>
      </c>
      <c r="F1786" s="24">
        <v>7</v>
      </c>
      <c r="G1786" s="19"/>
      <c r="H1786" s="19"/>
      <c r="I1786" s="25">
        <v>11.58</v>
      </c>
      <c r="J1786" s="25">
        <v>24.661999999999999</v>
      </c>
      <c r="K1786" s="25">
        <v>22.63</v>
      </c>
      <c r="L1786" s="25">
        <v>0</v>
      </c>
      <c r="M1786" s="25">
        <v>22.63</v>
      </c>
      <c r="N1786" s="19"/>
      <c r="O1786" s="19"/>
      <c r="P1786" s="19"/>
      <c r="Q1786" s="19"/>
    </row>
    <row r="1787" spans="1:17" s="3" customFormat="1" ht="12" customHeight="1">
      <c r="A1787" s="21" t="s">
        <v>4510</v>
      </c>
      <c r="B1787" s="22" t="s">
        <v>27</v>
      </c>
      <c r="C1787" s="21" t="s">
        <v>7266</v>
      </c>
      <c r="D1787" s="21" t="s">
        <v>7296</v>
      </c>
      <c r="E1787" s="23" t="s">
        <v>7300</v>
      </c>
      <c r="F1787" s="24">
        <v>7</v>
      </c>
      <c r="G1787" s="19"/>
      <c r="H1787" s="19"/>
      <c r="I1787" s="25">
        <v>8.4</v>
      </c>
      <c r="J1787" s="25">
        <v>10</v>
      </c>
      <c r="K1787" s="25">
        <v>9</v>
      </c>
      <c r="L1787" s="25">
        <v>0</v>
      </c>
      <c r="M1787" s="25">
        <v>9</v>
      </c>
      <c r="N1787" s="19"/>
      <c r="O1787" s="19"/>
      <c r="P1787" s="19"/>
      <c r="Q1787" s="19"/>
    </row>
    <row r="1788" spans="1:17" s="3" customFormat="1" ht="12" customHeight="1">
      <c r="A1788" s="21" t="s">
        <v>4510</v>
      </c>
      <c r="B1788" s="22" t="s">
        <v>27</v>
      </c>
      <c r="C1788" s="21" t="s">
        <v>7266</v>
      </c>
      <c r="D1788" s="21" t="s">
        <v>7296</v>
      </c>
      <c r="E1788" s="23" t="s">
        <v>7301</v>
      </c>
      <c r="F1788" s="24">
        <v>7</v>
      </c>
      <c r="G1788" s="19"/>
      <c r="H1788" s="19"/>
      <c r="I1788" s="25">
        <v>24.7</v>
      </c>
      <c r="J1788" s="25">
        <v>39.67</v>
      </c>
      <c r="K1788" s="25">
        <v>40.392000000000003</v>
      </c>
      <c r="L1788" s="25">
        <v>0</v>
      </c>
      <c r="M1788" s="25">
        <v>40.392000000000003</v>
      </c>
      <c r="N1788" s="19"/>
      <c r="O1788" s="19"/>
      <c r="P1788" s="19"/>
      <c r="Q1788" s="19"/>
    </row>
    <row r="1789" spans="1:17" s="3" customFormat="1" ht="12" customHeight="1">
      <c r="A1789" s="97" t="s">
        <v>30</v>
      </c>
      <c r="B1789" s="98"/>
      <c r="C1789" s="98"/>
      <c r="D1789" s="98"/>
      <c r="E1789" s="98"/>
      <c r="F1789" s="98"/>
      <c r="G1789" s="99"/>
      <c r="H1789" s="19"/>
      <c r="I1789" s="26">
        <f>SUM(I1786:I1788)</f>
        <v>44.68</v>
      </c>
      <c r="J1789" s="26">
        <f>SUM(J1786:J1788)</f>
        <v>74.331999999999994</v>
      </c>
      <c r="K1789" s="26">
        <f>SUM(K1786:K1788)</f>
        <v>72.022000000000006</v>
      </c>
      <c r="L1789" s="26">
        <f>SUM(L1786:L1788)</f>
        <v>0</v>
      </c>
      <c r="M1789" s="26">
        <f>SUM(M1786:M1788)</f>
        <v>72.022000000000006</v>
      </c>
      <c r="N1789" s="19"/>
      <c r="O1789" s="19"/>
      <c r="P1789" s="19"/>
      <c r="Q1789" s="19"/>
    </row>
    <row r="1790" spans="1:17" s="3" customFormat="1" ht="12" customHeight="1">
      <c r="A1790" s="97" t="s">
        <v>31</v>
      </c>
      <c r="B1790" s="98"/>
      <c r="C1790" s="98"/>
      <c r="D1790" s="98"/>
      <c r="E1790" s="98"/>
      <c r="F1790" s="98"/>
      <c r="G1790" s="99"/>
      <c r="H1790" s="19"/>
      <c r="I1790" s="26">
        <v>0</v>
      </c>
      <c r="J1790" s="26">
        <v>0</v>
      </c>
      <c r="K1790" s="19"/>
      <c r="L1790" s="19"/>
      <c r="M1790" s="19"/>
      <c r="N1790" s="19"/>
      <c r="O1790" s="19"/>
      <c r="P1790" s="19"/>
      <c r="Q1790" s="19"/>
    </row>
    <row r="1791" spans="1:17" s="3" customFormat="1" ht="12" customHeight="1">
      <c r="A1791" s="21" t="s">
        <v>4510</v>
      </c>
      <c r="B1791" s="22" t="s">
        <v>23</v>
      </c>
      <c r="C1791" s="21" t="s">
        <v>7266</v>
      </c>
      <c r="D1791" s="21" t="s">
        <v>7302</v>
      </c>
      <c r="E1791" s="23" t="s">
        <v>7303</v>
      </c>
      <c r="F1791" s="24">
        <v>7</v>
      </c>
      <c r="G1791" s="23" t="s">
        <v>7304</v>
      </c>
      <c r="H1791" s="25">
        <v>280.726</v>
      </c>
      <c r="I1791" s="25">
        <v>159.12200000000001</v>
      </c>
      <c r="J1791" s="25">
        <v>130.31299999999999</v>
      </c>
      <c r="K1791" s="25">
        <v>90.885000000000005</v>
      </c>
      <c r="L1791" s="25">
        <v>0</v>
      </c>
      <c r="M1791" s="25">
        <v>90.885000000000005</v>
      </c>
      <c r="N1791" s="25">
        <v>94.27</v>
      </c>
      <c r="O1791" s="25">
        <v>95.944999999999993</v>
      </c>
      <c r="P1791" s="25">
        <v>97.765000000000001</v>
      </c>
      <c r="Q1791" s="25">
        <v>99.745000000000005</v>
      </c>
    </row>
    <row r="1792" spans="1:17" s="3" customFormat="1" ht="12" customHeight="1">
      <c r="A1792" s="21" t="s">
        <v>4510</v>
      </c>
      <c r="B1792" s="22" t="s">
        <v>27</v>
      </c>
      <c r="C1792" s="21" t="s">
        <v>7266</v>
      </c>
      <c r="D1792" s="21" t="s">
        <v>7302</v>
      </c>
      <c r="E1792" s="23" t="s">
        <v>7305</v>
      </c>
      <c r="F1792" s="24">
        <v>7</v>
      </c>
      <c r="G1792" s="19"/>
      <c r="H1792" s="19"/>
      <c r="I1792" s="25">
        <v>45.622</v>
      </c>
      <c r="J1792" s="25">
        <v>34.972999999999999</v>
      </c>
      <c r="K1792" s="25">
        <v>21.628</v>
      </c>
      <c r="L1792" s="25">
        <v>0</v>
      </c>
      <c r="M1792" s="25">
        <v>21.628</v>
      </c>
      <c r="N1792" s="19"/>
      <c r="O1792" s="19"/>
      <c r="P1792" s="19"/>
      <c r="Q1792" s="19"/>
    </row>
    <row r="1793" spans="1:17" s="3" customFormat="1" ht="12" customHeight="1">
      <c r="A1793" s="21" t="s">
        <v>4510</v>
      </c>
      <c r="B1793" s="22" t="s">
        <v>27</v>
      </c>
      <c r="C1793" s="21" t="s">
        <v>7266</v>
      </c>
      <c r="D1793" s="21" t="s">
        <v>7302</v>
      </c>
      <c r="E1793" s="23" t="s">
        <v>7306</v>
      </c>
      <c r="F1793" s="24">
        <v>7</v>
      </c>
      <c r="G1793" s="19"/>
      <c r="H1793" s="19"/>
      <c r="I1793" s="25">
        <v>113.5</v>
      </c>
      <c r="J1793" s="25">
        <v>95.34</v>
      </c>
      <c r="K1793" s="25">
        <v>69.257000000000005</v>
      </c>
      <c r="L1793" s="25">
        <v>0</v>
      </c>
      <c r="M1793" s="25">
        <v>69.257000000000005</v>
      </c>
      <c r="N1793" s="19"/>
      <c r="O1793" s="19"/>
      <c r="P1793" s="19"/>
      <c r="Q1793" s="19"/>
    </row>
    <row r="1794" spans="1:17" s="3" customFormat="1" ht="12" customHeight="1">
      <c r="A1794" s="97" t="s">
        <v>30</v>
      </c>
      <c r="B1794" s="98"/>
      <c r="C1794" s="98"/>
      <c r="D1794" s="98"/>
      <c r="E1794" s="98"/>
      <c r="F1794" s="98"/>
      <c r="G1794" s="99"/>
      <c r="H1794" s="19"/>
      <c r="I1794" s="26">
        <f>SUM(I1792:I1793)</f>
        <v>159.12200000000001</v>
      </c>
      <c r="J1794" s="26">
        <f>SUM(J1792:J1793)</f>
        <v>130.31299999999999</v>
      </c>
      <c r="K1794" s="26">
        <f>SUM(K1792:K1793)</f>
        <v>90.885000000000005</v>
      </c>
      <c r="L1794" s="26">
        <f>SUM(L1792:L1793)</f>
        <v>0</v>
      </c>
      <c r="M1794" s="26">
        <f>SUM(M1792:M1793)</f>
        <v>90.885000000000005</v>
      </c>
      <c r="N1794" s="19"/>
      <c r="O1794" s="19"/>
      <c r="P1794" s="19"/>
      <c r="Q1794" s="19"/>
    </row>
    <row r="1795" spans="1:17" s="3" customFormat="1" ht="12" customHeight="1">
      <c r="A1795" s="97" t="s">
        <v>31</v>
      </c>
      <c r="B1795" s="98"/>
      <c r="C1795" s="98"/>
      <c r="D1795" s="98"/>
      <c r="E1795" s="98"/>
      <c r="F1795" s="98"/>
      <c r="G1795" s="99"/>
      <c r="H1795" s="19"/>
      <c r="I1795" s="26">
        <v>0</v>
      </c>
      <c r="J1795" s="26">
        <v>0</v>
      </c>
      <c r="K1795" s="19"/>
      <c r="L1795" s="19"/>
      <c r="M1795" s="19"/>
      <c r="N1795" s="19"/>
      <c r="O1795" s="19"/>
      <c r="P1795" s="19"/>
      <c r="Q1795" s="19"/>
    </row>
    <row r="1796" spans="1:17" s="3" customFormat="1" ht="12" customHeight="1">
      <c r="A1796" s="21" t="s">
        <v>4510</v>
      </c>
      <c r="B1796" s="22" t="s">
        <v>23</v>
      </c>
      <c r="C1796" s="21" t="s">
        <v>7266</v>
      </c>
      <c r="D1796" s="21" t="s">
        <v>7307</v>
      </c>
      <c r="E1796" s="23" t="s">
        <v>7308</v>
      </c>
      <c r="F1796" s="24">
        <v>7</v>
      </c>
      <c r="G1796" s="23" t="s">
        <v>7309</v>
      </c>
      <c r="H1796" s="25">
        <v>59.192999999999998</v>
      </c>
      <c r="I1796" s="25">
        <v>13.031000000000001</v>
      </c>
      <c r="J1796" s="25">
        <v>19.87</v>
      </c>
      <c r="K1796" s="25">
        <v>19.66</v>
      </c>
      <c r="L1796" s="25">
        <v>0</v>
      </c>
      <c r="M1796" s="25">
        <v>19.66</v>
      </c>
      <c r="N1796" s="25">
        <v>4.5880000000000001</v>
      </c>
      <c r="O1796" s="25">
        <v>4.6749999999999998</v>
      </c>
      <c r="P1796" s="25">
        <v>4.7640000000000002</v>
      </c>
      <c r="Q1796" s="25">
        <v>4.8600000000000003</v>
      </c>
    </row>
    <row r="1797" spans="1:17" s="3" customFormat="1" ht="12" customHeight="1">
      <c r="A1797" s="21" t="s">
        <v>4510</v>
      </c>
      <c r="B1797" s="22" t="s">
        <v>27</v>
      </c>
      <c r="C1797" s="21" t="s">
        <v>7266</v>
      </c>
      <c r="D1797" s="21" t="s">
        <v>7307</v>
      </c>
      <c r="E1797" s="23" t="s">
        <v>7310</v>
      </c>
      <c r="F1797" s="24">
        <v>7</v>
      </c>
      <c r="G1797" s="19"/>
      <c r="H1797" s="19"/>
      <c r="I1797" s="25">
        <v>13.031000000000001</v>
      </c>
      <c r="J1797" s="25">
        <v>19.87</v>
      </c>
      <c r="K1797" s="25">
        <v>19.66</v>
      </c>
      <c r="L1797" s="25">
        <v>0</v>
      </c>
      <c r="M1797" s="25">
        <v>19.66</v>
      </c>
      <c r="N1797" s="19"/>
      <c r="O1797" s="19"/>
      <c r="P1797" s="19"/>
      <c r="Q1797" s="19"/>
    </row>
    <row r="1798" spans="1:17" s="3" customFormat="1" ht="12" customHeight="1">
      <c r="A1798" s="97" t="s">
        <v>30</v>
      </c>
      <c r="B1798" s="98"/>
      <c r="C1798" s="98"/>
      <c r="D1798" s="98"/>
      <c r="E1798" s="98"/>
      <c r="F1798" s="98"/>
      <c r="G1798" s="99"/>
      <c r="H1798" s="19"/>
      <c r="I1798" s="26">
        <f>SUM(I1797:I1797)</f>
        <v>13.031000000000001</v>
      </c>
      <c r="J1798" s="26">
        <f>SUM(J1797:J1797)</f>
        <v>19.87</v>
      </c>
      <c r="K1798" s="26">
        <f>SUM(K1797:K1797)</f>
        <v>19.66</v>
      </c>
      <c r="L1798" s="26">
        <f>SUM(L1797:L1797)</f>
        <v>0</v>
      </c>
      <c r="M1798" s="26">
        <f>SUM(M1797:M1797)</f>
        <v>19.66</v>
      </c>
      <c r="N1798" s="19"/>
      <c r="O1798" s="19"/>
      <c r="P1798" s="19"/>
      <c r="Q1798" s="19"/>
    </row>
    <row r="1799" spans="1:17" s="3" customFormat="1" ht="12" customHeight="1">
      <c r="A1799" s="97" t="s">
        <v>31</v>
      </c>
      <c r="B1799" s="98"/>
      <c r="C1799" s="98"/>
      <c r="D1799" s="98"/>
      <c r="E1799" s="98"/>
      <c r="F1799" s="98"/>
      <c r="G1799" s="99"/>
      <c r="H1799" s="19"/>
      <c r="I1799" s="26">
        <v>0</v>
      </c>
      <c r="J1799" s="26">
        <v>0</v>
      </c>
      <c r="K1799" s="19"/>
      <c r="L1799" s="19"/>
      <c r="M1799" s="19"/>
      <c r="N1799" s="19"/>
      <c r="O1799" s="19"/>
      <c r="P1799" s="19"/>
      <c r="Q1799" s="19"/>
    </row>
    <row r="1800" spans="1:17" s="3" customFormat="1" ht="12" customHeight="1">
      <c r="A1800" s="21" t="s">
        <v>4510</v>
      </c>
      <c r="B1800" s="22" t="s">
        <v>23</v>
      </c>
      <c r="C1800" s="21" t="s">
        <v>7266</v>
      </c>
      <c r="D1800" s="21" t="s">
        <v>7311</v>
      </c>
      <c r="E1800" s="23" t="s">
        <v>7312</v>
      </c>
      <c r="F1800" s="24">
        <v>7</v>
      </c>
      <c r="G1800" s="23" t="s">
        <v>7313</v>
      </c>
      <c r="H1800" s="25">
        <v>16.263000000000002</v>
      </c>
      <c r="I1800" s="25">
        <v>19.25</v>
      </c>
      <c r="J1800" s="25">
        <v>27.332000000000001</v>
      </c>
      <c r="K1800" s="25">
        <v>5.1219999999999999</v>
      </c>
      <c r="L1800" s="25">
        <v>0</v>
      </c>
      <c r="M1800" s="25">
        <v>5.1219999999999999</v>
      </c>
      <c r="N1800" s="25">
        <v>81.438000000000002</v>
      </c>
      <c r="O1800" s="25">
        <v>133.179</v>
      </c>
      <c r="P1800" s="25">
        <v>143.333</v>
      </c>
      <c r="Q1800" s="25">
        <v>126.483</v>
      </c>
    </row>
    <row r="1801" spans="1:17" s="3" customFormat="1" ht="12" customHeight="1">
      <c r="A1801" s="21" t="s">
        <v>4510</v>
      </c>
      <c r="B1801" s="22" t="s">
        <v>27</v>
      </c>
      <c r="C1801" s="21" t="s">
        <v>7266</v>
      </c>
      <c r="D1801" s="21" t="s">
        <v>7311</v>
      </c>
      <c r="E1801" s="23" t="s">
        <v>7314</v>
      </c>
      <c r="F1801" s="24">
        <v>7</v>
      </c>
      <c r="G1801" s="19"/>
      <c r="H1801" s="19"/>
      <c r="I1801" s="25">
        <v>19.25</v>
      </c>
      <c r="J1801" s="25">
        <v>27.332000000000001</v>
      </c>
      <c r="K1801" s="25">
        <v>5.1219999999999999</v>
      </c>
      <c r="L1801" s="25">
        <v>0</v>
      </c>
      <c r="M1801" s="25">
        <v>5.1219999999999999</v>
      </c>
      <c r="N1801" s="19"/>
      <c r="O1801" s="19"/>
      <c r="P1801" s="19"/>
      <c r="Q1801" s="19"/>
    </row>
    <row r="1802" spans="1:17" s="3" customFormat="1" ht="12" customHeight="1">
      <c r="A1802" s="97" t="s">
        <v>30</v>
      </c>
      <c r="B1802" s="98"/>
      <c r="C1802" s="98"/>
      <c r="D1802" s="98"/>
      <c r="E1802" s="98"/>
      <c r="F1802" s="98"/>
      <c r="G1802" s="99"/>
      <c r="H1802" s="19"/>
      <c r="I1802" s="26">
        <f>SUM(I1801:I1801)</f>
        <v>19.25</v>
      </c>
      <c r="J1802" s="26">
        <f>SUM(J1801:J1801)</f>
        <v>27.332000000000001</v>
      </c>
      <c r="K1802" s="26">
        <f>SUM(K1801:K1801)</f>
        <v>5.1219999999999999</v>
      </c>
      <c r="L1802" s="26">
        <f>SUM(L1801:L1801)</f>
        <v>0</v>
      </c>
      <c r="M1802" s="26">
        <f>SUM(M1801:M1801)</f>
        <v>5.1219999999999999</v>
      </c>
      <c r="N1802" s="19"/>
      <c r="O1802" s="19"/>
      <c r="P1802" s="19"/>
      <c r="Q1802" s="19"/>
    </row>
    <row r="1803" spans="1:17" s="3" customFormat="1" ht="12" customHeight="1">
      <c r="A1803" s="97" t="s">
        <v>31</v>
      </c>
      <c r="B1803" s="98"/>
      <c r="C1803" s="98"/>
      <c r="D1803" s="98"/>
      <c r="E1803" s="98"/>
      <c r="F1803" s="98"/>
      <c r="G1803" s="99"/>
      <c r="H1803" s="19"/>
      <c r="I1803" s="26">
        <v>0</v>
      </c>
      <c r="J1803" s="26">
        <v>0</v>
      </c>
      <c r="K1803" s="19"/>
      <c r="L1803" s="19"/>
      <c r="M1803" s="19"/>
      <c r="N1803" s="19"/>
      <c r="O1803" s="19"/>
      <c r="P1803" s="19"/>
      <c r="Q1803" s="19"/>
    </row>
    <row r="1804" spans="1:17" s="3" customFormat="1" ht="12" customHeight="1">
      <c r="A1804" s="21" t="s">
        <v>4510</v>
      </c>
      <c r="B1804" s="22" t="s">
        <v>23</v>
      </c>
      <c r="C1804" s="21" t="s">
        <v>7266</v>
      </c>
      <c r="D1804" s="21" t="s">
        <v>7315</v>
      </c>
      <c r="E1804" s="23" t="s">
        <v>7316</v>
      </c>
      <c r="F1804" s="24">
        <v>7</v>
      </c>
      <c r="G1804" s="23" t="s">
        <v>7317</v>
      </c>
      <c r="H1804" s="25">
        <v>0</v>
      </c>
      <c r="I1804" s="25">
        <v>0</v>
      </c>
      <c r="J1804" s="25">
        <v>0.33400000000000002</v>
      </c>
      <c r="K1804" s="25">
        <v>0</v>
      </c>
      <c r="L1804" s="25">
        <v>0</v>
      </c>
      <c r="M1804" s="25">
        <v>0</v>
      </c>
      <c r="N1804" s="25">
        <v>0</v>
      </c>
      <c r="O1804" s="25">
        <v>0</v>
      </c>
      <c r="P1804" s="25">
        <v>0</v>
      </c>
      <c r="Q1804" s="25">
        <v>0</v>
      </c>
    </row>
    <row r="1805" spans="1:17" s="3" customFormat="1" ht="12" customHeight="1">
      <c r="A1805" s="21" t="s">
        <v>4510</v>
      </c>
      <c r="B1805" s="22" t="s">
        <v>27</v>
      </c>
      <c r="C1805" s="21" t="s">
        <v>7266</v>
      </c>
      <c r="D1805" s="21" t="s">
        <v>7315</v>
      </c>
      <c r="E1805" s="23" t="s">
        <v>7316</v>
      </c>
      <c r="F1805" s="24">
        <v>7</v>
      </c>
      <c r="G1805" s="19"/>
      <c r="H1805" s="19"/>
      <c r="I1805" s="25">
        <v>0</v>
      </c>
      <c r="J1805" s="25">
        <v>0.33400000000000002</v>
      </c>
      <c r="K1805" s="25">
        <v>0</v>
      </c>
      <c r="L1805" s="25">
        <v>0</v>
      </c>
      <c r="M1805" s="25">
        <v>0</v>
      </c>
      <c r="N1805" s="19"/>
      <c r="O1805" s="19"/>
      <c r="P1805" s="19"/>
      <c r="Q1805" s="19"/>
    </row>
    <row r="1806" spans="1:17" s="3" customFormat="1" ht="12" customHeight="1">
      <c r="A1806" s="97" t="s">
        <v>30</v>
      </c>
      <c r="B1806" s="98"/>
      <c r="C1806" s="98"/>
      <c r="D1806" s="98"/>
      <c r="E1806" s="98"/>
      <c r="F1806" s="98"/>
      <c r="G1806" s="99"/>
      <c r="H1806" s="19"/>
      <c r="I1806" s="26">
        <f>SUM(I1805:I1805)</f>
        <v>0</v>
      </c>
      <c r="J1806" s="26">
        <f>SUM(J1805:J1805)</f>
        <v>0.33400000000000002</v>
      </c>
      <c r="K1806" s="26">
        <f>SUM(K1805:K1805)</f>
        <v>0</v>
      </c>
      <c r="L1806" s="26">
        <f>SUM(L1805:L1805)</f>
        <v>0</v>
      </c>
      <c r="M1806" s="26">
        <f>SUM(M1805:M1805)</f>
        <v>0</v>
      </c>
      <c r="N1806" s="19"/>
      <c r="O1806" s="19"/>
      <c r="P1806" s="19"/>
      <c r="Q1806" s="19"/>
    </row>
    <row r="1807" spans="1:17" s="3" customFormat="1" ht="12" customHeight="1">
      <c r="A1807" s="97" t="s">
        <v>31</v>
      </c>
      <c r="B1807" s="98"/>
      <c r="C1807" s="98"/>
      <c r="D1807" s="98"/>
      <c r="E1807" s="98"/>
      <c r="F1807" s="98"/>
      <c r="G1807" s="99"/>
      <c r="H1807" s="19"/>
      <c r="I1807" s="26">
        <v>0</v>
      </c>
      <c r="J1807" s="26">
        <v>0</v>
      </c>
      <c r="K1807" s="19"/>
      <c r="L1807" s="19"/>
      <c r="M1807" s="19"/>
      <c r="N1807" s="19"/>
      <c r="O1807" s="19"/>
      <c r="P1807" s="19"/>
      <c r="Q1807" s="19"/>
    </row>
    <row r="1808" spans="1:17" s="3" customFormat="1" ht="12" customHeight="1">
      <c r="A1808" s="97" t="s">
        <v>32</v>
      </c>
      <c r="B1808" s="98"/>
      <c r="C1808" s="98"/>
      <c r="D1808" s="98"/>
      <c r="E1808" s="98"/>
      <c r="F1808" s="98"/>
      <c r="G1808" s="99"/>
      <c r="H1808" s="26">
        <f>SUMIF(D1756:D1807,"=Project",H1756:H1807)</f>
        <v>0</v>
      </c>
      <c r="I1808" s="26">
        <f>SUMIF(D1756:D1807,"=Project",I1756:I1807)</f>
        <v>0</v>
      </c>
      <c r="J1808" s="26">
        <f>SUMIF(D1756:D1807,"=Project",J1756:J1807)</f>
        <v>0</v>
      </c>
      <c r="K1808" s="26">
        <f>SUMIF(D1756:D1807,"=Project",K1756:K1807)</f>
        <v>0</v>
      </c>
      <c r="L1808" s="26">
        <f>SUMIF(D1756:D1807,"=Project",L1756:L1807)</f>
        <v>0</v>
      </c>
      <c r="M1808" s="26">
        <f>SUMIF(D1756:D1807,"=Project",M1756:M1807)</f>
        <v>0</v>
      </c>
      <c r="N1808" s="26">
        <f>SUMIF(D1756:D1807,"=Project",N1756:N1807)</f>
        <v>0</v>
      </c>
      <c r="O1808" s="26">
        <f>SUMIF(D1756:D1807,"=Project",O1756:O1807)</f>
        <v>0</v>
      </c>
      <c r="P1808" s="26">
        <f>SUMIF(D1756:D1807,"=Project",P1756:P1807)</f>
        <v>0</v>
      </c>
      <c r="Q1808" s="26">
        <f>SUMIF(D1756:D1807,"=Project",Q1756:Q1807)</f>
        <v>0</v>
      </c>
    </row>
    <row r="1809" spans="1:17" s="3" customFormat="1" ht="12" customHeight="1">
      <c r="A1809" s="16" t="s">
        <v>4529</v>
      </c>
      <c r="B1809" s="17" t="s">
        <v>18</v>
      </c>
      <c r="C1809" s="18" t="s">
        <v>7318</v>
      </c>
      <c r="D1809" s="19"/>
      <c r="E1809" s="18" t="s">
        <v>7319</v>
      </c>
      <c r="F1809" s="16" t="s">
        <v>596</v>
      </c>
      <c r="G1809" s="18" t="s">
        <v>22</v>
      </c>
      <c r="H1809" s="20">
        <v>0</v>
      </c>
      <c r="I1809" s="20">
        <v>48.523000000000003</v>
      </c>
      <c r="J1809" s="20">
        <v>63.171999999999997</v>
      </c>
      <c r="K1809" s="20">
        <v>31.777000000000001</v>
      </c>
      <c r="L1809" s="20">
        <v>0</v>
      </c>
      <c r="M1809" s="20">
        <v>31.777000000000001</v>
      </c>
      <c r="N1809" s="20">
        <v>31.777000000000001</v>
      </c>
      <c r="O1809" s="20">
        <v>27.35</v>
      </c>
      <c r="P1809" s="20">
        <v>22.535</v>
      </c>
      <c r="Q1809" s="20">
        <v>23.097999999999999</v>
      </c>
    </row>
    <row r="1810" spans="1:17" s="3" customFormat="1" ht="12" customHeight="1">
      <c r="A1810" s="21" t="s">
        <v>4529</v>
      </c>
      <c r="B1810" s="22" t="s">
        <v>23</v>
      </c>
      <c r="C1810" s="21" t="s">
        <v>7318</v>
      </c>
      <c r="D1810" s="21" t="s">
        <v>7320</v>
      </c>
      <c r="E1810" s="23" t="s">
        <v>7321</v>
      </c>
      <c r="F1810" s="24">
        <v>7</v>
      </c>
      <c r="G1810" s="23" t="s">
        <v>7322</v>
      </c>
      <c r="H1810" s="25">
        <v>0</v>
      </c>
      <c r="I1810" s="25">
        <v>48.523000000000003</v>
      </c>
      <c r="J1810" s="25">
        <v>63.171999999999997</v>
      </c>
      <c r="K1810" s="25">
        <v>31.777000000000001</v>
      </c>
      <c r="L1810" s="25">
        <v>0</v>
      </c>
      <c r="M1810" s="25">
        <v>31.777000000000001</v>
      </c>
      <c r="N1810" s="25">
        <v>31.777000000000001</v>
      </c>
      <c r="O1810" s="25">
        <v>27.35</v>
      </c>
      <c r="P1810" s="25">
        <v>22.535</v>
      </c>
      <c r="Q1810" s="25">
        <v>23.097999999999999</v>
      </c>
    </row>
    <row r="1811" spans="1:17" s="3" customFormat="1" ht="12" customHeight="1">
      <c r="A1811" s="21" t="s">
        <v>4529</v>
      </c>
      <c r="B1811" s="22" t="s">
        <v>27</v>
      </c>
      <c r="C1811" s="21" t="s">
        <v>7318</v>
      </c>
      <c r="D1811" s="21" t="s">
        <v>7320</v>
      </c>
      <c r="E1811" s="23" t="s">
        <v>7323</v>
      </c>
      <c r="F1811" s="24">
        <v>7</v>
      </c>
      <c r="G1811" s="19"/>
      <c r="H1811" s="19"/>
      <c r="I1811" s="25">
        <v>2.3330000000000002</v>
      </c>
      <c r="J1811" s="25">
        <v>14.144</v>
      </c>
      <c r="K1811" s="25">
        <v>5.915</v>
      </c>
      <c r="L1811" s="25">
        <v>0</v>
      </c>
      <c r="M1811" s="25">
        <v>5.915</v>
      </c>
      <c r="N1811" s="19"/>
      <c r="O1811" s="19"/>
      <c r="P1811" s="19"/>
      <c r="Q1811" s="19"/>
    </row>
    <row r="1812" spans="1:17" s="3" customFormat="1" ht="12" customHeight="1">
      <c r="A1812" s="21" t="s">
        <v>4529</v>
      </c>
      <c r="B1812" s="22" t="s">
        <v>27</v>
      </c>
      <c r="C1812" s="21" t="s">
        <v>7318</v>
      </c>
      <c r="D1812" s="21" t="s">
        <v>7320</v>
      </c>
      <c r="E1812" s="23" t="s">
        <v>7324</v>
      </c>
      <c r="F1812" s="24">
        <v>7</v>
      </c>
      <c r="G1812" s="19"/>
      <c r="H1812" s="19"/>
      <c r="I1812" s="25">
        <v>46.19</v>
      </c>
      <c r="J1812" s="25">
        <v>49.027999999999999</v>
      </c>
      <c r="K1812" s="25">
        <v>25.861999999999998</v>
      </c>
      <c r="L1812" s="25">
        <v>0</v>
      </c>
      <c r="M1812" s="25">
        <v>25.861999999999998</v>
      </c>
      <c r="N1812" s="19"/>
      <c r="O1812" s="19"/>
      <c r="P1812" s="19"/>
      <c r="Q1812" s="19"/>
    </row>
    <row r="1813" spans="1:17" s="3" customFormat="1" ht="12" customHeight="1">
      <c r="A1813" s="97" t="s">
        <v>30</v>
      </c>
      <c r="B1813" s="98"/>
      <c r="C1813" s="98"/>
      <c r="D1813" s="98"/>
      <c r="E1813" s="98"/>
      <c r="F1813" s="98"/>
      <c r="G1813" s="99"/>
      <c r="H1813" s="19"/>
      <c r="I1813" s="26">
        <f>SUM(I1811:I1812)</f>
        <v>48.522999999999996</v>
      </c>
      <c r="J1813" s="26">
        <f>SUM(J1811:J1812)</f>
        <v>63.171999999999997</v>
      </c>
      <c r="K1813" s="26">
        <f>SUM(K1811:K1812)</f>
        <v>31.776999999999997</v>
      </c>
      <c r="L1813" s="26">
        <f>SUM(L1811:L1812)</f>
        <v>0</v>
      </c>
      <c r="M1813" s="26">
        <f>SUM(M1811:M1812)</f>
        <v>31.776999999999997</v>
      </c>
      <c r="N1813" s="19"/>
      <c r="O1813" s="19"/>
      <c r="P1813" s="19"/>
      <c r="Q1813" s="19"/>
    </row>
    <row r="1814" spans="1:17" s="3" customFormat="1" ht="12" customHeight="1">
      <c r="A1814" s="97" t="s">
        <v>31</v>
      </c>
      <c r="B1814" s="98"/>
      <c r="C1814" s="98"/>
      <c r="D1814" s="98"/>
      <c r="E1814" s="98"/>
      <c r="F1814" s="98"/>
      <c r="G1814" s="99"/>
      <c r="H1814" s="19"/>
      <c r="I1814" s="26">
        <v>0</v>
      </c>
      <c r="J1814" s="26">
        <v>0</v>
      </c>
      <c r="K1814" s="19"/>
      <c r="L1814" s="19"/>
      <c r="M1814" s="19"/>
      <c r="N1814" s="19"/>
      <c r="O1814" s="19"/>
      <c r="P1814" s="19"/>
      <c r="Q1814" s="19"/>
    </row>
    <row r="1815" spans="1:17" s="3" customFormat="1" ht="12" customHeight="1">
      <c r="A1815" s="97" t="s">
        <v>32</v>
      </c>
      <c r="B1815" s="98"/>
      <c r="C1815" s="98"/>
      <c r="D1815" s="98"/>
      <c r="E1815" s="98"/>
      <c r="F1815" s="98"/>
      <c r="G1815" s="99"/>
      <c r="H1815" s="26">
        <f>SUMIF(D1810:D1814,"=Project",H1810:H1814)</f>
        <v>0</v>
      </c>
      <c r="I1815" s="26">
        <f>SUMIF(D1810:D1814,"=Project",I1810:I1814)</f>
        <v>0</v>
      </c>
      <c r="J1815" s="26">
        <f>SUMIF(D1810:D1814,"=Project",J1810:J1814)</f>
        <v>0</v>
      </c>
      <c r="K1815" s="26">
        <f>SUMIF(D1810:D1814,"=Project",K1810:K1814)</f>
        <v>0</v>
      </c>
      <c r="L1815" s="26">
        <f>SUMIF(D1810:D1814,"=Project",L1810:L1814)</f>
        <v>0</v>
      </c>
      <c r="M1815" s="26">
        <f>SUMIF(D1810:D1814,"=Project",M1810:M1814)</f>
        <v>0</v>
      </c>
      <c r="N1815" s="26">
        <f>SUMIF(D1810:D1814,"=Project",N1810:N1814)</f>
        <v>0</v>
      </c>
      <c r="O1815" s="26">
        <f>SUMIF(D1810:D1814,"=Project",O1810:O1814)</f>
        <v>0</v>
      </c>
      <c r="P1815" s="26">
        <f>SUMIF(D1810:D1814,"=Project",P1810:P1814)</f>
        <v>0</v>
      </c>
      <c r="Q1815" s="26">
        <f>SUMIF(D1810:D1814,"=Project",Q1810:Q1814)</f>
        <v>0</v>
      </c>
    </row>
    <row r="1816" spans="1:17" s="3" customFormat="1" ht="12" customHeight="1">
      <c r="A1816" s="16" t="s">
        <v>4539</v>
      </c>
      <c r="B1816" s="17" t="s">
        <v>18</v>
      </c>
      <c r="C1816" s="18" t="s">
        <v>7325</v>
      </c>
      <c r="D1816" s="19"/>
      <c r="E1816" s="18" t="s">
        <v>7326</v>
      </c>
      <c r="F1816" s="16" t="s">
        <v>596</v>
      </c>
      <c r="G1816" s="18" t="s">
        <v>22</v>
      </c>
      <c r="H1816" s="20">
        <v>0</v>
      </c>
      <c r="I1816" s="20">
        <v>65.433999999999997</v>
      </c>
      <c r="J1816" s="20">
        <v>62.802999999999997</v>
      </c>
      <c r="K1816" s="20">
        <v>130.61000000000001</v>
      </c>
      <c r="L1816" s="20">
        <v>0</v>
      </c>
      <c r="M1816" s="20">
        <v>130.61000000000001</v>
      </c>
      <c r="N1816" s="20">
        <v>172.32</v>
      </c>
      <c r="O1816" s="20">
        <v>142.89400000000001</v>
      </c>
      <c r="P1816" s="20">
        <v>117.13200000000001</v>
      </c>
      <c r="Q1816" s="20">
        <v>117.63200000000001</v>
      </c>
    </row>
    <row r="1817" spans="1:17" s="3" customFormat="1" ht="12" customHeight="1">
      <c r="A1817" s="21" t="s">
        <v>4539</v>
      </c>
      <c r="B1817" s="22" t="s">
        <v>23</v>
      </c>
      <c r="C1817" s="21" t="s">
        <v>7325</v>
      </c>
      <c r="D1817" s="21" t="s">
        <v>7327</v>
      </c>
      <c r="E1817" s="23" t="s">
        <v>7328</v>
      </c>
      <c r="F1817" s="24">
        <v>7</v>
      </c>
      <c r="G1817" s="23" t="s">
        <v>7329</v>
      </c>
      <c r="H1817" s="25">
        <v>0</v>
      </c>
      <c r="I1817" s="25">
        <v>65.433999999999997</v>
      </c>
      <c r="J1817" s="25">
        <v>62.802999999999997</v>
      </c>
      <c r="K1817" s="25">
        <v>130.61000000000001</v>
      </c>
      <c r="L1817" s="25">
        <v>0</v>
      </c>
      <c r="M1817" s="25">
        <v>130.61000000000001</v>
      </c>
      <c r="N1817" s="25">
        <v>172.32</v>
      </c>
      <c r="O1817" s="25">
        <v>142.89400000000001</v>
      </c>
      <c r="P1817" s="25">
        <v>117.13200000000001</v>
      </c>
      <c r="Q1817" s="25">
        <v>117.63200000000001</v>
      </c>
    </row>
    <row r="1818" spans="1:17" s="3" customFormat="1" ht="12" customHeight="1">
      <c r="A1818" s="21" t="s">
        <v>4539</v>
      </c>
      <c r="B1818" s="22" t="s">
        <v>27</v>
      </c>
      <c r="C1818" s="21" t="s">
        <v>7325</v>
      </c>
      <c r="D1818" s="21" t="s">
        <v>7327</v>
      </c>
      <c r="E1818" s="23" t="s">
        <v>7330</v>
      </c>
      <c r="F1818" s="24">
        <v>7</v>
      </c>
      <c r="G1818" s="19"/>
      <c r="H1818" s="19"/>
      <c r="I1818" s="25">
        <v>6.0350000000000001</v>
      </c>
      <c r="J1818" s="25">
        <v>4.9960000000000004</v>
      </c>
      <c r="K1818" s="25">
        <v>7.2560000000000002</v>
      </c>
      <c r="L1818" s="25">
        <v>0</v>
      </c>
      <c r="M1818" s="25">
        <v>7.2560000000000002</v>
      </c>
      <c r="N1818" s="19"/>
      <c r="O1818" s="19"/>
      <c r="P1818" s="19"/>
      <c r="Q1818" s="19"/>
    </row>
    <row r="1819" spans="1:17" s="3" customFormat="1" ht="12" customHeight="1">
      <c r="A1819" s="21" t="s">
        <v>4539</v>
      </c>
      <c r="B1819" s="22" t="s">
        <v>27</v>
      </c>
      <c r="C1819" s="21" t="s">
        <v>7325</v>
      </c>
      <c r="D1819" s="21" t="s">
        <v>7327</v>
      </c>
      <c r="E1819" s="23" t="s">
        <v>7331</v>
      </c>
      <c r="F1819" s="24">
        <v>7</v>
      </c>
      <c r="G1819" s="19"/>
      <c r="H1819" s="19"/>
      <c r="I1819" s="25">
        <v>10.209</v>
      </c>
      <c r="J1819" s="25">
        <v>10.295</v>
      </c>
      <c r="K1819" s="25">
        <v>16.154</v>
      </c>
      <c r="L1819" s="25">
        <v>0</v>
      </c>
      <c r="M1819" s="25">
        <v>16.154</v>
      </c>
      <c r="N1819" s="19"/>
      <c r="O1819" s="19"/>
      <c r="P1819" s="19"/>
      <c r="Q1819" s="19"/>
    </row>
    <row r="1820" spans="1:17" s="3" customFormat="1" ht="12" customHeight="1">
      <c r="A1820" s="21" t="s">
        <v>4539</v>
      </c>
      <c r="B1820" s="22" t="s">
        <v>27</v>
      </c>
      <c r="C1820" s="21" t="s">
        <v>7325</v>
      </c>
      <c r="D1820" s="21" t="s">
        <v>7327</v>
      </c>
      <c r="E1820" s="23" t="s">
        <v>7332</v>
      </c>
      <c r="F1820" s="24">
        <v>7</v>
      </c>
      <c r="G1820" s="19"/>
      <c r="H1820" s="19"/>
      <c r="I1820" s="25">
        <v>49.19</v>
      </c>
      <c r="J1820" s="25">
        <v>47.512</v>
      </c>
      <c r="K1820" s="25">
        <v>107.2</v>
      </c>
      <c r="L1820" s="25">
        <v>0</v>
      </c>
      <c r="M1820" s="25">
        <v>107.2</v>
      </c>
      <c r="N1820" s="19"/>
      <c r="O1820" s="19"/>
      <c r="P1820" s="19"/>
      <c r="Q1820" s="19"/>
    </row>
    <row r="1821" spans="1:17" s="3" customFormat="1" ht="12" customHeight="1">
      <c r="A1821" s="97" t="s">
        <v>30</v>
      </c>
      <c r="B1821" s="98"/>
      <c r="C1821" s="98"/>
      <c r="D1821" s="98"/>
      <c r="E1821" s="98"/>
      <c r="F1821" s="98"/>
      <c r="G1821" s="99"/>
      <c r="H1821" s="19"/>
      <c r="I1821" s="26">
        <f>SUM(I1818:I1820)</f>
        <v>65.433999999999997</v>
      </c>
      <c r="J1821" s="26">
        <f>SUM(J1818:J1820)</f>
        <v>62.802999999999997</v>
      </c>
      <c r="K1821" s="26">
        <f>SUM(K1818:K1820)</f>
        <v>130.61000000000001</v>
      </c>
      <c r="L1821" s="26">
        <f>SUM(L1818:L1820)</f>
        <v>0</v>
      </c>
      <c r="M1821" s="26">
        <f>SUM(M1818:M1820)</f>
        <v>130.61000000000001</v>
      </c>
      <c r="N1821" s="19"/>
      <c r="O1821" s="19"/>
      <c r="P1821" s="19"/>
      <c r="Q1821" s="19"/>
    </row>
    <row r="1822" spans="1:17" s="3" customFormat="1" ht="12" customHeight="1">
      <c r="A1822" s="97" t="s">
        <v>31</v>
      </c>
      <c r="B1822" s="98"/>
      <c r="C1822" s="98"/>
      <c r="D1822" s="98"/>
      <c r="E1822" s="98"/>
      <c r="F1822" s="98"/>
      <c r="G1822" s="99"/>
      <c r="H1822" s="19"/>
      <c r="I1822" s="26">
        <v>0</v>
      </c>
      <c r="J1822" s="26">
        <v>0</v>
      </c>
      <c r="K1822" s="19"/>
      <c r="L1822" s="19"/>
      <c r="M1822" s="19"/>
      <c r="N1822" s="19"/>
      <c r="O1822" s="19"/>
      <c r="P1822" s="19"/>
      <c r="Q1822" s="19"/>
    </row>
    <row r="1823" spans="1:17" s="3" customFormat="1" ht="12" customHeight="1">
      <c r="A1823" s="97" t="s">
        <v>32</v>
      </c>
      <c r="B1823" s="98"/>
      <c r="C1823" s="98"/>
      <c r="D1823" s="98"/>
      <c r="E1823" s="98"/>
      <c r="F1823" s="98"/>
      <c r="G1823" s="99"/>
      <c r="H1823" s="26">
        <f>SUMIF(D1817:D1822,"=Project",H1817:H1822)</f>
        <v>0</v>
      </c>
      <c r="I1823" s="26">
        <f>SUMIF(D1817:D1822,"=Project",I1817:I1822)</f>
        <v>0</v>
      </c>
      <c r="J1823" s="26">
        <f>SUMIF(D1817:D1822,"=Project",J1817:J1822)</f>
        <v>0</v>
      </c>
      <c r="K1823" s="26">
        <f>SUMIF(D1817:D1822,"=Project",K1817:K1822)</f>
        <v>0</v>
      </c>
      <c r="L1823" s="26">
        <f>SUMIF(D1817:D1822,"=Project",L1817:L1822)</f>
        <v>0</v>
      </c>
      <c r="M1823" s="26">
        <f>SUMIF(D1817:D1822,"=Project",M1817:M1822)</f>
        <v>0</v>
      </c>
      <c r="N1823" s="26">
        <f>SUMIF(D1817:D1822,"=Project",N1817:N1822)</f>
        <v>0</v>
      </c>
      <c r="O1823" s="26">
        <f>SUMIF(D1817:D1822,"=Project",O1817:O1822)</f>
        <v>0</v>
      </c>
      <c r="P1823" s="26">
        <f>SUMIF(D1817:D1822,"=Project",P1817:P1822)</f>
        <v>0</v>
      </c>
      <c r="Q1823" s="26">
        <f>SUMIF(D1817:D1822,"=Project",Q1817:Q1822)</f>
        <v>0</v>
      </c>
    </row>
    <row r="1824" spans="1:17" s="3" customFormat="1" ht="12" customHeight="1">
      <c r="A1824" s="16" t="s">
        <v>4549</v>
      </c>
      <c r="B1824" s="17" t="s">
        <v>18</v>
      </c>
      <c r="C1824" s="18" t="s">
        <v>7333</v>
      </c>
      <c r="D1824" s="19"/>
      <c r="E1824" s="18" t="s">
        <v>7334</v>
      </c>
      <c r="F1824" s="16" t="s">
        <v>596</v>
      </c>
      <c r="G1824" s="18" t="s">
        <v>22</v>
      </c>
      <c r="H1824" s="20">
        <v>0</v>
      </c>
      <c r="I1824" s="20">
        <v>123.77500000000001</v>
      </c>
      <c r="J1824" s="20">
        <v>0</v>
      </c>
      <c r="K1824" s="20">
        <v>4.6760000000000002</v>
      </c>
      <c r="L1824" s="20">
        <v>0</v>
      </c>
      <c r="M1824" s="20">
        <v>4.6760000000000002</v>
      </c>
      <c r="N1824" s="20">
        <v>4.2350000000000003</v>
      </c>
      <c r="O1824" s="20">
        <v>4.4409999999999998</v>
      </c>
      <c r="P1824" s="20">
        <v>4.5149999999999997</v>
      </c>
      <c r="Q1824" s="20">
        <v>4.6070000000000002</v>
      </c>
    </row>
    <row r="1825" spans="1:17" s="3" customFormat="1" ht="12" customHeight="1">
      <c r="A1825" s="21" t="s">
        <v>4549</v>
      </c>
      <c r="B1825" s="22" t="s">
        <v>23</v>
      </c>
      <c r="C1825" s="21" t="s">
        <v>7333</v>
      </c>
      <c r="D1825" s="21" t="s">
        <v>7335</v>
      </c>
      <c r="E1825" s="23" t="s">
        <v>7334</v>
      </c>
      <c r="F1825" s="24">
        <v>7</v>
      </c>
      <c r="G1825" s="23" t="s">
        <v>7336</v>
      </c>
      <c r="H1825" s="25">
        <v>0</v>
      </c>
      <c r="I1825" s="25">
        <v>123.77500000000001</v>
      </c>
      <c r="J1825" s="25">
        <v>0</v>
      </c>
      <c r="K1825" s="25">
        <v>4.6760000000000002</v>
      </c>
      <c r="L1825" s="25">
        <v>0</v>
      </c>
      <c r="M1825" s="25">
        <v>4.6760000000000002</v>
      </c>
      <c r="N1825" s="25">
        <v>4.2350000000000003</v>
      </c>
      <c r="O1825" s="25">
        <v>4.4409999999999998</v>
      </c>
      <c r="P1825" s="25">
        <v>4.5149999999999997</v>
      </c>
      <c r="Q1825" s="25">
        <v>4.6070000000000002</v>
      </c>
    </row>
    <row r="1826" spans="1:17" s="3" customFormat="1" ht="12" customHeight="1">
      <c r="A1826" s="21" t="s">
        <v>4549</v>
      </c>
      <c r="B1826" s="22" t="s">
        <v>27</v>
      </c>
      <c r="C1826" s="21" t="s">
        <v>7333</v>
      </c>
      <c r="D1826" s="21" t="s">
        <v>7335</v>
      </c>
      <c r="E1826" s="23" t="s">
        <v>7334</v>
      </c>
      <c r="F1826" s="24">
        <v>7</v>
      </c>
      <c r="G1826" s="19"/>
      <c r="H1826" s="19"/>
      <c r="I1826" s="25">
        <v>123.77500000000001</v>
      </c>
      <c r="J1826" s="25">
        <v>0</v>
      </c>
      <c r="K1826" s="25">
        <v>4.6760000000000002</v>
      </c>
      <c r="L1826" s="25">
        <v>0</v>
      </c>
      <c r="M1826" s="25">
        <v>4.6760000000000002</v>
      </c>
      <c r="N1826" s="19"/>
      <c r="O1826" s="19"/>
      <c r="P1826" s="19"/>
      <c r="Q1826" s="19"/>
    </row>
    <row r="1827" spans="1:17" s="3" customFormat="1" ht="12" customHeight="1">
      <c r="A1827" s="97" t="s">
        <v>30</v>
      </c>
      <c r="B1827" s="98"/>
      <c r="C1827" s="98"/>
      <c r="D1827" s="98"/>
      <c r="E1827" s="98"/>
      <c r="F1827" s="98"/>
      <c r="G1827" s="99"/>
      <c r="H1827" s="19"/>
      <c r="I1827" s="26">
        <f>SUM(I1826:I1826)</f>
        <v>123.77500000000001</v>
      </c>
      <c r="J1827" s="26">
        <f>SUM(J1826:J1826)</f>
        <v>0</v>
      </c>
      <c r="K1827" s="26">
        <f>SUM(K1826:K1826)</f>
        <v>4.6760000000000002</v>
      </c>
      <c r="L1827" s="26">
        <f>SUM(L1826:L1826)</f>
        <v>0</v>
      </c>
      <c r="M1827" s="26">
        <f>SUM(M1826:M1826)</f>
        <v>4.6760000000000002</v>
      </c>
      <c r="N1827" s="19"/>
      <c r="O1827" s="19"/>
      <c r="P1827" s="19"/>
      <c r="Q1827" s="19"/>
    </row>
    <row r="1828" spans="1:17" s="3" customFormat="1" ht="12" customHeight="1">
      <c r="A1828" s="97" t="s">
        <v>31</v>
      </c>
      <c r="B1828" s="98"/>
      <c r="C1828" s="98"/>
      <c r="D1828" s="98"/>
      <c r="E1828" s="98"/>
      <c r="F1828" s="98"/>
      <c r="G1828" s="99"/>
      <c r="H1828" s="19"/>
      <c r="I1828" s="26">
        <v>0</v>
      </c>
      <c r="J1828" s="26">
        <v>0</v>
      </c>
      <c r="K1828" s="19"/>
      <c r="L1828" s="19"/>
      <c r="M1828" s="19"/>
      <c r="N1828" s="19"/>
      <c r="O1828" s="19"/>
      <c r="P1828" s="19"/>
      <c r="Q1828" s="19"/>
    </row>
    <row r="1829" spans="1:17" s="3" customFormat="1" ht="12" customHeight="1">
      <c r="A1829" s="97" t="s">
        <v>32</v>
      </c>
      <c r="B1829" s="98"/>
      <c r="C1829" s="98"/>
      <c r="D1829" s="98"/>
      <c r="E1829" s="98"/>
      <c r="F1829" s="98"/>
      <c r="G1829" s="99"/>
      <c r="H1829" s="26">
        <f>SUMIF(D1825:D1828,"=Project",H1825:H1828)</f>
        <v>0</v>
      </c>
      <c r="I1829" s="26">
        <f>SUMIF(D1825:D1828,"=Project",I1825:I1828)</f>
        <v>0</v>
      </c>
      <c r="J1829" s="26">
        <f>SUMIF(D1825:D1828,"=Project",J1825:J1828)</f>
        <v>0</v>
      </c>
      <c r="K1829" s="26">
        <f>SUMIF(D1825:D1828,"=Project",K1825:K1828)</f>
        <v>0</v>
      </c>
      <c r="L1829" s="26">
        <f>SUMIF(D1825:D1828,"=Project",L1825:L1828)</f>
        <v>0</v>
      </c>
      <c r="M1829" s="26">
        <f>SUMIF(D1825:D1828,"=Project",M1825:M1828)</f>
        <v>0</v>
      </c>
      <c r="N1829" s="26">
        <f>SUMIF(D1825:D1828,"=Project",N1825:N1828)</f>
        <v>0</v>
      </c>
      <c r="O1829" s="26">
        <f>SUMIF(D1825:D1828,"=Project",O1825:O1828)</f>
        <v>0</v>
      </c>
      <c r="P1829" s="26">
        <f>SUMIF(D1825:D1828,"=Project",P1825:P1828)</f>
        <v>0</v>
      </c>
      <c r="Q1829" s="26">
        <f>SUMIF(D1825:D1828,"=Project",Q1825:Q1828)</f>
        <v>0</v>
      </c>
    </row>
    <row r="1830" spans="1:17" s="3" customFormat="1" ht="12" customHeight="1">
      <c r="A1830" s="16" t="s">
        <v>4557</v>
      </c>
      <c r="B1830" s="17" t="s">
        <v>18</v>
      </c>
      <c r="C1830" s="18" t="s">
        <v>7337</v>
      </c>
      <c r="D1830" s="19"/>
      <c r="E1830" s="18" t="s">
        <v>7338</v>
      </c>
      <c r="F1830" s="16" t="s">
        <v>596</v>
      </c>
      <c r="G1830" s="18" t="s">
        <v>7339</v>
      </c>
      <c r="H1830" s="20">
        <v>0</v>
      </c>
      <c r="I1830" s="20">
        <v>31.646000000000001</v>
      </c>
      <c r="J1830" s="20">
        <v>40.473999999999997</v>
      </c>
      <c r="K1830" s="20">
        <v>87.881</v>
      </c>
      <c r="L1830" s="20">
        <v>0</v>
      </c>
      <c r="M1830" s="20">
        <v>87.881</v>
      </c>
      <c r="N1830" s="20">
        <v>123.794</v>
      </c>
      <c r="O1830" s="20">
        <v>82.274000000000001</v>
      </c>
      <c r="P1830" s="20">
        <v>72.897000000000006</v>
      </c>
      <c r="Q1830" s="20">
        <v>60.13</v>
      </c>
    </row>
    <row r="1831" spans="1:17" s="3" customFormat="1" ht="12" customHeight="1">
      <c r="A1831" s="21" t="s">
        <v>4557</v>
      </c>
      <c r="B1831" s="22" t="s">
        <v>23</v>
      </c>
      <c r="C1831" s="21" t="s">
        <v>7337</v>
      </c>
      <c r="D1831" s="21" t="s">
        <v>7340</v>
      </c>
      <c r="E1831" s="23" t="s">
        <v>7341</v>
      </c>
      <c r="F1831" s="24">
        <v>7</v>
      </c>
      <c r="G1831" s="23" t="s">
        <v>7342</v>
      </c>
      <c r="H1831" s="25">
        <v>0</v>
      </c>
      <c r="I1831" s="25">
        <v>31.646000000000001</v>
      </c>
      <c r="J1831" s="25">
        <v>0</v>
      </c>
      <c r="K1831" s="25">
        <v>0</v>
      </c>
      <c r="L1831" s="25">
        <v>0</v>
      </c>
      <c r="M1831" s="25">
        <v>0</v>
      </c>
      <c r="N1831" s="25">
        <v>0</v>
      </c>
      <c r="O1831" s="25">
        <v>0</v>
      </c>
      <c r="P1831" s="25">
        <v>0</v>
      </c>
      <c r="Q1831" s="25">
        <v>0</v>
      </c>
    </row>
    <row r="1832" spans="1:17" s="3" customFormat="1" ht="12" customHeight="1">
      <c r="A1832" s="21" t="s">
        <v>4557</v>
      </c>
      <c r="B1832" s="22" t="s">
        <v>27</v>
      </c>
      <c r="C1832" s="21" t="s">
        <v>7337</v>
      </c>
      <c r="D1832" s="21" t="s">
        <v>7340</v>
      </c>
      <c r="E1832" s="23" t="s">
        <v>7343</v>
      </c>
      <c r="F1832" s="24">
        <v>7</v>
      </c>
      <c r="G1832" s="19"/>
      <c r="H1832" s="19"/>
      <c r="I1832" s="25">
        <v>5.1059999999999999</v>
      </c>
      <c r="J1832" s="25">
        <v>0</v>
      </c>
      <c r="K1832" s="25">
        <v>0</v>
      </c>
      <c r="L1832" s="25">
        <v>0</v>
      </c>
      <c r="M1832" s="25">
        <v>0</v>
      </c>
      <c r="N1832" s="19"/>
      <c r="O1832" s="19"/>
      <c r="P1832" s="19"/>
      <c r="Q1832" s="19"/>
    </row>
    <row r="1833" spans="1:17" s="3" customFormat="1" ht="12" customHeight="1">
      <c r="A1833" s="21" t="s">
        <v>4557</v>
      </c>
      <c r="B1833" s="22" t="s">
        <v>27</v>
      </c>
      <c r="C1833" s="21" t="s">
        <v>7337</v>
      </c>
      <c r="D1833" s="21" t="s">
        <v>7340</v>
      </c>
      <c r="E1833" s="23" t="s">
        <v>7344</v>
      </c>
      <c r="F1833" s="24">
        <v>7</v>
      </c>
      <c r="G1833" s="19"/>
      <c r="H1833" s="19"/>
      <c r="I1833" s="25">
        <v>2.3250000000000002</v>
      </c>
      <c r="J1833" s="25">
        <v>0</v>
      </c>
      <c r="K1833" s="25">
        <v>0</v>
      </c>
      <c r="L1833" s="25">
        <v>0</v>
      </c>
      <c r="M1833" s="25">
        <v>0</v>
      </c>
      <c r="N1833" s="19"/>
      <c r="O1833" s="19"/>
      <c r="P1833" s="19"/>
      <c r="Q1833" s="19"/>
    </row>
    <row r="1834" spans="1:17" s="3" customFormat="1" ht="12" customHeight="1">
      <c r="A1834" s="21" t="s">
        <v>4557</v>
      </c>
      <c r="B1834" s="22" t="s">
        <v>27</v>
      </c>
      <c r="C1834" s="21" t="s">
        <v>7337</v>
      </c>
      <c r="D1834" s="21" t="s">
        <v>7340</v>
      </c>
      <c r="E1834" s="23" t="s">
        <v>7345</v>
      </c>
      <c r="F1834" s="24">
        <v>7</v>
      </c>
      <c r="G1834" s="19"/>
      <c r="H1834" s="19"/>
      <c r="I1834" s="25">
        <v>24.215</v>
      </c>
      <c r="J1834" s="25">
        <v>0</v>
      </c>
      <c r="K1834" s="25">
        <v>0</v>
      </c>
      <c r="L1834" s="25">
        <v>0</v>
      </c>
      <c r="M1834" s="25">
        <v>0</v>
      </c>
      <c r="N1834" s="19"/>
      <c r="O1834" s="19"/>
      <c r="P1834" s="19"/>
      <c r="Q1834" s="19"/>
    </row>
    <row r="1835" spans="1:17" s="3" customFormat="1" ht="12" customHeight="1">
      <c r="A1835" s="97" t="s">
        <v>30</v>
      </c>
      <c r="B1835" s="98"/>
      <c r="C1835" s="98"/>
      <c r="D1835" s="98"/>
      <c r="E1835" s="98"/>
      <c r="F1835" s="98"/>
      <c r="G1835" s="99"/>
      <c r="H1835" s="19"/>
      <c r="I1835" s="26">
        <f>SUM(I1832:I1834)</f>
        <v>31.646000000000001</v>
      </c>
      <c r="J1835" s="26">
        <f>SUM(J1832:J1834)</f>
        <v>0</v>
      </c>
      <c r="K1835" s="26">
        <f>SUM(K1832:K1834)</f>
        <v>0</v>
      </c>
      <c r="L1835" s="26">
        <f>SUM(L1832:L1834)</f>
        <v>0</v>
      </c>
      <c r="M1835" s="26">
        <f>SUM(M1832:M1834)</f>
        <v>0</v>
      </c>
      <c r="N1835" s="19"/>
      <c r="O1835" s="19"/>
      <c r="P1835" s="19"/>
      <c r="Q1835" s="19"/>
    </row>
    <row r="1836" spans="1:17" s="3" customFormat="1" ht="12" customHeight="1">
      <c r="A1836" s="97" t="s">
        <v>31</v>
      </c>
      <c r="B1836" s="98"/>
      <c r="C1836" s="98"/>
      <c r="D1836" s="98"/>
      <c r="E1836" s="98"/>
      <c r="F1836" s="98"/>
      <c r="G1836" s="99"/>
      <c r="H1836" s="19"/>
      <c r="I1836" s="26">
        <v>0</v>
      </c>
      <c r="J1836" s="26">
        <v>0</v>
      </c>
      <c r="K1836" s="19"/>
      <c r="L1836" s="19"/>
      <c r="M1836" s="19"/>
      <c r="N1836" s="19"/>
      <c r="O1836" s="19"/>
      <c r="P1836" s="19"/>
      <c r="Q1836" s="19"/>
    </row>
    <row r="1837" spans="1:17" s="3" customFormat="1" ht="12" customHeight="1">
      <c r="A1837" s="21" t="s">
        <v>4557</v>
      </c>
      <c r="B1837" s="22" t="s">
        <v>23</v>
      </c>
      <c r="C1837" s="21" t="s">
        <v>7337</v>
      </c>
      <c r="D1837" s="21" t="s">
        <v>7346</v>
      </c>
      <c r="E1837" s="23" t="s">
        <v>7341</v>
      </c>
      <c r="F1837" s="24">
        <v>7</v>
      </c>
      <c r="G1837" s="23" t="s">
        <v>7347</v>
      </c>
      <c r="H1837" s="25">
        <v>0</v>
      </c>
      <c r="I1837" s="25">
        <v>0</v>
      </c>
      <c r="J1837" s="25">
        <v>40.473999999999997</v>
      </c>
      <c r="K1837" s="25">
        <v>63.570999999999998</v>
      </c>
      <c r="L1837" s="25">
        <v>0</v>
      </c>
      <c r="M1837" s="25">
        <v>63.570999999999998</v>
      </c>
      <c r="N1837" s="25">
        <v>81.16</v>
      </c>
      <c r="O1837" s="25">
        <v>56.652000000000001</v>
      </c>
      <c r="P1837" s="25">
        <v>58.322000000000003</v>
      </c>
      <c r="Q1837" s="25">
        <v>60.13</v>
      </c>
    </row>
    <row r="1838" spans="1:17" s="3" customFormat="1" ht="12" customHeight="1">
      <c r="A1838" s="21" t="s">
        <v>4557</v>
      </c>
      <c r="B1838" s="22" t="s">
        <v>27</v>
      </c>
      <c r="C1838" s="21" t="s">
        <v>7337</v>
      </c>
      <c r="D1838" s="21" t="s">
        <v>7346</v>
      </c>
      <c r="E1838" s="23" t="s">
        <v>7348</v>
      </c>
      <c r="F1838" s="24">
        <v>7</v>
      </c>
      <c r="G1838" s="19"/>
      <c r="H1838" s="19"/>
      <c r="I1838" s="25">
        <v>0</v>
      </c>
      <c r="J1838" s="25">
        <v>0</v>
      </c>
      <c r="K1838" s="25">
        <v>5</v>
      </c>
      <c r="L1838" s="25">
        <v>0</v>
      </c>
      <c r="M1838" s="25">
        <v>5</v>
      </c>
      <c r="N1838" s="19"/>
      <c r="O1838" s="19"/>
      <c r="P1838" s="19"/>
      <c r="Q1838" s="19"/>
    </row>
    <row r="1839" spans="1:17" s="3" customFormat="1" ht="12" customHeight="1">
      <c r="A1839" s="21" t="s">
        <v>4557</v>
      </c>
      <c r="B1839" s="22" t="s">
        <v>27</v>
      </c>
      <c r="C1839" s="21" t="s">
        <v>7337</v>
      </c>
      <c r="D1839" s="21" t="s">
        <v>7346</v>
      </c>
      <c r="E1839" s="23" t="s">
        <v>7349</v>
      </c>
      <c r="F1839" s="24">
        <v>7</v>
      </c>
      <c r="G1839" s="19"/>
      <c r="H1839" s="19"/>
      <c r="I1839" s="25">
        <v>0</v>
      </c>
      <c r="J1839" s="25">
        <v>0.39400000000000002</v>
      </c>
      <c r="K1839" s="25">
        <v>2</v>
      </c>
      <c r="L1839" s="25">
        <v>0</v>
      </c>
      <c r="M1839" s="25">
        <v>2</v>
      </c>
      <c r="N1839" s="19"/>
      <c r="O1839" s="19"/>
      <c r="P1839" s="19"/>
      <c r="Q1839" s="19"/>
    </row>
    <row r="1840" spans="1:17" s="3" customFormat="1" ht="12" customHeight="1">
      <c r="A1840" s="21" t="s">
        <v>4557</v>
      </c>
      <c r="B1840" s="22" t="s">
        <v>27</v>
      </c>
      <c r="C1840" s="21" t="s">
        <v>7337</v>
      </c>
      <c r="D1840" s="21" t="s">
        <v>7346</v>
      </c>
      <c r="E1840" s="23" t="s">
        <v>7343</v>
      </c>
      <c r="F1840" s="24">
        <v>7</v>
      </c>
      <c r="G1840" s="19"/>
      <c r="H1840" s="19"/>
      <c r="I1840" s="25">
        <v>0</v>
      </c>
      <c r="J1840" s="25">
        <v>13.83</v>
      </c>
      <c r="K1840" s="25">
        <v>6.2</v>
      </c>
      <c r="L1840" s="25">
        <v>0</v>
      </c>
      <c r="M1840" s="25">
        <v>6.2</v>
      </c>
      <c r="N1840" s="19"/>
      <c r="O1840" s="19"/>
      <c r="P1840" s="19"/>
      <c r="Q1840" s="19"/>
    </row>
    <row r="1841" spans="1:17" s="3" customFormat="1" ht="12" customHeight="1">
      <c r="A1841" s="21" t="s">
        <v>4557</v>
      </c>
      <c r="B1841" s="22" t="s">
        <v>27</v>
      </c>
      <c r="C1841" s="21" t="s">
        <v>7337</v>
      </c>
      <c r="D1841" s="21" t="s">
        <v>7346</v>
      </c>
      <c r="E1841" s="23" t="s">
        <v>7350</v>
      </c>
      <c r="F1841" s="24">
        <v>7</v>
      </c>
      <c r="G1841" s="19"/>
      <c r="H1841" s="19"/>
      <c r="I1841" s="25">
        <v>0</v>
      </c>
      <c r="J1841" s="25">
        <v>0</v>
      </c>
      <c r="K1841" s="25">
        <v>9.75</v>
      </c>
      <c r="L1841" s="25">
        <v>0</v>
      </c>
      <c r="M1841" s="25">
        <v>9.75</v>
      </c>
      <c r="N1841" s="19"/>
      <c r="O1841" s="19"/>
      <c r="P1841" s="19"/>
      <c r="Q1841" s="19"/>
    </row>
    <row r="1842" spans="1:17" s="3" customFormat="1" ht="12" customHeight="1">
      <c r="A1842" s="21" t="s">
        <v>4557</v>
      </c>
      <c r="B1842" s="22" t="s">
        <v>27</v>
      </c>
      <c r="C1842" s="21" t="s">
        <v>7337</v>
      </c>
      <c r="D1842" s="21" t="s">
        <v>7346</v>
      </c>
      <c r="E1842" s="23" t="s">
        <v>7351</v>
      </c>
      <c r="F1842" s="24">
        <v>7</v>
      </c>
      <c r="G1842" s="19"/>
      <c r="H1842" s="19"/>
      <c r="I1842" s="25">
        <v>0</v>
      </c>
      <c r="J1842" s="25">
        <v>0</v>
      </c>
      <c r="K1842" s="25">
        <v>5.48</v>
      </c>
      <c r="L1842" s="25">
        <v>0</v>
      </c>
      <c r="M1842" s="25">
        <v>5.48</v>
      </c>
      <c r="N1842" s="19"/>
      <c r="O1842" s="19"/>
      <c r="P1842" s="19"/>
      <c r="Q1842" s="19"/>
    </row>
    <row r="1843" spans="1:17" s="3" customFormat="1" ht="12" customHeight="1">
      <c r="A1843" s="21" t="s">
        <v>4557</v>
      </c>
      <c r="B1843" s="22" t="s">
        <v>27</v>
      </c>
      <c r="C1843" s="21" t="s">
        <v>7337</v>
      </c>
      <c r="D1843" s="21" t="s">
        <v>7346</v>
      </c>
      <c r="E1843" s="23" t="s">
        <v>7345</v>
      </c>
      <c r="F1843" s="24">
        <v>7</v>
      </c>
      <c r="G1843" s="19"/>
      <c r="H1843" s="19"/>
      <c r="I1843" s="25">
        <v>0</v>
      </c>
      <c r="J1843" s="25">
        <v>26.25</v>
      </c>
      <c r="K1843" s="25">
        <v>35.140999999999998</v>
      </c>
      <c r="L1843" s="25">
        <v>0</v>
      </c>
      <c r="M1843" s="25">
        <v>35.140999999999998</v>
      </c>
      <c r="N1843" s="19"/>
      <c r="O1843" s="19"/>
      <c r="P1843" s="19"/>
      <c r="Q1843" s="19"/>
    </row>
    <row r="1844" spans="1:17" s="3" customFormat="1" ht="12" customHeight="1">
      <c r="A1844" s="97" t="s">
        <v>30</v>
      </c>
      <c r="B1844" s="98"/>
      <c r="C1844" s="98"/>
      <c r="D1844" s="98"/>
      <c r="E1844" s="98"/>
      <c r="F1844" s="98"/>
      <c r="G1844" s="99"/>
      <c r="H1844" s="19"/>
      <c r="I1844" s="26">
        <f>SUM(I1838:I1843)</f>
        <v>0</v>
      </c>
      <c r="J1844" s="26">
        <f>SUM(J1838:J1843)</f>
        <v>40.474000000000004</v>
      </c>
      <c r="K1844" s="26">
        <f>SUM(K1838:K1843)</f>
        <v>63.570999999999998</v>
      </c>
      <c r="L1844" s="26">
        <f>SUM(L1838:L1843)</f>
        <v>0</v>
      </c>
      <c r="M1844" s="26">
        <f>SUM(M1838:M1843)</f>
        <v>63.570999999999998</v>
      </c>
      <c r="N1844" s="19"/>
      <c r="O1844" s="19"/>
      <c r="P1844" s="19"/>
      <c r="Q1844" s="19"/>
    </row>
    <row r="1845" spans="1:17" s="3" customFormat="1" ht="12" customHeight="1">
      <c r="A1845" s="97" t="s">
        <v>31</v>
      </c>
      <c r="B1845" s="98"/>
      <c r="C1845" s="98"/>
      <c r="D1845" s="98"/>
      <c r="E1845" s="98"/>
      <c r="F1845" s="98"/>
      <c r="G1845" s="99"/>
      <c r="H1845" s="19"/>
      <c r="I1845" s="26">
        <v>0</v>
      </c>
      <c r="J1845" s="26">
        <v>0</v>
      </c>
      <c r="K1845" s="19"/>
      <c r="L1845" s="19"/>
      <c r="M1845" s="19"/>
      <c r="N1845" s="19"/>
      <c r="O1845" s="19"/>
      <c r="P1845" s="19"/>
      <c r="Q1845" s="19"/>
    </row>
    <row r="1846" spans="1:17" s="3" customFormat="1" ht="12" customHeight="1">
      <c r="A1846" s="21" t="s">
        <v>4557</v>
      </c>
      <c r="B1846" s="22" t="s">
        <v>23</v>
      </c>
      <c r="C1846" s="21" t="s">
        <v>7337</v>
      </c>
      <c r="D1846" s="21" t="s">
        <v>7352</v>
      </c>
      <c r="E1846" s="23" t="s">
        <v>7353</v>
      </c>
      <c r="F1846" s="24">
        <v>7</v>
      </c>
      <c r="G1846" s="23" t="s">
        <v>7354</v>
      </c>
      <c r="H1846" s="25">
        <v>0</v>
      </c>
      <c r="I1846" s="25">
        <v>0</v>
      </c>
      <c r="J1846" s="25">
        <v>0</v>
      </c>
      <c r="K1846" s="25">
        <v>24.31</v>
      </c>
      <c r="L1846" s="25">
        <v>0</v>
      </c>
      <c r="M1846" s="25">
        <v>24.31</v>
      </c>
      <c r="N1846" s="25">
        <v>42.634</v>
      </c>
      <c r="O1846" s="25">
        <v>25.622</v>
      </c>
      <c r="P1846" s="25">
        <v>14.574999999999999</v>
      </c>
      <c r="Q1846" s="25">
        <v>0</v>
      </c>
    </row>
    <row r="1847" spans="1:17" s="3" customFormat="1" ht="12" customHeight="1">
      <c r="A1847" s="21" t="s">
        <v>4557</v>
      </c>
      <c r="B1847" s="22" t="s">
        <v>27</v>
      </c>
      <c r="C1847" s="21" t="s">
        <v>7337</v>
      </c>
      <c r="D1847" s="21" t="s">
        <v>7352</v>
      </c>
      <c r="E1847" s="23" t="s">
        <v>7355</v>
      </c>
      <c r="F1847" s="24">
        <v>7</v>
      </c>
      <c r="G1847" s="19"/>
      <c r="H1847" s="19"/>
      <c r="I1847" s="25">
        <v>0</v>
      </c>
      <c r="J1847" s="25">
        <v>0</v>
      </c>
      <c r="K1847" s="25">
        <v>24.31</v>
      </c>
      <c r="L1847" s="25">
        <v>0</v>
      </c>
      <c r="M1847" s="25">
        <v>24.31</v>
      </c>
      <c r="N1847" s="19"/>
      <c r="O1847" s="19"/>
      <c r="P1847" s="19"/>
      <c r="Q1847" s="19"/>
    </row>
    <row r="1848" spans="1:17" s="3" customFormat="1" ht="12" customHeight="1">
      <c r="A1848" s="97" t="s">
        <v>30</v>
      </c>
      <c r="B1848" s="98"/>
      <c r="C1848" s="98"/>
      <c r="D1848" s="98"/>
      <c r="E1848" s="98"/>
      <c r="F1848" s="98"/>
      <c r="G1848" s="99"/>
      <c r="H1848" s="19"/>
      <c r="I1848" s="26">
        <f>SUM(I1847:I1847)</f>
        <v>0</v>
      </c>
      <c r="J1848" s="26">
        <f>SUM(J1847:J1847)</f>
        <v>0</v>
      </c>
      <c r="K1848" s="26">
        <f>SUM(K1847:K1847)</f>
        <v>24.31</v>
      </c>
      <c r="L1848" s="26">
        <f>SUM(L1847:L1847)</f>
        <v>0</v>
      </c>
      <c r="M1848" s="26">
        <f>SUM(M1847:M1847)</f>
        <v>24.31</v>
      </c>
      <c r="N1848" s="19"/>
      <c r="O1848" s="19"/>
      <c r="P1848" s="19"/>
      <c r="Q1848" s="19"/>
    </row>
    <row r="1849" spans="1:17" s="3" customFormat="1" ht="12" customHeight="1">
      <c r="A1849" s="97" t="s">
        <v>31</v>
      </c>
      <c r="B1849" s="98"/>
      <c r="C1849" s="98"/>
      <c r="D1849" s="98"/>
      <c r="E1849" s="98"/>
      <c r="F1849" s="98"/>
      <c r="G1849" s="99"/>
      <c r="H1849" s="19"/>
      <c r="I1849" s="26">
        <v>0</v>
      </c>
      <c r="J1849" s="26">
        <v>0</v>
      </c>
      <c r="K1849" s="19"/>
      <c r="L1849" s="19"/>
      <c r="M1849" s="19"/>
      <c r="N1849" s="19"/>
      <c r="O1849" s="19"/>
      <c r="P1849" s="19"/>
      <c r="Q1849" s="19"/>
    </row>
    <row r="1850" spans="1:17" s="3" customFormat="1" ht="12" customHeight="1">
      <c r="A1850" s="97" t="s">
        <v>32</v>
      </c>
      <c r="B1850" s="98"/>
      <c r="C1850" s="98"/>
      <c r="D1850" s="98"/>
      <c r="E1850" s="98"/>
      <c r="F1850" s="98"/>
      <c r="G1850" s="99"/>
      <c r="H1850" s="26">
        <f>SUMIF(D1831:D1849,"=Project",H1831:H1849)</f>
        <v>0</v>
      </c>
      <c r="I1850" s="26">
        <f>SUMIF(D1831:D1849,"=Project",I1831:I1849)</f>
        <v>0</v>
      </c>
      <c r="J1850" s="26">
        <f>SUMIF(D1831:D1849,"=Project",J1831:J1849)</f>
        <v>0</v>
      </c>
      <c r="K1850" s="26">
        <f>SUMIF(D1831:D1849,"=Project",K1831:K1849)</f>
        <v>0</v>
      </c>
      <c r="L1850" s="26">
        <f>SUMIF(D1831:D1849,"=Project",L1831:L1849)</f>
        <v>0</v>
      </c>
      <c r="M1850" s="26">
        <f>SUMIF(D1831:D1849,"=Project",M1831:M1849)</f>
        <v>0</v>
      </c>
      <c r="N1850" s="26">
        <f>SUMIF(D1831:D1849,"=Project",N1831:N1849)</f>
        <v>0</v>
      </c>
      <c r="O1850" s="26">
        <f>SUMIF(D1831:D1849,"=Project",O1831:O1849)</f>
        <v>0</v>
      </c>
      <c r="P1850" s="26">
        <f>SUMIF(D1831:D1849,"=Project",P1831:P1849)</f>
        <v>0</v>
      </c>
      <c r="Q1850" s="26">
        <f>SUMIF(D1831:D1849,"=Project",Q1831:Q1849)</f>
        <v>0</v>
      </c>
    </row>
    <row r="1851" spans="1:17" s="3" customFormat="1" ht="12" customHeight="1">
      <c r="A1851" s="16" t="s">
        <v>4565</v>
      </c>
      <c r="B1851" s="17" t="s">
        <v>18</v>
      </c>
      <c r="C1851" s="18" t="s">
        <v>7356</v>
      </c>
      <c r="D1851" s="19"/>
      <c r="E1851" s="18" t="s">
        <v>7357</v>
      </c>
      <c r="F1851" s="16" t="s">
        <v>596</v>
      </c>
      <c r="G1851" s="18" t="s">
        <v>7358</v>
      </c>
      <c r="H1851" s="20">
        <v>0</v>
      </c>
      <c r="I1851" s="20">
        <v>43.597000000000001</v>
      </c>
      <c r="J1851" s="20">
        <v>77.078999999999994</v>
      </c>
      <c r="K1851" s="20">
        <v>34.932000000000002</v>
      </c>
      <c r="L1851" s="20">
        <v>0</v>
      </c>
      <c r="M1851" s="20">
        <v>34.932000000000002</v>
      </c>
      <c r="N1851" s="20">
        <v>26.73</v>
      </c>
      <c r="O1851" s="20">
        <v>26.401</v>
      </c>
      <c r="P1851" s="20">
        <v>25.369</v>
      </c>
      <c r="Q1851" s="20">
        <v>25.882000000000001</v>
      </c>
    </row>
    <row r="1852" spans="1:17" s="3" customFormat="1" ht="12" customHeight="1">
      <c r="A1852" s="21" t="s">
        <v>4565</v>
      </c>
      <c r="B1852" s="22" t="s">
        <v>23</v>
      </c>
      <c r="C1852" s="21" t="s">
        <v>7356</v>
      </c>
      <c r="D1852" s="21" t="s">
        <v>7359</v>
      </c>
      <c r="E1852" s="23" t="s">
        <v>7360</v>
      </c>
      <c r="F1852" s="24">
        <v>7</v>
      </c>
      <c r="G1852" s="23" t="s">
        <v>7361</v>
      </c>
      <c r="H1852" s="25">
        <v>0</v>
      </c>
      <c r="I1852" s="25">
        <v>0.748</v>
      </c>
      <c r="J1852" s="25">
        <v>0.89100000000000001</v>
      </c>
      <c r="K1852" s="25">
        <v>0.76800000000000002</v>
      </c>
      <c r="L1852" s="25">
        <v>0</v>
      </c>
      <c r="M1852" s="25">
        <v>0.76800000000000002</v>
      </c>
      <c r="N1852" s="25">
        <v>0.79500000000000004</v>
      </c>
      <c r="O1852" s="25">
        <v>0.81</v>
      </c>
      <c r="P1852" s="25">
        <v>0.82599999999999996</v>
      </c>
      <c r="Q1852" s="25">
        <v>0.84199999999999997</v>
      </c>
    </row>
    <row r="1853" spans="1:17" s="3" customFormat="1" ht="12" customHeight="1">
      <c r="A1853" s="21" t="s">
        <v>4565</v>
      </c>
      <c r="B1853" s="22" t="s">
        <v>27</v>
      </c>
      <c r="C1853" s="21" t="s">
        <v>7356</v>
      </c>
      <c r="D1853" s="21" t="s">
        <v>7359</v>
      </c>
      <c r="E1853" s="23" t="s">
        <v>7362</v>
      </c>
      <c r="F1853" s="24">
        <v>7</v>
      </c>
      <c r="G1853" s="19"/>
      <c r="H1853" s="19"/>
      <c r="I1853" s="25">
        <v>1E-3</v>
      </c>
      <c r="J1853" s="25">
        <v>1E-3</v>
      </c>
      <c r="K1853" s="25">
        <v>1E-3</v>
      </c>
      <c r="L1853" s="25">
        <v>0</v>
      </c>
      <c r="M1853" s="25">
        <v>1E-3</v>
      </c>
      <c r="N1853" s="19"/>
      <c r="O1853" s="19"/>
      <c r="P1853" s="19"/>
      <c r="Q1853" s="19"/>
    </row>
    <row r="1854" spans="1:17" s="3" customFormat="1" ht="12" customHeight="1">
      <c r="A1854" s="21" t="s">
        <v>4565</v>
      </c>
      <c r="B1854" s="22" t="s">
        <v>27</v>
      </c>
      <c r="C1854" s="21" t="s">
        <v>7356</v>
      </c>
      <c r="D1854" s="21" t="s">
        <v>7359</v>
      </c>
      <c r="E1854" s="23" t="s">
        <v>7360</v>
      </c>
      <c r="F1854" s="24">
        <v>7</v>
      </c>
      <c r="G1854" s="19"/>
      <c r="H1854" s="19"/>
      <c r="I1854" s="25">
        <v>0.747</v>
      </c>
      <c r="J1854" s="25">
        <v>0.89</v>
      </c>
      <c r="K1854" s="25">
        <v>0.76700000000000002</v>
      </c>
      <c r="L1854" s="25">
        <v>0</v>
      </c>
      <c r="M1854" s="25">
        <v>0.76700000000000002</v>
      </c>
      <c r="N1854" s="19"/>
      <c r="O1854" s="19"/>
      <c r="P1854" s="19"/>
      <c r="Q1854" s="19"/>
    </row>
    <row r="1855" spans="1:17" s="3" customFormat="1" ht="12" customHeight="1">
      <c r="A1855" s="97" t="s">
        <v>30</v>
      </c>
      <c r="B1855" s="98"/>
      <c r="C1855" s="98"/>
      <c r="D1855" s="98"/>
      <c r="E1855" s="98"/>
      <c r="F1855" s="98"/>
      <c r="G1855" s="99"/>
      <c r="H1855" s="19"/>
      <c r="I1855" s="26">
        <f>SUM(I1853:I1854)</f>
        <v>0.748</v>
      </c>
      <c r="J1855" s="26">
        <f>SUM(J1853:J1854)</f>
        <v>0.89100000000000001</v>
      </c>
      <c r="K1855" s="26">
        <f>SUM(K1853:K1854)</f>
        <v>0.76800000000000002</v>
      </c>
      <c r="L1855" s="26">
        <f>SUM(L1853:L1854)</f>
        <v>0</v>
      </c>
      <c r="M1855" s="26">
        <f>SUM(M1853:M1854)</f>
        <v>0.76800000000000002</v>
      </c>
      <c r="N1855" s="19"/>
      <c r="O1855" s="19"/>
      <c r="P1855" s="19"/>
      <c r="Q1855" s="19"/>
    </row>
    <row r="1856" spans="1:17" s="3" customFormat="1" ht="12" customHeight="1">
      <c r="A1856" s="97" t="s">
        <v>31</v>
      </c>
      <c r="B1856" s="98"/>
      <c r="C1856" s="98"/>
      <c r="D1856" s="98"/>
      <c r="E1856" s="98"/>
      <c r="F1856" s="98"/>
      <c r="G1856" s="99"/>
      <c r="H1856" s="19"/>
      <c r="I1856" s="26">
        <v>0</v>
      </c>
      <c r="J1856" s="26">
        <v>0</v>
      </c>
      <c r="K1856" s="19"/>
      <c r="L1856" s="19"/>
      <c r="M1856" s="19"/>
      <c r="N1856" s="19"/>
      <c r="O1856" s="19"/>
      <c r="P1856" s="19"/>
      <c r="Q1856" s="19"/>
    </row>
    <row r="1857" spans="1:17" s="3" customFormat="1" ht="12" customHeight="1">
      <c r="A1857" s="21" t="s">
        <v>4565</v>
      </c>
      <c r="B1857" s="22" t="s">
        <v>23</v>
      </c>
      <c r="C1857" s="21" t="s">
        <v>7356</v>
      </c>
      <c r="D1857" s="21" t="s">
        <v>7363</v>
      </c>
      <c r="E1857" s="23" t="s">
        <v>7364</v>
      </c>
      <c r="F1857" s="24">
        <v>7</v>
      </c>
      <c r="G1857" s="23" t="s">
        <v>7365</v>
      </c>
      <c r="H1857" s="25">
        <v>0</v>
      </c>
      <c r="I1857" s="25">
        <v>42.848999999999997</v>
      </c>
      <c r="J1857" s="25">
        <v>76.188000000000002</v>
      </c>
      <c r="K1857" s="25">
        <v>34.164000000000001</v>
      </c>
      <c r="L1857" s="25">
        <v>0</v>
      </c>
      <c r="M1857" s="25">
        <v>34.164000000000001</v>
      </c>
      <c r="N1857" s="25">
        <v>25.934999999999999</v>
      </c>
      <c r="O1857" s="25">
        <v>25.591000000000001</v>
      </c>
      <c r="P1857" s="25">
        <v>24.542999999999999</v>
      </c>
      <c r="Q1857" s="25">
        <v>25.04</v>
      </c>
    </row>
    <row r="1858" spans="1:17" s="3" customFormat="1" ht="12" customHeight="1">
      <c r="A1858" s="21" t="s">
        <v>4565</v>
      </c>
      <c r="B1858" s="22" t="s">
        <v>27</v>
      </c>
      <c r="C1858" s="21" t="s">
        <v>7356</v>
      </c>
      <c r="D1858" s="21" t="s">
        <v>7363</v>
      </c>
      <c r="E1858" s="23" t="s">
        <v>7366</v>
      </c>
      <c r="F1858" s="24">
        <v>7</v>
      </c>
      <c r="G1858" s="19"/>
      <c r="H1858" s="19"/>
      <c r="I1858" s="25">
        <v>3.3330000000000002</v>
      </c>
      <c r="J1858" s="25">
        <v>3.6480000000000001</v>
      </c>
      <c r="K1858" s="25">
        <v>0</v>
      </c>
      <c r="L1858" s="25">
        <v>0</v>
      </c>
      <c r="M1858" s="25">
        <v>0</v>
      </c>
      <c r="N1858" s="19"/>
      <c r="O1858" s="19"/>
      <c r="P1858" s="19"/>
      <c r="Q1858" s="19"/>
    </row>
    <row r="1859" spans="1:17" s="3" customFormat="1" ht="12" customHeight="1">
      <c r="A1859" s="21" t="s">
        <v>4565</v>
      </c>
      <c r="B1859" s="22" t="s">
        <v>27</v>
      </c>
      <c r="C1859" s="21" t="s">
        <v>7356</v>
      </c>
      <c r="D1859" s="21" t="s">
        <v>7363</v>
      </c>
      <c r="E1859" s="23" t="s">
        <v>7367</v>
      </c>
      <c r="F1859" s="24">
        <v>7</v>
      </c>
      <c r="G1859" s="19"/>
      <c r="H1859" s="19"/>
      <c r="I1859" s="25">
        <v>8.7360000000000007</v>
      </c>
      <c r="J1859" s="25">
        <v>34.92</v>
      </c>
      <c r="K1859" s="25">
        <v>21.305</v>
      </c>
      <c r="L1859" s="25">
        <v>0</v>
      </c>
      <c r="M1859" s="25">
        <v>21.305</v>
      </c>
      <c r="N1859" s="19"/>
      <c r="O1859" s="19"/>
      <c r="P1859" s="19"/>
      <c r="Q1859" s="19"/>
    </row>
    <row r="1860" spans="1:17" s="3" customFormat="1" ht="12" customHeight="1">
      <c r="A1860" s="21" t="s">
        <v>4565</v>
      </c>
      <c r="B1860" s="22" t="s">
        <v>27</v>
      </c>
      <c r="C1860" s="21" t="s">
        <v>7356</v>
      </c>
      <c r="D1860" s="21" t="s">
        <v>7363</v>
      </c>
      <c r="E1860" s="23" t="s">
        <v>7368</v>
      </c>
      <c r="F1860" s="24">
        <v>7</v>
      </c>
      <c r="G1860" s="19"/>
      <c r="H1860" s="19"/>
      <c r="I1860" s="25">
        <v>0.75700000000000001</v>
      </c>
      <c r="J1860" s="25">
        <v>1.35</v>
      </c>
      <c r="K1860" s="25">
        <v>1E-3</v>
      </c>
      <c r="L1860" s="25">
        <v>0</v>
      </c>
      <c r="M1860" s="25">
        <v>1E-3</v>
      </c>
      <c r="N1860" s="19"/>
      <c r="O1860" s="19"/>
      <c r="P1860" s="19"/>
      <c r="Q1860" s="19"/>
    </row>
    <row r="1861" spans="1:17" s="3" customFormat="1" ht="12" customHeight="1">
      <c r="A1861" s="21" t="s">
        <v>4565</v>
      </c>
      <c r="B1861" s="22" t="s">
        <v>27</v>
      </c>
      <c r="C1861" s="21" t="s">
        <v>7356</v>
      </c>
      <c r="D1861" s="21" t="s">
        <v>7363</v>
      </c>
      <c r="E1861" s="23" t="s">
        <v>7369</v>
      </c>
      <c r="F1861" s="24">
        <v>7</v>
      </c>
      <c r="G1861" s="19"/>
      <c r="H1861" s="19"/>
      <c r="I1861" s="25">
        <v>1.6020000000000001</v>
      </c>
      <c r="J1861" s="25">
        <v>1E-3</v>
      </c>
      <c r="K1861" s="25">
        <v>0</v>
      </c>
      <c r="L1861" s="25">
        <v>0</v>
      </c>
      <c r="M1861" s="25">
        <v>0</v>
      </c>
      <c r="N1861" s="19"/>
      <c r="O1861" s="19"/>
      <c r="P1861" s="19"/>
      <c r="Q1861" s="19"/>
    </row>
    <row r="1862" spans="1:17" s="3" customFormat="1" ht="12" customHeight="1">
      <c r="A1862" s="21" t="s">
        <v>4565</v>
      </c>
      <c r="B1862" s="22" t="s">
        <v>27</v>
      </c>
      <c r="C1862" s="21" t="s">
        <v>7356</v>
      </c>
      <c r="D1862" s="21" t="s">
        <v>7363</v>
      </c>
      <c r="E1862" s="23" t="s">
        <v>7370</v>
      </c>
      <c r="F1862" s="24">
        <v>7</v>
      </c>
      <c r="G1862" s="19"/>
      <c r="H1862" s="19"/>
      <c r="I1862" s="25">
        <v>0.373</v>
      </c>
      <c r="J1862" s="25">
        <v>3.4510000000000001</v>
      </c>
      <c r="K1862" s="25">
        <v>0.78100000000000003</v>
      </c>
      <c r="L1862" s="25">
        <v>0</v>
      </c>
      <c r="M1862" s="25">
        <v>0.78100000000000003</v>
      </c>
      <c r="N1862" s="19"/>
      <c r="O1862" s="19"/>
      <c r="P1862" s="19"/>
      <c r="Q1862" s="19"/>
    </row>
    <row r="1863" spans="1:17" s="3" customFormat="1" ht="12" customHeight="1">
      <c r="A1863" s="21" t="s">
        <v>4565</v>
      </c>
      <c r="B1863" s="22" t="s">
        <v>27</v>
      </c>
      <c r="C1863" s="21" t="s">
        <v>7356</v>
      </c>
      <c r="D1863" s="21" t="s">
        <v>7363</v>
      </c>
      <c r="E1863" s="23" t="s">
        <v>7371</v>
      </c>
      <c r="F1863" s="24">
        <v>7</v>
      </c>
      <c r="G1863" s="19"/>
      <c r="H1863" s="19"/>
      <c r="I1863" s="25">
        <v>0</v>
      </c>
      <c r="J1863" s="25">
        <v>1.0960000000000001</v>
      </c>
      <c r="K1863" s="25">
        <v>4.8419999999999996</v>
      </c>
      <c r="L1863" s="25">
        <v>0</v>
      </c>
      <c r="M1863" s="25">
        <v>4.8419999999999996</v>
      </c>
      <c r="N1863" s="19"/>
      <c r="O1863" s="19"/>
      <c r="P1863" s="19"/>
      <c r="Q1863" s="19"/>
    </row>
    <row r="1864" spans="1:17" s="3" customFormat="1" ht="12" customHeight="1">
      <c r="A1864" s="21" t="s">
        <v>4565</v>
      </c>
      <c r="B1864" s="22" t="s">
        <v>27</v>
      </c>
      <c r="C1864" s="21" t="s">
        <v>7356</v>
      </c>
      <c r="D1864" s="21" t="s">
        <v>7363</v>
      </c>
      <c r="E1864" s="23" t="s">
        <v>7372</v>
      </c>
      <c r="F1864" s="24">
        <v>7</v>
      </c>
      <c r="G1864" s="19"/>
      <c r="H1864" s="19"/>
      <c r="I1864" s="25">
        <v>28.047000000000001</v>
      </c>
      <c r="J1864" s="25">
        <v>26.234000000000002</v>
      </c>
      <c r="K1864" s="25">
        <v>0</v>
      </c>
      <c r="L1864" s="25">
        <v>0</v>
      </c>
      <c r="M1864" s="25">
        <v>0</v>
      </c>
      <c r="N1864" s="19"/>
      <c r="O1864" s="19"/>
      <c r="P1864" s="19"/>
      <c r="Q1864" s="19"/>
    </row>
    <row r="1865" spans="1:17" s="3" customFormat="1" ht="12" customHeight="1">
      <c r="A1865" s="21" t="s">
        <v>4565</v>
      </c>
      <c r="B1865" s="22" t="s">
        <v>27</v>
      </c>
      <c r="C1865" s="21" t="s">
        <v>7356</v>
      </c>
      <c r="D1865" s="21" t="s">
        <v>7363</v>
      </c>
      <c r="E1865" s="23" t="s">
        <v>7373</v>
      </c>
      <c r="F1865" s="24">
        <v>7</v>
      </c>
      <c r="G1865" s="19"/>
      <c r="H1865" s="19"/>
      <c r="I1865" s="25">
        <v>1E-3</v>
      </c>
      <c r="J1865" s="25">
        <v>5.4880000000000004</v>
      </c>
      <c r="K1865" s="25">
        <v>7.2350000000000003</v>
      </c>
      <c r="L1865" s="25">
        <v>0</v>
      </c>
      <c r="M1865" s="25">
        <v>7.2350000000000003</v>
      </c>
      <c r="N1865" s="19"/>
      <c r="O1865" s="19"/>
      <c r="P1865" s="19"/>
      <c r="Q1865" s="19"/>
    </row>
    <row r="1866" spans="1:17" s="3" customFormat="1" ht="12" customHeight="1">
      <c r="A1866" s="97" t="s">
        <v>30</v>
      </c>
      <c r="B1866" s="98"/>
      <c r="C1866" s="98"/>
      <c r="D1866" s="98"/>
      <c r="E1866" s="98"/>
      <c r="F1866" s="98"/>
      <c r="G1866" s="99"/>
      <c r="H1866" s="19"/>
      <c r="I1866" s="26">
        <f>SUM(I1858:I1865)</f>
        <v>42.848999999999997</v>
      </c>
      <c r="J1866" s="26">
        <f>SUM(J1858:J1865)</f>
        <v>76.188000000000017</v>
      </c>
      <c r="K1866" s="26">
        <f>SUM(K1858:K1865)</f>
        <v>34.164000000000001</v>
      </c>
      <c r="L1866" s="26">
        <f>SUM(L1858:L1865)</f>
        <v>0</v>
      </c>
      <c r="M1866" s="26">
        <f>SUM(M1858:M1865)</f>
        <v>34.164000000000001</v>
      </c>
      <c r="N1866" s="19"/>
      <c r="O1866" s="19"/>
      <c r="P1866" s="19"/>
      <c r="Q1866" s="19"/>
    </row>
    <row r="1867" spans="1:17" s="3" customFormat="1" ht="12" customHeight="1">
      <c r="A1867" s="97" t="s">
        <v>31</v>
      </c>
      <c r="B1867" s="98"/>
      <c r="C1867" s="98"/>
      <c r="D1867" s="98"/>
      <c r="E1867" s="98"/>
      <c r="F1867" s="98"/>
      <c r="G1867" s="99"/>
      <c r="H1867" s="19"/>
      <c r="I1867" s="26">
        <v>0</v>
      </c>
      <c r="J1867" s="26">
        <v>0</v>
      </c>
      <c r="K1867" s="19"/>
      <c r="L1867" s="19"/>
      <c r="M1867" s="19"/>
      <c r="N1867" s="19"/>
      <c r="O1867" s="19"/>
      <c r="P1867" s="19"/>
      <c r="Q1867" s="19"/>
    </row>
    <row r="1868" spans="1:17" s="3" customFormat="1" ht="12" customHeight="1">
      <c r="A1868" s="97" t="s">
        <v>32</v>
      </c>
      <c r="B1868" s="98"/>
      <c r="C1868" s="98"/>
      <c r="D1868" s="98"/>
      <c r="E1868" s="98"/>
      <c r="F1868" s="98"/>
      <c r="G1868" s="99"/>
      <c r="H1868" s="26">
        <f>SUMIF(D1852:D1867,"=Project",H1852:H1867)</f>
        <v>0</v>
      </c>
      <c r="I1868" s="26">
        <f>SUMIF(D1852:D1867,"=Project",I1852:I1867)</f>
        <v>0</v>
      </c>
      <c r="J1868" s="26">
        <f>SUMIF(D1852:D1867,"=Project",J1852:J1867)</f>
        <v>0</v>
      </c>
      <c r="K1868" s="26">
        <f>SUMIF(D1852:D1867,"=Project",K1852:K1867)</f>
        <v>0</v>
      </c>
      <c r="L1868" s="26">
        <f>SUMIF(D1852:D1867,"=Project",L1852:L1867)</f>
        <v>0</v>
      </c>
      <c r="M1868" s="26">
        <f>SUMIF(D1852:D1867,"=Project",M1852:M1867)</f>
        <v>0</v>
      </c>
      <c r="N1868" s="26">
        <f>SUMIF(D1852:D1867,"=Project",N1852:N1867)</f>
        <v>0</v>
      </c>
      <c r="O1868" s="26">
        <f>SUMIF(D1852:D1867,"=Project",O1852:O1867)</f>
        <v>0</v>
      </c>
      <c r="P1868" s="26">
        <f>SUMIF(D1852:D1867,"=Project",P1852:P1867)</f>
        <v>0</v>
      </c>
      <c r="Q1868" s="26">
        <f>SUMIF(D1852:D1867,"=Project",Q1852:Q1867)</f>
        <v>0</v>
      </c>
    </row>
    <row r="1869" spans="1:17" s="3" customFormat="1" ht="12" customHeight="1">
      <c r="A1869" s="16" t="s">
        <v>4574</v>
      </c>
      <c r="B1869" s="17" t="s">
        <v>18</v>
      </c>
      <c r="C1869" s="18" t="s">
        <v>7374</v>
      </c>
      <c r="D1869" s="19"/>
      <c r="E1869" s="18" t="s">
        <v>7375</v>
      </c>
      <c r="F1869" s="16" t="s">
        <v>596</v>
      </c>
      <c r="G1869" s="18" t="s">
        <v>22</v>
      </c>
      <c r="H1869" s="20">
        <v>0</v>
      </c>
      <c r="I1869" s="20">
        <v>21.289000000000001</v>
      </c>
      <c r="J1869" s="20">
        <v>39.598999999999997</v>
      </c>
      <c r="K1869" s="20">
        <v>36.521000000000001</v>
      </c>
      <c r="L1869" s="20">
        <v>0</v>
      </c>
      <c r="M1869" s="20">
        <v>36.521000000000001</v>
      </c>
      <c r="N1869" s="20">
        <v>37.479999999999997</v>
      </c>
      <c r="O1869" s="20">
        <v>37.561</v>
      </c>
      <c r="P1869" s="20">
        <v>30.867000000000001</v>
      </c>
      <c r="Q1869" s="20">
        <v>31.492000000000001</v>
      </c>
    </row>
    <row r="1870" spans="1:17" s="3" customFormat="1" ht="12" customHeight="1">
      <c r="A1870" s="21" t="s">
        <v>4574</v>
      </c>
      <c r="B1870" s="22" t="s">
        <v>23</v>
      </c>
      <c r="C1870" s="21" t="s">
        <v>7374</v>
      </c>
      <c r="D1870" s="21" t="s">
        <v>7376</v>
      </c>
      <c r="E1870" s="23" t="s">
        <v>7377</v>
      </c>
      <c r="F1870" s="24">
        <v>7</v>
      </c>
      <c r="G1870" s="23" t="s">
        <v>7378</v>
      </c>
      <c r="H1870" s="25">
        <v>0</v>
      </c>
      <c r="I1870" s="25">
        <v>21.289000000000001</v>
      </c>
      <c r="J1870" s="25">
        <v>39.598999999999997</v>
      </c>
      <c r="K1870" s="25">
        <v>36.521000000000001</v>
      </c>
      <c r="L1870" s="25">
        <v>0</v>
      </c>
      <c r="M1870" s="25">
        <v>36.521000000000001</v>
      </c>
      <c r="N1870" s="25">
        <v>37.479999999999997</v>
      </c>
      <c r="O1870" s="25">
        <v>37.561</v>
      </c>
      <c r="P1870" s="25">
        <v>30.867000000000001</v>
      </c>
      <c r="Q1870" s="25">
        <v>31.492000000000001</v>
      </c>
    </row>
    <row r="1871" spans="1:17" s="3" customFormat="1" ht="12" customHeight="1">
      <c r="A1871" s="21" t="s">
        <v>4574</v>
      </c>
      <c r="B1871" s="22" t="s">
        <v>27</v>
      </c>
      <c r="C1871" s="21" t="s">
        <v>7374</v>
      </c>
      <c r="D1871" s="21" t="s">
        <v>7376</v>
      </c>
      <c r="E1871" s="23" t="s">
        <v>7377</v>
      </c>
      <c r="F1871" s="24">
        <v>7</v>
      </c>
      <c r="G1871" s="19"/>
      <c r="H1871" s="19"/>
      <c r="I1871" s="25">
        <v>21.289000000000001</v>
      </c>
      <c r="J1871" s="25">
        <v>39.598999999999997</v>
      </c>
      <c r="K1871" s="25">
        <v>36.521000000000001</v>
      </c>
      <c r="L1871" s="25">
        <v>0</v>
      </c>
      <c r="M1871" s="25">
        <v>36.521000000000001</v>
      </c>
      <c r="N1871" s="19"/>
      <c r="O1871" s="19"/>
      <c r="P1871" s="19"/>
      <c r="Q1871" s="19"/>
    </row>
    <row r="1872" spans="1:17" s="3" customFormat="1" ht="12" customHeight="1">
      <c r="A1872" s="97" t="s">
        <v>30</v>
      </c>
      <c r="B1872" s="98"/>
      <c r="C1872" s="98"/>
      <c r="D1872" s="98"/>
      <c r="E1872" s="98"/>
      <c r="F1872" s="98"/>
      <c r="G1872" s="99"/>
      <c r="H1872" s="19"/>
      <c r="I1872" s="26">
        <f>SUM(I1871:I1871)</f>
        <v>21.289000000000001</v>
      </c>
      <c r="J1872" s="26">
        <f>SUM(J1871:J1871)</f>
        <v>39.598999999999997</v>
      </c>
      <c r="K1872" s="26">
        <f>SUM(K1871:K1871)</f>
        <v>36.521000000000001</v>
      </c>
      <c r="L1872" s="26">
        <f>SUM(L1871:L1871)</f>
        <v>0</v>
      </c>
      <c r="M1872" s="26">
        <f>SUM(M1871:M1871)</f>
        <v>36.521000000000001</v>
      </c>
      <c r="N1872" s="19"/>
      <c r="O1872" s="19"/>
      <c r="P1872" s="19"/>
      <c r="Q1872" s="19"/>
    </row>
    <row r="1873" spans="1:17" s="3" customFormat="1" ht="12" customHeight="1">
      <c r="A1873" s="97" t="s">
        <v>31</v>
      </c>
      <c r="B1873" s="98"/>
      <c r="C1873" s="98"/>
      <c r="D1873" s="98"/>
      <c r="E1873" s="98"/>
      <c r="F1873" s="98"/>
      <c r="G1873" s="99"/>
      <c r="H1873" s="19"/>
      <c r="I1873" s="26">
        <v>0</v>
      </c>
      <c r="J1873" s="26">
        <v>0</v>
      </c>
      <c r="K1873" s="19"/>
      <c r="L1873" s="19"/>
      <c r="M1873" s="19"/>
      <c r="N1873" s="19"/>
      <c r="O1873" s="19"/>
      <c r="P1873" s="19"/>
      <c r="Q1873" s="19"/>
    </row>
    <row r="1874" spans="1:17" s="3" customFormat="1" ht="12" customHeight="1">
      <c r="A1874" s="97" t="s">
        <v>32</v>
      </c>
      <c r="B1874" s="98"/>
      <c r="C1874" s="98"/>
      <c r="D1874" s="98"/>
      <c r="E1874" s="98"/>
      <c r="F1874" s="98"/>
      <c r="G1874" s="99"/>
      <c r="H1874" s="26">
        <f>SUMIF(D1870:D1873,"=Project",H1870:H1873)</f>
        <v>0</v>
      </c>
      <c r="I1874" s="26">
        <f>SUMIF(D1870:D1873,"=Project",I1870:I1873)</f>
        <v>0</v>
      </c>
      <c r="J1874" s="26">
        <f>SUMIF(D1870:D1873,"=Project",J1870:J1873)</f>
        <v>0</v>
      </c>
      <c r="K1874" s="26">
        <f>SUMIF(D1870:D1873,"=Project",K1870:K1873)</f>
        <v>0</v>
      </c>
      <c r="L1874" s="26">
        <f>SUMIF(D1870:D1873,"=Project",L1870:L1873)</f>
        <v>0</v>
      </c>
      <c r="M1874" s="26">
        <f>SUMIF(D1870:D1873,"=Project",M1870:M1873)</f>
        <v>0</v>
      </c>
      <c r="N1874" s="26">
        <f>SUMIF(D1870:D1873,"=Project",N1870:N1873)</f>
        <v>0</v>
      </c>
      <c r="O1874" s="26">
        <f>SUMIF(D1870:D1873,"=Project",O1870:O1873)</f>
        <v>0</v>
      </c>
      <c r="P1874" s="26">
        <f>SUMIF(D1870:D1873,"=Project",P1870:P1873)</f>
        <v>0</v>
      </c>
      <c r="Q1874" s="26">
        <f>SUMIF(D1870:D1873,"=Project",Q1870:Q1873)</f>
        <v>0</v>
      </c>
    </row>
    <row r="1875" spans="1:17" s="3" customFormat="1" ht="12" customHeight="1">
      <c r="A1875" s="16" t="s">
        <v>4582</v>
      </c>
      <c r="B1875" s="17" t="s">
        <v>18</v>
      </c>
      <c r="C1875" s="18" t="s">
        <v>7379</v>
      </c>
      <c r="D1875" s="19"/>
      <c r="E1875" s="18" t="s">
        <v>7380</v>
      </c>
      <c r="F1875" s="16" t="s">
        <v>596</v>
      </c>
      <c r="G1875" s="18" t="s">
        <v>7381</v>
      </c>
      <c r="H1875" s="20">
        <v>0</v>
      </c>
      <c r="I1875" s="20">
        <v>1019.125</v>
      </c>
      <c r="J1875" s="20">
        <v>888.15800000000002</v>
      </c>
      <c r="K1875" s="20">
        <v>1478.6479999999999</v>
      </c>
      <c r="L1875" s="20">
        <v>0</v>
      </c>
      <c r="M1875" s="20">
        <v>1478.6479999999999</v>
      </c>
      <c r="N1875" s="20">
        <v>1664.6410000000001</v>
      </c>
      <c r="O1875" s="20">
        <v>1263.807</v>
      </c>
      <c r="P1875" s="20">
        <v>936.56200000000001</v>
      </c>
      <c r="Q1875" s="20">
        <v>849.67200000000003</v>
      </c>
    </row>
    <row r="1876" spans="1:17" s="3" customFormat="1" ht="12" customHeight="1">
      <c r="A1876" s="21" t="s">
        <v>4582</v>
      </c>
      <c r="B1876" s="22" t="s">
        <v>23</v>
      </c>
      <c r="C1876" s="21" t="s">
        <v>7379</v>
      </c>
      <c r="D1876" s="21" t="s">
        <v>7382</v>
      </c>
      <c r="E1876" s="23" t="s">
        <v>7383</v>
      </c>
      <c r="F1876" s="24">
        <v>7</v>
      </c>
      <c r="G1876" s="23" t="s">
        <v>7384</v>
      </c>
      <c r="H1876" s="25">
        <v>0</v>
      </c>
      <c r="I1876" s="25">
        <v>0</v>
      </c>
      <c r="J1876" s="25">
        <v>8.1999999999999993</v>
      </c>
      <c r="K1876" s="25">
        <v>5.9690000000000003</v>
      </c>
      <c r="L1876" s="25">
        <v>0</v>
      </c>
      <c r="M1876" s="25">
        <v>5.9690000000000003</v>
      </c>
      <c r="N1876" s="25">
        <v>23.239000000000001</v>
      </c>
      <c r="O1876" s="25">
        <v>39.72</v>
      </c>
      <c r="P1876" s="25">
        <v>39.731000000000002</v>
      </c>
      <c r="Q1876" s="25">
        <v>0</v>
      </c>
    </row>
    <row r="1877" spans="1:17" s="3" customFormat="1" ht="12" customHeight="1">
      <c r="A1877" s="21" t="s">
        <v>4582</v>
      </c>
      <c r="B1877" s="22" t="s">
        <v>27</v>
      </c>
      <c r="C1877" s="21" t="s">
        <v>7379</v>
      </c>
      <c r="D1877" s="21" t="s">
        <v>7382</v>
      </c>
      <c r="E1877" s="23" t="s">
        <v>7385</v>
      </c>
      <c r="F1877" s="24">
        <v>7</v>
      </c>
      <c r="G1877" s="19"/>
      <c r="H1877" s="19"/>
      <c r="I1877" s="25">
        <v>0</v>
      </c>
      <c r="J1877" s="25">
        <v>8.1999999999999993</v>
      </c>
      <c r="K1877" s="25">
        <v>5.9690000000000003</v>
      </c>
      <c r="L1877" s="25">
        <v>0</v>
      </c>
      <c r="M1877" s="25">
        <v>5.9690000000000003</v>
      </c>
      <c r="N1877" s="19"/>
      <c r="O1877" s="19"/>
      <c r="P1877" s="19"/>
      <c r="Q1877" s="19"/>
    </row>
    <row r="1878" spans="1:17" s="3" customFormat="1" ht="12" customHeight="1">
      <c r="A1878" s="97" t="s">
        <v>30</v>
      </c>
      <c r="B1878" s="98"/>
      <c r="C1878" s="98"/>
      <c r="D1878" s="98"/>
      <c r="E1878" s="98"/>
      <c r="F1878" s="98"/>
      <c r="G1878" s="99"/>
      <c r="H1878" s="19"/>
      <c r="I1878" s="26">
        <f>SUM(I1877:I1877)</f>
        <v>0</v>
      </c>
      <c r="J1878" s="26">
        <f>SUM(J1877:J1877)</f>
        <v>8.1999999999999993</v>
      </c>
      <c r="K1878" s="26">
        <f>SUM(K1877:K1877)</f>
        <v>5.9690000000000003</v>
      </c>
      <c r="L1878" s="26">
        <f>SUM(L1877:L1877)</f>
        <v>0</v>
      </c>
      <c r="M1878" s="26">
        <f>SUM(M1877:M1877)</f>
        <v>5.9690000000000003</v>
      </c>
      <c r="N1878" s="19"/>
      <c r="O1878" s="19"/>
      <c r="P1878" s="19"/>
      <c r="Q1878" s="19"/>
    </row>
    <row r="1879" spans="1:17" s="3" customFormat="1" ht="12" customHeight="1">
      <c r="A1879" s="97" t="s">
        <v>31</v>
      </c>
      <c r="B1879" s="98"/>
      <c r="C1879" s="98"/>
      <c r="D1879" s="98"/>
      <c r="E1879" s="98"/>
      <c r="F1879" s="98"/>
      <c r="G1879" s="99"/>
      <c r="H1879" s="19"/>
      <c r="I1879" s="26">
        <v>0</v>
      </c>
      <c r="J1879" s="26">
        <v>0</v>
      </c>
      <c r="K1879" s="19"/>
      <c r="L1879" s="19"/>
      <c r="M1879" s="19"/>
      <c r="N1879" s="19"/>
      <c r="O1879" s="19"/>
      <c r="P1879" s="19"/>
      <c r="Q1879" s="19"/>
    </row>
    <row r="1880" spans="1:17" s="3" customFormat="1" ht="12" customHeight="1">
      <c r="A1880" s="21" t="s">
        <v>4582</v>
      </c>
      <c r="B1880" s="22" t="s">
        <v>23</v>
      </c>
      <c r="C1880" s="21" t="s">
        <v>7379</v>
      </c>
      <c r="D1880" s="21" t="s">
        <v>7386</v>
      </c>
      <c r="E1880" s="23" t="s">
        <v>7387</v>
      </c>
      <c r="F1880" s="24">
        <v>7</v>
      </c>
      <c r="G1880" s="23" t="s">
        <v>7388</v>
      </c>
      <c r="H1880" s="25">
        <v>0</v>
      </c>
      <c r="I1880" s="25">
        <v>0</v>
      </c>
      <c r="J1880" s="25">
        <v>6.3010000000000002</v>
      </c>
      <c r="K1880" s="25">
        <v>13.548</v>
      </c>
      <c r="L1880" s="25">
        <v>0</v>
      </c>
      <c r="M1880" s="25">
        <v>13.548</v>
      </c>
      <c r="N1880" s="25">
        <v>5.9740000000000002</v>
      </c>
      <c r="O1880" s="25">
        <v>0</v>
      </c>
      <c r="P1880" s="25">
        <v>0</v>
      </c>
      <c r="Q1880" s="25">
        <v>0</v>
      </c>
    </row>
    <row r="1881" spans="1:17" s="3" customFormat="1" ht="12" customHeight="1">
      <c r="A1881" s="21" t="s">
        <v>4582</v>
      </c>
      <c r="B1881" s="22" t="s">
        <v>27</v>
      </c>
      <c r="C1881" s="21" t="s">
        <v>7379</v>
      </c>
      <c r="D1881" s="21" t="s">
        <v>7386</v>
      </c>
      <c r="E1881" s="23" t="s">
        <v>7389</v>
      </c>
      <c r="F1881" s="24">
        <v>7</v>
      </c>
      <c r="G1881" s="19"/>
      <c r="H1881" s="19"/>
      <c r="I1881" s="25">
        <v>0</v>
      </c>
      <c r="J1881" s="25">
        <v>6.3010000000000002</v>
      </c>
      <c r="K1881" s="25">
        <v>13.548</v>
      </c>
      <c r="L1881" s="25">
        <v>0</v>
      </c>
      <c r="M1881" s="25">
        <v>13.548</v>
      </c>
      <c r="N1881" s="19"/>
      <c r="O1881" s="19"/>
      <c r="P1881" s="19"/>
      <c r="Q1881" s="19"/>
    </row>
    <row r="1882" spans="1:17" s="3" customFormat="1" ht="12" customHeight="1">
      <c r="A1882" s="97" t="s">
        <v>30</v>
      </c>
      <c r="B1882" s="98"/>
      <c r="C1882" s="98"/>
      <c r="D1882" s="98"/>
      <c r="E1882" s="98"/>
      <c r="F1882" s="98"/>
      <c r="G1882" s="99"/>
      <c r="H1882" s="19"/>
      <c r="I1882" s="26">
        <f>SUM(I1881:I1881)</f>
        <v>0</v>
      </c>
      <c r="J1882" s="26">
        <f>SUM(J1881:J1881)</f>
        <v>6.3010000000000002</v>
      </c>
      <c r="K1882" s="26">
        <f>SUM(K1881:K1881)</f>
        <v>13.548</v>
      </c>
      <c r="L1882" s="26">
        <f>SUM(L1881:L1881)</f>
        <v>0</v>
      </c>
      <c r="M1882" s="26">
        <f>SUM(M1881:M1881)</f>
        <v>13.548</v>
      </c>
      <c r="N1882" s="19"/>
      <c r="O1882" s="19"/>
      <c r="P1882" s="19"/>
      <c r="Q1882" s="19"/>
    </row>
    <row r="1883" spans="1:17" s="3" customFormat="1" ht="12" customHeight="1">
      <c r="A1883" s="97" t="s">
        <v>31</v>
      </c>
      <c r="B1883" s="98"/>
      <c r="C1883" s="98"/>
      <c r="D1883" s="98"/>
      <c r="E1883" s="98"/>
      <c r="F1883" s="98"/>
      <c r="G1883" s="99"/>
      <c r="H1883" s="19"/>
      <c r="I1883" s="26">
        <v>0</v>
      </c>
      <c r="J1883" s="26">
        <v>0</v>
      </c>
      <c r="K1883" s="19"/>
      <c r="L1883" s="19"/>
      <c r="M1883" s="19"/>
      <c r="N1883" s="19"/>
      <c r="O1883" s="19"/>
      <c r="P1883" s="19"/>
      <c r="Q1883" s="19"/>
    </row>
    <row r="1884" spans="1:17" s="3" customFormat="1" ht="12" customHeight="1">
      <c r="A1884" s="21" t="s">
        <v>4582</v>
      </c>
      <c r="B1884" s="22" t="s">
        <v>23</v>
      </c>
      <c r="C1884" s="21" t="s">
        <v>7379</v>
      </c>
      <c r="D1884" s="21" t="s">
        <v>7390</v>
      </c>
      <c r="E1884" s="23" t="s">
        <v>7391</v>
      </c>
      <c r="F1884" s="24">
        <v>7</v>
      </c>
      <c r="G1884" s="23" t="s">
        <v>7392</v>
      </c>
      <c r="H1884" s="25">
        <v>0</v>
      </c>
      <c r="I1884" s="25">
        <v>6.2130000000000001</v>
      </c>
      <c r="J1884" s="25">
        <v>46.238999999999997</v>
      </c>
      <c r="K1884" s="25">
        <v>0.48299999999999998</v>
      </c>
      <c r="L1884" s="25">
        <v>0</v>
      </c>
      <c r="M1884" s="25">
        <v>0.48299999999999998</v>
      </c>
      <c r="N1884" s="25">
        <v>98.105999999999995</v>
      </c>
      <c r="O1884" s="25">
        <v>66.772999999999996</v>
      </c>
      <c r="P1884" s="25">
        <v>29.974</v>
      </c>
      <c r="Q1884" s="25">
        <v>19.719000000000001</v>
      </c>
    </row>
    <row r="1885" spans="1:17" s="3" customFormat="1" ht="12" customHeight="1">
      <c r="A1885" s="21" t="s">
        <v>4582</v>
      </c>
      <c r="B1885" s="22" t="s">
        <v>27</v>
      </c>
      <c r="C1885" s="21" t="s">
        <v>7379</v>
      </c>
      <c r="D1885" s="21" t="s">
        <v>7390</v>
      </c>
      <c r="E1885" s="23" t="s">
        <v>7393</v>
      </c>
      <c r="F1885" s="24">
        <v>7</v>
      </c>
      <c r="G1885" s="19"/>
      <c r="H1885" s="19"/>
      <c r="I1885" s="25">
        <v>6.2130000000000001</v>
      </c>
      <c r="J1885" s="25">
        <v>20.039000000000001</v>
      </c>
      <c r="K1885" s="25">
        <v>0.48299999999999998</v>
      </c>
      <c r="L1885" s="25">
        <v>0</v>
      </c>
      <c r="M1885" s="25">
        <v>0.48299999999999998</v>
      </c>
      <c r="N1885" s="19"/>
      <c r="O1885" s="19"/>
      <c r="P1885" s="19"/>
      <c r="Q1885" s="19"/>
    </row>
    <row r="1886" spans="1:17" s="3" customFormat="1" ht="12" customHeight="1">
      <c r="A1886" s="97" t="s">
        <v>30</v>
      </c>
      <c r="B1886" s="98"/>
      <c r="C1886" s="98"/>
      <c r="D1886" s="98"/>
      <c r="E1886" s="98"/>
      <c r="F1886" s="98"/>
      <c r="G1886" s="99"/>
      <c r="H1886" s="19"/>
      <c r="I1886" s="26">
        <f>SUM(I1885:I1885)</f>
        <v>6.2130000000000001</v>
      </c>
      <c r="J1886" s="26">
        <f>SUM(J1885:J1885)</f>
        <v>20.039000000000001</v>
      </c>
      <c r="K1886" s="26">
        <f>SUM(K1885:K1885)</f>
        <v>0.48299999999999998</v>
      </c>
      <c r="L1886" s="26">
        <f>SUM(L1885:L1885)</f>
        <v>0</v>
      </c>
      <c r="M1886" s="26">
        <f>SUM(M1885:M1885)</f>
        <v>0.48299999999999998</v>
      </c>
      <c r="N1886" s="19"/>
      <c r="O1886" s="19"/>
      <c r="P1886" s="19"/>
      <c r="Q1886" s="19"/>
    </row>
    <row r="1887" spans="1:17" s="3" customFormat="1" ht="12" customHeight="1">
      <c r="A1887" s="21" t="s">
        <v>4582</v>
      </c>
      <c r="B1887" s="22" t="s">
        <v>68</v>
      </c>
      <c r="C1887" s="21" t="s">
        <v>7379</v>
      </c>
      <c r="D1887" s="21" t="s">
        <v>7390</v>
      </c>
      <c r="E1887" s="23" t="s">
        <v>7394</v>
      </c>
      <c r="F1887" s="24">
        <v>7</v>
      </c>
      <c r="H1887" s="19"/>
      <c r="I1887" s="25">
        <v>0</v>
      </c>
      <c r="J1887" s="25">
        <v>26.2</v>
      </c>
      <c r="K1887" s="19"/>
      <c r="L1887" s="19"/>
      <c r="M1887" s="19"/>
      <c r="N1887" s="19"/>
      <c r="O1887" s="19"/>
      <c r="P1887" s="19"/>
      <c r="Q1887" s="19"/>
    </row>
    <row r="1888" spans="1:17" s="3" customFormat="1" ht="12" customHeight="1">
      <c r="A1888" s="97" t="s">
        <v>31</v>
      </c>
      <c r="B1888" s="98"/>
      <c r="C1888" s="98"/>
      <c r="D1888" s="98"/>
      <c r="E1888" s="98"/>
      <c r="F1888" s="98"/>
      <c r="G1888" s="99"/>
      <c r="H1888" s="19"/>
      <c r="I1888" s="26">
        <f>SUM(I1887:I1887)</f>
        <v>0</v>
      </c>
      <c r="J1888" s="26">
        <f>SUM(J1887:J1887)</f>
        <v>26.2</v>
      </c>
      <c r="K1888" s="19"/>
      <c r="L1888" s="19"/>
      <c r="M1888" s="19"/>
      <c r="N1888" s="19"/>
      <c r="O1888" s="19"/>
      <c r="P1888" s="19"/>
      <c r="Q1888" s="19"/>
    </row>
    <row r="1889" spans="1:17" s="3" customFormat="1" ht="12" customHeight="1">
      <c r="A1889" s="21" t="s">
        <v>4582</v>
      </c>
      <c r="B1889" s="22" t="s">
        <v>23</v>
      </c>
      <c r="C1889" s="21" t="s">
        <v>7379</v>
      </c>
      <c r="D1889" s="21" t="s">
        <v>7395</v>
      </c>
      <c r="E1889" s="23" t="s">
        <v>7396</v>
      </c>
      <c r="F1889" s="24">
        <v>7</v>
      </c>
      <c r="G1889" s="23" t="s">
        <v>7397</v>
      </c>
      <c r="H1889" s="25">
        <v>0</v>
      </c>
      <c r="I1889" s="25">
        <v>1.552</v>
      </c>
      <c r="J1889" s="25">
        <v>1.5089999999999999</v>
      </c>
      <c r="K1889" s="25">
        <v>10.842000000000001</v>
      </c>
      <c r="L1889" s="25">
        <v>0</v>
      </c>
      <c r="M1889" s="25">
        <v>10.842000000000001</v>
      </c>
      <c r="N1889" s="25">
        <v>12.457000000000001</v>
      </c>
      <c r="O1889" s="25">
        <v>3.0579999999999998</v>
      </c>
      <c r="P1889" s="25">
        <v>3.1179999999999999</v>
      </c>
      <c r="Q1889" s="25">
        <v>3.181</v>
      </c>
    </row>
    <row r="1890" spans="1:17" s="3" customFormat="1" ht="12" customHeight="1">
      <c r="A1890" s="21" t="s">
        <v>4582</v>
      </c>
      <c r="B1890" s="22" t="s">
        <v>27</v>
      </c>
      <c r="C1890" s="21" t="s">
        <v>7379</v>
      </c>
      <c r="D1890" s="21" t="s">
        <v>7395</v>
      </c>
      <c r="E1890" s="23" t="s">
        <v>7398</v>
      </c>
      <c r="F1890" s="24">
        <v>7</v>
      </c>
      <c r="G1890" s="19"/>
      <c r="H1890" s="19"/>
      <c r="I1890" s="25">
        <v>1.552</v>
      </c>
      <c r="J1890" s="25">
        <v>1.5089999999999999</v>
      </c>
      <c r="K1890" s="25">
        <v>10.842000000000001</v>
      </c>
      <c r="L1890" s="25">
        <v>0</v>
      </c>
      <c r="M1890" s="25">
        <v>10.842000000000001</v>
      </c>
      <c r="N1890" s="19"/>
      <c r="O1890" s="19"/>
      <c r="P1890" s="19"/>
      <c r="Q1890" s="19"/>
    </row>
    <row r="1891" spans="1:17" s="3" customFormat="1" ht="12" customHeight="1">
      <c r="A1891" s="97" t="s">
        <v>30</v>
      </c>
      <c r="B1891" s="98"/>
      <c r="C1891" s="98"/>
      <c r="D1891" s="98"/>
      <c r="E1891" s="98"/>
      <c r="F1891" s="98"/>
      <c r="G1891" s="99"/>
      <c r="H1891" s="19"/>
      <c r="I1891" s="26">
        <f>SUM(I1890:I1890)</f>
        <v>1.552</v>
      </c>
      <c r="J1891" s="26">
        <f>SUM(J1890:J1890)</f>
        <v>1.5089999999999999</v>
      </c>
      <c r="K1891" s="26">
        <f>SUM(K1890:K1890)</f>
        <v>10.842000000000001</v>
      </c>
      <c r="L1891" s="26">
        <f>SUM(L1890:L1890)</f>
        <v>0</v>
      </c>
      <c r="M1891" s="26">
        <f>SUM(M1890:M1890)</f>
        <v>10.842000000000001</v>
      </c>
      <c r="N1891" s="19"/>
      <c r="O1891" s="19"/>
      <c r="P1891" s="19"/>
      <c r="Q1891" s="19"/>
    </row>
    <row r="1892" spans="1:17" s="3" customFormat="1" ht="12" customHeight="1">
      <c r="A1892" s="97" t="s">
        <v>31</v>
      </c>
      <c r="B1892" s="98"/>
      <c r="C1892" s="98"/>
      <c r="D1892" s="98"/>
      <c r="E1892" s="98"/>
      <c r="F1892" s="98"/>
      <c r="G1892" s="99"/>
      <c r="H1892" s="19"/>
      <c r="I1892" s="26">
        <v>0</v>
      </c>
      <c r="J1892" s="26">
        <v>0</v>
      </c>
      <c r="K1892" s="19"/>
      <c r="L1892" s="19"/>
      <c r="M1892" s="19"/>
      <c r="N1892" s="19"/>
      <c r="O1892" s="19"/>
      <c r="P1892" s="19"/>
      <c r="Q1892" s="19"/>
    </row>
    <row r="1893" spans="1:17" s="3" customFormat="1" ht="12" customHeight="1">
      <c r="A1893" s="21" t="s">
        <v>4582</v>
      </c>
      <c r="B1893" s="22" t="s">
        <v>23</v>
      </c>
      <c r="C1893" s="21" t="s">
        <v>7379</v>
      </c>
      <c r="D1893" s="21" t="s">
        <v>7399</v>
      </c>
      <c r="E1893" s="23" t="s">
        <v>7400</v>
      </c>
      <c r="F1893" s="24">
        <v>7</v>
      </c>
      <c r="G1893" s="23" t="s">
        <v>7401</v>
      </c>
      <c r="H1893" s="25">
        <v>0</v>
      </c>
      <c r="I1893" s="25">
        <v>5.9169999999999998</v>
      </c>
      <c r="J1893" s="25">
        <v>18.324000000000002</v>
      </c>
      <c r="K1893" s="25">
        <v>193.95</v>
      </c>
      <c r="L1893" s="25">
        <v>0</v>
      </c>
      <c r="M1893" s="25">
        <v>193.95</v>
      </c>
      <c r="N1893" s="25">
        <v>194.2</v>
      </c>
      <c r="O1893" s="25">
        <v>81.5</v>
      </c>
      <c r="P1893" s="25">
        <v>0</v>
      </c>
      <c r="Q1893" s="25">
        <v>0</v>
      </c>
    </row>
    <row r="1894" spans="1:17" s="3" customFormat="1" ht="12" customHeight="1">
      <c r="A1894" s="21" t="s">
        <v>4582</v>
      </c>
      <c r="B1894" s="22" t="s">
        <v>27</v>
      </c>
      <c r="C1894" s="21" t="s">
        <v>7379</v>
      </c>
      <c r="D1894" s="21" t="s">
        <v>7399</v>
      </c>
      <c r="E1894" s="23" t="s">
        <v>7400</v>
      </c>
      <c r="F1894" s="24">
        <v>7</v>
      </c>
      <c r="G1894" s="19"/>
      <c r="H1894" s="19"/>
      <c r="I1894" s="25">
        <v>5.9169999999999998</v>
      </c>
      <c r="J1894" s="25">
        <v>18.324000000000002</v>
      </c>
      <c r="K1894" s="25">
        <v>193.95</v>
      </c>
      <c r="L1894" s="25">
        <v>0</v>
      </c>
      <c r="M1894" s="25">
        <v>193.95</v>
      </c>
      <c r="N1894" s="19"/>
      <c r="O1894" s="19"/>
      <c r="P1894" s="19"/>
      <c r="Q1894" s="19"/>
    </row>
    <row r="1895" spans="1:17" s="3" customFormat="1" ht="12" customHeight="1">
      <c r="A1895" s="97" t="s">
        <v>30</v>
      </c>
      <c r="B1895" s="98"/>
      <c r="C1895" s="98"/>
      <c r="D1895" s="98"/>
      <c r="E1895" s="98"/>
      <c r="F1895" s="98"/>
      <c r="G1895" s="99"/>
      <c r="H1895" s="19"/>
      <c r="I1895" s="26">
        <f>SUM(I1894:I1894)</f>
        <v>5.9169999999999998</v>
      </c>
      <c r="J1895" s="26">
        <f>SUM(J1894:J1894)</f>
        <v>18.324000000000002</v>
      </c>
      <c r="K1895" s="26">
        <f>SUM(K1894:K1894)</f>
        <v>193.95</v>
      </c>
      <c r="L1895" s="26">
        <f>SUM(L1894:L1894)</f>
        <v>0</v>
      </c>
      <c r="M1895" s="26">
        <f>SUM(M1894:M1894)</f>
        <v>193.95</v>
      </c>
      <c r="N1895" s="19"/>
      <c r="O1895" s="19"/>
      <c r="P1895" s="19"/>
      <c r="Q1895" s="19"/>
    </row>
    <row r="1896" spans="1:17" s="3" customFormat="1" ht="12" customHeight="1">
      <c r="A1896" s="97" t="s">
        <v>31</v>
      </c>
      <c r="B1896" s="98"/>
      <c r="C1896" s="98"/>
      <c r="D1896" s="98"/>
      <c r="E1896" s="98"/>
      <c r="F1896" s="98"/>
      <c r="G1896" s="99"/>
      <c r="H1896" s="19"/>
      <c r="I1896" s="26">
        <v>0</v>
      </c>
      <c r="J1896" s="26">
        <v>0</v>
      </c>
      <c r="K1896" s="19"/>
      <c r="L1896" s="19"/>
      <c r="M1896" s="19"/>
      <c r="N1896" s="19"/>
      <c r="O1896" s="19"/>
      <c r="P1896" s="19"/>
      <c r="Q1896" s="19"/>
    </row>
    <row r="1897" spans="1:17" s="3" customFormat="1" ht="12" customHeight="1">
      <c r="A1897" s="21" t="s">
        <v>4582</v>
      </c>
      <c r="B1897" s="22" t="s">
        <v>23</v>
      </c>
      <c r="C1897" s="21" t="s">
        <v>7379</v>
      </c>
      <c r="D1897" s="21" t="s">
        <v>7402</v>
      </c>
      <c r="E1897" s="23" t="s">
        <v>7403</v>
      </c>
      <c r="F1897" s="24">
        <v>7</v>
      </c>
      <c r="G1897" s="23" t="s">
        <v>7404</v>
      </c>
      <c r="H1897" s="25">
        <v>0</v>
      </c>
      <c r="I1897" s="25">
        <v>40.460999999999999</v>
      </c>
      <c r="J1897" s="25">
        <v>34.450000000000003</v>
      </c>
      <c r="K1897" s="25">
        <v>126.32899999999999</v>
      </c>
      <c r="L1897" s="25">
        <v>0</v>
      </c>
      <c r="M1897" s="25">
        <v>126.32899999999999</v>
      </c>
      <c r="N1897" s="25">
        <v>169.9</v>
      </c>
      <c r="O1897" s="25">
        <v>165.834</v>
      </c>
      <c r="P1897" s="25">
        <v>176.61199999999999</v>
      </c>
      <c r="Q1897" s="25">
        <v>152.1</v>
      </c>
    </row>
    <row r="1898" spans="1:17" s="3" customFormat="1" ht="12" customHeight="1">
      <c r="A1898" s="21" t="s">
        <v>4582</v>
      </c>
      <c r="B1898" s="22" t="s">
        <v>27</v>
      </c>
      <c r="C1898" s="21" t="s">
        <v>7379</v>
      </c>
      <c r="D1898" s="21" t="s">
        <v>7402</v>
      </c>
      <c r="E1898" s="23" t="s">
        <v>7405</v>
      </c>
      <c r="F1898" s="24">
        <v>7</v>
      </c>
      <c r="G1898" s="19"/>
      <c r="H1898" s="19"/>
      <c r="I1898" s="25">
        <v>3.8719999999999999</v>
      </c>
      <c r="J1898" s="25">
        <v>0</v>
      </c>
      <c r="K1898" s="25">
        <v>1</v>
      </c>
      <c r="L1898" s="25">
        <v>0</v>
      </c>
      <c r="M1898" s="25">
        <v>1</v>
      </c>
      <c r="N1898" s="19"/>
      <c r="O1898" s="19"/>
      <c r="P1898" s="19"/>
      <c r="Q1898" s="19"/>
    </row>
    <row r="1899" spans="1:17" s="3" customFormat="1" ht="12" customHeight="1">
      <c r="A1899" s="21" t="s">
        <v>4582</v>
      </c>
      <c r="B1899" s="22" t="s">
        <v>27</v>
      </c>
      <c r="C1899" s="21" t="s">
        <v>7379</v>
      </c>
      <c r="D1899" s="21" t="s">
        <v>7402</v>
      </c>
      <c r="E1899" s="23" t="s">
        <v>7406</v>
      </c>
      <c r="F1899" s="24">
        <v>7</v>
      </c>
      <c r="G1899" s="19"/>
      <c r="H1899" s="19"/>
      <c r="I1899" s="25">
        <v>0</v>
      </c>
      <c r="J1899" s="25">
        <v>0</v>
      </c>
      <c r="K1899" s="25">
        <v>45</v>
      </c>
      <c r="L1899" s="25">
        <v>0</v>
      </c>
      <c r="M1899" s="25">
        <v>45</v>
      </c>
      <c r="N1899" s="19"/>
      <c r="O1899" s="19"/>
      <c r="P1899" s="19"/>
      <c r="Q1899" s="19"/>
    </row>
    <row r="1900" spans="1:17" s="3" customFormat="1" ht="12" customHeight="1">
      <c r="A1900" s="21" t="s">
        <v>4582</v>
      </c>
      <c r="B1900" s="22" t="s">
        <v>27</v>
      </c>
      <c r="C1900" s="21" t="s">
        <v>7379</v>
      </c>
      <c r="D1900" s="21" t="s">
        <v>7402</v>
      </c>
      <c r="E1900" s="23" t="s">
        <v>7407</v>
      </c>
      <c r="F1900" s="24">
        <v>7</v>
      </c>
      <c r="G1900" s="19"/>
      <c r="H1900" s="19"/>
      <c r="I1900" s="25">
        <v>0</v>
      </c>
      <c r="J1900" s="25">
        <v>0</v>
      </c>
      <c r="K1900" s="25">
        <v>30</v>
      </c>
      <c r="L1900" s="25">
        <v>0</v>
      </c>
      <c r="M1900" s="25">
        <v>30</v>
      </c>
      <c r="N1900" s="19"/>
      <c r="O1900" s="19"/>
      <c r="P1900" s="19"/>
      <c r="Q1900" s="19"/>
    </row>
    <row r="1901" spans="1:17" s="3" customFormat="1" ht="12" customHeight="1">
      <c r="A1901" s="21" t="s">
        <v>4582</v>
      </c>
      <c r="B1901" s="22" t="s">
        <v>27</v>
      </c>
      <c r="C1901" s="21" t="s">
        <v>7379</v>
      </c>
      <c r="D1901" s="21" t="s">
        <v>7402</v>
      </c>
      <c r="E1901" s="23" t="s">
        <v>7408</v>
      </c>
      <c r="F1901" s="24">
        <v>7</v>
      </c>
      <c r="G1901" s="19"/>
      <c r="H1901" s="19"/>
      <c r="I1901" s="25">
        <v>0</v>
      </c>
      <c r="J1901" s="25">
        <v>16.45</v>
      </c>
      <c r="K1901" s="25">
        <v>0</v>
      </c>
      <c r="L1901" s="25">
        <v>0</v>
      </c>
      <c r="M1901" s="25">
        <v>0</v>
      </c>
      <c r="N1901" s="19"/>
      <c r="O1901" s="19"/>
      <c r="P1901" s="19"/>
      <c r="Q1901" s="19"/>
    </row>
    <row r="1902" spans="1:17" s="3" customFormat="1" ht="12" customHeight="1">
      <c r="A1902" s="21" t="s">
        <v>4582</v>
      </c>
      <c r="B1902" s="22" t="s">
        <v>27</v>
      </c>
      <c r="C1902" s="21" t="s">
        <v>7379</v>
      </c>
      <c r="D1902" s="21" t="s">
        <v>7402</v>
      </c>
      <c r="E1902" s="23" t="s">
        <v>7409</v>
      </c>
      <c r="F1902" s="24">
        <v>7</v>
      </c>
      <c r="G1902" s="19"/>
      <c r="H1902" s="19"/>
      <c r="I1902" s="25">
        <v>4.476</v>
      </c>
      <c r="J1902" s="25">
        <v>0</v>
      </c>
      <c r="K1902" s="25">
        <v>0</v>
      </c>
      <c r="L1902" s="25">
        <v>0</v>
      </c>
      <c r="M1902" s="25">
        <v>0</v>
      </c>
      <c r="N1902" s="19"/>
      <c r="O1902" s="19"/>
      <c r="P1902" s="19"/>
      <c r="Q1902" s="19"/>
    </row>
    <row r="1903" spans="1:17" s="3" customFormat="1" ht="12" customHeight="1">
      <c r="A1903" s="21" t="s">
        <v>4582</v>
      </c>
      <c r="B1903" s="22" t="s">
        <v>27</v>
      </c>
      <c r="C1903" s="21" t="s">
        <v>7379</v>
      </c>
      <c r="D1903" s="21" t="s">
        <v>7402</v>
      </c>
      <c r="E1903" s="23" t="s">
        <v>7410</v>
      </c>
      <c r="F1903" s="24">
        <v>7</v>
      </c>
      <c r="G1903" s="19"/>
      <c r="H1903" s="19"/>
      <c r="I1903" s="25">
        <v>0</v>
      </c>
      <c r="J1903" s="25">
        <v>0</v>
      </c>
      <c r="K1903" s="25">
        <v>50.329000000000001</v>
      </c>
      <c r="L1903" s="25">
        <v>0</v>
      </c>
      <c r="M1903" s="25">
        <v>50.329000000000001</v>
      </c>
      <c r="N1903" s="19"/>
      <c r="O1903" s="19"/>
      <c r="P1903" s="19"/>
      <c r="Q1903" s="19"/>
    </row>
    <row r="1904" spans="1:17" s="3" customFormat="1" ht="12" customHeight="1">
      <c r="A1904" s="97" t="s">
        <v>30</v>
      </c>
      <c r="B1904" s="98"/>
      <c r="C1904" s="98"/>
      <c r="D1904" s="98"/>
      <c r="E1904" s="98"/>
      <c r="F1904" s="98"/>
      <c r="G1904" s="99"/>
      <c r="H1904" s="19"/>
      <c r="I1904" s="26">
        <f>SUM(I1898:I1903)</f>
        <v>8.347999999999999</v>
      </c>
      <c r="J1904" s="26">
        <f>SUM(J1898:J1903)</f>
        <v>16.45</v>
      </c>
      <c r="K1904" s="26">
        <f>SUM(K1898:K1903)</f>
        <v>126.32900000000001</v>
      </c>
      <c r="L1904" s="26">
        <f>SUM(L1898:L1903)</f>
        <v>0</v>
      </c>
      <c r="M1904" s="26">
        <f>SUM(M1898:M1903)</f>
        <v>126.32900000000001</v>
      </c>
      <c r="N1904" s="19"/>
      <c r="O1904" s="19"/>
      <c r="P1904" s="19"/>
      <c r="Q1904" s="19"/>
    </row>
    <row r="1905" spans="1:17" s="3" customFormat="1" ht="12" customHeight="1">
      <c r="A1905" s="21" t="s">
        <v>4582</v>
      </c>
      <c r="B1905" s="22" t="s">
        <v>68</v>
      </c>
      <c r="C1905" s="21" t="s">
        <v>7379</v>
      </c>
      <c r="D1905" s="21" t="s">
        <v>7402</v>
      </c>
      <c r="E1905" s="23" t="s">
        <v>7411</v>
      </c>
      <c r="F1905" s="24">
        <v>7</v>
      </c>
      <c r="H1905" s="19"/>
      <c r="I1905" s="25">
        <v>32.113</v>
      </c>
      <c r="J1905" s="25">
        <v>18</v>
      </c>
      <c r="K1905" s="19"/>
      <c r="L1905" s="19"/>
      <c r="M1905" s="19"/>
      <c r="N1905" s="19"/>
      <c r="O1905" s="19"/>
      <c r="P1905" s="19"/>
      <c r="Q1905" s="19"/>
    </row>
    <row r="1906" spans="1:17" s="3" customFormat="1" ht="12" customHeight="1">
      <c r="A1906" s="97" t="s">
        <v>31</v>
      </c>
      <c r="B1906" s="98"/>
      <c r="C1906" s="98"/>
      <c r="D1906" s="98"/>
      <c r="E1906" s="98"/>
      <c r="F1906" s="98"/>
      <c r="G1906" s="99"/>
      <c r="H1906" s="19"/>
      <c r="I1906" s="26">
        <f>SUM(I1905:I1905)</f>
        <v>32.113</v>
      </c>
      <c r="J1906" s="26">
        <f>SUM(J1905:J1905)</f>
        <v>18</v>
      </c>
      <c r="K1906" s="19"/>
      <c r="L1906" s="19"/>
      <c r="M1906" s="19"/>
      <c r="N1906" s="19"/>
      <c r="O1906" s="19"/>
      <c r="P1906" s="19"/>
      <c r="Q1906" s="19"/>
    </row>
    <row r="1907" spans="1:17" s="3" customFormat="1" ht="12" customHeight="1">
      <c r="A1907" s="21" t="s">
        <v>4582</v>
      </c>
      <c r="B1907" s="22" t="s">
        <v>23</v>
      </c>
      <c r="C1907" s="21" t="s">
        <v>7379</v>
      </c>
      <c r="D1907" s="21" t="s">
        <v>7412</v>
      </c>
      <c r="E1907" s="23" t="s">
        <v>7413</v>
      </c>
      <c r="F1907" s="24">
        <v>7</v>
      </c>
      <c r="G1907" s="23" t="s">
        <v>7414</v>
      </c>
      <c r="H1907" s="25">
        <v>0</v>
      </c>
      <c r="I1907" s="25">
        <v>199.958</v>
      </c>
      <c r="J1907" s="25">
        <v>153.101</v>
      </c>
      <c r="K1907" s="25">
        <v>106.90900000000001</v>
      </c>
      <c r="L1907" s="25">
        <v>0</v>
      </c>
      <c r="M1907" s="25">
        <v>106.90900000000001</v>
      </c>
      <c r="N1907" s="25">
        <v>52.222999999999999</v>
      </c>
      <c r="O1907" s="25">
        <v>13.087999999999999</v>
      </c>
      <c r="P1907" s="25">
        <v>4.1120000000000001</v>
      </c>
      <c r="Q1907" s="25">
        <v>0.16900000000000001</v>
      </c>
    </row>
    <row r="1908" spans="1:17" s="3" customFormat="1" ht="12" customHeight="1">
      <c r="A1908" s="21" t="s">
        <v>4582</v>
      </c>
      <c r="B1908" s="22" t="s">
        <v>27</v>
      </c>
      <c r="C1908" s="21" t="s">
        <v>7379</v>
      </c>
      <c r="D1908" s="21" t="s">
        <v>7412</v>
      </c>
      <c r="E1908" s="23" t="s">
        <v>7415</v>
      </c>
      <c r="F1908" s="24">
        <v>7</v>
      </c>
      <c r="G1908" s="19"/>
      <c r="H1908" s="19"/>
      <c r="I1908" s="25">
        <v>199.958</v>
      </c>
      <c r="J1908" s="25">
        <v>153.101</v>
      </c>
      <c r="K1908" s="25">
        <v>106.90900000000001</v>
      </c>
      <c r="L1908" s="25">
        <v>0</v>
      </c>
      <c r="M1908" s="25">
        <v>106.90900000000001</v>
      </c>
      <c r="N1908" s="19"/>
      <c r="O1908" s="19"/>
      <c r="P1908" s="19"/>
      <c r="Q1908" s="19"/>
    </row>
    <row r="1909" spans="1:17" s="3" customFormat="1" ht="12" customHeight="1">
      <c r="A1909" s="97" t="s">
        <v>30</v>
      </c>
      <c r="B1909" s="98"/>
      <c r="C1909" s="98"/>
      <c r="D1909" s="98"/>
      <c r="E1909" s="98"/>
      <c r="F1909" s="98"/>
      <c r="G1909" s="99"/>
      <c r="H1909" s="19"/>
      <c r="I1909" s="26">
        <f>SUM(I1908:I1908)</f>
        <v>199.958</v>
      </c>
      <c r="J1909" s="26">
        <f>SUM(J1908:J1908)</f>
        <v>153.101</v>
      </c>
      <c r="K1909" s="26">
        <f>SUM(K1908:K1908)</f>
        <v>106.90900000000001</v>
      </c>
      <c r="L1909" s="26">
        <f>SUM(L1908:L1908)</f>
        <v>0</v>
      </c>
      <c r="M1909" s="26">
        <f>SUM(M1908:M1908)</f>
        <v>106.90900000000001</v>
      </c>
      <c r="N1909" s="19"/>
      <c r="O1909" s="19"/>
      <c r="P1909" s="19"/>
      <c r="Q1909" s="19"/>
    </row>
    <row r="1910" spans="1:17" s="3" customFormat="1" ht="12" customHeight="1">
      <c r="A1910" s="97" t="s">
        <v>31</v>
      </c>
      <c r="B1910" s="98"/>
      <c r="C1910" s="98"/>
      <c r="D1910" s="98"/>
      <c r="E1910" s="98"/>
      <c r="F1910" s="98"/>
      <c r="G1910" s="99"/>
      <c r="H1910" s="19"/>
      <c r="I1910" s="26">
        <v>0</v>
      </c>
      <c r="J1910" s="26">
        <v>0</v>
      </c>
      <c r="K1910" s="19"/>
      <c r="L1910" s="19"/>
      <c r="M1910" s="19"/>
      <c r="N1910" s="19"/>
      <c r="O1910" s="19"/>
      <c r="P1910" s="19"/>
      <c r="Q1910" s="19"/>
    </row>
    <row r="1911" spans="1:17" s="3" customFormat="1" ht="12" customHeight="1">
      <c r="A1911" s="21" t="s">
        <v>4582</v>
      </c>
      <c r="B1911" s="22" t="s">
        <v>23</v>
      </c>
      <c r="C1911" s="21" t="s">
        <v>7379</v>
      </c>
      <c r="D1911" s="21" t="s">
        <v>7416</v>
      </c>
      <c r="E1911" s="23" t="s">
        <v>7417</v>
      </c>
      <c r="F1911" s="24">
        <v>7</v>
      </c>
      <c r="G1911" s="23" t="s">
        <v>7418</v>
      </c>
      <c r="H1911" s="25">
        <v>0</v>
      </c>
      <c r="I1911" s="25">
        <v>753.375</v>
      </c>
      <c r="J1911" s="25">
        <v>595.65</v>
      </c>
      <c r="K1911" s="25">
        <v>998.596</v>
      </c>
      <c r="L1911" s="25">
        <v>0</v>
      </c>
      <c r="M1911" s="25">
        <v>998.596</v>
      </c>
      <c r="N1911" s="25">
        <v>1068.9190000000001</v>
      </c>
      <c r="O1911" s="25">
        <v>849.71699999999998</v>
      </c>
      <c r="P1911" s="25">
        <v>666.66</v>
      </c>
      <c r="Q1911" s="25">
        <v>674.50300000000004</v>
      </c>
    </row>
    <row r="1912" spans="1:17" s="3" customFormat="1" ht="12" customHeight="1">
      <c r="A1912" s="21" t="s">
        <v>4582</v>
      </c>
      <c r="B1912" s="22" t="s">
        <v>27</v>
      </c>
      <c r="C1912" s="21" t="s">
        <v>7379</v>
      </c>
      <c r="D1912" s="21" t="s">
        <v>7416</v>
      </c>
      <c r="E1912" s="23" t="s">
        <v>7417</v>
      </c>
      <c r="F1912" s="24">
        <v>7</v>
      </c>
      <c r="G1912" s="19"/>
      <c r="H1912" s="19"/>
      <c r="I1912" s="25">
        <v>753.375</v>
      </c>
      <c r="J1912" s="25">
        <v>595.65</v>
      </c>
      <c r="K1912" s="25">
        <v>998.596</v>
      </c>
      <c r="L1912" s="25">
        <v>0</v>
      </c>
      <c r="M1912" s="25">
        <v>998.596</v>
      </c>
      <c r="N1912" s="19"/>
      <c r="O1912" s="19"/>
      <c r="P1912" s="19"/>
      <c r="Q1912" s="19"/>
    </row>
    <row r="1913" spans="1:17" s="3" customFormat="1" ht="12" customHeight="1">
      <c r="A1913" s="97" t="s">
        <v>30</v>
      </c>
      <c r="B1913" s="98"/>
      <c r="C1913" s="98"/>
      <c r="D1913" s="98"/>
      <c r="E1913" s="98"/>
      <c r="F1913" s="98"/>
      <c r="G1913" s="99"/>
      <c r="H1913" s="19"/>
      <c r="I1913" s="26">
        <f>SUM(I1912:I1912)</f>
        <v>753.375</v>
      </c>
      <c r="J1913" s="26">
        <f>SUM(J1912:J1912)</f>
        <v>595.65</v>
      </c>
      <c r="K1913" s="26">
        <f>SUM(K1912:K1912)</f>
        <v>998.596</v>
      </c>
      <c r="L1913" s="26">
        <f>SUM(L1912:L1912)</f>
        <v>0</v>
      </c>
      <c r="M1913" s="26">
        <f>SUM(M1912:M1912)</f>
        <v>998.596</v>
      </c>
      <c r="N1913" s="19"/>
      <c r="O1913" s="19"/>
      <c r="P1913" s="19"/>
      <c r="Q1913" s="19"/>
    </row>
    <row r="1914" spans="1:17" s="3" customFormat="1" ht="12" customHeight="1">
      <c r="A1914" s="97" t="s">
        <v>31</v>
      </c>
      <c r="B1914" s="98"/>
      <c r="C1914" s="98"/>
      <c r="D1914" s="98"/>
      <c r="E1914" s="98"/>
      <c r="F1914" s="98"/>
      <c r="G1914" s="99"/>
      <c r="H1914" s="19"/>
      <c r="I1914" s="26">
        <v>0</v>
      </c>
      <c r="J1914" s="26">
        <v>0</v>
      </c>
      <c r="K1914" s="19"/>
      <c r="L1914" s="19"/>
      <c r="M1914" s="19"/>
      <c r="N1914" s="19"/>
      <c r="O1914" s="19"/>
      <c r="P1914" s="19"/>
      <c r="Q1914" s="19"/>
    </row>
    <row r="1915" spans="1:17" s="3" customFormat="1" ht="12" customHeight="1">
      <c r="A1915" s="21" t="s">
        <v>4582</v>
      </c>
      <c r="B1915" s="22" t="s">
        <v>23</v>
      </c>
      <c r="C1915" s="21" t="s">
        <v>7379</v>
      </c>
      <c r="D1915" s="21" t="s">
        <v>7419</v>
      </c>
      <c r="E1915" s="23" t="s">
        <v>7420</v>
      </c>
      <c r="F1915" s="24">
        <v>7</v>
      </c>
      <c r="G1915" s="23" t="s">
        <v>7421</v>
      </c>
      <c r="H1915" s="25">
        <v>0</v>
      </c>
      <c r="I1915" s="25">
        <v>5.2960000000000003</v>
      </c>
      <c r="J1915" s="25">
        <v>1.198</v>
      </c>
      <c r="K1915" s="25">
        <v>2.9430000000000001</v>
      </c>
      <c r="L1915" s="25">
        <v>0</v>
      </c>
      <c r="M1915" s="25">
        <v>2.9430000000000001</v>
      </c>
      <c r="N1915" s="25">
        <v>13.907999999999999</v>
      </c>
      <c r="O1915" s="25">
        <v>16.161999999999999</v>
      </c>
      <c r="P1915" s="25">
        <v>5.8940000000000001</v>
      </c>
      <c r="Q1915" s="25">
        <v>0</v>
      </c>
    </row>
    <row r="1916" spans="1:17" s="3" customFormat="1" ht="12" customHeight="1">
      <c r="A1916" s="21" t="s">
        <v>4582</v>
      </c>
      <c r="B1916" s="22" t="s">
        <v>27</v>
      </c>
      <c r="C1916" s="21" t="s">
        <v>7379</v>
      </c>
      <c r="D1916" s="21" t="s">
        <v>7419</v>
      </c>
      <c r="E1916" s="23" t="s">
        <v>7420</v>
      </c>
      <c r="F1916" s="24">
        <v>7</v>
      </c>
      <c r="G1916" s="19"/>
      <c r="H1916" s="19"/>
      <c r="I1916" s="25">
        <v>5.2960000000000003</v>
      </c>
      <c r="J1916" s="25">
        <v>1.198</v>
      </c>
      <c r="K1916" s="25">
        <v>1.276</v>
      </c>
      <c r="L1916" s="25">
        <v>0</v>
      </c>
      <c r="M1916" s="25">
        <v>1.276</v>
      </c>
      <c r="N1916" s="19"/>
      <c r="O1916" s="19"/>
      <c r="P1916" s="19"/>
      <c r="Q1916" s="19"/>
    </row>
    <row r="1917" spans="1:17" s="3" customFormat="1" ht="12" customHeight="1">
      <c r="A1917" s="21" t="s">
        <v>4582</v>
      </c>
      <c r="B1917" s="22" t="s">
        <v>27</v>
      </c>
      <c r="C1917" s="21" t="s">
        <v>7379</v>
      </c>
      <c r="D1917" s="21" t="s">
        <v>7419</v>
      </c>
      <c r="E1917" s="23" t="s">
        <v>7422</v>
      </c>
      <c r="F1917" s="24">
        <v>7</v>
      </c>
      <c r="G1917" s="19"/>
      <c r="H1917" s="19"/>
      <c r="I1917" s="25">
        <v>0</v>
      </c>
      <c r="J1917" s="25">
        <v>0</v>
      </c>
      <c r="K1917" s="25">
        <v>1.667</v>
      </c>
      <c r="L1917" s="25">
        <v>0</v>
      </c>
      <c r="M1917" s="25">
        <v>1.667</v>
      </c>
      <c r="N1917" s="19"/>
      <c r="O1917" s="19"/>
      <c r="P1917" s="19"/>
      <c r="Q1917" s="19"/>
    </row>
    <row r="1918" spans="1:17" s="3" customFormat="1" ht="12" customHeight="1">
      <c r="A1918" s="97" t="s">
        <v>30</v>
      </c>
      <c r="B1918" s="98"/>
      <c r="C1918" s="98"/>
      <c r="D1918" s="98"/>
      <c r="E1918" s="98"/>
      <c r="F1918" s="98"/>
      <c r="G1918" s="99"/>
      <c r="H1918" s="19"/>
      <c r="I1918" s="26">
        <f>SUM(I1916:I1917)</f>
        <v>5.2960000000000003</v>
      </c>
      <c r="J1918" s="26">
        <f>SUM(J1916:J1917)</f>
        <v>1.198</v>
      </c>
      <c r="K1918" s="26">
        <f>SUM(K1916:K1917)</f>
        <v>2.9430000000000001</v>
      </c>
      <c r="L1918" s="26">
        <f>SUM(L1916:L1917)</f>
        <v>0</v>
      </c>
      <c r="M1918" s="26">
        <f>SUM(M1916:M1917)</f>
        <v>2.9430000000000001</v>
      </c>
      <c r="N1918" s="19"/>
      <c r="O1918" s="19"/>
      <c r="P1918" s="19"/>
      <c r="Q1918" s="19"/>
    </row>
    <row r="1919" spans="1:17" s="3" customFormat="1" ht="12" customHeight="1">
      <c r="A1919" s="97" t="s">
        <v>31</v>
      </c>
      <c r="B1919" s="98"/>
      <c r="C1919" s="98"/>
      <c r="D1919" s="98"/>
      <c r="E1919" s="98"/>
      <c r="F1919" s="98"/>
      <c r="G1919" s="99"/>
      <c r="H1919" s="19"/>
      <c r="I1919" s="26">
        <v>0</v>
      </c>
      <c r="J1919" s="26">
        <v>0</v>
      </c>
      <c r="K1919" s="19"/>
      <c r="L1919" s="19"/>
      <c r="M1919" s="19"/>
      <c r="N1919" s="19"/>
      <c r="O1919" s="19"/>
      <c r="P1919" s="19"/>
      <c r="Q1919" s="19"/>
    </row>
    <row r="1920" spans="1:17" s="3" customFormat="1" ht="12" customHeight="1">
      <c r="A1920" s="21" t="s">
        <v>4582</v>
      </c>
      <c r="B1920" s="22" t="s">
        <v>23</v>
      </c>
      <c r="C1920" s="21" t="s">
        <v>7379</v>
      </c>
      <c r="D1920" s="21" t="s">
        <v>7423</v>
      </c>
      <c r="E1920" s="23" t="s">
        <v>7424</v>
      </c>
      <c r="F1920" s="24">
        <v>7</v>
      </c>
      <c r="G1920" s="23" t="s">
        <v>7425</v>
      </c>
      <c r="H1920" s="25">
        <v>0</v>
      </c>
      <c r="I1920" s="25">
        <v>4.6500000000000004</v>
      </c>
      <c r="J1920" s="25">
        <v>10.347</v>
      </c>
      <c r="K1920" s="25">
        <v>1.1910000000000001</v>
      </c>
      <c r="L1920" s="25">
        <v>0</v>
      </c>
      <c r="M1920" s="25">
        <v>1.1910000000000001</v>
      </c>
      <c r="N1920" s="25">
        <v>1.909</v>
      </c>
      <c r="O1920" s="25">
        <v>0</v>
      </c>
      <c r="P1920" s="25">
        <v>0</v>
      </c>
      <c r="Q1920" s="25">
        <v>0</v>
      </c>
    </row>
    <row r="1921" spans="1:17" s="3" customFormat="1" ht="12" customHeight="1">
      <c r="A1921" s="21" t="s">
        <v>4582</v>
      </c>
      <c r="B1921" s="22" t="s">
        <v>27</v>
      </c>
      <c r="C1921" s="21" t="s">
        <v>7379</v>
      </c>
      <c r="D1921" s="21" t="s">
        <v>7423</v>
      </c>
      <c r="E1921" s="23" t="s">
        <v>7424</v>
      </c>
      <c r="F1921" s="24">
        <v>7</v>
      </c>
      <c r="G1921" s="19"/>
      <c r="H1921" s="19"/>
      <c r="I1921" s="25">
        <v>4.6500000000000004</v>
      </c>
      <c r="J1921" s="25">
        <v>10.347</v>
      </c>
      <c r="K1921" s="25">
        <v>1.1910000000000001</v>
      </c>
      <c r="L1921" s="25">
        <v>0</v>
      </c>
      <c r="M1921" s="25">
        <v>1.1910000000000001</v>
      </c>
      <c r="N1921" s="19"/>
      <c r="O1921" s="19"/>
      <c r="P1921" s="19"/>
      <c r="Q1921" s="19"/>
    </row>
    <row r="1922" spans="1:17" s="3" customFormat="1" ht="12" customHeight="1">
      <c r="A1922" s="97" t="s">
        <v>30</v>
      </c>
      <c r="B1922" s="98"/>
      <c r="C1922" s="98"/>
      <c r="D1922" s="98"/>
      <c r="E1922" s="98"/>
      <c r="F1922" s="98"/>
      <c r="G1922" s="99"/>
      <c r="H1922" s="19"/>
      <c r="I1922" s="26">
        <f>SUM(I1921:I1921)</f>
        <v>4.6500000000000004</v>
      </c>
      <c r="J1922" s="26">
        <f>SUM(J1921:J1921)</f>
        <v>10.347</v>
      </c>
      <c r="K1922" s="26">
        <f>SUM(K1921:K1921)</f>
        <v>1.1910000000000001</v>
      </c>
      <c r="L1922" s="26">
        <f>SUM(L1921:L1921)</f>
        <v>0</v>
      </c>
      <c r="M1922" s="26">
        <f>SUM(M1921:M1921)</f>
        <v>1.1910000000000001</v>
      </c>
      <c r="N1922" s="19"/>
      <c r="O1922" s="19"/>
      <c r="P1922" s="19"/>
      <c r="Q1922" s="19"/>
    </row>
    <row r="1923" spans="1:17" s="3" customFormat="1" ht="12" customHeight="1">
      <c r="A1923" s="97" t="s">
        <v>31</v>
      </c>
      <c r="B1923" s="98"/>
      <c r="C1923" s="98"/>
      <c r="D1923" s="98"/>
      <c r="E1923" s="98"/>
      <c r="F1923" s="98"/>
      <c r="G1923" s="99"/>
      <c r="H1923" s="19"/>
      <c r="I1923" s="26">
        <v>0</v>
      </c>
      <c r="J1923" s="26">
        <v>0</v>
      </c>
      <c r="K1923" s="19"/>
      <c r="L1923" s="19"/>
      <c r="M1923" s="19"/>
      <c r="N1923" s="19"/>
      <c r="O1923" s="19"/>
      <c r="P1923" s="19"/>
      <c r="Q1923" s="19"/>
    </row>
    <row r="1924" spans="1:17" s="3" customFormat="1" ht="12" customHeight="1">
      <c r="A1924" s="21" t="s">
        <v>4582</v>
      </c>
      <c r="B1924" s="22" t="s">
        <v>23</v>
      </c>
      <c r="C1924" s="21" t="s">
        <v>7379</v>
      </c>
      <c r="D1924" s="21" t="s">
        <v>7426</v>
      </c>
      <c r="E1924" s="23" t="s">
        <v>7427</v>
      </c>
      <c r="F1924" s="24">
        <v>7</v>
      </c>
      <c r="G1924" s="23" t="s">
        <v>7428</v>
      </c>
      <c r="H1924" s="25">
        <v>0</v>
      </c>
      <c r="I1924" s="25">
        <v>1.7030000000000001</v>
      </c>
      <c r="J1924" s="25">
        <v>12.839</v>
      </c>
      <c r="K1924" s="25">
        <v>17.888000000000002</v>
      </c>
      <c r="L1924" s="25">
        <v>0</v>
      </c>
      <c r="M1924" s="25">
        <v>17.888000000000002</v>
      </c>
      <c r="N1924" s="25">
        <v>23.806000000000001</v>
      </c>
      <c r="O1924" s="25">
        <v>27.954999999999998</v>
      </c>
      <c r="P1924" s="25">
        <v>10.461</v>
      </c>
      <c r="Q1924" s="25">
        <v>0</v>
      </c>
    </row>
    <row r="1925" spans="1:17" s="3" customFormat="1" ht="12" customHeight="1">
      <c r="A1925" s="21" t="s">
        <v>4582</v>
      </c>
      <c r="B1925" s="22" t="s">
        <v>27</v>
      </c>
      <c r="C1925" s="21" t="s">
        <v>7379</v>
      </c>
      <c r="D1925" s="21" t="s">
        <v>7426</v>
      </c>
      <c r="E1925" s="23" t="s">
        <v>7429</v>
      </c>
      <c r="F1925" s="24">
        <v>7</v>
      </c>
      <c r="G1925" s="19"/>
      <c r="H1925" s="19"/>
      <c r="I1925" s="25">
        <v>1.7030000000000001</v>
      </c>
      <c r="J1925" s="25">
        <v>12.839</v>
      </c>
      <c r="K1925" s="25">
        <v>17.888000000000002</v>
      </c>
      <c r="L1925" s="25">
        <v>0</v>
      </c>
      <c r="M1925" s="25">
        <v>17.888000000000002</v>
      </c>
      <c r="N1925" s="19"/>
      <c r="O1925" s="19"/>
      <c r="P1925" s="19"/>
      <c r="Q1925" s="19"/>
    </row>
    <row r="1926" spans="1:17" s="3" customFormat="1" ht="12" customHeight="1">
      <c r="A1926" s="97" t="s">
        <v>30</v>
      </c>
      <c r="B1926" s="98"/>
      <c r="C1926" s="98"/>
      <c r="D1926" s="98"/>
      <c r="E1926" s="98"/>
      <c r="F1926" s="98"/>
      <c r="G1926" s="99"/>
      <c r="H1926" s="19"/>
      <c r="I1926" s="26">
        <f>SUM(I1925:I1925)</f>
        <v>1.7030000000000001</v>
      </c>
      <c r="J1926" s="26">
        <f>SUM(J1925:J1925)</f>
        <v>12.839</v>
      </c>
      <c r="K1926" s="26">
        <f>SUM(K1925:K1925)</f>
        <v>17.888000000000002</v>
      </c>
      <c r="L1926" s="26">
        <f>SUM(L1925:L1925)</f>
        <v>0</v>
      </c>
      <c r="M1926" s="26">
        <f>SUM(M1925:M1925)</f>
        <v>17.888000000000002</v>
      </c>
      <c r="N1926" s="19"/>
      <c r="O1926" s="19"/>
      <c r="P1926" s="19"/>
      <c r="Q1926" s="19"/>
    </row>
    <row r="1927" spans="1:17" s="3" customFormat="1" ht="12" customHeight="1">
      <c r="A1927" s="97" t="s">
        <v>31</v>
      </c>
      <c r="B1927" s="98"/>
      <c r="C1927" s="98"/>
      <c r="D1927" s="98"/>
      <c r="E1927" s="98"/>
      <c r="F1927" s="98"/>
      <c r="G1927" s="99"/>
      <c r="H1927" s="19"/>
      <c r="I1927" s="26">
        <v>0</v>
      </c>
      <c r="J1927" s="26">
        <v>0</v>
      </c>
      <c r="K1927" s="19"/>
      <c r="L1927" s="19"/>
      <c r="M1927" s="19"/>
      <c r="N1927" s="19"/>
      <c r="O1927" s="19"/>
      <c r="P1927" s="19"/>
      <c r="Q1927" s="19"/>
    </row>
    <row r="1928" spans="1:17" s="3" customFormat="1" ht="12" customHeight="1">
      <c r="A1928" s="97" t="s">
        <v>32</v>
      </c>
      <c r="B1928" s="98"/>
      <c r="C1928" s="98"/>
      <c r="D1928" s="98"/>
      <c r="E1928" s="98"/>
      <c r="F1928" s="98"/>
      <c r="G1928" s="99"/>
      <c r="H1928" s="26">
        <f>SUMIF(D1876:D1927,"=Project",H1876:H1927)</f>
        <v>0</v>
      </c>
      <c r="I1928" s="26">
        <f>SUMIF(D1876:D1927,"=Project",I1876:I1927)</f>
        <v>0</v>
      </c>
      <c r="J1928" s="26">
        <f>SUMIF(D1876:D1927,"=Project",J1876:J1927)</f>
        <v>0</v>
      </c>
      <c r="K1928" s="26">
        <f>SUMIF(D1876:D1927,"=Project",K1876:K1927)</f>
        <v>0</v>
      </c>
      <c r="L1928" s="26">
        <f>SUMIF(D1876:D1927,"=Project",L1876:L1927)</f>
        <v>0</v>
      </c>
      <c r="M1928" s="26">
        <f>SUMIF(D1876:D1927,"=Project",M1876:M1927)</f>
        <v>0</v>
      </c>
      <c r="N1928" s="26">
        <f>SUMIF(D1876:D1927,"=Project",N1876:N1927)</f>
        <v>0</v>
      </c>
      <c r="O1928" s="26">
        <f>SUMIF(D1876:D1927,"=Project",O1876:O1927)</f>
        <v>0</v>
      </c>
      <c r="P1928" s="26">
        <f>SUMIF(D1876:D1927,"=Project",P1876:P1927)</f>
        <v>0</v>
      </c>
      <c r="Q1928" s="26">
        <f>SUMIF(D1876:D1927,"=Project",Q1876:Q1927)</f>
        <v>0</v>
      </c>
    </row>
    <row r="1929" spans="1:17" s="3" customFormat="1" ht="12" customHeight="1">
      <c r="A1929" s="16" t="s">
        <v>4589</v>
      </c>
      <c r="B1929" s="17" t="s">
        <v>18</v>
      </c>
      <c r="C1929" s="18" t="s">
        <v>7430</v>
      </c>
      <c r="D1929" s="19"/>
      <c r="E1929" s="18" t="s">
        <v>7431</v>
      </c>
      <c r="F1929" s="16" t="s">
        <v>596</v>
      </c>
      <c r="G1929" s="18" t="s">
        <v>22</v>
      </c>
      <c r="H1929" s="20">
        <v>0</v>
      </c>
      <c r="I1929" s="20">
        <v>0.52700000000000002</v>
      </c>
      <c r="J1929" s="20">
        <v>0.55500000000000005</v>
      </c>
      <c r="K1929" s="20">
        <v>0.56999999999999995</v>
      </c>
      <c r="L1929" s="20">
        <v>0</v>
      </c>
      <c r="M1929" s="20">
        <v>0.56999999999999995</v>
      </c>
      <c r="N1929" s="20">
        <v>0.59099999999999997</v>
      </c>
      <c r="O1929" s="20">
        <v>0.60099999999999998</v>
      </c>
      <c r="P1929" s="20">
        <v>0.61299999999999999</v>
      </c>
      <c r="Q1929" s="20">
        <v>0.625</v>
      </c>
    </row>
    <row r="1930" spans="1:17" s="3" customFormat="1" ht="12" customHeight="1">
      <c r="A1930" s="21" t="s">
        <v>4589</v>
      </c>
      <c r="B1930" s="22" t="s">
        <v>23</v>
      </c>
      <c r="C1930" s="21" t="s">
        <v>7430</v>
      </c>
      <c r="D1930" s="21" t="s">
        <v>7432</v>
      </c>
      <c r="E1930" s="23" t="s">
        <v>7433</v>
      </c>
      <c r="F1930" s="24">
        <v>7</v>
      </c>
      <c r="G1930" s="23" t="s">
        <v>7434</v>
      </c>
      <c r="H1930" s="25">
        <v>0</v>
      </c>
      <c r="I1930" s="25">
        <v>0.52700000000000002</v>
      </c>
      <c r="J1930" s="25">
        <v>0.55500000000000005</v>
      </c>
      <c r="K1930" s="25">
        <v>0.56999999999999995</v>
      </c>
      <c r="L1930" s="25">
        <v>0</v>
      </c>
      <c r="M1930" s="25">
        <v>0.56999999999999995</v>
      </c>
      <c r="N1930" s="25">
        <v>0.59099999999999997</v>
      </c>
      <c r="O1930" s="25">
        <v>0.60099999999999998</v>
      </c>
      <c r="P1930" s="25">
        <v>0.61299999999999999</v>
      </c>
      <c r="Q1930" s="25">
        <v>0.625</v>
      </c>
    </row>
    <row r="1931" spans="1:17" s="3" customFormat="1" ht="12" customHeight="1">
      <c r="A1931" s="21" t="s">
        <v>4589</v>
      </c>
      <c r="B1931" s="22" t="s">
        <v>27</v>
      </c>
      <c r="C1931" s="21" t="s">
        <v>7430</v>
      </c>
      <c r="D1931" s="21" t="s">
        <v>7432</v>
      </c>
      <c r="E1931" s="23" t="s">
        <v>7435</v>
      </c>
      <c r="F1931" s="24">
        <v>7</v>
      </c>
      <c r="G1931" s="19"/>
      <c r="H1931" s="19"/>
      <c r="I1931" s="25">
        <v>0.52700000000000002</v>
      </c>
      <c r="J1931" s="25">
        <v>0.55500000000000005</v>
      </c>
      <c r="K1931" s="25">
        <v>0.56999999999999995</v>
      </c>
      <c r="L1931" s="25">
        <v>0</v>
      </c>
      <c r="M1931" s="25">
        <v>0.56999999999999995</v>
      </c>
      <c r="N1931" s="19"/>
      <c r="O1931" s="19"/>
      <c r="P1931" s="19"/>
      <c r="Q1931" s="19"/>
    </row>
    <row r="1932" spans="1:17" s="3" customFormat="1" ht="12" customHeight="1">
      <c r="A1932" s="97" t="s">
        <v>30</v>
      </c>
      <c r="B1932" s="98"/>
      <c r="C1932" s="98"/>
      <c r="D1932" s="98"/>
      <c r="E1932" s="98"/>
      <c r="F1932" s="98"/>
      <c r="G1932" s="99"/>
      <c r="H1932" s="19"/>
      <c r="I1932" s="26">
        <f>SUM(I1931:I1931)</f>
        <v>0.52700000000000002</v>
      </c>
      <c r="J1932" s="26">
        <f>SUM(J1931:J1931)</f>
        <v>0.55500000000000005</v>
      </c>
      <c r="K1932" s="26">
        <f>SUM(K1931:K1931)</f>
        <v>0.56999999999999995</v>
      </c>
      <c r="L1932" s="26">
        <f>SUM(L1931:L1931)</f>
        <v>0</v>
      </c>
      <c r="M1932" s="26">
        <f>SUM(M1931:M1931)</f>
        <v>0.56999999999999995</v>
      </c>
      <c r="N1932" s="19"/>
      <c r="O1932" s="19"/>
      <c r="P1932" s="19"/>
      <c r="Q1932" s="19"/>
    </row>
    <row r="1933" spans="1:17" s="3" customFormat="1" ht="12" customHeight="1">
      <c r="A1933" s="97" t="s">
        <v>31</v>
      </c>
      <c r="B1933" s="98"/>
      <c r="C1933" s="98"/>
      <c r="D1933" s="98"/>
      <c r="E1933" s="98"/>
      <c r="F1933" s="98"/>
      <c r="G1933" s="99"/>
      <c r="H1933" s="19"/>
      <c r="I1933" s="26">
        <v>0</v>
      </c>
      <c r="J1933" s="26">
        <v>0</v>
      </c>
      <c r="K1933" s="19"/>
      <c r="L1933" s="19"/>
      <c r="M1933" s="19"/>
      <c r="N1933" s="19"/>
      <c r="O1933" s="19"/>
      <c r="P1933" s="19"/>
      <c r="Q1933" s="19"/>
    </row>
    <row r="1934" spans="1:17" s="3" customFormat="1" ht="12" customHeight="1">
      <c r="A1934" s="97" t="s">
        <v>32</v>
      </c>
      <c r="B1934" s="98"/>
      <c r="C1934" s="98"/>
      <c r="D1934" s="98"/>
      <c r="E1934" s="98"/>
      <c r="F1934" s="98"/>
      <c r="G1934" s="99"/>
      <c r="H1934" s="26">
        <f>SUMIF(D1930:D1933,"=Project",H1930:H1933)</f>
        <v>0</v>
      </c>
      <c r="I1934" s="26">
        <f>SUMIF(D1930:D1933,"=Project",I1930:I1933)</f>
        <v>0</v>
      </c>
      <c r="J1934" s="26">
        <f>SUMIF(D1930:D1933,"=Project",J1930:J1933)</f>
        <v>0</v>
      </c>
      <c r="K1934" s="26">
        <f>SUMIF(D1930:D1933,"=Project",K1930:K1933)</f>
        <v>0</v>
      </c>
      <c r="L1934" s="26">
        <f>SUMIF(D1930:D1933,"=Project",L1930:L1933)</f>
        <v>0</v>
      </c>
      <c r="M1934" s="26">
        <f>SUMIF(D1930:D1933,"=Project",M1930:M1933)</f>
        <v>0</v>
      </c>
      <c r="N1934" s="26">
        <f>SUMIF(D1930:D1933,"=Project",N1930:N1933)</f>
        <v>0</v>
      </c>
      <c r="O1934" s="26">
        <f>SUMIF(D1930:D1933,"=Project",O1930:O1933)</f>
        <v>0</v>
      </c>
      <c r="P1934" s="26">
        <f>SUMIF(D1930:D1933,"=Project",P1930:P1933)</f>
        <v>0</v>
      </c>
      <c r="Q1934" s="26">
        <f>SUMIF(D1930:D1933,"=Project",Q1930:Q1933)</f>
        <v>0</v>
      </c>
    </row>
    <row r="1935" spans="1:17" s="3" customFormat="1" ht="12" customHeight="1">
      <c r="A1935" s="16" t="s">
        <v>4599</v>
      </c>
      <c r="B1935" s="17" t="s">
        <v>18</v>
      </c>
      <c r="C1935" s="18" t="s">
        <v>7436</v>
      </c>
      <c r="D1935" s="19"/>
      <c r="E1935" s="18" t="s">
        <v>7437</v>
      </c>
      <c r="F1935" s="16" t="s">
        <v>596</v>
      </c>
      <c r="G1935" s="18" t="s">
        <v>7438</v>
      </c>
      <c r="H1935" s="20">
        <v>0</v>
      </c>
      <c r="I1935" s="20">
        <v>17.315999999999999</v>
      </c>
      <c r="J1935" s="20">
        <v>150.566</v>
      </c>
      <c r="K1935" s="20">
        <v>273.55200000000002</v>
      </c>
      <c r="L1935" s="20">
        <v>0</v>
      </c>
      <c r="M1935" s="20">
        <v>273.55200000000002</v>
      </c>
      <c r="N1935" s="20">
        <v>330.61900000000003</v>
      </c>
      <c r="O1935" s="20">
        <v>166.428</v>
      </c>
      <c r="P1935" s="20">
        <v>69.399000000000001</v>
      </c>
      <c r="Q1935" s="20">
        <v>83.712000000000003</v>
      </c>
    </row>
    <row r="1936" spans="1:17" s="3" customFormat="1" ht="12" customHeight="1">
      <c r="A1936" s="21" t="s">
        <v>4599</v>
      </c>
      <c r="B1936" s="22" t="s">
        <v>23</v>
      </c>
      <c r="C1936" s="21" t="s">
        <v>7436</v>
      </c>
      <c r="D1936" s="21" t="s">
        <v>7439</v>
      </c>
      <c r="E1936" s="23" t="s">
        <v>7440</v>
      </c>
      <c r="F1936" s="24">
        <v>7</v>
      </c>
      <c r="G1936" s="23" t="s">
        <v>7441</v>
      </c>
      <c r="H1936" s="25">
        <v>0</v>
      </c>
      <c r="I1936" s="25">
        <v>17.315999999999999</v>
      </c>
      <c r="J1936" s="25">
        <v>150.566</v>
      </c>
      <c r="K1936" s="25">
        <v>273.55200000000002</v>
      </c>
      <c r="L1936" s="25">
        <v>0</v>
      </c>
      <c r="M1936" s="25">
        <v>273.55200000000002</v>
      </c>
      <c r="N1936" s="25">
        <v>330.61900000000003</v>
      </c>
      <c r="O1936" s="25">
        <v>166.428</v>
      </c>
      <c r="P1936" s="25">
        <v>69.399000000000001</v>
      </c>
      <c r="Q1936" s="25">
        <v>83.712000000000003</v>
      </c>
    </row>
    <row r="1937" spans="1:17" s="3" customFormat="1" ht="12" customHeight="1">
      <c r="A1937" s="21" t="s">
        <v>4599</v>
      </c>
      <c r="B1937" s="22" t="s">
        <v>27</v>
      </c>
      <c r="C1937" s="21" t="s">
        <v>7436</v>
      </c>
      <c r="D1937" s="21" t="s">
        <v>7439</v>
      </c>
      <c r="E1937" s="23" t="s">
        <v>7442</v>
      </c>
      <c r="F1937" s="24">
        <v>7</v>
      </c>
      <c r="G1937" s="19"/>
      <c r="H1937" s="19"/>
      <c r="I1937" s="25">
        <v>0</v>
      </c>
      <c r="J1937" s="25">
        <v>29.093</v>
      </c>
      <c r="K1937" s="25">
        <v>8.1999999999999993</v>
      </c>
      <c r="L1937" s="25">
        <v>0</v>
      </c>
      <c r="M1937" s="25">
        <v>8.1999999999999993</v>
      </c>
      <c r="N1937" s="19"/>
      <c r="O1937" s="19"/>
      <c r="P1937" s="19"/>
      <c r="Q1937" s="19"/>
    </row>
    <row r="1938" spans="1:17" s="3" customFormat="1" ht="12" customHeight="1">
      <c r="A1938" s="21" t="s">
        <v>4599</v>
      </c>
      <c r="B1938" s="22" t="s">
        <v>27</v>
      </c>
      <c r="C1938" s="21" t="s">
        <v>7436</v>
      </c>
      <c r="D1938" s="21" t="s">
        <v>7439</v>
      </c>
      <c r="E1938" s="23" t="s">
        <v>7443</v>
      </c>
      <c r="F1938" s="24">
        <v>7</v>
      </c>
      <c r="G1938" s="19"/>
      <c r="H1938" s="19"/>
      <c r="I1938" s="25">
        <v>0</v>
      </c>
      <c r="J1938" s="25">
        <v>0</v>
      </c>
      <c r="K1938" s="25">
        <v>56.3</v>
      </c>
      <c r="L1938" s="25">
        <v>0</v>
      </c>
      <c r="M1938" s="25">
        <v>56.3</v>
      </c>
      <c r="N1938" s="19"/>
      <c r="O1938" s="19"/>
      <c r="P1938" s="19"/>
      <c r="Q1938" s="19"/>
    </row>
    <row r="1939" spans="1:17" s="3" customFormat="1" ht="12" customHeight="1">
      <c r="A1939" s="21" t="s">
        <v>4599</v>
      </c>
      <c r="B1939" s="22" t="s">
        <v>27</v>
      </c>
      <c r="C1939" s="21" t="s">
        <v>7436</v>
      </c>
      <c r="D1939" s="21" t="s">
        <v>7439</v>
      </c>
      <c r="E1939" s="23" t="s">
        <v>7444</v>
      </c>
      <c r="F1939" s="24">
        <v>7</v>
      </c>
      <c r="G1939" s="19"/>
      <c r="H1939" s="19"/>
      <c r="I1939" s="25">
        <v>0</v>
      </c>
      <c r="J1939" s="25">
        <v>0</v>
      </c>
      <c r="K1939" s="25">
        <v>71.736000000000004</v>
      </c>
      <c r="L1939" s="25">
        <v>0</v>
      </c>
      <c r="M1939" s="25">
        <v>71.736000000000004</v>
      </c>
      <c r="N1939" s="19"/>
      <c r="O1939" s="19"/>
      <c r="P1939" s="19"/>
      <c r="Q1939" s="19"/>
    </row>
    <row r="1940" spans="1:17" s="3" customFormat="1" ht="12" customHeight="1">
      <c r="A1940" s="21" t="s">
        <v>4599</v>
      </c>
      <c r="B1940" s="22" t="s">
        <v>27</v>
      </c>
      <c r="C1940" s="21" t="s">
        <v>7436</v>
      </c>
      <c r="D1940" s="21" t="s">
        <v>7439</v>
      </c>
      <c r="E1940" s="23" t="s">
        <v>7445</v>
      </c>
      <c r="F1940" s="24">
        <v>7</v>
      </c>
      <c r="G1940" s="19"/>
      <c r="H1940" s="19"/>
      <c r="I1940" s="25">
        <v>0</v>
      </c>
      <c r="J1940" s="25">
        <v>49.777999999999999</v>
      </c>
      <c r="K1940" s="25">
        <v>96.1</v>
      </c>
      <c r="L1940" s="25">
        <v>0</v>
      </c>
      <c r="M1940" s="25">
        <v>96.1</v>
      </c>
      <c r="N1940" s="19"/>
      <c r="O1940" s="19"/>
      <c r="P1940" s="19"/>
      <c r="Q1940" s="19"/>
    </row>
    <row r="1941" spans="1:17" s="3" customFormat="1" ht="12" customHeight="1">
      <c r="A1941" s="21" t="s">
        <v>4599</v>
      </c>
      <c r="B1941" s="22" t="s">
        <v>27</v>
      </c>
      <c r="C1941" s="21" t="s">
        <v>7436</v>
      </c>
      <c r="D1941" s="21" t="s">
        <v>7439</v>
      </c>
      <c r="E1941" s="23" t="s">
        <v>7446</v>
      </c>
      <c r="F1941" s="24">
        <v>7</v>
      </c>
      <c r="G1941" s="19"/>
      <c r="H1941" s="19"/>
      <c r="I1941" s="25">
        <v>0</v>
      </c>
      <c r="J1941" s="25">
        <v>18.861000000000001</v>
      </c>
      <c r="K1941" s="25">
        <v>7</v>
      </c>
      <c r="L1941" s="25">
        <v>0</v>
      </c>
      <c r="M1941" s="25">
        <v>7</v>
      </c>
      <c r="N1941" s="19"/>
      <c r="O1941" s="19"/>
      <c r="P1941" s="19"/>
      <c r="Q1941" s="19"/>
    </row>
    <row r="1942" spans="1:17" s="3" customFormat="1" ht="12" customHeight="1">
      <c r="A1942" s="21" t="s">
        <v>4599</v>
      </c>
      <c r="B1942" s="22" t="s">
        <v>27</v>
      </c>
      <c r="C1942" s="21" t="s">
        <v>7436</v>
      </c>
      <c r="D1942" s="21" t="s">
        <v>7439</v>
      </c>
      <c r="E1942" s="23" t="s">
        <v>7447</v>
      </c>
      <c r="F1942" s="24">
        <v>7</v>
      </c>
      <c r="G1942" s="19"/>
      <c r="H1942" s="19"/>
      <c r="I1942" s="25">
        <v>0</v>
      </c>
      <c r="J1942" s="25">
        <v>7.8339999999999996</v>
      </c>
      <c r="K1942" s="25">
        <v>12.215999999999999</v>
      </c>
      <c r="L1942" s="25">
        <v>0</v>
      </c>
      <c r="M1942" s="25">
        <v>12.215999999999999</v>
      </c>
      <c r="N1942" s="19"/>
      <c r="O1942" s="19"/>
      <c r="P1942" s="19"/>
      <c r="Q1942" s="19"/>
    </row>
    <row r="1943" spans="1:17" s="3" customFormat="1" ht="12" customHeight="1">
      <c r="A1943" s="21" t="s">
        <v>4599</v>
      </c>
      <c r="B1943" s="22" t="s">
        <v>27</v>
      </c>
      <c r="C1943" s="21" t="s">
        <v>7436</v>
      </c>
      <c r="D1943" s="21" t="s">
        <v>7439</v>
      </c>
      <c r="E1943" s="23" t="s">
        <v>7448</v>
      </c>
      <c r="F1943" s="24">
        <v>7</v>
      </c>
      <c r="G1943" s="19"/>
      <c r="H1943" s="19"/>
      <c r="I1943" s="25">
        <v>17.315999999999999</v>
      </c>
      <c r="J1943" s="25">
        <v>0</v>
      </c>
      <c r="K1943" s="25">
        <v>0</v>
      </c>
      <c r="L1943" s="25">
        <v>0</v>
      </c>
      <c r="M1943" s="25">
        <v>0</v>
      </c>
      <c r="N1943" s="19"/>
      <c r="O1943" s="19"/>
      <c r="P1943" s="19"/>
      <c r="Q1943" s="19"/>
    </row>
    <row r="1944" spans="1:17" s="3" customFormat="1" ht="12" customHeight="1">
      <c r="A1944" s="21" t="s">
        <v>4599</v>
      </c>
      <c r="B1944" s="22" t="s">
        <v>27</v>
      </c>
      <c r="C1944" s="21" t="s">
        <v>7436</v>
      </c>
      <c r="D1944" s="21" t="s">
        <v>7439</v>
      </c>
      <c r="E1944" s="23" t="s">
        <v>7449</v>
      </c>
      <c r="F1944" s="24">
        <v>7</v>
      </c>
      <c r="G1944" s="19"/>
      <c r="H1944" s="19"/>
      <c r="I1944" s="25">
        <v>0</v>
      </c>
      <c r="J1944" s="25">
        <v>0</v>
      </c>
      <c r="K1944" s="25">
        <v>22</v>
      </c>
      <c r="L1944" s="25">
        <v>0</v>
      </c>
      <c r="M1944" s="25">
        <v>22</v>
      </c>
      <c r="N1944" s="19"/>
      <c r="O1944" s="19"/>
      <c r="P1944" s="19"/>
      <c r="Q1944" s="19"/>
    </row>
    <row r="1945" spans="1:17" s="3" customFormat="1" ht="12" customHeight="1">
      <c r="A1945" s="97" t="s">
        <v>30</v>
      </c>
      <c r="B1945" s="98"/>
      <c r="C1945" s="98"/>
      <c r="D1945" s="98"/>
      <c r="E1945" s="98"/>
      <c r="F1945" s="98"/>
      <c r="G1945" s="99"/>
      <c r="H1945" s="19"/>
      <c r="I1945" s="26">
        <f>SUM(I1937:I1944)</f>
        <v>17.315999999999999</v>
      </c>
      <c r="J1945" s="26">
        <f>SUM(J1937:J1944)</f>
        <v>105.566</v>
      </c>
      <c r="K1945" s="26">
        <f>SUM(K1937:K1944)</f>
        <v>273.55200000000002</v>
      </c>
      <c r="L1945" s="26">
        <f>SUM(L1937:L1944)</f>
        <v>0</v>
      </c>
      <c r="M1945" s="26">
        <f>SUM(M1937:M1944)</f>
        <v>273.55200000000002</v>
      </c>
      <c r="N1945" s="19"/>
      <c r="O1945" s="19"/>
      <c r="P1945" s="19"/>
      <c r="Q1945" s="19"/>
    </row>
    <row r="1946" spans="1:17" s="3" customFormat="1" ht="12" customHeight="1">
      <c r="A1946" s="21" t="s">
        <v>4599</v>
      </c>
      <c r="B1946" s="22" t="s">
        <v>68</v>
      </c>
      <c r="C1946" s="21" t="s">
        <v>7436</v>
      </c>
      <c r="D1946" s="21" t="s">
        <v>7439</v>
      </c>
      <c r="E1946" s="23" t="s">
        <v>7450</v>
      </c>
      <c r="F1946" s="24">
        <v>7</v>
      </c>
      <c r="H1946" s="19"/>
      <c r="I1946" s="25">
        <v>0</v>
      </c>
      <c r="J1946" s="25">
        <v>35</v>
      </c>
      <c r="K1946" s="19"/>
      <c r="L1946" s="19"/>
      <c r="M1946" s="19"/>
      <c r="N1946" s="19"/>
      <c r="O1946" s="19"/>
      <c r="P1946" s="19"/>
      <c r="Q1946" s="19"/>
    </row>
    <row r="1947" spans="1:17" s="3" customFormat="1" ht="12" customHeight="1">
      <c r="A1947" s="21" t="s">
        <v>4599</v>
      </c>
      <c r="B1947" s="22" t="s">
        <v>68</v>
      </c>
      <c r="C1947" s="21" t="s">
        <v>7436</v>
      </c>
      <c r="D1947" s="21" t="s">
        <v>7439</v>
      </c>
      <c r="E1947" s="23" t="s">
        <v>7451</v>
      </c>
      <c r="F1947" s="24">
        <v>7</v>
      </c>
      <c r="H1947" s="19"/>
      <c r="I1947" s="25">
        <v>0</v>
      </c>
      <c r="J1947" s="25">
        <v>10</v>
      </c>
      <c r="K1947" s="19"/>
      <c r="L1947" s="19"/>
      <c r="M1947" s="19"/>
      <c r="N1947" s="19"/>
      <c r="O1947" s="19"/>
      <c r="P1947" s="19"/>
      <c r="Q1947" s="19"/>
    </row>
    <row r="1948" spans="1:17" s="3" customFormat="1" ht="12" customHeight="1">
      <c r="A1948" s="97" t="s">
        <v>31</v>
      </c>
      <c r="B1948" s="98"/>
      <c r="C1948" s="98"/>
      <c r="D1948" s="98"/>
      <c r="E1948" s="98"/>
      <c r="F1948" s="98"/>
      <c r="G1948" s="99"/>
      <c r="H1948" s="19"/>
      <c r="I1948" s="26">
        <f>SUM(I1946:I1947)</f>
        <v>0</v>
      </c>
      <c r="J1948" s="26">
        <f>SUM(J1946:J1947)</f>
        <v>45</v>
      </c>
      <c r="K1948" s="19"/>
      <c r="L1948" s="19"/>
      <c r="M1948" s="19"/>
      <c r="N1948" s="19"/>
      <c r="O1948" s="19"/>
      <c r="P1948" s="19"/>
      <c r="Q1948" s="19"/>
    </row>
    <row r="1949" spans="1:17" s="3" customFormat="1" ht="12" customHeight="1">
      <c r="A1949" s="97" t="s">
        <v>32</v>
      </c>
      <c r="B1949" s="98"/>
      <c r="C1949" s="98"/>
      <c r="D1949" s="98"/>
      <c r="E1949" s="98"/>
      <c r="F1949" s="98"/>
      <c r="G1949" s="99"/>
      <c r="H1949" s="26">
        <f>SUMIF(D1936:D1948,"=Project",H1936:H1948)</f>
        <v>0</v>
      </c>
      <c r="I1949" s="26">
        <f>SUMIF(D1936:D1948,"=Project",I1936:I1948)</f>
        <v>0</v>
      </c>
      <c r="J1949" s="26">
        <f>SUMIF(D1936:D1948,"=Project",J1936:J1948)</f>
        <v>0</v>
      </c>
      <c r="K1949" s="26">
        <f>SUMIF(D1936:D1948,"=Project",K1936:K1948)</f>
        <v>0</v>
      </c>
      <c r="L1949" s="26">
        <f>SUMIF(D1936:D1948,"=Project",L1936:L1948)</f>
        <v>0</v>
      </c>
      <c r="M1949" s="26">
        <f>SUMIF(D1936:D1948,"=Project",M1936:M1948)</f>
        <v>0</v>
      </c>
      <c r="N1949" s="26">
        <f>SUMIF(D1936:D1948,"=Project",N1936:N1948)</f>
        <v>0</v>
      </c>
      <c r="O1949" s="26">
        <f>SUMIF(D1936:D1948,"=Project",O1936:O1948)</f>
        <v>0</v>
      </c>
      <c r="P1949" s="26">
        <f>SUMIF(D1936:D1948,"=Project",P1936:P1948)</f>
        <v>0</v>
      </c>
      <c r="Q1949" s="26">
        <f>SUMIF(D1936:D1948,"=Project",Q1936:Q1948)</f>
        <v>0</v>
      </c>
    </row>
    <row r="1950" spans="1:17" s="3" customFormat="1" ht="12" customHeight="1">
      <c r="A1950" s="16" t="s">
        <v>4624</v>
      </c>
      <c r="B1950" s="17" t="s">
        <v>18</v>
      </c>
      <c r="C1950" s="18" t="s">
        <v>7452</v>
      </c>
      <c r="D1950" s="19"/>
      <c r="E1950" s="18" t="s">
        <v>7453</v>
      </c>
      <c r="F1950" s="16" t="s">
        <v>596</v>
      </c>
      <c r="G1950" s="18" t="s">
        <v>7454</v>
      </c>
      <c r="H1950" s="20">
        <v>0</v>
      </c>
      <c r="I1950" s="20">
        <v>44.02</v>
      </c>
      <c r="J1950" s="20">
        <v>72.350999999999999</v>
      </c>
      <c r="K1950" s="20">
        <v>418.178</v>
      </c>
      <c r="L1950" s="20">
        <v>0</v>
      </c>
      <c r="M1950" s="20">
        <v>418.178</v>
      </c>
      <c r="N1950" s="20">
        <v>572.048</v>
      </c>
      <c r="O1950" s="20">
        <v>667.38300000000004</v>
      </c>
      <c r="P1950" s="20">
        <v>409.51400000000001</v>
      </c>
      <c r="Q1950" s="20">
        <v>212.024</v>
      </c>
    </row>
    <row r="1951" spans="1:17" s="3" customFormat="1" ht="12" customHeight="1">
      <c r="A1951" s="21" t="s">
        <v>4624</v>
      </c>
      <c r="B1951" s="22" t="s">
        <v>23</v>
      </c>
      <c r="C1951" s="21" t="s">
        <v>7452</v>
      </c>
      <c r="D1951" s="21" t="s">
        <v>7455</v>
      </c>
      <c r="E1951" s="23" t="s">
        <v>7456</v>
      </c>
      <c r="F1951" s="24">
        <v>7</v>
      </c>
      <c r="G1951" s="23" t="s">
        <v>7457</v>
      </c>
      <c r="H1951" s="25">
        <v>0</v>
      </c>
      <c r="I1951" s="25">
        <v>36.003999999999998</v>
      </c>
      <c r="J1951" s="25">
        <v>64.358999999999995</v>
      </c>
      <c r="K1951" s="25">
        <v>418.178</v>
      </c>
      <c r="L1951" s="25">
        <v>0</v>
      </c>
      <c r="M1951" s="25">
        <v>418.178</v>
      </c>
      <c r="N1951" s="25">
        <v>572.048</v>
      </c>
      <c r="O1951" s="25">
        <v>667.38300000000004</v>
      </c>
      <c r="P1951" s="25">
        <v>409.51400000000001</v>
      </c>
      <c r="Q1951" s="25">
        <v>212.024</v>
      </c>
    </row>
    <row r="1952" spans="1:17" s="3" customFormat="1" ht="12" customHeight="1">
      <c r="A1952" s="21" t="s">
        <v>4624</v>
      </c>
      <c r="B1952" s="22" t="s">
        <v>27</v>
      </c>
      <c r="C1952" s="21" t="s">
        <v>7452</v>
      </c>
      <c r="D1952" s="21" t="s">
        <v>7455</v>
      </c>
      <c r="E1952" s="23" t="s">
        <v>7458</v>
      </c>
      <c r="F1952" s="24">
        <v>7</v>
      </c>
      <c r="G1952" s="19"/>
      <c r="H1952" s="19"/>
      <c r="I1952" s="25">
        <v>2.0419999999999998</v>
      </c>
      <c r="J1952" s="25">
        <v>0</v>
      </c>
      <c r="K1952" s="25">
        <v>0</v>
      </c>
      <c r="L1952" s="25">
        <v>0</v>
      </c>
      <c r="M1952" s="25">
        <v>0</v>
      </c>
      <c r="N1952" s="19"/>
      <c r="O1952" s="19"/>
      <c r="P1952" s="19"/>
      <c r="Q1952" s="19"/>
    </row>
    <row r="1953" spans="1:17" s="3" customFormat="1" ht="12" customHeight="1">
      <c r="A1953" s="21" t="s">
        <v>4624</v>
      </c>
      <c r="B1953" s="22" t="s">
        <v>27</v>
      </c>
      <c r="C1953" s="21" t="s">
        <v>7452</v>
      </c>
      <c r="D1953" s="21" t="s">
        <v>7455</v>
      </c>
      <c r="E1953" s="23" t="s">
        <v>7459</v>
      </c>
      <c r="F1953" s="24">
        <v>7</v>
      </c>
      <c r="G1953" s="19"/>
      <c r="H1953" s="19"/>
      <c r="I1953" s="25">
        <v>16.649999999999999</v>
      </c>
      <c r="J1953" s="25">
        <v>0</v>
      </c>
      <c r="K1953" s="25">
        <v>0</v>
      </c>
      <c r="L1953" s="25">
        <v>0</v>
      </c>
      <c r="M1953" s="25">
        <v>0</v>
      </c>
      <c r="N1953" s="19"/>
      <c r="O1953" s="19"/>
      <c r="P1953" s="19"/>
      <c r="Q1953" s="19"/>
    </row>
    <row r="1954" spans="1:17" s="3" customFormat="1" ht="12" customHeight="1">
      <c r="A1954" s="21" t="s">
        <v>4624</v>
      </c>
      <c r="B1954" s="22" t="s">
        <v>27</v>
      </c>
      <c r="C1954" s="21" t="s">
        <v>7452</v>
      </c>
      <c r="D1954" s="21" t="s">
        <v>7455</v>
      </c>
      <c r="E1954" s="23" t="s">
        <v>7460</v>
      </c>
      <c r="F1954" s="24">
        <v>7</v>
      </c>
      <c r="G1954" s="19"/>
      <c r="H1954" s="19"/>
      <c r="I1954" s="25">
        <v>14.105</v>
      </c>
      <c r="J1954" s="25">
        <v>1.1299999999999999</v>
      </c>
      <c r="K1954" s="25">
        <v>0.9</v>
      </c>
      <c r="L1954" s="25">
        <v>0</v>
      </c>
      <c r="M1954" s="25">
        <v>0.9</v>
      </c>
      <c r="N1954" s="19"/>
      <c r="O1954" s="19"/>
      <c r="P1954" s="19"/>
      <c r="Q1954" s="19"/>
    </row>
    <row r="1955" spans="1:17" s="3" customFormat="1" ht="12" customHeight="1">
      <c r="A1955" s="21" t="s">
        <v>4624</v>
      </c>
      <c r="B1955" s="22" t="s">
        <v>27</v>
      </c>
      <c r="C1955" s="21" t="s">
        <v>7452</v>
      </c>
      <c r="D1955" s="21" t="s">
        <v>7455</v>
      </c>
      <c r="E1955" s="23" t="s">
        <v>7461</v>
      </c>
      <c r="F1955" s="24">
        <v>7</v>
      </c>
      <c r="G1955" s="19"/>
      <c r="H1955" s="19"/>
      <c r="I1955" s="25">
        <v>0</v>
      </c>
      <c r="J1955" s="25">
        <v>0</v>
      </c>
      <c r="K1955" s="25">
        <v>17.3</v>
      </c>
      <c r="L1955" s="25">
        <v>0</v>
      </c>
      <c r="M1955" s="25">
        <v>17.3</v>
      </c>
      <c r="N1955" s="19"/>
      <c r="O1955" s="19"/>
      <c r="P1955" s="19"/>
      <c r="Q1955" s="19"/>
    </row>
    <row r="1956" spans="1:17" s="3" customFormat="1" ht="12" customHeight="1">
      <c r="A1956" s="21" t="s">
        <v>4624</v>
      </c>
      <c r="B1956" s="22" t="s">
        <v>27</v>
      </c>
      <c r="C1956" s="21" t="s">
        <v>7452</v>
      </c>
      <c r="D1956" s="21" t="s">
        <v>7455</v>
      </c>
      <c r="E1956" s="23" t="s">
        <v>7462</v>
      </c>
      <c r="F1956" s="24">
        <v>7</v>
      </c>
      <c r="G1956" s="19"/>
      <c r="H1956" s="19"/>
      <c r="I1956" s="25">
        <v>1.6870000000000001</v>
      </c>
      <c r="J1956" s="25">
        <v>4.0000000000000001E-3</v>
      </c>
      <c r="K1956" s="25">
        <v>4.0000000000000001E-3</v>
      </c>
      <c r="L1956" s="25">
        <v>0</v>
      </c>
      <c r="M1956" s="25">
        <v>4.0000000000000001E-3</v>
      </c>
      <c r="N1956" s="19"/>
      <c r="O1956" s="19"/>
      <c r="P1956" s="19"/>
      <c r="Q1956" s="19"/>
    </row>
    <row r="1957" spans="1:17" s="3" customFormat="1" ht="12" customHeight="1">
      <c r="A1957" s="21" t="s">
        <v>4624</v>
      </c>
      <c r="B1957" s="22" t="s">
        <v>27</v>
      </c>
      <c r="C1957" s="21" t="s">
        <v>7452</v>
      </c>
      <c r="D1957" s="21" t="s">
        <v>7455</v>
      </c>
      <c r="E1957" s="23" t="s">
        <v>7463</v>
      </c>
      <c r="F1957" s="24">
        <v>7</v>
      </c>
      <c r="G1957" s="19"/>
      <c r="H1957" s="19"/>
      <c r="I1957" s="25">
        <v>0</v>
      </c>
      <c r="J1957" s="25">
        <v>0</v>
      </c>
      <c r="K1957" s="25">
        <v>90.278999999999996</v>
      </c>
      <c r="L1957" s="25">
        <v>0</v>
      </c>
      <c r="M1957" s="25">
        <v>90.278999999999996</v>
      </c>
      <c r="N1957" s="19"/>
      <c r="O1957" s="19"/>
      <c r="P1957" s="19"/>
      <c r="Q1957" s="19"/>
    </row>
    <row r="1958" spans="1:17" s="3" customFormat="1" ht="12" customHeight="1">
      <c r="A1958" s="21" t="s">
        <v>4624</v>
      </c>
      <c r="B1958" s="22" t="s">
        <v>27</v>
      </c>
      <c r="C1958" s="21" t="s">
        <v>7452</v>
      </c>
      <c r="D1958" s="21" t="s">
        <v>7455</v>
      </c>
      <c r="E1958" s="23" t="s">
        <v>7464</v>
      </c>
      <c r="F1958" s="24">
        <v>7</v>
      </c>
      <c r="G1958" s="19"/>
      <c r="H1958" s="19"/>
      <c r="I1958" s="25">
        <v>0</v>
      </c>
      <c r="J1958" s="25">
        <v>0</v>
      </c>
      <c r="K1958" s="25">
        <v>9.6</v>
      </c>
      <c r="L1958" s="25">
        <v>0</v>
      </c>
      <c r="M1958" s="25">
        <v>9.6</v>
      </c>
      <c r="N1958" s="19"/>
      <c r="O1958" s="19"/>
      <c r="P1958" s="19"/>
      <c r="Q1958" s="19"/>
    </row>
    <row r="1959" spans="1:17" s="3" customFormat="1" ht="12" customHeight="1">
      <c r="A1959" s="21" t="s">
        <v>4624</v>
      </c>
      <c r="B1959" s="22" t="s">
        <v>27</v>
      </c>
      <c r="C1959" s="21" t="s">
        <v>7452</v>
      </c>
      <c r="D1959" s="21" t="s">
        <v>7455</v>
      </c>
      <c r="E1959" s="23" t="s">
        <v>7465</v>
      </c>
      <c r="F1959" s="24">
        <v>7</v>
      </c>
      <c r="G1959" s="19"/>
      <c r="H1959" s="19"/>
      <c r="I1959" s="25">
        <v>0</v>
      </c>
      <c r="J1959" s="25">
        <v>0</v>
      </c>
      <c r="K1959" s="25">
        <v>34.133000000000003</v>
      </c>
      <c r="L1959" s="25">
        <v>0</v>
      </c>
      <c r="M1959" s="25">
        <v>34.133000000000003</v>
      </c>
      <c r="N1959" s="19"/>
      <c r="O1959" s="19"/>
      <c r="P1959" s="19"/>
      <c r="Q1959" s="19"/>
    </row>
    <row r="1960" spans="1:17" s="3" customFormat="1" ht="12" customHeight="1">
      <c r="A1960" s="21" t="s">
        <v>4624</v>
      </c>
      <c r="B1960" s="22" t="s">
        <v>27</v>
      </c>
      <c r="C1960" s="21" t="s">
        <v>7452</v>
      </c>
      <c r="D1960" s="21" t="s">
        <v>7455</v>
      </c>
      <c r="E1960" s="23" t="s">
        <v>7466</v>
      </c>
      <c r="F1960" s="24">
        <v>7</v>
      </c>
      <c r="G1960" s="19"/>
      <c r="H1960" s="19"/>
      <c r="I1960" s="25">
        <v>1.52</v>
      </c>
      <c r="J1960" s="25">
        <v>3.2250000000000001</v>
      </c>
      <c r="K1960" s="25">
        <v>6.3230000000000004</v>
      </c>
      <c r="L1960" s="25">
        <v>0</v>
      </c>
      <c r="M1960" s="25">
        <v>6.3230000000000004</v>
      </c>
      <c r="N1960" s="19"/>
      <c r="O1960" s="19"/>
      <c r="P1960" s="19"/>
      <c r="Q1960" s="19"/>
    </row>
    <row r="1961" spans="1:17" s="3" customFormat="1" ht="12" customHeight="1">
      <c r="A1961" s="21" t="s">
        <v>4624</v>
      </c>
      <c r="B1961" s="22" t="s">
        <v>27</v>
      </c>
      <c r="C1961" s="21" t="s">
        <v>7452</v>
      </c>
      <c r="D1961" s="21" t="s">
        <v>7455</v>
      </c>
      <c r="E1961" s="23" t="s">
        <v>7467</v>
      </c>
      <c r="F1961" s="24">
        <v>7</v>
      </c>
      <c r="G1961" s="19"/>
      <c r="H1961" s="19"/>
      <c r="I1961" s="25">
        <v>0</v>
      </c>
      <c r="J1961" s="25">
        <v>0</v>
      </c>
      <c r="K1961" s="25">
        <v>12.545</v>
      </c>
      <c r="L1961" s="25">
        <v>0</v>
      </c>
      <c r="M1961" s="25">
        <v>12.545</v>
      </c>
      <c r="N1961" s="19"/>
      <c r="O1961" s="19"/>
      <c r="P1961" s="19"/>
      <c r="Q1961" s="19"/>
    </row>
    <row r="1962" spans="1:17" s="3" customFormat="1" ht="12" customHeight="1">
      <c r="A1962" s="21" t="s">
        <v>4624</v>
      </c>
      <c r="B1962" s="22" t="s">
        <v>27</v>
      </c>
      <c r="C1962" s="21" t="s">
        <v>7452</v>
      </c>
      <c r="D1962" s="21" t="s">
        <v>7455</v>
      </c>
      <c r="E1962" s="23" t="s">
        <v>7468</v>
      </c>
      <c r="F1962" s="24">
        <v>7</v>
      </c>
      <c r="G1962" s="19"/>
      <c r="H1962" s="19"/>
      <c r="I1962" s="25">
        <v>0</v>
      </c>
      <c r="J1962" s="25">
        <v>0</v>
      </c>
      <c r="K1962" s="25">
        <v>167.09399999999999</v>
      </c>
      <c r="L1962" s="25">
        <v>0</v>
      </c>
      <c r="M1962" s="25">
        <v>167.09399999999999</v>
      </c>
      <c r="N1962" s="19"/>
      <c r="O1962" s="19"/>
      <c r="P1962" s="19"/>
      <c r="Q1962" s="19"/>
    </row>
    <row r="1963" spans="1:17" s="3" customFormat="1" ht="12" customHeight="1">
      <c r="A1963" s="21" t="s">
        <v>4624</v>
      </c>
      <c r="B1963" s="22" t="s">
        <v>27</v>
      </c>
      <c r="C1963" s="21" t="s">
        <v>7452</v>
      </c>
      <c r="D1963" s="21" t="s">
        <v>7455</v>
      </c>
      <c r="E1963" s="23" t="s">
        <v>7469</v>
      </c>
      <c r="F1963" s="24">
        <v>7</v>
      </c>
      <c r="G1963" s="19"/>
      <c r="H1963" s="19"/>
      <c r="I1963" s="25">
        <v>0</v>
      </c>
      <c r="J1963" s="25">
        <v>0</v>
      </c>
      <c r="K1963" s="25">
        <v>80</v>
      </c>
      <c r="L1963" s="25">
        <v>0</v>
      </c>
      <c r="M1963" s="25">
        <v>80</v>
      </c>
      <c r="N1963" s="19"/>
      <c r="O1963" s="19"/>
      <c r="P1963" s="19"/>
      <c r="Q1963" s="19"/>
    </row>
    <row r="1964" spans="1:17" s="3" customFormat="1" ht="12" customHeight="1">
      <c r="A1964" s="97" t="s">
        <v>30</v>
      </c>
      <c r="B1964" s="98"/>
      <c r="C1964" s="98"/>
      <c r="D1964" s="98"/>
      <c r="E1964" s="98"/>
      <c r="F1964" s="98"/>
      <c r="G1964" s="99"/>
      <c r="H1964" s="19"/>
      <c r="I1964" s="26">
        <f>SUM(I1952:I1963)</f>
        <v>36.003999999999998</v>
      </c>
      <c r="J1964" s="26">
        <f>SUM(J1952:J1963)</f>
        <v>4.359</v>
      </c>
      <c r="K1964" s="26">
        <f>SUM(K1952:K1963)</f>
        <v>418.178</v>
      </c>
      <c r="L1964" s="26">
        <f>SUM(L1952:L1963)</f>
        <v>0</v>
      </c>
      <c r="M1964" s="26">
        <f>SUM(M1952:M1963)</f>
        <v>418.178</v>
      </c>
      <c r="N1964" s="19"/>
      <c r="O1964" s="19"/>
      <c r="P1964" s="19"/>
      <c r="Q1964" s="19"/>
    </row>
    <row r="1965" spans="1:17" s="3" customFormat="1" ht="12" customHeight="1">
      <c r="A1965" s="21" t="s">
        <v>4624</v>
      </c>
      <c r="B1965" s="22" t="s">
        <v>68</v>
      </c>
      <c r="C1965" s="21" t="s">
        <v>7452</v>
      </c>
      <c r="D1965" s="21" t="s">
        <v>7455</v>
      </c>
      <c r="E1965" s="23" t="s">
        <v>7406</v>
      </c>
      <c r="F1965" s="24">
        <v>7</v>
      </c>
      <c r="H1965" s="19"/>
      <c r="I1965" s="25">
        <v>0</v>
      </c>
      <c r="J1965" s="25">
        <v>10</v>
      </c>
      <c r="K1965" s="19"/>
      <c r="L1965" s="19"/>
      <c r="M1965" s="19"/>
      <c r="N1965" s="19"/>
      <c r="O1965" s="19"/>
      <c r="P1965" s="19"/>
      <c r="Q1965" s="19"/>
    </row>
    <row r="1966" spans="1:17" s="3" customFormat="1" ht="12" customHeight="1">
      <c r="A1966" s="21" t="s">
        <v>4624</v>
      </c>
      <c r="B1966" s="22" t="s">
        <v>68</v>
      </c>
      <c r="C1966" s="21" t="s">
        <v>7452</v>
      </c>
      <c r="D1966" s="21" t="s">
        <v>7455</v>
      </c>
      <c r="E1966" s="23" t="s">
        <v>7470</v>
      </c>
      <c r="F1966" s="24">
        <v>7</v>
      </c>
      <c r="H1966" s="19"/>
      <c r="I1966" s="25">
        <v>0</v>
      </c>
      <c r="J1966" s="25">
        <v>50</v>
      </c>
      <c r="K1966" s="19"/>
      <c r="L1966" s="19"/>
      <c r="M1966" s="19"/>
      <c r="N1966" s="19"/>
      <c r="O1966" s="19"/>
      <c r="P1966" s="19"/>
      <c r="Q1966" s="19"/>
    </row>
    <row r="1967" spans="1:17" s="3" customFormat="1" ht="12" customHeight="1">
      <c r="A1967" s="97" t="s">
        <v>31</v>
      </c>
      <c r="B1967" s="98"/>
      <c r="C1967" s="98"/>
      <c r="D1967" s="98"/>
      <c r="E1967" s="98"/>
      <c r="F1967" s="98"/>
      <c r="G1967" s="99"/>
      <c r="H1967" s="19"/>
      <c r="I1967" s="26">
        <f>SUM(I1965:I1966)</f>
        <v>0</v>
      </c>
      <c r="J1967" s="26">
        <f>SUM(J1965:J1966)</f>
        <v>60</v>
      </c>
      <c r="K1967" s="19"/>
      <c r="L1967" s="19"/>
      <c r="M1967" s="19"/>
      <c r="N1967" s="19"/>
      <c r="O1967" s="19"/>
      <c r="P1967" s="19"/>
      <c r="Q1967" s="19"/>
    </row>
    <row r="1968" spans="1:17" s="3" customFormat="1" ht="12" customHeight="1">
      <c r="A1968" s="21" t="s">
        <v>4624</v>
      </c>
      <c r="B1968" s="22" t="s">
        <v>23</v>
      </c>
      <c r="C1968" s="21" t="s">
        <v>7452</v>
      </c>
      <c r="D1968" s="21" t="s">
        <v>7471</v>
      </c>
      <c r="E1968" s="23" t="s">
        <v>7472</v>
      </c>
      <c r="F1968" s="24">
        <v>7</v>
      </c>
      <c r="G1968" s="23" t="s">
        <v>7473</v>
      </c>
      <c r="H1968" s="25">
        <v>0</v>
      </c>
      <c r="I1968" s="25">
        <v>8.016</v>
      </c>
      <c r="J1968" s="25">
        <v>7.992</v>
      </c>
      <c r="K1968" s="25">
        <v>0</v>
      </c>
      <c r="L1968" s="25">
        <v>0</v>
      </c>
      <c r="M1968" s="25">
        <v>0</v>
      </c>
      <c r="N1968" s="25">
        <v>0</v>
      </c>
      <c r="O1968" s="25">
        <v>0</v>
      </c>
      <c r="P1968" s="25">
        <v>0</v>
      </c>
      <c r="Q1968" s="25">
        <v>0</v>
      </c>
    </row>
    <row r="1969" spans="1:17" s="3" customFormat="1" ht="12" customHeight="1">
      <c r="A1969" s="21" t="s">
        <v>4624</v>
      </c>
      <c r="B1969" s="22" t="s">
        <v>27</v>
      </c>
      <c r="C1969" s="21" t="s">
        <v>7452</v>
      </c>
      <c r="D1969" s="21" t="s">
        <v>7471</v>
      </c>
      <c r="E1969" s="23" t="s">
        <v>7474</v>
      </c>
      <c r="F1969" s="24">
        <v>7</v>
      </c>
      <c r="G1969" s="19"/>
      <c r="H1969" s="19"/>
      <c r="I1969" s="25">
        <v>8.016</v>
      </c>
      <c r="J1969" s="25">
        <v>7.992</v>
      </c>
      <c r="K1969" s="25">
        <v>0</v>
      </c>
      <c r="L1969" s="25">
        <v>0</v>
      </c>
      <c r="M1969" s="25">
        <v>0</v>
      </c>
      <c r="N1969" s="19"/>
      <c r="O1969" s="19"/>
      <c r="P1969" s="19"/>
      <c r="Q1969" s="19"/>
    </row>
    <row r="1970" spans="1:17" s="3" customFormat="1" ht="12" customHeight="1">
      <c r="A1970" s="97" t="s">
        <v>30</v>
      </c>
      <c r="B1970" s="98"/>
      <c r="C1970" s="98"/>
      <c r="D1970" s="98"/>
      <c r="E1970" s="98"/>
      <c r="F1970" s="98"/>
      <c r="G1970" s="99"/>
      <c r="H1970" s="19"/>
      <c r="I1970" s="26">
        <f>SUM(I1969:I1969)</f>
        <v>8.016</v>
      </c>
      <c r="J1970" s="26">
        <f>SUM(J1969:J1969)</f>
        <v>7.992</v>
      </c>
      <c r="K1970" s="26">
        <f>SUM(K1969:K1969)</f>
        <v>0</v>
      </c>
      <c r="L1970" s="26">
        <f>SUM(L1969:L1969)</f>
        <v>0</v>
      </c>
      <c r="M1970" s="26">
        <f>SUM(M1969:M1969)</f>
        <v>0</v>
      </c>
      <c r="N1970" s="19"/>
      <c r="O1970" s="19"/>
      <c r="P1970" s="19"/>
      <c r="Q1970" s="19"/>
    </row>
    <row r="1971" spans="1:17" s="3" customFormat="1" ht="12" customHeight="1">
      <c r="A1971" s="97" t="s">
        <v>31</v>
      </c>
      <c r="B1971" s="98"/>
      <c r="C1971" s="98"/>
      <c r="D1971" s="98"/>
      <c r="E1971" s="98"/>
      <c r="F1971" s="98"/>
      <c r="G1971" s="99"/>
      <c r="H1971" s="19"/>
      <c r="I1971" s="26">
        <v>0</v>
      </c>
      <c r="J1971" s="26">
        <v>0</v>
      </c>
      <c r="K1971" s="19"/>
      <c r="L1971" s="19"/>
      <c r="M1971" s="19"/>
      <c r="N1971" s="19"/>
      <c r="O1971" s="19"/>
      <c r="P1971" s="19"/>
      <c r="Q1971" s="19"/>
    </row>
    <row r="1972" spans="1:17" s="3" customFormat="1" ht="12" customHeight="1">
      <c r="A1972" s="97" t="s">
        <v>32</v>
      </c>
      <c r="B1972" s="98"/>
      <c r="C1972" s="98"/>
      <c r="D1972" s="98"/>
      <c r="E1972" s="98"/>
      <c r="F1972" s="98"/>
      <c r="G1972" s="99"/>
      <c r="H1972" s="26">
        <f>SUMIF(D1951:D1971,"=Project",H1951:H1971)</f>
        <v>0</v>
      </c>
      <c r="I1972" s="26">
        <f>SUMIF(D1951:D1971,"=Project",I1951:I1971)</f>
        <v>0</v>
      </c>
      <c r="J1972" s="26">
        <f>SUMIF(D1951:D1971,"=Project",J1951:J1971)</f>
        <v>0</v>
      </c>
      <c r="K1972" s="26">
        <f>SUMIF(D1951:D1971,"=Project",K1951:K1971)</f>
        <v>0</v>
      </c>
      <c r="L1972" s="26">
        <f>SUMIF(D1951:D1971,"=Project",L1951:L1971)</f>
        <v>0</v>
      </c>
      <c r="M1972" s="26">
        <f>SUMIF(D1951:D1971,"=Project",M1951:M1971)</f>
        <v>0</v>
      </c>
      <c r="N1972" s="26">
        <f>SUMIF(D1951:D1971,"=Project",N1951:N1971)</f>
        <v>0</v>
      </c>
      <c r="O1972" s="26">
        <f>SUMIF(D1951:D1971,"=Project",O1951:O1971)</f>
        <v>0</v>
      </c>
      <c r="P1972" s="26">
        <f>SUMIF(D1951:D1971,"=Project",P1951:P1971)</f>
        <v>0</v>
      </c>
      <c r="Q1972" s="26">
        <f>SUMIF(D1951:D1971,"=Project",Q1951:Q1971)</f>
        <v>0</v>
      </c>
    </row>
    <row r="1973" spans="1:17" s="3" customFormat="1" ht="12" customHeight="1">
      <c r="A1973" s="16" t="s">
        <v>4636</v>
      </c>
      <c r="B1973" s="17" t="s">
        <v>18</v>
      </c>
      <c r="C1973" s="18" t="s">
        <v>7475</v>
      </c>
      <c r="D1973" s="19"/>
      <c r="E1973" s="18" t="s">
        <v>7476</v>
      </c>
      <c r="F1973" s="16" t="s">
        <v>596</v>
      </c>
      <c r="G1973" s="18" t="s">
        <v>7477</v>
      </c>
      <c r="H1973" s="20">
        <v>0</v>
      </c>
      <c r="I1973" s="20">
        <v>57.201000000000001</v>
      </c>
      <c r="J1973" s="20">
        <v>69.11</v>
      </c>
      <c r="K1973" s="20">
        <v>79.313000000000002</v>
      </c>
      <c r="L1973" s="20">
        <v>0</v>
      </c>
      <c r="M1973" s="20">
        <v>79.313000000000002</v>
      </c>
      <c r="N1973" s="20">
        <v>126.059</v>
      </c>
      <c r="O1973" s="20">
        <v>129.26599999999999</v>
      </c>
      <c r="P1973" s="20">
        <v>112.66500000000001</v>
      </c>
      <c r="Q1973" s="20">
        <v>91.819000000000003</v>
      </c>
    </row>
    <row r="1974" spans="1:17" s="3" customFormat="1" ht="12" customHeight="1">
      <c r="A1974" s="21" t="s">
        <v>4636</v>
      </c>
      <c r="B1974" s="22" t="s">
        <v>23</v>
      </c>
      <c r="C1974" s="21" t="s">
        <v>7475</v>
      </c>
      <c r="D1974" s="21" t="s">
        <v>7478</v>
      </c>
      <c r="E1974" s="23" t="s">
        <v>7479</v>
      </c>
      <c r="F1974" s="24">
        <v>7</v>
      </c>
      <c r="G1974" s="23" t="s">
        <v>7480</v>
      </c>
      <c r="H1974" s="25">
        <v>0</v>
      </c>
      <c r="I1974" s="25">
        <v>0</v>
      </c>
      <c r="J1974" s="25">
        <v>5.4329999999999998</v>
      </c>
      <c r="K1974" s="25">
        <v>4.3970000000000002</v>
      </c>
      <c r="L1974" s="25">
        <v>0</v>
      </c>
      <c r="M1974" s="25">
        <v>4.3970000000000002</v>
      </c>
      <c r="N1974" s="25">
        <v>0</v>
      </c>
      <c r="O1974" s="25">
        <v>0</v>
      </c>
      <c r="P1974" s="25">
        <v>0</v>
      </c>
      <c r="Q1974" s="25">
        <v>0</v>
      </c>
    </row>
    <row r="1975" spans="1:17" s="3" customFormat="1" ht="12" customHeight="1">
      <c r="A1975" s="21" t="s">
        <v>4636</v>
      </c>
      <c r="B1975" s="22" t="s">
        <v>27</v>
      </c>
      <c r="C1975" s="21" t="s">
        <v>7475</v>
      </c>
      <c r="D1975" s="21" t="s">
        <v>7478</v>
      </c>
      <c r="E1975" s="23" t="s">
        <v>7481</v>
      </c>
      <c r="F1975" s="24">
        <v>7</v>
      </c>
      <c r="G1975" s="19"/>
      <c r="H1975" s="19"/>
      <c r="I1975" s="25">
        <v>0</v>
      </c>
      <c r="J1975" s="25">
        <v>5.4329999999999998</v>
      </c>
      <c r="K1975" s="25">
        <v>4.3970000000000002</v>
      </c>
      <c r="L1975" s="25">
        <v>0</v>
      </c>
      <c r="M1975" s="25">
        <v>4.3970000000000002</v>
      </c>
      <c r="N1975" s="19"/>
      <c r="O1975" s="19"/>
      <c r="P1975" s="19"/>
      <c r="Q1975" s="19"/>
    </row>
    <row r="1976" spans="1:17" s="3" customFormat="1" ht="12" customHeight="1">
      <c r="A1976" s="97" t="s">
        <v>30</v>
      </c>
      <c r="B1976" s="98"/>
      <c r="C1976" s="98"/>
      <c r="D1976" s="98"/>
      <c r="E1976" s="98"/>
      <c r="F1976" s="98"/>
      <c r="G1976" s="99"/>
      <c r="H1976" s="19"/>
      <c r="I1976" s="26">
        <f>SUM(I1975:I1975)</f>
        <v>0</v>
      </c>
      <c r="J1976" s="26">
        <f>SUM(J1975:J1975)</f>
        <v>5.4329999999999998</v>
      </c>
      <c r="K1976" s="26">
        <f>SUM(K1975:K1975)</f>
        <v>4.3970000000000002</v>
      </c>
      <c r="L1976" s="26">
        <f>SUM(L1975:L1975)</f>
        <v>0</v>
      </c>
      <c r="M1976" s="26">
        <f>SUM(M1975:M1975)</f>
        <v>4.3970000000000002</v>
      </c>
      <c r="N1976" s="19"/>
      <c r="O1976" s="19"/>
      <c r="P1976" s="19"/>
      <c r="Q1976" s="19"/>
    </row>
    <row r="1977" spans="1:17" s="3" customFormat="1" ht="12" customHeight="1">
      <c r="A1977" s="97" t="s">
        <v>31</v>
      </c>
      <c r="B1977" s="98"/>
      <c r="C1977" s="98"/>
      <c r="D1977" s="98"/>
      <c r="E1977" s="98"/>
      <c r="F1977" s="98"/>
      <c r="G1977" s="99"/>
      <c r="H1977" s="19"/>
      <c r="I1977" s="26">
        <v>0</v>
      </c>
      <c r="J1977" s="26">
        <v>0</v>
      </c>
      <c r="K1977" s="19"/>
      <c r="L1977" s="19"/>
      <c r="M1977" s="19"/>
      <c r="N1977" s="19"/>
      <c r="O1977" s="19"/>
      <c r="P1977" s="19"/>
      <c r="Q1977" s="19"/>
    </row>
    <row r="1978" spans="1:17" s="3" customFormat="1" ht="12" customHeight="1">
      <c r="A1978" s="21" t="s">
        <v>4636</v>
      </c>
      <c r="B1978" s="22" t="s">
        <v>23</v>
      </c>
      <c r="C1978" s="21" t="s">
        <v>7475</v>
      </c>
      <c r="D1978" s="21" t="s">
        <v>7482</v>
      </c>
      <c r="E1978" s="23" t="s">
        <v>7483</v>
      </c>
      <c r="F1978" s="24">
        <v>7</v>
      </c>
      <c r="G1978" s="23" t="s">
        <v>7484</v>
      </c>
      <c r="H1978" s="25">
        <v>0</v>
      </c>
      <c r="I1978" s="25">
        <v>46.783999999999999</v>
      </c>
      <c r="J1978" s="25">
        <v>42.82</v>
      </c>
      <c r="K1978" s="25">
        <v>49.750999999999998</v>
      </c>
      <c r="L1978" s="25">
        <v>0</v>
      </c>
      <c r="M1978" s="25">
        <v>49.750999999999998</v>
      </c>
      <c r="N1978" s="25">
        <v>74.058999999999997</v>
      </c>
      <c r="O1978" s="25">
        <v>78.266000000000005</v>
      </c>
      <c r="P1978" s="25">
        <v>78.665000000000006</v>
      </c>
      <c r="Q1978" s="25">
        <v>64.819000000000003</v>
      </c>
    </row>
    <row r="1979" spans="1:17" s="3" customFormat="1" ht="12" customHeight="1">
      <c r="A1979" s="21" t="s">
        <v>4636</v>
      </c>
      <c r="B1979" s="22" t="s">
        <v>27</v>
      </c>
      <c r="C1979" s="21" t="s">
        <v>7475</v>
      </c>
      <c r="D1979" s="21" t="s">
        <v>7482</v>
      </c>
      <c r="E1979" s="23" t="s">
        <v>7485</v>
      </c>
      <c r="F1979" s="24">
        <v>7</v>
      </c>
      <c r="G1979" s="19"/>
      <c r="H1979" s="19"/>
      <c r="I1979" s="25">
        <v>0</v>
      </c>
      <c r="J1979" s="25">
        <v>3.476</v>
      </c>
      <c r="K1979" s="25">
        <v>1.669</v>
      </c>
      <c r="L1979" s="25">
        <v>0</v>
      </c>
      <c r="M1979" s="25">
        <v>1.669</v>
      </c>
      <c r="N1979" s="19"/>
      <c r="O1979" s="19"/>
      <c r="P1979" s="19"/>
      <c r="Q1979" s="19"/>
    </row>
    <row r="1980" spans="1:17" s="3" customFormat="1" ht="12" customHeight="1">
      <c r="A1980" s="21" t="s">
        <v>4636</v>
      </c>
      <c r="B1980" s="22" t="s">
        <v>27</v>
      </c>
      <c r="C1980" s="21" t="s">
        <v>7475</v>
      </c>
      <c r="D1980" s="21" t="s">
        <v>7482</v>
      </c>
      <c r="E1980" s="23" t="s">
        <v>7486</v>
      </c>
      <c r="F1980" s="24">
        <v>7</v>
      </c>
      <c r="G1980" s="19"/>
      <c r="H1980" s="19"/>
      <c r="I1980" s="25">
        <v>7.452</v>
      </c>
      <c r="J1980" s="25">
        <v>5</v>
      </c>
      <c r="K1980" s="25">
        <v>0.82899999999999996</v>
      </c>
      <c r="L1980" s="25">
        <v>0</v>
      </c>
      <c r="M1980" s="25">
        <v>0.82899999999999996</v>
      </c>
      <c r="N1980" s="19"/>
      <c r="O1980" s="19"/>
      <c r="P1980" s="19"/>
      <c r="Q1980" s="19"/>
    </row>
    <row r="1981" spans="1:17" s="3" customFormat="1" ht="12" customHeight="1">
      <c r="A1981" s="21" t="s">
        <v>4636</v>
      </c>
      <c r="B1981" s="22" t="s">
        <v>27</v>
      </c>
      <c r="C1981" s="21" t="s">
        <v>7475</v>
      </c>
      <c r="D1981" s="21" t="s">
        <v>7482</v>
      </c>
      <c r="E1981" s="23" t="s">
        <v>7487</v>
      </c>
      <c r="F1981" s="24">
        <v>7</v>
      </c>
      <c r="G1981" s="19"/>
      <c r="H1981" s="19"/>
      <c r="I1981" s="25">
        <v>16.523</v>
      </c>
      <c r="J1981" s="25">
        <v>6.8369999999999997</v>
      </c>
      <c r="K1981" s="25">
        <v>16.742000000000001</v>
      </c>
      <c r="L1981" s="25">
        <v>0</v>
      </c>
      <c r="M1981" s="25">
        <v>16.742000000000001</v>
      </c>
      <c r="N1981" s="19"/>
      <c r="O1981" s="19"/>
      <c r="P1981" s="19"/>
      <c r="Q1981" s="19"/>
    </row>
    <row r="1982" spans="1:17" s="3" customFormat="1" ht="12" customHeight="1">
      <c r="A1982" s="21" t="s">
        <v>4636</v>
      </c>
      <c r="B1982" s="22" t="s">
        <v>27</v>
      </c>
      <c r="C1982" s="21" t="s">
        <v>7475</v>
      </c>
      <c r="D1982" s="21" t="s">
        <v>7482</v>
      </c>
      <c r="E1982" s="23" t="s">
        <v>7488</v>
      </c>
      <c r="F1982" s="24">
        <v>7</v>
      </c>
      <c r="G1982" s="19"/>
      <c r="H1982" s="19"/>
      <c r="I1982" s="25">
        <v>19.748999999999999</v>
      </c>
      <c r="J1982" s="25">
        <v>16.864999999999998</v>
      </c>
      <c r="K1982" s="25">
        <v>3.9380000000000002</v>
      </c>
      <c r="L1982" s="25">
        <v>0</v>
      </c>
      <c r="M1982" s="25">
        <v>3.9380000000000002</v>
      </c>
      <c r="N1982" s="19"/>
      <c r="O1982" s="19"/>
      <c r="P1982" s="19"/>
      <c r="Q1982" s="19"/>
    </row>
    <row r="1983" spans="1:17" s="3" customFormat="1" ht="12" customHeight="1">
      <c r="A1983" s="21" t="s">
        <v>4636</v>
      </c>
      <c r="B1983" s="22" t="s">
        <v>27</v>
      </c>
      <c r="C1983" s="21" t="s">
        <v>7475</v>
      </c>
      <c r="D1983" s="21" t="s">
        <v>7482</v>
      </c>
      <c r="E1983" s="23" t="s">
        <v>7489</v>
      </c>
      <c r="F1983" s="24">
        <v>7</v>
      </c>
      <c r="G1983" s="19"/>
      <c r="H1983" s="19"/>
      <c r="I1983" s="25">
        <v>0</v>
      </c>
      <c r="J1983" s="25">
        <v>2.0859999999999999</v>
      </c>
      <c r="K1983" s="25">
        <v>5.6079999999999997</v>
      </c>
      <c r="L1983" s="25">
        <v>0</v>
      </c>
      <c r="M1983" s="25">
        <v>5.6079999999999997</v>
      </c>
      <c r="N1983" s="19"/>
      <c r="O1983" s="19"/>
      <c r="P1983" s="19"/>
      <c r="Q1983" s="19"/>
    </row>
    <row r="1984" spans="1:17" s="3" customFormat="1" ht="12" customHeight="1">
      <c r="A1984" s="21" t="s">
        <v>4636</v>
      </c>
      <c r="B1984" s="22" t="s">
        <v>27</v>
      </c>
      <c r="C1984" s="21" t="s">
        <v>7475</v>
      </c>
      <c r="D1984" s="21" t="s">
        <v>7482</v>
      </c>
      <c r="E1984" s="23" t="s">
        <v>7490</v>
      </c>
      <c r="F1984" s="24">
        <v>7</v>
      </c>
      <c r="G1984" s="19"/>
      <c r="H1984" s="19"/>
      <c r="I1984" s="25">
        <v>0</v>
      </c>
      <c r="J1984" s="25">
        <v>0</v>
      </c>
      <c r="K1984" s="25">
        <v>5.69</v>
      </c>
      <c r="L1984" s="25">
        <v>0</v>
      </c>
      <c r="M1984" s="25">
        <v>5.69</v>
      </c>
      <c r="N1984" s="19"/>
      <c r="O1984" s="19"/>
      <c r="P1984" s="19"/>
      <c r="Q1984" s="19"/>
    </row>
    <row r="1985" spans="1:17" s="3" customFormat="1" ht="12" customHeight="1">
      <c r="A1985" s="21" t="s">
        <v>4636</v>
      </c>
      <c r="B1985" s="22" t="s">
        <v>27</v>
      </c>
      <c r="C1985" s="21" t="s">
        <v>7475</v>
      </c>
      <c r="D1985" s="21" t="s">
        <v>7482</v>
      </c>
      <c r="E1985" s="23" t="s">
        <v>7491</v>
      </c>
      <c r="F1985" s="24">
        <v>7</v>
      </c>
      <c r="G1985" s="19"/>
      <c r="H1985" s="19"/>
      <c r="I1985" s="25">
        <v>3.06</v>
      </c>
      <c r="J1985" s="25">
        <v>8.5559999999999992</v>
      </c>
      <c r="K1985" s="25">
        <v>15.275</v>
      </c>
      <c r="L1985" s="25">
        <v>0</v>
      </c>
      <c r="M1985" s="25">
        <v>15.275</v>
      </c>
      <c r="N1985" s="19"/>
      <c r="O1985" s="19"/>
      <c r="P1985" s="19"/>
      <c r="Q1985" s="19"/>
    </row>
    <row r="1986" spans="1:17" s="3" customFormat="1" ht="12" customHeight="1">
      <c r="A1986" s="97" t="s">
        <v>30</v>
      </c>
      <c r="B1986" s="98"/>
      <c r="C1986" s="98"/>
      <c r="D1986" s="98"/>
      <c r="E1986" s="98"/>
      <c r="F1986" s="98"/>
      <c r="G1986" s="99"/>
      <c r="H1986" s="19"/>
      <c r="I1986" s="26">
        <f>SUM(I1979:I1985)</f>
        <v>46.784000000000006</v>
      </c>
      <c r="J1986" s="26">
        <f>SUM(J1979:J1985)</f>
        <v>42.819999999999993</v>
      </c>
      <c r="K1986" s="26">
        <f>SUM(K1979:K1985)</f>
        <v>49.750999999999998</v>
      </c>
      <c r="L1986" s="26">
        <f>SUM(L1979:L1985)</f>
        <v>0</v>
      </c>
      <c r="M1986" s="26">
        <f>SUM(M1979:M1985)</f>
        <v>49.750999999999998</v>
      </c>
      <c r="N1986" s="19"/>
      <c r="O1986" s="19"/>
      <c r="P1986" s="19"/>
      <c r="Q1986" s="19"/>
    </row>
    <row r="1987" spans="1:17" s="3" customFormat="1" ht="12" customHeight="1">
      <c r="A1987" s="97" t="s">
        <v>31</v>
      </c>
      <c r="B1987" s="98"/>
      <c r="C1987" s="98"/>
      <c r="D1987" s="98"/>
      <c r="E1987" s="98"/>
      <c r="F1987" s="98"/>
      <c r="G1987" s="99"/>
      <c r="H1987" s="19"/>
      <c r="I1987" s="26">
        <v>0</v>
      </c>
      <c r="J1987" s="26">
        <v>0</v>
      </c>
      <c r="K1987" s="19"/>
      <c r="L1987" s="19"/>
      <c r="M1987" s="19"/>
      <c r="N1987" s="19"/>
      <c r="O1987" s="19"/>
      <c r="P1987" s="19"/>
      <c r="Q1987" s="19"/>
    </row>
    <row r="1988" spans="1:17" s="3" customFormat="1" ht="12" customHeight="1">
      <c r="A1988" s="21" t="s">
        <v>4636</v>
      </c>
      <c r="B1988" s="22" t="s">
        <v>23</v>
      </c>
      <c r="C1988" s="21" t="s">
        <v>7475</v>
      </c>
      <c r="D1988" s="21" t="s">
        <v>7492</v>
      </c>
      <c r="E1988" s="23" t="s">
        <v>7493</v>
      </c>
      <c r="F1988" s="24">
        <v>7</v>
      </c>
      <c r="G1988" s="23" t="s">
        <v>7494</v>
      </c>
      <c r="H1988" s="25">
        <v>0</v>
      </c>
      <c r="I1988" s="25">
        <v>10.417</v>
      </c>
      <c r="J1988" s="25">
        <v>20.856999999999999</v>
      </c>
      <c r="K1988" s="25">
        <v>25.164999999999999</v>
      </c>
      <c r="L1988" s="25">
        <v>0</v>
      </c>
      <c r="M1988" s="25">
        <v>25.164999999999999</v>
      </c>
      <c r="N1988" s="25">
        <v>52</v>
      </c>
      <c r="O1988" s="25">
        <v>51</v>
      </c>
      <c r="P1988" s="25">
        <v>34</v>
      </c>
      <c r="Q1988" s="25">
        <v>27</v>
      </c>
    </row>
    <row r="1989" spans="1:17" s="3" customFormat="1" ht="12" customHeight="1">
      <c r="A1989" s="21" t="s">
        <v>4636</v>
      </c>
      <c r="B1989" s="22" t="s">
        <v>27</v>
      </c>
      <c r="C1989" s="21" t="s">
        <v>7475</v>
      </c>
      <c r="D1989" s="21" t="s">
        <v>7492</v>
      </c>
      <c r="E1989" s="23" t="s">
        <v>7495</v>
      </c>
      <c r="F1989" s="24">
        <v>7</v>
      </c>
      <c r="G1989" s="19"/>
      <c r="H1989" s="19"/>
      <c r="I1989" s="25">
        <v>0</v>
      </c>
      <c r="J1989" s="25">
        <v>0</v>
      </c>
      <c r="K1989" s="25">
        <v>0.3</v>
      </c>
      <c r="L1989" s="25">
        <v>0</v>
      </c>
      <c r="M1989" s="25">
        <v>0.3</v>
      </c>
      <c r="N1989" s="19"/>
      <c r="O1989" s="19"/>
      <c r="P1989" s="19"/>
      <c r="Q1989" s="19"/>
    </row>
    <row r="1990" spans="1:17" s="3" customFormat="1" ht="12" customHeight="1">
      <c r="A1990" s="21" t="s">
        <v>4636</v>
      </c>
      <c r="B1990" s="22" t="s">
        <v>27</v>
      </c>
      <c r="C1990" s="21" t="s">
        <v>7475</v>
      </c>
      <c r="D1990" s="21" t="s">
        <v>7492</v>
      </c>
      <c r="E1990" s="23" t="s">
        <v>7496</v>
      </c>
      <c r="F1990" s="24">
        <v>7</v>
      </c>
      <c r="G1990" s="19"/>
      <c r="H1990" s="19"/>
      <c r="I1990" s="25">
        <v>6.266</v>
      </c>
      <c r="J1990" s="25">
        <v>12.464</v>
      </c>
      <c r="K1990" s="25">
        <v>21.428999999999998</v>
      </c>
      <c r="L1990" s="25">
        <v>0</v>
      </c>
      <c r="M1990" s="25">
        <v>21.428999999999998</v>
      </c>
      <c r="N1990" s="19"/>
      <c r="O1990" s="19"/>
      <c r="P1990" s="19"/>
      <c r="Q1990" s="19"/>
    </row>
    <row r="1991" spans="1:17" s="3" customFormat="1" ht="12" customHeight="1">
      <c r="A1991" s="21" t="s">
        <v>4636</v>
      </c>
      <c r="B1991" s="22" t="s">
        <v>27</v>
      </c>
      <c r="C1991" s="21" t="s">
        <v>7475</v>
      </c>
      <c r="D1991" s="21" t="s">
        <v>7492</v>
      </c>
      <c r="E1991" s="23" t="s">
        <v>7497</v>
      </c>
      <c r="F1991" s="24">
        <v>7</v>
      </c>
      <c r="G1991" s="19"/>
      <c r="H1991" s="19"/>
      <c r="I1991" s="25">
        <v>2.0760000000000001</v>
      </c>
      <c r="J1991" s="25">
        <v>4.1959999999999997</v>
      </c>
      <c r="K1991" s="25">
        <v>0.29199999999999998</v>
      </c>
      <c r="L1991" s="25">
        <v>0</v>
      </c>
      <c r="M1991" s="25">
        <v>0.29199999999999998</v>
      </c>
      <c r="N1991" s="19"/>
      <c r="O1991" s="19"/>
      <c r="P1991" s="19"/>
      <c r="Q1991" s="19"/>
    </row>
    <row r="1992" spans="1:17" s="3" customFormat="1" ht="12" customHeight="1">
      <c r="A1992" s="21" t="s">
        <v>4636</v>
      </c>
      <c r="B1992" s="22" t="s">
        <v>27</v>
      </c>
      <c r="C1992" s="21" t="s">
        <v>7475</v>
      </c>
      <c r="D1992" s="21" t="s">
        <v>7492</v>
      </c>
      <c r="E1992" s="23" t="s">
        <v>7498</v>
      </c>
      <c r="F1992" s="24">
        <v>7</v>
      </c>
      <c r="G1992" s="19"/>
      <c r="H1992" s="19"/>
      <c r="I1992" s="25">
        <v>2.0750000000000002</v>
      </c>
      <c r="J1992" s="25">
        <v>4.1970000000000001</v>
      </c>
      <c r="K1992" s="25">
        <v>3.1440000000000001</v>
      </c>
      <c r="L1992" s="25">
        <v>0</v>
      </c>
      <c r="M1992" s="25">
        <v>3.1440000000000001</v>
      </c>
      <c r="N1992" s="19"/>
      <c r="O1992" s="19"/>
      <c r="P1992" s="19"/>
      <c r="Q1992" s="19"/>
    </row>
    <row r="1993" spans="1:17" s="3" customFormat="1" ht="12" customHeight="1">
      <c r="A1993" s="97" t="s">
        <v>30</v>
      </c>
      <c r="B1993" s="98"/>
      <c r="C1993" s="98"/>
      <c r="D1993" s="98"/>
      <c r="E1993" s="98"/>
      <c r="F1993" s="98"/>
      <c r="G1993" s="99"/>
      <c r="H1993" s="19"/>
      <c r="I1993" s="26">
        <f>SUM(I1989:I1992)</f>
        <v>10.417000000000002</v>
      </c>
      <c r="J1993" s="26">
        <f>SUM(J1989:J1992)</f>
        <v>20.856999999999999</v>
      </c>
      <c r="K1993" s="26">
        <f>SUM(K1989:K1992)</f>
        <v>25.164999999999999</v>
      </c>
      <c r="L1993" s="26">
        <f>SUM(L1989:L1992)</f>
        <v>0</v>
      </c>
      <c r="M1993" s="26">
        <f>SUM(M1989:M1992)</f>
        <v>25.164999999999999</v>
      </c>
      <c r="N1993" s="19"/>
      <c r="O1993" s="19"/>
      <c r="P1993" s="19"/>
      <c r="Q1993" s="19"/>
    </row>
    <row r="1994" spans="1:17" s="3" customFormat="1" ht="12" customHeight="1">
      <c r="A1994" s="97" t="s">
        <v>31</v>
      </c>
      <c r="B1994" s="98"/>
      <c r="C1994" s="98"/>
      <c r="D1994" s="98"/>
      <c r="E1994" s="98"/>
      <c r="F1994" s="98"/>
      <c r="G1994" s="99"/>
      <c r="H1994" s="19"/>
      <c r="I1994" s="26">
        <v>0</v>
      </c>
      <c r="J1994" s="26">
        <v>0</v>
      </c>
      <c r="K1994" s="19"/>
      <c r="L1994" s="19"/>
      <c r="M1994" s="19"/>
      <c r="N1994" s="19"/>
      <c r="O1994" s="19"/>
      <c r="P1994" s="19"/>
      <c r="Q1994" s="19"/>
    </row>
    <row r="1995" spans="1:17" s="3" customFormat="1" ht="12" customHeight="1">
      <c r="A1995" s="97" t="s">
        <v>32</v>
      </c>
      <c r="B1995" s="98"/>
      <c r="C1995" s="98"/>
      <c r="D1995" s="98"/>
      <c r="E1995" s="98"/>
      <c r="F1995" s="98"/>
      <c r="G1995" s="99"/>
      <c r="H1995" s="26">
        <f>SUMIF(D1974:D1994,"=Project",H1974:H1994)</f>
        <v>0</v>
      </c>
      <c r="I1995" s="26">
        <f>SUMIF(D1974:D1994,"=Project",I1974:I1994)</f>
        <v>0</v>
      </c>
      <c r="J1995" s="26">
        <f>SUMIF(D1974:D1994,"=Project",J1974:J1994)</f>
        <v>0</v>
      </c>
      <c r="K1995" s="26">
        <f>SUMIF(D1974:D1994,"=Project",K1974:K1994)</f>
        <v>0</v>
      </c>
      <c r="L1995" s="26">
        <f>SUMIF(D1974:D1994,"=Project",L1974:L1994)</f>
        <v>0</v>
      </c>
      <c r="M1995" s="26">
        <f>SUMIF(D1974:D1994,"=Project",M1974:M1994)</f>
        <v>0</v>
      </c>
      <c r="N1995" s="26">
        <f>SUMIF(D1974:D1994,"=Project",N1974:N1994)</f>
        <v>0</v>
      </c>
      <c r="O1995" s="26">
        <f>SUMIF(D1974:D1994,"=Project",O1974:O1994)</f>
        <v>0</v>
      </c>
      <c r="P1995" s="26">
        <f>SUMIF(D1974:D1994,"=Project",P1974:P1994)</f>
        <v>0</v>
      </c>
      <c r="Q1995" s="26">
        <f>SUMIF(D1974:D1994,"=Project",Q1974:Q1994)</f>
        <v>0</v>
      </c>
    </row>
    <row r="1996" spans="1:17" s="3" customFormat="1" ht="12" customHeight="1">
      <c r="A1996" s="16" t="s">
        <v>4652</v>
      </c>
      <c r="B1996" s="17" t="s">
        <v>18</v>
      </c>
      <c r="C1996" s="18" t="s">
        <v>7499</v>
      </c>
      <c r="D1996" s="19"/>
      <c r="E1996" s="18" t="s">
        <v>7500</v>
      </c>
      <c r="F1996" s="16" t="s">
        <v>596</v>
      </c>
      <c r="G1996" s="18" t="s">
        <v>22</v>
      </c>
      <c r="H1996" s="20">
        <v>0</v>
      </c>
      <c r="I1996" s="20">
        <v>13.268000000000001</v>
      </c>
      <c r="J1996" s="20">
        <v>13.364000000000001</v>
      </c>
      <c r="K1996" s="20">
        <v>44.423999999999999</v>
      </c>
      <c r="L1996" s="20">
        <v>0</v>
      </c>
      <c r="M1996" s="20">
        <v>44.423999999999999</v>
      </c>
      <c r="N1996" s="20">
        <v>81.27</v>
      </c>
      <c r="O1996" s="20">
        <v>75.67</v>
      </c>
      <c r="P1996" s="20">
        <v>70.3</v>
      </c>
      <c r="Q1996" s="20">
        <v>56</v>
      </c>
    </row>
    <row r="1997" spans="1:17" s="3" customFormat="1" ht="12" customHeight="1">
      <c r="A1997" s="21" t="s">
        <v>4652</v>
      </c>
      <c r="B1997" s="22" t="s">
        <v>23</v>
      </c>
      <c r="C1997" s="21" t="s">
        <v>7499</v>
      </c>
      <c r="D1997" s="21" t="s">
        <v>7501</v>
      </c>
      <c r="E1997" s="23" t="s">
        <v>7502</v>
      </c>
      <c r="F1997" s="24">
        <v>7</v>
      </c>
      <c r="G1997" s="23" t="s">
        <v>7503</v>
      </c>
      <c r="H1997" s="25">
        <v>0</v>
      </c>
      <c r="I1997" s="25">
        <v>13.268000000000001</v>
      </c>
      <c r="J1997" s="25">
        <v>13.364000000000001</v>
      </c>
      <c r="K1997" s="25">
        <v>44.423999999999999</v>
      </c>
      <c r="L1997" s="25">
        <v>0</v>
      </c>
      <c r="M1997" s="25">
        <v>44.423999999999999</v>
      </c>
      <c r="N1997" s="25">
        <v>81.27</v>
      </c>
      <c r="O1997" s="25">
        <v>75.67</v>
      </c>
      <c r="P1997" s="25">
        <v>70.3</v>
      </c>
      <c r="Q1997" s="25">
        <v>56</v>
      </c>
    </row>
    <row r="1998" spans="1:17" s="3" customFormat="1" ht="12" customHeight="1">
      <c r="A1998" s="21" t="s">
        <v>4652</v>
      </c>
      <c r="B1998" s="22" t="s">
        <v>27</v>
      </c>
      <c r="C1998" s="21" t="s">
        <v>7499</v>
      </c>
      <c r="D1998" s="21" t="s">
        <v>7501</v>
      </c>
      <c r="E1998" s="23" t="s">
        <v>7504</v>
      </c>
      <c r="F1998" s="24">
        <v>7</v>
      </c>
      <c r="G1998" s="19"/>
      <c r="H1998" s="19"/>
      <c r="I1998" s="25">
        <v>13.268000000000001</v>
      </c>
      <c r="J1998" s="25">
        <v>13.364000000000001</v>
      </c>
      <c r="K1998" s="25">
        <v>44.423999999999999</v>
      </c>
      <c r="L1998" s="25">
        <v>0</v>
      </c>
      <c r="M1998" s="25">
        <v>44.423999999999999</v>
      </c>
      <c r="N1998" s="19"/>
      <c r="O1998" s="19"/>
      <c r="P1998" s="19"/>
      <c r="Q1998" s="19"/>
    </row>
    <row r="1999" spans="1:17" s="3" customFormat="1" ht="12" customHeight="1">
      <c r="A1999" s="97" t="s">
        <v>30</v>
      </c>
      <c r="B1999" s="98"/>
      <c r="C1999" s="98"/>
      <c r="D1999" s="98"/>
      <c r="E1999" s="98"/>
      <c r="F1999" s="98"/>
      <c r="G1999" s="99"/>
      <c r="H1999" s="19"/>
      <c r="I1999" s="26">
        <f>SUM(I1998:I1998)</f>
        <v>13.268000000000001</v>
      </c>
      <c r="J1999" s="26">
        <f>SUM(J1998:J1998)</f>
        <v>13.364000000000001</v>
      </c>
      <c r="K1999" s="26">
        <f>SUM(K1998:K1998)</f>
        <v>44.423999999999999</v>
      </c>
      <c r="L1999" s="26">
        <f>SUM(L1998:L1998)</f>
        <v>0</v>
      </c>
      <c r="M1999" s="26">
        <f>SUM(M1998:M1998)</f>
        <v>44.423999999999999</v>
      </c>
      <c r="N1999" s="19"/>
      <c r="O1999" s="19"/>
      <c r="P1999" s="19"/>
      <c r="Q1999" s="19"/>
    </row>
    <row r="2000" spans="1:17" s="3" customFormat="1" ht="12" customHeight="1">
      <c r="A2000" s="97" t="s">
        <v>31</v>
      </c>
      <c r="B2000" s="98"/>
      <c r="C2000" s="98"/>
      <c r="D2000" s="98"/>
      <c r="E2000" s="98"/>
      <c r="F2000" s="98"/>
      <c r="G2000" s="99"/>
      <c r="H2000" s="19"/>
      <c r="I2000" s="26">
        <v>0</v>
      </c>
      <c r="J2000" s="26">
        <v>0</v>
      </c>
      <c r="K2000" s="19"/>
      <c r="L2000" s="19"/>
      <c r="M2000" s="19"/>
      <c r="N2000" s="19"/>
      <c r="O2000" s="19"/>
      <c r="P2000" s="19"/>
      <c r="Q2000" s="19"/>
    </row>
    <row r="2001" spans="1:17" s="3" customFormat="1" ht="12" customHeight="1">
      <c r="A2001" s="97" t="s">
        <v>32</v>
      </c>
      <c r="B2001" s="98"/>
      <c r="C2001" s="98"/>
      <c r="D2001" s="98"/>
      <c r="E2001" s="98"/>
      <c r="F2001" s="98"/>
      <c r="G2001" s="99"/>
      <c r="H2001" s="26">
        <f>SUMIF(D1997:D2000,"=Project",H1997:H2000)</f>
        <v>0</v>
      </c>
      <c r="I2001" s="26">
        <f>SUMIF(D1997:D2000,"=Project",I1997:I2000)</f>
        <v>0</v>
      </c>
      <c r="J2001" s="26">
        <f>SUMIF(D1997:D2000,"=Project",J1997:J2000)</f>
        <v>0</v>
      </c>
      <c r="K2001" s="26">
        <f>SUMIF(D1997:D2000,"=Project",K1997:K2000)</f>
        <v>0</v>
      </c>
      <c r="L2001" s="26">
        <f>SUMIF(D1997:D2000,"=Project",L1997:L2000)</f>
        <v>0</v>
      </c>
      <c r="M2001" s="26">
        <f>SUMIF(D1997:D2000,"=Project",M1997:M2000)</f>
        <v>0</v>
      </c>
      <c r="N2001" s="26">
        <f>SUMIF(D1997:D2000,"=Project",N1997:N2000)</f>
        <v>0</v>
      </c>
      <c r="O2001" s="26">
        <f>SUMIF(D1997:D2000,"=Project",O1997:O2000)</f>
        <v>0</v>
      </c>
      <c r="P2001" s="26">
        <f>SUMIF(D1997:D2000,"=Project",P1997:P2000)</f>
        <v>0</v>
      </c>
      <c r="Q2001" s="26">
        <f>SUMIF(D1997:D2000,"=Project",Q1997:Q2000)</f>
        <v>0</v>
      </c>
    </row>
    <row r="2002" spans="1:17" s="3" customFormat="1" ht="12" customHeight="1">
      <c r="A2002" s="16" t="s">
        <v>4664</v>
      </c>
      <c r="B2002" s="17" t="s">
        <v>18</v>
      </c>
      <c r="C2002" s="18" t="s">
        <v>7505</v>
      </c>
      <c r="D2002" s="19"/>
      <c r="E2002" s="18" t="s">
        <v>7506</v>
      </c>
      <c r="F2002" s="16" t="s">
        <v>596</v>
      </c>
      <c r="G2002" s="18" t="s">
        <v>22</v>
      </c>
      <c r="H2002" s="20">
        <v>0</v>
      </c>
      <c r="I2002" s="20">
        <v>7.0620000000000003</v>
      </c>
      <c r="J2002" s="20">
        <v>6.8330000000000002</v>
      </c>
      <c r="K2002" s="20">
        <v>56.203000000000003</v>
      </c>
      <c r="L2002" s="20">
        <v>0</v>
      </c>
      <c r="M2002" s="20">
        <v>56.203000000000003</v>
      </c>
      <c r="N2002" s="20">
        <v>7.3559999999999999</v>
      </c>
      <c r="O2002" s="20">
        <v>7.4950000000000001</v>
      </c>
      <c r="P2002" s="20">
        <v>7.6379999999999999</v>
      </c>
      <c r="Q2002" s="20">
        <v>7.7930000000000001</v>
      </c>
    </row>
    <row r="2003" spans="1:17" s="3" customFormat="1" ht="12" customHeight="1">
      <c r="A2003" s="21" t="s">
        <v>4664</v>
      </c>
      <c r="B2003" s="22" t="s">
        <v>23</v>
      </c>
      <c r="C2003" s="21" t="s">
        <v>7505</v>
      </c>
      <c r="D2003" s="21" t="s">
        <v>7507</v>
      </c>
      <c r="E2003" s="23" t="s">
        <v>7508</v>
      </c>
      <c r="F2003" s="24">
        <v>7</v>
      </c>
      <c r="G2003" s="23" t="s">
        <v>7509</v>
      </c>
      <c r="H2003" s="25">
        <v>0</v>
      </c>
      <c r="I2003" s="25">
        <v>7.0620000000000003</v>
      </c>
      <c r="J2003" s="25">
        <v>6.8330000000000002</v>
      </c>
      <c r="K2003" s="25">
        <v>56.203000000000003</v>
      </c>
      <c r="L2003" s="25">
        <v>0</v>
      </c>
      <c r="M2003" s="25">
        <v>56.203000000000003</v>
      </c>
      <c r="N2003" s="25">
        <v>7.3559999999999999</v>
      </c>
      <c r="O2003" s="25">
        <v>7.4950000000000001</v>
      </c>
      <c r="P2003" s="25">
        <v>7.6379999999999999</v>
      </c>
      <c r="Q2003" s="25">
        <v>7.7930000000000001</v>
      </c>
    </row>
    <row r="2004" spans="1:17" s="3" customFormat="1" ht="12" customHeight="1">
      <c r="A2004" s="21" t="s">
        <v>4664</v>
      </c>
      <c r="B2004" s="22" t="s">
        <v>27</v>
      </c>
      <c r="C2004" s="21" t="s">
        <v>7505</v>
      </c>
      <c r="D2004" s="21" t="s">
        <v>7507</v>
      </c>
      <c r="E2004" s="23" t="s">
        <v>7510</v>
      </c>
      <c r="F2004" s="24">
        <v>7</v>
      </c>
      <c r="G2004" s="19"/>
      <c r="H2004" s="19"/>
      <c r="I2004" s="25">
        <v>6.4420000000000002</v>
      </c>
      <c r="J2004" s="25">
        <v>6.3330000000000002</v>
      </c>
      <c r="K2004" s="25">
        <v>55.703000000000003</v>
      </c>
      <c r="L2004" s="25">
        <v>0</v>
      </c>
      <c r="M2004" s="25">
        <v>55.703000000000003</v>
      </c>
      <c r="N2004" s="19"/>
      <c r="O2004" s="19"/>
      <c r="P2004" s="19"/>
      <c r="Q2004" s="19"/>
    </row>
    <row r="2005" spans="1:17" s="3" customFormat="1" ht="12" customHeight="1">
      <c r="A2005" s="21" t="s">
        <v>4664</v>
      </c>
      <c r="B2005" s="22" t="s">
        <v>27</v>
      </c>
      <c r="C2005" s="21" t="s">
        <v>7505</v>
      </c>
      <c r="D2005" s="21" t="s">
        <v>7507</v>
      </c>
      <c r="E2005" s="23" t="s">
        <v>7511</v>
      </c>
      <c r="F2005" s="24">
        <v>7</v>
      </c>
      <c r="G2005" s="19"/>
      <c r="H2005" s="19"/>
      <c r="I2005" s="25">
        <v>0.62</v>
      </c>
      <c r="J2005" s="25">
        <v>0.5</v>
      </c>
      <c r="K2005" s="25">
        <v>0.5</v>
      </c>
      <c r="L2005" s="25">
        <v>0</v>
      </c>
      <c r="M2005" s="25">
        <v>0.5</v>
      </c>
      <c r="N2005" s="19"/>
      <c r="O2005" s="19"/>
      <c r="P2005" s="19"/>
      <c r="Q2005" s="19"/>
    </row>
    <row r="2006" spans="1:17" s="3" customFormat="1" ht="12" customHeight="1">
      <c r="A2006" s="97" t="s">
        <v>30</v>
      </c>
      <c r="B2006" s="98"/>
      <c r="C2006" s="98"/>
      <c r="D2006" s="98"/>
      <c r="E2006" s="98"/>
      <c r="F2006" s="98"/>
      <c r="G2006" s="99"/>
      <c r="H2006" s="19"/>
      <c r="I2006" s="26">
        <f>SUM(I2004:I2005)</f>
        <v>7.0620000000000003</v>
      </c>
      <c r="J2006" s="26">
        <f>SUM(J2004:J2005)</f>
        <v>6.8330000000000002</v>
      </c>
      <c r="K2006" s="26">
        <f>SUM(K2004:K2005)</f>
        <v>56.203000000000003</v>
      </c>
      <c r="L2006" s="26">
        <f>SUM(L2004:L2005)</f>
        <v>0</v>
      </c>
      <c r="M2006" s="26">
        <f>SUM(M2004:M2005)</f>
        <v>56.203000000000003</v>
      </c>
      <c r="N2006" s="19"/>
      <c r="O2006" s="19"/>
      <c r="P2006" s="19"/>
      <c r="Q2006" s="19"/>
    </row>
    <row r="2007" spans="1:17" s="3" customFormat="1" ht="12" customHeight="1">
      <c r="A2007" s="97" t="s">
        <v>31</v>
      </c>
      <c r="B2007" s="98"/>
      <c r="C2007" s="98"/>
      <c r="D2007" s="98"/>
      <c r="E2007" s="98"/>
      <c r="F2007" s="98"/>
      <c r="G2007" s="99"/>
      <c r="H2007" s="19"/>
      <c r="I2007" s="26">
        <v>0</v>
      </c>
      <c r="J2007" s="26">
        <v>0</v>
      </c>
      <c r="K2007" s="19"/>
      <c r="L2007" s="19"/>
      <c r="M2007" s="19"/>
      <c r="N2007" s="19"/>
      <c r="O2007" s="19"/>
      <c r="P2007" s="19"/>
      <c r="Q2007" s="19"/>
    </row>
    <row r="2008" spans="1:17" s="3" customFormat="1" ht="12" customHeight="1">
      <c r="A2008" s="97" t="s">
        <v>32</v>
      </c>
      <c r="B2008" s="98"/>
      <c r="C2008" s="98"/>
      <c r="D2008" s="98"/>
      <c r="E2008" s="98"/>
      <c r="F2008" s="98"/>
      <c r="G2008" s="99"/>
      <c r="H2008" s="26">
        <f>SUMIF(D2003:D2007,"=Project",H2003:H2007)</f>
        <v>0</v>
      </c>
      <c r="I2008" s="26">
        <f>SUMIF(D2003:D2007,"=Project",I2003:I2007)</f>
        <v>0</v>
      </c>
      <c r="J2008" s="26">
        <f>SUMIF(D2003:D2007,"=Project",J2003:J2007)</f>
        <v>0</v>
      </c>
      <c r="K2008" s="26">
        <f>SUMIF(D2003:D2007,"=Project",K2003:K2007)</f>
        <v>0</v>
      </c>
      <c r="L2008" s="26">
        <f>SUMIF(D2003:D2007,"=Project",L2003:L2007)</f>
        <v>0</v>
      </c>
      <c r="M2008" s="26">
        <f>SUMIF(D2003:D2007,"=Project",M2003:M2007)</f>
        <v>0</v>
      </c>
      <c r="N2008" s="26">
        <f>SUMIF(D2003:D2007,"=Project",N2003:N2007)</f>
        <v>0</v>
      </c>
      <c r="O2008" s="26">
        <f>SUMIF(D2003:D2007,"=Project",O2003:O2007)</f>
        <v>0</v>
      </c>
      <c r="P2008" s="26">
        <f>SUMIF(D2003:D2007,"=Project",P2003:P2007)</f>
        <v>0</v>
      </c>
      <c r="Q2008" s="26">
        <f>SUMIF(D2003:D2007,"=Project",Q2003:Q2007)</f>
        <v>0</v>
      </c>
    </row>
    <row r="2009" spans="1:17" s="3" customFormat="1" ht="12" customHeight="1">
      <c r="A2009" s="16" t="s">
        <v>4680</v>
      </c>
      <c r="B2009" s="17" t="s">
        <v>18</v>
      </c>
      <c r="C2009" s="18" t="s">
        <v>7512</v>
      </c>
      <c r="D2009" s="19"/>
      <c r="E2009" s="18" t="s">
        <v>7513</v>
      </c>
      <c r="F2009" s="16" t="s">
        <v>596</v>
      </c>
      <c r="G2009" s="18" t="s">
        <v>7514</v>
      </c>
      <c r="H2009" s="20">
        <v>805.85599999999999</v>
      </c>
      <c r="I2009" s="20">
        <v>378.983</v>
      </c>
      <c r="J2009" s="20">
        <v>256.75799999999998</v>
      </c>
      <c r="K2009" s="20">
        <v>733.18200000000002</v>
      </c>
      <c r="L2009" s="20">
        <v>0</v>
      </c>
      <c r="M2009" s="20">
        <v>733.18200000000002</v>
      </c>
      <c r="N2009" s="20">
        <v>1053.2560000000001</v>
      </c>
      <c r="O2009" s="20">
        <v>1152.009</v>
      </c>
      <c r="P2009" s="20">
        <v>1484.146</v>
      </c>
      <c r="Q2009" s="20">
        <v>1362.846</v>
      </c>
    </row>
    <row r="2010" spans="1:17" s="3" customFormat="1" ht="12" customHeight="1">
      <c r="A2010" s="21" t="s">
        <v>4680</v>
      </c>
      <c r="B2010" s="22" t="s">
        <v>23</v>
      </c>
      <c r="C2010" s="21" t="s">
        <v>7512</v>
      </c>
      <c r="D2010" s="21" t="s">
        <v>7515</v>
      </c>
      <c r="E2010" s="23" t="s">
        <v>7516</v>
      </c>
      <c r="F2010" s="24">
        <v>7</v>
      </c>
      <c r="G2010" s="23" t="s">
        <v>7517</v>
      </c>
      <c r="H2010" s="25">
        <v>805.85599999999999</v>
      </c>
      <c r="I2010" s="25">
        <v>362.86099999999999</v>
      </c>
      <c r="J2010" s="25">
        <v>206.86199999999999</v>
      </c>
      <c r="K2010" s="25">
        <v>539.82500000000005</v>
      </c>
      <c r="L2010" s="25">
        <v>0</v>
      </c>
      <c r="M2010" s="25">
        <v>539.82500000000005</v>
      </c>
      <c r="N2010" s="25">
        <v>511.35599999999999</v>
      </c>
      <c r="O2010" s="25">
        <v>416.81200000000001</v>
      </c>
      <c r="P2010" s="25">
        <v>409.77600000000001</v>
      </c>
      <c r="Q2010" s="25">
        <v>460.08699999999999</v>
      </c>
    </row>
    <row r="2011" spans="1:17" s="3" customFormat="1" ht="12" customHeight="1">
      <c r="A2011" s="21" t="s">
        <v>4680</v>
      </c>
      <c r="B2011" s="22" t="s">
        <v>27</v>
      </c>
      <c r="C2011" s="21" t="s">
        <v>7512</v>
      </c>
      <c r="D2011" s="21" t="s">
        <v>7515</v>
      </c>
      <c r="E2011" s="23" t="s">
        <v>7518</v>
      </c>
      <c r="F2011" s="24">
        <v>7</v>
      </c>
      <c r="G2011" s="19"/>
      <c r="H2011" s="19"/>
      <c r="I2011" s="25">
        <v>362.86099999999999</v>
      </c>
      <c r="J2011" s="25">
        <v>206.86199999999999</v>
      </c>
      <c r="K2011" s="25">
        <v>539.82500000000005</v>
      </c>
      <c r="L2011" s="25">
        <v>0</v>
      </c>
      <c r="M2011" s="25">
        <v>539.82500000000005</v>
      </c>
      <c r="N2011" s="19"/>
      <c r="O2011" s="19"/>
      <c r="P2011" s="19"/>
      <c r="Q2011" s="19"/>
    </row>
    <row r="2012" spans="1:17" s="3" customFormat="1" ht="12" customHeight="1">
      <c r="A2012" s="97" t="s">
        <v>30</v>
      </c>
      <c r="B2012" s="98"/>
      <c r="C2012" s="98"/>
      <c r="D2012" s="98"/>
      <c r="E2012" s="98"/>
      <c r="F2012" s="98"/>
      <c r="G2012" s="99"/>
      <c r="H2012" s="19"/>
      <c r="I2012" s="26">
        <f>SUM(I2011:I2011)</f>
        <v>362.86099999999999</v>
      </c>
      <c r="J2012" s="26">
        <f>SUM(J2011:J2011)</f>
        <v>206.86199999999999</v>
      </c>
      <c r="K2012" s="26">
        <f>SUM(K2011:K2011)</f>
        <v>539.82500000000005</v>
      </c>
      <c r="L2012" s="26">
        <f>SUM(L2011:L2011)</f>
        <v>0</v>
      </c>
      <c r="M2012" s="26">
        <f>SUM(M2011:M2011)</f>
        <v>539.82500000000005</v>
      </c>
      <c r="N2012" s="19"/>
      <c r="O2012" s="19"/>
      <c r="P2012" s="19"/>
      <c r="Q2012" s="19"/>
    </row>
    <row r="2013" spans="1:17" s="3" customFormat="1" ht="12" customHeight="1">
      <c r="A2013" s="97" t="s">
        <v>31</v>
      </c>
      <c r="B2013" s="98"/>
      <c r="C2013" s="98"/>
      <c r="D2013" s="98"/>
      <c r="E2013" s="98"/>
      <c r="F2013" s="98"/>
      <c r="G2013" s="99"/>
      <c r="H2013" s="19"/>
      <c r="I2013" s="26">
        <v>0</v>
      </c>
      <c r="J2013" s="26">
        <v>0</v>
      </c>
      <c r="K2013" s="19"/>
      <c r="L2013" s="19"/>
      <c r="M2013" s="19"/>
      <c r="N2013" s="19"/>
      <c r="O2013" s="19"/>
      <c r="P2013" s="19"/>
      <c r="Q2013" s="19"/>
    </row>
    <row r="2014" spans="1:17" s="3" customFormat="1" ht="12" customHeight="1">
      <c r="A2014" s="21" t="s">
        <v>4680</v>
      </c>
      <c r="B2014" s="22" t="s">
        <v>23</v>
      </c>
      <c r="C2014" s="21" t="s">
        <v>7512</v>
      </c>
      <c r="D2014" s="21" t="s">
        <v>7519</v>
      </c>
      <c r="E2014" s="23" t="s">
        <v>7520</v>
      </c>
      <c r="F2014" s="24">
        <v>7</v>
      </c>
      <c r="G2014" s="23" t="s">
        <v>7521</v>
      </c>
      <c r="H2014" s="25">
        <v>0</v>
      </c>
      <c r="I2014" s="25">
        <v>16.122</v>
      </c>
      <c r="J2014" s="25">
        <v>49.896000000000001</v>
      </c>
      <c r="K2014" s="25">
        <v>51.226999999999997</v>
      </c>
      <c r="L2014" s="25">
        <v>0</v>
      </c>
      <c r="M2014" s="25">
        <v>51.226999999999997</v>
      </c>
      <c r="N2014" s="25">
        <v>88.009</v>
      </c>
      <c r="O2014" s="25">
        <v>101.994</v>
      </c>
      <c r="P2014" s="25">
        <v>103.938</v>
      </c>
      <c r="Q2014" s="25">
        <v>106.04300000000001</v>
      </c>
    </row>
    <row r="2015" spans="1:17" s="3" customFormat="1" ht="12" customHeight="1">
      <c r="A2015" s="21" t="s">
        <v>4680</v>
      </c>
      <c r="B2015" s="22" t="s">
        <v>27</v>
      </c>
      <c r="C2015" s="21" t="s">
        <v>7512</v>
      </c>
      <c r="D2015" s="21" t="s">
        <v>7519</v>
      </c>
      <c r="E2015" s="23" t="s">
        <v>7522</v>
      </c>
      <c r="F2015" s="24">
        <v>7</v>
      </c>
      <c r="G2015" s="19"/>
      <c r="H2015" s="19"/>
      <c r="I2015" s="25">
        <v>16.122</v>
      </c>
      <c r="J2015" s="25">
        <v>49.896000000000001</v>
      </c>
      <c r="K2015" s="25">
        <v>51.226999999999997</v>
      </c>
      <c r="L2015" s="25">
        <v>0</v>
      </c>
      <c r="M2015" s="25">
        <v>51.226999999999997</v>
      </c>
      <c r="N2015" s="19"/>
      <c r="O2015" s="19"/>
      <c r="P2015" s="19"/>
      <c r="Q2015" s="19"/>
    </row>
    <row r="2016" spans="1:17" s="3" customFormat="1" ht="12" customHeight="1">
      <c r="A2016" s="97" t="s">
        <v>30</v>
      </c>
      <c r="B2016" s="98"/>
      <c r="C2016" s="98"/>
      <c r="D2016" s="98"/>
      <c r="E2016" s="98"/>
      <c r="F2016" s="98"/>
      <c r="G2016" s="99"/>
      <c r="H2016" s="19"/>
      <c r="I2016" s="26">
        <f>SUM(I2015:I2015)</f>
        <v>16.122</v>
      </c>
      <c r="J2016" s="26">
        <f>SUM(J2015:J2015)</f>
        <v>49.896000000000001</v>
      </c>
      <c r="K2016" s="26">
        <f>SUM(K2015:K2015)</f>
        <v>51.226999999999997</v>
      </c>
      <c r="L2016" s="26">
        <f>SUM(L2015:L2015)</f>
        <v>0</v>
      </c>
      <c r="M2016" s="26">
        <f>SUM(M2015:M2015)</f>
        <v>51.226999999999997</v>
      </c>
      <c r="N2016" s="19"/>
      <c r="O2016" s="19"/>
      <c r="P2016" s="19"/>
      <c r="Q2016" s="19"/>
    </row>
    <row r="2017" spans="1:17" s="3" customFormat="1" ht="12" customHeight="1">
      <c r="A2017" s="97" t="s">
        <v>31</v>
      </c>
      <c r="B2017" s="98"/>
      <c r="C2017" s="98"/>
      <c r="D2017" s="98"/>
      <c r="E2017" s="98"/>
      <c r="F2017" s="98"/>
      <c r="G2017" s="99"/>
      <c r="H2017" s="19"/>
      <c r="I2017" s="26">
        <v>0</v>
      </c>
      <c r="J2017" s="26">
        <v>0</v>
      </c>
      <c r="K2017" s="19"/>
      <c r="L2017" s="19"/>
      <c r="M2017" s="19"/>
      <c r="N2017" s="19"/>
      <c r="O2017" s="19"/>
      <c r="P2017" s="19"/>
      <c r="Q2017" s="19"/>
    </row>
    <row r="2018" spans="1:17" s="3" customFormat="1" ht="12" customHeight="1">
      <c r="A2018" s="21" t="s">
        <v>4680</v>
      </c>
      <c r="B2018" s="22" t="s">
        <v>23</v>
      </c>
      <c r="C2018" s="21" t="s">
        <v>7512</v>
      </c>
      <c r="D2018" s="21" t="s">
        <v>7523</v>
      </c>
      <c r="E2018" s="23" t="s">
        <v>7524</v>
      </c>
      <c r="F2018" s="24">
        <v>7</v>
      </c>
      <c r="G2018" s="23" t="s">
        <v>7525</v>
      </c>
      <c r="H2018" s="25">
        <v>0</v>
      </c>
      <c r="I2018" s="25">
        <v>0</v>
      </c>
      <c r="J2018" s="25">
        <v>0</v>
      </c>
      <c r="K2018" s="25">
        <v>142.13</v>
      </c>
      <c r="L2018" s="25">
        <v>0</v>
      </c>
      <c r="M2018" s="25">
        <v>142.13</v>
      </c>
      <c r="N2018" s="25">
        <v>453.89100000000002</v>
      </c>
      <c r="O2018" s="25">
        <v>633.20299999999997</v>
      </c>
      <c r="P2018" s="25">
        <v>970.43200000000002</v>
      </c>
      <c r="Q2018" s="25">
        <v>796.71600000000001</v>
      </c>
    </row>
    <row r="2019" spans="1:17" s="3" customFormat="1" ht="12" customHeight="1">
      <c r="A2019" s="21" t="s">
        <v>4680</v>
      </c>
      <c r="B2019" s="22" t="s">
        <v>27</v>
      </c>
      <c r="C2019" s="21" t="s">
        <v>7512</v>
      </c>
      <c r="D2019" s="21" t="s">
        <v>7523</v>
      </c>
      <c r="E2019" s="23" t="s">
        <v>7526</v>
      </c>
      <c r="F2019" s="24">
        <v>7</v>
      </c>
      <c r="G2019" s="19"/>
      <c r="H2019" s="19"/>
      <c r="I2019" s="25">
        <v>0</v>
      </c>
      <c r="J2019" s="25">
        <v>0</v>
      </c>
      <c r="K2019" s="25">
        <v>142.13</v>
      </c>
      <c r="L2019" s="25">
        <v>0</v>
      </c>
      <c r="M2019" s="25">
        <v>142.13</v>
      </c>
      <c r="N2019" s="19"/>
      <c r="O2019" s="19"/>
      <c r="P2019" s="19"/>
      <c r="Q2019" s="19"/>
    </row>
    <row r="2020" spans="1:17" s="3" customFormat="1" ht="12" customHeight="1">
      <c r="A2020" s="97" t="s">
        <v>30</v>
      </c>
      <c r="B2020" s="98"/>
      <c r="C2020" s="98"/>
      <c r="D2020" s="98"/>
      <c r="E2020" s="98"/>
      <c r="F2020" s="98"/>
      <c r="G2020" s="99"/>
      <c r="H2020" s="19"/>
      <c r="I2020" s="26">
        <f>SUM(I2019:I2019)</f>
        <v>0</v>
      </c>
      <c r="J2020" s="26">
        <f>SUM(J2019:J2019)</f>
        <v>0</v>
      </c>
      <c r="K2020" s="26">
        <f>SUM(K2019:K2019)</f>
        <v>142.13</v>
      </c>
      <c r="L2020" s="26">
        <f>SUM(L2019:L2019)</f>
        <v>0</v>
      </c>
      <c r="M2020" s="26">
        <f>SUM(M2019:M2019)</f>
        <v>142.13</v>
      </c>
      <c r="N2020" s="19"/>
      <c r="O2020" s="19"/>
      <c r="P2020" s="19"/>
      <c r="Q2020" s="19"/>
    </row>
    <row r="2021" spans="1:17" s="3" customFormat="1" ht="12" customHeight="1">
      <c r="A2021" s="97" t="s">
        <v>31</v>
      </c>
      <c r="B2021" s="98"/>
      <c r="C2021" s="98"/>
      <c r="D2021" s="98"/>
      <c r="E2021" s="98"/>
      <c r="F2021" s="98"/>
      <c r="G2021" s="99"/>
      <c r="H2021" s="19"/>
      <c r="I2021" s="26">
        <v>0</v>
      </c>
      <c r="J2021" s="26">
        <v>0</v>
      </c>
      <c r="K2021" s="19"/>
      <c r="L2021" s="19"/>
      <c r="M2021" s="19"/>
      <c r="N2021" s="19"/>
      <c r="O2021" s="19"/>
      <c r="P2021" s="19"/>
      <c r="Q2021" s="19"/>
    </row>
    <row r="2022" spans="1:17" s="3" customFormat="1" ht="12" customHeight="1">
      <c r="A2022" s="97" t="s">
        <v>32</v>
      </c>
      <c r="B2022" s="98"/>
      <c r="C2022" s="98"/>
      <c r="D2022" s="98"/>
      <c r="E2022" s="98"/>
      <c r="F2022" s="98"/>
      <c r="G2022" s="99"/>
      <c r="H2022" s="26">
        <f>SUMIF(D2010:D2021,"=Project",H2010:H2021)</f>
        <v>0</v>
      </c>
      <c r="I2022" s="26">
        <f>SUMIF(D2010:D2021,"=Project",I2010:I2021)</f>
        <v>0</v>
      </c>
      <c r="J2022" s="26">
        <f>SUMIF(D2010:D2021,"=Project",J2010:J2021)</f>
        <v>0</v>
      </c>
      <c r="K2022" s="26">
        <f>SUMIF(D2010:D2021,"=Project",K2010:K2021)</f>
        <v>0</v>
      </c>
      <c r="L2022" s="26">
        <f>SUMIF(D2010:D2021,"=Project",L2010:L2021)</f>
        <v>0</v>
      </c>
      <c r="M2022" s="26">
        <f>SUMIF(D2010:D2021,"=Project",M2010:M2021)</f>
        <v>0</v>
      </c>
      <c r="N2022" s="26">
        <f>SUMIF(D2010:D2021,"=Project",N2010:N2021)</f>
        <v>0</v>
      </c>
      <c r="O2022" s="26">
        <f>SUMIF(D2010:D2021,"=Project",O2010:O2021)</f>
        <v>0</v>
      </c>
      <c r="P2022" s="26">
        <f>SUMIF(D2010:D2021,"=Project",P2010:P2021)</f>
        <v>0</v>
      </c>
      <c r="Q2022" s="26">
        <f>SUMIF(D2010:D2021,"=Project",Q2010:Q2021)</f>
        <v>0</v>
      </c>
    </row>
    <row r="2023" spans="1:17" s="3" customFormat="1" ht="12" customHeight="1">
      <c r="A2023" s="16" t="s">
        <v>4717</v>
      </c>
      <c r="B2023" s="17" t="s">
        <v>18</v>
      </c>
      <c r="C2023" s="18" t="s">
        <v>7527</v>
      </c>
      <c r="D2023" s="19"/>
      <c r="E2023" s="18" t="s">
        <v>7528</v>
      </c>
      <c r="F2023" s="16" t="s">
        <v>596</v>
      </c>
      <c r="G2023" s="18" t="s">
        <v>7529</v>
      </c>
      <c r="H2023" s="20">
        <v>8.3219999999999992</v>
      </c>
      <c r="I2023" s="20">
        <v>14.679</v>
      </c>
      <c r="J2023" s="20">
        <v>5.9</v>
      </c>
      <c r="K2023" s="20">
        <v>7.0460000000000003</v>
      </c>
      <c r="L2023" s="20">
        <v>0</v>
      </c>
      <c r="M2023" s="20">
        <v>7.0460000000000003</v>
      </c>
      <c r="N2023" s="20">
        <v>0</v>
      </c>
      <c r="O2023" s="20">
        <v>0</v>
      </c>
      <c r="P2023" s="20">
        <v>0</v>
      </c>
      <c r="Q2023" s="20">
        <v>0</v>
      </c>
    </row>
    <row r="2024" spans="1:17" s="3" customFormat="1" ht="12" customHeight="1">
      <c r="A2024" s="21" t="s">
        <v>4717</v>
      </c>
      <c r="B2024" s="22" t="s">
        <v>23</v>
      </c>
      <c r="C2024" s="21" t="s">
        <v>7527</v>
      </c>
      <c r="D2024" s="21" t="s">
        <v>7530</v>
      </c>
      <c r="E2024" s="23" t="s">
        <v>7531</v>
      </c>
      <c r="F2024" s="24">
        <v>7</v>
      </c>
      <c r="G2024" s="23" t="s">
        <v>7532</v>
      </c>
      <c r="H2024" s="25">
        <v>8.3219999999999992</v>
      </c>
      <c r="I2024" s="25">
        <v>14.679</v>
      </c>
      <c r="J2024" s="25">
        <v>5.9</v>
      </c>
      <c r="K2024" s="25">
        <v>7.0460000000000003</v>
      </c>
      <c r="L2024" s="25">
        <v>0</v>
      </c>
      <c r="M2024" s="25">
        <v>7.0460000000000003</v>
      </c>
      <c r="N2024" s="25">
        <v>0</v>
      </c>
      <c r="O2024" s="25">
        <v>0</v>
      </c>
      <c r="P2024" s="25">
        <v>0</v>
      </c>
      <c r="Q2024" s="25">
        <v>0</v>
      </c>
    </row>
    <row r="2025" spans="1:17" s="3" customFormat="1" ht="12" customHeight="1">
      <c r="A2025" s="21" t="s">
        <v>4717</v>
      </c>
      <c r="B2025" s="22" t="s">
        <v>27</v>
      </c>
      <c r="C2025" s="21" t="s">
        <v>7527</v>
      </c>
      <c r="D2025" s="21" t="s">
        <v>7530</v>
      </c>
      <c r="E2025" s="23" t="s">
        <v>7533</v>
      </c>
      <c r="F2025" s="24">
        <v>7</v>
      </c>
      <c r="G2025" s="19"/>
      <c r="H2025" s="19"/>
      <c r="I2025" s="25">
        <v>0</v>
      </c>
      <c r="J2025" s="25">
        <v>0</v>
      </c>
      <c r="K2025" s="25">
        <v>6.476</v>
      </c>
      <c r="L2025" s="25">
        <v>0</v>
      </c>
      <c r="M2025" s="25">
        <v>6.476</v>
      </c>
      <c r="N2025" s="19"/>
      <c r="O2025" s="19"/>
      <c r="P2025" s="19"/>
      <c r="Q2025" s="19"/>
    </row>
    <row r="2026" spans="1:17" s="3" customFormat="1" ht="12" customHeight="1">
      <c r="A2026" s="21" t="s">
        <v>4717</v>
      </c>
      <c r="B2026" s="22" t="s">
        <v>27</v>
      </c>
      <c r="C2026" s="21" t="s">
        <v>7527</v>
      </c>
      <c r="D2026" s="21" t="s">
        <v>7530</v>
      </c>
      <c r="E2026" s="23" t="s">
        <v>7534</v>
      </c>
      <c r="F2026" s="24">
        <v>7</v>
      </c>
      <c r="G2026" s="19"/>
      <c r="H2026" s="19"/>
      <c r="I2026" s="25">
        <v>1.831</v>
      </c>
      <c r="J2026" s="25">
        <v>1.5</v>
      </c>
      <c r="K2026" s="25">
        <v>0</v>
      </c>
      <c r="L2026" s="25">
        <v>0</v>
      </c>
      <c r="M2026" s="25">
        <v>0</v>
      </c>
      <c r="N2026" s="19"/>
      <c r="O2026" s="19"/>
      <c r="P2026" s="19"/>
      <c r="Q2026" s="19"/>
    </row>
    <row r="2027" spans="1:17" s="3" customFormat="1" ht="12" customHeight="1">
      <c r="A2027" s="21" t="s">
        <v>4717</v>
      </c>
      <c r="B2027" s="22" t="s">
        <v>27</v>
      </c>
      <c r="C2027" s="21" t="s">
        <v>7527</v>
      </c>
      <c r="D2027" s="21" t="s">
        <v>7530</v>
      </c>
      <c r="E2027" s="23" t="s">
        <v>7535</v>
      </c>
      <c r="F2027" s="24">
        <v>7</v>
      </c>
      <c r="G2027" s="19"/>
      <c r="H2027" s="19"/>
      <c r="I2027" s="25">
        <v>4.1440000000000001</v>
      </c>
      <c r="J2027" s="25">
        <v>0</v>
      </c>
      <c r="K2027" s="25">
        <v>0</v>
      </c>
      <c r="L2027" s="25">
        <v>0</v>
      </c>
      <c r="M2027" s="25">
        <v>0</v>
      </c>
      <c r="N2027" s="19"/>
      <c r="O2027" s="19"/>
      <c r="P2027" s="19"/>
      <c r="Q2027" s="19"/>
    </row>
    <row r="2028" spans="1:17" s="3" customFormat="1" ht="12" customHeight="1">
      <c r="A2028" s="21" t="s">
        <v>4717</v>
      </c>
      <c r="B2028" s="22" t="s">
        <v>27</v>
      </c>
      <c r="C2028" s="21" t="s">
        <v>7527</v>
      </c>
      <c r="D2028" s="21" t="s">
        <v>7530</v>
      </c>
      <c r="E2028" s="23" t="s">
        <v>7536</v>
      </c>
      <c r="F2028" s="24">
        <v>7</v>
      </c>
      <c r="G2028" s="19"/>
      <c r="H2028" s="19"/>
      <c r="I2028" s="25">
        <v>3.117</v>
      </c>
      <c r="J2028" s="25">
        <v>0.311</v>
      </c>
      <c r="K2028" s="25">
        <v>0.56999999999999995</v>
      </c>
      <c r="L2028" s="25">
        <v>0</v>
      </c>
      <c r="M2028" s="25">
        <v>0.56999999999999995</v>
      </c>
      <c r="N2028" s="19"/>
      <c r="O2028" s="19"/>
      <c r="P2028" s="19"/>
      <c r="Q2028" s="19"/>
    </row>
    <row r="2029" spans="1:17" s="3" customFormat="1" ht="12" customHeight="1">
      <c r="A2029" s="21" t="s">
        <v>4717</v>
      </c>
      <c r="B2029" s="22" t="s">
        <v>27</v>
      </c>
      <c r="C2029" s="21" t="s">
        <v>7527</v>
      </c>
      <c r="D2029" s="21" t="s">
        <v>7530</v>
      </c>
      <c r="E2029" s="23" t="s">
        <v>7537</v>
      </c>
      <c r="F2029" s="24">
        <v>7</v>
      </c>
      <c r="G2029" s="19"/>
      <c r="H2029" s="19"/>
      <c r="I2029" s="25">
        <v>1.0780000000000001</v>
      </c>
      <c r="J2029" s="25">
        <v>1.0489999999999999</v>
      </c>
      <c r="K2029" s="25">
        <v>0</v>
      </c>
      <c r="L2029" s="25">
        <v>0</v>
      </c>
      <c r="M2029" s="25">
        <v>0</v>
      </c>
      <c r="N2029" s="19"/>
      <c r="O2029" s="19"/>
      <c r="P2029" s="19"/>
      <c r="Q2029" s="19"/>
    </row>
    <row r="2030" spans="1:17" s="3" customFormat="1" ht="12" customHeight="1">
      <c r="A2030" s="21" t="s">
        <v>4717</v>
      </c>
      <c r="B2030" s="22" t="s">
        <v>27</v>
      </c>
      <c r="C2030" s="21" t="s">
        <v>7527</v>
      </c>
      <c r="D2030" s="21" t="s">
        <v>7530</v>
      </c>
      <c r="E2030" s="23" t="s">
        <v>7538</v>
      </c>
      <c r="F2030" s="24">
        <v>7</v>
      </c>
      <c r="G2030" s="19"/>
      <c r="H2030" s="19"/>
      <c r="I2030" s="25">
        <v>4.5090000000000003</v>
      </c>
      <c r="J2030" s="25">
        <v>3.04</v>
      </c>
      <c r="K2030" s="25">
        <v>0</v>
      </c>
      <c r="L2030" s="25">
        <v>0</v>
      </c>
      <c r="M2030" s="25">
        <v>0</v>
      </c>
      <c r="N2030" s="19"/>
      <c r="O2030" s="19"/>
      <c r="P2030" s="19"/>
      <c r="Q2030" s="19"/>
    </row>
    <row r="2031" spans="1:17" s="3" customFormat="1" ht="12" customHeight="1">
      <c r="A2031" s="97" t="s">
        <v>30</v>
      </c>
      <c r="B2031" s="98"/>
      <c r="C2031" s="98"/>
      <c r="D2031" s="98"/>
      <c r="E2031" s="98"/>
      <c r="F2031" s="98"/>
      <c r="G2031" s="99"/>
      <c r="H2031" s="19"/>
      <c r="I2031" s="26">
        <f>SUM(I2025:I2030)</f>
        <v>14.678999999999998</v>
      </c>
      <c r="J2031" s="26">
        <f>SUM(J2025:J2030)</f>
        <v>5.9</v>
      </c>
      <c r="K2031" s="26">
        <f>SUM(K2025:K2030)</f>
        <v>7.0460000000000003</v>
      </c>
      <c r="L2031" s="26">
        <f>SUM(L2025:L2030)</f>
        <v>0</v>
      </c>
      <c r="M2031" s="26">
        <f>SUM(M2025:M2030)</f>
        <v>7.0460000000000003</v>
      </c>
      <c r="N2031" s="19"/>
      <c r="O2031" s="19"/>
      <c r="P2031" s="19"/>
      <c r="Q2031" s="19"/>
    </row>
    <row r="2032" spans="1:17" s="3" customFormat="1" ht="12" customHeight="1">
      <c r="A2032" s="97" t="s">
        <v>31</v>
      </c>
      <c r="B2032" s="98"/>
      <c r="C2032" s="98"/>
      <c r="D2032" s="98"/>
      <c r="E2032" s="98"/>
      <c r="F2032" s="98"/>
      <c r="G2032" s="99"/>
      <c r="H2032" s="19"/>
      <c r="I2032" s="26">
        <v>0</v>
      </c>
      <c r="J2032" s="26">
        <v>0</v>
      </c>
      <c r="K2032" s="19"/>
      <c r="L2032" s="19"/>
      <c r="M2032" s="19"/>
      <c r="N2032" s="19"/>
      <c r="O2032" s="19"/>
      <c r="P2032" s="19"/>
      <c r="Q2032" s="19"/>
    </row>
    <row r="2033" spans="1:17" s="3" customFormat="1" ht="12" customHeight="1">
      <c r="A2033" s="97" t="s">
        <v>32</v>
      </c>
      <c r="B2033" s="98"/>
      <c r="C2033" s="98"/>
      <c r="D2033" s="98"/>
      <c r="E2033" s="98"/>
      <c r="F2033" s="98"/>
      <c r="G2033" s="99"/>
      <c r="H2033" s="26">
        <f>SUMIF(D2024:D2032,"=Project",H2024:H2032)</f>
        <v>0</v>
      </c>
      <c r="I2033" s="26">
        <f>SUMIF(D2024:D2032,"=Project",I2024:I2032)</f>
        <v>0</v>
      </c>
      <c r="J2033" s="26">
        <f>SUMIF(D2024:D2032,"=Project",J2024:J2032)</f>
        <v>0</v>
      </c>
      <c r="K2033" s="26">
        <f>SUMIF(D2024:D2032,"=Project",K2024:K2032)</f>
        <v>0</v>
      </c>
      <c r="L2033" s="26">
        <f>SUMIF(D2024:D2032,"=Project",L2024:L2032)</f>
        <v>0</v>
      </c>
      <c r="M2033" s="26">
        <f>SUMIF(D2024:D2032,"=Project",M2024:M2032)</f>
        <v>0</v>
      </c>
      <c r="N2033" s="26">
        <f>SUMIF(D2024:D2032,"=Project",N2024:N2032)</f>
        <v>0</v>
      </c>
      <c r="O2033" s="26">
        <f>SUMIF(D2024:D2032,"=Project",O2024:O2032)</f>
        <v>0</v>
      </c>
      <c r="P2033" s="26">
        <f>SUMIF(D2024:D2032,"=Project",P2024:P2032)</f>
        <v>0</v>
      </c>
      <c r="Q2033" s="26">
        <f>SUMIF(D2024:D2032,"=Project",Q2024:Q2032)</f>
        <v>0</v>
      </c>
    </row>
    <row r="2034" spans="1:17" s="3" customFormat="1" ht="12" customHeight="1">
      <c r="A2034" s="16" t="s">
        <v>4725</v>
      </c>
      <c r="B2034" s="17" t="s">
        <v>18</v>
      </c>
      <c r="C2034" s="18" t="s">
        <v>7539</v>
      </c>
      <c r="D2034" s="19"/>
      <c r="E2034" s="18" t="s">
        <v>7540</v>
      </c>
      <c r="F2034" s="16" t="s">
        <v>596</v>
      </c>
      <c r="G2034" s="18" t="s">
        <v>22</v>
      </c>
      <c r="H2034" s="20">
        <v>0</v>
      </c>
      <c r="I2034" s="20">
        <v>0.83899999999999997</v>
      </c>
      <c r="J2034" s="20">
        <v>0.72199999999999998</v>
      </c>
      <c r="K2034" s="20">
        <v>0.70899999999999996</v>
      </c>
      <c r="L2034" s="20">
        <v>0</v>
      </c>
      <c r="M2034" s="20">
        <v>0.70899999999999996</v>
      </c>
      <c r="N2034" s="20">
        <v>0.73499999999999999</v>
      </c>
      <c r="O2034" s="20">
        <v>0.749</v>
      </c>
      <c r="P2034" s="20">
        <v>0.76200000000000001</v>
      </c>
      <c r="Q2034" s="20">
        <v>0.77800000000000002</v>
      </c>
    </row>
    <row r="2035" spans="1:17" s="3" customFormat="1" ht="12" customHeight="1">
      <c r="A2035" s="21" t="s">
        <v>4725</v>
      </c>
      <c r="B2035" s="22" t="s">
        <v>23</v>
      </c>
      <c r="C2035" s="21" t="s">
        <v>7539</v>
      </c>
      <c r="D2035" s="21" t="s">
        <v>7541</v>
      </c>
      <c r="E2035" s="23" t="s">
        <v>7542</v>
      </c>
      <c r="F2035" s="24">
        <v>7</v>
      </c>
      <c r="G2035" s="23" t="s">
        <v>7543</v>
      </c>
      <c r="H2035" s="25">
        <v>0</v>
      </c>
      <c r="I2035" s="25">
        <v>0.83899999999999997</v>
      </c>
      <c r="J2035" s="25">
        <v>0.72199999999999998</v>
      </c>
      <c r="K2035" s="25">
        <v>0.70899999999999996</v>
      </c>
      <c r="L2035" s="25">
        <v>0</v>
      </c>
      <c r="M2035" s="25">
        <v>0.70899999999999996</v>
      </c>
      <c r="N2035" s="25">
        <v>0.73499999999999999</v>
      </c>
      <c r="O2035" s="25">
        <v>0.749</v>
      </c>
      <c r="P2035" s="25">
        <v>0.76200000000000001</v>
      </c>
      <c r="Q2035" s="25">
        <v>0.77800000000000002</v>
      </c>
    </row>
    <row r="2036" spans="1:17" s="3" customFormat="1" ht="12" customHeight="1">
      <c r="A2036" s="21" t="s">
        <v>4725</v>
      </c>
      <c r="B2036" s="22" t="s">
        <v>27</v>
      </c>
      <c r="C2036" s="21" t="s">
        <v>7539</v>
      </c>
      <c r="D2036" s="21" t="s">
        <v>7541</v>
      </c>
      <c r="E2036" s="23" t="s">
        <v>7544</v>
      </c>
      <c r="F2036" s="24">
        <v>7</v>
      </c>
      <c r="G2036" s="19"/>
      <c r="H2036" s="19"/>
      <c r="I2036" s="25">
        <v>0.83899999999999997</v>
      </c>
      <c r="J2036" s="25">
        <v>0.72199999999999998</v>
      </c>
      <c r="K2036" s="25">
        <v>0.70899999999999996</v>
      </c>
      <c r="L2036" s="25">
        <v>0</v>
      </c>
      <c r="M2036" s="25">
        <v>0.70899999999999996</v>
      </c>
      <c r="N2036" s="19"/>
      <c r="O2036" s="19"/>
      <c r="P2036" s="19"/>
      <c r="Q2036" s="19"/>
    </row>
    <row r="2037" spans="1:17" s="3" customFormat="1" ht="12" customHeight="1">
      <c r="A2037" s="97" t="s">
        <v>30</v>
      </c>
      <c r="B2037" s="98"/>
      <c r="C2037" s="98"/>
      <c r="D2037" s="98"/>
      <c r="E2037" s="98"/>
      <c r="F2037" s="98"/>
      <c r="G2037" s="99"/>
      <c r="H2037" s="19"/>
      <c r="I2037" s="26">
        <f>SUM(I2036:I2036)</f>
        <v>0.83899999999999997</v>
      </c>
      <c r="J2037" s="26">
        <f>SUM(J2036:J2036)</f>
        <v>0.72199999999999998</v>
      </c>
      <c r="K2037" s="26">
        <f>SUM(K2036:K2036)</f>
        <v>0.70899999999999996</v>
      </c>
      <c r="L2037" s="26">
        <f>SUM(L2036:L2036)</f>
        <v>0</v>
      </c>
      <c r="M2037" s="26">
        <f>SUM(M2036:M2036)</f>
        <v>0.70899999999999996</v>
      </c>
      <c r="N2037" s="19"/>
      <c r="O2037" s="19"/>
      <c r="P2037" s="19"/>
      <c r="Q2037" s="19"/>
    </row>
    <row r="2038" spans="1:17" s="3" customFormat="1" ht="12" customHeight="1">
      <c r="A2038" s="97" t="s">
        <v>31</v>
      </c>
      <c r="B2038" s="98"/>
      <c r="C2038" s="98"/>
      <c r="D2038" s="98"/>
      <c r="E2038" s="98"/>
      <c r="F2038" s="98"/>
      <c r="G2038" s="99"/>
      <c r="H2038" s="19"/>
      <c r="I2038" s="26">
        <v>0</v>
      </c>
      <c r="J2038" s="26">
        <v>0</v>
      </c>
      <c r="K2038" s="19"/>
      <c r="L2038" s="19"/>
      <c r="M2038" s="19"/>
      <c r="N2038" s="19"/>
      <c r="O2038" s="19"/>
      <c r="P2038" s="19"/>
      <c r="Q2038" s="19"/>
    </row>
    <row r="2039" spans="1:17" s="3" customFormat="1" ht="12" customHeight="1">
      <c r="A2039" s="97" t="s">
        <v>32</v>
      </c>
      <c r="B2039" s="98"/>
      <c r="C2039" s="98"/>
      <c r="D2039" s="98"/>
      <c r="E2039" s="98"/>
      <c r="F2039" s="98"/>
      <c r="G2039" s="99"/>
      <c r="H2039" s="26">
        <f>SUMIF(D2035:D2038,"=Project",H2035:H2038)</f>
        <v>0</v>
      </c>
      <c r="I2039" s="26">
        <f>SUMIF(D2035:D2038,"=Project",I2035:I2038)</f>
        <v>0</v>
      </c>
      <c r="J2039" s="26">
        <f>SUMIF(D2035:D2038,"=Project",J2035:J2038)</f>
        <v>0</v>
      </c>
      <c r="K2039" s="26">
        <f>SUMIF(D2035:D2038,"=Project",K2035:K2038)</f>
        <v>0</v>
      </c>
      <c r="L2039" s="26">
        <f>SUMIF(D2035:D2038,"=Project",L2035:L2038)</f>
        <v>0</v>
      </c>
      <c r="M2039" s="26">
        <f>SUMIF(D2035:D2038,"=Project",M2035:M2038)</f>
        <v>0</v>
      </c>
      <c r="N2039" s="26">
        <f>SUMIF(D2035:D2038,"=Project",N2035:N2038)</f>
        <v>0</v>
      </c>
      <c r="O2039" s="26">
        <f>SUMIF(D2035:D2038,"=Project",O2035:O2038)</f>
        <v>0</v>
      </c>
      <c r="P2039" s="26">
        <f>SUMIF(D2035:D2038,"=Project",P2035:P2038)</f>
        <v>0</v>
      </c>
      <c r="Q2039" s="26">
        <f>SUMIF(D2035:D2038,"=Project",Q2035:Q2038)</f>
        <v>0</v>
      </c>
    </row>
    <row r="2040" spans="1:17" s="3" customFormat="1" ht="12" customHeight="1">
      <c r="A2040" s="16" t="s">
        <v>4741</v>
      </c>
      <c r="B2040" s="17" t="s">
        <v>18</v>
      </c>
      <c r="C2040" s="18" t="s">
        <v>6901</v>
      </c>
      <c r="D2040" s="19"/>
      <c r="E2040" s="18" t="s">
        <v>6902</v>
      </c>
      <c r="F2040" s="16" t="s">
        <v>596</v>
      </c>
      <c r="G2040" s="18" t="s">
        <v>22</v>
      </c>
      <c r="H2040" s="20">
        <v>0</v>
      </c>
      <c r="I2040" s="20">
        <v>0</v>
      </c>
      <c r="J2040" s="20">
        <v>130.40100000000001</v>
      </c>
      <c r="K2040" s="20">
        <v>0</v>
      </c>
      <c r="L2040" s="20">
        <v>0</v>
      </c>
      <c r="M2040" s="20">
        <v>0</v>
      </c>
      <c r="N2040" s="20">
        <v>0</v>
      </c>
      <c r="O2040" s="20">
        <v>0</v>
      </c>
      <c r="P2040" s="20">
        <v>0</v>
      </c>
      <c r="Q2040" s="20">
        <v>0</v>
      </c>
    </row>
    <row r="2041" spans="1:17" s="3" customFormat="1" ht="12" customHeight="1">
      <c r="A2041" s="21" t="s">
        <v>4741</v>
      </c>
      <c r="B2041" s="22" t="s">
        <v>23</v>
      </c>
      <c r="C2041" s="21" t="s">
        <v>6901</v>
      </c>
      <c r="D2041" s="21" t="s">
        <v>7545</v>
      </c>
      <c r="E2041" s="23" t="s">
        <v>7546</v>
      </c>
      <c r="F2041" s="24">
        <v>7</v>
      </c>
      <c r="G2041" s="23" t="s">
        <v>7547</v>
      </c>
      <c r="H2041" s="25">
        <v>0</v>
      </c>
      <c r="I2041" s="25">
        <v>0</v>
      </c>
      <c r="J2041" s="25">
        <v>130.40100000000001</v>
      </c>
      <c r="K2041" s="25">
        <v>0</v>
      </c>
      <c r="L2041" s="25">
        <v>0</v>
      </c>
      <c r="M2041" s="25">
        <v>0</v>
      </c>
      <c r="N2041" s="25">
        <v>0</v>
      </c>
      <c r="O2041" s="25">
        <v>0</v>
      </c>
      <c r="P2041" s="25">
        <v>0</v>
      </c>
      <c r="Q2041" s="25">
        <v>0</v>
      </c>
    </row>
    <row r="2042" spans="1:17" s="3" customFormat="1" ht="12" customHeight="1">
      <c r="A2042" s="21" t="s">
        <v>4741</v>
      </c>
      <c r="B2042" s="22" t="s">
        <v>27</v>
      </c>
      <c r="C2042" s="21" t="s">
        <v>6901</v>
      </c>
      <c r="D2042" s="21" t="s">
        <v>7545</v>
      </c>
      <c r="E2042" s="23" t="s">
        <v>6909</v>
      </c>
      <c r="F2042" s="24">
        <v>7</v>
      </c>
      <c r="G2042" s="19"/>
      <c r="H2042" s="19"/>
      <c r="I2042" s="25">
        <v>0</v>
      </c>
      <c r="J2042" s="25">
        <v>130.40100000000001</v>
      </c>
      <c r="K2042" s="25">
        <v>0</v>
      </c>
      <c r="L2042" s="25">
        <v>0</v>
      </c>
      <c r="M2042" s="25">
        <v>0</v>
      </c>
      <c r="N2042" s="19"/>
      <c r="O2042" s="19"/>
      <c r="P2042" s="19"/>
      <c r="Q2042" s="19"/>
    </row>
    <row r="2043" spans="1:17" s="3" customFormat="1" ht="12" customHeight="1">
      <c r="A2043" s="97" t="s">
        <v>30</v>
      </c>
      <c r="B2043" s="98"/>
      <c r="C2043" s="98"/>
      <c r="D2043" s="98"/>
      <c r="E2043" s="98"/>
      <c r="F2043" s="98"/>
      <c r="G2043" s="99"/>
      <c r="H2043" s="19"/>
      <c r="I2043" s="26">
        <f>SUM(I2042:I2042)</f>
        <v>0</v>
      </c>
      <c r="J2043" s="26">
        <f>SUM(J2042:J2042)</f>
        <v>130.40100000000001</v>
      </c>
      <c r="K2043" s="26">
        <f>SUM(K2042:K2042)</f>
        <v>0</v>
      </c>
      <c r="L2043" s="26">
        <f>SUM(L2042:L2042)</f>
        <v>0</v>
      </c>
      <c r="M2043" s="26">
        <f>SUM(M2042:M2042)</f>
        <v>0</v>
      </c>
      <c r="N2043" s="19"/>
      <c r="O2043" s="19"/>
      <c r="P2043" s="19"/>
      <c r="Q2043" s="19"/>
    </row>
    <row r="2044" spans="1:17" s="3" customFormat="1" ht="12" customHeight="1">
      <c r="A2044" s="97" t="s">
        <v>31</v>
      </c>
      <c r="B2044" s="98"/>
      <c r="C2044" s="98"/>
      <c r="D2044" s="98"/>
      <c r="E2044" s="98"/>
      <c r="F2044" s="98"/>
      <c r="G2044" s="99"/>
      <c r="H2044" s="19"/>
      <c r="I2044" s="26">
        <v>0</v>
      </c>
      <c r="J2044" s="26">
        <v>0</v>
      </c>
      <c r="K2044" s="19"/>
      <c r="L2044" s="19"/>
      <c r="M2044" s="19"/>
      <c r="N2044" s="19"/>
      <c r="O2044" s="19"/>
      <c r="P2044" s="19"/>
      <c r="Q2044" s="19"/>
    </row>
    <row r="2045" spans="1:17" s="3" customFormat="1" ht="12" customHeight="1">
      <c r="A2045" s="97" t="s">
        <v>32</v>
      </c>
      <c r="B2045" s="98"/>
      <c r="C2045" s="98"/>
      <c r="D2045" s="98"/>
      <c r="E2045" s="98"/>
      <c r="F2045" s="98"/>
      <c r="G2045" s="99"/>
      <c r="H2045" s="26">
        <f>SUMIF(D2041:D2044,"=Project",H2041:H2044)</f>
        <v>0</v>
      </c>
      <c r="I2045" s="26">
        <f>SUMIF(D2041:D2044,"=Project",I2041:I2044)</f>
        <v>0</v>
      </c>
      <c r="J2045" s="26">
        <f>SUMIF(D2041:D2044,"=Project",J2041:J2044)</f>
        <v>0</v>
      </c>
      <c r="K2045" s="26">
        <f>SUMIF(D2041:D2044,"=Project",K2041:K2044)</f>
        <v>0</v>
      </c>
      <c r="L2045" s="26">
        <f>SUMIF(D2041:D2044,"=Project",L2041:L2044)</f>
        <v>0</v>
      </c>
      <c r="M2045" s="26">
        <f>SUMIF(D2041:D2044,"=Project",M2041:M2044)</f>
        <v>0</v>
      </c>
      <c r="N2045" s="26">
        <f>SUMIF(D2041:D2044,"=Project",N2041:N2044)</f>
        <v>0</v>
      </c>
      <c r="O2045" s="26">
        <f>SUMIF(D2041:D2044,"=Project",O2041:O2044)</f>
        <v>0</v>
      </c>
      <c r="P2045" s="26">
        <f>SUMIF(D2041:D2044,"=Project",P2041:P2044)</f>
        <v>0</v>
      </c>
      <c r="Q2045" s="26">
        <f>SUMIF(D2041:D2044,"=Project",Q2041:Q2044)</f>
        <v>0</v>
      </c>
    </row>
    <row r="2046" spans="1:17" s="3" customFormat="1" ht="12" customHeight="1">
      <c r="A2046" s="16" t="s">
        <v>7548</v>
      </c>
      <c r="B2046" s="17" t="s">
        <v>18</v>
      </c>
      <c r="C2046" s="18" t="s">
        <v>7549</v>
      </c>
      <c r="D2046" s="19"/>
      <c r="E2046" s="18" t="s">
        <v>7550</v>
      </c>
      <c r="F2046" s="16" t="s">
        <v>596</v>
      </c>
      <c r="G2046" s="18" t="s">
        <v>22</v>
      </c>
      <c r="H2046" s="20">
        <v>0</v>
      </c>
      <c r="I2046" s="20">
        <v>6.0970000000000004</v>
      </c>
      <c r="J2046" s="20">
        <v>10.733000000000001</v>
      </c>
      <c r="K2046" s="20">
        <v>1.028</v>
      </c>
      <c r="L2046" s="20">
        <v>0</v>
      </c>
      <c r="M2046" s="20">
        <v>1.028</v>
      </c>
      <c r="N2046" s="20">
        <v>12.19</v>
      </c>
      <c r="O2046" s="20">
        <v>5.91</v>
      </c>
      <c r="P2046" s="20">
        <v>6.15</v>
      </c>
      <c r="Q2046" s="20">
        <v>6.274</v>
      </c>
    </row>
    <row r="2047" spans="1:17" s="3" customFormat="1" ht="12" customHeight="1">
      <c r="A2047" s="21" t="s">
        <v>7548</v>
      </c>
      <c r="B2047" s="22" t="s">
        <v>23</v>
      </c>
      <c r="C2047" s="21" t="s">
        <v>7549</v>
      </c>
      <c r="D2047" s="21" t="s">
        <v>7551</v>
      </c>
      <c r="E2047" s="23" t="s">
        <v>7552</v>
      </c>
      <c r="F2047" s="24">
        <v>7</v>
      </c>
      <c r="G2047" s="23" t="s">
        <v>7553</v>
      </c>
      <c r="H2047" s="25">
        <v>0</v>
      </c>
      <c r="I2047" s="25">
        <v>6.0970000000000004</v>
      </c>
      <c r="J2047" s="25">
        <v>10.733000000000001</v>
      </c>
      <c r="K2047" s="25">
        <v>1.028</v>
      </c>
      <c r="L2047" s="25">
        <v>0</v>
      </c>
      <c r="M2047" s="25">
        <v>1.028</v>
      </c>
      <c r="N2047" s="25">
        <v>12.19</v>
      </c>
      <c r="O2047" s="25">
        <v>5.91</v>
      </c>
      <c r="P2047" s="25">
        <v>6.15</v>
      </c>
      <c r="Q2047" s="25">
        <v>6.274</v>
      </c>
    </row>
    <row r="2048" spans="1:17" s="3" customFormat="1" ht="12" customHeight="1">
      <c r="A2048" s="21" t="s">
        <v>7548</v>
      </c>
      <c r="B2048" s="22" t="s">
        <v>27</v>
      </c>
      <c r="C2048" s="21" t="s">
        <v>7549</v>
      </c>
      <c r="D2048" s="21" t="s">
        <v>7551</v>
      </c>
      <c r="E2048" s="23" t="s">
        <v>7554</v>
      </c>
      <c r="F2048" s="24">
        <v>7</v>
      </c>
      <c r="G2048" s="19"/>
      <c r="H2048" s="19"/>
      <c r="I2048" s="25">
        <v>1.665</v>
      </c>
      <c r="J2048" s="25">
        <v>10.532999999999999</v>
      </c>
      <c r="K2048" s="25">
        <v>1.028</v>
      </c>
      <c r="L2048" s="25">
        <v>0</v>
      </c>
      <c r="M2048" s="25">
        <v>1.028</v>
      </c>
      <c r="N2048" s="19"/>
      <c r="O2048" s="19"/>
      <c r="P2048" s="19"/>
      <c r="Q2048" s="19"/>
    </row>
    <row r="2049" spans="1:17" s="3" customFormat="1" ht="12" customHeight="1">
      <c r="A2049" s="21" t="s">
        <v>7548</v>
      </c>
      <c r="B2049" s="22" t="s">
        <v>27</v>
      </c>
      <c r="C2049" s="21" t="s">
        <v>7549</v>
      </c>
      <c r="D2049" s="21" t="s">
        <v>7551</v>
      </c>
      <c r="E2049" s="23" t="s">
        <v>7555</v>
      </c>
      <c r="F2049" s="24">
        <v>7</v>
      </c>
      <c r="G2049" s="19"/>
      <c r="H2049" s="19"/>
      <c r="I2049" s="25">
        <v>2.2679999999999998</v>
      </c>
      <c r="J2049" s="25">
        <v>0.1</v>
      </c>
      <c r="K2049" s="25">
        <v>0</v>
      </c>
      <c r="L2049" s="25">
        <v>0</v>
      </c>
      <c r="M2049" s="25">
        <v>0</v>
      </c>
      <c r="N2049" s="19"/>
      <c r="O2049" s="19"/>
      <c r="P2049" s="19"/>
      <c r="Q2049" s="19"/>
    </row>
    <row r="2050" spans="1:17" s="3" customFormat="1" ht="12" customHeight="1">
      <c r="A2050" s="21" t="s">
        <v>7548</v>
      </c>
      <c r="B2050" s="22" t="s">
        <v>27</v>
      </c>
      <c r="C2050" s="21" t="s">
        <v>7549</v>
      </c>
      <c r="D2050" s="21" t="s">
        <v>7551</v>
      </c>
      <c r="E2050" s="23" t="s">
        <v>7556</v>
      </c>
      <c r="F2050" s="24">
        <v>7</v>
      </c>
      <c r="G2050" s="19"/>
      <c r="H2050" s="19"/>
      <c r="I2050" s="25">
        <v>2.1640000000000001</v>
      </c>
      <c r="J2050" s="25">
        <v>0.1</v>
      </c>
      <c r="K2050" s="25">
        <v>0</v>
      </c>
      <c r="L2050" s="25">
        <v>0</v>
      </c>
      <c r="M2050" s="25">
        <v>0</v>
      </c>
      <c r="N2050" s="19"/>
      <c r="O2050" s="19"/>
      <c r="P2050" s="19"/>
      <c r="Q2050" s="19"/>
    </row>
    <row r="2051" spans="1:17" s="3" customFormat="1" ht="12" customHeight="1">
      <c r="A2051" s="97" t="s">
        <v>30</v>
      </c>
      <c r="B2051" s="98"/>
      <c r="C2051" s="98"/>
      <c r="D2051" s="98"/>
      <c r="E2051" s="98"/>
      <c r="F2051" s="98"/>
      <c r="G2051" s="99"/>
      <c r="H2051" s="19"/>
      <c r="I2051" s="26">
        <f>SUM(I2048:I2050)</f>
        <v>6.0969999999999995</v>
      </c>
      <c r="J2051" s="26">
        <f>SUM(J2048:J2050)</f>
        <v>10.732999999999999</v>
      </c>
      <c r="K2051" s="26">
        <f>SUM(K2048:K2050)</f>
        <v>1.028</v>
      </c>
      <c r="L2051" s="26">
        <f>SUM(L2048:L2050)</f>
        <v>0</v>
      </c>
      <c r="M2051" s="26">
        <f>SUM(M2048:M2050)</f>
        <v>1.028</v>
      </c>
      <c r="N2051" s="19"/>
      <c r="O2051" s="19"/>
      <c r="P2051" s="19"/>
      <c r="Q2051" s="19"/>
    </row>
    <row r="2052" spans="1:17" s="3" customFormat="1" ht="12" customHeight="1">
      <c r="A2052" s="97" t="s">
        <v>31</v>
      </c>
      <c r="B2052" s="98"/>
      <c r="C2052" s="98"/>
      <c r="D2052" s="98"/>
      <c r="E2052" s="98"/>
      <c r="F2052" s="98"/>
      <c r="G2052" s="99"/>
      <c r="H2052" s="19"/>
      <c r="I2052" s="26">
        <v>0</v>
      </c>
      <c r="J2052" s="26">
        <v>0</v>
      </c>
      <c r="K2052" s="19"/>
      <c r="L2052" s="19"/>
      <c r="M2052" s="19"/>
      <c r="N2052" s="19"/>
      <c r="O2052" s="19"/>
      <c r="P2052" s="19"/>
      <c r="Q2052" s="19"/>
    </row>
    <row r="2053" spans="1:17" s="3" customFormat="1" ht="12" customHeight="1">
      <c r="A2053" s="97" t="s">
        <v>32</v>
      </c>
      <c r="B2053" s="98"/>
      <c r="C2053" s="98"/>
      <c r="D2053" s="98"/>
      <c r="E2053" s="98"/>
      <c r="F2053" s="98"/>
      <c r="G2053" s="99"/>
      <c r="H2053" s="26">
        <f>SUMIF(D2047:D2052,"=Project",H2047:H2052)</f>
        <v>0</v>
      </c>
      <c r="I2053" s="26">
        <f>SUMIF(D2047:D2052,"=Project",I2047:I2052)</f>
        <v>0</v>
      </c>
      <c r="J2053" s="26">
        <f>SUMIF(D2047:D2052,"=Project",J2047:J2052)</f>
        <v>0</v>
      </c>
      <c r="K2053" s="26">
        <f>SUMIF(D2047:D2052,"=Project",K2047:K2052)</f>
        <v>0</v>
      </c>
      <c r="L2053" s="26">
        <f>SUMIF(D2047:D2052,"=Project",L2047:L2052)</f>
        <v>0</v>
      </c>
      <c r="M2053" s="26">
        <f>SUMIF(D2047:D2052,"=Project",M2047:M2052)</f>
        <v>0</v>
      </c>
      <c r="N2053" s="26">
        <f>SUMIF(D2047:D2052,"=Project",N2047:N2052)</f>
        <v>0</v>
      </c>
      <c r="O2053" s="26">
        <f>SUMIF(D2047:D2052,"=Project",O2047:O2052)</f>
        <v>0</v>
      </c>
      <c r="P2053" s="26">
        <f>SUMIF(D2047:D2052,"=Project",P2047:P2052)</f>
        <v>0</v>
      </c>
      <c r="Q2053" s="26">
        <f>SUMIF(D2047:D2052,"=Project",Q2047:Q2052)</f>
        <v>0</v>
      </c>
    </row>
    <row r="2054" spans="1:17" s="3" customFormat="1" ht="12" customHeight="1">
      <c r="A2054" s="16" t="s">
        <v>4754</v>
      </c>
      <c r="B2054" s="17" t="s">
        <v>18</v>
      </c>
      <c r="C2054" s="18" t="s">
        <v>7557</v>
      </c>
      <c r="D2054" s="19"/>
      <c r="E2054" s="18" t="s">
        <v>7558</v>
      </c>
      <c r="F2054" s="16" t="s">
        <v>596</v>
      </c>
      <c r="G2054" s="18" t="s">
        <v>22</v>
      </c>
      <c r="H2054" s="20">
        <v>0</v>
      </c>
      <c r="I2054" s="20">
        <v>0</v>
      </c>
      <c r="J2054" s="20">
        <v>0</v>
      </c>
      <c r="K2054" s="20">
        <v>45</v>
      </c>
      <c r="L2054" s="20">
        <v>0</v>
      </c>
      <c r="M2054" s="20">
        <v>45</v>
      </c>
      <c r="N2054" s="20">
        <v>67</v>
      </c>
      <c r="O2054" s="20">
        <v>70.400000000000006</v>
      </c>
      <c r="P2054" s="20">
        <v>73.900000000000006</v>
      </c>
      <c r="Q2054" s="20">
        <v>77.599999999999994</v>
      </c>
    </row>
    <row r="2055" spans="1:17" s="3" customFormat="1" ht="12" customHeight="1">
      <c r="A2055" s="21" t="s">
        <v>4754</v>
      </c>
      <c r="B2055" s="22" t="s">
        <v>23</v>
      </c>
      <c r="C2055" s="21" t="s">
        <v>7557</v>
      </c>
      <c r="D2055" s="21" t="s">
        <v>7559</v>
      </c>
      <c r="E2055" s="23" t="s">
        <v>7558</v>
      </c>
      <c r="F2055" s="24">
        <v>7</v>
      </c>
      <c r="G2055" s="23" t="s">
        <v>7560</v>
      </c>
      <c r="H2055" s="25">
        <v>0</v>
      </c>
      <c r="I2055" s="25">
        <v>0</v>
      </c>
      <c r="J2055" s="25">
        <v>0</v>
      </c>
      <c r="K2055" s="25">
        <v>45</v>
      </c>
      <c r="L2055" s="25">
        <v>0</v>
      </c>
      <c r="M2055" s="25">
        <v>45</v>
      </c>
      <c r="N2055" s="25">
        <v>67</v>
      </c>
      <c r="O2055" s="25">
        <v>70.400000000000006</v>
      </c>
      <c r="P2055" s="25">
        <v>73.900000000000006</v>
      </c>
      <c r="Q2055" s="25">
        <v>77.599999999999994</v>
      </c>
    </row>
    <row r="2056" spans="1:17" s="3" customFormat="1" ht="12" customHeight="1">
      <c r="A2056" s="21" t="s">
        <v>4754</v>
      </c>
      <c r="B2056" s="22" t="s">
        <v>27</v>
      </c>
      <c r="C2056" s="21" t="s">
        <v>7557</v>
      </c>
      <c r="D2056" s="21" t="s">
        <v>7559</v>
      </c>
      <c r="E2056" s="23" t="s">
        <v>7561</v>
      </c>
      <c r="F2056" s="24">
        <v>7</v>
      </c>
      <c r="G2056" s="19"/>
      <c r="H2056" s="19"/>
      <c r="I2056" s="25">
        <v>0</v>
      </c>
      <c r="J2056" s="25">
        <v>0</v>
      </c>
      <c r="K2056" s="25">
        <v>45</v>
      </c>
      <c r="L2056" s="25">
        <v>0</v>
      </c>
      <c r="M2056" s="25">
        <v>45</v>
      </c>
      <c r="N2056" s="19"/>
      <c r="O2056" s="19"/>
      <c r="P2056" s="19"/>
      <c r="Q2056" s="19"/>
    </row>
    <row r="2057" spans="1:17" s="3" customFormat="1" ht="12" customHeight="1">
      <c r="A2057" s="97" t="s">
        <v>30</v>
      </c>
      <c r="B2057" s="98"/>
      <c r="C2057" s="98"/>
      <c r="D2057" s="98"/>
      <c r="E2057" s="98"/>
      <c r="F2057" s="98"/>
      <c r="G2057" s="99"/>
      <c r="H2057" s="19"/>
      <c r="I2057" s="26">
        <f>SUM(I2056:I2056)</f>
        <v>0</v>
      </c>
      <c r="J2057" s="26">
        <f>SUM(J2056:J2056)</f>
        <v>0</v>
      </c>
      <c r="K2057" s="26">
        <f>SUM(K2056:K2056)</f>
        <v>45</v>
      </c>
      <c r="L2057" s="26">
        <f>SUM(L2056:L2056)</f>
        <v>0</v>
      </c>
      <c r="M2057" s="26">
        <f>SUM(M2056:M2056)</f>
        <v>45</v>
      </c>
      <c r="N2057" s="19"/>
      <c r="O2057" s="19"/>
      <c r="P2057" s="19"/>
      <c r="Q2057" s="19"/>
    </row>
    <row r="2058" spans="1:17" s="3" customFormat="1" ht="12" customHeight="1">
      <c r="A2058" s="97" t="s">
        <v>31</v>
      </c>
      <c r="B2058" s="98"/>
      <c r="C2058" s="98"/>
      <c r="D2058" s="98"/>
      <c r="E2058" s="98"/>
      <c r="F2058" s="98"/>
      <c r="G2058" s="99"/>
      <c r="H2058" s="19"/>
      <c r="I2058" s="26">
        <v>0</v>
      </c>
      <c r="J2058" s="26">
        <v>0</v>
      </c>
      <c r="K2058" s="19"/>
      <c r="L2058" s="19"/>
      <c r="M2058" s="19"/>
      <c r="N2058" s="19"/>
      <c r="O2058" s="19"/>
      <c r="P2058" s="19"/>
      <c r="Q2058" s="19"/>
    </row>
    <row r="2059" spans="1:17" s="3" customFormat="1" ht="12" customHeight="1">
      <c r="A2059" s="97" t="s">
        <v>32</v>
      </c>
      <c r="B2059" s="98"/>
      <c r="C2059" s="98"/>
      <c r="D2059" s="98"/>
      <c r="E2059" s="98"/>
      <c r="F2059" s="98"/>
      <c r="G2059" s="99"/>
      <c r="H2059" s="26">
        <f>SUMIF(D2055:D2058,"=Project",H2055:H2058)</f>
        <v>0</v>
      </c>
      <c r="I2059" s="26">
        <f>SUMIF(D2055:D2058,"=Project",I2055:I2058)</f>
        <v>0</v>
      </c>
      <c r="J2059" s="26">
        <f>SUMIF(D2055:D2058,"=Project",J2055:J2058)</f>
        <v>0</v>
      </c>
      <c r="K2059" s="26">
        <f>SUMIF(D2055:D2058,"=Project",K2055:K2058)</f>
        <v>0</v>
      </c>
      <c r="L2059" s="26">
        <f>SUMIF(D2055:D2058,"=Project",L2055:L2058)</f>
        <v>0</v>
      </c>
      <c r="M2059" s="26">
        <f>SUMIF(D2055:D2058,"=Project",M2055:M2058)</f>
        <v>0</v>
      </c>
      <c r="N2059" s="26">
        <f>SUMIF(D2055:D2058,"=Project",N2055:N2058)</f>
        <v>0</v>
      </c>
      <c r="O2059" s="26">
        <f>SUMIF(D2055:D2058,"=Project",O2055:O2058)</f>
        <v>0</v>
      </c>
      <c r="P2059" s="26">
        <f>SUMIF(D2055:D2058,"=Project",P2055:P2058)</f>
        <v>0</v>
      </c>
      <c r="Q2059" s="26">
        <f>SUMIF(D2055:D2058,"=Project",Q2055:Q2058)</f>
        <v>0</v>
      </c>
    </row>
    <row r="2060" spans="1:17" s="3" customFormat="1" ht="12" customHeight="1">
      <c r="A2060" s="16" t="s">
        <v>4767</v>
      </c>
      <c r="B2060" s="17" t="s">
        <v>18</v>
      </c>
      <c r="C2060" s="18" t="s">
        <v>7562</v>
      </c>
      <c r="D2060" s="19"/>
      <c r="E2060" s="18" t="s">
        <v>7563</v>
      </c>
      <c r="F2060" s="16" t="s">
        <v>596</v>
      </c>
      <c r="G2060" s="18" t="s">
        <v>7564</v>
      </c>
      <c r="H2060" s="20">
        <v>0</v>
      </c>
      <c r="I2060" s="20">
        <v>6.8410000000000002</v>
      </c>
      <c r="J2060" s="20">
        <v>32.6</v>
      </c>
      <c r="K2060" s="20">
        <v>16.722999999999999</v>
      </c>
      <c r="L2060" s="20">
        <v>0</v>
      </c>
      <c r="M2060" s="20">
        <v>16.722999999999999</v>
      </c>
      <c r="N2060" s="20">
        <v>0</v>
      </c>
      <c r="O2060" s="20">
        <v>0</v>
      </c>
      <c r="P2060" s="20">
        <v>0</v>
      </c>
      <c r="Q2060" s="20">
        <v>0</v>
      </c>
    </row>
    <row r="2061" spans="1:17" s="3" customFormat="1" ht="12" customHeight="1">
      <c r="A2061" s="21" t="s">
        <v>4767</v>
      </c>
      <c r="B2061" s="22" t="s">
        <v>23</v>
      </c>
      <c r="C2061" s="21" t="s">
        <v>7562</v>
      </c>
      <c r="D2061" s="21" t="s">
        <v>7565</v>
      </c>
      <c r="E2061" s="23" t="s">
        <v>7566</v>
      </c>
      <c r="F2061" s="24">
        <v>7</v>
      </c>
      <c r="G2061" s="23" t="s">
        <v>7567</v>
      </c>
      <c r="H2061" s="25">
        <v>0</v>
      </c>
      <c r="I2061" s="25">
        <v>0</v>
      </c>
      <c r="J2061" s="25">
        <v>32.304000000000002</v>
      </c>
      <c r="K2061" s="25">
        <v>16.722999999999999</v>
      </c>
      <c r="L2061" s="25">
        <v>0</v>
      </c>
      <c r="M2061" s="25">
        <v>16.722999999999999</v>
      </c>
      <c r="N2061" s="25">
        <v>0</v>
      </c>
      <c r="O2061" s="25">
        <v>0</v>
      </c>
      <c r="P2061" s="25">
        <v>0</v>
      </c>
      <c r="Q2061" s="25">
        <v>0</v>
      </c>
    </row>
    <row r="2062" spans="1:17" s="3" customFormat="1" ht="12" customHeight="1">
      <c r="A2062" s="21" t="s">
        <v>4767</v>
      </c>
      <c r="B2062" s="22" t="s">
        <v>27</v>
      </c>
      <c r="C2062" s="21" t="s">
        <v>7562</v>
      </c>
      <c r="D2062" s="21" t="s">
        <v>7565</v>
      </c>
      <c r="E2062" s="23" t="s">
        <v>7566</v>
      </c>
      <c r="F2062" s="24">
        <v>7</v>
      </c>
      <c r="G2062" s="19"/>
      <c r="H2062" s="19"/>
      <c r="I2062" s="25">
        <v>0</v>
      </c>
      <c r="J2062" s="25">
        <v>25.169</v>
      </c>
      <c r="K2062" s="25">
        <v>11.382999999999999</v>
      </c>
      <c r="L2062" s="25">
        <v>0</v>
      </c>
      <c r="M2062" s="25">
        <v>11.382999999999999</v>
      </c>
      <c r="N2062" s="19"/>
      <c r="O2062" s="19"/>
      <c r="P2062" s="19"/>
      <c r="Q2062" s="19"/>
    </row>
    <row r="2063" spans="1:17" s="3" customFormat="1" ht="12" customHeight="1">
      <c r="A2063" s="21" t="s">
        <v>4767</v>
      </c>
      <c r="B2063" s="22" t="s">
        <v>27</v>
      </c>
      <c r="C2063" s="21" t="s">
        <v>7562</v>
      </c>
      <c r="D2063" s="21" t="s">
        <v>7565</v>
      </c>
      <c r="E2063" s="23" t="s">
        <v>3170</v>
      </c>
      <c r="F2063" s="24">
        <v>7</v>
      </c>
      <c r="G2063" s="19"/>
      <c r="H2063" s="19"/>
      <c r="I2063" s="25">
        <v>0</v>
      </c>
      <c r="J2063" s="25">
        <v>7.1349999999999998</v>
      </c>
      <c r="K2063" s="25">
        <v>5.34</v>
      </c>
      <c r="L2063" s="25">
        <v>0</v>
      </c>
      <c r="M2063" s="25">
        <v>5.34</v>
      </c>
      <c r="N2063" s="19"/>
      <c r="O2063" s="19"/>
      <c r="P2063" s="19"/>
      <c r="Q2063" s="19"/>
    </row>
    <row r="2064" spans="1:17" s="3" customFormat="1" ht="12" customHeight="1">
      <c r="A2064" s="97" t="s">
        <v>30</v>
      </c>
      <c r="B2064" s="98"/>
      <c r="C2064" s="98"/>
      <c r="D2064" s="98"/>
      <c r="E2064" s="98"/>
      <c r="F2064" s="98"/>
      <c r="G2064" s="99"/>
      <c r="H2064" s="19"/>
      <c r="I2064" s="26">
        <f>SUM(I2062:I2063)</f>
        <v>0</v>
      </c>
      <c r="J2064" s="26">
        <f>SUM(J2062:J2063)</f>
        <v>32.304000000000002</v>
      </c>
      <c r="K2064" s="26">
        <f>SUM(K2062:K2063)</f>
        <v>16.722999999999999</v>
      </c>
      <c r="L2064" s="26">
        <f>SUM(L2062:L2063)</f>
        <v>0</v>
      </c>
      <c r="M2064" s="26">
        <f>SUM(M2062:M2063)</f>
        <v>16.722999999999999</v>
      </c>
      <c r="N2064" s="19"/>
      <c r="O2064" s="19"/>
      <c r="P2064" s="19"/>
      <c r="Q2064" s="19"/>
    </row>
    <row r="2065" spans="1:17" s="3" customFormat="1" ht="12" customHeight="1">
      <c r="A2065" s="97" t="s">
        <v>31</v>
      </c>
      <c r="B2065" s="98"/>
      <c r="C2065" s="98"/>
      <c r="D2065" s="98"/>
      <c r="E2065" s="98"/>
      <c r="F2065" s="98"/>
      <c r="G2065" s="99"/>
      <c r="H2065" s="19"/>
      <c r="I2065" s="26">
        <v>0</v>
      </c>
      <c r="J2065" s="26">
        <v>0</v>
      </c>
      <c r="K2065" s="19"/>
      <c r="L2065" s="19"/>
      <c r="M2065" s="19"/>
      <c r="N2065" s="19"/>
      <c r="O2065" s="19"/>
      <c r="P2065" s="19"/>
      <c r="Q2065" s="19"/>
    </row>
    <row r="2066" spans="1:17" s="3" customFormat="1" ht="12" customHeight="1">
      <c r="A2066" s="21" t="s">
        <v>4767</v>
      </c>
      <c r="B2066" s="22" t="s">
        <v>23</v>
      </c>
      <c r="C2066" s="21" t="s">
        <v>7562</v>
      </c>
      <c r="D2066" s="21" t="s">
        <v>7568</v>
      </c>
      <c r="E2066" s="23" t="s">
        <v>7569</v>
      </c>
      <c r="F2066" s="24">
        <v>7</v>
      </c>
      <c r="G2066" s="23" t="s">
        <v>7570</v>
      </c>
      <c r="H2066" s="25">
        <v>0</v>
      </c>
      <c r="I2066" s="25">
        <v>0.26</v>
      </c>
      <c r="J2066" s="25">
        <v>0.29599999999999999</v>
      </c>
      <c r="K2066" s="25">
        <v>0</v>
      </c>
      <c r="L2066" s="25">
        <v>0</v>
      </c>
      <c r="M2066" s="25">
        <v>0</v>
      </c>
      <c r="N2066" s="25">
        <v>0</v>
      </c>
      <c r="O2066" s="25">
        <v>0</v>
      </c>
      <c r="P2066" s="25">
        <v>0</v>
      </c>
      <c r="Q2066" s="25">
        <v>0</v>
      </c>
    </row>
    <row r="2067" spans="1:17" s="3" customFormat="1" ht="12" customHeight="1">
      <c r="A2067" s="21" t="s">
        <v>4767</v>
      </c>
      <c r="B2067" s="22" t="s">
        <v>27</v>
      </c>
      <c r="C2067" s="21" t="s">
        <v>7562</v>
      </c>
      <c r="D2067" s="21" t="s">
        <v>7568</v>
      </c>
      <c r="E2067" s="23" t="s">
        <v>7571</v>
      </c>
      <c r="F2067" s="24">
        <v>7</v>
      </c>
      <c r="G2067" s="19"/>
      <c r="H2067" s="19"/>
      <c r="I2067" s="25">
        <v>0.26</v>
      </c>
      <c r="J2067" s="25">
        <v>0.29599999999999999</v>
      </c>
      <c r="K2067" s="25">
        <v>0</v>
      </c>
      <c r="L2067" s="25">
        <v>0</v>
      </c>
      <c r="M2067" s="25">
        <v>0</v>
      </c>
      <c r="N2067" s="19"/>
      <c r="O2067" s="19"/>
      <c r="P2067" s="19"/>
      <c r="Q2067" s="19"/>
    </row>
    <row r="2068" spans="1:17" s="3" customFormat="1" ht="12" customHeight="1">
      <c r="A2068" s="97" t="s">
        <v>30</v>
      </c>
      <c r="B2068" s="98"/>
      <c r="C2068" s="98"/>
      <c r="D2068" s="98"/>
      <c r="E2068" s="98"/>
      <c r="F2068" s="98"/>
      <c r="G2068" s="99"/>
      <c r="H2068" s="19"/>
      <c r="I2068" s="26">
        <f>SUM(I2067:I2067)</f>
        <v>0.26</v>
      </c>
      <c r="J2068" s="26">
        <f>SUM(J2067:J2067)</f>
        <v>0.29599999999999999</v>
      </c>
      <c r="K2068" s="26">
        <f>SUM(K2067:K2067)</f>
        <v>0</v>
      </c>
      <c r="L2068" s="26">
        <f>SUM(L2067:L2067)</f>
        <v>0</v>
      </c>
      <c r="M2068" s="26">
        <f>SUM(M2067:M2067)</f>
        <v>0</v>
      </c>
      <c r="N2068" s="19"/>
      <c r="O2068" s="19"/>
      <c r="P2068" s="19"/>
      <c r="Q2068" s="19"/>
    </row>
    <row r="2069" spans="1:17" s="3" customFormat="1" ht="12" customHeight="1">
      <c r="A2069" s="97" t="s">
        <v>31</v>
      </c>
      <c r="B2069" s="98"/>
      <c r="C2069" s="98"/>
      <c r="D2069" s="98"/>
      <c r="E2069" s="98"/>
      <c r="F2069" s="98"/>
      <c r="G2069" s="99"/>
      <c r="H2069" s="19"/>
      <c r="I2069" s="26">
        <v>0</v>
      </c>
      <c r="J2069" s="26">
        <v>0</v>
      </c>
      <c r="K2069" s="19"/>
      <c r="L2069" s="19"/>
      <c r="M2069" s="19"/>
      <c r="N2069" s="19"/>
      <c r="O2069" s="19"/>
      <c r="P2069" s="19"/>
      <c r="Q2069" s="19"/>
    </row>
    <row r="2070" spans="1:17" s="3" customFormat="1" ht="12" customHeight="1">
      <c r="A2070" s="21" t="s">
        <v>4767</v>
      </c>
      <c r="B2070" s="22" t="s">
        <v>23</v>
      </c>
      <c r="C2070" s="21" t="s">
        <v>7562</v>
      </c>
      <c r="D2070" s="21" t="s">
        <v>7572</v>
      </c>
      <c r="E2070" s="23" t="s">
        <v>7573</v>
      </c>
      <c r="F2070" s="24">
        <v>7</v>
      </c>
      <c r="G2070" s="23" t="s">
        <v>7574</v>
      </c>
      <c r="H2070" s="25">
        <v>0</v>
      </c>
      <c r="I2070" s="25">
        <v>6.5810000000000004</v>
      </c>
      <c r="J2070" s="25">
        <v>0</v>
      </c>
      <c r="K2070" s="25">
        <v>0</v>
      </c>
      <c r="L2070" s="25">
        <v>0</v>
      </c>
      <c r="M2070" s="25">
        <v>0</v>
      </c>
      <c r="N2070" s="25">
        <v>0</v>
      </c>
      <c r="O2070" s="25">
        <v>0</v>
      </c>
      <c r="P2070" s="25">
        <v>0</v>
      </c>
      <c r="Q2070" s="25">
        <v>0</v>
      </c>
    </row>
    <row r="2071" spans="1:17" s="3" customFormat="1" ht="12" customHeight="1">
      <c r="A2071" s="21" t="s">
        <v>4767</v>
      </c>
      <c r="B2071" s="22" t="s">
        <v>27</v>
      </c>
      <c r="C2071" s="21" t="s">
        <v>7562</v>
      </c>
      <c r="D2071" s="21" t="s">
        <v>7572</v>
      </c>
      <c r="E2071" s="23" t="s">
        <v>7573</v>
      </c>
      <c r="F2071" s="24">
        <v>7</v>
      </c>
      <c r="G2071" s="19"/>
      <c r="H2071" s="19"/>
      <c r="I2071" s="25">
        <v>3.5409999999999999</v>
      </c>
      <c r="J2071" s="25">
        <v>0</v>
      </c>
      <c r="K2071" s="25">
        <v>0</v>
      </c>
      <c r="L2071" s="25">
        <v>0</v>
      </c>
      <c r="M2071" s="25">
        <v>0</v>
      </c>
      <c r="N2071" s="19"/>
      <c r="O2071" s="19"/>
      <c r="P2071" s="19"/>
      <c r="Q2071" s="19"/>
    </row>
    <row r="2072" spans="1:17" s="3" customFormat="1" ht="12" customHeight="1">
      <c r="A2072" s="21" t="s">
        <v>4767</v>
      </c>
      <c r="B2072" s="22" t="s">
        <v>27</v>
      </c>
      <c r="C2072" s="21" t="s">
        <v>7562</v>
      </c>
      <c r="D2072" s="21" t="s">
        <v>7572</v>
      </c>
      <c r="E2072" s="23" t="s">
        <v>3170</v>
      </c>
      <c r="F2072" s="24">
        <v>7</v>
      </c>
      <c r="G2072" s="19"/>
      <c r="H2072" s="19"/>
      <c r="I2072" s="25">
        <v>3.04</v>
      </c>
      <c r="J2072" s="25">
        <v>0</v>
      </c>
      <c r="K2072" s="25">
        <v>0</v>
      </c>
      <c r="L2072" s="25">
        <v>0</v>
      </c>
      <c r="M2072" s="25">
        <v>0</v>
      </c>
      <c r="N2072" s="19"/>
      <c r="O2072" s="19"/>
      <c r="P2072" s="19"/>
      <c r="Q2072" s="19"/>
    </row>
    <row r="2073" spans="1:17" s="3" customFormat="1" ht="12" customHeight="1">
      <c r="A2073" s="97" t="s">
        <v>30</v>
      </c>
      <c r="B2073" s="98"/>
      <c r="C2073" s="98"/>
      <c r="D2073" s="98"/>
      <c r="E2073" s="98"/>
      <c r="F2073" s="98"/>
      <c r="G2073" s="99"/>
      <c r="H2073" s="19"/>
      <c r="I2073" s="26">
        <f>SUM(I2071:I2072)</f>
        <v>6.5809999999999995</v>
      </c>
      <c r="J2073" s="26">
        <f>SUM(J2071:J2072)</f>
        <v>0</v>
      </c>
      <c r="K2073" s="26">
        <f>SUM(K2071:K2072)</f>
        <v>0</v>
      </c>
      <c r="L2073" s="26">
        <f>SUM(L2071:L2072)</f>
        <v>0</v>
      </c>
      <c r="M2073" s="26">
        <f>SUM(M2071:M2072)</f>
        <v>0</v>
      </c>
      <c r="N2073" s="19"/>
      <c r="O2073" s="19"/>
      <c r="P2073" s="19"/>
      <c r="Q2073" s="19"/>
    </row>
    <row r="2074" spans="1:17" s="3" customFormat="1" ht="12" customHeight="1">
      <c r="A2074" s="97" t="s">
        <v>31</v>
      </c>
      <c r="B2074" s="98"/>
      <c r="C2074" s="98"/>
      <c r="D2074" s="98"/>
      <c r="E2074" s="98"/>
      <c r="F2074" s="98"/>
      <c r="G2074" s="99"/>
      <c r="H2074" s="19"/>
      <c r="I2074" s="26">
        <v>0</v>
      </c>
      <c r="J2074" s="26">
        <v>0</v>
      </c>
      <c r="K2074" s="19"/>
      <c r="L2074" s="19"/>
      <c r="M2074" s="19"/>
      <c r="N2074" s="19"/>
      <c r="O2074" s="19"/>
      <c r="P2074" s="19"/>
      <c r="Q2074" s="19"/>
    </row>
    <row r="2075" spans="1:17" s="3" customFormat="1" ht="12" customHeight="1">
      <c r="A2075" s="97" t="s">
        <v>32</v>
      </c>
      <c r="B2075" s="98"/>
      <c r="C2075" s="98"/>
      <c r="D2075" s="98"/>
      <c r="E2075" s="98"/>
      <c r="F2075" s="98"/>
      <c r="G2075" s="99"/>
      <c r="H2075" s="26">
        <f>SUMIF(D2061:D2074,"=Project",H2061:H2074)</f>
        <v>0</v>
      </c>
      <c r="I2075" s="26">
        <f>SUMIF(D2061:D2074,"=Project",I2061:I2074)</f>
        <v>0</v>
      </c>
      <c r="J2075" s="26">
        <f>SUMIF(D2061:D2074,"=Project",J2061:J2074)</f>
        <v>0</v>
      </c>
      <c r="K2075" s="26">
        <f>SUMIF(D2061:D2074,"=Project",K2061:K2074)</f>
        <v>0</v>
      </c>
      <c r="L2075" s="26">
        <f>SUMIF(D2061:D2074,"=Project",L2061:L2074)</f>
        <v>0</v>
      </c>
      <c r="M2075" s="26">
        <f>SUMIF(D2061:D2074,"=Project",M2061:M2074)</f>
        <v>0</v>
      </c>
      <c r="N2075" s="26">
        <f>SUMIF(D2061:D2074,"=Project",N2061:N2074)</f>
        <v>0</v>
      </c>
      <c r="O2075" s="26">
        <f>SUMIF(D2061:D2074,"=Project",O2061:O2074)</f>
        <v>0</v>
      </c>
      <c r="P2075" s="26">
        <f>SUMIF(D2061:D2074,"=Project",P2061:P2074)</f>
        <v>0</v>
      </c>
      <c r="Q2075" s="26">
        <f>SUMIF(D2061:D2074,"=Project",Q2061:Q2074)</f>
        <v>0</v>
      </c>
    </row>
    <row r="2076" spans="1:17" s="3" customFormat="1" ht="12" customHeight="1">
      <c r="A2076" s="16" t="s">
        <v>4780</v>
      </c>
      <c r="B2076" s="17" t="s">
        <v>18</v>
      </c>
      <c r="C2076" s="18" t="s">
        <v>7575</v>
      </c>
      <c r="D2076" s="19"/>
      <c r="E2076" s="18" t="s">
        <v>7576</v>
      </c>
      <c r="F2076" s="16" t="s">
        <v>596</v>
      </c>
      <c r="G2076" s="18" t="s">
        <v>22</v>
      </c>
      <c r="H2076" s="20">
        <v>0</v>
      </c>
      <c r="I2076" s="20">
        <v>3.3250000000000002</v>
      </c>
      <c r="J2076" s="20">
        <v>3.3820000000000001</v>
      </c>
      <c r="K2076" s="20">
        <v>2.8159999999999998</v>
      </c>
      <c r="L2076" s="20">
        <v>0</v>
      </c>
      <c r="M2076" s="20">
        <v>2.8159999999999998</v>
      </c>
      <c r="N2076" s="20">
        <v>2.92</v>
      </c>
      <c r="O2076" s="20">
        <v>2.9769999999999999</v>
      </c>
      <c r="P2076" s="20">
        <v>3.0339999999999998</v>
      </c>
      <c r="Q2076" s="20">
        <v>3.0950000000000002</v>
      </c>
    </row>
    <row r="2077" spans="1:17" s="3" customFormat="1" ht="12" customHeight="1">
      <c r="A2077" s="21" t="s">
        <v>4780</v>
      </c>
      <c r="B2077" s="22" t="s">
        <v>23</v>
      </c>
      <c r="C2077" s="21" t="s">
        <v>7575</v>
      </c>
      <c r="D2077" s="21" t="s">
        <v>7577</v>
      </c>
      <c r="E2077" s="23" t="s">
        <v>7578</v>
      </c>
      <c r="F2077" s="24">
        <v>7</v>
      </c>
      <c r="G2077" s="23" t="s">
        <v>7579</v>
      </c>
      <c r="H2077" s="25">
        <v>0</v>
      </c>
      <c r="I2077" s="25">
        <v>3.3250000000000002</v>
      </c>
      <c r="J2077" s="25">
        <v>3.3820000000000001</v>
      </c>
      <c r="K2077" s="25">
        <v>2.8159999999999998</v>
      </c>
      <c r="L2077" s="25">
        <v>0</v>
      </c>
      <c r="M2077" s="25">
        <v>2.8159999999999998</v>
      </c>
      <c r="N2077" s="25">
        <v>2.92</v>
      </c>
      <c r="O2077" s="25">
        <v>2.9769999999999999</v>
      </c>
      <c r="P2077" s="25">
        <v>3.0339999999999998</v>
      </c>
      <c r="Q2077" s="25">
        <v>3.0950000000000002</v>
      </c>
    </row>
    <row r="2078" spans="1:17" s="3" customFormat="1" ht="12" customHeight="1">
      <c r="A2078" s="21" t="s">
        <v>4780</v>
      </c>
      <c r="B2078" s="22" t="s">
        <v>27</v>
      </c>
      <c r="C2078" s="21" t="s">
        <v>7575</v>
      </c>
      <c r="D2078" s="21" t="s">
        <v>7577</v>
      </c>
      <c r="E2078" s="23" t="s">
        <v>7580</v>
      </c>
      <c r="F2078" s="24">
        <v>7</v>
      </c>
      <c r="G2078" s="19"/>
      <c r="H2078" s="19"/>
      <c r="I2078" s="25">
        <v>3.3250000000000002</v>
      </c>
      <c r="J2078" s="25">
        <v>3.3820000000000001</v>
      </c>
      <c r="K2078" s="25">
        <v>2.8159999999999998</v>
      </c>
      <c r="L2078" s="25">
        <v>0</v>
      </c>
      <c r="M2078" s="25">
        <v>2.8159999999999998</v>
      </c>
      <c r="N2078" s="19"/>
      <c r="O2078" s="19"/>
      <c r="P2078" s="19"/>
      <c r="Q2078" s="19"/>
    </row>
    <row r="2079" spans="1:17" s="3" customFormat="1" ht="12" customHeight="1">
      <c r="A2079" s="97" t="s">
        <v>30</v>
      </c>
      <c r="B2079" s="98"/>
      <c r="C2079" s="98"/>
      <c r="D2079" s="98"/>
      <c r="E2079" s="98"/>
      <c r="F2079" s="98"/>
      <c r="G2079" s="99"/>
      <c r="H2079" s="19"/>
      <c r="I2079" s="26">
        <f>SUM(I2078:I2078)</f>
        <v>3.3250000000000002</v>
      </c>
      <c r="J2079" s="26">
        <f>SUM(J2078:J2078)</f>
        <v>3.3820000000000001</v>
      </c>
      <c r="K2079" s="26">
        <f>SUM(K2078:K2078)</f>
        <v>2.8159999999999998</v>
      </c>
      <c r="L2079" s="26">
        <f>SUM(L2078:L2078)</f>
        <v>0</v>
      </c>
      <c r="M2079" s="26">
        <f>SUM(M2078:M2078)</f>
        <v>2.8159999999999998</v>
      </c>
      <c r="N2079" s="19"/>
      <c r="O2079" s="19"/>
      <c r="P2079" s="19"/>
      <c r="Q2079" s="19"/>
    </row>
    <row r="2080" spans="1:17" s="3" customFormat="1" ht="12" customHeight="1">
      <c r="A2080" s="97" t="s">
        <v>31</v>
      </c>
      <c r="B2080" s="98"/>
      <c r="C2080" s="98"/>
      <c r="D2080" s="98"/>
      <c r="E2080" s="98"/>
      <c r="F2080" s="98"/>
      <c r="G2080" s="99"/>
      <c r="H2080" s="19"/>
      <c r="I2080" s="26">
        <v>0</v>
      </c>
      <c r="J2080" s="26">
        <v>0</v>
      </c>
      <c r="K2080" s="19"/>
      <c r="L2080" s="19"/>
      <c r="M2080" s="19"/>
      <c r="N2080" s="19"/>
      <c r="O2080" s="19"/>
      <c r="P2080" s="19"/>
      <c r="Q2080" s="19"/>
    </row>
    <row r="2081" spans="1:17" s="3" customFormat="1" ht="12" customHeight="1">
      <c r="A2081" s="97" t="s">
        <v>32</v>
      </c>
      <c r="B2081" s="98"/>
      <c r="C2081" s="98"/>
      <c r="D2081" s="98"/>
      <c r="E2081" s="98"/>
      <c r="F2081" s="98"/>
      <c r="G2081" s="99"/>
      <c r="H2081" s="26">
        <f>SUMIF(D2077:D2080,"=Project",H2077:H2080)</f>
        <v>0</v>
      </c>
      <c r="I2081" s="26">
        <f>SUMIF(D2077:D2080,"=Project",I2077:I2080)</f>
        <v>0</v>
      </c>
      <c r="J2081" s="26">
        <f>SUMIF(D2077:D2080,"=Project",J2077:J2080)</f>
        <v>0</v>
      </c>
      <c r="K2081" s="26">
        <f>SUMIF(D2077:D2080,"=Project",K2077:K2080)</f>
        <v>0</v>
      </c>
      <c r="L2081" s="26">
        <f>SUMIF(D2077:D2080,"=Project",L2077:L2080)</f>
        <v>0</v>
      </c>
      <c r="M2081" s="26">
        <f>SUMIF(D2077:D2080,"=Project",M2077:M2080)</f>
        <v>0</v>
      </c>
      <c r="N2081" s="26">
        <f>SUMIF(D2077:D2080,"=Project",N2077:N2080)</f>
        <v>0</v>
      </c>
      <c r="O2081" s="26">
        <f>SUMIF(D2077:D2080,"=Project",O2077:O2080)</f>
        <v>0</v>
      </c>
      <c r="P2081" s="26">
        <f>SUMIF(D2077:D2080,"=Project",P2077:P2080)</f>
        <v>0</v>
      </c>
      <c r="Q2081" s="26">
        <f>SUMIF(D2077:D2080,"=Project",Q2077:Q2080)</f>
        <v>0</v>
      </c>
    </row>
    <row r="2082" spans="1:17" s="3" customFormat="1" ht="12" customHeight="1">
      <c r="A2082" s="16" t="s">
        <v>4787</v>
      </c>
      <c r="B2082" s="17" t="s">
        <v>18</v>
      </c>
      <c r="C2082" s="18" t="s">
        <v>7581</v>
      </c>
      <c r="D2082" s="19"/>
      <c r="E2082" s="18" t="s">
        <v>7582</v>
      </c>
      <c r="F2082" s="16" t="s">
        <v>596</v>
      </c>
      <c r="G2082" s="18" t="s">
        <v>22</v>
      </c>
      <c r="H2082" s="20">
        <v>0</v>
      </c>
      <c r="I2082" s="20">
        <v>0</v>
      </c>
      <c r="J2082" s="20">
        <v>7</v>
      </c>
      <c r="K2082" s="20">
        <v>0</v>
      </c>
      <c r="L2082" s="20">
        <v>0</v>
      </c>
      <c r="M2082" s="20">
        <v>0</v>
      </c>
      <c r="N2082" s="20">
        <v>0</v>
      </c>
      <c r="O2082" s="20">
        <v>0</v>
      </c>
      <c r="P2082" s="20">
        <v>0</v>
      </c>
      <c r="Q2082" s="20">
        <v>0</v>
      </c>
    </row>
    <row r="2083" spans="1:17" s="3" customFormat="1" ht="12" customHeight="1">
      <c r="A2083" s="21" t="s">
        <v>4787</v>
      </c>
      <c r="B2083" s="22" t="s">
        <v>23</v>
      </c>
      <c r="C2083" s="21" t="s">
        <v>7581</v>
      </c>
      <c r="D2083" s="21" t="s">
        <v>7583</v>
      </c>
      <c r="E2083" s="23" t="s">
        <v>7584</v>
      </c>
      <c r="F2083" s="24">
        <v>7</v>
      </c>
      <c r="G2083" s="23" t="s">
        <v>7585</v>
      </c>
      <c r="H2083" s="25">
        <v>0</v>
      </c>
      <c r="I2083" s="25">
        <v>0</v>
      </c>
      <c r="J2083" s="25">
        <v>7</v>
      </c>
      <c r="K2083" s="25">
        <v>0</v>
      </c>
      <c r="L2083" s="25">
        <v>0</v>
      </c>
      <c r="M2083" s="25">
        <v>0</v>
      </c>
      <c r="N2083" s="25">
        <v>0</v>
      </c>
      <c r="O2083" s="25">
        <v>0</v>
      </c>
      <c r="P2083" s="25">
        <v>0</v>
      </c>
      <c r="Q2083" s="25">
        <v>0</v>
      </c>
    </row>
    <row r="2084" spans="1:17" s="3" customFormat="1" ht="12" customHeight="1">
      <c r="A2084" s="97" t="s">
        <v>30</v>
      </c>
      <c r="B2084" s="98"/>
      <c r="C2084" s="98"/>
      <c r="D2084" s="98"/>
      <c r="E2084" s="98"/>
      <c r="F2084" s="98"/>
      <c r="G2084" s="99"/>
      <c r="H2084" s="19"/>
      <c r="I2084" s="26">
        <v>0</v>
      </c>
      <c r="J2084" s="26">
        <v>0</v>
      </c>
      <c r="K2084" s="26">
        <v>0</v>
      </c>
      <c r="L2084" s="19"/>
      <c r="M2084" s="19"/>
      <c r="N2084" s="19"/>
      <c r="O2084" s="19"/>
    </row>
    <row r="2085" spans="1:17" s="3" customFormat="1" ht="12" customHeight="1">
      <c r="A2085" s="21" t="s">
        <v>4787</v>
      </c>
      <c r="B2085" s="22" t="s">
        <v>68</v>
      </c>
      <c r="C2085" s="21" t="s">
        <v>7581</v>
      </c>
      <c r="D2085" s="21" t="s">
        <v>7583</v>
      </c>
      <c r="E2085" s="23" t="s">
        <v>7586</v>
      </c>
      <c r="F2085" s="24">
        <v>7</v>
      </c>
      <c r="H2085" s="19"/>
      <c r="I2085" s="25">
        <v>0</v>
      </c>
      <c r="J2085" s="25">
        <v>7</v>
      </c>
      <c r="K2085" s="19"/>
      <c r="L2085" s="19"/>
      <c r="M2085" s="19"/>
      <c r="N2085" s="19"/>
      <c r="O2085" s="19"/>
      <c r="P2085" s="19"/>
      <c r="Q2085" s="19"/>
    </row>
    <row r="2086" spans="1:17" s="3" customFormat="1" ht="12" customHeight="1">
      <c r="A2086" s="97" t="s">
        <v>31</v>
      </c>
      <c r="B2086" s="98"/>
      <c r="C2086" s="98"/>
      <c r="D2086" s="98"/>
      <c r="E2086" s="98"/>
      <c r="F2086" s="98"/>
      <c r="G2086" s="99"/>
      <c r="H2086" s="19"/>
      <c r="I2086" s="26">
        <f>SUM(I2085:I2085)</f>
        <v>0</v>
      </c>
      <c r="J2086" s="26">
        <f>SUM(J2085:J2085)</f>
        <v>7</v>
      </c>
      <c r="K2086" s="19"/>
      <c r="L2086" s="19"/>
      <c r="M2086" s="19"/>
      <c r="N2086" s="19"/>
      <c r="O2086" s="19"/>
      <c r="P2086" s="19"/>
      <c r="Q2086" s="19"/>
    </row>
    <row r="2087" spans="1:17" s="3" customFormat="1" ht="12" customHeight="1">
      <c r="A2087" s="97" t="s">
        <v>32</v>
      </c>
      <c r="B2087" s="98"/>
      <c r="C2087" s="98"/>
      <c r="D2087" s="98"/>
      <c r="E2087" s="98"/>
      <c r="F2087" s="98"/>
      <c r="G2087" s="99"/>
      <c r="H2087" s="26">
        <f>SUMIF(D2083:D2086,"=Project",H2083:H2086)</f>
        <v>0</v>
      </c>
      <c r="I2087" s="26">
        <f>SUMIF(D2083:D2086,"=Project",I2083:I2086)</f>
        <v>0</v>
      </c>
      <c r="J2087" s="26">
        <f>SUMIF(D2083:D2086,"=Project",J2083:J2086)</f>
        <v>0</v>
      </c>
      <c r="K2087" s="26">
        <f>SUMIF(D2083:D2086,"=Project",K2083:K2086)</f>
        <v>0</v>
      </c>
      <c r="L2087" s="26">
        <f>SUMIF(D2083:D2086,"=Project",L2083:L2086)</f>
        <v>0</v>
      </c>
      <c r="M2087" s="26">
        <f>SUMIF(D2083:D2086,"=Project",M2083:M2086)</f>
        <v>0</v>
      </c>
      <c r="N2087" s="26">
        <f>SUMIF(D2083:D2086,"=Project",N2083:N2086)</f>
        <v>0</v>
      </c>
      <c r="O2087" s="26">
        <f>SUMIF(D2083:D2086,"=Project",O2083:O2086)</f>
        <v>0</v>
      </c>
      <c r="P2087" s="26">
        <f>SUMIF(D2083:D2086,"=Project",P2083:P2086)</f>
        <v>0</v>
      </c>
      <c r="Q2087" s="26">
        <f>SUMIF(D2083:D2086,"=Project",Q2083:Q2086)</f>
        <v>0</v>
      </c>
    </row>
    <row r="2088" spans="1:17" s="3" customFormat="1" ht="12" customHeight="1">
      <c r="A2088" s="16" t="s">
        <v>4796</v>
      </c>
      <c r="B2088" s="17" t="s">
        <v>18</v>
      </c>
      <c r="C2088" s="18" t="s">
        <v>7587</v>
      </c>
      <c r="D2088" s="19"/>
      <c r="E2088" s="18" t="s">
        <v>7588</v>
      </c>
      <c r="F2088" s="16" t="s">
        <v>596</v>
      </c>
      <c r="G2088" s="18" t="s">
        <v>22</v>
      </c>
      <c r="H2088" s="20">
        <v>0</v>
      </c>
      <c r="I2088" s="20">
        <v>107.714</v>
      </c>
      <c r="J2088" s="20">
        <v>229.857</v>
      </c>
      <c r="K2088" s="20">
        <v>527.73900000000003</v>
      </c>
      <c r="L2088" s="20">
        <v>0</v>
      </c>
      <c r="M2088" s="20">
        <v>527.73900000000003</v>
      </c>
      <c r="N2088" s="20">
        <v>385.07499999999999</v>
      </c>
      <c r="O2088" s="20">
        <v>303.37400000000002</v>
      </c>
      <c r="P2088" s="20">
        <v>201.38499999999999</v>
      </c>
      <c r="Q2088" s="20">
        <v>176.25299999999999</v>
      </c>
    </row>
    <row r="2089" spans="1:17" s="3" customFormat="1" ht="12" customHeight="1">
      <c r="A2089" s="21" t="s">
        <v>4796</v>
      </c>
      <c r="B2089" s="22" t="s">
        <v>23</v>
      </c>
      <c r="C2089" s="21" t="s">
        <v>7587</v>
      </c>
      <c r="D2089" s="21" t="s">
        <v>7589</v>
      </c>
      <c r="E2089" s="23" t="s">
        <v>7588</v>
      </c>
      <c r="F2089" s="24">
        <v>7</v>
      </c>
      <c r="G2089" s="23" t="s">
        <v>7590</v>
      </c>
      <c r="H2089" s="25">
        <v>0</v>
      </c>
      <c r="I2089" s="25">
        <v>107.714</v>
      </c>
      <c r="J2089" s="25">
        <v>229.857</v>
      </c>
      <c r="K2089" s="25">
        <v>527.73900000000003</v>
      </c>
      <c r="L2089" s="25">
        <v>0</v>
      </c>
      <c r="M2089" s="25">
        <v>527.73900000000003</v>
      </c>
      <c r="N2089" s="25">
        <v>385.07499999999999</v>
      </c>
      <c r="O2089" s="25">
        <v>303.37400000000002</v>
      </c>
      <c r="P2089" s="25">
        <v>201.38499999999999</v>
      </c>
      <c r="Q2089" s="25">
        <v>176.25299999999999</v>
      </c>
    </row>
    <row r="2090" spans="1:17" s="3" customFormat="1" ht="12" customHeight="1">
      <c r="A2090" s="21" t="s">
        <v>4796</v>
      </c>
      <c r="B2090" s="22" t="s">
        <v>27</v>
      </c>
      <c r="C2090" s="21" t="s">
        <v>7587</v>
      </c>
      <c r="D2090" s="21" t="s">
        <v>7589</v>
      </c>
      <c r="E2090" s="23" t="s">
        <v>7591</v>
      </c>
      <c r="F2090" s="24">
        <v>7</v>
      </c>
      <c r="G2090" s="19"/>
      <c r="H2090" s="19"/>
      <c r="I2090" s="25">
        <v>4.2699999999999996</v>
      </c>
      <c r="J2090" s="25">
        <v>21.376000000000001</v>
      </c>
      <c r="K2090" s="25">
        <v>21.94</v>
      </c>
      <c r="L2090" s="25">
        <v>0</v>
      </c>
      <c r="M2090" s="25">
        <v>21.94</v>
      </c>
      <c r="N2090" s="19"/>
      <c r="O2090" s="19"/>
      <c r="P2090" s="19"/>
      <c r="Q2090" s="19"/>
    </row>
    <row r="2091" spans="1:17" s="3" customFormat="1" ht="12" customHeight="1">
      <c r="A2091" s="21" t="s">
        <v>4796</v>
      </c>
      <c r="B2091" s="22" t="s">
        <v>27</v>
      </c>
      <c r="C2091" s="21" t="s">
        <v>7587</v>
      </c>
      <c r="D2091" s="21" t="s">
        <v>7589</v>
      </c>
      <c r="E2091" s="23" t="s">
        <v>7592</v>
      </c>
      <c r="F2091" s="24">
        <v>7</v>
      </c>
      <c r="G2091" s="19"/>
      <c r="H2091" s="19"/>
      <c r="I2091" s="25">
        <v>4.0090000000000003</v>
      </c>
      <c r="J2091" s="25">
        <v>1.089</v>
      </c>
      <c r="K2091" s="25">
        <v>0</v>
      </c>
      <c r="L2091" s="25">
        <v>0</v>
      </c>
      <c r="M2091" s="25">
        <v>0</v>
      </c>
      <c r="N2091" s="19"/>
      <c r="O2091" s="19"/>
      <c r="P2091" s="19"/>
      <c r="Q2091" s="19"/>
    </row>
    <row r="2092" spans="1:17" s="3" customFormat="1" ht="12" customHeight="1">
      <c r="A2092" s="21" t="s">
        <v>4796</v>
      </c>
      <c r="B2092" s="22" t="s">
        <v>27</v>
      </c>
      <c r="C2092" s="21" t="s">
        <v>7587</v>
      </c>
      <c r="D2092" s="21" t="s">
        <v>7589</v>
      </c>
      <c r="E2092" s="23" t="s">
        <v>7593</v>
      </c>
      <c r="F2092" s="24">
        <v>7</v>
      </c>
      <c r="G2092" s="19"/>
      <c r="H2092" s="19"/>
      <c r="I2092" s="25">
        <v>0</v>
      </c>
      <c r="J2092" s="25">
        <v>0.16500000000000001</v>
      </c>
      <c r="K2092" s="25">
        <v>0</v>
      </c>
      <c r="L2092" s="25">
        <v>0</v>
      </c>
      <c r="M2092" s="25">
        <v>0</v>
      </c>
      <c r="N2092" s="19"/>
      <c r="O2092" s="19"/>
      <c r="P2092" s="19"/>
      <c r="Q2092" s="19"/>
    </row>
    <row r="2093" spans="1:17" s="3" customFormat="1" ht="12" customHeight="1">
      <c r="A2093" s="21" t="s">
        <v>4796</v>
      </c>
      <c r="B2093" s="22" t="s">
        <v>27</v>
      </c>
      <c r="C2093" s="21" t="s">
        <v>7587</v>
      </c>
      <c r="D2093" s="21" t="s">
        <v>7589</v>
      </c>
      <c r="E2093" s="23" t="s">
        <v>7594</v>
      </c>
      <c r="F2093" s="24">
        <v>7</v>
      </c>
      <c r="G2093" s="19"/>
      <c r="H2093" s="19"/>
      <c r="I2093" s="25">
        <v>6.4969999999999999</v>
      </c>
      <c r="J2093" s="25">
        <v>35.296999999999997</v>
      </c>
      <c r="K2093" s="25">
        <v>25.37</v>
      </c>
      <c r="L2093" s="25">
        <v>0</v>
      </c>
      <c r="M2093" s="25">
        <v>25.37</v>
      </c>
      <c r="N2093" s="19"/>
      <c r="O2093" s="19"/>
      <c r="P2093" s="19"/>
      <c r="Q2093" s="19"/>
    </row>
    <row r="2094" spans="1:17" s="3" customFormat="1" ht="12" customHeight="1">
      <c r="A2094" s="21" t="s">
        <v>4796</v>
      </c>
      <c r="B2094" s="22" t="s">
        <v>27</v>
      </c>
      <c r="C2094" s="21" t="s">
        <v>7587</v>
      </c>
      <c r="D2094" s="21" t="s">
        <v>7589</v>
      </c>
      <c r="E2094" s="23" t="s">
        <v>7595</v>
      </c>
      <c r="F2094" s="24">
        <v>7</v>
      </c>
      <c r="G2094" s="19"/>
      <c r="H2094" s="19"/>
      <c r="I2094" s="25">
        <v>8.1959999999999997</v>
      </c>
      <c r="J2094" s="25">
        <v>12.516</v>
      </c>
      <c r="K2094" s="25">
        <v>96.119</v>
      </c>
      <c r="L2094" s="25">
        <v>0</v>
      </c>
      <c r="M2094" s="25">
        <v>96.119</v>
      </c>
      <c r="N2094" s="19"/>
      <c r="O2094" s="19"/>
      <c r="P2094" s="19"/>
      <c r="Q2094" s="19"/>
    </row>
    <row r="2095" spans="1:17" s="3" customFormat="1" ht="12" customHeight="1">
      <c r="A2095" s="21" t="s">
        <v>4796</v>
      </c>
      <c r="B2095" s="22" t="s">
        <v>27</v>
      </c>
      <c r="C2095" s="21" t="s">
        <v>7587</v>
      </c>
      <c r="D2095" s="21" t="s">
        <v>7589</v>
      </c>
      <c r="E2095" s="23" t="s">
        <v>7596</v>
      </c>
      <c r="F2095" s="24">
        <v>7</v>
      </c>
      <c r="G2095" s="19"/>
      <c r="H2095" s="19"/>
      <c r="I2095" s="25">
        <v>0</v>
      </c>
      <c r="J2095" s="25">
        <v>0</v>
      </c>
      <c r="K2095" s="25">
        <v>3.0179999999999998</v>
      </c>
      <c r="L2095" s="25">
        <v>0</v>
      </c>
      <c r="M2095" s="25">
        <v>3.0179999999999998</v>
      </c>
      <c r="N2095" s="19"/>
      <c r="O2095" s="19"/>
      <c r="P2095" s="19"/>
      <c r="Q2095" s="19"/>
    </row>
    <row r="2096" spans="1:17" s="3" customFormat="1" ht="12" customHeight="1">
      <c r="A2096" s="21" t="s">
        <v>4796</v>
      </c>
      <c r="B2096" s="22" t="s">
        <v>27</v>
      </c>
      <c r="C2096" s="21" t="s">
        <v>7587</v>
      </c>
      <c r="D2096" s="21" t="s">
        <v>7589</v>
      </c>
      <c r="E2096" s="23" t="s">
        <v>7597</v>
      </c>
      <c r="F2096" s="24">
        <v>7</v>
      </c>
      <c r="G2096" s="19"/>
      <c r="H2096" s="19"/>
      <c r="I2096" s="25">
        <v>0</v>
      </c>
      <c r="J2096" s="25">
        <v>0</v>
      </c>
      <c r="K2096" s="25">
        <v>195.14</v>
      </c>
      <c r="L2096" s="25">
        <v>0</v>
      </c>
      <c r="M2096" s="25">
        <v>195.14</v>
      </c>
      <c r="N2096" s="19"/>
      <c r="O2096" s="19"/>
      <c r="P2096" s="19"/>
      <c r="Q2096" s="19"/>
    </row>
    <row r="2097" spans="1:17" s="3" customFormat="1" ht="12" customHeight="1">
      <c r="A2097" s="21" t="s">
        <v>4796</v>
      </c>
      <c r="B2097" s="22" t="s">
        <v>27</v>
      </c>
      <c r="C2097" s="21" t="s">
        <v>7587</v>
      </c>
      <c r="D2097" s="21" t="s">
        <v>7589</v>
      </c>
      <c r="E2097" s="23" t="s">
        <v>7598</v>
      </c>
      <c r="F2097" s="24">
        <v>7</v>
      </c>
      <c r="G2097" s="19"/>
      <c r="H2097" s="19"/>
      <c r="I2097" s="25">
        <v>84.742000000000004</v>
      </c>
      <c r="J2097" s="25">
        <v>138.80799999999999</v>
      </c>
      <c r="K2097" s="25">
        <v>180.33</v>
      </c>
      <c r="L2097" s="25">
        <v>0</v>
      </c>
      <c r="M2097" s="25">
        <v>180.33</v>
      </c>
      <c r="N2097" s="19"/>
      <c r="O2097" s="19"/>
      <c r="P2097" s="19"/>
      <c r="Q2097" s="19"/>
    </row>
    <row r="2098" spans="1:17" s="3" customFormat="1" ht="12" customHeight="1">
      <c r="A2098" s="21" t="s">
        <v>4796</v>
      </c>
      <c r="B2098" s="22" t="s">
        <v>27</v>
      </c>
      <c r="C2098" s="21" t="s">
        <v>7587</v>
      </c>
      <c r="D2098" s="21" t="s">
        <v>7589</v>
      </c>
      <c r="E2098" s="23" t="s">
        <v>7599</v>
      </c>
      <c r="F2098" s="24">
        <v>7</v>
      </c>
      <c r="G2098" s="19"/>
      <c r="H2098" s="19"/>
      <c r="I2098" s="25">
        <v>0</v>
      </c>
      <c r="J2098" s="25">
        <v>5.806</v>
      </c>
      <c r="K2098" s="25">
        <v>5.8220000000000001</v>
      </c>
      <c r="L2098" s="25">
        <v>0</v>
      </c>
      <c r="M2098" s="25">
        <v>5.8220000000000001</v>
      </c>
      <c r="N2098" s="19"/>
      <c r="O2098" s="19"/>
      <c r="P2098" s="19"/>
      <c r="Q2098" s="19"/>
    </row>
    <row r="2099" spans="1:17" s="3" customFormat="1" ht="12" customHeight="1">
      <c r="A2099" s="97" t="s">
        <v>30</v>
      </c>
      <c r="B2099" s="98"/>
      <c r="C2099" s="98"/>
      <c r="D2099" s="98"/>
      <c r="E2099" s="98"/>
      <c r="F2099" s="98"/>
      <c r="G2099" s="99"/>
      <c r="H2099" s="19"/>
      <c r="I2099" s="26">
        <f>SUM(I2090:I2098)</f>
        <v>107.714</v>
      </c>
      <c r="J2099" s="26">
        <f>SUM(J2090:J2098)</f>
        <v>215.05699999999999</v>
      </c>
      <c r="K2099" s="26">
        <f>SUM(K2090:K2098)</f>
        <v>527.73900000000003</v>
      </c>
      <c r="L2099" s="26">
        <f>SUM(L2090:L2098)</f>
        <v>0</v>
      </c>
      <c r="M2099" s="26">
        <f>SUM(M2090:M2098)</f>
        <v>527.73900000000003</v>
      </c>
      <c r="N2099" s="19"/>
      <c r="O2099" s="19"/>
      <c r="P2099" s="19"/>
      <c r="Q2099" s="19"/>
    </row>
    <row r="2100" spans="1:17" s="3" customFormat="1" ht="12" customHeight="1">
      <c r="A2100" s="21" t="s">
        <v>4796</v>
      </c>
      <c r="B2100" s="22" t="s">
        <v>68</v>
      </c>
      <c r="C2100" s="21" t="s">
        <v>7587</v>
      </c>
      <c r="D2100" s="21" t="s">
        <v>7589</v>
      </c>
      <c r="E2100" s="23" t="s">
        <v>7600</v>
      </c>
      <c r="F2100" s="24">
        <v>7</v>
      </c>
      <c r="H2100" s="19"/>
      <c r="I2100" s="25">
        <v>0</v>
      </c>
      <c r="J2100" s="25">
        <v>14.8</v>
      </c>
      <c r="K2100" s="19"/>
      <c r="L2100" s="19"/>
      <c r="M2100" s="19"/>
      <c r="N2100" s="19"/>
      <c r="O2100" s="19"/>
      <c r="P2100" s="19"/>
      <c r="Q2100" s="19"/>
    </row>
    <row r="2101" spans="1:17" s="3" customFormat="1" ht="12" customHeight="1">
      <c r="A2101" s="97" t="s">
        <v>31</v>
      </c>
      <c r="B2101" s="98"/>
      <c r="C2101" s="98"/>
      <c r="D2101" s="98"/>
      <c r="E2101" s="98"/>
      <c r="F2101" s="98"/>
      <c r="G2101" s="99"/>
      <c r="H2101" s="19"/>
      <c r="I2101" s="26">
        <f>SUM(I2100:I2100)</f>
        <v>0</v>
      </c>
      <c r="J2101" s="26">
        <f>SUM(J2100:J2100)</f>
        <v>14.8</v>
      </c>
      <c r="K2101" s="19"/>
      <c r="L2101" s="19"/>
      <c r="M2101" s="19"/>
      <c r="N2101" s="19"/>
      <c r="O2101" s="19"/>
      <c r="P2101" s="19"/>
      <c r="Q2101" s="19"/>
    </row>
    <row r="2102" spans="1:17" s="3" customFormat="1" ht="12" customHeight="1">
      <c r="A2102" s="97" t="s">
        <v>32</v>
      </c>
      <c r="B2102" s="98"/>
      <c r="C2102" s="98"/>
      <c r="D2102" s="98"/>
      <c r="E2102" s="98"/>
      <c r="F2102" s="98"/>
      <c r="G2102" s="99"/>
      <c r="H2102" s="26">
        <f>SUMIF(D2089:D2101,"=Project",H2089:H2101)</f>
        <v>0</v>
      </c>
      <c r="I2102" s="26">
        <f>SUMIF(D2089:D2101,"=Project",I2089:I2101)</f>
        <v>0</v>
      </c>
      <c r="J2102" s="26">
        <f>SUMIF(D2089:D2101,"=Project",J2089:J2101)</f>
        <v>0</v>
      </c>
      <c r="K2102" s="26">
        <f>SUMIF(D2089:D2101,"=Project",K2089:K2101)</f>
        <v>0</v>
      </c>
      <c r="L2102" s="26">
        <f>SUMIF(D2089:D2101,"=Project",L2089:L2101)</f>
        <v>0</v>
      </c>
      <c r="M2102" s="26">
        <f>SUMIF(D2089:D2101,"=Project",M2089:M2101)</f>
        <v>0</v>
      </c>
      <c r="N2102" s="26">
        <f>SUMIF(D2089:D2101,"=Project",N2089:N2101)</f>
        <v>0</v>
      </c>
      <c r="O2102" s="26">
        <f>SUMIF(D2089:D2101,"=Project",O2089:O2101)</f>
        <v>0</v>
      </c>
      <c r="P2102" s="26">
        <f>SUMIF(D2089:D2101,"=Project",P2089:P2101)</f>
        <v>0</v>
      </c>
      <c r="Q2102" s="26">
        <f>SUMIF(D2089:D2101,"=Project",Q2089:Q2101)</f>
        <v>0</v>
      </c>
    </row>
    <row r="2103" spans="1:17" s="3" customFormat="1" ht="12" customHeight="1">
      <c r="A2103" s="16" t="s">
        <v>4806</v>
      </c>
      <c r="B2103" s="17" t="s">
        <v>18</v>
      </c>
      <c r="C2103" s="18" t="s">
        <v>7601</v>
      </c>
      <c r="D2103" s="19"/>
      <c r="E2103" s="18" t="s">
        <v>7602</v>
      </c>
      <c r="F2103" s="16" t="s">
        <v>596</v>
      </c>
      <c r="G2103" s="18" t="s">
        <v>7603</v>
      </c>
      <c r="H2103" s="20">
        <v>0</v>
      </c>
      <c r="I2103" s="20">
        <v>138.345</v>
      </c>
      <c r="J2103" s="20">
        <v>229.946</v>
      </c>
      <c r="K2103" s="20">
        <v>322.88900000000001</v>
      </c>
      <c r="L2103" s="20">
        <v>0</v>
      </c>
      <c r="M2103" s="20">
        <v>322.88900000000001</v>
      </c>
      <c r="N2103" s="20">
        <v>149.26900000000001</v>
      </c>
      <c r="O2103" s="20">
        <v>170.06299999999999</v>
      </c>
      <c r="P2103" s="20">
        <v>171.11799999999999</v>
      </c>
      <c r="Q2103" s="20">
        <v>157.11799999999999</v>
      </c>
    </row>
    <row r="2104" spans="1:17" s="3" customFormat="1" ht="12" customHeight="1">
      <c r="A2104" s="21" t="s">
        <v>4806</v>
      </c>
      <c r="B2104" s="22" t="s">
        <v>23</v>
      </c>
      <c r="C2104" s="21" t="s">
        <v>7601</v>
      </c>
      <c r="D2104" s="21" t="s">
        <v>7604</v>
      </c>
      <c r="E2104" s="23" t="s">
        <v>7605</v>
      </c>
      <c r="F2104" s="24">
        <v>7</v>
      </c>
      <c r="G2104" s="23" t="s">
        <v>7606</v>
      </c>
      <c r="H2104" s="25">
        <v>0</v>
      </c>
      <c r="I2104" s="25">
        <v>138.345</v>
      </c>
      <c r="J2104" s="25">
        <v>229.946</v>
      </c>
      <c r="K2104" s="25">
        <v>322.88900000000001</v>
      </c>
      <c r="L2104" s="25">
        <v>0</v>
      </c>
      <c r="M2104" s="25">
        <v>322.88900000000001</v>
      </c>
      <c r="N2104" s="25">
        <v>149.26900000000001</v>
      </c>
      <c r="O2104" s="25">
        <v>170.06299999999999</v>
      </c>
      <c r="P2104" s="25">
        <v>171.11799999999999</v>
      </c>
      <c r="Q2104" s="25">
        <v>157.11799999999999</v>
      </c>
    </row>
    <row r="2105" spans="1:17" s="3" customFormat="1" ht="12" customHeight="1">
      <c r="A2105" s="21" t="s">
        <v>4806</v>
      </c>
      <c r="B2105" s="22" t="s">
        <v>27</v>
      </c>
      <c r="C2105" s="21" t="s">
        <v>7601</v>
      </c>
      <c r="D2105" s="21" t="s">
        <v>7604</v>
      </c>
      <c r="E2105" s="23" t="s">
        <v>7607</v>
      </c>
      <c r="F2105" s="24">
        <v>7</v>
      </c>
      <c r="G2105" s="19"/>
      <c r="H2105" s="19"/>
      <c r="I2105" s="25">
        <v>0</v>
      </c>
      <c r="J2105" s="25">
        <v>22.17</v>
      </c>
      <c r="K2105" s="25">
        <v>13.58</v>
      </c>
      <c r="L2105" s="25">
        <v>0</v>
      </c>
      <c r="M2105" s="25">
        <v>13.58</v>
      </c>
      <c r="N2105" s="19"/>
      <c r="O2105" s="19"/>
      <c r="P2105" s="19"/>
      <c r="Q2105" s="19"/>
    </row>
    <row r="2106" spans="1:17" s="3" customFormat="1" ht="12" customHeight="1">
      <c r="A2106" s="21" t="s">
        <v>4806</v>
      </c>
      <c r="B2106" s="22" t="s">
        <v>27</v>
      </c>
      <c r="C2106" s="21" t="s">
        <v>7601</v>
      </c>
      <c r="D2106" s="21" t="s">
        <v>7604</v>
      </c>
      <c r="E2106" s="23" t="s">
        <v>7608</v>
      </c>
      <c r="F2106" s="24">
        <v>7</v>
      </c>
      <c r="G2106" s="19"/>
      <c r="H2106" s="19"/>
      <c r="I2106" s="25">
        <v>7.3159999999999998</v>
      </c>
      <c r="J2106" s="25">
        <v>8.2780000000000005</v>
      </c>
      <c r="K2106" s="25">
        <v>8.9760000000000009</v>
      </c>
      <c r="L2106" s="25">
        <v>0</v>
      </c>
      <c r="M2106" s="25">
        <v>8.9760000000000009</v>
      </c>
      <c r="N2106" s="19"/>
      <c r="O2106" s="19"/>
      <c r="P2106" s="19"/>
      <c r="Q2106" s="19"/>
    </row>
    <row r="2107" spans="1:17" s="3" customFormat="1" ht="12" customHeight="1">
      <c r="A2107" s="21" t="s">
        <v>4806</v>
      </c>
      <c r="B2107" s="22" t="s">
        <v>27</v>
      </c>
      <c r="C2107" s="21" t="s">
        <v>7601</v>
      </c>
      <c r="D2107" s="21" t="s">
        <v>7604</v>
      </c>
      <c r="E2107" s="23" t="s">
        <v>7609</v>
      </c>
      <c r="F2107" s="24">
        <v>7</v>
      </c>
      <c r="G2107" s="19"/>
      <c r="H2107" s="19"/>
      <c r="I2107" s="25">
        <v>18.867000000000001</v>
      </c>
      <c r="J2107" s="25">
        <v>39.694000000000003</v>
      </c>
      <c r="K2107" s="25">
        <v>38.002000000000002</v>
      </c>
      <c r="L2107" s="25">
        <v>0</v>
      </c>
      <c r="M2107" s="25">
        <v>38.002000000000002</v>
      </c>
      <c r="N2107" s="19"/>
      <c r="O2107" s="19"/>
      <c r="P2107" s="19"/>
      <c r="Q2107" s="19"/>
    </row>
    <row r="2108" spans="1:17" s="3" customFormat="1" ht="12" customHeight="1">
      <c r="A2108" s="21" t="s">
        <v>4806</v>
      </c>
      <c r="B2108" s="22" t="s">
        <v>27</v>
      </c>
      <c r="C2108" s="21" t="s">
        <v>7601</v>
      </c>
      <c r="D2108" s="21" t="s">
        <v>7604</v>
      </c>
      <c r="E2108" s="23" t="s">
        <v>7610</v>
      </c>
      <c r="F2108" s="24">
        <v>7</v>
      </c>
      <c r="G2108" s="19"/>
      <c r="H2108" s="19"/>
      <c r="I2108" s="25">
        <v>0</v>
      </c>
      <c r="J2108" s="25">
        <v>23.78</v>
      </c>
      <c r="K2108" s="25">
        <v>37.33</v>
      </c>
      <c r="L2108" s="25">
        <v>0</v>
      </c>
      <c r="M2108" s="25">
        <v>37.33</v>
      </c>
      <c r="N2108" s="19"/>
      <c r="O2108" s="19"/>
      <c r="P2108" s="19"/>
      <c r="Q2108" s="19"/>
    </row>
    <row r="2109" spans="1:17" s="3" customFormat="1" ht="12" customHeight="1">
      <c r="A2109" s="21" t="s">
        <v>4806</v>
      </c>
      <c r="B2109" s="22" t="s">
        <v>27</v>
      </c>
      <c r="C2109" s="21" t="s">
        <v>7601</v>
      </c>
      <c r="D2109" s="21" t="s">
        <v>7604</v>
      </c>
      <c r="E2109" s="23" t="s">
        <v>7611</v>
      </c>
      <c r="F2109" s="24">
        <v>7</v>
      </c>
      <c r="G2109" s="19"/>
      <c r="H2109" s="19"/>
      <c r="I2109" s="25">
        <v>112.16200000000001</v>
      </c>
      <c r="J2109" s="25">
        <v>136.024</v>
      </c>
      <c r="K2109" s="25">
        <v>225.001</v>
      </c>
      <c r="L2109" s="25">
        <v>0</v>
      </c>
      <c r="M2109" s="25">
        <v>225.001</v>
      </c>
      <c r="N2109" s="19"/>
      <c r="O2109" s="19"/>
      <c r="P2109" s="19"/>
      <c r="Q2109" s="19"/>
    </row>
    <row r="2110" spans="1:17" s="3" customFormat="1" ht="12" customHeight="1">
      <c r="A2110" s="97" t="s">
        <v>30</v>
      </c>
      <c r="B2110" s="98"/>
      <c r="C2110" s="98"/>
      <c r="D2110" s="98"/>
      <c r="E2110" s="98"/>
      <c r="F2110" s="98"/>
      <c r="G2110" s="99"/>
      <c r="H2110" s="19"/>
      <c r="I2110" s="26">
        <f>SUM(I2105:I2109)</f>
        <v>138.345</v>
      </c>
      <c r="J2110" s="26">
        <f>SUM(J2105:J2109)</f>
        <v>229.946</v>
      </c>
      <c r="K2110" s="26">
        <f>SUM(K2105:K2109)</f>
        <v>322.88900000000001</v>
      </c>
      <c r="L2110" s="26">
        <f>SUM(L2105:L2109)</f>
        <v>0</v>
      </c>
      <c r="M2110" s="26">
        <f>SUM(M2105:M2109)</f>
        <v>322.88900000000001</v>
      </c>
      <c r="N2110" s="19"/>
      <c r="O2110" s="19"/>
      <c r="P2110" s="19"/>
      <c r="Q2110" s="19"/>
    </row>
    <row r="2111" spans="1:17" s="3" customFormat="1" ht="12" customHeight="1">
      <c r="A2111" s="97" t="s">
        <v>31</v>
      </c>
      <c r="B2111" s="98"/>
      <c r="C2111" s="98"/>
      <c r="D2111" s="98"/>
      <c r="E2111" s="98"/>
      <c r="F2111" s="98"/>
      <c r="G2111" s="99"/>
      <c r="H2111" s="19"/>
      <c r="I2111" s="26">
        <v>0</v>
      </c>
      <c r="J2111" s="26">
        <v>0</v>
      </c>
      <c r="K2111" s="19"/>
      <c r="L2111" s="19"/>
      <c r="M2111" s="19"/>
      <c r="N2111" s="19"/>
      <c r="O2111" s="19"/>
      <c r="P2111" s="19"/>
      <c r="Q2111" s="19"/>
    </row>
    <row r="2112" spans="1:17" s="3" customFormat="1" ht="12" customHeight="1">
      <c r="A2112" s="97" t="s">
        <v>32</v>
      </c>
      <c r="B2112" s="98"/>
      <c r="C2112" s="98"/>
      <c r="D2112" s="98"/>
      <c r="E2112" s="98"/>
      <c r="F2112" s="98"/>
      <c r="G2112" s="99"/>
      <c r="H2112" s="26">
        <f>SUMIF(D2104:D2111,"=Project",H2104:H2111)</f>
        <v>0</v>
      </c>
      <c r="I2112" s="26">
        <f>SUMIF(D2104:D2111,"=Project",I2104:I2111)</f>
        <v>0</v>
      </c>
      <c r="J2112" s="26">
        <f>SUMIF(D2104:D2111,"=Project",J2104:J2111)</f>
        <v>0</v>
      </c>
      <c r="K2112" s="26">
        <f>SUMIF(D2104:D2111,"=Project",K2104:K2111)</f>
        <v>0</v>
      </c>
      <c r="L2112" s="26">
        <f>SUMIF(D2104:D2111,"=Project",L2104:L2111)</f>
        <v>0</v>
      </c>
      <c r="M2112" s="26">
        <f>SUMIF(D2104:D2111,"=Project",M2104:M2111)</f>
        <v>0</v>
      </c>
      <c r="N2112" s="26">
        <f>SUMIF(D2104:D2111,"=Project",N2104:N2111)</f>
        <v>0</v>
      </c>
      <c r="O2112" s="26">
        <f>SUMIF(D2104:D2111,"=Project",O2104:O2111)</f>
        <v>0</v>
      </c>
      <c r="P2112" s="26">
        <f>SUMIF(D2104:D2111,"=Project",P2104:P2111)</f>
        <v>0</v>
      </c>
      <c r="Q2112" s="26">
        <f>SUMIF(D2104:D2111,"=Project",Q2104:Q2111)</f>
        <v>0</v>
      </c>
    </row>
    <row r="2113" spans="1:17" s="3" customFormat="1" ht="12" customHeight="1">
      <c r="A2113" s="16" t="s">
        <v>4814</v>
      </c>
      <c r="B2113" s="17" t="s">
        <v>18</v>
      </c>
      <c r="C2113" s="18" t="s">
        <v>7612</v>
      </c>
      <c r="D2113" s="19"/>
      <c r="E2113" s="18" t="s">
        <v>7613</v>
      </c>
      <c r="F2113" s="16" t="s">
        <v>596</v>
      </c>
      <c r="G2113" s="18" t="s">
        <v>22</v>
      </c>
      <c r="H2113" s="20">
        <v>0</v>
      </c>
      <c r="I2113" s="20">
        <v>12.119</v>
      </c>
      <c r="J2113" s="20">
        <v>15.308999999999999</v>
      </c>
      <c r="K2113" s="20">
        <v>8.1280000000000001</v>
      </c>
      <c r="L2113" s="20">
        <v>0</v>
      </c>
      <c r="M2113" s="20">
        <v>8.1280000000000001</v>
      </c>
      <c r="N2113" s="20">
        <v>13.132</v>
      </c>
      <c r="O2113" s="20">
        <v>13.489000000000001</v>
      </c>
      <c r="P2113" s="20">
        <v>13.839</v>
      </c>
      <c r="Q2113" s="20">
        <v>19.25</v>
      </c>
    </row>
    <row r="2114" spans="1:17" s="3" customFormat="1" ht="12" customHeight="1">
      <c r="A2114" s="21" t="s">
        <v>4814</v>
      </c>
      <c r="B2114" s="22" t="s">
        <v>23</v>
      </c>
      <c r="C2114" s="21" t="s">
        <v>7612</v>
      </c>
      <c r="D2114" s="21" t="s">
        <v>7614</v>
      </c>
      <c r="E2114" s="23" t="s">
        <v>7615</v>
      </c>
      <c r="F2114" s="24">
        <v>7</v>
      </c>
      <c r="G2114" s="23" t="s">
        <v>7616</v>
      </c>
      <c r="H2114" s="25">
        <v>0</v>
      </c>
      <c r="I2114" s="25">
        <v>12.119</v>
      </c>
      <c r="J2114" s="25">
        <v>15.308999999999999</v>
      </c>
      <c r="K2114" s="25">
        <v>8.1280000000000001</v>
      </c>
      <c r="L2114" s="25">
        <v>0</v>
      </c>
      <c r="M2114" s="25">
        <v>8.1280000000000001</v>
      </c>
      <c r="N2114" s="25">
        <v>13.132</v>
      </c>
      <c r="O2114" s="25">
        <v>13.489000000000001</v>
      </c>
      <c r="P2114" s="25">
        <v>13.839</v>
      </c>
      <c r="Q2114" s="25">
        <v>19.25</v>
      </c>
    </row>
    <row r="2115" spans="1:17" s="3" customFormat="1" ht="12" customHeight="1">
      <c r="A2115" s="21" t="s">
        <v>4814</v>
      </c>
      <c r="B2115" s="22" t="s">
        <v>27</v>
      </c>
      <c r="C2115" s="21" t="s">
        <v>7612</v>
      </c>
      <c r="D2115" s="21" t="s">
        <v>7614</v>
      </c>
      <c r="E2115" s="23" t="s">
        <v>7609</v>
      </c>
      <c r="F2115" s="24">
        <v>7</v>
      </c>
      <c r="G2115" s="19"/>
      <c r="H2115" s="19"/>
      <c r="I2115" s="25">
        <v>1.2</v>
      </c>
      <c r="J2115" s="25">
        <v>1.2</v>
      </c>
      <c r="K2115" s="25">
        <v>1.2</v>
      </c>
      <c r="L2115" s="25">
        <v>0</v>
      </c>
      <c r="M2115" s="25">
        <v>1.2</v>
      </c>
      <c r="N2115" s="19"/>
      <c r="O2115" s="19"/>
      <c r="P2115" s="19"/>
      <c r="Q2115" s="19"/>
    </row>
    <row r="2116" spans="1:17" s="3" customFormat="1" ht="12" customHeight="1">
      <c r="A2116" s="21" t="s">
        <v>4814</v>
      </c>
      <c r="B2116" s="22" t="s">
        <v>27</v>
      </c>
      <c r="C2116" s="21" t="s">
        <v>7612</v>
      </c>
      <c r="D2116" s="21" t="s">
        <v>7614</v>
      </c>
      <c r="E2116" s="23" t="s">
        <v>7617</v>
      </c>
      <c r="F2116" s="24">
        <v>7</v>
      </c>
      <c r="G2116" s="19"/>
      <c r="H2116" s="19"/>
      <c r="I2116" s="25">
        <v>0.9</v>
      </c>
      <c r="J2116" s="25">
        <v>0.9</v>
      </c>
      <c r="K2116" s="25">
        <v>0.9</v>
      </c>
      <c r="L2116" s="25">
        <v>0</v>
      </c>
      <c r="M2116" s="25">
        <v>0.9</v>
      </c>
      <c r="N2116" s="19"/>
      <c r="O2116" s="19"/>
      <c r="P2116" s="19"/>
      <c r="Q2116" s="19"/>
    </row>
    <row r="2117" spans="1:17" s="3" customFormat="1" ht="12" customHeight="1">
      <c r="A2117" s="21" t="s">
        <v>4814</v>
      </c>
      <c r="B2117" s="22" t="s">
        <v>27</v>
      </c>
      <c r="C2117" s="21" t="s">
        <v>7612</v>
      </c>
      <c r="D2117" s="21" t="s">
        <v>7614</v>
      </c>
      <c r="E2117" s="23" t="s">
        <v>7618</v>
      </c>
      <c r="F2117" s="24">
        <v>7</v>
      </c>
      <c r="G2117" s="19"/>
      <c r="H2117" s="19"/>
      <c r="I2117" s="25">
        <v>10.019</v>
      </c>
      <c r="J2117" s="25">
        <v>13.209</v>
      </c>
      <c r="K2117" s="25">
        <v>6.0279999999999996</v>
      </c>
      <c r="L2117" s="25">
        <v>0</v>
      </c>
      <c r="M2117" s="25">
        <v>6.0279999999999996</v>
      </c>
      <c r="N2117" s="19"/>
      <c r="O2117" s="19"/>
      <c r="P2117" s="19"/>
      <c r="Q2117" s="19"/>
    </row>
    <row r="2118" spans="1:17" s="3" customFormat="1" ht="12" customHeight="1">
      <c r="A2118" s="97" t="s">
        <v>30</v>
      </c>
      <c r="B2118" s="98"/>
      <c r="C2118" s="98"/>
      <c r="D2118" s="98"/>
      <c r="E2118" s="98"/>
      <c r="F2118" s="98"/>
      <c r="G2118" s="99"/>
      <c r="H2118" s="19"/>
      <c r="I2118" s="26">
        <f>SUM(I2115:I2117)</f>
        <v>12.119</v>
      </c>
      <c r="J2118" s="26">
        <f>SUM(J2115:J2117)</f>
        <v>15.308999999999999</v>
      </c>
      <c r="K2118" s="26">
        <f>SUM(K2115:K2117)</f>
        <v>8.1280000000000001</v>
      </c>
      <c r="L2118" s="26">
        <f>SUM(L2115:L2117)</f>
        <v>0</v>
      </c>
      <c r="M2118" s="26">
        <f>SUM(M2115:M2117)</f>
        <v>8.1280000000000001</v>
      </c>
      <c r="N2118" s="19"/>
      <c r="O2118" s="19"/>
      <c r="P2118" s="19"/>
      <c r="Q2118" s="19"/>
    </row>
    <row r="2119" spans="1:17" s="3" customFormat="1" ht="12" customHeight="1">
      <c r="A2119" s="97" t="s">
        <v>31</v>
      </c>
      <c r="B2119" s="98"/>
      <c r="C2119" s="98"/>
      <c r="D2119" s="98"/>
      <c r="E2119" s="98"/>
      <c r="F2119" s="98"/>
      <c r="G2119" s="99"/>
      <c r="H2119" s="19"/>
      <c r="I2119" s="26">
        <v>0</v>
      </c>
      <c r="J2119" s="26">
        <v>0</v>
      </c>
      <c r="K2119" s="19"/>
      <c r="L2119" s="19"/>
      <c r="M2119" s="19"/>
      <c r="N2119" s="19"/>
      <c r="O2119" s="19"/>
      <c r="P2119" s="19"/>
      <c r="Q2119" s="19"/>
    </row>
    <row r="2120" spans="1:17" s="3" customFormat="1" ht="12" customHeight="1">
      <c r="A2120" s="97" t="s">
        <v>32</v>
      </c>
      <c r="B2120" s="98"/>
      <c r="C2120" s="98"/>
      <c r="D2120" s="98"/>
      <c r="E2120" s="98"/>
      <c r="F2120" s="98"/>
      <c r="G2120" s="99"/>
      <c r="H2120" s="26">
        <f>SUMIF(D2114:D2119,"=Project",H2114:H2119)</f>
        <v>0</v>
      </c>
      <c r="I2120" s="26">
        <f>SUMIF(D2114:D2119,"=Project",I2114:I2119)</f>
        <v>0</v>
      </c>
      <c r="J2120" s="26">
        <f>SUMIF(D2114:D2119,"=Project",J2114:J2119)</f>
        <v>0</v>
      </c>
      <c r="K2120" s="26">
        <f>SUMIF(D2114:D2119,"=Project",K2114:K2119)</f>
        <v>0</v>
      </c>
      <c r="L2120" s="26">
        <f>SUMIF(D2114:D2119,"=Project",L2114:L2119)</f>
        <v>0</v>
      </c>
      <c r="M2120" s="26">
        <f>SUMIF(D2114:D2119,"=Project",M2114:M2119)</f>
        <v>0</v>
      </c>
      <c r="N2120" s="26">
        <f>SUMIF(D2114:D2119,"=Project",N2114:N2119)</f>
        <v>0</v>
      </c>
      <c r="O2120" s="26">
        <f>SUMIF(D2114:D2119,"=Project",O2114:O2119)</f>
        <v>0</v>
      </c>
      <c r="P2120" s="26">
        <f>SUMIF(D2114:D2119,"=Project",P2114:P2119)</f>
        <v>0</v>
      </c>
      <c r="Q2120" s="26">
        <f>SUMIF(D2114:D2119,"=Project",Q2114:Q2119)</f>
        <v>0</v>
      </c>
    </row>
    <row r="2121" spans="1:17" s="3" customFormat="1" ht="12" customHeight="1">
      <c r="A2121" s="16" t="s">
        <v>4838</v>
      </c>
      <c r="B2121" s="17" t="s">
        <v>18</v>
      </c>
      <c r="C2121" s="18" t="s">
        <v>7619</v>
      </c>
      <c r="D2121" s="19"/>
      <c r="E2121" s="18" t="s">
        <v>7620</v>
      </c>
      <c r="F2121" s="16" t="s">
        <v>596</v>
      </c>
      <c r="G2121" s="18" t="s">
        <v>22</v>
      </c>
      <c r="H2121" s="20">
        <v>0</v>
      </c>
      <c r="I2121" s="20">
        <v>733.58100000000002</v>
      </c>
      <c r="J2121" s="20">
        <v>813.98699999999997</v>
      </c>
      <c r="K2121" s="20">
        <v>950.375</v>
      </c>
      <c r="L2121" s="20">
        <v>0</v>
      </c>
      <c r="M2121" s="20">
        <v>950.375</v>
      </c>
      <c r="N2121" s="20">
        <v>986.19200000000001</v>
      </c>
      <c r="O2121" s="20">
        <v>840.33100000000002</v>
      </c>
      <c r="P2121" s="20">
        <v>807.84699999999998</v>
      </c>
      <c r="Q2121" s="20">
        <v>768.01499999999999</v>
      </c>
    </row>
    <row r="2122" spans="1:17" s="3" customFormat="1" ht="12" customHeight="1">
      <c r="A2122" s="21" t="s">
        <v>4838</v>
      </c>
      <c r="B2122" s="22" t="s">
        <v>23</v>
      </c>
      <c r="C2122" s="21" t="s">
        <v>7619</v>
      </c>
      <c r="D2122" s="21" t="s">
        <v>7621</v>
      </c>
      <c r="E2122" s="23" t="s">
        <v>7622</v>
      </c>
      <c r="F2122" s="24">
        <v>7</v>
      </c>
      <c r="G2122" s="23" t="s">
        <v>7623</v>
      </c>
      <c r="H2122" s="25">
        <v>0</v>
      </c>
      <c r="I2122" s="25">
        <v>733.58100000000002</v>
      </c>
      <c r="J2122" s="25">
        <v>813.98699999999997</v>
      </c>
      <c r="K2122" s="25">
        <v>950.375</v>
      </c>
      <c r="L2122" s="25">
        <v>0</v>
      </c>
      <c r="M2122" s="25">
        <v>950.375</v>
      </c>
      <c r="N2122" s="25">
        <v>986.19200000000001</v>
      </c>
      <c r="O2122" s="25">
        <v>840.33100000000002</v>
      </c>
      <c r="P2122" s="25">
        <v>807.84699999999998</v>
      </c>
      <c r="Q2122" s="25">
        <v>768.01499999999999</v>
      </c>
    </row>
    <row r="2123" spans="1:17" s="3" customFormat="1" ht="12" customHeight="1">
      <c r="A2123" s="21" t="s">
        <v>4838</v>
      </c>
      <c r="B2123" s="22" t="s">
        <v>27</v>
      </c>
      <c r="C2123" s="21" t="s">
        <v>7619</v>
      </c>
      <c r="D2123" s="21" t="s">
        <v>7621</v>
      </c>
      <c r="E2123" s="23" t="s">
        <v>7624</v>
      </c>
      <c r="F2123" s="24">
        <v>7</v>
      </c>
      <c r="G2123" s="19"/>
      <c r="H2123" s="19"/>
      <c r="I2123" s="25">
        <v>41.448</v>
      </c>
      <c r="J2123" s="25">
        <v>21.187000000000001</v>
      </c>
      <c r="K2123" s="25">
        <v>26.724</v>
      </c>
      <c r="L2123" s="25">
        <v>0</v>
      </c>
      <c r="M2123" s="25">
        <v>26.724</v>
      </c>
      <c r="N2123" s="19"/>
      <c r="O2123" s="19"/>
      <c r="P2123" s="19"/>
      <c r="Q2123" s="19"/>
    </row>
    <row r="2124" spans="1:17" s="3" customFormat="1" ht="12" customHeight="1">
      <c r="A2124" s="21" t="s">
        <v>4838</v>
      </c>
      <c r="B2124" s="22" t="s">
        <v>27</v>
      </c>
      <c r="C2124" s="21" t="s">
        <v>7619</v>
      </c>
      <c r="D2124" s="21" t="s">
        <v>7621</v>
      </c>
      <c r="E2124" s="23" t="s">
        <v>7625</v>
      </c>
      <c r="F2124" s="24">
        <v>7</v>
      </c>
      <c r="G2124" s="19"/>
      <c r="H2124" s="19"/>
      <c r="I2124" s="25">
        <v>19.815999999999999</v>
      </c>
      <c r="J2124" s="25">
        <v>3.4449999999999998</v>
      </c>
      <c r="K2124" s="25">
        <v>2.347</v>
      </c>
      <c r="L2124" s="25">
        <v>0</v>
      </c>
      <c r="M2124" s="25">
        <v>2.347</v>
      </c>
      <c r="N2124" s="19"/>
      <c r="O2124" s="19"/>
      <c r="P2124" s="19"/>
      <c r="Q2124" s="19"/>
    </row>
    <row r="2125" spans="1:17" s="3" customFormat="1" ht="12" customHeight="1">
      <c r="A2125" s="21" t="s">
        <v>4838</v>
      </c>
      <c r="B2125" s="22" t="s">
        <v>27</v>
      </c>
      <c r="C2125" s="21" t="s">
        <v>7619</v>
      </c>
      <c r="D2125" s="21" t="s">
        <v>7621</v>
      </c>
      <c r="E2125" s="23" t="s">
        <v>7626</v>
      </c>
      <c r="F2125" s="24">
        <v>7</v>
      </c>
      <c r="G2125" s="19"/>
      <c r="H2125" s="19"/>
      <c r="I2125" s="25">
        <v>0</v>
      </c>
      <c r="J2125" s="25">
        <v>16.295000000000002</v>
      </c>
      <c r="K2125" s="25">
        <v>49.018000000000001</v>
      </c>
      <c r="L2125" s="25">
        <v>0</v>
      </c>
      <c r="M2125" s="25">
        <v>49.018000000000001</v>
      </c>
      <c r="N2125" s="19"/>
      <c r="O2125" s="19"/>
      <c r="P2125" s="19"/>
      <c r="Q2125" s="19"/>
    </row>
    <row r="2126" spans="1:17" s="3" customFormat="1" ht="12" customHeight="1">
      <c r="A2126" s="21" t="s">
        <v>4838</v>
      </c>
      <c r="B2126" s="22" t="s">
        <v>27</v>
      </c>
      <c r="C2126" s="21" t="s">
        <v>7619</v>
      </c>
      <c r="D2126" s="21" t="s">
        <v>7621</v>
      </c>
      <c r="E2126" s="23" t="s">
        <v>7627</v>
      </c>
      <c r="F2126" s="24">
        <v>7</v>
      </c>
      <c r="G2126" s="19"/>
      <c r="H2126" s="19"/>
      <c r="I2126" s="25">
        <v>2.85</v>
      </c>
      <c r="J2126" s="25">
        <v>2.68</v>
      </c>
      <c r="K2126" s="25">
        <v>6.7919999999999998</v>
      </c>
      <c r="L2126" s="25">
        <v>0</v>
      </c>
      <c r="M2126" s="25">
        <v>6.7919999999999998</v>
      </c>
      <c r="N2126" s="19"/>
      <c r="O2126" s="19"/>
      <c r="P2126" s="19"/>
      <c r="Q2126" s="19"/>
    </row>
    <row r="2127" spans="1:17" s="3" customFormat="1" ht="12" customHeight="1">
      <c r="A2127" s="21" t="s">
        <v>4838</v>
      </c>
      <c r="B2127" s="22" t="s">
        <v>27</v>
      </c>
      <c r="C2127" s="21" t="s">
        <v>7619</v>
      </c>
      <c r="D2127" s="21" t="s">
        <v>7621</v>
      </c>
      <c r="E2127" s="23" t="s">
        <v>7628</v>
      </c>
      <c r="F2127" s="24">
        <v>7</v>
      </c>
      <c r="G2127" s="19"/>
      <c r="H2127" s="19"/>
      <c r="I2127" s="25">
        <v>0</v>
      </c>
      <c r="J2127" s="25">
        <v>15.41</v>
      </c>
      <c r="K2127" s="25">
        <v>36.817</v>
      </c>
      <c r="L2127" s="25">
        <v>0</v>
      </c>
      <c r="M2127" s="25">
        <v>36.817</v>
      </c>
      <c r="N2127" s="19"/>
      <c r="O2127" s="19"/>
      <c r="P2127" s="19"/>
      <c r="Q2127" s="19"/>
    </row>
    <row r="2128" spans="1:17" s="3" customFormat="1" ht="12" customHeight="1">
      <c r="A2128" s="21" t="s">
        <v>4838</v>
      </c>
      <c r="B2128" s="22" t="s">
        <v>27</v>
      </c>
      <c r="C2128" s="21" t="s">
        <v>7619</v>
      </c>
      <c r="D2128" s="21" t="s">
        <v>7621</v>
      </c>
      <c r="E2128" s="23" t="s">
        <v>7629</v>
      </c>
      <c r="F2128" s="24">
        <v>7</v>
      </c>
      <c r="G2128" s="19"/>
      <c r="H2128" s="19"/>
      <c r="I2128" s="25">
        <v>233.04900000000001</v>
      </c>
      <c r="J2128" s="25">
        <v>324.10899999999998</v>
      </c>
      <c r="K2128" s="25">
        <v>325.286</v>
      </c>
      <c r="L2128" s="25">
        <v>0</v>
      </c>
      <c r="M2128" s="25">
        <v>325.286</v>
      </c>
      <c r="N2128" s="19"/>
      <c r="O2128" s="19"/>
      <c r="P2128" s="19"/>
      <c r="Q2128" s="19"/>
    </row>
    <row r="2129" spans="1:17" s="3" customFormat="1" ht="12" customHeight="1">
      <c r="A2129" s="21" t="s">
        <v>4838</v>
      </c>
      <c r="B2129" s="22" t="s">
        <v>27</v>
      </c>
      <c r="C2129" s="21" t="s">
        <v>7619</v>
      </c>
      <c r="D2129" s="21" t="s">
        <v>7621</v>
      </c>
      <c r="E2129" s="23" t="s">
        <v>7630</v>
      </c>
      <c r="F2129" s="24">
        <v>7</v>
      </c>
      <c r="G2129" s="19"/>
      <c r="H2129" s="19"/>
      <c r="I2129" s="25">
        <v>74.42</v>
      </c>
      <c r="J2129" s="25">
        <v>0</v>
      </c>
      <c r="K2129" s="25">
        <v>0</v>
      </c>
      <c r="L2129" s="25">
        <v>0</v>
      </c>
      <c r="M2129" s="25">
        <v>0</v>
      </c>
      <c r="N2129" s="19"/>
      <c r="O2129" s="19"/>
      <c r="P2129" s="19"/>
      <c r="Q2129" s="19"/>
    </row>
    <row r="2130" spans="1:17" s="3" customFormat="1" ht="12" customHeight="1">
      <c r="A2130" s="21" t="s">
        <v>4838</v>
      </c>
      <c r="B2130" s="22" t="s">
        <v>27</v>
      </c>
      <c r="C2130" s="21" t="s">
        <v>7619</v>
      </c>
      <c r="D2130" s="21" t="s">
        <v>7621</v>
      </c>
      <c r="E2130" s="23" t="s">
        <v>7631</v>
      </c>
      <c r="F2130" s="24">
        <v>7</v>
      </c>
      <c r="G2130" s="19"/>
      <c r="H2130" s="19"/>
      <c r="I2130" s="25">
        <v>74.665999999999997</v>
      </c>
      <c r="J2130" s="25">
        <v>54.975999999999999</v>
      </c>
      <c r="K2130" s="25">
        <v>33.979999999999997</v>
      </c>
      <c r="L2130" s="25">
        <v>0</v>
      </c>
      <c r="M2130" s="25">
        <v>33.979999999999997</v>
      </c>
      <c r="N2130" s="19"/>
      <c r="O2130" s="19"/>
      <c r="P2130" s="19"/>
      <c r="Q2130" s="19"/>
    </row>
    <row r="2131" spans="1:17" s="3" customFormat="1" ht="12" customHeight="1">
      <c r="A2131" s="21" t="s">
        <v>4838</v>
      </c>
      <c r="B2131" s="22" t="s">
        <v>27</v>
      </c>
      <c r="C2131" s="21" t="s">
        <v>7619</v>
      </c>
      <c r="D2131" s="21" t="s">
        <v>7621</v>
      </c>
      <c r="E2131" s="23" t="s">
        <v>7632</v>
      </c>
      <c r="F2131" s="24">
        <v>7</v>
      </c>
      <c r="G2131" s="19"/>
      <c r="H2131" s="19"/>
      <c r="I2131" s="25">
        <v>45.104999999999997</v>
      </c>
      <c r="J2131" s="25">
        <v>10.250999999999999</v>
      </c>
      <c r="K2131" s="25">
        <v>9.24</v>
      </c>
      <c r="L2131" s="25">
        <v>0</v>
      </c>
      <c r="M2131" s="25">
        <v>9.24</v>
      </c>
      <c r="N2131" s="19"/>
      <c r="O2131" s="19"/>
      <c r="P2131" s="19"/>
      <c r="Q2131" s="19"/>
    </row>
    <row r="2132" spans="1:17" s="3" customFormat="1" ht="12" customHeight="1">
      <c r="A2132" s="21" t="s">
        <v>4838</v>
      </c>
      <c r="B2132" s="22" t="s">
        <v>27</v>
      </c>
      <c r="C2132" s="21" t="s">
        <v>7619</v>
      </c>
      <c r="D2132" s="21" t="s">
        <v>7621</v>
      </c>
      <c r="E2132" s="23" t="s">
        <v>7633</v>
      </c>
      <c r="F2132" s="24">
        <v>7</v>
      </c>
      <c r="G2132" s="19"/>
      <c r="H2132" s="19"/>
      <c r="I2132" s="25">
        <v>129.48599999999999</v>
      </c>
      <c r="J2132" s="25">
        <v>103.55200000000001</v>
      </c>
      <c r="K2132" s="25">
        <v>106.712</v>
      </c>
      <c r="L2132" s="25">
        <v>0</v>
      </c>
      <c r="M2132" s="25">
        <v>106.712</v>
      </c>
      <c r="N2132" s="19"/>
      <c r="O2132" s="19"/>
      <c r="P2132" s="19"/>
      <c r="Q2132" s="19"/>
    </row>
    <row r="2133" spans="1:17" s="3" customFormat="1" ht="12" customHeight="1">
      <c r="A2133" s="21" t="s">
        <v>4838</v>
      </c>
      <c r="B2133" s="22" t="s">
        <v>27</v>
      </c>
      <c r="C2133" s="21" t="s">
        <v>7619</v>
      </c>
      <c r="D2133" s="21" t="s">
        <v>7621</v>
      </c>
      <c r="E2133" s="23" t="s">
        <v>7634</v>
      </c>
      <c r="F2133" s="24">
        <v>7</v>
      </c>
      <c r="G2133" s="19"/>
      <c r="H2133" s="19"/>
      <c r="I2133" s="25">
        <v>8.6739999999999995</v>
      </c>
      <c r="J2133" s="25">
        <v>206.149</v>
      </c>
      <c r="K2133" s="25">
        <v>243.90199999999999</v>
      </c>
      <c r="L2133" s="25">
        <v>0</v>
      </c>
      <c r="M2133" s="25">
        <v>243.90199999999999</v>
      </c>
      <c r="N2133" s="19"/>
      <c r="O2133" s="19"/>
      <c r="P2133" s="19"/>
      <c r="Q2133" s="19"/>
    </row>
    <row r="2134" spans="1:17" s="3" customFormat="1" ht="12" customHeight="1">
      <c r="A2134" s="21" t="s">
        <v>4838</v>
      </c>
      <c r="B2134" s="22" t="s">
        <v>27</v>
      </c>
      <c r="C2134" s="21" t="s">
        <v>7619</v>
      </c>
      <c r="D2134" s="21" t="s">
        <v>7621</v>
      </c>
      <c r="E2134" s="23" t="s">
        <v>7635</v>
      </c>
      <c r="F2134" s="24">
        <v>7</v>
      </c>
      <c r="G2134" s="19"/>
      <c r="H2134" s="19"/>
      <c r="I2134" s="25">
        <v>104.06699999999999</v>
      </c>
      <c r="J2134" s="25">
        <v>55.933</v>
      </c>
      <c r="K2134" s="25">
        <v>109.557</v>
      </c>
      <c r="L2134" s="25">
        <v>0</v>
      </c>
      <c r="M2134" s="25">
        <v>109.557</v>
      </c>
      <c r="N2134" s="19"/>
      <c r="O2134" s="19"/>
      <c r="P2134" s="19"/>
      <c r="Q2134" s="19"/>
    </row>
    <row r="2135" spans="1:17" s="3" customFormat="1" ht="12" customHeight="1">
      <c r="A2135" s="97" t="s">
        <v>30</v>
      </c>
      <c r="B2135" s="98"/>
      <c r="C2135" s="98"/>
      <c r="D2135" s="98"/>
      <c r="E2135" s="98"/>
      <c r="F2135" s="98"/>
      <c r="G2135" s="99"/>
      <c r="H2135" s="19"/>
      <c r="I2135" s="26">
        <f>SUM(I2123:I2134)</f>
        <v>733.58100000000002</v>
      </c>
      <c r="J2135" s="26">
        <f>SUM(J2123:J2134)</f>
        <v>813.98699999999997</v>
      </c>
      <c r="K2135" s="26">
        <f>SUM(K2123:K2134)</f>
        <v>950.375</v>
      </c>
      <c r="L2135" s="26">
        <f>SUM(L2123:L2134)</f>
        <v>0</v>
      </c>
      <c r="M2135" s="26">
        <f>SUM(M2123:M2134)</f>
        <v>950.375</v>
      </c>
      <c r="N2135" s="19"/>
      <c r="O2135" s="19"/>
      <c r="P2135" s="19"/>
      <c r="Q2135" s="19"/>
    </row>
    <row r="2136" spans="1:17" s="3" customFormat="1" ht="12" customHeight="1">
      <c r="A2136" s="97" t="s">
        <v>31</v>
      </c>
      <c r="B2136" s="98"/>
      <c r="C2136" s="98"/>
      <c r="D2136" s="98"/>
      <c r="E2136" s="98"/>
      <c r="F2136" s="98"/>
      <c r="G2136" s="99"/>
      <c r="H2136" s="19"/>
      <c r="I2136" s="26">
        <v>0</v>
      </c>
      <c r="J2136" s="26">
        <v>0</v>
      </c>
      <c r="K2136" s="19"/>
      <c r="L2136" s="19"/>
      <c r="M2136" s="19"/>
      <c r="N2136" s="19"/>
      <c r="O2136" s="19"/>
      <c r="P2136" s="19"/>
      <c r="Q2136" s="19"/>
    </row>
    <row r="2137" spans="1:17" s="3" customFormat="1" ht="12" customHeight="1">
      <c r="A2137" s="97" t="s">
        <v>32</v>
      </c>
      <c r="B2137" s="98"/>
      <c r="C2137" s="98"/>
      <c r="D2137" s="98"/>
      <c r="E2137" s="98"/>
      <c r="F2137" s="98"/>
      <c r="G2137" s="99"/>
      <c r="H2137" s="26">
        <f>SUMIF(D2122:D2136,"=Project",H2122:H2136)</f>
        <v>0</v>
      </c>
      <c r="I2137" s="26">
        <f>SUMIF(D2122:D2136,"=Project",I2122:I2136)</f>
        <v>0</v>
      </c>
      <c r="J2137" s="26">
        <f>SUMIF(D2122:D2136,"=Project",J2122:J2136)</f>
        <v>0</v>
      </c>
      <c r="K2137" s="26">
        <f>SUMIF(D2122:D2136,"=Project",K2122:K2136)</f>
        <v>0</v>
      </c>
      <c r="L2137" s="26">
        <f>SUMIF(D2122:D2136,"=Project",L2122:L2136)</f>
        <v>0</v>
      </c>
      <c r="M2137" s="26">
        <f>SUMIF(D2122:D2136,"=Project",M2122:M2136)</f>
        <v>0</v>
      </c>
      <c r="N2137" s="26">
        <f>SUMIF(D2122:D2136,"=Project",N2122:N2136)</f>
        <v>0</v>
      </c>
      <c r="O2137" s="26">
        <f>SUMIF(D2122:D2136,"=Project",O2122:O2136)</f>
        <v>0</v>
      </c>
      <c r="P2137" s="26">
        <f>SUMIF(D2122:D2136,"=Project",P2122:P2136)</f>
        <v>0</v>
      </c>
      <c r="Q2137" s="26">
        <f>SUMIF(D2122:D2136,"=Project",Q2122:Q2136)</f>
        <v>0</v>
      </c>
    </row>
    <row r="2138" spans="1:17" s="3" customFormat="1" ht="12" customHeight="1">
      <c r="A2138" s="16" t="s">
        <v>4849</v>
      </c>
      <c r="B2138" s="17" t="s">
        <v>18</v>
      </c>
      <c r="C2138" s="18" t="s">
        <v>7636</v>
      </c>
      <c r="D2138" s="19"/>
      <c r="E2138" s="18" t="s">
        <v>7637</v>
      </c>
      <c r="F2138" s="16" t="s">
        <v>596</v>
      </c>
      <c r="G2138" s="18" t="s">
        <v>7638</v>
      </c>
      <c r="H2138" s="20">
        <v>357.37099999999998</v>
      </c>
      <c r="I2138" s="20">
        <v>45.444000000000003</v>
      </c>
      <c r="J2138" s="20">
        <v>32.203000000000003</v>
      </c>
      <c r="K2138" s="20">
        <v>47.387999999999998</v>
      </c>
      <c r="L2138" s="20">
        <v>0</v>
      </c>
      <c r="M2138" s="20">
        <v>47.387999999999998</v>
      </c>
      <c r="N2138" s="20">
        <v>49.302999999999997</v>
      </c>
      <c r="O2138" s="20">
        <v>50.265999999999998</v>
      </c>
      <c r="P2138" s="20">
        <v>51.220999999999997</v>
      </c>
      <c r="Q2138" s="20">
        <v>52.258000000000003</v>
      </c>
    </row>
    <row r="2139" spans="1:17" s="3" customFormat="1" ht="12" customHeight="1">
      <c r="A2139" s="21" t="s">
        <v>4849</v>
      </c>
      <c r="B2139" s="22" t="s">
        <v>23</v>
      </c>
      <c r="C2139" s="21" t="s">
        <v>7636</v>
      </c>
      <c r="D2139" s="21" t="s">
        <v>7639</v>
      </c>
      <c r="E2139" s="23" t="s">
        <v>7640</v>
      </c>
      <c r="F2139" s="24">
        <v>7</v>
      </c>
      <c r="G2139" s="23" t="s">
        <v>7641</v>
      </c>
      <c r="H2139" s="25">
        <v>102.36199999999999</v>
      </c>
      <c r="I2139" s="25">
        <v>23.76</v>
      </c>
      <c r="J2139" s="25">
        <v>17.600999999999999</v>
      </c>
      <c r="K2139" s="25">
        <v>25.114000000000001</v>
      </c>
      <c r="L2139" s="25">
        <v>0</v>
      </c>
      <c r="M2139" s="25">
        <v>25.114000000000001</v>
      </c>
      <c r="N2139" s="25">
        <v>26.236000000000001</v>
      </c>
      <c r="O2139" s="25">
        <v>26.763999999999999</v>
      </c>
      <c r="P2139" s="25">
        <v>27.271000000000001</v>
      </c>
      <c r="Q2139" s="25">
        <v>27.823</v>
      </c>
    </row>
    <row r="2140" spans="1:17" s="3" customFormat="1" ht="12" customHeight="1">
      <c r="A2140" s="21" t="s">
        <v>4849</v>
      </c>
      <c r="B2140" s="22" t="s">
        <v>27</v>
      </c>
      <c r="C2140" s="21" t="s">
        <v>7636</v>
      </c>
      <c r="D2140" s="21" t="s">
        <v>7639</v>
      </c>
      <c r="E2140" s="23" t="s">
        <v>7642</v>
      </c>
      <c r="F2140" s="24">
        <v>7</v>
      </c>
      <c r="G2140" s="19"/>
      <c r="H2140" s="19"/>
      <c r="I2140" s="25">
        <v>6.085</v>
      </c>
      <c r="J2140" s="25">
        <v>5.3620000000000001</v>
      </c>
      <c r="K2140" s="25">
        <v>8.0410000000000004</v>
      </c>
      <c r="L2140" s="25">
        <v>0</v>
      </c>
      <c r="M2140" s="25">
        <v>8.0410000000000004</v>
      </c>
      <c r="N2140" s="19"/>
      <c r="O2140" s="19"/>
      <c r="P2140" s="19"/>
      <c r="Q2140" s="19"/>
    </row>
    <row r="2141" spans="1:17" s="3" customFormat="1" ht="12" customHeight="1">
      <c r="A2141" s="21" t="s">
        <v>4849</v>
      </c>
      <c r="B2141" s="22" t="s">
        <v>27</v>
      </c>
      <c r="C2141" s="21" t="s">
        <v>7636</v>
      </c>
      <c r="D2141" s="21" t="s">
        <v>7639</v>
      </c>
      <c r="E2141" s="23" t="s">
        <v>7643</v>
      </c>
      <c r="F2141" s="24">
        <v>7</v>
      </c>
      <c r="G2141" s="19"/>
      <c r="H2141" s="19"/>
      <c r="I2141" s="25">
        <v>17.675000000000001</v>
      </c>
      <c r="J2141" s="25">
        <v>12.239000000000001</v>
      </c>
      <c r="K2141" s="25">
        <v>17.073</v>
      </c>
      <c r="L2141" s="25">
        <v>0</v>
      </c>
      <c r="M2141" s="25">
        <v>17.073</v>
      </c>
      <c r="N2141" s="19"/>
      <c r="O2141" s="19"/>
      <c r="P2141" s="19"/>
      <c r="Q2141" s="19"/>
    </row>
    <row r="2142" spans="1:17" s="3" customFormat="1" ht="12" customHeight="1">
      <c r="A2142" s="97" t="s">
        <v>30</v>
      </c>
      <c r="B2142" s="98"/>
      <c r="C2142" s="98"/>
      <c r="D2142" s="98"/>
      <c r="E2142" s="98"/>
      <c r="F2142" s="98"/>
      <c r="G2142" s="99"/>
      <c r="H2142" s="19"/>
      <c r="I2142" s="26">
        <f>SUM(I2140:I2141)</f>
        <v>23.76</v>
      </c>
      <c r="J2142" s="26">
        <f>SUM(J2140:J2141)</f>
        <v>17.600999999999999</v>
      </c>
      <c r="K2142" s="26">
        <f>SUM(K2140:K2141)</f>
        <v>25.114000000000001</v>
      </c>
      <c r="L2142" s="26">
        <f>SUM(L2140:L2141)</f>
        <v>0</v>
      </c>
      <c r="M2142" s="26">
        <f>SUM(M2140:M2141)</f>
        <v>25.114000000000001</v>
      </c>
      <c r="N2142" s="19"/>
      <c r="O2142" s="19"/>
      <c r="P2142" s="19"/>
      <c r="Q2142" s="19"/>
    </row>
    <row r="2143" spans="1:17" s="3" customFormat="1" ht="12" customHeight="1">
      <c r="A2143" s="97" t="s">
        <v>31</v>
      </c>
      <c r="B2143" s="98"/>
      <c r="C2143" s="98"/>
      <c r="D2143" s="98"/>
      <c r="E2143" s="98"/>
      <c r="F2143" s="98"/>
      <c r="G2143" s="99"/>
      <c r="H2143" s="19"/>
      <c r="I2143" s="26">
        <v>0</v>
      </c>
      <c r="J2143" s="26">
        <v>0</v>
      </c>
      <c r="K2143" s="19"/>
      <c r="L2143" s="19"/>
      <c r="M2143" s="19"/>
      <c r="N2143" s="19"/>
      <c r="O2143" s="19"/>
      <c r="P2143" s="19"/>
      <c r="Q2143" s="19"/>
    </row>
    <row r="2144" spans="1:17" s="3" customFormat="1" ht="12" customHeight="1">
      <c r="A2144" s="21" t="s">
        <v>4849</v>
      </c>
      <c r="B2144" s="22" t="s">
        <v>23</v>
      </c>
      <c r="C2144" s="21" t="s">
        <v>7636</v>
      </c>
      <c r="D2144" s="21" t="s">
        <v>7644</v>
      </c>
      <c r="E2144" s="23" t="s">
        <v>7645</v>
      </c>
      <c r="F2144" s="24">
        <v>7</v>
      </c>
      <c r="G2144" s="23" t="s">
        <v>7646</v>
      </c>
      <c r="H2144" s="25">
        <v>207.71299999999999</v>
      </c>
      <c r="I2144" s="25">
        <v>21.684000000000001</v>
      </c>
      <c r="J2144" s="25">
        <v>14.602</v>
      </c>
      <c r="K2144" s="25">
        <v>22.274000000000001</v>
      </c>
      <c r="L2144" s="25">
        <v>0</v>
      </c>
      <c r="M2144" s="25">
        <v>22.274000000000001</v>
      </c>
      <c r="N2144" s="25">
        <v>23.067</v>
      </c>
      <c r="O2144" s="25">
        <v>23.501999999999999</v>
      </c>
      <c r="P2144" s="25">
        <v>23.95</v>
      </c>
      <c r="Q2144" s="25">
        <v>24.434999999999999</v>
      </c>
    </row>
    <row r="2145" spans="1:17" s="3" customFormat="1" ht="12" customHeight="1">
      <c r="A2145" s="21" t="s">
        <v>4849</v>
      </c>
      <c r="B2145" s="22" t="s">
        <v>27</v>
      </c>
      <c r="C2145" s="21" t="s">
        <v>7636</v>
      </c>
      <c r="D2145" s="21" t="s">
        <v>7644</v>
      </c>
      <c r="E2145" s="23" t="s">
        <v>7647</v>
      </c>
      <c r="F2145" s="24">
        <v>7</v>
      </c>
      <c r="G2145" s="19"/>
      <c r="H2145" s="19"/>
      <c r="I2145" s="25">
        <v>21.684000000000001</v>
      </c>
      <c r="J2145" s="25">
        <v>14.602</v>
      </c>
      <c r="K2145" s="25">
        <v>22.274000000000001</v>
      </c>
      <c r="L2145" s="25">
        <v>0</v>
      </c>
      <c r="M2145" s="25">
        <v>22.274000000000001</v>
      </c>
      <c r="N2145" s="19"/>
      <c r="O2145" s="19"/>
      <c r="P2145" s="19"/>
      <c r="Q2145" s="19"/>
    </row>
    <row r="2146" spans="1:17" s="3" customFormat="1" ht="12" customHeight="1">
      <c r="A2146" s="97" t="s">
        <v>30</v>
      </c>
      <c r="B2146" s="98"/>
      <c r="C2146" s="98"/>
      <c r="D2146" s="98"/>
      <c r="E2146" s="98"/>
      <c r="F2146" s="98"/>
      <c r="G2146" s="99"/>
      <c r="H2146" s="19"/>
      <c r="I2146" s="26">
        <f>SUM(I2145:I2145)</f>
        <v>21.684000000000001</v>
      </c>
      <c r="J2146" s="26">
        <f>SUM(J2145:J2145)</f>
        <v>14.602</v>
      </c>
      <c r="K2146" s="26">
        <f>SUM(K2145:K2145)</f>
        <v>22.274000000000001</v>
      </c>
      <c r="L2146" s="26">
        <f>SUM(L2145:L2145)</f>
        <v>0</v>
      </c>
      <c r="M2146" s="26">
        <f>SUM(M2145:M2145)</f>
        <v>22.274000000000001</v>
      </c>
      <c r="N2146" s="19"/>
      <c r="O2146" s="19"/>
      <c r="P2146" s="19"/>
      <c r="Q2146" s="19"/>
    </row>
    <row r="2147" spans="1:17" s="3" customFormat="1" ht="12" customHeight="1">
      <c r="A2147" s="97" t="s">
        <v>31</v>
      </c>
      <c r="B2147" s="98"/>
      <c r="C2147" s="98"/>
      <c r="D2147" s="98"/>
      <c r="E2147" s="98"/>
      <c r="F2147" s="98"/>
      <c r="G2147" s="99"/>
      <c r="H2147" s="19"/>
      <c r="I2147" s="26">
        <v>0</v>
      </c>
      <c r="J2147" s="26">
        <v>0</v>
      </c>
      <c r="K2147" s="19"/>
      <c r="L2147" s="19"/>
      <c r="M2147" s="19"/>
      <c r="N2147" s="19"/>
      <c r="O2147" s="19"/>
      <c r="P2147" s="19"/>
      <c r="Q2147" s="19"/>
    </row>
    <row r="2148" spans="1:17" s="3" customFormat="1" ht="12" customHeight="1">
      <c r="A2148" s="97" t="s">
        <v>32</v>
      </c>
      <c r="B2148" s="98"/>
      <c r="C2148" s="98"/>
      <c r="D2148" s="98"/>
      <c r="E2148" s="98"/>
      <c r="F2148" s="98"/>
      <c r="G2148" s="99"/>
      <c r="H2148" s="26">
        <f>SUMIF(D2139:D2147,"=Project",H2139:H2147)</f>
        <v>0</v>
      </c>
      <c r="I2148" s="26">
        <f>SUMIF(D2139:D2147,"=Project",I2139:I2147)</f>
        <v>0</v>
      </c>
      <c r="J2148" s="26">
        <f>SUMIF(D2139:D2147,"=Project",J2139:J2147)</f>
        <v>0</v>
      </c>
      <c r="K2148" s="26">
        <f>SUMIF(D2139:D2147,"=Project",K2139:K2147)</f>
        <v>0</v>
      </c>
      <c r="L2148" s="26">
        <f>SUMIF(D2139:D2147,"=Project",L2139:L2147)</f>
        <v>0</v>
      </c>
      <c r="M2148" s="26">
        <f>SUMIF(D2139:D2147,"=Project",M2139:M2147)</f>
        <v>0</v>
      </c>
      <c r="N2148" s="26">
        <f>SUMIF(D2139:D2147,"=Project",N2139:N2147)</f>
        <v>0</v>
      </c>
      <c r="O2148" s="26">
        <f>SUMIF(D2139:D2147,"=Project",O2139:O2147)</f>
        <v>0</v>
      </c>
      <c r="P2148" s="26">
        <f>SUMIF(D2139:D2147,"=Project",P2139:P2147)</f>
        <v>0</v>
      </c>
      <c r="Q2148" s="26">
        <f>SUMIF(D2139:D2147,"=Project",Q2139:Q2147)</f>
        <v>0</v>
      </c>
    </row>
    <row r="2149" spans="1:17" s="3" customFormat="1" ht="12" customHeight="1">
      <c r="A2149" s="16" t="s">
        <v>4871</v>
      </c>
      <c r="B2149" s="17" t="s">
        <v>18</v>
      </c>
      <c r="C2149" s="18" t="s">
        <v>7648</v>
      </c>
      <c r="D2149" s="19"/>
      <c r="E2149" s="18" t="s">
        <v>7649</v>
      </c>
      <c r="F2149" s="16" t="s">
        <v>596</v>
      </c>
      <c r="G2149" s="18" t="s">
        <v>22</v>
      </c>
      <c r="H2149" s="20">
        <v>0</v>
      </c>
      <c r="I2149" s="20">
        <v>54.875</v>
      </c>
      <c r="J2149" s="20">
        <v>117.715</v>
      </c>
      <c r="K2149" s="20">
        <v>133.274</v>
      </c>
      <c r="L2149" s="20">
        <v>0</v>
      </c>
      <c r="M2149" s="20">
        <v>133.274</v>
      </c>
      <c r="N2149" s="20">
        <v>143.358</v>
      </c>
      <c r="O2149" s="20">
        <v>238.08099999999999</v>
      </c>
      <c r="P2149" s="20">
        <v>249.89699999999999</v>
      </c>
      <c r="Q2149" s="20">
        <v>358.47399999999999</v>
      </c>
    </row>
    <row r="2150" spans="1:17" s="3" customFormat="1" ht="12" customHeight="1">
      <c r="A2150" s="21" t="s">
        <v>4871</v>
      </c>
      <c r="B2150" s="22" t="s">
        <v>23</v>
      </c>
      <c r="C2150" s="21" t="s">
        <v>7648</v>
      </c>
      <c r="D2150" s="21" t="s">
        <v>7650</v>
      </c>
      <c r="E2150" s="23" t="s">
        <v>7649</v>
      </c>
      <c r="F2150" s="24">
        <v>7</v>
      </c>
      <c r="G2150" s="23" t="s">
        <v>7651</v>
      </c>
      <c r="H2150" s="25">
        <v>0</v>
      </c>
      <c r="I2150" s="25">
        <v>54.875</v>
      </c>
      <c r="J2150" s="25">
        <v>117.715</v>
      </c>
      <c r="K2150" s="25">
        <v>133.274</v>
      </c>
      <c r="L2150" s="25">
        <v>0</v>
      </c>
      <c r="M2150" s="25">
        <v>133.274</v>
      </c>
      <c r="N2150" s="25">
        <v>143.358</v>
      </c>
      <c r="O2150" s="25">
        <v>238.08099999999999</v>
      </c>
      <c r="P2150" s="25">
        <v>249.89699999999999</v>
      </c>
      <c r="Q2150" s="25">
        <v>358.47399999999999</v>
      </c>
    </row>
    <row r="2151" spans="1:17" s="3" customFormat="1" ht="12" customHeight="1">
      <c r="A2151" s="21" t="s">
        <v>4871</v>
      </c>
      <c r="B2151" s="22" t="s">
        <v>27</v>
      </c>
      <c r="C2151" s="21" t="s">
        <v>7648</v>
      </c>
      <c r="D2151" s="21" t="s">
        <v>7650</v>
      </c>
      <c r="E2151" s="23" t="s">
        <v>7652</v>
      </c>
      <c r="F2151" s="24">
        <v>7</v>
      </c>
      <c r="G2151" s="19"/>
      <c r="H2151" s="19"/>
      <c r="I2151" s="25">
        <v>54.875</v>
      </c>
      <c r="J2151" s="25">
        <v>54.030999999999999</v>
      </c>
      <c r="K2151" s="25">
        <v>73.959999999999994</v>
      </c>
      <c r="L2151" s="25">
        <v>0</v>
      </c>
      <c r="M2151" s="25">
        <v>73.959999999999994</v>
      </c>
      <c r="N2151" s="19"/>
      <c r="O2151" s="19"/>
      <c r="P2151" s="19"/>
      <c r="Q2151" s="19"/>
    </row>
    <row r="2152" spans="1:17" s="3" customFormat="1" ht="12" customHeight="1">
      <c r="A2152" s="21" t="s">
        <v>4871</v>
      </c>
      <c r="B2152" s="22" t="s">
        <v>27</v>
      </c>
      <c r="C2152" s="21" t="s">
        <v>7648</v>
      </c>
      <c r="D2152" s="21" t="s">
        <v>7650</v>
      </c>
      <c r="E2152" s="23" t="s">
        <v>7653</v>
      </c>
      <c r="F2152" s="24">
        <v>7</v>
      </c>
      <c r="G2152" s="19"/>
      <c r="H2152" s="19"/>
      <c r="I2152" s="25">
        <v>0</v>
      </c>
      <c r="J2152" s="25">
        <v>13.683999999999999</v>
      </c>
      <c r="K2152" s="25">
        <v>45.24</v>
      </c>
      <c r="L2152" s="25">
        <v>0</v>
      </c>
      <c r="M2152" s="25">
        <v>45.24</v>
      </c>
      <c r="N2152" s="19"/>
      <c r="O2152" s="19"/>
      <c r="P2152" s="19"/>
      <c r="Q2152" s="19"/>
    </row>
    <row r="2153" spans="1:17" s="3" customFormat="1" ht="12" customHeight="1">
      <c r="A2153" s="21" t="s">
        <v>4871</v>
      </c>
      <c r="B2153" s="22" t="s">
        <v>27</v>
      </c>
      <c r="C2153" s="21" t="s">
        <v>7648</v>
      </c>
      <c r="D2153" s="21" t="s">
        <v>7650</v>
      </c>
      <c r="E2153" s="23" t="s">
        <v>7654</v>
      </c>
      <c r="F2153" s="24">
        <v>7</v>
      </c>
      <c r="G2153" s="19"/>
      <c r="H2153" s="19"/>
      <c r="I2153" s="25">
        <v>0</v>
      </c>
      <c r="J2153" s="25">
        <v>0</v>
      </c>
      <c r="K2153" s="25">
        <v>14.074</v>
      </c>
      <c r="L2153" s="25">
        <v>0</v>
      </c>
      <c r="M2153" s="25">
        <v>14.074</v>
      </c>
      <c r="N2153" s="19"/>
      <c r="O2153" s="19"/>
      <c r="P2153" s="19"/>
      <c r="Q2153" s="19"/>
    </row>
    <row r="2154" spans="1:17" s="3" customFormat="1" ht="12" customHeight="1">
      <c r="A2154" s="97" t="s">
        <v>30</v>
      </c>
      <c r="B2154" s="98"/>
      <c r="C2154" s="98"/>
      <c r="D2154" s="98"/>
      <c r="E2154" s="98"/>
      <c r="F2154" s="98"/>
      <c r="G2154" s="99"/>
      <c r="H2154" s="19"/>
      <c r="I2154" s="26">
        <f>SUM(I2151:I2153)</f>
        <v>54.875</v>
      </c>
      <c r="J2154" s="26">
        <f>SUM(J2151:J2153)</f>
        <v>67.715000000000003</v>
      </c>
      <c r="K2154" s="26">
        <f>SUM(K2151:K2153)</f>
        <v>133.274</v>
      </c>
      <c r="L2154" s="26">
        <f>SUM(L2151:L2153)</f>
        <v>0</v>
      </c>
      <c r="M2154" s="26">
        <f>SUM(M2151:M2153)</f>
        <v>133.274</v>
      </c>
      <c r="N2154" s="19"/>
      <c r="O2154" s="19"/>
      <c r="P2154" s="19"/>
      <c r="Q2154" s="19"/>
    </row>
    <row r="2155" spans="1:17" s="3" customFormat="1" ht="12" customHeight="1">
      <c r="A2155" s="21" t="s">
        <v>4871</v>
      </c>
      <c r="B2155" s="22" t="s">
        <v>68</v>
      </c>
      <c r="C2155" s="21" t="s">
        <v>7648</v>
      </c>
      <c r="D2155" s="21" t="s">
        <v>7650</v>
      </c>
      <c r="E2155" s="23" t="s">
        <v>7655</v>
      </c>
      <c r="F2155" s="24">
        <v>7</v>
      </c>
      <c r="H2155" s="19"/>
      <c r="I2155" s="25">
        <v>0</v>
      </c>
      <c r="J2155" s="25">
        <v>50</v>
      </c>
      <c r="K2155" s="19"/>
      <c r="L2155" s="19"/>
      <c r="M2155" s="19"/>
      <c r="N2155" s="19"/>
      <c r="O2155" s="19"/>
      <c r="P2155" s="19"/>
      <c r="Q2155" s="19"/>
    </row>
    <row r="2156" spans="1:17" s="3" customFormat="1" ht="12" customHeight="1">
      <c r="A2156" s="97" t="s">
        <v>31</v>
      </c>
      <c r="B2156" s="98"/>
      <c r="C2156" s="98"/>
      <c r="D2156" s="98"/>
      <c r="E2156" s="98"/>
      <c r="F2156" s="98"/>
      <c r="G2156" s="99"/>
      <c r="H2156" s="19"/>
      <c r="I2156" s="26">
        <f>SUM(I2155:I2155)</f>
        <v>0</v>
      </c>
      <c r="J2156" s="26">
        <f>SUM(J2155:J2155)</f>
        <v>50</v>
      </c>
      <c r="K2156" s="19"/>
      <c r="L2156" s="19"/>
      <c r="M2156" s="19"/>
      <c r="N2156" s="19"/>
      <c r="O2156" s="19"/>
      <c r="P2156" s="19"/>
      <c r="Q2156" s="19"/>
    </row>
    <row r="2157" spans="1:17" s="3" customFormat="1" ht="12" customHeight="1">
      <c r="A2157" s="97" t="s">
        <v>32</v>
      </c>
      <c r="B2157" s="98"/>
      <c r="C2157" s="98"/>
      <c r="D2157" s="98"/>
      <c r="E2157" s="98"/>
      <c r="F2157" s="98"/>
      <c r="G2157" s="99"/>
      <c r="H2157" s="26">
        <f>SUMIF(D2150:D2156,"=Project",H2150:H2156)</f>
        <v>0</v>
      </c>
      <c r="I2157" s="26">
        <f>SUMIF(D2150:D2156,"=Project",I2150:I2156)</f>
        <v>0</v>
      </c>
      <c r="J2157" s="26">
        <f>SUMIF(D2150:D2156,"=Project",J2150:J2156)</f>
        <v>0</v>
      </c>
      <c r="K2157" s="26">
        <f>SUMIF(D2150:D2156,"=Project",K2150:K2156)</f>
        <v>0</v>
      </c>
      <c r="L2157" s="26">
        <f>SUMIF(D2150:D2156,"=Project",L2150:L2156)</f>
        <v>0</v>
      </c>
      <c r="M2157" s="26">
        <f>SUMIF(D2150:D2156,"=Project",M2150:M2156)</f>
        <v>0</v>
      </c>
      <c r="N2157" s="26">
        <f>SUMIF(D2150:D2156,"=Project",N2150:N2156)</f>
        <v>0</v>
      </c>
      <c r="O2157" s="26">
        <f>SUMIF(D2150:D2156,"=Project",O2150:O2156)</f>
        <v>0</v>
      </c>
      <c r="P2157" s="26">
        <f>SUMIF(D2150:D2156,"=Project",P2150:P2156)</f>
        <v>0</v>
      </c>
      <c r="Q2157" s="26">
        <f>SUMIF(D2150:D2156,"=Project",Q2150:Q2156)</f>
        <v>0</v>
      </c>
    </row>
    <row r="2158" spans="1:17" s="3" customFormat="1" ht="12" customHeight="1">
      <c r="A2158" s="16" t="s">
        <v>4911</v>
      </c>
      <c r="B2158" s="17" t="s">
        <v>18</v>
      </c>
      <c r="C2158" s="18" t="s">
        <v>7656</v>
      </c>
      <c r="D2158" s="19"/>
      <c r="E2158" s="18" t="s">
        <v>7657</v>
      </c>
      <c r="F2158" s="16" t="s">
        <v>596</v>
      </c>
      <c r="G2158" s="18" t="s">
        <v>22</v>
      </c>
      <c r="H2158" s="20">
        <v>358.10199999999998</v>
      </c>
      <c r="I2158" s="20">
        <v>33.701000000000001</v>
      </c>
      <c r="J2158" s="20">
        <v>85.448999999999998</v>
      </c>
      <c r="K2158" s="20">
        <v>98.861000000000004</v>
      </c>
      <c r="L2158" s="20">
        <v>0</v>
      </c>
      <c r="M2158" s="20">
        <v>98.861000000000004</v>
      </c>
      <c r="N2158" s="20">
        <v>126.80200000000001</v>
      </c>
      <c r="O2158" s="20">
        <v>123.251</v>
      </c>
      <c r="P2158" s="20">
        <v>121.751</v>
      </c>
      <c r="Q2158" s="20">
        <v>62.965000000000003</v>
      </c>
    </row>
    <row r="2159" spans="1:17" s="3" customFormat="1" ht="12" customHeight="1">
      <c r="A2159" s="21" t="s">
        <v>4911</v>
      </c>
      <c r="B2159" s="22" t="s">
        <v>23</v>
      </c>
      <c r="C2159" s="21" t="s">
        <v>7656</v>
      </c>
      <c r="D2159" s="21" t="s">
        <v>7658</v>
      </c>
      <c r="E2159" s="23" t="s">
        <v>7659</v>
      </c>
      <c r="F2159" s="24">
        <v>7</v>
      </c>
      <c r="G2159" s="23" t="s">
        <v>7660</v>
      </c>
      <c r="H2159" s="25">
        <v>358.10199999999998</v>
      </c>
      <c r="I2159" s="25">
        <v>33.701000000000001</v>
      </c>
      <c r="J2159" s="25">
        <v>85.448999999999998</v>
      </c>
      <c r="K2159" s="25">
        <v>98.861000000000004</v>
      </c>
      <c r="L2159" s="25">
        <v>0</v>
      </c>
      <c r="M2159" s="25">
        <v>98.861000000000004</v>
      </c>
      <c r="N2159" s="25">
        <v>126.80200000000001</v>
      </c>
      <c r="O2159" s="25">
        <v>123.251</v>
      </c>
      <c r="P2159" s="25">
        <v>121.751</v>
      </c>
      <c r="Q2159" s="25">
        <v>62.965000000000003</v>
      </c>
    </row>
    <row r="2160" spans="1:17" s="3" customFormat="1" ht="12" customHeight="1">
      <c r="A2160" s="21" t="s">
        <v>4911</v>
      </c>
      <c r="B2160" s="22" t="s">
        <v>27</v>
      </c>
      <c r="C2160" s="21" t="s">
        <v>7656</v>
      </c>
      <c r="D2160" s="21" t="s">
        <v>7658</v>
      </c>
      <c r="E2160" s="23" t="s">
        <v>7661</v>
      </c>
      <c r="F2160" s="24">
        <v>7</v>
      </c>
      <c r="G2160" s="19"/>
      <c r="H2160" s="19"/>
      <c r="I2160" s="25">
        <v>30.818999999999999</v>
      </c>
      <c r="J2160" s="25">
        <v>39.997</v>
      </c>
      <c r="K2160" s="25">
        <v>16.893999999999998</v>
      </c>
      <c r="L2160" s="25">
        <v>0</v>
      </c>
      <c r="M2160" s="25">
        <v>16.893999999999998</v>
      </c>
      <c r="N2160" s="19"/>
      <c r="O2160" s="19"/>
      <c r="P2160" s="19"/>
      <c r="Q2160" s="19"/>
    </row>
    <row r="2161" spans="1:17" s="3" customFormat="1" ht="12" customHeight="1">
      <c r="A2161" s="21" t="s">
        <v>4911</v>
      </c>
      <c r="B2161" s="22" t="s">
        <v>27</v>
      </c>
      <c r="C2161" s="21" t="s">
        <v>7656</v>
      </c>
      <c r="D2161" s="21" t="s">
        <v>7658</v>
      </c>
      <c r="E2161" s="23" t="s">
        <v>7662</v>
      </c>
      <c r="F2161" s="24">
        <v>7</v>
      </c>
      <c r="G2161" s="19"/>
      <c r="H2161" s="19"/>
      <c r="I2161" s="25">
        <v>2.8820000000000001</v>
      </c>
      <c r="J2161" s="25">
        <v>1.4019999999999999</v>
      </c>
      <c r="K2161" s="25">
        <v>4.2670000000000003</v>
      </c>
      <c r="L2161" s="25">
        <v>0</v>
      </c>
      <c r="M2161" s="25">
        <v>4.2670000000000003</v>
      </c>
      <c r="N2161" s="19"/>
      <c r="O2161" s="19"/>
      <c r="P2161" s="19"/>
      <c r="Q2161" s="19"/>
    </row>
    <row r="2162" spans="1:17" s="3" customFormat="1" ht="12" customHeight="1">
      <c r="A2162" s="21" t="s">
        <v>4911</v>
      </c>
      <c r="B2162" s="22" t="s">
        <v>27</v>
      </c>
      <c r="C2162" s="21" t="s">
        <v>7656</v>
      </c>
      <c r="D2162" s="21" t="s">
        <v>7658</v>
      </c>
      <c r="E2162" s="23" t="s">
        <v>7663</v>
      </c>
      <c r="F2162" s="24">
        <v>7</v>
      </c>
      <c r="G2162" s="19"/>
      <c r="H2162" s="19"/>
      <c r="I2162" s="25">
        <v>0</v>
      </c>
      <c r="J2162" s="25">
        <v>44.05</v>
      </c>
      <c r="K2162" s="25">
        <v>77.7</v>
      </c>
      <c r="L2162" s="25">
        <v>0</v>
      </c>
      <c r="M2162" s="25">
        <v>77.7</v>
      </c>
      <c r="N2162" s="19"/>
      <c r="O2162" s="19"/>
      <c r="P2162" s="19"/>
      <c r="Q2162" s="19"/>
    </row>
    <row r="2163" spans="1:17" s="3" customFormat="1" ht="12" customHeight="1">
      <c r="A2163" s="97" t="s">
        <v>30</v>
      </c>
      <c r="B2163" s="98"/>
      <c r="C2163" s="98"/>
      <c r="D2163" s="98"/>
      <c r="E2163" s="98"/>
      <c r="F2163" s="98"/>
      <c r="G2163" s="99"/>
      <c r="H2163" s="19"/>
      <c r="I2163" s="26">
        <f>SUM(I2160:I2162)</f>
        <v>33.701000000000001</v>
      </c>
      <c r="J2163" s="26">
        <f>SUM(J2160:J2162)</f>
        <v>85.448999999999998</v>
      </c>
      <c r="K2163" s="26">
        <f>SUM(K2160:K2162)</f>
        <v>98.861000000000004</v>
      </c>
      <c r="L2163" s="26">
        <f>SUM(L2160:L2162)</f>
        <v>0</v>
      </c>
      <c r="M2163" s="26">
        <f>SUM(M2160:M2162)</f>
        <v>98.861000000000004</v>
      </c>
      <c r="N2163" s="19"/>
      <c r="O2163" s="19"/>
      <c r="P2163" s="19"/>
      <c r="Q2163" s="19"/>
    </row>
    <row r="2164" spans="1:17" s="3" customFormat="1" ht="12" customHeight="1">
      <c r="A2164" s="97" t="s">
        <v>31</v>
      </c>
      <c r="B2164" s="98"/>
      <c r="C2164" s="98"/>
      <c r="D2164" s="98"/>
      <c r="E2164" s="98"/>
      <c r="F2164" s="98"/>
      <c r="G2164" s="99"/>
      <c r="H2164" s="19"/>
      <c r="I2164" s="26">
        <v>0</v>
      </c>
      <c r="J2164" s="26">
        <v>0</v>
      </c>
      <c r="K2164" s="19"/>
      <c r="L2164" s="19"/>
      <c r="M2164" s="19"/>
      <c r="N2164" s="19"/>
      <c r="O2164" s="19"/>
      <c r="P2164" s="19"/>
      <c r="Q2164" s="19"/>
    </row>
    <row r="2165" spans="1:17" s="3" customFormat="1" ht="12" customHeight="1">
      <c r="A2165" s="97" t="s">
        <v>32</v>
      </c>
      <c r="B2165" s="98"/>
      <c r="C2165" s="98"/>
      <c r="D2165" s="98"/>
      <c r="E2165" s="98"/>
      <c r="F2165" s="98"/>
      <c r="G2165" s="99"/>
      <c r="H2165" s="26">
        <f>SUMIF(D2159:D2164,"=Project",H2159:H2164)</f>
        <v>0</v>
      </c>
      <c r="I2165" s="26">
        <f>SUMIF(D2159:D2164,"=Project",I2159:I2164)</f>
        <v>0</v>
      </c>
      <c r="J2165" s="26">
        <f>SUMIF(D2159:D2164,"=Project",J2159:J2164)</f>
        <v>0</v>
      </c>
      <c r="K2165" s="26">
        <f>SUMIF(D2159:D2164,"=Project",K2159:K2164)</f>
        <v>0</v>
      </c>
      <c r="L2165" s="26">
        <f>SUMIF(D2159:D2164,"=Project",L2159:L2164)</f>
        <v>0</v>
      </c>
      <c r="M2165" s="26">
        <f>SUMIF(D2159:D2164,"=Project",M2159:M2164)</f>
        <v>0</v>
      </c>
      <c r="N2165" s="26">
        <f>SUMIF(D2159:D2164,"=Project",N2159:N2164)</f>
        <v>0</v>
      </c>
      <c r="O2165" s="26">
        <f>SUMIF(D2159:D2164,"=Project",O2159:O2164)</f>
        <v>0</v>
      </c>
      <c r="P2165" s="26">
        <f>SUMIF(D2159:D2164,"=Project",P2159:P2164)</f>
        <v>0</v>
      </c>
      <c r="Q2165" s="26">
        <f>SUMIF(D2159:D2164,"=Project",Q2159:Q2164)</f>
        <v>0</v>
      </c>
    </row>
    <row r="2166" spans="1:17" s="3" customFormat="1" ht="12" customHeight="1">
      <c r="A2166" s="16" t="s">
        <v>4918</v>
      </c>
      <c r="B2166" s="17" t="s">
        <v>18</v>
      </c>
      <c r="C2166" s="18" t="s">
        <v>7664</v>
      </c>
      <c r="D2166" s="19"/>
      <c r="E2166" s="18" t="s">
        <v>7665</v>
      </c>
      <c r="F2166" s="16" t="s">
        <v>596</v>
      </c>
      <c r="G2166" s="18" t="s">
        <v>22</v>
      </c>
      <c r="H2166" s="20">
        <v>897.42200000000003</v>
      </c>
      <c r="I2166" s="20">
        <v>51.898000000000003</v>
      </c>
      <c r="J2166" s="20">
        <v>50.539000000000001</v>
      </c>
      <c r="K2166" s="20">
        <v>53.277000000000001</v>
      </c>
      <c r="L2166" s="20">
        <v>0</v>
      </c>
      <c r="M2166" s="20">
        <v>53.277000000000001</v>
      </c>
      <c r="N2166" s="20">
        <v>54.716000000000001</v>
      </c>
      <c r="O2166" s="20">
        <v>55.786999999999999</v>
      </c>
      <c r="P2166" s="20">
        <v>56.847000000000001</v>
      </c>
      <c r="Q2166" s="20">
        <v>57.997999999999998</v>
      </c>
    </row>
    <row r="2167" spans="1:17" s="3" customFormat="1" ht="12" customHeight="1">
      <c r="A2167" s="21" t="s">
        <v>4918</v>
      </c>
      <c r="B2167" s="22" t="s">
        <v>23</v>
      </c>
      <c r="C2167" s="21" t="s">
        <v>7664</v>
      </c>
      <c r="D2167" s="21" t="s">
        <v>7666</v>
      </c>
      <c r="E2167" s="23" t="s">
        <v>7667</v>
      </c>
      <c r="F2167" s="24">
        <v>7</v>
      </c>
      <c r="G2167" s="23" t="s">
        <v>7668</v>
      </c>
      <c r="H2167" s="25">
        <v>897.42200000000003</v>
      </c>
      <c r="I2167" s="25">
        <v>51.898000000000003</v>
      </c>
      <c r="J2167" s="25">
        <v>50.539000000000001</v>
      </c>
      <c r="K2167" s="25">
        <v>53.277000000000001</v>
      </c>
      <c r="L2167" s="25">
        <v>0</v>
      </c>
      <c r="M2167" s="25">
        <v>53.277000000000001</v>
      </c>
      <c r="N2167" s="25">
        <v>54.716000000000001</v>
      </c>
      <c r="O2167" s="25">
        <v>55.786999999999999</v>
      </c>
      <c r="P2167" s="25">
        <v>56.847000000000001</v>
      </c>
      <c r="Q2167" s="25">
        <v>57.997999999999998</v>
      </c>
    </row>
    <row r="2168" spans="1:17" s="3" customFormat="1" ht="12" customHeight="1">
      <c r="A2168" s="21" t="s">
        <v>4918</v>
      </c>
      <c r="B2168" s="22" t="s">
        <v>27</v>
      </c>
      <c r="C2168" s="21" t="s">
        <v>7664</v>
      </c>
      <c r="D2168" s="21" t="s">
        <v>7666</v>
      </c>
      <c r="E2168" s="23" t="s">
        <v>7669</v>
      </c>
      <c r="F2168" s="24">
        <v>7</v>
      </c>
      <c r="G2168" s="19"/>
      <c r="H2168" s="19"/>
      <c r="I2168" s="25">
        <v>4.0999999999999996</v>
      </c>
      <c r="J2168" s="25">
        <v>4.4480000000000004</v>
      </c>
      <c r="K2168" s="25">
        <v>5.0279999999999996</v>
      </c>
      <c r="L2168" s="25">
        <v>0</v>
      </c>
      <c r="M2168" s="25">
        <v>5.0279999999999996</v>
      </c>
      <c r="N2168" s="19"/>
      <c r="O2168" s="19"/>
      <c r="P2168" s="19"/>
      <c r="Q2168" s="19"/>
    </row>
    <row r="2169" spans="1:17" s="3" customFormat="1" ht="12" customHeight="1">
      <c r="A2169" s="21" t="s">
        <v>4918</v>
      </c>
      <c r="B2169" s="22" t="s">
        <v>27</v>
      </c>
      <c r="C2169" s="21" t="s">
        <v>7664</v>
      </c>
      <c r="D2169" s="21" t="s">
        <v>7666</v>
      </c>
      <c r="E2169" s="23" t="s">
        <v>7670</v>
      </c>
      <c r="F2169" s="24">
        <v>7</v>
      </c>
      <c r="G2169" s="19"/>
      <c r="H2169" s="19"/>
      <c r="I2169" s="25">
        <v>22.576000000000001</v>
      </c>
      <c r="J2169" s="25">
        <v>24.510999999999999</v>
      </c>
      <c r="K2169" s="25">
        <v>27.071999999999999</v>
      </c>
      <c r="L2169" s="25">
        <v>0</v>
      </c>
      <c r="M2169" s="25">
        <v>27.071999999999999</v>
      </c>
      <c r="N2169" s="19"/>
      <c r="O2169" s="19"/>
      <c r="P2169" s="19"/>
      <c r="Q2169" s="19"/>
    </row>
    <row r="2170" spans="1:17" s="3" customFormat="1" ht="12" customHeight="1">
      <c r="A2170" s="21" t="s">
        <v>4918</v>
      </c>
      <c r="B2170" s="22" t="s">
        <v>27</v>
      </c>
      <c r="C2170" s="21" t="s">
        <v>7664</v>
      </c>
      <c r="D2170" s="21" t="s">
        <v>7666</v>
      </c>
      <c r="E2170" s="23" t="s">
        <v>3560</v>
      </c>
      <c r="F2170" s="24">
        <v>7</v>
      </c>
      <c r="G2170" s="19"/>
      <c r="H2170" s="19"/>
      <c r="I2170" s="25">
        <v>25.222000000000001</v>
      </c>
      <c r="J2170" s="25">
        <v>21.58</v>
      </c>
      <c r="K2170" s="25">
        <v>21.177</v>
      </c>
      <c r="L2170" s="25">
        <v>0</v>
      </c>
      <c r="M2170" s="25">
        <v>21.177</v>
      </c>
      <c r="N2170" s="19"/>
      <c r="O2170" s="19"/>
      <c r="P2170" s="19"/>
      <c r="Q2170" s="19"/>
    </row>
    <row r="2171" spans="1:17" s="3" customFormat="1" ht="12" customHeight="1">
      <c r="A2171" s="97" t="s">
        <v>30</v>
      </c>
      <c r="B2171" s="98"/>
      <c r="C2171" s="98"/>
      <c r="D2171" s="98"/>
      <c r="E2171" s="98"/>
      <c r="F2171" s="98"/>
      <c r="G2171" s="99"/>
      <c r="H2171" s="19"/>
      <c r="I2171" s="26">
        <f>SUM(I2168:I2170)</f>
        <v>51.898000000000003</v>
      </c>
      <c r="J2171" s="26">
        <f>SUM(J2168:J2170)</f>
        <v>50.539000000000001</v>
      </c>
      <c r="K2171" s="26">
        <f>SUM(K2168:K2170)</f>
        <v>53.277000000000001</v>
      </c>
      <c r="L2171" s="26">
        <f>SUM(L2168:L2170)</f>
        <v>0</v>
      </c>
      <c r="M2171" s="26">
        <f>SUM(M2168:M2170)</f>
        <v>53.277000000000001</v>
      </c>
      <c r="N2171" s="19"/>
      <c r="O2171" s="19"/>
      <c r="P2171" s="19"/>
      <c r="Q2171" s="19"/>
    </row>
    <row r="2172" spans="1:17" s="3" customFormat="1" ht="12" customHeight="1">
      <c r="A2172" s="97" t="s">
        <v>31</v>
      </c>
      <c r="B2172" s="98"/>
      <c r="C2172" s="98"/>
      <c r="D2172" s="98"/>
      <c r="E2172" s="98"/>
      <c r="F2172" s="98"/>
      <c r="G2172" s="99"/>
      <c r="H2172" s="19"/>
      <c r="I2172" s="26">
        <v>0</v>
      </c>
      <c r="J2172" s="26">
        <v>0</v>
      </c>
      <c r="K2172" s="19"/>
      <c r="L2172" s="19"/>
      <c r="M2172" s="19"/>
      <c r="N2172" s="19"/>
      <c r="O2172" s="19"/>
      <c r="P2172" s="19"/>
      <c r="Q2172" s="19"/>
    </row>
    <row r="2173" spans="1:17" s="3" customFormat="1" ht="12" customHeight="1">
      <c r="A2173" s="97" t="s">
        <v>32</v>
      </c>
      <c r="B2173" s="98"/>
      <c r="C2173" s="98"/>
      <c r="D2173" s="98"/>
      <c r="E2173" s="98"/>
      <c r="F2173" s="98"/>
      <c r="G2173" s="99"/>
      <c r="H2173" s="26">
        <f>SUMIF(D2167:D2172,"=Project",H2167:H2172)</f>
        <v>0</v>
      </c>
      <c r="I2173" s="26">
        <f>SUMIF(D2167:D2172,"=Project",I2167:I2172)</f>
        <v>0</v>
      </c>
      <c r="J2173" s="26">
        <f>SUMIF(D2167:D2172,"=Project",J2167:J2172)</f>
        <v>0</v>
      </c>
      <c r="K2173" s="26">
        <f>SUMIF(D2167:D2172,"=Project",K2167:K2172)</f>
        <v>0</v>
      </c>
      <c r="L2173" s="26">
        <f>SUMIF(D2167:D2172,"=Project",L2167:L2172)</f>
        <v>0</v>
      </c>
      <c r="M2173" s="26">
        <f>SUMIF(D2167:D2172,"=Project",M2167:M2172)</f>
        <v>0</v>
      </c>
      <c r="N2173" s="26">
        <f>SUMIF(D2167:D2172,"=Project",N2167:N2172)</f>
        <v>0</v>
      </c>
      <c r="O2173" s="26">
        <f>SUMIF(D2167:D2172,"=Project",O2167:O2172)</f>
        <v>0</v>
      </c>
      <c r="P2173" s="26">
        <f>SUMIF(D2167:D2172,"=Project",P2167:P2172)</f>
        <v>0</v>
      </c>
      <c r="Q2173" s="26">
        <f>SUMIF(D2167:D2172,"=Project",Q2167:Q2172)</f>
        <v>0</v>
      </c>
    </row>
    <row r="2174" spans="1:17" s="3" customFormat="1" ht="12" customHeight="1">
      <c r="A2174" s="16" t="s">
        <v>4203</v>
      </c>
      <c r="B2174" s="17" t="s">
        <v>18</v>
      </c>
      <c r="C2174" s="18" t="s">
        <v>7671</v>
      </c>
      <c r="D2174" s="19"/>
      <c r="E2174" s="18" t="s">
        <v>7672</v>
      </c>
      <c r="F2174" s="16" t="s">
        <v>596</v>
      </c>
      <c r="G2174" s="18" t="s">
        <v>7673</v>
      </c>
      <c r="H2174" s="20">
        <v>0</v>
      </c>
      <c r="I2174" s="20">
        <v>0</v>
      </c>
      <c r="J2174" s="20">
        <v>420.11</v>
      </c>
      <c r="K2174" s="20">
        <v>500.42200000000003</v>
      </c>
      <c r="L2174" s="20">
        <v>0</v>
      </c>
      <c r="M2174" s="20">
        <v>500.42200000000003</v>
      </c>
      <c r="N2174" s="20">
        <v>464.64100000000002</v>
      </c>
      <c r="O2174" s="20">
        <v>295.12200000000001</v>
      </c>
      <c r="P2174" s="20">
        <v>104.711</v>
      </c>
      <c r="Q2174" s="20">
        <v>106.831</v>
      </c>
    </row>
    <row r="2175" spans="1:17" s="3" customFormat="1" ht="12" customHeight="1">
      <c r="A2175" s="21" t="s">
        <v>4203</v>
      </c>
      <c r="B2175" s="22" t="s">
        <v>23</v>
      </c>
      <c r="C2175" s="21" t="s">
        <v>7671</v>
      </c>
      <c r="D2175" s="21" t="s">
        <v>7666</v>
      </c>
      <c r="E2175" s="23" t="s">
        <v>7667</v>
      </c>
      <c r="F2175" s="24">
        <v>7</v>
      </c>
      <c r="G2175" s="23" t="s">
        <v>7674</v>
      </c>
      <c r="H2175" s="25">
        <v>0</v>
      </c>
      <c r="I2175" s="25">
        <v>0</v>
      </c>
      <c r="J2175" s="25">
        <v>420.11</v>
      </c>
      <c r="K2175" s="25">
        <v>0</v>
      </c>
      <c r="L2175" s="25">
        <v>0</v>
      </c>
      <c r="M2175" s="25">
        <v>0</v>
      </c>
      <c r="N2175" s="25">
        <v>0</v>
      </c>
      <c r="O2175" s="25">
        <v>0</v>
      </c>
      <c r="P2175" s="25">
        <v>0</v>
      </c>
      <c r="Q2175" s="25">
        <v>0</v>
      </c>
    </row>
    <row r="2176" spans="1:17" s="3" customFormat="1" ht="12" customHeight="1">
      <c r="A2176" s="21" t="s">
        <v>4203</v>
      </c>
      <c r="B2176" s="22" t="s">
        <v>27</v>
      </c>
      <c r="C2176" s="21" t="s">
        <v>7671</v>
      </c>
      <c r="D2176" s="21" t="s">
        <v>7666</v>
      </c>
      <c r="E2176" s="23" t="s">
        <v>7675</v>
      </c>
      <c r="F2176" s="24">
        <v>7</v>
      </c>
      <c r="G2176" s="19"/>
      <c r="H2176" s="19"/>
      <c r="I2176" s="25">
        <v>0</v>
      </c>
      <c r="J2176" s="25">
        <v>420.11</v>
      </c>
      <c r="K2176" s="25">
        <v>0</v>
      </c>
      <c r="L2176" s="25">
        <v>0</v>
      </c>
      <c r="M2176" s="25">
        <v>0</v>
      </c>
      <c r="N2176" s="19"/>
      <c r="O2176" s="19"/>
      <c r="P2176" s="19"/>
      <c r="Q2176" s="19"/>
    </row>
    <row r="2177" spans="1:17" s="3" customFormat="1" ht="12" customHeight="1">
      <c r="A2177" s="97" t="s">
        <v>30</v>
      </c>
      <c r="B2177" s="98"/>
      <c r="C2177" s="98"/>
      <c r="D2177" s="98"/>
      <c r="E2177" s="98"/>
      <c r="F2177" s="98"/>
      <c r="G2177" s="99"/>
      <c r="H2177" s="19"/>
      <c r="I2177" s="26">
        <f>SUM(I2176:I2176)</f>
        <v>0</v>
      </c>
      <c r="J2177" s="26">
        <f>SUM(J2176:J2176)</f>
        <v>420.11</v>
      </c>
      <c r="K2177" s="26">
        <f>SUM(K2176:K2176)</f>
        <v>0</v>
      </c>
      <c r="L2177" s="26">
        <f>SUM(L2176:L2176)</f>
        <v>0</v>
      </c>
      <c r="M2177" s="26">
        <f>SUM(M2176:M2176)</f>
        <v>0</v>
      </c>
      <c r="N2177" s="19"/>
      <c r="O2177" s="19"/>
      <c r="P2177" s="19"/>
      <c r="Q2177" s="19"/>
    </row>
    <row r="2178" spans="1:17" s="3" customFormat="1" ht="12" customHeight="1">
      <c r="A2178" s="97" t="s">
        <v>31</v>
      </c>
      <c r="B2178" s="98"/>
      <c r="C2178" s="98"/>
      <c r="D2178" s="98"/>
      <c r="E2178" s="98"/>
      <c r="F2178" s="98"/>
      <c r="G2178" s="99"/>
      <c r="H2178" s="19"/>
      <c r="I2178" s="26">
        <v>0</v>
      </c>
      <c r="J2178" s="26">
        <v>0</v>
      </c>
      <c r="K2178" s="19"/>
      <c r="L2178" s="19"/>
      <c r="M2178" s="19"/>
      <c r="N2178" s="19"/>
      <c r="O2178" s="19"/>
      <c r="P2178" s="19"/>
      <c r="Q2178" s="19"/>
    </row>
    <row r="2179" spans="1:17" s="3" customFormat="1" ht="12" customHeight="1">
      <c r="A2179" s="21" t="s">
        <v>4203</v>
      </c>
      <c r="B2179" s="22" t="s">
        <v>23</v>
      </c>
      <c r="C2179" s="21" t="s">
        <v>7671</v>
      </c>
      <c r="D2179" s="21" t="s">
        <v>7676</v>
      </c>
      <c r="E2179" s="23" t="s">
        <v>7672</v>
      </c>
      <c r="F2179" s="24">
        <v>7</v>
      </c>
      <c r="G2179" s="23" t="s">
        <v>7677</v>
      </c>
      <c r="H2179" s="25">
        <v>0</v>
      </c>
      <c r="I2179" s="25">
        <v>0</v>
      </c>
      <c r="J2179" s="25">
        <v>0</v>
      </c>
      <c r="K2179" s="25">
        <v>500.42200000000003</v>
      </c>
      <c r="L2179" s="25">
        <v>0</v>
      </c>
      <c r="M2179" s="25">
        <v>500.42200000000003</v>
      </c>
      <c r="N2179" s="25">
        <v>464.64100000000002</v>
      </c>
      <c r="O2179" s="25">
        <v>295.12200000000001</v>
      </c>
      <c r="P2179" s="25">
        <v>104.711</v>
      </c>
      <c r="Q2179" s="25">
        <v>106.831</v>
      </c>
    </row>
    <row r="2180" spans="1:17" s="3" customFormat="1" ht="12" customHeight="1">
      <c r="A2180" s="21" t="s">
        <v>4203</v>
      </c>
      <c r="B2180" s="22" t="s">
        <v>27</v>
      </c>
      <c r="C2180" s="21" t="s">
        <v>7671</v>
      </c>
      <c r="D2180" s="21" t="s">
        <v>7676</v>
      </c>
      <c r="E2180" s="23" t="s">
        <v>7675</v>
      </c>
      <c r="F2180" s="24">
        <v>7</v>
      </c>
      <c r="G2180" s="19"/>
      <c r="H2180" s="19"/>
      <c r="I2180" s="25">
        <v>0</v>
      </c>
      <c r="J2180" s="25">
        <v>0</v>
      </c>
      <c r="K2180" s="25">
        <v>500.42200000000003</v>
      </c>
      <c r="L2180" s="25">
        <v>0</v>
      </c>
      <c r="M2180" s="25">
        <v>500.42200000000003</v>
      </c>
      <c r="N2180" s="19"/>
      <c r="O2180" s="19"/>
      <c r="P2180" s="19"/>
      <c r="Q2180" s="19"/>
    </row>
    <row r="2181" spans="1:17" s="3" customFormat="1" ht="12" customHeight="1">
      <c r="A2181" s="97" t="s">
        <v>30</v>
      </c>
      <c r="B2181" s="98"/>
      <c r="C2181" s="98"/>
      <c r="D2181" s="98"/>
      <c r="E2181" s="98"/>
      <c r="F2181" s="98"/>
      <c r="G2181" s="99"/>
      <c r="H2181" s="19"/>
      <c r="I2181" s="26">
        <f>SUM(I2180:I2180)</f>
        <v>0</v>
      </c>
      <c r="J2181" s="26">
        <f>SUM(J2180:J2180)</f>
        <v>0</v>
      </c>
      <c r="K2181" s="26">
        <f>SUM(K2180:K2180)</f>
        <v>500.42200000000003</v>
      </c>
      <c r="L2181" s="26">
        <f>SUM(L2180:L2180)</f>
        <v>0</v>
      </c>
      <c r="M2181" s="26">
        <f>SUM(M2180:M2180)</f>
        <v>500.42200000000003</v>
      </c>
      <c r="N2181" s="19"/>
      <c r="O2181" s="19"/>
      <c r="P2181" s="19"/>
      <c r="Q2181" s="19"/>
    </row>
    <row r="2182" spans="1:17" s="3" customFormat="1" ht="12" customHeight="1">
      <c r="A2182" s="97" t="s">
        <v>31</v>
      </c>
      <c r="B2182" s="98"/>
      <c r="C2182" s="98"/>
      <c r="D2182" s="98"/>
      <c r="E2182" s="98"/>
      <c r="F2182" s="98"/>
      <c r="G2182" s="99"/>
      <c r="H2182" s="19"/>
      <c r="I2182" s="26">
        <v>0</v>
      </c>
      <c r="J2182" s="26">
        <v>0</v>
      </c>
      <c r="K2182" s="19"/>
      <c r="L2182" s="19"/>
      <c r="M2182" s="19"/>
      <c r="N2182" s="19"/>
      <c r="O2182" s="19"/>
      <c r="P2182" s="19"/>
      <c r="Q2182" s="19"/>
    </row>
    <row r="2183" spans="1:17" s="3" customFormat="1" ht="12" customHeight="1">
      <c r="A2183" s="97" t="s">
        <v>32</v>
      </c>
      <c r="B2183" s="98"/>
      <c r="C2183" s="98"/>
      <c r="D2183" s="98"/>
      <c r="E2183" s="98"/>
      <c r="F2183" s="98"/>
      <c r="G2183" s="99"/>
      <c r="H2183" s="26">
        <f>SUMIF(D2175:D2182,"=Project",H2175:H2182)</f>
        <v>0</v>
      </c>
      <c r="I2183" s="26">
        <f>SUMIF(D2175:D2182,"=Project",I2175:I2182)</f>
        <v>0</v>
      </c>
      <c r="J2183" s="26">
        <f>SUMIF(D2175:D2182,"=Project",J2175:J2182)</f>
        <v>0</v>
      </c>
      <c r="K2183" s="26">
        <f>SUMIF(D2175:D2182,"=Project",K2175:K2182)</f>
        <v>0</v>
      </c>
      <c r="L2183" s="26">
        <f>SUMIF(D2175:D2182,"=Project",L2175:L2182)</f>
        <v>0</v>
      </c>
      <c r="M2183" s="26">
        <f>SUMIF(D2175:D2182,"=Project",M2175:M2182)</f>
        <v>0</v>
      </c>
      <c r="N2183" s="26">
        <f>SUMIF(D2175:D2182,"=Project",N2175:N2182)</f>
        <v>0</v>
      </c>
      <c r="O2183" s="26">
        <f>SUMIF(D2175:D2182,"=Project",O2175:O2182)</f>
        <v>0</v>
      </c>
      <c r="P2183" s="26">
        <f>SUMIF(D2175:D2182,"=Project",P2175:P2182)</f>
        <v>0</v>
      </c>
      <c r="Q2183" s="26">
        <f>SUMIF(D2175:D2182,"=Project",Q2175:Q2182)</f>
        <v>0</v>
      </c>
    </row>
    <row r="2184" spans="1:17" s="3" customFormat="1" ht="12" customHeight="1">
      <c r="A2184" s="16" t="s">
        <v>4978</v>
      </c>
      <c r="B2184" s="17" t="s">
        <v>18</v>
      </c>
      <c r="C2184" s="18" t="s">
        <v>7678</v>
      </c>
      <c r="D2184" s="19"/>
      <c r="E2184" s="18" t="s">
        <v>7679</v>
      </c>
      <c r="F2184" s="16" t="s">
        <v>596</v>
      </c>
      <c r="G2184" s="18" t="s">
        <v>22</v>
      </c>
      <c r="H2184" s="20">
        <v>0</v>
      </c>
      <c r="I2184" s="20">
        <v>0.74299999999999999</v>
      </c>
      <c r="J2184" s="20">
        <v>0</v>
      </c>
      <c r="K2184" s="20">
        <v>0</v>
      </c>
      <c r="L2184" s="20">
        <v>0</v>
      </c>
      <c r="M2184" s="20">
        <v>0</v>
      </c>
      <c r="N2184" s="20">
        <v>0</v>
      </c>
      <c r="O2184" s="20">
        <v>0</v>
      </c>
      <c r="P2184" s="20">
        <v>0</v>
      </c>
      <c r="Q2184" s="20">
        <v>0</v>
      </c>
    </row>
    <row r="2185" spans="1:17" s="3" customFormat="1" ht="12" customHeight="1">
      <c r="A2185" s="21" t="s">
        <v>4978</v>
      </c>
      <c r="B2185" s="22" t="s">
        <v>23</v>
      </c>
      <c r="C2185" s="21" t="s">
        <v>7678</v>
      </c>
      <c r="D2185" s="21" t="s">
        <v>7680</v>
      </c>
      <c r="E2185" s="23" t="s">
        <v>7681</v>
      </c>
      <c r="F2185" s="24">
        <v>7</v>
      </c>
      <c r="G2185" s="23" t="s">
        <v>7682</v>
      </c>
      <c r="H2185" s="25">
        <v>0</v>
      </c>
      <c r="I2185" s="25">
        <v>0.74299999999999999</v>
      </c>
      <c r="J2185" s="25">
        <v>0</v>
      </c>
      <c r="K2185" s="25">
        <v>0</v>
      </c>
      <c r="L2185" s="25">
        <v>0</v>
      </c>
      <c r="M2185" s="25">
        <v>0</v>
      </c>
      <c r="N2185" s="25">
        <v>0</v>
      </c>
      <c r="O2185" s="25">
        <v>0</v>
      </c>
      <c r="P2185" s="25">
        <v>0</v>
      </c>
      <c r="Q2185" s="25">
        <v>0</v>
      </c>
    </row>
    <row r="2186" spans="1:17" s="3" customFormat="1" ht="12" customHeight="1">
      <c r="A2186" s="21" t="s">
        <v>4978</v>
      </c>
      <c r="B2186" s="22" t="s">
        <v>27</v>
      </c>
      <c r="C2186" s="21" t="s">
        <v>7678</v>
      </c>
      <c r="D2186" s="21" t="s">
        <v>7680</v>
      </c>
      <c r="E2186" s="23" t="s">
        <v>7683</v>
      </c>
      <c r="F2186" s="24">
        <v>7</v>
      </c>
      <c r="G2186" s="19"/>
      <c r="H2186" s="19"/>
      <c r="I2186" s="25">
        <v>0.74299999999999999</v>
      </c>
      <c r="J2186" s="25">
        <v>0</v>
      </c>
      <c r="K2186" s="25">
        <v>0</v>
      </c>
      <c r="L2186" s="25">
        <v>0</v>
      </c>
      <c r="M2186" s="25">
        <v>0</v>
      </c>
      <c r="N2186" s="19"/>
      <c r="O2186" s="19"/>
      <c r="P2186" s="19"/>
      <c r="Q2186" s="19"/>
    </row>
    <row r="2187" spans="1:17" s="3" customFormat="1" ht="12" customHeight="1">
      <c r="A2187" s="97" t="s">
        <v>30</v>
      </c>
      <c r="B2187" s="98"/>
      <c r="C2187" s="98"/>
      <c r="D2187" s="98"/>
      <c r="E2187" s="98"/>
      <c r="F2187" s="98"/>
      <c r="G2187" s="99"/>
      <c r="H2187" s="19"/>
      <c r="I2187" s="26">
        <f>SUM(I2186:I2186)</f>
        <v>0.74299999999999999</v>
      </c>
      <c r="J2187" s="26">
        <f>SUM(J2186:J2186)</f>
        <v>0</v>
      </c>
      <c r="K2187" s="26">
        <f>SUM(K2186:K2186)</f>
        <v>0</v>
      </c>
      <c r="L2187" s="26">
        <f>SUM(L2186:L2186)</f>
        <v>0</v>
      </c>
      <c r="M2187" s="26">
        <f>SUM(M2186:M2186)</f>
        <v>0</v>
      </c>
      <c r="N2187" s="19"/>
      <c r="O2187" s="19"/>
      <c r="P2187" s="19"/>
      <c r="Q2187" s="19"/>
    </row>
    <row r="2188" spans="1:17" s="3" customFormat="1" ht="12" customHeight="1">
      <c r="A2188" s="97" t="s">
        <v>31</v>
      </c>
      <c r="B2188" s="98"/>
      <c r="C2188" s="98"/>
      <c r="D2188" s="98"/>
      <c r="E2188" s="98"/>
      <c r="F2188" s="98"/>
      <c r="G2188" s="99"/>
      <c r="H2188" s="19"/>
      <c r="I2188" s="26">
        <v>0</v>
      </c>
      <c r="J2188" s="26">
        <v>0</v>
      </c>
      <c r="K2188" s="19"/>
      <c r="L2188" s="19"/>
      <c r="M2188" s="19"/>
      <c r="N2188" s="19"/>
      <c r="O2188" s="19"/>
      <c r="P2188" s="19"/>
      <c r="Q2188" s="19"/>
    </row>
    <row r="2189" spans="1:17" s="3" customFormat="1" ht="12" customHeight="1">
      <c r="A2189" s="97" t="s">
        <v>32</v>
      </c>
      <c r="B2189" s="98"/>
      <c r="C2189" s="98"/>
      <c r="D2189" s="98"/>
      <c r="E2189" s="98"/>
      <c r="F2189" s="98"/>
      <c r="G2189" s="99"/>
      <c r="H2189" s="26">
        <f>SUMIF(D2185:D2188,"=Project",H2185:H2188)</f>
        <v>0</v>
      </c>
      <c r="I2189" s="26">
        <f>SUMIF(D2185:D2188,"=Project",I2185:I2188)</f>
        <v>0</v>
      </c>
      <c r="J2189" s="26">
        <f>SUMIF(D2185:D2188,"=Project",J2185:J2188)</f>
        <v>0</v>
      </c>
      <c r="K2189" s="26">
        <f>SUMIF(D2185:D2188,"=Project",K2185:K2188)</f>
        <v>0</v>
      </c>
      <c r="L2189" s="26">
        <f>SUMIF(D2185:D2188,"=Project",L2185:L2188)</f>
        <v>0</v>
      </c>
      <c r="M2189" s="26">
        <f>SUMIF(D2185:D2188,"=Project",M2185:M2188)</f>
        <v>0</v>
      </c>
      <c r="N2189" s="26">
        <f>SUMIF(D2185:D2188,"=Project",N2185:N2188)</f>
        <v>0</v>
      </c>
      <c r="O2189" s="26">
        <f>SUMIF(D2185:D2188,"=Project",O2185:O2188)</f>
        <v>0</v>
      </c>
      <c r="P2189" s="26">
        <f>SUMIF(D2185:D2188,"=Project",P2185:P2188)</f>
        <v>0</v>
      </c>
      <c r="Q2189" s="26">
        <f>SUMIF(D2185:D2188,"=Project",Q2185:Q2188)</f>
        <v>0</v>
      </c>
    </row>
    <row r="2190" spans="1:17" s="3" customFormat="1" ht="12" customHeight="1">
      <c r="A2190" s="16" t="s">
        <v>4988</v>
      </c>
      <c r="B2190" s="17" t="s">
        <v>18</v>
      </c>
      <c r="C2190" s="18" t="s">
        <v>7684</v>
      </c>
      <c r="D2190" s="19"/>
      <c r="E2190" s="18" t="s">
        <v>7685</v>
      </c>
      <c r="F2190" s="16" t="s">
        <v>596</v>
      </c>
      <c r="G2190" s="18" t="s">
        <v>7686</v>
      </c>
      <c r="H2190" s="20">
        <v>0</v>
      </c>
      <c r="I2190" s="20">
        <v>29.669</v>
      </c>
      <c r="J2190" s="20">
        <v>15.035</v>
      </c>
      <c r="K2190" s="20">
        <v>0</v>
      </c>
      <c r="L2190" s="20">
        <v>0</v>
      </c>
      <c r="M2190" s="20">
        <v>0</v>
      </c>
      <c r="N2190" s="20">
        <v>0</v>
      </c>
      <c r="O2190" s="20">
        <v>0</v>
      </c>
      <c r="P2190" s="20">
        <v>0</v>
      </c>
      <c r="Q2190" s="20">
        <v>0</v>
      </c>
    </row>
    <row r="2191" spans="1:17" s="3" customFormat="1" ht="12" customHeight="1">
      <c r="A2191" s="21" t="s">
        <v>4988</v>
      </c>
      <c r="B2191" s="22" t="s">
        <v>23</v>
      </c>
      <c r="C2191" s="21" t="s">
        <v>7684</v>
      </c>
      <c r="D2191" s="21" t="s">
        <v>7687</v>
      </c>
      <c r="E2191" s="23" t="s">
        <v>7688</v>
      </c>
      <c r="F2191" s="24">
        <v>7</v>
      </c>
      <c r="G2191" s="23" t="s">
        <v>7689</v>
      </c>
      <c r="H2191" s="25">
        <v>0</v>
      </c>
      <c r="I2191" s="25">
        <v>18.684999999999999</v>
      </c>
      <c r="J2191" s="25">
        <v>10.122999999999999</v>
      </c>
      <c r="K2191" s="25">
        <v>0</v>
      </c>
      <c r="L2191" s="25">
        <v>0</v>
      </c>
      <c r="M2191" s="25">
        <v>0</v>
      </c>
      <c r="N2191" s="25">
        <v>0</v>
      </c>
      <c r="O2191" s="25">
        <v>0</v>
      </c>
      <c r="P2191" s="25">
        <v>0</v>
      </c>
      <c r="Q2191" s="25">
        <v>0</v>
      </c>
    </row>
    <row r="2192" spans="1:17" s="3" customFormat="1" ht="12" customHeight="1">
      <c r="A2192" s="21" t="s">
        <v>4988</v>
      </c>
      <c r="B2192" s="22" t="s">
        <v>27</v>
      </c>
      <c r="C2192" s="21" t="s">
        <v>7684</v>
      </c>
      <c r="D2192" s="21" t="s">
        <v>7687</v>
      </c>
      <c r="E2192" s="23" t="s">
        <v>7690</v>
      </c>
      <c r="F2192" s="24">
        <v>7</v>
      </c>
      <c r="G2192" s="19"/>
      <c r="H2192" s="19"/>
      <c r="I2192" s="25">
        <v>18.684999999999999</v>
      </c>
      <c r="J2192" s="25">
        <v>10.122999999999999</v>
      </c>
      <c r="K2192" s="25">
        <v>0</v>
      </c>
      <c r="L2192" s="25">
        <v>0</v>
      </c>
      <c r="M2192" s="25">
        <v>0</v>
      </c>
      <c r="N2192" s="19"/>
      <c r="O2192" s="19"/>
      <c r="P2192" s="19"/>
      <c r="Q2192" s="19"/>
    </row>
    <row r="2193" spans="1:17" s="3" customFormat="1" ht="12" customHeight="1">
      <c r="A2193" s="97" t="s">
        <v>30</v>
      </c>
      <c r="B2193" s="98"/>
      <c r="C2193" s="98"/>
      <c r="D2193" s="98"/>
      <c r="E2193" s="98"/>
      <c r="F2193" s="98"/>
      <c r="G2193" s="99"/>
      <c r="H2193" s="19"/>
      <c r="I2193" s="26">
        <f>SUM(I2192:I2192)</f>
        <v>18.684999999999999</v>
      </c>
      <c r="J2193" s="26">
        <f>SUM(J2192:J2192)</f>
        <v>10.122999999999999</v>
      </c>
      <c r="K2193" s="26">
        <f>SUM(K2192:K2192)</f>
        <v>0</v>
      </c>
      <c r="L2193" s="26">
        <f>SUM(L2192:L2192)</f>
        <v>0</v>
      </c>
      <c r="M2193" s="26">
        <f>SUM(M2192:M2192)</f>
        <v>0</v>
      </c>
      <c r="N2193" s="19"/>
      <c r="O2193" s="19"/>
      <c r="P2193" s="19"/>
      <c r="Q2193" s="19"/>
    </row>
    <row r="2194" spans="1:17" s="3" customFormat="1" ht="12" customHeight="1">
      <c r="A2194" s="97" t="s">
        <v>31</v>
      </c>
      <c r="B2194" s="98"/>
      <c r="C2194" s="98"/>
      <c r="D2194" s="98"/>
      <c r="E2194" s="98"/>
      <c r="F2194" s="98"/>
      <c r="G2194" s="99"/>
      <c r="H2194" s="19"/>
      <c r="I2194" s="26">
        <v>0</v>
      </c>
      <c r="J2194" s="26">
        <v>0</v>
      </c>
      <c r="K2194" s="19"/>
      <c r="L2194" s="19"/>
      <c r="M2194" s="19"/>
      <c r="N2194" s="19"/>
      <c r="O2194" s="19"/>
      <c r="P2194" s="19"/>
      <c r="Q2194" s="19"/>
    </row>
    <row r="2195" spans="1:17" s="3" customFormat="1" ht="12" customHeight="1">
      <c r="A2195" s="21" t="s">
        <v>4988</v>
      </c>
      <c r="B2195" s="22" t="s">
        <v>23</v>
      </c>
      <c r="C2195" s="21" t="s">
        <v>7684</v>
      </c>
      <c r="D2195" s="21" t="s">
        <v>7691</v>
      </c>
      <c r="E2195" s="23" t="s">
        <v>7692</v>
      </c>
      <c r="F2195" s="24">
        <v>7</v>
      </c>
      <c r="G2195" s="23" t="s">
        <v>7693</v>
      </c>
      <c r="H2195" s="25">
        <v>0</v>
      </c>
      <c r="I2195" s="25">
        <v>10.984</v>
      </c>
      <c r="J2195" s="25">
        <v>4.9119999999999999</v>
      </c>
      <c r="K2195" s="25">
        <v>0</v>
      </c>
      <c r="L2195" s="25">
        <v>0</v>
      </c>
      <c r="M2195" s="25">
        <v>0</v>
      </c>
      <c r="N2195" s="25">
        <v>0</v>
      </c>
      <c r="O2195" s="25">
        <v>0</v>
      </c>
      <c r="P2195" s="25">
        <v>0</v>
      </c>
      <c r="Q2195" s="25">
        <v>0</v>
      </c>
    </row>
    <row r="2196" spans="1:17" s="3" customFormat="1" ht="12" customHeight="1">
      <c r="A2196" s="21" t="s">
        <v>4988</v>
      </c>
      <c r="B2196" s="22" t="s">
        <v>27</v>
      </c>
      <c r="C2196" s="21" t="s">
        <v>7684</v>
      </c>
      <c r="D2196" s="21" t="s">
        <v>7691</v>
      </c>
      <c r="E2196" s="23" t="s">
        <v>7694</v>
      </c>
      <c r="F2196" s="24">
        <v>7</v>
      </c>
      <c r="G2196" s="19"/>
      <c r="H2196" s="19"/>
      <c r="I2196" s="25">
        <v>10.984</v>
      </c>
      <c r="J2196" s="25">
        <v>4.9119999999999999</v>
      </c>
      <c r="K2196" s="25">
        <v>0</v>
      </c>
      <c r="L2196" s="25">
        <v>0</v>
      </c>
      <c r="M2196" s="25">
        <v>0</v>
      </c>
      <c r="N2196" s="19"/>
      <c r="O2196" s="19"/>
      <c r="P2196" s="19"/>
      <c r="Q2196" s="19"/>
    </row>
    <row r="2197" spans="1:17" s="3" customFormat="1" ht="12" customHeight="1">
      <c r="A2197" s="97" t="s">
        <v>30</v>
      </c>
      <c r="B2197" s="98"/>
      <c r="C2197" s="98"/>
      <c r="D2197" s="98"/>
      <c r="E2197" s="98"/>
      <c r="F2197" s="98"/>
      <c r="G2197" s="99"/>
      <c r="H2197" s="19"/>
      <c r="I2197" s="26">
        <f>SUM(I2196:I2196)</f>
        <v>10.984</v>
      </c>
      <c r="J2197" s="26">
        <f>SUM(J2196:J2196)</f>
        <v>4.9119999999999999</v>
      </c>
      <c r="K2197" s="26">
        <f>SUM(K2196:K2196)</f>
        <v>0</v>
      </c>
      <c r="L2197" s="26">
        <f>SUM(L2196:L2196)</f>
        <v>0</v>
      </c>
      <c r="M2197" s="26">
        <f>SUM(M2196:M2196)</f>
        <v>0</v>
      </c>
      <c r="N2197" s="19"/>
      <c r="O2197" s="19"/>
      <c r="P2197" s="19"/>
      <c r="Q2197" s="19"/>
    </row>
    <row r="2198" spans="1:17" s="3" customFormat="1" ht="12" customHeight="1">
      <c r="A2198" s="97" t="s">
        <v>31</v>
      </c>
      <c r="B2198" s="98"/>
      <c r="C2198" s="98"/>
      <c r="D2198" s="98"/>
      <c r="E2198" s="98"/>
      <c r="F2198" s="98"/>
      <c r="G2198" s="99"/>
      <c r="H2198" s="19"/>
      <c r="I2198" s="26">
        <v>0</v>
      </c>
      <c r="J2198" s="26">
        <v>0</v>
      </c>
      <c r="K2198" s="19"/>
      <c r="L2198" s="19"/>
      <c r="M2198" s="19"/>
      <c r="N2198" s="19"/>
      <c r="O2198" s="19"/>
      <c r="P2198" s="19"/>
      <c r="Q2198" s="19"/>
    </row>
    <row r="2199" spans="1:17" s="3" customFormat="1" ht="12" customHeight="1">
      <c r="A2199" s="97" t="s">
        <v>32</v>
      </c>
      <c r="B2199" s="98"/>
      <c r="C2199" s="98"/>
      <c r="D2199" s="98"/>
      <c r="E2199" s="98"/>
      <c r="F2199" s="98"/>
      <c r="G2199" s="99"/>
      <c r="H2199" s="26">
        <f>SUMIF(D2191:D2198,"=Project",H2191:H2198)</f>
        <v>0</v>
      </c>
      <c r="I2199" s="26">
        <f>SUMIF(D2191:D2198,"=Project",I2191:I2198)</f>
        <v>0</v>
      </c>
      <c r="J2199" s="26">
        <f>SUMIF(D2191:D2198,"=Project",J2191:J2198)</f>
        <v>0</v>
      </c>
      <c r="K2199" s="26">
        <f>SUMIF(D2191:D2198,"=Project",K2191:K2198)</f>
        <v>0</v>
      </c>
      <c r="L2199" s="26">
        <f>SUMIF(D2191:D2198,"=Project",L2191:L2198)</f>
        <v>0</v>
      </c>
      <c r="M2199" s="26">
        <f>SUMIF(D2191:D2198,"=Project",M2191:M2198)</f>
        <v>0</v>
      </c>
      <c r="N2199" s="26">
        <f>SUMIF(D2191:D2198,"=Project",N2191:N2198)</f>
        <v>0</v>
      </c>
      <c r="O2199" s="26">
        <f>SUMIF(D2191:D2198,"=Project",O2191:O2198)</f>
        <v>0</v>
      </c>
      <c r="P2199" s="26">
        <f>SUMIF(D2191:D2198,"=Project",P2191:P2198)</f>
        <v>0</v>
      </c>
      <c r="Q2199" s="26">
        <f>SUMIF(D2191:D2198,"=Project",Q2191:Q2198)</f>
        <v>0</v>
      </c>
    </row>
    <row r="2200" spans="1:17" s="3" customFormat="1" ht="12" customHeight="1">
      <c r="A2200" s="16" t="s">
        <v>5018</v>
      </c>
      <c r="B2200" s="17" t="s">
        <v>18</v>
      </c>
      <c r="C2200" s="18" t="s">
        <v>7695</v>
      </c>
      <c r="D2200" s="19"/>
      <c r="E2200" s="18" t="s">
        <v>7696</v>
      </c>
      <c r="F2200" s="16" t="s">
        <v>596</v>
      </c>
      <c r="G2200" s="18" t="s">
        <v>22</v>
      </c>
      <c r="H2200" s="20">
        <v>0</v>
      </c>
      <c r="I2200" s="20">
        <v>0</v>
      </c>
      <c r="J2200" s="20">
        <v>0</v>
      </c>
      <c r="K2200" s="20">
        <v>35.149000000000001</v>
      </c>
      <c r="L2200" s="20">
        <v>0</v>
      </c>
      <c r="M2200" s="20">
        <v>35.149000000000001</v>
      </c>
      <c r="N2200" s="20">
        <v>35.128</v>
      </c>
      <c r="O2200" s="20">
        <v>35.097999999999999</v>
      </c>
      <c r="P2200" s="20">
        <v>35.070999999999998</v>
      </c>
      <c r="Q2200" s="20">
        <v>35.78</v>
      </c>
    </row>
    <row r="2201" spans="1:17" s="3" customFormat="1" ht="12" customHeight="1">
      <c r="A2201" s="21" t="s">
        <v>5018</v>
      </c>
      <c r="B2201" s="22" t="s">
        <v>23</v>
      </c>
      <c r="C2201" s="21" t="s">
        <v>7695</v>
      </c>
      <c r="D2201" s="21" t="s">
        <v>7697</v>
      </c>
      <c r="E2201" s="23" t="s">
        <v>7698</v>
      </c>
      <c r="F2201" s="24">
        <v>7</v>
      </c>
      <c r="G2201" s="23" t="s">
        <v>7699</v>
      </c>
      <c r="H2201" s="25">
        <v>0</v>
      </c>
      <c r="I2201" s="25">
        <v>0</v>
      </c>
      <c r="J2201" s="25">
        <v>0</v>
      </c>
      <c r="K2201" s="25">
        <v>35.149000000000001</v>
      </c>
      <c r="L2201" s="25">
        <v>0</v>
      </c>
      <c r="M2201" s="25">
        <v>35.149000000000001</v>
      </c>
      <c r="N2201" s="25">
        <v>35.128</v>
      </c>
      <c r="O2201" s="25">
        <v>35.097999999999999</v>
      </c>
      <c r="P2201" s="25">
        <v>35.070999999999998</v>
      </c>
      <c r="Q2201" s="25">
        <v>35.78</v>
      </c>
    </row>
    <row r="2202" spans="1:17" s="3" customFormat="1" ht="12" customHeight="1">
      <c r="A2202" s="97" t="s">
        <v>30</v>
      </c>
      <c r="B2202" s="98"/>
      <c r="C2202" s="98"/>
      <c r="D2202" s="98"/>
      <c r="E2202" s="98"/>
      <c r="F2202" s="98"/>
      <c r="G2202" s="99"/>
      <c r="H2202" s="19"/>
      <c r="I2202" s="26">
        <v>0</v>
      </c>
      <c r="J2202" s="26">
        <v>0</v>
      </c>
      <c r="K2202" s="26">
        <v>0</v>
      </c>
      <c r="L2202" s="19"/>
      <c r="M2202" s="19"/>
      <c r="N2202" s="19"/>
      <c r="O2202" s="19"/>
    </row>
    <row r="2203" spans="1:17" s="3" customFormat="1" ht="12" customHeight="1">
      <c r="A2203" s="97" t="s">
        <v>31</v>
      </c>
      <c r="B2203" s="98"/>
      <c r="C2203" s="98"/>
      <c r="D2203" s="98"/>
      <c r="E2203" s="98"/>
      <c r="F2203" s="98"/>
      <c r="G2203" s="99"/>
      <c r="H2203" s="19"/>
      <c r="I2203" s="26">
        <v>0</v>
      </c>
      <c r="J2203" s="26">
        <v>0</v>
      </c>
      <c r="K2203" s="19"/>
      <c r="L2203" s="19"/>
      <c r="M2203" s="19"/>
      <c r="N2203" s="19"/>
      <c r="O2203" s="19"/>
      <c r="P2203" s="19"/>
      <c r="Q2203" s="19"/>
    </row>
    <row r="2204" spans="1:17" s="3" customFormat="1" ht="12" customHeight="1">
      <c r="A2204" s="97" t="s">
        <v>32</v>
      </c>
      <c r="B2204" s="98"/>
      <c r="C2204" s="98"/>
      <c r="D2204" s="98"/>
      <c r="E2204" s="98"/>
      <c r="F2204" s="98"/>
      <c r="G2204" s="99"/>
      <c r="H2204" s="26">
        <f>SUMIF(D2201:D2203,"=Project",H2201:H2203)</f>
        <v>0</v>
      </c>
      <c r="I2204" s="26">
        <f>SUMIF(D2201:D2203,"=Project",I2201:I2203)</f>
        <v>0</v>
      </c>
      <c r="J2204" s="26">
        <f>SUMIF(D2201:D2203,"=Project",J2201:J2203)</f>
        <v>0</v>
      </c>
      <c r="K2204" s="26">
        <f>SUMIF(D2201:D2203,"=Project",K2201:K2203)</f>
        <v>0</v>
      </c>
      <c r="L2204" s="26">
        <f>SUMIF(D2201:D2203,"=Project",L2201:L2203)</f>
        <v>0</v>
      </c>
      <c r="M2204" s="26">
        <f>SUMIF(D2201:D2203,"=Project",M2201:M2203)</f>
        <v>0</v>
      </c>
      <c r="N2204" s="26">
        <f>SUMIF(D2201:D2203,"=Project",N2201:N2203)</f>
        <v>0</v>
      </c>
      <c r="O2204" s="26">
        <f>SUMIF(D2201:D2203,"=Project",O2201:O2203)</f>
        <v>0</v>
      </c>
      <c r="P2204" s="26">
        <f>SUMIF(D2201:D2203,"=Project",P2201:P2203)</f>
        <v>0</v>
      </c>
      <c r="Q2204" s="26">
        <f>SUMIF(D2201:D2203,"=Project",Q2201:Q2203)</f>
        <v>0</v>
      </c>
    </row>
    <row r="2205" spans="1:17" s="3" customFormat="1" ht="12" customHeight="1">
      <c r="A2205" s="16" t="s">
        <v>5025</v>
      </c>
      <c r="B2205" s="17" t="s">
        <v>18</v>
      </c>
      <c r="C2205" s="18" t="s">
        <v>7700</v>
      </c>
      <c r="D2205" s="19"/>
      <c r="E2205" s="18" t="s">
        <v>7701</v>
      </c>
      <c r="F2205" s="16" t="s">
        <v>596</v>
      </c>
      <c r="G2205" s="18" t="s">
        <v>22</v>
      </c>
      <c r="H2205" s="20">
        <v>0</v>
      </c>
      <c r="I2205" s="20">
        <v>50.262999999999998</v>
      </c>
      <c r="J2205" s="20">
        <v>52.491999999999997</v>
      </c>
      <c r="K2205" s="20">
        <v>50.912999999999997</v>
      </c>
      <c r="L2205" s="20">
        <v>0</v>
      </c>
      <c r="M2205" s="20">
        <v>50.912999999999997</v>
      </c>
      <c r="N2205" s="20">
        <v>56.029000000000003</v>
      </c>
      <c r="O2205" s="20">
        <v>56.500999999999998</v>
      </c>
      <c r="P2205" s="20">
        <v>42.482999999999997</v>
      </c>
      <c r="Q2205" s="20">
        <v>43.546999999999997</v>
      </c>
    </row>
    <row r="2206" spans="1:17" s="3" customFormat="1" ht="12" customHeight="1">
      <c r="A2206" s="21" t="s">
        <v>5025</v>
      </c>
      <c r="B2206" s="22" t="s">
        <v>23</v>
      </c>
      <c r="C2206" s="21" t="s">
        <v>7700</v>
      </c>
      <c r="D2206" s="21" t="s">
        <v>7340</v>
      </c>
      <c r="E2206" s="23" t="s">
        <v>7702</v>
      </c>
      <c r="F2206" s="24">
        <v>7</v>
      </c>
      <c r="G2206" s="23" t="s">
        <v>7703</v>
      </c>
      <c r="H2206" s="25">
        <v>0</v>
      </c>
      <c r="I2206" s="25">
        <v>50.262999999999998</v>
      </c>
      <c r="J2206" s="25">
        <v>52.491999999999997</v>
      </c>
      <c r="K2206" s="25">
        <v>50.912999999999997</v>
      </c>
      <c r="L2206" s="25">
        <v>0</v>
      </c>
      <c r="M2206" s="25">
        <v>50.912999999999997</v>
      </c>
      <c r="N2206" s="25">
        <v>56.029000000000003</v>
      </c>
      <c r="O2206" s="25">
        <v>56.500999999999998</v>
      </c>
      <c r="P2206" s="25">
        <v>42.482999999999997</v>
      </c>
      <c r="Q2206" s="25">
        <v>43.546999999999997</v>
      </c>
    </row>
    <row r="2207" spans="1:17" s="3" customFormat="1" ht="12" customHeight="1">
      <c r="A2207" s="21" t="s">
        <v>5025</v>
      </c>
      <c r="B2207" s="22" t="s">
        <v>27</v>
      </c>
      <c r="C2207" s="21" t="s">
        <v>7700</v>
      </c>
      <c r="D2207" s="21" t="s">
        <v>7340</v>
      </c>
      <c r="E2207" s="23" t="s">
        <v>7704</v>
      </c>
      <c r="F2207" s="24">
        <v>7</v>
      </c>
      <c r="G2207" s="19"/>
      <c r="H2207" s="19"/>
      <c r="I2207" s="25">
        <v>24.068999999999999</v>
      </c>
      <c r="J2207" s="25">
        <v>25.779</v>
      </c>
      <c r="K2207" s="25">
        <v>31.213000000000001</v>
      </c>
      <c r="L2207" s="25">
        <v>0</v>
      </c>
      <c r="M2207" s="25">
        <v>31.213000000000001</v>
      </c>
      <c r="N2207" s="19"/>
      <c r="O2207" s="19"/>
      <c r="P2207" s="19"/>
      <c r="Q2207" s="19"/>
    </row>
    <row r="2208" spans="1:17" s="3" customFormat="1" ht="12" customHeight="1">
      <c r="A2208" s="21" t="s">
        <v>5025</v>
      </c>
      <c r="B2208" s="22" t="s">
        <v>27</v>
      </c>
      <c r="C2208" s="21" t="s">
        <v>7700</v>
      </c>
      <c r="D2208" s="21" t="s">
        <v>7340</v>
      </c>
      <c r="E2208" s="23" t="s">
        <v>7705</v>
      </c>
      <c r="F2208" s="24">
        <v>7</v>
      </c>
      <c r="G2208" s="19"/>
      <c r="H2208" s="19"/>
      <c r="I2208" s="25">
        <v>26.193999999999999</v>
      </c>
      <c r="J2208" s="25">
        <v>26.713000000000001</v>
      </c>
      <c r="K2208" s="25">
        <v>19.7</v>
      </c>
      <c r="L2208" s="25">
        <v>0</v>
      </c>
      <c r="M2208" s="25">
        <v>19.7</v>
      </c>
      <c r="N2208" s="19"/>
      <c r="O2208" s="19"/>
      <c r="P2208" s="19"/>
      <c r="Q2208" s="19"/>
    </row>
    <row r="2209" spans="1:17" s="3" customFormat="1" ht="12" customHeight="1">
      <c r="A2209" s="97" t="s">
        <v>30</v>
      </c>
      <c r="B2209" s="98"/>
      <c r="C2209" s="98"/>
      <c r="D2209" s="98"/>
      <c r="E2209" s="98"/>
      <c r="F2209" s="98"/>
      <c r="G2209" s="99"/>
      <c r="H2209" s="19"/>
      <c r="I2209" s="26">
        <f>SUM(I2207:I2208)</f>
        <v>50.262999999999998</v>
      </c>
      <c r="J2209" s="26">
        <f>SUM(J2207:J2208)</f>
        <v>52.492000000000004</v>
      </c>
      <c r="K2209" s="26">
        <f>SUM(K2207:K2208)</f>
        <v>50.912999999999997</v>
      </c>
      <c r="L2209" s="26">
        <f>SUM(L2207:L2208)</f>
        <v>0</v>
      </c>
      <c r="M2209" s="26">
        <f>SUM(M2207:M2208)</f>
        <v>50.912999999999997</v>
      </c>
      <c r="N2209" s="19"/>
      <c r="O2209" s="19"/>
      <c r="P2209" s="19"/>
      <c r="Q2209" s="19"/>
    </row>
    <row r="2210" spans="1:17" s="3" customFormat="1" ht="12" customHeight="1">
      <c r="A2210" s="97" t="s">
        <v>31</v>
      </c>
      <c r="B2210" s="98"/>
      <c r="C2210" s="98"/>
      <c r="D2210" s="98"/>
      <c r="E2210" s="98"/>
      <c r="F2210" s="98"/>
      <c r="G2210" s="99"/>
      <c r="H2210" s="19"/>
      <c r="I2210" s="26">
        <v>0</v>
      </c>
      <c r="J2210" s="26">
        <v>0</v>
      </c>
      <c r="K2210" s="19"/>
      <c r="L2210" s="19"/>
      <c r="M2210" s="19"/>
      <c r="N2210" s="19"/>
      <c r="O2210" s="19"/>
      <c r="P2210" s="19"/>
      <c r="Q2210" s="19"/>
    </row>
    <row r="2211" spans="1:17" s="3" customFormat="1" ht="12" customHeight="1">
      <c r="A2211" s="97" t="s">
        <v>32</v>
      </c>
      <c r="B2211" s="98"/>
      <c r="C2211" s="98"/>
      <c r="D2211" s="98"/>
      <c r="E2211" s="98"/>
      <c r="F2211" s="98"/>
      <c r="G2211" s="99"/>
      <c r="H2211" s="26">
        <f>SUMIF(D2206:D2210,"=Project",H2206:H2210)</f>
        <v>0</v>
      </c>
      <c r="I2211" s="26">
        <f>SUMIF(D2206:D2210,"=Project",I2206:I2210)</f>
        <v>0</v>
      </c>
      <c r="J2211" s="26">
        <f>SUMIF(D2206:D2210,"=Project",J2206:J2210)</f>
        <v>0</v>
      </c>
      <c r="K2211" s="26">
        <f>SUMIF(D2206:D2210,"=Project",K2206:K2210)</f>
        <v>0</v>
      </c>
      <c r="L2211" s="26">
        <f>SUMIF(D2206:D2210,"=Project",L2206:L2210)</f>
        <v>0</v>
      </c>
      <c r="M2211" s="26">
        <f>SUMIF(D2206:D2210,"=Project",M2206:M2210)</f>
        <v>0</v>
      </c>
      <c r="N2211" s="26">
        <f>SUMIF(D2206:D2210,"=Project",N2206:N2210)</f>
        <v>0</v>
      </c>
      <c r="O2211" s="26">
        <f>SUMIF(D2206:D2210,"=Project",O2206:O2210)</f>
        <v>0</v>
      </c>
      <c r="P2211" s="26">
        <f>SUMIF(D2206:D2210,"=Project",P2206:P2210)</f>
        <v>0</v>
      </c>
      <c r="Q2211" s="26">
        <f>SUMIF(D2206:D2210,"=Project",Q2206:Q2210)</f>
        <v>0</v>
      </c>
    </row>
    <row r="2212" spans="1:17" s="3" customFormat="1" ht="12" customHeight="1">
      <c r="A2212" s="16" t="s">
        <v>5035</v>
      </c>
      <c r="B2212" s="17" t="s">
        <v>18</v>
      </c>
      <c r="C2212" s="18" t="s">
        <v>7706</v>
      </c>
      <c r="D2212" s="19"/>
      <c r="E2212" s="18" t="s">
        <v>7707</v>
      </c>
      <c r="F2212" s="16" t="s">
        <v>596</v>
      </c>
      <c r="G2212" s="18" t="s">
        <v>22</v>
      </c>
      <c r="H2212" s="20">
        <v>0</v>
      </c>
      <c r="I2212" s="20">
        <v>9.1059999999999999</v>
      </c>
      <c r="J2212" s="20">
        <v>13.429</v>
      </c>
      <c r="K2212" s="20">
        <v>14.602</v>
      </c>
      <c r="L2212" s="20">
        <v>0</v>
      </c>
      <c r="M2212" s="20">
        <v>14.602</v>
      </c>
      <c r="N2212" s="20">
        <v>14.282</v>
      </c>
      <c r="O2212" s="20">
        <v>14.553000000000001</v>
      </c>
      <c r="P2212" s="20">
        <v>14.829000000000001</v>
      </c>
      <c r="Q2212" s="20">
        <v>15.129</v>
      </c>
    </row>
    <row r="2213" spans="1:17" s="3" customFormat="1" ht="12" customHeight="1">
      <c r="A2213" s="21" t="s">
        <v>5035</v>
      </c>
      <c r="B2213" s="22" t="s">
        <v>23</v>
      </c>
      <c r="C2213" s="21" t="s">
        <v>7706</v>
      </c>
      <c r="D2213" s="21" t="s">
        <v>7708</v>
      </c>
      <c r="E2213" s="23" t="s">
        <v>7709</v>
      </c>
      <c r="F2213" s="24">
        <v>7</v>
      </c>
      <c r="G2213" s="23" t="s">
        <v>7710</v>
      </c>
      <c r="H2213" s="25">
        <v>0</v>
      </c>
      <c r="I2213" s="25">
        <v>9.1059999999999999</v>
      </c>
      <c r="J2213" s="25">
        <v>13.429</v>
      </c>
      <c r="K2213" s="25">
        <v>14.602</v>
      </c>
      <c r="L2213" s="25">
        <v>0</v>
      </c>
      <c r="M2213" s="25">
        <v>14.602</v>
      </c>
      <c r="N2213" s="25">
        <v>14.282</v>
      </c>
      <c r="O2213" s="25">
        <v>14.553000000000001</v>
      </c>
      <c r="P2213" s="25">
        <v>14.829000000000001</v>
      </c>
      <c r="Q2213" s="25">
        <v>15.129</v>
      </c>
    </row>
    <row r="2214" spans="1:17" s="3" customFormat="1" ht="12" customHeight="1">
      <c r="A2214" s="21" t="s">
        <v>5035</v>
      </c>
      <c r="B2214" s="22" t="s">
        <v>27</v>
      </c>
      <c r="C2214" s="21" t="s">
        <v>7706</v>
      </c>
      <c r="D2214" s="21" t="s">
        <v>7708</v>
      </c>
      <c r="E2214" s="23" t="s">
        <v>7711</v>
      </c>
      <c r="F2214" s="24">
        <v>7</v>
      </c>
      <c r="G2214" s="19"/>
      <c r="H2214" s="19"/>
      <c r="I2214" s="25">
        <v>9.1059999999999999</v>
      </c>
      <c r="J2214" s="25">
        <v>13.429</v>
      </c>
      <c r="K2214" s="25">
        <v>14.602</v>
      </c>
      <c r="L2214" s="25">
        <v>0</v>
      </c>
      <c r="M2214" s="25">
        <v>14.602</v>
      </c>
      <c r="N2214" s="19"/>
      <c r="O2214" s="19"/>
      <c r="P2214" s="19"/>
      <c r="Q2214" s="19"/>
    </row>
    <row r="2215" spans="1:17" s="3" customFormat="1" ht="12" customHeight="1">
      <c r="A2215" s="97" t="s">
        <v>30</v>
      </c>
      <c r="B2215" s="98"/>
      <c r="C2215" s="98"/>
      <c r="D2215" s="98"/>
      <c r="E2215" s="98"/>
      <c r="F2215" s="98"/>
      <c r="G2215" s="99"/>
      <c r="H2215" s="19"/>
      <c r="I2215" s="26">
        <f>SUM(I2214:I2214)</f>
        <v>9.1059999999999999</v>
      </c>
      <c r="J2215" s="26">
        <f>SUM(J2214:J2214)</f>
        <v>13.429</v>
      </c>
      <c r="K2215" s="26">
        <f>SUM(K2214:K2214)</f>
        <v>14.602</v>
      </c>
      <c r="L2215" s="26">
        <f>SUM(L2214:L2214)</f>
        <v>0</v>
      </c>
      <c r="M2215" s="26">
        <f>SUM(M2214:M2214)</f>
        <v>14.602</v>
      </c>
      <c r="N2215" s="19"/>
      <c r="O2215" s="19"/>
      <c r="P2215" s="19"/>
      <c r="Q2215" s="19"/>
    </row>
    <row r="2216" spans="1:17" s="3" customFormat="1" ht="12" customHeight="1">
      <c r="A2216" s="97" t="s">
        <v>31</v>
      </c>
      <c r="B2216" s="98"/>
      <c r="C2216" s="98"/>
      <c r="D2216" s="98"/>
      <c r="E2216" s="98"/>
      <c r="F2216" s="98"/>
      <c r="G2216" s="99"/>
      <c r="H2216" s="19"/>
      <c r="I2216" s="26">
        <v>0</v>
      </c>
      <c r="J2216" s="26">
        <v>0</v>
      </c>
      <c r="K2216" s="19"/>
      <c r="L2216" s="19"/>
      <c r="M2216" s="19"/>
      <c r="N2216" s="19"/>
      <c r="O2216" s="19"/>
      <c r="P2216" s="19"/>
      <c r="Q2216" s="19"/>
    </row>
    <row r="2217" spans="1:17" s="3" customFormat="1" ht="12" customHeight="1">
      <c r="A2217" s="97" t="s">
        <v>32</v>
      </c>
      <c r="B2217" s="98"/>
      <c r="C2217" s="98"/>
      <c r="D2217" s="98"/>
      <c r="E2217" s="98"/>
      <c r="F2217" s="98"/>
      <c r="G2217" s="99"/>
      <c r="H2217" s="26">
        <f>SUMIF(D2213:D2216,"=Project",H2213:H2216)</f>
        <v>0</v>
      </c>
      <c r="I2217" s="26">
        <f>SUMIF(D2213:D2216,"=Project",I2213:I2216)</f>
        <v>0</v>
      </c>
      <c r="J2217" s="26">
        <f>SUMIF(D2213:D2216,"=Project",J2213:J2216)</f>
        <v>0</v>
      </c>
      <c r="K2217" s="26">
        <f>SUMIF(D2213:D2216,"=Project",K2213:K2216)</f>
        <v>0</v>
      </c>
      <c r="L2217" s="26">
        <f>SUMIF(D2213:D2216,"=Project",L2213:L2216)</f>
        <v>0</v>
      </c>
      <c r="M2217" s="26">
        <f>SUMIF(D2213:D2216,"=Project",M2213:M2216)</f>
        <v>0</v>
      </c>
      <c r="N2217" s="26">
        <f>SUMIF(D2213:D2216,"=Project",N2213:N2216)</f>
        <v>0</v>
      </c>
      <c r="O2217" s="26">
        <f>SUMIF(D2213:D2216,"=Project",O2213:O2216)</f>
        <v>0</v>
      </c>
      <c r="P2217" s="26">
        <f>SUMIF(D2213:D2216,"=Project",P2213:P2216)</f>
        <v>0</v>
      </c>
      <c r="Q2217" s="26">
        <f>SUMIF(D2213:D2216,"=Project",Q2213:Q2216)</f>
        <v>0</v>
      </c>
    </row>
    <row r="2218" spans="1:17" s="3" customFormat="1" ht="12" customHeight="1">
      <c r="A2218" s="16" t="s">
        <v>5045</v>
      </c>
      <c r="B2218" s="17" t="s">
        <v>18</v>
      </c>
      <c r="C2218" s="18" t="s">
        <v>7712</v>
      </c>
      <c r="D2218" s="19"/>
      <c r="E2218" s="18" t="s">
        <v>7713</v>
      </c>
      <c r="F2218" s="16" t="s">
        <v>596</v>
      </c>
      <c r="G2218" s="18" t="s">
        <v>7714</v>
      </c>
      <c r="H2218" s="20">
        <v>0</v>
      </c>
      <c r="I2218" s="20">
        <v>115.97799999999999</v>
      </c>
      <c r="J2218" s="20">
        <v>0</v>
      </c>
      <c r="K2218" s="20">
        <v>66.513999999999996</v>
      </c>
      <c r="L2218" s="20">
        <v>0</v>
      </c>
      <c r="M2218" s="20">
        <v>66.513999999999996</v>
      </c>
      <c r="N2218" s="20">
        <v>67.347999999999999</v>
      </c>
      <c r="O2218" s="20">
        <v>73.638000000000005</v>
      </c>
      <c r="P2218" s="20">
        <v>85.033000000000001</v>
      </c>
      <c r="Q2218" s="20">
        <v>84.668000000000006</v>
      </c>
    </row>
    <row r="2219" spans="1:17" s="3" customFormat="1" ht="12" customHeight="1">
      <c r="A2219" s="21" t="s">
        <v>5045</v>
      </c>
      <c r="B2219" s="22" t="s">
        <v>23</v>
      </c>
      <c r="C2219" s="21" t="s">
        <v>7712</v>
      </c>
      <c r="D2219" s="21" t="s">
        <v>7715</v>
      </c>
      <c r="E2219" s="23" t="s">
        <v>7713</v>
      </c>
      <c r="F2219" s="24">
        <v>7</v>
      </c>
      <c r="G2219" s="23" t="s">
        <v>7716</v>
      </c>
      <c r="H2219" s="25">
        <v>0</v>
      </c>
      <c r="I2219" s="25">
        <v>115.97799999999999</v>
      </c>
      <c r="J2219" s="25">
        <v>0</v>
      </c>
      <c r="K2219" s="25">
        <v>40.896000000000001</v>
      </c>
      <c r="L2219" s="25">
        <v>0</v>
      </c>
      <c r="M2219" s="25">
        <v>40.896000000000001</v>
      </c>
      <c r="N2219" s="25">
        <v>16.091999999999999</v>
      </c>
      <c r="O2219" s="25">
        <v>15.718</v>
      </c>
      <c r="P2219" s="25">
        <v>11.003</v>
      </c>
      <c r="Q2219" s="25">
        <v>2.9620000000000002</v>
      </c>
    </row>
    <row r="2220" spans="1:17" s="3" customFormat="1" ht="12" customHeight="1">
      <c r="A2220" s="21" t="s">
        <v>5045</v>
      </c>
      <c r="B2220" s="22" t="s">
        <v>27</v>
      </c>
      <c r="C2220" s="21" t="s">
        <v>7712</v>
      </c>
      <c r="D2220" s="21" t="s">
        <v>7715</v>
      </c>
      <c r="E2220" s="23" t="s">
        <v>7717</v>
      </c>
      <c r="F2220" s="24">
        <v>7</v>
      </c>
      <c r="G2220" s="19"/>
      <c r="H2220" s="19"/>
      <c r="I2220" s="25">
        <v>115.97799999999999</v>
      </c>
      <c r="J2220" s="25">
        <v>0</v>
      </c>
      <c r="K2220" s="25">
        <v>40.896000000000001</v>
      </c>
      <c r="L2220" s="25">
        <v>0</v>
      </c>
      <c r="M2220" s="25">
        <v>40.896000000000001</v>
      </c>
      <c r="N2220" s="19"/>
      <c r="O2220" s="19"/>
      <c r="P2220" s="19"/>
      <c r="Q2220" s="19"/>
    </row>
    <row r="2221" spans="1:17" s="3" customFormat="1" ht="12" customHeight="1">
      <c r="A2221" s="97" t="s">
        <v>30</v>
      </c>
      <c r="B2221" s="98"/>
      <c r="C2221" s="98"/>
      <c r="D2221" s="98"/>
      <c r="E2221" s="98"/>
      <c r="F2221" s="98"/>
      <c r="G2221" s="99"/>
      <c r="H2221" s="19"/>
      <c r="I2221" s="26">
        <f>SUM(I2220:I2220)</f>
        <v>115.97799999999999</v>
      </c>
      <c r="J2221" s="26">
        <f>SUM(J2220:J2220)</f>
        <v>0</v>
      </c>
      <c r="K2221" s="26">
        <f>SUM(K2220:K2220)</f>
        <v>40.896000000000001</v>
      </c>
      <c r="L2221" s="26">
        <f>SUM(L2220:L2220)</f>
        <v>0</v>
      </c>
      <c r="M2221" s="26">
        <f>SUM(M2220:M2220)</f>
        <v>40.896000000000001</v>
      </c>
      <c r="N2221" s="19"/>
      <c r="O2221" s="19"/>
      <c r="P2221" s="19"/>
      <c r="Q2221" s="19"/>
    </row>
    <row r="2222" spans="1:17" s="3" customFormat="1" ht="12" customHeight="1">
      <c r="A2222" s="97" t="s">
        <v>31</v>
      </c>
      <c r="B2222" s="98"/>
      <c r="C2222" s="98"/>
      <c r="D2222" s="98"/>
      <c r="E2222" s="98"/>
      <c r="F2222" s="98"/>
      <c r="G2222" s="99"/>
      <c r="H2222" s="19"/>
      <c r="I2222" s="26">
        <v>0</v>
      </c>
      <c r="J2222" s="26">
        <v>0</v>
      </c>
      <c r="K2222" s="19"/>
      <c r="L2222" s="19"/>
      <c r="M2222" s="19"/>
      <c r="N2222" s="19"/>
      <c r="O2222" s="19"/>
      <c r="P2222" s="19"/>
      <c r="Q2222" s="19"/>
    </row>
    <row r="2223" spans="1:17" s="3" customFormat="1" ht="12" customHeight="1">
      <c r="A2223" s="21" t="s">
        <v>5045</v>
      </c>
      <c r="B2223" s="22" t="s">
        <v>23</v>
      </c>
      <c r="C2223" s="21" t="s">
        <v>7712</v>
      </c>
      <c r="D2223" s="21" t="s">
        <v>7718</v>
      </c>
      <c r="E2223" s="23" t="s">
        <v>7719</v>
      </c>
      <c r="F2223" s="24">
        <v>7</v>
      </c>
      <c r="G2223" s="23" t="s">
        <v>7720</v>
      </c>
      <c r="H2223" s="25">
        <v>0</v>
      </c>
      <c r="I2223" s="25">
        <v>0</v>
      </c>
      <c r="J2223" s="25">
        <v>0</v>
      </c>
      <c r="K2223" s="25">
        <v>25.617999999999999</v>
      </c>
      <c r="L2223" s="25">
        <v>0</v>
      </c>
      <c r="M2223" s="25">
        <v>25.617999999999999</v>
      </c>
      <c r="N2223" s="25">
        <v>51.256</v>
      </c>
      <c r="O2223" s="25">
        <v>57.92</v>
      </c>
      <c r="P2223" s="25">
        <v>74.03</v>
      </c>
      <c r="Q2223" s="25">
        <v>81.706000000000003</v>
      </c>
    </row>
    <row r="2224" spans="1:17" s="3" customFormat="1" ht="12" customHeight="1">
      <c r="A2224" s="21" t="s">
        <v>5045</v>
      </c>
      <c r="B2224" s="22" t="s">
        <v>27</v>
      </c>
      <c r="C2224" s="21" t="s">
        <v>7712</v>
      </c>
      <c r="D2224" s="21" t="s">
        <v>7718</v>
      </c>
      <c r="E2224" s="23" t="s">
        <v>7721</v>
      </c>
      <c r="F2224" s="24">
        <v>7</v>
      </c>
      <c r="G2224" s="19"/>
      <c r="H2224" s="19"/>
      <c r="I2224" s="25">
        <v>0</v>
      </c>
      <c r="J2224" s="25">
        <v>0</v>
      </c>
      <c r="K2224" s="25">
        <v>25.617999999999999</v>
      </c>
      <c r="L2224" s="25">
        <v>0</v>
      </c>
      <c r="M2224" s="25">
        <v>25.617999999999999</v>
      </c>
      <c r="N2224" s="19"/>
      <c r="O2224" s="19"/>
      <c r="P2224" s="19"/>
      <c r="Q2224" s="19"/>
    </row>
    <row r="2225" spans="1:17" s="3" customFormat="1" ht="12" customHeight="1">
      <c r="A2225" s="97" t="s">
        <v>30</v>
      </c>
      <c r="B2225" s="98"/>
      <c r="C2225" s="98"/>
      <c r="D2225" s="98"/>
      <c r="E2225" s="98"/>
      <c r="F2225" s="98"/>
      <c r="G2225" s="99"/>
      <c r="H2225" s="19"/>
      <c r="I2225" s="26">
        <f>SUM(I2224:I2224)</f>
        <v>0</v>
      </c>
      <c r="J2225" s="26">
        <f>SUM(J2224:J2224)</f>
        <v>0</v>
      </c>
      <c r="K2225" s="26">
        <f>SUM(K2224:K2224)</f>
        <v>25.617999999999999</v>
      </c>
      <c r="L2225" s="26">
        <f>SUM(L2224:L2224)</f>
        <v>0</v>
      </c>
      <c r="M2225" s="26">
        <f>SUM(M2224:M2224)</f>
        <v>25.617999999999999</v>
      </c>
      <c r="N2225" s="19"/>
      <c r="O2225" s="19"/>
      <c r="P2225" s="19"/>
      <c r="Q2225" s="19"/>
    </row>
    <row r="2226" spans="1:17" s="3" customFormat="1" ht="12" customHeight="1">
      <c r="A2226" s="97" t="s">
        <v>31</v>
      </c>
      <c r="B2226" s="98"/>
      <c r="C2226" s="98"/>
      <c r="D2226" s="98"/>
      <c r="E2226" s="98"/>
      <c r="F2226" s="98"/>
      <c r="G2226" s="99"/>
      <c r="H2226" s="19"/>
      <c r="I2226" s="26">
        <v>0</v>
      </c>
      <c r="J2226" s="26">
        <v>0</v>
      </c>
      <c r="K2226" s="19"/>
      <c r="L2226" s="19"/>
      <c r="M2226" s="19"/>
      <c r="N2226" s="19"/>
      <c r="O2226" s="19"/>
      <c r="P2226" s="19"/>
      <c r="Q2226" s="19"/>
    </row>
    <row r="2227" spans="1:17" s="3" customFormat="1" ht="12" customHeight="1">
      <c r="A2227" s="97" t="s">
        <v>32</v>
      </c>
      <c r="B2227" s="98"/>
      <c r="C2227" s="98"/>
      <c r="D2227" s="98"/>
      <c r="E2227" s="98"/>
      <c r="F2227" s="98"/>
      <c r="G2227" s="99"/>
      <c r="H2227" s="26">
        <f>SUMIF(D2219:D2226,"=Project",H2219:H2226)</f>
        <v>0</v>
      </c>
      <c r="I2227" s="26">
        <f>SUMIF(D2219:D2226,"=Project",I2219:I2226)</f>
        <v>0</v>
      </c>
      <c r="J2227" s="26">
        <f>SUMIF(D2219:D2226,"=Project",J2219:J2226)</f>
        <v>0</v>
      </c>
      <c r="K2227" s="26">
        <f>SUMIF(D2219:D2226,"=Project",K2219:K2226)</f>
        <v>0</v>
      </c>
      <c r="L2227" s="26">
        <f>SUMIF(D2219:D2226,"=Project",L2219:L2226)</f>
        <v>0</v>
      </c>
      <c r="M2227" s="26">
        <f>SUMIF(D2219:D2226,"=Project",M2219:M2226)</f>
        <v>0</v>
      </c>
      <c r="N2227" s="26">
        <f>SUMIF(D2219:D2226,"=Project",N2219:N2226)</f>
        <v>0</v>
      </c>
      <c r="O2227" s="26">
        <f>SUMIF(D2219:D2226,"=Project",O2219:O2226)</f>
        <v>0</v>
      </c>
      <c r="P2227" s="26">
        <f>SUMIF(D2219:D2226,"=Project",P2219:P2226)</f>
        <v>0</v>
      </c>
      <c r="Q2227" s="26">
        <f>SUMIF(D2219:D2226,"=Project",Q2219:Q2226)</f>
        <v>0</v>
      </c>
    </row>
    <row r="2228" spans="1:17" s="3" customFormat="1" ht="12" customHeight="1">
      <c r="A2228" s="16" t="s">
        <v>5052</v>
      </c>
      <c r="B2228" s="17" t="s">
        <v>18</v>
      </c>
      <c r="C2228" s="18" t="s">
        <v>7722</v>
      </c>
      <c r="D2228" s="19"/>
      <c r="E2228" s="18" t="s">
        <v>5493</v>
      </c>
      <c r="F2228" s="16" t="s">
        <v>596</v>
      </c>
      <c r="G2228" s="18" t="s">
        <v>7723</v>
      </c>
      <c r="H2228" s="20">
        <v>0</v>
      </c>
      <c r="I2228" s="20">
        <v>58.429000000000002</v>
      </c>
      <c r="J2228" s="20">
        <v>64.072999999999993</v>
      </c>
      <c r="K2228" s="20">
        <v>205.93799999999999</v>
      </c>
      <c r="L2228" s="20">
        <v>0</v>
      </c>
      <c r="M2228" s="20">
        <v>205.93799999999999</v>
      </c>
      <c r="N2228" s="20">
        <v>208.56200000000001</v>
      </c>
      <c r="O2228" s="20">
        <v>209.63900000000001</v>
      </c>
      <c r="P2228" s="20">
        <v>210.785</v>
      </c>
      <c r="Q2228" s="20">
        <v>212.023</v>
      </c>
    </row>
    <row r="2229" spans="1:17" s="3" customFormat="1" ht="12" customHeight="1">
      <c r="A2229" s="21" t="s">
        <v>5052</v>
      </c>
      <c r="B2229" s="22" t="s">
        <v>23</v>
      </c>
      <c r="C2229" s="21" t="s">
        <v>7722</v>
      </c>
      <c r="D2229" s="21" t="s">
        <v>7724</v>
      </c>
      <c r="E2229" s="23" t="s">
        <v>5493</v>
      </c>
      <c r="F2229" s="24">
        <v>7</v>
      </c>
      <c r="G2229" s="23" t="s">
        <v>7725</v>
      </c>
      <c r="H2229" s="25">
        <v>0</v>
      </c>
      <c r="I2229" s="25">
        <v>58.429000000000002</v>
      </c>
      <c r="J2229" s="25">
        <v>64.072999999999993</v>
      </c>
      <c r="K2229" s="25">
        <v>172.37200000000001</v>
      </c>
      <c r="L2229" s="25">
        <v>0</v>
      </c>
      <c r="M2229" s="25">
        <v>172.37200000000001</v>
      </c>
      <c r="N2229" s="25">
        <v>174.30600000000001</v>
      </c>
      <c r="O2229" s="25">
        <v>174.697</v>
      </c>
      <c r="P2229" s="25">
        <v>175.17699999999999</v>
      </c>
      <c r="Q2229" s="25">
        <v>175.69399999999999</v>
      </c>
    </row>
    <row r="2230" spans="1:17" s="3" customFormat="1" ht="12" customHeight="1">
      <c r="A2230" s="21" t="s">
        <v>5052</v>
      </c>
      <c r="B2230" s="22" t="s">
        <v>27</v>
      </c>
      <c r="C2230" s="21" t="s">
        <v>7722</v>
      </c>
      <c r="D2230" s="21" t="s">
        <v>7724</v>
      </c>
      <c r="E2230" s="23" t="s">
        <v>7726</v>
      </c>
      <c r="F2230" s="24">
        <v>7</v>
      </c>
      <c r="G2230" s="19"/>
      <c r="H2230" s="19"/>
      <c r="I2230" s="25">
        <v>8.1929999999999996</v>
      </c>
      <c r="J2230" s="25">
        <v>9.9499999999999993</v>
      </c>
      <c r="K2230" s="25">
        <v>25.055</v>
      </c>
      <c r="L2230" s="25">
        <v>0</v>
      </c>
      <c r="M2230" s="25">
        <v>25.055</v>
      </c>
      <c r="N2230" s="19"/>
      <c r="O2230" s="19"/>
      <c r="P2230" s="19"/>
      <c r="Q2230" s="19"/>
    </row>
    <row r="2231" spans="1:17" s="3" customFormat="1" ht="12" customHeight="1">
      <c r="A2231" s="21" t="s">
        <v>5052</v>
      </c>
      <c r="B2231" s="22" t="s">
        <v>27</v>
      </c>
      <c r="C2231" s="21" t="s">
        <v>7722</v>
      </c>
      <c r="D2231" s="21" t="s">
        <v>7724</v>
      </c>
      <c r="E2231" s="23" t="s">
        <v>7727</v>
      </c>
      <c r="F2231" s="24">
        <v>7</v>
      </c>
      <c r="G2231" s="19"/>
      <c r="H2231" s="19"/>
      <c r="I2231" s="25">
        <v>11.58</v>
      </c>
      <c r="J2231" s="25">
        <v>8.3670000000000009</v>
      </c>
      <c r="K2231" s="25">
        <v>21.068000000000001</v>
      </c>
      <c r="L2231" s="25">
        <v>0</v>
      </c>
      <c r="M2231" s="25">
        <v>21.068000000000001</v>
      </c>
      <c r="N2231" s="19"/>
      <c r="O2231" s="19"/>
      <c r="P2231" s="19"/>
      <c r="Q2231" s="19"/>
    </row>
    <row r="2232" spans="1:17" s="3" customFormat="1" ht="12" customHeight="1">
      <c r="A2232" s="21" t="s">
        <v>5052</v>
      </c>
      <c r="B2232" s="22" t="s">
        <v>27</v>
      </c>
      <c r="C2232" s="21" t="s">
        <v>7722</v>
      </c>
      <c r="D2232" s="21" t="s">
        <v>7724</v>
      </c>
      <c r="E2232" s="23" t="s">
        <v>7728</v>
      </c>
      <c r="F2232" s="24">
        <v>7</v>
      </c>
      <c r="G2232" s="19"/>
      <c r="H2232" s="19"/>
      <c r="I2232" s="25">
        <v>19.651</v>
      </c>
      <c r="J2232" s="25">
        <v>22.466000000000001</v>
      </c>
      <c r="K2232" s="25">
        <v>56.57</v>
      </c>
      <c r="L2232" s="25">
        <v>0</v>
      </c>
      <c r="M2232" s="25">
        <v>56.57</v>
      </c>
      <c r="N2232" s="19"/>
      <c r="O2232" s="19"/>
      <c r="P2232" s="19"/>
      <c r="Q2232" s="19"/>
    </row>
    <row r="2233" spans="1:17" s="3" customFormat="1" ht="12" customHeight="1">
      <c r="A2233" s="21" t="s">
        <v>5052</v>
      </c>
      <c r="B2233" s="22" t="s">
        <v>27</v>
      </c>
      <c r="C2233" s="21" t="s">
        <v>7722</v>
      </c>
      <c r="D2233" s="21" t="s">
        <v>7724</v>
      </c>
      <c r="E2233" s="23" t="s">
        <v>7729</v>
      </c>
      <c r="F2233" s="24">
        <v>7</v>
      </c>
      <c r="G2233" s="19"/>
      <c r="H2233" s="19"/>
      <c r="I2233" s="25">
        <v>19.004999999999999</v>
      </c>
      <c r="J2233" s="25">
        <v>23.29</v>
      </c>
      <c r="K2233" s="25">
        <v>69.679000000000002</v>
      </c>
      <c r="L2233" s="25">
        <v>0</v>
      </c>
      <c r="M2233" s="25">
        <v>69.679000000000002</v>
      </c>
      <c r="N2233" s="19"/>
      <c r="O2233" s="19"/>
      <c r="P2233" s="19"/>
      <c r="Q2233" s="19"/>
    </row>
    <row r="2234" spans="1:17" s="3" customFormat="1" ht="12" customHeight="1">
      <c r="A2234" s="97" t="s">
        <v>30</v>
      </c>
      <c r="B2234" s="98"/>
      <c r="C2234" s="98"/>
      <c r="D2234" s="98"/>
      <c r="E2234" s="98"/>
      <c r="F2234" s="98"/>
      <c r="G2234" s="99"/>
      <c r="H2234" s="19"/>
      <c r="I2234" s="26">
        <f>SUM(I2230:I2233)</f>
        <v>58.429000000000002</v>
      </c>
      <c r="J2234" s="26">
        <f>SUM(J2230:J2233)</f>
        <v>64.073000000000008</v>
      </c>
      <c r="K2234" s="26">
        <f>SUM(K2230:K2233)</f>
        <v>172.37200000000001</v>
      </c>
      <c r="L2234" s="26">
        <f>SUM(L2230:L2233)</f>
        <v>0</v>
      </c>
      <c r="M2234" s="26">
        <f>SUM(M2230:M2233)</f>
        <v>172.37200000000001</v>
      </c>
      <c r="N2234" s="19"/>
      <c r="O2234" s="19"/>
      <c r="P2234" s="19"/>
      <c r="Q2234" s="19"/>
    </row>
    <row r="2235" spans="1:17" s="3" customFormat="1" ht="12" customHeight="1">
      <c r="A2235" s="97" t="s">
        <v>31</v>
      </c>
      <c r="B2235" s="98"/>
      <c r="C2235" s="98"/>
      <c r="D2235" s="98"/>
      <c r="E2235" s="98"/>
      <c r="F2235" s="98"/>
      <c r="G2235" s="99"/>
      <c r="H2235" s="19"/>
      <c r="I2235" s="26">
        <v>0</v>
      </c>
      <c r="J2235" s="26">
        <v>0</v>
      </c>
      <c r="K2235" s="19"/>
      <c r="L2235" s="19"/>
      <c r="M2235" s="19"/>
      <c r="N2235" s="19"/>
      <c r="O2235" s="19"/>
      <c r="P2235" s="19"/>
      <c r="Q2235" s="19"/>
    </row>
    <row r="2236" spans="1:17" s="3" customFormat="1" ht="12" customHeight="1">
      <c r="A2236" s="21" t="s">
        <v>5052</v>
      </c>
      <c r="B2236" s="22" t="s">
        <v>23</v>
      </c>
      <c r="C2236" s="21" t="s">
        <v>7722</v>
      </c>
      <c r="D2236" s="21" t="s">
        <v>7730</v>
      </c>
      <c r="E2236" s="23" t="s">
        <v>7731</v>
      </c>
      <c r="F2236" s="24">
        <v>7</v>
      </c>
      <c r="G2236" s="23" t="s">
        <v>7732</v>
      </c>
      <c r="H2236" s="25">
        <v>0</v>
      </c>
      <c r="I2236" s="25">
        <v>0</v>
      </c>
      <c r="J2236" s="25">
        <v>0</v>
      </c>
      <c r="K2236" s="25">
        <v>33.566000000000003</v>
      </c>
      <c r="L2236" s="25">
        <v>0</v>
      </c>
      <c r="M2236" s="25">
        <v>33.566000000000003</v>
      </c>
      <c r="N2236" s="25">
        <v>34.256</v>
      </c>
      <c r="O2236" s="25">
        <v>34.942</v>
      </c>
      <c r="P2236" s="25">
        <v>35.607999999999997</v>
      </c>
      <c r="Q2236" s="25">
        <v>36.329000000000001</v>
      </c>
    </row>
    <row r="2237" spans="1:17" s="3" customFormat="1" ht="12" customHeight="1">
      <c r="A2237" s="21" t="s">
        <v>5052</v>
      </c>
      <c r="B2237" s="22" t="s">
        <v>27</v>
      </c>
      <c r="C2237" s="21" t="s">
        <v>7722</v>
      </c>
      <c r="D2237" s="21" t="s">
        <v>7730</v>
      </c>
      <c r="E2237" s="23" t="s">
        <v>7733</v>
      </c>
      <c r="F2237" s="24">
        <v>7</v>
      </c>
      <c r="G2237" s="19"/>
      <c r="H2237" s="19"/>
      <c r="I2237" s="25">
        <v>0</v>
      </c>
      <c r="J2237" s="25">
        <v>0</v>
      </c>
      <c r="K2237" s="25">
        <v>33.566000000000003</v>
      </c>
      <c r="L2237" s="25">
        <v>0</v>
      </c>
      <c r="M2237" s="25">
        <v>33.566000000000003</v>
      </c>
      <c r="N2237" s="19"/>
      <c r="O2237" s="19"/>
      <c r="P2237" s="19"/>
      <c r="Q2237" s="19"/>
    </row>
    <row r="2238" spans="1:17" s="3" customFormat="1" ht="12" customHeight="1">
      <c r="A2238" s="97" t="s">
        <v>30</v>
      </c>
      <c r="B2238" s="98"/>
      <c r="C2238" s="98"/>
      <c r="D2238" s="98"/>
      <c r="E2238" s="98"/>
      <c r="F2238" s="98"/>
      <c r="G2238" s="99"/>
      <c r="H2238" s="19"/>
      <c r="I2238" s="26">
        <f>SUM(I2237:I2237)</f>
        <v>0</v>
      </c>
      <c r="J2238" s="26">
        <f>SUM(J2237:J2237)</f>
        <v>0</v>
      </c>
      <c r="K2238" s="26">
        <f>SUM(K2237:K2237)</f>
        <v>33.566000000000003</v>
      </c>
      <c r="L2238" s="26">
        <f>SUM(L2237:L2237)</f>
        <v>0</v>
      </c>
      <c r="M2238" s="26">
        <f>SUM(M2237:M2237)</f>
        <v>33.566000000000003</v>
      </c>
      <c r="N2238" s="19"/>
      <c r="O2238" s="19"/>
      <c r="P2238" s="19"/>
      <c r="Q2238" s="19"/>
    </row>
    <row r="2239" spans="1:17" s="3" customFormat="1" ht="12" customHeight="1">
      <c r="A2239" s="97" t="s">
        <v>31</v>
      </c>
      <c r="B2239" s="98"/>
      <c r="C2239" s="98"/>
      <c r="D2239" s="98"/>
      <c r="E2239" s="98"/>
      <c r="F2239" s="98"/>
      <c r="G2239" s="99"/>
      <c r="H2239" s="19"/>
      <c r="I2239" s="26">
        <v>0</v>
      </c>
      <c r="J2239" s="26">
        <v>0</v>
      </c>
      <c r="K2239" s="19"/>
      <c r="L2239" s="19"/>
      <c r="M2239" s="19"/>
      <c r="N2239" s="19"/>
      <c r="O2239" s="19"/>
      <c r="P2239" s="19"/>
      <c r="Q2239" s="19"/>
    </row>
    <row r="2240" spans="1:17" s="3" customFormat="1" ht="12" customHeight="1">
      <c r="A2240" s="97" t="s">
        <v>32</v>
      </c>
      <c r="B2240" s="98"/>
      <c r="C2240" s="98"/>
      <c r="D2240" s="98"/>
      <c r="E2240" s="98"/>
      <c r="F2240" s="98"/>
      <c r="G2240" s="99"/>
      <c r="H2240" s="26">
        <f>SUMIF(D2229:D2239,"=Project",H2229:H2239)</f>
        <v>0</v>
      </c>
      <c r="I2240" s="26">
        <f>SUMIF(D2229:D2239,"=Project",I2229:I2239)</f>
        <v>0</v>
      </c>
      <c r="J2240" s="26">
        <f>SUMIF(D2229:D2239,"=Project",J2229:J2239)</f>
        <v>0</v>
      </c>
      <c r="K2240" s="26">
        <f>SUMIF(D2229:D2239,"=Project",K2229:K2239)</f>
        <v>0</v>
      </c>
      <c r="L2240" s="26">
        <f>SUMIF(D2229:D2239,"=Project",L2229:L2239)</f>
        <v>0</v>
      </c>
      <c r="M2240" s="26">
        <f>SUMIF(D2229:D2239,"=Project",M2229:M2239)</f>
        <v>0</v>
      </c>
      <c r="N2240" s="26">
        <f>SUMIF(D2229:D2239,"=Project",N2229:N2239)</f>
        <v>0</v>
      </c>
      <c r="O2240" s="26">
        <f>SUMIF(D2229:D2239,"=Project",O2229:O2239)</f>
        <v>0</v>
      </c>
      <c r="P2240" s="26">
        <f>SUMIF(D2229:D2239,"=Project",P2229:P2239)</f>
        <v>0</v>
      </c>
      <c r="Q2240" s="26">
        <f>SUMIF(D2229:D2239,"=Project",Q2229:Q2239)</f>
        <v>0</v>
      </c>
    </row>
    <row r="2241" spans="1:17" s="3" customFormat="1" ht="12" customHeight="1">
      <c r="A2241" s="16" t="s">
        <v>5060</v>
      </c>
      <c r="B2241" s="17" t="s">
        <v>18</v>
      </c>
      <c r="C2241" s="18" t="s">
        <v>7734</v>
      </c>
      <c r="D2241" s="19"/>
      <c r="E2241" s="18" t="s">
        <v>7735</v>
      </c>
      <c r="F2241" s="16" t="s">
        <v>596</v>
      </c>
      <c r="G2241" s="18" t="s">
        <v>22</v>
      </c>
      <c r="H2241" s="20">
        <v>840.29399999999998</v>
      </c>
      <c r="I2241" s="20">
        <v>190.71</v>
      </c>
      <c r="J2241" s="20">
        <v>226.11600000000001</v>
      </c>
      <c r="K2241" s="20">
        <v>133.09200000000001</v>
      </c>
      <c r="L2241" s="20">
        <v>0</v>
      </c>
      <c r="M2241" s="20">
        <v>133.09200000000001</v>
      </c>
      <c r="N2241" s="20">
        <v>76.912000000000006</v>
      </c>
      <c r="O2241" s="20">
        <v>21.074999999999999</v>
      </c>
      <c r="P2241" s="20">
        <v>21.466999999999999</v>
      </c>
      <c r="Q2241" s="20">
        <v>21.901</v>
      </c>
    </row>
    <row r="2242" spans="1:17" s="3" customFormat="1" ht="12" customHeight="1">
      <c r="A2242" s="21" t="s">
        <v>5060</v>
      </c>
      <c r="B2242" s="22" t="s">
        <v>23</v>
      </c>
      <c r="C2242" s="21" t="s">
        <v>7734</v>
      </c>
      <c r="D2242" s="21" t="s">
        <v>7736</v>
      </c>
      <c r="E2242" s="23" t="s">
        <v>7737</v>
      </c>
      <c r="F2242" s="24">
        <v>7</v>
      </c>
      <c r="G2242" s="23" t="s">
        <v>7738</v>
      </c>
      <c r="H2242" s="25">
        <v>840.29399999999998</v>
      </c>
      <c r="I2242" s="25">
        <v>190.71</v>
      </c>
      <c r="J2242" s="25">
        <v>226.11600000000001</v>
      </c>
      <c r="K2242" s="25">
        <v>133.09200000000001</v>
      </c>
      <c r="L2242" s="25">
        <v>0</v>
      </c>
      <c r="M2242" s="25">
        <v>133.09200000000001</v>
      </c>
      <c r="N2242" s="25">
        <v>76.912000000000006</v>
      </c>
      <c r="O2242" s="25">
        <v>21.074999999999999</v>
      </c>
      <c r="P2242" s="25">
        <v>21.466999999999999</v>
      </c>
      <c r="Q2242" s="25">
        <v>21.901</v>
      </c>
    </row>
    <row r="2243" spans="1:17" s="3" customFormat="1" ht="12" customHeight="1">
      <c r="A2243" s="21" t="s">
        <v>5060</v>
      </c>
      <c r="B2243" s="22" t="s">
        <v>27</v>
      </c>
      <c r="C2243" s="21" t="s">
        <v>7734</v>
      </c>
      <c r="D2243" s="21" t="s">
        <v>7736</v>
      </c>
      <c r="E2243" s="23" t="s">
        <v>7739</v>
      </c>
      <c r="F2243" s="24">
        <v>7</v>
      </c>
      <c r="G2243" s="19"/>
      <c r="H2243" s="19"/>
      <c r="I2243" s="25">
        <v>0.7</v>
      </c>
      <c r="J2243" s="25">
        <v>4.5110000000000001</v>
      </c>
      <c r="K2243" s="25">
        <v>4.5</v>
      </c>
      <c r="L2243" s="25">
        <v>0</v>
      </c>
      <c r="M2243" s="25">
        <v>4.5</v>
      </c>
      <c r="N2243" s="19"/>
      <c r="O2243" s="19"/>
      <c r="P2243" s="19"/>
      <c r="Q2243" s="19"/>
    </row>
    <row r="2244" spans="1:17" s="3" customFormat="1" ht="12" customHeight="1">
      <c r="A2244" s="21" t="s">
        <v>5060</v>
      </c>
      <c r="B2244" s="22" t="s">
        <v>27</v>
      </c>
      <c r="C2244" s="21" t="s">
        <v>7734</v>
      </c>
      <c r="D2244" s="21" t="s">
        <v>7736</v>
      </c>
      <c r="E2244" s="23" t="s">
        <v>7740</v>
      </c>
      <c r="F2244" s="24">
        <v>7</v>
      </c>
      <c r="G2244" s="19"/>
      <c r="H2244" s="19"/>
      <c r="I2244" s="25">
        <v>45.317999999999998</v>
      </c>
      <c r="J2244" s="25">
        <v>43.012</v>
      </c>
      <c r="K2244" s="25">
        <v>29.8</v>
      </c>
      <c r="L2244" s="25">
        <v>0</v>
      </c>
      <c r="M2244" s="25">
        <v>29.8</v>
      </c>
      <c r="N2244" s="19"/>
      <c r="O2244" s="19"/>
      <c r="P2244" s="19"/>
      <c r="Q2244" s="19"/>
    </row>
    <row r="2245" spans="1:17" s="3" customFormat="1" ht="12" customHeight="1">
      <c r="A2245" s="21" t="s">
        <v>5060</v>
      </c>
      <c r="B2245" s="22" t="s">
        <v>27</v>
      </c>
      <c r="C2245" s="21" t="s">
        <v>7734</v>
      </c>
      <c r="D2245" s="21" t="s">
        <v>7736</v>
      </c>
      <c r="E2245" s="23" t="s">
        <v>7741</v>
      </c>
      <c r="F2245" s="24">
        <v>7</v>
      </c>
      <c r="G2245" s="19"/>
      <c r="H2245" s="19"/>
      <c r="I2245" s="25">
        <v>144.69200000000001</v>
      </c>
      <c r="J2245" s="25">
        <v>178.59299999999999</v>
      </c>
      <c r="K2245" s="25">
        <v>98.792000000000002</v>
      </c>
      <c r="L2245" s="25">
        <v>0</v>
      </c>
      <c r="M2245" s="25">
        <v>98.792000000000002</v>
      </c>
      <c r="N2245" s="19"/>
      <c r="O2245" s="19"/>
      <c r="P2245" s="19"/>
      <c r="Q2245" s="19"/>
    </row>
    <row r="2246" spans="1:17" s="3" customFormat="1" ht="12" customHeight="1">
      <c r="A2246" s="97" t="s">
        <v>30</v>
      </c>
      <c r="B2246" s="98"/>
      <c r="C2246" s="98"/>
      <c r="D2246" s="98"/>
      <c r="E2246" s="98"/>
      <c r="F2246" s="98"/>
      <c r="G2246" s="99"/>
      <c r="H2246" s="19"/>
      <c r="I2246" s="26">
        <f>SUM(I2243:I2245)</f>
        <v>190.71</v>
      </c>
      <c r="J2246" s="26">
        <f>SUM(J2243:J2245)</f>
        <v>226.11599999999999</v>
      </c>
      <c r="K2246" s="26">
        <f>SUM(K2243:K2245)</f>
        <v>133.09199999999998</v>
      </c>
      <c r="L2246" s="26">
        <f>SUM(L2243:L2245)</f>
        <v>0</v>
      </c>
      <c r="M2246" s="26">
        <f>SUM(M2243:M2245)</f>
        <v>133.09199999999998</v>
      </c>
      <c r="N2246" s="19"/>
      <c r="O2246" s="19"/>
      <c r="P2246" s="19"/>
      <c r="Q2246" s="19"/>
    </row>
    <row r="2247" spans="1:17" s="3" customFormat="1" ht="12" customHeight="1">
      <c r="A2247" s="97" t="s">
        <v>31</v>
      </c>
      <c r="B2247" s="98"/>
      <c r="C2247" s="98"/>
      <c r="D2247" s="98"/>
      <c r="E2247" s="98"/>
      <c r="F2247" s="98"/>
      <c r="G2247" s="99"/>
      <c r="H2247" s="19"/>
      <c r="I2247" s="26">
        <v>0</v>
      </c>
      <c r="J2247" s="26">
        <v>0</v>
      </c>
      <c r="K2247" s="19"/>
      <c r="L2247" s="19"/>
      <c r="M2247" s="19"/>
      <c r="N2247" s="19"/>
      <c r="O2247" s="19"/>
      <c r="P2247" s="19"/>
      <c r="Q2247" s="19"/>
    </row>
    <row r="2248" spans="1:17" s="3" customFormat="1" ht="12" customHeight="1">
      <c r="A2248" s="97" t="s">
        <v>32</v>
      </c>
      <c r="B2248" s="98"/>
      <c r="C2248" s="98"/>
      <c r="D2248" s="98"/>
      <c r="E2248" s="98"/>
      <c r="F2248" s="98"/>
      <c r="G2248" s="99"/>
      <c r="H2248" s="26">
        <f>SUMIF(D2242:D2247,"=Project",H2242:H2247)</f>
        <v>0</v>
      </c>
      <c r="I2248" s="26">
        <f>SUMIF(D2242:D2247,"=Project",I2242:I2247)</f>
        <v>0</v>
      </c>
      <c r="J2248" s="26">
        <f>SUMIF(D2242:D2247,"=Project",J2242:J2247)</f>
        <v>0</v>
      </c>
      <c r="K2248" s="26">
        <f>SUMIF(D2242:D2247,"=Project",K2242:K2247)</f>
        <v>0</v>
      </c>
      <c r="L2248" s="26">
        <f>SUMIF(D2242:D2247,"=Project",L2242:L2247)</f>
        <v>0</v>
      </c>
      <c r="M2248" s="26">
        <f>SUMIF(D2242:D2247,"=Project",M2242:M2247)</f>
        <v>0</v>
      </c>
      <c r="N2248" s="26">
        <f>SUMIF(D2242:D2247,"=Project",N2242:N2247)</f>
        <v>0</v>
      </c>
      <c r="O2248" s="26">
        <f>SUMIF(D2242:D2247,"=Project",O2242:O2247)</f>
        <v>0</v>
      </c>
      <c r="P2248" s="26">
        <f>SUMIF(D2242:D2247,"=Project",P2242:P2247)</f>
        <v>0</v>
      </c>
      <c r="Q2248" s="26">
        <f>SUMIF(D2242:D2247,"=Project",Q2242:Q2247)</f>
        <v>0</v>
      </c>
    </row>
    <row r="2249" spans="1:17" s="3" customFormat="1" ht="12" customHeight="1">
      <c r="A2249" s="16" t="s">
        <v>5070</v>
      </c>
      <c r="B2249" s="17" t="s">
        <v>18</v>
      </c>
      <c r="C2249" s="18" t="s">
        <v>7742</v>
      </c>
      <c r="D2249" s="19"/>
      <c r="E2249" s="18" t="s">
        <v>7743</v>
      </c>
      <c r="F2249" s="16" t="s">
        <v>596</v>
      </c>
      <c r="G2249" s="18" t="s">
        <v>22</v>
      </c>
      <c r="H2249" s="20">
        <v>0</v>
      </c>
      <c r="I2249" s="20">
        <v>29.047000000000001</v>
      </c>
      <c r="J2249" s="20">
        <v>24.574999999999999</v>
      </c>
      <c r="K2249" s="20">
        <v>25.497</v>
      </c>
      <c r="L2249" s="20">
        <v>0</v>
      </c>
      <c r="M2249" s="20">
        <v>25.497</v>
      </c>
      <c r="N2249" s="20">
        <v>25.885000000000002</v>
      </c>
      <c r="O2249" s="20">
        <v>26.375</v>
      </c>
      <c r="P2249" s="20">
        <v>26.876999999999999</v>
      </c>
      <c r="Q2249" s="20">
        <v>27.420999999999999</v>
      </c>
    </row>
    <row r="2250" spans="1:17" s="3" customFormat="1" ht="12" customHeight="1">
      <c r="A2250" s="21" t="s">
        <v>5070</v>
      </c>
      <c r="B2250" s="22" t="s">
        <v>23</v>
      </c>
      <c r="C2250" s="21" t="s">
        <v>7742</v>
      </c>
      <c r="D2250" s="21" t="s">
        <v>7744</v>
      </c>
      <c r="E2250" s="23" t="s">
        <v>7745</v>
      </c>
      <c r="F2250" s="24">
        <v>7</v>
      </c>
      <c r="G2250" s="23" t="s">
        <v>7746</v>
      </c>
      <c r="H2250" s="25">
        <v>0</v>
      </c>
      <c r="I2250" s="25">
        <v>29.047000000000001</v>
      </c>
      <c r="J2250" s="25">
        <v>24.574999999999999</v>
      </c>
      <c r="K2250" s="25">
        <v>25.497</v>
      </c>
      <c r="L2250" s="25">
        <v>0</v>
      </c>
      <c r="M2250" s="25">
        <v>25.497</v>
      </c>
      <c r="N2250" s="25">
        <v>25.885000000000002</v>
      </c>
      <c r="O2250" s="25">
        <v>26.375</v>
      </c>
      <c r="P2250" s="25">
        <v>26.876999999999999</v>
      </c>
      <c r="Q2250" s="25">
        <v>27.420999999999999</v>
      </c>
    </row>
    <row r="2251" spans="1:17" s="3" customFormat="1" ht="12" customHeight="1">
      <c r="A2251" s="21" t="s">
        <v>5070</v>
      </c>
      <c r="B2251" s="22" t="s">
        <v>27</v>
      </c>
      <c r="C2251" s="21" t="s">
        <v>7742</v>
      </c>
      <c r="D2251" s="21" t="s">
        <v>7744</v>
      </c>
      <c r="E2251" s="23" t="s">
        <v>7747</v>
      </c>
      <c r="F2251" s="24">
        <v>7</v>
      </c>
      <c r="G2251" s="19"/>
      <c r="H2251" s="19"/>
      <c r="I2251" s="25">
        <v>21.507000000000001</v>
      </c>
      <c r="J2251" s="25">
        <v>24.574999999999999</v>
      </c>
      <c r="K2251" s="25">
        <v>25.497</v>
      </c>
      <c r="L2251" s="25">
        <v>0</v>
      </c>
      <c r="M2251" s="25">
        <v>25.497</v>
      </c>
      <c r="N2251" s="19"/>
      <c r="O2251" s="19"/>
      <c r="P2251" s="19"/>
      <c r="Q2251" s="19"/>
    </row>
    <row r="2252" spans="1:17" s="3" customFormat="1" ht="12" customHeight="1">
      <c r="A2252" s="21" t="s">
        <v>5070</v>
      </c>
      <c r="B2252" s="22" t="s">
        <v>27</v>
      </c>
      <c r="C2252" s="21" t="s">
        <v>7742</v>
      </c>
      <c r="D2252" s="21" t="s">
        <v>7744</v>
      </c>
      <c r="E2252" s="23" t="s">
        <v>7748</v>
      </c>
      <c r="F2252" s="24">
        <v>7</v>
      </c>
      <c r="G2252" s="19"/>
      <c r="H2252" s="19"/>
      <c r="I2252" s="25">
        <v>7.54</v>
      </c>
      <c r="J2252" s="25">
        <v>0</v>
      </c>
      <c r="K2252" s="25">
        <v>0</v>
      </c>
      <c r="L2252" s="25">
        <v>0</v>
      </c>
      <c r="M2252" s="25">
        <v>0</v>
      </c>
      <c r="N2252" s="19"/>
      <c r="O2252" s="19"/>
      <c r="P2252" s="19"/>
      <c r="Q2252" s="19"/>
    </row>
    <row r="2253" spans="1:17" s="3" customFormat="1" ht="12" customHeight="1">
      <c r="A2253" s="97" t="s">
        <v>30</v>
      </c>
      <c r="B2253" s="98"/>
      <c r="C2253" s="98"/>
      <c r="D2253" s="98"/>
      <c r="E2253" s="98"/>
      <c r="F2253" s="98"/>
      <c r="G2253" s="99"/>
      <c r="H2253" s="19"/>
      <c r="I2253" s="26">
        <f>SUM(I2251:I2252)</f>
        <v>29.047000000000001</v>
      </c>
      <c r="J2253" s="26">
        <f>SUM(J2251:J2252)</f>
        <v>24.574999999999999</v>
      </c>
      <c r="K2253" s="26">
        <f>SUM(K2251:K2252)</f>
        <v>25.497</v>
      </c>
      <c r="L2253" s="26">
        <f>SUM(L2251:L2252)</f>
        <v>0</v>
      </c>
      <c r="M2253" s="26">
        <f>SUM(M2251:M2252)</f>
        <v>25.497</v>
      </c>
      <c r="N2253" s="19"/>
      <c r="O2253" s="19"/>
      <c r="P2253" s="19"/>
      <c r="Q2253" s="19"/>
    </row>
    <row r="2254" spans="1:17" s="3" customFormat="1" ht="12" customHeight="1">
      <c r="A2254" s="97" t="s">
        <v>31</v>
      </c>
      <c r="B2254" s="98"/>
      <c r="C2254" s="98"/>
      <c r="D2254" s="98"/>
      <c r="E2254" s="98"/>
      <c r="F2254" s="98"/>
      <c r="G2254" s="99"/>
      <c r="H2254" s="19"/>
      <c r="I2254" s="26">
        <v>0</v>
      </c>
      <c r="J2254" s="26">
        <v>0</v>
      </c>
      <c r="K2254" s="19"/>
      <c r="L2254" s="19"/>
      <c r="M2254" s="19"/>
      <c r="N2254" s="19"/>
      <c r="O2254" s="19"/>
      <c r="P2254" s="19"/>
      <c r="Q2254" s="19"/>
    </row>
    <row r="2255" spans="1:17" s="3" customFormat="1" ht="12" customHeight="1">
      <c r="A2255" s="97" t="s">
        <v>32</v>
      </c>
      <c r="B2255" s="98"/>
      <c r="C2255" s="98"/>
      <c r="D2255" s="98"/>
      <c r="E2255" s="98"/>
      <c r="F2255" s="98"/>
      <c r="G2255" s="99"/>
      <c r="H2255" s="26">
        <f>SUMIF(D2250:D2254,"=Project",H2250:H2254)</f>
        <v>0</v>
      </c>
      <c r="I2255" s="26">
        <f>SUMIF(D2250:D2254,"=Project",I2250:I2254)</f>
        <v>0</v>
      </c>
      <c r="J2255" s="26">
        <f>SUMIF(D2250:D2254,"=Project",J2250:J2254)</f>
        <v>0</v>
      </c>
      <c r="K2255" s="26">
        <f>SUMIF(D2250:D2254,"=Project",K2250:K2254)</f>
        <v>0</v>
      </c>
      <c r="L2255" s="26">
        <f>SUMIF(D2250:D2254,"=Project",L2250:L2254)</f>
        <v>0</v>
      </c>
      <c r="M2255" s="26">
        <f>SUMIF(D2250:D2254,"=Project",M2250:M2254)</f>
        <v>0</v>
      </c>
      <c r="N2255" s="26">
        <f>SUMIF(D2250:D2254,"=Project",N2250:N2254)</f>
        <v>0</v>
      </c>
      <c r="O2255" s="26">
        <f>SUMIF(D2250:D2254,"=Project",O2250:O2254)</f>
        <v>0</v>
      </c>
      <c r="P2255" s="26">
        <f>SUMIF(D2250:D2254,"=Project",P2250:P2254)</f>
        <v>0</v>
      </c>
      <c r="Q2255" s="26">
        <f>SUMIF(D2250:D2254,"=Project",Q2250:Q2254)</f>
        <v>0</v>
      </c>
    </row>
    <row r="2256" spans="1:17" s="3" customFormat="1" ht="12" customHeight="1">
      <c r="A2256" s="16" t="s">
        <v>3939</v>
      </c>
      <c r="B2256" s="17" t="s">
        <v>18</v>
      </c>
      <c r="C2256" s="18" t="s">
        <v>7749</v>
      </c>
      <c r="D2256" s="19"/>
      <c r="E2256" s="18" t="s">
        <v>7750</v>
      </c>
      <c r="F2256" s="16" t="s">
        <v>596</v>
      </c>
      <c r="G2256" s="18" t="s">
        <v>7751</v>
      </c>
      <c r="H2256" s="20">
        <v>0</v>
      </c>
      <c r="I2256" s="20">
        <v>63.091000000000001</v>
      </c>
      <c r="J2256" s="20">
        <v>99.216999999999999</v>
      </c>
      <c r="K2256" s="20">
        <v>158.87100000000001</v>
      </c>
      <c r="L2256" s="20">
        <v>0</v>
      </c>
      <c r="M2256" s="20">
        <v>158.87100000000001</v>
      </c>
      <c r="N2256" s="20">
        <v>176.61600000000001</v>
      </c>
      <c r="O2256" s="20">
        <v>182.68199999999999</v>
      </c>
      <c r="P2256" s="20">
        <v>167.15799999999999</v>
      </c>
      <c r="Q2256" s="20">
        <v>169.81899999999999</v>
      </c>
    </row>
    <row r="2257" spans="1:17" s="3" customFormat="1" ht="12" customHeight="1">
      <c r="A2257" s="21" t="s">
        <v>3939</v>
      </c>
      <c r="B2257" s="22" t="s">
        <v>23</v>
      </c>
      <c r="C2257" s="21" t="s">
        <v>7749</v>
      </c>
      <c r="D2257" s="21" t="s">
        <v>7752</v>
      </c>
      <c r="E2257" s="23" t="s">
        <v>7753</v>
      </c>
      <c r="F2257" s="24">
        <v>7</v>
      </c>
      <c r="G2257" s="23" t="s">
        <v>7754</v>
      </c>
      <c r="H2257" s="25">
        <v>0</v>
      </c>
      <c r="I2257" s="25">
        <v>63.091000000000001</v>
      </c>
      <c r="J2257" s="25">
        <v>82.319000000000003</v>
      </c>
      <c r="K2257" s="25">
        <v>89.570999999999998</v>
      </c>
      <c r="L2257" s="25">
        <v>0</v>
      </c>
      <c r="M2257" s="25">
        <v>89.570999999999998</v>
      </c>
      <c r="N2257" s="25">
        <v>94.915999999999997</v>
      </c>
      <c r="O2257" s="25">
        <v>97.091999999999999</v>
      </c>
      <c r="P2257" s="25">
        <v>98.858000000000004</v>
      </c>
      <c r="Q2257" s="25">
        <v>100.21899999999999</v>
      </c>
    </row>
    <row r="2258" spans="1:17" s="3" customFormat="1" ht="12" customHeight="1">
      <c r="A2258" s="21" t="s">
        <v>3939</v>
      </c>
      <c r="B2258" s="22" t="s">
        <v>27</v>
      </c>
      <c r="C2258" s="21" t="s">
        <v>7749</v>
      </c>
      <c r="D2258" s="21" t="s">
        <v>7752</v>
      </c>
      <c r="E2258" s="23" t="s">
        <v>7755</v>
      </c>
      <c r="F2258" s="24">
        <v>7</v>
      </c>
      <c r="G2258" s="19"/>
      <c r="H2258" s="19"/>
      <c r="I2258" s="25">
        <v>63.091000000000001</v>
      </c>
      <c r="J2258" s="25">
        <v>82.319000000000003</v>
      </c>
      <c r="K2258" s="25">
        <v>89.570999999999998</v>
      </c>
      <c r="L2258" s="25">
        <v>0</v>
      </c>
      <c r="M2258" s="25">
        <v>89.570999999999998</v>
      </c>
      <c r="N2258" s="19"/>
      <c r="O2258" s="19"/>
      <c r="P2258" s="19"/>
      <c r="Q2258" s="19"/>
    </row>
    <row r="2259" spans="1:17" s="3" customFormat="1" ht="12" customHeight="1">
      <c r="A2259" s="97" t="s">
        <v>30</v>
      </c>
      <c r="B2259" s="98"/>
      <c r="C2259" s="98"/>
      <c r="D2259" s="98"/>
      <c r="E2259" s="98"/>
      <c r="F2259" s="98"/>
      <c r="G2259" s="99"/>
      <c r="H2259" s="19"/>
      <c r="I2259" s="26">
        <f>SUM(I2258:I2258)</f>
        <v>63.091000000000001</v>
      </c>
      <c r="J2259" s="26">
        <f>SUM(J2258:J2258)</f>
        <v>82.319000000000003</v>
      </c>
      <c r="K2259" s="26">
        <f>SUM(K2258:K2258)</f>
        <v>89.570999999999998</v>
      </c>
      <c r="L2259" s="26">
        <f>SUM(L2258:L2258)</f>
        <v>0</v>
      </c>
      <c r="M2259" s="26">
        <f>SUM(M2258:M2258)</f>
        <v>89.570999999999998</v>
      </c>
      <c r="N2259" s="19"/>
      <c r="O2259" s="19"/>
      <c r="P2259" s="19"/>
      <c r="Q2259" s="19"/>
    </row>
    <row r="2260" spans="1:17" s="3" customFormat="1" ht="12" customHeight="1">
      <c r="A2260" s="97" t="s">
        <v>31</v>
      </c>
      <c r="B2260" s="98"/>
      <c r="C2260" s="98"/>
      <c r="D2260" s="98"/>
      <c r="E2260" s="98"/>
      <c r="F2260" s="98"/>
      <c r="G2260" s="99"/>
      <c r="H2260" s="19"/>
      <c r="I2260" s="26">
        <v>0</v>
      </c>
      <c r="J2260" s="26">
        <v>0</v>
      </c>
      <c r="K2260" s="19"/>
      <c r="L2260" s="19"/>
      <c r="M2260" s="19"/>
      <c r="N2260" s="19"/>
      <c r="O2260" s="19"/>
      <c r="P2260" s="19"/>
      <c r="Q2260" s="19"/>
    </row>
    <row r="2261" spans="1:17" s="3" customFormat="1" ht="12" customHeight="1">
      <c r="A2261" s="21" t="s">
        <v>3939</v>
      </c>
      <c r="B2261" s="22" t="s">
        <v>23</v>
      </c>
      <c r="C2261" s="21" t="s">
        <v>7749</v>
      </c>
      <c r="D2261" s="21" t="s">
        <v>7756</v>
      </c>
      <c r="E2261" s="23" t="s">
        <v>7757</v>
      </c>
      <c r="F2261" s="24">
        <v>7</v>
      </c>
      <c r="G2261" s="23" t="s">
        <v>7758</v>
      </c>
      <c r="H2261" s="25">
        <v>0</v>
      </c>
      <c r="I2261" s="25">
        <v>0</v>
      </c>
      <c r="J2261" s="25">
        <v>16.898</v>
      </c>
      <c r="K2261" s="25">
        <v>69.3</v>
      </c>
      <c r="L2261" s="25">
        <v>0</v>
      </c>
      <c r="M2261" s="25">
        <v>69.3</v>
      </c>
      <c r="N2261" s="25">
        <v>81.7</v>
      </c>
      <c r="O2261" s="25">
        <v>85.59</v>
      </c>
      <c r="P2261" s="25">
        <v>68.3</v>
      </c>
      <c r="Q2261" s="25">
        <v>69.599999999999994</v>
      </c>
    </row>
    <row r="2262" spans="1:17" s="3" customFormat="1" ht="12" customHeight="1">
      <c r="A2262" s="21" t="s">
        <v>3939</v>
      </c>
      <c r="B2262" s="22" t="s">
        <v>27</v>
      </c>
      <c r="C2262" s="21" t="s">
        <v>7749</v>
      </c>
      <c r="D2262" s="21" t="s">
        <v>7756</v>
      </c>
      <c r="E2262" s="23" t="s">
        <v>7759</v>
      </c>
      <c r="F2262" s="24">
        <v>7</v>
      </c>
      <c r="G2262" s="19"/>
      <c r="H2262" s="19"/>
      <c r="I2262" s="25">
        <v>0</v>
      </c>
      <c r="J2262" s="25">
        <v>0</v>
      </c>
      <c r="K2262" s="25">
        <v>69.3</v>
      </c>
      <c r="L2262" s="25">
        <v>0</v>
      </c>
      <c r="M2262" s="25">
        <v>69.3</v>
      </c>
      <c r="N2262" s="19"/>
      <c r="O2262" s="19"/>
      <c r="P2262" s="19"/>
      <c r="Q2262" s="19"/>
    </row>
    <row r="2263" spans="1:17" s="3" customFormat="1" ht="12" customHeight="1">
      <c r="A2263" s="21" t="s">
        <v>3939</v>
      </c>
      <c r="B2263" s="22" t="s">
        <v>27</v>
      </c>
      <c r="C2263" s="21" t="s">
        <v>7749</v>
      </c>
      <c r="D2263" s="21" t="s">
        <v>7756</v>
      </c>
      <c r="E2263" s="23" t="s">
        <v>7760</v>
      </c>
      <c r="F2263" s="24">
        <v>7</v>
      </c>
      <c r="G2263" s="19"/>
      <c r="H2263" s="19"/>
      <c r="I2263" s="25">
        <v>0</v>
      </c>
      <c r="J2263" s="25">
        <v>16.898</v>
      </c>
      <c r="K2263" s="25">
        <v>0</v>
      </c>
      <c r="L2263" s="25">
        <v>0</v>
      </c>
      <c r="M2263" s="25">
        <v>0</v>
      </c>
      <c r="N2263" s="19"/>
      <c r="O2263" s="19"/>
      <c r="P2263" s="19"/>
      <c r="Q2263" s="19"/>
    </row>
    <row r="2264" spans="1:17" s="3" customFormat="1" ht="12" customHeight="1">
      <c r="A2264" s="97" t="s">
        <v>30</v>
      </c>
      <c r="B2264" s="98"/>
      <c r="C2264" s="98"/>
      <c r="D2264" s="98"/>
      <c r="E2264" s="98"/>
      <c r="F2264" s="98"/>
      <c r="G2264" s="99"/>
      <c r="H2264" s="19"/>
      <c r="I2264" s="26">
        <f>SUM(I2262:I2263)</f>
        <v>0</v>
      </c>
      <c r="J2264" s="26">
        <f>SUM(J2262:J2263)</f>
        <v>16.898</v>
      </c>
      <c r="K2264" s="26">
        <f>SUM(K2262:K2263)</f>
        <v>69.3</v>
      </c>
      <c r="L2264" s="26">
        <f>SUM(L2262:L2263)</f>
        <v>0</v>
      </c>
      <c r="M2264" s="26">
        <f>SUM(M2262:M2263)</f>
        <v>69.3</v>
      </c>
      <c r="N2264" s="19"/>
      <c r="O2264" s="19"/>
      <c r="P2264" s="19"/>
      <c r="Q2264" s="19"/>
    </row>
    <row r="2265" spans="1:17" s="3" customFormat="1" ht="12" customHeight="1">
      <c r="A2265" s="97" t="s">
        <v>31</v>
      </c>
      <c r="B2265" s="98"/>
      <c r="C2265" s="98"/>
      <c r="D2265" s="98"/>
      <c r="E2265" s="98"/>
      <c r="F2265" s="98"/>
      <c r="G2265" s="99"/>
      <c r="H2265" s="19"/>
      <c r="I2265" s="26">
        <v>0</v>
      </c>
      <c r="J2265" s="26">
        <v>0</v>
      </c>
      <c r="K2265" s="19"/>
      <c r="L2265" s="19"/>
      <c r="M2265" s="19"/>
      <c r="N2265" s="19"/>
      <c r="O2265" s="19"/>
      <c r="P2265" s="19"/>
      <c r="Q2265" s="19"/>
    </row>
    <row r="2266" spans="1:17" s="3" customFormat="1" ht="12" customHeight="1">
      <c r="A2266" s="97" t="s">
        <v>32</v>
      </c>
      <c r="B2266" s="98"/>
      <c r="C2266" s="98"/>
      <c r="D2266" s="98"/>
      <c r="E2266" s="98"/>
      <c r="F2266" s="98"/>
      <c r="G2266" s="99"/>
      <c r="H2266" s="26">
        <f>SUMIF(D2257:D2265,"=Project",H2257:H2265)</f>
        <v>0</v>
      </c>
      <c r="I2266" s="26">
        <f>SUMIF(D2257:D2265,"=Project",I2257:I2265)</f>
        <v>0</v>
      </c>
      <c r="J2266" s="26">
        <f>SUMIF(D2257:D2265,"=Project",J2257:J2265)</f>
        <v>0</v>
      </c>
      <c r="K2266" s="26">
        <f>SUMIF(D2257:D2265,"=Project",K2257:K2265)</f>
        <v>0</v>
      </c>
      <c r="L2266" s="26">
        <f>SUMIF(D2257:D2265,"=Project",L2257:L2265)</f>
        <v>0</v>
      </c>
      <c r="M2266" s="26">
        <f>SUMIF(D2257:D2265,"=Project",M2257:M2265)</f>
        <v>0</v>
      </c>
      <c r="N2266" s="26">
        <f>SUMIF(D2257:D2265,"=Project",N2257:N2265)</f>
        <v>0</v>
      </c>
      <c r="O2266" s="26">
        <f>SUMIF(D2257:D2265,"=Project",O2257:O2265)</f>
        <v>0</v>
      </c>
      <c r="P2266" s="26">
        <f>SUMIF(D2257:D2265,"=Project",P2257:P2265)</f>
        <v>0</v>
      </c>
      <c r="Q2266" s="26">
        <f>SUMIF(D2257:D2265,"=Project",Q2257:Q2265)</f>
        <v>0</v>
      </c>
    </row>
    <row r="2267" spans="1:17" s="3" customFormat="1" ht="12" customHeight="1">
      <c r="A2267" s="16" t="s">
        <v>5090</v>
      </c>
      <c r="B2267" s="17" t="s">
        <v>18</v>
      </c>
      <c r="C2267" s="18" t="s">
        <v>6216</v>
      </c>
      <c r="D2267" s="19"/>
      <c r="E2267" s="18" t="s">
        <v>6217</v>
      </c>
      <c r="F2267" s="16" t="s">
        <v>596</v>
      </c>
      <c r="G2267" s="18" t="s">
        <v>22</v>
      </c>
      <c r="H2267" s="20">
        <v>0</v>
      </c>
      <c r="I2267" s="20">
        <v>16.440999999999999</v>
      </c>
      <c r="J2267" s="20">
        <v>17.407</v>
      </c>
      <c r="K2267" s="20">
        <v>18.137</v>
      </c>
      <c r="L2267" s="20">
        <v>0</v>
      </c>
      <c r="M2267" s="20">
        <v>18.137</v>
      </c>
      <c r="N2267" s="20">
        <v>18.925000000000001</v>
      </c>
      <c r="O2267" s="20">
        <v>19.329000000000001</v>
      </c>
      <c r="P2267" s="20">
        <v>19.695</v>
      </c>
      <c r="Q2267" s="20">
        <v>20.094000000000001</v>
      </c>
    </row>
    <row r="2268" spans="1:17" s="3" customFormat="1" ht="12" customHeight="1">
      <c r="A2268" s="21" t="s">
        <v>5090</v>
      </c>
      <c r="B2268" s="22" t="s">
        <v>23</v>
      </c>
      <c r="C2268" s="21" t="s">
        <v>6216</v>
      </c>
      <c r="D2268" s="21" t="s">
        <v>7761</v>
      </c>
      <c r="E2268" s="23" t="s">
        <v>7762</v>
      </c>
      <c r="F2268" s="24">
        <v>7</v>
      </c>
      <c r="G2268" s="23" t="s">
        <v>7763</v>
      </c>
      <c r="H2268" s="25">
        <v>0</v>
      </c>
      <c r="I2268" s="25">
        <v>16.440999999999999</v>
      </c>
      <c r="J2268" s="25">
        <v>17.407</v>
      </c>
      <c r="K2268" s="25">
        <v>18.137</v>
      </c>
      <c r="L2268" s="25">
        <v>0</v>
      </c>
      <c r="M2268" s="25">
        <v>18.137</v>
      </c>
      <c r="N2268" s="25">
        <v>18.925000000000001</v>
      </c>
      <c r="O2268" s="25">
        <v>19.329000000000001</v>
      </c>
      <c r="P2268" s="25">
        <v>19.695</v>
      </c>
      <c r="Q2268" s="25">
        <v>20.094000000000001</v>
      </c>
    </row>
    <row r="2269" spans="1:17" s="3" customFormat="1" ht="12" customHeight="1">
      <c r="A2269" s="21" t="s">
        <v>5090</v>
      </c>
      <c r="B2269" s="22" t="s">
        <v>27</v>
      </c>
      <c r="C2269" s="21" t="s">
        <v>6216</v>
      </c>
      <c r="D2269" s="21" t="s">
        <v>7761</v>
      </c>
      <c r="E2269" s="23" t="s">
        <v>7762</v>
      </c>
      <c r="F2269" s="24">
        <v>7</v>
      </c>
      <c r="G2269" s="19"/>
      <c r="H2269" s="19"/>
      <c r="I2269" s="25">
        <v>16.440999999999999</v>
      </c>
      <c r="J2269" s="25">
        <v>17.407</v>
      </c>
      <c r="K2269" s="25">
        <v>18.137</v>
      </c>
      <c r="L2269" s="25">
        <v>0</v>
      </c>
      <c r="M2269" s="25">
        <v>18.137</v>
      </c>
      <c r="N2269" s="19"/>
      <c r="O2269" s="19"/>
      <c r="P2269" s="19"/>
      <c r="Q2269" s="19"/>
    </row>
    <row r="2270" spans="1:17" s="3" customFormat="1" ht="12" customHeight="1">
      <c r="A2270" s="97" t="s">
        <v>30</v>
      </c>
      <c r="B2270" s="98"/>
      <c r="C2270" s="98"/>
      <c r="D2270" s="98"/>
      <c r="E2270" s="98"/>
      <c r="F2270" s="98"/>
      <c r="G2270" s="99"/>
      <c r="H2270" s="19"/>
      <c r="I2270" s="26">
        <f>SUM(I2269:I2269)</f>
        <v>16.440999999999999</v>
      </c>
      <c r="J2270" s="26">
        <f>SUM(J2269:J2269)</f>
        <v>17.407</v>
      </c>
      <c r="K2270" s="26">
        <f>SUM(K2269:K2269)</f>
        <v>18.137</v>
      </c>
      <c r="L2270" s="26">
        <f>SUM(L2269:L2269)</f>
        <v>0</v>
      </c>
      <c r="M2270" s="26">
        <f>SUM(M2269:M2269)</f>
        <v>18.137</v>
      </c>
      <c r="N2270" s="19"/>
      <c r="O2270" s="19"/>
      <c r="P2270" s="19"/>
      <c r="Q2270" s="19"/>
    </row>
    <row r="2271" spans="1:17" s="3" customFormat="1" ht="12" customHeight="1">
      <c r="A2271" s="97" t="s">
        <v>31</v>
      </c>
      <c r="B2271" s="98"/>
      <c r="C2271" s="98"/>
      <c r="D2271" s="98"/>
      <c r="E2271" s="98"/>
      <c r="F2271" s="98"/>
      <c r="G2271" s="99"/>
      <c r="H2271" s="19"/>
      <c r="I2271" s="26">
        <v>0</v>
      </c>
      <c r="J2271" s="26">
        <v>0</v>
      </c>
      <c r="K2271" s="19"/>
      <c r="L2271" s="19"/>
      <c r="M2271" s="19"/>
      <c r="N2271" s="19"/>
      <c r="O2271" s="19"/>
      <c r="P2271" s="19"/>
      <c r="Q2271" s="19"/>
    </row>
    <row r="2272" spans="1:17" s="3" customFormat="1" ht="12" customHeight="1">
      <c r="A2272" s="97" t="s">
        <v>32</v>
      </c>
      <c r="B2272" s="98"/>
      <c r="C2272" s="98"/>
      <c r="D2272" s="98"/>
      <c r="E2272" s="98"/>
      <c r="F2272" s="98"/>
      <c r="G2272" s="99"/>
      <c r="H2272" s="26">
        <f>SUMIF(D2268:D2271,"=Project",H2268:H2271)</f>
        <v>0</v>
      </c>
      <c r="I2272" s="26">
        <f>SUMIF(D2268:D2271,"=Project",I2268:I2271)</f>
        <v>0</v>
      </c>
      <c r="J2272" s="26">
        <f>SUMIF(D2268:D2271,"=Project",J2268:J2271)</f>
        <v>0</v>
      </c>
      <c r="K2272" s="26">
        <f>SUMIF(D2268:D2271,"=Project",K2268:K2271)</f>
        <v>0</v>
      </c>
      <c r="L2272" s="26">
        <f>SUMIF(D2268:D2271,"=Project",L2268:L2271)</f>
        <v>0</v>
      </c>
      <c r="M2272" s="26">
        <f>SUMIF(D2268:D2271,"=Project",M2268:M2271)</f>
        <v>0</v>
      </c>
      <c r="N2272" s="26">
        <f>SUMIF(D2268:D2271,"=Project",N2268:N2271)</f>
        <v>0</v>
      </c>
      <c r="O2272" s="26">
        <f>SUMIF(D2268:D2271,"=Project",O2268:O2271)</f>
        <v>0</v>
      </c>
      <c r="P2272" s="26">
        <f>SUMIF(D2268:D2271,"=Project",P2268:P2271)</f>
        <v>0</v>
      </c>
      <c r="Q2272" s="26">
        <f>SUMIF(D2268:D2271,"=Project",Q2268:Q2271)</f>
        <v>0</v>
      </c>
    </row>
    <row r="2273" spans="1:17" s="3" customFormat="1" ht="12" customHeight="1">
      <c r="A2273" s="16" t="s">
        <v>5138</v>
      </c>
      <c r="B2273" s="17" t="s">
        <v>18</v>
      </c>
      <c r="C2273" s="18" t="s">
        <v>7764</v>
      </c>
      <c r="D2273" s="19"/>
      <c r="E2273" s="18" t="s">
        <v>7765</v>
      </c>
      <c r="F2273" s="16" t="s">
        <v>596</v>
      </c>
      <c r="G2273" s="18" t="s">
        <v>22</v>
      </c>
      <c r="H2273" s="20">
        <v>0</v>
      </c>
      <c r="I2273" s="20">
        <v>1.38</v>
      </c>
      <c r="J2273" s="20">
        <v>0</v>
      </c>
      <c r="K2273" s="20">
        <v>5.2060000000000004</v>
      </c>
      <c r="L2273" s="20">
        <v>0</v>
      </c>
      <c r="M2273" s="20">
        <v>5.2060000000000004</v>
      </c>
      <c r="N2273" s="20">
        <v>0.99</v>
      </c>
      <c r="O2273" s="20">
        <v>0.50900000000000001</v>
      </c>
      <c r="P2273" s="20">
        <v>0.54800000000000004</v>
      </c>
      <c r="Q2273" s="20">
        <v>0</v>
      </c>
    </row>
    <row r="2274" spans="1:17" s="3" customFormat="1" ht="12" customHeight="1">
      <c r="A2274" s="21" t="s">
        <v>5138</v>
      </c>
      <c r="B2274" s="22" t="s">
        <v>23</v>
      </c>
      <c r="C2274" s="21" t="s">
        <v>7764</v>
      </c>
      <c r="D2274" s="21" t="s">
        <v>7766</v>
      </c>
      <c r="E2274" s="23" t="s">
        <v>7767</v>
      </c>
      <c r="F2274" s="24">
        <v>7</v>
      </c>
      <c r="G2274" s="23" t="s">
        <v>7768</v>
      </c>
      <c r="H2274" s="25">
        <v>0</v>
      </c>
      <c r="I2274" s="25">
        <v>1.38</v>
      </c>
      <c r="J2274" s="25">
        <v>0</v>
      </c>
      <c r="K2274" s="25">
        <v>5.2060000000000004</v>
      </c>
      <c r="L2274" s="25">
        <v>0</v>
      </c>
      <c r="M2274" s="25">
        <v>5.2060000000000004</v>
      </c>
      <c r="N2274" s="25">
        <v>0.99</v>
      </c>
      <c r="O2274" s="25">
        <v>0.50900000000000001</v>
      </c>
      <c r="P2274" s="25">
        <v>0.54800000000000004</v>
      </c>
      <c r="Q2274" s="25">
        <v>0</v>
      </c>
    </row>
    <row r="2275" spans="1:17" s="3" customFormat="1" ht="12" customHeight="1">
      <c r="A2275" s="21" t="s">
        <v>5138</v>
      </c>
      <c r="B2275" s="22" t="s">
        <v>27</v>
      </c>
      <c r="C2275" s="21" t="s">
        <v>7764</v>
      </c>
      <c r="D2275" s="21" t="s">
        <v>7766</v>
      </c>
      <c r="E2275" s="23" t="s">
        <v>7769</v>
      </c>
      <c r="F2275" s="24">
        <v>7</v>
      </c>
      <c r="G2275" s="19"/>
      <c r="H2275" s="19"/>
      <c r="I2275" s="25">
        <v>1.38</v>
      </c>
      <c r="J2275" s="25">
        <v>0</v>
      </c>
      <c r="K2275" s="25">
        <v>5.2060000000000004</v>
      </c>
      <c r="L2275" s="25">
        <v>0</v>
      </c>
      <c r="M2275" s="25">
        <v>5.2060000000000004</v>
      </c>
      <c r="N2275" s="19"/>
      <c r="O2275" s="19"/>
      <c r="P2275" s="19"/>
      <c r="Q2275" s="19"/>
    </row>
    <row r="2276" spans="1:17" s="3" customFormat="1" ht="12" customHeight="1">
      <c r="A2276" s="97" t="s">
        <v>30</v>
      </c>
      <c r="B2276" s="98"/>
      <c r="C2276" s="98"/>
      <c r="D2276" s="98"/>
      <c r="E2276" s="98"/>
      <c r="F2276" s="98"/>
      <c r="G2276" s="99"/>
      <c r="H2276" s="19"/>
      <c r="I2276" s="26">
        <f>SUM(I2275:I2275)</f>
        <v>1.38</v>
      </c>
      <c r="J2276" s="26">
        <f>SUM(J2275:J2275)</f>
        <v>0</v>
      </c>
      <c r="K2276" s="26">
        <f>SUM(K2275:K2275)</f>
        <v>5.2060000000000004</v>
      </c>
      <c r="L2276" s="26">
        <f>SUM(L2275:L2275)</f>
        <v>0</v>
      </c>
      <c r="M2276" s="26">
        <f>SUM(M2275:M2275)</f>
        <v>5.2060000000000004</v>
      </c>
      <c r="N2276" s="19"/>
      <c r="O2276" s="19"/>
      <c r="P2276" s="19"/>
      <c r="Q2276" s="19"/>
    </row>
    <row r="2277" spans="1:17" s="3" customFormat="1" ht="12" customHeight="1">
      <c r="A2277" s="97" t="s">
        <v>31</v>
      </c>
      <c r="B2277" s="98"/>
      <c r="C2277" s="98"/>
      <c r="D2277" s="98"/>
      <c r="E2277" s="98"/>
      <c r="F2277" s="98"/>
      <c r="G2277" s="99"/>
      <c r="H2277" s="19"/>
      <c r="I2277" s="26">
        <v>0</v>
      </c>
      <c r="J2277" s="26">
        <v>0</v>
      </c>
      <c r="K2277" s="19"/>
      <c r="L2277" s="19"/>
      <c r="M2277" s="19"/>
      <c r="N2277" s="19"/>
      <c r="O2277" s="19"/>
      <c r="P2277" s="19"/>
      <c r="Q2277" s="19"/>
    </row>
    <row r="2278" spans="1:17" s="3" customFormat="1" ht="12" customHeight="1">
      <c r="A2278" s="97" t="s">
        <v>32</v>
      </c>
      <c r="B2278" s="98"/>
      <c r="C2278" s="98"/>
      <c r="D2278" s="98"/>
      <c r="E2278" s="98"/>
      <c r="F2278" s="98"/>
      <c r="G2278" s="99"/>
      <c r="H2278" s="26">
        <f>SUMIF(D2274:D2277,"=Project",H2274:H2277)</f>
        <v>0</v>
      </c>
      <c r="I2278" s="26">
        <f>SUMIF(D2274:D2277,"=Project",I2274:I2277)</f>
        <v>0</v>
      </c>
      <c r="J2278" s="26">
        <f>SUMIF(D2274:D2277,"=Project",J2274:J2277)</f>
        <v>0</v>
      </c>
      <c r="K2278" s="26">
        <f>SUMIF(D2274:D2277,"=Project",K2274:K2277)</f>
        <v>0</v>
      </c>
      <c r="L2278" s="26">
        <f>SUMIF(D2274:D2277,"=Project",L2274:L2277)</f>
        <v>0</v>
      </c>
      <c r="M2278" s="26">
        <f>SUMIF(D2274:D2277,"=Project",M2274:M2277)</f>
        <v>0</v>
      </c>
      <c r="N2278" s="26">
        <f>SUMIF(D2274:D2277,"=Project",N2274:N2277)</f>
        <v>0</v>
      </c>
      <c r="O2278" s="26">
        <f>SUMIF(D2274:D2277,"=Project",O2274:O2277)</f>
        <v>0</v>
      </c>
      <c r="P2278" s="26">
        <f>SUMIF(D2274:D2277,"=Project",P2274:P2277)</f>
        <v>0</v>
      </c>
      <c r="Q2278" s="26">
        <f>SUMIF(D2274:D2277,"=Project",Q2274:Q2277)</f>
        <v>0</v>
      </c>
    </row>
    <row r="2279" spans="1:17" s="3" customFormat="1" ht="12" customHeight="1">
      <c r="A2279" s="16" t="s">
        <v>5208</v>
      </c>
      <c r="B2279" s="17" t="s">
        <v>18</v>
      </c>
      <c r="C2279" s="18" t="s">
        <v>7770</v>
      </c>
      <c r="D2279" s="19"/>
      <c r="E2279" s="18" t="s">
        <v>7771</v>
      </c>
      <c r="F2279" s="16" t="s">
        <v>596</v>
      </c>
      <c r="G2279" s="18" t="s">
        <v>7772</v>
      </c>
      <c r="H2279" s="20">
        <v>0</v>
      </c>
      <c r="I2279" s="20">
        <v>25.048999999999999</v>
      </c>
      <c r="J2279" s="20">
        <v>35.646000000000001</v>
      </c>
      <c r="K2279" s="20">
        <v>33.700000000000003</v>
      </c>
      <c r="L2279" s="20">
        <v>0</v>
      </c>
      <c r="M2279" s="20">
        <v>33.700000000000003</v>
      </c>
      <c r="N2279" s="20">
        <v>35.28</v>
      </c>
      <c r="O2279" s="20">
        <v>36.314</v>
      </c>
      <c r="P2279" s="20">
        <v>37</v>
      </c>
      <c r="Q2279" s="20">
        <v>37.773000000000003</v>
      </c>
    </row>
    <row r="2280" spans="1:17" s="3" customFormat="1" ht="12" customHeight="1">
      <c r="A2280" s="21" t="s">
        <v>5208</v>
      </c>
      <c r="B2280" s="22" t="s">
        <v>23</v>
      </c>
      <c r="C2280" s="21" t="s">
        <v>7770</v>
      </c>
      <c r="D2280" s="21" t="s">
        <v>7773</v>
      </c>
      <c r="E2280" s="23" t="s">
        <v>7774</v>
      </c>
      <c r="F2280" s="24">
        <v>7</v>
      </c>
      <c r="G2280" s="23" t="s">
        <v>7775</v>
      </c>
      <c r="H2280" s="25">
        <v>0</v>
      </c>
      <c r="I2280" s="25">
        <v>24.204999999999998</v>
      </c>
      <c r="J2280" s="25">
        <v>34.783999999999999</v>
      </c>
      <c r="K2280" s="25">
        <v>32.814999999999998</v>
      </c>
      <c r="L2280" s="25">
        <v>0</v>
      </c>
      <c r="M2280" s="25">
        <v>32.814999999999998</v>
      </c>
      <c r="N2280" s="25">
        <v>34.363</v>
      </c>
      <c r="O2280" s="25">
        <v>35.378999999999998</v>
      </c>
      <c r="P2280" s="25">
        <v>36.048999999999999</v>
      </c>
      <c r="Q2280" s="25">
        <v>36.802999999999997</v>
      </c>
    </row>
    <row r="2281" spans="1:17" s="3" customFormat="1" ht="12" customHeight="1">
      <c r="A2281" s="21" t="s">
        <v>5208</v>
      </c>
      <c r="B2281" s="22" t="s">
        <v>27</v>
      </c>
      <c r="C2281" s="21" t="s">
        <v>7770</v>
      </c>
      <c r="D2281" s="21" t="s">
        <v>7773</v>
      </c>
      <c r="E2281" s="23" t="s">
        <v>7776</v>
      </c>
      <c r="F2281" s="24">
        <v>7</v>
      </c>
      <c r="G2281" s="19"/>
      <c r="H2281" s="19"/>
      <c r="I2281" s="25">
        <v>2E-3</v>
      </c>
      <c r="J2281" s="25">
        <v>3.0350000000000001</v>
      </c>
      <c r="K2281" s="25">
        <v>3.1040000000000001</v>
      </c>
      <c r="L2281" s="25">
        <v>0</v>
      </c>
      <c r="M2281" s="25">
        <v>3.1040000000000001</v>
      </c>
      <c r="N2281" s="19"/>
      <c r="O2281" s="19"/>
      <c r="P2281" s="19"/>
      <c r="Q2281" s="19"/>
    </row>
    <row r="2282" spans="1:17" s="3" customFormat="1" ht="12" customHeight="1">
      <c r="A2282" s="21" t="s">
        <v>5208</v>
      </c>
      <c r="B2282" s="22" t="s">
        <v>27</v>
      </c>
      <c r="C2282" s="21" t="s">
        <v>7770</v>
      </c>
      <c r="D2282" s="21" t="s">
        <v>7773</v>
      </c>
      <c r="E2282" s="23" t="s">
        <v>7777</v>
      </c>
      <c r="F2282" s="24">
        <v>7</v>
      </c>
      <c r="G2282" s="19"/>
      <c r="H2282" s="19"/>
      <c r="I2282" s="25">
        <v>17.744</v>
      </c>
      <c r="J2282" s="25">
        <v>26.170999999999999</v>
      </c>
      <c r="K2282" s="25">
        <v>25.164000000000001</v>
      </c>
      <c r="L2282" s="25">
        <v>0</v>
      </c>
      <c r="M2282" s="25">
        <v>25.164000000000001</v>
      </c>
      <c r="N2282" s="19"/>
      <c r="O2282" s="19"/>
      <c r="P2282" s="19"/>
      <c r="Q2282" s="19"/>
    </row>
    <row r="2283" spans="1:17" s="3" customFormat="1" ht="12" customHeight="1">
      <c r="A2283" s="21" t="s">
        <v>5208</v>
      </c>
      <c r="B2283" s="22" t="s">
        <v>27</v>
      </c>
      <c r="C2283" s="21" t="s">
        <v>7770</v>
      </c>
      <c r="D2283" s="21" t="s">
        <v>7773</v>
      </c>
      <c r="E2283" s="23" t="s">
        <v>7778</v>
      </c>
      <c r="F2283" s="24">
        <v>7</v>
      </c>
      <c r="G2283" s="19"/>
      <c r="H2283" s="19"/>
      <c r="I2283" s="25">
        <v>1.002</v>
      </c>
      <c r="J2283" s="25">
        <v>0</v>
      </c>
      <c r="K2283" s="25">
        <v>0</v>
      </c>
      <c r="L2283" s="25">
        <v>0</v>
      </c>
      <c r="M2283" s="25">
        <v>0</v>
      </c>
      <c r="N2283" s="19"/>
      <c r="O2283" s="19"/>
      <c r="P2283" s="19"/>
      <c r="Q2283" s="19"/>
    </row>
    <row r="2284" spans="1:17" s="3" customFormat="1" ht="12" customHeight="1">
      <c r="A2284" s="21" t="s">
        <v>5208</v>
      </c>
      <c r="B2284" s="22" t="s">
        <v>27</v>
      </c>
      <c r="C2284" s="21" t="s">
        <v>7770</v>
      </c>
      <c r="D2284" s="21" t="s">
        <v>7773</v>
      </c>
      <c r="E2284" s="23" t="s">
        <v>7779</v>
      </c>
      <c r="F2284" s="24">
        <v>7</v>
      </c>
      <c r="G2284" s="19"/>
      <c r="H2284" s="19"/>
      <c r="I2284" s="25">
        <v>5.4569999999999999</v>
      </c>
      <c r="J2284" s="25">
        <v>5.5780000000000003</v>
      </c>
      <c r="K2284" s="25">
        <v>4.5469999999999997</v>
      </c>
      <c r="L2284" s="25">
        <v>0</v>
      </c>
      <c r="M2284" s="25">
        <v>4.5469999999999997</v>
      </c>
      <c r="N2284" s="19"/>
      <c r="O2284" s="19"/>
      <c r="P2284" s="19"/>
      <c r="Q2284" s="19"/>
    </row>
    <row r="2285" spans="1:17" s="3" customFormat="1" ht="12" customHeight="1">
      <c r="A2285" s="97" t="s">
        <v>30</v>
      </c>
      <c r="B2285" s="98"/>
      <c r="C2285" s="98"/>
      <c r="D2285" s="98"/>
      <c r="E2285" s="98"/>
      <c r="F2285" s="98"/>
      <c r="G2285" s="99"/>
      <c r="H2285" s="19"/>
      <c r="I2285" s="26">
        <f>SUM(I2281:I2284)</f>
        <v>24.204999999999998</v>
      </c>
      <c r="J2285" s="26">
        <f>SUM(J2281:J2284)</f>
        <v>34.783999999999999</v>
      </c>
      <c r="K2285" s="26">
        <f>SUM(K2281:K2284)</f>
        <v>32.814999999999998</v>
      </c>
      <c r="L2285" s="26">
        <f>SUM(L2281:L2284)</f>
        <v>0</v>
      </c>
      <c r="M2285" s="26">
        <f>SUM(M2281:M2284)</f>
        <v>32.814999999999998</v>
      </c>
      <c r="N2285" s="19"/>
      <c r="O2285" s="19"/>
      <c r="P2285" s="19"/>
      <c r="Q2285" s="19"/>
    </row>
    <row r="2286" spans="1:17" s="3" customFormat="1" ht="12" customHeight="1">
      <c r="A2286" s="97" t="s">
        <v>31</v>
      </c>
      <c r="B2286" s="98"/>
      <c r="C2286" s="98"/>
      <c r="D2286" s="98"/>
      <c r="E2286" s="98"/>
      <c r="F2286" s="98"/>
      <c r="G2286" s="99"/>
      <c r="H2286" s="19"/>
      <c r="I2286" s="26">
        <v>0</v>
      </c>
      <c r="J2286" s="26">
        <v>0</v>
      </c>
      <c r="K2286" s="19"/>
      <c r="L2286" s="19"/>
      <c r="M2286" s="19"/>
      <c r="N2286" s="19"/>
      <c r="O2286" s="19"/>
      <c r="P2286" s="19"/>
      <c r="Q2286" s="19"/>
    </row>
    <row r="2287" spans="1:17" s="3" customFormat="1" ht="12" customHeight="1">
      <c r="A2287" s="21" t="s">
        <v>5208</v>
      </c>
      <c r="B2287" s="22" t="s">
        <v>23</v>
      </c>
      <c r="C2287" s="21" t="s">
        <v>7770</v>
      </c>
      <c r="D2287" s="21" t="s">
        <v>7780</v>
      </c>
      <c r="E2287" s="23" t="s">
        <v>7781</v>
      </c>
      <c r="F2287" s="24">
        <v>7</v>
      </c>
      <c r="G2287" s="23" t="s">
        <v>7782</v>
      </c>
      <c r="H2287" s="25">
        <v>0</v>
      </c>
      <c r="I2287" s="25">
        <v>0.84399999999999997</v>
      </c>
      <c r="J2287" s="25">
        <v>0.86199999999999999</v>
      </c>
      <c r="K2287" s="25">
        <v>0.88500000000000001</v>
      </c>
      <c r="L2287" s="25">
        <v>0</v>
      </c>
      <c r="M2287" s="25">
        <v>0.88500000000000001</v>
      </c>
      <c r="N2287" s="25">
        <v>0.91700000000000004</v>
      </c>
      <c r="O2287" s="25">
        <v>0.93500000000000005</v>
      </c>
      <c r="P2287" s="25">
        <v>0.95099999999999996</v>
      </c>
      <c r="Q2287" s="25">
        <v>0.97</v>
      </c>
    </row>
    <row r="2288" spans="1:17" s="3" customFormat="1" ht="12" customHeight="1">
      <c r="A2288" s="21" t="s">
        <v>5208</v>
      </c>
      <c r="B2288" s="22" t="s">
        <v>27</v>
      </c>
      <c r="C2288" s="21" t="s">
        <v>7770</v>
      </c>
      <c r="D2288" s="21" t="s">
        <v>7780</v>
      </c>
      <c r="E2288" s="23" t="s">
        <v>7783</v>
      </c>
      <c r="F2288" s="24">
        <v>7</v>
      </c>
      <c r="G2288" s="19"/>
      <c r="H2288" s="19"/>
      <c r="I2288" s="25">
        <v>0.84399999999999997</v>
      </c>
      <c r="J2288" s="25">
        <v>0.86199999999999999</v>
      </c>
      <c r="K2288" s="25">
        <v>0.88500000000000001</v>
      </c>
      <c r="L2288" s="25">
        <v>0</v>
      </c>
      <c r="M2288" s="25">
        <v>0.88500000000000001</v>
      </c>
      <c r="N2288" s="19"/>
      <c r="O2288" s="19"/>
      <c r="P2288" s="19"/>
      <c r="Q2288" s="19"/>
    </row>
    <row r="2289" spans="1:17" s="3" customFormat="1" ht="12" customHeight="1">
      <c r="A2289" s="97" t="s">
        <v>30</v>
      </c>
      <c r="B2289" s="98"/>
      <c r="C2289" s="98"/>
      <c r="D2289" s="98"/>
      <c r="E2289" s="98"/>
      <c r="F2289" s="98"/>
      <c r="G2289" s="99"/>
      <c r="H2289" s="19"/>
      <c r="I2289" s="26">
        <f>SUM(I2288:I2288)</f>
        <v>0.84399999999999997</v>
      </c>
      <c r="J2289" s="26">
        <f>SUM(J2288:J2288)</f>
        <v>0.86199999999999999</v>
      </c>
      <c r="K2289" s="26">
        <f>SUM(K2288:K2288)</f>
        <v>0.88500000000000001</v>
      </c>
      <c r="L2289" s="26">
        <f>SUM(L2288:L2288)</f>
        <v>0</v>
      </c>
      <c r="M2289" s="26">
        <f>SUM(M2288:M2288)</f>
        <v>0.88500000000000001</v>
      </c>
      <c r="N2289" s="19"/>
      <c r="O2289" s="19"/>
      <c r="P2289" s="19"/>
      <c r="Q2289" s="19"/>
    </row>
    <row r="2290" spans="1:17" s="3" customFormat="1" ht="12" customHeight="1">
      <c r="A2290" s="97" t="s">
        <v>31</v>
      </c>
      <c r="B2290" s="98"/>
      <c r="C2290" s="98"/>
      <c r="D2290" s="98"/>
      <c r="E2290" s="98"/>
      <c r="F2290" s="98"/>
      <c r="G2290" s="99"/>
      <c r="H2290" s="19"/>
      <c r="I2290" s="26">
        <v>0</v>
      </c>
      <c r="J2290" s="26">
        <v>0</v>
      </c>
      <c r="K2290" s="19"/>
      <c r="L2290" s="19"/>
      <c r="M2290" s="19"/>
      <c r="N2290" s="19"/>
      <c r="O2290" s="19"/>
      <c r="P2290" s="19"/>
      <c r="Q2290" s="19"/>
    </row>
    <row r="2291" spans="1:17" s="3" customFormat="1" ht="12" customHeight="1">
      <c r="A2291" s="97" t="s">
        <v>32</v>
      </c>
      <c r="B2291" s="98"/>
      <c r="C2291" s="98"/>
      <c r="D2291" s="98"/>
      <c r="E2291" s="98"/>
      <c r="F2291" s="98"/>
      <c r="G2291" s="99"/>
      <c r="H2291" s="26">
        <f>SUMIF(D2280:D2290,"=Project",H2280:H2290)</f>
        <v>0</v>
      </c>
      <c r="I2291" s="26">
        <f>SUMIF(D2280:D2290,"=Project",I2280:I2290)</f>
        <v>0</v>
      </c>
      <c r="J2291" s="26">
        <f>SUMIF(D2280:D2290,"=Project",J2280:J2290)</f>
        <v>0</v>
      </c>
      <c r="K2291" s="26">
        <f>SUMIF(D2280:D2290,"=Project",K2280:K2290)</f>
        <v>0</v>
      </c>
      <c r="L2291" s="26">
        <f>SUMIF(D2280:D2290,"=Project",L2280:L2290)</f>
        <v>0</v>
      </c>
      <c r="M2291" s="26">
        <f>SUMIF(D2280:D2290,"=Project",M2280:M2290)</f>
        <v>0</v>
      </c>
      <c r="N2291" s="26">
        <f>SUMIF(D2280:D2290,"=Project",N2280:N2290)</f>
        <v>0</v>
      </c>
      <c r="O2291" s="26">
        <f>SUMIF(D2280:D2290,"=Project",O2280:O2290)</f>
        <v>0</v>
      </c>
      <c r="P2291" s="26">
        <f>SUMIF(D2280:D2290,"=Project",P2280:P2290)</f>
        <v>0</v>
      </c>
      <c r="Q2291" s="26">
        <f>SUMIF(D2280:D2290,"=Project",Q2280:Q2290)</f>
        <v>0</v>
      </c>
    </row>
    <row r="2292" spans="1:17" s="3" customFormat="1" ht="12" customHeight="1">
      <c r="A2292" s="16" t="s">
        <v>5222</v>
      </c>
      <c r="B2292" s="17" t="s">
        <v>18</v>
      </c>
      <c r="C2292" s="18" t="s">
        <v>7784</v>
      </c>
      <c r="D2292" s="19"/>
      <c r="E2292" s="18" t="s">
        <v>7785</v>
      </c>
      <c r="F2292" s="16" t="s">
        <v>596</v>
      </c>
      <c r="G2292" s="18" t="s">
        <v>22</v>
      </c>
      <c r="H2292" s="20">
        <v>0</v>
      </c>
      <c r="I2292" s="20">
        <v>4.2489999999999997</v>
      </c>
      <c r="J2292" s="20">
        <v>6.6980000000000004</v>
      </c>
      <c r="K2292" s="20">
        <v>7.0140000000000002</v>
      </c>
      <c r="L2292" s="20">
        <v>0</v>
      </c>
      <c r="M2292" s="20">
        <v>7.0140000000000002</v>
      </c>
      <c r="N2292" s="20">
        <v>5.782</v>
      </c>
      <c r="O2292" s="20">
        <v>5.8929999999999998</v>
      </c>
      <c r="P2292" s="20">
        <v>6.0049999999999999</v>
      </c>
      <c r="Q2292" s="20">
        <v>6.125</v>
      </c>
    </row>
    <row r="2293" spans="1:17" s="3" customFormat="1" ht="12" customHeight="1">
      <c r="A2293" s="21" t="s">
        <v>5222</v>
      </c>
      <c r="B2293" s="22" t="s">
        <v>23</v>
      </c>
      <c r="C2293" s="21" t="s">
        <v>7784</v>
      </c>
      <c r="D2293" s="21" t="s">
        <v>7786</v>
      </c>
      <c r="E2293" s="23" t="s">
        <v>7787</v>
      </c>
      <c r="F2293" s="24">
        <v>7</v>
      </c>
      <c r="G2293" s="23" t="s">
        <v>7788</v>
      </c>
      <c r="H2293" s="25">
        <v>0</v>
      </c>
      <c r="I2293" s="25">
        <v>4.2489999999999997</v>
      </c>
      <c r="J2293" s="25">
        <v>6.6980000000000004</v>
      </c>
      <c r="K2293" s="25">
        <v>7.0140000000000002</v>
      </c>
      <c r="L2293" s="25">
        <v>0</v>
      </c>
      <c r="M2293" s="25">
        <v>7.0140000000000002</v>
      </c>
      <c r="N2293" s="25">
        <v>5.782</v>
      </c>
      <c r="O2293" s="25">
        <v>5.8929999999999998</v>
      </c>
      <c r="P2293" s="25">
        <v>6.0049999999999999</v>
      </c>
      <c r="Q2293" s="25">
        <v>6.125</v>
      </c>
    </row>
    <row r="2294" spans="1:17" s="3" customFormat="1" ht="12" customHeight="1">
      <c r="A2294" s="21" t="s">
        <v>5222</v>
      </c>
      <c r="B2294" s="22" t="s">
        <v>27</v>
      </c>
      <c r="C2294" s="21" t="s">
        <v>7784</v>
      </c>
      <c r="D2294" s="21" t="s">
        <v>7786</v>
      </c>
      <c r="E2294" s="23" t="s">
        <v>7789</v>
      </c>
      <c r="F2294" s="24">
        <v>7</v>
      </c>
      <c r="G2294" s="19"/>
      <c r="H2294" s="19"/>
      <c r="I2294" s="25">
        <v>4.2489999999999997</v>
      </c>
      <c r="J2294" s="25">
        <v>6.6980000000000004</v>
      </c>
      <c r="K2294" s="25">
        <v>7.0140000000000002</v>
      </c>
      <c r="L2294" s="25">
        <v>0</v>
      </c>
      <c r="M2294" s="25">
        <v>7.0140000000000002</v>
      </c>
      <c r="N2294" s="19"/>
      <c r="O2294" s="19"/>
      <c r="P2294" s="19"/>
      <c r="Q2294" s="19"/>
    </row>
    <row r="2295" spans="1:17" s="3" customFormat="1" ht="12" customHeight="1">
      <c r="A2295" s="97" t="s">
        <v>30</v>
      </c>
      <c r="B2295" s="98"/>
      <c r="C2295" s="98"/>
      <c r="D2295" s="98"/>
      <c r="E2295" s="98"/>
      <c r="F2295" s="98"/>
      <c r="G2295" s="99"/>
      <c r="H2295" s="19"/>
      <c r="I2295" s="26">
        <f>SUM(I2294:I2294)</f>
        <v>4.2489999999999997</v>
      </c>
      <c r="J2295" s="26">
        <f>SUM(J2294:J2294)</f>
        <v>6.6980000000000004</v>
      </c>
      <c r="K2295" s="26">
        <f>SUM(K2294:K2294)</f>
        <v>7.0140000000000002</v>
      </c>
      <c r="L2295" s="26">
        <f>SUM(L2294:L2294)</f>
        <v>0</v>
      </c>
      <c r="M2295" s="26">
        <f>SUM(M2294:M2294)</f>
        <v>7.0140000000000002</v>
      </c>
      <c r="N2295" s="19"/>
      <c r="O2295" s="19"/>
      <c r="P2295" s="19"/>
      <c r="Q2295" s="19"/>
    </row>
    <row r="2296" spans="1:17" s="3" customFormat="1" ht="12" customHeight="1">
      <c r="A2296" s="97" t="s">
        <v>31</v>
      </c>
      <c r="B2296" s="98"/>
      <c r="C2296" s="98"/>
      <c r="D2296" s="98"/>
      <c r="E2296" s="98"/>
      <c r="F2296" s="98"/>
      <c r="G2296" s="99"/>
      <c r="H2296" s="19"/>
      <c r="I2296" s="26">
        <v>0</v>
      </c>
      <c r="J2296" s="26">
        <v>0</v>
      </c>
      <c r="K2296" s="19"/>
      <c r="L2296" s="19"/>
      <c r="M2296" s="19"/>
      <c r="N2296" s="19"/>
      <c r="O2296" s="19"/>
      <c r="P2296" s="19"/>
      <c r="Q2296" s="19"/>
    </row>
    <row r="2297" spans="1:17" s="3" customFormat="1" ht="12" customHeight="1">
      <c r="A2297" s="97" t="s">
        <v>32</v>
      </c>
      <c r="B2297" s="98"/>
      <c r="C2297" s="98"/>
      <c r="D2297" s="98"/>
      <c r="E2297" s="98"/>
      <c r="F2297" s="98"/>
      <c r="G2297" s="99"/>
      <c r="H2297" s="26">
        <f>SUMIF(D2293:D2296,"=Project",H2293:H2296)</f>
        <v>0</v>
      </c>
      <c r="I2297" s="26">
        <f>SUMIF(D2293:D2296,"=Project",I2293:I2296)</f>
        <v>0</v>
      </c>
      <c r="J2297" s="26">
        <f>SUMIF(D2293:D2296,"=Project",J2293:J2296)</f>
        <v>0</v>
      </c>
      <c r="K2297" s="26">
        <f>SUMIF(D2293:D2296,"=Project",K2293:K2296)</f>
        <v>0</v>
      </c>
      <c r="L2297" s="26">
        <f>SUMIF(D2293:D2296,"=Project",L2293:L2296)</f>
        <v>0</v>
      </c>
      <c r="M2297" s="26">
        <f>SUMIF(D2293:D2296,"=Project",M2293:M2296)</f>
        <v>0</v>
      </c>
      <c r="N2297" s="26">
        <f>SUMIF(D2293:D2296,"=Project",N2293:N2296)</f>
        <v>0</v>
      </c>
      <c r="O2297" s="26">
        <f>SUMIF(D2293:D2296,"=Project",O2293:O2296)</f>
        <v>0</v>
      </c>
      <c r="P2297" s="26">
        <f>SUMIF(D2293:D2296,"=Project",P2293:P2296)</f>
        <v>0</v>
      </c>
      <c r="Q2297" s="26">
        <f>SUMIF(D2293:D2296,"=Project",Q2293:Q2296)</f>
        <v>0</v>
      </c>
    </row>
    <row r="2298" spans="1:17" s="3" customFormat="1" ht="12" customHeight="1">
      <c r="A2298" s="16" t="s">
        <v>5234</v>
      </c>
      <c r="B2298" s="17" t="s">
        <v>18</v>
      </c>
      <c r="C2298" s="18" t="s">
        <v>7790</v>
      </c>
      <c r="D2298" s="19"/>
      <c r="E2298" s="18" t="s">
        <v>7791</v>
      </c>
      <c r="F2298" s="16" t="s">
        <v>596</v>
      </c>
      <c r="G2298" s="18" t="s">
        <v>7792</v>
      </c>
      <c r="H2298" s="20">
        <v>0</v>
      </c>
      <c r="I2298" s="20">
        <v>13.081</v>
      </c>
      <c r="J2298" s="20">
        <v>38.639000000000003</v>
      </c>
      <c r="K2298" s="20">
        <v>73.522999999999996</v>
      </c>
      <c r="L2298" s="20">
        <v>0</v>
      </c>
      <c r="M2298" s="20">
        <v>73.522999999999996</v>
      </c>
      <c r="N2298" s="20">
        <v>74.308000000000007</v>
      </c>
      <c r="O2298" s="20">
        <v>79.043999999999997</v>
      </c>
      <c r="P2298" s="20">
        <v>83.427000000000007</v>
      </c>
      <c r="Q2298" s="20">
        <v>84.903000000000006</v>
      </c>
    </row>
    <row r="2299" spans="1:17" s="3" customFormat="1" ht="12" customHeight="1">
      <c r="A2299" s="21" t="s">
        <v>5234</v>
      </c>
      <c r="B2299" s="22" t="s">
        <v>23</v>
      </c>
      <c r="C2299" s="21" t="s">
        <v>7790</v>
      </c>
      <c r="D2299" s="21" t="s">
        <v>7793</v>
      </c>
      <c r="E2299" s="23" t="s">
        <v>7794</v>
      </c>
      <c r="F2299" s="24">
        <v>7</v>
      </c>
      <c r="G2299" s="23" t="s">
        <v>7795</v>
      </c>
      <c r="H2299" s="25">
        <v>0</v>
      </c>
      <c r="I2299" s="25">
        <v>13.081</v>
      </c>
      <c r="J2299" s="25">
        <v>13.627000000000001</v>
      </c>
      <c r="K2299" s="25">
        <v>16.309000000000001</v>
      </c>
      <c r="L2299" s="25">
        <v>0</v>
      </c>
      <c r="M2299" s="25">
        <v>16.309000000000001</v>
      </c>
      <c r="N2299" s="25">
        <v>15.989000000000001</v>
      </c>
      <c r="O2299" s="25">
        <v>19.898</v>
      </c>
      <c r="P2299" s="25">
        <v>22.798999999999999</v>
      </c>
      <c r="Q2299" s="25">
        <v>23.260999999999999</v>
      </c>
    </row>
    <row r="2300" spans="1:17" s="3" customFormat="1" ht="12" customHeight="1">
      <c r="A2300" s="21" t="s">
        <v>5234</v>
      </c>
      <c r="B2300" s="22" t="s">
        <v>27</v>
      </c>
      <c r="C2300" s="21" t="s">
        <v>7790</v>
      </c>
      <c r="D2300" s="21" t="s">
        <v>7793</v>
      </c>
      <c r="E2300" s="23" t="s">
        <v>7796</v>
      </c>
      <c r="F2300" s="24">
        <v>7</v>
      </c>
      <c r="G2300" s="19"/>
      <c r="H2300" s="19"/>
      <c r="I2300" s="25">
        <v>16.652999999999999</v>
      </c>
      <c r="J2300" s="25">
        <v>13.627000000000001</v>
      </c>
      <c r="K2300" s="25">
        <v>16.309000000000001</v>
      </c>
      <c r="L2300" s="25">
        <v>0</v>
      </c>
      <c r="M2300" s="25">
        <v>16.309000000000001</v>
      </c>
      <c r="N2300" s="19"/>
      <c r="O2300" s="19"/>
      <c r="P2300" s="19"/>
      <c r="Q2300" s="19"/>
    </row>
    <row r="2301" spans="1:17" s="3" customFormat="1" ht="12" customHeight="1">
      <c r="A2301" s="97" t="s">
        <v>30</v>
      </c>
      <c r="B2301" s="98"/>
      <c r="C2301" s="98"/>
      <c r="D2301" s="98"/>
      <c r="E2301" s="98"/>
      <c r="F2301" s="98"/>
      <c r="G2301" s="99"/>
      <c r="H2301" s="19"/>
      <c r="I2301" s="26">
        <f>SUM(I2300:I2300)</f>
        <v>16.652999999999999</v>
      </c>
      <c r="J2301" s="26">
        <f>SUM(J2300:J2300)</f>
        <v>13.627000000000001</v>
      </c>
      <c r="K2301" s="26">
        <f>SUM(K2300:K2300)</f>
        <v>16.309000000000001</v>
      </c>
      <c r="L2301" s="26">
        <f>SUM(L2300:L2300)</f>
        <v>0</v>
      </c>
      <c r="M2301" s="26">
        <f>SUM(M2300:M2300)</f>
        <v>16.309000000000001</v>
      </c>
      <c r="N2301" s="19"/>
      <c r="O2301" s="19"/>
      <c r="P2301" s="19"/>
      <c r="Q2301" s="19"/>
    </row>
    <row r="2302" spans="1:17" s="3" customFormat="1" ht="12" customHeight="1">
      <c r="A2302" s="97" t="s">
        <v>31</v>
      </c>
      <c r="B2302" s="98"/>
      <c r="C2302" s="98"/>
      <c r="D2302" s="98"/>
      <c r="E2302" s="98"/>
      <c r="F2302" s="98"/>
      <c r="G2302" s="99"/>
      <c r="H2302" s="19"/>
      <c r="I2302" s="26">
        <v>0</v>
      </c>
      <c r="J2302" s="26">
        <v>0</v>
      </c>
      <c r="K2302" s="19"/>
      <c r="L2302" s="19"/>
      <c r="M2302" s="19"/>
      <c r="N2302" s="19"/>
      <c r="O2302" s="19"/>
      <c r="P2302" s="19"/>
      <c r="Q2302" s="19"/>
    </row>
    <row r="2303" spans="1:17" s="3" customFormat="1" ht="12" customHeight="1">
      <c r="A2303" s="21" t="s">
        <v>5234</v>
      </c>
      <c r="B2303" s="22" t="s">
        <v>23</v>
      </c>
      <c r="C2303" s="21" t="s">
        <v>7790</v>
      </c>
      <c r="D2303" s="21" t="s">
        <v>7797</v>
      </c>
      <c r="E2303" s="23" t="s">
        <v>7798</v>
      </c>
      <c r="F2303" s="24">
        <v>7</v>
      </c>
      <c r="G2303" s="23" t="s">
        <v>7799</v>
      </c>
      <c r="H2303" s="25">
        <v>0</v>
      </c>
      <c r="I2303" s="25">
        <v>0</v>
      </c>
      <c r="J2303" s="25">
        <v>19.771999999999998</v>
      </c>
      <c r="K2303" s="25">
        <v>34.813000000000002</v>
      </c>
      <c r="L2303" s="25">
        <v>0</v>
      </c>
      <c r="M2303" s="25">
        <v>34.813000000000002</v>
      </c>
      <c r="N2303" s="25">
        <v>35.579000000000001</v>
      </c>
      <c r="O2303" s="25">
        <v>36.107999999999997</v>
      </c>
      <c r="P2303" s="25">
        <v>36.889000000000003</v>
      </c>
      <c r="Q2303" s="25">
        <v>37.395000000000003</v>
      </c>
    </row>
    <row r="2304" spans="1:17" s="3" customFormat="1" ht="12" customHeight="1">
      <c r="A2304" s="21" t="s">
        <v>5234</v>
      </c>
      <c r="B2304" s="22" t="s">
        <v>27</v>
      </c>
      <c r="C2304" s="21" t="s">
        <v>7790</v>
      </c>
      <c r="D2304" s="21" t="s">
        <v>7797</v>
      </c>
      <c r="E2304" s="23" t="s">
        <v>7800</v>
      </c>
      <c r="F2304" s="24">
        <v>7</v>
      </c>
      <c r="G2304" s="19"/>
      <c r="H2304" s="19"/>
      <c r="I2304" s="25">
        <v>0</v>
      </c>
      <c r="J2304" s="25">
        <v>0.89800000000000002</v>
      </c>
      <c r="K2304" s="25">
        <v>0</v>
      </c>
      <c r="L2304" s="25">
        <v>0</v>
      </c>
      <c r="M2304" s="25">
        <v>0</v>
      </c>
      <c r="N2304" s="19"/>
      <c r="O2304" s="19"/>
      <c r="P2304" s="19"/>
      <c r="Q2304" s="19"/>
    </row>
    <row r="2305" spans="1:17" s="3" customFormat="1" ht="12" customHeight="1">
      <c r="A2305" s="21" t="s">
        <v>5234</v>
      </c>
      <c r="B2305" s="22" t="s">
        <v>27</v>
      </c>
      <c r="C2305" s="21" t="s">
        <v>7790</v>
      </c>
      <c r="D2305" s="21" t="s">
        <v>7797</v>
      </c>
      <c r="E2305" s="23" t="s">
        <v>7801</v>
      </c>
      <c r="F2305" s="24">
        <v>7</v>
      </c>
      <c r="G2305" s="19"/>
      <c r="H2305" s="19"/>
      <c r="I2305" s="25">
        <v>0</v>
      </c>
      <c r="J2305" s="25">
        <v>0</v>
      </c>
      <c r="K2305" s="25">
        <v>5.9</v>
      </c>
      <c r="L2305" s="25">
        <v>0</v>
      </c>
      <c r="M2305" s="25">
        <v>5.9</v>
      </c>
      <c r="N2305" s="19"/>
      <c r="O2305" s="19"/>
      <c r="P2305" s="19"/>
      <c r="Q2305" s="19"/>
    </row>
    <row r="2306" spans="1:17" s="3" customFormat="1" ht="12" customHeight="1">
      <c r="A2306" s="21" t="s">
        <v>5234</v>
      </c>
      <c r="B2306" s="22" t="s">
        <v>27</v>
      </c>
      <c r="C2306" s="21" t="s">
        <v>7790</v>
      </c>
      <c r="D2306" s="21" t="s">
        <v>7797</v>
      </c>
      <c r="E2306" s="23" t="s">
        <v>7802</v>
      </c>
      <c r="F2306" s="24">
        <v>7</v>
      </c>
      <c r="G2306" s="19"/>
      <c r="H2306" s="19"/>
      <c r="I2306" s="25">
        <v>0</v>
      </c>
      <c r="J2306" s="25">
        <v>11.097</v>
      </c>
      <c r="K2306" s="25">
        <v>21.768999999999998</v>
      </c>
      <c r="L2306" s="25">
        <v>0</v>
      </c>
      <c r="M2306" s="25">
        <v>21.768999999999998</v>
      </c>
      <c r="N2306" s="19"/>
      <c r="O2306" s="19"/>
      <c r="P2306" s="19"/>
      <c r="Q2306" s="19"/>
    </row>
    <row r="2307" spans="1:17" s="3" customFormat="1" ht="12" customHeight="1">
      <c r="A2307" s="21" t="s">
        <v>5234</v>
      </c>
      <c r="B2307" s="22" t="s">
        <v>27</v>
      </c>
      <c r="C2307" s="21" t="s">
        <v>7790</v>
      </c>
      <c r="D2307" s="21" t="s">
        <v>7797</v>
      </c>
      <c r="E2307" s="23" t="s">
        <v>7803</v>
      </c>
      <c r="F2307" s="24">
        <v>7</v>
      </c>
      <c r="G2307" s="19"/>
      <c r="H2307" s="19"/>
      <c r="I2307" s="25">
        <v>0</v>
      </c>
      <c r="J2307" s="25">
        <v>6.8789999999999996</v>
      </c>
      <c r="K2307" s="25">
        <v>7.1440000000000001</v>
      </c>
      <c r="L2307" s="25">
        <v>0</v>
      </c>
      <c r="M2307" s="25">
        <v>7.1440000000000001</v>
      </c>
      <c r="N2307" s="19"/>
      <c r="O2307" s="19"/>
      <c r="P2307" s="19"/>
      <c r="Q2307" s="19"/>
    </row>
    <row r="2308" spans="1:17" s="3" customFormat="1" ht="12" customHeight="1">
      <c r="A2308" s="21" t="s">
        <v>5234</v>
      </c>
      <c r="B2308" s="22" t="s">
        <v>27</v>
      </c>
      <c r="C2308" s="21" t="s">
        <v>7790</v>
      </c>
      <c r="D2308" s="21" t="s">
        <v>7797</v>
      </c>
      <c r="E2308" s="23" t="s">
        <v>7804</v>
      </c>
      <c r="F2308" s="24">
        <v>7</v>
      </c>
      <c r="G2308" s="19"/>
      <c r="H2308" s="19"/>
      <c r="I2308" s="25">
        <v>0</v>
      </c>
      <c r="J2308" s="25">
        <v>0.89800000000000002</v>
      </c>
      <c r="K2308" s="25">
        <v>0</v>
      </c>
      <c r="L2308" s="25">
        <v>0</v>
      </c>
      <c r="M2308" s="25">
        <v>0</v>
      </c>
      <c r="N2308" s="19"/>
      <c r="O2308" s="19"/>
      <c r="P2308" s="19"/>
      <c r="Q2308" s="19"/>
    </row>
    <row r="2309" spans="1:17" s="3" customFormat="1" ht="12" customHeight="1">
      <c r="A2309" s="97" t="s">
        <v>30</v>
      </c>
      <c r="B2309" s="98"/>
      <c r="C2309" s="98"/>
      <c r="D2309" s="98"/>
      <c r="E2309" s="98"/>
      <c r="F2309" s="98"/>
      <c r="G2309" s="99"/>
      <c r="H2309" s="19"/>
      <c r="I2309" s="26">
        <f>SUM(I2304:I2308)</f>
        <v>0</v>
      </c>
      <c r="J2309" s="26">
        <f>SUM(J2304:J2308)</f>
        <v>19.771999999999998</v>
      </c>
      <c r="K2309" s="26">
        <f>SUM(K2304:K2308)</f>
        <v>34.812999999999995</v>
      </c>
      <c r="L2309" s="26">
        <f>SUM(L2304:L2308)</f>
        <v>0</v>
      </c>
      <c r="M2309" s="26">
        <f>SUM(M2304:M2308)</f>
        <v>34.812999999999995</v>
      </c>
      <c r="N2309" s="19"/>
      <c r="O2309" s="19"/>
      <c r="P2309" s="19"/>
      <c r="Q2309" s="19"/>
    </row>
    <row r="2310" spans="1:17" s="3" customFormat="1" ht="12" customHeight="1">
      <c r="A2310" s="97" t="s">
        <v>31</v>
      </c>
      <c r="B2310" s="98"/>
      <c r="C2310" s="98"/>
      <c r="D2310" s="98"/>
      <c r="E2310" s="98"/>
      <c r="F2310" s="98"/>
      <c r="G2310" s="99"/>
      <c r="H2310" s="19"/>
      <c r="I2310" s="26">
        <v>0</v>
      </c>
      <c r="J2310" s="26">
        <v>0</v>
      </c>
      <c r="K2310" s="19"/>
      <c r="L2310" s="19"/>
      <c r="M2310" s="19"/>
      <c r="N2310" s="19"/>
      <c r="O2310" s="19"/>
      <c r="P2310" s="19"/>
      <c r="Q2310" s="19"/>
    </row>
    <row r="2311" spans="1:17" s="3" customFormat="1" ht="12" customHeight="1">
      <c r="A2311" s="21" t="s">
        <v>5234</v>
      </c>
      <c r="B2311" s="22" t="s">
        <v>23</v>
      </c>
      <c r="C2311" s="21" t="s">
        <v>7790</v>
      </c>
      <c r="D2311" s="21" t="s">
        <v>7805</v>
      </c>
      <c r="E2311" s="23" t="s">
        <v>6012</v>
      </c>
      <c r="F2311" s="24">
        <v>7</v>
      </c>
      <c r="G2311" s="23" t="s">
        <v>7806</v>
      </c>
      <c r="H2311" s="25">
        <v>0</v>
      </c>
      <c r="I2311" s="25">
        <v>0</v>
      </c>
      <c r="J2311" s="25">
        <v>5.24</v>
      </c>
      <c r="K2311" s="25">
        <v>22.401</v>
      </c>
      <c r="L2311" s="25">
        <v>0</v>
      </c>
      <c r="M2311" s="25">
        <v>22.401</v>
      </c>
      <c r="N2311" s="25">
        <v>22.74</v>
      </c>
      <c r="O2311" s="25">
        <v>23.038</v>
      </c>
      <c r="P2311" s="25">
        <v>23.739000000000001</v>
      </c>
      <c r="Q2311" s="25">
        <v>24.247</v>
      </c>
    </row>
    <row r="2312" spans="1:17" s="3" customFormat="1" ht="12" customHeight="1">
      <c r="A2312" s="21" t="s">
        <v>5234</v>
      </c>
      <c r="B2312" s="22" t="s">
        <v>27</v>
      </c>
      <c r="C2312" s="21" t="s">
        <v>7790</v>
      </c>
      <c r="D2312" s="21" t="s">
        <v>7805</v>
      </c>
      <c r="E2312" s="23" t="s">
        <v>7807</v>
      </c>
      <c r="F2312" s="24">
        <v>7</v>
      </c>
      <c r="G2312" s="19"/>
      <c r="H2312" s="19"/>
      <c r="I2312" s="25">
        <v>0</v>
      </c>
      <c r="J2312" s="25">
        <v>5.24</v>
      </c>
      <c r="K2312" s="25">
        <v>22.401</v>
      </c>
      <c r="L2312" s="25">
        <v>0</v>
      </c>
      <c r="M2312" s="25">
        <v>22.401</v>
      </c>
      <c r="N2312" s="19"/>
      <c r="O2312" s="19"/>
      <c r="P2312" s="19"/>
      <c r="Q2312" s="19"/>
    </row>
    <row r="2313" spans="1:17" s="3" customFormat="1" ht="12" customHeight="1">
      <c r="A2313" s="97" t="s">
        <v>30</v>
      </c>
      <c r="B2313" s="98"/>
      <c r="C2313" s="98"/>
      <c r="D2313" s="98"/>
      <c r="E2313" s="98"/>
      <c r="F2313" s="98"/>
      <c r="G2313" s="99"/>
      <c r="H2313" s="19"/>
      <c r="I2313" s="26">
        <f>SUM(I2312:I2312)</f>
        <v>0</v>
      </c>
      <c r="J2313" s="26">
        <f>SUM(J2312:J2312)</f>
        <v>5.24</v>
      </c>
      <c r="K2313" s="26">
        <f>SUM(K2312:K2312)</f>
        <v>22.401</v>
      </c>
      <c r="L2313" s="26">
        <f>SUM(L2312:L2312)</f>
        <v>0</v>
      </c>
      <c r="M2313" s="26">
        <f>SUM(M2312:M2312)</f>
        <v>22.401</v>
      </c>
      <c r="N2313" s="19"/>
      <c r="O2313" s="19"/>
      <c r="P2313" s="19"/>
      <c r="Q2313" s="19"/>
    </row>
    <row r="2314" spans="1:17" s="3" customFormat="1" ht="12" customHeight="1">
      <c r="A2314" s="97" t="s">
        <v>31</v>
      </c>
      <c r="B2314" s="98"/>
      <c r="C2314" s="98"/>
      <c r="D2314" s="98"/>
      <c r="E2314" s="98"/>
      <c r="F2314" s="98"/>
      <c r="G2314" s="99"/>
      <c r="H2314" s="19"/>
      <c r="I2314" s="26">
        <v>0</v>
      </c>
      <c r="J2314" s="26">
        <v>0</v>
      </c>
      <c r="K2314" s="19"/>
      <c r="L2314" s="19"/>
      <c r="M2314" s="19"/>
      <c r="N2314" s="19"/>
      <c r="O2314" s="19"/>
      <c r="P2314" s="19"/>
      <c r="Q2314" s="19"/>
    </row>
    <row r="2315" spans="1:17" s="3" customFormat="1" ht="12" customHeight="1">
      <c r="A2315" s="97" t="s">
        <v>32</v>
      </c>
      <c r="B2315" s="98"/>
      <c r="C2315" s="98"/>
      <c r="D2315" s="98"/>
      <c r="E2315" s="98"/>
      <c r="F2315" s="98"/>
      <c r="G2315" s="99"/>
      <c r="H2315" s="26">
        <f>SUMIF(D2299:D2314,"=Project",H2299:H2314)</f>
        <v>0</v>
      </c>
      <c r="I2315" s="26">
        <f>SUMIF(D2299:D2314,"=Project",I2299:I2314)</f>
        <v>0</v>
      </c>
      <c r="J2315" s="26">
        <f>SUMIF(D2299:D2314,"=Project",J2299:J2314)</f>
        <v>0</v>
      </c>
      <c r="K2315" s="26">
        <f>SUMIF(D2299:D2314,"=Project",K2299:K2314)</f>
        <v>0</v>
      </c>
      <c r="L2315" s="26">
        <f>SUMIF(D2299:D2314,"=Project",L2299:L2314)</f>
        <v>0</v>
      </c>
      <c r="M2315" s="26">
        <f>SUMIF(D2299:D2314,"=Project",M2299:M2314)</f>
        <v>0</v>
      </c>
      <c r="N2315" s="26">
        <f>SUMIF(D2299:D2314,"=Project",N2299:N2314)</f>
        <v>0</v>
      </c>
      <c r="O2315" s="26">
        <f>SUMIF(D2299:D2314,"=Project",O2299:O2314)</f>
        <v>0</v>
      </c>
      <c r="P2315" s="26">
        <f>SUMIF(D2299:D2314,"=Project",P2299:P2314)</f>
        <v>0</v>
      </c>
      <c r="Q2315" s="26">
        <f>SUMIF(D2299:D2314,"=Project",Q2299:Q2314)</f>
        <v>0</v>
      </c>
    </row>
    <row r="2316" spans="1:17" s="3" customFormat="1" ht="12" customHeight="1">
      <c r="A2316" s="16" t="s">
        <v>5251</v>
      </c>
      <c r="B2316" s="17" t="s">
        <v>18</v>
      </c>
      <c r="C2316" s="18" t="s">
        <v>7808</v>
      </c>
      <c r="D2316" s="19"/>
      <c r="E2316" s="18" t="s">
        <v>7809</v>
      </c>
      <c r="F2316" s="16" t="s">
        <v>596</v>
      </c>
      <c r="G2316" s="18" t="s">
        <v>7810</v>
      </c>
      <c r="H2316" s="20">
        <v>0</v>
      </c>
      <c r="I2316" s="20">
        <v>11.816000000000001</v>
      </c>
      <c r="J2316" s="20">
        <v>0</v>
      </c>
      <c r="K2316" s="20">
        <v>0</v>
      </c>
      <c r="L2316" s="20">
        <v>0</v>
      </c>
      <c r="M2316" s="20">
        <v>0</v>
      </c>
      <c r="N2316" s="20">
        <v>0</v>
      </c>
      <c r="O2316" s="20">
        <v>0</v>
      </c>
      <c r="P2316" s="20">
        <v>0</v>
      </c>
      <c r="Q2316" s="20">
        <v>0</v>
      </c>
    </row>
    <row r="2317" spans="1:17" s="3" customFormat="1" ht="12" customHeight="1">
      <c r="A2317" s="21" t="s">
        <v>5251</v>
      </c>
      <c r="B2317" s="22" t="s">
        <v>23</v>
      </c>
      <c r="C2317" s="21" t="s">
        <v>7808</v>
      </c>
      <c r="D2317" s="21" t="s">
        <v>7811</v>
      </c>
      <c r="E2317" s="23" t="s">
        <v>7812</v>
      </c>
      <c r="F2317" s="24">
        <v>7</v>
      </c>
      <c r="G2317" s="23" t="s">
        <v>7813</v>
      </c>
      <c r="H2317" s="25">
        <v>0</v>
      </c>
      <c r="I2317" s="25">
        <v>11.816000000000001</v>
      </c>
      <c r="J2317" s="25">
        <v>0</v>
      </c>
      <c r="K2317" s="25">
        <v>0</v>
      </c>
      <c r="L2317" s="25">
        <v>0</v>
      </c>
      <c r="M2317" s="25">
        <v>0</v>
      </c>
      <c r="N2317" s="25">
        <v>0</v>
      </c>
      <c r="O2317" s="25">
        <v>0</v>
      </c>
      <c r="P2317" s="25">
        <v>0</v>
      </c>
      <c r="Q2317" s="25">
        <v>0</v>
      </c>
    </row>
    <row r="2318" spans="1:17" s="3" customFormat="1" ht="12" customHeight="1">
      <c r="A2318" s="21" t="s">
        <v>5251</v>
      </c>
      <c r="B2318" s="22" t="s">
        <v>27</v>
      </c>
      <c r="C2318" s="21" t="s">
        <v>7808</v>
      </c>
      <c r="D2318" s="21" t="s">
        <v>7811</v>
      </c>
      <c r="E2318" s="23" t="s">
        <v>7814</v>
      </c>
      <c r="F2318" s="24">
        <v>7</v>
      </c>
      <c r="G2318" s="19"/>
      <c r="H2318" s="19"/>
      <c r="I2318" s="25">
        <v>11.816000000000001</v>
      </c>
      <c r="J2318" s="25">
        <v>0</v>
      </c>
      <c r="K2318" s="25">
        <v>0</v>
      </c>
      <c r="L2318" s="25">
        <v>0</v>
      </c>
      <c r="M2318" s="25">
        <v>0</v>
      </c>
      <c r="N2318" s="19"/>
      <c r="O2318" s="19"/>
      <c r="P2318" s="19"/>
      <c r="Q2318" s="19"/>
    </row>
    <row r="2319" spans="1:17" s="3" customFormat="1" ht="12" customHeight="1">
      <c r="A2319" s="97" t="s">
        <v>30</v>
      </c>
      <c r="B2319" s="98"/>
      <c r="C2319" s="98"/>
      <c r="D2319" s="98"/>
      <c r="E2319" s="98"/>
      <c r="F2319" s="98"/>
      <c r="G2319" s="99"/>
      <c r="H2319" s="19"/>
      <c r="I2319" s="26">
        <f>SUM(I2318:I2318)</f>
        <v>11.816000000000001</v>
      </c>
      <c r="J2319" s="26">
        <f>SUM(J2318:J2318)</f>
        <v>0</v>
      </c>
      <c r="K2319" s="26">
        <f>SUM(K2318:K2318)</f>
        <v>0</v>
      </c>
      <c r="L2319" s="26">
        <f>SUM(L2318:L2318)</f>
        <v>0</v>
      </c>
      <c r="M2319" s="26">
        <f>SUM(M2318:M2318)</f>
        <v>0</v>
      </c>
      <c r="N2319" s="19"/>
      <c r="O2319" s="19"/>
      <c r="P2319" s="19"/>
      <c r="Q2319" s="19"/>
    </row>
    <row r="2320" spans="1:17" s="3" customFormat="1" ht="12" customHeight="1">
      <c r="A2320" s="97" t="s">
        <v>31</v>
      </c>
      <c r="B2320" s="98"/>
      <c r="C2320" s="98"/>
      <c r="D2320" s="98"/>
      <c r="E2320" s="98"/>
      <c r="F2320" s="98"/>
      <c r="G2320" s="99"/>
      <c r="H2320" s="19"/>
      <c r="I2320" s="26">
        <v>0</v>
      </c>
      <c r="J2320" s="26">
        <v>0</v>
      </c>
      <c r="K2320" s="19"/>
      <c r="L2320" s="19"/>
      <c r="M2320" s="19"/>
      <c r="N2320" s="19"/>
      <c r="O2320" s="19"/>
      <c r="P2320" s="19"/>
      <c r="Q2320" s="19"/>
    </row>
    <row r="2321" spans="1:17" s="3" customFormat="1" ht="12" customHeight="1">
      <c r="A2321" s="97" t="s">
        <v>32</v>
      </c>
      <c r="B2321" s="98"/>
      <c r="C2321" s="98"/>
      <c r="D2321" s="98"/>
      <c r="E2321" s="98"/>
      <c r="F2321" s="98"/>
      <c r="G2321" s="99"/>
      <c r="H2321" s="26">
        <f>SUMIF(D2317:D2320,"=Project",H2317:H2320)</f>
        <v>0</v>
      </c>
      <c r="I2321" s="26">
        <f>SUMIF(D2317:D2320,"=Project",I2317:I2320)</f>
        <v>0</v>
      </c>
      <c r="J2321" s="26">
        <f>SUMIF(D2317:D2320,"=Project",J2317:J2320)</f>
        <v>0</v>
      </c>
      <c r="K2321" s="26">
        <f>SUMIF(D2317:D2320,"=Project",K2317:K2320)</f>
        <v>0</v>
      </c>
      <c r="L2321" s="26">
        <f>SUMIF(D2317:D2320,"=Project",L2317:L2320)</f>
        <v>0</v>
      </c>
      <c r="M2321" s="26">
        <f>SUMIF(D2317:D2320,"=Project",M2317:M2320)</f>
        <v>0</v>
      </c>
      <c r="N2321" s="26">
        <f>SUMIF(D2317:D2320,"=Project",N2317:N2320)</f>
        <v>0</v>
      </c>
      <c r="O2321" s="26">
        <f>SUMIF(D2317:D2320,"=Project",O2317:O2320)</f>
        <v>0</v>
      </c>
      <c r="P2321" s="26">
        <f>SUMIF(D2317:D2320,"=Project",P2317:P2320)</f>
        <v>0</v>
      </c>
      <c r="Q2321" s="26">
        <f>SUMIF(D2317:D2320,"=Project",Q2317:Q2320)</f>
        <v>0</v>
      </c>
    </row>
    <row r="2322" spans="1:17" s="3" customFormat="1" ht="12" customHeight="1">
      <c r="A2322" s="16" t="s">
        <v>5261</v>
      </c>
      <c r="B2322" s="17" t="s">
        <v>18</v>
      </c>
      <c r="C2322" s="18" t="s">
        <v>7815</v>
      </c>
      <c r="D2322" s="19"/>
      <c r="E2322" s="18" t="s">
        <v>7816</v>
      </c>
      <c r="F2322" s="16" t="s">
        <v>596</v>
      </c>
      <c r="G2322" s="18" t="s">
        <v>7817</v>
      </c>
      <c r="H2322" s="20">
        <v>0</v>
      </c>
      <c r="I2322" s="20">
        <v>8.1539999999999999</v>
      </c>
      <c r="J2322" s="20">
        <v>8.39</v>
      </c>
      <c r="K2322" s="20">
        <v>5.2539999999999996</v>
      </c>
      <c r="L2322" s="20">
        <v>0</v>
      </c>
      <c r="M2322" s="20">
        <v>5.2539999999999996</v>
      </c>
      <c r="N2322" s="20">
        <v>5.4530000000000003</v>
      </c>
      <c r="O2322" s="20">
        <v>5.56</v>
      </c>
      <c r="P2322" s="20">
        <v>5.665</v>
      </c>
      <c r="Q2322" s="20">
        <v>5.78</v>
      </c>
    </row>
    <row r="2323" spans="1:17" s="3" customFormat="1" ht="12" customHeight="1">
      <c r="A2323" s="21" t="s">
        <v>5261</v>
      </c>
      <c r="B2323" s="22" t="s">
        <v>23</v>
      </c>
      <c r="C2323" s="21" t="s">
        <v>7815</v>
      </c>
      <c r="D2323" s="21" t="s">
        <v>7818</v>
      </c>
      <c r="E2323" s="23" t="s">
        <v>7819</v>
      </c>
      <c r="F2323" s="24">
        <v>7</v>
      </c>
      <c r="G2323" s="23" t="s">
        <v>7820</v>
      </c>
      <c r="H2323" s="25">
        <v>0</v>
      </c>
      <c r="I2323" s="25">
        <v>8.1539999999999999</v>
      </c>
      <c r="J2323" s="25">
        <v>8.39</v>
      </c>
      <c r="K2323" s="25">
        <v>5.2539999999999996</v>
      </c>
      <c r="L2323" s="25">
        <v>0</v>
      </c>
      <c r="M2323" s="25">
        <v>5.2539999999999996</v>
      </c>
      <c r="N2323" s="25">
        <v>5.4530000000000003</v>
      </c>
      <c r="O2323" s="25">
        <v>5.56</v>
      </c>
      <c r="P2323" s="25">
        <v>5.665</v>
      </c>
      <c r="Q2323" s="25">
        <v>5.78</v>
      </c>
    </row>
    <row r="2324" spans="1:17" s="3" customFormat="1" ht="12" customHeight="1">
      <c r="A2324" s="21" t="s">
        <v>5261</v>
      </c>
      <c r="B2324" s="22" t="s">
        <v>27</v>
      </c>
      <c r="C2324" s="21" t="s">
        <v>7815</v>
      </c>
      <c r="D2324" s="21" t="s">
        <v>7818</v>
      </c>
      <c r="E2324" s="23" t="s">
        <v>7821</v>
      </c>
      <c r="F2324" s="24">
        <v>7</v>
      </c>
      <c r="G2324" s="19"/>
      <c r="H2324" s="19"/>
      <c r="I2324" s="25">
        <v>8.1539999999999999</v>
      </c>
      <c r="J2324" s="25">
        <v>8.39</v>
      </c>
      <c r="K2324" s="25">
        <v>5.2539999999999996</v>
      </c>
      <c r="L2324" s="25">
        <v>0</v>
      </c>
      <c r="M2324" s="25">
        <v>5.2539999999999996</v>
      </c>
      <c r="N2324" s="19"/>
      <c r="O2324" s="19"/>
      <c r="P2324" s="19"/>
      <c r="Q2324" s="19"/>
    </row>
    <row r="2325" spans="1:17" s="3" customFormat="1" ht="12" customHeight="1">
      <c r="A2325" s="97" t="s">
        <v>30</v>
      </c>
      <c r="B2325" s="98"/>
      <c r="C2325" s="98"/>
      <c r="D2325" s="98"/>
      <c r="E2325" s="98"/>
      <c r="F2325" s="98"/>
      <c r="G2325" s="99"/>
      <c r="H2325" s="19"/>
      <c r="I2325" s="26">
        <f>SUM(I2324:I2324)</f>
        <v>8.1539999999999999</v>
      </c>
      <c r="J2325" s="26">
        <f>SUM(J2324:J2324)</f>
        <v>8.39</v>
      </c>
      <c r="K2325" s="26">
        <f>SUM(K2324:K2324)</f>
        <v>5.2539999999999996</v>
      </c>
      <c r="L2325" s="26">
        <f>SUM(L2324:L2324)</f>
        <v>0</v>
      </c>
      <c r="M2325" s="26">
        <f>SUM(M2324:M2324)</f>
        <v>5.2539999999999996</v>
      </c>
      <c r="N2325" s="19"/>
      <c r="O2325" s="19"/>
      <c r="P2325" s="19"/>
      <c r="Q2325" s="19"/>
    </row>
    <row r="2326" spans="1:17" s="3" customFormat="1" ht="12" customHeight="1">
      <c r="A2326" s="97" t="s">
        <v>31</v>
      </c>
      <c r="B2326" s="98"/>
      <c r="C2326" s="98"/>
      <c r="D2326" s="98"/>
      <c r="E2326" s="98"/>
      <c r="F2326" s="98"/>
      <c r="G2326" s="99"/>
      <c r="H2326" s="19"/>
      <c r="I2326" s="26">
        <v>0</v>
      </c>
      <c r="J2326" s="26">
        <v>0</v>
      </c>
      <c r="K2326" s="19"/>
      <c r="L2326" s="19"/>
      <c r="M2326" s="19"/>
      <c r="N2326" s="19"/>
      <c r="O2326" s="19"/>
      <c r="P2326" s="19"/>
      <c r="Q2326" s="19"/>
    </row>
    <row r="2327" spans="1:17" s="3" customFormat="1" ht="12" customHeight="1">
      <c r="A2327" s="97" t="s">
        <v>32</v>
      </c>
      <c r="B2327" s="98"/>
      <c r="C2327" s="98"/>
      <c r="D2327" s="98"/>
      <c r="E2327" s="98"/>
      <c r="F2327" s="98"/>
      <c r="G2327" s="99"/>
      <c r="H2327" s="26">
        <f>SUMIF(D2323:D2326,"=Project",H2323:H2326)</f>
        <v>0</v>
      </c>
      <c r="I2327" s="26">
        <f>SUMIF(D2323:D2326,"=Project",I2323:I2326)</f>
        <v>0</v>
      </c>
      <c r="J2327" s="26">
        <f>SUMIF(D2323:D2326,"=Project",J2323:J2326)</f>
        <v>0</v>
      </c>
      <c r="K2327" s="26">
        <f>SUMIF(D2323:D2326,"=Project",K2323:K2326)</f>
        <v>0</v>
      </c>
      <c r="L2327" s="26">
        <f>SUMIF(D2323:D2326,"=Project",L2323:L2326)</f>
        <v>0</v>
      </c>
      <c r="M2327" s="26">
        <f>SUMIF(D2323:D2326,"=Project",M2323:M2326)</f>
        <v>0</v>
      </c>
      <c r="N2327" s="26">
        <f>SUMIF(D2323:D2326,"=Project",N2323:N2326)</f>
        <v>0</v>
      </c>
      <c r="O2327" s="26">
        <f>SUMIF(D2323:D2326,"=Project",O2323:O2326)</f>
        <v>0</v>
      </c>
      <c r="P2327" s="26">
        <f>SUMIF(D2323:D2326,"=Project",P2323:P2326)</f>
        <v>0</v>
      </c>
      <c r="Q2327" s="26">
        <f>SUMIF(D2323:D2326,"=Project",Q2323:Q2326)</f>
        <v>0</v>
      </c>
    </row>
    <row r="2328" spans="1:17" s="3" customFormat="1" ht="12" customHeight="1">
      <c r="A2328" s="16" t="s">
        <v>5271</v>
      </c>
      <c r="B2328" s="17" t="s">
        <v>18</v>
      </c>
      <c r="C2328" s="18" t="s">
        <v>7822</v>
      </c>
      <c r="D2328" s="19"/>
      <c r="E2328" s="18" t="s">
        <v>7823</v>
      </c>
      <c r="F2328" s="16" t="s">
        <v>596</v>
      </c>
      <c r="G2328" s="18" t="s">
        <v>7824</v>
      </c>
      <c r="H2328" s="20">
        <v>0</v>
      </c>
      <c r="I2328" s="20">
        <v>0</v>
      </c>
      <c r="J2328" s="20">
        <v>27.149000000000001</v>
      </c>
      <c r="K2328" s="20">
        <v>24.422999999999998</v>
      </c>
      <c r="L2328" s="20">
        <v>0</v>
      </c>
      <c r="M2328" s="20">
        <v>24.422999999999998</v>
      </c>
      <c r="N2328" s="20">
        <v>18.434000000000001</v>
      </c>
      <c r="O2328" s="20">
        <v>13.882</v>
      </c>
      <c r="P2328" s="20">
        <v>6.1619999999999999</v>
      </c>
      <c r="Q2328" s="20">
        <v>7.8259999999999996</v>
      </c>
    </row>
    <row r="2329" spans="1:17" s="3" customFormat="1" ht="12" customHeight="1">
      <c r="A2329" s="21" t="s">
        <v>5271</v>
      </c>
      <c r="B2329" s="22" t="s">
        <v>23</v>
      </c>
      <c r="C2329" s="21" t="s">
        <v>7822</v>
      </c>
      <c r="D2329" s="21" t="s">
        <v>7825</v>
      </c>
      <c r="E2329" s="23" t="s">
        <v>7826</v>
      </c>
      <c r="F2329" s="24">
        <v>7</v>
      </c>
      <c r="G2329" s="23" t="s">
        <v>7827</v>
      </c>
      <c r="H2329" s="25">
        <v>0</v>
      </c>
      <c r="I2329" s="25">
        <v>0</v>
      </c>
      <c r="J2329" s="25">
        <v>9.6219999999999999</v>
      </c>
      <c r="K2329" s="25">
        <v>9.8930000000000007</v>
      </c>
      <c r="L2329" s="25">
        <v>0</v>
      </c>
      <c r="M2329" s="25">
        <v>9.8930000000000007</v>
      </c>
      <c r="N2329" s="25">
        <v>10.244999999999999</v>
      </c>
      <c r="O2329" s="25">
        <v>8.1039999999999992</v>
      </c>
      <c r="P2329" s="25">
        <v>3.887</v>
      </c>
      <c r="Q2329" s="25">
        <v>4.12</v>
      </c>
    </row>
    <row r="2330" spans="1:17" s="3" customFormat="1" ht="12" customHeight="1">
      <c r="A2330" s="21" t="s">
        <v>5271</v>
      </c>
      <c r="B2330" s="22" t="s">
        <v>27</v>
      </c>
      <c r="C2330" s="21" t="s">
        <v>7822</v>
      </c>
      <c r="D2330" s="21" t="s">
        <v>7825</v>
      </c>
      <c r="E2330" s="23" t="s">
        <v>7828</v>
      </c>
      <c r="F2330" s="24">
        <v>7</v>
      </c>
      <c r="G2330" s="19"/>
      <c r="H2330" s="19"/>
      <c r="I2330" s="25">
        <v>0</v>
      </c>
      <c r="J2330" s="25">
        <v>9.6219999999999999</v>
      </c>
      <c r="K2330" s="25">
        <v>9.8930000000000007</v>
      </c>
      <c r="L2330" s="25">
        <v>0</v>
      </c>
      <c r="M2330" s="25">
        <v>9.8930000000000007</v>
      </c>
      <c r="N2330" s="19"/>
      <c r="O2330" s="19"/>
      <c r="P2330" s="19"/>
      <c r="Q2330" s="19"/>
    </row>
    <row r="2331" spans="1:17" s="3" customFormat="1" ht="12" customHeight="1">
      <c r="A2331" s="97" t="s">
        <v>30</v>
      </c>
      <c r="B2331" s="98"/>
      <c r="C2331" s="98"/>
      <c r="D2331" s="98"/>
      <c r="E2331" s="98"/>
      <c r="F2331" s="98"/>
      <c r="G2331" s="99"/>
      <c r="H2331" s="19"/>
      <c r="I2331" s="26">
        <f>SUM(I2330:I2330)</f>
        <v>0</v>
      </c>
      <c r="J2331" s="26">
        <f>SUM(J2330:J2330)</f>
        <v>9.6219999999999999</v>
      </c>
      <c r="K2331" s="26">
        <f>SUM(K2330:K2330)</f>
        <v>9.8930000000000007</v>
      </c>
      <c r="L2331" s="26">
        <f>SUM(L2330:L2330)</f>
        <v>0</v>
      </c>
      <c r="M2331" s="26">
        <f>SUM(M2330:M2330)</f>
        <v>9.8930000000000007</v>
      </c>
      <c r="N2331" s="19"/>
      <c r="O2331" s="19"/>
      <c r="P2331" s="19"/>
      <c r="Q2331" s="19"/>
    </row>
    <row r="2332" spans="1:17" s="3" customFormat="1" ht="12" customHeight="1">
      <c r="A2332" s="97" t="s">
        <v>31</v>
      </c>
      <c r="B2332" s="98"/>
      <c r="C2332" s="98"/>
      <c r="D2332" s="98"/>
      <c r="E2332" s="98"/>
      <c r="F2332" s="98"/>
      <c r="G2332" s="99"/>
      <c r="H2332" s="19"/>
      <c r="I2332" s="26">
        <v>0</v>
      </c>
      <c r="J2332" s="26">
        <v>0</v>
      </c>
      <c r="K2332" s="19"/>
      <c r="L2332" s="19"/>
      <c r="M2332" s="19"/>
      <c r="N2332" s="19"/>
      <c r="O2332" s="19"/>
      <c r="P2332" s="19"/>
      <c r="Q2332" s="19"/>
    </row>
    <row r="2333" spans="1:17" s="3" customFormat="1" ht="12" customHeight="1">
      <c r="A2333" s="21" t="s">
        <v>5271</v>
      </c>
      <c r="B2333" s="22" t="s">
        <v>23</v>
      </c>
      <c r="C2333" s="21" t="s">
        <v>7822</v>
      </c>
      <c r="D2333" s="21" t="s">
        <v>7766</v>
      </c>
      <c r="E2333" s="23" t="s">
        <v>7767</v>
      </c>
      <c r="F2333" s="24">
        <v>7</v>
      </c>
      <c r="G2333" s="23" t="s">
        <v>7829</v>
      </c>
      <c r="H2333" s="25">
        <v>0</v>
      </c>
      <c r="I2333" s="25">
        <v>0</v>
      </c>
      <c r="J2333" s="25">
        <v>4.1079999999999997</v>
      </c>
      <c r="K2333" s="25">
        <v>0</v>
      </c>
      <c r="L2333" s="25">
        <v>0</v>
      </c>
      <c r="M2333" s="25">
        <v>0</v>
      </c>
      <c r="N2333" s="25">
        <v>0</v>
      </c>
      <c r="O2333" s="25">
        <v>0</v>
      </c>
      <c r="P2333" s="25">
        <v>0</v>
      </c>
      <c r="Q2333" s="25">
        <v>1.2529999999999999</v>
      </c>
    </row>
    <row r="2334" spans="1:17" s="3" customFormat="1" ht="12" customHeight="1">
      <c r="A2334" s="21" t="s">
        <v>5271</v>
      </c>
      <c r="B2334" s="22" t="s">
        <v>27</v>
      </c>
      <c r="C2334" s="21" t="s">
        <v>7822</v>
      </c>
      <c r="D2334" s="21" t="s">
        <v>7766</v>
      </c>
      <c r="E2334" s="23" t="s">
        <v>7769</v>
      </c>
      <c r="F2334" s="24">
        <v>7</v>
      </c>
      <c r="G2334" s="19"/>
      <c r="H2334" s="19"/>
      <c r="I2334" s="25">
        <v>0</v>
      </c>
      <c r="J2334" s="25">
        <v>4.1079999999999997</v>
      </c>
      <c r="K2334" s="25">
        <v>0</v>
      </c>
      <c r="L2334" s="25">
        <v>0</v>
      </c>
      <c r="M2334" s="25">
        <v>0</v>
      </c>
      <c r="N2334" s="19"/>
      <c r="O2334" s="19"/>
      <c r="P2334" s="19"/>
      <c r="Q2334" s="19"/>
    </row>
    <row r="2335" spans="1:17" s="3" customFormat="1" ht="12" customHeight="1">
      <c r="A2335" s="97" t="s">
        <v>30</v>
      </c>
      <c r="B2335" s="98"/>
      <c r="C2335" s="98"/>
      <c r="D2335" s="98"/>
      <c r="E2335" s="98"/>
      <c r="F2335" s="98"/>
      <c r="G2335" s="99"/>
      <c r="H2335" s="19"/>
      <c r="I2335" s="26">
        <f>SUM(I2334:I2334)</f>
        <v>0</v>
      </c>
      <c r="J2335" s="26">
        <f>SUM(J2334:J2334)</f>
        <v>4.1079999999999997</v>
      </c>
      <c r="K2335" s="26">
        <f>SUM(K2334:K2334)</f>
        <v>0</v>
      </c>
      <c r="L2335" s="26">
        <f>SUM(L2334:L2334)</f>
        <v>0</v>
      </c>
      <c r="M2335" s="26">
        <f>SUM(M2334:M2334)</f>
        <v>0</v>
      </c>
      <c r="N2335" s="19"/>
      <c r="O2335" s="19"/>
      <c r="P2335" s="19"/>
      <c r="Q2335" s="19"/>
    </row>
    <row r="2336" spans="1:17" s="3" customFormat="1" ht="12" customHeight="1">
      <c r="A2336" s="97" t="s">
        <v>31</v>
      </c>
      <c r="B2336" s="98"/>
      <c r="C2336" s="98"/>
      <c r="D2336" s="98"/>
      <c r="E2336" s="98"/>
      <c r="F2336" s="98"/>
      <c r="G2336" s="99"/>
      <c r="H2336" s="19"/>
      <c r="I2336" s="26">
        <v>0</v>
      </c>
      <c r="J2336" s="26">
        <v>0</v>
      </c>
      <c r="K2336" s="19"/>
      <c r="L2336" s="19"/>
      <c r="M2336" s="19"/>
      <c r="N2336" s="19"/>
      <c r="O2336" s="19"/>
      <c r="P2336" s="19"/>
      <c r="Q2336" s="19"/>
    </row>
    <row r="2337" spans="1:17" s="3" customFormat="1" ht="12" customHeight="1">
      <c r="A2337" s="21" t="s">
        <v>5271</v>
      </c>
      <c r="B2337" s="22" t="s">
        <v>23</v>
      </c>
      <c r="C2337" s="21" t="s">
        <v>7822</v>
      </c>
      <c r="D2337" s="21" t="s">
        <v>7680</v>
      </c>
      <c r="E2337" s="23" t="s">
        <v>7681</v>
      </c>
      <c r="F2337" s="24">
        <v>7</v>
      </c>
      <c r="G2337" s="23" t="s">
        <v>7830</v>
      </c>
      <c r="H2337" s="25">
        <v>0</v>
      </c>
      <c r="I2337" s="25">
        <v>0</v>
      </c>
      <c r="J2337" s="25">
        <v>1.758</v>
      </c>
      <c r="K2337" s="25">
        <v>1.988</v>
      </c>
      <c r="L2337" s="25">
        <v>0</v>
      </c>
      <c r="M2337" s="25">
        <v>1.988</v>
      </c>
      <c r="N2337" s="25">
        <v>2.1840000000000002</v>
      </c>
      <c r="O2337" s="25">
        <v>1.698</v>
      </c>
      <c r="P2337" s="25">
        <v>0.94199999999999995</v>
      </c>
      <c r="Q2337" s="25">
        <v>0.995</v>
      </c>
    </row>
    <row r="2338" spans="1:17" s="3" customFormat="1" ht="12" customHeight="1">
      <c r="A2338" s="21" t="s">
        <v>5271</v>
      </c>
      <c r="B2338" s="22" t="s">
        <v>27</v>
      </c>
      <c r="C2338" s="21" t="s">
        <v>7822</v>
      </c>
      <c r="D2338" s="21" t="s">
        <v>7680</v>
      </c>
      <c r="E2338" s="23" t="s">
        <v>7831</v>
      </c>
      <c r="F2338" s="24">
        <v>7</v>
      </c>
      <c r="G2338" s="19"/>
      <c r="H2338" s="19"/>
      <c r="I2338" s="25">
        <v>0</v>
      </c>
      <c r="J2338" s="25">
        <v>1.758</v>
      </c>
      <c r="K2338" s="25">
        <v>1.988</v>
      </c>
      <c r="L2338" s="25">
        <v>0</v>
      </c>
      <c r="M2338" s="25">
        <v>1.988</v>
      </c>
      <c r="N2338" s="19"/>
      <c r="O2338" s="19"/>
      <c r="P2338" s="19"/>
      <c r="Q2338" s="19"/>
    </row>
    <row r="2339" spans="1:17" s="3" customFormat="1" ht="12" customHeight="1">
      <c r="A2339" s="97" t="s">
        <v>30</v>
      </c>
      <c r="B2339" s="98"/>
      <c r="C2339" s="98"/>
      <c r="D2339" s="98"/>
      <c r="E2339" s="98"/>
      <c r="F2339" s="98"/>
      <c r="G2339" s="99"/>
      <c r="H2339" s="19"/>
      <c r="I2339" s="26">
        <f>SUM(I2338:I2338)</f>
        <v>0</v>
      </c>
      <c r="J2339" s="26">
        <f>SUM(J2338:J2338)</f>
        <v>1.758</v>
      </c>
      <c r="K2339" s="26">
        <f>SUM(K2338:K2338)</f>
        <v>1.988</v>
      </c>
      <c r="L2339" s="26">
        <f>SUM(L2338:L2338)</f>
        <v>0</v>
      </c>
      <c r="M2339" s="26">
        <f>SUM(M2338:M2338)</f>
        <v>1.988</v>
      </c>
      <c r="N2339" s="19"/>
      <c r="O2339" s="19"/>
      <c r="P2339" s="19"/>
      <c r="Q2339" s="19"/>
    </row>
    <row r="2340" spans="1:17" s="3" customFormat="1" ht="12" customHeight="1">
      <c r="A2340" s="97" t="s">
        <v>31</v>
      </c>
      <c r="B2340" s="98"/>
      <c r="C2340" s="98"/>
      <c r="D2340" s="98"/>
      <c r="E2340" s="98"/>
      <c r="F2340" s="98"/>
      <c r="G2340" s="99"/>
      <c r="H2340" s="19"/>
      <c r="I2340" s="26">
        <v>0</v>
      </c>
      <c r="J2340" s="26">
        <v>0</v>
      </c>
      <c r="K2340" s="19"/>
      <c r="L2340" s="19"/>
      <c r="M2340" s="19"/>
      <c r="N2340" s="19"/>
      <c r="O2340" s="19"/>
      <c r="P2340" s="19"/>
      <c r="Q2340" s="19"/>
    </row>
    <row r="2341" spans="1:17" s="3" customFormat="1" ht="12" customHeight="1">
      <c r="A2341" s="21" t="s">
        <v>5271</v>
      </c>
      <c r="B2341" s="22" t="s">
        <v>23</v>
      </c>
      <c r="C2341" s="21" t="s">
        <v>7822</v>
      </c>
      <c r="D2341" s="21" t="s">
        <v>7811</v>
      </c>
      <c r="E2341" s="23" t="s">
        <v>7812</v>
      </c>
      <c r="F2341" s="24">
        <v>7</v>
      </c>
      <c r="G2341" s="23" t="s">
        <v>7832</v>
      </c>
      <c r="H2341" s="25">
        <v>0</v>
      </c>
      <c r="I2341" s="25">
        <v>0</v>
      </c>
      <c r="J2341" s="25">
        <v>11.661</v>
      </c>
      <c r="K2341" s="25">
        <v>12.542</v>
      </c>
      <c r="L2341" s="25">
        <v>0</v>
      </c>
      <c r="M2341" s="25">
        <v>12.542</v>
      </c>
      <c r="N2341" s="25">
        <v>6.0049999999999999</v>
      </c>
      <c r="O2341" s="25">
        <v>4.08</v>
      </c>
      <c r="P2341" s="25">
        <v>1.333</v>
      </c>
      <c r="Q2341" s="25">
        <v>1.458</v>
      </c>
    </row>
    <row r="2342" spans="1:17" s="3" customFormat="1" ht="12" customHeight="1">
      <c r="A2342" s="21" t="s">
        <v>5271</v>
      </c>
      <c r="B2342" s="22" t="s">
        <v>27</v>
      </c>
      <c r="C2342" s="21" t="s">
        <v>7822</v>
      </c>
      <c r="D2342" s="21" t="s">
        <v>7811</v>
      </c>
      <c r="E2342" s="23" t="s">
        <v>7833</v>
      </c>
      <c r="F2342" s="24">
        <v>7</v>
      </c>
      <c r="G2342" s="19"/>
      <c r="H2342" s="19"/>
      <c r="I2342" s="25">
        <v>0</v>
      </c>
      <c r="J2342" s="25">
        <v>11.661</v>
      </c>
      <c r="K2342" s="25">
        <v>12.542</v>
      </c>
      <c r="L2342" s="25">
        <v>0</v>
      </c>
      <c r="M2342" s="25">
        <v>12.542</v>
      </c>
      <c r="N2342" s="19"/>
      <c r="O2342" s="19"/>
      <c r="P2342" s="19"/>
      <c r="Q2342" s="19"/>
    </row>
    <row r="2343" spans="1:17" s="3" customFormat="1" ht="12" customHeight="1">
      <c r="A2343" s="97" t="s">
        <v>30</v>
      </c>
      <c r="B2343" s="98"/>
      <c r="C2343" s="98"/>
      <c r="D2343" s="98"/>
      <c r="E2343" s="98"/>
      <c r="F2343" s="98"/>
      <c r="G2343" s="99"/>
      <c r="H2343" s="19"/>
      <c r="I2343" s="26">
        <f>SUM(I2342:I2342)</f>
        <v>0</v>
      </c>
      <c r="J2343" s="26">
        <f>SUM(J2342:J2342)</f>
        <v>11.661</v>
      </c>
      <c r="K2343" s="26">
        <f>SUM(K2342:K2342)</f>
        <v>12.542</v>
      </c>
      <c r="L2343" s="26">
        <f>SUM(L2342:L2342)</f>
        <v>0</v>
      </c>
      <c r="M2343" s="26">
        <f>SUM(M2342:M2342)</f>
        <v>12.542</v>
      </c>
      <c r="N2343" s="19"/>
      <c r="O2343" s="19"/>
      <c r="P2343" s="19"/>
      <c r="Q2343" s="19"/>
    </row>
    <row r="2344" spans="1:17" s="3" customFormat="1" ht="12" customHeight="1">
      <c r="A2344" s="97" t="s">
        <v>31</v>
      </c>
      <c r="B2344" s="98"/>
      <c r="C2344" s="98"/>
      <c r="D2344" s="98"/>
      <c r="E2344" s="98"/>
      <c r="F2344" s="98"/>
      <c r="G2344" s="99"/>
      <c r="H2344" s="19"/>
      <c r="I2344" s="26">
        <v>0</v>
      </c>
      <c r="J2344" s="26">
        <v>0</v>
      </c>
      <c r="K2344" s="19"/>
      <c r="L2344" s="19"/>
      <c r="M2344" s="19"/>
      <c r="N2344" s="19"/>
      <c r="O2344" s="19"/>
      <c r="P2344" s="19"/>
      <c r="Q2344" s="19"/>
    </row>
    <row r="2345" spans="1:17" s="3" customFormat="1" ht="12" customHeight="1">
      <c r="A2345" s="97" t="s">
        <v>32</v>
      </c>
      <c r="B2345" s="98"/>
      <c r="C2345" s="98"/>
      <c r="D2345" s="98"/>
      <c r="E2345" s="98"/>
      <c r="F2345" s="98"/>
      <c r="G2345" s="99"/>
      <c r="H2345" s="26">
        <f>SUMIF(D2329:D2344,"=Project",H2329:H2344)</f>
        <v>0</v>
      </c>
      <c r="I2345" s="26">
        <f>SUMIF(D2329:D2344,"=Project",I2329:I2344)</f>
        <v>0</v>
      </c>
      <c r="J2345" s="26">
        <f>SUMIF(D2329:D2344,"=Project",J2329:J2344)</f>
        <v>0</v>
      </c>
      <c r="K2345" s="26">
        <f>SUMIF(D2329:D2344,"=Project",K2329:K2344)</f>
        <v>0</v>
      </c>
      <c r="L2345" s="26">
        <f>SUMIF(D2329:D2344,"=Project",L2329:L2344)</f>
        <v>0</v>
      </c>
      <c r="M2345" s="26">
        <f>SUMIF(D2329:D2344,"=Project",M2329:M2344)</f>
        <v>0</v>
      </c>
      <c r="N2345" s="26">
        <f>SUMIF(D2329:D2344,"=Project",N2329:N2344)</f>
        <v>0</v>
      </c>
      <c r="O2345" s="26">
        <f>SUMIF(D2329:D2344,"=Project",O2329:O2344)</f>
        <v>0</v>
      </c>
      <c r="P2345" s="26">
        <f>SUMIF(D2329:D2344,"=Project",P2329:P2344)</f>
        <v>0</v>
      </c>
      <c r="Q2345" s="26">
        <f>SUMIF(D2329:D2344,"=Project",Q2329:Q2344)</f>
        <v>0</v>
      </c>
    </row>
    <row r="2346" spans="1:17" s="3" customFormat="1" ht="12" customHeight="1">
      <c r="A2346" s="16" t="s">
        <v>5280</v>
      </c>
      <c r="B2346" s="17" t="s">
        <v>18</v>
      </c>
      <c r="C2346" s="18" t="s">
        <v>7834</v>
      </c>
      <c r="D2346" s="19"/>
      <c r="E2346" s="18" t="s">
        <v>7835</v>
      </c>
      <c r="F2346" s="16" t="s">
        <v>596</v>
      </c>
      <c r="G2346" s="18" t="s">
        <v>22</v>
      </c>
      <c r="H2346" s="20">
        <v>0</v>
      </c>
      <c r="I2346" s="20">
        <v>0</v>
      </c>
      <c r="J2346" s="20">
        <v>0</v>
      </c>
      <c r="K2346" s="20">
        <v>15.978</v>
      </c>
      <c r="L2346" s="20">
        <v>0</v>
      </c>
      <c r="M2346" s="20">
        <v>15.978</v>
      </c>
      <c r="N2346" s="20">
        <v>16.997</v>
      </c>
      <c r="O2346" s="20">
        <v>16.067</v>
      </c>
      <c r="P2346" s="20">
        <v>19.233000000000001</v>
      </c>
      <c r="Q2346" s="20">
        <v>19.234999999999999</v>
      </c>
    </row>
    <row r="2347" spans="1:17" s="3" customFormat="1" ht="12" customHeight="1">
      <c r="A2347" s="21" t="s">
        <v>5280</v>
      </c>
      <c r="B2347" s="22" t="s">
        <v>23</v>
      </c>
      <c r="C2347" s="21" t="s">
        <v>7834</v>
      </c>
      <c r="D2347" s="21" t="s">
        <v>7756</v>
      </c>
      <c r="E2347" s="23" t="s">
        <v>7757</v>
      </c>
      <c r="F2347" s="24">
        <v>7</v>
      </c>
      <c r="G2347" s="23" t="s">
        <v>7836</v>
      </c>
      <c r="H2347" s="25">
        <v>0</v>
      </c>
      <c r="I2347" s="25">
        <v>0</v>
      </c>
      <c r="J2347" s="25">
        <v>0</v>
      </c>
      <c r="K2347" s="25">
        <v>15.978</v>
      </c>
      <c r="L2347" s="25">
        <v>0</v>
      </c>
      <c r="M2347" s="25">
        <v>15.978</v>
      </c>
      <c r="N2347" s="25">
        <v>16.997</v>
      </c>
      <c r="O2347" s="25">
        <v>16.067</v>
      </c>
      <c r="P2347" s="25">
        <v>19.233000000000001</v>
      </c>
      <c r="Q2347" s="25">
        <v>19.234999999999999</v>
      </c>
    </row>
    <row r="2348" spans="1:17" s="3" customFormat="1" ht="12" customHeight="1">
      <c r="A2348" s="21" t="s">
        <v>5280</v>
      </c>
      <c r="B2348" s="22" t="s">
        <v>27</v>
      </c>
      <c r="C2348" s="21" t="s">
        <v>7834</v>
      </c>
      <c r="D2348" s="21" t="s">
        <v>7756</v>
      </c>
      <c r="E2348" s="23" t="s">
        <v>7757</v>
      </c>
      <c r="F2348" s="24">
        <v>7</v>
      </c>
      <c r="G2348" s="19"/>
      <c r="H2348" s="19"/>
      <c r="I2348" s="25">
        <v>0</v>
      </c>
      <c r="J2348" s="25">
        <v>0</v>
      </c>
      <c r="K2348" s="25">
        <v>15.978</v>
      </c>
      <c r="L2348" s="25">
        <v>0</v>
      </c>
      <c r="M2348" s="25">
        <v>15.978</v>
      </c>
      <c r="N2348" s="19"/>
      <c r="O2348" s="19"/>
      <c r="P2348" s="19"/>
      <c r="Q2348" s="19"/>
    </row>
    <row r="2349" spans="1:17" s="3" customFormat="1" ht="12" customHeight="1">
      <c r="A2349" s="97" t="s">
        <v>30</v>
      </c>
      <c r="B2349" s="98"/>
      <c r="C2349" s="98"/>
      <c r="D2349" s="98"/>
      <c r="E2349" s="98"/>
      <c r="F2349" s="98"/>
      <c r="G2349" s="99"/>
      <c r="H2349" s="19"/>
      <c r="I2349" s="26">
        <f>SUM(I2348:I2348)</f>
        <v>0</v>
      </c>
      <c r="J2349" s="26">
        <f>SUM(J2348:J2348)</f>
        <v>0</v>
      </c>
      <c r="K2349" s="26">
        <f>SUM(K2348:K2348)</f>
        <v>15.978</v>
      </c>
      <c r="L2349" s="26">
        <f>SUM(L2348:L2348)</f>
        <v>0</v>
      </c>
      <c r="M2349" s="26">
        <f>SUM(M2348:M2348)</f>
        <v>15.978</v>
      </c>
      <c r="N2349" s="19"/>
      <c r="O2349" s="19"/>
      <c r="P2349" s="19"/>
      <c r="Q2349" s="19"/>
    </row>
    <row r="2350" spans="1:17" s="3" customFormat="1" ht="12" customHeight="1">
      <c r="A2350" s="97" t="s">
        <v>31</v>
      </c>
      <c r="B2350" s="98"/>
      <c r="C2350" s="98"/>
      <c r="D2350" s="98"/>
      <c r="E2350" s="98"/>
      <c r="F2350" s="98"/>
      <c r="G2350" s="99"/>
      <c r="H2350" s="19"/>
      <c r="I2350" s="26">
        <v>0</v>
      </c>
      <c r="J2350" s="26">
        <v>0</v>
      </c>
      <c r="K2350" s="19"/>
      <c r="L2350" s="19"/>
      <c r="M2350" s="19"/>
      <c r="N2350" s="19"/>
      <c r="O2350" s="19"/>
      <c r="P2350" s="19"/>
      <c r="Q2350" s="19"/>
    </row>
    <row r="2351" spans="1:17" s="3" customFormat="1" ht="12" customHeight="1">
      <c r="A2351" s="97" t="s">
        <v>32</v>
      </c>
      <c r="B2351" s="98"/>
      <c r="C2351" s="98"/>
      <c r="D2351" s="98"/>
      <c r="E2351" s="98"/>
      <c r="F2351" s="98"/>
      <c r="G2351" s="99"/>
      <c r="H2351" s="26">
        <f>SUMIF(D2347:D2350,"=Project",H2347:H2350)</f>
        <v>0</v>
      </c>
      <c r="I2351" s="26">
        <f>SUMIF(D2347:D2350,"=Project",I2347:I2350)</f>
        <v>0</v>
      </c>
      <c r="J2351" s="26">
        <f>SUMIF(D2347:D2350,"=Project",J2347:J2350)</f>
        <v>0</v>
      </c>
      <c r="K2351" s="26">
        <f>SUMIF(D2347:D2350,"=Project",K2347:K2350)</f>
        <v>0</v>
      </c>
      <c r="L2351" s="26">
        <f>SUMIF(D2347:D2350,"=Project",L2347:L2350)</f>
        <v>0</v>
      </c>
      <c r="M2351" s="26">
        <f>SUMIF(D2347:D2350,"=Project",M2347:M2350)</f>
        <v>0</v>
      </c>
      <c r="N2351" s="26">
        <f>SUMIF(D2347:D2350,"=Project",N2347:N2350)</f>
        <v>0</v>
      </c>
      <c r="O2351" s="26">
        <f>SUMIF(D2347:D2350,"=Project",O2347:O2350)</f>
        <v>0</v>
      </c>
      <c r="P2351" s="26">
        <f>SUMIF(D2347:D2350,"=Project",P2347:P2350)</f>
        <v>0</v>
      </c>
      <c r="Q2351" s="26">
        <f>SUMIF(D2347:D2350,"=Project",Q2347:Q2350)</f>
        <v>0</v>
      </c>
    </row>
    <row r="2352" spans="1:17" s="3" customFormat="1" ht="12" customHeight="1">
      <c r="A2352" s="16" t="s">
        <v>5288</v>
      </c>
      <c r="B2352" s="17" t="s">
        <v>18</v>
      </c>
      <c r="C2352" s="18" t="s">
        <v>7837</v>
      </c>
      <c r="D2352" s="19"/>
      <c r="E2352" s="18" t="s">
        <v>7838</v>
      </c>
      <c r="F2352" s="16" t="s">
        <v>596</v>
      </c>
      <c r="G2352" s="18" t="s">
        <v>22</v>
      </c>
      <c r="H2352" s="20">
        <v>0</v>
      </c>
      <c r="I2352" s="20">
        <v>2.2130000000000001</v>
      </c>
      <c r="J2352" s="20">
        <v>2.242</v>
      </c>
      <c r="K2352" s="20">
        <v>2.2200000000000002</v>
      </c>
      <c r="L2352" s="20">
        <v>0</v>
      </c>
      <c r="M2352" s="20">
        <v>2.2200000000000002</v>
      </c>
      <c r="N2352" s="20">
        <v>2.2999999999999998</v>
      </c>
      <c r="O2352" s="20">
        <v>2.3439999999999999</v>
      </c>
      <c r="P2352" s="20">
        <v>2.3879999999999999</v>
      </c>
      <c r="Q2352" s="20">
        <v>2.4369999999999998</v>
      </c>
    </row>
    <row r="2353" spans="1:17" s="3" customFormat="1" ht="12" customHeight="1">
      <c r="A2353" s="21" t="s">
        <v>5288</v>
      </c>
      <c r="B2353" s="22" t="s">
        <v>23</v>
      </c>
      <c r="C2353" s="21" t="s">
        <v>7837</v>
      </c>
      <c r="D2353" s="21" t="s">
        <v>7839</v>
      </c>
      <c r="E2353" s="23" t="s">
        <v>7840</v>
      </c>
      <c r="F2353" s="24">
        <v>7</v>
      </c>
      <c r="G2353" s="23" t="s">
        <v>7841</v>
      </c>
      <c r="H2353" s="25">
        <v>0</v>
      </c>
      <c r="I2353" s="25">
        <v>2.2130000000000001</v>
      </c>
      <c r="J2353" s="25">
        <v>2.242</v>
      </c>
      <c r="K2353" s="25">
        <v>2.2200000000000002</v>
      </c>
      <c r="L2353" s="25">
        <v>0</v>
      </c>
      <c r="M2353" s="25">
        <v>2.2200000000000002</v>
      </c>
      <c r="N2353" s="25">
        <v>2.2999999999999998</v>
      </c>
      <c r="O2353" s="25">
        <v>2.3439999999999999</v>
      </c>
      <c r="P2353" s="25">
        <v>2.3879999999999999</v>
      </c>
      <c r="Q2353" s="25">
        <v>2.4369999999999998</v>
      </c>
    </row>
    <row r="2354" spans="1:17" s="3" customFormat="1" ht="12" customHeight="1">
      <c r="A2354" s="21" t="s">
        <v>5288</v>
      </c>
      <c r="B2354" s="22" t="s">
        <v>27</v>
      </c>
      <c r="C2354" s="21" t="s">
        <v>7837</v>
      </c>
      <c r="D2354" s="21" t="s">
        <v>7839</v>
      </c>
      <c r="E2354" s="23" t="s">
        <v>7842</v>
      </c>
      <c r="F2354" s="24">
        <v>7</v>
      </c>
      <c r="G2354" s="19"/>
      <c r="H2354" s="19"/>
      <c r="I2354" s="25">
        <v>0.308</v>
      </c>
      <c r="J2354" s="25">
        <v>0.312</v>
      </c>
      <c r="K2354" s="25">
        <v>0.312</v>
      </c>
      <c r="L2354" s="25">
        <v>0</v>
      </c>
      <c r="M2354" s="25">
        <v>0.312</v>
      </c>
      <c r="N2354" s="19"/>
      <c r="O2354" s="19"/>
      <c r="P2354" s="19"/>
      <c r="Q2354" s="19"/>
    </row>
    <row r="2355" spans="1:17" s="3" customFormat="1" ht="12" customHeight="1">
      <c r="A2355" s="21" t="s">
        <v>5288</v>
      </c>
      <c r="B2355" s="22" t="s">
        <v>27</v>
      </c>
      <c r="C2355" s="21" t="s">
        <v>7837</v>
      </c>
      <c r="D2355" s="21" t="s">
        <v>7839</v>
      </c>
      <c r="E2355" s="23" t="s">
        <v>7843</v>
      </c>
      <c r="F2355" s="24">
        <v>7</v>
      </c>
      <c r="G2355" s="19"/>
      <c r="H2355" s="19"/>
      <c r="I2355" s="25">
        <v>0.39</v>
      </c>
      <c r="J2355" s="25">
        <v>0.41199999999999998</v>
      </c>
      <c r="K2355" s="25">
        <v>0.39</v>
      </c>
      <c r="L2355" s="25">
        <v>0</v>
      </c>
      <c r="M2355" s="25">
        <v>0.39</v>
      </c>
      <c r="N2355" s="19"/>
      <c r="O2355" s="19"/>
      <c r="P2355" s="19"/>
      <c r="Q2355" s="19"/>
    </row>
    <row r="2356" spans="1:17" s="3" customFormat="1" ht="12" customHeight="1">
      <c r="A2356" s="21" t="s">
        <v>5288</v>
      </c>
      <c r="B2356" s="22" t="s">
        <v>27</v>
      </c>
      <c r="C2356" s="21" t="s">
        <v>7837</v>
      </c>
      <c r="D2356" s="21" t="s">
        <v>7839</v>
      </c>
      <c r="E2356" s="23" t="s">
        <v>7844</v>
      </c>
      <c r="F2356" s="24">
        <v>7</v>
      </c>
      <c r="G2356" s="19"/>
      <c r="H2356" s="19"/>
      <c r="I2356" s="25">
        <v>0.44900000000000001</v>
      </c>
      <c r="J2356" s="25">
        <v>0.45100000000000001</v>
      </c>
      <c r="K2356" s="25">
        <v>0.45100000000000001</v>
      </c>
      <c r="L2356" s="25">
        <v>0</v>
      </c>
      <c r="M2356" s="25">
        <v>0.45100000000000001</v>
      </c>
      <c r="N2356" s="19"/>
      <c r="O2356" s="19"/>
      <c r="P2356" s="19"/>
      <c r="Q2356" s="19"/>
    </row>
    <row r="2357" spans="1:17" s="3" customFormat="1" ht="12" customHeight="1">
      <c r="A2357" s="21" t="s">
        <v>5288</v>
      </c>
      <c r="B2357" s="22" t="s">
        <v>27</v>
      </c>
      <c r="C2357" s="21" t="s">
        <v>7837</v>
      </c>
      <c r="D2357" s="21" t="s">
        <v>7839</v>
      </c>
      <c r="E2357" s="23" t="s">
        <v>7845</v>
      </c>
      <c r="F2357" s="24">
        <v>7</v>
      </c>
      <c r="G2357" s="19"/>
      <c r="H2357" s="19"/>
      <c r="I2357" s="25">
        <v>0.60399999999999998</v>
      </c>
      <c r="J2357" s="25">
        <v>0.60099999999999998</v>
      </c>
      <c r="K2357" s="25">
        <v>0.60099999999999998</v>
      </c>
      <c r="L2357" s="25">
        <v>0</v>
      </c>
      <c r="M2357" s="25">
        <v>0.60099999999999998</v>
      </c>
      <c r="N2357" s="19"/>
      <c r="O2357" s="19"/>
      <c r="P2357" s="19"/>
      <c r="Q2357" s="19"/>
    </row>
    <row r="2358" spans="1:17" s="3" customFormat="1" ht="12" customHeight="1">
      <c r="A2358" s="21" t="s">
        <v>5288</v>
      </c>
      <c r="B2358" s="22" t="s">
        <v>27</v>
      </c>
      <c r="C2358" s="21" t="s">
        <v>7837</v>
      </c>
      <c r="D2358" s="21" t="s">
        <v>7839</v>
      </c>
      <c r="E2358" s="23" t="s">
        <v>7846</v>
      </c>
      <c r="F2358" s="24">
        <v>7</v>
      </c>
      <c r="G2358" s="19"/>
      <c r="H2358" s="19"/>
      <c r="I2358" s="25">
        <v>0.46200000000000002</v>
      </c>
      <c r="J2358" s="25">
        <v>0.46600000000000003</v>
      </c>
      <c r="K2358" s="25">
        <v>0.46600000000000003</v>
      </c>
      <c r="L2358" s="25">
        <v>0</v>
      </c>
      <c r="M2358" s="25">
        <v>0.46600000000000003</v>
      </c>
      <c r="N2358" s="19"/>
      <c r="O2358" s="19"/>
      <c r="P2358" s="19"/>
      <c r="Q2358" s="19"/>
    </row>
    <row r="2359" spans="1:17" s="3" customFormat="1" ht="12" customHeight="1">
      <c r="A2359" s="97" t="s">
        <v>30</v>
      </c>
      <c r="B2359" s="98"/>
      <c r="C2359" s="98"/>
      <c r="D2359" s="98"/>
      <c r="E2359" s="98"/>
      <c r="F2359" s="98"/>
      <c r="G2359" s="99"/>
      <c r="H2359" s="19"/>
      <c r="I2359" s="26">
        <f>SUM(I2354:I2358)</f>
        <v>2.2130000000000001</v>
      </c>
      <c r="J2359" s="26">
        <f>SUM(J2354:J2358)</f>
        <v>2.242</v>
      </c>
      <c r="K2359" s="26">
        <f>SUM(K2354:K2358)</f>
        <v>2.2200000000000002</v>
      </c>
      <c r="L2359" s="26">
        <f>SUM(L2354:L2358)</f>
        <v>0</v>
      </c>
      <c r="M2359" s="26">
        <f>SUM(M2354:M2358)</f>
        <v>2.2200000000000002</v>
      </c>
      <c r="N2359" s="19"/>
      <c r="O2359" s="19"/>
      <c r="P2359" s="19"/>
      <c r="Q2359" s="19"/>
    </row>
    <row r="2360" spans="1:17" s="3" customFormat="1" ht="12" customHeight="1">
      <c r="A2360" s="97" t="s">
        <v>31</v>
      </c>
      <c r="B2360" s="98"/>
      <c r="C2360" s="98"/>
      <c r="D2360" s="98"/>
      <c r="E2360" s="98"/>
      <c r="F2360" s="98"/>
      <c r="G2360" s="99"/>
      <c r="H2360" s="19"/>
      <c r="I2360" s="26">
        <v>0</v>
      </c>
      <c r="J2360" s="26">
        <v>0</v>
      </c>
      <c r="K2360" s="19"/>
      <c r="L2360" s="19"/>
      <c r="M2360" s="19"/>
      <c r="N2360" s="19"/>
      <c r="O2360" s="19"/>
      <c r="P2360" s="19"/>
      <c r="Q2360" s="19"/>
    </row>
    <row r="2361" spans="1:17" s="3" customFormat="1" ht="12" customHeight="1">
      <c r="A2361" s="97" t="s">
        <v>32</v>
      </c>
      <c r="B2361" s="98"/>
      <c r="C2361" s="98"/>
      <c r="D2361" s="98"/>
      <c r="E2361" s="98"/>
      <c r="F2361" s="98"/>
      <c r="G2361" s="99"/>
      <c r="H2361" s="26">
        <f>SUMIF(D2353:D2360,"=Project",H2353:H2360)</f>
        <v>0</v>
      </c>
      <c r="I2361" s="26">
        <f>SUMIF(D2353:D2360,"=Project",I2353:I2360)</f>
        <v>0</v>
      </c>
      <c r="J2361" s="26">
        <f>SUMIF(D2353:D2360,"=Project",J2353:J2360)</f>
        <v>0</v>
      </c>
      <c r="K2361" s="26">
        <f>SUMIF(D2353:D2360,"=Project",K2353:K2360)</f>
        <v>0</v>
      </c>
      <c r="L2361" s="26">
        <f>SUMIF(D2353:D2360,"=Project",L2353:L2360)</f>
        <v>0</v>
      </c>
      <c r="M2361" s="26">
        <f>SUMIF(D2353:D2360,"=Project",M2353:M2360)</f>
        <v>0</v>
      </c>
      <c r="N2361" s="26">
        <f>SUMIF(D2353:D2360,"=Project",N2353:N2360)</f>
        <v>0</v>
      </c>
      <c r="O2361" s="26">
        <f>SUMIF(D2353:D2360,"=Project",O2353:O2360)</f>
        <v>0</v>
      </c>
      <c r="P2361" s="26">
        <f>SUMIF(D2353:D2360,"=Project",P2353:P2360)</f>
        <v>0</v>
      </c>
      <c r="Q2361" s="26">
        <f>SUMIF(D2353:D2360,"=Project",Q2353:Q2360)</f>
        <v>0</v>
      </c>
    </row>
    <row r="2362" spans="1:17" s="3" customFormat="1" ht="12" customHeight="1">
      <c r="A2362" s="16" t="s">
        <v>5299</v>
      </c>
      <c r="B2362" s="17" t="s">
        <v>18</v>
      </c>
      <c r="C2362" s="18" t="s">
        <v>7847</v>
      </c>
      <c r="D2362" s="19"/>
      <c r="E2362" s="18" t="s">
        <v>7848</v>
      </c>
      <c r="F2362" s="16" t="s">
        <v>596</v>
      </c>
      <c r="G2362" s="18" t="s">
        <v>22</v>
      </c>
      <c r="H2362" s="20">
        <v>0</v>
      </c>
      <c r="I2362" s="20">
        <v>1.984</v>
      </c>
      <c r="J2362" s="20">
        <v>0</v>
      </c>
      <c r="K2362" s="20">
        <v>0</v>
      </c>
      <c r="L2362" s="20">
        <v>0</v>
      </c>
      <c r="M2362" s="20">
        <v>0</v>
      </c>
      <c r="N2362" s="20">
        <v>2.0110000000000001</v>
      </c>
      <c r="O2362" s="20">
        <v>2.0089999999999999</v>
      </c>
      <c r="P2362" s="20">
        <v>2.0470000000000002</v>
      </c>
      <c r="Q2362" s="20">
        <v>2.089</v>
      </c>
    </row>
    <row r="2363" spans="1:17" s="3" customFormat="1" ht="12" customHeight="1">
      <c r="A2363" s="21" t="s">
        <v>5299</v>
      </c>
      <c r="B2363" s="22" t="s">
        <v>23</v>
      </c>
      <c r="C2363" s="21" t="s">
        <v>7847</v>
      </c>
      <c r="D2363" s="21" t="s">
        <v>7849</v>
      </c>
      <c r="E2363" s="23" t="s">
        <v>7850</v>
      </c>
      <c r="F2363" s="24">
        <v>7</v>
      </c>
      <c r="G2363" s="23" t="s">
        <v>7851</v>
      </c>
      <c r="H2363" s="25">
        <v>0</v>
      </c>
      <c r="I2363" s="25">
        <v>1.984</v>
      </c>
      <c r="J2363" s="25">
        <v>0</v>
      </c>
      <c r="K2363" s="25">
        <v>0</v>
      </c>
      <c r="L2363" s="25">
        <v>0</v>
      </c>
      <c r="M2363" s="25">
        <v>0</v>
      </c>
      <c r="N2363" s="25">
        <v>2.0110000000000001</v>
      </c>
      <c r="O2363" s="25">
        <v>2.0089999999999999</v>
      </c>
      <c r="P2363" s="25">
        <v>2.0470000000000002</v>
      </c>
      <c r="Q2363" s="25">
        <v>2.089</v>
      </c>
    </row>
    <row r="2364" spans="1:17" s="3" customFormat="1" ht="12" customHeight="1">
      <c r="A2364" s="21" t="s">
        <v>5299</v>
      </c>
      <c r="B2364" s="22" t="s">
        <v>27</v>
      </c>
      <c r="C2364" s="21" t="s">
        <v>7847</v>
      </c>
      <c r="D2364" s="21" t="s">
        <v>7849</v>
      </c>
      <c r="E2364" s="23" t="s">
        <v>7852</v>
      </c>
      <c r="F2364" s="24">
        <v>7</v>
      </c>
      <c r="G2364" s="19"/>
      <c r="H2364" s="19"/>
      <c r="I2364" s="25">
        <v>1.984</v>
      </c>
      <c r="J2364" s="25">
        <v>0</v>
      </c>
      <c r="K2364" s="25">
        <v>0</v>
      </c>
      <c r="L2364" s="25">
        <v>0</v>
      </c>
      <c r="M2364" s="25">
        <v>0</v>
      </c>
      <c r="N2364" s="19"/>
      <c r="O2364" s="19"/>
      <c r="P2364" s="19"/>
      <c r="Q2364" s="19"/>
    </row>
    <row r="2365" spans="1:17" s="3" customFormat="1" ht="12" customHeight="1">
      <c r="A2365" s="97" t="s">
        <v>30</v>
      </c>
      <c r="B2365" s="98"/>
      <c r="C2365" s="98"/>
      <c r="D2365" s="98"/>
      <c r="E2365" s="98"/>
      <c r="F2365" s="98"/>
      <c r="G2365" s="99"/>
      <c r="H2365" s="19"/>
      <c r="I2365" s="26">
        <f>SUM(I2364:I2364)</f>
        <v>1.984</v>
      </c>
      <c r="J2365" s="26">
        <f>SUM(J2364:J2364)</f>
        <v>0</v>
      </c>
      <c r="K2365" s="26">
        <f>SUM(K2364:K2364)</f>
        <v>0</v>
      </c>
      <c r="L2365" s="26">
        <f>SUM(L2364:L2364)</f>
        <v>0</v>
      </c>
      <c r="M2365" s="26">
        <f>SUM(M2364:M2364)</f>
        <v>0</v>
      </c>
      <c r="N2365" s="19"/>
      <c r="O2365" s="19"/>
      <c r="P2365" s="19"/>
      <c r="Q2365" s="19"/>
    </row>
    <row r="2366" spans="1:17" s="3" customFormat="1" ht="12" customHeight="1">
      <c r="A2366" s="97" t="s">
        <v>31</v>
      </c>
      <c r="B2366" s="98"/>
      <c r="C2366" s="98"/>
      <c r="D2366" s="98"/>
      <c r="E2366" s="98"/>
      <c r="F2366" s="98"/>
      <c r="G2366" s="99"/>
      <c r="H2366" s="19"/>
      <c r="I2366" s="26">
        <v>0</v>
      </c>
      <c r="J2366" s="26">
        <v>0</v>
      </c>
      <c r="K2366" s="19"/>
      <c r="L2366" s="19"/>
      <c r="M2366" s="19"/>
      <c r="N2366" s="19"/>
      <c r="O2366" s="19"/>
      <c r="P2366" s="19"/>
      <c r="Q2366" s="19"/>
    </row>
    <row r="2367" spans="1:17" s="3" customFormat="1" ht="12" customHeight="1">
      <c r="A2367" s="97" t="s">
        <v>32</v>
      </c>
      <c r="B2367" s="98"/>
      <c r="C2367" s="98"/>
      <c r="D2367" s="98"/>
      <c r="E2367" s="98"/>
      <c r="F2367" s="98"/>
      <c r="G2367" s="99"/>
      <c r="H2367" s="26">
        <f>SUMIF(D2363:D2366,"=Project",H2363:H2366)</f>
        <v>0</v>
      </c>
      <c r="I2367" s="26">
        <f>SUMIF(D2363:D2366,"=Project",I2363:I2366)</f>
        <v>0</v>
      </c>
      <c r="J2367" s="26">
        <f>SUMIF(D2363:D2366,"=Project",J2363:J2366)</f>
        <v>0</v>
      </c>
      <c r="K2367" s="26">
        <f>SUMIF(D2363:D2366,"=Project",K2363:K2366)</f>
        <v>0</v>
      </c>
      <c r="L2367" s="26">
        <f>SUMIF(D2363:D2366,"=Project",L2363:L2366)</f>
        <v>0</v>
      </c>
      <c r="M2367" s="26">
        <f>SUMIF(D2363:D2366,"=Project",M2363:M2366)</f>
        <v>0</v>
      </c>
      <c r="N2367" s="26">
        <f>SUMIF(D2363:D2366,"=Project",N2363:N2366)</f>
        <v>0</v>
      </c>
      <c r="O2367" s="26">
        <f>SUMIF(D2363:D2366,"=Project",O2363:O2366)</f>
        <v>0</v>
      </c>
      <c r="P2367" s="26">
        <f>SUMIF(D2363:D2366,"=Project",P2363:P2366)</f>
        <v>0</v>
      </c>
      <c r="Q2367" s="26">
        <f>SUMIF(D2363:D2366,"=Project",Q2363:Q2366)</f>
        <v>0</v>
      </c>
    </row>
    <row r="2368" spans="1:17" s="3" customFormat="1" ht="12" customHeight="1">
      <c r="A2368" s="16" t="s">
        <v>5307</v>
      </c>
      <c r="B2368" s="17" t="s">
        <v>18</v>
      </c>
      <c r="C2368" s="18" t="s">
        <v>7853</v>
      </c>
      <c r="D2368" s="19"/>
      <c r="E2368" s="18" t="s">
        <v>7854</v>
      </c>
      <c r="F2368" s="16" t="s">
        <v>596</v>
      </c>
      <c r="G2368" s="18" t="s">
        <v>22</v>
      </c>
      <c r="H2368" s="20">
        <v>0</v>
      </c>
      <c r="I2368" s="20">
        <v>34.981999999999999</v>
      </c>
      <c r="J2368" s="20">
        <v>33.706000000000003</v>
      </c>
      <c r="K2368" s="20">
        <v>36.71</v>
      </c>
      <c r="L2368" s="20">
        <v>0</v>
      </c>
      <c r="M2368" s="20">
        <v>36.71</v>
      </c>
      <c r="N2368" s="20">
        <v>38.024000000000001</v>
      </c>
      <c r="O2368" s="20">
        <v>38.743000000000002</v>
      </c>
      <c r="P2368" s="20">
        <v>39.481000000000002</v>
      </c>
      <c r="Q2368" s="20">
        <v>40.28</v>
      </c>
    </row>
    <row r="2369" spans="1:17" s="3" customFormat="1" ht="12" customHeight="1">
      <c r="A2369" s="21" t="s">
        <v>5307</v>
      </c>
      <c r="B2369" s="22" t="s">
        <v>23</v>
      </c>
      <c r="C2369" s="21" t="s">
        <v>7853</v>
      </c>
      <c r="D2369" s="21" t="s">
        <v>7855</v>
      </c>
      <c r="E2369" s="23" t="s">
        <v>7856</v>
      </c>
      <c r="F2369" s="24">
        <v>7</v>
      </c>
      <c r="G2369" s="23" t="s">
        <v>7857</v>
      </c>
      <c r="H2369" s="25">
        <v>0</v>
      </c>
      <c r="I2369" s="25">
        <v>34.981999999999999</v>
      </c>
      <c r="J2369" s="25">
        <v>33.706000000000003</v>
      </c>
      <c r="K2369" s="25">
        <v>36.71</v>
      </c>
      <c r="L2369" s="25">
        <v>0</v>
      </c>
      <c r="M2369" s="25">
        <v>36.71</v>
      </c>
      <c r="N2369" s="25">
        <v>38.024000000000001</v>
      </c>
      <c r="O2369" s="25">
        <v>38.743000000000002</v>
      </c>
      <c r="P2369" s="25">
        <v>39.481000000000002</v>
      </c>
      <c r="Q2369" s="25">
        <v>40.28</v>
      </c>
    </row>
    <row r="2370" spans="1:17" s="3" customFormat="1" ht="12" customHeight="1">
      <c r="A2370" s="21" t="s">
        <v>5307</v>
      </c>
      <c r="B2370" s="22" t="s">
        <v>27</v>
      </c>
      <c r="C2370" s="21" t="s">
        <v>7853</v>
      </c>
      <c r="D2370" s="21" t="s">
        <v>7855</v>
      </c>
      <c r="E2370" s="23" t="s">
        <v>7858</v>
      </c>
      <c r="F2370" s="24">
        <v>7</v>
      </c>
      <c r="G2370" s="19"/>
      <c r="H2370" s="19"/>
      <c r="I2370" s="25">
        <v>3.4580000000000002</v>
      </c>
      <c r="J2370" s="25">
        <v>3.18</v>
      </c>
      <c r="K2370" s="25">
        <v>3.18</v>
      </c>
      <c r="L2370" s="25">
        <v>0</v>
      </c>
      <c r="M2370" s="25">
        <v>3.18</v>
      </c>
      <c r="N2370" s="19"/>
      <c r="O2370" s="19"/>
      <c r="P2370" s="19"/>
      <c r="Q2370" s="19"/>
    </row>
    <row r="2371" spans="1:17" s="3" customFormat="1" ht="12" customHeight="1">
      <c r="A2371" s="21" t="s">
        <v>5307</v>
      </c>
      <c r="B2371" s="22" t="s">
        <v>27</v>
      </c>
      <c r="C2371" s="21" t="s">
        <v>7853</v>
      </c>
      <c r="D2371" s="21" t="s">
        <v>7855</v>
      </c>
      <c r="E2371" s="23" t="s">
        <v>7859</v>
      </c>
      <c r="F2371" s="24">
        <v>7</v>
      </c>
      <c r="G2371" s="19"/>
      <c r="H2371" s="19"/>
      <c r="I2371" s="25">
        <v>3.8940000000000001</v>
      </c>
      <c r="J2371" s="25">
        <v>3.125</v>
      </c>
      <c r="K2371" s="25">
        <v>4.125</v>
      </c>
      <c r="L2371" s="25">
        <v>0</v>
      </c>
      <c r="M2371" s="25">
        <v>4.125</v>
      </c>
      <c r="N2371" s="19"/>
      <c r="O2371" s="19"/>
      <c r="P2371" s="19"/>
      <c r="Q2371" s="19"/>
    </row>
    <row r="2372" spans="1:17" s="3" customFormat="1" ht="12" customHeight="1">
      <c r="A2372" s="21" t="s">
        <v>5307</v>
      </c>
      <c r="B2372" s="22" t="s">
        <v>27</v>
      </c>
      <c r="C2372" s="21" t="s">
        <v>7853</v>
      </c>
      <c r="D2372" s="21" t="s">
        <v>7855</v>
      </c>
      <c r="E2372" s="23" t="s">
        <v>7860</v>
      </c>
      <c r="F2372" s="24">
        <v>7</v>
      </c>
      <c r="G2372" s="19"/>
      <c r="H2372" s="19"/>
      <c r="I2372" s="25">
        <v>22.84</v>
      </c>
      <c r="J2372" s="25">
        <v>22.516999999999999</v>
      </c>
      <c r="K2372" s="25">
        <v>23.757999999999999</v>
      </c>
      <c r="L2372" s="25">
        <v>0</v>
      </c>
      <c r="M2372" s="25">
        <v>23.757999999999999</v>
      </c>
      <c r="N2372" s="19"/>
      <c r="O2372" s="19"/>
      <c r="P2372" s="19"/>
      <c r="Q2372" s="19"/>
    </row>
    <row r="2373" spans="1:17" s="3" customFormat="1" ht="12" customHeight="1">
      <c r="A2373" s="21" t="s">
        <v>5307</v>
      </c>
      <c r="B2373" s="22" t="s">
        <v>27</v>
      </c>
      <c r="C2373" s="21" t="s">
        <v>7853</v>
      </c>
      <c r="D2373" s="21" t="s">
        <v>7855</v>
      </c>
      <c r="E2373" s="23" t="s">
        <v>7861</v>
      </c>
      <c r="F2373" s="24">
        <v>7</v>
      </c>
      <c r="G2373" s="19"/>
      <c r="H2373" s="19"/>
      <c r="I2373" s="25">
        <v>4.79</v>
      </c>
      <c r="J2373" s="25">
        <v>4.8840000000000003</v>
      </c>
      <c r="K2373" s="25">
        <v>5.6470000000000002</v>
      </c>
      <c r="L2373" s="25">
        <v>0</v>
      </c>
      <c r="M2373" s="25">
        <v>5.6470000000000002</v>
      </c>
      <c r="N2373" s="19"/>
      <c r="O2373" s="19"/>
      <c r="P2373" s="19"/>
      <c r="Q2373" s="19"/>
    </row>
    <row r="2374" spans="1:17" s="3" customFormat="1" ht="12" customHeight="1">
      <c r="A2374" s="97" t="s">
        <v>30</v>
      </c>
      <c r="B2374" s="98"/>
      <c r="C2374" s="98"/>
      <c r="D2374" s="98"/>
      <c r="E2374" s="98"/>
      <c r="F2374" s="98"/>
      <c r="G2374" s="99"/>
      <c r="H2374" s="19"/>
      <c r="I2374" s="26">
        <f>SUM(I2370:I2373)</f>
        <v>34.981999999999999</v>
      </c>
      <c r="J2374" s="26">
        <f>SUM(J2370:J2373)</f>
        <v>33.706000000000003</v>
      </c>
      <c r="K2374" s="26">
        <f>SUM(K2370:K2373)</f>
        <v>36.71</v>
      </c>
      <c r="L2374" s="26">
        <f>SUM(L2370:L2373)</f>
        <v>0</v>
      </c>
      <c r="M2374" s="26">
        <f>SUM(M2370:M2373)</f>
        <v>36.71</v>
      </c>
      <c r="N2374" s="19"/>
      <c r="O2374" s="19"/>
      <c r="P2374" s="19"/>
      <c r="Q2374" s="19"/>
    </row>
    <row r="2375" spans="1:17" s="3" customFormat="1" ht="12" customHeight="1">
      <c r="A2375" s="97" t="s">
        <v>31</v>
      </c>
      <c r="B2375" s="98"/>
      <c r="C2375" s="98"/>
      <c r="D2375" s="98"/>
      <c r="E2375" s="98"/>
      <c r="F2375" s="98"/>
      <c r="G2375" s="99"/>
      <c r="H2375" s="19"/>
      <c r="I2375" s="26">
        <v>0</v>
      </c>
      <c r="J2375" s="26">
        <v>0</v>
      </c>
      <c r="K2375" s="19"/>
      <c r="L2375" s="19"/>
      <c r="M2375" s="19"/>
      <c r="N2375" s="19"/>
      <c r="O2375" s="19"/>
      <c r="P2375" s="19"/>
      <c r="Q2375" s="19"/>
    </row>
    <row r="2376" spans="1:17" s="3" customFormat="1" ht="12" customHeight="1">
      <c r="A2376" s="97" t="s">
        <v>32</v>
      </c>
      <c r="B2376" s="98"/>
      <c r="C2376" s="98"/>
      <c r="D2376" s="98"/>
      <c r="E2376" s="98"/>
      <c r="F2376" s="98"/>
      <c r="G2376" s="99"/>
      <c r="H2376" s="26">
        <f>SUMIF(D2369:D2375,"=Project",H2369:H2375)</f>
        <v>0</v>
      </c>
      <c r="I2376" s="26">
        <f>SUMIF(D2369:D2375,"=Project",I2369:I2375)</f>
        <v>0</v>
      </c>
      <c r="J2376" s="26">
        <f>SUMIF(D2369:D2375,"=Project",J2369:J2375)</f>
        <v>0</v>
      </c>
      <c r="K2376" s="26">
        <f>SUMIF(D2369:D2375,"=Project",K2369:K2375)</f>
        <v>0</v>
      </c>
      <c r="L2376" s="26">
        <f>SUMIF(D2369:D2375,"=Project",L2369:L2375)</f>
        <v>0</v>
      </c>
      <c r="M2376" s="26">
        <f>SUMIF(D2369:D2375,"=Project",M2369:M2375)</f>
        <v>0</v>
      </c>
      <c r="N2376" s="26">
        <f>SUMIF(D2369:D2375,"=Project",N2369:N2375)</f>
        <v>0</v>
      </c>
      <c r="O2376" s="26">
        <f>SUMIF(D2369:D2375,"=Project",O2369:O2375)</f>
        <v>0</v>
      </c>
      <c r="P2376" s="26">
        <f>SUMIF(D2369:D2375,"=Project",P2369:P2375)</f>
        <v>0</v>
      </c>
      <c r="Q2376" s="26">
        <f>SUMIF(D2369:D2375,"=Project",Q2369:Q2375)</f>
        <v>0</v>
      </c>
    </row>
    <row r="2377" spans="1:17" s="3" customFormat="1" ht="12" customHeight="1">
      <c r="A2377" s="16" t="s">
        <v>5315</v>
      </c>
      <c r="B2377" s="17" t="s">
        <v>18</v>
      </c>
      <c r="C2377" s="18" t="s">
        <v>7862</v>
      </c>
      <c r="D2377" s="19"/>
      <c r="E2377" s="18" t="s">
        <v>7863</v>
      </c>
      <c r="F2377" s="16" t="s">
        <v>596</v>
      </c>
      <c r="G2377" s="18" t="s">
        <v>22</v>
      </c>
      <c r="H2377" s="20">
        <v>0</v>
      </c>
      <c r="I2377" s="20">
        <v>0</v>
      </c>
      <c r="J2377" s="20">
        <v>8.7579999999999991</v>
      </c>
      <c r="K2377" s="20">
        <v>6.8230000000000004</v>
      </c>
      <c r="L2377" s="20">
        <v>0</v>
      </c>
      <c r="M2377" s="20">
        <v>6.8230000000000004</v>
      </c>
      <c r="N2377" s="20">
        <v>6.5940000000000003</v>
      </c>
      <c r="O2377" s="20">
        <v>6.4619999999999997</v>
      </c>
      <c r="P2377" s="20">
        <v>6.32</v>
      </c>
      <c r="Q2377" s="20">
        <v>6.4480000000000004</v>
      </c>
    </row>
    <row r="2378" spans="1:17" s="3" customFormat="1" ht="12" customHeight="1">
      <c r="A2378" s="21" t="s">
        <v>5315</v>
      </c>
      <c r="B2378" s="22" t="s">
        <v>23</v>
      </c>
      <c r="C2378" s="21" t="s">
        <v>7862</v>
      </c>
      <c r="D2378" s="21" t="s">
        <v>7864</v>
      </c>
      <c r="E2378" s="23" t="s">
        <v>7865</v>
      </c>
      <c r="F2378" s="24">
        <v>7</v>
      </c>
      <c r="G2378" s="23" t="s">
        <v>7866</v>
      </c>
      <c r="H2378" s="25">
        <v>0</v>
      </c>
      <c r="I2378" s="25">
        <v>0</v>
      </c>
      <c r="J2378" s="25">
        <v>8.7579999999999991</v>
      </c>
      <c r="K2378" s="25">
        <v>6.8230000000000004</v>
      </c>
      <c r="L2378" s="25">
        <v>0</v>
      </c>
      <c r="M2378" s="25">
        <v>6.8230000000000004</v>
      </c>
      <c r="N2378" s="25">
        <v>6.5940000000000003</v>
      </c>
      <c r="O2378" s="25">
        <v>6.4619999999999997</v>
      </c>
      <c r="P2378" s="25">
        <v>6.32</v>
      </c>
      <c r="Q2378" s="25">
        <v>6.4480000000000004</v>
      </c>
    </row>
    <row r="2379" spans="1:17" s="3" customFormat="1" ht="12" customHeight="1">
      <c r="A2379" s="21" t="s">
        <v>5315</v>
      </c>
      <c r="B2379" s="22" t="s">
        <v>27</v>
      </c>
      <c r="C2379" s="21" t="s">
        <v>7862</v>
      </c>
      <c r="D2379" s="21" t="s">
        <v>7864</v>
      </c>
      <c r="E2379" s="23" t="s">
        <v>7867</v>
      </c>
      <c r="F2379" s="24">
        <v>7</v>
      </c>
      <c r="G2379" s="19"/>
      <c r="H2379" s="19"/>
      <c r="I2379" s="25">
        <v>0</v>
      </c>
      <c r="J2379" s="25">
        <v>8.7579999999999991</v>
      </c>
      <c r="K2379" s="25">
        <v>6.8230000000000004</v>
      </c>
      <c r="L2379" s="25">
        <v>0</v>
      </c>
      <c r="M2379" s="25">
        <v>6.8230000000000004</v>
      </c>
      <c r="N2379" s="19"/>
      <c r="O2379" s="19"/>
      <c r="P2379" s="19"/>
      <c r="Q2379" s="19"/>
    </row>
    <row r="2380" spans="1:17" s="3" customFormat="1" ht="12" customHeight="1">
      <c r="A2380" s="97" t="s">
        <v>30</v>
      </c>
      <c r="B2380" s="98"/>
      <c r="C2380" s="98"/>
      <c r="D2380" s="98"/>
      <c r="E2380" s="98"/>
      <c r="F2380" s="98"/>
      <c r="G2380" s="99"/>
      <c r="H2380" s="19"/>
      <c r="I2380" s="26">
        <f>SUM(I2379:I2379)</f>
        <v>0</v>
      </c>
      <c r="J2380" s="26">
        <f>SUM(J2379:J2379)</f>
        <v>8.7579999999999991</v>
      </c>
      <c r="K2380" s="26">
        <f>SUM(K2379:K2379)</f>
        <v>6.8230000000000004</v>
      </c>
      <c r="L2380" s="26">
        <f>SUM(L2379:L2379)</f>
        <v>0</v>
      </c>
      <c r="M2380" s="26">
        <f>SUM(M2379:M2379)</f>
        <v>6.8230000000000004</v>
      </c>
      <c r="N2380" s="19"/>
      <c r="O2380" s="19"/>
      <c r="P2380" s="19"/>
      <c r="Q2380" s="19"/>
    </row>
    <row r="2381" spans="1:17" s="3" customFormat="1" ht="12" customHeight="1">
      <c r="A2381" s="97" t="s">
        <v>31</v>
      </c>
      <c r="B2381" s="98"/>
      <c r="C2381" s="98"/>
      <c r="D2381" s="98"/>
      <c r="E2381" s="98"/>
      <c r="F2381" s="98"/>
      <c r="G2381" s="99"/>
      <c r="H2381" s="19"/>
      <c r="I2381" s="26">
        <v>0</v>
      </c>
      <c r="J2381" s="26">
        <v>0</v>
      </c>
      <c r="K2381" s="19"/>
      <c r="L2381" s="19"/>
      <c r="M2381" s="19"/>
      <c r="N2381" s="19"/>
      <c r="O2381" s="19"/>
      <c r="P2381" s="19"/>
      <c r="Q2381" s="19"/>
    </row>
    <row r="2382" spans="1:17" s="3" customFormat="1" ht="12" customHeight="1">
      <c r="A2382" s="97" t="s">
        <v>32</v>
      </c>
      <c r="B2382" s="98"/>
      <c r="C2382" s="98"/>
      <c r="D2382" s="98"/>
      <c r="E2382" s="98"/>
      <c r="F2382" s="98"/>
      <c r="G2382" s="99"/>
      <c r="H2382" s="26">
        <f>SUMIF(D2378:D2381,"=Project",H2378:H2381)</f>
        <v>0</v>
      </c>
      <c r="I2382" s="26">
        <f>SUMIF(D2378:D2381,"=Project",I2378:I2381)</f>
        <v>0</v>
      </c>
      <c r="J2382" s="26">
        <f>SUMIF(D2378:D2381,"=Project",J2378:J2381)</f>
        <v>0</v>
      </c>
      <c r="K2382" s="26">
        <f>SUMIF(D2378:D2381,"=Project",K2378:K2381)</f>
        <v>0</v>
      </c>
      <c r="L2382" s="26">
        <f>SUMIF(D2378:D2381,"=Project",L2378:L2381)</f>
        <v>0</v>
      </c>
      <c r="M2382" s="26">
        <f>SUMIF(D2378:D2381,"=Project",M2378:M2381)</f>
        <v>0</v>
      </c>
      <c r="N2382" s="26">
        <f>SUMIF(D2378:D2381,"=Project",N2378:N2381)</f>
        <v>0</v>
      </c>
      <c r="O2382" s="26">
        <f>SUMIF(D2378:D2381,"=Project",O2378:O2381)</f>
        <v>0</v>
      </c>
      <c r="P2382" s="26">
        <f>SUMIF(D2378:D2381,"=Project",P2378:P2381)</f>
        <v>0</v>
      </c>
      <c r="Q2382" s="26">
        <f>SUMIF(D2378:D2381,"=Project",Q2378:Q2381)</f>
        <v>0</v>
      </c>
    </row>
    <row r="2383" spans="1:17" s="3" customFormat="1" ht="12" customHeight="1">
      <c r="A2383" s="16" t="s">
        <v>5353</v>
      </c>
      <c r="B2383" s="17" t="s">
        <v>18</v>
      </c>
      <c r="C2383" s="18" t="s">
        <v>7868</v>
      </c>
      <c r="D2383" s="19"/>
      <c r="E2383" s="18" t="s">
        <v>7869</v>
      </c>
      <c r="F2383" s="16" t="s">
        <v>596</v>
      </c>
      <c r="G2383" s="18" t="s">
        <v>22</v>
      </c>
      <c r="H2383" s="20">
        <v>0</v>
      </c>
      <c r="I2383" s="20">
        <v>3.8260000000000001</v>
      </c>
      <c r="J2383" s="20">
        <v>4.3419999999999996</v>
      </c>
      <c r="K2383" s="20">
        <v>83.659000000000006</v>
      </c>
      <c r="L2383" s="20">
        <v>0</v>
      </c>
      <c r="M2383" s="20">
        <v>83.659000000000006</v>
      </c>
      <c r="N2383" s="20">
        <v>3.871</v>
      </c>
      <c r="O2383" s="20">
        <v>3.972</v>
      </c>
      <c r="P2383" s="20">
        <v>4.0439999999999996</v>
      </c>
      <c r="Q2383" s="20">
        <v>4.1269999999999998</v>
      </c>
    </row>
    <row r="2384" spans="1:17" s="3" customFormat="1" ht="12" customHeight="1">
      <c r="A2384" s="21" t="s">
        <v>5353</v>
      </c>
      <c r="B2384" s="22" t="s">
        <v>23</v>
      </c>
      <c r="C2384" s="21" t="s">
        <v>7868</v>
      </c>
      <c r="D2384" s="21" t="s">
        <v>7870</v>
      </c>
      <c r="E2384" s="23" t="s">
        <v>7871</v>
      </c>
      <c r="F2384" s="24">
        <v>7</v>
      </c>
      <c r="G2384" s="23" t="s">
        <v>7872</v>
      </c>
      <c r="H2384" s="25">
        <v>0</v>
      </c>
      <c r="I2384" s="25">
        <v>3.8260000000000001</v>
      </c>
      <c r="J2384" s="25">
        <v>4.3419999999999996</v>
      </c>
      <c r="K2384" s="25">
        <v>83.659000000000006</v>
      </c>
      <c r="L2384" s="25">
        <v>0</v>
      </c>
      <c r="M2384" s="25">
        <v>83.659000000000006</v>
      </c>
      <c r="N2384" s="25">
        <v>3.871</v>
      </c>
      <c r="O2384" s="25">
        <v>3.972</v>
      </c>
      <c r="P2384" s="25">
        <v>4.0439999999999996</v>
      </c>
      <c r="Q2384" s="25">
        <v>4.1269999999999998</v>
      </c>
    </row>
    <row r="2385" spans="1:17" s="3" customFormat="1" ht="12" customHeight="1">
      <c r="A2385" s="21" t="s">
        <v>5353</v>
      </c>
      <c r="B2385" s="22" t="s">
        <v>27</v>
      </c>
      <c r="C2385" s="21" t="s">
        <v>7868</v>
      </c>
      <c r="D2385" s="21" t="s">
        <v>7870</v>
      </c>
      <c r="E2385" s="23" t="s">
        <v>7873</v>
      </c>
      <c r="F2385" s="24">
        <v>7</v>
      </c>
      <c r="G2385" s="19"/>
      <c r="H2385" s="19"/>
      <c r="I2385" s="25">
        <v>1.7250000000000001</v>
      </c>
      <c r="J2385" s="25">
        <v>1.887</v>
      </c>
      <c r="K2385" s="25">
        <v>38.314</v>
      </c>
      <c r="L2385" s="25">
        <v>0</v>
      </c>
      <c r="M2385" s="25">
        <v>38.314</v>
      </c>
      <c r="N2385" s="19"/>
      <c r="O2385" s="19"/>
      <c r="P2385" s="19"/>
      <c r="Q2385" s="19"/>
    </row>
    <row r="2386" spans="1:17" s="3" customFormat="1" ht="12" customHeight="1">
      <c r="A2386" s="21" t="s">
        <v>5353</v>
      </c>
      <c r="B2386" s="22" t="s">
        <v>27</v>
      </c>
      <c r="C2386" s="21" t="s">
        <v>7868</v>
      </c>
      <c r="D2386" s="21" t="s">
        <v>7870</v>
      </c>
      <c r="E2386" s="23" t="s">
        <v>7874</v>
      </c>
      <c r="F2386" s="24">
        <v>7</v>
      </c>
      <c r="G2386" s="19"/>
      <c r="H2386" s="19"/>
      <c r="I2386" s="25">
        <v>2.101</v>
      </c>
      <c r="J2386" s="25">
        <v>2.4550000000000001</v>
      </c>
      <c r="K2386" s="25">
        <v>45.344999999999999</v>
      </c>
      <c r="L2386" s="25">
        <v>0</v>
      </c>
      <c r="M2386" s="25">
        <v>45.344999999999999</v>
      </c>
      <c r="N2386" s="19"/>
      <c r="O2386" s="19"/>
      <c r="P2386" s="19"/>
      <c r="Q2386" s="19"/>
    </row>
    <row r="2387" spans="1:17" s="3" customFormat="1" ht="12" customHeight="1">
      <c r="A2387" s="97" t="s">
        <v>30</v>
      </c>
      <c r="B2387" s="98"/>
      <c r="C2387" s="98"/>
      <c r="D2387" s="98"/>
      <c r="E2387" s="98"/>
      <c r="F2387" s="98"/>
      <c r="G2387" s="99"/>
      <c r="H2387" s="19"/>
      <c r="I2387" s="26">
        <f>SUM(I2385:I2386)</f>
        <v>3.8260000000000001</v>
      </c>
      <c r="J2387" s="26">
        <f>SUM(J2385:J2386)</f>
        <v>4.3420000000000005</v>
      </c>
      <c r="K2387" s="26">
        <f>SUM(K2385:K2386)</f>
        <v>83.658999999999992</v>
      </c>
      <c r="L2387" s="26">
        <f>SUM(L2385:L2386)</f>
        <v>0</v>
      </c>
      <c r="M2387" s="26">
        <f>SUM(M2385:M2386)</f>
        <v>83.658999999999992</v>
      </c>
      <c r="N2387" s="19"/>
      <c r="O2387" s="19"/>
      <c r="P2387" s="19"/>
      <c r="Q2387" s="19"/>
    </row>
    <row r="2388" spans="1:17" s="3" customFormat="1" ht="12" customHeight="1">
      <c r="A2388" s="97" t="s">
        <v>31</v>
      </c>
      <c r="B2388" s="98"/>
      <c r="C2388" s="98"/>
      <c r="D2388" s="98"/>
      <c r="E2388" s="98"/>
      <c r="F2388" s="98"/>
      <c r="G2388" s="99"/>
      <c r="H2388" s="19"/>
      <c r="I2388" s="26">
        <v>0</v>
      </c>
      <c r="J2388" s="26">
        <v>0</v>
      </c>
      <c r="K2388" s="19"/>
      <c r="L2388" s="19"/>
      <c r="M2388" s="19"/>
      <c r="N2388" s="19"/>
      <c r="O2388" s="19"/>
      <c r="P2388" s="19"/>
      <c r="Q2388" s="19"/>
    </row>
    <row r="2389" spans="1:17" s="3" customFormat="1" ht="12" customHeight="1">
      <c r="A2389" s="97" t="s">
        <v>32</v>
      </c>
      <c r="B2389" s="98"/>
      <c r="C2389" s="98"/>
      <c r="D2389" s="98"/>
      <c r="E2389" s="98"/>
      <c r="F2389" s="98"/>
      <c r="G2389" s="99"/>
      <c r="H2389" s="26">
        <f>SUMIF(D2384:D2388,"=Project",H2384:H2388)</f>
        <v>0</v>
      </c>
      <c r="I2389" s="26">
        <f>SUMIF(D2384:D2388,"=Project",I2384:I2388)</f>
        <v>0</v>
      </c>
      <c r="J2389" s="26">
        <f>SUMIF(D2384:D2388,"=Project",J2384:J2388)</f>
        <v>0</v>
      </c>
      <c r="K2389" s="26">
        <f>SUMIF(D2384:D2388,"=Project",K2384:K2388)</f>
        <v>0</v>
      </c>
      <c r="L2389" s="26">
        <f>SUMIF(D2384:D2388,"=Project",L2384:L2388)</f>
        <v>0</v>
      </c>
      <c r="M2389" s="26">
        <f>SUMIF(D2384:D2388,"=Project",M2384:M2388)</f>
        <v>0</v>
      </c>
      <c r="N2389" s="26">
        <f>SUMIF(D2384:D2388,"=Project",N2384:N2388)</f>
        <v>0</v>
      </c>
      <c r="O2389" s="26">
        <f>SUMIF(D2384:D2388,"=Project",O2384:O2388)</f>
        <v>0</v>
      </c>
      <c r="P2389" s="26">
        <f>SUMIF(D2384:D2388,"=Project",P2384:P2388)</f>
        <v>0</v>
      </c>
      <c r="Q2389" s="26">
        <f>SUMIF(D2384:D2388,"=Project",Q2384:Q2388)</f>
        <v>0</v>
      </c>
    </row>
    <row r="2390" spans="1:17" s="3" customFormat="1" ht="12" customHeight="1">
      <c r="A2390" s="16" t="s">
        <v>5363</v>
      </c>
      <c r="B2390" s="17" t="s">
        <v>18</v>
      </c>
      <c r="C2390" s="18" t="s">
        <v>6940</v>
      </c>
      <c r="D2390" s="19"/>
      <c r="E2390" s="18" t="s">
        <v>6941</v>
      </c>
      <c r="F2390" s="16" t="s">
        <v>596</v>
      </c>
      <c r="G2390" s="18" t="s">
        <v>22</v>
      </c>
      <c r="H2390" s="20">
        <v>0</v>
      </c>
      <c r="I2390" s="20">
        <v>3.8079999999999998</v>
      </c>
      <c r="J2390" s="20">
        <v>7.9850000000000003</v>
      </c>
      <c r="K2390" s="20">
        <v>6.6440000000000001</v>
      </c>
      <c r="L2390" s="20">
        <v>0</v>
      </c>
      <c r="M2390" s="20">
        <v>6.6440000000000001</v>
      </c>
      <c r="N2390" s="20">
        <v>6.8559999999999999</v>
      </c>
      <c r="O2390" s="20">
        <v>6.9710000000000001</v>
      </c>
      <c r="P2390" s="20">
        <v>7.0890000000000004</v>
      </c>
      <c r="Q2390" s="20">
        <v>7.2320000000000002</v>
      </c>
    </row>
    <row r="2391" spans="1:17" s="3" customFormat="1" ht="12" customHeight="1">
      <c r="A2391" s="21" t="s">
        <v>5363</v>
      </c>
      <c r="B2391" s="22" t="s">
        <v>23</v>
      </c>
      <c r="C2391" s="21" t="s">
        <v>6940</v>
      </c>
      <c r="D2391" s="21" t="s">
        <v>7875</v>
      </c>
      <c r="E2391" s="23" t="s">
        <v>7876</v>
      </c>
      <c r="F2391" s="24">
        <v>7</v>
      </c>
      <c r="G2391" s="23" t="s">
        <v>7877</v>
      </c>
      <c r="H2391" s="25">
        <v>0</v>
      </c>
      <c r="I2391" s="25">
        <v>3.8079999999999998</v>
      </c>
      <c r="J2391" s="25">
        <v>7.9850000000000003</v>
      </c>
      <c r="K2391" s="25">
        <v>6.6440000000000001</v>
      </c>
      <c r="L2391" s="25">
        <v>0</v>
      </c>
      <c r="M2391" s="25">
        <v>6.6440000000000001</v>
      </c>
      <c r="N2391" s="25">
        <v>6.8559999999999999</v>
      </c>
      <c r="O2391" s="25">
        <v>6.9710000000000001</v>
      </c>
      <c r="P2391" s="25">
        <v>7.0890000000000004</v>
      </c>
      <c r="Q2391" s="25">
        <v>7.2320000000000002</v>
      </c>
    </row>
    <row r="2392" spans="1:17" s="3" customFormat="1" ht="12" customHeight="1">
      <c r="A2392" s="21" t="s">
        <v>5363</v>
      </c>
      <c r="B2392" s="22" t="s">
        <v>27</v>
      </c>
      <c r="C2392" s="21" t="s">
        <v>6940</v>
      </c>
      <c r="D2392" s="21" t="s">
        <v>7875</v>
      </c>
      <c r="E2392" s="23" t="s">
        <v>7878</v>
      </c>
      <c r="F2392" s="24">
        <v>7</v>
      </c>
      <c r="G2392" s="19"/>
      <c r="H2392" s="19"/>
      <c r="I2392" s="25">
        <v>0.38</v>
      </c>
      <c r="J2392" s="25">
        <v>0.73099999999999998</v>
      </c>
      <c r="K2392" s="25">
        <v>0.60799999999999998</v>
      </c>
      <c r="L2392" s="25">
        <v>0</v>
      </c>
      <c r="M2392" s="25">
        <v>0.60799999999999998</v>
      </c>
      <c r="N2392" s="19"/>
      <c r="O2392" s="19"/>
      <c r="P2392" s="19"/>
      <c r="Q2392" s="19"/>
    </row>
    <row r="2393" spans="1:17" s="3" customFormat="1" ht="12" customHeight="1">
      <c r="A2393" s="21" t="s">
        <v>5363</v>
      </c>
      <c r="B2393" s="22" t="s">
        <v>27</v>
      </c>
      <c r="C2393" s="21" t="s">
        <v>6940</v>
      </c>
      <c r="D2393" s="21" t="s">
        <v>7875</v>
      </c>
      <c r="E2393" s="23" t="s">
        <v>7879</v>
      </c>
      <c r="F2393" s="24">
        <v>7</v>
      </c>
      <c r="G2393" s="19"/>
      <c r="H2393" s="19"/>
      <c r="I2393" s="25">
        <v>3.1120000000000001</v>
      </c>
      <c r="J2393" s="25">
        <v>6.58</v>
      </c>
      <c r="K2393" s="25">
        <v>5.4749999999999996</v>
      </c>
      <c r="L2393" s="25">
        <v>0</v>
      </c>
      <c r="M2393" s="25">
        <v>5.4749999999999996</v>
      </c>
      <c r="N2393" s="19"/>
      <c r="O2393" s="19"/>
      <c r="P2393" s="19"/>
      <c r="Q2393" s="19"/>
    </row>
    <row r="2394" spans="1:17" s="3" customFormat="1" ht="12" customHeight="1">
      <c r="A2394" s="21" t="s">
        <v>5363</v>
      </c>
      <c r="B2394" s="22" t="s">
        <v>27</v>
      </c>
      <c r="C2394" s="21" t="s">
        <v>6940</v>
      </c>
      <c r="D2394" s="21" t="s">
        <v>7875</v>
      </c>
      <c r="E2394" s="23" t="s">
        <v>7880</v>
      </c>
      <c r="F2394" s="24">
        <v>7</v>
      </c>
      <c r="G2394" s="19"/>
      <c r="H2394" s="19"/>
      <c r="I2394" s="25">
        <v>0.316</v>
      </c>
      <c r="J2394" s="25">
        <v>0.67400000000000004</v>
      </c>
      <c r="K2394" s="25">
        <v>0.56100000000000005</v>
      </c>
      <c r="L2394" s="25">
        <v>0</v>
      </c>
      <c r="M2394" s="25">
        <v>0.56100000000000005</v>
      </c>
      <c r="N2394" s="19"/>
      <c r="O2394" s="19"/>
      <c r="P2394" s="19"/>
      <c r="Q2394" s="19"/>
    </row>
    <row r="2395" spans="1:17" s="3" customFormat="1" ht="12" customHeight="1">
      <c r="A2395" s="97" t="s">
        <v>30</v>
      </c>
      <c r="B2395" s="98"/>
      <c r="C2395" s="98"/>
      <c r="D2395" s="98"/>
      <c r="E2395" s="98"/>
      <c r="F2395" s="98"/>
      <c r="G2395" s="99"/>
      <c r="H2395" s="19"/>
      <c r="I2395" s="26">
        <f>SUM(I2392:I2394)</f>
        <v>3.8079999999999998</v>
      </c>
      <c r="J2395" s="26">
        <f>SUM(J2392:J2394)</f>
        <v>7.9850000000000003</v>
      </c>
      <c r="K2395" s="26">
        <f>SUM(K2392:K2394)</f>
        <v>6.6439999999999992</v>
      </c>
      <c r="L2395" s="26">
        <f>SUM(L2392:L2394)</f>
        <v>0</v>
      </c>
      <c r="M2395" s="26">
        <f>SUM(M2392:M2394)</f>
        <v>6.6439999999999992</v>
      </c>
      <c r="N2395" s="19"/>
      <c r="O2395" s="19"/>
      <c r="P2395" s="19"/>
      <c r="Q2395" s="19"/>
    </row>
    <row r="2396" spans="1:17" s="3" customFormat="1" ht="12" customHeight="1">
      <c r="A2396" s="97" t="s">
        <v>31</v>
      </c>
      <c r="B2396" s="98"/>
      <c r="C2396" s="98"/>
      <c r="D2396" s="98"/>
      <c r="E2396" s="98"/>
      <c r="F2396" s="98"/>
      <c r="G2396" s="99"/>
      <c r="H2396" s="19"/>
      <c r="I2396" s="26">
        <v>0</v>
      </c>
      <c r="J2396" s="26">
        <v>0</v>
      </c>
      <c r="K2396" s="19"/>
      <c r="L2396" s="19"/>
      <c r="M2396" s="19"/>
      <c r="N2396" s="19"/>
      <c r="O2396" s="19"/>
      <c r="P2396" s="19"/>
      <c r="Q2396" s="19"/>
    </row>
    <row r="2397" spans="1:17" s="3" customFormat="1" ht="12" customHeight="1">
      <c r="A2397" s="97" t="s">
        <v>32</v>
      </c>
      <c r="B2397" s="98"/>
      <c r="C2397" s="98"/>
      <c r="D2397" s="98"/>
      <c r="E2397" s="98"/>
      <c r="F2397" s="98"/>
      <c r="G2397" s="99"/>
      <c r="H2397" s="26">
        <f>SUMIF(D2391:D2396,"=Project",H2391:H2396)</f>
        <v>0</v>
      </c>
      <c r="I2397" s="26">
        <f>SUMIF(D2391:D2396,"=Project",I2391:I2396)</f>
        <v>0</v>
      </c>
      <c r="J2397" s="26">
        <f>SUMIF(D2391:D2396,"=Project",J2391:J2396)</f>
        <v>0</v>
      </c>
      <c r="K2397" s="26">
        <f>SUMIF(D2391:D2396,"=Project",K2391:K2396)</f>
        <v>0</v>
      </c>
      <c r="L2397" s="26">
        <f>SUMIF(D2391:D2396,"=Project",L2391:L2396)</f>
        <v>0</v>
      </c>
      <c r="M2397" s="26">
        <f>SUMIF(D2391:D2396,"=Project",M2391:M2396)</f>
        <v>0</v>
      </c>
      <c r="N2397" s="26">
        <f>SUMIF(D2391:D2396,"=Project",N2391:N2396)</f>
        <v>0</v>
      </c>
      <c r="O2397" s="26">
        <f>SUMIF(D2391:D2396,"=Project",O2391:O2396)</f>
        <v>0</v>
      </c>
      <c r="P2397" s="26">
        <f>SUMIF(D2391:D2396,"=Project",P2391:P2396)</f>
        <v>0</v>
      </c>
      <c r="Q2397" s="26">
        <f>SUMIF(D2391:D2396,"=Project",Q2391:Q2396)</f>
        <v>0</v>
      </c>
    </row>
    <row r="2398" spans="1:17" s="3" customFormat="1" ht="12" customHeight="1">
      <c r="A2398" s="16" t="s">
        <v>5371</v>
      </c>
      <c r="B2398" s="17" t="s">
        <v>18</v>
      </c>
      <c r="C2398" s="18" t="s">
        <v>7881</v>
      </c>
      <c r="D2398" s="19"/>
      <c r="E2398" s="18" t="s">
        <v>7882</v>
      </c>
      <c r="F2398" s="16" t="s">
        <v>596</v>
      </c>
      <c r="G2398" s="18" t="s">
        <v>7883</v>
      </c>
      <c r="H2398" s="20">
        <v>0</v>
      </c>
      <c r="I2398" s="20">
        <v>78.113</v>
      </c>
      <c r="J2398" s="20">
        <v>123.10299999999999</v>
      </c>
      <c r="K2398" s="20">
        <v>122.175</v>
      </c>
      <c r="L2398" s="20">
        <v>0</v>
      </c>
      <c r="M2398" s="20">
        <v>122.175</v>
      </c>
      <c r="N2398" s="20">
        <v>123.093</v>
      </c>
      <c r="O2398" s="20">
        <v>118.96899999999999</v>
      </c>
      <c r="P2398" s="20">
        <v>115.97499999999999</v>
      </c>
      <c r="Q2398" s="20">
        <v>113.648</v>
      </c>
    </row>
    <row r="2399" spans="1:17" s="3" customFormat="1" ht="12" customHeight="1">
      <c r="A2399" s="21" t="s">
        <v>5371</v>
      </c>
      <c r="B2399" s="22" t="s">
        <v>23</v>
      </c>
      <c r="C2399" s="21" t="s">
        <v>7881</v>
      </c>
      <c r="D2399" s="21" t="s">
        <v>7884</v>
      </c>
      <c r="E2399" s="23" t="s">
        <v>7885</v>
      </c>
      <c r="F2399" s="24">
        <v>7</v>
      </c>
      <c r="G2399" s="23" t="s">
        <v>7886</v>
      </c>
      <c r="H2399" s="25">
        <v>0</v>
      </c>
      <c r="I2399" s="25">
        <v>2.056</v>
      </c>
      <c r="J2399" s="25">
        <v>2.0990000000000002</v>
      </c>
      <c r="K2399" s="25">
        <v>0.86399999999999999</v>
      </c>
      <c r="L2399" s="25">
        <v>0</v>
      </c>
      <c r="M2399" s="25">
        <v>0.86399999999999999</v>
      </c>
      <c r="N2399" s="25">
        <v>0.89400000000000002</v>
      </c>
      <c r="O2399" s="25">
        <v>0.91200000000000003</v>
      </c>
      <c r="P2399" s="25">
        <v>0.92900000000000005</v>
      </c>
      <c r="Q2399" s="25">
        <v>0.94799999999999995</v>
      </c>
    </row>
    <row r="2400" spans="1:17" s="3" customFormat="1" ht="12" customHeight="1">
      <c r="A2400" s="21" t="s">
        <v>5371</v>
      </c>
      <c r="B2400" s="22" t="s">
        <v>27</v>
      </c>
      <c r="C2400" s="21" t="s">
        <v>7881</v>
      </c>
      <c r="D2400" s="21" t="s">
        <v>7884</v>
      </c>
      <c r="E2400" s="23" t="s">
        <v>7887</v>
      </c>
      <c r="F2400" s="24">
        <v>7</v>
      </c>
      <c r="G2400" s="19"/>
      <c r="H2400" s="19"/>
      <c r="I2400" s="25">
        <v>2.056</v>
      </c>
      <c r="J2400" s="25">
        <v>2.0990000000000002</v>
      </c>
      <c r="K2400" s="25">
        <v>0.86399999999999999</v>
      </c>
      <c r="L2400" s="25">
        <v>0</v>
      </c>
      <c r="M2400" s="25">
        <v>0.86399999999999999</v>
      </c>
      <c r="N2400" s="19"/>
      <c r="O2400" s="19"/>
      <c r="P2400" s="19"/>
      <c r="Q2400" s="19"/>
    </row>
    <row r="2401" spans="1:17" s="3" customFormat="1" ht="12" customHeight="1">
      <c r="A2401" s="97" t="s">
        <v>30</v>
      </c>
      <c r="B2401" s="98"/>
      <c r="C2401" s="98"/>
      <c r="D2401" s="98"/>
      <c r="E2401" s="98"/>
      <c r="F2401" s="98"/>
      <c r="G2401" s="99"/>
      <c r="H2401" s="19"/>
      <c r="I2401" s="26">
        <f>SUM(I2400:I2400)</f>
        <v>2.056</v>
      </c>
      <c r="J2401" s="26">
        <f>SUM(J2400:J2400)</f>
        <v>2.0990000000000002</v>
      </c>
      <c r="K2401" s="26">
        <f>SUM(K2400:K2400)</f>
        <v>0.86399999999999999</v>
      </c>
      <c r="L2401" s="26">
        <f>SUM(L2400:L2400)</f>
        <v>0</v>
      </c>
      <c r="M2401" s="26">
        <f>SUM(M2400:M2400)</f>
        <v>0.86399999999999999</v>
      </c>
      <c r="N2401" s="19"/>
      <c r="O2401" s="19"/>
      <c r="P2401" s="19"/>
      <c r="Q2401" s="19"/>
    </row>
    <row r="2402" spans="1:17" s="3" customFormat="1" ht="12" customHeight="1">
      <c r="A2402" s="97" t="s">
        <v>31</v>
      </c>
      <c r="B2402" s="98"/>
      <c r="C2402" s="98"/>
      <c r="D2402" s="98"/>
      <c r="E2402" s="98"/>
      <c r="F2402" s="98"/>
      <c r="G2402" s="99"/>
      <c r="H2402" s="19"/>
      <c r="I2402" s="26">
        <v>0</v>
      </c>
      <c r="J2402" s="26">
        <v>0</v>
      </c>
      <c r="K2402" s="19"/>
      <c r="L2402" s="19"/>
      <c r="M2402" s="19"/>
      <c r="N2402" s="19"/>
      <c r="O2402" s="19"/>
      <c r="P2402" s="19"/>
      <c r="Q2402" s="19"/>
    </row>
    <row r="2403" spans="1:17" s="3" customFormat="1" ht="12" customHeight="1">
      <c r="A2403" s="21" t="s">
        <v>5371</v>
      </c>
      <c r="B2403" s="22" t="s">
        <v>23</v>
      </c>
      <c r="C2403" s="21" t="s">
        <v>7881</v>
      </c>
      <c r="D2403" s="21" t="s">
        <v>7888</v>
      </c>
      <c r="E2403" s="23" t="s">
        <v>7889</v>
      </c>
      <c r="F2403" s="24">
        <v>7</v>
      </c>
      <c r="G2403" s="23" t="s">
        <v>7890</v>
      </c>
      <c r="H2403" s="25">
        <v>0</v>
      </c>
      <c r="I2403" s="25">
        <v>76.057000000000002</v>
      </c>
      <c r="J2403" s="25">
        <v>121.004</v>
      </c>
      <c r="K2403" s="25">
        <v>121.31100000000001</v>
      </c>
      <c r="L2403" s="25">
        <v>0</v>
      </c>
      <c r="M2403" s="25">
        <v>121.31100000000001</v>
      </c>
      <c r="N2403" s="25">
        <v>122.199</v>
      </c>
      <c r="O2403" s="25">
        <v>118.057</v>
      </c>
      <c r="P2403" s="25">
        <v>115.04600000000001</v>
      </c>
      <c r="Q2403" s="25">
        <v>112.7</v>
      </c>
    </row>
    <row r="2404" spans="1:17" s="3" customFormat="1" ht="12" customHeight="1">
      <c r="A2404" s="21" t="s">
        <v>5371</v>
      </c>
      <c r="B2404" s="22" t="s">
        <v>27</v>
      </c>
      <c r="C2404" s="21" t="s">
        <v>7881</v>
      </c>
      <c r="D2404" s="21" t="s">
        <v>7888</v>
      </c>
      <c r="E2404" s="23" t="s">
        <v>7891</v>
      </c>
      <c r="F2404" s="24">
        <v>7</v>
      </c>
      <c r="G2404" s="19"/>
      <c r="H2404" s="19"/>
      <c r="I2404" s="25">
        <v>74.625</v>
      </c>
      <c r="J2404" s="25">
        <v>118.139</v>
      </c>
      <c r="K2404" s="25">
        <v>118.78700000000001</v>
      </c>
      <c r="L2404" s="25">
        <v>0</v>
      </c>
      <c r="M2404" s="25">
        <v>118.78700000000001</v>
      </c>
      <c r="N2404" s="19"/>
      <c r="O2404" s="19"/>
      <c r="P2404" s="19"/>
      <c r="Q2404" s="19"/>
    </row>
    <row r="2405" spans="1:17" s="3" customFormat="1" ht="12" customHeight="1">
      <c r="A2405" s="21" t="s">
        <v>5371</v>
      </c>
      <c r="B2405" s="22" t="s">
        <v>27</v>
      </c>
      <c r="C2405" s="21" t="s">
        <v>7881</v>
      </c>
      <c r="D2405" s="21" t="s">
        <v>7888</v>
      </c>
      <c r="E2405" s="23" t="s">
        <v>7892</v>
      </c>
      <c r="F2405" s="24">
        <v>7</v>
      </c>
      <c r="G2405" s="19"/>
      <c r="H2405" s="19"/>
      <c r="I2405" s="25">
        <v>1.4319999999999999</v>
      </c>
      <c r="J2405" s="25">
        <v>2.8650000000000002</v>
      </c>
      <c r="K2405" s="25">
        <v>2.524</v>
      </c>
      <c r="L2405" s="25">
        <v>0</v>
      </c>
      <c r="M2405" s="25">
        <v>2.524</v>
      </c>
      <c r="N2405" s="19"/>
      <c r="O2405" s="19"/>
      <c r="P2405" s="19"/>
      <c r="Q2405" s="19"/>
    </row>
    <row r="2406" spans="1:17" s="3" customFormat="1" ht="12" customHeight="1">
      <c r="A2406" s="97" t="s">
        <v>30</v>
      </c>
      <c r="B2406" s="98"/>
      <c r="C2406" s="98"/>
      <c r="D2406" s="98"/>
      <c r="E2406" s="98"/>
      <c r="F2406" s="98"/>
      <c r="G2406" s="99"/>
      <c r="H2406" s="19"/>
      <c r="I2406" s="26">
        <f>SUM(I2404:I2405)</f>
        <v>76.057000000000002</v>
      </c>
      <c r="J2406" s="26">
        <f>SUM(J2404:J2405)</f>
        <v>121.00399999999999</v>
      </c>
      <c r="K2406" s="26">
        <f>SUM(K2404:K2405)</f>
        <v>121.31100000000001</v>
      </c>
      <c r="L2406" s="26">
        <f>SUM(L2404:L2405)</f>
        <v>0</v>
      </c>
      <c r="M2406" s="26">
        <f>SUM(M2404:M2405)</f>
        <v>121.31100000000001</v>
      </c>
      <c r="N2406" s="19"/>
      <c r="O2406" s="19"/>
      <c r="P2406" s="19"/>
      <c r="Q2406" s="19"/>
    </row>
    <row r="2407" spans="1:17" s="3" customFormat="1" ht="12" customHeight="1">
      <c r="A2407" s="97" t="s">
        <v>31</v>
      </c>
      <c r="B2407" s="98"/>
      <c r="C2407" s="98"/>
      <c r="D2407" s="98"/>
      <c r="E2407" s="98"/>
      <c r="F2407" s="98"/>
      <c r="G2407" s="99"/>
      <c r="H2407" s="19"/>
      <c r="I2407" s="26">
        <v>0</v>
      </c>
      <c r="J2407" s="26">
        <v>0</v>
      </c>
      <c r="K2407" s="19"/>
      <c r="L2407" s="19"/>
      <c r="M2407" s="19"/>
      <c r="N2407" s="19"/>
      <c r="O2407" s="19"/>
      <c r="P2407" s="19"/>
      <c r="Q2407" s="19"/>
    </row>
    <row r="2408" spans="1:17" s="3" customFormat="1" ht="12" customHeight="1">
      <c r="A2408" s="97" t="s">
        <v>32</v>
      </c>
      <c r="B2408" s="98"/>
      <c r="C2408" s="98"/>
      <c r="D2408" s="98"/>
      <c r="E2408" s="98"/>
      <c r="F2408" s="98"/>
      <c r="G2408" s="99"/>
      <c r="H2408" s="26">
        <f>SUMIF(D2399:D2407,"=Project",H2399:H2407)</f>
        <v>0</v>
      </c>
      <c r="I2408" s="26">
        <f>SUMIF(D2399:D2407,"=Project",I2399:I2407)</f>
        <v>0</v>
      </c>
      <c r="J2408" s="26">
        <f>SUMIF(D2399:D2407,"=Project",J2399:J2407)</f>
        <v>0</v>
      </c>
      <c r="K2408" s="26">
        <f>SUMIF(D2399:D2407,"=Project",K2399:K2407)</f>
        <v>0</v>
      </c>
      <c r="L2408" s="26">
        <f>SUMIF(D2399:D2407,"=Project",L2399:L2407)</f>
        <v>0</v>
      </c>
      <c r="M2408" s="26">
        <f>SUMIF(D2399:D2407,"=Project",M2399:M2407)</f>
        <v>0</v>
      </c>
      <c r="N2408" s="26">
        <f>SUMIF(D2399:D2407,"=Project",N2399:N2407)</f>
        <v>0</v>
      </c>
      <c r="O2408" s="26">
        <f>SUMIF(D2399:D2407,"=Project",O2399:O2407)</f>
        <v>0</v>
      </c>
      <c r="P2408" s="26">
        <f>SUMIF(D2399:D2407,"=Project",P2399:P2407)</f>
        <v>0</v>
      </c>
      <c r="Q2408" s="26">
        <f>SUMIF(D2399:D2407,"=Project",Q2399:Q2407)</f>
        <v>0</v>
      </c>
    </row>
    <row r="2409" spans="1:17" s="3" customFormat="1" ht="12" customHeight="1">
      <c r="A2409" s="16" t="s">
        <v>5379</v>
      </c>
      <c r="B2409" s="17" t="s">
        <v>18</v>
      </c>
      <c r="C2409" s="18" t="s">
        <v>7893</v>
      </c>
      <c r="D2409" s="19"/>
      <c r="E2409" s="18" t="s">
        <v>7894</v>
      </c>
      <c r="F2409" s="16" t="s">
        <v>596</v>
      </c>
      <c r="G2409" s="18" t="s">
        <v>22</v>
      </c>
      <c r="H2409" s="20">
        <v>0</v>
      </c>
      <c r="I2409" s="20">
        <v>0.51900000000000002</v>
      </c>
      <c r="J2409" s="20">
        <v>13.523</v>
      </c>
      <c r="K2409" s="20">
        <v>48.856999999999999</v>
      </c>
      <c r="L2409" s="20">
        <v>0</v>
      </c>
      <c r="M2409" s="20">
        <v>48.856999999999999</v>
      </c>
      <c r="N2409" s="20">
        <v>25.73</v>
      </c>
      <c r="O2409" s="20">
        <v>12.571999999999999</v>
      </c>
      <c r="P2409" s="20">
        <v>12.613</v>
      </c>
      <c r="Q2409" s="20">
        <v>12.862</v>
      </c>
    </row>
    <row r="2410" spans="1:17" s="3" customFormat="1" ht="12" customHeight="1">
      <c r="A2410" s="21" t="s">
        <v>5379</v>
      </c>
      <c r="B2410" s="22" t="s">
        <v>23</v>
      </c>
      <c r="C2410" s="21" t="s">
        <v>7893</v>
      </c>
      <c r="D2410" s="21" t="s">
        <v>7559</v>
      </c>
      <c r="E2410" s="23" t="s">
        <v>7895</v>
      </c>
      <c r="F2410" s="24">
        <v>7</v>
      </c>
      <c r="G2410" s="23" t="s">
        <v>7896</v>
      </c>
      <c r="H2410" s="25">
        <v>0</v>
      </c>
      <c r="I2410" s="25">
        <v>0.51900000000000002</v>
      </c>
      <c r="J2410" s="25">
        <v>13.523</v>
      </c>
      <c r="K2410" s="25">
        <v>48.856999999999999</v>
      </c>
      <c r="L2410" s="25">
        <v>0</v>
      </c>
      <c r="M2410" s="25">
        <v>48.856999999999999</v>
      </c>
      <c r="N2410" s="25">
        <v>25.73</v>
      </c>
      <c r="O2410" s="25">
        <v>12.571999999999999</v>
      </c>
      <c r="P2410" s="25">
        <v>12.613</v>
      </c>
      <c r="Q2410" s="25">
        <v>12.862</v>
      </c>
    </row>
    <row r="2411" spans="1:17" s="3" customFormat="1" ht="12" customHeight="1">
      <c r="A2411" s="21" t="s">
        <v>5379</v>
      </c>
      <c r="B2411" s="22" t="s">
        <v>27</v>
      </c>
      <c r="C2411" s="21" t="s">
        <v>7893</v>
      </c>
      <c r="D2411" s="21" t="s">
        <v>7559</v>
      </c>
      <c r="E2411" s="23" t="s">
        <v>7897</v>
      </c>
      <c r="F2411" s="24">
        <v>7</v>
      </c>
      <c r="G2411" s="19"/>
      <c r="H2411" s="19"/>
      <c r="I2411" s="25">
        <v>0.51900000000000002</v>
      </c>
      <c r="J2411" s="25">
        <v>13.523</v>
      </c>
      <c r="K2411" s="25">
        <v>37.71</v>
      </c>
      <c r="L2411" s="25">
        <v>0</v>
      </c>
      <c r="M2411" s="25">
        <v>37.71</v>
      </c>
      <c r="N2411" s="19"/>
      <c r="O2411" s="19"/>
      <c r="P2411" s="19"/>
      <c r="Q2411" s="19"/>
    </row>
    <row r="2412" spans="1:17" s="3" customFormat="1" ht="12" customHeight="1">
      <c r="A2412" s="21" t="s">
        <v>5379</v>
      </c>
      <c r="B2412" s="22" t="s">
        <v>27</v>
      </c>
      <c r="C2412" s="21" t="s">
        <v>7893</v>
      </c>
      <c r="D2412" s="21" t="s">
        <v>7559</v>
      </c>
      <c r="E2412" s="23" t="s">
        <v>7804</v>
      </c>
      <c r="F2412" s="24">
        <v>7</v>
      </c>
      <c r="G2412" s="19"/>
      <c r="H2412" s="19"/>
      <c r="I2412" s="25">
        <v>0</v>
      </c>
      <c r="J2412" s="25">
        <v>0</v>
      </c>
      <c r="K2412" s="25">
        <v>11.147</v>
      </c>
      <c r="L2412" s="25">
        <v>0</v>
      </c>
      <c r="M2412" s="25">
        <v>11.147</v>
      </c>
      <c r="N2412" s="19"/>
      <c r="O2412" s="19"/>
      <c r="P2412" s="19"/>
      <c r="Q2412" s="19"/>
    </row>
    <row r="2413" spans="1:17" s="3" customFormat="1" ht="12" customHeight="1">
      <c r="A2413" s="97" t="s">
        <v>30</v>
      </c>
      <c r="B2413" s="98"/>
      <c r="C2413" s="98"/>
      <c r="D2413" s="98"/>
      <c r="E2413" s="98"/>
      <c r="F2413" s="98"/>
      <c r="G2413" s="99"/>
      <c r="H2413" s="19"/>
      <c r="I2413" s="26">
        <f>SUM(I2411:I2412)</f>
        <v>0.51900000000000002</v>
      </c>
      <c r="J2413" s="26">
        <f>SUM(J2411:J2412)</f>
        <v>13.523</v>
      </c>
      <c r="K2413" s="26">
        <f>SUM(K2411:K2412)</f>
        <v>48.856999999999999</v>
      </c>
      <c r="L2413" s="26">
        <f>SUM(L2411:L2412)</f>
        <v>0</v>
      </c>
      <c r="M2413" s="26">
        <f>SUM(M2411:M2412)</f>
        <v>48.856999999999999</v>
      </c>
      <c r="N2413" s="19"/>
      <c r="O2413" s="19"/>
      <c r="P2413" s="19"/>
      <c r="Q2413" s="19"/>
    </row>
    <row r="2414" spans="1:17" s="3" customFormat="1" ht="12" customHeight="1">
      <c r="A2414" s="97" t="s">
        <v>31</v>
      </c>
      <c r="B2414" s="98"/>
      <c r="C2414" s="98"/>
      <c r="D2414" s="98"/>
      <c r="E2414" s="98"/>
      <c r="F2414" s="98"/>
      <c r="G2414" s="99"/>
      <c r="H2414" s="19"/>
      <c r="I2414" s="26">
        <v>0</v>
      </c>
      <c r="J2414" s="26">
        <v>0</v>
      </c>
      <c r="K2414" s="19"/>
      <c r="L2414" s="19"/>
      <c r="M2414" s="19"/>
      <c r="N2414" s="19"/>
      <c r="O2414" s="19"/>
      <c r="P2414" s="19"/>
      <c r="Q2414" s="19"/>
    </row>
    <row r="2415" spans="1:17" s="3" customFormat="1" ht="12" customHeight="1">
      <c r="A2415" s="97" t="s">
        <v>32</v>
      </c>
      <c r="B2415" s="98"/>
      <c r="C2415" s="98"/>
      <c r="D2415" s="98"/>
      <c r="E2415" s="98"/>
      <c r="F2415" s="98"/>
      <c r="G2415" s="99"/>
      <c r="H2415" s="26">
        <f>SUMIF(D2410:D2414,"=Project",H2410:H2414)</f>
        <v>0</v>
      </c>
      <c r="I2415" s="26">
        <f>SUMIF(D2410:D2414,"=Project",I2410:I2414)</f>
        <v>0</v>
      </c>
      <c r="J2415" s="26">
        <f>SUMIF(D2410:D2414,"=Project",J2410:J2414)</f>
        <v>0</v>
      </c>
      <c r="K2415" s="26">
        <f>SUMIF(D2410:D2414,"=Project",K2410:K2414)</f>
        <v>0</v>
      </c>
      <c r="L2415" s="26">
        <f>SUMIF(D2410:D2414,"=Project",L2410:L2414)</f>
        <v>0</v>
      </c>
      <c r="M2415" s="26">
        <f>SUMIF(D2410:D2414,"=Project",M2410:M2414)</f>
        <v>0</v>
      </c>
      <c r="N2415" s="26">
        <f>SUMIF(D2410:D2414,"=Project",N2410:N2414)</f>
        <v>0</v>
      </c>
      <c r="O2415" s="26">
        <f>SUMIF(D2410:D2414,"=Project",O2410:O2414)</f>
        <v>0</v>
      </c>
      <c r="P2415" s="26">
        <f>SUMIF(D2410:D2414,"=Project",P2410:P2414)</f>
        <v>0</v>
      </c>
      <c r="Q2415" s="26">
        <f>SUMIF(D2410:D2414,"=Project",Q2410:Q2414)</f>
        <v>0</v>
      </c>
    </row>
    <row r="2416" spans="1:17" s="3" customFormat="1" ht="12" customHeight="1">
      <c r="A2416" s="16" t="s">
        <v>5385</v>
      </c>
      <c r="B2416" s="17" t="s">
        <v>18</v>
      </c>
      <c r="C2416" s="18" t="s">
        <v>7898</v>
      </c>
      <c r="D2416" s="19"/>
      <c r="E2416" s="18" t="s">
        <v>7899</v>
      </c>
      <c r="F2416" s="16" t="s">
        <v>596</v>
      </c>
      <c r="G2416" s="18" t="s">
        <v>22</v>
      </c>
      <c r="H2416" s="20">
        <v>0</v>
      </c>
      <c r="I2416" s="20">
        <v>28.792000000000002</v>
      </c>
      <c r="J2416" s="20">
        <v>30.893000000000001</v>
      </c>
      <c r="K2416" s="20">
        <v>71.867999999999995</v>
      </c>
      <c r="L2416" s="20">
        <v>0</v>
      </c>
      <c r="M2416" s="20">
        <v>71.867999999999995</v>
      </c>
      <c r="N2416" s="20">
        <v>69.403999999999996</v>
      </c>
      <c r="O2416" s="20">
        <v>66.981999999999999</v>
      </c>
      <c r="P2416" s="20">
        <v>46.719000000000001</v>
      </c>
      <c r="Q2416" s="20">
        <v>47.639000000000003</v>
      </c>
    </row>
    <row r="2417" spans="1:17" s="3" customFormat="1" ht="12" customHeight="1">
      <c r="A2417" s="21" t="s">
        <v>5385</v>
      </c>
      <c r="B2417" s="22" t="s">
        <v>23</v>
      </c>
      <c r="C2417" s="21" t="s">
        <v>7898</v>
      </c>
      <c r="D2417" s="21" t="s">
        <v>7900</v>
      </c>
      <c r="E2417" s="23" t="s">
        <v>7901</v>
      </c>
      <c r="F2417" s="24">
        <v>7</v>
      </c>
      <c r="G2417" s="23" t="s">
        <v>7902</v>
      </c>
      <c r="H2417" s="25">
        <v>0</v>
      </c>
      <c r="I2417" s="25">
        <v>28.792000000000002</v>
      </c>
      <c r="J2417" s="25">
        <v>30.893000000000001</v>
      </c>
      <c r="K2417" s="25">
        <v>71.867999999999995</v>
      </c>
      <c r="L2417" s="25">
        <v>0</v>
      </c>
      <c r="M2417" s="25">
        <v>71.867999999999995</v>
      </c>
      <c r="N2417" s="25">
        <v>69.403999999999996</v>
      </c>
      <c r="O2417" s="25">
        <v>66.981999999999999</v>
      </c>
      <c r="P2417" s="25">
        <v>46.719000000000001</v>
      </c>
      <c r="Q2417" s="25">
        <v>47.639000000000003</v>
      </c>
    </row>
    <row r="2418" spans="1:17" s="3" customFormat="1" ht="12" customHeight="1">
      <c r="A2418" s="21" t="s">
        <v>5385</v>
      </c>
      <c r="B2418" s="22" t="s">
        <v>27</v>
      </c>
      <c r="C2418" s="21" t="s">
        <v>7898</v>
      </c>
      <c r="D2418" s="21" t="s">
        <v>7900</v>
      </c>
      <c r="E2418" s="23" t="s">
        <v>7903</v>
      </c>
      <c r="F2418" s="24">
        <v>7</v>
      </c>
      <c r="G2418" s="19"/>
      <c r="H2418" s="19"/>
      <c r="I2418" s="25">
        <v>28.792000000000002</v>
      </c>
      <c r="J2418" s="25">
        <v>30.893000000000001</v>
      </c>
      <c r="K2418" s="25">
        <v>71.867999999999995</v>
      </c>
      <c r="L2418" s="25">
        <v>0</v>
      </c>
      <c r="M2418" s="25">
        <v>71.867999999999995</v>
      </c>
      <c r="N2418" s="19"/>
      <c r="O2418" s="19"/>
      <c r="P2418" s="19"/>
      <c r="Q2418" s="19"/>
    </row>
    <row r="2419" spans="1:17" s="3" customFormat="1" ht="12" customHeight="1">
      <c r="A2419" s="97" t="s">
        <v>30</v>
      </c>
      <c r="B2419" s="98"/>
      <c r="C2419" s="98"/>
      <c r="D2419" s="98"/>
      <c r="E2419" s="98"/>
      <c r="F2419" s="98"/>
      <c r="G2419" s="99"/>
      <c r="H2419" s="19"/>
      <c r="I2419" s="26">
        <f>SUM(I2418:I2418)</f>
        <v>28.792000000000002</v>
      </c>
      <c r="J2419" s="26">
        <f>SUM(J2418:J2418)</f>
        <v>30.893000000000001</v>
      </c>
      <c r="K2419" s="26">
        <f>SUM(K2418:K2418)</f>
        <v>71.867999999999995</v>
      </c>
      <c r="L2419" s="26">
        <f>SUM(L2418:L2418)</f>
        <v>0</v>
      </c>
      <c r="M2419" s="26">
        <f>SUM(M2418:M2418)</f>
        <v>71.867999999999995</v>
      </c>
      <c r="N2419" s="19"/>
      <c r="O2419" s="19"/>
      <c r="P2419" s="19"/>
      <c r="Q2419" s="19"/>
    </row>
    <row r="2420" spans="1:17" s="3" customFormat="1" ht="12" customHeight="1">
      <c r="A2420" s="97" t="s">
        <v>31</v>
      </c>
      <c r="B2420" s="98"/>
      <c r="C2420" s="98"/>
      <c r="D2420" s="98"/>
      <c r="E2420" s="98"/>
      <c r="F2420" s="98"/>
      <c r="G2420" s="99"/>
      <c r="H2420" s="19"/>
      <c r="I2420" s="26">
        <v>0</v>
      </c>
      <c r="J2420" s="26">
        <v>0</v>
      </c>
      <c r="K2420" s="19"/>
      <c r="L2420" s="19"/>
      <c r="M2420" s="19"/>
      <c r="N2420" s="19"/>
      <c r="O2420" s="19"/>
      <c r="P2420" s="19"/>
      <c r="Q2420" s="19"/>
    </row>
    <row r="2421" spans="1:17" s="3" customFormat="1" ht="12" customHeight="1">
      <c r="A2421" s="97" t="s">
        <v>32</v>
      </c>
      <c r="B2421" s="98"/>
      <c r="C2421" s="98"/>
      <c r="D2421" s="98"/>
      <c r="E2421" s="98"/>
      <c r="F2421" s="98"/>
      <c r="G2421" s="99"/>
      <c r="H2421" s="26">
        <f>SUMIF(D2417:D2420,"=Project",H2417:H2420)</f>
        <v>0</v>
      </c>
      <c r="I2421" s="26">
        <f>SUMIF(D2417:D2420,"=Project",I2417:I2420)</f>
        <v>0</v>
      </c>
      <c r="J2421" s="26">
        <f>SUMIF(D2417:D2420,"=Project",J2417:J2420)</f>
        <v>0</v>
      </c>
      <c r="K2421" s="26">
        <f>SUMIF(D2417:D2420,"=Project",K2417:K2420)</f>
        <v>0</v>
      </c>
      <c r="L2421" s="26">
        <f>SUMIF(D2417:D2420,"=Project",L2417:L2420)</f>
        <v>0</v>
      </c>
      <c r="M2421" s="26">
        <f>SUMIF(D2417:D2420,"=Project",M2417:M2420)</f>
        <v>0</v>
      </c>
      <c r="N2421" s="26">
        <f>SUMIF(D2417:D2420,"=Project",N2417:N2420)</f>
        <v>0</v>
      </c>
      <c r="O2421" s="26">
        <f>SUMIF(D2417:D2420,"=Project",O2417:O2420)</f>
        <v>0</v>
      </c>
      <c r="P2421" s="26">
        <f>SUMIF(D2417:D2420,"=Project",P2417:P2420)</f>
        <v>0</v>
      </c>
      <c r="Q2421" s="26">
        <f>SUMIF(D2417:D2420,"=Project",Q2417:Q2420)</f>
        <v>0</v>
      </c>
    </row>
    <row r="2422" spans="1:17" s="3" customFormat="1" ht="12" customHeight="1">
      <c r="A2422" s="16" t="s">
        <v>5394</v>
      </c>
      <c r="B2422" s="17" t="s">
        <v>18</v>
      </c>
      <c r="C2422" s="18" t="s">
        <v>7904</v>
      </c>
      <c r="D2422" s="19"/>
      <c r="E2422" s="18" t="s">
        <v>7905</v>
      </c>
      <c r="F2422" s="16" t="s">
        <v>596</v>
      </c>
      <c r="G2422" s="18" t="s">
        <v>7906</v>
      </c>
      <c r="H2422" s="20">
        <v>0</v>
      </c>
      <c r="I2422" s="20">
        <v>83.230999999999995</v>
      </c>
      <c r="J2422" s="20">
        <v>121.43300000000001</v>
      </c>
      <c r="K2422" s="20">
        <v>76.757999999999996</v>
      </c>
      <c r="L2422" s="20">
        <v>0</v>
      </c>
      <c r="M2422" s="20">
        <v>76.757999999999996</v>
      </c>
      <c r="N2422" s="20">
        <v>93.483999999999995</v>
      </c>
      <c r="O2422" s="20">
        <v>96.26</v>
      </c>
      <c r="P2422" s="20">
        <v>99.066999999999993</v>
      </c>
      <c r="Q2422" s="20">
        <v>101.072</v>
      </c>
    </row>
    <row r="2423" spans="1:17" s="3" customFormat="1" ht="12" customHeight="1">
      <c r="A2423" s="21" t="s">
        <v>5394</v>
      </c>
      <c r="B2423" s="22" t="s">
        <v>23</v>
      </c>
      <c r="C2423" s="21" t="s">
        <v>7904</v>
      </c>
      <c r="D2423" s="21" t="s">
        <v>7907</v>
      </c>
      <c r="E2423" s="23" t="s">
        <v>7908</v>
      </c>
      <c r="F2423" s="24">
        <v>7</v>
      </c>
      <c r="G2423" s="23" t="s">
        <v>7909</v>
      </c>
      <c r="H2423" s="25">
        <v>0</v>
      </c>
      <c r="I2423" s="25">
        <v>7.9420000000000002</v>
      </c>
      <c r="J2423" s="25">
        <v>7.3949999999999996</v>
      </c>
      <c r="K2423" s="25">
        <v>0</v>
      </c>
      <c r="L2423" s="25">
        <v>0</v>
      </c>
      <c r="M2423" s="25">
        <v>0</v>
      </c>
      <c r="N2423" s="25">
        <v>0</v>
      </c>
      <c r="O2423" s="25">
        <v>0</v>
      </c>
      <c r="P2423" s="25">
        <v>0</v>
      </c>
      <c r="Q2423" s="25">
        <v>0</v>
      </c>
    </row>
    <row r="2424" spans="1:17" s="3" customFormat="1" ht="12" customHeight="1">
      <c r="A2424" s="21" t="s">
        <v>5394</v>
      </c>
      <c r="B2424" s="22" t="s">
        <v>27</v>
      </c>
      <c r="C2424" s="21" t="s">
        <v>7904</v>
      </c>
      <c r="D2424" s="21" t="s">
        <v>7907</v>
      </c>
      <c r="E2424" s="23" t="s">
        <v>7910</v>
      </c>
      <c r="F2424" s="24">
        <v>7</v>
      </c>
      <c r="G2424" s="19"/>
      <c r="H2424" s="19"/>
      <c r="I2424" s="25">
        <v>7.9420000000000002</v>
      </c>
      <c r="J2424" s="25">
        <v>7.3949999999999996</v>
      </c>
      <c r="K2424" s="25">
        <v>0</v>
      </c>
      <c r="L2424" s="25">
        <v>0</v>
      </c>
      <c r="M2424" s="25">
        <v>0</v>
      </c>
      <c r="N2424" s="19"/>
      <c r="O2424" s="19"/>
      <c r="P2424" s="19"/>
      <c r="Q2424" s="19"/>
    </row>
    <row r="2425" spans="1:17" s="3" customFormat="1" ht="12" customHeight="1">
      <c r="A2425" s="97" t="s">
        <v>30</v>
      </c>
      <c r="B2425" s="98"/>
      <c r="C2425" s="98"/>
      <c r="D2425" s="98"/>
      <c r="E2425" s="98"/>
      <c r="F2425" s="98"/>
      <c r="G2425" s="99"/>
      <c r="H2425" s="19"/>
      <c r="I2425" s="26">
        <f>SUM(I2424:I2424)</f>
        <v>7.9420000000000002</v>
      </c>
      <c r="J2425" s="26">
        <f>SUM(J2424:J2424)</f>
        <v>7.3949999999999996</v>
      </c>
      <c r="K2425" s="26">
        <f>SUM(K2424:K2424)</f>
        <v>0</v>
      </c>
      <c r="L2425" s="26">
        <f>SUM(L2424:L2424)</f>
        <v>0</v>
      </c>
      <c r="M2425" s="26">
        <f>SUM(M2424:M2424)</f>
        <v>0</v>
      </c>
      <c r="N2425" s="19"/>
      <c r="O2425" s="19"/>
      <c r="P2425" s="19"/>
      <c r="Q2425" s="19"/>
    </row>
    <row r="2426" spans="1:17" s="3" customFormat="1" ht="12" customHeight="1">
      <c r="A2426" s="97" t="s">
        <v>31</v>
      </c>
      <c r="B2426" s="98"/>
      <c r="C2426" s="98"/>
      <c r="D2426" s="98"/>
      <c r="E2426" s="98"/>
      <c r="F2426" s="98"/>
      <c r="G2426" s="99"/>
      <c r="H2426" s="19"/>
      <c r="I2426" s="26">
        <v>0</v>
      </c>
      <c r="J2426" s="26">
        <v>0</v>
      </c>
      <c r="K2426" s="19"/>
      <c r="L2426" s="19"/>
      <c r="M2426" s="19"/>
      <c r="N2426" s="19"/>
      <c r="O2426" s="19"/>
      <c r="P2426" s="19"/>
      <c r="Q2426" s="19"/>
    </row>
    <row r="2427" spans="1:17" s="3" customFormat="1" ht="12" customHeight="1">
      <c r="A2427" s="21" t="s">
        <v>5394</v>
      </c>
      <c r="B2427" s="22" t="s">
        <v>23</v>
      </c>
      <c r="C2427" s="21" t="s">
        <v>7904</v>
      </c>
      <c r="D2427" s="21" t="s">
        <v>7911</v>
      </c>
      <c r="E2427" s="23" t="s">
        <v>7912</v>
      </c>
      <c r="F2427" s="24">
        <v>7</v>
      </c>
      <c r="G2427" s="23" t="s">
        <v>7913</v>
      </c>
      <c r="H2427" s="25">
        <v>0</v>
      </c>
      <c r="I2427" s="25">
        <v>75.289000000000001</v>
      </c>
      <c r="J2427" s="25">
        <v>114.038</v>
      </c>
      <c r="K2427" s="25">
        <v>76.757999999999996</v>
      </c>
      <c r="L2427" s="25">
        <v>0</v>
      </c>
      <c r="M2427" s="25">
        <v>76.757999999999996</v>
      </c>
      <c r="N2427" s="25">
        <v>93.483999999999995</v>
      </c>
      <c r="O2427" s="25">
        <v>96.26</v>
      </c>
      <c r="P2427" s="25">
        <v>99.066999999999993</v>
      </c>
      <c r="Q2427" s="25">
        <v>101.072</v>
      </c>
    </row>
    <row r="2428" spans="1:17" s="3" customFormat="1" ht="12" customHeight="1">
      <c r="A2428" s="21" t="s">
        <v>5394</v>
      </c>
      <c r="B2428" s="22" t="s">
        <v>27</v>
      </c>
      <c r="C2428" s="21" t="s">
        <v>7904</v>
      </c>
      <c r="D2428" s="21" t="s">
        <v>7911</v>
      </c>
      <c r="E2428" s="23" t="s">
        <v>7914</v>
      </c>
      <c r="F2428" s="24">
        <v>7</v>
      </c>
      <c r="G2428" s="19"/>
      <c r="H2428" s="19"/>
      <c r="I2428" s="25">
        <v>75.289000000000001</v>
      </c>
      <c r="J2428" s="25">
        <v>84.037999999999997</v>
      </c>
      <c r="K2428" s="25">
        <v>76.757999999999996</v>
      </c>
      <c r="L2428" s="25">
        <v>0</v>
      </c>
      <c r="M2428" s="25">
        <v>76.757999999999996</v>
      </c>
      <c r="N2428" s="19"/>
      <c r="O2428" s="19"/>
      <c r="P2428" s="19"/>
      <c r="Q2428" s="19"/>
    </row>
    <row r="2429" spans="1:17" s="3" customFormat="1" ht="12" customHeight="1">
      <c r="A2429" s="97" t="s">
        <v>30</v>
      </c>
      <c r="B2429" s="98"/>
      <c r="C2429" s="98"/>
      <c r="D2429" s="98"/>
      <c r="E2429" s="98"/>
      <c r="F2429" s="98"/>
      <c r="G2429" s="99"/>
      <c r="H2429" s="19"/>
      <c r="I2429" s="26">
        <f>SUM(I2428:I2428)</f>
        <v>75.289000000000001</v>
      </c>
      <c r="J2429" s="26">
        <f>SUM(J2428:J2428)</f>
        <v>84.037999999999997</v>
      </c>
      <c r="K2429" s="26">
        <f>SUM(K2428:K2428)</f>
        <v>76.757999999999996</v>
      </c>
      <c r="L2429" s="26">
        <f>SUM(L2428:L2428)</f>
        <v>0</v>
      </c>
      <c r="M2429" s="26">
        <f>SUM(M2428:M2428)</f>
        <v>76.757999999999996</v>
      </c>
      <c r="N2429" s="19"/>
      <c r="O2429" s="19"/>
      <c r="P2429" s="19"/>
      <c r="Q2429" s="19"/>
    </row>
    <row r="2430" spans="1:17" s="3" customFormat="1" ht="12" customHeight="1">
      <c r="A2430" s="21" t="s">
        <v>5394</v>
      </c>
      <c r="B2430" s="22" t="s">
        <v>68</v>
      </c>
      <c r="C2430" s="21" t="s">
        <v>7904</v>
      </c>
      <c r="D2430" s="21" t="s">
        <v>7911</v>
      </c>
      <c r="E2430" s="23" t="s">
        <v>7915</v>
      </c>
      <c r="F2430" s="24">
        <v>7</v>
      </c>
      <c r="H2430" s="19"/>
      <c r="I2430" s="25">
        <v>0</v>
      </c>
      <c r="J2430" s="25">
        <v>12</v>
      </c>
      <c r="K2430" s="19"/>
      <c r="L2430" s="19"/>
      <c r="M2430" s="19"/>
      <c r="N2430" s="19"/>
      <c r="O2430" s="19"/>
      <c r="P2430" s="19"/>
      <c r="Q2430" s="19"/>
    </row>
    <row r="2431" spans="1:17" s="3" customFormat="1" ht="12" customHeight="1">
      <c r="A2431" s="21" t="s">
        <v>5394</v>
      </c>
      <c r="B2431" s="22" t="s">
        <v>68</v>
      </c>
      <c r="C2431" s="21" t="s">
        <v>7904</v>
      </c>
      <c r="D2431" s="21" t="s">
        <v>7911</v>
      </c>
      <c r="E2431" s="23" t="s">
        <v>7916</v>
      </c>
      <c r="F2431" s="24">
        <v>7</v>
      </c>
      <c r="H2431" s="19"/>
      <c r="I2431" s="25">
        <v>0</v>
      </c>
      <c r="J2431" s="25">
        <v>10</v>
      </c>
      <c r="K2431" s="19"/>
      <c r="L2431" s="19"/>
      <c r="M2431" s="19"/>
      <c r="N2431" s="19"/>
      <c r="O2431" s="19"/>
      <c r="P2431" s="19"/>
      <c r="Q2431" s="19"/>
    </row>
    <row r="2432" spans="1:17" s="3" customFormat="1" ht="12" customHeight="1">
      <c r="A2432" s="21" t="s">
        <v>5394</v>
      </c>
      <c r="B2432" s="22" t="s">
        <v>68</v>
      </c>
      <c r="C2432" s="21" t="s">
        <v>7904</v>
      </c>
      <c r="D2432" s="21" t="s">
        <v>7911</v>
      </c>
      <c r="E2432" s="23" t="s">
        <v>7917</v>
      </c>
      <c r="F2432" s="24">
        <v>7</v>
      </c>
      <c r="H2432" s="19"/>
      <c r="I2432" s="25">
        <v>0</v>
      </c>
      <c r="J2432" s="25">
        <v>8</v>
      </c>
      <c r="K2432" s="19"/>
      <c r="L2432" s="19"/>
      <c r="M2432" s="19"/>
      <c r="N2432" s="19"/>
      <c r="O2432" s="19"/>
      <c r="P2432" s="19"/>
      <c r="Q2432" s="19"/>
    </row>
    <row r="2433" spans="1:17" s="3" customFormat="1" ht="12" customHeight="1">
      <c r="A2433" s="97" t="s">
        <v>31</v>
      </c>
      <c r="B2433" s="98"/>
      <c r="C2433" s="98"/>
      <c r="D2433" s="98"/>
      <c r="E2433" s="98"/>
      <c r="F2433" s="98"/>
      <c r="G2433" s="99"/>
      <c r="H2433" s="19"/>
      <c r="I2433" s="26">
        <f>SUM(I2430:I2432)</f>
        <v>0</v>
      </c>
      <c r="J2433" s="26">
        <f>SUM(J2430:J2432)</f>
        <v>30</v>
      </c>
      <c r="K2433" s="19"/>
      <c r="L2433" s="19"/>
      <c r="M2433" s="19"/>
      <c r="N2433" s="19"/>
      <c r="O2433" s="19"/>
      <c r="P2433" s="19"/>
      <c r="Q2433" s="19"/>
    </row>
    <row r="2434" spans="1:17" s="3" customFormat="1" ht="12" customHeight="1">
      <c r="A2434" s="97" t="s">
        <v>32</v>
      </c>
      <c r="B2434" s="98"/>
      <c r="C2434" s="98"/>
      <c r="D2434" s="98"/>
      <c r="E2434" s="98"/>
      <c r="F2434" s="98"/>
      <c r="G2434" s="99"/>
      <c r="H2434" s="26">
        <f>SUMIF(D2423:D2433,"=Project",H2423:H2433)</f>
        <v>0</v>
      </c>
      <c r="I2434" s="26">
        <f>SUMIF(D2423:D2433,"=Project",I2423:I2433)</f>
        <v>0</v>
      </c>
      <c r="J2434" s="26">
        <f>SUMIF(D2423:D2433,"=Project",J2423:J2433)</f>
        <v>0</v>
      </c>
      <c r="K2434" s="26">
        <f>SUMIF(D2423:D2433,"=Project",K2423:K2433)</f>
        <v>0</v>
      </c>
      <c r="L2434" s="26">
        <f>SUMIF(D2423:D2433,"=Project",L2423:L2433)</f>
        <v>0</v>
      </c>
      <c r="M2434" s="26">
        <f>SUMIF(D2423:D2433,"=Project",M2423:M2433)</f>
        <v>0</v>
      </c>
      <c r="N2434" s="26">
        <f>SUMIF(D2423:D2433,"=Project",N2423:N2433)</f>
        <v>0</v>
      </c>
      <c r="O2434" s="26">
        <f>SUMIF(D2423:D2433,"=Project",O2423:O2433)</f>
        <v>0</v>
      </c>
      <c r="P2434" s="26">
        <f>SUMIF(D2423:D2433,"=Project",P2423:P2433)</f>
        <v>0</v>
      </c>
      <c r="Q2434" s="26">
        <f>SUMIF(D2423:D2433,"=Project",Q2423:Q2433)</f>
        <v>0</v>
      </c>
    </row>
    <row r="2435" spans="1:17" s="3" customFormat="1" ht="12" customHeight="1">
      <c r="A2435" s="16" t="s">
        <v>7918</v>
      </c>
      <c r="B2435" s="17" t="s">
        <v>18</v>
      </c>
      <c r="C2435" s="18" t="s">
        <v>7919</v>
      </c>
      <c r="D2435" s="19"/>
      <c r="E2435" s="18" t="s">
        <v>7920</v>
      </c>
      <c r="F2435" s="16" t="s">
        <v>596</v>
      </c>
      <c r="G2435" s="18" t="s">
        <v>22</v>
      </c>
      <c r="H2435" s="20">
        <v>0</v>
      </c>
      <c r="I2435" s="20">
        <v>0.98799999999999999</v>
      </c>
      <c r="J2435" s="20">
        <v>1.012</v>
      </c>
      <c r="K2435" s="20">
        <v>7.5110000000000001</v>
      </c>
      <c r="L2435" s="20">
        <v>0</v>
      </c>
      <c r="M2435" s="20">
        <v>7.5110000000000001</v>
      </c>
      <c r="N2435" s="20">
        <v>7.7530000000000001</v>
      </c>
      <c r="O2435" s="20">
        <v>7.9749999999999996</v>
      </c>
      <c r="P2435" s="20">
        <v>7.9980000000000002</v>
      </c>
      <c r="Q2435" s="20">
        <v>8.1660000000000004</v>
      </c>
    </row>
    <row r="2436" spans="1:17" s="3" customFormat="1" ht="12" customHeight="1">
      <c r="A2436" s="21" t="s">
        <v>7918</v>
      </c>
      <c r="B2436" s="22" t="s">
        <v>23</v>
      </c>
      <c r="C2436" s="21" t="s">
        <v>7919</v>
      </c>
      <c r="D2436" s="21" t="s">
        <v>713</v>
      </c>
      <c r="E2436" s="23" t="s">
        <v>714</v>
      </c>
      <c r="F2436" s="24">
        <v>7</v>
      </c>
      <c r="G2436" s="23" t="s">
        <v>7921</v>
      </c>
      <c r="H2436" s="25">
        <v>0</v>
      </c>
      <c r="I2436" s="25">
        <v>0.98799999999999999</v>
      </c>
      <c r="J2436" s="25">
        <v>1.012</v>
      </c>
      <c r="K2436" s="25">
        <v>7.5110000000000001</v>
      </c>
      <c r="L2436" s="25">
        <v>0</v>
      </c>
      <c r="M2436" s="25">
        <v>7.5110000000000001</v>
      </c>
      <c r="N2436" s="25">
        <v>7.7530000000000001</v>
      </c>
      <c r="O2436" s="25">
        <v>7.9749999999999996</v>
      </c>
      <c r="P2436" s="25">
        <v>7.9980000000000002</v>
      </c>
      <c r="Q2436" s="25">
        <v>8.1660000000000004</v>
      </c>
    </row>
    <row r="2437" spans="1:17" s="3" customFormat="1" ht="12" customHeight="1">
      <c r="A2437" s="21" t="s">
        <v>7918</v>
      </c>
      <c r="B2437" s="22" t="s">
        <v>27</v>
      </c>
      <c r="C2437" s="21" t="s">
        <v>7919</v>
      </c>
      <c r="D2437" s="21" t="s">
        <v>713</v>
      </c>
      <c r="E2437" s="23" t="s">
        <v>7922</v>
      </c>
      <c r="F2437" s="24">
        <v>7</v>
      </c>
      <c r="G2437" s="19"/>
      <c r="H2437" s="19"/>
      <c r="I2437" s="25">
        <v>0.98799999999999999</v>
      </c>
      <c r="J2437" s="25">
        <v>1.012</v>
      </c>
      <c r="K2437" s="25">
        <v>0.39300000000000002</v>
      </c>
      <c r="L2437" s="25">
        <v>0</v>
      </c>
      <c r="M2437" s="25">
        <v>0.39300000000000002</v>
      </c>
      <c r="N2437" s="19"/>
      <c r="O2437" s="19"/>
      <c r="P2437" s="19"/>
      <c r="Q2437" s="19"/>
    </row>
    <row r="2438" spans="1:17" s="3" customFormat="1" ht="12" customHeight="1">
      <c r="A2438" s="21" t="s">
        <v>7918</v>
      </c>
      <c r="B2438" s="22" t="s">
        <v>27</v>
      </c>
      <c r="C2438" s="21" t="s">
        <v>7919</v>
      </c>
      <c r="D2438" s="21" t="s">
        <v>713</v>
      </c>
      <c r="E2438" s="23" t="s">
        <v>7923</v>
      </c>
      <c r="F2438" s="24">
        <v>7</v>
      </c>
      <c r="G2438" s="19"/>
      <c r="H2438" s="19"/>
      <c r="I2438" s="25">
        <v>0</v>
      </c>
      <c r="J2438" s="25">
        <v>0</v>
      </c>
      <c r="K2438" s="25">
        <v>7.1180000000000003</v>
      </c>
      <c r="L2438" s="25">
        <v>0</v>
      </c>
      <c r="M2438" s="25">
        <v>7.1180000000000003</v>
      </c>
      <c r="N2438" s="19"/>
      <c r="O2438" s="19"/>
      <c r="P2438" s="19"/>
      <c r="Q2438" s="19"/>
    </row>
    <row r="2439" spans="1:17" s="3" customFormat="1" ht="12" customHeight="1">
      <c r="A2439" s="97" t="s">
        <v>30</v>
      </c>
      <c r="B2439" s="98"/>
      <c r="C2439" s="98"/>
      <c r="D2439" s="98"/>
      <c r="E2439" s="98"/>
      <c r="F2439" s="98"/>
      <c r="G2439" s="99"/>
      <c r="H2439" s="19"/>
      <c r="I2439" s="26">
        <f>SUM(I2437:I2438)</f>
        <v>0.98799999999999999</v>
      </c>
      <c r="J2439" s="26">
        <f>SUM(J2437:J2438)</f>
        <v>1.012</v>
      </c>
      <c r="K2439" s="26">
        <f>SUM(K2437:K2438)</f>
        <v>7.5110000000000001</v>
      </c>
      <c r="L2439" s="26">
        <f>SUM(L2437:L2438)</f>
        <v>0</v>
      </c>
      <c r="M2439" s="26">
        <f>SUM(M2437:M2438)</f>
        <v>7.5110000000000001</v>
      </c>
      <c r="N2439" s="19"/>
      <c r="O2439" s="19"/>
      <c r="P2439" s="19"/>
      <c r="Q2439" s="19"/>
    </row>
    <row r="2440" spans="1:17" s="3" customFormat="1" ht="12" customHeight="1">
      <c r="A2440" s="97" t="s">
        <v>31</v>
      </c>
      <c r="B2440" s="98"/>
      <c r="C2440" s="98"/>
      <c r="D2440" s="98"/>
      <c r="E2440" s="98"/>
      <c r="F2440" s="98"/>
      <c r="G2440" s="99"/>
      <c r="H2440" s="19"/>
      <c r="I2440" s="26">
        <v>0</v>
      </c>
      <c r="J2440" s="26">
        <v>0</v>
      </c>
      <c r="K2440" s="19"/>
      <c r="L2440" s="19"/>
      <c r="M2440" s="19"/>
      <c r="N2440" s="19"/>
      <c r="O2440" s="19"/>
      <c r="P2440" s="19"/>
      <c r="Q2440" s="19"/>
    </row>
    <row r="2441" spans="1:17" s="3" customFormat="1" ht="12" customHeight="1">
      <c r="A2441" s="97" t="s">
        <v>32</v>
      </c>
      <c r="B2441" s="98"/>
      <c r="C2441" s="98"/>
      <c r="D2441" s="98"/>
      <c r="E2441" s="98"/>
      <c r="F2441" s="98"/>
      <c r="G2441" s="99"/>
      <c r="H2441" s="26">
        <f>SUMIF(D2436:D2440,"=Project",H2436:H2440)</f>
        <v>0</v>
      </c>
      <c r="I2441" s="26">
        <f>SUMIF(D2436:D2440,"=Project",I2436:I2440)</f>
        <v>0</v>
      </c>
      <c r="J2441" s="26">
        <f>SUMIF(D2436:D2440,"=Project",J2436:J2440)</f>
        <v>0</v>
      </c>
      <c r="K2441" s="26">
        <f>SUMIF(D2436:D2440,"=Project",K2436:K2440)</f>
        <v>0</v>
      </c>
      <c r="L2441" s="26">
        <f>SUMIF(D2436:D2440,"=Project",L2436:L2440)</f>
        <v>0</v>
      </c>
      <c r="M2441" s="26">
        <f>SUMIF(D2436:D2440,"=Project",M2436:M2440)</f>
        <v>0</v>
      </c>
      <c r="N2441" s="26">
        <f>SUMIF(D2436:D2440,"=Project",N2436:N2440)</f>
        <v>0</v>
      </c>
      <c r="O2441" s="26">
        <f>SUMIF(D2436:D2440,"=Project",O2436:O2440)</f>
        <v>0</v>
      </c>
      <c r="P2441" s="26">
        <f>SUMIF(D2436:D2440,"=Project",P2436:P2440)</f>
        <v>0</v>
      </c>
      <c r="Q2441" s="26">
        <f>SUMIF(D2436:D2440,"=Project",Q2436:Q2440)</f>
        <v>0</v>
      </c>
    </row>
    <row r="2442" spans="1:17" s="3" customFormat="1" ht="12" customHeight="1">
      <c r="A2442" s="16" t="s">
        <v>5426</v>
      </c>
      <c r="B2442" s="17" t="s">
        <v>18</v>
      </c>
      <c r="C2442" s="18" t="s">
        <v>7924</v>
      </c>
      <c r="D2442" s="19"/>
      <c r="E2442" s="18" t="s">
        <v>7925</v>
      </c>
      <c r="F2442" s="16" t="s">
        <v>596</v>
      </c>
      <c r="G2442" s="18" t="s">
        <v>22</v>
      </c>
      <c r="H2442" s="20">
        <v>0</v>
      </c>
      <c r="I2442" s="20">
        <v>0</v>
      </c>
      <c r="J2442" s="20">
        <v>0.98499999999999999</v>
      </c>
      <c r="K2442" s="20">
        <v>0.40300000000000002</v>
      </c>
      <c r="L2442" s="20">
        <v>0</v>
      </c>
      <c r="M2442" s="20">
        <v>0.40300000000000002</v>
      </c>
      <c r="N2442" s="20">
        <v>0</v>
      </c>
      <c r="O2442" s="20">
        <v>0</v>
      </c>
      <c r="P2442" s="20">
        <v>0</v>
      </c>
      <c r="Q2442" s="20">
        <v>0</v>
      </c>
    </row>
    <row r="2443" spans="1:17" s="3" customFormat="1" ht="12" customHeight="1">
      <c r="A2443" s="21" t="s">
        <v>5426</v>
      </c>
      <c r="B2443" s="22" t="s">
        <v>23</v>
      </c>
      <c r="C2443" s="21" t="s">
        <v>7924</v>
      </c>
      <c r="D2443" s="21" t="s">
        <v>7926</v>
      </c>
      <c r="E2443" s="23" t="s">
        <v>7927</v>
      </c>
      <c r="F2443" s="24">
        <v>7</v>
      </c>
      <c r="G2443" s="23" t="s">
        <v>7928</v>
      </c>
      <c r="H2443" s="25">
        <v>0</v>
      </c>
      <c r="I2443" s="25">
        <v>0</v>
      </c>
      <c r="J2443" s="25">
        <v>0.98499999999999999</v>
      </c>
      <c r="K2443" s="25">
        <v>0.40300000000000002</v>
      </c>
      <c r="L2443" s="25">
        <v>0</v>
      </c>
      <c r="M2443" s="25">
        <v>0.40300000000000002</v>
      </c>
      <c r="N2443" s="25">
        <v>0</v>
      </c>
      <c r="O2443" s="25">
        <v>0</v>
      </c>
      <c r="P2443" s="25">
        <v>0</v>
      </c>
      <c r="Q2443" s="25">
        <v>0</v>
      </c>
    </row>
    <row r="2444" spans="1:17" s="3" customFormat="1" ht="12" customHeight="1">
      <c r="A2444" s="21" t="s">
        <v>5426</v>
      </c>
      <c r="B2444" s="22" t="s">
        <v>27</v>
      </c>
      <c r="C2444" s="21" t="s">
        <v>7924</v>
      </c>
      <c r="D2444" s="21" t="s">
        <v>7926</v>
      </c>
      <c r="E2444" s="23" t="s">
        <v>7929</v>
      </c>
      <c r="F2444" s="24">
        <v>7</v>
      </c>
      <c r="G2444" s="19"/>
      <c r="H2444" s="19"/>
      <c r="I2444" s="25">
        <v>0</v>
      </c>
      <c r="J2444" s="25">
        <v>0</v>
      </c>
      <c r="K2444" s="25">
        <v>0</v>
      </c>
      <c r="L2444" s="25">
        <v>0</v>
      </c>
      <c r="M2444" s="25">
        <v>0</v>
      </c>
      <c r="N2444" s="19"/>
      <c r="O2444" s="19"/>
      <c r="P2444" s="19"/>
      <c r="Q2444" s="19"/>
    </row>
    <row r="2445" spans="1:17" s="3" customFormat="1" ht="12" customHeight="1">
      <c r="A2445" s="21" t="s">
        <v>5426</v>
      </c>
      <c r="B2445" s="22" t="s">
        <v>27</v>
      </c>
      <c r="C2445" s="21" t="s">
        <v>7924</v>
      </c>
      <c r="D2445" s="21" t="s">
        <v>7926</v>
      </c>
      <c r="E2445" s="23" t="s">
        <v>7930</v>
      </c>
      <c r="F2445" s="24">
        <v>7</v>
      </c>
      <c r="G2445" s="19"/>
      <c r="H2445" s="19"/>
      <c r="I2445" s="25">
        <v>0</v>
      </c>
      <c r="J2445" s="25">
        <v>0.98499999999999999</v>
      </c>
      <c r="K2445" s="25">
        <v>0.40300000000000002</v>
      </c>
      <c r="L2445" s="25">
        <v>0</v>
      </c>
      <c r="M2445" s="25">
        <v>0.40300000000000002</v>
      </c>
      <c r="N2445" s="19"/>
      <c r="O2445" s="19"/>
      <c r="P2445" s="19"/>
      <c r="Q2445" s="19"/>
    </row>
    <row r="2446" spans="1:17" s="3" customFormat="1" ht="12" customHeight="1">
      <c r="A2446" s="97" t="s">
        <v>30</v>
      </c>
      <c r="B2446" s="98"/>
      <c r="C2446" s="98"/>
      <c r="D2446" s="98"/>
      <c r="E2446" s="98"/>
      <c r="F2446" s="98"/>
      <c r="G2446" s="99"/>
      <c r="H2446" s="19"/>
      <c r="I2446" s="26">
        <f>SUM(I2444:I2445)</f>
        <v>0</v>
      </c>
      <c r="J2446" s="26">
        <f>SUM(J2444:J2445)</f>
        <v>0.98499999999999999</v>
      </c>
      <c r="K2446" s="26">
        <f>SUM(K2444:K2445)</f>
        <v>0.40300000000000002</v>
      </c>
      <c r="L2446" s="26">
        <f>SUM(L2444:L2445)</f>
        <v>0</v>
      </c>
      <c r="M2446" s="26">
        <f>SUM(M2444:M2445)</f>
        <v>0.40300000000000002</v>
      </c>
      <c r="N2446" s="19"/>
      <c r="O2446" s="19"/>
      <c r="P2446" s="19"/>
      <c r="Q2446" s="19"/>
    </row>
    <row r="2447" spans="1:17" s="3" customFormat="1" ht="12" customHeight="1">
      <c r="A2447" s="97" t="s">
        <v>31</v>
      </c>
      <c r="B2447" s="98"/>
      <c r="C2447" s="98"/>
      <c r="D2447" s="98"/>
      <c r="E2447" s="98"/>
      <c r="F2447" s="98"/>
      <c r="G2447" s="99"/>
      <c r="H2447" s="19"/>
      <c r="I2447" s="26">
        <v>0</v>
      </c>
      <c r="J2447" s="26">
        <v>0</v>
      </c>
      <c r="K2447" s="19"/>
      <c r="L2447" s="19"/>
      <c r="M2447" s="19"/>
      <c r="N2447" s="19"/>
      <c r="O2447" s="19"/>
      <c r="P2447" s="19"/>
      <c r="Q2447" s="19"/>
    </row>
    <row r="2448" spans="1:17" s="3" customFormat="1" ht="12" customHeight="1">
      <c r="A2448" s="97" t="s">
        <v>32</v>
      </c>
      <c r="B2448" s="98"/>
      <c r="C2448" s="98"/>
      <c r="D2448" s="98"/>
      <c r="E2448" s="98"/>
      <c r="F2448" s="98"/>
      <c r="G2448" s="99"/>
      <c r="H2448" s="26">
        <f>SUMIF(D2443:D2447,"=Project",H2443:H2447)</f>
        <v>0</v>
      </c>
      <c r="I2448" s="26">
        <f>SUMIF(D2443:D2447,"=Project",I2443:I2447)</f>
        <v>0</v>
      </c>
      <c r="J2448" s="26">
        <f>SUMIF(D2443:D2447,"=Project",J2443:J2447)</f>
        <v>0</v>
      </c>
      <c r="K2448" s="26">
        <f>SUMIF(D2443:D2447,"=Project",K2443:K2447)</f>
        <v>0</v>
      </c>
      <c r="L2448" s="26">
        <f>SUMIF(D2443:D2447,"=Project",L2443:L2447)</f>
        <v>0</v>
      </c>
      <c r="M2448" s="26">
        <f>SUMIF(D2443:D2447,"=Project",M2443:M2447)</f>
        <v>0</v>
      </c>
      <c r="N2448" s="26">
        <f>SUMIF(D2443:D2447,"=Project",N2443:N2447)</f>
        <v>0</v>
      </c>
      <c r="O2448" s="26">
        <f>SUMIF(D2443:D2447,"=Project",O2443:O2447)</f>
        <v>0</v>
      </c>
      <c r="P2448" s="26">
        <f>SUMIF(D2443:D2447,"=Project",P2443:P2447)</f>
        <v>0</v>
      </c>
      <c r="Q2448" s="26">
        <f>SUMIF(D2443:D2447,"=Project",Q2443:Q2447)</f>
        <v>0</v>
      </c>
    </row>
    <row r="2449" spans="1:17" s="3" customFormat="1" ht="12" customHeight="1">
      <c r="A2449" s="16" t="s">
        <v>5434</v>
      </c>
      <c r="B2449" s="17" t="s">
        <v>18</v>
      </c>
      <c r="C2449" s="18" t="s">
        <v>7931</v>
      </c>
      <c r="D2449" s="19"/>
      <c r="E2449" s="18" t="s">
        <v>7932</v>
      </c>
      <c r="F2449" s="16" t="s">
        <v>596</v>
      </c>
      <c r="G2449" s="18" t="s">
        <v>22</v>
      </c>
      <c r="H2449" s="20">
        <v>0</v>
      </c>
      <c r="I2449" s="20">
        <v>18.140999999999998</v>
      </c>
      <c r="J2449" s="20">
        <v>14.749000000000001</v>
      </c>
      <c r="K2449" s="20">
        <v>0</v>
      </c>
      <c r="L2449" s="20">
        <v>0</v>
      </c>
      <c r="M2449" s="20">
        <v>0</v>
      </c>
      <c r="N2449" s="20">
        <v>0</v>
      </c>
      <c r="O2449" s="20">
        <v>0</v>
      </c>
      <c r="P2449" s="20">
        <v>0</v>
      </c>
      <c r="Q2449" s="20">
        <v>0</v>
      </c>
    </row>
    <row r="2450" spans="1:17" s="3" customFormat="1" ht="12" customHeight="1">
      <c r="A2450" s="21" t="s">
        <v>5434</v>
      </c>
      <c r="B2450" s="22" t="s">
        <v>23</v>
      </c>
      <c r="C2450" s="21" t="s">
        <v>7931</v>
      </c>
      <c r="D2450" s="21" t="s">
        <v>7933</v>
      </c>
      <c r="E2450" s="23" t="s">
        <v>7934</v>
      </c>
      <c r="F2450" s="24">
        <v>7</v>
      </c>
      <c r="G2450" s="23" t="s">
        <v>7935</v>
      </c>
      <c r="H2450" s="25">
        <v>0</v>
      </c>
      <c r="I2450" s="25">
        <v>18.140999999999998</v>
      </c>
      <c r="J2450" s="25">
        <v>14.749000000000001</v>
      </c>
      <c r="K2450" s="25">
        <v>0</v>
      </c>
      <c r="L2450" s="25">
        <v>0</v>
      </c>
      <c r="M2450" s="25">
        <v>0</v>
      </c>
      <c r="N2450" s="25">
        <v>0</v>
      </c>
      <c r="O2450" s="25">
        <v>0</v>
      </c>
      <c r="P2450" s="25">
        <v>0</v>
      </c>
      <c r="Q2450" s="25">
        <v>0</v>
      </c>
    </row>
    <row r="2451" spans="1:17" s="3" customFormat="1" ht="12" customHeight="1">
      <c r="A2451" s="21" t="s">
        <v>5434</v>
      </c>
      <c r="B2451" s="22" t="s">
        <v>27</v>
      </c>
      <c r="C2451" s="21" t="s">
        <v>7931</v>
      </c>
      <c r="D2451" s="21" t="s">
        <v>7933</v>
      </c>
      <c r="E2451" s="23" t="s">
        <v>7932</v>
      </c>
      <c r="F2451" s="24">
        <v>7</v>
      </c>
      <c r="G2451" s="19"/>
      <c r="H2451" s="19"/>
      <c r="I2451" s="25">
        <v>18.140999999999998</v>
      </c>
      <c r="J2451" s="25">
        <v>14.749000000000001</v>
      </c>
      <c r="K2451" s="25">
        <v>0</v>
      </c>
      <c r="L2451" s="25">
        <v>0</v>
      </c>
      <c r="M2451" s="25">
        <v>0</v>
      </c>
      <c r="N2451" s="19"/>
      <c r="O2451" s="19"/>
      <c r="P2451" s="19"/>
      <c r="Q2451" s="19"/>
    </row>
    <row r="2452" spans="1:17" s="3" customFormat="1" ht="12" customHeight="1">
      <c r="A2452" s="97" t="s">
        <v>30</v>
      </c>
      <c r="B2452" s="98"/>
      <c r="C2452" s="98"/>
      <c r="D2452" s="98"/>
      <c r="E2452" s="98"/>
      <c r="F2452" s="98"/>
      <c r="G2452" s="99"/>
      <c r="H2452" s="19"/>
      <c r="I2452" s="26">
        <f>SUM(I2451:I2451)</f>
        <v>18.140999999999998</v>
      </c>
      <c r="J2452" s="26">
        <f>SUM(J2451:J2451)</f>
        <v>14.749000000000001</v>
      </c>
      <c r="K2452" s="26">
        <f>SUM(K2451:K2451)</f>
        <v>0</v>
      </c>
      <c r="L2452" s="26">
        <f>SUM(L2451:L2451)</f>
        <v>0</v>
      </c>
      <c r="M2452" s="26">
        <f>SUM(M2451:M2451)</f>
        <v>0</v>
      </c>
      <c r="N2452" s="19"/>
      <c r="O2452" s="19"/>
      <c r="P2452" s="19"/>
      <c r="Q2452" s="19"/>
    </row>
    <row r="2453" spans="1:17" s="3" customFormat="1" ht="12" customHeight="1">
      <c r="A2453" s="97" t="s">
        <v>31</v>
      </c>
      <c r="B2453" s="98"/>
      <c r="C2453" s="98"/>
      <c r="D2453" s="98"/>
      <c r="E2453" s="98"/>
      <c r="F2453" s="98"/>
      <c r="G2453" s="99"/>
      <c r="H2453" s="19"/>
      <c r="I2453" s="26">
        <v>0</v>
      </c>
      <c r="J2453" s="26">
        <v>0</v>
      </c>
      <c r="K2453" s="19"/>
      <c r="L2453" s="19"/>
      <c r="M2453" s="19"/>
      <c r="N2453" s="19"/>
      <c r="O2453" s="19"/>
      <c r="P2453" s="19"/>
      <c r="Q2453" s="19"/>
    </row>
    <row r="2454" spans="1:17" s="3" customFormat="1" ht="12" customHeight="1">
      <c r="A2454" s="97" t="s">
        <v>32</v>
      </c>
      <c r="B2454" s="98"/>
      <c r="C2454" s="98"/>
      <c r="D2454" s="98"/>
      <c r="E2454" s="98"/>
      <c r="F2454" s="98"/>
      <c r="G2454" s="99"/>
      <c r="H2454" s="26">
        <f>SUMIF(D2450:D2453,"=Project",H2450:H2453)</f>
        <v>0</v>
      </c>
      <c r="I2454" s="26">
        <f>SUMIF(D2450:D2453,"=Project",I2450:I2453)</f>
        <v>0</v>
      </c>
      <c r="J2454" s="26">
        <f>SUMIF(D2450:D2453,"=Project",J2450:J2453)</f>
        <v>0</v>
      </c>
      <c r="K2454" s="26">
        <f>SUMIF(D2450:D2453,"=Project",K2450:K2453)</f>
        <v>0</v>
      </c>
      <c r="L2454" s="26">
        <f>SUMIF(D2450:D2453,"=Project",L2450:L2453)</f>
        <v>0</v>
      </c>
      <c r="M2454" s="26">
        <f>SUMIF(D2450:D2453,"=Project",M2450:M2453)</f>
        <v>0</v>
      </c>
      <c r="N2454" s="26">
        <f>SUMIF(D2450:D2453,"=Project",N2450:N2453)</f>
        <v>0</v>
      </c>
      <c r="O2454" s="26">
        <f>SUMIF(D2450:D2453,"=Project",O2450:O2453)</f>
        <v>0</v>
      </c>
      <c r="P2454" s="26">
        <f>SUMIF(D2450:D2453,"=Project",P2450:P2453)</f>
        <v>0</v>
      </c>
      <c r="Q2454" s="26">
        <f>SUMIF(D2450:D2453,"=Project",Q2450:Q2453)</f>
        <v>0</v>
      </c>
    </row>
    <row r="2455" spans="1:17" s="3" customFormat="1" ht="12" customHeight="1">
      <c r="A2455" s="16" t="s">
        <v>5511</v>
      </c>
      <c r="B2455" s="17" t="s">
        <v>18</v>
      </c>
      <c r="C2455" s="18" t="s">
        <v>7936</v>
      </c>
      <c r="D2455" s="19"/>
      <c r="E2455" s="18" t="s">
        <v>7937</v>
      </c>
      <c r="F2455" s="16" t="s">
        <v>596</v>
      </c>
      <c r="G2455" s="18" t="s">
        <v>22</v>
      </c>
      <c r="H2455" s="20">
        <v>0</v>
      </c>
      <c r="I2455" s="20">
        <v>0.83399999999999996</v>
      </c>
      <c r="J2455" s="20">
        <v>1.117</v>
      </c>
      <c r="K2455" s="20">
        <v>1.343</v>
      </c>
      <c r="L2455" s="20">
        <v>0</v>
      </c>
      <c r="M2455" s="20">
        <v>1.343</v>
      </c>
      <c r="N2455" s="20">
        <v>1.6040000000000001</v>
      </c>
      <c r="O2455" s="20">
        <v>1.6339999999999999</v>
      </c>
      <c r="P2455" s="20">
        <v>1.6659999999999999</v>
      </c>
      <c r="Q2455" s="20">
        <v>1.6990000000000001</v>
      </c>
    </row>
    <row r="2456" spans="1:17" s="3" customFormat="1" ht="12" customHeight="1">
      <c r="A2456" s="21" t="s">
        <v>5511</v>
      </c>
      <c r="B2456" s="22" t="s">
        <v>23</v>
      </c>
      <c r="C2456" s="21" t="s">
        <v>7936</v>
      </c>
      <c r="D2456" s="21" t="s">
        <v>7938</v>
      </c>
      <c r="E2456" s="23" t="s">
        <v>7939</v>
      </c>
      <c r="F2456" s="24">
        <v>7</v>
      </c>
      <c r="G2456" s="23" t="s">
        <v>7940</v>
      </c>
      <c r="H2456" s="25">
        <v>0</v>
      </c>
      <c r="I2456" s="25">
        <v>0.83399999999999996</v>
      </c>
      <c r="J2456" s="25">
        <v>1.117</v>
      </c>
      <c r="K2456" s="25">
        <v>1.343</v>
      </c>
      <c r="L2456" s="25">
        <v>0</v>
      </c>
      <c r="M2456" s="25">
        <v>1.343</v>
      </c>
      <c r="N2456" s="25">
        <v>1.6040000000000001</v>
      </c>
      <c r="O2456" s="25">
        <v>1.6339999999999999</v>
      </c>
      <c r="P2456" s="25">
        <v>1.6659999999999999</v>
      </c>
      <c r="Q2456" s="25">
        <v>1.6990000000000001</v>
      </c>
    </row>
    <row r="2457" spans="1:17" s="3" customFormat="1" ht="12" customHeight="1">
      <c r="A2457" s="21" t="s">
        <v>5511</v>
      </c>
      <c r="B2457" s="22" t="s">
        <v>27</v>
      </c>
      <c r="C2457" s="21" t="s">
        <v>7936</v>
      </c>
      <c r="D2457" s="21" t="s">
        <v>7938</v>
      </c>
      <c r="E2457" s="23" t="s">
        <v>7941</v>
      </c>
      <c r="F2457" s="24">
        <v>7</v>
      </c>
      <c r="G2457" s="19"/>
      <c r="H2457" s="19"/>
      <c r="I2457" s="25">
        <v>0.83399999999999996</v>
      </c>
      <c r="J2457" s="25">
        <v>1.117</v>
      </c>
      <c r="K2457" s="25">
        <v>1.343</v>
      </c>
      <c r="L2457" s="25">
        <v>0</v>
      </c>
      <c r="M2457" s="25">
        <v>1.343</v>
      </c>
      <c r="N2457" s="19"/>
      <c r="O2457" s="19"/>
      <c r="P2457" s="19"/>
      <c r="Q2457" s="19"/>
    </row>
    <row r="2458" spans="1:17" s="3" customFormat="1" ht="12" customHeight="1">
      <c r="A2458" s="97" t="s">
        <v>30</v>
      </c>
      <c r="B2458" s="98"/>
      <c r="C2458" s="98"/>
      <c r="D2458" s="98"/>
      <c r="E2458" s="98"/>
      <c r="F2458" s="98"/>
      <c r="G2458" s="99"/>
      <c r="H2458" s="19"/>
      <c r="I2458" s="26">
        <f>SUM(I2457:I2457)</f>
        <v>0.83399999999999996</v>
      </c>
      <c r="J2458" s="26">
        <f>SUM(J2457:J2457)</f>
        <v>1.117</v>
      </c>
      <c r="K2458" s="26">
        <f>SUM(K2457:K2457)</f>
        <v>1.343</v>
      </c>
      <c r="L2458" s="26">
        <f>SUM(L2457:L2457)</f>
        <v>0</v>
      </c>
      <c r="M2458" s="26">
        <f>SUM(M2457:M2457)</f>
        <v>1.343</v>
      </c>
      <c r="N2458" s="19"/>
      <c r="O2458" s="19"/>
      <c r="P2458" s="19"/>
      <c r="Q2458" s="19"/>
    </row>
    <row r="2459" spans="1:17" s="3" customFormat="1" ht="12" customHeight="1">
      <c r="A2459" s="97" t="s">
        <v>31</v>
      </c>
      <c r="B2459" s="98"/>
      <c r="C2459" s="98"/>
      <c r="D2459" s="98"/>
      <c r="E2459" s="98"/>
      <c r="F2459" s="98"/>
      <c r="G2459" s="99"/>
      <c r="H2459" s="19"/>
      <c r="I2459" s="26">
        <v>0</v>
      </c>
      <c r="J2459" s="26">
        <v>0</v>
      </c>
      <c r="K2459" s="19"/>
      <c r="L2459" s="19"/>
      <c r="M2459" s="19"/>
      <c r="N2459" s="19"/>
      <c r="O2459" s="19"/>
      <c r="P2459" s="19"/>
      <c r="Q2459" s="19"/>
    </row>
    <row r="2460" spans="1:17" s="3" customFormat="1" ht="12" customHeight="1">
      <c r="A2460" s="97" t="s">
        <v>32</v>
      </c>
      <c r="B2460" s="98"/>
      <c r="C2460" s="98"/>
      <c r="D2460" s="98"/>
      <c r="E2460" s="98"/>
      <c r="F2460" s="98"/>
      <c r="G2460" s="99"/>
      <c r="H2460" s="26">
        <f>SUMIF(D2456:D2459,"=Project",H2456:H2459)</f>
        <v>0</v>
      </c>
      <c r="I2460" s="26">
        <f>SUMIF(D2456:D2459,"=Project",I2456:I2459)</f>
        <v>0</v>
      </c>
      <c r="J2460" s="26">
        <f>SUMIF(D2456:D2459,"=Project",J2456:J2459)</f>
        <v>0</v>
      </c>
      <c r="K2460" s="26">
        <f>SUMIF(D2456:D2459,"=Project",K2456:K2459)</f>
        <v>0</v>
      </c>
      <c r="L2460" s="26">
        <f>SUMIF(D2456:D2459,"=Project",L2456:L2459)</f>
        <v>0</v>
      </c>
      <c r="M2460" s="26">
        <f>SUMIF(D2456:D2459,"=Project",M2456:M2459)</f>
        <v>0</v>
      </c>
      <c r="N2460" s="26">
        <f>SUMIF(D2456:D2459,"=Project",N2456:N2459)</f>
        <v>0</v>
      </c>
      <c r="O2460" s="26">
        <f>SUMIF(D2456:D2459,"=Project",O2456:O2459)</f>
        <v>0</v>
      </c>
      <c r="P2460" s="26">
        <f>SUMIF(D2456:D2459,"=Project",P2456:P2459)</f>
        <v>0</v>
      </c>
      <c r="Q2460" s="26">
        <f>SUMIF(D2456:D2459,"=Project",Q2456:Q2459)</f>
        <v>0</v>
      </c>
    </row>
    <row r="2461" spans="1:17" s="3" customFormat="1" ht="12" customHeight="1">
      <c r="A2461" s="16" t="s">
        <v>5529</v>
      </c>
      <c r="B2461" s="17" t="s">
        <v>18</v>
      </c>
      <c r="C2461" s="18" t="s">
        <v>7942</v>
      </c>
      <c r="D2461" s="19"/>
      <c r="E2461" s="18" t="s">
        <v>7943</v>
      </c>
      <c r="F2461" s="16" t="s">
        <v>596</v>
      </c>
      <c r="G2461" s="18" t="s">
        <v>22</v>
      </c>
      <c r="H2461" s="20">
        <v>0</v>
      </c>
      <c r="I2461" s="20">
        <v>3.0059999999999998</v>
      </c>
      <c r="J2461" s="20">
        <v>2.9870000000000001</v>
      </c>
      <c r="K2461" s="20">
        <v>2.754</v>
      </c>
      <c r="L2461" s="20">
        <v>0</v>
      </c>
      <c r="M2461" s="20">
        <v>2.754</v>
      </c>
      <c r="N2461" s="20">
        <v>2.9430000000000001</v>
      </c>
      <c r="O2461" s="20">
        <v>3.0470000000000002</v>
      </c>
      <c r="P2461" s="20">
        <v>3.1150000000000002</v>
      </c>
      <c r="Q2461" s="20">
        <v>3.1840000000000002</v>
      </c>
    </row>
    <row r="2462" spans="1:17" s="3" customFormat="1" ht="12" customHeight="1">
      <c r="A2462" s="21" t="s">
        <v>5529</v>
      </c>
      <c r="B2462" s="22" t="s">
        <v>23</v>
      </c>
      <c r="C2462" s="21" t="s">
        <v>7942</v>
      </c>
      <c r="D2462" s="21" t="s">
        <v>713</v>
      </c>
      <c r="E2462" s="23" t="s">
        <v>714</v>
      </c>
      <c r="F2462" s="24">
        <v>7</v>
      </c>
      <c r="G2462" s="23" t="s">
        <v>7944</v>
      </c>
      <c r="H2462" s="25">
        <v>0</v>
      </c>
      <c r="I2462" s="25">
        <v>3.0059999999999998</v>
      </c>
      <c r="J2462" s="25">
        <v>2.9870000000000001</v>
      </c>
      <c r="K2462" s="25">
        <v>2.754</v>
      </c>
      <c r="L2462" s="25">
        <v>0</v>
      </c>
      <c r="M2462" s="25">
        <v>2.754</v>
      </c>
      <c r="N2462" s="25">
        <v>2.9430000000000001</v>
      </c>
      <c r="O2462" s="25">
        <v>3.0470000000000002</v>
      </c>
      <c r="P2462" s="25">
        <v>3.1150000000000002</v>
      </c>
      <c r="Q2462" s="25">
        <v>3.1840000000000002</v>
      </c>
    </row>
    <row r="2463" spans="1:17" s="3" customFormat="1" ht="12" customHeight="1">
      <c r="A2463" s="21" t="s">
        <v>5529</v>
      </c>
      <c r="B2463" s="22" t="s">
        <v>27</v>
      </c>
      <c r="C2463" s="21" t="s">
        <v>7942</v>
      </c>
      <c r="D2463" s="21" t="s">
        <v>713</v>
      </c>
      <c r="E2463" s="23" t="s">
        <v>7945</v>
      </c>
      <c r="F2463" s="24">
        <v>7</v>
      </c>
      <c r="G2463" s="19"/>
      <c r="H2463" s="19"/>
      <c r="I2463" s="25">
        <v>3.0059999999999998</v>
      </c>
      <c r="J2463" s="25">
        <v>2.9870000000000001</v>
      </c>
      <c r="K2463" s="25">
        <v>2.754</v>
      </c>
      <c r="L2463" s="25">
        <v>0</v>
      </c>
      <c r="M2463" s="25">
        <v>2.754</v>
      </c>
      <c r="N2463" s="19"/>
      <c r="O2463" s="19"/>
      <c r="P2463" s="19"/>
      <c r="Q2463" s="19"/>
    </row>
    <row r="2464" spans="1:17" s="3" customFormat="1" ht="12" customHeight="1">
      <c r="A2464" s="97" t="s">
        <v>30</v>
      </c>
      <c r="B2464" s="98"/>
      <c r="C2464" s="98"/>
      <c r="D2464" s="98"/>
      <c r="E2464" s="98"/>
      <c r="F2464" s="98"/>
      <c r="G2464" s="99"/>
      <c r="H2464" s="19"/>
      <c r="I2464" s="26">
        <f>SUM(I2463:I2463)</f>
        <v>3.0059999999999998</v>
      </c>
      <c r="J2464" s="26">
        <f>SUM(J2463:J2463)</f>
        <v>2.9870000000000001</v>
      </c>
      <c r="K2464" s="26">
        <f>SUM(K2463:K2463)</f>
        <v>2.754</v>
      </c>
      <c r="L2464" s="26">
        <f>SUM(L2463:L2463)</f>
        <v>0</v>
      </c>
      <c r="M2464" s="26">
        <f>SUM(M2463:M2463)</f>
        <v>2.754</v>
      </c>
      <c r="N2464" s="19"/>
      <c r="O2464" s="19"/>
      <c r="P2464" s="19"/>
      <c r="Q2464" s="19"/>
    </row>
    <row r="2465" spans="1:17" s="3" customFormat="1" ht="12" customHeight="1">
      <c r="A2465" s="97" t="s">
        <v>31</v>
      </c>
      <c r="B2465" s="98"/>
      <c r="C2465" s="98"/>
      <c r="D2465" s="98"/>
      <c r="E2465" s="98"/>
      <c r="F2465" s="98"/>
      <c r="G2465" s="99"/>
      <c r="H2465" s="19"/>
      <c r="I2465" s="26">
        <v>0</v>
      </c>
      <c r="J2465" s="26">
        <v>0</v>
      </c>
      <c r="K2465" s="19"/>
      <c r="L2465" s="19"/>
      <c r="M2465" s="19"/>
      <c r="N2465" s="19"/>
      <c r="O2465" s="19"/>
      <c r="P2465" s="19"/>
      <c r="Q2465" s="19"/>
    </row>
    <row r="2466" spans="1:17" s="3" customFormat="1" ht="12" customHeight="1">
      <c r="A2466" s="97" t="s">
        <v>32</v>
      </c>
      <c r="B2466" s="98"/>
      <c r="C2466" s="98"/>
      <c r="D2466" s="98"/>
      <c r="E2466" s="98"/>
      <c r="F2466" s="98"/>
      <c r="G2466" s="99"/>
      <c r="H2466" s="26">
        <f>SUMIF(D2462:D2465,"=Project",H2462:H2465)</f>
        <v>0</v>
      </c>
      <c r="I2466" s="26">
        <f>SUMIF(D2462:D2465,"=Project",I2462:I2465)</f>
        <v>0</v>
      </c>
      <c r="J2466" s="26">
        <f>SUMIF(D2462:D2465,"=Project",J2462:J2465)</f>
        <v>0</v>
      </c>
      <c r="K2466" s="26">
        <f>SUMIF(D2462:D2465,"=Project",K2462:K2465)</f>
        <v>0</v>
      </c>
      <c r="L2466" s="26">
        <f>SUMIF(D2462:D2465,"=Project",L2462:L2465)</f>
        <v>0</v>
      </c>
      <c r="M2466" s="26">
        <f>SUMIF(D2462:D2465,"=Project",M2462:M2465)</f>
        <v>0</v>
      </c>
      <c r="N2466" s="26">
        <f>SUMIF(D2462:D2465,"=Project",N2462:N2465)</f>
        <v>0</v>
      </c>
      <c r="O2466" s="26">
        <f>SUMIF(D2462:D2465,"=Project",O2462:O2465)</f>
        <v>0</v>
      </c>
      <c r="P2466" s="26">
        <f>SUMIF(D2462:D2465,"=Project",P2462:P2465)</f>
        <v>0</v>
      </c>
      <c r="Q2466" s="26">
        <f>SUMIF(D2462:D2465,"=Project",Q2462:Q2465)</f>
        <v>0</v>
      </c>
    </row>
    <row r="2467" spans="1:17" s="3" customFormat="1" ht="12" customHeight="1">
      <c r="A2467" s="16" t="s">
        <v>5537</v>
      </c>
      <c r="B2467" s="17" t="s">
        <v>18</v>
      </c>
      <c r="C2467" s="18" t="s">
        <v>7946</v>
      </c>
      <c r="D2467" s="19"/>
      <c r="E2467" s="18" t="s">
        <v>7947</v>
      </c>
      <c r="F2467" s="16" t="s">
        <v>596</v>
      </c>
      <c r="G2467" s="18" t="s">
        <v>22</v>
      </c>
      <c r="H2467" s="20">
        <v>0</v>
      </c>
      <c r="I2467" s="20">
        <v>52.362000000000002</v>
      </c>
      <c r="J2467" s="20">
        <v>55.094999999999999</v>
      </c>
      <c r="K2467" s="20">
        <v>50.872999999999998</v>
      </c>
      <c r="L2467" s="20">
        <v>0</v>
      </c>
      <c r="M2467" s="20">
        <v>50.872999999999998</v>
      </c>
      <c r="N2467" s="20">
        <v>21.83</v>
      </c>
      <c r="O2467" s="20">
        <v>2.6949999999999998</v>
      </c>
      <c r="P2467" s="20">
        <v>2.7440000000000002</v>
      </c>
      <c r="Q2467" s="20">
        <v>2.7989999999999999</v>
      </c>
    </row>
    <row r="2468" spans="1:17" s="3" customFormat="1" ht="12" customHeight="1">
      <c r="A2468" s="21" t="s">
        <v>5537</v>
      </c>
      <c r="B2468" s="22" t="s">
        <v>23</v>
      </c>
      <c r="C2468" s="21" t="s">
        <v>7946</v>
      </c>
      <c r="D2468" s="21" t="s">
        <v>7948</v>
      </c>
      <c r="E2468" s="23" t="s">
        <v>7949</v>
      </c>
      <c r="F2468" s="24">
        <v>7</v>
      </c>
      <c r="G2468" s="23" t="s">
        <v>7950</v>
      </c>
      <c r="H2468" s="25">
        <v>0</v>
      </c>
      <c r="I2468" s="25">
        <v>52.362000000000002</v>
      </c>
      <c r="J2468" s="25">
        <v>55.094999999999999</v>
      </c>
      <c r="K2468" s="25">
        <v>50.872999999999998</v>
      </c>
      <c r="L2468" s="25">
        <v>0</v>
      </c>
      <c r="M2468" s="25">
        <v>50.872999999999998</v>
      </c>
      <c r="N2468" s="25">
        <v>21.83</v>
      </c>
      <c r="O2468" s="25">
        <v>2.6949999999999998</v>
      </c>
      <c r="P2468" s="25">
        <v>2.7440000000000002</v>
      </c>
      <c r="Q2468" s="25">
        <v>2.7989999999999999</v>
      </c>
    </row>
    <row r="2469" spans="1:17" s="3" customFormat="1" ht="12" customHeight="1">
      <c r="A2469" s="21" t="s">
        <v>5537</v>
      </c>
      <c r="B2469" s="22" t="s">
        <v>27</v>
      </c>
      <c r="C2469" s="21" t="s">
        <v>7946</v>
      </c>
      <c r="D2469" s="21" t="s">
        <v>7948</v>
      </c>
      <c r="E2469" s="23" t="s">
        <v>7951</v>
      </c>
      <c r="F2469" s="24">
        <v>7</v>
      </c>
      <c r="G2469" s="19"/>
      <c r="H2469" s="19"/>
      <c r="I2469" s="25">
        <v>9.0239999999999991</v>
      </c>
      <c r="J2469" s="25">
        <v>7.99</v>
      </c>
      <c r="K2469" s="25">
        <v>13.686</v>
      </c>
      <c r="L2469" s="25">
        <v>0</v>
      </c>
      <c r="M2469" s="25">
        <v>13.686</v>
      </c>
      <c r="N2469" s="19"/>
      <c r="O2469" s="19"/>
      <c r="P2469" s="19"/>
      <c r="Q2469" s="19"/>
    </row>
    <row r="2470" spans="1:17" s="3" customFormat="1" ht="12" customHeight="1">
      <c r="A2470" s="21" t="s">
        <v>5537</v>
      </c>
      <c r="B2470" s="22" t="s">
        <v>27</v>
      </c>
      <c r="C2470" s="21" t="s">
        <v>7946</v>
      </c>
      <c r="D2470" s="21" t="s">
        <v>7948</v>
      </c>
      <c r="E2470" s="23" t="s">
        <v>7952</v>
      </c>
      <c r="F2470" s="24">
        <v>7</v>
      </c>
      <c r="G2470" s="19"/>
      <c r="H2470" s="19"/>
      <c r="I2470" s="25">
        <v>43.338000000000001</v>
      </c>
      <c r="J2470" s="25">
        <v>40.991</v>
      </c>
      <c r="K2470" s="25">
        <v>22.963000000000001</v>
      </c>
      <c r="L2470" s="25">
        <v>0</v>
      </c>
      <c r="M2470" s="25">
        <v>22.963000000000001</v>
      </c>
      <c r="N2470" s="19"/>
      <c r="O2470" s="19"/>
      <c r="P2470" s="19"/>
      <c r="Q2470" s="19"/>
    </row>
    <row r="2471" spans="1:17" s="3" customFormat="1" ht="12" customHeight="1">
      <c r="A2471" s="21" t="s">
        <v>5537</v>
      </c>
      <c r="B2471" s="22" t="s">
        <v>27</v>
      </c>
      <c r="C2471" s="21" t="s">
        <v>7946</v>
      </c>
      <c r="D2471" s="21" t="s">
        <v>7948</v>
      </c>
      <c r="E2471" s="23" t="s">
        <v>7953</v>
      </c>
      <c r="F2471" s="24">
        <v>7</v>
      </c>
      <c r="G2471" s="19"/>
      <c r="H2471" s="19"/>
      <c r="I2471" s="25">
        <v>0</v>
      </c>
      <c r="J2471" s="25">
        <v>6.1139999999999999</v>
      </c>
      <c r="K2471" s="25">
        <v>14.224</v>
      </c>
      <c r="L2471" s="25">
        <v>0</v>
      </c>
      <c r="M2471" s="25">
        <v>14.224</v>
      </c>
      <c r="N2471" s="19"/>
      <c r="O2471" s="19"/>
      <c r="P2471" s="19"/>
      <c r="Q2471" s="19"/>
    </row>
    <row r="2472" spans="1:17" s="3" customFormat="1" ht="12" customHeight="1">
      <c r="A2472" s="97" t="s">
        <v>30</v>
      </c>
      <c r="B2472" s="98"/>
      <c r="C2472" s="98"/>
      <c r="D2472" s="98"/>
      <c r="E2472" s="98"/>
      <c r="F2472" s="98"/>
      <c r="G2472" s="99"/>
      <c r="H2472" s="19"/>
      <c r="I2472" s="26">
        <f>SUM(I2469:I2471)</f>
        <v>52.362000000000002</v>
      </c>
      <c r="J2472" s="26">
        <f>SUM(J2469:J2471)</f>
        <v>55.094999999999999</v>
      </c>
      <c r="K2472" s="26">
        <f>SUM(K2469:K2471)</f>
        <v>50.873000000000005</v>
      </c>
      <c r="L2472" s="26">
        <f>SUM(L2469:L2471)</f>
        <v>0</v>
      </c>
      <c r="M2472" s="26">
        <f>SUM(M2469:M2471)</f>
        <v>50.873000000000005</v>
      </c>
      <c r="N2472" s="19"/>
      <c r="O2472" s="19"/>
      <c r="P2472" s="19"/>
      <c r="Q2472" s="19"/>
    </row>
    <row r="2473" spans="1:17" s="3" customFormat="1" ht="12" customHeight="1">
      <c r="A2473" s="97" t="s">
        <v>31</v>
      </c>
      <c r="B2473" s="98"/>
      <c r="C2473" s="98"/>
      <c r="D2473" s="98"/>
      <c r="E2473" s="98"/>
      <c r="F2473" s="98"/>
      <c r="G2473" s="99"/>
      <c r="H2473" s="19"/>
      <c r="I2473" s="26">
        <v>0</v>
      </c>
      <c r="J2473" s="26">
        <v>0</v>
      </c>
      <c r="K2473" s="19"/>
      <c r="L2473" s="19"/>
      <c r="M2473" s="19"/>
      <c r="N2473" s="19"/>
      <c r="O2473" s="19"/>
      <c r="P2473" s="19"/>
      <c r="Q2473" s="19"/>
    </row>
    <row r="2474" spans="1:17" s="3" customFormat="1" ht="12" customHeight="1">
      <c r="A2474" s="97" t="s">
        <v>32</v>
      </c>
      <c r="B2474" s="98"/>
      <c r="C2474" s="98"/>
      <c r="D2474" s="98"/>
      <c r="E2474" s="98"/>
      <c r="F2474" s="98"/>
      <c r="G2474" s="99"/>
      <c r="H2474" s="26">
        <f>SUMIF(D2468:D2473,"=Project",H2468:H2473)</f>
        <v>0</v>
      </c>
      <c r="I2474" s="26">
        <f>SUMIF(D2468:D2473,"=Project",I2468:I2473)</f>
        <v>0</v>
      </c>
      <c r="J2474" s="26">
        <f>SUMIF(D2468:D2473,"=Project",J2468:J2473)</f>
        <v>0</v>
      </c>
      <c r="K2474" s="26">
        <f>SUMIF(D2468:D2473,"=Project",K2468:K2473)</f>
        <v>0</v>
      </c>
      <c r="L2474" s="26">
        <f>SUMIF(D2468:D2473,"=Project",L2468:L2473)</f>
        <v>0</v>
      </c>
      <c r="M2474" s="26">
        <f>SUMIF(D2468:D2473,"=Project",M2468:M2473)</f>
        <v>0</v>
      </c>
      <c r="N2474" s="26">
        <f>SUMIF(D2468:D2473,"=Project",N2468:N2473)</f>
        <v>0</v>
      </c>
      <c r="O2474" s="26">
        <f>SUMIF(D2468:D2473,"=Project",O2468:O2473)</f>
        <v>0</v>
      </c>
      <c r="P2474" s="26">
        <f>SUMIF(D2468:D2473,"=Project",P2468:P2473)</f>
        <v>0</v>
      </c>
      <c r="Q2474" s="26">
        <f>SUMIF(D2468:D2473,"=Project",Q2468:Q2473)</f>
        <v>0</v>
      </c>
    </row>
    <row r="2475" spans="1:17" s="3" customFormat="1" ht="12" customHeight="1">
      <c r="A2475" s="16" t="s">
        <v>7954</v>
      </c>
      <c r="B2475" s="17" t="s">
        <v>18</v>
      </c>
      <c r="C2475" s="18" t="s">
        <v>7955</v>
      </c>
      <c r="D2475" s="19"/>
      <c r="E2475" s="18" t="s">
        <v>7956</v>
      </c>
      <c r="F2475" s="16" t="s">
        <v>596</v>
      </c>
      <c r="G2475" s="18" t="s">
        <v>22</v>
      </c>
      <c r="H2475" s="20">
        <v>0</v>
      </c>
      <c r="I2475" s="20">
        <v>7.59</v>
      </c>
      <c r="J2475" s="20">
        <v>7.0060000000000002</v>
      </c>
      <c r="K2475" s="20">
        <v>4.024</v>
      </c>
      <c r="L2475" s="20">
        <v>0</v>
      </c>
      <c r="M2475" s="20">
        <v>4.024</v>
      </c>
      <c r="N2475" s="20">
        <v>2.0110000000000001</v>
      </c>
      <c r="O2475" s="20">
        <v>0</v>
      </c>
      <c r="P2475" s="20">
        <v>0</v>
      </c>
      <c r="Q2475" s="20">
        <v>0</v>
      </c>
    </row>
    <row r="2476" spans="1:17" s="3" customFormat="1" ht="12" customHeight="1">
      <c r="A2476" s="21" t="s">
        <v>7954</v>
      </c>
      <c r="B2476" s="22" t="s">
        <v>23</v>
      </c>
      <c r="C2476" s="21" t="s">
        <v>7955</v>
      </c>
      <c r="D2476" s="21" t="s">
        <v>7780</v>
      </c>
      <c r="E2476" s="23" t="s">
        <v>7957</v>
      </c>
      <c r="F2476" s="24">
        <v>7</v>
      </c>
      <c r="G2476" s="23" t="s">
        <v>7958</v>
      </c>
      <c r="H2476" s="25">
        <v>0</v>
      </c>
      <c r="I2476" s="25">
        <v>7.59</v>
      </c>
      <c r="J2476" s="25">
        <v>7.0060000000000002</v>
      </c>
      <c r="K2476" s="25">
        <v>4.024</v>
      </c>
      <c r="L2476" s="25">
        <v>0</v>
      </c>
      <c r="M2476" s="25">
        <v>4.024</v>
      </c>
      <c r="N2476" s="25">
        <v>2.0110000000000001</v>
      </c>
      <c r="O2476" s="25">
        <v>0</v>
      </c>
      <c r="P2476" s="25">
        <v>0</v>
      </c>
      <c r="Q2476" s="25">
        <v>0</v>
      </c>
    </row>
    <row r="2477" spans="1:17" s="3" customFormat="1" ht="12" customHeight="1">
      <c r="A2477" s="21" t="s">
        <v>7954</v>
      </c>
      <c r="B2477" s="22" t="s">
        <v>27</v>
      </c>
      <c r="C2477" s="21" t="s">
        <v>7955</v>
      </c>
      <c r="D2477" s="21" t="s">
        <v>7780</v>
      </c>
      <c r="E2477" s="23" t="s">
        <v>7959</v>
      </c>
      <c r="F2477" s="24">
        <v>7</v>
      </c>
      <c r="G2477" s="19"/>
      <c r="H2477" s="19"/>
      <c r="I2477" s="25">
        <v>3.4750000000000001</v>
      </c>
      <c r="J2477" s="25">
        <v>0</v>
      </c>
      <c r="K2477" s="25">
        <v>0</v>
      </c>
      <c r="L2477" s="25">
        <v>0</v>
      </c>
      <c r="M2477" s="25">
        <v>0</v>
      </c>
      <c r="N2477" s="19"/>
      <c r="O2477" s="19"/>
      <c r="P2477" s="19"/>
      <c r="Q2477" s="19"/>
    </row>
    <row r="2478" spans="1:17" s="3" customFormat="1" ht="12" customHeight="1">
      <c r="A2478" s="21" t="s">
        <v>7954</v>
      </c>
      <c r="B2478" s="22" t="s">
        <v>27</v>
      </c>
      <c r="C2478" s="21" t="s">
        <v>7955</v>
      </c>
      <c r="D2478" s="21" t="s">
        <v>7780</v>
      </c>
      <c r="E2478" s="23" t="s">
        <v>7960</v>
      </c>
      <c r="F2478" s="24">
        <v>7</v>
      </c>
      <c r="G2478" s="19"/>
      <c r="H2478" s="19"/>
      <c r="I2478" s="25">
        <v>4.1150000000000002</v>
      </c>
      <c r="J2478" s="25">
        <v>7.0060000000000002</v>
      </c>
      <c r="K2478" s="25">
        <v>4.024</v>
      </c>
      <c r="L2478" s="25">
        <v>0</v>
      </c>
      <c r="M2478" s="25">
        <v>4.024</v>
      </c>
      <c r="N2478" s="19"/>
      <c r="O2478" s="19"/>
      <c r="P2478" s="19"/>
      <c r="Q2478" s="19"/>
    </row>
    <row r="2479" spans="1:17" s="3" customFormat="1" ht="12" customHeight="1">
      <c r="A2479" s="97" t="s">
        <v>30</v>
      </c>
      <c r="B2479" s="98"/>
      <c r="C2479" s="98"/>
      <c r="D2479" s="98"/>
      <c r="E2479" s="98"/>
      <c r="F2479" s="98"/>
      <c r="G2479" s="99"/>
      <c r="H2479" s="19"/>
      <c r="I2479" s="26">
        <f>SUM(I2477:I2478)</f>
        <v>7.59</v>
      </c>
      <c r="J2479" s="26">
        <f>SUM(J2477:J2478)</f>
        <v>7.0060000000000002</v>
      </c>
      <c r="K2479" s="26">
        <f>SUM(K2477:K2478)</f>
        <v>4.024</v>
      </c>
      <c r="L2479" s="26">
        <f>SUM(L2477:L2478)</f>
        <v>0</v>
      </c>
      <c r="M2479" s="26">
        <f>SUM(M2477:M2478)</f>
        <v>4.024</v>
      </c>
      <c r="N2479" s="19"/>
      <c r="O2479" s="19"/>
      <c r="P2479" s="19"/>
      <c r="Q2479" s="19"/>
    </row>
    <row r="2480" spans="1:17" s="3" customFormat="1" ht="12" customHeight="1">
      <c r="A2480" s="97" t="s">
        <v>31</v>
      </c>
      <c r="B2480" s="98"/>
      <c r="C2480" s="98"/>
      <c r="D2480" s="98"/>
      <c r="E2480" s="98"/>
      <c r="F2480" s="98"/>
      <c r="G2480" s="99"/>
      <c r="H2480" s="19"/>
      <c r="I2480" s="26">
        <v>0</v>
      </c>
      <c r="J2480" s="26">
        <v>0</v>
      </c>
      <c r="K2480" s="19"/>
      <c r="L2480" s="19"/>
      <c r="M2480" s="19"/>
      <c r="N2480" s="19"/>
      <c r="O2480" s="19"/>
      <c r="P2480" s="19"/>
      <c r="Q2480" s="19"/>
    </row>
    <row r="2481" spans="1:17" s="3" customFormat="1" ht="12" customHeight="1">
      <c r="A2481" s="97" t="s">
        <v>32</v>
      </c>
      <c r="B2481" s="98"/>
      <c r="C2481" s="98"/>
      <c r="D2481" s="98"/>
      <c r="E2481" s="98"/>
      <c r="F2481" s="98"/>
      <c r="G2481" s="99"/>
      <c r="H2481" s="26">
        <f>SUMIF(D2476:D2480,"=Project",H2476:H2480)</f>
        <v>0</v>
      </c>
      <c r="I2481" s="26">
        <f>SUMIF(D2476:D2480,"=Project",I2476:I2480)</f>
        <v>0</v>
      </c>
      <c r="J2481" s="26">
        <f>SUMIF(D2476:D2480,"=Project",J2476:J2480)</f>
        <v>0</v>
      </c>
      <c r="K2481" s="26">
        <f>SUMIF(D2476:D2480,"=Project",K2476:K2480)</f>
        <v>0</v>
      </c>
      <c r="L2481" s="26">
        <f>SUMIF(D2476:D2480,"=Project",L2476:L2480)</f>
        <v>0</v>
      </c>
      <c r="M2481" s="26">
        <f>SUMIF(D2476:D2480,"=Project",M2476:M2480)</f>
        <v>0</v>
      </c>
      <c r="N2481" s="26">
        <f>SUMIF(D2476:D2480,"=Project",N2476:N2480)</f>
        <v>0</v>
      </c>
      <c r="O2481" s="26">
        <f>SUMIF(D2476:D2480,"=Project",O2476:O2480)</f>
        <v>0</v>
      </c>
      <c r="P2481" s="26">
        <f>SUMIF(D2476:D2480,"=Project",P2476:P2480)</f>
        <v>0</v>
      </c>
      <c r="Q2481" s="26">
        <f>SUMIF(D2476:D2480,"=Project",Q2476:Q2480)</f>
        <v>0</v>
      </c>
    </row>
    <row r="2482" spans="1:17" s="3" customFormat="1" ht="12" customHeight="1">
      <c r="A2482" s="16" t="s">
        <v>7961</v>
      </c>
      <c r="B2482" s="17" t="s">
        <v>18</v>
      </c>
      <c r="C2482" s="18" t="s">
        <v>7962</v>
      </c>
      <c r="D2482" s="19"/>
      <c r="E2482" s="18" t="s">
        <v>7963</v>
      </c>
      <c r="F2482" s="16" t="s">
        <v>596</v>
      </c>
      <c r="G2482" s="18" t="s">
        <v>22</v>
      </c>
      <c r="H2482" s="20">
        <v>0</v>
      </c>
      <c r="I2482" s="20">
        <v>15.531000000000001</v>
      </c>
      <c r="J2482" s="20">
        <v>0</v>
      </c>
      <c r="K2482" s="20">
        <v>0</v>
      </c>
      <c r="L2482" s="20">
        <v>0</v>
      </c>
      <c r="M2482" s="20">
        <v>0</v>
      </c>
      <c r="N2482" s="20">
        <v>0</v>
      </c>
      <c r="O2482" s="20">
        <v>0</v>
      </c>
      <c r="P2482" s="20">
        <v>0</v>
      </c>
      <c r="Q2482" s="20">
        <v>0</v>
      </c>
    </row>
    <row r="2483" spans="1:17" s="3" customFormat="1" ht="12" customHeight="1">
      <c r="A2483" s="21" t="s">
        <v>7961</v>
      </c>
      <c r="B2483" s="22" t="s">
        <v>23</v>
      </c>
      <c r="C2483" s="21" t="s">
        <v>7962</v>
      </c>
      <c r="D2483" s="21" t="s">
        <v>7964</v>
      </c>
      <c r="E2483" s="23" t="s">
        <v>7965</v>
      </c>
      <c r="F2483" s="24">
        <v>7</v>
      </c>
      <c r="G2483" s="23" t="s">
        <v>7966</v>
      </c>
      <c r="H2483" s="25">
        <v>0</v>
      </c>
      <c r="I2483" s="25">
        <v>15.531000000000001</v>
      </c>
      <c r="J2483" s="25">
        <v>0</v>
      </c>
      <c r="K2483" s="25">
        <v>0</v>
      </c>
      <c r="L2483" s="25">
        <v>0</v>
      </c>
      <c r="M2483" s="25">
        <v>0</v>
      </c>
      <c r="N2483" s="25">
        <v>0</v>
      </c>
      <c r="O2483" s="25">
        <v>0</v>
      </c>
      <c r="P2483" s="25">
        <v>0</v>
      </c>
      <c r="Q2483" s="25">
        <v>0</v>
      </c>
    </row>
    <row r="2484" spans="1:17" s="3" customFormat="1" ht="12" customHeight="1">
      <c r="A2484" s="21" t="s">
        <v>7961</v>
      </c>
      <c r="B2484" s="22" t="s">
        <v>27</v>
      </c>
      <c r="C2484" s="21" t="s">
        <v>7962</v>
      </c>
      <c r="D2484" s="21" t="s">
        <v>7964</v>
      </c>
      <c r="E2484" s="23" t="s">
        <v>7963</v>
      </c>
      <c r="F2484" s="24">
        <v>7</v>
      </c>
      <c r="G2484" s="19"/>
      <c r="H2484" s="19"/>
      <c r="I2484" s="25">
        <v>15.531000000000001</v>
      </c>
      <c r="J2484" s="25">
        <v>0</v>
      </c>
      <c r="K2484" s="25">
        <v>0</v>
      </c>
      <c r="L2484" s="25">
        <v>0</v>
      </c>
      <c r="M2484" s="25">
        <v>0</v>
      </c>
      <c r="N2484" s="19"/>
      <c r="O2484" s="19"/>
      <c r="P2484" s="19"/>
      <c r="Q2484" s="19"/>
    </row>
    <row r="2485" spans="1:17" s="3" customFormat="1" ht="12" customHeight="1">
      <c r="A2485" s="97" t="s">
        <v>30</v>
      </c>
      <c r="B2485" s="98"/>
      <c r="C2485" s="98"/>
      <c r="D2485" s="98"/>
      <c r="E2485" s="98"/>
      <c r="F2485" s="98"/>
      <c r="G2485" s="99"/>
      <c r="H2485" s="19"/>
      <c r="I2485" s="26">
        <f>SUM(I2484:I2484)</f>
        <v>15.531000000000001</v>
      </c>
      <c r="J2485" s="26">
        <f>SUM(J2484:J2484)</f>
        <v>0</v>
      </c>
      <c r="K2485" s="26">
        <f>SUM(K2484:K2484)</f>
        <v>0</v>
      </c>
      <c r="L2485" s="26">
        <f>SUM(L2484:L2484)</f>
        <v>0</v>
      </c>
      <c r="M2485" s="26">
        <f>SUM(M2484:M2484)</f>
        <v>0</v>
      </c>
      <c r="N2485" s="19"/>
      <c r="O2485" s="19"/>
      <c r="P2485" s="19"/>
      <c r="Q2485" s="19"/>
    </row>
    <row r="2486" spans="1:17" s="3" customFormat="1" ht="12" customHeight="1">
      <c r="A2486" s="97" t="s">
        <v>31</v>
      </c>
      <c r="B2486" s="98"/>
      <c r="C2486" s="98"/>
      <c r="D2486" s="98"/>
      <c r="E2486" s="98"/>
      <c r="F2486" s="98"/>
      <c r="G2486" s="99"/>
      <c r="H2486" s="19"/>
      <c r="I2486" s="26">
        <v>0</v>
      </c>
      <c r="J2486" s="26">
        <v>0</v>
      </c>
      <c r="K2486" s="19"/>
      <c r="L2486" s="19"/>
      <c r="M2486" s="19"/>
      <c r="N2486" s="19"/>
      <c r="O2486" s="19"/>
      <c r="P2486" s="19"/>
      <c r="Q2486" s="19"/>
    </row>
    <row r="2487" spans="1:17" s="3" customFormat="1" ht="12" customHeight="1">
      <c r="A2487" s="97" t="s">
        <v>32</v>
      </c>
      <c r="B2487" s="98"/>
      <c r="C2487" s="98"/>
      <c r="D2487" s="98"/>
      <c r="E2487" s="98"/>
      <c r="F2487" s="98"/>
      <c r="G2487" s="99"/>
      <c r="H2487" s="26">
        <f>SUMIF(D2483:D2486,"=Project",H2483:H2486)</f>
        <v>0</v>
      </c>
      <c r="I2487" s="26">
        <f>SUMIF(D2483:D2486,"=Project",I2483:I2486)</f>
        <v>0</v>
      </c>
      <c r="J2487" s="26">
        <f>SUMIF(D2483:D2486,"=Project",J2483:J2486)</f>
        <v>0</v>
      </c>
      <c r="K2487" s="26">
        <f>SUMIF(D2483:D2486,"=Project",K2483:K2486)</f>
        <v>0</v>
      </c>
      <c r="L2487" s="26">
        <f>SUMIF(D2483:D2486,"=Project",L2483:L2486)</f>
        <v>0</v>
      </c>
      <c r="M2487" s="26">
        <f>SUMIF(D2483:D2486,"=Project",M2483:M2486)</f>
        <v>0</v>
      </c>
      <c r="N2487" s="26">
        <f>SUMIF(D2483:D2486,"=Project",N2483:N2486)</f>
        <v>0</v>
      </c>
      <c r="O2487" s="26">
        <f>SUMIF(D2483:D2486,"=Project",O2483:O2486)</f>
        <v>0</v>
      </c>
      <c r="P2487" s="26">
        <f>SUMIF(D2483:D2486,"=Project",P2483:P2486)</f>
        <v>0</v>
      </c>
      <c r="Q2487" s="26">
        <f>SUMIF(D2483:D2486,"=Project",Q2483:Q2486)</f>
        <v>0</v>
      </c>
    </row>
    <row r="2488" spans="1:17" s="3" customFormat="1" ht="12" customHeight="1">
      <c r="A2488" s="16" t="s">
        <v>5555</v>
      </c>
      <c r="B2488" s="17" t="s">
        <v>18</v>
      </c>
      <c r="C2488" s="18" t="s">
        <v>7967</v>
      </c>
      <c r="D2488" s="19"/>
      <c r="E2488" s="18" t="s">
        <v>7968</v>
      </c>
      <c r="F2488" s="16" t="s">
        <v>596</v>
      </c>
      <c r="G2488" s="18" t="s">
        <v>22</v>
      </c>
      <c r="H2488" s="20">
        <v>0</v>
      </c>
      <c r="I2488" s="20">
        <v>9.4320000000000004</v>
      </c>
      <c r="J2488" s="20">
        <v>9.9550000000000001</v>
      </c>
      <c r="K2488" s="20">
        <v>0</v>
      </c>
      <c r="L2488" s="20">
        <v>0</v>
      </c>
      <c r="M2488" s="20">
        <v>0</v>
      </c>
      <c r="N2488" s="20">
        <v>0</v>
      </c>
      <c r="O2488" s="20">
        <v>0</v>
      </c>
      <c r="P2488" s="20">
        <v>0</v>
      </c>
      <c r="Q2488" s="20">
        <v>0</v>
      </c>
    </row>
    <row r="2489" spans="1:17" s="3" customFormat="1" ht="12" customHeight="1">
      <c r="A2489" s="21" t="s">
        <v>5555</v>
      </c>
      <c r="B2489" s="22" t="s">
        <v>23</v>
      </c>
      <c r="C2489" s="21" t="s">
        <v>7967</v>
      </c>
      <c r="D2489" s="21" t="s">
        <v>7969</v>
      </c>
      <c r="E2489" s="23" t="s">
        <v>7970</v>
      </c>
      <c r="F2489" s="24">
        <v>7</v>
      </c>
      <c r="G2489" s="23" t="s">
        <v>7971</v>
      </c>
      <c r="H2489" s="25">
        <v>0</v>
      </c>
      <c r="I2489" s="25">
        <v>9.4320000000000004</v>
      </c>
      <c r="J2489" s="25">
        <v>9.9550000000000001</v>
      </c>
      <c r="K2489" s="25">
        <v>0</v>
      </c>
      <c r="L2489" s="25">
        <v>0</v>
      </c>
      <c r="M2489" s="25">
        <v>0</v>
      </c>
      <c r="N2489" s="25">
        <v>0</v>
      </c>
      <c r="O2489" s="25">
        <v>0</v>
      </c>
      <c r="P2489" s="25">
        <v>0</v>
      </c>
      <c r="Q2489" s="25">
        <v>0</v>
      </c>
    </row>
    <row r="2490" spans="1:17" s="3" customFormat="1" ht="12" customHeight="1">
      <c r="A2490" s="21" t="s">
        <v>5555</v>
      </c>
      <c r="B2490" s="22" t="s">
        <v>27</v>
      </c>
      <c r="C2490" s="21" t="s">
        <v>7967</v>
      </c>
      <c r="D2490" s="21" t="s">
        <v>7969</v>
      </c>
      <c r="E2490" s="23" t="s">
        <v>7970</v>
      </c>
      <c r="F2490" s="24">
        <v>7</v>
      </c>
      <c r="G2490" s="19"/>
      <c r="H2490" s="19"/>
      <c r="I2490" s="25">
        <v>9.4320000000000004</v>
      </c>
      <c r="J2490" s="25">
        <v>9.9550000000000001</v>
      </c>
      <c r="K2490" s="25">
        <v>0</v>
      </c>
      <c r="L2490" s="25">
        <v>0</v>
      </c>
      <c r="M2490" s="25">
        <v>0</v>
      </c>
      <c r="N2490" s="19"/>
      <c r="O2490" s="19"/>
      <c r="P2490" s="19"/>
      <c r="Q2490" s="19"/>
    </row>
    <row r="2491" spans="1:17" s="3" customFormat="1" ht="12" customHeight="1">
      <c r="A2491" s="97" t="s">
        <v>30</v>
      </c>
      <c r="B2491" s="98"/>
      <c r="C2491" s="98"/>
      <c r="D2491" s="98"/>
      <c r="E2491" s="98"/>
      <c r="F2491" s="98"/>
      <c r="G2491" s="99"/>
      <c r="H2491" s="19"/>
      <c r="I2491" s="26">
        <f>SUM(I2490:I2490)</f>
        <v>9.4320000000000004</v>
      </c>
      <c r="J2491" s="26">
        <f>SUM(J2490:J2490)</f>
        <v>9.9550000000000001</v>
      </c>
      <c r="K2491" s="26">
        <f>SUM(K2490:K2490)</f>
        <v>0</v>
      </c>
      <c r="L2491" s="26">
        <f>SUM(L2490:L2490)</f>
        <v>0</v>
      </c>
      <c r="M2491" s="26">
        <f>SUM(M2490:M2490)</f>
        <v>0</v>
      </c>
      <c r="N2491" s="19"/>
      <c r="O2491" s="19"/>
      <c r="P2491" s="19"/>
      <c r="Q2491" s="19"/>
    </row>
    <row r="2492" spans="1:17" s="3" customFormat="1" ht="12" customHeight="1">
      <c r="A2492" s="97" t="s">
        <v>31</v>
      </c>
      <c r="B2492" s="98"/>
      <c r="C2492" s="98"/>
      <c r="D2492" s="98"/>
      <c r="E2492" s="98"/>
      <c r="F2492" s="98"/>
      <c r="G2492" s="99"/>
      <c r="H2492" s="19"/>
      <c r="I2492" s="26">
        <v>0</v>
      </c>
      <c r="J2492" s="26">
        <v>0</v>
      </c>
      <c r="K2492" s="19"/>
      <c r="L2492" s="19"/>
      <c r="M2492" s="19"/>
      <c r="N2492" s="19"/>
      <c r="O2492" s="19"/>
      <c r="P2492" s="19"/>
      <c r="Q2492" s="19"/>
    </row>
    <row r="2493" spans="1:17" s="3" customFormat="1" ht="12" customHeight="1">
      <c r="A2493" s="97" t="s">
        <v>32</v>
      </c>
      <c r="B2493" s="98"/>
      <c r="C2493" s="98"/>
      <c r="D2493" s="98"/>
      <c r="E2493" s="98"/>
      <c r="F2493" s="98"/>
      <c r="G2493" s="99"/>
      <c r="H2493" s="26">
        <f>SUMIF(D2489:D2492,"=Project",H2489:H2492)</f>
        <v>0</v>
      </c>
      <c r="I2493" s="26">
        <f>SUMIF(D2489:D2492,"=Project",I2489:I2492)</f>
        <v>0</v>
      </c>
      <c r="J2493" s="26">
        <f>SUMIF(D2489:D2492,"=Project",J2489:J2492)</f>
        <v>0</v>
      </c>
      <c r="K2493" s="26">
        <f>SUMIF(D2489:D2492,"=Project",K2489:K2492)</f>
        <v>0</v>
      </c>
      <c r="L2493" s="26">
        <f>SUMIF(D2489:D2492,"=Project",L2489:L2492)</f>
        <v>0</v>
      </c>
      <c r="M2493" s="26">
        <f>SUMIF(D2489:D2492,"=Project",M2489:M2492)</f>
        <v>0</v>
      </c>
      <c r="N2493" s="26">
        <f>SUMIF(D2489:D2492,"=Project",N2489:N2492)</f>
        <v>0</v>
      </c>
      <c r="O2493" s="26">
        <f>SUMIF(D2489:D2492,"=Project",O2489:O2492)</f>
        <v>0</v>
      </c>
      <c r="P2493" s="26">
        <f>SUMIF(D2489:D2492,"=Project",P2489:P2492)</f>
        <v>0</v>
      </c>
      <c r="Q2493" s="26">
        <f>SUMIF(D2489:D2492,"=Project",Q2489:Q2492)</f>
        <v>0</v>
      </c>
    </row>
    <row r="2494" spans="1:17" s="3" customFormat="1" ht="12" customHeight="1">
      <c r="A2494" s="16" t="s">
        <v>5570</v>
      </c>
      <c r="B2494" s="17" t="s">
        <v>18</v>
      </c>
      <c r="C2494" s="18" t="s">
        <v>7972</v>
      </c>
      <c r="D2494" s="19"/>
      <c r="E2494" s="18" t="s">
        <v>7973</v>
      </c>
      <c r="F2494" s="16" t="s">
        <v>596</v>
      </c>
      <c r="G2494" s="18" t="s">
        <v>7974</v>
      </c>
      <c r="H2494" s="20">
        <v>0</v>
      </c>
      <c r="I2494" s="20">
        <v>24.763000000000002</v>
      </c>
      <c r="J2494" s="20">
        <v>98.548000000000002</v>
      </c>
      <c r="K2494" s="20">
        <v>254.83699999999999</v>
      </c>
      <c r="L2494" s="20">
        <v>0</v>
      </c>
      <c r="M2494" s="20">
        <v>254.83699999999999</v>
      </c>
      <c r="N2494" s="20">
        <v>368.48500000000001</v>
      </c>
      <c r="O2494" s="20">
        <v>402.93099999999998</v>
      </c>
      <c r="P2494" s="20">
        <v>413.94499999999999</v>
      </c>
      <c r="Q2494" s="20">
        <v>296.82600000000002</v>
      </c>
    </row>
    <row r="2495" spans="1:17" s="3" customFormat="1" ht="12" customHeight="1">
      <c r="A2495" s="21" t="s">
        <v>5570</v>
      </c>
      <c r="B2495" s="22" t="s">
        <v>23</v>
      </c>
      <c r="C2495" s="21" t="s">
        <v>7972</v>
      </c>
      <c r="D2495" s="21" t="s">
        <v>7975</v>
      </c>
      <c r="E2495" s="23" t="s">
        <v>7976</v>
      </c>
      <c r="F2495" s="24">
        <v>7</v>
      </c>
      <c r="G2495" s="23" t="s">
        <v>7977</v>
      </c>
      <c r="H2495" s="25">
        <v>0</v>
      </c>
      <c r="I2495" s="25">
        <v>0</v>
      </c>
      <c r="J2495" s="25">
        <v>0</v>
      </c>
      <c r="K2495" s="25">
        <v>31</v>
      </c>
      <c r="L2495" s="25">
        <v>0</v>
      </c>
      <c r="M2495" s="25">
        <v>31</v>
      </c>
      <c r="N2495" s="25">
        <v>71.2</v>
      </c>
      <c r="O2495" s="25">
        <v>81.8</v>
      </c>
      <c r="P2495" s="25">
        <v>35.4</v>
      </c>
      <c r="Q2495" s="25">
        <v>11.1</v>
      </c>
    </row>
    <row r="2496" spans="1:17" s="3" customFormat="1" ht="12" customHeight="1">
      <c r="A2496" s="21" t="s">
        <v>5570</v>
      </c>
      <c r="B2496" s="22" t="s">
        <v>27</v>
      </c>
      <c r="C2496" s="21" t="s">
        <v>7972</v>
      </c>
      <c r="D2496" s="21" t="s">
        <v>7975</v>
      </c>
      <c r="E2496" s="23" t="s">
        <v>7978</v>
      </c>
      <c r="F2496" s="24">
        <v>7</v>
      </c>
      <c r="G2496" s="19"/>
      <c r="H2496" s="19"/>
      <c r="I2496" s="25">
        <v>0</v>
      </c>
      <c r="J2496" s="25">
        <v>0</v>
      </c>
      <c r="K2496" s="25">
        <v>31</v>
      </c>
      <c r="L2496" s="25">
        <v>0</v>
      </c>
      <c r="M2496" s="25">
        <v>31</v>
      </c>
      <c r="N2496" s="19"/>
      <c r="O2496" s="19"/>
      <c r="P2496" s="19"/>
      <c r="Q2496" s="19"/>
    </row>
    <row r="2497" spans="1:17" s="3" customFormat="1" ht="12" customHeight="1">
      <c r="A2497" s="97" t="s">
        <v>30</v>
      </c>
      <c r="B2497" s="98"/>
      <c r="C2497" s="98"/>
      <c r="D2497" s="98"/>
      <c r="E2497" s="98"/>
      <c r="F2497" s="98"/>
      <c r="G2497" s="99"/>
      <c r="H2497" s="19"/>
      <c r="I2497" s="26">
        <f>SUM(I2496:I2496)</f>
        <v>0</v>
      </c>
      <c r="J2497" s="26">
        <f>SUM(J2496:J2496)</f>
        <v>0</v>
      </c>
      <c r="K2497" s="26">
        <f>SUM(K2496:K2496)</f>
        <v>31</v>
      </c>
      <c r="L2497" s="26">
        <f>SUM(L2496:L2496)</f>
        <v>0</v>
      </c>
      <c r="M2497" s="26">
        <f>SUM(M2496:M2496)</f>
        <v>31</v>
      </c>
      <c r="N2497" s="19"/>
      <c r="O2497" s="19"/>
      <c r="P2497" s="19"/>
      <c r="Q2497" s="19"/>
    </row>
    <row r="2498" spans="1:17" s="3" customFormat="1" ht="12" customHeight="1">
      <c r="A2498" s="97" t="s">
        <v>31</v>
      </c>
      <c r="B2498" s="98"/>
      <c r="C2498" s="98"/>
      <c r="D2498" s="98"/>
      <c r="E2498" s="98"/>
      <c r="F2498" s="98"/>
      <c r="G2498" s="99"/>
      <c r="H2498" s="19"/>
      <c r="I2498" s="26">
        <v>0</v>
      </c>
      <c r="J2498" s="26">
        <v>0</v>
      </c>
      <c r="K2498" s="19"/>
      <c r="L2498" s="19"/>
      <c r="M2498" s="19"/>
      <c r="N2498" s="19"/>
      <c r="O2498" s="19"/>
      <c r="P2498" s="19"/>
      <c r="Q2498" s="19"/>
    </row>
    <row r="2499" spans="1:17" s="3" customFormat="1" ht="12" customHeight="1">
      <c r="A2499" s="21" t="s">
        <v>5570</v>
      </c>
      <c r="B2499" s="22" t="s">
        <v>23</v>
      </c>
      <c r="C2499" s="21" t="s">
        <v>7972</v>
      </c>
      <c r="D2499" s="21" t="s">
        <v>7979</v>
      </c>
      <c r="E2499" s="23" t="s">
        <v>7980</v>
      </c>
      <c r="F2499" s="24">
        <v>7</v>
      </c>
      <c r="G2499" s="23" t="s">
        <v>7981</v>
      </c>
      <c r="H2499" s="25">
        <v>0</v>
      </c>
      <c r="I2499" s="25">
        <v>1.073</v>
      </c>
      <c r="J2499" s="25">
        <v>1.0960000000000001</v>
      </c>
      <c r="K2499" s="25">
        <v>8.0000000000000002E-3</v>
      </c>
      <c r="L2499" s="25">
        <v>0</v>
      </c>
      <c r="M2499" s="25">
        <v>8.0000000000000002E-3</v>
      </c>
      <c r="N2499" s="25">
        <v>8.0000000000000002E-3</v>
      </c>
      <c r="O2499" s="25">
        <v>8.0000000000000002E-3</v>
      </c>
      <c r="P2499" s="25">
        <v>8.0000000000000002E-3</v>
      </c>
      <c r="Q2499" s="25">
        <v>8.0000000000000002E-3</v>
      </c>
    </row>
    <row r="2500" spans="1:17" s="3" customFormat="1" ht="12" customHeight="1">
      <c r="A2500" s="21" t="s">
        <v>5570</v>
      </c>
      <c r="B2500" s="22" t="s">
        <v>27</v>
      </c>
      <c r="C2500" s="21" t="s">
        <v>7972</v>
      </c>
      <c r="D2500" s="21" t="s">
        <v>7979</v>
      </c>
      <c r="E2500" s="23" t="s">
        <v>7980</v>
      </c>
      <c r="F2500" s="24">
        <v>7</v>
      </c>
      <c r="G2500" s="19"/>
      <c r="H2500" s="19"/>
      <c r="I2500" s="25">
        <v>1.073</v>
      </c>
      <c r="J2500" s="25">
        <v>1.0960000000000001</v>
      </c>
      <c r="K2500" s="25">
        <v>8.0000000000000002E-3</v>
      </c>
      <c r="L2500" s="25">
        <v>0</v>
      </c>
      <c r="M2500" s="25">
        <v>8.0000000000000002E-3</v>
      </c>
      <c r="N2500" s="19"/>
      <c r="O2500" s="19"/>
      <c r="P2500" s="19"/>
      <c r="Q2500" s="19"/>
    </row>
    <row r="2501" spans="1:17" s="3" customFormat="1" ht="12" customHeight="1">
      <c r="A2501" s="97" t="s">
        <v>30</v>
      </c>
      <c r="B2501" s="98"/>
      <c r="C2501" s="98"/>
      <c r="D2501" s="98"/>
      <c r="E2501" s="98"/>
      <c r="F2501" s="98"/>
      <c r="G2501" s="99"/>
      <c r="H2501" s="19"/>
      <c r="I2501" s="26">
        <f>SUM(I2500:I2500)</f>
        <v>1.073</v>
      </c>
      <c r="J2501" s="26">
        <f>SUM(J2500:J2500)</f>
        <v>1.0960000000000001</v>
      </c>
      <c r="K2501" s="26">
        <f>SUM(K2500:K2500)</f>
        <v>8.0000000000000002E-3</v>
      </c>
      <c r="L2501" s="26">
        <f>SUM(L2500:L2500)</f>
        <v>0</v>
      </c>
      <c r="M2501" s="26">
        <f>SUM(M2500:M2500)</f>
        <v>8.0000000000000002E-3</v>
      </c>
      <c r="N2501" s="19"/>
      <c r="O2501" s="19"/>
      <c r="P2501" s="19"/>
      <c r="Q2501" s="19"/>
    </row>
    <row r="2502" spans="1:17" s="3" customFormat="1" ht="12" customHeight="1">
      <c r="A2502" s="97" t="s">
        <v>31</v>
      </c>
      <c r="B2502" s="98"/>
      <c r="C2502" s="98"/>
      <c r="D2502" s="98"/>
      <c r="E2502" s="98"/>
      <c r="F2502" s="98"/>
      <c r="G2502" s="99"/>
      <c r="H2502" s="19"/>
      <c r="I2502" s="26">
        <v>0</v>
      </c>
      <c r="J2502" s="26">
        <v>0</v>
      </c>
      <c r="K2502" s="19"/>
      <c r="L2502" s="19"/>
      <c r="M2502" s="19"/>
      <c r="N2502" s="19"/>
      <c r="O2502" s="19"/>
      <c r="P2502" s="19"/>
      <c r="Q2502" s="19"/>
    </row>
    <row r="2503" spans="1:17" s="3" customFormat="1" ht="12" customHeight="1">
      <c r="A2503" s="21" t="s">
        <v>5570</v>
      </c>
      <c r="B2503" s="22" t="s">
        <v>23</v>
      </c>
      <c r="C2503" s="21" t="s">
        <v>7972</v>
      </c>
      <c r="D2503" s="21" t="s">
        <v>7982</v>
      </c>
      <c r="E2503" s="23" t="s">
        <v>7983</v>
      </c>
      <c r="F2503" s="24">
        <v>7</v>
      </c>
      <c r="G2503" s="23" t="s">
        <v>7984</v>
      </c>
      <c r="H2503" s="25">
        <v>0</v>
      </c>
      <c r="I2503" s="25">
        <v>12.266999999999999</v>
      </c>
      <c r="J2503" s="25">
        <v>17.75</v>
      </c>
      <c r="K2503" s="25">
        <v>47.652999999999999</v>
      </c>
      <c r="L2503" s="25">
        <v>0</v>
      </c>
      <c r="M2503" s="25">
        <v>47.652999999999999</v>
      </c>
      <c r="N2503" s="25">
        <v>60.256999999999998</v>
      </c>
      <c r="O2503" s="25">
        <v>12.929</v>
      </c>
      <c r="P2503" s="25">
        <v>81.073999999999998</v>
      </c>
      <c r="Q2503" s="25">
        <v>54.738999999999997</v>
      </c>
    </row>
    <row r="2504" spans="1:17" s="3" customFormat="1" ht="12" customHeight="1">
      <c r="A2504" s="21" t="s">
        <v>5570</v>
      </c>
      <c r="B2504" s="22" t="s">
        <v>27</v>
      </c>
      <c r="C2504" s="21" t="s">
        <v>7972</v>
      </c>
      <c r="D2504" s="21" t="s">
        <v>7982</v>
      </c>
      <c r="E2504" s="23" t="s">
        <v>7985</v>
      </c>
      <c r="F2504" s="24">
        <v>7</v>
      </c>
      <c r="G2504" s="19"/>
      <c r="H2504" s="19"/>
      <c r="I2504" s="25">
        <v>12.266999999999999</v>
      </c>
      <c r="J2504" s="25">
        <v>17.75</v>
      </c>
      <c r="K2504" s="25">
        <v>47.652999999999999</v>
      </c>
      <c r="L2504" s="25">
        <v>0</v>
      </c>
      <c r="M2504" s="25">
        <v>47.652999999999999</v>
      </c>
      <c r="N2504" s="19"/>
      <c r="O2504" s="19"/>
      <c r="P2504" s="19"/>
      <c r="Q2504" s="19"/>
    </row>
    <row r="2505" spans="1:17" s="3" customFormat="1" ht="12" customHeight="1">
      <c r="A2505" s="97" t="s">
        <v>30</v>
      </c>
      <c r="B2505" s="98"/>
      <c r="C2505" s="98"/>
      <c r="D2505" s="98"/>
      <c r="E2505" s="98"/>
      <c r="F2505" s="98"/>
      <c r="G2505" s="99"/>
      <c r="H2505" s="19"/>
      <c r="I2505" s="26">
        <f>SUM(I2504:I2504)</f>
        <v>12.266999999999999</v>
      </c>
      <c r="J2505" s="26">
        <f>SUM(J2504:J2504)</f>
        <v>17.75</v>
      </c>
      <c r="K2505" s="26">
        <f>SUM(K2504:K2504)</f>
        <v>47.652999999999999</v>
      </c>
      <c r="L2505" s="26">
        <f>SUM(L2504:L2504)</f>
        <v>0</v>
      </c>
      <c r="M2505" s="26">
        <f>SUM(M2504:M2504)</f>
        <v>47.652999999999999</v>
      </c>
      <c r="N2505" s="19"/>
      <c r="O2505" s="19"/>
      <c r="P2505" s="19"/>
      <c r="Q2505" s="19"/>
    </row>
    <row r="2506" spans="1:17" s="3" customFormat="1" ht="12" customHeight="1">
      <c r="A2506" s="97" t="s">
        <v>31</v>
      </c>
      <c r="B2506" s="98"/>
      <c r="C2506" s="98"/>
      <c r="D2506" s="98"/>
      <c r="E2506" s="98"/>
      <c r="F2506" s="98"/>
      <c r="G2506" s="99"/>
      <c r="H2506" s="19"/>
      <c r="I2506" s="26">
        <v>0</v>
      </c>
      <c r="J2506" s="26">
        <v>0</v>
      </c>
      <c r="K2506" s="19"/>
      <c r="L2506" s="19"/>
      <c r="M2506" s="19"/>
      <c r="N2506" s="19"/>
      <c r="O2506" s="19"/>
      <c r="P2506" s="19"/>
      <c r="Q2506" s="19"/>
    </row>
    <row r="2507" spans="1:17" s="3" customFormat="1" ht="12" customHeight="1">
      <c r="A2507" s="21" t="s">
        <v>5570</v>
      </c>
      <c r="B2507" s="22" t="s">
        <v>23</v>
      </c>
      <c r="C2507" s="21" t="s">
        <v>7972</v>
      </c>
      <c r="D2507" s="21" t="s">
        <v>605</v>
      </c>
      <c r="E2507" s="23" t="s">
        <v>606</v>
      </c>
      <c r="F2507" s="24">
        <v>7</v>
      </c>
      <c r="G2507" s="23" t="s">
        <v>7986</v>
      </c>
      <c r="H2507" s="25">
        <v>0</v>
      </c>
      <c r="I2507" s="25">
        <v>0</v>
      </c>
      <c r="J2507" s="25">
        <v>0</v>
      </c>
      <c r="K2507" s="25">
        <v>0.311</v>
      </c>
      <c r="L2507" s="25">
        <v>0</v>
      </c>
      <c r="M2507" s="25">
        <v>0.311</v>
      </c>
      <c r="N2507" s="25">
        <v>0</v>
      </c>
      <c r="O2507" s="25">
        <v>0</v>
      </c>
      <c r="P2507" s="25">
        <v>0</v>
      </c>
      <c r="Q2507" s="25">
        <v>0</v>
      </c>
    </row>
    <row r="2508" spans="1:17" s="3" customFormat="1" ht="12" customHeight="1">
      <c r="A2508" s="21" t="s">
        <v>5570</v>
      </c>
      <c r="B2508" s="22" t="s">
        <v>27</v>
      </c>
      <c r="C2508" s="21" t="s">
        <v>7972</v>
      </c>
      <c r="D2508" s="21" t="s">
        <v>605</v>
      </c>
      <c r="E2508" s="23" t="s">
        <v>608</v>
      </c>
      <c r="F2508" s="24">
        <v>7</v>
      </c>
      <c r="G2508" s="19"/>
      <c r="H2508" s="19"/>
      <c r="I2508" s="25">
        <v>0</v>
      </c>
      <c r="J2508" s="25">
        <v>0</v>
      </c>
      <c r="K2508" s="25">
        <v>0.311</v>
      </c>
      <c r="L2508" s="25">
        <v>0</v>
      </c>
      <c r="M2508" s="25">
        <v>0.311</v>
      </c>
      <c r="N2508" s="19"/>
      <c r="O2508" s="19"/>
      <c r="P2508" s="19"/>
      <c r="Q2508" s="19"/>
    </row>
    <row r="2509" spans="1:17" s="3" customFormat="1" ht="12" customHeight="1">
      <c r="A2509" s="97" t="s">
        <v>30</v>
      </c>
      <c r="B2509" s="98"/>
      <c r="C2509" s="98"/>
      <c r="D2509" s="98"/>
      <c r="E2509" s="98"/>
      <c r="F2509" s="98"/>
      <c r="G2509" s="99"/>
      <c r="H2509" s="19"/>
      <c r="I2509" s="26">
        <f>SUM(I2508:I2508)</f>
        <v>0</v>
      </c>
      <c r="J2509" s="26">
        <f>SUM(J2508:J2508)</f>
        <v>0</v>
      </c>
      <c r="K2509" s="26">
        <f>SUM(K2508:K2508)</f>
        <v>0.311</v>
      </c>
      <c r="L2509" s="26">
        <f>SUM(L2508:L2508)</f>
        <v>0</v>
      </c>
      <c r="M2509" s="26">
        <f>SUM(M2508:M2508)</f>
        <v>0.311</v>
      </c>
      <c r="N2509" s="19"/>
      <c r="O2509" s="19"/>
      <c r="P2509" s="19"/>
      <c r="Q2509" s="19"/>
    </row>
    <row r="2510" spans="1:17" s="3" customFormat="1" ht="12" customHeight="1">
      <c r="A2510" s="97" t="s">
        <v>31</v>
      </c>
      <c r="B2510" s="98"/>
      <c r="C2510" s="98"/>
      <c r="D2510" s="98"/>
      <c r="E2510" s="98"/>
      <c r="F2510" s="98"/>
      <c r="G2510" s="99"/>
      <c r="H2510" s="19"/>
      <c r="I2510" s="26">
        <v>0</v>
      </c>
      <c r="J2510" s="26">
        <v>0</v>
      </c>
      <c r="K2510" s="19"/>
      <c r="L2510" s="19"/>
      <c r="M2510" s="19"/>
      <c r="N2510" s="19"/>
      <c r="O2510" s="19"/>
      <c r="P2510" s="19"/>
      <c r="Q2510" s="19"/>
    </row>
    <row r="2511" spans="1:17" s="3" customFormat="1" ht="12" customHeight="1">
      <c r="A2511" s="21" t="s">
        <v>5570</v>
      </c>
      <c r="B2511" s="22" t="s">
        <v>23</v>
      </c>
      <c r="C2511" s="21" t="s">
        <v>7972</v>
      </c>
      <c r="D2511" s="21" t="s">
        <v>609</v>
      </c>
      <c r="E2511" s="23" t="s">
        <v>610</v>
      </c>
      <c r="F2511" s="24">
        <v>7</v>
      </c>
      <c r="G2511" s="23" t="s">
        <v>7987</v>
      </c>
      <c r="H2511" s="25">
        <v>0</v>
      </c>
      <c r="I2511" s="25">
        <v>0</v>
      </c>
      <c r="J2511" s="25">
        <v>66.742000000000004</v>
      </c>
      <c r="K2511" s="25">
        <v>81.263999999999996</v>
      </c>
      <c r="L2511" s="25">
        <v>0</v>
      </c>
      <c r="M2511" s="25">
        <v>81.263999999999996</v>
      </c>
      <c r="N2511" s="25">
        <v>41.6</v>
      </c>
      <c r="O2511" s="25">
        <v>43.2</v>
      </c>
      <c r="P2511" s="25">
        <v>44.9</v>
      </c>
      <c r="Q2511" s="25">
        <v>46.7</v>
      </c>
    </row>
    <row r="2512" spans="1:17" s="3" customFormat="1" ht="12" customHeight="1">
      <c r="A2512" s="21" t="s">
        <v>5570</v>
      </c>
      <c r="B2512" s="22" t="s">
        <v>27</v>
      </c>
      <c r="C2512" s="21" t="s">
        <v>7972</v>
      </c>
      <c r="D2512" s="21" t="s">
        <v>609</v>
      </c>
      <c r="E2512" s="23" t="s">
        <v>612</v>
      </c>
      <c r="F2512" s="24">
        <v>7</v>
      </c>
      <c r="G2512" s="19"/>
      <c r="H2512" s="19"/>
      <c r="I2512" s="25">
        <v>0</v>
      </c>
      <c r="J2512" s="25">
        <v>66.742000000000004</v>
      </c>
      <c r="K2512" s="25">
        <v>81.263999999999996</v>
      </c>
      <c r="L2512" s="25">
        <v>0</v>
      </c>
      <c r="M2512" s="25">
        <v>81.263999999999996</v>
      </c>
      <c r="N2512" s="19"/>
      <c r="O2512" s="19"/>
      <c r="P2512" s="19"/>
      <c r="Q2512" s="19"/>
    </row>
    <row r="2513" spans="1:17" s="3" customFormat="1" ht="12" customHeight="1">
      <c r="A2513" s="97" t="s">
        <v>30</v>
      </c>
      <c r="B2513" s="98"/>
      <c r="C2513" s="98"/>
      <c r="D2513" s="98"/>
      <c r="E2513" s="98"/>
      <c r="F2513" s="98"/>
      <c r="G2513" s="99"/>
      <c r="H2513" s="19"/>
      <c r="I2513" s="26">
        <f>SUM(I2512:I2512)</f>
        <v>0</v>
      </c>
      <c r="J2513" s="26">
        <f>SUM(J2512:J2512)</f>
        <v>66.742000000000004</v>
      </c>
      <c r="K2513" s="26">
        <f>SUM(K2512:K2512)</f>
        <v>81.263999999999996</v>
      </c>
      <c r="L2513" s="26">
        <f>SUM(L2512:L2512)</f>
        <v>0</v>
      </c>
      <c r="M2513" s="26">
        <f>SUM(M2512:M2512)</f>
        <v>81.263999999999996</v>
      </c>
      <c r="N2513" s="19"/>
      <c r="O2513" s="19"/>
      <c r="P2513" s="19"/>
      <c r="Q2513" s="19"/>
    </row>
    <row r="2514" spans="1:17" s="3" customFormat="1" ht="12" customHeight="1">
      <c r="A2514" s="97" t="s">
        <v>31</v>
      </c>
      <c r="B2514" s="98"/>
      <c r="C2514" s="98"/>
      <c r="D2514" s="98"/>
      <c r="E2514" s="98"/>
      <c r="F2514" s="98"/>
      <c r="G2514" s="99"/>
      <c r="H2514" s="19"/>
      <c r="I2514" s="26">
        <v>0</v>
      </c>
      <c r="J2514" s="26">
        <v>0</v>
      </c>
      <c r="K2514" s="19"/>
      <c r="L2514" s="19"/>
      <c r="M2514" s="19"/>
      <c r="N2514" s="19"/>
      <c r="O2514" s="19"/>
      <c r="P2514" s="19"/>
      <c r="Q2514" s="19"/>
    </row>
    <row r="2515" spans="1:17" s="3" customFormat="1" ht="12" customHeight="1">
      <c r="A2515" s="21" t="s">
        <v>5570</v>
      </c>
      <c r="B2515" s="22" t="s">
        <v>23</v>
      </c>
      <c r="C2515" s="21" t="s">
        <v>7972</v>
      </c>
      <c r="D2515" s="21" t="s">
        <v>7988</v>
      </c>
      <c r="E2515" s="23" t="s">
        <v>7989</v>
      </c>
      <c r="F2515" s="24">
        <v>7</v>
      </c>
      <c r="G2515" s="23" t="s">
        <v>7990</v>
      </c>
      <c r="H2515" s="25">
        <v>0</v>
      </c>
      <c r="I2515" s="25">
        <v>0</v>
      </c>
      <c r="J2515" s="25">
        <v>0</v>
      </c>
      <c r="K2515" s="25">
        <v>15.8</v>
      </c>
      <c r="L2515" s="25">
        <v>0</v>
      </c>
      <c r="M2515" s="25">
        <v>15.8</v>
      </c>
      <c r="N2515" s="25">
        <v>44.8</v>
      </c>
      <c r="O2515" s="25">
        <v>55.2</v>
      </c>
      <c r="P2515" s="25">
        <v>96.7</v>
      </c>
      <c r="Q2515" s="25">
        <v>124.2</v>
      </c>
    </row>
    <row r="2516" spans="1:17" s="3" customFormat="1" ht="12" customHeight="1">
      <c r="A2516" s="21" t="s">
        <v>5570</v>
      </c>
      <c r="B2516" s="22" t="s">
        <v>27</v>
      </c>
      <c r="C2516" s="21" t="s">
        <v>7972</v>
      </c>
      <c r="D2516" s="21" t="s">
        <v>7988</v>
      </c>
      <c r="E2516" s="23" t="s">
        <v>7991</v>
      </c>
      <c r="F2516" s="24">
        <v>7</v>
      </c>
      <c r="G2516" s="19"/>
      <c r="H2516" s="19"/>
      <c r="I2516" s="25">
        <v>0</v>
      </c>
      <c r="J2516" s="25">
        <v>0</v>
      </c>
      <c r="K2516" s="25">
        <v>15.8</v>
      </c>
      <c r="L2516" s="25">
        <v>0</v>
      </c>
      <c r="M2516" s="25">
        <v>15.8</v>
      </c>
      <c r="N2516" s="19"/>
      <c r="O2516" s="19"/>
      <c r="P2516" s="19"/>
      <c r="Q2516" s="19"/>
    </row>
    <row r="2517" spans="1:17" s="3" customFormat="1" ht="12" customHeight="1">
      <c r="A2517" s="97" t="s">
        <v>30</v>
      </c>
      <c r="B2517" s="98"/>
      <c r="C2517" s="98"/>
      <c r="D2517" s="98"/>
      <c r="E2517" s="98"/>
      <c r="F2517" s="98"/>
      <c r="G2517" s="99"/>
      <c r="H2517" s="19"/>
      <c r="I2517" s="26">
        <f>SUM(I2516:I2516)</f>
        <v>0</v>
      </c>
      <c r="J2517" s="26">
        <f>SUM(J2516:J2516)</f>
        <v>0</v>
      </c>
      <c r="K2517" s="26">
        <f>SUM(K2516:K2516)</f>
        <v>15.8</v>
      </c>
      <c r="L2517" s="26">
        <f>SUM(L2516:L2516)</f>
        <v>0</v>
      </c>
      <c r="M2517" s="26">
        <f>SUM(M2516:M2516)</f>
        <v>15.8</v>
      </c>
      <c r="N2517" s="19"/>
      <c r="O2517" s="19"/>
      <c r="P2517" s="19"/>
      <c r="Q2517" s="19"/>
    </row>
    <row r="2518" spans="1:17" s="3" customFormat="1" ht="12" customHeight="1">
      <c r="A2518" s="97" t="s">
        <v>31</v>
      </c>
      <c r="B2518" s="98"/>
      <c r="C2518" s="98"/>
      <c r="D2518" s="98"/>
      <c r="E2518" s="98"/>
      <c r="F2518" s="98"/>
      <c r="G2518" s="99"/>
      <c r="H2518" s="19"/>
      <c r="I2518" s="26">
        <v>0</v>
      </c>
      <c r="J2518" s="26">
        <v>0</v>
      </c>
      <c r="K2518" s="19"/>
      <c r="L2518" s="19"/>
      <c r="M2518" s="19"/>
      <c r="N2518" s="19"/>
      <c r="O2518" s="19"/>
      <c r="P2518" s="19"/>
      <c r="Q2518" s="19"/>
    </row>
    <row r="2519" spans="1:17" s="3" customFormat="1" ht="12" customHeight="1">
      <c r="A2519" s="21" t="s">
        <v>5570</v>
      </c>
      <c r="B2519" s="22" t="s">
        <v>23</v>
      </c>
      <c r="C2519" s="21" t="s">
        <v>7972</v>
      </c>
      <c r="D2519" s="21" t="s">
        <v>7992</v>
      </c>
      <c r="E2519" s="23" t="s">
        <v>7993</v>
      </c>
      <c r="F2519" s="24">
        <v>7</v>
      </c>
      <c r="G2519" s="23" t="s">
        <v>7994</v>
      </c>
      <c r="H2519" s="25">
        <v>0</v>
      </c>
      <c r="I2519" s="25">
        <v>0</v>
      </c>
      <c r="J2519" s="25">
        <v>0</v>
      </c>
      <c r="K2519" s="25">
        <v>11.372</v>
      </c>
      <c r="L2519" s="25">
        <v>0</v>
      </c>
      <c r="M2519" s="25">
        <v>11.372</v>
      </c>
      <c r="N2519" s="25">
        <v>24</v>
      </c>
      <c r="O2519" s="25">
        <v>25</v>
      </c>
      <c r="P2519" s="25">
        <v>18</v>
      </c>
      <c r="Q2519" s="25">
        <v>0</v>
      </c>
    </row>
    <row r="2520" spans="1:17" s="3" customFormat="1" ht="12" customHeight="1">
      <c r="A2520" s="21" t="s">
        <v>5570</v>
      </c>
      <c r="B2520" s="22" t="s">
        <v>27</v>
      </c>
      <c r="C2520" s="21" t="s">
        <v>7972</v>
      </c>
      <c r="D2520" s="21" t="s">
        <v>7992</v>
      </c>
      <c r="E2520" s="23" t="s">
        <v>7995</v>
      </c>
      <c r="F2520" s="24">
        <v>7</v>
      </c>
      <c r="G2520" s="19"/>
      <c r="H2520" s="19"/>
      <c r="I2520" s="25">
        <v>0</v>
      </c>
      <c r="J2520" s="25">
        <v>0</v>
      </c>
      <c r="K2520" s="25">
        <v>11.372</v>
      </c>
      <c r="L2520" s="25">
        <v>0</v>
      </c>
      <c r="M2520" s="25">
        <v>11.372</v>
      </c>
      <c r="N2520" s="19"/>
      <c r="O2520" s="19"/>
      <c r="P2520" s="19"/>
      <c r="Q2520" s="19"/>
    </row>
    <row r="2521" spans="1:17" s="3" customFormat="1" ht="12" customHeight="1">
      <c r="A2521" s="97" t="s">
        <v>30</v>
      </c>
      <c r="B2521" s="98"/>
      <c r="C2521" s="98"/>
      <c r="D2521" s="98"/>
      <c r="E2521" s="98"/>
      <c r="F2521" s="98"/>
      <c r="G2521" s="99"/>
      <c r="H2521" s="19"/>
      <c r="I2521" s="26">
        <f>SUM(I2520:I2520)</f>
        <v>0</v>
      </c>
      <c r="J2521" s="26">
        <f>SUM(J2520:J2520)</f>
        <v>0</v>
      </c>
      <c r="K2521" s="26">
        <f>SUM(K2520:K2520)</f>
        <v>11.372</v>
      </c>
      <c r="L2521" s="26">
        <f>SUM(L2520:L2520)</f>
        <v>0</v>
      </c>
      <c r="M2521" s="26">
        <f>SUM(M2520:M2520)</f>
        <v>11.372</v>
      </c>
      <c r="N2521" s="19"/>
      <c r="O2521" s="19"/>
      <c r="P2521" s="19"/>
      <c r="Q2521" s="19"/>
    </row>
    <row r="2522" spans="1:17" s="3" customFormat="1" ht="12" customHeight="1">
      <c r="A2522" s="97" t="s">
        <v>31</v>
      </c>
      <c r="B2522" s="98"/>
      <c r="C2522" s="98"/>
      <c r="D2522" s="98"/>
      <c r="E2522" s="98"/>
      <c r="F2522" s="98"/>
      <c r="G2522" s="99"/>
      <c r="H2522" s="19"/>
      <c r="I2522" s="26">
        <v>0</v>
      </c>
      <c r="J2522" s="26">
        <v>0</v>
      </c>
      <c r="K2522" s="19"/>
      <c r="L2522" s="19"/>
      <c r="M2522" s="19"/>
      <c r="N2522" s="19"/>
      <c r="O2522" s="19"/>
      <c r="P2522" s="19"/>
      <c r="Q2522" s="19"/>
    </row>
    <row r="2523" spans="1:17" s="3" customFormat="1" ht="12" customHeight="1">
      <c r="A2523" s="21" t="s">
        <v>5570</v>
      </c>
      <c r="B2523" s="22" t="s">
        <v>23</v>
      </c>
      <c r="C2523" s="21" t="s">
        <v>7972</v>
      </c>
      <c r="D2523" s="21" t="s">
        <v>7996</v>
      </c>
      <c r="E2523" s="23" t="s">
        <v>7997</v>
      </c>
      <c r="F2523" s="24">
        <v>7</v>
      </c>
      <c r="G2523" s="23" t="s">
        <v>7998</v>
      </c>
      <c r="H2523" s="25">
        <v>0</v>
      </c>
      <c r="I2523" s="25">
        <v>0</v>
      </c>
      <c r="J2523" s="25">
        <v>0</v>
      </c>
      <c r="K2523" s="25">
        <v>18.018000000000001</v>
      </c>
      <c r="L2523" s="25">
        <v>0</v>
      </c>
      <c r="M2523" s="25">
        <v>18.018000000000001</v>
      </c>
      <c r="N2523" s="25">
        <v>15.959</v>
      </c>
      <c r="O2523" s="25">
        <v>0</v>
      </c>
      <c r="P2523" s="25">
        <v>0</v>
      </c>
      <c r="Q2523" s="25">
        <v>0</v>
      </c>
    </row>
    <row r="2524" spans="1:17" s="3" customFormat="1" ht="12" customHeight="1">
      <c r="A2524" s="21" t="s">
        <v>5570</v>
      </c>
      <c r="B2524" s="22" t="s">
        <v>27</v>
      </c>
      <c r="C2524" s="21" t="s">
        <v>7972</v>
      </c>
      <c r="D2524" s="21" t="s">
        <v>7996</v>
      </c>
      <c r="E2524" s="23" t="s">
        <v>7999</v>
      </c>
      <c r="F2524" s="24">
        <v>7</v>
      </c>
      <c r="G2524" s="19"/>
      <c r="H2524" s="19"/>
      <c r="I2524" s="25">
        <v>0</v>
      </c>
      <c r="J2524" s="25">
        <v>0</v>
      </c>
      <c r="K2524" s="25">
        <v>18.018000000000001</v>
      </c>
      <c r="L2524" s="25">
        <v>0</v>
      </c>
      <c r="M2524" s="25">
        <v>18.018000000000001</v>
      </c>
      <c r="N2524" s="19"/>
      <c r="O2524" s="19"/>
      <c r="P2524" s="19"/>
      <c r="Q2524" s="19"/>
    </row>
    <row r="2525" spans="1:17" s="3" customFormat="1" ht="12" customHeight="1">
      <c r="A2525" s="97" t="s">
        <v>30</v>
      </c>
      <c r="B2525" s="98"/>
      <c r="C2525" s="98"/>
      <c r="D2525" s="98"/>
      <c r="E2525" s="98"/>
      <c r="F2525" s="98"/>
      <c r="G2525" s="99"/>
      <c r="H2525" s="19"/>
      <c r="I2525" s="26">
        <f>SUM(I2524:I2524)</f>
        <v>0</v>
      </c>
      <c r="J2525" s="26">
        <f>SUM(J2524:J2524)</f>
        <v>0</v>
      </c>
      <c r="K2525" s="26">
        <f>SUM(K2524:K2524)</f>
        <v>18.018000000000001</v>
      </c>
      <c r="L2525" s="26">
        <f>SUM(L2524:L2524)</f>
        <v>0</v>
      </c>
      <c r="M2525" s="26">
        <f>SUM(M2524:M2524)</f>
        <v>18.018000000000001</v>
      </c>
      <c r="N2525" s="19"/>
      <c r="O2525" s="19"/>
      <c r="P2525" s="19"/>
      <c r="Q2525" s="19"/>
    </row>
    <row r="2526" spans="1:17" s="3" customFormat="1" ht="12" customHeight="1">
      <c r="A2526" s="97" t="s">
        <v>31</v>
      </c>
      <c r="B2526" s="98"/>
      <c r="C2526" s="98"/>
      <c r="D2526" s="98"/>
      <c r="E2526" s="98"/>
      <c r="F2526" s="98"/>
      <c r="G2526" s="99"/>
      <c r="H2526" s="19"/>
      <c r="I2526" s="26">
        <v>0</v>
      </c>
      <c r="J2526" s="26">
        <v>0</v>
      </c>
      <c r="K2526" s="19"/>
      <c r="L2526" s="19"/>
      <c r="M2526" s="19"/>
      <c r="N2526" s="19"/>
      <c r="O2526" s="19"/>
      <c r="P2526" s="19"/>
      <c r="Q2526" s="19"/>
    </row>
    <row r="2527" spans="1:17" s="3" customFormat="1" ht="12" customHeight="1">
      <c r="A2527" s="21" t="s">
        <v>5570</v>
      </c>
      <c r="B2527" s="22" t="s">
        <v>23</v>
      </c>
      <c r="C2527" s="21" t="s">
        <v>7972</v>
      </c>
      <c r="D2527" s="21" t="s">
        <v>8000</v>
      </c>
      <c r="E2527" s="23" t="s">
        <v>8001</v>
      </c>
      <c r="F2527" s="24">
        <v>7</v>
      </c>
      <c r="G2527" s="23" t="s">
        <v>8002</v>
      </c>
      <c r="H2527" s="25">
        <v>0</v>
      </c>
      <c r="I2527" s="25">
        <v>11.423</v>
      </c>
      <c r="J2527" s="25">
        <v>12.96</v>
      </c>
      <c r="K2527" s="25">
        <v>49.411000000000001</v>
      </c>
      <c r="L2527" s="25">
        <v>0</v>
      </c>
      <c r="M2527" s="25">
        <v>49.411000000000001</v>
      </c>
      <c r="N2527" s="25">
        <v>110.661</v>
      </c>
      <c r="O2527" s="25">
        <v>184.79400000000001</v>
      </c>
      <c r="P2527" s="25">
        <v>137.863</v>
      </c>
      <c r="Q2527" s="25">
        <v>60.079000000000001</v>
      </c>
    </row>
    <row r="2528" spans="1:17" s="3" customFormat="1" ht="12" customHeight="1">
      <c r="A2528" s="21" t="s">
        <v>5570</v>
      </c>
      <c r="B2528" s="22" t="s">
        <v>27</v>
      </c>
      <c r="C2528" s="21" t="s">
        <v>7972</v>
      </c>
      <c r="D2528" s="21" t="s">
        <v>8000</v>
      </c>
      <c r="E2528" s="23" t="s">
        <v>8001</v>
      </c>
      <c r="F2528" s="24">
        <v>7</v>
      </c>
      <c r="G2528" s="19"/>
      <c r="H2528" s="19"/>
      <c r="I2528" s="25">
        <v>11.423</v>
      </c>
      <c r="J2528" s="25">
        <v>12.96</v>
      </c>
      <c r="K2528" s="25">
        <v>49.411000000000001</v>
      </c>
      <c r="L2528" s="25">
        <v>0</v>
      </c>
      <c r="M2528" s="25">
        <v>49.411000000000001</v>
      </c>
      <c r="N2528" s="19"/>
      <c r="O2528" s="19"/>
      <c r="P2528" s="19"/>
      <c r="Q2528" s="19"/>
    </row>
    <row r="2529" spans="1:17" s="3" customFormat="1" ht="12" customHeight="1">
      <c r="A2529" s="97" t="s">
        <v>30</v>
      </c>
      <c r="B2529" s="98"/>
      <c r="C2529" s="98"/>
      <c r="D2529" s="98"/>
      <c r="E2529" s="98"/>
      <c r="F2529" s="98"/>
      <c r="G2529" s="99"/>
      <c r="H2529" s="19"/>
      <c r="I2529" s="26">
        <f>SUM(I2528:I2528)</f>
        <v>11.423</v>
      </c>
      <c r="J2529" s="26">
        <f>SUM(J2528:J2528)</f>
        <v>12.96</v>
      </c>
      <c r="K2529" s="26">
        <f>SUM(K2528:K2528)</f>
        <v>49.411000000000001</v>
      </c>
      <c r="L2529" s="26">
        <f>SUM(L2528:L2528)</f>
        <v>0</v>
      </c>
      <c r="M2529" s="26">
        <f>SUM(M2528:M2528)</f>
        <v>49.411000000000001</v>
      </c>
      <c r="N2529" s="19"/>
      <c r="O2529" s="19"/>
      <c r="P2529" s="19"/>
      <c r="Q2529" s="19"/>
    </row>
    <row r="2530" spans="1:17" s="3" customFormat="1" ht="12" customHeight="1">
      <c r="A2530" s="97" t="s">
        <v>31</v>
      </c>
      <c r="B2530" s="98"/>
      <c r="C2530" s="98"/>
      <c r="D2530" s="98"/>
      <c r="E2530" s="98"/>
      <c r="F2530" s="98"/>
      <c r="G2530" s="99"/>
      <c r="H2530" s="19"/>
      <c r="I2530" s="26">
        <v>0</v>
      </c>
      <c r="J2530" s="26">
        <v>0</v>
      </c>
      <c r="K2530" s="19"/>
      <c r="L2530" s="19"/>
      <c r="M2530" s="19"/>
      <c r="N2530" s="19"/>
      <c r="O2530" s="19"/>
      <c r="P2530" s="19"/>
      <c r="Q2530" s="19"/>
    </row>
    <row r="2531" spans="1:17" s="3" customFormat="1" ht="12" customHeight="1">
      <c r="A2531" s="97" t="s">
        <v>32</v>
      </c>
      <c r="B2531" s="98"/>
      <c r="C2531" s="98"/>
      <c r="D2531" s="98"/>
      <c r="E2531" s="98"/>
      <c r="F2531" s="98"/>
      <c r="G2531" s="99"/>
      <c r="H2531" s="26">
        <f>SUMIF(D2495:D2530,"=Project",H2495:H2530)</f>
        <v>0</v>
      </c>
      <c r="I2531" s="26">
        <f>SUMIF(D2495:D2530,"=Project",I2495:I2530)</f>
        <v>0</v>
      </c>
      <c r="J2531" s="26">
        <f>SUMIF(D2495:D2530,"=Project",J2495:J2530)</f>
        <v>0</v>
      </c>
      <c r="K2531" s="26">
        <f>SUMIF(D2495:D2530,"=Project",K2495:K2530)</f>
        <v>0</v>
      </c>
      <c r="L2531" s="26">
        <f>SUMIF(D2495:D2530,"=Project",L2495:L2530)</f>
        <v>0</v>
      </c>
      <c r="M2531" s="26">
        <f>SUMIF(D2495:D2530,"=Project",M2495:M2530)</f>
        <v>0</v>
      </c>
      <c r="N2531" s="26">
        <f>SUMIF(D2495:D2530,"=Project",N2495:N2530)</f>
        <v>0</v>
      </c>
      <c r="O2531" s="26">
        <f>SUMIF(D2495:D2530,"=Project",O2495:O2530)</f>
        <v>0</v>
      </c>
      <c r="P2531" s="26">
        <f>SUMIF(D2495:D2530,"=Project",P2495:P2530)</f>
        <v>0</v>
      </c>
      <c r="Q2531" s="26">
        <f>SUMIF(D2495:D2530,"=Project",Q2495:Q2530)</f>
        <v>0</v>
      </c>
    </row>
    <row r="2532" spans="1:17" s="3" customFormat="1" ht="12" customHeight="1">
      <c r="A2532" s="16" t="s">
        <v>5578</v>
      </c>
      <c r="B2532" s="17" t="s">
        <v>18</v>
      </c>
      <c r="C2532" s="18" t="s">
        <v>8003</v>
      </c>
      <c r="D2532" s="19"/>
      <c r="E2532" s="18" t="s">
        <v>8004</v>
      </c>
      <c r="F2532" s="16" t="s">
        <v>596</v>
      </c>
      <c r="G2532" s="18" t="s">
        <v>8005</v>
      </c>
      <c r="H2532" s="20">
        <v>0</v>
      </c>
      <c r="I2532" s="20">
        <v>8.423</v>
      </c>
      <c r="J2532" s="20">
        <v>19.709</v>
      </c>
      <c r="K2532" s="20">
        <v>33.215000000000003</v>
      </c>
      <c r="L2532" s="20">
        <v>0</v>
      </c>
      <c r="M2532" s="20">
        <v>33.215000000000003</v>
      </c>
      <c r="N2532" s="20">
        <v>17.928999999999998</v>
      </c>
      <c r="O2532" s="20">
        <v>18.710999999999999</v>
      </c>
      <c r="P2532" s="20">
        <v>18.858000000000001</v>
      </c>
      <c r="Q2532" s="20">
        <v>19.239999999999998</v>
      </c>
    </row>
    <row r="2533" spans="1:17" s="3" customFormat="1" ht="12" customHeight="1">
      <c r="A2533" s="21" t="s">
        <v>5578</v>
      </c>
      <c r="B2533" s="22" t="s">
        <v>23</v>
      </c>
      <c r="C2533" s="21" t="s">
        <v>8003</v>
      </c>
      <c r="D2533" s="21" t="s">
        <v>8006</v>
      </c>
      <c r="E2533" s="23" t="s">
        <v>8007</v>
      </c>
      <c r="F2533" s="24">
        <v>7</v>
      </c>
      <c r="G2533" s="23" t="s">
        <v>8008</v>
      </c>
      <c r="H2533" s="25">
        <v>0</v>
      </c>
      <c r="I2533" s="25">
        <v>8.423</v>
      </c>
      <c r="J2533" s="25">
        <v>19.709</v>
      </c>
      <c r="K2533" s="25">
        <v>33.215000000000003</v>
      </c>
      <c r="L2533" s="25">
        <v>0</v>
      </c>
      <c r="M2533" s="25">
        <v>33.215000000000003</v>
      </c>
      <c r="N2533" s="25">
        <v>17.928999999999998</v>
      </c>
      <c r="O2533" s="25">
        <v>18.710999999999999</v>
      </c>
      <c r="P2533" s="25">
        <v>18.858000000000001</v>
      </c>
      <c r="Q2533" s="25">
        <v>19.239999999999998</v>
      </c>
    </row>
    <row r="2534" spans="1:17" s="3" customFormat="1" ht="12" customHeight="1">
      <c r="A2534" s="21" t="s">
        <v>5578</v>
      </c>
      <c r="B2534" s="22" t="s">
        <v>27</v>
      </c>
      <c r="C2534" s="21" t="s">
        <v>8003</v>
      </c>
      <c r="D2534" s="21" t="s">
        <v>8006</v>
      </c>
      <c r="E2534" s="23" t="s">
        <v>8009</v>
      </c>
      <c r="F2534" s="24">
        <v>7</v>
      </c>
      <c r="G2534" s="19"/>
      <c r="H2534" s="19"/>
      <c r="I2534" s="25">
        <v>8.423</v>
      </c>
      <c r="J2534" s="25">
        <v>19.709</v>
      </c>
      <c r="K2534" s="25">
        <v>33.215000000000003</v>
      </c>
      <c r="L2534" s="25">
        <v>0</v>
      </c>
      <c r="M2534" s="25">
        <v>33.215000000000003</v>
      </c>
      <c r="N2534" s="19"/>
      <c r="O2534" s="19"/>
      <c r="P2534" s="19"/>
      <c r="Q2534" s="19"/>
    </row>
    <row r="2535" spans="1:17" s="3" customFormat="1" ht="12" customHeight="1">
      <c r="A2535" s="97" t="s">
        <v>30</v>
      </c>
      <c r="B2535" s="98"/>
      <c r="C2535" s="98"/>
      <c r="D2535" s="98"/>
      <c r="E2535" s="98"/>
      <c r="F2535" s="98"/>
      <c r="G2535" s="99"/>
      <c r="H2535" s="19"/>
      <c r="I2535" s="26">
        <f>SUM(I2534:I2534)</f>
        <v>8.423</v>
      </c>
      <c r="J2535" s="26">
        <f>SUM(J2534:J2534)</f>
        <v>19.709</v>
      </c>
      <c r="K2535" s="26">
        <f>SUM(K2534:K2534)</f>
        <v>33.215000000000003</v>
      </c>
      <c r="L2535" s="26">
        <f>SUM(L2534:L2534)</f>
        <v>0</v>
      </c>
      <c r="M2535" s="26">
        <f>SUM(M2534:M2534)</f>
        <v>33.215000000000003</v>
      </c>
      <c r="N2535" s="19"/>
      <c r="O2535" s="19"/>
      <c r="P2535" s="19"/>
      <c r="Q2535" s="19"/>
    </row>
    <row r="2536" spans="1:17" s="3" customFormat="1" ht="12" customHeight="1">
      <c r="A2536" s="97" t="s">
        <v>31</v>
      </c>
      <c r="B2536" s="98"/>
      <c r="C2536" s="98"/>
      <c r="D2536" s="98"/>
      <c r="E2536" s="98"/>
      <c r="F2536" s="98"/>
      <c r="G2536" s="99"/>
      <c r="H2536" s="19"/>
      <c r="I2536" s="26">
        <v>0</v>
      </c>
      <c r="J2536" s="26">
        <v>0</v>
      </c>
      <c r="K2536" s="19"/>
      <c r="L2536" s="19"/>
      <c r="M2536" s="19"/>
      <c r="N2536" s="19"/>
      <c r="O2536" s="19"/>
      <c r="P2536" s="19"/>
      <c r="Q2536" s="19"/>
    </row>
    <row r="2537" spans="1:17" s="3" customFormat="1" ht="12" customHeight="1">
      <c r="A2537" s="97" t="s">
        <v>32</v>
      </c>
      <c r="B2537" s="98"/>
      <c r="C2537" s="98"/>
      <c r="D2537" s="98"/>
      <c r="E2537" s="98"/>
      <c r="F2537" s="98"/>
      <c r="G2537" s="99"/>
      <c r="H2537" s="26">
        <f>SUMIF(D2533:D2536,"=Project",H2533:H2536)</f>
        <v>0</v>
      </c>
      <c r="I2537" s="26">
        <f>SUMIF(D2533:D2536,"=Project",I2533:I2536)</f>
        <v>0</v>
      </c>
      <c r="J2537" s="26">
        <f>SUMIF(D2533:D2536,"=Project",J2533:J2536)</f>
        <v>0</v>
      </c>
      <c r="K2537" s="26">
        <f>SUMIF(D2533:D2536,"=Project",K2533:K2536)</f>
        <v>0</v>
      </c>
      <c r="L2537" s="26">
        <f>SUMIF(D2533:D2536,"=Project",L2533:L2536)</f>
        <v>0</v>
      </c>
      <c r="M2537" s="26">
        <f>SUMIF(D2533:D2536,"=Project",M2533:M2536)</f>
        <v>0</v>
      </c>
      <c r="N2537" s="26">
        <f>SUMIF(D2533:D2536,"=Project",N2533:N2536)</f>
        <v>0</v>
      </c>
      <c r="O2537" s="26">
        <f>SUMIF(D2533:D2536,"=Project",O2533:O2536)</f>
        <v>0</v>
      </c>
      <c r="P2537" s="26">
        <f>SUMIF(D2533:D2536,"=Project",P2533:P2536)</f>
        <v>0</v>
      </c>
      <c r="Q2537" s="26">
        <f>SUMIF(D2533:D2536,"=Project",Q2533:Q2536)</f>
        <v>0</v>
      </c>
    </row>
    <row r="2538" spans="1:17" s="3" customFormat="1" ht="12" customHeight="1">
      <c r="A2538" s="16" t="s">
        <v>8010</v>
      </c>
      <c r="B2538" s="17" t="s">
        <v>18</v>
      </c>
      <c r="C2538" s="18" t="s">
        <v>8011</v>
      </c>
      <c r="D2538" s="19"/>
      <c r="E2538" s="18" t="s">
        <v>5557</v>
      </c>
      <c r="F2538" s="16" t="s">
        <v>596</v>
      </c>
      <c r="G2538" s="18" t="s">
        <v>8012</v>
      </c>
      <c r="H2538" s="20">
        <v>0</v>
      </c>
      <c r="I2538" s="20">
        <v>91.662999999999997</v>
      </c>
      <c r="J2538" s="20">
        <v>101.551</v>
      </c>
      <c r="K2538" s="20">
        <v>117.658</v>
      </c>
      <c r="L2538" s="20">
        <v>0</v>
      </c>
      <c r="M2538" s="20">
        <v>117.658</v>
      </c>
      <c r="N2538" s="20">
        <v>200.99199999999999</v>
      </c>
      <c r="O2538" s="20">
        <v>211.387</v>
      </c>
      <c r="P2538" s="20">
        <v>189.53700000000001</v>
      </c>
      <c r="Q2538" s="20">
        <v>208.27699999999999</v>
      </c>
    </row>
    <row r="2539" spans="1:17" s="3" customFormat="1" ht="12" customHeight="1">
      <c r="A2539" s="21" t="s">
        <v>8010</v>
      </c>
      <c r="B2539" s="22" t="s">
        <v>23</v>
      </c>
      <c r="C2539" s="21" t="s">
        <v>8011</v>
      </c>
      <c r="D2539" s="21" t="s">
        <v>8013</v>
      </c>
      <c r="E2539" s="23" t="s">
        <v>8014</v>
      </c>
      <c r="F2539" s="24">
        <v>7</v>
      </c>
      <c r="G2539" s="23" t="s">
        <v>8015</v>
      </c>
      <c r="H2539" s="25">
        <v>0</v>
      </c>
      <c r="I2539" s="25">
        <v>91.662999999999997</v>
      </c>
      <c r="J2539" s="25">
        <v>101.551</v>
      </c>
      <c r="K2539" s="25">
        <v>117.658</v>
      </c>
      <c r="L2539" s="25">
        <v>0</v>
      </c>
      <c r="M2539" s="25">
        <v>117.658</v>
      </c>
      <c r="N2539" s="25">
        <v>200.99199999999999</v>
      </c>
      <c r="O2539" s="25">
        <v>211.387</v>
      </c>
      <c r="P2539" s="25">
        <v>189.53700000000001</v>
      </c>
      <c r="Q2539" s="25">
        <v>208.27699999999999</v>
      </c>
    </row>
    <row r="2540" spans="1:17" s="3" customFormat="1" ht="12" customHeight="1">
      <c r="A2540" s="21" t="s">
        <v>8010</v>
      </c>
      <c r="B2540" s="22" t="s">
        <v>27</v>
      </c>
      <c r="C2540" s="21" t="s">
        <v>8011</v>
      </c>
      <c r="D2540" s="21" t="s">
        <v>8013</v>
      </c>
      <c r="E2540" s="23" t="s">
        <v>8016</v>
      </c>
      <c r="F2540" s="24">
        <v>7</v>
      </c>
      <c r="G2540" s="19"/>
      <c r="H2540" s="19"/>
      <c r="I2540" s="25">
        <v>15.209</v>
      </c>
      <c r="J2540" s="25">
        <v>10.733000000000001</v>
      </c>
      <c r="K2540" s="25">
        <v>6.4660000000000002</v>
      </c>
      <c r="L2540" s="25">
        <v>0</v>
      </c>
      <c r="M2540" s="25">
        <v>6.4660000000000002</v>
      </c>
      <c r="N2540" s="19"/>
      <c r="O2540" s="19"/>
      <c r="P2540" s="19"/>
      <c r="Q2540" s="19"/>
    </row>
    <row r="2541" spans="1:17" s="3" customFormat="1" ht="12" customHeight="1">
      <c r="A2541" s="21" t="s">
        <v>8010</v>
      </c>
      <c r="B2541" s="22" t="s">
        <v>27</v>
      </c>
      <c r="C2541" s="21" t="s">
        <v>8011</v>
      </c>
      <c r="D2541" s="21" t="s">
        <v>8013</v>
      </c>
      <c r="E2541" s="23" t="s">
        <v>8017</v>
      </c>
      <c r="F2541" s="24">
        <v>7</v>
      </c>
      <c r="G2541" s="19"/>
      <c r="H2541" s="19"/>
      <c r="I2541" s="25">
        <v>11.781000000000001</v>
      </c>
      <c r="J2541" s="25">
        <v>12.722</v>
      </c>
      <c r="K2541" s="25">
        <v>10.691000000000001</v>
      </c>
      <c r="L2541" s="25">
        <v>0</v>
      </c>
      <c r="M2541" s="25">
        <v>10.691000000000001</v>
      </c>
      <c r="N2541" s="19"/>
      <c r="O2541" s="19"/>
      <c r="P2541" s="19"/>
      <c r="Q2541" s="19"/>
    </row>
    <row r="2542" spans="1:17" s="3" customFormat="1" ht="12" customHeight="1">
      <c r="A2542" s="21" t="s">
        <v>8010</v>
      </c>
      <c r="B2542" s="22" t="s">
        <v>27</v>
      </c>
      <c r="C2542" s="21" t="s">
        <v>8011</v>
      </c>
      <c r="D2542" s="21" t="s">
        <v>8013</v>
      </c>
      <c r="E2542" s="23" t="s">
        <v>8018</v>
      </c>
      <c r="F2542" s="24">
        <v>7</v>
      </c>
      <c r="G2542" s="19"/>
      <c r="H2542" s="19"/>
      <c r="I2542" s="25">
        <v>8.7230000000000008</v>
      </c>
      <c r="J2542" s="25">
        <v>5.5880000000000001</v>
      </c>
      <c r="K2542" s="25">
        <v>12.887</v>
      </c>
      <c r="L2542" s="25">
        <v>0</v>
      </c>
      <c r="M2542" s="25">
        <v>12.887</v>
      </c>
      <c r="N2542" s="19"/>
      <c r="O2542" s="19"/>
      <c r="P2542" s="19"/>
      <c r="Q2542" s="19"/>
    </row>
    <row r="2543" spans="1:17" s="3" customFormat="1" ht="12" customHeight="1">
      <c r="A2543" s="21" t="s">
        <v>8010</v>
      </c>
      <c r="B2543" s="22" t="s">
        <v>27</v>
      </c>
      <c r="C2543" s="21" t="s">
        <v>8011</v>
      </c>
      <c r="D2543" s="21" t="s">
        <v>8013</v>
      </c>
      <c r="E2543" s="23" t="s">
        <v>8019</v>
      </c>
      <c r="F2543" s="24">
        <v>7</v>
      </c>
      <c r="G2543" s="19"/>
      <c r="H2543" s="19"/>
      <c r="I2543" s="25">
        <v>4.04</v>
      </c>
      <c r="J2543" s="25">
        <v>4.2160000000000002</v>
      </c>
      <c r="K2543" s="25">
        <v>4.2160000000000002</v>
      </c>
      <c r="L2543" s="25">
        <v>0</v>
      </c>
      <c r="M2543" s="25">
        <v>4.2160000000000002</v>
      </c>
      <c r="N2543" s="19"/>
      <c r="O2543" s="19"/>
      <c r="P2543" s="19"/>
      <c r="Q2543" s="19"/>
    </row>
    <row r="2544" spans="1:17" s="3" customFormat="1" ht="12" customHeight="1">
      <c r="A2544" s="21" t="s">
        <v>8010</v>
      </c>
      <c r="B2544" s="22" t="s">
        <v>27</v>
      </c>
      <c r="C2544" s="21" t="s">
        <v>8011</v>
      </c>
      <c r="D2544" s="21" t="s">
        <v>8013</v>
      </c>
      <c r="E2544" s="23" t="s">
        <v>8020</v>
      </c>
      <c r="F2544" s="24">
        <v>7</v>
      </c>
      <c r="G2544" s="19"/>
      <c r="H2544" s="19"/>
      <c r="I2544" s="25">
        <v>10.843999999999999</v>
      </c>
      <c r="J2544" s="25">
        <v>23.31</v>
      </c>
      <c r="K2544" s="25">
        <v>25.79</v>
      </c>
      <c r="L2544" s="25">
        <v>0</v>
      </c>
      <c r="M2544" s="25">
        <v>25.79</v>
      </c>
      <c r="N2544" s="19"/>
      <c r="O2544" s="19"/>
      <c r="P2544" s="19"/>
      <c r="Q2544" s="19"/>
    </row>
    <row r="2545" spans="1:17" s="3" customFormat="1" ht="12" customHeight="1">
      <c r="A2545" s="21" t="s">
        <v>8010</v>
      </c>
      <c r="B2545" s="22" t="s">
        <v>27</v>
      </c>
      <c r="C2545" s="21" t="s">
        <v>8011</v>
      </c>
      <c r="D2545" s="21" t="s">
        <v>8013</v>
      </c>
      <c r="E2545" s="23" t="s">
        <v>8021</v>
      </c>
      <c r="F2545" s="24">
        <v>7</v>
      </c>
      <c r="G2545" s="19"/>
      <c r="H2545" s="19"/>
      <c r="I2545" s="25">
        <v>17.881</v>
      </c>
      <c r="J2545" s="25">
        <v>22.908000000000001</v>
      </c>
      <c r="K2545" s="25">
        <v>25.584</v>
      </c>
      <c r="L2545" s="25">
        <v>0</v>
      </c>
      <c r="M2545" s="25">
        <v>25.584</v>
      </c>
      <c r="N2545" s="19"/>
      <c r="O2545" s="19"/>
      <c r="P2545" s="19"/>
      <c r="Q2545" s="19"/>
    </row>
    <row r="2546" spans="1:17" s="3" customFormat="1" ht="12" customHeight="1">
      <c r="A2546" s="21" t="s">
        <v>8010</v>
      </c>
      <c r="B2546" s="22" t="s">
        <v>27</v>
      </c>
      <c r="C2546" s="21" t="s">
        <v>8011</v>
      </c>
      <c r="D2546" s="21" t="s">
        <v>8013</v>
      </c>
      <c r="E2546" s="23" t="s">
        <v>8022</v>
      </c>
      <c r="F2546" s="24">
        <v>7</v>
      </c>
      <c r="G2546" s="19"/>
      <c r="H2546" s="19"/>
      <c r="I2546" s="25">
        <v>13.356999999999999</v>
      </c>
      <c r="J2546" s="25">
        <v>14.026</v>
      </c>
      <c r="K2546" s="25">
        <v>23.074999999999999</v>
      </c>
      <c r="L2546" s="25">
        <v>0</v>
      </c>
      <c r="M2546" s="25">
        <v>23.074999999999999</v>
      </c>
      <c r="N2546" s="19"/>
      <c r="O2546" s="19"/>
      <c r="P2546" s="19"/>
      <c r="Q2546" s="19"/>
    </row>
    <row r="2547" spans="1:17" s="3" customFormat="1" ht="12" customHeight="1">
      <c r="A2547" s="21" t="s">
        <v>8010</v>
      </c>
      <c r="B2547" s="22" t="s">
        <v>27</v>
      </c>
      <c r="C2547" s="21" t="s">
        <v>8011</v>
      </c>
      <c r="D2547" s="21" t="s">
        <v>8013</v>
      </c>
      <c r="E2547" s="23" t="s">
        <v>8023</v>
      </c>
      <c r="F2547" s="24">
        <v>7</v>
      </c>
      <c r="G2547" s="19"/>
      <c r="H2547" s="19"/>
      <c r="I2547" s="25">
        <v>9.8279999999999994</v>
      </c>
      <c r="J2547" s="25">
        <v>8.048</v>
      </c>
      <c r="K2547" s="25">
        <v>8.9489999999999998</v>
      </c>
      <c r="L2547" s="25">
        <v>0</v>
      </c>
      <c r="M2547" s="25">
        <v>8.9489999999999998</v>
      </c>
      <c r="N2547" s="19"/>
      <c r="O2547" s="19"/>
      <c r="P2547" s="19"/>
      <c r="Q2547" s="19"/>
    </row>
    <row r="2548" spans="1:17" s="3" customFormat="1" ht="12" customHeight="1">
      <c r="A2548" s="97" t="s">
        <v>30</v>
      </c>
      <c r="B2548" s="98"/>
      <c r="C2548" s="98"/>
      <c r="D2548" s="98"/>
      <c r="E2548" s="98"/>
      <c r="F2548" s="98"/>
      <c r="G2548" s="99"/>
      <c r="H2548" s="19"/>
      <c r="I2548" s="26">
        <f>SUM(I2540:I2547)</f>
        <v>91.663000000000011</v>
      </c>
      <c r="J2548" s="26">
        <f>SUM(J2540:J2547)</f>
        <v>101.551</v>
      </c>
      <c r="K2548" s="26">
        <f>SUM(K2540:K2547)</f>
        <v>117.658</v>
      </c>
      <c r="L2548" s="26">
        <f>SUM(L2540:L2547)</f>
        <v>0</v>
      </c>
      <c r="M2548" s="26">
        <f>SUM(M2540:M2547)</f>
        <v>117.658</v>
      </c>
      <c r="N2548" s="19"/>
      <c r="O2548" s="19"/>
      <c r="P2548" s="19"/>
      <c r="Q2548" s="19"/>
    </row>
    <row r="2549" spans="1:17" s="3" customFormat="1" ht="12" customHeight="1">
      <c r="A2549" s="97" t="s">
        <v>31</v>
      </c>
      <c r="B2549" s="98"/>
      <c r="C2549" s="98"/>
      <c r="D2549" s="98"/>
      <c r="E2549" s="98"/>
      <c r="F2549" s="98"/>
      <c r="G2549" s="99"/>
      <c r="H2549" s="19"/>
      <c r="I2549" s="26">
        <v>0</v>
      </c>
      <c r="J2549" s="26">
        <v>0</v>
      </c>
      <c r="K2549" s="19"/>
      <c r="L2549" s="19"/>
      <c r="M2549" s="19"/>
      <c r="N2549" s="19"/>
      <c r="O2549" s="19"/>
      <c r="P2549" s="19"/>
      <c r="Q2549" s="19"/>
    </row>
    <row r="2550" spans="1:17" s="3" customFormat="1" ht="12" customHeight="1">
      <c r="A2550" s="97" t="s">
        <v>32</v>
      </c>
      <c r="B2550" s="98"/>
      <c r="C2550" s="98"/>
      <c r="D2550" s="98"/>
      <c r="E2550" s="98"/>
      <c r="F2550" s="98"/>
      <c r="G2550" s="99"/>
      <c r="H2550" s="26">
        <f>SUMIF(D2539:D2549,"=Project",H2539:H2549)</f>
        <v>0</v>
      </c>
      <c r="I2550" s="26">
        <f>SUMIF(D2539:D2549,"=Project",I2539:I2549)</f>
        <v>0</v>
      </c>
      <c r="J2550" s="26">
        <f>SUMIF(D2539:D2549,"=Project",J2539:J2549)</f>
        <v>0</v>
      </c>
      <c r="K2550" s="26">
        <f>SUMIF(D2539:D2549,"=Project",K2539:K2549)</f>
        <v>0</v>
      </c>
      <c r="L2550" s="26">
        <f>SUMIF(D2539:D2549,"=Project",L2539:L2549)</f>
        <v>0</v>
      </c>
      <c r="M2550" s="26">
        <f>SUMIF(D2539:D2549,"=Project",M2539:M2549)</f>
        <v>0</v>
      </c>
      <c r="N2550" s="26">
        <f>SUMIF(D2539:D2549,"=Project",N2539:N2549)</f>
        <v>0</v>
      </c>
      <c r="O2550" s="26">
        <f>SUMIF(D2539:D2549,"=Project",O2539:O2549)</f>
        <v>0</v>
      </c>
      <c r="P2550" s="26">
        <f>SUMIF(D2539:D2549,"=Project",P2539:P2549)</f>
        <v>0</v>
      </c>
      <c r="Q2550" s="26">
        <f>SUMIF(D2539:D2549,"=Project",Q2539:Q2549)</f>
        <v>0</v>
      </c>
    </row>
    <row r="2551" spans="1:17" s="3" customFormat="1" ht="12" customHeight="1">
      <c r="A2551" s="16" t="s">
        <v>8024</v>
      </c>
      <c r="B2551" s="17" t="s">
        <v>18</v>
      </c>
      <c r="C2551" s="18" t="s">
        <v>8025</v>
      </c>
      <c r="D2551" s="19"/>
      <c r="E2551" s="18" t="s">
        <v>8026</v>
      </c>
      <c r="F2551" s="16" t="s">
        <v>596</v>
      </c>
      <c r="G2551" s="18" t="s">
        <v>22</v>
      </c>
      <c r="H2551" s="20">
        <v>0</v>
      </c>
      <c r="I2551" s="20">
        <v>86.301000000000002</v>
      </c>
      <c r="J2551" s="20">
        <v>75.710999999999999</v>
      </c>
      <c r="K2551" s="20">
        <v>71.311999999999998</v>
      </c>
      <c r="L2551" s="20">
        <v>0</v>
      </c>
      <c r="M2551" s="20">
        <v>71.311999999999998</v>
      </c>
      <c r="N2551" s="20">
        <v>73.847999999999999</v>
      </c>
      <c r="O2551" s="20">
        <v>74.783000000000001</v>
      </c>
      <c r="P2551" s="20">
        <v>75.742999999999995</v>
      </c>
      <c r="Q2551" s="20">
        <v>75.364999999999995</v>
      </c>
    </row>
    <row r="2552" spans="1:17" s="3" customFormat="1" ht="12" customHeight="1">
      <c r="A2552" s="21" t="s">
        <v>8024</v>
      </c>
      <c r="B2552" s="22" t="s">
        <v>23</v>
      </c>
      <c r="C2552" s="21" t="s">
        <v>8025</v>
      </c>
      <c r="D2552" s="21" t="s">
        <v>8027</v>
      </c>
      <c r="E2552" s="23" t="s">
        <v>8028</v>
      </c>
      <c r="F2552" s="24">
        <v>7</v>
      </c>
      <c r="G2552" s="23" t="s">
        <v>8029</v>
      </c>
      <c r="H2552" s="25">
        <v>0</v>
      </c>
      <c r="I2552" s="25">
        <v>86.301000000000002</v>
      </c>
      <c r="J2552" s="25">
        <v>75.710999999999999</v>
      </c>
      <c r="K2552" s="25">
        <v>71.311999999999998</v>
      </c>
      <c r="L2552" s="25">
        <v>0</v>
      </c>
      <c r="M2552" s="25">
        <v>71.311999999999998</v>
      </c>
      <c r="N2552" s="25">
        <v>73.847999999999999</v>
      </c>
      <c r="O2552" s="25">
        <v>74.783000000000001</v>
      </c>
      <c r="P2552" s="25">
        <v>75.742999999999995</v>
      </c>
      <c r="Q2552" s="25">
        <v>75.364999999999995</v>
      </c>
    </row>
    <row r="2553" spans="1:17" s="3" customFormat="1" ht="12" customHeight="1">
      <c r="A2553" s="21" t="s">
        <v>8024</v>
      </c>
      <c r="B2553" s="22" t="s">
        <v>27</v>
      </c>
      <c r="C2553" s="21" t="s">
        <v>8025</v>
      </c>
      <c r="D2553" s="21" t="s">
        <v>8027</v>
      </c>
      <c r="E2553" s="23" t="s">
        <v>8030</v>
      </c>
      <c r="F2553" s="24">
        <v>7</v>
      </c>
      <c r="G2553" s="19"/>
      <c r="H2553" s="19"/>
      <c r="I2553" s="25">
        <v>86.301000000000002</v>
      </c>
      <c r="J2553" s="25">
        <v>75.710999999999999</v>
      </c>
      <c r="K2553" s="25">
        <v>71.311999999999998</v>
      </c>
      <c r="L2553" s="25">
        <v>0</v>
      </c>
      <c r="M2553" s="25">
        <v>71.311999999999998</v>
      </c>
      <c r="N2553" s="19"/>
      <c r="O2553" s="19"/>
      <c r="P2553" s="19"/>
      <c r="Q2553" s="19"/>
    </row>
    <row r="2554" spans="1:17" s="3" customFormat="1" ht="12" customHeight="1">
      <c r="A2554" s="97" t="s">
        <v>30</v>
      </c>
      <c r="B2554" s="98"/>
      <c r="C2554" s="98"/>
      <c r="D2554" s="98"/>
      <c r="E2554" s="98"/>
      <c r="F2554" s="98"/>
      <c r="G2554" s="99"/>
      <c r="H2554" s="19"/>
      <c r="I2554" s="26">
        <f>SUM(I2553:I2553)</f>
        <v>86.301000000000002</v>
      </c>
      <c r="J2554" s="26">
        <f>SUM(J2553:J2553)</f>
        <v>75.710999999999999</v>
      </c>
      <c r="K2554" s="26">
        <f>SUM(K2553:K2553)</f>
        <v>71.311999999999998</v>
      </c>
      <c r="L2554" s="26">
        <f>SUM(L2553:L2553)</f>
        <v>0</v>
      </c>
      <c r="M2554" s="26">
        <f>SUM(M2553:M2553)</f>
        <v>71.311999999999998</v>
      </c>
      <c r="N2554" s="19"/>
      <c r="O2554" s="19"/>
      <c r="P2554" s="19"/>
      <c r="Q2554" s="19"/>
    </row>
    <row r="2555" spans="1:17" s="3" customFormat="1" ht="12" customHeight="1">
      <c r="A2555" s="97" t="s">
        <v>31</v>
      </c>
      <c r="B2555" s="98"/>
      <c r="C2555" s="98"/>
      <c r="D2555" s="98"/>
      <c r="E2555" s="98"/>
      <c r="F2555" s="98"/>
      <c r="G2555" s="99"/>
      <c r="H2555" s="19"/>
      <c r="I2555" s="26">
        <v>0</v>
      </c>
      <c r="J2555" s="26">
        <v>0</v>
      </c>
      <c r="K2555" s="19"/>
      <c r="L2555" s="19"/>
      <c r="M2555" s="19"/>
      <c r="N2555" s="19"/>
      <c r="O2555" s="19"/>
      <c r="P2555" s="19"/>
      <c r="Q2555" s="19"/>
    </row>
    <row r="2556" spans="1:17" s="3" customFormat="1" ht="12" customHeight="1">
      <c r="A2556" s="97" t="s">
        <v>32</v>
      </c>
      <c r="B2556" s="98"/>
      <c r="C2556" s="98"/>
      <c r="D2556" s="98"/>
      <c r="E2556" s="98"/>
      <c r="F2556" s="98"/>
      <c r="G2556" s="99"/>
      <c r="H2556" s="26">
        <f>SUMIF(D2552:D2555,"=Project",H2552:H2555)</f>
        <v>0</v>
      </c>
      <c r="I2556" s="26">
        <f>SUMIF(D2552:D2555,"=Project",I2552:I2555)</f>
        <v>0</v>
      </c>
      <c r="J2556" s="26">
        <f>SUMIF(D2552:D2555,"=Project",J2552:J2555)</f>
        <v>0</v>
      </c>
      <c r="K2556" s="26">
        <f>SUMIF(D2552:D2555,"=Project",K2552:K2555)</f>
        <v>0</v>
      </c>
      <c r="L2556" s="26">
        <f>SUMIF(D2552:D2555,"=Project",L2552:L2555)</f>
        <v>0</v>
      </c>
      <c r="M2556" s="26">
        <f>SUMIF(D2552:D2555,"=Project",M2552:M2555)</f>
        <v>0</v>
      </c>
      <c r="N2556" s="26">
        <f>SUMIF(D2552:D2555,"=Project",N2552:N2555)</f>
        <v>0</v>
      </c>
      <c r="O2556" s="26">
        <f>SUMIF(D2552:D2555,"=Project",O2552:O2555)</f>
        <v>0</v>
      </c>
      <c r="P2556" s="26">
        <f>SUMIF(D2552:D2555,"=Project",P2552:P2555)</f>
        <v>0</v>
      </c>
      <c r="Q2556" s="26">
        <f>SUMIF(D2552:D2555,"=Project",Q2552:Q2555)</f>
        <v>0</v>
      </c>
    </row>
    <row r="2557" spans="1:17" s="3" customFormat="1" ht="12" customHeight="1">
      <c r="A2557" s="16" t="s">
        <v>5602</v>
      </c>
      <c r="B2557" s="17" t="s">
        <v>18</v>
      </c>
      <c r="C2557" s="18" t="s">
        <v>8031</v>
      </c>
      <c r="D2557" s="19"/>
      <c r="E2557" s="18" t="s">
        <v>8032</v>
      </c>
      <c r="F2557" s="16" t="s">
        <v>596</v>
      </c>
      <c r="G2557" s="18" t="s">
        <v>22</v>
      </c>
      <c r="H2557" s="20">
        <v>0</v>
      </c>
      <c r="I2557" s="20">
        <v>6.5570000000000004</v>
      </c>
      <c r="J2557" s="20">
        <v>0.35099999999999998</v>
      </c>
      <c r="K2557" s="20">
        <v>0</v>
      </c>
      <c r="L2557" s="20">
        <v>0</v>
      </c>
      <c r="M2557" s="20">
        <v>0</v>
      </c>
      <c r="N2557" s="20">
        <v>0</v>
      </c>
      <c r="O2557" s="20">
        <v>0</v>
      </c>
      <c r="P2557" s="20">
        <v>0</v>
      </c>
      <c r="Q2557" s="20">
        <v>0</v>
      </c>
    </row>
    <row r="2558" spans="1:17" s="3" customFormat="1" ht="12" customHeight="1">
      <c r="A2558" s="21" t="s">
        <v>5602</v>
      </c>
      <c r="B2558" s="22" t="s">
        <v>23</v>
      </c>
      <c r="C2558" s="21" t="s">
        <v>8031</v>
      </c>
      <c r="D2558" s="21" t="s">
        <v>7559</v>
      </c>
      <c r="E2558" s="23" t="s">
        <v>7895</v>
      </c>
      <c r="F2558" s="24">
        <v>7</v>
      </c>
      <c r="G2558" s="23" t="s">
        <v>8033</v>
      </c>
      <c r="H2558" s="25">
        <v>0</v>
      </c>
      <c r="I2558" s="25">
        <v>6.5570000000000004</v>
      </c>
      <c r="J2558" s="25">
        <v>0.35099999999999998</v>
      </c>
      <c r="K2558" s="25">
        <v>0</v>
      </c>
      <c r="L2558" s="25">
        <v>0</v>
      </c>
      <c r="M2558" s="25">
        <v>0</v>
      </c>
      <c r="N2558" s="25">
        <v>0</v>
      </c>
      <c r="O2558" s="25">
        <v>0</v>
      </c>
      <c r="P2558" s="25">
        <v>0</v>
      </c>
      <c r="Q2558" s="25">
        <v>0</v>
      </c>
    </row>
    <row r="2559" spans="1:17" s="3" customFormat="1" ht="12" customHeight="1">
      <c r="A2559" s="21" t="s">
        <v>5602</v>
      </c>
      <c r="B2559" s="22" t="s">
        <v>27</v>
      </c>
      <c r="C2559" s="21" t="s">
        <v>8031</v>
      </c>
      <c r="D2559" s="21" t="s">
        <v>7559</v>
      </c>
      <c r="E2559" s="23" t="s">
        <v>7895</v>
      </c>
      <c r="F2559" s="24">
        <v>7</v>
      </c>
      <c r="G2559" s="19"/>
      <c r="H2559" s="19"/>
      <c r="I2559" s="25">
        <v>6.5570000000000004</v>
      </c>
      <c r="J2559" s="25">
        <v>0.35099999999999998</v>
      </c>
      <c r="K2559" s="25">
        <v>0</v>
      </c>
      <c r="L2559" s="25">
        <v>0</v>
      </c>
      <c r="M2559" s="25">
        <v>0</v>
      </c>
      <c r="N2559" s="19"/>
      <c r="O2559" s="19"/>
      <c r="P2559" s="19"/>
      <c r="Q2559" s="19"/>
    </row>
    <row r="2560" spans="1:17" s="3" customFormat="1" ht="12" customHeight="1">
      <c r="A2560" s="97" t="s">
        <v>30</v>
      </c>
      <c r="B2560" s="98"/>
      <c r="C2560" s="98"/>
      <c r="D2560" s="98"/>
      <c r="E2560" s="98"/>
      <c r="F2560" s="98"/>
      <c r="G2560" s="99"/>
      <c r="H2560" s="19"/>
      <c r="I2560" s="26">
        <f>SUM(I2559:I2559)</f>
        <v>6.5570000000000004</v>
      </c>
      <c r="J2560" s="26">
        <f>SUM(J2559:J2559)</f>
        <v>0.35099999999999998</v>
      </c>
      <c r="K2560" s="26">
        <f>SUM(K2559:K2559)</f>
        <v>0</v>
      </c>
      <c r="L2560" s="26">
        <f>SUM(L2559:L2559)</f>
        <v>0</v>
      </c>
      <c r="M2560" s="26">
        <f>SUM(M2559:M2559)</f>
        <v>0</v>
      </c>
      <c r="N2560" s="19"/>
      <c r="O2560" s="19"/>
      <c r="P2560" s="19"/>
      <c r="Q2560" s="19"/>
    </row>
    <row r="2561" spans="1:17" s="3" customFormat="1" ht="12" customHeight="1">
      <c r="A2561" s="97" t="s">
        <v>31</v>
      </c>
      <c r="B2561" s="98"/>
      <c r="C2561" s="98"/>
      <c r="D2561" s="98"/>
      <c r="E2561" s="98"/>
      <c r="F2561" s="98"/>
      <c r="G2561" s="99"/>
      <c r="H2561" s="19"/>
      <c r="I2561" s="26">
        <v>0</v>
      </c>
      <c r="J2561" s="26">
        <v>0</v>
      </c>
      <c r="K2561" s="19"/>
      <c r="L2561" s="19"/>
      <c r="M2561" s="19"/>
      <c r="N2561" s="19"/>
      <c r="O2561" s="19"/>
      <c r="P2561" s="19"/>
      <c r="Q2561" s="19"/>
    </row>
    <row r="2562" spans="1:17" s="3" customFormat="1" ht="12" customHeight="1">
      <c r="A2562" s="97" t="s">
        <v>32</v>
      </c>
      <c r="B2562" s="98"/>
      <c r="C2562" s="98"/>
      <c r="D2562" s="98"/>
      <c r="E2562" s="98"/>
      <c r="F2562" s="98"/>
      <c r="G2562" s="99"/>
      <c r="H2562" s="26">
        <f>SUMIF(D2558:D2561,"=Project",H2558:H2561)</f>
        <v>0</v>
      </c>
      <c r="I2562" s="26">
        <f>SUMIF(D2558:D2561,"=Project",I2558:I2561)</f>
        <v>0</v>
      </c>
      <c r="J2562" s="26">
        <f>SUMIF(D2558:D2561,"=Project",J2558:J2561)</f>
        <v>0</v>
      </c>
      <c r="K2562" s="26">
        <f>SUMIF(D2558:D2561,"=Project",K2558:K2561)</f>
        <v>0</v>
      </c>
      <c r="L2562" s="26">
        <f>SUMIF(D2558:D2561,"=Project",L2558:L2561)</f>
        <v>0</v>
      </c>
      <c r="M2562" s="26">
        <f>SUMIF(D2558:D2561,"=Project",M2558:M2561)</f>
        <v>0</v>
      </c>
      <c r="N2562" s="26">
        <f>SUMIF(D2558:D2561,"=Project",N2558:N2561)</f>
        <v>0</v>
      </c>
      <c r="O2562" s="26">
        <f>SUMIF(D2558:D2561,"=Project",O2558:O2561)</f>
        <v>0</v>
      </c>
      <c r="P2562" s="26">
        <f>SUMIF(D2558:D2561,"=Project",P2558:P2561)</f>
        <v>0</v>
      </c>
      <c r="Q2562" s="26">
        <f>SUMIF(D2558:D2561,"=Project",Q2558:Q2561)</f>
        <v>0</v>
      </c>
    </row>
    <row r="2563" spans="1:17" s="3" customFormat="1" ht="12" customHeight="1">
      <c r="A2563" s="16" t="s">
        <v>4853</v>
      </c>
      <c r="B2563" s="17" t="s">
        <v>18</v>
      </c>
      <c r="C2563" s="18" t="s">
        <v>8034</v>
      </c>
      <c r="D2563" s="19"/>
      <c r="E2563" s="18" t="s">
        <v>8035</v>
      </c>
      <c r="F2563" s="16" t="s">
        <v>596</v>
      </c>
      <c r="G2563" s="18" t="s">
        <v>8036</v>
      </c>
      <c r="H2563" s="20">
        <v>0</v>
      </c>
      <c r="I2563" s="20">
        <v>67.385000000000005</v>
      </c>
      <c r="J2563" s="20">
        <v>74.236000000000004</v>
      </c>
      <c r="K2563" s="20">
        <v>89.662999999999997</v>
      </c>
      <c r="L2563" s="20">
        <v>0</v>
      </c>
      <c r="M2563" s="20">
        <v>89.662999999999997</v>
      </c>
      <c r="N2563" s="20">
        <v>97.298000000000002</v>
      </c>
      <c r="O2563" s="20">
        <v>132.20500000000001</v>
      </c>
      <c r="P2563" s="20">
        <v>116.637</v>
      </c>
      <c r="Q2563" s="20">
        <v>121.188</v>
      </c>
    </row>
    <row r="2564" spans="1:17" s="3" customFormat="1" ht="12" customHeight="1">
      <c r="A2564" s="21" t="s">
        <v>4853</v>
      </c>
      <c r="B2564" s="22" t="s">
        <v>23</v>
      </c>
      <c r="C2564" s="21" t="s">
        <v>8034</v>
      </c>
      <c r="D2564" s="21" t="s">
        <v>8037</v>
      </c>
      <c r="E2564" s="23" t="s">
        <v>8038</v>
      </c>
      <c r="F2564" s="24">
        <v>7</v>
      </c>
      <c r="G2564" s="23" t="s">
        <v>8039</v>
      </c>
      <c r="H2564" s="25">
        <v>0</v>
      </c>
      <c r="I2564" s="25">
        <v>11.583</v>
      </c>
      <c r="J2564" s="25">
        <v>11.654</v>
      </c>
      <c r="K2564" s="25">
        <v>11.742000000000001</v>
      </c>
      <c r="L2564" s="25">
        <v>0</v>
      </c>
      <c r="M2564" s="25">
        <v>11.742000000000001</v>
      </c>
      <c r="N2564" s="25">
        <v>10.863</v>
      </c>
      <c r="O2564" s="25">
        <v>10.929</v>
      </c>
      <c r="P2564" s="25">
        <v>11.137</v>
      </c>
      <c r="Q2564" s="25">
        <v>11.362</v>
      </c>
    </row>
    <row r="2565" spans="1:17" s="3" customFormat="1" ht="12" customHeight="1">
      <c r="A2565" s="21" t="s">
        <v>4853</v>
      </c>
      <c r="B2565" s="22" t="s">
        <v>27</v>
      </c>
      <c r="C2565" s="21" t="s">
        <v>8034</v>
      </c>
      <c r="D2565" s="21" t="s">
        <v>8037</v>
      </c>
      <c r="E2565" s="23" t="s">
        <v>8040</v>
      </c>
      <c r="F2565" s="24">
        <v>7</v>
      </c>
      <c r="G2565" s="19"/>
      <c r="H2565" s="19"/>
      <c r="I2565" s="25">
        <v>11.583</v>
      </c>
      <c r="J2565" s="25">
        <v>11.654</v>
      </c>
      <c r="K2565" s="25">
        <v>11.742000000000001</v>
      </c>
      <c r="L2565" s="25">
        <v>0</v>
      </c>
      <c r="M2565" s="25">
        <v>11.742000000000001</v>
      </c>
      <c r="N2565" s="19"/>
      <c r="O2565" s="19"/>
      <c r="P2565" s="19"/>
      <c r="Q2565" s="19"/>
    </row>
    <row r="2566" spans="1:17" s="3" customFormat="1" ht="12" customHeight="1">
      <c r="A2566" s="97" t="s">
        <v>30</v>
      </c>
      <c r="B2566" s="98"/>
      <c r="C2566" s="98"/>
      <c r="D2566" s="98"/>
      <c r="E2566" s="98"/>
      <c r="F2566" s="98"/>
      <c r="G2566" s="99"/>
      <c r="H2566" s="19"/>
      <c r="I2566" s="26">
        <f>SUM(I2565:I2565)</f>
        <v>11.583</v>
      </c>
      <c r="J2566" s="26">
        <f>SUM(J2565:J2565)</f>
        <v>11.654</v>
      </c>
      <c r="K2566" s="26">
        <f>SUM(K2565:K2565)</f>
        <v>11.742000000000001</v>
      </c>
      <c r="L2566" s="26">
        <f>SUM(L2565:L2565)</f>
        <v>0</v>
      </c>
      <c r="M2566" s="26">
        <f>SUM(M2565:M2565)</f>
        <v>11.742000000000001</v>
      </c>
      <c r="N2566" s="19"/>
      <c r="O2566" s="19"/>
      <c r="P2566" s="19"/>
      <c r="Q2566" s="19"/>
    </row>
    <row r="2567" spans="1:17" s="3" customFormat="1" ht="12" customHeight="1">
      <c r="A2567" s="97" t="s">
        <v>31</v>
      </c>
      <c r="B2567" s="98"/>
      <c r="C2567" s="98"/>
      <c r="D2567" s="98"/>
      <c r="E2567" s="98"/>
      <c r="F2567" s="98"/>
      <c r="G2567" s="99"/>
      <c r="H2567" s="19"/>
      <c r="I2567" s="26">
        <v>0</v>
      </c>
      <c r="J2567" s="26">
        <v>0</v>
      </c>
      <c r="K2567" s="19"/>
      <c r="L2567" s="19"/>
      <c r="M2567" s="19"/>
      <c r="N2567" s="19"/>
      <c r="O2567" s="19"/>
      <c r="P2567" s="19"/>
      <c r="Q2567" s="19"/>
    </row>
    <row r="2568" spans="1:17" s="3" customFormat="1" ht="12" customHeight="1">
      <c r="A2568" s="21" t="s">
        <v>4853</v>
      </c>
      <c r="B2568" s="22" t="s">
        <v>23</v>
      </c>
      <c r="C2568" s="21" t="s">
        <v>8034</v>
      </c>
      <c r="D2568" s="21" t="s">
        <v>8041</v>
      </c>
      <c r="E2568" s="23" t="s">
        <v>8042</v>
      </c>
      <c r="F2568" s="24">
        <v>7</v>
      </c>
      <c r="G2568" s="23" t="s">
        <v>8043</v>
      </c>
      <c r="H2568" s="25">
        <v>0</v>
      </c>
      <c r="I2568" s="25">
        <v>55.802</v>
      </c>
      <c r="J2568" s="25">
        <v>62.582000000000001</v>
      </c>
      <c r="K2568" s="25">
        <v>77.921000000000006</v>
      </c>
      <c r="L2568" s="25">
        <v>0</v>
      </c>
      <c r="M2568" s="25">
        <v>77.921000000000006</v>
      </c>
      <c r="N2568" s="25">
        <v>86.435000000000002</v>
      </c>
      <c r="O2568" s="25">
        <v>121.276</v>
      </c>
      <c r="P2568" s="25">
        <v>105.5</v>
      </c>
      <c r="Q2568" s="25">
        <v>109.82599999999999</v>
      </c>
    </row>
    <row r="2569" spans="1:17" s="3" customFormat="1" ht="12" customHeight="1">
      <c r="A2569" s="21" t="s">
        <v>4853</v>
      </c>
      <c r="B2569" s="22" t="s">
        <v>27</v>
      </c>
      <c r="C2569" s="21" t="s">
        <v>8034</v>
      </c>
      <c r="D2569" s="21" t="s">
        <v>8041</v>
      </c>
      <c r="E2569" s="23" t="s">
        <v>8044</v>
      </c>
      <c r="F2569" s="24">
        <v>7</v>
      </c>
      <c r="G2569" s="19"/>
      <c r="H2569" s="19"/>
      <c r="I2569" s="25">
        <v>55.802</v>
      </c>
      <c r="J2569" s="25">
        <v>62.582000000000001</v>
      </c>
      <c r="K2569" s="25">
        <v>77.921000000000006</v>
      </c>
      <c r="L2569" s="25">
        <v>0</v>
      </c>
      <c r="M2569" s="25">
        <v>77.921000000000006</v>
      </c>
      <c r="N2569" s="19"/>
      <c r="O2569" s="19"/>
      <c r="P2569" s="19"/>
      <c r="Q2569" s="19"/>
    </row>
    <row r="2570" spans="1:17" s="3" customFormat="1" ht="12" customHeight="1">
      <c r="A2570" s="97" t="s">
        <v>30</v>
      </c>
      <c r="B2570" s="98"/>
      <c r="C2570" s="98"/>
      <c r="D2570" s="98"/>
      <c r="E2570" s="98"/>
      <c r="F2570" s="98"/>
      <c r="G2570" s="99"/>
      <c r="H2570" s="19"/>
      <c r="I2570" s="26">
        <f>SUM(I2569:I2569)</f>
        <v>55.802</v>
      </c>
      <c r="J2570" s="26">
        <f>SUM(J2569:J2569)</f>
        <v>62.582000000000001</v>
      </c>
      <c r="K2570" s="26">
        <f>SUM(K2569:K2569)</f>
        <v>77.921000000000006</v>
      </c>
      <c r="L2570" s="26">
        <f>SUM(L2569:L2569)</f>
        <v>0</v>
      </c>
      <c r="M2570" s="26">
        <f>SUM(M2569:M2569)</f>
        <v>77.921000000000006</v>
      </c>
      <c r="N2570" s="19"/>
      <c r="O2570" s="19"/>
      <c r="P2570" s="19"/>
      <c r="Q2570" s="19"/>
    </row>
    <row r="2571" spans="1:17" s="3" customFormat="1" ht="12" customHeight="1">
      <c r="A2571" s="97" t="s">
        <v>31</v>
      </c>
      <c r="B2571" s="98"/>
      <c r="C2571" s="98"/>
      <c r="D2571" s="98"/>
      <c r="E2571" s="98"/>
      <c r="F2571" s="98"/>
      <c r="G2571" s="99"/>
      <c r="H2571" s="19"/>
      <c r="I2571" s="26">
        <v>0</v>
      </c>
      <c r="J2571" s="26">
        <v>0</v>
      </c>
      <c r="K2571" s="19"/>
      <c r="L2571" s="19"/>
      <c r="M2571" s="19"/>
      <c r="N2571" s="19"/>
      <c r="O2571" s="19"/>
      <c r="P2571" s="19"/>
      <c r="Q2571" s="19"/>
    </row>
    <row r="2572" spans="1:17" s="3" customFormat="1" ht="12" customHeight="1">
      <c r="A2572" s="97" t="s">
        <v>32</v>
      </c>
      <c r="B2572" s="98"/>
      <c r="C2572" s="98"/>
      <c r="D2572" s="98"/>
      <c r="E2572" s="98"/>
      <c r="F2572" s="98"/>
      <c r="G2572" s="99"/>
      <c r="H2572" s="26">
        <f>SUMIF(D2564:D2571,"=Project",H2564:H2571)</f>
        <v>0</v>
      </c>
      <c r="I2572" s="26">
        <f>SUMIF(D2564:D2571,"=Project",I2564:I2571)</f>
        <v>0</v>
      </c>
      <c r="J2572" s="26">
        <f>SUMIF(D2564:D2571,"=Project",J2564:J2571)</f>
        <v>0</v>
      </c>
      <c r="K2572" s="26">
        <f>SUMIF(D2564:D2571,"=Project",K2564:K2571)</f>
        <v>0</v>
      </c>
      <c r="L2572" s="26">
        <f>SUMIF(D2564:D2571,"=Project",L2564:L2571)</f>
        <v>0</v>
      </c>
      <c r="M2572" s="26">
        <f>SUMIF(D2564:D2571,"=Project",M2564:M2571)</f>
        <v>0</v>
      </c>
      <c r="N2572" s="26">
        <f>SUMIF(D2564:D2571,"=Project",N2564:N2571)</f>
        <v>0</v>
      </c>
      <c r="O2572" s="26">
        <f>SUMIF(D2564:D2571,"=Project",O2564:O2571)</f>
        <v>0</v>
      </c>
      <c r="P2572" s="26">
        <f>SUMIF(D2564:D2571,"=Project",P2564:P2571)</f>
        <v>0</v>
      </c>
      <c r="Q2572" s="26">
        <f>SUMIF(D2564:D2571,"=Project",Q2564:Q2571)</f>
        <v>0</v>
      </c>
    </row>
    <row r="2573" spans="1:17" s="3" customFormat="1" ht="12" customHeight="1">
      <c r="A2573" s="16" t="s">
        <v>5616</v>
      </c>
      <c r="B2573" s="17" t="s">
        <v>18</v>
      </c>
      <c r="C2573" s="18" t="s">
        <v>8045</v>
      </c>
      <c r="D2573" s="19"/>
      <c r="E2573" s="18" t="s">
        <v>8046</v>
      </c>
      <c r="F2573" s="16" t="s">
        <v>596</v>
      </c>
      <c r="G2573" s="18" t="s">
        <v>22</v>
      </c>
      <c r="H2573" s="20">
        <v>0</v>
      </c>
      <c r="I2573" s="20">
        <v>0</v>
      </c>
      <c r="J2573" s="20">
        <v>0.10299999999999999</v>
      </c>
      <c r="K2573" s="20">
        <v>0.109</v>
      </c>
      <c r="L2573" s="20">
        <v>0</v>
      </c>
      <c r="M2573" s="20">
        <v>0.109</v>
      </c>
      <c r="N2573" s="20">
        <v>0.113</v>
      </c>
      <c r="O2573" s="20">
        <v>0.115</v>
      </c>
      <c r="P2573" s="20">
        <v>0.11700000000000001</v>
      </c>
      <c r="Q2573" s="20">
        <v>0.11899999999999999</v>
      </c>
    </row>
    <row r="2574" spans="1:17" s="3" customFormat="1" ht="12" customHeight="1">
      <c r="A2574" s="21" t="s">
        <v>5616</v>
      </c>
      <c r="B2574" s="22" t="s">
        <v>23</v>
      </c>
      <c r="C2574" s="21" t="s">
        <v>8045</v>
      </c>
      <c r="D2574" s="21" t="s">
        <v>8047</v>
      </c>
      <c r="E2574" s="23" t="s">
        <v>8046</v>
      </c>
      <c r="F2574" s="24">
        <v>7</v>
      </c>
      <c r="G2574" s="23" t="s">
        <v>8048</v>
      </c>
      <c r="H2574" s="25">
        <v>0</v>
      </c>
      <c r="I2574" s="25">
        <v>0</v>
      </c>
      <c r="J2574" s="25">
        <v>0.10299999999999999</v>
      </c>
      <c r="K2574" s="25">
        <v>0.109</v>
      </c>
      <c r="L2574" s="25">
        <v>0</v>
      </c>
      <c r="M2574" s="25">
        <v>0.109</v>
      </c>
      <c r="N2574" s="25">
        <v>0.113</v>
      </c>
      <c r="O2574" s="25">
        <v>0.115</v>
      </c>
      <c r="P2574" s="25">
        <v>0.11700000000000001</v>
      </c>
      <c r="Q2574" s="25">
        <v>0.11899999999999999</v>
      </c>
    </row>
    <row r="2575" spans="1:17" s="3" customFormat="1" ht="12" customHeight="1">
      <c r="A2575" s="21" t="s">
        <v>5616</v>
      </c>
      <c r="B2575" s="22" t="s">
        <v>27</v>
      </c>
      <c r="C2575" s="21" t="s">
        <v>8045</v>
      </c>
      <c r="D2575" s="21" t="s">
        <v>8047</v>
      </c>
      <c r="E2575" s="23" t="s">
        <v>8049</v>
      </c>
      <c r="F2575" s="24">
        <v>7</v>
      </c>
      <c r="G2575" s="19"/>
      <c r="H2575" s="19"/>
      <c r="I2575" s="25">
        <v>0</v>
      </c>
      <c r="J2575" s="25">
        <v>0.10299999999999999</v>
      </c>
      <c r="K2575" s="25">
        <v>0.109</v>
      </c>
      <c r="L2575" s="25">
        <v>0</v>
      </c>
      <c r="M2575" s="25">
        <v>0.109</v>
      </c>
      <c r="N2575" s="19"/>
      <c r="O2575" s="19"/>
      <c r="P2575" s="19"/>
      <c r="Q2575" s="19"/>
    </row>
    <row r="2576" spans="1:17" s="3" customFormat="1" ht="12" customHeight="1">
      <c r="A2576" s="97" t="s">
        <v>30</v>
      </c>
      <c r="B2576" s="98"/>
      <c r="C2576" s="98"/>
      <c r="D2576" s="98"/>
      <c r="E2576" s="98"/>
      <c r="F2576" s="98"/>
      <c r="G2576" s="99"/>
      <c r="H2576" s="19"/>
      <c r="I2576" s="26">
        <f>SUM(I2575:I2575)</f>
        <v>0</v>
      </c>
      <c r="J2576" s="26">
        <f>SUM(J2575:J2575)</f>
        <v>0.10299999999999999</v>
      </c>
      <c r="K2576" s="26">
        <f>SUM(K2575:K2575)</f>
        <v>0.109</v>
      </c>
      <c r="L2576" s="26">
        <f>SUM(L2575:L2575)</f>
        <v>0</v>
      </c>
      <c r="M2576" s="26">
        <f>SUM(M2575:M2575)</f>
        <v>0.109</v>
      </c>
      <c r="N2576" s="19"/>
      <c r="O2576" s="19"/>
      <c r="P2576" s="19"/>
      <c r="Q2576" s="19"/>
    </row>
    <row r="2577" spans="1:17" s="3" customFormat="1" ht="12" customHeight="1">
      <c r="A2577" s="97" t="s">
        <v>31</v>
      </c>
      <c r="B2577" s="98"/>
      <c r="C2577" s="98"/>
      <c r="D2577" s="98"/>
      <c r="E2577" s="98"/>
      <c r="F2577" s="98"/>
      <c r="G2577" s="99"/>
      <c r="H2577" s="19"/>
      <c r="I2577" s="26">
        <v>0</v>
      </c>
      <c r="J2577" s="26">
        <v>0</v>
      </c>
      <c r="K2577" s="19"/>
      <c r="L2577" s="19"/>
      <c r="M2577" s="19"/>
      <c r="N2577" s="19"/>
      <c r="O2577" s="19"/>
      <c r="P2577" s="19"/>
      <c r="Q2577" s="19"/>
    </row>
    <row r="2578" spans="1:17" s="3" customFormat="1" ht="12" customHeight="1">
      <c r="A2578" s="97" t="s">
        <v>32</v>
      </c>
      <c r="B2578" s="98"/>
      <c r="C2578" s="98"/>
      <c r="D2578" s="98"/>
      <c r="E2578" s="98"/>
      <c r="F2578" s="98"/>
      <c r="G2578" s="99"/>
      <c r="H2578" s="26">
        <f>SUMIF(D2574:D2577,"=Project",H2574:H2577)</f>
        <v>0</v>
      </c>
      <c r="I2578" s="26">
        <f>SUMIF(D2574:D2577,"=Project",I2574:I2577)</f>
        <v>0</v>
      </c>
      <c r="J2578" s="26">
        <f>SUMIF(D2574:D2577,"=Project",J2574:J2577)</f>
        <v>0</v>
      </c>
      <c r="K2578" s="26">
        <f>SUMIF(D2574:D2577,"=Project",K2574:K2577)</f>
        <v>0</v>
      </c>
      <c r="L2578" s="26">
        <f>SUMIF(D2574:D2577,"=Project",L2574:L2577)</f>
        <v>0</v>
      </c>
      <c r="M2578" s="26">
        <f>SUMIF(D2574:D2577,"=Project",M2574:M2577)</f>
        <v>0</v>
      </c>
      <c r="N2578" s="26">
        <f>SUMIF(D2574:D2577,"=Project",N2574:N2577)</f>
        <v>0</v>
      </c>
      <c r="O2578" s="26">
        <f>SUMIF(D2574:D2577,"=Project",O2574:O2577)</f>
        <v>0</v>
      </c>
      <c r="P2578" s="26">
        <f>SUMIF(D2574:D2577,"=Project",P2574:P2577)</f>
        <v>0</v>
      </c>
      <c r="Q2578" s="26">
        <f>SUMIF(D2574:D2577,"=Project",Q2574:Q2577)</f>
        <v>0</v>
      </c>
    </row>
    <row r="2579" spans="1:17" s="3" customFormat="1" ht="12" customHeight="1">
      <c r="A2579" s="16" t="s">
        <v>8050</v>
      </c>
      <c r="B2579" s="17" t="s">
        <v>18</v>
      </c>
      <c r="C2579" s="18" t="s">
        <v>8051</v>
      </c>
      <c r="D2579" s="19"/>
      <c r="E2579" s="18" t="s">
        <v>8052</v>
      </c>
      <c r="F2579" s="16" t="s">
        <v>596</v>
      </c>
      <c r="G2579" s="18" t="s">
        <v>8053</v>
      </c>
      <c r="H2579" s="20">
        <v>0</v>
      </c>
      <c r="I2579" s="20">
        <v>92.472999999999999</v>
      </c>
      <c r="J2579" s="20">
        <v>98.65</v>
      </c>
      <c r="K2579" s="20">
        <v>98.319000000000003</v>
      </c>
      <c r="L2579" s="20">
        <v>0</v>
      </c>
      <c r="M2579" s="20">
        <v>98.319000000000003</v>
      </c>
      <c r="N2579" s="20">
        <v>88.108999999999995</v>
      </c>
      <c r="O2579" s="20">
        <v>65.751999999999995</v>
      </c>
      <c r="P2579" s="20">
        <v>70.177000000000007</v>
      </c>
      <c r="Q2579" s="20">
        <v>60.741999999999997</v>
      </c>
    </row>
    <row r="2580" spans="1:17" s="3" customFormat="1" ht="12" customHeight="1">
      <c r="A2580" s="21" t="s">
        <v>8050</v>
      </c>
      <c r="B2580" s="22" t="s">
        <v>23</v>
      </c>
      <c r="C2580" s="21" t="s">
        <v>8051</v>
      </c>
      <c r="D2580" s="21" t="s">
        <v>8054</v>
      </c>
      <c r="E2580" s="23" t="s">
        <v>8055</v>
      </c>
      <c r="F2580" s="24">
        <v>7</v>
      </c>
      <c r="G2580" s="23" t="s">
        <v>8056</v>
      </c>
      <c r="H2580" s="25">
        <v>0</v>
      </c>
      <c r="I2580" s="25">
        <v>41.905999999999999</v>
      </c>
      <c r="J2580" s="25">
        <v>41.881999999999998</v>
      </c>
      <c r="K2580" s="25">
        <v>28.620999999999999</v>
      </c>
      <c r="L2580" s="25">
        <v>0</v>
      </c>
      <c r="M2580" s="25">
        <v>28.620999999999999</v>
      </c>
      <c r="N2580" s="25">
        <v>30.565999999999999</v>
      </c>
      <c r="O2580" s="25">
        <v>31.574999999999999</v>
      </c>
      <c r="P2580" s="25">
        <v>32.484000000000002</v>
      </c>
      <c r="Q2580" s="25">
        <v>33.436</v>
      </c>
    </row>
    <row r="2581" spans="1:17" s="3" customFormat="1" ht="12" customHeight="1">
      <c r="A2581" s="21" t="s">
        <v>8050</v>
      </c>
      <c r="B2581" s="22" t="s">
        <v>27</v>
      </c>
      <c r="C2581" s="21" t="s">
        <v>8051</v>
      </c>
      <c r="D2581" s="21" t="s">
        <v>8054</v>
      </c>
      <c r="E2581" s="23" t="s">
        <v>8057</v>
      </c>
      <c r="F2581" s="24">
        <v>7</v>
      </c>
      <c r="G2581" s="19"/>
      <c r="H2581" s="19"/>
      <c r="I2581" s="25">
        <v>41.905999999999999</v>
      </c>
      <c r="J2581" s="25">
        <v>41.881999999999998</v>
      </c>
      <c r="K2581" s="25">
        <v>28.620999999999999</v>
      </c>
      <c r="L2581" s="25">
        <v>0</v>
      </c>
      <c r="M2581" s="25">
        <v>28.620999999999999</v>
      </c>
      <c r="N2581" s="19"/>
      <c r="O2581" s="19"/>
      <c r="P2581" s="19"/>
      <c r="Q2581" s="19"/>
    </row>
    <row r="2582" spans="1:17" s="3" customFormat="1" ht="12" customHeight="1">
      <c r="A2582" s="97" t="s">
        <v>30</v>
      </c>
      <c r="B2582" s="98"/>
      <c r="C2582" s="98"/>
      <c r="D2582" s="98"/>
      <c r="E2582" s="98"/>
      <c r="F2582" s="98"/>
      <c r="G2582" s="99"/>
      <c r="H2582" s="19"/>
      <c r="I2582" s="26">
        <f>SUM(I2581:I2581)</f>
        <v>41.905999999999999</v>
      </c>
      <c r="J2582" s="26">
        <f>SUM(J2581:J2581)</f>
        <v>41.881999999999998</v>
      </c>
      <c r="K2582" s="26">
        <f>SUM(K2581:K2581)</f>
        <v>28.620999999999999</v>
      </c>
      <c r="L2582" s="26">
        <f>SUM(L2581:L2581)</f>
        <v>0</v>
      </c>
      <c r="M2582" s="26">
        <f>SUM(M2581:M2581)</f>
        <v>28.620999999999999</v>
      </c>
      <c r="N2582" s="19"/>
      <c r="O2582" s="19"/>
      <c r="P2582" s="19"/>
      <c r="Q2582" s="19"/>
    </row>
    <row r="2583" spans="1:17" s="3" customFormat="1" ht="12" customHeight="1">
      <c r="A2583" s="97" t="s">
        <v>31</v>
      </c>
      <c r="B2583" s="98"/>
      <c r="C2583" s="98"/>
      <c r="D2583" s="98"/>
      <c r="E2583" s="98"/>
      <c r="F2583" s="98"/>
      <c r="G2583" s="99"/>
      <c r="H2583" s="19"/>
      <c r="I2583" s="26">
        <v>0</v>
      </c>
      <c r="J2583" s="26">
        <v>0</v>
      </c>
      <c r="K2583" s="19"/>
      <c r="L2583" s="19"/>
      <c r="M2583" s="19"/>
      <c r="N2583" s="19"/>
      <c r="O2583" s="19"/>
      <c r="P2583" s="19"/>
      <c r="Q2583" s="19"/>
    </row>
    <row r="2584" spans="1:17" s="3" customFormat="1" ht="12" customHeight="1">
      <c r="A2584" s="21" t="s">
        <v>8050</v>
      </c>
      <c r="B2584" s="22" t="s">
        <v>23</v>
      </c>
      <c r="C2584" s="21" t="s">
        <v>8051</v>
      </c>
      <c r="D2584" s="21" t="s">
        <v>8058</v>
      </c>
      <c r="E2584" s="23" t="s">
        <v>8059</v>
      </c>
      <c r="F2584" s="24">
        <v>7</v>
      </c>
      <c r="G2584" s="23" t="s">
        <v>8060</v>
      </c>
      <c r="H2584" s="25">
        <v>0</v>
      </c>
      <c r="I2584" s="25">
        <v>30.535</v>
      </c>
      <c r="J2584" s="25">
        <v>30.347999999999999</v>
      </c>
      <c r="K2584" s="25">
        <v>55.015999999999998</v>
      </c>
      <c r="L2584" s="25">
        <v>0</v>
      </c>
      <c r="M2584" s="25">
        <v>55.015999999999998</v>
      </c>
      <c r="N2584" s="25">
        <v>49.348999999999997</v>
      </c>
      <c r="O2584" s="25">
        <v>26.911000000000001</v>
      </c>
      <c r="P2584" s="25">
        <v>29.853000000000002</v>
      </c>
      <c r="Q2584" s="25">
        <v>19.277000000000001</v>
      </c>
    </row>
    <row r="2585" spans="1:17" s="3" customFormat="1" ht="12" customHeight="1">
      <c r="A2585" s="21" t="s">
        <v>8050</v>
      </c>
      <c r="B2585" s="22" t="s">
        <v>27</v>
      </c>
      <c r="C2585" s="21" t="s">
        <v>8051</v>
      </c>
      <c r="D2585" s="21" t="s">
        <v>8058</v>
      </c>
      <c r="E2585" s="23" t="s">
        <v>8061</v>
      </c>
      <c r="F2585" s="24">
        <v>7</v>
      </c>
      <c r="G2585" s="19"/>
      <c r="H2585" s="19"/>
      <c r="I2585" s="25">
        <v>30.535</v>
      </c>
      <c r="J2585" s="25">
        <v>30.347999999999999</v>
      </c>
      <c r="K2585" s="25">
        <v>37.9</v>
      </c>
      <c r="L2585" s="25">
        <v>0</v>
      </c>
      <c r="M2585" s="25">
        <v>37.9</v>
      </c>
      <c r="N2585" s="19"/>
      <c r="O2585" s="19"/>
      <c r="P2585" s="19"/>
      <c r="Q2585" s="19"/>
    </row>
    <row r="2586" spans="1:17" s="3" customFormat="1" ht="12" customHeight="1">
      <c r="A2586" s="21" t="s">
        <v>8050</v>
      </c>
      <c r="B2586" s="22" t="s">
        <v>27</v>
      </c>
      <c r="C2586" s="21" t="s">
        <v>8051</v>
      </c>
      <c r="D2586" s="21" t="s">
        <v>8058</v>
      </c>
      <c r="E2586" s="23" t="s">
        <v>8057</v>
      </c>
      <c r="F2586" s="24">
        <v>7</v>
      </c>
      <c r="G2586" s="19"/>
      <c r="H2586" s="19"/>
      <c r="I2586" s="25">
        <v>0</v>
      </c>
      <c r="J2586" s="25">
        <v>0</v>
      </c>
      <c r="K2586" s="25">
        <v>17.116</v>
      </c>
      <c r="L2586" s="25">
        <v>0</v>
      </c>
      <c r="M2586" s="25">
        <v>17.116</v>
      </c>
      <c r="N2586" s="19"/>
      <c r="O2586" s="19"/>
      <c r="P2586" s="19"/>
      <c r="Q2586" s="19"/>
    </row>
    <row r="2587" spans="1:17" s="3" customFormat="1" ht="12" customHeight="1">
      <c r="A2587" s="97" t="s">
        <v>30</v>
      </c>
      <c r="B2587" s="98"/>
      <c r="C2587" s="98"/>
      <c r="D2587" s="98"/>
      <c r="E2587" s="98"/>
      <c r="F2587" s="98"/>
      <c r="G2587" s="99"/>
      <c r="H2587" s="19"/>
      <c r="I2587" s="26">
        <f>SUM(I2585:I2586)</f>
        <v>30.535</v>
      </c>
      <c r="J2587" s="26">
        <f>SUM(J2585:J2586)</f>
        <v>30.347999999999999</v>
      </c>
      <c r="K2587" s="26">
        <f>SUM(K2585:K2586)</f>
        <v>55.015999999999998</v>
      </c>
      <c r="L2587" s="26">
        <f>SUM(L2585:L2586)</f>
        <v>0</v>
      </c>
      <c r="M2587" s="26">
        <f>SUM(M2585:M2586)</f>
        <v>55.015999999999998</v>
      </c>
      <c r="N2587" s="19"/>
      <c r="O2587" s="19"/>
      <c r="P2587" s="19"/>
      <c r="Q2587" s="19"/>
    </row>
    <row r="2588" spans="1:17" s="3" customFormat="1" ht="12" customHeight="1">
      <c r="A2588" s="97" t="s">
        <v>31</v>
      </c>
      <c r="B2588" s="98"/>
      <c r="C2588" s="98"/>
      <c r="D2588" s="98"/>
      <c r="E2588" s="98"/>
      <c r="F2588" s="98"/>
      <c r="G2588" s="99"/>
      <c r="H2588" s="19"/>
      <c r="I2588" s="26">
        <v>0</v>
      </c>
      <c r="J2588" s="26">
        <v>0</v>
      </c>
      <c r="K2588" s="19"/>
      <c r="L2588" s="19"/>
      <c r="M2588" s="19"/>
      <c r="N2588" s="19"/>
      <c r="O2588" s="19"/>
      <c r="P2588" s="19"/>
      <c r="Q2588" s="19"/>
    </row>
    <row r="2589" spans="1:17" s="3" customFormat="1" ht="12" customHeight="1">
      <c r="A2589" s="21" t="s">
        <v>8050</v>
      </c>
      <c r="B2589" s="22" t="s">
        <v>23</v>
      </c>
      <c r="C2589" s="21" t="s">
        <v>8051</v>
      </c>
      <c r="D2589" s="21" t="s">
        <v>8062</v>
      </c>
      <c r="E2589" s="23" t="s">
        <v>8063</v>
      </c>
      <c r="F2589" s="24">
        <v>7</v>
      </c>
      <c r="G2589" s="23" t="s">
        <v>8064</v>
      </c>
      <c r="H2589" s="25">
        <v>0</v>
      </c>
      <c r="I2589" s="25">
        <v>9.7270000000000003</v>
      </c>
      <c r="J2589" s="25">
        <v>9.9369999999999994</v>
      </c>
      <c r="K2589" s="25">
        <v>8.9</v>
      </c>
      <c r="L2589" s="25">
        <v>0</v>
      </c>
      <c r="M2589" s="25">
        <v>8.9</v>
      </c>
      <c r="N2589" s="25">
        <v>2.1</v>
      </c>
      <c r="O2589" s="25">
        <v>1</v>
      </c>
      <c r="P2589" s="25">
        <v>1.4</v>
      </c>
      <c r="Q2589" s="25">
        <v>1.4</v>
      </c>
    </row>
    <row r="2590" spans="1:17" s="3" customFormat="1" ht="12" customHeight="1">
      <c r="A2590" s="21" t="s">
        <v>8050</v>
      </c>
      <c r="B2590" s="22" t="s">
        <v>27</v>
      </c>
      <c r="C2590" s="21" t="s">
        <v>8051</v>
      </c>
      <c r="D2590" s="21" t="s">
        <v>8062</v>
      </c>
      <c r="E2590" s="23" t="s">
        <v>8065</v>
      </c>
      <c r="F2590" s="24">
        <v>7</v>
      </c>
      <c r="G2590" s="19"/>
      <c r="H2590" s="19"/>
      <c r="I2590" s="25">
        <v>9.7270000000000003</v>
      </c>
      <c r="J2590" s="25">
        <v>9.9369999999999994</v>
      </c>
      <c r="K2590" s="25">
        <v>6.0179999999999998</v>
      </c>
      <c r="L2590" s="25">
        <v>0</v>
      </c>
      <c r="M2590" s="25">
        <v>6.0179999999999998</v>
      </c>
      <c r="N2590" s="19"/>
      <c r="O2590" s="19"/>
      <c r="P2590" s="19"/>
      <c r="Q2590" s="19"/>
    </row>
    <row r="2591" spans="1:17" s="3" customFormat="1" ht="12" customHeight="1">
      <c r="A2591" s="21" t="s">
        <v>8050</v>
      </c>
      <c r="B2591" s="22" t="s">
        <v>27</v>
      </c>
      <c r="C2591" s="21" t="s">
        <v>8051</v>
      </c>
      <c r="D2591" s="21" t="s">
        <v>8062</v>
      </c>
      <c r="E2591" s="23" t="s">
        <v>8066</v>
      </c>
      <c r="F2591" s="24">
        <v>7</v>
      </c>
      <c r="G2591" s="19"/>
      <c r="H2591" s="19"/>
      <c r="I2591" s="25">
        <v>0</v>
      </c>
      <c r="J2591" s="25">
        <v>0</v>
      </c>
      <c r="K2591" s="25">
        <v>2.8820000000000001</v>
      </c>
      <c r="L2591" s="25">
        <v>0</v>
      </c>
      <c r="M2591" s="25">
        <v>2.8820000000000001</v>
      </c>
      <c r="N2591" s="19"/>
      <c r="O2591" s="19"/>
      <c r="P2591" s="19"/>
      <c r="Q2591" s="19"/>
    </row>
    <row r="2592" spans="1:17" s="3" customFormat="1" ht="12" customHeight="1">
      <c r="A2592" s="97" t="s">
        <v>30</v>
      </c>
      <c r="B2592" s="98"/>
      <c r="C2592" s="98"/>
      <c r="D2592" s="98"/>
      <c r="E2592" s="98"/>
      <c r="F2592" s="98"/>
      <c r="G2592" s="99"/>
      <c r="H2592" s="19"/>
      <c r="I2592" s="26">
        <f>SUM(I2590:I2591)</f>
        <v>9.7270000000000003</v>
      </c>
      <c r="J2592" s="26">
        <f>SUM(J2590:J2591)</f>
        <v>9.9369999999999994</v>
      </c>
      <c r="K2592" s="26">
        <f>SUM(K2590:K2591)</f>
        <v>8.9</v>
      </c>
      <c r="L2592" s="26">
        <f>SUM(L2590:L2591)</f>
        <v>0</v>
      </c>
      <c r="M2592" s="26">
        <f>SUM(M2590:M2591)</f>
        <v>8.9</v>
      </c>
      <c r="N2592" s="19"/>
      <c r="O2592" s="19"/>
      <c r="P2592" s="19"/>
      <c r="Q2592" s="19"/>
    </row>
    <row r="2593" spans="1:17" s="3" customFormat="1" ht="12" customHeight="1">
      <c r="A2593" s="97" t="s">
        <v>31</v>
      </c>
      <c r="B2593" s="98"/>
      <c r="C2593" s="98"/>
      <c r="D2593" s="98"/>
      <c r="E2593" s="98"/>
      <c r="F2593" s="98"/>
      <c r="G2593" s="99"/>
      <c r="H2593" s="19"/>
      <c r="I2593" s="26">
        <v>0</v>
      </c>
      <c r="J2593" s="26">
        <v>0</v>
      </c>
      <c r="K2593" s="19"/>
      <c r="L2593" s="19"/>
      <c r="M2593" s="19"/>
      <c r="N2593" s="19"/>
      <c r="O2593" s="19"/>
      <c r="P2593" s="19"/>
      <c r="Q2593" s="19"/>
    </row>
    <row r="2594" spans="1:17" s="3" customFormat="1" ht="12" customHeight="1">
      <c r="A2594" s="21" t="s">
        <v>8050</v>
      </c>
      <c r="B2594" s="22" t="s">
        <v>23</v>
      </c>
      <c r="C2594" s="21" t="s">
        <v>8051</v>
      </c>
      <c r="D2594" s="21" t="s">
        <v>8067</v>
      </c>
      <c r="E2594" s="23" t="s">
        <v>8068</v>
      </c>
      <c r="F2594" s="24">
        <v>7</v>
      </c>
      <c r="G2594" s="23" t="s">
        <v>8069</v>
      </c>
      <c r="H2594" s="25">
        <v>0</v>
      </c>
      <c r="I2594" s="25">
        <v>10.305</v>
      </c>
      <c r="J2594" s="25">
        <v>16.483000000000001</v>
      </c>
      <c r="K2594" s="25">
        <v>5.782</v>
      </c>
      <c r="L2594" s="25">
        <v>0</v>
      </c>
      <c r="M2594" s="25">
        <v>5.782</v>
      </c>
      <c r="N2594" s="25">
        <v>6.0940000000000003</v>
      </c>
      <c r="O2594" s="25">
        <v>6.266</v>
      </c>
      <c r="P2594" s="25">
        <v>6.44</v>
      </c>
      <c r="Q2594" s="25">
        <v>6.6289999999999996</v>
      </c>
    </row>
    <row r="2595" spans="1:17" s="3" customFormat="1" ht="12" customHeight="1">
      <c r="A2595" s="21" t="s">
        <v>8050</v>
      </c>
      <c r="B2595" s="22" t="s">
        <v>27</v>
      </c>
      <c r="C2595" s="21" t="s">
        <v>8051</v>
      </c>
      <c r="D2595" s="21" t="s">
        <v>8067</v>
      </c>
      <c r="E2595" s="23" t="s">
        <v>8066</v>
      </c>
      <c r="F2595" s="24">
        <v>7</v>
      </c>
      <c r="G2595" s="19"/>
      <c r="H2595" s="19"/>
      <c r="I2595" s="25">
        <v>10.305</v>
      </c>
      <c r="J2595" s="25">
        <v>8.4830000000000005</v>
      </c>
      <c r="K2595" s="25">
        <v>5.782</v>
      </c>
      <c r="L2595" s="25">
        <v>0</v>
      </c>
      <c r="M2595" s="25">
        <v>5.782</v>
      </c>
      <c r="N2595" s="19"/>
      <c r="O2595" s="19"/>
      <c r="P2595" s="19"/>
      <c r="Q2595" s="19"/>
    </row>
    <row r="2596" spans="1:17" s="3" customFormat="1" ht="12" customHeight="1">
      <c r="A2596" s="97" t="s">
        <v>30</v>
      </c>
      <c r="B2596" s="98"/>
      <c r="C2596" s="98"/>
      <c r="D2596" s="98"/>
      <c r="E2596" s="98"/>
      <c r="F2596" s="98"/>
      <c r="G2596" s="99"/>
      <c r="H2596" s="19"/>
      <c r="I2596" s="26">
        <f>SUM(I2595:I2595)</f>
        <v>10.305</v>
      </c>
      <c r="J2596" s="26">
        <f>SUM(J2595:J2595)</f>
        <v>8.4830000000000005</v>
      </c>
      <c r="K2596" s="26">
        <f>SUM(K2595:K2595)</f>
        <v>5.782</v>
      </c>
      <c r="L2596" s="26">
        <f>SUM(L2595:L2595)</f>
        <v>0</v>
      </c>
      <c r="M2596" s="26">
        <f>SUM(M2595:M2595)</f>
        <v>5.782</v>
      </c>
      <c r="N2596" s="19"/>
      <c r="O2596" s="19"/>
      <c r="P2596" s="19"/>
      <c r="Q2596" s="19"/>
    </row>
    <row r="2597" spans="1:17" s="3" customFormat="1" ht="12" customHeight="1">
      <c r="A2597" s="21" t="s">
        <v>8050</v>
      </c>
      <c r="B2597" s="22" t="s">
        <v>68</v>
      </c>
      <c r="C2597" s="21" t="s">
        <v>8051</v>
      </c>
      <c r="D2597" s="21" t="s">
        <v>8067</v>
      </c>
      <c r="E2597" s="23" t="s">
        <v>8070</v>
      </c>
      <c r="F2597" s="24">
        <v>7</v>
      </c>
      <c r="H2597" s="19"/>
      <c r="I2597" s="25">
        <v>0</v>
      </c>
      <c r="J2597" s="25">
        <v>8</v>
      </c>
      <c r="K2597" s="19"/>
      <c r="L2597" s="19"/>
      <c r="M2597" s="19"/>
      <c r="N2597" s="19"/>
      <c r="O2597" s="19"/>
      <c r="P2597" s="19"/>
      <c r="Q2597" s="19"/>
    </row>
    <row r="2598" spans="1:17" s="3" customFormat="1" ht="12" customHeight="1">
      <c r="A2598" s="97" t="s">
        <v>31</v>
      </c>
      <c r="B2598" s="98"/>
      <c r="C2598" s="98"/>
      <c r="D2598" s="98"/>
      <c r="E2598" s="98"/>
      <c r="F2598" s="98"/>
      <c r="G2598" s="99"/>
      <c r="H2598" s="19"/>
      <c r="I2598" s="26">
        <f>SUM(I2597:I2597)</f>
        <v>0</v>
      </c>
      <c r="J2598" s="26">
        <f>SUM(J2597:J2597)</f>
        <v>8</v>
      </c>
      <c r="K2598" s="19"/>
      <c r="L2598" s="19"/>
      <c r="M2598" s="19"/>
      <c r="N2598" s="19"/>
      <c r="O2598" s="19"/>
      <c r="P2598" s="19"/>
      <c r="Q2598" s="19"/>
    </row>
    <row r="2599" spans="1:17" s="3" customFormat="1" ht="12" customHeight="1">
      <c r="A2599" s="97" t="s">
        <v>32</v>
      </c>
      <c r="B2599" s="98"/>
      <c r="C2599" s="98"/>
      <c r="D2599" s="98"/>
      <c r="E2599" s="98"/>
      <c r="F2599" s="98"/>
      <c r="G2599" s="99"/>
      <c r="H2599" s="26">
        <f>SUMIF(D2580:D2598,"=Project",H2580:H2598)</f>
        <v>0</v>
      </c>
      <c r="I2599" s="26">
        <f>SUMIF(D2580:D2598,"=Project",I2580:I2598)</f>
        <v>0</v>
      </c>
      <c r="J2599" s="26">
        <f>SUMIF(D2580:D2598,"=Project",J2580:J2598)</f>
        <v>0</v>
      </c>
      <c r="K2599" s="26">
        <f>SUMIF(D2580:D2598,"=Project",K2580:K2598)</f>
        <v>0</v>
      </c>
      <c r="L2599" s="26">
        <f>SUMIF(D2580:D2598,"=Project",L2580:L2598)</f>
        <v>0</v>
      </c>
      <c r="M2599" s="26">
        <f>SUMIF(D2580:D2598,"=Project",M2580:M2598)</f>
        <v>0</v>
      </c>
      <c r="N2599" s="26">
        <f>SUMIF(D2580:D2598,"=Project",N2580:N2598)</f>
        <v>0</v>
      </c>
      <c r="O2599" s="26">
        <f>SUMIF(D2580:D2598,"=Project",O2580:O2598)</f>
        <v>0</v>
      </c>
      <c r="P2599" s="26">
        <f>SUMIF(D2580:D2598,"=Project",P2580:P2598)</f>
        <v>0</v>
      </c>
      <c r="Q2599" s="26">
        <f>SUMIF(D2580:D2598,"=Project",Q2580:Q2598)</f>
        <v>0</v>
      </c>
    </row>
    <row r="2600" spans="1:17" s="3" customFormat="1" ht="12" customHeight="1">
      <c r="A2600" s="16" t="s">
        <v>8071</v>
      </c>
      <c r="B2600" s="17" t="s">
        <v>18</v>
      </c>
      <c r="C2600" s="18" t="s">
        <v>8072</v>
      </c>
      <c r="D2600" s="19"/>
      <c r="E2600" s="18" t="s">
        <v>8073</v>
      </c>
      <c r="F2600" s="16" t="s">
        <v>596</v>
      </c>
      <c r="G2600" s="18" t="s">
        <v>22</v>
      </c>
      <c r="H2600" s="20">
        <v>0</v>
      </c>
      <c r="I2600" s="20">
        <v>4.5460000000000003</v>
      </c>
      <c r="J2600" s="20">
        <v>4.07</v>
      </c>
      <c r="K2600" s="20">
        <v>1.7130000000000001</v>
      </c>
      <c r="L2600" s="20">
        <v>0</v>
      </c>
      <c r="M2600" s="20">
        <v>1.7130000000000001</v>
      </c>
      <c r="N2600" s="20">
        <v>1.8919999999999999</v>
      </c>
      <c r="O2600" s="20">
        <v>1.982</v>
      </c>
      <c r="P2600" s="20">
        <v>2.0640000000000001</v>
      </c>
      <c r="Q2600" s="20">
        <v>2.1520000000000001</v>
      </c>
    </row>
    <row r="2601" spans="1:17" s="3" customFormat="1" ht="12" customHeight="1">
      <c r="A2601" s="21" t="s">
        <v>8071</v>
      </c>
      <c r="B2601" s="22" t="s">
        <v>23</v>
      </c>
      <c r="C2601" s="21" t="s">
        <v>8072</v>
      </c>
      <c r="D2601" s="21" t="s">
        <v>8074</v>
      </c>
      <c r="E2601" s="23" t="s">
        <v>8073</v>
      </c>
      <c r="F2601" s="24">
        <v>7</v>
      </c>
      <c r="G2601" s="23" t="s">
        <v>8075</v>
      </c>
      <c r="H2601" s="25">
        <v>0</v>
      </c>
      <c r="I2601" s="25">
        <v>4.5460000000000003</v>
      </c>
      <c r="J2601" s="25">
        <v>4.07</v>
      </c>
      <c r="K2601" s="25">
        <v>1.7130000000000001</v>
      </c>
      <c r="L2601" s="25">
        <v>0</v>
      </c>
      <c r="M2601" s="25">
        <v>1.7130000000000001</v>
      </c>
      <c r="N2601" s="25">
        <v>1.8919999999999999</v>
      </c>
      <c r="O2601" s="25">
        <v>1.982</v>
      </c>
      <c r="P2601" s="25">
        <v>2.0640000000000001</v>
      </c>
      <c r="Q2601" s="25">
        <v>2.1520000000000001</v>
      </c>
    </row>
    <row r="2602" spans="1:17" s="3" customFormat="1" ht="12" customHeight="1">
      <c r="A2602" s="21" t="s">
        <v>8071</v>
      </c>
      <c r="B2602" s="22" t="s">
        <v>27</v>
      </c>
      <c r="C2602" s="21" t="s">
        <v>8072</v>
      </c>
      <c r="D2602" s="21" t="s">
        <v>8074</v>
      </c>
      <c r="E2602" s="23" t="s">
        <v>8073</v>
      </c>
      <c r="F2602" s="24">
        <v>7</v>
      </c>
      <c r="G2602" s="19"/>
      <c r="H2602" s="19"/>
      <c r="I2602" s="25">
        <v>4.5460000000000003</v>
      </c>
      <c r="J2602" s="25">
        <v>4.07</v>
      </c>
      <c r="K2602" s="25">
        <v>1.7130000000000001</v>
      </c>
      <c r="L2602" s="25">
        <v>0</v>
      </c>
      <c r="M2602" s="25">
        <v>1.7130000000000001</v>
      </c>
      <c r="N2602" s="19"/>
      <c r="O2602" s="19"/>
      <c r="P2602" s="19"/>
      <c r="Q2602" s="19"/>
    </row>
    <row r="2603" spans="1:17" s="3" customFormat="1" ht="12" customHeight="1">
      <c r="A2603" s="97" t="s">
        <v>30</v>
      </c>
      <c r="B2603" s="98"/>
      <c r="C2603" s="98"/>
      <c r="D2603" s="98"/>
      <c r="E2603" s="98"/>
      <c r="F2603" s="98"/>
      <c r="G2603" s="99"/>
      <c r="H2603" s="19"/>
      <c r="I2603" s="26">
        <f>SUM(I2602:I2602)</f>
        <v>4.5460000000000003</v>
      </c>
      <c r="J2603" s="26">
        <f>SUM(J2602:J2602)</f>
        <v>4.07</v>
      </c>
      <c r="K2603" s="26">
        <f>SUM(K2602:K2602)</f>
        <v>1.7130000000000001</v>
      </c>
      <c r="L2603" s="26">
        <f>SUM(L2602:L2602)</f>
        <v>0</v>
      </c>
      <c r="M2603" s="26">
        <f>SUM(M2602:M2602)</f>
        <v>1.7130000000000001</v>
      </c>
      <c r="N2603" s="19"/>
      <c r="O2603" s="19"/>
      <c r="P2603" s="19"/>
      <c r="Q2603" s="19"/>
    </row>
    <row r="2604" spans="1:17" s="3" customFormat="1" ht="12" customHeight="1">
      <c r="A2604" s="97" t="s">
        <v>31</v>
      </c>
      <c r="B2604" s="98"/>
      <c r="C2604" s="98"/>
      <c r="D2604" s="98"/>
      <c r="E2604" s="98"/>
      <c r="F2604" s="98"/>
      <c r="G2604" s="99"/>
      <c r="H2604" s="19"/>
      <c r="I2604" s="26">
        <v>0</v>
      </c>
      <c r="J2604" s="26">
        <v>0</v>
      </c>
      <c r="K2604" s="19"/>
      <c r="L2604" s="19"/>
      <c r="M2604" s="19"/>
      <c r="N2604" s="19"/>
      <c r="O2604" s="19"/>
      <c r="P2604" s="19"/>
      <c r="Q2604" s="19"/>
    </row>
    <row r="2605" spans="1:17" s="3" customFormat="1" ht="12" customHeight="1">
      <c r="A2605" s="97" t="s">
        <v>32</v>
      </c>
      <c r="B2605" s="98"/>
      <c r="C2605" s="98"/>
      <c r="D2605" s="98"/>
      <c r="E2605" s="98"/>
      <c r="F2605" s="98"/>
      <c r="G2605" s="99"/>
      <c r="H2605" s="26">
        <f>SUMIF(D2601:D2604,"=Project",H2601:H2604)</f>
        <v>0</v>
      </c>
      <c r="I2605" s="26">
        <f>SUMIF(D2601:D2604,"=Project",I2601:I2604)</f>
        <v>0</v>
      </c>
      <c r="J2605" s="26">
        <f>SUMIF(D2601:D2604,"=Project",J2601:J2604)</f>
        <v>0</v>
      </c>
      <c r="K2605" s="26">
        <f>SUMIF(D2601:D2604,"=Project",K2601:K2604)</f>
        <v>0</v>
      </c>
      <c r="L2605" s="26">
        <f>SUMIF(D2601:D2604,"=Project",L2601:L2604)</f>
        <v>0</v>
      </c>
      <c r="M2605" s="26">
        <f>SUMIF(D2601:D2604,"=Project",M2601:M2604)</f>
        <v>0</v>
      </c>
      <c r="N2605" s="26">
        <f>SUMIF(D2601:D2604,"=Project",N2601:N2604)</f>
        <v>0</v>
      </c>
      <c r="O2605" s="26">
        <f>SUMIF(D2601:D2604,"=Project",O2601:O2604)</f>
        <v>0</v>
      </c>
      <c r="P2605" s="26">
        <f>SUMIF(D2601:D2604,"=Project",P2601:P2604)</f>
        <v>0</v>
      </c>
      <c r="Q2605" s="26">
        <f>SUMIF(D2601:D2604,"=Project",Q2601:Q2604)</f>
        <v>0</v>
      </c>
    </row>
    <row r="2606" spans="1:17" s="3" customFormat="1" ht="12" customHeight="1">
      <c r="A2606" s="16" t="s">
        <v>8076</v>
      </c>
      <c r="B2606" s="17" t="s">
        <v>18</v>
      </c>
      <c r="C2606" s="18" t="s">
        <v>8077</v>
      </c>
      <c r="D2606" s="19"/>
      <c r="E2606" s="18" t="s">
        <v>8078</v>
      </c>
      <c r="F2606" s="16" t="s">
        <v>596</v>
      </c>
      <c r="G2606" s="18" t="s">
        <v>22</v>
      </c>
      <c r="H2606" s="20">
        <v>0</v>
      </c>
      <c r="I2606" s="20">
        <v>0</v>
      </c>
      <c r="J2606" s="20">
        <v>0</v>
      </c>
      <c r="K2606" s="20">
        <v>16.57</v>
      </c>
      <c r="L2606" s="20">
        <v>0</v>
      </c>
      <c r="M2606" s="20">
        <v>16.57</v>
      </c>
      <c r="N2606" s="20">
        <v>0</v>
      </c>
      <c r="O2606" s="20">
        <v>0</v>
      </c>
      <c r="P2606" s="20">
        <v>0</v>
      </c>
      <c r="Q2606" s="20">
        <v>0</v>
      </c>
    </row>
    <row r="2607" spans="1:17" s="3" customFormat="1" ht="12" customHeight="1">
      <c r="A2607" s="21" t="s">
        <v>8076</v>
      </c>
      <c r="B2607" s="22" t="s">
        <v>23</v>
      </c>
      <c r="C2607" s="21" t="s">
        <v>8077</v>
      </c>
      <c r="D2607" s="21" t="s">
        <v>8079</v>
      </c>
      <c r="E2607" s="23" t="s">
        <v>8080</v>
      </c>
      <c r="F2607" s="24">
        <v>7</v>
      </c>
      <c r="G2607" s="23" t="s">
        <v>8081</v>
      </c>
      <c r="H2607" s="25">
        <v>0</v>
      </c>
      <c r="I2607" s="25">
        <v>0</v>
      </c>
      <c r="J2607" s="25">
        <v>0</v>
      </c>
      <c r="K2607" s="25">
        <v>16.57</v>
      </c>
      <c r="L2607" s="25">
        <v>0</v>
      </c>
      <c r="M2607" s="25">
        <v>16.57</v>
      </c>
      <c r="N2607" s="25">
        <v>0</v>
      </c>
      <c r="O2607" s="25">
        <v>0</v>
      </c>
      <c r="P2607" s="25">
        <v>0</v>
      </c>
      <c r="Q2607" s="25">
        <v>0</v>
      </c>
    </row>
    <row r="2608" spans="1:17" s="3" customFormat="1" ht="12" customHeight="1">
      <c r="A2608" s="21" t="s">
        <v>8076</v>
      </c>
      <c r="B2608" s="22" t="s">
        <v>27</v>
      </c>
      <c r="C2608" s="21" t="s">
        <v>8077</v>
      </c>
      <c r="D2608" s="21" t="s">
        <v>8079</v>
      </c>
      <c r="E2608" s="23" t="s">
        <v>8082</v>
      </c>
      <c r="F2608" s="24">
        <v>7</v>
      </c>
      <c r="G2608" s="19"/>
      <c r="H2608" s="19"/>
      <c r="I2608" s="25">
        <v>0</v>
      </c>
      <c r="J2608" s="25">
        <v>0</v>
      </c>
      <c r="K2608" s="25">
        <v>16.57</v>
      </c>
      <c r="L2608" s="25">
        <v>0</v>
      </c>
      <c r="M2608" s="25">
        <v>16.57</v>
      </c>
      <c r="N2608" s="19"/>
      <c r="O2608" s="19"/>
      <c r="P2608" s="19"/>
      <c r="Q2608" s="19"/>
    </row>
    <row r="2609" spans="1:17" s="3" customFormat="1" ht="12" customHeight="1">
      <c r="A2609" s="97" t="s">
        <v>30</v>
      </c>
      <c r="B2609" s="98"/>
      <c r="C2609" s="98"/>
      <c r="D2609" s="98"/>
      <c r="E2609" s="98"/>
      <c r="F2609" s="98"/>
      <c r="G2609" s="99"/>
      <c r="H2609" s="19"/>
      <c r="I2609" s="26">
        <f>SUM(I2608:I2608)</f>
        <v>0</v>
      </c>
      <c r="J2609" s="26">
        <f>SUM(J2608:J2608)</f>
        <v>0</v>
      </c>
      <c r="K2609" s="26">
        <f>SUM(K2608:K2608)</f>
        <v>16.57</v>
      </c>
      <c r="L2609" s="26">
        <f>SUM(L2608:L2608)</f>
        <v>0</v>
      </c>
      <c r="M2609" s="26">
        <f>SUM(M2608:M2608)</f>
        <v>16.57</v>
      </c>
      <c r="N2609" s="19"/>
      <c r="O2609" s="19"/>
      <c r="P2609" s="19"/>
      <c r="Q2609" s="19"/>
    </row>
    <row r="2610" spans="1:17" s="3" customFormat="1" ht="12" customHeight="1">
      <c r="A2610" s="97" t="s">
        <v>31</v>
      </c>
      <c r="B2610" s="98"/>
      <c r="C2610" s="98"/>
      <c r="D2610" s="98"/>
      <c r="E2610" s="98"/>
      <c r="F2610" s="98"/>
      <c r="G2610" s="99"/>
      <c r="H2610" s="19"/>
      <c r="I2610" s="26">
        <v>0</v>
      </c>
      <c r="J2610" s="26">
        <v>0</v>
      </c>
      <c r="K2610" s="19"/>
      <c r="L2610" s="19"/>
      <c r="M2610" s="19"/>
      <c r="N2610" s="19"/>
      <c r="O2610" s="19"/>
      <c r="P2610" s="19"/>
      <c r="Q2610" s="19"/>
    </row>
    <row r="2611" spans="1:17" s="3" customFormat="1" ht="12" customHeight="1">
      <c r="A2611" s="97" t="s">
        <v>32</v>
      </c>
      <c r="B2611" s="98"/>
      <c r="C2611" s="98"/>
      <c r="D2611" s="98"/>
      <c r="E2611" s="98"/>
      <c r="F2611" s="98"/>
      <c r="G2611" s="99"/>
      <c r="H2611" s="26">
        <f>SUMIF(D2607:D2610,"=Project",H2607:H2610)</f>
        <v>0</v>
      </c>
      <c r="I2611" s="26">
        <f>SUMIF(D2607:D2610,"=Project",I2607:I2610)</f>
        <v>0</v>
      </c>
      <c r="J2611" s="26">
        <f>SUMIF(D2607:D2610,"=Project",J2607:J2610)</f>
        <v>0</v>
      </c>
      <c r="K2611" s="26">
        <f>SUMIF(D2607:D2610,"=Project",K2607:K2610)</f>
        <v>0</v>
      </c>
      <c r="L2611" s="26">
        <f>SUMIF(D2607:D2610,"=Project",L2607:L2610)</f>
        <v>0</v>
      </c>
      <c r="M2611" s="26">
        <f>SUMIF(D2607:D2610,"=Project",M2607:M2610)</f>
        <v>0</v>
      </c>
      <c r="N2611" s="26">
        <f>SUMIF(D2607:D2610,"=Project",N2607:N2610)</f>
        <v>0</v>
      </c>
      <c r="O2611" s="26">
        <f>SUMIF(D2607:D2610,"=Project",O2607:O2610)</f>
        <v>0</v>
      </c>
      <c r="P2611" s="26">
        <f>SUMIF(D2607:D2610,"=Project",P2607:P2610)</f>
        <v>0</v>
      </c>
      <c r="Q2611" s="26">
        <f>SUMIF(D2607:D2610,"=Project",Q2607:Q2610)</f>
        <v>0</v>
      </c>
    </row>
    <row r="2612" spans="1:17" s="3" customFormat="1" ht="12" customHeight="1">
      <c r="A2612" s="16" t="s">
        <v>8083</v>
      </c>
      <c r="B2612" s="17" t="s">
        <v>18</v>
      </c>
      <c r="C2612" s="18" t="s">
        <v>8084</v>
      </c>
      <c r="D2612" s="19"/>
      <c r="E2612" s="18" t="s">
        <v>8085</v>
      </c>
      <c r="F2612" s="16" t="s">
        <v>596</v>
      </c>
      <c r="G2612" s="18" t="s">
        <v>22</v>
      </c>
      <c r="H2612" s="20">
        <v>0</v>
      </c>
      <c r="I2612" s="20">
        <v>15.742000000000001</v>
      </c>
      <c r="J2612" s="20">
        <v>0</v>
      </c>
      <c r="K2612" s="20">
        <v>0</v>
      </c>
      <c r="L2612" s="20">
        <v>0</v>
      </c>
      <c r="M2612" s="20">
        <v>0</v>
      </c>
      <c r="N2612" s="20">
        <v>0</v>
      </c>
      <c r="O2612" s="20">
        <v>0</v>
      </c>
      <c r="P2612" s="20">
        <v>0</v>
      </c>
      <c r="Q2612" s="20">
        <v>0</v>
      </c>
    </row>
    <row r="2613" spans="1:17" s="3" customFormat="1" ht="12" customHeight="1">
      <c r="A2613" s="21" t="s">
        <v>8083</v>
      </c>
      <c r="B2613" s="22" t="s">
        <v>23</v>
      </c>
      <c r="C2613" s="21" t="s">
        <v>8084</v>
      </c>
      <c r="D2613" s="21" t="s">
        <v>7786</v>
      </c>
      <c r="E2613" s="23" t="s">
        <v>7787</v>
      </c>
      <c r="F2613" s="24">
        <v>7</v>
      </c>
      <c r="G2613" s="23" t="s">
        <v>8086</v>
      </c>
      <c r="H2613" s="25">
        <v>0</v>
      </c>
      <c r="I2613" s="25">
        <v>15.742000000000001</v>
      </c>
      <c r="J2613" s="25">
        <v>0</v>
      </c>
      <c r="K2613" s="25">
        <v>0</v>
      </c>
      <c r="L2613" s="25">
        <v>0</v>
      </c>
      <c r="M2613" s="25">
        <v>0</v>
      </c>
      <c r="N2613" s="25">
        <v>0</v>
      </c>
      <c r="O2613" s="25">
        <v>0</v>
      </c>
      <c r="P2613" s="25">
        <v>0</v>
      </c>
      <c r="Q2613" s="25">
        <v>0</v>
      </c>
    </row>
    <row r="2614" spans="1:17" s="3" customFormat="1" ht="12" customHeight="1">
      <c r="A2614" s="21" t="s">
        <v>8083</v>
      </c>
      <c r="B2614" s="22" t="s">
        <v>27</v>
      </c>
      <c r="C2614" s="21" t="s">
        <v>8084</v>
      </c>
      <c r="D2614" s="21" t="s">
        <v>7786</v>
      </c>
      <c r="E2614" s="23" t="s">
        <v>8087</v>
      </c>
      <c r="F2614" s="24">
        <v>7</v>
      </c>
      <c r="G2614" s="19"/>
      <c r="H2614" s="19"/>
      <c r="I2614" s="25">
        <v>15.742000000000001</v>
      </c>
      <c r="J2614" s="25">
        <v>0</v>
      </c>
      <c r="K2614" s="25">
        <v>0</v>
      </c>
      <c r="L2614" s="25">
        <v>0</v>
      </c>
      <c r="M2614" s="25">
        <v>0</v>
      </c>
      <c r="N2614" s="19"/>
      <c r="O2614" s="19"/>
      <c r="P2614" s="19"/>
      <c r="Q2614" s="19"/>
    </row>
    <row r="2615" spans="1:17" s="3" customFormat="1" ht="12" customHeight="1">
      <c r="A2615" s="97" t="s">
        <v>30</v>
      </c>
      <c r="B2615" s="98"/>
      <c r="C2615" s="98"/>
      <c r="D2615" s="98"/>
      <c r="E2615" s="98"/>
      <c r="F2615" s="98"/>
      <c r="G2615" s="99"/>
      <c r="H2615" s="19"/>
      <c r="I2615" s="26">
        <f>SUM(I2614:I2614)</f>
        <v>15.742000000000001</v>
      </c>
      <c r="J2615" s="26">
        <f>SUM(J2614:J2614)</f>
        <v>0</v>
      </c>
      <c r="K2615" s="26">
        <f>SUM(K2614:K2614)</f>
        <v>0</v>
      </c>
      <c r="L2615" s="26">
        <f>SUM(L2614:L2614)</f>
        <v>0</v>
      </c>
      <c r="M2615" s="26">
        <f>SUM(M2614:M2614)</f>
        <v>0</v>
      </c>
      <c r="N2615" s="19"/>
      <c r="O2615" s="19"/>
      <c r="P2615" s="19"/>
      <c r="Q2615" s="19"/>
    </row>
    <row r="2616" spans="1:17" s="3" customFormat="1" ht="12" customHeight="1">
      <c r="A2616" s="97" t="s">
        <v>31</v>
      </c>
      <c r="B2616" s="98"/>
      <c r="C2616" s="98"/>
      <c r="D2616" s="98"/>
      <c r="E2616" s="98"/>
      <c r="F2616" s="98"/>
      <c r="G2616" s="99"/>
      <c r="H2616" s="19"/>
      <c r="I2616" s="26">
        <v>0</v>
      </c>
      <c r="J2616" s="26">
        <v>0</v>
      </c>
      <c r="K2616" s="19"/>
      <c r="L2616" s="19"/>
      <c r="M2616" s="19"/>
      <c r="N2616" s="19"/>
      <c r="O2616" s="19"/>
      <c r="P2616" s="19"/>
      <c r="Q2616" s="19"/>
    </row>
    <row r="2617" spans="1:17" s="3" customFormat="1" ht="12" customHeight="1">
      <c r="A2617" s="97" t="s">
        <v>32</v>
      </c>
      <c r="B2617" s="98"/>
      <c r="C2617" s="98"/>
      <c r="D2617" s="98"/>
      <c r="E2617" s="98"/>
      <c r="F2617" s="98"/>
      <c r="G2617" s="99"/>
      <c r="H2617" s="26">
        <f>SUMIF(D2613:D2616,"=Project",H2613:H2616)</f>
        <v>0</v>
      </c>
      <c r="I2617" s="26">
        <f>SUMIF(D2613:D2616,"=Project",I2613:I2616)</f>
        <v>0</v>
      </c>
      <c r="J2617" s="26">
        <f>SUMIF(D2613:D2616,"=Project",J2613:J2616)</f>
        <v>0</v>
      </c>
      <c r="K2617" s="26">
        <f>SUMIF(D2613:D2616,"=Project",K2613:K2616)</f>
        <v>0</v>
      </c>
      <c r="L2617" s="26">
        <f>SUMIF(D2613:D2616,"=Project",L2613:L2616)</f>
        <v>0</v>
      </c>
      <c r="M2617" s="26">
        <f>SUMIF(D2613:D2616,"=Project",M2613:M2616)</f>
        <v>0</v>
      </c>
      <c r="N2617" s="26">
        <f>SUMIF(D2613:D2616,"=Project",N2613:N2616)</f>
        <v>0</v>
      </c>
      <c r="O2617" s="26">
        <f>SUMIF(D2613:D2616,"=Project",O2613:O2616)</f>
        <v>0</v>
      </c>
      <c r="P2617" s="26">
        <f>SUMIF(D2613:D2616,"=Project",P2613:P2616)</f>
        <v>0</v>
      </c>
      <c r="Q2617" s="26">
        <f>SUMIF(D2613:D2616,"=Project",Q2613:Q2616)</f>
        <v>0</v>
      </c>
    </row>
    <row r="2618" spans="1:17" s="3" customFormat="1" ht="12" customHeight="1">
      <c r="A2618" s="16" t="s">
        <v>8088</v>
      </c>
      <c r="B2618" s="17" t="s">
        <v>18</v>
      </c>
      <c r="C2618" s="18" t="s">
        <v>8089</v>
      </c>
      <c r="D2618" s="19"/>
      <c r="E2618" s="18" t="s">
        <v>8090</v>
      </c>
      <c r="F2618" s="16" t="s">
        <v>596</v>
      </c>
      <c r="G2618" s="18" t="s">
        <v>22</v>
      </c>
      <c r="H2618" s="20">
        <v>0</v>
      </c>
      <c r="I2618" s="20">
        <v>1.8360000000000001</v>
      </c>
      <c r="J2618" s="20">
        <v>1.5469999999999999</v>
      </c>
      <c r="K2618" s="20">
        <v>0</v>
      </c>
      <c r="L2618" s="20">
        <v>0</v>
      </c>
      <c r="M2618" s="20">
        <v>0</v>
      </c>
      <c r="N2618" s="20">
        <v>0</v>
      </c>
      <c r="O2618" s="20">
        <v>0</v>
      </c>
      <c r="P2618" s="20">
        <v>0</v>
      </c>
      <c r="Q2618" s="20">
        <v>0</v>
      </c>
    </row>
    <row r="2619" spans="1:17" s="3" customFormat="1" ht="12" customHeight="1">
      <c r="A2619" s="21" t="s">
        <v>8088</v>
      </c>
      <c r="B2619" s="22" t="s">
        <v>23</v>
      </c>
      <c r="C2619" s="21" t="s">
        <v>8089</v>
      </c>
      <c r="D2619" s="21" t="s">
        <v>8091</v>
      </c>
      <c r="E2619" s="23" t="s">
        <v>8092</v>
      </c>
      <c r="F2619" s="24">
        <v>7</v>
      </c>
      <c r="G2619" s="23" t="s">
        <v>8093</v>
      </c>
      <c r="H2619" s="25">
        <v>0</v>
      </c>
      <c r="I2619" s="25">
        <v>1.8360000000000001</v>
      </c>
      <c r="J2619" s="25">
        <v>1.5469999999999999</v>
      </c>
      <c r="K2619" s="25">
        <v>0</v>
      </c>
      <c r="L2619" s="25">
        <v>0</v>
      </c>
      <c r="M2619" s="25">
        <v>0</v>
      </c>
      <c r="N2619" s="25">
        <v>0</v>
      </c>
      <c r="O2619" s="25">
        <v>0</v>
      </c>
      <c r="P2619" s="25">
        <v>0</v>
      </c>
      <c r="Q2619" s="25">
        <v>0</v>
      </c>
    </row>
    <row r="2620" spans="1:17" s="3" customFormat="1" ht="12" customHeight="1">
      <c r="A2620" s="21" t="s">
        <v>8088</v>
      </c>
      <c r="B2620" s="22" t="s">
        <v>27</v>
      </c>
      <c r="C2620" s="21" t="s">
        <v>8089</v>
      </c>
      <c r="D2620" s="21" t="s">
        <v>8091</v>
      </c>
      <c r="E2620" s="23" t="s">
        <v>8094</v>
      </c>
      <c r="F2620" s="24">
        <v>7</v>
      </c>
      <c r="G2620" s="19"/>
      <c r="H2620" s="19"/>
      <c r="I2620" s="25">
        <v>1.8360000000000001</v>
      </c>
      <c r="J2620" s="25">
        <v>1.5469999999999999</v>
      </c>
      <c r="K2620" s="25">
        <v>0</v>
      </c>
      <c r="L2620" s="25">
        <v>0</v>
      </c>
      <c r="M2620" s="25">
        <v>0</v>
      </c>
      <c r="N2620" s="19"/>
      <c r="O2620" s="19"/>
      <c r="P2620" s="19"/>
      <c r="Q2620" s="19"/>
    </row>
    <row r="2621" spans="1:17" s="3" customFormat="1" ht="12" customHeight="1">
      <c r="A2621" s="97" t="s">
        <v>30</v>
      </c>
      <c r="B2621" s="98"/>
      <c r="C2621" s="98"/>
      <c r="D2621" s="98"/>
      <c r="E2621" s="98"/>
      <c r="F2621" s="98"/>
      <c r="G2621" s="99"/>
      <c r="H2621" s="19"/>
      <c r="I2621" s="26">
        <f>SUM(I2620:I2620)</f>
        <v>1.8360000000000001</v>
      </c>
      <c r="J2621" s="26">
        <f>SUM(J2620:J2620)</f>
        <v>1.5469999999999999</v>
      </c>
      <c r="K2621" s="26">
        <f>SUM(K2620:K2620)</f>
        <v>0</v>
      </c>
      <c r="L2621" s="26">
        <f>SUM(L2620:L2620)</f>
        <v>0</v>
      </c>
      <c r="M2621" s="26">
        <f>SUM(M2620:M2620)</f>
        <v>0</v>
      </c>
      <c r="N2621" s="19"/>
      <c r="O2621" s="19"/>
      <c r="P2621" s="19"/>
      <c r="Q2621" s="19"/>
    </row>
    <row r="2622" spans="1:17" s="3" customFormat="1" ht="12" customHeight="1">
      <c r="A2622" s="97" t="s">
        <v>31</v>
      </c>
      <c r="B2622" s="98"/>
      <c r="C2622" s="98"/>
      <c r="D2622" s="98"/>
      <c r="E2622" s="98"/>
      <c r="F2622" s="98"/>
      <c r="G2622" s="99"/>
      <c r="H2622" s="19"/>
      <c r="I2622" s="26">
        <v>0</v>
      </c>
      <c r="J2622" s="26">
        <v>0</v>
      </c>
      <c r="K2622" s="19"/>
      <c r="L2622" s="19"/>
      <c r="M2622" s="19"/>
      <c r="N2622" s="19"/>
      <c r="O2622" s="19"/>
      <c r="P2622" s="19"/>
      <c r="Q2622" s="19"/>
    </row>
    <row r="2623" spans="1:17" s="3" customFormat="1" ht="12" customHeight="1">
      <c r="A2623" s="97" t="s">
        <v>32</v>
      </c>
      <c r="B2623" s="98"/>
      <c r="C2623" s="98"/>
      <c r="D2623" s="98"/>
      <c r="E2623" s="98"/>
      <c r="F2623" s="98"/>
      <c r="G2623" s="99"/>
      <c r="H2623" s="26">
        <f>SUMIF(D2619:D2622,"=Project",H2619:H2622)</f>
        <v>0</v>
      </c>
      <c r="I2623" s="26">
        <f>SUMIF(D2619:D2622,"=Project",I2619:I2622)</f>
        <v>0</v>
      </c>
      <c r="J2623" s="26">
        <f>SUMIF(D2619:D2622,"=Project",J2619:J2622)</f>
        <v>0</v>
      </c>
      <c r="K2623" s="26">
        <f>SUMIF(D2619:D2622,"=Project",K2619:K2622)</f>
        <v>0</v>
      </c>
      <c r="L2623" s="26">
        <f>SUMIF(D2619:D2622,"=Project",L2619:L2622)</f>
        <v>0</v>
      </c>
      <c r="M2623" s="26">
        <f>SUMIF(D2619:D2622,"=Project",M2619:M2622)</f>
        <v>0</v>
      </c>
      <c r="N2623" s="26">
        <f>SUMIF(D2619:D2622,"=Project",N2619:N2622)</f>
        <v>0</v>
      </c>
      <c r="O2623" s="26">
        <f>SUMIF(D2619:D2622,"=Project",O2619:O2622)</f>
        <v>0</v>
      </c>
      <c r="P2623" s="26">
        <f>SUMIF(D2619:D2622,"=Project",P2619:P2622)</f>
        <v>0</v>
      </c>
      <c r="Q2623" s="26">
        <f>SUMIF(D2619:D2622,"=Project",Q2619:Q2622)</f>
        <v>0</v>
      </c>
    </row>
    <row r="2624" spans="1:17" s="3" customFormat="1" ht="12" customHeight="1">
      <c r="A2624" s="16" t="s">
        <v>8095</v>
      </c>
      <c r="B2624" s="17" t="s">
        <v>18</v>
      </c>
      <c r="C2624" s="18" t="s">
        <v>8096</v>
      </c>
      <c r="D2624" s="19"/>
      <c r="E2624" s="18" t="s">
        <v>8097</v>
      </c>
      <c r="F2624" s="16" t="s">
        <v>596</v>
      </c>
      <c r="G2624" s="18" t="s">
        <v>8098</v>
      </c>
      <c r="H2624" s="20">
        <v>0</v>
      </c>
      <c r="I2624" s="20">
        <v>19.408999999999999</v>
      </c>
      <c r="J2624" s="20">
        <v>22.236999999999998</v>
      </c>
      <c r="K2624" s="20">
        <v>16.187999999999999</v>
      </c>
      <c r="L2624" s="20">
        <v>0</v>
      </c>
      <c r="M2624" s="20">
        <v>16.187999999999999</v>
      </c>
      <c r="N2624" s="20">
        <v>17.21</v>
      </c>
      <c r="O2624" s="20">
        <v>17.765999999999998</v>
      </c>
      <c r="P2624" s="20">
        <v>18.225000000000001</v>
      </c>
      <c r="Q2624" s="20">
        <v>18.73</v>
      </c>
    </row>
    <row r="2625" spans="1:17" s="3" customFormat="1" ht="12" customHeight="1">
      <c r="A2625" s="21" t="s">
        <v>8095</v>
      </c>
      <c r="B2625" s="22" t="s">
        <v>23</v>
      </c>
      <c r="C2625" s="21" t="s">
        <v>8096</v>
      </c>
      <c r="D2625" s="21" t="s">
        <v>8099</v>
      </c>
      <c r="E2625" s="23" t="s">
        <v>8100</v>
      </c>
      <c r="F2625" s="24">
        <v>7</v>
      </c>
      <c r="G2625" s="23" t="s">
        <v>8101</v>
      </c>
      <c r="H2625" s="25">
        <v>0</v>
      </c>
      <c r="I2625" s="25">
        <v>15.871</v>
      </c>
      <c r="J2625" s="25">
        <v>18.626999999999999</v>
      </c>
      <c r="K2625" s="25">
        <v>12.48</v>
      </c>
      <c r="L2625" s="25">
        <v>0</v>
      </c>
      <c r="M2625" s="25">
        <v>12.48</v>
      </c>
      <c r="N2625" s="25">
        <v>13.375</v>
      </c>
      <c r="O2625" s="25">
        <v>13.858000000000001</v>
      </c>
      <c r="P2625" s="25">
        <v>14.244</v>
      </c>
      <c r="Q2625" s="25">
        <v>14.667999999999999</v>
      </c>
    </row>
    <row r="2626" spans="1:17" s="3" customFormat="1" ht="12" customHeight="1">
      <c r="A2626" s="21" t="s">
        <v>8095</v>
      </c>
      <c r="B2626" s="22" t="s">
        <v>27</v>
      </c>
      <c r="C2626" s="21" t="s">
        <v>8096</v>
      </c>
      <c r="D2626" s="21" t="s">
        <v>8099</v>
      </c>
      <c r="E2626" s="23" t="s">
        <v>8102</v>
      </c>
      <c r="F2626" s="24">
        <v>7</v>
      </c>
      <c r="G2626" s="19"/>
      <c r="H2626" s="19"/>
      <c r="I2626" s="25">
        <v>15.871</v>
      </c>
      <c r="J2626" s="25">
        <v>18.626999999999999</v>
      </c>
      <c r="K2626" s="25">
        <v>12.48</v>
      </c>
      <c r="L2626" s="25">
        <v>0</v>
      </c>
      <c r="M2626" s="25">
        <v>12.48</v>
      </c>
      <c r="N2626" s="19"/>
      <c r="O2626" s="19"/>
      <c r="P2626" s="19"/>
      <c r="Q2626" s="19"/>
    </row>
    <row r="2627" spans="1:17" s="3" customFormat="1" ht="12" customHeight="1">
      <c r="A2627" s="97" t="s">
        <v>30</v>
      </c>
      <c r="B2627" s="98"/>
      <c r="C2627" s="98"/>
      <c r="D2627" s="98"/>
      <c r="E2627" s="98"/>
      <c r="F2627" s="98"/>
      <c r="G2627" s="99"/>
      <c r="H2627" s="19"/>
      <c r="I2627" s="26">
        <f>SUM(I2626:I2626)</f>
        <v>15.871</v>
      </c>
      <c r="J2627" s="26">
        <f>SUM(J2626:J2626)</f>
        <v>18.626999999999999</v>
      </c>
      <c r="K2627" s="26">
        <f>SUM(K2626:K2626)</f>
        <v>12.48</v>
      </c>
      <c r="L2627" s="26">
        <f>SUM(L2626:L2626)</f>
        <v>0</v>
      </c>
      <c r="M2627" s="26">
        <f>SUM(M2626:M2626)</f>
        <v>12.48</v>
      </c>
      <c r="N2627" s="19"/>
      <c r="O2627" s="19"/>
      <c r="P2627" s="19"/>
      <c r="Q2627" s="19"/>
    </row>
    <row r="2628" spans="1:17" s="3" customFormat="1" ht="12" customHeight="1">
      <c r="A2628" s="97" t="s">
        <v>31</v>
      </c>
      <c r="B2628" s="98"/>
      <c r="C2628" s="98"/>
      <c r="D2628" s="98"/>
      <c r="E2628" s="98"/>
      <c r="F2628" s="98"/>
      <c r="G2628" s="99"/>
      <c r="H2628" s="19"/>
      <c r="I2628" s="26">
        <v>0</v>
      </c>
      <c r="J2628" s="26">
        <v>0</v>
      </c>
      <c r="K2628" s="19"/>
      <c r="L2628" s="19"/>
      <c r="M2628" s="19"/>
      <c r="N2628" s="19"/>
      <c r="O2628" s="19"/>
      <c r="P2628" s="19"/>
      <c r="Q2628" s="19"/>
    </row>
    <row r="2629" spans="1:17" s="3" customFormat="1" ht="12" customHeight="1">
      <c r="A2629" s="21" t="s">
        <v>8095</v>
      </c>
      <c r="B2629" s="22" t="s">
        <v>23</v>
      </c>
      <c r="C2629" s="21" t="s">
        <v>8096</v>
      </c>
      <c r="D2629" s="21" t="s">
        <v>7938</v>
      </c>
      <c r="E2629" s="23" t="s">
        <v>7939</v>
      </c>
      <c r="F2629" s="24">
        <v>7</v>
      </c>
      <c r="G2629" s="23" t="s">
        <v>8103</v>
      </c>
      <c r="H2629" s="25">
        <v>0</v>
      </c>
      <c r="I2629" s="25">
        <v>3.5379999999999998</v>
      </c>
      <c r="J2629" s="25">
        <v>3.61</v>
      </c>
      <c r="K2629" s="25">
        <v>3.7080000000000002</v>
      </c>
      <c r="L2629" s="25">
        <v>0</v>
      </c>
      <c r="M2629" s="25">
        <v>3.7080000000000002</v>
      </c>
      <c r="N2629" s="25">
        <v>3.835</v>
      </c>
      <c r="O2629" s="25">
        <v>3.9079999999999999</v>
      </c>
      <c r="P2629" s="25">
        <v>3.9809999999999999</v>
      </c>
      <c r="Q2629" s="25">
        <v>4.0620000000000003</v>
      </c>
    </row>
    <row r="2630" spans="1:17" s="3" customFormat="1" ht="12" customHeight="1">
      <c r="A2630" s="21" t="s">
        <v>8095</v>
      </c>
      <c r="B2630" s="22" t="s">
        <v>27</v>
      </c>
      <c r="C2630" s="21" t="s">
        <v>8096</v>
      </c>
      <c r="D2630" s="21" t="s">
        <v>7938</v>
      </c>
      <c r="E2630" s="23" t="s">
        <v>8104</v>
      </c>
      <c r="F2630" s="24">
        <v>7</v>
      </c>
      <c r="G2630" s="19"/>
      <c r="H2630" s="19"/>
      <c r="I2630" s="25">
        <v>3.5379999999999998</v>
      </c>
      <c r="J2630" s="25">
        <v>3.61</v>
      </c>
      <c r="K2630" s="25">
        <v>3.7080000000000002</v>
      </c>
      <c r="L2630" s="25">
        <v>0</v>
      </c>
      <c r="M2630" s="25">
        <v>3.7080000000000002</v>
      </c>
      <c r="N2630" s="19"/>
      <c r="O2630" s="19"/>
      <c r="P2630" s="19"/>
      <c r="Q2630" s="19"/>
    </row>
    <row r="2631" spans="1:17" s="3" customFormat="1" ht="12" customHeight="1">
      <c r="A2631" s="97" t="s">
        <v>30</v>
      </c>
      <c r="B2631" s="98"/>
      <c r="C2631" s="98"/>
      <c r="D2631" s="98"/>
      <c r="E2631" s="98"/>
      <c r="F2631" s="98"/>
      <c r="G2631" s="99"/>
      <c r="H2631" s="19"/>
      <c r="I2631" s="26">
        <f>SUM(I2630:I2630)</f>
        <v>3.5379999999999998</v>
      </c>
      <c r="J2631" s="26">
        <f>SUM(J2630:J2630)</f>
        <v>3.61</v>
      </c>
      <c r="K2631" s="26">
        <f>SUM(K2630:K2630)</f>
        <v>3.7080000000000002</v>
      </c>
      <c r="L2631" s="26">
        <f>SUM(L2630:L2630)</f>
        <v>0</v>
      </c>
      <c r="M2631" s="26">
        <f>SUM(M2630:M2630)</f>
        <v>3.7080000000000002</v>
      </c>
      <c r="N2631" s="19"/>
      <c r="O2631" s="19"/>
      <c r="P2631" s="19"/>
      <c r="Q2631" s="19"/>
    </row>
    <row r="2632" spans="1:17" s="3" customFormat="1" ht="12" customHeight="1">
      <c r="A2632" s="97" t="s">
        <v>31</v>
      </c>
      <c r="B2632" s="98"/>
      <c r="C2632" s="98"/>
      <c r="D2632" s="98"/>
      <c r="E2632" s="98"/>
      <c r="F2632" s="98"/>
      <c r="G2632" s="99"/>
      <c r="H2632" s="19"/>
      <c r="I2632" s="26">
        <v>0</v>
      </c>
      <c r="J2632" s="26">
        <v>0</v>
      </c>
      <c r="K2632" s="19"/>
      <c r="L2632" s="19"/>
      <c r="M2632" s="19"/>
      <c r="N2632" s="19"/>
      <c r="O2632" s="19"/>
      <c r="P2632" s="19"/>
      <c r="Q2632" s="19"/>
    </row>
    <row r="2633" spans="1:17" s="3" customFormat="1" ht="12" customHeight="1">
      <c r="A2633" s="97" t="s">
        <v>32</v>
      </c>
      <c r="B2633" s="98"/>
      <c r="C2633" s="98"/>
      <c r="D2633" s="98"/>
      <c r="E2633" s="98"/>
      <c r="F2633" s="98"/>
      <c r="G2633" s="99"/>
      <c r="H2633" s="26">
        <f>SUMIF(D2625:D2632,"=Project",H2625:H2632)</f>
        <v>0</v>
      </c>
      <c r="I2633" s="26">
        <f>SUMIF(D2625:D2632,"=Project",I2625:I2632)</f>
        <v>0</v>
      </c>
      <c r="J2633" s="26">
        <f>SUMIF(D2625:D2632,"=Project",J2625:J2632)</f>
        <v>0</v>
      </c>
      <c r="K2633" s="26">
        <f>SUMIF(D2625:D2632,"=Project",K2625:K2632)</f>
        <v>0</v>
      </c>
      <c r="L2633" s="26">
        <f>SUMIF(D2625:D2632,"=Project",L2625:L2632)</f>
        <v>0</v>
      </c>
      <c r="M2633" s="26">
        <f>SUMIF(D2625:D2632,"=Project",M2625:M2632)</f>
        <v>0</v>
      </c>
      <c r="N2633" s="26">
        <f>SUMIF(D2625:D2632,"=Project",N2625:N2632)</f>
        <v>0</v>
      </c>
      <c r="O2633" s="26">
        <f>SUMIF(D2625:D2632,"=Project",O2625:O2632)</f>
        <v>0</v>
      </c>
      <c r="P2633" s="26">
        <f>SUMIF(D2625:D2632,"=Project",P2625:P2632)</f>
        <v>0</v>
      </c>
      <c r="Q2633" s="26">
        <f>SUMIF(D2625:D2632,"=Project",Q2625:Q2632)</f>
        <v>0</v>
      </c>
    </row>
    <row r="2634" spans="1:17" s="3" customFormat="1" ht="12" customHeight="1">
      <c r="A2634" s="16" t="s">
        <v>8105</v>
      </c>
      <c r="B2634" s="17" t="s">
        <v>18</v>
      </c>
      <c r="C2634" s="18" t="s">
        <v>8106</v>
      </c>
      <c r="D2634" s="19"/>
      <c r="E2634" s="18" t="s">
        <v>8107</v>
      </c>
      <c r="F2634" s="16" t="s">
        <v>596</v>
      </c>
      <c r="G2634" s="18" t="s">
        <v>22</v>
      </c>
      <c r="H2634" s="20">
        <v>0</v>
      </c>
      <c r="I2634" s="20">
        <v>4.5049999999999999</v>
      </c>
      <c r="J2634" s="20">
        <v>4.2220000000000004</v>
      </c>
      <c r="K2634" s="20">
        <v>4.21</v>
      </c>
      <c r="L2634" s="20">
        <v>0</v>
      </c>
      <c r="M2634" s="20">
        <v>4.21</v>
      </c>
      <c r="N2634" s="20">
        <v>4.468</v>
      </c>
      <c r="O2634" s="20">
        <v>4.5839999999999996</v>
      </c>
      <c r="P2634" s="20">
        <v>4.6689999999999996</v>
      </c>
      <c r="Q2634" s="20">
        <v>4.7640000000000002</v>
      </c>
    </row>
    <row r="2635" spans="1:17" s="3" customFormat="1" ht="12" customHeight="1">
      <c r="A2635" s="21" t="s">
        <v>8105</v>
      </c>
      <c r="B2635" s="22" t="s">
        <v>23</v>
      </c>
      <c r="C2635" s="21" t="s">
        <v>8106</v>
      </c>
      <c r="D2635" s="21" t="s">
        <v>8108</v>
      </c>
      <c r="E2635" s="23" t="s">
        <v>8109</v>
      </c>
      <c r="F2635" s="24">
        <v>7</v>
      </c>
      <c r="G2635" s="23" t="s">
        <v>8110</v>
      </c>
      <c r="H2635" s="25">
        <v>0</v>
      </c>
      <c r="I2635" s="25">
        <v>4.5049999999999999</v>
      </c>
      <c r="J2635" s="25">
        <v>4.2220000000000004</v>
      </c>
      <c r="K2635" s="25">
        <v>4.21</v>
      </c>
      <c r="L2635" s="25">
        <v>0</v>
      </c>
      <c r="M2635" s="25">
        <v>4.21</v>
      </c>
      <c r="N2635" s="25">
        <v>4.468</v>
      </c>
      <c r="O2635" s="25">
        <v>4.5839999999999996</v>
      </c>
      <c r="P2635" s="25">
        <v>4.6689999999999996</v>
      </c>
      <c r="Q2635" s="25">
        <v>4.7640000000000002</v>
      </c>
    </row>
    <row r="2636" spans="1:17" s="3" customFormat="1" ht="12" customHeight="1">
      <c r="A2636" s="21" t="s">
        <v>8105</v>
      </c>
      <c r="B2636" s="22" t="s">
        <v>27</v>
      </c>
      <c r="C2636" s="21" t="s">
        <v>8106</v>
      </c>
      <c r="D2636" s="21" t="s">
        <v>8108</v>
      </c>
      <c r="E2636" s="23" t="s">
        <v>8111</v>
      </c>
      <c r="F2636" s="24">
        <v>7</v>
      </c>
      <c r="G2636" s="19"/>
      <c r="H2636" s="19"/>
      <c r="I2636" s="25">
        <v>0.17</v>
      </c>
      <c r="J2636" s="25">
        <v>0.20599999999999999</v>
      </c>
      <c r="K2636" s="25">
        <v>0.21299999999999999</v>
      </c>
      <c r="L2636" s="25">
        <v>0</v>
      </c>
      <c r="M2636" s="25">
        <v>0.21299999999999999</v>
      </c>
      <c r="N2636" s="19"/>
      <c r="O2636" s="19"/>
      <c r="P2636" s="19"/>
      <c r="Q2636" s="19"/>
    </row>
    <row r="2637" spans="1:17" s="3" customFormat="1" ht="12" customHeight="1">
      <c r="A2637" s="21" t="s">
        <v>8105</v>
      </c>
      <c r="B2637" s="22" t="s">
        <v>27</v>
      </c>
      <c r="C2637" s="21" t="s">
        <v>8106</v>
      </c>
      <c r="D2637" s="21" t="s">
        <v>8108</v>
      </c>
      <c r="E2637" s="23" t="s">
        <v>8112</v>
      </c>
      <c r="F2637" s="24">
        <v>7</v>
      </c>
      <c r="G2637" s="19"/>
      <c r="H2637" s="19"/>
      <c r="I2637" s="25">
        <v>1.6279999999999999</v>
      </c>
      <c r="J2637" s="25">
        <v>1.5940000000000001</v>
      </c>
      <c r="K2637" s="25">
        <v>1.6479999999999999</v>
      </c>
      <c r="L2637" s="25">
        <v>0</v>
      </c>
      <c r="M2637" s="25">
        <v>1.6479999999999999</v>
      </c>
      <c r="N2637" s="19"/>
      <c r="O2637" s="19"/>
      <c r="P2637" s="19"/>
      <c r="Q2637" s="19"/>
    </row>
    <row r="2638" spans="1:17" s="3" customFormat="1" ht="12" customHeight="1">
      <c r="A2638" s="21" t="s">
        <v>8105</v>
      </c>
      <c r="B2638" s="22" t="s">
        <v>27</v>
      </c>
      <c r="C2638" s="21" t="s">
        <v>8106</v>
      </c>
      <c r="D2638" s="21" t="s">
        <v>8108</v>
      </c>
      <c r="E2638" s="23" t="s">
        <v>8113</v>
      </c>
      <c r="F2638" s="24">
        <v>7</v>
      </c>
      <c r="G2638" s="19"/>
      <c r="H2638" s="19"/>
      <c r="I2638" s="25">
        <v>2.7069999999999999</v>
      </c>
      <c r="J2638" s="25">
        <v>2.4220000000000002</v>
      </c>
      <c r="K2638" s="25">
        <v>2.3490000000000002</v>
      </c>
      <c r="L2638" s="25">
        <v>0</v>
      </c>
      <c r="M2638" s="25">
        <v>2.3490000000000002</v>
      </c>
      <c r="N2638" s="19"/>
      <c r="O2638" s="19"/>
      <c r="P2638" s="19"/>
      <c r="Q2638" s="19"/>
    </row>
    <row r="2639" spans="1:17" s="3" customFormat="1" ht="12" customHeight="1">
      <c r="A2639" s="97" t="s">
        <v>30</v>
      </c>
      <c r="B2639" s="98"/>
      <c r="C2639" s="98"/>
      <c r="D2639" s="98"/>
      <c r="E2639" s="98"/>
      <c r="F2639" s="98"/>
      <c r="G2639" s="99"/>
      <c r="H2639" s="19"/>
      <c r="I2639" s="26">
        <f>SUM(I2636:I2638)</f>
        <v>4.5049999999999999</v>
      </c>
      <c r="J2639" s="26">
        <f>SUM(J2636:J2638)</f>
        <v>4.2220000000000004</v>
      </c>
      <c r="K2639" s="26">
        <f>SUM(K2636:K2638)</f>
        <v>4.21</v>
      </c>
      <c r="L2639" s="26">
        <f>SUM(L2636:L2638)</f>
        <v>0</v>
      </c>
      <c r="M2639" s="26">
        <f>SUM(M2636:M2638)</f>
        <v>4.21</v>
      </c>
      <c r="N2639" s="19"/>
      <c r="O2639" s="19"/>
      <c r="P2639" s="19"/>
      <c r="Q2639" s="19"/>
    </row>
    <row r="2640" spans="1:17" s="3" customFormat="1" ht="12" customHeight="1">
      <c r="A2640" s="97" t="s">
        <v>31</v>
      </c>
      <c r="B2640" s="98"/>
      <c r="C2640" s="98"/>
      <c r="D2640" s="98"/>
      <c r="E2640" s="98"/>
      <c r="F2640" s="98"/>
      <c r="G2640" s="99"/>
      <c r="H2640" s="19"/>
      <c r="I2640" s="26">
        <v>0</v>
      </c>
      <c r="J2640" s="26">
        <v>0</v>
      </c>
      <c r="K2640" s="19"/>
      <c r="L2640" s="19"/>
      <c r="M2640" s="19"/>
      <c r="N2640" s="19"/>
      <c r="O2640" s="19"/>
      <c r="P2640" s="19"/>
      <c r="Q2640" s="19"/>
    </row>
    <row r="2641" spans="1:17" s="3" customFormat="1" ht="12" customHeight="1">
      <c r="A2641" s="97" t="s">
        <v>32</v>
      </c>
      <c r="B2641" s="98"/>
      <c r="C2641" s="98"/>
      <c r="D2641" s="98"/>
      <c r="E2641" s="98"/>
      <c r="F2641" s="98"/>
      <c r="G2641" s="99"/>
      <c r="H2641" s="26">
        <f>SUMIF(D2635:D2640,"=Project",H2635:H2640)</f>
        <v>0</v>
      </c>
      <c r="I2641" s="26">
        <f>SUMIF(D2635:D2640,"=Project",I2635:I2640)</f>
        <v>0</v>
      </c>
      <c r="J2641" s="26">
        <f>SUMIF(D2635:D2640,"=Project",J2635:J2640)</f>
        <v>0</v>
      </c>
      <c r="K2641" s="26">
        <f>SUMIF(D2635:D2640,"=Project",K2635:K2640)</f>
        <v>0</v>
      </c>
      <c r="L2641" s="26">
        <f>SUMIF(D2635:D2640,"=Project",L2635:L2640)</f>
        <v>0</v>
      </c>
      <c r="M2641" s="26">
        <f>SUMIF(D2635:D2640,"=Project",M2635:M2640)</f>
        <v>0</v>
      </c>
      <c r="N2641" s="26">
        <f>SUMIF(D2635:D2640,"=Project",N2635:N2640)</f>
        <v>0</v>
      </c>
      <c r="O2641" s="26">
        <f>SUMIF(D2635:D2640,"=Project",O2635:O2640)</f>
        <v>0</v>
      </c>
      <c r="P2641" s="26">
        <f>SUMIF(D2635:D2640,"=Project",P2635:P2640)</f>
        <v>0</v>
      </c>
      <c r="Q2641" s="26">
        <f>SUMIF(D2635:D2640,"=Project",Q2635:Q2640)</f>
        <v>0</v>
      </c>
    </row>
    <row r="2642" spans="1:17" s="3" customFormat="1" ht="12" customHeight="1">
      <c r="A2642" s="16" t="s">
        <v>8114</v>
      </c>
      <c r="B2642" s="17" t="s">
        <v>18</v>
      </c>
      <c r="C2642" s="18" t="s">
        <v>8115</v>
      </c>
      <c r="D2642" s="19"/>
      <c r="E2642" s="18" t="s">
        <v>8116</v>
      </c>
      <c r="F2642" s="16" t="s">
        <v>596</v>
      </c>
      <c r="G2642" s="18" t="s">
        <v>22</v>
      </c>
      <c r="H2642" s="20">
        <v>0</v>
      </c>
      <c r="I2642" s="20">
        <v>0.29199999999999998</v>
      </c>
      <c r="J2642" s="20">
        <v>0.30499999999999999</v>
      </c>
      <c r="K2642" s="20">
        <v>0.318</v>
      </c>
      <c r="L2642" s="20">
        <v>0</v>
      </c>
      <c r="M2642" s="20">
        <v>0.318</v>
      </c>
      <c r="N2642" s="20">
        <v>0.33</v>
      </c>
      <c r="O2642" s="20">
        <v>0.33700000000000002</v>
      </c>
      <c r="P2642" s="20">
        <v>0.34399999999999997</v>
      </c>
      <c r="Q2642" s="20">
        <v>0.35099999999999998</v>
      </c>
    </row>
    <row r="2643" spans="1:17" s="3" customFormat="1" ht="12" customHeight="1">
      <c r="A2643" s="21" t="s">
        <v>8114</v>
      </c>
      <c r="B2643" s="22" t="s">
        <v>23</v>
      </c>
      <c r="C2643" s="21" t="s">
        <v>8115</v>
      </c>
      <c r="D2643" s="21" t="s">
        <v>7933</v>
      </c>
      <c r="E2643" s="23" t="s">
        <v>7934</v>
      </c>
      <c r="F2643" s="24">
        <v>7</v>
      </c>
      <c r="G2643" s="23" t="s">
        <v>8117</v>
      </c>
      <c r="H2643" s="25">
        <v>0</v>
      </c>
      <c r="I2643" s="25">
        <v>0.29199999999999998</v>
      </c>
      <c r="J2643" s="25">
        <v>0.30499999999999999</v>
      </c>
      <c r="K2643" s="25">
        <v>0.318</v>
      </c>
      <c r="L2643" s="25">
        <v>0</v>
      </c>
      <c r="M2643" s="25">
        <v>0.318</v>
      </c>
      <c r="N2643" s="25">
        <v>0.33</v>
      </c>
      <c r="O2643" s="25">
        <v>0.33700000000000002</v>
      </c>
      <c r="P2643" s="25">
        <v>0.34399999999999997</v>
      </c>
      <c r="Q2643" s="25">
        <v>0.35099999999999998</v>
      </c>
    </row>
    <row r="2644" spans="1:17" s="3" customFormat="1" ht="12" customHeight="1">
      <c r="A2644" s="21" t="s">
        <v>8114</v>
      </c>
      <c r="B2644" s="22" t="s">
        <v>27</v>
      </c>
      <c r="C2644" s="21" t="s">
        <v>8115</v>
      </c>
      <c r="D2644" s="21" t="s">
        <v>7933</v>
      </c>
      <c r="E2644" s="23" t="s">
        <v>8118</v>
      </c>
      <c r="F2644" s="24">
        <v>7</v>
      </c>
      <c r="G2644" s="19"/>
      <c r="H2644" s="19"/>
      <c r="I2644" s="25">
        <v>0.29199999999999998</v>
      </c>
      <c r="J2644" s="25">
        <v>0.30499999999999999</v>
      </c>
      <c r="K2644" s="25">
        <v>0.318</v>
      </c>
      <c r="L2644" s="25">
        <v>0</v>
      </c>
      <c r="M2644" s="25">
        <v>0.318</v>
      </c>
      <c r="N2644" s="19"/>
      <c r="O2644" s="19"/>
      <c r="P2644" s="19"/>
      <c r="Q2644" s="19"/>
    </row>
    <row r="2645" spans="1:17" s="3" customFormat="1" ht="12" customHeight="1">
      <c r="A2645" s="97" t="s">
        <v>30</v>
      </c>
      <c r="B2645" s="98"/>
      <c r="C2645" s="98"/>
      <c r="D2645" s="98"/>
      <c r="E2645" s="98"/>
      <c r="F2645" s="98"/>
      <c r="G2645" s="99"/>
      <c r="H2645" s="19"/>
      <c r="I2645" s="26">
        <f>SUM(I2644:I2644)</f>
        <v>0.29199999999999998</v>
      </c>
      <c r="J2645" s="26">
        <f>SUM(J2644:J2644)</f>
        <v>0.30499999999999999</v>
      </c>
      <c r="K2645" s="26">
        <f>SUM(K2644:K2644)</f>
        <v>0.318</v>
      </c>
      <c r="L2645" s="26">
        <f>SUM(L2644:L2644)</f>
        <v>0</v>
      </c>
      <c r="M2645" s="26">
        <f>SUM(M2644:M2644)</f>
        <v>0.318</v>
      </c>
      <c r="N2645" s="19"/>
      <c r="O2645" s="19"/>
      <c r="P2645" s="19"/>
      <c r="Q2645" s="19"/>
    </row>
    <row r="2646" spans="1:17" s="3" customFormat="1" ht="12" customHeight="1">
      <c r="A2646" s="97" t="s">
        <v>31</v>
      </c>
      <c r="B2646" s="98"/>
      <c r="C2646" s="98"/>
      <c r="D2646" s="98"/>
      <c r="E2646" s="98"/>
      <c r="F2646" s="98"/>
      <c r="G2646" s="99"/>
      <c r="H2646" s="19"/>
      <c r="I2646" s="26">
        <v>0</v>
      </c>
      <c r="J2646" s="26">
        <v>0</v>
      </c>
      <c r="K2646" s="19"/>
      <c r="L2646" s="19"/>
      <c r="M2646" s="19"/>
      <c r="N2646" s="19"/>
      <c r="O2646" s="19"/>
      <c r="P2646" s="19"/>
      <c r="Q2646" s="19"/>
    </row>
    <row r="2647" spans="1:17" s="3" customFormat="1" ht="12" customHeight="1">
      <c r="A2647" s="97" t="s">
        <v>32</v>
      </c>
      <c r="B2647" s="98"/>
      <c r="C2647" s="98"/>
      <c r="D2647" s="98"/>
      <c r="E2647" s="98"/>
      <c r="F2647" s="98"/>
      <c r="G2647" s="99"/>
      <c r="H2647" s="26">
        <f>SUMIF(D2643:D2646,"=Project",H2643:H2646)</f>
        <v>0</v>
      </c>
      <c r="I2647" s="26">
        <f>SUMIF(D2643:D2646,"=Project",I2643:I2646)</f>
        <v>0</v>
      </c>
      <c r="J2647" s="26">
        <f>SUMIF(D2643:D2646,"=Project",J2643:J2646)</f>
        <v>0</v>
      </c>
      <c r="K2647" s="26">
        <f>SUMIF(D2643:D2646,"=Project",K2643:K2646)</f>
        <v>0</v>
      </c>
      <c r="L2647" s="26">
        <f>SUMIF(D2643:D2646,"=Project",L2643:L2646)</f>
        <v>0</v>
      </c>
      <c r="M2647" s="26">
        <f>SUMIF(D2643:D2646,"=Project",M2643:M2646)</f>
        <v>0</v>
      </c>
      <c r="N2647" s="26">
        <f>SUMIF(D2643:D2646,"=Project",N2643:N2646)</f>
        <v>0</v>
      </c>
      <c r="O2647" s="26">
        <f>SUMIF(D2643:D2646,"=Project",O2643:O2646)</f>
        <v>0</v>
      </c>
      <c r="P2647" s="26">
        <f>SUMIF(D2643:D2646,"=Project",P2643:P2646)</f>
        <v>0</v>
      </c>
      <c r="Q2647" s="26">
        <f>SUMIF(D2643:D2646,"=Project",Q2643:Q2646)</f>
        <v>0</v>
      </c>
    </row>
    <row r="2648" spans="1:17" s="3" customFormat="1" ht="12" customHeight="1">
      <c r="A2648" s="16" t="s">
        <v>8119</v>
      </c>
      <c r="B2648" s="17" t="s">
        <v>18</v>
      </c>
      <c r="C2648" s="18" t="s">
        <v>8120</v>
      </c>
      <c r="D2648" s="19"/>
      <c r="E2648" s="18" t="s">
        <v>8121</v>
      </c>
      <c r="F2648" s="16" t="s">
        <v>596</v>
      </c>
      <c r="G2648" s="18" t="s">
        <v>22</v>
      </c>
      <c r="H2648" s="20">
        <v>0</v>
      </c>
      <c r="I2648" s="20">
        <v>39.438000000000002</v>
      </c>
      <c r="J2648" s="20">
        <v>50.128999999999998</v>
      </c>
      <c r="K2648" s="20">
        <v>29.331</v>
      </c>
      <c r="L2648" s="20">
        <v>0</v>
      </c>
      <c r="M2648" s="20">
        <v>29.331</v>
      </c>
      <c r="N2648" s="20">
        <v>32.734999999999999</v>
      </c>
      <c r="O2648" s="20">
        <v>32.709000000000003</v>
      </c>
      <c r="P2648" s="20">
        <v>32.895000000000003</v>
      </c>
      <c r="Q2648" s="20">
        <v>33.552999999999997</v>
      </c>
    </row>
    <row r="2649" spans="1:17" s="3" customFormat="1" ht="12" customHeight="1">
      <c r="A2649" s="21" t="s">
        <v>8119</v>
      </c>
      <c r="B2649" s="22" t="s">
        <v>23</v>
      </c>
      <c r="C2649" s="21" t="s">
        <v>8120</v>
      </c>
      <c r="D2649" s="21" t="s">
        <v>8122</v>
      </c>
      <c r="E2649" s="23" t="s">
        <v>8121</v>
      </c>
      <c r="F2649" s="24">
        <v>7</v>
      </c>
      <c r="G2649" s="23" t="s">
        <v>8123</v>
      </c>
      <c r="H2649" s="25">
        <v>0</v>
      </c>
      <c r="I2649" s="25">
        <v>39.438000000000002</v>
      </c>
      <c r="J2649" s="25">
        <v>50.128999999999998</v>
      </c>
      <c r="K2649" s="25">
        <v>29.331</v>
      </c>
      <c r="L2649" s="25">
        <v>0</v>
      </c>
      <c r="M2649" s="25">
        <v>29.331</v>
      </c>
      <c r="N2649" s="25">
        <v>32.734999999999999</v>
      </c>
      <c r="O2649" s="25">
        <v>32.709000000000003</v>
      </c>
      <c r="P2649" s="25">
        <v>32.895000000000003</v>
      </c>
      <c r="Q2649" s="25">
        <v>33.552999999999997</v>
      </c>
    </row>
    <row r="2650" spans="1:17" s="3" customFormat="1" ht="12" customHeight="1">
      <c r="A2650" s="21" t="s">
        <v>8119</v>
      </c>
      <c r="B2650" s="22" t="s">
        <v>27</v>
      </c>
      <c r="C2650" s="21" t="s">
        <v>8120</v>
      </c>
      <c r="D2650" s="21" t="s">
        <v>8122</v>
      </c>
      <c r="E2650" s="23" t="s">
        <v>8124</v>
      </c>
      <c r="F2650" s="24">
        <v>7</v>
      </c>
      <c r="G2650" s="19"/>
      <c r="H2650" s="19"/>
      <c r="I2650" s="25">
        <v>0</v>
      </c>
      <c r="J2650" s="25">
        <v>0</v>
      </c>
      <c r="K2650" s="25">
        <v>0.2</v>
      </c>
      <c r="L2650" s="25">
        <v>0</v>
      </c>
      <c r="M2650" s="25">
        <v>0.2</v>
      </c>
      <c r="N2650" s="19"/>
      <c r="O2650" s="19"/>
      <c r="P2650" s="19"/>
      <c r="Q2650" s="19"/>
    </row>
    <row r="2651" spans="1:17" s="3" customFormat="1" ht="12" customHeight="1">
      <c r="A2651" s="21" t="s">
        <v>8119</v>
      </c>
      <c r="B2651" s="22" t="s">
        <v>27</v>
      </c>
      <c r="C2651" s="21" t="s">
        <v>8120</v>
      </c>
      <c r="D2651" s="21" t="s">
        <v>8122</v>
      </c>
      <c r="E2651" s="23" t="s">
        <v>8125</v>
      </c>
      <c r="F2651" s="24">
        <v>7</v>
      </c>
      <c r="G2651" s="19"/>
      <c r="H2651" s="19"/>
      <c r="I2651" s="25">
        <v>0.60799999999999998</v>
      </c>
      <c r="J2651" s="25">
        <v>0</v>
      </c>
      <c r="K2651" s="25">
        <v>0.58299999999999996</v>
      </c>
      <c r="L2651" s="25">
        <v>0</v>
      </c>
      <c r="M2651" s="25">
        <v>0.58299999999999996</v>
      </c>
      <c r="N2651" s="19"/>
      <c r="O2651" s="19"/>
      <c r="P2651" s="19"/>
      <c r="Q2651" s="19"/>
    </row>
    <row r="2652" spans="1:17" s="3" customFormat="1" ht="12" customHeight="1">
      <c r="A2652" s="21" t="s">
        <v>8119</v>
      </c>
      <c r="B2652" s="22" t="s">
        <v>27</v>
      </c>
      <c r="C2652" s="21" t="s">
        <v>8120</v>
      </c>
      <c r="D2652" s="21" t="s">
        <v>8122</v>
      </c>
      <c r="E2652" s="23" t="s">
        <v>8126</v>
      </c>
      <c r="F2652" s="24">
        <v>7</v>
      </c>
      <c r="G2652" s="19"/>
      <c r="H2652" s="19"/>
      <c r="I2652" s="25">
        <v>0</v>
      </c>
      <c r="J2652" s="25">
        <v>0</v>
      </c>
      <c r="K2652" s="25">
        <v>0</v>
      </c>
      <c r="L2652" s="25">
        <v>0</v>
      </c>
      <c r="M2652" s="25">
        <v>0</v>
      </c>
      <c r="N2652" s="19"/>
      <c r="O2652" s="19"/>
      <c r="P2652" s="19"/>
      <c r="Q2652" s="19"/>
    </row>
    <row r="2653" spans="1:17" s="3" customFormat="1" ht="12" customHeight="1">
      <c r="A2653" s="21" t="s">
        <v>8119</v>
      </c>
      <c r="B2653" s="22" t="s">
        <v>27</v>
      </c>
      <c r="C2653" s="21" t="s">
        <v>8120</v>
      </c>
      <c r="D2653" s="21" t="s">
        <v>8122</v>
      </c>
      <c r="E2653" s="23" t="s">
        <v>8127</v>
      </c>
      <c r="F2653" s="24">
        <v>7</v>
      </c>
      <c r="G2653" s="19"/>
      <c r="H2653" s="19"/>
      <c r="I2653" s="25">
        <v>14.276</v>
      </c>
      <c r="J2653" s="25">
        <v>14.561</v>
      </c>
      <c r="K2653" s="25">
        <v>13.526999999999999</v>
      </c>
      <c r="L2653" s="25">
        <v>0</v>
      </c>
      <c r="M2653" s="25">
        <v>13.526999999999999</v>
      </c>
      <c r="N2653" s="19"/>
      <c r="O2653" s="19"/>
      <c r="P2653" s="19"/>
      <c r="Q2653" s="19"/>
    </row>
    <row r="2654" spans="1:17" s="3" customFormat="1" ht="12" customHeight="1">
      <c r="A2654" s="21" t="s">
        <v>8119</v>
      </c>
      <c r="B2654" s="22" t="s">
        <v>27</v>
      </c>
      <c r="C2654" s="21" t="s">
        <v>8120</v>
      </c>
      <c r="D2654" s="21" t="s">
        <v>8122</v>
      </c>
      <c r="E2654" s="23" t="s">
        <v>8128</v>
      </c>
      <c r="F2654" s="24">
        <v>7</v>
      </c>
      <c r="G2654" s="19"/>
      <c r="H2654" s="19"/>
      <c r="I2654" s="25">
        <v>0</v>
      </c>
      <c r="J2654" s="25">
        <v>0</v>
      </c>
      <c r="K2654" s="25">
        <v>0</v>
      </c>
      <c r="L2654" s="25">
        <v>0</v>
      </c>
      <c r="M2654" s="25">
        <v>0</v>
      </c>
      <c r="N2654" s="19"/>
      <c r="O2654" s="19"/>
      <c r="P2654" s="19"/>
      <c r="Q2654" s="19"/>
    </row>
    <row r="2655" spans="1:17" s="3" customFormat="1" ht="12" customHeight="1">
      <c r="A2655" s="21" t="s">
        <v>8119</v>
      </c>
      <c r="B2655" s="22" t="s">
        <v>27</v>
      </c>
      <c r="C2655" s="21" t="s">
        <v>8120</v>
      </c>
      <c r="D2655" s="21" t="s">
        <v>8122</v>
      </c>
      <c r="E2655" s="23" t="s">
        <v>8129</v>
      </c>
      <c r="F2655" s="24">
        <v>7</v>
      </c>
      <c r="G2655" s="19"/>
      <c r="H2655" s="19"/>
      <c r="I2655" s="25">
        <v>8.1539999999999999</v>
      </c>
      <c r="J2655" s="25">
        <v>9.1649999999999991</v>
      </c>
      <c r="K2655" s="25">
        <v>8.1029999999999998</v>
      </c>
      <c r="L2655" s="25">
        <v>0</v>
      </c>
      <c r="M2655" s="25">
        <v>8.1029999999999998</v>
      </c>
      <c r="N2655" s="19"/>
      <c r="O2655" s="19"/>
      <c r="P2655" s="19"/>
      <c r="Q2655" s="19"/>
    </row>
    <row r="2656" spans="1:17" s="3" customFormat="1" ht="12" customHeight="1">
      <c r="A2656" s="21" t="s">
        <v>8119</v>
      </c>
      <c r="B2656" s="22" t="s">
        <v>27</v>
      </c>
      <c r="C2656" s="21" t="s">
        <v>8120</v>
      </c>
      <c r="D2656" s="21" t="s">
        <v>8122</v>
      </c>
      <c r="E2656" s="23" t="s">
        <v>8130</v>
      </c>
      <c r="F2656" s="24">
        <v>7</v>
      </c>
      <c r="G2656" s="19"/>
      <c r="H2656" s="19"/>
      <c r="I2656" s="25">
        <v>5.8019999999999996</v>
      </c>
      <c r="J2656" s="25">
        <v>6.4029999999999996</v>
      </c>
      <c r="K2656" s="25">
        <v>6.9180000000000001</v>
      </c>
      <c r="L2656" s="25">
        <v>0</v>
      </c>
      <c r="M2656" s="25">
        <v>6.9180000000000001</v>
      </c>
      <c r="N2656" s="19"/>
      <c r="O2656" s="19"/>
      <c r="P2656" s="19"/>
      <c r="Q2656" s="19"/>
    </row>
    <row r="2657" spans="1:17" s="3" customFormat="1" ht="12" customHeight="1">
      <c r="A2657" s="97" t="s">
        <v>30</v>
      </c>
      <c r="B2657" s="98"/>
      <c r="C2657" s="98"/>
      <c r="D2657" s="98"/>
      <c r="E2657" s="98"/>
      <c r="F2657" s="98"/>
      <c r="G2657" s="99"/>
      <c r="H2657" s="19"/>
      <c r="I2657" s="26">
        <f>SUM(I2650:I2656)</f>
        <v>28.84</v>
      </c>
      <c r="J2657" s="26">
        <f>SUM(J2650:J2656)</f>
        <v>30.128999999999998</v>
      </c>
      <c r="K2657" s="26">
        <f>SUM(K2650:K2656)</f>
        <v>29.330999999999996</v>
      </c>
      <c r="L2657" s="26">
        <f>SUM(L2650:L2656)</f>
        <v>0</v>
      </c>
      <c r="M2657" s="26">
        <f>SUM(M2650:M2656)</f>
        <v>29.330999999999996</v>
      </c>
      <c r="N2657" s="19"/>
      <c r="O2657" s="19"/>
      <c r="P2657" s="19"/>
      <c r="Q2657" s="19"/>
    </row>
    <row r="2658" spans="1:17" s="3" customFormat="1" ht="12" customHeight="1">
      <c r="A2658" s="21" t="s">
        <v>8119</v>
      </c>
      <c r="B2658" s="22" t="s">
        <v>68</v>
      </c>
      <c r="C2658" s="21" t="s">
        <v>8120</v>
      </c>
      <c r="D2658" s="21" t="s">
        <v>8122</v>
      </c>
      <c r="E2658" s="23" t="s">
        <v>8131</v>
      </c>
      <c r="F2658" s="24">
        <v>7</v>
      </c>
      <c r="H2658" s="19"/>
      <c r="I2658" s="25">
        <v>4.8170000000000002</v>
      </c>
      <c r="J2658" s="25">
        <v>4</v>
      </c>
      <c r="K2658" s="19"/>
      <c r="L2658" s="19"/>
      <c r="M2658" s="19"/>
      <c r="N2658" s="19"/>
      <c r="O2658" s="19"/>
      <c r="P2658" s="19"/>
      <c r="Q2658" s="19"/>
    </row>
    <row r="2659" spans="1:17" s="3" customFormat="1" ht="12" customHeight="1">
      <c r="A2659" s="21" t="s">
        <v>8119</v>
      </c>
      <c r="B2659" s="22" t="s">
        <v>68</v>
      </c>
      <c r="C2659" s="21" t="s">
        <v>8120</v>
      </c>
      <c r="D2659" s="21" t="s">
        <v>8122</v>
      </c>
      <c r="E2659" s="23" t="s">
        <v>8132</v>
      </c>
      <c r="F2659" s="24">
        <v>7</v>
      </c>
      <c r="H2659" s="19"/>
      <c r="I2659" s="25">
        <v>3.8540000000000001</v>
      </c>
      <c r="J2659" s="25">
        <v>0</v>
      </c>
      <c r="K2659" s="19"/>
      <c r="L2659" s="19"/>
      <c r="M2659" s="19"/>
      <c r="N2659" s="19"/>
      <c r="O2659" s="19"/>
      <c r="P2659" s="19"/>
      <c r="Q2659" s="19"/>
    </row>
    <row r="2660" spans="1:17" s="3" customFormat="1" ht="12" customHeight="1">
      <c r="A2660" s="21" t="s">
        <v>8119</v>
      </c>
      <c r="B2660" s="22" t="s">
        <v>68</v>
      </c>
      <c r="C2660" s="21" t="s">
        <v>8120</v>
      </c>
      <c r="D2660" s="21" t="s">
        <v>8122</v>
      </c>
      <c r="E2660" s="23" t="s">
        <v>8133</v>
      </c>
      <c r="F2660" s="24">
        <v>7</v>
      </c>
      <c r="H2660" s="19"/>
      <c r="I2660" s="25">
        <v>0</v>
      </c>
      <c r="J2660" s="25">
        <v>12</v>
      </c>
      <c r="K2660" s="19"/>
      <c r="L2660" s="19"/>
      <c r="M2660" s="19"/>
      <c r="N2660" s="19"/>
      <c r="O2660" s="19"/>
      <c r="P2660" s="19"/>
      <c r="Q2660" s="19"/>
    </row>
    <row r="2661" spans="1:17" s="3" customFormat="1" ht="12" customHeight="1">
      <c r="A2661" s="21" t="s">
        <v>8119</v>
      </c>
      <c r="B2661" s="22" t="s">
        <v>68</v>
      </c>
      <c r="C2661" s="21" t="s">
        <v>8120</v>
      </c>
      <c r="D2661" s="21" t="s">
        <v>8122</v>
      </c>
      <c r="E2661" s="23" t="s">
        <v>8134</v>
      </c>
      <c r="F2661" s="24">
        <v>7</v>
      </c>
      <c r="H2661" s="19"/>
      <c r="I2661" s="25">
        <v>1.927</v>
      </c>
      <c r="J2661" s="25">
        <v>1</v>
      </c>
      <c r="K2661" s="19"/>
      <c r="L2661" s="19"/>
      <c r="M2661" s="19"/>
      <c r="N2661" s="19"/>
      <c r="O2661" s="19"/>
      <c r="P2661" s="19"/>
      <c r="Q2661" s="19"/>
    </row>
    <row r="2662" spans="1:17" s="3" customFormat="1" ht="12" customHeight="1">
      <c r="A2662" s="21" t="s">
        <v>8119</v>
      </c>
      <c r="B2662" s="22" t="s">
        <v>68</v>
      </c>
      <c r="C2662" s="21" t="s">
        <v>8120</v>
      </c>
      <c r="D2662" s="21" t="s">
        <v>8122</v>
      </c>
      <c r="E2662" s="23" t="s">
        <v>8135</v>
      </c>
      <c r="F2662" s="24">
        <v>7</v>
      </c>
      <c r="H2662" s="19"/>
      <c r="I2662" s="25">
        <v>0</v>
      </c>
      <c r="J2662" s="25">
        <v>1</v>
      </c>
      <c r="K2662" s="19"/>
      <c r="L2662" s="19"/>
      <c r="M2662" s="19"/>
      <c r="N2662" s="19"/>
      <c r="O2662" s="19"/>
      <c r="P2662" s="19"/>
      <c r="Q2662" s="19"/>
    </row>
    <row r="2663" spans="1:17" s="3" customFormat="1" ht="12" customHeight="1">
      <c r="A2663" s="21" t="s">
        <v>8119</v>
      </c>
      <c r="B2663" s="22" t="s">
        <v>68</v>
      </c>
      <c r="C2663" s="21" t="s">
        <v>8120</v>
      </c>
      <c r="D2663" s="21" t="s">
        <v>8122</v>
      </c>
      <c r="E2663" s="23" t="s">
        <v>8136</v>
      </c>
      <c r="F2663" s="24">
        <v>7</v>
      </c>
      <c r="H2663" s="19"/>
      <c r="I2663" s="25">
        <v>0</v>
      </c>
      <c r="J2663" s="25">
        <v>2</v>
      </c>
      <c r="K2663" s="19"/>
      <c r="L2663" s="19"/>
      <c r="M2663" s="19"/>
      <c r="N2663" s="19"/>
      <c r="O2663" s="19"/>
      <c r="P2663" s="19"/>
      <c r="Q2663" s="19"/>
    </row>
    <row r="2664" spans="1:17" s="3" customFormat="1" ht="12" customHeight="1">
      <c r="A2664" s="97" t="s">
        <v>31</v>
      </c>
      <c r="B2664" s="98"/>
      <c r="C2664" s="98"/>
      <c r="D2664" s="98"/>
      <c r="E2664" s="98"/>
      <c r="F2664" s="98"/>
      <c r="G2664" s="99"/>
      <c r="H2664" s="19"/>
      <c r="I2664" s="26">
        <f>SUM(I2658:I2663)</f>
        <v>10.597999999999999</v>
      </c>
      <c r="J2664" s="26">
        <f>SUM(J2658:J2663)</f>
        <v>20</v>
      </c>
      <c r="K2664" s="19"/>
      <c r="L2664" s="19"/>
      <c r="M2664" s="19"/>
      <c r="N2664" s="19"/>
      <c r="O2664" s="19"/>
      <c r="P2664" s="19"/>
      <c r="Q2664" s="19"/>
    </row>
    <row r="2665" spans="1:17" s="3" customFormat="1" ht="12" customHeight="1">
      <c r="A2665" s="97" t="s">
        <v>32</v>
      </c>
      <c r="B2665" s="98"/>
      <c r="C2665" s="98"/>
      <c r="D2665" s="98"/>
      <c r="E2665" s="98"/>
      <c r="F2665" s="98"/>
      <c r="G2665" s="99"/>
      <c r="H2665" s="26">
        <f>SUMIF(D2649:D2664,"=Project",H2649:H2664)</f>
        <v>0</v>
      </c>
      <c r="I2665" s="26">
        <f>SUMIF(D2649:D2664,"=Project",I2649:I2664)</f>
        <v>0</v>
      </c>
      <c r="J2665" s="26">
        <f>SUMIF(D2649:D2664,"=Project",J2649:J2664)</f>
        <v>0</v>
      </c>
      <c r="K2665" s="26">
        <f>SUMIF(D2649:D2664,"=Project",K2649:K2664)</f>
        <v>0</v>
      </c>
      <c r="L2665" s="26">
        <f>SUMIF(D2649:D2664,"=Project",L2649:L2664)</f>
        <v>0</v>
      </c>
      <c r="M2665" s="26">
        <f>SUMIF(D2649:D2664,"=Project",M2649:M2664)</f>
        <v>0</v>
      </c>
      <c r="N2665" s="26">
        <f>SUMIF(D2649:D2664,"=Project",N2649:N2664)</f>
        <v>0</v>
      </c>
      <c r="O2665" s="26">
        <f>SUMIF(D2649:D2664,"=Project",O2649:O2664)</f>
        <v>0</v>
      </c>
      <c r="P2665" s="26">
        <f>SUMIF(D2649:D2664,"=Project",P2649:P2664)</f>
        <v>0</v>
      </c>
      <c r="Q2665" s="26">
        <f>SUMIF(D2649:D2664,"=Project",Q2649:Q2664)</f>
        <v>0</v>
      </c>
    </row>
    <row r="2666" spans="1:17" s="3" customFormat="1" ht="12" customHeight="1">
      <c r="A2666" s="16" t="s">
        <v>5582</v>
      </c>
      <c r="B2666" s="17" t="s">
        <v>18</v>
      </c>
      <c r="C2666" s="18" t="s">
        <v>8137</v>
      </c>
      <c r="D2666" s="19"/>
      <c r="E2666" s="18" t="s">
        <v>8138</v>
      </c>
      <c r="F2666" s="16" t="s">
        <v>596</v>
      </c>
      <c r="G2666" s="18" t="s">
        <v>22</v>
      </c>
      <c r="H2666" s="20">
        <v>0</v>
      </c>
      <c r="I2666" s="20">
        <v>14.689</v>
      </c>
      <c r="J2666" s="20">
        <v>27.064</v>
      </c>
      <c r="K2666" s="20">
        <v>61.895000000000003</v>
      </c>
      <c r="L2666" s="20">
        <v>0</v>
      </c>
      <c r="M2666" s="20">
        <v>61.895000000000003</v>
      </c>
      <c r="N2666" s="20">
        <v>52.326000000000001</v>
      </c>
      <c r="O2666" s="20">
        <v>36.953000000000003</v>
      </c>
      <c r="P2666" s="20">
        <v>9.6370000000000005</v>
      </c>
      <c r="Q2666" s="20">
        <v>9.8350000000000009</v>
      </c>
    </row>
    <row r="2667" spans="1:17" s="3" customFormat="1" ht="12" customHeight="1">
      <c r="A2667" s="21" t="s">
        <v>5582</v>
      </c>
      <c r="B2667" s="22" t="s">
        <v>23</v>
      </c>
      <c r="C2667" s="21" t="s">
        <v>8137</v>
      </c>
      <c r="D2667" s="21" t="s">
        <v>7256</v>
      </c>
      <c r="E2667" s="23" t="s">
        <v>8139</v>
      </c>
      <c r="F2667" s="24">
        <v>7</v>
      </c>
      <c r="G2667" s="23" t="s">
        <v>8140</v>
      </c>
      <c r="H2667" s="25">
        <v>0</v>
      </c>
      <c r="I2667" s="25">
        <v>14.689</v>
      </c>
      <c r="J2667" s="25">
        <v>27.064</v>
      </c>
      <c r="K2667" s="25">
        <v>61.895000000000003</v>
      </c>
      <c r="L2667" s="25">
        <v>0</v>
      </c>
      <c r="M2667" s="25">
        <v>61.895000000000003</v>
      </c>
      <c r="N2667" s="25">
        <v>52.326000000000001</v>
      </c>
      <c r="O2667" s="25">
        <v>36.953000000000003</v>
      </c>
      <c r="P2667" s="25">
        <v>9.6370000000000005</v>
      </c>
      <c r="Q2667" s="25">
        <v>9.8350000000000009</v>
      </c>
    </row>
    <row r="2668" spans="1:17" s="3" customFormat="1" ht="12" customHeight="1">
      <c r="A2668" s="21" t="s">
        <v>5582</v>
      </c>
      <c r="B2668" s="22" t="s">
        <v>27</v>
      </c>
      <c r="C2668" s="21" t="s">
        <v>8137</v>
      </c>
      <c r="D2668" s="21" t="s">
        <v>7256</v>
      </c>
      <c r="E2668" s="23" t="s">
        <v>8141</v>
      </c>
      <c r="F2668" s="24">
        <v>7</v>
      </c>
      <c r="G2668" s="19"/>
      <c r="H2668" s="19"/>
      <c r="I2668" s="25">
        <v>6.8289999999999997</v>
      </c>
      <c r="J2668" s="25">
        <v>7.1840000000000002</v>
      </c>
      <c r="K2668" s="25">
        <v>5.9269999999999996</v>
      </c>
      <c r="L2668" s="25">
        <v>0</v>
      </c>
      <c r="M2668" s="25">
        <v>5.9269999999999996</v>
      </c>
      <c r="N2668" s="19"/>
      <c r="O2668" s="19"/>
      <c r="P2668" s="19"/>
      <c r="Q2668" s="19"/>
    </row>
    <row r="2669" spans="1:17" s="3" customFormat="1" ht="12" customHeight="1">
      <c r="A2669" s="21" t="s">
        <v>5582</v>
      </c>
      <c r="B2669" s="22" t="s">
        <v>27</v>
      </c>
      <c r="C2669" s="21" t="s">
        <v>8137</v>
      </c>
      <c r="D2669" s="21" t="s">
        <v>7256</v>
      </c>
      <c r="E2669" s="23" t="s">
        <v>8142</v>
      </c>
      <c r="F2669" s="24">
        <v>7</v>
      </c>
      <c r="G2669" s="19"/>
      <c r="H2669" s="19"/>
      <c r="I2669" s="25">
        <v>7.86</v>
      </c>
      <c r="J2669" s="25">
        <v>19.88</v>
      </c>
      <c r="K2669" s="25">
        <v>49.003999999999998</v>
      </c>
      <c r="L2669" s="25">
        <v>0</v>
      </c>
      <c r="M2669" s="25">
        <v>49.003999999999998</v>
      </c>
      <c r="N2669" s="19"/>
      <c r="O2669" s="19"/>
      <c r="P2669" s="19"/>
      <c r="Q2669" s="19"/>
    </row>
    <row r="2670" spans="1:17" s="3" customFormat="1" ht="12" customHeight="1">
      <c r="A2670" s="21" t="s">
        <v>5582</v>
      </c>
      <c r="B2670" s="22" t="s">
        <v>27</v>
      </c>
      <c r="C2670" s="21" t="s">
        <v>8137</v>
      </c>
      <c r="D2670" s="21" t="s">
        <v>7256</v>
      </c>
      <c r="E2670" s="23" t="s">
        <v>8143</v>
      </c>
      <c r="F2670" s="24">
        <v>7</v>
      </c>
      <c r="G2670" s="19"/>
      <c r="H2670" s="19"/>
      <c r="I2670" s="25">
        <v>0</v>
      </c>
      <c r="J2670" s="25">
        <v>0</v>
      </c>
      <c r="K2670" s="25">
        <v>0.41699999999999998</v>
      </c>
      <c r="L2670" s="25">
        <v>0</v>
      </c>
      <c r="M2670" s="25">
        <v>0.41699999999999998</v>
      </c>
      <c r="N2670" s="19"/>
      <c r="O2670" s="19"/>
      <c r="P2670" s="19"/>
      <c r="Q2670" s="19"/>
    </row>
    <row r="2671" spans="1:17" s="3" customFormat="1" ht="12" customHeight="1">
      <c r="A2671" s="21" t="s">
        <v>5582</v>
      </c>
      <c r="B2671" s="22" t="s">
        <v>27</v>
      </c>
      <c r="C2671" s="21" t="s">
        <v>8137</v>
      </c>
      <c r="D2671" s="21" t="s">
        <v>7256</v>
      </c>
      <c r="E2671" s="23" t="s">
        <v>8144</v>
      </c>
      <c r="F2671" s="24">
        <v>7</v>
      </c>
      <c r="G2671" s="19"/>
      <c r="H2671" s="19"/>
      <c r="I2671" s="25">
        <v>0</v>
      </c>
      <c r="J2671" s="25">
        <v>0</v>
      </c>
      <c r="K2671" s="25">
        <v>6.5469999999999997</v>
      </c>
      <c r="L2671" s="25">
        <v>0</v>
      </c>
      <c r="M2671" s="25">
        <v>6.5469999999999997</v>
      </c>
      <c r="N2671" s="19"/>
      <c r="O2671" s="19"/>
      <c r="P2671" s="19"/>
      <c r="Q2671" s="19"/>
    </row>
    <row r="2672" spans="1:17" s="3" customFormat="1" ht="12" customHeight="1">
      <c r="A2672" s="97" t="s">
        <v>30</v>
      </c>
      <c r="B2672" s="98"/>
      <c r="C2672" s="98"/>
      <c r="D2672" s="98"/>
      <c r="E2672" s="98"/>
      <c r="F2672" s="98"/>
      <c r="G2672" s="99"/>
      <c r="H2672" s="19"/>
      <c r="I2672" s="26">
        <f>SUM(I2668:I2671)</f>
        <v>14.689</v>
      </c>
      <c r="J2672" s="26">
        <f>SUM(J2668:J2671)</f>
        <v>27.064</v>
      </c>
      <c r="K2672" s="26">
        <f>SUM(K2668:K2671)</f>
        <v>61.894999999999996</v>
      </c>
      <c r="L2672" s="26">
        <f>SUM(L2668:L2671)</f>
        <v>0</v>
      </c>
      <c r="M2672" s="26">
        <f>SUM(M2668:M2671)</f>
        <v>61.894999999999996</v>
      </c>
      <c r="N2672" s="19"/>
      <c r="O2672" s="19"/>
      <c r="P2672" s="19"/>
      <c r="Q2672" s="19"/>
    </row>
    <row r="2673" spans="1:17" s="3" customFormat="1" ht="12" customHeight="1">
      <c r="A2673" s="97" t="s">
        <v>31</v>
      </c>
      <c r="B2673" s="98"/>
      <c r="C2673" s="98"/>
      <c r="D2673" s="98"/>
      <c r="E2673" s="98"/>
      <c r="F2673" s="98"/>
      <c r="G2673" s="99"/>
      <c r="H2673" s="19"/>
      <c r="I2673" s="26">
        <v>0</v>
      </c>
      <c r="J2673" s="26">
        <v>0</v>
      </c>
      <c r="K2673" s="19"/>
      <c r="L2673" s="19"/>
      <c r="M2673" s="19"/>
      <c r="N2673" s="19"/>
      <c r="O2673" s="19"/>
      <c r="P2673" s="19"/>
      <c r="Q2673" s="19"/>
    </row>
    <row r="2674" spans="1:17" s="3" customFormat="1" ht="12" customHeight="1">
      <c r="A2674" s="97" t="s">
        <v>32</v>
      </c>
      <c r="B2674" s="98"/>
      <c r="C2674" s="98"/>
      <c r="D2674" s="98"/>
      <c r="E2674" s="98"/>
      <c r="F2674" s="98"/>
      <c r="G2674" s="99"/>
      <c r="H2674" s="26">
        <f>SUMIF(D2667:D2673,"=Project",H2667:H2673)</f>
        <v>0</v>
      </c>
      <c r="I2674" s="26">
        <f>SUMIF(D2667:D2673,"=Project",I2667:I2673)</f>
        <v>0</v>
      </c>
      <c r="J2674" s="26">
        <f>SUMIF(D2667:D2673,"=Project",J2667:J2673)</f>
        <v>0</v>
      </c>
      <c r="K2674" s="26">
        <f>SUMIF(D2667:D2673,"=Project",K2667:K2673)</f>
        <v>0</v>
      </c>
      <c r="L2674" s="26">
        <f>SUMIF(D2667:D2673,"=Project",L2667:L2673)</f>
        <v>0</v>
      </c>
      <c r="M2674" s="26">
        <f>SUMIF(D2667:D2673,"=Project",M2667:M2673)</f>
        <v>0</v>
      </c>
      <c r="N2674" s="26">
        <f>SUMIF(D2667:D2673,"=Project",N2667:N2673)</f>
        <v>0</v>
      </c>
      <c r="O2674" s="26">
        <f>SUMIF(D2667:D2673,"=Project",O2667:O2673)</f>
        <v>0</v>
      </c>
      <c r="P2674" s="26">
        <f>SUMIF(D2667:D2673,"=Project",P2667:P2673)</f>
        <v>0</v>
      </c>
      <c r="Q2674" s="26">
        <f>SUMIF(D2667:D2673,"=Project",Q2667:Q2673)</f>
        <v>0</v>
      </c>
    </row>
    <row r="2675" spans="1:17" s="3" customFormat="1" ht="12" customHeight="1">
      <c r="A2675" s="16" t="s">
        <v>8145</v>
      </c>
      <c r="B2675" s="17" t="s">
        <v>18</v>
      </c>
      <c r="C2675" s="18" t="s">
        <v>8146</v>
      </c>
      <c r="D2675" s="19"/>
      <c r="E2675" s="18" t="s">
        <v>4854</v>
      </c>
      <c r="F2675" s="16" t="s">
        <v>596</v>
      </c>
      <c r="G2675" s="18" t="s">
        <v>8147</v>
      </c>
      <c r="H2675" s="20">
        <v>0</v>
      </c>
      <c r="I2675" s="20">
        <v>5.87</v>
      </c>
      <c r="J2675" s="20">
        <v>5.0110000000000001</v>
      </c>
      <c r="K2675" s="20">
        <v>1.704</v>
      </c>
      <c r="L2675" s="20">
        <v>0</v>
      </c>
      <c r="M2675" s="20">
        <v>1.704</v>
      </c>
      <c r="N2675" s="20">
        <v>1.7649999999999999</v>
      </c>
      <c r="O2675" s="20">
        <v>1.798</v>
      </c>
      <c r="P2675" s="20">
        <v>1.8320000000000001</v>
      </c>
      <c r="Q2675" s="20">
        <v>1.869</v>
      </c>
    </row>
    <row r="2676" spans="1:17" s="3" customFormat="1" ht="12" customHeight="1">
      <c r="A2676" s="21" t="s">
        <v>8145</v>
      </c>
      <c r="B2676" s="22" t="s">
        <v>23</v>
      </c>
      <c r="C2676" s="21" t="s">
        <v>8146</v>
      </c>
      <c r="D2676" s="21" t="s">
        <v>8148</v>
      </c>
      <c r="E2676" s="23" t="s">
        <v>4851</v>
      </c>
      <c r="F2676" s="24">
        <v>7</v>
      </c>
      <c r="G2676" s="23" t="s">
        <v>8149</v>
      </c>
      <c r="H2676" s="25">
        <v>0</v>
      </c>
      <c r="I2676" s="25">
        <v>5.87</v>
      </c>
      <c r="J2676" s="25">
        <v>5.0110000000000001</v>
      </c>
      <c r="K2676" s="25">
        <v>1.704</v>
      </c>
      <c r="L2676" s="25">
        <v>0</v>
      </c>
      <c r="M2676" s="25">
        <v>1.704</v>
      </c>
      <c r="N2676" s="25">
        <v>1.7649999999999999</v>
      </c>
      <c r="O2676" s="25">
        <v>1.798</v>
      </c>
      <c r="P2676" s="25">
        <v>1.8320000000000001</v>
      </c>
      <c r="Q2676" s="25">
        <v>1.869</v>
      </c>
    </row>
    <row r="2677" spans="1:17" s="3" customFormat="1" ht="12" customHeight="1">
      <c r="A2677" s="21" t="s">
        <v>8145</v>
      </c>
      <c r="B2677" s="22" t="s">
        <v>27</v>
      </c>
      <c r="C2677" s="21" t="s">
        <v>8146</v>
      </c>
      <c r="D2677" s="21" t="s">
        <v>8148</v>
      </c>
      <c r="E2677" s="23" t="s">
        <v>8150</v>
      </c>
      <c r="F2677" s="24">
        <v>7</v>
      </c>
      <c r="G2677" s="19"/>
      <c r="H2677" s="19"/>
      <c r="I2677" s="25">
        <v>1.1879999999999999</v>
      </c>
      <c r="J2677" s="25">
        <v>1.147</v>
      </c>
      <c r="K2677" s="25">
        <v>1.181</v>
      </c>
      <c r="L2677" s="25">
        <v>0</v>
      </c>
      <c r="M2677" s="25">
        <v>1.181</v>
      </c>
      <c r="N2677" s="19"/>
      <c r="O2677" s="19"/>
      <c r="P2677" s="19"/>
      <c r="Q2677" s="19"/>
    </row>
    <row r="2678" spans="1:17" s="3" customFormat="1" ht="12" customHeight="1">
      <c r="A2678" s="21" t="s">
        <v>8145</v>
      </c>
      <c r="B2678" s="22" t="s">
        <v>27</v>
      </c>
      <c r="C2678" s="21" t="s">
        <v>8146</v>
      </c>
      <c r="D2678" s="21" t="s">
        <v>8148</v>
      </c>
      <c r="E2678" s="23" t="s">
        <v>8151</v>
      </c>
      <c r="F2678" s="24">
        <v>7</v>
      </c>
      <c r="G2678" s="19"/>
      <c r="H2678" s="19"/>
      <c r="I2678" s="25">
        <v>4.6820000000000004</v>
      </c>
      <c r="J2678" s="25">
        <v>3.8639999999999999</v>
      </c>
      <c r="K2678" s="25">
        <v>0.52300000000000002</v>
      </c>
      <c r="L2678" s="25">
        <v>0</v>
      </c>
      <c r="M2678" s="25">
        <v>0.52300000000000002</v>
      </c>
      <c r="N2678" s="19"/>
      <c r="O2678" s="19"/>
      <c r="P2678" s="19"/>
      <c r="Q2678" s="19"/>
    </row>
    <row r="2679" spans="1:17" s="3" customFormat="1" ht="12" customHeight="1">
      <c r="A2679" s="97" t="s">
        <v>30</v>
      </c>
      <c r="B2679" s="98"/>
      <c r="C2679" s="98"/>
      <c r="D2679" s="98"/>
      <c r="E2679" s="98"/>
      <c r="F2679" s="98"/>
      <c r="G2679" s="99"/>
      <c r="H2679" s="19"/>
      <c r="I2679" s="26">
        <f>SUM(I2677:I2678)</f>
        <v>5.87</v>
      </c>
      <c r="J2679" s="26">
        <f>SUM(J2677:J2678)</f>
        <v>5.0110000000000001</v>
      </c>
      <c r="K2679" s="26">
        <f>SUM(K2677:K2678)</f>
        <v>1.7040000000000002</v>
      </c>
      <c r="L2679" s="26">
        <f>SUM(L2677:L2678)</f>
        <v>0</v>
      </c>
      <c r="M2679" s="26">
        <f>SUM(M2677:M2678)</f>
        <v>1.7040000000000002</v>
      </c>
      <c r="N2679" s="19"/>
      <c r="O2679" s="19"/>
      <c r="P2679" s="19"/>
      <c r="Q2679" s="19"/>
    </row>
    <row r="2680" spans="1:17" s="3" customFormat="1" ht="12" customHeight="1">
      <c r="A2680" s="97" t="s">
        <v>31</v>
      </c>
      <c r="B2680" s="98"/>
      <c r="C2680" s="98"/>
      <c r="D2680" s="98"/>
      <c r="E2680" s="98"/>
      <c r="F2680" s="98"/>
      <c r="G2680" s="99"/>
      <c r="H2680" s="19"/>
      <c r="I2680" s="26">
        <v>0</v>
      </c>
      <c r="J2680" s="26">
        <v>0</v>
      </c>
      <c r="K2680" s="19"/>
      <c r="L2680" s="19"/>
      <c r="M2680" s="19"/>
      <c r="N2680" s="19"/>
      <c r="O2680" s="19"/>
      <c r="P2680" s="19"/>
      <c r="Q2680" s="19"/>
    </row>
    <row r="2681" spans="1:17" s="3" customFormat="1" ht="12" customHeight="1">
      <c r="A2681" s="97" t="s">
        <v>32</v>
      </c>
      <c r="B2681" s="98"/>
      <c r="C2681" s="98"/>
      <c r="D2681" s="98"/>
      <c r="E2681" s="98"/>
      <c r="F2681" s="98"/>
      <c r="G2681" s="99"/>
      <c r="H2681" s="26">
        <f>SUMIF(D2676:D2680,"=Project",H2676:H2680)</f>
        <v>0</v>
      </c>
      <c r="I2681" s="26">
        <f>SUMIF(D2676:D2680,"=Project",I2676:I2680)</f>
        <v>0</v>
      </c>
      <c r="J2681" s="26">
        <f>SUMIF(D2676:D2680,"=Project",J2676:J2680)</f>
        <v>0</v>
      </c>
      <c r="K2681" s="26">
        <f>SUMIF(D2676:D2680,"=Project",K2676:K2680)</f>
        <v>0</v>
      </c>
      <c r="L2681" s="26">
        <f>SUMIF(D2676:D2680,"=Project",L2676:L2680)</f>
        <v>0</v>
      </c>
      <c r="M2681" s="26">
        <f>SUMIF(D2676:D2680,"=Project",M2676:M2680)</f>
        <v>0</v>
      </c>
      <c r="N2681" s="26">
        <f>SUMIF(D2676:D2680,"=Project",N2676:N2680)</f>
        <v>0</v>
      </c>
      <c r="O2681" s="26">
        <f>SUMIF(D2676:D2680,"=Project",O2676:O2680)</f>
        <v>0</v>
      </c>
      <c r="P2681" s="26">
        <f>SUMIF(D2676:D2680,"=Project",P2676:P2680)</f>
        <v>0</v>
      </c>
      <c r="Q2681" s="26">
        <f>SUMIF(D2676:D2680,"=Project",Q2676:Q2680)</f>
        <v>0</v>
      </c>
    </row>
    <row r="2682" spans="1:17" s="3" customFormat="1" ht="12" customHeight="1">
      <c r="A2682" s="16" t="s">
        <v>8152</v>
      </c>
      <c r="B2682" s="17" t="s">
        <v>18</v>
      </c>
      <c r="C2682" s="18" t="s">
        <v>8153</v>
      </c>
      <c r="D2682" s="19"/>
      <c r="E2682" s="18" t="s">
        <v>8154</v>
      </c>
      <c r="F2682" s="16" t="s">
        <v>596</v>
      </c>
      <c r="G2682" s="18" t="s">
        <v>22</v>
      </c>
      <c r="H2682" s="20">
        <v>0</v>
      </c>
      <c r="I2682" s="20">
        <v>0.46300000000000002</v>
      </c>
      <c r="J2682" s="20">
        <v>7.8550000000000004</v>
      </c>
      <c r="K2682" s="20">
        <v>9.6419999999999995</v>
      </c>
      <c r="L2682" s="20">
        <v>0</v>
      </c>
      <c r="M2682" s="20">
        <v>9.6419999999999995</v>
      </c>
      <c r="N2682" s="20">
        <v>0.41699999999999998</v>
      </c>
      <c r="O2682" s="20">
        <v>0.42499999999999999</v>
      </c>
      <c r="P2682" s="20">
        <v>0.434</v>
      </c>
      <c r="Q2682" s="20">
        <v>0.442</v>
      </c>
    </row>
    <row r="2683" spans="1:17" s="3" customFormat="1" ht="12" customHeight="1">
      <c r="A2683" s="21" t="s">
        <v>8152</v>
      </c>
      <c r="B2683" s="22" t="s">
        <v>23</v>
      </c>
      <c r="C2683" s="21" t="s">
        <v>8153</v>
      </c>
      <c r="D2683" s="21" t="s">
        <v>7933</v>
      </c>
      <c r="E2683" s="23" t="s">
        <v>7934</v>
      </c>
      <c r="F2683" s="24">
        <v>7</v>
      </c>
      <c r="G2683" s="23" t="s">
        <v>8155</v>
      </c>
      <c r="H2683" s="25">
        <v>0</v>
      </c>
      <c r="I2683" s="25">
        <v>0.46300000000000002</v>
      </c>
      <c r="J2683" s="25">
        <v>7.8550000000000004</v>
      </c>
      <c r="K2683" s="25">
        <v>9.6419999999999995</v>
      </c>
      <c r="L2683" s="25">
        <v>0</v>
      </c>
      <c r="M2683" s="25">
        <v>9.6419999999999995</v>
      </c>
      <c r="N2683" s="25">
        <v>0.41699999999999998</v>
      </c>
      <c r="O2683" s="25">
        <v>0.42499999999999999</v>
      </c>
      <c r="P2683" s="25">
        <v>0.434</v>
      </c>
      <c r="Q2683" s="25">
        <v>0.442</v>
      </c>
    </row>
    <row r="2684" spans="1:17" s="3" customFormat="1" ht="12" customHeight="1">
      <c r="A2684" s="21" t="s">
        <v>8152</v>
      </c>
      <c r="B2684" s="22" t="s">
        <v>27</v>
      </c>
      <c r="C2684" s="21" t="s">
        <v>8153</v>
      </c>
      <c r="D2684" s="21" t="s">
        <v>7933</v>
      </c>
      <c r="E2684" s="23" t="s">
        <v>8156</v>
      </c>
      <c r="F2684" s="24">
        <v>7</v>
      </c>
      <c r="G2684" s="19"/>
      <c r="H2684" s="19"/>
      <c r="I2684" s="25">
        <v>0.46300000000000002</v>
      </c>
      <c r="J2684" s="25">
        <v>7.8550000000000004</v>
      </c>
      <c r="K2684" s="25">
        <v>9.6419999999999995</v>
      </c>
      <c r="L2684" s="25">
        <v>0</v>
      </c>
      <c r="M2684" s="25">
        <v>9.6419999999999995</v>
      </c>
      <c r="N2684" s="19"/>
      <c r="O2684" s="19"/>
      <c r="P2684" s="19"/>
      <c r="Q2684" s="19"/>
    </row>
    <row r="2685" spans="1:17" s="3" customFormat="1" ht="12" customHeight="1">
      <c r="A2685" s="97" t="s">
        <v>30</v>
      </c>
      <c r="B2685" s="98"/>
      <c r="C2685" s="98"/>
      <c r="D2685" s="98"/>
      <c r="E2685" s="98"/>
      <c r="F2685" s="98"/>
      <c r="G2685" s="99"/>
      <c r="H2685" s="19"/>
      <c r="I2685" s="26">
        <f>SUM(I2684:I2684)</f>
        <v>0.46300000000000002</v>
      </c>
      <c r="J2685" s="26">
        <f>SUM(J2684:J2684)</f>
        <v>7.8550000000000004</v>
      </c>
      <c r="K2685" s="26">
        <f>SUM(K2684:K2684)</f>
        <v>9.6419999999999995</v>
      </c>
      <c r="L2685" s="26">
        <f>SUM(L2684:L2684)</f>
        <v>0</v>
      </c>
      <c r="M2685" s="26">
        <f>SUM(M2684:M2684)</f>
        <v>9.6419999999999995</v>
      </c>
      <c r="N2685" s="19"/>
      <c r="O2685" s="19"/>
      <c r="P2685" s="19"/>
      <c r="Q2685" s="19"/>
    </row>
    <row r="2686" spans="1:17" s="3" customFormat="1" ht="12" customHeight="1">
      <c r="A2686" s="97" t="s">
        <v>31</v>
      </c>
      <c r="B2686" s="98"/>
      <c r="C2686" s="98"/>
      <c r="D2686" s="98"/>
      <c r="E2686" s="98"/>
      <c r="F2686" s="98"/>
      <c r="G2686" s="99"/>
      <c r="H2686" s="19"/>
      <c r="I2686" s="26">
        <v>0</v>
      </c>
      <c r="J2686" s="26">
        <v>0</v>
      </c>
      <c r="K2686" s="19"/>
      <c r="L2686" s="19"/>
      <c r="M2686" s="19"/>
      <c r="N2686" s="19"/>
      <c r="O2686" s="19"/>
      <c r="P2686" s="19"/>
      <c r="Q2686" s="19"/>
    </row>
    <row r="2687" spans="1:17" s="3" customFormat="1" ht="12" customHeight="1">
      <c r="A2687" s="97" t="s">
        <v>32</v>
      </c>
      <c r="B2687" s="98"/>
      <c r="C2687" s="98"/>
      <c r="D2687" s="98"/>
      <c r="E2687" s="98"/>
      <c r="F2687" s="98"/>
      <c r="G2687" s="99"/>
      <c r="H2687" s="26">
        <f>SUMIF(D2683:D2686,"=Project",H2683:H2686)</f>
        <v>0</v>
      </c>
      <c r="I2687" s="26">
        <f>SUMIF(D2683:D2686,"=Project",I2683:I2686)</f>
        <v>0</v>
      </c>
      <c r="J2687" s="26">
        <f>SUMIF(D2683:D2686,"=Project",J2683:J2686)</f>
        <v>0</v>
      </c>
      <c r="K2687" s="26">
        <f>SUMIF(D2683:D2686,"=Project",K2683:K2686)</f>
        <v>0</v>
      </c>
      <c r="L2687" s="26">
        <f>SUMIF(D2683:D2686,"=Project",L2683:L2686)</f>
        <v>0</v>
      </c>
      <c r="M2687" s="26">
        <f>SUMIF(D2683:D2686,"=Project",M2683:M2686)</f>
        <v>0</v>
      </c>
      <c r="N2687" s="26">
        <f>SUMIF(D2683:D2686,"=Project",N2683:N2686)</f>
        <v>0</v>
      </c>
      <c r="O2687" s="26">
        <f>SUMIF(D2683:D2686,"=Project",O2683:O2686)</f>
        <v>0</v>
      </c>
      <c r="P2687" s="26">
        <f>SUMIF(D2683:D2686,"=Project",P2683:P2686)</f>
        <v>0</v>
      </c>
      <c r="Q2687" s="26">
        <f>SUMIF(D2683:D2686,"=Project",Q2683:Q2686)</f>
        <v>0</v>
      </c>
    </row>
    <row r="2688" spans="1:17" s="3" customFormat="1" ht="12" customHeight="1">
      <c r="A2688" s="16" t="s">
        <v>8157</v>
      </c>
      <c r="B2688" s="17" t="s">
        <v>18</v>
      </c>
      <c r="C2688" s="18" t="s">
        <v>8158</v>
      </c>
      <c r="D2688" s="19"/>
      <c r="E2688" s="18" t="s">
        <v>8159</v>
      </c>
      <c r="F2688" s="16" t="s">
        <v>596</v>
      </c>
      <c r="G2688" s="18" t="s">
        <v>22</v>
      </c>
      <c r="H2688" s="20">
        <v>0</v>
      </c>
      <c r="I2688" s="20">
        <v>6.3869999999999996</v>
      </c>
      <c r="J2688" s="20">
        <v>6.524</v>
      </c>
      <c r="K2688" s="20">
        <v>2.4689999999999999</v>
      </c>
      <c r="L2688" s="20">
        <v>0</v>
      </c>
      <c r="M2688" s="20">
        <v>2.4689999999999999</v>
      </c>
      <c r="N2688" s="20">
        <v>2.71</v>
      </c>
      <c r="O2688" s="20">
        <v>2.843</v>
      </c>
      <c r="P2688" s="20">
        <v>2.9769999999999999</v>
      </c>
      <c r="Q2688" s="20">
        <v>3.1190000000000002</v>
      </c>
    </row>
    <row r="2689" spans="1:17" s="3" customFormat="1" ht="12" customHeight="1">
      <c r="A2689" s="21" t="s">
        <v>8157</v>
      </c>
      <c r="B2689" s="22" t="s">
        <v>23</v>
      </c>
      <c r="C2689" s="21" t="s">
        <v>8158</v>
      </c>
      <c r="D2689" s="21" t="s">
        <v>7933</v>
      </c>
      <c r="E2689" s="23" t="s">
        <v>7934</v>
      </c>
      <c r="F2689" s="24">
        <v>7</v>
      </c>
      <c r="G2689" s="23" t="s">
        <v>8160</v>
      </c>
      <c r="H2689" s="25">
        <v>0</v>
      </c>
      <c r="I2689" s="25">
        <v>6.3869999999999996</v>
      </c>
      <c r="J2689" s="25">
        <v>6.524</v>
      </c>
      <c r="K2689" s="25">
        <v>2.4689999999999999</v>
      </c>
      <c r="L2689" s="25">
        <v>0</v>
      </c>
      <c r="M2689" s="25">
        <v>2.4689999999999999</v>
      </c>
      <c r="N2689" s="25">
        <v>2.71</v>
      </c>
      <c r="O2689" s="25">
        <v>2.843</v>
      </c>
      <c r="P2689" s="25">
        <v>2.9769999999999999</v>
      </c>
      <c r="Q2689" s="25">
        <v>3.1190000000000002</v>
      </c>
    </row>
    <row r="2690" spans="1:17" s="3" customFormat="1" ht="12" customHeight="1">
      <c r="A2690" s="21" t="s">
        <v>8157</v>
      </c>
      <c r="B2690" s="22" t="s">
        <v>27</v>
      </c>
      <c r="C2690" s="21" t="s">
        <v>8158</v>
      </c>
      <c r="D2690" s="21" t="s">
        <v>7933</v>
      </c>
      <c r="E2690" s="23" t="s">
        <v>8161</v>
      </c>
      <c r="F2690" s="24">
        <v>7</v>
      </c>
      <c r="G2690" s="19"/>
      <c r="H2690" s="19"/>
      <c r="I2690" s="25">
        <v>5.96</v>
      </c>
      <c r="J2690" s="25">
        <v>6.0830000000000002</v>
      </c>
      <c r="K2690" s="25">
        <v>2.0139999999999998</v>
      </c>
      <c r="L2690" s="25">
        <v>0</v>
      </c>
      <c r="M2690" s="25">
        <v>2.0139999999999998</v>
      </c>
      <c r="N2690" s="19"/>
      <c r="O2690" s="19"/>
      <c r="P2690" s="19"/>
      <c r="Q2690" s="19"/>
    </row>
    <row r="2691" spans="1:17" s="3" customFormat="1" ht="12" customHeight="1">
      <c r="A2691" s="21" t="s">
        <v>8157</v>
      </c>
      <c r="B2691" s="22" t="s">
        <v>27</v>
      </c>
      <c r="C2691" s="21" t="s">
        <v>8158</v>
      </c>
      <c r="D2691" s="21" t="s">
        <v>7933</v>
      </c>
      <c r="E2691" s="23" t="s">
        <v>8162</v>
      </c>
      <c r="F2691" s="24">
        <v>7</v>
      </c>
      <c r="G2691" s="19"/>
      <c r="H2691" s="19"/>
      <c r="I2691" s="25">
        <v>0.42699999999999999</v>
      </c>
      <c r="J2691" s="25">
        <v>0.441</v>
      </c>
      <c r="K2691" s="25">
        <v>0.45500000000000002</v>
      </c>
      <c r="L2691" s="25">
        <v>0</v>
      </c>
      <c r="M2691" s="25">
        <v>0.45500000000000002</v>
      </c>
      <c r="N2691" s="19"/>
      <c r="O2691" s="19"/>
      <c r="P2691" s="19"/>
      <c r="Q2691" s="19"/>
    </row>
    <row r="2692" spans="1:17" s="3" customFormat="1" ht="12" customHeight="1">
      <c r="A2692" s="97" t="s">
        <v>30</v>
      </c>
      <c r="B2692" s="98"/>
      <c r="C2692" s="98"/>
      <c r="D2692" s="98"/>
      <c r="E2692" s="98"/>
      <c r="F2692" s="98"/>
      <c r="G2692" s="99"/>
      <c r="H2692" s="19"/>
      <c r="I2692" s="26">
        <f>SUM(I2690:I2691)</f>
        <v>6.3869999999999996</v>
      </c>
      <c r="J2692" s="26">
        <f>SUM(J2690:J2691)</f>
        <v>6.524</v>
      </c>
      <c r="K2692" s="26">
        <f>SUM(K2690:K2691)</f>
        <v>2.4689999999999999</v>
      </c>
      <c r="L2692" s="26">
        <f>SUM(L2690:L2691)</f>
        <v>0</v>
      </c>
      <c r="M2692" s="26">
        <f>SUM(M2690:M2691)</f>
        <v>2.4689999999999999</v>
      </c>
      <c r="N2692" s="19"/>
      <c r="O2692" s="19"/>
      <c r="P2692" s="19"/>
      <c r="Q2692" s="19"/>
    </row>
    <row r="2693" spans="1:17" s="3" customFormat="1" ht="12" customHeight="1">
      <c r="A2693" s="97" t="s">
        <v>31</v>
      </c>
      <c r="B2693" s="98"/>
      <c r="C2693" s="98"/>
      <c r="D2693" s="98"/>
      <c r="E2693" s="98"/>
      <c r="F2693" s="98"/>
      <c r="G2693" s="99"/>
      <c r="H2693" s="19"/>
      <c r="I2693" s="26">
        <v>0</v>
      </c>
      <c r="J2693" s="26">
        <v>0</v>
      </c>
      <c r="K2693" s="19"/>
      <c r="L2693" s="19"/>
      <c r="M2693" s="19"/>
      <c r="N2693" s="19"/>
      <c r="O2693" s="19"/>
      <c r="P2693" s="19"/>
      <c r="Q2693" s="19"/>
    </row>
    <row r="2694" spans="1:17" s="3" customFormat="1" ht="12" customHeight="1">
      <c r="A2694" s="97" t="s">
        <v>32</v>
      </c>
      <c r="B2694" s="98"/>
      <c r="C2694" s="98"/>
      <c r="D2694" s="98"/>
      <c r="E2694" s="98"/>
      <c r="F2694" s="98"/>
      <c r="G2694" s="99"/>
      <c r="H2694" s="26">
        <f>SUMIF(D2689:D2693,"=Project",H2689:H2693)</f>
        <v>0</v>
      </c>
      <c r="I2694" s="26">
        <f>SUMIF(D2689:D2693,"=Project",I2689:I2693)</f>
        <v>0</v>
      </c>
      <c r="J2694" s="26">
        <f>SUMIF(D2689:D2693,"=Project",J2689:J2693)</f>
        <v>0</v>
      </c>
      <c r="K2694" s="26">
        <f>SUMIF(D2689:D2693,"=Project",K2689:K2693)</f>
        <v>0</v>
      </c>
      <c r="L2694" s="26">
        <f>SUMIF(D2689:D2693,"=Project",L2689:L2693)</f>
        <v>0</v>
      </c>
      <c r="M2694" s="26">
        <f>SUMIF(D2689:D2693,"=Project",M2689:M2693)</f>
        <v>0</v>
      </c>
      <c r="N2694" s="26">
        <f>SUMIF(D2689:D2693,"=Project",N2689:N2693)</f>
        <v>0</v>
      </c>
      <c r="O2694" s="26">
        <f>SUMIF(D2689:D2693,"=Project",O2689:O2693)</f>
        <v>0</v>
      </c>
      <c r="P2694" s="26">
        <f>SUMIF(D2689:D2693,"=Project",P2689:P2693)</f>
        <v>0</v>
      </c>
      <c r="Q2694" s="26">
        <f>SUMIF(D2689:D2693,"=Project",Q2689:Q2693)</f>
        <v>0</v>
      </c>
    </row>
    <row r="2695" spans="1:17" s="3" customFormat="1" ht="12" customHeight="1">
      <c r="A2695" s="16" t="s">
        <v>8163</v>
      </c>
      <c r="B2695" s="17" t="s">
        <v>18</v>
      </c>
      <c r="C2695" s="18" t="s">
        <v>6965</v>
      </c>
      <c r="D2695" s="19"/>
      <c r="E2695" s="18" t="s">
        <v>6966</v>
      </c>
      <c r="F2695" s="16" t="s">
        <v>596</v>
      </c>
      <c r="G2695" s="18" t="s">
        <v>22</v>
      </c>
      <c r="H2695" s="20">
        <v>0</v>
      </c>
      <c r="I2695" s="20">
        <v>0</v>
      </c>
      <c r="J2695" s="20">
        <v>0</v>
      </c>
      <c r="K2695" s="20">
        <v>24.364000000000001</v>
      </c>
      <c r="L2695" s="20">
        <v>0</v>
      </c>
      <c r="M2695" s="20">
        <v>24.364000000000001</v>
      </c>
      <c r="N2695" s="20">
        <v>21.504000000000001</v>
      </c>
      <c r="O2695" s="20">
        <v>0</v>
      </c>
      <c r="P2695" s="20">
        <v>0</v>
      </c>
      <c r="Q2695" s="20">
        <v>0</v>
      </c>
    </row>
    <row r="2696" spans="1:17" s="3" customFormat="1" ht="12" customHeight="1">
      <c r="A2696" s="21" t="s">
        <v>8163</v>
      </c>
      <c r="B2696" s="22" t="s">
        <v>23</v>
      </c>
      <c r="C2696" s="21" t="s">
        <v>6965</v>
      </c>
      <c r="D2696" s="21" t="s">
        <v>8164</v>
      </c>
      <c r="E2696" s="23" t="s">
        <v>8165</v>
      </c>
      <c r="F2696" s="24">
        <v>7</v>
      </c>
      <c r="G2696" s="23" t="s">
        <v>8166</v>
      </c>
      <c r="H2696" s="25">
        <v>0</v>
      </c>
      <c r="I2696" s="25">
        <v>0</v>
      </c>
      <c r="J2696" s="25">
        <v>0</v>
      </c>
      <c r="K2696" s="25">
        <v>24.364000000000001</v>
      </c>
      <c r="L2696" s="25">
        <v>0</v>
      </c>
      <c r="M2696" s="25">
        <v>24.364000000000001</v>
      </c>
      <c r="N2696" s="25">
        <v>21.504000000000001</v>
      </c>
      <c r="O2696" s="25">
        <v>0</v>
      </c>
      <c r="P2696" s="25">
        <v>0</v>
      </c>
      <c r="Q2696" s="25">
        <v>0</v>
      </c>
    </row>
    <row r="2697" spans="1:17" s="3" customFormat="1" ht="12" customHeight="1">
      <c r="A2697" s="21" t="s">
        <v>8163</v>
      </c>
      <c r="B2697" s="22" t="s">
        <v>27</v>
      </c>
      <c r="C2697" s="21" t="s">
        <v>6965</v>
      </c>
      <c r="D2697" s="21" t="s">
        <v>8164</v>
      </c>
      <c r="E2697" s="23" t="s">
        <v>6968</v>
      </c>
      <c r="F2697" s="24">
        <v>7</v>
      </c>
      <c r="G2697" s="19"/>
      <c r="H2697" s="19"/>
      <c r="I2697" s="25">
        <v>0</v>
      </c>
      <c r="J2697" s="25">
        <v>0</v>
      </c>
      <c r="K2697" s="25">
        <v>24.364000000000001</v>
      </c>
      <c r="L2697" s="25">
        <v>0</v>
      </c>
      <c r="M2697" s="25">
        <v>24.364000000000001</v>
      </c>
      <c r="N2697" s="19"/>
      <c r="O2697" s="19"/>
      <c r="P2697" s="19"/>
      <c r="Q2697" s="19"/>
    </row>
    <row r="2698" spans="1:17" s="3" customFormat="1" ht="12" customHeight="1">
      <c r="A2698" s="97" t="s">
        <v>30</v>
      </c>
      <c r="B2698" s="98"/>
      <c r="C2698" s="98"/>
      <c r="D2698" s="98"/>
      <c r="E2698" s="98"/>
      <c r="F2698" s="98"/>
      <c r="G2698" s="99"/>
      <c r="H2698" s="19"/>
      <c r="I2698" s="26">
        <f>SUM(I2697:I2697)</f>
        <v>0</v>
      </c>
      <c r="J2698" s="26">
        <f>SUM(J2697:J2697)</f>
        <v>0</v>
      </c>
      <c r="K2698" s="26">
        <f>SUM(K2697:K2697)</f>
        <v>24.364000000000001</v>
      </c>
      <c r="L2698" s="26">
        <f>SUM(L2697:L2697)</f>
        <v>0</v>
      </c>
      <c r="M2698" s="26">
        <f>SUM(M2697:M2697)</f>
        <v>24.364000000000001</v>
      </c>
      <c r="N2698" s="19"/>
      <c r="O2698" s="19"/>
      <c r="P2698" s="19"/>
      <c r="Q2698" s="19"/>
    </row>
    <row r="2699" spans="1:17" s="3" customFormat="1" ht="12" customHeight="1">
      <c r="A2699" s="97" t="s">
        <v>31</v>
      </c>
      <c r="B2699" s="98"/>
      <c r="C2699" s="98"/>
      <c r="D2699" s="98"/>
      <c r="E2699" s="98"/>
      <c r="F2699" s="98"/>
      <c r="G2699" s="99"/>
      <c r="H2699" s="19"/>
      <c r="I2699" s="26">
        <v>0</v>
      </c>
      <c r="J2699" s="26">
        <v>0</v>
      </c>
      <c r="K2699" s="19"/>
      <c r="L2699" s="19"/>
      <c r="M2699" s="19"/>
      <c r="N2699" s="19"/>
      <c r="O2699" s="19"/>
      <c r="P2699" s="19"/>
      <c r="Q2699" s="19"/>
    </row>
    <row r="2700" spans="1:17" s="3" customFormat="1" ht="12" customHeight="1">
      <c r="A2700" s="97" t="s">
        <v>32</v>
      </c>
      <c r="B2700" s="98"/>
      <c r="C2700" s="98"/>
      <c r="D2700" s="98"/>
      <c r="E2700" s="98"/>
      <c r="F2700" s="98"/>
      <c r="G2700" s="99"/>
      <c r="H2700" s="26">
        <f>SUMIF(D2696:D2699,"=Project",H2696:H2699)</f>
        <v>0</v>
      </c>
      <c r="I2700" s="26">
        <f>SUMIF(D2696:D2699,"=Project",I2696:I2699)</f>
        <v>0</v>
      </c>
      <c r="J2700" s="26">
        <f>SUMIF(D2696:D2699,"=Project",J2696:J2699)</f>
        <v>0</v>
      </c>
      <c r="K2700" s="26">
        <f>SUMIF(D2696:D2699,"=Project",K2696:K2699)</f>
        <v>0</v>
      </c>
      <c r="L2700" s="26">
        <f>SUMIF(D2696:D2699,"=Project",L2696:L2699)</f>
        <v>0</v>
      </c>
      <c r="M2700" s="26">
        <f>SUMIF(D2696:D2699,"=Project",M2696:M2699)</f>
        <v>0</v>
      </c>
      <c r="N2700" s="26">
        <f>SUMIF(D2696:D2699,"=Project",N2696:N2699)</f>
        <v>0</v>
      </c>
      <c r="O2700" s="26">
        <f>SUMIF(D2696:D2699,"=Project",O2696:O2699)</f>
        <v>0</v>
      </c>
      <c r="P2700" s="26">
        <f>SUMIF(D2696:D2699,"=Project",P2696:P2699)</f>
        <v>0</v>
      </c>
      <c r="Q2700" s="26">
        <f>SUMIF(D2696:D2699,"=Project",Q2696:Q2699)</f>
        <v>0</v>
      </c>
    </row>
    <row r="2701" spans="1:17" s="3" customFormat="1" ht="12" customHeight="1">
      <c r="A2701" s="16" t="s">
        <v>8167</v>
      </c>
      <c r="B2701" s="17" t="s">
        <v>18</v>
      </c>
      <c r="C2701" s="18" t="s">
        <v>8168</v>
      </c>
      <c r="D2701" s="19"/>
      <c r="E2701" s="18" t="s">
        <v>8169</v>
      </c>
      <c r="F2701" s="16" t="s">
        <v>596</v>
      </c>
      <c r="G2701" s="18" t="s">
        <v>8170</v>
      </c>
      <c r="H2701" s="20">
        <v>0</v>
      </c>
      <c r="I2701" s="20">
        <v>0.48199999999999998</v>
      </c>
      <c r="J2701" s="20">
        <v>1.0840000000000001</v>
      </c>
      <c r="K2701" s="20">
        <v>0</v>
      </c>
      <c r="L2701" s="20">
        <v>0</v>
      </c>
      <c r="M2701" s="20">
        <v>0</v>
      </c>
      <c r="N2701" s="20">
        <v>0</v>
      </c>
      <c r="O2701" s="20">
        <v>0</v>
      </c>
      <c r="P2701" s="20">
        <v>0</v>
      </c>
      <c r="Q2701" s="20">
        <v>0</v>
      </c>
    </row>
    <row r="2702" spans="1:17" s="3" customFormat="1" ht="12" customHeight="1">
      <c r="A2702" s="21" t="s">
        <v>8167</v>
      </c>
      <c r="B2702" s="22" t="s">
        <v>23</v>
      </c>
      <c r="C2702" s="21" t="s">
        <v>8168</v>
      </c>
      <c r="D2702" s="21" t="s">
        <v>8171</v>
      </c>
      <c r="E2702" s="23" t="s">
        <v>8172</v>
      </c>
      <c r="F2702" s="24">
        <v>7</v>
      </c>
      <c r="G2702" s="23" t="s">
        <v>8173</v>
      </c>
      <c r="H2702" s="25">
        <v>0</v>
      </c>
      <c r="I2702" s="25">
        <v>0.48199999999999998</v>
      </c>
      <c r="J2702" s="25">
        <v>0</v>
      </c>
      <c r="K2702" s="25">
        <v>0</v>
      </c>
      <c r="L2702" s="25">
        <v>0</v>
      </c>
      <c r="M2702" s="25">
        <v>0</v>
      </c>
      <c r="N2702" s="25">
        <v>0</v>
      </c>
      <c r="O2702" s="25">
        <v>0</v>
      </c>
      <c r="P2702" s="25">
        <v>0</v>
      </c>
      <c r="Q2702" s="25">
        <v>0</v>
      </c>
    </row>
    <row r="2703" spans="1:17" s="3" customFormat="1" ht="12" customHeight="1">
      <c r="A2703" s="21" t="s">
        <v>8167</v>
      </c>
      <c r="B2703" s="22" t="s">
        <v>27</v>
      </c>
      <c r="C2703" s="21" t="s">
        <v>8168</v>
      </c>
      <c r="D2703" s="21" t="s">
        <v>8171</v>
      </c>
      <c r="E2703" s="23" t="s">
        <v>8174</v>
      </c>
      <c r="F2703" s="24">
        <v>7</v>
      </c>
      <c r="G2703" s="19"/>
      <c r="H2703" s="19"/>
      <c r="I2703" s="25">
        <v>0.48199999999999998</v>
      </c>
      <c r="J2703" s="25">
        <v>0</v>
      </c>
      <c r="K2703" s="25">
        <v>0</v>
      </c>
      <c r="L2703" s="25">
        <v>0</v>
      </c>
      <c r="M2703" s="25">
        <v>0</v>
      </c>
      <c r="N2703" s="19"/>
      <c r="O2703" s="19"/>
      <c r="P2703" s="19"/>
      <c r="Q2703" s="19"/>
    </row>
    <row r="2704" spans="1:17" s="3" customFormat="1" ht="12" customHeight="1">
      <c r="A2704" s="97" t="s">
        <v>30</v>
      </c>
      <c r="B2704" s="98"/>
      <c r="C2704" s="98"/>
      <c r="D2704" s="98"/>
      <c r="E2704" s="98"/>
      <c r="F2704" s="98"/>
      <c r="G2704" s="99"/>
      <c r="H2704" s="19"/>
      <c r="I2704" s="26">
        <f>SUM(I2703:I2703)</f>
        <v>0.48199999999999998</v>
      </c>
      <c r="J2704" s="26">
        <f>SUM(J2703:J2703)</f>
        <v>0</v>
      </c>
      <c r="K2704" s="26">
        <f>SUM(K2703:K2703)</f>
        <v>0</v>
      </c>
      <c r="L2704" s="26">
        <f>SUM(L2703:L2703)</f>
        <v>0</v>
      </c>
      <c r="M2704" s="26">
        <f>SUM(M2703:M2703)</f>
        <v>0</v>
      </c>
      <c r="N2704" s="19"/>
      <c r="O2704" s="19"/>
      <c r="P2704" s="19"/>
      <c r="Q2704" s="19"/>
    </row>
    <row r="2705" spans="1:17" s="3" customFormat="1" ht="12" customHeight="1">
      <c r="A2705" s="97" t="s">
        <v>31</v>
      </c>
      <c r="B2705" s="98"/>
      <c r="C2705" s="98"/>
      <c r="D2705" s="98"/>
      <c r="E2705" s="98"/>
      <c r="F2705" s="98"/>
      <c r="G2705" s="99"/>
      <c r="H2705" s="19"/>
      <c r="I2705" s="26">
        <v>0</v>
      </c>
      <c r="J2705" s="26">
        <v>0</v>
      </c>
      <c r="K2705" s="19"/>
      <c r="L2705" s="19"/>
      <c r="M2705" s="19"/>
      <c r="N2705" s="19"/>
      <c r="O2705" s="19"/>
      <c r="P2705" s="19"/>
      <c r="Q2705" s="19"/>
    </row>
    <row r="2706" spans="1:17" s="3" customFormat="1" ht="12" customHeight="1">
      <c r="A2706" s="21" t="s">
        <v>8167</v>
      </c>
      <c r="B2706" s="22" t="s">
        <v>23</v>
      </c>
      <c r="C2706" s="21" t="s">
        <v>8168</v>
      </c>
      <c r="D2706" s="21" t="s">
        <v>8175</v>
      </c>
      <c r="E2706" s="23" t="s">
        <v>8176</v>
      </c>
      <c r="F2706" s="24">
        <v>7</v>
      </c>
      <c r="G2706" s="23" t="s">
        <v>8177</v>
      </c>
      <c r="H2706" s="25">
        <v>0</v>
      </c>
      <c r="I2706" s="25">
        <v>0</v>
      </c>
      <c r="J2706" s="25">
        <v>1.0840000000000001</v>
      </c>
      <c r="K2706" s="25">
        <v>0</v>
      </c>
      <c r="L2706" s="25">
        <v>0</v>
      </c>
      <c r="M2706" s="25">
        <v>0</v>
      </c>
      <c r="N2706" s="25">
        <v>0</v>
      </c>
      <c r="O2706" s="25">
        <v>0</v>
      </c>
      <c r="P2706" s="25">
        <v>0</v>
      </c>
      <c r="Q2706" s="25">
        <v>0</v>
      </c>
    </row>
    <row r="2707" spans="1:17" s="3" customFormat="1" ht="12" customHeight="1">
      <c r="A2707" s="21" t="s">
        <v>8167</v>
      </c>
      <c r="B2707" s="22" t="s">
        <v>27</v>
      </c>
      <c r="C2707" s="21" t="s">
        <v>8168</v>
      </c>
      <c r="D2707" s="21" t="s">
        <v>8175</v>
      </c>
      <c r="E2707" s="23" t="s">
        <v>8178</v>
      </c>
      <c r="F2707" s="24">
        <v>7</v>
      </c>
      <c r="G2707" s="19"/>
      <c r="H2707" s="19"/>
      <c r="I2707" s="25">
        <v>0</v>
      </c>
      <c r="J2707" s="25">
        <v>0.34799999999999998</v>
      </c>
      <c r="K2707" s="25">
        <v>0</v>
      </c>
      <c r="L2707" s="25">
        <v>0</v>
      </c>
      <c r="M2707" s="25">
        <v>0</v>
      </c>
      <c r="N2707" s="19"/>
      <c r="O2707" s="19"/>
      <c r="P2707" s="19"/>
      <c r="Q2707" s="19"/>
    </row>
    <row r="2708" spans="1:17" s="3" customFormat="1" ht="12" customHeight="1">
      <c r="A2708" s="21" t="s">
        <v>8167</v>
      </c>
      <c r="B2708" s="22" t="s">
        <v>27</v>
      </c>
      <c r="C2708" s="21" t="s">
        <v>8168</v>
      </c>
      <c r="D2708" s="21" t="s">
        <v>8175</v>
      </c>
      <c r="E2708" s="23" t="s">
        <v>8179</v>
      </c>
      <c r="F2708" s="24">
        <v>7</v>
      </c>
      <c r="G2708" s="19"/>
      <c r="H2708" s="19"/>
      <c r="I2708" s="25">
        <v>0</v>
      </c>
      <c r="J2708" s="25">
        <v>0.73599999999999999</v>
      </c>
      <c r="K2708" s="25">
        <v>0</v>
      </c>
      <c r="L2708" s="25">
        <v>0</v>
      </c>
      <c r="M2708" s="25">
        <v>0</v>
      </c>
      <c r="N2708" s="19"/>
      <c r="O2708" s="19"/>
      <c r="P2708" s="19"/>
      <c r="Q2708" s="19"/>
    </row>
    <row r="2709" spans="1:17" s="3" customFormat="1" ht="12" customHeight="1">
      <c r="A2709" s="97" t="s">
        <v>30</v>
      </c>
      <c r="B2709" s="98"/>
      <c r="C2709" s="98"/>
      <c r="D2709" s="98"/>
      <c r="E2709" s="98"/>
      <c r="F2709" s="98"/>
      <c r="G2709" s="99"/>
      <c r="H2709" s="19"/>
      <c r="I2709" s="26">
        <f>SUM(I2707:I2708)</f>
        <v>0</v>
      </c>
      <c r="J2709" s="26">
        <f>SUM(J2707:J2708)</f>
        <v>1.0840000000000001</v>
      </c>
      <c r="K2709" s="26">
        <f>SUM(K2707:K2708)</f>
        <v>0</v>
      </c>
      <c r="L2709" s="26">
        <f>SUM(L2707:L2708)</f>
        <v>0</v>
      </c>
      <c r="M2709" s="26">
        <f>SUM(M2707:M2708)</f>
        <v>0</v>
      </c>
      <c r="N2709" s="19"/>
      <c r="O2709" s="19"/>
      <c r="P2709" s="19"/>
      <c r="Q2709" s="19"/>
    </row>
    <row r="2710" spans="1:17" s="3" customFormat="1" ht="12" customHeight="1">
      <c r="A2710" s="97" t="s">
        <v>31</v>
      </c>
      <c r="B2710" s="98"/>
      <c r="C2710" s="98"/>
      <c r="D2710" s="98"/>
      <c r="E2710" s="98"/>
      <c r="F2710" s="98"/>
      <c r="G2710" s="99"/>
      <c r="H2710" s="19"/>
      <c r="I2710" s="26">
        <v>0</v>
      </c>
      <c r="J2710" s="26">
        <v>0</v>
      </c>
      <c r="K2710" s="19"/>
      <c r="L2710" s="19"/>
      <c r="M2710" s="19"/>
      <c r="N2710" s="19"/>
      <c r="O2710" s="19"/>
      <c r="P2710" s="19"/>
      <c r="Q2710" s="19"/>
    </row>
    <row r="2711" spans="1:17" s="3" customFormat="1" ht="12" customHeight="1">
      <c r="A2711" s="97" t="s">
        <v>32</v>
      </c>
      <c r="B2711" s="98"/>
      <c r="C2711" s="98"/>
      <c r="D2711" s="98"/>
      <c r="E2711" s="98"/>
      <c r="F2711" s="98"/>
      <c r="G2711" s="99"/>
      <c r="H2711" s="26">
        <f>SUMIF(D2702:D2710,"=Project",H2702:H2710)</f>
        <v>0</v>
      </c>
      <c r="I2711" s="26">
        <f>SUMIF(D2702:D2710,"=Project",I2702:I2710)</f>
        <v>0</v>
      </c>
      <c r="J2711" s="26">
        <f>SUMIF(D2702:D2710,"=Project",J2702:J2710)</f>
        <v>0</v>
      </c>
      <c r="K2711" s="26">
        <f>SUMIF(D2702:D2710,"=Project",K2702:K2710)</f>
        <v>0</v>
      </c>
      <c r="L2711" s="26">
        <f>SUMIF(D2702:D2710,"=Project",L2702:L2710)</f>
        <v>0</v>
      </c>
      <c r="M2711" s="26">
        <f>SUMIF(D2702:D2710,"=Project",M2702:M2710)</f>
        <v>0</v>
      </c>
      <c r="N2711" s="26">
        <f>SUMIF(D2702:D2710,"=Project",N2702:N2710)</f>
        <v>0</v>
      </c>
      <c r="O2711" s="26">
        <f>SUMIF(D2702:D2710,"=Project",O2702:O2710)</f>
        <v>0</v>
      </c>
      <c r="P2711" s="26">
        <f>SUMIF(D2702:D2710,"=Project",P2702:P2710)</f>
        <v>0</v>
      </c>
      <c r="Q2711" s="26">
        <f>SUMIF(D2702:D2710,"=Project",Q2702:Q2710)</f>
        <v>0</v>
      </c>
    </row>
    <row r="2712" spans="1:17" s="3" customFormat="1" ht="12" customHeight="1">
      <c r="A2712" s="16" t="s">
        <v>8180</v>
      </c>
      <c r="B2712" s="17" t="s">
        <v>18</v>
      </c>
      <c r="C2712" s="18" t="s">
        <v>8181</v>
      </c>
      <c r="D2712" s="19"/>
      <c r="E2712" s="18" t="s">
        <v>5604</v>
      </c>
      <c r="F2712" s="16" t="s">
        <v>596</v>
      </c>
      <c r="G2712" s="18" t="s">
        <v>22</v>
      </c>
      <c r="H2712" s="20">
        <v>0</v>
      </c>
      <c r="I2712" s="20">
        <v>15.006</v>
      </c>
      <c r="J2712" s="20">
        <v>19.085000000000001</v>
      </c>
      <c r="K2712" s="20">
        <v>18.265999999999998</v>
      </c>
      <c r="L2712" s="20">
        <v>0</v>
      </c>
      <c r="M2712" s="20">
        <v>18.265999999999998</v>
      </c>
      <c r="N2712" s="20">
        <v>16.07</v>
      </c>
      <c r="O2712" s="20">
        <v>16.454999999999998</v>
      </c>
      <c r="P2712" s="20">
        <v>16.847999999999999</v>
      </c>
      <c r="Q2712" s="20">
        <v>17.273</v>
      </c>
    </row>
    <row r="2713" spans="1:17" s="3" customFormat="1" ht="12" customHeight="1">
      <c r="A2713" s="21" t="s">
        <v>8180</v>
      </c>
      <c r="B2713" s="22" t="s">
        <v>23</v>
      </c>
      <c r="C2713" s="21" t="s">
        <v>8181</v>
      </c>
      <c r="D2713" s="21" t="s">
        <v>8182</v>
      </c>
      <c r="E2713" s="23" t="s">
        <v>5604</v>
      </c>
      <c r="F2713" s="24">
        <v>7</v>
      </c>
      <c r="G2713" s="23" t="s">
        <v>8183</v>
      </c>
      <c r="H2713" s="25">
        <v>0</v>
      </c>
      <c r="I2713" s="25">
        <v>15.006</v>
      </c>
      <c r="J2713" s="25">
        <v>19.085000000000001</v>
      </c>
      <c r="K2713" s="25">
        <v>18.265999999999998</v>
      </c>
      <c r="L2713" s="25">
        <v>0</v>
      </c>
      <c r="M2713" s="25">
        <v>18.265999999999998</v>
      </c>
      <c r="N2713" s="25">
        <v>16.07</v>
      </c>
      <c r="O2713" s="25">
        <v>16.454999999999998</v>
      </c>
      <c r="P2713" s="25">
        <v>16.847999999999999</v>
      </c>
      <c r="Q2713" s="25">
        <v>17.273</v>
      </c>
    </row>
    <row r="2714" spans="1:17" s="3" customFormat="1" ht="12" customHeight="1">
      <c r="A2714" s="21" t="s">
        <v>8180</v>
      </c>
      <c r="B2714" s="22" t="s">
        <v>27</v>
      </c>
      <c r="C2714" s="21" t="s">
        <v>8181</v>
      </c>
      <c r="D2714" s="21" t="s">
        <v>8182</v>
      </c>
      <c r="E2714" s="23" t="s">
        <v>8184</v>
      </c>
      <c r="F2714" s="24">
        <v>7</v>
      </c>
      <c r="G2714" s="19"/>
      <c r="H2714" s="19"/>
      <c r="I2714" s="25">
        <v>3.6429999999999998</v>
      </c>
      <c r="J2714" s="25">
        <v>0</v>
      </c>
      <c r="K2714" s="25">
        <v>2.762</v>
      </c>
      <c r="L2714" s="25">
        <v>0</v>
      </c>
      <c r="M2714" s="25">
        <v>2.762</v>
      </c>
      <c r="N2714" s="19"/>
      <c r="O2714" s="19"/>
      <c r="P2714" s="19"/>
      <c r="Q2714" s="19"/>
    </row>
    <row r="2715" spans="1:17" s="3" customFormat="1" ht="12" customHeight="1">
      <c r="A2715" s="21" t="s">
        <v>8180</v>
      </c>
      <c r="B2715" s="22" t="s">
        <v>27</v>
      </c>
      <c r="C2715" s="21" t="s">
        <v>8181</v>
      </c>
      <c r="D2715" s="21" t="s">
        <v>8182</v>
      </c>
      <c r="E2715" s="23" t="s">
        <v>8185</v>
      </c>
      <c r="F2715" s="24">
        <v>7</v>
      </c>
      <c r="G2715" s="19"/>
      <c r="H2715" s="19"/>
      <c r="I2715" s="25">
        <v>3.7589999999999999</v>
      </c>
      <c r="J2715" s="25">
        <v>4.5839999999999996</v>
      </c>
      <c r="K2715" s="25">
        <v>0.5</v>
      </c>
      <c r="L2715" s="25">
        <v>0</v>
      </c>
      <c r="M2715" s="25">
        <v>0.5</v>
      </c>
      <c r="N2715" s="19"/>
      <c r="O2715" s="19"/>
      <c r="P2715" s="19"/>
      <c r="Q2715" s="19"/>
    </row>
    <row r="2716" spans="1:17" s="3" customFormat="1" ht="12" customHeight="1">
      <c r="A2716" s="21" t="s">
        <v>8180</v>
      </c>
      <c r="B2716" s="22" t="s">
        <v>27</v>
      </c>
      <c r="C2716" s="21" t="s">
        <v>8181</v>
      </c>
      <c r="D2716" s="21" t="s">
        <v>8182</v>
      </c>
      <c r="E2716" s="23" t="s">
        <v>8186</v>
      </c>
      <c r="F2716" s="24">
        <v>7</v>
      </c>
      <c r="G2716" s="19"/>
      <c r="H2716" s="19"/>
      <c r="I2716" s="25">
        <v>3.2519999999999998</v>
      </c>
      <c r="J2716" s="25">
        <v>1.3560000000000001</v>
      </c>
      <c r="K2716" s="25">
        <v>4.7</v>
      </c>
      <c r="L2716" s="25">
        <v>0</v>
      </c>
      <c r="M2716" s="25">
        <v>4.7</v>
      </c>
      <c r="N2716" s="19"/>
      <c r="O2716" s="19"/>
      <c r="P2716" s="19"/>
      <c r="Q2716" s="19"/>
    </row>
    <row r="2717" spans="1:17" s="3" customFormat="1" ht="12" customHeight="1">
      <c r="A2717" s="21" t="s">
        <v>8180</v>
      </c>
      <c r="B2717" s="22" t="s">
        <v>27</v>
      </c>
      <c r="C2717" s="21" t="s">
        <v>8181</v>
      </c>
      <c r="D2717" s="21" t="s">
        <v>8182</v>
      </c>
      <c r="E2717" s="23" t="s">
        <v>8187</v>
      </c>
      <c r="F2717" s="24">
        <v>7</v>
      </c>
      <c r="G2717" s="19"/>
      <c r="H2717" s="19"/>
      <c r="I2717" s="25">
        <v>3.37</v>
      </c>
      <c r="J2717" s="25">
        <v>12.1</v>
      </c>
      <c r="K2717" s="25">
        <v>8.7989999999999995</v>
      </c>
      <c r="L2717" s="25">
        <v>0</v>
      </c>
      <c r="M2717" s="25">
        <v>8.7989999999999995</v>
      </c>
      <c r="N2717" s="19"/>
      <c r="O2717" s="19"/>
      <c r="P2717" s="19"/>
      <c r="Q2717" s="19"/>
    </row>
    <row r="2718" spans="1:17" s="3" customFormat="1" ht="12" customHeight="1">
      <c r="A2718" s="21" t="s">
        <v>8180</v>
      </c>
      <c r="B2718" s="22" t="s">
        <v>27</v>
      </c>
      <c r="C2718" s="21" t="s">
        <v>8181</v>
      </c>
      <c r="D2718" s="21" t="s">
        <v>8182</v>
      </c>
      <c r="E2718" s="23" t="s">
        <v>3074</v>
      </c>
      <c r="F2718" s="24">
        <v>7</v>
      </c>
      <c r="G2718" s="19"/>
      <c r="H2718" s="19"/>
      <c r="I2718" s="25">
        <v>0.98199999999999998</v>
      </c>
      <c r="J2718" s="25">
        <v>1.0449999999999999</v>
      </c>
      <c r="K2718" s="25">
        <v>1.5049999999999999</v>
      </c>
      <c r="L2718" s="25">
        <v>0</v>
      </c>
      <c r="M2718" s="25">
        <v>1.5049999999999999</v>
      </c>
      <c r="N2718" s="19"/>
      <c r="O2718" s="19"/>
      <c r="P2718" s="19"/>
      <c r="Q2718" s="19"/>
    </row>
    <row r="2719" spans="1:17" s="3" customFormat="1" ht="12" customHeight="1">
      <c r="A2719" s="97" t="s">
        <v>30</v>
      </c>
      <c r="B2719" s="98"/>
      <c r="C2719" s="98"/>
      <c r="D2719" s="98"/>
      <c r="E2719" s="98"/>
      <c r="F2719" s="98"/>
      <c r="G2719" s="99"/>
      <c r="H2719" s="19"/>
      <c r="I2719" s="26">
        <f>SUM(I2714:I2718)</f>
        <v>15.006</v>
      </c>
      <c r="J2719" s="26">
        <f>SUM(J2714:J2718)</f>
        <v>19.085000000000001</v>
      </c>
      <c r="K2719" s="26">
        <f>SUM(K2714:K2718)</f>
        <v>18.265999999999998</v>
      </c>
      <c r="L2719" s="26">
        <f>SUM(L2714:L2718)</f>
        <v>0</v>
      </c>
      <c r="M2719" s="26">
        <f>SUM(M2714:M2718)</f>
        <v>18.265999999999998</v>
      </c>
      <c r="N2719" s="19"/>
      <c r="O2719" s="19"/>
      <c r="P2719" s="19"/>
      <c r="Q2719" s="19"/>
    </row>
    <row r="2720" spans="1:17" s="3" customFormat="1" ht="12" customHeight="1">
      <c r="A2720" s="97" t="s">
        <v>31</v>
      </c>
      <c r="B2720" s="98"/>
      <c r="C2720" s="98"/>
      <c r="D2720" s="98"/>
      <c r="E2720" s="98"/>
      <c r="F2720" s="98"/>
      <c r="G2720" s="99"/>
      <c r="H2720" s="19"/>
      <c r="I2720" s="26">
        <v>0</v>
      </c>
      <c r="J2720" s="26">
        <v>0</v>
      </c>
      <c r="K2720" s="19"/>
      <c r="L2720" s="19"/>
      <c r="M2720" s="19"/>
      <c r="N2720" s="19"/>
      <c r="O2720" s="19"/>
      <c r="P2720" s="19"/>
      <c r="Q2720" s="19"/>
    </row>
    <row r="2721" spans="1:17" s="3" customFormat="1" ht="12" customHeight="1">
      <c r="A2721" s="97" t="s">
        <v>32</v>
      </c>
      <c r="B2721" s="98"/>
      <c r="C2721" s="98"/>
      <c r="D2721" s="98"/>
      <c r="E2721" s="98"/>
      <c r="F2721" s="98"/>
      <c r="G2721" s="99"/>
      <c r="H2721" s="26">
        <f>SUMIF(D2713:D2720,"=Project",H2713:H2720)</f>
        <v>0</v>
      </c>
      <c r="I2721" s="26">
        <f>SUMIF(D2713:D2720,"=Project",I2713:I2720)</f>
        <v>0</v>
      </c>
      <c r="J2721" s="26">
        <f>SUMIF(D2713:D2720,"=Project",J2713:J2720)</f>
        <v>0</v>
      </c>
      <c r="K2721" s="26">
        <f>SUMIF(D2713:D2720,"=Project",K2713:K2720)</f>
        <v>0</v>
      </c>
      <c r="L2721" s="26">
        <f>SUMIF(D2713:D2720,"=Project",L2713:L2720)</f>
        <v>0</v>
      </c>
      <c r="M2721" s="26">
        <f>SUMIF(D2713:D2720,"=Project",M2713:M2720)</f>
        <v>0</v>
      </c>
      <c r="N2721" s="26">
        <f>SUMIF(D2713:D2720,"=Project",N2713:N2720)</f>
        <v>0</v>
      </c>
      <c r="O2721" s="26">
        <f>SUMIF(D2713:D2720,"=Project",O2713:O2720)</f>
        <v>0</v>
      </c>
      <c r="P2721" s="26">
        <f>SUMIF(D2713:D2720,"=Project",P2713:P2720)</f>
        <v>0</v>
      </c>
      <c r="Q2721" s="26">
        <f>SUMIF(D2713:D2720,"=Project",Q2713:Q2720)</f>
        <v>0</v>
      </c>
    </row>
    <row r="2722" spans="1:17" s="3" customFormat="1" ht="12" customHeight="1">
      <c r="A2722" s="16" t="s">
        <v>8188</v>
      </c>
      <c r="B2722" s="17" t="s">
        <v>18</v>
      </c>
      <c r="C2722" s="18" t="s">
        <v>8189</v>
      </c>
      <c r="D2722" s="19"/>
      <c r="E2722" s="18" t="s">
        <v>8190</v>
      </c>
      <c r="F2722" s="16" t="s">
        <v>596</v>
      </c>
      <c r="G2722" s="18" t="s">
        <v>8191</v>
      </c>
      <c r="H2722" s="20">
        <v>0</v>
      </c>
      <c r="I2722" s="20">
        <v>115.637</v>
      </c>
      <c r="J2722" s="20">
        <v>65.432000000000002</v>
      </c>
      <c r="K2722" s="20">
        <v>34.273000000000003</v>
      </c>
      <c r="L2722" s="20">
        <v>0</v>
      </c>
      <c r="M2722" s="20">
        <v>34.273000000000003</v>
      </c>
      <c r="N2722" s="20">
        <v>54.523000000000003</v>
      </c>
      <c r="O2722" s="20">
        <v>70.698999999999998</v>
      </c>
      <c r="P2722" s="20">
        <v>65.739999999999995</v>
      </c>
      <c r="Q2722" s="20">
        <v>56.628999999999998</v>
      </c>
    </row>
    <row r="2723" spans="1:17" s="3" customFormat="1" ht="12" customHeight="1">
      <c r="A2723" s="21" t="s">
        <v>8188</v>
      </c>
      <c r="B2723" s="22" t="s">
        <v>23</v>
      </c>
      <c r="C2723" s="21" t="s">
        <v>8189</v>
      </c>
      <c r="D2723" s="21" t="s">
        <v>8192</v>
      </c>
      <c r="E2723" s="23" t="s">
        <v>8193</v>
      </c>
      <c r="F2723" s="24">
        <v>7</v>
      </c>
      <c r="G2723" s="23" t="s">
        <v>22</v>
      </c>
      <c r="H2723" s="25">
        <v>0</v>
      </c>
      <c r="I2723" s="25">
        <v>0</v>
      </c>
      <c r="J2723" s="25">
        <v>0</v>
      </c>
      <c r="K2723" s="25">
        <v>0</v>
      </c>
      <c r="L2723" s="25">
        <v>0</v>
      </c>
      <c r="M2723" s="25">
        <v>0</v>
      </c>
      <c r="N2723" s="25">
        <v>6.2619999999999996</v>
      </c>
      <c r="O2723" s="25">
        <v>26.43</v>
      </c>
      <c r="P2723" s="25">
        <v>26.931999999999999</v>
      </c>
      <c r="Q2723" s="25">
        <v>27.478000000000002</v>
      </c>
    </row>
    <row r="2724" spans="1:17" s="3" customFormat="1" ht="12" customHeight="1">
      <c r="A2724" s="97" t="s">
        <v>30</v>
      </c>
      <c r="B2724" s="98"/>
      <c r="C2724" s="98"/>
      <c r="D2724" s="98"/>
      <c r="E2724" s="98"/>
      <c r="F2724" s="98"/>
      <c r="G2724" s="99"/>
      <c r="H2724" s="19"/>
      <c r="I2724" s="26">
        <v>0</v>
      </c>
      <c r="J2724" s="26">
        <v>0</v>
      </c>
      <c r="K2724" s="26">
        <v>0</v>
      </c>
      <c r="L2724" s="19"/>
      <c r="M2724" s="19"/>
      <c r="N2724" s="19"/>
      <c r="O2724" s="19"/>
    </row>
    <row r="2725" spans="1:17" s="3" customFormat="1" ht="12" customHeight="1">
      <c r="A2725" s="97" t="s">
        <v>31</v>
      </c>
      <c r="B2725" s="98"/>
      <c r="C2725" s="98"/>
      <c r="D2725" s="98"/>
      <c r="E2725" s="98"/>
      <c r="F2725" s="98"/>
      <c r="G2725" s="99"/>
      <c r="H2725" s="19"/>
      <c r="I2725" s="26">
        <v>0</v>
      </c>
      <c r="J2725" s="26">
        <v>0</v>
      </c>
      <c r="K2725" s="19"/>
      <c r="L2725" s="19"/>
      <c r="M2725" s="19"/>
      <c r="N2725" s="19"/>
      <c r="O2725" s="19"/>
      <c r="P2725" s="19"/>
      <c r="Q2725" s="19"/>
    </row>
    <row r="2726" spans="1:17" s="3" customFormat="1" ht="12" customHeight="1">
      <c r="A2726" s="21" t="s">
        <v>8188</v>
      </c>
      <c r="B2726" s="22" t="s">
        <v>23</v>
      </c>
      <c r="C2726" s="21" t="s">
        <v>8189</v>
      </c>
      <c r="D2726" s="21" t="s">
        <v>8194</v>
      </c>
      <c r="E2726" s="23" t="s">
        <v>8195</v>
      </c>
      <c r="F2726" s="24">
        <v>7</v>
      </c>
      <c r="G2726" s="23" t="s">
        <v>8196</v>
      </c>
      <c r="H2726" s="25">
        <v>0</v>
      </c>
      <c r="I2726" s="25">
        <v>8.1199999999999992</v>
      </c>
      <c r="J2726" s="25">
        <v>48.246000000000002</v>
      </c>
      <c r="K2726" s="25">
        <v>0.92100000000000004</v>
      </c>
      <c r="L2726" s="25">
        <v>0</v>
      </c>
      <c r="M2726" s="25">
        <v>0.92100000000000004</v>
      </c>
      <c r="N2726" s="25">
        <v>6.6070000000000002</v>
      </c>
      <c r="O2726" s="25">
        <v>0</v>
      </c>
      <c r="P2726" s="25">
        <v>0</v>
      </c>
      <c r="Q2726" s="25">
        <v>0</v>
      </c>
    </row>
    <row r="2727" spans="1:17" s="3" customFormat="1" ht="12" customHeight="1">
      <c r="A2727" s="21" t="s">
        <v>8188</v>
      </c>
      <c r="B2727" s="22" t="s">
        <v>27</v>
      </c>
      <c r="C2727" s="21" t="s">
        <v>8189</v>
      </c>
      <c r="D2727" s="21" t="s">
        <v>8194</v>
      </c>
      <c r="E2727" s="23" t="s">
        <v>8197</v>
      </c>
      <c r="F2727" s="24">
        <v>7</v>
      </c>
      <c r="G2727" s="19"/>
      <c r="H2727" s="19"/>
      <c r="I2727" s="25">
        <v>2</v>
      </c>
      <c r="J2727" s="25">
        <v>2.0150000000000001</v>
      </c>
      <c r="K2727" s="25">
        <v>0.2</v>
      </c>
      <c r="L2727" s="25">
        <v>0</v>
      </c>
      <c r="M2727" s="25">
        <v>0.2</v>
      </c>
      <c r="N2727" s="19"/>
      <c r="O2727" s="19"/>
      <c r="P2727" s="19"/>
      <c r="Q2727" s="19"/>
    </row>
    <row r="2728" spans="1:17" s="3" customFormat="1" ht="12" customHeight="1">
      <c r="A2728" s="21" t="s">
        <v>8188</v>
      </c>
      <c r="B2728" s="22" t="s">
        <v>27</v>
      </c>
      <c r="C2728" s="21" t="s">
        <v>8189</v>
      </c>
      <c r="D2728" s="21" t="s">
        <v>8194</v>
      </c>
      <c r="E2728" s="23" t="s">
        <v>8198</v>
      </c>
      <c r="F2728" s="24">
        <v>7</v>
      </c>
      <c r="G2728" s="19"/>
      <c r="H2728" s="19"/>
      <c r="I2728" s="25">
        <v>6.02</v>
      </c>
      <c r="J2728" s="25">
        <v>6.1310000000000002</v>
      </c>
      <c r="K2728" s="25">
        <v>0.621</v>
      </c>
      <c r="L2728" s="25">
        <v>0</v>
      </c>
      <c r="M2728" s="25">
        <v>0.621</v>
      </c>
      <c r="N2728" s="19"/>
      <c r="O2728" s="19"/>
      <c r="P2728" s="19"/>
      <c r="Q2728" s="19"/>
    </row>
    <row r="2729" spans="1:17" s="3" customFormat="1" ht="12" customHeight="1">
      <c r="A2729" s="21" t="s">
        <v>8188</v>
      </c>
      <c r="B2729" s="22" t="s">
        <v>27</v>
      </c>
      <c r="C2729" s="21" t="s">
        <v>8189</v>
      </c>
      <c r="D2729" s="21" t="s">
        <v>8194</v>
      </c>
      <c r="E2729" s="23" t="s">
        <v>8199</v>
      </c>
      <c r="F2729" s="24">
        <v>7</v>
      </c>
      <c r="G2729" s="19"/>
      <c r="H2729" s="19"/>
      <c r="I2729" s="25">
        <v>0.1</v>
      </c>
      <c r="J2729" s="25">
        <v>0.1</v>
      </c>
      <c r="K2729" s="25">
        <v>0.1</v>
      </c>
      <c r="L2729" s="25">
        <v>0</v>
      </c>
      <c r="M2729" s="25">
        <v>0.1</v>
      </c>
      <c r="N2729" s="19"/>
      <c r="O2729" s="19"/>
      <c r="P2729" s="19"/>
      <c r="Q2729" s="19"/>
    </row>
    <row r="2730" spans="1:17" s="3" customFormat="1" ht="12" customHeight="1">
      <c r="A2730" s="97" t="s">
        <v>30</v>
      </c>
      <c r="B2730" s="98"/>
      <c r="C2730" s="98"/>
      <c r="D2730" s="98"/>
      <c r="E2730" s="98"/>
      <c r="F2730" s="98"/>
      <c r="G2730" s="99"/>
      <c r="H2730" s="19"/>
      <c r="I2730" s="26">
        <f>SUM(I2727:I2729)</f>
        <v>8.1199999999999992</v>
      </c>
      <c r="J2730" s="26">
        <f>SUM(J2727:J2729)</f>
        <v>8.2460000000000004</v>
      </c>
      <c r="K2730" s="26">
        <f>SUM(K2727:K2729)</f>
        <v>0.92099999999999993</v>
      </c>
      <c r="L2730" s="26">
        <f>SUM(L2727:L2729)</f>
        <v>0</v>
      </c>
      <c r="M2730" s="26">
        <f>SUM(M2727:M2729)</f>
        <v>0.92099999999999993</v>
      </c>
      <c r="N2730" s="19"/>
      <c r="O2730" s="19"/>
      <c r="P2730" s="19"/>
      <c r="Q2730" s="19"/>
    </row>
    <row r="2731" spans="1:17" s="3" customFormat="1" ht="12" customHeight="1">
      <c r="A2731" s="21" t="s">
        <v>8188</v>
      </c>
      <c r="B2731" s="22" t="s">
        <v>68</v>
      </c>
      <c r="C2731" s="21" t="s">
        <v>8189</v>
      </c>
      <c r="D2731" s="21" t="s">
        <v>8194</v>
      </c>
      <c r="E2731" s="23" t="s">
        <v>8200</v>
      </c>
      <c r="F2731" s="24">
        <v>7</v>
      </c>
      <c r="H2731" s="19"/>
      <c r="I2731" s="25">
        <v>0</v>
      </c>
      <c r="J2731" s="25">
        <v>10</v>
      </c>
      <c r="K2731" s="19"/>
      <c r="L2731" s="19"/>
      <c r="M2731" s="19"/>
      <c r="N2731" s="19"/>
      <c r="O2731" s="19"/>
      <c r="P2731" s="19"/>
      <c r="Q2731" s="19"/>
    </row>
    <row r="2732" spans="1:17" s="3" customFormat="1" ht="12" customHeight="1">
      <c r="A2732" s="21" t="s">
        <v>8188</v>
      </c>
      <c r="B2732" s="22" t="s">
        <v>68</v>
      </c>
      <c r="C2732" s="21" t="s">
        <v>8189</v>
      </c>
      <c r="D2732" s="21" t="s">
        <v>8194</v>
      </c>
      <c r="E2732" s="23" t="s">
        <v>8201</v>
      </c>
      <c r="F2732" s="24">
        <v>7</v>
      </c>
      <c r="H2732" s="19"/>
      <c r="I2732" s="25">
        <v>0</v>
      </c>
      <c r="J2732" s="25">
        <v>15</v>
      </c>
      <c r="K2732" s="19"/>
      <c r="L2732" s="19"/>
      <c r="M2732" s="19"/>
      <c r="N2732" s="19"/>
      <c r="O2732" s="19"/>
      <c r="P2732" s="19"/>
      <c r="Q2732" s="19"/>
    </row>
    <row r="2733" spans="1:17" s="3" customFormat="1" ht="12" customHeight="1">
      <c r="A2733" s="21" t="s">
        <v>8188</v>
      </c>
      <c r="B2733" s="22" t="s">
        <v>68</v>
      </c>
      <c r="C2733" s="21" t="s">
        <v>8189</v>
      </c>
      <c r="D2733" s="21" t="s">
        <v>8194</v>
      </c>
      <c r="E2733" s="23" t="s">
        <v>8202</v>
      </c>
      <c r="F2733" s="24">
        <v>7</v>
      </c>
      <c r="H2733" s="19"/>
      <c r="I2733" s="25">
        <v>0</v>
      </c>
      <c r="J2733" s="25">
        <v>15</v>
      </c>
      <c r="K2733" s="19"/>
      <c r="L2733" s="19"/>
      <c r="M2733" s="19"/>
      <c r="N2733" s="19"/>
      <c r="O2733" s="19"/>
      <c r="P2733" s="19"/>
      <c r="Q2733" s="19"/>
    </row>
    <row r="2734" spans="1:17" s="3" customFormat="1" ht="12" customHeight="1">
      <c r="A2734" s="97" t="s">
        <v>31</v>
      </c>
      <c r="B2734" s="98"/>
      <c r="C2734" s="98"/>
      <c r="D2734" s="98"/>
      <c r="E2734" s="98"/>
      <c r="F2734" s="98"/>
      <c r="G2734" s="99"/>
      <c r="H2734" s="19"/>
      <c r="I2734" s="26">
        <f>SUM(I2731:I2733)</f>
        <v>0</v>
      </c>
      <c r="J2734" s="26">
        <f>SUM(J2731:J2733)</f>
        <v>40</v>
      </c>
      <c r="K2734" s="19"/>
      <c r="L2734" s="19"/>
      <c r="M2734" s="19"/>
      <c r="N2734" s="19"/>
      <c r="O2734" s="19"/>
      <c r="P2734" s="19"/>
      <c r="Q2734" s="19"/>
    </row>
    <row r="2735" spans="1:17" s="3" customFormat="1" ht="12" customHeight="1">
      <c r="A2735" s="21" t="s">
        <v>8188</v>
      </c>
      <c r="B2735" s="22" t="s">
        <v>23</v>
      </c>
      <c r="C2735" s="21" t="s">
        <v>8189</v>
      </c>
      <c r="D2735" s="21" t="s">
        <v>8203</v>
      </c>
      <c r="E2735" s="23" t="s">
        <v>8204</v>
      </c>
      <c r="F2735" s="24">
        <v>7</v>
      </c>
      <c r="G2735" s="23" t="s">
        <v>8205</v>
      </c>
      <c r="H2735" s="25">
        <v>0</v>
      </c>
      <c r="I2735" s="25">
        <v>5.8540000000000001</v>
      </c>
      <c r="J2735" s="25">
        <v>6.048</v>
      </c>
      <c r="K2735" s="25">
        <v>1.77</v>
      </c>
      <c r="L2735" s="25">
        <v>0</v>
      </c>
      <c r="M2735" s="25">
        <v>1.77</v>
      </c>
      <c r="N2735" s="25">
        <v>0</v>
      </c>
      <c r="O2735" s="25">
        <v>0</v>
      </c>
      <c r="P2735" s="25">
        <v>0</v>
      </c>
      <c r="Q2735" s="25">
        <v>0</v>
      </c>
    </row>
    <row r="2736" spans="1:17" s="3" customFormat="1" ht="12" customHeight="1">
      <c r="A2736" s="21" t="s">
        <v>8188</v>
      </c>
      <c r="B2736" s="22" t="s">
        <v>27</v>
      </c>
      <c r="C2736" s="21" t="s">
        <v>8189</v>
      </c>
      <c r="D2736" s="21" t="s">
        <v>8203</v>
      </c>
      <c r="E2736" s="23" t="s">
        <v>8204</v>
      </c>
      <c r="F2736" s="24">
        <v>7</v>
      </c>
      <c r="G2736" s="19"/>
      <c r="H2736" s="19"/>
      <c r="I2736" s="25">
        <v>5.8540000000000001</v>
      </c>
      <c r="J2736" s="25">
        <v>6.048</v>
      </c>
      <c r="K2736" s="25">
        <v>1.77</v>
      </c>
      <c r="L2736" s="25">
        <v>0</v>
      </c>
      <c r="M2736" s="25">
        <v>1.77</v>
      </c>
      <c r="N2736" s="19"/>
      <c r="O2736" s="19"/>
      <c r="P2736" s="19"/>
      <c r="Q2736" s="19"/>
    </row>
    <row r="2737" spans="1:17" s="3" customFormat="1" ht="12" customHeight="1">
      <c r="A2737" s="97" t="s">
        <v>30</v>
      </c>
      <c r="B2737" s="98"/>
      <c r="C2737" s="98"/>
      <c r="D2737" s="98"/>
      <c r="E2737" s="98"/>
      <c r="F2737" s="98"/>
      <c r="G2737" s="99"/>
      <c r="H2737" s="19"/>
      <c r="I2737" s="26">
        <f>SUM(I2736:I2736)</f>
        <v>5.8540000000000001</v>
      </c>
      <c r="J2737" s="26">
        <f>SUM(J2736:J2736)</f>
        <v>6.048</v>
      </c>
      <c r="K2737" s="26">
        <f>SUM(K2736:K2736)</f>
        <v>1.77</v>
      </c>
      <c r="L2737" s="26">
        <f>SUM(L2736:L2736)</f>
        <v>0</v>
      </c>
      <c r="M2737" s="26">
        <f>SUM(M2736:M2736)</f>
        <v>1.77</v>
      </c>
      <c r="N2737" s="19"/>
      <c r="O2737" s="19"/>
      <c r="P2737" s="19"/>
      <c r="Q2737" s="19"/>
    </row>
    <row r="2738" spans="1:17" s="3" customFormat="1" ht="12" customHeight="1">
      <c r="A2738" s="97" t="s">
        <v>31</v>
      </c>
      <c r="B2738" s="98"/>
      <c r="C2738" s="98"/>
      <c r="D2738" s="98"/>
      <c r="E2738" s="98"/>
      <c r="F2738" s="98"/>
      <c r="G2738" s="99"/>
      <c r="H2738" s="19"/>
      <c r="I2738" s="26">
        <v>0</v>
      </c>
      <c r="J2738" s="26">
        <v>0</v>
      </c>
      <c r="K2738" s="19"/>
      <c r="L2738" s="19"/>
      <c r="M2738" s="19"/>
      <c r="N2738" s="19"/>
      <c r="O2738" s="19"/>
      <c r="P2738" s="19"/>
      <c r="Q2738" s="19"/>
    </row>
    <row r="2739" spans="1:17" s="3" customFormat="1" ht="12" customHeight="1">
      <c r="A2739" s="21" t="s">
        <v>8188</v>
      </c>
      <c r="B2739" s="22" t="s">
        <v>23</v>
      </c>
      <c r="C2739" s="21" t="s">
        <v>8189</v>
      </c>
      <c r="D2739" s="21" t="s">
        <v>8206</v>
      </c>
      <c r="E2739" s="23" t="s">
        <v>8207</v>
      </c>
      <c r="F2739" s="24">
        <v>7</v>
      </c>
      <c r="G2739" s="23" t="s">
        <v>8208</v>
      </c>
      <c r="H2739" s="25">
        <v>0</v>
      </c>
      <c r="I2739" s="25">
        <v>71.742000000000004</v>
      </c>
      <c r="J2739" s="25">
        <v>0</v>
      </c>
      <c r="K2739" s="25">
        <v>0</v>
      </c>
      <c r="L2739" s="25">
        <v>0</v>
      </c>
      <c r="M2739" s="25">
        <v>0</v>
      </c>
      <c r="N2739" s="25">
        <v>4.4000000000000004</v>
      </c>
      <c r="O2739" s="25">
        <v>3.6970000000000001</v>
      </c>
      <c r="P2739" s="25">
        <v>5.6589999999999998</v>
      </c>
      <c r="Q2739" s="25">
        <v>5.7759999999999998</v>
      </c>
    </row>
    <row r="2740" spans="1:17" s="3" customFormat="1" ht="12" customHeight="1">
      <c r="A2740" s="21" t="s">
        <v>8188</v>
      </c>
      <c r="B2740" s="22" t="s">
        <v>27</v>
      </c>
      <c r="C2740" s="21" t="s">
        <v>8189</v>
      </c>
      <c r="D2740" s="21" t="s">
        <v>8206</v>
      </c>
      <c r="E2740" s="23" t="s">
        <v>8209</v>
      </c>
      <c r="F2740" s="24">
        <v>7</v>
      </c>
      <c r="G2740" s="19"/>
      <c r="H2740" s="19"/>
      <c r="I2740" s="25">
        <v>71.742000000000004</v>
      </c>
      <c r="J2740" s="25">
        <v>0</v>
      </c>
      <c r="K2740" s="25">
        <v>0</v>
      </c>
      <c r="L2740" s="25">
        <v>0</v>
      </c>
      <c r="M2740" s="25">
        <v>0</v>
      </c>
      <c r="N2740" s="19"/>
      <c r="O2740" s="19"/>
      <c r="P2740" s="19"/>
      <c r="Q2740" s="19"/>
    </row>
    <row r="2741" spans="1:17" s="3" customFormat="1" ht="12" customHeight="1">
      <c r="A2741" s="97" t="s">
        <v>30</v>
      </c>
      <c r="B2741" s="98"/>
      <c r="C2741" s="98"/>
      <c r="D2741" s="98"/>
      <c r="E2741" s="98"/>
      <c r="F2741" s="98"/>
      <c r="G2741" s="99"/>
      <c r="H2741" s="19"/>
      <c r="I2741" s="26">
        <f>SUM(I2740:I2740)</f>
        <v>71.742000000000004</v>
      </c>
      <c r="J2741" s="26">
        <f>SUM(J2740:J2740)</f>
        <v>0</v>
      </c>
      <c r="K2741" s="26">
        <f>SUM(K2740:K2740)</f>
        <v>0</v>
      </c>
      <c r="L2741" s="26">
        <f>SUM(L2740:L2740)</f>
        <v>0</v>
      </c>
      <c r="M2741" s="26">
        <f>SUM(M2740:M2740)</f>
        <v>0</v>
      </c>
      <c r="N2741" s="19"/>
      <c r="O2741" s="19"/>
      <c r="P2741" s="19"/>
      <c r="Q2741" s="19"/>
    </row>
    <row r="2742" spans="1:17" s="3" customFormat="1" ht="12" customHeight="1">
      <c r="A2742" s="97" t="s">
        <v>31</v>
      </c>
      <c r="B2742" s="98"/>
      <c r="C2742" s="98"/>
      <c r="D2742" s="98"/>
      <c r="E2742" s="98"/>
      <c r="F2742" s="98"/>
      <c r="G2742" s="99"/>
      <c r="H2742" s="19"/>
      <c r="I2742" s="26">
        <v>0</v>
      </c>
      <c r="J2742" s="26">
        <v>0</v>
      </c>
      <c r="K2742" s="19"/>
      <c r="L2742" s="19"/>
      <c r="M2742" s="19"/>
      <c r="N2742" s="19"/>
      <c r="O2742" s="19"/>
      <c r="P2742" s="19"/>
      <c r="Q2742" s="19"/>
    </row>
    <row r="2743" spans="1:17" s="3" customFormat="1" ht="12" customHeight="1">
      <c r="A2743" s="21" t="s">
        <v>8188</v>
      </c>
      <c r="B2743" s="22" t="s">
        <v>23</v>
      </c>
      <c r="C2743" s="21" t="s">
        <v>8189</v>
      </c>
      <c r="D2743" s="21" t="s">
        <v>720</v>
      </c>
      <c r="E2743" s="23" t="s">
        <v>721</v>
      </c>
      <c r="F2743" s="24">
        <v>7</v>
      </c>
      <c r="G2743" s="23" t="s">
        <v>8210</v>
      </c>
      <c r="H2743" s="25">
        <v>0</v>
      </c>
      <c r="I2743" s="25">
        <v>20.274000000000001</v>
      </c>
      <c r="J2743" s="25">
        <v>0</v>
      </c>
      <c r="K2743" s="25">
        <v>20</v>
      </c>
      <c r="L2743" s="25">
        <v>0</v>
      </c>
      <c r="M2743" s="25">
        <v>20</v>
      </c>
      <c r="N2743" s="25">
        <v>25</v>
      </c>
      <c r="O2743" s="25">
        <v>28</v>
      </c>
      <c r="P2743" s="25">
        <v>20.344000000000001</v>
      </c>
      <c r="Q2743" s="25">
        <v>10.31</v>
      </c>
    </row>
    <row r="2744" spans="1:17" s="3" customFormat="1" ht="12" customHeight="1">
      <c r="A2744" s="21" t="s">
        <v>8188</v>
      </c>
      <c r="B2744" s="22" t="s">
        <v>27</v>
      </c>
      <c r="C2744" s="21" t="s">
        <v>8189</v>
      </c>
      <c r="D2744" s="21" t="s">
        <v>720</v>
      </c>
      <c r="E2744" s="23" t="s">
        <v>8211</v>
      </c>
      <c r="F2744" s="24">
        <v>7</v>
      </c>
      <c r="G2744" s="19"/>
      <c r="H2744" s="19"/>
      <c r="I2744" s="25">
        <v>20.274000000000001</v>
      </c>
      <c r="J2744" s="25">
        <v>0</v>
      </c>
      <c r="K2744" s="25">
        <v>0</v>
      </c>
      <c r="L2744" s="25">
        <v>0</v>
      </c>
      <c r="M2744" s="25">
        <v>0</v>
      </c>
      <c r="N2744" s="19"/>
      <c r="O2744" s="19"/>
      <c r="P2744" s="19"/>
      <c r="Q2744" s="19"/>
    </row>
    <row r="2745" spans="1:17" s="3" customFormat="1" ht="12" customHeight="1">
      <c r="A2745" s="21" t="s">
        <v>8188</v>
      </c>
      <c r="B2745" s="22" t="s">
        <v>27</v>
      </c>
      <c r="C2745" s="21" t="s">
        <v>8189</v>
      </c>
      <c r="D2745" s="21" t="s">
        <v>720</v>
      </c>
      <c r="E2745" s="23" t="s">
        <v>8197</v>
      </c>
      <c r="F2745" s="24">
        <v>7</v>
      </c>
      <c r="G2745" s="19"/>
      <c r="H2745" s="19"/>
      <c r="I2745" s="25">
        <v>0</v>
      </c>
      <c r="J2745" s="25">
        <v>0</v>
      </c>
      <c r="K2745" s="25">
        <v>5.1589999999999998</v>
      </c>
      <c r="L2745" s="25">
        <v>0</v>
      </c>
      <c r="M2745" s="25">
        <v>5.1589999999999998</v>
      </c>
      <c r="N2745" s="19"/>
      <c r="O2745" s="19"/>
      <c r="P2745" s="19"/>
      <c r="Q2745" s="19"/>
    </row>
    <row r="2746" spans="1:17" s="3" customFormat="1" ht="12" customHeight="1">
      <c r="A2746" s="21" t="s">
        <v>8188</v>
      </c>
      <c r="B2746" s="22" t="s">
        <v>27</v>
      </c>
      <c r="C2746" s="21" t="s">
        <v>8189</v>
      </c>
      <c r="D2746" s="21" t="s">
        <v>720</v>
      </c>
      <c r="E2746" s="23" t="s">
        <v>8198</v>
      </c>
      <c r="F2746" s="24">
        <v>7</v>
      </c>
      <c r="G2746" s="19"/>
      <c r="H2746" s="19"/>
      <c r="I2746" s="25">
        <v>0</v>
      </c>
      <c r="J2746" s="25">
        <v>0</v>
      </c>
      <c r="K2746" s="25">
        <v>10.510999999999999</v>
      </c>
      <c r="L2746" s="25">
        <v>0</v>
      </c>
      <c r="M2746" s="25">
        <v>10.510999999999999</v>
      </c>
      <c r="N2746" s="19"/>
      <c r="O2746" s="19"/>
      <c r="P2746" s="19"/>
      <c r="Q2746" s="19"/>
    </row>
    <row r="2747" spans="1:17" s="3" customFormat="1" ht="12" customHeight="1">
      <c r="A2747" s="21" t="s">
        <v>8188</v>
      </c>
      <c r="B2747" s="22" t="s">
        <v>27</v>
      </c>
      <c r="C2747" s="21" t="s">
        <v>8189</v>
      </c>
      <c r="D2747" s="21" t="s">
        <v>720</v>
      </c>
      <c r="E2747" s="23" t="s">
        <v>8204</v>
      </c>
      <c r="F2747" s="24">
        <v>7</v>
      </c>
      <c r="G2747" s="19"/>
      <c r="H2747" s="19"/>
      <c r="I2747" s="25">
        <v>0</v>
      </c>
      <c r="J2747" s="25">
        <v>0</v>
      </c>
      <c r="K2747" s="25">
        <v>4.33</v>
      </c>
      <c r="L2747" s="25">
        <v>0</v>
      </c>
      <c r="M2747" s="25">
        <v>4.33</v>
      </c>
      <c r="N2747" s="19"/>
      <c r="O2747" s="19"/>
      <c r="P2747" s="19"/>
      <c r="Q2747" s="19"/>
    </row>
    <row r="2748" spans="1:17" s="3" customFormat="1" ht="12" customHeight="1">
      <c r="A2748" s="97" t="s">
        <v>30</v>
      </c>
      <c r="B2748" s="98"/>
      <c r="C2748" s="98"/>
      <c r="D2748" s="98"/>
      <c r="E2748" s="98"/>
      <c r="F2748" s="98"/>
      <c r="G2748" s="99"/>
      <c r="H2748" s="19"/>
      <c r="I2748" s="26">
        <f>SUM(I2744:I2747)</f>
        <v>20.274000000000001</v>
      </c>
      <c r="J2748" s="26">
        <f>SUM(J2744:J2747)</f>
        <v>0</v>
      </c>
      <c r="K2748" s="26">
        <f>SUM(K2744:K2747)</f>
        <v>20</v>
      </c>
      <c r="L2748" s="26">
        <f>SUM(L2744:L2747)</f>
        <v>0</v>
      </c>
      <c r="M2748" s="26">
        <f>SUM(M2744:M2747)</f>
        <v>20</v>
      </c>
      <c r="N2748" s="19"/>
      <c r="O2748" s="19"/>
      <c r="P2748" s="19"/>
      <c r="Q2748" s="19"/>
    </row>
    <row r="2749" spans="1:17" s="3" customFormat="1" ht="12" customHeight="1">
      <c r="A2749" s="97" t="s">
        <v>31</v>
      </c>
      <c r="B2749" s="98"/>
      <c r="C2749" s="98"/>
      <c r="D2749" s="98"/>
      <c r="E2749" s="98"/>
      <c r="F2749" s="98"/>
      <c r="G2749" s="99"/>
      <c r="H2749" s="19"/>
      <c r="I2749" s="26">
        <v>0</v>
      </c>
      <c r="J2749" s="26">
        <v>0</v>
      </c>
      <c r="K2749" s="19"/>
      <c r="L2749" s="19"/>
      <c r="M2749" s="19"/>
      <c r="N2749" s="19"/>
      <c r="O2749" s="19"/>
      <c r="P2749" s="19"/>
      <c r="Q2749" s="19"/>
    </row>
    <row r="2750" spans="1:17" s="3" customFormat="1" ht="12" customHeight="1">
      <c r="A2750" s="21" t="s">
        <v>8188</v>
      </c>
      <c r="B2750" s="22" t="s">
        <v>23</v>
      </c>
      <c r="C2750" s="21" t="s">
        <v>8189</v>
      </c>
      <c r="D2750" s="21" t="s">
        <v>8212</v>
      </c>
      <c r="E2750" s="23" t="s">
        <v>8213</v>
      </c>
      <c r="F2750" s="24">
        <v>7</v>
      </c>
      <c r="G2750" s="23" t="s">
        <v>8214</v>
      </c>
      <c r="H2750" s="25">
        <v>0</v>
      </c>
      <c r="I2750" s="25">
        <v>3.9630000000000001</v>
      </c>
      <c r="J2750" s="25">
        <v>4.048</v>
      </c>
      <c r="K2750" s="25">
        <v>4.1619999999999999</v>
      </c>
      <c r="L2750" s="25">
        <v>0</v>
      </c>
      <c r="M2750" s="25">
        <v>4.1619999999999999</v>
      </c>
      <c r="N2750" s="25">
        <v>4.3099999999999996</v>
      </c>
      <c r="O2750" s="25">
        <v>4.391</v>
      </c>
      <c r="P2750" s="25">
        <v>4.4749999999999996</v>
      </c>
      <c r="Q2750" s="25">
        <v>4.5659999999999998</v>
      </c>
    </row>
    <row r="2751" spans="1:17" s="3" customFormat="1" ht="12" customHeight="1">
      <c r="A2751" s="21" t="s">
        <v>8188</v>
      </c>
      <c r="B2751" s="22" t="s">
        <v>27</v>
      </c>
      <c r="C2751" s="21" t="s">
        <v>8189</v>
      </c>
      <c r="D2751" s="21" t="s">
        <v>8212</v>
      </c>
      <c r="E2751" s="23" t="s">
        <v>8215</v>
      </c>
      <c r="F2751" s="24">
        <v>7</v>
      </c>
      <c r="G2751" s="19"/>
      <c r="H2751" s="19"/>
      <c r="I2751" s="25">
        <v>3.9630000000000001</v>
      </c>
      <c r="J2751" s="25">
        <v>4.048</v>
      </c>
      <c r="K2751" s="25">
        <v>4.1619999999999999</v>
      </c>
      <c r="L2751" s="25">
        <v>0</v>
      </c>
      <c r="M2751" s="25">
        <v>4.1619999999999999</v>
      </c>
      <c r="N2751" s="19"/>
      <c r="O2751" s="19"/>
      <c r="P2751" s="19"/>
      <c r="Q2751" s="19"/>
    </row>
    <row r="2752" spans="1:17" s="3" customFormat="1" ht="12" customHeight="1">
      <c r="A2752" s="97" t="s">
        <v>30</v>
      </c>
      <c r="B2752" s="98"/>
      <c r="C2752" s="98"/>
      <c r="D2752" s="98"/>
      <c r="E2752" s="98"/>
      <c r="F2752" s="98"/>
      <c r="G2752" s="99"/>
      <c r="H2752" s="19"/>
      <c r="I2752" s="26">
        <f>SUM(I2751:I2751)</f>
        <v>3.9630000000000001</v>
      </c>
      <c r="J2752" s="26">
        <f>SUM(J2751:J2751)</f>
        <v>4.048</v>
      </c>
      <c r="K2752" s="26">
        <f>SUM(K2751:K2751)</f>
        <v>4.1619999999999999</v>
      </c>
      <c r="L2752" s="26">
        <f>SUM(L2751:L2751)</f>
        <v>0</v>
      </c>
      <c r="M2752" s="26">
        <f>SUM(M2751:M2751)</f>
        <v>4.1619999999999999</v>
      </c>
      <c r="N2752" s="19"/>
      <c r="O2752" s="19"/>
      <c r="P2752" s="19"/>
      <c r="Q2752" s="19"/>
    </row>
    <row r="2753" spans="1:17" s="3" customFormat="1" ht="12" customHeight="1">
      <c r="A2753" s="97" t="s">
        <v>31</v>
      </c>
      <c r="B2753" s="98"/>
      <c r="C2753" s="98"/>
      <c r="D2753" s="98"/>
      <c r="E2753" s="98"/>
      <c r="F2753" s="98"/>
      <c r="G2753" s="99"/>
      <c r="H2753" s="19"/>
      <c r="I2753" s="26">
        <v>0</v>
      </c>
      <c r="J2753" s="26">
        <v>0</v>
      </c>
      <c r="K2753" s="19"/>
      <c r="L2753" s="19"/>
      <c r="M2753" s="19"/>
      <c r="N2753" s="19"/>
      <c r="O2753" s="19"/>
      <c r="P2753" s="19"/>
      <c r="Q2753" s="19"/>
    </row>
    <row r="2754" spans="1:17" s="3" customFormat="1" ht="12" customHeight="1">
      <c r="A2754" s="21" t="s">
        <v>8188</v>
      </c>
      <c r="B2754" s="22" t="s">
        <v>23</v>
      </c>
      <c r="C2754" s="21" t="s">
        <v>8189</v>
      </c>
      <c r="D2754" s="21" t="s">
        <v>8216</v>
      </c>
      <c r="E2754" s="23" t="s">
        <v>8217</v>
      </c>
      <c r="F2754" s="24">
        <v>7</v>
      </c>
      <c r="G2754" s="23" t="s">
        <v>8218</v>
      </c>
      <c r="H2754" s="25">
        <v>0</v>
      </c>
      <c r="I2754" s="25">
        <v>5.6840000000000002</v>
      </c>
      <c r="J2754" s="25">
        <v>7.09</v>
      </c>
      <c r="K2754" s="25">
        <v>7.42</v>
      </c>
      <c r="L2754" s="25">
        <v>0</v>
      </c>
      <c r="M2754" s="25">
        <v>7.42</v>
      </c>
      <c r="N2754" s="25">
        <v>7.944</v>
      </c>
      <c r="O2754" s="25">
        <v>8.1809999999999992</v>
      </c>
      <c r="P2754" s="25">
        <v>8.33</v>
      </c>
      <c r="Q2754" s="25">
        <v>8.4990000000000006</v>
      </c>
    </row>
    <row r="2755" spans="1:17" s="3" customFormat="1" ht="12" customHeight="1">
      <c r="A2755" s="21" t="s">
        <v>8188</v>
      </c>
      <c r="B2755" s="22" t="s">
        <v>27</v>
      </c>
      <c r="C2755" s="21" t="s">
        <v>8189</v>
      </c>
      <c r="D2755" s="21" t="s">
        <v>8216</v>
      </c>
      <c r="E2755" s="23" t="s">
        <v>8219</v>
      </c>
      <c r="F2755" s="24">
        <v>7</v>
      </c>
      <c r="G2755" s="19"/>
      <c r="H2755" s="19"/>
      <c r="I2755" s="25">
        <v>5.6840000000000002</v>
      </c>
      <c r="J2755" s="25">
        <v>7.09</v>
      </c>
      <c r="K2755" s="25">
        <v>7.42</v>
      </c>
      <c r="L2755" s="25">
        <v>0</v>
      </c>
      <c r="M2755" s="25">
        <v>7.42</v>
      </c>
      <c r="N2755" s="19"/>
      <c r="O2755" s="19"/>
      <c r="P2755" s="19"/>
      <c r="Q2755" s="19"/>
    </row>
    <row r="2756" spans="1:17" s="3" customFormat="1" ht="12" customHeight="1">
      <c r="A2756" s="97" t="s">
        <v>30</v>
      </c>
      <c r="B2756" s="98"/>
      <c r="C2756" s="98"/>
      <c r="D2756" s="98"/>
      <c r="E2756" s="98"/>
      <c r="F2756" s="98"/>
      <c r="G2756" s="99"/>
      <c r="H2756" s="19"/>
      <c r="I2756" s="26">
        <f>SUM(I2755:I2755)</f>
        <v>5.6840000000000002</v>
      </c>
      <c r="J2756" s="26">
        <f>SUM(J2755:J2755)</f>
        <v>7.09</v>
      </c>
      <c r="K2756" s="26">
        <f>SUM(K2755:K2755)</f>
        <v>7.42</v>
      </c>
      <c r="L2756" s="26">
        <f>SUM(L2755:L2755)</f>
        <v>0</v>
      </c>
      <c r="M2756" s="26">
        <f>SUM(M2755:M2755)</f>
        <v>7.42</v>
      </c>
      <c r="N2756" s="19"/>
      <c r="O2756" s="19"/>
      <c r="P2756" s="19"/>
      <c r="Q2756" s="19"/>
    </row>
    <row r="2757" spans="1:17" s="3" customFormat="1" ht="12" customHeight="1">
      <c r="A2757" s="97" t="s">
        <v>31</v>
      </c>
      <c r="B2757" s="98"/>
      <c r="C2757" s="98"/>
      <c r="D2757" s="98"/>
      <c r="E2757" s="98"/>
      <c r="F2757" s="98"/>
      <c r="G2757" s="99"/>
      <c r="H2757" s="19"/>
      <c r="I2757" s="26">
        <v>0</v>
      </c>
      <c r="J2757" s="26">
        <v>0</v>
      </c>
      <c r="K2757" s="19"/>
      <c r="L2757" s="19"/>
      <c r="M2757" s="19"/>
      <c r="N2757" s="19"/>
      <c r="O2757" s="19"/>
      <c r="P2757" s="19"/>
      <c r="Q2757" s="19"/>
    </row>
    <row r="2758" spans="1:17" s="3" customFormat="1" ht="12" customHeight="1">
      <c r="A2758" s="97" t="s">
        <v>32</v>
      </c>
      <c r="B2758" s="98"/>
      <c r="C2758" s="98"/>
      <c r="D2758" s="98"/>
      <c r="E2758" s="98"/>
      <c r="F2758" s="98"/>
      <c r="G2758" s="99"/>
      <c r="H2758" s="26">
        <f>SUMIF(D2723:D2757,"=Project",H2723:H2757)</f>
        <v>0</v>
      </c>
      <c r="I2758" s="26">
        <f>SUMIF(D2723:D2757,"=Project",I2723:I2757)</f>
        <v>0</v>
      </c>
      <c r="J2758" s="26">
        <f>SUMIF(D2723:D2757,"=Project",J2723:J2757)</f>
        <v>0</v>
      </c>
      <c r="K2758" s="26">
        <f>SUMIF(D2723:D2757,"=Project",K2723:K2757)</f>
        <v>0</v>
      </c>
      <c r="L2758" s="26">
        <f>SUMIF(D2723:D2757,"=Project",L2723:L2757)</f>
        <v>0</v>
      </c>
      <c r="M2758" s="26">
        <f>SUMIF(D2723:D2757,"=Project",M2723:M2757)</f>
        <v>0</v>
      </c>
      <c r="N2758" s="26">
        <f>SUMIF(D2723:D2757,"=Project",N2723:N2757)</f>
        <v>0</v>
      </c>
      <c r="O2758" s="26">
        <f>SUMIF(D2723:D2757,"=Project",O2723:O2757)</f>
        <v>0</v>
      </c>
      <c r="P2758" s="26">
        <f>SUMIF(D2723:D2757,"=Project",P2723:P2757)</f>
        <v>0</v>
      </c>
      <c r="Q2758" s="26">
        <f>SUMIF(D2723:D2757,"=Project",Q2723:Q2757)</f>
        <v>0</v>
      </c>
    </row>
    <row r="2759" spans="1:17" s="3" customFormat="1" ht="12" customHeight="1">
      <c r="A2759" s="16" t="s">
        <v>8220</v>
      </c>
      <c r="B2759" s="17" t="s">
        <v>18</v>
      </c>
      <c r="C2759" s="18" t="s">
        <v>8221</v>
      </c>
      <c r="D2759" s="19"/>
      <c r="E2759" s="18" t="s">
        <v>8222</v>
      </c>
      <c r="F2759" s="16" t="s">
        <v>596</v>
      </c>
      <c r="G2759" s="18" t="s">
        <v>22</v>
      </c>
      <c r="H2759" s="20">
        <v>0</v>
      </c>
      <c r="I2759" s="20">
        <v>18.323</v>
      </c>
      <c r="J2759" s="20">
        <v>28.733000000000001</v>
      </c>
      <c r="K2759" s="20">
        <v>17.114000000000001</v>
      </c>
      <c r="L2759" s="20">
        <v>0</v>
      </c>
      <c r="M2759" s="20">
        <v>17.114000000000001</v>
      </c>
      <c r="N2759" s="20">
        <v>17.728999999999999</v>
      </c>
      <c r="O2759" s="20">
        <v>18.064</v>
      </c>
      <c r="P2759" s="20">
        <v>18.408999999999999</v>
      </c>
      <c r="Q2759" s="20">
        <v>18.782</v>
      </c>
    </row>
    <row r="2760" spans="1:17" s="3" customFormat="1" ht="12" customHeight="1">
      <c r="A2760" s="21" t="s">
        <v>8220</v>
      </c>
      <c r="B2760" s="22" t="s">
        <v>23</v>
      </c>
      <c r="C2760" s="21" t="s">
        <v>8221</v>
      </c>
      <c r="D2760" s="21" t="s">
        <v>8223</v>
      </c>
      <c r="E2760" s="23" t="s">
        <v>8224</v>
      </c>
      <c r="F2760" s="24">
        <v>7</v>
      </c>
      <c r="G2760" s="23" t="s">
        <v>8225</v>
      </c>
      <c r="H2760" s="25">
        <v>0</v>
      </c>
      <c r="I2760" s="25">
        <v>18.323</v>
      </c>
      <c r="J2760" s="25">
        <v>28.733000000000001</v>
      </c>
      <c r="K2760" s="25">
        <v>17.114000000000001</v>
      </c>
      <c r="L2760" s="25">
        <v>0</v>
      </c>
      <c r="M2760" s="25">
        <v>17.114000000000001</v>
      </c>
      <c r="N2760" s="25">
        <v>17.728999999999999</v>
      </c>
      <c r="O2760" s="25">
        <v>18.064</v>
      </c>
      <c r="P2760" s="25">
        <v>18.408999999999999</v>
      </c>
      <c r="Q2760" s="25">
        <v>18.782</v>
      </c>
    </row>
    <row r="2761" spans="1:17" s="3" customFormat="1" ht="12" customHeight="1">
      <c r="A2761" s="21" t="s">
        <v>8220</v>
      </c>
      <c r="B2761" s="22" t="s">
        <v>27</v>
      </c>
      <c r="C2761" s="21" t="s">
        <v>8221</v>
      </c>
      <c r="D2761" s="21" t="s">
        <v>8223</v>
      </c>
      <c r="E2761" s="23" t="s">
        <v>8222</v>
      </c>
      <c r="F2761" s="24">
        <v>7</v>
      </c>
      <c r="G2761" s="19"/>
      <c r="H2761" s="19"/>
      <c r="I2761" s="25">
        <v>18.323</v>
      </c>
      <c r="J2761" s="25">
        <v>28.733000000000001</v>
      </c>
      <c r="K2761" s="25">
        <v>17.114000000000001</v>
      </c>
      <c r="L2761" s="25">
        <v>0</v>
      </c>
      <c r="M2761" s="25">
        <v>17.114000000000001</v>
      </c>
      <c r="N2761" s="19"/>
      <c r="O2761" s="19"/>
      <c r="P2761" s="19"/>
      <c r="Q2761" s="19"/>
    </row>
    <row r="2762" spans="1:17" s="3" customFormat="1" ht="12" customHeight="1">
      <c r="A2762" s="97" t="s">
        <v>30</v>
      </c>
      <c r="B2762" s="98"/>
      <c r="C2762" s="98"/>
      <c r="D2762" s="98"/>
      <c r="E2762" s="98"/>
      <c r="F2762" s="98"/>
      <c r="G2762" s="99"/>
      <c r="H2762" s="19"/>
      <c r="I2762" s="26">
        <f>SUM(I2761:I2761)</f>
        <v>18.323</v>
      </c>
      <c r="J2762" s="26">
        <f>SUM(J2761:J2761)</f>
        <v>28.733000000000001</v>
      </c>
      <c r="K2762" s="26">
        <f>SUM(K2761:K2761)</f>
        <v>17.114000000000001</v>
      </c>
      <c r="L2762" s="26">
        <f>SUM(L2761:L2761)</f>
        <v>0</v>
      </c>
      <c r="M2762" s="26">
        <f>SUM(M2761:M2761)</f>
        <v>17.114000000000001</v>
      </c>
      <c r="N2762" s="19"/>
      <c r="O2762" s="19"/>
      <c r="P2762" s="19"/>
      <c r="Q2762" s="19"/>
    </row>
    <row r="2763" spans="1:17" s="3" customFormat="1" ht="12" customHeight="1">
      <c r="A2763" s="97" t="s">
        <v>31</v>
      </c>
      <c r="B2763" s="98"/>
      <c r="C2763" s="98"/>
      <c r="D2763" s="98"/>
      <c r="E2763" s="98"/>
      <c r="F2763" s="98"/>
      <c r="G2763" s="99"/>
      <c r="H2763" s="19"/>
      <c r="I2763" s="26">
        <v>0</v>
      </c>
      <c r="J2763" s="26">
        <v>0</v>
      </c>
      <c r="K2763" s="19"/>
      <c r="L2763" s="19"/>
      <c r="M2763" s="19"/>
      <c r="N2763" s="19"/>
      <c r="O2763" s="19"/>
      <c r="P2763" s="19"/>
      <c r="Q2763" s="19"/>
    </row>
    <row r="2764" spans="1:17" s="3" customFormat="1" ht="12" customHeight="1">
      <c r="A2764" s="97" t="s">
        <v>32</v>
      </c>
      <c r="B2764" s="98"/>
      <c r="C2764" s="98"/>
      <c r="D2764" s="98"/>
      <c r="E2764" s="98"/>
      <c r="F2764" s="98"/>
      <c r="G2764" s="99"/>
      <c r="H2764" s="26">
        <f>SUMIF(D2760:D2763,"=Project",H2760:H2763)</f>
        <v>0</v>
      </c>
      <c r="I2764" s="26">
        <f>SUMIF(D2760:D2763,"=Project",I2760:I2763)</f>
        <v>0</v>
      </c>
      <c r="J2764" s="26">
        <f>SUMIF(D2760:D2763,"=Project",J2760:J2763)</f>
        <v>0</v>
      </c>
      <c r="K2764" s="26">
        <f>SUMIF(D2760:D2763,"=Project",K2760:K2763)</f>
        <v>0</v>
      </c>
      <c r="L2764" s="26">
        <f>SUMIF(D2760:D2763,"=Project",L2760:L2763)</f>
        <v>0</v>
      </c>
      <c r="M2764" s="26">
        <f>SUMIF(D2760:D2763,"=Project",M2760:M2763)</f>
        <v>0</v>
      </c>
      <c r="N2764" s="26">
        <f>SUMIF(D2760:D2763,"=Project",N2760:N2763)</f>
        <v>0</v>
      </c>
      <c r="O2764" s="26">
        <f>SUMIF(D2760:D2763,"=Project",O2760:O2763)</f>
        <v>0</v>
      </c>
      <c r="P2764" s="26">
        <f>SUMIF(D2760:D2763,"=Project",P2760:P2763)</f>
        <v>0</v>
      </c>
      <c r="Q2764" s="26">
        <f>SUMIF(D2760:D2763,"=Project",Q2760:Q2763)</f>
        <v>0</v>
      </c>
    </row>
    <row r="2765" spans="1:17" s="3" customFormat="1" ht="12" customHeight="1">
      <c r="A2765" s="16" t="s">
        <v>8226</v>
      </c>
      <c r="B2765" s="17" t="s">
        <v>18</v>
      </c>
      <c r="C2765" s="18" t="s">
        <v>8227</v>
      </c>
      <c r="D2765" s="19"/>
      <c r="E2765" s="18" t="s">
        <v>8228</v>
      </c>
      <c r="F2765" s="16" t="s">
        <v>596</v>
      </c>
      <c r="G2765" s="18" t="s">
        <v>8229</v>
      </c>
      <c r="H2765" s="20">
        <v>0</v>
      </c>
      <c r="I2765" s="20">
        <v>99.748999999999995</v>
      </c>
      <c r="J2765" s="20">
        <v>81.033000000000001</v>
      </c>
      <c r="K2765" s="20">
        <v>85.364999999999995</v>
      </c>
      <c r="L2765" s="20">
        <v>0</v>
      </c>
      <c r="M2765" s="20">
        <v>85.364999999999995</v>
      </c>
      <c r="N2765" s="20">
        <v>68.671999999999997</v>
      </c>
      <c r="O2765" s="20">
        <v>70.587999999999994</v>
      </c>
      <c r="P2765" s="20">
        <v>67.858000000000004</v>
      </c>
      <c r="Q2765" s="20">
        <v>69.727000000000004</v>
      </c>
    </row>
    <row r="2766" spans="1:17" s="3" customFormat="1" ht="12" customHeight="1">
      <c r="A2766" s="21" t="s">
        <v>8226</v>
      </c>
      <c r="B2766" s="22" t="s">
        <v>23</v>
      </c>
      <c r="C2766" s="21" t="s">
        <v>8227</v>
      </c>
      <c r="D2766" s="21" t="s">
        <v>8230</v>
      </c>
      <c r="E2766" s="23" t="s">
        <v>8231</v>
      </c>
      <c r="F2766" s="24">
        <v>7</v>
      </c>
      <c r="G2766" s="23" t="s">
        <v>8232</v>
      </c>
      <c r="H2766" s="25">
        <v>0</v>
      </c>
      <c r="I2766" s="25">
        <v>99.748999999999995</v>
      </c>
      <c r="J2766" s="25">
        <v>81.033000000000001</v>
      </c>
      <c r="K2766" s="25">
        <v>85.364999999999995</v>
      </c>
      <c r="L2766" s="25">
        <v>0</v>
      </c>
      <c r="M2766" s="25">
        <v>85.364999999999995</v>
      </c>
      <c r="N2766" s="25">
        <v>68.671999999999997</v>
      </c>
      <c r="O2766" s="25">
        <v>70.587999999999994</v>
      </c>
      <c r="P2766" s="25">
        <v>67.858000000000004</v>
      </c>
      <c r="Q2766" s="25">
        <v>69.727000000000004</v>
      </c>
    </row>
    <row r="2767" spans="1:17" s="3" customFormat="1" ht="12" customHeight="1">
      <c r="A2767" s="21" t="s">
        <v>8226</v>
      </c>
      <c r="B2767" s="22" t="s">
        <v>27</v>
      </c>
      <c r="C2767" s="21" t="s">
        <v>8227</v>
      </c>
      <c r="D2767" s="21" t="s">
        <v>8230</v>
      </c>
      <c r="E2767" s="23" t="s">
        <v>8233</v>
      </c>
      <c r="F2767" s="24">
        <v>7</v>
      </c>
      <c r="G2767" s="19"/>
      <c r="H2767" s="19"/>
      <c r="I2767" s="25">
        <v>20.245000000000001</v>
      </c>
      <c r="J2767" s="25">
        <v>0</v>
      </c>
      <c r="K2767" s="25">
        <v>0</v>
      </c>
      <c r="L2767" s="25">
        <v>0</v>
      </c>
      <c r="M2767" s="25">
        <v>0</v>
      </c>
      <c r="N2767" s="19"/>
      <c r="O2767" s="19"/>
      <c r="P2767" s="19"/>
      <c r="Q2767" s="19"/>
    </row>
    <row r="2768" spans="1:17" s="3" customFormat="1" ht="12" customHeight="1">
      <c r="A2768" s="21" t="s">
        <v>8226</v>
      </c>
      <c r="B2768" s="22" t="s">
        <v>27</v>
      </c>
      <c r="C2768" s="21" t="s">
        <v>8227</v>
      </c>
      <c r="D2768" s="21" t="s">
        <v>8230</v>
      </c>
      <c r="E2768" s="23" t="s">
        <v>8234</v>
      </c>
      <c r="F2768" s="24">
        <v>7</v>
      </c>
      <c r="G2768" s="19"/>
      <c r="H2768" s="19"/>
      <c r="I2768" s="25">
        <v>0</v>
      </c>
      <c r="J2768" s="25">
        <v>48.576000000000001</v>
      </c>
      <c r="K2768" s="25">
        <v>53.16</v>
      </c>
      <c r="L2768" s="25">
        <v>0</v>
      </c>
      <c r="M2768" s="25">
        <v>53.16</v>
      </c>
      <c r="N2768" s="19"/>
      <c r="O2768" s="19"/>
      <c r="P2768" s="19"/>
      <c r="Q2768" s="19"/>
    </row>
    <row r="2769" spans="1:17" s="3" customFormat="1" ht="12" customHeight="1">
      <c r="A2769" s="21" t="s">
        <v>8226</v>
      </c>
      <c r="B2769" s="22" t="s">
        <v>27</v>
      </c>
      <c r="C2769" s="21" t="s">
        <v>8227</v>
      </c>
      <c r="D2769" s="21" t="s">
        <v>8230</v>
      </c>
      <c r="E2769" s="23" t="s">
        <v>8235</v>
      </c>
      <c r="F2769" s="24">
        <v>7</v>
      </c>
      <c r="G2769" s="19"/>
      <c r="H2769" s="19"/>
      <c r="I2769" s="25">
        <v>0</v>
      </c>
      <c r="J2769" s="25">
        <v>17.46</v>
      </c>
      <c r="K2769" s="25">
        <v>17.289000000000001</v>
      </c>
      <c r="L2769" s="25">
        <v>0</v>
      </c>
      <c r="M2769" s="25">
        <v>17.289000000000001</v>
      </c>
      <c r="N2769" s="19"/>
      <c r="O2769" s="19"/>
      <c r="P2769" s="19"/>
      <c r="Q2769" s="19"/>
    </row>
    <row r="2770" spans="1:17" s="3" customFormat="1" ht="12" customHeight="1">
      <c r="A2770" s="21" t="s">
        <v>8226</v>
      </c>
      <c r="B2770" s="22" t="s">
        <v>27</v>
      </c>
      <c r="C2770" s="21" t="s">
        <v>8227</v>
      </c>
      <c r="D2770" s="21" t="s">
        <v>8230</v>
      </c>
      <c r="E2770" s="23" t="s">
        <v>8236</v>
      </c>
      <c r="F2770" s="24">
        <v>7</v>
      </c>
      <c r="G2770" s="19"/>
      <c r="H2770" s="19"/>
      <c r="I2770" s="25">
        <v>47.043999999999997</v>
      </c>
      <c r="J2770" s="25">
        <v>0</v>
      </c>
      <c r="K2770" s="25">
        <v>0</v>
      </c>
      <c r="L2770" s="25">
        <v>0</v>
      </c>
      <c r="M2770" s="25">
        <v>0</v>
      </c>
      <c r="N2770" s="19"/>
      <c r="O2770" s="19"/>
      <c r="P2770" s="19"/>
      <c r="Q2770" s="19"/>
    </row>
    <row r="2771" spans="1:17" s="3" customFormat="1" ht="12" customHeight="1">
      <c r="A2771" s="21" t="s">
        <v>8226</v>
      </c>
      <c r="B2771" s="22" t="s">
        <v>27</v>
      </c>
      <c r="C2771" s="21" t="s">
        <v>8227</v>
      </c>
      <c r="D2771" s="21" t="s">
        <v>8230</v>
      </c>
      <c r="E2771" s="23" t="s">
        <v>8237</v>
      </c>
      <c r="F2771" s="24">
        <v>7</v>
      </c>
      <c r="G2771" s="19"/>
      <c r="H2771" s="19"/>
      <c r="I2771" s="25">
        <v>1.3320000000000001</v>
      </c>
      <c r="J2771" s="25">
        <v>0.9</v>
      </c>
      <c r="K2771" s="25">
        <v>0.9</v>
      </c>
      <c r="L2771" s="25">
        <v>0</v>
      </c>
      <c r="M2771" s="25">
        <v>0.9</v>
      </c>
      <c r="N2771" s="19"/>
      <c r="O2771" s="19"/>
      <c r="P2771" s="19"/>
      <c r="Q2771" s="19"/>
    </row>
    <row r="2772" spans="1:17" s="3" customFormat="1" ht="12" customHeight="1">
      <c r="A2772" s="21" t="s">
        <v>8226</v>
      </c>
      <c r="B2772" s="22" t="s">
        <v>27</v>
      </c>
      <c r="C2772" s="21" t="s">
        <v>8227</v>
      </c>
      <c r="D2772" s="21" t="s">
        <v>8230</v>
      </c>
      <c r="E2772" s="23" t="s">
        <v>8238</v>
      </c>
      <c r="F2772" s="24">
        <v>7</v>
      </c>
      <c r="G2772" s="19"/>
      <c r="H2772" s="19"/>
      <c r="I2772" s="25">
        <v>0</v>
      </c>
      <c r="J2772" s="25">
        <v>14.097</v>
      </c>
      <c r="K2772" s="25">
        <v>14.016</v>
      </c>
      <c r="L2772" s="25">
        <v>0</v>
      </c>
      <c r="M2772" s="25">
        <v>14.016</v>
      </c>
      <c r="N2772" s="19"/>
      <c r="O2772" s="19"/>
      <c r="P2772" s="19"/>
      <c r="Q2772" s="19"/>
    </row>
    <row r="2773" spans="1:17" s="3" customFormat="1" ht="12" customHeight="1">
      <c r="A2773" s="21" t="s">
        <v>8226</v>
      </c>
      <c r="B2773" s="22" t="s">
        <v>27</v>
      </c>
      <c r="C2773" s="21" t="s">
        <v>8227</v>
      </c>
      <c r="D2773" s="21" t="s">
        <v>8230</v>
      </c>
      <c r="E2773" s="23" t="s">
        <v>8239</v>
      </c>
      <c r="F2773" s="24">
        <v>7</v>
      </c>
      <c r="G2773" s="19"/>
      <c r="H2773" s="19"/>
      <c r="I2773" s="25">
        <v>31.128</v>
      </c>
      <c r="J2773" s="25">
        <v>0</v>
      </c>
      <c r="K2773" s="25">
        <v>0</v>
      </c>
      <c r="L2773" s="25">
        <v>0</v>
      </c>
      <c r="M2773" s="25">
        <v>0</v>
      </c>
      <c r="N2773" s="19"/>
      <c r="O2773" s="19"/>
      <c r="P2773" s="19"/>
      <c r="Q2773" s="19"/>
    </row>
    <row r="2774" spans="1:17" s="3" customFormat="1" ht="12" customHeight="1">
      <c r="A2774" s="97" t="s">
        <v>30</v>
      </c>
      <c r="B2774" s="98"/>
      <c r="C2774" s="98"/>
      <c r="D2774" s="98"/>
      <c r="E2774" s="98"/>
      <c r="F2774" s="98"/>
      <c r="G2774" s="99"/>
      <c r="H2774" s="19"/>
      <c r="I2774" s="26">
        <f>SUM(I2767:I2773)</f>
        <v>99.748999999999995</v>
      </c>
      <c r="J2774" s="26">
        <f>SUM(J2767:J2773)</f>
        <v>81.033000000000001</v>
      </c>
      <c r="K2774" s="26">
        <f>SUM(K2767:K2773)</f>
        <v>85.365000000000009</v>
      </c>
      <c r="L2774" s="26">
        <f>SUM(L2767:L2773)</f>
        <v>0</v>
      </c>
      <c r="M2774" s="26">
        <f>SUM(M2767:M2773)</f>
        <v>85.365000000000009</v>
      </c>
      <c r="N2774" s="19"/>
      <c r="O2774" s="19"/>
      <c r="P2774" s="19"/>
      <c r="Q2774" s="19"/>
    </row>
    <row r="2775" spans="1:17" s="3" customFormat="1" ht="12" customHeight="1">
      <c r="A2775" s="97" t="s">
        <v>31</v>
      </c>
      <c r="B2775" s="98"/>
      <c r="C2775" s="98"/>
      <c r="D2775" s="98"/>
      <c r="E2775" s="98"/>
      <c r="F2775" s="98"/>
      <c r="G2775" s="99"/>
      <c r="H2775" s="19"/>
      <c r="I2775" s="26">
        <v>0</v>
      </c>
      <c r="J2775" s="26">
        <v>0</v>
      </c>
      <c r="K2775" s="19"/>
      <c r="L2775" s="19"/>
      <c r="M2775" s="19"/>
      <c r="N2775" s="19"/>
      <c r="O2775" s="19"/>
      <c r="P2775" s="19"/>
      <c r="Q2775" s="19"/>
    </row>
    <row r="2776" spans="1:17" s="3" customFormat="1" ht="12" customHeight="1">
      <c r="A2776" s="97" t="s">
        <v>32</v>
      </c>
      <c r="B2776" s="98"/>
      <c r="C2776" s="98"/>
      <c r="D2776" s="98"/>
      <c r="E2776" s="98"/>
      <c r="F2776" s="98"/>
      <c r="G2776" s="99"/>
      <c r="H2776" s="26">
        <f>SUMIF(D2766:D2775,"=Project",H2766:H2775)</f>
        <v>0</v>
      </c>
      <c r="I2776" s="26">
        <f>SUMIF(D2766:D2775,"=Project",I2766:I2775)</f>
        <v>0</v>
      </c>
      <c r="J2776" s="26">
        <f>SUMIF(D2766:D2775,"=Project",J2766:J2775)</f>
        <v>0</v>
      </c>
      <c r="K2776" s="26">
        <f>SUMIF(D2766:D2775,"=Project",K2766:K2775)</f>
        <v>0</v>
      </c>
      <c r="L2776" s="26">
        <f>SUMIF(D2766:D2775,"=Project",L2766:L2775)</f>
        <v>0</v>
      </c>
      <c r="M2776" s="26">
        <f>SUMIF(D2766:D2775,"=Project",M2766:M2775)</f>
        <v>0</v>
      </c>
      <c r="N2776" s="26">
        <f>SUMIF(D2766:D2775,"=Project",N2766:N2775)</f>
        <v>0</v>
      </c>
      <c r="O2776" s="26">
        <f>SUMIF(D2766:D2775,"=Project",O2766:O2775)</f>
        <v>0</v>
      </c>
      <c r="P2776" s="26">
        <f>SUMIF(D2766:D2775,"=Project",P2766:P2775)</f>
        <v>0</v>
      </c>
      <c r="Q2776" s="26">
        <f>SUMIF(D2766:D2775,"=Project",Q2766:Q2775)</f>
        <v>0</v>
      </c>
    </row>
    <row r="2777" spans="1:17" s="3" customFormat="1" ht="12" customHeight="1">
      <c r="A2777" s="16" t="s">
        <v>8240</v>
      </c>
      <c r="B2777" s="17" t="s">
        <v>18</v>
      </c>
      <c r="C2777" s="18" t="s">
        <v>8241</v>
      </c>
      <c r="D2777" s="19"/>
      <c r="E2777" s="18" t="s">
        <v>8242</v>
      </c>
      <c r="F2777" s="16" t="s">
        <v>596</v>
      </c>
      <c r="G2777" s="18" t="s">
        <v>8243</v>
      </c>
      <c r="H2777" s="20">
        <v>0</v>
      </c>
      <c r="I2777" s="20">
        <v>6.1710000000000003</v>
      </c>
      <c r="J2777" s="20">
        <v>0</v>
      </c>
      <c r="K2777" s="20">
        <v>0</v>
      </c>
      <c r="L2777" s="20">
        <v>0</v>
      </c>
      <c r="M2777" s="20">
        <v>0</v>
      </c>
      <c r="N2777" s="20">
        <v>0</v>
      </c>
      <c r="O2777" s="20">
        <v>0</v>
      </c>
      <c r="P2777" s="20">
        <v>0</v>
      </c>
      <c r="Q2777" s="20">
        <v>0</v>
      </c>
    </row>
    <row r="2778" spans="1:17" s="3" customFormat="1" ht="12" customHeight="1">
      <c r="A2778" s="21" t="s">
        <v>8240</v>
      </c>
      <c r="B2778" s="22" t="s">
        <v>23</v>
      </c>
      <c r="C2778" s="21" t="s">
        <v>8241</v>
      </c>
      <c r="D2778" s="21" t="s">
        <v>8244</v>
      </c>
      <c r="E2778" s="23" t="s">
        <v>8245</v>
      </c>
      <c r="F2778" s="24">
        <v>7</v>
      </c>
      <c r="G2778" s="23" t="s">
        <v>8246</v>
      </c>
      <c r="H2778" s="25">
        <v>0</v>
      </c>
      <c r="I2778" s="25">
        <v>6.1710000000000003</v>
      </c>
      <c r="J2778" s="25">
        <v>0</v>
      </c>
      <c r="K2778" s="25">
        <v>0</v>
      </c>
      <c r="L2778" s="25">
        <v>0</v>
      </c>
      <c r="M2778" s="25">
        <v>0</v>
      </c>
      <c r="N2778" s="25">
        <v>0</v>
      </c>
      <c r="O2778" s="25">
        <v>0</v>
      </c>
      <c r="P2778" s="25">
        <v>0</v>
      </c>
      <c r="Q2778" s="25">
        <v>0</v>
      </c>
    </row>
    <row r="2779" spans="1:17" s="3" customFormat="1" ht="12" customHeight="1">
      <c r="A2779" s="21" t="s">
        <v>8240</v>
      </c>
      <c r="B2779" s="22" t="s">
        <v>27</v>
      </c>
      <c r="C2779" s="21" t="s">
        <v>8241</v>
      </c>
      <c r="D2779" s="21" t="s">
        <v>8244</v>
      </c>
      <c r="E2779" s="23" t="s">
        <v>8247</v>
      </c>
      <c r="F2779" s="24">
        <v>7</v>
      </c>
      <c r="G2779" s="19"/>
      <c r="H2779" s="19"/>
      <c r="I2779" s="25">
        <v>6.1710000000000003</v>
      </c>
      <c r="J2779" s="25">
        <v>0</v>
      </c>
      <c r="K2779" s="25">
        <v>0</v>
      </c>
      <c r="L2779" s="25">
        <v>0</v>
      </c>
      <c r="M2779" s="25">
        <v>0</v>
      </c>
      <c r="N2779" s="19"/>
      <c r="O2779" s="19"/>
      <c r="P2779" s="19"/>
      <c r="Q2779" s="19"/>
    </row>
    <row r="2780" spans="1:17" s="3" customFormat="1" ht="12" customHeight="1">
      <c r="A2780" s="97" t="s">
        <v>30</v>
      </c>
      <c r="B2780" s="98"/>
      <c r="C2780" s="98"/>
      <c r="D2780" s="98"/>
      <c r="E2780" s="98"/>
      <c r="F2780" s="98"/>
      <c r="G2780" s="99"/>
      <c r="H2780" s="19"/>
      <c r="I2780" s="26">
        <f>SUM(I2779:I2779)</f>
        <v>6.1710000000000003</v>
      </c>
      <c r="J2780" s="26">
        <f>SUM(J2779:J2779)</f>
        <v>0</v>
      </c>
      <c r="K2780" s="26">
        <f>SUM(K2779:K2779)</f>
        <v>0</v>
      </c>
      <c r="L2780" s="26">
        <f>SUM(L2779:L2779)</f>
        <v>0</v>
      </c>
      <c r="M2780" s="26">
        <f>SUM(M2779:M2779)</f>
        <v>0</v>
      </c>
      <c r="N2780" s="19"/>
      <c r="O2780" s="19"/>
      <c r="P2780" s="19"/>
      <c r="Q2780" s="19"/>
    </row>
    <row r="2781" spans="1:17" s="3" customFormat="1" ht="12" customHeight="1">
      <c r="A2781" s="97" t="s">
        <v>31</v>
      </c>
      <c r="B2781" s="98"/>
      <c r="C2781" s="98"/>
      <c r="D2781" s="98"/>
      <c r="E2781" s="98"/>
      <c r="F2781" s="98"/>
      <c r="G2781" s="99"/>
      <c r="H2781" s="19"/>
      <c r="I2781" s="26">
        <v>0</v>
      </c>
      <c r="J2781" s="26">
        <v>0</v>
      </c>
      <c r="K2781" s="19"/>
      <c r="L2781" s="19"/>
      <c r="M2781" s="19"/>
      <c r="N2781" s="19"/>
      <c r="O2781" s="19"/>
      <c r="P2781" s="19"/>
      <c r="Q2781" s="19"/>
    </row>
    <row r="2782" spans="1:17" s="3" customFormat="1" ht="12" customHeight="1">
      <c r="A2782" s="97" t="s">
        <v>32</v>
      </c>
      <c r="B2782" s="98"/>
      <c r="C2782" s="98"/>
      <c r="D2782" s="98"/>
      <c r="E2782" s="98"/>
      <c r="F2782" s="98"/>
      <c r="G2782" s="99"/>
      <c r="H2782" s="26">
        <f>SUMIF(D2778:D2781,"=Project",H2778:H2781)</f>
        <v>0</v>
      </c>
      <c r="I2782" s="26">
        <f>SUMIF(D2778:D2781,"=Project",I2778:I2781)</f>
        <v>0</v>
      </c>
      <c r="J2782" s="26">
        <f>SUMIF(D2778:D2781,"=Project",J2778:J2781)</f>
        <v>0</v>
      </c>
      <c r="K2782" s="26">
        <f>SUMIF(D2778:D2781,"=Project",K2778:K2781)</f>
        <v>0</v>
      </c>
      <c r="L2782" s="26">
        <f>SUMIF(D2778:D2781,"=Project",L2778:L2781)</f>
        <v>0</v>
      </c>
      <c r="M2782" s="26">
        <f>SUMIF(D2778:D2781,"=Project",M2778:M2781)</f>
        <v>0</v>
      </c>
      <c r="N2782" s="26">
        <f>SUMIF(D2778:D2781,"=Project",N2778:N2781)</f>
        <v>0</v>
      </c>
      <c r="O2782" s="26">
        <f>SUMIF(D2778:D2781,"=Project",O2778:O2781)</f>
        <v>0</v>
      </c>
      <c r="P2782" s="26">
        <f>SUMIF(D2778:D2781,"=Project",P2778:P2781)</f>
        <v>0</v>
      </c>
      <c r="Q2782" s="26">
        <f>SUMIF(D2778:D2781,"=Project",Q2778:Q2781)</f>
        <v>0</v>
      </c>
    </row>
    <row r="2783" spans="1:17" s="3" customFormat="1" ht="12" customHeight="1">
      <c r="A2783" s="16" t="s">
        <v>8248</v>
      </c>
      <c r="B2783" s="17" t="s">
        <v>18</v>
      </c>
      <c r="C2783" s="18" t="s">
        <v>8249</v>
      </c>
      <c r="D2783" s="19"/>
      <c r="E2783" s="18" t="s">
        <v>8250</v>
      </c>
      <c r="F2783" s="16" t="s">
        <v>596</v>
      </c>
      <c r="G2783" s="18" t="s">
        <v>22</v>
      </c>
      <c r="H2783" s="20">
        <v>0</v>
      </c>
      <c r="I2783" s="20">
        <v>9.952</v>
      </c>
      <c r="J2783" s="20">
        <v>12.019</v>
      </c>
      <c r="K2783" s="20">
        <v>9.1460000000000008</v>
      </c>
      <c r="L2783" s="20">
        <v>0</v>
      </c>
      <c r="M2783" s="20">
        <v>9.1460000000000008</v>
      </c>
      <c r="N2783" s="20">
        <v>9.5069999999999997</v>
      </c>
      <c r="O2783" s="20">
        <v>9.6959999999999997</v>
      </c>
      <c r="P2783" s="20">
        <v>9.8780000000000001</v>
      </c>
      <c r="Q2783" s="20">
        <v>10.077999999999999</v>
      </c>
    </row>
    <row r="2784" spans="1:17" s="3" customFormat="1" ht="12" customHeight="1">
      <c r="A2784" s="21" t="s">
        <v>8248</v>
      </c>
      <c r="B2784" s="22" t="s">
        <v>23</v>
      </c>
      <c r="C2784" s="21" t="s">
        <v>8249</v>
      </c>
      <c r="D2784" s="21" t="s">
        <v>8099</v>
      </c>
      <c r="E2784" s="23" t="s">
        <v>8251</v>
      </c>
      <c r="F2784" s="24">
        <v>7</v>
      </c>
      <c r="G2784" s="23" t="s">
        <v>8252</v>
      </c>
      <c r="H2784" s="25">
        <v>0</v>
      </c>
      <c r="I2784" s="25">
        <v>9.952</v>
      </c>
      <c r="J2784" s="25">
        <v>12.019</v>
      </c>
      <c r="K2784" s="25">
        <v>9.1460000000000008</v>
      </c>
      <c r="L2784" s="25">
        <v>0</v>
      </c>
      <c r="M2784" s="25">
        <v>9.1460000000000008</v>
      </c>
      <c r="N2784" s="25">
        <v>9.5069999999999997</v>
      </c>
      <c r="O2784" s="25">
        <v>9.6959999999999997</v>
      </c>
      <c r="P2784" s="25">
        <v>9.8780000000000001</v>
      </c>
      <c r="Q2784" s="25">
        <v>10.077999999999999</v>
      </c>
    </row>
    <row r="2785" spans="1:17" s="3" customFormat="1" ht="12" customHeight="1">
      <c r="A2785" s="21" t="s">
        <v>8248</v>
      </c>
      <c r="B2785" s="22" t="s">
        <v>27</v>
      </c>
      <c r="C2785" s="21" t="s">
        <v>8249</v>
      </c>
      <c r="D2785" s="21" t="s">
        <v>8099</v>
      </c>
      <c r="E2785" s="23" t="s">
        <v>8100</v>
      </c>
      <c r="F2785" s="24">
        <v>7</v>
      </c>
      <c r="G2785" s="19"/>
      <c r="H2785" s="19"/>
      <c r="I2785" s="25">
        <v>9.952</v>
      </c>
      <c r="J2785" s="25">
        <v>12.019</v>
      </c>
      <c r="K2785" s="25">
        <v>9.1460000000000008</v>
      </c>
      <c r="L2785" s="25">
        <v>0</v>
      </c>
      <c r="M2785" s="25">
        <v>9.1460000000000008</v>
      </c>
      <c r="N2785" s="19"/>
      <c r="O2785" s="19"/>
      <c r="P2785" s="19"/>
      <c r="Q2785" s="19"/>
    </row>
    <row r="2786" spans="1:17" s="3" customFormat="1" ht="12" customHeight="1">
      <c r="A2786" s="97" t="s">
        <v>30</v>
      </c>
      <c r="B2786" s="98"/>
      <c r="C2786" s="98"/>
      <c r="D2786" s="98"/>
      <c r="E2786" s="98"/>
      <c r="F2786" s="98"/>
      <c r="G2786" s="99"/>
      <c r="H2786" s="19"/>
      <c r="I2786" s="26">
        <f>SUM(I2785:I2785)</f>
        <v>9.952</v>
      </c>
      <c r="J2786" s="26">
        <f>SUM(J2785:J2785)</f>
        <v>12.019</v>
      </c>
      <c r="K2786" s="26">
        <f>SUM(K2785:K2785)</f>
        <v>9.1460000000000008</v>
      </c>
      <c r="L2786" s="26">
        <f>SUM(L2785:L2785)</f>
        <v>0</v>
      </c>
      <c r="M2786" s="26">
        <f>SUM(M2785:M2785)</f>
        <v>9.1460000000000008</v>
      </c>
      <c r="N2786" s="19"/>
      <c r="O2786" s="19"/>
      <c r="P2786" s="19"/>
      <c r="Q2786" s="19"/>
    </row>
    <row r="2787" spans="1:17" s="3" customFormat="1" ht="12" customHeight="1">
      <c r="A2787" s="97" t="s">
        <v>31</v>
      </c>
      <c r="B2787" s="98"/>
      <c r="C2787" s="98"/>
      <c r="D2787" s="98"/>
      <c r="E2787" s="98"/>
      <c r="F2787" s="98"/>
      <c r="G2787" s="99"/>
      <c r="H2787" s="19"/>
      <c r="I2787" s="26">
        <v>0</v>
      </c>
      <c r="J2787" s="26">
        <v>0</v>
      </c>
      <c r="K2787" s="19"/>
      <c r="L2787" s="19"/>
      <c r="M2787" s="19"/>
      <c r="N2787" s="19"/>
      <c r="O2787" s="19"/>
      <c r="P2787" s="19"/>
      <c r="Q2787" s="19"/>
    </row>
    <row r="2788" spans="1:17" s="3" customFormat="1" ht="12" customHeight="1">
      <c r="A2788" s="97" t="s">
        <v>32</v>
      </c>
      <c r="B2788" s="98"/>
      <c r="C2788" s="98"/>
      <c r="D2788" s="98"/>
      <c r="E2788" s="98"/>
      <c r="F2788" s="98"/>
      <c r="G2788" s="99"/>
      <c r="H2788" s="26">
        <f>SUMIF(D2784:D2787,"=Project",H2784:H2787)</f>
        <v>0</v>
      </c>
      <c r="I2788" s="26">
        <f>SUMIF(D2784:D2787,"=Project",I2784:I2787)</f>
        <v>0</v>
      </c>
      <c r="J2788" s="26">
        <f>SUMIF(D2784:D2787,"=Project",J2784:J2787)</f>
        <v>0</v>
      </c>
      <c r="K2788" s="26">
        <f>SUMIF(D2784:D2787,"=Project",K2784:K2787)</f>
        <v>0</v>
      </c>
      <c r="L2788" s="26">
        <f>SUMIF(D2784:D2787,"=Project",L2784:L2787)</f>
        <v>0</v>
      </c>
      <c r="M2788" s="26">
        <f>SUMIF(D2784:D2787,"=Project",M2784:M2787)</f>
        <v>0</v>
      </c>
      <c r="N2788" s="26">
        <f>SUMIF(D2784:D2787,"=Project",N2784:N2787)</f>
        <v>0</v>
      </c>
      <c r="O2788" s="26">
        <f>SUMIF(D2784:D2787,"=Project",O2784:O2787)</f>
        <v>0</v>
      </c>
      <c r="P2788" s="26">
        <f>SUMIF(D2784:D2787,"=Project",P2784:P2787)</f>
        <v>0</v>
      </c>
      <c r="Q2788" s="26">
        <f>SUMIF(D2784:D2787,"=Project",Q2784:Q2787)</f>
        <v>0</v>
      </c>
    </row>
    <row r="2789" spans="1:17" s="3" customFormat="1" ht="12" customHeight="1">
      <c r="A2789" s="16" t="s">
        <v>8253</v>
      </c>
      <c r="B2789" s="17" t="s">
        <v>18</v>
      </c>
      <c r="C2789" s="18" t="s">
        <v>8254</v>
      </c>
      <c r="D2789" s="19"/>
      <c r="E2789" s="18" t="s">
        <v>8255</v>
      </c>
      <c r="F2789" s="16" t="s">
        <v>596</v>
      </c>
      <c r="G2789" s="18" t="s">
        <v>22</v>
      </c>
      <c r="H2789" s="20">
        <v>0</v>
      </c>
      <c r="I2789" s="20">
        <v>0.86499999999999999</v>
      </c>
      <c r="J2789" s="20">
        <v>0.81599999999999995</v>
      </c>
      <c r="K2789" s="20">
        <v>0</v>
      </c>
      <c r="L2789" s="20">
        <v>0</v>
      </c>
      <c r="M2789" s="20">
        <v>0</v>
      </c>
      <c r="N2789" s="20">
        <v>0</v>
      </c>
      <c r="O2789" s="20">
        <v>0</v>
      </c>
      <c r="P2789" s="20">
        <v>0</v>
      </c>
      <c r="Q2789" s="20">
        <v>0</v>
      </c>
    </row>
    <row r="2790" spans="1:17" s="3" customFormat="1" ht="12" customHeight="1">
      <c r="A2790" s="21" t="s">
        <v>8253</v>
      </c>
      <c r="B2790" s="22" t="s">
        <v>23</v>
      </c>
      <c r="C2790" s="21" t="s">
        <v>8254</v>
      </c>
      <c r="D2790" s="21" t="s">
        <v>8256</v>
      </c>
      <c r="E2790" s="23" t="s">
        <v>8255</v>
      </c>
      <c r="F2790" s="24">
        <v>7</v>
      </c>
      <c r="G2790" s="23" t="s">
        <v>8257</v>
      </c>
      <c r="H2790" s="25">
        <v>0</v>
      </c>
      <c r="I2790" s="25">
        <v>0.86499999999999999</v>
      </c>
      <c r="J2790" s="25">
        <v>0.81599999999999995</v>
      </c>
      <c r="K2790" s="25">
        <v>0</v>
      </c>
      <c r="L2790" s="25">
        <v>0</v>
      </c>
      <c r="M2790" s="25">
        <v>0</v>
      </c>
      <c r="N2790" s="25">
        <v>0</v>
      </c>
      <c r="O2790" s="25">
        <v>0</v>
      </c>
      <c r="P2790" s="25">
        <v>0</v>
      </c>
      <c r="Q2790" s="25">
        <v>0</v>
      </c>
    </row>
    <row r="2791" spans="1:17" s="3" customFormat="1" ht="12" customHeight="1">
      <c r="A2791" s="21" t="s">
        <v>8253</v>
      </c>
      <c r="B2791" s="22" t="s">
        <v>27</v>
      </c>
      <c r="C2791" s="21" t="s">
        <v>8254</v>
      </c>
      <c r="D2791" s="21" t="s">
        <v>8256</v>
      </c>
      <c r="E2791" s="23" t="s">
        <v>8258</v>
      </c>
      <c r="F2791" s="24">
        <v>7</v>
      </c>
      <c r="G2791" s="19"/>
      <c r="H2791" s="19"/>
      <c r="I2791" s="25">
        <v>0</v>
      </c>
      <c r="J2791" s="25">
        <v>0</v>
      </c>
      <c r="K2791" s="25">
        <v>0</v>
      </c>
      <c r="L2791" s="25">
        <v>0</v>
      </c>
      <c r="M2791" s="25">
        <v>0</v>
      </c>
      <c r="N2791" s="19"/>
      <c r="O2791" s="19"/>
      <c r="P2791" s="19"/>
      <c r="Q2791" s="19"/>
    </row>
    <row r="2792" spans="1:17" s="3" customFormat="1" ht="12" customHeight="1">
      <c r="A2792" s="21" t="s">
        <v>8253</v>
      </c>
      <c r="B2792" s="22" t="s">
        <v>27</v>
      </c>
      <c r="C2792" s="21" t="s">
        <v>8254</v>
      </c>
      <c r="D2792" s="21" t="s">
        <v>8256</v>
      </c>
      <c r="E2792" s="23" t="s">
        <v>8259</v>
      </c>
      <c r="F2792" s="24">
        <v>7</v>
      </c>
      <c r="G2792" s="19"/>
      <c r="H2792" s="19"/>
      <c r="I2792" s="25">
        <v>0.86499999999999999</v>
      </c>
      <c r="J2792" s="25">
        <v>0.81599999999999995</v>
      </c>
      <c r="K2792" s="25">
        <v>0</v>
      </c>
      <c r="L2792" s="25">
        <v>0</v>
      </c>
      <c r="M2792" s="25">
        <v>0</v>
      </c>
      <c r="N2792" s="19"/>
      <c r="O2792" s="19"/>
      <c r="P2792" s="19"/>
      <c r="Q2792" s="19"/>
    </row>
    <row r="2793" spans="1:17" s="3" customFormat="1" ht="12" customHeight="1">
      <c r="A2793" s="97" t="s">
        <v>30</v>
      </c>
      <c r="B2793" s="98"/>
      <c r="C2793" s="98"/>
      <c r="D2793" s="98"/>
      <c r="E2793" s="98"/>
      <c r="F2793" s="98"/>
      <c r="G2793" s="99"/>
      <c r="H2793" s="19"/>
      <c r="I2793" s="26">
        <f>SUM(I2791:I2792)</f>
        <v>0.86499999999999999</v>
      </c>
      <c r="J2793" s="26">
        <f>SUM(J2791:J2792)</f>
        <v>0.81599999999999995</v>
      </c>
      <c r="K2793" s="26">
        <f>SUM(K2791:K2792)</f>
        <v>0</v>
      </c>
      <c r="L2793" s="26">
        <f>SUM(L2791:L2792)</f>
        <v>0</v>
      </c>
      <c r="M2793" s="26">
        <f>SUM(M2791:M2792)</f>
        <v>0</v>
      </c>
      <c r="N2793" s="19"/>
      <c r="O2793" s="19"/>
      <c r="P2793" s="19"/>
      <c r="Q2793" s="19"/>
    </row>
    <row r="2794" spans="1:17" s="3" customFormat="1" ht="12" customHeight="1">
      <c r="A2794" s="97" t="s">
        <v>31</v>
      </c>
      <c r="B2794" s="98"/>
      <c r="C2794" s="98"/>
      <c r="D2794" s="98"/>
      <c r="E2794" s="98"/>
      <c r="F2794" s="98"/>
      <c r="G2794" s="99"/>
      <c r="H2794" s="19"/>
      <c r="I2794" s="26">
        <v>0</v>
      </c>
      <c r="J2794" s="26">
        <v>0</v>
      </c>
      <c r="K2794" s="19"/>
      <c r="L2794" s="19"/>
      <c r="M2794" s="19"/>
      <c r="N2794" s="19"/>
      <c r="O2794" s="19"/>
      <c r="P2794" s="19"/>
      <c r="Q2794" s="19"/>
    </row>
    <row r="2795" spans="1:17" s="3" customFormat="1" ht="12" customHeight="1">
      <c r="A2795" s="97" t="s">
        <v>32</v>
      </c>
      <c r="B2795" s="98"/>
      <c r="C2795" s="98"/>
      <c r="D2795" s="98"/>
      <c r="E2795" s="98"/>
      <c r="F2795" s="98"/>
      <c r="G2795" s="99"/>
      <c r="H2795" s="26">
        <f>SUMIF(D2790:D2794,"=Project",H2790:H2794)</f>
        <v>0</v>
      </c>
      <c r="I2795" s="26">
        <f>SUMIF(D2790:D2794,"=Project",I2790:I2794)</f>
        <v>0</v>
      </c>
      <c r="J2795" s="26">
        <f>SUMIF(D2790:D2794,"=Project",J2790:J2794)</f>
        <v>0</v>
      </c>
      <c r="K2795" s="26">
        <f>SUMIF(D2790:D2794,"=Project",K2790:K2794)</f>
        <v>0</v>
      </c>
      <c r="L2795" s="26">
        <f>SUMIF(D2790:D2794,"=Project",L2790:L2794)</f>
        <v>0</v>
      </c>
      <c r="M2795" s="26">
        <f>SUMIF(D2790:D2794,"=Project",M2790:M2794)</f>
        <v>0</v>
      </c>
      <c r="N2795" s="26">
        <f>SUMIF(D2790:D2794,"=Project",N2790:N2794)</f>
        <v>0</v>
      </c>
      <c r="O2795" s="26">
        <f>SUMIF(D2790:D2794,"=Project",O2790:O2794)</f>
        <v>0</v>
      </c>
      <c r="P2795" s="26">
        <f>SUMIF(D2790:D2794,"=Project",P2790:P2794)</f>
        <v>0</v>
      </c>
      <c r="Q2795" s="26">
        <f>SUMIF(D2790:D2794,"=Project",Q2790:Q2794)</f>
        <v>0</v>
      </c>
    </row>
    <row r="2796" spans="1:17" s="3" customFormat="1" ht="12" customHeight="1">
      <c r="A2796" s="16" t="s">
        <v>8260</v>
      </c>
      <c r="B2796" s="17" t="s">
        <v>18</v>
      </c>
      <c r="C2796" s="18" t="s">
        <v>8261</v>
      </c>
      <c r="D2796" s="19"/>
      <c r="E2796" s="18" t="s">
        <v>8262</v>
      </c>
      <c r="F2796" s="16" t="s">
        <v>596</v>
      </c>
      <c r="G2796" s="18" t="s">
        <v>8263</v>
      </c>
      <c r="H2796" s="20">
        <v>0</v>
      </c>
      <c r="I2796" s="20">
        <v>33.432000000000002</v>
      </c>
      <c r="J2796" s="20">
        <v>32.578000000000003</v>
      </c>
      <c r="K2796" s="20">
        <v>312.03699999999998</v>
      </c>
      <c r="L2796" s="20">
        <v>0</v>
      </c>
      <c r="M2796" s="20">
        <v>312.03699999999998</v>
      </c>
      <c r="N2796" s="20">
        <v>33.78</v>
      </c>
      <c r="O2796" s="20">
        <v>34.651000000000003</v>
      </c>
      <c r="P2796" s="20">
        <v>35.570999999999998</v>
      </c>
      <c r="Q2796" s="20">
        <v>36.292000000000002</v>
      </c>
    </row>
    <row r="2797" spans="1:17" s="3" customFormat="1" ht="12" customHeight="1">
      <c r="A2797" s="21" t="s">
        <v>8260</v>
      </c>
      <c r="B2797" s="22" t="s">
        <v>23</v>
      </c>
      <c r="C2797" s="21" t="s">
        <v>8261</v>
      </c>
      <c r="D2797" s="21" t="s">
        <v>8230</v>
      </c>
      <c r="E2797" s="23" t="s">
        <v>8231</v>
      </c>
      <c r="F2797" s="24">
        <v>7</v>
      </c>
      <c r="G2797" s="23" t="s">
        <v>8264</v>
      </c>
      <c r="H2797" s="25">
        <v>0</v>
      </c>
      <c r="I2797" s="25">
        <v>4.9089999999999998</v>
      </c>
      <c r="J2797" s="25">
        <v>4.6710000000000003</v>
      </c>
      <c r="K2797" s="25">
        <v>3.7290000000000001</v>
      </c>
      <c r="L2797" s="25">
        <v>0</v>
      </c>
      <c r="M2797" s="25">
        <v>3.7290000000000001</v>
      </c>
      <c r="N2797" s="25">
        <v>4.0650000000000004</v>
      </c>
      <c r="O2797" s="25">
        <v>4.3650000000000002</v>
      </c>
      <c r="P2797" s="25">
        <v>4.7149999999999999</v>
      </c>
      <c r="Q2797" s="25">
        <v>4.8109999999999999</v>
      </c>
    </row>
    <row r="2798" spans="1:17" s="3" customFormat="1" ht="12" customHeight="1">
      <c r="A2798" s="21" t="s">
        <v>8260</v>
      </c>
      <c r="B2798" s="22" t="s">
        <v>27</v>
      </c>
      <c r="C2798" s="21" t="s">
        <v>8261</v>
      </c>
      <c r="D2798" s="21" t="s">
        <v>8230</v>
      </c>
      <c r="E2798" s="23" t="s">
        <v>8265</v>
      </c>
      <c r="F2798" s="24">
        <v>7</v>
      </c>
      <c r="G2798" s="19"/>
      <c r="H2798" s="19"/>
      <c r="I2798" s="25">
        <v>4.9089999999999998</v>
      </c>
      <c r="J2798" s="25">
        <v>4.6710000000000003</v>
      </c>
      <c r="K2798" s="25">
        <v>3.7290000000000001</v>
      </c>
      <c r="L2798" s="25">
        <v>0</v>
      </c>
      <c r="M2798" s="25">
        <v>3.7290000000000001</v>
      </c>
      <c r="N2798" s="19"/>
      <c r="O2798" s="19"/>
      <c r="P2798" s="19"/>
      <c r="Q2798" s="19"/>
    </row>
    <row r="2799" spans="1:17" s="3" customFormat="1" ht="12" customHeight="1">
      <c r="A2799" s="97" t="s">
        <v>30</v>
      </c>
      <c r="B2799" s="98"/>
      <c r="C2799" s="98"/>
      <c r="D2799" s="98"/>
      <c r="E2799" s="98"/>
      <c r="F2799" s="98"/>
      <c r="G2799" s="99"/>
      <c r="H2799" s="19"/>
      <c r="I2799" s="26">
        <f>SUM(I2798:I2798)</f>
        <v>4.9089999999999998</v>
      </c>
      <c r="J2799" s="26">
        <f>SUM(J2798:J2798)</f>
        <v>4.6710000000000003</v>
      </c>
      <c r="K2799" s="26">
        <f>SUM(K2798:K2798)</f>
        <v>3.7290000000000001</v>
      </c>
      <c r="L2799" s="26">
        <f>SUM(L2798:L2798)</f>
        <v>0</v>
      </c>
      <c r="M2799" s="26">
        <f>SUM(M2798:M2798)</f>
        <v>3.7290000000000001</v>
      </c>
      <c r="N2799" s="19"/>
      <c r="O2799" s="19"/>
      <c r="P2799" s="19"/>
      <c r="Q2799" s="19"/>
    </row>
    <row r="2800" spans="1:17" s="3" customFormat="1" ht="12" customHeight="1">
      <c r="A2800" s="97" t="s">
        <v>31</v>
      </c>
      <c r="B2800" s="98"/>
      <c r="C2800" s="98"/>
      <c r="D2800" s="98"/>
      <c r="E2800" s="98"/>
      <c r="F2800" s="98"/>
      <c r="G2800" s="99"/>
      <c r="H2800" s="19"/>
      <c r="I2800" s="26">
        <v>0</v>
      </c>
      <c r="J2800" s="26">
        <v>0</v>
      </c>
      <c r="K2800" s="19"/>
      <c r="L2800" s="19"/>
      <c r="M2800" s="19"/>
      <c r="N2800" s="19"/>
      <c r="O2800" s="19"/>
      <c r="P2800" s="19"/>
      <c r="Q2800" s="19"/>
    </row>
    <row r="2801" spans="1:17" s="3" customFormat="1" ht="12" customHeight="1">
      <c r="A2801" s="21" t="s">
        <v>8260</v>
      </c>
      <c r="B2801" s="22" t="s">
        <v>23</v>
      </c>
      <c r="C2801" s="21" t="s">
        <v>8261</v>
      </c>
      <c r="D2801" s="21" t="s">
        <v>8266</v>
      </c>
      <c r="E2801" s="23" t="s">
        <v>8267</v>
      </c>
      <c r="F2801" s="24">
        <v>7</v>
      </c>
      <c r="G2801" s="23" t="s">
        <v>8268</v>
      </c>
      <c r="H2801" s="25">
        <v>0</v>
      </c>
      <c r="I2801" s="25">
        <v>28.523</v>
      </c>
      <c r="J2801" s="25">
        <v>27.907</v>
      </c>
      <c r="K2801" s="25">
        <v>28.678000000000001</v>
      </c>
      <c r="L2801" s="25">
        <v>0</v>
      </c>
      <c r="M2801" s="25">
        <v>28.678000000000001</v>
      </c>
      <c r="N2801" s="25">
        <v>29.715</v>
      </c>
      <c r="O2801" s="25">
        <v>30.286000000000001</v>
      </c>
      <c r="P2801" s="25">
        <v>30.856000000000002</v>
      </c>
      <c r="Q2801" s="25">
        <v>31.481000000000002</v>
      </c>
    </row>
    <row r="2802" spans="1:17" s="3" customFormat="1" ht="12" customHeight="1">
      <c r="A2802" s="21" t="s">
        <v>8260</v>
      </c>
      <c r="B2802" s="22" t="s">
        <v>27</v>
      </c>
      <c r="C2802" s="21" t="s">
        <v>8261</v>
      </c>
      <c r="D2802" s="21" t="s">
        <v>8266</v>
      </c>
      <c r="E2802" s="23" t="s">
        <v>8269</v>
      </c>
      <c r="F2802" s="24">
        <v>7</v>
      </c>
      <c r="G2802" s="19"/>
      <c r="H2802" s="19"/>
      <c r="I2802" s="25">
        <v>28.523</v>
      </c>
      <c r="J2802" s="25">
        <v>27.907</v>
      </c>
      <c r="K2802" s="25">
        <v>28.678000000000001</v>
      </c>
      <c r="L2802" s="25">
        <v>0</v>
      </c>
      <c r="M2802" s="25">
        <v>28.678000000000001</v>
      </c>
      <c r="N2802" s="19"/>
      <c r="O2802" s="19"/>
      <c r="P2802" s="19"/>
      <c r="Q2802" s="19"/>
    </row>
    <row r="2803" spans="1:17" s="3" customFormat="1" ht="12" customHeight="1">
      <c r="A2803" s="97" t="s">
        <v>30</v>
      </c>
      <c r="B2803" s="98"/>
      <c r="C2803" s="98"/>
      <c r="D2803" s="98"/>
      <c r="E2803" s="98"/>
      <c r="F2803" s="98"/>
      <c r="G2803" s="99"/>
      <c r="H2803" s="19"/>
      <c r="I2803" s="26">
        <f>SUM(I2802:I2802)</f>
        <v>28.523</v>
      </c>
      <c r="J2803" s="26">
        <f>SUM(J2802:J2802)</f>
        <v>27.907</v>
      </c>
      <c r="K2803" s="26">
        <f>SUM(K2802:K2802)</f>
        <v>28.678000000000001</v>
      </c>
      <c r="L2803" s="26">
        <f>SUM(L2802:L2802)</f>
        <v>0</v>
      </c>
      <c r="M2803" s="26">
        <f>SUM(M2802:M2802)</f>
        <v>28.678000000000001</v>
      </c>
      <c r="N2803" s="19"/>
      <c r="O2803" s="19"/>
      <c r="P2803" s="19"/>
      <c r="Q2803" s="19"/>
    </row>
    <row r="2804" spans="1:17" s="3" customFormat="1" ht="12" customHeight="1">
      <c r="A2804" s="97" t="s">
        <v>31</v>
      </c>
      <c r="B2804" s="98"/>
      <c r="C2804" s="98"/>
      <c r="D2804" s="98"/>
      <c r="E2804" s="98"/>
      <c r="F2804" s="98"/>
      <c r="G2804" s="99"/>
      <c r="H2804" s="19"/>
      <c r="I2804" s="26">
        <v>0</v>
      </c>
      <c r="J2804" s="26">
        <v>0</v>
      </c>
      <c r="K2804" s="19"/>
      <c r="L2804" s="19"/>
      <c r="M2804" s="19"/>
      <c r="N2804" s="19"/>
      <c r="O2804" s="19"/>
      <c r="P2804" s="19"/>
      <c r="Q2804" s="19"/>
    </row>
    <row r="2805" spans="1:17" s="3" customFormat="1" ht="12" customHeight="1">
      <c r="A2805" s="21" t="s">
        <v>8260</v>
      </c>
      <c r="B2805" s="22" t="s">
        <v>23</v>
      </c>
      <c r="C2805" s="21" t="s">
        <v>8261</v>
      </c>
      <c r="D2805" s="21" t="s">
        <v>8270</v>
      </c>
      <c r="E2805" s="23" t="s">
        <v>8271</v>
      </c>
      <c r="F2805" s="24">
        <v>7</v>
      </c>
      <c r="G2805" s="23" t="s">
        <v>8272</v>
      </c>
      <c r="H2805" s="25">
        <v>0</v>
      </c>
      <c r="I2805" s="25">
        <v>0</v>
      </c>
      <c r="J2805" s="25">
        <v>0</v>
      </c>
      <c r="K2805" s="25">
        <v>279.63</v>
      </c>
      <c r="L2805" s="25">
        <v>0</v>
      </c>
      <c r="M2805" s="25">
        <v>279.63</v>
      </c>
      <c r="N2805" s="25">
        <v>0</v>
      </c>
      <c r="O2805" s="25">
        <v>0</v>
      </c>
      <c r="P2805" s="25">
        <v>0</v>
      </c>
      <c r="Q2805" s="25">
        <v>0</v>
      </c>
    </row>
    <row r="2806" spans="1:17" s="3" customFormat="1" ht="12" customHeight="1">
      <c r="A2806" s="21" t="s">
        <v>8260</v>
      </c>
      <c r="B2806" s="22" t="s">
        <v>27</v>
      </c>
      <c r="C2806" s="21" t="s">
        <v>8261</v>
      </c>
      <c r="D2806" s="21" t="s">
        <v>8270</v>
      </c>
      <c r="E2806" s="23" t="s">
        <v>8271</v>
      </c>
      <c r="F2806" s="24">
        <v>7</v>
      </c>
      <c r="G2806" s="19"/>
      <c r="H2806" s="19"/>
      <c r="I2806" s="25">
        <v>0</v>
      </c>
      <c r="J2806" s="25">
        <v>0</v>
      </c>
      <c r="K2806" s="25">
        <v>279.63</v>
      </c>
      <c r="L2806" s="25">
        <v>0</v>
      </c>
      <c r="M2806" s="25">
        <v>279.63</v>
      </c>
      <c r="N2806" s="19"/>
      <c r="O2806" s="19"/>
      <c r="P2806" s="19"/>
      <c r="Q2806" s="19"/>
    </row>
    <row r="2807" spans="1:17" s="3" customFormat="1" ht="12" customHeight="1">
      <c r="A2807" s="97" t="s">
        <v>30</v>
      </c>
      <c r="B2807" s="98"/>
      <c r="C2807" s="98"/>
      <c r="D2807" s="98"/>
      <c r="E2807" s="98"/>
      <c r="F2807" s="98"/>
      <c r="G2807" s="99"/>
      <c r="H2807" s="19"/>
      <c r="I2807" s="26">
        <f>SUM(I2806:I2806)</f>
        <v>0</v>
      </c>
      <c r="J2807" s="26">
        <f>SUM(J2806:J2806)</f>
        <v>0</v>
      </c>
      <c r="K2807" s="26">
        <f>SUM(K2806:K2806)</f>
        <v>279.63</v>
      </c>
      <c r="L2807" s="26">
        <f>SUM(L2806:L2806)</f>
        <v>0</v>
      </c>
      <c r="M2807" s="26">
        <f>SUM(M2806:M2806)</f>
        <v>279.63</v>
      </c>
      <c r="N2807" s="19"/>
      <c r="O2807" s="19"/>
      <c r="P2807" s="19"/>
      <c r="Q2807" s="19"/>
    </row>
    <row r="2808" spans="1:17" s="3" customFormat="1" ht="12" customHeight="1">
      <c r="A2808" s="97" t="s">
        <v>31</v>
      </c>
      <c r="B2808" s="98"/>
      <c r="C2808" s="98"/>
      <c r="D2808" s="98"/>
      <c r="E2808" s="98"/>
      <c r="F2808" s="98"/>
      <c r="G2808" s="99"/>
      <c r="H2808" s="19"/>
      <c r="I2808" s="26">
        <v>0</v>
      </c>
      <c r="J2808" s="26">
        <v>0</v>
      </c>
      <c r="K2808" s="19"/>
      <c r="L2808" s="19"/>
      <c r="M2808" s="19"/>
      <c r="N2808" s="19"/>
      <c r="O2808" s="19"/>
      <c r="P2808" s="19"/>
      <c r="Q2808" s="19"/>
    </row>
    <row r="2809" spans="1:17" s="3" customFormat="1" ht="12" customHeight="1">
      <c r="A2809" s="97" t="s">
        <v>32</v>
      </c>
      <c r="B2809" s="98"/>
      <c r="C2809" s="98"/>
      <c r="D2809" s="98"/>
      <c r="E2809" s="98"/>
      <c r="F2809" s="98"/>
      <c r="G2809" s="99"/>
      <c r="H2809" s="26">
        <f>SUMIF(D2797:D2808,"=Project",H2797:H2808)</f>
        <v>0</v>
      </c>
      <c r="I2809" s="26">
        <f>SUMIF(D2797:D2808,"=Project",I2797:I2808)</f>
        <v>0</v>
      </c>
      <c r="J2809" s="26">
        <f>SUMIF(D2797:D2808,"=Project",J2797:J2808)</f>
        <v>0</v>
      </c>
      <c r="K2809" s="26">
        <f>SUMIF(D2797:D2808,"=Project",K2797:K2808)</f>
        <v>0</v>
      </c>
      <c r="L2809" s="26">
        <f>SUMIF(D2797:D2808,"=Project",L2797:L2808)</f>
        <v>0</v>
      </c>
      <c r="M2809" s="26">
        <f>SUMIF(D2797:D2808,"=Project",M2797:M2808)</f>
        <v>0</v>
      </c>
      <c r="N2809" s="26">
        <f>SUMIF(D2797:D2808,"=Project",N2797:N2808)</f>
        <v>0</v>
      </c>
      <c r="O2809" s="26">
        <f>SUMIF(D2797:D2808,"=Project",O2797:O2808)</f>
        <v>0</v>
      </c>
      <c r="P2809" s="26">
        <f>SUMIF(D2797:D2808,"=Project",P2797:P2808)</f>
        <v>0</v>
      </c>
      <c r="Q2809" s="26">
        <f>SUMIF(D2797:D2808,"=Project",Q2797:Q2808)</f>
        <v>0</v>
      </c>
    </row>
    <row r="2810" spans="1:17" s="3" customFormat="1" ht="12" customHeight="1">
      <c r="A2810" s="16" t="s">
        <v>8273</v>
      </c>
      <c r="B2810" s="17" t="s">
        <v>18</v>
      </c>
      <c r="C2810" s="18" t="s">
        <v>8274</v>
      </c>
      <c r="D2810" s="19"/>
      <c r="E2810" s="18" t="s">
        <v>8275</v>
      </c>
      <c r="F2810" s="16" t="s">
        <v>596</v>
      </c>
      <c r="G2810" s="18" t="s">
        <v>8276</v>
      </c>
      <c r="H2810" s="20">
        <v>0</v>
      </c>
      <c r="I2810" s="20">
        <v>9.4450000000000003</v>
      </c>
      <c r="J2810" s="20">
        <v>13.404</v>
      </c>
      <c r="K2810" s="20">
        <v>19.324000000000002</v>
      </c>
      <c r="L2810" s="20">
        <v>0</v>
      </c>
      <c r="M2810" s="20">
        <v>19.324000000000002</v>
      </c>
      <c r="N2810" s="20">
        <v>20.311</v>
      </c>
      <c r="O2810" s="20">
        <v>21.268000000000001</v>
      </c>
      <c r="P2810" s="20">
        <v>23.992000000000001</v>
      </c>
      <c r="Q2810" s="20">
        <v>24.484000000000002</v>
      </c>
    </row>
    <row r="2811" spans="1:17" s="3" customFormat="1" ht="12" customHeight="1">
      <c r="A2811" s="21" t="s">
        <v>8273</v>
      </c>
      <c r="B2811" s="22" t="s">
        <v>23</v>
      </c>
      <c r="C2811" s="21" t="s">
        <v>8274</v>
      </c>
      <c r="D2811" s="21" t="s">
        <v>7773</v>
      </c>
      <c r="E2811" s="23" t="s">
        <v>8275</v>
      </c>
      <c r="F2811" s="24">
        <v>7</v>
      </c>
      <c r="G2811" s="23" t="s">
        <v>8277</v>
      </c>
      <c r="H2811" s="25">
        <v>0</v>
      </c>
      <c r="I2811" s="25">
        <v>9.4450000000000003</v>
      </c>
      <c r="J2811" s="25">
        <v>13.404</v>
      </c>
      <c r="K2811" s="25">
        <v>19.324000000000002</v>
      </c>
      <c r="L2811" s="25">
        <v>0</v>
      </c>
      <c r="M2811" s="25">
        <v>19.324000000000002</v>
      </c>
      <c r="N2811" s="25">
        <v>20.311</v>
      </c>
      <c r="O2811" s="25">
        <v>21.268000000000001</v>
      </c>
      <c r="P2811" s="25">
        <v>23.992000000000001</v>
      </c>
      <c r="Q2811" s="25">
        <v>24.484000000000002</v>
      </c>
    </row>
    <row r="2812" spans="1:17" s="3" customFormat="1" ht="12" customHeight="1">
      <c r="A2812" s="21" t="s">
        <v>8273</v>
      </c>
      <c r="B2812" s="22" t="s">
        <v>27</v>
      </c>
      <c r="C2812" s="21" t="s">
        <v>8274</v>
      </c>
      <c r="D2812" s="21" t="s">
        <v>7773</v>
      </c>
      <c r="E2812" s="23" t="s">
        <v>8278</v>
      </c>
      <c r="F2812" s="24">
        <v>7</v>
      </c>
      <c r="G2812" s="19"/>
      <c r="H2812" s="19"/>
      <c r="I2812" s="25">
        <v>2.4769999999999999</v>
      </c>
      <c r="J2812" s="25">
        <v>1.9390000000000001</v>
      </c>
      <c r="K2812" s="25">
        <v>2.1720000000000002</v>
      </c>
      <c r="L2812" s="25">
        <v>0</v>
      </c>
      <c r="M2812" s="25">
        <v>2.1720000000000002</v>
      </c>
      <c r="N2812" s="19"/>
      <c r="O2812" s="19"/>
      <c r="P2812" s="19"/>
      <c r="Q2812" s="19"/>
    </row>
    <row r="2813" spans="1:17" s="3" customFormat="1" ht="12" customHeight="1">
      <c r="A2813" s="21" t="s">
        <v>8273</v>
      </c>
      <c r="B2813" s="22" t="s">
        <v>27</v>
      </c>
      <c r="C2813" s="21" t="s">
        <v>8274</v>
      </c>
      <c r="D2813" s="21" t="s">
        <v>7773</v>
      </c>
      <c r="E2813" s="23" t="s">
        <v>8279</v>
      </c>
      <c r="F2813" s="24">
        <v>7</v>
      </c>
      <c r="G2813" s="19"/>
      <c r="H2813" s="19"/>
      <c r="I2813" s="25">
        <v>6.968</v>
      </c>
      <c r="J2813" s="25">
        <v>0</v>
      </c>
      <c r="K2813" s="25">
        <v>0</v>
      </c>
      <c r="L2813" s="25">
        <v>0</v>
      </c>
      <c r="M2813" s="25">
        <v>0</v>
      </c>
      <c r="N2813" s="19"/>
      <c r="O2813" s="19"/>
      <c r="P2813" s="19"/>
      <c r="Q2813" s="19"/>
    </row>
    <row r="2814" spans="1:17" s="3" customFormat="1" ht="12" customHeight="1">
      <c r="A2814" s="21" t="s">
        <v>8273</v>
      </c>
      <c r="B2814" s="22" t="s">
        <v>27</v>
      </c>
      <c r="C2814" s="21" t="s">
        <v>8274</v>
      </c>
      <c r="D2814" s="21" t="s">
        <v>7773</v>
      </c>
      <c r="E2814" s="23" t="s">
        <v>8280</v>
      </c>
      <c r="F2814" s="24">
        <v>7</v>
      </c>
      <c r="G2814" s="19"/>
      <c r="H2814" s="19"/>
      <c r="I2814" s="25">
        <v>0</v>
      </c>
      <c r="J2814" s="25">
        <v>11.465</v>
      </c>
      <c r="K2814" s="25">
        <v>17.152000000000001</v>
      </c>
      <c r="L2814" s="25">
        <v>0</v>
      </c>
      <c r="M2814" s="25">
        <v>17.152000000000001</v>
      </c>
      <c r="N2814" s="19"/>
      <c r="O2814" s="19"/>
      <c r="P2814" s="19"/>
      <c r="Q2814" s="19"/>
    </row>
    <row r="2815" spans="1:17" s="3" customFormat="1" ht="12" customHeight="1">
      <c r="A2815" s="97" t="s">
        <v>30</v>
      </c>
      <c r="B2815" s="98"/>
      <c r="C2815" s="98"/>
      <c r="D2815" s="98"/>
      <c r="E2815" s="98"/>
      <c r="F2815" s="98"/>
      <c r="G2815" s="99"/>
      <c r="H2815" s="19"/>
      <c r="I2815" s="26">
        <f>SUM(I2812:I2814)</f>
        <v>9.4450000000000003</v>
      </c>
      <c r="J2815" s="26">
        <f>SUM(J2812:J2814)</f>
        <v>13.404</v>
      </c>
      <c r="K2815" s="26">
        <f>SUM(K2812:K2814)</f>
        <v>19.324000000000002</v>
      </c>
      <c r="L2815" s="26">
        <f>SUM(L2812:L2814)</f>
        <v>0</v>
      </c>
      <c r="M2815" s="26">
        <f>SUM(M2812:M2814)</f>
        <v>19.324000000000002</v>
      </c>
      <c r="N2815" s="19"/>
      <c r="O2815" s="19"/>
      <c r="P2815" s="19"/>
      <c r="Q2815" s="19"/>
    </row>
    <row r="2816" spans="1:17" s="3" customFormat="1" ht="12" customHeight="1">
      <c r="A2816" s="97" t="s">
        <v>31</v>
      </c>
      <c r="B2816" s="98"/>
      <c r="C2816" s="98"/>
      <c r="D2816" s="98"/>
      <c r="E2816" s="98"/>
      <c r="F2816" s="98"/>
      <c r="G2816" s="99"/>
      <c r="H2816" s="19"/>
      <c r="I2816" s="26">
        <v>0</v>
      </c>
      <c r="J2816" s="26">
        <v>0</v>
      </c>
      <c r="K2816" s="19"/>
      <c r="L2816" s="19"/>
      <c r="M2816" s="19"/>
      <c r="N2816" s="19"/>
      <c r="O2816" s="19"/>
      <c r="P2816" s="19"/>
      <c r="Q2816" s="19"/>
    </row>
    <row r="2817" spans="1:17" s="3" customFormat="1" ht="12" customHeight="1">
      <c r="A2817" s="97" t="s">
        <v>32</v>
      </c>
      <c r="B2817" s="98"/>
      <c r="C2817" s="98"/>
      <c r="D2817" s="98"/>
      <c r="E2817" s="98"/>
      <c r="F2817" s="98"/>
      <c r="G2817" s="99"/>
      <c r="H2817" s="26">
        <f>SUMIF(D2811:D2816,"=Project",H2811:H2816)</f>
        <v>0</v>
      </c>
      <c r="I2817" s="26">
        <f>SUMIF(D2811:D2816,"=Project",I2811:I2816)</f>
        <v>0</v>
      </c>
      <c r="J2817" s="26">
        <f>SUMIF(D2811:D2816,"=Project",J2811:J2816)</f>
        <v>0</v>
      </c>
      <c r="K2817" s="26">
        <f>SUMIF(D2811:D2816,"=Project",K2811:K2816)</f>
        <v>0</v>
      </c>
      <c r="L2817" s="26">
        <f>SUMIF(D2811:D2816,"=Project",L2811:L2816)</f>
        <v>0</v>
      </c>
      <c r="M2817" s="26">
        <f>SUMIF(D2811:D2816,"=Project",M2811:M2816)</f>
        <v>0</v>
      </c>
      <c r="N2817" s="26">
        <f>SUMIF(D2811:D2816,"=Project",N2811:N2816)</f>
        <v>0</v>
      </c>
      <c r="O2817" s="26">
        <f>SUMIF(D2811:D2816,"=Project",O2811:O2816)</f>
        <v>0</v>
      </c>
      <c r="P2817" s="26">
        <f>SUMIF(D2811:D2816,"=Project",P2811:P2816)</f>
        <v>0</v>
      </c>
      <c r="Q2817" s="26">
        <f>SUMIF(D2811:D2816,"=Project",Q2811:Q2816)</f>
        <v>0</v>
      </c>
    </row>
    <row r="2818" spans="1:17" s="3" customFormat="1" ht="12" customHeight="1">
      <c r="A2818" s="16" t="s">
        <v>8281</v>
      </c>
      <c r="B2818" s="17" t="s">
        <v>18</v>
      </c>
      <c r="C2818" s="18" t="s">
        <v>8282</v>
      </c>
      <c r="D2818" s="19"/>
      <c r="E2818" s="18" t="s">
        <v>8283</v>
      </c>
      <c r="F2818" s="16" t="s">
        <v>596</v>
      </c>
      <c r="G2818" s="18" t="s">
        <v>22</v>
      </c>
      <c r="H2818" s="20">
        <v>0</v>
      </c>
      <c r="I2818" s="20">
        <v>17.783999999999999</v>
      </c>
      <c r="J2818" s="20">
        <v>18.946000000000002</v>
      </c>
      <c r="K2818" s="20">
        <v>62</v>
      </c>
      <c r="L2818" s="20">
        <v>0</v>
      </c>
      <c r="M2818" s="20">
        <v>62</v>
      </c>
      <c r="N2818" s="20">
        <v>0</v>
      </c>
      <c r="O2818" s="20">
        <v>0</v>
      </c>
      <c r="P2818" s="20">
        <v>0</v>
      </c>
      <c r="Q2818" s="20">
        <v>0</v>
      </c>
    </row>
    <row r="2819" spans="1:17" s="3" customFormat="1" ht="12" customHeight="1">
      <c r="A2819" s="21" t="s">
        <v>8281</v>
      </c>
      <c r="B2819" s="22" t="s">
        <v>23</v>
      </c>
      <c r="C2819" s="21" t="s">
        <v>8282</v>
      </c>
      <c r="D2819" s="21" t="s">
        <v>8284</v>
      </c>
      <c r="E2819" s="23" t="s">
        <v>8285</v>
      </c>
      <c r="F2819" s="24">
        <v>7</v>
      </c>
      <c r="G2819" s="23" t="s">
        <v>8286</v>
      </c>
      <c r="H2819" s="25">
        <v>0</v>
      </c>
      <c r="I2819" s="25">
        <v>17.783999999999999</v>
      </c>
      <c r="J2819" s="25">
        <v>18.946000000000002</v>
      </c>
      <c r="K2819" s="25">
        <v>62</v>
      </c>
      <c r="L2819" s="25">
        <v>0</v>
      </c>
      <c r="M2819" s="25">
        <v>62</v>
      </c>
      <c r="N2819" s="25">
        <v>0</v>
      </c>
      <c r="O2819" s="25">
        <v>0</v>
      </c>
      <c r="P2819" s="25">
        <v>0</v>
      </c>
      <c r="Q2819" s="25">
        <v>0</v>
      </c>
    </row>
    <row r="2820" spans="1:17" s="3" customFormat="1" ht="12" customHeight="1">
      <c r="A2820" s="21" t="s">
        <v>8281</v>
      </c>
      <c r="B2820" s="22" t="s">
        <v>27</v>
      </c>
      <c r="C2820" s="21" t="s">
        <v>8282</v>
      </c>
      <c r="D2820" s="21" t="s">
        <v>8284</v>
      </c>
      <c r="E2820" s="23" t="s">
        <v>8283</v>
      </c>
      <c r="F2820" s="24">
        <v>7</v>
      </c>
      <c r="G2820" s="19"/>
      <c r="H2820" s="19"/>
      <c r="I2820" s="25">
        <v>17.783999999999999</v>
      </c>
      <c r="J2820" s="25">
        <v>18.946000000000002</v>
      </c>
      <c r="K2820" s="25">
        <v>62</v>
      </c>
      <c r="L2820" s="25">
        <v>0</v>
      </c>
      <c r="M2820" s="25">
        <v>62</v>
      </c>
      <c r="N2820" s="19"/>
      <c r="O2820" s="19"/>
      <c r="P2820" s="19"/>
      <c r="Q2820" s="19"/>
    </row>
    <row r="2821" spans="1:17" s="3" customFormat="1" ht="12" customHeight="1">
      <c r="A2821" s="97" t="s">
        <v>30</v>
      </c>
      <c r="B2821" s="98"/>
      <c r="C2821" s="98"/>
      <c r="D2821" s="98"/>
      <c r="E2821" s="98"/>
      <c r="F2821" s="98"/>
      <c r="G2821" s="99"/>
      <c r="H2821" s="19"/>
      <c r="I2821" s="26">
        <f>SUM(I2820:I2820)</f>
        <v>17.783999999999999</v>
      </c>
      <c r="J2821" s="26">
        <f>SUM(J2820:J2820)</f>
        <v>18.946000000000002</v>
      </c>
      <c r="K2821" s="26">
        <f>SUM(K2820:K2820)</f>
        <v>62</v>
      </c>
      <c r="L2821" s="26">
        <f>SUM(L2820:L2820)</f>
        <v>0</v>
      </c>
      <c r="M2821" s="26">
        <f>SUM(M2820:M2820)</f>
        <v>62</v>
      </c>
      <c r="N2821" s="19"/>
      <c r="O2821" s="19"/>
      <c r="P2821" s="19"/>
      <c r="Q2821" s="19"/>
    </row>
    <row r="2822" spans="1:17" s="3" customFormat="1" ht="12" customHeight="1">
      <c r="A2822" s="97" t="s">
        <v>31</v>
      </c>
      <c r="B2822" s="98"/>
      <c r="C2822" s="98"/>
      <c r="D2822" s="98"/>
      <c r="E2822" s="98"/>
      <c r="F2822" s="98"/>
      <c r="G2822" s="99"/>
      <c r="H2822" s="19"/>
      <c r="I2822" s="26">
        <v>0</v>
      </c>
      <c r="J2822" s="26">
        <v>0</v>
      </c>
      <c r="K2822" s="19"/>
      <c r="L2822" s="19"/>
      <c r="M2822" s="19"/>
      <c r="N2822" s="19"/>
      <c r="O2822" s="19"/>
      <c r="P2822" s="19"/>
      <c r="Q2822" s="19"/>
    </row>
    <row r="2823" spans="1:17" s="3" customFormat="1" ht="12" customHeight="1">
      <c r="A2823" s="97" t="s">
        <v>32</v>
      </c>
      <c r="B2823" s="98"/>
      <c r="C2823" s="98"/>
      <c r="D2823" s="98"/>
      <c r="E2823" s="98"/>
      <c r="F2823" s="98"/>
      <c r="G2823" s="99"/>
      <c r="H2823" s="26">
        <f>SUMIF(D2819:D2822,"=Project",H2819:H2822)</f>
        <v>0</v>
      </c>
      <c r="I2823" s="26">
        <f>SUMIF(D2819:D2822,"=Project",I2819:I2822)</f>
        <v>0</v>
      </c>
      <c r="J2823" s="26">
        <f>SUMIF(D2819:D2822,"=Project",J2819:J2822)</f>
        <v>0</v>
      </c>
      <c r="K2823" s="26">
        <f>SUMIF(D2819:D2822,"=Project",K2819:K2822)</f>
        <v>0</v>
      </c>
      <c r="L2823" s="26">
        <f>SUMIF(D2819:D2822,"=Project",L2819:L2822)</f>
        <v>0</v>
      </c>
      <c r="M2823" s="26">
        <f>SUMIF(D2819:D2822,"=Project",M2819:M2822)</f>
        <v>0</v>
      </c>
      <c r="N2823" s="26">
        <f>SUMIF(D2819:D2822,"=Project",N2819:N2822)</f>
        <v>0</v>
      </c>
      <c r="O2823" s="26">
        <f>SUMIF(D2819:D2822,"=Project",O2819:O2822)</f>
        <v>0</v>
      </c>
      <c r="P2823" s="26">
        <f>SUMIF(D2819:D2822,"=Project",P2819:P2822)</f>
        <v>0</v>
      </c>
      <c r="Q2823" s="26">
        <f>SUMIF(D2819:D2822,"=Project",Q2819:Q2822)</f>
        <v>0</v>
      </c>
    </row>
    <row r="2824" spans="1:17" s="3" customFormat="1" ht="12" customHeight="1">
      <c r="A2824" s="16" t="s">
        <v>8287</v>
      </c>
      <c r="B2824" s="17" t="s">
        <v>18</v>
      </c>
      <c r="C2824" s="18" t="s">
        <v>8288</v>
      </c>
      <c r="D2824" s="19"/>
      <c r="E2824" s="18" t="s">
        <v>8289</v>
      </c>
      <c r="F2824" s="16" t="s">
        <v>596</v>
      </c>
      <c r="G2824" s="18" t="s">
        <v>22</v>
      </c>
      <c r="H2824" s="20">
        <v>0</v>
      </c>
      <c r="I2824" s="20">
        <v>0</v>
      </c>
      <c r="J2824" s="20">
        <v>13.69</v>
      </c>
      <c r="K2824" s="20">
        <v>11.393000000000001</v>
      </c>
      <c r="L2824" s="20">
        <v>0</v>
      </c>
      <c r="M2824" s="20">
        <v>11.393000000000001</v>
      </c>
      <c r="N2824" s="20">
        <v>11.62</v>
      </c>
      <c r="O2824" s="20">
        <v>11.84</v>
      </c>
      <c r="P2824" s="20">
        <v>12.065</v>
      </c>
      <c r="Q2824" s="20">
        <v>12.308999999999999</v>
      </c>
    </row>
    <row r="2825" spans="1:17" s="3" customFormat="1" ht="12" customHeight="1">
      <c r="A2825" s="21" t="s">
        <v>8287</v>
      </c>
      <c r="B2825" s="22" t="s">
        <v>23</v>
      </c>
      <c r="C2825" s="21" t="s">
        <v>8288</v>
      </c>
      <c r="D2825" s="21" t="s">
        <v>8290</v>
      </c>
      <c r="E2825" s="23" t="s">
        <v>8289</v>
      </c>
      <c r="F2825" s="24">
        <v>7</v>
      </c>
      <c r="G2825" s="23" t="s">
        <v>8291</v>
      </c>
      <c r="H2825" s="25">
        <v>0</v>
      </c>
      <c r="I2825" s="25">
        <v>0</v>
      </c>
      <c r="J2825" s="25">
        <v>13.69</v>
      </c>
      <c r="K2825" s="25">
        <v>11.393000000000001</v>
      </c>
      <c r="L2825" s="25">
        <v>0</v>
      </c>
      <c r="M2825" s="25">
        <v>11.393000000000001</v>
      </c>
      <c r="N2825" s="25">
        <v>11.62</v>
      </c>
      <c r="O2825" s="25">
        <v>11.84</v>
      </c>
      <c r="P2825" s="25">
        <v>12.065</v>
      </c>
      <c r="Q2825" s="25">
        <v>12.308999999999999</v>
      </c>
    </row>
    <row r="2826" spans="1:17" s="3" customFormat="1" ht="12" customHeight="1">
      <c r="A2826" s="21" t="s">
        <v>8287</v>
      </c>
      <c r="B2826" s="22" t="s">
        <v>27</v>
      </c>
      <c r="C2826" s="21" t="s">
        <v>8288</v>
      </c>
      <c r="D2826" s="21" t="s">
        <v>8290</v>
      </c>
      <c r="E2826" s="23" t="s">
        <v>8087</v>
      </c>
      <c r="F2826" s="24">
        <v>7</v>
      </c>
      <c r="G2826" s="19"/>
      <c r="H2826" s="19"/>
      <c r="I2826" s="25">
        <v>0</v>
      </c>
      <c r="J2826" s="25">
        <v>13.69</v>
      </c>
      <c r="K2826" s="25">
        <v>11.393000000000001</v>
      </c>
      <c r="L2826" s="25">
        <v>0</v>
      </c>
      <c r="M2826" s="25">
        <v>11.393000000000001</v>
      </c>
      <c r="N2826" s="19"/>
      <c r="O2826" s="19"/>
      <c r="P2826" s="19"/>
      <c r="Q2826" s="19"/>
    </row>
    <row r="2827" spans="1:17" s="3" customFormat="1" ht="12" customHeight="1">
      <c r="A2827" s="97" t="s">
        <v>30</v>
      </c>
      <c r="B2827" s="98"/>
      <c r="C2827" s="98"/>
      <c r="D2827" s="98"/>
      <c r="E2827" s="98"/>
      <c r="F2827" s="98"/>
      <c r="G2827" s="99"/>
      <c r="H2827" s="19"/>
      <c r="I2827" s="26">
        <f>SUM(I2826:I2826)</f>
        <v>0</v>
      </c>
      <c r="J2827" s="26">
        <f>SUM(J2826:J2826)</f>
        <v>13.69</v>
      </c>
      <c r="K2827" s="26">
        <f>SUM(K2826:K2826)</f>
        <v>11.393000000000001</v>
      </c>
      <c r="L2827" s="26">
        <f>SUM(L2826:L2826)</f>
        <v>0</v>
      </c>
      <c r="M2827" s="26">
        <f>SUM(M2826:M2826)</f>
        <v>11.393000000000001</v>
      </c>
      <c r="N2827" s="19"/>
      <c r="O2827" s="19"/>
      <c r="P2827" s="19"/>
      <c r="Q2827" s="19"/>
    </row>
    <row r="2828" spans="1:17" s="3" customFormat="1" ht="12" customHeight="1">
      <c r="A2828" s="97" t="s">
        <v>31</v>
      </c>
      <c r="B2828" s="98"/>
      <c r="C2828" s="98"/>
      <c r="D2828" s="98"/>
      <c r="E2828" s="98"/>
      <c r="F2828" s="98"/>
      <c r="G2828" s="99"/>
      <c r="H2828" s="19"/>
      <c r="I2828" s="26">
        <v>0</v>
      </c>
      <c r="J2828" s="26">
        <v>0</v>
      </c>
      <c r="K2828" s="19"/>
      <c r="L2828" s="19"/>
      <c r="M2828" s="19"/>
      <c r="N2828" s="19"/>
      <c r="O2828" s="19"/>
      <c r="P2828" s="19"/>
      <c r="Q2828" s="19"/>
    </row>
    <row r="2829" spans="1:17" s="3" customFormat="1" ht="12" customHeight="1">
      <c r="A2829" s="97" t="s">
        <v>32</v>
      </c>
      <c r="B2829" s="98"/>
      <c r="C2829" s="98"/>
      <c r="D2829" s="98"/>
      <c r="E2829" s="98"/>
      <c r="F2829" s="98"/>
      <c r="G2829" s="99"/>
      <c r="H2829" s="26">
        <f>SUMIF(D2825:D2828,"=Project",H2825:H2828)</f>
        <v>0</v>
      </c>
      <c r="I2829" s="26">
        <f>SUMIF(D2825:D2828,"=Project",I2825:I2828)</f>
        <v>0</v>
      </c>
      <c r="J2829" s="26">
        <f>SUMIF(D2825:D2828,"=Project",J2825:J2828)</f>
        <v>0</v>
      </c>
      <c r="K2829" s="26">
        <f>SUMIF(D2825:D2828,"=Project",K2825:K2828)</f>
        <v>0</v>
      </c>
      <c r="L2829" s="26">
        <f>SUMIF(D2825:D2828,"=Project",L2825:L2828)</f>
        <v>0</v>
      </c>
      <c r="M2829" s="26">
        <f>SUMIF(D2825:D2828,"=Project",M2825:M2828)</f>
        <v>0</v>
      </c>
      <c r="N2829" s="26">
        <f>SUMIF(D2825:D2828,"=Project",N2825:N2828)</f>
        <v>0</v>
      </c>
      <c r="O2829" s="26">
        <f>SUMIF(D2825:D2828,"=Project",O2825:O2828)</f>
        <v>0</v>
      </c>
      <c r="P2829" s="26">
        <f>SUMIF(D2825:D2828,"=Project",P2825:P2828)</f>
        <v>0</v>
      </c>
      <c r="Q2829" s="26">
        <f>SUMIF(D2825:D2828,"=Project",Q2825:Q2828)</f>
        <v>0</v>
      </c>
    </row>
    <row r="2830" spans="1:17" s="3" customFormat="1" ht="12" customHeight="1">
      <c r="A2830" s="16" t="s">
        <v>8292</v>
      </c>
      <c r="B2830" s="17" t="s">
        <v>18</v>
      </c>
      <c r="C2830" s="18" t="s">
        <v>8293</v>
      </c>
      <c r="D2830" s="19"/>
      <c r="E2830" s="18" t="s">
        <v>8294</v>
      </c>
      <c r="F2830" s="16" t="s">
        <v>596</v>
      </c>
      <c r="G2830" s="18" t="s">
        <v>22</v>
      </c>
      <c r="H2830" s="20">
        <v>0</v>
      </c>
      <c r="I2830" s="20">
        <v>0</v>
      </c>
      <c r="J2830" s="20">
        <v>3.9609999999999999</v>
      </c>
      <c r="K2830" s="20">
        <v>2.0129999999999999</v>
      </c>
      <c r="L2830" s="20">
        <v>0</v>
      </c>
      <c r="M2830" s="20">
        <v>2.0129999999999999</v>
      </c>
      <c r="N2830" s="20">
        <v>2.012</v>
      </c>
      <c r="O2830" s="20">
        <v>2.0110000000000001</v>
      </c>
      <c r="P2830" s="20">
        <v>2.012</v>
      </c>
      <c r="Q2830" s="20">
        <v>2.012</v>
      </c>
    </row>
    <row r="2831" spans="1:17" s="3" customFormat="1" ht="12" customHeight="1">
      <c r="A2831" s="21" t="s">
        <v>8292</v>
      </c>
      <c r="B2831" s="22" t="s">
        <v>23</v>
      </c>
      <c r="C2831" s="21" t="s">
        <v>8293</v>
      </c>
      <c r="D2831" s="21" t="s">
        <v>8295</v>
      </c>
      <c r="E2831" s="23" t="s">
        <v>8294</v>
      </c>
      <c r="F2831" s="24">
        <v>7</v>
      </c>
      <c r="G2831" s="23" t="s">
        <v>8296</v>
      </c>
      <c r="H2831" s="25">
        <v>0</v>
      </c>
      <c r="I2831" s="25">
        <v>0</v>
      </c>
      <c r="J2831" s="25">
        <v>3.9609999999999999</v>
      </c>
      <c r="K2831" s="25">
        <v>2.0129999999999999</v>
      </c>
      <c r="L2831" s="25">
        <v>0</v>
      </c>
      <c r="M2831" s="25">
        <v>2.0129999999999999</v>
      </c>
      <c r="N2831" s="25">
        <v>2.012</v>
      </c>
      <c r="O2831" s="25">
        <v>2.0110000000000001</v>
      </c>
      <c r="P2831" s="25">
        <v>2.012</v>
      </c>
      <c r="Q2831" s="25">
        <v>2.012</v>
      </c>
    </row>
    <row r="2832" spans="1:17" s="3" customFormat="1" ht="12" customHeight="1">
      <c r="A2832" s="21" t="s">
        <v>8292</v>
      </c>
      <c r="B2832" s="22" t="s">
        <v>27</v>
      </c>
      <c r="C2832" s="21" t="s">
        <v>8293</v>
      </c>
      <c r="D2832" s="21" t="s">
        <v>8295</v>
      </c>
      <c r="E2832" s="23" t="s">
        <v>8294</v>
      </c>
      <c r="F2832" s="24">
        <v>7</v>
      </c>
      <c r="G2832" s="19"/>
      <c r="H2832" s="19"/>
      <c r="I2832" s="25">
        <v>0</v>
      </c>
      <c r="J2832" s="25">
        <v>3.9609999999999999</v>
      </c>
      <c r="K2832" s="25">
        <v>2.0129999999999999</v>
      </c>
      <c r="L2832" s="25">
        <v>0</v>
      </c>
      <c r="M2832" s="25">
        <v>2.0129999999999999</v>
      </c>
      <c r="N2832" s="19"/>
      <c r="O2832" s="19"/>
      <c r="P2832" s="19"/>
      <c r="Q2832" s="19"/>
    </row>
    <row r="2833" spans="1:17" s="3" customFormat="1" ht="12" customHeight="1">
      <c r="A2833" s="97" t="s">
        <v>30</v>
      </c>
      <c r="B2833" s="98"/>
      <c r="C2833" s="98"/>
      <c r="D2833" s="98"/>
      <c r="E2833" s="98"/>
      <c r="F2833" s="98"/>
      <c r="G2833" s="99"/>
      <c r="H2833" s="19"/>
      <c r="I2833" s="26">
        <f>SUM(I2832:I2832)</f>
        <v>0</v>
      </c>
      <c r="J2833" s="26">
        <f>SUM(J2832:J2832)</f>
        <v>3.9609999999999999</v>
      </c>
      <c r="K2833" s="26">
        <f>SUM(K2832:K2832)</f>
        <v>2.0129999999999999</v>
      </c>
      <c r="L2833" s="26">
        <f>SUM(L2832:L2832)</f>
        <v>0</v>
      </c>
      <c r="M2833" s="26">
        <f>SUM(M2832:M2832)</f>
        <v>2.0129999999999999</v>
      </c>
      <c r="N2833" s="19"/>
      <c r="O2833" s="19"/>
      <c r="P2833" s="19"/>
      <c r="Q2833" s="19"/>
    </row>
    <row r="2834" spans="1:17" s="3" customFormat="1" ht="12" customHeight="1">
      <c r="A2834" s="97" t="s">
        <v>31</v>
      </c>
      <c r="B2834" s="98"/>
      <c r="C2834" s="98"/>
      <c r="D2834" s="98"/>
      <c r="E2834" s="98"/>
      <c r="F2834" s="98"/>
      <c r="G2834" s="99"/>
      <c r="H2834" s="19"/>
      <c r="I2834" s="26">
        <v>0</v>
      </c>
      <c r="J2834" s="26">
        <v>0</v>
      </c>
      <c r="K2834" s="19"/>
      <c r="L2834" s="19"/>
      <c r="M2834" s="19"/>
      <c r="N2834" s="19"/>
      <c r="O2834" s="19"/>
      <c r="P2834" s="19"/>
      <c r="Q2834" s="19"/>
    </row>
    <row r="2835" spans="1:17" s="3" customFormat="1" ht="12" customHeight="1">
      <c r="A2835" s="97" t="s">
        <v>32</v>
      </c>
      <c r="B2835" s="98"/>
      <c r="C2835" s="98"/>
      <c r="D2835" s="98"/>
      <c r="E2835" s="98"/>
      <c r="F2835" s="98"/>
      <c r="G2835" s="99"/>
      <c r="H2835" s="26">
        <f>SUMIF(D2831:D2834,"=Project",H2831:H2834)</f>
        <v>0</v>
      </c>
      <c r="I2835" s="26">
        <f>SUMIF(D2831:D2834,"=Project",I2831:I2834)</f>
        <v>0</v>
      </c>
      <c r="J2835" s="26">
        <f>SUMIF(D2831:D2834,"=Project",J2831:J2834)</f>
        <v>0</v>
      </c>
      <c r="K2835" s="26">
        <f>SUMIF(D2831:D2834,"=Project",K2831:K2834)</f>
        <v>0</v>
      </c>
      <c r="L2835" s="26">
        <f>SUMIF(D2831:D2834,"=Project",L2831:L2834)</f>
        <v>0</v>
      </c>
      <c r="M2835" s="26">
        <f>SUMIF(D2831:D2834,"=Project",M2831:M2834)</f>
        <v>0</v>
      </c>
      <c r="N2835" s="26">
        <f>SUMIF(D2831:D2834,"=Project",N2831:N2834)</f>
        <v>0</v>
      </c>
      <c r="O2835" s="26">
        <f>SUMIF(D2831:D2834,"=Project",O2831:O2834)</f>
        <v>0</v>
      </c>
      <c r="P2835" s="26">
        <f>SUMIF(D2831:D2834,"=Project",P2831:P2834)</f>
        <v>0</v>
      </c>
      <c r="Q2835" s="26">
        <f>SUMIF(D2831:D2834,"=Project",Q2831:Q2834)</f>
        <v>0</v>
      </c>
    </row>
    <row r="2836" spans="1:17" s="3" customFormat="1" ht="12" customHeight="1">
      <c r="A2836" s="16" t="s">
        <v>8297</v>
      </c>
      <c r="B2836" s="17" t="s">
        <v>18</v>
      </c>
      <c r="C2836" s="18" t="s">
        <v>8298</v>
      </c>
      <c r="D2836" s="19"/>
      <c r="E2836" s="18" t="s">
        <v>8299</v>
      </c>
      <c r="F2836" s="16" t="s">
        <v>596</v>
      </c>
      <c r="G2836" s="18" t="s">
        <v>22</v>
      </c>
      <c r="H2836" s="20">
        <v>0</v>
      </c>
      <c r="I2836" s="20">
        <v>3.2719999999999998</v>
      </c>
      <c r="J2836" s="20">
        <v>2.851</v>
      </c>
      <c r="K2836" s="20">
        <v>1.7829999999999999</v>
      </c>
      <c r="L2836" s="20">
        <v>0</v>
      </c>
      <c r="M2836" s="20">
        <v>1.7829999999999999</v>
      </c>
      <c r="N2836" s="20">
        <v>1.8460000000000001</v>
      </c>
      <c r="O2836" s="20">
        <v>1.881</v>
      </c>
      <c r="P2836" s="20">
        <v>1.919</v>
      </c>
      <c r="Q2836" s="20">
        <v>1.958</v>
      </c>
    </row>
    <row r="2837" spans="1:17" s="3" customFormat="1" ht="12" customHeight="1">
      <c r="A2837" s="21" t="s">
        <v>8297</v>
      </c>
      <c r="B2837" s="22" t="s">
        <v>23</v>
      </c>
      <c r="C2837" s="21" t="s">
        <v>8298</v>
      </c>
      <c r="D2837" s="21" t="s">
        <v>8300</v>
      </c>
      <c r="E2837" s="23" t="s">
        <v>8301</v>
      </c>
      <c r="F2837" s="24">
        <v>7</v>
      </c>
      <c r="G2837" s="23" t="s">
        <v>8302</v>
      </c>
      <c r="H2837" s="25">
        <v>0</v>
      </c>
      <c r="I2837" s="25">
        <v>3.2719999999999998</v>
      </c>
      <c r="J2837" s="25">
        <v>2.851</v>
      </c>
      <c r="K2837" s="25">
        <v>1.7829999999999999</v>
      </c>
      <c r="L2837" s="25">
        <v>0</v>
      </c>
      <c r="M2837" s="25">
        <v>1.7829999999999999</v>
      </c>
      <c r="N2837" s="25">
        <v>1.8460000000000001</v>
      </c>
      <c r="O2837" s="25">
        <v>1.881</v>
      </c>
      <c r="P2837" s="25">
        <v>1.919</v>
      </c>
      <c r="Q2837" s="25">
        <v>1.958</v>
      </c>
    </row>
    <row r="2838" spans="1:17" s="3" customFormat="1" ht="12" customHeight="1">
      <c r="A2838" s="21" t="s">
        <v>8297</v>
      </c>
      <c r="B2838" s="22" t="s">
        <v>27</v>
      </c>
      <c r="C2838" s="21" t="s">
        <v>8298</v>
      </c>
      <c r="D2838" s="21" t="s">
        <v>8300</v>
      </c>
      <c r="E2838" s="23" t="s">
        <v>8303</v>
      </c>
      <c r="F2838" s="24">
        <v>7</v>
      </c>
      <c r="G2838" s="19"/>
      <c r="H2838" s="19"/>
      <c r="I2838" s="25">
        <v>0.25</v>
      </c>
      <c r="J2838" s="25">
        <v>0.22500000000000001</v>
      </c>
      <c r="K2838" s="25">
        <v>0.15</v>
      </c>
      <c r="L2838" s="25">
        <v>0</v>
      </c>
      <c r="M2838" s="25">
        <v>0.15</v>
      </c>
      <c r="N2838" s="19"/>
      <c r="O2838" s="19"/>
      <c r="P2838" s="19"/>
      <c r="Q2838" s="19"/>
    </row>
    <row r="2839" spans="1:17" s="3" customFormat="1" ht="12" customHeight="1">
      <c r="A2839" s="21" t="s">
        <v>8297</v>
      </c>
      <c r="B2839" s="22" t="s">
        <v>27</v>
      </c>
      <c r="C2839" s="21" t="s">
        <v>8298</v>
      </c>
      <c r="D2839" s="21" t="s">
        <v>8300</v>
      </c>
      <c r="E2839" s="23" t="s">
        <v>8304</v>
      </c>
      <c r="F2839" s="24">
        <v>7</v>
      </c>
      <c r="G2839" s="19"/>
      <c r="H2839" s="19"/>
      <c r="I2839" s="25">
        <v>3.0219999999999998</v>
      </c>
      <c r="J2839" s="25">
        <v>2.6259999999999999</v>
      </c>
      <c r="K2839" s="25">
        <v>1.633</v>
      </c>
      <c r="L2839" s="25">
        <v>0</v>
      </c>
      <c r="M2839" s="25">
        <v>1.633</v>
      </c>
      <c r="N2839" s="19"/>
      <c r="O2839" s="19"/>
      <c r="P2839" s="19"/>
      <c r="Q2839" s="19"/>
    </row>
    <row r="2840" spans="1:17" s="3" customFormat="1" ht="12" customHeight="1">
      <c r="A2840" s="97" t="s">
        <v>30</v>
      </c>
      <c r="B2840" s="98"/>
      <c r="C2840" s="98"/>
      <c r="D2840" s="98"/>
      <c r="E2840" s="98"/>
      <c r="F2840" s="98"/>
      <c r="G2840" s="99"/>
      <c r="H2840" s="19"/>
      <c r="I2840" s="26">
        <f>SUM(I2838:I2839)</f>
        <v>3.2719999999999998</v>
      </c>
      <c r="J2840" s="26">
        <f>SUM(J2838:J2839)</f>
        <v>2.851</v>
      </c>
      <c r="K2840" s="26">
        <f>SUM(K2838:K2839)</f>
        <v>1.7829999999999999</v>
      </c>
      <c r="L2840" s="26">
        <f>SUM(L2838:L2839)</f>
        <v>0</v>
      </c>
      <c r="M2840" s="26">
        <f>SUM(M2838:M2839)</f>
        <v>1.7829999999999999</v>
      </c>
      <c r="N2840" s="19"/>
      <c r="O2840" s="19"/>
      <c r="P2840" s="19"/>
      <c r="Q2840" s="19"/>
    </row>
    <row r="2841" spans="1:17" s="3" customFormat="1" ht="12" customHeight="1">
      <c r="A2841" s="97" t="s">
        <v>31</v>
      </c>
      <c r="B2841" s="98"/>
      <c r="C2841" s="98"/>
      <c r="D2841" s="98"/>
      <c r="E2841" s="98"/>
      <c r="F2841" s="98"/>
      <c r="G2841" s="99"/>
      <c r="H2841" s="19"/>
      <c r="I2841" s="26">
        <v>0</v>
      </c>
      <c r="J2841" s="26">
        <v>0</v>
      </c>
      <c r="K2841" s="19"/>
      <c r="L2841" s="19"/>
      <c r="M2841" s="19"/>
      <c r="N2841" s="19"/>
      <c r="O2841" s="19"/>
      <c r="P2841" s="19"/>
      <c r="Q2841" s="19"/>
    </row>
    <row r="2842" spans="1:17" s="3" customFormat="1" ht="12" customHeight="1">
      <c r="A2842" s="97" t="s">
        <v>32</v>
      </c>
      <c r="B2842" s="98"/>
      <c r="C2842" s="98"/>
      <c r="D2842" s="98"/>
      <c r="E2842" s="98"/>
      <c r="F2842" s="98"/>
      <c r="G2842" s="99"/>
      <c r="H2842" s="26">
        <f>SUMIF(D2837:D2841,"=Project",H2837:H2841)</f>
        <v>0</v>
      </c>
      <c r="I2842" s="26">
        <f>SUMIF(D2837:D2841,"=Project",I2837:I2841)</f>
        <v>0</v>
      </c>
      <c r="J2842" s="26">
        <f>SUMIF(D2837:D2841,"=Project",J2837:J2841)</f>
        <v>0</v>
      </c>
      <c r="K2842" s="26">
        <f>SUMIF(D2837:D2841,"=Project",K2837:K2841)</f>
        <v>0</v>
      </c>
      <c r="L2842" s="26">
        <f>SUMIF(D2837:D2841,"=Project",L2837:L2841)</f>
        <v>0</v>
      </c>
      <c r="M2842" s="26">
        <f>SUMIF(D2837:D2841,"=Project",M2837:M2841)</f>
        <v>0</v>
      </c>
      <c r="N2842" s="26">
        <f>SUMIF(D2837:D2841,"=Project",N2837:N2841)</f>
        <v>0</v>
      </c>
      <c r="O2842" s="26">
        <f>SUMIF(D2837:D2841,"=Project",O2837:O2841)</f>
        <v>0</v>
      </c>
      <c r="P2842" s="26">
        <f>SUMIF(D2837:D2841,"=Project",P2837:P2841)</f>
        <v>0</v>
      </c>
      <c r="Q2842" s="26">
        <f>SUMIF(D2837:D2841,"=Project",Q2837:Q2841)</f>
        <v>0</v>
      </c>
    </row>
    <row r="2843" spans="1:17" s="3" customFormat="1" ht="12" customHeight="1">
      <c r="A2843" s="16" t="s">
        <v>8305</v>
      </c>
      <c r="B2843" s="17" t="s">
        <v>18</v>
      </c>
      <c r="C2843" s="18" t="s">
        <v>8306</v>
      </c>
      <c r="D2843" s="19"/>
      <c r="E2843" s="18" t="s">
        <v>8307</v>
      </c>
      <c r="F2843" s="16" t="s">
        <v>596</v>
      </c>
      <c r="G2843" s="18" t="s">
        <v>22</v>
      </c>
      <c r="H2843" s="20">
        <v>0</v>
      </c>
      <c r="I2843" s="20">
        <v>3.6579999999999999</v>
      </c>
      <c r="J2843" s="20">
        <v>18</v>
      </c>
      <c r="K2843" s="20">
        <v>3.1509999999999998</v>
      </c>
      <c r="L2843" s="20">
        <v>0</v>
      </c>
      <c r="M2843" s="20">
        <v>3.1509999999999998</v>
      </c>
      <c r="N2843" s="20">
        <v>3.3940000000000001</v>
      </c>
      <c r="O2843" s="20">
        <v>3.504</v>
      </c>
      <c r="P2843" s="20">
        <v>3.5680000000000001</v>
      </c>
      <c r="Q2843" s="20">
        <v>3.641</v>
      </c>
    </row>
    <row r="2844" spans="1:17" s="3" customFormat="1" ht="12" customHeight="1">
      <c r="A2844" s="21" t="s">
        <v>8305</v>
      </c>
      <c r="B2844" s="22" t="s">
        <v>23</v>
      </c>
      <c r="C2844" s="21" t="s">
        <v>8306</v>
      </c>
      <c r="D2844" s="21" t="s">
        <v>7938</v>
      </c>
      <c r="E2844" s="23" t="s">
        <v>7939</v>
      </c>
      <c r="F2844" s="24">
        <v>7</v>
      </c>
      <c r="G2844" s="23" t="s">
        <v>8308</v>
      </c>
      <c r="H2844" s="25">
        <v>0</v>
      </c>
      <c r="I2844" s="25">
        <v>3.6579999999999999</v>
      </c>
      <c r="J2844" s="25">
        <v>18</v>
      </c>
      <c r="K2844" s="25">
        <v>3.1509999999999998</v>
      </c>
      <c r="L2844" s="25">
        <v>0</v>
      </c>
      <c r="M2844" s="25">
        <v>3.1509999999999998</v>
      </c>
      <c r="N2844" s="25">
        <v>3.3940000000000001</v>
      </c>
      <c r="O2844" s="25">
        <v>3.504</v>
      </c>
      <c r="P2844" s="25">
        <v>3.5680000000000001</v>
      </c>
      <c r="Q2844" s="25">
        <v>3.641</v>
      </c>
    </row>
    <row r="2845" spans="1:17" s="3" customFormat="1" ht="12" customHeight="1">
      <c r="A2845" s="21" t="s">
        <v>8305</v>
      </c>
      <c r="B2845" s="22" t="s">
        <v>27</v>
      </c>
      <c r="C2845" s="21" t="s">
        <v>8306</v>
      </c>
      <c r="D2845" s="21" t="s">
        <v>7938</v>
      </c>
      <c r="E2845" s="23" t="s">
        <v>8309</v>
      </c>
      <c r="F2845" s="24">
        <v>7</v>
      </c>
      <c r="G2845" s="19"/>
      <c r="H2845" s="19"/>
      <c r="I2845" s="25">
        <v>2.8380000000000001</v>
      </c>
      <c r="J2845" s="25">
        <v>17.164000000000001</v>
      </c>
      <c r="K2845" s="25">
        <v>2.2930000000000001</v>
      </c>
      <c r="L2845" s="25">
        <v>0</v>
      </c>
      <c r="M2845" s="25">
        <v>2.2930000000000001</v>
      </c>
      <c r="N2845" s="19"/>
      <c r="O2845" s="19"/>
      <c r="P2845" s="19"/>
      <c r="Q2845" s="19"/>
    </row>
    <row r="2846" spans="1:17" s="3" customFormat="1" ht="12" customHeight="1">
      <c r="A2846" s="21" t="s">
        <v>8305</v>
      </c>
      <c r="B2846" s="22" t="s">
        <v>27</v>
      </c>
      <c r="C2846" s="21" t="s">
        <v>8306</v>
      </c>
      <c r="D2846" s="21" t="s">
        <v>7938</v>
      </c>
      <c r="E2846" s="23" t="s">
        <v>8310</v>
      </c>
      <c r="F2846" s="24">
        <v>7</v>
      </c>
      <c r="G2846" s="19"/>
      <c r="H2846" s="19"/>
      <c r="I2846" s="25">
        <v>0.82</v>
      </c>
      <c r="J2846" s="25">
        <v>0.83599999999999997</v>
      </c>
      <c r="K2846" s="25">
        <v>0.85799999999999998</v>
      </c>
      <c r="L2846" s="25">
        <v>0</v>
      </c>
      <c r="M2846" s="25">
        <v>0.85799999999999998</v>
      </c>
      <c r="N2846" s="19"/>
      <c r="O2846" s="19"/>
      <c r="P2846" s="19"/>
      <c r="Q2846" s="19"/>
    </row>
    <row r="2847" spans="1:17" s="3" customFormat="1" ht="12" customHeight="1">
      <c r="A2847" s="97" t="s">
        <v>30</v>
      </c>
      <c r="B2847" s="98"/>
      <c r="C2847" s="98"/>
      <c r="D2847" s="98"/>
      <c r="E2847" s="98"/>
      <c r="F2847" s="98"/>
      <c r="G2847" s="99"/>
      <c r="H2847" s="19"/>
      <c r="I2847" s="26">
        <f>SUM(I2845:I2846)</f>
        <v>3.6579999999999999</v>
      </c>
      <c r="J2847" s="26">
        <f>SUM(J2845:J2846)</f>
        <v>18</v>
      </c>
      <c r="K2847" s="26">
        <f>SUM(K2845:K2846)</f>
        <v>3.1510000000000002</v>
      </c>
      <c r="L2847" s="26">
        <f>SUM(L2845:L2846)</f>
        <v>0</v>
      </c>
      <c r="M2847" s="26">
        <f>SUM(M2845:M2846)</f>
        <v>3.1510000000000002</v>
      </c>
      <c r="N2847" s="19"/>
      <c r="O2847" s="19"/>
      <c r="P2847" s="19"/>
      <c r="Q2847" s="19"/>
    </row>
    <row r="2848" spans="1:17" s="3" customFormat="1" ht="12" customHeight="1">
      <c r="A2848" s="97" t="s">
        <v>31</v>
      </c>
      <c r="B2848" s="98"/>
      <c r="C2848" s="98"/>
      <c r="D2848" s="98"/>
      <c r="E2848" s="98"/>
      <c r="F2848" s="98"/>
      <c r="G2848" s="99"/>
      <c r="H2848" s="19"/>
      <c r="I2848" s="26">
        <v>0</v>
      </c>
      <c r="J2848" s="26">
        <v>0</v>
      </c>
      <c r="K2848" s="19"/>
      <c r="L2848" s="19"/>
      <c r="M2848" s="19"/>
      <c r="N2848" s="19"/>
      <c r="O2848" s="19"/>
      <c r="P2848" s="19"/>
      <c r="Q2848" s="19"/>
    </row>
    <row r="2849" spans="1:17" s="3" customFormat="1" ht="12" customHeight="1">
      <c r="A2849" s="97" t="s">
        <v>32</v>
      </c>
      <c r="B2849" s="98"/>
      <c r="C2849" s="98"/>
      <c r="D2849" s="98"/>
      <c r="E2849" s="98"/>
      <c r="F2849" s="98"/>
      <c r="G2849" s="99"/>
      <c r="H2849" s="26">
        <f>SUMIF(D2844:D2848,"=Project",H2844:H2848)</f>
        <v>0</v>
      </c>
      <c r="I2849" s="26">
        <f>SUMIF(D2844:D2848,"=Project",I2844:I2848)</f>
        <v>0</v>
      </c>
      <c r="J2849" s="26">
        <f>SUMIF(D2844:D2848,"=Project",J2844:J2848)</f>
        <v>0</v>
      </c>
      <c r="K2849" s="26">
        <f>SUMIF(D2844:D2848,"=Project",K2844:K2848)</f>
        <v>0</v>
      </c>
      <c r="L2849" s="26">
        <f>SUMIF(D2844:D2848,"=Project",L2844:L2848)</f>
        <v>0</v>
      </c>
      <c r="M2849" s="26">
        <f>SUMIF(D2844:D2848,"=Project",M2844:M2848)</f>
        <v>0</v>
      </c>
      <c r="N2849" s="26">
        <f>SUMIF(D2844:D2848,"=Project",N2844:N2848)</f>
        <v>0</v>
      </c>
      <c r="O2849" s="26">
        <f>SUMIF(D2844:D2848,"=Project",O2844:O2848)</f>
        <v>0</v>
      </c>
      <c r="P2849" s="26">
        <f>SUMIF(D2844:D2848,"=Project",P2844:P2848)</f>
        <v>0</v>
      </c>
      <c r="Q2849" s="26">
        <f>SUMIF(D2844:D2848,"=Project",Q2844:Q2848)</f>
        <v>0</v>
      </c>
    </row>
    <row r="2850" spans="1:17" s="3" customFormat="1" ht="12" customHeight="1">
      <c r="A2850" s="16" t="s">
        <v>8311</v>
      </c>
      <c r="B2850" s="17" t="s">
        <v>18</v>
      </c>
      <c r="C2850" s="18" t="s">
        <v>8312</v>
      </c>
      <c r="D2850" s="19"/>
      <c r="E2850" s="18" t="s">
        <v>8313</v>
      </c>
      <c r="F2850" s="16" t="s">
        <v>596</v>
      </c>
      <c r="G2850" s="18" t="s">
        <v>8314</v>
      </c>
      <c r="H2850" s="20">
        <v>0</v>
      </c>
      <c r="I2850" s="20">
        <v>25.824999999999999</v>
      </c>
      <c r="J2850" s="20">
        <v>33.32</v>
      </c>
      <c r="K2850" s="20">
        <v>76.233000000000004</v>
      </c>
      <c r="L2850" s="20">
        <v>0</v>
      </c>
      <c r="M2850" s="20">
        <v>76.233000000000004</v>
      </c>
      <c r="N2850" s="20">
        <v>72.819000000000003</v>
      </c>
      <c r="O2850" s="20">
        <v>96.468000000000004</v>
      </c>
      <c r="P2850" s="20">
        <v>139.53399999999999</v>
      </c>
      <c r="Q2850" s="20">
        <v>251.57599999999999</v>
      </c>
    </row>
    <row r="2851" spans="1:17" s="3" customFormat="1" ht="12" customHeight="1">
      <c r="A2851" s="21" t="s">
        <v>8311</v>
      </c>
      <c r="B2851" s="22" t="s">
        <v>23</v>
      </c>
      <c r="C2851" s="21" t="s">
        <v>8312</v>
      </c>
      <c r="D2851" s="21" t="s">
        <v>8315</v>
      </c>
      <c r="E2851" s="23" t="s">
        <v>8316</v>
      </c>
      <c r="F2851" s="24">
        <v>7</v>
      </c>
      <c r="G2851" s="23" t="s">
        <v>8317</v>
      </c>
      <c r="H2851" s="25">
        <v>0</v>
      </c>
      <c r="I2851" s="25">
        <v>25.722000000000001</v>
      </c>
      <c r="J2851" s="25">
        <v>24.338000000000001</v>
      </c>
      <c r="K2851" s="25">
        <v>47.509</v>
      </c>
      <c r="L2851" s="25">
        <v>0</v>
      </c>
      <c r="M2851" s="25">
        <v>47.509</v>
      </c>
      <c r="N2851" s="25">
        <v>10.111000000000001</v>
      </c>
      <c r="O2851" s="25">
        <v>0</v>
      </c>
      <c r="P2851" s="25">
        <v>0</v>
      </c>
      <c r="Q2851" s="25">
        <v>0</v>
      </c>
    </row>
    <row r="2852" spans="1:17" s="3" customFormat="1" ht="12" customHeight="1">
      <c r="A2852" s="21" t="s">
        <v>8311</v>
      </c>
      <c r="B2852" s="22" t="s">
        <v>27</v>
      </c>
      <c r="C2852" s="21" t="s">
        <v>8312</v>
      </c>
      <c r="D2852" s="21" t="s">
        <v>8315</v>
      </c>
      <c r="E2852" s="23" t="s">
        <v>8318</v>
      </c>
      <c r="F2852" s="24">
        <v>7</v>
      </c>
      <c r="G2852" s="19"/>
      <c r="H2852" s="19"/>
      <c r="I2852" s="25">
        <v>25.722000000000001</v>
      </c>
      <c r="J2852" s="25">
        <v>24.338000000000001</v>
      </c>
      <c r="K2852" s="25">
        <v>47.509</v>
      </c>
      <c r="L2852" s="25">
        <v>0</v>
      </c>
      <c r="M2852" s="25">
        <v>47.509</v>
      </c>
      <c r="N2852" s="19"/>
      <c r="O2852" s="19"/>
      <c r="P2852" s="19"/>
      <c r="Q2852" s="19"/>
    </row>
    <row r="2853" spans="1:17" s="3" customFormat="1" ht="12" customHeight="1">
      <c r="A2853" s="97" t="s">
        <v>30</v>
      </c>
      <c r="B2853" s="98"/>
      <c r="C2853" s="98"/>
      <c r="D2853" s="98"/>
      <c r="E2853" s="98"/>
      <c r="F2853" s="98"/>
      <c r="G2853" s="99"/>
      <c r="H2853" s="19"/>
      <c r="I2853" s="26">
        <f>SUM(I2852:I2852)</f>
        <v>25.722000000000001</v>
      </c>
      <c r="J2853" s="26">
        <f>SUM(J2852:J2852)</f>
        <v>24.338000000000001</v>
      </c>
      <c r="K2853" s="26">
        <f>SUM(K2852:K2852)</f>
        <v>47.509</v>
      </c>
      <c r="L2853" s="26">
        <f>SUM(L2852:L2852)</f>
        <v>0</v>
      </c>
      <c r="M2853" s="26">
        <f>SUM(M2852:M2852)</f>
        <v>47.509</v>
      </c>
      <c r="N2853" s="19"/>
      <c r="O2853" s="19"/>
      <c r="P2853" s="19"/>
      <c r="Q2853" s="19"/>
    </row>
    <row r="2854" spans="1:17" s="3" customFormat="1" ht="12" customHeight="1">
      <c r="A2854" s="97" t="s">
        <v>31</v>
      </c>
      <c r="B2854" s="98"/>
      <c r="C2854" s="98"/>
      <c r="D2854" s="98"/>
      <c r="E2854" s="98"/>
      <c r="F2854" s="98"/>
      <c r="G2854" s="99"/>
      <c r="H2854" s="19"/>
      <c r="I2854" s="26">
        <v>0</v>
      </c>
      <c r="J2854" s="26">
        <v>0</v>
      </c>
      <c r="K2854" s="19"/>
      <c r="L2854" s="19"/>
      <c r="M2854" s="19"/>
      <c r="N2854" s="19"/>
      <c r="O2854" s="19"/>
      <c r="P2854" s="19"/>
      <c r="Q2854" s="19"/>
    </row>
    <row r="2855" spans="1:17" s="3" customFormat="1" ht="12" customHeight="1">
      <c r="A2855" s="21" t="s">
        <v>8311</v>
      </c>
      <c r="B2855" s="22" t="s">
        <v>23</v>
      </c>
      <c r="C2855" s="21" t="s">
        <v>8312</v>
      </c>
      <c r="D2855" s="21" t="s">
        <v>8319</v>
      </c>
      <c r="E2855" s="23" t="s">
        <v>8320</v>
      </c>
      <c r="F2855" s="24">
        <v>7</v>
      </c>
      <c r="G2855" s="23" t="s">
        <v>8321</v>
      </c>
      <c r="H2855" s="25">
        <v>0</v>
      </c>
      <c r="I2855" s="25">
        <v>0.10299999999999999</v>
      </c>
      <c r="J2855" s="25">
        <v>8.9819999999999993</v>
      </c>
      <c r="K2855" s="25">
        <v>28.724</v>
      </c>
      <c r="L2855" s="25">
        <v>0</v>
      </c>
      <c r="M2855" s="25">
        <v>28.724</v>
      </c>
      <c r="N2855" s="25">
        <v>62.707999999999998</v>
      </c>
      <c r="O2855" s="25">
        <v>96.468000000000004</v>
      </c>
      <c r="P2855" s="25">
        <v>139.53399999999999</v>
      </c>
      <c r="Q2855" s="25">
        <v>251.57599999999999</v>
      </c>
    </row>
    <row r="2856" spans="1:17" s="3" customFormat="1" ht="12" customHeight="1">
      <c r="A2856" s="21" t="s">
        <v>8311</v>
      </c>
      <c r="B2856" s="22" t="s">
        <v>27</v>
      </c>
      <c r="C2856" s="21" t="s">
        <v>8312</v>
      </c>
      <c r="D2856" s="21" t="s">
        <v>8319</v>
      </c>
      <c r="E2856" s="23" t="s">
        <v>8320</v>
      </c>
      <c r="F2856" s="24">
        <v>7</v>
      </c>
      <c r="G2856" s="19"/>
      <c r="H2856" s="19"/>
      <c r="I2856" s="25">
        <v>0.10299999999999999</v>
      </c>
      <c r="J2856" s="25">
        <v>0</v>
      </c>
      <c r="K2856" s="25">
        <v>0</v>
      </c>
      <c r="L2856" s="25">
        <v>0</v>
      </c>
      <c r="M2856" s="25">
        <v>0</v>
      </c>
      <c r="N2856" s="19"/>
      <c r="O2856" s="19"/>
      <c r="P2856" s="19"/>
      <c r="Q2856" s="19"/>
    </row>
    <row r="2857" spans="1:17" s="3" customFormat="1" ht="12" customHeight="1">
      <c r="A2857" s="21" t="s">
        <v>8311</v>
      </c>
      <c r="B2857" s="22" t="s">
        <v>27</v>
      </c>
      <c r="C2857" s="21" t="s">
        <v>8312</v>
      </c>
      <c r="D2857" s="21" t="s">
        <v>8319</v>
      </c>
      <c r="E2857" s="23" t="s">
        <v>8322</v>
      </c>
      <c r="F2857" s="24">
        <v>7</v>
      </c>
      <c r="G2857" s="19"/>
      <c r="H2857" s="19"/>
      <c r="I2857" s="25">
        <v>0</v>
      </c>
      <c r="J2857" s="25">
        <v>8.782</v>
      </c>
      <c r="K2857" s="25">
        <v>19.824000000000002</v>
      </c>
      <c r="L2857" s="25">
        <v>0</v>
      </c>
      <c r="M2857" s="25">
        <v>19.824000000000002</v>
      </c>
      <c r="N2857" s="19"/>
      <c r="O2857" s="19"/>
      <c r="P2857" s="19"/>
      <c r="Q2857" s="19"/>
    </row>
    <row r="2858" spans="1:17" s="3" customFormat="1" ht="12" customHeight="1">
      <c r="A2858" s="21" t="s">
        <v>8311</v>
      </c>
      <c r="B2858" s="22" t="s">
        <v>27</v>
      </c>
      <c r="C2858" s="21" t="s">
        <v>8312</v>
      </c>
      <c r="D2858" s="21" t="s">
        <v>8319</v>
      </c>
      <c r="E2858" s="23" t="s">
        <v>8323</v>
      </c>
      <c r="F2858" s="24">
        <v>7</v>
      </c>
      <c r="G2858" s="19"/>
      <c r="H2858" s="19"/>
      <c r="I2858" s="25">
        <v>0</v>
      </c>
      <c r="J2858" s="25">
        <v>0.2</v>
      </c>
      <c r="K2858" s="25">
        <v>8.9</v>
      </c>
      <c r="L2858" s="25">
        <v>0</v>
      </c>
      <c r="M2858" s="25">
        <v>8.9</v>
      </c>
      <c r="N2858" s="19"/>
      <c r="O2858" s="19"/>
      <c r="P2858" s="19"/>
      <c r="Q2858" s="19"/>
    </row>
    <row r="2859" spans="1:17" s="3" customFormat="1" ht="12" customHeight="1">
      <c r="A2859" s="97" t="s">
        <v>30</v>
      </c>
      <c r="B2859" s="98"/>
      <c r="C2859" s="98"/>
      <c r="D2859" s="98"/>
      <c r="E2859" s="98"/>
      <c r="F2859" s="98"/>
      <c r="G2859" s="99"/>
      <c r="H2859" s="19"/>
      <c r="I2859" s="26">
        <f>SUM(I2856:I2858)</f>
        <v>0.10299999999999999</v>
      </c>
      <c r="J2859" s="26">
        <f>SUM(J2856:J2858)</f>
        <v>8.9819999999999993</v>
      </c>
      <c r="K2859" s="26">
        <f>SUM(K2856:K2858)</f>
        <v>28.724000000000004</v>
      </c>
      <c r="L2859" s="26">
        <f>SUM(L2856:L2858)</f>
        <v>0</v>
      </c>
      <c r="M2859" s="26">
        <f>SUM(M2856:M2858)</f>
        <v>28.724000000000004</v>
      </c>
      <c r="N2859" s="19"/>
      <c r="O2859" s="19"/>
      <c r="P2859" s="19"/>
      <c r="Q2859" s="19"/>
    </row>
    <row r="2860" spans="1:17" s="3" customFormat="1" ht="12" customHeight="1">
      <c r="A2860" s="97" t="s">
        <v>31</v>
      </c>
      <c r="B2860" s="98"/>
      <c r="C2860" s="98"/>
      <c r="D2860" s="98"/>
      <c r="E2860" s="98"/>
      <c r="F2860" s="98"/>
      <c r="G2860" s="99"/>
      <c r="H2860" s="19"/>
      <c r="I2860" s="26">
        <v>0</v>
      </c>
      <c r="J2860" s="26">
        <v>0</v>
      </c>
      <c r="K2860" s="19"/>
      <c r="L2860" s="19"/>
      <c r="M2860" s="19"/>
      <c r="N2860" s="19"/>
      <c r="O2860" s="19"/>
      <c r="P2860" s="19"/>
      <c r="Q2860" s="19"/>
    </row>
    <row r="2861" spans="1:17" s="3" customFormat="1" ht="12" customHeight="1">
      <c r="A2861" s="97" t="s">
        <v>32</v>
      </c>
      <c r="B2861" s="98"/>
      <c r="C2861" s="98"/>
      <c r="D2861" s="98"/>
      <c r="E2861" s="98"/>
      <c r="F2861" s="98"/>
      <c r="G2861" s="99"/>
      <c r="H2861" s="26">
        <f>SUMIF(D2851:D2860,"=Project",H2851:H2860)</f>
        <v>0</v>
      </c>
      <c r="I2861" s="26">
        <f>SUMIF(D2851:D2860,"=Project",I2851:I2860)</f>
        <v>0</v>
      </c>
      <c r="J2861" s="26">
        <f>SUMIF(D2851:D2860,"=Project",J2851:J2860)</f>
        <v>0</v>
      </c>
      <c r="K2861" s="26">
        <f>SUMIF(D2851:D2860,"=Project",K2851:K2860)</f>
        <v>0</v>
      </c>
      <c r="L2861" s="26">
        <f>SUMIF(D2851:D2860,"=Project",L2851:L2860)</f>
        <v>0</v>
      </c>
      <c r="M2861" s="26">
        <f>SUMIF(D2851:D2860,"=Project",M2851:M2860)</f>
        <v>0</v>
      </c>
      <c r="N2861" s="26">
        <f>SUMIF(D2851:D2860,"=Project",N2851:N2860)</f>
        <v>0</v>
      </c>
      <c r="O2861" s="26">
        <f>SUMIF(D2851:D2860,"=Project",O2851:O2860)</f>
        <v>0</v>
      </c>
      <c r="P2861" s="26">
        <f>SUMIF(D2851:D2860,"=Project",P2851:P2860)</f>
        <v>0</v>
      </c>
      <c r="Q2861" s="26">
        <f>SUMIF(D2851:D2860,"=Project",Q2851:Q2860)</f>
        <v>0</v>
      </c>
    </row>
    <row r="2862" spans="1:17" s="3" customFormat="1" ht="12" customHeight="1">
      <c r="A2862" s="16" t="s">
        <v>8324</v>
      </c>
      <c r="B2862" s="17" t="s">
        <v>18</v>
      </c>
      <c r="C2862" s="18" t="s">
        <v>8325</v>
      </c>
      <c r="D2862" s="19"/>
      <c r="E2862" s="18" t="s">
        <v>8326</v>
      </c>
      <c r="F2862" s="16" t="s">
        <v>596</v>
      </c>
      <c r="G2862" s="18" t="s">
        <v>22</v>
      </c>
      <c r="H2862" s="20">
        <v>0</v>
      </c>
      <c r="I2862" s="20">
        <v>11.874000000000001</v>
      </c>
      <c r="J2862" s="20">
        <v>103.465</v>
      </c>
      <c r="K2862" s="20">
        <v>178.13</v>
      </c>
      <c r="L2862" s="20">
        <v>0</v>
      </c>
      <c r="M2862" s="20">
        <v>178.13</v>
      </c>
      <c r="N2862" s="20">
        <v>101.19799999999999</v>
      </c>
      <c r="O2862" s="20">
        <v>101.246</v>
      </c>
      <c r="P2862" s="20">
        <v>103.23399999999999</v>
      </c>
      <c r="Q2862" s="20">
        <v>135.47999999999999</v>
      </c>
    </row>
    <row r="2863" spans="1:17" s="3" customFormat="1" ht="12" customHeight="1">
      <c r="A2863" s="21" t="s">
        <v>8324</v>
      </c>
      <c r="B2863" s="22" t="s">
        <v>23</v>
      </c>
      <c r="C2863" s="21" t="s">
        <v>8325</v>
      </c>
      <c r="D2863" s="21" t="s">
        <v>8327</v>
      </c>
      <c r="E2863" s="23" t="s">
        <v>8328</v>
      </c>
      <c r="F2863" s="24">
        <v>7</v>
      </c>
      <c r="G2863" s="23" t="s">
        <v>8329</v>
      </c>
      <c r="H2863" s="25">
        <v>0</v>
      </c>
      <c r="I2863" s="25">
        <v>11.874000000000001</v>
      </c>
      <c r="J2863" s="25">
        <v>103.465</v>
      </c>
      <c r="K2863" s="25">
        <v>178.13</v>
      </c>
      <c r="L2863" s="25">
        <v>0</v>
      </c>
      <c r="M2863" s="25">
        <v>178.13</v>
      </c>
      <c r="N2863" s="25">
        <v>101.19799999999999</v>
      </c>
      <c r="O2863" s="25">
        <v>101.246</v>
      </c>
      <c r="P2863" s="25">
        <v>103.23399999999999</v>
      </c>
      <c r="Q2863" s="25">
        <v>135.47999999999999</v>
      </c>
    </row>
    <row r="2864" spans="1:17" s="3" customFormat="1" ht="12" customHeight="1">
      <c r="A2864" s="21" t="s">
        <v>8324</v>
      </c>
      <c r="B2864" s="22" t="s">
        <v>27</v>
      </c>
      <c r="C2864" s="21" t="s">
        <v>8325</v>
      </c>
      <c r="D2864" s="21" t="s">
        <v>8327</v>
      </c>
      <c r="E2864" s="23" t="s">
        <v>8330</v>
      </c>
      <c r="F2864" s="24">
        <v>7</v>
      </c>
      <c r="G2864" s="19"/>
      <c r="H2864" s="19"/>
      <c r="I2864" s="25">
        <v>0.1</v>
      </c>
      <c r="J2864" s="25">
        <v>0</v>
      </c>
      <c r="K2864" s="25">
        <v>67.055999999999997</v>
      </c>
      <c r="L2864" s="25">
        <v>0</v>
      </c>
      <c r="M2864" s="25">
        <v>67.055999999999997</v>
      </c>
      <c r="N2864" s="19"/>
      <c r="O2864" s="19"/>
      <c r="P2864" s="19"/>
      <c r="Q2864" s="19"/>
    </row>
    <row r="2865" spans="1:17" s="3" customFormat="1" ht="12" customHeight="1">
      <c r="A2865" s="21" t="s">
        <v>8324</v>
      </c>
      <c r="B2865" s="22" t="s">
        <v>27</v>
      </c>
      <c r="C2865" s="21" t="s">
        <v>8325</v>
      </c>
      <c r="D2865" s="21" t="s">
        <v>8327</v>
      </c>
      <c r="E2865" s="23" t="s">
        <v>8331</v>
      </c>
      <c r="F2865" s="24">
        <v>7</v>
      </c>
      <c r="G2865" s="19"/>
      <c r="H2865" s="19"/>
      <c r="I2865" s="25">
        <v>0.66900000000000004</v>
      </c>
      <c r="J2865" s="25">
        <v>0.2</v>
      </c>
      <c r="K2865" s="25">
        <v>0</v>
      </c>
      <c r="L2865" s="25">
        <v>0</v>
      </c>
      <c r="M2865" s="25">
        <v>0</v>
      </c>
      <c r="N2865" s="19"/>
      <c r="O2865" s="19"/>
      <c r="P2865" s="19"/>
      <c r="Q2865" s="19"/>
    </row>
    <row r="2866" spans="1:17" s="3" customFormat="1" ht="12" customHeight="1">
      <c r="A2866" s="21" t="s">
        <v>8324</v>
      </c>
      <c r="B2866" s="22" t="s">
        <v>27</v>
      </c>
      <c r="C2866" s="21" t="s">
        <v>8325</v>
      </c>
      <c r="D2866" s="21" t="s">
        <v>8327</v>
      </c>
      <c r="E2866" s="23" t="s">
        <v>8332</v>
      </c>
      <c r="F2866" s="24">
        <v>7</v>
      </c>
      <c r="G2866" s="19"/>
      <c r="H2866" s="19"/>
      <c r="I2866" s="25">
        <v>2.5</v>
      </c>
      <c r="J2866" s="25">
        <v>0</v>
      </c>
      <c r="K2866" s="25">
        <v>0</v>
      </c>
      <c r="L2866" s="25">
        <v>0</v>
      </c>
      <c r="M2866" s="25">
        <v>0</v>
      </c>
      <c r="N2866" s="19"/>
      <c r="O2866" s="19"/>
      <c r="P2866" s="19"/>
      <c r="Q2866" s="19"/>
    </row>
    <row r="2867" spans="1:17" s="3" customFormat="1" ht="12" customHeight="1">
      <c r="A2867" s="21" t="s">
        <v>8324</v>
      </c>
      <c r="B2867" s="22" t="s">
        <v>27</v>
      </c>
      <c r="C2867" s="21" t="s">
        <v>8325</v>
      </c>
      <c r="D2867" s="21" t="s">
        <v>8327</v>
      </c>
      <c r="E2867" s="23" t="s">
        <v>8333</v>
      </c>
      <c r="F2867" s="24">
        <v>7</v>
      </c>
      <c r="G2867" s="19"/>
      <c r="H2867" s="19"/>
      <c r="I2867" s="25">
        <v>5.2329999999999997</v>
      </c>
      <c r="J2867" s="25">
        <v>70.05</v>
      </c>
      <c r="K2867" s="25">
        <v>105.505</v>
      </c>
      <c r="L2867" s="25">
        <v>0</v>
      </c>
      <c r="M2867" s="25">
        <v>105.505</v>
      </c>
      <c r="N2867" s="19"/>
      <c r="O2867" s="19"/>
      <c r="P2867" s="19"/>
      <c r="Q2867" s="19"/>
    </row>
    <row r="2868" spans="1:17" s="3" customFormat="1" ht="12" customHeight="1">
      <c r="A2868" s="21" t="s">
        <v>8324</v>
      </c>
      <c r="B2868" s="22" t="s">
        <v>27</v>
      </c>
      <c r="C2868" s="21" t="s">
        <v>8325</v>
      </c>
      <c r="D2868" s="21" t="s">
        <v>8327</v>
      </c>
      <c r="E2868" s="23" t="s">
        <v>7609</v>
      </c>
      <c r="F2868" s="24">
        <v>7</v>
      </c>
      <c r="G2868" s="19"/>
      <c r="H2868" s="19"/>
      <c r="I2868" s="25">
        <v>3.3719999999999999</v>
      </c>
      <c r="J2868" s="25">
        <v>5.2149999999999999</v>
      </c>
      <c r="K2868" s="25">
        <v>5.569</v>
      </c>
      <c r="L2868" s="25">
        <v>0</v>
      </c>
      <c r="M2868" s="25">
        <v>5.569</v>
      </c>
      <c r="N2868" s="19"/>
      <c r="O2868" s="19"/>
      <c r="P2868" s="19"/>
      <c r="Q2868" s="19"/>
    </row>
    <row r="2869" spans="1:17" s="3" customFormat="1" ht="12" customHeight="1">
      <c r="A2869" s="97" t="s">
        <v>30</v>
      </c>
      <c r="B2869" s="98"/>
      <c r="C2869" s="98"/>
      <c r="D2869" s="98"/>
      <c r="E2869" s="98"/>
      <c r="F2869" s="98"/>
      <c r="G2869" s="99"/>
      <c r="H2869" s="19"/>
      <c r="I2869" s="26">
        <f>SUM(I2864:I2868)</f>
        <v>11.873999999999999</v>
      </c>
      <c r="J2869" s="26">
        <f>SUM(J2864:J2868)</f>
        <v>75.465000000000003</v>
      </c>
      <c r="K2869" s="26">
        <f>SUM(K2864:K2868)</f>
        <v>178.12999999999997</v>
      </c>
      <c r="L2869" s="26">
        <f>SUM(L2864:L2868)</f>
        <v>0</v>
      </c>
      <c r="M2869" s="26">
        <f>SUM(M2864:M2868)</f>
        <v>178.12999999999997</v>
      </c>
      <c r="N2869" s="19"/>
      <c r="O2869" s="19"/>
      <c r="P2869" s="19"/>
      <c r="Q2869" s="19"/>
    </row>
    <row r="2870" spans="1:17" s="3" customFormat="1" ht="12" customHeight="1">
      <c r="A2870" s="21" t="s">
        <v>8324</v>
      </c>
      <c r="B2870" s="22" t="s">
        <v>68</v>
      </c>
      <c r="C2870" s="21" t="s">
        <v>8325</v>
      </c>
      <c r="D2870" s="21" t="s">
        <v>8327</v>
      </c>
      <c r="E2870" s="23" t="s">
        <v>8334</v>
      </c>
      <c r="F2870" s="24">
        <v>7</v>
      </c>
      <c r="H2870" s="19"/>
      <c r="I2870" s="25">
        <v>0</v>
      </c>
      <c r="J2870" s="25">
        <v>28</v>
      </c>
      <c r="K2870" s="19"/>
      <c r="L2870" s="19"/>
      <c r="M2870" s="19"/>
      <c r="N2870" s="19"/>
      <c r="O2870" s="19"/>
      <c r="P2870" s="19"/>
      <c r="Q2870" s="19"/>
    </row>
    <row r="2871" spans="1:17" s="3" customFormat="1" ht="12" customHeight="1">
      <c r="A2871" s="97" t="s">
        <v>31</v>
      </c>
      <c r="B2871" s="98"/>
      <c r="C2871" s="98"/>
      <c r="D2871" s="98"/>
      <c r="E2871" s="98"/>
      <c r="F2871" s="98"/>
      <c r="G2871" s="99"/>
      <c r="H2871" s="19"/>
      <c r="I2871" s="26">
        <f>SUM(I2870:I2870)</f>
        <v>0</v>
      </c>
      <c r="J2871" s="26">
        <f>SUM(J2870:J2870)</f>
        <v>28</v>
      </c>
      <c r="K2871" s="19"/>
      <c r="L2871" s="19"/>
      <c r="M2871" s="19"/>
      <c r="N2871" s="19"/>
      <c r="O2871" s="19"/>
      <c r="P2871" s="19"/>
      <c r="Q2871" s="19"/>
    </row>
    <row r="2872" spans="1:17" s="3" customFormat="1" ht="12" customHeight="1">
      <c r="A2872" s="97" t="s">
        <v>32</v>
      </c>
      <c r="B2872" s="98"/>
      <c r="C2872" s="98"/>
      <c r="D2872" s="98"/>
      <c r="E2872" s="98"/>
      <c r="F2872" s="98"/>
      <c r="G2872" s="99"/>
      <c r="H2872" s="26">
        <f>SUMIF(D2863:D2871,"=Project",H2863:H2871)</f>
        <v>0</v>
      </c>
      <c r="I2872" s="26">
        <f>SUMIF(D2863:D2871,"=Project",I2863:I2871)</f>
        <v>0</v>
      </c>
      <c r="J2872" s="26">
        <f>SUMIF(D2863:D2871,"=Project",J2863:J2871)</f>
        <v>0</v>
      </c>
      <c r="K2872" s="26">
        <f>SUMIF(D2863:D2871,"=Project",K2863:K2871)</f>
        <v>0</v>
      </c>
      <c r="L2872" s="26">
        <f>SUMIF(D2863:D2871,"=Project",L2863:L2871)</f>
        <v>0</v>
      </c>
      <c r="M2872" s="26">
        <f>SUMIF(D2863:D2871,"=Project",M2863:M2871)</f>
        <v>0</v>
      </c>
      <c r="N2872" s="26">
        <f>SUMIF(D2863:D2871,"=Project",N2863:N2871)</f>
        <v>0</v>
      </c>
      <c r="O2872" s="26">
        <f>SUMIF(D2863:D2871,"=Project",O2863:O2871)</f>
        <v>0</v>
      </c>
      <c r="P2872" s="26">
        <f>SUMIF(D2863:D2871,"=Project",P2863:P2871)</f>
        <v>0</v>
      </c>
      <c r="Q2872" s="26">
        <f>SUMIF(D2863:D2871,"=Project",Q2863:Q2871)</f>
        <v>0</v>
      </c>
    </row>
    <row r="2873" spans="1:17" s="3" customFormat="1" ht="12" customHeight="1">
      <c r="A2873" s="16" t="s">
        <v>8335</v>
      </c>
      <c r="B2873" s="17" t="s">
        <v>18</v>
      </c>
      <c r="C2873" s="18" t="s">
        <v>8336</v>
      </c>
      <c r="D2873" s="19"/>
      <c r="E2873" s="18" t="s">
        <v>8337</v>
      </c>
      <c r="F2873" s="16" t="s">
        <v>596</v>
      </c>
      <c r="G2873" s="18" t="s">
        <v>8338</v>
      </c>
      <c r="H2873" s="20">
        <v>324.90499999999997</v>
      </c>
      <c r="I2873" s="20">
        <v>34.261000000000003</v>
      </c>
      <c r="J2873" s="20">
        <v>18.684000000000001</v>
      </c>
      <c r="K2873" s="20">
        <v>16.628</v>
      </c>
      <c r="L2873" s="20">
        <v>0</v>
      </c>
      <c r="M2873" s="20">
        <v>16.628</v>
      </c>
      <c r="N2873" s="20">
        <v>11.964</v>
      </c>
      <c r="O2873" s="20">
        <v>12.239000000000001</v>
      </c>
      <c r="P2873" s="20">
        <v>12.468999999999999</v>
      </c>
      <c r="Q2873" s="20">
        <v>12.721</v>
      </c>
    </row>
    <row r="2874" spans="1:17" s="3" customFormat="1" ht="12" customHeight="1">
      <c r="A2874" s="21" t="s">
        <v>8335</v>
      </c>
      <c r="B2874" s="22" t="s">
        <v>23</v>
      </c>
      <c r="C2874" s="21" t="s">
        <v>8336</v>
      </c>
      <c r="D2874" s="21" t="s">
        <v>8339</v>
      </c>
      <c r="E2874" s="23" t="s">
        <v>8340</v>
      </c>
      <c r="F2874" s="24">
        <v>7</v>
      </c>
      <c r="G2874" s="23" t="s">
        <v>8341</v>
      </c>
      <c r="H2874" s="25">
        <v>324.90499999999997</v>
      </c>
      <c r="I2874" s="25">
        <v>24.277999999999999</v>
      </c>
      <c r="J2874" s="25">
        <v>3.7749999999999999</v>
      </c>
      <c r="K2874" s="25">
        <v>9.8559999999999999</v>
      </c>
      <c r="L2874" s="25">
        <v>0</v>
      </c>
      <c r="M2874" s="25">
        <v>9.8559999999999999</v>
      </c>
      <c r="N2874" s="25">
        <v>5.1950000000000003</v>
      </c>
      <c r="O2874" s="25">
        <v>4.0570000000000004</v>
      </c>
      <c r="P2874" s="25">
        <v>4.1340000000000003</v>
      </c>
      <c r="Q2874" s="25">
        <v>4.2169999999999996</v>
      </c>
    </row>
    <row r="2875" spans="1:17" s="3" customFormat="1" ht="12" customHeight="1">
      <c r="A2875" s="21" t="s">
        <v>8335</v>
      </c>
      <c r="B2875" s="22" t="s">
        <v>27</v>
      </c>
      <c r="C2875" s="21" t="s">
        <v>8336</v>
      </c>
      <c r="D2875" s="21" t="s">
        <v>8339</v>
      </c>
      <c r="E2875" s="23" t="s">
        <v>8342</v>
      </c>
      <c r="F2875" s="24">
        <v>7</v>
      </c>
      <c r="G2875" s="19"/>
      <c r="H2875" s="19"/>
      <c r="I2875" s="25">
        <v>1.036</v>
      </c>
      <c r="J2875" s="25">
        <v>1.599</v>
      </c>
      <c r="K2875" s="25">
        <v>2.262</v>
      </c>
      <c r="L2875" s="25">
        <v>0</v>
      </c>
      <c r="M2875" s="25">
        <v>2.262</v>
      </c>
      <c r="N2875" s="19"/>
      <c r="O2875" s="19"/>
      <c r="P2875" s="19"/>
      <c r="Q2875" s="19"/>
    </row>
    <row r="2876" spans="1:17" s="3" customFormat="1" ht="12" customHeight="1">
      <c r="A2876" s="21" t="s">
        <v>8335</v>
      </c>
      <c r="B2876" s="22" t="s">
        <v>27</v>
      </c>
      <c r="C2876" s="21" t="s">
        <v>8336</v>
      </c>
      <c r="D2876" s="21" t="s">
        <v>8339</v>
      </c>
      <c r="E2876" s="23" t="s">
        <v>8343</v>
      </c>
      <c r="F2876" s="24">
        <v>7</v>
      </c>
      <c r="G2876" s="19"/>
      <c r="H2876" s="19"/>
      <c r="I2876" s="25">
        <v>0.06</v>
      </c>
      <c r="J2876" s="25">
        <v>0.109</v>
      </c>
      <c r="K2876" s="25">
        <v>0.109</v>
      </c>
      <c r="L2876" s="25">
        <v>0</v>
      </c>
      <c r="M2876" s="25">
        <v>0.109</v>
      </c>
      <c r="N2876" s="19"/>
      <c r="O2876" s="19"/>
      <c r="P2876" s="19"/>
      <c r="Q2876" s="19"/>
    </row>
    <row r="2877" spans="1:17" s="3" customFormat="1" ht="12" customHeight="1">
      <c r="A2877" s="21" t="s">
        <v>8335</v>
      </c>
      <c r="B2877" s="22" t="s">
        <v>27</v>
      </c>
      <c r="C2877" s="21" t="s">
        <v>8336</v>
      </c>
      <c r="D2877" s="21" t="s">
        <v>8339</v>
      </c>
      <c r="E2877" s="23" t="s">
        <v>8344</v>
      </c>
      <c r="F2877" s="24">
        <v>7</v>
      </c>
      <c r="G2877" s="19"/>
      <c r="H2877" s="19"/>
      <c r="I2877" s="25">
        <v>15.891999999999999</v>
      </c>
      <c r="J2877" s="25">
        <v>1.127</v>
      </c>
      <c r="K2877" s="25">
        <v>6.6289999999999996</v>
      </c>
      <c r="L2877" s="25">
        <v>0</v>
      </c>
      <c r="M2877" s="25">
        <v>6.6289999999999996</v>
      </c>
      <c r="N2877" s="19"/>
      <c r="O2877" s="19"/>
      <c r="P2877" s="19"/>
      <c r="Q2877" s="19"/>
    </row>
    <row r="2878" spans="1:17" s="3" customFormat="1" ht="12" customHeight="1">
      <c r="A2878" s="21" t="s">
        <v>8335</v>
      </c>
      <c r="B2878" s="22" t="s">
        <v>27</v>
      </c>
      <c r="C2878" s="21" t="s">
        <v>8336</v>
      </c>
      <c r="D2878" s="21" t="s">
        <v>8339</v>
      </c>
      <c r="E2878" s="23" t="s">
        <v>8345</v>
      </c>
      <c r="F2878" s="24">
        <v>7</v>
      </c>
      <c r="G2878" s="19"/>
      <c r="H2878" s="19"/>
      <c r="I2878" s="25">
        <v>5.1609999999999996</v>
      </c>
      <c r="J2878" s="25">
        <v>0.94</v>
      </c>
      <c r="K2878" s="25">
        <v>0.85599999999999998</v>
      </c>
      <c r="L2878" s="25">
        <v>0</v>
      </c>
      <c r="M2878" s="25">
        <v>0.85599999999999998</v>
      </c>
      <c r="N2878" s="19"/>
      <c r="O2878" s="19"/>
      <c r="P2878" s="19"/>
      <c r="Q2878" s="19"/>
    </row>
    <row r="2879" spans="1:17" s="3" customFormat="1" ht="12" customHeight="1">
      <c r="A2879" s="21" t="s">
        <v>8335</v>
      </c>
      <c r="B2879" s="22" t="s">
        <v>27</v>
      </c>
      <c r="C2879" s="21" t="s">
        <v>8336</v>
      </c>
      <c r="D2879" s="21" t="s">
        <v>8339</v>
      </c>
      <c r="E2879" s="23" t="s">
        <v>3074</v>
      </c>
      <c r="F2879" s="24">
        <v>7</v>
      </c>
      <c r="G2879" s="19"/>
      <c r="H2879" s="19"/>
      <c r="I2879" s="25">
        <v>0.129</v>
      </c>
      <c r="J2879" s="25">
        <v>0</v>
      </c>
      <c r="K2879" s="25">
        <v>0</v>
      </c>
      <c r="L2879" s="25">
        <v>0</v>
      </c>
      <c r="M2879" s="25">
        <v>0</v>
      </c>
      <c r="N2879" s="19"/>
      <c r="O2879" s="19"/>
      <c r="P2879" s="19"/>
      <c r="Q2879" s="19"/>
    </row>
    <row r="2880" spans="1:17" s="3" customFormat="1" ht="12" customHeight="1">
      <c r="A2880" s="97" t="s">
        <v>30</v>
      </c>
      <c r="B2880" s="98"/>
      <c r="C2880" s="98"/>
      <c r="D2880" s="98"/>
      <c r="E2880" s="98"/>
      <c r="F2880" s="98"/>
      <c r="G2880" s="99"/>
      <c r="H2880" s="19"/>
      <c r="I2880" s="26">
        <f>SUM(I2875:I2879)</f>
        <v>22.278000000000002</v>
      </c>
      <c r="J2880" s="26">
        <f>SUM(J2875:J2879)</f>
        <v>3.7749999999999999</v>
      </c>
      <c r="K2880" s="26">
        <f>SUM(K2875:K2879)</f>
        <v>9.8559999999999999</v>
      </c>
      <c r="L2880" s="26">
        <f>SUM(L2875:L2879)</f>
        <v>0</v>
      </c>
      <c r="M2880" s="26">
        <f>SUM(M2875:M2879)</f>
        <v>9.8559999999999999</v>
      </c>
      <c r="N2880" s="19"/>
      <c r="O2880" s="19"/>
      <c r="P2880" s="19"/>
      <c r="Q2880" s="19"/>
    </row>
    <row r="2881" spans="1:17" s="3" customFormat="1" ht="12" customHeight="1">
      <c r="A2881" s="21" t="s">
        <v>8335</v>
      </c>
      <c r="B2881" s="22" t="s">
        <v>68</v>
      </c>
      <c r="C2881" s="21" t="s">
        <v>8336</v>
      </c>
      <c r="D2881" s="21" t="s">
        <v>8339</v>
      </c>
      <c r="E2881" s="23" t="s">
        <v>8346</v>
      </c>
      <c r="F2881" s="24">
        <v>7</v>
      </c>
      <c r="H2881" s="19"/>
      <c r="I2881" s="25">
        <v>2</v>
      </c>
      <c r="J2881" s="25">
        <v>0</v>
      </c>
      <c r="K2881" s="19"/>
      <c r="L2881" s="19"/>
      <c r="M2881" s="19"/>
      <c r="N2881" s="19"/>
      <c r="O2881" s="19"/>
      <c r="P2881" s="19"/>
      <c r="Q2881" s="19"/>
    </row>
    <row r="2882" spans="1:17" s="3" customFormat="1" ht="12" customHeight="1">
      <c r="A2882" s="97" t="s">
        <v>31</v>
      </c>
      <c r="B2882" s="98"/>
      <c r="C2882" s="98"/>
      <c r="D2882" s="98"/>
      <c r="E2882" s="98"/>
      <c r="F2882" s="98"/>
      <c r="G2882" s="99"/>
      <c r="H2882" s="19"/>
      <c r="I2882" s="26">
        <f>SUM(I2881:I2881)</f>
        <v>2</v>
      </c>
      <c r="J2882" s="26">
        <f>SUM(J2881:J2881)</f>
        <v>0</v>
      </c>
      <c r="K2882" s="19"/>
      <c r="L2882" s="19"/>
      <c r="M2882" s="19"/>
      <c r="N2882" s="19"/>
      <c r="O2882" s="19"/>
      <c r="P2882" s="19"/>
      <c r="Q2882" s="19"/>
    </row>
    <row r="2883" spans="1:17" s="3" customFormat="1" ht="12" customHeight="1">
      <c r="A2883" s="21" t="s">
        <v>8335</v>
      </c>
      <c r="B2883" s="22" t="s">
        <v>23</v>
      </c>
      <c r="C2883" s="21" t="s">
        <v>8336</v>
      </c>
      <c r="D2883" s="21" t="s">
        <v>8347</v>
      </c>
      <c r="E2883" s="23" t="s">
        <v>8348</v>
      </c>
      <c r="F2883" s="24">
        <v>7</v>
      </c>
      <c r="G2883" s="23" t="s">
        <v>8349</v>
      </c>
      <c r="H2883" s="25">
        <v>0</v>
      </c>
      <c r="I2883" s="25">
        <v>9.9830000000000005</v>
      </c>
      <c r="J2883" s="25">
        <v>14.909000000000001</v>
      </c>
      <c r="K2883" s="25">
        <v>6.7720000000000002</v>
      </c>
      <c r="L2883" s="25">
        <v>0</v>
      </c>
      <c r="M2883" s="25">
        <v>6.7720000000000002</v>
      </c>
      <c r="N2883" s="25">
        <v>6.7690000000000001</v>
      </c>
      <c r="O2883" s="25">
        <v>8.1820000000000004</v>
      </c>
      <c r="P2883" s="25">
        <v>8.3350000000000009</v>
      </c>
      <c r="Q2883" s="25">
        <v>8.5039999999999996</v>
      </c>
    </row>
    <row r="2884" spans="1:17" s="3" customFormat="1" ht="12" customHeight="1">
      <c r="A2884" s="21" t="s">
        <v>8335</v>
      </c>
      <c r="B2884" s="22" t="s">
        <v>27</v>
      </c>
      <c r="C2884" s="21" t="s">
        <v>8336</v>
      </c>
      <c r="D2884" s="21" t="s">
        <v>8347</v>
      </c>
      <c r="E2884" s="23" t="s">
        <v>8350</v>
      </c>
      <c r="F2884" s="24">
        <v>7</v>
      </c>
      <c r="G2884" s="19"/>
      <c r="H2884" s="19"/>
      <c r="I2884" s="25">
        <v>9.9830000000000005</v>
      </c>
      <c r="J2884" s="25">
        <v>14.909000000000001</v>
      </c>
      <c r="K2884" s="25">
        <v>6.7720000000000002</v>
      </c>
      <c r="L2884" s="25">
        <v>0</v>
      </c>
      <c r="M2884" s="25">
        <v>6.7720000000000002</v>
      </c>
      <c r="N2884" s="19"/>
      <c r="O2884" s="19"/>
      <c r="P2884" s="19"/>
      <c r="Q2884" s="19"/>
    </row>
    <row r="2885" spans="1:17" s="3" customFormat="1" ht="12" customHeight="1">
      <c r="A2885" s="97" t="s">
        <v>30</v>
      </c>
      <c r="B2885" s="98"/>
      <c r="C2885" s="98"/>
      <c r="D2885" s="98"/>
      <c r="E2885" s="98"/>
      <c r="F2885" s="98"/>
      <c r="G2885" s="99"/>
      <c r="H2885" s="19"/>
      <c r="I2885" s="26">
        <f>SUM(I2884:I2884)</f>
        <v>9.9830000000000005</v>
      </c>
      <c r="J2885" s="26">
        <f>SUM(J2884:J2884)</f>
        <v>14.909000000000001</v>
      </c>
      <c r="K2885" s="26">
        <f>SUM(K2884:K2884)</f>
        <v>6.7720000000000002</v>
      </c>
      <c r="L2885" s="26">
        <f>SUM(L2884:L2884)</f>
        <v>0</v>
      </c>
      <c r="M2885" s="26">
        <f>SUM(M2884:M2884)</f>
        <v>6.7720000000000002</v>
      </c>
      <c r="N2885" s="19"/>
      <c r="O2885" s="19"/>
      <c r="P2885" s="19"/>
      <c r="Q2885" s="19"/>
    </row>
    <row r="2886" spans="1:17" s="3" customFormat="1" ht="12" customHeight="1">
      <c r="A2886" s="97" t="s">
        <v>31</v>
      </c>
      <c r="B2886" s="98"/>
      <c r="C2886" s="98"/>
      <c r="D2886" s="98"/>
      <c r="E2886" s="98"/>
      <c r="F2886" s="98"/>
      <c r="G2886" s="99"/>
      <c r="H2886" s="19"/>
      <c r="I2886" s="26">
        <v>0</v>
      </c>
      <c r="J2886" s="26">
        <v>0</v>
      </c>
      <c r="K2886" s="19"/>
      <c r="L2886" s="19"/>
      <c r="M2886" s="19"/>
      <c r="N2886" s="19"/>
      <c r="O2886" s="19"/>
      <c r="P2886" s="19"/>
      <c r="Q2886" s="19"/>
    </row>
    <row r="2887" spans="1:17" s="3" customFormat="1" ht="12" customHeight="1">
      <c r="A2887" s="97" t="s">
        <v>32</v>
      </c>
      <c r="B2887" s="98"/>
      <c r="C2887" s="98"/>
      <c r="D2887" s="98"/>
      <c r="E2887" s="98"/>
      <c r="F2887" s="98"/>
      <c r="G2887" s="99"/>
      <c r="H2887" s="26">
        <f>SUMIF(D2874:D2886,"=Project",H2874:H2886)</f>
        <v>0</v>
      </c>
      <c r="I2887" s="26">
        <f>SUMIF(D2874:D2886,"=Project",I2874:I2886)</f>
        <v>0</v>
      </c>
      <c r="J2887" s="26">
        <f>SUMIF(D2874:D2886,"=Project",J2874:J2886)</f>
        <v>0</v>
      </c>
      <c r="K2887" s="26">
        <f>SUMIF(D2874:D2886,"=Project",K2874:K2886)</f>
        <v>0</v>
      </c>
      <c r="L2887" s="26">
        <f>SUMIF(D2874:D2886,"=Project",L2874:L2886)</f>
        <v>0</v>
      </c>
      <c r="M2887" s="26">
        <f>SUMIF(D2874:D2886,"=Project",M2874:M2886)</f>
        <v>0</v>
      </c>
      <c r="N2887" s="26">
        <f>SUMIF(D2874:D2886,"=Project",N2874:N2886)</f>
        <v>0</v>
      </c>
      <c r="O2887" s="26">
        <f>SUMIF(D2874:D2886,"=Project",O2874:O2886)</f>
        <v>0</v>
      </c>
      <c r="P2887" s="26">
        <f>SUMIF(D2874:D2886,"=Project",P2874:P2886)</f>
        <v>0</v>
      </c>
      <c r="Q2887" s="26">
        <f>SUMIF(D2874:D2886,"=Project",Q2874:Q2886)</f>
        <v>0</v>
      </c>
    </row>
    <row r="2888" spans="1:17" s="3" customFormat="1" ht="12" customHeight="1">
      <c r="A2888" s="16" t="s">
        <v>8351</v>
      </c>
      <c r="B2888" s="17" t="s">
        <v>18</v>
      </c>
      <c r="C2888" s="18" t="s">
        <v>8352</v>
      </c>
      <c r="D2888" s="19"/>
      <c r="E2888" s="18" t="s">
        <v>8353</v>
      </c>
      <c r="F2888" s="16" t="s">
        <v>596</v>
      </c>
      <c r="G2888" s="18" t="s">
        <v>8354</v>
      </c>
      <c r="H2888" s="20">
        <v>0</v>
      </c>
      <c r="I2888" s="20">
        <v>7.484</v>
      </c>
      <c r="J2888" s="20">
        <v>40.954999999999998</v>
      </c>
      <c r="K2888" s="20">
        <v>12.323</v>
      </c>
      <c r="L2888" s="20">
        <v>0</v>
      </c>
      <c r="M2888" s="20">
        <v>12.323</v>
      </c>
      <c r="N2888" s="20">
        <v>20</v>
      </c>
      <c r="O2888" s="20">
        <v>15</v>
      </c>
      <c r="P2888" s="20">
        <v>0</v>
      </c>
      <c r="Q2888" s="20">
        <v>0</v>
      </c>
    </row>
    <row r="2889" spans="1:17" s="3" customFormat="1" ht="12" customHeight="1">
      <c r="A2889" s="21" t="s">
        <v>8351</v>
      </c>
      <c r="B2889" s="22" t="s">
        <v>23</v>
      </c>
      <c r="C2889" s="21" t="s">
        <v>8352</v>
      </c>
      <c r="D2889" s="21" t="s">
        <v>8355</v>
      </c>
      <c r="E2889" s="23" t="s">
        <v>8356</v>
      </c>
      <c r="F2889" s="24">
        <v>7</v>
      </c>
      <c r="G2889" s="23" t="s">
        <v>8357</v>
      </c>
      <c r="H2889" s="25">
        <v>0</v>
      </c>
      <c r="I2889" s="25">
        <v>7.484</v>
      </c>
      <c r="J2889" s="25">
        <v>31.731000000000002</v>
      </c>
      <c r="K2889" s="25">
        <v>0</v>
      </c>
      <c r="L2889" s="25">
        <v>0</v>
      </c>
      <c r="M2889" s="25">
        <v>0</v>
      </c>
      <c r="N2889" s="25">
        <v>0</v>
      </c>
      <c r="O2889" s="25">
        <v>0</v>
      </c>
      <c r="P2889" s="25">
        <v>0</v>
      </c>
      <c r="Q2889" s="25">
        <v>0</v>
      </c>
    </row>
    <row r="2890" spans="1:17" s="3" customFormat="1" ht="12" customHeight="1">
      <c r="A2890" s="21" t="s">
        <v>8351</v>
      </c>
      <c r="B2890" s="22" t="s">
        <v>27</v>
      </c>
      <c r="C2890" s="21" t="s">
        <v>8352</v>
      </c>
      <c r="D2890" s="21" t="s">
        <v>8355</v>
      </c>
      <c r="E2890" s="23" t="s">
        <v>8358</v>
      </c>
      <c r="F2890" s="24">
        <v>7</v>
      </c>
      <c r="G2890" s="19"/>
      <c r="H2890" s="19"/>
      <c r="I2890" s="25">
        <v>0</v>
      </c>
      <c r="J2890" s="25">
        <v>1.5</v>
      </c>
      <c r="K2890" s="25">
        <v>0</v>
      </c>
      <c r="L2890" s="25">
        <v>0</v>
      </c>
      <c r="M2890" s="25">
        <v>0</v>
      </c>
      <c r="N2890" s="19"/>
      <c r="O2890" s="19"/>
      <c r="P2890" s="19"/>
      <c r="Q2890" s="19"/>
    </row>
    <row r="2891" spans="1:17" s="3" customFormat="1" ht="12" customHeight="1">
      <c r="A2891" s="21" t="s">
        <v>8351</v>
      </c>
      <c r="B2891" s="22" t="s">
        <v>27</v>
      </c>
      <c r="C2891" s="21" t="s">
        <v>8352</v>
      </c>
      <c r="D2891" s="21" t="s">
        <v>8355</v>
      </c>
      <c r="E2891" s="23" t="s">
        <v>8359</v>
      </c>
      <c r="F2891" s="24">
        <v>7</v>
      </c>
      <c r="G2891" s="19"/>
      <c r="H2891" s="19"/>
      <c r="I2891" s="25">
        <v>5.9669999999999996</v>
      </c>
      <c r="J2891" s="25">
        <v>26.021000000000001</v>
      </c>
      <c r="K2891" s="25">
        <v>0</v>
      </c>
      <c r="L2891" s="25">
        <v>0</v>
      </c>
      <c r="M2891" s="25">
        <v>0</v>
      </c>
      <c r="N2891" s="19"/>
      <c r="O2891" s="19"/>
      <c r="P2891" s="19"/>
      <c r="Q2891" s="19"/>
    </row>
    <row r="2892" spans="1:17" s="3" customFormat="1" ht="12" customHeight="1">
      <c r="A2892" s="21" t="s">
        <v>8351</v>
      </c>
      <c r="B2892" s="22" t="s">
        <v>27</v>
      </c>
      <c r="C2892" s="21" t="s">
        <v>8352</v>
      </c>
      <c r="D2892" s="21" t="s">
        <v>8355</v>
      </c>
      <c r="E2892" s="23" t="s">
        <v>8360</v>
      </c>
      <c r="F2892" s="24">
        <v>7</v>
      </c>
      <c r="G2892" s="19"/>
      <c r="H2892" s="19"/>
      <c r="I2892" s="25">
        <v>1.5169999999999999</v>
      </c>
      <c r="J2892" s="25">
        <v>4.21</v>
      </c>
      <c r="K2892" s="25">
        <v>0</v>
      </c>
      <c r="L2892" s="25">
        <v>0</v>
      </c>
      <c r="M2892" s="25">
        <v>0</v>
      </c>
      <c r="N2892" s="19"/>
      <c r="O2892" s="19"/>
      <c r="P2892" s="19"/>
      <c r="Q2892" s="19"/>
    </row>
    <row r="2893" spans="1:17" s="3" customFormat="1" ht="12" customHeight="1">
      <c r="A2893" s="97" t="s">
        <v>30</v>
      </c>
      <c r="B2893" s="98"/>
      <c r="C2893" s="98"/>
      <c r="D2893" s="98"/>
      <c r="E2893" s="98"/>
      <c r="F2893" s="98"/>
      <c r="G2893" s="99"/>
      <c r="H2893" s="19"/>
      <c r="I2893" s="26">
        <f>SUM(I2890:I2892)</f>
        <v>7.484</v>
      </c>
      <c r="J2893" s="26">
        <f>SUM(J2890:J2892)</f>
        <v>31.731000000000002</v>
      </c>
      <c r="K2893" s="26">
        <f>SUM(K2890:K2892)</f>
        <v>0</v>
      </c>
      <c r="L2893" s="26">
        <f>SUM(L2890:L2892)</f>
        <v>0</v>
      </c>
      <c r="M2893" s="26">
        <f>SUM(M2890:M2892)</f>
        <v>0</v>
      </c>
      <c r="N2893" s="19"/>
      <c r="O2893" s="19"/>
      <c r="P2893" s="19"/>
      <c r="Q2893" s="19"/>
    </row>
    <row r="2894" spans="1:17" s="3" customFormat="1" ht="12" customHeight="1">
      <c r="A2894" s="97" t="s">
        <v>31</v>
      </c>
      <c r="B2894" s="98"/>
      <c r="C2894" s="98"/>
      <c r="D2894" s="98"/>
      <c r="E2894" s="98"/>
      <c r="F2894" s="98"/>
      <c r="G2894" s="99"/>
      <c r="H2894" s="19"/>
      <c r="I2894" s="26">
        <v>0</v>
      </c>
      <c r="J2894" s="26">
        <v>0</v>
      </c>
      <c r="K2894" s="19"/>
      <c r="L2894" s="19"/>
      <c r="M2894" s="19"/>
      <c r="N2894" s="19"/>
      <c r="O2894" s="19"/>
      <c r="P2894" s="19"/>
      <c r="Q2894" s="19"/>
    </row>
    <row r="2895" spans="1:17" s="3" customFormat="1" ht="12" customHeight="1">
      <c r="A2895" s="21" t="s">
        <v>8351</v>
      </c>
      <c r="B2895" s="22" t="s">
        <v>23</v>
      </c>
      <c r="C2895" s="21" t="s">
        <v>8352</v>
      </c>
      <c r="D2895" s="21" t="s">
        <v>8361</v>
      </c>
      <c r="E2895" s="23" t="s">
        <v>8362</v>
      </c>
      <c r="F2895" s="24">
        <v>7</v>
      </c>
      <c r="G2895" s="23" t="s">
        <v>8363</v>
      </c>
      <c r="H2895" s="25">
        <v>0</v>
      </c>
      <c r="I2895" s="25">
        <v>0</v>
      </c>
      <c r="J2895" s="25">
        <v>1.6950000000000001</v>
      </c>
      <c r="K2895" s="25">
        <v>0</v>
      </c>
      <c r="L2895" s="25">
        <v>0</v>
      </c>
      <c r="M2895" s="25">
        <v>0</v>
      </c>
      <c r="N2895" s="25">
        <v>0</v>
      </c>
      <c r="O2895" s="25">
        <v>0</v>
      </c>
      <c r="P2895" s="25">
        <v>0</v>
      </c>
      <c r="Q2895" s="25">
        <v>0</v>
      </c>
    </row>
    <row r="2896" spans="1:17" s="3" customFormat="1" ht="12" customHeight="1">
      <c r="A2896" s="21" t="s">
        <v>8351</v>
      </c>
      <c r="B2896" s="22" t="s">
        <v>27</v>
      </c>
      <c r="C2896" s="21" t="s">
        <v>8352</v>
      </c>
      <c r="D2896" s="21" t="s">
        <v>8361</v>
      </c>
      <c r="E2896" s="23" t="s">
        <v>8362</v>
      </c>
      <c r="F2896" s="24">
        <v>7</v>
      </c>
      <c r="G2896" s="19"/>
      <c r="H2896" s="19"/>
      <c r="I2896" s="25">
        <v>0</v>
      </c>
      <c r="J2896" s="25">
        <v>1.6950000000000001</v>
      </c>
      <c r="K2896" s="25">
        <v>0</v>
      </c>
      <c r="L2896" s="25">
        <v>0</v>
      </c>
      <c r="M2896" s="25">
        <v>0</v>
      </c>
      <c r="N2896" s="19"/>
      <c r="O2896" s="19"/>
      <c r="P2896" s="19"/>
      <c r="Q2896" s="19"/>
    </row>
    <row r="2897" spans="1:17" s="3" customFormat="1" ht="12" customHeight="1">
      <c r="A2897" s="97" t="s">
        <v>30</v>
      </c>
      <c r="B2897" s="98"/>
      <c r="C2897" s="98"/>
      <c r="D2897" s="98"/>
      <c r="E2897" s="98"/>
      <c r="F2897" s="98"/>
      <c r="G2897" s="99"/>
      <c r="H2897" s="19"/>
      <c r="I2897" s="26">
        <f>SUM(I2896:I2896)</f>
        <v>0</v>
      </c>
      <c r="J2897" s="26">
        <f>SUM(J2896:J2896)</f>
        <v>1.6950000000000001</v>
      </c>
      <c r="K2897" s="26">
        <f>SUM(K2896:K2896)</f>
        <v>0</v>
      </c>
      <c r="L2897" s="26">
        <f>SUM(L2896:L2896)</f>
        <v>0</v>
      </c>
      <c r="M2897" s="26">
        <f>SUM(M2896:M2896)</f>
        <v>0</v>
      </c>
      <c r="N2897" s="19"/>
      <c r="O2897" s="19"/>
      <c r="P2897" s="19"/>
      <c r="Q2897" s="19"/>
    </row>
    <row r="2898" spans="1:17" s="3" customFormat="1" ht="12" customHeight="1">
      <c r="A2898" s="97" t="s">
        <v>31</v>
      </c>
      <c r="B2898" s="98"/>
      <c r="C2898" s="98"/>
      <c r="D2898" s="98"/>
      <c r="E2898" s="98"/>
      <c r="F2898" s="98"/>
      <c r="G2898" s="99"/>
      <c r="H2898" s="19"/>
      <c r="I2898" s="26">
        <v>0</v>
      </c>
      <c r="J2898" s="26">
        <v>0</v>
      </c>
      <c r="K2898" s="19"/>
      <c r="L2898" s="19"/>
      <c r="M2898" s="19"/>
      <c r="N2898" s="19"/>
      <c r="O2898" s="19"/>
      <c r="P2898" s="19"/>
      <c r="Q2898" s="19"/>
    </row>
    <row r="2899" spans="1:17" s="3" customFormat="1" ht="12" customHeight="1">
      <c r="A2899" s="21" t="s">
        <v>8351</v>
      </c>
      <c r="B2899" s="22" t="s">
        <v>23</v>
      </c>
      <c r="C2899" s="21" t="s">
        <v>8352</v>
      </c>
      <c r="D2899" s="21" t="s">
        <v>8364</v>
      </c>
      <c r="E2899" s="23" t="s">
        <v>8365</v>
      </c>
      <c r="F2899" s="24">
        <v>7</v>
      </c>
      <c r="G2899" s="23" t="s">
        <v>8366</v>
      </c>
      <c r="H2899" s="25">
        <v>0</v>
      </c>
      <c r="I2899" s="25">
        <v>0</v>
      </c>
      <c r="J2899" s="25">
        <v>7.5289999999999999</v>
      </c>
      <c r="K2899" s="25">
        <v>12.323</v>
      </c>
      <c r="L2899" s="25">
        <v>0</v>
      </c>
      <c r="M2899" s="25">
        <v>12.323</v>
      </c>
      <c r="N2899" s="25">
        <v>20</v>
      </c>
      <c r="O2899" s="25">
        <v>15</v>
      </c>
      <c r="P2899" s="25">
        <v>0</v>
      </c>
      <c r="Q2899" s="25">
        <v>0</v>
      </c>
    </row>
    <row r="2900" spans="1:17" s="3" customFormat="1" ht="12" customHeight="1">
      <c r="A2900" s="21" t="s">
        <v>8351</v>
      </c>
      <c r="B2900" s="22" t="s">
        <v>27</v>
      </c>
      <c r="C2900" s="21" t="s">
        <v>8352</v>
      </c>
      <c r="D2900" s="21" t="s">
        <v>8364</v>
      </c>
      <c r="E2900" s="23" t="s">
        <v>8365</v>
      </c>
      <c r="F2900" s="24">
        <v>7</v>
      </c>
      <c r="G2900" s="19"/>
      <c r="H2900" s="19"/>
      <c r="I2900" s="25">
        <v>0</v>
      </c>
      <c r="J2900" s="25">
        <v>7.5289999999999999</v>
      </c>
      <c r="K2900" s="25">
        <v>0</v>
      </c>
      <c r="L2900" s="25">
        <v>0</v>
      </c>
      <c r="M2900" s="25">
        <v>0</v>
      </c>
      <c r="N2900" s="19"/>
      <c r="O2900" s="19"/>
      <c r="P2900" s="19"/>
      <c r="Q2900" s="19"/>
    </row>
    <row r="2901" spans="1:17" s="3" customFormat="1" ht="12" customHeight="1">
      <c r="A2901" s="21" t="s">
        <v>8351</v>
      </c>
      <c r="B2901" s="22" t="s">
        <v>27</v>
      </c>
      <c r="C2901" s="21" t="s">
        <v>8352</v>
      </c>
      <c r="D2901" s="21" t="s">
        <v>8364</v>
      </c>
      <c r="E2901" s="23" t="s">
        <v>8367</v>
      </c>
      <c r="F2901" s="24">
        <v>7</v>
      </c>
      <c r="G2901" s="19"/>
      <c r="H2901" s="19"/>
      <c r="I2901" s="25">
        <v>0</v>
      </c>
      <c r="J2901" s="25">
        <v>0</v>
      </c>
      <c r="K2901" s="25">
        <v>12.323</v>
      </c>
      <c r="L2901" s="25">
        <v>0</v>
      </c>
      <c r="M2901" s="25">
        <v>12.323</v>
      </c>
      <c r="N2901" s="19"/>
      <c r="O2901" s="19"/>
      <c r="P2901" s="19"/>
      <c r="Q2901" s="19"/>
    </row>
    <row r="2902" spans="1:17" s="3" customFormat="1" ht="12" customHeight="1">
      <c r="A2902" s="97" t="s">
        <v>30</v>
      </c>
      <c r="B2902" s="98"/>
      <c r="C2902" s="98"/>
      <c r="D2902" s="98"/>
      <c r="E2902" s="98"/>
      <c r="F2902" s="98"/>
      <c r="G2902" s="99"/>
      <c r="H2902" s="19"/>
      <c r="I2902" s="26">
        <f>SUM(I2900:I2901)</f>
        <v>0</v>
      </c>
      <c r="J2902" s="26">
        <f>SUM(J2900:J2901)</f>
        <v>7.5289999999999999</v>
      </c>
      <c r="K2902" s="26">
        <f>SUM(K2900:K2901)</f>
        <v>12.323</v>
      </c>
      <c r="L2902" s="26">
        <f>SUM(L2900:L2901)</f>
        <v>0</v>
      </c>
      <c r="M2902" s="26">
        <f>SUM(M2900:M2901)</f>
        <v>12.323</v>
      </c>
      <c r="N2902" s="19"/>
      <c r="O2902" s="19"/>
      <c r="P2902" s="19"/>
      <c r="Q2902" s="19"/>
    </row>
    <row r="2903" spans="1:17" s="3" customFormat="1" ht="12" customHeight="1">
      <c r="A2903" s="97" t="s">
        <v>31</v>
      </c>
      <c r="B2903" s="98"/>
      <c r="C2903" s="98"/>
      <c r="D2903" s="98"/>
      <c r="E2903" s="98"/>
      <c r="F2903" s="98"/>
      <c r="G2903" s="99"/>
      <c r="H2903" s="19"/>
      <c r="I2903" s="26">
        <v>0</v>
      </c>
      <c r="J2903" s="26">
        <v>0</v>
      </c>
      <c r="K2903" s="19"/>
      <c r="L2903" s="19"/>
      <c r="M2903" s="19"/>
      <c r="N2903" s="19"/>
      <c r="O2903" s="19"/>
      <c r="P2903" s="19"/>
      <c r="Q2903" s="19"/>
    </row>
    <row r="2904" spans="1:17" s="3" customFormat="1" ht="12" customHeight="1">
      <c r="A2904" s="97" t="s">
        <v>32</v>
      </c>
      <c r="B2904" s="98"/>
      <c r="C2904" s="98"/>
      <c r="D2904" s="98"/>
      <c r="E2904" s="98"/>
      <c r="F2904" s="98"/>
      <c r="G2904" s="99"/>
      <c r="H2904" s="26">
        <f>SUMIF(D2889:D2903,"=Project",H2889:H2903)</f>
        <v>0</v>
      </c>
      <c r="I2904" s="26">
        <f>SUMIF(D2889:D2903,"=Project",I2889:I2903)</f>
        <v>0</v>
      </c>
      <c r="J2904" s="26">
        <f>SUMIF(D2889:D2903,"=Project",J2889:J2903)</f>
        <v>0</v>
      </c>
      <c r="K2904" s="26">
        <f>SUMIF(D2889:D2903,"=Project",K2889:K2903)</f>
        <v>0</v>
      </c>
      <c r="L2904" s="26">
        <f>SUMIF(D2889:D2903,"=Project",L2889:L2903)</f>
        <v>0</v>
      </c>
      <c r="M2904" s="26">
        <f>SUMIF(D2889:D2903,"=Project",M2889:M2903)</f>
        <v>0</v>
      </c>
      <c r="N2904" s="26">
        <f>SUMIF(D2889:D2903,"=Project",N2889:N2903)</f>
        <v>0</v>
      </c>
      <c r="O2904" s="26">
        <f>SUMIF(D2889:D2903,"=Project",O2889:O2903)</f>
        <v>0</v>
      </c>
      <c r="P2904" s="26">
        <f>SUMIF(D2889:D2903,"=Project",P2889:P2903)</f>
        <v>0</v>
      </c>
      <c r="Q2904" s="26">
        <f>SUMIF(D2889:D2903,"=Project",Q2889:Q2903)</f>
        <v>0</v>
      </c>
    </row>
    <row r="2905" spans="1:17" s="3" customFormat="1" ht="12" customHeight="1">
      <c r="A2905" s="16" t="s">
        <v>8368</v>
      </c>
      <c r="B2905" s="17" t="s">
        <v>18</v>
      </c>
      <c r="C2905" s="18" t="s">
        <v>8369</v>
      </c>
      <c r="D2905" s="19"/>
      <c r="E2905" s="18" t="s">
        <v>8370</v>
      </c>
      <c r="F2905" s="16" t="s">
        <v>596</v>
      </c>
      <c r="G2905" s="18" t="s">
        <v>22</v>
      </c>
      <c r="H2905" s="20">
        <v>0</v>
      </c>
      <c r="I2905" s="20">
        <v>9.6780000000000008</v>
      </c>
      <c r="J2905" s="20">
        <v>0</v>
      </c>
      <c r="K2905" s="20">
        <v>121.742</v>
      </c>
      <c r="L2905" s="20">
        <v>0</v>
      </c>
      <c r="M2905" s="20">
        <v>121.742</v>
      </c>
      <c r="N2905" s="20">
        <v>106.04300000000001</v>
      </c>
      <c r="O2905" s="20">
        <v>87.790999999999997</v>
      </c>
      <c r="P2905" s="20">
        <v>0</v>
      </c>
      <c r="Q2905" s="20">
        <v>0</v>
      </c>
    </row>
    <row r="2906" spans="1:17" s="3" customFormat="1" ht="12" customHeight="1">
      <c r="A2906" s="21" t="s">
        <v>8368</v>
      </c>
      <c r="B2906" s="22" t="s">
        <v>23</v>
      </c>
      <c r="C2906" s="21" t="s">
        <v>8369</v>
      </c>
      <c r="D2906" s="21" t="s">
        <v>8371</v>
      </c>
      <c r="E2906" s="23" t="s">
        <v>8372</v>
      </c>
      <c r="F2906" s="24">
        <v>7</v>
      </c>
      <c r="G2906" s="23" t="s">
        <v>8373</v>
      </c>
      <c r="H2906" s="25">
        <v>0</v>
      </c>
      <c r="I2906" s="25">
        <v>9.6780000000000008</v>
      </c>
      <c r="J2906" s="25">
        <v>0</v>
      </c>
      <c r="K2906" s="25">
        <v>121.742</v>
      </c>
      <c r="L2906" s="25">
        <v>0</v>
      </c>
      <c r="M2906" s="25">
        <v>121.742</v>
      </c>
      <c r="N2906" s="25">
        <v>106.04300000000001</v>
      </c>
      <c r="O2906" s="25">
        <v>87.790999999999997</v>
      </c>
      <c r="P2906" s="25">
        <v>0</v>
      </c>
      <c r="Q2906" s="25">
        <v>0</v>
      </c>
    </row>
    <row r="2907" spans="1:17" s="3" customFormat="1" ht="12" customHeight="1">
      <c r="A2907" s="21" t="s">
        <v>8368</v>
      </c>
      <c r="B2907" s="22" t="s">
        <v>27</v>
      </c>
      <c r="C2907" s="21" t="s">
        <v>8369</v>
      </c>
      <c r="D2907" s="21" t="s">
        <v>8371</v>
      </c>
      <c r="E2907" s="23" t="s">
        <v>8374</v>
      </c>
      <c r="F2907" s="24">
        <v>7</v>
      </c>
      <c r="G2907" s="19"/>
      <c r="H2907" s="19"/>
      <c r="I2907" s="25">
        <v>5.59</v>
      </c>
      <c r="J2907" s="25">
        <v>0</v>
      </c>
      <c r="K2907" s="25">
        <v>2</v>
      </c>
      <c r="L2907" s="25">
        <v>0</v>
      </c>
      <c r="M2907" s="25">
        <v>2</v>
      </c>
      <c r="N2907" s="19"/>
      <c r="O2907" s="19"/>
      <c r="P2907" s="19"/>
      <c r="Q2907" s="19"/>
    </row>
    <row r="2908" spans="1:17" s="3" customFormat="1" ht="12" customHeight="1">
      <c r="A2908" s="21" t="s">
        <v>8368</v>
      </c>
      <c r="B2908" s="22" t="s">
        <v>27</v>
      </c>
      <c r="C2908" s="21" t="s">
        <v>8369</v>
      </c>
      <c r="D2908" s="21" t="s">
        <v>8371</v>
      </c>
      <c r="E2908" s="23" t="s">
        <v>8375</v>
      </c>
      <c r="F2908" s="24">
        <v>7</v>
      </c>
      <c r="G2908" s="19"/>
      <c r="H2908" s="19"/>
      <c r="I2908" s="25">
        <v>3.4670000000000001</v>
      </c>
      <c r="J2908" s="25">
        <v>0</v>
      </c>
      <c r="K2908" s="25">
        <v>7.9560000000000004</v>
      </c>
      <c r="L2908" s="25">
        <v>0</v>
      </c>
      <c r="M2908" s="25">
        <v>7.9560000000000004</v>
      </c>
      <c r="N2908" s="19"/>
      <c r="O2908" s="19"/>
      <c r="P2908" s="19"/>
      <c r="Q2908" s="19"/>
    </row>
    <row r="2909" spans="1:17" s="3" customFormat="1" ht="12" customHeight="1">
      <c r="A2909" s="21" t="s">
        <v>8368</v>
      </c>
      <c r="B2909" s="22" t="s">
        <v>27</v>
      </c>
      <c r="C2909" s="21" t="s">
        <v>8369</v>
      </c>
      <c r="D2909" s="21" t="s">
        <v>8371</v>
      </c>
      <c r="E2909" s="23" t="s">
        <v>8376</v>
      </c>
      <c r="F2909" s="24">
        <v>7</v>
      </c>
      <c r="G2909" s="19"/>
      <c r="H2909" s="19"/>
      <c r="I2909" s="25">
        <v>0</v>
      </c>
      <c r="J2909" s="25">
        <v>0</v>
      </c>
      <c r="K2909" s="25">
        <v>27.736999999999998</v>
      </c>
      <c r="L2909" s="25">
        <v>0</v>
      </c>
      <c r="M2909" s="25">
        <v>27.736999999999998</v>
      </c>
      <c r="N2909" s="19"/>
      <c r="O2909" s="19"/>
      <c r="P2909" s="19"/>
      <c r="Q2909" s="19"/>
    </row>
    <row r="2910" spans="1:17" s="3" customFormat="1" ht="12" customHeight="1">
      <c r="A2910" s="21" t="s">
        <v>8368</v>
      </c>
      <c r="B2910" s="22" t="s">
        <v>27</v>
      </c>
      <c r="C2910" s="21" t="s">
        <v>8369</v>
      </c>
      <c r="D2910" s="21" t="s">
        <v>8371</v>
      </c>
      <c r="E2910" s="23" t="s">
        <v>8377</v>
      </c>
      <c r="F2910" s="24">
        <v>7</v>
      </c>
      <c r="G2910" s="19"/>
      <c r="H2910" s="19"/>
      <c r="I2910" s="25">
        <v>0.56100000000000005</v>
      </c>
      <c r="J2910" s="25">
        <v>0</v>
      </c>
      <c r="K2910" s="25">
        <v>12.795999999999999</v>
      </c>
      <c r="L2910" s="25">
        <v>0</v>
      </c>
      <c r="M2910" s="25">
        <v>12.795999999999999</v>
      </c>
      <c r="N2910" s="19"/>
      <c r="O2910" s="19"/>
      <c r="P2910" s="19"/>
      <c r="Q2910" s="19"/>
    </row>
    <row r="2911" spans="1:17" s="3" customFormat="1" ht="12" customHeight="1">
      <c r="A2911" s="21" t="s">
        <v>8368</v>
      </c>
      <c r="B2911" s="22" t="s">
        <v>27</v>
      </c>
      <c r="C2911" s="21" t="s">
        <v>8369</v>
      </c>
      <c r="D2911" s="21" t="s">
        <v>8371</v>
      </c>
      <c r="E2911" s="23" t="s">
        <v>7653</v>
      </c>
      <c r="F2911" s="24">
        <v>7</v>
      </c>
      <c r="G2911" s="19"/>
      <c r="H2911" s="19"/>
      <c r="I2911" s="25">
        <v>0</v>
      </c>
      <c r="J2911" s="25">
        <v>0</v>
      </c>
      <c r="K2911" s="25">
        <v>47.552999999999997</v>
      </c>
      <c r="L2911" s="25">
        <v>0</v>
      </c>
      <c r="M2911" s="25">
        <v>47.552999999999997</v>
      </c>
      <c r="N2911" s="19"/>
      <c r="O2911" s="19"/>
      <c r="P2911" s="19"/>
      <c r="Q2911" s="19"/>
    </row>
    <row r="2912" spans="1:17" s="3" customFormat="1" ht="12" customHeight="1">
      <c r="A2912" s="21" t="s">
        <v>8368</v>
      </c>
      <c r="B2912" s="22" t="s">
        <v>27</v>
      </c>
      <c r="C2912" s="21" t="s">
        <v>8369</v>
      </c>
      <c r="D2912" s="21" t="s">
        <v>8371</v>
      </c>
      <c r="E2912" s="23" t="s">
        <v>8378</v>
      </c>
      <c r="F2912" s="24">
        <v>7</v>
      </c>
      <c r="G2912" s="19"/>
      <c r="H2912" s="19"/>
      <c r="I2912" s="25">
        <v>0.03</v>
      </c>
      <c r="J2912" s="25">
        <v>0</v>
      </c>
      <c r="K2912" s="25">
        <v>0</v>
      </c>
      <c r="L2912" s="25">
        <v>0</v>
      </c>
      <c r="M2912" s="25">
        <v>0</v>
      </c>
      <c r="N2912" s="19"/>
      <c r="O2912" s="19"/>
      <c r="P2912" s="19"/>
      <c r="Q2912" s="19"/>
    </row>
    <row r="2913" spans="1:17" s="3" customFormat="1" ht="12" customHeight="1">
      <c r="A2913" s="21" t="s">
        <v>8368</v>
      </c>
      <c r="B2913" s="22" t="s">
        <v>27</v>
      </c>
      <c r="C2913" s="21" t="s">
        <v>8369</v>
      </c>
      <c r="D2913" s="21" t="s">
        <v>8371</v>
      </c>
      <c r="E2913" s="23" t="s">
        <v>8379</v>
      </c>
      <c r="F2913" s="24">
        <v>7</v>
      </c>
      <c r="G2913" s="19"/>
      <c r="H2913" s="19"/>
      <c r="I2913" s="25">
        <v>0.03</v>
      </c>
      <c r="J2913" s="25">
        <v>0</v>
      </c>
      <c r="K2913" s="25">
        <v>12</v>
      </c>
      <c r="L2913" s="25">
        <v>0</v>
      </c>
      <c r="M2913" s="25">
        <v>12</v>
      </c>
      <c r="N2913" s="19"/>
      <c r="O2913" s="19"/>
      <c r="P2913" s="19"/>
      <c r="Q2913" s="19"/>
    </row>
    <row r="2914" spans="1:17" s="3" customFormat="1" ht="12" customHeight="1">
      <c r="A2914" s="21" t="s">
        <v>8368</v>
      </c>
      <c r="B2914" s="22" t="s">
        <v>27</v>
      </c>
      <c r="C2914" s="21" t="s">
        <v>8369</v>
      </c>
      <c r="D2914" s="21" t="s">
        <v>8371</v>
      </c>
      <c r="E2914" s="23" t="s">
        <v>8380</v>
      </c>
      <c r="F2914" s="24">
        <v>7</v>
      </c>
      <c r="G2914" s="19"/>
      <c r="H2914" s="19"/>
      <c r="I2914" s="25">
        <v>0</v>
      </c>
      <c r="J2914" s="25">
        <v>0</v>
      </c>
      <c r="K2914" s="25">
        <v>11.7</v>
      </c>
      <c r="L2914" s="25">
        <v>0</v>
      </c>
      <c r="M2914" s="25">
        <v>11.7</v>
      </c>
      <c r="N2914" s="19"/>
      <c r="O2914" s="19"/>
      <c r="P2914" s="19"/>
      <c r="Q2914" s="19"/>
    </row>
    <row r="2915" spans="1:17" s="3" customFormat="1" ht="12" customHeight="1">
      <c r="A2915" s="97" t="s">
        <v>30</v>
      </c>
      <c r="B2915" s="98"/>
      <c r="C2915" s="98"/>
      <c r="D2915" s="98"/>
      <c r="E2915" s="98"/>
      <c r="F2915" s="98"/>
      <c r="G2915" s="99"/>
      <c r="H2915" s="19"/>
      <c r="I2915" s="26">
        <f>SUM(I2907:I2914)</f>
        <v>9.677999999999999</v>
      </c>
      <c r="J2915" s="26">
        <f>SUM(J2907:J2914)</f>
        <v>0</v>
      </c>
      <c r="K2915" s="26">
        <f>SUM(K2907:K2914)</f>
        <v>121.742</v>
      </c>
      <c r="L2915" s="26">
        <f>SUM(L2907:L2914)</f>
        <v>0</v>
      </c>
      <c r="M2915" s="26">
        <f>SUM(M2907:M2914)</f>
        <v>121.742</v>
      </c>
      <c r="N2915" s="19"/>
      <c r="O2915" s="19"/>
      <c r="P2915" s="19"/>
      <c r="Q2915" s="19"/>
    </row>
    <row r="2916" spans="1:17" s="3" customFormat="1" ht="12" customHeight="1">
      <c r="A2916" s="97" t="s">
        <v>31</v>
      </c>
      <c r="B2916" s="98"/>
      <c r="C2916" s="98"/>
      <c r="D2916" s="98"/>
      <c r="E2916" s="98"/>
      <c r="F2916" s="98"/>
      <c r="G2916" s="99"/>
      <c r="H2916" s="19"/>
      <c r="I2916" s="26">
        <v>0</v>
      </c>
      <c r="J2916" s="26">
        <v>0</v>
      </c>
      <c r="K2916" s="19"/>
      <c r="L2916" s="19"/>
      <c r="M2916" s="19"/>
      <c r="N2916" s="19"/>
      <c r="O2916" s="19"/>
      <c r="P2916" s="19"/>
      <c r="Q2916" s="19"/>
    </row>
    <row r="2917" spans="1:17" s="3" customFormat="1" ht="12" customHeight="1">
      <c r="A2917" s="97" t="s">
        <v>32</v>
      </c>
      <c r="B2917" s="98"/>
      <c r="C2917" s="98"/>
      <c r="D2917" s="98"/>
      <c r="E2917" s="98"/>
      <c r="F2917" s="98"/>
      <c r="G2917" s="99"/>
      <c r="H2917" s="26">
        <f>SUMIF(D2906:D2916,"=Project",H2906:H2916)</f>
        <v>0</v>
      </c>
      <c r="I2917" s="26">
        <f>SUMIF(D2906:D2916,"=Project",I2906:I2916)</f>
        <v>0</v>
      </c>
      <c r="J2917" s="26">
        <f>SUMIF(D2906:D2916,"=Project",J2906:J2916)</f>
        <v>0</v>
      </c>
      <c r="K2917" s="26">
        <f>SUMIF(D2906:D2916,"=Project",K2906:K2916)</f>
        <v>0</v>
      </c>
      <c r="L2917" s="26">
        <f>SUMIF(D2906:D2916,"=Project",L2906:L2916)</f>
        <v>0</v>
      </c>
      <c r="M2917" s="26">
        <f>SUMIF(D2906:D2916,"=Project",M2906:M2916)</f>
        <v>0</v>
      </c>
      <c r="N2917" s="26">
        <f>SUMIF(D2906:D2916,"=Project",N2906:N2916)</f>
        <v>0</v>
      </c>
      <c r="O2917" s="26">
        <f>SUMIF(D2906:D2916,"=Project",O2906:O2916)</f>
        <v>0</v>
      </c>
      <c r="P2917" s="26">
        <f>SUMIF(D2906:D2916,"=Project",P2906:P2916)</f>
        <v>0</v>
      </c>
      <c r="Q2917" s="26">
        <f>SUMIF(D2906:D2916,"=Project",Q2906:Q2916)</f>
        <v>0</v>
      </c>
    </row>
    <row r="2918" spans="1:17" s="3" customFormat="1" ht="12" customHeight="1">
      <c r="A2918" s="16" t="s">
        <v>8381</v>
      </c>
      <c r="B2918" s="17" t="s">
        <v>18</v>
      </c>
      <c r="C2918" s="18" t="s">
        <v>8382</v>
      </c>
      <c r="D2918" s="19"/>
      <c r="E2918" s="18" t="s">
        <v>8383</v>
      </c>
      <c r="F2918" s="16" t="s">
        <v>596</v>
      </c>
      <c r="G2918" s="18" t="s">
        <v>22</v>
      </c>
      <c r="H2918" s="20">
        <v>204.048</v>
      </c>
      <c r="I2918" s="20">
        <v>25.548999999999999</v>
      </c>
      <c r="J2918" s="20">
        <v>31.544</v>
      </c>
      <c r="K2918" s="20">
        <v>45.698999999999998</v>
      </c>
      <c r="L2918" s="20">
        <v>0</v>
      </c>
      <c r="M2918" s="20">
        <v>45.698999999999998</v>
      </c>
      <c r="N2918" s="20">
        <v>21.443000000000001</v>
      </c>
      <c r="O2918" s="20">
        <v>20.673999999999999</v>
      </c>
      <c r="P2918" s="20">
        <v>21.065999999999999</v>
      </c>
      <c r="Q2918" s="20">
        <v>21.492999999999999</v>
      </c>
    </row>
    <row r="2919" spans="1:17" s="3" customFormat="1" ht="12" customHeight="1">
      <c r="A2919" s="21" t="s">
        <v>8381</v>
      </c>
      <c r="B2919" s="22" t="s">
        <v>23</v>
      </c>
      <c r="C2919" s="21" t="s">
        <v>8382</v>
      </c>
      <c r="D2919" s="21" t="s">
        <v>8384</v>
      </c>
      <c r="E2919" s="23" t="s">
        <v>8385</v>
      </c>
      <c r="F2919" s="24">
        <v>7</v>
      </c>
      <c r="G2919" s="23" t="s">
        <v>8386</v>
      </c>
      <c r="H2919" s="25">
        <v>204.048</v>
      </c>
      <c r="I2919" s="25">
        <v>25.548999999999999</v>
      </c>
      <c r="J2919" s="25">
        <v>31.544</v>
      </c>
      <c r="K2919" s="25">
        <v>45.698999999999998</v>
      </c>
      <c r="L2919" s="25">
        <v>0</v>
      </c>
      <c r="M2919" s="25">
        <v>45.698999999999998</v>
      </c>
      <c r="N2919" s="25">
        <v>21.443000000000001</v>
      </c>
      <c r="O2919" s="25">
        <v>20.673999999999999</v>
      </c>
      <c r="P2919" s="25">
        <v>21.065999999999999</v>
      </c>
      <c r="Q2919" s="25">
        <v>21.492999999999999</v>
      </c>
    </row>
    <row r="2920" spans="1:17" s="3" customFormat="1" ht="12" customHeight="1">
      <c r="A2920" s="21" t="s">
        <v>8381</v>
      </c>
      <c r="B2920" s="22" t="s">
        <v>27</v>
      </c>
      <c r="C2920" s="21" t="s">
        <v>8382</v>
      </c>
      <c r="D2920" s="21" t="s">
        <v>8384</v>
      </c>
      <c r="E2920" s="23" t="s">
        <v>8387</v>
      </c>
      <c r="F2920" s="24">
        <v>7</v>
      </c>
      <c r="G2920" s="19"/>
      <c r="H2920" s="19"/>
      <c r="I2920" s="25">
        <v>24.940999999999999</v>
      </c>
      <c r="J2920" s="25">
        <v>25.704999999999998</v>
      </c>
      <c r="K2920" s="25">
        <v>28.207000000000001</v>
      </c>
      <c r="L2920" s="25">
        <v>0</v>
      </c>
      <c r="M2920" s="25">
        <v>28.207000000000001</v>
      </c>
      <c r="N2920" s="19"/>
      <c r="O2920" s="19"/>
      <c r="P2920" s="19"/>
      <c r="Q2920" s="19"/>
    </row>
    <row r="2921" spans="1:17" s="3" customFormat="1" ht="12" customHeight="1">
      <c r="A2921" s="21" t="s">
        <v>8381</v>
      </c>
      <c r="B2921" s="22" t="s">
        <v>27</v>
      </c>
      <c r="C2921" s="21" t="s">
        <v>8382</v>
      </c>
      <c r="D2921" s="21" t="s">
        <v>8384</v>
      </c>
      <c r="E2921" s="23" t="s">
        <v>8388</v>
      </c>
      <c r="F2921" s="24">
        <v>7</v>
      </c>
      <c r="G2921" s="19"/>
      <c r="H2921" s="19"/>
      <c r="I2921" s="25">
        <v>0.60799999999999998</v>
      </c>
      <c r="J2921" s="25">
        <v>5.8390000000000004</v>
      </c>
      <c r="K2921" s="25">
        <v>17.492000000000001</v>
      </c>
      <c r="L2921" s="25">
        <v>0</v>
      </c>
      <c r="M2921" s="25">
        <v>17.492000000000001</v>
      </c>
      <c r="N2921" s="19"/>
      <c r="O2921" s="19"/>
      <c r="P2921" s="19"/>
      <c r="Q2921" s="19"/>
    </row>
    <row r="2922" spans="1:17" s="3" customFormat="1" ht="12" customHeight="1">
      <c r="A2922" s="97" t="s">
        <v>30</v>
      </c>
      <c r="B2922" s="98"/>
      <c r="C2922" s="98"/>
      <c r="D2922" s="98"/>
      <c r="E2922" s="98"/>
      <c r="F2922" s="98"/>
      <c r="G2922" s="99"/>
      <c r="H2922" s="19"/>
      <c r="I2922" s="26">
        <f>SUM(I2920:I2921)</f>
        <v>25.548999999999999</v>
      </c>
      <c r="J2922" s="26">
        <f>SUM(J2920:J2921)</f>
        <v>31.543999999999997</v>
      </c>
      <c r="K2922" s="26">
        <f>SUM(K2920:K2921)</f>
        <v>45.698999999999998</v>
      </c>
      <c r="L2922" s="26">
        <f>SUM(L2920:L2921)</f>
        <v>0</v>
      </c>
      <c r="M2922" s="26">
        <f>SUM(M2920:M2921)</f>
        <v>45.698999999999998</v>
      </c>
      <c r="N2922" s="19"/>
      <c r="O2922" s="19"/>
      <c r="P2922" s="19"/>
      <c r="Q2922" s="19"/>
    </row>
    <row r="2923" spans="1:17" s="3" customFormat="1" ht="12" customHeight="1">
      <c r="A2923" s="97" t="s">
        <v>31</v>
      </c>
      <c r="B2923" s="98"/>
      <c r="C2923" s="98"/>
      <c r="D2923" s="98"/>
      <c r="E2923" s="98"/>
      <c r="F2923" s="98"/>
      <c r="G2923" s="99"/>
      <c r="H2923" s="19"/>
      <c r="I2923" s="26">
        <v>0</v>
      </c>
      <c r="J2923" s="26">
        <v>0</v>
      </c>
      <c r="K2923" s="19"/>
      <c r="L2923" s="19"/>
      <c r="M2923" s="19"/>
      <c r="N2923" s="19"/>
      <c r="O2923" s="19"/>
      <c r="P2923" s="19"/>
      <c r="Q2923" s="19"/>
    </row>
    <row r="2924" spans="1:17" s="3" customFormat="1" ht="12" customHeight="1">
      <c r="A2924" s="97" t="s">
        <v>32</v>
      </c>
      <c r="B2924" s="98"/>
      <c r="C2924" s="98"/>
      <c r="D2924" s="98"/>
      <c r="E2924" s="98"/>
      <c r="F2924" s="98"/>
      <c r="G2924" s="99"/>
      <c r="H2924" s="26">
        <f>SUMIF(D2919:D2923,"=Project",H2919:H2923)</f>
        <v>0</v>
      </c>
      <c r="I2924" s="26">
        <f>SUMIF(D2919:D2923,"=Project",I2919:I2923)</f>
        <v>0</v>
      </c>
      <c r="J2924" s="26">
        <f>SUMIF(D2919:D2923,"=Project",J2919:J2923)</f>
        <v>0</v>
      </c>
      <c r="K2924" s="26">
        <f>SUMIF(D2919:D2923,"=Project",K2919:K2923)</f>
        <v>0</v>
      </c>
      <c r="L2924" s="26">
        <f>SUMIF(D2919:D2923,"=Project",L2919:L2923)</f>
        <v>0</v>
      </c>
      <c r="M2924" s="26">
        <f>SUMIF(D2919:D2923,"=Project",M2919:M2923)</f>
        <v>0</v>
      </c>
      <c r="N2924" s="26">
        <f>SUMIF(D2919:D2923,"=Project",N2919:N2923)</f>
        <v>0</v>
      </c>
      <c r="O2924" s="26">
        <f>SUMIF(D2919:D2923,"=Project",O2919:O2923)</f>
        <v>0</v>
      </c>
      <c r="P2924" s="26">
        <f>SUMIF(D2919:D2923,"=Project",P2919:P2923)</f>
        <v>0</v>
      </c>
      <c r="Q2924" s="26">
        <f>SUMIF(D2919:D2923,"=Project",Q2919:Q2923)</f>
        <v>0</v>
      </c>
    </row>
    <row r="2925" spans="1:17" s="3" customFormat="1" ht="12" customHeight="1">
      <c r="A2925" s="16" t="s">
        <v>8389</v>
      </c>
      <c r="B2925" s="17" t="s">
        <v>18</v>
      </c>
      <c r="C2925" s="18" t="s">
        <v>7002</v>
      </c>
      <c r="D2925" s="19"/>
      <c r="E2925" s="18" t="s">
        <v>7003</v>
      </c>
      <c r="F2925" s="16" t="s">
        <v>596</v>
      </c>
      <c r="G2925" s="18" t="s">
        <v>22</v>
      </c>
      <c r="H2925" s="20">
        <v>0</v>
      </c>
      <c r="I2925" s="20">
        <v>0</v>
      </c>
      <c r="J2925" s="20">
        <v>0</v>
      </c>
      <c r="K2925" s="20">
        <v>50.110999999999997</v>
      </c>
      <c r="L2925" s="20">
        <v>0</v>
      </c>
      <c r="M2925" s="20">
        <v>50.110999999999997</v>
      </c>
      <c r="N2925" s="20">
        <v>70.096000000000004</v>
      </c>
      <c r="O2925" s="20">
        <v>49.784999999999997</v>
      </c>
      <c r="P2925" s="20">
        <v>27.856000000000002</v>
      </c>
      <c r="Q2925" s="20">
        <v>28.42</v>
      </c>
    </row>
    <row r="2926" spans="1:17" s="3" customFormat="1" ht="12" customHeight="1">
      <c r="A2926" s="21" t="s">
        <v>8389</v>
      </c>
      <c r="B2926" s="22" t="s">
        <v>23</v>
      </c>
      <c r="C2926" s="21" t="s">
        <v>7002</v>
      </c>
      <c r="D2926" s="21" t="s">
        <v>8364</v>
      </c>
      <c r="E2926" s="23" t="s">
        <v>8365</v>
      </c>
      <c r="F2926" s="24">
        <v>7</v>
      </c>
      <c r="G2926" s="23" t="s">
        <v>8390</v>
      </c>
      <c r="H2926" s="25">
        <v>0</v>
      </c>
      <c r="I2926" s="25">
        <v>0</v>
      </c>
      <c r="J2926" s="25">
        <v>0</v>
      </c>
      <c r="K2926" s="25">
        <v>50.110999999999997</v>
      </c>
      <c r="L2926" s="25">
        <v>0</v>
      </c>
      <c r="M2926" s="25">
        <v>50.110999999999997</v>
      </c>
      <c r="N2926" s="25">
        <v>70.096000000000004</v>
      </c>
      <c r="O2926" s="25">
        <v>49.784999999999997</v>
      </c>
      <c r="P2926" s="25">
        <v>27.856000000000002</v>
      </c>
      <c r="Q2926" s="25">
        <v>28.42</v>
      </c>
    </row>
    <row r="2927" spans="1:17" s="3" customFormat="1" ht="12" customHeight="1">
      <c r="A2927" s="21" t="s">
        <v>8389</v>
      </c>
      <c r="B2927" s="22" t="s">
        <v>27</v>
      </c>
      <c r="C2927" s="21" t="s">
        <v>7002</v>
      </c>
      <c r="D2927" s="21" t="s">
        <v>8364</v>
      </c>
      <c r="E2927" s="23" t="s">
        <v>8391</v>
      </c>
      <c r="F2927" s="24">
        <v>7</v>
      </c>
      <c r="G2927" s="19"/>
      <c r="H2927" s="19"/>
      <c r="I2927" s="25">
        <v>0</v>
      </c>
      <c r="J2927" s="25">
        <v>0</v>
      </c>
      <c r="K2927" s="25">
        <v>20.742000000000001</v>
      </c>
      <c r="L2927" s="25">
        <v>0</v>
      </c>
      <c r="M2927" s="25">
        <v>20.742000000000001</v>
      </c>
      <c r="N2927" s="19"/>
      <c r="O2927" s="19"/>
      <c r="P2927" s="19"/>
      <c r="Q2927" s="19"/>
    </row>
    <row r="2928" spans="1:17" s="3" customFormat="1" ht="12" customHeight="1">
      <c r="A2928" s="21" t="s">
        <v>8389</v>
      </c>
      <c r="B2928" s="22" t="s">
        <v>27</v>
      </c>
      <c r="C2928" s="21" t="s">
        <v>7002</v>
      </c>
      <c r="D2928" s="21" t="s">
        <v>8364</v>
      </c>
      <c r="E2928" s="23" t="s">
        <v>8392</v>
      </c>
      <c r="F2928" s="24">
        <v>7</v>
      </c>
      <c r="G2928" s="19"/>
      <c r="H2928" s="19"/>
      <c r="I2928" s="25">
        <v>0</v>
      </c>
      <c r="J2928" s="25">
        <v>0</v>
      </c>
      <c r="K2928" s="25">
        <v>8.7319999999999993</v>
      </c>
      <c r="L2928" s="25">
        <v>0</v>
      </c>
      <c r="M2928" s="25">
        <v>8.7319999999999993</v>
      </c>
      <c r="N2928" s="19"/>
      <c r="O2928" s="19"/>
      <c r="P2928" s="19"/>
      <c r="Q2928" s="19"/>
    </row>
    <row r="2929" spans="1:17" s="3" customFormat="1" ht="12" customHeight="1">
      <c r="A2929" s="21" t="s">
        <v>8389</v>
      </c>
      <c r="B2929" s="22" t="s">
        <v>27</v>
      </c>
      <c r="C2929" s="21" t="s">
        <v>7002</v>
      </c>
      <c r="D2929" s="21" t="s">
        <v>8364</v>
      </c>
      <c r="E2929" s="23" t="s">
        <v>8393</v>
      </c>
      <c r="F2929" s="24">
        <v>7</v>
      </c>
      <c r="G2929" s="19"/>
      <c r="H2929" s="19"/>
      <c r="I2929" s="25">
        <v>0</v>
      </c>
      <c r="J2929" s="25">
        <v>0</v>
      </c>
      <c r="K2929" s="25">
        <v>20.637</v>
      </c>
      <c r="L2929" s="25">
        <v>0</v>
      </c>
      <c r="M2929" s="25">
        <v>20.637</v>
      </c>
      <c r="N2929" s="19"/>
      <c r="O2929" s="19"/>
      <c r="P2929" s="19"/>
      <c r="Q2929" s="19"/>
    </row>
    <row r="2930" spans="1:17" s="3" customFormat="1" ht="12" customHeight="1">
      <c r="A2930" s="97" t="s">
        <v>30</v>
      </c>
      <c r="B2930" s="98"/>
      <c r="C2930" s="98"/>
      <c r="D2930" s="98"/>
      <c r="E2930" s="98"/>
      <c r="F2930" s="98"/>
      <c r="G2930" s="99"/>
      <c r="H2930" s="19"/>
      <c r="I2930" s="26">
        <f>SUM(I2927:I2929)</f>
        <v>0</v>
      </c>
      <c r="J2930" s="26">
        <f>SUM(J2927:J2929)</f>
        <v>0</v>
      </c>
      <c r="K2930" s="26">
        <f>SUM(K2927:K2929)</f>
        <v>50.111000000000004</v>
      </c>
      <c r="L2930" s="26">
        <f>SUM(L2927:L2929)</f>
        <v>0</v>
      </c>
      <c r="M2930" s="26">
        <f>SUM(M2927:M2929)</f>
        <v>50.111000000000004</v>
      </c>
      <c r="N2930" s="19"/>
      <c r="O2930" s="19"/>
      <c r="P2930" s="19"/>
      <c r="Q2930" s="19"/>
    </row>
    <row r="2931" spans="1:17" s="3" customFormat="1" ht="12" customHeight="1">
      <c r="A2931" s="97" t="s">
        <v>31</v>
      </c>
      <c r="B2931" s="98"/>
      <c r="C2931" s="98"/>
      <c r="D2931" s="98"/>
      <c r="E2931" s="98"/>
      <c r="F2931" s="98"/>
      <c r="G2931" s="99"/>
      <c r="H2931" s="19"/>
      <c r="I2931" s="26">
        <v>0</v>
      </c>
      <c r="J2931" s="26">
        <v>0</v>
      </c>
      <c r="K2931" s="19"/>
      <c r="L2931" s="19"/>
      <c r="M2931" s="19"/>
      <c r="N2931" s="19"/>
      <c r="O2931" s="19"/>
      <c r="P2931" s="19"/>
      <c r="Q2931" s="19"/>
    </row>
    <row r="2932" spans="1:17" s="3" customFormat="1" ht="12" customHeight="1">
      <c r="A2932" s="97" t="s">
        <v>32</v>
      </c>
      <c r="B2932" s="98"/>
      <c r="C2932" s="98"/>
      <c r="D2932" s="98"/>
      <c r="E2932" s="98"/>
      <c r="F2932" s="98"/>
      <c r="G2932" s="99"/>
      <c r="H2932" s="26">
        <f>SUMIF(D2926:D2931,"=Project",H2926:H2931)</f>
        <v>0</v>
      </c>
      <c r="I2932" s="26">
        <f>SUMIF(D2926:D2931,"=Project",I2926:I2931)</f>
        <v>0</v>
      </c>
      <c r="J2932" s="26">
        <f>SUMIF(D2926:D2931,"=Project",J2926:J2931)</f>
        <v>0</v>
      </c>
      <c r="K2932" s="26">
        <f>SUMIF(D2926:D2931,"=Project",K2926:K2931)</f>
        <v>0</v>
      </c>
      <c r="L2932" s="26">
        <f>SUMIF(D2926:D2931,"=Project",L2926:L2931)</f>
        <v>0</v>
      </c>
      <c r="M2932" s="26">
        <f>SUMIF(D2926:D2931,"=Project",M2926:M2931)</f>
        <v>0</v>
      </c>
      <c r="N2932" s="26">
        <f>SUMIF(D2926:D2931,"=Project",N2926:N2931)</f>
        <v>0</v>
      </c>
      <c r="O2932" s="26">
        <f>SUMIF(D2926:D2931,"=Project",O2926:O2931)</f>
        <v>0</v>
      </c>
      <c r="P2932" s="26">
        <f>SUMIF(D2926:D2931,"=Project",P2926:P2931)</f>
        <v>0</v>
      </c>
      <c r="Q2932" s="26">
        <f>SUMIF(D2926:D2931,"=Project",Q2926:Q2931)</f>
        <v>0</v>
      </c>
    </row>
    <row r="2933" spans="1:17" s="3" customFormat="1" ht="12" customHeight="1">
      <c r="A2933" s="16" t="s">
        <v>8394</v>
      </c>
      <c r="B2933" s="17" t="s">
        <v>18</v>
      </c>
      <c r="C2933" s="18" t="s">
        <v>8395</v>
      </c>
      <c r="D2933" s="19"/>
      <c r="E2933" s="18" t="s">
        <v>8396</v>
      </c>
      <c r="F2933" s="16" t="s">
        <v>596</v>
      </c>
      <c r="G2933" s="18" t="s">
        <v>22</v>
      </c>
      <c r="H2933" s="20">
        <v>0</v>
      </c>
      <c r="I2933" s="20">
        <v>9.1460000000000008</v>
      </c>
      <c r="J2933" s="20">
        <v>28.2</v>
      </c>
      <c r="K2933" s="20">
        <v>0</v>
      </c>
      <c r="L2933" s="20">
        <v>0</v>
      </c>
      <c r="M2933" s="20">
        <v>0</v>
      </c>
      <c r="N2933" s="20">
        <v>0</v>
      </c>
      <c r="O2933" s="20">
        <v>0</v>
      </c>
      <c r="P2933" s="20">
        <v>0</v>
      </c>
      <c r="Q2933" s="20">
        <v>0</v>
      </c>
    </row>
    <row r="2934" spans="1:17" s="3" customFormat="1" ht="12" customHeight="1">
      <c r="A2934" s="21" t="s">
        <v>8394</v>
      </c>
      <c r="B2934" s="22" t="s">
        <v>23</v>
      </c>
      <c r="C2934" s="21" t="s">
        <v>8395</v>
      </c>
      <c r="D2934" s="21" t="s">
        <v>7825</v>
      </c>
      <c r="E2934" s="23" t="s">
        <v>7826</v>
      </c>
      <c r="F2934" s="24">
        <v>7</v>
      </c>
      <c r="G2934" s="23" t="s">
        <v>8397</v>
      </c>
      <c r="H2934" s="25">
        <v>0</v>
      </c>
      <c r="I2934" s="25">
        <v>9.1460000000000008</v>
      </c>
      <c r="J2934" s="25">
        <v>28.2</v>
      </c>
      <c r="K2934" s="25">
        <v>0</v>
      </c>
      <c r="L2934" s="25">
        <v>0</v>
      </c>
      <c r="M2934" s="25">
        <v>0</v>
      </c>
      <c r="N2934" s="25">
        <v>0</v>
      </c>
      <c r="O2934" s="25">
        <v>0</v>
      </c>
      <c r="P2934" s="25">
        <v>0</v>
      </c>
      <c r="Q2934" s="25">
        <v>0</v>
      </c>
    </row>
    <row r="2935" spans="1:17" s="3" customFormat="1" ht="12" customHeight="1">
      <c r="A2935" s="21" t="s">
        <v>8394</v>
      </c>
      <c r="B2935" s="22" t="s">
        <v>27</v>
      </c>
      <c r="C2935" s="21" t="s">
        <v>8395</v>
      </c>
      <c r="D2935" s="21" t="s">
        <v>7825</v>
      </c>
      <c r="E2935" s="23" t="s">
        <v>7828</v>
      </c>
      <c r="F2935" s="24">
        <v>7</v>
      </c>
      <c r="G2935" s="19"/>
      <c r="H2935" s="19"/>
      <c r="I2935" s="25">
        <v>9.1460000000000008</v>
      </c>
      <c r="J2935" s="25">
        <v>28.2</v>
      </c>
      <c r="K2935" s="25">
        <v>0</v>
      </c>
      <c r="L2935" s="25">
        <v>0</v>
      </c>
      <c r="M2935" s="25">
        <v>0</v>
      </c>
      <c r="N2935" s="19"/>
      <c r="O2935" s="19"/>
      <c r="P2935" s="19"/>
      <c r="Q2935" s="19"/>
    </row>
    <row r="2936" spans="1:17" s="3" customFormat="1" ht="12" customHeight="1">
      <c r="A2936" s="97" t="s">
        <v>30</v>
      </c>
      <c r="B2936" s="98"/>
      <c r="C2936" s="98"/>
      <c r="D2936" s="98"/>
      <c r="E2936" s="98"/>
      <c r="F2936" s="98"/>
      <c r="G2936" s="99"/>
      <c r="H2936" s="19"/>
      <c r="I2936" s="26">
        <f>SUM(I2935:I2935)</f>
        <v>9.1460000000000008</v>
      </c>
      <c r="J2936" s="26">
        <f>SUM(J2935:J2935)</f>
        <v>28.2</v>
      </c>
      <c r="K2936" s="26">
        <f>SUM(K2935:K2935)</f>
        <v>0</v>
      </c>
      <c r="L2936" s="26">
        <f>SUM(L2935:L2935)</f>
        <v>0</v>
      </c>
      <c r="M2936" s="26">
        <f>SUM(M2935:M2935)</f>
        <v>0</v>
      </c>
      <c r="N2936" s="19"/>
      <c r="O2936" s="19"/>
      <c r="P2936" s="19"/>
      <c r="Q2936" s="19"/>
    </row>
    <row r="2937" spans="1:17" s="3" customFormat="1" ht="12" customHeight="1">
      <c r="A2937" s="97" t="s">
        <v>31</v>
      </c>
      <c r="B2937" s="98"/>
      <c r="C2937" s="98"/>
      <c r="D2937" s="98"/>
      <c r="E2937" s="98"/>
      <c r="F2937" s="98"/>
      <c r="G2937" s="99"/>
      <c r="H2937" s="19"/>
      <c r="I2937" s="26">
        <v>0</v>
      </c>
      <c r="J2937" s="26">
        <v>0</v>
      </c>
      <c r="K2937" s="19"/>
      <c r="L2937" s="19"/>
      <c r="M2937" s="19"/>
      <c r="N2937" s="19"/>
      <c r="O2937" s="19"/>
      <c r="P2937" s="19"/>
      <c r="Q2937" s="19"/>
    </row>
    <row r="2938" spans="1:17" s="3" customFormat="1" ht="12" customHeight="1">
      <c r="A2938" s="97" t="s">
        <v>32</v>
      </c>
      <c r="B2938" s="98"/>
      <c r="C2938" s="98"/>
      <c r="D2938" s="98"/>
      <c r="E2938" s="98"/>
      <c r="F2938" s="98"/>
      <c r="G2938" s="99"/>
      <c r="H2938" s="26">
        <f>SUMIF(D2934:D2937,"=Project",H2934:H2937)</f>
        <v>0</v>
      </c>
      <c r="I2938" s="26">
        <f>SUMIF(D2934:D2937,"=Project",I2934:I2937)</f>
        <v>0</v>
      </c>
      <c r="J2938" s="26">
        <f>SUMIF(D2934:D2937,"=Project",J2934:J2937)</f>
        <v>0</v>
      </c>
      <c r="K2938" s="26">
        <f>SUMIF(D2934:D2937,"=Project",K2934:K2937)</f>
        <v>0</v>
      </c>
      <c r="L2938" s="26">
        <f>SUMIF(D2934:D2937,"=Project",L2934:L2937)</f>
        <v>0</v>
      </c>
      <c r="M2938" s="26">
        <f>SUMIF(D2934:D2937,"=Project",M2934:M2937)</f>
        <v>0</v>
      </c>
      <c r="N2938" s="26">
        <f>SUMIF(D2934:D2937,"=Project",N2934:N2937)</f>
        <v>0</v>
      </c>
      <c r="O2938" s="26">
        <f>SUMIF(D2934:D2937,"=Project",O2934:O2937)</f>
        <v>0</v>
      </c>
      <c r="P2938" s="26">
        <f>SUMIF(D2934:D2937,"=Project",P2934:P2937)</f>
        <v>0</v>
      </c>
      <c r="Q2938" s="26">
        <f>SUMIF(D2934:D2937,"=Project",Q2934:Q2937)</f>
        <v>0</v>
      </c>
    </row>
    <row r="2939" spans="1:17" s="3" customFormat="1" ht="12" customHeight="1">
      <c r="A2939" s="16" t="s">
        <v>8398</v>
      </c>
      <c r="B2939" s="17" t="s">
        <v>18</v>
      </c>
      <c r="C2939" s="18" t="s">
        <v>8399</v>
      </c>
      <c r="D2939" s="19"/>
      <c r="E2939" s="18" t="s">
        <v>8400</v>
      </c>
      <c r="F2939" s="16" t="s">
        <v>596</v>
      </c>
      <c r="G2939" s="18" t="s">
        <v>22</v>
      </c>
      <c r="H2939" s="20">
        <v>0</v>
      </c>
      <c r="I2939" s="20">
        <v>11.664999999999999</v>
      </c>
      <c r="J2939" s="20">
        <v>18.326000000000001</v>
      </c>
      <c r="K2939" s="20">
        <v>21.518000000000001</v>
      </c>
      <c r="L2939" s="20">
        <v>0</v>
      </c>
      <c r="M2939" s="20">
        <v>21.518000000000001</v>
      </c>
      <c r="N2939" s="20">
        <v>21.904</v>
      </c>
      <c r="O2939" s="20">
        <v>23.408000000000001</v>
      </c>
      <c r="P2939" s="20">
        <v>25.193000000000001</v>
      </c>
      <c r="Q2939" s="20">
        <v>27.152000000000001</v>
      </c>
    </row>
    <row r="2940" spans="1:17" s="3" customFormat="1" ht="12" customHeight="1">
      <c r="A2940" s="21" t="s">
        <v>8398</v>
      </c>
      <c r="B2940" s="22" t="s">
        <v>23</v>
      </c>
      <c r="C2940" s="21" t="s">
        <v>8399</v>
      </c>
      <c r="D2940" s="21" t="s">
        <v>8401</v>
      </c>
      <c r="E2940" s="23" t="s">
        <v>8402</v>
      </c>
      <c r="F2940" s="24">
        <v>7</v>
      </c>
      <c r="G2940" s="23" t="s">
        <v>8403</v>
      </c>
      <c r="H2940" s="25">
        <v>0</v>
      </c>
      <c r="I2940" s="25">
        <v>11.664999999999999</v>
      </c>
      <c r="J2940" s="25">
        <v>18.326000000000001</v>
      </c>
      <c r="K2940" s="25">
        <v>21.518000000000001</v>
      </c>
      <c r="L2940" s="25">
        <v>0</v>
      </c>
      <c r="M2940" s="25">
        <v>21.518000000000001</v>
      </c>
      <c r="N2940" s="25">
        <v>21.904</v>
      </c>
      <c r="O2940" s="25">
        <v>23.408000000000001</v>
      </c>
      <c r="P2940" s="25">
        <v>25.193000000000001</v>
      </c>
      <c r="Q2940" s="25">
        <v>27.152000000000001</v>
      </c>
    </row>
    <row r="2941" spans="1:17" s="3" customFormat="1" ht="12" customHeight="1">
      <c r="A2941" s="21" t="s">
        <v>8398</v>
      </c>
      <c r="B2941" s="22" t="s">
        <v>27</v>
      </c>
      <c r="C2941" s="21" t="s">
        <v>8399</v>
      </c>
      <c r="D2941" s="21" t="s">
        <v>8401</v>
      </c>
      <c r="E2941" s="23" t="s">
        <v>8404</v>
      </c>
      <c r="F2941" s="24">
        <v>7</v>
      </c>
      <c r="G2941" s="19"/>
      <c r="H2941" s="19"/>
      <c r="I2941" s="25">
        <v>3.762</v>
      </c>
      <c r="J2941" s="25">
        <v>0</v>
      </c>
      <c r="K2941" s="25">
        <v>0</v>
      </c>
      <c r="L2941" s="25">
        <v>0</v>
      </c>
      <c r="M2941" s="25">
        <v>0</v>
      </c>
      <c r="N2941" s="19"/>
      <c r="O2941" s="19"/>
      <c r="P2941" s="19"/>
      <c r="Q2941" s="19"/>
    </row>
    <row r="2942" spans="1:17" s="3" customFormat="1" ht="12" customHeight="1">
      <c r="A2942" s="21" t="s">
        <v>8398</v>
      </c>
      <c r="B2942" s="22" t="s">
        <v>27</v>
      </c>
      <c r="C2942" s="21" t="s">
        <v>8399</v>
      </c>
      <c r="D2942" s="21" t="s">
        <v>8401</v>
      </c>
      <c r="E2942" s="23" t="s">
        <v>8405</v>
      </c>
      <c r="F2942" s="24">
        <v>7</v>
      </c>
      <c r="G2942" s="19"/>
      <c r="H2942" s="19"/>
      <c r="I2942" s="25">
        <v>0</v>
      </c>
      <c r="J2942" s="25">
        <v>0</v>
      </c>
      <c r="K2942" s="25">
        <v>2.9449999999999998</v>
      </c>
      <c r="L2942" s="25">
        <v>0</v>
      </c>
      <c r="M2942" s="25">
        <v>2.9449999999999998</v>
      </c>
      <c r="N2942" s="19"/>
      <c r="O2942" s="19"/>
      <c r="P2942" s="19"/>
      <c r="Q2942" s="19"/>
    </row>
    <row r="2943" spans="1:17" s="3" customFormat="1" ht="12" customHeight="1">
      <c r="A2943" s="21" t="s">
        <v>8398</v>
      </c>
      <c r="B2943" s="22" t="s">
        <v>27</v>
      </c>
      <c r="C2943" s="21" t="s">
        <v>8399</v>
      </c>
      <c r="D2943" s="21" t="s">
        <v>8401</v>
      </c>
      <c r="E2943" s="23" t="s">
        <v>8406</v>
      </c>
      <c r="F2943" s="24">
        <v>7</v>
      </c>
      <c r="G2943" s="19"/>
      <c r="H2943" s="19"/>
      <c r="I2943" s="25">
        <v>0</v>
      </c>
      <c r="J2943" s="25">
        <v>0.104</v>
      </c>
      <c r="K2943" s="25">
        <v>1</v>
      </c>
      <c r="L2943" s="25">
        <v>0</v>
      </c>
      <c r="M2943" s="25">
        <v>1</v>
      </c>
      <c r="N2943" s="19"/>
      <c r="O2943" s="19"/>
      <c r="P2943" s="19"/>
      <c r="Q2943" s="19"/>
    </row>
    <row r="2944" spans="1:17" s="3" customFormat="1" ht="12" customHeight="1">
      <c r="A2944" s="21" t="s">
        <v>8398</v>
      </c>
      <c r="B2944" s="22" t="s">
        <v>27</v>
      </c>
      <c r="C2944" s="21" t="s">
        <v>8399</v>
      </c>
      <c r="D2944" s="21" t="s">
        <v>8401</v>
      </c>
      <c r="E2944" s="23" t="s">
        <v>8407</v>
      </c>
      <c r="F2944" s="24">
        <v>7</v>
      </c>
      <c r="G2944" s="19"/>
      <c r="H2944" s="19"/>
      <c r="I2944" s="25">
        <v>7.9029999999999996</v>
      </c>
      <c r="J2944" s="25">
        <v>18.116</v>
      </c>
      <c r="K2944" s="25">
        <v>14.628</v>
      </c>
      <c r="L2944" s="25">
        <v>0</v>
      </c>
      <c r="M2944" s="25">
        <v>14.628</v>
      </c>
      <c r="N2944" s="19"/>
      <c r="O2944" s="19"/>
      <c r="P2944" s="19"/>
      <c r="Q2944" s="19"/>
    </row>
    <row r="2945" spans="1:17" s="3" customFormat="1" ht="12" customHeight="1">
      <c r="A2945" s="21" t="s">
        <v>8398</v>
      </c>
      <c r="B2945" s="22" t="s">
        <v>27</v>
      </c>
      <c r="C2945" s="21" t="s">
        <v>8399</v>
      </c>
      <c r="D2945" s="21" t="s">
        <v>8401</v>
      </c>
      <c r="E2945" s="23" t="s">
        <v>8408</v>
      </c>
      <c r="F2945" s="24">
        <v>7</v>
      </c>
      <c r="G2945" s="19"/>
      <c r="H2945" s="19"/>
      <c r="I2945" s="25">
        <v>0</v>
      </c>
      <c r="J2945" s="25">
        <v>0</v>
      </c>
      <c r="K2945" s="25">
        <v>2.9449999999999998</v>
      </c>
      <c r="L2945" s="25">
        <v>0</v>
      </c>
      <c r="M2945" s="25">
        <v>2.9449999999999998</v>
      </c>
      <c r="N2945" s="19"/>
      <c r="O2945" s="19"/>
      <c r="P2945" s="19"/>
      <c r="Q2945" s="19"/>
    </row>
    <row r="2946" spans="1:17" s="3" customFormat="1" ht="12" customHeight="1">
      <c r="A2946" s="21" t="s">
        <v>8398</v>
      </c>
      <c r="B2946" s="22" t="s">
        <v>27</v>
      </c>
      <c r="C2946" s="21" t="s">
        <v>8399</v>
      </c>
      <c r="D2946" s="21" t="s">
        <v>8401</v>
      </c>
      <c r="E2946" s="23" t="s">
        <v>8409</v>
      </c>
      <c r="F2946" s="24">
        <v>7</v>
      </c>
      <c r="G2946" s="19"/>
      <c r="H2946" s="19"/>
      <c r="I2946" s="25">
        <v>0</v>
      </c>
      <c r="J2946" s="25">
        <v>0.106</v>
      </c>
      <c r="K2946" s="25">
        <v>0</v>
      </c>
      <c r="L2946" s="25">
        <v>0</v>
      </c>
      <c r="M2946" s="25">
        <v>0</v>
      </c>
      <c r="N2946" s="19"/>
      <c r="O2946" s="19"/>
      <c r="P2946" s="19"/>
      <c r="Q2946" s="19"/>
    </row>
    <row r="2947" spans="1:17" s="3" customFormat="1" ht="12" customHeight="1">
      <c r="A2947" s="97" t="s">
        <v>30</v>
      </c>
      <c r="B2947" s="98"/>
      <c r="C2947" s="98"/>
      <c r="D2947" s="98"/>
      <c r="E2947" s="98"/>
      <c r="F2947" s="98"/>
      <c r="G2947" s="99"/>
      <c r="H2947" s="19"/>
      <c r="I2947" s="26">
        <f>SUM(I2941:I2946)</f>
        <v>11.664999999999999</v>
      </c>
      <c r="J2947" s="26">
        <f>SUM(J2941:J2946)</f>
        <v>18.326000000000001</v>
      </c>
      <c r="K2947" s="26">
        <f>SUM(K2941:K2946)</f>
        <v>21.518000000000001</v>
      </c>
      <c r="L2947" s="26">
        <f>SUM(L2941:L2946)</f>
        <v>0</v>
      </c>
      <c r="M2947" s="26">
        <f>SUM(M2941:M2946)</f>
        <v>21.518000000000001</v>
      </c>
      <c r="N2947" s="19"/>
      <c r="O2947" s="19"/>
      <c r="P2947" s="19"/>
      <c r="Q2947" s="19"/>
    </row>
    <row r="2948" spans="1:17" s="3" customFormat="1" ht="12" customHeight="1">
      <c r="A2948" s="97" t="s">
        <v>31</v>
      </c>
      <c r="B2948" s="98"/>
      <c r="C2948" s="98"/>
      <c r="D2948" s="98"/>
      <c r="E2948" s="98"/>
      <c r="F2948" s="98"/>
      <c r="G2948" s="99"/>
      <c r="H2948" s="19"/>
      <c r="I2948" s="26">
        <v>0</v>
      </c>
      <c r="J2948" s="26">
        <v>0</v>
      </c>
      <c r="K2948" s="19"/>
      <c r="L2948" s="19"/>
      <c r="M2948" s="19"/>
      <c r="N2948" s="19"/>
      <c r="O2948" s="19"/>
      <c r="P2948" s="19"/>
      <c r="Q2948" s="19"/>
    </row>
    <row r="2949" spans="1:17" s="3" customFormat="1" ht="12" customHeight="1">
      <c r="A2949" s="97" t="s">
        <v>32</v>
      </c>
      <c r="B2949" s="98"/>
      <c r="C2949" s="98"/>
      <c r="D2949" s="98"/>
      <c r="E2949" s="98"/>
      <c r="F2949" s="98"/>
      <c r="G2949" s="99"/>
      <c r="H2949" s="26">
        <f>SUMIF(D2940:D2948,"=Project",H2940:H2948)</f>
        <v>0</v>
      </c>
      <c r="I2949" s="26">
        <f>SUMIF(D2940:D2948,"=Project",I2940:I2948)</f>
        <v>0</v>
      </c>
      <c r="J2949" s="26">
        <f>SUMIF(D2940:D2948,"=Project",J2940:J2948)</f>
        <v>0</v>
      </c>
      <c r="K2949" s="26">
        <f>SUMIF(D2940:D2948,"=Project",K2940:K2948)</f>
        <v>0</v>
      </c>
      <c r="L2949" s="26">
        <f>SUMIF(D2940:D2948,"=Project",L2940:L2948)</f>
        <v>0</v>
      </c>
      <c r="M2949" s="26">
        <f>SUMIF(D2940:D2948,"=Project",M2940:M2948)</f>
        <v>0</v>
      </c>
      <c r="N2949" s="26">
        <f>SUMIF(D2940:D2948,"=Project",N2940:N2948)</f>
        <v>0</v>
      </c>
      <c r="O2949" s="26">
        <f>SUMIF(D2940:D2948,"=Project",O2940:O2948)</f>
        <v>0</v>
      </c>
      <c r="P2949" s="26">
        <f>SUMIF(D2940:D2948,"=Project",P2940:P2948)</f>
        <v>0</v>
      </c>
      <c r="Q2949" s="26">
        <f>SUMIF(D2940:D2948,"=Project",Q2940:Q2948)</f>
        <v>0</v>
      </c>
    </row>
    <row r="2950" spans="1:17" s="3" customFormat="1" ht="12" customHeight="1">
      <c r="A2950" s="16" t="s">
        <v>8410</v>
      </c>
      <c r="B2950" s="17" t="s">
        <v>18</v>
      </c>
      <c r="C2950" s="18" t="s">
        <v>8411</v>
      </c>
      <c r="D2950" s="19"/>
      <c r="E2950" s="18" t="s">
        <v>8412</v>
      </c>
      <c r="F2950" s="16" t="s">
        <v>596</v>
      </c>
      <c r="G2950" s="18" t="s">
        <v>8413</v>
      </c>
      <c r="H2950" s="20">
        <v>0</v>
      </c>
      <c r="I2950" s="20">
        <v>23.986999999999998</v>
      </c>
      <c r="J2950" s="20">
        <v>33.478000000000002</v>
      </c>
      <c r="K2950" s="20">
        <v>23.472000000000001</v>
      </c>
      <c r="L2950" s="20">
        <v>0</v>
      </c>
      <c r="M2950" s="20">
        <v>23.472000000000001</v>
      </c>
      <c r="N2950" s="20">
        <v>24.257000000000001</v>
      </c>
      <c r="O2950" s="20">
        <v>24.742000000000001</v>
      </c>
      <c r="P2950" s="20">
        <v>25.209</v>
      </c>
      <c r="Q2950" s="20">
        <v>25.716000000000001</v>
      </c>
    </row>
    <row r="2951" spans="1:17" s="3" customFormat="1" ht="12" customHeight="1">
      <c r="A2951" s="21" t="s">
        <v>8410</v>
      </c>
      <c r="B2951" s="22" t="s">
        <v>23</v>
      </c>
      <c r="C2951" s="21" t="s">
        <v>8411</v>
      </c>
      <c r="D2951" s="21" t="s">
        <v>8414</v>
      </c>
      <c r="E2951" s="23" t="s">
        <v>8415</v>
      </c>
      <c r="F2951" s="24">
        <v>7</v>
      </c>
      <c r="G2951" s="23" t="s">
        <v>8416</v>
      </c>
      <c r="H2951" s="25">
        <v>0</v>
      </c>
      <c r="I2951" s="25">
        <v>8.9930000000000003</v>
      </c>
      <c r="J2951" s="25">
        <v>17.291</v>
      </c>
      <c r="K2951" s="25">
        <v>11.334</v>
      </c>
      <c r="L2951" s="25">
        <v>0</v>
      </c>
      <c r="M2951" s="25">
        <v>11.334</v>
      </c>
      <c r="N2951" s="25">
        <v>11.724</v>
      </c>
      <c r="O2951" s="25">
        <v>12.010999999999999</v>
      </c>
      <c r="P2951" s="25">
        <v>12.273999999999999</v>
      </c>
      <c r="Q2951" s="25">
        <v>12.551</v>
      </c>
    </row>
    <row r="2952" spans="1:17" s="3" customFormat="1" ht="12" customHeight="1">
      <c r="A2952" s="21" t="s">
        <v>8410</v>
      </c>
      <c r="B2952" s="22" t="s">
        <v>27</v>
      </c>
      <c r="C2952" s="21" t="s">
        <v>8411</v>
      </c>
      <c r="D2952" s="21" t="s">
        <v>8414</v>
      </c>
      <c r="E2952" s="23" t="s">
        <v>8417</v>
      </c>
      <c r="F2952" s="24">
        <v>7</v>
      </c>
      <c r="G2952" s="19"/>
      <c r="H2952" s="19"/>
      <c r="I2952" s="25">
        <v>8.9930000000000003</v>
      </c>
      <c r="J2952" s="25">
        <v>17.291</v>
      </c>
      <c r="K2952" s="25">
        <v>11.334</v>
      </c>
      <c r="L2952" s="25">
        <v>0</v>
      </c>
      <c r="M2952" s="25">
        <v>11.334</v>
      </c>
      <c r="N2952" s="19"/>
      <c r="O2952" s="19"/>
      <c r="P2952" s="19"/>
      <c r="Q2952" s="19"/>
    </row>
    <row r="2953" spans="1:17" s="3" customFormat="1" ht="12" customHeight="1">
      <c r="A2953" s="97" t="s">
        <v>30</v>
      </c>
      <c r="B2953" s="98"/>
      <c r="C2953" s="98"/>
      <c r="D2953" s="98"/>
      <c r="E2953" s="98"/>
      <c r="F2953" s="98"/>
      <c r="G2953" s="99"/>
      <c r="H2953" s="19"/>
      <c r="I2953" s="26">
        <f>SUM(I2952:I2952)</f>
        <v>8.9930000000000003</v>
      </c>
      <c r="J2953" s="26">
        <f>SUM(J2952:J2952)</f>
        <v>17.291</v>
      </c>
      <c r="K2953" s="26">
        <f>SUM(K2952:K2952)</f>
        <v>11.334</v>
      </c>
      <c r="L2953" s="26">
        <f>SUM(L2952:L2952)</f>
        <v>0</v>
      </c>
      <c r="M2953" s="26">
        <f>SUM(M2952:M2952)</f>
        <v>11.334</v>
      </c>
      <c r="N2953" s="19"/>
      <c r="O2953" s="19"/>
      <c r="P2953" s="19"/>
      <c r="Q2953" s="19"/>
    </row>
    <row r="2954" spans="1:17" s="3" customFormat="1" ht="12" customHeight="1">
      <c r="A2954" s="97" t="s">
        <v>31</v>
      </c>
      <c r="B2954" s="98"/>
      <c r="C2954" s="98"/>
      <c r="D2954" s="98"/>
      <c r="E2954" s="98"/>
      <c r="F2954" s="98"/>
      <c r="G2954" s="99"/>
      <c r="H2954" s="19"/>
      <c r="I2954" s="26">
        <v>0</v>
      </c>
      <c r="J2954" s="26">
        <v>0</v>
      </c>
      <c r="K2954" s="19"/>
      <c r="L2954" s="19"/>
      <c r="M2954" s="19"/>
      <c r="N2954" s="19"/>
      <c r="O2954" s="19"/>
      <c r="P2954" s="19"/>
      <c r="Q2954" s="19"/>
    </row>
    <row r="2955" spans="1:17" s="3" customFormat="1" ht="12" customHeight="1">
      <c r="A2955" s="21" t="s">
        <v>8410</v>
      </c>
      <c r="B2955" s="22" t="s">
        <v>23</v>
      </c>
      <c r="C2955" s="21" t="s">
        <v>8411</v>
      </c>
      <c r="D2955" s="21" t="s">
        <v>8418</v>
      </c>
      <c r="E2955" s="23" t="s">
        <v>8419</v>
      </c>
      <c r="F2955" s="24">
        <v>7</v>
      </c>
      <c r="G2955" s="23" t="s">
        <v>8420</v>
      </c>
      <c r="H2955" s="25">
        <v>0</v>
      </c>
      <c r="I2955" s="25">
        <v>14.994</v>
      </c>
      <c r="J2955" s="25">
        <v>16.187000000000001</v>
      </c>
      <c r="K2955" s="25">
        <v>12.138</v>
      </c>
      <c r="L2955" s="25">
        <v>0</v>
      </c>
      <c r="M2955" s="25">
        <v>12.138</v>
      </c>
      <c r="N2955" s="25">
        <v>12.532999999999999</v>
      </c>
      <c r="O2955" s="25">
        <v>12.731</v>
      </c>
      <c r="P2955" s="25">
        <v>12.935</v>
      </c>
      <c r="Q2955" s="25">
        <v>13.164999999999999</v>
      </c>
    </row>
    <row r="2956" spans="1:17" s="3" customFormat="1" ht="12" customHeight="1">
      <c r="A2956" s="21" t="s">
        <v>8410</v>
      </c>
      <c r="B2956" s="22" t="s">
        <v>27</v>
      </c>
      <c r="C2956" s="21" t="s">
        <v>8411</v>
      </c>
      <c r="D2956" s="21" t="s">
        <v>8418</v>
      </c>
      <c r="E2956" s="23" t="s">
        <v>8421</v>
      </c>
      <c r="F2956" s="24">
        <v>7</v>
      </c>
      <c r="G2956" s="19"/>
      <c r="H2956" s="19"/>
      <c r="I2956" s="25">
        <v>14.994</v>
      </c>
      <c r="J2956" s="25">
        <v>16.187000000000001</v>
      </c>
      <c r="K2956" s="25">
        <v>12.138</v>
      </c>
      <c r="L2956" s="25">
        <v>0</v>
      </c>
      <c r="M2956" s="25">
        <v>12.138</v>
      </c>
      <c r="N2956" s="19"/>
      <c r="O2956" s="19"/>
      <c r="P2956" s="19"/>
      <c r="Q2956" s="19"/>
    </row>
    <row r="2957" spans="1:17" s="3" customFormat="1" ht="12" customHeight="1">
      <c r="A2957" s="97" t="s">
        <v>30</v>
      </c>
      <c r="B2957" s="98"/>
      <c r="C2957" s="98"/>
      <c r="D2957" s="98"/>
      <c r="E2957" s="98"/>
      <c r="F2957" s="98"/>
      <c r="G2957" s="99"/>
      <c r="H2957" s="19"/>
      <c r="I2957" s="26">
        <f>SUM(I2956:I2956)</f>
        <v>14.994</v>
      </c>
      <c r="J2957" s="26">
        <f>SUM(J2956:J2956)</f>
        <v>16.187000000000001</v>
      </c>
      <c r="K2957" s="26">
        <f>SUM(K2956:K2956)</f>
        <v>12.138</v>
      </c>
      <c r="L2957" s="26">
        <f>SUM(L2956:L2956)</f>
        <v>0</v>
      </c>
      <c r="M2957" s="26">
        <f>SUM(M2956:M2956)</f>
        <v>12.138</v>
      </c>
      <c r="N2957" s="19"/>
      <c r="O2957" s="19"/>
      <c r="P2957" s="19"/>
      <c r="Q2957" s="19"/>
    </row>
    <row r="2958" spans="1:17" s="3" customFormat="1" ht="12" customHeight="1">
      <c r="A2958" s="97" t="s">
        <v>31</v>
      </c>
      <c r="B2958" s="98"/>
      <c r="C2958" s="98"/>
      <c r="D2958" s="98"/>
      <c r="E2958" s="98"/>
      <c r="F2958" s="98"/>
      <c r="G2958" s="99"/>
      <c r="H2958" s="19"/>
      <c r="I2958" s="26">
        <v>0</v>
      </c>
      <c r="J2958" s="26">
        <v>0</v>
      </c>
      <c r="K2958" s="19"/>
      <c r="L2958" s="19"/>
      <c r="M2958" s="19"/>
      <c r="N2958" s="19"/>
      <c r="O2958" s="19"/>
      <c r="P2958" s="19"/>
      <c r="Q2958" s="19"/>
    </row>
    <row r="2959" spans="1:17" s="3" customFormat="1" ht="12" customHeight="1">
      <c r="A2959" s="97" t="s">
        <v>32</v>
      </c>
      <c r="B2959" s="98"/>
      <c r="C2959" s="98"/>
      <c r="D2959" s="98"/>
      <c r="E2959" s="98"/>
      <c r="F2959" s="98"/>
      <c r="G2959" s="99"/>
      <c r="H2959" s="26">
        <f>SUMIF(D2951:D2958,"=Project",H2951:H2958)</f>
        <v>0</v>
      </c>
      <c r="I2959" s="26">
        <f>SUMIF(D2951:D2958,"=Project",I2951:I2958)</f>
        <v>0</v>
      </c>
      <c r="J2959" s="26">
        <f>SUMIF(D2951:D2958,"=Project",J2951:J2958)</f>
        <v>0</v>
      </c>
      <c r="K2959" s="26">
        <f>SUMIF(D2951:D2958,"=Project",K2951:K2958)</f>
        <v>0</v>
      </c>
      <c r="L2959" s="26">
        <f>SUMIF(D2951:D2958,"=Project",L2951:L2958)</f>
        <v>0</v>
      </c>
      <c r="M2959" s="26">
        <f>SUMIF(D2951:D2958,"=Project",M2951:M2958)</f>
        <v>0</v>
      </c>
      <c r="N2959" s="26">
        <f>SUMIF(D2951:D2958,"=Project",N2951:N2958)</f>
        <v>0</v>
      </c>
      <c r="O2959" s="26">
        <f>SUMIF(D2951:D2958,"=Project",O2951:O2958)</f>
        <v>0</v>
      </c>
      <c r="P2959" s="26">
        <f>SUMIF(D2951:D2958,"=Project",P2951:P2958)</f>
        <v>0</v>
      </c>
      <c r="Q2959" s="26">
        <f>SUMIF(D2951:D2958,"=Project",Q2951:Q2958)</f>
        <v>0</v>
      </c>
    </row>
    <row r="2960" spans="1:17" s="3" customFormat="1" ht="12" customHeight="1">
      <c r="A2960" s="16" t="s">
        <v>8422</v>
      </c>
      <c r="B2960" s="17" t="s">
        <v>18</v>
      </c>
      <c r="C2960" s="18" t="s">
        <v>8423</v>
      </c>
      <c r="D2960" s="19"/>
      <c r="E2960" s="18" t="s">
        <v>8424</v>
      </c>
      <c r="F2960" s="16" t="s">
        <v>596</v>
      </c>
      <c r="G2960" s="18" t="s">
        <v>8425</v>
      </c>
      <c r="H2960" s="20">
        <v>0</v>
      </c>
      <c r="I2960" s="20">
        <v>1.1160000000000001</v>
      </c>
      <c r="J2960" s="20">
        <v>2.3380000000000001</v>
      </c>
      <c r="K2960" s="20">
        <v>1.95</v>
      </c>
      <c r="L2960" s="20">
        <v>0</v>
      </c>
      <c r="M2960" s="20">
        <v>1.95</v>
      </c>
      <c r="N2960" s="20">
        <v>0.754</v>
      </c>
      <c r="O2960" s="20">
        <v>0.76800000000000002</v>
      </c>
      <c r="P2960" s="20">
        <v>0.78400000000000003</v>
      </c>
      <c r="Q2960" s="20">
        <v>0.79900000000000004</v>
      </c>
    </row>
    <row r="2961" spans="1:17" s="3" customFormat="1" ht="12" customHeight="1">
      <c r="A2961" s="21" t="s">
        <v>8422</v>
      </c>
      <c r="B2961" s="22" t="s">
        <v>23</v>
      </c>
      <c r="C2961" s="21" t="s">
        <v>8423</v>
      </c>
      <c r="D2961" s="21" t="s">
        <v>8426</v>
      </c>
      <c r="E2961" s="23" t="s">
        <v>8427</v>
      </c>
      <c r="F2961" s="24">
        <v>7</v>
      </c>
      <c r="G2961" s="23" t="s">
        <v>8428</v>
      </c>
      <c r="H2961" s="25">
        <v>0</v>
      </c>
      <c r="I2961" s="25">
        <v>1.1160000000000001</v>
      </c>
      <c r="J2961" s="25">
        <v>0</v>
      </c>
      <c r="K2961" s="25">
        <v>0</v>
      </c>
      <c r="L2961" s="25">
        <v>0</v>
      </c>
      <c r="M2961" s="25">
        <v>0</v>
      </c>
      <c r="N2961" s="25">
        <v>0</v>
      </c>
      <c r="O2961" s="25">
        <v>0</v>
      </c>
      <c r="P2961" s="25">
        <v>0</v>
      </c>
      <c r="Q2961" s="25">
        <v>0</v>
      </c>
    </row>
    <row r="2962" spans="1:17" s="3" customFormat="1" ht="12" customHeight="1">
      <c r="A2962" s="21" t="s">
        <v>8422</v>
      </c>
      <c r="B2962" s="22" t="s">
        <v>27</v>
      </c>
      <c r="C2962" s="21" t="s">
        <v>8423</v>
      </c>
      <c r="D2962" s="21" t="s">
        <v>8426</v>
      </c>
      <c r="E2962" s="23" t="s">
        <v>8427</v>
      </c>
      <c r="F2962" s="24">
        <v>7</v>
      </c>
      <c r="G2962" s="19"/>
      <c r="H2962" s="19"/>
      <c r="I2962" s="25">
        <v>1.1160000000000001</v>
      </c>
      <c r="J2962" s="25">
        <v>0</v>
      </c>
      <c r="K2962" s="25">
        <v>0</v>
      </c>
      <c r="L2962" s="25">
        <v>0</v>
      </c>
      <c r="M2962" s="25">
        <v>0</v>
      </c>
      <c r="N2962" s="19"/>
      <c r="O2962" s="19"/>
      <c r="P2962" s="19"/>
      <c r="Q2962" s="19"/>
    </row>
    <row r="2963" spans="1:17" s="3" customFormat="1" ht="12" customHeight="1">
      <c r="A2963" s="97" t="s">
        <v>30</v>
      </c>
      <c r="B2963" s="98"/>
      <c r="C2963" s="98"/>
      <c r="D2963" s="98"/>
      <c r="E2963" s="98"/>
      <c r="F2963" s="98"/>
      <c r="G2963" s="99"/>
      <c r="H2963" s="19"/>
      <c r="I2963" s="26">
        <f>SUM(I2962:I2962)</f>
        <v>1.1160000000000001</v>
      </c>
      <c r="J2963" s="26">
        <f>SUM(J2962:J2962)</f>
        <v>0</v>
      </c>
      <c r="K2963" s="26">
        <f>SUM(K2962:K2962)</f>
        <v>0</v>
      </c>
      <c r="L2963" s="26">
        <f>SUM(L2962:L2962)</f>
        <v>0</v>
      </c>
      <c r="M2963" s="26">
        <f>SUM(M2962:M2962)</f>
        <v>0</v>
      </c>
      <c r="N2963" s="19"/>
      <c r="O2963" s="19"/>
      <c r="P2963" s="19"/>
      <c r="Q2963" s="19"/>
    </row>
    <row r="2964" spans="1:17" s="3" customFormat="1" ht="12" customHeight="1">
      <c r="A2964" s="97" t="s">
        <v>31</v>
      </c>
      <c r="B2964" s="98"/>
      <c r="C2964" s="98"/>
      <c r="D2964" s="98"/>
      <c r="E2964" s="98"/>
      <c r="F2964" s="98"/>
      <c r="G2964" s="99"/>
      <c r="H2964" s="19"/>
      <c r="I2964" s="26">
        <v>0</v>
      </c>
      <c r="J2964" s="26">
        <v>0</v>
      </c>
      <c r="K2964" s="19"/>
      <c r="L2964" s="19"/>
      <c r="M2964" s="19"/>
      <c r="N2964" s="19"/>
      <c r="O2964" s="19"/>
      <c r="P2964" s="19"/>
      <c r="Q2964" s="19"/>
    </row>
    <row r="2965" spans="1:17" s="3" customFormat="1" ht="12" customHeight="1">
      <c r="A2965" s="21" t="s">
        <v>8422</v>
      </c>
      <c r="B2965" s="22" t="s">
        <v>23</v>
      </c>
      <c r="C2965" s="21" t="s">
        <v>8423</v>
      </c>
      <c r="D2965" s="21" t="s">
        <v>8429</v>
      </c>
      <c r="E2965" s="23" t="s">
        <v>8430</v>
      </c>
      <c r="F2965" s="24">
        <v>7</v>
      </c>
      <c r="G2965" s="23" t="s">
        <v>8431</v>
      </c>
      <c r="H2965" s="25">
        <v>0</v>
      </c>
      <c r="I2965" s="25">
        <v>0</v>
      </c>
      <c r="J2965" s="25">
        <v>2.3380000000000001</v>
      </c>
      <c r="K2965" s="25">
        <v>1.95</v>
      </c>
      <c r="L2965" s="25">
        <v>0</v>
      </c>
      <c r="M2965" s="25">
        <v>1.95</v>
      </c>
      <c r="N2965" s="25">
        <v>0.754</v>
      </c>
      <c r="O2965" s="25">
        <v>0.76800000000000002</v>
      </c>
      <c r="P2965" s="25">
        <v>0.78400000000000003</v>
      </c>
      <c r="Q2965" s="25">
        <v>0.79900000000000004</v>
      </c>
    </row>
    <row r="2966" spans="1:17" s="3" customFormat="1" ht="12" customHeight="1">
      <c r="A2966" s="21" t="s">
        <v>8422</v>
      </c>
      <c r="B2966" s="22" t="s">
        <v>27</v>
      </c>
      <c r="C2966" s="21" t="s">
        <v>8423</v>
      </c>
      <c r="D2966" s="21" t="s">
        <v>8429</v>
      </c>
      <c r="E2966" s="23" t="s">
        <v>8432</v>
      </c>
      <c r="F2966" s="24">
        <v>7</v>
      </c>
      <c r="G2966" s="19"/>
      <c r="H2966" s="19"/>
      <c r="I2966" s="25">
        <v>0</v>
      </c>
      <c r="J2966" s="25">
        <v>2.3380000000000001</v>
      </c>
      <c r="K2966" s="25">
        <v>1.95</v>
      </c>
      <c r="L2966" s="25">
        <v>0</v>
      </c>
      <c r="M2966" s="25">
        <v>1.95</v>
      </c>
      <c r="N2966" s="19"/>
      <c r="O2966" s="19"/>
      <c r="P2966" s="19"/>
      <c r="Q2966" s="19"/>
    </row>
    <row r="2967" spans="1:17" s="3" customFormat="1" ht="12" customHeight="1">
      <c r="A2967" s="97" t="s">
        <v>30</v>
      </c>
      <c r="B2967" s="98"/>
      <c r="C2967" s="98"/>
      <c r="D2967" s="98"/>
      <c r="E2967" s="98"/>
      <c r="F2967" s="98"/>
      <c r="G2967" s="99"/>
      <c r="H2967" s="19"/>
      <c r="I2967" s="26">
        <f>SUM(I2966:I2966)</f>
        <v>0</v>
      </c>
      <c r="J2967" s="26">
        <f>SUM(J2966:J2966)</f>
        <v>2.3380000000000001</v>
      </c>
      <c r="K2967" s="26">
        <f>SUM(K2966:K2966)</f>
        <v>1.95</v>
      </c>
      <c r="L2967" s="26">
        <f>SUM(L2966:L2966)</f>
        <v>0</v>
      </c>
      <c r="M2967" s="26">
        <f>SUM(M2966:M2966)</f>
        <v>1.95</v>
      </c>
      <c r="N2967" s="19"/>
      <c r="O2967" s="19"/>
      <c r="P2967" s="19"/>
      <c r="Q2967" s="19"/>
    </row>
    <row r="2968" spans="1:17" s="3" customFormat="1" ht="12" customHeight="1">
      <c r="A2968" s="97" t="s">
        <v>31</v>
      </c>
      <c r="B2968" s="98"/>
      <c r="C2968" s="98"/>
      <c r="D2968" s="98"/>
      <c r="E2968" s="98"/>
      <c r="F2968" s="98"/>
      <c r="G2968" s="99"/>
      <c r="H2968" s="19"/>
      <c r="I2968" s="26">
        <v>0</v>
      </c>
      <c r="J2968" s="26">
        <v>0</v>
      </c>
      <c r="K2968" s="19"/>
      <c r="L2968" s="19"/>
      <c r="M2968" s="19"/>
      <c r="N2968" s="19"/>
      <c r="O2968" s="19"/>
      <c r="P2968" s="19"/>
      <c r="Q2968" s="19"/>
    </row>
    <row r="2969" spans="1:17" s="3" customFormat="1" ht="12" customHeight="1">
      <c r="A2969" s="97" t="s">
        <v>32</v>
      </c>
      <c r="B2969" s="98"/>
      <c r="C2969" s="98"/>
      <c r="D2969" s="98"/>
      <c r="E2969" s="98"/>
      <c r="F2969" s="98"/>
      <c r="G2969" s="99"/>
      <c r="H2969" s="26">
        <f>SUMIF(D2961:D2968,"=Project",H2961:H2968)</f>
        <v>0</v>
      </c>
      <c r="I2969" s="26">
        <f>SUMIF(D2961:D2968,"=Project",I2961:I2968)</f>
        <v>0</v>
      </c>
      <c r="J2969" s="26">
        <f>SUMIF(D2961:D2968,"=Project",J2961:J2968)</f>
        <v>0</v>
      </c>
      <c r="K2969" s="26">
        <f>SUMIF(D2961:D2968,"=Project",K2961:K2968)</f>
        <v>0</v>
      </c>
      <c r="L2969" s="26">
        <f>SUMIF(D2961:D2968,"=Project",L2961:L2968)</f>
        <v>0</v>
      </c>
      <c r="M2969" s="26">
        <f>SUMIF(D2961:D2968,"=Project",M2961:M2968)</f>
        <v>0</v>
      </c>
      <c r="N2969" s="26">
        <f>SUMIF(D2961:D2968,"=Project",N2961:N2968)</f>
        <v>0</v>
      </c>
      <c r="O2969" s="26">
        <f>SUMIF(D2961:D2968,"=Project",O2961:O2968)</f>
        <v>0</v>
      </c>
      <c r="P2969" s="26">
        <f>SUMIF(D2961:D2968,"=Project",P2961:P2968)</f>
        <v>0</v>
      </c>
      <c r="Q2969" s="26">
        <f>SUMIF(D2961:D2968,"=Project",Q2961:Q2968)</f>
        <v>0</v>
      </c>
    </row>
    <row r="2970" spans="1:17" s="3" customFormat="1" ht="12" customHeight="1">
      <c r="A2970" s="16" t="s">
        <v>8433</v>
      </c>
      <c r="B2970" s="17" t="s">
        <v>18</v>
      </c>
      <c r="C2970" s="18" t="s">
        <v>8434</v>
      </c>
      <c r="D2970" s="19"/>
      <c r="E2970" s="18" t="s">
        <v>8435</v>
      </c>
      <c r="F2970" s="16" t="s">
        <v>596</v>
      </c>
      <c r="G2970" s="18" t="s">
        <v>22</v>
      </c>
      <c r="H2970" s="20">
        <v>0</v>
      </c>
      <c r="I2970" s="20">
        <v>2.2349999999999999</v>
      </c>
      <c r="J2970" s="20">
        <v>2.0510000000000002</v>
      </c>
      <c r="K2970" s="20">
        <v>2.0350000000000001</v>
      </c>
      <c r="L2970" s="20">
        <v>0</v>
      </c>
      <c r="M2970" s="20">
        <v>2.0350000000000001</v>
      </c>
      <c r="N2970" s="20">
        <v>2.14</v>
      </c>
      <c r="O2970" s="20">
        <v>2.1920000000000002</v>
      </c>
      <c r="P2970" s="20">
        <v>2.2349999999999999</v>
      </c>
      <c r="Q2970" s="20">
        <v>2.2810000000000001</v>
      </c>
    </row>
    <row r="2971" spans="1:17" s="3" customFormat="1" ht="12" customHeight="1">
      <c r="A2971" s="21" t="s">
        <v>8433</v>
      </c>
      <c r="B2971" s="22" t="s">
        <v>23</v>
      </c>
      <c r="C2971" s="21" t="s">
        <v>8434</v>
      </c>
      <c r="D2971" s="21" t="s">
        <v>8436</v>
      </c>
      <c r="E2971" s="23" t="s">
        <v>8437</v>
      </c>
      <c r="F2971" s="24">
        <v>7</v>
      </c>
      <c r="G2971" s="23" t="s">
        <v>8438</v>
      </c>
      <c r="H2971" s="25">
        <v>0</v>
      </c>
      <c r="I2971" s="25">
        <v>2.2349999999999999</v>
      </c>
      <c r="J2971" s="25">
        <v>2.0510000000000002</v>
      </c>
      <c r="K2971" s="25">
        <v>2.0350000000000001</v>
      </c>
      <c r="L2971" s="25">
        <v>0</v>
      </c>
      <c r="M2971" s="25">
        <v>2.0350000000000001</v>
      </c>
      <c r="N2971" s="25">
        <v>2.14</v>
      </c>
      <c r="O2971" s="25">
        <v>2.1920000000000002</v>
      </c>
      <c r="P2971" s="25">
        <v>2.2349999999999999</v>
      </c>
      <c r="Q2971" s="25">
        <v>2.2810000000000001</v>
      </c>
    </row>
    <row r="2972" spans="1:17" s="3" customFormat="1" ht="12" customHeight="1">
      <c r="A2972" s="21" t="s">
        <v>8433</v>
      </c>
      <c r="B2972" s="22" t="s">
        <v>27</v>
      </c>
      <c r="C2972" s="21" t="s">
        <v>8434</v>
      </c>
      <c r="D2972" s="21" t="s">
        <v>8436</v>
      </c>
      <c r="E2972" s="23" t="s">
        <v>8439</v>
      </c>
      <c r="F2972" s="24">
        <v>7</v>
      </c>
      <c r="G2972" s="19"/>
      <c r="H2972" s="19"/>
      <c r="I2972" s="25">
        <v>2.2349999999999999</v>
      </c>
      <c r="J2972" s="25">
        <v>2.0510000000000002</v>
      </c>
      <c r="K2972" s="25">
        <v>2.0350000000000001</v>
      </c>
      <c r="L2972" s="25">
        <v>0</v>
      </c>
      <c r="M2972" s="25">
        <v>2.0350000000000001</v>
      </c>
      <c r="N2972" s="19"/>
      <c r="O2972" s="19"/>
      <c r="P2972" s="19"/>
      <c r="Q2972" s="19"/>
    </row>
    <row r="2973" spans="1:17" s="3" customFormat="1" ht="12" customHeight="1">
      <c r="A2973" s="97" t="s">
        <v>30</v>
      </c>
      <c r="B2973" s="98"/>
      <c r="C2973" s="98"/>
      <c r="D2973" s="98"/>
      <c r="E2973" s="98"/>
      <c r="F2973" s="98"/>
      <c r="G2973" s="99"/>
      <c r="H2973" s="19"/>
      <c r="I2973" s="26">
        <f>SUM(I2972:I2972)</f>
        <v>2.2349999999999999</v>
      </c>
      <c r="J2973" s="26">
        <f>SUM(J2972:J2972)</f>
        <v>2.0510000000000002</v>
      </c>
      <c r="K2973" s="26">
        <f>SUM(K2972:K2972)</f>
        <v>2.0350000000000001</v>
      </c>
      <c r="L2973" s="26">
        <f>SUM(L2972:L2972)</f>
        <v>0</v>
      </c>
      <c r="M2973" s="26">
        <f>SUM(M2972:M2972)</f>
        <v>2.0350000000000001</v>
      </c>
      <c r="N2973" s="19"/>
      <c r="O2973" s="19"/>
      <c r="P2973" s="19"/>
      <c r="Q2973" s="19"/>
    </row>
    <row r="2974" spans="1:17" s="3" customFormat="1" ht="12" customHeight="1">
      <c r="A2974" s="97" t="s">
        <v>31</v>
      </c>
      <c r="B2974" s="98"/>
      <c r="C2974" s="98"/>
      <c r="D2974" s="98"/>
      <c r="E2974" s="98"/>
      <c r="F2974" s="98"/>
      <c r="G2974" s="99"/>
      <c r="H2974" s="19"/>
      <c r="I2974" s="26">
        <v>0</v>
      </c>
      <c r="J2974" s="26">
        <v>0</v>
      </c>
      <c r="K2974" s="19"/>
      <c r="L2974" s="19"/>
      <c r="M2974" s="19"/>
      <c r="N2974" s="19"/>
      <c r="O2974" s="19"/>
      <c r="P2974" s="19"/>
      <c r="Q2974" s="19"/>
    </row>
    <row r="2975" spans="1:17" s="3" customFormat="1" ht="12" customHeight="1">
      <c r="A2975" s="97" t="s">
        <v>32</v>
      </c>
      <c r="B2975" s="98"/>
      <c r="C2975" s="98"/>
      <c r="D2975" s="98"/>
      <c r="E2975" s="98"/>
      <c r="F2975" s="98"/>
      <c r="G2975" s="99"/>
      <c r="H2975" s="26">
        <f>SUMIF(D2971:D2974,"=Project",H2971:H2974)</f>
        <v>0</v>
      </c>
      <c r="I2975" s="26">
        <f>SUMIF(D2971:D2974,"=Project",I2971:I2974)</f>
        <v>0</v>
      </c>
      <c r="J2975" s="26">
        <f>SUMIF(D2971:D2974,"=Project",J2971:J2974)</f>
        <v>0</v>
      </c>
      <c r="K2975" s="26">
        <f>SUMIF(D2971:D2974,"=Project",K2971:K2974)</f>
        <v>0</v>
      </c>
      <c r="L2975" s="26">
        <f>SUMIF(D2971:D2974,"=Project",L2971:L2974)</f>
        <v>0</v>
      </c>
      <c r="M2975" s="26">
        <f>SUMIF(D2971:D2974,"=Project",M2971:M2974)</f>
        <v>0</v>
      </c>
      <c r="N2975" s="26">
        <f>SUMIF(D2971:D2974,"=Project",N2971:N2974)</f>
        <v>0</v>
      </c>
      <c r="O2975" s="26">
        <f>SUMIF(D2971:D2974,"=Project",O2971:O2974)</f>
        <v>0</v>
      </c>
      <c r="P2975" s="26">
        <f>SUMIF(D2971:D2974,"=Project",P2971:P2974)</f>
        <v>0</v>
      </c>
      <c r="Q2975" s="26">
        <f>SUMIF(D2971:D2974,"=Project",Q2971:Q2974)</f>
        <v>0</v>
      </c>
    </row>
    <row r="2976" spans="1:17" s="3" customFormat="1" ht="12" customHeight="1">
      <c r="A2976" s="16" t="s">
        <v>8440</v>
      </c>
      <c r="B2976" s="17" t="s">
        <v>18</v>
      </c>
      <c r="C2976" s="18" t="s">
        <v>8441</v>
      </c>
      <c r="D2976" s="19"/>
      <c r="E2976" s="18" t="s">
        <v>8172</v>
      </c>
      <c r="F2976" s="16" t="s">
        <v>596</v>
      </c>
      <c r="G2976" s="18" t="s">
        <v>22</v>
      </c>
      <c r="H2976" s="20">
        <v>0</v>
      </c>
      <c r="I2976" s="20">
        <v>4.2670000000000003</v>
      </c>
      <c r="J2976" s="20">
        <v>4.3550000000000004</v>
      </c>
      <c r="K2976" s="20">
        <v>4.2480000000000002</v>
      </c>
      <c r="L2976" s="20">
        <v>0</v>
      </c>
      <c r="M2976" s="20">
        <v>4.2480000000000002</v>
      </c>
      <c r="N2976" s="20">
        <v>4.3929999999999998</v>
      </c>
      <c r="O2976" s="20">
        <v>4.476</v>
      </c>
      <c r="P2976" s="20">
        <v>4.5590000000000002</v>
      </c>
      <c r="Q2976" s="20">
        <v>4.6520000000000001</v>
      </c>
    </row>
    <row r="2977" spans="1:17" s="3" customFormat="1" ht="12" customHeight="1">
      <c r="A2977" s="21" t="s">
        <v>8440</v>
      </c>
      <c r="B2977" s="22" t="s">
        <v>23</v>
      </c>
      <c r="C2977" s="21" t="s">
        <v>8441</v>
      </c>
      <c r="D2977" s="21" t="s">
        <v>8171</v>
      </c>
      <c r="E2977" s="23" t="s">
        <v>8172</v>
      </c>
      <c r="F2977" s="24">
        <v>7</v>
      </c>
      <c r="G2977" s="23" t="s">
        <v>8442</v>
      </c>
      <c r="H2977" s="25">
        <v>0</v>
      </c>
      <c r="I2977" s="25">
        <v>4.2670000000000003</v>
      </c>
      <c r="J2977" s="25">
        <v>4.3550000000000004</v>
      </c>
      <c r="K2977" s="25">
        <v>4.2480000000000002</v>
      </c>
      <c r="L2977" s="25">
        <v>0</v>
      </c>
      <c r="M2977" s="25">
        <v>4.2480000000000002</v>
      </c>
      <c r="N2977" s="25">
        <v>4.3929999999999998</v>
      </c>
      <c r="O2977" s="25">
        <v>4.476</v>
      </c>
      <c r="P2977" s="25">
        <v>4.5590000000000002</v>
      </c>
      <c r="Q2977" s="25">
        <v>4.6520000000000001</v>
      </c>
    </row>
    <row r="2978" spans="1:17" s="3" customFormat="1" ht="12" customHeight="1">
      <c r="A2978" s="21" t="s">
        <v>8440</v>
      </c>
      <c r="B2978" s="22" t="s">
        <v>27</v>
      </c>
      <c r="C2978" s="21" t="s">
        <v>8441</v>
      </c>
      <c r="D2978" s="21" t="s">
        <v>8171</v>
      </c>
      <c r="E2978" s="23" t="s">
        <v>8443</v>
      </c>
      <c r="F2978" s="24">
        <v>7</v>
      </c>
      <c r="G2978" s="19"/>
      <c r="H2978" s="19"/>
      <c r="I2978" s="25">
        <v>4.2670000000000003</v>
      </c>
      <c r="J2978" s="25">
        <v>4.3550000000000004</v>
      </c>
      <c r="K2978" s="25">
        <v>4.2480000000000002</v>
      </c>
      <c r="L2978" s="25">
        <v>0</v>
      </c>
      <c r="M2978" s="25">
        <v>4.2480000000000002</v>
      </c>
      <c r="N2978" s="19"/>
      <c r="O2978" s="19"/>
      <c r="P2978" s="19"/>
      <c r="Q2978" s="19"/>
    </row>
    <row r="2979" spans="1:17" s="3" customFormat="1" ht="12" customHeight="1">
      <c r="A2979" s="97" t="s">
        <v>30</v>
      </c>
      <c r="B2979" s="98"/>
      <c r="C2979" s="98"/>
      <c r="D2979" s="98"/>
      <c r="E2979" s="98"/>
      <c r="F2979" s="98"/>
      <c r="G2979" s="99"/>
      <c r="H2979" s="19"/>
      <c r="I2979" s="26">
        <f>SUM(I2978:I2978)</f>
        <v>4.2670000000000003</v>
      </c>
      <c r="J2979" s="26">
        <f>SUM(J2978:J2978)</f>
        <v>4.3550000000000004</v>
      </c>
      <c r="K2979" s="26">
        <f>SUM(K2978:K2978)</f>
        <v>4.2480000000000002</v>
      </c>
      <c r="L2979" s="26">
        <f>SUM(L2978:L2978)</f>
        <v>0</v>
      </c>
      <c r="M2979" s="26">
        <f>SUM(M2978:M2978)</f>
        <v>4.2480000000000002</v>
      </c>
      <c r="N2979" s="19"/>
      <c r="O2979" s="19"/>
      <c r="P2979" s="19"/>
      <c r="Q2979" s="19"/>
    </row>
    <row r="2980" spans="1:17" s="3" customFormat="1" ht="12" customHeight="1">
      <c r="A2980" s="97" t="s">
        <v>31</v>
      </c>
      <c r="B2980" s="98"/>
      <c r="C2980" s="98"/>
      <c r="D2980" s="98"/>
      <c r="E2980" s="98"/>
      <c r="F2980" s="98"/>
      <c r="G2980" s="99"/>
      <c r="H2980" s="19"/>
      <c r="I2980" s="26">
        <v>0</v>
      </c>
      <c r="J2980" s="26">
        <v>0</v>
      </c>
      <c r="K2980" s="19"/>
      <c r="L2980" s="19"/>
      <c r="M2980" s="19"/>
      <c r="N2980" s="19"/>
      <c r="O2980" s="19"/>
      <c r="P2980" s="19"/>
      <c r="Q2980" s="19"/>
    </row>
    <row r="2981" spans="1:17" s="3" customFormat="1" ht="12" customHeight="1">
      <c r="A2981" s="97" t="s">
        <v>32</v>
      </c>
      <c r="B2981" s="98"/>
      <c r="C2981" s="98"/>
      <c r="D2981" s="98"/>
      <c r="E2981" s="98"/>
      <c r="F2981" s="98"/>
      <c r="G2981" s="99"/>
      <c r="H2981" s="26">
        <f>SUMIF(D2977:D2980,"=Project",H2977:H2980)</f>
        <v>0</v>
      </c>
      <c r="I2981" s="26">
        <f>SUMIF(D2977:D2980,"=Project",I2977:I2980)</f>
        <v>0</v>
      </c>
      <c r="J2981" s="26">
        <f>SUMIF(D2977:D2980,"=Project",J2977:J2980)</f>
        <v>0</v>
      </c>
      <c r="K2981" s="26">
        <f>SUMIF(D2977:D2980,"=Project",K2977:K2980)</f>
        <v>0</v>
      </c>
      <c r="L2981" s="26">
        <f>SUMIF(D2977:D2980,"=Project",L2977:L2980)</f>
        <v>0</v>
      </c>
      <c r="M2981" s="26">
        <f>SUMIF(D2977:D2980,"=Project",M2977:M2980)</f>
        <v>0</v>
      </c>
      <c r="N2981" s="26">
        <f>SUMIF(D2977:D2980,"=Project",N2977:N2980)</f>
        <v>0</v>
      </c>
      <c r="O2981" s="26">
        <f>SUMIF(D2977:D2980,"=Project",O2977:O2980)</f>
        <v>0</v>
      </c>
      <c r="P2981" s="26">
        <f>SUMIF(D2977:D2980,"=Project",P2977:P2980)</f>
        <v>0</v>
      </c>
      <c r="Q2981" s="26">
        <f>SUMIF(D2977:D2980,"=Project",Q2977:Q2980)</f>
        <v>0</v>
      </c>
    </row>
    <row r="2982" spans="1:17" s="3" customFormat="1" ht="12" customHeight="1">
      <c r="A2982" s="16" t="s">
        <v>8444</v>
      </c>
      <c r="B2982" s="17" t="s">
        <v>18</v>
      </c>
      <c r="C2982" s="18" t="s">
        <v>8445</v>
      </c>
      <c r="D2982" s="19"/>
      <c r="E2982" s="18" t="s">
        <v>8446</v>
      </c>
      <c r="F2982" s="16" t="s">
        <v>596</v>
      </c>
      <c r="G2982" s="18" t="s">
        <v>22</v>
      </c>
      <c r="H2982" s="20">
        <v>0</v>
      </c>
      <c r="I2982" s="20">
        <v>3.5569999999999999</v>
      </c>
      <c r="J2982" s="20">
        <v>2.7280000000000002</v>
      </c>
      <c r="K2982" s="20">
        <v>2.6779999999999999</v>
      </c>
      <c r="L2982" s="20">
        <v>0</v>
      </c>
      <c r="M2982" s="20">
        <v>2.6779999999999999</v>
      </c>
      <c r="N2982" s="20">
        <v>2.8140000000000001</v>
      </c>
      <c r="O2982" s="20">
        <v>2.8959999999999999</v>
      </c>
      <c r="P2982" s="20">
        <v>2.9470000000000001</v>
      </c>
      <c r="Q2982" s="20">
        <v>3.008</v>
      </c>
    </row>
    <row r="2983" spans="1:17" s="3" customFormat="1" ht="12" customHeight="1">
      <c r="A2983" s="21" t="s">
        <v>8444</v>
      </c>
      <c r="B2983" s="22" t="s">
        <v>23</v>
      </c>
      <c r="C2983" s="21" t="s">
        <v>8445</v>
      </c>
      <c r="D2983" s="21" t="s">
        <v>8447</v>
      </c>
      <c r="E2983" s="23" t="s">
        <v>8448</v>
      </c>
      <c r="F2983" s="24">
        <v>7</v>
      </c>
      <c r="G2983" s="23" t="s">
        <v>8449</v>
      </c>
      <c r="H2983" s="25">
        <v>0</v>
      </c>
      <c r="I2983" s="25">
        <v>3.5569999999999999</v>
      </c>
      <c r="J2983" s="25">
        <v>2.7280000000000002</v>
      </c>
      <c r="K2983" s="25">
        <v>2.6779999999999999</v>
      </c>
      <c r="L2983" s="25">
        <v>0</v>
      </c>
      <c r="M2983" s="25">
        <v>2.6779999999999999</v>
      </c>
      <c r="N2983" s="25">
        <v>2.8140000000000001</v>
      </c>
      <c r="O2983" s="25">
        <v>2.8959999999999999</v>
      </c>
      <c r="P2983" s="25">
        <v>2.9470000000000001</v>
      </c>
      <c r="Q2983" s="25">
        <v>3.008</v>
      </c>
    </row>
    <row r="2984" spans="1:17" s="3" customFormat="1" ht="12" customHeight="1">
      <c r="A2984" s="21" t="s">
        <v>8444</v>
      </c>
      <c r="B2984" s="22" t="s">
        <v>27</v>
      </c>
      <c r="C2984" s="21" t="s">
        <v>8445</v>
      </c>
      <c r="D2984" s="21" t="s">
        <v>8447</v>
      </c>
      <c r="E2984" s="23" t="s">
        <v>8450</v>
      </c>
      <c r="F2984" s="24">
        <v>7</v>
      </c>
      <c r="G2984" s="19"/>
      <c r="H2984" s="19"/>
      <c r="I2984" s="25">
        <v>2.0790000000000002</v>
      </c>
      <c r="J2984" s="25">
        <v>1.6830000000000001</v>
      </c>
      <c r="K2984" s="25">
        <v>1.83</v>
      </c>
      <c r="L2984" s="25">
        <v>0</v>
      </c>
      <c r="M2984" s="25">
        <v>1.83</v>
      </c>
      <c r="N2984" s="19"/>
      <c r="O2984" s="19"/>
      <c r="P2984" s="19"/>
      <c r="Q2984" s="19"/>
    </row>
    <row r="2985" spans="1:17" s="3" customFormat="1" ht="12" customHeight="1">
      <c r="A2985" s="21" t="s">
        <v>8444</v>
      </c>
      <c r="B2985" s="22" t="s">
        <v>27</v>
      </c>
      <c r="C2985" s="21" t="s">
        <v>8445</v>
      </c>
      <c r="D2985" s="21" t="s">
        <v>8447</v>
      </c>
      <c r="E2985" s="23" t="s">
        <v>8451</v>
      </c>
      <c r="F2985" s="24">
        <v>7</v>
      </c>
      <c r="G2985" s="19"/>
      <c r="H2985" s="19"/>
      <c r="I2985" s="25">
        <v>1.478</v>
      </c>
      <c r="J2985" s="25">
        <v>1.0449999999999999</v>
      </c>
      <c r="K2985" s="25">
        <v>0.84799999999999998</v>
      </c>
      <c r="L2985" s="25">
        <v>0</v>
      </c>
      <c r="M2985" s="25">
        <v>0.84799999999999998</v>
      </c>
      <c r="N2985" s="19"/>
      <c r="O2985" s="19"/>
      <c r="P2985" s="19"/>
      <c r="Q2985" s="19"/>
    </row>
    <row r="2986" spans="1:17" s="3" customFormat="1" ht="12" customHeight="1">
      <c r="A2986" s="97" t="s">
        <v>30</v>
      </c>
      <c r="B2986" s="98"/>
      <c r="C2986" s="98"/>
      <c r="D2986" s="98"/>
      <c r="E2986" s="98"/>
      <c r="F2986" s="98"/>
      <c r="G2986" s="99"/>
      <c r="H2986" s="19"/>
      <c r="I2986" s="26">
        <f>SUM(I2984:I2985)</f>
        <v>3.5570000000000004</v>
      </c>
      <c r="J2986" s="26">
        <f>SUM(J2984:J2985)</f>
        <v>2.7279999999999998</v>
      </c>
      <c r="K2986" s="26">
        <f>SUM(K2984:K2985)</f>
        <v>2.6779999999999999</v>
      </c>
      <c r="L2986" s="26">
        <f>SUM(L2984:L2985)</f>
        <v>0</v>
      </c>
      <c r="M2986" s="26">
        <f>SUM(M2984:M2985)</f>
        <v>2.6779999999999999</v>
      </c>
      <c r="N2986" s="19"/>
      <c r="O2986" s="19"/>
      <c r="P2986" s="19"/>
      <c r="Q2986" s="19"/>
    </row>
    <row r="2987" spans="1:17" s="3" customFormat="1" ht="12" customHeight="1">
      <c r="A2987" s="97" t="s">
        <v>31</v>
      </c>
      <c r="B2987" s="98"/>
      <c r="C2987" s="98"/>
      <c r="D2987" s="98"/>
      <c r="E2987" s="98"/>
      <c r="F2987" s="98"/>
      <c r="G2987" s="99"/>
      <c r="H2987" s="19"/>
      <c r="I2987" s="26">
        <v>0</v>
      </c>
      <c r="J2987" s="26">
        <v>0</v>
      </c>
      <c r="K2987" s="19"/>
      <c r="L2987" s="19"/>
      <c r="M2987" s="19"/>
      <c r="N2987" s="19"/>
      <c r="O2987" s="19"/>
      <c r="P2987" s="19"/>
      <c r="Q2987" s="19"/>
    </row>
    <row r="2988" spans="1:17" s="3" customFormat="1" ht="12" customHeight="1">
      <c r="A2988" s="97" t="s">
        <v>32</v>
      </c>
      <c r="B2988" s="98"/>
      <c r="C2988" s="98"/>
      <c r="D2988" s="98"/>
      <c r="E2988" s="98"/>
      <c r="F2988" s="98"/>
      <c r="G2988" s="99"/>
      <c r="H2988" s="26">
        <f>SUMIF(D2983:D2987,"=Project",H2983:H2987)</f>
        <v>0</v>
      </c>
      <c r="I2988" s="26">
        <f>SUMIF(D2983:D2987,"=Project",I2983:I2987)</f>
        <v>0</v>
      </c>
      <c r="J2988" s="26">
        <f>SUMIF(D2983:D2987,"=Project",J2983:J2987)</f>
        <v>0</v>
      </c>
      <c r="K2988" s="26">
        <f>SUMIF(D2983:D2987,"=Project",K2983:K2987)</f>
        <v>0</v>
      </c>
      <c r="L2988" s="26">
        <f>SUMIF(D2983:D2987,"=Project",L2983:L2987)</f>
        <v>0</v>
      </c>
      <c r="M2988" s="26">
        <f>SUMIF(D2983:D2987,"=Project",M2983:M2987)</f>
        <v>0</v>
      </c>
      <c r="N2988" s="26">
        <f>SUMIF(D2983:D2987,"=Project",N2983:N2987)</f>
        <v>0</v>
      </c>
      <c r="O2988" s="26">
        <f>SUMIF(D2983:D2987,"=Project",O2983:O2987)</f>
        <v>0</v>
      </c>
      <c r="P2988" s="26">
        <f>SUMIF(D2983:D2987,"=Project",P2983:P2987)</f>
        <v>0</v>
      </c>
      <c r="Q2988" s="26">
        <f>SUMIF(D2983:D2987,"=Project",Q2983:Q2987)</f>
        <v>0</v>
      </c>
    </row>
    <row r="2989" spans="1:17" s="3" customFormat="1" ht="12" customHeight="1">
      <c r="A2989" s="16" t="s">
        <v>8452</v>
      </c>
      <c r="B2989" s="17" t="s">
        <v>18</v>
      </c>
      <c r="C2989" s="18" t="s">
        <v>8453</v>
      </c>
      <c r="D2989" s="19"/>
      <c r="E2989" s="18" t="s">
        <v>8454</v>
      </c>
      <c r="F2989" s="16" t="s">
        <v>596</v>
      </c>
      <c r="G2989" s="18" t="s">
        <v>22</v>
      </c>
      <c r="H2989" s="20">
        <v>0</v>
      </c>
      <c r="I2989" s="20">
        <v>9.5779999999999994</v>
      </c>
      <c r="J2989" s="20">
        <v>14.558999999999999</v>
      </c>
      <c r="K2989" s="20">
        <v>81.251999999999995</v>
      </c>
      <c r="L2989" s="20">
        <v>0</v>
      </c>
      <c r="M2989" s="20">
        <v>81.251999999999995</v>
      </c>
      <c r="N2989" s="20">
        <v>31.245999999999999</v>
      </c>
      <c r="O2989" s="20">
        <v>29.236000000000001</v>
      </c>
      <c r="P2989" s="20">
        <v>27.997</v>
      </c>
      <c r="Q2989" s="20">
        <v>28.561</v>
      </c>
    </row>
    <row r="2990" spans="1:17" s="3" customFormat="1" ht="12" customHeight="1">
      <c r="A2990" s="21" t="s">
        <v>8452</v>
      </c>
      <c r="B2990" s="22" t="s">
        <v>23</v>
      </c>
      <c r="C2990" s="21" t="s">
        <v>8453</v>
      </c>
      <c r="D2990" s="21" t="s">
        <v>8455</v>
      </c>
      <c r="E2990" s="23" t="s">
        <v>8456</v>
      </c>
      <c r="F2990" s="24">
        <v>7</v>
      </c>
      <c r="G2990" s="23" t="s">
        <v>8457</v>
      </c>
      <c r="H2990" s="25">
        <v>0</v>
      </c>
      <c r="I2990" s="25">
        <v>9.5779999999999994</v>
      </c>
      <c r="J2990" s="25">
        <v>14.558999999999999</v>
      </c>
      <c r="K2990" s="25">
        <v>81.251999999999995</v>
      </c>
      <c r="L2990" s="25">
        <v>0</v>
      </c>
      <c r="M2990" s="25">
        <v>81.251999999999995</v>
      </c>
      <c r="N2990" s="25">
        <v>31.245999999999999</v>
      </c>
      <c r="O2990" s="25">
        <v>29.236000000000001</v>
      </c>
      <c r="P2990" s="25">
        <v>27.997</v>
      </c>
      <c r="Q2990" s="25">
        <v>28.561</v>
      </c>
    </row>
    <row r="2991" spans="1:17" s="3" customFormat="1" ht="12" customHeight="1">
      <c r="A2991" s="21" t="s">
        <v>8452</v>
      </c>
      <c r="B2991" s="22" t="s">
        <v>27</v>
      </c>
      <c r="C2991" s="21" t="s">
        <v>8453</v>
      </c>
      <c r="D2991" s="21" t="s">
        <v>8455</v>
      </c>
      <c r="E2991" s="23" t="s">
        <v>8458</v>
      </c>
      <c r="F2991" s="24">
        <v>7</v>
      </c>
      <c r="G2991" s="19"/>
      <c r="H2991" s="19"/>
      <c r="I2991" s="25">
        <v>0</v>
      </c>
      <c r="J2991" s="25">
        <v>0</v>
      </c>
      <c r="K2991" s="25">
        <v>40</v>
      </c>
      <c r="L2991" s="25">
        <v>0</v>
      </c>
      <c r="M2991" s="25">
        <v>40</v>
      </c>
      <c r="N2991" s="19"/>
      <c r="O2991" s="19"/>
      <c r="P2991" s="19"/>
      <c r="Q2991" s="19"/>
    </row>
    <row r="2992" spans="1:17" s="3" customFormat="1" ht="12" customHeight="1">
      <c r="A2992" s="21" t="s">
        <v>8452</v>
      </c>
      <c r="B2992" s="22" t="s">
        <v>27</v>
      </c>
      <c r="C2992" s="21" t="s">
        <v>8453</v>
      </c>
      <c r="D2992" s="21" t="s">
        <v>8455</v>
      </c>
      <c r="E2992" s="23" t="s">
        <v>8459</v>
      </c>
      <c r="F2992" s="24">
        <v>7</v>
      </c>
      <c r="G2992" s="19"/>
      <c r="H2992" s="19"/>
      <c r="I2992" s="25">
        <v>0.44700000000000001</v>
      </c>
      <c r="J2992" s="25">
        <v>0.31</v>
      </c>
      <c r="K2992" s="25">
        <v>2</v>
      </c>
      <c r="L2992" s="25">
        <v>0</v>
      </c>
      <c r="M2992" s="25">
        <v>2</v>
      </c>
      <c r="N2992" s="19"/>
      <c r="O2992" s="19"/>
      <c r="P2992" s="19"/>
      <c r="Q2992" s="19"/>
    </row>
    <row r="2993" spans="1:17" s="3" customFormat="1" ht="12" customHeight="1">
      <c r="A2993" s="21" t="s">
        <v>8452</v>
      </c>
      <c r="B2993" s="22" t="s">
        <v>27</v>
      </c>
      <c r="C2993" s="21" t="s">
        <v>8453</v>
      </c>
      <c r="D2993" s="21" t="s">
        <v>8455</v>
      </c>
      <c r="E2993" s="23" t="s">
        <v>8460</v>
      </c>
      <c r="F2993" s="24">
        <v>7</v>
      </c>
      <c r="G2993" s="19"/>
      <c r="H2993" s="19"/>
      <c r="I2993" s="25">
        <v>0.57599999999999996</v>
      </c>
      <c r="J2993" s="25">
        <v>0.7</v>
      </c>
      <c r="K2993" s="25">
        <v>5</v>
      </c>
      <c r="L2993" s="25">
        <v>0</v>
      </c>
      <c r="M2993" s="25">
        <v>5</v>
      </c>
      <c r="N2993" s="19"/>
      <c r="O2993" s="19"/>
      <c r="P2993" s="19"/>
      <c r="Q2993" s="19"/>
    </row>
    <row r="2994" spans="1:17" s="3" customFormat="1" ht="12" customHeight="1">
      <c r="A2994" s="21" t="s">
        <v>8452</v>
      </c>
      <c r="B2994" s="22" t="s">
        <v>27</v>
      </c>
      <c r="C2994" s="21" t="s">
        <v>8453</v>
      </c>
      <c r="D2994" s="21" t="s">
        <v>8455</v>
      </c>
      <c r="E2994" s="23" t="s">
        <v>8461</v>
      </c>
      <c r="F2994" s="24">
        <v>7</v>
      </c>
      <c r="G2994" s="19"/>
      <c r="H2994" s="19"/>
      <c r="I2994" s="25">
        <v>1.1459999999999999</v>
      </c>
      <c r="J2994" s="25">
        <v>1.248</v>
      </c>
      <c r="K2994" s="25">
        <v>7.2549999999999999</v>
      </c>
      <c r="L2994" s="25">
        <v>0</v>
      </c>
      <c r="M2994" s="25">
        <v>7.2549999999999999</v>
      </c>
      <c r="N2994" s="19"/>
      <c r="O2994" s="19"/>
      <c r="P2994" s="19"/>
      <c r="Q2994" s="19"/>
    </row>
    <row r="2995" spans="1:17" s="3" customFormat="1" ht="12" customHeight="1">
      <c r="A2995" s="21" t="s">
        <v>8452</v>
      </c>
      <c r="B2995" s="22" t="s">
        <v>27</v>
      </c>
      <c r="C2995" s="21" t="s">
        <v>8453</v>
      </c>
      <c r="D2995" s="21" t="s">
        <v>8455</v>
      </c>
      <c r="E2995" s="23" t="s">
        <v>8462</v>
      </c>
      <c r="F2995" s="24">
        <v>7</v>
      </c>
      <c r="G2995" s="19"/>
      <c r="H2995" s="19"/>
      <c r="I2995" s="25">
        <v>7.4089999999999998</v>
      </c>
      <c r="J2995" s="25">
        <v>8.84</v>
      </c>
      <c r="K2995" s="25">
        <v>16.997</v>
      </c>
      <c r="L2995" s="25">
        <v>0</v>
      </c>
      <c r="M2995" s="25">
        <v>16.997</v>
      </c>
      <c r="N2995" s="19"/>
      <c r="O2995" s="19"/>
      <c r="P2995" s="19"/>
      <c r="Q2995" s="19"/>
    </row>
    <row r="2996" spans="1:17" s="3" customFormat="1" ht="12" customHeight="1">
      <c r="A2996" s="21" t="s">
        <v>8452</v>
      </c>
      <c r="B2996" s="22" t="s">
        <v>27</v>
      </c>
      <c r="C2996" s="21" t="s">
        <v>8453</v>
      </c>
      <c r="D2996" s="21" t="s">
        <v>8455</v>
      </c>
      <c r="E2996" s="23" t="s">
        <v>8463</v>
      </c>
      <c r="F2996" s="24">
        <v>7</v>
      </c>
      <c r="G2996" s="19"/>
      <c r="H2996" s="19"/>
      <c r="I2996" s="25">
        <v>0</v>
      </c>
      <c r="J2996" s="25">
        <v>3.4609999999999999</v>
      </c>
      <c r="K2996" s="25">
        <v>10</v>
      </c>
      <c r="L2996" s="25">
        <v>0</v>
      </c>
      <c r="M2996" s="25">
        <v>10</v>
      </c>
      <c r="N2996" s="19"/>
      <c r="O2996" s="19"/>
      <c r="P2996" s="19"/>
      <c r="Q2996" s="19"/>
    </row>
    <row r="2997" spans="1:17" s="3" customFormat="1" ht="12" customHeight="1">
      <c r="A2997" s="97" t="s">
        <v>30</v>
      </c>
      <c r="B2997" s="98"/>
      <c r="C2997" s="98"/>
      <c r="D2997" s="98"/>
      <c r="E2997" s="98"/>
      <c r="F2997" s="98"/>
      <c r="G2997" s="99"/>
      <c r="H2997" s="19"/>
      <c r="I2997" s="26">
        <f>SUM(I2991:I2996)</f>
        <v>9.5779999999999994</v>
      </c>
      <c r="J2997" s="26">
        <f>SUM(J2991:J2996)</f>
        <v>14.558999999999999</v>
      </c>
      <c r="K2997" s="26">
        <f>SUM(K2991:K2996)</f>
        <v>81.25200000000001</v>
      </c>
      <c r="L2997" s="26">
        <f>SUM(L2991:L2996)</f>
        <v>0</v>
      </c>
      <c r="M2997" s="26">
        <f>SUM(M2991:M2996)</f>
        <v>81.25200000000001</v>
      </c>
      <c r="N2997" s="19"/>
      <c r="O2997" s="19"/>
      <c r="P2997" s="19"/>
      <c r="Q2997" s="19"/>
    </row>
    <row r="2998" spans="1:17" s="3" customFormat="1" ht="12" customHeight="1">
      <c r="A2998" s="97" t="s">
        <v>31</v>
      </c>
      <c r="B2998" s="98"/>
      <c r="C2998" s="98"/>
      <c r="D2998" s="98"/>
      <c r="E2998" s="98"/>
      <c r="F2998" s="98"/>
      <c r="G2998" s="99"/>
      <c r="H2998" s="19"/>
      <c r="I2998" s="26">
        <v>0</v>
      </c>
      <c r="J2998" s="26">
        <v>0</v>
      </c>
      <c r="K2998" s="19"/>
      <c r="L2998" s="19"/>
      <c r="M2998" s="19"/>
      <c r="N2998" s="19"/>
      <c r="O2998" s="19"/>
      <c r="P2998" s="19"/>
      <c r="Q2998" s="19"/>
    </row>
    <row r="2999" spans="1:17" s="3" customFormat="1" ht="12" customHeight="1">
      <c r="A2999" s="97" t="s">
        <v>32</v>
      </c>
      <c r="B2999" s="98"/>
      <c r="C2999" s="98"/>
      <c r="D2999" s="98"/>
      <c r="E2999" s="98"/>
      <c r="F2999" s="98"/>
      <c r="G2999" s="99"/>
      <c r="H2999" s="26">
        <f>SUMIF(D2990:D2998,"=Project",H2990:H2998)</f>
        <v>0</v>
      </c>
      <c r="I2999" s="26">
        <f>SUMIF(D2990:D2998,"=Project",I2990:I2998)</f>
        <v>0</v>
      </c>
      <c r="J2999" s="26">
        <f>SUMIF(D2990:D2998,"=Project",J2990:J2998)</f>
        <v>0</v>
      </c>
      <c r="K2999" s="26">
        <f>SUMIF(D2990:D2998,"=Project",K2990:K2998)</f>
        <v>0</v>
      </c>
      <c r="L2999" s="26">
        <f>SUMIF(D2990:D2998,"=Project",L2990:L2998)</f>
        <v>0</v>
      </c>
      <c r="M2999" s="26">
        <f>SUMIF(D2990:D2998,"=Project",M2990:M2998)</f>
        <v>0</v>
      </c>
      <c r="N2999" s="26">
        <f>SUMIF(D2990:D2998,"=Project",N2990:N2998)</f>
        <v>0</v>
      </c>
      <c r="O2999" s="26">
        <f>SUMIF(D2990:D2998,"=Project",O2990:O2998)</f>
        <v>0</v>
      </c>
      <c r="P2999" s="26">
        <f>SUMIF(D2990:D2998,"=Project",P2990:P2998)</f>
        <v>0</v>
      </c>
      <c r="Q2999" s="26">
        <f>SUMIF(D2990:D2998,"=Project",Q2990:Q2998)</f>
        <v>0</v>
      </c>
    </row>
    <row r="3000" spans="1:17" s="3" customFormat="1" ht="12" customHeight="1">
      <c r="A3000" s="16" t="s">
        <v>8464</v>
      </c>
      <c r="B3000" s="17" t="s">
        <v>18</v>
      </c>
      <c r="C3000" s="18" t="s">
        <v>8465</v>
      </c>
      <c r="D3000" s="19"/>
      <c r="E3000" s="18" t="s">
        <v>8466</v>
      </c>
      <c r="F3000" s="16" t="s">
        <v>596</v>
      </c>
      <c r="G3000" s="18" t="s">
        <v>22</v>
      </c>
      <c r="H3000" s="20">
        <v>0</v>
      </c>
      <c r="I3000" s="20">
        <v>5.4279999999999999</v>
      </c>
      <c r="J3000" s="20">
        <v>3.927</v>
      </c>
      <c r="K3000" s="20">
        <v>3.3159999999999998</v>
      </c>
      <c r="L3000" s="20">
        <v>0</v>
      </c>
      <c r="M3000" s="20">
        <v>3.3159999999999998</v>
      </c>
      <c r="N3000" s="20">
        <v>3.4750000000000001</v>
      </c>
      <c r="O3000" s="20">
        <v>3.444</v>
      </c>
      <c r="P3000" s="20">
        <v>3.5059999999999998</v>
      </c>
      <c r="Q3000" s="20">
        <v>3.577</v>
      </c>
    </row>
    <row r="3001" spans="1:17" s="3" customFormat="1" ht="12" customHeight="1">
      <c r="A3001" s="21" t="s">
        <v>8464</v>
      </c>
      <c r="B3001" s="22" t="s">
        <v>23</v>
      </c>
      <c r="C3001" s="21" t="s">
        <v>8465</v>
      </c>
      <c r="D3001" s="21" t="s">
        <v>8467</v>
      </c>
      <c r="E3001" s="23" t="s">
        <v>8468</v>
      </c>
      <c r="F3001" s="24">
        <v>7</v>
      </c>
      <c r="G3001" s="23" t="s">
        <v>8469</v>
      </c>
      <c r="H3001" s="25">
        <v>0</v>
      </c>
      <c r="I3001" s="25">
        <v>5.4279999999999999</v>
      </c>
      <c r="J3001" s="25">
        <v>3.927</v>
      </c>
      <c r="K3001" s="25">
        <v>3.3159999999999998</v>
      </c>
      <c r="L3001" s="25">
        <v>0</v>
      </c>
      <c r="M3001" s="25">
        <v>3.3159999999999998</v>
      </c>
      <c r="N3001" s="25">
        <v>3.4750000000000001</v>
      </c>
      <c r="O3001" s="25">
        <v>3.444</v>
      </c>
      <c r="P3001" s="25">
        <v>3.5059999999999998</v>
      </c>
      <c r="Q3001" s="25">
        <v>3.577</v>
      </c>
    </row>
    <row r="3002" spans="1:17" s="3" customFormat="1" ht="12" customHeight="1">
      <c r="A3002" s="21" t="s">
        <v>8464</v>
      </c>
      <c r="B3002" s="22" t="s">
        <v>27</v>
      </c>
      <c r="C3002" s="21" t="s">
        <v>8465</v>
      </c>
      <c r="D3002" s="21" t="s">
        <v>8467</v>
      </c>
      <c r="E3002" s="23" t="s">
        <v>8470</v>
      </c>
      <c r="F3002" s="24">
        <v>7</v>
      </c>
      <c r="G3002" s="19"/>
      <c r="H3002" s="19"/>
      <c r="I3002" s="25">
        <v>5.4279999999999999</v>
      </c>
      <c r="J3002" s="25">
        <v>3.927</v>
      </c>
      <c r="K3002" s="25">
        <v>3.3159999999999998</v>
      </c>
      <c r="L3002" s="25">
        <v>0</v>
      </c>
      <c r="M3002" s="25">
        <v>3.3159999999999998</v>
      </c>
      <c r="N3002" s="19"/>
      <c r="O3002" s="19"/>
      <c r="P3002" s="19"/>
      <c r="Q3002" s="19"/>
    </row>
    <row r="3003" spans="1:17" s="3" customFormat="1" ht="12" customHeight="1">
      <c r="A3003" s="97" t="s">
        <v>30</v>
      </c>
      <c r="B3003" s="98"/>
      <c r="C3003" s="98"/>
      <c r="D3003" s="98"/>
      <c r="E3003" s="98"/>
      <c r="F3003" s="98"/>
      <c r="G3003" s="99"/>
      <c r="H3003" s="19"/>
      <c r="I3003" s="26">
        <f>SUM(I3002:I3002)</f>
        <v>5.4279999999999999</v>
      </c>
      <c r="J3003" s="26">
        <f>SUM(J3002:J3002)</f>
        <v>3.927</v>
      </c>
      <c r="K3003" s="26">
        <f>SUM(K3002:K3002)</f>
        <v>3.3159999999999998</v>
      </c>
      <c r="L3003" s="26">
        <f>SUM(L3002:L3002)</f>
        <v>0</v>
      </c>
      <c r="M3003" s="26">
        <f>SUM(M3002:M3002)</f>
        <v>3.3159999999999998</v>
      </c>
      <c r="N3003" s="19"/>
      <c r="O3003" s="19"/>
      <c r="P3003" s="19"/>
      <c r="Q3003" s="19"/>
    </row>
    <row r="3004" spans="1:17" s="3" customFormat="1" ht="12" customHeight="1">
      <c r="A3004" s="97" t="s">
        <v>31</v>
      </c>
      <c r="B3004" s="98"/>
      <c r="C3004" s="98"/>
      <c r="D3004" s="98"/>
      <c r="E3004" s="98"/>
      <c r="F3004" s="98"/>
      <c r="G3004" s="99"/>
      <c r="H3004" s="19"/>
      <c r="I3004" s="26">
        <v>0</v>
      </c>
      <c r="J3004" s="26">
        <v>0</v>
      </c>
      <c r="K3004" s="19"/>
      <c r="L3004" s="19"/>
      <c r="M3004" s="19"/>
      <c r="N3004" s="19"/>
      <c r="O3004" s="19"/>
      <c r="P3004" s="19"/>
      <c r="Q3004" s="19"/>
    </row>
    <row r="3005" spans="1:17" s="3" customFormat="1" ht="12" customHeight="1">
      <c r="A3005" s="97" t="s">
        <v>32</v>
      </c>
      <c r="B3005" s="98"/>
      <c r="C3005" s="98"/>
      <c r="D3005" s="98"/>
      <c r="E3005" s="98"/>
      <c r="F3005" s="98"/>
      <c r="G3005" s="99"/>
      <c r="H3005" s="26">
        <f>SUMIF(D3001:D3004,"=Project",H3001:H3004)</f>
        <v>0</v>
      </c>
      <c r="I3005" s="26">
        <f>SUMIF(D3001:D3004,"=Project",I3001:I3004)</f>
        <v>0</v>
      </c>
      <c r="J3005" s="26">
        <f>SUMIF(D3001:D3004,"=Project",J3001:J3004)</f>
        <v>0</v>
      </c>
      <c r="K3005" s="26">
        <f>SUMIF(D3001:D3004,"=Project",K3001:K3004)</f>
        <v>0</v>
      </c>
      <c r="L3005" s="26">
        <f>SUMIF(D3001:D3004,"=Project",L3001:L3004)</f>
        <v>0</v>
      </c>
      <c r="M3005" s="26">
        <f>SUMIF(D3001:D3004,"=Project",M3001:M3004)</f>
        <v>0</v>
      </c>
      <c r="N3005" s="26">
        <f>SUMIF(D3001:D3004,"=Project",N3001:N3004)</f>
        <v>0</v>
      </c>
      <c r="O3005" s="26">
        <f>SUMIF(D3001:D3004,"=Project",O3001:O3004)</f>
        <v>0</v>
      </c>
      <c r="P3005" s="26">
        <f>SUMIF(D3001:D3004,"=Project",P3001:P3004)</f>
        <v>0</v>
      </c>
      <c r="Q3005" s="26">
        <f>SUMIF(D3001:D3004,"=Project",Q3001:Q3004)</f>
        <v>0</v>
      </c>
    </row>
    <row r="3006" spans="1:17" s="3" customFormat="1" ht="12" customHeight="1">
      <c r="A3006" s="16" t="s">
        <v>8471</v>
      </c>
      <c r="B3006" s="17" t="s">
        <v>18</v>
      </c>
      <c r="C3006" s="18" t="s">
        <v>8472</v>
      </c>
      <c r="D3006" s="19"/>
      <c r="E3006" s="18" t="s">
        <v>8473</v>
      </c>
      <c r="F3006" s="16" t="s">
        <v>596</v>
      </c>
      <c r="G3006" s="18" t="s">
        <v>8474</v>
      </c>
      <c r="H3006" s="20">
        <v>0</v>
      </c>
      <c r="I3006" s="20">
        <v>55.835999999999999</v>
      </c>
      <c r="J3006" s="20">
        <v>38.408000000000001</v>
      </c>
      <c r="K3006" s="20">
        <v>38.301000000000002</v>
      </c>
      <c r="L3006" s="20">
        <v>0</v>
      </c>
      <c r="M3006" s="20">
        <v>38.301000000000002</v>
      </c>
      <c r="N3006" s="20">
        <v>33.548999999999999</v>
      </c>
      <c r="O3006" s="20">
        <v>34.734000000000002</v>
      </c>
      <c r="P3006" s="20">
        <v>35.363</v>
      </c>
      <c r="Q3006" s="20">
        <v>36.076999999999998</v>
      </c>
    </row>
    <row r="3007" spans="1:17" s="3" customFormat="1" ht="12" customHeight="1">
      <c r="A3007" s="21" t="s">
        <v>8471</v>
      </c>
      <c r="B3007" s="22" t="s">
        <v>23</v>
      </c>
      <c r="C3007" s="21" t="s">
        <v>8472</v>
      </c>
      <c r="D3007" s="21" t="s">
        <v>8475</v>
      </c>
      <c r="E3007" s="23" t="s">
        <v>8476</v>
      </c>
      <c r="F3007" s="24">
        <v>7</v>
      </c>
      <c r="G3007" s="23" t="s">
        <v>8477</v>
      </c>
      <c r="H3007" s="25">
        <v>0</v>
      </c>
      <c r="I3007" s="25">
        <v>55.835999999999999</v>
      </c>
      <c r="J3007" s="25">
        <v>38.408000000000001</v>
      </c>
      <c r="K3007" s="25">
        <v>38.301000000000002</v>
      </c>
      <c r="L3007" s="25">
        <v>0</v>
      </c>
      <c r="M3007" s="25">
        <v>38.301000000000002</v>
      </c>
      <c r="N3007" s="25">
        <v>33.548999999999999</v>
      </c>
      <c r="O3007" s="25">
        <v>34.734000000000002</v>
      </c>
      <c r="P3007" s="25">
        <v>35.363</v>
      </c>
      <c r="Q3007" s="25">
        <v>36.076999999999998</v>
      </c>
    </row>
    <row r="3008" spans="1:17" s="3" customFormat="1" ht="12" customHeight="1">
      <c r="A3008" s="21" t="s">
        <v>8471</v>
      </c>
      <c r="B3008" s="22" t="s">
        <v>27</v>
      </c>
      <c r="C3008" s="21" t="s">
        <v>8472</v>
      </c>
      <c r="D3008" s="21" t="s">
        <v>8475</v>
      </c>
      <c r="E3008" s="23" t="s">
        <v>8478</v>
      </c>
      <c r="F3008" s="24">
        <v>7</v>
      </c>
      <c r="G3008" s="19"/>
      <c r="H3008" s="19"/>
      <c r="I3008" s="25">
        <v>55.835999999999999</v>
      </c>
      <c r="J3008" s="25">
        <v>38.408000000000001</v>
      </c>
      <c r="K3008" s="25">
        <v>38.301000000000002</v>
      </c>
      <c r="L3008" s="25">
        <v>0</v>
      </c>
      <c r="M3008" s="25">
        <v>38.301000000000002</v>
      </c>
      <c r="N3008" s="19"/>
      <c r="O3008" s="19"/>
      <c r="P3008" s="19"/>
      <c r="Q3008" s="19"/>
    </row>
    <row r="3009" spans="1:17" s="3" customFormat="1" ht="12" customHeight="1">
      <c r="A3009" s="97" t="s">
        <v>30</v>
      </c>
      <c r="B3009" s="98"/>
      <c r="C3009" s="98"/>
      <c r="D3009" s="98"/>
      <c r="E3009" s="98"/>
      <c r="F3009" s="98"/>
      <c r="G3009" s="99"/>
      <c r="H3009" s="19"/>
      <c r="I3009" s="26">
        <f>SUM(I3008:I3008)</f>
        <v>55.835999999999999</v>
      </c>
      <c r="J3009" s="26">
        <f>SUM(J3008:J3008)</f>
        <v>38.408000000000001</v>
      </c>
      <c r="K3009" s="26">
        <f>SUM(K3008:K3008)</f>
        <v>38.301000000000002</v>
      </c>
      <c r="L3009" s="26">
        <f>SUM(L3008:L3008)</f>
        <v>0</v>
      </c>
      <c r="M3009" s="26">
        <f>SUM(M3008:M3008)</f>
        <v>38.301000000000002</v>
      </c>
      <c r="N3009" s="19"/>
      <c r="O3009" s="19"/>
      <c r="P3009" s="19"/>
      <c r="Q3009" s="19"/>
    </row>
    <row r="3010" spans="1:17" s="3" customFormat="1" ht="12" customHeight="1">
      <c r="A3010" s="97" t="s">
        <v>31</v>
      </c>
      <c r="B3010" s="98"/>
      <c r="C3010" s="98"/>
      <c r="D3010" s="98"/>
      <c r="E3010" s="98"/>
      <c r="F3010" s="98"/>
      <c r="G3010" s="99"/>
      <c r="H3010" s="19"/>
      <c r="I3010" s="26">
        <v>0</v>
      </c>
      <c r="J3010" s="26">
        <v>0</v>
      </c>
      <c r="K3010" s="19"/>
      <c r="L3010" s="19"/>
      <c r="M3010" s="19"/>
      <c r="N3010" s="19"/>
      <c r="O3010" s="19"/>
      <c r="P3010" s="19"/>
      <c r="Q3010" s="19"/>
    </row>
    <row r="3011" spans="1:17" s="3" customFormat="1" ht="12" customHeight="1">
      <c r="A3011" s="97" t="s">
        <v>32</v>
      </c>
      <c r="B3011" s="98"/>
      <c r="C3011" s="98"/>
      <c r="D3011" s="98"/>
      <c r="E3011" s="98"/>
      <c r="F3011" s="98"/>
      <c r="G3011" s="99"/>
      <c r="H3011" s="26">
        <f>SUMIF(D3007:D3010,"=Project",H3007:H3010)</f>
        <v>0</v>
      </c>
      <c r="I3011" s="26">
        <f>SUMIF(D3007:D3010,"=Project",I3007:I3010)</f>
        <v>0</v>
      </c>
      <c r="J3011" s="26">
        <f>SUMIF(D3007:D3010,"=Project",J3007:J3010)</f>
        <v>0</v>
      </c>
      <c r="K3011" s="26">
        <f>SUMIF(D3007:D3010,"=Project",K3007:K3010)</f>
        <v>0</v>
      </c>
      <c r="L3011" s="26">
        <f>SUMIF(D3007:D3010,"=Project",L3007:L3010)</f>
        <v>0</v>
      </c>
      <c r="M3011" s="26">
        <f>SUMIF(D3007:D3010,"=Project",M3007:M3010)</f>
        <v>0</v>
      </c>
      <c r="N3011" s="26">
        <f>SUMIF(D3007:D3010,"=Project",N3007:N3010)</f>
        <v>0</v>
      </c>
      <c r="O3011" s="26">
        <f>SUMIF(D3007:D3010,"=Project",O3007:O3010)</f>
        <v>0</v>
      </c>
      <c r="P3011" s="26">
        <f>SUMIF(D3007:D3010,"=Project",P3007:P3010)</f>
        <v>0</v>
      </c>
      <c r="Q3011" s="26">
        <f>SUMIF(D3007:D3010,"=Project",Q3007:Q3010)</f>
        <v>0</v>
      </c>
    </row>
    <row r="3012" spans="1:17" s="3" customFormat="1" ht="12" customHeight="1">
      <c r="A3012" s="16" t="s">
        <v>8479</v>
      </c>
      <c r="B3012" s="17" t="s">
        <v>18</v>
      </c>
      <c r="C3012" s="18" t="s">
        <v>8480</v>
      </c>
      <c r="D3012" s="19"/>
      <c r="E3012" s="18" t="s">
        <v>8481</v>
      </c>
      <c r="F3012" s="16" t="s">
        <v>596</v>
      </c>
      <c r="G3012" s="18" t="s">
        <v>22</v>
      </c>
      <c r="H3012" s="20">
        <v>0</v>
      </c>
      <c r="I3012" s="20">
        <v>0</v>
      </c>
      <c r="J3012" s="20">
        <v>0.33</v>
      </c>
      <c r="K3012" s="20">
        <v>0.7</v>
      </c>
      <c r="L3012" s="20">
        <v>0</v>
      </c>
      <c r="M3012" s="20">
        <v>0.7</v>
      </c>
      <c r="N3012" s="20">
        <v>0.59399999999999997</v>
      </c>
      <c r="O3012" s="20">
        <v>0.41</v>
      </c>
      <c r="P3012" s="20">
        <v>0.27400000000000002</v>
      </c>
      <c r="Q3012" s="20">
        <v>0.27900000000000003</v>
      </c>
    </row>
    <row r="3013" spans="1:17" s="3" customFormat="1" ht="12" customHeight="1">
      <c r="A3013" s="21" t="s">
        <v>8479</v>
      </c>
      <c r="B3013" s="22" t="s">
        <v>23</v>
      </c>
      <c r="C3013" s="21" t="s">
        <v>8480</v>
      </c>
      <c r="D3013" s="21" t="s">
        <v>697</v>
      </c>
      <c r="E3013" s="23" t="s">
        <v>698</v>
      </c>
      <c r="F3013" s="24">
        <v>7</v>
      </c>
      <c r="G3013" s="23" t="s">
        <v>8482</v>
      </c>
      <c r="H3013" s="25">
        <v>0</v>
      </c>
      <c r="I3013" s="25">
        <v>0</v>
      </c>
      <c r="J3013" s="25">
        <v>0.33</v>
      </c>
      <c r="K3013" s="25">
        <v>0.7</v>
      </c>
      <c r="L3013" s="25">
        <v>0</v>
      </c>
      <c r="M3013" s="25">
        <v>0.7</v>
      </c>
      <c r="N3013" s="25">
        <v>0.59399999999999997</v>
      </c>
      <c r="O3013" s="25">
        <v>0.41</v>
      </c>
      <c r="P3013" s="25">
        <v>0.27400000000000002</v>
      </c>
      <c r="Q3013" s="25">
        <v>0.27900000000000003</v>
      </c>
    </row>
    <row r="3014" spans="1:17" s="3" customFormat="1" ht="12" customHeight="1">
      <c r="A3014" s="21" t="s">
        <v>8479</v>
      </c>
      <c r="B3014" s="22" t="s">
        <v>27</v>
      </c>
      <c r="C3014" s="21" t="s">
        <v>8480</v>
      </c>
      <c r="D3014" s="21" t="s">
        <v>697</v>
      </c>
      <c r="E3014" s="23" t="s">
        <v>8483</v>
      </c>
      <c r="F3014" s="24">
        <v>7</v>
      </c>
      <c r="G3014" s="19"/>
      <c r="H3014" s="19"/>
      <c r="I3014" s="25">
        <v>0</v>
      </c>
      <c r="J3014" s="25">
        <v>0.33</v>
      </c>
      <c r="K3014" s="25">
        <v>0.7</v>
      </c>
      <c r="L3014" s="25">
        <v>0</v>
      </c>
      <c r="M3014" s="25">
        <v>0.7</v>
      </c>
      <c r="N3014" s="19"/>
      <c r="O3014" s="19"/>
      <c r="P3014" s="19"/>
      <c r="Q3014" s="19"/>
    </row>
    <row r="3015" spans="1:17" s="3" customFormat="1" ht="12" customHeight="1">
      <c r="A3015" s="97" t="s">
        <v>30</v>
      </c>
      <c r="B3015" s="98"/>
      <c r="C3015" s="98"/>
      <c r="D3015" s="98"/>
      <c r="E3015" s="98"/>
      <c r="F3015" s="98"/>
      <c r="G3015" s="99"/>
      <c r="H3015" s="19"/>
      <c r="I3015" s="26">
        <f>SUM(I3014:I3014)</f>
        <v>0</v>
      </c>
      <c r="J3015" s="26">
        <f>SUM(J3014:J3014)</f>
        <v>0.33</v>
      </c>
      <c r="K3015" s="26">
        <f>SUM(K3014:K3014)</f>
        <v>0.7</v>
      </c>
      <c r="L3015" s="26">
        <f>SUM(L3014:L3014)</f>
        <v>0</v>
      </c>
      <c r="M3015" s="26">
        <f>SUM(M3014:M3014)</f>
        <v>0.7</v>
      </c>
      <c r="N3015" s="19"/>
      <c r="O3015" s="19"/>
      <c r="P3015" s="19"/>
      <c r="Q3015" s="19"/>
    </row>
    <row r="3016" spans="1:17" s="3" customFormat="1" ht="12" customHeight="1">
      <c r="A3016" s="97" t="s">
        <v>31</v>
      </c>
      <c r="B3016" s="98"/>
      <c r="C3016" s="98"/>
      <c r="D3016" s="98"/>
      <c r="E3016" s="98"/>
      <c r="F3016" s="98"/>
      <c r="G3016" s="99"/>
      <c r="H3016" s="19"/>
      <c r="I3016" s="26">
        <v>0</v>
      </c>
      <c r="J3016" s="26">
        <v>0</v>
      </c>
      <c r="K3016" s="19"/>
      <c r="L3016" s="19"/>
      <c r="M3016" s="19"/>
      <c r="N3016" s="19"/>
      <c r="O3016" s="19"/>
      <c r="P3016" s="19"/>
      <c r="Q3016" s="19"/>
    </row>
    <row r="3017" spans="1:17" s="3" customFormat="1" ht="12" customHeight="1">
      <c r="A3017" s="97" t="s">
        <v>32</v>
      </c>
      <c r="B3017" s="98"/>
      <c r="C3017" s="98"/>
      <c r="D3017" s="98"/>
      <c r="E3017" s="98"/>
      <c r="F3017" s="98"/>
      <c r="G3017" s="99"/>
      <c r="H3017" s="26">
        <f>SUMIF(D3013:D3016,"=Project",H3013:H3016)</f>
        <v>0</v>
      </c>
      <c r="I3017" s="26">
        <f>SUMIF(D3013:D3016,"=Project",I3013:I3016)</f>
        <v>0</v>
      </c>
      <c r="J3017" s="26">
        <f>SUMIF(D3013:D3016,"=Project",J3013:J3016)</f>
        <v>0</v>
      </c>
      <c r="K3017" s="26">
        <f>SUMIF(D3013:D3016,"=Project",K3013:K3016)</f>
        <v>0</v>
      </c>
      <c r="L3017" s="26">
        <f>SUMIF(D3013:D3016,"=Project",L3013:L3016)</f>
        <v>0</v>
      </c>
      <c r="M3017" s="26">
        <f>SUMIF(D3013:D3016,"=Project",M3013:M3016)</f>
        <v>0</v>
      </c>
      <c r="N3017" s="26">
        <f>SUMIF(D3013:D3016,"=Project",N3013:N3016)</f>
        <v>0</v>
      </c>
      <c r="O3017" s="26">
        <f>SUMIF(D3013:D3016,"=Project",O3013:O3016)</f>
        <v>0</v>
      </c>
      <c r="P3017" s="26">
        <f>SUMIF(D3013:D3016,"=Project",P3013:P3016)</f>
        <v>0</v>
      </c>
      <c r="Q3017" s="26">
        <f>SUMIF(D3013:D3016,"=Project",Q3013:Q3016)</f>
        <v>0</v>
      </c>
    </row>
  </sheetData>
  <autoFilter ref="A1:Q3017" xr:uid="{59ED232B-E64F-2742-8BB8-35A7C0087229}"/>
  <mergeCells count="1145">
    <mergeCell ref="A27:G27"/>
    <mergeCell ref="A28:G28"/>
    <mergeCell ref="A32:G32"/>
    <mergeCell ref="A33:G33"/>
    <mergeCell ref="A34:G34"/>
    <mergeCell ref="A40:G40"/>
    <mergeCell ref="A7:G7"/>
    <mergeCell ref="A9:G9"/>
    <mergeCell ref="A14:G14"/>
    <mergeCell ref="A15:G15"/>
    <mergeCell ref="A21:G21"/>
    <mergeCell ref="A23:G23"/>
    <mergeCell ref="A94:G94"/>
    <mergeCell ref="A95:G95"/>
    <mergeCell ref="A96:G96"/>
    <mergeCell ref="A100:G100"/>
    <mergeCell ref="A101:G101"/>
    <mergeCell ref="A102:G102"/>
    <mergeCell ref="A58:G58"/>
    <mergeCell ref="A59:G59"/>
    <mergeCell ref="A66:G66"/>
    <mergeCell ref="A76:G76"/>
    <mergeCell ref="A82:G82"/>
    <mergeCell ref="A89:G89"/>
    <mergeCell ref="A44:G44"/>
    <mergeCell ref="A45:G45"/>
    <mergeCell ref="A51:G51"/>
    <mergeCell ref="A52:G52"/>
    <mergeCell ref="A53:G53"/>
    <mergeCell ref="A57:G57"/>
    <mergeCell ref="A155:G155"/>
    <mergeCell ref="A160:G160"/>
    <mergeCell ref="A164:G164"/>
    <mergeCell ref="A167:G167"/>
    <mergeCell ref="A169:G169"/>
    <mergeCell ref="A181:G181"/>
    <mergeCell ref="A131:G131"/>
    <mergeCell ref="A132:G132"/>
    <mergeCell ref="A133:G133"/>
    <mergeCell ref="A143:G143"/>
    <mergeCell ref="A147:G147"/>
    <mergeCell ref="A154:G154"/>
    <mergeCell ref="A109:G109"/>
    <mergeCell ref="A111:G111"/>
    <mergeCell ref="A117:G117"/>
    <mergeCell ref="A119:G119"/>
    <mergeCell ref="A126:G126"/>
    <mergeCell ref="A127:G127"/>
    <mergeCell ref="A222:G222"/>
    <mergeCell ref="A223:G223"/>
    <mergeCell ref="A228:G228"/>
    <mergeCell ref="A230:G230"/>
    <mergeCell ref="A236:G236"/>
    <mergeCell ref="A237:G237"/>
    <mergeCell ref="A201:G201"/>
    <mergeCell ref="A202:G202"/>
    <mergeCell ref="A210:G210"/>
    <mergeCell ref="A214:G214"/>
    <mergeCell ref="A218:G218"/>
    <mergeCell ref="A219:G219"/>
    <mergeCell ref="A183:G183"/>
    <mergeCell ref="A186:G186"/>
    <mergeCell ref="A187:G187"/>
    <mergeCell ref="A192:G192"/>
    <mergeCell ref="A193:G193"/>
    <mergeCell ref="A200:G200"/>
    <mergeCell ref="A272:G272"/>
    <mergeCell ref="A274:G274"/>
    <mergeCell ref="A280:G280"/>
    <mergeCell ref="A281:G281"/>
    <mergeCell ref="A282:G282"/>
    <mergeCell ref="A286:G286"/>
    <mergeCell ref="A256:G256"/>
    <mergeCell ref="A258:G258"/>
    <mergeCell ref="A259:G259"/>
    <mergeCell ref="A264:G264"/>
    <mergeCell ref="A265:G265"/>
    <mergeCell ref="A266:G266"/>
    <mergeCell ref="A244:G244"/>
    <mergeCell ref="A245:G245"/>
    <mergeCell ref="A246:G246"/>
    <mergeCell ref="A250:G250"/>
    <mergeCell ref="A251:G251"/>
    <mergeCell ref="A252:G252"/>
    <mergeCell ref="A328:G328"/>
    <mergeCell ref="A345:G345"/>
    <mergeCell ref="A347:G347"/>
    <mergeCell ref="A348:G348"/>
    <mergeCell ref="A356:G356"/>
    <mergeCell ref="A358:G358"/>
    <mergeCell ref="A307:G307"/>
    <mergeCell ref="A314:G314"/>
    <mergeCell ref="A317:G317"/>
    <mergeCell ref="A323:G323"/>
    <mergeCell ref="A326:G326"/>
    <mergeCell ref="A327:G327"/>
    <mergeCell ref="A287:G287"/>
    <mergeCell ref="A291:G291"/>
    <mergeCell ref="A292:G292"/>
    <mergeCell ref="A295:G295"/>
    <mergeCell ref="A297:G297"/>
    <mergeCell ref="A298:G298"/>
    <mergeCell ref="A392:G392"/>
    <mergeCell ref="A396:G396"/>
    <mergeCell ref="A400:G400"/>
    <mergeCell ref="A409:G409"/>
    <mergeCell ref="A412:G412"/>
    <mergeCell ref="A418:G418"/>
    <mergeCell ref="A377:G377"/>
    <mergeCell ref="A378:G378"/>
    <mergeCell ref="A386:G386"/>
    <mergeCell ref="A387:G387"/>
    <mergeCell ref="A390:G390"/>
    <mergeCell ref="A391:G391"/>
    <mergeCell ref="A362:G362"/>
    <mergeCell ref="A363:G363"/>
    <mergeCell ref="A367:G367"/>
    <mergeCell ref="A369:G369"/>
    <mergeCell ref="A370:G370"/>
    <mergeCell ref="A375:G375"/>
    <mergeCell ref="A454:G454"/>
    <mergeCell ref="A455:G455"/>
    <mergeCell ref="A462:G462"/>
    <mergeCell ref="A463:G463"/>
    <mergeCell ref="A466:G466"/>
    <mergeCell ref="A467:G467"/>
    <mergeCell ref="A439:G439"/>
    <mergeCell ref="A440:G440"/>
    <mergeCell ref="A443:G443"/>
    <mergeCell ref="A444:G444"/>
    <mergeCell ref="A445:G445"/>
    <mergeCell ref="A452:G452"/>
    <mergeCell ref="A419:G419"/>
    <mergeCell ref="A423:G423"/>
    <mergeCell ref="A425:G425"/>
    <mergeCell ref="A429:G429"/>
    <mergeCell ref="A433:G433"/>
    <mergeCell ref="A434:G434"/>
    <mergeCell ref="A499:G499"/>
    <mergeCell ref="A501:G501"/>
    <mergeCell ref="A502:G502"/>
    <mergeCell ref="A509:G509"/>
    <mergeCell ref="A539:G539"/>
    <mergeCell ref="A540:G540"/>
    <mergeCell ref="A484:G484"/>
    <mergeCell ref="A488:G488"/>
    <mergeCell ref="A489:G489"/>
    <mergeCell ref="A490:G490"/>
    <mergeCell ref="A495:G495"/>
    <mergeCell ref="A496:G496"/>
    <mergeCell ref="A470:G470"/>
    <mergeCell ref="A471:G471"/>
    <mergeCell ref="A474:G474"/>
    <mergeCell ref="A475:G475"/>
    <mergeCell ref="A476:G476"/>
    <mergeCell ref="A483:G483"/>
    <mergeCell ref="A609:G609"/>
    <mergeCell ref="A610:G610"/>
    <mergeCell ref="A614:G614"/>
    <mergeCell ref="A615:G615"/>
    <mergeCell ref="A618:G618"/>
    <mergeCell ref="A619:G619"/>
    <mergeCell ref="A597:G597"/>
    <mergeCell ref="A598:G598"/>
    <mergeCell ref="A602:G602"/>
    <mergeCell ref="A603:G603"/>
    <mergeCell ref="A604:G604"/>
    <mergeCell ref="A608:G608"/>
    <mergeCell ref="A549:G549"/>
    <mergeCell ref="A554:G554"/>
    <mergeCell ref="A557:G557"/>
    <mergeCell ref="A558:G558"/>
    <mergeCell ref="A559:G559"/>
    <mergeCell ref="A596:G596"/>
    <mergeCell ref="A647:G647"/>
    <mergeCell ref="A648:G648"/>
    <mergeCell ref="A652:G652"/>
    <mergeCell ref="A653:G653"/>
    <mergeCell ref="A656:G656"/>
    <mergeCell ref="A657:G657"/>
    <mergeCell ref="A636:G636"/>
    <mergeCell ref="A637:G637"/>
    <mergeCell ref="A640:G640"/>
    <mergeCell ref="A641:G641"/>
    <mergeCell ref="A642:G642"/>
    <mergeCell ref="A646:G646"/>
    <mergeCell ref="A620:G620"/>
    <mergeCell ref="A623:G623"/>
    <mergeCell ref="A625:G625"/>
    <mergeCell ref="A626:G626"/>
    <mergeCell ref="A632:G632"/>
    <mergeCell ref="A633:G633"/>
    <mergeCell ref="A690:G690"/>
    <mergeCell ref="A691:G691"/>
    <mergeCell ref="A695:G695"/>
    <mergeCell ref="A696:G696"/>
    <mergeCell ref="A697:G697"/>
    <mergeCell ref="A702:G702"/>
    <mergeCell ref="A671:G671"/>
    <mergeCell ref="A672:G672"/>
    <mergeCell ref="A682:G682"/>
    <mergeCell ref="A683:G683"/>
    <mergeCell ref="A684:G684"/>
    <mergeCell ref="A687:G687"/>
    <mergeCell ref="A660:G660"/>
    <mergeCell ref="A661:G661"/>
    <mergeCell ref="A664:G664"/>
    <mergeCell ref="A665:G665"/>
    <mergeCell ref="A666:G666"/>
    <mergeCell ref="A670:G670"/>
    <mergeCell ref="A738:G738"/>
    <mergeCell ref="A739:G739"/>
    <mergeCell ref="A740:G740"/>
    <mergeCell ref="A744:G744"/>
    <mergeCell ref="A745:G745"/>
    <mergeCell ref="A746:G746"/>
    <mergeCell ref="A724:G724"/>
    <mergeCell ref="A728:G728"/>
    <mergeCell ref="A729:G729"/>
    <mergeCell ref="A730:G730"/>
    <mergeCell ref="A734:G734"/>
    <mergeCell ref="A735:G735"/>
    <mergeCell ref="A703:G703"/>
    <mergeCell ref="A704:G704"/>
    <mergeCell ref="A708:G708"/>
    <mergeCell ref="A710:G710"/>
    <mergeCell ref="A713:G713"/>
    <mergeCell ref="A723:G723"/>
    <mergeCell ref="A779:G779"/>
    <mergeCell ref="A780:G780"/>
    <mergeCell ref="A781:G781"/>
    <mergeCell ref="A786:G786"/>
    <mergeCell ref="A787:G787"/>
    <mergeCell ref="A790:G790"/>
    <mergeCell ref="A766:G766"/>
    <mergeCell ref="A767:G767"/>
    <mergeCell ref="A768:G768"/>
    <mergeCell ref="A772:G772"/>
    <mergeCell ref="A773:G773"/>
    <mergeCell ref="A774:G774"/>
    <mergeCell ref="A750:G750"/>
    <mergeCell ref="A751:G751"/>
    <mergeCell ref="A752:G752"/>
    <mergeCell ref="A757:G757"/>
    <mergeCell ref="A758:G758"/>
    <mergeCell ref="A759:G759"/>
    <mergeCell ref="A822:G822"/>
    <mergeCell ref="A823:G823"/>
    <mergeCell ref="A828:G828"/>
    <mergeCell ref="A829:G829"/>
    <mergeCell ref="A830:G830"/>
    <mergeCell ref="A834:G834"/>
    <mergeCell ref="A809:G809"/>
    <mergeCell ref="A810:G810"/>
    <mergeCell ref="A815:G815"/>
    <mergeCell ref="A816:G816"/>
    <mergeCell ref="A817:G817"/>
    <mergeCell ref="A821:G821"/>
    <mergeCell ref="A791:G791"/>
    <mergeCell ref="A792:G792"/>
    <mergeCell ref="A796:G796"/>
    <mergeCell ref="A797:G797"/>
    <mergeCell ref="A798:G798"/>
    <mergeCell ref="A802:G802"/>
    <mergeCell ref="A859:G859"/>
    <mergeCell ref="A863:G863"/>
    <mergeCell ref="A864:G864"/>
    <mergeCell ref="A865:G865"/>
    <mergeCell ref="A887:G887"/>
    <mergeCell ref="A888:G888"/>
    <mergeCell ref="A849:G849"/>
    <mergeCell ref="A850:G850"/>
    <mergeCell ref="A853:G853"/>
    <mergeCell ref="A854:G854"/>
    <mergeCell ref="A857:G857"/>
    <mergeCell ref="A858:G858"/>
    <mergeCell ref="A835:G835"/>
    <mergeCell ref="A838:G838"/>
    <mergeCell ref="A839:G839"/>
    <mergeCell ref="A842:G842"/>
    <mergeCell ref="A843:G843"/>
    <mergeCell ref="A844:G844"/>
    <mergeCell ref="A922:G922"/>
    <mergeCell ref="A928:G928"/>
    <mergeCell ref="A929:G929"/>
    <mergeCell ref="A934:G934"/>
    <mergeCell ref="A935:G935"/>
    <mergeCell ref="A936:G936"/>
    <mergeCell ref="A906:G906"/>
    <mergeCell ref="A911:G911"/>
    <mergeCell ref="A912:G912"/>
    <mergeCell ref="A913:G913"/>
    <mergeCell ref="A917:G917"/>
    <mergeCell ref="A919:G919"/>
    <mergeCell ref="A889:G889"/>
    <mergeCell ref="A893:G893"/>
    <mergeCell ref="A894:G894"/>
    <mergeCell ref="A899:G899"/>
    <mergeCell ref="A901:G901"/>
    <mergeCell ref="A905:G905"/>
    <mergeCell ref="A981:G981"/>
    <mergeCell ref="A983:G983"/>
    <mergeCell ref="A984:G984"/>
    <mergeCell ref="A988:G988"/>
    <mergeCell ref="A990:G990"/>
    <mergeCell ref="A993:G993"/>
    <mergeCell ref="A960:G960"/>
    <mergeCell ref="A970:G970"/>
    <mergeCell ref="A971:G971"/>
    <mergeCell ref="A975:G975"/>
    <mergeCell ref="A976:G976"/>
    <mergeCell ref="A977:G977"/>
    <mergeCell ref="A940:G940"/>
    <mergeCell ref="A941:G941"/>
    <mergeCell ref="A942:G942"/>
    <mergeCell ref="A946:G946"/>
    <mergeCell ref="A953:G953"/>
    <mergeCell ref="A954:G954"/>
    <mergeCell ref="A1020:G1020"/>
    <mergeCell ref="A1021:G1021"/>
    <mergeCell ref="A1027:G1027"/>
    <mergeCell ref="A1028:G1028"/>
    <mergeCell ref="A1029:G1029"/>
    <mergeCell ref="A1033:G1033"/>
    <mergeCell ref="A1006:G1006"/>
    <mergeCell ref="A1007:G1007"/>
    <mergeCell ref="A1012:G1012"/>
    <mergeCell ref="A1013:G1013"/>
    <mergeCell ref="A1014:G1014"/>
    <mergeCell ref="A1019:G1019"/>
    <mergeCell ref="A994:G994"/>
    <mergeCell ref="A995:G995"/>
    <mergeCell ref="A999:G999"/>
    <mergeCell ref="A1000:G1000"/>
    <mergeCell ref="A1001:G1001"/>
    <mergeCell ref="A1005:G1005"/>
    <mergeCell ref="A1059:G1059"/>
    <mergeCell ref="A1064:G1064"/>
    <mergeCell ref="A1065:G1065"/>
    <mergeCell ref="A1066:G1066"/>
    <mergeCell ref="A1070:G1070"/>
    <mergeCell ref="A1071:G1071"/>
    <mergeCell ref="A1046:G1046"/>
    <mergeCell ref="A1049:G1049"/>
    <mergeCell ref="A1050:G1050"/>
    <mergeCell ref="A1051:G1051"/>
    <mergeCell ref="A1057:G1057"/>
    <mergeCell ref="A1058:G1058"/>
    <mergeCell ref="A1034:G1034"/>
    <mergeCell ref="A1035:G1035"/>
    <mergeCell ref="A1039:G1039"/>
    <mergeCell ref="A1040:G1040"/>
    <mergeCell ref="A1041:G1041"/>
    <mergeCell ref="A1045:G1045"/>
    <mergeCell ref="A1101:G1101"/>
    <mergeCell ref="A1105:G1105"/>
    <mergeCell ref="A1106:G1106"/>
    <mergeCell ref="A1107:G1107"/>
    <mergeCell ref="A1117:G1117"/>
    <mergeCell ref="A1118:G1118"/>
    <mergeCell ref="A1089:G1089"/>
    <mergeCell ref="A1093:G1093"/>
    <mergeCell ref="A1094:G1094"/>
    <mergeCell ref="A1095:G1095"/>
    <mergeCell ref="A1099:G1099"/>
    <mergeCell ref="A1100:G1100"/>
    <mergeCell ref="A1072:G1072"/>
    <mergeCell ref="A1076:G1076"/>
    <mergeCell ref="A1077:G1077"/>
    <mergeCell ref="A1078:G1078"/>
    <mergeCell ref="A1083:G1083"/>
    <mergeCell ref="A1088:G1088"/>
    <mergeCell ref="A1158:G1158"/>
    <mergeCell ref="A1159:G1159"/>
    <mergeCell ref="A1165:G1165"/>
    <mergeCell ref="A1166:G1166"/>
    <mergeCell ref="A1171:G1171"/>
    <mergeCell ref="A1172:G1172"/>
    <mergeCell ref="A1142:G1142"/>
    <mergeCell ref="A1146:G1146"/>
    <mergeCell ref="A1147:G1147"/>
    <mergeCell ref="A1153:G1153"/>
    <mergeCell ref="A1154:G1154"/>
    <mergeCell ref="A1157:G1157"/>
    <mergeCell ref="A1119:G1119"/>
    <mergeCell ref="A1126:G1126"/>
    <mergeCell ref="A1127:G1127"/>
    <mergeCell ref="A1128:G1128"/>
    <mergeCell ref="A1140:G1140"/>
    <mergeCell ref="A1141:G1141"/>
    <mergeCell ref="A1209:G1209"/>
    <mergeCell ref="A1210:G1210"/>
    <mergeCell ref="A1216:G1216"/>
    <mergeCell ref="A1217:G1217"/>
    <mergeCell ref="A1220:G1220"/>
    <mergeCell ref="A1221:G1221"/>
    <mergeCell ref="A1197:G1197"/>
    <mergeCell ref="A1198:G1198"/>
    <mergeCell ref="A1202:G1202"/>
    <mergeCell ref="A1203:G1203"/>
    <mergeCell ref="A1204:G1204"/>
    <mergeCell ref="A1208:G1208"/>
    <mergeCell ref="A1181:G1181"/>
    <mergeCell ref="A1183:G1183"/>
    <mergeCell ref="A1186:G1186"/>
    <mergeCell ref="A1187:G1187"/>
    <mergeCell ref="A1188:G1188"/>
    <mergeCell ref="A1196:G1196"/>
    <mergeCell ref="A1254:G1254"/>
    <mergeCell ref="A1257:G1257"/>
    <mergeCell ref="A1258:G1258"/>
    <mergeCell ref="A1264:G1264"/>
    <mergeCell ref="A1265:G1265"/>
    <mergeCell ref="A1268:G1268"/>
    <mergeCell ref="A1238:G1238"/>
    <mergeCell ref="A1239:G1239"/>
    <mergeCell ref="A1240:G1240"/>
    <mergeCell ref="A1245:G1245"/>
    <mergeCell ref="A1246:G1246"/>
    <mergeCell ref="A1247:G1247"/>
    <mergeCell ref="A1222:G1222"/>
    <mergeCell ref="A1226:G1226"/>
    <mergeCell ref="A1227:G1227"/>
    <mergeCell ref="A1228:G1228"/>
    <mergeCell ref="A1234:G1234"/>
    <mergeCell ref="A1235:G1235"/>
    <mergeCell ref="A1300:G1300"/>
    <mergeCell ref="A1301:G1301"/>
    <mergeCell ref="A1305:G1305"/>
    <mergeCell ref="A1306:G1306"/>
    <mergeCell ref="A1307:G1307"/>
    <mergeCell ref="A1314:G1314"/>
    <mergeCell ref="A1282:G1282"/>
    <mergeCell ref="A1283:G1283"/>
    <mergeCell ref="A1287:G1287"/>
    <mergeCell ref="A1288:G1288"/>
    <mergeCell ref="A1289:G1289"/>
    <mergeCell ref="A1299:G1299"/>
    <mergeCell ref="A1269:G1269"/>
    <mergeCell ref="A1270:G1270"/>
    <mergeCell ref="A1275:G1275"/>
    <mergeCell ref="A1276:G1276"/>
    <mergeCell ref="A1277:G1277"/>
    <mergeCell ref="A1281:G1281"/>
    <mergeCell ref="A1343:G1343"/>
    <mergeCell ref="A1345:G1345"/>
    <mergeCell ref="A1346:G1346"/>
    <mergeCell ref="A1350:G1350"/>
    <mergeCell ref="A1351:G1351"/>
    <mergeCell ref="A1354:G1354"/>
    <mergeCell ref="A1329:G1329"/>
    <mergeCell ref="A1330:G1330"/>
    <mergeCell ref="A1331:G1331"/>
    <mergeCell ref="A1337:G1337"/>
    <mergeCell ref="A1338:G1338"/>
    <mergeCell ref="A1339:G1339"/>
    <mergeCell ref="A1315:G1315"/>
    <mergeCell ref="A1319:G1319"/>
    <mergeCell ref="A1320:G1320"/>
    <mergeCell ref="A1321:G1321"/>
    <mergeCell ref="A1325:G1325"/>
    <mergeCell ref="A1326:G1326"/>
    <mergeCell ref="A1384:G1384"/>
    <mergeCell ref="A1387:G1387"/>
    <mergeCell ref="A1388:G1388"/>
    <mergeCell ref="A1389:G1389"/>
    <mergeCell ref="A1393:G1393"/>
    <mergeCell ref="A1394:G1394"/>
    <mergeCell ref="A1369:G1369"/>
    <mergeCell ref="A1370:G1370"/>
    <mergeCell ref="A1377:G1377"/>
    <mergeCell ref="A1378:G1378"/>
    <mergeCell ref="A1379:G1379"/>
    <mergeCell ref="A1383:G1383"/>
    <mergeCell ref="A1355:G1355"/>
    <mergeCell ref="A1356:G1356"/>
    <mergeCell ref="A1362:G1362"/>
    <mergeCell ref="A1363:G1363"/>
    <mergeCell ref="A1364:G1364"/>
    <mergeCell ref="A1368:G1368"/>
    <mergeCell ref="A1426:G1426"/>
    <mergeCell ref="A1427:G1427"/>
    <mergeCell ref="A1433:G1433"/>
    <mergeCell ref="A1434:G1434"/>
    <mergeCell ref="A1435:G1435"/>
    <mergeCell ref="A1440:G1440"/>
    <mergeCell ref="A1407:G1407"/>
    <mergeCell ref="A1411:G1411"/>
    <mergeCell ref="A1412:G1412"/>
    <mergeCell ref="A1413:G1413"/>
    <mergeCell ref="A1418:G1418"/>
    <mergeCell ref="A1419:G1419"/>
    <mergeCell ref="A1395:G1395"/>
    <mergeCell ref="A1399:G1399"/>
    <mergeCell ref="A1400:G1400"/>
    <mergeCell ref="A1401:G1401"/>
    <mergeCell ref="A1405:G1405"/>
    <mergeCell ref="A1406:G1406"/>
    <mergeCell ref="A1469:G1469"/>
    <mergeCell ref="A1470:G1470"/>
    <mergeCell ref="A1474:G1474"/>
    <mergeCell ref="A1475:G1475"/>
    <mergeCell ref="A1478:G1478"/>
    <mergeCell ref="A1479:G1479"/>
    <mergeCell ref="A1456:G1456"/>
    <mergeCell ref="A1457:G1457"/>
    <mergeCell ref="A1461:G1461"/>
    <mergeCell ref="A1463:G1463"/>
    <mergeCell ref="A1464:G1464"/>
    <mergeCell ref="A1468:G1468"/>
    <mergeCell ref="A1441:G1441"/>
    <mergeCell ref="A1442:G1442"/>
    <mergeCell ref="A1447:G1447"/>
    <mergeCell ref="A1448:G1448"/>
    <mergeCell ref="A1449:G1449"/>
    <mergeCell ref="A1455:G1455"/>
    <mergeCell ref="A1518:G1518"/>
    <mergeCell ref="A1519:G1519"/>
    <mergeCell ref="A1520:G1520"/>
    <mergeCell ref="A1524:G1524"/>
    <mergeCell ref="A1525:G1525"/>
    <mergeCell ref="A1529:G1529"/>
    <mergeCell ref="A1503:G1503"/>
    <mergeCell ref="A1504:G1504"/>
    <mergeCell ref="A1505:G1505"/>
    <mergeCell ref="A1509:G1509"/>
    <mergeCell ref="A1510:G1510"/>
    <mergeCell ref="A1511:G1511"/>
    <mergeCell ref="A1482:G1482"/>
    <mergeCell ref="A1483:G1483"/>
    <mergeCell ref="A1484:G1484"/>
    <mergeCell ref="A1492:G1492"/>
    <mergeCell ref="A1493:G1493"/>
    <mergeCell ref="A1494:G1494"/>
    <mergeCell ref="A1560:G1560"/>
    <mergeCell ref="A1561:G1561"/>
    <mergeCell ref="A1565:G1565"/>
    <mergeCell ref="A1566:G1566"/>
    <mergeCell ref="A1567:G1567"/>
    <mergeCell ref="A1572:G1572"/>
    <mergeCell ref="A1543:G1543"/>
    <mergeCell ref="A1548:G1548"/>
    <mergeCell ref="A1549:G1549"/>
    <mergeCell ref="A1553:G1553"/>
    <mergeCell ref="A1554:G1554"/>
    <mergeCell ref="A1555:G1555"/>
    <mergeCell ref="A1530:G1530"/>
    <mergeCell ref="A1534:G1534"/>
    <mergeCell ref="A1535:G1535"/>
    <mergeCell ref="A1536:G1536"/>
    <mergeCell ref="A1541:G1541"/>
    <mergeCell ref="A1542:G1542"/>
    <mergeCell ref="A1604:G1604"/>
    <mergeCell ref="A1605:G1605"/>
    <mergeCell ref="A1606:G1606"/>
    <mergeCell ref="A1611:G1611"/>
    <mergeCell ref="A1612:G1612"/>
    <mergeCell ref="A1613:G1613"/>
    <mergeCell ref="A1588:G1588"/>
    <mergeCell ref="A1592:G1592"/>
    <mergeCell ref="A1593:G1593"/>
    <mergeCell ref="A1597:G1597"/>
    <mergeCell ref="A1598:G1598"/>
    <mergeCell ref="A1599:G1599"/>
    <mergeCell ref="A1573:G1573"/>
    <mergeCell ref="A1577:G1577"/>
    <mergeCell ref="A1578:G1578"/>
    <mergeCell ref="A1582:G1582"/>
    <mergeCell ref="A1583:G1583"/>
    <mergeCell ref="A1587:G1587"/>
    <mergeCell ref="A1646:G1646"/>
    <mergeCell ref="A1647:G1647"/>
    <mergeCell ref="A1651:G1651"/>
    <mergeCell ref="A1652:G1652"/>
    <mergeCell ref="A1653:G1653"/>
    <mergeCell ref="A1657:G1657"/>
    <mergeCell ref="A1634:G1634"/>
    <mergeCell ref="A1635:G1635"/>
    <mergeCell ref="A1636:G1636"/>
    <mergeCell ref="A1640:G1640"/>
    <mergeCell ref="A1642:G1642"/>
    <mergeCell ref="A1645:G1645"/>
    <mergeCell ref="A1618:G1618"/>
    <mergeCell ref="A1619:G1619"/>
    <mergeCell ref="A1620:G1620"/>
    <mergeCell ref="A1626:G1626"/>
    <mergeCell ref="A1627:G1627"/>
    <mergeCell ref="A1628:G1628"/>
    <mergeCell ref="A1695:G1695"/>
    <mergeCell ref="A1699:G1699"/>
    <mergeCell ref="A1700:G1700"/>
    <mergeCell ref="A1701:G1701"/>
    <mergeCell ref="A1705:G1705"/>
    <mergeCell ref="A1706:G1706"/>
    <mergeCell ref="A1677:G1677"/>
    <mergeCell ref="A1680:G1680"/>
    <mergeCell ref="A1681:G1681"/>
    <mergeCell ref="A1682:G1682"/>
    <mergeCell ref="A1692:G1692"/>
    <mergeCell ref="A1694:G1694"/>
    <mergeCell ref="A1658:G1658"/>
    <mergeCell ref="A1659:G1659"/>
    <mergeCell ref="A1665:G1665"/>
    <mergeCell ref="A1669:G1669"/>
    <mergeCell ref="A1670:G1670"/>
    <mergeCell ref="A1674:G1674"/>
    <mergeCell ref="A1736:G1736"/>
    <mergeCell ref="A1737:G1737"/>
    <mergeCell ref="A1740:G1740"/>
    <mergeCell ref="A1741:G1741"/>
    <mergeCell ref="A1742:G1742"/>
    <mergeCell ref="A1746:G1746"/>
    <mergeCell ref="A1721:G1721"/>
    <mergeCell ref="A1725:G1725"/>
    <mergeCell ref="A1726:G1726"/>
    <mergeCell ref="A1727:G1727"/>
    <mergeCell ref="A1731:G1731"/>
    <mergeCell ref="A1732:G1732"/>
    <mergeCell ref="A1707:G1707"/>
    <mergeCell ref="A1711:G1711"/>
    <mergeCell ref="A1712:G1712"/>
    <mergeCell ref="A1713:G1713"/>
    <mergeCell ref="A1719:G1719"/>
    <mergeCell ref="A1720:G1720"/>
    <mergeCell ref="A1775:G1775"/>
    <mergeCell ref="A1778:G1778"/>
    <mergeCell ref="A1779:G1779"/>
    <mergeCell ref="A1783:G1783"/>
    <mergeCell ref="A1784:G1784"/>
    <mergeCell ref="A1789:G1789"/>
    <mergeCell ref="A1759:G1759"/>
    <mergeCell ref="A1762:G1762"/>
    <mergeCell ref="A1763:G1763"/>
    <mergeCell ref="A1770:G1770"/>
    <mergeCell ref="A1771:G1771"/>
    <mergeCell ref="A1774:G1774"/>
    <mergeCell ref="A1747:G1747"/>
    <mergeCell ref="A1748:G1748"/>
    <mergeCell ref="A1752:G1752"/>
    <mergeCell ref="A1753:G1753"/>
    <mergeCell ref="A1754:G1754"/>
    <mergeCell ref="A1758:G1758"/>
    <mergeCell ref="A1815:G1815"/>
    <mergeCell ref="A1821:G1821"/>
    <mergeCell ref="A1822:G1822"/>
    <mergeCell ref="A1823:G1823"/>
    <mergeCell ref="A1827:G1827"/>
    <mergeCell ref="A1828:G1828"/>
    <mergeCell ref="A1803:G1803"/>
    <mergeCell ref="A1806:G1806"/>
    <mergeCell ref="A1807:G1807"/>
    <mergeCell ref="A1808:G1808"/>
    <mergeCell ref="A1813:G1813"/>
    <mergeCell ref="A1814:G1814"/>
    <mergeCell ref="A1790:G1790"/>
    <mergeCell ref="A1794:G1794"/>
    <mergeCell ref="A1795:G1795"/>
    <mergeCell ref="A1798:G1798"/>
    <mergeCell ref="A1799:G1799"/>
    <mergeCell ref="A1802:G1802"/>
    <mergeCell ref="A1868:G1868"/>
    <mergeCell ref="A1872:G1872"/>
    <mergeCell ref="A1873:G1873"/>
    <mergeCell ref="A1874:G1874"/>
    <mergeCell ref="A1878:G1878"/>
    <mergeCell ref="A1879:G1879"/>
    <mergeCell ref="A1849:G1849"/>
    <mergeCell ref="A1850:G1850"/>
    <mergeCell ref="A1855:G1855"/>
    <mergeCell ref="A1856:G1856"/>
    <mergeCell ref="A1866:G1866"/>
    <mergeCell ref="A1867:G1867"/>
    <mergeCell ref="A1829:G1829"/>
    <mergeCell ref="A1835:G1835"/>
    <mergeCell ref="A1836:G1836"/>
    <mergeCell ref="A1844:G1844"/>
    <mergeCell ref="A1845:G1845"/>
    <mergeCell ref="A1848:G1848"/>
    <mergeCell ref="A1913:G1913"/>
    <mergeCell ref="A1914:G1914"/>
    <mergeCell ref="A1918:G1918"/>
    <mergeCell ref="A1919:G1919"/>
    <mergeCell ref="A1922:G1922"/>
    <mergeCell ref="A1923:G1923"/>
    <mergeCell ref="A1895:G1895"/>
    <mergeCell ref="A1896:G1896"/>
    <mergeCell ref="A1904:G1904"/>
    <mergeCell ref="A1906:G1906"/>
    <mergeCell ref="A1909:G1909"/>
    <mergeCell ref="A1910:G1910"/>
    <mergeCell ref="A1882:G1882"/>
    <mergeCell ref="A1883:G1883"/>
    <mergeCell ref="A1886:G1886"/>
    <mergeCell ref="A1888:G1888"/>
    <mergeCell ref="A1891:G1891"/>
    <mergeCell ref="A1892:G1892"/>
    <mergeCell ref="A1971:G1971"/>
    <mergeCell ref="A1972:G1972"/>
    <mergeCell ref="A1976:G1976"/>
    <mergeCell ref="A1977:G1977"/>
    <mergeCell ref="A1986:G1986"/>
    <mergeCell ref="A1987:G1987"/>
    <mergeCell ref="A1945:G1945"/>
    <mergeCell ref="A1948:G1948"/>
    <mergeCell ref="A1949:G1949"/>
    <mergeCell ref="A1964:G1964"/>
    <mergeCell ref="A1967:G1967"/>
    <mergeCell ref="A1970:G1970"/>
    <mergeCell ref="A1926:G1926"/>
    <mergeCell ref="A1927:G1927"/>
    <mergeCell ref="A1928:G1928"/>
    <mergeCell ref="A1932:G1932"/>
    <mergeCell ref="A1933:G1933"/>
    <mergeCell ref="A1934:G1934"/>
    <mergeCell ref="A2017:G2017"/>
    <mergeCell ref="A2020:G2020"/>
    <mergeCell ref="A2021:G2021"/>
    <mergeCell ref="A2022:G2022"/>
    <mergeCell ref="A2031:G2031"/>
    <mergeCell ref="A2032:G2032"/>
    <mergeCell ref="A2006:G2006"/>
    <mergeCell ref="A2007:G2007"/>
    <mergeCell ref="A2008:G2008"/>
    <mergeCell ref="A2012:G2012"/>
    <mergeCell ref="A2013:G2013"/>
    <mergeCell ref="A2016:G2016"/>
    <mergeCell ref="A1993:G1993"/>
    <mergeCell ref="A1994:G1994"/>
    <mergeCell ref="A1995:G1995"/>
    <mergeCell ref="A1999:G1999"/>
    <mergeCell ref="A2000:G2000"/>
    <mergeCell ref="A2001:G2001"/>
    <mergeCell ref="A2059:G2059"/>
    <mergeCell ref="A2064:G2064"/>
    <mergeCell ref="A2065:G2065"/>
    <mergeCell ref="A2068:G2068"/>
    <mergeCell ref="A2069:G2069"/>
    <mergeCell ref="A2073:G2073"/>
    <mergeCell ref="A2045:G2045"/>
    <mergeCell ref="A2051:G2051"/>
    <mergeCell ref="A2052:G2052"/>
    <mergeCell ref="A2053:G2053"/>
    <mergeCell ref="A2057:G2057"/>
    <mergeCell ref="A2058:G2058"/>
    <mergeCell ref="A2033:G2033"/>
    <mergeCell ref="A2037:G2037"/>
    <mergeCell ref="A2038:G2038"/>
    <mergeCell ref="A2039:G2039"/>
    <mergeCell ref="A2043:G2043"/>
    <mergeCell ref="A2044:G2044"/>
    <mergeCell ref="A2111:G2111"/>
    <mergeCell ref="A2112:G2112"/>
    <mergeCell ref="A2118:G2118"/>
    <mergeCell ref="A2119:G2119"/>
    <mergeCell ref="A2120:G2120"/>
    <mergeCell ref="A2135:G2135"/>
    <mergeCell ref="A2086:G2086"/>
    <mergeCell ref="A2087:G2087"/>
    <mergeCell ref="A2099:G2099"/>
    <mergeCell ref="A2101:G2101"/>
    <mergeCell ref="A2102:G2102"/>
    <mergeCell ref="A2110:G2110"/>
    <mergeCell ref="A2074:G2074"/>
    <mergeCell ref="A2075:G2075"/>
    <mergeCell ref="A2079:G2079"/>
    <mergeCell ref="A2080:G2080"/>
    <mergeCell ref="A2081:G2081"/>
    <mergeCell ref="A2084:G2084"/>
    <mergeCell ref="A2165:G2165"/>
    <mergeCell ref="A2171:G2171"/>
    <mergeCell ref="A2172:G2172"/>
    <mergeCell ref="A2173:G2173"/>
    <mergeCell ref="A2177:G2177"/>
    <mergeCell ref="A2178:G2178"/>
    <mergeCell ref="A2148:G2148"/>
    <mergeCell ref="A2154:G2154"/>
    <mergeCell ref="A2156:G2156"/>
    <mergeCell ref="A2157:G2157"/>
    <mergeCell ref="A2163:G2163"/>
    <mergeCell ref="A2164:G2164"/>
    <mergeCell ref="A2136:G2136"/>
    <mergeCell ref="A2137:G2137"/>
    <mergeCell ref="A2142:G2142"/>
    <mergeCell ref="A2143:G2143"/>
    <mergeCell ref="A2146:G2146"/>
    <mergeCell ref="A2147:G2147"/>
    <mergeCell ref="A2203:G2203"/>
    <mergeCell ref="A2204:G2204"/>
    <mergeCell ref="A2209:G2209"/>
    <mergeCell ref="A2210:G2210"/>
    <mergeCell ref="A2211:G2211"/>
    <mergeCell ref="A2215:G2215"/>
    <mergeCell ref="A2193:G2193"/>
    <mergeCell ref="A2194:G2194"/>
    <mergeCell ref="A2197:G2197"/>
    <mergeCell ref="A2198:G2198"/>
    <mergeCell ref="A2199:G2199"/>
    <mergeCell ref="A2202:G2202"/>
    <mergeCell ref="A2181:G2181"/>
    <mergeCell ref="A2182:G2182"/>
    <mergeCell ref="A2183:G2183"/>
    <mergeCell ref="A2187:G2187"/>
    <mergeCell ref="A2188:G2188"/>
    <mergeCell ref="A2189:G2189"/>
    <mergeCell ref="A2246:G2246"/>
    <mergeCell ref="A2247:G2247"/>
    <mergeCell ref="A2248:G2248"/>
    <mergeCell ref="A2253:G2253"/>
    <mergeCell ref="A2254:G2254"/>
    <mergeCell ref="A2255:G2255"/>
    <mergeCell ref="A2227:G2227"/>
    <mergeCell ref="A2234:G2234"/>
    <mergeCell ref="A2235:G2235"/>
    <mergeCell ref="A2238:G2238"/>
    <mergeCell ref="A2239:G2239"/>
    <mergeCell ref="A2240:G2240"/>
    <mergeCell ref="A2216:G2216"/>
    <mergeCell ref="A2217:G2217"/>
    <mergeCell ref="A2221:G2221"/>
    <mergeCell ref="A2222:G2222"/>
    <mergeCell ref="A2225:G2225"/>
    <mergeCell ref="A2226:G2226"/>
    <mergeCell ref="A2286:G2286"/>
    <mergeCell ref="A2289:G2289"/>
    <mergeCell ref="A2290:G2290"/>
    <mergeCell ref="A2291:G2291"/>
    <mergeCell ref="A2295:G2295"/>
    <mergeCell ref="A2296:G2296"/>
    <mergeCell ref="A2271:G2271"/>
    <mergeCell ref="A2272:G2272"/>
    <mergeCell ref="A2276:G2276"/>
    <mergeCell ref="A2277:G2277"/>
    <mergeCell ref="A2278:G2278"/>
    <mergeCell ref="A2285:G2285"/>
    <mergeCell ref="A2259:G2259"/>
    <mergeCell ref="A2260:G2260"/>
    <mergeCell ref="A2264:G2264"/>
    <mergeCell ref="A2265:G2265"/>
    <mergeCell ref="A2266:G2266"/>
    <mergeCell ref="A2270:G2270"/>
    <mergeCell ref="A2326:G2326"/>
    <mergeCell ref="A2327:G2327"/>
    <mergeCell ref="A2331:G2331"/>
    <mergeCell ref="A2332:G2332"/>
    <mergeCell ref="A2335:G2335"/>
    <mergeCell ref="A2336:G2336"/>
    <mergeCell ref="A2314:G2314"/>
    <mergeCell ref="A2315:G2315"/>
    <mergeCell ref="A2319:G2319"/>
    <mergeCell ref="A2320:G2320"/>
    <mergeCell ref="A2321:G2321"/>
    <mergeCell ref="A2325:G2325"/>
    <mergeCell ref="A2297:G2297"/>
    <mergeCell ref="A2301:G2301"/>
    <mergeCell ref="A2302:G2302"/>
    <mergeCell ref="A2309:G2309"/>
    <mergeCell ref="A2310:G2310"/>
    <mergeCell ref="A2313:G2313"/>
    <mergeCell ref="A2366:G2366"/>
    <mergeCell ref="A2367:G2367"/>
    <mergeCell ref="A2374:G2374"/>
    <mergeCell ref="A2375:G2375"/>
    <mergeCell ref="A2376:G2376"/>
    <mergeCell ref="A2380:G2380"/>
    <mergeCell ref="A2350:G2350"/>
    <mergeCell ref="A2351:G2351"/>
    <mergeCell ref="A2359:G2359"/>
    <mergeCell ref="A2360:G2360"/>
    <mergeCell ref="A2361:G2361"/>
    <mergeCell ref="A2365:G2365"/>
    <mergeCell ref="A2339:G2339"/>
    <mergeCell ref="A2340:G2340"/>
    <mergeCell ref="A2343:G2343"/>
    <mergeCell ref="A2344:G2344"/>
    <mergeCell ref="A2345:G2345"/>
    <mergeCell ref="A2349:G2349"/>
    <mergeCell ref="A2408:G2408"/>
    <mergeCell ref="A2413:G2413"/>
    <mergeCell ref="A2414:G2414"/>
    <mergeCell ref="A2415:G2415"/>
    <mergeCell ref="A2419:G2419"/>
    <mergeCell ref="A2420:G2420"/>
    <mergeCell ref="A2396:G2396"/>
    <mergeCell ref="A2397:G2397"/>
    <mergeCell ref="A2401:G2401"/>
    <mergeCell ref="A2402:G2402"/>
    <mergeCell ref="A2406:G2406"/>
    <mergeCell ref="A2407:G2407"/>
    <mergeCell ref="A2381:G2381"/>
    <mergeCell ref="A2382:G2382"/>
    <mergeCell ref="A2387:G2387"/>
    <mergeCell ref="A2388:G2388"/>
    <mergeCell ref="A2389:G2389"/>
    <mergeCell ref="A2395:G2395"/>
    <mergeCell ref="A2452:G2452"/>
    <mergeCell ref="A2453:G2453"/>
    <mergeCell ref="A2454:G2454"/>
    <mergeCell ref="A2458:G2458"/>
    <mergeCell ref="A2459:G2459"/>
    <mergeCell ref="A2460:G2460"/>
    <mergeCell ref="A2439:G2439"/>
    <mergeCell ref="A2440:G2440"/>
    <mergeCell ref="A2441:G2441"/>
    <mergeCell ref="A2446:G2446"/>
    <mergeCell ref="A2447:G2447"/>
    <mergeCell ref="A2448:G2448"/>
    <mergeCell ref="A2421:G2421"/>
    <mergeCell ref="A2425:G2425"/>
    <mergeCell ref="A2426:G2426"/>
    <mergeCell ref="A2429:G2429"/>
    <mergeCell ref="A2433:G2433"/>
    <mergeCell ref="A2434:G2434"/>
    <mergeCell ref="A2491:G2491"/>
    <mergeCell ref="A2492:G2492"/>
    <mergeCell ref="A2493:G2493"/>
    <mergeCell ref="A2497:G2497"/>
    <mergeCell ref="A2498:G2498"/>
    <mergeCell ref="A2501:G2501"/>
    <mergeCell ref="A2479:G2479"/>
    <mergeCell ref="A2480:G2480"/>
    <mergeCell ref="A2481:G2481"/>
    <mergeCell ref="A2485:G2485"/>
    <mergeCell ref="A2486:G2486"/>
    <mergeCell ref="A2487:G2487"/>
    <mergeCell ref="A2464:G2464"/>
    <mergeCell ref="A2465:G2465"/>
    <mergeCell ref="A2466:G2466"/>
    <mergeCell ref="A2472:G2472"/>
    <mergeCell ref="A2473:G2473"/>
    <mergeCell ref="A2474:G2474"/>
    <mergeCell ref="A2526:G2526"/>
    <mergeCell ref="A2529:G2529"/>
    <mergeCell ref="A2530:G2530"/>
    <mergeCell ref="A2531:G2531"/>
    <mergeCell ref="A2535:G2535"/>
    <mergeCell ref="A2536:G2536"/>
    <mergeCell ref="A2514:G2514"/>
    <mergeCell ref="A2517:G2517"/>
    <mergeCell ref="A2518:G2518"/>
    <mergeCell ref="A2521:G2521"/>
    <mergeCell ref="A2522:G2522"/>
    <mergeCell ref="A2525:G2525"/>
    <mergeCell ref="A2502:G2502"/>
    <mergeCell ref="A2505:G2505"/>
    <mergeCell ref="A2506:G2506"/>
    <mergeCell ref="A2509:G2509"/>
    <mergeCell ref="A2510:G2510"/>
    <mergeCell ref="A2513:G2513"/>
    <mergeCell ref="A2570:G2570"/>
    <mergeCell ref="A2571:G2571"/>
    <mergeCell ref="A2572:G2572"/>
    <mergeCell ref="A2576:G2576"/>
    <mergeCell ref="A2577:G2577"/>
    <mergeCell ref="A2578:G2578"/>
    <mergeCell ref="A2556:G2556"/>
    <mergeCell ref="A2560:G2560"/>
    <mergeCell ref="A2561:G2561"/>
    <mergeCell ref="A2562:G2562"/>
    <mergeCell ref="A2566:G2566"/>
    <mergeCell ref="A2567:G2567"/>
    <mergeCell ref="A2537:G2537"/>
    <mergeCell ref="A2548:G2548"/>
    <mergeCell ref="A2549:G2549"/>
    <mergeCell ref="A2550:G2550"/>
    <mergeCell ref="A2554:G2554"/>
    <mergeCell ref="A2555:G2555"/>
    <mergeCell ref="A2609:G2609"/>
    <mergeCell ref="A2610:G2610"/>
    <mergeCell ref="A2611:G2611"/>
    <mergeCell ref="A2615:G2615"/>
    <mergeCell ref="A2616:G2616"/>
    <mergeCell ref="A2617:G2617"/>
    <mergeCell ref="A2596:G2596"/>
    <mergeCell ref="A2598:G2598"/>
    <mergeCell ref="A2599:G2599"/>
    <mergeCell ref="A2603:G2603"/>
    <mergeCell ref="A2604:G2604"/>
    <mergeCell ref="A2605:G2605"/>
    <mergeCell ref="A2582:G2582"/>
    <mergeCell ref="A2583:G2583"/>
    <mergeCell ref="A2587:G2587"/>
    <mergeCell ref="A2588:G2588"/>
    <mergeCell ref="A2592:G2592"/>
    <mergeCell ref="A2593:G2593"/>
    <mergeCell ref="A2646:G2646"/>
    <mergeCell ref="A2647:G2647"/>
    <mergeCell ref="A2657:G2657"/>
    <mergeCell ref="A2664:G2664"/>
    <mergeCell ref="A2665:G2665"/>
    <mergeCell ref="A2672:G2672"/>
    <mergeCell ref="A2632:G2632"/>
    <mergeCell ref="A2633:G2633"/>
    <mergeCell ref="A2639:G2639"/>
    <mergeCell ref="A2640:G2640"/>
    <mergeCell ref="A2641:G2641"/>
    <mergeCell ref="A2645:G2645"/>
    <mergeCell ref="A2621:G2621"/>
    <mergeCell ref="A2622:G2622"/>
    <mergeCell ref="A2623:G2623"/>
    <mergeCell ref="A2627:G2627"/>
    <mergeCell ref="A2628:G2628"/>
    <mergeCell ref="A2631:G2631"/>
    <mergeCell ref="A2699:G2699"/>
    <mergeCell ref="A2700:G2700"/>
    <mergeCell ref="A2704:G2704"/>
    <mergeCell ref="A2705:G2705"/>
    <mergeCell ref="A2709:G2709"/>
    <mergeCell ref="A2710:G2710"/>
    <mergeCell ref="A2686:G2686"/>
    <mergeCell ref="A2687:G2687"/>
    <mergeCell ref="A2692:G2692"/>
    <mergeCell ref="A2693:G2693"/>
    <mergeCell ref="A2694:G2694"/>
    <mergeCell ref="A2698:G2698"/>
    <mergeCell ref="A2673:G2673"/>
    <mergeCell ref="A2674:G2674"/>
    <mergeCell ref="A2679:G2679"/>
    <mergeCell ref="A2680:G2680"/>
    <mergeCell ref="A2681:G2681"/>
    <mergeCell ref="A2685:G2685"/>
    <mergeCell ref="A2748:G2748"/>
    <mergeCell ref="A2749:G2749"/>
    <mergeCell ref="A2752:G2752"/>
    <mergeCell ref="A2753:G2753"/>
    <mergeCell ref="A2756:G2756"/>
    <mergeCell ref="A2757:G2757"/>
    <mergeCell ref="A2730:G2730"/>
    <mergeCell ref="A2734:G2734"/>
    <mergeCell ref="A2737:G2737"/>
    <mergeCell ref="A2738:G2738"/>
    <mergeCell ref="A2741:G2741"/>
    <mergeCell ref="A2742:G2742"/>
    <mergeCell ref="A2711:G2711"/>
    <mergeCell ref="A2719:G2719"/>
    <mergeCell ref="A2720:G2720"/>
    <mergeCell ref="A2721:G2721"/>
    <mergeCell ref="A2724:G2724"/>
    <mergeCell ref="A2725:G2725"/>
    <mergeCell ref="A2788:G2788"/>
    <mergeCell ref="A2793:G2793"/>
    <mergeCell ref="A2794:G2794"/>
    <mergeCell ref="A2795:G2795"/>
    <mergeCell ref="A2799:G2799"/>
    <mergeCell ref="A2800:G2800"/>
    <mergeCell ref="A2776:G2776"/>
    <mergeCell ref="A2780:G2780"/>
    <mergeCell ref="A2781:G2781"/>
    <mergeCell ref="A2782:G2782"/>
    <mergeCell ref="A2786:G2786"/>
    <mergeCell ref="A2787:G2787"/>
    <mergeCell ref="A2758:G2758"/>
    <mergeCell ref="A2762:G2762"/>
    <mergeCell ref="A2763:G2763"/>
    <mergeCell ref="A2764:G2764"/>
    <mergeCell ref="A2774:G2774"/>
    <mergeCell ref="A2775:G2775"/>
    <mergeCell ref="A2828:G2828"/>
    <mergeCell ref="A2829:G2829"/>
    <mergeCell ref="A2833:G2833"/>
    <mergeCell ref="A2834:G2834"/>
    <mergeCell ref="A2835:G2835"/>
    <mergeCell ref="A2840:G2840"/>
    <mergeCell ref="A2816:G2816"/>
    <mergeCell ref="A2817:G2817"/>
    <mergeCell ref="A2821:G2821"/>
    <mergeCell ref="A2822:G2822"/>
    <mergeCell ref="A2823:G2823"/>
    <mergeCell ref="A2827:G2827"/>
    <mergeCell ref="A2803:G2803"/>
    <mergeCell ref="A2804:G2804"/>
    <mergeCell ref="A2807:G2807"/>
    <mergeCell ref="A2808:G2808"/>
    <mergeCell ref="A2809:G2809"/>
    <mergeCell ref="A2815:G2815"/>
    <mergeCell ref="A2872:G2872"/>
    <mergeCell ref="A2880:G2880"/>
    <mergeCell ref="A2882:G2882"/>
    <mergeCell ref="A2885:G2885"/>
    <mergeCell ref="A2886:G2886"/>
    <mergeCell ref="A2887:G2887"/>
    <mergeCell ref="A2854:G2854"/>
    <mergeCell ref="A2859:G2859"/>
    <mergeCell ref="A2860:G2860"/>
    <mergeCell ref="A2861:G2861"/>
    <mergeCell ref="A2869:G2869"/>
    <mergeCell ref="A2871:G2871"/>
    <mergeCell ref="A2841:G2841"/>
    <mergeCell ref="A2842:G2842"/>
    <mergeCell ref="A2847:G2847"/>
    <mergeCell ref="A2848:G2848"/>
    <mergeCell ref="A2849:G2849"/>
    <mergeCell ref="A2853:G2853"/>
    <mergeCell ref="A2924:G2924"/>
    <mergeCell ref="A2930:G2930"/>
    <mergeCell ref="A2931:G2931"/>
    <mergeCell ref="A2932:G2932"/>
    <mergeCell ref="A2936:G2936"/>
    <mergeCell ref="A2937:G2937"/>
    <mergeCell ref="A2904:G2904"/>
    <mergeCell ref="A2915:G2915"/>
    <mergeCell ref="A2916:G2916"/>
    <mergeCell ref="A2917:G2917"/>
    <mergeCell ref="A2922:G2922"/>
    <mergeCell ref="A2923:G2923"/>
    <mergeCell ref="A2893:G2893"/>
    <mergeCell ref="A2894:G2894"/>
    <mergeCell ref="A2897:G2897"/>
    <mergeCell ref="A2898:G2898"/>
    <mergeCell ref="A2902:G2902"/>
    <mergeCell ref="A2903:G2903"/>
    <mergeCell ref="A2968:G2968"/>
    <mergeCell ref="A2969:G2969"/>
    <mergeCell ref="A2973:G2973"/>
    <mergeCell ref="A2974:G2974"/>
    <mergeCell ref="A2975:G2975"/>
    <mergeCell ref="A2979:G2979"/>
    <mergeCell ref="A2957:G2957"/>
    <mergeCell ref="A2958:G2958"/>
    <mergeCell ref="A2959:G2959"/>
    <mergeCell ref="A2963:G2963"/>
    <mergeCell ref="A2964:G2964"/>
    <mergeCell ref="A2967:G2967"/>
    <mergeCell ref="A2938:G2938"/>
    <mergeCell ref="A2947:G2947"/>
    <mergeCell ref="A2948:G2948"/>
    <mergeCell ref="A2949:G2949"/>
    <mergeCell ref="A2953:G2953"/>
    <mergeCell ref="A2954:G2954"/>
    <mergeCell ref="A3010:G3010"/>
    <mergeCell ref="A3011:G3011"/>
    <mergeCell ref="A3015:G3015"/>
    <mergeCell ref="A3016:G3016"/>
    <mergeCell ref="A3017:G3017"/>
    <mergeCell ref="A2998:G2998"/>
    <mergeCell ref="A2999:G2999"/>
    <mergeCell ref="A3003:G3003"/>
    <mergeCell ref="A3004:G3004"/>
    <mergeCell ref="A3005:G3005"/>
    <mergeCell ref="A3009:G3009"/>
    <mergeCell ref="A2980:G2980"/>
    <mergeCell ref="A2981:G2981"/>
    <mergeCell ref="A2986:G2986"/>
    <mergeCell ref="A2987:G2987"/>
    <mergeCell ref="A2988:G2988"/>
    <mergeCell ref="A2997:G299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F920-F97D-8E44-90F0-FF7459B15BC8}">
  <dimension ref="A1:Q4740"/>
  <sheetViews>
    <sheetView workbookViewId="0">
      <pane ySplit="1" topLeftCell="A2957" activePane="bottomLeft" state="frozen"/>
      <selection pane="bottomLeft" activeCell="G3002" sqref="G3002"/>
    </sheetView>
  </sheetViews>
  <sheetFormatPr baseColWidth="10" defaultRowHeight="15"/>
  <cols>
    <col min="1" max="1" width="4.83203125" style="1" bestFit="1" customWidth="1"/>
    <col min="2" max="2" width="5.83203125" style="1" bestFit="1" customWidth="1"/>
    <col min="3" max="4" width="11.6640625" style="1" bestFit="1" customWidth="1"/>
    <col min="5" max="5" width="46.6640625" style="1" customWidth="1"/>
    <col min="6" max="6" width="3.83203125" style="1" bestFit="1" customWidth="1"/>
    <col min="7" max="7" width="66.6640625" style="1" bestFit="1" customWidth="1"/>
    <col min="8" max="17" width="13.33203125" style="1" bestFit="1" customWidth="1"/>
    <col min="18" max="16384" width="10.83203125" style="1"/>
  </cols>
  <sheetData>
    <row r="1" spans="1:17" s="3" customFormat="1" ht="12" customHeight="1">
      <c r="A1" s="27" t="s">
        <v>0</v>
      </c>
      <c r="B1" s="27" t="s">
        <v>1</v>
      </c>
      <c r="C1" s="27" t="s">
        <v>2</v>
      </c>
      <c r="D1" s="27" t="s">
        <v>3</v>
      </c>
      <c r="E1" s="27" t="s">
        <v>4</v>
      </c>
      <c r="F1" s="27" t="s">
        <v>5</v>
      </c>
      <c r="G1" s="27" t="s">
        <v>6</v>
      </c>
      <c r="H1" s="27" t="s">
        <v>7</v>
      </c>
      <c r="I1" s="27" t="s">
        <v>8</v>
      </c>
      <c r="J1" s="27" t="s">
        <v>9</v>
      </c>
      <c r="K1" s="27" t="s">
        <v>10</v>
      </c>
      <c r="L1" s="27" t="s">
        <v>11</v>
      </c>
      <c r="M1" s="27" t="s">
        <v>12</v>
      </c>
      <c r="N1" s="27" t="s">
        <v>13</v>
      </c>
      <c r="O1" s="27" t="s">
        <v>14</v>
      </c>
      <c r="P1" s="27" t="s">
        <v>15</v>
      </c>
      <c r="Q1" s="27" t="s">
        <v>16</v>
      </c>
    </row>
    <row r="2" spans="1:17" s="3" customFormat="1" ht="12" customHeight="1">
      <c r="A2" s="28" t="s">
        <v>17</v>
      </c>
      <c r="B2" s="29" t="s">
        <v>18</v>
      </c>
      <c r="C2" s="30" t="s">
        <v>817</v>
      </c>
      <c r="D2" s="31"/>
      <c r="E2" s="30" t="s">
        <v>20</v>
      </c>
      <c r="F2" s="28" t="s">
        <v>21</v>
      </c>
      <c r="G2" s="30" t="s">
        <v>818</v>
      </c>
      <c r="H2" s="32">
        <v>0</v>
      </c>
      <c r="I2" s="32">
        <v>290.464</v>
      </c>
      <c r="J2" s="32">
        <v>258.178</v>
      </c>
      <c r="K2" s="32">
        <v>215.322</v>
      </c>
      <c r="L2" s="32">
        <v>0</v>
      </c>
      <c r="M2" s="32">
        <v>215.322</v>
      </c>
      <c r="N2" s="32">
        <v>215.376</v>
      </c>
      <c r="O2" s="32">
        <v>226.58600000000001</v>
      </c>
      <c r="P2" s="32">
        <v>229.46700000000001</v>
      </c>
      <c r="Q2" s="32">
        <v>227.88</v>
      </c>
    </row>
    <row r="3" spans="1:17" s="3" customFormat="1" ht="12" customHeight="1">
      <c r="A3" s="33" t="s">
        <v>17</v>
      </c>
      <c r="B3" s="34" t="s">
        <v>23</v>
      </c>
      <c r="C3" s="33" t="s">
        <v>817</v>
      </c>
      <c r="D3" s="33" t="s">
        <v>819</v>
      </c>
      <c r="E3" s="35" t="s">
        <v>820</v>
      </c>
      <c r="F3" s="36">
        <v>1</v>
      </c>
      <c r="G3" s="35" t="s">
        <v>821</v>
      </c>
      <c r="H3" s="37">
        <v>0</v>
      </c>
      <c r="I3" s="37">
        <v>10.673999999999999</v>
      </c>
      <c r="J3" s="37">
        <v>8.34</v>
      </c>
      <c r="K3" s="37">
        <v>8.2919999999999998</v>
      </c>
      <c r="L3" s="37">
        <v>0</v>
      </c>
      <c r="M3" s="37">
        <v>8.2919999999999998</v>
      </c>
      <c r="N3" s="37">
        <v>8.3949999999999996</v>
      </c>
      <c r="O3" s="37">
        <v>8.4220000000000006</v>
      </c>
      <c r="P3" s="37">
        <v>8.4740000000000002</v>
      </c>
      <c r="Q3" s="37">
        <v>8.5579999999999998</v>
      </c>
    </row>
    <row r="4" spans="1:17" s="3" customFormat="1" ht="12" customHeight="1">
      <c r="A4" s="33" t="s">
        <v>17</v>
      </c>
      <c r="B4" s="34" t="s">
        <v>27</v>
      </c>
      <c r="C4" s="33" t="s">
        <v>817</v>
      </c>
      <c r="D4" s="33" t="s">
        <v>819</v>
      </c>
      <c r="E4" s="35" t="s">
        <v>822</v>
      </c>
      <c r="F4" s="36">
        <v>1</v>
      </c>
      <c r="G4" s="31"/>
      <c r="H4" s="31"/>
      <c r="I4" s="37">
        <v>1.2090000000000001</v>
      </c>
      <c r="J4" s="37">
        <v>1.131</v>
      </c>
      <c r="K4" s="37">
        <v>0</v>
      </c>
      <c r="L4" s="37">
        <v>0</v>
      </c>
      <c r="M4" s="37">
        <v>0</v>
      </c>
      <c r="N4" s="31"/>
      <c r="O4" s="31"/>
      <c r="P4" s="31"/>
      <c r="Q4" s="31"/>
    </row>
    <row r="5" spans="1:17" s="3" customFormat="1" ht="12" customHeight="1">
      <c r="A5" s="33" t="s">
        <v>17</v>
      </c>
      <c r="B5" s="34" t="s">
        <v>27</v>
      </c>
      <c r="C5" s="33" t="s">
        <v>817</v>
      </c>
      <c r="D5" s="33" t="s">
        <v>819</v>
      </c>
      <c r="E5" s="35" t="s">
        <v>823</v>
      </c>
      <c r="F5" s="36">
        <v>1</v>
      </c>
      <c r="G5" s="31"/>
      <c r="H5" s="31"/>
      <c r="I5" s="37">
        <v>1.3180000000000001</v>
      </c>
      <c r="J5" s="37">
        <v>0.28000000000000003</v>
      </c>
      <c r="K5" s="37">
        <v>0</v>
      </c>
      <c r="L5" s="37">
        <v>0</v>
      </c>
      <c r="M5" s="37">
        <v>0</v>
      </c>
      <c r="N5" s="31"/>
      <c r="O5" s="31"/>
      <c r="P5" s="31"/>
      <c r="Q5" s="31"/>
    </row>
    <row r="6" spans="1:17" s="3" customFormat="1" ht="12" customHeight="1">
      <c r="A6" s="33" t="s">
        <v>17</v>
      </c>
      <c r="B6" s="34" t="s">
        <v>27</v>
      </c>
      <c r="C6" s="33" t="s">
        <v>817</v>
      </c>
      <c r="D6" s="33" t="s">
        <v>819</v>
      </c>
      <c r="E6" s="35" t="s">
        <v>824</v>
      </c>
      <c r="F6" s="36">
        <v>1</v>
      </c>
      <c r="G6" s="31"/>
      <c r="H6" s="31"/>
      <c r="I6" s="37">
        <v>1.0900000000000001</v>
      </c>
      <c r="J6" s="37">
        <v>1.2230000000000001</v>
      </c>
      <c r="K6" s="37">
        <v>0</v>
      </c>
      <c r="L6" s="37">
        <v>0</v>
      </c>
      <c r="M6" s="37">
        <v>0</v>
      </c>
      <c r="N6" s="31"/>
      <c r="O6" s="31"/>
      <c r="P6" s="31"/>
      <c r="Q6" s="31"/>
    </row>
    <row r="7" spans="1:17" s="3" customFormat="1" ht="12" customHeight="1">
      <c r="A7" s="33" t="s">
        <v>17</v>
      </c>
      <c r="B7" s="34" t="s">
        <v>27</v>
      </c>
      <c r="C7" s="33" t="s">
        <v>817</v>
      </c>
      <c r="D7" s="33" t="s">
        <v>819</v>
      </c>
      <c r="E7" s="35" t="s">
        <v>825</v>
      </c>
      <c r="F7" s="36">
        <v>1</v>
      </c>
      <c r="G7" s="31"/>
      <c r="H7" s="31"/>
      <c r="I7" s="37">
        <v>2.1920000000000002</v>
      </c>
      <c r="J7" s="37">
        <v>2.39</v>
      </c>
      <c r="K7" s="37">
        <v>0</v>
      </c>
      <c r="L7" s="37">
        <v>0</v>
      </c>
      <c r="M7" s="37">
        <v>0</v>
      </c>
      <c r="N7" s="31"/>
      <c r="O7" s="31"/>
      <c r="P7" s="31"/>
      <c r="Q7" s="31"/>
    </row>
    <row r="8" spans="1:17" s="3" customFormat="1" ht="12" customHeight="1">
      <c r="A8" s="33" t="s">
        <v>17</v>
      </c>
      <c r="B8" s="34" t="s">
        <v>27</v>
      </c>
      <c r="C8" s="33" t="s">
        <v>817</v>
      </c>
      <c r="D8" s="33" t="s">
        <v>819</v>
      </c>
      <c r="E8" s="35" t="s">
        <v>826</v>
      </c>
      <c r="F8" s="36">
        <v>1</v>
      </c>
      <c r="G8" s="31"/>
      <c r="H8" s="31"/>
      <c r="I8" s="37">
        <v>1.1040000000000001</v>
      </c>
      <c r="J8" s="37">
        <v>1.234</v>
      </c>
      <c r="K8" s="37">
        <v>0</v>
      </c>
      <c r="L8" s="37">
        <v>0</v>
      </c>
      <c r="M8" s="37">
        <v>0</v>
      </c>
      <c r="N8" s="31"/>
      <c r="O8" s="31"/>
      <c r="P8" s="31"/>
      <c r="Q8" s="31"/>
    </row>
    <row r="9" spans="1:17" s="3" customFormat="1" ht="12" customHeight="1">
      <c r="A9" s="33" t="s">
        <v>17</v>
      </c>
      <c r="B9" s="34" t="s">
        <v>27</v>
      </c>
      <c r="C9" s="33" t="s">
        <v>817</v>
      </c>
      <c r="D9" s="33" t="s">
        <v>819</v>
      </c>
      <c r="E9" s="35" t="s">
        <v>827</v>
      </c>
      <c r="F9" s="36">
        <v>1</v>
      </c>
      <c r="G9" s="31"/>
      <c r="H9" s="31"/>
      <c r="I9" s="37">
        <v>0</v>
      </c>
      <c r="J9" s="37">
        <v>0</v>
      </c>
      <c r="K9" s="37">
        <v>7.2229999999999999</v>
      </c>
      <c r="L9" s="37">
        <v>0</v>
      </c>
      <c r="M9" s="37">
        <v>7.2229999999999999</v>
      </c>
      <c r="N9" s="31"/>
      <c r="O9" s="31"/>
      <c r="P9" s="31"/>
      <c r="Q9" s="31"/>
    </row>
    <row r="10" spans="1:17" s="3" customFormat="1" ht="12" customHeight="1">
      <c r="A10" s="33" t="s">
        <v>17</v>
      </c>
      <c r="B10" s="34" t="s">
        <v>27</v>
      </c>
      <c r="C10" s="33" t="s">
        <v>817</v>
      </c>
      <c r="D10" s="33" t="s">
        <v>819</v>
      </c>
      <c r="E10" s="35" t="s">
        <v>828</v>
      </c>
      <c r="F10" s="36">
        <v>1</v>
      </c>
      <c r="G10" s="31"/>
      <c r="H10" s="31"/>
      <c r="I10" s="37">
        <v>2.35</v>
      </c>
      <c r="J10" s="37">
        <v>0.499</v>
      </c>
      <c r="K10" s="37">
        <v>0</v>
      </c>
      <c r="L10" s="37">
        <v>0</v>
      </c>
      <c r="M10" s="37">
        <v>0</v>
      </c>
      <c r="N10" s="31"/>
      <c r="O10" s="31"/>
      <c r="P10" s="31"/>
      <c r="Q10" s="31"/>
    </row>
    <row r="11" spans="1:17" s="3" customFormat="1" ht="12" customHeight="1">
      <c r="A11" s="33" t="s">
        <v>17</v>
      </c>
      <c r="B11" s="34" t="s">
        <v>27</v>
      </c>
      <c r="C11" s="33" t="s">
        <v>817</v>
      </c>
      <c r="D11" s="33" t="s">
        <v>819</v>
      </c>
      <c r="E11" s="35" t="s">
        <v>829</v>
      </c>
      <c r="F11" s="36">
        <v>1</v>
      </c>
      <c r="G11" s="31"/>
      <c r="H11" s="31"/>
      <c r="I11" s="37">
        <v>0</v>
      </c>
      <c r="J11" s="37">
        <v>0</v>
      </c>
      <c r="K11" s="37">
        <v>1.069</v>
      </c>
      <c r="L11" s="37">
        <v>0</v>
      </c>
      <c r="M11" s="37">
        <v>1.069</v>
      </c>
      <c r="N11" s="31"/>
      <c r="O11" s="31"/>
      <c r="P11" s="31"/>
      <c r="Q11" s="31"/>
    </row>
    <row r="12" spans="1:17" s="3" customFormat="1" ht="12" customHeight="1">
      <c r="A12" s="33" t="s">
        <v>17</v>
      </c>
      <c r="B12" s="34" t="s">
        <v>27</v>
      </c>
      <c r="C12" s="33" t="s">
        <v>817</v>
      </c>
      <c r="D12" s="33" t="s">
        <v>819</v>
      </c>
      <c r="E12" s="35" t="s">
        <v>830</v>
      </c>
      <c r="F12" s="36">
        <v>1</v>
      </c>
      <c r="G12" s="31"/>
      <c r="H12" s="31"/>
      <c r="I12" s="37">
        <v>1.411</v>
      </c>
      <c r="J12" s="37">
        <v>1.583</v>
      </c>
      <c r="K12" s="37">
        <v>0</v>
      </c>
      <c r="L12" s="37">
        <v>0</v>
      </c>
      <c r="M12" s="37">
        <v>0</v>
      </c>
      <c r="N12" s="31"/>
      <c r="O12" s="31"/>
      <c r="P12" s="31"/>
      <c r="Q12" s="31"/>
    </row>
    <row r="13" spans="1:17" s="3" customFormat="1" ht="12" customHeight="1">
      <c r="A13" s="103" t="s">
        <v>30</v>
      </c>
      <c r="B13" s="104"/>
      <c r="C13" s="104"/>
      <c r="D13" s="104"/>
      <c r="E13" s="104"/>
      <c r="F13" s="104"/>
      <c r="G13" s="105"/>
      <c r="H13" s="31"/>
      <c r="I13" s="38">
        <f>SUM(I4:I12)</f>
        <v>10.673999999999999</v>
      </c>
      <c r="J13" s="38">
        <f>SUM(J4:J12)</f>
        <v>8.34</v>
      </c>
      <c r="K13" s="38">
        <f>SUM(K4:K12)</f>
        <v>8.2919999999999998</v>
      </c>
      <c r="L13" s="38">
        <f>SUM(L4:L12)</f>
        <v>0</v>
      </c>
      <c r="M13" s="38">
        <f>SUM(M4:M12)</f>
        <v>8.2919999999999998</v>
      </c>
      <c r="N13" s="31"/>
      <c r="O13" s="31"/>
      <c r="P13" s="31"/>
      <c r="Q13" s="31"/>
    </row>
    <row r="14" spans="1:17" s="3" customFormat="1" ht="12" customHeight="1">
      <c r="A14" s="103" t="s">
        <v>31</v>
      </c>
      <c r="B14" s="104"/>
      <c r="C14" s="104"/>
      <c r="D14" s="104"/>
      <c r="E14" s="104"/>
      <c r="F14" s="104"/>
      <c r="G14" s="105"/>
      <c r="H14" s="31"/>
      <c r="I14" s="38">
        <v>0</v>
      </c>
      <c r="J14" s="38">
        <v>0</v>
      </c>
      <c r="K14" s="31"/>
      <c r="L14" s="31"/>
      <c r="M14" s="31"/>
      <c r="N14" s="31"/>
      <c r="O14" s="31"/>
      <c r="P14" s="31"/>
      <c r="Q14" s="31"/>
    </row>
    <row r="15" spans="1:17" s="3" customFormat="1" ht="12" customHeight="1">
      <c r="A15" s="33" t="s">
        <v>17</v>
      </c>
      <c r="B15" s="34" t="s">
        <v>23</v>
      </c>
      <c r="C15" s="33" t="s">
        <v>817</v>
      </c>
      <c r="D15" s="33" t="s">
        <v>831</v>
      </c>
      <c r="E15" s="35" t="s">
        <v>832</v>
      </c>
      <c r="F15" s="36">
        <v>1</v>
      </c>
      <c r="G15" s="35" t="s">
        <v>833</v>
      </c>
      <c r="H15" s="37">
        <v>0</v>
      </c>
      <c r="I15" s="37">
        <v>1.073</v>
      </c>
      <c r="J15" s="37">
        <v>1.0569999999999999</v>
      </c>
      <c r="K15" s="37">
        <v>0</v>
      </c>
      <c r="L15" s="37">
        <v>0</v>
      </c>
      <c r="M15" s="37">
        <v>0</v>
      </c>
      <c r="N15" s="37">
        <v>0</v>
      </c>
      <c r="O15" s="37">
        <v>0</v>
      </c>
      <c r="P15" s="37">
        <v>0</v>
      </c>
      <c r="Q15" s="37">
        <v>0</v>
      </c>
    </row>
    <row r="16" spans="1:17" s="3" customFormat="1" ht="12" customHeight="1">
      <c r="A16" s="33" t="s">
        <v>17</v>
      </c>
      <c r="B16" s="34" t="s">
        <v>27</v>
      </c>
      <c r="C16" s="33" t="s">
        <v>817</v>
      </c>
      <c r="D16" s="33" t="s">
        <v>831</v>
      </c>
      <c r="E16" s="35" t="s">
        <v>834</v>
      </c>
      <c r="F16" s="36">
        <v>1</v>
      </c>
      <c r="G16" s="31"/>
      <c r="H16" s="31"/>
      <c r="I16" s="37">
        <v>1.073</v>
      </c>
      <c r="J16" s="37">
        <v>1.0569999999999999</v>
      </c>
      <c r="K16" s="37">
        <v>0</v>
      </c>
      <c r="L16" s="37">
        <v>0</v>
      </c>
      <c r="M16" s="37">
        <v>0</v>
      </c>
      <c r="N16" s="31"/>
      <c r="O16" s="31"/>
      <c r="P16" s="31"/>
      <c r="Q16" s="31"/>
    </row>
    <row r="17" spans="1:17" s="3" customFormat="1" ht="12" customHeight="1">
      <c r="A17" s="103" t="s">
        <v>30</v>
      </c>
      <c r="B17" s="104"/>
      <c r="C17" s="104"/>
      <c r="D17" s="104"/>
      <c r="E17" s="104"/>
      <c r="F17" s="104"/>
      <c r="G17" s="105"/>
      <c r="H17" s="31"/>
      <c r="I17" s="38">
        <f>SUM(I16:I16)</f>
        <v>1.073</v>
      </c>
      <c r="J17" s="38">
        <f>SUM(J16:J16)</f>
        <v>1.0569999999999999</v>
      </c>
      <c r="K17" s="38">
        <f>SUM(K16:K16)</f>
        <v>0</v>
      </c>
      <c r="L17" s="38">
        <f>SUM(L16:L16)</f>
        <v>0</v>
      </c>
      <c r="M17" s="38">
        <f>SUM(M16:M16)</f>
        <v>0</v>
      </c>
      <c r="N17" s="31"/>
      <c r="O17" s="31"/>
      <c r="P17" s="31"/>
      <c r="Q17" s="31"/>
    </row>
    <row r="18" spans="1:17" s="3" customFormat="1" ht="12" customHeight="1">
      <c r="A18" s="103" t="s">
        <v>31</v>
      </c>
      <c r="B18" s="104"/>
      <c r="C18" s="104"/>
      <c r="D18" s="104"/>
      <c r="E18" s="104"/>
      <c r="F18" s="104"/>
      <c r="G18" s="105"/>
      <c r="H18" s="31"/>
      <c r="I18" s="38">
        <v>0</v>
      </c>
      <c r="J18" s="38">
        <v>0</v>
      </c>
      <c r="K18" s="31"/>
      <c r="L18" s="31"/>
      <c r="M18" s="31"/>
      <c r="N18" s="31"/>
      <c r="O18" s="31"/>
      <c r="P18" s="31"/>
      <c r="Q18" s="31"/>
    </row>
    <row r="19" spans="1:17" s="3" customFormat="1" ht="12" customHeight="1">
      <c r="A19" s="33" t="s">
        <v>17</v>
      </c>
      <c r="B19" s="34" t="s">
        <v>23</v>
      </c>
      <c r="C19" s="33" t="s">
        <v>817</v>
      </c>
      <c r="D19" s="33" t="s">
        <v>835</v>
      </c>
      <c r="E19" s="35" t="s">
        <v>836</v>
      </c>
      <c r="F19" s="36">
        <v>1</v>
      </c>
      <c r="G19" s="35" t="s">
        <v>837</v>
      </c>
      <c r="H19" s="37">
        <v>0</v>
      </c>
      <c r="I19" s="37">
        <v>104.723</v>
      </c>
      <c r="J19" s="37">
        <v>106.422</v>
      </c>
      <c r="K19" s="37">
        <v>64.491</v>
      </c>
      <c r="L19" s="37">
        <v>0</v>
      </c>
      <c r="M19" s="37">
        <v>64.491</v>
      </c>
      <c r="N19" s="37">
        <v>58.572000000000003</v>
      </c>
      <c r="O19" s="37">
        <v>60.92</v>
      </c>
      <c r="P19" s="37">
        <v>61.247</v>
      </c>
      <c r="Q19" s="37">
        <v>61.853999999999999</v>
      </c>
    </row>
    <row r="20" spans="1:17" s="3" customFormat="1" ht="12" customHeight="1">
      <c r="A20" s="33" t="s">
        <v>17</v>
      </c>
      <c r="B20" s="34" t="s">
        <v>27</v>
      </c>
      <c r="C20" s="33" t="s">
        <v>817</v>
      </c>
      <c r="D20" s="33" t="s">
        <v>835</v>
      </c>
      <c r="E20" s="35" t="s">
        <v>838</v>
      </c>
      <c r="F20" s="36">
        <v>1</v>
      </c>
      <c r="G20" s="31"/>
      <c r="H20" s="31"/>
      <c r="I20" s="37">
        <v>13.132</v>
      </c>
      <c r="J20" s="37">
        <v>13.148999999999999</v>
      </c>
      <c r="K20" s="37">
        <v>0</v>
      </c>
      <c r="L20" s="37">
        <v>0</v>
      </c>
      <c r="M20" s="37">
        <v>0</v>
      </c>
      <c r="N20" s="31"/>
      <c r="O20" s="31"/>
      <c r="P20" s="31"/>
      <c r="Q20" s="31"/>
    </row>
    <row r="21" spans="1:17" s="3" customFormat="1" ht="12" customHeight="1">
      <c r="A21" s="33" t="s">
        <v>17</v>
      </c>
      <c r="B21" s="34" t="s">
        <v>27</v>
      </c>
      <c r="C21" s="33" t="s">
        <v>817</v>
      </c>
      <c r="D21" s="33" t="s">
        <v>835</v>
      </c>
      <c r="E21" s="35" t="s">
        <v>839</v>
      </c>
      <c r="F21" s="36">
        <v>1</v>
      </c>
      <c r="G21" s="31"/>
      <c r="H21" s="31"/>
      <c r="I21" s="37">
        <v>9.67</v>
      </c>
      <c r="J21" s="37">
        <v>10.688000000000001</v>
      </c>
      <c r="K21" s="37">
        <v>0</v>
      </c>
      <c r="L21" s="37">
        <v>0</v>
      </c>
      <c r="M21" s="37">
        <v>0</v>
      </c>
      <c r="N21" s="31"/>
      <c r="O21" s="31"/>
      <c r="P21" s="31"/>
      <c r="Q21" s="31"/>
    </row>
    <row r="22" spans="1:17" s="3" customFormat="1" ht="12" customHeight="1">
      <c r="A22" s="33" t="s">
        <v>17</v>
      </c>
      <c r="B22" s="34" t="s">
        <v>27</v>
      </c>
      <c r="C22" s="33" t="s">
        <v>817</v>
      </c>
      <c r="D22" s="33" t="s">
        <v>835</v>
      </c>
      <c r="E22" s="35" t="s">
        <v>840</v>
      </c>
      <c r="F22" s="36">
        <v>1</v>
      </c>
      <c r="G22" s="31"/>
      <c r="H22" s="31"/>
      <c r="I22" s="37">
        <v>7.3890000000000002</v>
      </c>
      <c r="J22" s="37">
        <v>7.4009999999999998</v>
      </c>
      <c r="K22" s="37">
        <v>0</v>
      </c>
      <c r="L22" s="37">
        <v>0</v>
      </c>
      <c r="M22" s="37">
        <v>0</v>
      </c>
      <c r="N22" s="31"/>
      <c r="O22" s="31"/>
      <c r="P22" s="31"/>
      <c r="Q22" s="31"/>
    </row>
    <row r="23" spans="1:17" s="3" customFormat="1" ht="12" customHeight="1">
      <c r="A23" s="33" t="s">
        <v>17</v>
      </c>
      <c r="B23" s="34" t="s">
        <v>27</v>
      </c>
      <c r="C23" s="33" t="s">
        <v>817</v>
      </c>
      <c r="D23" s="33" t="s">
        <v>835</v>
      </c>
      <c r="E23" s="35" t="s">
        <v>841</v>
      </c>
      <c r="F23" s="36">
        <v>1</v>
      </c>
      <c r="G23" s="31"/>
      <c r="H23" s="31"/>
      <c r="I23" s="37">
        <v>9.2759999999999998</v>
      </c>
      <c r="J23" s="37">
        <v>9.9250000000000007</v>
      </c>
      <c r="K23" s="37">
        <v>0</v>
      </c>
      <c r="L23" s="37">
        <v>0</v>
      </c>
      <c r="M23" s="37">
        <v>0</v>
      </c>
      <c r="N23" s="31"/>
      <c r="O23" s="31"/>
      <c r="P23" s="31"/>
      <c r="Q23" s="31"/>
    </row>
    <row r="24" spans="1:17" s="3" customFormat="1" ht="12" customHeight="1">
      <c r="A24" s="33" t="s">
        <v>17</v>
      </c>
      <c r="B24" s="34" t="s">
        <v>27</v>
      </c>
      <c r="C24" s="33" t="s">
        <v>817</v>
      </c>
      <c r="D24" s="33" t="s">
        <v>835</v>
      </c>
      <c r="E24" s="35" t="s">
        <v>842</v>
      </c>
      <c r="F24" s="36">
        <v>1</v>
      </c>
      <c r="G24" s="31"/>
      <c r="H24" s="31"/>
      <c r="I24" s="37">
        <v>10.686</v>
      </c>
      <c r="J24" s="37">
        <v>9.7810000000000006</v>
      </c>
      <c r="K24" s="37">
        <v>0</v>
      </c>
      <c r="L24" s="37">
        <v>0</v>
      </c>
      <c r="M24" s="37">
        <v>0</v>
      </c>
      <c r="N24" s="31"/>
      <c r="O24" s="31"/>
      <c r="P24" s="31"/>
      <c r="Q24" s="31"/>
    </row>
    <row r="25" spans="1:17" s="3" customFormat="1" ht="12" customHeight="1">
      <c r="A25" s="33" t="s">
        <v>17</v>
      </c>
      <c r="B25" s="34" t="s">
        <v>27</v>
      </c>
      <c r="C25" s="33" t="s">
        <v>817</v>
      </c>
      <c r="D25" s="33" t="s">
        <v>835</v>
      </c>
      <c r="E25" s="35" t="s">
        <v>843</v>
      </c>
      <c r="F25" s="36">
        <v>1</v>
      </c>
      <c r="G25" s="31"/>
      <c r="H25" s="31"/>
      <c r="I25" s="37">
        <v>13.785</v>
      </c>
      <c r="J25" s="37">
        <v>14.092000000000001</v>
      </c>
      <c r="K25" s="37">
        <v>0</v>
      </c>
      <c r="L25" s="37">
        <v>0</v>
      </c>
      <c r="M25" s="37">
        <v>0</v>
      </c>
      <c r="N25" s="31"/>
      <c r="O25" s="31"/>
      <c r="P25" s="31"/>
      <c r="Q25" s="31"/>
    </row>
    <row r="26" spans="1:17" s="3" customFormat="1" ht="12" customHeight="1">
      <c r="A26" s="33" t="s">
        <v>17</v>
      </c>
      <c r="B26" s="34" t="s">
        <v>27</v>
      </c>
      <c r="C26" s="33" t="s">
        <v>817</v>
      </c>
      <c r="D26" s="33" t="s">
        <v>835</v>
      </c>
      <c r="E26" s="35" t="s">
        <v>844</v>
      </c>
      <c r="F26" s="36">
        <v>1</v>
      </c>
      <c r="G26" s="31"/>
      <c r="H26" s="31"/>
      <c r="I26" s="37">
        <v>8.2289999999999992</v>
      </c>
      <c r="J26" s="37">
        <v>8.24</v>
      </c>
      <c r="K26" s="37">
        <v>0</v>
      </c>
      <c r="L26" s="37">
        <v>0</v>
      </c>
      <c r="M26" s="37">
        <v>0</v>
      </c>
      <c r="N26" s="31"/>
      <c r="O26" s="31"/>
      <c r="P26" s="31"/>
      <c r="Q26" s="31"/>
    </row>
    <row r="27" spans="1:17" s="3" customFormat="1" ht="12" customHeight="1">
      <c r="A27" s="33" t="s">
        <v>17</v>
      </c>
      <c r="B27" s="34" t="s">
        <v>27</v>
      </c>
      <c r="C27" s="33" t="s">
        <v>817</v>
      </c>
      <c r="D27" s="33" t="s">
        <v>835</v>
      </c>
      <c r="E27" s="35" t="s">
        <v>845</v>
      </c>
      <c r="F27" s="36">
        <v>1</v>
      </c>
      <c r="G27" s="31"/>
      <c r="H27" s="31"/>
      <c r="I27" s="37">
        <v>11.023</v>
      </c>
      <c r="J27" s="37">
        <v>12.061</v>
      </c>
      <c r="K27" s="37">
        <v>0</v>
      </c>
      <c r="L27" s="37">
        <v>0</v>
      </c>
      <c r="M27" s="37">
        <v>0</v>
      </c>
      <c r="N27" s="31"/>
      <c r="O27" s="31"/>
      <c r="P27" s="31"/>
      <c r="Q27" s="31"/>
    </row>
    <row r="28" spans="1:17" s="3" customFormat="1" ht="12" customHeight="1">
      <c r="A28" s="33" t="s">
        <v>17</v>
      </c>
      <c r="B28" s="34" t="s">
        <v>27</v>
      </c>
      <c r="C28" s="33" t="s">
        <v>817</v>
      </c>
      <c r="D28" s="33" t="s">
        <v>835</v>
      </c>
      <c r="E28" s="35" t="s">
        <v>846</v>
      </c>
      <c r="F28" s="36">
        <v>1</v>
      </c>
      <c r="G28" s="31"/>
      <c r="H28" s="31"/>
      <c r="I28" s="37">
        <v>12.194000000000001</v>
      </c>
      <c r="J28" s="37">
        <v>13.231</v>
      </c>
      <c r="K28" s="37">
        <v>0</v>
      </c>
      <c r="L28" s="37">
        <v>0</v>
      </c>
      <c r="M28" s="37">
        <v>0</v>
      </c>
      <c r="N28" s="31"/>
      <c r="O28" s="31"/>
      <c r="P28" s="31"/>
      <c r="Q28" s="31"/>
    </row>
    <row r="29" spans="1:17" s="3" customFormat="1" ht="12" customHeight="1">
      <c r="A29" s="33" t="s">
        <v>17</v>
      </c>
      <c r="B29" s="34" t="s">
        <v>27</v>
      </c>
      <c r="C29" s="33" t="s">
        <v>817</v>
      </c>
      <c r="D29" s="33" t="s">
        <v>835</v>
      </c>
      <c r="E29" s="35" t="s">
        <v>847</v>
      </c>
      <c r="F29" s="36">
        <v>1</v>
      </c>
      <c r="G29" s="31"/>
      <c r="H29" s="31"/>
      <c r="I29" s="37">
        <v>0</v>
      </c>
      <c r="J29" s="37">
        <v>0</v>
      </c>
      <c r="K29" s="37">
        <v>16.920000000000002</v>
      </c>
      <c r="L29" s="37">
        <v>0</v>
      </c>
      <c r="M29" s="37">
        <v>16.920000000000002</v>
      </c>
      <c r="N29" s="31"/>
      <c r="O29" s="31"/>
      <c r="P29" s="31"/>
      <c r="Q29" s="31"/>
    </row>
    <row r="30" spans="1:17" s="3" customFormat="1" ht="12" customHeight="1">
      <c r="A30" s="33" t="s">
        <v>17</v>
      </c>
      <c r="B30" s="34" t="s">
        <v>27</v>
      </c>
      <c r="C30" s="33" t="s">
        <v>817</v>
      </c>
      <c r="D30" s="33" t="s">
        <v>835</v>
      </c>
      <c r="E30" s="35" t="s">
        <v>848</v>
      </c>
      <c r="F30" s="36">
        <v>1</v>
      </c>
      <c r="G30" s="31"/>
      <c r="H30" s="31"/>
      <c r="I30" s="37">
        <v>2.6070000000000002</v>
      </c>
      <c r="J30" s="37">
        <v>1.8240000000000001</v>
      </c>
      <c r="K30" s="37">
        <v>0</v>
      </c>
      <c r="L30" s="37">
        <v>0</v>
      </c>
      <c r="M30" s="37">
        <v>0</v>
      </c>
      <c r="N30" s="31"/>
      <c r="O30" s="31"/>
      <c r="P30" s="31"/>
      <c r="Q30" s="31"/>
    </row>
    <row r="31" spans="1:17" s="3" customFormat="1" ht="12" customHeight="1">
      <c r="A31" s="33" t="s">
        <v>17</v>
      </c>
      <c r="B31" s="34" t="s">
        <v>27</v>
      </c>
      <c r="C31" s="33" t="s">
        <v>817</v>
      </c>
      <c r="D31" s="33" t="s">
        <v>835</v>
      </c>
      <c r="E31" s="35" t="s">
        <v>849</v>
      </c>
      <c r="F31" s="36">
        <v>1</v>
      </c>
      <c r="G31" s="31"/>
      <c r="H31" s="31"/>
      <c r="I31" s="37">
        <v>1.5029999999999999</v>
      </c>
      <c r="J31" s="37">
        <v>1.2609999999999999</v>
      </c>
      <c r="K31" s="37">
        <v>0</v>
      </c>
      <c r="L31" s="37">
        <v>0</v>
      </c>
      <c r="M31" s="37">
        <v>0</v>
      </c>
      <c r="N31" s="31"/>
      <c r="O31" s="31"/>
      <c r="P31" s="31"/>
      <c r="Q31" s="31"/>
    </row>
    <row r="32" spans="1:17" s="3" customFormat="1" ht="12" customHeight="1">
      <c r="A32" s="33" t="s">
        <v>17</v>
      </c>
      <c r="B32" s="34" t="s">
        <v>27</v>
      </c>
      <c r="C32" s="33" t="s">
        <v>817</v>
      </c>
      <c r="D32" s="33" t="s">
        <v>835</v>
      </c>
      <c r="E32" s="35" t="s">
        <v>850</v>
      </c>
      <c r="F32" s="36">
        <v>1</v>
      </c>
      <c r="G32" s="31"/>
      <c r="H32" s="31"/>
      <c r="I32" s="37">
        <v>0</v>
      </c>
      <c r="J32" s="37">
        <v>0</v>
      </c>
      <c r="K32" s="37">
        <v>5.0209999999999999</v>
      </c>
      <c r="L32" s="37">
        <v>0</v>
      </c>
      <c r="M32" s="37">
        <v>5.0209999999999999</v>
      </c>
      <c r="N32" s="31"/>
      <c r="O32" s="31"/>
      <c r="P32" s="31"/>
      <c r="Q32" s="31"/>
    </row>
    <row r="33" spans="1:17" s="3" customFormat="1" ht="12" customHeight="1">
      <c r="A33" s="33" t="s">
        <v>17</v>
      </c>
      <c r="B33" s="34" t="s">
        <v>27</v>
      </c>
      <c r="C33" s="33" t="s">
        <v>817</v>
      </c>
      <c r="D33" s="33" t="s">
        <v>835</v>
      </c>
      <c r="E33" s="35" t="s">
        <v>851</v>
      </c>
      <c r="F33" s="36">
        <v>1</v>
      </c>
      <c r="G33" s="31"/>
      <c r="H33" s="31"/>
      <c r="I33" s="37">
        <v>3.2250000000000001</v>
      </c>
      <c r="J33" s="37">
        <v>2.9529999999999998</v>
      </c>
      <c r="K33" s="37">
        <v>0</v>
      </c>
      <c r="L33" s="37">
        <v>0</v>
      </c>
      <c r="M33" s="37">
        <v>0</v>
      </c>
      <c r="N33" s="31"/>
      <c r="O33" s="31"/>
      <c r="P33" s="31"/>
      <c r="Q33" s="31"/>
    </row>
    <row r="34" spans="1:17" s="3" customFormat="1" ht="12" customHeight="1">
      <c r="A34" s="33" t="s">
        <v>17</v>
      </c>
      <c r="B34" s="34" t="s">
        <v>27</v>
      </c>
      <c r="C34" s="33" t="s">
        <v>817</v>
      </c>
      <c r="D34" s="33" t="s">
        <v>835</v>
      </c>
      <c r="E34" s="35" t="s">
        <v>852</v>
      </c>
      <c r="F34" s="36">
        <v>1</v>
      </c>
      <c r="G34" s="31"/>
      <c r="H34" s="31"/>
      <c r="I34" s="37">
        <v>0</v>
      </c>
      <c r="J34" s="37">
        <v>0</v>
      </c>
      <c r="K34" s="37">
        <v>7.798</v>
      </c>
      <c r="L34" s="37">
        <v>0</v>
      </c>
      <c r="M34" s="37">
        <v>7.798</v>
      </c>
      <c r="N34" s="31"/>
      <c r="O34" s="31"/>
      <c r="P34" s="31"/>
      <c r="Q34" s="31"/>
    </row>
    <row r="35" spans="1:17" s="3" customFormat="1" ht="12" customHeight="1">
      <c r="A35" s="33" t="s">
        <v>17</v>
      </c>
      <c r="B35" s="34" t="s">
        <v>27</v>
      </c>
      <c r="C35" s="33" t="s">
        <v>817</v>
      </c>
      <c r="D35" s="33" t="s">
        <v>835</v>
      </c>
      <c r="E35" s="35" t="s">
        <v>853</v>
      </c>
      <c r="F35" s="36">
        <v>1</v>
      </c>
      <c r="G35" s="31"/>
      <c r="H35" s="31"/>
      <c r="I35" s="37">
        <v>0</v>
      </c>
      <c r="J35" s="37">
        <v>0</v>
      </c>
      <c r="K35" s="37">
        <v>13.72</v>
      </c>
      <c r="L35" s="37">
        <v>0</v>
      </c>
      <c r="M35" s="37">
        <v>13.72</v>
      </c>
      <c r="N35" s="31"/>
      <c r="O35" s="31"/>
      <c r="P35" s="31"/>
      <c r="Q35" s="31"/>
    </row>
    <row r="36" spans="1:17" s="3" customFormat="1" ht="12" customHeight="1">
      <c r="A36" s="33" t="s">
        <v>17</v>
      </c>
      <c r="B36" s="34" t="s">
        <v>27</v>
      </c>
      <c r="C36" s="33" t="s">
        <v>817</v>
      </c>
      <c r="D36" s="33" t="s">
        <v>835</v>
      </c>
      <c r="E36" s="35" t="s">
        <v>854</v>
      </c>
      <c r="F36" s="36">
        <v>1</v>
      </c>
      <c r="G36" s="31"/>
      <c r="H36" s="31"/>
      <c r="I36" s="37">
        <v>2.004</v>
      </c>
      <c r="J36" s="37">
        <v>1.8160000000000001</v>
      </c>
      <c r="K36" s="37">
        <v>0</v>
      </c>
      <c r="L36" s="37">
        <v>0</v>
      </c>
      <c r="M36" s="37">
        <v>0</v>
      </c>
      <c r="N36" s="31"/>
      <c r="O36" s="31"/>
      <c r="P36" s="31"/>
      <c r="Q36" s="31"/>
    </row>
    <row r="37" spans="1:17" s="3" customFormat="1" ht="12" customHeight="1">
      <c r="A37" s="33" t="s">
        <v>17</v>
      </c>
      <c r="B37" s="34" t="s">
        <v>27</v>
      </c>
      <c r="C37" s="33" t="s">
        <v>817</v>
      </c>
      <c r="D37" s="33" t="s">
        <v>835</v>
      </c>
      <c r="E37" s="35" t="s">
        <v>855</v>
      </c>
      <c r="F37" s="36">
        <v>1</v>
      </c>
      <c r="G37" s="31"/>
      <c r="H37" s="31"/>
      <c r="I37" s="37">
        <v>0</v>
      </c>
      <c r="J37" s="37">
        <v>0</v>
      </c>
      <c r="K37" s="37">
        <v>21.032</v>
      </c>
      <c r="L37" s="37">
        <v>0</v>
      </c>
      <c r="M37" s="37">
        <v>21.032</v>
      </c>
      <c r="N37" s="31"/>
      <c r="O37" s="31"/>
      <c r="P37" s="31"/>
      <c r="Q37" s="31"/>
    </row>
    <row r="38" spans="1:17" s="3" customFormat="1" ht="12" customHeight="1">
      <c r="A38" s="103" t="s">
        <v>30</v>
      </c>
      <c r="B38" s="104"/>
      <c r="C38" s="104"/>
      <c r="D38" s="104"/>
      <c r="E38" s="104"/>
      <c r="F38" s="104"/>
      <c r="G38" s="105"/>
      <c r="H38" s="31"/>
      <c r="I38" s="38">
        <f>SUM(I20:I37)</f>
        <v>104.723</v>
      </c>
      <c r="J38" s="38">
        <f>SUM(J20:J37)</f>
        <v>106.42199999999998</v>
      </c>
      <c r="K38" s="38">
        <f>SUM(K20:K37)</f>
        <v>64.491</v>
      </c>
      <c r="L38" s="38">
        <f>SUM(L20:L37)</f>
        <v>0</v>
      </c>
      <c r="M38" s="38">
        <f>SUM(M20:M37)</f>
        <v>64.491</v>
      </c>
      <c r="N38" s="31"/>
      <c r="O38" s="31"/>
      <c r="P38" s="31"/>
      <c r="Q38" s="31"/>
    </row>
    <row r="39" spans="1:17" s="3" customFormat="1" ht="12" customHeight="1">
      <c r="A39" s="103" t="s">
        <v>31</v>
      </c>
      <c r="B39" s="104"/>
      <c r="C39" s="104"/>
      <c r="D39" s="104"/>
      <c r="E39" s="104"/>
      <c r="F39" s="104"/>
      <c r="G39" s="105"/>
      <c r="H39" s="31"/>
      <c r="I39" s="38">
        <v>0</v>
      </c>
      <c r="J39" s="38">
        <v>0</v>
      </c>
      <c r="K39" s="31"/>
      <c r="L39" s="31"/>
      <c r="M39" s="31"/>
      <c r="N39" s="31"/>
      <c r="O39" s="31"/>
      <c r="P39" s="31"/>
      <c r="Q39" s="31"/>
    </row>
    <row r="40" spans="1:17" s="3" customFormat="1" ht="12" customHeight="1">
      <c r="A40" s="33" t="s">
        <v>17</v>
      </c>
      <c r="B40" s="34" t="s">
        <v>23</v>
      </c>
      <c r="C40" s="33" t="s">
        <v>817</v>
      </c>
      <c r="D40" s="33" t="s">
        <v>856</v>
      </c>
      <c r="E40" s="35" t="s">
        <v>857</v>
      </c>
      <c r="F40" s="36">
        <v>1</v>
      </c>
      <c r="G40" s="35" t="s">
        <v>858</v>
      </c>
      <c r="H40" s="37">
        <v>0</v>
      </c>
      <c r="I40" s="37">
        <v>19.614999999999998</v>
      </c>
      <c r="J40" s="37">
        <v>13.63</v>
      </c>
      <c r="K40" s="37">
        <v>10.662000000000001</v>
      </c>
      <c r="L40" s="37">
        <v>0</v>
      </c>
      <c r="M40" s="37">
        <v>10.662000000000001</v>
      </c>
      <c r="N40" s="37">
        <v>11.122</v>
      </c>
      <c r="O40" s="37">
        <v>11.284000000000001</v>
      </c>
      <c r="P40" s="37">
        <v>11.457000000000001</v>
      </c>
      <c r="Q40" s="37">
        <v>11.667999999999999</v>
      </c>
    </row>
    <row r="41" spans="1:17" s="3" customFormat="1" ht="12" customHeight="1">
      <c r="A41" s="33" t="s">
        <v>17</v>
      </c>
      <c r="B41" s="34" t="s">
        <v>27</v>
      </c>
      <c r="C41" s="33" t="s">
        <v>817</v>
      </c>
      <c r="D41" s="33" t="s">
        <v>856</v>
      </c>
      <c r="E41" s="35" t="s">
        <v>859</v>
      </c>
      <c r="F41" s="36">
        <v>1</v>
      </c>
      <c r="G41" s="31"/>
      <c r="H41" s="31"/>
      <c r="I41" s="37">
        <v>0</v>
      </c>
      <c r="J41" s="37">
        <v>0</v>
      </c>
      <c r="K41" s="37">
        <v>6.3460000000000001</v>
      </c>
      <c r="L41" s="37">
        <v>0</v>
      </c>
      <c r="M41" s="37">
        <v>6.3460000000000001</v>
      </c>
      <c r="N41" s="31"/>
      <c r="O41" s="31"/>
      <c r="P41" s="31"/>
      <c r="Q41" s="31"/>
    </row>
    <row r="42" spans="1:17" s="3" customFormat="1" ht="12" customHeight="1">
      <c r="A42" s="33" t="s">
        <v>17</v>
      </c>
      <c r="B42" s="34" t="s">
        <v>27</v>
      </c>
      <c r="C42" s="33" t="s">
        <v>817</v>
      </c>
      <c r="D42" s="33" t="s">
        <v>856</v>
      </c>
      <c r="E42" s="35" t="s">
        <v>860</v>
      </c>
      <c r="F42" s="36">
        <v>1</v>
      </c>
      <c r="G42" s="31"/>
      <c r="H42" s="31"/>
      <c r="I42" s="37">
        <v>2.0619999999999998</v>
      </c>
      <c r="J42" s="37">
        <v>0</v>
      </c>
      <c r="K42" s="37">
        <v>0</v>
      </c>
      <c r="L42" s="37">
        <v>0</v>
      </c>
      <c r="M42" s="37">
        <v>0</v>
      </c>
      <c r="N42" s="31"/>
      <c r="O42" s="31"/>
      <c r="P42" s="31"/>
      <c r="Q42" s="31"/>
    </row>
    <row r="43" spans="1:17" s="3" customFormat="1" ht="12" customHeight="1">
      <c r="A43" s="33" t="s">
        <v>17</v>
      </c>
      <c r="B43" s="34" t="s">
        <v>27</v>
      </c>
      <c r="C43" s="33" t="s">
        <v>817</v>
      </c>
      <c r="D43" s="33" t="s">
        <v>856</v>
      </c>
      <c r="E43" s="35" t="s">
        <v>861</v>
      </c>
      <c r="F43" s="36">
        <v>1</v>
      </c>
      <c r="G43" s="31"/>
      <c r="H43" s="31"/>
      <c r="I43" s="37">
        <v>0.86199999999999999</v>
      </c>
      <c r="J43" s="37">
        <v>1.0449999999999999</v>
      </c>
      <c r="K43" s="37">
        <v>0</v>
      </c>
      <c r="L43" s="37">
        <v>0</v>
      </c>
      <c r="M43" s="37">
        <v>0</v>
      </c>
      <c r="N43" s="31"/>
      <c r="O43" s="31"/>
      <c r="P43" s="31"/>
      <c r="Q43" s="31"/>
    </row>
    <row r="44" spans="1:17" s="3" customFormat="1" ht="12" customHeight="1">
      <c r="A44" s="33" t="s">
        <v>17</v>
      </c>
      <c r="B44" s="34" t="s">
        <v>27</v>
      </c>
      <c r="C44" s="33" t="s">
        <v>817</v>
      </c>
      <c r="D44" s="33" t="s">
        <v>856</v>
      </c>
      <c r="E44" s="35" t="s">
        <v>862</v>
      </c>
      <c r="F44" s="36">
        <v>1</v>
      </c>
      <c r="G44" s="31"/>
      <c r="H44" s="31"/>
      <c r="I44" s="37">
        <v>0</v>
      </c>
      <c r="J44" s="37">
        <v>0</v>
      </c>
      <c r="K44" s="37">
        <v>4.3159999999999998</v>
      </c>
      <c r="L44" s="37">
        <v>0</v>
      </c>
      <c r="M44" s="37">
        <v>4.3159999999999998</v>
      </c>
      <c r="N44" s="31"/>
      <c r="O44" s="31"/>
      <c r="P44" s="31"/>
      <c r="Q44" s="31"/>
    </row>
    <row r="45" spans="1:17" s="3" customFormat="1" ht="12" customHeight="1">
      <c r="A45" s="33" t="s">
        <v>17</v>
      </c>
      <c r="B45" s="34" t="s">
        <v>27</v>
      </c>
      <c r="C45" s="33" t="s">
        <v>817</v>
      </c>
      <c r="D45" s="33" t="s">
        <v>856</v>
      </c>
      <c r="E45" s="35" t="s">
        <v>863</v>
      </c>
      <c r="F45" s="36">
        <v>1</v>
      </c>
      <c r="G45" s="31"/>
      <c r="H45" s="31"/>
      <c r="I45" s="37">
        <v>4.0880000000000001</v>
      </c>
      <c r="J45" s="37">
        <v>0</v>
      </c>
      <c r="K45" s="37">
        <v>0</v>
      </c>
      <c r="L45" s="37">
        <v>0</v>
      </c>
      <c r="M45" s="37">
        <v>0</v>
      </c>
      <c r="N45" s="31"/>
      <c r="O45" s="31"/>
      <c r="P45" s="31"/>
      <c r="Q45" s="31"/>
    </row>
    <row r="46" spans="1:17" s="3" customFormat="1" ht="12" customHeight="1">
      <c r="A46" s="33" t="s">
        <v>17</v>
      </c>
      <c r="B46" s="34" t="s">
        <v>27</v>
      </c>
      <c r="C46" s="33" t="s">
        <v>817</v>
      </c>
      <c r="D46" s="33" t="s">
        <v>856</v>
      </c>
      <c r="E46" s="35" t="s">
        <v>864</v>
      </c>
      <c r="F46" s="36">
        <v>1</v>
      </c>
      <c r="G46" s="31"/>
      <c r="H46" s="31"/>
      <c r="I46" s="37">
        <v>3.1419999999999999</v>
      </c>
      <c r="J46" s="37">
        <v>3.35</v>
      </c>
      <c r="K46" s="37">
        <v>0</v>
      </c>
      <c r="L46" s="37">
        <v>0</v>
      </c>
      <c r="M46" s="37">
        <v>0</v>
      </c>
      <c r="N46" s="31"/>
      <c r="O46" s="31"/>
      <c r="P46" s="31"/>
      <c r="Q46" s="31"/>
    </row>
    <row r="47" spans="1:17" s="3" customFormat="1" ht="12" customHeight="1">
      <c r="A47" s="33" t="s">
        <v>17</v>
      </c>
      <c r="B47" s="34" t="s">
        <v>27</v>
      </c>
      <c r="C47" s="33" t="s">
        <v>817</v>
      </c>
      <c r="D47" s="33" t="s">
        <v>856</v>
      </c>
      <c r="E47" s="35" t="s">
        <v>865</v>
      </c>
      <c r="F47" s="36">
        <v>1</v>
      </c>
      <c r="G47" s="31"/>
      <c r="H47" s="31"/>
      <c r="I47" s="37">
        <v>1.0680000000000001</v>
      </c>
      <c r="J47" s="37">
        <v>1.0629999999999999</v>
      </c>
      <c r="K47" s="37">
        <v>0</v>
      </c>
      <c r="L47" s="37">
        <v>0</v>
      </c>
      <c r="M47" s="37">
        <v>0</v>
      </c>
      <c r="N47" s="31"/>
      <c r="O47" s="31"/>
      <c r="P47" s="31"/>
      <c r="Q47" s="31"/>
    </row>
    <row r="48" spans="1:17" s="3" customFormat="1" ht="12" customHeight="1">
      <c r="A48" s="33" t="s">
        <v>17</v>
      </c>
      <c r="B48" s="34" t="s">
        <v>27</v>
      </c>
      <c r="C48" s="33" t="s">
        <v>817</v>
      </c>
      <c r="D48" s="33" t="s">
        <v>856</v>
      </c>
      <c r="E48" s="35" t="s">
        <v>866</v>
      </c>
      <c r="F48" s="36">
        <v>1</v>
      </c>
      <c r="G48" s="31"/>
      <c r="H48" s="31"/>
      <c r="I48" s="37">
        <v>1.9770000000000001</v>
      </c>
      <c r="J48" s="37">
        <v>2.0310000000000001</v>
      </c>
      <c r="K48" s="37">
        <v>0</v>
      </c>
      <c r="L48" s="37">
        <v>0</v>
      </c>
      <c r="M48" s="37">
        <v>0</v>
      </c>
      <c r="N48" s="31"/>
      <c r="O48" s="31"/>
      <c r="P48" s="31"/>
      <c r="Q48" s="31"/>
    </row>
    <row r="49" spans="1:17" s="3" customFormat="1" ht="12" customHeight="1">
      <c r="A49" s="33" t="s">
        <v>17</v>
      </c>
      <c r="B49" s="34" t="s">
        <v>27</v>
      </c>
      <c r="C49" s="33" t="s">
        <v>817</v>
      </c>
      <c r="D49" s="33" t="s">
        <v>856</v>
      </c>
      <c r="E49" s="35" t="s">
        <v>867</v>
      </c>
      <c r="F49" s="36">
        <v>1</v>
      </c>
      <c r="G49" s="31"/>
      <c r="H49" s="31"/>
      <c r="I49" s="37">
        <v>4.2290000000000001</v>
      </c>
      <c r="J49" s="37">
        <v>4.1139999999999999</v>
      </c>
      <c r="K49" s="37">
        <v>0</v>
      </c>
      <c r="L49" s="37">
        <v>0</v>
      </c>
      <c r="M49" s="37">
        <v>0</v>
      </c>
      <c r="N49" s="31"/>
      <c r="O49" s="31"/>
      <c r="P49" s="31"/>
      <c r="Q49" s="31"/>
    </row>
    <row r="50" spans="1:17" s="3" customFormat="1" ht="12" customHeight="1">
      <c r="A50" s="33" t="s">
        <v>17</v>
      </c>
      <c r="B50" s="34" t="s">
        <v>27</v>
      </c>
      <c r="C50" s="33" t="s">
        <v>817</v>
      </c>
      <c r="D50" s="33" t="s">
        <v>856</v>
      </c>
      <c r="E50" s="35" t="s">
        <v>868</v>
      </c>
      <c r="F50" s="36">
        <v>1</v>
      </c>
      <c r="G50" s="31"/>
      <c r="H50" s="31"/>
      <c r="I50" s="37">
        <v>2.1869999999999998</v>
      </c>
      <c r="J50" s="37">
        <v>2.0270000000000001</v>
      </c>
      <c r="K50" s="37">
        <v>0</v>
      </c>
      <c r="L50" s="37">
        <v>0</v>
      </c>
      <c r="M50" s="37">
        <v>0</v>
      </c>
      <c r="N50" s="31"/>
      <c r="O50" s="31"/>
      <c r="P50" s="31"/>
      <c r="Q50" s="31"/>
    </row>
    <row r="51" spans="1:17" s="3" customFormat="1" ht="12" customHeight="1">
      <c r="A51" s="103" t="s">
        <v>30</v>
      </c>
      <c r="B51" s="104"/>
      <c r="C51" s="104"/>
      <c r="D51" s="104"/>
      <c r="E51" s="104"/>
      <c r="F51" s="104"/>
      <c r="G51" s="105"/>
      <c r="H51" s="31"/>
      <c r="I51" s="38">
        <f>SUM(I41:I50)</f>
        <v>19.615000000000002</v>
      </c>
      <c r="J51" s="38">
        <f>SUM(J41:J50)</f>
        <v>13.629999999999999</v>
      </c>
      <c r="K51" s="38">
        <f>SUM(K41:K50)</f>
        <v>10.661999999999999</v>
      </c>
      <c r="L51" s="38">
        <f>SUM(L41:L50)</f>
        <v>0</v>
      </c>
      <c r="M51" s="38">
        <f>SUM(M41:M50)</f>
        <v>10.661999999999999</v>
      </c>
      <c r="N51" s="31"/>
      <c r="O51" s="31"/>
      <c r="P51" s="31"/>
      <c r="Q51" s="31"/>
    </row>
    <row r="52" spans="1:17" s="3" customFormat="1" ht="12" customHeight="1">
      <c r="A52" s="103" t="s">
        <v>31</v>
      </c>
      <c r="B52" s="104"/>
      <c r="C52" s="104"/>
      <c r="D52" s="104"/>
      <c r="E52" s="104"/>
      <c r="F52" s="104"/>
      <c r="G52" s="105"/>
      <c r="H52" s="31"/>
      <c r="I52" s="38">
        <v>0</v>
      </c>
      <c r="J52" s="38">
        <v>0</v>
      </c>
      <c r="K52" s="31"/>
      <c r="L52" s="31"/>
      <c r="M52" s="31"/>
      <c r="N52" s="31"/>
      <c r="O52" s="31"/>
      <c r="P52" s="31"/>
      <c r="Q52" s="31"/>
    </row>
    <row r="53" spans="1:17" s="3" customFormat="1" ht="12" customHeight="1">
      <c r="A53" s="33" t="s">
        <v>17</v>
      </c>
      <c r="B53" s="34" t="s">
        <v>23</v>
      </c>
      <c r="C53" s="33" t="s">
        <v>817</v>
      </c>
      <c r="D53" s="33" t="s">
        <v>869</v>
      </c>
      <c r="E53" s="35" t="s">
        <v>870</v>
      </c>
      <c r="F53" s="36">
        <v>1</v>
      </c>
      <c r="G53" s="35" t="s">
        <v>871</v>
      </c>
      <c r="H53" s="37">
        <v>0</v>
      </c>
      <c r="I53" s="37">
        <v>8.8049999999999997</v>
      </c>
      <c r="J53" s="37">
        <v>8.8670000000000009</v>
      </c>
      <c r="K53" s="37">
        <v>9.8480000000000008</v>
      </c>
      <c r="L53" s="37">
        <v>0</v>
      </c>
      <c r="M53" s="37">
        <v>9.8480000000000008</v>
      </c>
      <c r="N53" s="37">
        <v>9.8230000000000004</v>
      </c>
      <c r="O53" s="37">
        <v>9.8870000000000005</v>
      </c>
      <c r="P53" s="37">
        <v>9.9960000000000004</v>
      </c>
      <c r="Q53" s="37">
        <v>10.093999999999999</v>
      </c>
    </row>
    <row r="54" spans="1:17" s="3" customFormat="1" ht="12" customHeight="1">
      <c r="A54" s="33" t="s">
        <v>17</v>
      </c>
      <c r="B54" s="34" t="s">
        <v>27</v>
      </c>
      <c r="C54" s="33" t="s">
        <v>817</v>
      </c>
      <c r="D54" s="33" t="s">
        <v>869</v>
      </c>
      <c r="E54" s="35" t="s">
        <v>872</v>
      </c>
      <c r="F54" s="36">
        <v>1</v>
      </c>
      <c r="G54" s="31"/>
      <c r="H54" s="31"/>
      <c r="I54" s="37">
        <v>2.3050000000000002</v>
      </c>
      <c r="J54" s="37">
        <v>2.359</v>
      </c>
      <c r="K54" s="37">
        <v>3.286</v>
      </c>
      <c r="L54" s="37">
        <v>0</v>
      </c>
      <c r="M54" s="37">
        <v>3.286</v>
      </c>
      <c r="N54" s="31"/>
      <c r="O54" s="31"/>
      <c r="P54" s="31"/>
      <c r="Q54" s="31"/>
    </row>
    <row r="55" spans="1:17" s="3" customFormat="1" ht="12" customHeight="1">
      <c r="A55" s="33" t="s">
        <v>17</v>
      </c>
      <c r="B55" s="34" t="s">
        <v>27</v>
      </c>
      <c r="C55" s="33" t="s">
        <v>817</v>
      </c>
      <c r="D55" s="33" t="s">
        <v>869</v>
      </c>
      <c r="E55" s="35" t="s">
        <v>873</v>
      </c>
      <c r="F55" s="36">
        <v>1</v>
      </c>
      <c r="G55" s="31"/>
      <c r="H55" s="31"/>
      <c r="I55" s="37">
        <v>2.8</v>
      </c>
      <c r="J55" s="37">
        <v>2.8610000000000002</v>
      </c>
      <c r="K55" s="37">
        <v>0</v>
      </c>
      <c r="L55" s="37">
        <v>0</v>
      </c>
      <c r="M55" s="37">
        <v>0</v>
      </c>
      <c r="N55" s="31"/>
      <c r="O55" s="31"/>
      <c r="P55" s="31"/>
      <c r="Q55" s="31"/>
    </row>
    <row r="56" spans="1:17" s="3" customFormat="1" ht="12" customHeight="1">
      <c r="A56" s="33" t="s">
        <v>17</v>
      </c>
      <c r="B56" s="34" t="s">
        <v>27</v>
      </c>
      <c r="C56" s="33" t="s">
        <v>817</v>
      </c>
      <c r="D56" s="33" t="s">
        <v>869</v>
      </c>
      <c r="E56" s="35" t="s">
        <v>874</v>
      </c>
      <c r="F56" s="36">
        <v>1</v>
      </c>
      <c r="G56" s="31"/>
      <c r="H56" s="31"/>
      <c r="I56" s="37">
        <v>3.7</v>
      </c>
      <c r="J56" s="37">
        <v>3.6469999999999998</v>
      </c>
      <c r="K56" s="37">
        <v>0</v>
      </c>
      <c r="L56" s="37">
        <v>0</v>
      </c>
      <c r="M56" s="37">
        <v>0</v>
      </c>
      <c r="N56" s="31"/>
      <c r="O56" s="31"/>
      <c r="P56" s="31"/>
      <c r="Q56" s="31"/>
    </row>
    <row r="57" spans="1:17" s="3" customFormat="1" ht="12" customHeight="1">
      <c r="A57" s="33" t="s">
        <v>17</v>
      </c>
      <c r="B57" s="34" t="s">
        <v>27</v>
      </c>
      <c r="C57" s="33" t="s">
        <v>817</v>
      </c>
      <c r="D57" s="33" t="s">
        <v>869</v>
      </c>
      <c r="E57" s="35" t="s">
        <v>875</v>
      </c>
      <c r="F57" s="36">
        <v>1</v>
      </c>
      <c r="G57" s="31"/>
      <c r="H57" s="31"/>
      <c r="I57" s="37">
        <v>0</v>
      </c>
      <c r="J57" s="37">
        <v>0</v>
      </c>
      <c r="K57" s="37">
        <v>6.5620000000000003</v>
      </c>
      <c r="L57" s="37">
        <v>0</v>
      </c>
      <c r="M57" s="37">
        <v>6.5620000000000003</v>
      </c>
      <c r="N57" s="31"/>
      <c r="O57" s="31"/>
      <c r="P57" s="31"/>
      <c r="Q57" s="31"/>
    </row>
    <row r="58" spans="1:17" s="3" customFormat="1" ht="12" customHeight="1">
      <c r="A58" s="103" t="s">
        <v>30</v>
      </c>
      <c r="B58" s="104"/>
      <c r="C58" s="104"/>
      <c r="D58" s="104"/>
      <c r="E58" s="104"/>
      <c r="F58" s="104"/>
      <c r="G58" s="105"/>
      <c r="H58" s="31"/>
      <c r="I58" s="38">
        <f>SUM(I54:I57)</f>
        <v>8.8049999999999997</v>
      </c>
      <c r="J58" s="38">
        <f>SUM(J54:J57)</f>
        <v>8.8670000000000009</v>
      </c>
      <c r="K58" s="38">
        <f>SUM(K54:K57)</f>
        <v>9.8480000000000008</v>
      </c>
      <c r="L58" s="38">
        <f>SUM(L54:L57)</f>
        <v>0</v>
      </c>
      <c r="M58" s="38">
        <f>SUM(M54:M57)</f>
        <v>9.8480000000000008</v>
      </c>
      <c r="N58" s="31"/>
      <c r="O58" s="31"/>
      <c r="P58" s="31"/>
      <c r="Q58" s="31"/>
    </row>
    <row r="59" spans="1:17" s="3" customFormat="1" ht="12" customHeight="1">
      <c r="A59" s="103" t="s">
        <v>31</v>
      </c>
      <c r="B59" s="104"/>
      <c r="C59" s="104"/>
      <c r="D59" s="104"/>
      <c r="E59" s="104"/>
      <c r="F59" s="104"/>
      <c r="G59" s="105"/>
      <c r="H59" s="31"/>
      <c r="I59" s="38">
        <v>0</v>
      </c>
      <c r="J59" s="38">
        <v>0</v>
      </c>
      <c r="K59" s="31"/>
      <c r="L59" s="31"/>
      <c r="M59" s="31"/>
      <c r="N59" s="31"/>
      <c r="O59" s="31"/>
      <c r="P59" s="31"/>
      <c r="Q59" s="31"/>
    </row>
    <row r="60" spans="1:17" s="3" customFormat="1" ht="12" customHeight="1">
      <c r="A60" s="33" t="s">
        <v>17</v>
      </c>
      <c r="B60" s="34" t="s">
        <v>23</v>
      </c>
      <c r="C60" s="33" t="s">
        <v>817</v>
      </c>
      <c r="D60" s="33" t="s">
        <v>876</v>
      </c>
      <c r="E60" s="35" t="s">
        <v>877</v>
      </c>
      <c r="F60" s="36">
        <v>1</v>
      </c>
      <c r="G60" s="35" t="s">
        <v>878</v>
      </c>
      <c r="H60" s="37">
        <v>0</v>
      </c>
      <c r="I60" s="37">
        <v>13.760999999999999</v>
      </c>
      <c r="J60" s="37">
        <v>10.772</v>
      </c>
      <c r="K60" s="37">
        <v>31.010999999999999</v>
      </c>
      <c r="L60" s="37">
        <v>0</v>
      </c>
      <c r="M60" s="37">
        <v>31.010999999999999</v>
      </c>
      <c r="N60" s="37">
        <v>33.393000000000001</v>
      </c>
      <c r="O60" s="37">
        <v>34.738999999999997</v>
      </c>
      <c r="P60" s="37">
        <v>35.078000000000003</v>
      </c>
      <c r="Q60" s="37">
        <v>31.498999999999999</v>
      </c>
    </row>
    <row r="61" spans="1:17" s="3" customFormat="1" ht="12" customHeight="1">
      <c r="A61" s="33" t="s">
        <v>17</v>
      </c>
      <c r="B61" s="34" t="s">
        <v>27</v>
      </c>
      <c r="C61" s="33" t="s">
        <v>817</v>
      </c>
      <c r="D61" s="33" t="s">
        <v>876</v>
      </c>
      <c r="E61" s="35" t="s">
        <v>879</v>
      </c>
      <c r="F61" s="36">
        <v>1</v>
      </c>
      <c r="G61" s="31"/>
      <c r="H61" s="31"/>
      <c r="I61" s="37">
        <v>1.802</v>
      </c>
      <c r="J61" s="37">
        <v>1.5589999999999999</v>
      </c>
      <c r="K61" s="37">
        <v>1.617</v>
      </c>
      <c r="L61" s="37">
        <v>0</v>
      </c>
      <c r="M61" s="37">
        <v>1.617</v>
      </c>
      <c r="N61" s="31"/>
      <c r="O61" s="31"/>
      <c r="P61" s="31"/>
      <c r="Q61" s="31"/>
    </row>
    <row r="62" spans="1:17" s="3" customFormat="1" ht="12" customHeight="1">
      <c r="A62" s="33" t="s">
        <v>17</v>
      </c>
      <c r="B62" s="34" t="s">
        <v>27</v>
      </c>
      <c r="C62" s="33" t="s">
        <v>817</v>
      </c>
      <c r="D62" s="33" t="s">
        <v>876</v>
      </c>
      <c r="E62" s="35" t="s">
        <v>880</v>
      </c>
      <c r="F62" s="36">
        <v>1</v>
      </c>
      <c r="G62" s="31"/>
      <c r="H62" s="31"/>
      <c r="I62" s="37">
        <v>0</v>
      </c>
      <c r="J62" s="37">
        <v>0</v>
      </c>
      <c r="K62" s="37">
        <v>3.899</v>
      </c>
      <c r="L62" s="37">
        <v>0</v>
      </c>
      <c r="M62" s="37">
        <v>3.899</v>
      </c>
      <c r="N62" s="31"/>
      <c r="O62" s="31"/>
      <c r="P62" s="31"/>
      <c r="Q62" s="31"/>
    </row>
    <row r="63" spans="1:17" s="3" customFormat="1" ht="12" customHeight="1">
      <c r="A63" s="33" t="s">
        <v>17</v>
      </c>
      <c r="B63" s="34" t="s">
        <v>27</v>
      </c>
      <c r="C63" s="33" t="s">
        <v>817</v>
      </c>
      <c r="D63" s="33" t="s">
        <v>876</v>
      </c>
      <c r="E63" s="35" t="s">
        <v>881</v>
      </c>
      <c r="F63" s="36">
        <v>1</v>
      </c>
      <c r="G63" s="31"/>
      <c r="H63" s="31"/>
      <c r="I63" s="37">
        <v>0</v>
      </c>
      <c r="J63" s="37">
        <v>0</v>
      </c>
      <c r="K63" s="37">
        <v>4.6920000000000002</v>
      </c>
      <c r="L63" s="37">
        <v>0</v>
      </c>
      <c r="M63" s="37">
        <v>4.6920000000000002</v>
      </c>
      <c r="N63" s="31"/>
      <c r="O63" s="31"/>
      <c r="P63" s="31"/>
      <c r="Q63" s="31"/>
    </row>
    <row r="64" spans="1:17" s="3" customFormat="1" ht="12" customHeight="1">
      <c r="A64" s="33" t="s">
        <v>17</v>
      </c>
      <c r="B64" s="34" t="s">
        <v>27</v>
      </c>
      <c r="C64" s="33" t="s">
        <v>817</v>
      </c>
      <c r="D64" s="33" t="s">
        <v>876</v>
      </c>
      <c r="E64" s="35" t="s">
        <v>882</v>
      </c>
      <c r="F64" s="36">
        <v>1</v>
      </c>
      <c r="G64" s="31"/>
      <c r="H64" s="31"/>
      <c r="I64" s="37">
        <v>0</v>
      </c>
      <c r="J64" s="37">
        <v>0</v>
      </c>
      <c r="K64" s="37">
        <v>15.906000000000001</v>
      </c>
      <c r="L64" s="37">
        <v>0</v>
      </c>
      <c r="M64" s="37">
        <v>15.906000000000001</v>
      </c>
      <c r="N64" s="31"/>
      <c r="O64" s="31"/>
      <c r="P64" s="31"/>
      <c r="Q64" s="31"/>
    </row>
    <row r="65" spans="1:17" s="3" customFormat="1" ht="12" customHeight="1">
      <c r="A65" s="33" t="s">
        <v>17</v>
      </c>
      <c r="B65" s="34" t="s">
        <v>27</v>
      </c>
      <c r="C65" s="33" t="s">
        <v>817</v>
      </c>
      <c r="D65" s="33" t="s">
        <v>876</v>
      </c>
      <c r="E65" s="35" t="s">
        <v>883</v>
      </c>
      <c r="F65" s="36">
        <v>1</v>
      </c>
      <c r="G65" s="31"/>
      <c r="H65" s="31"/>
      <c r="I65" s="37">
        <v>0</v>
      </c>
      <c r="J65" s="37">
        <v>0</v>
      </c>
      <c r="K65" s="37">
        <v>4.8970000000000002</v>
      </c>
      <c r="L65" s="37">
        <v>0</v>
      </c>
      <c r="M65" s="37">
        <v>4.8970000000000002</v>
      </c>
      <c r="N65" s="31"/>
      <c r="O65" s="31"/>
      <c r="P65" s="31"/>
      <c r="Q65" s="31"/>
    </row>
    <row r="66" spans="1:17" s="3" customFormat="1" ht="12" customHeight="1">
      <c r="A66" s="33" t="s">
        <v>17</v>
      </c>
      <c r="B66" s="34" t="s">
        <v>27</v>
      </c>
      <c r="C66" s="33" t="s">
        <v>817</v>
      </c>
      <c r="D66" s="33" t="s">
        <v>876</v>
      </c>
      <c r="E66" s="35" t="s">
        <v>884</v>
      </c>
      <c r="F66" s="36">
        <v>1</v>
      </c>
      <c r="G66" s="31"/>
      <c r="H66" s="31"/>
      <c r="I66" s="37">
        <v>6.8010000000000002</v>
      </c>
      <c r="J66" s="37">
        <v>2.8029999999999999</v>
      </c>
      <c r="K66" s="37">
        <v>0</v>
      </c>
      <c r="L66" s="37">
        <v>0</v>
      </c>
      <c r="M66" s="37">
        <v>0</v>
      </c>
      <c r="N66" s="31"/>
      <c r="O66" s="31"/>
      <c r="P66" s="31"/>
      <c r="Q66" s="31"/>
    </row>
    <row r="67" spans="1:17" s="3" customFormat="1" ht="12" customHeight="1">
      <c r="A67" s="33" t="s">
        <v>17</v>
      </c>
      <c r="B67" s="34" t="s">
        <v>27</v>
      </c>
      <c r="C67" s="33" t="s">
        <v>817</v>
      </c>
      <c r="D67" s="33" t="s">
        <v>876</v>
      </c>
      <c r="E67" s="35" t="s">
        <v>885</v>
      </c>
      <c r="F67" s="36">
        <v>1</v>
      </c>
      <c r="G67" s="31"/>
      <c r="H67" s="31"/>
      <c r="I67" s="37">
        <v>0</v>
      </c>
      <c r="J67" s="37">
        <v>2.302</v>
      </c>
      <c r="K67" s="37">
        <v>0</v>
      </c>
      <c r="L67" s="37">
        <v>0</v>
      </c>
      <c r="M67" s="37">
        <v>0</v>
      </c>
      <c r="N67" s="31"/>
      <c r="O67" s="31"/>
      <c r="P67" s="31"/>
      <c r="Q67" s="31"/>
    </row>
    <row r="68" spans="1:17" s="3" customFormat="1" ht="12" customHeight="1">
      <c r="A68" s="33" t="s">
        <v>17</v>
      </c>
      <c r="B68" s="34" t="s">
        <v>27</v>
      </c>
      <c r="C68" s="33" t="s">
        <v>817</v>
      </c>
      <c r="D68" s="33" t="s">
        <v>876</v>
      </c>
      <c r="E68" s="35" t="s">
        <v>886</v>
      </c>
      <c r="F68" s="36">
        <v>1</v>
      </c>
      <c r="G68" s="31"/>
      <c r="H68" s="31"/>
      <c r="I68" s="37">
        <v>1.889</v>
      </c>
      <c r="J68" s="37">
        <v>1.8939999999999999</v>
      </c>
      <c r="K68" s="37">
        <v>0</v>
      </c>
      <c r="L68" s="37">
        <v>0</v>
      </c>
      <c r="M68" s="37">
        <v>0</v>
      </c>
      <c r="N68" s="31"/>
      <c r="O68" s="31"/>
      <c r="P68" s="31"/>
      <c r="Q68" s="31"/>
    </row>
    <row r="69" spans="1:17" s="3" customFormat="1" ht="12" customHeight="1">
      <c r="A69" s="33" t="s">
        <v>17</v>
      </c>
      <c r="B69" s="34" t="s">
        <v>27</v>
      </c>
      <c r="C69" s="33" t="s">
        <v>817</v>
      </c>
      <c r="D69" s="33" t="s">
        <v>876</v>
      </c>
      <c r="E69" s="35" t="s">
        <v>887</v>
      </c>
      <c r="F69" s="36">
        <v>1</v>
      </c>
      <c r="G69" s="31"/>
      <c r="H69" s="31"/>
      <c r="I69" s="37">
        <v>3.2690000000000001</v>
      </c>
      <c r="J69" s="37">
        <v>2.214</v>
      </c>
      <c r="K69" s="37">
        <v>0</v>
      </c>
      <c r="L69" s="37">
        <v>0</v>
      </c>
      <c r="M69" s="37">
        <v>0</v>
      </c>
      <c r="N69" s="31"/>
      <c r="O69" s="31"/>
      <c r="P69" s="31"/>
      <c r="Q69" s="31"/>
    </row>
    <row r="70" spans="1:17" s="3" customFormat="1" ht="12" customHeight="1">
      <c r="A70" s="103" t="s">
        <v>30</v>
      </c>
      <c r="B70" s="104"/>
      <c r="C70" s="104"/>
      <c r="D70" s="104"/>
      <c r="E70" s="104"/>
      <c r="F70" s="104"/>
      <c r="G70" s="105"/>
      <c r="H70" s="31"/>
      <c r="I70" s="38">
        <f>SUM(I61:I69)</f>
        <v>13.760999999999999</v>
      </c>
      <c r="J70" s="38">
        <f>SUM(J61:J69)</f>
        <v>10.772</v>
      </c>
      <c r="K70" s="38">
        <f>SUM(K61:K69)</f>
        <v>31.011000000000003</v>
      </c>
      <c r="L70" s="38">
        <f>SUM(L61:L69)</f>
        <v>0</v>
      </c>
      <c r="M70" s="38">
        <f>SUM(M61:M69)</f>
        <v>31.011000000000003</v>
      </c>
      <c r="N70" s="31"/>
      <c r="O70" s="31"/>
      <c r="P70" s="31"/>
      <c r="Q70" s="31"/>
    </row>
    <row r="71" spans="1:17" s="3" customFormat="1" ht="12" customHeight="1">
      <c r="A71" s="103" t="s">
        <v>31</v>
      </c>
      <c r="B71" s="104"/>
      <c r="C71" s="104"/>
      <c r="D71" s="104"/>
      <c r="E71" s="104"/>
      <c r="F71" s="104"/>
      <c r="G71" s="105"/>
      <c r="H71" s="31"/>
      <c r="I71" s="38">
        <v>0</v>
      </c>
      <c r="J71" s="38">
        <v>0</v>
      </c>
      <c r="K71" s="31"/>
      <c r="L71" s="31"/>
      <c r="M71" s="31"/>
      <c r="N71" s="31"/>
      <c r="O71" s="31"/>
      <c r="P71" s="31"/>
      <c r="Q71" s="31"/>
    </row>
    <row r="72" spans="1:17" s="3" customFormat="1" ht="12" customHeight="1">
      <c r="A72" s="33" t="s">
        <v>17</v>
      </c>
      <c r="B72" s="34" t="s">
        <v>23</v>
      </c>
      <c r="C72" s="33" t="s">
        <v>817</v>
      </c>
      <c r="D72" s="33" t="s">
        <v>888</v>
      </c>
      <c r="E72" s="35" t="s">
        <v>889</v>
      </c>
      <c r="F72" s="36">
        <v>1</v>
      </c>
      <c r="G72" s="35" t="s">
        <v>890</v>
      </c>
      <c r="H72" s="37">
        <v>0</v>
      </c>
      <c r="I72" s="37">
        <v>34.320999999999998</v>
      </c>
      <c r="J72" s="37">
        <v>33.957000000000001</v>
      </c>
      <c r="K72" s="37">
        <v>36.984999999999999</v>
      </c>
      <c r="L72" s="37">
        <v>0</v>
      </c>
      <c r="M72" s="37">
        <v>36.984999999999999</v>
      </c>
      <c r="N72" s="37">
        <v>37.930999999999997</v>
      </c>
      <c r="O72" s="37">
        <v>41.125999999999998</v>
      </c>
      <c r="P72" s="37">
        <v>41.350999999999999</v>
      </c>
      <c r="Q72" s="37">
        <v>41.759</v>
      </c>
    </row>
    <row r="73" spans="1:17" s="3" customFormat="1" ht="12" customHeight="1">
      <c r="A73" s="33" t="s">
        <v>17</v>
      </c>
      <c r="B73" s="34" t="s">
        <v>27</v>
      </c>
      <c r="C73" s="33" t="s">
        <v>817</v>
      </c>
      <c r="D73" s="33" t="s">
        <v>888</v>
      </c>
      <c r="E73" s="35" t="s">
        <v>891</v>
      </c>
      <c r="F73" s="36">
        <v>1</v>
      </c>
      <c r="G73" s="31"/>
      <c r="H73" s="31"/>
      <c r="I73" s="37">
        <v>1.5109999999999999</v>
      </c>
      <c r="J73" s="37">
        <v>1.508</v>
      </c>
      <c r="K73" s="37">
        <v>0</v>
      </c>
      <c r="L73" s="37">
        <v>0</v>
      </c>
      <c r="M73" s="37">
        <v>0</v>
      </c>
      <c r="N73" s="31"/>
      <c r="O73" s="31"/>
      <c r="P73" s="31"/>
      <c r="Q73" s="31"/>
    </row>
    <row r="74" spans="1:17" s="3" customFormat="1" ht="12" customHeight="1">
      <c r="A74" s="33" t="s">
        <v>17</v>
      </c>
      <c r="B74" s="34" t="s">
        <v>27</v>
      </c>
      <c r="C74" s="33" t="s">
        <v>817</v>
      </c>
      <c r="D74" s="33" t="s">
        <v>888</v>
      </c>
      <c r="E74" s="35" t="s">
        <v>892</v>
      </c>
      <c r="F74" s="36">
        <v>1</v>
      </c>
      <c r="G74" s="31"/>
      <c r="H74" s="31"/>
      <c r="I74" s="37">
        <v>1.954</v>
      </c>
      <c r="J74" s="37">
        <v>1.95</v>
      </c>
      <c r="K74" s="37">
        <v>1.952</v>
      </c>
      <c r="L74" s="37">
        <v>0</v>
      </c>
      <c r="M74" s="37">
        <v>1.952</v>
      </c>
      <c r="N74" s="31"/>
      <c r="O74" s="31"/>
      <c r="P74" s="31"/>
      <c r="Q74" s="31"/>
    </row>
    <row r="75" spans="1:17" s="3" customFormat="1" ht="12" customHeight="1">
      <c r="A75" s="33" t="s">
        <v>17</v>
      </c>
      <c r="B75" s="34" t="s">
        <v>27</v>
      </c>
      <c r="C75" s="33" t="s">
        <v>817</v>
      </c>
      <c r="D75" s="33" t="s">
        <v>888</v>
      </c>
      <c r="E75" s="35" t="s">
        <v>893</v>
      </c>
      <c r="F75" s="36">
        <v>1</v>
      </c>
      <c r="G75" s="31"/>
      <c r="H75" s="31"/>
      <c r="I75" s="37">
        <v>2.6549999999999998</v>
      </c>
      <c r="J75" s="37">
        <v>2.6469999999999998</v>
      </c>
      <c r="K75" s="37">
        <v>2.3519999999999999</v>
      </c>
      <c r="L75" s="37">
        <v>0</v>
      </c>
      <c r="M75" s="37">
        <v>2.3519999999999999</v>
      </c>
      <c r="N75" s="31"/>
      <c r="O75" s="31"/>
      <c r="P75" s="31"/>
      <c r="Q75" s="31"/>
    </row>
    <row r="76" spans="1:17" s="3" customFormat="1" ht="12" customHeight="1">
      <c r="A76" s="33" t="s">
        <v>17</v>
      </c>
      <c r="B76" s="34" t="s">
        <v>27</v>
      </c>
      <c r="C76" s="33" t="s">
        <v>817</v>
      </c>
      <c r="D76" s="33" t="s">
        <v>888</v>
      </c>
      <c r="E76" s="35" t="s">
        <v>894</v>
      </c>
      <c r="F76" s="36">
        <v>1</v>
      </c>
      <c r="G76" s="31"/>
      <c r="H76" s="31"/>
      <c r="I76" s="37">
        <v>3.831</v>
      </c>
      <c r="J76" s="37">
        <v>3.91</v>
      </c>
      <c r="K76" s="37">
        <v>3.9180000000000001</v>
      </c>
      <c r="L76" s="37">
        <v>0</v>
      </c>
      <c r="M76" s="37">
        <v>3.9180000000000001</v>
      </c>
      <c r="N76" s="31"/>
      <c r="O76" s="31"/>
      <c r="P76" s="31"/>
      <c r="Q76" s="31"/>
    </row>
    <row r="77" spans="1:17" s="3" customFormat="1" ht="12" customHeight="1">
      <c r="A77" s="33" t="s">
        <v>17</v>
      </c>
      <c r="B77" s="34" t="s">
        <v>27</v>
      </c>
      <c r="C77" s="33" t="s">
        <v>817</v>
      </c>
      <c r="D77" s="33" t="s">
        <v>888</v>
      </c>
      <c r="E77" s="35" t="s">
        <v>895</v>
      </c>
      <c r="F77" s="36">
        <v>1</v>
      </c>
      <c r="G77" s="31"/>
      <c r="H77" s="31"/>
      <c r="I77" s="37">
        <v>1.2110000000000001</v>
      </c>
      <c r="J77" s="37">
        <v>1.2090000000000001</v>
      </c>
      <c r="K77" s="37">
        <v>1.2110000000000001</v>
      </c>
      <c r="L77" s="37">
        <v>0</v>
      </c>
      <c r="M77" s="37">
        <v>1.2110000000000001</v>
      </c>
      <c r="N77" s="31"/>
      <c r="O77" s="31"/>
      <c r="P77" s="31"/>
      <c r="Q77" s="31"/>
    </row>
    <row r="78" spans="1:17" s="3" customFormat="1" ht="12" customHeight="1">
      <c r="A78" s="33" t="s">
        <v>17</v>
      </c>
      <c r="B78" s="34" t="s">
        <v>27</v>
      </c>
      <c r="C78" s="33" t="s">
        <v>817</v>
      </c>
      <c r="D78" s="33" t="s">
        <v>888</v>
      </c>
      <c r="E78" s="35" t="s">
        <v>896</v>
      </c>
      <c r="F78" s="36">
        <v>1</v>
      </c>
      <c r="G78" s="31"/>
      <c r="H78" s="31"/>
      <c r="I78" s="37">
        <v>0</v>
      </c>
      <c r="J78" s="37">
        <v>0</v>
      </c>
      <c r="K78" s="37">
        <v>14.055999999999999</v>
      </c>
      <c r="L78" s="37">
        <v>0</v>
      </c>
      <c r="M78" s="37">
        <v>14.055999999999999</v>
      </c>
      <c r="N78" s="31"/>
      <c r="O78" s="31"/>
      <c r="P78" s="31"/>
      <c r="Q78" s="31"/>
    </row>
    <row r="79" spans="1:17" s="3" customFormat="1" ht="12" customHeight="1">
      <c r="A79" s="33" t="s">
        <v>17</v>
      </c>
      <c r="B79" s="34" t="s">
        <v>27</v>
      </c>
      <c r="C79" s="33" t="s">
        <v>817</v>
      </c>
      <c r="D79" s="33" t="s">
        <v>888</v>
      </c>
      <c r="E79" s="35" t="s">
        <v>897</v>
      </c>
      <c r="F79" s="36">
        <v>1</v>
      </c>
      <c r="G79" s="31"/>
      <c r="H79" s="31"/>
      <c r="I79" s="37">
        <v>1.6819999999999999</v>
      </c>
      <c r="J79" s="37">
        <v>1.679</v>
      </c>
      <c r="K79" s="37">
        <v>0</v>
      </c>
      <c r="L79" s="37">
        <v>0</v>
      </c>
      <c r="M79" s="37">
        <v>0</v>
      </c>
      <c r="N79" s="31"/>
      <c r="O79" s="31"/>
      <c r="P79" s="31"/>
      <c r="Q79" s="31"/>
    </row>
    <row r="80" spans="1:17" s="3" customFormat="1" ht="12" customHeight="1">
      <c r="A80" s="33" t="s">
        <v>17</v>
      </c>
      <c r="B80" s="34" t="s">
        <v>27</v>
      </c>
      <c r="C80" s="33" t="s">
        <v>817</v>
      </c>
      <c r="D80" s="33" t="s">
        <v>888</v>
      </c>
      <c r="E80" s="35" t="s">
        <v>898</v>
      </c>
      <c r="F80" s="36">
        <v>1</v>
      </c>
      <c r="G80" s="31"/>
      <c r="H80" s="31"/>
      <c r="I80" s="37">
        <v>3.1150000000000002</v>
      </c>
      <c r="J80" s="37">
        <v>3.109</v>
      </c>
      <c r="K80" s="37">
        <v>3.1139999999999999</v>
      </c>
      <c r="L80" s="37">
        <v>0</v>
      </c>
      <c r="M80" s="37">
        <v>3.1139999999999999</v>
      </c>
      <c r="N80" s="31"/>
      <c r="O80" s="31"/>
      <c r="P80" s="31"/>
      <c r="Q80" s="31"/>
    </row>
    <row r="81" spans="1:17" s="3" customFormat="1" ht="12" customHeight="1">
      <c r="A81" s="33" t="s">
        <v>17</v>
      </c>
      <c r="B81" s="34" t="s">
        <v>27</v>
      </c>
      <c r="C81" s="33" t="s">
        <v>817</v>
      </c>
      <c r="D81" s="33" t="s">
        <v>888</v>
      </c>
      <c r="E81" s="35" t="s">
        <v>899</v>
      </c>
      <c r="F81" s="36">
        <v>1</v>
      </c>
      <c r="G81" s="31"/>
      <c r="H81" s="31"/>
      <c r="I81" s="37">
        <v>2.698</v>
      </c>
      <c r="J81" s="37">
        <v>2.6909999999999998</v>
      </c>
      <c r="K81" s="37">
        <v>0</v>
      </c>
      <c r="L81" s="37">
        <v>0</v>
      </c>
      <c r="M81" s="37">
        <v>0</v>
      </c>
      <c r="N81" s="31"/>
      <c r="O81" s="31"/>
      <c r="P81" s="31"/>
      <c r="Q81" s="31"/>
    </row>
    <row r="82" spans="1:17" s="3" customFormat="1" ht="12" customHeight="1">
      <c r="A82" s="33" t="s">
        <v>17</v>
      </c>
      <c r="B82" s="34" t="s">
        <v>27</v>
      </c>
      <c r="C82" s="33" t="s">
        <v>817</v>
      </c>
      <c r="D82" s="33" t="s">
        <v>888</v>
      </c>
      <c r="E82" s="35" t="s">
        <v>900</v>
      </c>
      <c r="F82" s="36">
        <v>1</v>
      </c>
      <c r="G82" s="31"/>
      <c r="H82" s="31"/>
      <c r="I82" s="37">
        <v>3.4910000000000001</v>
      </c>
      <c r="J82" s="37">
        <v>3.573</v>
      </c>
      <c r="K82" s="37">
        <v>0</v>
      </c>
      <c r="L82" s="37">
        <v>0</v>
      </c>
      <c r="M82" s="37">
        <v>0</v>
      </c>
      <c r="N82" s="31"/>
      <c r="O82" s="31"/>
      <c r="P82" s="31"/>
      <c r="Q82" s="31"/>
    </row>
    <row r="83" spans="1:17" s="3" customFormat="1" ht="12" customHeight="1">
      <c r="A83" s="33" t="s">
        <v>17</v>
      </c>
      <c r="B83" s="34" t="s">
        <v>27</v>
      </c>
      <c r="C83" s="33" t="s">
        <v>817</v>
      </c>
      <c r="D83" s="33" t="s">
        <v>888</v>
      </c>
      <c r="E83" s="35" t="s">
        <v>901</v>
      </c>
      <c r="F83" s="36">
        <v>1</v>
      </c>
      <c r="G83" s="31"/>
      <c r="H83" s="31"/>
      <c r="I83" s="37">
        <v>1.82</v>
      </c>
      <c r="J83" s="37">
        <v>1.8169999999999999</v>
      </c>
      <c r="K83" s="37">
        <v>0</v>
      </c>
      <c r="L83" s="37">
        <v>0</v>
      </c>
      <c r="M83" s="37">
        <v>0</v>
      </c>
      <c r="N83" s="31"/>
      <c r="O83" s="31"/>
      <c r="P83" s="31"/>
      <c r="Q83" s="31"/>
    </row>
    <row r="84" spans="1:17" s="3" customFormat="1" ht="12" customHeight="1">
      <c r="A84" s="33" t="s">
        <v>17</v>
      </c>
      <c r="B84" s="34" t="s">
        <v>27</v>
      </c>
      <c r="C84" s="33" t="s">
        <v>817</v>
      </c>
      <c r="D84" s="33" t="s">
        <v>888</v>
      </c>
      <c r="E84" s="35" t="s">
        <v>902</v>
      </c>
      <c r="F84" s="36">
        <v>1</v>
      </c>
      <c r="G84" s="31"/>
      <c r="H84" s="31"/>
      <c r="I84" s="37">
        <v>5.6</v>
      </c>
      <c r="J84" s="37">
        <v>5.0339999999999998</v>
      </c>
      <c r="K84" s="37">
        <v>5.4779999999999998</v>
      </c>
      <c r="L84" s="37">
        <v>0</v>
      </c>
      <c r="M84" s="37">
        <v>5.4779999999999998</v>
      </c>
      <c r="N84" s="31"/>
      <c r="O84" s="31"/>
      <c r="P84" s="31"/>
      <c r="Q84" s="31"/>
    </row>
    <row r="85" spans="1:17" s="3" customFormat="1" ht="12" customHeight="1">
      <c r="A85" s="33" t="s">
        <v>17</v>
      </c>
      <c r="B85" s="34" t="s">
        <v>27</v>
      </c>
      <c r="C85" s="33" t="s">
        <v>817</v>
      </c>
      <c r="D85" s="33" t="s">
        <v>888</v>
      </c>
      <c r="E85" s="35" t="s">
        <v>903</v>
      </c>
      <c r="F85" s="36">
        <v>1</v>
      </c>
      <c r="G85" s="31"/>
      <c r="H85" s="31"/>
      <c r="I85" s="37">
        <v>0.84099999999999997</v>
      </c>
      <c r="J85" s="37">
        <v>0.83799999999999997</v>
      </c>
      <c r="K85" s="37">
        <v>0</v>
      </c>
      <c r="L85" s="37">
        <v>0</v>
      </c>
      <c r="M85" s="37">
        <v>0</v>
      </c>
      <c r="N85" s="31"/>
      <c r="O85" s="31"/>
      <c r="P85" s="31"/>
      <c r="Q85" s="31"/>
    </row>
    <row r="86" spans="1:17" s="3" customFormat="1" ht="12" customHeight="1">
      <c r="A86" s="33" t="s">
        <v>17</v>
      </c>
      <c r="B86" s="34" t="s">
        <v>27</v>
      </c>
      <c r="C86" s="33" t="s">
        <v>817</v>
      </c>
      <c r="D86" s="33" t="s">
        <v>888</v>
      </c>
      <c r="E86" s="35" t="s">
        <v>904</v>
      </c>
      <c r="F86" s="36">
        <v>1</v>
      </c>
      <c r="G86" s="31"/>
      <c r="H86" s="31"/>
      <c r="I86" s="37">
        <v>3.9119999999999999</v>
      </c>
      <c r="J86" s="37">
        <v>3.992</v>
      </c>
      <c r="K86" s="37">
        <v>4.9039999999999999</v>
      </c>
      <c r="L86" s="37">
        <v>0</v>
      </c>
      <c r="M86" s="37">
        <v>4.9039999999999999</v>
      </c>
      <c r="N86" s="31"/>
      <c r="O86" s="31"/>
      <c r="P86" s="31"/>
      <c r="Q86" s="31"/>
    </row>
    <row r="87" spans="1:17" s="3" customFormat="1" ht="12" customHeight="1">
      <c r="A87" s="103" t="s">
        <v>30</v>
      </c>
      <c r="B87" s="104"/>
      <c r="C87" s="104"/>
      <c r="D87" s="104"/>
      <c r="E87" s="104"/>
      <c r="F87" s="104"/>
      <c r="G87" s="105"/>
      <c r="H87" s="31"/>
      <c r="I87" s="38">
        <f>SUM(I73:I86)</f>
        <v>34.320999999999998</v>
      </c>
      <c r="J87" s="38">
        <f>SUM(J73:J86)</f>
        <v>33.957000000000001</v>
      </c>
      <c r="K87" s="38">
        <f>SUM(K73:K86)</f>
        <v>36.984999999999999</v>
      </c>
      <c r="L87" s="38">
        <f>SUM(L73:L86)</f>
        <v>0</v>
      </c>
      <c r="M87" s="38">
        <f>SUM(M73:M86)</f>
        <v>36.984999999999999</v>
      </c>
      <c r="N87" s="31"/>
      <c r="O87" s="31"/>
      <c r="P87" s="31"/>
      <c r="Q87" s="31"/>
    </row>
    <row r="88" spans="1:17" s="3" customFormat="1" ht="12" customHeight="1">
      <c r="A88" s="103" t="s">
        <v>31</v>
      </c>
      <c r="B88" s="104"/>
      <c r="C88" s="104"/>
      <c r="D88" s="104"/>
      <c r="E88" s="104"/>
      <c r="F88" s="104"/>
      <c r="G88" s="105"/>
      <c r="H88" s="31"/>
      <c r="I88" s="38">
        <v>0</v>
      </c>
      <c r="J88" s="38">
        <v>0</v>
      </c>
      <c r="K88" s="31"/>
      <c r="L88" s="31"/>
      <c r="M88" s="31"/>
      <c r="N88" s="31"/>
      <c r="O88" s="31"/>
      <c r="P88" s="31"/>
      <c r="Q88" s="31"/>
    </row>
    <row r="89" spans="1:17" s="3" customFormat="1" ht="12" customHeight="1">
      <c r="A89" s="33" t="s">
        <v>17</v>
      </c>
      <c r="B89" s="34" t="s">
        <v>23</v>
      </c>
      <c r="C89" s="33" t="s">
        <v>817</v>
      </c>
      <c r="D89" s="33" t="s">
        <v>905</v>
      </c>
      <c r="E89" s="35" t="s">
        <v>906</v>
      </c>
      <c r="F89" s="36">
        <v>1</v>
      </c>
      <c r="G89" s="35" t="s">
        <v>907</v>
      </c>
      <c r="H89" s="37">
        <v>0</v>
      </c>
      <c r="I89" s="37">
        <v>26.187000000000001</v>
      </c>
      <c r="J89" s="37">
        <v>1.3420000000000001</v>
      </c>
      <c r="K89" s="37">
        <v>1.3520000000000001</v>
      </c>
      <c r="L89" s="37">
        <v>0</v>
      </c>
      <c r="M89" s="37">
        <v>1.3520000000000001</v>
      </c>
      <c r="N89" s="37">
        <v>1.353</v>
      </c>
      <c r="O89" s="37">
        <v>1.381</v>
      </c>
      <c r="P89" s="37">
        <v>1.3959999999999999</v>
      </c>
      <c r="Q89" s="37">
        <v>1.41</v>
      </c>
    </row>
    <row r="90" spans="1:17" s="3" customFormat="1" ht="12" customHeight="1">
      <c r="A90" s="33" t="s">
        <v>17</v>
      </c>
      <c r="B90" s="34" t="s">
        <v>27</v>
      </c>
      <c r="C90" s="33" t="s">
        <v>817</v>
      </c>
      <c r="D90" s="33" t="s">
        <v>905</v>
      </c>
      <c r="E90" s="35" t="s">
        <v>908</v>
      </c>
      <c r="F90" s="36">
        <v>1</v>
      </c>
      <c r="G90" s="31"/>
      <c r="H90" s="31"/>
      <c r="I90" s="37">
        <v>1.056</v>
      </c>
      <c r="J90" s="37">
        <v>0</v>
      </c>
      <c r="K90" s="37">
        <v>0</v>
      </c>
      <c r="L90" s="37">
        <v>0</v>
      </c>
      <c r="M90" s="37">
        <v>0</v>
      </c>
      <c r="N90" s="31"/>
      <c r="O90" s="31"/>
      <c r="P90" s="31"/>
      <c r="Q90" s="31"/>
    </row>
    <row r="91" spans="1:17" s="3" customFormat="1" ht="12" customHeight="1">
      <c r="A91" s="33" t="s">
        <v>17</v>
      </c>
      <c r="B91" s="34" t="s">
        <v>27</v>
      </c>
      <c r="C91" s="33" t="s">
        <v>817</v>
      </c>
      <c r="D91" s="33" t="s">
        <v>905</v>
      </c>
      <c r="E91" s="35" t="s">
        <v>909</v>
      </c>
      <c r="F91" s="36">
        <v>1</v>
      </c>
      <c r="G91" s="31"/>
      <c r="H91" s="31"/>
      <c r="I91" s="37">
        <v>4.117</v>
      </c>
      <c r="J91" s="37">
        <v>0</v>
      </c>
      <c r="K91" s="37">
        <v>0</v>
      </c>
      <c r="L91" s="37">
        <v>0</v>
      </c>
      <c r="M91" s="37">
        <v>0</v>
      </c>
      <c r="N91" s="31"/>
      <c r="O91" s="31"/>
      <c r="P91" s="31"/>
      <c r="Q91" s="31"/>
    </row>
    <row r="92" spans="1:17" s="3" customFormat="1" ht="12" customHeight="1">
      <c r="A92" s="33" t="s">
        <v>17</v>
      </c>
      <c r="B92" s="34" t="s">
        <v>27</v>
      </c>
      <c r="C92" s="33" t="s">
        <v>817</v>
      </c>
      <c r="D92" s="33" t="s">
        <v>905</v>
      </c>
      <c r="E92" s="35" t="s">
        <v>910</v>
      </c>
      <c r="F92" s="36">
        <v>1</v>
      </c>
      <c r="G92" s="31"/>
      <c r="H92" s="31"/>
      <c r="I92" s="37">
        <v>4.2720000000000002</v>
      </c>
      <c r="J92" s="37">
        <v>0</v>
      </c>
      <c r="K92" s="37">
        <v>0</v>
      </c>
      <c r="L92" s="37">
        <v>0</v>
      </c>
      <c r="M92" s="37">
        <v>0</v>
      </c>
      <c r="N92" s="31"/>
      <c r="O92" s="31"/>
      <c r="P92" s="31"/>
      <c r="Q92" s="31"/>
    </row>
    <row r="93" spans="1:17" s="3" customFormat="1" ht="12" customHeight="1">
      <c r="A93" s="33" t="s">
        <v>17</v>
      </c>
      <c r="B93" s="34" t="s">
        <v>27</v>
      </c>
      <c r="C93" s="33" t="s">
        <v>817</v>
      </c>
      <c r="D93" s="33" t="s">
        <v>905</v>
      </c>
      <c r="E93" s="35" t="s">
        <v>911</v>
      </c>
      <c r="F93" s="36">
        <v>1</v>
      </c>
      <c r="G93" s="31"/>
      <c r="H93" s="31"/>
      <c r="I93" s="37">
        <v>1.2490000000000001</v>
      </c>
      <c r="J93" s="37">
        <v>0</v>
      </c>
      <c r="K93" s="37">
        <v>0</v>
      </c>
      <c r="L93" s="37">
        <v>0</v>
      </c>
      <c r="M93" s="37">
        <v>0</v>
      </c>
      <c r="N93" s="31"/>
      <c r="O93" s="31"/>
      <c r="P93" s="31"/>
      <c r="Q93" s="31"/>
    </row>
    <row r="94" spans="1:17" s="3" customFormat="1" ht="12" customHeight="1">
      <c r="A94" s="33" t="s">
        <v>17</v>
      </c>
      <c r="B94" s="34" t="s">
        <v>27</v>
      </c>
      <c r="C94" s="33" t="s">
        <v>817</v>
      </c>
      <c r="D94" s="33" t="s">
        <v>905</v>
      </c>
      <c r="E94" s="35" t="s">
        <v>912</v>
      </c>
      <c r="F94" s="36">
        <v>1</v>
      </c>
      <c r="G94" s="31"/>
      <c r="H94" s="31"/>
      <c r="I94" s="37">
        <v>2.3650000000000002</v>
      </c>
      <c r="J94" s="37">
        <v>0</v>
      </c>
      <c r="K94" s="37">
        <v>0</v>
      </c>
      <c r="L94" s="37">
        <v>0</v>
      </c>
      <c r="M94" s="37">
        <v>0</v>
      </c>
      <c r="N94" s="31"/>
      <c r="O94" s="31"/>
      <c r="P94" s="31"/>
      <c r="Q94" s="31"/>
    </row>
    <row r="95" spans="1:17" s="3" customFormat="1" ht="12" customHeight="1">
      <c r="A95" s="33" t="s">
        <v>17</v>
      </c>
      <c r="B95" s="34" t="s">
        <v>27</v>
      </c>
      <c r="C95" s="33" t="s">
        <v>817</v>
      </c>
      <c r="D95" s="33" t="s">
        <v>905</v>
      </c>
      <c r="E95" s="35" t="s">
        <v>913</v>
      </c>
      <c r="F95" s="36">
        <v>1</v>
      </c>
      <c r="G95" s="31"/>
      <c r="H95" s="31"/>
      <c r="I95" s="37">
        <v>1.341</v>
      </c>
      <c r="J95" s="37">
        <v>1.3420000000000001</v>
      </c>
      <c r="K95" s="37">
        <v>1.3520000000000001</v>
      </c>
      <c r="L95" s="37">
        <v>0</v>
      </c>
      <c r="M95" s="37">
        <v>1.3520000000000001</v>
      </c>
      <c r="N95" s="31"/>
      <c r="O95" s="31"/>
      <c r="P95" s="31"/>
      <c r="Q95" s="31"/>
    </row>
    <row r="96" spans="1:17" s="3" customFormat="1" ht="12" customHeight="1">
      <c r="A96" s="33" t="s">
        <v>17</v>
      </c>
      <c r="B96" s="34" t="s">
        <v>27</v>
      </c>
      <c r="C96" s="33" t="s">
        <v>817</v>
      </c>
      <c r="D96" s="33" t="s">
        <v>905</v>
      </c>
      <c r="E96" s="35" t="s">
        <v>914</v>
      </c>
      <c r="F96" s="36">
        <v>1</v>
      </c>
      <c r="G96" s="31"/>
      <c r="H96" s="31"/>
      <c r="I96" s="37">
        <v>0.89100000000000001</v>
      </c>
      <c r="J96" s="37">
        <v>0</v>
      </c>
      <c r="K96" s="37">
        <v>0</v>
      </c>
      <c r="L96" s="37">
        <v>0</v>
      </c>
      <c r="M96" s="37">
        <v>0</v>
      </c>
      <c r="N96" s="31"/>
      <c r="O96" s="31"/>
      <c r="P96" s="31"/>
      <c r="Q96" s="31"/>
    </row>
    <row r="97" spans="1:17" s="3" customFormat="1" ht="12" customHeight="1">
      <c r="A97" s="33" t="s">
        <v>17</v>
      </c>
      <c r="B97" s="34" t="s">
        <v>27</v>
      </c>
      <c r="C97" s="33" t="s">
        <v>817</v>
      </c>
      <c r="D97" s="33" t="s">
        <v>905</v>
      </c>
      <c r="E97" s="35" t="s">
        <v>915</v>
      </c>
      <c r="F97" s="36">
        <v>1</v>
      </c>
      <c r="G97" s="31"/>
      <c r="H97" s="31"/>
      <c r="I97" s="37">
        <v>1.0629999999999999</v>
      </c>
      <c r="J97" s="37">
        <v>0</v>
      </c>
      <c r="K97" s="37">
        <v>0</v>
      </c>
      <c r="L97" s="37">
        <v>0</v>
      </c>
      <c r="M97" s="37">
        <v>0</v>
      </c>
      <c r="N97" s="31"/>
      <c r="O97" s="31"/>
      <c r="P97" s="31"/>
      <c r="Q97" s="31"/>
    </row>
    <row r="98" spans="1:17" s="3" customFormat="1" ht="12" customHeight="1">
      <c r="A98" s="33" t="s">
        <v>17</v>
      </c>
      <c r="B98" s="34" t="s">
        <v>27</v>
      </c>
      <c r="C98" s="33" t="s">
        <v>817</v>
      </c>
      <c r="D98" s="33" t="s">
        <v>905</v>
      </c>
      <c r="E98" s="35" t="s">
        <v>916</v>
      </c>
      <c r="F98" s="36">
        <v>1</v>
      </c>
      <c r="G98" s="31"/>
      <c r="H98" s="31"/>
      <c r="I98" s="37">
        <v>1.7110000000000001</v>
      </c>
      <c r="J98" s="37">
        <v>0</v>
      </c>
      <c r="K98" s="37">
        <v>0</v>
      </c>
      <c r="L98" s="37">
        <v>0</v>
      </c>
      <c r="M98" s="37">
        <v>0</v>
      </c>
      <c r="N98" s="31"/>
      <c r="O98" s="31"/>
      <c r="P98" s="31"/>
      <c r="Q98" s="31"/>
    </row>
    <row r="99" spans="1:17" s="3" customFormat="1" ht="12" customHeight="1">
      <c r="A99" s="33" t="s">
        <v>17</v>
      </c>
      <c r="B99" s="34" t="s">
        <v>27</v>
      </c>
      <c r="C99" s="33" t="s">
        <v>817</v>
      </c>
      <c r="D99" s="33" t="s">
        <v>905</v>
      </c>
      <c r="E99" s="35" t="s">
        <v>917</v>
      </c>
      <c r="F99" s="36">
        <v>1</v>
      </c>
      <c r="G99" s="31"/>
      <c r="H99" s="31"/>
      <c r="I99" s="37">
        <v>4.1029999999999998</v>
      </c>
      <c r="J99" s="37">
        <v>0</v>
      </c>
      <c r="K99" s="37">
        <v>0</v>
      </c>
      <c r="L99" s="37">
        <v>0</v>
      </c>
      <c r="M99" s="37">
        <v>0</v>
      </c>
      <c r="N99" s="31"/>
      <c r="O99" s="31"/>
      <c r="P99" s="31"/>
      <c r="Q99" s="31"/>
    </row>
    <row r="100" spans="1:17" s="3" customFormat="1" ht="12" customHeight="1">
      <c r="A100" s="33" t="s">
        <v>17</v>
      </c>
      <c r="B100" s="34" t="s">
        <v>27</v>
      </c>
      <c r="C100" s="33" t="s">
        <v>817</v>
      </c>
      <c r="D100" s="33" t="s">
        <v>905</v>
      </c>
      <c r="E100" s="35" t="s">
        <v>918</v>
      </c>
      <c r="F100" s="36">
        <v>1</v>
      </c>
      <c r="G100" s="31"/>
      <c r="H100" s="31"/>
      <c r="I100" s="37">
        <v>3.4980000000000002</v>
      </c>
      <c r="J100" s="37">
        <v>0</v>
      </c>
      <c r="K100" s="37">
        <v>0</v>
      </c>
      <c r="L100" s="37">
        <v>0</v>
      </c>
      <c r="M100" s="37">
        <v>0</v>
      </c>
      <c r="N100" s="31"/>
      <c r="O100" s="31"/>
      <c r="P100" s="31"/>
      <c r="Q100" s="31"/>
    </row>
    <row r="101" spans="1:17" s="3" customFormat="1" ht="12" customHeight="1">
      <c r="A101" s="33" t="s">
        <v>17</v>
      </c>
      <c r="B101" s="34" t="s">
        <v>27</v>
      </c>
      <c r="C101" s="33" t="s">
        <v>817</v>
      </c>
      <c r="D101" s="33" t="s">
        <v>905</v>
      </c>
      <c r="E101" s="35" t="s">
        <v>919</v>
      </c>
      <c r="F101" s="36">
        <v>1</v>
      </c>
      <c r="G101" s="31"/>
      <c r="H101" s="31"/>
      <c r="I101" s="37">
        <v>0.52100000000000002</v>
      </c>
      <c r="J101" s="37">
        <v>0</v>
      </c>
      <c r="K101" s="37">
        <v>0</v>
      </c>
      <c r="L101" s="37">
        <v>0</v>
      </c>
      <c r="M101" s="37">
        <v>0</v>
      </c>
      <c r="N101" s="31"/>
      <c r="O101" s="31"/>
      <c r="P101" s="31"/>
      <c r="Q101" s="31"/>
    </row>
    <row r="102" spans="1:17" s="3" customFormat="1" ht="12" customHeight="1">
      <c r="A102" s="103" t="s">
        <v>30</v>
      </c>
      <c r="B102" s="104"/>
      <c r="C102" s="104"/>
      <c r="D102" s="104"/>
      <c r="E102" s="104"/>
      <c r="F102" s="104"/>
      <c r="G102" s="105"/>
      <c r="H102" s="31"/>
      <c r="I102" s="38">
        <f>SUM(I90:I101)</f>
        <v>26.187000000000001</v>
      </c>
      <c r="J102" s="38">
        <f>SUM(J90:J101)</f>
        <v>1.3420000000000001</v>
      </c>
      <c r="K102" s="38">
        <f>SUM(K90:K101)</f>
        <v>1.3520000000000001</v>
      </c>
      <c r="L102" s="38">
        <f>SUM(L90:L101)</f>
        <v>0</v>
      </c>
      <c r="M102" s="38">
        <f>SUM(M90:M101)</f>
        <v>1.3520000000000001</v>
      </c>
      <c r="N102" s="31"/>
      <c r="O102" s="31"/>
      <c r="P102" s="31"/>
      <c r="Q102" s="31"/>
    </row>
    <row r="103" spans="1:17" s="3" customFormat="1" ht="12" customHeight="1">
      <c r="A103" s="103" t="s">
        <v>31</v>
      </c>
      <c r="B103" s="104"/>
      <c r="C103" s="104"/>
      <c r="D103" s="104"/>
      <c r="E103" s="104"/>
      <c r="F103" s="104"/>
      <c r="G103" s="105"/>
      <c r="H103" s="31"/>
      <c r="I103" s="38">
        <v>0</v>
      </c>
      <c r="J103" s="38">
        <v>0</v>
      </c>
      <c r="K103" s="31"/>
      <c r="L103" s="31"/>
      <c r="M103" s="31"/>
      <c r="N103" s="31"/>
      <c r="O103" s="31"/>
      <c r="P103" s="31"/>
      <c r="Q103" s="31"/>
    </row>
    <row r="104" spans="1:17" s="3" customFormat="1" ht="12" customHeight="1">
      <c r="A104" s="33" t="s">
        <v>17</v>
      </c>
      <c r="B104" s="34" t="s">
        <v>23</v>
      </c>
      <c r="C104" s="33" t="s">
        <v>817</v>
      </c>
      <c r="D104" s="33" t="s">
        <v>920</v>
      </c>
      <c r="E104" s="35" t="s">
        <v>921</v>
      </c>
      <c r="F104" s="36">
        <v>1</v>
      </c>
      <c r="G104" s="35" t="s">
        <v>922</v>
      </c>
      <c r="H104" s="37">
        <v>0</v>
      </c>
      <c r="I104" s="37">
        <v>43.395000000000003</v>
      </c>
      <c r="J104" s="37">
        <v>30.864000000000001</v>
      </c>
      <c r="K104" s="37">
        <v>31.952000000000002</v>
      </c>
      <c r="L104" s="37">
        <v>0</v>
      </c>
      <c r="M104" s="37">
        <v>31.952000000000002</v>
      </c>
      <c r="N104" s="37">
        <v>32.497</v>
      </c>
      <c r="O104" s="37">
        <v>36.99</v>
      </c>
      <c r="P104" s="37">
        <v>37.56</v>
      </c>
      <c r="Q104" s="37">
        <v>37.927</v>
      </c>
    </row>
    <row r="105" spans="1:17" s="3" customFormat="1" ht="12" customHeight="1">
      <c r="A105" s="33" t="s">
        <v>17</v>
      </c>
      <c r="B105" s="34" t="s">
        <v>27</v>
      </c>
      <c r="C105" s="33" t="s">
        <v>817</v>
      </c>
      <c r="D105" s="33" t="s">
        <v>920</v>
      </c>
      <c r="E105" s="35" t="s">
        <v>923</v>
      </c>
      <c r="F105" s="36">
        <v>1</v>
      </c>
      <c r="G105" s="31"/>
      <c r="H105" s="31"/>
      <c r="I105" s="37">
        <v>4.2409999999999997</v>
      </c>
      <c r="J105" s="37">
        <v>3.577</v>
      </c>
      <c r="K105" s="37">
        <v>0</v>
      </c>
      <c r="L105" s="37">
        <v>0</v>
      </c>
      <c r="M105" s="37">
        <v>0</v>
      </c>
      <c r="N105" s="31"/>
      <c r="O105" s="31"/>
      <c r="P105" s="31"/>
      <c r="Q105" s="31"/>
    </row>
    <row r="106" spans="1:17" s="3" customFormat="1" ht="12" customHeight="1">
      <c r="A106" s="33" t="s">
        <v>17</v>
      </c>
      <c r="B106" s="34" t="s">
        <v>27</v>
      </c>
      <c r="C106" s="33" t="s">
        <v>817</v>
      </c>
      <c r="D106" s="33" t="s">
        <v>920</v>
      </c>
      <c r="E106" s="35" t="s">
        <v>924</v>
      </c>
      <c r="F106" s="36">
        <v>1</v>
      </c>
      <c r="G106" s="31"/>
      <c r="H106" s="31"/>
      <c r="I106" s="37">
        <v>0</v>
      </c>
      <c r="J106" s="37">
        <v>0</v>
      </c>
      <c r="K106" s="37">
        <v>6.7290000000000001</v>
      </c>
      <c r="L106" s="37">
        <v>0</v>
      </c>
      <c r="M106" s="37">
        <v>6.7290000000000001</v>
      </c>
      <c r="N106" s="31"/>
      <c r="O106" s="31"/>
      <c r="P106" s="31"/>
      <c r="Q106" s="31"/>
    </row>
    <row r="107" spans="1:17" s="3" customFormat="1" ht="12" customHeight="1">
      <c r="A107" s="33" t="s">
        <v>17</v>
      </c>
      <c r="B107" s="34" t="s">
        <v>27</v>
      </c>
      <c r="C107" s="33" t="s">
        <v>817</v>
      </c>
      <c r="D107" s="33" t="s">
        <v>920</v>
      </c>
      <c r="E107" s="35" t="s">
        <v>925</v>
      </c>
      <c r="F107" s="36">
        <v>1</v>
      </c>
      <c r="G107" s="31"/>
      <c r="H107" s="31"/>
      <c r="I107" s="37">
        <v>0.90700000000000003</v>
      </c>
      <c r="J107" s="37">
        <v>0.76600000000000001</v>
      </c>
      <c r="K107" s="37">
        <v>0</v>
      </c>
      <c r="L107" s="37">
        <v>0</v>
      </c>
      <c r="M107" s="37">
        <v>0</v>
      </c>
      <c r="N107" s="31"/>
      <c r="O107" s="31"/>
      <c r="P107" s="31"/>
      <c r="Q107" s="31"/>
    </row>
    <row r="108" spans="1:17" s="3" customFormat="1" ht="12" customHeight="1">
      <c r="A108" s="33" t="s">
        <v>17</v>
      </c>
      <c r="B108" s="34" t="s">
        <v>27</v>
      </c>
      <c r="C108" s="33" t="s">
        <v>817</v>
      </c>
      <c r="D108" s="33" t="s">
        <v>920</v>
      </c>
      <c r="E108" s="35" t="s">
        <v>926</v>
      </c>
      <c r="F108" s="36">
        <v>1</v>
      </c>
      <c r="G108" s="31"/>
      <c r="H108" s="31"/>
      <c r="I108" s="37">
        <v>4.1660000000000004</v>
      </c>
      <c r="J108" s="37">
        <v>1.131</v>
      </c>
      <c r="K108" s="37">
        <v>4.7169999999999996</v>
      </c>
      <c r="L108" s="37">
        <v>0</v>
      </c>
      <c r="M108" s="37">
        <v>4.7169999999999996</v>
      </c>
      <c r="N108" s="31"/>
      <c r="O108" s="31"/>
      <c r="P108" s="31"/>
      <c r="Q108" s="31"/>
    </row>
    <row r="109" spans="1:17" s="3" customFormat="1" ht="12" customHeight="1">
      <c r="A109" s="33" t="s">
        <v>17</v>
      </c>
      <c r="B109" s="34" t="s">
        <v>27</v>
      </c>
      <c r="C109" s="33" t="s">
        <v>817</v>
      </c>
      <c r="D109" s="33" t="s">
        <v>920</v>
      </c>
      <c r="E109" s="35" t="s">
        <v>927</v>
      </c>
      <c r="F109" s="36">
        <v>1</v>
      </c>
      <c r="G109" s="31"/>
      <c r="H109" s="31"/>
      <c r="I109" s="37">
        <v>3.407</v>
      </c>
      <c r="J109" s="37">
        <v>0</v>
      </c>
      <c r="K109" s="37">
        <v>0</v>
      </c>
      <c r="L109" s="37">
        <v>0</v>
      </c>
      <c r="M109" s="37">
        <v>0</v>
      </c>
      <c r="N109" s="31"/>
      <c r="O109" s="31"/>
      <c r="P109" s="31"/>
      <c r="Q109" s="31"/>
    </row>
    <row r="110" spans="1:17" s="3" customFormat="1" ht="12" customHeight="1">
      <c r="A110" s="33" t="s">
        <v>17</v>
      </c>
      <c r="B110" s="34" t="s">
        <v>27</v>
      </c>
      <c r="C110" s="33" t="s">
        <v>817</v>
      </c>
      <c r="D110" s="33" t="s">
        <v>920</v>
      </c>
      <c r="E110" s="35" t="s">
        <v>928</v>
      </c>
      <c r="F110" s="36">
        <v>1</v>
      </c>
      <c r="G110" s="31"/>
      <c r="H110" s="31"/>
      <c r="I110" s="37">
        <v>5.5730000000000004</v>
      </c>
      <c r="J110" s="37">
        <v>4.8730000000000002</v>
      </c>
      <c r="K110" s="37">
        <v>0</v>
      </c>
      <c r="L110" s="37">
        <v>0</v>
      </c>
      <c r="M110" s="37">
        <v>0</v>
      </c>
      <c r="N110" s="31"/>
      <c r="O110" s="31"/>
      <c r="P110" s="31"/>
      <c r="Q110" s="31"/>
    </row>
    <row r="111" spans="1:17" s="3" customFormat="1" ht="12" customHeight="1">
      <c r="A111" s="33" t="s">
        <v>17</v>
      </c>
      <c r="B111" s="34" t="s">
        <v>27</v>
      </c>
      <c r="C111" s="33" t="s">
        <v>817</v>
      </c>
      <c r="D111" s="33" t="s">
        <v>920</v>
      </c>
      <c r="E111" s="35" t="s">
        <v>929</v>
      </c>
      <c r="F111" s="36">
        <v>1</v>
      </c>
      <c r="G111" s="31"/>
      <c r="H111" s="31"/>
      <c r="I111" s="37">
        <v>0</v>
      </c>
      <c r="J111" s="37">
        <v>0</v>
      </c>
      <c r="K111" s="37">
        <v>9.9390000000000001</v>
      </c>
      <c r="L111" s="37">
        <v>0</v>
      </c>
      <c r="M111" s="37">
        <v>9.9390000000000001</v>
      </c>
      <c r="N111" s="31"/>
      <c r="O111" s="31"/>
      <c r="P111" s="31"/>
      <c r="Q111" s="31"/>
    </row>
    <row r="112" spans="1:17" s="3" customFormat="1" ht="12" customHeight="1">
      <c r="A112" s="33" t="s">
        <v>17</v>
      </c>
      <c r="B112" s="34" t="s">
        <v>27</v>
      </c>
      <c r="C112" s="33" t="s">
        <v>817</v>
      </c>
      <c r="D112" s="33" t="s">
        <v>920</v>
      </c>
      <c r="E112" s="35" t="s">
        <v>930</v>
      </c>
      <c r="F112" s="36">
        <v>1</v>
      </c>
      <c r="G112" s="31"/>
      <c r="H112" s="31"/>
      <c r="I112" s="37">
        <v>2.98</v>
      </c>
      <c r="J112" s="37">
        <v>0</v>
      </c>
      <c r="K112" s="37">
        <v>0</v>
      </c>
      <c r="L112" s="37">
        <v>0</v>
      </c>
      <c r="M112" s="37">
        <v>0</v>
      </c>
      <c r="N112" s="31"/>
      <c r="O112" s="31"/>
      <c r="P112" s="31"/>
      <c r="Q112" s="31"/>
    </row>
    <row r="113" spans="1:17" s="3" customFormat="1" ht="12" customHeight="1">
      <c r="A113" s="33" t="s">
        <v>17</v>
      </c>
      <c r="B113" s="34" t="s">
        <v>27</v>
      </c>
      <c r="C113" s="33" t="s">
        <v>817</v>
      </c>
      <c r="D113" s="33" t="s">
        <v>920</v>
      </c>
      <c r="E113" s="35" t="s">
        <v>931</v>
      </c>
      <c r="F113" s="36">
        <v>1</v>
      </c>
      <c r="G113" s="31"/>
      <c r="H113" s="31"/>
      <c r="I113" s="37">
        <v>0</v>
      </c>
      <c r="J113" s="37">
        <v>1.353</v>
      </c>
      <c r="K113" s="37">
        <v>0</v>
      </c>
      <c r="L113" s="37">
        <v>0</v>
      </c>
      <c r="M113" s="37">
        <v>0</v>
      </c>
      <c r="N113" s="31"/>
      <c r="O113" s="31"/>
      <c r="P113" s="31"/>
      <c r="Q113" s="31"/>
    </row>
    <row r="114" spans="1:17" s="3" customFormat="1" ht="12" customHeight="1">
      <c r="A114" s="33" t="s">
        <v>17</v>
      </c>
      <c r="B114" s="34" t="s">
        <v>27</v>
      </c>
      <c r="C114" s="33" t="s">
        <v>817</v>
      </c>
      <c r="D114" s="33" t="s">
        <v>920</v>
      </c>
      <c r="E114" s="35" t="s">
        <v>932</v>
      </c>
      <c r="F114" s="36">
        <v>1</v>
      </c>
      <c r="G114" s="31"/>
      <c r="H114" s="31"/>
      <c r="I114" s="37">
        <v>2.1230000000000002</v>
      </c>
      <c r="J114" s="37">
        <v>0</v>
      </c>
      <c r="K114" s="37">
        <v>0</v>
      </c>
      <c r="L114" s="37">
        <v>0</v>
      </c>
      <c r="M114" s="37">
        <v>0</v>
      </c>
      <c r="N114" s="31"/>
      <c r="O114" s="31"/>
      <c r="P114" s="31"/>
      <c r="Q114" s="31"/>
    </row>
    <row r="115" spans="1:17" s="3" customFormat="1" ht="12" customHeight="1">
      <c r="A115" s="33" t="s">
        <v>17</v>
      </c>
      <c r="B115" s="34" t="s">
        <v>27</v>
      </c>
      <c r="C115" s="33" t="s">
        <v>817</v>
      </c>
      <c r="D115" s="33" t="s">
        <v>920</v>
      </c>
      <c r="E115" s="35" t="s">
        <v>933</v>
      </c>
      <c r="F115" s="36">
        <v>1</v>
      </c>
      <c r="G115" s="31"/>
      <c r="H115" s="31"/>
      <c r="I115" s="37">
        <v>1.202</v>
      </c>
      <c r="J115" s="37">
        <v>1.2669999999999999</v>
      </c>
      <c r="K115" s="37">
        <v>0</v>
      </c>
      <c r="L115" s="37">
        <v>0</v>
      </c>
      <c r="M115" s="37">
        <v>0</v>
      </c>
      <c r="N115" s="31"/>
      <c r="O115" s="31"/>
      <c r="P115" s="31"/>
      <c r="Q115" s="31"/>
    </row>
    <row r="116" spans="1:17" s="3" customFormat="1" ht="12" customHeight="1">
      <c r="A116" s="33" t="s">
        <v>17</v>
      </c>
      <c r="B116" s="34" t="s">
        <v>27</v>
      </c>
      <c r="C116" s="33" t="s">
        <v>817</v>
      </c>
      <c r="D116" s="33" t="s">
        <v>920</v>
      </c>
      <c r="E116" s="35" t="s">
        <v>934</v>
      </c>
      <c r="F116" s="36">
        <v>1</v>
      </c>
      <c r="G116" s="31"/>
      <c r="H116" s="31"/>
      <c r="I116" s="37">
        <v>1.33</v>
      </c>
      <c r="J116" s="37">
        <v>1.0389999999999999</v>
      </c>
      <c r="K116" s="37">
        <v>1.117</v>
      </c>
      <c r="L116" s="37">
        <v>0</v>
      </c>
      <c r="M116" s="37">
        <v>1.117</v>
      </c>
      <c r="N116" s="31"/>
      <c r="O116" s="31"/>
      <c r="P116" s="31"/>
      <c r="Q116" s="31"/>
    </row>
    <row r="117" spans="1:17" s="3" customFormat="1" ht="12" customHeight="1">
      <c r="A117" s="33" t="s">
        <v>17</v>
      </c>
      <c r="B117" s="34" t="s">
        <v>27</v>
      </c>
      <c r="C117" s="33" t="s">
        <v>817</v>
      </c>
      <c r="D117" s="33" t="s">
        <v>920</v>
      </c>
      <c r="E117" s="35" t="s">
        <v>935</v>
      </c>
      <c r="F117" s="36">
        <v>1</v>
      </c>
      <c r="G117" s="31"/>
      <c r="H117" s="31"/>
      <c r="I117" s="37">
        <v>5.5119999999999996</v>
      </c>
      <c r="J117" s="37">
        <v>4.6509999999999998</v>
      </c>
      <c r="K117" s="37">
        <v>0</v>
      </c>
      <c r="L117" s="37">
        <v>0</v>
      </c>
      <c r="M117" s="37">
        <v>0</v>
      </c>
      <c r="N117" s="31"/>
      <c r="O117" s="31"/>
      <c r="P117" s="31"/>
      <c r="Q117" s="31"/>
    </row>
    <row r="118" spans="1:17" s="3" customFormat="1" ht="12" customHeight="1">
      <c r="A118" s="33" t="s">
        <v>17</v>
      </c>
      <c r="B118" s="34" t="s">
        <v>27</v>
      </c>
      <c r="C118" s="33" t="s">
        <v>817</v>
      </c>
      <c r="D118" s="33" t="s">
        <v>920</v>
      </c>
      <c r="E118" s="35" t="s">
        <v>936</v>
      </c>
      <c r="F118" s="36">
        <v>1</v>
      </c>
      <c r="G118" s="31"/>
      <c r="H118" s="31"/>
      <c r="I118" s="37">
        <v>0</v>
      </c>
      <c r="J118" s="37">
        <v>4.3609999999999998</v>
      </c>
      <c r="K118" s="37">
        <v>3.875</v>
      </c>
      <c r="L118" s="37">
        <v>0</v>
      </c>
      <c r="M118" s="37">
        <v>3.875</v>
      </c>
      <c r="N118" s="31"/>
      <c r="O118" s="31"/>
      <c r="P118" s="31"/>
      <c r="Q118" s="31"/>
    </row>
    <row r="119" spans="1:17" s="3" customFormat="1" ht="12" customHeight="1">
      <c r="A119" s="33" t="s">
        <v>17</v>
      </c>
      <c r="B119" s="34" t="s">
        <v>27</v>
      </c>
      <c r="C119" s="33" t="s">
        <v>817</v>
      </c>
      <c r="D119" s="33" t="s">
        <v>920</v>
      </c>
      <c r="E119" s="35" t="s">
        <v>937</v>
      </c>
      <c r="F119" s="36">
        <v>1</v>
      </c>
      <c r="G119" s="31"/>
      <c r="H119" s="31"/>
      <c r="I119" s="37">
        <v>5.98</v>
      </c>
      <c r="J119" s="37">
        <v>2.633</v>
      </c>
      <c r="K119" s="37">
        <v>0</v>
      </c>
      <c r="L119" s="37">
        <v>0</v>
      </c>
      <c r="M119" s="37">
        <v>0</v>
      </c>
      <c r="N119" s="31"/>
      <c r="O119" s="31"/>
      <c r="P119" s="31"/>
      <c r="Q119" s="31"/>
    </row>
    <row r="120" spans="1:17" s="3" customFormat="1" ht="12" customHeight="1">
      <c r="A120" s="33" t="s">
        <v>17</v>
      </c>
      <c r="B120" s="34" t="s">
        <v>27</v>
      </c>
      <c r="C120" s="33" t="s">
        <v>817</v>
      </c>
      <c r="D120" s="33" t="s">
        <v>920</v>
      </c>
      <c r="E120" s="35" t="s">
        <v>938</v>
      </c>
      <c r="F120" s="36">
        <v>1</v>
      </c>
      <c r="G120" s="31"/>
      <c r="H120" s="31"/>
      <c r="I120" s="37">
        <v>5.9740000000000002</v>
      </c>
      <c r="J120" s="37">
        <v>5.2130000000000001</v>
      </c>
      <c r="K120" s="37">
        <v>5.5750000000000002</v>
      </c>
      <c r="L120" s="37">
        <v>0</v>
      </c>
      <c r="M120" s="37">
        <v>5.5750000000000002</v>
      </c>
      <c r="N120" s="31"/>
      <c r="O120" s="31"/>
      <c r="P120" s="31"/>
      <c r="Q120" s="31"/>
    </row>
    <row r="121" spans="1:17" s="3" customFormat="1" ht="12" customHeight="1">
      <c r="A121" s="103" t="s">
        <v>30</v>
      </c>
      <c r="B121" s="104"/>
      <c r="C121" s="104"/>
      <c r="D121" s="104"/>
      <c r="E121" s="104"/>
      <c r="F121" s="104"/>
      <c r="G121" s="105"/>
      <c r="H121" s="31"/>
      <c r="I121" s="38">
        <f>SUM(I105:I120)</f>
        <v>43.39500000000001</v>
      </c>
      <c r="J121" s="38">
        <f>SUM(J105:J120)</f>
        <v>30.864000000000001</v>
      </c>
      <c r="K121" s="38">
        <f>SUM(K105:K120)</f>
        <v>31.951999999999998</v>
      </c>
      <c r="L121" s="38">
        <f>SUM(L105:L120)</f>
        <v>0</v>
      </c>
      <c r="M121" s="38">
        <f>SUM(M105:M120)</f>
        <v>31.951999999999998</v>
      </c>
      <c r="N121" s="31"/>
      <c r="O121" s="31"/>
      <c r="P121" s="31"/>
      <c r="Q121" s="31"/>
    </row>
    <row r="122" spans="1:17" s="3" customFormat="1" ht="12" customHeight="1">
      <c r="A122" s="103" t="s">
        <v>31</v>
      </c>
      <c r="B122" s="104"/>
      <c r="C122" s="104"/>
      <c r="D122" s="104"/>
      <c r="E122" s="104"/>
      <c r="F122" s="104"/>
      <c r="G122" s="105"/>
      <c r="H122" s="31"/>
      <c r="I122" s="38">
        <v>0</v>
      </c>
      <c r="J122" s="38">
        <v>0</v>
      </c>
      <c r="K122" s="31"/>
      <c r="L122" s="31"/>
      <c r="M122" s="31"/>
      <c r="N122" s="31"/>
      <c r="O122" s="31"/>
      <c r="P122" s="31"/>
      <c r="Q122" s="31"/>
    </row>
    <row r="123" spans="1:17" s="3" customFormat="1" ht="12" customHeight="1">
      <c r="A123" s="33" t="s">
        <v>17</v>
      </c>
      <c r="B123" s="34" t="s">
        <v>23</v>
      </c>
      <c r="C123" s="33" t="s">
        <v>817</v>
      </c>
      <c r="D123" s="33" t="s">
        <v>939</v>
      </c>
      <c r="E123" s="35" t="s">
        <v>940</v>
      </c>
      <c r="F123" s="36">
        <v>1</v>
      </c>
      <c r="G123" s="35" t="s">
        <v>941</v>
      </c>
      <c r="H123" s="37">
        <v>0</v>
      </c>
      <c r="I123" s="37">
        <v>4.5570000000000004</v>
      </c>
      <c r="J123" s="37">
        <v>2.9670000000000001</v>
      </c>
      <c r="K123" s="37">
        <v>2.681</v>
      </c>
      <c r="L123" s="37">
        <v>0</v>
      </c>
      <c r="M123" s="37">
        <v>2.681</v>
      </c>
      <c r="N123" s="37">
        <v>3.8620000000000001</v>
      </c>
      <c r="O123" s="37">
        <v>3.17</v>
      </c>
      <c r="P123" s="37">
        <v>4.0190000000000001</v>
      </c>
      <c r="Q123" s="37">
        <v>4.0609999999999999</v>
      </c>
    </row>
    <row r="124" spans="1:17" s="3" customFormat="1" ht="12" customHeight="1">
      <c r="A124" s="33" t="s">
        <v>17</v>
      </c>
      <c r="B124" s="34" t="s">
        <v>27</v>
      </c>
      <c r="C124" s="33" t="s">
        <v>817</v>
      </c>
      <c r="D124" s="33" t="s">
        <v>939</v>
      </c>
      <c r="E124" s="35" t="s">
        <v>942</v>
      </c>
      <c r="F124" s="36">
        <v>1</v>
      </c>
      <c r="G124" s="31"/>
      <c r="H124" s="31"/>
      <c r="I124" s="37">
        <v>0</v>
      </c>
      <c r="J124" s="37">
        <v>0</v>
      </c>
      <c r="K124" s="37">
        <v>2.681</v>
      </c>
      <c r="L124" s="37">
        <v>0</v>
      </c>
      <c r="M124" s="37">
        <v>2.681</v>
      </c>
      <c r="N124" s="31"/>
      <c r="O124" s="31"/>
      <c r="P124" s="31"/>
      <c r="Q124" s="31"/>
    </row>
    <row r="125" spans="1:17" s="3" customFormat="1" ht="12" customHeight="1">
      <c r="A125" s="33" t="s">
        <v>17</v>
      </c>
      <c r="B125" s="34" t="s">
        <v>27</v>
      </c>
      <c r="C125" s="33" t="s">
        <v>817</v>
      </c>
      <c r="D125" s="33" t="s">
        <v>939</v>
      </c>
      <c r="E125" s="35" t="s">
        <v>943</v>
      </c>
      <c r="F125" s="36">
        <v>1</v>
      </c>
      <c r="G125" s="31"/>
      <c r="H125" s="31"/>
      <c r="I125" s="37">
        <v>1.3180000000000001</v>
      </c>
      <c r="J125" s="37">
        <v>0.82599999999999996</v>
      </c>
      <c r="K125" s="37">
        <v>0</v>
      </c>
      <c r="L125" s="37">
        <v>0</v>
      </c>
      <c r="M125" s="37">
        <v>0</v>
      </c>
      <c r="N125" s="31"/>
      <c r="O125" s="31"/>
      <c r="P125" s="31"/>
      <c r="Q125" s="31"/>
    </row>
    <row r="126" spans="1:17" s="3" customFormat="1" ht="12" customHeight="1">
      <c r="A126" s="33" t="s">
        <v>17</v>
      </c>
      <c r="B126" s="34" t="s">
        <v>27</v>
      </c>
      <c r="C126" s="33" t="s">
        <v>817</v>
      </c>
      <c r="D126" s="33" t="s">
        <v>939</v>
      </c>
      <c r="E126" s="35" t="s">
        <v>944</v>
      </c>
      <c r="F126" s="36">
        <v>1</v>
      </c>
      <c r="G126" s="31"/>
      <c r="H126" s="31"/>
      <c r="I126" s="37">
        <v>1.909</v>
      </c>
      <c r="J126" s="37">
        <v>0.84699999999999998</v>
      </c>
      <c r="K126" s="37">
        <v>0</v>
      </c>
      <c r="L126" s="37">
        <v>0</v>
      </c>
      <c r="M126" s="37">
        <v>0</v>
      </c>
      <c r="N126" s="31"/>
      <c r="O126" s="31"/>
      <c r="P126" s="31"/>
      <c r="Q126" s="31"/>
    </row>
    <row r="127" spans="1:17" s="3" customFormat="1" ht="12" customHeight="1">
      <c r="A127" s="33" t="s">
        <v>17</v>
      </c>
      <c r="B127" s="34" t="s">
        <v>27</v>
      </c>
      <c r="C127" s="33" t="s">
        <v>817</v>
      </c>
      <c r="D127" s="33" t="s">
        <v>939</v>
      </c>
      <c r="E127" s="35" t="s">
        <v>945</v>
      </c>
      <c r="F127" s="36">
        <v>1</v>
      </c>
      <c r="G127" s="31"/>
      <c r="H127" s="31"/>
      <c r="I127" s="37">
        <v>1.33</v>
      </c>
      <c r="J127" s="37">
        <v>1.294</v>
      </c>
      <c r="K127" s="37">
        <v>0</v>
      </c>
      <c r="L127" s="37">
        <v>0</v>
      </c>
      <c r="M127" s="37">
        <v>0</v>
      </c>
      <c r="N127" s="31"/>
      <c r="O127" s="31"/>
      <c r="P127" s="31"/>
      <c r="Q127" s="31"/>
    </row>
    <row r="128" spans="1:17" s="3" customFormat="1" ht="12" customHeight="1">
      <c r="A128" s="103" t="s">
        <v>30</v>
      </c>
      <c r="B128" s="104"/>
      <c r="C128" s="104"/>
      <c r="D128" s="104"/>
      <c r="E128" s="104"/>
      <c r="F128" s="104"/>
      <c r="G128" s="105"/>
      <c r="H128" s="31"/>
      <c r="I128" s="38">
        <f>SUM(I124:I127)</f>
        <v>4.5570000000000004</v>
      </c>
      <c r="J128" s="38">
        <f>SUM(J124:J127)</f>
        <v>2.9670000000000001</v>
      </c>
      <c r="K128" s="38">
        <f>SUM(K124:K127)</f>
        <v>2.681</v>
      </c>
      <c r="L128" s="38">
        <f>SUM(L124:L127)</f>
        <v>0</v>
      </c>
      <c r="M128" s="38">
        <f>SUM(M124:M127)</f>
        <v>2.681</v>
      </c>
      <c r="N128" s="31"/>
      <c r="O128" s="31"/>
      <c r="P128" s="31"/>
      <c r="Q128" s="31"/>
    </row>
    <row r="129" spans="1:17" s="3" customFormat="1" ht="12" customHeight="1">
      <c r="A129" s="103" t="s">
        <v>31</v>
      </c>
      <c r="B129" s="104"/>
      <c r="C129" s="104"/>
      <c r="D129" s="104"/>
      <c r="E129" s="104"/>
      <c r="F129" s="104"/>
      <c r="G129" s="105"/>
      <c r="H129" s="31"/>
      <c r="I129" s="38">
        <v>0</v>
      </c>
      <c r="J129" s="38">
        <v>0</v>
      </c>
      <c r="K129" s="31"/>
      <c r="L129" s="31"/>
      <c r="M129" s="31"/>
      <c r="N129" s="31"/>
      <c r="O129" s="31"/>
      <c r="P129" s="31"/>
      <c r="Q129" s="31"/>
    </row>
    <row r="130" spans="1:17" s="3" customFormat="1" ht="12" customHeight="1">
      <c r="A130" s="33" t="s">
        <v>17</v>
      </c>
      <c r="B130" s="34" t="s">
        <v>23</v>
      </c>
      <c r="C130" s="33" t="s">
        <v>817</v>
      </c>
      <c r="D130" s="33" t="s">
        <v>946</v>
      </c>
      <c r="E130" s="35" t="s">
        <v>947</v>
      </c>
      <c r="F130" s="36">
        <v>1</v>
      </c>
      <c r="G130" s="35" t="s">
        <v>948</v>
      </c>
      <c r="H130" s="37">
        <v>0</v>
      </c>
      <c r="I130" s="37">
        <v>19.45</v>
      </c>
      <c r="J130" s="37">
        <v>15.702</v>
      </c>
      <c r="K130" s="37">
        <v>14.262</v>
      </c>
      <c r="L130" s="37">
        <v>0</v>
      </c>
      <c r="M130" s="37">
        <v>14.262</v>
      </c>
      <c r="N130" s="37">
        <v>14.599</v>
      </c>
      <c r="O130" s="37">
        <v>14.807</v>
      </c>
      <c r="P130" s="37">
        <v>14.986000000000001</v>
      </c>
      <c r="Q130" s="37">
        <v>15.108000000000001</v>
      </c>
    </row>
    <row r="131" spans="1:17" s="3" customFormat="1" ht="12" customHeight="1">
      <c r="A131" s="33" t="s">
        <v>17</v>
      </c>
      <c r="B131" s="34" t="s">
        <v>27</v>
      </c>
      <c r="C131" s="33" t="s">
        <v>817</v>
      </c>
      <c r="D131" s="33" t="s">
        <v>946</v>
      </c>
      <c r="E131" s="35" t="s">
        <v>949</v>
      </c>
      <c r="F131" s="36">
        <v>1</v>
      </c>
      <c r="G131" s="31"/>
      <c r="H131" s="31"/>
      <c r="I131" s="37">
        <v>8.1189999999999998</v>
      </c>
      <c r="J131" s="37">
        <v>6.5090000000000003</v>
      </c>
      <c r="K131" s="37">
        <v>5.7320000000000002</v>
      </c>
      <c r="L131" s="37">
        <v>0</v>
      </c>
      <c r="M131" s="37">
        <v>5.7320000000000002</v>
      </c>
      <c r="N131" s="31"/>
      <c r="O131" s="31"/>
      <c r="P131" s="31"/>
      <c r="Q131" s="31"/>
    </row>
    <row r="132" spans="1:17" s="3" customFormat="1" ht="12" customHeight="1">
      <c r="A132" s="33" t="s">
        <v>17</v>
      </c>
      <c r="B132" s="34" t="s">
        <v>27</v>
      </c>
      <c r="C132" s="33" t="s">
        <v>817</v>
      </c>
      <c r="D132" s="33" t="s">
        <v>946</v>
      </c>
      <c r="E132" s="35" t="s">
        <v>950</v>
      </c>
      <c r="F132" s="36">
        <v>1</v>
      </c>
      <c r="G132" s="31"/>
      <c r="H132" s="31"/>
      <c r="I132" s="37">
        <v>0.17199999999999999</v>
      </c>
      <c r="J132" s="37">
        <v>0.158</v>
      </c>
      <c r="K132" s="37">
        <v>0.56299999999999994</v>
      </c>
      <c r="L132" s="37">
        <v>0</v>
      </c>
      <c r="M132" s="37">
        <v>0.56299999999999994</v>
      </c>
      <c r="N132" s="31"/>
      <c r="O132" s="31"/>
      <c r="P132" s="31"/>
      <c r="Q132" s="31"/>
    </row>
    <row r="133" spans="1:17" s="3" customFormat="1" ht="12" customHeight="1">
      <c r="A133" s="33" t="s">
        <v>17</v>
      </c>
      <c r="B133" s="34" t="s">
        <v>27</v>
      </c>
      <c r="C133" s="33" t="s">
        <v>817</v>
      </c>
      <c r="D133" s="33" t="s">
        <v>946</v>
      </c>
      <c r="E133" s="35" t="s">
        <v>951</v>
      </c>
      <c r="F133" s="36">
        <v>1</v>
      </c>
      <c r="G133" s="31"/>
      <c r="H133" s="31"/>
      <c r="I133" s="37">
        <v>5.0519999999999996</v>
      </c>
      <c r="J133" s="37">
        <v>4.1589999999999998</v>
      </c>
      <c r="K133" s="37">
        <v>3.6659999999999999</v>
      </c>
      <c r="L133" s="37">
        <v>0</v>
      </c>
      <c r="M133" s="37">
        <v>3.6659999999999999</v>
      </c>
      <c r="N133" s="31"/>
      <c r="O133" s="31"/>
      <c r="P133" s="31"/>
      <c r="Q133" s="31"/>
    </row>
    <row r="134" spans="1:17" s="3" customFormat="1" ht="12" customHeight="1">
      <c r="A134" s="33" t="s">
        <v>17</v>
      </c>
      <c r="B134" s="34" t="s">
        <v>27</v>
      </c>
      <c r="C134" s="33" t="s">
        <v>817</v>
      </c>
      <c r="D134" s="33" t="s">
        <v>946</v>
      </c>
      <c r="E134" s="35" t="s">
        <v>952</v>
      </c>
      <c r="F134" s="36">
        <v>1</v>
      </c>
      <c r="G134" s="31"/>
      <c r="H134" s="31"/>
      <c r="I134" s="37">
        <v>1.837</v>
      </c>
      <c r="J134" s="37">
        <v>1.4530000000000001</v>
      </c>
      <c r="K134" s="37">
        <v>1.2849999999999999</v>
      </c>
      <c r="L134" s="37">
        <v>0</v>
      </c>
      <c r="M134" s="37">
        <v>1.2849999999999999</v>
      </c>
      <c r="N134" s="31"/>
      <c r="O134" s="31"/>
      <c r="P134" s="31"/>
      <c r="Q134" s="31"/>
    </row>
    <row r="135" spans="1:17" s="3" customFormat="1" ht="12" customHeight="1">
      <c r="A135" s="33" t="s">
        <v>17</v>
      </c>
      <c r="B135" s="34" t="s">
        <v>27</v>
      </c>
      <c r="C135" s="33" t="s">
        <v>817</v>
      </c>
      <c r="D135" s="33" t="s">
        <v>946</v>
      </c>
      <c r="E135" s="35" t="s">
        <v>953</v>
      </c>
      <c r="F135" s="36">
        <v>1</v>
      </c>
      <c r="G135" s="31"/>
      <c r="H135" s="31"/>
      <c r="I135" s="37">
        <v>4.2699999999999996</v>
      </c>
      <c r="J135" s="37">
        <v>3.423</v>
      </c>
      <c r="K135" s="37">
        <v>3.016</v>
      </c>
      <c r="L135" s="37">
        <v>0</v>
      </c>
      <c r="M135" s="37">
        <v>3.016</v>
      </c>
      <c r="N135" s="31"/>
      <c r="O135" s="31"/>
      <c r="P135" s="31"/>
      <c r="Q135" s="31"/>
    </row>
    <row r="136" spans="1:17" s="3" customFormat="1" ht="12" customHeight="1">
      <c r="A136" s="103" t="s">
        <v>30</v>
      </c>
      <c r="B136" s="104"/>
      <c r="C136" s="104"/>
      <c r="D136" s="104"/>
      <c r="E136" s="104"/>
      <c r="F136" s="104"/>
      <c r="G136" s="105"/>
      <c r="H136" s="31"/>
      <c r="I136" s="38">
        <f>SUM(I131:I135)</f>
        <v>19.45</v>
      </c>
      <c r="J136" s="38">
        <f>SUM(J131:J135)</f>
        <v>15.702</v>
      </c>
      <c r="K136" s="38">
        <f>SUM(K131:K135)</f>
        <v>14.262</v>
      </c>
      <c r="L136" s="38">
        <f>SUM(L131:L135)</f>
        <v>0</v>
      </c>
      <c r="M136" s="38">
        <f>SUM(M131:M135)</f>
        <v>14.262</v>
      </c>
      <c r="N136" s="31"/>
      <c r="O136" s="31"/>
      <c r="P136" s="31"/>
      <c r="Q136" s="31"/>
    </row>
    <row r="137" spans="1:17" s="3" customFormat="1" ht="12" customHeight="1">
      <c r="A137" s="103" t="s">
        <v>31</v>
      </c>
      <c r="B137" s="104"/>
      <c r="C137" s="104"/>
      <c r="D137" s="104"/>
      <c r="E137" s="104"/>
      <c r="F137" s="104"/>
      <c r="G137" s="105"/>
      <c r="H137" s="31"/>
      <c r="I137" s="38">
        <v>0</v>
      </c>
      <c r="J137" s="38">
        <v>0</v>
      </c>
      <c r="K137" s="31"/>
      <c r="L137" s="31"/>
      <c r="M137" s="31"/>
      <c r="N137" s="31"/>
      <c r="O137" s="31"/>
      <c r="P137" s="31"/>
      <c r="Q137" s="31"/>
    </row>
    <row r="138" spans="1:17" s="3" customFormat="1" ht="12" customHeight="1">
      <c r="A138" s="33" t="s">
        <v>17</v>
      </c>
      <c r="B138" s="34" t="s">
        <v>23</v>
      </c>
      <c r="C138" s="33" t="s">
        <v>817</v>
      </c>
      <c r="D138" s="33" t="s">
        <v>954</v>
      </c>
      <c r="E138" s="35" t="s">
        <v>955</v>
      </c>
      <c r="F138" s="36">
        <v>1</v>
      </c>
      <c r="G138" s="35" t="s">
        <v>956</v>
      </c>
      <c r="H138" s="37">
        <v>0</v>
      </c>
      <c r="I138" s="37">
        <v>3.903</v>
      </c>
      <c r="J138" s="37">
        <v>3.758</v>
      </c>
      <c r="K138" s="37">
        <v>3.786</v>
      </c>
      <c r="L138" s="37">
        <v>0</v>
      </c>
      <c r="M138" s="37">
        <v>3.786</v>
      </c>
      <c r="N138" s="37">
        <v>3.8290000000000002</v>
      </c>
      <c r="O138" s="37">
        <v>3.86</v>
      </c>
      <c r="P138" s="37">
        <v>3.903</v>
      </c>
      <c r="Q138" s="37">
        <v>3.9420000000000002</v>
      </c>
    </row>
    <row r="139" spans="1:17" s="3" customFormat="1" ht="12" customHeight="1">
      <c r="A139" s="33" t="s">
        <v>17</v>
      </c>
      <c r="B139" s="34" t="s">
        <v>27</v>
      </c>
      <c r="C139" s="33" t="s">
        <v>817</v>
      </c>
      <c r="D139" s="33" t="s">
        <v>954</v>
      </c>
      <c r="E139" s="35" t="s">
        <v>955</v>
      </c>
      <c r="F139" s="36">
        <v>1</v>
      </c>
      <c r="G139" s="31"/>
      <c r="H139" s="31"/>
      <c r="I139" s="37">
        <v>3.903</v>
      </c>
      <c r="J139" s="37">
        <v>3.758</v>
      </c>
      <c r="K139" s="37">
        <v>3.786</v>
      </c>
      <c r="L139" s="37">
        <v>0</v>
      </c>
      <c r="M139" s="37">
        <v>3.786</v>
      </c>
      <c r="N139" s="31"/>
      <c r="O139" s="31"/>
      <c r="P139" s="31"/>
      <c r="Q139" s="31"/>
    </row>
    <row r="140" spans="1:17" s="3" customFormat="1" ht="12" customHeight="1">
      <c r="A140" s="103" t="s">
        <v>30</v>
      </c>
      <c r="B140" s="104"/>
      <c r="C140" s="104"/>
      <c r="D140" s="104"/>
      <c r="E140" s="104"/>
      <c r="F140" s="104"/>
      <c r="G140" s="105"/>
      <c r="H140" s="31"/>
      <c r="I140" s="38">
        <f>SUM(I139:I139)</f>
        <v>3.903</v>
      </c>
      <c r="J140" s="38">
        <f>SUM(J139:J139)</f>
        <v>3.758</v>
      </c>
      <c r="K140" s="38">
        <f>SUM(K139:K139)</f>
        <v>3.786</v>
      </c>
      <c r="L140" s="38">
        <f>SUM(L139:L139)</f>
        <v>0</v>
      </c>
      <c r="M140" s="38">
        <f>SUM(M139:M139)</f>
        <v>3.786</v>
      </c>
      <c r="N140" s="31"/>
      <c r="O140" s="31"/>
      <c r="P140" s="31"/>
      <c r="Q140" s="31"/>
    </row>
    <row r="141" spans="1:17" s="3" customFormat="1" ht="12" customHeight="1">
      <c r="A141" s="103" t="s">
        <v>31</v>
      </c>
      <c r="B141" s="104"/>
      <c r="C141" s="104"/>
      <c r="D141" s="104"/>
      <c r="E141" s="104"/>
      <c r="F141" s="104"/>
      <c r="G141" s="105"/>
      <c r="H141" s="31"/>
      <c r="I141" s="38">
        <v>0</v>
      </c>
      <c r="J141" s="38">
        <v>0</v>
      </c>
      <c r="K141" s="31"/>
      <c r="L141" s="31"/>
      <c r="M141" s="31"/>
      <c r="N141" s="31"/>
      <c r="O141" s="31"/>
      <c r="P141" s="31"/>
      <c r="Q141" s="31"/>
    </row>
    <row r="142" spans="1:17" s="3" customFormat="1" ht="12" customHeight="1">
      <c r="A142" s="33" t="s">
        <v>17</v>
      </c>
      <c r="B142" s="34" t="s">
        <v>23</v>
      </c>
      <c r="C142" s="33" t="s">
        <v>817</v>
      </c>
      <c r="D142" s="33" t="s">
        <v>957</v>
      </c>
      <c r="E142" s="35" t="s">
        <v>958</v>
      </c>
      <c r="F142" s="36">
        <v>1</v>
      </c>
      <c r="G142" s="35" t="s">
        <v>959</v>
      </c>
      <c r="H142" s="37">
        <v>0</v>
      </c>
      <c r="I142" s="37">
        <v>0</v>
      </c>
      <c r="J142" s="37">
        <v>20.5</v>
      </c>
      <c r="K142" s="37">
        <v>0</v>
      </c>
      <c r="L142" s="37">
        <v>0</v>
      </c>
      <c r="M142" s="37">
        <v>0</v>
      </c>
      <c r="N142" s="37">
        <v>0</v>
      </c>
      <c r="O142" s="37">
        <v>0</v>
      </c>
      <c r="P142" s="37">
        <v>0</v>
      </c>
      <c r="Q142" s="37">
        <v>0</v>
      </c>
    </row>
    <row r="143" spans="1:17" s="3" customFormat="1" ht="12" customHeight="1">
      <c r="A143" s="103" t="s">
        <v>30</v>
      </c>
      <c r="B143" s="104"/>
      <c r="C143" s="104"/>
      <c r="D143" s="104"/>
      <c r="E143" s="104"/>
      <c r="F143" s="104"/>
      <c r="G143" s="105"/>
      <c r="H143" s="31"/>
      <c r="I143" s="38">
        <v>0</v>
      </c>
      <c r="J143" s="38">
        <v>0</v>
      </c>
      <c r="K143" s="38">
        <v>0</v>
      </c>
      <c r="L143" s="31"/>
      <c r="M143" s="31"/>
      <c r="N143" s="31"/>
      <c r="O143" s="31"/>
    </row>
    <row r="144" spans="1:17" s="3" customFormat="1" ht="12" customHeight="1">
      <c r="A144" s="33" t="s">
        <v>17</v>
      </c>
      <c r="B144" s="34" t="s">
        <v>68</v>
      </c>
      <c r="C144" s="33" t="s">
        <v>817</v>
      </c>
      <c r="D144" s="33" t="s">
        <v>957</v>
      </c>
      <c r="E144" s="35" t="s">
        <v>960</v>
      </c>
      <c r="F144" s="36">
        <v>1</v>
      </c>
      <c r="H144" s="31"/>
      <c r="I144" s="37">
        <v>0</v>
      </c>
      <c r="J144" s="37">
        <v>2.5</v>
      </c>
      <c r="K144" s="31"/>
      <c r="L144" s="31"/>
      <c r="M144" s="31"/>
      <c r="N144" s="31"/>
      <c r="O144" s="31"/>
      <c r="P144" s="31"/>
      <c r="Q144" s="31"/>
    </row>
    <row r="145" spans="1:17" s="3" customFormat="1" ht="12" customHeight="1">
      <c r="A145" s="33" t="s">
        <v>17</v>
      </c>
      <c r="B145" s="34" t="s">
        <v>68</v>
      </c>
      <c r="C145" s="33" t="s">
        <v>817</v>
      </c>
      <c r="D145" s="33" t="s">
        <v>957</v>
      </c>
      <c r="E145" s="35" t="s">
        <v>961</v>
      </c>
      <c r="F145" s="36">
        <v>1</v>
      </c>
      <c r="H145" s="31"/>
      <c r="I145" s="37">
        <v>0</v>
      </c>
      <c r="J145" s="37">
        <v>18</v>
      </c>
      <c r="K145" s="31"/>
      <c r="L145" s="31"/>
      <c r="M145" s="31"/>
      <c r="N145" s="31"/>
      <c r="O145" s="31"/>
      <c r="P145" s="31"/>
      <c r="Q145" s="31"/>
    </row>
    <row r="146" spans="1:17" s="3" customFormat="1" ht="12" customHeight="1">
      <c r="A146" s="103" t="s">
        <v>31</v>
      </c>
      <c r="B146" s="104"/>
      <c r="C146" s="104"/>
      <c r="D146" s="104"/>
      <c r="E146" s="104"/>
      <c r="F146" s="104"/>
      <c r="G146" s="105"/>
      <c r="H146" s="31"/>
      <c r="I146" s="38">
        <f>SUM(I144:I145)</f>
        <v>0</v>
      </c>
      <c r="J146" s="38">
        <f>SUM(J144:J145)</f>
        <v>20.5</v>
      </c>
      <c r="K146" s="31"/>
      <c r="L146" s="31"/>
      <c r="M146" s="31"/>
      <c r="N146" s="31"/>
      <c r="O146" s="31"/>
      <c r="P146" s="31"/>
      <c r="Q146" s="31"/>
    </row>
    <row r="147" spans="1:17" s="3" customFormat="1" ht="12" customHeight="1">
      <c r="A147" s="103" t="s">
        <v>32</v>
      </c>
      <c r="B147" s="104"/>
      <c r="C147" s="104"/>
      <c r="D147" s="104"/>
      <c r="E147" s="104"/>
      <c r="F147" s="104"/>
      <c r="G147" s="105"/>
      <c r="H147" s="38">
        <f>SUMIF(D3:D146,"=Project",H3:H146)</f>
        <v>0</v>
      </c>
      <c r="I147" s="38">
        <f>SUMIF(D3:D146,"=Project",I3:I146)</f>
        <v>0</v>
      </c>
      <c r="J147" s="38">
        <f>SUMIF(D3:D146,"=Project",J3:J146)</f>
        <v>0</v>
      </c>
      <c r="K147" s="38">
        <f>SUMIF(D3:D146,"=Project",K3:K146)</f>
        <v>0</v>
      </c>
      <c r="L147" s="38">
        <f>SUMIF(D3:D146,"=Project",L3:L146)</f>
        <v>0</v>
      </c>
      <c r="M147" s="38">
        <f>SUMIF(D3:D146,"=Project",M3:M146)</f>
        <v>0</v>
      </c>
      <c r="N147" s="38">
        <f>SUMIF(D3:D146,"=Project",N3:N146)</f>
        <v>0</v>
      </c>
      <c r="O147" s="38">
        <f>SUMIF(D3:D146,"=Project",O3:O146)</f>
        <v>0</v>
      </c>
      <c r="P147" s="38">
        <f>SUMIF(D3:D146,"=Project",P3:P146)</f>
        <v>0</v>
      </c>
      <c r="Q147" s="38">
        <f>SUMIF(D3:D146,"=Project",Q3:Q146)</f>
        <v>0</v>
      </c>
    </row>
    <row r="148" spans="1:17" s="3" customFormat="1" ht="12" customHeight="1">
      <c r="A148" s="28" t="s">
        <v>33</v>
      </c>
      <c r="B148" s="29" t="s">
        <v>18</v>
      </c>
      <c r="C148" s="30" t="s">
        <v>962</v>
      </c>
      <c r="D148" s="31"/>
      <c r="E148" s="30" t="s">
        <v>35</v>
      </c>
      <c r="F148" s="28" t="s">
        <v>21</v>
      </c>
      <c r="G148" s="30" t="s">
        <v>963</v>
      </c>
      <c r="H148" s="32">
        <v>0</v>
      </c>
      <c r="I148" s="32">
        <v>75.313000000000002</v>
      </c>
      <c r="J148" s="32">
        <v>77.177999999999997</v>
      </c>
      <c r="K148" s="32">
        <v>63.101999999999997</v>
      </c>
      <c r="L148" s="32">
        <v>0</v>
      </c>
      <c r="M148" s="32">
        <v>63.101999999999997</v>
      </c>
      <c r="N148" s="32">
        <v>72.278999999999996</v>
      </c>
      <c r="O148" s="32">
        <v>75.855999999999995</v>
      </c>
      <c r="P148" s="32">
        <v>76.668000000000006</v>
      </c>
      <c r="Q148" s="32">
        <v>77.433000000000007</v>
      </c>
    </row>
    <row r="149" spans="1:17" s="3" customFormat="1" ht="12" customHeight="1">
      <c r="A149" s="33" t="s">
        <v>33</v>
      </c>
      <c r="B149" s="34" t="s">
        <v>23</v>
      </c>
      <c r="C149" s="33" t="s">
        <v>962</v>
      </c>
      <c r="D149" s="33" t="s">
        <v>964</v>
      </c>
      <c r="E149" s="35" t="s">
        <v>965</v>
      </c>
      <c r="F149" s="36">
        <v>1</v>
      </c>
      <c r="G149" s="35" t="s">
        <v>966</v>
      </c>
      <c r="H149" s="37">
        <v>0</v>
      </c>
      <c r="I149" s="37">
        <v>75.313000000000002</v>
      </c>
      <c r="J149" s="37">
        <v>77.177999999999997</v>
      </c>
      <c r="K149" s="37">
        <v>63.101999999999997</v>
      </c>
      <c r="L149" s="37">
        <v>0</v>
      </c>
      <c r="M149" s="37">
        <v>63.101999999999997</v>
      </c>
      <c r="N149" s="37">
        <v>72.278999999999996</v>
      </c>
      <c r="O149" s="37">
        <v>75.855999999999995</v>
      </c>
      <c r="P149" s="37">
        <v>76.668000000000006</v>
      </c>
      <c r="Q149" s="37">
        <v>77.433000000000007</v>
      </c>
    </row>
    <row r="150" spans="1:17" s="3" customFormat="1" ht="12" customHeight="1">
      <c r="A150" s="33" t="s">
        <v>33</v>
      </c>
      <c r="B150" s="34" t="s">
        <v>27</v>
      </c>
      <c r="C150" s="33" t="s">
        <v>962</v>
      </c>
      <c r="D150" s="33" t="s">
        <v>964</v>
      </c>
      <c r="E150" s="35" t="s">
        <v>967</v>
      </c>
      <c r="F150" s="36">
        <v>1</v>
      </c>
      <c r="G150" s="31"/>
      <c r="H150" s="31"/>
      <c r="I150" s="37">
        <v>8.4179999999999993</v>
      </c>
      <c r="J150" s="37">
        <v>8.3559999999999999</v>
      </c>
      <c r="K150" s="37">
        <v>7.5170000000000003</v>
      </c>
      <c r="L150" s="37">
        <v>0</v>
      </c>
      <c r="M150" s="37">
        <v>7.5170000000000003</v>
      </c>
      <c r="N150" s="31"/>
      <c r="O150" s="31"/>
      <c r="P150" s="31"/>
      <c r="Q150" s="31"/>
    </row>
    <row r="151" spans="1:17" s="3" customFormat="1" ht="12" customHeight="1">
      <c r="A151" s="33" t="s">
        <v>33</v>
      </c>
      <c r="B151" s="34" t="s">
        <v>27</v>
      </c>
      <c r="C151" s="33" t="s">
        <v>962</v>
      </c>
      <c r="D151" s="33" t="s">
        <v>964</v>
      </c>
      <c r="E151" s="35" t="s">
        <v>39</v>
      </c>
      <c r="F151" s="36">
        <v>1</v>
      </c>
      <c r="G151" s="31"/>
      <c r="H151" s="31"/>
      <c r="I151" s="37">
        <v>61.101999999999997</v>
      </c>
      <c r="J151" s="37">
        <v>63.073</v>
      </c>
      <c r="K151" s="37">
        <v>50.411999999999999</v>
      </c>
      <c r="L151" s="37">
        <v>0</v>
      </c>
      <c r="M151" s="37">
        <v>50.411999999999999</v>
      </c>
      <c r="N151" s="31"/>
      <c r="O151" s="31"/>
      <c r="P151" s="31"/>
      <c r="Q151" s="31"/>
    </row>
    <row r="152" spans="1:17" s="3" customFormat="1" ht="12" customHeight="1">
      <c r="A152" s="33" t="s">
        <v>33</v>
      </c>
      <c r="B152" s="34" t="s">
        <v>27</v>
      </c>
      <c r="C152" s="33" t="s">
        <v>962</v>
      </c>
      <c r="D152" s="33" t="s">
        <v>964</v>
      </c>
      <c r="E152" s="35" t="s">
        <v>968</v>
      </c>
      <c r="F152" s="36">
        <v>1</v>
      </c>
      <c r="G152" s="31"/>
      <c r="H152" s="31"/>
      <c r="I152" s="37">
        <v>5.7930000000000001</v>
      </c>
      <c r="J152" s="37">
        <v>5.7489999999999997</v>
      </c>
      <c r="K152" s="37">
        <v>5.173</v>
      </c>
      <c r="L152" s="37">
        <v>0</v>
      </c>
      <c r="M152" s="37">
        <v>5.173</v>
      </c>
      <c r="N152" s="31"/>
      <c r="O152" s="31"/>
      <c r="P152" s="31"/>
      <c r="Q152" s="31"/>
    </row>
    <row r="153" spans="1:17" s="3" customFormat="1" ht="12" customHeight="1">
      <c r="A153" s="103" t="s">
        <v>30</v>
      </c>
      <c r="B153" s="104"/>
      <c r="C153" s="104"/>
      <c r="D153" s="104"/>
      <c r="E153" s="104"/>
      <c r="F153" s="104"/>
      <c r="G153" s="105"/>
      <c r="H153" s="31"/>
      <c r="I153" s="38">
        <f>SUM(I150:I152)</f>
        <v>75.313000000000002</v>
      </c>
      <c r="J153" s="38">
        <f>SUM(J150:J152)</f>
        <v>77.177999999999997</v>
      </c>
      <c r="K153" s="38">
        <f>SUM(K150:K152)</f>
        <v>63.102000000000004</v>
      </c>
      <c r="L153" s="38">
        <f>SUM(L150:L152)</f>
        <v>0</v>
      </c>
      <c r="M153" s="38">
        <f>SUM(M150:M152)</f>
        <v>63.102000000000004</v>
      </c>
      <c r="N153" s="31"/>
      <c r="O153" s="31"/>
      <c r="P153" s="31"/>
      <c r="Q153" s="31"/>
    </row>
    <row r="154" spans="1:17" s="3" customFormat="1" ht="12" customHeight="1">
      <c r="A154" s="103" t="s">
        <v>31</v>
      </c>
      <c r="B154" s="104"/>
      <c r="C154" s="104"/>
      <c r="D154" s="104"/>
      <c r="E154" s="104"/>
      <c r="F154" s="104"/>
      <c r="G154" s="105"/>
      <c r="H154" s="31"/>
      <c r="I154" s="38">
        <v>0</v>
      </c>
      <c r="J154" s="38">
        <v>0</v>
      </c>
      <c r="K154" s="31"/>
      <c r="L154" s="31"/>
      <c r="M154" s="31"/>
      <c r="N154" s="31"/>
      <c r="O154" s="31"/>
      <c r="P154" s="31"/>
      <c r="Q154" s="31"/>
    </row>
    <row r="155" spans="1:17" s="3" customFormat="1" ht="12" customHeight="1">
      <c r="A155" s="103" t="s">
        <v>32</v>
      </c>
      <c r="B155" s="104"/>
      <c r="C155" s="104"/>
      <c r="D155" s="104"/>
      <c r="E155" s="104"/>
      <c r="F155" s="104"/>
      <c r="G155" s="105"/>
      <c r="H155" s="38">
        <f>SUMIF(D149:D154,"=Project",H149:H154)</f>
        <v>0</v>
      </c>
      <c r="I155" s="38">
        <f>SUMIF(D149:D154,"=Project",I149:I154)</f>
        <v>0</v>
      </c>
      <c r="J155" s="38">
        <f>SUMIF(D149:D154,"=Project",J149:J154)</f>
        <v>0</v>
      </c>
      <c r="K155" s="38">
        <f>SUMIF(D149:D154,"=Project",K149:K154)</f>
        <v>0</v>
      </c>
      <c r="L155" s="38">
        <f>SUMIF(D149:D154,"=Project",L149:L154)</f>
        <v>0</v>
      </c>
      <c r="M155" s="38">
        <f>SUMIF(D149:D154,"=Project",M149:M154)</f>
        <v>0</v>
      </c>
      <c r="N155" s="38">
        <f>SUMIF(D149:D154,"=Project",N149:N154)</f>
        <v>0</v>
      </c>
      <c r="O155" s="38">
        <f>SUMIF(D149:D154,"=Project",O149:O154)</f>
        <v>0</v>
      </c>
      <c r="P155" s="38">
        <f>SUMIF(D149:D154,"=Project",P149:P154)</f>
        <v>0</v>
      </c>
      <c r="Q155" s="38">
        <f>SUMIF(D149:D154,"=Project",Q149:Q154)</f>
        <v>0</v>
      </c>
    </row>
    <row r="156" spans="1:17" s="3" customFormat="1" ht="12" customHeight="1">
      <c r="A156" s="28" t="s">
        <v>41</v>
      </c>
      <c r="B156" s="29" t="s">
        <v>18</v>
      </c>
      <c r="C156" s="30" t="s">
        <v>969</v>
      </c>
      <c r="D156" s="31"/>
      <c r="E156" s="30" t="s">
        <v>970</v>
      </c>
      <c r="F156" s="28" t="s">
        <v>21</v>
      </c>
      <c r="G156" s="30" t="s">
        <v>971</v>
      </c>
      <c r="H156" s="32">
        <v>0</v>
      </c>
      <c r="I156" s="32">
        <v>109.72799999999999</v>
      </c>
      <c r="J156" s="32">
        <v>72.391000000000005</v>
      </c>
      <c r="K156" s="32">
        <v>53.597999999999999</v>
      </c>
      <c r="L156" s="32">
        <v>0</v>
      </c>
      <c r="M156" s="32">
        <v>53.597999999999999</v>
      </c>
      <c r="N156" s="32">
        <v>53.631</v>
      </c>
      <c r="O156" s="32">
        <v>54.847000000000001</v>
      </c>
      <c r="P156" s="32">
        <v>55.570999999999998</v>
      </c>
      <c r="Q156" s="32">
        <v>59.985999999999997</v>
      </c>
    </row>
    <row r="157" spans="1:17" s="3" customFormat="1" ht="12" customHeight="1">
      <c r="A157" s="33" t="s">
        <v>41</v>
      </c>
      <c r="B157" s="34" t="s">
        <v>23</v>
      </c>
      <c r="C157" s="33" t="s">
        <v>969</v>
      </c>
      <c r="D157" s="33" t="s">
        <v>972</v>
      </c>
      <c r="E157" s="35" t="s">
        <v>973</v>
      </c>
      <c r="F157" s="36">
        <v>1</v>
      </c>
      <c r="G157" s="35" t="s">
        <v>974</v>
      </c>
      <c r="H157" s="37">
        <v>0</v>
      </c>
      <c r="I157" s="37">
        <v>24.768999999999998</v>
      </c>
      <c r="J157" s="37">
        <v>23.314</v>
      </c>
      <c r="K157" s="37">
        <v>5.7380000000000004</v>
      </c>
      <c r="L157" s="37">
        <v>0</v>
      </c>
      <c r="M157" s="37">
        <v>5.7380000000000004</v>
      </c>
      <c r="N157" s="37">
        <v>5.6550000000000002</v>
      </c>
      <c r="O157" s="37">
        <v>6.6470000000000002</v>
      </c>
      <c r="P157" s="37">
        <v>6.7270000000000003</v>
      </c>
      <c r="Q157" s="37">
        <v>6.7919999999999998</v>
      </c>
    </row>
    <row r="158" spans="1:17" s="3" customFormat="1" ht="12" customHeight="1">
      <c r="A158" s="33" t="s">
        <v>41</v>
      </c>
      <c r="B158" s="34" t="s">
        <v>27</v>
      </c>
      <c r="C158" s="33" t="s">
        <v>969</v>
      </c>
      <c r="D158" s="33" t="s">
        <v>972</v>
      </c>
      <c r="E158" s="35" t="s">
        <v>975</v>
      </c>
      <c r="F158" s="36">
        <v>1</v>
      </c>
      <c r="G158" s="31"/>
      <c r="H158" s="31"/>
      <c r="I158" s="37">
        <v>4.1959999999999997</v>
      </c>
      <c r="J158" s="37">
        <v>4.702</v>
      </c>
      <c r="K158" s="37">
        <v>0</v>
      </c>
      <c r="L158" s="37">
        <v>0</v>
      </c>
      <c r="M158" s="37">
        <v>0</v>
      </c>
      <c r="N158" s="31"/>
      <c r="O158" s="31"/>
      <c r="P158" s="31"/>
      <c r="Q158" s="31"/>
    </row>
    <row r="159" spans="1:17" s="3" customFormat="1" ht="12" customHeight="1">
      <c r="A159" s="33" t="s">
        <v>41</v>
      </c>
      <c r="B159" s="34" t="s">
        <v>27</v>
      </c>
      <c r="C159" s="33" t="s">
        <v>969</v>
      </c>
      <c r="D159" s="33" t="s">
        <v>972</v>
      </c>
      <c r="E159" s="35" t="s">
        <v>976</v>
      </c>
      <c r="F159" s="36">
        <v>1</v>
      </c>
      <c r="G159" s="31"/>
      <c r="H159" s="31"/>
      <c r="I159" s="37">
        <v>1.75</v>
      </c>
      <c r="J159" s="37">
        <v>1.804</v>
      </c>
      <c r="K159" s="37">
        <v>1.8089999999999999</v>
      </c>
      <c r="L159" s="37">
        <v>0</v>
      </c>
      <c r="M159" s="37">
        <v>1.8089999999999999</v>
      </c>
      <c r="N159" s="31"/>
      <c r="O159" s="31"/>
      <c r="P159" s="31"/>
      <c r="Q159" s="31"/>
    </row>
    <row r="160" spans="1:17" s="3" customFormat="1" ht="12" customHeight="1">
      <c r="A160" s="33" t="s">
        <v>41</v>
      </c>
      <c r="B160" s="34" t="s">
        <v>27</v>
      </c>
      <c r="C160" s="33" t="s">
        <v>969</v>
      </c>
      <c r="D160" s="33" t="s">
        <v>972</v>
      </c>
      <c r="E160" s="35" t="s">
        <v>977</v>
      </c>
      <c r="F160" s="36">
        <v>1</v>
      </c>
      <c r="G160" s="31"/>
      <c r="H160" s="31"/>
      <c r="I160" s="37">
        <v>4.9029999999999996</v>
      </c>
      <c r="J160" s="37">
        <v>4.2009999999999996</v>
      </c>
      <c r="K160" s="37">
        <v>0</v>
      </c>
      <c r="L160" s="37">
        <v>0</v>
      </c>
      <c r="M160" s="37">
        <v>0</v>
      </c>
      <c r="N160" s="31"/>
      <c r="O160" s="31"/>
      <c r="P160" s="31"/>
      <c r="Q160" s="31"/>
    </row>
    <row r="161" spans="1:17" s="3" customFormat="1" ht="12" customHeight="1">
      <c r="A161" s="33" t="s">
        <v>41</v>
      </c>
      <c r="B161" s="34" t="s">
        <v>27</v>
      </c>
      <c r="C161" s="33" t="s">
        <v>969</v>
      </c>
      <c r="D161" s="33" t="s">
        <v>972</v>
      </c>
      <c r="E161" s="35" t="s">
        <v>978</v>
      </c>
      <c r="F161" s="36">
        <v>1</v>
      </c>
      <c r="G161" s="31"/>
      <c r="H161" s="31"/>
      <c r="I161" s="37">
        <v>4.9740000000000002</v>
      </c>
      <c r="J161" s="37">
        <v>4.2709999999999999</v>
      </c>
      <c r="K161" s="37">
        <v>0</v>
      </c>
      <c r="L161" s="37">
        <v>0</v>
      </c>
      <c r="M161" s="37">
        <v>0</v>
      </c>
      <c r="N161" s="31"/>
      <c r="O161" s="31"/>
      <c r="P161" s="31"/>
      <c r="Q161" s="31"/>
    </row>
    <row r="162" spans="1:17" s="3" customFormat="1" ht="12" customHeight="1">
      <c r="A162" s="33" t="s">
        <v>41</v>
      </c>
      <c r="B162" s="34" t="s">
        <v>27</v>
      </c>
      <c r="C162" s="33" t="s">
        <v>969</v>
      </c>
      <c r="D162" s="33" t="s">
        <v>972</v>
      </c>
      <c r="E162" s="35" t="s">
        <v>979</v>
      </c>
      <c r="F162" s="36">
        <v>1</v>
      </c>
      <c r="G162" s="31"/>
      <c r="H162" s="31"/>
      <c r="I162" s="37">
        <v>5.4740000000000002</v>
      </c>
      <c r="J162" s="37">
        <v>4.7590000000000003</v>
      </c>
      <c r="K162" s="37">
        <v>0</v>
      </c>
      <c r="L162" s="37">
        <v>0</v>
      </c>
      <c r="M162" s="37">
        <v>0</v>
      </c>
      <c r="N162" s="31"/>
      <c r="O162" s="31"/>
      <c r="P162" s="31"/>
      <c r="Q162" s="31"/>
    </row>
    <row r="163" spans="1:17" s="3" customFormat="1" ht="12" customHeight="1">
      <c r="A163" s="33" t="s">
        <v>41</v>
      </c>
      <c r="B163" s="34" t="s">
        <v>27</v>
      </c>
      <c r="C163" s="33" t="s">
        <v>969</v>
      </c>
      <c r="D163" s="33" t="s">
        <v>972</v>
      </c>
      <c r="E163" s="35" t="s">
        <v>980</v>
      </c>
      <c r="F163" s="36">
        <v>1</v>
      </c>
      <c r="G163" s="31"/>
      <c r="H163" s="31"/>
      <c r="I163" s="37">
        <v>3.472</v>
      </c>
      <c r="J163" s="37">
        <v>3.577</v>
      </c>
      <c r="K163" s="37">
        <v>3.9289999999999998</v>
      </c>
      <c r="L163" s="37">
        <v>0</v>
      </c>
      <c r="M163" s="37">
        <v>3.9289999999999998</v>
      </c>
      <c r="N163" s="31"/>
      <c r="O163" s="31"/>
      <c r="P163" s="31"/>
      <c r="Q163" s="31"/>
    </row>
    <row r="164" spans="1:17" s="3" customFormat="1" ht="12" customHeight="1">
      <c r="A164" s="103" t="s">
        <v>30</v>
      </c>
      <c r="B164" s="104"/>
      <c r="C164" s="104"/>
      <c r="D164" s="104"/>
      <c r="E164" s="104"/>
      <c r="F164" s="104"/>
      <c r="G164" s="105"/>
      <c r="H164" s="31"/>
      <c r="I164" s="38">
        <f>SUM(I158:I163)</f>
        <v>24.769000000000002</v>
      </c>
      <c r="J164" s="38">
        <f>SUM(J158:J163)</f>
        <v>23.314</v>
      </c>
      <c r="K164" s="38">
        <f>SUM(K158:K163)</f>
        <v>5.7379999999999995</v>
      </c>
      <c r="L164" s="38">
        <f>SUM(L158:L163)</f>
        <v>0</v>
      </c>
      <c r="M164" s="38">
        <f>SUM(M158:M163)</f>
        <v>5.7379999999999995</v>
      </c>
      <c r="N164" s="31"/>
      <c r="O164" s="31"/>
      <c r="P164" s="31"/>
      <c r="Q164" s="31"/>
    </row>
    <row r="165" spans="1:17" s="3" customFormat="1" ht="12" customHeight="1">
      <c r="A165" s="103" t="s">
        <v>31</v>
      </c>
      <c r="B165" s="104"/>
      <c r="C165" s="104"/>
      <c r="D165" s="104"/>
      <c r="E165" s="104"/>
      <c r="F165" s="104"/>
      <c r="G165" s="105"/>
      <c r="H165" s="31"/>
      <c r="I165" s="38">
        <v>0</v>
      </c>
      <c r="J165" s="38">
        <v>0</v>
      </c>
      <c r="K165" s="31"/>
      <c r="L165" s="31"/>
      <c r="M165" s="31"/>
      <c r="N165" s="31"/>
      <c r="O165" s="31"/>
      <c r="P165" s="31"/>
      <c r="Q165" s="31"/>
    </row>
    <row r="166" spans="1:17" s="3" customFormat="1" ht="12" customHeight="1">
      <c r="A166" s="33" t="s">
        <v>41</v>
      </c>
      <c r="B166" s="34" t="s">
        <v>23</v>
      </c>
      <c r="C166" s="33" t="s">
        <v>969</v>
      </c>
      <c r="D166" s="33" t="s">
        <v>981</v>
      </c>
      <c r="E166" s="35" t="s">
        <v>982</v>
      </c>
      <c r="F166" s="36">
        <v>1</v>
      </c>
      <c r="G166" s="35" t="s">
        <v>983</v>
      </c>
      <c r="H166" s="37">
        <v>0</v>
      </c>
      <c r="I166" s="37">
        <v>55.545999999999999</v>
      </c>
      <c r="J166" s="37">
        <v>29.658999999999999</v>
      </c>
      <c r="K166" s="37">
        <v>47.86</v>
      </c>
      <c r="L166" s="37">
        <v>0</v>
      </c>
      <c r="M166" s="37">
        <v>47.86</v>
      </c>
      <c r="N166" s="37">
        <v>47.975999999999999</v>
      </c>
      <c r="O166" s="37">
        <v>48.2</v>
      </c>
      <c r="P166" s="37">
        <v>48.844000000000001</v>
      </c>
      <c r="Q166" s="37">
        <v>53.194000000000003</v>
      </c>
    </row>
    <row r="167" spans="1:17" s="3" customFormat="1" ht="12" customHeight="1">
      <c r="A167" s="33" t="s">
        <v>41</v>
      </c>
      <c r="B167" s="34" t="s">
        <v>27</v>
      </c>
      <c r="C167" s="33" t="s">
        <v>969</v>
      </c>
      <c r="D167" s="33" t="s">
        <v>981</v>
      </c>
      <c r="E167" s="35" t="s">
        <v>984</v>
      </c>
      <c r="F167" s="36">
        <v>1</v>
      </c>
      <c r="G167" s="31"/>
      <c r="H167" s="31"/>
      <c r="I167" s="37">
        <v>0</v>
      </c>
      <c r="J167" s="37">
        <v>5.2140000000000004</v>
      </c>
      <c r="K167" s="37">
        <v>0</v>
      </c>
      <c r="L167" s="37">
        <v>0</v>
      </c>
      <c r="M167" s="37">
        <v>0</v>
      </c>
      <c r="N167" s="31"/>
      <c r="O167" s="31"/>
      <c r="P167" s="31"/>
      <c r="Q167" s="31"/>
    </row>
    <row r="168" spans="1:17" s="3" customFormat="1" ht="12" customHeight="1">
      <c r="A168" s="33" t="s">
        <v>41</v>
      </c>
      <c r="B168" s="34" t="s">
        <v>27</v>
      </c>
      <c r="C168" s="33" t="s">
        <v>969</v>
      </c>
      <c r="D168" s="33" t="s">
        <v>981</v>
      </c>
      <c r="E168" s="35" t="s">
        <v>985</v>
      </c>
      <c r="F168" s="36">
        <v>1</v>
      </c>
      <c r="G168" s="31"/>
      <c r="H168" s="31"/>
      <c r="I168" s="37">
        <v>0</v>
      </c>
      <c r="J168" s="37">
        <v>0</v>
      </c>
      <c r="K168" s="37">
        <v>15.173</v>
      </c>
      <c r="L168" s="37">
        <v>0</v>
      </c>
      <c r="M168" s="37">
        <v>15.173</v>
      </c>
      <c r="N168" s="31"/>
      <c r="O168" s="31"/>
      <c r="P168" s="31"/>
      <c r="Q168" s="31"/>
    </row>
    <row r="169" spans="1:17" s="3" customFormat="1" ht="12" customHeight="1">
      <c r="A169" s="33" t="s">
        <v>41</v>
      </c>
      <c r="B169" s="34" t="s">
        <v>27</v>
      </c>
      <c r="C169" s="33" t="s">
        <v>969</v>
      </c>
      <c r="D169" s="33" t="s">
        <v>981</v>
      </c>
      <c r="E169" s="35" t="s">
        <v>986</v>
      </c>
      <c r="F169" s="36">
        <v>1</v>
      </c>
      <c r="G169" s="31"/>
      <c r="H169" s="31"/>
      <c r="I169" s="37">
        <v>5.1349999999999998</v>
      </c>
      <c r="J169" s="37">
        <v>0</v>
      </c>
      <c r="K169" s="37">
        <v>0</v>
      </c>
      <c r="L169" s="37">
        <v>0</v>
      </c>
      <c r="M169" s="37">
        <v>0</v>
      </c>
      <c r="N169" s="31"/>
      <c r="O169" s="31"/>
      <c r="P169" s="31"/>
      <c r="Q169" s="31"/>
    </row>
    <row r="170" spans="1:17" s="3" customFormat="1" ht="12" customHeight="1">
      <c r="A170" s="33" t="s">
        <v>41</v>
      </c>
      <c r="B170" s="34" t="s">
        <v>27</v>
      </c>
      <c r="C170" s="33" t="s">
        <v>969</v>
      </c>
      <c r="D170" s="33" t="s">
        <v>981</v>
      </c>
      <c r="E170" s="35" t="s">
        <v>987</v>
      </c>
      <c r="F170" s="36">
        <v>1</v>
      </c>
      <c r="G170" s="31"/>
      <c r="H170" s="31"/>
      <c r="I170" s="37">
        <v>5.1349999999999998</v>
      </c>
      <c r="J170" s="37">
        <v>5.1230000000000002</v>
      </c>
      <c r="K170" s="37">
        <v>0</v>
      </c>
      <c r="L170" s="37">
        <v>0</v>
      </c>
      <c r="M170" s="37">
        <v>0</v>
      </c>
      <c r="N170" s="31"/>
      <c r="O170" s="31"/>
      <c r="P170" s="31"/>
      <c r="Q170" s="31"/>
    </row>
    <row r="171" spans="1:17" s="3" customFormat="1" ht="12" customHeight="1">
      <c r="A171" s="33" t="s">
        <v>41</v>
      </c>
      <c r="B171" s="34" t="s">
        <v>27</v>
      </c>
      <c r="C171" s="33" t="s">
        <v>969</v>
      </c>
      <c r="D171" s="33" t="s">
        <v>981</v>
      </c>
      <c r="E171" s="35" t="s">
        <v>988</v>
      </c>
      <c r="F171" s="36">
        <v>1</v>
      </c>
      <c r="G171" s="31"/>
      <c r="H171" s="31"/>
      <c r="I171" s="37">
        <v>7.4619999999999997</v>
      </c>
      <c r="J171" s="37">
        <v>8.0500000000000007</v>
      </c>
      <c r="K171" s="37">
        <v>0</v>
      </c>
      <c r="L171" s="37">
        <v>0</v>
      </c>
      <c r="M171" s="37">
        <v>0</v>
      </c>
      <c r="N171" s="31"/>
      <c r="O171" s="31"/>
      <c r="P171" s="31"/>
      <c r="Q171" s="31"/>
    </row>
    <row r="172" spans="1:17" s="3" customFormat="1" ht="12" customHeight="1">
      <c r="A172" s="33" t="s">
        <v>41</v>
      </c>
      <c r="B172" s="34" t="s">
        <v>27</v>
      </c>
      <c r="C172" s="33" t="s">
        <v>969</v>
      </c>
      <c r="D172" s="33" t="s">
        <v>981</v>
      </c>
      <c r="E172" s="35" t="s">
        <v>989</v>
      </c>
      <c r="F172" s="36">
        <v>1</v>
      </c>
      <c r="G172" s="31"/>
      <c r="H172" s="31"/>
      <c r="I172" s="37">
        <v>0</v>
      </c>
      <c r="J172" s="37">
        <v>0</v>
      </c>
      <c r="K172" s="37">
        <v>29.681000000000001</v>
      </c>
      <c r="L172" s="37">
        <v>0</v>
      </c>
      <c r="M172" s="37">
        <v>29.681000000000001</v>
      </c>
      <c r="N172" s="31"/>
      <c r="O172" s="31"/>
      <c r="P172" s="31"/>
      <c r="Q172" s="31"/>
    </row>
    <row r="173" spans="1:17" s="3" customFormat="1" ht="12" customHeight="1">
      <c r="A173" s="33" t="s">
        <v>41</v>
      </c>
      <c r="B173" s="34" t="s">
        <v>27</v>
      </c>
      <c r="C173" s="33" t="s">
        <v>969</v>
      </c>
      <c r="D173" s="33" t="s">
        <v>981</v>
      </c>
      <c r="E173" s="35" t="s">
        <v>990</v>
      </c>
      <c r="F173" s="36">
        <v>1</v>
      </c>
      <c r="G173" s="31"/>
      <c r="H173" s="31"/>
      <c r="I173" s="37">
        <v>1.7609999999999999</v>
      </c>
      <c r="J173" s="37">
        <v>1.978</v>
      </c>
      <c r="K173" s="37">
        <v>0</v>
      </c>
      <c r="L173" s="37">
        <v>0</v>
      </c>
      <c r="M173" s="37">
        <v>0</v>
      </c>
      <c r="N173" s="31"/>
      <c r="O173" s="31"/>
      <c r="P173" s="31"/>
      <c r="Q173" s="31"/>
    </row>
    <row r="174" spans="1:17" s="3" customFormat="1" ht="12" customHeight="1">
      <c r="A174" s="33" t="s">
        <v>41</v>
      </c>
      <c r="B174" s="34" t="s">
        <v>27</v>
      </c>
      <c r="C174" s="33" t="s">
        <v>969</v>
      </c>
      <c r="D174" s="33" t="s">
        <v>981</v>
      </c>
      <c r="E174" s="35" t="s">
        <v>991</v>
      </c>
      <c r="F174" s="36">
        <v>1</v>
      </c>
      <c r="G174" s="31"/>
      <c r="H174" s="31"/>
      <c r="I174" s="37">
        <v>3.3849999999999998</v>
      </c>
      <c r="J174" s="37">
        <v>0</v>
      </c>
      <c r="K174" s="37">
        <v>0</v>
      </c>
      <c r="L174" s="37">
        <v>0</v>
      </c>
      <c r="M174" s="37">
        <v>0</v>
      </c>
      <c r="N174" s="31"/>
      <c r="O174" s="31"/>
      <c r="P174" s="31"/>
      <c r="Q174" s="31"/>
    </row>
    <row r="175" spans="1:17" s="3" customFormat="1" ht="12" customHeight="1">
      <c r="A175" s="33" t="s">
        <v>41</v>
      </c>
      <c r="B175" s="34" t="s">
        <v>27</v>
      </c>
      <c r="C175" s="33" t="s">
        <v>969</v>
      </c>
      <c r="D175" s="33" t="s">
        <v>981</v>
      </c>
      <c r="E175" s="35" t="s">
        <v>992</v>
      </c>
      <c r="F175" s="36">
        <v>1</v>
      </c>
      <c r="G175" s="31"/>
      <c r="H175" s="31"/>
      <c r="I175" s="37">
        <v>1.3049999999999999</v>
      </c>
      <c r="J175" s="37">
        <v>0</v>
      </c>
      <c r="K175" s="37">
        <v>0</v>
      </c>
      <c r="L175" s="37">
        <v>0</v>
      </c>
      <c r="M175" s="37">
        <v>0</v>
      </c>
      <c r="N175" s="31"/>
      <c r="O175" s="31"/>
      <c r="P175" s="31"/>
      <c r="Q175" s="31"/>
    </row>
    <row r="176" spans="1:17" s="3" customFormat="1" ht="12" customHeight="1">
      <c r="A176" s="33" t="s">
        <v>41</v>
      </c>
      <c r="B176" s="34" t="s">
        <v>27</v>
      </c>
      <c r="C176" s="33" t="s">
        <v>969</v>
      </c>
      <c r="D176" s="33" t="s">
        <v>981</v>
      </c>
      <c r="E176" s="35" t="s">
        <v>993</v>
      </c>
      <c r="F176" s="36">
        <v>1</v>
      </c>
      <c r="G176" s="31"/>
      <c r="H176" s="31"/>
      <c r="I176" s="37">
        <v>1.04</v>
      </c>
      <c r="J176" s="37">
        <v>0</v>
      </c>
      <c r="K176" s="37">
        <v>0</v>
      </c>
      <c r="L176" s="37">
        <v>0</v>
      </c>
      <c r="M176" s="37">
        <v>0</v>
      </c>
      <c r="N176" s="31"/>
      <c r="O176" s="31"/>
      <c r="P176" s="31"/>
      <c r="Q176" s="31"/>
    </row>
    <row r="177" spans="1:17" s="3" customFormat="1" ht="12" customHeight="1">
      <c r="A177" s="33" t="s">
        <v>41</v>
      </c>
      <c r="B177" s="34" t="s">
        <v>27</v>
      </c>
      <c r="C177" s="33" t="s">
        <v>969</v>
      </c>
      <c r="D177" s="33" t="s">
        <v>981</v>
      </c>
      <c r="E177" s="35" t="s">
        <v>994</v>
      </c>
      <c r="F177" s="36">
        <v>1</v>
      </c>
      <c r="G177" s="31"/>
      <c r="H177" s="31"/>
      <c r="I177" s="37">
        <v>3.016</v>
      </c>
      <c r="J177" s="37">
        <v>0</v>
      </c>
      <c r="K177" s="37">
        <v>0</v>
      </c>
      <c r="L177" s="37">
        <v>0</v>
      </c>
      <c r="M177" s="37">
        <v>0</v>
      </c>
      <c r="N177" s="31"/>
      <c r="O177" s="31"/>
      <c r="P177" s="31"/>
      <c r="Q177" s="31"/>
    </row>
    <row r="178" spans="1:17" s="3" customFormat="1" ht="12" customHeight="1">
      <c r="A178" s="33" t="s">
        <v>41</v>
      </c>
      <c r="B178" s="34" t="s">
        <v>27</v>
      </c>
      <c r="C178" s="33" t="s">
        <v>969</v>
      </c>
      <c r="D178" s="33" t="s">
        <v>981</v>
      </c>
      <c r="E178" s="35" t="s">
        <v>995</v>
      </c>
      <c r="F178" s="36">
        <v>1</v>
      </c>
      <c r="G178" s="31"/>
      <c r="H178" s="31"/>
      <c r="I178" s="37">
        <v>6.2060000000000004</v>
      </c>
      <c r="J178" s="37">
        <v>6.7939999999999996</v>
      </c>
      <c r="K178" s="37">
        <v>0</v>
      </c>
      <c r="L178" s="37">
        <v>0</v>
      </c>
      <c r="M178" s="37">
        <v>0</v>
      </c>
      <c r="N178" s="31"/>
      <c r="O178" s="31"/>
      <c r="P178" s="31"/>
      <c r="Q178" s="31"/>
    </row>
    <row r="179" spans="1:17" s="3" customFormat="1" ht="12" customHeight="1">
      <c r="A179" s="33" t="s">
        <v>41</v>
      </c>
      <c r="B179" s="34" t="s">
        <v>27</v>
      </c>
      <c r="C179" s="33" t="s">
        <v>969</v>
      </c>
      <c r="D179" s="33" t="s">
        <v>981</v>
      </c>
      <c r="E179" s="35" t="s">
        <v>996</v>
      </c>
      <c r="F179" s="36">
        <v>1</v>
      </c>
      <c r="G179" s="31"/>
      <c r="H179" s="31"/>
      <c r="I179" s="37">
        <v>2.8980000000000001</v>
      </c>
      <c r="J179" s="37">
        <v>0</v>
      </c>
      <c r="K179" s="37">
        <v>0</v>
      </c>
      <c r="L179" s="37">
        <v>0</v>
      </c>
      <c r="M179" s="37">
        <v>0</v>
      </c>
      <c r="N179" s="31"/>
      <c r="O179" s="31"/>
      <c r="P179" s="31"/>
      <c r="Q179" s="31"/>
    </row>
    <row r="180" spans="1:17" s="3" customFormat="1" ht="12" customHeight="1">
      <c r="A180" s="33" t="s">
        <v>41</v>
      </c>
      <c r="B180" s="34" t="s">
        <v>27</v>
      </c>
      <c r="C180" s="33" t="s">
        <v>969</v>
      </c>
      <c r="D180" s="33" t="s">
        <v>981</v>
      </c>
      <c r="E180" s="35" t="s">
        <v>850</v>
      </c>
      <c r="F180" s="36">
        <v>1</v>
      </c>
      <c r="G180" s="31"/>
      <c r="H180" s="31"/>
      <c r="I180" s="37">
        <v>0</v>
      </c>
      <c r="J180" s="37">
        <v>0</v>
      </c>
      <c r="K180" s="37">
        <v>3.0059999999999998</v>
      </c>
      <c r="L180" s="37">
        <v>0</v>
      </c>
      <c r="M180" s="37">
        <v>3.0059999999999998</v>
      </c>
      <c r="N180" s="31"/>
      <c r="O180" s="31"/>
      <c r="P180" s="31"/>
      <c r="Q180" s="31"/>
    </row>
    <row r="181" spans="1:17" s="3" customFormat="1" ht="12" customHeight="1">
      <c r="A181" s="33" t="s">
        <v>41</v>
      </c>
      <c r="B181" s="34" t="s">
        <v>27</v>
      </c>
      <c r="C181" s="33" t="s">
        <v>969</v>
      </c>
      <c r="D181" s="33" t="s">
        <v>981</v>
      </c>
      <c r="E181" s="35" t="s">
        <v>997</v>
      </c>
      <c r="F181" s="36">
        <v>1</v>
      </c>
      <c r="G181" s="31"/>
      <c r="H181" s="31"/>
      <c r="I181" s="37">
        <v>1.504</v>
      </c>
      <c r="J181" s="37">
        <v>2.5</v>
      </c>
      <c r="K181" s="37">
        <v>0</v>
      </c>
      <c r="L181" s="37">
        <v>0</v>
      </c>
      <c r="M181" s="37">
        <v>0</v>
      </c>
      <c r="N181" s="31"/>
      <c r="O181" s="31"/>
      <c r="P181" s="31"/>
      <c r="Q181" s="31"/>
    </row>
    <row r="182" spans="1:17" s="3" customFormat="1" ht="12" customHeight="1">
      <c r="A182" s="33" t="s">
        <v>41</v>
      </c>
      <c r="B182" s="34" t="s">
        <v>27</v>
      </c>
      <c r="C182" s="33" t="s">
        <v>969</v>
      </c>
      <c r="D182" s="33" t="s">
        <v>981</v>
      </c>
      <c r="E182" s="35" t="s">
        <v>998</v>
      </c>
      <c r="F182" s="36">
        <v>1</v>
      </c>
      <c r="G182" s="31"/>
      <c r="H182" s="31"/>
      <c r="I182" s="37">
        <v>4.0620000000000003</v>
      </c>
      <c r="J182" s="37">
        <v>0</v>
      </c>
      <c r="K182" s="37">
        <v>0</v>
      </c>
      <c r="L182" s="37">
        <v>0</v>
      </c>
      <c r="M182" s="37">
        <v>0</v>
      </c>
      <c r="N182" s="31"/>
      <c r="O182" s="31"/>
      <c r="P182" s="31"/>
      <c r="Q182" s="31"/>
    </row>
    <row r="183" spans="1:17" s="3" customFormat="1" ht="12" customHeight="1">
      <c r="A183" s="33" t="s">
        <v>41</v>
      </c>
      <c r="B183" s="34" t="s">
        <v>27</v>
      </c>
      <c r="C183" s="33" t="s">
        <v>969</v>
      </c>
      <c r="D183" s="33" t="s">
        <v>981</v>
      </c>
      <c r="E183" s="35" t="s">
        <v>999</v>
      </c>
      <c r="F183" s="36">
        <v>1</v>
      </c>
      <c r="G183" s="31"/>
      <c r="H183" s="31"/>
      <c r="I183" s="37">
        <v>4.3380000000000001</v>
      </c>
      <c r="J183" s="37">
        <v>0</v>
      </c>
      <c r="K183" s="37">
        <v>0</v>
      </c>
      <c r="L183" s="37">
        <v>0</v>
      </c>
      <c r="M183" s="37">
        <v>0</v>
      </c>
      <c r="N183" s="31"/>
      <c r="O183" s="31"/>
      <c r="P183" s="31"/>
      <c r="Q183" s="31"/>
    </row>
    <row r="184" spans="1:17" s="3" customFormat="1" ht="12" customHeight="1">
      <c r="A184" s="33" t="s">
        <v>41</v>
      </c>
      <c r="B184" s="34" t="s">
        <v>27</v>
      </c>
      <c r="C184" s="33" t="s">
        <v>969</v>
      </c>
      <c r="D184" s="33" t="s">
        <v>981</v>
      </c>
      <c r="E184" s="35" t="s">
        <v>1000</v>
      </c>
      <c r="F184" s="36">
        <v>1</v>
      </c>
      <c r="G184" s="31"/>
      <c r="H184" s="31"/>
      <c r="I184" s="37">
        <v>3.12</v>
      </c>
      <c r="J184" s="37">
        <v>0</v>
      </c>
      <c r="K184" s="37">
        <v>0</v>
      </c>
      <c r="L184" s="37">
        <v>0</v>
      </c>
      <c r="M184" s="37">
        <v>0</v>
      </c>
      <c r="N184" s="31"/>
      <c r="O184" s="31"/>
      <c r="P184" s="31"/>
      <c r="Q184" s="31"/>
    </row>
    <row r="185" spans="1:17" s="3" customFormat="1" ht="12" customHeight="1">
      <c r="A185" s="33" t="s">
        <v>41</v>
      </c>
      <c r="B185" s="34" t="s">
        <v>27</v>
      </c>
      <c r="C185" s="33" t="s">
        <v>969</v>
      </c>
      <c r="D185" s="33" t="s">
        <v>981</v>
      </c>
      <c r="E185" s="35" t="s">
        <v>1001</v>
      </c>
      <c r="F185" s="36">
        <v>1</v>
      </c>
      <c r="G185" s="31"/>
      <c r="H185" s="31"/>
      <c r="I185" s="37">
        <v>0.69</v>
      </c>
      <c r="J185" s="37">
        <v>0</v>
      </c>
      <c r="K185" s="37">
        <v>0</v>
      </c>
      <c r="L185" s="37">
        <v>0</v>
      </c>
      <c r="M185" s="37">
        <v>0</v>
      </c>
      <c r="N185" s="31"/>
      <c r="O185" s="31"/>
      <c r="P185" s="31"/>
      <c r="Q185" s="31"/>
    </row>
    <row r="186" spans="1:17" s="3" customFormat="1" ht="12" customHeight="1">
      <c r="A186" s="33" t="s">
        <v>41</v>
      </c>
      <c r="B186" s="34" t="s">
        <v>27</v>
      </c>
      <c r="C186" s="33" t="s">
        <v>969</v>
      </c>
      <c r="D186" s="33" t="s">
        <v>981</v>
      </c>
      <c r="E186" s="35" t="s">
        <v>1002</v>
      </c>
      <c r="F186" s="36">
        <v>1</v>
      </c>
      <c r="G186" s="31"/>
      <c r="H186" s="31"/>
      <c r="I186" s="37">
        <v>1.4319999999999999</v>
      </c>
      <c r="J186" s="37">
        <v>0</v>
      </c>
      <c r="K186" s="37">
        <v>0</v>
      </c>
      <c r="L186" s="37">
        <v>0</v>
      </c>
      <c r="M186" s="37">
        <v>0</v>
      </c>
      <c r="N186" s="31"/>
      <c r="O186" s="31"/>
      <c r="P186" s="31"/>
      <c r="Q186" s="31"/>
    </row>
    <row r="187" spans="1:17" s="3" customFormat="1" ht="12" customHeight="1">
      <c r="A187" s="33" t="s">
        <v>41</v>
      </c>
      <c r="B187" s="34" t="s">
        <v>27</v>
      </c>
      <c r="C187" s="33" t="s">
        <v>969</v>
      </c>
      <c r="D187" s="33" t="s">
        <v>981</v>
      </c>
      <c r="E187" s="35" t="s">
        <v>1003</v>
      </c>
      <c r="F187" s="36">
        <v>1</v>
      </c>
      <c r="G187" s="31"/>
      <c r="H187" s="31"/>
      <c r="I187" s="37">
        <v>0.52100000000000002</v>
      </c>
      <c r="J187" s="37">
        <v>0</v>
      </c>
      <c r="K187" s="37">
        <v>0</v>
      </c>
      <c r="L187" s="37">
        <v>0</v>
      </c>
      <c r="M187" s="37">
        <v>0</v>
      </c>
      <c r="N187" s="31"/>
      <c r="O187" s="31"/>
      <c r="P187" s="31"/>
      <c r="Q187" s="31"/>
    </row>
    <row r="188" spans="1:17" s="3" customFormat="1" ht="12" customHeight="1">
      <c r="A188" s="33" t="s">
        <v>41</v>
      </c>
      <c r="B188" s="34" t="s">
        <v>27</v>
      </c>
      <c r="C188" s="33" t="s">
        <v>969</v>
      </c>
      <c r="D188" s="33" t="s">
        <v>981</v>
      </c>
      <c r="E188" s="35" t="s">
        <v>1004</v>
      </c>
      <c r="F188" s="36">
        <v>1</v>
      </c>
      <c r="G188" s="31"/>
      <c r="H188" s="31"/>
      <c r="I188" s="37">
        <v>2.536</v>
      </c>
      <c r="J188" s="37">
        <v>0</v>
      </c>
      <c r="K188" s="37">
        <v>0</v>
      </c>
      <c r="L188" s="37">
        <v>0</v>
      </c>
      <c r="M188" s="37">
        <v>0</v>
      </c>
      <c r="N188" s="31"/>
      <c r="O188" s="31"/>
      <c r="P188" s="31"/>
      <c r="Q188" s="31"/>
    </row>
    <row r="189" spans="1:17" s="3" customFormat="1" ht="12" customHeight="1">
      <c r="A189" s="103" t="s">
        <v>30</v>
      </c>
      <c r="B189" s="104"/>
      <c r="C189" s="104"/>
      <c r="D189" s="104"/>
      <c r="E189" s="104"/>
      <c r="F189" s="104"/>
      <c r="G189" s="105"/>
      <c r="H189" s="31"/>
      <c r="I189" s="38">
        <f>SUM(I167:I188)</f>
        <v>55.545999999999999</v>
      </c>
      <c r="J189" s="38">
        <f>SUM(J167:J188)</f>
        <v>29.659000000000002</v>
      </c>
      <c r="K189" s="38">
        <f>SUM(K167:K188)</f>
        <v>47.86</v>
      </c>
      <c r="L189" s="38">
        <f>SUM(L167:L188)</f>
        <v>0</v>
      </c>
      <c r="M189" s="38">
        <f>SUM(M167:M188)</f>
        <v>47.86</v>
      </c>
      <c r="N189" s="31"/>
      <c r="O189" s="31"/>
      <c r="P189" s="31"/>
      <c r="Q189" s="31"/>
    </row>
    <row r="190" spans="1:17" s="3" customFormat="1" ht="12" customHeight="1">
      <c r="A190" s="103" t="s">
        <v>31</v>
      </c>
      <c r="B190" s="104"/>
      <c r="C190" s="104"/>
      <c r="D190" s="104"/>
      <c r="E190" s="104"/>
      <c r="F190" s="104"/>
      <c r="G190" s="105"/>
      <c r="H190" s="31"/>
      <c r="I190" s="38">
        <v>0</v>
      </c>
      <c r="J190" s="38">
        <v>0</v>
      </c>
      <c r="K190" s="31"/>
      <c r="L190" s="31"/>
      <c r="M190" s="31"/>
      <c r="N190" s="31"/>
      <c r="O190" s="31"/>
      <c r="P190" s="31"/>
      <c r="Q190" s="31"/>
    </row>
    <row r="191" spans="1:17" s="3" customFormat="1" ht="12" customHeight="1">
      <c r="A191" s="33" t="s">
        <v>41</v>
      </c>
      <c r="B191" s="34" t="s">
        <v>23</v>
      </c>
      <c r="C191" s="33" t="s">
        <v>969</v>
      </c>
      <c r="D191" s="33" t="s">
        <v>1005</v>
      </c>
      <c r="E191" s="35" t="s">
        <v>1006</v>
      </c>
      <c r="F191" s="36">
        <v>1</v>
      </c>
      <c r="G191" s="35" t="s">
        <v>1007</v>
      </c>
      <c r="H191" s="37">
        <v>0</v>
      </c>
      <c r="I191" s="37">
        <v>12.29</v>
      </c>
      <c r="J191" s="37">
        <v>12.666</v>
      </c>
      <c r="K191" s="37">
        <v>0</v>
      </c>
      <c r="L191" s="37">
        <v>0</v>
      </c>
      <c r="M191" s="37">
        <v>0</v>
      </c>
      <c r="N191" s="37">
        <v>0</v>
      </c>
      <c r="O191" s="37">
        <v>0</v>
      </c>
      <c r="P191" s="37">
        <v>0</v>
      </c>
      <c r="Q191" s="37">
        <v>0</v>
      </c>
    </row>
    <row r="192" spans="1:17" s="3" customFormat="1" ht="12" customHeight="1">
      <c r="A192" s="33" t="s">
        <v>41</v>
      </c>
      <c r="B192" s="34" t="s">
        <v>27</v>
      </c>
      <c r="C192" s="33" t="s">
        <v>969</v>
      </c>
      <c r="D192" s="33" t="s">
        <v>1005</v>
      </c>
      <c r="E192" s="35" t="s">
        <v>1008</v>
      </c>
      <c r="F192" s="36">
        <v>1</v>
      </c>
      <c r="G192" s="31"/>
      <c r="H192" s="31"/>
      <c r="I192" s="37">
        <v>12.29</v>
      </c>
      <c r="J192" s="37">
        <v>12.666</v>
      </c>
      <c r="K192" s="37">
        <v>0</v>
      </c>
      <c r="L192" s="37">
        <v>0</v>
      </c>
      <c r="M192" s="37">
        <v>0</v>
      </c>
      <c r="N192" s="31"/>
      <c r="O192" s="31"/>
      <c r="P192" s="31"/>
      <c r="Q192" s="31"/>
    </row>
    <row r="193" spans="1:17" s="3" customFormat="1" ht="12" customHeight="1">
      <c r="A193" s="103" t="s">
        <v>30</v>
      </c>
      <c r="B193" s="104"/>
      <c r="C193" s="104"/>
      <c r="D193" s="104"/>
      <c r="E193" s="104"/>
      <c r="F193" s="104"/>
      <c r="G193" s="105"/>
      <c r="H193" s="31"/>
      <c r="I193" s="38">
        <f>SUM(I192:I192)</f>
        <v>12.29</v>
      </c>
      <c r="J193" s="38">
        <f>SUM(J192:J192)</f>
        <v>12.666</v>
      </c>
      <c r="K193" s="38">
        <f>SUM(K192:K192)</f>
        <v>0</v>
      </c>
      <c r="L193" s="38">
        <f>SUM(L192:L192)</f>
        <v>0</v>
      </c>
      <c r="M193" s="38">
        <f>SUM(M192:M192)</f>
        <v>0</v>
      </c>
      <c r="N193" s="31"/>
      <c r="O193" s="31"/>
      <c r="P193" s="31"/>
      <c r="Q193" s="31"/>
    </row>
    <row r="194" spans="1:17" s="3" customFormat="1" ht="12" customHeight="1">
      <c r="A194" s="103" t="s">
        <v>31</v>
      </c>
      <c r="B194" s="104"/>
      <c r="C194" s="104"/>
      <c r="D194" s="104"/>
      <c r="E194" s="104"/>
      <c r="F194" s="104"/>
      <c r="G194" s="105"/>
      <c r="H194" s="31"/>
      <c r="I194" s="38">
        <v>0</v>
      </c>
      <c r="J194" s="38">
        <v>0</v>
      </c>
      <c r="K194" s="31"/>
      <c r="L194" s="31"/>
      <c r="M194" s="31"/>
      <c r="N194" s="31"/>
      <c r="O194" s="31"/>
      <c r="P194" s="31"/>
      <c r="Q194" s="31"/>
    </row>
    <row r="195" spans="1:17" s="3" customFormat="1" ht="12" customHeight="1">
      <c r="A195" s="33" t="s">
        <v>41</v>
      </c>
      <c r="B195" s="34" t="s">
        <v>23</v>
      </c>
      <c r="C195" s="33" t="s">
        <v>969</v>
      </c>
      <c r="D195" s="33" t="s">
        <v>1009</v>
      </c>
      <c r="E195" s="35" t="s">
        <v>1010</v>
      </c>
      <c r="F195" s="36">
        <v>1</v>
      </c>
      <c r="G195" s="35" t="s">
        <v>1011</v>
      </c>
      <c r="H195" s="37">
        <v>0</v>
      </c>
      <c r="I195" s="37">
        <v>7.6230000000000002</v>
      </c>
      <c r="J195" s="37">
        <v>3.7519999999999998</v>
      </c>
      <c r="K195" s="37">
        <v>0</v>
      </c>
      <c r="L195" s="37">
        <v>0</v>
      </c>
      <c r="M195" s="37">
        <v>0</v>
      </c>
      <c r="N195" s="37">
        <v>0</v>
      </c>
      <c r="O195" s="37">
        <v>0</v>
      </c>
      <c r="P195" s="37">
        <v>0</v>
      </c>
      <c r="Q195" s="37">
        <v>0</v>
      </c>
    </row>
    <row r="196" spans="1:17" s="3" customFormat="1" ht="12" customHeight="1">
      <c r="A196" s="33" t="s">
        <v>41</v>
      </c>
      <c r="B196" s="34" t="s">
        <v>27</v>
      </c>
      <c r="C196" s="33" t="s">
        <v>969</v>
      </c>
      <c r="D196" s="33" t="s">
        <v>1009</v>
      </c>
      <c r="E196" s="35" t="s">
        <v>1012</v>
      </c>
      <c r="F196" s="36">
        <v>1</v>
      </c>
      <c r="G196" s="31"/>
      <c r="H196" s="31"/>
      <c r="I196" s="37">
        <v>2.665</v>
      </c>
      <c r="J196" s="37">
        <v>0</v>
      </c>
      <c r="K196" s="37">
        <v>0</v>
      </c>
      <c r="L196" s="37">
        <v>0</v>
      </c>
      <c r="M196" s="37">
        <v>0</v>
      </c>
      <c r="N196" s="31"/>
      <c r="O196" s="31"/>
      <c r="P196" s="31"/>
      <c r="Q196" s="31"/>
    </row>
    <row r="197" spans="1:17" s="3" customFormat="1" ht="12" customHeight="1">
      <c r="A197" s="33" t="s">
        <v>41</v>
      </c>
      <c r="B197" s="34" t="s">
        <v>27</v>
      </c>
      <c r="C197" s="33" t="s">
        <v>969</v>
      </c>
      <c r="D197" s="33" t="s">
        <v>1009</v>
      </c>
      <c r="E197" s="35" t="s">
        <v>1013</v>
      </c>
      <c r="F197" s="36">
        <v>1</v>
      </c>
      <c r="G197" s="31"/>
      <c r="H197" s="31"/>
      <c r="I197" s="37">
        <v>4.9580000000000002</v>
      </c>
      <c r="J197" s="37">
        <v>3.7519999999999998</v>
      </c>
      <c r="K197" s="37">
        <v>0</v>
      </c>
      <c r="L197" s="37">
        <v>0</v>
      </c>
      <c r="M197" s="37">
        <v>0</v>
      </c>
      <c r="N197" s="31"/>
      <c r="O197" s="31"/>
      <c r="P197" s="31"/>
      <c r="Q197" s="31"/>
    </row>
    <row r="198" spans="1:17" s="3" customFormat="1" ht="12" customHeight="1">
      <c r="A198" s="103" t="s">
        <v>30</v>
      </c>
      <c r="B198" s="104"/>
      <c r="C198" s="104"/>
      <c r="D198" s="104"/>
      <c r="E198" s="104"/>
      <c r="F198" s="104"/>
      <c r="G198" s="105"/>
      <c r="H198" s="31"/>
      <c r="I198" s="38">
        <f>SUM(I196:I197)</f>
        <v>7.6230000000000002</v>
      </c>
      <c r="J198" s="38">
        <f>SUM(J196:J197)</f>
        <v>3.7519999999999998</v>
      </c>
      <c r="K198" s="38">
        <f>SUM(K196:K197)</f>
        <v>0</v>
      </c>
      <c r="L198" s="38">
        <f>SUM(L196:L197)</f>
        <v>0</v>
      </c>
      <c r="M198" s="38">
        <f>SUM(M196:M197)</f>
        <v>0</v>
      </c>
      <c r="N198" s="31"/>
      <c r="O198" s="31"/>
      <c r="P198" s="31"/>
      <c r="Q198" s="31"/>
    </row>
    <row r="199" spans="1:17" s="3" customFormat="1" ht="12" customHeight="1">
      <c r="A199" s="103" t="s">
        <v>31</v>
      </c>
      <c r="B199" s="104"/>
      <c r="C199" s="104"/>
      <c r="D199" s="104"/>
      <c r="E199" s="104"/>
      <c r="F199" s="104"/>
      <c r="G199" s="105"/>
      <c r="H199" s="31"/>
      <c r="I199" s="38">
        <v>0</v>
      </c>
      <c r="J199" s="38">
        <v>0</v>
      </c>
      <c r="K199" s="31"/>
      <c r="L199" s="31"/>
      <c r="M199" s="31"/>
      <c r="N199" s="31"/>
      <c r="O199" s="31"/>
      <c r="P199" s="31"/>
      <c r="Q199" s="31"/>
    </row>
    <row r="200" spans="1:17" s="3" customFormat="1" ht="12" customHeight="1">
      <c r="A200" s="33" t="s">
        <v>41</v>
      </c>
      <c r="B200" s="34" t="s">
        <v>23</v>
      </c>
      <c r="C200" s="33" t="s">
        <v>969</v>
      </c>
      <c r="D200" s="33" t="s">
        <v>1014</v>
      </c>
      <c r="E200" s="35" t="s">
        <v>1015</v>
      </c>
      <c r="F200" s="36">
        <v>1</v>
      </c>
      <c r="G200" s="35" t="s">
        <v>1016</v>
      </c>
      <c r="H200" s="37">
        <v>0</v>
      </c>
      <c r="I200" s="37">
        <v>9.5</v>
      </c>
      <c r="J200" s="37">
        <v>3</v>
      </c>
      <c r="K200" s="37">
        <v>0</v>
      </c>
      <c r="L200" s="37">
        <v>0</v>
      </c>
      <c r="M200" s="37">
        <v>0</v>
      </c>
      <c r="N200" s="37">
        <v>0</v>
      </c>
      <c r="O200" s="37">
        <v>0</v>
      </c>
      <c r="P200" s="37">
        <v>0</v>
      </c>
      <c r="Q200" s="37">
        <v>0</v>
      </c>
    </row>
    <row r="201" spans="1:17" s="3" customFormat="1" ht="12" customHeight="1">
      <c r="A201" s="103" t="s">
        <v>30</v>
      </c>
      <c r="B201" s="104"/>
      <c r="C201" s="104"/>
      <c r="D201" s="104"/>
      <c r="E201" s="104"/>
      <c r="F201" s="104"/>
      <c r="G201" s="105"/>
      <c r="H201" s="31"/>
      <c r="I201" s="38">
        <v>0</v>
      </c>
      <c r="J201" s="38">
        <v>0</v>
      </c>
      <c r="K201" s="38">
        <v>0</v>
      </c>
      <c r="L201" s="31"/>
      <c r="M201" s="31"/>
      <c r="N201" s="31"/>
      <c r="O201" s="31"/>
    </row>
    <row r="202" spans="1:17" s="3" customFormat="1" ht="12" customHeight="1">
      <c r="A202" s="33" t="s">
        <v>41</v>
      </c>
      <c r="B202" s="34" t="s">
        <v>68</v>
      </c>
      <c r="C202" s="33" t="s">
        <v>969</v>
      </c>
      <c r="D202" s="33" t="s">
        <v>1014</v>
      </c>
      <c r="E202" s="35" t="s">
        <v>1017</v>
      </c>
      <c r="F202" s="36">
        <v>1</v>
      </c>
      <c r="H202" s="31"/>
      <c r="I202" s="37">
        <v>7</v>
      </c>
      <c r="J202" s="37">
        <v>0</v>
      </c>
      <c r="K202" s="31"/>
      <c r="L202" s="31"/>
      <c r="M202" s="31"/>
      <c r="N202" s="31"/>
      <c r="O202" s="31"/>
      <c r="P202" s="31"/>
      <c r="Q202" s="31"/>
    </row>
    <row r="203" spans="1:17" s="3" customFormat="1" ht="12" customHeight="1">
      <c r="A203" s="33" t="s">
        <v>41</v>
      </c>
      <c r="B203" s="34" t="s">
        <v>68</v>
      </c>
      <c r="C203" s="33" t="s">
        <v>969</v>
      </c>
      <c r="D203" s="33" t="s">
        <v>1014</v>
      </c>
      <c r="E203" s="35" t="s">
        <v>1018</v>
      </c>
      <c r="F203" s="36">
        <v>1</v>
      </c>
      <c r="H203" s="31"/>
      <c r="I203" s="37">
        <v>2.5</v>
      </c>
      <c r="J203" s="37">
        <v>0</v>
      </c>
      <c r="K203" s="31"/>
      <c r="L203" s="31"/>
      <c r="M203" s="31"/>
      <c r="N203" s="31"/>
      <c r="O203" s="31"/>
      <c r="P203" s="31"/>
      <c r="Q203" s="31"/>
    </row>
    <row r="204" spans="1:17" s="3" customFormat="1" ht="12" customHeight="1">
      <c r="A204" s="33" t="s">
        <v>41</v>
      </c>
      <c r="B204" s="34" t="s">
        <v>68</v>
      </c>
      <c r="C204" s="33" t="s">
        <v>969</v>
      </c>
      <c r="D204" s="33" t="s">
        <v>1014</v>
      </c>
      <c r="E204" s="35" t="s">
        <v>1019</v>
      </c>
      <c r="F204" s="36">
        <v>1</v>
      </c>
      <c r="H204" s="31"/>
      <c r="I204" s="37">
        <v>0</v>
      </c>
      <c r="J204" s="37">
        <v>3</v>
      </c>
      <c r="K204" s="31"/>
      <c r="L204" s="31"/>
      <c r="M204" s="31"/>
      <c r="N204" s="31"/>
      <c r="O204" s="31"/>
      <c r="P204" s="31"/>
      <c r="Q204" s="31"/>
    </row>
    <row r="205" spans="1:17" s="3" customFormat="1" ht="12" customHeight="1">
      <c r="A205" s="103" t="s">
        <v>31</v>
      </c>
      <c r="B205" s="104"/>
      <c r="C205" s="104"/>
      <c r="D205" s="104"/>
      <c r="E205" s="104"/>
      <c r="F205" s="104"/>
      <c r="G205" s="105"/>
      <c r="H205" s="31"/>
      <c r="I205" s="38">
        <f>SUM(I202:I204)</f>
        <v>9.5</v>
      </c>
      <c r="J205" s="38">
        <f>SUM(J202:J204)</f>
        <v>3</v>
      </c>
      <c r="K205" s="31"/>
      <c r="L205" s="31"/>
      <c r="M205" s="31"/>
      <c r="N205" s="31"/>
      <c r="O205" s="31"/>
      <c r="P205" s="31"/>
      <c r="Q205" s="31"/>
    </row>
    <row r="206" spans="1:17" s="3" customFormat="1" ht="12" customHeight="1">
      <c r="A206" s="103" t="s">
        <v>32</v>
      </c>
      <c r="B206" s="104"/>
      <c r="C206" s="104"/>
      <c r="D206" s="104"/>
      <c r="E206" s="104"/>
      <c r="F206" s="104"/>
      <c r="G206" s="105"/>
      <c r="H206" s="38">
        <f>SUMIF(D157:D205,"=Project",H157:H205)</f>
        <v>0</v>
      </c>
      <c r="I206" s="38">
        <f>SUMIF(D157:D205,"=Project",I157:I205)</f>
        <v>0</v>
      </c>
      <c r="J206" s="38">
        <f>SUMIF(D157:D205,"=Project",J157:J205)</f>
        <v>0</v>
      </c>
      <c r="K206" s="38">
        <f>SUMIF(D157:D205,"=Project",K157:K205)</f>
        <v>0</v>
      </c>
      <c r="L206" s="38">
        <f>SUMIF(D157:D205,"=Project",L157:L205)</f>
        <v>0</v>
      </c>
      <c r="M206" s="38">
        <f>SUMIF(D157:D205,"=Project",M157:M205)</f>
        <v>0</v>
      </c>
      <c r="N206" s="38">
        <f>SUMIF(D157:D205,"=Project",N157:N205)</f>
        <v>0</v>
      </c>
      <c r="O206" s="38">
        <f>SUMIF(D157:D205,"=Project",O157:O205)</f>
        <v>0</v>
      </c>
      <c r="P206" s="38">
        <f>SUMIF(D157:D205,"=Project",P157:P205)</f>
        <v>0</v>
      </c>
      <c r="Q206" s="38">
        <f>SUMIF(D157:D205,"=Project",Q157:Q205)</f>
        <v>0</v>
      </c>
    </row>
    <row r="207" spans="1:17" s="3" customFormat="1" ht="12" customHeight="1">
      <c r="A207" s="28" t="s">
        <v>49</v>
      </c>
      <c r="B207" s="29" t="s">
        <v>18</v>
      </c>
      <c r="C207" s="30" t="s">
        <v>1020</v>
      </c>
      <c r="D207" s="31"/>
      <c r="E207" s="30" t="s">
        <v>1021</v>
      </c>
      <c r="F207" s="28" t="s">
        <v>21</v>
      </c>
      <c r="G207" s="30" t="s">
        <v>1022</v>
      </c>
      <c r="H207" s="32">
        <v>0</v>
      </c>
      <c r="I207" s="32">
        <v>5.5250000000000004</v>
      </c>
      <c r="J207" s="32">
        <v>5.4630000000000001</v>
      </c>
      <c r="K207" s="32">
        <v>0</v>
      </c>
      <c r="L207" s="32">
        <v>0</v>
      </c>
      <c r="M207" s="32">
        <v>0</v>
      </c>
      <c r="N207" s="32">
        <v>0</v>
      </c>
      <c r="O207" s="32">
        <v>0</v>
      </c>
      <c r="P207" s="32">
        <v>0</v>
      </c>
      <c r="Q207" s="32">
        <v>5.7000000000000002E-2</v>
      </c>
    </row>
    <row r="208" spans="1:17" s="3" customFormat="1" ht="12" customHeight="1">
      <c r="A208" s="33" t="s">
        <v>49</v>
      </c>
      <c r="B208" s="34" t="s">
        <v>23</v>
      </c>
      <c r="C208" s="33" t="s">
        <v>1020</v>
      </c>
      <c r="D208" s="33" t="s">
        <v>1023</v>
      </c>
      <c r="E208" s="35" t="s">
        <v>1021</v>
      </c>
      <c r="F208" s="36">
        <v>1</v>
      </c>
      <c r="G208" s="35" t="s">
        <v>1024</v>
      </c>
      <c r="H208" s="37">
        <v>0</v>
      </c>
      <c r="I208" s="37">
        <v>5.5250000000000004</v>
      </c>
      <c r="J208" s="37">
        <v>5.4630000000000001</v>
      </c>
      <c r="K208" s="37">
        <v>0</v>
      </c>
      <c r="L208" s="37">
        <v>0</v>
      </c>
      <c r="M208" s="37">
        <v>0</v>
      </c>
      <c r="N208" s="37">
        <v>0</v>
      </c>
      <c r="O208" s="37">
        <v>0</v>
      </c>
      <c r="P208" s="37">
        <v>0</v>
      </c>
      <c r="Q208" s="37">
        <v>5.7000000000000002E-2</v>
      </c>
    </row>
    <row r="209" spans="1:17" s="3" customFormat="1" ht="12" customHeight="1">
      <c r="A209" s="33" t="s">
        <v>49</v>
      </c>
      <c r="B209" s="34" t="s">
        <v>27</v>
      </c>
      <c r="C209" s="33" t="s">
        <v>1020</v>
      </c>
      <c r="D209" s="33" t="s">
        <v>1023</v>
      </c>
      <c r="E209" s="35" t="s">
        <v>1025</v>
      </c>
      <c r="F209" s="36">
        <v>1</v>
      </c>
      <c r="G209" s="31"/>
      <c r="H209" s="31"/>
      <c r="I209" s="37">
        <v>5.5250000000000004</v>
      </c>
      <c r="J209" s="37">
        <v>5.4630000000000001</v>
      </c>
      <c r="K209" s="37">
        <v>0</v>
      </c>
      <c r="L209" s="37">
        <v>0</v>
      </c>
      <c r="M209" s="37">
        <v>0</v>
      </c>
      <c r="N209" s="31"/>
      <c r="O209" s="31"/>
      <c r="P209" s="31"/>
      <c r="Q209" s="31"/>
    </row>
    <row r="210" spans="1:17" s="3" customFormat="1" ht="12" customHeight="1">
      <c r="A210" s="103" t="s">
        <v>30</v>
      </c>
      <c r="B210" s="104"/>
      <c r="C210" s="104"/>
      <c r="D210" s="104"/>
      <c r="E210" s="104"/>
      <c r="F210" s="104"/>
      <c r="G210" s="105"/>
      <c r="H210" s="31"/>
      <c r="I210" s="38">
        <f>SUM(I209:I209)</f>
        <v>5.5250000000000004</v>
      </c>
      <c r="J210" s="38">
        <f>SUM(J209:J209)</f>
        <v>5.4630000000000001</v>
      </c>
      <c r="K210" s="38">
        <f>SUM(K209:K209)</f>
        <v>0</v>
      </c>
      <c r="L210" s="38">
        <f>SUM(L209:L209)</f>
        <v>0</v>
      </c>
      <c r="M210" s="38">
        <f>SUM(M209:M209)</f>
        <v>0</v>
      </c>
      <c r="N210" s="31"/>
      <c r="O210" s="31"/>
      <c r="P210" s="31"/>
      <c r="Q210" s="31"/>
    </row>
    <row r="211" spans="1:17" s="3" customFormat="1" ht="12" customHeight="1">
      <c r="A211" s="103" t="s">
        <v>31</v>
      </c>
      <c r="B211" s="104"/>
      <c r="C211" s="104"/>
      <c r="D211" s="104"/>
      <c r="E211" s="104"/>
      <c r="F211" s="104"/>
      <c r="G211" s="105"/>
      <c r="H211" s="31"/>
      <c r="I211" s="38">
        <v>0</v>
      </c>
      <c r="J211" s="38">
        <v>0</v>
      </c>
      <c r="K211" s="31"/>
      <c r="L211" s="31"/>
      <c r="M211" s="31"/>
      <c r="N211" s="31"/>
      <c r="O211" s="31"/>
      <c r="P211" s="31"/>
      <c r="Q211" s="31"/>
    </row>
    <row r="212" spans="1:17" s="3" customFormat="1" ht="12" customHeight="1">
      <c r="A212" s="103" t="s">
        <v>32</v>
      </c>
      <c r="B212" s="104"/>
      <c r="C212" s="104"/>
      <c r="D212" s="104"/>
      <c r="E212" s="104"/>
      <c r="F212" s="104"/>
      <c r="G212" s="105"/>
      <c r="H212" s="38">
        <f>SUMIF(D208:D211,"=Project",H208:H211)</f>
        <v>0</v>
      </c>
      <c r="I212" s="38">
        <f>SUMIF(D208:D211,"=Project",I208:I211)</f>
        <v>0</v>
      </c>
      <c r="J212" s="38">
        <f>SUMIF(D208:D211,"=Project",J208:J211)</f>
        <v>0</v>
      </c>
      <c r="K212" s="38">
        <f>SUMIF(D208:D211,"=Project",K208:K211)</f>
        <v>0</v>
      </c>
      <c r="L212" s="38">
        <f>SUMIF(D208:D211,"=Project",L208:L211)</f>
        <v>0</v>
      </c>
      <c r="M212" s="38">
        <f>SUMIF(D208:D211,"=Project",M208:M211)</f>
        <v>0</v>
      </c>
      <c r="N212" s="38">
        <f>SUMIF(D208:D211,"=Project",N208:N211)</f>
        <v>0</v>
      </c>
      <c r="O212" s="38">
        <f>SUMIF(D208:D211,"=Project",O208:O211)</f>
        <v>0</v>
      </c>
      <c r="P212" s="38">
        <f>SUMIF(D208:D211,"=Project",P208:P211)</f>
        <v>0</v>
      </c>
      <c r="Q212" s="38">
        <f>SUMIF(D208:D211,"=Project",Q208:Q211)</f>
        <v>0</v>
      </c>
    </row>
    <row r="213" spans="1:17" s="3" customFormat="1" ht="12" customHeight="1">
      <c r="A213" s="28" t="s">
        <v>101</v>
      </c>
      <c r="B213" s="29" t="s">
        <v>18</v>
      </c>
      <c r="C213" s="30" t="s">
        <v>1026</v>
      </c>
      <c r="D213" s="31"/>
      <c r="E213" s="30" t="s">
        <v>1027</v>
      </c>
      <c r="F213" s="28" t="s">
        <v>21</v>
      </c>
      <c r="G213" s="30" t="s">
        <v>1028</v>
      </c>
      <c r="H213" s="32">
        <v>0</v>
      </c>
      <c r="I213" s="32">
        <v>0</v>
      </c>
      <c r="J213" s="32">
        <v>94.861999999999995</v>
      </c>
      <c r="K213" s="32">
        <v>64.031000000000006</v>
      </c>
      <c r="L213" s="32">
        <v>0</v>
      </c>
      <c r="M213" s="32">
        <v>64.031000000000006</v>
      </c>
      <c r="N213" s="32">
        <v>80.382000000000005</v>
      </c>
      <c r="O213" s="32">
        <v>84.114999999999995</v>
      </c>
      <c r="P213" s="32">
        <v>85.88</v>
      </c>
      <c r="Q213" s="32">
        <v>86.853999999999999</v>
      </c>
    </row>
    <row r="214" spans="1:17" s="3" customFormat="1" ht="12" customHeight="1">
      <c r="A214" s="33" t="s">
        <v>101</v>
      </c>
      <c r="B214" s="34" t="s">
        <v>23</v>
      </c>
      <c r="C214" s="33" t="s">
        <v>1026</v>
      </c>
      <c r="D214" s="33" t="s">
        <v>1029</v>
      </c>
      <c r="E214" s="35" t="s">
        <v>1030</v>
      </c>
      <c r="F214" s="36">
        <v>1</v>
      </c>
      <c r="G214" s="35" t="s">
        <v>1031</v>
      </c>
      <c r="H214" s="37">
        <v>0</v>
      </c>
      <c r="I214" s="37">
        <v>0</v>
      </c>
      <c r="J214" s="37">
        <v>38.161000000000001</v>
      </c>
      <c r="K214" s="37">
        <v>28.427</v>
      </c>
      <c r="L214" s="37">
        <v>0</v>
      </c>
      <c r="M214" s="37">
        <v>28.427</v>
      </c>
      <c r="N214" s="37">
        <v>32.546999999999997</v>
      </c>
      <c r="O214" s="37">
        <v>33.371000000000002</v>
      </c>
      <c r="P214" s="37">
        <v>33.720999999999997</v>
      </c>
      <c r="Q214" s="37">
        <v>34.055999999999997</v>
      </c>
    </row>
    <row r="215" spans="1:17" s="3" customFormat="1" ht="12" customHeight="1">
      <c r="A215" s="33" t="s">
        <v>101</v>
      </c>
      <c r="B215" s="34" t="s">
        <v>27</v>
      </c>
      <c r="C215" s="33" t="s">
        <v>1026</v>
      </c>
      <c r="D215" s="33" t="s">
        <v>1029</v>
      </c>
      <c r="E215" s="35" t="s">
        <v>1032</v>
      </c>
      <c r="F215" s="36">
        <v>1</v>
      </c>
      <c r="G215" s="31"/>
      <c r="H215" s="31"/>
      <c r="I215" s="37">
        <v>0</v>
      </c>
      <c r="J215" s="37">
        <v>1.0529999999999999</v>
      </c>
      <c r="K215" s="37">
        <v>0</v>
      </c>
      <c r="L215" s="37">
        <v>0</v>
      </c>
      <c r="M215" s="37">
        <v>0</v>
      </c>
      <c r="N215" s="31"/>
      <c r="O215" s="31"/>
      <c r="P215" s="31"/>
      <c r="Q215" s="31"/>
    </row>
    <row r="216" spans="1:17" s="3" customFormat="1" ht="12" customHeight="1">
      <c r="A216" s="33" t="s">
        <v>101</v>
      </c>
      <c r="B216" s="34" t="s">
        <v>27</v>
      </c>
      <c r="C216" s="33" t="s">
        <v>1026</v>
      </c>
      <c r="D216" s="33" t="s">
        <v>1029</v>
      </c>
      <c r="E216" s="35" t="s">
        <v>909</v>
      </c>
      <c r="F216" s="36">
        <v>1</v>
      </c>
      <c r="G216" s="31"/>
      <c r="H216" s="31"/>
      <c r="I216" s="37">
        <v>0</v>
      </c>
      <c r="J216" s="37">
        <v>6.0389999999999997</v>
      </c>
      <c r="K216" s="37">
        <v>0</v>
      </c>
      <c r="L216" s="37">
        <v>0</v>
      </c>
      <c r="M216" s="37">
        <v>0</v>
      </c>
      <c r="N216" s="31"/>
      <c r="O216" s="31"/>
      <c r="P216" s="31"/>
      <c r="Q216" s="31"/>
    </row>
    <row r="217" spans="1:17" s="3" customFormat="1" ht="12" customHeight="1">
      <c r="A217" s="33" t="s">
        <v>101</v>
      </c>
      <c r="B217" s="34" t="s">
        <v>27</v>
      </c>
      <c r="C217" s="33" t="s">
        <v>1026</v>
      </c>
      <c r="D217" s="33" t="s">
        <v>1029</v>
      </c>
      <c r="E217" s="35" t="s">
        <v>910</v>
      </c>
      <c r="F217" s="36">
        <v>1</v>
      </c>
      <c r="G217" s="31"/>
      <c r="H217" s="31"/>
      <c r="I217" s="37">
        <v>0</v>
      </c>
      <c r="J217" s="37">
        <v>6.0119999999999996</v>
      </c>
      <c r="K217" s="37">
        <v>4.8120000000000003</v>
      </c>
      <c r="L217" s="37">
        <v>0</v>
      </c>
      <c r="M217" s="37">
        <v>4.8120000000000003</v>
      </c>
      <c r="N217" s="31"/>
      <c r="O217" s="31"/>
      <c r="P217" s="31"/>
      <c r="Q217" s="31"/>
    </row>
    <row r="218" spans="1:17" s="3" customFormat="1" ht="12" customHeight="1">
      <c r="A218" s="33" t="s">
        <v>101</v>
      </c>
      <c r="B218" s="34" t="s">
        <v>27</v>
      </c>
      <c r="C218" s="33" t="s">
        <v>1026</v>
      </c>
      <c r="D218" s="33" t="s">
        <v>1029</v>
      </c>
      <c r="E218" s="35" t="s">
        <v>1033</v>
      </c>
      <c r="F218" s="36">
        <v>1</v>
      </c>
      <c r="G218" s="31"/>
      <c r="H218" s="31"/>
      <c r="I218" s="37">
        <v>0</v>
      </c>
      <c r="J218" s="37">
        <v>0</v>
      </c>
      <c r="K218" s="37">
        <v>18.061</v>
      </c>
      <c r="L218" s="37">
        <v>0</v>
      </c>
      <c r="M218" s="37">
        <v>18.061</v>
      </c>
      <c r="N218" s="31"/>
      <c r="O218" s="31"/>
      <c r="P218" s="31"/>
      <c r="Q218" s="31"/>
    </row>
    <row r="219" spans="1:17" s="3" customFormat="1" ht="12" customHeight="1">
      <c r="A219" s="33" t="s">
        <v>101</v>
      </c>
      <c r="B219" s="34" t="s">
        <v>27</v>
      </c>
      <c r="C219" s="33" t="s">
        <v>1026</v>
      </c>
      <c r="D219" s="33" t="s">
        <v>1029</v>
      </c>
      <c r="E219" s="35" t="s">
        <v>911</v>
      </c>
      <c r="F219" s="36">
        <v>1</v>
      </c>
      <c r="G219" s="31"/>
      <c r="H219" s="31"/>
      <c r="I219" s="37">
        <v>0</v>
      </c>
      <c r="J219" s="37">
        <v>1.2470000000000001</v>
      </c>
      <c r="K219" s="37">
        <v>1.248</v>
      </c>
      <c r="L219" s="37">
        <v>0</v>
      </c>
      <c r="M219" s="37">
        <v>1.248</v>
      </c>
      <c r="N219" s="31"/>
      <c r="O219" s="31"/>
      <c r="P219" s="31"/>
      <c r="Q219" s="31"/>
    </row>
    <row r="220" spans="1:17" s="3" customFormat="1" ht="12" customHeight="1">
      <c r="A220" s="33" t="s">
        <v>101</v>
      </c>
      <c r="B220" s="34" t="s">
        <v>27</v>
      </c>
      <c r="C220" s="33" t="s">
        <v>1026</v>
      </c>
      <c r="D220" s="33" t="s">
        <v>1029</v>
      </c>
      <c r="E220" s="35" t="s">
        <v>912</v>
      </c>
      <c r="F220" s="36">
        <v>1</v>
      </c>
      <c r="G220" s="31"/>
      <c r="H220" s="31"/>
      <c r="I220" s="37">
        <v>0</v>
      </c>
      <c r="J220" s="37">
        <v>1.95</v>
      </c>
      <c r="K220" s="37">
        <v>1.952</v>
      </c>
      <c r="L220" s="37">
        <v>0</v>
      </c>
      <c r="M220" s="37">
        <v>1.952</v>
      </c>
      <c r="N220" s="31"/>
      <c r="O220" s="31"/>
      <c r="P220" s="31"/>
      <c r="Q220" s="31"/>
    </row>
    <row r="221" spans="1:17" s="3" customFormat="1" ht="12" customHeight="1">
      <c r="A221" s="33" t="s">
        <v>101</v>
      </c>
      <c r="B221" s="34" t="s">
        <v>27</v>
      </c>
      <c r="C221" s="33" t="s">
        <v>1026</v>
      </c>
      <c r="D221" s="33" t="s">
        <v>1029</v>
      </c>
      <c r="E221" s="35" t="s">
        <v>914</v>
      </c>
      <c r="F221" s="36">
        <v>1</v>
      </c>
      <c r="G221" s="31"/>
      <c r="H221" s="31"/>
      <c r="I221" s="37">
        <v>0</v>
      </c>
      <c r="J221" s="37">
        <v>0.89100000000000001</v>
      </c>
      <c r="K221" s="37">
        <v>0.89200000000000002</v>
      </c>
      <c r="L221" s="37">
        <v>0</v>
      </c>
      <c r="M221" s="37">
        <v>0.89200000000000002</v>
      </c>
      <c r="N221" s="31"/>
      <c r="O221" s="31"/>
      <c r="P221" s="31"/>
      <c r="Q221" s="31"/>
    </row>
    <row r="222" spans="1:17" s="3" customFormat="1" ht="12" customHeight="1">
      <c r="A222" s="33" t="s">
        <v>101</v>
      </c>
      <c r="B222" s="34" t="s">
        <v>27</v>
      </c>
      <c r="C222" s="33" t="s">
        <v>1026</v>
      </c>
      <c r="D222" s="33" t="s">
        <v>1029</v>
      </c>
      <c r="E222" s="35" t="s">
        <v>915</v>
      </c>
      <c r="F222" s="36">
        <v>1</v>
      </c>
      <c r="G222" s="31"/>
      <c r="H222" s="31"/>
      <c r="I222" s="37">
        <v>0</v>
      </c>
      <c r="J222" s="37">
        <v>1.0620000000000001</v>
      </c>
      <c r="K222" s="37">
        <v>1.0620000000000001</v>
      </c>
      <c r="L222" s="37">
        <v>0</v>
      </c>
      <c r="M222" s="37">
        <v>1.0620000000000001</v>
      </c>
      <c r="N222" s="31"/>
      <c r="O222" s="31"/>
      <c r="P222" s="31"/>
      <c r="Q222" s="31"/>
    </row>
    <row r="223" spans="1:17" s="3" customFormat="1" ht="12" customHeight="1">
      <c r="A223" s="33" t="s">
        <v>101</v>
      </c>
      <c r="B223" s="34" t="s">
        <v>27</v>
      </c>
      <c r="C223" s="33" t="s">
        <v>1026</v>
      </c>
      <c r="D223" s="33" t="s">
        <v>1029</v>
      </c>
      <c r="E223" s="35" t="s">
        <v>917</v>
      </c>
      <c r="F223" s="36">
        <v>1</v>
      </c>
      <c r="G223" s="31"/>
      <c r="H223" s="31"/>
      <c r="I223" s="37">
        <v>0</v>
      </c>
      <c r="J223" s="37">
        <v>4.5979999999999999</v>
      </c>
      <c r="K223" s="37">
        <v>0</v>
      </c>
      <c r="L223" s="37">
        <v>0</v>
      </c>
      <c r="M223" s="37">
        <v>0</v>
      </c>
      <c r="N223" s="31"/>
      <c r="O223" s="31"/>
      <c r="P223" s="31"/>
      <c r="Q223" s="31"/>
    </row>
    <row r="224" spans="1:17" s="3" customFormat="1" ht="12" customHeight="1">
      <c r="A224" s="33" t="s">
        <v>101</v>
      </c>
      <c r="B224" s="34" t="s">
        <v>27</v>
      </c>
      <c r="C224" s="33" t="s">
        <v>1026</v>
      </c>
      <c r="D224" s="33" t="s">
        <v>1029</v>
      </c>
      <c r="E224" s="35" t="s">
        <v>1034</v>
      </c>
      <c r="F224" s="36">
        <v>1</v>
      </c>
      <c r="G224" s="31"/>
      <c r="H224" s="31"/>
      <c r="I224" s="37">
        <v>0</v>
      </c>
      <c r="J224" s="37">
        <v>2.121</v>
      </c>
      <c r="K224" s="37">
        <v>0</v>
      </c>
      <c r="L224" s="37">
        <v>0</v>
      </c>
      <c r="M224" s="37">
        <v>0</v>
      </c>
      <c r="N224" s="31"/>
      <c r="O224" s="31"/>
      <c r="P224" s="31"/>
      <c r="Q224" s="31"/>
    </row>
    <row r="225" spans="1:17" s="3" customFormat="1" ht="12" customHeight="1">
      <c r="A225" s="33" t="s">
        <v>101</v>
      </c>
      <c r="B225" s="34" t="s">
        <v>27</v>
      </c>
      <c r="C225" s="33" t="s">
        <v>1026</v>
      </c>
      <c r="D225" s="33" t="s">
        <v>1029</v>
      </c>
      <c r="E225" s="35" t="s">
        <v>918</v>
      </c>
      <c r="F225" s="36">
        <v>1</v>
      </c>
      <c r="G225" s="31"/>
      <c r="H225" s="31"/>
      <c r="I225" s="37">
        <v>0</v>
      </c>
      <c r="J225" s="37">
        <v>3.4940000000000002</v>
      </c>
      <c r="K225" s="37">
        <v>0</v>
      </c>
      <c r="L225" s="37">
        <v>0</v>
      </c>
      <c r="M225" s="37">
        <v>0</v>
      </c>
      <c r="N225" s="31"/>
      <c r="O225" s="31"/>
      <c r="P225" s="31"/>
      <c r="Q225" s="31"/>
    </row>
    <row r="226" spans="1:17" s="3" customFormat="1" ht="12" customHeight="1">
      <c r="A226" s="33" t="s">
        <v>101</v>
      </c>
      <c r="B226" s="34" t="s">
        <v>27</v>
      </c>
      <c r="C226" s="33" t="s">
        <v>1026</v>
      </c>
      <c r="D226" s="33" t="s">
        <v>1029</v>
      </c>
      <c r="E226" s="35" t="s">
        <v>919</v>
      </c>
      <c r="F226" s="36">
        <v>1</v>
      </c>
      <c r="G226" s="31"/>
      <c r="H226" s="31"/>
      <c r="I226" s="37">
        <v>0</v>
      </c>
      <c r="J226" s="37">
        <v>1.1950000000000001</v>
      </c>
      <c r="K226" s="37">
        <v>0</v>
      </c>
      <c r="L226" s="37">
        <v>0</v>
      </c>
      <c r="M226" s="37">
        <v>0</v>
      </c>
      <c r="N226" s="31"/>
      <c r="O226" s="31"/>
      <c r="P226" s="31"/>
      <c r="Q226" s="31"/>
    </row>
    <row r="227" spans="1:17" s="3" customFormat="1" ht="12" customHeight="1">
      <c r="A227" s="33" t="s">
        <v>101</v>
      </c>
      <c r="B227" s="34" t="s">
        <v>27</v>
      </c>
      <c r="C227" s="33" t="s">
        <v>1026</v>
      </c>
      <c r="D227" s="33" t="s">
        <v>1029</v>
      </c>
      <c r="E227" s="35" t="s">
        <v>1035</v>
      </c>
      <c r="F227" s="36">
        <v>1</v>
      </c>
      <c r="G227" s="31"/>
      <c r="H227" s="31"/>
      <c r="I227" s="37">
        <v>0</v>
      </c>
      <c r="J227" s="37">
        <v>0.499</v>
      </c>
      <c r="K227" s="37">
        <v>0.4</v>
      </c>
      <c r="L227" s="37">
        <v>0</v>
      </c>
      <c r="M227" s="37">
        <v>0.4</v>
      </c>
      <c r="N227" s="31"/>
      <c r="O227" s="31"/>
      <c r="P227" s="31"/>
      <c r="Q227" s="31"/>
    </row>
    <row r="228" spans="1:17" s="3" customFormat="1" ht="12" customHeight="1">
      <c r="A228" s="103" t="s">
        <v>30</v>
      </c>
      <c r="B228" s="104"/>
      <c r="C228" s="104"/>
      <c r="D228" s="104"/>
      <c r="E228" s="104"/>
      <c r="F228" s="104"/>
      <c r="G228" s="105"/>
      <c r="H228" s="31"/>
      <c r="I228" s="38">
        <f>SUM(I215:I227)</f>
        <v>0</v>
      </c>
      <c r="J228" s="38">
        <f>SUM(J215:J227)</f>
        <v>30.160999999999998</v>
      </c>
      <c r="K228" s="38">
        <f>SUM(K215:K227)</f>
        <v>28.427</v>
      </c>
      <c r="L228" s="38">
        <f>SUM(L215:L227)</f>
        <v>0</v>
      </c>
      <c r="M228" s="38">
        <f>SUM(M215:M227)</f>
        <v>28.427</v>
      </c>
      <c r="N228" s="31"/>
      <c r="O228" s="31"/>
      <c r="P228" s="31"/>
      <c r="Q228" s="31"/>
    </row>
    <row r="229" spans="1:17" s="3" customFormat="1" ht="12" customHeight="1">
      <c r="A229" s="33" t="s">
        <v>101</v>
      </c>
      <c r="B229" s="34" t="s">
        <v>68</v>
      </c>
      <c r="C229" s="33" t="s">
        <v>1026</v>
      </c>
      <c r="D229" s="33" t="s">
        <v>1029</v>
      </c>
      <c r="E229" s="35" t="s">
        <v>1036</v>
      </c>
      <c r="F229" s="36">
        <v>1</v>
      </c>
      <c r="H229" s="31"/>
      <c r="I229" s="37">
        <v>0</v>
      </c>
      <c r="J229" s="37">
        <v>3</v>
      </c>
      <c r="K229" s="31"/>
      <c r="L229" s="31"/>
      <c r="M229" s="31"/>
      <c r="N229" s="31"/>
      <c r="O229" s="31"/>
      <c r="P229" s="31"/>
      <c r="Q229" s="31"/>
    </row>
    <row r="230" spans="1:17" s="3" customFormat="1" ht="12" customHeight="1">
      <c r="A230" s="33" t="s">
        <v>101</v>
      </c>
      <c r="B230" s="34" t="s">
        <v>68</v>
      </c>
      <c r="C230" s="33" t="s">
        <v>1026</v>
      </c>
      <c r="D230" s="33" t="s">
        <v>1029</v>
      </c>
      <c r="E230" s="35" t="s">
        <v>1037</v>
      </c>
      <c r="F230" s="36">
        <v>1</v>
      </c>
      <c r="H230" s="31"/>
      <c r="I230" s="37">
        <v>0</v>
      </c>
      <c r="J230" s="37">
        <v>5</v>
      </c>
      <c r="K230" s="31"/>
      <c r="L230" s="31"/>
      <c r="M230" s="31"/>
      <c r="N230" s="31"/>
      <c r="O230" s="31"/>
      <c r="P230" s="31"/>
      <c r="Q230" s="31"/>
    </row>
    <row r="231" spans="1:17" s="3" customFormat="1" ht="12" customHeight="1">
      <c r="A231" s="103" t="s">
        <v>31</v>
      </c>
      <c r="B231" s="104"/>
      <c r="C231" s="104"/>
      <c r="D231" s="104"/>
      <c r="E231" s="104"/>
      <c r="F231" s="104"/>
      <c r="G231" s="105"/>
      <c r="H231" s="31"/>
      <c r="I231" s="38">
        <f>SUM(I229:I230)</f>
        <v>0</v>
      </c>
      <c r="J231" s="38">
        <f>SUM(J229:J230)</f>
        <v>8</v>
      </c>
      <c r="K231" s="31"/>
      <c r="L231" s="31"/>
      <c r="M231" s="31"/>
      <c r="N231" s="31"/>
      <c r="O231" s="31"/>
      <c r="P231" s="31"/>
      <c r="Q231" s="31"/>
    </row>
    <row r="232" spans="1:17" s="3" customFormat="1" ht="12" customHeight="1">
      <c r="A232" s="33" t="s">
        <v>101</v>
      </c>
      <c r="B232" s="34" t="s">
        <v>23</v>
      </c>
      <c r="C232" s="33" t="s">
        <v>1026</v>
      </c>
      <c r="D232" s="33" t="s">
        <v>1038</v>
      </c>
      <c r="E232" s="35" t="s">
        <v>1039</v>
      </c>
      <c r="F232" s="36">
        <v>1</v>
      </c>
      <c r="G232" s="35" t="s">
        <v>1040</v>
      </c>
      <c r="H232" s="37">
        <v>0</v>
      </c>
      <c r="I232" s="37">
        <v>0</v>
      </c>
      <c r="J232" s="37">
        <v>56.701000000000001</v>
      </c>
      <c r="K232" s="37">
        <v>35.603999999999999</v>
      </c>
      <c r="L232" s="37">
        <v>0</v>
      </c>
      <c r="M232" s="37">
        <v>35.603999999999999</v>
      </c>
      <c r="N232" s="37">
        <v>47.835000000000001</v>
      </c>
      <c r="O232" s="37">
        <v>50.744</v>
      </c>
      <c r="P232" s="37">
        <v>52.158999999999999</v>
      </c>
      <c r="Q232" s="37">
        <v>52.798000000000002</v>
      </c>
    </row>
    <row r="233" spans="1:17" s="3" customFormat="1" ht="12" customHeight="1">
      <c r="A233" s="33" t="s">
        <v>101</v>
      </c>
      <c r="B233" s="34" t="s">
        <v>27</v>
      </c>
      <c r="C233" s="33" t="s">
        <v>1026</v>
      </c>
      <c r="D233" s="33" t="s">
        <v>1038</v>
      </c>
      <c r="E233" s="35" t="s">
        <v>1041</v>
      </c>
      <c r="F233" s="36">
        <v>1</v>
      </c>
      <c r="G233" s="31"/>
      <c r="H233" s="31"/>
      <c r="I233" s="37">
        <v>0</v>
      </c>
      <c r="J233" s="37">
        <v>3.7</v>
      </c>
      <c r="K233" s="37">
        <v>0</v>
      </c>
      <c r="L233" s="37">
        <v>0</v>
      </c>
      <c r="M233" s="37">
        <v>0</v>
      </c>
      <c r="N233" s="31"/>
      <c r="O233" s="31"/>
      <c r="P233" s="31"/>
      <c r="Q233" s="31"/>
    </row>
    <row r="234" spans="1:17" s="3" customFormat="1" ht="12" customHeight="1">
      <c r="A234" s="33" t="s">
        <v>101</v>
      </c>
      <c r="B234" s="34" t="s">
        <v>27</v>
      </c>
      <c r="C234" s="33" t="s">
        <v>1026</v>
      </c>
      <c r="D234" s="33" t="s">
        <v>1038</v>
      </c>
      <c r="E234" s="35" t="s">
        <v>1042</v>
      </c>
      <c r="F234" s="36">
        <v>1</v>
      </c>
      <c r="G234" s="31"/>
      <c r="H234" s="31"/>
      <c r="I234" s="37">
        <v>0</v>
      </c>
      <c r="J234" s="37">
        <v>0</v>
      </c>
      <c r="K234" s="37">
        <v>14.66</v>
      </c>
      <c r="L234" s="37">
        <v>0</v>
      </c>
      <c r="M234" s="37">
        <v>14.66</v>
      </c>
      <c r="N234" s="31"/>
      <c r="O234" s="31"/>
      <c r="P234" s="31"/>
      <c r="Q234" s="31"/>
    </row>
    <row r="235" spans="1:17" s="3" customFormat="1" ht="12" customHeight="1">
      <c r="A235" s="33" t="s">
        <v>101</v>
      </c>
      <c r="B235" s="34" t="s">
        <v>27</v>
      </c>
      <c r="C235" s="33" t="s">
        <v>1026</v>
      </c>
      <c r="D235" s="33" t="s">
        <v>1038</v>
      </c>
      <c r="E235" s="35" t="s">
        <v>1043</v>
      </c>
      <c r="F235" s="36">
        <v>1</v>
      </c>
      <c r="G235" s="31"/>
      <c r="H235" s="31"/>
      <c r="I235" s="37">
        <v>0</v>
      </c>
      <c r="J235" s="37">
        <v>0</v>
      </c>
      <c r="K235" s="37">
        <v>14.125999999999999</v>
      </c>
      <c r="L235" s="37">
        <v>0</v>
      </c>
      <c r="M235" s="37">
        <v>14.125999999999999</v>
      </c>
      <c r="N235" s="31"/>
      <c r="O235" s="31"/>
      <c r="P235" s="31"/>
      <c r="Q235" s="31"/>
    </row>
    <row r="236" spans="1:17" s="3" customFormat="1" ht="12" customHeight="1">
      <c r="A236" s="33" t="s">
        <v>101</v>
      </c>
      <c r="B236" s="34" t="s">
        <v>27</v>
      </c>
      <c r="C236" s="33" t="s">
        <v>1026</v>
      </c>
      <c r="D236" s="33" t="s">
        <v>1038</v>
      </c>
      <c r="E236" s="35" t="s">
        <v>1044</v>
      </c>
      <c r="F236" s="36">
        <v>1</v>
      </c>
      <c r="G236" s="31"/>
      <c r="H236" s="31"/>
      <c r="I236" s="37">
        <v>0</v>
      </c>
      <c r="J236" s="37">
        <v>3.4249999999999998</v>
      </c>
      <c r="K236" s="37">
        <v>0</v>
      </c>
      <c r="L236" s="37">
        <v>0</v>
      </c>
      <c r="M236" s="37">
        <v>0</v>
      </c>
      <c r="N236" s="31"/>
      <c r="O236" s="31"/>
      <c r="P236" s="31"/>
      <c r="Q236" s="31"/>
    </row>
    <row r="237" spans="1:17" s="3" customFormat="1" ht="12" customHeight="1">
      <c r="A237" s="33" t="s">
        <v>101</v>
      </c>
      <c r="B237" s="34" t="s">
        <v>27</v>
      </c>
      <c r="C237" s="33" t="s">
        <v>1026</v>
      </c>
      <c r="D237" s="33" t="s">
        <v>1038</v>
      </c>
      <c r="E237" s="35" t="s">
        <v>1045</v>
      </c>
      <c r="F237" s="36">
        <v>1</v>
      </c>
      <c r="G237" s="31"/>
      <c r="H237" s="31"/>
      <c r="I237" s="37">
        <v>0</v>
      </c>
      <c r="J237" s="37">
        <v>4.5</v>
      </c>
      <c r="K237" s="37">
        <v>0</v>
      </c>
      <c r="L237" s="37">
        <v>0</v>
      </c>
      <c r="M237" s="37">
        <v>0</v>
      </c>
      <c r="N237" s="31"/>
      <c r="O237" s="31"/>
      <c r="P237" s="31"/>
      <c r="Q237" s="31"/>
    </row>
    <row r="238" spans="1:17" s="3" customFormat="1" ht="12" customHeight="1">
      <c r="A238" s="33" t="s">
        <v>101</v>
      </c>
      <c r="B238" s="34" t="s">
        <v>27</v>
      </c>
      <c r="C238" s="33" t="s">
        <v>1026</v>
      </c>
      <c r="D238" s="33" t="s">
        <v>1038</v>
      </c>
      <c r="E238" s="35" t="s">
        <v>1046</v>
      </c>
      <c r="F238" s="36">
        <v>1</v>
      </c>
      <c r="G238" s="31"/>
      <c r="H238" s="31"/>
      <c r="I238" s="37">
        <v>0</v>
      </c>
      <c r="J238" s="37">
        <v>5.8849999999999998</v>
      </c>
      <c r="K238" s="37">
        <v>0</v>
      </c>
      <c r="L238" s="37">
        <v>0</v>
      </c>
      <c r="M238" s="37">
        <v>0</v>
      </c>
      <c r="N238" s="31"/>
      <c r="O238" s="31"/>
      <c r="P238" s="31"/>
      <c r="Q238" s="31"/>
    </row>
    <row r="239" spans="1:17" s="3" customFormat="1" ht="12" customHeight="1">
      <c r="A239" s="33" t="s">
        <v>101</v>
      </c>
      <c r="B239" s="34" t="s">
        <v>27</v>
      </c>
      <c r="C239" s="33" t="s">
        <v>1026</v>
      </c>
      <c r="D239" s="33" t="s">
        <v>1038</v>
      </c>
      <c r="E239" s="35" t="s">
        <v>1047</v>
      </c>
      <c r="F239" s="36">
        <v>1</v>
      </c>
      <c r="G239" s="31"/>
      <c r="H239" s="31"/>
      <c r="I239" s="37">
        <v>0</v>
      </c>
      <c r="J239" s="37">
        <v>4.3</v>
      </c>
      <c r="K239" s="37">
        <v>0</v>
      </c>
      <c r="L239" s="37">
        <v>0</v>
      </c>
      <c r="M239" s="37">
        <v>0</v>
      </c>
      <c r="N239" s="31"/>
      <c r="O239" s="31"/>
      <c r="P239" s="31"/>
      <c r="Q239" s="31"/>
    </row>
    <row r="240" spans="1:17" s="3" customFormat="1" ht="12" customHeight="1">
      <c r="A240" s="33" t="s">
        <v>101</v>
      </c>
      <c r="B240" s="34" t="s">
        <v>27</v>
      </c>
      <c r="C240" s="33" t="s">
        <v>1026</v>
      </c>
      <c r="D240" s="33" t="s">
        <v>1038</v>
      </c>
      <c r="E240" s="35" t="s">
        <v>1048</v>
      </c>
      <c r="F240" s="36">
        <v>1</v>
      </c>
      <c r="G240" s="31"/>
      <c r="H240" s="31"/>
      <c r="I240" s="37">
        <v>0</v>
      </c>
      <c r="J240" s="37">
        <v>3.613</v>
      </c>
      <c r="K240" s="37">
        <v>0</v>
      </c>
      <c r="L240" s="37">
        <v>0</v>
      </c>
      <c r="M240" s="37">
        <v>0</v>
      </c>
      <c r="N240" s="31"/>
      <c r="O240" s="31"/>
      <c r="P240" s="31"/>
      <c r="Q240" s="31"/>
    </row>
    <row r="241" spans="1:17" s="3" customFormat="1" ht="12" customHeight="1">
      <c r="A241" s="33" t="s">
        <v>101</v>
      </c>
      <c r="B241" s="34" t="s">
        <v>27</v>
      </c>
      <c r="C241" s="33" t="s">
        <v>1026</v>
      </c>
      <c r="D241" s="33" t="s">
        <v>1038</v>
      </c>
      <c r="E241" s="35" t="s">
        <v>1049</v>
      </c>
      <c r="F241" s="36">
        <v>1</v>
      </c>
      <c r="G241" s="31"/>
      <c r="H241" s="31"/>
      <c r="I241" s="37">
        <v>0</v>
      </c>
      <c r="J241" s="37">
        <v>3.45</v>
      </c>
      <c r="K241" s="37">
        <v>0</v>
      </c>
      <c r="L241" s="37">
        <v>0</v>
      </c>
      <c r="M241" s="37">
        <v>0</v>
      </c>
      <c r="N241" s="31"/>
      <c r="O241" s="31"/>
      <c r="P241" s="31"/>
      <c r="Q241" s="31"/>
    </row>
    <row r="242" spans="1:17" s="3" customFormat="1" ht="12" customHeight="1">
      <c r="A242" s="33" t="s">
        <v>101</v>
      </c>
      <c r="B242" s="34" t="s">
        <v>27</v>
      </c>
      <c r="C242" s="33" t="s">
        <v>1026</v>
      </c>
      <c r="D242" s="33" t="s">
        <v>1038</v>
      </c>
      <c r="E242" s="35" t="s">
        <v>1050</v>
      </c>
      <c r="F242" s="36">
        <v>1</v>
      </c>
      <c r="G242" s="31"/>
      <c r="H242" s="31"/>
      <c r="I242" s="37">
        <v>0</v>
      </c>
      <c r="J242" s="37">
        <v>2.5</v>
      </c>
      <c r="K242" s="37">
        <v>0</v>
      </c>
      <c r="L242" s="37">
        <v>0</v>
      </c>
      <c r="M242" s="37">
        <v>0</v>
      </c>
      <c r="N242" s="31"/>
      <c r="O242" s="31"/>
      <c r="P242" s="31"/>
      <c r="Q242" s="31"/>
    </row>
    <row r="243" spans="1:17" s="3" customFormat="1" ht="12" customHeight="1">
      <c r="A243" s="33" t="s">
        <v>101</v>
      </c>
      <c r="B243" s="34" t="s">
        <v>27</v>
      </c>
      <c r="C243" s="33" t="s">
        <v>1026</v>
      </c>
      <c r="D243" s="33" t="s">
        <v>1038</v>
      </c>
      <c r="E243" s="35" t="s">
        <v>1051</v>
      </c>
      <c r="F243" s="36">
        <v>1</v>
      </c>
      <c r="G243" s="31"/>
      <c r="H243" s="31"/>
      <c r="I243" s="37">
        <v>0</v>
      </c>
      <c r="J243" s="37">
        <v>5</v>
      </c>
      <c r="K243" s="37">
        <v>0</v>
      </c>
      <c r="L243" s="37">
        <v>0</v>
      </c>
      <c r="M243" s="37">
        <v>0</v>
      </c>
      <c r="N243" s="31"/>
      <c r="O243" s="31"/>
      <c r="P243" s="31"/>
      <c r="Q243" s="31"/>
    </row>
    <row r="244" spans="1:17" s="3" customFormat="1" ht="12" customHeight="1">
      <c r="A244" s="33" t="s">
        <v>101</v>
      </c>
      <c r="B244" s="34" t="s">
        <v>27</v>
      </c>
      <c r="C244" s="33" t="s">
        <v>1026</v>
      </c>
      <c r="D244" s="33" t="s">
        <v>1038</v>
      </c>
      <c r="E244" s="35" t="s">
        <v>1052</v>
      </c>
      <c r="F244" s="36">
        <v>1</v>
      </c>
      <c r="G244" s="31"/>
      <c r="H244" s="31"/>
      <c r="I244" s="37">
        <v>0</v>
      </c>
      <c r="J244" s="37">
        <v>0</v>
      </c>
      <c r="K244" s="37">
        <v>6.8179999999999996</v>
      </c>
      <c r="L244" s="37">
        <v>0</v>
      </c>
      <c r="M244" s="37">
        <v>6.8179999999999996</v>
      </c>
      <c r="N244" s="31"/>
      <c r="O244" s="31"/>
      <c r="P244" s="31"/>
      <c r="Q244" s="31"/>
    </row>
    <row r="245" spans="1:17" s="3" customFormat="1" ht="12" customHeight="1">
      <c r="A245" s="33" t="s">
        <v>101</v>
      </c>
      <c r="B245" s="34" t="s">
        <v>27</v>
      </c>
      <c r="C245" s="33" t="s">
        <v>1026</v>
      </c>
      <c r="D245" s="33" t="s">
        <v>1038</v>
      </c>
      <c r="E245" s="35" t="s">
        <v>1053</v>
      </c>
      <c r="F245" s="36">
        <v>1</v>
      </c>
      <c r="G245" s="31"/>
      <c r="H245" s="31"/>
      <c r="I245" s="37">
        <v>0</v>
      </c>
      <c r="J245" s="37">
        <v>2.2999999999999998</v>
      </c>
      <c r="K245" s="37">
        <v>0</v>
      </c>
      <c r="L245" s="37">
        <v>0</v>
      </c>
      <c r="M245" s="37">
        <v>0</v>
      </c>
      <c r="N245" s="31"/>
      <c r="O245" s="31"/>
      <c r="P245" s="31"/>
      <c r="Q245" s="31"/>
    </row>
    <row r="246" spans="1:17" s="3" customFormat="1" ht="12" customHeight="1">
      <c r="A246" s="33" t="s">
        <v>101</v>
      </c>
      <c r="B246" s="34" t="s">
        <v>27</v>
      </c>
      <c r="C246" s="33" t="s">
        <v>1026</v>
      </c>
      <c r="D246" s="33" t="s">
        <v>1038</v>
      </c>
      <c r="E246" s="35" t="s">
        <v>1054</v>
      </c>
      <c r="F246" s="36">
        <v>1</v>
      </c>
      <c r="G246" s="31"/>
      <c r="H246" s="31"/>
      <c r="I246" s="37">
        <v>0</v>
      </c>
      <c r="J246" s="37">
        <v>5.3</v>
      </c>
      <c r="K246" s="37">
        <v>0</v>
      </c>
      <c r="L246" s="37">
        <v>0</v>
      </c>
      <c r="M246" s="37">
        <v>0</v>
      </c>
      <c r="N246" s="31"/>
      <c r="O246" s="31"/>
      <c r="P246" s="31"/>
      <c r="Q246" s="31"/>
    </row>
    <row r="247" spans="1:17" s="3" customFormat="1" ht="12" customHeight="1">
      <c r="A247" s="33" t="s">
        <v>101</v>
      </c>
      <c r="B247" s="34" t="s">
        <v>27</v>
      </c>
      <c r="C247" s="33" t="s">
        <v>1026</v>
      </c>
      <c r="D247" s="33" t="s">
        <v>1038</v>
      </c>
      <c r="E247" s="35" t="s">
        <v>1055</v>
      </c>
      <c r="F247" s="36">
        <v>1</v>
      </c>
      <c r="G247" s="31"/>
      <c r="H247" s="31"/>
      <c r="I247" s="37">
        <v>0</v>
      </c>
      <c r="J247" s="37">
        <v>4.7279999999999998</v>
      </c>
      <c r="K247" s="37">
        <v>0</v>
      </c>
      <c r="L247" s="37">
        <v>0</v>
      </c>
      <c r="M247" s="37">
        <v>0</v>
      </c>
      <c r="N247" s="31"/>
      <c r="O247" s="31"/>
      <c r="P247" s="31"/>
      <c r="Q247" s="31"/>
    </row>
    <row r="248" spans="1:17" s="3" customFormat="1" ht="12" customHeight="1">
      <c r="A248" s="33" t="s">
        <v>101</v>
      </c>
      <c r="B248" s="34" t="s">
        <v>27</v>
      </c>
      <c r="C248" s="33" t="s">
        <v>1026</v>
      </c>
      <c r="D248" s="33" t="s">
        <v>1038</v>
      </c>
      <c r="E248" s="35" t="s">
        <v>1056</v>
      </c>
      <c r="F248" s="36">
        <v>1</v>
      </c>
      <c r="G248" s="31"/>
      <c r="H248" s="31"/>
      <c r="I248" s="37">
        <v>0</v>
      </c>
      <c r="J248" s="37">
        <v>3.5</v>
      </c>
      <c r="K248" s="37">
        <v>0</v>
      </c>
      <c r="L248" s="37">
        <v>0</v>
      </c>
      <c r="M248" s="37">
        <v>0</v>
      </c>
      <c r="N248" s="31"/>
      <c r="O248" s="31"/>
      <c r="P248" s="31"/>
      <c r="Q248" s="31"/>
    </row>
    <row r="249" spans="1:17" s="3" customFormat="1" ht="12" customHeight="1">
      <c r="A249" s="33" t="s">
        <v>101</v>
      </c>
      <c r="B249" s="34" t="s">
        <v>27</v>
      </c>
      <c r="C249" s="33" t="s">
        <v>1026</v>
      </c>
      <c r="D249" s="33" t="s">
        <v>1038</v>
      </c>
      <c r="E249" s="35" t="s">
        <v>1057</v>
      </c>
      <c r="F249" s="36">
        <v>1</v>
      </c>
      <c r="G249" s="31"/>
      <c r="H249" s="31"/>
      <c r="I249" s="37">
        <v>0</v>
      </c>
      <c r="J249" s="37">
        <v>4.5</v>
      </c>
      <c r="K249" s="37">
        <v>0</v>
      </c>
      <c r="L249" s="37">
        <v>0</v>
      </c>
      <c r="M249" s="37">
        <v>0</v>
      </c>
      <c r="N249" s="31"/>
      <c r="O249" s="31"/>
      <c r="P249" s="31"/>
      <c r="Q249" s="31"/>
    </row>
    <row r="250" spans="1:17" s="3" customFormat="1" ht="12" customHeight="1">
      <c r="A250" s="103" t="s">
        <v>30</v>
      </c>
      <c r="B250" s="104"/>
      <c r="C250" s="104"/>
      <c r="D250" s="104"/>
      <c r="E250" s="104"/>
      <c r="F250" s="104"/>
      <c r="G250" s="105"/>
      <c r="H250" s="31"/>
      <c r="I250" s="38">
        <f>SUM(I233:I249)</f>
        <v>0</v>
      </c>
      <c r="J250" s="38">
        <f>SUM(J233:J249)</f>
        <v>56.700999999999993</v>
      </c>
      <c r="K250" s="38">
        <f>SUM(K233:K249)</f>
        <v>35.603999999999999</v>
      </c>
      <c r="L250" s="38">
        <f>SUM(L233:L249)</f>
        <v>0</v>
      </c>
      <c r="M250" s="38">
        <f>SUM(M233:M249)</f>
        <v>35.603999999999999</v>
      </c>
      <c r="N250" s="31"/>
      <c r="O250" s="31"/>
      <c r="P250" s="31"/>
      <c r="Q250" s="31"/>
    </row>
    <row r="251" spans="1:17" s="3" customFormat="1" ht="12" customHeight="1">
      <c r="A251" s="103" t="s">
        <v>31</v>
      </c>
      <c r="B251" s="104"/>
      <c r="C251" s="104"/>
      <c r="D251" s="104"/>
      <c r="E251" s="104"/>
      <c r="F251" s="104"/>
      <c r="G251" s="105"/>
      <c r="H251" s="31"/>
      <c r="I251" s="38">
        <v>0</v>
      </c>
      <c r="J251" s="38">
        <v>0</v>
      </c>
      <c r="K251" s="31"/>
      <c r="L251" s="31"/>
      <c r="M251" s="31"/>
      <c r="N251" s="31"/>
      <c r="O251" s="31"/>
      <c r="P251" s="31"/>
      <c r="Q251" s="31"/>
    </row>
    <row r="252" spans="1:17" s="3" customFormat="1" ht="12" customHeight="1">
      <c r="A252" s="103" t="s">
        <v>32</v>
      </c>
      <c r="B252" s="104"/>
      <c r="C252" s="104"/>
      <c r="D252" s="104"/>
      <c r="E252" s="104"/>
      <c r="F252" s="104"/>
      <c r="G252" s="105"/>
      <c r="H252" s="38">
        <f>SUMIF(D214:D251,"=Project",H214:H251)</f>
        <v>0</v>
      </c>
      <c r="I252" s="38">
        <f>SUMIF(D214:D251,"=Project",I214:I251)</f>
        <v>0</v>
      </c>
      <c r="J252" s="38">
        <f>SUMIF(D214:D251,"=Project",J214:J251)</f>
        <v>0</v>
      </c>
      <c r="K252" s="38">
        <f>SUMIF(D214:D251,"=Project",K214:K251)</f>
        <v>0</v>
      </c>
      <c r="L252" s="38">
        <f>SUMIF(D214:D251,"=Project",L214:L251)</f>
        <v>0</v>
      </c>
      <c r="M252" s="38">
        <f>SUMIF(D214:D251,"=Project",M214:M251)</f>
        <v>0</v>
      </c>
      <c r="N252" s="38">
        <f>SUMIF(D214:D251,"=Project",N214:N251)</f>
        <v>0</v>
      </c>
      <c r="O252" s="38">
        <f>SUMIF(D214:D251,"=Project",O214:O251)</f>
        <v>0</v>
      </c>
      <c r="P252" s="38">
        <f>SUMIF(D214:D251,"=Project",P214:P251)</f>
        <v>0</v>
      </c>
      <c r="Q252" s="38">
        <f>SUMIF(D214:D251,"=Project",Q214:Q251)</f>
        <v>0</v>
      </c>
    </row>
    <row r="253" spans="1:17" s="3" customFormat="1" ht="12" customHeight="1">
      <c r="A253" s="28" t="s">
        <v>116</v>
      </c>
      <c r="B253" s="29" t="s">
        <v>18</v>
      </c>
      <c r="C253" s="30" t="s">
        <v>1058</v>
      </c>
      <c r="D253" s="31"/>
      <c r="E253" s="30" t="s">
        <v>1059</v>
      </c>
      <c r="F253" s="28" t="s">
        <v>21</v>
      </c>
      <c r="G253" s="30" t="s">
        <v>1060</v>
      </c>
      <c r="H253" s="32">
        <v>0</v>
      </c>
      <c r="I253" s="32">
        <v>9.9329999999999998</v>
      </c>
      <c r="J253" s="32">
        <v>17.012</v>
      </c>
      <c r="K253" s="32">
        <v>0</v>
      </c>
      <c r="L253" s="32">
        <v>0</v>
      </c>
      <c r="M253" s="32">
        <v>0</v>
      </c>
      <c r="N253" s="32">
        <v>0</v>
      </c>
      <c r="O253" s="32">
        <v>0</v>
      </c>
      <c r="P253" s="32">
        <v>0</v>
      </c>
      <c r="Q253" s="32">
        <v>0</v>
      </c>
    </row>
    <row r="254" spans="1:17" s="3" customFormat="1" ht="12" customHeight="1">
      <c r="A254" s="33" t="s">
        <v>116</v>
      </c>
      <c r="B254" s="34" t="s">
        <v>23</v>
      </c>
      <c r="C254" s="33" t="s">
        <v>1058</v>
      </c>
      <c r="D254" s="33" t="s">
        <v>1061</v>
      </c>
      <c r="E254" s="35" t="s">
        <v>1062</v>
      </c>
      <c r="F254" s="36">
        <v>1</v>
      </c>
      <c r="G254" s="35" t="s">
        <v>1063</v>
      </c>
      <c r="H254" s="37">
        <v>0</v>
      </c>
      <c r="I254" s="37">
        <v>9.9329999999999998</v>
      </c>
      <c r="J254" s="37">
        <v>17.012</v>
      </c>
      <c r="K254" s="37">
        <v>0</v>
      </c>
      <c r="L254" s="37">
        <v>0</v>
      </c>
      <c r="M254" s="37">
        <v>0</v>
      </c>
      <c r="N254" s="37">
        <v>0</v>
      </c>
      <c r="O254" s="37">
        <v>0</v>
      </c>
      <c r="P254" s="37">
        <v>0</v>
      </c>
      <c r="Q254" s="37">
        <v>0</v>
      </c>
    </row>
    <row r="255" spans="1:17" s="3" customFormat="1" ht="12" customHeight="1">
      <c r="A255" s="33" t="s">
        <v>116</v>
      </c>
      <c r="B255" s="34" t="s">
        <v>27</v>
      </c>
      <c r="C255" s="33" t="s">
        <v>1058</v>
      </c>
      <c r="D255" s="33" t="s">
        <v>1061</v>
      </c>
      <c r="E255" s="35" t="s">
        <v>1064</v>
      </c>
      <c r="F255" s="36">
        <v>1</v>
      </c>
      <c r="G255" s="31"/>
      <c r="H255" s="31"/>
      <c r="I255" s="37">
        <v>5.3879999999999999</v>
      </c>
      <c r="J255" s="37">
        <v>1.5740000000000001</v>
      </c>
      <c r="K255" s="37">
        <v>0</v>
      </c>
      <c r="L255" s="37">
        <v>0</v>
      </c>
      <c r="M255" s="37">
        <v>0</v>
      </c>
      <c r="N255" s="31"/>
      <c r="O255" s="31"/>
      <c r="P255" s="31"/>
      <c r="Q255" s="31"/>
    </row>
    <row r="256" spans="1:17" s="3" customFormat="1" ht="12" customHeight="1">
      <c r="A256" s="33" t="s">
        <v>116</v>
      </c>
      <c r="B256" s="34" t="s">
        <v>27</v>
      </c>
      <c r="C256" s="33" t="s">
        <v>1058</v>
      </c>
      <c r="D256" s="33" t="s">
        <v>1061</v>
      </c>
      <c r="E256" s="35" t="s">
        <v>1065</v>
      </c>
      <c r="F256" s="36">
        <v>1</v>
      </c>
      <c r="G256" s="31"/>
      <c r="H256" s="31"/>
      <c r="I256" s="37">
        <v>3.1619999999999999</v>
      </c>
      <c r="J256" s="37">
        <v>3.7080000000000002</v>
      </c>
      <c r="K256" s="37">
        <v>0</v>
      </c>
      <c r="L256" s="37">
        <v>0</v>
      </c>
      <c r="M256" s="37">
        <v>0</v>
      </c>
      <c r="N256" s="31"/>
      <c r="O256" s="31"/>
      <c r="P256" s="31"/>
      <c r="Q256" s="31"/>
    </row>
    <row r="257" spans="1:17" s="3" customFormat="1" ht="12" customHeight="1">
      <c r="A257" s="33" t="s">
        <v>116</v>
      </c>
      <c r="B257" s="34" t="s">
        <v>27</v>
      </c>
      <c r="C257" s="33" t="s">
        <v>1058</v>
      </c>
      <c r="D257" s="33" t="s">
        <v>1061</v>
      </c>
      <c r="E257" s="35" t="s">
        <v>1066</v>
      </c>
      <c r="F257" s="36">
        <v>1</v>
      </c>
      <c r="G257" s="31"/>
      <c r="H257" s="31"/>
      <c r="I257" s="37">
        <v>1.383</v>
      </c>
      <c r="J257" s="37">
        <v>1.73</v>
      </c>
      <c r="K257" s="37">
        <v>0</v>
      </c>
      <c r="L257" s="37">
        <v>0</v>
      </c>
      <c r="M257" s="37">
        <v>0</v>
      </c>
      <c r="N257" s="31"/>
      <c r="O257" s="31"/>
      <c r="P257" s="31"/>
      <c r="Q257" s="31"/>
    </row>
    <row r="258" spans="1:17" s="3" customFormat="1" ht="12" customHeight="1">
      <c r="A258" s="103" t="s">
        <v>30</v>
      </c>
      <c r="B258" s="104"/>
      <c r="C258" s="104"/>
      <c r="D258" s="104"/>
      <c r="E258" s="104"/>
      <c r="F258" s="104"/>
      <c r="G258" s="105"/>
      <c r="H258" s="31"/>
      <c r="I258" s="38">
        <f>SUM(I255:I257)</f>
        <v>9.9329999999999998</v>
      </c>
      <c r="J258" s="38">
        <f>SUM(J255:J257)</f>
        <v>7.0120000000000005</v>
      </c>
      <c r="K258" s="38">
        <f>SUM(K255:K257)</f>
        <v>0</v>
      </c>
      <c r="L258" s="38">
        <f>SUM(L255:L257)</f>
        <v>0</v>
      </c>
      <c r="M258" s="38">
        <f>SUM(M255:M257)</f>
        <v>0</v>
      </c>
      <c r="N258" s="31"/>
      <c r="O258" s="31"/>
      <c r="P258" s="31"/>
      <c r="Q258" s="31"/>
    </row>
    <row r="259" spans="1:17" s="3" customFormat="1" ht="12" customHeight="1">
      <c r="A259" s="33" t="s">
        <v>116</v>
      </c>
      <c r="B259" s="34" t="s">
        <v>68</v>
      </c>
      <c r="C259" s="33" t="s">
        <v>1058</v>
      </c>
      <c r="D259" s="33" t="s">
        <v>1061</v>
      </c>
      <c r="E259" s="35" t="s">
        <v>1067</v>
      </c>
      <c r="F259" s="36">
        <v>1</v>
      </c>
      <c r="H259" s="31"/>
      <c r="I259" s="37">
        <v>0</v>
      </c>
      <c r="J259" s="37">
        <v>10</v>
      </c>
      <c r="K259" s="31"/>
      <c r="L259" s="31"/>
      <c r="M259" s="31"/>
      <c r="N259" s="31"/>
      <c r="O259" s="31"/>
      <c r="P259" s="31"/>
      <c r="Q259" s="31"/>
    </row>
    <row r="260" spans="1:17" s="3" customFormat="1" ht="12" customHeight="1">
      <c r="A260" s="103" t="s">
        <v>31</v>
      </c>
      <c r="B260" s="104"/>
      <c r="C260" s="104"/>
      <c r="D260" s="104"/>
      <c r="E260" s="104"/>
      <c r="F260" s="104"/>
      <c r="G260" s="105"/>
      <c r="H260" s="31"/>
      <c r="I260" s="38">
        <f>SUM(I259:I259)</f>
        <v>0</v>
      </c>
      <c r="J260" s="38">
        <f>SUM(J259:J259)</f>
        <v>10</v>
      </c>
      <c r="K260" s="31"/>
      <c r="L260" s="31"/>
      <c r="M260" s="31"/>
      <c r="N260" s="31"/>
      <c r="O260" s="31"/>
      <c r="P260" s="31"/>
      <c r="Q260" s="31"/>
    </row>
    <row r="261" spans="1:17" s="3" customFormat="1" ht="12" customHeight="1">
      <c r="A261" s="103" t="s">
        <v>32</v>
      </c>
      <c r="B261" s="104"/>
      <c r="C261" s="104"/>
      <c r="D261" s="104"/>
      <c r="E261" s="104"/>
      <c r="F261" s="104"/>
      <c r="G261" s="105"/>
      <c r="H261" s="38">
        <f>SUMIF(D254:D260,"=Project",H254:H260)</f>
        <v>0</v>
      </c>
      <c r="I261" s="38">
        <f>SUMIF(D254:D260,"=Project",I254:I260)</f>
        <v>0</v>
      </c>
      <c r="J261" s="38">
        <f>SUMIF(D254:D260,"=Project",J254:J260)</f>
        <v>0</v>
      </c>
      <c r="K261" s="38">
        <f>SUMIF(D254:D260,"=Project",K254:K260)</f>
        <v>0</v>
      </c>
      <c r="L261" s="38">
        <f>SUMIF(D254:D260,"=Project",L254:L260)</f>
        <v>0</v>
      </c>
      <c r="M261" s="38">
        <f>SUMIF(D254:D260,"=Project",M254:M260)</f>
        <v>0</v>
      </c>
      <c r="N261" s="38">
        <f>SUMIF(D254:D260,"=Project",N254:N260)</f>
        <v>0</v>
      </c>
      <c r="O261" s="38">
        <f>SUMIF(D254:D260,"=Project",O254:O260)</f>
        <v>0</v>
      </c>
      <c r="P261" s="38">
        <f>SUMIF(D254:D260,"=Project",P254:P260)</f>
        <v>0</v>
      </c>
      <c r="Q261" s="38">
        <f>SUMIF(D254:D260,"=Project",Q254:Q260)</f>
        <v>0</v>
      </c>
    </row>
    <row r="262" spans="1:17" s="3" customFormat="1" ht="12" customHeight="1">
      <c r="A262" s="28" t="s">
        <v>155</v>
      </c>
      <c r="B262" s="29" t="s">
        <v>18</v>
      </c>
      <c r="C262" s="30" t="s">
        <v>1068</v>
      </c>
      <c r="D262" s="31"/>
      <c r="E262" s="30" t="s">
        <v>1069</v>
      </c>
      <c r="F262" s="28" t="s">
        <v>44</v>
      </c>
      <c r="G262" s="30" t="s">
        <v>1070</v>
      </c>
      <c r="H262" s="32">
        <v>0</v>
      </c>
      <c r="I262" s="32">
        <v>0.97299999999999998</v>
      </c>
      <c r="J262" s="32">
        <v>9.4550000000000001</v>
      </c>
      <c r="K262" s="32">
        <v>0</v>
      </c>
      <c r="L262" s="32">
        <v>0</v>
      </c>
      <c r="M262" s="32">
        <v>0</v>
      </c>
      <c r="N262" s="32">
        <v>0</v>
      </c>
      <c r="O262" s="32">
        <v>0</v>
      </c>
      <c r="P262" s="32">
        <v>0</v>
      </c>
      <c r="Q262" s="32">
        <v>0</v>
      </c>
    </row>
    <row r="263" spans="1:17" s="3" customFormat="1" ht="12" customHeight="1">
      <c r="A263" s="33" t="s">
        <v>155</v>
      </c>
      <c r="B263" s="34" t="s">
        <v>23</v>
      </c>
      <c r="C263" s="33" t="s">
        <v>1068</v>
      </c>
      <c r="D263" s="33" t="s">
        <v>1071</v>
      </c>
      <c r="E263" s="35" t="s">
        <v>1072</v>
      </c>
      <c r="F263" s="36">
        <v>2</v>
      </c>
      <c r="G263" s="35" t="s">
        <v>1073</v>
      </c>
      <c r="H263" s="37">
        <v>0</v>
      </c>
      <c r="I263" s="37">
        <v>0.72299999999999998</v>
      </c>
      <c r="J263" s="37">
        <v>4.2510000000000003</v>
      </c>
      <c r="K263" s="37">
        <v>0</v>
      </c>
      <c r="L263" s="37">
        <v>0</v>
      </c>
      <c r="M263" s="37">
        <v>0</v>
      </c>
      <c r="N263" s="37">
        <v>0</v>
      </c>
      <c r="O263" s="37">
        <v>0</v>
      </c>
      <c r="P263" s="37">
        <v>0</v>
      </c>
      <c r="Q263" s="37">
        <v>0</v>
      </c>
    </row>
    <row r="264" spans="1:17" s="3" customFormat="1" ht="12" customHeight="1">
      <c r="A264" s="33" t="s">
        <v>155</v>
      </c>
      <c r="B264" s="34" t="s">
        <v>27</v>
      </c>
      <c r="C264" s="33" t="s">
        <v>1068</v>
      </c>
      <c r="D264" s="33" t="s">
        <v>1071</v>
      </c>
      <c r="E264" s="35" t="s">
        <v>1072</v>
      </c>
      <c r="F264" s="36">
        <v>2</v>
      </c>
      <c r="G264" s="31"/>
      <c r="H264" s="31"/>
      <c r="I264" s="37">
        <v>0.72299999999999998</v>
      </c>
      <c r="J264" s="37">
        <v>2.0449999999999999</v>
      </c>
      <c r="K264" s="37">
        <v>0</v>
      </c>
      <c r="L264" s="37">
        <v>0</v>
      </c>
      <c r="M264" s="37">
        <v>0</v>
      </c>
      <c r="N264" s="31"/>
      <c r="O264" s="31"/>
      <c r="P264" s="31"/>
      <c r="Q264" s="31"/>
    </row>
    <row r="265" spans="1:17" s="3" customFormat="1" ht="12" customHeight="1">
      <c r="A265" s="33" t="s">
        <v>155</v>
      </c>
      <c r="B265" s="34" t="s">
        <v>27</v>
      </c>
      <c r="C265" s="33" t="s">
        <v>1068</v>
      </c>
      <c r="D265" s="33" t="s">
        <v>1071</v>
      </c>
      <c r="E265" s="35" t="s">
        <v>1074</v>
      </c>
      <c r="F265" s="36">
        <v>2</v>
      </c>
      <c r="G265" s="31"/>
      <c r="H265" s="31"/>
      <c r="I265" s="37">
        <v>0</v>
      </c>
      <c r="J265" s="37">
        <v>2.206</v>
      </c>
      <c r="K265" s="37">
        <v>0</v>
      </c>
      <c r="L265" s="37">
        <v>0</v>
      </c>
      <c r="M265" s="37">
        <v>0</v>
      </c>
      <c r="N265" s="31"/>
      <c r="O265" s="31"/>
      <c r="P265" s="31"/>
      <c r="Q265" s="31"/>
    </row>
    <row r="266" spans="1:17" s="3" customFormat="1" ht="12" customHeight="1">
      <c r="A266" s="103" t="s">
        <v>30</v>
      </c>
      <c r="B266" s="104"/>
      <c r="C266" s="104"/>
      <c r="D266" s="104"/>
      <c r="E266" s="104"/>
      <c r="F266" s="104"/>
      <c r="G266" s="105"/>
      <c r="H266" s="31"/>
      <c r="I266" s="38">
        <f>SUM(I264:I265)</f>
        <v>0.72299999999999998</v>
      </c>
      <c r="J266" s="38">
        <f>SUM(J264:J265)</f>
        <v>4.2509999999999994</v>
      </c>
      <c r="K266" s="38">
        <f>SUM(K264:K265)</f>
        <v>0</v>
      </c>
      <c r="L266" s="38">
        <f>SUM(L264:L265)</f>
        <v>0</v>
      </c>
      <c r="M266" s="38">
        <f>SUM(M264:M265)</f>
        <v>0</v>
      </c>
      <c r="N266" s="31"/>
      <c r="O266" s="31"/>
      <c r="P266" s="31"/>
      <c r="Q266" s="31"/>
    </row>
    <row r="267" spans="1:17" s="3" customFormat="1" ht="12" customHeight="1">
      <c r="A267" s="103" t="s">
        <v>31</v>
      </c>
      <c r="B267" s="104"/>
      <c r="C267" s="104"/>
      <c r="D267" s="104"/>
      <c r="E267" s="104"/>
      <c r="F267" s="104"/>
      <c r="G267" s="105"/>
      <c r="H267" s="31"/>
      <c r="I267" s="38">
        <v>0</v>
      </c>
      <c r="J267" s="38">
        <v>0</v>
      </c>
      <c r="K267" s="31"/>
      <c r="L267" s="31"/>
      <c r="M267" s="31"/>
      <c r="N267" s="31"/>
      <c r="O267" s="31"/>
      <c r="P267" s="31"/>
      <c r="Q267" s="31"/>
    </row>
    <row r="268" spans="1:17" s="3" customFormat="1" ht="12" customHeight="1">
      <c r="A268" s="33" t="s">
        <v>155</v>
      </c>
      <c r="B268" s="34" t="s">
        <v>23</v>
      </c>
      <c r="C268" s="33" t="s">
        <v>1068</v>
      </c>
      <c r="D268" s="33" t="s">
        <v>1075</v>
      </c>
      <c r="E268" s="35" t="s">
        <v>1076</v>
      </c>
      <c r="F268" s="36">
        <v>2</v>
      </c>
      <c r="G268" s="35" t="s">
        <v>1077</v>
      </c>
      <c r="H268" s="37">
        <v>0</v>
      </c>
      <c r="I268" s="37">
        <v>0.25</v>
      </c>
      <c r="J268" s="37">
        <v>5.2039999999999997</v>
      </c>
      <c r="K268" s="37">
        <v>0</v>
      </c>
      <c r="L268" s="37">
        <v>0</v>
      </c>
      <c r="M268" s="37">
        <v>0</v>
      </c>
      <c r="N268" s="37">
        <v>0</v>
      </c>
      <c r="O268" s="37">
        <v>0</v>
      </c>
      <c r="P268" s="37">
        <v>0</v>
      </c>
      <c r="Q268" s="37">
        <v>0</v>
      </c>
    </row>
    <row r="269" spans="1:17" s="3" customFormat="1" ht="12" customHeight="1">
      <c r="A269" s="33" t="s">
        <v>155</v>
      </c>
      <c r="B269" s="34" t="s">
        <v>27</v>
      </c>
      <c r="C269" s="33" t="s">
        <v>1068</v>
      </c>
      <c r="D269" s="33" t="s">
        <v>1075</v>
      </c>
      <c r="E269" s="35" t="s">
        <v>1078</v>
      </c>
      <c r="F269" s="36">
        <v>2</v>
      </c>
      <c r="G269" s="31"/>
      <c r="H269" s="31"/>
      <c r="I269" s="37">
        <v>0.25</v>
      </c>
      <c r="J269" s="37">
        <v>2.169</v>
      </c>
      <c r="K269" s="37">
        <v>0</v>
      </c>
      <c r="L269" s="37">
        <v>0</v>
      </c>
      <c r="M269" s="37">
        <v>0</v>
      </c>
      <c r="N269" s="31"/>
      <c r="O269" s="31"/>
      <c r="P269" s="31"/>
      <c r="Q269" s="31"/>
    </row>
    <row r="270" spans="1:17" s="3" customFormat="1" ht="12" customHeight="1">
      <c r="A270" s="33" t="s">
        <v>155</v>
      </c>
      <c r="B270" s="34" t="s">
        <v>27</v>
      </c>
      <c r="C270" s="33" t="s">
        <v>1068</v>
      </c>
      <c r="D270" s="33" t="s">
        <v>1075</v>
      </c>
      <c r="E270" s="35" t="s">
        <v>1079</v>
      </c>
      <c r="F270" s="36">
        <v>2</v>
      </c>
      <c r="G270" s="31"/>
      <c r="H270" s="31"/>
      <c r="I270" s="37">
        <v>0</v>
      </c>
      <c r="J270" s="37">
        <v>3.0350000000000001</v>
      </c>
      <c r="K270" s="37">
        <v>0</v>
      </c>
      <c r="L270" s="37">
        <v>0</v>
      </c>
      <c r="M270" s="37">
        <v>0</v>
      </c>
      <c r="N270" s="31"/>
      <c r="O270" s="31"/>
      <c r="P270" s="31"/>
      <c r="Q270" s="31"/>
    </row>
    <row r="271" spans="1:17" s="3" customFormat="1" ht="12" customHeight="1">
      <c r="A271" s="103" t="s">
        <v>30</v>
      </c>
      <c r="B271" s="104"/>
      <c r="C271" s="104"/>
      <c r="D271" s="104"/>
      <c r="E271" s="104"/>
      <c r="F271" s="104"/>
      <c r="G271" s="105"/>
      <c r="H271" s="31"/>
      <c r="I271" s="38">
        <f>SUM(I269:I270)</f>
        <v>0.25</v>
      </c>
      <c r="J271" s="38">
        <f>SUM(J269:J270)</f>
        <v>5.2040000000000006</v>
      </c>
      <c r="K271" s="38">
        <f>SUM(K269:K270)</f>
        <v>0</v>
      </c>
      <c r="L271" s="38">
        <f>SUM(L269:L270)</f>
        <v>0</v>
      </c>
      <c r="M271" s="38">
        <f>SUM(M269:M270)</f>
        <v>0</v>
      </c>
      <c r="N271" s="31"/>
      <c r="O271" s="31"/>
      <c r="P271" s="31"/>
      <c r="Q271" s="31"/>
    </row>
    <row r="272" spans="1:17" s="3" customFormat="1" ht="12" customHeight="1">
      <c r="A272" s="103" t="s">
        <v>31</v>
      </c>
      <c r="B272" s="104"/>
      <c r="C272" s="104"/>
      <c r="D272" s="104"/>
      <c r="E272" s="104"/>
      <c r="F272" s="104"/>
      <c r="G272" s="105"/>
      <c r="H272" s="31"/>
      <c r="I272" s="38">
        <v>0</v>
      </c>
      <c r="J272" s="38">
        <v>0</v>
      </c>
      <c r="K272" s="31"/>
      <c r="L272" s="31"/>
      <c r="M272" s="31"/>
      <c r="N272" s="31"/>
      <c r="O272" s="31"/>
      <c r="P272" s="31"/>
      <c r="Q272" s="31"/>
    </row>
    <row r="273" spans="1:17" s="3" customFormat="1" ht="12" customHeight="1">
      <c r="A273" s="103" t="s">
        <v>32</v>
      </c>
      <c r="B273" s="104"/>
      <c r="C273" s="104"/>
      <c r="D273" s="104"/>
      <c r="E273" s="104"/>
      <c r="F273" s="104"/>
      <c r="G273" s="105"/>
      <c r="H273" s="38">
        <f>SUMIF(D263:D272,"=Project",H263:H272)</f>
        <v>0</v>
      </c>
      <c r="I273" s="38">
        <f>SUMIF(D263:D272,"=Project",I263:I272)</f>
        <v>0</v>
      </c>
      <c r="J273" s="38">
        <f>SUMIF(D263:D272,"=Project",J263:J272)</f>
        <v>0</v>
      </c>
      <c r="K273" s="38">
        <f>SUMIF(D263:D272,"=Project",K263:K272)</f>
        <v>0</v>
      </c>
      <c r="L273" s="38">
        <f>SUMIF(D263:D272,"=Project",L263:L272)</f>
        <v>0</v>
      </c>
      <c r="M273" s="38">
        <f>SUMIF(D263:D272,"=Project",M263:M272)</f>
        <v>0</v>
      </c>
      <c r="N273" s="38">
        <f>SUMIF(D263:D272,"=Project",N263:N272)</f>
        <v>0</v>
      </c>
      <c r="O273" s="38">
        <f>SUMIF(D263:D272,"=Project",O263:O272)</f>
        <v>0</v>
      </c>
      <c r="P273" s="38">
        <f>SUMIF(D263:D272,"=Project",P263:P272)</f>
        <v>0</v>
      </c>
      <c r="Q273" s="38">
        <f>SUMIF(D263:D272,"=Project",Q263:Q272)</f>
        <v>0</v>
      </c>
    </row>
    <row r="274" spans="1:17" s="3" customFormat="1" ht="12" customHeight="1">
      <c r="A274" s="28" t="s">
        <v>163</v>
      </c>
      <c r="B274" s="29" t="s">
        <v>18</v>
      </c>
      <c r="C274" s="30" t="s">
        <v>1080</v>
      </c>
      <c r="D274" s="31"/>
      <c r="E274" s="30" t="s">
        <v>1081</v>
      </c>
      <c r="F274" s="28" t="s">
        <v>44</v>
      </c>
      <c r="G274" s="30" t="s">
        <v>1082</v>
      </c>
      <c r="H274" s="32">
        <v>0</v>
      </c>
      <c r="I274" s="32">
        <v>4.0979999999999999</v>
      </c>
      <c r="J274" s="32">
        <v>6.1740000000000004</v>
      </c>
      <c r="K274" s="32">
        <v>0</v>
      </c>
      <c r="L274" s="32">
        <v>0</v>
      </c>
      <c r="M274" s="32">
        <v>0</v>
      </c>
      <c r="N274" s="32">
        <v>0</v>
      </c>
      <c r="O274" s="32">
        <v>0</v>
      </c>
      <c r="P274" s="32">
        <v>0</v>
      </c>
      <c r="Q274" s="32">
        <v>0</v>
      </c>
    </row>
    <row r="275" spans="1:17" s="3" customFormat="1" ht="12" customHeight="1">
      <c r="A275" s="33" t="s">
        <v>163</v>
      </c>
      <c r="B275" s="34" t="s">
        <v>23</v>
      </c>
      <c r="C275" s="33" t="s">
        <v>1080</v>
      </c>
      <c r="D275" s="33" t="s">
        <v>1083</v>
      </c>
      <c r="E275" s="35" t="s">
        <v>1081</v>
      </c>
      <c r="F275" s="36">
        <v>2</v>
      </c>
      <c r="G275" s="35" t="s">
        <v>1084</v>
      </c>
      <c r="H275" s="37">
        <v>0</v>
      </c>
      <c r="I275" s="37">
        <v>4.0979999999999999</v>
      </c>
      <c r="J275" s="37">
        <v>6.1740000000000004</v>
      </c>
      <c r="K275" s="37">
        <v>0</v>
      </c>
      <c r="L275" s="37">
        <v>0</v>
      </c>
      <c r="M275" s="37">
        <v>0</v>
      </c>
      <c r="N275" s="37">
        <v>0</v>
      </c>
      <c r="O275" s="37">
        <v>0</v>
      </c>
      <c r="P275" s="37">
        <v>0</v>
      </c>
      <c r="Q275" s="37">
        <v>0</v>
      </c>
    </row>
    <row r="276" spans="1:17" s="3" customFormat="1" ht="12" customHeight="1">
      <c r="A276" s="33" t="s">
        <v>163</v>
      </c>
      <c r="B276" s="34" t="s">
        <v>27</v>
      </c>
      <c r="C276" s="33" t="s">
        <v>1080</v>
      </c>
      <c r="D276" s="33" t="s">
        <v>1083</v>
      </c>
      <c r="E276" s="35" t="s">
        <v>1085</v>
      </c>
      <c r="F276" s="36">
        <v>2</v>
      </c>
      <c r="G276" s="31"/>
      <c r="H276" s="31"/>
      <c r="I276" s="37">
        <v>4.0979999999999999</v>
      </c>
      <c r="J276" s="37">
        <v>6.1740000000000004</v>
      </c>
      <c r="K276" s="37">
        <v>0</v>
      </c>
      <c r="L276" s="37">
        <v>0</v>
      </c>
      <c r="M276" s="37">
        <v>0</v>
      </c>
      <c r="N276" s="31"/>
      <c r="O276" s="31"/>
      <c r="P276" s="31"/>
      <c r="Q276" s="31"/>
    </row>
    <row r="277" spans="1:17" s="3" customFormat="1" ht="12" customHeight="1">
      <c r="A277" s="103" t="s">
        <v>30</v>
      </c>
      <c r="B277" s="104"/>
      <c r="C277" s="104"/>
      <c r="D277" s="104"/>
      <c r="E277" s="104"/>
      <c r="F277" s="104"/>
      <c r="G277" s="105"/>
      <c r="H277" s="31"/>
      <c r="I277" s="38">
        <f>SUM(I276:I276)</f>
        <v>4.0979999999999999</v>
      </c>
      <c r="J277" s="38">
        <f>SUM(J276:J276)</f>
        <v>6.1740000000000004</v>
      </c>
      <c r="K277" s="38">
        <f>SUM(K276:K276)</f>
        <v>0</v>
      </c>
      <c r="L277" s="38">
        <f>SUM(L276:L276)</f>
        <v>0</v>
      </c>
      <c r="M277" s="38">
        <f>SUM(M276:M276)</f>
        <v>0</v>
      </c>
      <c r="N277" s="31"/>
      <c r="O277" s="31"/>
      <c r="P277" s="31"/>
      <c r="Q277" s="31"/>
    </row>
    <row r="278" spans="1:17" s="3" customFormat="1" ht="12" customHeight="1">
      <c r="A278" s="103" t="s">
        <v>31</v>
      </c>
      <c r="B278" s="104"/>
      <c r="C278" s="104"/>
      <c r="D278" s="104"/>
      <c r="E278" s="104"/>
      <c r="F278" s="104"/>
      <c r="G278" s="105"/>
      <c r="H278" s="31"/>
      <c r="I278" s="38">
        <v>0</v>
      </c>
      <c r="J278" s="38">
        <v>0</v>
      </c>
      <c r="K278" s="31"/>
      <c r="L278" s="31"/>
      <c r="M278" s="31"/>
      <c r="N278" s="31"/>
      <c r="O278" s="31"/>
      <c r="P278" s="31"/>
      <c r="Q278" s="31"/>
    </row>
    <row r="279" spans="1:17" s="3" customFormat="1" ht="12" customHeight="1">
      <c r="A279" s="103" t="s">
        <v>32</v>
      </c>
      <c r="B279" s="104"/>
      <c r="C279" s="104"/>
      <c r="D279" s="104"/>
      <c r="E279" s="104"/>
      <c r="F279" s="104"/>
      <c r="G279" s="105"/>
      <c r="H279" s="38">
        <f>SUMIF(D275:D278,"=Project",H275:H278)</f>
        <v>0</v>
      </c>
      <c r="I279" s="38">
        <f>SUMIF(D275:D278,"=Project",I275:I278)</f>
        <v>0</v>
      </c>
      <c r="J279" s="38">
        <f>SUMIF(D275:D278,"=Project",J275:J278)</f>
        <v>0</v>
      </c>
      <c r="K279" s="38">
        <f>SUMIF(D275:D278,"=Project",K275:K278)</f>
        <v>0</v>
      </c>
      <c r="L279" s="38">
        <f>SUMIF(D275:D278,"=Project",L275:L278)</f>
        <v>0</v>
      </c>
      <c r="M279" s="38">
        <f>SUMIF(D275:D278,"=Project",M275:M278)</f>
        <v>0</v>
      </c>
      <c r="N279" s="38">
        <f>SUMIF(D275:D278,"=Project",N275:N278)</f>
        <v>0</v>
      </c>
      <c r="O279" s="38">
        <f>SUMIF(D275:D278,"=Project",O275:O278)</f>
        <v>0</v>
      </c>
      <c r="P279" s="38">
        <f>SUMIF(D275:D278,"=Project",P275:P278)</f>
        <v>0</v>
      </c>
      <c r="Q279" s="38">
        <f>SUMIF(D275:D278,"=Project",Q275:Q278)</f>
        <v>0</v>
      </c>
    </row>
    <row r="280" spans="1:17" s="3" customFormat="1" ht="12" customHeight="1">
      <c r="A280" s="28" t="s">
        <v>180</v>
      </c>
      <c r="B280" s="29" t="s">
        <v>18</v>
      </c>
      <c r="C280" s="30" t="s">
        <v>1086</v>
      </c>
      <c r="D280" s="31"/>
      <c r="E280" s="30" t="s">
        <v>1087</v>
      </c>
      <c r="F280" s="28" t="s">
        <v>44</v>
      </c>
      <c r="G280" s="30" t="s">
        <v>1088</v>
      </c>
      <c r="H280" s="32">
        <v>0</v>
      </c>
      <c r="I280" s="32">
        <v>0</v>
      </c>
      <c r="J280" s="32">
        <v>12.618</v>
      </c>
      <c r="K280" s="32">
        <v>26.523</v>
      </c>
      <c r="L280" s="32">
        <v>0</v>
      </c>
      <c r="M280" s="32">
        <v>26.523</v>
      </c>
      <c r="N280" s="32">
        <v>14.784000000000001</v>
      </c>
      <c r="O280" s="32">
        <v>14.468999999999999</v>
      </c>
      <c r="P280" s="32">
        <v>14.547000000000001</v>
      </c>
      <c r="Q280" s="32">
        <v>16.155000000000001</v>
      </c>
    </row>
    <row r="281" spans="1:17" s="3" customFormat="1" ht="12" customHeight="1">
      <c r="A281" s="33" t="s">
        <v>180</v>
      </c>
      <c r="B281" s="34" t="s">
        <v>23</v>
      </c>
      <c r="C281" s="33" t="s">
        <v>1086</v>
      </c>
      <c r="D281" s="33" t="s">
        <v>1089</v>
      </c>
      <c r="E281" s="35" t="s">
        <v>1090</v>
      </c>
      <c r="F281" s="36">
        <v>2</v>
      </c>
      <c r="G281" s="35" t="s">
        <v>1091</v>
      </c>
      <c r="H281" s="37">
        <v>0</v>
      </c>
      <c r="I281" s="37">
        <v>0</v>
      </c>
      <c r="J281" s="37">
        <v>12.618</v>
      </c>
      <c r="K281" s="37">
        <v>26.523</v>
      </c>
      <c r="L281" s="37">
        <v>0</v>
      </c>
      <c r="M281" s="37">
        <v>26.523</v>
      </c>
      <c r="N281" s="37">
        <v>14.784000000000001</v>
      </c>
      <c r="O281" s="37">
        <v>14.468999999999999</v>
      </c>
      <c r="P281" s="37">
        <v>14.547000000000001</v>
      </c>
      <c r="Q281" s="37">
        <v>16.155000000000001</v>
      </c>
    </row>
    <row r="282" spans="1:17" s="3" customFormat="1" ht="12" customHeight="1">
      <c r="A282" s="33" t="s">
        <v>180</v>
      </c>
      <c r="B282" s="34" t="s">
        <v>27</v>
      </c>
      <c r="C282" s="33" t="s">
        <v>1086</v>
      </c>
      <c r="D282" s="33" t="s">
        <v>1089</v>
      </c>
      <c r="E282" s="35" t="s">
        <v>1092</v>
      </c>
      <c r="F282" s="36">
        <v>2</v>
      </c>
      <c r="G282" s="31"/>
      <c r="H282" s="31"/>
      <c r="I282" s="37">
        <v>0</v>
      </c>
      <c r="J282" s="37">
        <v>0</v>
      </c>
      <c r="K282" s="37">
        <v>26.523</v>
      </c>
      <c r="L282" s="37">
        <v>0</v>
      </c>
      <c r="M282" s="37">
        <v>26.523</v>
      </c>
      <c r="N282" s="31"/>
      <c r="O282" s="31"/>
      <c r="P282" s="31"/>
      <c r="Q282" s="31"/>
    </row>
    <row r="283" spans="1:17" s="3" customFormat="1" ht="12" customHeight="1">
      <c r="A283" s="33" t="s">
        <v>180</v>
      </c>
      <c r="B283" s="34" t="s">
        <v>27</v>
      </c>
      <c r="C283" s="33" t="s">
        <v>1086</v>
      </c>
      <c r="D283" s="33" t="s">
        <v>1089</v>
      </c>
      <c r="E283" s="35" t="s">
        <v>1093</v>
      </c>
      <c r="F283" s="36">
        <v>2</v>
      </c>
      <c r="G283" s="31"/>
      <c r="H283" s="31"/>
      <c r="I283" s="37">
        <v>0</v>
      </c>
      <c r="J283" s="37">
        <v>12.618</v>
      </c>
      <c r="K283" s="37">
        <v>0</v>
      </c>
      <c r="L283" s="37">
        <v>0</v>
      </c>
      <c r="M283" s="37">
        <v>0</v>
      </c>
      <c r="N283" s="31"/>
      <c r="O283" s="31"/>
      <c r="P283" s="31"/>
      <c r="Q283" s="31"/>
    </row>
    <row r="284" spans="1:17" s="3" customFormat="1" ht="12" customHeight="1">
      <c r="A284" s="103" t="s">
        <v>30</v>
      </c>
      <c r="B284" s="104"/>
      <c r="C284" s="104"/>
      <c r="D284" s="104"/>
      <c r="E284" s="104"/>
      <c r="F284" s="104"/>
      <c r="G284" s="105"/>
      <c r="H284" s="31"/>
      <c r="I284" s="38">
        <f>SUM(I282:I283)</f>
        <v>0</v>
      </c>
      <c r="J284" s="38">
        <f>SUM(J282:J283)</f>
        <v>12.618</v>
      </c>
      <c r="K284" s="38">
        <f>SUM(K282:K283)</f>
        <v>26.523</v>
      </c>
      <c r="L284" s="38">
        <f>SUM(L282:L283)</f>
        <v>0</v>
      </c>
      <c r="M284" s="38">
        <f>SUM(M282:M283)</f>
        <v>26.523</v>
      </c>
      <c r="N284" s="31"/>
      <c r="O284" s="31"/>
      <c r="P284" s="31"/>
      <c r="Q284" s="31"/>
    </row>
    <row r="285" spans="1:17" s="3" customFormat="1" ht="12" customHeight="1">
      <c r="A285" s="103" t="s">
        <v>31</v>
      </c>
      <c r="B285" s="104"/>
      <c r="C285" s="104"/>
      <c r="D285" s="104"/>
      <c r="E285" s="104"/>
      <c r="F285" s="104"/>
      <c r="G285" s="105"/>
      <c r="H285" s="31"/>
      <c r="I285" s="38">
        <v>0</v>
      </c>
      <c r="J285" s="38">
        <v>0</v>
      </c>
      <c r="K285" s="31"/>
      <c r="L285" s="31"/>
      <c r="M285" s="31"/>
      <c r="N285" s="31"/>
      <c r="O285" s="31"/>
      <c r="P285" s="31"/>
      <c r="Q285" s="31"/>
    </row>
    <row r="286" spans="1:17" s="3" customFormat="1" ht="12" customHeight="1">
      <c r="A286" s="103" t="s">
        <v>32</v>
      </c>
      <c r="B286" s="104"/>
      <c r="C286" s="104"/>
      <c r="D286" s="104"/>
      <c r="E286" s="104"/>
      <c r="F286" s="104"/>
      <c r="G286" s="105"/>
      <c r="H286" s="38">
        <f>SUMIF(D281:D285,"=Project",H281:H285)</f>
        <v>0</v>
      </c>
      <c r="I286" s="38">
        <f>SUMIF(D281:D285,"=Project",I281:I285)</f>
        <v>0</v>
      </c>
      <c r="J286" s="38">
        <f>SUMIF(D281:D285,"=Project",J281:J285)</f>
        <v>0</v>
      </c>
      <c r="K286" s="38">
        <f>SUMIF(D281:D285,"=Project",K281:K285)</f>
        <v>0</v>
      </c>
      <c r="L286" s="38">
        <f>SUMIF(D281:D285,"=Project",L281:L285)</f>
        <v>0</v>
      </c>
      <c r="M286" s="38">
        <f>SUMIF(D281:D285,"=Project",M281:M285)</f>
        <v>0</v>
      </c>
      <c r="N286" s="38">
        <f>SUMIF(D281:D285,"=Project",N281:N285)</f>
        <v>0</v>
      </c>
      <c r="O286" s="38">
        <f>SUMIF(D281:D285,"=Project",O281:O285)</f>
        <v>0</v>
      </c>
      <c r="P286" s="38">
        <f>SUMIF(D281:D285,"=Project",P281:P285)</f>
        <v>0</v>
      </c>
      <c r="Q286" s="38">
        <f>SUMIF(D281:D285,"=Project",Q281:Q285)</f>
        <v>0</v>
      </c>
    </row>
    <row r="287" spans="1:17" s="3" customFormat="1" ht="12" customHeight="1">
      <c r="A287" s="28" t="s">
        <v>193</v>
      </c>
      <c r="B287" s="29" t="s">
        <v>18</v>
      </c>
      <c r="C287" s="30" t="s">
        <v>1094</v>
      </c>
      <c r="D287" s="31"/>
      <c r="E287" s="30" t="s">
        <v>1095</v>
      </c>
      <c r="F287" s="28" t="s">
        <v>44</v>
      </c>
      <c r="G287" s="30" t="s">
        <v>1096</v>
      </c>
      <c r="H287" s="32">
        <v>0</v>
      </c>
      <c r="I287" s="32">
        <v>126.66</v>
      </c>
      <c r="J287" s="32">
        <v>176.15700000000001</v>
      </c>
      <c r="K287" s="32">
        <v>232.04599999999999</v>
      </c>
      <c r="L287" s="32">
        <v>0</v>
      </c>
      <c r="M287" s="32">
        <v>232.04599999999999</v>
      </c>
      <c r="N287" s="32">
        <v>113.331</v>
      </c>
      <c r="O287" s="32">
        <v>109.59</v>
      </c>
      <c r="P287" s="32">
        <v>120.328</v>
      </c>
      <c r="Q287" s="32">
        <v>121.562</v>
      </c>
    </row>
    <row r="288" spans="1:17" s="3" customFormat="1" ht="12" customHeight="1">
      <c r="A288" s="33" t="s">
        <v>193</v>
      </c>
      <c r="B288" s="34" t="s">
        <v>23</v>
      </c>
      <c r="C288" s="33" t="s">
        <v>1094</v>
      </c>
      <c r="D288" s="33" t="s">
        <v>1097</v>
      </c>
      <c r="E288" s="35" t="s">
        <v>1098</v>
      </c>
      <c r="F288" s="36">
        <v>2</v>
      </c>
      <c r="G288" s="35" t="s">
        <v>1099</v>
      </c>
      <c r="H288" s="37">
        <v>0</v>
      </c>
      <c r="I288" s="37">
        <v>9.5259999999999998</v>
      </c>
      <c r="J288" s="37">
        <v>5.0190000000000001</v>
      </c>
      <c r="K288" s="37">
        <v>27.646000000000001</v>
      </c>
      <c r="L288" s="37">
        <v>0</v>
      </c>
      <c r="M288" s="37">
        <v>27.646000000000001</v>
      </c>
      <c r="N288" s="37">
        <v>19.495000000000001</v>
      </c>
      <c r="O288" s="37">
        <v>17.713000000000001</v>
      </c>
      <c r="P288" s="37">
        <v>18.029</v>
      </c>
      <c r="Q288" s="37">
        <v>17.36</v>
      </c>
    </row>
    <row r="289" spans="1:17" s="3" customFormat="1" ht="12" customHeight="1">
      <c r="A289" s="33" t="s">
        <v>193</v>
      </c>
      <c r="B289" s="34" t="s">
        <v>27</v>
      </c>
      <c r="C289" s="33" t="s">
        <v>1094</v>
      </c>
      <c r="D289" s="33" t="s">
        <v>1097</v>
      </c>
      <c r="E289" s="35" t="s">
        <v>1100</v>
      </c>
      <c r="F289" s="36">
        <v>2</v>
      </c>
      <c r="G289" s="31"/>
      <c r="H289" s="31"/>
      <c r="I289" s="37">
        <v>9.5259999999999998</v>
      </c>
      <c r="J289" s="37">
        <v>5.0190000000000001</v>
      </c>
      <c r="K289" s="37">
        <v>4.9889999999999999</v>
      </c>
      <c r="L289" s="37">
        <v>0</v>
      </c>
      <c r="M289" s="37">
        <v>4.9889999999999999</v>
      </c>
      <c r="N289" s="31"/>
      <c r="O289" s="31"/>
      <c r="P289" s="31"/>
      <c r="Q289" s="31"/>
    </row>
    <row r="290" spans="1:17" s="3" customFormat="1" ht="12" customHeight="1">
      <c r="A290" s="33" t="s">
        <v>193</v>
      </c>
      <c r="B290" s="34" t="s">
        <v>27</v>
      </c>
      <c r="C290" s="33" t="s">
        <v>1094</v>
      </c>
      <c r="D290" s="33" t="s">
        <v>1097</v>
      </c>
      <c r="E290" s="35" t="s">
        <v>1101</v>
      </c>
      <c r="F290" s="36">
        <v>2</v>
      </c>
      <c r="G290" s="31"/>
      <c r="H290" s="31"/>
      <c r="I290" s="37">
        <v>0</v>
      </c>
      <c r="J290" s="37">
        <v>0</v>
      </c>
      <c r="K290" s="37">
        <v>22.657</v>
      </c>
      <c r="L290" s="37">
        <v>0</v>
      </c>
      <c r="M290" s="37">
        <v>22.657</v>
      </c>
      <c r="N290" s="31"/>
      <c r="O290" s="31"/>
      <c r="P290" s="31"/>
      <c r="Q290" s="31"/>
    </row>
    <row r="291" spans="1:17" s="3" customFormat="1" ht="12" customHeight="1">
      <c r="A291" s="103" t="s">
        <v>30</v>
      </c>
      <c r="B291" s="104"/>
      <c r="C291" s="104"/>
      <c r="D291" s="104"/>
      <c r="E291" s="104"/>
      <c r="F291" s="104"/>
      <c r="G291" s="105"/>
      <c r="H291" s="31"/>
      <c r="I291" s="38">
        <f>SUM(I289:I290)</f>
        <v>9.5259999999999998</v>
      </c>
      <c r="J291" s="38">
        <f>SUM(J289:J290)</f>
        <v>5.0190000000000001</v>
      </c>
      <c r="K291" s="38">
        <f>SUM(K289:K290)</f>
        <v>27.646000000000001</v>
      </c>
      <c r="L291" s="38">
        <f>SUM(L289:L290)</f>
        <v>0</v>
      </c>
      <c r="M291" s="38">
        <f>SUM(M289:M290)</f>
        <v>27.646000000000001</v>
      </c>
      <c r="N291" s="31"/>
      <c r="O291" s="31"/>
      <c r="P291" s="31"/>
      <c r="Q291" s="31"/>
    </row>
    <row r="292" spans="1:17" s="3" customFormat="1" ht="12" customHeight="1">
      <c r="A292" s="103" t="s">
        <v>31</v>
      </c>
      <c r="B292" s="104"/>
      <c r="C292" s="104"/>
      <c r="D292" s="104"/>
      <c r="E292" s="104"/>
      <c r="F292" s="104"/>
      <c r="G292" s="105"/>
      <c r="H292" s="31"/>
      <c r="I292" s="38">
        <v>0</v>
      </c>
      <c r="J292" s="38">
        <v>0</v>
      </c>
      <c r="K292" s="31"/>
      <c r="L292" s="31"/>
      <c r="M292" s="31"/>
      <c r="N292" s="31"/>
      <c r="O292" s="31"/>
      <c r="P292" s="31"/>
      <c r="Q292" s="31"/>
    </row>
    <row r="293" spans="1:17" s="3" customFormat="1" ht="12" customHeight="1">
      <c r="A293" s="33" t="s">
        <v>193</v>
      </c>
      <c r="B293" s="34" t="s">
        <v>23</v>
      </c>
      <c r="C293" s="33" t="s">
        <v>1094</v>
      </c>
      <c r="D293" s="33" t="s">
        <v>1102</v>
      </c>
      <c r="E293" s="35" t="s">
        <v>1103</v>
      </c>
      <c r="F293" s="36">
        <v>2</v>
      </c>
      <c r="G293" s="35" t="s">
        <v>1104</v>
      </c>
      <c r="H293" s="37">
        <v>0</v>
      </c>
      <c r="I293" s="37">
        <v>1.542</v>
      </c>
      <c r="J293" s="37">
        <v>0</v>
      </c>
      <c r="K293" s="37">
        <v>0</v>
      </c>
      <c r="L293" s="37">
        <v>0</v>
      </c>
      <c r="M293" s="37">
        <v>0</v>
      </c>
      <c r="N293" s="37">
        <v>0</v>
      </c>
      <c r="O293" s="37">
        <v>0</v>
      </c>
      <c r="P293" s="37">
        <v>0</v>
      </c>
      <c r="Q293" s="37">
        <v>0</v>
      </c>
    </row>
    <row r="294" spans="1:17" s="3" customFormat="1" ht="12" customHeight="1">
      <c r="A294" s="33" t="s">
        <v>193</v>
      </c>
      <c r="B294" s="34" t="s">
        <v>27</v>
      </c>
      <c r="C294" s="33" t="s">
        <v>1094</v>
      </c>
      <c r="D294" s="33" t="s">
        <v>1102</v>
      </c>
      <c r="E294" s="35" t="s">
        <v>1105</v>
      </c>
      <c r="F294" s="36">
        <v>2</v>
      </c>
      <c r="G294" s="31"/>
      <c r="H294" s="31"/>
      <c r="I294" s="37">
        <v>1.542</v>
      </c>
      <c r="J294" s="37">
        <v>0</v>
      </c>
      <c r="K294" s="37">
        <v>0</v>
      </c>
      <c r="L294" s="37">
        <v>0</v>
      </c>
      <c r="M294" s="37">
        <v>0</v>
      </c>
      <c r="N294" s="31"/>
      <c r="O294" s="31"/>
      <c r="P294" s="31"/>
      <c r="Q294" s="31"/>
    </row>
    <row r="295" spans="1:17" s="3" customFormat="1" ht="12" customHeight="1">
      <c r="A295" s="103" t="s">
        <v>30</v>
      </c>
      <c r="B295" s="104"/>
      <c r="C295" s="104"/>
      <c r="D295" s="104"/>
      <c r="E295" s="104"/>
      <c r="F295" s="104"/>
      <c r="G295" s="105"/>
      <c r="H295" s="31"/>
      <c r="I295" s="38">
        <f>SUM(I294:I294)</f>
        <v>1.542</v>
      </c>
      <c r="J295" s="38">
        <f>SUM(J294:J294)</f>
        <v>0</v>
      </c>
      <c r="K295" s="38">
        <f>SUM(K294:K294)</f>
        <v>0</v>
      </c>
      <c r="L295" s="38">
        <f>SUM(L294:L294)</f>
        <v>0</v>
      </c>
      <c r="M295" s="38">
        <f>SUM(M294:M294)</f>
        <v>0</v>
      </c>
      <c r="N295" s="31"/>
      <c r="O295" s="31"/>
      <c r="P295" s="31"/>
      <c r="Q295" s="31"/>
    </row>
    <row r="296" spans="1:17" s="3" customFormat="1" ht="12" customHeight="1">
      <c r="A296" s="103" t="s">
        <v>31</v>
      </c>
      <c r="B296" s="104"/>
      <c r="C296" s="104"/>
      <c r="D296" s="104"/>
      <c r="E296" s="104"/>
      <c r="F296" s="104"/>
      <c r="G296" s="105"/>
      <c r="H296" s="31"/>
      <c r="I296" s="38">
        <v>0</v>
      </c>
      <c r="J296" s="38">
        <v>0</v>
      </c>
      <c r="K296" s="31"/>
      <c r="L296" s="31"/>
      <c r="M296" s="31"/>
      <c r="N296" s="31"/>
      <c r="O296" s="31"/>
      <c r="P296" s="31"/>
      <c r="Q296" s="31"/>
    </row>
    <row r="297" spans="1:17" s="3" customFormat="1" ht="12" customHeight="1">
      <c r="A297" s="33" t="s">
        <v>193</v>
      </c>
      <c r="B297" s="34" t="s">
        <v>23</v>
      </c>
      <c r="C297" s="33" t="s">
        <v>1094</v>
      </c>
      <c r="D297" s="33" t="s">
        <v>1106</v>
      </c>
      <c r="E297" s="35" t="s">
        <v>1107</v>
      </c>
      <c r="F297" s="36">
        <v>2</v>
      </c>
      <c r="G297" s="35" t="s">
        <v>1108</v>
      </c>
      <c r="H297" s="37">
        <v>0</v>
      </c>
      <c r="I297" s="37">
        <v>1.877</v>
      </c>
      <c r="J297" s="37">
        <v>0</v>
      </c>
      <c r="K297" s="37">
        <v>0</v>
      </c>
      <c r="L297" s="37">
        <v>0</v>
      </c>
      <c r="M297" s="37">
        <v>0</v>
      </c>
      <c r="N297" s="37">
        <v>0</v>
      </c>
      <c r="O297" s="37">
        <v>0</v>
      </c>
      <c r="P297" s="37">
        <v>0</v>
      </c>
      <c r="Q297" s="37">
        <v>0</v>
      </c>
    </row>
    <row r="298" spans="1:17" s="3" customFormat="1" ht="12" customHeight="1">
      <c r="A298" s="33" t="s">
        <v>193</v>
      </c>
      <c r="B298" s="34" t="s">
        <v>27</v>
      </c>
      <c r="C298" s="33" t="s">
        <v>1094</v>
      </c>
      <c r="D298" s="33" t="s">
        <v>1106</v>
      </c>
      <c r="E298" s="35" t="s">
        <v>1109</v>
      </c>
      <c r="F298" s="36">
        <v>2</v>
      </c>
      <c r="G298" s="31"/>
      <c r="H298" s="31"/>
      <c r="I298" s="37">
        <v>1.877</v>
      </c>
      <c r="J298" s="37">
        <v>0</v>
      </c>
      <c r="K298" s="37">
        <v>0</v>
      </c>
      <c r="L298" s="37">
        <v>0</v>
      </c>
      <c r="M298" s="37">
        <v>0</v>
      </c>
      <c r="N298" s="31"/>
      <c r="O298" s="31"/>
      <c r="P298" s="31"/>
      <c r="Q298" s="31"/>
    </row>
    <row r="299" spans="1:17" s="3" customFormat="1" ht="12" customHeight="1">
      <c r="A299" s="103" t="s">
        <v>30</v>
      </c>
      <c r="B299" s="104"/>
      <c r="C299" s="104"/>
      <c r="D299" s="104"/>
      <c r="E299" s="104"/>
      <c r="F299" s="104"/>
      <c r="G299" s="105"/>
      <c r="H299" s="31"/>
      <c r="I299" s="38">
        <f>SUM(I298:I298)</f>
        <v>1.877</v>
      </c>
      <c r="J299" s="38">
        <f>SUM(J298:J298)</f>
        <v>0</v>
      </c>
      <c r="K299" s="38">
        <f>SUM(K298:K298)</f>
        <v>0</v>
      </c>
      <c r="L299" s="38">
        <f>SUM(L298:L298)</f>
        <v>0</v>
      </c>
      <c r="M299" s="38">
        <f>SUM(M298:M298)</f>
        <v>0</v>
      </c>
      <c r="N299" s="31"/>
      <c r="O299" s="31"/>
      <c r="P299" s="31"/>
      <c r="Q299" s="31"/>
    </row>
    <row r="300" spans="1:17" s="3" customFormat="1" ht="12" customHeight="1">
      <c r="A300" s="103" t="s">
        <v>31</v>
      </c>
      <c r="B300" s="104"/>
      <c r="C300" s="104"/>
      <c r="D300" s="104"/>
      <c r="E300" s="104"/>
      <c r="F300" s="104"/>
      <c r="G300" s="105"/>
      <c r="H300" s="31"/>
      <c r="I300" s="38">
        <v>0</v>
      </c>
      <c r="J300" s="38">
        <v>0</v>
      </c>
      <c r="K300" s="31"/>
      <c r="L300" s="31"/>
      <c r="M300" s="31"/>
      <c r="N300" s="31"/>
      <c r="O300" s="31"/>
      <c r="P300" s="31"/>
      <c r="Q300" s="31"/>
    </row>
    <row r="301" spans="1:17" s="3" customFormat="1" ht="12" customHeight="1">
      <c r="A301" s="33" t="s">
        <v>193</v>
      </c>
      <c r="B301" s="34" t="s">
        <v>23</v>
      </c>
      <c r="C301" s="33" t="s">
        <v>1094</v>
      </c>
      <c r="D301" s="33" t="s">
        <v>1110</v>
      </c>
      <c r="E301" s="35" t="s">
        <v>1111</v>
      </c>
      <c r="F301" s="36">
        <v>2</v>
      </c>
      <c r="G301" s="35" t="s">
        <v>1112</v>
      </c>
      <c r="H301" s="37">
        <v>0</v>
      </c>
      <c r="I301" s="37">
        <v>25.274000000000001</v>
      </c>
      <c r="J301" s="37">
        <v>27.597000000000001</v>
      </c>
      <c r="K301" s="37">
        <v>26.209</v>
      </c>
      <c r="L301" s="37">
        <v>0</v>
      </c>
      <c r="M301" s="37">
        <v>26.209</v>
      </c>
      <c r="N301" s="37">
        <v>28.094999999999999</v>
      </c>
      <c r="O301" s="37">
        <v>29.106999999999999</v>
      </c>
      <c r="P301" s="37">
        <v>35.314999999999998</v>
      </c>
      <c r="Q301" s="37">
        <v>35.664000000000001</v>
      </c>
    </row>
    <row r="302" spans="1:17" s="3" customFormat="1" ht="12" customHeight="1">
      <c r="A302" s="33" t="s">
        <v>193</v>
      </c>
      <c r="B302" s="34" t="s">
        <v>27</v>
      </c>
      <c r="C302" s="33" t="s">
        <v>1094</v>
      </c>
      <c r="D302" s="33" t="s">
        <v>1110</v>
      </c>
      <c r="E302" s="35" t="s">
        <v>1113</v>
      </c>
      <c r="F302" s="36">
        <v>2</v>
      </c>
      <c r="G302" s="31"/>
      <c r="H302" s="31"/>
      <c r="I302" s="37">
        <v>2.7029999999999998</v>
      </c>
      <c r="J302" s="37">
        <v>3.218</v>
      </c>
      <c r="K302" s="37">
        <v>0</v>
      </c>
      <c r="L302" s="37">
        <v>0</v>
      </c>
      <c r="M302" s="37">
        <v>0</v>
      </c>
      <c r="N302" s="31"/>
      <c r="O302" s="31"/>
      <c r="P302" s="31"/>
      <c r="Q302" s="31"/>
    </row>
    <row r="303" spans="1:17" s="3" customFormat="1" ht="12" customHeight="1">
      <c r="A303" s="33" t="s">
        <v>193</v>
      </c>
      <c r="B303" s="34" t="s">
        <v>27</v>
      </c>
      <c r="C303" s="33" t="s">
        <v>1094</v>
      </c>
      <c r="D303" s="33" t="s">
        <v>1110</v>
      </c>
      <c r="E303" s="35" t="s">
        <v>1114</v>
      </c>
      <c r="F303" s="36">
        <v>2</v>
      </c>
      <c r="G303" s="31"/>
      <c r="H303" s="31"/>
      <c r="I303" s="37">
        <v>0</v>
      </c>
      <c r="J303" s="37">
        <v>0</v>
      </c>
      <c r="K303" s="37">
        <v>3</v>
      </c>
      <c r="L303" s="37">
        <v>0</v>
      </c>
      <c r="M303" s="37">
        <v>3</v>
      </c>
      <c r="N303" s="31"/>
      <c r="O303" s="31"/>
      <c r="P303" s="31"/>
      <c r="Q303" s="31"/>
    </row>
    <row r="304" spans="1:17" s="3" customFormat="1" ht="12" customHeight="1">
      <c r="A304" s="33" t="s">
        <v>193</v>
      </c>
      <c r="B304" s="34" t="s">
        <v>27</v>
      </c>
      <c r="C304" s="33" t="s">
        <v>1094</v>
      </c>
      <c r="D304" s="33" t="s">
        <v>1110</v>
      </c>
      <c r="E304" s="35" t="s">
        <v>1115</v>
      </c>
      <c r="F304" s="36">
        <v>2</v>
      </c>
      <c r="G304" s="31"/>
      <c r="H304" s="31"/>
      <c r="I304" s="37">
        <v>12.204000000000001</v>
      </c>
      <c r="J304" s="37">
        <v>12.968</v>
      </c>
      <c r="K304" s="37">
        <v>0</v>
      </c>
      <c r="L304" s="37">
        <v>0</v>
      </c>
      <c r="M304" s="37">
        <v>0</v>
      </c>
      <c r="N304" s="31"/>
      <c r="O304" s="31"/>
      <c r="P304" s="31"/>
      <c r="Q304" s="31"/>
    </row>
    <row r="305" spans="1:17" s="3" customFormat="1" ht="12" customHeight="1">
      <c r="A305" s="33" t="s">
        <v>193</v>
      </c>
      <c r="B305" s="34" t="s">
        <v>27</v>
      </c>
      <c r="C305" s="33" t="s">
        <v>1094</v>
      </c>
      <c r="D305" s="33" t="s">
        <v>1110</v>
      </c>
      <c r="E305" s="35" t="s">
        <v>1116</v>
      </c>
      <c r="F305" s="36">
        <v>2</v>
      </c>
      <c r="G305" s="31"/>
      <c r="H305" s="31"/>
      <c r="I305" s="37">
        <v>0</v>
      </c>
      <c r="J305" s="37">
        <v>0</v>
      </c>
      <c r="K305" s="37">
        <v>23.209</v>
      </c>
      <c r="L305" s="37">
        <v>0</v>
      </c>
      <c r="M305" s="37">
        <v>23.209</v>
      </c>
      <c r="N305" s="31"/>
      <c r="O305" s="31"/>
      <c r="P305" s="31"/>
      <c r="Q305" s="31"/>
    </row>
    <row r="306" spans="1:17" s="3" customFormat="1" ht="12" customHeight="1">
      <c r="A306" s="33" t="s">
        <v>193</v>
      </c>
      <c r="B306" s="34" t="s">
        <v>27</v>
      </c>
      <c r="C306" s="33" t="s">
        <v>1094</v>
      </c>
      <c r="D306" s="33" t="s">
        <v>1110</v>
      </c>
      <c r="E306" s="35" t="s">
        <v>1117</v>
      </c>
      <c r="F306" s="36">
        <v>2</v>
      </c>
      <c r="G306" s="31"/>
      <c r="H306" s="31"/>
      <c r="I306" s="37">
        <v>10.367000000000001</v>
      </c>
      <c r="J306" s="37">
        <v>11.411</v>
      </c>
      <c r="K306" s="37">
        <v>0</v>
      </c>
      <c r="L306" s="37">
        <v>0</v>
      </c>
      <c r="M306" s="37">
        <v>0</v>
      </c>
      <c r="N306" s="31"/>
      <c r="O306" s="31"/>
      <c r="P306" s="31"/>
      <c r="Q306" s="31"/>
    </row>
    <row r="307" spans="1:17" s="3" customFormat="1" ht="12" customHeight="1">
      <c r="A307" s="103" t="s">
        <v>30</v>
      </c>
      <c r="B307" s="104"/>
      <c r="C307" s="104"/>
      <c r="D307" s="104"/>
      <c r="E307" s="104"/>
      <c r="F307" s="104"/>
      <c r="G307" s="105"/>
      <c r="H307" s="31"/>
      <c r="I307" s="38">
        <f>SUM(I302:I306)</f>
        <v>25.274000000000001</v>
      </c>
      <c r="J307" s="38">
        <f>SUM(J302:J306)</f>
        <v>27.597000000000001</v>
      </c>
      <c r="K307" s="38">
        <f>SUM(K302:K306)</f>
        <v>26.209</v>
      </c>
      <c r="L307" s="38">
        <f>SUM(L302:L306)</f>
        <v>0</v>
      </c>
      <c r="M307" s="38">
        <f>SUM(M302:M306)</f>
        <v>26.209</v>
      </c>
      <c r="N307" s="31"/>
      <c r="O307" s="31"/>
      <c r="P307" s="31"/>
      <c r="Q307" s="31"/>
    </row>
    <row r="308" spans="1:17" s="3" customFormat="1" ht="12" customHeight="1">
      <c r="A308" s="103" t="s">
        <v>31</v>
      </c>
      <c r="B308" s="104"/>
      <c r="C308" s="104"/>
      <c r="D308" s="104"/>
      <c r="E308" s="104"/>
      <c r="F308" s="104"/>
      <c r="G308" s="105"/>
      <c r="H308" s="31"/>
      <c r="I308" s="38">
        <v>0</v>
      </c>
      <c r="J308" s="38">
        <v>0</v>
      </c>
      <c r="K308" s="31"/>
      <c r="L308" s="31"/>
      <c r="M308" s="31"/>
      <c r="N308" s="31"/>
      <c r="O308" s="31"/>
      <c r="P308" s="31"/>
      <c r="Q308" s="31"/>
    </row>
    <row r="309" spans="1:17" s="3" customFormat="1" ht="12" customHeight="1">
      <c r="A309" s="33" t="s">
        <v>193</v>
      </c>
      <c r="B309" s="34" t="s">
        <v>23</v>
      </c>
      <c r="C309" s="33" t="s">
        <v>1094</v>
      </c>
      <c r="D309" s="33" t="s">
        <v>1118</v>
      </c>
      <c r="E309" s="35" t="s">
        <v>1119</v>
      </c>
      <c r="F309" s="36">
        <v>2</v>
      </c>
      <c r="G309" s="35" t="s">
        <v>1120</v>
      </c>
      <c r="H309" s="37">
        <v>0</v>
      </c>
      <c r="I309" s="37">
        <v>34</v>
      </c>
      <c r="J309" s="37">
        <v>79</v>
      </c>
      <c r="K309" s="37">
        <v>0</v>
      </c>
      <c r="L309" s="37">
        <v>0</v>
      </c>
      <c r="M309" s="37">
        <v>0</v>
      </c>
      <c r="N309" s="37">
        <v>0</v>
      </c>
      <c r="O309" s="37">
        <v>0</v>
      </c>
      <c r="P309" s="37">
        <v>0</v>
      </c>
      <c r="Q309" s="37">
        <v>0</v>
      </c>
    </row>
    <row r="310" spans="1:17" s="3" customFormat="1" ht="12" customHeight="1">
      <c r="A310" s="103" t="s">
        <v>30</v>
      </c>
      <c r="B310" s="104"/>
      <c r="C310" s="104"/>
      <c r="D310" s="104"/>
      <c r="E310" s="104"/>
      <c r="F310" s="104"/>
      <c r="G310" s="105"/>
      <c r="H310" s="31"/>
      <c r="I310" s="38">
        <v>0</v>
      </c>
      <c r="J310" s="38">
        <v>0</v>
      </c>
      <c r="K310" s="38">
        <v>0</v>
      </c>
      <c r="L310" s="31"/>
      <c r="M310" s="31"/>
      <c r="N310" s="31"/>
      <c r="O310" s="31"/>
    </row>
    <row r="311" spans="1:17" s="3" customFormat="1" ht="12" customHeight="1">
      <c r="A311" s="33" t="s">
        <v>193</v>
      </c>
      <c r="B311" s="34" t="s">
        <v>68</v>
      </c>
      <c r="C311" s="33" t="s">
        <v>1094</v>
      </c>
      <c r="D311" s="33" t="s">
        <v>1118</v>
      </c>
      <c r="E311" s="35" t="s">
        <v>1121</v>
      </c>
      <c r="F311" s="36">
        <v>2</v>
      </c>
      <c r="H311" s="31"/>
      <c r="I311" s="37">
        <v>4</v>
      </c>
      <c r="J311" s="37">
        <v>0</v>
      </c>
      <c r="K311" s="31"/>
      <c r="L311" s="31"/>
      <c r="M311" s="31"/>
      <c r="N311" s="31"/>
      <c r="O311" s="31"/>
      <c r="P311" s="31"/>
      <c r="Q311" s="31"/>
    </row>
    <row r="312" spans="1:17" s="3" customFormat="1" ht="12" customHeight="1">
      <c r="A312" s="33" t="s">
        <v>193</v>
      </c>
      <c r="B312" s="34" t="s">
        <v>68</v>
      </c>
      <c r="C312" s="33" t="s">
        <v>1094</v>
      </c>
      <c r="D312" s="33" t="s">
        <v>1118</v>
      </c>
      <c r="E312" s="35" t="s">
        <v>1122</v>
      </c>
      <c r="F312" s="36">
        <v>2</v>
      </c>
      <c r="H312" s="31"/>
      <c r="I312" s="37">
        <v>6</v>
      </c>
      <c r="J312" s="37">
        <v>9</v>
      </c>
      <c r="K312" s="31"/>
      <c r="L312" s="31"/>
      <c r="M312" s="31"/>
      <c r="N312" s="31"/>
      <c r="O312" s="31"/>
      <c r="P312" s="31"/>
      <c r="Q312" s="31"/>
    </row>
    <row r="313" spans="1:17" s="3" customFormat="1" ht="12" customHeight="1">
      <c r="A313" s="33" t="s">
        <v>193</v>
      </c>
      <c r="B313" s="34" t="s">
        <v>68</v>
      </c>
      <c r="C313" s="33" t="s">
        <v>1094</v>
      </c>
      <c r="D313" s="33" t="s">
        <v>1118</v>
      </c>
      <c r="E313" s="35" t="s">
        <v>1123</v>
      </c>
      <c r="F313" s="36">
        <v>2</v>
      </c>
      <c r="H313" s="31"/>
      <c r="I313" s="37">
        <v>20</v>
      </c>
      <c r="J313" s="37">
        <v>20</v>
      </c>
      <c r="K313" s="31"/>
      <c r="L313" s="31"/>
      <c r="M313" s="31"/>
      <c r="N313" s="31"/>
      <c r="O313" s="31"/>
      <c r="P313" s="31"/>
      <c r="Q313" s="31"/>
    </row>
    <row r="314" spans="1:17" s="3" customFormat="1" ht="12" customHeight="1">
      <c r="A314" s="33" t="s">
        <v>193</v>
      </c>
      <c r="B314" s="34" t="s">
        <v>68</v>
      </c>
      <c r="C314" s="33" t="s">
        <v>1094</v>
      </c>
      <c r="D314" s="33" t="s">
        <v>1118</v>
      </c>
      <c r="E314" s="35" t="s">
        <v>1124</v>
      </c>
      <c r="F314" s="36">
        <v>2</v>
      </c>
      <c r="H314" s="31"/>
      <c r="I314" s="37">
        <v>4</v>
      </c>
      <c r="J314" s="37">
        <v>0</v>
      </c>
      <c r="K314" s="31"/>
      <c r="L314" s="31"/>
      <c r="M314" s="31"/>
      <c r="N314" s="31"/>
      <c r="O314" s="31"/>
      <c r="P314" s="31"/>
      <c r="Q314" s="31"/>
    </row>
    <row r="315" spans="1:17" s="3" customFormat="1" ht="12" customHeight="1">
      <c r="A315" s="33" t="s">
        <v>193</v>
      </c>
      <c r="B315" s="34" t="s">
        <v>68</v>
      </c>
      <c r="C315" s="33" t="s">
        <v>1094</v>
      </c>
      <c r="D315" s="33" t="s">
        <v>1118</v>
      </c>
      <c r="E315" s="35" t="s">
        <v>1125</v>
      </c>
      <c r="F315" s="36">
        <v>2</v>
      </c>
      <c r="H315" s="31"/>
      <c r="I315" s="37">
        <v>0</v>
      </c>
      <c r="J315" s="37">
        <v>7.5</v>
      </c>
      <c r="K315" s="31"/>
      <c r="L315" s="31"/>
      <c r="M315" s="31"/>
      <c r="N315" s="31"/>
      <c r="O315" s="31"/>
      <c r="P315" s="31"/>
      <c r="Q315" s="31"/>
    </row>
    <row r="316" spans="1:17" s="3" customFormat="1" ht="12" customHeight="1">
      <c r="A316" s="33" t="s">
        <v>193</v>
      </c>
      <c r="B316" s="34" t="s">
        <v>68</v>
      </c>
      <c r="C316" s="33" t="s">
        <v>1094</v>
      </c>
      <c r="D316" s="33" t="s">
        <v>1118</v>
      </c>
      <c r="E316" s="35" t="s">
        <v>1126</v>
      </c>
      <c r="F316" s="36">
        <v>2</v>
      </c>
      <c r="H316" s="31"/>
      <c r="I316" s="37">
        <v>0</v>
      </c>
      <c r="J316" s="37">
        <v>2.5</v>
      </c>
      <c r="K316" s="31"/>
      <c r="L316" s="31"/>
      <c r="M316" s="31"/>
      <c r="N316" s="31"/>
      <c r="O316" s="31"/>
      <c r="P316" s="31"/>
      <c r="Q316" s="31"/>
    </row>
    <row r="317" spans="1:17" s="3" customFormat="1" ht="12" customHeight="1">
      <c r="A317" s="33" t="s">
        <v>193</v>
      </c>
      <c r="B317" s="34" t="s">
        <v>68</v>
      </c>
      <c r="C317" s="33" t="s">
        <v>1094</v>
      </c>
      <c r="D317" s="33" t="s">
        <v>1118</v>
      </c>
      <c r="E317" s="35" t="s">
        <v>1127</v>
      </c>
      <c r="F317" s="36">
        <v>2</v>
      </c>
      <c r="H317" s="31"/>
      <c r="I317" s="37">
        <v>0</v>
      </c>
      <c r="J317" s="37">
        <v>7</v>
      </c>
      <c r="K317" s="31"/>
      <c r="L317" s="31"/>
      <c r="M317" s="31"/>
      <c r="N317" s="31"/>
      <c r="O317" s="31"/>
      <c r="P317" s="31"/>
      <c r="Q317" s="31"/>
    </row>
    <row r="318" spans="1:17" s="3" customFormat="1" ht="12" customHeight="1">
      <c r="A318" s="33" t="s">
        <v>193</v>
      </c>
      <c r="B318" s="34" t="s">
        <v>68</v>
      </c>
      <c r="C318" s="33" t="s">
        <v>1094</v>
      </c>
      <c r="D318" s="33" t="s">
        <v>1118</v>
      </c>
      <c r="E318" s="35" t="s">
        <v>1128</v>
      </c>
      <c r="F318" s="36">
        <v>2</v>
      </c>
      <c r="H318" s="31"/>
      <c r="I318" s="37">
        <v>0</v>
      </c>
      <c r="J318" s="37">
        <v>3.5</v>
      </c>
      <c r="K318" s="31"/>
      <c r="L318" s="31"/>
      <c r="M318" s="31"/>
      <c r="N318" s="31"/>
      <c r="O318" s="31"/>
      <c r="P318" s="31"/>
      <c r="Q318" s="31"/>
    </row>
    <row r="319" spans="1:17" s="3" customFormat="1" ht="12" customHeight="1">
      <c r="A319" s="33" t="s">
        <v>193</v>
      </c>
      <c r="B319" s="34" t="s">
        <v>68</v>
      </c>
      <c r="C319" s="33" t="s">
        <v>1094</v>
      </c>
      <c r="D319" s="33" t="s">
        <v>1118</v>
      </c>
      <c r="E319" s="35" t="s">
        <v>1129</v>
      </c>
      <c r="F319" s="36">
        <v>2</v>
      </c>
      <c r="H319" s="31"/>
      <c r="I319" s="37">
        <v>0</v>
      </c>
      <c r="J319" s="37">
        <v>1</v>
      </c>
      <c r="K319" s="31"/>
      <c r="L319" s="31"/>
      <c r="M319" s="31"/>
      <c r="N319" s="31"/>
      <c r="O319" s="31"/>
      <c r="P319" s="31"/>
      <c r="Q319" s="31"/>
    </row>
    <row r="320" spans="1:17" s="3" customFormat="1" ht="12" customHeight="1">
      <c r="A320" s="33" t="s">
        <v>193</v>
      </c>
      <c r="B320" s="34" t="s">
        <v>68</v>
      </c>
      <c r="C320" s="33" t="s">
        <v>1094</v>
      </c>
      <c r="D320" s="33" t="s">
        <v>1118</v>
      </c>
      <c r="E320" s="35" t="s">
        <v>1130</v>
      </c>
      <c r="F320" s="36">
        <v>2</v>
      </c>
      <c r="H320" s="31"/>
      <c r="I320" s="37">
        <v>0</v>
      </c>
      <c r="J320" s="37">
        <v>5</v>
      </c>
      <c r="K320" s="31"/>
      <c r="L320" s="31"/>
      <c r="M320" s="31"/>
      <c r="N320" s="31"/>
      <c r="O320" s="31"/>
      <c r="P320" s="31"/>
      <c r="Q320" s="31"/>
    </row>
    <row r="321" spans="1:17" s="3" customFormat="1" ht="12" customHeight="1">
      <c r="A321" s="33" t="s">
        <v>193</v>
      </c>
      <c r="B321" s="34" t="s">
        <v>68</v>
      </c>
      <c r="C321" s="33" t="s">
        <v>1094</v>
      </c>
      <c r="D321" s="33" t="s">
        <v>1118</v>
      </c>
      <c r="E321" s="35" t="s">
        <v>1131</v>
      </c>
      <c r="F321" s="36">
        <v>2</v>
      </c>
      <c r="H321" s="31"/>
      <c r="I321" s="37">
        <v>0</v>
      </c>
      <c r="J321" s="37">
        <v>20</v>
      </c>
      <c r="K321" s="31"/>
      <c r="L321" s="31"/>
      <c r="M321" s="31"/>
      <c r="N321" s="31"/>
      <c r="O321" s="31"/>
      <c r="P321" s="31"/>
      <c r="Q321" s="31"/>
    </row>
    <row r="322" spans="1:17" s="3" customFormat="1" ht="12" customHeight="1">
      <c r="A322" s="33" t="s">
        <v>193</v>
      </c>
      <c r="B322" s="34" t="s">
        <v>68</v>
      </c>
      <c r="C322" s="33" t="s">
        <v>1094</v>
      </c>
      <c r="D322" s="33" t="s">
        <v>1118</v>
      </c>
      <c r="E322" s="35" t="s">
        <v>1132</v>
      </c>
      <c r="F322" s="36">
        <v>2</v>
      </c>
      <c r="H322" s="31"/>
      <c r="I322" s="37">
        <v>0</v>
      </c>
      <c r="J322" s="37">
        <v>3.5</v>
      </c>
      <c r="K322" s="31"/>
      <c r="L322" s="31"/>
      <c r="M322" s="31"/>
      <c r="N322" s="31"/>
      <c r="O322" s="31"/>
      <c r="P322" s="31"/>
      <c r="Q322" s="31"/>
    </row>
    <row r="323" spans="1:17" s="3" customFormat="1" ht="12" customHeight="1">
      <c r="A323" s="103" t="s">
        <v>31</v>
      </c>
      <c r="B323" s="104"/>
      <c r="C323" s="104"/>
      <c r="D323" s="104"/>
      <c r="E323" s="104"/>
      <c r="F323" s="104"/>
      <c r="G323" s="105"/>
      <c r="H323" s="31"/>
      <c r="I323" s="38">
        <f>SUM(I311:I322)</f>
        <v>34</v>
      </c>
      <c r="J323" s="38">
        <f>SUM(J311:J322)</f>
        <v>79</v>
      </c>
      <c r="K323" s="31"/>
      <c r="L323" s="31"/>
      <c r="M323" s="31"/>
      <c r="N323" s="31"/>
      <c r="O323" s="31"/>
      <c r="P323" s="31"/>
      <c r="Q323" s="31"/>
    </row>
    <row r="324" spans="1:17" s="3" customFormat="1" ht="12" customHeight="1">
      <c r="A324" s="33" t="s">
        <v>193</v>
      </c>
      <c r="B324" s="34" t="s">
        <v>23</v>
      </c>
      <c r="C324" s="33" t="s">
        <v>1094</v>
      </c>
      <c r="D324" s="33" t="s">
        <v>1133</v>
      </c>
      <c r="E324" s="35" t="s">
        <v>1134</v>
      </c>
      <c r="F324" s="36">
        <v>2</v>
      </c>
      <c r="G324" s="35" t="s">
        <v>1135</v>
      </c>
      <c r="H324" s="37">
        <v>0</v>
      </c>
      <c r="I324" s="37">
        <v>8.82</v>
      </c>
      <c r="J324" s="37">
        <v>7.8410000000000002</v>
      </c>
      <c r="K324" s="37">
        <v>0</v>
      </c>
      <c r="L324" s="37">
        <v>0</v>
      </c>
      <c r="M324" s="37">
        <v>0</v>
      </c>
      <c r="N324" s="37">
        <v>4.9859999999999998</v>
      </c>
      <c r="O324" s="37">
        <v>5.1180000000000003</v>
      </c>
      <c r="P324" s="37">
        <v>5.2080000000000002</v>
      </c>
      <c r="Q324" s="37">
        <v>5.26</v>
      </c>
    </row>
    <row r="325" spans="1:17" s="3" customFormat="1" ht="12" customHeight="1">
      <c r="A325" s="33" t="s">
        <v>193</v>
      </c>
      <c r="B325" s="34" t="s">
        <v>27</v>
      </c>
      <c r="C325" s="33" t="s">
        <v>1094</v>
      </c>
      <c r="D325" s="33" t="s">
        <v>1133</v>
      </c>
      <c r="E325" s="35" t="s">
        <v>1136</v>
      </c>
      <c r="F325" s="36">
        <v>2</v>
      </c>
      <c r="G325" s="31"/>
      <c r="H325" s="31"/>
      <c r="I325" s="37">
        <v>6.6319999999999997</v>
      </c>
      <c r="J325" s="37">
        <v>5.5890000000000004</v>
      </c>
      <c r="K325" s="37">
        <v>0</v>
      </c>
      <c r="L325" s="37">
        <v>0</v>
      </c>
      <c r="M325" s="37">
        <v>0</v>
      </c>
      <c r="N325" s="31"/>
      <c r="O325" s="31"/>
      <c r="P325" s="31"/>
      <c r="Q325" s="31"/>
    </row>
    <row r="326" spans="1:17" s="3" customFormat="1" ht="12" customHeight="1">
      <c r="A326" s="33" t="s">
        <v>193</v>
      </c>
      <c r="B326" s="34" t="s">
        <v>27</v>
      </c>
      <c r="C326" s="33" t="s">
        <v>1094</v>
      </c>
      <c r="D326" s="33" t="s">
        <v>1133</v>
      </c>
      <c r="E326" s="35" t="s">
        <v>1137</v>
      </c>
      <c r="F326" s="36">
        <v>2</v>
      </c>
      <c r="G326" s="31"/>
      <c r="H326" s="31"/>
      <c r="I326" s="37">
        <v>2.1880000000000002</v>
      </c>
      <c r="J326" s="37">
        <v>2.2519999999999998</v>
      </c>
      <c r="K326" s="37">
        <v>0</v>
      </c>
      <c r="L326" s="37">
        <v>0</v>
      </c>
      <c r="M326" s="37">
        <v>0</v>
      </c>
      <c r="N326" s="31"/>
      <c r="O326" s="31"/>
      <c r="P326" s="31"/>
      <c r="Q326" s="31"/>
    </row>
    <row r="327" spans="1:17" s="3" customFormat="1" ht="12" customHeight="1">
      <c r="A327" s="103" t="s">
        <v>30</v>
      </c>
      <c r="B327" s="104"/>
      <c r="C327" s="104"/>
      <c r="D327" s="104"/>
      <c r="E327" s="104"/>
      <c r="F327" s="104"/>
      <c r="G327" s="105"/>
      <c r="H327" s="31"/>
      <c r="I327" s="38">
        <f>SUM(I325:I326)</f>
        <v>8.82</v>
      </c>
      <c r="J327" s="38">
        <f>SUM(J325:J326)</f>
        <v>7.8410000000000002</v>
      </c>
      <c r="K327" s="38">
        <f>SUM(K325:K326)</f>
        <v>0</v>
      </c>
      <c r="L327" s="38">
        <f>SUM(L325:L326)</f>
        <v>0</v>
      </c>
      <c r="M327" s="38">
        <f>SUM(M325:M326)</f>
        <v>0</v>
      </c>
      <c r="N327" s="31"/>
      <c r="O327" s="31"/>
      <c r="P327" s="31"/>
      <c r="Q327" s="31"/>
    </row>
    <row r="328" spans="1:17" s="3" customFormat="1" ht="12" customHeight="1">
      <c r="A328" s="103" t="s">
        <v>31</v>
      </c>
      <c r="B328" s="104"/>
      <c r="C328" s="104"/>
      <c r="D328" s="104"/>
      <c r="E328" s="104"/>
      <c r="F328" s="104"/>
      <c r="G328" s="105"/>
      <c r="H328" s="31"/>
      <c r="I328" s="38">
        <v>0</v>
      </c>
      <c r="J328" s="38">
        <v>0</v>
      </c>
      <c r="K328" s="31"/>
      <c r="L328" s="31"/>
      <c r="M328" s="31"/>
      <c r="N328" s="31"/>
      <c r="O328" s="31"/>
      <c r="P328" s="31"/>
      <c r="Q328" s="31"/>
    </row>
    <row r="329" spans="1:17" s="3" customFormat="1" ht="12" customHeight="1">
      <c r="A329" s="33" t="s">
        <v>193</v>
      </c>
      <c r="B329" s="34" t="s">
        <v>23</v>
      </c>
      <c r="C329" s="33" t="s">
        <v>1094</v>
      </c>
      <c r="D329" s="33" t="s">
        <v>1138</v>
      </c>
      <c r="E329" s="35" t="s">
        <v>1139</v>
      </c>
      <c r="F329" s="36">
        <v>2</v>
      </c>
      <c r="G329" s="35" t="s">
        <v>1140</v>
      </c>
      <c r="H329" s="37">
        <v>0</v>
      </c>
      <c r="I329" s="37">
        <v>1.4179999999999999</v>
      </c>
      <c r="J329" s="37">
        <v>5.1379999999999999</v>
      </c>
      <c r="K329" s="37">
        <v>5.9080000000000004</v>
      </c>
      <c r="L329" s="37">
        <v>0</v>
      </c>
      <c r="M329" s="37">
        <v>5.9080000000000004</v>
      </c>
      <c r="N329" s="37">
        <v>3.6970000000000001</v>
      </c>
      <c r="O329" s="37">
        <v>2.4529999999999998</v>
      </c>
      <c r="P329" s="37">
        <v>4.157</v>
      </c>
      <c r="Q329" s="37">
        <v>4.1989999999999998</v>
      </c>
    </row>
    <row r="330" spans="1:17" s="3" customFormat="1" ht="12" customHeight="1">
      <c r="A330" s="33" t="s">
        <v>193</v>
      </c>
      <c r="B330" s="34" t="s">
        <v>27</v>
      </c>
      <c r="C330" s="33" t="s">
        <v>1094</v>
      </c>
      <c r="D330" s="33" t="s">
        <v>1138</v>
      </c>
      <c r="E330" s="35" t="s">
        <v>1141</v>
      </c>
      <c r="F330" s="36">
        <v>2</v>
      </c>
      <c r="G330" s="31"/>
      <c r="H330" s="31"/>
      <c r="I330" s="37">
        <v>1.018</v>
      </c>
      <c r="J330" s="37">
        <v>5.1379999999999999</v>
      </c>
      <c r="K330" s="37">
        <v>4.069</v>
      </c>
      <c r="L330" s="37">
        <v>0</v>
      </c>
      <c r="M330" s="37">
        <v>4.069</v>
      </c>
      <c r="N330" s="31"/>
      <c r="O330" s="31"/>
      <c r="P330" s="31"/>
      <c r="Q330" s="31"/>
    </row>
    <row r="331" spans="1:17" s="3" customFormat="1" ht="12" customHeight="1">
      <c r="A331" s="33" t="s">
        <v>193</v>
      </c>
      <c r="B331" s="34" t="s">
        <v>27</v>
      </c>
      <c r="C331" s="33" t="s">
        <v>1094</v>
      </c>
      <c r="D331" s="33" t="s">
        <v>1138</v>
      </c>
      <c r="E331" s="35" t="s">
        <v>1142</v>
      </c>
      <c r="F331" s="36">
        <v>2</v>
      </c>
      <c r="G331" s="31"/>
      <c r="H331" s="31"/>
      <c r="I331" s="37">
        <v>0.4</v>
      </c>
      <c r="J331" s="37">
        <v>0</v>
      </c>
      <c r="K331" s="37">
        <v>1.839</v>
      </c>
      <c r="L331" s="37">
        <v>0</v>
      </c>
      <c r="M331" s="37">
        <v>1.839</v>
      </c>
      <c r="N331" s="31"/>
      <c r="O331" s="31"/>
      <c r="P331" s="31"/>
      <c r="Q331" s="31"/>
    </row>
    <row r="332" spans="1:17" s="3" customFormat="1" ht="12" customHeight="1">
      <c r="A332" s="103" t="s">
        <v>30</v>
      </c>
      <c r="B332" s="104"/>
      <c r="C332" s="104"/>
      <c r="D332" s="104"/>
      <c r="E332" s="104"/>
      <c r="F332" s="104"/>
      <c r="G332" s="105"/>
      <c r="H332" s="31"/>
      <c r="I332" s="38">
        <f>SUM(I330:I331)</f>
        <v>1.4180000000000001</v>
      </c>
      <c r="J332" s="38">
        <f>SUM(J330:J331)</f>
        <v>5.1379999999999999</v>
      </c>
      <c r="K332" s="38">
        <f>SUM(K330:K331)</f>
        <v>5.9079999999999995</v>
      </c>
      <c r="L332" s="38">
        <f>SUM(L330:L331)</f>
        <v>0</v>
      </c>
      <c r="M332" s="38">
        <f>SUM(M330:M331)</f>
        <v>5.9079999999999995</v>
      </c>
      <c r="N332" s="31"/>
      <c r="O332" s="31"/>
      <c r="P332" s="31"/>
      <c r="Q332" s="31"/>
    </row>
    <row r="333" spans="1:17" s="3" customFormat="1" ht="12" customHeight="1">
      <c r="A333" s="103" t="s">
        <v>31</v>
      </c>
      <c r="B333" s="104"/>
      <c r="C333" s="104"/>
      <c r="D333" s="104"/>
      <c r="E333" s="104"/>
      <c r="F333" s="104"/>
      <c r="G333" s="105"/>
      <c r="H333" s="31"/>
      <c r="I333" s="38">
        <v>0</v>
      </c>
      <c r="J333" s="38">
        <v>0</v>
      </c>
      <c r="K333" s="31"/>
      <c r="L333" s="31"/>
      <c r="M333" s="31"/>
      <c r="N333" s="31"/>
      <c r="O333" s="31"/>
      <c r="P333" s="31"/>
      <c r="Q333" s="31"/>
    </row>
    <row r="334" spans="1:17" s="3" customFormat="1" ht="12" customHeight="1">
      <c r="A334" s="33" t="s">
        <v>193</v>
      </c>
      <c r="B334" s="34" t="s">
        <v>23</v>
      </c>
      <c r="C334" s="33" t="s">
        <v>1094</v>
      </c>
      <c r="D334" s="33" t="s">
        <v>1143</v>
      </c>
      <c r="E334" s="35" t="s">
        <v>1144</v>
      </c>
      <c r="F334" s="36">
        <v>2</v>
      </c>
      <c r="G334" s="35" t="s">
        <v>1145</v>
      </c>
      <c r="H334" s="37">
        <v>0</v>
      </c>
      <c r="I334" s="37">
        <v>8.1240000000000006</v>
      </c>
      <c r="J334" s="37">
        <v>10.587999999999999</v>
      </c>
      <c r="K334" s="37">
        <v>14.292999999999999</v>
      </c>
      <c r="L334" s="37">
        <v>0</v>
      </c>
      <c r="M334" s="37">
        <v>14.292999999999999</v>
      </c>
      <c r="N334" s="37">
        <v>11.425000000000001</v>
      </c>
      <c r="O334" s="37">
        <v>8.4649999999999999</v>
      </c>
      <c r="P334" s="37">
        <v>8.5640000000000001</v>
      </c>
      <c r="Q334" s="37">
        <v>8.65</v>
      </c>
    </row>
    <row r="335" spans="1:17" s="3" customFormat="1" ht="12" customHeight="1">
      <c r="A335" s="33" t="s">
        <v>193</v>
      </c>
      <c r="B335" s="34" t="s">
        <v>27</v>
      </c>
      <c r="C335" s="33" t="s">
        <v>1094</v>
      </c>
      <c r="D335" s="33" t="s">
        <v>1143</v>
      </c>
      <c r="E335" s="35" t="s">
        <v>1146</v>
      </c>
      <c r="F335" s="36">
        <v>2</v>
      </c>
      <c r="G335" s="31"/>
      <c r="H335" s="31"/>
      <c r="I335" s="37">
        <v>5.0880000000000001</v>
      </c>
      <c r="J335" s="37">
        <v>3.7040000000000002</v>
      </c>
      <c r="K335" s="37">
        <v>4.2649999999999997</v>
      </c>
      <c r="L335" s="37">
        <v>0</v>
      </c>
      <c r="M335" s="37">
        <v>4.2649999999999997</v>
      </c>
      <c r="N335" s="31"/>
      <c r="O335" s="31"/>
      <c r="P335" s="31"/>
      <c r="Q335" s="31"/>
    </row>
    <row r="336" spans="1:17" s="3" customFormat="1" ht="12" customHeight="1">
      <c r="A336" s="33" t="s">
        <v>193</v>
      </c>
      <c r="B336" s="34" t="s">
        <v>27</v>
      </c>
      <c r="C336" s="33" t="s">
        <v>1094</v>
      </c>
      <c r="D336" s="33" t="s">
        <v>1143</v>
      </c>
      <c r="E336" s="35" t="s">
        <v>1147</v>
      </c>
      <c r="F336" s="36">
        <v>2</v>
      </c>
      <c r="G336" s="31"/>
      <c r="H336" s="31"/>
      <c r="I336" s="37">
        <v>1.5069999999999999</v>
      </c>
      <c r="J336" s="37">
        <v>3.9009999999999998</v>
      </c>
      <c r="K336" s="37">
        <v>3.9</v>
      </c>
      <c r="L336" s="37">
        <v>0</v>
      </c>
      <c r="M336" s="37">
        <v>3.9</v>
      </c>
      <c r="N336" s="31"/>
      <c r="O336" s="31"/>
      <c r="P336" s="31"/>
      <c r="Q336" s="31"/>
    </row>
    <row r="337" spans="1:17" s="3" customFormat="1" ht="12" customHeight="1">
      <c r="A337" s="33" t="s">
        <v>193</v>
      </c>
      <c r="B337" s="34" t="s">
        <v>27</v>
      </c>
      <c r="C337" s="33" t="s">
        <v>1094</v>
      </c>
      <c r="D337" s="33" t="s">
        <v>1143</v>
      </c>
      <c r="E337" s="35" t="s">
        <v>1148</v>
      </c>
      <c r="F337" s="36">
        <v>2</v>
      </c>
      <c r="G337" s="31"/>
      <c r="H337" s="31"/>
      <c r="I337" s="37">
        <v>1.5289999999999999</v>
      </c>
      <c r="J337" s="37">
        <v>2.9830000000000001</v>
      </c>
      <c r="K337" s="37">
        <v>6.1280000000000001</v>
      </c>
      <c r="L337" s="37">
        <v>0</v>
      </c>
      <c r="M337" s="37">
        <v>6.1280000000000001</v>
      </c>
      <c r="N337" s="31"/>
      <c r="O337" s="31"/>
      <c r="P337" s="31"/>
      <c r="Q337" s="31"/>
    </row>
    <row r="338" spans="1:17" s="3" customFormat="1" ht="12" customHeight="1">
      <c r="A338" s="103" t="s">
        <v>30</v>
      </c>
      <c r="B338" s="104"/>
      <c r="C338" s="104"/>
      <c r="D338" s="104"/>
      <c r="E338" s="104"/>
      <c r="F338" s="104"/>
      <c r="G338" s="105"/>
      <c r="H338" s="31"/>
      <c r="I338" s="38">
        <f>SUM(I335:I337)</f>
        <v>8.1239999999999988</v>
      </c>
      <c r="J338" s="38">
        <f>SUM(J335:J337)</f>
        <v>10.588000000000001</v>
      </c>
      <c r="K338" s="38">
        <f>SUM(K335:K337)</f>
        <v>14.292999999999999</v>
      </c>
      <c r="L338" s="38">
        <f>SUM(L335:L337)</f>
        <v>0</v>
      </c>
      <c r="M338" s="38">
        <f>SUM(M335:M337)</f>
        <v>14.292999999999999</v>
      </c>
      <c r="N338" s="31"/>
      <c r="O338" s="31"/>
      <c r="P338" s="31"/>
      <c r="Q338" s="31"/>
    </row>
    <row r="339" spans="1:17" s="3" customFormat="1" ht="12" customHeight="1">
      <c r="A339" s="103" t="s">
        <v>31</v>
      </c>
      <c r="B339" s="104"/>
      <c r="C339" s="104"/>
      <c r="D339" s="104"/>
      <c r="E339" s="104"/>
      <c r="F339" s="104"/>
      <c r="G339" s="105"/>
      <c r="H339" s="31"/>
      <c r="I339" s="38">
        <v>0</v>
      </c>
      <c r="J339" s="38">
        <v>0</v>
      </c>
      <c r="K339" s="31"/>
      <c r="L339" s="31"/>
      <c r="M339" s="31"/>
      <c r="N339" s="31"/>
      <c r="O339" s="31"/>
      <c r="P339" s="31"/>
      <c r="Q339" s="31"/>
    </row>
    <row r="340" spans="1:17" s="3" customFormat="1" ht="12" customHeight="1">
      <c r="A340" s="33" t="s">
        <v>193</v>
      </c>
      <c r="B340" s="34" t="s">
        <v>23</v>
      </c>
      <c r="C340" s="33" t="s">
        <v>1094</v>
      </c>
      <c r="D340" s="33" t="s">
        <v>1149</v>
      </c>
      <c r="E340" s="35" t="s">
        <v>1150</v>
      </c>
      <c r="F340" s="36">
        <v>2</v>
      </c>
      <c r="G340" s="35" t="s">
        <v>1151</v>
      </c>
      <c r="H340" s="37">
        <v>0</v>
      </c>
      <c r="I340" s="37">
        <v>3.2130000000000001</v>
      </c>
      <c r="J340" s="37">
        <v>0</v>
      </c>
      <c r="K340" s="37">
        <v>0</v>
      </c>
      <c r="L340" s="37">
        <v>0</v>
      </c>
      <c r="M340" s="37">
        <v>0</v>
      </c>
      <c r="N340" s="37">
        <v>0</v>
      </c>
      <c r="O340" s="37">
        <v>0</v>
      </c>
      <c r="P340" s="37">
        <v>0</v>
      </c>
      <c r="Q340" s="37">
        <v>0</v>
      </c>
    </row>
    <row r="341" spans="1:17" s="3" customFormat="1" ht="12" customHeight="1">
      <c r="A341" s="33" t="s">
        <v>193</v>
      </c>
      <c r="B341" s="34" t="s">
        <v>27</v>
      </c>
      <c r="C341" s="33" t="s">
        <v>1094</v>
      </c>
      <c r="D341" s="33" t="s">
        <v>1149</v>
      </c>
      <c r="E341" s="35" t="s">
        <v>1150</v>
      </c>
      <c r="F341" s="36">
        <v>2</v>
      </c>
      <c r="G341" s="31"/>
      <c r="H341" s="31"/>
      <c r="I341" s="37">
        <v>3.2130000000000001</v>
      </c>
      <c r="J341" s="37">
        <v>0</v>
      </c>
      <c r="K341" s="37">
        <v>0</v>
      </c>
      <c r="L341" s="37">
        <v>0</v>
      </c>
      <c r="M341" s="37">
        <v>0</v>
      </c>
      <c r="N341" s="31"/>
      <c r="O341" s="31"/>
      <c r="P341" s="31"/>
      <c r="Q341" s="31"/>
    </row>
    <row r="342" spans="1:17" s="3" customFormat="1" ht="12" customHeight="1">
      <c r="A342" s="103" t="s">
        <v>30</v>
      </c>
      <c r="B342" s="104"/>
      <c r="C342" s="104"/>
      <c r="D342" s="104"/>
      <c r="E342" s="104"/>
      <c r="F342" s="104"/>
      <c r="G342" s="105"/>
      <c r="H342" s="31"/>
      <c r="I342" s="38">
        <f>SUM(I341:I341)</f>
        <v>3.2130000000000001</v>
      </c>
      <c r="J342" s="38">
        <f>SUM(J341:J341)</f>
        <v>0</v>
      </c>
      <c r="K342" s="38">
        <f>SUM(K341:K341)</f>
        <v>0</v>
      </c>
      <c r="L342" s="38">
        <f>SUM(L341:L341)</f>
        <v>0</v>
      </c>
      <c r="M342" s="38">
        <f>SUM(M341:M341)</f>
        <v>0</v>
      </c>
      <c r="N342" s="31"/>
      <c r="O342" s="31"/>
      <c r="P342" s="31"/>
      <c r="Q342" s="31"/>
    </row>
    <row r="343" spans="1:17" s="3" customFormat="1" ht="12" customHeight="1">
      <c r="A343" s="103" t="s">
        <v>31</v>
      </c>
      <c r="B343" s="104"/>
      <c r="C343" s="104"/>
      <c r="D343" s="104"/>
      <c r="E343" s="104"/>
      <c r="F343" s="104"/>
      <c r="G343" s="105"/>
      <c r="H343" s="31"/>
      <c r="I343" s="38">
        <v>0</v>
      </c>
      <c r="J343" s="38">
        <v>0</v>
      </c>
      <c r="K343" s="31"/>
      <c r="L343" s="31"/>
      <c r="M343" s="31"/>
      <c r="N343" s="31"/>
      <c r="O343" s="31"/>
      <c r="P343" s="31"/>
      <c r="Q343" s="31"/>
    </row>
    <row r="344" spans="1:17" s="3" customFormat="1" ht="12" customHeight="1">
      <c r="A344" s="33" t="s">
        <v>193</v>
      </c>
      <c r="B344" s="34" t="s">
        <v>23</v>
      </c>
      <c r="C344" s="33" t="s">
        <v>1094</v>
      </c>
      <c r="D344" s="33" t="s">
        <v>1152</v>
      </c>
      <c r="E344" s="35" t="s">
        <v>1153</v>
      </c>
      <c r="F344" s="36">
        <v>2</v>
      </c>
      <c r="G344" s="35" t="s">
        <v>1154</v>
      </c>
      <c r="H344" s="37">
        <v>0</v>
      </c>
      <c r="I344" s="37">
        <v>0</v>
      </c>
      <c r="J344" s="37">
        <v>8.0000000000000002E-3</v>
      </c>
      <c r="K344" s="37">
        <v>0</v>
      </c>
      <c r="L344" s="37">
        <v>0</v>
      </c>
      <c r="M344" s="37">
        <v>0</v>
      </c>
      <c r="N344" s="37">
        <v>0</v>
      </c>
      <c r="O344" s="37">
        <v>0</v>
      </c>
      <c r="P344" s="37">
        <v>0</v>
      </c>
      <c r="Q344" s="37">
        <v>0</v>
      </c>
    </row>
    <row r="345" spans="1:17" s="3" customFormat="1" ht="12" customHeight="1">
      <c r="A345" s="33" t="s">
        <v>193</v>
      </c>
      <c r="B345" s="34" t="s">
        <v>27</v>
      </c>
      <c r="C345" s="33" t="s">
        <v>1094</v>
      </c>
      <c r="D345" s="33" t="s">
        <v>1152</v>
      </c>
      <c r="E345" s="35" t="s">
        <v>1155</v>
      </c>
      <c r="F345" s="36">
        <v>2</v>
      </c>
      <c r="G345" s="31"/>
      <c r="H345" s="31"/>
      <c r="I345" s="37">
        <v>0</v>
      </c>
      <c r="J345" s="37">
        <v>8.0000000000000002E-3</v>
      </c>
      <c r="K345" s="37">
        <v>0</v>
      </c>
      <c r="L345" s="37">
        <v>0</v>
      </c>
      <c r="M345" s="37">
        <v>0</v>
      </c>
      <c r="N345" s="31"/>
      <c r="O345" s="31"/>
      <c r="P345" s="31"/>
      <c r="Q345" s="31"/>
    </row>
    <row r="346" spans="1:17" s="3" customFormat="1" ht="12" customHeight="1">
      <c r="A346" s="103" t="s">
        <v>30</v>
      </c>
      <c r="B346" s="104"/>
      <c r="C346" s="104"/>
      <c r="D346" s="104"/>
      <c r="E346" s="104"/>
      <c r="F346" s="104"/>
      <c r="G346" s="105"/>
      <c r="H346" s="31"/>
      <c r="I346" s="38">
        <f>SUM(I345:I345)</f>
        <v>0</v>
      </c>
      <c r="J346" s="38">
        <f>SUM(J345:J345)</f>
        <v>8.0000000000000002E-3</v>
      </c>
      <c r="K346" s="38">
        <f>SUM(K345:K345)</f>
        <v>0</v>
      </c>
      <c r="L346" s="38">
        <f>SUM(L345:L345)</f>
        <v>0</v>
      </c>
      <c r="M346" s="38">
        <f>SUM(M345:M345)</f>
        <v>0</v>
      </c>
      <c r="N346" s="31"/>
      <c r="O346" s="31"/>
      <c r="P346" s="31"/>
      <c r="Q346" s="31"/>
    </row>
    <row r="347" spans="1:17" s="3" customFormat="1" ht="12" customHeight="1">
      <c r="A347" s="103" t="s">
        <v>31</v>
      </c>
      <c r="B347" s="104"/>
      <c r="C347" s="104"/>
      <c r="D347" s="104"/>
      <c r="E347" s="104"/>
      <c r="F347" s="104"/>
      <c r="G347" s="105"/>
      <c r="H347" s="31"/>
      <c r="I347" s="38">
        <v>0</v>
      </c>
      <c r="J347" s="38">
        <v>0</v>
      </c>
      <c r="K347" s="31"/>
      <c r="L347" s="31"/>
      <c r="M347" s="31"/>
      <c r="N347" s="31"/>
      <c r="O347" s="31"/>
      <c r="P347" s="31"/>
      <c r="Q347" s="31"/>
    </row>
    <row r="348" spans="1:17" s="3" customFormat="1" ht="12" customHeight="1">
      <c r="A348" s="33" t="s">
        <v>193</v>
      </c>
      <c r="B348" s="34" t="s">
        <v>23</v>
      </c>
      <c r="C348" s="33" t="s">
        <v>1094</v>
      </c>
      <c r="D348" s="33" t="s">
        <v>1156</v>
      </c>
      <c r="E348" s="35" t="s">
        <v>1157</v>
      </c>
      <c r="F348" s="36">
        <v>2</v>
      </c>
      <c r="G348" s="35" t="s">
        <v>1158</v>
      </c>
      <c r="H348" s="37">
        <v>0</v>
      </c>
      <c r="I348" s="37">
        <v>7.3209999999999997</v>
      </c>
      <c r="J348" s="37">
        <v>0</v>
      </c>
      <c r="K348" s="37">
        <v>0</v>
      </c>
      <c r="L348" s="37">
        <v>0</v>
      </c>
      <c r="M348" s="37">
        <v>0</v>
      </c>
      <c r="N348" s="37">
        <v>0</v>
      </c>
      <c r="O348" s="37">
        <v>0</v>
      </c>
      <c r="P348" s="37">
        <v>0</v>
      </c>
      <c r="Q348" s="37">
        <v>0</v>
      </c>
    </row>
    <row r="349" spans="1:17" s="3" customFormat="1" ht="12" customHeight="1">
      <c r="A349" s="33" t="s">
        <v>193</v>
      </c>
      <c r="B349" s="34" t="s">
        <v>27</v>
      </c>
      <c r="C349" s="33" t="s">
        <v>1094</v>
      </c>
      <c r="D349" s="33" t="s">
        <v>1156</v>
      </c>
      <c r="E349" s="35" t="s">
        <v>1159</v>
      </c>
      <c r="F349" s="36">
        <v>2</v>
      </c>
      <c r="G349" s="31"/>
      <c r="H349" s="31"/>
      <c r="I349" s="37">
        <v>1.6479999999999999</v>
      </c>
      <c r="J349" s="37">
        <v>0</v>
      </c>
      <c r="K349" s="37">
        <v>0</v>
      </c>
      <c r="L349" s="37">
        <v>0</v>
      </c>
      <c r="M349" s="37">
        <v>0</v>
      </c>
      <c r="N349" s="31"/>
      <c r="O349" s="31"/>
      <c r="P349" s="31"/>
      <c r="Q349" s="31"/>
    </row>
    <row r="350" spans="1:17" s="3" customFormat="1" ht="12" customHeight="1">
      <c r="A350" s="33" t="s">
        <v>193</v>
      </c>
      <c r="B350" s="34" t="s">
        <v>27</v>
      </c>
      <c r="C350" s="33" t="s">
        <v>1094</v>
      </c>
      <c r="D350" s="33" t="s">
        <v>1156</v>
      </c>
      <c r="E350" s="35" t="s">
        <v>1160</v>
      </c>
      <c r="F350" s="36">
        <v>2</v>
      </c>
      <c r="G350" s="31"/>
      <c r="H350" s="31"/>
      <c r="I350" s="37">
        <v>5.673</v>
      </c>
      <c r="J350" s="37">
        <v>0</v>
      </c>
      <c r="K350" s="37">
        <v>0</v>
      </c>
      <c r="L350" s="37">
        <v>0</v>
      </c>
      <c r="M350" s="37">
        <v>0</v>
      </c>
      <c r="N350" s="31"/>
      <c r="O350" s="31"/>
      <c r="P350" s="31"/>
      <c r="Q350" s="31"/>
    </row>
    <row r="351" spans="1:17" s="3" customFormat="1" ht="12" customHeight="1">
      <c r="A351" s="103" t="s">
        <v>30</v>
      </c>
      <c r="B351" s="104"/>
      <c r="C351" s="104"/>
      <c r="D351" s="104"/>
      <c r="E351" s="104"/>
      <c r="F351" s="104"/>
      <c r="G351" s="105"/>
      <c r="H351" s="31"/>
      <c r="I351" s="38">
        <f>SUM(I349:I350)</f>
        <v>7.3209999999999997</v>
      </c>
      <c r="J351" s="38">
        <f>SUM(J349:J350)</f>
        <v>0</v>
      </c>
      <c r="K351" s="38">
        <f>SUM(K349:K350)</f>
        <v>0</v>
      </c>
      <c r="L351" s="38">
        <f>SUM(L349:L350)</f>
        <v>0</v>
      </c>
      <c r="M351" s="38">
        <f>SUM(M349:M350)</f>
        <v>0</v>
      </c>
      <c r="N351" s="31"/>
      <c r="O351" s="31"/>
      <c r="P351" s="31"/>
      <c r="Q351" s="31"/>
    </row>
    <row r="352" spans="1:17" s="3" customFormat="1" ht="12" customHeight="1">
      <c r="A352" s="103" t="s">
        <v>31</v>
      </c>
      <c r="B352" s="104"/>
      <c r="C352" s="104"/>
      <c r="D352" s="104"/>
      <c r="E352" s="104"/>
      <c r="F352" s="104"/>
      <c r="G352" s="105"/>
      <c r="H352" s="31"/>
      <c r="I352" s="38">
        <v>0</v>
      </c>
      <c r="J352" s="38">
        <v>0</v>
      </c>
      <c r="K352" s="31"/>
      <c r="L352" s="31"/>
      <c r="M352" s="31"/>
      <c r="N352" s="31"/>
      <c r="O352" s="31"/>
      <c r="P352" s="31"/>
      <c r="Q352" s="31"/>
    </row>
    <row r="353" spans="1:17" s="3" customFormat="1" ht="12" customHeight="1">
      <c r="A353" s="33" t="s">
        <v>193</v>
      </c>
      <c r="B353" s="34" t="s">
        <v>23</v>
      </c>
      <c r="C353" s="33" t="s">
        <v>1094</v>
      </c>
      <c r="D353" s="33" t="s">
        <v>1161</v>
      </c>
      <c r="E353" s="35" t="s">
        <v>1162</v>
      </c>
      <c r="F353" s="36">
        <v>2</v>
      </c>
      <c r="G353" s="35" t="s">
        <v>1163</v>
      </c>
      <c r="H353" s="37">
        <v>0</v>
      </c>
      <c r="I353" s="37">
        <v>2.85</v>
      </c>
      <c r="J353" s="37">
        <v>1.472</v>
      </c>
      <c r="K353" s="37">
        <v>1.4830000000000001</v>
      </c>
      <c r="L353" s="37">
        <v>0</v>
      </c>
      <c r="M353" s="37">
        <v>1.4830000000000001</v>
      </c>
      <c r="N353" s="37">
        <v>1.823</v>
      </c>
      <c r="O353" s="37">
        <v>1.492</v>
      </c>
      <c r="P353" s="37">
        <v>1.9510000000000001</v>
      </c>
      <c r="Q353" s="37">
        <v>2.8559999999999999</v>
      </c>
    </row>
    <row r="354" spans="1:17" s="3" customFormat="1" ht="12" customHeight="1">
      <c r="A354" s="33" t="s">
        <v>193</v>
      </c>
      <c r="B354" s="34" t="s">
        <v>27</v>
      </c>
      <c r="C354" s="33" t="s">
        <v>1094</v>
      </c>
      <c r="D354" s="33" t="s">
        <v>1161</v>
      </c>
      <c r="E354" s="35" t="s">
        <v>1162</v>
      </c>
      <c r="F354" s="36">
        <v>2</v>
      </c>
      <c r="G354" s="31"/>
      <c r="H354" s="31"/>
      <c r="I354" s="37">
        <v>0</v>
      </c>
      <c r="J354" s="37">
        <v>1.472</v>
      </c>
      <c r="K354" s="37">
        <v>1.4830000000000001</v>
      </c>
      <c r="L354" s="37">
        <v>0</v>
      </c>
      <c r="M354" s="37">
        <v>1.4830000000000001</v>
      </c>
      <c r="N354" s="31"/>
      <c r="O354" s="31"/>
      <c r="P354" s="31"/>
      <c r="Q354" s="31"/>
    </row>
    <row r="355" spans="1:17" s="3" customFormat="1" ht="12" customHeight="1">
      <c r="A355" s="33" t="s">
        <v>193</v>
      </c>
      <c r="B355" s="34" t="s">
        <v>27</v>
      </c>
      <c r="C355" s="33" t="s">
        <v>1094</v>
      </c>
      <c r="D355" s="33" t="s">
        <v>1161</v>
      </c>
      <c r="E355" s="35" t="s">
        <v>1164</v>
      </c>
      <c r="F355" s="36">
        <v>2</v>
      </c>
      <c r="G355" s="31"/>
      <c r="H355" s="31"/>
      <c r="I355" s="37">
        <v>2.85</v>
      </c>
      <c r="J355" s="37">
        <v>0</v>
      </c>
      <c r="K355" s="37">
        <v>0</v>
      </c>
      <c r="L355" s="37">
        <v>0</v>
      </c>
      <c r="M355" s="37">
        <v>0</v>
      </c>
      <c r="N355" s="31"/>
      <c r="O355" s="31"/>
      <c r="P355" s="31"/>
      <c r="Q355" s="31"/>
    </row>
    <row r="356" spans="1:17" s="3" customFormat="1" ht="12" customHeight="1">
      <c r="A356" s="103" t="s">
        <v>30</v>
      </c>
      <c r="B356" s="104"/>
      <c r="C356" s="104"/>
      <c r="D356" s="104"/>
      <c r="E356" s="104"/>
      <c r="F356" s="104"/>
      <c r="G356" s="105"/>
      <c r="H356" s="31"/>
      <c r="I356" s="38">
        <f>SUM(I354:I355)</f>
        <v>2.85</v>
      </c>
      <c r="J356" s="38">
        <f>SUM(J354:J355)</f>
        <v>1.472</v>
      </c>
      <c r="K356" s="38">
        <f>SUM(K354:K355)</f>
        <v>1.4830000000000001</v>
      </c>
      <c r="L356" s="38">
        <f>SUM(L354:L355)</f>
        <v>0</v>
      </c>
      <c r="M356" s="38">
        <f>SUM(M354:M355)</f>
        <v>1.4830000000000001</v>
      </c>
      <c r="N356" s="31"/>
      <c r="O356" s="31"/>
      <c r="P356" s="31"/>
      <c r="Q356" s="31"/>
    </row>
    <row r="357" spans="1:17" s="3" customFormat="1" ht="12" customHeight="1">
      <c r="A357" s="103" t="s">
        <v>31</v>
      </c>
      <c r="B357" s="104"/>
      <c r="C357" s="104"/>
      <c r="D357" s="104"/>
      <c r="E357" s="104"/>
      <c r="F357" s="104"/>
      <c r="G357" s="105"/>
      <c r="H357" s="31"/>
      <c r="I357" s="38">
        <v>0</v>
      </c>
      <c r="J357" s="38">
        <v>0</v>
      </c>
      <c r="K357" s="31"/>
      <c r="L357" s="31"/>
      <c r="M357" s="31"/>
      <c r="N357" s="31"/>
      <c r="O357" s="31"/>
      <c r="P357" s="31"/>
      <c r="Q357" s="31"/>
    </row>
    <row r="358" spans="1:17" s="3" customFormat="1" ht="12" customHeight="1">
      <c r="A358" s="33" t="s">
        <v>193</v>
      </c>
      <c r="B358" s="34" t="s">
        <v>23</v>
      </c>
      <c r="C358" s="33" t="s">
        <v>1094</v>
      </c>
      <c r="D358" s="33" t="s">
        <v>1165</v>
      </c>
      <c r="E358" s="35" t="s">
        <v>1166</v>
      </c>
      <c r="F358" s="36">
        <v>2</v>
      </c>
      <c r="G358" s="35" t="s">
        <v>1167</v>
      </c>
      <c r="H358" s="37">
        <v>0</v>
      </c>
      <c r="I358" s="37">
        <v>7.5140000000000002</v>
      </c>
      <c r="J358" s="37">
        <v>3.5659999999999998</v>
      </c>
      <c r="K358" s="37">
        <v>0</v>
      </c>
      <c r="L358" s="37">
        <v>0</v>
      </c>
      <c r="M358" s="37">
        <v>0</v>
      </c>
      <c r="N358" s="37">
        <v>0</v>
      </c>
      <c r="O358" s="37">
        <v>0</v>
      </c>
      <c r="P358" s="37">
        <v>0</v>
      </c>
      <c r="Q358" s="37">
        <v>0</v>
      </c>
    </row>
    <row r="359" spans="1:17" s="3" customFormat="1" ht="12" customHeight="1">
      <c r="A359" s="33" t="s">
        <v>193</v>
      </c>
      <c r="B359" s="34" t="s">
        <v>27</v>
      </c>
      <c r="C359" s="33" t="s">
        <v>1094</v>
      </c>
      <c r="D359" s="33" t="s">
        <v>1165</v>
      </c>
      <c r="E359" s="35" t="s">
        <v>1168</v>
      </c>
      <c r="F359" s="36">
        <v>2</v>
      </c>
      <c r="G359" s="31"/>
      <c r="H359" s="31"/>
      <c r="I359" s="37">
        <v>0.496</v>
      </c>
      <c r="J359" s="37">
        <v>0</v>
      </c>
      <c r="K359" s="37">
        <v>0</v>
      </c>
      <c r="L359" s="37">
        <v>0</v>
      </c>
      <c r="M359" s="37">
        <v>0</v>
      </c>
      <c r="N359" s="31"/>
      <c r="O359" s="31"/>
      <c r="P359" s="31"/>
      <c r="Q359" s="31"/>
    </row>
    <row r="360" spans="1:17" s="3" customFormat="1" ht="12" customHeight="1">
      <c r="A360" s="33" t="s">
        <v>193</v>
      </c>
      <c r="B360" s="34" t="s">
        <v>27</v>
      </c>
      <c r="C360" s="33" t="s">
        <v>1094</v>
      </c>
      <c r="D360" s="33" t="s">
        <v>1165</v>
      </c>
      <c r="E360" s="35" t="s">
        <v>1169</v>
      </c>
      <c r="F360" s="36">
        <v>2</v>
      </c>
      <c r="G360" s="31"/>
      <c r="H360" s="31"/>
      <c r="I360" s="37">
        <v>2.29</v>
      </c>
      <c r="J360" s="37">
        <v>1.4830000000000001</v>
      </c>
      <c r="K360" s="37">
        <v>0</v>
      </c>
      <c r="L360" s="37">
        <v>0</v>
      </c>
      <c r="M360" s="37">
        <v>0</v>
      </c>
      <c r="N360" s="31"/>
      <c r="O360" s="31"/>
      <c r="P360" s="31"/>
      <c r="Q360" s="31"/>
    </row>
    <row r="361" spans="1:17" s="3" customFormat="1" ht="12" customHeight="1">
      <c r="A361" s="33" t="s">
        <v>193</v>
      </c>
      <c r="B361" s="34" t="s">
        <v>27</v>
      </c>
      <c r="C361" s="33" t="s">
        <v>1094</v>
      </c>
      <c r="D361" s="33" t="s">
        <v>1165</v>
      </c>
      <c r="E361" s="35" t="s">
        <v>1170</v>
      </c>
      <c r="F361" s="36">
        <v>2</v>
      </c>
      <c r="G361" s="31"/>
      <c r="H361" s="31"/>
      <c r="I361" s="37">
        <v>1.5389999999999999</v>
      </c>
      <c r="J361" s="37">
        <v>2.0830000000000002</v>
      </c>
      <c r="K361" s="37">
        <v>0</v>
      </c>
      <c r="L361" s="37">
        <v>0</v>
      </c>
      <c r="M361" s="37">
        <v>0</v>
      </c>
      <c r="N361" s="31"/>
      <c r="O361" s="31"/>
      <c r="P361" s="31"/>
      <c r="Q361" s="31"/>
    </row>
    <row r="362" spans="1:17" s="3" customFormat="1" ht="12" customHeight="1">
      <c r="A362" s="33" t="s">
        <v>193</v>
      </c>
      <c r="B362" s="34" t="s">
        <v>27</v>
      </c>
      <c r="C362" s="33" t="s">
        <v>1094</v>
      </c>
      <c r="D362" s="33" t="s">
        <v>1165</v>
      </c>
      <c r="E362" s="35" t="s">
        <v>1171</v>
      </c>
      <c r="F362" s="36">
        <v>2</v>
      </c>
      <c r="G362" s="31"/>
      <c r="H362" s="31"/>
      <c r="I362" s="37">
        <v>3.1890000000000001</v>
      </c>
      <c r="J362" s="37">
        <v>0</v>
      </c>
      <c r="K362" s="37">
        <v>0</v>
      </c>
      <c r="L362" s="37">
        <v>0</v>
      </c>
      <c r="M362" s="37">
        <v>0</v>
      </c>
      <c r="N362" s="31"/>
      <c r="O362" s="31"/>
      <c r="P362" s="31"/>
      <c r="Q362" s="31"/>
    </row>
    <row r="363" spans="1:17" s="3" customFormat="1" ht="12" customHeight="1">
      <c r="A363" s="103" t="s">
        <v>30</v>
      </c>
      <c r="B363" s="104"/>
      <c r="C363" s="104"/>
      <c r="D363" s="104"/>
      <c r="E363" s="104"/>
      <c r="F363" s="104"/>
      <c r="G363" s="105"/>
      <c r="H363" s="31"/>
      <c r="I363" s="38">
        <f>SUM(I359:I362)</f>
        <v>7.5140000000000002</v>
      </c>
      <c r="J363" s="38">
        <f>SUM(J359:J362)</f>
        <v>3.5660000000000003</v>
      </c>
      <c r="K363" s="38">
        <f>SUM(K359:K362)</f>
        <v>0</v>
      </c>
      <c r="L363" s="38">
        <f>SUM(L359:L362)</f>
        <v>0</v>
      </c>
      <c r="M363" s="38">
        <f>SUM(M359:M362)</f>
        <v>0</v>
      </c>
      <c r="N363" s="31"/>
      <c r="O363" s="31"/>
      <c r="P363" s="31"/>
      <c r="Q363" s="31"/>
    </row>
    <row r="364" spans="1:17" s="3" customFormat="1" ht="12" customHeight="1">
      <c r="A364" s="103" t="s">
        <v>31</v>
      </c>
      <c r="B364" s="104"/>
      <c r="C364" s="104"/>
      <c r="D364" s="104"/>
      <c r="E364" s="104"/>
      <c r="F364" s="104"/>
      <c r="G364" s="105"/>
      <c r="H364" s="31"/>
      <c r="I364" s="38">
        <v>0</v>
      </c>
      <c r="J364" s="38">
        <v>0</v>
      </c>
      <c r="K364" s="31"/>
      <c r="L364" s="31"/>
      <c r="M364" s="31"/>
      <c r="N364" s="31"/>
      <c r="O364" s="31"/>
      <c r="P364" s="31"/>
      <c r="Q364" s="31"/>
    </row>
    <row r="365" spans="1:17" s="3" customFormat="1" ht="12" customHeight="1">
      <c r="A365" s="33" t="s">
        <v>193</v>
      </c>
      <c r="B365" s="34" t="s">
        <v>23</v>
      </c>
      <c r="C365" s="33" t="s">
        <v>1094</v>
      </c>
      <c r="D365" s="33" t="s">
        <v>1172</v>
      </c>
      <c r="E365" s="35" t="s">
        <v>1173</v>
      </c>
      <c r="F365" s="36">
        <v>2</v>
      </c>
      <c r="G365" s="35" t="s">
        <v>1174</v>
      </c>
      <c r="H365" s="37">
        <v>0</v>
      </c>
      <c r="I365" s="37">
        <v>4.4619999999999997</v>
      </c>
      <c r="J365" s="37">
        <v>4.2889999999999997</v>
      </c>
      <c r="K365" s="37">
        <v>120.73</v>
      </c>
      <c r="L365" s="37">
        <v>0</v>
      </c>
      <c r="M365" s="37">
        <v>120.73</v>
      </c>
      <c r="N365" s="37">
        <v>3.9279999999999999</v>
      </c>
      <c r="O365" s="37">
        <v>5.8860000000000001</v>
      </c>
      <c r="P365" s="37">
        <v>6.5519999999999996</v>
      </c>
      <c r="Q365" s="37">
        <v>6.617</v>
      </c>
    </row>
    <row r="366" spans="1:17" s="3" customFormat="1" ht="12" customHeight="1">
      <c r="A366" s="33" t="s">
        <v>193</v>
      </c>
      <c r="B366" s="34" t="s">
        <v>27</v>
      </c>
      <c r="C366" s="33" t="s">
        <v>1094</v>
      </c>
      <c r="D366" s="33" t="s">
        <v>1172</v>
      </c>
      <c r="E366" s="35" t="s">
        <v>1175</v>
      </c>
      <c r="F366" s="36">
        <v>2</v>
      </c>
      <c r="G366" s="31"/>
      <c r="H366" s="31"/>
      <c r="I366" s="37">
        <v>4.4619999999999997</v>
      </c>
      <c r="J366" s="37">
        <v>4.2889999999999997</v>
      </c>
      <c r="K366" s="37">
        <v>120.73</v>
      </c>
      <c r="L366" s="37">
        <v>0</v>
      </c>
      <c r="M366" s="37">
        <v>120.73</v>
      </c>
      <c r="N366" s="31"/>
      <c r="O366" s="31"/>
      <c r="P366" s="31"/>
      <c r="Q366" s="31"/>
    </row>
    <row r="367" spans="1:17" s="3" customFormat="1" ht="12" customHeight="1">
      <c r="A367" s="103" t="s">
        <v>30</v>
      </c>
      <c r="B367" s="104"/>
      <c r="C367" s="104"/>
      <c r="D367" s="104"/>
      <c r="E367" s="104"/>
      <c r="F367" s="104"/>
      <c r="G367" s="105"/>
      <c r="H367" s="31"/>
      <c r="I367" s="38">
        <f>SUM(I366:I366)</f>
        <v>4.4619999999999997</v>
      </c>
      <c r="J367" s="38">
        <f>SUM(J366:J366)</f>
        <v>4.2889999999999997</v>
      </c>
      <c r="K367" s="38">
        <f>SUM(K366:K366)</f>
        <v>120.73</v>
      </c>
      <c r="L367" s="38">
        <f>SUM(L366:L366)</f>
        <v>0</v>
      </c>
      <c r="M367" s="38">
        <f>SUM(M366:M366)</f>
        <v>120.73</v>
      </c>
      <c r="N367" s="31"/>
      <c r="O367" s="31"/>
      <c r="P367" s="31"/>
      <c r="Q367" s="31"/>
    </row>
    <row r="368" spans="1:17" s="3" customFormat="1" ht="12" customHeight="1">
      <c r="A368" s="103" t="s">
        <v>31</v>
      </c>
      <c r="B368" s="104"/>
      <c r="C368" s="104"/>
      <c r="D368" s="104"/>
      <c r="E368" s="104"/>
      <c r="F368" s="104"/>
      <c r="G368" s="105"/>
      <c r="H368" s="31"/>
      <c r="I368" s="38">
        <v>0</v>
      </c>
      <c r="J368" s="38">
        <v>0</v>
      </c>
      <c r="K368" s="31"/>
      <c r="L368" s="31"/>
      <c r="M368" s="31"/>
      <c r="N368" s="31"/>
      <c r="O368" s="31"/>
      <c r="P368" s="31"/>
      <c r="Q368" s="31"/>
    </row>
    <row r="369" spans="1:17" s="3" customFormat="1" ht="12" customHeight="1">
      <c r="A369" s="33" t="s">
        <v>193</v>
      </c>
      <c r="B369" s="34" t="s">
        <v>23</v>
      </c>
      <c r="C369" s="33" t="s">
        <v>1094</v>
      </c>
      <c r="D369" s="33" t="s">
        <v>1176</v>
      </c>
      <c r="E369" s="35" t="s">
        <v>1177</v>
      </c>
      <c r="F369" s="36">
        <v>2</v>
      </c>
      <c r="G369" s="35" t="s">
        <v>1178</v>
      </c>
      <c r="H369" s="37">
        <v>0</v>
      </c>
      <c r="I369" s="37">
        <v>10.718999999999999</v>
      </c>
      <c r="J369" s="37">
        <v>11.205</v>
      </c>
      <c r="K369" s="37">
        <v>15.154999999999999</v>
      </c>
      <c r="L369" s="37">
        <v>0</v>
      </c>
      <c r="M369" s="37">
        <v>15.154999999999999</v>
      </c>
      <c r="N369" s="37">
        <v>18.253</v>
      </c>
      <c r="O369" s="37">
        <v>17.715</v>
      </c>
      <c r="P369" s="37">
        <v>17.922999999999998</v>
      </c>
      <c r="Q369" s="37">
        <v>18.100999999999999</v>
      </c>
    </row>
    <row r="370" spans="1:17" s="3" customFormat="1" ht="12" customHeight="1">
      <c r="A370" s="33" t="s">
        <v>193</v>
      </c>
      <c r="B370" s="34" t="s">
        <v>27</v>
      </c>
      <c r="C370" s="33" t="s">
        <v>1094</v>
      </c>
      <c r="D370" s="33" t="s">
        <v>1176</v>
      </c>
      <c r="E370" s="35" t="s">
        <v>1179</v>
      </c>
      <c r="F370" s="36">
        <v>2</v>
      </c>
      <c r="G370" s="31"/>
      <c r="H370" s="31"/>
      <c r="I370" s="37">
        <v>2.004</v>
      </c>
      <c r="J370" s="37">
        <v>1.863</v>
      </c>
      <c r="K370" s="37">
        <v>4.399</v>
      </c>
      <c r="L370" s="37">
        <v>0</v>
      </c>
      <c r="M370" s="37">
        <v>4.399</v>
      </c>
      <c r="N370" s="31"/>
      <c r="O370" s="31"/>
      <c r="P370" s="31"/>
      <c r="Q370" s="31"/>
    </row>
    <row r="371" spans="1:17" s="3" customFormat="1" ht="12" customHeight="1">
      <c r="A371" s="33" t="s">
        <v>193</v>
      </c>
      <c r="B371" s="34" t="s">
        <v>27</v>
      </c>
      <c r="C371" s="33" t="s">
        <v>1094</v>
      </c>
      <c r="D371" s="33" t="s">
        <v>1176</v>
      </c>
      <c r="E371" s="35" t="s">
        <v>1180</v>
      </c>
      <c r="F371" s="36">
        <v>2</v>
      </c>
      <c r="G371" s="31"/>
      <c r="H371" s="31"/>
      <c r="I371" s="37">
        <v>6.3070000000000004</v>
      </c>
      <c r="J371" s="37">
        <v>6.3220000000000001</v>
      </c>
      <c r="K371" s="37">
        <v>0</v>
      </c>
      <c r="L371" s="37">
        <v>0</v>
      </c>
      <c r="M371" s="37">
        <v>0</v>
      </c>
      <c r="N371" s="31"/>
      <c r="O371" s="31"/>
      <c r="P371" s="31"/>
      <c r="Q371" s="31"/>
    </row>
    <row r="372" spans="1:17" s="3" customFormat="1" ht="12" customHeight="1">
      <c r="A372" s="33" t="s">
        <v>193</v>
      </c>
      <c r="B372" s="34" t="s">
        <v>27</v>
      </c>
      <c r="C372" s="33" t="s">
        <v>1094</v>
      </c>
      <c r="D372" s="33" t="s">
        <v>1176</v>
      </c>
      <c r="E372" s="35" t="s">
        <v>1181</v>
      </c>
      <c r="F372" s="36">
        <v>2</v>
      </c>
      <c r="G372" s="31"/>
      <c r="H372" s="31"/>
      <c r="I372" s="37">
        <v>2.4079999999999999</v>
      </c>
      <c r="J372" s="37">
        <v>3.02</v>
      </c>
      <c r="K372" s="37">
        <v>0</v>
      </c>
      <c r="L372" s="37">
        <v>0</v>
      </c>
      <c r="M372" s="37">
        <v>0</v>
      </c>
      <c r="N372" s="31"/>
      <c r="O372" s="31"/>
      <c r="P372" s="31"/>
      <c r="Q372" s="31"/>
    </row>
    <row r="373" spans="1:17" s="3" customFormat="1" ht="12" customHeight="1">
      <c r="A373" s="33" t="s">
        <v>193</v>
      </c>
      <c r="B373" s="34" t="s">
        <v>27</v>
      </c>
      <c r="C373" s="33" t="s">
        <v>1094</v>
      </c>
      <c r="D373" s="33" t="s">
        <v>1176</v>
      </c>
      <c r="E373" s="35" t="s">
        <v>1182</v>
      </c>
      <c r="F373" s="36">
        <v>2</v>
      </c>
      <c r="G373" s="31"/>
      <c r="H373" s="31"/>
      <c r="I373" s="37">
        <v>0</v>
      </c>
      <c r="J373" s="37">
        <v>0</v>
      </c>
      <c r="K373" s="37">
        <v>10.756</v>
      </c>
      <c r="L373" s="37">
        <v>0</v>
      </c>
      <c r="M373" s="37">
        <v>10.756</v>
      </c>
      <c r="N373" s="31"/>
      <c r="O373" s="31"/>
      <c r="P373" s="31"/>
      <c r="Q373" s="31"/>
    </row>
    <row r="374" spans="1:17" s="3" customFormat="1" ht="12" customHeight="1">
      <c r="A374" s="103" t="s">
        <v>30</v>
      </c>
      <c r="B374" s="104"/>
      <c r="C374" s="104"/>
      <c r="D374" s="104"/>
      <c r="E374" s="104"/>
      <c r="F374" s="104"/>
      <c r="G374" s="105"/>
      <c r="H374" s="31"/>
      <c r="I374" s="38">
        <f>SUM(I370:I373)</f>
        <v>10.718999999999999</v>
      </c>
      <c r="J374" s="38">
        <f>SUM(J370:J373)</f>
        <v>11.205</v>
      </c>
      <c r="K374" s="38">
        <f>SUM(K370:K373)</f>
        <v>15.155000000000001</v>
      </c>
      <c r="L374" s="38">
        <f>SUM(L370:L373)</f>
        <v>0</v>
      </c>
      <c r="M374" s="38">
        <f>SUM(M370:M373)</f>
        <v>15.155000000000001</v>
      </c>
      <c r="N374" s="31"/>
      <c r="O374" s="31"/>
      <c r="P374" s="31"/>
      <c r="Q374" s="31"/>
    </row>
    <row r="375" spans="1:17" s="3" customFormat="1" ht="12" customHeight="1">
      <c r="A375" s="103" t="s">
        <v>31</v>
      </c>
      <c r="B375" s="104"/>
      <c r="C375" s="104"/>
      <c r="D375" s="104"/>
      <c r="E375" s="104"/>
      <c r="F375" s="104"/>
      <c r="G375" s="105"/>
      <c r="H375" s="31"/>
      <c r="I375" s="38">
        <v>0</v>
      </c>
      <c r="J375" s="38">
        <v>0</v>
      </c>
      <c r="K375" s="31"/>
      <c r="L375" s="31"/>
      <c r="M375" s="31"/>
      <c r="N375" s="31"/>
      <c r="O375" s="31"/>
      <c r="P375" s="31"/>
      <c r="Q375" s="31"/>
    </row>
    <row r="376" spans="1:17" s="3" customFormat="1" ht="12" customHeight="1">
      <c r="A376" s="33" t="s">
        <v>193</v>
      </c>
      <c r="B376" s="34" t="s">
        <v>23</v>
      </c>
      <c r="C376" s="33" t="s">
        <v>1094</v>
      </c>
      <c r="D376" s="33" t="s">
        <v>1183</v>
      </c>
      <c r="E376" s="35" t="s">
        <v>1184</v>
      </c>
      <c r="F376" s="36">
        <v>2</v>
      </c>
      <c r="G376" s="35" t="s">
        <v>1185</v>
      </c>
      <c r="H376" s="37">
        <v>0</v>
      </c>
      <c r="I376" s="37">
        <v>0</v>
      </c>
      <c r="J376" s="37">
        <v>20.434000000000001</v>
      </c>
      <c r="K376" s="37">
        <v>20.622</v>
      </c>
      <c r="L376" s="37">
        <v>0</v>
      </c>
      <c r="M376" s="37">
        <v>20.622</v>
      </c>
      <c r="N376" s="37">
        <v>21.629000000000001</v>
      </c>
      <c r="O376" s="37">
        <v>21.640999999999998</v>
      </c>
      <c r="P376" s="37">
        <v>22.629000000000001</v>
      </c>
      <c r="Q376" s="37">
        <v>22.855</v>
      </c>
    </row>
    <row r="377" spans="1:17" s="3" customFormat="1" ht="12" customHeight="1">
      <c r="A377" s="33" t="s">
        <v>193</v>
      </c>
      <c r="B377" s="34" t="s">
        <v>27</v>
      </c>
      <c r="C377" s="33" t="s">
        <v>1094</v>
      </c>
      <c r="D377" s="33" t="s">
        <v>1183</v>
      </c>
      <c r="E377" s="35" t="s">
        <v>1186</v>
      </c>
      <c r="F377" s="36">
        <v>2</v>
      </c>
      <c r="G377" s="31"/>
      <c r="H377" s="31"/>
      <c r="I377" s="37">
        <v>0</v>
      </c>
      <c r="J377" s="37">
        <v>1.097</v>
      </c>
      <c r="K377" s="37">
        <v>0</v>
      </c>
      <c r="L377" s="37">
        <v>0</v>
      </c>
      <c r="M377" s="37">
        <v>0</v>
      </c>
      <c r="N377" s="31"/>
      <c r="O377" s="31"/>
      <c r="P377" s="31"/>
      <c r="Q377" s="31"/>
    </row>
    <row r="378" spans="1:17" s="3" customFormat="1" ht="12" customHeight="1">
      <c r="A378" s="33" t="s">
        <v>193</v>
      </c>
      <c r="B378" s="34" t="s">
        <v>27</v>
      </c>
      <c r="C378" s="33" t="s">
        <v>1094</v>
      </c>
      <c r="D378" s="33" t="s">
        <v>1183</v>
      </c>
      <c r="E378" s="35" t="s">
        <v>1187</v>
      </c>
      <c r="F378" s="36">
        <v>2</v>
      </c>
      <c r="G378" s="31"/>
      <c r="H378" s="31"/>
      <c r="I378" s="37">
        <v>0</v>
      </c>
      <c r="J378" s="37">
        <v>0</v>
      </c>
      <c r="K378" s="37">
        <v>14.657999999999999</v>
      </c>
      <c r="L378" s="37">
        <v>0</v>
      </c>
      <c r="M378" s="37">
        <v>14.657999999999999</v>
      </c>
      <c r="N378" s="31"/>
      <c r="O378" s="31"/>
      <c r="P378" s="31"/>
      <c r="Q378" s="31"/>
    </row>
    <row r="379" spans="1:17" s="3" customFormat="1" ht="12" customHeight="1">
      <c r="A379" s="33" t="s">
        <v>193</v>
      </c>
      <c r="B379" s="34" t="s">
        <v>27</v>
      </c>
      <c r="C379" s="33" t="s">
        <v>1094</v>
      </c>
      <c r="D379" s="33" t="s">
        <v>1183</v>
      </c>
      <c r="E379" s="35" t="s">
        <v>1188</v>
      </c>
      <c r="F379" s="36">
        <v>2</v>
      </c>
      <c r="G379" s="31"/>
      <c r="H379" s="31"/>
      <c r="I379" s="37">
        <v>0</v>
      </c>
      <c r="J379" s="37">
        <v>10.009</v>
      </c>
      <c r="K379" s="37">
        <v>0</v>
      </c>
      <c r="L379" s="37">
        <v>0</v>
      </c>
      <c r="M379" s="37">
        <v>0</v>
      </c>
      <c r="N379" s="31"/>
      <c r="O379" s="31"/>
      <c r="P379" s="31"/>
      <c r="Q379" s="31"/>
    </row>
    <row r="380" spans="1:17" s="3" customFormat="1" ht="12" customHeight="1">
      <c r="A380" s="33" t="s">
        <v>193</v>
      </c>
      <c r="B380" s="34" t="s">
        <v>27</v>
      </c>
      <c r="C380" s="33" t="s">
        <v>1094</v>
      </c>
      <c r="D380" s="33" t="s">
        <v>1183</v>
      </c>
      <c r="E380" s="35" t="s">
        <v>1189</v>
      </c>
      <c r="F380" s="36">
        <v>2</v>
      </c>
      <c r="G380" s="31"/>
      <c r="H380" s="31"/>
      <c r="I380" s="37">
        <v>0</v>
      </c>
      <c r="J380" s="37">
        <v>3.5640000000000001</v>
      </c>
      <c r="K380" s="37">
        <v>0</v>
      </c>
      <c r="L380" s="37">
        <v>0</v>
      </c>
      <c r="M380" s="37">
        <v>0</v>
      </c>
      <c r="N380" s="31"/>
      <c r="O380" s="31"/>
      <c r="P380" s="31"/>
      <c r="Q380" s="31"/>
    </row>
    <row r="381" spans="1:17" s="3" customFormat="1" ht="12" customHeight="1">
      <c r="A381" s="33" t="s">
        <v>193</v>
      </c>
      <c r="B381" s="34" t="s">
        <v>27</v>
      </c>
      <c r="C381" s="33" t="s">
        <v>1094</v>
      </c>
      <c r="D381" s="33" t="s">
        <v>1183</v>
      </c>
      <c r="E381" s="35" t="s">
        <v>1190</v>
      </c>
      <c r="F381" s="36">
        <v>2</v>
      </c>
      <c r="G381" s="31"/>
      <c r="H381" s="31"/>
      <c r="I381" s="37">
        <v>0</v>
      </c>
      <c r="J381" s="37">
        <v>5.7640000000000002</v>
      </c>
      <c r="K381" s="37">
        <v>5.9640000000000004</v>
      </c>
      <c r="L381" s="37">
        <v>0</v>
      </c>
      <c r="M381" s="37">
        <v>5.9640000000000004</v>
      </c>
      <c r="N381" s="31"/>
      <c r="O381" s="31"/>
      <c r="P381" s="31"/>
      <c r="Q381" s="31"/>
    </row>
    <row r="382" spans="1:17" s="3" customFormat="1" ht="12" customHeight="1">
      <c r="A382" s="103" t="s">
        <v>30</v>
      </c>
      <c r="B382" s="104"/>
      <c r="C382" s="104"/>
      <c r="D382" s="104"/>
      <c r="E382" s="104"/>
      <c r="F382" s="104"/>
      <c r="G382" s="105"/>
      <c r="H382" s="31"/>
      <c r="I382" s="38">
        <f>SUM(I377:I381)</f>
        <v>0</v>
      </c>
      <c r="J382" s="38">
        <f>SUM(J377:J381)</f>
        <v>20.434000000000001</v>
      </c>
      <c r="K382" s="38">
        <f>SUM(K377:K381)</f>
        <v>20.622</v>
      </c>
      <c r="L382" s="38">
        <f>SUM(L377:L381)</f>
        <v>0</v>
      </c>
      <c r="M382" s="38">
        <f>SUM(M377:M381)</f>
        <v>20.622</v>
      </c>
      <c r="N382" s="31"/>
      <c r="O382" s="31"/>
      <c r="P382" s="31"/>
      <c r="Q382" s="31"/>
    </row>
    <row r="383" spans="1:17" s="3" customFormat="1" ht="12" customHeight="1">
      <c r="A383" s="103" t="s">
        <v>31</v>
      </c>
      <c r="B383" s="104"/>
      <c r="C383" s="104"/>
      <c r="D383" s="104"/>
      <c r="E383" s="104"/>
      <c r="F383" s="104"/>
      <c r="G383" s="105"/>
      <c r="H383" s="31"/>
      <c r="I383" s="38">
        <v>0</v>
      </c>
      <c r="J383" s="38">
        <v>0</v>
      </c>
      <c r="K383" s="31"/>
      <c r="L383" s="31"/>
      <c r="M383" s="31"/>
      <c r="N383" s="31"/>
      <c r="O383" s="31"/>
      <c r="P383" s="31"/>
      <c r="Q383" s="31"/>
    </row>
    <row r="384" spans="1:17" s="3" customFormat="1" ht="12" customHeight="1">
      <c r="A384" s="103" t="s">
        <v>32</v>
      </c>
      <c r="B384" s="104"/>
      <c r="C384" s="104"/>
      <c r="D384" s="104"/>
      <c r="E384" s="104"/>
      <c r="F384" s="104"/>
      <c r="G384" s="105"/>
      <c r="H384" s="38">
        <f>SUMIF(D288:D383,"=Project",H288:H383)</f>
        <v>0</v>
      </c>
      <c r="I384" s="38">
        <f>SUMIF(D288:D383,"=Project",I288:I383)</f>
        <v>0</v>
      </c>
      <c r="J384" s="38">
        <f>SUMIF(D288:D383,"=Project",J288:J383)</f>
        <v>0</v>
      </c>
      <c r="K384" s="38">
        <f>SUMIF(D288:D383,"=Project",K288:K383)</f>
        <v>0</v>
      </c>
      <c r="L384" s="38">
        <f>SUMIF(D288:D383,"=Project",L288:L383)</f>
        <v>0</v>
      </c>
      <c r="M384" s="38">
        <f>SUMIF(D288:D383,"=Project",M288:M383)</f>
        <v>0</v>
      </c>
      <c r="N384" s="38">
        <f>SUMIF(D288:D383,"=Project",N288:N383)</f>
        <v>0</v>
      </c>
      <c r="O384" s="38">
        <f>SUMIF(D288:D383,"=Project",O288:O383)</f>
        <v>0</v>
      </c>
      <c r="P384" s="38">
        <f>SUMIF(D288:D383,"=Project",P288:P383)</f>
        <v>0</v>
      </c>
      <c r="Q384" s="38">
        <f>SUMIF(D288:D383,"=Project",Q288:Q383)</f>
        <v>0</v>
      </c>
    </row>
    <row r="385" spans="1:17" s="3" customFormat="1" ht="12" customHeight="1">
      <c r="A385" s="28" t="s">
        <v>199</v>
      </c>
      <c r="B385" s="29" t="s">
        <v>18</v>
      </c>
      <c r="C385" s="30" t="s">
        <v>1191</v>
      </c>
      <c r="D385" s="31"/>
      <c r="E385" s="30" t="s">
        <v>1192</v>
      </c>
      <c r="F385" s="28" t="s">
        <v>44</v>
      </c>
      <c r="G385" s="30" t="s">
        <v>1193</v>
      </c>
      <c r="H385" s="32">
        <v>0</v>
      </c>
      <c r="I385" s="32">
        <v>131.64500000000001</v>
      </c>
      <c r="J385" s="32">
        <v>223.99</v>
      </c>
      <c r="K385" s="32">
        <v>68.018000000000001</v>
      </c>
      <c r="L385" s="32">
        <v>0</v>
      </c>
      <c r="M385" s="32">
        <v>68.018000000000001</v>
      </c>
      <c r="N385" s="32">
        <v>95.373000000000005</v>
      </c>
      <c r="O385" s="32">
        <v>111.795</v>
      </c>
      <c r="P385" s="32">
        <v>113.358</v>
      </c>
      <c r="Q385" s="32">
        <v>109.089</v>
      </c>
    </row>
    <row r="386" spans="1:17" s="3" customFormat="1" ht="12" customHeight="1">
      <c r="A386" s="33" t="s">
        <v>199</v>
      </c>
      <c r="B386" s="34" t="s">
        <v>23</v>
      </c>
      <c r="C386" s="33" t="s">
        <v>1191</v>
      </c>
      <c r="D386" s="33" t="s">
        <v>1194</v>
      </c>
      <c r="E386" s="35" t="s">
        <v>1195</v>
      </c>
      <c r="F386" s="36">
        <v>2</v>
      </c>
      <c r="G386" s="35" t="s">
        <v>1196</v>
      </c>
      <c r="H386" s="37">
        <v>0</v>
      </c>
      <c r="I386" s="37">
        <v>10.196</v>
      </c>
      <c r="J386" s="37">
        <v>3.2290000000000001</v>
      </c>
      <c r="K386" s="37">
        <v>9.9359999999999999</v>
      </c>
      <c r="L386" s="37">
        <v>0</v>
      </c>
      <c r="M386" s="37">
        <v>9.9359999999999999</v>
      </c>
      <c r="N386" s="37">
        <v>8.7650000000000006</v>
      </c>
      <c r="O386" s="37">
        <v>10.169</v>
      </c>
      <c r="P386" s="37">
        <v>10.271000000000001</v>
      </c>
      <c r="Q386" s="37">
        <v>10.377000000000001</v>
      </c>
    </row>
    <row r="387" spans="1:17" s="3" customFormat="1" ht="12" customHeight="1">
      <c r="A387" s="33" t="s">
        <v>199</v>
      </c>
      <c r="B387" s="34" t="s">
        <v>27</v>
      </c>
      <c r="C387" s="33" t="s">
        <v>1191</v>
      </c>
      <c r="D387" s="33" t="s">
        <v>1194</v>
      </c>
      <c r="E387" s="35" t="s">
        <v>1197</v>
      </c>
      <c r="F387" s="36">
        <v>2</v>
      </c>
      <c r="G387" s="31"/>
      <c r="H387" s="31"/>
      <c r="I387" s="37">
        <v>0</v>
      </c>
      <c r="J387" s="37">
        <v>0.73199999999999998</v>
      </c>
      <c r="K387" s="37">
        <v>1.127</v>
      </c>
      <c r="L387" s="37">
        <v>0</v>
      </c>
      <c r="M387" s="37">
        <v>1.127</v>
      </c>
      <c r="N387" s="31"/>
      <c r="O387" s="31"/>
      <c r="P387" s="31"/>
      <c r="Q387" s="31"/>
    </row>
    <row r="388" spans="1:17" s="3" customFormat="1" ht="12" customHeight="1">
      <c r="A388" s="33" t="s">
        <v>199</v>
      </c>
      <c r="B388" s="34" t="s">
        <v>27</v>
      </c>
      <c r="C388" s="33" t="s">
        <v>1191</v>
      </c>
      <c r="D388" s="33" t="s">
        <v>1194</v>
      </c>
      <c r="E388" s="35" t="s">
        <v>1198</v>
      </c>
      <c r="F388" s="36">
        <v>2</v>
      </c>
      <c r="G388" s="31"/>
      <c r="H388" s="31"/>
      <c r="I388" s="37">
        <v>0</v>
      </c>
      <c r="J388" s="37">
        <v>0</v>
      </c>
      <c r="K388" s="37">
        <v>7.2930000000000001</v>
      </c>
      <c r="L388" s="37">
        <v>0</v>
      </c>
      <c r="M388" s="37">
        <v>7.2930000000000001</v>
      </c>
      <c r="N388" s="31"/>
      <c r="O388" s="31"/>
      <c r="P388" s="31"/>
      <c r="Q388" s="31"/>
    </row>
    <row r="389" spans="1:17" s="3" customFormat="1" ht="12" customHeight="1">
      <c r="A389" s="33" t="s">
        <v>199</v>
      </c>
      <c r="B389" s="34" t="s">
        <v>27</v>
      </c>
      <c r="C389" s="33" t="s">
        <v>1191</v>
      </c>
      <c r="D389" s="33" t="s">
        <v>1194</v>
      </c>
      <c r="E389" s="35" t="s">
        <v>1199</v>
      </c>
      <c r="F389" s="36">
        <v>2</v>
      </c>
      <c r="G389" s="31"/>
      <c r="H389" s="31"/>
      <c r="I389" s="37">
        <v>6.3940000000000001</v>
      </c>
      <c r="J389" s="37">
        <v>0</v>
      </c>
      <c r="K389" s="37">
        <v>0</v>
      </c>
      <c r="L389" s="37">
        <v>0</v>
      </c>
      <c r="M389" s="37">
        <v>0</v>
      </c>
      <c r="N389" s="31"/>
      <c r="O389" s="31"/>
      <c r="P389" s="31"/>
      <c r="Q389" s="31"/>
    </row>
    <row r="390" spans="1:17" s="3" customFormat="1" ht="12" customHeight="1">
      <c r="A390" s="33" t="s">
        <v>199</v>
      </c>
      <c r="B390" s="34" t="s">
        <v>27</v>
      </c>
      <c r="C390" s="33" t="s">
        <v>1191</v>
      </c>
      <c r="D390" s="33" t="s">
        <v>1194</v>
      </c>
      <c r="E390" s="35" t="s">
        <v>1200</v>
      </c>
      <c r="F390" s="36">
        <v>2</v>
      </c>
      <c r="G390" s="31"/>
      <c r="H390" s="31"/>
      <c r="I390" s="37">
        <v>3.802</v>
      </c>
      <c r="J390" s="37">
        <v>2.4969999999999999</v>
      </c>
      <c r="K390" s="37">
        <v>1.516</v>
      </c>
      <c r="L390" s="37">
        <v>0</v>
      </c>
      <c r="M390" s="37">
        <v>1.516</v>
      </c>
      <c r="N390" s="31"/>
      <c r="O390" s="31"/>
      <c r="P390" s="31"/>
      <c r="Q390" s="31"/>
    </row>
    <row r="391" spans="1:17" s="3" customFormat="1" ht="12" customHeight="1">
      <c r="A391" s="103" t="s">
        <v>30</v>
      </c>
      <c r="B391" s="104"/>
      <c r="C391" s="104"/>
      <c r="D391" s="104"/>
      <c r="E391" s="104"/>
      <c r="F391" s="104"/>
      <c r="G391" s="105"/>
      <c r="H391" s="31"/>
      <c r="I391" s="38">
        <f>SUM(I387:I390)</f>
        <v>10.196</v>
      </c>
      <c r="J391" s="38">
        <f>SUM(J387:J390)</f>
        <v>3.2290000000000001</v>
      </c>
      <c r="K391" s="38">
        <f>SUM(K387:K390)</f>
        <v>9.9359999999999999</v>
      </c>
      <c r="L391" s="38">
        <f>SUM(L387:L390)</f>
        <v>0</v>
      </c>
      <c r="M391" s="38">
        <f>SUM(M387:M390)</f>
        <v>9.9359999999999999</v>
      </c>
      <c r="N391" s="31"/>
      <c r="O391" s="31"/>
      <c r="P391" s="31"/>
      <c r="Q391" s="31"/>
    </row>
    <row r="392" spans="1:17" s="3" customFormat="1" ht="12" customHeight="1">
      <c r="A392" s="103" t="s">
        <v>31</v>
      </c>
      <c r="B392" s="104"/>
      <c r="C392" s="104"/>
      <c r="D392" s="104"/>
      <c r="E392" s="104"/>
      <c r="F392" s="104"/>
      <c r="G392" s="105"/>
      <c r="H392" s="31"/>
      <c r="I392" s="38">
        <v>0</v>
      </c>
      <c r="J392" s="38">
        <v>0</v>
      </c>
      <c r="K392" s="31"/>
      <c r="L392" s="31"/>
      <c r="M392" s="31"/>
      <c r="N392" s="31"/>
      <c r="O392" s="31"/>
      <c r="P392" s="31"/>
      <c r="Q392" s="31"/>
    </row>
    <row r="393" spans="1:17" s="3" customFormat="1" ht="12" customHeight="1">
      <c r="A393" s="33" t="s">
        <v>199</v>
      </c>
      <c r="B393" s="34" t="s">
        <v>23</v>
      </c>
      <c r="C393" s="33" t="s">
        <v>1191</v>
      </c>
      <c r="D393" s="33" t="s">
        <v>1201</v>
      </c>
      <c r="E393" s="35" t="s">
        <v>1202</v>
      </c>
      <c r="F393" s="36">
        <v>2</v>
      </c>
      <c r="G393" s="35" t="s">
        <v>1203</v>
      </c>
      <c r="H393" s="37">
        <v>0</v>
      </c>
      <c r="I393" s="37">
        <v>5.593</v>
      </c>
      <c r="J393" s="37">
        <v>4.7389999999999999</v>
      </c>
      <c r="K393" s="37">
        <v>0</v>
      </c>
      <c r="L393" s="37">
        <v>0</v>
      </c>
      <c r="M393" s="37">
        <v>0</v>
      </c>
      <c r="N393" s="37">
        <v>0</v>
      </c>
      <c r="O393" s="37">
        <v>0</v>
      </c>
      <c r="P393" s="37">
        <v>0</v>
      </c>
      <c r="Q393" s="37">
        <v>0</v>
      </c>
    </row>
    <row r="394" spans="1:17" s="3" customFormat="1" ht="12" customHeight="1">
      <c r="A394" s="33" t="s">
        <v>199</v>
      </c>
      <c r="B394" s="34" t="s">
        <v>27</v>
      </c>
      <c r="C394" s="33" t="s">
        <v>1191</v>
      </c>
      <c r="D394" s="33" t="s">
        <v>1201</v>
      </c>
      <c r="E394" s="35" t="s">
        <v>1202</v>
      </c>
      <c r="F394" s="36">
        <v>2</v>
      </c>
      <c r="G394" s="31"/>
      <c r="H394" s="31"/>
      <c r="I394" s="37">
        <v>5.593</v>
      </c>
      <c r="J394" s="37">
        <v>4.7389999999999999</v>
      </c>
      <c r="K394" s="37">
        <v>0</v>
      </c>
      <c r="L394" s="37">
        <v>0</v>
      </c>
      <c r="M394" s="37">
        <v>0</v>
      </c>
      <c r="N394" s="31"/>
      <c r="O394" s="31"/>
      <c r="P394" s="31"/>
      <c r="Q394" s="31"/>
    </row>
    <row r="395" spans="1:17" s="3" customFormat="1" ht="12" customHeight="1">
      <c r="A395" s="103" t="s">
        <v>30</v>
      </c>
      <c r="B395" s="104"/>
      <c r="C395" s="104"/>
      <c r="D395" s="104"/>
      <c r="E395" s="104"/>
      <c r="F395" s="104"/>
      <c r="G395" s="105"/>
      <c r="H395" s="31"/>
      <c r="I395" s="38">
        <f>SUM(I394:I394)</f>
        <v>5.593</v>
      </c>
      <c r="J395" s="38">
        <f>SUM(J394:J394)</f>
        <v>4.7389999999999999</v>
      </c>
      <c r="K395" s="38">
        <f>SUM(K394:K394)</f>
        <v>0</v>
      </c>
      <c r="L395" s="38">
        <f>SUM(L394:L394)</f>
        <v>0</v>
      </c>
      <c r="M395" s="38">
        <f>SUM(M394:M394)</f>
        <v>0</v>
      </c>
      <c r="N395" s="31"/>
      <c r="O395" s="31"/>
      <c r="P395" s="31"/>
      <c r="Q395" s="31"/>
    </row>
    <row r="396" spans="1:17" s="3" customFormat="1" ht="12" customHeight="1">
      <c r="A396" s="103" t="s">
        <v>31</v>
      </c>
      <c r="B396" s="104"/>
      <c r="C396" s="104"/>
      <c r="D396" s="104"/>
      <c r="E396" s="104"/>
      <c r="F396" s="104"/>
      <c r="G396" s="105"/>
      <c r="H396" s="31"/>
      <c r="I396" s="38">
        <v>0</v>
      </c>
      <c r="J396" s="38">
        <v>0</v>
      </c>
      <c r="K396" s="31"/>
      <c r="L396" s="31"/>
      <c r="M396" s="31"/>
      <c r="N396" s="31"/>
      <c r="O396" s="31"/>
      <c r="P396" s="31"/>
      <c r="Q396" s="31"/>
    </row>
    <row r="397" spans="1:17" s="3" customFormat="1" ht="12" customHeight="1">
      <c r="A397" s="33" t="s">
        <v>199</v>
      </c>
      <c r="B397" s="34" t="s">
        <v>23</v>
      </c>
      <c r="C397" s="33" t="s">
        <v>1191</v>
      </c>
      <c r="D397" s="33" t="s">
        <v>1204</v>
      </c>
      <c r="E397" s="35" t="s">
        <v>1205</v>
      </c>
      <c r="F397" s="36">
        <v>2</v>
      </c>
      <c r="G397" s="35" t="s">
        <v>1206</v>
      </c>
      <c r="H397" s="37">
        <v>0</v>
      </c>
      <c r="I397" s="37">
        <v>8.4640000000000004</v>
      </c>
      <c r="J397" s="37">
        <v>8.3209999999999997</v>
      </c>
      <c r="K397" s="37">
        <v>6.0819999999999999</v>
      </c>
      <c r="L397" s="37">
        <v>0</v>
      </c>
      <c r="M397" s="37">
        <v>6.0819999999999999</v>
      </c>
      <c r="N397" s="37">
        <v>7.6559999999999997</v>
      </c>
      <c r="O397" s="37">
        <v>6.827</v>
      </c>
      <c r="P397" s="37">
        <v>5.41</v>
      </c>
      <c r="Q397" s="37">
        <v>0</v>
      </c>
    </row>
    <row r="398" spans="1:17" s="3" customFormat="1" ht="12" customHeight="1">
      <c r="A398" s="33" t="s">
        <v>199</v>
      </c>
      <c r="B398" s="34" t="s">
        <v>27</v>
      </c>
      <c r="C398" s="33" t="s">
        <v>1191</v>
      </c>
      <c r="D398" s="33" t="s">
        <v>1204</v>
      </c>
      <c r="E398" s="35" t="s">
        <v>1207</v>
      </c>
      <c r="F398" s="36">
        <v>2</v>
      </c>
      <c r="G398" s="31"/>
      <c r="H398" s="31"/>
      <c r="I398" s="37">
        <v>0</v>
      </c>
      <c r="J398" s="37">
        <v>0</v>
      </c>
      <c r="K398" s="37">
        <v>6.0819999999999999</v>
      </c>
      <c r="L398" s="37">
        <v>0</v>
      </c>
      <c r="M398" s="37">
        <v>6.0819999999999999</v>
      </c>
      <c r="N398" s="31"/>
      <c r="O398" s="31"/>
      <c r="P398" s="31"/>
      <c r="Q398" s="31"/>
    </row>
    <row r="399" spans="1:17" s="3" customFormat="1" ht="12" customHeight="1">
      <c r="A399" s="33" t="s">
        <v>199</v>
      </c>
      <c r="B399" s="34" t="s">
        <v>27</v>
      </c>
      <c r="C399" s="33" t="s">
        <v>1191</v>
      </c>
      <c r="D399" s="33" t="s">
        <v>1204</v>
      </c>
      <c r="E399" s="35" t="s">
        <v>1208</v>
      </c>
      <c r="F399" s="36">
        <v>2</v>
      </c>
      <c r="G399" s="31"/>
      <c r="H399" s="31"/>
      <c r="I399" s="37">
        <v>2.4670000000000001</v>
      </c>
      <c r="J399" s="37">
        <v>2.9390000000000001</v>
      </c>
      <c r="K399" s="37">
        <v>0</v>
      </c>
      <c r="L399" s="37">
        <v>0</v>
      </c>
      <c r="M399" s="37">
        <v>0</v>
      </c>
      <c r="N399" s="31"/>
      <c r="O399" s="31"/>
      <c r="P399" s="31"/>
      <c r="Q399" s="31"/>
    </row>
    <row r="400" spans="1:17" s="3" customFormat="1" ht="12" customHeight="1">
      <c r="A400" s="33" t="s">
        <v>199</v>
      </c>
      <c r="B400" s="34" t="s">
        <v>27</v>
      </c>
      <c r="C400" s="33" t="s">
        <v>1191</v>
      </c>
      <c r="D400" s="33" t="s">
        <v>1204</v>
      </c>
      <c r="E400" s="35" t="s">
        <v>1209</v>
      </c>
      <c r="F400" s="36">
        <v>2</v>
      </c>
      <c r="G400" s="31"/>
      <c r="H400" s="31"/>
      <c r="I400" s="37">
        <v>3.597</v>
      </c>
      <c r="J400" s="37">
        <v>3.9079999999999999</v>
      </c>
      <c r="K400" s="37">
        <v>0</v>
      </c>
      <c r="L400" s="37">
        <v>0</v>
      </c>
      <c r="M400" s="37">
        <v>0</v>
      </c>
      <c r="N400" s="31"/>
      <c r="O400" s="31"/>
      <c r="P400" s="31"/>
      <c r="Q400" s="31"/>
    </row>
    <row r="401" spans="1:17" s="3" customFormat="1" ht="12" customHeight="1">
      <c r="A401" s="33" t="s">
        <v>199</v>
      </c>
      <c r="B401" s="34" t="s">
        <v>27</v>
      </c>
      <c r="C401" s="33" t="s">
        <v>1191</v>
      </c>
      <c r="D401" s="33" t="s">
        <v>1204</v>
      </c>
      <c r="E401" s="35" t="s">
        <v>1210</v>
      </c>
      <c r="F401" s="36">
        <v>2</v>
      </c>
      <c r="G401" s="31"/>
      <c r="H401" s="31"/>
      <c r="I401" s="37">
        <v>2.4</v>
      </c>
      <c r="J401" s="37">
        <v>1.474</v>
      </c>
      <c r="K401" s="37">
        <v>0</v>
      </c>
      <c r="L401" s="37">
        <v>0</v>
      </c>
      <c r="M401" s="37">
        <v>0</v>
      </c>
      <c r="N401" s="31"/>
      <c r="O401" s="31"/>
      <c r="P401" s="31"/>
      <c r="Q401" s="31"/>
    </row>
    <row r="402" spans="1:17" s="3" customFormat="1" ht="12" customHeight="1">
      <c r="A402" s="103" t="s">
        <v>30</v>
      </c>
      <c r="B402" s="104"/>
      <c r="C402" s="104"/>
      <c r="D402" s="104"/>
      <c r="E402" s="104"/>
      <c r="F402" s="104"/>
      <c r="G402" s="105"/>
      <c r="H402" s="31"/>
      <c r="I402" s="38">
        <f>SUM(I398:I401)</f>
        <v>8.4640000000000004</v>
      </c>
      <c r="J402" s="38">
        <f>SUM(J398:J401)</f>
        <v>8.3209999999999997</v>
      </c>
      <c r="K402" s="38">
        <f>SUM(K398:K401)</f>
        <v>6.0819999999999999</v>
      </c>
      <c r="L402" s="38">
        <f>SUM(L398:L401)</f>
        <v>0</v>
      </c>
      <c r="M402" s="38">
        <f>SUM(M398:M401)</f>
        <v>6.0819999999999999</v>
      </c>
      <c r="N402" s="31"/>
      <c r="O402" s="31"/>
      <c r="P402" s="31"/>
      <c r="Q402" s="31"/>
    </row>
    <row r="403" spans="1:17" s="3" customFormat="1" ht="12" customHeight="1">
      <c r="A403" s="103" t="s">
        <v>31</v>
      </c>
      <c r="B403" s="104"/>
      <c r="C403" s="104"/>
      <c r="D403" s="104"/>
      <c r="E403" s="104"/>
      <c r="F403" s="104"/>
      <c r="G403" s="105"/>
      <c r="H403" s="31"/>
      <c r="I403" s="38">
        <v>0</v>
      </c>
      <c r="J403" s="38">
        <v>0</v>
      </c>
      <c r="K403" s="31"/>
      <c r="L403" s="31"/>
      <c r="M403" s="31"/>
      <c r="N403" s="31"/>
      <c r="O403" s="31"/>
      <c r="P403" s="31"/>
      <c r="Q403" s="31"/>
    </row>
    <row r="404" spans="1:17" s="3" customFormat="1" ht="12" customHeight="1">
      <c r="A404" s="33" t="s">
        <v>199</v>
      </c>
      <c r="B404" s="34" t="s">
        <v>23</v>
      </c>
      <c r="C404" s="33" t="s">
        <v>1191</v>
      </c>
      <c r="D404" s="33" t="s">
        <v>1211</v>
      </c>
      <c r="E404" s="35" t="s">
        <v>1212</v>
      </c>
      <c r="F404" s="36">
        <v>2</v>
      </c>
      <c r="G404" s="35" t="s">
        <v>1213</v>
      </c>
      <c r="H404" s="37">
        <v>0</v>
      </c>
      <c r="I404" s="37">
        <v>4.327</v>
      </c>
      <c r="J404" s="37">
        <v>4.7859999999999996</v>
      </c>
      <c r="K404" s="37">
        <v>12.228</v>
      </c>
      <c r="L404" s="37">
        <v>0</v>
      </c>
      <c r="M404" s="37">
        <v>12.228</v>
      </c>
      <c r="N404" s="37">
        <v>18.335000000000001</v>
      </c>
      <c r="O404" s="37">
        <v>21.658000000000001</v>
      </c>
      <c r="P404" s="37">
        <v>21.893999999999998</v>
      </c>
      <c r="Q404" s="37">
        <v>22.134</v>
      </c>
    </row>
    <row r="405" spans="1:17" s="3" customFormat="1" ht="12" customHeight="1">
      <c r="A405" s="33" t="s">
        <v>199</v>
      </c>
      <c r="B405" s="34" t="s">
        <v>27</v>
      </c>
      <c r="C405" s="33" t="s">
        <v>1191</v>
      </c>
      <c r="D405" s="33" t="s">
        <v>1211</v>
      </c>
      <c r="E405" s="35" t="s">
        <v>1212</v>
      </c>
      <c r="F405" s="36">
        <v>2</v>
      </c>
      <c r="G405" s="31"/>
      <c r="H405" s="31"/>
      <c r="I405" s="37">
        <v>4.327</v>
      </c>
      <c r="J405" s="37">
        <v>4.7859999999999996</v>
      </c>
      <c r="K405" s="37">
        <v>12.228</v>
      </c>
      <c r="L405" s="37">
        <v>0</v>
      </c>
      <c r="M405" s="37">
        <v>12.228</v>
      </c>
      <c r="N405" s="31"/>
      <c r="O405" s="31"/>
      <c r="P405" s="31"/>
      <c r="Q405" s="31"/>
    </row>
    <row r="406" spans="1:17" s="3" customFormat="1" ht="12" customHeight="1">
      <c r="A406" s="103" t="s">
        <v>30</v>
      </c>
      <c r="B406" s="104"/>
      <c r="C406" s="104"/>
      <c r="D406" s="104"/>
      <c r="E406" s="104"/>
      <c r="F406" s="104"/>
      <c r="G406" s="105"/>
      <c r="H406" s="31"/>
      <c r="I406" s="38">
        <f>SUM(I405:I405)</f>
        <v>4.327</v>
      </c>
      <c r="J406" s="38">
        <f>SUM(J405:J405)</f>
        <v>4.7859999999999996</v>
      </c>
      <c r="K406" s="38">
        <f>SUM(K405:K405)</f>
        <v>12.228</v>
      </c>
      <c r="L406" s="38">
        <f>SUM(L405:L405)</f>
        <v>0</v>
      </c>
      <c r="M406" s="38">
        <f>SUM(M405:M405)</f>
        <v>12.228</v>
      </c>
      <c r="N406" s="31"/>
      <c r="O406" s="31"/>
      <c r="P406" s="31"/>
      <c r="Q406" s="31"/>
    </row>
    <row r="407" spans="1:17" s="3" customFormat="1" ht="12" customHeight="1">
      <c r="A407" s="103" t="s">
        <v>31</v>
      </c>
      <c r="B407" s="104"/>
      <c r="C407" s="104"/>
      <c r="D407" s="104"/>
      <c r="E407" s="104"/>
      <c r="F407" s="104"/>
      <c r="G407" s="105"/>
      <c r="H407" s="31"/>
      <c r="I407" s="38">
        <v>0</v>
      </c>
      <c r="J407" s="38">
        <v>0</v>
      </c>
      <c r="K407" s="31"/>
      <c r="L407" s="31"/>
      <c r="M407" s="31"/>
      <c r="N407" s="31"/>
      <c r="O407" s="31"/>
      <c r="P407" s="31"/>
      <c r="Q407" s="31"/>
    </row>
    <row r="408" spans="1:17" s="3" customFormat="1" ht="12" customHeight="1">
      <c r="A408" s="33" t="s">
        <v>199</v>
      </c>
      <c r="B408" s="34" t="s">
        <v>23</v>
      </c>
      <c r="C408" s="33" t="s">
        <v>1191</v>
      </c>
      <c r="D408" s="33" t="s">
        <v>1214</v>
      </c>
      <c r="E408" s="35" t="s">
        <v>1215</v>
      </c>
      <c r="F408" s="36">
        <v>2</v>
      </c>
      <c r="G408" s="35" t="s">
        <v>1216</v>
      </c>
      <c r="H408" s="37">
        <v>0</v>
      </c>
      <c r="I408" s="37">
        <v>8.1560000000000006</v>
      </c>
      <c r="J408" s="37">
        <v>5.6230000000000002</v>
      </c>
      <c r="K408" s="37">
        <v>24.247</v>
      </c>
      <c r="L408" s="37">
        <v>0</v>
      </c>
      <c r="M408" s="37">
        <v>24.247</v>
      </c>
      <c r="N408" s="37">
        <v>44.713999999999999</v>
      </c>
      <c r="O408" s="37">
        <v>57.433</v>
      </c>
      <c r="P408" s="37">
        <v>59.902000000000001</v>
      </c>
      <c r="Q408" s="37">
        <v>60.518999999999998</v>
      </c>
    </row>
    <row r="409" spans="1:17" s="3" customFormat="1" ht="12" customHeight="1">
      <c r="A409" s="33" t="s">
        <v>199</v>
      </c>
      <c r="B409" s="34" t="s">
        <v>27</v>
      </c>
      <c r="C409" s="33" t="s">
        <v>1191</v>
      </c>
      <c r="D409" s="33" t="s">
        <v>1214</v>
      </c>
      <c r="E409" s="35" t="s">
        <v>1217</v>
      </c>
      <c r="F409" s="36">
        <v>2</v>
      </c>
      <c r="G409" s="31"/>
      <c r="H409" s="31"/>
      <c r="I409" s="37">
        <v>0</v>
      </c>
      <c r="J409" s="37">
        <v>0</v>
      </c>
      <c r="K409" s="37">
        <v>3.7349999999999999</v>
      </c>
      <c r="L409" s="37">
        <v>0</v>
      </c>
      <c r="M409" s="37">
        <v>3.7349999999999999</v>
      </c>
      <c r="N409" s="31"/>
      <c r="O409" s="31"/>
      <c r="P409" s="31"/>
      <c r="Q409" s="31"/>
    </row>
    <row r="410" spans="1:17" s="3" customFormat="1" ht="12" customHeight="1">
      <c r="A410" s="33" t="s">
        <v>199</v>
      </c>
      <c r="B410" s="34" t="s">
        <v>27</v>
      </c>
      <c r="C410" s="33" t="s">
        <v>1191</v>
      </c>
      <c r="D410" s="33" t="s">
        <v>1214</v>
      </c>
      <c r="E410" s="35" t="s">
        <v>1218</v>
      </c>
      <c r="F410" s="36">
        <v>2</v>
      </c>
      <c r="G410" s="31"/>
      <c r="H410" s="31"/>
      <c r="I410" s="37">
        <v>8.1560000000000006</v>
      </c>
      <c r="J410" s="37">
        <v>5.6230000000000002</v>
      </c>
      <c r="K410" s="37">
        <v>0</v>
      </c>
      <c r="L410" s="37">
        <v>0</v>
      </c>
      <c r="M410" s="37">
        <v>0</v>
      </c>
      <c r="N410" s="31"/>
      <c r="O410" s="31"/>
      <c r="P410" s="31"/>
      <c r="Q410" s="31"/>
    </row>
    <row r="411" spans="1:17" s="3" customFormat="1" ht="12" customHeight="1">
      <c r="A411" s="33" t="s">
        <v>199</v>
      </c>
      <c r="B411" s="34" t="s">
        <v>27</v>
      </c>
      <c r="C411" s="33" t="s">
        <v>1191</v>
      </c>
      <c r="D411" s="33" t="s">
        <v>1214</v>
      </c>
      <c r="E411" s="35" t="s">
        <v>1219</v>
      </c>
      <c r="F411" s="36">
        <v>2</v>
      </c>
      <c r="G411" s="31"/>
      <c r="H411" s="31"/>
      <c r="I411" s="37">
        <v>0</v>
      </c>
      <c r="J411" s="37">
        <v>0</v>
      </c>
      <c r="K411" s="37">
        <v>3.9990000000000001</v>
      </c>
      <c r="L411" s="37">
        <v>0</v>
      </c>
      <c r="M411" s="37">
        <v>3.9990000000000001</v>
      </c>
      <c r="N411" s="31"/>
      <c r="O411" s="31"/>
      <c r="P411" s="31"/>
      <c r="Q411" s="31"/>
    </row>
    <row r="412" spans="1:17" s="3" customFormat="1" ht="12" customHeight="1">
      <c r="A412" s="33" t="s">
        <v>199</v>
      </c>
      <c r="B412" s="34" t="s">
        <v>27</v>
      </c>
      <c r="C412" s="33" t="s">
        <v>1191</v>
      </c>
      <c r="D412" s="33" t="s">
        <v>1214</v>
      </c>
      <c r="E412" s="35" t="s">
        <v>1220</v>
      </c>
      <c r="F412" s="36">
        <v>2</v>
      </c>
      <c r="G412" s="31"/>
      <c r="H412" s="31"/>
      <c r="I412" s="37">
        <v>0</v>
      </c>
      <c r="J412" s="37">
        <v>0</v>
      </c>
      <c r="K412" s="37">
        <v>4.9870000000000001</v>
      </c>
      <c r="L412" s="37">
        <v>0</v>
      </c>
      <c r="M412" s="37">
        <v>4.9870000000000001</v>
      </c>
      <c r="N412" s="31"/>
      <c r="O412" s="31"/>
      <c r="P412" s="31"/>
      <c r="Q412" s="31"/>
    </row>
    <row r="413" spans="1:17" s="3" customFormat="1" ht="12" customHeight="1">
      <c r="A413" s="33" t="s">
        <v>199</v>
      </c>
      <c r="B413" s="34" t="s">
        <v>27</v>
      </c>
      <c r="C413" s="33" t="s">
        <v>1191</v>
      </c>
      <c r="D413" s="33" t="s">
        <v>1214</v>
      </c>
      <c r="E413" s="35" t="s">
        <v>1221</v>
      </c>
      <c r="F413" s="36">
        <v>2</v>
      </c>
      <c r="G413" s="31"/>
      <c r="H413" s="31"/>
      <c r="I413" s="37">
        <v>0</v>
      </c>
      <c r="J413" s="37">
        <v>0</v>
      </c>
      <c r="K413" s="37">
        <v>3.734</v>
      </c>
      <c r="L413" s="37">
        <v>0</v>
      </c>
      <c r="M413" s="37">
        <v>3.734</v>
      </c>
      <c r="N413" s="31"/>
      <c r="O413" s="31"/>
      <c r="P413" s="31"/>
      <c r="Q413" s="31"/>
    </row>
    <row r="414" spans="1:17" s="3" customFormat="1" ht="12" customHeight="1">
      <c r="A414" s="33" t="s">
        <v>199</v>
      </c>
      <c r="B414" s="34" t="s">
        <v>27</v>
      </c>
      <c r="C414" s="33" t="s">
        <v>1191</v>
      </c>
      <c r="D414" s="33" t="s">
        <v>1214</v>
      </c>
      <c r="E414" s="35" t="s">
        <v>1222</v>
      </c>
      <c r="F414" s="36">
        <v>2</v>
      </c>
      <c r="G414" s="31"/>
      <c r="H414" s="31"/>
      <c r="I414" s="37">
        <v>0</v>
      </c>
      <c r="J414" s="37">
        <v>0</v>
      </c>
      <c r="K414" s="37">
        <v>4.1369999999999996</v>
      </c>
      <c r="L414" s="37">
        <v>0</v>
      </c>
      <c r="M414" s="37">
        <v>4.1369999999999996</v>
      </c>
      <c r="N414" s="31"/>
      <c r="O414" s="31"/>
      <c r="P414" s="31"/>
      <c r="Q414" s="31"/>
    </row>
    <row r="415" spans="1:17" s="3" customFormat="1" ht="12" customHeight="1">
      <c r="A415" s="33" t="s">
        <v>199</v>
      </c>
      <c r="B415" s="34" t="s">
        <v>27</v>
      </c>
      <c r="C415" s="33" t="s">
        <v>1191</v>
      </c>
      <c r="D415" s="33" t="s">
        <v>1214</v>
      </c>
      <c r="E415" s="35" t="s">
        <v>1223</v>
      </c>
      <c r="F415" s="36">
        <v>2</v>
      </c>
      <c r="G415" s="31"/>
      <c r="H415" s="31"/>
      <c r="I415" s="37">
        <v>0</v>
      </c>
      <c r="J415" s="37">
        <v>0</v>
      </c>
      <c r="K415" s="37">
        <v>3.6549999999999998</v>
      </c>
      <c r="L415" s="37">
        <v>0</v>
      </c>
      <c r="M415" s="37">
        <v>3.6549999999999998</v>
      </c>
      <c r="N415" s="31"/>
      <c r="O415" s="31"/>
      <c r="P415" s="31"/>
      <c r="Q415" s="31"/>
    </row>
    <row r="416" spans="1:17" s="3" customFormat="1" ht="12" customHeight="1">
      <c r="A416" s="103" t="s">
        <v>30</v>
      </c>
      <c r="B416" s="104"/>
      <c r="C416" s="104"/>
      <c r="D416" s="104"/>
      <c r="E416" s="104"/>
      <c r="F416" s="104"/>
      <c r="G416" s="105"/>
      <c r="H416" s="31"/>
      <c r="I416" s="38">
        <f>SUM(I409:I415)</f>
        <v>8.1560000000000006</v>
      </c>
      <c r="J416" s="38">
        <f>SUM(J409:J415)</f>
        <v>5.6230000000000002</v>
      </c>
      <c r="K416" s="38">
        <f>SUM(K409:K415)</f>
        <v>24.247</v>
      </c>
      <c r="L416" s="38">
        <f>SUM(L409:L415)</f>
        <v>0</v>
      </c>
      <c r="M416" s="38">
        <f>SUM(M409:M415)</f>
        <v>24.247</v>
      </c>
      <c r="N416" s="31"/>
      <c r="O416" s="31"/>
      <c r="P416" s="31"/>
      <c r="Q416" s="31"/>
    </row>
    <row r="417" spans="1:17" s="3" customFormat="1" ht="12" customHeight="1">
      <c r="A417" s="103" t="s">
        <v>31</v>
      </c>
      <c r="B417" s="104"/>
      <c r="C417" s="104"/>
      <c r="D417" s="104"/>
      <c r="E417" s="104"/>
      <c r="F417" s="104"/>
      <c r="G417" s="105"/>
      <c r="H417" s="31"/>
      <c r="I417" s="38">
        <v>0</v>
      </c>
      <c r="J417" s="38">
        <v>0</v>
      </c>
      <c r="K417" s="31"/>
      <c r="L417" s="31"/>
      <c r="M417" s="31"/>
      <c r="N417" s="31"/>
      <c r="O417" s="31"/>
      <c r="P417" s="31"/>
      <c r="Q417" s="31"/>
    </row>
    <row r="418" spans="1:17" s="3" customFormat="1" ht="12" customHeight="1">
      <c r="A418" s="33" t="s">
        <v>199</v>
      </c>
      <c r="B418" s="34" t="s">
        <v>23</v>
      </c>
      <c r="C418" s="33" t="s">
        <v>1191</v>
      </c>
      <c r="D418" s="33" t="s">
        <v>1224</v>
      </c>
      <c r="E418" s="35" t="s">
        <v>1225</v>
      </c>
      <c r="F418" s="36">
        <v>2</v>
      </c>
      <c r="G418" s="35" t="s">
        <v>1226</v>
      </c>
      <c r="H418" s="37">
        <v>0</v>
      </c>
      <c r="I418" s="37">
        <v>28.497</v>
      </c>
      <c r="J418" s="37">
        <v>20.771999999999998</v>
      </c>
      <c r="K418" s="37">
        <v>0</v>
      </c>
      <c r="L418" s="37">
        <v>0</v>
      </c>
      <c r="M418" s="37">
        <v>0</v>
      </c>
      <c r="N418" s="37">
        <v>0</v>
      </c>
      <c r="O418" s="37">
        <v>0</v>
      </c>
      <c r="P418" s="37">
        <v>0</v>
      </c>
      <c r="Q418" s="37">
        <v>0</v>
      </c>
    </row>
    <row r="419" spans="1:17" s="3" customFormat="1" ht="12" customHeight="1">
      <c r="A419" s="33" t="s">
        <v>199</v>
      </c>
      <c r="B419" s="34" t="s">
        <v>27</v>
      </c>
      <c r="C419" s="33" t="s">
        <v>1191</v>
      </c>
      <c r="D419" s="33" t="s">
        <v>1224</v>
      </c>
      <c r="E419" s="35" t="s">
        <v>1227</v>
      </c>
      <c r="F419" s="36">
        <v>2</v>
      </c>
      <c r="G419" s="31"/>
      <c r="H419" s="31"/>
      <c r="I419" s="37">
        <v>6.3550000000000004</v>
      </c>
      <c r="J419" s="37">
        <v>1.2250000000000001</v>
      </c>
      <c r="K419" s="37">
        <v>0</v>
      </c>
      <c r="L419" s="37">
        <v>0</v>
      </c>
      <c r="M419" s="37">
        <v>0</v>
      </c>
      <c r="N419" s="31"/>
      <c r="O419" s="31"/>
      <c r="P419" s="31"/>
      <c r="Q419" s="31"/>
    </row>
    <row r="420" spans="1:17" s="3" customFormat="1" ht="12" customHeight="1">
      <c r="A420" s="33" t="s">
        <v>199</v>
      </c>
      <c r="B420" s="34" t="s">
        <v>27</v>
      </c>
      <c r="C420" s="33" t="s">
        <v>1191</v>
      </c>
      <c r="D420" s="33" t="s">
        <v>1224</v>
      </c>
      <c r="E420" s="35" t="s">
        <v>1228</v>
      </c>
      <c r="F420" s="36">
        <v>2</v>
      </c>
      <c r="G420" s="31"/>
      <c r="H420" s="31"/>
      <c r="I420" s="37">
        <v>3.173</v>
      </c>
      <c r="J420" s="37">
        <v>2.278</v>
      </c>
      <c r="K420" s="37">
        <v>0</v>
      </c>
      <c r="L420" s="37">
        <v>0</v>
      </c>
      <c r="M420" s="37">
        <v>0</v>
      </c>
      <c r="N420" s="31"/>
      <c r="O420" s="31"/>
      <c r="P420" s="31"/>
      <c r="Q420" s="31"/>
    </row>
    <row r="421" spans="1:17" s="3" customFormat="1" ht="12" customHeight="1">
      <c r="A421" s="33" t="s">
        <v>199</v>
      </c>
      <c r="B421" s="34" t="s">
        <v>27</v>
      </c>
      <c r="C421" s="33" t="s">
        <v>1191</v>
      </c>
      <c r="D421" s="33" t="s">
        <v>1224</v>
      </c>
      <c r="E421" s="35" t="s">
        <v>1229</v>
      </c>
      <c r="F421" s="36">
        <v>2</v>
      </c>
      <c r="G421" s="31"/>
      <c r="H421" s="31"/>
      <c r="I421" s="37">
        <v>7.4370000000000003</v>
      </c>
      <c r="J421" s="37">
        <v>4.7080000000000002</v>
      </c>
      <c r="K421" s="37">
        <v>0</v>
      </c>
      <c r="L421" s="37">
        <v>0</v>
      </c>
      <c r="M421" s="37">
        <v>0</v>
      </c>
      <c r="N421" s="31"/>
      <c r="O421" s="31"/>
      <c r="P421" s="31"/>
      <c r="Q421" s="31"/>
    </row>
    <row r="422" spans="1:17" s="3" customFormat="1" ht="12" customHeight="1">
      <c r="A422" s="33" t="s">
        <v>199</v>
      </c>
      <c r="B422" s="34" t="s">
        <v>27</v>
      </c>
      <c r="C422" s="33" t="s">
        <v>1191</v>
      </c>
      <c r="D422" s="33" t="s">
        <v>1224</v>
      </c>
      <c r="E422" s="35" t="s">
        <v>1230</v>
      </c>
      <c r="F422" s="36">
        <v>2</v>
      </c>
      <c r="G422" s="31"/>
      <c r="H422" s="31"/>
      <c r="I422" s="37">
        <v>0</v>
      </c>
      <c r="J422" s="37">
        <v>1.7849999999999999</v>
      </c>
      <c r="K422" s="37">
        <v>0</v>
      </c>
      <c r="L422" s="37">
        <v>0</v>
      </c>
      <c r="M422" s="37">
        <v>0</v>
      </c>
      <c r="N422" s="31"/>
      <c r="O422" s="31"/>
      <c r="P422" s="31"/>
      <c r="Q422" s="31"/>
    </row>
    <row r="423" spans="1:17" s="3" customFormat="1" ht="12" customHeight="1">
      <c r="A423" s="33" t="s">
        <v>199</v>
      </c>
      <c r="B423" s="34" t="s">
        <v>27</v>
      </c>
      <c r="C423" s="33" t="s">
        <v>1191</v>
      </c>
      <c r="D423" s="33" t="s">
        <v>1224</v>
      </c>
      <c r="E423" s="35" t="s">
        <v>1231</v>
      </c>
      <c r="F423" s="36">
        <v>2</v>
      </c>
      <c r="G423" s="31"/>
      <c r="H423" s="31"/>
      <c r="I423" s="37">
        <v>6.3230000000000004</v>
      </c>
      <c r="J423" s="37">
        <v>3.3</v>
      </c>
      <c r="K423" s="37">
        <v>0</v>
      </c>
      <c r="L423" s="37">
        <v>0</v>
      </c>
      <c r="M423" s="37">
        <v>0</v>
      </c>
      <c r="N423" s="31"/>
      <c r="O423" s="31"/>
      <c r="P423" s="31"/>
      <c r="Q423" s="31"/>
    </row>
    <row r="424" spans="1:17" s="3" customFormat="1" ht="12" customHeight="1">
      <c r="A424" s="33" t="s">
        <v>199</v>
      </c>
      <c r="B424" s="34" t="s">
        <v>27</v>
      </c>
      <c r="C424" s="33" t="s">
        <v>1191</v>
      </c>
      <c r="D424" s="33" t="s">
        <v>1224</v>
      </c>
      <c r="E424" s="35" t="s">
        <v>1232</v>
      </c>
      <c r="F424" s="36">
        <v>2</v>
      </c>
      <c r="G424" s="31"/>
      <c r="H424" s="31"/>
      <c r="I424" s="37">
        <v>0</v>
      </c>
      <c r="J424" s="37">
        <v>1.8879999999999999</v>
      </c>
      <c r="K424" s="37">
        <v>0</v>
      </c>
      <c r="L424" s="37">
        <v>0</v>
      </c>
      <c r="M424" s="37">
        <v>0</v>
      </c>
      <c r="N424" s="31"/>
      <c r="O424" s="31"/>
      <c r="P424" s="31"/>
      <c r="Q424" s="31"/>
    </row>
    <row r="425" spans="1:17" s="3" customFormat="1" ht="12" customHeight="1">
      <c r="A425" s="33" t="s">
        <v>199</v>
      </c>
      <c r="B425" s="34" t="s">
        <v>27</v>
      </c>
      <c r="C425" s="33" t="s">
        <v>1191</v>
      </c>
      <c r="D425" s="33" t="s">
        <v>1224</v>
      </c>
      <c r="E425" s="35" t="s">
        <v>1233</v>
      </c>
      <c r="F425" s="36">
        <v>2</v>
      </c>
      <c r="G425" s="31"/>
      <c r="H425" s="31"/>
      <c r="I425" s="37">
        <v>5.2089999999999996</v>
      </c>
      <c r="J425" s="37">
        <v>5.5880000000000001</v>
      </c>
      <c r="K425" s="37">
        <v>0</v>
      </c>
      <c r="L425" s="37">
        <v>0</v>
      </c>
      <c r="M425" s="37">
        <v>0</v>
      </c>
      <c r="N425" s="31"/>
      <c r="O425" s="31"/>
      <c r="P425" s="31"/>
      <c r="Q425" s="31"/>
    </row>
    <row r="426" spans="1:17" s="3" customFormat="1" ht="12" customHeight="1">
      <c r="A426" s="103" t="s">
        <v>30</v>
      </c>
      <c r="B426" s="104"/>
      <c r="C426" s="104"/>
      <c r="D426" s="104"/>
      <c r="E426" s="104"/>
      <c r="F426" s="104"/>
      <c r="G426" s="105"/>
      <c r="H426" s="31"/>
      <c r="I426" s="38">
        <f>SUM(I419:I425)</f>
        <v>28.497</v>
      </c>
      <c r="J426" s="38">
        <f>SUM(J419:J425)</f>
        <v>20.771999999999998</v>
      </c>
      <c r="K426" s="38">
        <f>SUM(K419:K425)</f>
        <v>0</v>
      </c>
      <c r="L426" s="38">
        <f>SUM(L419:L425)</f>
        <v>0</v>
      </c>
      <c r="M426" s="38">
        <f>SUM(M419:M425)</f>
        <v>0</v>
      </c>
      <c r="N426" s="31"/>
      <c r="O426" s="31"/>
      <c r="P426" s="31"/>
      <c r="Q426" s="31"/>
    </row>
    <row r="427" spans="1:17" s="3" customFormat="1" ht="12" customHeight="1">
      <c r="A427" s="103" t="s">
        <v>31</v>
      </c>
      <c r="B427" s="104"/>
      <c r="C427" s="104"/>
      <c r="D427" s="104"/>
      <c r="E427" s="104"/>
      <c r="F427" s="104"/>
      <c r="G427" s="105"/>
      <c r="H427" s="31"/>
      <c r="I427" s="38">
        <v>0</v>
      </c>
      <c r="J427" s="38">
        <v>0</v>
      </c>
      <c r="K427" s="31"/>
      <c r="L427" s="31"/>
      <c r="M427" s="31"/>
      <c r="N427" s="31"/>
      <c r="O427" s="31"/>
      <c r="P427" s="31"/>
      <c r="Q427" s="31"/>
    </row>
    <row r="428" spans="1:17" s="3" customFormat="1" ht="12" customHeight="1">
      <c r="A428" s="33" t="s">
        <v>199</v>
      </c>
      <c r="B428" s="34" t="s">
        <v>23</v>
      </c>
      <c r="C428" s="33" t="s">
        <v>1191</v>
      </c>
      <c r="D428" s="33" t="s">
        <v>1234</v>
      </c>
      <c r="E428" s="35" t="s">
        <v>1235</v>
      </c>
      <c r="F428" s="36">
        <v>2</v>
      </c>
      <c r="G428" s="35" t="s">
        <v>1236</v>
      </c>
      <c r="H428" s="37">
        <v>0</v>
      </c>
      <c r="I428" s="37">
        <v>15.449</v>
      </c>
      <c r="J428" s="37">
        <v>17.062000000000001</v>
      </c>
      <c r="K428" s="37">
        <v>15.525</v>
      </c>
      <c r="L428" s="37">
        <v>0</v>
      </c>
      <c r="M428" s="37">
        <v>15.525</v>
      </c>
      <c r="N428" s="37">
        <v>15.903</v>
      </c>
      <c r="O428" s="37">
        <v>15.708</v>
      </c>
      <c r="P428" s="37">
        <v>15.881</v>
      </c>
      <c r="Q428" s="37">
        <v>16.059000000000001</v>
      </c>
    </row>
    <row r="429" spans="1:17" s="3" customFormat="1" ht="12" customHeight="1">
      <c r="A429" s="33" t="s">
        <v>199</v>
      </c>
      <c r="B429" s="34" t="s">
        <v>27</v>
      </c>
      <c r="C429" s="33" t="s">
        <v>1191</v>
      </c>
      <c r="D429" s="33" t="s">
        <v>1234</v>
      </c>
      <c r="E429" s="35" t="s">
        <v>1237</v>
      </c>
      <c r="F429" s="36">
        <v>2</v>
      </c>
      <c r="G429" s="31"/>
      <c r="H429" s="31"/>
      <c r="I429" s="37">
        <v>15.449</v>
      </c>
      <c r="J429" s="37">
        <v>17.062000000000001</v>
      </c>
      <c r="K429" s="37">
        <v>11.04</v>
      </c>
      <c r="L429" s="37">
        <v>0</v>
      </c>
      <c r="M429" s="37">
        <v>11.04</v>
      </c>
      <c r="N429" s="31"/>
      <c r="O429" s="31"/>
      <c r="P429" s="31"/>
      <c r="Q429" s="31"/>
    </row>
    <row r="430" spans="1:17" s="3" customFormat="1" ht="12" customHeight="1">
      <c r="A430" s="33" t="s">
        <v>199</v>
      </c>
      <c r="B430" s="34" t="s">
        <v>27</v>
      </c>
      <c r="C430" s="33" t="s">
        <v>1191</v>
      </c>
      <c r="D430" s="33" t="s">
        <v>1234</v>
      </c>
      <c r="E430" s="35" t="s">
        <v>1238</v>
      </c>
      <c r="F430" s="36">
        <v>2</v>
      </c>
      <c r="G430" s="31"/>
      <c r="H430" s="31"/>
      <c r="I430" s="37">
        <v>0</v>
      </c>
      <c r="J430" s="37">
        <v>0</v>
      </c>
      <c r="K430" s="37">
        <v>4.4850000000000003</v>
      </c>
      <c r="L430" s="37">
        <v>0</v>
      </c>
      <c r="M430" s="37">
        <v>4.4850000000000003</v>
      </c>
      <c r="N430" s="31"/>
      <c r="O430" s="31"/>
      <c r="P430" s="31"/>
      <c r="Q430" s="31"/>
    </row>
    <row r="431" spans="1:17" s="3" customFormat="1" ht="12" customHeight="1">
      <c r="A431" s="103" t="s">
        <v>30</v>
      </c>
      <c r="B431" s="104"/>
      <c r="C431" s="104"/>
      <c r="D431" s="104"/>
      <c r="E431" s="104"/>
      <c r="F431" s="104"/>
      <c r="G431" s="105"/>
      <c r="H431" s="31"/>
      <c r="I431" s="38">
        <f>SUM(I429:I430)</f>
        <v>15.449</v>
      </c>
      <c r="J431" s="38">
        <f>SUM(J429:J430)</f>
        <v>17.062000000000001</v>
      </c>
      <c r="K431" s="38">
        <f>SUM(K429:K430)</f>
        <v>15.524999999999999</v>
      </c>
      <c r="L431" s="38">
        <f>SUM(L429:L430)</f>
        <v>0</v>
      </c>
      <c r="M431" s="38">
        <f>SUM(M429:M430)</f>
        <v>15.524999999999999</v>
      </c>
      <c r="N431" s="31"/>
      <c r="O431" s="31"/>
      <c r="P431" s="31"/>
      <c r="Q431" s="31"/>
    </row>
    <row r="432" spans="1:17" s="3" customFormat="1" ht="12" customHeight="1">
      <c r="A432" s="103" t="s">
        <v>31</v>
      </c>
      <c r="B432" s="104"/>
      <c r="C432" s="104"/>
      <c r="D432" s="104"/>
      <c r="E432" s="104"/>
      <c r="F432" s="104"/>
      <c r="G432" s="105"/>
      <c r="H432" s="31"/>
      <c r="I432" s="38">
        <v>0</v>
      </c>
      <c r="J432" s="38">
        <v>0</v>
      </c>
      <c r="K432" s="31"/>
      <c r="L432" s="31"/>
      <c r="M432" s="31"/>
      <c r="N432" s="31"/>
      <c r="O432" s="31"/>
      <c r="P432" s="31"/>
      <c r="Q432" s="31"/>
    </row>
    <row r="433" spans="1:17" s="3" customFormat="1" ht="12" customHeight="1">
      <c r="A433" s="33" t="s">
        <v>199</v>
      </c>
      <c r="B433" s="34" t="s">
        <v>23</v>
      </c>
      <c r="C433" s="33" t="s">
        <v>1191</v>
      </c>
      <c r="D433" s="33" t="s">
        <v>1239</v>
      </c>
      <c r="E433" s="35" t="s">
        <v>1240</v>
      </c>
      <c r="F433" s="36">
        <v>2</v>
      </c>
      <c r="G433" s="35" t="s">
        <v>1241</v>
      </c>
      <c r="H433" s="37">
        <v>0</v>
      </c>
      <c r="I433" s="37">
        <v>0.34599999999999997</v>
      </c>
      <c r="J433" s="37">
        <v>0.29899999999999999</v>
      </c>
      <c r="K433" s="37">
        <v>0</v>
      </c>
      <c r="L433" s="37">
        <v>0</v>
      </c>
      <c r="M433" s="37">
        <v>0</v>
      </c>
      <c r="N433" s="37">
        <v>0</v>
      </c>
      <c r="O433" s="37">
        <v>0</v>
      </c>
      <c r="P433" s="37">
        <v>0</v>
      </c>
      <c r="Q433" s="37">
        <v>0</v>
      </c>
    </row>
    <row r="434" spans="1:17" s="3" customFormat="1" ht="12" customHeight="1">
      <c r="A434" s="33" t="s">
        <v>199</v>
      </c>
      <c r="B434" s="34" t="s">
        <v>27</v>
      </c>
      <c r="C434" s="33" t="s">
        <v>1191</v>
      </c>
      <c r="D434" s="33" t="s">
        <v>1239</v>
      </c>
      <c r="E434" s="35" t="s">
        <v>1242</v>
      </c>
      <c r="F434" s="36">
        <v>2</v>
      </c>
      <c r="G434" s="31"/>
      <c r="H434" s="31"/>
      <c r="I434" s="37">
        <v>0.34599999999999997</v>
      </c>
      <c r="J434" s="37">
        <v>0.29899999999999999</v>
      </c>
      <c r="K434" s="37">
        <v>0</v>
      </c>
      <c r="L434" s="37">
        <v>0</v>
      </c>
      <c r="M434" s="37">
        <v>0</v>
      </c>
      <c r="N434" s="31"/>
      <c r="O434" s="31"/>
      <c r="P434" s="31"/>
      <c r="Q434" s="31"/>
    </row>
    <row r="435" spans="1:17" s="3" customFormat="1" ht="12" customHeight="1">
      <c r="A435" s="103" t="s">
        <v>30</v>
      </c>
      <c r="B435" s="104"/>
      <c r="C435" s="104"/>
      <c r="D435" s="104"/>
      <c r="E435" s="104"/>
      <c r="F435" s="104"/>
      <c r="G435" s="105"/>
      <c r="H435" s="31"/>
      <c r="I435" s="38">
        <f>SUM(I434:I434)</f>
        <v>0.34599999999999997</v>
      </c>
      <c r="J435" s="38">
        <f>SUM(J434:J434)</f>
        <v>0.29899999999999999</v>
      </c>
      <c r="K435" s="38">
        <f>SUM(K434:K434)</f>
        <v>0</v>
      </c>
      <c r="L435" s="38">
        <f>SUM(L434:L434)</f>
        <v>0</v>
      </c>
      <c r="M435" s="38">
        <f>SUM(M434:M434)</f>
        <v>0</v>
      </c>
      <c r="N435" s="31"/>
      <c r="O435" s="31"/>
      <c r="P435" s="31"/>
      <c r="Q435" s="31"/>
    </row>
    <row r="436" spans="1:17" s="3" customFormat="1" ht="12" customHeight="1">
      <c r="A436" s="103" t="s">
        <v>31</v>
      </c>
      <c r="B436" s="104"/>
      <c r="C436" s="104"/>
      <c r="D436" s="104"/>
      <c r="E436" s="104"/>
      <c r="F436" s="104"/>
      <c r="G436" s="105"/>
      <c r="H436" s="31"/>
      <c r="I436" s="38">
        <v>0</v>
      </c>
      <c r="J436" s="38">
        <v>0</v>
      </c>
      <c r="K436" s="31"/>
      <c r="L436" s="31"/>
      <c r="M436" s="31"/>
      <c r="N436" s="31"/>
      <c r="O436" s="31"/>
      <c r="P436" s="31"/>
      <c r="Q436" s="31"/>
    </row>
    <row r="437" spans="1:17" s="3" customFormat="1" ht="12" customHeight="1">
      <c r="A437" s="33" t="s">
        <v>199</v>
      </c>
      <c r="B437" s="34" t="s">
        <v>23</v>
      </c>
      <c r="C437" s="33" t="s">
        <v>1191</v>
      </c>
      <c r="D437" s="33" t="s">
        <v>1243</v>
      </c>
      <c r="E437" s="35" t="s">
        <v>1220</v>
      </c>
      <c r="F437" s="36">
        <v>2</v>
      </c>
      <c r="G437" s="35" t="s">
        <v>1244</v>
      </c>
      <c r="H437" s="37">
        <v>0</v>
      </c>
      <c r="I437" s="37">
        <v>4.0810000000000004</v>
      </c>
      <c r="J437" s="37">
        <v>4.2759999999999998</v>
      </c>
      <c r="K437" s="37">
        <v>0</v>
      </c>
      <c r="L437" s="37">
        <v>0</v>
      </c>
      <c r="M437" s="37">
        <v>0</v>
      </c>
      <c r="N437" s="37">
        <v>0</v>
      </c>
      <c r="O437" s="37">
        <v>0</v>
      </c>
      <c r="P437" s="37">
        <v>0</v>
      </c>
      <c r="Q437" s="37">
        <v>0</v>
      </c>
    </row>
    <row r="438" spans="1:17" s="3" customFormat="1" ht="12" customHeight="1">
      <c r="A438" s="33" t="s">
        <v>199</v>
      </c>
      <c r="B438" s="34" t="s">
        <v>27</v>
      </c>
      <c r="C438" s="33" t="s">
        <v>1191</v>
      </c>
      <c r="D438" s="33" t="s">
        <v>1243</v>
      </c>
      <c r="E438" s="35" t="s">
        <v>1220</v>
      </c>
      <c r="F438" s="36">
        <v>2</v>
      </c>
      <c r="G438" s="31"/>
      <c r="H438" s="31"/>
      <c r="I438" s="37">
        <v>4.0810000000000004</v>
      </c>
      <c r="J438" s="37">
        <v>4.2759999999999998</v>
      </c>
      <c r="K438" s="37">
        <v>0</v>
      </c>
      <c r="L438" s="37">
        <v>0</v>
      </c>
      <c r="M438" s="37">
        <v>0</v>
      </c>
      <c r="N438" s="31"/>
      <c r="O438" s="31"/>
      <c r="P438" s="31"/>
      <c r="Q438" s="31"/>
    </row>
    <row r="439" spans="1:17" s="3" customFormat="1" ht="12" customHeight="1">
      <c r="A439" s="103" t="s">
        <v>30</v>
      </c>
      <c r="B439" s="104"/>
      <c r="C439" s="104"/>
      <c r="D439" s="104"/>
      <c r="E439" s="104"/>
      <c r="F439" s="104"/>
      <c r="G439" s="105"/>
      <c r="H439" s="31"/>
      <c r="I439" s="38">
        <f>SUM(I438:I438)</f>
        <v>4.0810000000000004</v>
      </c>
      <c r="J439" s="38">
        <f>SUM(J438:J438)</f>
        <v>4.2759999999999998</v>
      </c>
      <c r="K439" s="38">
        <f>SUM(K438:K438)</f>
        <v>0</v>
      </c>
      <c r="L439" s="38">
        <f>SUM(L438:L438)</f>
        <v>0</v>
      </c>
      <c r="M439" s="38">
        <f>SUM(M438:M438)</f>
        <v>0</v>
      </c>
      <c r="N439" s="31"/>
      <c r="O439" s="31"/>
      <c r="P439" s="31"/>
      <c r="Q439" s="31"/>
    </row>
    <row r="440" spans="1:17" s="3" customFormat="1" ht="12" customHeight="1">
      <c r="A440" s="103" t="s">
        <v>31</v>
      </c>
      <c r="B440" s="104"/>
      <c r="C440" s="104"/>
      <c r="D440" s="104"/>
      <c r="E440" s="104"/>
      <c r="F440" s="104"/>
      <c r="G440" s="105"/>
      <c r="H440" s="31"/>
      <c r="I440" s="38">
        <v>0</v>
      </c>
      <c r="J440" s="38">
        <v>0</v>
      </c>
      <c r="K440" s="31"/>
      <c r="L440" s="31"/>
      <c r="M440" s="31"/>
      <c r="N440" s="31"/>
      <c r="O440" s="31"/>
      <c r="P440" s="31"/>
      <c r="Q440" s="31"/>
    </row>
    <row r="441" spans="1:17" s="3" customFormat="1" ht="12" customHeight="1">
      <c r="A441" s="33" t="s">
        <v>199</v>
      </c>
      <c r="B441" s="34" t="s">
        <v>23</v>
      </c>
      <c r="C441" s="33" t="s">
        <v>1191</v>
      </c>
      <c r="D441" s="33" t="s">
        <v>1245</v>
      </c>
      <c r="E441" s="35" t="s">
        <v>1246</v>
      </c>
      <c r="F441" s="36">
        <v>2</v>
      </c>
      <c r="G441" s="35" t="s">
        <v>1247</v>
      </c>
      <c r="H441" s="37">
        <v>0</v>
      </c>
      <c r="I441" s="37">
        <v>43.5</v>
      </c>
      <c r="J441" s="37">
        <v>151.32</v>
      </c>
      <c r="K441" s="37">
        <v>0</v>
      </c>
      <c r="L441" s="37">
        <v>0</v>
      </c>
      <c r="M441" s="37">
        <v>0</v>
      </c>
      <c r="N441" s="37">
        <v>0</v>
      </c>
      <c r="O441" s="37">
        <v>0</v>
      </c>
      <c r="P441" s="37">
        <v>0</v>
      </c>
      <c r="Q441" s="37">
        <v>0</v>
      </c>
    </row>
    <row r="442" spans="1:17" s="3" customFormat="1" ht="12" customHeight="1">
      <c r="A442" s="103" t="s">
        <v>30</v>
      </c>
      <c r="B442" s="104"/>
      <c r="C442" s="104"/>
      <c r="D442" s="104"/>
      <c r="E442" s="104"/>
      <c r="F442" s="104"/>
      <c r="G442" s="105"/>
      <c r="H442" s="31"/>
      <c r="I442" s="38">
        <v>0</v>
      </c>
      <c r="J442" s="38">
        <v>0</v>
      </c>
      <c r="K442" s="38">
        <v>0</v>
      </c>
      <c r="L442" s="31"/>
      <c r="M442" s="31"/>
      <c r="N442" s="31"/>
      <c r="O442" s="31"/>
    </row>
    <row r="443" spans="1:17" s="3" customFormat="1" ht="12" customHeight="1">
      <c r="A443" s="33" t="s">
        <v>199</v>
      </c>
      <c r="B443" s="34" t="s">
        <v>68</v>
      </c>
      <c r="C443" s="33" t="s">
        <v>1191</v>
      </c>
      <c r="D443" s="33" t="s">
        <v>1245</v>
      </c>
      <c r="E443" s="35" t="s">
        <v>1248</v>
      </c>
      <c r="F443" s="36">
        <v>2</v>
      </c>
      <c r="H443" s="31"/>
      <c r="I443" s="37">
        <v>0</v>
      </c>
      <c r="J443" s="37">
        <v>5</v>
      </c>
      <c r="K443" s="31"/>
      <c r="L443" s="31"/>
      <c r="M443" s="31"/>
      <c r="N443" s="31"/>
      <c r="O443" s="31"/>
      <c r="P443" s="31"/>
      <c r="Q443" s="31"/>
    </row>
    <row r="444" spans="1:17" s="3" customFormat="1" ht="12" customHeight="1">
      <c r="A444" s="33" t="s">
        <v>199</v>
      </c>
      <c r="B444" s="34" t="s">
        <v>68</v>
      </c>
      <c r="C444" s="33" t="s">
        <v>1191</v>
      </c>
      <c r="D444" s="33" t="s">
        <v>1245</v>
      </c>
      <c r="E444" s="35" t="s">
        <v>1249</v>
      </c>
      <c r="F444" s="36">
        <v>2</v>
      </c>
      <c r="H444" s="31"/>
      <c r="I444" s="37">
        <v>0</v>
      </c>
      <c r="J444" s="37">
        <v>10</v>
      </c>
      <c r="K444" s="31"/>
      <c r="L444" s="31"/>
      <c r="M444" s="31"/>
      <c r="N444" s="31"/>
      <c r="O444" s="31"/>
      <c r="P444" s="31"/>
      <c r="Q444" s="31"/>
    </row>
    <row r="445" spans="1:17" s="3" customFormat="1" ht="12" customHeight="1">
      <c r="A445" s="33" t="s">
        <v>199</v>
      </c>
      <c r="B445" s="34" t="s">
        <v>68</v>
      </c>
      <c r="C445" s="33" t="s">
        <v>1191</v>
      </c>
      <c r="D445" s="33" t="s">
        <v>1245</v>
      </c>
      <c r="E445" s="35" t="s">
        <v>1250</v>
      </c>
      <c r="F445" s="36">
        <v>2</v>
      </c>
      <c r="H445" s="31"/>
      <c r="I445" s="37">
        <v>0</v>
      </c>
      <c r="J445" s="37">
        <v>5</v>
      </c>
      <c r="K445" s="31"/>
      <c r="L445" s="31"/>
      <c r="M445" s="31"/>
      <c r="N445" s="31"/>
      <c r="O445" s="31"/>
      <c r="P445" s="31"/>
      <c r="Q445" s="31"/>
    </row>
    <row r="446" spans="1:17" s="3" customFormat="1" ht="12" customHeight="1">
      <c r="A446" s="33" t="s">
        <v>199</v>
      </c>
      <c r="B446" s="34" t="s">
        <v>68</v>
      </c>
      <c r="C446" s="33" t="s">
        <v>1191</v>
      </c>
      <c r="D446" s="33" t="s">
        <v>1245</v>
      </c>
      <c r="E446" s="35" t="s">
        <v>1251</v>
      </c>
      <c r="F446" s="36">
        <v>2</v>
      </c>
      <c r="H446" s="31"/>
      <c r="I446" s="37">
        <v>0</v>
      </c>
      <c r="J446" s="37">
        <v>4</v>
      </c>
      <c r="K446" s="31"/>
      <c r="L446" s="31"/>
      <c r="M446" s="31"/>
      <c r="N446" s="31"/>
      <c r="O446" s="31"/>
      <c r="P446" s="31"/>
      <c r="Q446" s="31"/>
    </row>
    <row r="447" spans="1:17" s="3" customFormat="1" ht="12" customHeight="1">
      <c r="A447" s="33" t="s">
        <v>199</v>
      </c>
      <c r="B447" s="34" t="s">
        <v>68</v>
      </c>
      <c r="C447" s="33" t="s">
        <v>1191</v>
      </c>
      <c r="D447" s="33" t="s">
        <v>1245</v>
      </c>
      <c r="E447" s="35" t="s">
        <v>1252</v>
      </c>
      <c r="F447" s="36">
        <v>2</v>
      </c>
      <c r="H447" s="31"/>
      <c r="I447" s="37">
        <v>0</v>
      </c>
      <c r="J447" s="37">
        <v>6</v>
      </c>
      <c r="K447" s="31"/>
      <c r="L447" s="31"/>
      <c r="M447" s="31"/>
      <c r="N447" s="31"/>
      <c r="O447" s="31"/>
      <c r="P447" s="31"/>
      <c r="Q447" s="31"/>
    </row>
    <row r="448" spans="1:17" s="3" customFormat="1" ht="12" customHeight="1">
      <c r="A448" s="33" t="s">
        <v>199</v>
      </c>
      <c r="B448" s="34" t="s">
        <v>68</v>
      </c>
      <c r="C448" s="33" t="s">
        <v>1191</v>
      </c>
      <c r="D448" s="33" t="s">
        <v>1245</v>
      </c>
      <c r="E448" s="35" t="s">
        <v>1253</v>
      </c>
      <c r="F448" s="36">
        <v>2</v>
      </c>
      <c r="H448" s="31"/>
      <c r="I448" s="37">
        <v>0</v>
      </c>
      <c r="J448" s="37">
        <v>1</v>
      </c>
      <c r="K448" s="31"/>
      <c r="L448" s="31"/>
      <c r="M448" s="31"/>
      <c r="N448" s="31"/>
      <c r="O448" s="31"/>
      <c r="P448" s="31"/>
      <c r="Q448" s="31"/>
    </row>
    <row r="449" spans="1:17" s="3" customFormat="1" ht="12" customHeight="1">
      <c r="A449" s="33" t="s">
        <v>199</v>
      </c>
      <c r="B449" s="34" t="s">
        <v>68</v>
      </c>
      <c r="C449" s="33" t="s">
        <v>1191</v>
      </c>
      <c r="D449" s="33" t="s">
        <v>1245</v>
      </c>
      <c r="E449" s="35" t="s">
        <v>1254</v>
      </c>
      <c r="F449" s="36">
        <v>2</v>
      </c>
      <c r="H449" s="31"/>
      <c r="I449" s="37">
        <v>0</v>
      </c>
      <c r="J449" s="37">
        <v>2</v>
      </c>
      <c r="K449" s="31"/>
      <c r="L449" s="31"/>
      <c r="M449" s="31"/>
      <c r="N449" s="31"/>
      <c r="O449" s="31"/>
      <c r="P449" s="31"/>
      <c r="Q449" s="31"/>
    </row>
    <row r="450" spans="1:17" s="3" customFormat="1" ht="12" customHeight="1">
      <c r="A450" s="33" t="s">
        <v>199</v>
      </c>
      <c r="B450" s="34" t="s">
        <v>68</v>
      </c>
      <c r="C450" s="33" t="s">
        <v>1191</v>
      </c>
      <c r="D450" s="33" t="s">
        <v>1245</v>
      </c>
      <c r="E450" s="35" t="s">
        <v>1255</v>
      </c>
      <c r="F450" s="36">
        <v>2</v>
      </c>
      <c r="H450" s="31"/>
      <c r="I450" s="37">
        <v>0</v>
      </c>
      <c r="J450" s="37">
        <v>8</v>
      </c>
      <c r="K450" s="31"/>
      <c r="L450" s="31"/>
      <c r="M450" s="31"/>
      <c r="N450" s="31"/>
      <c r="O450" s="31"/>
      <c r="P450" s="31"/>
      <c r="Q450" s="31"/>
    </row>
    <row r="451" spans="1:17" s="3" customFormat="1" ht="12" customHeight="1">
      <c r="A451" s="33" t="s">
        <v>199</v>
      </c>
      <c r="B451" s="34" t="s">
        <v>68</v>
      </c>
      <c r="C451" s="33" t="s">
        <v>1191</v>
      </c>
      <c r="D451" s="33" t="s">
        <v>1245</v>
      </c>
      <c r="E451" s="35" t="s">
        <v>1256</v>
      </c>
      <c r="F451" s="36">
        <v>2</v>
      </c>
      <c r="H451" s="31"/>
      <c r="I451" s="37">
        <v>0</v>
      </c>
      <c r="J451" s="37">
        <v>6</v>
      </c>
      <c r="K451" s="31"/>
      <c r="L451" s="31"/>
      <c r="M451" s="31"/>
      <c r="N451" s="31"/>
      <c r="O451" s="31"/>
      <c r="P451" s="31"/>
      <c r="Q451" s="31"/>
    </row>
    <row r="452" spans="1:17" s="3" customFormat="1" ht="12" customHeight="1">
      <c r="A452" s="33" t="s">
        <v>199</v>
      </c>
      <c r="B452" s="34" t="s">
        <v>68</v>
      </c>
      <c r="C452" s="33" t="s">
        <v>1191</v>
      </c>
      <c r="D452" s="33" t="s">
        <v>1245</v>
      </c>
      <c r="E452" s="35" t="s">
        <v>1257</v>
      </c>
      <c r="F452" s="36">
        <v>2</v>
      </c>
      <c r="H452" s="31"/>
      <c r="I452" s="37">
        <v>2</v>
      </c>
      <c r="J452" s="37">
        <v>5</v>
      </c>
      <c r="K452" s="31"/>
      <c r="L452" s="31"/>
      <c r="M452" s="31"/>
      <c r="N452" s="31"/>
      <c r="O452" s="31"/>
      <c r="P452" s="31"/>
      <c r="Q452" s="31"/>
    </row>
    <row r="453" spans="1:17" s="3" customFormat="1" ht="12" customHeight="1">
      <c r="A453" s="33" t="s">
        <v>199</v>
      </c>
      <c r="B453" s="34" t="s">
        <v>68</v>
      </c>
      <c r="C453" s="33" t="s">
        <v>1191</v>
      </c>
      <c r="D453" s="33" t="s">
        <v>1245</v>
      </c>
      <c r="E453" s="35" t="s">
        <v>1258</v>
      </c>
      <c r="F453" s="36">
        <v>2</v>
      </c>
      <c r="H453" s="31"/>
      <c r="I453" s="37">
        <v>0</v>
      </c>
      <c r="J453" s="37">
        <v>8.5</v>
      </c>
      <c r="K453" s="31"/>
      <c r="L453" s="31"/>
      <c r="M453" s="31"/>
      <c r="N453" s="31"/>
      <c r="O453" s="31"/>
      <c r="P453" s="31"/>
      <c r="Q453" s="31"/>
    </row>
    <row r="454" spans="1:17" s="3" customFormat="1" ht="12" customHeight="1">
      <c r="A454" s="33" t="s">
        <v>199</v>
      </c>
      <c r="B454" s="34" t="s">
        <v>68</v>
      </c>
      <c r="C454" s="33" t="s">
        <v>1191</v>
      </c>
      <c r="D454" s="33" t="s">
        <v>1245</v>
      </c>
      <c r="E454" s="35" t="s">
        <v>1259</v>
      </c>
      <c r="F454" s="36">
        <v>2</v>
      </c>
      <c r="H454" s="31"/>
      <c r="I454" s="37">
        <v>0</v>
      </c>
      <c r="J454" s="37">
        <v>5</v>
      </c>
      <c r="K454" s="31"/>
      <c r="L454" s="31"/>
      <c r="M454" s="31"/>
      <c r="N454" s="31"/>
      <c r="O454" s="31"/>
      <c r="P454" s="31"/>
      <c r="Q454" s="31"/>
    </row>
    <row r="455" spans="1:17" s="3" customFormat="1" ht="12" customHeight="1">
      <c r="A455" s="33" t="s">
        <v>199</v>
      </c>
      <c r="B455" s="34" t="s">
        <v>68</v>
      </c>
      <c r="C455" s="33" t="s">
        <v>1191</v>
      </c>
      <c r="D455" s="33" t="s">
        <v>1245</v>
      </c>
      <c r="E455" s="35" t="s">
        <v>1260</v>
      </c>
      <c r="F455" s="36">
        <v>2</v>
      </c>
      <c r="H455" s="31"/>
      <c r="I455" s="37">
        <v>0</v>
      </c>
      <c r="J455" s="37">
        <v>5</v>
      </c>
      <c r="K455" s="31"/>
      <c r="L455" s="31"/>
      <c r="M455" s="31"/>
      <c r="N455" s="31"/>
      <c r="O455" s="31"/>
      <c r="P455" s="31"/>
      <c r="Q455" s="31"/>
    </row>
    <row r="456" spans="1:17" s="3" customFormat="1" ht="12" customHeight="1">
      <c r="A456" s="33" t="s">
        <v>199</v>
      </c>
      <c r="B456" s="34" t="s">
        <v>68</v>
      </c>
      <c r="C456" s="33" t="s">
        <v>1191</v>
      </c>
      <c r="D456" s="33" t="s">
        <v>1245</v>
      </c>
      <c r="E456" s="35" t="s">
        <v>1261</v>
      </c>
      <c r="F456" s="36">
        <v>2</v>
      </c>
      <c r="H456" s="31"/>
      <c r="I456" s="37">
        <v>0</v>
      </c>
      <c r="J456" s="37">
        <v>7</v>
      </c>
      <c r="K456" s="31"/>
      <c r="L456" s="31"/>
      <c r="M456" s="31"/>
      <c r="N456" s="31"/>
      <c r="O456" s="31"/>
      <c r="P456" s="31"/>
      <c r="Q456" s="31"/>
    </row>
    <row r="457" spans="1:17" s="3" customFormat="1" ht="12" customHeight="1">
      <c r="A457" s="33" t="s">
        <v>199</v>
      </c>
      <c r="B457" s="34" t="s">
        <v>68</v>
      </c>
      <c r="C457" s="33" t="s">
        <v>1191</v>
      </c>
      <c r="D457" s="33" t="s">
        <v>1245</v>
      </c>
      <c r="E457" s="35" t="s">
        <v>1262</v>
      </c>
      <c r="F457" s="36">
        <v>2</v>
      </c>
      <c r="H457" s="31"/>
      <c r="I457" s="37">
        <v>0</v>
      </c>
      <c r="J457" s="37">
        <v>5</v>
      </c>
      <c r="K457" s="31"/>
      <c r="L457" s="31"/>
      <c r="M457" s="31"/>
      <c r="N457" s="31"/>
      <c r="O457" s="31"/>
      <c r="P457" s="31"/>
      <c r="Q457" s="31"/>
    </row>
    <row r="458" spans="1:17" s="3" customFormat="1" ht="12" customHeight="1">
      <c r="A458" s="33" t="s">
        <v>199</v>
      </c>
      <c r="B458" s="34" t="s">
        <v>68</v>
      </c>
      <c r="C458" s="33" t="s">
        <v>1191</v>
      </c>
      <c r="D458" s="33" t="s">
        <v>1245</v>
      </c>
      <c r="E458" s="35" t="s">
        <v>1263</v>
      </c>
      <c r="F458" s="36">
        <v>2</v>
      </c>
      <c r="H458" s="31"/>
      <c r="I458" s="37">
        <v>29</v>
      </c>
      <c r="J458" s="37">
        <v>0</v>
      </c>
      <c r="K458" s="31"/>
      <c r="L458" s="31"/>
      <c r="M458" s="31"/>
      <c r="N458" s="31"/>
      <c r="O458" s="31"/>
      <c r="P458" s="31"/>
      <c r="Q458" s="31"/>
    </row>
    <row r="459" spans="1:17" s="3" customFormat="1" ht="12" customHeight="1">
      <c r="A459" s="33" t="s">
        <v>199</v>
      </c>
      <c r="B459" s="34" t="s">
        <v>68</v>
      </c>
      <c r="C459" s="33" t="s">
        <v>1191</v>
      </c>
      <c r="D459" s="33" t="s">
        <v>1245</v>
      </c>
      <c r="E459" s="35" t="s">
        <v>1264</v>
      </c>
      <c r="F459" s="36">
        <v>2</v>
      </c>
      <c r="H459" s="31"/>
      <c r="I459" s="37">
        <v>0</v>
      </c>
      <c r="J459" s="37">
        <v>2.5</v>
      </c>
      <c r="K459" s="31"/>
      <c r="L459" s="31"/>
      <c r="M459" s="31"/>
      <c r="N459" s="31"/>
      <c r="O459" s="31"/>
      <c r="P459" s="31"/>
      <c r="Q459" s="31"/>
    </row>
    <row r="460" spans="1:17" s="3" customFormat="1" ht="12" customHeight="1">
      <c r="A460" s="33" t="s">
        <v>199</v>
      </c>
      <c r="B460" s="34" t="s">
        <v>68</v>
      </c>
      <c r="C460" s="33" t="s">
        <v>1191</v>
      </c>
      <c r="D460" s="33" t="s">
        <v>1245</v>
      </c>
      <c r="E460" s="35" t="s">
        <v>1265</v>
      </c>
      <c r="F460" s="36">
        <v>2</v>
      </c>
      <c r="H460" s="31"/>
      <c r="I460" s="37">
        <v>2</v>
      </c>
      <c r="J460" s="37">
        <v>8</v>
      </c>
      <c r="K460" s="31"/>
      <c r="L460" s="31"/>
      <c r="M460" s="31"/>
      <c r="N460" s="31"/>
      <c r="O460" s="31"/>
      <c r="P460" s="31"/>
      <c r="Q460" s="31"/>
    </row>
    <row r="461" spans="1:17" s="3" customFormat="1" ht="12" customHeight="1">
      <c r="A461" s="33" t="s">
        <v>199</v>
      </c>
      <c r="B461" s="34" t="s">
        <v>68</v>
      </c>
      <c r="C461" s="33" t="s">
        <v>1191</v>
      </c>
      <c r="D461" s="33" t="s">
        <v>1245</v>
      </c>
      <c r="E461" s="35" t="s">
        <v>1266</v>
      </c>
      <c r="F461" s="36">
        <v>2</v>
      </c>
      <c r="H461" s="31"/>
      <c r="I461" s="37">
        <v>8</v>
      </c>
      <c r="J461" s="37">
        <v>4</v>
      </c>
      <c r="K461" s="31"/>
      <c r="L461" s="31"/>
      <c r="M461" s="31"/>
      <c r="N461" s="31"/>
      <c r="O461" s="31"/>
      <c r="P461" s="31"/>
      <c r="Q461" s="31"/>
    </row>
    <row r="462" spans="1:17" s="3" customFormat="1" ht="12" customHeight="1">
      <c r="A462" s="33" t="s">
        <v>199</v>
      </c>
      <c r="B462" s="34" t="s">
        <v>68</v>
      </c>
      <c r="C462" s="33" t="s">
        <v>1191</v>
      </c>
      <c r="D462" s="33" t="s">
        <v>1245</v>
      </c>
      <c r="E462" s="35" t="s">
        <v>1267</v>
      </c>
      <c r="F462" s="36">
        <v>2</v>
      </c>
      <c r="H462" s="31"/>
      <c r="I462" s="37">
        <v>0</v>
      </c>
      <c r="J462" s="37">
        <v>11.25</v>
      </c>
      <c r="K462" s="31"/>
      <c r="L462" s="31"/>
      <c r="M462" s="31"/>
      <c r="N462" s="31"/>
      <c r="O462" s="31"/>
      <c r="P462" s="31"/>
      <c r="Q462" s="31"/>
    </row>
    <row r="463" spans="1:17" s="3" customFormat="1" ht="12" customHeight="1">
      <c r="A463" s="33" t="s">
        <v>199</v>
      </c>
      <c r="B463" s="34" t="s">
        <v>68</v>
      </c>
      <c r="C463" s="33" t="s">
        <v>1191</v>
      </c>
      <c r="D463" s="33" t="s">
        <v>1245</v>
      </c>
      <c r="E463" s="35" t="s">
        <v>1268</v>
      </c>
      <c r="F463" s="36">
        <v>2</v>
      </c>
      <c r="H463" s="31"/>
      <c r="I463" s="37">
        <v>0</v>
      </c>
      <c r="J463" s="37">
        <v>3</v>
      </c>
      <c r="K463" s="31"/>
      <c r="L463" s="31"/>
      <c r="M463" s="31"/>
      <c r="N463" s="31"/>
      <c r="O463" s="31"/>
      <c r="P463" s="31"/>
      <c r="Q463" s="31"/>
    </row>
    <row r="464" spans="1:17" s="3" customFormat="1" ht="12" customHeight="1">
      <c r="A464" s="33" t="s">
        <v>199</v>
      </c>
      <c r="B464" s="34" t="s">
        <v>68</v>
      </c>
      <c r="C464" s="33" t="s">
        <v>1191</v>
      </c>
      <c r="D464" s="33" t="s">
        <v>1245</v>
      </c>
      <c r="E464" s="35" t="s">
        <v>1269</v>
      </c>
      <c r="F464" s="36">
        <v>2</v>
      </c>
      <c r="H464" s="31"/>
      <c r="I464" s="37">
        <v>0</v>
      </c>
      <c r="J464" s="37">
        <v>3.72</v>
      </c>
      <c r="K464" s="31"/>
      <c r="L464" s="31"/>
      <c r="M464" s="31"/>
      <c r="N464" s="31"/>
      <c r="O464" s="31"/>
      <c r="P464" s="31"/>
      <c r="Q464" s="31"/>
    </row>
    <row r="465" spans="1:17" s="3" customFormat="1" ht="12" customHeight="1">
      <c r="A465" s="33" t="s">
        <v>199</v>
      </c>
      <c r="B465" s="34" t="s">
        <v>68</v>
      </c>
      <c r="C465" s="33" t="s">
        <v>1191</v>
      </c>
      <c r="D465" s="33" t="s">
        <v>1245</v>
      </c>
      <c r="E465" s="35" t="s">
        <v>1270</v>
      </c>
      <c r="F465" s="36">
        <v>2</v>
      </c>
      <c r="H465" s="31"/>
      <c r="I465" s="37">
        <v>0</v>
      </c>
      <c r="J465" s="37">
        <v>4</v>
      </c>
      <c r="K465" s="31"/>
      <c r="L465" s="31"/>
      <c r="M465" s="31"/>
      <c r="N465" s="31"/>
      <c r="O465" s="31"/>
      <c r="P465" s="31"/>
      <c r="Q465" s="31"/>
    </row>
    <row r="466" spans="1:17" s="3" customFormat="1" ht="12" customHeight="1">
      <c r="A466" s="33" t="s">
        <v>199</v>
      </c>
      <c r="B466" s="34" t="s">
        <v>68</v>
      </c>
      <c r="C466" s="33" t="s">
        <v>1191</v>
      </c>
      <c r="D466" s="33" t="s">
        <v>1245</v>
      </c>
      <c r="E466" s="35" t="s">
        <v>1271</v>
      </c>
      <c r="F466" s="36">
        <v>2</v>
      </c>
      <c r="H466" s="31"/>
      <c r="I466" s="37">
        <v>0</v>
      </c>
      <c r="J466" s="37">
        <v>5</v>
      </c>
      <c r="K466" s="31"/>
      <c r="L466" s="31"/>
      <c r="M466" s="31"/>
      <c r="N466" s="31"/>
      <c r="O466" s="31"/>
      <c r="P466" s="31"/>
      <c r="Q466" s="31"/>
    </row>
    <row r="467" spans="1:17" s="3" customFormat="1" ht="12" customHeight="1">
      <c r="A467" s="33" t="s">
        <v>199</v>
      </c>
      <c r="B467" s="34" t="s">
        <v>68</v>
      </c>
      <c r="C467" s="33" t="s">
        <v>1191</v>
      </c>
      <c r="D467" s="33" t="s">
        <v>1245</v>
      </c>
      <c r="E467" s="35" t="s">
        <v>1272</v>
      </c>
      <c r="F467" s="36">
        <v>2</v>
      </c>
      <c r="H467" s="31"/>
      <c r="I467" s="37">
        <v>0</v>
      </c>
      <c r="J467" s="37">
        <v>4.0999999999999996</v>
      </c>
      <c r="K467" s="31"/>
      <c r="L467" s="31"/>
      <c r="M467" s="31"/>
      <c r="N467" s="31"/>
      <c r="O467" s="31"/>
      <c r="P467" s="31"/>
      <c r="Q467" s="31"/>
    </row>
    <row r="468" spans="1:17" s="3" customFormat="1" ht="12" customHeight="1">
      <c r="A468" s="33" t="s">
        <v>199</v>
      </c>
      <c r="B468" s="34" t="s">
        <v>68</v>
      </c>
      <c r="C468" s="33" t="s">
        <v>1191</v>
      </c>
      <c r="D468" s="33" t="s">
        <v>1245</v>
      </c>
      <c r="E468" s="35" t="s">
        <v>1273</v>
      </c>
      <c r="F468" s="36">
        <v>2</v>
      </c>
      <c r="H468" s="31"/>
      <c r="I468" s="37">
        <v>0</v>
      </c>
      <c r="J468" s="37">
        <v>4.75</v>
      </c>
      <c r="K468" s="31"/>
      <c r="L468" s="31"/>
      <c r="M468" s="31"/>
      <c r="N468" s="31"/>
      <c r="O468" s="31"/>
      <c r="P468" s="31"/>
      <c r="Q468" s="31"/>
    </row>
    <row r="469" spans="1:17" s="3" customFormat="1" ht="12" customHeight="1">
      <c r="A469" s="33" t="s">
        <v>199</v>
      </c>
      <c r="B469" s="34" t="s">
        <v>68</v>
      </c>
      <c r="C469" s="33" t="s">
        <v>1191</v>
      </c>
      <c r="D469" s="33" t="s">
        <v>1245</v>
      </c>
      <c r="E469" s="35" t="s">
        <v>1274</v>
      </c>
      <c r="F469" s="36">
        <v>2</v>
      </c>
      <c r="H469" s="31"/>
      <c r="I469" s="37">
        <v>0</v>
      </c>
      <c r="J469" s="37">
        <v>2</v>
      </c>
      <c r="K469" s="31"/>
      <c r="L469" s="31"/>
      <c r="M469" s="31"/>
      <c r="N469" s="31"/>
      <c r="O469" s="31"/>
      <c r="P469" s="31"/>
      <c r="Q469" s="31"/>
    </row>
    <row r="470" spans="1:17" s="3" customFormat="1" ht="12" customHeight="1">
      <c r="A470" s="33" t="s">
        <v>199</v>
      </c>
      <c r="B470" s="34" t="s">
        <v>68</v>
      </c>
      <c r="C470" s="33" t="s">
        <v>1191</v>
      </c>
      <c r="D470" s="33" t="s">
        <v>1245</v>
      </c>
      <c r="E470" s="35" t="s">
        <v>1275</v>
      </c>
      <c r="F470" s="36">
        <v>2</v>
      </c>
      <c r="H470" s="31"/>
      <c r="I470" s="37">
        <v>0</v>
      </c>
      <c r="J470" s="37">
        <v>2.5</v>
      </c>
      <c r="K470" s="31"/>
      <c r="L470" s="31"/>
      <c r="M470" s="31"/>
      <c r="N470" s="31"/>
      <c r="O470" s="31"/>
      <c r="P470" s="31"/>
      <c r="Q470" s="31"/>
    </row>
    <row r="471" spans="1:17" s="3" customFormat="1" ht="12" customHeight="1">
      <c r="A471" s="33" t="s">
        <v>199</v>
      </c>
      <c r="B471" s="34" t="s">
        <v>68</v>
      </c>
      <c r="C471" s="33" t="s">
        <v>1191</v>
      </c>
      <c r="D471" s="33" t="s">
        <v>1245</v>
      </c>
      <c r="E471" s="35" t="s">
        <v>1276</v>
      </c>
      <c r="F471" s="36">
        <v>2</v>
      </c>
      <c r="H471" s="31"/>
      <c r="I471" s="37">
        <v>0</v>
      </c>
      <c r="J471" s="37">
        <v>1</v>
      </c>
      <c r="K471" s="31"/>
      <c r="L471" s="31"/>
      <c r="M471" s="31"/>
      <c r="N471" s="31"/>
      <c r="O471" s="31"/>
      <c r="P471" s="31"/>
      <c r="Q471" s="31"/>
    </row>
    <row r="472" spans="1:17" s="3" customFormat="1" ht="12" customHeight="1">
      <c r="A472" s="33" t="s">
        <v>199</v>
      </c>
      <c r="B472" s="34" t="s">
        <v>68</v>
      </c>
      <c r="C472" s="33" t="s">
        <v>1191</v>
      </c>
      <c r="D472" s="33" t="s">
        <v>1245</v>
      </c>
      <c r="E472" s="35" t="s">
        <v>1277</v>
      </c>
      <c r="F472" s="36">
        <v>2</v>
      </c>
      <c r="H472" s="31"/>
      <c r="I472" s="37">
        <v>0</v>
      </c>
      <c r="J472" s="37">
        <v>10</v>
      </c>
      <c r="K472" s="31"/>
      <c r="L472" s="31"/>
      <c r="M472" s="31"/>
      <c r="N472" s="31"/>
      <c r="O472" s="31"/>
      <c r="P472" s="31"/>
      <c r="Q472" s="31"/>
    </row>
    <row r="473" spans="1:17" s="3" customFormat="1" ht="12" customHeight="1">
      <c r="A473" s="33" t="s">
        <v>199</v>
      </c>
      <c r="B473" s="34" t="s">
        <v>68</v>
      </c>
      <c r="C473" s="33" t="s">
        <v>1191</v>
      </c>
      <c r="D473" s="33" t="s">
        <v>1245</v>
      </c>
      <c r="E473" s="35" t="s">
        <v>1278</v>
      </c>
      <c r="F473" s="36">
        <v>2</v>
      </c>
      <c r="H473" s="31"/>
      <c r="I473" s="37">
        <v>0</v>
      </c>
      <c r="J473" s="37">
        <v>3</v>
      </c>
      <c r="K473" s="31"/>
      <c r="L473" s="31"/>
      <c r="M473" s="31"/>
      <c r="N473" s="31"/>
      <c r="O473" s="31"/>
      <c r="P473" s="31"/>
      <c r="Q473" s="31"/>
    </row>
    <row r="474" spans="1:17" s="3" customFormat="1" ht="12" customHeight="1">
      <c r="A474" s="33" t="s">
        <v>199</v>
      </c>
      <c r="B474" s="34" t="s">
        <v>68</v>
      </c>
      <c r="C474" s="33" t="s">
        <v>1191</v>
      </c>
      <c r="D474" s="33" t="s">
        <v>1245</v>
      </c>
      <c r="E474" s="35" t="s">
        <v>1279</v>
      </c>
      <c r="F474" s="36">
        <v>2</v>
      </c>
      <c r="H474" s="31"/>
      <c r="I474" s="37">
        <v>2.5</v>
      </c>
      <c r="J474" s="37">
        <v>0</v>
      </c>
      <c r="K474" s="31"/>
      <c r="L474" s="31"/>
      <c r="M474" s="31"/>
      <c r="N474" s="31"/>
      <c r="O474" s="31"/>
      <c r="P474" s="31"/>
      <c r="Q474" s="31"/>
    </row>
    <row r="475" spans="1:17" s="3" customFormat="1" ht="12" customHeight="1">
      <c r="A475" s="103" t="s">
        <v>31</v>
      </c>
      <c r="B475" s="104"/>
      <c r="C475" s="104"/>
      <c r="D475" s="104"/>
      <c r="E475" s="104"/>
      <c r="F475" s="104"/>
      <c r="G475" s="105"/>
      <c r="H475" s="31"/>
      <c r="I475" s="38">
        <f>SUM(I443:I474)</f>
        <v>43.5</v>
      </c>
      <c r="J475" s="38">
        <f>SUM(J443:J474)</f>
        <v>151.32</v>
      </c>
      <c r="K475" s="31"/>
      <c r="L475" s="31"/>
      <c r="M475" s="31"/>
      <c r="N475" s="31"/>
      <c r="O475" s="31"/>
      <c r="P475" s="31"/>
      <c r="Q475" s="31"/>
    </row>
    <row r="476" spans="1:17" s="3" customFormat="1" ht="12" customHeight="1">
      <c r="A476" s="33" t="s">
        <v>199</v>
      </c>
      <c r="B476" s="34" t="s">
        <v>23</v>
      </c>
      <c r="C476" s="33" t="s">
        <v>1191</v>
      </c>
      <c r="D476" s="33" t="s">
        <v>1280</v>
      </c>
      <c r="E476" s="35" t="s">
        <v>1281</v>
      </c>
      <c r="F476" s="36">
        <v>2</v>
      </c>
      <c r="G476" s="35" t="s">
        <v>1282</v>
      </c>
      <c r="H476" s="37">
        <v>0</v>
      </c>
      <c r="I476" s="37">
        <v>3.036</v>
      </c>
      <c r="J476" s="37">
        <v>3.5630000000000002</v>
      </c>
      <c r="K476" s="37">
        <v>0</v>
      </c>
      <c r="L476" s="37">
        <v>0</v>
      </c>
      <c r="M476" s="37">
        <v>0</v>
      </c>
      <c r="N476" s="37">
        <v>0</v>
      </c>
      <c r="O476" s="37">
        <v>0</v>
      </c>
      <c r="P476" s="37">
        <v>0</v>
      </c>
      <c r="Q476" s="37">
        <v>0</v>
      </c>
    </row>
    <row r="477" spans="1:17" s="3" customFormat="1" ht="12" customHeight="1">
      <c r="A477" s="33" t="s">
        <v>199</v>
      </c>
      <c r="B477" s="34" t="s">
        <v>27</v>
      </c>
      <c r="C477" s="33" t="s">
        <v>1191</v>
      </c>
      <c r="D477" s="33" t="s">
        <v>1280</v>
      </c>
      <c r="E477" s="35" t="s">
        <v>1281</v>
      </c>
      <c r="F477" s="36">
        <v>2</v>
      </c>
      <c r="G477" s="31"/>
      <c r="H477" s="31"/>
      <c r="I477" s="37">
        <v>3.036</v>
      </c>
      <c r="J477" s="37">
        <v>3.5630000000000002</v>
      </c>
      <c r="K477" s="37">
        <v>0</v>
      </c>
      <c r="L477" s="37">
        <v>0</v>
      </c>
      <c r="M477" s="37">
        <v>0</v>
      </c>
      <c r="N477" s="31"/>
      <c r="O477" s="31"/>
      <c r="P477" s="31"/>
      <c r="Q477" s="31"/>
    </row>
    <row r="478" spans="1:17" s="3" customFormat="1" ht="12" customHeight="1">
      <c r="A478" s="103" t="s">
        <v>30</v>
      </c>
      <c r="B478" s="104"/>
      <c r="C478" s="104"/>
      <c r="D478" s="104"/>
      <c r="E478" s="104"/>
      <c r="F478" s="104"/>
      <c r="G478" s="105"/>
      <c r="H478" s="31"/>
      <c r="I478" s="38">
        <f>SUM(I477:I477)</f>
        <v>3.036</v>
      </c>
      <c r="J478" s="38">
        <f>SUM(J477:J477)</f>
        <v>3.5630000000000002</v>
      </c>
      <c r="K478" s="38">
        <f>SUM(K477:K477)</f>
        <v>0</v>
      </c>
      <c r="L478" s="38">
        <f>SUM(L477:L477)</f>
        <v>0</v>
      </c>
      <c r="M478" s="38">
        <f>SUM(M477:M477)</f>
        <v>0</v>
      </c>
      <c r="N478" s="31"/>
      <c r="O478" s="31"/>
      <c r="P478" s="31"/>
      <c r="Q478" s="31"/>
    </row>
    <row r="479" spans="1:17" s="3" customFormat="1" ht="12" customHeight="1">
      <c r="A479" s="103" t="s">
        <v>31</v>
      </c>
      <c r="B479" s="104"/>
      <c r="C479" s="104"/>
      <c r="D479" s="104"/>
      <c r="E479" s="104"/>
      <c r="F479" s="104"/>
      <c r="G479" s="105"/>
      <c r="H479" s="31"/>
      <c r="I479" s="38">
        <v>0</v>
      </c>
      <c r="J479" s="38">
        <v>0</v>
      </c>
      <c r="K479" s="31"/>
      <c r="L479" s="31"/>
      <c r="M479" s="31"/>
      <c r="N479" s="31"/>
      <c r="O479" s="31"/>
      <c r="P479" s="31"/>
      <c r="Q479" s="31"/>
    </row>
    <row r="480" spans="1:17" s="3" customFormat="1" ht="12" customHeight="1">
      <c r="A480" s="103" t="s">
        <v>32</v>
      </c>
      <c r="B480" s="104"/>
      <c r="C480" s="104"/>
      <c r="D480" s="104"/>
      <c r="E480" s="104"/>
      <c r="F480" s="104"/>
      <c r="G480" s="105"/>
      <c r="H480" s="38">
        <f>SUMIF(D386:D479,"=Project",H386:H479)</f>
        <v>0</v>
      </c>
      <c r="I480" s="38">
        <f>SUMIF(D386:D479,"=Project",I386:I479)</f>
        <v>0</v>
      </c>
      <c r="J480" s="38">
        <f>SUMIF(D386:D479,"=Project",J386:J479)</f>
        <v>0</v>
      </c>
      <c r="K480" s="38">
        <f>SUMIF(D386:D479,"=Project",K386:K479)</f>
        <v>0</v>
      </c>
      <c r="L480" s="38">
        <f>SUMIF(D386:D479,"=Project",L386:L479)</f>
        <v>0</v>
      </c>
      <c r="M480" s="38">
        <f>SUMIF(D386:D479,"=Project",M386:M479)</f>
        <v>0</v>
      </c>
      <c r="N480" s="38">
        <f>SUMIF(D386:D479,"=Project",N386:N479)</f>
        <v>0</v>
      </c>
      <c r="O480" s="38">
        <f>SUMIF(D386:D479,"=Project",O386:O479)</f>
        <v>0</v>
      </c>
      <c r="P480" s="38">
        <f>SUMIF(D386:D479,"=Project",P386:P479)</f>
        <v>0</v>
      </c>
      <c r="Q480" s="38">
        <f>SUMIF(D386:D479,"=Project",Q386:Q479)</f>
        <v>0</v>
      </c>
    </row>
    <row r="481" spans="1:17" s="3" customFormat="1" ht="12" customHeight="1">
      <c r="A481" s="28" t="s">
        <v>208</v>
      </c>
      <c r="B481" s="29" t="s">
        <v>18</v>
      </c>
      <c r="C481" s="30" t="s">
        <v>1283</v>
      </c>
      <c r="D481" s="31"/>
      <c r="E481" s="30" t="s">
        <v>1284</v>
      </c>
      <c r="F481" s="28" t="s">
        <v>44</v>
      </c>
      <c r="G481" s="30" t="s">
        <v>1285</v>
      </c>
      <c r="H481" s="32">
        <v>0</v>
      </c>
      <c r="I481" s="32">
        <v>148.459</v>
      </c>
      <c r="J481" s="32">
        <v>130.84200000000001</v>
      </c>
      <c r="K481" s="32">
        <v>44.146000000000001</v>
      </c>
      <c r="L481" s="32">
        <v>0</v>
      </c>
      <c r="M481" s="32">
        <v>44.146000000000001</v>
      </c>
      <c r="N481" s="32">
        <v>54.113999999999997</v>
      </c>
      <c r="O481" s="32">
        <v>53.106000000000002</v>
      </c>
      <c r="P481" s="32">
        <v>54.984000000000002</v>
      </c>
      <c r="Q481" s="32">
        <v>54.332999999999998</v>
      </c>
    </row>
    <row r="482" spans="1:17" s="3" customFormat="1" ht="12" customHeight="1">
      <c r="A482" s="33" t="s">
        <v>208</v>
      </c>
      <c r="B482" s="34" t="s">
        <v>23</v>
      </c>
      <c r="C482" s="33" t="s">
        <v>1283</v>
      </c>
      <c r="D482" s="33" t="s">
        <v>1286</v>
      </c>
      <c r="E482" s="35" t="s">
        <v>1287</v>
      </c>
      <c r="F482" s="36">
        <v>2</v>
      </c>
      <c r="G482" s="35" t="s">
        <v>1288</v>
      </c>
      <c r="H482" s="37">
        <v>0</v>
      </c>
      <c r="I482" s="37">
        <v>5.4359999999999999</v>
      </c>
      <c r="J482" s="37">
        <v>3.4769999999999999</v>
      </c>
      <c r="K482" s="37">
        <v>0</v>
      </c>
      <c r="L482" s="37">
        <v>0</v>
      </c>
      <c r="M482" s="37">
        <v>0</v>
      </c>
      <c r="N482" s="37">
        <v>0</v>
      </c>
      <c r="O482" s="37">
        <v>0</v>
      </c>
      <c r="P482" s="37">
        <v>0</v>
      </c>
      <c r="Q482" s="37">
        <v>0</v>
      </c>
    </row>
    <row r="483" spans="1:17" s="3" customFormat="1" ht="12" customHeight="1">
      <c r="A483" s="33" t="s">
        <v>208</v>
      </c>
      <c r="B483" s="34" t="s">
        <v>27</v>
      </c>
      <c r="C483" s="33" t="s">
        <v>1283</v>
      </c>
      <c r="D483" s="33" t="s">
        <v>1286</v>
      </c>
      <c r="E483" s="35" t="s">
        <v>1289</v>
      </c>
      <c r="F483" s="36">
        <v>2</v>
      </c>
      <c r="G483" s="31"/>
      <c r="H483" s="31"/>
      <c r="I483" s="37">
        <v>5.4359999999999999</v>
      </c>
      <c r="J483" s="37">
        <v>3.4769999999999999</v>
      </c>
      <c r="K483" s="37">
        <v>0</v>
      </c>
      <c r="L483" s="37">
        <v>0</v>
      </c>
      <c r="M483" s="37">
        <v>0</v>
      </c>
      <c r="N483" s="31"/>
      <c r="O483" s="31"/>
      <c r="P483" s="31"/>
      <c r="Q483" s="31"/>
    </row>
    <row r="484" spans="1:17" s="3" customFormat="1" ht="12" customHeight="1">
      <c r="A484" s="103" t="s">
        <v>30</v>
      </c>
      <c r="B484" s="104"/>
      <c r="C484" s="104"/>
      <c r="D484" s="104"/>
      <c r="E484" s="104"/>
      <c r="F484" s="104"/>
      <c r="G484" s="105"/>
      <c r="H484" s="31"/>
      <c r="I484" s="38">
        <f>SUM(I483:I483)</f>
        <v>5.4359999999999999</v>
      </c>
      <c r="J484" s="38">
        <f>SUM(J483:J483)</f>
        <v>3.4769999999999999</v>
      </c>
      <c r="K484" s="38">
        <f>SUM(K483:K483)</f>
        <v>0</v>
      </c>
      <c r="L484" s="38">
        <f>SUM(L483:L483)</f>
        <v>0</v>
      </c>
      <c r="M484" s="38">
        <f>SUM(M483:M483)</f>
        <v>0</v>
      </c>
      <c r="N484" s="31"/>
      <c r="O484" s="31"/>
      <c r="P484" s="31"/>
      <c r="Q484" s="31"/>
    </row>
    <row r="485" spans="1:17" s="3" customFormat="1" ht="12" customHeight="1">
      <c r="A485" s="103" t="s">
        <v>31</v>
      </c>
      <c r="B485" s="104"/>
      <c r="C485" s="104"/>
      <c r="D485" s="104"/>
      <c r="E485" s="104"/>
      <c r="F485" s="104"/>
      <c r="G485" s="105"/>
      <c r="H485" s="31"/>
      <c r="I485" s="38">
        <v>0</v>
      </c>
      <c r="J485" s="38">
        <v>0</v>
      </c>
      <c r="K485" s="31"/>
      <c r="L485" s="31"/>
      <c r="M485" s="31"/>
      <c r="N485" s="31"/>
      <c r="O485" s="31"/>
      <c r="P485" s="31"/>
      <c r="Q485" s="31"/>
    </row>
    <row r="486" spans="1:17" s="3" customFormat="1" ht="12" customHeight="1">
      <c r="A486" s="33" t="s">
        <v>208</v>
      </c>
      <c r="B486" s="34" t="s">
        <v>23</v>
      </c>
      <c r="C486" s="33" t="s">
        <v>1283</v>
      </c>
      <c r="D486" s="33" t="s">
        <v>1290</v>
      </c>
      <c r="E486" s="35" t="s">
        <v>1291</v>
      </c>
      <c r="F486" s="36">
        <v>2</v>
      </c>
      <c r="G486" s="35" t="s">
        <v>1292</v>
      </c>
      <c r="H486" s="37">
        <v>0</v>
      </c>
      <c r="I486" s="37">
        <v>9.9849999999999994</v>
      </c>
      <c r="J486" s="37">
        <v>5.7869999999999999</v>
      </c>
      <c r="K486" s="37">
        <v>18.481000000000002</v>
      </c>
      <c r="L486" s="37">
        <v>0</v>
      </c>
      <c r="M486" s="37">
        <v>18.481000000000002</v>
      </c>
      <c r="N486" s="37">
        <v>17.274999999999999</v>
      </c>
      <c r="O486" s="37">
        <v>16.550999999999998</v>
      </c>
      <c r="P486" s="37">
        <v>16.379000000000001</v>
      </c>
      <c r="Q486" s="37">
        <v>16.442</v>
      </c>
    </row>
    <row r="487" spans="1:17" s="3" customFormat="1" ht="12" customHeight="1">
      <c r="A487" s="33" t="s">
        <v>208</v>
      </c>
      <c r="B487" s="34" t="s">
        <v>27</v>
      </c>
      <c r="C487" s="33" t="s">
        <v>1283</v>
      </c>
      <c r="D487" s="33" t="s">
        <v>1290</v>
      </c>
      <c r="E487" s="35" t="s">
        <v>1293</v>
      </c>
      <c r="F487" s="36">
        <v>2</v>
      </c>
      <c r="G487" s="31"/>
      <c r="H487" s="31"/>
      <c r="I487" s="37">
        <v>3.2890000000000001</v>
      </c>
      <c r="J487" s="37">
        <v>1.847</v>
      </c>
      <c r="K487" s="37">
        <v>0</v>
      </c>
      <c r="L487" s="37">
        <v>0</v>
      </c>
      <c r="M487" s="37">
        <v>0</v>
      </c>
      <c r="N487" s="31"/>
      <c r="O487" s="31"/>
      <c r="P487" s="31"/>
      <c r="Q487" s="31"/>
    </row>
    <row r="488" spans="1:17" s="3" customFormat="1" ht="12" customHeight="1">
      <c r="A488" s="33" t="s">
        <v>208</v>
      </c>
      <c r="B488" s="34" t="s">
        <v>27</v>
      </c>
      <c r="C488" s="33" t="s">
        <v>1283</v>
      </c>
      <c r="D488" s="33" t="s">
        <v>1290</v>
      </c>
      <c r="E488" s="35" t="s">
        <v>1294</v>
      </c>
      <c r="F488" s="36">
        <v>2</v>
      </c>
      <c r="G488" s="31"/>
      <c r="H488" s="31"/>
      <c r="I488" s="37">
        <v>0</v>
      </c>
      <c r="J488" s="37">
        <v>0</v>
      </c>
      <c r="K488" s="37">
        <v>12.254</v>
      </c>
      <c r="L488" s="37">
        <v>0</v>
      </c>
      <c r="M488" s="37">
        <v>12.254</v>
      </c>
      <c r="N488" s="31"/>
      <c r="O488" s="31"/>
      <c r="P488" s="31"/>
      <c r="Q488" s="31"/>
    </row>
    <row r="489" spans="1:17" s="3" customFormat="1" ht="12" customHeight="1">
      <c r="A489" s="33" t="s">
        <v>208</v>
      </c>
      <c r="B489" s="34" t="s">
        <v>27</v>
      </c>
      <c r="C489" s="33" t="s">
        <v>1283</v>
      </c>
      <c r="D489" s="33" t="s">
        <v>1290</v>
      </c>
      <c r="E489" s="35" t="s">
        <v>1295</v>
      </c>
      <c r="F489" s="36">
        <v>2</v>
      </c>
      <c r="G489" s="31"/>
      <c r="H489" s="31"/>
      <c r="I489" s="37">
        <v>0</v>
      </c>
      <c r="J489" s="37">
        <v>0</v>
      </c>
      <c r="K489" s="37">
        <v>5.2880000000000003</v>
      </c>
      <c r="L489" s="37">
        <v>0</v>
      </c>
      <c r="M489" s="37">
        <v>5.2880000000000003</v>
      </c>
      <c r="N489" s="31"/>
      <c r="O489" s="31"/>
      <c r="P489" s="31"/>
      <c r="Q489" s="31"/>
    </row>
    <row r="490" spans="1:17" s="3" customFormat="1" ht="12" customHeight="1">
      <c r="A490" s="33" t="s">
        <v>208</v>
      </c>
      <c r="B490" s="34" t="s">
        <v>27</v>
      </c>
      <c r="C490" s="33" t="s">
        <v>1283</v>
      </c>
      <c r="D490" s="33" t="s">
        <v>1290</v>
      </c>
      <c r="E490" s="35" t="s">
        <v>1296</v>
      </c>
      <c r="F490" s="36">
        <v>2</v>
      </c>
      <c r="G490" s="31"/>
      <c r="H490" s="31"/>
      <c r="I490" s="37">
        <v>3.3450000000000002</v>
      </c>
      <c r="J490" s="37">
        <v>0.91400000000000003</v>
      </c>
      <c r="K490" s="37">
        <v>0.93899999999999995</v>
      </c>
      <c r="L490" s="37">
        <v>0</v>
      </c>
      <c r="M490" s="37">
        <v>0.93899999999999995</v>
      </c>
      <c r="N490" s="31"/>
      <c r="O490" s="31"/>
      <c r="P490" s="31"/>
      <c r="Q490" s="31"/>
    </row>
    <row r="491" spans="1:17" s="3" customFormat="1" ht="12" customHeight="1">
      <c r="A491" s="33" t="s">
        <v>208</v>
      </c>
      <c r="B491" s="34" t="s">
        <v>27</v>
      </c>
      <c r="C491" s="33" t="s">
        <v>1283</v>
      </c>
      <c r="D491" s="33" t="s">
        <v>1290</v>
      </c>
      <c r="E491" s="35" t="s">
        <v>1297</v>
      </c>
      <c r="F491" s="36">
        <v>2</v>
      </c>
      <c r="G491" s="31"/>
      <c r="H491" s="31"/>
      <c r="I491" s="37">
        <v>3.351</v>
      </c>
      <c r="J491" s="37">
        <v>3.0259999999999998</v>
      </c>
      <c r="K491" s="37">
        <v>0</v>
      </c>
      <c r="L491" s="37">
        <v>0</v>
      </c>
      <c r="M491" s="37">
        <v>0</v>
      </c>
      <c r="N491" s="31"/>
      <c r="O491" s="31"/>
      <c r="P491" s="31"/>
      <c r="Q491" s="31"/>
    </row>
    <row r="492" spans="1:17" s="3" customFormat="1" ht="12" customHeight="1">
      <c r="A492" s="103" t="s">
        <v>30</v>
      </c>
      <c r="B492" s="104"/>
      <c r="C492" s="104"/>
      <c r="D492" s="104"/>
      <c r="E492" s="104"/>
      <c r="F492" s="104"/>
      <c r="G492" s="105"/>
      <c r="H492" s="31"/>
      <c r="I492" s="38">
        <f>SUM(I487:I491)</f>
        <v>9.9849999999999994</v>
      </c>
      <c r="J492" s="38">
        <f>SUM(J487:J491)</f>
        <v>5.7869999999999999</v>
      </c>
      <c r="K492" s="38">
        <f>SUM(K487:K491)</f>
        <v>18.481000000000002</v>
      </c>
      <c r="L492" s="38">
        <f>SUM(L487:L491)</f>
        <v>0</v>
      </c>
      <c r="M492" s="38">
        <f>SUM(M487:M491)</f>
        <v>18.481000000000002</v>
      </c>
      <c r="N492" s="31"/>
      <c r="O492" s="31"/>
      <c r="P492" s="31"/>
      <c r="Q492" s="31"/>
    </row>
    <row r="493" spans="1:17" s="3" customFormat="1" ht="12" customHeight="1">
      <c r="A493" s="103" t="s">
        <v>31</v>
      </c>
      <c r="B493" s="104"/>
      <c r="C493" s="104"/>
      <c r="D493" s="104"/>
      <c r="E493" s="104"/>
      <c r="F493" s="104"/>
      <c r="G493" s="105"/>
      <c r="H493" s="31"/>
      <c r="I493" s="38">
        <v>0</v>
      </c>
      <c r="J493" s="38">
        <v>0</v>
      </c>
      <c r="K493" s="31"/>
      <c r="L493" s="31"/>
      <c r="M493" s="31"/>
      <c r="N493" s="31"/>
      <c r="O493" s="31"/>
      <c r="P493" s="31"/>
      <c r="Q493" s="31"/>
    </row>
    <row r="494" spans="1:17" s="3" customFormat="1" ht="12" customHeight="1">
      <c r="A494" s="33" t="s">
        <v>208</v>
      </c>
      <c r="B494" s="34" t="s">
        <v>23</v>
      </c>
      <c r="C494" s="33" t="s">
        <v>1283</v>
      </c>
      <c r="D494" s="33" t="s">
        <v>1298</v>
      </c>
      <c r="E494" s="35" t="s">
        <v>1299</v>
      </c>
      <c r="F494" s="36">
        <v>2</v>
      </c>
      <c r="G494" s="35" t="s">
        <v>1300</v>
      </c>
      <c r="H494" s="37">
        <v>0</v>
      </c>
      <c r="I494" s="37">
        <v>0.98799999999999999</v>
      </c>
      <c r="J494" s="37">
        <v>1.002</v>
      </c>
      <c r="K494" s="37">
        <v>0</v>
      </c>
      <c r="L494" s="37">
        <v>0</v>
      </c>
      <c r="M494" s="37">
        <v>0</v>
      </c>
      <c r="N494" s="37">
        <v>1.0129999999999999</v>
      </c>
      <c r="O494" s="37">
        <v>1.012</v>
      </c>
      <c r="P494" s="37">
        <v>1.0129999999999999</v>
      </c>
      <c r="Q494" s="37">
        <v>1.0129999999999999</v>
      </c>
    </row>
    <row r="495" spans="1:17" s="3" customFormat="1" ht="12" customHeight="1">
      <c r="A495" s="33" t="s">
        <v>208</v>
      </c>
      <c r="B495" s="34" t="s">
        <v>27</v>
      </c>
      <c r="C495" s="33" t="s">
        <v>1283</v>
      </c>
      <c r="D495" s="33" t="s">
        <v>1298</v>
      </c>
      <c r="E495" s="35" t="s">
        <v>1301</v>
      </c>
      <c r="F495" s="36">
        <v>2</v>
      </c>
      <c r="G495" s="31"/>
      <c r="H495" s="31"/>
      <c r="I495" s="37">
        <v>0.98799999999999999</v>
      </c>
      <c r="J495" s="37">
        <v>1.002</v>
      </c>
      <c r="K495" s="37">
        <v>0</v>
      </c>
      <c r="L495" s="37">
        <v>0</v>
      </c>
      <c r="M495" s="37">
        <v>0</v>
      </c>
      <c r="N495" s="31"/>
      <c r="O495" s="31"/>
      <c r="P495" s="31"/>
      <c r="Q495" s="31"/>
    </row>
    <row r="496" spans="1:17" s="3" customFormat="1" ht="12" customHeight="1">
      <c r="A496" s="103" t="s">
        <v>30</v>
      </c>
      <c r="B496" s="104"/>
      <c r="C496" s="104"/>
      <c r="D496" s="104"/>
      <c r="E496" s="104"/>
      <c r="F496" s="104"/>
      <c r="G496" s="105"/>
      <c r="H496" s="31"/>
      <c r="I496" s="38">
        <f>SUM(I495:I495)</f>
        <v>0.98799999999999999</v>
      </c>
      <c r="J496" s="38">
        <f>SUM(J495:J495)</f>
        <v>1.002</v>
      </c>
      <c r="K496" s="38">
        <f>SUM(K495:K495)</f>
        <v>0</v>
      </c>
      <c r="L496" s="38">
        <f>SUM(L495:L495)</f>
        <v>0</v>
      </c>
      <c r="M496" s="38">
        <f>SUM(M495:M495)</f>
        <v>0</v>
      </c>
      <c r="N496" s="31"/>
      <c r="O496" s="31"/>
      <c r="P496" s="31"/>
      <c r="Q496" s="31"/>
    </row>
    <row r="497" spans="1:17" s="3" customFormat="1" ht="12" customHeight="1">
      <c r="A497" s="103" t="s">
        <v>31</v>
      </c>
      <c r="B497" s="104"/>
      <c r="C497" s="104"/>
      <c r="D497" s="104"/>
      <c r="E497" s="104"/>
      <c r="F497" s="104"/>
      <c r="G497" s="105"/>
      <c r="H497" s="31"/>
      <c r="I497" s="38">
        <v>0</v>
      </c>
      <c r="J497" s="38">
        <v>0</v>
      </c>
      <c r="K497" s="31"/>
      <c r="L497" s="31"/>
      <c r="M497" s="31"/>
      <c r="N497" s="31"/>
      <c r="O497" s="31"/>
      <c r="P497" s="31"/>
      <c r="Q497" s="31"/>
    </row>
    <row r="498" spans="1:17" s="3" customFormat="1" ht="12" customHeight="1">
      <c r="A498" s="33" t="s">
        <v>208</v>
      </c>
      <c r="B498" s="34" t="s">
        <v>23</v>
      </c>
      <c r="C498" s="33" t="s">
        <v>1283</v>
      </c>
      <c r="D498" s="33" t="s">
        <v>1302</v>
      </c>
      <c r="E498" s="35" t="s">
        <v>1303</v>
      </c>
      <c r="F498" s="36">
        <v>2</v>
      </c>
      <c r="G498" s="35" t="s">
        <v>1304</v>
      </c>
      <c r="H498" s="37">
        <v>0</v>
      </c>
      <c r="I498" s="37">
        <v>2.71</v>
      </c>
      <c r="J498" s="37">
        <v>4.1559999999999997</v>
      </c>
      <c r="K498" s="37">
        <v>6.077</v>
      </c>
      <c r="L498" s="37">
        <v>0</v>
      </c>
      <c r="M498" s="37">
        <v>6.077</v>
      </c>
      <c r="N498" s="37">
        <v>4.8659999999999997</v>
      </c>
      <c r="O498" s="37">
        <v>4.7919999999999998</v>
      </c>
      <c r="P498" s="37">
        <v>6.6079999999999997</v>
      </c>
      <c r="Q498" s="37">
        <v>6.7939999999999996</v>
      </c>
    </row>
    <row r="499" spans="1:17" s="3" customFormat="1" ht="12" customHeight="1">
      <c r="A499" s="33" t="s">
        <v>208</v>
      </c>
      <c r="B499" s="34" t="s">
        <v>27</v>
      </c>
      <c r="C499" s="33" t="s">
        <v>1283</v>
      </c>
      <c r="D499" s="33" t="s">
        <v>1302</v>
      </c>
      <c r="E499" s="35" t="s">
        <v>1305</v>
      </c>
      <c r="F499" s="36">
        <v>2</v>
      </c>
      <c r="G499" s="31"/>
      <c r="H499" s="31"/>
      <c r="I499" s="37">
        <v>2.71</v>
      </c>
      <c r="J499" s="37">
        <v>4.1559999999999997</v>
      </c>
      <c r="K499" s="37">
        <v>4.077</v>
      </c>
      <c r="L499" s="37">
        <v>0</v>
      </c>
      <c r="M499" s="37">
        <v>4.077</v>
      </c>
      <c r="N499" s="31"/>
      <c r="O499" s="31"/>
      <c r="P499" s="31"/>
      <c r="Q499" s="31"/>
    </row>
    <row r="500" spans="1:17" s="3" customFormat="1" ht="12" customHeight="1">
      <c r="A500" s="33" t="s">
        <v>208</v>
      </c>
      <c r="B500" s="34" t="s">
        <v>27</v>
      </c>
      <c r="C500" s="33" t="s">
        <v>1283</v>
      </c>
      <c r="D500" s="33" t="s">
        <v>1302</v>
      </c>
      <c r="E500" s="35" t="s">
        <v>1306</v>
      </c>
      <c r="F500" s="36">
        <v>2</v>
      </c>
      <c r="G500" s="31"/>
      <c r="H500" s="31"/>
      <c r="I500" s="37">
        <v>0</v>
      </c>
      <c r="J500" s="37">
        <v>0</v>
      </c>
      <c r="K500" s="37">
        <v>2</v>
      </c>
      <c r="L500" s="37">
        <v>0</v>
      </c>
      <c r="M500" s="37">
        <v>2</v>
      </c>
      <c r="N500" s="31"/>
      <c r="O500" s="31"/>
      <c r="P500" s="31"/>
      <c r="Q500" s="31"/>
    </row>
    <row r="501" spans="1:17" s="3" customFormat="1" ht="12" customHeight="1">
      <c r="A501" s="103" t="s">
        <v>30</v>
      </c>
      <c r="B501" s="104"/>
      <c r="C501" s="104"/>
      <c r="D501" s="104"/>
      <c r="E501" s="104"/>
      <c r="F501" s="104"/>
      <c r="G501" s="105"/>
      <c r="H501" s="31"/>
      <c r="I501" s="38">
        <f>SUM(I499:I500)</f>
        <v>2.71</v>
      </c>
      <c r="J501" s="38">
        <f>SUM(J499:J500)</f>
        <v>4.1559999999999997</v>
      </c>
      <c r="K501" s="38">
        <f>SUM(K499:K500)</f>
        <v>6.077</v>
      </c>
      <c r="L501" s="38">
        <f>SUM(L499:L500)</f>
        <v>0</v>
      </c>
      <c r="M501" s="38">
        <f>SUM(M499:M500)</f>
        <v>6.077</v>
      </c>
      <c r="N501" s="31"/>
      <c r="O501" s="31"/>
      <c r="P501" s="31"/>
      <c r="Q501" s="31"/>
    </row>
    <row r="502" spans="1:17" s="3" customFormat="1" ht="12" customHeight="1">
      <c r="A502" s="103" t="s">
        <v>31</v>
      </c>
      <c r="B502" s="104"/>
      <c r="C502" s="104"/>
      <c r="D502" s="104"/>
      <c r="E502" s="104"/>
      <c r="F502" s="104"/>
      <c r="G502" s="105"/>
      <c r="H502" s="31"/>
      <c r="I502" s="38">
        <v>0</v>
      </c>
      <c r="J502" s="38">
        <v>0</v>
      </c>
      <c r="K502" s="31"/>
      <c r="L502" s="31"/>
      <c r="M502" s="31"/>
      <c r="N502" s="31"/>
      <c r="O502" s="31"/>
      <c r="P502" s="31"/>
      <c r="Q502" s="31"/>
    </row>
    <row r="503" spans="1:17" s="3" customFormat="1" ht="12" customHeight="1">
      <c r="A503" s="33" t="s">
        <v>208</v>
      </c>
      <c r="B503" s="34" t="s">
        <v>23</v>
      </c>
      <c r="C503" s="33" t="s">
        <v>1283</v>
      </c>
      <c r="D503" s="33" t="s">
        <v>1307</v>
      </c>
      <c r="E503" s="35" t="s">
        <v>1308</v>
      </c>
      <c r="F503" s="36">
        <v>2</v>
      </c>
      <c r="G503" s="35" t="s">
        <v>1309</v>
      </c>
      <c r="H503" s="37">
        <v>0</v>
      </c>
      <c r="I503" s="37">
        <v>2.1269999999999998</v>
      </c>
      <c r="J503" s="37">
        <v>4.1029999999999998</v>
      </c>
      <c r="K503" s="37">
        <v>6.7220000000000004</v>
      </c>
      <c r="L503" s="37">
        <v>0</v>
      </c>
      <c r="M503" s="37">
        <v>6.7220000000000004</v>
      </c>
      <c r="N503" s="37">
        <v>10.130000000000001</v>
      </c>
      <c r="O503" s="37">
        <v>9.4529999999999994</v>
      </c>
      <c r="P503" s="37">
        <v>14.824999999999999</v>
      </c>
      <c r="Q503" s="37">
        <v>13.695</v>
      </c>
    </row>
    <row r="504" spans="1:17" s="3" customFormat="1" ht="12" customHeight="1">
      <c r="A504" s="33" t="s">
        <v>208</v>
      </c>
      <c r="B504" s="34" t="s">
        <v>27</v>
      </c>
      <c r="C504" s="33" t="s">
        <v>1283</v>
      </c>
      <c r="D504" s="33" t="s">
        <v>1307</v>
      </c>
      <c r="E504" s="35" t="s">
        <v>1310</v>
      </c>
      <c r="F504" s="36">
        <v>2</v>
      </c>
      <c r="G504" s="31"/>
      <c r="H504" s="31"/>
      <c r="I504" s="37">
        <v>0</v>
      </c>
      <c r="J504" s="37">
        <v>0</v>
      </c>
      <c r="K504" s="37">
        <v>1.597</v>
      </c>
      <c r="L504" s="37">
        <v>0</v>
      </c>
      <c r="M504" s="37">
        <v>1.597</v>
      </c>
      <c r="N504" s="31"/>
      <c r="O504" s="31"/>
      <c r="P504" s="31"/>
      <c r="Q504" s="31"/>
    </row>
    <row r="505" spans="1:17" s="3" customFormat="1" ht="12" customHeight="1">
      <c r="A505" s="33" t="s">
        <v>208</v>
      </c>
      <c r="B505" s="34" t="s">
        <v>27</v>
      </c>
      <c r="C505" s="33" t="s">
        <v>1283</v>
      </c>
      <c r="D505" s="33" t="s">
        <v>1307</v>
      </c>
      <c r="E505" s="35" t="s">
        <v>1311</v>
      </c>
      <c r="F505" s="36">
        <v>2</v>
      </c>
      <c r="G505" s="31"/>
      <c r="H505" s="31"/>
      <c r="I505" s="37">
        <v>2.1269999999999998</v>
      </c>
      <c r="J505" s="37">
        <v>3.5830000000000002</v>
      </c>
      <c r="K505" s="37">
        <v>2.548</v>
      </c>
      <c r="L505" s="37">
        <v>0</v>
      </c>
      <c r="M505" s="37">
        <v>2.548</v>
      </c>
      <c r="N505" s="31"/>
      <c r="O505" s="31"/>
      <c r="P505" s="31"/>
      <c r="Q505" s="31"/>
    </row>
    <row r="506" spans="1:17" s="3" customFormat="1" ht="12" customHeight="1">
      <c r="A506" s="33" t="s">
        <v>208</v>
      </c>
      <c r="B506" s="34" t="s">
        <v>27</v>
      </c>
      <c r="C506" s="33" t="s">
        <v>1283</v>
      </c>
      <c r="D506" s="33" t="s">
        <v>1307</v>
      </c>
      <c r="E506" s="35" t="s">
        <v>1312</v>
      </c>
      <c r="F506" s="36">
        <v>2</v>
      </c>
      <c r="G506" s="31"/>
      <c r="H506" s="31"/>
      <c r="I506" s="37">
        <v>0</v>
      </c>
      <c r="J506" s="37">
        <v>0</v>
      </c>
      <c r="K506" s="37">
        <v>1.0469999999999999</v>
      </c>
      <c r="L506" s="37">
        <v>0</v>
      </c>
      <c r="M506" s="37">
        <v>1.0469999999999999</v>
      </c>
      <c r="N506" s="31"/>
      <c r="O506" s="31"/>
      <c r="P506" s="31"/>
      <c r="Q506" s="31"/>
    </row>
    <row r="507" spans="1:17" s="3" customFormat="1" ht="12" customHeight="1">
      <c r="A507" s="33" t="s">
        <v>208</v>
      </c>
      <c r="B507" s="34" t="s">
        <v>27</v>
      </c>
      <c r="C507" s="33" t="s">
        <v>1283</v>
      </c>
      <c r="D507" s="33" t="s">
        <v>1307</v>
      </c>
      <c r="E507" s="35" t="s">
        <v>1313</v>
      </c>
      <c r="F507" s="36">
        <v>2</v>
      </c>
      <c r="G507" s="31"/>
      <c r="H507" s="31"/>
      <c r="I507" s="37">
        <v>0</v>
      </c>
      <c r="J507" s="37">
        <v>0.52</v>
      </c>
      <c r="K507" s="37">
        <v>1.53</v>
      </c>
      <c r="L507" s="37">
        <v>0</v>
      </c>
      <c r="M507" s="37">
        <v>1.53</v>
      </c>
      <c r="N507" s="31"/>
      <c r="O507" s="31"/>
      <c r="P507" s="31"/>
      <c r="Q507" s="31"/>
    </row>
    <row r="508" spans="1:17" s="3" customFormat="1" ht="12" customHeight="1">
      <c r="A508" s="103" t="s">
        <v>30</v>
      </c>
      <c r="B508" s="104"/>
      <c r="C508" s="104"/>
      <c r="D508" s="104"/>
      <c r="E508" s="104"/>
      <c r="F508" s="104"/>
      <c r="G508" s="105"/>
      <c r="H508" s="31"/>
      <c r="I508" s="38">
        <f>SUM(I504:I507)</f>
        <v>2.1269999999999998</v>
      </c>
      <c r="J508" s="38">
        <f>SUM(J504:J507)</f>
        <v>4.1029999999999998</v>
      </c>
      <c r="K508" s="38">
        <f>SUM(K504:K507)</f>
        <v>6.7219999999999995</v>
      </c>
      <c r="L508" s="38">
        <f>SUM(L504:L507)</f>
        <v>0</v>
      </c>
      <c r="M508" s="38">
        <f>SUM(M504:M507)</f>
        <v>6.7219999999999995</v>
      </c>
      <c r="N508" s="31"/>
      <c r="O508" s="31"/>
      <c r="P508" s="31"/>
      <c r="Q508" s="31"/>
    </row>
    <row r="509" spans="1:17" s="3" customFormat="1" ht="12" customHeight="1">
      <c r="A509" s="103" t="s">
        <v>31</v>
      </c>
      <c r="B509" s="104"/>
      <c r="C509" s="104"/>
      <c r="D509" s="104"/>
      <c r="E509" s="104"/>
      <c r="F509" s="104"/>
      <c r="G509" s="105"/>
      <c r="H509" s="31"/>
      <c r="I509" s="38">
        <v>0</v>
      </c>
      <c r="J509" s="38">
        <v>0</v>
      </c>
      <c r="K509" s="31"/>
      <c r="L509" s="31"/>
      <c r="M509" s="31"/>
      <c r="N509" s="31"/>
      <c r="O509" s="31"/>
      <c r="P509" s="31"/>
      <c r="Q509" s="31"/>
    </row>
    <row r="510" spans="1:17" s="3" customFormat="1" ht="12" customHeight="1">
      <c r="A510" s="33" t="s">
        <v>208</v>
      </c>
      <c r="B510" s="34" t="s">
        <v>23</v>
      </c>
      <c r="C510" s="33" t="s">
        <v>1283</v>
      </c>
      <c r="D510" s="33" t="s">
        <v>1314</v>
      </c>
      <c r="E510" s="35" t="s">
        <v>1315</v>
      </c>
      <c r="F510" s="36">
        <v>2</v>
      </c>
      <c r="G510" s="35" t="s">
        <v>1316</v>
      </c>
      <c r="H510" s="37">
        <v>0</v>
      </c>
      <c r="I510" s="37">
        <v>5.0330000000000004</v>
      </c>
      <c r="J510" s="37">
        <v>4.7779999999999996</v>
      </c>
      <c r="K510" s="37">
        <v>5.2450000000000001</v>
      </c>
      <c r="L510" s="37">
        <v>0</v>
      </c>
      <c r="M510" s="37">
        <v>5.2450000000000001</v>
      </c>
      <c r="N510" s="37">
        <v>7.2670000000000003</v>
      </c>
      <c r="O510" s="37">
        <v>6.8620000000000001</v>
      </c>
      <c r="P510" s="37">
        <v>6.2759999999999998</v>
      </c>
      <c r="Q510" s="37">
        <v>6.3369999999999997</v>
      </c>
    </row>
    <row r="511" spans="1:17" s="3" customFormat="1" ht="12" customHeight="1">
      <c r="A511" s="33" t="s">
        <v>208</v>
      </c>
      <c r="B511" s="34" t="s">
        <v>27</v>
      </c>
      <c r="C511" s="33" t="s">
        <v>1283</v>
      </c>
      <c r="D511" s="33" t="s">
        <v>1314</v>
      </c>
      <c r="E511" s="35" t="s">
        <v>1317</v>
      </c>
      <c r="F511" s="36">
        <v>2</v>
      </c>
      <c r="G511" s="31"/>
      <c r="H511" s="31"/>
      <c r="I511" s="37">
        <v>1.5980000000000001</v>
      </c>
      <c r="J511" s="37">
        <v>1.5680000000000001</v>
      </c>
      <c r="K511" s="37">
        <v>0</v>
      </c>
      <c r="L511" s="37">
        <v>0</v>
      </c>
      <c r="M511" s="37">
        <v>0</v>
      </c>
      <c r="N511" s="31"/>
      <c r="O511" s="31"/>
      <c r="P511" s="31"/>
      <c r="Q511" s="31"/>
    </row>
    <row r="512" spans="1:17" s="3" customFormat="1" ht="12" customHeight="1">
      <c r="A512" s="33" t="s">
        <v>208</v>
      </c>
      <c r="B512" s="34" t="s">
        <v>27</v>
      </c>
      <c r="C512" s="33" t="s">
        <v>1283</v>
      </c>
      <c r="D512" s="33" t="s">
        <v>1314</v>
      </c>
      <c r="E512" s="35" t="s">
        <v>1318</v>
      </c>
      <c r="F512" s="36">
        <v>2</v>
      </c>
      <c r="G512" s="31"/>
      <c r="H512" s="31"/>
      <c r="I512" s="37">
        <v>0</v>
      </c>
      <c r="J512" s="37">
        <v>0</v>
      </c>
      <c r="K512" s="37">
        <v>1.4870000000000001</v>
      </c>
      <c r="L512" s="37">
        <v>0</v>
      </c>
      <c r="M512" s="37">
        <v>1.4870000000000001</v>
      </c>
      <c r="N512" s="31"/>
      <c r="O512" s="31"/>
      <c r="P512" s="31"/>
      <c r="Q512" s="31"/>
    </row>
    <row r="513" spans="1:17" s="3" customFormat="1" ht="12" customHeight="1">
      <c r="A513" s="33" t="s">
        <v>208</v>
      </c>
      <c r="B513" s="34" t="s">
        <v>27</v>
      </c>
      <c r="C513" s="33" t="s">
        <v>1283</v>
      </c>
      <c r="D513" s="33" t="s">
        <v>1314</v>
      </c>
      <c r="E513" s="35" t="s">
        <v>1319</v>
      </c>
      <c r="F513" s="36">
        <v>2</v>
      </c>
      <c r="G513" s="31"/>
      <c r="H513" s="31"/>
      <c r="I513" s="37">
        <v>3.4350000000000001</v>
      </c>
      <c r="J513" s="37">
        <v>3.21</v>
      </c>
      <c r="K513" s="37">
        <v>0</v>
      </c>
      <c r="L513" s="37">
        <v>0</v>
      </c>
      <c r="M513" s="37">
        <v>0</v>
      </c>
      <c r="N513" s="31"/>
      <c r="O513" s="31"/>
      <c r="P513" s="31"/>
      <c r="Q513" s="31"/>
    </row>
    <row r="514" spans="1:17" s="3" customFormat="1" ht="12" customHeight="1">
      <c r="A514" s="33" t="s">
        <v>208</v>
      </c>
      <c r="B514" s="34" t="s">
        <v>27</v>
      </c>
      <c r="C514" s="33" t="s">
        <v>1283</v>
      </c>
      <c r="D514" s="33" t="s">
        <v>1314</v>
      </c>
      <c r="E514" s="35" t="s">
        <v>1320</v>
      </c>
      <c r="F514" s="36">
        <v>2</v>
      </c>
      <c r="G514" s="31"/>
      <c r="H514" s="31"/>
      <c r="I514" s="37">
        <v>0</v>
      </c>
      <c r="J514" s="37">
        <v>0</v>
      </c>
      <c r="K514" s="37">
        <v>3.758</v>
      </c>
      <c r="L514" s="37">
        <v>0</v>
      </c>
      <c r="M514" s="37">
        <v>3.758</v>
      </c>
      <c r="N514" s="31"/>
      <c r="O514" s="31"/>
      <c r="P514" s="31"/>
      <c r="Q514" s="31"/>
    </row>
    <row r="515" spans="1:17" s="3" customFormat="1" ht="12" customHeight="1">
      <c r="A515" s="103" t="s">
        <v>30</v>
      </c>
      <c r="B515" s="104"/>
      <c r="C515" s="104"/>
      <c r="D515" s="104"/>
      <c r="E515" s="104"/>
      <c r="F515" s="104"/>
      <c r="G515" s="105"/>
      <c r="H515" s="31"/>
      <c r="I515" s="38">
        <f>SUM(I511:I514)</f>
        <v>5.0330000000000004</v>
      </c>
      <c r="J515" s="38">
        <f>SUM(J511:J514)</f>
        <v>4.7780000000000005</v>
      </c>
      <c r="K515" s="38">
        <f>SUM(K511:K514)</f>
        <v>5.2450000000000001</v>
      </c>
      <c r="L515" s="38">
        <f>SUM(L511:L514)</f>
        <v>0</v>
      </c>
      <c r="M515" s="38">
        <f>SUM(M511:M514)</f>
        <v>5.2450000000000001</v>
      </c>
      <c r="N515" s="31"/>
      <c r="O515" s="31"/>
      <c r="P515" s="31"/>
      <c r="Q515" s="31"/>
    </row>
    <row r="516" spans="1:17" s="3" customFormat="1" ht="12" customHeight="1">
      <c r="A516" s="103" t="s">
        <v>31</v>
      </c>
      <c r="B516" s="104"/>
      <c r="C516" s="104"/>
      <c r="D516" s="104"/>
      <c r="E516" s="104"/>
      <c r="F516" s="104"/>
      <c r="G516" s="105"/>
      <c r="H516" s="31"/>
      <c r="I516" s="38">
        <v>0</v>
      </c>
      <c r="J516" s="38">
        <v>0</v>
      </c>
      <c r="K516" s="31"/>
      <c r="L516" s="31"/>
      <c r="M516" s="31"/>
      <c r="N516" s="31"/>
      <c r="O516" s="31"/>
      <c r="P516" s="31"/>
      <c r="Q516" s="31"/>
    </row>
    <row r="517" spans="1:17" s="3" customFormat="1" ht="12" customHeight="1">
      <c r="A517" s="33" t="s">
        <v>208</v>
      </c>
      <c r="B517" s="34" t="s">
        <v>23</v>
      </c>
      <c r="C517" s="33" t="s">
        <v>1283</v>
      </c>
      <c r="D517" s="33" t="s">
        <v>1321</v>
      </c>
      <c r="E517" s="35" t="s">
        <v>1322</v>
      </c>
      <c r="F517" s="36">
        <v>2</v>
      </c>
      <c r="G517" s="35" t="s">
        <v>1323</v>
      </c>
      <c r="H517" s="37">
        <v>0</v>
      </c>
      <c r="I517" s="37">
        <v>91.3</v>
      </c>
      <c r="J517" s="37">
        <v>74.5</v>
      </c>
      <c r="K517" s="37">
        <v>0</v>
      </c>
      <c r="L517" s="37">
        <v>0</v>
      </c>
      <c r="M517" s="37">
        <v>0</v>
      </c>
      <c r="N517" s="37">
        <v>0</v>
      </c>
      <c r="O517" s="37">
        <v>0</v>
      </c>
      <c r="P517" s="37">
        <v>0</v>
      </c>
      <c r="Q517" s="37">
        <v>0</v>
      </c>
    </row>
    <row r="518" spans="1:17" s="3" customFormat="1" ht="12" customHeight="1">
      <c r="A518" s="103" t="s">
        <v>30</v>
      </c>
      <c r="B518" s="104"/>
      <c r="C518" s="104"/>
      <c r="D518" s="104"/>
      <c r="E518" s="104"/>
      <c r="F518" s="104"/>
      <c r="G518" s="105"/>
      <c r="H518" s="31"/>
      <c r="I518" s="38">
        <v>0</v>
      </c>
      <c r="J518" s="38">
        <v>0</v>
      </c>
      <c r="K518" s="38">
        <v>0</v>
      </c>
      <c r="L518" s="31"/>
      <c r="M518" s="31"/>
      <c r="N518" s="31"/>
      <c r="O518" s="31"/>
    </row>
    <row r="519" spans="1:17" s="3" customFormat="1" ht="12" customHeight="1">
      <c r="A519" s="33" t="s">
        <v>208</v>
      </c>
      <c r="B519" s="34" t="s">
        <v>68</v>
      </c>
      <c r="C519" s="33" t="s">
        <v>1283</v>
      </c>
      <c r="D519" s="33" t="s">
        <v>1321</v>
      </c>
      <c r="E519" s="35" t="s">
        <v>1324</v>
      </c>
      <c r="F519" s="36">
        <v>2</v>
      </c>
      <c r="H519" s="31"/>
      <c r="I519" s="37">
        <v>5</v>
      </c>
      <c r="J519" s="37">
        <v>4</v>
      </c>
      <c r="K519" s="31"/>
      <c r="L519" s="31"/>
      <c r="M519" s="31"/>
      <c r="N519" s="31"/>
      <c r="O519" s="31"/>
      <c r="P519" s="31"/>
      <c r="Q519" s="31"/>
    </row>
    <row r="520" spans="1:17" s="3" customFormat="1" ht="12" customHeight="1">
      <c r="A520" s="33" t="s">
        <v>208</v>
      </c>
      <c r="B520" s="34" t="s">
        <v>68</v>
      </c>
      <c r="C520" s="33" t="s">
        <v>1283</v>
      </c>
      <c r="D520" s="33" t="s">
        <v>1321</v>
      </c>
      <c r="E520" s="35" t="s">
        <v>1325</v>
      </c>
      <c r="F520" s="36">
        <v>2</v>
      </c>
      <c r="H520" s="31"/>
      <c r="I520" s="37">
        <v>0</v>
      </c>
      <c r="J520" s="37">
        <v>2.5</v>
      </c>
      <c r="K520" s="31"/>
      <c r="L520" s="31"/>
      <c r="M520" s="31"/>
      <c r="N520" s="31"/>
      <c r="O520" s="31"/>
      <c r="P520" s="31"/>
      <c r="Q520" s="31"/>
    </row>
    <row r="521" spans="1:17" s="3" customFormat="1" ht="12" customHeight="1">
      <c r="A521" s="33" t="s">
        <v>208</v>
      </c>
      <c r="B521" s="34" t="s">
        <v>68</v>
      </c>
      <c r="C521" s="33" t="s">
        <v>1283</v>
      </c>
      <c r="D521" s="33" t="s">
        <v>1321</v>
      </c>
      <c r="E521" s="35" t="s">
        <v>1326</v>
      </c>
      <c r="F521" s="36">
        <v>2</v>
      </c>
      <c r="H521" s="31"/>
      <c r="I521" s="37">
        <v>0</v>
      </c>
      <c r="J521" s="37">
        <v>3</v>
      </c>
      <c r="K521" s="31"/>
      <c r="L521" s="31"/>
      <c r="M521" s="31"/>
      <c r="N521" s="31"/>
      <c r="O521" s="31"/>
      <c r="P521" s="31"/>
      <c r="Q521" s="31"/>
    </row>
    <row r="522" spans="1:17" s="3" customFormat="1" ht="12" customHeight="1">
      <c r="A522" s="33" t="s">
        <v>208</v>
      </c>
      <c r="B522" s="34" t="s">
        <v>68</v>
      </c>
      <c r="C522" s="33" t="s">
        <v>1283</v>
      </c>
      <c r="D522" s="33" t="s">
        <v>1321</v>
      </c>
      <c r="E522" s="35" t="s">
        <v>1327</v>
      </c>
      <c r="F522" s="36">
        <v>2</v>
      </c>
      <c r="H522" s="31"/>
      <c r="I522" s="37">
        <v>0</v>
      </c>
      <c r="J522" s="37">
        <v>2</v>
      </c>
      <c r="K522" s="31"/>
      <c r="L522" s="31"/>
      <c r="M522" s="31"/>
      <c r="N522" s="31"/>
      <c r="O522" s="31"/>
      <c r="P522" s="31"/>
      <c r="Q522" s="31"/>
    </row>
    <row r="523" spans="1:17" s="3" customFormat="1" ht="12" customHeight="1">
      <c r="A523" s="33" t="s">
        <v>208</v>
      </c>
      <c r="B523" s="34" t="s">
        <v>68</v>
      </c>
      <c r="C523" s="33" t="s">
        <v>1283</v>
      </c>
      <c r="D523" s="33" t="s">
        <v>1321</v>
      </c>
      <c r="E523" s="35" t="s">
        <v>1328</v>
      </c>
      <c r="F523" s="36">
        <v>2</v>
      </c>
      <c r="H523" s="31"/>
      <c r="I523" s="37">
        <v>0</v>
      </c>
      <c r="J523" s="37">
        <v>5</v>
      </c>
      <c r="K523" s="31"/>
      <c r="L523" s="31"/>
      <c r="M523" s="31"/>
      <c r="N523" s="31"/>
      <c r="O523" s="31"/>
      <c r="P523" s="31"/>
      <c r="Q523" s="31"/>
    </row>
    <row r="524" spans="1:17" s="3" customFormat="1" ht="12" customHeight="1">
      <c r="A524" s="33" t="s">
        <v>208</v>
      </c>
      <c r="B524" s="34" t="s">
        <v>68</v>
      </c>
      <c r="C524" s="33" t="s">
        <v>1283</v>
      </c>
      <c r="D524" s="33" t="s">
        <v>1321</v>
      </c>
      <c r="E524" s="35" t="s">
        <v>1329</v>
      </c>
      <c r="F524" s="36">
        <v>2</v>
      </c>
      <c r="H524" s="31"/>
      <c r="I524" s="37">
        <v>6.5</v>
      </c>
      <c r="J524" s="37">
        <v>3.25</v>
      </c>
      <c r="K524" s="31"/>
      <c r="L524" s="31"/>
      <c r="M524" s="31"/>
      <c r="N524" s="31"/>
      <c r="O524" s="31"/>
      <c r="P524" s="31"/>
      <c r="Q524" s="31"/>
    </row>
    <row r="525" spans="1:17" s="3" customFormat="1" ht="12" customHeight="1">
      <c r="A525" s="33" t="s">
        <v>208</v>
      </c>
      <c r="B525" s="34" t="s">
        <v>68</v>
      </c>
      <c r="C525" s="33" t="s">
        <v>1283</v>
      </c>
      <c r="D525" s="33" t="s">
        <v>1321</v>
      </c>
      <c r="E525" s="35" t="s">
        <v>1330</v>
      </c>
      <c r="F525" s="36">
        <v>2</v>
      </c>
      <c r="H525" s="31"/>
      <c r="I525" s="37">
        <v>4</v>
      </c>
      <c r="J525" s="37">
        <v>0</v>
      </c>
      <c r="K525" s="31"/>
      <c r="L525" s="31"/>
      <c r="M525" s="31"/>
      <c r="N525" s="31"/>
      <c r="O525" s="31"/>
      <c r="P525" s="31"/>
      <c r="Q525" s="31"/>
    </row>
    <row r="526" spans="1:17" s="3" customFormat="1" ht="12" customHeight="1">
      <c r="A526" s="33" t="s">
        <v>208</v>
      </c>
      <c r="B526" s="34" t="s">
        <v>68</v>
      </c>
      <c r="C526" s="33" t="s">
        <v>1283</v>
      </c>
      <c r="D526" s="33" t="s">
        <v>1321</v>
      </c>
      <c r="E526" s="35" t="s">
        <v>1331</v>
      </c>
      <c r="F526" s="36">
        <v>2</v>
      </c>
      <c r="H526" s="31"/>
      <c r="I526" s="37">
        <v>0</v>
      </c>
      <c r="J526" s="37">
        <v>8</v>
      </c>
      <c r="K526" s="31"/>
      <c r="L526" s="31"/>
      <c r="M526" s="31"/>
      <c r="N526" s="31"/>
      <c r="O526" s="31"/>
      <c r="P526" s="31"/>
      <c r="Q526" s="31"/>
    </row>
    <row r="527" spans="1:17" s="3" customFormat="1" ht="12" customHeight="1">
      <c r="A527" s="33" t="s">
        <v>208</v>
      </c>
      <c r="B527" s="34" t="s">
        <v>68</v>
      </c>
      <c r="C527" s="33" t="s">
        <v>1283</v>
      </c>
      <c r="D527" s="33" t="s">
        <v>1321</v>
      </c>
      <c r="E527" s="35" t="s">
        <v>1332</v>
      </c>
      <c r="F527" s="36">
        <v>2</v>
      </c>
      <c r="H527" s="31"/>
      <c r="I527" s="37">
        <v>7.5</v>
      </c>
      <c r="J527" s="37">
        <v>0</v>
      </c>
      <c r="K527" s="31"/>
      <c r="L527" s="31"/>
      <c r="M527" s="31"/>
      <c r="N527" s="31"/>
      <c r="O527" s="31"/>
      <c r="P527" s="31"/>
      <c r="Q527" s="31"/>
    </row>
    <row r="528" spans="1:17" s="3" customFormat="1" ht="12" customHeight="1">
      <c r="A528" s="33" t="s">
        <v>208</v>
      </c>
      <c r="B528" s="34" t="s">
        <v>68</v>
      </c>
      <c r="C528" s="33" t="s">
        <v>1283</v>
      </c>
      <c r="D528" s="33" t="s">
        <v>1321</v>
      </c>
      <c r="E528" s="35" t="s">
        <v>1333</v>
      </c>
      <c r="F528" s="36">
        <v>2</v>
      </c>
      <c r="H528" s="31"/>
      <c r="I528" s="37">
        <v>0</v>
      </c>
      <c r="J528" s="37">
        <v>3</v>
      </c>
      <c r="K528" s="31"/>
      <c r="L528" s="31"/>
      <c r="M528" s="31"/>
      <c r="N528" s="31"/>
      <c r="O528" s="31"/>
      <c r="P528" s="31"/>
      <c r="Q528" s="31"/>
    </row>
    <row r="529" spans="1:17" s="3" customFormat="1" ht="12" customHeight="1">
      <c r="A529" s="33" t="s">
        <v>208</v>
      </c>
      <c r="B529" s="34" t="s">
        <v>68</v>
      </c>
      <c r="C529" s="33" t="s">
        <v>1283</v>
      </c>
      <c r="D529" s="33" t="s">
        <v>1321</v>
      </c>
      <c r="E529" s="35" t="s">
        <v>1334</v>
      </c>
      <c r="F529" s="36">
        <v>2</v>
      </c>
      <c r="H529" s="31"/>
      <c r="I529" s="37">
        <v>0</v>
      </c>
      <c r="J529" s="37">
        <v>2</v>
      </c>
      <c r="K529" s="31"/>
      <c r="L529" s="31"/>
      <c r="M529" s="31"/>
      <c r="N529" s="31"/>
      <c r="O529" s="31"/>
      <c r="P529" s="31"/>
      <c r="Q529" s="31"/>
    </row>
    <row r="530" spans="1:17" s="3" customFormat="1" ht="12" customHeight="1">
      <c r="A530" s="33" t="s">
        <v>208</v>
      </c>
      <c r="B530" s="34" t="s">
        <v>68</v>
      </c>
      <c r="C530" s="33" t="s">
        <v>1283</v>
      </c>
      <c r="D530" s="33" t="s">
        <v>1321</v>
      </c>
      <c r="E530" s="35" t="s">
        <v>1335</v>
      </c>
      <c r="F530" s="36">
        <v>2</v>
      </c>
      <c r="H530" s="31"/>
      <c r="I530" s="37">
        <v>12.5</v>
      </c>
      <c r="J530" s="37">
        <v>0</v>
      </c>
      <c r="K530" s="31"/>
      <c r="L530" s="31"/>
      <c r="M530" s="31"/>
      <c r="N530" s="31"/>
      <c r="O530" s="31"/>
      <c r="P530" s="31"/>
      <c r="Q530" s="31"/>
    </row>
    <row r="531" spans="1:17" s="3" customFormat="1" ht="12" customHeight="1">
      <c r="A531" s="33" t="s">
        <v>208</v>
      </c>
      <c r="B531" s="34" t="s">
        <v>68</v>
      </c>
      <c r="C531" s="33" t="s">
        <v>1283</v>
      </c>
      <c r="D531" s="33" t="s">
        <v>1321</v>
      </c>
      <c r="E531" s="35" t="s">
        <v>1336</v>
      </c>
      <c r="F531" s="36">
        <v>2</v>
      </c>
      <c r="H531" s="31"/>
      <c r="I531" s="37">
        <v>0</v>
      </c>
      <c r="J531" s="37">
        <v>5</v>
      </c>
      <c r="K531" s="31"/>
      <c r="L531" s="31"/>
      <c r="M531" s="31"/>
      <c r="N531" s="31"/>
      <c r="O531" s="31"/>
      <c r="P531" s="31"/>
      <c r="Q531" s="31"/>
    </row>
    <row r="532" spans="1:17" s="3" customFormat="1" ht="12" customHeight="1">
      <c r="A532" s="33" t="s">
        <v>208</v>
      </c>
      <c r="B532" s="34" t="s">
        <v>68</v>
      </c>
      <c r="C532" s="33" t="s">
        <v>1283</v>
      </c>
      <c r="D532" s="33" t="s">
        <v>1321</v>
      </c>
      <c r="E532" s="35" t="s">
        <v>1337</v>
      </c>
      <c r="F532" s="36">
        <v>2</v>
      </c>
      <c r="H532" s="31"/>
      <c r="I532" s="37">
        <v>0</v>
      </c>
      <c r="J532" s="37">
        <v>1.75</v>
      </c>
      <c r="K532" s="31"/>
      <c r="L532" s="31"/>
      <c r="M532" s="31"/>
      <c r="N532" s="31"/>
      <c r="O532" s="31"/>
      <c r="P532" s="31"/>
      <c r="Q532" s="31"/>
    </row>
    <row r="533" spans="1:17" s="3" customFormat="1" ht="12" customHeight="1">
      <c r="A533" s="33" t="s">
        <v>208</v>
      </c>
      <c r="B533" s="34" t="s">
        <v>68</v>
      </c>
      <c r="C533" s="33" t="s">
        <v>1283</v>
      </c>
      <c r="D533" s="33" t="s">
        <v>1321</v>
      </c>
      <c r="E533" s="35" t="s">
        <v>1338</v>
      </c>
      <c r="F533" s="36">
        <v>2</v>
      </c>
      <c r="H533" s="31"/>
      <c r="I533" s="37">
        <v>5</v>
      </c>
      <c r="J533" s="37">
        <v>0</v>
      </c>
      <c r="K533" s="31"/>
      <c r="L533" s="31"/>
      <c r="M533" s="31"/>
      <c r="N533" s="31"/>
      <c r="O533" s="31"/>
      <c r="P533" s="31"/>
      <c r="Q533" s="31"/>
    </row>
    <row r="534" spans="1:17" s="3" customFormat="1" ht="12" customHeight="1">
      <c r="A534" s="33" t="s">
        <v>208</v>
      </c>
      <c r="B534" s="34" t="s">
        <v>68</v>
      </c>
      <c r="C534" s="33" t="s">
        <v>1283</v>
      </c>
      <c r="D534" s="33" t="s">
        <v>1321</v>
      </c>
      <c r="E534" s="35" t="s">
        <v>1339</v>
      </c>
      <c r="F534" s="36">
        <v>2</v>
      </c>
      <c r="H534" s="31"/>
      <c r="I534" s="37">
        <v>0</v>
      </c>
      <c r="J534" s="37">
        <v>3</v>
      </c>
      <c r="K534" s="31"/>
      <c r="L534" s="31"/>
      <c r="M534" s="31"/>
      <c r="N534" s="31"/>
      <c r="O534" s="31"/>
      <c r="P534" s="31"/>
      <c r="Q534" s="31"/>
    </row>
    <row r="535" spans="1:17" s="3" customFormat="1" ht="12" customHeight="1">
      <c r="A535" s="33" t="s">
        <v>208</v>
      </c>
      <c r="B535" s="34" t="s">
        <v>68</v>
      </c>
      <c r="C535" s="33" t="s">
        <v>1283</v>
      </c>
      <c r="D535" s="33" t="s">
        <v>1321</v>
      </c>
      <c r="E535" s="35" t="s">
        <v>1340</v>
      </c>
      <c r="F535" s="36">
        <v>2</v>
      </c>
      <c r="H535" s="31"/>
      <c r="I535" s="37">
        <v>2.8</v>
      </c>
      <c r="J535" s="37">
        <v>0</v>
      </c>
      <c r="K535" s="31"/>
      <c r="L535" s="31"/>
      <c r="M535" s="31"/>
      <c r="N535" s="31"/>
      <c r="O535" s="31"/>
      <c r="P535" s="31"/>
      <c r="Q535" s="31"/>
    </row>
    <row r="536" spans="1:17" s="3" customFormat="1" ht="12" customHeight="1">
      <c r="A536" s="33" t="s">
        <v>208</v>
      </c>
      <c r="B536" s="34" t="s">
        <v>68</v>
      </c>
      <c r="C536" s="33" t="s">
        <v>1283</v>
      </c>
      <c r="D536" s="33" t="s">
        <v>1321</v>
      </c>
      <c r="E536" s="35" t="s">
        <v>1341</v>
      </c>
      <c r="F536" s="36">
        <v>2</v>
      </c>
      <c r="H536" s="31"/>
      <c r="I536" s="37">
        <v>0</v>
      </c>
      <c r="J536" s="37">
        <v>2</v>
      </c>
      <c r="K536" s="31"/>
      <c r="L536" s="31"/>
      <c r="M536" s="31"/>
      <c r="N536" s="31"/>
      <c r="O536" s="31"/>
      <c r="P536" s="31"/>
      <c r="Q536" s="31"/>
    </row>
    <row r="537" spans="1:17" s="3" customFormat="1" ht="12" customHeight="1">
      <c r="A537" s="33" t="s">
        <v>208</v>
      </c>
      <c r="B537" s="34" t="s">
        <v>68</v>
      </c>
      <c r="C537" s="33" t="s">
        <v>1283</v>
      </c>
      <c r="D537" s="33" t="s">
        <v>1321</v>
      </c>
      <c r="E537" s="35" t="s">
        <v>1342</v>
      </c>
      <c r="F537" s="36">
        <v>2</v>
      </c>
      <c r="H537" s="31"/>
      <c r="I537" s="37">
        <v>5</v>
      </c>
      <c r="J537" s="37">
        <v>5</v>
      </c>
      <c r="K537" s="31"/>
      <c r="L537" s="31"/>
      <c r="M537" s="31"/>
      <c r="N537" s="31"/>
      <c r="O537" s="31"/>
      <c r="P537" s="31"/>
      <c r="Q537" s="31"/>
    </row>
    <row r="538" spans="1:17" s="3" customFormat="1" ht="12" customHeight="1">
      <c r="A538" s="33" t="s">
        <v>208</v>
      </c>
      <c r="B538" s="34" t="s">
        <v>68</v>
      </c>
      <c r="C538" s="33" t="s">
        <v>1283</v>
      </c>
      <c r="D538" s="33" t="s">
        <v>1321</v>
      </c>
      <c r="E538" s="35" t="s">
        <v>1343</v>
      </c>
      <c r="F538" s="36">
        <v>2</v>
      </c>
      <c r="H538" s="31"/>
      <c r="I538" s="37">
        <v>6</v>
      </c>
      <c r="J538" s="37">
        <v>6</v>
      </c>
      <c r="K538" s="31"/>
      <c r="L538" s="31"/>
      <c r="M538" s="31"/>
      <c r="N538" s="31"/>
      <c r="O538" s="31"/>
      <c r="P538" s="31"/>
      <c r="Q538" s="31"/>
    </row>
    <row r="539" spans="1:17" s="3" customFormat="1" ht="12" customHeight="1">
      <c r="A539" s="33" t="s">
        <v>208</v>
      </c>
      <c r="B539" s="34" t="s">
        <v>68</v>
      </c>
      <c r="C539" s="33" t="s">
        <v>1283</v>
      </c>
      <c r="D539" s="33" t="s">
        <v>1321</v>
      </c>
      <c r="E539" s="35" t="s">
        <v>1344</v>
      </c>
      <c r="F539" s="36">
        <v>2</v>
      </c>
      <c r="H539" s="31"/>
      <c r="I539" s="37">
        <v>10</v>
      </c>
      <c r="J539" s="37">
        <v>0</v>
      </c>
      <c r="K539" s="31"/>
      <c r="L539" s="31"/>
      <c r="M539" s="31"/>
      <c r="N539" s="31"/>
      <c r="O539" s="31"/>
      <c r="P539" s="31"/>
      <c r="Q539" s="31"/>
    </row>
    <row r="540" spans="1:17" s="3" customFormat="1" ht="12" customHeight="1">
      <c r="A540" s="33" t="s">
        <v>208</v>
      </c>
      <c r="B540" s="34" t="s">
        <v>68</v>
      </c>
      <c r="C540" s="33" t="s">
        <v>1283</v>
      </c>
      <c r="D540" s="33" t="s">
        <v>1321</v>
      </c>
      <c r="E540" s="35" t="s">
        <v>1345</v>
      </c>
      <c r="F540" s="36">
        <v>2</v>
      </c>
      <c r="H540" s="31"/>
      <c r="I540" s="37">
        <v>0</v>
      </c>
      <c r="J540" s="37">
        <v>10</v>
      </c>
      <c r="K540" s="31"/>
      <c r="L540" s="31"/>
      <c r="M540" s="31"/>
      <c r="N540" s="31"/>
      <c r="O540" s="31"/>
      <c r="P540" s="31"/>
      <c r="Q540" s="31"/>
    </row>
    <row r="541" spans="1:17" s="3" customFormat="1" ht="12" customHeight="1">
      <c r="A541" s="33" t="s">
        <v>208</v>
      </c>
      <c r="B541" s="34" t="s">
        <v>68</v>
      </c>
      <c r="C541" s="33" t="s">
        <v>1283</v>
      </c>
      <c r="D541" s="33" t="s">
        <v>1321</v>
      </c>
      <c r="E541" s="35" t="s">
        <v>1346</v>
      </c>
      <c r="F541" s="36">
        <v>2</v>
      </c>
      <c r="H541" s="31"/>
      <c r="I541" s="37">
        <v>0</v>
      </c>
      <c r="J541" s="37">
        <v>3</v>
      </c>
      <c r="K541" s="31"/>
      <c r="L541" s="31"/>
      <c r="M541" s="31"/>
      <c r="N541" s="31"/>
      <c r="O541" s="31"/>
      <c r="P541" s="31"/>
      <c r="Q541" s="31"/>
    </row>
    <row r="542" spans="1:17" s="3" customFormat="1" ht="12" customHeight="1">
      <c r="A542" s="33" t="s">
        <v>208</v>
      </c>
      <c r="B542" s="34" t="s">
        <v>68</v>
      </c>
      <c r="C542" s="33" t="s">
        <v>1283</v>
      </c>
      <c r="D542" s="33" t="s">
        <v>1321</v>
      </c>
      <c r="E542" s="35" t="s">
        <v>1347</v>
      </c>
      <c r="F542" s="36">
        <v>2</v>
      </c>
      <c r="H542" s="31"/>
      <c r="I542" s="37">
        <v>0</v>
      </c>
      <c r="J542" s="37">
        <v>1</v>
      </c>
      <c r="K542" s="31"/>
      <c r="L542" s="31"/>
      <c r="M542" s="31"/>
      <c r="N542" s="31"/>
      <c r="O542" s="31"/>
      <c r="P542" s="31"/>
      <c r="Q542" s="31"/>
    </row>
    <row r="543" spans="1:17" s="3" customFormat="1" ht="12" customHeight="1">
      <c r="A543" s="33" t="s">
        <v>208</v>
      </c>
      <c r="B543" s="34" t="s">
        <v>68</v>
      </c>
      <c r="C543" s="33" t="s">
        <v>1283</v>
      </c>
      <c r="D543" s="33" t="s">
        <v>1321</v>
      </c>
      <c r="E543" s="35" t="s">
        <v>1348</v>
      </c>
      <c r="F543" s="36">
        <v>2</v>
      </c>
      <c r="H543" s="31"/>
      <c r="I543" s="37">
        <v>5</v>
      </c>
      <c r="J543" s="37">
        <v>0</v>
      </c>
      <c r="K543" s="31"/>
      <c r="L543" s="31"/>
      <c r="M543" s="31"/>
      <c r="N543" s="31"/>
      <c r="O543" s="31"/>
      <c r="P543" s="31"/>
      <c r="Q543" s="31"/>
    </row>
    <row r="544" spans="1:17" s="3" customFormat="1" ht="12" customHeight="1">
      <c r="A544" s="33" t="s">
        <v>208</v>
      </c>
      <c r="B544" s="34" t="s">
        <v>68</v>
      </c>
      <c r="C544" s="33" t="s">
        <v>1283</v>
      </c>
      <c r="D544" s="33" t="s">
        <v>1321</v>
      </c>
      <c r="E544" s="35" t="s">
        <v>1349</v>
      </c>
      <c r="F544" s="36">
        <v>2</v>
      </c>
      <c r="H544" s="31"/>
      <c r="I544" s="37">
        <v>5</v>
      </c>
      <c r="J544" s="37">
        <v>0</v>
      </c>
      <c r="K544" s="31"/>
      <c r="L544" s="31"/>
      <c r="M544" s="31"/>
      <c r="N544" s="31"/>
      <c r="O544" s="31"/>
      <c r="P544" s="31"/>
      <c r="Q544" s="31"/>
    </row>
    <row r="545" spans="1:17" s="3" customFormat="1" ht="12" customHeight="1">
      <c r="A545" s="33" t="s">
        <v>208</v>
      </c>
      <c r="B545" s="34" t="s">
        <v>68</v>
      </c>
      <c r="C545" s="33" t="s">
        <v>1283</v>
      </c>
      <c r="D545" s="33" t="s">
        <v>1321</v>
      </c>
      <c r="E545" s="35" t="s">
        <v>1350</v>
      </c>
      <c r="F545" s="36">
        <v>2</v>
      </c>
      <c r="H545" s="31"/>
      <c r="I545" s="37">
        <v>4</v>
      </c>
      <c r="J545" s="37">
        <v>0</v>
      </c>
      <c r="K545" s="31"/>
      <c r="L545" s="31"/>
      <c r="M545" s="31"/>
      <c r="N545" s="31"/>
      <c r="O545" s="31"/>
      <c r="P545" s="31"/>
      <c r="Q545" s="31"/>
    </row>
    <row r="546" spans="1:17" s="3" customFormat="1" ht="12" customHeight="1">
      <c r="A546" s="33" t="s">
        <v>208</v>
      </c>
      <c r="B546" s="34" t="s">
        <v>68</v>
      </c>
      <c r="C546" s="33" t="s">
        <v>1283</v>
      </c>
      <c r="D546" s="33" t="s">
        <v>1321</v>
      </c>
      <c r="E546" s="35" t="s">
        <v>1351</v>
      </c>
      <c r="F546" s="36">
        <v>2</v>
      </c>
      <c r="H546" s="31"/>
      <c r="I546" s="37">
        <v>5</v>
      </c>
      <c r="J546" s="37">
        <v>0</v>
      </c>
      <c r="K546" s="31"/>
      <c r="L546" s="31"/>
      <c r="M546" s="31"/>
      <c r="N546" s="31"/>
      <c r="O546" s="31"/>
      <c r="P546" s="31"/>
      <c r="Q546" s="31"/>
    </row>
    <row r="547" spans="1:17" s="3" customFormat="1" ht="12" customHeight="1">
      <c r="A547" s="33" t="s">
        <v>208</v>
      </c>
      <c r="B547" s="34" t="s">
        <v>68</v>
      </c>
      <c r="C547" s="33" t="s">
        <v>1283</v>
      </c>
      <c r="D547" s="33" t="s">
        <v>1321</v>
      </c>
      <c r="E547" s="35" t="s">
        <v>1352</v>
      </c>
      <c r="F547" s="36">
        <v>2</v>
      </c>
      <c r="H547" s="31"/>
      <c r="I547" s="37">
        <v>5</v>
      </c>
      <c r="J547" s="37">
        <v>5</v>
      </c>
      <c r="K547" s="31"/>
      <c r="L547" s="31"/>
      <c r="M547" s="31"/>
      <c r="N547" s="31"/>
      <c r="O547" s="31"/>
      <c r="P547" s="31"/>
      <c r="Q547" s="31"/>
    </row>
    <row r="548" spans="1:17" s="3" customFormat="1" ht="12" customHeight="1">
      <c r="A548" s="33" t="s">
        <v>208</v>
      </c>
      <c r="B548" s="34" t="s">
        <v>68</v>
      </c>
      <c r="C548" s="33" t="s">
        <v>1283</v>
      </c>
      <c r="D548" s="33" t="s">
        <v>1321</v>
      </c>
      <c r="E548" s="35" t="s">
        <v>1353</v>
      </c>
      <c r="F548" s="36">
        <v>2</v>
      </c>
      <c r="H548" s="31"/>
      <c r="I548" s="37">
        <v>3</v>
      </c>
      <c r="J548" s="37">
        <v>0</v>
      </c>
      <c r="K548" s="31"/>
      <c r="L548" s="31"/>
      <c r="M548" s="31"/>
      <c r="N548" s="31"/>
      <c r="O548" s="31"/>
      <c r="P548" s="31"/>
      <c r="Q548" s="31"/>
    </row>
    <row r="549" spans="1:17" s="3" customFormat="1" ht="12" customHeight="1">
      <c r="A549" s="103" t="s">
        <v>31</v>
      </c>
      <c r="B549" s="104"/>
      <c r="C549" s="104"/>
      <c r="D549" s="104"/>
      <c r="E549" s="104"/>
      <c r="F549" s="104"/>
      <c r="G549" s="105"/>
      <c r="H549" s="31"/>
      <c r="I549" s="38">
        <f>SUM(I519:I548)</f>
        <v>91.3</v>
      </c>
      <c r="J549" s="38">
        <f>SUM(J519:J548)</f>
        <v>74.5</v>
      </c>
      <c r="K549" s="31"/>
      <c r="L549" s="31"/>
      <c r="M549" s="31"/>
      <c r="N549" s="31"/>
      <c r="O549" s="31"/>
      <c r="P549" s="31"/>
      <c r="Q549" s="31"/>
    </row>
    <row r="550" spans="1:17" s="3" customFormat="1" ht="12" customHeight="1">
      <c r="A550" s="33" t="s">
        <v>208</v>
      </c>
      <c r="B550" s="34" t="s">
        <v>23</v>
      </c>
      <c r="C550" s="33" t="s">
        <v>1283</v>
      </c>
      <c r="D550" s="33" t="s">
        <v>1354</v>
      </c>
      <c r="E550" s="35" t="s">
        <v>1355</v>
      </c>
      <c r="F550" s="36">
        <v>2</v>
      </c>
      <c r="G550" s="35" t="s">
        <v>1356</v>
      </c>
      <c r="H550" s="37">
        <v>0</v>
      </c>
      <c r="I550" s="37">
        <v>8.3059999999999992</v>
      </c>
      <c r="J550" s="37">
        <v>9.859</v>
      </c>
      <c r="K550" s="37">
        <v>0</v>
      </c>
      <c r="L550" s="37">
        <v>0</v>
      </c>
      <c r="M550" s="37">
        <v>0</v>
      </c>
      <c r="N550" s="37">
        <v>0</v>
      </c>
      <c r="O550" s="37">
        <v>0</v>
      </c>
      <c r="P550" s="37">
        <v>0</v>
      </c>
      <c r="Q550" s="37">
        <v>0</v>
      </c>
    </row>
    <row r="551" spans="1:17" s="3" customFormat="1" ht="12" customHeight="1">
      <c r="A551" s="33" t="s">
        <v>208</v>
      </c>
      <c r="B551" s="34" t="s">
        <v>27</v>
      </c>
      <c r="C551" s="33" t="s">
        <v>1283</v>
      </c>
      <c r="D551" s="33" t="s">
        <v>1354</v>
      </c>
      <c r="E551" s="35" t="s">
        <v>1357</v>
      </c>
      <c r="F551" s="36">
        <v>2</v>
      </c>
      <c r="G551" s="31"/>
      <c r="H551" s="31"/>
      <c r="I551" s="37">
        <v>3.101</v>
      </c>
      <c r="J551" s="37">
        <v>4.508</v>
      </c>
      <c r="K551" s="37">
        <v>0</v>
      </c>
      <c r="L551" s="37">
        <v>0</v>
      </c>
      <c r="M551" s="37">
        <v>0</v>
      </c>
      <c r="N551" s="31"/>
      <c r="O551" s="31"/>
      <c r="P551" s="31"/>
      <c r="Q551" s="31"/>
    </row>
    <row r="552" spans="1:17" s="3" customFormat="1" ht="12" customHeight="1">
      <c r="A552" s="33" t="s">
        <v>208</v>
      </c>
      <c r="B552" s="34" t="s">
        <v>27</v>
      </c>
      <c r="C552" s="33" t="s">
        <v>1283</v>
      </c>
      <c r="D552" s="33" t="s">
        <v>1354</v>
      </c>
      <c r="E552" s="35" t="s">
        <v>1358</v>
      </c>
      <c r="F552" s="36">
        <v>2</v>
      </c>
      <c r="G552" s="31"/>
      <c r="H552" s="31"/>
      <c r="I552" s="37">
        <v>5.2050000000000001</v>
      </c>
      <c r="J552" s="37">
        <v>5.351</v>
      </c>
      <c r="K552" s="37">
        <v>0</v>
      </c>
      <c r="L552" s="37">
        <v>0</v>
      </c>
      <c r="M552" s="37">
        <v>0</v>
      </c>
      <c r="N552" s="31"/>
      <c r="O552" s="31"/>
      <c r="P552" s="31"/>
      <c r="Q552" s="31"/>
    </row>
    <row r="553" spans="1:17" s="3" customFormat="1" ht="12" customHeight="1">
      <c r="A553" s="103" t="s">
        <v>30</v>
      </c>
      <c r="B553" s="104"/>
      <c r="C553" s="104"/>
      <c r="D553" s="104"/>
      <c r="E553" s="104"/>
      <c r="F553" s="104"/>
      <c r="G553" s="105"/>
      <c r="H553" s="31"/>
      <c r="I553" s="38">
        <f>SUM(I551:I552)</f>
        <v>8.3060000000000009</v>
      </c>
      <c r="J553" s="38">
        <f>SUM(J551:J552)</f>
        <v>9.859</v>
      </c>
      <c r="K553" s="38">
        <f>SUM(K551:K552)</f>
        <v>0</v>
      </c>
      <c r="L553" s="38">
        <f>SUM(L551:L552)</f>
        <v>0</v>
      </c>
      <c r="M553" s="38">
        <f>SUM(M551:M552)</f>
        <v>0</v>
      </c>
      <c r="N553" s="31"/>
      <c r="O553" s="31"/>
      <c r="P553" s="31"/>
      <c r="Q553" s="31"/>
    </row>
    <row r="554" spans="1:17" s="3" customFormat="1" ht="12" customHeight="1">
      <c r="A554" s="103" t="s">
        <v>31</v>
      </c>
      <c r="B554" s="104"/>
      <c r="C554" s="104"/>
      <c r="D554" s="104"/>
      <c r="E554" s="104"/>
      <c r="F554" s="104"/>
      <c r="G554" s="105"/>
      <c r="H554" s="31"/>
      <c r="I554" s="38">
        <v>0</v>
      </c>
      <c r="J554" s="38">
        <v>0</v>
      </c>
      <c r="K554" s="31"/>
      <c r="L554" s="31"/>
      <c r="M554" s="31"/>
      <c r="N554" s="31"/>
      <c r="O554" s="31"/>
      <c r="P554" s="31"/>
      <c r="Q554" s="31"/>
    </row>
    <row r="555" spans="1:17" s="3" customFormat="1" ht="12" customHeight="1">
      <c r="A555" s="33" t="s">
        <v>208</v>
      </c>
      <c r="B555" s="34" t="s">
        <v>23</v>
      </c>
      <c r="C555" s="33" t="s">
        <v>1283</v>
      </c>
      <c r="D555" s="33" t="s">
        <v>1359</v>
      </c>
      <c r="E555" s="35" t="s">
        <v>1360</v>
      </c>
      <c r="F555" s="36">
        <v>2</v>
      </c>
      <c r="G555" s="35" t="s">
        <v>1361</v>
      </c>
      <c r="H555" s="37">
        <v>0</v>
      </c>
      <c r="I555" s="37">
        <v>9.1310000000000002</v>
      </c>
      <c r="J555" s="37">
        <v>0</v>
      </c>
      <c r="K555" s="37">
        <v>0</v>
      </c>
      <c r="L555" s="37">
        <v>0</v>
      </c>
      <c r="M555" s="37">
        <v>0</v>
      </c>
      <c r="N555" s="37">
        <v>0</v>
      </c>
      <c r="O555" s="37">
        <v>0</v>
      </c>
      <c r="P555" s="37">
        <v>0</v>
      </c>
      <c r="Q555" s="37">
        <v>0</v>
      </c>
    </row>
    <row r="556" spans="1:17" s="3" customFormat="1" ht="12" customHeight="1">
      <c r="A556" s="33" t="s">
        <v>208</v>
      </c>
      <c r="B556" s="34" t="s">
        <v>27</v>
      </c>
      <c r="C556" s="33" t="s">
        <v>1283</v>
      </c>
      <c r="D556" s="33" t="s">
        <v>1359</v>
      </c>
      <c r="E556" s="35" t="s">
        <v>1362</v>
      </c>
      <c r="F556" s="36">
        <v>2</v>
      </c>
      <c r="G556" s="31"/>
      <c r="H556" s="31"/>
      <c r="I556" s="37">
        <v>3.42</v>
      </c>
      <c r="J556" s="37">
        <v>0</v>
      </c>
      <c r="K556" s="37">
        <v>0</v>
      </c>
      <c r="L556" s="37">
        <v>0</v>
      </c>
      <c r="M556" s="37">
        <v>0</v>
      </c>
      <c r="N556" s="31"/>
      <c r="O556" s="31"/>
      <c r="P556" s="31"/>
      <c r="Q556" s="31"/>
    </row>
    <row r="557" spans="1:17" s="3" customFormat="1" ht="12" customHeight="1">
      <c r="A557" s="33" t="s">
        <v>208</v>
      </c>
      <c r="B557" s="34" t="s">
        <v>27</v>
      </c>
      <c r="C557" s="33" t="s">
        <v>1283</v>
      </c>
      <c r="D557" s="33" t="s">
        <v>1359</v>
      </c>
      <c r="E557" s="35" t="s">
        <v>1363</v>
      </c>
      <c r="F557" s="36">
        <v>2</v>
      </c>
      <c r="G557" s="31"/>
      <c r="H557" s="31"/>
      <c r="I557" s="37">
        <v>2.6560000000000001</v>
      </c>
      <c r="J557" s="37">
        <v>0</v>
      </c>
      <c r="K557" s="37">
        <v>0</v>
      </c>
      <c r="L557" s="37">
        <v>0</v>
      </c>
      <c r="M557" s="37">
        <v>0</v>
      </c>
      <c r="N557" s="31"/>
      <c r="O557" s="31"/>
      <c r="P557" s="31"/>
      <c r="Q557" s="31"/>
    </row>
    <row r="558" spans="1:17" s="3" customFormat="1" ht="12" customHeight="1">
      <c r="A558" s="33" t="s">
        <v>208</v>
      </c>
      <c r="B558" s="34" t="s">
        <v>27</v>
      </c>
      <c r="C558" s="33" t="s">
        <v>1283</v>
      </c>
      <c r="D558" s="33" t="s">
        <v>1359</v>
      </c>
      <c r="E558" s="35" t="s">
        <v>1364</v>
      </c>
      <c r="F558" s="36">
        <v>2</v>
      </c>
      <c r="G558" s="31"/>
      <c r="H558" s="31"/>
      <c r="I558" s="37">
        <v>3.0550000000000002</v>
      </c>
      <c r="J558" s="37">
        <v>0</v>
      </c>
      <c r="K558" s="37">
        <v>0</v>
      </c>
      <c r="L558" s="37">
        <v>0</v>
      </c>
      <c r="M558" s="37">
        <v>0</v>
      </c>
      <c r="N558" s="31"/>
      <c r="O558" s="31"/>
      <c r="P558" s="31"/>
      <c r="Q558" s="31"/>
    </row>
    <row r="559" spans="1:17" s="3" customFormat="1" ht="12" customHeight="1">
      <c r="A559" s="103" t="s">
        <v>30</v>
      </c>
      <c r="B559" s="104"/>
      <c r="C559" s="104"/>
      <c r="D559" s="104"/>
      <c r="E559" s="104"/>
      <c r="F559" s="104"/>
      <c r="G559" s="105"/>
      <c r="H559" s="31"/>
      <c r="I559" s="38">
        <f>SUM(I556:I558)</f>
        <v>9.1310000000000002</v>
      </c>
      <c r="J559" s="38">
        <f>SUM(J556:J558)</f>
        <v>0</v>
      </c>
      <c r="K559" s="38">
        <f>SUM(K556:K558)</f>
        <v>0</v>
      </c>
      <c r="L559" s="38">
        <f>SUM(L556:L558)</f>
        <v>0</v>
      </c>
      <c r="M559" s="38">
        <f>SUM(M556:M558)</f>
        <v>0</v>
      </c>
      <c r="N559" s="31"/>
      <c r="O559" s="31"/>
      <c r="P559" s="31"/>
      <c r="Q559" s="31"/>
    </row>
    <row r="560" spans="1:17" s="3" customFormat="1" ht="12" customHeight="1">
      <c r="A560" s="103" t="s">
        <v>31</v>
      </c>
      <c r="B560" s="104"/>
      <c r="C560" s="104"/>
      <c r="D560" s="104"/>
      <c r="E560" s="104"/>
      <c r="F560" s="104"/>
      <c r="G560" s="105"/>
      <c r="H560" s="31"/>
      <c r="I560" s="38">
        <v>0</v>
      </c>
      <c r="J560" s="38">
        <v>0</v>
      </c>
      <c r="K560" s="31"/>
      <c r="L560" s="31"/>
      <c r="M560" s="31"/>
      <c r="N560" s="31"/>
      <c r="O560" s="31"/>
      <c r="P560" s="31"/>
      <c r="Q560" s="31"/>
    </row>
    <row r="561" spans="1:17" s="3" customFormat="1" ht="12" customHeight="1">
      <c r="A561" s="33" t="s">
        <v>208</v>
      </c>
      <c r="B561" s="34" t="s">
        <v>23</v>
      </c>
      <c r="C561" s="33" t="s">
        <v>1283</v>
      </c>
      <c r="D561" s="33" t="s">
        <v>1365</v>
      </c>
      <c r="E561" s="35" t="s">
        <v>1366</v>
      </c>
      <c r="F561" s="36">
        <v>2</v>
      </c>
      <c r="G561" s="35" t="s">
        <v>1367</v>
      </c>
      <c r="H561" s="37">
        <v>0</v>
      </c>
      <c r="I561" s="37">
        <v>3.8820000000000001</v>
      </c>
      <c r="J561" s="37">
        <v>0</v>
      </c>
      <c r="K561" s="37">
        <v>0</v>
      </c>
      <c r="L561" s="37">
        <v>0</v>
      </c>
      <c r="M561" s="37">
        <v>0</v>
      </c>
      <c r="N561" s="37">
        <v>0</v>
      </c>
      <c r="O561" s="37">
        <v>0</v>
      </c>
      <c r="P561" s="37">
        <v>0</v>
      </c>
      <c r="Q561" s="37">
        <v>0</v>
      </c>
    </row>
    <row r="562" spans="1:17" s="3" customFormat="1" ht="12" customHeight="1">
      <c r="A562" s="33" t="s">
        <v>208</v>
      </c>
      <c r="B562" s="34" t="s">
        <v>27</v>
      </c>
      <c r="C562" s="33" t="s">
        <v>1283</v>
      </c>
      <c r="D562" s="33" t="s">
        <v>1365</v>
      </c>
      <c r="E562" s="35" t="s">
        <v>1368</v>
      </c>
      <c r="F562" s="36">
        <v>2</v>
      </c>
      <c r="G562" s="31"/>
      <c r="H562" s="31"/>
      <c r="I562" s="37">
        <v>1.524</v>
      </c>
      <c r="J562" s="37">
        <v>0</v>
      </c>
      <c r="K562" s="37">
        <v>0</v>
      </c>
      <c r="L562" s="37">
        <v>0</v>
      </c>
      <c r="M562" s="37">
        <v>0</v>
      </c>
      <c r="N562" s="31"/>
      <c r="O562" s="31"/>
      <c r="P562" s="31"/>
      <c r="Q562" s="31"/>
    </row>
    <row r="563" spans="1:17" s="3" customFormat="1" ht="12" customHeight="1">
      <c r="A563" s="33" t="s">
        <v>208</v>
      </c>
      <c r="B563" s="34" t="s">
        <v>27</v>
      </c>
      <c r="C563" s="33" t="s">
        <v>1283</v>
      </c>
      <c r="D563" s="33" t="s">
        <v>1365</v>
      </c>
      <c r="E563" s="35" t="s">
        <v>1369</v>
      </c>
      <c r="F563" s="36">
        <v>2</v>
      </c>
      <c r="G563" s="31"/>
      <c r="H563" s="31"/>
      <c r="I563" s="37">
        <v>2.3580000000000001</v>
      </c>
      <c r="J563" s="37">
        <v>0</v>
      </c>
      <c r="K563" s="37">
        <v>0</v>
      </c>
      <c r="L563" s="37">
        <v>0</v>
      </c>
      <c r="M563" s="37">
        <v>0</v>
      </c>
      <c r="N563" s="31"/>
      <c r="O563" s="31"/>
      <c r="P563" s="31"/>
      <c r="Q563" s="31"/>
    </row>
    <row r="564" spans="1:17" s="3" customFormat="1" ht="12" customHeight="1">
      <c r="A564" s="103" t="s">
        <v>30</v>
      </c>
      <c r="B564" s="104"/>
      <c r="C564" s="104"/>
      <c r="D564" s="104"/>
      <c r="E564" s="104"/>
      <c r="F564" s="104"/>
      <c r="G564" s="105"/>
      <c r="H564" s="31"/>
      <c r="I564" s="38">
        <f>SUM(I562:I563)</f>
        <v>3.8820000000000001</v>
      </c>
      <c r="J564" s="38">
        <f>SUM(J562:J563)</f>
        <v>0</v>
      </c>
      <c r="K564" s="38">
        <f>SUM(K562:K563)</f>
        <v>0</v>
      </c>
      <c r="L564" s="38">
        <f>SUM(L562:L563)</f>
        <v>0</v>
      </c>
      <c r="M564" s="38">
        <f>SUM(M562:M563)</f>
        <v>0</v>
      </c>
      <c r="N564" s="31"/>
      <c r="O564" s="31"/>
      <c r="P564" s="31"/>
      <c r="Q564" s="31"/>
    </row>
    <row r="565" spans="1:17" s="3" customFormat="1" ht="12" customHeight="1">
      <c r="A565" s="103" t="s">
        <v>31</v>
      </c>
      <c r="B565" s="104"/>
      <c r="C565" s="104"/>
      <c r="D565" s="104"/>
      <c r="E565" s="104"/>
      <c r="F565" s="104"/>
      <c r="G565" s="105"/>
      <c r="H565" s="31"/>
      <c r="I565" s="38">
        <v>0</v>
      </c>
      <c r="J565" s="38">
        <v>0</v>
      </c>
      <c r="K565" s="31"/>
      <c r="L565" s="31"/>
      <c r="M565" s="31"/>
      <c r="N565" s="31"/>
      <c r="O565" s="31"/>
      <c r="P565" s="31"/>
      <c r="Q565" s="31"/>
    </row>
    <row r="566" spans="1:17" s="3" customFormat="1" ht="12" customHeight="1">
      <c r="A566" s="33" t="s">
        <v>208</v>
      </c>
      <c r="B566" s="34" t="s">
        <v>23</v>
      </c>
      <c r="C566" s="33" t="s">
        <v>1283</v>
      </c>
      <c r="D566" s="33" t="s">
        <v>1370</v>
      </c>
      <c r="E566" s="35" t="s">
        <v>1371</v>
      </c>
      <c r="F566" s="36">
        <v>2</v>
      </c>
      <c r="G566" s="35" t="s">
        <v>1372</v>
      </c>
      <c r="H566" s="37">
        <v>0</v>
      </c>
      <c r="I566" s="37">
        <v>1.2390000000000001</v>
      </c>
      <c r="J566" s="37">
        <v>4.1660000000000004</v>
      </c>
      <c r="K566" s="37">
        <v>4.0679999999999996</v>
      </c>
      <c r="L566" s="37">
        <v>0</v>
      </c>
      <c r="M566" s="37">
        <v>4.0679999999999996</v>
      </c>
      <c r="N566" s="37">
        <v>7.16</v>
      </c>
      <c r="O566" s="37">
        <v>7.9649999999999999</v>
      </c>
      <c r="P566" s="37">
        <v>3.331</v>
      </c>
      <c r="Q566" s="37">
        <v>3.4249999999999998</v>
      </c>
    </row>
    <row r="567" spans="1:17" s="3" customFormat="1" ht="12" customHeight="1">
      <c r="A567" s="33" t="s">
        <v>208</v>
      </c>
      <c r="B567" s="34" t="s">
        <v>27</v>
      </c>
      <c r="C567" s="33" t="s">
        <v>1283</v>
      </c>
      <c r="D567" s="33" t="s">
        <v>1370</v>
      </c>
      <c r="E567" s="35" t="s">
        <v>1373</v>
      </c>
      <c r="F567" s="36">
        <v>2</v>
      </c>
      <c r="G567" s="31"/>
      <c r="H567" s="31"/>
      <c r="I567" s="37">
        <v>0</v>
      </c>
      <c r="J567" s="37">
        <v>0</v>
      </c>
      <c r="K567" s="37">
        <v>1.0049999999999999</v>
      </c>
      <c r="L567" s="37">
        <v>0</v>
      </c>
      <c r="M567" s="37">
        <v>1.0049999999999999</v>
      </c>
      <c r="N567" s="31"/>
      <c r="O567" s="31"/>
      <c r="P567" s="31"/>
      <c r="Q567" s="31"/>
    </row>
    <row r="568" spans="1:17" s="3" customFormat="1" ht="12" customHeight="1">
      <c r="A568" s="33" t="s">
        <v>208</v>
      </c>
      <c r="B568" s="34" t="s">
        <v>27</v>
      </c>
      <c r="C568" s="33" t="s">
        <v>1283</v>
      </c>
      <c r="D568" s="33" t="s">
        <v>1370</v>
      </c>
      <c r="E568" s="35" t="s">
        <v>1374</v>
      </c>
      <c r="F568" s="36">
        <v>2</v>
      </c>
      <c r="G568" s="31"/>
      <c r="H568" s="31"/>
      <c r="I568" s="37">
        <v>1.2390000000000001</v>
      </c>
      <c r="J568" s="37">
        <v>1.1479999999999999</v>
      </c>
      <c r="K568" s="37">
        <v>0</v>
      </c>
      <c r="L568" s="37">
        <v>0</v>
      </c>
      <c r="M568" s="37">
        <v>0</v>
      </c>
      <c r="N568" s="31"/>
      <c r="O568" s="31"/>
      <c r="P568" s="31"/>
      <c r="Q568" s="31"/>
    </row>
    <row r="569" spans="1:17" s="3" customFormat="1" ht="12" customHeight="1">
      <c r="A569" s="33" t="s">
        <v>208</v>
      </c>
      <c r="B569" s="34" t="s">
        <v>27</v>
      </c>
      <c r="C569" s="33" t="s">
        <v>1283</v>
      </c>
      <c r="D569" s="33" t="s">
        <v>1370</v>
      </c>
      <c r="E569" s="35" t="s">
        <v>1375</v>
      </c>
      <c r="F569" s="36">
        <v>2</v>
      </c>
      <c r="G569" s="31"/>
      <c r="H569" s="31"/>
      <c r="I569" s="37">
        <v>0</v>
      </c>
      <c r="J569" s="37">
        <v>3.0179999999999998</v>
      </c>
      <c r="K569" s="37">
        <v>3.0630000000000002</v>
      </c>
      <c r="L569" s="37">
        <v>0</v>
      </c>
      <c r="M569" s="37">
        <v>3.0630000000000002</v>
      </c>
      <c r="N569" s="31"/>
      <c r="O569" s="31"/>
      <c r="P569" s="31"/>
      <c r="Q569" s="31"/>
    </row>
    <row r="570" spans="1:17" s="3" customFormat="1" ht="12" customHeight="1">
      <c r="A570" s="103" t="s">
        <v>30</v>
      </c>
      <c r="B570" s="104"/>
      <c r="C570" s="104"/>
      <c r="D570" s="104"/>
      <c r="E570" s="104"/>
      <c r="F570" s="104"/>
      <c r="G570" s="105"/>
      <c r="H570" s="31"/>
      <c r="I570" s="38">
        <f>SUM(I567:I569)</f>
        <v>1.2390000000000001</v>
      </c>
      <c r="J570" s="38">
        <f>SUM(J567:J569)</f>
        <v>4.1659999999999995</v>
      </c>
      <c r="K570" s="38">
        <f>SUM(K567:K569)</f>
        <v>4.0679999999999996</v>
      </c>
      <c r="L570" s="38">
        <f>SUM(L567:L569)</f>
        <v>0</v>
      </c>
      <c r="M570" s="38">
        <f>SUM(M567:M569)</f>
        <v>4.0679999999999996</v>
      </c>
      <c r="N570" s="31"/>
      <c r="O570" s="31"/>
      <c r="P570" s="31"/>
      <c r="Q570" s="31"/>
    </row>
    <row r="571" spans="1:17" s="3" customFormat="1" ht="12" customHeight="1">
      <c r="A571" s="103" t="s">
        <v>31</v>
      </c>
      <c r="B571" s="104"/>
      <c r="C571" s="104"/>
      <c r="D571" s="104"/>
      <c r="E571" s="104"/>
      <c r="F571" s="104"/>
      <c r="G571" s="105"/>
      <c r="H571" s="31"/>
      <c r="I571" s="38">
        <v>0</v>
      </c>
      <c r="J571" s="38">
        <v>0</v>
      </c>
      <c r="K571" s="31"/>
      <c r="L571" s="31"/>
      <c r="M571" s="31"/>
      <c r="N571" s="31"/>
      <c r="O571" s="31"/>
      <c r="P571" s="31"/>
      <c r="Q571" s="31"/>
    </row>
    <row r="572" spans="1:17" s="3" customFormat="1" ht="12" customHeight="1">
      <c r="A572" s="33" t="s">
        <v>208</v>
      </c>
      <c r="B572" s="34" t="s">
        <v>23</v>
      </c>
      <c r="C572" s="33" t="s">
        <v>1283</v>
      </c>
      <c r="D572" s="33" t="s">
        <v>1376</v>
      </c>
      <c r="E572" s="35" t="s">
        <v>1377</v>
      </c>
      <c r="F572" s="36">
        <v>2</v>
      </c>
      <c r="G572" s="35" t="s">
        <v>1378</v>
      </c>
      <c r="H572" s="37">
        <v>0</v>
      </c>
      <c r="I572" s="37">
        <v>3.8780000000000001</v>
      </c>
      <c r="J572" s="37">
        <v>6.2510000000000003</v>
      </c>
      <c r="K572" s="37">
        <v>1.052</v>
      </c>
      <c r="L572" s="37">
        <v>0</v>
      </c>
      <c r="M572" s="37">
        <v>1.052</v>
      </c>
      <c r="N572" s="37">
        <v>3.9</v>
      </c>
      <c r="O572" s="37">
        <v>3.94</v>
      </c>
      <c r="P572" s="37">
        <v>3.9929999999999999</v>
      </c>
      <c r="Q572" s="37">
        <v>4.0430000000000001</v>
      </c>
    </row>
    <row r="573" spans="1:17" s="3" customFormat="1" ht="12" customHeight="1">
      <c r="A573" s="33" t="s">
        <v>208</v>
      </c>
      <c r="B573" s="34" t="s">
        <v>27</v>
      </c>
      <c r="C573" s="33" t="s">
        <v>1283</v>
      </c>
      <c r="D573" s="33" t="s">
        <v>1376</v>
      </c>
      <c r="E573" s="35" t="s">
        <v>1379</v>
      </c>
      <c r="F573" s="36">
        <v>2</v>
      </c>
      <c r="G573" s="31"/>
      <c r="H573" s="31"/>
      <c r="I573" s="37">
        <v>0</v>
      </c>
      <c r="J573" s="37">
        <v>1.486</v>
      </c>
      <c r="K573" s="37">
        <v>0</v>
      </c>
      <c r="L573" s="37">
        <v>0</v>
      </c>
      <c r="M573" s="37">
        <v>0</v>
      </c>
      <c r="N573" s="31"/>
      <c r="O573" s="31"/>
      <c r="P573" s="31"/>
      <c r="Q573" s="31"/>
    </row>
    <row r="574" spans="1:17" s="3" customFormat="1" ht="12" customHeight="1">
      <c r="A574" s="33" t="s">
        <v>208</v>
      </c>
      <c r="B574" s="34" t="s">
        <v>27</v>
      </c>
      <c r="C574" s="33" t="s">
        <v>1283</v>
      </c>
      <c r="D574" s="33" t="s">
        <v>1376</v>
      </c>
      <c r="E574" s="35" t="s">
        <v>1380</v>
      </c>
      <c r="F574" s="36">
        <v>2</v>
      </c>
      <c r="G574" s="31"/>
      <c r="H574" s="31"/>
      <c r="I574" s="37">
        <v>3.8780000000000001</v>
      </c>
      <c r="J574" s="37">
        <v>4.7649999999999997</v>
      </c>
      <c r="K574" s="37">
        <v>1.052</v>
      </c>
      <c r="L574" s="37">
        <v>0</v>
      </c>
      <c r="M574" s="37">
        <v>1.052</v>
      </c>
      <c r="N574" s="31"/>
      <c r="O574" s="31"/>
      <c r="P574" s="31"/>
      <c r="Q574" s="31"/>
    </row>
    <row r="575" spans="1:17" s="3" customFormat="1" ht="12" customHeight="1">
      <c r="A575" s="103" t="s">
        <v>30</v>
      </c>
      <c r="B575" s="104"/>
      <c r="C575" s="104"/>
      <c r="D575" s="104"/>
      <c r="E575" s="104"/>
      <c r="F575" s="104"/>
      <c r="G575" s="105"/>
      <c r="H575" s="31"/>
      <c r="I575" s="38">
        <f>SUM(I573:I574)</f>
        <v>3.8780000000000001</v>
      </c>
      <c r="J575" s="38">
        <f>SUM(J573:J574)</f>
        <v>6.2509999999999994</v>
      </c>
      <c r="K575" s="38">
        <f>SUM(K573:K574)</f>
        <v>1.052</v>
      </c>
      <c r="L575" s="38">
        <f>SUM(L573:L574)</f>
        <v>0</v>
      </c>
      <c r="M575" s="38">
        <f>SUM(M573:M574)</f>
        <v>1.052</v>
      </c>
      <c r="N575" s="31"/>
      <c r="O575" s="31"/>
      <c r="P575" s="31"/>
      <c r="Q575" s="31"/>
    </row>
    <row r="576" spans="1:17" s="3" customFormat="1" ht="12" customHeight="1">
      <c r="A576" s="103" t="s">
        <v>31</v>
      </c>
      <c r="B576" s="104"/>
      <c r="C576" s="104"/>
      <c r="D576" s="104"/>
      <c r="E576" s="104"/>
      <c r="F576" s="104"/>
      <c r="G576" s="105"/>
      <c r="H576" s="31"/>
      <c r="I576" s="38">
        <v>0</v>
      </c>
      <c r="J576" s="38">
        <v>0</v>
      </c>
      <c r="K576" s="31"/>
      <c r="L576" s="31"/>
      <c r="M576" s="31"/>
      <c r="N576" s="31"/>
      <c r="O576" s="31"/>
      <c r="P576" s="31"/>
      <c r="Q576" s="31"/>
    </row>
    <row r="577" spans="1:17" s="3" customFormat="1" ht="12" customHeight="1">
      <c r="A577" s="33" t="s">
        <v>208</v>
      </c>
      <c r="B577" s="34" t="s">
        <v>23</v>
      </c>
      <c r="C577" s="33" t="s">
        <v>1283</v>
      </c>
      <c r="D577" s="33" t="s">
        <v>1381</v>
      </c>
      <c r="E577" s="35" t="s">
        <v>1382</v>
      </c>
      <c r="F577" s="36">
        <v>2</v>
      </c>
      <c r="G577" s="35" t="s">
        <v>1383</v>
      </c>
      <c r="H577" s="37">
        <v>0</v>
      </c>
      <c r="I577" s="37">
        <v>2.7050000000000001</v>
      </c>
      <c r="J577" s="37">
        <v>2.661</v>
      </c>
      <c r="K577" s="37">
        <v>2.5009999999999999</v>
      </c>
      <c r="L577" s="37">
        <v>0</v>
      </c>
      <c r="M577" s="37">
        <v>2.5009999999999999</v>
      </c>
      <c r="N577" s="37">
        <v>2.5030000000000001</v>
      </c>
      <c r="O577" s="37">
        <v>2.5310000000000001</v>
      </c>
      <c r="P577" s="37">
        <v>2.5590000000000002</v>
      </c>
      <c r="Q577" s="37">
        <v>2.5840000000000001</v>
      </c>
    </row>
    <row r="578" spans="1:17" s="3" customFormat="1" ht="12" customHeight="1">
      <c r="A578" s="33" t="s">
        <v>208</v>
      </c>
      <c r="B578" s="34" t="s">
        <v>27</v>
      </c>
      <c r="C578" s="33" t="s">
        <v>1283</v>
      </c>
      <c r="D578" s="33" t="s">
        <v>1381</v>
      </c>
      <c r="E578" s="35" t="s">
        <v>1384</v>
      </c>
      <c r="F578" s="36">
        <v>2</v>
      </c>
      <c r="G578" s="31"/>
      <c r="H578" s="31"/>
      <c r="I578" s="37">
        <v>2.7050000000000001</v>
      </c>
      <c r="J578" s="37">
        <v>2.661</v>
      </c>
      <c r="K578" s="37">
        <v>2.5009999999999999</v>
      </c>
      <c r="L578" s="37">
        <v>0</v>
      </c>
      <c r="M578" s="37">
        <v>2.5009999999999999</v>
      </c>
      <c r="N578" s="31"/>
      <c r="O578" s="31"/>
      <c r="P578" s="31"/>
      <c r="Q578" s="31"/>
    </row>
    <row r="579" spans="1:17" s="3" customFormat="1" ht="12" customHeight="1">
      <c r="A579" s="103" t="s">
        <v>30</v>
      </c>
      <c r="B579" s="104"/>
      <c r="C579" s="104"/>
      <c r="D579" s="104"/>
      <c r="E579" s="104"/>
      <c r="F579" s="104"/>
      <c r="G579" s="105"/>
      <c r="H579" s="31"/>
      <c r="I579" s="38">
        <f>SUM(I578:I578)</f>
        <v>2.7050000000000001</v>
      </c>
      <c r="J579" s="38">
        <f>SUM(J578:J578)</f>
        <v>2.661</v>
      </c>
      <c r="K579" s="38">
        <f>SUM(K578:K578)</f>
        <v>2.5009999999999999</v>
      </c>
      <c r="L579" s="38">
        <f>SUM(L578:L578)</f>
        <v>0</v>
      </c>
      <c r="M579" s="38">
        <f>SUM(M578:M578)</f>
        <v>2.5009999999999999</v>
      </c>
      <c r="N579" s="31"/>
      <c r="O579" s="31"/>
      <c r="P579" s="31"/>
      <c r="Q579" s="31"/>
    </row>
    <row r="580" spans="1:17" s="3" customFormat="1" ht="12" customHeight="1">
      <c r="A580" s="103" t="s">
        <v>31</v>
      </c>
      <c r="B580" s="104"/>
      <c r="C580" s="104"/>
      <c r="D580" s="104"/>
      <c r="E580" s="104"/>
      <c r="F580" s="104"/>
      <c r="G580" s="105"/>
      <c r="H580" s="31"/>
      <c r="I580" s="38">
        <v>0</v>
      </c>
      <c r="J580" s="38">
        <v>0</v>
      </c>
      <c r="K580" s="31"/>
      <c r="L580" s="31"/>
      <c r="M580" s="31"/>
      <c r="N580" s="31"/>
      <c r="O580" s="31"/>
      <c r="P580" s="31"/>
      <c r="Q580" s="31"/>
    </row>
    <row r="581" spans="1:17" s="3" customFormat="1" ht="12" customHeight="1">
      <c r="A581" s="33" t="s">
        <v>208</v>
      </c>
      <c r="B581" s="34" t="s">
        <v>23</v>
      </c>
      <c r="C581" s="33" t="s">
        <v>1283</v>
      </c>
      <c r="D581" s="33" t="s">
        <v>1385</v>
      </c>
      <c r="E581" s="35" t="s">
        <v>1386</v>
      </c>
      <c r="F581" s="36">
        <v>2</v>
      </c>
      <c r="G581" s="35" t="s">
        <v>1387</v>
      </c>
      <c r="H581" s="37">
        <v>0</v>
      </c>
      <c r="I581" s="37">
        <v>1.7390000000000001</v>
      </c>
      <c r="J581" s="37">
        <v>10.102</v>
      </c>
      <c r="K581" s="37">
        <v>0</v>
      </c>
      <c r="L581" s="37">
        <v>0</v>
      </c>
      <c r="M581" s="37">
        <v>0</v>
      </c>
      <c r="N581" s="37">
        <v>0</v>
      </c>
      <c r="O581" s="37">
        <v>0</v>
      </c>
      <c r="P581" s="37">
        <v>0</v>
      </c>
      <c r="Q581" s="37">
        <v>0</v>
      </c>
    </row>
    <row r="582" spans="1:17" s="3" customFormat="1" ht="12" customHeight="1">
      <c r="A582" s="33" t="s">
        <v>208</v>
      </c>
      <c r="B582" s="34" t="s">
        <v>27</v>
      </c>
      <c r="C582" s="33" t="s">
        <v>1283</v>
      </c>
      <c r="D582" s="33" t="s">
        <v>1385</v>
      </c>
      <c r="E582" s="35" t="s">
        <v>1388</v>
      </c>
      <c r="F582" s="36">
        <v>2</v>
      </c>
      <c r="G582" s="31"/>
      <c r="H582" s="31"/>
      <c r="I582" s="37">
        <v>1.573</v>
      </c>
      <c r="J582" s="37">
        <v>3.04</v>
      </c>
      <c r="K582" s="37">
        <v>0</v>
      </c>
      <c r="L582" s="37">
        <v>0</v>
      </c>
      <c r="M582" s="37">
        <v>0</v>
      </c>
      <c r="N582" s="31"/>
      <c r="O582" s="31"/>
      <c r="P582" s="31"/>
      <c r="Q582" s="31"/>
    </row>
    <row r="583" spans="1:17" s="3" customFormat="1" ht="12" customHeight="1">
      <c r="A583" s="33" t="s">
        <v>208</v>
      </c>
      <c r="B583" s="34" t="s">
        <v>27</v>
      </c>
      <c r="C583" s="33" t="s">
        <v>1283</v>
      </c>
      <c r="D583" s="33" t="s">
        <v>1385</v>
      </c>
      <c r="E583" s="35" t="s">
        <v>1389</v>
      </c>
      <c r="F583" s="36">
        <v>2</v>
      </c>
      <c r="G583" s="31"/>
      <c r="H583" s="31"/>
      <c r="I583" s="37">
        <v>0</v>
      </c>
      <c r="J583" s="37">
        <v>1.3360000000000001</v>
      </c>
      <c r="K583" s="37">
        <v>0</v>
      </c>
      <c r="L583" s="37">
        <v>0</v>
      </c>
      <c r="M583" s="37">
        <v>0</v>
      </c>
      <c r="N583" s="31"/>
      <c r="O583" s="31"/>
      <c r="P583" s="31"/>
      <c r="Q583" s="31"/>
    </row>
    <row r="584" spans="1:17" s="3" customFormat="1" ht="12" customHeight="1">
      <c r="A584" s="33" t="s">
        <v>208</v>
      </c>
      <c r="B584" s="34" t="s">
        <v>27</v>
      </c>
      <c r="C584" s="33" t="s">
        <v>1283</v>
      </c>
      <c r="D584" s="33" t="s">
        <v>1385</v>
      </c>
      <c r="E584" s="35" t="s">
        <v>1390</v>
      </c>
      <c r="F584" s="36">
        <v>2</v>
      </c>
      <c r="G584" s="31"/>
      <c r="H584" s="31"/>
      <c r="I584" s="37">
        <v>0</v>
      </c>
      <c r="J584" s="37">
        <v>0.43099999999999999</v>
      </c>
      <c r="K584" s="37">
        <v>0</v>
      </c>
      <c r="L584" s="37">
        <v>0</v>
      </c>
      <c r="M584" s="37">
        <v>0</v>
      </c>
      <c r="N584" s="31"/>
      <c r="O584" s="31"/>
      <c r="P584" s="31"/>
      <c r="Q584" s="31"/>
    </row>
    <row r="585" spans="1:17" s="3" customFormat="1" ht="12" customHeight="1">
      <c r="A585" s="33" t="s">
        <v>208</v>
      </c>
      <c r="B585" s="34" t="s">
        <v>27</v>
      </c>
      <c r="C585" s="33" t="s">
        <v>1283</v>
      </c>
      <c r="D585" s="33" t="s">
        <v>1385</v>
      </c>
      <c r="E585" s="35" t="s">
        <v>1391</v>
      </c>
      <c r="F585" s="36">
        <v>2</v>
      </c>
      <c r="G585" s="31"/>
      <c r="H585" s="31"/>
      <c r="I585" s="37">
        <v>0</v>
      </c>
      <c r="J585" s="37">
        <v>2.2109999999999999</v>
      </c>
      <c r="K585" s="37">
        <v>0</v>
      </c>
      <c r="L585" s="37">
        <v>0</v>
      </c>
      <c r="M585" s="37">
        <v>0</v>
      </c>
      <c r="N585" s="31"/>
      <c r="O585" s="31"/>
      <c r="P585" s="31"/>
      <c r="Q585" s="31"/>
    </row>
    <row r="586" spans="1:17" s="3" customFormat="1" ht="12" customHeight="1">
      <c r="A586" s="33" t="s">
        <v>208</v>
      </c>
      <c r="B586" s="34" t="s">
        <v>27</v>
      </c>
      <c r="C586" s="33" t="s">
        <v>1283</v>
      </c>
      <c r="D586" s="33" t="s">
        <v>1385</v>
      </c>
      <c r="E586" s="35" t="s">
        <v>1392</v>
      </c>
      <c r="F586" s="36">
        <v>2</v>
      </c>
      <c r="G586" s="31"/>
      <c r="H586" s="31"/>
      <c r="I586" s="37">
        <v>0.16600000000000001</v>
      </c>
      <c r="J586" s="37">
        <v>8.5000000000000006E-2</v>
      </c>
      <c r="K586" s="37">
        <v>0</v>
      </c>
      <c r="L586" s="37">
        <v>0</v>
      </c>
      <c r="M586" s="37">
        <v>0</v>
      </c>
      <c r="N586" s="31"/>
      <c r="O586" s="31"/>
      <c r="P586" s="31"/>
      <c r="Q586" s="31"/>
    </row>
    <row r="587" spans="1:17" s="3" customFormat="1" ht="12" customHeight="1">
      <c r="A587" s="33" t="s">
        <v>208</v>
      </c>
      <c r="B587" s="34" t="s">
        <v>27</v>
      </c>
      <c r="C587" s="33" t="s">
        <v>1283</v>
      </c>
      <c r="D587" s="33" t="s">
        <v>1385</v>
      </c>
      <c r="E587" s="35" t="s">
        <v>1393</v>
      </c>
      <c r="F587" s="36">
        <v>2</v>
      </c>
      <c r="G587" s="31"/>
      <c r="H587" s="31"/>
      <c r="I587" s="37">
        <v>0</v>
      </c>
      <c r="J587" s="37">
        <v>1.046</v>
      </c>
      <c r="K587" s="37">
        <v>0</v>
      </c>
      <c r="L587" s="37">
        <v>0</v>
      </c>
      <c r="M587" s="37">
        <v>0</v>
      </c>
      <c r="N587" s="31"/>
      <c r="O587" s="31"/>
      <c r="P587" s="31"/>
      <c r="Q587" s="31"/>
    </row>
    <row r="588" spans="1:17" s="3" customFormat="1" ht="12" customHeight="1">
      <c r="A588" s="33" t="s">
        <v>208</v>
      </c>
      <c r="B588" s="34" t="s">
        <v>27</v>
      </c>
      <c r="C588" s="33" t="s">
        <v>1283</v>
      </c>
      <c r="D588" s="33" t="s">
        <v>1385</v>
      </c>
      <c r="E588" s="35" t="s">
        <v>1394</v>
      </c>
      <c r="F588" s="36">
        <v>2</v>
      </c>
      <c r="G588" s="31"/>
      <c r="H588" s="31"/>
      <c r="I588" s="37">
        <v>0</v>
      </c>
      <c r="J588" s="37">
        <v>0.86599999999999999</v>
      </c>
      <c r="K588" s="37">
        <v>0</v>
      </c>
      <c r="L588" s="37">
        <v>0</v>
      </c>
      <c r="M588" s="37">
        <v>0</v>
      </c>
      <c r="N588" s="31"/>
      <c r="O588" s="31"/>
      <c r="P588" s="31"/>
      <c r="Q588" s="31"/>
    </row>
    <row r="589" spans="1:17" s="3" customFormat="1" ht="12" customHeight="1">
      <c r="A589" s="33" t="s">
        <v>208</v>
      </c>
      <c r="B589" s="34" t="s">
        <v>27</v>
      </c>
      <c r="C589" s="33" t="s">
        <v>1283</v>
      </c>
      <c r="D589" s="33" t="s">
        <v>1385</v>
      </c>
      <c r="E589" s="35" t="s">
        <v>1395</v>
      </c>
      <c r="F589" s="36">
        <v>2</v>
      </c>
      <c r="G589" s="31"/>
      <c r="H589" s="31"/>
      <c r="I589" s="37">
        <v>0</v>
      </c>
      <c r="J589" s="37">
        <v>1.087</v>
      </c>
      <c r="K589" s="37">
        <v>0</v>
      </c>
      <c r="L589" s="37">
        <v>0</v>
      </c>
      <c r="M589" s="37">
        <v>0</v>
      </c>
      <c r="N589" s="31"/>
      <c r="O589" s="31"/>
      <c r="P589" s="31"/>
      <c r="Q589" s="31"/>
    </row>
    <row r="590" spans="1:17" s="3" customFormat="1" ht="12" customHeight="1">
      <c r="A590" s="103" t="s">
        <v>30</v>
      </c>
      <c r="B590" s="104"/>
      <c r="C590" s="104"/>
      <c r="D590" s="104"/>
      <c r="E590" s="104"/>
      <c r="F590" s="104"/>
      <c r="G590" s="105"/>
      <c r="H590" s="31"/>
      <c r="I590" s="38">
        <f>SUM(I582:I589)</f>
        <v>1.7389999999999999</v>
      </c>
      <c r="J590" s="38">
        <f>SUM(J582:J589)</f>
        <v>10.102</v>
      </c>
      <c r="K590" s="38">
        <f>SUM(K582:K589)</f>
        <v>0</v>
      </c>
      <c r="L590" s="38">
        <f>SUM(L582:L589)</f>
        <v>0</v>
      </c>
      <c r="M590" s="38">
        <f>SUM(M582:M589)</f>
        <v>0</v>
      </c>
      <c r="N590" s="31"/>
      <c r="O590" s="31"/>
      <c r="P590" s="31"/>
      <c r="Q590" s="31"/>
    </row>
    <row r="591" spans="1:17" s="3" customFormat="1" ht="12" customHeight="1">
      <c r="A591" s="103" t="s">
        <v>31</v>
      </c>
      <c r="B591" s="104"/>
      <c r="C591" s="104"/>
      <c r="D591" s="104"/>
      <c r="E591" s="104"/>
      <c r="F591" s="104"/>
      <c r="G591" s="105"/>
      <c r="H591" s="31"/>
      <c r="I591" s="38">
        <v>0</v>
      </c>
      <c r="J591" s="38">
        <v>0</v>
      </c>
      <c r="K591" s="31"/>
      <c r="L591" s="31"/>
      <c r="M591" s="31"/>
      <c r="N591" s="31"/>
      <c r="O591" s="31"/>
      <c r="P591" s="31"/>
      <c r="Q591" s="31"/>
    </row>
    <row r="592" spans="1:17" s="3" customFormat="1" ht="12" customHeight="1">
      <c r="A592" s="103" t="s">
        <v>32</v>
      </c>
      <c r="B592" s="104"/>
      <c r="C592" s="104"/>
      <c r="D592" s="104"/>
      <c r="E592" s="104"/>
      <c r="F592" s="104"/>
      <c r="G592" s="105"/>
      <c r="H592" s="38">
        <f>SUMIF(D482:D591,"=Project",H482:H591)</f>
        <v>0</v>
      </c>
      <c r="I592" s="38">
        <f>SUMIF(D482:D591,"=Project",I482:I591)</f>
        <v>0</v>
      </c>
      <c r="J592" s="38">
        <f>SUMIF(D482:D591,"=Project",J482:J591)</f>
        <v>0</v>
      </c>
      <c r="K592" s="38">
        <f>SUMIF(D482:D591,"=Project",K482:K591)</f>
        <v>0</v>
      </c>
      <c r="L592" s="38">
        <f>SUMIF(D482:D591,"=Project",L482:L591)</f>
        <v>0</v>
      </c>
      <c r="M592" s="38">
        <f>SUMIF(D482:D591,"=Project",M482:M591)</f>
        <v>0</v>
      </c>
      <c r="N592" s="38">
        <f>SUMIF(D482:D591,"=Project",N482:N591)</f>
        <v>0</v>
      </c>
      <c r="O592" s="38">
        <f>SUMIF(D482:D591,"=Project",O482:O591)</f>
        <v>0</v>
      </c>
      <c r="P592" s="38">
        <f>SUMIF(D482:D591,"=Project",P482:P591)</f>
        <v>0</v>
      </c>
      <c r="Q592" s="38">
        <f>SUMIF(D482:D591,"=Project",Q482:Q591)</f>
        <v>0</v>
      </c>
    </row>
    <row r="593" spans="1:17" s="3" customFormat="1" ht="12" customHeight="1">
      <c r="A593" s="28" t="s">
        <v>221</v>
      </c>
      <c r="B593" s="29" t="s">
        <v>18</v>
      </c>
      <c r="C593" s="30" t="s">
        <v>1396</v>
      </c>
      <c r="D593" s="31"/>
      <c r="E593" s="30" t="s">
        <v>1397</v>
      </c>
      <c r="F593" s="28" t="s">
        <v>44</v>
      </c>
      <c r="G593" s="30" t="s">
        <v>1398</v>
      </c>
      <c r="H593" s="32">
        <v>0</v>
      </c>
      <c r="I593" s="32">
        <v>167.38300000000001</v>
      </c>
      <c r="J593" s="32">
        <v>169.297</v>
      </c>
      <c r="K593" s="32">
        <v>70.540000000000006</v>
      </c>
      <c r="L593" s="32">
        <v>0</v>
      </c>
      <c r="M593" s="32">
        <v>70.540000000000006</v>
      </c>
      <c r="N593" s="32">
        <v>71.847999999999999</v>
      </c>
      <c r="O593" s="32">
        <v>84.191999999999993</v>
      </c>
      <c r="P593" s="32">
        <v>89.183000000000007</v>
      </c>
      <c r="Q593" s="32">
        <v>90.632000000000005</v>
      </c>
    </row>
    <row r="594" spans="1:17" s="3" customFormat="1" ht="12" customHeight="1">
      <c r="A594" s="33" t="s">
        <v>221</v>
      </c>
      <c r="B594" s="34" t="s">
        <v>23</v>
      </c>
      <c r="C594" s="33" t="s">
        <v>1396</v>
      </c>
      <c r="D594" s="33" t="s">
        <v>1399</v>
      </c>
      <c r="E594" s="35" t="s">
        <v>1400</v>
      </c>
      <c r="F594" s="36">
        <v>2</v>
      </c>
      <c r="G594" s="35" t="s">
        <v>1401</v>
      </c>
      <c r="H594" s="37">
        <v>0</v>
      </c>
      <c r="I594" s="37">
        <v>18.474</v>
      </c>
      <c r="J594" s="37">
        <v>0</v>
      </c>
      <c r="K594" s="37">
        <v>0</v>
      </c>
      <c r="L594" s="37">
        <v>0</v>
      </c>
      <c r="M594" s="37">
        <v>0</v>
      </c>
      <c r="N594" s="37">
        <v>0</v>
      </c>
      <c r="O594" s="37">
        <v>0</v>
      </c>
      <c r="P594" s="37">
        <v>0</v>
      </c>
      <c r="Q594" s="37">
        <v>0</v>
      </c>
    </row>
    <row r="595" spans="1:17" s="3" customFormat="1" ht="12" customHeight="1">
      <c r="A595" s="33" t="s">
        <v>221</v>
      </c>
      <c r="B595" s="34" t="s">
        <v>27</v>
      </c>
      <c r="C595" s="33" t="s">
        <v>1396</v>
      </c>
      <c r="D595" s="33" t="s">
        <v>1399</v>
      </c>
      <c r="E595" s="35" t="s">
        <v>1402</v>
      </c>
      <c r="F595" s="36">
        <v>2</v>
      </c>
      <c r="G595" s="31"/>
      <c r="H595" s="31"/>
      <c r="I595" s="37">
        <v>10.84</v>
      </c>
      <c r="J595" s="37">
        <v>0</v>
      </c>
      <c r="K595" s="37">
        <v>0</v>
      </c>
      <c r="L595" s="37">
        <v>0</v>
      </c>
      <c r="M595" s="37">
        <v>0</v>
      </c>
      <c r="N595" s="31"/>
      <c r="O595" s="31"/>
      <c r="P595" s="31"/>
      <c r="Q595" s="31"/>
    </row>
    <row r="596" spans="1:17" s="3" customFormat="1" ht="12" customHeight="1">
      <c r="A596" s="33" t="s">
        <v>221</v>
      </c>
      <c r="B596" s="34" t="s">
        <v>27</v>
      </c>
      <c r="C596" s="33" t="s">
        <v>1396</v>
      </c>
      <c r="D596" s="33" t="s">
        <v>1399</v>
      </c>
      <c r="E596" s="35" t="s">
        <v>1403</v>
      </c>
      <c r="F596" s="36">
        <v>2</v>
      </c>
      <c r="G596" s="31"/>
      <c r="H596" s="31"/>
      <c r="I596" s="37">
        <v>3.919</v>
      </c>
      <c r="J596" s="37">
        <v>0</v>
      </c>
      <c r="K596" s="37">
        <v>0</v>
      </c>
      <c r="L596" s="37">
        <v>0</v>
      </c>
      <c r="M596" s="37">
        <v>0</v>
      </c>
      <c r="N596" s="31"/>
      <c r="O596" s="31"/>
      <c r="P596" s="31"/>
      <c r="Q596" s="31"/>
    </row>
    <row r="597" spans="1:17" s="3" customFormat="1" ht="12" customHeight="1">
      <c r="A597" s="33" t="s">
        <v>221</v>
      </c>
      <c r="B597" s="34" t="s">
        <v>27</v>
      </c>
      <c r="C597" s="33" t="s">
        <v>1396</v>
      </c>
      <c r="D597" s="33" t="s">
        <v>1399</v>
      </c>
      <c r="E597" s="35" t="s">
        <v>1404</v>
      </c>
      <c r="F597" s="36">
        <v>2</v>
      </c>
      <c r="G597" s="31"/>
      <c r="H597" s="31"/>
      <c r="I597" s="37">
        <v>2.0489999999999999</v>
      </c>
      <c r="J597" s="37">
        <v>0</v>
      </c>
      <c r="K597" s="37">
        <v>0</v>
      </c>
      <c r="L597" s="37">
        <v>0</v>
      </c>
      <c r="M597" s="37">
        <v>0</v>
      </c>
      <c r="N597" s="31"/>
      <c r="O597" s="31"/>
      <c r="P597" s="31"/>
      <c r="Q597" s="31"/>
    </row>
    <row r="598" spans="1:17" s="3" customFormat="1" ht="12" customHeight="1">
      <c r="A598" s="33" t="s">
        <v>221</v>
      </c>
      <c r="B598" s="34" t="s">
        <v>27</v>
      </c>
      <c r="C598" s="33" t="s">
        <v>1396</v>
      </c>
      <c r="D598" s="33" t="s">
        <v>1399</v>
      </c>
      <c r="E598" s="35" t="s">
        <v>1405</v>
      </c>
      <c r="F598" s="36">
        <v>2</v>
      </c>
      <c r="G598" s="31"/>
      <c r="H598" s="31"/>
      <c r="I598" s="37">
        <v>1.6659999999999999</v>
      </c>
      <c r="J598" s="37">
        <v>0</v>
      </c>
      <c r="K598" s="37">
        <v>0</v>
      </c>
      <c r="L598" s="37">
        <v>0</v>
      </c>
      <c r="M598" s="37">
        <v>0</v>
      </c>
      <c r="N598" s="31"/>
      <c r="O598" s="31"/>
      <c r="P598" s="31"/>
      <c r="Q598" s="31"/>
    </row>
    <row r="599" spans="1:17" s="3" customFormat="1" ht="12" customHeight="1">
      <c r="A599" s="103" t="s">
        <v>30</v>
      </c>
      <c r="B599" s="104"/>
      <c r="C599" s="104"/>
      <c r="D599" s="104"/>
      <c r="E599" s="104"/>
      <c r="F599" s="104"/>
      <c r="G599" s="105"/>
      <c r="H599" s="31"/>
      <c r="I599" s="38">
        <f>SUM(I595:I598)</f>
        <v>18.474</v>
      </c>
      <c r="J599" s="38">
        <f>SUM(J595:J598)</f>
        <v>0</v>
      </c>
      <c r="K599" s="38">
        <f>SUM(K595:K598)</f>
        <v>0</v>
      </c>
      <c r="L599" s="38">
        <f>SUM(L595:L598)</f>
        <v>0</v>
      </c>
      <c r="M599" s="38">
        <f>SUM(M595:M598)</f>
        <v>0</v>
      </c>
      <c r="N599" s="31"/>
      <c r="O599" s="31"/>
      <c r="P599" s="31"/>
      <c r="Q599" s="31"/>
    </row>
    <row r="600" spans="1:17" s="3" customFormat="1" ht="12" customHeight="1">
      <c r="A600" s="103" t="s">
        <v>31</v>
      </c>
      <c r="B600" s="104"/>
      <c r="C600" s="104"/>
      <c r="D600" s="104"/>
      <c r="E600" s="104"/>
      <c r="F600" s="104"/>
      <c r="G600" s="105"/>
      <c r="H600" s="31"/>
      <c r="I600" s="38">
        <v>0</v>
      </c>
      <c r="J600" s="38">
        <v>0</v>
      </c>
      <c r="K600" s="31"/>
      <c r="L600" s="31"/>
      <c r="M600" s="31"/>
      <c r="N600" s="31"/>
      <c r="O600" s="31"/>
      <c r="P600" s="31"/>
      <c r="Q600" s="31"/>
    </row>
    <row r="601" spans="1:17" s="3" customFormat="1" ht="12" customHeight="1">
      <c r="A601" s="33" t="s">
        <v>221</v>
      </c>
      <c r="B601" s="34" t="s">
        <v>23</v>
      </c>
      <c r="C601" s="33" t="s">
        <v>1396</v>
      </c>
      <c r="D601" s="33" t="s">
        <v>1406</v>
      </c>
      <c r="E601" s="35" t="s">
        <v>1407</v>
      </c>
      <c r="F601" s="36">
        <v>2</v>
      </c>
      <c r="G601" s="35" t="s">
        <v>1408</v>
      </c>
      <c r="H601" s="37">
        <v>0</v>
      </c>
      <c r="I601" s="37">
        <v>9.6750000000000007</v>
      </c>
      <c r="J601" s="37">
        <v>0</v>
      </c>
      <c r="K601" s="37">
        <v>0</v>
      </c>
      <c r="L601" s="37">
        <v>0</v>
      </c>
      <c r="M601" s="37">
        <v>0</v>
      </c>
      <c r="N601" s="37">
        <v>0</v>
      </c>
      <c r="O601" s="37">
        <v>0</v>
      </c>
      <c r="P601" s="37">
        <v>0</v>
      </c>
      <c r="Q601" s="37">
        <v>0</v>
      </c>
    </row>
    <row r="602" spans="1:17" s="3" customFormat="1" ht="12" customHeight="1">
      <c r="A602" s="33" t="s">
        <v>221</v>
      </c>
      <c r="B602" s="34" t="s">
        <v>27</v>
      </c>
      <c r="C602" s="33" t="s">
        <v>1396</v>
      </c>
      <c r="D602" s="33" t="s">
        <v>1406</v>
      </c>
      <c r="E602" s="35" t="s">
        <v>1409</v>
      </c>
      <c r="F602" s="36">
        <v>2</v>
      </c>
      <c r="G602" s="31"/>
      <c r="H602" s="31"/>
      <c r="I602" s="37">
        <v>2.6259999999999999</v>
      </c>
      <c r="J602" s="37">
        <v>0</v>
      </c>
      <c r="K602" s="37">
        <v>0</v>
      </c>
      <c r="L602" s="37">
        <v>0</v>
      </c>
      <c r="M602" s="37">
        <v>0</v>
      </c>
      <c r="N602" s="31"/>
      <c r="O602" s="31"/>
      <c r="P602" s="31"/>
      <c r="Q602" s="31"/>
    </row>
    <row r="603" spans="1:17" s="3" customFormat="1" ht="12" customHeight="1">
      <c r="A603" s="33" t="s">
        <v>221</v>
      </c>
      <c r="B603" s="34" t="s">
        <v>27</v>
      </c>
      <c r="C603" s="33" t="s">
        <v>1396</v>
      </c>
      <c r="D603" s="33" t="s">
        <v>1406</v>
      </c>
      <c r="E603" s="35" t="s">
        <v>1410</v>
      </c>
      <c r="F603" s="36">
        <v>2</v>
      </c>
      <c r="G603" s="31"/>
      <c r="H603" s="31"/>
      <c r="I603" s="37">
        <v>2.6680000000000001</v>
      </c>
      <c r="J603" s="37">
        <v>0</v>
      </c>
      <c r="K603" s="37">
        <v>0</v>
      </c>
      <c r="L603" s="37">
        <v>0</v>
      </c>
      <c r="M603" s="37">
        <v>0</v>
      </c>
      <c r="N603" s="31"/>
      <c r="O603" s="31"/>
      <c r="P603" s="31"/>
      <c r="Q603" s="31"/>
    </row>
    <row r="604" spans="1:17" s="3" customFormat="1" ht="12" customHeight="1">
      <c r="A604" s="33" t="s">
        <v>221</v>
      </c>
      <c r="B604" s="34" t="s">
        <v>27</v>
      </c>
      <c r="C604" s="33" t="s">
        <v>1396</v>
      </c>
      <c r="D604" s="33" t="s">
        <v>1406</v>
      </c>
      <c r="E604" s="35" t="s">
        <v>1411</v>
      </c>
      <c r="F604" s="36">
        <v>2</v>
      </c>
      <c r="G604" s="31"/>
      <c r="H604" s="31"/>
      <c r="I604" s="37">
        <v>3.6640000000000001</v>
      </c>
      <c r="J604" s="37">
        <v>0</v>
      </c>
      <c r="K604" s="37">
        <v>0</v>
      </c>
      <c r="L604" s="37">
        <v>0</v>
      </c>
      <c r="M604" s="37">
        <v>0</v>
      </c>
      <c r="N604" s="31"/>
      <c r="O604" s="31"/>
      <c r="P604" s="31"/>
      <c r="Q604" s="31"/>
    </row>
    <row r="605" spans="1:17" s="3" customFormat="1" ht="12" customHeight="1">
      <c r="A605" s="33" t="s">
        <v>221</v>
      </c>
      <c r="B605" s="34" t="s">
        <v>27</v>
      </c>
      <c r="C605" s="33" t="s">
        <v>1396</v>
      </c>
      <c r="D605" s="33" t="s">
        <v>1406</v>
      </c>
      <c r="E605" s="35" t="s">
        <v>1412</v>
      </c>
      <c r="F605" s="36">
        <v>2</v>
      </c>
      <c r="G605" s="31"/>
      <c r="H605" s="31"/>
      <c r="I605" s="37">
        <v>0.71699999999999997</v>
      </c>
      <c r="J605" s="37">
        <v>0</v>
      </c>
      <c r="K605" s="37">
        <v>0</v>
      </c>
      <c r="L605" s="37">
        <v>0</v>
      </c>
      <c r="M605" s="37">
        <v>0</v>
      </c>
      <c r="N605" s="31"/>
      <c r="O605" s="31"/>
      <c r="P605" s="31"/>
      <c r="Q605" s="31"/>
    </row>
    <row r="606" spans="1:17" s="3" customFormat="1" ht="12" customHeight="1">
      <c r="A606" s="103" t="s">
        <v>30</v>
      </c>
      <c r="B606" s="104"/>
      <c r="C606" s="104"/>
      <c r="D606" s="104"/>
      <c r="E606" s="104"/>
      <c r="F606" s="104"/>
      <c r="G606" s="105"/>
      <c r="H606" s="31"/>
      <c r="I606" s="38">
        <f>SUM(I602:I605)</f>
        <v>9.6750000000000007</v>
      </c>
      <c r="J606" s="38">
        <f>SUM(J602:J605)</f>
        <v>0</v>
      </c>
      <c r="K606" s="38">
        <f>SUM(K602:K605)</f>
        <v>0</v>
      </c>
      <c r="L606" s="38">
        <f>SUM(L602:L605)</f>
        <v>0</v>
      </c>
      <c r="M606" s="38">
        <f>SUM(M602:M605)</f>
        <v>0</v>
      </c>
      <c r="N606" s="31"/>
      <c r="O606" s="31"/>
      <c r="P606" s="31"/>
      <c r="Q606" s="31"/>
    </row>
    <row r="607" spans="1:17" s="3" customFormat="1" ht="12" customHeight="1">
      <c r="A607" s="103" t="s">
        <v>31</v>
      </c>
      <c r="B607" s="104"/>
      <c r="C607" s="104"/>
      <c r="D607" s="104"/>
      <c r="E607" s="104"/>
      <c r="F607" s="104"/>
      <c r="G607" s="105"/>
      <c r="H607" s="31"/>
      <c r="I607" s="38">
        <v>0</v>
      </c>
      <c r="J607" s="38">
        <v>0</v>
      </c>
      <c r="K607" s="31"/>
      <c r="L607" s="31"/>
      <c r="M607" s="31"/>
      <c r="N607" s="31"/>
      <c r="O607" s="31"/>
      <c r="P607" s="31"/>
      <c r="Q607" s="31"/>
    </row>
    <row r="608" spans="1:17" s="3" customFormat="1" ht="12" customHeight="1">
      <c r="A608" s="33" t="s">
        <v>221</v>
      </c>
      <c r="B608" s="34" t="s">
        <v>23</v>
      </c>
      <c r="C608" s="33" t="s">
        <v>1396</v>
      </c>
      <c r="D608" s="33" t="s">
        <v>1413</v>
      </c>
      <c r="E608" s="35" t="s">
        <v>1414</v>
      </c>
      <c r="F608" s="36">
        <v>2</v>
      </c>
      <c r="G608" s="35" t="s">
        <v>1415</v>
      </c>
      <c r="H608" s="37">
        <v>0</v>
      </c>
      <c r="I608" s="37">
        <v>14.706</v>
      </c>
      <c r="J608" s="37">
        <v>1.0489999999999999</v>
      </c>
      <c r="K608" s="37">
        <v>1.056</v>
      </c>
      <c r="L608" s="37">
        <v>0</v>
      </c>
      <c r="M608" s="37">
        <v>1.056</v>
      </c>
      <c r="N608" s="37">
        <v>1.0680000000000001</v>
      </c>
      <c r="O608" s="37">
        <v>1.0760000000000001</v>
      </c>
      <c r="P608" s="37">
        <v>1.0880000000000001</v>
      </c>
      <c r="Q608" s="37">
        <v>1.099</v>
      </c>
    </row>
    <row r="609" spans="1:17" s="3" customFormat="1" ht="12" customHeight="1">
      <c r="A609" s="33" t="s">
        <v>221</v>
      </c>
      <c r="B609" s="34" t="s">
        <v>27</v>
      </c>
      <c r="C609" s="33" t="s">
        <v>1396</v>
      </c>
      <c r="D609" s="33" t="s">
        <v>1413</v>
      </c>
      <c r="E609" s="35" t="s">
        <v>1416</v>
      </c>
      <c r="F609" s="36">
        <v>2</v>
      </c>
      <c r="G609" s="31"/>
      <c r="H609" s="31"/>
      <c r="I609" s="37">
        <v>1.256</v>
      </c>
      <c r="J609" s="37">
        <v>0</v>
      </c>
      <c r="K609" s="37">
        <v>0</v>
      </c>
      <c r="L609" s="37">
        <v>0</v>
      </c>
      <c r="M609" s="37">
        <v>0</v>
      </c>
      <c r="N609" s="31"/>
      <c r="O609" s="31"/>
      <c r="P609" s="31"/>
      <c r="Q609" s="31"/>
    </row>
    <row r="610" spans="1:17" s="3" customFormat="1" ht="12" customHeight="1">
      <c r="A610" s="33" t="s">
        <v>221</v>
      </c>
      <c r="B610" s="34" t="s">
        <v>27</v>
      </c>
      <c r="C610" s="33" t="s">
        <v>1396</v>
      </c>
      <c r="D610" s="33" t="s">
        <v>1413</v>
      </c>
      <c r="E610" s="35" t="s">
        <v>1417</v>
      </c>
      <c r="F610" s="36">
        <v>2</v>
      </c>
      <c r="G610" s="31"/>
      <c r="H610" s="31"/>
      <c r="I610" s="37">
        <v>1.2549999999999999</v>
      </c>
      <c r="J610" s="37">
        <v>0</v>
      </c>
      <c r="K610" s="37">
        <v>0</v>
      </c>
      <c r="L610" s="37">
        <v>0</v>
      </c>
      <c r="M610" s="37">
        <v>0</v>
      </c>
      <c r="N610" s="31"/>
      <c r="O610" s="31"/>
      <c r="P610" s="31"/>
      <c r="Q610" s="31"/>
    </row>
    <row r="611" spans="1:17" s="3" customFormat="1" ht="12" customHeight="1">
      <c r="A611" s="33" t="s">
        <v>221</v>
      </c>
      <c r="B611" s="34" t="s">
        <v>27</v>
      </c>
      <c r="C611" s="33" t="s">
        <v>1396</v>
      </c>
      <c r="D611" s="33" t="s">
        <v>1413</v>
      </c>
      <c r="E611" s="35" t="s">
        <v>1418</v>
      </c>
      <c r="F611" s="36">
        <v>2</v>
      </c>
      <c r="G611" s="31"/>
      <c r="H611" s="31"/>
      <c r="I611" s="37">
        <v>1.863</v>
      </c>
      <c r="J611" s="37">
        <v>0</v>
      </c>
      <c r="K611" s="37">
        <v>0</v>
      </c>
      <c r="L611" s="37">
        <v>0</v>
      </c>
      <c r="M611" s="37">
        <v>0</v>
      </c>
      <c r="N611" s="31"/>
      <c r="O611" s="31"/>
      <c r="P611" s="31"/>
      <c r="Q611" s="31"/>
    </row>
    <row r="612" spans="1:17" s="3" customFormat="1" ht="12" customHeight="1">
      <c r="A612" s="33" t="s">
        <v>221</v>
      </c>
      <c r="B612" s="34" t="s">
        <v>27</v>
      </c>
      <c r="C612" s="33" t="s">
        <v>1396</v>
      </c>
      <c r="D612" s="33" t="s">
        <v>1413</v>
      </c>
      <c r="E612" s="35" t="s">
        <v>1419</v>
      </c>
      <c r="F612" s="36">
        <v>2</v>
      </c>
      <c r="G612" s="31"/>
      <c r="H612" s="31"/>
      <c r="I612" s="37">
        <v>4.8019999999999996</v>
      </c>
      <c r="J612" s="37">
        <v>0</v>
      </c>
      <c r="K612" s="37">
        <v>0</v>
      </c>
      <c r="L612" s="37">
        <v>0</v>
      </c>
      <c r="M612" s="37">
        <v>0</v>
      </c>
      <c r="N612" s="31"/>
      <c r="O612" s="31"/>
      <c r="P612" s="31"/>
      <c r="Q612" s="31"/>
    </row>
    <row r="613" spans="1:17" s="3" customFormat="1" ht="12" customHeight="1">
      <c r="A613" s="33" t="s">
        <v>221</v>
      </c>
      <c r="B613" s="34" t="s">
        <v>27</v>
      </c>
      <c r="C613" s="33" t="s">
        <v>1396</v>
      </c>
      <c r="D613" s="33" t="s">
        <v>1413</v>
      </c>
      <c r="E613" s="35" t="s">
        <v>1420</v>
      </c>
      <c r="F613" s="36">
        <v>2</v>
      </c>
      <c r="G613" s="31"/>
      <c r="H613" s="31"/>
      <c r="I613" s="37">
        <v>1.24</v>
      </c>
      <c r="J613" s="37">
        <v>1.0489999999999999</v>
      </c>
      <c r="K613" s="37">
        <v>1.056</v>
      </c>
      <c r="L613" s="37">
        <v>0</v>
      </c>
      <c r="M613" s="37">
        <v>1.056</v>
      </c>
      <c r="N613" s="31"/>
      <c r="O613" s="31"/>
      <c r="P613" s="31"/>
      <c r="Q613" s="31"/>
    </row>
    <row r="614" spans="1:17" s="3" customFormat="1" ht="12" customHeight="1">
      <c r="A614" s="33" t="s">
        <v>221</v>
      </c>
      <c r="B614" s="34" t="s">
        <v>27</v>
      </c>
      <c r="C614" s="33" t="s">
        <v>1396</v>
      </c>
      <c r="D614" s="33" t="s">
        <v>1413</v>
      </c>
      <c r="E614" s="35" t="s">
        <v>1421</v>
      </c>
      <c r="F614" s="36">
        <v>2</v>
      </c>
      <c r="G614" s="31"/>
      <c r="H614" s="31"/>
      <c r="I614" s="37">
        <v>4.29</v>
      </c>
      <c r="J614" s="37">
        <v>0</v>
      </c>
      <c r="K614" s="37">
        <v>0</v>
      </c>
      <c r="L614" s="37">
        <v>0</v>
      </c>
      <c r="M614" s="37">
        <v>0</v>
      </c>
      <c r="N614" s="31"/>
      <c r="O614" s="31"/>
      <c r="P614" s="31"/>
      <c r="Q614" s="31"/>
    </row>
    <row r="615" spans="1:17" s="3" customFormat="1" ht="12" customHeight="1">
      <c r="A615" s="103" t="s">
        <v>30</v>
      </c>
      <c r="B615" s="104"/>
      <c r="C615" s="104"/>
      <c r="D615" s="104"/>
      <c r="E615" s="104"/>
      <c r="F615" s="104"/>
      <c r="G615" s="105"/>
      <c r="H615" s="31"/>
      <c r="I615" s="38">
        <f>SUM(I609:I614)</f>
        <v>14.706</v>
      </c>
      <c r="J615" s="38">
        <f>SUM(J609:J614)</f>
        <v>1.0489999999999999</v>
      </c>
      <c r="K615" s="38">
        <f>SUM(K609:K614)</f>
        <v>1.056</v>
      </c>
      <c r="L615" s="38">
        <f>SUM(L609:L614)</f>
        <v>0</v>
      </c>
      <c r="M615" s="38">
        <f>SUM(M609:M614)</f>
        <v>1.056</v>
      </c>
      <c r="N615" s="31"/>
      <c r="O615" s="31"/>
      <c r="P615" s="31"/>
      <c r="Q615" s="31"/>
    </row>
    <row r="616" spans="1:17" s="3" customFormat="1" ht="12" customHeight="1">
      <c r="A616" s="103" t="s">
        <v>31</v>
      </c>
      <c r="B616" s="104"/>
      <c r="C616" s="104"/>
      <c r="D616" s="104"/>
      <c r="E616" s="104"/>
      <c r="F616" s="104"/>
      <c r="G616" s="105"/>
      <c r="H616" s="31"/>
      <c r="I616" s="38">
        <v>0</v>
      </c>
      <c r="J616" s="38">
        <v>0</v>
      </c>
      <c r="K616" s="31"/>
      <c r="L616" s="31"/>
      <c r="M616" s="31"/>
      <c r="N616" s="31"/>
      <c r="O616" s="31"/>
      <c r="P616" s="31"/>
      <c r="Q616" s="31"/>
    </row>
    <row r="617" spans="1:17" s="3" customFormat="1" ht="12" customHeight="1">
      <c r="A617" s="33" t="s">
        <v>221</v>
      </c>
      <c r="B617" s="34" t="s">
        <v>23</v>
      </c>
      <c r="C617" s="33" t="s">
        <v>1396</v>
      </c>
      <c r="D617" s="33" t="s">
        <v>1422</v>
      </c>
      <c r="E617" s="35" t="s">
        <v>1423</v>
      </c>
      <c r="F617" s="36">
        <v>2</v>
      </c>
      <c r="G617" s="35" t="s">
        <v>1424</v>
      </c>
      <c r="H617" s="37">
        <v>0</v>
      </c>
      <c r="I617" s="37">
        <v>24.72</v>
      </c>
      <c r="J617" s="37">
        <v>23.207000000000001</v>
      </c>
      <c r="K617" s="37">
        <v>23.021999999999998</v>
      </c>
      <c r="L617" s="37">
        <v>0</v>
      </c>
      <c r="M617" s="37">
        <v>23.021999999999998</v>
      </c>
      <c r="N617" s="37">
        <v>27.38</v>
      </c>
      <c r="O617" s="37">
        <v>32.402999999999999</v>
      </c>
      <c r="P617" s="37">
        <v>29.673999999999999</v>
      </c>
      <c r="Q617" s="37">
        <v>30.535</v>
      </c>
    </row>
    <row r="618" spans="1:17" s="3" customFormat="1" ht="12" customHeight="1">
      <c r="A618" s="33" t="s">
        <v>221</v>
      </c>
      <c r="B618" s="34" t="s">
        <v>27</v>
      </c>
      <c r="C618" s="33" t="s">
        <v>1396</v>
      </c>
      <c r="D618" s="33" t="s">
        <v>1422</v>
      </c>
      <c r="E618" s="35" t="s">
        <v>1425</v>
      </c>
      <c r="F618" s="36">
        <v>2</v>
      </c>
      <c r="G618" s="31"/>
      <c r="H618" s="31"/>
      <c r="I618" s="37">
        <v>16.273</v>
      </c>
      <c r="J618" s="37">
        <v>15.468999999999999</v>
      </c>
      <c r="K618" s="37">
        <v>0</v>
      </c>
      <c r="L618" s="37">
        <v>0</v>
      </c>
      <c r="M618" s="37">
        <v>0</v>
      </c>
      <c r="N618" s="31"/>
      <c r="O618" s="31"/>
      <c r="P618" s="31"/>
      <c r="Q618" s="31"/>
    </row>
    <row r="619" spans="1:17" s="3" customFormat="1" ht="12" customHeight="1">
      <c r="A619" s="33" t="s">
        <v>221</v>
      </c>
      <c r="B619" s="34" t="s">
        <v>27</v>
      </c>
      <c r="C619" s="33" t="s">
        <v>1396</v>
      </c>
      <c r="D619" s="33" t="s">
        <v>1422</v>
      </c>
      <c r="E619" s="35" t="s">
        <v>1426</v>
      </c>
      <c r="F619" s="36">
        <v>2</v>
      </c>
      <c r="G619" s="31"/>
      <c r="H619" s="31"/>
      <c r="I619" s="37">
        <v>0</v>
      </c>
      <c r="J619" s="37">
        <v>3.5249999999999999</v>
      </c>
      <c r="K619" s="37">
        <v>0</v>
      </c>
      <c r="L619" s="37">
        <v>0</v>
      </c>
      <c r="M619" s="37">
        <v>0</v>
      </c>
      <c r="N619" s="31"/>
      <c r="O619" s="31"/>
      <c r="P619" s="31"/>
      <c r="Q619" s="31"/>
    </row>
    <row r="620" spans="1:17" s="3" customFormat="1" ht="12" customHeight="1">
      <c r="A620" s="33" t="s">
        <v>221</v>
      </c>
      <c r="B620" s="34" t="s">
        <v>27</v>
      </c>
      <c r="C620" s="33" t="s">
        <v>1396</v>
      </c>
      <c r="D620" s="33" t="s">
        <v>1422</v>
      </c>
      <c r="E620" s="35" t="s">
        <v>1427</v>
      </c>
      <c r="F620" s="36">
        <v>2</v>
      </c>
      <c r="G620" s="31"/>
      <c r="H620" s="31"/>
      <c r="I620" s="37">
        <v>0</v>
      </c>
      <c r="J620" s="37">
        <v>0</v>
      </c>
      <c r="K620" s="37">
        <v>23.021999999999998</v>
      </c>
      <c r="L620" s="37">
        <v>0</v>
      </c>
      <c r="M620" s="37">
        <v>23.021999999999998</v>
      </c>
      <c r="N620" s="31"/>
      <c r="O620" s="31"/>
      <c r="P620" s="31"/>
      <c r="Q620" s="31"/>
    </row>
    <row r="621" spans="1:17" s="3" customFormat="1" ht="12" customHeight="1">
      <c r="A621" s="33" t="s">
        <v>221</v>
      </c>
      <c r="B621" s="34" t="s">
        <v>27</v>
      </c>
      <c r="C621" s="33" t="s">
        <v>1396</v>
      </c>
      <c r="D621" s="33" t="s">
        <v>1422</v>
      </c>
      <c r="E621" s="35" t="s">
        <v>1428</v>
      </c>
      <c r="F621" s="36">
        <v>2</v>
      </c>
      <c r="G621" s="31"/>
      <c r="H621" s="31"/>
      <c r="I621" s="37">
        <v>8.4469999999999992</v>
      </c>
      <c r="J621" s="37">
        <v>4.2130000000000001</v>
      </c>
      <c r="K621" s="37">
        <v>0</v>
      </c>
      <c r="L621" s="37">
        <v>0</v>
      </c>
      <c r="M621" s="37">
        <v>0</v>
      </c>
      <c r="N621" s="31"/>
      <c r="O621" s="31"/>
      <c r="P621" s="31"/>
      <c r="Q621" s="31"/>
    </row>
    <row r="622" spans="1:17" s="3" customFormat="1" ht="12" customHeight="1">
      <c r="A622" s="103" t="s">
        <v>30</v>
      </c>
      <c r="B622" s="104"/>
      <c r="C622" s="104"/>
      <c r="D622" s="104"/>
      <c r="E622" s="104"/>
      <c r="F622" s="104"/>
      <c r="G622" s="105"/>
      <c r="H622" s="31"/>
      <c r="I622" s="38">
        <f>SUM(I618:I621)</f>
        <v>24.72</v>
      </c>
      <c r="J622" s="38">
        <f>SUM(J618:J621)</f>
        <v>23.207000000000001</v>
      </c>
      <c r="K622" s="38">
        <f>SUM(K618:K621)</f>
        <v>23.021999999999998</v>
      </c>
      <c r="L622" s="38">
        <f>SUM(L618:L621)</f>
        <v>0</v>
      </c>
      <c r="M622" s="38">
        <f>SUM(M618:M621)</f>
        <v>23.021999999999998</v>
      </c>
      <c r="N622" s="31"/>
      <c r="O622" s="31"/>
      <c r="P622" s="31"/>
      <c r="Q622" s="31"/>
    </row>
    <row r="623" spans="1:17" s="3" customFormat="1" ht="12" customHeight="1">
      <c r="A623" s="103" t="s">
        <v>31</v>
      </c>
      <c r="B623" s="104"/>
      <c r="C623" s="104"/>
      <c r="D623" s="104"/>
      <c r="E623" s="104"/>
      <c r="F623" s="104"/>
      <c r="G623" s="105"/>
      <c r="H623" s="31"/>
      <c r="I623" s="38">
        <v>0</v>
      </c>
      <c r="J623" s="38">
        <v>0</v>
      </c>
      <c r="K623" s="31"/>
      <c r="L623" s="31"/>
      <c r="M623" s="31"/>
      <c r="N623" s="31"/>
      <c r="O623" s="31"/>
      <c r="P623" s="31"/>
      <c r="Q623" s="31"/>
    </row>
    <row r="624" spans="1:17" s="3" customFormat="1" ht="12" customHeight="1">
      <c r="A624" s="33" t="s">
        <v>221</v>
      </c>
      <c r="B624" s="34" t="s">
        <v>23</v>
      </c>
      <c r="C624" s="33" t="s">
        <v>1396</v>
      </c>
      <c r="D624" s="33" t="s">
        <v>1429</v>
      </c>
      <c r="E624" s="35" t="s">
        <v>1430</v>
      </c>
      <c r="F624" s="36">
        <v>2</v>
      </c>
      <c r="G624" s="35" t="s">
        <v>1431</v>
      </c>
      <c r="H624" s="37">
        <v>0</v>
      </c>
      <c r="I624" s="37">
        <v>4.1130000000000004</v>
      </c>
      <c r="J624" s="37">
        <v>0</v>
      </c>
      <c r="K624" s="37">
        <v>0</v>
      </c>
      <c r="L624" s="37">
        <v>0</v>
      </c>
      <c r="M624" s="37">
        <v>0</v>
      </c>
      <c r="N624" s="37">
        <v>0</v>
      </c>
      <c r="O624" s="37">
        <v>0</v>
      </c>
      <c r="P624" s="37">
        <v>0</v>
      </c>
      <c r="Q624" s="37">
        <v>0</v>
      </c>
    </row>
    <row r="625" spans="1:17" s="3" customFormat="1" ht="12" customHeight="1">
      <c r="A625" s="33" t="s">
        <v>221</v>
      </c>
      <c r="B625" s="34" t="s">
        <v>27</v>
      </c>
      <c r="C625" s="33" t="s">
        <v>1396</v>
      </c>
      <c r="D625" s="33" t="s">
        <v>1429</v>
      </c>
      <c r="E625" s="35" t="s">
        <v>1432</v>
      </c>
      <c r="F625" s="36">
        <v>2</v>
      </c>
      <c r="G625" s="31"/>
      <c r="H625" s="31"/>
      <c r="I625" s="37">
        <v>4.1130000000000004</v>
      </c>
      <c r="J625" s="37">
        <v>0</v>
      </c>
      <c r="K625" s="37">
        <v>0</v>
      </c>
      <c r="L625" s="37">
        <v>0</v>
      </c>
      <c r="M625" s="37">
        <v>0</v>
      </c>
      <c r="N625" s="31"/>
      <c r="O625" s="31"/>
      <c r="P625" s="31"/>
      <c r="Q625" s="31"/>
    </row>
    <row r="626" spans="1:17" s="3" customFormat="1" ht="12" customHeight="1">
      <c r="A626" s="103" t="s">
        <v>30</v>
      </c>
      <c r="B626" s="104"/>
      <c r="C626" s="104"/>
      <c r="D626" s="104"/>
      <c r="E626" s="104"/>
      <c r="F626" s="104"/>
      <c r="G626" s="105"/>
      <c r="H626" s="31"/>
      <c r="I626" s="38">
        <f>SUM(I625:I625)</f>
        <v>4.1130000000000004</v>
      </c>
      <c r="J626" s="38">
        <f>SUM(J625:J625)</f>
        <v>0</v>
      </c>
      <c r="K626" s="38">
        <f>SUM(K625:K625)</f>
        <v>0</v>
      </c>
      <c r="L626" s="38">
        <f>SUM(L625:L625)</f>
        <v>0</v>
      </c>
      <c r="M626" s="38">
        <f>SUM(M625:M625)</f>
        <v>0</v>
      </c>
      <c r="N626" s="31"/>
      <c r="O626" s="31"/>
      <c r="P626" s="31"/>
      <c r="Q626" s="31"/>
    </row>
    <row r="627" spans="1:17" s="3" customFormat="1" ht="12" customHeight="1">
      <c r="A627" s="103" t="s">
        <v>31</v>
      </c>
      <c r="B627" s="104"/>
      <c r="C627" s="104"/>
      <c r="D627" s="104"/>
      <c r="E627" s="104"/>
      <c r="F627" s="104"/>
      <c r="G627" s="105"/>
      <c r="H627" s="31"/>
      <c r="I627" s="38">
        <v>0</v>
      </c>
      <c r="J627" s="38">
        <v>0</v>
      </c>
      <c r="K627" s="31"/>
      <c r="L627" s="31"/>
      <c r="M627" s="31"/>
      <c r="N627" s="31"/>
      <c r="O627" s="31"/>
      <c r="P627" s="31"/>
      <c r="Q627" s="31"/>
    </row>
    <row r="628" spans="1:17" s="3" customFormat="1" ht="12" customHeight="1">
      <c r="A628" s="33" t="s">
        <v>221</v>
      </c>
      <c r="B628" s="34" t="s">
        <v>23</v>
      </c>
      <c r="C628" s="33" t="s">
        <v>1396</v>
      </c>
      <c r="D628" s="33" t="s">
        <v>1433</v>
      </c>
      <c r="E628" s="35" t="s">
        <v>1434</v>
      </c>
      <c r="F628" s="36">
        <v>2</v>
      </c>
      <c r="G628" s="35" t="s">
        <v>1435</v>
      </c>
      <c r="H628" s="37">
        <v>0</v>
      </c>
      <c r="I628" s="37">
        <v>29.888999999999999</v>
      </c>
      <c r="J628" s="37">
        <v>29.047000000000001</v>
      </c>
      <c r="K628" s="37">
        <v>38.101999999999997</v>
      </c>
      <c r="L628" s="37">
        <v>0</v>
      </c>
      <c r="M628" s="37">
        <v>38.101999999999997</v>
      </c>
      <c r="N628" s="37">
        <v>31.984000000000002</v>
      </c>
      <c r="O628" s="37">
        <v>41.527000000000001</v>
      </c>
      <c r="P628" s="37">
        <v>49.164000000000001</v>
      </c>
      <c r="Q628" s="37">
        <v>49.649000000000001</v>
      </c>
    </row>
    <row r="629" spans="1:17" s="3" customFormat="1" ht="12" customHeight="1">
      <c r="A629" s="33" t="s">
        <v>221</v>
      </c>
      <c r="B629" s="34" t="s">
        <v>27</v>
      </c>
      <c r="C629" s="33" t="s">
        <v>1396</v>
      </c>
      <c r="D629" s="33" t="s">
        <v>1433</v>
      </c>
      <c r="E629" s="35" t="s">
        <v>1436</v>
      </c>
      <c r="F629" s="36">
        <v>2</v>
      </c>
      <c r="G629" s="31"/>
      <c r="H629" s="31"/>
      <c r="I629" s="37">
        <v>6.0979999999999999</v>
      </c>
      <c r="J629" s="37">
        <v>5.0789999999999997</v>
      </c>
      <c r="K629" s="37">
        <v>5.9619999999999997</v>
      </c>
      <c r="L629" s="37">
        <v>0</v>
      </c>
      <c r="M629" s="37">
        <v>5.9619999999999997</v>
      </c>
      <c r="N629" s="31"/>
      <c r="O629" s="31"/>
      <c r="P629" s="31"/>
      <c r="Q629" s="31"/>
    </row>
    <row r="630" spans="1:17" s="3" customFormat="1" ht="12" customHeight="1">
      <c r="A630" s="33" t="s">
        <v>221</v>
      </c>
      <c r="B630" s="34" t="s">
        <v>27</v>
      </c>
      <c r="C630" s="33" t="s">
        <v>1396</v>
      </c>
      <c r="D630" s="33" t="s">
        <v>1433</v>
      </c>
      <c r="E630" s="35" t="s">
        <v>1437</v>
      </c>
      <c r="F630" s="36">
        <v>2</v>
      </c>
      <c r="G630" s="31"/>
      <c r="H630" s="31"/>
      <c r="I630" s="37">
        <v>0</v>
      </c>
      <c r="J630" s="37">
        <v>7.0670000000000002</v>
      </c>
      <c r="K630" s="37">
        <v>6.4</v>
      </c>
      <c r="L630" s="37">
        <v>0</v>
      </c>
      <c r="M630" s="37">
        <v>6.4</v>
      </c>
      <c r="N630" s="31"/>
      <c r="O630" s="31"/>
      <c r="P630" s="31"/>
      <c r="Q630" s="31"/>
    </row>
    <row r="631" spans="1:17" s="3" customFormat="1" ht="12" customHeight="1">
      <c r="A631" s="33" t="s">
        <v>221</v>
      </c>
      <c r="B631" s="34" t="s">
        <v>27</v>
      </c>
      <c r="C631" s="33" t="s">
        <v>1396</v>
      </c>
      <c r="D631" s="33" t="s">
        <v>1433</v>
      </c>
      <c r="E631" s="35" t="s">
        <v>1438</v>
      </c>
      <c r="F631" s="36">
        <v>2</v>
      </c>
      <c r="G631" s="31"/>
      <c r="H631" s="31"/>
      <c r="I631" s="37">
        <v>9.2289999999999992</v>
      </c>
      <c r="J631" s="37">
        <v>0</v>
      </c>
      <c r="K631" s="37">
        <v>0</v>
      </c>
      <c r="L631" s="37">
        <v>0</v>
      </c>
      <c r="M631" s="37">
        <v>0</v>
      </c>
      <c r="N631" s="31"/>
      <c r="O631" s="31"/>
      <c r="P631" s="31"/>
      <c r="Q631" s="31"/>
    </row>
    <row r="632" spans="1:17" s="3" customFormat="1" ht="12" customHeight="1">
      <c r="A632" s="33" t="s">
        <v>221</v>
      </c>
      <c r="B632" s="34" t="s">
        <v>27</v>
      </c>
      <c r="C632" s="33" t="s">
        <v>1396</v>
      </c>
      <c r="D632" s="33" t="s">
        <v>1433</v>
      </c>
      <c r="E632" s="35" t="s">
        <v>1439</v>
      </c>
      <c r="F632" s="36">
        <v>2</v>
      </c>
      <c r="G632" s="31"/>
      <c r="H632" s="31"/>
      <c r="I632" s="37">
        <v>0</v>
      </c>
      <c r="J632" s="37">
        <v>2.78</v>
      </c>
      <c r="K632" s="37">
        <v>2.286</v>
      </c>
      <c r="L632" s="37">
        <v>0</v>
      </c>
      <c r="M632" s="37">
        <v>2.286</v>
      </c>
      <c r="N632" s="31"/>
      <c r="O632" s="31"/>
      <c r="P632" s="31"/>
      <c r="Q632" s="31"/>
    </row>
    <row r="633" spans="1:17" s="3" customFormat="1" ht="12" customHeight="1">
      <c r="A633" s="33" t="s">
        <v>221</v>
      </c>
      <c r="B633" s="34" t="s">
        <v>27</v>
      </c>
      <c r="C633" s="33" t="s">
        <v>1396</v>
      </c>
      <c r="D633" s="33" t="s">
        <v>1433</v>
      </c>
      <c r="E633" s="35" t="s">
        <v>1440</v>
      </c>
      <c r="F633" s="36">
        <v>2</v>
      </c>
      <c r="G633" s="31"/>
      <c r="H633" s="31"/>
      <c r="I633" s="37">
        <v>2.4489999999999998</v>
      </c>
      <c r="J633" s="37">
        <v>0</v>
      </c>
      <c r="K633" s="37">
        <v>0</v>
      </c>
      <c r="L633" s="37">
        <v>0</v>
      </c>
      <c r="M633" s="37">
        <v>0</v>
      </c>
      <c r="N633" s="31"/>
      <c r="O633" s="31"/>
      <c r="P633" s="31"/>
      <c r="Q633" s="31"/>
    </row>
    <row r="634" spans="1:17" s="3" customFormat="1" ht="12" customHeight="1">
      <c r="A634" s="33" t="s">
        <v>221</v>
      </c>
      <c r="B634" s="34" t="s">
        <v>27</v>
      </c>
      <c r="C634" s="33" t="s">
        <v>1396</v>
      </c>
      <c r="D634" s="33" t="s">
        <v>1433</v>
      </c>
      <c r="E634" s="35" t="s">
        <v>1441</v>
      </c>
      <c r="F634" s="36">
        <v>2</v>
      </c>
      <c r="G634" s="31"/>
      <c r="H634" s="31"/>
      <c r="I634" s="37">
        <v>6.6829999999999998</v>
      </c>
      <c r="J634" s="37">
        <v>6.11</v>
      </c>
      <c r="K634" s="37">
        <v>9.0210000000000008</v>
      </c>
      <c r="L634" s="37">
        <v>0</v>
      </c>
      <c r="M634" s="37">
        <v>9.0210000000000008</v>
      </c>
      <c r="N634" s="31"/>
      <c r="O634" s="31"/>
      <c r="P634" s="31"/>
      <c r="Q634" s="31"/>
    </row>
    <row r="635" spans="1:17" s="3" customFormat="1" ht="12" customHeight="1">
      <c r="A635" s="33" t="s">
        <v>221</v>
      </c>
      <c r="B635" s="34" t="s">
        <v>27</v>
      </c>
      <c r="C635" s="33" t="s">
        <v>1396</v>
      </c>
      <c r="D635" s="33" t="s">
        <v>1433</v>
      </c>
      <c r="E635" s="35" t="s">
        <v>1442</v>
      </c>
      <c r="F635" s="36">
        <v>2</v>
      </c>
      <c r="G635" s="31"/>
      <c r="H635" s="31"/>
      <c r="I635" s="37">
        <v>5.43</v>
      </c>
      <c r="J635" s="37">
        <v>3.4449999999999998</v>
      </c>
      <c r="K635" s="37">
        <v>3.335</v>
      </c>
      <c r="L635" s="37">
        <v>0</v>
      </c>
      <c r="M635" s="37">
        <v>3.335</v>
      </c>
      <c r="N635" s="31"/>
      <c r="O635" s="31"/>
      <c r="P635" s="31"/>
      <c r="Q635" s="31"/>
    </row>
    <row r="636" spans="1:17" s="3" customFormat="1" ht="12" customHeight="1">
      <c r="A636" s="33" t="s">
        <v>221</v>
      </c>
      <c r="B636" s="34" t="s">
        <v>27</v>
      </c>
      <c r="C636" s="33" t="s">
        <v>1396</v>
      </c>
      <c r="D636" s="33" t="s">
        <v>1433</v>
      </c>
      <c r="E636" s="35" t="s">
        <v>1443</v>
      </c>
      <c r="F636" s="36">
        <v>2</v>
      </c>
      <c r="G636" s="31"/>
      <c r="H636" s="31"/>
      <c r="I636" s="37">
        <v>0</v>
      </c>
      <c r="J636" s="37">
        <v>0</v>
      </c>
      <c r="K636" s="37">
        <v>11.098000000000001</v>
      </c>
      <c r="L636" s="37">
        <v>0</v>
      </c>
      <c r="M636" s="37">
        <v>11.098000000000001</v>
      </c>
      <c r="N636" s="31"/>
      <c r="O636" s="31"/>
      <c r="P636" s="31"/>
      <c r="Q636" s="31"/>
    </row>
    <row r="637" spans="1:17" s="3" customFormat="1" ht="12" customHeight="1">
      <c r="A637" s="33" t="s">
        <v>221</v>
      </c>
      <c r="B637" s="34" t="s">
        <v>27</v>
      </c>
      <c r="C637" s="33" t="s">
        <v>1396</v>
      </c>
      <c r="D637" s="33" t="s">
        <v>1433</v>
      </c>
      <c r="E637" s="35" t="s">
        <v>1444</v>
      </c>
      <c r="F637" s="36">
        <v>2</v>
      </c>
      <c r="G637" s="31"/>
      <c r="H637" s="31"/>
      <c r="I637" s="37">
        <v>0</v>
      </c>
      <c r="J637" s="37">
        <v>4.5659999999999998</v>
      </c>
      <c r="K637" s="37">
        <v>0</v>
      </c>
      <c r="L637" s="37">
        <v>0</v>
      </c>
      <c r="M637" s="37">
        <v>0</v>
      </c>
      <c r="N637" s="31"/>
      <c r="O637" s="31"/>
      <c r="P637" s="31"/>
      <c r="Q637" s="31"/>
    </row>
    <row r="638" spans="1:17" s="3" customFormat="1" ht="12" customHeight="1">
      <c r="A638" s="103" t="s">
        <v>30</v>
      </c>
      <c r="B638" s="104"/>
      <c r="C638" s="104"/>
      <c r="D638" s="104"/>
      <c r="E638" s="104"/>
      <c r="F638" s="104"/>
      <c r="G638" s="105"/>
      <c r="H638" s="31"/>
      <c r="I638" s="38">
        <f>SUM(I629:I637)</f>
        <v>29.888999999999996</v>
      </c>
      <c r="J638" s="38">
        <f>SUM(J629:J637)</f>
        <v>29.047000000000001</v>
      </c>
      <c r="K638" s="38">
        <f>SUM(K629:K637)</f>
        <v>38.102000000000004</v>
      </c>
      <c r="L638" s="38">
        <f>SUM(L629:L637)</f>
        <v>0</v>
      </c>
      <c r="M638" s="38">
        <f>SUM(M629:M637)</f>
        <v>38.102000000000004</v>
      </c>
      <c r="N638" s="31"/>
      <c r="O638" s="31"/>
      <c r="P638" s="31"/>
      <c r="Q638" s="31"/>
    </row>
    <row r="639" spans="1:17" s="3" customFormat="1" ht="12" customHeight="1">
      <c r="A639" s="103" t="s">
        <v>31</v>
      </c>
      <c r="B639" s="104"/>
      <c r="C639" s="104"/>
      <c r="D639" s="104"/>
      <c r="E639" s="104"/>
      <c r="F639" s="104"/>
      <c r="G639" s="105"/>
      <c r="H639" s="31"/>
      <c r="I639" s="38">
        <v>0</v>
      </c>
      <c r="J639" s="38">
        <v>0</v>
      </c>
      <c r="K639" s="31"/>
      <c r="L639" s="31"/>
      <c r="M639" s="31"/>
      <c r="N639" s="31"/>
      <c r="O639" s="31"/>
      <c r="P639" s="31"/>
      <c r="Q639" s="31"/>
    </row>
    <row r="640" spans="1:17" s="3" customFormat="1" ht="12" customHeight="1">
      <c r="A640" s="33" t="s">
        <v>221</v>
      </c>
      <c r="B640" s="34" t="s">
        <v>23</v>
      </c>
      <c r="C640" s="33" t="s">
        <v>1396</v>
      </c>
      <c r="D640" s="33" t="s">
        <v>1445</v>
      </c>
      <c r="E640" s="35" t="s">
        <v>1446</v>
      </c>
      <c r="F640" s="36">
        <v>2</v>
      </c>
      <c r="G640" s="35" t="s">
        <v>1447</v>
      </c>
      <c r="H640" s="37">
        <v>0</v>
      </c>
      <c r="I640" s="37">
        <v>5.7489999999999997</v>
      </c>
      <c r="J640" s="37">
        <v>4.2370000000000001</v>
      </c>
      <c r="K640" s="37">
        <v>0</v>
      </c>
      <c r="L640" s="37">
        <v>0</v>
      </c>
      <c r="M640" s="37">
        <v>0</v>
      </c>
      <c r="N640" s="37">
        <v>0</v>
      </c>
      <c r="O640" s="37">
        <v>0</v>
      </c>
      <c r="P640" s="37">
        <v>0</v>
      </c>
      <c r="Q640" s="37">
        <v>0</v>
      </c>
    </row>
    <row r="641" spans="1:17" s="3" customFormat="1" ht="12" customHeight="1">
      <c r="A641" s="33" t="s">
        <v>221</v>
      </c>
      <c r="B641" s="34" t="s">
        <v>27</v>
      </c>
      <c r="C641" s="33" t="s">
        <v>1396</v>
      </c>
      <c r="D641" s="33" t="s">
        <v>1445</v>
      </c>
      <c r="E641" s="35" t="s">
        <v>1446</v>
      </c>
      <c r="F641" s="36">
        <v>2</v>
      </c>
      <c r="G641" s="31"/>
      <c r="H641" s="31"/>
      <c r="I641" s="37">
        <v>5.7489999999999997</v>
      </c>
      <c r="J641" s="37">
        <v>4.2370000000000001</v>
      </c>
      <c r="K641" s="37">
        <v>0</v>
      </c>
      <c r="L641" s="37">
        <v>0</v>
      </c>
      <c r="M641" s="37">
        <v>0</v>
      </c>
      <c r="N641" s="31"/>
      <c r="O641" s="31"/>
      <c r="P641" s="31"/>
      <c r="Q641" s="31"/>
    </row>
    <row r="642" spans="1:17" s="3" customFormat="1" ht="12" customHeight="1">
      <c r="A642" s="103" t="s">
        <v>30</v>
      </c>
      <c r="B642" s="104"/>
      <c r="C642" s="104"/>
      <c r="D642" s="104"/>
      <c r="E642" s="104"/>
      <c r="F642" s="104"/>
      <c r="G642" s="105"/>
      <c r="H642" s="31"/>
      <c r="I642" s="38">
        <f>SUM(I641:I641)</f>
        <v>5.7489999999999997</v>
      </c>
      <c r="J642" s="38">
        <f>SUM(J641:J641)</f>
        <v>4.2370000000000001</v>
      </c>
      <c r="K642" s="38">
        <f>SUM(K641:K641)</f>
        <v>0</v>
      </c>
      <c r="L642" s="38">
        <f>SUM(L641:L641)</f>
        <v>0</v>
      </c>
      <c r="M642" s="38">
        <f>SUM(M641:M641)</f>
        <v>0</v>
      </c>
      <c r="N642" s="31"/>
      <c r="O642" s="31"/>
      <c r="P642" s="31"/>
      <c r="Q642" s="31"/>
    </row>
    <row r="643" spans="1:17" s="3" customFormat="1" ht="12" customHeight="1">
      <c r="A643" s="103" t="s">
        <v>31</v>
      </c>
      <c r="B643" s="104"/>
      <c r="C643" s="104"/>
      <c r="D643" s="104"/>
      <c r="E643" s="104"/>
      <c r="F643" s="104"/>
      <c r="G643" s="105"/>
      <c r="H643" s="31"/>
      <c r="I643" s="38">
        <v>0</v>
      </c>
      <c r="J643" s="38">
        <v>0</v>
      </c>
      <c r="K643" s="31"/>
      <c r="L643" s="31"/>
      <c r="M643" s="31"/>
      <c r="N643" s="31"/>
      <c r="O643" s="31"/>
      <c r="P643" s="31"/>
      <c r="Q643" s="31"/>
    </row>
    <row r="644" spans="1:17" s="3" customFormat="1" ht="12" customHeight="1">
      <c r="A644" s="33" t="s">
        <v>221</v>
      </c>
      <c r="B644" s="34" t="s">
        <v>23</v>
      </c>
      <c r="C644" s="33" t="s">
        <v>1396</v>
      </c>
      <c r="D644" s="33" t="s">
        <v>1448</v>
      </c>
      <c r="E644" s="35" t="s">
        <v>1449</v>
      </c>
      <c r="F644" s="36">
        <v>2</v>
      </c>
      <c r="G644" s="35" t="s">
        <v>1450</v>
      </c>
      <c r="H644" s="37">
        <v>0</v>
      </c>
      <c r="I644" s="37">
        <v>5.7859999999999996</v>
      </c>
      <c r="J644" s="37">
        <v>5.4820000000000002</v>
      </c>
      <c r="K644" s="37">
        <v>0</v>
      </c>
      <c r="L644" s="37">
        <v>0</v>
      </c>
      <c r="M644" s="37">
        <v>0</v>
      </c>
      <c r="N644" s="37">
        <v>0</v>
      </c>
      <c r="O644" s="37">
        <v>0</v>
      </c>
      <c r="P644" s="37">
        <v>0</v>
      </c>
      <c r="Q644" s="37">
        <v>0</v>
      </c>
    </row>
    <row r="645" spans="1:17" s="3" customFormat="1" ht="12" customHeight="1">
      <c r="A645" s="33" t="s">
        <v>221</v>
      </c>
      <c r="B645" s="34" t="s">
        <v>27</v>
      </c>
      <c r="C645" s="33" t="s">
        <v>1396</v>
      </c>
      <c r="D645" s="33" t="s">
        <v>1448</v>
      </c>
      <c r="E645" s="35" t="s">
        <v>1449</v>
      </c>
      <c r="F645" s="36">
        <v>2</v>
      </c>
      <c r="G645" s="31"/>
      <c r="H645" s="31"/>
      <c r="I645" s="37">
        <v>5.7859999999999996</v>
      </c>
      <c r="J645" s="37">
        <v>5.4820000000000002</v>
      </c>
      <c r="K645" s="37">
        <v>0</v>
      </c>
      <c r="L645" s="37">
        <v>0</v>
      </c>
      <c r="M645" s="37">
        <v>0</v>
      </c>
      <c r="N645" s="31"/>
      <c r="O645" s="31"/>
      <c r="P645" s="31"/>
      <c r="Q645" s="31"/>
    </row>
    <row r="646" spans="1:17" s="3" customFormat="1" ht="12" customHeight="1">
      <c r="A646" s="103" t="s">
        <v>30</v>
      </c>
      <c r="B646" s="104"/>
      <c r="C646" s="104"/>
      <c r="D646" s="104"/>
      <c r="E646" s="104"/>
      <c r="F646" s="104"/>
      <c r="G646" s="105"/>
      <c r="H646" s="31"/>
      <c r="I646" s="38">
        <f>SUM(I645:I645)</f>
        <v>5.7859999999999996</v>
      </c>
      <c r="J646" s="38">
        <f>SUM(J645:J645)</f>
        <v>5.4820000000000002</v>
      </c>
      <c r="K646" s="38">
        <f>SUM(K645:K645)</f>
        <v>0</v>
      </c>
      <c r="L646" s="38">
        <f>SUM(L645:L645)</f>
        <v>0</v>
      </c>
      <c r="M646" s="38">
        <f>SUM(M645:M645)</f>
        <v>0</v>
      </c>
      <c r="N646" s="31"/>
      <c r="O646" s="31"/>
      <c r="P646" s="31"/>
      <c r="Q646" s="31"/>
    </row>
    <row r="647" spans="1:17" s="3" customFormat="1" ht="12" customHeight="1">
      <c r="A647" s="103" t="s">
        <v>31</v>
      </c>
      <c r="B647" s="104"/>
      <c r="C647" s="104"/>
      <c r="D647" s="104"/>
      <c r="E647" s="104"/>
      <c r="F647" s="104"/>
      <c r="G647" s="105"/>
      <c r="H647" s="31"/>
      <c r="I647" s="38">
        <v>0</v>
      </c>
      <c r="J647" s="38">
        <v>0</v>
      </c>
      <c r="K647" s="31"/>
      <c r="L647" s="31"/>
      <c r="M647" s="31"/>
      <c r="N647" s="31"/>
      <c r="O647" s="31"/>
      <c r="P647" s="31"/>
      <c r="Q647" s="31"/>
    </row>
    <row r="648" spans="1:17" s="3" customFormat="1" ht="12" customHeight="1">
      <c r="A648" s="33" t="s">
        <v>221</v>
      </c>
      <c r="B648" s="34" t="s">
        <v>23</v>
      </c>
      <c r="C648" s="33" t="s">
        <v>1396</v>
      </c>
      <c r="D648" s="33" t="s">
        <v>1451</v>
      </c>
      <c r="E648" s="35" t="s">
        <v>1452</v>
      </c>
      <c r="F648" s="36">
        <v>2</v>
      </c>
      <c r="G648" s="35" t="s">
        <v>1453</v>
      </c>
      <c r="H648" s="37">
        <v>0</v>
      </c>
      <c r="I648" s="37">
        <v>7.0419999999999998</v>
      </c>
      <c r="J648" s="37">
        <v>0</v>
      </c>
      <c r="K648" s="37">
        <v>0</v>
      </c>
      <c r="L648" s="37">
        <v>0</v>
      </c>
      <c r="M648" s="37">
        <v>0</v>
      </c>
      <c r="N648" s="37">
        <v>0</v>
      </c>
      <c r="O648" s="37">
        <v>0</v>
      </c>
      <c r="P648" s="37">
        <v>0</v>
      </c>
      <c r="Q648" s="37">
        <v>0</v>
      </c>
    </row>
    <row r="649" spans="1:17" s="3" customFormat="1" ht="12" customHeight="1">
      <c r="A649" s="33" t="s">
        <v>221</v>
      </c>
      <c r="B649" s="34" t="s">
        <v>27</v>
      </c>
      <c r="C649" s="33" t="s">
        <v>1396</v>
      </c>
      <c r="D649" s="33" t="s">
        <v>1451</v>
      </c>
      <c r="E649" s="35" t="s">
        <v>1454</v>
      </c>
      <c r="F649" s="36">
        <v>2</v>
      </c>
      <c r="G649" s="31"/>
      <c r="H649" s="31"/>
      <c r="I649" s="37">
        <v>7.0419999999999998</v>
      </c>
      <c r="J649" s="37">
        <v>0</v>
      </c>
      <c r="K649" s="37">
        <v>0</v>
      </c>
      <c r="L649" s="37">
        <v>0</v>
      </c>
      <c r="M649" s="37">
        <v>0</v>
      </c>
      <c r="N649" s="31"/>
      <c r="O649" s="31"/>
      <c r="P649" s="31"/>
      <c r="Q649" s="31"/>
    </row>
    <row r="650" spans="1:17" s="3" customFormat="1" ht="12" customHeight="1">
      <c r="A650" s="103" t="s">
        <v>30</v>
      </c>
      <c r="B650" s="104"/>
      <c r="C650" s="104"/>
      <c r="D650" s="104"/>
      <c r="E650" s="104"/>
      <c r="F650" s="104"/>
      <c r="G650" s="105"/>
      <c r="H650" s="31"/>
      <c r="I650" s="38">
        <f>SUM(I649:I649)</f>
        <v>7.0419999999999998</v>
      </c>
      <c r="J650" s="38">
        <f>SUM(J649:J649)</f>
        <v>0</v>
      </c>
      <c r="K650" s="38">
        <f>SUM(K649:K649)</f>
        <v>0</v>
      </c>
      <c r="L650" s="38">
        <f>SUM(L649:L649)</f>
        <v>0</v>
      </c>
      <c r="M650" s="38">
        <f>SUM(M649:M649)</f>
        <v>0</v>
      </c>
      <c r="N650" s="31"/>
      <c r="O650" s="31"/>
      <c r="P650" s="31"/>
      <c r="Q650" s="31"/>
    </row>
    <row r="651" spans="1:17" s="3" customFormat="1" ht="12" customHeight="1">
      <c r="A651" s="103" t="s">
        <v>31</v>
      </c>
      <c r="B651" s="104"/>
      <c r="C651" s="104"/>
      <c r="D651" s="104"/>
      <c r="E651" s="104"/>
      <c r="F651" s="104"/>
      <c r="G651" s="105"/>
      <c r="H651" s="31"/>
      <c r="I651" s="38">
        <v>0</v>
      </c>
      <c r="J651" s="38">
        <v>0</v>
      </c>
      <c r="K651" s="31"/>
      <c r="L651" s="31"/>
      <c r="M651" s="31"/>
      <c r="N651" s="31"/>
      <c r="O651" s="31"/>
      <c r="P651" s="31"/>
      <c r="Q651" s="31"/>
    </row>
    <row r="652" spans="1:17" s="3" customFormat="1" ht="12" customHeight="1">
      <c r="A652" s="33" t="s">
        <v>221</v>
      </c>
      <c r="B652" s="34" t="s">
        <v>23</v>
      </c>
      <c r="C652" s="33" t="s">
        <v>1396</v>
      </c>
      <c r="D652" s="33" t="s">
        <v>1455</v>
      </c>
      <c r="E652" s="35" t="s">
        <v>1456</v>
      </c>
      <c r="F652" s="36">
        <v>2</v>
      </c>
      <c r="G652" s="35" t="s">
        <v>1457</v>
      </c>
      <c r="H652" s="37">
        <v>0</v>
      </c>
      <c r="I652" s="37">
        <v>11.228999999999999</v>
      </c>
      <c r="J652" s="37">
        <v>8.5250000000000004</v>
      </c>
      <c r="K652" s="37">
        <v>8.36</v>
      </c>
      <c r="L652" s="37">
        <v>0</v>
      </c>
      <c r="M652" s="37">
        <v>8.36</v>
      </c>
      <c r="N652" s="37">
        <v>11.416</v>
      </c>
      <c r="O652" s="37">
        <v>9.1859999999999999</v>
      </c>
      <c r="P652" s="37">
        <v>9.2569999999999997</v>
      </c>
      <c r="Q652" s="37">
        <v>9.3490000000000002</v>
      </c>
    </row>
    <row r="653" spans="1:17" s="3" customFormat="1" ht="12" customHeight="1">
      <c r="A653" s="33" t="s">
        <v>221</v>
      </c>
      <c r="B653" s="34" t="s">
        <v>27</v>
      </c>
      <c r="C653" s="33" t="s">
        <v>1396</v>
      </c>
      <c r="D653" s="33" t="s">
        <v>1455</v>
      </c>
      <c r="E653" s="35" t="s">
        <v>1458</v>
      </c>
      <c r="F653" s="36">
        <v>2</v>
      </c>
      <c r="G653" s="31"/>
      <c r="H653" s="31"/>
      <c r="I653" s="37">
        <v>2.7669999999999999</v>
      </c>
      <c r="J653" s="37">
        <v>0</v>
      </c>
      <c r="K653" s="37">
        <v>0</v>
      </c>
      <c r="L653" s="37">
        <v>0</v>
      </c>
      <c r="M653" s="37">
        <v>0</v>
      </c>
      <c r="N653" s="31"/>
      <c r="O653" s="31"/>
      <c r="P653" s="31"/>
      <c r="Q653" s="31"/>
    </row>
    <row r="654" spans="1:17" s="3" customFormat="1" ht="12" customHeight="1">
      <c r="A654" s="33" t="s">
        <v>221</v>
      </c>
      <c r="B654" s="34" t="s">
        <v>27</v>
      </c>
      <c r="C654" s="33" t="s">
        <v>1396</v>
      </c>
      <c r="D654" s="33" t="s">
        <v>1455</v>
      </c>
      <c r="E654" s="35" t="s">
        <v>1459</v>
      </c>
      <c r="F654" s="36">
        <v>2</v>
      </c>
      <c r="G654" s="31"/>
      <c r="H654" s="31"/>
      <c r="I654" s="37">
        <v>8.4619999999999997</v>
      </c>
      <c r="J654" s="37">
        <v>8.5250000000000004</v>
      </c>
      <c r="K654" s="37">
        <v>7.1079999999999997</v>
      </c>
      <c r="L654" s="37">
        <v>0</v>
      </c>
      <c r="M654" s="37">
        <v>7.1079999999999997</v>
      </c>
      <c r="N654" s="31"/>
      <c r="O654" s="31"/>
      <c r="P654" s="31"/>
      <c r="Q654" s="31"/>
    </row>
    <row r="655" spans="1:17" s="3" customFormat="1" ht="12" customHeight="1">
      <c r="A655" s="33" t="s">
        <v>221</v>
      </c>
      <c r="B655" s="34" t="s">
        <v>27</v>
      </c>
      <c r="C655" s="33" t="s">
        <v>1396</v>
      </c>
      <c r="D655" s="33" t="s">
        <v>1455</v>
      </c>
      <c r="E655" s="35" t="s">
        <v>1460</v>
      </c>
      <c r="F655" s="36">
        <v>2</v>
      </c>
      <c r="G655" s="31"/>
      <c r="H655" s="31"/>
      <c r="I655" s="37">
        <v>0</v>
      </c>
      <c r="J655" s="37">
        <v>0</v>
      </c>
      <c r="K655" s="37">
        <v>1.252</v>
      </c>
      <c r="L655" s="37">
        <v>0</v>
      </c>
      <c r="M655" s="37">
        <v>1.252</v>
      </c>
      <c r="N655" s="31"/>
      <c r="O655" s="31"/>
      <c r="P655" s="31"/>
      <c r="Q655" s="31"/>
    </row>
    <row r="656" spans="1:17" s="3" customFormat="1" ht="12" customHeight="1">
      <c r="A656" s="103" t="s">
        <v>30</v>
      </c>
      <c r="B656" s="104"/>
      <c r="C656" s="104"/>
      <c r="D656" s="104"/>
      <c r="E656" s="104"/>
      <c r="F656" s="104"/>
      <c r="G656" s="105"/>
      <c r="H656" s="31"/>
      <c r="I656" s="38">
        <f>SUM(I653:I655)</f>
        <v>11.228999999999999</v>
      </c>
      <c r="J656" s="38">
        <f>SUM(J653:J655)</f>
        <v>8.5250000000000004</v>
      </c>
      <c r="K656" s="38">
        <f>SUM(K653:K655)</f>
        <v>8.36</v>
      </c>
      <c r="L656" s="38">
        <f>SUM(L653:L655)</f>
        <v>0</v>
      </c>
      <c r="M656" s="38">
        <f>SUM(M653:M655)</f>
        <v>8.36</v>
      </c>
      <c r="N656" s="31"/>
      <c r="O656" s="31"/>
      <c r="P656" s="31"/>
      <c r="Q656" s="31"/>
    </row>
    <row r="657" spans="1:17" s="3" customFormat="1" ht="12" customHeight="1">
      <c r="A657" s="103" t="s">
        <v>31</v>
      </c>
      <c r="B657" s="104"/>
      <c r="C657" s="104"/>
      <c r="D657" s="104"/>
      <c r="E657" s="104"/>
      <c r="F657" s="104"/>
      <c r="G657" s="105"/>
      <c r="H657" s="31"/>
      <c r="I657" s="38">
        <v>0</v>
      </c>
      <c r="J657" s="38">
        <v>0</v>
      </c>
      <c r="K657" s="31"/>
      <c r="L657" s="31"/>
      <c r="M657" s="31"/>
      <c r="N657" s="31"/>
      <c r="O657" s="31"/>
      <c r="P657" s="31"/>
      <c r="Q657" s="31"/>
    </row>
    <row r="658" spans="1:17" s="3" customFormat="1" ht="12" customHeight="1">
      <c r="A658" s="33" t="s">
        <v>221</v>
      </c>
      <c r="B658" s="34" t="s">
        <v>23</v>
      </c>
      <c r="C658" s="33" t="s">
        <v>1396</v>
      </c>
      <c r="D658" s="33" t="s">
        <v>1461</v>
      </c>
      <c r="E658" s="35" t="s">
        <v>1462</v>
      </c>
      <c r="F658" s="36">
        <v>2</v>
      </c>
      <c r="G658" s="35" t="s">
        <v>1463</v>
      </c>
      <c r="H658" s="37">
        <v>0</v>
      </c>
      <c r="I658" s="37">
        <v>36</v>
      </c>
      <c r="J658" s="37">
        <v>97.75</v>
      </c>
      <c r="K658" s="37">
        <v>0</v>
      </c>
      <c r="L658" s="37">
        <v>0</v>
      </c>
      <c r="M658" s="37">
        <v>0</v>
      </c>
      <c r="N658" s="37">
        <v>0</v>
      </c>
      <c r="O658" s="37">
        <v>0</v>
      </c>
      <c r="P658" s="37">
        <v>0</v>
      </c>
      <c r="Q658" s="37">
        <v>0</v>
      </c>
    </row>
    <row r="659" spans="1:17" s="3" customFormat="1" ht="12" customHeight="1">
      <c r="A659" s="103" t="s">
        <v>30</v>
      </c>
      <c r="B659" s="104"/>
      <c r="C659" s="104"/>
      <c r="D659" s="104"/>
      <c r="E659" s="104"/>
      <c r="F659" s="104"/>
      <c r="G659" s="105"/>
      <c r="H659" s="31"/>
      <c r="I659" s="38">
        <v>0</v>
      </c>
      <c r="J659" s="38">
        <v>0</v>
      </c>
      <c r="K659" s="38">
        <v>0</v>
      </c>
      <c r="L659" s="31"/>
      <c r="M659" s="31"/>
      <c r="N659" s="31"/>
      <c r="O659" s="31"/>
    </row>
    <row r="660" spans="1:17" s="3" customFormat="1" ht="12" customHeight="1">
      <c r="A660" s="33" t="s">
        <v>221</v>
      </c>
      <c r="B660" s="34" t="s">
        <v>68</v>
      </c>
      <c r="C660" s="33" t="s">
        <v>1396</v>
      </c>
      <c r="D660" s="33" t="s">
        <v>1461</v>
      </c>
      <c r="E660" s="35" t="s">
        <v>1464</v>
      </c>
      <c r="F660" s="36">
        <v>2</v>
      </c>
      <c r="H660" s="31"/>
      <c r="I660" s="37">
        <v>7</v>
      </c>
      <c r="J660" s="37">
        <v>12</v>
      </c>
      <c r="K660" s="31"/>
      <c r="L660" s="31"/>
      <c r="M660" s="31"/>
      <c r="N660" s="31"/>
      <c r="O660" s="31"/>
      <c r="P660" s="31"/>
      <c r="Q660" s="31"/>
    </row>
    <row r="661" spans="1:17" s="3" customFormat="1" ht="12" customHeight="1">
      <c r="A661" s="33" t="s">
        <v>221</v>
      </c>
      <c r="B661" s="34" t="s">
        <v>68</v>
      </c>
      <c r="C661" s="33" t="s">
        <v>1396</v>
      </c>
      <c r="D661" s="33" t="s">
        <v>1461</v>
      </c>
      <c r="E661" s="35" t="s">
        <v>1465</v>
      </c>
      <c r="F661" s="36">
        <v>2</v>
      </c>
      <c r="H661" s="31"/>
      <c r="I661" s="37">
        <v>5</v>
      </c>
      <c r="J661" s="37">
        <v>0</v>
      </c>
      <c r="K661" s="31"/>
      <c r="L661" s="31"/>
      <c r="M661" s="31"/>
      <c r="N661" s="31"/>
      <c r="O661" s="31"/>
      <c r="P661" s="31"/>
      <c r="Q661" s="31"/>
    </row>
    <row r="662" spans="1:17" s="3" customFormat="1" ht="12" customHeight="1">
      <c r="A662" s="33" t="s">
        <v>221</v>
      </c>
      <c r="B662" s="34" t="s">
        <v>68</v>
      </c>
      <c r="C662" s="33" t="s">
        <v>1396</v>
      </c>
      <c r="D662" s="33" t="s">
        <v>1461</v>
      </c>
      <c r="E662" s="35" t="s">
        <v>1466</v>
      </c>
      <c r="F662" s="36">
        <v>2</v>
      </c>
      <c r="H662" s="31"/>
      <c r="I662" s="37">
        <v>0</v>
      </c>
      <c r="J662" s="37">
        <v>5</v>
      </c>
      <c r="K662" s="31"/>
      <c r="L662" s="31"/>
      <c r="M662" s="31"/>
      <c r="N662" s="31"/>
      <c r="O662" s="31"/>
      <c r="P662" s="31"/>
      <c r="Q662" s="31"/>
    </row>
    <row r="663" spans="1:17" s="3" customFormat="1" ht="12" customHeight="1">
      <c r="A663" s="33" t="s">
        <v>221</v>
      </c>
      <c r="B663" s="34" t="s">
        <v>68</v>
      </c>
      <c r="C663" s="33" t="s">
        <v>1396</v>
      </c>
      <c r="D663" s="33" t="s">
        <v>1461</v>
      </c>
      <c r="E663" s="35" t="s">
        <v>1467</v>
      </c>
      <c r="F663" s="36">
        <v>2</v>
      </c>
      <c r="H663" s="31"/>
      <c r="I663" s="37">
        <v>0</v>
      </c>
      <c r="J663" s="37">
        <v>2</v>
      </c>
      <c r="K663" s="31"/>
      <c r="L663" s="31"/>
      <c r="M663" s="31"/>
      <c r="N663" s="31"/>
      <c r="O663" s="31"/>
      <c r="P663" s="31"/>
      <c r="Q663" s="31"/>
    </row>
    <row r="664" spans="1:17" s="3" customFormat="1" ht="12" customHeight="1">
      <c r="A664" s="33" t="s">
        <v>221</v>
      </c>
      <c r="B664" s="34" t="s">
        <v>68</v>
      </c>
      <c r="C664" s="33" t="s">
        <v>1396</v>
      </c>
      <c r="D664" s="33" t="s">
        <v>1461</v>
      </c>
      <c r="E664" s="35" t="s">
        <v>1468</v>
      </c>
      <c r="F664" s="36">
        <v>2</v>
      </c>
      <c r="H664" s="31"/>
      <c r="I664" s="37">
        <v>0</v>
      </c>
      <c r="J664" s="37">
        <v>5.25</v>
      </c>
      <c r="K664" s="31"/>
      <c r="L664" s="31"/>
      <c r="M664" s="31"/>
      <c r="N664" s="31"/>
      <c r="O664" s="31"/>
      <c r="P664" s="31"/>
      <c r="Q664" s="31"/>
    </row>
    <row r="665" spans="1:17" s="3" customFormat="1" ht="12" customHeight="1">
      <c r="A665" s="33" t="s">
        <v>221</v>
      </c>
      <c r="B665" s="34" t="s">
        <v>68</v>
      </c>
      <c r="C665" s="33" t="s">
        <v>1396</v>
      </c>
      <c r="D665" s="33" t="s">
        <v>1461</v>
      </c>
      <c r="E665" s="35" t="s">
        <v>1469</v>
      </c>
      <c r="F665" s="36">
        <v>2</v>
      </c>
      <c r="H665" s="31"/>
      <c r="I665" s="37">
        <v>0</v>
      </c>
      <c r="J665" s="37">
        <v>10</v>
      </c>
      <c r="K665" s="31"/>
      <c r="L665" s="31"/>
      <c r="M665" s="31"/>
      <c r="N665" s="31"/>
      <c r="O665" s="31"/>
      <c r="P665" s="31"/>
      <c r="Q665" s="31"/>
    </row>
    <row r="666" spans="1:17" s="3" customFormat="1" ht="12" customHeight="1">
      <c r="A666" s="33" t="s">
        <v>221</v>
      </c>
      <c r="B666" s="34" t="s">
        <v>68</v>
      </c>
      <c r="C666" s="33" t="s">
        <v>1396</v>
      </c>
      <c r="D666" s="33" t="s">
        <v>1461</v>
      </c>
      <c r="E666" s="35" t="s">
        <v>1470</v>
      </c>
      <c r="F666" s="36">
        <v>2</v>
      </c>
      <c r="H666" s="31"/>
      <c r="I666" s="37">
        <v>0</v>
      </c>
      <c r="J666" s="37">
        <v>7</v>
      </c>
      <c r="K666" s="31"/>
      <c r="L666" s="31"/>
      <c r="M666" s="31"/>
      <c r="N666" s="31"/>
      <c r="O666" s="31"/>
      <c r="P666" s="31"/>
      <c r="Q666" s="31"/>
    </row>
    <row r="667" spans="1:17" s="3" customFormat="1" ht="12" customHeight="1">
      <c r="A667" s="33" t="s">
        <v>221</v>
      </c>
      <c r="B667" s="34" t="s">
        <v>68</v>
      </c>
      <c r="C667" s="33" t="s">
        <v>1396</v>
      </c>
      <c r="D667" s="33" t="s">
        <v>1461</v>
      </c>
      <c r="E667" s="35" t="s">
        <v>1471</v>
      </c>
      <c r="F667" s="36">
        <v>2</v>
      </c>
      <c r="H667" s="31"/>
      <c r="I667" s="37">
        <v>0</v>
      </c>
      <c r="J667" s="37">
        <v>10</v>
      </c>
      <c r="K667" s="31"/>
      <c r="L667" s="31"/>
      <c r="M667" s="31"/>
      <c r="N667" s="31"/>
      <c r="O667" s="31"/>
      <c r="P667" s="31"/>
      <c r="Q667" s="31"/>
    </row>
    <row r="668" spans="1:17" s="3" customFormat="1" ht="12" customHeight="1">
      <c r="A668" s="33" t="s">
        <v>221</v>
      </c>
      <c r="B668" s="34" t="s">
        <v>68</v>
      </c>
      <c r="C668" s="33" t="s">
        <v>1396</v>
      </c>
      <c r="D668" s="33" t="s">
        <v>1461</v>
      </c>
      <c r="E668" s="35" t="s">
        <v>1472</v>
      </c>
      <c r="F668" s="36">
        <v>2</v>
      </c>
      <c r="H668" s="31"/>
      <c r="I668" s="37">
        <v>0</v>
      </c>
      <c r="J668" s="37">
        <v>5</v>
      </c>
      <c r="K668" s="31"/>
      <c r="L668" s="31"/>
      <c r="M668" s="31"/>
      <c r="N668" s="31"/>
      <c r="O668" s="31"/>
      <c r="P668" s="31"/>
      <c r="Q668" s="31"/>
    </row>
    <row r="669" spans="1:17" s="3" customFormat="1" ht="12" customHeight="1">
      <c r="A669" s="33" t="s">
        <v>221</v>
      </c>
      <c r="B669" s="34" t="s">
        <v>68</v>
      </c>
      <c r="C669" s="33" t="s">
        <v>1396</v>
      </c>
      <c r="D669" s="33" t="s">
        <v>1461</v>
      </c>
      <c r="E669" s="35" t="s">
        <v>1473</v>
      </c>
      <c r="F669" s="36">
        <v>2</v>
      </c>
      <c r="H669" s="31"/>
      <c r="I669" s="37">
        <v>5</v>
      </c>
      <c r="J669" s="37">
        <v>5</v>
      </c>
      <c r="K669" s="31"/>
      <c r="L669" s="31"/>
      <c r="M669" s="31"/>
      <c r="N669" s="31"/>
      <c r="O669" s="31"/>
      <c r="P669" s="31"/>
      <c r="Q669" s="31"/>
    </row>
    <row r="670" spans="1:17" s="3" customFormat="1" ht="12" customHeight="1">
      <c r="A670" s="33" t="s">
        <v>221</v>
      </c>
      <c r="B670" s="34" t="s">
        <v>68</v>
      </c>
      <c r="C670" s="33" t="s">
        <v>1396</v>
      </c>
      <c r="D670" s="33" t="s">
        <v>1461</v>
      </c>
      <c r="E670" s="35" t="s">
        <v>1474</v>
      </c>
      <c r="F670" s="36">
        <v>2</v>
      </c>
      <c r="H670" s="31"/>
      <c r="I670" s="37">
        <v>0</v>
      </c>
      <c r="J670" s="37">
        <v>2.5</v>
      </c>
      <c r="K670" s="31"/>
      <c r="L670" s="31"/>
      <c r="M670" s="31"/>
      <c r="N670" s="31"/>
      <c r="O670" s="31"/>
      <c r="P670" s="31"/>
      <c r="Q670" s="31"/>
    </row>
    <row r="671" spans="1:17" s="3" customFormat="1" ht="12" customHeight="1">
      <c r="A671" s="33" t="s">
        <v>221</v>
      </c>
      <c r="B671" s="34" t="s">
        <v>68</v>
      </c>
      <c r="C671" s="33" t="s">
        <v>1396</v>
      </c>
      <c r="D671" s="33" t="s">
        <v>1461</v>
      </c>
      <c r="E671" s="35" t="s">
        <v>1475</v>
      </c>
      <c r="F671" s="36">
        <v>2</v>
      </c>
      <c r="H671" s="31"/>
      <c r="I671" s="37">
        <v>0</v>
      </c>
      <c r="J671" s="37">
        <v>2</v>
      </c>
      <c r="K671" s="31"/>
      <c r="L671" s="31"/>
      <c r="M671" s="31"/>
      <c r="N671" s="31"/>
      <c r="O671" s="31"/>
      <c r="P671" s="31"/>
      <c r="Q671" s="31"/>
    </row>
    <row r="672" spans="1:17" s="3" customFormat="1" ht="12" customHeight="1">
      <c r="A672" s="33" t="s">
        <v>221</v>
      </c>
      <c r="B672" s="34" t="s">
        <v>68</v>
      </c>
      <c r="C672" s="33" t="s">
        <v>1396</v>
      </c>
      <c r="D672" s="33" t="s">
        <v>1461</v>
      </c>
      <c r="E672" s="35" t="s">
        <v>1476</v>
      </c>
      <c r="F672" s="36">
        <v>2</v>
      </c>
      <c r="H672" s="31"/>
      <c r="I672" s="37">
        <v>0</v>
      </c>
      <c r="J672" s="37">
        <v>2</v>
      </c>
      <c r="K672" s="31"/>
      <c r="L672" s="31"/>
      <c r="M672" s="31"/>
      <c r="N672" s="31"/>
      <c r="O672" s="31"/>
      <c r="P672" s="31"/>
      <c r="Q672" s="31"/>
    </row>
    <row r="673" spans="1:17" s="3" customFormat="1" ht="12" customHeight="1">
      <c r="A673" s="33" t="s">
        <v>221</v>
      </c>
      <c r="B673" s="34" t="s">
        <v>68</v>
      </c>
      <c r="C673" s="33" t="s">
        <v>1396</v>
      </c>
      <c r="D673" s="33" t="s">
        <v>1461</v>
      </c>
      <c r="E673" s="35" t="s">
        <v>1477</v>
      </c>
      <c r="F673" s="36">
        <v>2</v>
      </c>
      <c r="H673" s="31"/>
      <c r="I673" s="37">
        <v>0</v>
      </c>
      <c r="J673" s="37">
        <v>10</v>
      </c>
      <c r="K673" s="31"/>
      <c r="L673" s="31"/>
      <c r="M673" s="31"/>
      <c r="N673" s="31"/>
      <c r="O673" s="31"/>
      <c r="P673" s="31"/>
      <c r="Q673" s="31"/>
    </row>
    <row r="674" spans="1:17" s="3" customFormat="1" ht="12" customHeight="1">
      <c r="A674" s="33" t="s">
        <v>221</v>
      </c>
      <c r="B674" s="34" t="s">
        <v>68</v>
      </c>
      <c r="C674" s="33" t="s">
        <v>1396</v>
      </c>
      <c r="D674" s="33" t="s">
        <v>1461</v>
      </c>
      <c r="E674" s="35" t="s">
        <v>1478</v>
      </c>
      <c r="F674" s="36">
        <v>2</v>
      </c>
      <c r="H674" s="31"/>
      <c r="I674" s="37">
        <v>14</v>
      </c>
      <c r="J674" s="37">
        <v>0</v>
      </c>
      <c r="K674" s="31"/>
      <c r="L674" s="31"/>
      <c r="M674" s="31"/>
      <c r="N674" s="31"/>
      <c r="O674" s="31"/>
      <c r="P674" s="31"/>
      <c r="Q674" s="31"/>
    </row>
    <row r="675" spans="1:17" s="3" customFormat="1" ht="12" customHeight="1">
      <c r="A675" s="33" t="s">
        <v>221</v>
      </c>
      <c r="B675" s="34" t="s">
        <v>68</v>
      </c>
      <c r="C675" s="33" t="s">
        <v>1396</v>
      </c>
      <c r="D675" s="33" t="s">
        <v>1461</v>
      </c>
      <c r="E675" s="35" t="s">
        <v>1479</v>
      </c>
      <c r="F675" s="36">
        <v>2</v>
      </c>
      <c r="H675" s="31"/>
      <c r="I675" s="37">
        <v>0</v>
      </c>
      <c r="J675" s="37">
        <v>15</v>
      </c>
      <c r="K675" s="31"/>
      <c r="L675" s="31"/>
      <c r="M675" s="31"/>
      <c r="N675" s="31"/>
      <c r="O675" s="31"/>
      <c r="P675" s="31"/>
      <c r="Q675" s="31"/>
    </row>
    <row r="676" spans="1:17" s="3" customFormat="1" ht="12" customHeight="1">
      <c r="A676" s="33" t="s">
        <v>221</v>
      </c>
      <c r="B676" s="34" t="s">
        <v>68</v>
      </c>
      <c r="C676" s="33" t="s">
        <v>1396</v>
      </c>
      <c r="D676" s="33" t="s">
        <v>1461</v>
      </c>
      <c r="E676" s="35" t="s">
        <v>1480</v>
      </c>
      <c r="F676" s="36">
        <v>2</v>
      </c>
      <c r="H676" s="31"/>
      <c r="I676" s="37">
        <v>3</v>
      </c>
      <c r="J676" s="37">
        <v>0</v>
      </c>
      <c r="K676" s="31"/>
      <c r="L676" s="31"/>
      <c r="M676" s="31"/>
      <c r="N676" s="31"/>
      <c r="O676" s="31"/>
      <c r="P676" s="31"/>
      <c r="Q676" s="31"/>
    </row>
    <row r="677" spans="1:17" s="3" customFormat="1" ht="12" customHeight="1">
      <c r="A677" s="33" t="s">
        <v>221</v>
      </c>
      <c r="B677" s="34" t="s">
        <v>68</v>
      </c>
      <c r="C677" s="33" t="s">
        <v>1396</v>
      </c>
      <c r="D677" s="33" t="s">
        <v>1461</v>
      </c>
      <c r="E677" s="35" t="s">
        <v>1481</v>
      </c>
      <c r="F677" s="36">
        <v>2</v>
      </c>
      <c r="H677" s="31"/>
      <c r="I677" s="37">
        <v>0</v>
      </c>
      <c r="J677" s="37">
        <v>5</v>
      </c>
      <c r="K677" s="31"/>
      <c r="L677" s="31"/>
      <c r="M677" s="31"/>
      <c r="N677" s="31"/>
      <c r="O677" s="31"/>
      <c r="P677" s="31"/>
      <c r="Q677" s="31"/>
    </row>
    <row r="678" spans="1:17" s="3" customFormat="1" ht="12" customHeight="1">
      <c r="A678" s="33" t="s">
        <v>221</v>
      </c>
      <c r="B678" s="34" t="s">
        <v>68</v>
      </c>
      <c r="C678" s="33" t="s">
        <v>1396</v>
      </c>
      <c r="D678" s="33" t="s">
        <v>1461</v>
      </c>
      <c r="E678" s="35" t="s">
        <v>1482</v>
      </c>
      <c r="F678" s="36">
        <v>2</v>
      </c>
      <c r="H678" s="31"/>
      <c r="I678" s="37">
        <v>2</v>
      </c>
      <c r="J678" s="37">
        <v>0</v>
      </c>
      <c r="K678" s="31"/>
      <c r="L678" s="31"/>
      <c r="M678" s="31"/>
      <c r="N678" s="31"/>
      <c r="O678" s="31"/>
      <c r="P678" s="31"/>
      <c r="Q678" s="31"/>
    </row>
    <row r="679" spans="1:17" s="3" customFormat="1" ht="12" customHeight="1">
      <c r="A679" s="103" t="s">
        <v>31</v>
      </c>
      <c r="B679" s="104"/>
      <c r="C679" s="104"/>
      <c r="D679" s="104"/>
      <c r="E679" s="104"/>
      <c r="F679" s="104"/>
      <c r="G679" s="105"/>
      <c r="H679" s="31"/>
      <c r="I679" s="38">
        <f>SUM(I660:I678)</f>
        <v>36</v>
      </c>
      <c r="J679" s="38">
        <f>SUM(J660:J678)</f>
        <v>97.75</v>
      </c>
      <c r="K679" s="31"/>
      <c r="L679" s="31"/>
      <c r="M679" s="31"/>
      <c r="N679" s="31"/>
      <c r="O679" s="31"/>
      <c r="P679" s="31"/>
      <c r="Q679" s="31"/>
    </row>
    <row r="680" spans="1:17" s="3" customFormat="1" ht="12" customHeight="1">
      <c r="A680" s="103" t="s">
        <v>32</v>
      </c>
      <c r="B680" s="104"/>
      <c r="C680" s="104"/>
      <c r="D680" s="104"/>
      <c r="E680" s="104"/>
      <c r="F680" s="104"/>
      <c r="G680" s="105"/>
      <c r="H680" s="38">
        <f>SUMIF(D594:D679,"=Project",H594:H679)</f>
        <v>0</v>
      </c>
      <c r="I680" s="38">
        <f>SUMIF(D594:D679,"=Project",I594:I679)</f>
        <v>0</v>
      </c>
      <c r="J680" s="38">
        <f>SUMIF(D594:D679,"=Project",J594:J679)</f>
        <v>0</v>
      </c>
      <c r="K680" s="38">
        <f>SUMIF(D594:D679,"=Project",K594:K679)</f>
        <v>0</v>
      </c>
      <c r="L680" s="38">
        <f>SUMIF(D594:D679,"=Project",L594:L679)</f>
        <v>0</v>
      </c>
      <c r="M680" s="38">
        <f>SUMIF(D594:D679,"=Project",M594:M679)</f>
        <v>0</v>
      </c>
      <c r="N680" s="38">
        <f>SUMIF(D594:D679,"=Project",N594:N679)</f>
        <v>0</v>
      </c>
      <c r="O680" s="38">
        <f>SUMIF(D594:D679,"=Project",O594:O679)</f>
        <v>0</v>
      </c>
      <c r="P680" s="38">
        <f>SUMIF(D594:D679,"=Project",P594:P679)</f>
        <v>0</v>
      </c>
      <c r="Q680" s="38">
        <f>SUMIF(D594:D679,"=Project",Q594:Q679)</f>
        <v>0</v>
      </c>
    </row>
    <row r="681" spans="1:17" s="3" customFormat="1" ht="12" customHeight="1">
      <c r="A681" s="28" t="s">
        <v>236</v>
      </c>
      <c r="B681" s="29" t="s">
        <v>18</v>
      </c>
      <c r="C681" s="30" t="s">
        <v>1483</v>
      </c>
      <c r="D681" s="31"/>
      <c r="E681" s="30" t="s">
        <v>1484</v>
      </c>
      <c r="F681" s="28" t="s">
        <v>44</v>
      </c>
      <c r="G681" s="30" t="s">
        <v>1485</v>
      </c>
      <c r="H681" s="32">
        <v>0</v>
      </c>
      <c r="I681" s="32">
        <v>105.577</v>
      </c>
      <c r="J681" s="32">
        <v>107.029</v>
      </c>
      <c r="K681" s="32">
        <v>53.372999999999998</v>
      </c>
      <c r="L681" s="32">
        <v>0</v>
      </c>
      <c r="M681" s="32">
        <v>53.372999999999998</v>
      </c>
      <c r="N681" s="32">
        <v>99.462000000000003</v>
      </c>
      <c r="O681" s="32">
        <v>122.81100000000001</v>
      </c>
      <c r="P681" s="32">
        <v>123.89700000000001</v>
      </c>
      <c r="Q681" s="32">
        <v>124.967</v>
      </c>
    </row>
    <row r="682" spans="1:17" s="3" customFormat="1" ht="12" customHeight="1">
      <c r="A682" s="33" t="s">
        <v>236</v>
      </c>
      <c r="B682" s="34" t="s">
        <v>23</v>
      </c>
      <c r="C682" s="33" t="s">
        <v>1483</v>
      </c>
      <c r="D682" s="33" t="s">
        <v>1486</v>
      </c>
      <c r="E682" s="35" t="s">
        <v>1487</v>
      </c>
      <c r="F682" s="36">
        <v>2</v>
      </c>
      <c r="G682" s="35" t="s">
        <v>1488</v>
      </c>
      <c r="H682" s="37">
        <v>0</v>
      </c>
      <c r="I682" s="37">
        <v>8.0679999999999996</v>
      </c>
      <c r="J682" s="37">
        <v>1.1910000000000001</v>
      </c>
      <c r="K682" s="37">
        <v>0</v>
      </c>
      <c r="L682" s="37">
        <v>0</v>
      </c>
      <c r="M682" s="37">
        <v>0</v>
      </c>
      <c r="N682" s="37">
        <v>14.125999999999999</v>
      </c>
      <c r="O682" s="37">
        <v>29.771999999999998</v>
      </c>
      <c r="P682" s="37">
        <v>30.042000000000002</v>
      </c>
      <c r="Q682" s="37">
        <v>30.341999999999999</v>
      </c>
    </row>
    <row r="683" spans="1:17" s="3" customFormat="1" ht="12" customHeight="1">
      <c r="A683" s="33" t="s">
        <v>236</v>
      </c>
      <c r="B683" s="34" t="s">
        <v>27</v>
      </c>
      <c r="C683" s="33" t="s">
        <v>1483</v>
      </c>
      <c r="D683" s="33" t="s">
        <v>1486</v>
      </c>
      <c r="E683" s="35" t="s">
        <v>1489</v>
      </c>
      <c r="F683" s="36">
        <v>2</v>
      </c>
      <c r="G683" s="31"/>
      <c r="H683" s="31"/>
      <c r="I683" s="37">
        <v>8.0679999999999996</v>
      </c>
      <c r="J683" s="37">
        <v>1.1910000000000001</v>
      </c>
      <c r="K683" s="37">
        <v>0</v>
      </c>
      <c r="L683" s="37">
        <v>0</v>
      </c>
      <c r="M683" s="37">
        <v>0</v>
      </c>
      <c r="N683" s="31"/>
      <c r="O683" s="31"/>
      <c r="P683" s="31"/>
      <c r="Q683" s="31"/>
    </row>
    <row r="684" spans="1:17" s="3" customFormat="1" ht="12" customHeight="1">
      <c r="A684" s="103" t="s">
        <v>30</v>
      </c>
      <c r="B684" s="104"/>
      <c r="C684" s="104"/>
      <c r="D684" s="104"/>
      <c r="E684" s="104"/>
      <c r="F684" s="104"/>
      <c r="G684" s="105"/>
      <c r="H684" s="31"/>
      <c r="I684" s="38">
        <f>SUM(I683:I683)</f>
        <v>8.0679999999999996</v>
      </c>
      <c r="J684" s="38">
        <f>SUM(J683:J683)</f>
        <v>1.1910000000000001</v>
      </c>
      <c r="K684" s="38">
        <f>SUM(K683:K683)</f>
        <v>0</v>
      </c>
      <c r="L684" s="38">
        <f>SUM(L683:L683)</f>
        <v>0</v>
      </c>
      <c r="M684" s="38">
        <f>SUM(M683:M683)</f>
        <v>0</v>
      </c>
      <c r="N684" s="31"/>
      <c r="O684" s="31"/>
      <c r="P684" s="31"/>
      <c r="Q684" s="31"/>
    </row>
    <row r="685" spans="1:17" s="3" customFormat="1" ht="12" customHeight="1">
      <c r="A685" s="103" t="s">
        <v>31</v>
      </c>
      <c r="B685" s="104"/>
      <c r="C685" s="104"/>
      <c r="D685" s="104"/>
      <c r="E685" s="104"/>
      <c r="F685" s="104"/>
      <c r="G685" s="105"/>
      <c r="H685" s="31"/>
      <c r="I685" s="38">
        <v>0</v>
      </c>
      <c r="J685" s="38">
        <v>0</v>
      </c>
      <c r="K685" s="31"/>
      <c r="L685" s="31"/>
      <c r="M685" s="31"/>
      <c r="N685" s="31"/>
      <c r="O685" s="31"/>
      <c r="P685" s="31"/>
      <c r="Q685" s="31"/>
    </row>
    <row r="686" spans="1:17" s="3" customFormat="1" ht="12" customHeight="1">
      <c r="A686" s="33" t="s">
        <v>236</v>
      </c>
      <c r="B686" s="34" t="s">
        <v>23</v>
      </c>
      <c r="C686" s="33" t="s">
        <v>1483</v>
      </c>
      <c r="D686" s="33" t="s">
        <v>1490</v>
      </c>
      <c r="E686" s="35" t="s">
        <v>1491</v>
      </c>
      <c r="F686" s="36">
        <v>2</v>
      </c>
      <c r="G686" s="35" t="s">
        <v>1492</v>
      </c>
      <c r="H686" s="37">
        <v>0</v>
      </c>
      <c r="I686" s="37">
        <v>6.51</v>
      </c>
      <c r="J686" s="37">
        <v>3.4889999999999999</v>
      </c>
      <c r="K686" s="37">
        <v>0</v>
      </c>
      <c r="L686" s="37">
        <v>0</v>
      </c>
      <c r="M686" s="37">
        <v>0</v>
      </c>
      <c r="N686" s="37">
        <v>0</v>
      </c>
      <c r="O686" s="37">
        <v>0</v>
      </c>
      <c r="P686" s="37">
        <v>0</v>
      </c>
      <c r="Q686" s="37">
        <v>0</v>
      </c>
    </row>
    <row r="687" spans="1:17" s="3" customFormat="1" ht="12" customHeight="1">
      <c r="A687" s="33" t="s">
        <v>236</v>
      </c>
      <c r="B687" s="34" t="s">
        <v>27</v>
      </c>
      <c r="C687" s="33" t="s">
        <v>1483</v>
      </c>
      <c r="D687" s="33" t="s">
        <v>1490</v>
      </c>
      <c r="E687" s="35" t="s">
        <v>1493</v>
      </c>
      <c r="F687" s="36">
        <v>2</v>
      </c>
      <c r="G687" s="31"/>
      <c r="H687" s="31"/>
      <c r="I687" s="37">
        <v>6.51</v>
      </c>
      <c r="J687" s="37">
        <v>3.4889999999999999</v>
      </c>
      <c r="K687" s="37">
        <v>0</v>
      </c>
      <c r="L687" s="37">
        <v>0</v>
      </c>
      <c r="M687" s="37">
        <v>0</v>
      </c>
      <c r="N687" s="31"/>
      <c r="O687" s="31"/>
      <c r="P687" s="31"/>
      <c r="Q687" s="31"/>
    </row>
    <row r="688" spans="1:17" s="3" customFormat="1" ht="12" customHeight="1">
      <c r="A688" s="103" t="s">
        <v>30</v>
      </c>
      <c r="B688" s="104"/>
      <c r="C688" s="104"/>
      <c r="D688" s="104"/>
      <c r="E688" s="104"/>
      <c r="F688" s="104"/>
      <c r="G688" s="105"/>
      <c r="H688" s="31"/>
      <c r="I688" s="38">
        <f>SUM(I687:I687)</f>
        <v>6.51</v>
      </c>
      <c r="J688" s="38">
        <f>SUM(J687:J687)</f>
        <v>3.4889999999999999</v>
      </c>
      <c r="K688" s="38">
        <f>SUM(K687:K687)</f>
        <v>0</v>
      </c>
      <c r="L688" s="38">
        <f>SUM(L687:L687)</f>
        <v>0</v>
      </c>
      <c r="M688" s="38">
        <f>SUM(M687:M687)</f>
        <v>0</v>
      </c>
      <c r="N688" s="31"/>
      <c r="O688" s="31"/>
      <c r="P688" s="31"/>
      <c r="Q688" s="31"/>
    </row>
    <row r="689" spans="1:17" s="3" customFormat="1" ht="12" customHeight="1">
      <c r="A689" s="103" t="s">
        <v>31</v>
      </c>
      <c r="B689" s="104"/>
      <c r="C689" s="104"/>
      <c r="D689" s="104"/>
      <c r="E689" s="104"/>
      <c r="F689" s="104"/>
      <c r="G689" s="105"/>
      <c r="H689" s="31"/>
      <c r="I689" s="38">
        <v>0</v>
      </c>
      <c r="J689" s="38">
        <v>0</v>
      </c>
      <c r="K689" s="31"/>
      <c r="L689" s="31"/>
      <c r="M689" s="31"/>
      <c r="N689" s="31"/>
      <c r="O689" s="31"/>
      <c r="P689" s="31"/>
      <c r="Q689" s="31"/>
    </row>
    <row r="690" spans="1:17" s="3" customFormat="1" ht="12" customHeight="1">
      <c r="A690" s="33" t="s">
        <v>236</v>
      </c>
      <c r="B690" s="34" t="s">
        <v>23</v>
      </c>
      <c r="C690" s="33" t="s">
        <v>1483</v>
      </c>
      <c r="D690" s="33" t="s">
        <v>1494</v>
      </c>
      <c r="E690" s="35" t="s">
        <v>1495</v>
      </c>
      <c r="F690" s="36">
        <v>2</v>
      </c>
      <c r="G690" s="35" t="s">
        <v>1496</v>
      </c>
      <c r="H690" s="37">
        <v>0</v>
      </c>
      <c r="I690" s="37">
        <v>8.2059999999999995</v>
      </c>
      <c r="J690" s="37">
        <v>7.4459999999999997</v>
      </c>
      <c r="K690" s="37">
        <v>0</v>
      </c>
      <c r="L690" s="37">
        <v>0</v>
      </c>
      <c r="M690" s="37">
        <v>0</v>
      </c>
      <c r="N690" s="37">
        <v>0</v>
      </c>
      <c r="O690" s="37">
        <v>0</v>
      </c>
      <c r="P690" s="37">
        <v>0</v>
      </c>
      <c r="Q690" s="37">
        <v>0</v>
      </c>
    </row>
    <row r="691" spans="1:17" s="3" customFormat="1" ht="12" customHeight="1">
      <c r="A691" s="33" t="s">
        <v>236</v>
      </c>
      <c r="B691" s="34" t="s">
        <v>27</v>
      </c>
      <c r="C691" s="33" t="s">
        <v>1483</v>
      </c>
      <c r="D691" s="33" t="s">
        <v>1494</v>
      </c>
      <c r="E691" s="35" t="s">
        <v>1497</v>
      </c>
      <c r="F691" s="36">
        <v>2</v>
      </c>
      <c r="G691" s="31"/>
      <c r="H691" s="31"/>
      <c r="I691" s="37">
        <v>0</v>
      </c>
      <c r="J691" s="37">
        <v>1.4830000000000001</v>
      </c>
      <c r="K691" s="37">
        <v>0</v>
      </c>
      <c r="L691" s="37">
        <v>0</v>
      </c>
      <c r="M691" s="37">
        <v>0</v>
      </c>
      <c r="N691" s="31"/>
      <c r="O691" s="31"/>
      <c r="P691" s="31"/>
      <c r="Q691" s="31"/>
    </row>
    <row r="692" spans="1:17" s="3" customFormat="1" ht="12" customHeight="1">
      <c r="A692" s="33" t="s">
        <v>236</v>
      </c>
      <c r="B692" s="34" t="s">
        <v>27</v>
      </c>
      <c r="C692" s="33" t="s">
        <v>1483</v>
      </c>
      <c r="D692" s="33" t="s">
        <v>1494</v>
      </c>
      <c r="E692" s="35" t="s">
        <v>1498</v>
      </c>
      <c r="F692" s="36">
        <v>2</v>
      </c>
      <c r="G692" s="31"/>
      <c r="H692" s="31"/>
      <c r="I692" s="37">
        <v>2.5310000000000001</v>
      </c>
      <c r="J692" s="37">
        <v>1.994</v>
      </c>
      <c r="K692" s="37">
        <v>0</v>
      </c>
      <c r="L692" s="37">
        <v>0</v>
      </c>
      <c r="M692" s="37">
        <v>0</v>
      </c>
      <c r="N692" s="31"/>
      <c r="O692" s="31"/>
      <c r="P692" s="31"/>
      <c r="Q692" s="31"/>
    </row>
    <row r="693" spans="1:17" s="3" customFormat="1" ht="12" customHeight="1">
      <c r="A693" s="33" t="s">
        <v>236</v>
      </c>
      <c r="B693" s="34" t="s">
        <v>27</v>
      </c>
      <c r="C693" s="33" t="s">
        <v>1483</v>
      </c>
      <c r="D693" s="33" t="s">
        <v>1494</v>
      </c>
      <c r="E693" s="35" t="s">
        <v>1499</v>
      </c>
      <c r="F693" s="36">
        <v>2</v>
      </c>
      <c r="G693" s="31"/>
      <c r="H693" s="31"/>
      <c r="I693" s="37">
        <v>4.0179999999999998</v>
      </c>
      <c r="J693" s="37">
        <v>3.9689999999999999</v>
      </c>
      <c r="K693" s="37">
        <v>0</v>
      </c>
      <c r="L693" s="37">
        <v>0</v>
      </c>
      <c r="M693" s="37">
        <v>0</v>
      </c>
      <c r="N693" s="31"/>
      <c r="O693" s="31"/>
      <c r="P693" s="31"/>
      <c r="Q693" s="31"/>
    </row>
    <row r="694" spans="1:17" s="3" customFormat="1" ht="12" customHeight="1">
      <c r="A694" s="33" t="s">
        <v>236</v>
      </c>
      <c r="B694" s="34" t="s">
        <v>27</v>
      </c>
      <c r="C694" s="33" t="s">
        <v>1483</v>
      </c>
      <c r="D694" s="33" t="s">
        <v>1494</v>
      </c>
      <c r="E694" s="35" t="s">
        <v>1500</v>
      </c>
      <c r="F694" s="36">
        <v>2</v>
      </c>
      <c r="G694" s="31"/>
      <c r="H694" s="31"/>
      <c r="I694" s="37">
        <v>1.657</v>
      </c>
      <c r="J694" s="37">
        <v>0</v>
      </c>
      <c r="K694" s="37">
        <v>0</v>
      </c>
      <c r="L694" s="37">
        <v>0</v>
      </c>
      <c r="M694" s="37">
        <v>0</v>
      </c>
      <c r="N694" s="31"/>
      <c r="O694" s="31"/>
      <c r="P694" s="31"/>
      <c r="Q694" s="31"/>
    </row>
    <row r="695" spans="1:17" s="3" customFormat="1" ht="12" customHeight="1">
      <c r="A695" s="103" t="s">
        <v>30</v>
      </c>
      <c r="B695" s="104"/>
      <c r="C695" s="104"/>
      <c r="D695" s="104"/>
      <c r="E695" s="104"/>
      <c r="F695" s="104"/>
      <c r="G695" s="105"/>
      <c r="H695" s="31"/>
      <c r="I695" s="38">
        <f>SUM(I691:I694)</f>
        <v>8.2059999999999995</v>
      </c>
      <c r="J695" s="38">
        <f>SUM(J691:J694)</f>
        <v>7.4459999999999997</v>
      </c>
      <c r="K695" s="38">
        <f>SUM(K691:K694)</f>
        <v>0</v>
      </c>
      <c r="L695" s="38">
        <f>SUM(L691:L694)</f>
        <v>0</v>
      </c>
      <c r="M695" s="38">
        <f>SUM(M691:M694)</f>
        <v>0</v>
      </c>
      <c r="N695" s="31"/>
      <c r="O695" s="31"/>
      <c r="P695" s="31"/>
      <c r="Q695" s="31"/>
    </row>
    <row r="696" spans="1:17" s="3" customFormat="1" ht="12" customHeight="1">
      <c r="A696" s="103" t="s">
        <v>31</v>
      </c>
      <c r="B696" s="104"/>
      <c r="C696" s="104"/>
      <c r="D696" s="104"/>
      <c r="E696" s="104"/>
      <c r="F696" s="104"/>
      <c r="G696" s="105"/>
      <c r="H696" s="31"/>
      <c r="I696" s="38">
        <v>0</v>
      </c>
      <c r="J696" s="38">
        <v>0</v>
      </c>
      <c r="K696" s="31"/>
      <c r="L696" s="31"/>
      <c r="M696" s="31"/>
      <c r="N696" s="31"/>
      <c r="O696" s="31"/>
      <c r="P696" s="31"/>
      <c r="Q696" s="31"/>
    </row>
    <row r="697" spans="1:17" s="3" customFormat="1" ht="12" customHeight="1">
      <c r="A697" s="33" t="s">
        <v>236</v>
      </c>
      <c r="B697" s="34" t="s">
        <v>23</v>
      </c>
      <c r="C697" s="33" t="s">
        <v>1483</v>
      </c>
      <c r="D697" s="33" t="s">
        <v>1501</v>
      </c>
      <c r="E697" s="35" t="s">
        <v>1502</v>
      </c>
      <c r="F697" s="36">
        <v>2</v>
      </c>
      <c r="G697" s="35" t="s">
        <v>1503</v>
      </c>
      <c r="H697" s="37">
        <v>0</v>
      </c>
      <c r="I697" s="37">
        <v>4.492</v>
      </c>
      <c r="J697" s="37">
        <v>8.8979999999999997</v>
      </c>
      <c r="K697" s="37">
        <v>30.027999999999999</v>
      </c>
      <c r="L697" s="37">
        <v>0</v>
      </c>
      <c r="M697" s="37">
        <v>30.027999999999999</v>
      </c>
      <c r="N697" s="37">
        <v>55.475000000000001</v>
      </c>
      <c r="O697" s="37">
        <v>54.613</v>
      </c>
      <c r="P697" s="37">
        <v>54.564999999999998</v>
      </c>
      <c r="Q697" s="37">
        <v>55.054000000000002</v>
      </c>
    </row>
    <row r="698" spans="1:17" s="3" customFormat="1" ht="12" customHeight="1">
      <c r="A698" s="33" t="s">
        <v>236</v>
      </c>
      <c r="B698" s="34" t="s">
        <v>27</v>
      </c>
      <c r="C698" s="33" t="s">
        <v>1483</v>
      </c>
      <c r="D698" s="33" t="s">
        <v>1501</v>
      </c>
      <c r="E698" s="35" t="s">
        <v>1504</v>
      </c>
      <c r="F698" s="36">
        <v>2</v>
      </c>
      <c r="G698" s="31"/>
      <c r="H698" s="31"/>
      <c r="I698" s="37">
        <v>0</v>
      </c>
      <c r="J698" s="37">
        <v>0</v>
      </c>
      <c r="K698" s="37">
        <v>4.694</v>
      </c>
      <c r="L698" s="37">
        <v>0</v>
      </c>
      <c r="M698" s="37">
        <v>4.694</v>
      </c>
      <c r="N698" s="31"/>
      <c r="O698" s="31"/>
      <c r="P698" s="31"/>
      <c r="Q698" s="31"/>
    </row>
    <row r="699" spans="1:17" s="3" customFormat="1" ht="12" customHeight="1">
      <c r="A699" s="33" t="s">
        <v>236</v>
      </c>
      <c r="B699" s="34" t="s">
        <v>27</v>
      </c>
      <c r="C699" s="33" t="s">
        <v>1483</v>
      </c>
      <c r="D699" s="33" t="s">
        <v>1501</v>
      </c>
      <c r="E699" s="35" t="s">
        <v>1505</v>
      </c>
      <c r="F699" s="36">
        <v>2</v>
      </c>
      <c r="G699" s="31"/>
      <c r="H699" s="31"/>
      <c r="I699" s="37">
        <v>0</v>
      </c>
      <c r="J699" s="37">
        <v>3.105</v>
      </c>
      <c r="K699" s="37">
        <v>0</v>
      </c>
      <c r="L699" s="37">
        <v>0</v>
      </c>
      <c r="M699" s="37">
        <v>0</v>
      </c>
      <c r="N699" s="31"/>
      <c r="O699" s="31"/>
      <c r="P699" s="31"/>
      <c r="Q699" s="31"/>
    </row>
    <row r="700" spans="1:17" s="3" customFormat="1" ht="12" customHeight="1">
      <c r="A700" s="33" t="s">
        <v>236</v>
      </c>
      <c r="B700" s="34" t="s">
        <v>27</v>
      </c>
      <c r="C700" s="33" t="s">
        <v>1483</v>
      </c>
      <c r="D700" s="33" t="s">
        <v>1501</v>
      </c>
      <c r="E700" s="35" t="s">
        <v>1506</v>
      </c>
      <c r="F700" s="36">
        <v>2</v>
      </c>
      <c r="G700" s="31"/>
      <c r="H700" s="31"/>
      <c r="I700" s="37">
        <v>2.4390000000000001</v>
      </c>
      <c r="J700" s="37">
        <v>2.0979999999999999</v>
      </c>
      <c r="K700" s="37">
        <v>0</v>
      </c>
      <c r="L700" s="37">
        <v>0</v>
      </c>
      <c r="M700" s="37">
        <v>0</v>
      </c>
      <c r="N700" s="31"/>
      <c r="O700" s="31"/>
      <c r="P700" s="31"/>
      <c r="Q700" s="31"/>
    </row>
    <row r="701" spans="1:17" s="3" customFormat="1" ht="12" customHeight="1">
      <c r="A701" s="33" t="s">
        <v>236</v>
      </c>
      <c r="B701" s="34" t="s">
        <v>27</v>
      </c>
      <c r="C701" s="33" t="s">
        <v>1483</v>
      </c>
      <c r="D701" s="33" t="s">
        <v>1501</v>
      </c>
      <c r="E701" s="35" t="s">
        <v>1507</v>
      </c>
      <c r="F701" s="36">
        <v>2</v>
      </c>
      <c r="G701" s="31"/>
      <c r="H701" s="31"/>
      <c r="I701" s="37">
        <v>0</v>
      </c>
      <c r="J701" s="37">
        <v>3.6949999999999998</v>
      </c>
      <c r="K701" s="37">
        <v>0</v>
      </c>
      <c r="L701" s="37">
        <v>0</v>
      </c>
      <c r="M701" s="37">
        <v>0</v>
      </c>
      <c r="N701" s="31"/>
      <c r="O701" s="31"/>
      <c r="P701" s="31"/>
      <c r="Q701" s="31"/>
    </row>
    <row r="702" spans="1:17" s="3" customFormat="1" ht="12" customHeight="1">
      <c r="A702" s="33" t="s">
        <v>236</v>
      </c>
      <c r="B702" s="34" t="s">
        <v>27</v>
      </c>
      <c r="C702" s="33" t="s">
        <v>1483</v>
      </c>
      <c r="D702" s="33" t="s">
        <v>1501</v>
      </c>
      <c r="E702" s="35" t="s">
        <v>1508</v>
      </c>
      <c r="F702" s="36">
        <v>2</v>
      </c>
      <c r="G702" s="31"/>
      <c r="H702" s="31"/>
      <c r="I702" s="37">
        <v>0</v>
      </c>
      <c r="J702" s="37">
        <v>0</v>
      </c>
      <c r="K702" s="37">
        <v>4.8449999999999998</v>
      </c>
      <c r="L702" s="37">
        <v>0</v>
      </c>
      <c r="M702" s="37">
        <v>4.8449999999999998</v>
      </c>
      <c r="N702" s="31"/>
      <c r="O702" s="31"/>
      <c r="P702" s="31"/>
      <c r="Q702" s="31"/>
    </row>
    <row r="703" spans="1:17" s="3" customFormat="1" ht="12" customHeight="1">
      <c r="A703" s="33" t="s">
        <v>236</v>
      </c>
      <c r="B703" s="34" t="s">
        <v>27</v>
      </c>
      <c r="C703" s="33" t="s">
        <v>1483</v>
      </c>
      <c r="D703" s="33" t="s">
        <v>1501</v>
      </c>
      <c r="E703" s="35" t="s">
        <v>1509</v>
      </c>
      <c r="F703" s="36">
        <v>2</v>
      </c>
      <c r="G703" s="31"/>
      <c r="H703" s="31"/>
      <c r="I703" s="37">
        <v>0</v>
      </c>
      <c r="J703" s="37">
        <v>0</v>
      </c>
      <c r="K703" s="37">
        <v>4.726</v>
      </c>
      <c r="L703" s="37">
        <v>0</v>
      </c>
      <c r="M703" s="37">
        <v>4.726</v>
      </c>
      <c r="N703" s="31"/>
      <c r="O703" s="31"/>
      <c r="P703" s="31"/>
      <c r="Q703" s="31"/>
    </row>
    <row r="704" spans="1:17" s="3" customFormat="1" ht="12" customHeight="1">
      <c r="A704" s="33" t="s">
        <v>236</v>
      </c>
      <c r="B704" s="34" t="s">
        <v>27</v>
      </c>
      <c r="C704" s="33" t="s">
        <v>1483</v>
      </c>
      <c r="D704" s="33" t="s">
        <v>1501</v>
      </c>
      <c r="E704" s="35" t="s">
        <v>1510</v>
      </c>
      <c r="F704" s="36">
        <v>2</v>
      </c>
      <c r="G704" s="31"/>
      <c r="H704" s="31"/>
      <c r="I704" s="37">
        <v>0</v>
      </c>
      <c r="J704" s="37">
        <v>0</v>
      </c>
      <c r="K704" s="37">
        <v>2.9140000000000001</v>
      </c>
      <c r="L704" s="37">
        <v>0</v>
      </c>
      <c r="M704" s="37">
        <v>2.9140000000000001</v>
      </c>
      <c r="N704" s="31"/>
      <c r="O704" s="31"/>
      <c r="P704" s="31"/>
      <c r="Q704" s="31"/>
    </row>
    <row r="705" spans="1:17" s="3" customFormat="1" ht="12" customHeight="1">
      <c r="A705" s="33" t="s">
        <v>236</v>
      </c>
      <c r="B705" s="34" t="s">
        <v>27</v>
      </c>
      <c r="C705" s="33" t="s">
        <v>1483</v>
      </c>
      <c r="D705" s="33" t="s">
        <v>1501</v>
      </c>
      <c r="E705" s="35" t="s">
        <v>1511</v>
      </c>
      <c r="F705" s="36">
        <v>2</v>
      </c>
      <c r="G705" s="31"/>
      <c r="H705" s="31"/>
      <c r="I705" s="37">
        <v>0</v>
      </c>
      <c r="J705" s="37">
        <v>0</v>
      </c>
      <c r="K705" s="37">
        <v>2.1030000000000002</v>
      </c>
      <c r="L705" s="37">
        <v>0</v>
      </c>
      <c r="M705" s="37">
        <v>2.1030000000000002</v>
      </c>
      <c r="N705" s="31"/>
      <c r="O705" s="31"/>
      <c r="P705" s="31"/>
      <c r="Q705" s="31"/>
    </row>
    <row r="706" spans="1:17" s="3" customFormat="1" ht="12" customHeight="1">
      <c r="A706" s="33" t="s">
        <v>236</v>
      </c>
      <c r="B706" s="34" t="s">
        <v>27</v>
      </c>
      <c r="C706" s="33" t="s">
        <v>1483</v>
      </c>
      <c r="D706" s="33" t="s">
        <v>1501</v>
      </c>
      <c r="E706" s="35" t="s">
        <v>1512</v>
      </c>
      <c r="F706" s="36">
        <v>2</v>
      </c>
      <c r="G706" s="31"/>
      <c r="H706" s="31"/>
      <c r="I706" s="37">
        <v>0</v>
      </c>
      <c r="J706" s="37">
        <v>0</v>
      </c>
      <c r="K706" s="37">
        <v>10.746</v>
      </c>
      <c r="L706" s="37">
        <v>0</v>
      </c>
      <c r="M706" s="37">
        <v>10.746</v>
      </c>
      <c r="N706" s="31"/>
      <c r="O706" s="31"/>
      <c r="P706" s="31"/>
      <c r="Q706" s="31"/>
    </row>
    <row r="707" spans="1:17" s="3" customFormat="1" ht="12" customHeight="1">
      <c r="A707" s="33" t="s">
        <v>236</v>
      </c>
      <c r="B707" s="34" t="s">
        <v>27</v>
      </c>
      <c r="C707" s="33" t="s">
        <v>1483</v>
      </c>
      <c r="D707" s="33" t="s">
        <v>1501</v>
      </c>
      <c r="E707" s="35" t="s">
        <v>1513</v>
      </c>
      <c r="F707" s="36">
        <v>2</v>
      </c>
      <c r="G707" s="31"/>
      <c r="H707" s="31"/>
      <c r="I707" s="37">
        <v>2.0529999999999999</v>
      </c>
      <c r="J707" s="37">
        <v>0</v>
      </c>
      <c r="K707" s="37">
        <v>0</v>
      </c>
      <c r="L707" s="37">
        <v>0</v>
      </c>
      <c r="M707" s="37">
        <v>0</v>
      </c>
      <c r="N707" s="31"/>
      <c r="O707" s="31"/>
      <c r="P707" s="31"/>
      <c r="Q707" s="31"/>
    </row>
    <row r="708" spans="1:17" s="3" customFormat="1" ht="12" customHeight="1">
      <c r="A708" s="103" t="s">
        <v>30</v>
      </c>
      <c r="B708" s="104"/>
      <c r="C708" s="104"/>
      <c r="D708" s="104"/>
      <c r="E708" s="104"/>
      <c r="F708" s="104"/>
      <c r="G708" s="105"/>
      <c r="H708" s="31"/>
      <c r="I708" s="38">
        <f>SUM(I698:I707)</f>
        <v>4.492</v>
      </c>
      <c r="J708" s="38">
        <f>SUM(J698:J707)</f>
        <v>8.8979999999999997</v>
      </c>
      <c r="K708" s="38">
        <f>SUM(K698:K707)</f>
        <v>30.028000000000006</v>
      </c>
      <c r="L708" s="38">
        <f>SUM(L698:L707)</f>
        <v>0</v>
      </c>
      <c r="M708" s="38">
        <f>SUM(M698:M707)</f>
        <v>30.028000000000006</v>
      </c>
      <c r="N708" s="31"/>
      <c r="O708" s="31"/>
      <c r="P708" s="31"/>
      <c r="Q708" s="31"/>
    </row>
    <row r="709" spans="1:17" s="3" customFormat="1" ht="12" customHeight="1">
      <c r="A709" s="103" t="s">
        <v>31</v>
      </c>
      <c r="B709" s="104"/>
      <c r="C709" s="104"/>
      <c r="D709" s="104"/>
      <c r="E709" s="104"/>
      <c r="F709" s="104"/>
      <c r="G709" s="105"/>
      <c r="H709" s="31"/>
      <c r="I709" s="38">
        <v>0</v>
      </c>
      <c r="J709" s="38">
        <v>0</v>
      </c>
      <c r="K709" s="31"/>
      <c r="L709" s="31"/>
      <c r="M709" s="31"/>
      <c r="N709" s="31"/>
      <c r="O709" s="31"/>
      <c r="P709" s="31"/>
      <c r="Q709" s="31"/>
    </row>
    <row r="710" spans="1:17" s="3" customFormat="1" ht="12" customHeight="1">
      <c r="A710" s="33" t="s">
        <v>236</v>
      </c>
      <c r="B710" s="34" t="s">
        <v>23</v>
      </c>
      <c r="C710" s="33" t="s">
        <v>1483</v>
      </c>
      <c r="D710" s="33" t="s">
        <v>1514</v>
      </c>
      <c r="E710" s="35" t="s">
        <v>1515</v>
      </c>
      <c r="F710" s="36">
        <v>2</v>
      </c>
      <c r="G710" s="35" t="s">
        <v>22</v>
      </c>
      <c r="H710" s="37">
        <v>0</v>
      </c>
      <c r="I710" s="37">
        <v>0</v>
      </c>
      <c r="J710" s="37">
        <v>0</v>
      </c>
      <c r="K710" s="37">
        <v>0</v>
      </c>
      <c r="L710" s="37">
        <v>0</v>
      </c>
      <c r="M710" s="37">
        <v>0</v>
      </c>
      <c r="N710" s="37">
        <v>4.2210000000000001</v>
      </c>
      <c r="O710" s="37">
        <v>8.5429999999999993</v>
      </c>
      <c r="P710" s="37">
        <v>8.9309999999999992</v>
      </c>
      <c r="Q710" s="37">
        <v>9.02</v>
      </c>
    </row>
    <row r="711" spans="1:17" s="3" customFormat="1" ht="12" customHeight="1">
      <c r="A711" s="103" t="s">
        <v>30</v>
      </c>
      <c r="B711" s="104"/>
      <c r="C711" s="104"/>
      <c r="D711" s="104"/>
      <c r="E711" s="104"/>
      <c r="F711" s="104"/>
      <c r="G711" s="105"/>
      <c r="H711" s="31"/>
      <c r="I711" s="38">
        <v>0</v>
      </c>
      <c r="J711" s="38">
        <v>0</v>
      </c>
      <c r="K711" s="38">
        <v>0</v>
      </c>
      <c r="L711" s="31"/>
      <c r="M711" s="31"/>
      <c r="N711" s="31"/>
      <c r="O711" s="31"/>
    </row>
    <row r="712" spans="1:17" s="3" customFormat="1" ht="12" customHeight="1">
      <c r="A712" s="103" t="s">
        <v>31</v>
      </c>
      <c r="B712" s="104"/>
      <c r="C712" s="104"/>
      <c r="D712" s="104"/>
      <c r="E712" s="104"/>
      <c r="F712" s="104"/>
      <c r="G712" s="105"/>
      <c r="H712" s="31"/>
      <c r="I712" s="38">
        <v>0</v>
      </c>
      <c r="J712" s="38">
        <v>0</v>
      </c>
      <c r="K712" s="31"/>
      <c r="L712" s="31"/>
      <c r="M712" s="31"/>
      <c r="N712" s="31"/>
      <c r="O712" s="31"/>
      <c r="P712" s="31"/>
      <c r="Q712" s="31"/>
    </row>
    <row r="713" spans="1:17" s="3" customFormat="1" ht="12" customHeight="1">
      <c r="A713" s="33" t="s">
        <v>236</v>
      </c>
      <c r="B713" s="34" t="s">
        <v>23</v>
      </c>
      <c r="C713" s="33" t="s">
        <v>1483</v>
      </c>
      <c r="D713" s="33" t="s">
        <v>1516</v>
      </c>
      <c r="E713" s="35" t="s">
        <v>1517</v>
      </c>
      <c r="F713" s="36">
        <v>2</v>
      </c>
      <c r="G713" s="35" t="s">
        <v>1518</v>
      </c>
      <c r="H713" s="37">
        <v>0</v>
      </c>
      <c r="I713" s="37">
        <v>5.3070000000000004</v>
      </c>
      <c r="J713" s="37">
        <v>0</v>
      </c>
      <c r="K713" s="37">
        <v>0</v>
      </c>
      <c r="L713" s="37">
        <v>0</v>
      </c>
      <c r="M713" s="37">
        <v>0</v>
      </c>
      <c r="N713" s="37">
        <v>0</v>
      </c>
      <c r="O713" s="37">
        <v>0</v>
      </c>
      <c r="P713" s="37">
        <v>0</v>
      </c>
      <c r="Q713" s="37">
        <v>0</v>
      </c>
    </row>
    <row r="714" spans="1:17" s="3" customFormat="1" ht="12" customHeight="1">
      <c r="A714" s="33" t="s">
        <v>236</v>
      </c>
      <c r="B714" s="34" t="s">
        <v>27</v>
      </c>
      <c r="C714" s="33" t="s">
        <v>1483</v>
      </c>
      <c r="D714" s="33" t="s">
        <v>1516</v>
      </c>
      <c r="E714" s="35" t="s">
        <v>1519</v>
      </c>
      <c r="F714" s="36">
        <v>2</v>
      </c>
      <c r="G714" s="31"/>
      <c r="H714" s="31"/>
      <c r="I714" s="37">
        <v>2.149</v>
      </c>
      <c r="J714" s="37">
        <v>0</v>
      </c>
      <c r="K714" s="37">
        <v>0</v>
      </c>
      <c r="L714" s="37">
        <v>0</v>
      </c>
      <c r="M714" s="37">
        <v>0</v>
      </c>
      <c r="N714" s="31"/>
      <c r="O714" s="31"/>
      <c r="P714" s="31"/>
      <c r="Q714" s="31"/>
    </row>
    <row r="715" spans="1:17" s="3" customFormat="1" ht="12" customHeight="1">
      <c r="A715" s="33" t="s">
        <v>236</v>
      </c>
      <c r="B715" s="34" t="s">
        <v>27</v>
      </c>
      <c r="C715" s="33" t="s">
        <v>1483</v>
      </c>
      <c r="D715" s="33" t="s">
        <v>1516</v>
      </c>
      <c r="E715" s="35" t="s">
        <v>1520</v>
      </c>
      <c r="F715" s="36">
        <v>2</v>
      </c>
      <c r="G715" s="31"/>
      <c r="H715" s="31"/>
      <c r="I715" s="37">
        <v>0.67800000000000005</v>
      </c>
      <c r="J715" s="37">
        <v>0</v>
      </c>
      <c r="K715" s="37">
        <v>0</v>
      </c>
      <c r="L715" s="37">
        <v>0</v>
      </c>
      <c r="M715" s="37">
        <v>0</v>
      </c>
      <c r="N715" s="31"/>
      <c r="O715" s="31"/>
      <c r="P715" s="31"/>
      <c r="Q715" s="31"/>
    </row>
    <row r="716" spans="1:17" s="3" customFormat="1" ht="12" customHeight="1">
      <c r="A716" s="33" t="s">
        <v>236</v>
      </c>
      <c r="B716" s="34" t="s">
        <v>27</v>
      </c>
      <c r="C716" s="33" t="s">
        <v>1483</v>
      </c>
      <c r="D716" s="33" t="s">
        <v>1516</v>
      </c>
      <c r="E716" s="35" t="s">
        <v>1521</v>
      </c>
      <c r="F716" s="36">
        <v>2</v>
      </c>
      <c r="G716" s="31"/>
      <c r="H716" s="31"/>
      <c r="I716" s="37">
        <v>2.48</v>
      </c>
      <c r="J716" s="37">
        <v>0</v>
      </c>
      <c r="K716" s="37">
        <v>0</v>
      </c>
      <c r="L716" s="37">
        <v>0</v>
      </c>
      <c r="M716" s="37">
        <v>0</v>
      </c>
      <c r="N716" s="31"/>
      <c r="O716" s="31"/>
      <c r="P716" s="31"/>
      <c r="Q716" s="31"/>
    </row>
    <row r="717" spans="1:17" s="3" customFormat="1" ht="12" customHeight="1">
      <c r="A717" s="103" t="s">
        <v>30</v>
      </c>
      <c r="B717" s="104"/>
      <c r="C717" s="104"/>
      <c r="D717" s="104"/>
      <c r="E717" s="104"/>
      <c r="F717" s="104"/>
      <c r="G717" s="105"/>
      <c r="H717" s="31"/>
      <c r="I717" s="38">
        <f>SUM(I714:I716)</f>
        <v>5.3070000000000004</v>
      </c>
      <c r="J717" s="38">
        <f>SUM(J714:J716)</f>
        <v>0</v>
      </c>
      <c r="K717" s="38">
        <f>SUM(K714:K716)</f>
        <v>0</v>
      </c>
      <c r="L717" s="38">
        <f>SUM(L714:L716)</f>
        <v>0</v>
      </c>
      <c r="M717" s="38">
        <f>SUM(M714:M716)</f>
        <v>0</v>
      </c>
      <c r="N717" s="31"/>
      <c r="O717" s="31"/>
      <c r="P717" s="31"/>
      <c r="Q717" s="31"/>
    </row>
    <row r="718" spans="1:17" s="3" customFormat="1" ht="12" customHeight="1">
      <c r="A718" s="103" t="s">
        <v>31</v>
      </c>
      <c r="B718" s="104"/>
      <c r="C718" s="104"/>
      <c r="D718" s="104"/>
      <c r="E718" s="104"/>
      <c r="F718" s="104"/>
      <c r="G718" s="105"/>
      <c r="H718" s="31"/>
      <c r="I718" s="38">
        <v>0</v>
      </c>
      <c r="J718" s="38">
        <v>0</v>
      </c>
      <c r="K718" s="31"/>
      <c r="L718" s="31"/>
      <c r="M718" s="31"/>
      <c r="N718" s="31"/>
      <c r="O718" s="31"/>
      <c r="P718" s="31"/>
      <c r="Q718" s="31"/>
    </row>
    <row r="719" spans="1:17" s="3" customFormat="1" ht="12" customHeight="1">
      <c r="A719" s="33" t="s">
        <v>236</v>
      </c>
      <c r="B719" s="34" t="s">
        <v>23</v>
      </c>
      <c r="C719" s="33" t="s">
        <v>1483</v>
      </c>
      <c r="D719" s="33" t="s">
        <v>1522</v>
      </c>
      <c r="E719" s="35" t="s">
        <v>1523</v>
      </c>
      <c r="F719" s="36">
        <v>2</v>
      </c>
      <c r="G719" s="35" t="s">
        <v>1524</v>
      </c>
      <c r="H719" s="37">
        <v>0</v>
      </c>
      <c r="I719" s="37">
        <v>3.5659999999999998</v>
      </c>
      <c r="J719" s="37">
        <v>0</v>
      </c>
      <c r="K719" s="37">
        <v>0</v>
      </c>
      <c r="L719" s="37">
        <v>0</v>
      </c>
      <c r="M719" s="37">
        <v>0</v>
      </c>
      <c r="N719" s="37">
        <v>0</v>
      </c>
      <c r="O719" s="37">
        <v>0</v>
      </c>
      <c r="P719" s="37">
        <v>0</v>
      </c>
      <c r="Q719" s="37">
        <v>0</v>
      </c>
    </row>
    <row r="720" spans="1:17" s="3" customFormat="1" ht="12" customHeight="1">
      <c r="A720" s="33" t="s">
        <v>236</v>
      </c>
      <c r="B720" s="34" t="s">
        <v>27</v>
      </c>
      <c r="C720" s="33" t="s">
        <v>1483</v>
      </c>
      <c r="D720" s="33" t="s">
        <v>1522</v>
      </c>
      <c r="E720" s="35" t="s">
        <v>1525</v>
      </c>
      <c r="F720" s="36">
        <v>2</v>
      </c>
      <c r="G720" s="31"/>
      <c r="H720" s="31"/>
      <c r="I720" s="37">
        <v>3.5659999999999998</v>
      </c>
      <c r="J720" s="37">
        <v>0</v>
      </c>
      <c r="K720" s="37">
        <v>0</v>
      </c>
      <c r="L720" s="37">
        <v>0</v>
      </c>
      <c r="M720" s="37">
        <v>0</v>
      </c>
      <c r="N720" s="31"/>
      <c r="O720" s="31"/>
      <c r="P720" s="31"/>
      <c r="Q720" s="31"/>
    </row>
    <row r="721" spans="1:17" s="3" customFormat="1" ht="12" customHeight="1">
      <c r="A721" s="103" t="s">
        <v>30</v>
      </c>
      <c r="B721" s="104"/>
      <c r="C721" s="104"/>
      <c r="D721" s="104"/>
      <c r="E721" s="104"/>
      <c r="F721" s="104"/>
      <c r="G721" s="105"/>
      <c r="H721" s="31"/>
      <c r="I721" s="38">
        <f>SUM(I720:I720)</f>
        <v>3.5659999999999998</v>
      </c>
      <c r="J721" s="38">
        <f>SUM(J720:J720)</f>
        <v>0</v>
      </c>
      <c r="K721" s="38">
        <f>SUM(K720:K720)</f>
        <v>0</v>
      </c>
      <c r="L721" s="38">
        <f>SUM(L720:L720)</f>
        <v>0</v>
      </c>
      <c r="M721" s="38">
        <f>SUM(M720:M720)</f>
        <v>0</v>
      </c>
      <c r="N721" s="31"/>
      <c r="O721" s="31"/>
      <c r="P721" s="31"/>
      <c r="Q721" s="31"/>
    </row>
    <row r="722" spans="1:17" s="3" customFormat="1" ht="12" customHeight="1">
      <c r="A722" s="103" t="s">
        <v>31</v>
      </c>
      <c r="B722" s="104"/>
      <c r="C722" s="104"/>
      <c r="D722" s="104"/>
      <c r="E722" s="104"/>
      <c r="F722" s="104"/>
      <c r="G722" s="105"/>
      <c r="H722" s="31"/>
      <c r="I722" s="38">
        <v>0</v>
      </c>
      <c r="J722" s="38">
        <v>0</v>
      </c>
      <c r="K722" s="31"/>
      <c r="L722" s="31"/>
      <c r="M722" s="31"/>
      <c r="N722" s="31"/>
      <c r="O722" s="31"/>
      <c r="P722" s="31"/>
      <c r="Q722" s="31"/>
    </row>
    <row r="723" spans="1:17" s="3" customFormat="1" ht="12" customHeight="1">
      <c r="A723" s="33" t="s">
        <v>236</v>
      </c>
      <c r="B723" s="34" t="s">
        <v>23</v>
      </c>
      <c r="C723" s="33" t="s">
        <v>1483</v>
      </c>
      <c r="D723" s="33" t="s">
        <v>1526</v>
      </c>
      <c r="E723" s="35" t="s">
        <v>1527</v>
      </c>
      <c r="F723" s="36">
        <v>2</v>
      </c>
      <c r="G723" s="35" t="s">
        <v>1528</v>
      </c>
      <c r="H723" s="37">
        <v>0</v>
      </c>
      <c r="I723" s="37">
        <v>0</v>
      </c>
      <c r="J723" s="37">
        <v>2.3159999999999998</v>
      </c>
      <c r="K723" s="37">
        <v>1.9510000000000001</v>
      </c>
      <c r="L723" s="37">
        <v>0</v>
      </c>
      <c r="M723" s="37">
        <v>1.9510000000000001</v>
      </c>
      <c r="N723" s="37">
        <v>1.1160000000000001</v>
      </c>
      <c r="O723" s="37">
        <v>5.0369999999999999</v>
      </c>
      <c r="P723" s="37">
        <v>5.39</v>
      </c>
      <c r="Q723" s="37">
        <v>5.3840000000000003</v>
      </c>
    </row>
    <row r="724" spans="1:17" s="3" customFormat="1" ht="12" customHeight="1">
      <c r="A724" s="33" t="s">
        <v>236</v>
      </c>
      <c r="B724" s="34" t="s">
        <v>27</v>
      </c>
      <c r="C724" s="33" t="s">
        <v>1483</v>
      </c>
      <c r="D724" s="33" t="s">
        <v>1526</v>
      </c>
      <c r="E724" s="35" t="s">
        <v>1529</v>
      </c>
      <c r="F724" s="36">
        <v>2</v>
      </c>
      <c r="G724" s="31"/>
      <c r="H724" s="31"/>
      <c r="I724" s="37">
        <v>0</v>
      </c>
      <c r="J724" s="37">
        <v>0</v>
      </c>
      <c r="K724" s="37">
        <v>1.9510000000000001</v>
      </c>
      <c r="L724" s="37">
        <v>0</v>
      </c>
      <c r="M724" s="37">
        <v>1.9510000000000001</v>
      </c>
      <c r="N724" s="31"/>
      <c r="O724" s="31"/>
      <c r="P724" s="31"/>
      <c r="Q724" s="31"/>
    </row>
    <row r="725" spans="1:17" s="3" customFormat="1" ht="12" customHeight="1">
      <c r="A725" s="33" t="s">
        <v>236</v>
      </c>
      <c r="B725" s="34" t="s">
        <v>27</v>
      </c>
      <c r="C725" s="33" t="s">
        <v>1483</v>
      </c>
      <c r="D725" s="33" t="s">
        <v>1526</v>
      </c>
      <c r="E725" s="35" t="s">
        <v>1530</v>
      </c>
      <c r="F725" s="36">
        <v>2</v>
      </c>
      <c r="G725" s="31"/>
      <c r="H725" s="31"/>
      <c r="I725" s="37">
        <v>0</v>
      </c>
      <c r="J725" s="37">
        <v>2.3159999999999998</v>
      </c>
      <c r="K725" s="37">
        <v>0</v>
      </c>
      <c r="L725" s="37">
        <v>0</v>
      </c>
      <c r="M725" s="37">
        <v>0</v>
      </c>
      <c r="N725" s="31"/>
      <c r="O725" s="31"/>
      <c r="P725" s="31"/>
      <c r="Q725" s="31"/>
    </row>
    <row r="726" spans="1:17" s="3" customFormat="1" ht="12" customHeight="1">
      <c r="A726" s="103" t="s">
        <v>30</v>
      </c>
      <c r="B726" s="104"/>
      <c r="C726" s="104"/>
      <c r="D726" s="104"/>
      <c r="E726" s="104"/>
      <c r="F726" s="104"/>
      <c r="G726" s="105"/>
      <c r="H726" s="31"/>
      <c r="I726" s="38">
        <f>SUM(I724:I725)</f>
        <v>0</v>
      </c>
      <c r="J726" s="38">
        <f>SUM(J724:J725)</f>
        <v>2.3159999999999998</v>
      </c>
      <c r="K726" s="38">
        <f>SUM(K724:K725)</f>
        <v>1.9510000000000001</v>
      </c>
      <c r="L726" s="38">
        <f>SUM(L724:L725)</f>
        <v>0</v>
      </c>
      <c r="M726" s="38">
        <f>SUM(M724:M725)</f>
        <v>1.9510000000000001</v>
      </c>
      <c r="N726" s="31"/>
      <c r="O726" s="31"/>
      <c r="P726" s="31"/>
      <c r="Q726" s="31"/>
    </row>
    <row r="727" spans="1:17" s="3" customFormat="1" ht="12" customHeight="1">
      <c r="A727" s="103" t="s">
        <v>31</v>
      </c>
      <c r="B727" s="104"/>
      <c r="C727" s="104"/>
      <c r="D727" s="104"/>
      <c r="E727" s="104"/>
      <c r="F727" s="104"/>
      <c r="G727" s="105"/>
      <c r="H727" s="31"/>
      <c r="I727" s="38">
        <v>0</v>
      </c>
      <c r="J727" s="38">
        <v>0</v>
      </c>
      <c r="K727" s="31"/>
      <c r="L727" s="31"/>
      <c r="M727" s="31"/>
      <c r="N727" s="31"/>
      <c r="O727" s="31"/>
      <c r="P727" s="31"/>
      <c r="Q727" s="31"/>
    </row>
    <row r="728" spans="1:17" s="3" customFormat="1" ht="12" customHeight="1">
      <c r="A728" s="33" t="s">
        <v>236</v>
      </c>
      <c r="B728" s="34" t="s">
        <v>23</v>
      </c>
      <c r="C728" s="33" t="s">
        <v>1483</v>
      </c>
      <c r="D728" s="33" t="s">
        <v>1531</v>
      </c>
      <c r="E728" s="35" t="s">
        <v>1532</v>
      </c>
      <c r="F728" s="36">
        <v>2</v>
      </c>
      <c r="G728" s="35" t="s">
        <v>1533</v>
      </c>
      <c r="H728" s="37">
        <v>0</v>
      </c>
      <c r="I728" s="37">
        <v>3.9750000000000001</v>
      </c>
      <c r="J728" s="37">
        <v>2.76</v>
      </c>
      <c r="K728" s="37">
        <v>0</v>
      </c>
      <c r="L728" s="37">
        <v>0</v>
      </c>
      <c r="M728" s="37">
        <v>0</v>
      </c>
      <c r="N728" s="37">
        <v>0</v>
      </c>
      <c r="O728" s="37">
        <v>0</v>
      </c>
      <c r="P728" s="37">
        <v>0</v>
      </c>
      <c r="Q728" s="37">
        <v>0</v>
      </c>
    </row>
    <row r="729" spans="1:17" s="3" customFormat="1" ht="12" customHeight="1">
      <c r="A729" s="33" t="s">
        <v>236</v>
      </c>
      <c r="B729" s="34" t="s">
        <v>27</v>
      </c>
      <c r="C729" s="33" t="s">
        <v>1483</v>
      </c>
      <c r="D729" s="33" t="s">
        <v>1531</v>
      </c>
      <c r="E729" s="35" t="s">
        <v>1534</v>
      </c>
      <c r="F729" s="36">
        <v>2</v>
      </c>
      <c r="G729" s="31"/>
      <c r="H729" s="31"/>
      <c r="I729" s="37">
        <v>1.119</v>
      </c>
      <c r="J729" s="37">
        <v>0</v>
      </c>
      <c r="K729" s="37">
        <v>0</v>
      </c>
      <c r="L729" s="37">
        <v>0</v>
      </c>
      <c r="M729" s="37">
        <v>0</v>
      </c>
      <c r="N729" s="31"/>
      <c r="O729" s="31"/>
      <c r="P729" s="31"/>
      <c r="Q729" s="31"/>
    </row>
    <row r="730" spans="1:17" s="3" customFormat="1" ht="12" customHeight="1">
      <c r="A730" s="33" t="s">
        <v>236</v>
      </c>
      <c r="B730" s="34" t="s">
        <v>27</v>
      </c>
      <c r="C730" s="33" t="s">
        <v>1483</v>
      </c>
      <c r="D730" s="33" t="s">
        <v>1531</v>
      </c>
      <c r="E730" s="35" t="s">
        <v>1535</v>
      </c>
      <c r="F730" s="36">
        <v>2</v>
      </c>
      <c r="G730" s="31"/>
      <c r="H730" s="31"/>
      <c r="I730" s="37">
        <v>2.3620000000000001</v>
      </c>
      <c r="J730" s="37">
        <v>1.7549999999999999</v>
      </c>
      <c r="K730" s="37">
        <v>0</v>
      </c>
      <c r="L730" s="37">
        <v>0</v>
      </c>
      <c r="M730" s="37">
        <v>0</v>
      </c>
      <c r="N730" s="31"/>
      <c r="O730" s="31"/>
      <c r="P730" s="31"/>
      <c r="Q730" s="31"/>
    </row>
    <row r="731" spans="1:17" s="3" customFormat="1" ht="12" customHeight="1">
      <c r="A731" s="33" t="s">
        <v>236</v>
      </c>
      <c r="B731" s="34" t="s">
        <v>27</v>
      </c>
      <c r="C731" s="33" t="s">
        <v>1483</v>
      </c>
      <c r="D731" s="33" t="s">
        <v>1531</v>
      </c>
      <c r="E731" s="35" t="s">
        <v>1536</v>
      </c>
      <c r="F731" s="36">
        <v>2</v>
      </c>
      <c r="G731" s="31"/>
      <c r="H731" s="31"/>
      <c r="I731" s="37">
        <v>0.49399999999999999</v>
      </c>
      <c r="J731" s="37">
        <v>1.0049999999999999</v>
      </c>
      <c r="K731" s="37">
        <v>0</v>
      </c>
      <c r="L731" s="37">
        <v>0</v>
      </c>
      <c r="M731" s="37">
        <v>0</v>
      </c>
      <c r="N731" s="31"/>
      <c r="O731" s="31"/>
      <c r="P731" s="31"/>
      <c r="Q731" s="31"/>
    </row>
    <row r="732" spans="1:17" s="3" customFormat="1" ht="12" customHeight="1">
      <c r="A732" s="103" t="s">
        <v>30</v>
      </c>
      <c r="B732" s="104"/>
      <c r="C732" s="104"/>
      <c r="D732" s="104"/>
      <c r="E732" s="104"/>
      <c r="F732" s="104"/>
      <c r="G732" s="105"/>
      <c r="H732" s="31"/>
      <c r="I732" s="38">
        <f>SUM(I729:I731)</f>
        <v>3.9749999999999996</v>
      </c>
      <c r="J732" s="38">
        <f>SUM(J729:J731)</f>
        <v>2.76</v>
      </c>
      <c r="K732" s="38">
        <f>SUM(K729:K731)</f>
        <v>0</v>
      </c>
      <c r="L732" s="38">
        <f>SUM(L729:L731)</f>
        <v>0</v>
      </c>
      <c r="M732" s="38">
        <f>SUM(M729:M731)</f>
        <v>0</v>
      </c>
      <c r="N732" s="31"/>
      <c r="O732" s="31"/>
      <c r="P732" s="31"/>
      <c r="Q732" s="31"/>
    </row>
    <row r="733" spans="1:17" s="3" customFormat="1" ht="12" customHeight="1">
      <c r="A733" s="103" t="s">
        <v>31</v>
      </c>
      <c r="B733" s="104"/>
      <c r="C733" s="104"/>
      <c r="D733" s="104"/>
      <c r="E733" s="104"/>
      <c r="F733" s="104"/>
      <c r="G733" s="105"/>
      <c r="H733" s="31"/>
      <c r="I733" s="38">
        <v>0</v>
      </c>
      <c r="J733" s="38">
        <v>0</v>
      </c>
      <c r="K733" s="31"/>
      <c r="L733" s="31"/>
      <c r="M733" s="31"/>
      <c r="N733" s="31"/>
      <c r="O733" s="31"/>
      <c r="P733" s="31"/>
      <c r="Q733" s="31"/>
    </row>
    <row r="734" spans="1:17" s="3" customFormat="1" ht="12" customHeight="1">
      <c r="A734" s="33" t="s">
        <v>236</v>
      </c>
      <c r="B734" s="34" t="s">
        <v>23</v>
      </c>
      <c r="C734" s="33" t="s">
        <v>1483</v>
      </c>
      <c r="D734" s="33" t="s">
        <v>1537</v>
      </c>
      <c r="E734" s="35" t="s">
        <v>1538</v>
      </c>
      <c r="F734" s="36">
        <v>2</v>
      </c>
      <c r="G734" s="35" t="s">
        <v>1539</v>
      </c>
      <c r="H734" s="37">
        <v>0</v>
      </c>
      <c r="I734" s="37">
        <v>2.0270000000000001</v>
      </c>
      <c r="J734" s="37">
        <v>2.9510000000000001</v>
      </c>
      <c r="K734" s="37">
        <v>0</v>
      </c>
      <c r="L734" s="37">
        <v>0</v>
      </c>
      <c r="M734" s="37">
        <v>0</v>
      </c>
      <c r="N734" s="37">
        <v>0</v>
      </c>
      <c r="O734" s="37">
        <v>0</v>
      </c>
      <c r="P734" s="37">
        <v>0</v>
      </c>
      <c r="Q734" s="37">
        <v>0</v>
      </c>
    </row>
    <row r="735" spans="1:17" s="3" customFormat="1" ht="12" customHeight="1">
      <c r="A735" s="33" t="s">
        <v>236</v>
      </c>
      <c r="B735" s="34" t="s">
        <v>27</v>
      </c>
      <c r="C735" s="33" t="s">
        <v>1483</v>
      </c>
      <c r="D735" s="33" t="s">
        <v>1537</v>
      </c>
      <c r="E735" s="35" t="s">
        <v>1540</v>
      </c>
      <c r="F735" s="36">
        <v>2</v>
      </c>
      <c r="G735" s="31"/>
      <c r="H735" s="31"/>
      <c r="I735" s="37">
        <v>2.0270000000000001</v>
      </c>
      <c r="J735" s="37">
        <v>1.147</v>
      </c>
      <c r="K735" s="37">
        <v>0</v>
      </c>
      <c r="L735" s="37">
        <v>0</v>
      </c>
      <c r="M735" s="37">
        <v>0</v>
      </c>
      <c r="N735" s="31"/>
      <c r="O735" s="31"/>
      <c r="P735" s="31"/>
      <c r="Q735" s="31"/>
    </row>
    <row r="736" spans="1:17" s="3" customFormat="1" ht="12" customHeight="1">
      <c r="A736" s="33" t="s">
        <v>236</v>
      </c>
      <c r="B736" s="34" t="s">
        <v>27</v>
      </c>
      <c r="C736" s="33" t="s">
        <v>1483</v>
      </c>
      <c r="D736" s="33" t="s">
        <v>1537</v>
      </c>
      <c r="E736" s="35" t="s">
        <v>1541</v>
      </c>
      <c r="F736" s="36">
        <v>2</v>
      </c>
      <c r="G736" s="31"/>
      <c r="H736" s="31"/>
      <c r="I736" s="37">
        <v>0</v>
      </c>
      <c r="J736" s="37">
        <v>1.804</v>
      </c>
      <c r="K736" s="37">
        <v>0</v>
      </c>
      <c r="L736" s="37">
        <v>0</v>
      </c>
      <c r="M736" s="37">
        <v>0</v>
      </c>
      <c r="N736" s="31"/>
      <c r="O736" s="31"/>
      <c r="P736" s="31"/>
      <c r="Q736" s="31"/>
    </row>
    <row r="737" spans="1:17" s="3" customFormat="1" ht="12" customHeight="1">
      <c r="A737" s="103" t="s">
        <v>30</v>
      </c>
      <c r="B737" s="104"/>
      <c r="C737" s="104"/>
      <c r="D737" s="104"/>
      <c r="E737" s="104"/>
      <c r="F737" s="104"/>
      <c r="G737" s="105"/>
      <c r="H737" s="31"/>
      <c r="I737" s="38">
        <f>SUM(I735:I736)</f>
        <v>2.0270000000000001</v>
      </c>
      <c r="J737" s="38">
        <f>SUM(J735:J736)</f>
        <v>2.9510000000000001</v>
      </c>
      <c r="K737" s="38">
        <f>SUM(K735:K736)</f>
        <v>0</v>
      </c>
      <c r="L737" s="38">
        <f>SUM(L735:L736)</f>
        <v>0</v>
      </c>
      <c r="M737" s="38">
        <f>SUM(M735:M736)</f>
        <v>0</v>
      </c>
      <c r="N737" s="31"/>
      <c r="O737" s="31"/>
      <c r="P737" s="31"/>
      <c r="Q737" s="31"/>
    </row>
    <row r="738" spans="1:17" s="3" customFormat="1" ht="12" customHeight="1">
      <c r="A738" s="103" t="s">
        <v>31</v>
      </c>
      <c r="B738" s="104"/>
      <c r="C738" s="104"/>
      <c r="D738" s="104"/>
      <c r="E738" s="104"/>
      <c r="F738" s="104"/>
      <c r="G738" s="105"/>
      <c r="H738" s="31"/>
      <c r="I738" s="38">
        <v>0</v>
      </c>
      <c r="J738" s="38">
        <v>0</v>
      </c>
      <c r="K738" s="31"/>
      <c r="L738" s="31"/>
      <c r="M738" s="31"/>
      <c r="N738" s="31"/>
      <c r="O738" s="31"/>
      <c r="P738" s="31"/>
      <c r="Q738" s="31"/>
    </row>
    <row r="739" spans="1:17" s="3" customFormat="1" ht="12" customHeight="1">
      <c r="A739" s="33" t="s">
        <v>236</v>
      </c>
      <c r="B739" s="34" t="s">
        <v>23</v>
      </c>
      <c r="C739" s="33" t="s">
        <v>1483</v>
      </c>
      <c r="D739" s="33" t="s">
        <v>1542</v>
      </c>
      <c r="E739" s="35" t="s">
        <v>1543</v>
      </c>
      <c r="F739" s="36">
        <v>2</v>
      </c>
      <c r="G739" s="35" t="s">
        <v>1544</v>
      </c>
      <c r="H739" s="37">
        <v>0</v>
      </c>
      <c r="I739" s="37">
        <v>5.1580000000000004</v>
      </c>
      <c r="J739" s="37">
        <v>4.8440000000000003</v>
      </c>
      <c r="K739" s="37">
        <v>4.8739999999999997</v>
      </c>
      <c r="L739" s="37">
        <v>0</v>
      </c>
      <c r="M739" s="37">
        <v>4.8739999999999997</v>
      </c>
      <c r="N739" s="37">
        <v>5.2709999999999999</v>
      </c>
      <c r="O739" s="37">
        <v>5.3129999999999997</v>
      </c>
      <c r="P739" s="37">
        <v>5.3719999999999999</v>
      </c>
      <c r="Q739" s="37">
        <v>5.423</v>
      </c>
    </row>
    <row r="740" spans="1:17" s="3" customFormat="1" ht="12" customHeight="1">
      <c r="A740" s="33" t="s">
        <v>236</v>
      </c>
      <c r="B740" s="34" t="s">
        <v>27</v>
      </c>
      <c r="C740" s="33" t="s">
        <v>1483</v>
      </c>
      <c r="D740" s="33" t="s">
        <v>1542</v>
      </c>
      <c r="E740" s="35" t="s">
        <v>1545</v>
      </c>
      <c r="F740" s="36">
        <v>2</v>
      </c>
      <c r="G740" s="31"/>
      <c r="H740" s="31"/>
      <c r="I740" s="37">
        <v>5.1580000000000004</v>
      </c>
      <c r="J740" s="37">
        <v>4.8440000000000003</v>
      </c>
      <c r="K740" s="37">
        <v>4.8739999999999997</v>
      </c>
      <c r="L740" s="37">
        <v>0</v>
      </c>
      <c r="M740" s="37">
        <v>4.8739999999999997</v>
      </c>
      <c r="N740" s="31"/>
      <c r="O740" s="31"/>
      <c r="P740" s="31"/>
      <c r="Q740" s="31"/>
    </row>
    <row r="741" spans="1:17" s="3" customFormat="1" ht="12" customHeight="1">
      <c r="A741" s="103" t="s">
        <v>30</v>
      </c>
      <c r="B741" s="104"/>
      <c r="C741" s="104"/>
      <c r="D741" s="104"/>
      <c r="E741" s="104"/>
      <c r="F741" s="104"/>
      <c r="G741" s="105"/>
      <c r="H741" s="31"/>
      <c r="I741" s="38">
        <f>SUM(I740:I740)</f>
        <v>5.1580000000000004</v>
      </c>
      <c r="J741" s="38">
        <f>SUM(J740:J740)</f>
        <v>4.8440000000000003</v>
      </c>
      <c r="K741" s="38">
        <f>SUM(K740:K740)</f>
        <v>4.8739999999999997</v>
      </c>
      <c r="L741" s="38">
        <f>SUM(L740:L740)</f>
        <v>0</v>
      </c>
      <c r="M741" s="38">
        <f>SUM(M740:M740)</f>
        <v>4.8739999999999997</v>
      </c>
      <c r="N741" s="31"/>
      <c r="O741" s="31"/>
      <c r="P741" s="31"/>
      <c r="Q741" s="31"/>
    </row>
    <row r="742" spans="1:17" s="3" customFormat="1" ht="12" customHeight="1">
      <c r="A742" s="103" t="s">
        <v>31</v>
      </c>
      <c r="B742" s="104"/>
      <c r="C742" s="104"/>
      <c r="D742" s="104"/>
      <c r="E742" s="104"/>
      <c r="F742" s="104"/>
      <c r="G742" s="105"/>
      <c r="H742" s="31"/>
      <c r="I742" s="38">
        <v>0</v>
      </c>
      <c r="J742" s="38">
        <v>0</v>
      </c>
      <c r="K742" s="31"/>
      <c r="L742" s="31"/>
      <c r="M742" s="31"/>
      <c r="N742" s="31"/>
      <c r="O742" s="31"/>
      <c r="P742" s="31"/>
      <c r="Q742" s="31"/>
    </row>
    <row r="743" spans="1:17" s="3" customFormat="1" ht="12" customHeight="1">
      <c r="A743" s="33" t="s">
        <v>236</v>
      </c>
      <c r="B743" s="34" t="s">
        <v>23</v>
      </c>
      <c r="C743" s="33" t="s">
        <v>1483</v>
      </c>
      <c r="D743" s="33" t="s">
        <v>1546</v>
      </c>
      <c r="E743" s="35" t="s">
        <v>1547</v>
      </c>
      <c r="F743" s="36">
        <v>2</v>
      </c>
      <c r="G743" s="35" t="s">
        <v>1548</v>
      </c>
      <c r="H743" s="37">
        <v>0</v>
      </c>
      <c r="I743" s="37">
        <v>7.9459999999999997</v>
      </c>
      <c r="J743" s="37">
        <v>7.952</v>
      </c>
      <c r="K743" s="37">
        <v>16.52</v>
      </c>
      <c r="L743" s="37">
        <v>0</v>
      </c>
      <c r="M743" s="37">
        <v>16.52</v>
      </c>
      <c r="N743" s="37">
        <v>19.253</v>
      </c>
      <c r="O743" s="37">
        <v>19.533000000000001</v>
      </c>
      <c r="P743" s="37">
        <v>19.597000000000001</v>
      </c>
      <c r="Q743" s="37">
        <v>19.744</v>
      </c>
    </row>
    <row r="744" spans="1:17" s="3" customFormat="1" ht="12" customHeight="1">
      <c r="A744" s="33" t="s">
        <v>236</v>
      </c>
      <c r="B744" s="34" t="s">
        <v>27</v>
      </c>
      <c r="C744" s="33" t="s">
        <v>1483</v>
      </c>
      <c r="D744" s="33" t="s">
        <v>1546</v>
      </c>
      <c r="E744" s="35" t="s">
        <v>1549</v>
      </c>
      <c r="F744" s="36">
        <v>2</v>
      </c>
      <c r="G744" s="31"/>
      <c r="H744" s="31"/>
      <c r="I744" s="37">
        <v>0</v>
      </c>
      <c r="J744" s="37">
        <v>7.952</v>
      </c>
      <c r="K744" s="37">
        <v>14.039</v>
      </c>
      <c r="L744" s="37">
        <v>0</v>
      </c>
      <c r="M744" s="37">
        <v>14.039</v>
      </c>
      <c r="N744" s="31"/>
      <c r="O744" s="31"/>
      <c r="P744" s="31"/>
      <c r="Q744" s="31"/>
    </row>
    <row r="745" spans="1:17" s="3" customFormat="1" ht="12" customHeight="1">
      <c r="A745" s="33" t="s">
        <v>236</v>
      </c>
      <c r="B745" s="34" t="s">
        <v>27</v>
      </c>
      <c r="C745" s="33" t="s">
        <v>1483</v>
      </c>
      <c r="D745" s="33" t="s">
        <v>1546</v>
      </c>
      <c r="E745" s="35" t="s">
        <v>1550</v>
      </c>
      <c r="F745" s="36">
        <v>2</v>
      </c>
      <c r="G745" s="31"/>
      <c r="H745" s="31"/>
      <c r="I745" s="37">
        <v>2.4060000000000001</v>
      </c>
      <c r="J745" s="37">
        <v>0</v>
      </c>
      <c r="K745" s="37">
        <v>0</v>
      </c>
      <c r="L745" s="37">
        <v>0</v>
      </c>
      <c r="M745" s="37">
        <v>0</v>
      </c>
      <c r="N745" s="31"/>
      <c r="O745" s="31"/>
      <c r="P745" s="31"/>
      <c r="Q745" s="31"/>
    </row>
    <row r="746" spans="1:17" s="3" customFormat="1" ht="12" customHeight="1">
      <c r="A746" s="33" t="s">
        <v>236</v>
      </c>
      <c r="B746" s="34" t="s">
        <v>27</v>
      </c>
      <c r="C746" s="33" t="s">
        <v>1483</v>
      </c>
      <c r="D746" s="33" t="s">
        <v>1546</v>
      </c>
      <c r="E746" s="35" t="s">
        <v>1551</v>
      </c>
      <c r="F746" s="36">
        <v>2</v>
      </c>
      <c r="G746" s="31"/>
      <c r="H746" s="31"/>
      <c r="I746" s="37">
        <v>5.54</v>
      </c>
      <c r="J746" s="37">
        <v>0</v>
      </c>
      <c r="K746" s="37">
        <v>0</v>
      </c>
      <c r="L746" s="37">
        <v>0</v>
      </c>
      <c r="M746" s="37">
        <v>0</v>
      </c>
      <c r="N746" s="31"/>
      <c r="O746" s="31"/>
      <c r="P746" s="31"/>
      <c r="Q746" s="31"/>
    </row>
    <row r="747" spans="1:17" s="3" customFormat="1" ht="12" customHeight="1">
      <c r="A747" s="33" t="s">
        <v>236</v>
      </c>
      <c r="B747" s="34" t="s">
        <v>27</v>
      </c>
      <c r="C747" s="33" t="s">
        <v>1483</v>
      </c>
      <c r="D747" s="33" t="s">
        <v>1546</v>
      </c>
      <c r="E747" s="35" t="s">
        <v>1552</v>
      </c>
      <c r="F747" s="36">
        <v>2</v>
      </c>
      <c r="G747" s="31"/>
      <c r="H747" s="31"/>
      <c r="I747" s="37">
        <v>0</v>
      </c>
      <c r="J747" s="37">
        <v>0</v>
      </c>
      <c r="K747" s="37">
        <v>2.4809999999999999</v>
      </c>
      <c r="L747" s="37">
        <v>0</v>
      </c>
      <c r="M747" s="37">
        <v>2.4809999999999999</v>
      </c>
      <c r="N747" s="31"/>
      <c r="O747" s="31"/>
      <c r="P747" s="31"/>
      <c r="Q747" s="31"/>
    </row>
    <row r="748" spans="1:17" s="3" customFormat="1" ht="12" customHeight="1">
      <c r="A748" s="103" t="s">
        <v>30</v>
      </c>
      <c r="B748" s="104"/>
      <c r="C748" s="104"/>
      <c r="D748" s="104"/>
      <c r="E748" s="104"/>
      <c r="F748" s="104"/>
      <c r="G748" s="105"/>
      <c r="H748" s="31"/>
      <c r="I748" s="38">
        <f>SUM(I744:I747)</f>
        <v>7.9459999999999997</v>
      </c>
      <c r="J748" s="38">
        <f>SUM(J744:J747)</f>
        <v>7.952</v>
      </c>
      <c r="K748" s="38">
        <f>SUM(K744:K747)</f>
        <v>16.52</v>
      </c>
      <c r="L748" s="38">
        <f>SUM(L744:L747)</f>
        <v>0</v>
      </c>
      <c r="M748" s="38">
        <f>SUM(M744:M747)</f>
        <v>16.52</v>
      </c>
      <c r="N748" s="31"/>
      <c r="O748" s="31"/>
      <c r="P748" s="31"/>
      <c r="Q748" s="31"/>
    </row>
    <row r="749" spans="1:17" s="3" customFormat="1" ht="12" customHeight="1">
      <c r="A749" s="103" t="s">
        <v>31</v>
      </c>
      <c r="B749" s="104"/>
      <c r="C749" s="104"/>
      <c r="D749" s="104"/>
      <c r="E749" s="104"/>
      <c r="F749" s="104"/>
      <c r="G749" s="105"/>
      <c r="H749" s="31"/>
      <c r="I749" s="38">
        <v>0</v>
      </c>
      <c r="J749" s="38">
        <v>0</v>
      </c>
      <c r="K749" s="31"/>
      <c r="L749" s="31"/>
      <c r="M749" s="31"/>
      <c r="N749" s="31"/>
      <c r="O749" s="31"/>
      <c r="P749" s="31"/>
      <c r="Q749" s="31"/>
    </row>
    <row r="750" spans="1:17" s="3" customFormat="1" ht="12" customHeight="1">
      <c r="A750" s="33" t="s">
        <v>236</v>
      </c>
      <c r="B750" s="34" t="s">
        <v>23</v>
      </c>
      <c r="C750" s="33" t="s">
        <v>1483</v>
      </c>
      <c r="D750" s="33" t="s">
        <v>1553</v>
      </c>
      <c r="E750" s="35" t="s">
        <v>1554</v>
      </c>
      <c r="F750" s="36">
        <v>2</v>
      </c>
      <c r="G750" s="35" t="s">
        <v>1555</v>
      </c>
      <c r="H750" s="37">
        <v>0</v>
      </c>
      <c r="I750" s="37">
        <v>0.98099999999999998</v>
      </c>
      <c r="J750" s="37">
        <v>0</v>
      </c>
      <c r="K750" s="37">
        <v>0</v>
      </c>
      <c r="L750" s="37">
        <v>0</v>
      </c>
      <c r="M750" s="37">
        <v>0</v>
      </c>
      <c r="N750" s="37">
        <v>0</v>
      </c>
      <c r="O750" s="37">
        <v>0</v>
      </c>
      <c r="P750" s="37">
        <v>0</v>
      </c>
      <c r="Q750" s="37">
        <v>0</v>
      </c>
    </row>
    <row r="751" spans="1:17" s="3" customFormat="1" ht="12" customHeight="1">
      <c r="A751" s="33" t="s">
        <v>236</v>
      </c>
      <c r="B751" s="34" t="s">
        <v>27</v>
      </c>
      <c r="C751" s="33" t="s">
        <v>1483</v>
      </c>
      <c r="D751" s="33" t="s">
        <v>1553</v>
      </c>
      <c r="E751" s="35" t="s">
        <v>1556</v>
      </c>
      <c r="F751" s="36">
        <v>2</v>
      </c>
      <c r="G751" s="31"/>
      <c r="H751" s="31"/>
      <c r="I751" s="37">
        <v>0.498</v>
      </c>
      <c r="J751" s="37">
        <v>0</v>
      </c>
      <c r="K751" s="37">
        <v>0</v>
      </c>
      <c r="L751" s="37">
        <v>0</v>
      </c>
      <c r="M751" s="37">
        <v>0</v>
      </c>
      <c r="N751" s="31"/>
      <c r="O751" s="31"/>
      <c r="P751" s="31"/>
      <c r="Q751" s="31"/>
    </row>
    <row r="752" spans="1:17" s="3" customFormat="1" ht="12" customHeight="1">
      <c r="A752" s="33" t="s">
        <v>236</v>
      </c>
      <c r="B752" s="34" t="s">
        <v>27</v>
      </c>
      <c r="C752" s="33" t="s">
        <v>1483</v>
      </c>
      <c r="D752" s="33" t="s">
        <v>1553</v>
      </c>
      <c r="E752" s="35" t="s">
        <v>1557</v>
      </c>
      <c r="F752" s="36">
        <v>2</v>
      </c>
      <c r="G752" s="31"/>
      <c r="H752" s="31"/>
      <c r="I752" s="37">
        <v>0.48299999999999998</v>
      </c>
      <c r="J752" s="37">
        <v>0</v>
      </c>
      <c r="K752" s="37">
        <v>0</v>
      </c>
      <c r="L752" s="37">
        <v>0</v>
      </c>
      <c r="M752" s="37">
        <v>0</v>
      </c>
      <c r="N752" s="31"/>
      <c r="O752" s="31"/>
      <c r="P752" s="31"/>
      <c r="Q752" s="31"/>
    </row>
    <row r="753" spans="1:17" s="3" customFormat="1" ht="12" customHeight="1">
      <c r="A753" s="103" t="s">
        <v>30</v>
      </c>
      <c r="B753" s="104"/>
      <c r="C753" s="104"/>
      <c r="D753" s="104"/>
      <c r="E753" s="104"/>
      <c r="F753" s="104"/>
      <c r="G753" s="105"/>
      <c r="H753" s="31"/>
      <c r="I753" s="38">
        <f>SUM(I751:I752)</f>
        <v>0.98099999999999998</v>
      </c>
      <c r="J753" s="38">
        <f>SUM(J751:J752)</f>
        <v>0</v>
      </c>
      <c r="K753" s="38">
        <f>SUM(K751:K752)</f>
        <v>0</v>
      </c>
      <c r="L753" s="38">
        <f>SUM(L751:L752)</f>
        <v>0</v>
      </c>
      <c r="M753" s="38">
        <f>SUM(M751:M752)</f>
        <v>0</v>
      </c>
      <c r="N753" s="31"/>
      <c r="O753" s="31"/>
      <c r="P753" s="31"/>
      <c r="Q753" s="31"/>
    </row>
    <row r="754" spans="1:17" s="3" customFormat="1" ht="12" customHeight="1">
      <c r="A754" s="103" t="s">
        <v>31</v>
      </c>
      <c r="B754" s="104"/>
      <c r="C754" s="104"/>
      <c r="D754" s="104"/>
      <c r="E754" s="104"/>
      <c r="F754" s="104"/>
      <c r="G754" s="105"/>
      <c r="H754" s="31"/>
      <c r="I754" s="38">
        <v>0</v>
      </c>
      <c r="J754" s="38">
        <v>0</v>
      </c>
      <c r="K754" s="31"/>
      <c r="L754" s="31"/>
      <c r="M754" s="31"/>
      <c r="N754" s="31"/>
      <c r="O754" s="31"/>
      <c r="P754" s="31"/>
      <c r="Q754" s="31"/>
    </row>
    <row r="755" spans="1:17" s="3" customFormat="1" ht="12" customHeight="1">
      <c r="A755" s="33" t="s">
        <v>236</v>
      </c>
      <c r="B755" s="34" t="s">
        <v>23</v>
      </c>
      <c r="C755" s="33" t="s">
        <v>1483</v>
      </c>
      <c r="D755" s="33" t="s">
        <v>1558</v>
      </c>
      <c r="E755" s="35" t="s">
        <v>1559</v>
      </c>
      <c r="F755" s="36">
        <v>2</v>
      </c>
      <c r="G755" s="35" t="s">
        <v>1560</v>
      </c>
      <c r="H755" s="37">
        <v>0</v>
      </c>
      <c r="I755" s="37">
        <v>4.4889999999999999</v>
      </c>
      <c r="J755" s="37">
        <v>0</v>
      </c>
      <c r="K755" s="37">
        <v>0</v>
      </c>
      <c r="L755" s="37">
        <v>0</v>
      </c>
      <c r="M755" s="37">
        <v>0</v>
      </c>
      <c r="N755" s="37">
        <v>0</v>
      </c>
      <c r="O755" s="37">
        <v>0</v>
      </c>
      <c r="P755" s="37">
        <v>0</v>
      </c>
      <c r="Q755" s="37">
        <v>0</v>
      </c>
    </row>
    <row r="756" spans="1:17" s="3" customFormat="1" ht="12" customHeight="1">
      <c r="A756" s="33" t="s">
        <v>236</v>
      </c>
      <c r="B756" s="34" t="s">
        <v>27</v>
      </c>
      <c r="C756" s="33" t="s">
        <v>1483</v>
      </c>
      <c r="D756" s="33" t="s">
        <v>1558</v>
      </c>
      <c r="E756" s="35" t="s">
        <v>1561</v>
      </c>
      <c r="F756" s="36">
        <v>2</v>
      </c>
      <c r="G756" s="31"/>
      <c r="H756" s="31"/>
      <c r="I756" s="37">
        <v>2.04</v>
      </c>
      <c r="J756" s="37">
        <v>0</v>
      </c>
      <c r="K756" s="37">
        <v>0</v>
      </c>
      <c r="L756" s="37">
        <v>0</v>
      </c>
      <c r="M756" s="37">
        <v>0</v>
      </c>
      <c r="N756" s="31"/>
      <c r="O756" s="31"/>
      <c r="P756" s="31"/>
      <c r="Q756" s="31"/>
    </row>
    <row r="757" spans="1:17" s="3" customFormat="1" ht="12" customHeight="1">
      <c r="A757" s="33" t="s">
        <v>236</v>
      </c>
      <c r="B757" s="34" t="s">
        <v>27</v>
      </c>
      <c r="C757" s="33" t="s">
        <v>1483</v>
      </c>
      <c r="D757" s="33" t="s">
        <v>1558</v>
      </c>
      <c r="E757" s="35" t="s">
        <v>1562</v>
      </c>
      <c r="F757" s="36">
        <v>2</v>
      </c>
      <c r="G757" s="31"/>
      <c r="H757" s="31"/>
      <c r="I757" s="37">
        <v>2.4489999999999998</v>
      </c>
      <c r="J757" s="37">
        <v>0</v>
      </c>
      <c r="K757" s="37">
        <v>0</v>
      </c>
      <c r="L757" s="37">
        <v>0</v>
      </c>
      <c r="M757" s="37">
        <v>0</v>
      </c>
      <c r="N757" s="31"/>
      <c r="O757" s="31"/>
      <c r="P757" s="31"/>
      <c r="Q757" s="31"/>
    </row>
    <row r="758" spans="1:17" s="3" customFormat="1" ht="12" customHeight="1">
      <c r="A758" s="103" t="s">
        <v>30</v>
      </c>
      <c r="B758" s="104"/>
      <c r="C758" s="104"/>
      <c r="D758" s="104"/>
      <c r="E758" s="104"/>
      <c r="F758" s="104"/>
      <c r="G758" s="105"/>
      <c r="H758" s="31"/>
      <c r="I758" s="38">
        <f>SUM(I756:I757)</f>
        <v>4.4889999999999999</v>
      </c>
      <c r="J758" s="38">
        <f>SUM(J756:J757)</f>
        <v>0</v>
      </c>
      <c r="K758" s="38">
        <f>SUM(K756:K757)</f>
        <v>0</v>
      </c>
      <c r="L758" s="38">
        <f>SUM(L756:L757)</f>
        <v>0</v>
      </c>
      <c r="M758" s="38">
        <f>SUM(M756:M757)</f>
        <v>0</v>
      </c>
      <c r="N758" s="31"/>
      <c r="O758" s="31"/>
      <c r="P758" s="31"/>
      <c r="Q758" s="31"/>
    </row>
    <row r="759" spans="1:17" s="3" customFormat="1" ht="12" customHeight="1">
      <c r="A759" s="103" t="s">
        <v>31</v>
      </c>
      <c r="B759" s="104"/>
      <c r="C759" s="104"/>
      <c r="D759" s="104"/>
      <c r="E759" s="104"/>
      <c r="F759" s="104"/>
      <c r="G759" s="105"/>
      <c r="H759" s="31"/>
      <c r="I759" s="38">
        <v>0</v>
      </c>
      <c r="J759" s="38">
        <v>0</v>
      </c>
      <c r="K759" s="31"/>
      <c r="L759" s="31"/>
      <c r="M759" s="31"/>
      <c r="N759" s="31"/>
      <c r="O759" s="31"/>
      <c r="P759" s="31"/>
      <c r="Q759" s="31"/>
    </row>
    <row r="760" spans="1:17" s="3" customFormat="1" ht="12" customHeight="1">
      <c r="A760" s="33" t="s">
        <v>236</v>
      </c>
      <c r="B760" s="34" t="s">
        <v>23</v>
      </c>
      <c r="C760" s="33" t="s">
        <v>1483</v>
      </c>
      <c r="D760" s="33" t="s">
        <v>1563</v>
      </c>
      <c r="E760" s="35" t="s">
        <v>1564</v>
      </c>
      <c r="F760" s="36">
        <v>2</v>
      </c>
      <c r="G760" s="35" t="s">
        <v>1565</v>
      </c>
      <c r="H760" s="37">
        <v>0</v>
      </c>
      <c r="I760" s="37">
        <v>33</v>
      </c>
      <c r="J760" s="37">
        <v>50.5</v>
      </c>
      <c r="K760" s="37">
        <v>0</v>
      </c>
      <c r="L760" s="37">
        <v>0</v>
      </c>
      <c r="M760" s="37">
        <v>0</v>
      </c>
      <c r="N760" s="37">
        <v>0</v>
      </c>
      <c r="O760" s="37">
        <v>0</v>
      </c>
      <c r="P760" s="37">
        <v>0</v>
      </c>
      <c r="Q760" s="37">
        <v>0</v>
      </c>
    </row>
    <row r="761" spans="1:17" s="3" customFormat="1" ht="12" customHeight="1">
      <c r="A761" s="103" t="s">
        <v>30</v>
      </c>
      <c r="B761" s="104"/>
      <c r="C761" s="104"/>
      <c r="D761" s="104"/>
      <c r="E761" s="104"/>
      <c r="F761" s="104"/>
      <c r="G761" s="105"/>
      <c r="H761" s="31"/>
      <c r="I761" s="38">
        <v>0</v>
      </c>
      <c r="J761" s="38">
        <v>0</v>
      </c>
      <c r="K761" s="38">
        <v>0</v>
      </c>
      <c r="L761" s="31"/>
      <c r="M761" s="31"/>
      <c r="N761" s="31"/>
      <c r="O761" s="31"/>
    </row>
    <row r="762" spans="1:17" s="3" customFormat="1" ht="12" customHeight="1">
      <c r="A762" s="33" t="s">
        <v>236</v>
      </c>
      <c r="B762" s="34" t="s">
        <v>68</v>
      </c>
      <c r="C762" s="33" t="s">
        <v>1483</v>
      </c>
      <c r="D762" s="33" t="s">
        <v>1563</v>
      </c>
      <c r="E762" s="35" t="s">
        <v>1566</v>
      </c>
      <c r="F762" s="36">
        <v>2</v>
      </c>
      <c r="H762" s="31"/>
      <c r="I762" s="37">
        <v>0</v>
      </c>
      <c r="J762" s="37">
        <v>5</v>
      </c>
      <c r="K762" s="31"/>
      <c r="L762" s="31"/>
      <c r="M762" s="31"/>
      <c r="N762" s="31"/>
      <c r="O762" s="31"/>
      <c r="P762" s="31"/>
      <c r="Q762" s="31"/>
    </row>
    <row r="763" spans="1:17" s="3" customFormat="1" ht="12" customHeight="1">
      <c r="A763" s="33" t="s">
        <v>236</v>
      </c>
      <c r="B763" s="34" t="s">
        <v>68</v>
      </c>
      <c r="C763" s="33" t="s">
        <v>1483</v>
      </c>
      <c r="D763" s="33" t="s">
        <v>1563</v>
      </c>
      <c r="E763" s="35" t="s">
        <v>1567</v>
      </c>
      <c r="F763" s="36">
        <v>2</v>
      </c>
      <c r="H763" s="31"/>
      <c r="I763" s="37">
        <v>0</v>
      </c>
      <c r="J763" s="37">
        <v>1</v>
      </c>
      <c r="K763" s="31"/>
      <c r="L763" s="31"/>
      <c r="M763" s="31"/>
      <c r="N763" s="31"/>
      <c r="O763" s="31"/>
      <c r="P763" s="31"/>
      <c r="Q763" s="31"/>
    </row>
    <row r="764" spans="1:17" s="3" customFormat="1" ht="12" customHeight="1">
      <c r="A764" s="33" t="s">
        <v>236</v>
      </c>
      <c r="B764" s="34" t="s">
        <v>68</v>
      </c>
      <c r="C764" s="33" t="s">
        <v>1483</v>
      </c>
      <c r="D764" s="33" t="s">
        <v>1563</v>
      </c>
      <c r="E764" s="35" t="s">
        <v>1568</v>
      </c>
      <c r="F764" s="36">
        <v>2</v>
      </c>
      <c r="H764" s="31"/>
      <c r="I764" s="37">
        <v>0</v>
      </c>
      <c r="J764" s="37">
        <v>1.5</v>
      </c>
      <c r="K764" s="31"/>
      <c r="L764" s="31"/>
      <c r="M764" s="31"/>
      <c r="N764" s="31"/>
      <c r="O764" s="31"/>
      <c r="P764" s="31"/>
      <c r="Q764" s="31"/>
    </row>
    <row r="765" spans="1:17" s="3" customFormat="1" ht="12" customHeight="1">
      <c r="A765" s="33" t="s">
        <v>236</v>
      </c>
      <c r="B765" s="34" t="s">
        <v>68</v>
      </c>
      <c r="C765" s="33" t="s">
        <v>1483</v>
      </c>
      <c r="D765" s="33" t="s">
        <v>1563</v>
      </c>
      <c r="E765" s="35" t="s">
        <v>1569</v>
      </c>
      <c r="F765" s="36">
        <v>2</v>
      </c>
      <c r="H765" s="31"/>
      <c r="I765" s="37">
        <v>0</v>
      </c>
      <c r="J765" s="37">
        <v>14</v>
      </c>
      <c r="K765" s="31"/>
      <c r="L765" s="31"/>
      <c r="M765" s="31"/>
      <c r="N765" s="31"/>
      <c r="O765" s="31"/>
      <c r="P765" s="31"/>
      <c r="Q765" s="31"/>
    </row>
    <row r="766" spans="1:17" s="3" customFormat="1" ht="12" customHeight="1">
      <c r="A766" s="33" t="s">
        <v>236</v>
      </c>
      <c r="B766" s="34" t="s">
        <v>68</v>
      </c>
      <c r="C766" s="33" t="s">
        <v>1483</v>
      </c>
      <c r="D766" s="33" t="s">
        <v>1563</v>
      </c>
      <c r="E766" s="35" t="s">
        <v>1570</v>
      </c>
      <c r="F766" s="36">
        <v>2</v>
      </c>
      <c r="H766" s="31"/>
      <c r="I766" s="37">
        <v>3</v>
      </c>
      <c r="J766" s="37">
        <v>0</v>
      </c>
      <c r="K766" s="31"/>
      <c r="L766" s="31"/>
      <c r="M766" s="31"/>
      <c r="N766" s="31"/>
      <c r="O766" s="31"/>
      <c r="P766" s="31"/>
      <c r="Q766" s="31"/>
    </row>
    <row r="767" spans="1:17" s="3" customFormat="1" ht="12" customHeight="1">
      <c r="A767" s="33" t="s">
        <v>236</v>
      </c>
      <c r="B767" s="34" t="s">
        <v>68</v>
      </c>
      <c r="C767" s="33" t="s">
        <v>1483</v>
      </c>
      <c r="D767" s="33" t="s">
        <v>1563</v>
      </c>
      <c r="E767" s="35" t="s">
        <v>1571</v>
      </c>
      <c r="F767" s="36">
        <v>2</v>
      </c>
      <c r="H767" s="31"/>
      <c r="I767" s="37">
        <v>5</v>
      </c>
      <c r="J767" s="37">
        <v>0</v>
      </c>
      <c r="K767" s="31"/>
      <c r="L767" s="31"/>
      <c r="M767" s="31"/>
      <c r="N767" s="31"/>
      <c r="O767" s="31"/>
      <c r="P767" s="31"/>
      <c r="Q767" s="31"/>
    </row>
    <row r="768" spans="1:17" s="3" customFormat="1" ht="12" customHeight="1">
      <c r="A768" s="33" t="s">
        <v>236</v>
      </c>
      <c r="B768" s="34" t="s">
        <v>68</v>
      </c>
      <c r="C768" s="33" t="s">
        <v>1483</v>
      </c>
      <c r="D768" s="33" t="s">
        <v>1563</v>
      </c>
      <c r="E768" s="35" t="s">
        <v>1572</v>
      </c>
      <c r="F768" s="36">
        <v>2</v>
      </c>
      <c r="H768" s="31"/>
      <c r="I768" s="37">
        <v>0</v>
      </c>
      <c r="J768" s="37">
        <v>4</v>
      </c>
      <c r="K768" s="31"/>
      <c r="L768" s="31"/>
      <c r="M768" s="31"/>
      <c r="N768" s="31"/>
      <c r="O768" s="31"/>
      <c r="P768" s="31"/>
      <c r="Q768" s="31"/>
    </row>
    <row r="769" spans="1:17" s="3" customFormat="1" ht="12" customHeight="1">
      <c r="A769" s="33" t="s">
        <v>236</v>
      </c>
      <c r="B769" s="34" t="s">
        <v>68</v>
      </c>
      <c r="C769" s="33" t="s">
        <v>1483</v>
      </c>
      <c r="D769" s="33" t="s">
        <v>1563</v>
      </c>
      <c r="E769" s="35" t="s">
        <v>1573</v>
      </c>
      <c r="F769" s="36">
        <v>2</v>
      </c>
      <c r="H769" s="31"/>
      <c r="I769" s="37">
        <v>0</v>
      </c>
      <c r="J769" s="37">
        <v>10</v>
      </c>
      <c r="K769" s="31"/>
      <c r="L769" s="31"/>
      <c r="M769" s="31"/>
      <c r="N769" s="31"/>
      <c r="O769" s="31"/>
      <c r="P769" s="31"/>
      <c r="Q769" s="31"/>
    </row>
    <row r="770" spans="1:17" s="3" customFormat="1" ht="12" customHeight="1">
      <c r="A770" s="33" t="s">
        <v>236</v>
      </c>
      <c r="B770" s="34" t="s">
        <v>68</v>
      </c>
      <c r="C770" s="33" t="s">
        <v>1483</v>
      </c>
      <c r="D770" s="33" t="s">
        <v>1563</v>
      </c>
      <c r="E770" s="35" t="s">
        <v>1574</v>
      </c>
      <c r="F770" s="36">
        <v>2</v>
      </c>
      <c r="H770" s="31"/>
      <c r="I770" s="37">
        <v>0</v>
      </c>
      <c r="J770" s="37">
        <v>7</v>
      </c>
      <c r="K770" s="31"/>
      <c r="L770" s="31"/>
      <c r="M770" s="31"/>
      <c r="N770" s="31"/>
      <c r="O770" s="31"/>
      <c r="P770" s="31"/>
      <c r="Q770" s="31"/>
    </row>
    <row r="771" spans="1:17" s="3" customFormat="1" ht="12" customHeight="1">
      <c r="A771" s="33" t="s">
        <v>236</v>
      </c>
      <c r="B771" s="34" t="s">
        <v>68</v>
      </c>
      <c r="C771" s="33" t="s">
        <v>1483</v>
      </c>
      <c r="D771" s="33" t="s">
        <v>1563</v>
      </c>
      <c r="E771" s="35" t="s">
        <v>1575</v>
      </c>
      <c r="F771" s="36">
        <v>2</v>
      </c>
      <c r="H771" s="31"/>
      <c r="I771" s="37">
        <v>5</v>
      </c>
      <c r="J771" s="37">
        <v>0</v>
      </c>
      <c r="K771" s="31"/>
      <c r="L771" s="31"/>
      <c r="M771" s="31"/>
      <c r="N771" s="31"/>
      <c r="O771" s="31"/>
      <c r="P771" s="31"/>
      <c r="Q771" s="31"/>
    </row>
    <row r="772" spans="1:17" s="3" customFormat="1" ht="12" customHeight="1">
      <c r="A772" s="33" t="s">
        <v>236</v>
      </c>
      <c r="B772" s="34" t="s">
        <v>68</v>
      </c>
      <c r="C772" s="33" t="s">
        <v>1483</v>
      </c>
      <c r="D772" s="33" t="s">
        <v>1563</v>
      </c>
      <c r="E772" s="35" t="s">
        <v>1576</v>
      </c>
      <c r="F772" s="36">
        <v>2</v>
      </c>
      <c r="H772" s="31"/>
      <c r="I772" s="37">
        <v>0</v>
      </c>
      <c r="J772" s="37">
        <v>3</v>
      </c>
      <c r="K772" s="31"/>
      <c r="L772" s="31"/>
      <c r="M772" s="31"/>
      <c r="N772" s="31"/>
      <c r="O772" s="31"/>
      <c r="P772" s="31"/>
      <c r="Q772" s="31"/>
    </row>
    <row r="773" spans="1:17" s="3" customFormat="1" ht="12" customHeight="1">
      <c r="A773" s="33" t="s">
        <v>236</v>
      </c>
      <c r="B773" s="34" t="s">
        <v>68</v>
      </c>
      <c r="C773" s="33" t="s">
        <v>1483</v>
      </c>
      <c r="D773" s="33" t="s">
        <v>1563</v>
      </c>
      <c r="E773" s="35" t="s">
        <v>1577</v>
      </c>
      <c r="F773" s="36">
        <v>2</v>
      </c>
      <c r="H773" s="31"/>
      <c r="I773" s="37">
        <v>2</v>
      </c>
      <c r="J773" s="37">
        <v>0</v>
      </c>
      <c r="K773" s="31"/>
      <c r="L773" s="31"/>
      <c r="M773" s="31"/>
      <c r="N773" s="31"/>
      <c r="O773" s="31"/>
      <c r="P773" s="31"/>
      <c r="Q773" s="31"/>
    </row>
    <row r="774" spans="1:17" s="3" customFormat="1" ht="12" customHeight="1">
      <c r="A774" s="33" t="s">
        <v>236</v>
      </c>
      <c r="B774" s="34" t="s">
        <v>68</v>
      </c>
      <c r="C774" s="33" t="s">
        <v>1483</v>
      </c>
      <c r="D774" s="33" t="s">
        <v>1563</v>
      </c>
      <c r="E774" s="35" t="s">
        <v>1578</v>
      </c>
      <c r="F774" s="36">
        <v>2</v>
      </c>
      <c r="H774" s="31"/>
      <c r="I774" s="37">
        <v>0</v>
      </c>
      <c r="J774" s="37">
        <v>1</v>
      </c>
      <c r="K774" s="31"/>
      <c r="L774" s="31"/>
      <c r="M774" s="31"/>
      <c r="N774" s="31"/>
      <c r="O774" s="31"/>
      <c r="P774" s="31"/>
      <c r="Q774" s="31"/>
    </row>
    <row r="775" spans="1:17" s="3" customFormat="1" ht="12" customHeight="1">
      <c r="A775" s="33" t="s">
        <v>236</v>
      </c>
      <c r="B775" s="34" t="s">
        <v>68</v>
      </c>
      <c r="C775" s="33" t="s">
        <v>1483</v>
      </c>
      <c r="D775" s="33" t="s">
        <v>1563</v>
      </c>
      <c r="E775" s="35" t="s">
        <v>1579</v>
      </c>
      <c r="F775" s="36">
        <v>2</v>
      </c>
      <c r="H775" s="31"/>
      <c r="I775" s="37">
        <v>15</v>
      </c>
      <c r="J775" s="37">
        <v>0</v>
      </c>
      <c r="K775" s="31"/>
      <c r="L775" s="31"/>
      <c r="M775" s="31"/>
      <c r="N775" s="31"/>
      <c r="O775" s="31"/>
      <c r="P775" s="31"/>
      <c r="Q775" s="31"/>
    </row>
    <row r="776" spans="1:17" s="3" customFormat="1" ht="12" customHeight="1">
      <c r="A776" s="33" t="s">
        <v>236</v>
      </c>
      <c r="B776" s="34" t="s">
        <v>68</v>
      </c>
      <c r="C776" s="33" t="s">
        <v>1483</v>
      </c>
      <c r="D776" s="33" t="s">
        <v>1563</v>
      </c>
      <c r="E776" s="35" t="s">
        <v>1580</v>
      </c>
      <c r="F776" s="36">
        <v>2</v>
      </c>
      <c r="H776" s="31"/>
      <c r="I776" s="37">
        <v>3</v>
      </c>
      <c r="J776" s="37">
        <v>1</v>
      </c>
      <c r="K776" s="31"/>
      <c r="L776" s="31"/>
      <c r="M776" s="31"/>
      <c r="N776" s="31"/>
      <c r="O776" s="31"/>
      <c r="P776" s="31"/>
      <c r="Q776" s="31"/>
    </row>
    <row r="777" spans="1:17" s="3" customFormat="1" ht="12" customHeight="1">
      <c r="A777" s="33" t="s">
        <v>236</v>
      </c>
      <c r="B777" s="34" t="s">
        <v>68</v>
      </c>
      <c r="C777" s="33" t="s">
        <v>1483</v>
      </c>
      <c r="D777" s="33" t="s">
        <v>1563</v>
      </c>
      <c r="E777" s="35" t="s">
        <v>1581</v>
      </c>
      <c r="F777" s="36">
        <v>2</v>
      </c>
      <c r="H777" s="31"/>
      <c r="I777" s="37">
        <v>0</v>
      </c>
      <c r="J777" s="37">
        <v>3</v>
      </c>
      <c r="K777" s="31"/>
      <c r="L777" s="31"/>
      <c r="M777" s="31"/>
      <c r="N777" s="31"/>
      <c r="O777" s="31"/>
      <c r="P777" s="31"/>
      <c r="Q777" s="31"/>
    </row>
    <row r="778" spans="1:17" s="3" customFormat="1" ht="12" customHeight="1">
      <c r="A778" s="103" t="s">
        <v>31</v>
      </c>
      <c r="B778" s="104"/>
      <c r="C778" s="104"/>
      <c r="D778" s="104"/>
      <c r="E778" s="104"/>
      <c r="F778" s="104"/>
      <c r="G778" s="105"/>
      <c r="H778" s="31"/>
      <c r="I778" s="38">
        <f>SUM(I762:I777)</f>
        <v>33</v>
      </c>
      <c r="J778" s="38">
        <f>SUM(J762:J777)</f>
        <v>50.5</v>
      </c>
      <c r="K778" s="31"/>
      <c r="L778" s="31"/>
      <c r="M778" s="31"/>
      <c r="N778" s="31"/>
      <c r="O778" s="31"/>
      <c r="P778" s="31"/>
      <c r="Q778" s="31"/>
    </row>
    <row r="779" spans="1:17" s="3" customFormat="1" ht="12" customHeight="1">
      <c r="A779" s="33" t="s">
        <v>236</v>
      </c>
      <c r="B779" s="34" t="s">
        <v>23</v>
      </c>
      <c r="C779" s="33" t="s">
        <v>1483</v>
      </c>
      <c r="D779" s="33" t="s">
        <v>1582</v>
      </c>
      <c r="E779" s="35" t="s">
        <v>1583</v>
      </c>
      <c r="F779" s="36">
        <v>2</v>
      </c>
      <c r="G779" s="35" t="s">
        <v>1584</v>
      </c>
      <c r="H779" s="37">
        <v>0</v>
      </c>
      <c r="I779" s="37">
        <v>4.0540000000000003</v>
      </c>
      <c r="J779" s="37">
        <v>1.7669999999999999</v>
      </c>
      <c r="K779" s="37">
        <v>0</v>
      </c>
      <c r="L779" s="37">
        <v>0</v>
      </c>
      <c r="M779" s="37">
        <v>0</v>
      </c>
      <c r="N779" s="37">
        <v>0</v>
      </c>
      <c r="O779" s="37">
        <v>0</v>
      </c>
      <c r="P779" s="37">
        <v>0</v>
      </c>
      <c r="Q779" s="37">
        <v>0</v>
      </c>
    </row>
    <row r="780" spans="1:17" s="3" customFormat="1" ht="12" customHeight="1">
      <c r="A780" s="33" t="s">
        <v>236</v>
      </c>
      <c r="B780" s="34" t="s">
        <v>27</v>
      </c>
      <c r="C780" s="33" t="s">
        <v>1483</v>
      </c>
      <c r="D780" s="33" t="s">
        <v>1582</v>
      </c>
      <c r="E780" s="35" t="s">
        <v>1585</v>
      </c>
      <c r="F780" s="36">
        <v>2</v>
      </c>
      <c r="G780" s="31"/>
      <c r="H780" s="31"/>
      <c r="I780" s="37">
        <v>1.792</v>
      </c>
      <c r="J780" s="37">
        <v>0</v>
      </c>
      <c r="K780" s="37">
        <v>0</v>
      </c>
      <c r="L780" s="37">
        <v>0</v>
      </c>
      <c r="M780" s="37">
        <v>0</v>
      </c>
      <c r="N780" s="31"/>
      <c r="O780" s="31"/>
      <c r="P780" s="31"/>
      <c r="Q780" s="31"/>
    </row>
    <row r="781" spans="1:17" s="3" customFormat="1" ht="12" customHeight="1">
      <c r="A781" s="33" t="s">
        <v>236</v>
      </c>
      <c r="B781" s="34" t="s">
        <v>27</v>
      </c>
      <c r="C781" s="33" t="s">
        <v>1483</v>
      </c>
      <c r="D781" s="33" t="s">
        <v>1582</v>
      </c>
      <c r="E781" s="35" t="s">
        <v>1586</v>
      </c>
      <c r="F781" s="36">
        <v>2</v>
      </c>
      <c r="G781" s="31"/>
      <c r="H781" s="31"/>
      <c r="I781" s="37">
        <v>1.677</v>
      </c>
      <c r="J781" s="37">
        <v>1.371</v>
      </c>
      <c r="K781" s="37">
        <v>0</v>
      </c>
      <c r="L781" s="37">
        <v>0</v>
      </c>
      <c r="M781" s="37">
        <v>0</v>
      </c>
      <c r="N781" s="31"/>
      <c r="O781" s="31"/>
      <c r="P781" s="31"/>
      <c r="Q781" s="31"/>
    </row>
    <row r="782" spans="1:17" s="3" customFormat="1" ht="12" customHeight="1">
      <c r="A782" s="33" t="s">
        <v>236</v>
      </c>
      <c r="B782" s="34" t="s">
        <v>27</v>
      </c>
      <c r="C782" s="33" t="s">
        <v>1483</v>
      </c>
      <c r="D782" s="33" t="s">
        <v>1582</v>
      </c>
      <c r="E782" s="35" t="s">
        <v>1499</v>
      </c>
      <c r="F782" s="36">
        <v>2</v>
      </c>
      <c r="G782" s="31"/>
      <c r="H782" s="31"/>
      <c r="I782" s="37">
        <v>0.58499999999999996</v>
      </c>
      <c r="J782" s="37">
        <v>0.39600000000000002</v>
      </c>
      <c r="K782" s="37">
        <v>0</v>
      </c>
      <c r="L782" s="37">
        <v>0</v>
      </c>
      <c r="M782" s="37">
        <v>0</v>
      </c>
      <c r="N782" s="31"/>
      <c r="O782" s="31"/>
      <c r="P782" s="31"/>
      <c r="Q782" s="31"/>
    </row>
    <row r="783" spans="1:17" s="3" customFormat="1" ht="12" customHeight="1">
      <c r="A783" s="103" t="s">
        <v>30</v>
      </c>
      <c r="B783" s="104"/>
      <c r="C783" s="104"/>
      <c r="D783" s="104"/>
      <c r="E783" s="104"/>
      <c r="F783" s="104"/>
      <c r="G783" s="105"/>
      <c r="H783" s="31"/>
      <c r="I783" s="38">
        <f>SUM(I780:I782)</f>
        <v>4.0540000000000003</v>
      </c>
      <c r="J783" s="38">
        <f>SUM(J780:J782)</f>
        <v>1.7669999999999999</v>
      </c>
      <c r="K783" s="38">
        <f>SUM(K780:K782)</f>
        <v>0</v>
      </c>
      <c r="L783" s="38">
        <f>SUM(L780:L782)</f>
        <v>0</v>
      </c>
      <c r="M783" s="38">
        <f>SUM(M780:M782)</f>
        <v>0</v>
      </c>
      <c r="N783" s="31"/>
      <c r="O783" s="31"/>
      <c r="P783" s="31"/>
      <c r="Q783" s="31"/>
    </row>
    <row r="784" spans="1:17" s="3" customFormat="1" ht="12" customHeight="1">
      <c r="A784" s="103" t="s">
        <v>31</v>
      </c>
      <c r="B784" s="104"/>
      <c r="C784" s="104"/>
      <c r="D784" s="104"/>
      <c r="E784" s="104"/>
      <c r="F784" s="104"/>
      <c r="G784" s="105"/>
      <c r="H784" s="31"/>
      <c r="I784" s="38">
        <v>0</v>
      </c>
      <c r="J784" s="38">
        <v>0</v>
      </c>
      <c r="K784" s="31"/>
      <c r="L784" s="31"/>
      <c r="M784" s="31"/>
      <c r="N784" s="31"/>
      <c r="O784" s="31"/>
      <c r="P784" s="31"/>
      <c r="Q784" s="31"/>
    </row>
    <row r="785" spans="1:17" s="3" customFormat="1" ht="12" customHeight="1">
      <c r="A785" s="33" t="s">
        <v>236</v>
      </c>
      <c r="B785" s="34" t="s">
        <v>23</v>
      </c>
      <c r="C785" s="33" t="s">
        <v>1483</v>
      </c>
      <c r="D785" s="33" t="s">
        <v>1587</v>
      </c>
      <c r="E785" s="35" t="s">
        <v>1588</v>
      </c>
      <c r="F785" s="36">
        <v>2</v>
      </c>
      <c r="G785" s="35" t="s">
        <v>1589</v>
      </c>
      <c r="H785" s="37">
        <v>0</v>
      </c>
      <c r="I785" s="37">
        <v>2.3029999999999999</v>
      </c>
      <c r="J785" s="37">
        <v>0</v>
      </c>
      <c r="K785" s="37">
        <v>0</v>
      </c>
      <c r="L785" s="37">
        <v>0</v>
      </c>
      <c r="M785" s="37">
        <v>0</v>
      </c>
      <c r="N785" s="37">
        <v>0</v>
      </c>
      <c r="O785" s="37">
        <v>0</v>
      </c>
      <c r="P785" s="37">
        <v>0</v>
      </c>
      <c r="Q785" s="37">
        <v>0</v>
      </c>
    </row>
    <row r="786" spans="1:17" s="3" customFormat="1" ht="12" customHeight="1">
      <c r="A786" s="33" t="s">
        <v>236</v>
      </c>
      <c r="B786" s="34" t="s">
        <v>27</v>
      </c>
      <c r="C786" s="33" t="s">
        <v>1483</v>
      </c>
      <c r="D786" s="33" t="s">
        <v>1587</v>
      </c>
      <c r="E786" s="35" t="s">
        <v>1590</v>
      </c>
      <c r="F786" s="36">
        <v>2</v>
      </c>
      <c r="G786" s="31"/>
      <c r="H786" s="31"/>
      <c r="I786" s="37">
        <v>2.3029999999999999</v>
      </c>
      <c r="J786" s="37">
        <v>0</v>
      </c>
      <c r="K786" s="37">
        <v>0</v>
      </c>
      <c r="L786" s="37">
        <v>0</v>
      </c>
      <c r="M786" s="37">
        <v>0</v>
      </c>
      <c r="N786" s="31"/>
      <c r="O786" s="31"/>
      <c r="P786" s="31"/>
      <c r="Q786" s="31"/>
    </row>
    <row r="787" spans="1:17" s="3" customFormat="1" ht="12" customHeight="1">
      <c r="A787" s="103" t="s">
        <v>30</v>
      </c>
      <c r="B787" s="104"/>
      <c r="C787" s="104"/>
      <c r="D787" s="104"/>
      <c r="E787" s="104"/>
      <c r="F787" s="104"/>
      <c r="G787" s="105"/>
      <c r="H787" s="31"/>
      <c r="I787" s="38">
        <f>SUM(I786:I786)</f>
        <v>2.3029999999999999</v>
      </c>
      <c r="J787" s="38">
        <f>SUM(J786:J786)</f>
        <v>0</v>
      </c>
      <c r="K787" s="38">
        <f>SUM(K786:K786)</f>
        <v>0</v>
      </c>
      <c r="L787" s="38">
        <f>SUM(L786:L786)</f>
        <v>0</v>
      </c>
      <c r="M787" s="38">
        <f>SUM(M786:M786)</f>
        <v>0</v>
      </c>
      <c r="N787" s="31"/>
      <c r="O787" s="31"/>
      <c r="P787" s="31"/>
      <c r="Q787" s="31"/>
    </row>
    <row r="788" spans="1:17" s="3" customFormat="1" ht="12" customHeight="1">
      <c r="A788" s="103" t="s">
        <v>31</v>
      </c>
      <c r="B788" s="104"/>
      <c r="C788" s="104"/>
      <c r="D788" s="104"/>
      <c r="E788" s="104"/>
      <c r="F788" s="104"/>
      <c r="G788" s="105"/>
      <c r="H788" s="31"/>
      <c r="I788" s="38">
        <v>0</v>
      </c>
      <c r="J788" s="38">
        <v>0</v>
      </c>
      <c r="K788" s="31"/>
      <c r="L788" s="31"/>
      <c r="M788" s="31"/>
      <c r="N788" s="31"/>
      <c r="O788" s="31"/>
      <c r="P788" s="31"/>
      <c r="Q788" s="31"/>
    </row>
    <row r="789" spans="1:17" s="3" customFormat="1" ht="12" customHeight="1">
      <c r="A789" s="33" t="s">
        <v>236</v>
      </c>
      <c r="B789" s="34" t="s">
        <v>23</v>
      </c>
      <c r="C789" s="33" t="s">
        <v>1483</v>
      </c>
      <c r="D789" s="33" t="s">
        <v>1591</v>
      </c>
      <c r="E789" s="35" t="s">
        <v>1592</v>
      </c>
      <c r="F789" s="36">
        <v>2</v>
      </c>
      <c r="G789" s="35" t="s">
        <v>1593</v>
      </c>
      <c r="H789" s="37">
        <v>0</v>
      </c>
      <c r="I789" s="37">
        <v>4.2560000000000002</v>
      </c>
      <c r="J789" s="37">
        <v>11.884</v>
      </c>
      <c r="K789" s="37">
        <v>0</v>
      </c>
      <c r="L789" s="37">
        <v>0</v>
      </c>
      <c r="M789" s="37">
        <v>0</v>
      </c>
      <c r="N789" s="37">
        <v>0</v>
      </c>
      <c r="O789" s="37">
        <v>0</v>
      </c>
      <c r="P789" s="37">
        <v>0</v>
      </c>
      <c r="Q789" s="37">
        <v>0</v>
      </c>
    </row>
    <row r="790" spans="1:17" s="3" customFormat="1" ht="12" customHeight="1">
      <c r="A790" s="33" t="s">
        <v>236</v>
      </c>
      <c r="B790" s="34" t="s">
        <v>27</v>
      </c>
      <c r="C790" s="33" t="s">
        <v>1483</v>
      </c>
      <c r="D790" s="33" t="s">
        <v>1591</v>
      </c>
      <c r="E790" s="35" t="s">
        <v>1594</v>
      </c>
      <c r="F790" s="36">
        <v>2</v>
      </c>
      <c r="G790" s="31"/>
      <c r="H790" s="31"/>
      <c r="I790" s="37">
        <v>1.31</v>
      </c>
      <c r="J790" s="37">
        <v>2.1309999999999998</v>
      </c>
      <c r="K790" s="37">
        <v>0</v>
      </c>
      <c r="L790" s="37">
        <v>0</v>
      </c>
      <c r="M790" s="37">
        <v>0</v>
      </c>
      <c r="N790" s="31"/>
      <c r="O790" s="31"/>
      <c r="P790" s="31"/>
      <c r="Q790" s="31"/>
    </row>
    <row r="791" spans="1:17" s="3" customFormat="1" ht="12" customHeight="1">
      <c r="A791" s="33" t="s">
        <v>236</v>
      </c>
      <c r="B791" s="34" t="s">
        <v>27</v>
      </c>
      <c r="C791" s="33" t="s">
        <v>1483</v>
      </c>
      <c r="D791" s="33" t="s">
        <v>1591</v>
      </c>
      <c r="E791" s="35" t="s">
        <v>1595</v>
      </c>
      <c r="F791" s="36">
        <v>2</v>
      </c>
      <c r="G791" s="31"/>
      <c r="H791" s="31"/>
      <c r="I791" s="37">
        <v>0</v>
      </c>
      <c r="J791" s="37">
        <v>3.2509999999999999</v>
      </c>
      <c r="K791" s="37">
        <v>0</v>
      </c>
      <c r="L791" s="37">
        <v>0</v>
      </c>
      <c r="M791" s="37">
        <v>0</v>
      </c>
      <c r="N791" s="31"/>
      <c r="O791" s="31"/>
      <c r="P791" s="31"/>
      <c r="Q791" s="31"/>
    </row>
    <row r="792" spans="1:17" s="3" customFormat="1" ht="12" customHeight="1">
      <c r="A792" s="33" t="s">
        <v>236</v>
      </c>
      <c r="B792" s="34" t="s">
        <v>27</v>
      </c>
      <c r="C792" s="33" t="s">
        <v>1483</v>
      </c>
      <c r="D792" s="33" t="s">
        <v>1591</v>
      </c>
      <c r="E792" s="35" t="s">
        <v>1596</v>
      </c>
      <c r="F792" s="36">
        <v>2</v>
      </c>
      <c r="G792" s="31"/>
      <c r="H792" s="31"/>
      <c r="I792" s="37">
        <v>2.9460000000000002</v>
      </c>
      <c r="J792" s="37">
        <v>1.9159999999999999</v>
      </c>
      <c r="K792" s="37">
        <v>0</v>
      </c>
      <c r="L792" s="37">
        <v>0</v>
      </c>
      <c r="M792" s="37">
        <v>0</v>
      </c>
      <c r="N792" s="31"/>
      <c r="O792" s="31"/>
      <c r="P792" s="31"/>
      <c r="Q792" s="31"/>
    </row>
    <row r="793" spans="1:17" s="3" customFormat="1" ht="12" customHeight="1">
      <c r="A793" s="33" t="s">
        <v>236</v>
      </c>
      <c r="B793" s="34" t="s">
        <v>27</v>
      </c>
      <c r="C793" s="33" t="s">
        <v>1483</v>
      </c>
      <c r="D793" s="33" t="s">
        <v>1591</v>
      </c>
      <c r="E793" s="35" t="s">
        <v>1597</v>
      </c>
      <c r="F793" s="36">
        <v>2</v>
      </c>
      <c r="G793" s="31"/>
      <c r="H793" s="31"/>
      <c r="I793" s="37">
        <v>0</v>
      </c>
      <c r="J793" s="37">
        <v>2.4780000000000002</v>
      </c>
      <c r="K793" s="37">
        <v>0</v>
      </c>
      <c r="L793" s="37">
        <v>0</v>
      </c>
      <c r="M793" s="37">
        <v>0</v>
      </c>
      <c r="N793" s="31"/>
      <c r="O793" s="31"/>
      <c r="P793" s="31"/>
      <c r="Q793" s="31"/>
    </row>
    <row r="794" spans="1:17" s="3" customFormat="1" ht="12" customHeight="1">
      <c r="A794" s="33" t="s">
        <v>236</v>
      </c>
      <c r="B794" s="34" t="s">
        <v>27</v>
      </c>
      <c r="C794" s="33" t="s">
        <v>1483</v>
      </c>
      <c r="D794" s="33" t="s">
        <v>1591</v>
      </c>
      <c r="E794" s="35" t="s">
        <v>1598</v>
      </c>
      <c r="F794" s="36">
        <v>2</v>
      </c>
      <c r="G794" s="31"/>
      <c r="H794" s="31"/>
      <c r="I794" s="37">
        <v>0</v>
      </c>
      <c r="J794" s="37">
        <v>2.1080000000000001</v>
      </c>
      <c r="K794" s="37">
        <v>0</v>
      </c>
      <c r="L794" s="37">
        <v>0</v>
      </c>
      <c r="M794" s="37">
        <v>0</v>
      </c>
      <c r="N794" s="31"/>
      <c r="O794" s="31"/>
      <c r="P794" s="31"/>
      <c r="Q794" s="31"/>
    </row>
    <row r="795" spans="1:17" s="3" customFormat="1" ht="12" customHeight="1">
      <c r="A795" s="103" t="s">
        <v>30</v>
      </c>
      <c r="B795" s="104"/>
      <c r="C795" s="104"/>
      <c r="D795" s="104"/>
      <c r="E795" s="104"/>
      <c r="F795" s="104"/>
      <c r="G795" s="105"/>
      <c r="H795" s="31"/>
      <c r="I795" s="38">
        <f>SUM(I790:I794)</f>
        <v>4.2560000000000002</v>
      </c>
      <c r="J795" s="38">
        <f>SUM(J790:J794)</f>
        <v>11.884</v>
      </c>
      <c r="K795" s="38">
        <f>SUM(K790:K794)</f>
        <v>0</v>
      </c>
      <c r="L795" s="38">
        <f>SUM(L790:L794)</f>
        <v>0</v>
      </c>
      <c r="M795" s="38">
        <f>SUM(M790:M794)</f>
        <v>0</v>
      </c>
      <c r="N795" s="31"/>
      <c r="O795" s="31"/>
      <c r="P795" s="31"/>
      <c r="Q795" s="31"/>
    </row>
    <row r="796" spans="1:17" s="3" customFormat="1" ht="12" customHeight="1">
      <c r="A796" s="103" t="s">
        <v>31</v>
      </c>
      <c r="B796" s="104"/>
      <c r="C796" s="104"/>
      <c r="D796" s="104"/>
      <c r="E796" s="104"/>
      <c r="F796" s="104"/>
      <c r="G796" s="105"/>
      <c r="H796" s="31"/>
      <c r="I796" s="38">
        <v>0</v>
      </c>
      <c r="J796" s="38">
        <v>0</v>
      </c>
      <c r="K796" s="31"/>
      <c r="L796" s="31"/>
      <c r="M796" s="31"/>
      <c r="N796" s="31"/>
      <c r="O796" s="31"/>
      <c r="P796" s="31"/>
      <c r="Q796" s="31"/>
    </row>
    <row r="797" spans="1:17" s="3" customFormat="1" ht="12" customHeight="1">
      <c r="A797" s="33" t="s">
        <v>236</v>
      </c>
      <c r="B797" s="34" t="s">
        <v>23</v>
      </c>
      <c r="C797" s="33" t="s">
        <v>1483</v>
      </c>
      <c r="D797" s="33" t="s">
        <v>1599</v>
      </c>
      <c r="E797" s="35" t="s">
        <v>1600</v>
      </c>
      <c r="F797" s="36">
        <v>2</v>
      </c>
      <c r="G797" s="35" t="s">
        <v>1601</v>
      </c>
      <c r="H797" s="37">
        <v>0</v>
      </c>
      <c r="I797" s="37">
        <v>1.2390000000000001</v>
      </c>
      <c r="J797" s="37">
        <v>1.0309999999999999</v>
      </c>
      <c r="K797" s="37">
        <v>0</v>
      </c>
      <c r="L797" s="37">
        <v>0</v>
      </c>
      <c r="M797" s="37">
        <v>0</v>
      </c>
      <c r="N797" s="37">
        <v>0</v>
      </c>
      <c r="O797" s="37">
        <v>0</v>
      </c>
      <c r="P797" s="37">
        <v>0</v>
      </c>
      <c r="Q797" s="37">
        <v>0</v>
      </c>
    </row>
    <row r="798" spans="1:17" s="3" customFormat="1" ht="12" customHeight="1">
      <c r="A798" s="33" t="s">
        <v>236</v>
      </c>
      <c r="B798" s="34" t="s">
        <v>27</v>
      </c>
      <c r="C798" s="33" t="s">
        <v>1483</v>
      </c>
      <c r="D798" s="33" t="s">
        <v>1599</v>
      </c>
      <c r="E798" s="35" t="s">
        <v>1602</v>
      </c>
      <c r="F798" s="36">
        <v>2</v>
      </c>
      <c r="G798" s="31"/>
      <c r="H798" s="31"/>
      <c r="I798" s="37">
        <v>1.2390000000000001</v>
      </c>
      <c r="J798" s="37">
        <v>1.0309999999999999</v>
      </c>
      <c r="K798" s="37">
        <v>0</v>
      </c>
      <c r="L798" s="37">
        <v>0</v>
      </c>
      <c r="M798" s="37">
        <v>0</v>
      </c>
      <c r="N798" s="31"/>
      <c r="O798" s="31"/>
      <c r="P798" s="31"/>
      <c r="Q798" s="31"/>
    </row>
    <row r="799" spans="1:17" s="3" customFormat="1" ht="12" customHeight="1">
      <c r="A799" s="103" t="s">
        <v>30</v>
      </c>
      <c r="B799" s="104"/>
      <c r="C799" s="104"/>
      <c r="D799" s="104"/>
      <c r="E799" s="104"/>
      <c r="F799" s="104"/>
      <c r="G799" s="105"/>
      <c r="H799" s="31"/>
      <c r="I799" s="38">
        <f>SUM(I798:I798)</f>
        <v>1.2390000000000001</v>
      </c>
      <c r="J799" s="38">
        <f>SUM(J798:J798)</f>
        <v>1.0309999999999999</v>
      </c>
      <c r="K799" s="38">
        <f>SUM(K798:K798)</f>
        <v>0</v>
      </c>
      <c r="L799" s="38">
        <f>SUM(L798:L798)</f>
        <v>0</v>
      </c>
      <c r="M799" s="38">
        <f>SUM(M798:M798)</f>
        <v>0</v>
      </c>
      <c r="N799" s="31"/>
      <c r="O799" s="31"/>
      <c r="P799" s="31"/>
      <c r="Q799" s="31"/>
    </row>
    <row r="800" spans="1:17" s="3" customFormat="1" ht="12" customHeight="1">
      <c r="A800" s="103" t="s">
        <v>31</v>
      </c>
      <c r="B800" s="104"/>
      <c r="C800" s="104"/>
      <c r="D800" s="104"/>
      <c r="E800" s="104"/>
      <c r="F800" s="104"/>
      <c r="G800" s="105"/>
      <c r="H800" s="31"/>
      <c r="I800" s="38">
        <v>0</v>
      </c>
      <c r="J800" s="38">
        <v>0</v>
      </c>
      <c r="K800" s="31"/>
      <c r="L800" s="31"/>
      <c r="M800" s="31"/>
      <c r="N800" s="31"/>
      <c r="O800" s="31"/>
      <c r="P800" s="31"/>
      <c r="Q800" s="31"/>
    </row>
    <row r="801" spans="1:17" s="3" customFormat="1" ht="12" customHeight="1">
      <c r="A801" s="103" t="s">
        <v>32</v>
      </c>
      <c r="B801" s="104"/>
      <c r="C801" s="104"/>
      <c r="D801" s="104"/>
      <c r="E801" s="104"/>
      <c r="F801" s="104"/>
      <c r="G801" s="105"/>
      <c r="H801" s="38">
        <f>SUMIF(D682:D800,"=Project",H682:H800)</f>
        <v>0</v>
      </c>
      <c r="I801" s="38">
        <f>SUMIF(D682:D800,"=Project",I682:I800)</f>
        <v>0</v>
      </c>
      <c r="J801" s="38">
        <f>SUMIF(D682:D800,"=Project",J682:J800)</f>
        <v>0</v>
      </c>
      <c r="K801" s="38">
        <f>SUMIF(D682:D800,"=Project",K682:K800)</f>
        <v>0</v>
      </c>
      <c r="L801" s="38">
        <f>SUMIF(D682:D800,"=Project",L682:L800)</f>
        <v>0</v>
      </c>
      <c r="M801" s="38">
        <f>SUMIF(D682:D800,"=Project",M682:M800)</f>
        <v>0</v>
      </c>
      <c r="N801" s="38">
        <f>SUMIF(D682:D800,"=Project",N682:N800)</f>
        <v>0</v>
      </c>
      <c r="O801" s="38">
        <f>SUMIF(D682:D800,"=Project",O682:O800)</f>
        <v>0</v>
      </c>
      <c r="P801" s="38">
        <f>SUMIF(D682:D800,"=Project",P682:P800)</f>
        <v>0</v>
      </c>
      <c r="Q801" s="38">
        <f>SUMIF(D682:D800,"=Project",Q682:Q800)</f>
        <v>0</v>
      </c>
    </row>
    <row r="802" spans="1:17" s="3" customFormat="1" ht="12" customHeight="1">
      <c r="A802" s="28" t="s">
        <v>250</v>
      </c>
      <c r="B802" s="29" t="s">
        <v>18</v>
      </c>
      <c r="C802" s="30" t="s">
        <v>1603</v>
      </c>
      <c r="D802" s="31"/>
      <c r="E802" s="30" t="s">
        <v>1604</v>
      </c>
      <c r="F802" s="28" t="s">
        <v>44</v>
      </c>
      <c r="G802" s="30" t="s">
        <v>1605</v>
      </c>
      <c r="H802" s="32">
        <v>0</v>
      </c>
      <c r="I802" s="32">
        <v>66.350999999999999</v>
      </c>
      <c r="J802" s="32">
        <v>114.294</v>
      </c>
      <c r="K802" s="32">
        <v>24.085999999999999</v>
      </c>
      <c r="L802" s="32">
        <v>0</v>
      </c>
      <c r="M802" s="32">
        <v>24.085999999999999</v>
      </c>
      <c r="N802" s="32">
        <v>26.526</v>
      </c>
      <c r="O802" s="32">
        <v>20.829000000000001</v>
      </c>
      <c r="P802" s="32">
        <v>25.745999999999999</v>
      </c>
      <c r="Q802" s="32">
        <v>26.378</v>
      </c>
    </row>
    <row r="803" spans="1:17" s="3" customFormat="1" ht="12" customHeight="1">
      <c r="A803" s="33" t="s">
        <v>250</v>
      </c>
      <c r="B803" s="34" t="s">
        <v>23</v>
      </c>
      <c r="C803" s="33" t="s">
        <v>1603</v>
      </c>
      <c r="D803" s="33" t="s">
        <v>1606</v>
      </c>
      <c r="E803" s="35" t="s">
        <v>1607</v>
      </c>
      <c r="F803" s="36">
        <v>2</v>
      </c>
      <c r="G803" s="35" t="s">
        <v>1608</v>
      </c>
      <c r="H803" s="37">
        <v>0</v>
      </c>
      <c r="I803" s="37">
        <v>0</v>
      </c>
      <c r="J803" s="37">
        <v>2.7970000000000002</v>
      </c>
      <c r="K803" s="37">
        <v>5.0469999999999997</v>
      </c>
      <c r="L803" s="37">
        <v>0</v>
      </c>
      <c r="M803" s="37">
        <v>5.0469999999999997</v>
      </c>
      <c r="N803" s="37">
        <v>4.984</v>
      </c>
      <c r="O803" s="37">
        <v>2.2160000000000002</v>
      </c>
      <c r="P803" s="37">
        <v>2.379</v>
      </c>
      <c r="Q803" s="37">
        <v>2.403</v>
      </c>
    </row>
    <row r="804" spans="1:17" s="3" customFormat="1" ht="12" customHeight="1">
      <c r="A804" s="33" t="s">
        <v>250</v>
      </c>
      <c r="B804" s="34" t="s">
        <v>27</v>
      </c>
      <c r="C804" s="33" t="s">
        <v>1603</v>
      </c>
      <c r="D804" s="33" t="s">
        <v>1606</v>
      </c>
      <c r="E804" s="35" t="s">
        <v>1609</v>
      </c>
      <c r="F804" s="36">
        <v>2</v>
      </c>
      <c r="G804" s="31"/>
      <c r="H804" s="31"/>
      <c r="I804" s="37">
        <v>0</v>
      </c>
      <c r="J804" s="37">
        <v>2.7970000000000002</v>
      </c>
      <c r="K804" s="37">
        <v>5.0469999999999997</v>
      </c>
      <c r="L804" s="37">
        <v>0</v>
      </c>
      <c r="M804" s="37">
        <v>5.0469999999999997</v>
      </c>
      <c r="N804" s="31"/>
      <c r="O804" s="31"/>
      <c r="P804" s="31"/>
      <c r="Q804" s="31"/>
    </row>
    <row r="805" spans="1:17" s="3" customFormat="1" ht="12" customHeight="1">
      <c r="A805" s="103" t="s">
        <v>30</v>
      </c>
      <c r="B805" s="104"/>
      <c r="C805" s="104"/>
      <c r="D805" s="104"/>
      <c r="E805" s="104"/>
      <c r="F805" s="104"/>
      <c r="G805" s="105"/>
      <c r="H805" s="31"/>
      <c r="I805" s="38">
        <f>SUM(I804:I804)</f>
        <v>0</v>
      </c>
      <c r="J805" s="38">
        <f>SUM(J804:J804)</f>
        <v>2.7970000000000002</v>
      </c>
      <c r="K805" s="38">
        <f>SUM(K804:K804)</f>
        <v>5.0469999999999997</v>
      </c>
      <c r="L805" s="38">
        <f>SUM(L804:L804)</f>
        <v>0</v>
      </c>
      <c r="M805" s="38">
        <f>SUM(M804:M804)</f>
        <v>5.0469999999999997</v>
      </c>
      <c r="N805" s="31"/>
      <c r="O805" s="31"/>
      <c r="P805" s="31"/>
      <c r="Q805" s="31"/>
    </row>
    <row r="806" spans="1:17" s="3" customFormat="1" ht="12" customHeight="1">
      <c r="A806" s="103" t="s">
        <v>31</v>
      </c>
      <c r="B806" s="104"/>
      <c r="C806" s="104"/>
      <c r="D806" s="104"/>
      <c r="E806" s="104"/>
      <c r="F806" s="104"/>
      <c r="G806" s="105"/>
      <c r="H806" s="31"/>
      <c r="I806" s="38">
        <v>0</v>
      </c>
      <c r="J806" s="38">
        <v>0</v>
      </c>
      <c r="K806" s="31"/>
      <c r="L806" s="31"/>
      <c r="M806" s="31"/>
      <c r="N806" s="31"/>
      <c r="O806" s="31"/>
      <c r="P806" s="31"/>
      <c r="Q806" s="31"/>
    </row>
    <row r="807" spans="1:17" s="3" customFormat="1" ht="12" customHeight="1">
      <c r="A807" s="33" t="s">
        <v>250</v>
      </c>
      <c r="B807" s="34" t="s">
        <v>23</v>
      </c>
      <c r="C807" s="33" t="s">
        <v>1603</v>
      </c>
      <c r="D807" s="33" t="s">
        <v>1610</v>
      </c>
      <c r="E807" s="35" t="s">
        <v>1611</v>
      </c>
      <c r="F807" s="36">
        <v>2</v>
      </c>
      <c r="G807" s="35" t="s">
        <v>1612</v>
      </c>
      <c r="H807" s="37">
        <v>0</v>
      </c>
      <c r="I807" s="37">
        <v>8.9510000000000005</v>
      </c>
      <c r="J807" s="37">
        <v>8.8780000000000001</v>
      </c>
      <c r="K807" s="37">
        <v>12.628</v>
      </c>
      <c r="L807" s="37">
        <v>0</v>
      </c>
      <c r="M807" s="37">
        <v>12.628</v>
      </c>
      <c r="N807" s="37">
        <v>12.840999999999999</v>
      </c>
      <c r="O807" s="37">
        <v>8.8030000000000008</v>
      </c>
      <c r="P807" s="37">
        <v>11.935</v>
      </c>
      <c r="Q807" s="37">
        <v>12.151</v>
      </c>
    </row>
    <row r="808" spans="1:17" s="3" customFormat="1" ht="12" customHeight="1">
      <c r="A808" s="33" t="s">
        <v>250</v>
      </c>
      <c r="B808" s="34" t="s">
        <v>27</v>
      </c>
      <c r="C808" s="33" t="s">
        <v>1603</v>
      </c>
      <c r="D808" s="33" t="s">
        <v>1610</v>
      </c>
      <c r="E808" s="35" t="s">
        <v>1613</v>
      </c>
      <c r="F808" s="36">
        <v>2</v>
      </c>
      <c r="G808" s="31"/>
      <c r="H808" s="31"/>
      <c r="I808" s="37">
        <v>0</v>
      </c>
      <c r="J808" s="37">
        <v>0.49</v>
      </c>
      <c r="K808" s="37">
        <v>3.8980000000000001</v>
      </c>
      <c r="L808" s="37">
        <v>0</v>
      </c>
      <c r="M808" s="37">
        <v>3.8980000000000001</v>
      </c>
      <c r="N808" s="31"/>
      <c r="O808" s="31"/>
      <c r="P808" s="31"/>
      <c r="Q808" s="31"/>
    </row>
    <row r="809" spans="1:17" s="3" customFormat="1" ht="12" customHeight="1">
      <c r="A809" s="33" t="s">
        <v>250</v>
      </c>
      <c r="B809" s="34" t="s">
        <v>27</v>
      </c>
      <c r="C809" s="33" t="s">
        <v>1603</v>
      </c>
      <c r="D809" s="33" t="s">
        <v>1610</v>
      </c>
      <c r="E809" s="35" t="s">
        <v>1614</v>
      </c>
      <c r="F809" s="36">
        <v>2</v>
      </c>
      <c r="G809" s="31"/>
      <c r="H809" s="31"/>
      <c r="I809" s="37">
        <v>8.9510000000000005</v>
      </c>
      <c r="J809" s="37">
        <v>8.3879999999999999</v>
      </c>
      <c r="K809" s="37">
        <v>8.73</v>
      </c>
      <c r="L809" s="37">
        <v>0</v>
      </c>
      <c r="M809" s="37">
        <v>8.73</v>
      </c>
      <c r="N809" s="31"/>
      <c r="O809" s="31"/>
      <c r="P809" s="31"/>
      <c r="Q809" s="31"/>
    </row>
    <row r="810" spans="1:17" s="3" customFormat="1" ht="12" customHeight="1">
      <c r="A810" s="103" t="s">
        <v>30</v>
      </c>
      <c r="B810" s="104"/>
      <c r="C810" s="104"/>
      <c r="D810" s="104"/>
      <c r="E810" s="104"/>
      <c r="F810" s="104"/>
      <c r="G810" s="105"/>
      <c r="H810" s="31"/>
      <c r="I810" s="38">
        <f>SUM(I808:I809)</f>
        <v>8.9510000000000005</v>
      </c>
      <c r="J810" s="38">
        <f>SUM(J808:J809)</f>
        <v>8.8780000000000001</v>
      </c>
      <c r="K810" s="38">
        <f>SUM(K808:K809)</f>
        <v>12.628</v>
      </c>
      <c r="L810" s="38">
        <f>SUM(L808:L809)</f>
        <v>0</v>
      </c>
      <c r="M810" s="38">
        <f>SUM(M808:M809)</f>
        <v>12.628</v>
      </c>
      <c r="N810" s="31"/>
      <c r="O810" s="31"/>
      <c r="P810" s="31"/>
      <c r="Q810" s="31"/>
    </row>
    <row r="811" spans="1:17" s="3" customFormat="1" ht="12" customHeight="1">
      <c r="A811" s="103" t="s">
        <v>31</v>
      </c>
      <c r="B811" s="104"/>
      <c r="C811" s="104"/>
      <c r="D811" s="104"/>
      <c r="E811" s="104"/>
      <c r="F811" s="104"/>
      <c r="G811" s="105"/>
      <c r="H811" s="31"/>
      <c r="I811" s="38">
        <v>0</v>
      </c>
      <c r="J811" s="38">
        <v>0</v>
      </c>
      <c r="K811" s="31"/>
      <c r="L811" s="31"/>
      <c r="M811" s="31"/>
      <c r="N811" s="31"/>
      <c r="O811" s="31"/>
      <c r="P811" s="31"/>
      <c r="Q811" s="31"/>
    </row>
    <row r="812" spans="1:17" s="3" customFormat="1" ht="12" customHeight="1">
      <c r="A812" s="33" t="s">
        <v>250</v>
      </c>
      <c r="B812" s="34" t="s">
        <v>23</v>
      </c>
      <c r="C812" s="33" t="s">
        <v>1603</v>
      </c>
      <c r="D812" s="33" t="s">
        <v>1615</v>
      </c>
      <c r="E812" s="35" t="s">
        <v>1616</v>
      </c>
      <c r="F812" s="36">
        <v>2</v>
      </c>
      <c r="G812" s="35" t="s">
        <v>1617</v>
      </c>
      <c r="H812" s="37">
        <v>0</v>
      </c>
      <c r="I812" s="37">
        <v>9.5609999999999999</v>
      </c>
      <c r="J812" s="37">
        <v>9.8650000000000002</v>
      </c>
      <c r="K812" s="37">
        <v>5.1289999999999996</v>
      </c>
      <c r="L812" s="37">
        <v>0</v>
      </c>
      <c r="M812" s="37">
        <v>5.1289999999999996</v>
      </c>
      <c r="N812" s="37">
        <v>7.1520000000000001</v>
      </c>
      <c r="O812" s="37">
        <v>7.1829999999999998</v>
      </c>
      <c r="P812" s="37">
        <v>7.3220000000000001</v>
      </c>
      <c r="Q812" s="37">
        <v>7.6429999999999998</v>
      </c>
    </row>
    <row r="813" spans="1:17" s="3" customFormat="1" ht="12" customHeight="1">
      <c r="A813" s="33" t="s">
        <v>250</v>
      </c>
      <c r="B813" s="34" t="s">
        <v>27</v>
      </c>
      <c r="C813" s="33" t="s">
        <v>1603</v>
      </c>
      <c r="D813" s="33" t="s">
        <v>1615</v>
      </c>
      <c r="E813" s="35" t="s">
        <v>1618</v>
      </c>
      <c r="F813" s="36">
        <v>2</v>
      </c>
      <c r="G813" s="31"/>
      <c r="H813" s="31"/>
      <c r="I813" s="37">
        <v>0</v>
      </c>
      <c r="J813" s="37">
        <v>0</v>
      </c>
      <c r="K813" s="37">
        <v>1.2</v>
      </c>
      <c r="L813" s="37">
        <v>0</v>
      </c>
      <c r="M813" s="37">
        <v>1.2</v>
      </c>
      <c r="N813" s="31"/>
      <c r="O813" s="31"/>
      <c r="P813" s="31"/>
      <c r="Q813" s="31"/>
    </row>
    <row r="814" spans="1:17" s="3" customFormat="1" ht="12" customHeight="1">
      <c r="A814" s="33" t="s">
        <v>250</v>
      </c>
      <c r="B814" s="34" t="s">
        <v>27</v>
      </c>
      <c r="C814" s="33" t="s">
        <v>1603</v>
      </c>
      <c r="D814" s="33" t="s">
        <v>1615</v>
      </c>
      <c r="E814" s="35" t="s">
        <v>1619</v>
      </c>
      <c r="F814" s="36">
        <v>2</v>
      </c>
      <c r="G814" s="31"/>
      <c r="H814" s="31"/>
      <c r="I814" s="37">
        <v>3.258</v>
      </c>
      <c r="J814" s="37">
        <v>3.2480000000000002</v>
      </c>
      <c r="K814" s="37">
        <v>0</v>
      </c>
      <c r="L814" s="37">
        <v>0</v>
      </c>
      <c r="M814" s="37">
        <v>0</v>
      </c>
      <c r="N814" s="31"/>
      <c r="O814" s="31"/>
      <c r="P814" s="31"/>
      <c r="Q814" s="31"/>
    </row>
    <row r="815" spans="1:17" s="3" customFormat="1" ht="12" customHeight="1">
      <c r="A815" s="33" t="s">
        <v>250</v>
      </c>
      <c r="B815" s="34" t="s">
        <v>27</v>
      </c>
      <c r="C815" s="33" t="s">
        <v>1603</v>
      </c>
      <c r="D815" s="33" t="s">
        <v>1615</v>
      </c>
      <c r="E815" s="35" t="s">
        <v>1620</v>
      </c>
      <c r="F815" s="36">
        <v>2</v>
      </c>
      <c r="G815" s="31"/>
      <c r="H815" s="31"/>
      <c r="I815" s="37">
        <v>3.2469999999999999</v>
      </c>
      <c r="J815" s="37">
        <v>4.2160000000000002</v>
      </c>
      <c r="K815" s="37">
        <v>0</v>
      </c>
      <c r="L815" s="37">
        <v>0</v>
      </c>
      <c r="M815" s="37">
        <v>0</v>
      </c>
      <c r="N815" s="31"/>
      <c r="O815" s="31"/>
      <c r="P815" s="31"/>
      <c r="Q815" s="31"/>
    </row>
    <row r="816" spans="1:17" s="3" customFormat="1" ht="12" customHeight="1">
      <c r="A816" s="33" t="s">
        <v>250</v>
      </c>
      <c r="B816" s="34" t="s">
        <v>27</v>
      </c>
      <c r="C816" s="33" t="s">
        <v>1603</v>
      </c>
      <c r="D816" s="33" t="s">
        <v>1615</v>
      </c>
      <c r="E816" s="35" t="s">
        <v>1621</v>
      </c>
      <c r="F816" s="36">
        <v>2</v>
      </c>
      <c r="G816" s="31"/>
      <c r="H816" s="31"/>
      <c r="I816" s="37">
        <v>0</v>
      </c>
      <c r="J816" s="37">
        <v>0</v>
      </c>
      <c r="K816" s="37">
        <v>3.9289999999999998</v>
      </c>
      <c r="L816" s="37">
        <v>0</v>
      </c>
      <c r="M816" s="37">
        <v>3.9289999999999998</v>
      </c>
      <c r="N816" s="31"/>
      <c r="O816" s="31"/>
      <c r="P816" s="31"/>
      <c r="Q816" s="31"/>
    </row>
    <row r="817" spans="1:17" s="3" customFormat="1" ht="12" customHeight="1">
      <c r="A817" s="33" t="s">
        <v>250</v>
      </c>
      <c r="B817" s="34" t="s">
        <v>27</v>
      </c>
      <c r="C817" s="33" t="s">
        <v>1603</v>
      </c>
      <c r="D817" s="33" t="s">
        <v>1615</v>
      </c>
      <c r="E817" s="35" t="s">
        <v>1622</v>
      </c>
      <c r="F817" s="36">
        <v>2</v>
      </c>
      <c r="G817" s="31"/>
      <c r="H817" s="31"/>
      <c r="I817" s="37">
        <v>3.056</v>
      </c>
      <c r="J817" s="37">
        <v>2.4009999999999998</v>
      </c>
      <c r="K817" s="37">
        <v>0</v>
      </c>
      <c r="L817" s="37">
        <v>0</v>
      </c>
      <c r="M817" s="37">
        <v>0</v>
      </c>
      <c r="N817" s="31"/>
      <c r="O817" s="31"/>
      <c r="P817" s="31"/>
      <c r="Q817" s="31"/>
    </row>
    <row r="818" spans="1:17" s="3" customFormat="1" ht="12" customHeight="1">
      <c r="A818" s="103" t="s">
        <v>30</v>
      </c>
      <c r="B818" s="104"/>
      <c r="C818" s="104"/>
      <c r="D818" s="104"/>
      <c r="E818" s="104"/>
      <c r="F818" s="104"/>
      <c r="G818" s="105"/>
      <c r="H818" s="31"/>
      <c r="I818" s="38">
        <f>SUM(I813:I817)</f>
        <v>9.5609999999999999</v>
      </c>
      <c r="J818" s="38">
        <f>SUM(J813:J817)</f>
        <v>9.8650000000000002</v>
      </c>
      <c r="K818" s="38">
        <f>SUM(K813:K817)</f>
        <v>5.1289999999999996</v>
      </c>
      <c r="L818" s="38">
        <f>SUM(L813:L817)</f>
        <v>0</v>
      </c>
      <c r="M818" s="38">
        <f>SUM(M813:M817)</f>
        <v>5.1289999999999996</v>
      </c>
      <c r="N818" s="31"/>
      <c r="O818" s="31"/>
      <c r="P818" s="31"/>
      <c r="Q818" s="31"/>
    </row>
    <row r="819" spans="1:17" s="3" customFormat="1" ht="12" customHeight="1">
      <c r="A819" s="103" t="s">
        <v>31</v>
      </c>
      <c r="B819" s="104"/>
      <c r="C819" s="104"/>
      <c r="D819" s="104"/>
      <c r="E819" s="104"/>
      <c r="F819" s="104"/>
      <c r="G819" s="105"/>
      <c r="H819" s="31"/>
      <c r="I819" s="38">
        <v>0</v>
      </c>
      <c r="J819" s="38">
        <v>0</v>
      </c>
      <c r="K819" s="31"/>
      <c r="L819" s="31"/>
      <c r="M819" s="31"/>
      <c r="N819" s="31"/>
      <c r="O819" s="31"/>
      <c r="P819" s="31"/>
      <c r="Q819" s="31"/>
    </row>
    <row r="820" spans="1:17" s="3" customFormat="1" ht="12" customHeight="1">
      <c r="A820" s="33" t="s">
        <v>250</v>
      </c>
      <c r="B820" s="34" t="s">
        <v>23</v>
      </c>
      <c r="C820" s="33" t="s">
        <v>1603</v>
      </c>
      <c r="D820" s="33" t="s">
        <v>1623</v>
      </c>
      <c r="E820" s="35" t="s">
        <v>1624</v>
      </c>
      <c r="F820" s="36">
        <v>2</v>
      </c>
      <c r="G820" s="35" t="s">
        <v>1625</v>
      </c>
      <c r="H820" s="37">
        <v>0</v>
      </c>
      <c r="I820" s="37">
        <v>9.1219999999999999</v>
      </c>
      <c r="J820" s="37">
        <v>0</v>
      </c>
      <c r="K820" s="37">
        <v>0.29399999999999998</v>
      </c>
      <c r="L820" s="37">
        <v>0</v>
      </c>
      <c r="M820" s="37">
        <v>0.29399999999999998</v>
      </c>
      <c r="N820" s="37">
        <v>0</v>
      </c>
      <c r="O820" s="37">
        <v>0</v>
      </c>
      <c r="P820" s="37">
        <v>0</v>
      </c>
      <c r="Q820" s="37">
        <v>0</v>
      </c>
    </row>
    <row r="821" spans="1:17" s="3" customFormat="1" ht="12" customHeight="1">
      <c r="A821" s="33" t="s">
        <v>250</v>
      </c>
      <c r="B821" s="34" t="s">
        <v>27</v>
      </c>
      <c r="C821" s="33" t="s">
        <v>1603</v>
      </c>
      <c r="D821" s="33" t="s">
        <v>1623</v>
      </c>
      <c r="E821" s="35" t="s">
        <v>1626</v>
      </c>
      <c r="F821" s="36">
        <v>2</v>
      </c>
      <c r="G821" s="31"/>
      <c r="H821" s="31"/>
      <c r="I821" s="37">
        <v>9.1219999999999999</v>
      </c>
      <c r="J821" s="37">
        <v>0</v>
      </c>
      <c r="K821" s="37">
        <v>0.29399999999999998</v>
      </c>
      <c r="L821" s="37">
        <v>0</v>
      </c>
      <c r="M821" s="37">
        <v>0.29399999999999998</v>
      </c>
      <c r="N821" s="31"/>
      <c r="O821" s="31"/>
      <c r="P821" s="31"/>
      <c r="Q821" s="31"/>
    </row>
    <row r="822" spans="1:17" s="3" customFormat="1" ht="12" customHeight="1">
      <c r="A822" s="103" t="s">
        <v>30</v>
      </c>
      <c r="B822" s="104"/>
      <c r="C822" s="104"/>
      <c r="D822" s="104"/>
      <c r="E822" s="104"/>
      <c r="F822" s="104"/>
      <c r="G822" s="105"/>
      <c r="H822" s="31"/>
      <c r="I822" s="38">
        <f>SUM(I821:I821)</f>
        <v>9.1219999999999999</v>
      </c>
      <c r="J822" s="38">
        <f>SUM(J821:J821)</f>
        <v>0</v>
      </c>
      <c r="K822" s="38">
        <f>SUM(K821:K821)</f>
        <v>0.29399999999999998</v>
      </c>
      <c r="L822" s="38">
        <f>SUM(L821:L821)</f>
        <v>0</v>
      </c>
      <c r="M822" s="38">
        <f>SUM(M821:M821)</f>
        <v>0.29399999999999998</v>
      </c>
      <c r="N822" s="31"/>
      <c r="O822" s="31"/>
      <c r="P822" s="31"/>
      <c r="Q822" s="31"/>
    </row>
    <row r="823" spans="1:17" s="3" customFormat="1" ht="12" customHeight="1">
      <c r="A823" s="103" t="s">
        <v>31</v>
      </c>
      <c r="B823" s="104"/>
      <c r="C823" s="104"/>
      <c r="D823" s="104"/>
      <c r="E823" s="104"/>
      <c r="F823" s="104"/>
      <c r="G823" s="105"/>
      <c r="H823" s="31"/>
      <c r="I823" s="38">
        <v>0</v>
      </c>
      <c r="J823" s="38">
        <v>0</v>
      </c>
      <c r="K823" s="31"/>
      <c r="L823" s="31"/>
      <c r="M823" s="31"/>
      <c r="N823" s="31"/>
      <c r="O823" s="31"/>
      <c r="P823" s="31"/>
      <c r="Q823" s="31"/>
    </row>
    <row r="824" spans="1:17" s="3" customFormat="1" ht="12" customHeight="1">
      <c r="A824" s="33" t="s">
        <v>250</v>
      </c>
      <c r="B824" s="34" t="s">
        <v>23</v>
      </c>
      <c r="C824" s="33" t="s">
        <v>1603</v>
      </c>
      <c r="D824" s="33" t="s">
        <v>1627</v>
      </c>
      <c r="E824" s="35" t="s">
        <v>1628</v>
      </c>
      <c r="F824" s="36">
        <v>2</v>
      </c>
      <c r="G824" s="35" t="s">
        <v>1629</v>
      </c>
      <c r="H824" s="37">
        <v>0</v>
      </c>
      <c r="I824" s="37">
        <v>3.2170000000000001</v>
      </c>
      <c r="J824" s="37">
        <v>2.7309999999999999</v>
      </c>
      <c r="K824" s="37">
        <v>0</v>
      </c>
      <c r="L824" s="37">
        <v>0</v>
      </c>
      <c r="M824" s="37">
        <v>0</v>
      </c>
      <c r="N824" s="37">
        <v>0</v>
      </c>
      <c r="O824" s="37">
        <v>0</v>
      </c>
      <c r="P824" s="37">
        <v>0</v>
      </c>
      <c r="Q824" s="37">
        <v>0</v>
      </c>
    </row>
    <row r="825" spans="1:17" s="3" customFormat="1" ht="12" customHeight="1">
      <c r="A825" s="33" t="s">
        <v>250</v>
      </c>
      <c r="B825" s="34" t="s">
        <v>27</v>
      </c>
      <c r="C825" s="33" t="s">
        <v>1603</v>
      </c>
      <c r="D825" s="33" t="s">
        <v>1627</v>
      </c>
      <c r="E825" s="35" t="s">
        <v>1630</v>
      </c>
      <c r="F825" s="36">
        <v>2</v>
      </c>
      <c r="G825" s="31"/>
      <c r="H825" s="31"/>
      <c r="I825" s="37">
        <v>3.2170000000000001</v>
      </c>
      <c r="J825" s="37">
        <v>2.7309999999999999</v>
      </c>
      <c r="K825" s="37">
        <v>0</v>
      </c>
      <c r="L825" s="37">
        <v>0</v>
      </c>
      <c r="M825" s="37">
        <v>0</v>
      </c>
      <c r="N825" s="31"/>
      <c r="O825" s="31"/>
      <c r="P825" s="31"/>
      <c r="Q825" s="31"/>
    </row>
    <row r="826" spans="1:17" s="3" customFormat="1" ht="12" customHeight="1">
      <c r="A826" s="103" t="s">
        <v>30</v>
      </c>
      <c r="B826" s="104"/>
      <c r="C826" s="104"/>
      <c r="D826" s="104"/>
      <c r="E826" s="104"/>
      <c r="F826" s="104"/>
      <c r="G826" s="105"/>
      <c r="H826" s="31"/>
      <c r="I826" s="38">
        <f>SUM(I825:I825)</f>
        <v>3.2170000000000001</v>
      </c>
      <c r="J826" s="38">
        <f>SUM(J825:J825)</f>
        <v>2.7309999999999999</v>
      </c>
      <c r="K826" s="38">
        <f>SUM(K825:K825)</f>
        <v>0</v>
      </c>
      <c r="L826" s="38">
        <f>SUM(L825:L825)</f>
        <v>0</v>
      </c>
      <c r="M826" s="38">
        <f>SUM(M825:M825)</f>
        <v>0</v>
      </c>
      <c r="N826" s="31"/>
      <c r="O826" s="31"/>
      <c r="P826" s="31"/>
      <c r="Q826" s="31"/>
    </row>
    <row r="827" spans="1:17" s="3" customFormat="1" ht="12" customHeight="1">
      <c r="A827" s="103" t="s">
        <v>31</v>
      </c>
      <c r="B827" s="104"/>
      <c r="C827" s="104"/>
      <c r="D827" s="104"/>
      <c r="E827" s="104"/>
      <c r="F827" s="104"/>
      <c r="G827" s="105"/>
      <c r="H827" s="31"/>
      <c r="I827" s="38">
        <v>0</v>
      </c>
      <c r="J827" s="38">
        <v>0</v>
      </c>
      <c r="K827" s="31"/>
      <c r="L827" s="31"/>
      <c r="M827" s="31"/>
      <c r="N827" s="31"/>
      <c r="O827" s="31"/>
      <c r="P827" s="31"/>
      <c r="Q827" s="31"/>
    </row>
    <row r="828" spans="1:17" s="3" customFormat="1" ht="12" customHeight="1">
      <c r="A828" s="33" t="s">
        <v>250</v>
      </c>
      <c r="B828" s="34" t="s">
        <v>23</v>
      </c>
      <c r="C828" s="33" t="s">
        <v>1603</v>
      </c>
      <c r="D828" s="33" t="s">
        <v>1631</v>
      </c>
      <c r="E828" s="35" t="s">
        <v>1632</v>
      </c>
      <c r="F828" s="36">
        <v>2</v>
      </c>
      <c r="G828" s="35" t="s">
        <v>1633</v>
      </c>
      <c r="H828" s="37">
        <v>0</v>
      </c>
      <c r="I828" s="37">
        <v>35.5</v>
      </c>
      <c r="J828" s="37">
        <v>88.55</v>
      </c>
      <c r="K828" s="37">
        <v>0</v>
      </c>
      <c r="L828" s="37">
        <v>0</v>
      </c>
      <c r="M828" s="37">
        <v>0</v>
      </c>
      <c r="N828" s="37">
        <v>0</v>
      </c>
      <c r="O828" s="37">
        <v>0</v>
      </c>
      <c r="P828" s="37">
        <v>0</v>
      </c>
      <c r="Q828" s="37">
        <v>0</v>
      </c>
    </row>
    <row r="829" spans="1:17" s="3" customFormat="1" ht="12" customHeight="1">
      <c r="A829" s="103" t="s">
        <v>30</v>
      </c>
      <c r="B829" s="104"/>
      <c r="C829" s="104"/>
      <c r="D829" s="104"/>
      <c r="E829" s="104"/>
      <c r="F829" s="104"/>
      <c r="G829" s="105"/>
      <c r="H829" s="31"/>
      <c r="I829" s="38">
        <v>0</v>
      </c>
      <c r="J829" s="38">
        <v>0</v>
      </c>
      <c r="K829" s="38">
        <v>0</v>
      </c>
      <c r="L829" s="31"/>
      <c r="M829" s="31"/>
      <c r="N829" s="31"/>
      <c r="O829" s="31"/>
    </row>
    <row r="830" spans="1:17" s="3" customFormat="1" ht="12" customHeight="1">
      <c r="A830" s="33" t="s">
        <v>250</v>
      </c>
      <c r="B830" s="34" t="s">
        <v>68</v>
      </c>
      <c r="C830" s="33" t="s">
        <v>1603</v>
      </c>
      <c r="D830" s="33" t="s">
        <v>1631</v>
      </c>
      <c r="E830" s="35" t="s">
        <v>1634</v>
      </c>
      <c r="F830" s="36">
        <v>2</v>
      </c>
      <c r="H830" s="31"/>
      <c r="I830" s="37">
        <v>8.5</v>
      </c>
      <c r="J830" s="37">
        <v>15</v>
      </c>
      <c r="K830" s="31"/>
      <c r="L830" s="31"/>
      <c r="M830" s="31"/>
      <c r="N830" s="31"/>
      <c r="O830" s="31"/>
      <c r="P830" s="31"/>
      <c r="Q830" s="31"/>
    </row>
    <row r="831" spans="1:17" s="3" customFormat="1" ht="12" customHeight="1">
      <c r="A831" s="33" t="s">
        <v>250</v>
      </c>
      <c r="B831" s="34" t="s">
        <v>68</v>
      </c>
      <c r="C831" s="33" t="s">
        <v>1603</v>
      </c>
      <c r="D831" s="33" t="s">
        <v>1631</v>
      </c>
      <c r="E831" s="35" t="s">
        <v>1635</v>
      </c>
      <c r="F831" s="36">
        <v>2</v>
      </c>
      <c r="H831" s="31"/>
      <c r="I831" s="37">
        <v>0</v>
      </c>
      <c r="J831" s="37">
        <v>5</v>
      </c>
      <c r="K831" s="31"/>
      <c r="L831" s="31"/>
      <c r="M831" s="31"/>
      <c r="N831" s="31"/>
      <c r="O831" s="31"/>
      <c r="P831" s="31"/>
      <c r="Q831" s="31"/>
    </row>
    <row r="832" spans="1:17" s="3" customFormat="1" ht="12" customHeight="1">
      <c r="A832" s="33" t="s">
        <v>250</v>
      </c>
      <c r="B832" s="34" t="s">
        <v>68</v>
      </c>
      <c r="C832" s="33" t="s">
        <v>1603</v>
      </c>
      <c r="D832" s="33" t="s">
        <v>1631</v>
      </c>
      <c r="E832" s="35" t="s">
        <v>1636</v>
      </c>
      <c r="F832" s="36">
        <v>2</v>
      </c>
      <c r="H832" s="31"/>
      <c r="I832" s="37">
        <v>0</v>
      </c>
      <c r="J832" s="37">
        <v>2.5499999999999998</v>
      </c>
      <c r="K832" s="31"/>
      <c r="L832" s="31"/>
      <c r="M832" s="31"/>
      <c r="N832" s="31"/>
      <c r="O832" s="31"/>
      <c r="P832" s="31"/>
      <c r="Q832" s="31"/>
    </row>
    <row r="833" spans="1:17" s="3" customFormat="1" ht="12" customHeight="1">
      <c r="A833" s="33" t="s">
        <v>250</v>
      </c>
      <c r="B833" s="34" t="s">
        <v>68</v>
      </c>
      <c r="C833" s="33" t="s">
        <v>1603</v>
      </c>
      <c r="D833" s="33" t="s">
        <v>1631</v>
      </c>
      <c r="E833" s="35" t="s">
        <v>1637</v>
      </c>
      <c r="F833" s="36">
        <v>2</v>
      </c>
      <c r="H833" s="31"/>
      <c r="I833" s="37">
        <v>0</v>
      </c>
      <c r="J833" s="37">
        <v>14</v>
      </c>
      <c r="K833" s="31"/>
      <c r="L833" s="31"/>
      <c r="M833" s="31"/>
      <c r="N833" s="31"/>
      <c r="O833" s="31"/>
      <c r="P833" s="31"/>
      <c r="Q833" s="31"/>
    </row>
    <row r="834" spans="1:17" s="3" customFormat="1" ht="12" customHeight="1">
      <c r="A834" s="33" t="s">
        <v>250</v>
      </c>
      <c r="B834" s="34" t="s">
        <v>68</v>
      </c>
      <c r="C834" s="33" t="s">
        <v>1603</v>
      </c>
      <c r="D834" s="33" t="s">
        <v>1631</v>
      </c>
      <c r="E834" s="35" t="s">
        <v>1638</v>
      </c>
      <c r="F834" s="36">
        <v>2</v>
      </c>
      <c r="H834" s="31"/>
      <c r="I834" s="37">
        <v>0</v>
      </c>
      <c r="J834" s="37">
        <v>6</v>
      </c>
      <c r="K834" s="31"/>
      <c r="L834" s="31"/>
      <c r="M834" s="31"/>
      <c r="N834" s="31"/>
      <c r="O834" s="31"/>
      <c r="P834" s="31"/>
      <c r="Q834" s="31"/>
    </row>
    <row r="835" spans="1:17" s="3" customFormat="1" ht="12" customHeight="1">
      <c r="A835" s="33" t="s">
        <v>250</v>
      </c>
      <c r="B835" s="34" t="s">
        <v>68</v>
      </c>
      <c r="C835" s="33" t="s">
        <v>1603</v>
      </c>
      <c r="D835" s="33" t="s">
        <v>1631</v>
      </c>
      <c r="E835" s="35" t="s">
        <v>1639</v>
      </c>
      <c r="F835" s="36">
        <v>2</v>
      </c>
      <c r="H835" s="31"/>
      <c r="I835" s="37">
        <v>20</v>
      </c>
      <c r="J835" s="37">
        <v>20</v>
      </c>
      <c r="K835" s="31"/>
      <c r="L835" s="31"/>
      <c r="M835" s="31"/>
      <c r="N835" s="31"/>
      <c r="O835" s="31"/>
      <c r="P835" s="31"/>
      <c r="Q835" s="31"/>
    </row>
    <row r="836" spans="1:17" s="3" customFormat="1" ht="12" customHeight="1">
      <c r="A836" s="33" t="s">
        <v>250</v>
      </c>
      <c r="B836" s="34" t="s">
        <v>68</v>
      </c>
      <c r="C836" s="33" t="s">
        <v>1603</v>
      </c>
      <c r="D836" s="33" t="s">
        <v>1631</v>
      </c>
      <c r="E836" s="35" t="s">
        <v>1640</v>
      </c>
      <c r="F836" s="36">
        <v>2</v>
      </c>
      <c r="H836" s="31"/>
      <c r="I836" s="37">
        <v>0</v>
      </c>
      <c r="J836" s="37">
        <v>3</v>
      </c>
      <c r="K836" s="31"/>
      <c r="L836" s="31"/>
      <c r="M836" s="31"/>
      <c r="N836" s="31"/>
      <c r="O836" s="31"/>
      <c r="P836" s="31"/>
      <c r="Q836" s="31"/>
    </row>
    <row r="837" spans="1:17" s="3" customFormat="1" ht="12" customHeight="1">
      <c r="A837" s="33" t="s">
        <v>250</v>
      </c>
      <c r="B837" s="34" t="s">
        <v>68</v>
      </c>
      <c r="C837" s="33" t="s">
        <v>1603</v>
      </c>
      <c r="D837" s="33" t="s">
        <v>1631</v>
      </c>
      <c r="E837" s="35" t="s">
        <v>1641</v>
      </c>
      <c r="F837" s="36">
        <v>2</v>
      </c>
      <c r="H837" s="31"/>
      <c r="I837" s="37">
        <v>0</v>
      </c>
      <c r="J837" s="37">
        <v>9</v>
      </c>
      <c r="K837" s="31"/>
      <c r="L837" s="31"/>
      <c r="M837" s="31"/>
      <c r="N837" s="31"/>
      <c r="O837" s="31"/>
      <c r="P837" s="31"/>
      <c r="Q837" s="31"/>
    </row>
    <row r="838" spans="1:17" s="3" customFormat="1" ht="12" customHeight="1">
      <c r="A838" s="33" t="s">
        <v>250</v>
      </c>
      <c r="B838" s="34" t="s">
        <v>68</v>
      </c>
      <c r="C838" s="33" t="s">
        <v>1603</v>
      </c>
      <c r="D838" s="33" t="s">
        <v>1631</v>
      </c>
      <c r="E838" s="35" t="s">
        <v>1642</v>
      </c>
      <c r="F838" s="36">
        <v>2</v>
      </c>
      <c r="H838" s="31"/>
      <c r="I838" s="37">
        <v>0</v>
      </c>
      <c r="J838" s="37">
        <v>10</v>
      </c>
      <c r="K838" s="31"/>
      <c r="L838" s="31"/>
      <c r="M838" s="31"/>
      <c r="N838" s="31"/>
      <c r="O838" s="31"/>
      <c r="P838" s="31"/>
      <c r="Q838" s="31"/>
    </row>
    <row r="839" spans="1:17" s="3" customFormat="1" ht="12" customHeight="1">
      <c r="A839" s="33" t="s">
        <v>250</v>
      </c>
      <c r="B839" s="34" t="s">
        <v>68</v>
      </c>
      <c r="C839" s="33" t="s">
        <v>1603</v>
      </c>
      <c r="D839" s="33" t="s">
        <v>1631</v>
      </c>
      <c r="E839" s="35" t="s">
        <v>1643</v>
      </c>
      <c r="F839" s="36">
        <v>2</v>
      </c>
      <c r="H839" s="31"/>
      <c r="I839" s="37">
        <v>7</v>
      </c>
      <c r="J839" s="37">
        <v>4</v>
      </c>
      <c r="K839" s="31"/>
      <c r="L839" s="31"/>
      <c r="M839" s="31"/>
      <c r="N839" s="31"/>
      <c r="O839" s="31"/>
      <c r="P839" s="31"/>
      <c r="Q839" s="31"/>
    </row>
    <row r="840" spans="1:17" s="3" customFormat="1" ht="12" customHeight="1">
      <c r="A840" s="103" t="s">
        <v>31</v>
      </c>
      <c r="B840" s="104"/>
      <c r="C840" s="104"/>
      <c r="D840" s="104"/>
      <c r="E840" s="104"/>
      <c r="F840" s="104"/>
      <c r="G840" s="105"/>
      <c r="H840" s="31"/>
      <c r="I840" s="38">
        <f>SUM(I830:I839)</f>
        <v>35.5</v>
      </c>
      <c r="J840" s="38">
        <f>SUM(J830:J839)</f>
        <v>88.55</v>
      </c>
      <c r="K840" s="31"/>
      <c r="L840" s="31"/>
      <c r="M840" s="31"/>
      <c r="N840" s="31"/>
      <c r="O840" s="31"/>
      <c r="P840" s="31"/>
      <c r="Q840" s="31"/>
    </row>
    <row r="841" spans="1:17" s="3" customFormat="1" ht="12" customHeight="1">
      <c r="A841" s="33" t="s">
        <v>250</v>
      </c>
      <c r="B841" s="34" t="s">
        <v>23</v>
      </c>
      <c r="C841" s="33" t="s">
        <v>1603</v>
      </c>
      <c r="D841" s="33" t="s">
        <v>1644</v>
      </c>
      <c r="E841" s="35" t="s">
        <v>1645</v>
      </c>
      <c r="F841" s="36">
        <v>2</v>
      </c>
      <c r="G841" s="35" t="s">
        <v>1646</v>
      </c>
      <c r="H841" s="37">
        <v>0</v>
      </c>
      <c r="I841" s="37">
        <v>0</v>
      </c>
      <c r="J841" s="37">
        <v>1.4730000000000001</v>
      </c>
      <c r="K841" s="37">
        <v>0.98799999999999999</v>
      </c>
      <c r="L841" s="37">
        <v>0</v>
      </c>
      <c r="M841" s="37">
        <v>0.98799999999999999</v>
      </c>
      <c r="N841" s="37">
        <v>1.5489999999999999</v>
      </c>
      <c r="O841" s="37">
        <v>2.6269999999999998</v>
      </c>
      <c r="P841" s="37">
        <v>4.1100000000000003</v>
      </c>
      <c r="Q841" s="37">
        <v>4.181</v>
      </c>
    </row>
    <row r="842" spans="1:17" s="3" customFormat="1" ht="12" customHeight="1">
      <c r="A842" s="33" t="s">
        <v>250</v>
      </c>
      <c r="B842" s="34" t="s">
        <v>27</v>
      </c>
      <c r="C842" s="33" t="s">
        <v>1603</v>
      </c>
      <c r="D842" s="33" t="s">
        <v>1644</v>
      </c>
      <c r="E842" s="35" t="s">
        <v>1647</v>
      </c>
      <c r="F842" s="36">
        <v>2</v>
      </c>
      <c r="G842" s="31"/>
      <c r="H842" s="31"/>
      <c r="I842" s="37">
        <v>0</v>
      </c>
      <c r="J842" s="37">
        <v>1.4730000000000001</v>
      </c>
      <c r="K842" s="37">
        <v>0.98799999999999999</v>
      </c>
      <c r="L842" s="37">
        <v>0</v>
      </c>
      <c r="M842" s="37">
        <v>0.98799999999999999</v>
      </c>
      <c r="N842" s="31"/>
      <c r="O842" s="31"/>
      <c r="P842" s="31"/>
      <c r="Q842" s="31"/>
    </row>
    <row r="843" spans="1:17" s="3" customFormat="1" ht="12" customHeight="1">
      <c r="A843" s="103" t="s">
        <v>30</v>
      </c>
      <c r="B843" s="104"/>
      <c r="C843" s="104"/>
      <c r="D843" s="104"/>
      <c r="E843" s="104"/>
      <c r="F843" s="104"/>
      <c r="G843" s="105"/>
      <c r="H843" s="31"/>
      <c r="I843" s="38">
        <f>SUM(I842:I842)</f>
        <v>0</v>
      </c>
      <c r="J843" s="38">
        <f>SUM(J842:J842)</f>
        <v>1.4730000000000001</v>
      </c>
      <c r="K843" s="38">
        <f>SUM(K842:K842)</f>
        <v>0.98799999999999999</v>
      </c>
      <c r="L843" s="38">
        <f>SUM(L842:L842)</f>
        <v>0</v>
      </c>
      <c r="M843" s="38">
        <f>SUM(M842:M842)</f>
        <v>0.98799999999999999</v>
      </c>
      <c r="N843" s="31"/>
      <c r="O843" s="31"/>
      <c r="P843" s="31"/>
      <c r="Q843" s="31"/>
    </row>
    <row r="844" spans="1:17" s="3" customFormat="1" ht="12" customHeight="1">
      <c r="A844" s="103" t="s">
        <v>31</v>
      </c>
      <c r="B844" s="104"/>
      <c r="C844" s="104"/>
      <c r="D844" s="104"/>
      <c r="E844" s="104"/>
      <c r="F844" s="104"/>
      <c r="G844" s="105"/>
      <c r="H844" s="31"/>
      <c r="I844" s="38">
        <v>0</v>
      </c>
      <c r="J844" s="38">
        <v>0</v>
      </c>
      <c r="K844" s="31"/>
      <c r="L844" s="31"/>
      <c r="M844" s="31"/>
      <c r="N844" s="31"/>
      <c r="O844" s="31"/>
      <c r="P844" s="31"/>
      <c r="Q844" s="31"/>
    </row>
    <row r="845" spans="1:17" s="3" customFormat="1" ht="12" customHeight="1">
      <c r="A845" s="103" t="s">
        <v>32</v>
      </c>
      <c r="B845" s="104"/>
      <c r="C845" s="104"/>
      <c r="D845" s="104"/>
      <c r="E845" s="104"/>
      <c r="F845" s="104"/>
      <c r="G845" s="105"/>
      <c r="H845" s="38">
        <f>SUMIF(D803:D844,"=Project",H803:H844)</f>
        <v>0</v>
      </c>
      <c r="I845" s="38">
        <f>SUMIF(D803:D844,"=Project",I803:I844)</f>
        <v>0</v>
      </c>
      <c r="J845" s="38">
        <f>SUMIF(D803:D844,"=Project",J803:J844)</f>
        <v>0</v>
      </c>
      <c r="K845" s="38">
        <f>SUMIF(D803:D844,"=Project",K803:K844)</f>
        <v>0</v>
      </c>
      <c r="L845" s="38">
        <f>SUMIF(D803:D844,"=Project",L803:L844)</f>
        <v>0</v>
      </c>
      <c r="M845" s="38">
        <f>SUMIF(D803:D844,"=Project",M803:M844)</f>
        <v>0</v>
      </c>
      <c r="N845" s="38">
        <f>SUMIF(D803:D844,"=Project",N803:N844)</f>
        <v>0</v>
      </c>
      <c r="O845" s="38">
        <f>SUMIF(D803:D844,"=Project",O803:O844)</f>
        <v>0</v>
      </c>
      <c r="P845" s="38">
        <f>SUMIF(D803:D844,"=Project",P803:P844)</f>
        <v>0</v>
      </c>
      <c r="Q845" s="38">
        <f>SUMIF(D803:D844,"=Project",Q803:Q844)</f>
        <v>0</v>
      </c>
    </row>
    <row r="846" spans="1:17" s="3" customFormat="1" ht="12" customHeight="1">
      <c r="A846" s="28" t="s">
        <v>264</v>
      </c>
      <c r="B846" s="29" t="s">
        <v>18</v>
      </c>
      <c r="C846" s="30" t="s">
        <v>1648</v>
      </c>
      <c r="D846" s="31"/>
      <c r="E846" s="30" t="s">
        <v>1649</v>
      </c>
      <c r="F846" s="28" t="s">
        <v>44</v>
      </c>
      <c r="G846" s="30" t="s">
        <v>1650</v>
      </c>
      <c r="H846" s="32">
        <v>0</v>
      </c>
      <c r="I846" s="32">
        <v>52.804000000000002</v>
      </c>
      <c r="J846" s="32">
        <v>38.92</v>
      </c>
      <c r="K846" s="32">
        <v>17.727</v>
      </c>
      <c r="L846" s="32">
        <v>0</v>
      </c>
      <c r="M846" s="32">
        <v>17.727</v>
      </c>
      <c r="N846" s="32">
        <v>19.983000000000001</v>
      </c>
      <c r="O846" s="32">
        <v>19.202000000000002</v>
      </c>
      <c r="P846" s="32">
        <v>22.439</v>
      </c>
      <c r="Q846" s="32">
        <v>22.021000000000001</v>
      </c>
    </row>
    <row r="847" spans="1:17" s="3" customFormat="1" ht="12" customHeight="1">
      <c r="A847" s="33" t="s">
        <v>264</v>
      </c>
      <c r="B847" s="34" t="s">
        <v>23</v>
      </c>
      <c r="C847" s="33" t="s">
        <v>1648</v>
      </c>
      <c r="D847" s="33" t="s">
        <v>1651</v>
      </c>
      <c r="E847" s="35" t="s">
        <v>1652</v>
      </c>
      <c r="F847" s="36">
        <v>2</v>
      </c>
      <c r="G847" s="35" t="s">
        <v>1653</v>
      </c>
      <c r="H847" s="37">
        <v>0</v>
      </c>
      <c r="I847" s="37">
        <v>17.257999999999999</v>
      </c>
      <c r="J847" s="37">
        <v>0</v>
      </c>
      <c r="K847" s="37">
        <v>0</v>
      </c>
      <c r="L847" s="37">
        <v>0</v>
      </c>
      <c r="M847" s="37">
        <v>0</v>
      </c>
      <c r="N847" s="37">
        <v>0</v>
      </c>
      <c r="O847" s="37">
        <v>0</v>
      </c>
      <c r="P847" s="37">
        <v>0</v>
      </c>
      <c r="Q847" s="37">
        <v>0</v>
      </c>
    </row>
    <row r="848" spans="1:17" s="3" customFormat="1" ht="12" customHeight="1">
      <c r="A848" s="33" t="s">
        <v>264</v>
      </c>
      <c r="B848" s="34" t="s">
        <v>27</v>
      </c>
      <c r="C848" s="33" t="s">
        <v>1648</v>
      </c>
      <c r="D848" s="33" t="s">
        <v>1651</v>
      </c>
      <c r="E848" s="35" t="s">
        <v>1654</v>
      </c>
      <c r="F848" s="36">
        <v>2</v>
      </c>
      <c r="G848" s="31"/>
      <c r="H848" s="31"/>
      <c r="I848" s="37">
        <v>9.8879999999999999</v>
      </c>
      <c r="J848" s="37">
        <v>0</v>
      </c>
      <c r="K848" s="37">
        <v>0</v>
      </c>
      <c r="L848" s="37">
        <v>0</v>
      </c>
      <c r="M848" s="37">
        <v>0</v>
      </c>
      <c r="N848" s="31"/>
      <c r="O848" s="31"/>
      <c r="P848" s="31"/>
      <c r="Q848" s="31"/>
    </row>
    <row r="849" spans="1:17" s="3" customFormat="1" ht="12" customHeight="1">
      <c r="A849" s="33" t="s">
        <v>264</v>
      </c>
      <c r="B849" s="34" t="s">
        <v>27</v>
      </c>
      <c r="C849" s="33" t="s">
        <v>1648</v>
      </c>
      <c r="D849" s="33" t="s">
        <v>1651</v>
      </c>
      <c r="E849" s="35" t="s">
        <v>1655</v>
      </c>
      <c r="F849" s="36">
        <v>2</v>
      </c>
      <c r="G849" s="31"/>
      <c r="H849" s="31"/>
      <c r="I849" s="37">
        <v>7.37</v>
      </c>
      <c r="J849" s="37">
        <v>0</v>
      </c>
      <c r="K849" s="37">
        <v>0</v>
      </c>
      <c r="L849" s="37">
        <v>0</v>
      </c>
      <c r="M849" s="37">
        <v>0</v>
      </c>
      <c r="N849" s="31"/>
      <c r="O849" s="31"/>
      <c r="P849" s="31"/>
      <c r="Q849" s="31"/>
    </row>
    <row r="850" spans="1:17" s="3" customFormat="1" ht="12" customHeight="1">
      <c r="A850" s="103" t="s">
        <v>30</v>
      </c>
      <c r="B850" s="104"/>
      <c r="C850" s="104"/>
      <c r="D850" s="104"/>
      <c r="E850" s="104"/>
      <c r="F850" s="104"/>
      <c r="G850" s="105"/>
      <c r="H850" s="31"/>
      <c r="I850" s="38">
        <f>SUM(I848:I849)</f>
        <v>17.257999999999999</v>
      </c>
      <c r="J850" s="38">
        <f>SUM(J848:J849)</f>
        <v>0</v>
      </c>
      <c r="K850" s="38">
        <f>SUM(K848:K849)</f>
        <v>0</v>
      </c>
      <c r="L850" s="38">
        <f>SUM(L848:L849)</f>
        <v>0</v>
      </c>
      <c r="M850" s="38">
        <f>SUM(M848:M849)</f>
        <v>0</v>
      </c>
      <c r="N850" s="31"/>
      <c r="O850" s="31"/>
      <c r="P850" s="31"/>
      <c r="Q850" s="31"/>
    </row>
    <row r="851" spans="1:17" s="3" customFormat="1" ht="12" customHeight="1">
      <c r="A851" s="103" t="s">
        <v>31</v>
      </c>
      <c r="B851" s="104"/>
      <c r="C851" s="104"/>
      <c r="D851" s="104"/>
      <c r="E851" s="104"/>
      <c r="F851" s="104"/>
      <c r="G851" s="105"/>
      <c r="H851" s="31"/>
      <c r="I851" s="38">
        <v>0</v>
      </c>
      <c r="J851" s="38">
        <v>0</v>
      </c>
      <c r="K851" s="31"/>
      <c r="L851" s="31"/>
      <c r="M851" s="31"/>
      <c r="N851" s="31"/>
      <c r="O851" s="31"/>
      <c r="P851" s="31"/>
      <c r="Q851" s="31"/>
    </row>
    <row r="852" spans="1:17" s="3" customFormat="1" ht="12" customHeight="1">
      <c r="A852" s="33" t="s">
        <v>264</v>
      </c>
      <c r="B852" s="34" t="s">
        <v>23</v>
      </c>
      <c r="C852" s="33" t="s">
        <v>1648</v>
      </c>
      <c r="D852" s="33" t="s">
        <v>1656</v>
      </c>
      <c r="E852" s="35" t="s">
        <v>1657</v>
      </c>
      <c r="F852" s="36">
        <v>2</v>
      </c>
      <c r="G852" s="35" t="s">
        <v>1658</v>
      </c>
      <c r="H852" s="37">
        <v>0</v>
      </c>
      <c r="I852" s="37">
        <v>2.1920000000000002</v>
      </c>
      <c r="J852" s="37">
        <v>2.399</v>
      </c>
      <c r="K852" s="37">
        <v>0</v>
      </c>
      <c r="L852" s="37">
        <v>0</v>
      </c>
      <c r="M852" s="37">
        <v>0</v>
      </c>
      <c r="N852" s="37">
        <v>0</v>
      </c>
      <c r="O852" s="37">
        <v>0</v>
      </c>
      <c r="P852" s="37">
        <v>0</v>
      </c>
      <c r="Q852" s="37">
        <v>0</v>
      </c>
    </row>
    <row r="853" spans="1:17" s="3" customFormat="1" ht="12" customHeight="1">
      <c r="A853" s="33" t="s">
        <v>264</v>
      </c>
      <c r="B853" s="34" t="s">
        <v>27</v>
      </c>
      <c r="C853" s="33" t="s">
        <v>1648</v>
      </c>
      <c r="D853" s="33" t="s">
        <v>1656</v>
      </c>
      <c r="E853" s="35" t="s">
        <v>1659</v>
      </c>
      <c r="F853" s="36">
        <v>2</v>
      </c>
      <c r="G853" s="31"/>
      <c r="H853" s="31"/>
      <c r="I853" s="37">
        <v>2.1920000000000002</v>
      </c>
      <c r="J853" s="37">
        <v>2.399</v>
      </c>
      <c r="K853" s="37">
        <v>0</v>
      </c>
      <c r="L853" s="37">
        <v>0</v>
      </c>
      <c r="M853" s="37">
        <v>0</v>
      </c>
      <c r="N853" s="31"/>
      <c r="O853" s="31"/>
      <c r="P853" s="31"/>
      <c r="Q853" s="31"/>
    </row>
    <row r="854" spans="1:17" s="3" customFormat="1" ht="12" customHeight="1">
      <c r="A854" s="103" t="s">
        <v>30</v>
      </c>
      <c r="B854" s="104"/>
      <c r="C854" s="104"/>
      <c r="D854" s="104"/>
      <c r="E854" s="104"/>
      <c r="F854" s="104"/>
      <c r="G854" s="105"/>
      <c r="H854" s="31"/>
      <c r="I854" s="38">
        <f>SUM(I853:I853)</f>
        <v>2.1920000000000002</v>
      </c>
      <c r="J854" s="38">
        <f>SUM(J853:J853)</f>
        <v>2.399</v>
      </c>
      <c r="K854" s="38">
        <f>SUM(K853:K853)</f>
        <v>0</v>
      </c>
      <c r="L854" s="38">
        <f>SUM(L853:L853)</f>
        <v>0</v>
      </c>
      <c r="M854" s="38">
        <f>SUM(M853:M853)</f>
        <v>0</v>
      </c>
      <c r="N854" s="31"/>
      <c r="O854" s="31"/>
      <c r="P854" s="31"/>
      <c r="Q854" s="31"/>
    </row>
    <row r="855" spans="1:17" s="3" customFormat="1" ht="12" customHeight="1">
      <c r="A855" s="103" t="s">
        <v>31</v>
      </c>
      <c r="B855" s="104"/>
      <c r="C855" s="104"/>
      <c r="D855" s="104"/>
      <c r="E855" s="104"/>
      <c r="F855" s="104"/>
      <c r="G855" s="105"/>
      <c r="H855" s="31"/>
      <c r="I855" s="38">
        <v>0</v>
      </c>
      <c r="J855" s="38">
        <v>0</v>
      </c>
      <c r="K855" s="31"/>
      <c r="L855" s="31"/>
      <c r="M855" s="31"/>
      <c r="N855" s="31"/>
      <c r="O855" s="31"/>
      <c r="P855" s="31"/>
      <c r="Q855" s="31"/>
    </row>
    <row r="856" spans="1:17" s="3" customFormat="1" ht="12" customHeight="1">
      <c r="A856" s="33" t="s">
        <v>264</v>
      </c>
      <c r="B856" s="34" t="s">
        <v>23</v>
      </c>
      <c r="C856" s="33" t="s">
        <v>1648</v>
      </c>
      <c r="D856" s="33" t="s">
        <v>1660</v>
      </c>
      <c r="E856" s="35" t="s">
        <v>1661</v>
      </c>
      <c r="F856" s="36">
        <v>2</v>
      </c>
      <c r="G856" s="35" t="s">
        <v>1662</v>
      </c>
      <c r="H856" s="37">
        <v>0</v>
      </c>
      <c r="I856" s="37">
        <v>5</v>
      </c>
      <c r="J856" s="37">
        <v>18.5</v>
      </c>
      <c r="K856" s="37">
        <v>0</v>
      </c>
      <c r="L856" s="37">
        <v>0</v>
      </c>
      <c r="M856" s="37">
        <v>0</v>
      </c>
      <c r="N856" s="37">
        <v>0</v>
      </c>
      <c r="O856" s="37">
        <v>0</v>
      </c>
      <c r="P856" s="37">
        <v>0</v>
      </c>
      <c r="Q856" s="37">
        <v>0</v>
      </c>
    </row>
    <row r="857" spans="1:17" s="3" customFormat="1" ht="12" customHeight="1">
      <c r="A857" s="103" t="s">
        <v>30</v>
      </c>
      <c r="B857" s="104"/>
      <c r="C857" s="104"/>
      <c r="D857" s="104"/>
      <c r="E857" s="104"/>
      <c r="F857" s="104"/>
      <c r="G857" s="105"/>
      <c r="H857" s="31"/>
      <c r="I857" s="38">
        <v>0</v>
      </c>
      <c r="J857" s="38">
        <v>0</v>
      </c>
      <c r="K857" s="38">
        <v>0</v>
      </c>
      <c r="L857" s="31"/>
      <c r="M857" s="31"/>
      <c r="N857" s="31"/>
      <c r="O857" s="31"/>
    </row>
    <row r="858" spans="1:17" s="3" customFormat="1" ht="12" customHeight="1">
      <c r="A858" s="33" t="s">
        <v>264</v>
      </c>
      <c r="B858" s="34" t="s">
        <v>68</v>
      </c>
      <c r="C858" s="33" t="s">
        <v>1648</v>
      </c>
      <c r="D858" s="33" t="s">
        <v>1660</v>
      </c>
      <c r="E858" s="35" t="s">
        <v>1663</v>
      </c>
      <c r="F858" s="36">
        <v>2</v>
      </c>
      <c r="H858" s="31"/>
      <c r="I858" s="37">
        <v>0</v>
      </c>
      <c r="J858" s="37">
        <v>8</v>
      </c>
      <c r="K858" s="31"/>
      <c r="L858" s="31"/>
      <c r="M858" s="31"/>
      <c r="N858" s="31"/>
      <c r="O858" s="31"/>
      <c r="P858" s="31"/>
      <c r="Q858" s="31"/>
    </row>
    <row r="859" spans="1:17" s="3" customFormat="1" ht="12" customHeight="1">
      <c r="A859" s="33" t="s">
        <v>264</v>
      </c>
      <c r="B859" s="34" t="s">
        <v>68</v>
      </c>
      <c r="C859" s="33" t="s">
        <v>1648</v>
      </c>
      <c r="D859" s="33" t="s">
        <v>1660</v>
      </c>
      <c r="E859" s="35" t="s">
        <v>1664</v>
      </c>
      <c r="F859" s="36">
        <v>2</v>
      </c>
      <c r="H859" s="31"/>
      <c r="I859" s="37">
        <v>5</v>
      </c>
      <c r="J859" s="37">
        <v>7.5</v>
      </c>
      <c r="K859" s="31"/>
      <c r="L859" s="31"/>
      <c r="M859" s="31"/>
      <c r="N859" s="31"/>
      <c r="O859" s="31"/>
      <c r="P859" s="31"/>
      <c r="Q859" s="31"/>
    </row>
    <row r="860" spans="1:17" s="3" customFormat="1" ht="12" customHeight="1">
      <c r="A860" s="33" t="s">
        <v>264</v>
      </c>
      <c r="B860" s="34" t="s">
        <v>68</v>
      </c>
      <c r="C860" s="33" t="s">
        <v>1648</v>
      </c>
      <c r="D860" s="33" t="s">
        <v>1660</v>
      </c>
      <c r="E860" s="35" t="s">
        <v>1665</v>
      </c>
      <c r="F860" s="36">
        <v>2</v>
      </c>
      <c r="H860" s="31"/>
      <c r="I860" s="37">
        <v>0</v>
      </c>
      <c r="J860" s="37">
        <v>3</v>
      </c>
      <c r="K860" s="31"/>
      <c r="L860" s="31"/>
      <c r="M860" s="31"/>
      <c r="N860" s="31"/>
      <c r="O860" s="31"/>
      <c r="P860" s="31"/>
      <c r="Q860" s="31"/>
    </row>
    <row r="861" spans="1:17" s="3" customFormat="1" ht="12" customHeight="1">
      <c r="A861" s="103" t="s">
        <v>31</v>
      </c>
      <c r="B861" s="104"/>
      <c r="C861" s="104"/>
      <c r="D861" s="104"/>
      <c r="E861" s="104"/>
      <c r="F861" s="104"/>
      <c r="G861" s="105"/>
      <c r="H861" s="31"/>
      <c r="I861" s="38">
        <f>SUM(I858:I860)</f>
        <v>5</v>
      </c>
      <c r="J861" s="38">
        <f>SUM(J858:J860)</f>
        <v>18.5</v>
      </c>
      <c r="K861" s="31"/>
      <c r="L861" s="31"/>
      <c r="M861" s="31"/>
      <c r="N861" s="31"/>
      <c r="O861" s="31"/>
      <c r="P861" s="31"/>
      <c r="Q861" s="31"/>
    </row>
    <row r="862" spans="1:17" s="3" customFormat="1" ht="12" customHeight="1">
      <c r="A862" s="33" t="s">
        <v>264</v>
      </c>
      <c r="B862" s="34" t="s">
        <v>23</v>
      </c>
      <c r="C862" s="33" t="s">
        <v>1648</v>
      </c>
      <c r="D862" s="33" t="s">
        <v>1666</v>
      </c>
      <c r="E862" s="35" t="s">
        <v>1667</v>
      </c>
      <c r="F862" s="36">
        <v>2</v>
      </c>
      <c r="G862" s="35" t="s">
        <v>1668</v>
      </c>
      <c r="H862" s="37">
        <v>0</v>
      </c>
      <c r="I862" s="37">
        <v>7.4550000000000001</v>
      </c>
      <c r="J862" s="37">
        <v>6.9210000000000003</v>
      </c>
      <c r="K862" s="37">
        <v>7.1950000000000003</v>
      </c>
      <c r="L862" s="37">
        <v>0</v>
      </c>
      <c r="M862" s="37">
        <v>7.1950000000000003</v>
      </c>
      <c r="N862" s="37">
        <v>7.3150000000000004</v>
      </c>
      <c r="O862" s="37">
        <v>7.4569999999999999</v>
      </c>
      <c r="P862" s="37">
        <v>7.6239999999999997</v>
      </c>
      <c r="Q862" s="37">
        <v>7.7839999999999998</v>
      </c>
    </row>
    <row r="863" spans="1:17" s="3" customFormat="1" ht="12" customHeight="1">
      <c r="A863" s="33" t="s">
        <v>264</v>
      </c>
      <c r="B863" s="34" t="s">
        <v>27</v>
      </c>
      <c r="C863" s="33" t="s">
        <v>1648</v>
      </c>
      <c r="D863" s="33" t="s">
        <v>1666</v>
      </c>
      <c r="E863" s="35" t="s">
        <v>1669</v>
      </c>
      <c r="F863" s="36">
        <v>2</v>
      </c>
      <c r="G863" s="31"/>
      <c r="H863" s="31"/>
      <c r="I863" s="37">
        <v>0</v>
      </c>
      <c r="J863" s="37">
        <v>0</v>
      </c>
      <c r="K863" s="37">
        <v>7.1950000000000003</v>
      </c>
      <c r="L863" s="37">
        <v>0</v>
      </c>
      <c r="M863" s="37">
        <v>7.1950000000000003</v>
      </c>
      <c r="N863" s="31"/>
      <c r="O863" s="31"/>
      <c r="P863" s="31"/>
      <c r="Q863" s="31"/>
    </row>
    <row r="864" spans="1:17" s="3" customFormat="1" ht="12" customHeight="1">
      <c r="A864" s="33" t="s">
        <v>264</v>
      </c>
      <c r="B864" s="34" t="s">
        <v>27</v>
      </c>
      <c r="C864" s="33" t="s">
        <v>1648</v>
      </c>
      <c r="D864" s="33" t="s">
        <v>1666</v>
      </c>
      <c r="E864" s="35" t="s">
        <v>1670</v>
      </c>
      <c r="F864" s="36">
        <v>2</v>
      </c>
      <c r="G864" s="31"/>
      <c r="H864" s="31"/>
      <c r="I864" s="37">
        <v>7.4550000000000001</v>
      </c>
      <c r="J864" s="37">
        <v>6.9210000000000003</v>
      </c>
      <c r="K864" s="37">
        <v>0</v>
      </c>
      <c r="L864" s="37">
        <v>0</v>
      </c>
      <c r="M864" s="37">
        <v>0</v>
      </c>
      <c r="N864" s="31"/>
      <c r="O864" s="31"/>
      <c r="P864" s="31"/>
      <c r="Q864" s="31"/>
    </row>
    <row r="865" spans="1:17" s="3" customFormat="1" ht="12" customHeight="1">
      <c r="A865" s="103" t="s">
        <v>30</v>
      </c>
      <c r="B865" s="104"/>
      <c r="C865" s="104"/>
      <c r="D865" s="104"/>
      <c r="E865" s="104"/>
      <c r="F865" s="104"/>
      <c r="G865" s="105"/>
      <c r="H865" s="31"/>
      <c r="I865" s="38">
        <f>SUM(I863:I864)</f>
        <v>7.4550000000000001</v>
      </c>
      <c r="J865" s="38">
        <f>SUM(J863:J864)</f>
        <v>6.9210000000000003</v>
      </c>
      <c r="K865" s="38">
        <f>SUM(K863:K864)</f>
        <v>7.1950000000000003</v>
      </c>
      <c r="L865" s="38">
        <f>SUM(L863:L864)</f>
        <v>0</v>
      </c>
      <c r="M865" s="38">
        <f>SUM(M863:M864)</f>
        <v>7.1950000000000003</v>
      </c>
      <c r="N865" s="31"/>
      <c r="O865" s="31"/>
      <c r="P865" s="31"/>
      <c r="Q865" s="31"/>
    </row>
    <row r="866" spans="1:17" s="3" customFormat="1" ht="12" customHeight="1">
      <c r="A866" s="103" t="s">
        <v>31</v>
      </c>
      <c r="B866" s="104"/>
      <c r="C866" s="104"/>
      <c r="D866" s="104"/>
      <c r="E866" s="104"/>
      <c r="F866" s="104"/>
      <c r="G866" s="105"/>
      <c r="H866" s="31"/>
      <c r="I866" s="38">
        <v>0</v>
      </c>
      <c r="J866" s="38">
        <v>0</v>
      </c>
      <c r="K866" s="31"/>
      <c r="L866" s="31"/>
      <c r="M866" s="31"/>
      <c r="N866" s="31"/>
      <c r="O866" s="31"/>
      <c r="P866" s="31"/>
      <c r="Q866" s="31"/>
    </row>
    <row r="867" spans="1:17" s="3" customFormat="1" ht="12" customHeight="1">
      <c r="A867" s="33" t="s">
        <v>264</v>
      </c>
      <c r="B867" s="34" t="s">
        <v>23</v>
      </c>
      <c r="C867" s="33" t="s">
        <v>1648</v>
      </c>
      <c r="D867" s="33" t="s">
        <v>1671</v>
      </c>
      <c r="E867" s="35" t="s">
        <v>1672</v>
      </c>
      <c r="F867" s="36">
        <v>2</v>
      </c>
      <c r="G867" s="35" t="s">
        <v>1673</v>
      </c>
      <c r="H867" s="37">
        <v>0</v>
      </c>
      <c r="I867" s="37">
        <v>5.0449999999999999</v>
      </c>
      <c r="J867" s="37">
        <v>3.4009999999999998</v>
      </c>
      <c r="K867" s="37">
        <v>2.0750000000000002</v>
      </c>
      <c r="L867" s="37">
        <v>0</v>
      </c>
      <c r="M867" s="37">
        <v>2.0750000000000002</v>
      </c>
      <c r="N867" s="37">
        <v>1.609</v>
      </c>
      <c r="O867" s="37">
        <v>1.145</v>
      </c>
      <c r="P867" s="37">
        <v>4.923</v>
      </c>
      <c r="Q867" s="37">
        <v>4.9720000000000004</v>
      </c>
    </row>
    <row r="868" spans="1:17" s="3" customFormat="1" ht="12" customHeight="1">
      <c r="A868" s="33" t="s">
        <v>264</v>
      </c>
      <c r="B868" s="34" t="s">
        <v>27</v>
      </c>
      <c r="C868" s="33" t="s">
        <v>1648</v>
      </c>
      <c r="D868" s="33" t="s">
        <v>1671</v>
      </c>
      <c r="E868" s="35" t="s">
        <v>1674</v>
      </c>
      <c r="F868" s="36">
        <v>2</v>
      </c>
      <c r="G868" s="31"/>
      <c r="H868" s="31"/>
      <c r="I868" s="37">
        <v>5.0449999999999999</v>
      </c>
      <c r="J868" s="37">
        <v>3.4009999999999998</v>
      </c>
      <c r="K868" s="37">
        <v>2.0750000000000002</v>
      </c>
      <c r="L868" s="37">
        <v>0</v>
      </c>
      <c r="M868" s="37">
        <v>2.0750000000000002</v>
      </c>
      <c r="N868" s="31"/>
      <c r="O868" s="31"/>
      <c r="P868" s="31"/>
      <c r="Q868" s="31"/>
    </row>
    <row r="869" spans="1:17" s="3" customFormat="1" ht="12" customHeight="1">
      <c r="A869" s="103" t="s">
        <v>30</v>
      </c>
      <c r="B869" s="104"/>
      <c r="C869" s="104"/>
      <c r="D869" s="104"/>
      <c r="E869" s="104"/>
      <c r="F869" s="104"/>
      <c r="G869" s="105"/>
      <c r="H869" s="31"/>
      <c r="I869" s="38">
        <f>SUM(I868:I868)</f>
        <v>5.0449999999999999</v>
      </c>
      <c r="J869" s="38">
        <f>SUM(J868:J868)</f>
        <v>3.4009999999999998</v>
      </c>
      <c r="K869" s="38">
        <f>SUM(K868:K868)</f>
        <v>2.0750000000000002</v>
      </c>
      <c r="L869" s="38">
        <f>SUM(L868:L868)</f>
        <v>0</v>
      </c>
      <c r="M869" s="38">
        <f>SUM(M868:M868)</f>
        <v>2.0750000000000002</v>
      </c>
      <c r="N869" s="31"/>
      <c r="O869" s="31"/>
      <c r="P869" s="31"/>
      <c r="Q869" s="31"/>
    </row>
    <row r="870" spans="1:17" s="3" customFormat="1" ht="12" customHeight="1">
      <c r="A870" s="103" t="s">
        <v>31</v>
      </c>
      <c r="B870" s="104"/>
      <c r="C870" s="104"/>
      <c r="D870" s="104"/>
      <c r="E870" s="104"/>
      <c r="F870" s="104"/>
      <c r="G870" s="105"/>
      <c r="H870" s="31"/>
      <c r="I870" s="38">
        <v>0</v>
      </c>
      <c r="J870" s="38">
        <v>0</v>
      </c>
      <c r="K870" s="31"/>
      <c r="L870" s="31"/>
      <c r="M870" s="31"/>
      <c r="N870" s="31"/>
      <c r="O870" s="31"/>
      <c r="P870" s="31"/>
      <c r="Q870" s="31"/>
    </row>
    <row r="871" spans="1:17" s="3" customFormat="1" ht="12" customHeight="1">
      <c r="A871" s="33" t="s">
        <v>264</v>
      </c>
      <c r="B871" s="34" t="s">
        <v>23</v>
      </c>
      <c r="C871" s="33" t="s">
        <v>1648</v>
      </c>
      <c r="D871" s="33" t="s">
        <v>1675</v>
      </c>
      <c r="E871" s="35" t="s">
        <v>1676</v>
      </c>
      <c r="F871" s="36">
        <v>2</v>
      </c>
      <c r="G871" s="35" t="s">
        <v>1677</v>
      </c>
      <c r="H871" s="37">
        <v>0</v>
      </c>
      <c r="I871" s="37">
        <v>2.0630000000000002</v>
      </c>
      <c r="J871" s="37">
        <v>0</v>
      </c>
      <c r="K871" s="37">
        <v>0</v>
      </c>
      <c r="L871" s="37">
        <v>0</v>
      </c>
      <c r="M871" s="37">
        <v>0</v>
      </c>
      <c r="N871" s="37">
        <v>0</v>
      </c>
      <c r="O871" s="37">
        <v>0</v>
      </c>
      <c r="P871" s="37">
        <v>0</v>
      </c>
      <c r="Q871" s="37">
        <v>0</v>
      </c>
    </row>
    <row r="872" spans="1:17" s="3" customFormat="1" ht="12" customHeight="1">
      <c r="A872" s="33" t="s">
        <v>264</v>
      </c>
      <c r="B872" s="34" t="s">
        <v>27</v>
      </c>
      <c r="C872" s="33" t="s">
        <v>1648</v>
      </c>
      <c r="D872" s="33" t="s">
        <v>1675</v>
      </c>
      <c r="E872" s="35" t="s">
        <v>1678</v>
      </c>
      <c r="F872" s="36">
        <v>2</v>
      </c>
      <c r="G872" s="31"/>
      <c r="H872" s="31"/>
      <c r="I872" s="37">
        <v>2.0630000000000002</v>
      </c>
      <c r="J872" s="37">
        <v>0</v>
      </c>
      <c r="K872" s="37">
        <v>0</v>
      </c>
      <c r="L872" s="37">
        <v>0</v>
      </c>
      <c r="M872" s="37">
        <v>0</v>
      </c>
      <c r="N872" s="31"/>
      <c r="O872" s="31"/>
      <c r="P872" s="31"/>
      <c r="Q872" s="31"/>
    </row>
    <row r="873" spans="1:17" s="3" customFormat="1" ht="12" customHeight="1">
      <c r="A873" s="103" t="s">
        <v>30</v>
      </c>
      <c r="B873" s="104"/>
      <c r="C873" s="104"/>
      <c r="D873" s="104"/>
      <c r="E873" s="104"/>
      <c r="F873" s="104"/>
      <c r="G873" s="105"/>
      <c r="H873" s="31"/>
      <c r="I873" s="38">
        <f>SUM(I872:I872)</f>
        <v>2.0630000000000002</v>
      </c>
      <c r="J873" s="38">
        <f>SUM(J872:J872)</f>
        <v>0</v>
      </c>
      <c r="K873" s="38">
        <f>SUM(K872:K872)</f>
        <v>0</v>
      </c>
      <c r="L873" s="38">
        <f>SUM(L872:L872)</f>
        <v>0</v>
      </c>
      <c r="M873" s="38">
        <f>SUM(M872:M872)</f>
        <v>0</v>
      </c>
      <c r="N873" s="31"/>
      <c r="O873" s="31"/>
      <c r="P873" s="31"/>
      <c r="Q873" s="31"/>
    </row>
    <row r="874" spans="1:17" s="3" customFormat="1" ht="12" customHeight="1">
      <c r="A874" s="103" t="s">
        <v>31</v>
      </c>
      <c r="B874" s="104"/>
      <c r="C874" s="104"/>
      <c r="D874" s="104"/>
      <c r="E874" s="104"/>
      <c r="F874" s="104"/>
      <c r="G874" s="105"/>
      <c r="H874" s="31"/>
      <c r="I874" s="38">
        <v>0</v>
      </c>
      <c r="J874" s="38">
        <v>0</v>
      </c>
      <c r="K874" s="31"/>
      <c r="L874" s="31"/>
      <c r="M874" s="31"/>
      <c r="N874" s="31"/>
      <c r="O874" s="31"/>
      <c r="P874" s="31"/>
      <c r="Q874" s="31"/>
    </row>
    <row r="875" spans="1:17" s="3" customFormat="1" ht="12" customHeight="1">
      <c r="A875" s="33" t="s">
        <v>264</v>
      </c>
      <c r="B875" s="34" t="s">
        <v>23</v>
      </c>
      <c r="C875" s="33" t="s">
        <v>1648</v>
      </c>
      <c r="D875" s="33" t="s">
        <v>1679</v>
      </c>
      <c r="E875" s="35" t="s">
        <v>1680</v>
      </c>
      <c r="F875" s="36">
        <v>2</v>
      </c>
      <c r="G875" s="35" t="s">
        <v>1681</v>
      </c>
      <c r="H875" s="37">
        <v>0</v>
      </c>
      <c r="I875" s="37">
        <v>10.9</v>
      </c>
      <c r="J875" s="37">
        <v>3.49</v>
      </c>
      <c r="K875" s="37">
        <v>3.056</v>
      </c>
      <c r="L875" s="37">
        <v>0</v>
      </c>
      <c r="M875" s="37">
        <v>3.056</v>
      </c>
      <c r="N875" s="37">
        <v>6.3659999999999997</v>
      </c>
      <c r="O875" s="37">
        <v>6.7569999999999997</v>
      </c>
      <c r="P875" s="37">
        <v>5.9640000000000004</v>
      </c>
      <c r="Q875" s="37">
        <v>5.2539999999999996</v>
      </c>
    </row>
    <row r="876" spans="1:17" s="3" customFormat="1" ht="12" customHeight="1">
      <c r="A876" s="33" t="s">
        <v>264</v>
      </c>
      <c r="B876" s="34" t="s">
        <v>27</v>
      </c>
      <c r="C876" s="33" t="s">
        <v>1648</v>
      </c>
      <c r="D876" s="33" t="s">
        <v>1679</v>
      </c>
      <c r="E876" s="35" t="s">
        <v>1682</v>
      </c>
      <c r="F876" s="36">
        <v>2</v>
      </c>
      <c r="G876" s="31"/>
      <c r="H876" s="31"/>
      <c r="I876" s="37">
        <v>3.4049999999999998</v>
      </c>
      <c r="J876" s="37">
        <v>3.49</v>
      </c>
      <c r="K876" s="37">
        <v>0</v>
      </c>
      <c r="L876" s="37">
        <v>0</v>
      </c>
      <c r="M876" s="37">
        <v>0</v>
      </c>
      <c r="N876" s="31"/>
      <c r="O876" s="31"/>
      <c r="P876" s="31"/>
      <c r="Q876" s="31"/>
    </row>
    <row r="877" spans="1:17" s="3" customFormat="1" ht="12" customHeight="1">
      <c r="A877" s="33" t="s">
        <v>264</v>
      </c>
      <c r="B877" s="34" t="s">
        <v>27</v>
      </c>
      <c r="C877" s="33" t="s">
        <v>1648</v>
      </c>
      <c r="D877" s="33" t="s">
        <v>1679</v>
      </c>
      <c r="E877" s="35" t="s">
        <v>1683</v>
      </c>
      <c r="F877" s="36">
        <v>2</v>
      </c>
      <c r="G877" s="31"/>
      <c r="H877" s="31"/>
      <c r="I877" s="37">
        <v>7.4950000000000001</v>
      </c>
      <c r="J877" s="37">
        <v>0</v>
      </c>
      <c r="K877" s="37">
        <v>0</v>
      </c>
      <c r="L877" s="37">
        <v>0</v>
      </c>
      <c r="M877" s="37">
        <v>0</v>
      </c>
      <c r="N877" s="31"/>
      <c r="O877" s="31"/>
      <c r="P877" s="31"/>
      <c r="Q877" s="31"/>
    </row>
    <row r="878" spans="1:17" s="3" customFormat="1" ht="12" customHeight="1">
      <c r="A878" s="33" t="s">
        <v>264</v>
      </c>
      <c r="B878" s="34" t="s">
        <v>27</v>
      </c>
      <c r="C878" s="33" t="s">
        <v>1648</v>
      </c>
      <c r="D878" s="33" t="s">
        <v>1679</v>
      </c>
      <c r="E878" s="35" t="s">
        <v>1684</v>
      </c>
      <c r="F878" s="36">
        <v>2</v>
      </c>
      <c r="G878" s="31"/>
      <c r="H878" s="31"/>
      <c r="I878" s="37">
        <v>0</v>
      </c>
      <c r="J878" s="37">
        <v>0</v>
      </c>
      <c r="K878" s="37">
        <v>3.056</v>
      </c>
      <c r="L878" s="37">
        <v>0</v>
      </c>
      <c r="M878" s="37">
        <v>3.056</v>
      </c>
      <c r="N878" s="31"/>
      <c r="O878" s="31"/>
      <c r="P878" s="31"/>
      <c r="Q878" s="31"/>
    </row>
    <row r="879" spans="1:17" s="3" customFormat="1" ht="12" customHeight="1">
      <c r="A879" s="103" t="s">
        <v>30</v>
      </c>
      <c r="B879" s="104"/>
      <c r="C879" s="104"/>
      <c r="D879" s="104"/>
      <c r="E879" s="104"/>
      <c r="F879" s="104"/>
      <c r="G879" s="105"/>
      <c r="H879" s="31"/>
      <c r="I879" s="38">
        <f>SUM(I876:I878)</f>
        <v>10.9</v>
      </c>
      <c r="J879" s="38">
        <f>SUM(J876:J878)</f>
        <v>3.49</v>
      </c>
      <c r="K879" s="38">
        <f>SUM(K876:K878)</f>
        <v>3.056</v>
      </c>
      <c r="L879" s="38">
        <f>SUM(L876:L878)</f>
        <v>0</v>
      </c>
      <c r="M879" s="38">
        <f>SUM(M876:M878)</f>
        <v>3.056</v>
      </c>
      <c r="N879" s="31"/>
      <c r="O879" s="31"/>
      <c r="P879" s="31"/>
      <c r="Q879" s="31"/>
    </row>
    <row r="880" spans="1:17" s="3" customFormat="1" ht="12" customHeight="1">
      <c r="A880" s="103" t="s">
        <v>31</v>
      </c>
      <c r="B880" s="104"/>
      <c r="C880" s="104"/>
      <c r="D880" s="104"/>
      <c r="E880" s="104"/>
      <c r="F880" s="104"/>
      <c r="G880" s="105"/>
      <c r="H880" s="31"/>
      <c r="I880" s="38">
        <v>0</v>
      </c>
      <c r="J880" s="38">
        <v>0</v>
      </c>
      <c r="K880" s="31"/>
      <c r="L880" s="31"/>
      <c r="M880" s="31"/>
      <c r="N880" s="31"/>
      <c r="O880" s="31"/>
      <c r="P880" s="31"/>
      <c r="Q880" s="31"/>
    </row>
    <row r="881" spans="1:17" s="3" customFormat="1" ht="12" customHeight="1">
      <c r="A881" s="33" t="s">
        <v>264</v>
      </c>
      <c r="B881" s="34" t="s">
        <v>23</v>
      </c>
      <c r="C881" s="33" t="s">
        <v>1648</v>
      </c>
      <c r="D881" s="33" t="s">
        <v>1685</v>
      </c>
      <c r="E881" s="35" t="s">
        <v>1686</v>
      </c>
      <c r="F881" s="36">
        <v>2</v>
      </c>
      <c r="G881" s="35" t="s">
        <v>1687</v>
      </c>
      <c r="H881" s="37">
        <v>0</v>
      </c>
      <c r="I881" s="37">
        <v>2.891</v>
      </c>
      <c r="J881" s="37">
        <v>3.6040000000000001</v>
      </c>
      <c r="K881" s="37">
        <v>0</v>
      </c>
      <c r="L881" s="37">
        <v>0</v>
      </c>
      <c r="M881" s="37">
        <v>0</v>
      </c>
      <c r="N881" s="37">
        <v>0.44400000000000001</v>
      </c>
      <c r="O881" s="37">
        <v>0.45300000000000001</v>
      </c>
      <c r="P881" s="37">
        <v>0.46300000000000002</v>
      </c>
      <c r="Q881" s="37">
        <v>0.47299999999999998</v>
      </c>
    </row>
    <row r="882" spans="1:17" s="3" customFormat="1" ht="12" customHeight="1">
      <c r="A882" s="33" t="s">
        <v>264</v>
      </c>
      <c r="B882" s="34" t="s">
        <v>27</v>
      </c>
      <c r="C882" s="33" t="s">
        <v>1648</v>
      </c>
      <c r="D882" s="33" t="s">
        <v>1685</v>
      </c>
      <c r="E882" s="35" t="s">
        <v>1688</v>
      </c>
      <c r="F882" s="36">
        <v>2</v>
      </c>
      <c r="G882" s="31"/>
      <c r="H882" s="31"/>
      <c r="I882" s="37">
        <v>2.891</v>
      </c>
      <c r="J882" s="37">
        <v>3.6040000000000001</v>
      </c>
      <c r="K882" s="37">
        <v>0</v>
      </c>
      <c r="L882" s="37">
        <v>0</v>
      </c>
      <c r="M882" s="37">
        <v>0</v>
      </c>
      <c r="N882" s="31"/>
      <c r="O882" s="31"/>
      <c r="P882" s="31"/>
      <c r="Q882" s="31"/>
    </row>
    <row r="883" spans="1:17" s="3" customFormat="1" ht="12" customHeight="1">
      <c r="A883" s="103" t="s">
        <v>30</v>
      </c>
      <c r="B883" s="104"/>
      <c r="C883" s="104"/>
      <c r="D883" s="104"/>
      <c r="E883" s="104"/>
      <c r="F883" s="104"/>
      <c r="G883" s="105"/>
      <c r="H883" s="31"/>
      <c r="I883" s="38">
        <f>SUM(I882:I882)</f>
        <v>2.891</v>
      </c>
      <c r="J883" s="38">
        <f>SUM(J882:J882)</f>
        <v>3.6040000000000001</v>
      </c>
      <c r="K883" s="38">
        <f>SUM(K882:K882)</f>
        <v>0</v>
      </c>
      <c r="L883" s="38">
        <f>SUM(L882:L882)</f>
        <v>0</v>
      </c>
      <c r="M883" s="38">
        <f>SUM(M882:M882)</f>
        <v>0</v>
      </c>
      <c r="N883" s="31"/>
      <c r="O883" s="31"/>
      <c r="P883" s="31"/>
      <c r="Q883" s="31"/>
    </row>
    <row r="884" spans="1:17" s="3" customFormat="1" ht="12" customHeight="1">
      <c r="A884" s="103" t="s">
        <v>31</v>
      </c>
      <c r="B884" s="104"/>
      <c r="C884" s="104"/>
      <c r="D884" s="104"/>
      <c r="E884" s="104"/>
      <c r="F884" s="104"/>
      <c r="G884" s="105"/>
      <c r="H884" s="31"/>
      <c r="I884" s="38">
        <v>0</v>
      </c>
      <c r="J884" s="38">
        <v>0</v>
      </c>
      <c r="K884" s="31"/>
      <c r="L884" s="31"/>
      <c r="M884" s="31"/>
      <c r="N884" s="31"/>
      <c r="O884" s="31"/>
      <c r="P884" s="31"/>
      <c r="Q884" s="31"/>
    </row>
    <row r="885" spans="1:17" s="3" customFormat="1" ht="12" customHeight="1">
      <c r="A885" s="33" t="s">
        <v>264</v>
      </c>
      <c r="B885" s="34" t="s">
        <v>23</v>
      </c>
      <c r="C885" s="33" t="s">
        <v>1648</v>
      </c>
      <c r="D885" s="33" t="s">
        <v>1689</v>
      </c>
      <c r="E885" s="35" t="s">
        <v>1690</v>
      </c>
      <c r="F885" s="36">
        <v>2</v>
      </c>
      <c r="G885" s="35" t="s">
        <v>1691</v>
      </c>
      <c r="H885" s="37">
        <v>0</v>
      </c>
      <c r="I885" s="37">
        <v>0</v>
      </c>
      <c r="J885" s="37">
        <v>0.60499999999999998</v>
      </c>
      <c r="K885" s="37">
        <v>5.4009999999999998</v>
      </c>
      <c r="L885" s="37">
        <v>0</v>
      </c>
      <c r="M885" s="37">
        <v>5.4009999999999998</v>
      </c>
      <c r="N885" s="37">
        <v>4.2489999999999997</v>
      </c>
      <c r="O885" s="37">
        <v>3.39</v>
      </c>
      <c r="P885" s="37">
        <v>3.4649999999999999</v>
      </c>
      <c r="Q885" s="37">
        <v>3.5379999999999998</v>
      </c>
    </row>
    <row r="886" spans="1:17" s="3" customFormat="1" ht="12" customHeight="1">
      <c r="A886" s="33" t="s">
        <v>264</v>
      </c>
      <c r="B886" s="34" t="s">
        <v>27</v>
      </c>
      <c r="C886" s="33" t="s">
        <v>1648</v>
      </c>
      <c r="D886" s="33" t="s">
        <v>1689</v>
      </c>
      <c r="E886" s="35" t="s">
        <v>1692</v>
      </c>
      <c r="F886" s="36">
        <v>2</v>
      </c>
      <c r="G886" s="31"/>
      <c r="H886" s="31"/>
      <c r="I886" s="37">
        <v>0</v>
      </c>
      <c r="J886" s="37">
        <v>0.60499999999999998</v>
      </c>
      <c r="K886" s="37">
        <v>5.4009999999999998</v>
      </c>
      <c r="L886" s="37">
        <v>0</v>
      </c>
      <c r="M886" s="37">
        <v>5.4009999999999998</v>
      </c>
      <c r="N886" s="31"/>
      <c r="O886" s="31"/>
      <c r="P886" s="31"/>
      <c r="Q886" s="31"/>
    </row>
    <row r="887" spans="1:17" s="3" customFormat="1" ht="12" customHeight="1">
      <c r="A887" s="103" t="s">
        <v>30</v>
      </c>
      <c r="B887" s="104"/>
      <c r="C887" s="104"/>
      <c r="D887" s="104"/>
      <c r="E887" s="104"/>
      <c r="F887" s="104"/>
      <c r="G887" s="105"/>
      <c r="H887" s="31"/>
      <c r="I887" s="38">
        <f>SUM(I886:I886)</f>
        <v>0</v>
      </c>
      <c r="J887" s="38">
        <f>SUM(J886:J886)</f>
        <v>0.60499999999999998</v>
      </c>
      <c r="K887" s="38">
        <f>SUM(K886:K886)</f>
        <v>5.4009999999999998</v>
      </c>
      <c r="L887" s="38">
        <f>SUM(L886:L886)</f>
        <v>0</v>
      </c>
      <c r="M887" s="38">
        <f>SUM(M886:M886)</f>
        <v>5.4009999999999998</v>
      </c>
      <c r="N887" s="31"/>
      <c r="O887" s="31"/>
      <c r="P887" s="31"/>
      <c r="Q887" s="31"/>
    </row>
    <row r="888" spans="1:17" s="3" customFormat="1" ht="12" customHeight="1">
      <c r="A888" s="103" t="s">
        <v>31</v>
      </c>
      <c r="B888" s="104"/>
      <c r="C888" s="104"/>
      <c r="D888" s="104"/>
      <c r="E888" s="104"/>
      <c r="F888" s="104"/>
      <c r="G888" s="105"/>
      <c r="H888" s="31"/>
      <c r="I888" s="38">
        <v>0</v>
      </c>
      <c r="J888" s="38">
        <v>0</v>
      </c>
      <c r="K888" s="31"/>
      <c r="L888" s="31"/>
      <c r="M888" s="31"/>
      <c r="N888" s="31"/>
      <c r="O888" s="31"/>
      <c r="P888" s="31"/>
      <c r="Q888" s="31"/>
    </row>
    <row r="889" spans="1:17" s="3" customFormat="1" ht="12" customHeight="1">
      <c r="A889" s="103" t="s">
        <v>32</v>
      </c>
      <c r="B889" s="104"/>
      <c r="C889" s="104"/>
      <c r="D889" s="104"/>
      <c r="E889" s="104"/>
      <c r="F889" s="104"/>
      <c r="G889" s="105"/>
      <c r="H889" s="38">
        <f>SUMIF(D847:D888,"=Project",H847:H888)</f>
        <v>0</v>
      </c>
      <c r="I889" s="38">
        <f>SUMIF(D847:D888,"=Project",I847:I888)</f>
        <v>0</v>
      </c>
      <c r="J889" s="38">
        <f>SUMIF(D847:D888,"=Project",J847:J888)</f>
        <v>0</v>
      </c>
      <c r="K889" s="38">
        <f>SUMIF(D847:D888,"=Project",K847:K888)</f>
        <v>0</v>
      </c>
      <c r="L889" s="38">
        <f>SUMIF(D847:D888,"=Project",L847:L888)</f>
        <v>0</v>
      </c>
      <c r="M889" s="38">
        <f>SUMIF(D847:D888,"=Project",M847:M888)</f>
        <v>0</v>
      </c>
      <c r="N889" s="38">
        <f>SUMIF(D847:D888,"=Project",N847:N888)</f>
        <v>0</v>
      </c>
      <c r="O889" s="38">
        <f>SUMIF(D847:D888,"=Project",O847:O888)</f>
        <v>0</v>
      </c>
      <c r="P889" s="38">
        <f>SUMIF(D847:D888,"=Project",P847:P888)</f>
        <v>0</v>
      </c>
      <c r="Q889" s="38">
        <f>SUMIF(D847:D888,"=Project",Q847:Q888)</f>
        <v>0</v>
      </c>
    </row>
    <row r="890" spans="1:17" s="3" customFormat="1" ht="12" customHeight="1">
      <c r="A890" s="28" t="s">
        <v>275</v>
      </c>
      <c r="B890" s="29" t="s">
        <v>18</v>
      </c>
      <c r="C890" s="30" t="s">
        <v>1693</v>
      </c>
      <c r="D890" s="31"/>
      <c r="E890" s="30" t="s">
        <v>1694</v>
      </c>
      <c r="F890" s="28" t="s">
        <v>44</v>
      </c>
      <c r="G890" s="30" t="s">
        <v>1695</v>
      </c>
      <c r="H890" s="32">
        <v>0</v>
      </c>
      <c r="I890" s="32">
        <v>47.942</v>
      </c>
      <c r="J890" s="32">
        <v>71.792000000000002</v>
      </c>
      <c r="K890" s="32">
        <v>36.113</v>
      </c>
      <c r="L890" s="32">
        <v>0</v>
      </c>
      <c r="M890" s="32">
        <v>36.113</v>
      </c>
      <c r="N890" s="32">
        <v>37.731000000000002</v>
      </c>
      <c r="O890" s="32">
        <v>39.875999999999998</v>
      </c>
      <c r="P890" s="32">
        <v>39.929000000000002</v>
      </c>
      <c r="Q890" s="32">
        <v>40.286999999999999</v>
      </c>
    </row>
    <row r="891" spans="1:17" s="3" customFormat="1" ht="12" customHeight="1">
      <c r="A891" s="33" t="s">
        <v>275</v>
      </c>
      <c r="B891" s="34" t="s">
        <v>23</v>
      </c>
      <c r="C891" s="33" t="s">
        <v>1693</v>
      </c>
      <c r="D891" s="33" t="s">
        <v>1696</v>
      </c>
      <c r="E891" s="35" t="s">
        <v>1697</v>
      </c>
      <c r="F891" s="36">
        <v>2</v>
      </c>
      <c r="G891" s="35" t="s">
        <v>1698</v>
      </c>
      <c r="H891" s="37">
        <v>0</v>
      </c>
      <c r="I891" s="37">
        <v>2.76</v>
      </c>
      <c r="J891" s="37">
        <v>2.694</v>
      </c>
      <c r="K891" s="37">
        <v>3.8050000000000002</v>
      </c>
      <c r="L891" s="37">
        <v>0</v>
      </c>
      <c r="M891" s="37">
        <v>3.8050000000000002</v>
      </c>
      <c r="N891" s="37">
        <v>3.407</v>
      </c>
      <c r="O891" s="37">
        <v>3.1219999999999999</v>
      </c>
      <c r="P891" s="37">
        <v>2.8919999999999999</v>
      </c>
      <c r="Q891" s="37">
        <v>2.92</v>
      </c>
    </row>
    <row r="892" spans="1:17" s="3" customFormat="1" ht="12" customHeight="1">
      <c r="A892" s="33" t="s">
        <v>275</v>
      </c>
      <c r="B892" s="34" t="s">
        <v>27</v>
      </c>
      <c r="C892" s="33" t="s">
        <v>1693</v>
      </c>
      <c r="D892" s="33" t="s">
        <v>1696</v>
      </c>
      <c r="E892" s="35" t="s">
        <v>1699</v>
      </c>
      <c r="F892" s="36">
        <v>2</v>
      </c>
      <c r="G892" s="31"/>
      <c r="H892" s="31"/>
      <c r="I892" s="37">
        <v>1.03</v>
      </c>
      <c r="J892" s="37">
        <v>0</v>
      </c>
      <c r="K892" s="37">
        <v>0</v>
      </c>
      <c r="L892" s="37">
        <v>0</v>
      </c>
      <c r="M892" s="37">
        <v>0</v>
      </c>
      <c r="N892" s="31"/>
      <c r="O892" s="31"/>
      <c r="P892" s="31"/>
      <c r="Q892" s="31"/>
    </row>
    <row r="893" spans="1:17" s="3" customFormat="1" ht="12" customHeight="1">
      <c r="A893" s="33" t="s">
        <v>275</v>
      </c>
      <c r="B893" s="34" t="s">
        <v>27</v>
      </c>
      <c r="C893" s="33" t="s">
        <v>1693</v>
      </c>
      <c r="D893" s="33" t="s">
        <v>1696</v>
      </c>
      <c r="E893" s="35" t="s">
        <v>1700</v>
      </c>
      <c r="F893" s="36">
        <v>2</v>
      </c>
      <c r="G893" s="31"/>
      <c r="H893" s="31"/>
      <c r="I893" s="37">
        <v>0</v>
      </c>
      <c r="J893" s="37">
        <v>0.97499999999999998</v>
      </c>
      <c r="K893" s="37">
        <v>2.0510000000000002</v>
      </c>
      <c r="L893" s="37">
        <v>0</v>
      </c>
      <c r="M893" s="37">
        <v>2.0510000000000002</v>
      </c>
      <c r="N893" s="31"/>
      <c r="O893" s="31"/>
      <c r="P893" s="31"/>
      <c r="Q893" s="31"/>
    </row>
    <row r="894" spans="1:17" s="3" customFormat="1" ht="12" customHeight="1">
      <c r="A894" s="33" t="s">
        <v>275</v>
      </c>
      <c r="B894" s="34" t="s">
        <v>27</v>
      </c>
      <c r="C894" s="33" t="s">
        <v>1693</v>
      </c>
      <c r="D894" s="33" t="s">
        <v>1696</v>
      </c>
      <c r="E894" s="35" t="s">
        <v>1701</v>
      </c>
      <c r="F894" s="36">
        <v>2</v>
      </c>
      <c r="G894" s="31"/>
      <c r="H894" s="31"/>
      <c r="I894" s="37">
        <v>1.73</v>
      </c>
      <c r="J894" s="37">
        <v>1.7190000000000001</v>
      </c>
      <c r="K894" s="37">
        <v>1.754</v>
      </c>
      <c r="L894" s="37">
        <v>0</v>
      </c>
      <c r="M894" s="37">
        <v>1.754</v>
      </c>
      <c r="N894" s="31"/>
      <c r="O894" s="31"/>
      <c r="P894" s="31"/>
      <c r="Q894" s="31"/>
    </row>
    <row r="895" spans="1:17" s="3" customFormat="1" ht="12" customHeight="1">
      <c r="A895" s="103" t="s">
        <v>30</v>
      </c>
      <c r="B895" s="104"/>
      <c r="C895" s="104"/>
      <c r="D895" s="104"/>
      <c r="E895" s="104"/>
      <c r="F895" s="104"/>
      <c r="G895" s="105"/>
      <c r="H895" s="31"/>
      <c r="I895" s="38">
        <f>SUM(I892:I894)</f>
        <v>2.76</v>
      </c>
      <c r="J895" s="38">
        <f>SUM(J892:J894)</f>
        <v>2.694</v>
      </c>
      <c r="K895" s="38">
        <f>SUM(K892:K894)</f>
        <v>3.8050000000000002</v>
      </c>
      <c r="L895" s="38">
        <f>SUM(L892:L894)</f>
        <v>0</v>
      </c>
      <c r="M895" s="38">
        <f>SUM(M892:M894)</f>
        <v>3.8050000000000002</v>
      </c>
      <c r="N895" s="31"/>
      <c r="O895" s="31"/>
      <c r="P895" s="31"/>
      <c r="Q895" s="31"/>
    </row>
    <row r="896" spans="1:17" s="3" customFormat="1" ht="12" customHeight="1">
      <c r="A896" s="103" t="s">
        <v>31</v>
      </c>
      <c r="B896" s="104"/>
      <c r="C896" s="104"/>
      <c r="D896" s="104"/>
      <c r="E896" s="104"/>
      <c r="F896" s="104"/>
      <c r="G896" s="105"/>
      <c r="H896" s="31"/>
      <c r="I896" s="38">
        <v>0</v>
      </c>
      <c r="J896" s="38">
        <v>0</v>
      </c>
      <c r="K896" s="31"/>
      <c r="L896" s="31"/>
      <c r="M896" s="31"/>
      <c r="N896" s="31"/>
      <c r="O896" s="31"/>
      <c r="P896" s="31"/>
      <c r="Q896" s="31"/>
    </row>
    <row r="897" spans="1:17" s="3" customFormat="1" ht="12" customHeight="1">
      <c r="A897" s="33" t="s">
        <v>275</v>
      </c>
      <c r="B897" s="34" t="s">
        <v>23</v>
      </c>
      <c r="C897" s="33" t="s">
        <v>1693</v>
      </c>
      <c r="D897" s="33" t="s">
        <v>1702</v>
      </c>
      <c r="E897" s="35" t="s">
        <v>1703</v>
      </c>
      <c r="F897" s="36">
        <v>2</v>
      </c>
      <c r="G897" s="35" t="s">
        <v>1704</v>
      </c>
      <c r="H897" s="37">
        <v>0</v>
      </c>
      <c r="I897" s="37">
        <v>10</v>
      </c>
      <c r="J897" s="37">
        <v>45.8</v>
      </c>
      <c r="K897" s="37">
        <v>0</v>
      </c>
      <c r="L897" s="37">
        <v>0</v>
      </c>
      <c r="M897" s="37">
        <v>0</v>
      </c>
      <c r="N897" s="37">
        <v>0</v>
      </c>
      <c r="O897" s="37">
        <v>0</v>
      </c>
      <c r="P897" s="37">
        <v>0</v>
      </c>
      <c r="Q897" s="37">
        <v>0</v>
      </c>
    </row>
    <row r="898" spans="1:17" s="3" customFormat="1" ht="12" customHeight="1">
      <c r="A898" s="103" t="s">
        <v>30</v>
      </c>
      <c r="B898" s="104"/>
      <c r="C898" s="104"/>
      <c r="D898" s="104"/>
      <c r="E898" s="104"/>
      <c r="F898" s="104"/>
      <c r="G898" s="105"/>
      <c r="H898" s="31"/>
      <c r="I898" s="38">
        <v>0</v>
      </c>
      <c r="J898" s="38">
        <v>0</v>
      </c>
      <c r="K898" s="38">
        <v>0</v>
      </c>
      <c r="L898" s="31"/>
      <c r="M898" s="31"/>
      <c r="N898" s="31"/>
      <c r="O898" s="31"/>
    </row>
    <row r="899" spans="1:17" s="3" customFormat="1" ht="12" customHeight="1">
      <c r="A899" s="33" t="s">
        <v>275</v>
      </c>
      <c r="B899" s="34" t="s">
        <v>68</v>
      </c>
      <c r="C899" s="33" t="s">
        <v>1693</v>
      </c>
      <c r="D899" s="33" t="s">
        <v>1702</v>
      </c>
      <c r="E899" s="35" t="s">
        <v>1705</v>
      </c>
      <c r="F899" s="36">
        <v>2</v>
      </c>
      <c r="H899" s="31"/>
      <c r="I899" s="37">
        <v>0</v>
      </c>
      <c r="J899" s="37">
        <v>3</v>
      </c>
      <c r="K899" s="31"/>
      <c r="L899" s="31"/>
      <c r="M899" s="31"/>
      <c r="N899" s="31"/>
      <c r="O899" s="31"/>
      <c r="P899" s="31"/>
      <c r="Q899" s="31"/>
    </row>
    <row r="900" spans="1:17" s="3" customFormat="1" ht="12" customHeight="1">
      <c r="A900" s="33" t="s">
        <v>275</v>
      </c>
      <c r="B900" s="34" t="s">
        <v>68</v>
      </c>
      <c r="C900" s="33" t="s">
        <v>1693</v>
      </c>
      <c r="D900" s="33" t="s">
        <v>1702</v>
      </c>
      <c r="E900" s="35" t="s">
        <v>1706</v>
      </c>
      <c r="F900" s="36">
        <v>2</v>
      </c>
      <c r="H900" s="31"/>
      <c r="I900" s="37">
        <v>5</v>
      </c>
      <c r="J900" s="37">
        <v>10</v>
      </c>
      <c r="K900" s="31"/>
      <c r="L900" s="31"/>
      <c r="M900" s="31"/>
      <c r="N900" s="31"/>
      <c r="O900" s="31"/>
      <c r="P900" s="31"/>
      <c r="Q900" s="31"/>
    </row>
    <row r="901" spans="1:17" s="3" customFormat="1" ht="12" customHeight="1">
      <c r="A901" s="33" t="s">
        <v>275</v>
      </c>
      <c r="B901" s="34" t="s">
        <v>68</v>
      </c>
      <c r="C901" s="33" t="s">
        <v>1693</v>
      </c>
      <c r="D901" s="33" t="s">
        <v>1702</v>
      </c>
      <c r="E901" s="35" t="s">
        <v>1707</v>
      </c>
      <c r="F901" s="36">
        <v>2</v>
      </c>
      <c r="H901" s="31"/>
      <c r="I901" s="37">
        <v>5</v>
      </c>
      <c r="J901" s="37">
        <v>5</v>
      </c>
      <c r="K901" s="31"/>
      <c r="L901" s="31"/>
      <c r="M901" s="31"/>
      <c r="N901" s="31"/>
      <c r="O901" s="31"/>
      <c r="P901" s="31"/>
      <c r="Q901" s="31"/>
    </row>
    <row r="902" spans="1:17" s="3" customFormat="1" ht="12" customHeight="1">
      <c r="A902" s="33" t="s">
        <v>275</v>
      </c>
      <c r="B902" s="34" t="s">
        <v>68</v>
      </c>
      <c r="C902" s="33" t="s">
        <v>1693</v>
      </c>
      <c r="D902" s="33" t="s">
        <v>1702</v>
      </c>
      <c r="E902" s="35" t="s">
        <v>1708</v>
      </c>
      <c r="F902" s="36">
        <v>2</v>
      </c>
      <c r="H902" s="31"/>
      <c r="I902" s="37">
        <v>0</v>
      </c>
      <c r="J902" s="37">
        <v>5</v>
      </c>
      <c r="K902" s="31"/>
      <c r="L902" s="31"/>
      <c r="M902" s="31"/>
      <c r="N902" s="31"/>
      <c r="O902" s="31"/>
      <c r="P902" s="31"/>
      <c r="Q902" s="31"/>
    </row>
    <row r="903" spans="1:17" s="3" customFormat="1" ht="12" customHeight="1">
      <c r="A903" s="33" t="s">
        <v>275</v>
      </c>
      <c r="B903" s="34" t="s">
        <v>68</v>
      </c>
      <c r="C903" s="33" t="s">
        <v>1693</v>
      </c>
      <c r="D903" s="33" t="s">
        <v>1702</v>
      </c>
      <c r="E903" s="35" t="s">
        <v>1709</v>
      </c>
      <c r="F903" s="36">
        <v>2</v>
      </c>
      <c r="H903" s="31"/>
      <c r="I903" s="37">
        <v>0</v>
      </c>
      <c r="J903" s="37">
        <v>2</v>
      </c>
      <c r="K903" s="31"/>
      <c r="L903" s="31"/>
      <c r="M903" s="31"/>
      <c r="N903" s="31"/>
      <c r="O903" s="31"/>
      <c r="P903" s="31"/>
      <c r="Q903" s="31"/>
    </row>
    <row r="904" spans="1:17" s="3" customFormat="1" ht="12" customHeight="1">
      <c r="A904" s="33" t="s">
        <v>275</v>
      </c>
      <c r="B904" s="34" t="s">
        <v>68</v>
      </c>
      <c r="C904" s="33" t="s">
        <v>1693</v>
      </c>
      <c r="D904" s="33" t="s">
        <v>1702</v>
      </c>
      <c r="E904" s="35" t="s">
        <v>1710</v>
      </c>
      <c r="F904" s="36">
        <v>2</v>
      </c>
      <c r="H904" s="31"/>
      <c r="I904" s="37">
        <v>0</v>
      </c>
      <c r="J904" s="37">
        <v>8.3000000000000007</v>
      </c>
      <c r="K904" s="31"/>
      <c r="L904" s="31"/>
      <c r="M904" s="31"/>
      <c r="N904" s="31"/>
      <c r="O904" s="31"/>
      <c r="P904" s="31"/>
      <c r="Q904" s="31"/>
    </row>
    <row r="905" spans="1:17" s="3" customFormat="1" ht="12" customHeight="1">
      <c r="A905" s="33" t="s">
        <v>275</v>
      </c>
      <c r="B905" s="34" t="s">
        <v>68</v>
      </c>
      <c r="C905" s="33" t="s">
        <v>1693</v>
      </c>
      <c r="D905" s="33" t="s">
        <v>1702</v>
      </c>
      <c r="E905" s="35" t="s">
        <v>1711</v>
      </c>
      <c r="F905" s="36">
        <v>2</v>
      </c>
      <c r="H905" s="31"/>
      <c r="I905" s="37">
        <v>0</v>
      </c>
      <c r="J905" s="37">
        <v>2.5</v>
      </c>
      <c r="K905" s="31"/>
      <c r="L905" s="31"/>
      <c r="M905" s="31"/>
      <c r="N905" s="31"/>
      <c r="O905" s="31"/>
      <c r="P905" s="31"/>
      <c r="Q905" s="31"/>
    </row>
    <row r="906" spans="1:17" s="3" customFormat="1" ht="12" customHeight="1">
      <c r="A906" s="33" t="s">
        <v>275</v>
      </c>
      <c r="B906" s="34" t="s">
        <v>68</v>
      </c>
      <c r="C906" s="33" t="s">
        <v>1693</v>
      </c>
      <c r="D906" s="33" t="s">
        <v>1702</v>
      </c>
      <c r="E906" s="35" t="s">
        <v>1712</v>
      </c>
      <c r="F906" s="36">
        <v>2</v>
      </c>
      <c r="H906" s="31"/>
      <c r="I906" s="37">
        <v>0</v>
      </c>
      <c r="J906" s="37">
        <v>10</v>
      </c>
      <c r="K906" s="31"/>
      <c r="L906" s="31"/>
      <c r="M906" s="31"/>
      <c r="N906" s="31"/>
      <c r="O906" s="31"/>
      <c r="P906" s="31"/>
      <c r="Q906" s="31"/>
    </row>
    <row r="907" spans="1:17" s="3" customFormat="1" ht="12" customHeight="1">
      <c r="A907" s="103" t="s">
        <v>31</v>
      </c>
      <c r="B907" s="104"/>
      <c r="C907" s="104"/>
      <c r="D907" s="104"/>
      <c r="E907" s="104"/>
      <c r="F907" s="104"/>
      <c r="G907" s="105"/>
      <c r="H907" s="31"/>
      <c r="I907" s="38">
        <f>SUM(I899:I906)</f>
        <v>10</v>
      </c>
      <c r="J907" s="38">
        <f>SUM(J899:J906)</f>
        <v>45.8</v>
      </c>
      <c r="K907" s="31"/>
      <c r="L907" s="31"/>
      <c r="M907" s="31"/>
      <c r="N907" s="31"/>
      <c r="O907" s="31"/>
      <c r="P907" s="31"/>
      <c r="Q907" s="31"/>
    </row>
    <row r="908" spans="1:17" s="3" customFormat="1" ht="12" customHeight="1">
      <c r="A908" s="33" t="s">
        <v>275</v>
      </c>
      <c r="B908" s="34" t="s">
        <v>23</v>
      </c>
      <c r="C908" s="33" t="s">
        <v>1693</v>
      </c>
      <c r="D908" s="33" t="s">
        <v>1713</v>
      </c>
      <c r="E908" s="35" t="s">
        <v>1714</v>
      </c>
      <c r="F908" s="36">
        <v>2</v>
      </c>
      <c r="G908" s="35" t="s">
        <v>1715</v>
      </c>
      <c r="H908" s="37">
        <v>0</v>
      </c>
      <c r="I908" s="37">
        <v>3.1059999999999999</v>
      </c>
      <c r="J908" s="37">
        <v>2.3820000000000001</v>
      </c>
      <c r="K908" s="37">
        <v>5.4969999999999999</v>
      </c>
      <c r="L908" s="37">
        <v>0</v>
      </c>
      <c r="M908" s="37">
        <v>5.4969999999999999</v>
      </c>
      <c r="N908" s="37">
        <v>7.9269999999999996</v>
      </c>
      <c r="O908" s="37">
        <v>8.4570000000000007</v>
      </c>
      <c r="P908" s="37">
        <v>8.39</v>
      </c>
      <c r="Q908" s="37">
        <v>8.4350000000000005</v>
      </c>
    </row>
    <row r="909" spans="1:17" s="3" customFormat="1" ht="12" customHeight="1">
      <c r="A909" s="33" t="s">
        <v>275</v>
      </c>
      <c r="B909" s="34" t="s">
        <v>27</v>
      </c>
      <c r="C909" s="33" t="s">
        <v>1693</v>
      </c>
      <c r="D909" s="33" t="s">
        <v>1713</v>
      </c>
      <c r="E909" s="35" t="s">
        <v>1716</v>
      </c>
      <c r="F909" s="36">
        <v>2</v>
      </c>
      <c r="G909" s="31"/>
      <c r="H909" s="31"/>
      <c r="I909" s="37">
        <v>3.1059999999999999</v>
      </c>
      <c r="J909" s="37">
        <v>2.3820000000000001</v>
      </c>
      <c r="K909" s="37">
        <v>5.4969999999999999</v>
      </c>
      <c r="L909" s="37">
        <v>0</v>
      </c>
      <c r="M909" s="37">
        <v>5.4969999999999999</v>
      </c>
      <c r="N909" s="31"/>
      <c r="O909" s="31"/>
      <c r="P909" s="31"/>
      <c r="Q909" s="31"/>
    </row>
    <row r="910" spans="1:17" s="3" customFormat="1" ht="12" customHeight="1">
      <c r="A910" s="103" t="s">
        <v>30</v>
      </c>
      <c r="B910" s="104"/>
      <c r="C910" s="104"/>
      <c r="D910" s="104"/>
      <c r="E910" s="104"/>
      <c r="F910" s="104"/>
      <c r="G910" s="105"/>
      <c r="H910" s="31"/>
      <c r="I910" s="38">
        <f>SUM(I909:I909)</f>
        <v>3.1059999999999999</v>
      </c>
      <c r="J910" s="38">
        <f>SUM(J909:J909)</f>
        <v>2.3820000000000001</v>
      </c>
      <c r="K910" s="38">
        <f>SUM(K909:K909)</f>
        <v>5.4969999999999999</v>
      </c>
      <c r="L910" s="38">
        <f>SUM(L909:L909)</f>
        <v>0</v>
      </c>
      <c r="M910" s="38">
        <f>SUM(M909:M909)</f>
        <v>5.4969999999999999</v>
      </c>
      <c r="N910" s="31"/>
      <c r="O910" s="31"/>
      <c r="P910" s="31"/>
      <c r="Q910" s="31"/>
    </row>
    <row r="911" spans="1:17" s="3" customFormat="1" ht="12" customHeight="1">
      <c r="A911" s="103" t="s">
        <v>31</v>
      </c>
      <c r="B911" s="104"/>
      <c r="C911" s="104"/>
      <c r="D911" s="104"/>
      <c r="E911" s="104"/>
      <c r="F911" s="104"/>
      <c r="G911" s="105"/>
      <c r="H911" s="31"/>
      <c r="I911" s="38">
        <v>0</v>
      </c>
      <c r="J911" s="38">
        <v>0</v>
      </c>
      <c r="K911" s="31"/>
      <c r="L911" s="31"/>
      <c r="M911" s="31"/>
      <c r="N911" s="31"/>
      <c r="O911" s="31"/>
      <c r="P911" s="31"/>
      <c r="Q911" s="31"/>
    </row>
    <row r="912" spans="1:17" s="3" customFormat="1" ht="12" customHeight="1">
      <c r="A912" s="33" t="s">
        <v>275</v>
      </c>
      <c r="B912" s="34" t="s">
        <v>23</v>
      </c>
      <c r="C912" s="33" t="s">
        <v>1693</v>
      </c>
      <c r="D912" s="33" t="s">
        <v>1717</v>
      </c>
      <c r="E912" s="35" t="s">
        <v>1718</v>
      </c>
      <c r="F912" s="36">
        <v>2</v>
      </c>
      <c r="G912" s="35" t="s">
        <v>1719</v>
      </c>
      <c r="H912" s="37">
        <v>0</v>
      </c>
      <c r="I912" s="37">
        <v>7.4669999999999996</v>
      </c>
      <c r="J912" s="37">
        <v>7.23</v>
      </c>
      <c r="K912" s="37">
        <v>6.5140000000000002</v>
      </c>
      <c r="L912" s="37">
        <v>0</v>
      </c>
      <c r="M912" s="37">
        <v>6.5140000000000002</v>
      </c>
      <c r="N912" s="37">
        <v>2.5859999999999999</v>
      </c>
      <c r="O912" s="37">
        <v>4.2759999999999998</v>
      </c>
      <c r="P912" s="37">
        <v>4.3230000000000004</v>
      </c>
      <c r="Q912" s="37">
        <v>4.3659999999999997</v>
      </c>
    </row>
    <row r="913" spans="1:17" s="3" customFormat="1" ht="12" customHeight="1">
      <c r="A913" s="33" t="s">
        <v>275</v>
      </c>
      <c r="B913" s="34" t="s">
        <v>27</v>
      </c>
      <c r="C913" s="33" t="s">
        <v>1693</v>
      </c>
      <c r="D913" s="33" t="s">
        <v>1717</v>
      </c>
      <c r="E913" s="35" t="s">
        <v>1720</v>
      </c>
      <c r="F913" s="36">
        <v>2</v>
      </c>
      <c r="G913" s="31"/>
      <c r="H913" s="31"/>
      <c r="I913" s="37">
        <v>7.4669999999999996</v>
      </c>
      <c r="J913" s="37">
        <v>7.23</v>
      </c>
      <c r="K913" s="37">
        <v>6.5140000000000002</v>
      </c>
      <c r="L913" s="37">
        <v>0</v>
      </c>
      <c r="M913" s="37">
        <v>6.5140000000000002</v>
      </c>
      <c r="N913" s="31"/>
      <c r="O913" s="31"/>
      <c r="P913" s="31"/>
      <c r="Q913" s="31"/>
    </row>
    <row r="914" spans="1:17" s="3" customFormat="1" ht="12" customHeight="1">
      <c r="A914" s="103" t="s">
        <v>30</v>
      </c>
      <c r="B914" s="104"/>
      <c r="C914" s="104"/>
      <c r="D914" s="104"/>
      <c r="E914" s="104"/>
      <c r="F914" s="104"/>
      <c r="G914" s="105"/>
      <c r="H914" s="31"/>
      <c r="I914" s="38">
        <f>SUM(I913:I913)</f>
        <v>7.4669999999999996</v>
      </c>
      <c r="J914" s="38">
        <f>SUM(J913:J913)</f>
        <v>7.23</v>
      </c>
      <c r="K914" s="38">
        <f>SUM(K913:K913)</f>
        <v>6.5140000000000002</v>
      </c>
      <c r="L914" s="38">
        <f>SUM(L913:L913)</f>
        <v>0</v>
      </c>
      <c r="M914" s="38">
        <f>SUM(M913:M913)</f>
        <v>6.5140000000000002</v>
      </c>
      <c r="N914" s="31"/>
      <c r="O914" s="31"/>
      <c r="P914" s="31"/>
      <c r="Q914" s="31"/>
    </row>
    <row r="915" spans="1:17" s="3" customFormat="1" ht="12" customHeight="1">
      <c r="A915" s="103" t="s">
        <v>31</v>
      </c>
      <c r="B915" s="104"/>
      <c r="C915" s="104"/>
      <c r="D915" s="104"/>
      <c r="E915" s="104"/>
      <c r="F915" s="104"/>
      <c r="G915" s="105"/>
      <c r="H915" s="31"/>
      <c r="I915" s="38">
        <v>0</v>
      </c>
      <c r="J915" s="38">
        <v>0</v>
      </c>
      <c r="K915" s="31"/>
      <c r="L915" s="31"/>
      <c r="M915" s="31"/>
      <c r="N915" s="31"/>
      <c r="O915" s="31"/>
      <c r="P915" s="31"/>
      <c r="Q915" s="31"/>
    </row>
    <row r="916" spans="1:17" s="3" customFormat="1" ht="12" customHeight="1">
      <c r="A916" s="33" t="s">
        <v>275</v>
      </c>
      <c r="B916" s="34" t="s">
        <v>23</v>
      </c>
      <c r="C916" s="33" t="s">
        <v>1693</v>
      </c>
      <c r="D916" s="33" t="s">
        <v>1721</v>
      </c>
      <c r="E916" s="35" t="s">
        <v>1722</v>
      </c>
      <c r="F916" s="36">
        <v>2</v>
      </c>
      <c r="G916" s="35" t="s">
        <v>1723</v>
      </c>
      <c r="H916" s="37">
        <v>0</v>
      </c>
      <c r="I916" s="37">
        <v>3.9350000000000001</v>
      </c>
      <c r="J916" s="37">
        <v>0.995</v>
      </c>
      <c r="K916" s="37">
        <v>0</v>
      </c>
      <c r="L916" s="37">
        <v>0</v>
      </c>
      <c r="M916" s="37">
        <v>0</v>
      </c>
      <c r="N916" s="37">
        <v>0</v>
      </c>
      <c r="O916" s="37">
        <v>0</v>
      </c>
      <c r="P916" s="37">
        <v>0</v>
      </c>
      <c r="Q916" s="37">
        <v>0</v>
      </c>
    </row>
    <row r="917" spans="1:17" s="3" customFormat="1" ht="12" customHeight="1">
      <c r="A917" s="33" t="s">
        <v>275</v>
      </c>
      <c r="B917" s="34" t="s">
        <v>27</v>
      </c>
      <c r="C917" s="33" t="s">
        <v>1693</v>
      </c>
      <c r="D917" s="33" t="s">
        <v>1721</v>
      </c>
      <c r="E917" s="35" t="s">
        <v>1724</v>
      </c>
      <c r="F917" s="36">
        <v>2</v>
      </c>
      <c r="G917" s="31"/>
      <c r="H917" s="31"/>
      <c r="I917" s="37">
        <v>3.9350000000000001</v>
      </c>
      <c r="J917" s="37">
        <v>0.995</v>
      </c>
      <c r="K917" s="37">
        <v>0</v>
      </c>
      <c r="L917" s="37">
        <v>0</v>
      </c>
      <c r="M917" s="37">
        <v>0</v>
      </c>
      <c r="N917" s="31"/>
      <c r="O917" s="31"/>
      <c r="P917" s="31"/>
      <c r="Q917" s="31"/>
    </row>
    <row r="918" spans="1:17" s="3" customFormat="1" ht="12" customHeight="1">
      <c r="A918" s="103" t="s">
        <v>30</v>
      </c>
      <c r="B918" s="104"/>
      <c r="C918" s="104"/>
      <c r="D918" s="104"/>
      <c r="E918" s="104"/>
      <c r="F918" s="104"/>
      <c r="G918" s="105"/>
      <c r="H918" s="31"/>
      <c r="I918" s="38">
        <f>SUM(I917:I917)</f>
        <v>3.9350000000000001</v>
      </c>
      <c r="J918" s="38">
        <f>SUM(J917:J917)</f>
        <v>0.995</v>
      </c>
      <c r="K918" s="38">
        <f>SUM(K917:K917)</f>
        <v>0</v>
      </c>
      <c r="L918" s="38">
        <f>SUM(L917:L917)</f>
        <v>0</v>
      </c>
      <c r="M918" s="38">
        <f>SUM(M917:M917)</f>
        <v>0</v>
      </c>
      <c r="N918" s="31"/>
      <c r="O918" s="31"/>
      <c r="P918" s="31"/>
      <c r="Q918" s="31"/>
    </row>
    <row r="919" spans="1:17" s="3" customFormat="1" ht="12" customHeight="1">
      <c r="A919" s="103" t="s">
        <v>31</v>
      </c>
      <c r="B919" s="104"/>
      <c r="C919" s="104"/>
      <c r="D919" s="104"/>
      <c r="E919" s="104"/>
      <c r="F919" s="104"/>
      <c r="G919" s="105"/>
      <c r="H919" s="31"/>
      <c r="I919" s="38">
        <v>0</v>
      </c>
      <c r="J919" s="38">
        <v>0</v>
      </c>
      <c r="K919" s="31"/>
      <c r="L919" s="31"/>
      <c r="M919" s="31"/>
      <c r="N919" s="31"/>
      <c r="O919" s="31"/>
      <c r="P919" s="31"/>
      <c r="Q919" s="31"/>
    </row>
    <row r="920" spans="1:17" s="3" customFormat="1" ht="12" customHeight="1">
      <c r="A920" s="33" t="s">
        <v>275</v>
      </c>
      <c r="B920" s="34" t="s">
        <v>23</v>
      </c>
      <c r="C920" s="33" t="s">
        <v>1693</v>
      </c>
      <c r="D920" s="33" t="s">
        <v>1725</v>
      </c>
      <c r="E920" s="35" t="s">
        <v>1726</v>
      </c>
      <c r="F920" s="36">
        <v>2</v>
      </c>
      <c r="G920" s="35" t="s">
        <v>1727</v>
      </c>
      <c r="H920" s="37">
        <v>0</v>
      </c>
      <c r="I920" s="37">
        <v>8.0960000000000001</v>
      </c>
      <c r="J920" s="37">
        <v>6.6859999999999999</v>
      </c>
      <c r="K920" s="37">
        <v>7.23</v>
      </c>
      <c r="L920" s="37">
        <v>0</v>
      </c>
      <c r="M920" s="37">
        <v>7.23</v>
      </c>
      <c r="N920" s="37">
        <v>9.5009999999999994</v>
      </c>
      <c r="O920" s="37">
        <v>11.757999999999999</v>
      </c>
      <c r="P920" s="37">
        <v>11.936999999999999</v>
      </c>
      <c r="Q920" s="37">
        <v>12.06</v>
      </c>
    </row>
    <row r="921" spans="1:17" s="3" customFormat="1" ht="12" customHeight="1">
      <c r="A921" s="33" t="s">
        <v>275</v>
      </c>
      <c r="B921" s="34" t="s">
        <v>27</v>
      </c>
      <c r="C921" s="33" t="s">
        <v>1693</v>
      </c>
      <c r="D921" s="33" t="s">
        <v>1725</v>
      </c>
      <c r="E921" s="35" t="s">
        <v>1728</v>
      </c>
      <c r="F921" s="36">
        <v>2</v>
      </c>
      <c r="G921" s="31"/>
      <c r="H921" s="31"/>
      <c r="I921" s="37">
        <v>8.0960000000000001</v>
      </c>
      <c r="J921" s="37">
        <v>6.6859999999999999</v>
      </c>
      <c r="K921" s="37">
        <v>7.23</v>
      </c>
      <c r="L921" s="37">
        <v>0</v>
      </c>
      <c r="M921" s="37">
        <v>7.23</v>
      </c>
      <c r="N921" s="31"/>
      <c r="O921" s="31"/>
      <c r="P921" s="31"/>
      <c r="Q921" s="31"/>
    </row>
    <row r="922" spans="1:17" s="3" customFormat="1" ht="12" customHeight="1">
      <c r="A922" s="103" t="s">
        <v>30</v>
      </c>
      <c r="B922" s="104"/>
      <c r="C922" s="104"/>
      <c r="D922" s="104"/>
      <c r="E922" s="104"/>
      <c r="F922" s="104"/>
      <c r="G922" s="105"/>
      <c r="H922" s="31"/>
      <c r="I922" s="38">
        <f>SUM(I921:I921)</f>
        <v>8.0960000000000001</v>
      </c>
      <c r="J922" s="38">
        <f>SUM(J921:J921)</f>
        <v>6.6859999999999999</v>
      </c>
      <c r="K922" s="38">
        <f>SUM(K921:K921)</f>
        <v>7.23</v>
      </c>
      <c r="L922" s="38">
        <f>SUM(L921:L921)</f>
        <v>0</v>
      </c>
      <c r="M922" s="38">
        <f>SUM(M921:M921)</f>
        <v>7.23</v>
      </c>
      <c r="N922" s="31"/>
      <c r="O922" s="31"/>
      <c r="P922" s="31"/>
      <c r="Q922" s="31"/>
    </row>
    <row r="923" spans="1:17" s="3" customFormat="1" ht="12" customHeight="1">
      <c r="A923" s="103" t="s">
        <v>31</v>
      </c>
      <c r="B923" s="104"/>
      <c r="C923" s="104"/>
      <c r="D923" s="104"/>
      <c r="E923" s="104"/>
      <c r="F923" s="104"/>
      <c r="G923" s="105"/>
      <c r="H923" s="31"/>
      <c r="I923" s="38">
        <v>0</v>
      </c>
      <c r="J923" s="38">
        <v>0</v>
      </c>
      <c r="K923" s="31"/>
      <c r="L923" s="31"/>
      <c r="M923" s="31"/>
      <c r="N923" s="31"/>
      <c r="O923" s="31"/>
      <c r="P923" s="31"/>
      <c r="Q923" s="31"/>
    </row>
    <row r="924" spans="1:17" s="3" customFormat="1" ht="12" customHeight="1">
      <c r="A924" s="33" t="s">
        <v>275</v>
      </c>
      <c r="B924" s="34" t="s">
        <v>23</v>
      </c>
      <c r="C924" s="33" t="s">
        <v>1693</v>
      </c>
      <c r="D924" s="33" t="s">
        <v>1729</v>
      </c>
      <c r="E924" s="35" t="s">
        <v>1730</v>
      </c>
      <c r="F924" s="36">
        <v>2</v>
      </c>
      <c r="G924" s="35" t="s">
        <v>1731</v>
      </c>
      <c r="H924" s="37">
        <v>0</v>
      </c>
      <c r="I924" s="37">
        <v>5.165</v>
      </c>
      <c r="J924" s="37">
        <v>5.5049999999999999</v>
      </c>
      <c r="K924" s="37">
        <v>11.054</v>
      </c>
      <c r="L924" s="37">
        <v>0</v>
      </c>
      <c r="M924" s="37">
        <v>11.054</v>
      </c>
      <c r="N924" s="37">
        <v>10.284000000000001</v>
      </c>
      <c r="O924" s="37">
        <v>10.254</v>
      </c>
      <c r="P924" s="37">
        <v>10.358000000000001</v>
      </c>
      <c r="Q924" s="37">
        <v>10.456</v>
      </c>
    </row>
    <row r="925" spans="1:17" s="3" customFormat="1" ht="12" customHeight="1">
      <c r="A925" s="33" t="s">
        <v>275</v>
      </c>
      <c r="B925" s="34" t="s">
        <v>27</v>
      </c>
      <c r="C925" s="33" t="s">
        <v>1693</v>
      </c>
      <c r="D925" s="33" t="s">
        <v>1729</v>
      </c>
      <c r="E925" s="35" t="s">
        <v>1732</v>
      </c>
      <c r="F925" s="36">
        <v>2</v>
      </c>
      <c r="G925" s="31"/>
      <c r="H925" s="31"/>
      <c r="I925" s="37">
        <v>5.165</v>
      </c>
      <c r="J925" s="37">
        <v>5.5049999999999999</v>
      </c>
      <c r="K925" s="37">
        <v>11.054</v>
      </c>
      <c r="L925" s="37">
        <v>0</v>
      </c>
      <c r="M925" s="37">
        <v>11.054</v>
      </c>
      <c r="N925" s="31"/>
      <c r="O925" s="31"/>
      <c r="P925" s="31"/>
      <c r="Q925" s="31"/>
    </row>
    <row r="926" spans="1:17" s="3" customFormat="1" ht="12" customHeight="1">
      <c r="A926" s="103" t="s">
        <v>30</v>
      </c>
      <c r="B926" s="104"/>
      <c r="C926" s="104"/>
      <c r="D926" s="104"/>
      <c r="E926" s="104"/>
      <c r="F926" s="104"/>
      <c r="G926" s="105"/>
      <c r="H926" s="31"/>
      <c r="I926" s="38">
        <f>SUM(I925:I925)</f>
        <v>5.165</v>
      </c>
      <c r="J926" s="38">
        <f>SUM(J925:J925)</f>
        <v>5.5049999999999999</v>
      </c>
      <c r="K926" s="38">
        <f>SUM(K925:K925)</f>
        <v>11.054</v>
      </c>
      <c r="L926" s="38">
        <f>SUM(L925:L925)</f>
        <v>0</v>
      </c>
      <c r="M926" s="38">
        <f>SUM(M925:M925)</f>
        <v>11.054</v>
      </c>
      <c r="N926" s="31"/>
      <c r="O926" s="31"/>
      <c r="P926" s="31"/>
      <c r="Q926" s="31"/>
    </row>
    <row r="927" spans="1:17" s="3" customFormat="1" ht="12" customHeight="1">
      <c r="A927" s="103" t="s">
        <v>31</v>
      </c>
      <c r="B927" s="104"/>
      <c r="C927" s="104"/>
      <c r="D927" s="104"/>
      <c r="E927" s="104"/>
      <c r="F927" s="104"/>
      <c r="G927" s="105"/>
      <c r="H927" s="31"/>
      <c r="I927" s="38">
        <v>0</v>
      </c>
      <c r="J927" s="38">
        <v>0</v>
      </c>
      <c r="K927" s="31"/>
      <c r="L927" s="31"/>
      <c r="M927" s="31"/>
      <c r="N927" s="31"/>
      <c r="O927" s="31"/>
      <c r="P927" s="31"/>
      <c r="Q927" s="31"/>
    </row>
    <row r="928" spans="1:17" s="3" customFormat="1" ht="12" customHeight="1">
      <c r="A928" s="33" t="s">
        <v>275</v>
      </c>
      <c r="B928" s="34" t="s">
        <v>23</v>
      </c>
      <c r="C928" s="33" t="s">
        <v>1693</v>
      </c>
      <c r="D928" s="33" t="s">
        <v>1733</v>
      </c>
      <c r="E928" s="35" t="s">
        <v>1734</v>
      </c>
      <c r="F928" s="36">
        <v>2</v>
      </c>
      <c r="G928" s="35" t="s">
        <v>1735</v>
      </c>
      <c r="H928" s="37">
        <v>0</v>
      </c>
      <c r="I928" s="37">
        <v>0</v>
      </c>
      <c r="J928" s="37">
        <v>0.5</v>
      </c>
      <c r="K928" s="37">
        <v>2.0129999999999999</v>
      </c>
      <c r="L928" s="37">
        <v>0</v>
      </c>
      <c r="M928" s="37">
        <v>2.0129999999999999</v>
      </c>
      <c r="N928" s="37">
        <v>4.0259999999999998</v>
      </c>
      <c r="O928" s="37">
        <v>2.0089999999999999</v>
      </c>
      <c r="P928" s="37">
        <v>2.0289999999999999</v>
      </c>
      <c r="Q928" s="37">
        <v>2.0499999999999998</v>
      </c>
    </row>
    <row r="929" spans="1:17" s="3" customFormat="1" ht="12" customHeight="1">
      <c r="A929" s="33" t="s">
        <v>275</v>
      </c>
      <c r="B929" s="34" t="s">
        <v>27</v>
      </c>
      <c r="C929" s="33" t="s">
        <v>1693</v>
      </c>
      <c r="D929" s="33" t="s">
        <v>1733</v>
      </c>
      <c r="E929" s="35" t="s">
        <v>1736</v>
      </c>
      <c r="F929" s="36">
        <v>2</v>
      </c>
      <c r="G929" s="31"/>
      <c r="H929" s="31"/>
      <c r="I929" s="37">
        <v>0</v>
      </c>
      <c r="J929" s="37">
        <v>0.5</v>
      </c>
      <c r="K929" s="37">
        <v>2.0129999999999999</v>
      </c>
      <c r="L929" s="37">
        <v>0</v>
      </c>
      <c r="M929" s="37">
        <v>2.0129999999999999</v>
      </c>
      <c r="N929" s="31"/>
      <c r="O929" s="31"/>
      <c r="P929" s="31"/>
      <c r="Q929" s="31"/>
    </row>
    <row r="930" spans="1:17" s="3" customFormat="1" ht="12" customHeight="1">
      <c r="A930" s="103" t="s">
        <v>30</v>
      </c>
      <c r="B930" s="104"/>
      <c r="C930" s="104"/>
      <c r="D930" s="104"/>
      <c r="E930" s="104"/>
      <c r="F930" s="104"/>
      <c r="G930" s="105"/>
      <c r="H930" s="31"/>
      <c r="I930" s="38">
        <f>SUM(I929:I929)</f>
        <v>0</v>
      </c>
      <c r="J930" s="38">
        <f>SUM(J929:J929)</f>
        <v>0.5</v>
      </c>
      <c r="K930" s="38">
        <f>SUM(K929:K929)</f>
        <v>2.0129999999999999</v>
      </c>
      <c r="L930" s="38">
        <f>SUM(L929:L929)</f>
        <v>0</v>
      </c>
      <c r="M930" s="38">
        <f>SUM(M929:M929)</f>
        <v>2.0129999999999999</v>
      </c>
      <c r="N930" s="31"/>
      <c r="O930" s="31"/>
      <c r="P930" s="31"/>
      <c r="Q930" s="31"/>
    </row>
    <row r="931" spans="1:17" s="3" customFormat="1" ht="12" customHeight="1">
      <c r="A931" s="103" t="s">
        <v>31</v>
      </c>
      <c r="B931" s="104"/>
      <c r="C931" s="104"/>
      <c r="D931" s="104"/>
      <c r="E931" s="104"/>
      <c r="F931" s="104"/>
      <c r="G931" s="105"/>
      <c r="H931" s="31"/>
      <c r="I931" s="38">
        <v>0</v>
      </c>
      <c r="J931" s="38">
        <v>0</v>
      </c>
      <c r="K931" s="31"/>
      <c r="L931" s="31"/>
      <c r="M931" s="31"/>
      <c r="N931" s="31"/>
      <c r="O931" s="31"/>
      <c r="P931" s="31"/>
      <c r="Q931" s="31"/>
    </row>
    <row r="932" spans="1:17" s="3" customFormat="1" ht="12" customHeight="1">
      <c r="A932" s="33" t="s">
        <v>275</v>
      </c>
      <c r="B932" s="34" t="s">
        <v>23</v>
      </c>
      <c r="C932" s="33" t="s">
        <v>1693</v>
      </c>
      <c r="D932" s="33" t="s">
        <v>1737</v>
      </c>
      <c r="E932" s="35" t="s">
        <v>1090</v>
      </c>
      <c r="F932" s="36">
        <v>2</v>
      </c>
      <c r="G932" s="35" t="s">
        <v>1738</v>
      </c>
      <c r="H932" s="37">
        <v>0</v>
      </c>
      <c r="I932" s="37">
        <v>7.4130000000000003</v>
      </c>
      <c r="J932" s="37">
        <v>0</v>
      </c>
      <c r="K932" s="37">
        <v>0</v>
      </c>
      <c r="L932" s="37">
        <v>0</v>
      </c>
      <c r="M932" s="37">
        <v>0</v>
      </c>
      <c r="N932" s="37">
        <v>0</v>
      </c>
      <c r="O932" s="37">
        <v>0</v>
      </c>
      <c r="P932" s="37">
        <v>0</v>
      </c>
      <c r="Q932" s="37">
        <v>0</v>
      </c>
    </row>
    <row r="933" spans="1:17" s="3" customFormat="1" ht="12" customHeight="1">
      <c r="A933" s="33" t="s">
        <v>275</v>
      </c>
      <c r="B933" s="34" t="s">
        <v>27</v>
      </c>
      <c r="C933" s="33" t="s">
        <v>1693</v>
      </c>
      <c r="D933" s="33" t="s">
        <v>1737</v>
      </c>
      <c r="E933" s="35" t="s">
        <v>1093</v>
      </c>
      <c r="F933" s="36">
        <v>2</v>
      </c>
      <c r="G933" s="31"/>
      <c r="H933" s="31"/>
      <c r="I933" s="37">
        <v>7.4130000000000003</v>
      </c>
      <c r="J933" s="37">
        <v>0</v>
      </c>
      <c r="K933" s="37">
        <v>0</v>
      </c>
      <c r="L933" s="37">
        <v>0</v>
      </c>
      <c r="M933" s="37">
        <v>0</v>
      </c>
      <c r="N933" s="31"/>
      <c r="O933" s="31"/>
      <c r="P933" s="31"/>
      <c r="Q933" s="31"/>
    </row>
    <row r="934" spans="1:17" s="3" customFormat="1" ht="12" customHeight="1">
      <c r="A934" s="103" t="s">
        <v>30</v>
      </c>
      <c r="B934" s="104"/>
      <c r="C934" s="104"/>
      <c r="D934" s="104"/>
      <c r="E934" s="104"/>
      <c r="F934" s="104"/>
      <c r="G934" s="105"/>
      <c r="H934" s="31"/>
      <c r="I934" s="38">
        <f>SUM(I933:I933)</f>
        <v>7.4130000000000003</v>
      </c>
      <c r="J934" s="38">
        <f>SUM(J933:J933)</f>
        <v>0</v>
      </c>
      <c r="K934" s="38">
        <f>SUM(K933:K933)</f>
        <v>0</v>
      </c>
      <c r="L934" s="38">
        <f>SUM(L933:L933)</f>
        <v>0</v>
      </c>
      <c r="M934" s="38">
        <f>SUM(M933:M933)</f>
        <v>0</v>
      </c>
      <c r="N934" s="31"/>
      <c r="O934" s="31"/>
      <c r="P934" s="31"/>
      <c r="Q934" s="31"/>
    </row>
    <row r="935" spans="1:17" s="3" customFormat="1" ht="12" customHeight="1">
      <c r="A935" s="103" t="s">
        <v>31</v>
      </c>
      <c r="B935" s="104"/>
      <c r="C935" s="104"/>
      <c r="D935" s="104"/>
      <c r="E935" s="104"/>
      <c r="F935" s="104"/>
      <c r="G935" s="105"/>
      <c r="H935" s="31"/>
      <c r="I935" s="38">
        <v>0</v>
      </c>
      <c r="J935" s="38">
        <v>0</v>
      </c>
      <c r="K935" s="31"/>
      <c r="L935" s="31"/>
      <c r="M935" s="31"/>
      <c r="N935" s="31"/>
      <c r="O935" s="31"/>
      <c r="P935" s="31"/>
      <c r="Q935" s="31"/>
    </row>
    <row r="936" spans="1:17" s="3" customFormat="1" ht="12" customHeight="1">
      <c r="A936" s="103" t="s">
        <v>32</v>
      </c>
      <c r="B936" s="104"/>
      <c r="C936" s="104"/>
      <c r="D936" s="104"/>
      <c r="E936" s="104"/>
      <c r="F936" s="104"/>
      <c r="G936" s="105"/>
      <c r="H936" s="38">
        <f>SUMIF(D891:D935,"=Project",H891:H935)</f>
        <v>0</v>
      </c>
      <c r="I936" s="38">
        <f>SUMIF(D891:D935,"=Project",I891:I935)</f>
        <v>0</v>
      </c>
      <c r="J936" s="38">
        <f>SUMIF(D891:D935,"=Project",J891:J935)</f>
        <v>0</v>
      </c>
      <c r="K936" s="38">
        <f>SUMIF(D891:D935,"=Project",K891:K935)</f>
        <v>0</v>
      </c>
      <c r="L936" s="38">
        <f>SUMIF(D891:D935,"=Project",L891:L935)</f>
        <v>0</v>
      </c>
      <c r="M936" s="38">
        <f>SUMIF(D891:D935,"=Project",M891:M935)</f>
        <v>0</v>
      </c>
      <c r="N936" s="38">
        <f>SUMIF(D891:D935,"=Project",N891:N935)</f>
        <v>0</v>
      </c>
      <c r="O936" s="38">
        <f>SUMIF(D891:D935,"=Project",O891:O935)</f>
        <v>0</v>
      </c>
      <c r="P936" s="38">
        <f>SUMIF(D891:D935,"=Project",P891:P935)</f>
        <v>0</v>
      </c>
      <c r="Q936" s="38">
        <f>SUMIF(D891:D935,"=Project",Q891:Q935)</f>
        <v>0</v>
      </c>
    </row>
    <row r="937" spans="1:17" s="3" customFormat="1" ht="12" customHeight="1">
      <c r="A937" s="28" t="s">
        <v>280</v>
      </c>
      <c r="B937" s="29" t="s">
        <v>18</v>
      </c>
      <c r="C937" s="30" t="s">
        <v>1739</v>
      </c>
      <c r="D937" s="31"/>
      <c r="E937" s="30" t="s">
        <v>1740</v>
      </c>
      <c r="F937" s="28" t="s">
        <v>44</v>
      </c>
      <c r="G937" s="30" t="s">
        <v>1741</v>
      </c>
      <c r="H937" s="32">
        <v>0</v>
      </c>
      <c r="I937" s="32">
        <v>17.071999999999999</v>
      </c>
      <c r="J937" s="32">
        <v>13.744999999999999</v>
      </c>
      <c r="K937" s="32">
        <v>0</v>
      </c>
      <c r="L937" s="32">
        <v>0</v>
      </c>
      <c r="M937" s="32">
        <v>0</v>
      </c>
      <c r="N937" s="32">
        <v>0</v>
      </c>
      <c r="O937" s="32">
        <v>0</v>
      </c>
      <c r="P937" s="32">
        <v>0</v>
      </c>
      <c r="Q937" s="32">
        <v>0</v>
      </c>
    </row>
    <row r="938" spans="1:17" s="3" customFormat="1" ht="12" customHeight="1">
      <c r="A938" s="33" t="s">
        <v>280</v>
      </c>
      <c r="B938" s="34" t="s">
        <v>23</v>
      </c>
      <c r="C938" s="33" t="s">
        <v>1739</v>
      </c>
      <c r="D938" s="33" t="s">
        <v>1742</v>
      </c>
      <c r="E938" s="35" t="s">
        <v>1743</v>
      </c>
      <c r="F938" s="36">
        <v>2</v>
      </c>
      <c r="G938" s="35" t="s">
        <v>1744</v>
      </c>
      <c r="H938" s="37">
        <v>0</v>
      </c>
      <c r="I938" s="37">
        <v>2.8610000000000002</v>
      </c>
      <c r="J938" s="37">
        <v>2.8180000000000001</v>
      </c>
      <c r="K938" s="37">
        <v>0</v>
      </c>
      <c r="L938" s="37">
        <v>0</v>
      </c>
      <c r="M938" s="37">
        <v>0</v>
      </c>
      <c r="N938" s="37">
        <v>0</v>
      </c>
      <c r="O938" s="37">
        <v>0</v>
      </c>
      <c r="P938" s="37">
        <v>0</v>
      </c>
      <c r="Q938" s="37">
        <v>0</v>
      </c>
    </row>
    <row r="939" spans="1:17" s="3" customFormat="1" ht="12" customHeight="1">
      <c r="A939" s="33" t="s">
        <v>280</v>
      </c>
      <c r="B939" s="34" t="s">
        <v>27</v>
      </c>
      <c r="C939" s="33" t="s">
        <v>1739</v>
      </c>
      <c r="D939" s="33" t="s">
        <v>1742</v>
      </c>
      <c r="E939" s="35" t="s">
        <v>1745</v>
      </c>
      <c r="F939" s="36">
        <v>2</v>
      </c>
      <c r="G939" s="31"/>
      <c r="H939" s="31"/>
      <c r="I939" s="37">
        <v>0.86399999999999999</v>
      </c>
      <c r="J939" s="37">
        <v>0.66900000000000004</v>
      </c>
      <c r="K939" s="37">
        <v>0</v>
      </c>
      <c r="L939" s="37">
        <v>0</v>
      </c>
      <c r="M939" s="37">
        <v>0</v>
      </c>
      <c r="N939" s="31"/>
      <c r="O939" s="31"/>
      <c r="P939" s="31"/>
      <c r="Q939" s="31"/>
    </row>
    <row r="940" spans="1:17" s="3" customFormat="1" ht="12" customHeight="1">
      <c r="A940" s="33" t="s">
        <v>280</v>
      </c>
      <c r="B940" s="34" t="s">
        <v>27</v>
      </c>
      <c r="C940" s="33" t="s">
        <v>1739</v>
      </c>
      <c r="D940" s="33" t="s">
        <v>1742</v>
      </c>
      <c r="E940" s="35" t="s">
        <v>1746</v>
      </c>
      <c r="F940" s="36">
        <v>2</v>
      </c>
      <c r="G940" s="31"/>
      <c r="H940" s="31"/>
      <c r="I940" s="37">
        <v>0.78200000000000003</v>
      </c>
      <c r="J940" s="37">
        <v>0.82799999999999996</v>
      </c>
      <c r="K940" s="37">
        <v>0</v>
      </c>
      <c r="L940" s="37">
        <v>0</v>
      </c>
      <c r="M940" s="37">
        <v>0</v>
      </c>
      <c r="N940" s="31"/>
      <c r="O940" s="31"/>
      <c r="P940" s="31"/>
      <c r="Q940" s="31"/>
    </row>
    <row r="941" spans="1:17" s="3" customFormat="1" ht="12" customHeight="1">
      <c r="A941" s="33" t="s">
        <v>280</v>
      </c>
      <c r="B941" s="34" t="s">
        <v>27</v>
      </c>
      <c r="C941" s="33" t="s">
        <v>1739</v>
      </c>
      <c r="D941" s="33" t="s">
        <v>1742</v>
      </c>
      <c r="E941" s="35" t="s">
        <v>1747</v>
      </c>
      <c r="F941" s="36">
        <v>2</v>
      </c>
      <c r="G941" s="31"/>
      <c r="H941" s="31"/>
      <c r="I941" s="37">
        <v>0.433</v>
      </c>
      <c r="J941" s="37">
        <v>0.49299999999999999</v>
      </c>
      <c r="K941" s="37">
        <v>0</v>
      </c>
      <c r="L941" s="37">
        <v>0</v>
      </c>
      <c r="M941" s="37">
        <v>0</v>
      </c>
      <c r="N941" s="31"/>
      <c r="O941" s="31"/>
      <c r="P941" s="31"/>
      <c r="Q941" s="31"/>
    </row>
    <row r="942" spans="1:17" s="3" customFormat="1" ht="12" customHeight="1">
      <c r="A942" s="33" t="s">
        <v>280</v>
      </c>
      <c r="B942" s="34" t="s">
        <v>27</v>
      </c>
      <c r="C942" s="33" t="s">
        <v>1739</v>
      </c>
      <c r="D942" s="33" t="s">
        <v>1742</v>
      </c>
      <c r="E942" s="35" t="s">
        <v>1748</v>
      </c>
      <c r="F942" s="36">
        <v>2</v>
      </c>
      <c r="G942" s="31"/>
      <c r="H942" s="31"/>
      <c r="I942" s="37">
        <v>0.78200000000000003</v>
      </c>
      <c r="J942" s="37">
        <v>0.82799999999999996</v>
      </c>
      <c r="K942" s="37">
        <v>0</v>
      </c>
      <c r="L942" s="37">
        <v>0</v>
      </c>
      <c r="M942" s="37">
        <v>0</v>
      </c>
      <c r="N942" s="31"/>
      <c r="O942" s="31"/>
      <c r="P942" s="31"/>
      <c r="Q942" s="31"/>
    </row>
    <row r="943" spans="1:17" s="3" customFormat="1" ht="12" customHeight="1">
      <c r="A943" s="103" t="s">
        <v>30</v>
      </c>
      <c r="B943" s="104"/>
      <c r="C943" s="104"/>
      <c r="D943" s="104"/>
      <c r="E943" s="104"/>
      <c r="F943" s="104"/>
      <c r="G943" s="105"/>
      <c r="H943" s="31"/>
      <c r="I943" s="38">
        <f>SUM(I939:I942)</f>
        <v>2.8609999999999998</v>
      </c>
      <c r="J943" s="38">
        <f>SUM(J939:J942)</f>
        <v>2.8179999999999996</v>
      </c>
      <c r="K943" s="38">
        <f>SUM(K939:K942)</f>
        <v>0</v>
      </c>
      <c r="L943" s="38">
        <f>SUM(L939:L942)</f>
        <v>0</v>
      </c>
      <c r="M943" s="38">
        <f>SUM(M939:M942)</f>
        <v>0</v>
      </c>
      <c r="N943" s="31"/>
      <c r="O943" s="31"/>
      <c r="P943" s="31"/>
      <c r="Q943" s="31"/>
    </row>
    <row r="944" spans="1:17" s="3" customFormat="1" ht="12" customHeight="1">
      <c r="A944" s="103" t="s">
        <v>31</v>
      </c>
      <c r="B944" s="104"/>
      <c r="C944" s="104"/>
      <c r="D944" s="104"/>
      <c r="E944" s="104"/>
      <c r="F944" s="104"/>
      <c r="G944" s="105"/>
      <c r="H944" s="31"/>
      <c r="I944" s="38">
        <v>0</v>
      </c>
      <c r="J944" s="38">
        <v>0</v>
      </c>
      <c r="K944" s="31"/>
      <c r="L944" s="31"/>
      <c r="M944" s="31"/>
      <c r="N944" s="31"/>
      <c r="O944" s="31"/>
      <c r="P944" s="31"/>
      <c r="Q944" s="31"/>
    </row>
    <row r="945" spans="1:17" s="3" customFormat="1" ht="12" customHeight="1">
      <c r="A945" s="33" t="s">
        <v>280</v>
      </c>
      <c r="B945" s="34" t="s">
        <v>23</v>
      </c>
      <c r="C945" s="33" t="s">
        <v>1739</v>
      </c>
      <c r="D945" s="33" t="s">
        <v>1749</v>
      </c>
      <c r="E945" s="35" t="s">
        <v>1750</v>
      </c>
      <c r="F945" s="36">
        <v>2</v>
      </c>
      <c r="G945" s="35" t="s">
        <v>1751</v>
      </c>
      <c r="H945" s="37">
        <v>0</v>
      </c>
      <c r="I945" s="37">
        <v>2.9830000000000001</v>
      </c>
      <c r="J945" s="37">
        <v>2.629</v>
      </c>
      <c r="K945" s="37">
        <v>0</v>
      </c>
      <c r="L945" s="37">
        <v>0</v>
      </c>
      <c r="M945" s="37">
        <v>0</v>
      </c>
      <c r="N945" s="37">
        <v>0</v>
      </c>
      <c r="O945" s="37">
        <v>0</v>
      </c>
      <c r="P945" s="37">
        <v>0</v>
      </c>
      <c r="Q945" s="37">
        <v>0</v>
      </c>
    </row>
    <row r="946" spans="1:17" s="3" customFormat="1" ht="12" customHeight="1">
      <c r="A946" s="33" t="s">
        <v>280</v>
      </c>
      <c r="B946" s="34" t="s">
        <v>27</v>
      </c>
      <c r="C946" s="33" t="s">
        <v>1739</v>
      </c>
      <c r="D946" s="33" t="s">
        <v>1749</v>
      </c>
      <c r="E946" s="35" t="s">
        <v>1752</v>
      </c>
      <c r="F946" s="36">
        <v>2</v>
      </c>
      <c r="G946" s="31"/>
      <c r="H946" s="31"/>
      <c r="I946" s="37">
        <v>1.1759999999999999</v>
      </c>
      <c r="J946" s="37">
        <v>0.34899999999999998</v>
      </c>
      <c r="K946" s="37">
        <v>0</v>
      </c>
      <c r="L946" s="37">
        <v>0</v>
      </c>
      <c r="M946" s="37">
        <v>0</v>
      </c>
      <c r="N946" s="31"/>
      <c r="O946" s="31"/>
      <c r="P946" s="31"/>
      <c r="Q946" s="31"/>
    </row>
    <row r="947" spans="1:17" s="3" customFormat="1" ht="12" customHeight="1">
      <c r="A947" s="33" t="s">
        <v>280</v>
      </c>
      <c r="B947" s="34" t="s">
        <v>27</v>
      </c>
      <c r="C947" s="33" t="s">
        <v>1739</v>
      </c>
      <c r="D947" s="33" t="s">
        <v>1749</v>
      </c>
      <c r="E947" s="35" t="s">
        <v>1753</v>
      </c>
      <c r="F947" s="36">
        <v>2</v>
      </c>
      <c r="G947" s="31"/>
      <c r="H947" s="31"/>
      <c r="I947" s="37">
        <v>1.2050000000000001</v>
      </c>
      <c r="J947" s="37">
        <v>1.33</v>
      </c>
      <c r="K947" s="37">
        <v>0</v>
      </c>
      <c r="L947" s="37">
        <v>0</v>
      </c>
      <c r="M947" s="37">
        <v>0</v>
      </c>
      <c r="N947" s="31"/>
      <c r="O947" s="31"/>
      <c r="P947" s="31"/>
      <c r="Q947" s="31"/>
    </row>
    <row r="948" spans="1:17" s="3" customFormat="1" ht="12" customHeight="1">
      <c r="A948" s="33" t="s">
        <v>280</v>
      </c>
      <c r="B948" s="34" t="s">
        <v>27</v>
      </c>
      <c r="C948" s="33" t="s">
        <v>1739</v>
      </c>
      <c r="D948" s="33" t="s">
        <v>1749</v>
      </c>
      <c r="E948" s="35" t="s">
        <v>1754</v>
      </c>
      <c r="F948" s="36">
        <v>2</v>
      </c>
      <c r="G948" s="31"/>
      <c r="H948" s="31"/>
      <c r="I948" s="37">
        <v>0.60199999999999998</v>
      </c>
      <c r="J948" s="37">
        <v>0.95</v>
      </c>
      <c r="K948" s="37">
        <v>0</v>
      </c>
      <c r="L948" s="37">
        <v>0</v>
      </c>
      <c r="M948" s="37">
        <v>0</v>
      </c>
      <c r="N948" s="31"/>
      <c r="O948" s="31"/>
      <c r="P948" s="31"/>
      <c r="Q948" s="31"/>
    </row>
    <row r="949" spans="1:17" s="3" customFormat="1" ht="12" customHeight="1">
      <c r="A949" s="103" t="s">
        <v>30</v>
      </c>
      <c r="B949" s="104"/>
      <c r="C949" s="104"/>
      <c r="D949" s="104"/>
      <c r="E949" s="104"/>
      <c r="F949" s="104"/>
      <c r="G949" s="105"/>
      <c r="H949" s="31"/>
      <c r="I949" s="38">
        <f>SUM(I946:I948)</f>
        <v>2.9830000000000001</v>
      </c>
      <c r="J949" s="38">
        <f>SUM(J946:J948)</f>
        <v>2.629</v>
      </c>
      <c r="K949" s="38">
        <f>SUM(K946:K948)</f>
        <v>0</v>
      </c>
      <c r="L949" s="38">
        <f>SUM(L946:L948)</f>
        <v>0</v>
      </c>
      <c r="M949" s="38">
        <f>SUM(M946:M948)</f>
        <v>0</v>
      </c>
      <c r="N949" s="31"/>
      <c r="O949" s="31"/>
      <c r="P949" s="31"/>
      <c r="Q949" s="31"/>
    </row>
    <row r="950" spans="1:17" s="3" customFormat="1" ht="12" customHeight="1">
      <c r="A950" s="103" t="s">
        <v>31</v>
      </c>
      <c r="B950" s="104"/>
      <c r="C950" s="104"/>
      <c r="D950" s="104"/>
      <c r="E950" s="104"/>
      <c r="F950" s="104"/>
      <c r="G950" s="105"/>
      <c r="H950" s="31"/>
      <c r="I950" s="38">
        <v>0</v>
      </c>
      <c r="J950" s="38">
        <v>0</v>
      </c>
      <c r="K950" s="31"/>
      <c r="L950" s="31"/>
      <c r="M950" s="31"/>
      <c r="N950" s="31"/>
      <c r="O950" s="31"/>
      <c r="P950" s="31"/>
      <c r="Q950" s="31"/>
    </row>
    <row r="951" spans="1:17" s="3" customFormat="1" ht="12" customHeight="1">
      <c r="A951" s="33" t="s">
        <v>280</v>
      </c>
      <c r="B951" s="34" t="s">
        <v>23</v>
      </c>
      <c r="C951" s="33" t="s">
        <v>1739</v>
      </c>
      <c r="D951" s="33" t="s">
        <v>1755</v>
      </c>
      <c r="E951" s="35" t="s">
        <v>1756</v>
      </c>
      <c r="F951" s="36">
        <v>2</v>
      </c>
      <c r="G951" s="35" t="s">
        <v>1757</v>
      </c>
      <c r="H951" s="37">
        <v>0</v>
      </c>
      <c r="I951" s="37">
        <v>5.8490000000000002</v>
      </c>
      <c r="J951" s="37">
        <v>1.2649999999999999</v>
      </c>
      <c r="K951" s="37">
        <v>0</v>
      </c>
      <c r="L951" s="37">
        <v>0</v>
      </c>
      <c r="M951" s="37">
        <v>0</v>
      </c>
      <c r="N951" s="37">
        <v>0</v>
      </c>
      <c r="O951" s="37">
        <v>0</v>
      </c>
      <c r="P951" s="37">
        <v>0</v>
      </c>
      <c r="Q951" s="37">
        <v>0</v>
      </c>
    </row>
    <row r="952" spans="1:17" s="3" customFormat="1" ht="12" customHeight="1">
      <c r="A952" s="33" t="s">
        <v>280</v>
      </c>
      <c r="B952" s="34" t="s">
        <v>27</v>
      </c>
      <c r="C952" s="33" t="s">
        <v>1739</v>
      </c>
      <c r="D952" s="33" t="s">
        <v>1755</v>
      </c>
      <c r="E952" s="35" t="s">
        <v>1758</v>
      </c>
      <c r="F952" s="36">
        <v>2</v>
      </c>
      <c r="G952" s="31"/>
      <c r="H952" s="31"/>
      <c r="I952" s="37">
        <v>5.8490000000000002</v>
      </c>
      <c r="J952" s="37">
        <v>1.2649999999999999</v>
      </c>
      <c r="K952" s="37">
        <v>0</v>
      </c>
      <c r="L952" s="37">
        <v>0</v>
      </c>
      <c r="M952" s="37">
        <v>0</v>
      </c>
      <c r="N952" s="31"/>
      <c r="O952" s="31"/>
      <c r="P952" s="31"/>
      <c r="Q952" s="31"/>
    </row>
    <row r="953" spans="1:17" s="3" customFormat="1" ht="12" customHeight="1">
      <c r="A953" s="103" t="s">
        <v>30</v>
      </c>
      <c r="B953" s="104"/>
      <c r="C953" s="104"/>
      <c r="D953" s="104"/>
      <c r="E953" s="104"/>
      <c r="F953" s="104"/>
      <c r="G953" s="105"/>
      <c r="H953" s="31"/>
      <c r="I953" s="38">
        <f>SUM(I952:I952)</f>
        <v>5.8490000000000002</v>
      </c>
      <c r="J953" s="38">
        <f>SUM(J952:J952)</f>
        <v>1.2649999999999999</v>
      </c>
      <c r="K953" s="38">
        <f>SUM(K952:K952)</f>
        <v>0</v>
      </c>
      <c r="L953" s="38">
        <f>SUM(L952:L952)</f>
        <v>0</v>
      </c>
      <c r="M953" s="38">
        <f>SUM(M952:M952)</f>
        <v>0</v>
      </c>
      <c r="N953" s="31"/>
      <c r="O953" s="31"/>
      <c r="P953" s="31"/>
      <c r="Q953" s="31"/>
    </row>
    <row r="954" spans="1:17" s="3" customFormat="1" ht="12" customHeight="1">
      <c r="A954" s="103" t="s">
        <v>31</v>
      </c>
      <c r="B954" s="104"/>
      <c r="C954" s="104"/>
      <c r="D954" s="104"/>
      <c r="E954" s="104"/>
      <c r="F954" s="104"/>
      <c r="G954" s="105"/>
      <c r="H954" s="31"/>
      <c r="I954" s="38">
        <v>0</v>
      </c>
      <c r="J954" s="38">
        <v>0</v>
      </c>
      <c r="K954" s="31"/>
      <c r="L954" s="31"/>
      <c r="M954" s="31"/>
      <c r="N954" s="31"/>
      <c r="O954" s="31"/>
      <c r="P954" s="31"/>
      <c r="Q954" s="31"/>
    </row>
    <row r="955" spans="1:17" s="3" customFormat="1" ht="12" customHeight="1">
      <c r="A955" s="33" t="s">
        <v>280</v>
      </c>
      <c r="B955" s="34" t="s">
        <v>23</v>
      </c>
      <c r="C955" s="33" t="s">
        <v>1739</v>
      </c>
      <c r="D955" s="33" t="s">
        <v>1759</v>
      </c>
      <c r="E955" s="35" t="s">
        <v>1760</v>
      </c>
      <c r="F955" s="36">
        <v>2</v>
      </c>
      <c r="G955" s="35" t="s">
        <v>1761</v>
      </c>
      <c r="H955" s="37">
        <v>0</v>
      </c>
      <c r="I955" s="37">
        <v>0.29599999999999999</v>
      </c>
      <c r="J955" s="37">
        <v>0.312</v>
      </c>
      <c r="K955" s="37">
        <v>0</v>
      </c>
      <c r="L955" s="37">
        <v>0</v>
      </c>
      <c r="M955" s="37">
        <v>0</v>
      </c>
      <c r="N955" s="37">
        <v>0</v>
      </c>
      <c r="O955" s="37">
        <v>0</v>
      </c>
      <c r="P955" s="37">
        <v>0</v>
      </c>
      <c r="Q955" s="37">
        <v>0</v>
      </c>
    </row>
    <row r="956" spans="1:17" s="3" customFormat="1" ht="12" customHeight="1">
      <c r="A956" s="33" t="s">
        <v>280</v>
      </c>
      <c r="B956" s="34" t="s">
        <v>27</v>
      </c>
      <c r="C956" s="33" t="s">
        <v>1739</v>
      </c>
      <c r="D956" s="33" t="s">
        <v>1759</v>
      </c>
      <c r="E956" s="35" t="s">
        <v>1762</v>
      </c>
      <c r="F956" s="36">
        <v>2</v>
      </c>
      <c r="G956" s="31"/>
      <c r="H956" s="31"/>
      <c r="I956" s="37">
        <v>0.29599999999999999</v>
      </c>
      <c r="J956" s="37">
        <v>0.312</v>
      </c>
      <c r="K956" s="37">
        <v>0</v>
      </c>
      <c r="L956" s="37">
        <v>0</v>
      </c>
      <c r="M956" s="37">
        <v>0</v>
      </c>
      <c r="N956" s="31"/>
      <c r="O956" s="31"/>
      <c r="P956" s="31"/>
      <c r="Q956" s="31"/>
    </row>
    <row r="957" spans="1:17" s="3" customFormat="1" ht="12" customHeight="1">
      <c r="A957" s="103" t="s">
        <v>30</v>
      </c>
      <c r="B957" s="104"/>
      <c r="C957" s="104"/>
      <c r="D957" s="104"/>
      <c r="E957" s="104"/>
      <c r="F957" s="104"/>
      <c r="G957" s="105"/>
      <c r="H957" s="31"/>
      <c r="I957" s="38">
        <f>SUM(I956:I956)</f>
        <v>0.29599999999999999</v>
      </c>
      <c r="J957" s="38">
        <f>SUM(J956:J956)</f>
        <v>0.312</v>
      </c>
      <c r="K957" s="38">
        <f>SUM(K956:K956)</f>
        <v>0</v>
      </c>
      <c r="L957" s="38">
        <f>SUM(L956:L956)</f>
        <v>0</v>
      </c>
      <c r="M957" s="38">
        <f>SUM(M956:M956)</f>
        <v>0</v>
      </c>
      <c r="N957" s="31"/>
      <c r="O957" s="31"/>
      <c r="P957" s="31"/>
      <c r="Q957" s="31"/>
    </row>
    <row r="958" spans="1:17" s="3" customFormat="1" ht="12" customHeight="1">
      <c r="A958" s="103" t="s">
        <v>31</v>
      </c>
      <c r="B958" s="104"/>
      <c r="C958" s="104"/>
      <c r="D958" s="104"/>
      <c r="E958" s="104"/>
      <c r="F958" s="104"/>
      <c r="G958" s="105"/>
      <c r="H958" s="31"/>
      <c r="I958" s="38">
        <v>0</v>
      </c>
      <c r="J958" s="38">
        <v>0</v>
      </c>
      <c r="K958" s="31"/>
      <c r="L958" s="31"/>
      <c r="M958" s="31"/>
      <c r="N958" s="31"/>
      <c r="O958" s="31"/>
      <c r="P958" s="31"/>
      <c r="Q958" s="31"/>
    </row>
    <row r="959" spans="1:17" s="3" customFormat="1" ht="12" customHeight="1">
      <c r="A959" s="33" t="s">
        <v>280</v>
      </c>
      <c r="B959" s="34" t="s">
        <v>23</v>
      </c>
      <c r="C959" s="33" t="s">
        <v>1739</v>
      </c>
      <c r="D959" s="33" t="s">
        <v>1763</v>
      </c>
      <c r="E959" s="35" t="s">
        <v>1764</v>
      </c>
      <c r="F959" s="36">
        <v>2</v>
      </c>
      <c r="G959" s="35" t="s">
        <v>1765</v>
      </c>
      <c r="H959" s="37">
        <v>0</v>
      </c>
      <c r="I959" s="37">
        <v>3.3959999999999999</v>
      </c>
      <c r="J959" s="37">
        <v>4.976</v>
      </c>
      <c r="K959" s="37">
        <v>0</v>
      </c>
      <c r="L959" s="37">
        <v>0</v>
      </c>
      <c r="M959" s="37">
        <v>0</v>
      </c>
      <c r="N959" s="37">
        <v>0</v>
      </c>
      <c r="O959" s="37">
        <v>0</v>
      </c>
      <c r="P959" s="37">
        <v>0</v>
      </c>
      <c r="Q959" s="37">
        <v>0</v>
      </c>
    </row>
    <row r="960" spans="1:17" s="3" customFormat="1" ht="12" customHeight="1">
      <c r="A960" s="33" t="s">
        <v>280</v>
      </c>
      <c r="B960" s="34" t="s">
        <v>27</v>
      </c>
      <c r="C960" s="33" t="s">
        <v>1739</v>
      </c>
      <c r="D960" s="33" t="s">
        <v>1763</v>
      </c>
      <c r="E960" s="35" t="s">
        <v>1766</v>
      </c>
      <c r="F960" s="36">
        <v>2</v>
      </c>
      <c r="G960" s="31"/>
      <c r="H960" s="31"/>
      <c r="I960" s="37">
        <v>0.95899999999999996</v>
      </c>
      <c r="J960" s="37">
        <v>1.004</v>
      </c>
      <c r="K960" s="37">
        <v>0</v>
      </c>
      <c r="L960" s="37">
        <v>0</v>
      </c>
      <c r="M960" s="37">
        <v>0</v>
      </c>
      <c r="N960" s="31"/>
      <c r="O960" s="31"/>
      <c r="P960" s="31"/>
      <c r="Q960" s="31"/>
    </row>
    <row r="961" spans="1:17" s="3" customFormat="1" ht="12" customHeight="1">
      <c r="A961" s="33" t="s">
        <v>280</v>
      </c>
      <c r="B961" s="34" t="s">
        <v>27</v>
      </c>
      <c r="C961" s="33" t="s">
        <v>1739</v>
      </c>
      <c r="D961" s="33" t="s">
        <v>1763</v>
      </c>
      <c r="E961" s="35" t="s">
        <v>1767</v>
      </c>
      <c r="F961" s="36">
        <v>2</v>
      </c>
      <c r="G961" s="31"/>
      <c r="H961" s="31"/>
      <c r="I961" s="37">
        <v>0.97699999999999998</v>
      </c>
      <c r="J961" s="37">
        <v>0.72199999999999998</v>
      </c>
      <c r="K961" s="37">
        <v>0</v>
      </c>
      <c r="L961" s="37">
        <v>0</v>
      </c>
      <c r="M961" s="37">
        <v>0</v>
      </c>
      <c r="N961" s="31"/>
      <c r="O961" s="31"/>
      <c r="P961" s="31"/>
      <c r="Q961" s="31"/>
    </row>
    <row r="962" spans="1:17" s="3" customFormat="1" ht="12" customHeight="1">
      <c r="A962" s="33" t="s">
        <v>280</v>
      </c>
      <c r="B962" s="34" t="s">
        <v>27</v>
      </c>
      <c r="C962" s="33" t="s">
        <v>1739</v>
      </c>
      <c r="D962" s="33" t="s">
        <v>1763</v>
      </c>
      <c r="E962" s="35" t="s">
        <v>1768</v>
      </c>
      <c r="F962" s="36">
        <v>2</v>
      </c>
      <c r="G962" s="31"/>
      <c r="H962" s="31"/>
      <c r="I962" s="37">
        <v>0.95899999999999996</v>
      </c>
      <c r="J962" s="37">
        <v>0.755</v>
      </c>
      <c r="K962" s="37">
        <v>0</v>
      </c>
      <c r="L962" s="37">
        <v>0</v>
      </c>
      <c r="M962" s="37">
        <v>0</v>
      </c>
      <c r="N962" s="31"/>
      <c r="O962" s="31"/>
      <c r="P962" s="31"/>
      <c r="Q962" s="31"/>
    </row>
    <row r="963" spans="1:17" s="3" customFormat="1" ht="12" customHeight="1">
      <c r="A963" s="33" t="s">
        <v>280</v>
      </c>
      <c r="B963" s="34" t="s">
        <v>27</v>
      </c>
      <c r="C963" s="33" t="s">
        <v>1739</v>
      </c>
      <c r="D963" s="33" t="s">
        <v>1763</v>
      </c>
      <c r="E963" s="35" t="s">
        <v>1769</v>
      </c>
      <c r="F963" s="36">
        <v>2</v>
      </c>
      <c r="G963" s="31"/>
      <c r="H963" s="31"/>
      <c r="I963" s="37">
        <v>0.501</v>
      </c>
      <c r="J963" s="37">
        <v>0.5</v>
      </c>
      <c r="K963" s="37">
        <v>0</v>
      </c>
      <c r="L963" s="37">
        <v>0</v>
      </c>
      <c r="M963" s="37">
        <v>0</v>
      </c>
      <c r="N963" s="31"/>
      <c r="O963" s="31"/>
      <c r="P963" s="31"/>
      <c r="Q963" s="31"/>
    </row>
    <row r="964" spans="1:17" s="3" customFormat="1" ht="12" customHeight="1">
      <c r="A964" s="33" t="s">
        <v>280</v>
      </c>
      <c r="B964" s="34" t="s">
        <v>27</v>
      </c>
      <c r="C964" s="33" t="s">
        <v>1739</v>
      </c>
      <c r="D964" s="33" t="s">
        <v>1763</v>
      </c>
      <c r="E964" s="35" t="s">
        <v>1770</v>
      </c>
      <c r="F964" s="36">
        <v>2</v>
      </c>
      <c r="G964" s="31"/>
      <c r="H964" s="31"/>
      <c r="I964" s="37">
        <v>0</v>
      </c>
      <c r="J964" s="37">
        <v>1.9950000000000001</v>
      </c>
      <c r="K964" s="37">
        <v>0</v>
      </c>
      <c r="L964" s="37">
        <v>0</v>
      </c>
      <c r="M964" s="37">
        <v>0</v>
      </c>
      <c r="N964" s="31"/>
      <c r="O964" s="31"/>
      <c r="P964" s="31"/>
      <c r="Q964" s="31"/>
    </row>
    <row r="965" spans="1:17" s="3" customFormat="1" ht="12" customHeight="1">
      <c r="A965" s="103" t="s">
        <v>30</v>
      </c>
      <c r="B965" s="104"/>
      <c r="C965" s="104"/>
      <c r="D965" s="104"/>
      <c r="E965" s="104"/>
      <c r="F965" s="104"/>
      <c r="G965" s="105"/>
      <c r="H965" s="31"/>
      <c r="I965" s="38">
        <f>SUM(I960:I964)</f>
        <v>3.3959999999999999</v>
      </c>
      <c r="J965" s="38">
        <f>SUM(J960:J964)</f>
        <v>4.976</v>
      </c>
      <c r="K965" s="38">
        <f>SUM(K960:K964)</f>
        <v>0</v>
      </c>
      <c r="L965" s="38">
        <f>SUM(L960:L964)</f>
        <v>0</v>
      </c>
      <c r="M965" s="38">
        <f>SUM(M960:M964)</f>
        <v>0</v>
      </c>
      <c r="N965" s="31"/>
      <c r="O965" s="31"/>
      <c r="P965" s="31"/>
      <c r="Q965" s="31"/>
    </row>
    <row r="966" spans="1:17" s="3" customFormat="1" ht="12" customHeight="1">
      <c r="A966" s="103" t="s">
        <v>31</v>
      </c>
      <c r="B966" s="104"/>
      <c r="C966" s="104"/>
      <c r="D966" s="104"/>
      <c r="E966" s="104"/>
      <c r="F966" s="104"/>
      <c r="G966" s="105"/>
      <c r="H966" s="31"/>
      <c r="I966" s="38">
        <v>0</v>
      </c>
      <c r="J966" s="38">
        <v>0</v>
      </c>
      <c r="K966" s="31"/>
      <c r="L966" s="31"/>
      <c r="M966" s="31"/>
      <c r="N966" s="31"/>
      <c r="O966" s="31"/>
      <c r="P966" s="31"/>
      <c r="Q966" s="31"/>
    </row>
    <row r="967" spans="1:17" s="3" customFormat="1" ht="12" customHeight="1">
      <c r="A967" s="33" t="s">
        <v>280</v>
      </c>
      <c r="B967" s="34" t="s">
        <v>23</v>
      </c>
      <c r="C967" s="33" t="s">
        <v>1739</v>
      </c>
      <c r="D967" s="33" t="s">
        <v>1771</v>
      </c>
      <c r="E967" s="35" t="s">
        <v>1772</v>
      </c>
      <c r="F967" s="36">
        <v>2</v>
      </c>
      <c r="G967" s="35" t="s">
        <v>1773</v>
      </c>
      <c r="H967" s="37">
        <v>0</v>
      </c>
      <c r="I967" s="37">
        <v>1.6870000000000001</v>
      </c>
      <c r="J967" s="37">
        <v>0</v>
      </c>
      <c r="K967" s="37">
        <v>0</v>
      </c>
      <c r="L967" s="37">
        <v>0</v>
      </c>
      <c r="M967" s="37">
        <v>0</v>
      </c>
      <c r="N967" s="37">
        <v>0</v>
      </c>
      <c r="O967" s="37">
        <v>0</v>
      </c>
      <c r="P967" s="37">
        <v>0</v>
      </c>
      <c r="Q967" s="37">
        <v>0</v>
      </c>
    </row>
    <row r="968" spans="1:17" s="3" customFormat="1" ht="12" customHeight="1">
      <c r="A968" s="33" t="s">
        <v>280</v>
      </c>
      <c r="B968" s="34" t="s">
        <v>27</v>
      </c>
      <c r="C968" s="33" t="s">
        <v>1739</v>
      </c>
      <c r="D968" s="33" t="s">
        <v>1771</v>
      </c>
      <c r="E968" s="35" t="s">
        <v>1774</v>
      </c>
      <c r="F968" s="36">
        <v>2</v>
      </c>
      <c r="G968" s="31"/>
      <c r="H968" s="31"/>
      <c r="I968" s="37">
        <v>1.6870000000000001</v>
      </c>
      <c r="J968" s="37">
        <v>0</v>
      </c>
      <c r="K968" s="37">
        <v>0</v>
      </c>
      <c r="L968" s="37">
        <v>0</v>
      </c>
      <c r="M968" s="37">
        <v>0</v>
      </c>
      <c r="N968" s="31"/>
      <c r="O968" s="31"/>
      <c r="P968" s="31"/>
      <c r="Q968" s="31"/>
    </row>
    <row r="969" spans="1:17" s="3" customFormat="1" ht="12" customHeight="1">
      <c r="A969" s="103" t="s">
        <v>30</v>
      </c>
      <c r="B969" s="104"/>
      <c r="C969" s="104"/>
      <c r="D969" s="104"/>
      <c r="E969" s="104"/>
      <c r="F969" s="104"/>
      <c r="G969" s="105"/>
      <c r="H969" s="31"/>
      <c r="I969" s="38">
        <f>SUM(I968:I968)</f>
        <v>1.6870000000000001</v>
      </c>
      <c r="J969" s="38">
        <f>SUM(J968:J968)</f>
        <v>0</v>
      </c>
      <c r="K969" s="38">
        <f>SUM(K968:K968)</f>
        <v>0</v>
      </c>
      <c r="L969" s="38">
        <f>SUM(L968:L968)</f>
        <v>0</v>
      </c>
      <c r="M969" s="38">
        <f>SUM(M968:M968)</f>
        <v>0</v>
      </c>
      <c r="N969" s="31"/>
      <c r="O969" s="31"/>
      <c r="P969" s="31"/>
      <c r="Q969" s="31"/>
    </row>
    <row r="970" spans="1:17" s="3" customFormat="1" ht="12" customHeight="1">
      <c r="A970" s="103" t="s">
        <v>31</v>
      </c>
      <c r="B970" s="104"/>
      <c r="C970" s="104"/>
      <c r="D970" s="104"/>
      <c r="E970" s="104"/>
      <c r="F970" s="104"/>
      <c r="G970" s="105"/>
      <c r="H970" s="31"/>
      <c r="I970" s="38">
        <v>0</v>
      </c>
      <c r="J970" s="38">
        <v>0</v>
      </c>
      <c r="K970" s="31"/>
      <c r="L970" s="31"/>
      <c r="M970" s="31"/>
      <c r="N970" s="31"/>
      <c r="O970" s="31"/>
      <c r="P970" s="31"/>
      <c r="Q970" s="31"/>
    </row>
    <row r="971" spans="1:17" s="3" customFormat="1" ht="12" customHeight="1">
      <c r="A971" s="33" t="s">
        <v>280</v>
      </c>
      <c r="B971" s="34" t="s">
        <v>23</v>
      </c>
      <c r="C971" s="33" t="s">
        <v>1739</v>
      </c>
      <c r="D971" s="33" t="s">
        <v>1775</v>
      </c>
      <c r="E971" s="35" t="s">
        <v>1776</v>
      </c>
      <c r="F971" s="36">
        <v>2</v>
      </c>
      <c r="G971" s="35" t="s">
        <v>1777</v>
      </c>
      <c r="H971" s="37">
        <v>0</v>
      </c>
      <c r="I971" s="37">
        <v>0</v>
      </c>
      <c r="J971" s="37">
        <v>1.496</v>
      </c>
      <c r="K971" s="37">
        <v>0</v>
      </c>
      <c r="L971" s="37">
        <v>0</v>
      </c>
      <c r="M971" s="37">
        <v>0</v>
      </c>
      <c r="N971" s="37">
        <v>0</v>
      </c>
      <c r="O971" s="37">
        <v>0</v>
      </c>
      <c r="P971" s="37">
        <v>0</v>
      </c>
      <c r="Q971" s="37">
        <v>0</v>
      </c>
    </row>
    <row r="972" spans="1:17" s="3" customFormat="1" ht="12" customHeight="1">
      <c r="A972" s="33" t="s">
        <v>280</v>
      </c>
      <c r="B972" s="34" t="s">
        <v>27</v>
      </c>
      <c r="C972" s="33" t="s">
        <v>1739</v>
      </c>
      <c r="D972" s="33" t="s">
        <v>1775</v>
      </c>
      <c r="E972" s="35" t="s">
        <v>1778</v>
      </c>
      <c r="F972" s="36">
        <v>2</v>
      </c>
      <c r="G972" s="31"/>
      <c r="H972" s="31"/>
      <c r="I972" s="37">
        <v>0</v>
      </c>
      <c r="J972" s="37">
        <v>1.496</v>
      </c>
      <c r="K972" s="37">
        <v>0</v>
      </c>
      <c r="L972" s="37">
        <v>0</v>
      </c>
      <c r="M972" s="37">
        <v>0</v>
      </c>
      <c r="N972" s="31"/>
      <c r="O972" s="31"/>
      <c r="P972" s="31"/>
      <c r="Q972" s="31"/>
    </row>
    <row r="973" spans="1:17" s="3" customFormat="1" ht="12" customHeight="1">
      <c r="A973" s="103" t="s">
        <v>30</v>
      </c>
      <c r="B973" s="104"/>
      <c r="C973" s="104"/>
      <c r="D973" s="104"/>
      <c r="E973" s="104"/>
      <c r="F973" s="104"/>
      <c r="G973" s="105"/>
      <c r="H973" s="31"/>
      <c r="I973" s="38">
        <f>SUM(I972:I972)</f>
        <v>0</v>
      </c>
      <c r="J973" s="38">
        <f>SUM(J972:J972)</f>
        <v>1.496</v>
      </c>
      <c r="K973" s="38">
        <f>SUM(K972:K972)</f>
        <v>0</v>
      </c>
      <c r="L973" s="38">
        <f>SUM(L972:L972)</f>
        <v>0</v>
      </c>
      <c r="M973" s="38">
        <f>SUM(M972:M972)</f>
        <v>0</v>
      </c>
      <c r="N973" s="31"/>
      <c r="O973" s="31"/>
      <c r="P973" s="31"/>
      <c r="Q973" s="31"/>
    </row>
    <row r="974" spans="1:17" s="3" customFormat="1" ht="12" customHeight="1">
      <c r="A974" s="103" t="s">
        <v>31</v>
      </c>
      <c r="B974" s="104"/>
      <c r="C974" s="104"/>
      <c r="D974" s="104"/>
      <c r="E974" s="104"/>
      <c r="F974" s="104"/>
      <c r="G974" s="105"/>
      <c r="H974" s="31"/>
      <c r="I974" s="38">
        <v>0</v>
      </c>
      <c r="J974" s="38">
        <v>0</v>
      </c>
      <c r="K974" s="31"/>
      <c r="L974" s="31"/>
      <c r="M974" s="31"/>
      <c r="N974" s="31"/>
      <c r="O974" s="31"/>
      <c r="P974" s="31"/>
      <c r="Q974" s="31"/>
    </row>
    <row r="975" spans="1:17" s="3" customFormat="1" ht="12" customHeight="1">
      <c r="A975" s="33" t="s">
        <v>280</v>
      </c>
      <c r="B975" s="34" t="s">
        <v>23</v>
      </c>
      <c r="C975" s="33" t="s">
        <v>1739</v>
      </c>
      <c r="D975" s="33" t="s">
        <v>1779</v>
      </c>
      <c r="E975" s="35" t="s">
        <v>1780</v>
      </c>
      <c r="F975" s="36">
        <v>2</v>
      </c>
      <c r="G975" s="35" t="s">
        <v>1781</v>
      </c>
      <c r="H975" s="37">
        <v>0</v>
      </c>
      <c r="I975" s="37">
        <v>0</v>
      </c>
      <c r="J975" s="37">
        <v>0.249</v>
      </c>
      <c r="K975" s="37">
        <v>0</v>
      </c>
      <c r="L975" s="37">
        <v>0</v>
      </c>
      <c r="M975" s="37">
        <v>0</v>
      </c>
      <c r="N975" s="37">
        <v>0</v>
      </c>
      <c r="O975" s="37">
        <v>0</v>
      </c>
      <c r="P975" s="37">
        <v>0</v>
      </c>
      <c r="Q975" s="37">
        <v>0</v>
      </c>
    </row>
    <row r="976" spans="1:17" s="3" customFormat="1" ht="12" customHeight="1">
      <c r="A976" s="33" t="s">
        <v>280</v>
      </c>
      <c r="B976" s="34" t="s">
        <v>27</v>
      </c>
      <c r="C976" s="33" t="s">
        <v>1739</v>
      </c>
      <c r="D976" s="33" t="s">
        <v>1779</v>
      </c>
      <c r="E976" s="35" t="s">
        <v>1782</v>
      </c>
      <c r="F976" s="36">
        <v>2</v>
      </c>
      <c r="G976" s="31"/>
      <c r="H976" s="31"/>
      <c r="I976" s="37">
        <v>0</v>
      </c>
      <c r="J976" s="37">
        <v>0.249</v>
      </c>
      <c r="K976" s="37">
        <v>0</v>
      </c>
      <c r="L976" s="37">
        <v>0</v>
      </c>
      <c r="M976" s="37">
        <v>0</v>
      </c>
      <c r="N976" s="31"/>
      <c r="O976" s="31"/>
      <c r="P976" s="31"/>
      <c r="Q976" s="31"/>
    </row>
    <row r="977" spans="1:17" s="3" customFormat="1" ht="12" customHeight="1">
      <c r="A977" s="103" t="s">
        <v>30</v>
      </c>
      <c r="B977" s="104"/>
      <c r="C977" s="104"/>
      <c r="D977" s="104"/>
      <c r="E977" s="104"/>
      <c r="F977" s="104"/>
      <c r="G977" s="105"/>
      <c r="H977" s="31"/>
      <c r="I977" s="38">
        <f>SUM(I976:I976)</f>
        <v>0</v>
      </c>
      <c r="J977" s="38">
        <f>SUM(J976:J976)</f>
        <v>0.249</v>
      </c>
      <c r="K977" s="38">
        <f>SUM(K976:K976)</f>
        <v>0</v>
      </c>
      <c r="L977" s="38">
        <f>SUM(L976:L976)</f>
        <v>0</v>
      </c>
      <c r="M977" s="38">
        <f>SUM(M976:M976)</f>
        <v>0</v>
      </c>
      <c r="N977" s="31"/>
      <c r="O977" s="31"/>
      <c r="P977" s="31"/>
      <c r="Q977" s="31"/>
    </row>
    <row r="978" spans="1:17" s="3" customFormat="1" ht="12" customHeight="1">
      <c r="A978" s="103" t="s">
        <v>31</v>
      </c>
      <c r="B978" s="104"/>
      <c r="C978" s="104"/>
      <c r="D978" s="104"/>
      <c r="E978" s="104"/>
      <c r="F978" s="104"/>
      <c r="G978" s="105"/>
      <c r="H978" s="31"/>
      <c r="I978" s="38">
        <v>0</v>
      </c>
      <c r="J978" s="38">
        <v>0</v>
      </c>
      <c r="K978" s="31"/>
      <c r="L978" s="31"/>
      <c r="M978" s="31"/>
      <c r="N978" s="31"/>
      <c r="O978" s="31"/>
      <c r="P978" s="31"/>
      <c r="Q978" s="31"/>
    </row>
    <row r="979" spans="1:17" s="3" customFormat="1" ht="12" customHeight="1">
      <c r="A979" s="103" t="s">
        <v>32</v>
      </c>
      <c r="B979" s="104"/>
      <c r="C979" s="104"/>
      <c r="D979" s="104"/>
      <c r="E979" s="104"/>
      <c r="F979" s="104"/>
      <c r="G979" s="105"/>
      <c r="H979" s="38">
        <f>SUMIF(D938:D978,"=Project",H938:H978)</f>
        <v>0</v>
      </c>
      <c r="I979" s="38">
        <f>SUMIF(D938:D978,"=Project",I938:I978)</f>
        <v>0</v>
      </c>
      <c r="J979" s="38">
        <f>SUMIF(D938:D978,"=Project",J938:J978)</f>
        <v>0</v>
      </c>
      <c r="K979" s="38">
        <f>SUMIF(D938:D978,"=Project",K938:K978)</f>
        <v>0</v>
      </c>
      <c r="L979" s="38">
        <f>SUMIF(D938:D978,"=Project",L938:L978)</f>
        <v>0</v>
      </c>
      <c r="M979" s="38">
        <f>SUMIF(D938:D978,"=Project",M938:M978)</f>
        <v>0</v>
      </c>
      <c r="N979" s="38">
        <f>SUMIF(D938:D978,"=Project",N938:N978)</f>
        <v>0</v>
      </c>
      <c r="O979" s="38">
        <f>SUMIF(D938:D978,"=Project",O938:O978)</f>
        <v>0</v>
      </c>
      <c r="P979" s="38">
        <f>SUMIF(D938:D978,"=Project",P938:P978)</f>
        <v>0</v>
      </c>
      <c r="Q979" s="38">
        <f>SUMIF(D938:D978,"=Project",Q938:Q978)</f>
        <v>0</v>
      </c>
    </row>
    <row r="980" spans="1:17" s="3" customFormat="1" ht="12" customHeight="1">
      <c r="A980" s="28" t="s">
        <v>288</v>
      </c>
      <c r="B980" s="29" t="s">
        <v>18</v>
      </c>
      <c r="C980" s="30" t="s">
        <v>1783</v>
      </c>
      <c r="D980" s="31"/>
      <c r="E980" s="30" t="s">
        <v>1784</v>
      </c>
      <c r="F980" s="28" t="s">
        <v>44</v>
      </c>
      <c r="G980" s="30" t="s">
        <v>1785</v>
      </c>
      <c r="H980" s="32">
        <v>0</v>
      </c>
      <c r="I980" s="32">
        <v>12.087999999999999</v>
      </c>
      <c r="J980" s="32">
        <v>0</v>
      </c>
      <c r="K980" s="32">
        <v>0</v>
      </c>
      <c r="L980" s="32">
        <v>0</v>
      </c>
      <c r="M980" s="32">
        <v>0</v>
      </c>
      <c r="N980" s="32">
        <v>0</v>
      </c>
      <c r="O980" s="32">
        <v>0</v>
      </c>
      <c r="P980" s="32">
        <v>0</v>
      </c>
      <c r="Q980" s="32">
        <v>0</v>
      </c>
    </row>
    <row r="981" spans="1:17" s="3" customFormat="1" ht="12" customHeight="1">
      <c r="A981" s="33" t="s">
        <v>288</v>
      </c>
      <c r="B981" s="34" t="s">
        <v>23</v>
      </c>
      <c r="C981" s="33" t="s">
        <v>1783</v>
      </c>
      <c r="D981" s="33" t="s">
        <v>1786</v>
      </c>
      <c r="E981" s="35" t="s">
        <v>1787</v>
      </c>
      <c r="F981" s="36">
        <v>2</v>
      </c>
      <c r="G981" s="35" t="s">
        <v>1788</v>
      </c>
      <c r="H981" s="37">
        <v>0</v>
      </c>
      <c r="I981" s="37">
        <v>12.087999999999999</v>
      </c>
      <c r="J981" s="37">
        <v>0</v>
      </c>
      <c r="K981" s="37">
        <v>0</v>
      </c>
      <c r="L981" s="37">
        <v>0</v>
      </c>
      <c r="M981" s="37">
        <v>0</v>
      </c>
      <c r="N981" s="37">
        <v>0</v>
      </c>
      <c r="O981" s="37">
        <v>0</v>
      </c>
      <c r="P981" s="37">
        <v>0</v>
      </c>
      <c r="Q981" s="37">
        <v>0</v>
      </c>
    </row>
    <row r="982" spans="1:17" s="3" customFormat="1" ht="12" customHeight="1">
      <c r="A982" s="33" t="s">
        <v>288</v>
      </c>
      <c r="B982" s="34" t="s">
        <v>27</v>
      </c>
      <c r="C982" s="33" t="s">
        <v>1783</v>
      </c>
      <c r="D982" s="33" t="s">
        <v>1786</v>
      </c>
      <c r="E982" s="35" t="s">
        <v>1789</v>
      </c>
      <c r="F982" s="36">
        <v>2</v>
      </c>
      <c r="G982" s="31"/>
      <c r="H982" s="31"/>
      <c r="I982" s="37">
        <v>3.665</v>
      </c>
      <c r="J982" s="37">
        <v>0</v>
      </c>
      <c r="K982" s="37">
        <v>0</v>
      </c>
      <c r="L982" s="37">
        <v>0</v>
      </c>
      <c r="M982" s="37">
        <v>0</v>
      </c>
      <c r="N982" s="31"/>
      <c r="O982" s="31"/>
      <c r="P982" s="31"/>
      <c r="Q982" s="31"/>
    </row>
    <row r="983" spans="1:17" s="3" customFormat="1" ht="12" customHeight="1">
      <c r="A983" s="33" t="s">
        <v>288</v>
      </c>
      <c r="B983" s="34" t="s">
        <v>27</v>
      </c>
      <c r="C983" s="33" t="s">
        <v>1783</v>
      </c>
      <c r="D983" s="33" t="s">
        <v>1786</v>
      </c>
      <c r="E983" s="35" t="s">
        <v>1790</v>
      </c>
      <c r="F983" s="36">
        <v>2</v>
      </c>
      <c r="G983" s="31"/>
      <c r="H983" s="31"/>
      <c r="I983" s="37">
        <v>4.25</v>
      </c>
      <c r="J983" s="37">
        <v>0</v>
      </c>
      <c r="K983" s="37">
        <v>0</v>
      </c>
      <c r="L983" s="37">
        <v>0</v>
      </c>
      <c r="M983" s="37">
        <v>0</v>
      </c>
      <c r="N983" s="31"/>
      <c r="O983" s="31"/>
      <c r="P983" s="31"/>
      <c r="Q983" s="31"/>
    </row>
    <row r="984" spans="1:17" s="3" customFormat="1" ht="12" customHeight="1">
      <c r="A984" s="33" t="s">
        <v>288</v>
      </c>
      <c r="B984" s="34" t="s">
        <v>27</v>
      </c>
      <c r="C984" s="33" t="s">
        <v>1783</v>
      </c>
      <c r="D984" s="33" t="s">
        <v>1786</v>
      </c>
      <c r="E984" s="35" t="s">
        <v>1791</v>
      </c>
      <c r="F984" s="36">
        <v>2</v>
      </c>
      <c r="G984" s="31"/>
      <c r="H984" s="31"/>
      <c r="I984" s="37">
        <v>4.173</v>
      </c>
      <c r="J984" s="37">
        <v>0</v>
      </c>
      <c r="K984" s="37">
        <v>0</v>
      </c>
      <c r="L984" s="37">
        <v>0</v>
      </c>
      <c r="M984" s="37">
        <v>0</v>
      </c>
      <c r="N984" s="31"/>
      <c r="O984" s="31"/>
      <c r="P984" s="31"/>
      <c r="Q984" s="31"/>
    </row>
    <row r="985" spans="1:17" s="3" customFormat="1" ht="12" customHeight="1">
      <c r="A985" s="103" t="s">
        <v>30</v>
      </c>
      <c r="B985" s="104"/>
      <c r="C985" s="104"/>
      <c r="D985" s="104"/>
      <c r="E985" s="104"/>
      <c r="F985" s="104"/>
      <c r="G985" s="105"/>
      <c r="H985" s="31"/>
      <c r="I985" s="38">
        <f>SUM(I982:I984)</f>
        <v>12.088000000000001</v>
      </c>
      <c r="J985" s="38">
        <f>SUM(J982:J984)</f>
        <v>0</v>
      </c>
      <c r="K985" s="38">
        <f>SUM(K982:K984)</f>
        <v>0</v>
      </c>
      <c r="L985" s="38">
        <f>SUM(L982:L984)</f>
        <v>0</v>
      </c>
      <c r="M985" s="38">
        <f>SUM(M982:M984)</f>
        <v>0</v>
      </c>
      <c r="N985" s="31"/>
      <c r="O985" s="31"/>
      <c r="P985" s="31"/>
      <c r="Q985" s="31"/>
    </row>
    <row r="986" spans="1:17" s="3" customFormat="1" ht="12" customHeight="1">
      <c r="A986" s="103" t="s">
        <v>31</v>
      </c>
      <c r="B986" s="104"/>
      <c r="C986" s="104"/>
      <c r="D986" s="104"/>
      <c r="E986" s="104"/>
      <c r="F986" s="104"/>
      <c r="G986" s="105"/>
      <c r="H986" s="31"/>
      <c r="I986" s="38">
        <v>0</v>
      </c>
      <c r="J986" s="38">
        <v>0</v>
      </c>
      <c r="K986" s="31"/>
      <c r="L986" s="31"/>
      <c r="M986" s="31"/>
      <c r="N986" s="31"/>
      <c r="O986" s="31"/>
      <c r="P986" s="31"/>
      <c r="Q986" s="31"/>
    </row>
    <row r="987" spans="1:17" s="3" customFormat="1" ht="12" customHeight="1">
      <c r="A987" s="103" t="s">
        <v>32</v>
      </c>
      <c r="B987" s="104"/>
      <c r="C987" s="104"/>
      <c r="D987" s="104"/>
      <c r="E987" s="104"/>
      <c r="F987" s="104"/>
      <c r="G987" s="105"/>
      <c r="H987" s="38">
        <f>SUMIF(D981:D986,"=Project",H981:H986)</f>
        <v>0</v>
      </c>
      <c r="I987" s="38">
        <f>SUMIF(D981:D986,"=Project",I981:I986)</f>
        <v>0</v>
      </c>
      <c r="J987" s="38">
        <f>SUMIF(D981:D986,"=Project",J981:J986)</f>
        <v>0</v>
      </c>
      <c r="K987" s="38">
        <f>SUMIF(D981:D986,"=Project",K981:K986)</f>
        <v>0</v>
      </c>
      <c r="L987" s="38">
        <f>SUMIF(D981:D986,"=Project",L981:L986)</f>
        <v>0</v>
      </c>
      <c r="M987" s="38">
        <f>SUMIF(D981:D986,"=Project",M981:M986)</f>
        <v>0</v>
      </c>
      <c r="N987" s="38">
        <f>SUMIF(D981:D986,"=Project",N981:N986)</f>
        <v>0</v>
      </c>
      <c r="O987" s="38">
        <f>SUMIF(D981:D986,"=Project",O981:O986)</f>
        <v>0</v>
      </c>
      <c r="P987" s="38">
        <f>SUMIF(D981:D986,"=Project",P981:P986)</f>
        <v>0</v>
      </c>
      <c r="Q987" s="38">
        <f>SUMIF(D981:D986,"=Project",Q981:Q986)</f>
        <v>0</v>
      </c>
    </row>
    <row r="988" spans="1:17" s="3" customFormat="1" ht="12" customHeight="1">
      <c r="A988" s="28" t="s">
        <v>302</v>
      </c>
      <c r="B988" s="29" t="s">
        <v>18</v>
      </c>
      <c r="C988" s="30" t="s">
        <v>1792</v>
      </c>
      <c r="D988" s="31"/>
      <c r="E988" s="30" t="s">
        <v>1793</v>
      </c>
      <c r="F988" s="28" t="s">
        <v>44</v>
      </c>
      <c r="G988" s="30" t="s">
        <v>1794</v>
      </c>
      <c r="H988" s="32">
        <v>0</v>
      </c>
      <c r="I988" s="32">
        <v>25.280999999999999</v>
      </c>
      <c r="J988" s="32">
        <v>26.317</v>
      </c>
      <c r="K988" s="32">
        <v>0</v>
      </c>
      <c r="L988" s="32">
        <v>0</v>
      </c>
      <c r="M988" s="32">
        <v>0</v>
      </c>
      <c r="N988" s="32">
        <v>0</v>
      </c>
      <c r="O988" s="32">
        <v>0</v>
      </c>
      <c r="P988" s="32">
        <v>0</v>
      </c>
      <c r="Q988" s="32">
        <v>0</v>
      </c>
    </row>
    <row r="989" spans="1:17" s="3" customFormat="1" ht="12" customHeight="1">
      <c r="A989" s="33" t="s">
        <v>302</v>
      </c>
      <c r="B989" s="34" t="s">
        <v>23</v>
      </c>
      <c r="C989" s="33" t="s">
        <v>1792</v>
      </c>
      <c r="D989" s="33" t="s">
        <v>1795</v>
      </c>
      <c r="E989" s="35" t="s">
        <v>1796</v>
      </c>
      <c r="F989" s="36">
        <v>2</v>
      </c>
      <c r="G989" s="35" t="s">
        <v>1797</v>
      </c>
      <c r="H989" s="37">
        <v>0</v>
      </c>
      <c r="I989" s="37">
        <v>2.4340000000000002</v>
      </c>
      <c r="J989" s="37">
        <v>2.2610000000000001</v>
      </c>
      <c r="K989" s="37">
        <v>0</v>
      </c>
      <c r="L989" s="37">
        <v>0</v>
      </c>
      <c r="M989" s="37">
        <v>0</v>
      </c>
      <c r="N989" s="37">
        <v>0</v>
      </c>
      <c r="O989" s="37">
        <v>0</v>
      </c>
      <c r="P989" s="37">
        <v>0</v>
      </c>
      <c r="Q989" s="37">
        <v>0</v>
      </c>
    </row>
    <row r="990" spans="1:17" s="3" customFormat="1" ht="12" customHeight="1">
      <c r="A990" s="33" t="s">
        <v>302</v>
      </c>
      <c r="B990" s="34" t="s">
        <v>27</v>
      </c>
      <c r="C990" s="33" t="s">
        <v>1792</v>
      </c>
      <c r="D990" s="33" t="s">
        <v>1795</v>
      </c>
      <c r="E990" s="35" t="s">
        <v>1798</v>
      </c>
      <c r="F990" s="36">
        <v>2</v>
      </c>
      <c r="G990" s="31"/>
      <c r="H990" s="31"/>
      <c r="I990" s="37">
        <v>0.54200000000000004</v>
      </c>
      <c r="J990" s="37">
        <v>0.55800000000000005</v>
      </c>
      <c r="K990" s="37">
        <v>0</v>
      </c>
      <c r="L990" s="37">
        <v>0</v>
      </c>
      <c r="M990" s="37">
        <v>0</v>
      </c>
      <c r="N990" s="31"/>
      <c r="O990" s="31"/>
      <c r="P990" s="31"/>
      <c r="Q990" s="31"/>
    </row>
    <row r="991" spans="1:17" s="3" customFormat="1" ht="12" customHeight="1">
      <c r="A991" s="33" t="s">
        <v>302</v>
      </c>
      <c r="B991" s="34" t="s">
        <v>27</v>
      </c>
      <c r="C991" s="33" t="s">
        <v>1792</v>
      </c>
      <c r="D991" s="33" t="s">
        <v>1795</v>
      </c>
      <c r="E991" s="35" t="s">
        <v>1799</v>
      </c>
      <c r="F991" s="36">
        <v>2</v>
      </c>
      <c r="G991" s="31"/>
      <c r="H991" s="31"/>
      <c r="I991" s="37">
        <v>1.252</v>
      </c>
      <c r="J991" s="37">
        <v>1.069</v>
      </c>
      <c r="K991" s="37">
        <v>0</v>
      </c>
      <c r="L991" s="37">
        <v>0</v>
      </c>
      <c r="M991" s="37">
        <v>0</v>
      </c>
      <c r="N991" s="31"/>
      <c r="O991" s="31"/>
      <c r="P991" s="31"/>
      <c r="Q991" s="31"/>
    </row>
    <row r="992" spans="1:17" s="3" customFormat="1" ht="12" customHeight="1">
      <c r="A992" s="33" t="s">
        <v>302</v>
      </c>
      <c r="B992" s="34" t="s">
        <v>27</v>
      </c>
      <c r="C992" s="33" t="s">
        <v>1792</v>
      </c>
      <c r="D992" s="33" t="s">
        <v>1795</v>
      </c>
      <c r="E992" s="35" t="s">
        <v>1800</v>
      </c>
      <c r="F992" s="36">
        <v>2</v>
      </c>
      <c r="G992" s="31"/>
      <c r="H992" s="31"/>
      <c r="I992" s="37">
        <v>0.64</v>
      </c>
      <c r="J992" s="37">
        <v>0.63400000000000001</v>
      </c>
      <c r="K992" s="37">
        <v>0</v>
      </c>
      <c r="L992" s="37">
        <v>0</v>
      </c>
      <c r="M992" s="37">
        <v>0</v>
      </c>
      <c r="N992" s="31"/>
      <c r="O992" s="31"/>
      <c r="P992" s="31"/>
      <c r="Q992" s="31"/>
    </row>
    <row r="993" spans="1:17" s="3" customFormat="1" ht="12" customHeight="1">
      <c r="A993" s="103" t="s">
        <v>30</v>
      </c>
      <c r="B993" s="104"/>
      <c r="C993" s="104"/>
      <c r="D993" s="104"/>
      <c r="E993" s="104"/>
      <c r="F993" s="104"/>
      <c r="G993" s="105"/>
      <c r="H993" s="31"/>
      <c r="I993" s="38">
        <f>SUM(I990:I992)</f>
        <v>2.4340000000000002</v>
      </c>
      <c r="J993" s="38">
        <f>SUM(J990:J992)</f>
        <v>2.2610000000000001</v>
      </c>
      <c r="K993" s="38">
        <f>SUM(K990:K992)</f>
        <v>0</v>
      </c>
      <c r="L993" s="38">
        <f>SUM(L990:L992)</f>
        <v>0</v>
      </c>
      <c r="M993" s="38">
        <f>SUM(M990:M992)</f>
        <v>0</v>
      </c>
      <c r="N993" s="31"/>
      <c r="O993" s="31"/>
      <c r="P993" s="31"/>
      <c r="Q993" s="31"/>
    </row>
    <row r="994" spans="1:17" s="3" customFormat="1" ht="12" customHeight="1">
      <c r="A994" s="103" t="s">
        <v>31</v>
      </c>
      <c r="B994" s="104"/>
      <c r="C994" s="104"/>
      <c r="D994" s="104"/>
      <c r="E994" s="104"/>
      <c r="F994" s="104"/>
      <c r="G994" s="105"/>
      <c r="H994" s="31"/>
      <c r="I994" s="38">
        <v>0</v>
      </c>
      <c r="J994" s="38">
        <v>0</v>
      </c>
      <c r="K994" s="31"/>
      <c r="L994" s="31"/>
      <c r="M994" s="31"/>
      <c r="N994" s="31"/>
      <c r="O994" s="31"/>
      <c r="P994" s="31"/>
      <c r="Q994" s="31"/>
    </row>
    <row r="995" spans="1:17" s="3" customFormat="1" ht="12" customHeight="1">
      <c r="A995" s="33" t="s">
        <v>302</v>
      </c>
      <c r="B995" s="34" t="s">
        <v>23</v>
      </c>
      <c r="C995" s="33" t="s">
        <v>1792</v>
      </c>
      <c r="D995" s="33" t="s">
        <v>1801</v>
      </c>
      <c r="E995" s="35" t="s">
        <v>1802</v>
      </c>
      <c r="F995" s="36">
        <v>2</v>
      </c>
      <c r="G995" s="35" t="s">
        <v>1803</v>
      </c>
      <c r="H995" s="37">
        <v>0</v>
      </c>
      <c r="I995" s="37">
        <v>4.3899999999999997</v>
      </c>
      <c r="J995" s="37">
        <v>2E-3</v>
      </c>
      <c r="K995" s="37">
        <v>0</v>
      </c>
      <c r="L995" s="37">
        <v>0</v>
      </c>
      <c r="M995" s="37">
        <v>0</v>
      </c>
      <c r="N995" s="37">
        <v>0</v>
      </c>
      <c r="O995" s="37">
        <v>0</v>
      </c>
      <c r="P995" s="37">
        <v>0</v>
      </c>
      <c r="Q995" s="37">
        <v>0</v>
      </c>
    </row>
    <row r="996" spans="1:17" s="3" customFormat="1" ht="12" customHeight="1">
      <c r="A996" s="33" t="s">
        <v>302</v>
      </c>
      <c r="B996" s="34" t="s">
        <v>27</v>
      </c>
      <c r="C996" s="33" t="s">
        <v>1792</v>
      </c>
      <c r="D996" s="33" t="s">
        <v>1801</v>
      </c>
      <c r="E996" s="35" t="s">
        <v>1804</v>
      </c>
      <c r="F996" s="36">
        <v>2</v>
      </c>
      <c r="G996" s="31"/>
      <c r="H996" s="31"/>
      <c r="I996" s="37">
        <v>2.2069999999999999</v>
      </c>
      <c r="J996" s="37">
        <v>2E-3</v>
      </c>
      <c r="K996" s="37">
        <v>0</v>
      </c>
      <c r="L996" s="37">
        <v>0</v>
      </c>
      <c r="M996" s="37">
        <v>0</v>
      </c>
      <c r="N996" s="31"/>
      <c r="O996" s="31"/>
      <c r="P996" s="31"/>
      <c r="Q996" s="31"/>
    </row>
    <row r="997" spans="1:17" s="3" customFormat="1" ht="12" customHeight="1">
      <c r="A997" s="33" t="s">
        <v>302</v>
      </c>
      <c r="B997" s="34" t="s">
        <v>27</v>
      </c>
      <c r="C997" s="33" t="s">
        <v>1792</v>
      </c>
      <c r="D997" s="33" t="s">
        <v>1801</v>
      </c>
      <c r="E997" s="35" t="s">
        <v>1805</v>
      </c>
      <c r="F997" s="36">
        <v>2</v>
      </c>
      <c r="G997" s="31"/>
      <c r="H997" s="31"/>
      <c r="I997" s="37">
        <v>2.1829999999999998</v>
      </c>
      <c r="J997" s="37">
        <v>0</v>
      </c>
      <c r="K997" s="37">
        <v>0</v>
      </c>
      <c r="L997" s="37">
        <v>0</v>
      </c>
      <c r="M997" s="37">
        <v>0</v>
      </c>
      <c r="N997" s="31"/>
      <c r="O997" s="31"/>
      <c r="P997" s="31"/>
      <c r="Q997" s="31"/>
    </row>
    <row r="998" spans="1:17" s="3" customFormat="1" ht="12" customHeight="1">
      <c r="A998" s="103" t="s">
        <v>30</v>
      </c>
      <c r="B998" s="104"/>
      <c r="C998" s="104"/>
      <c r="D998" s="104"/>
      <c r="E998" s="104"/>
      <c r="F998" s="104"/>
      <c r="G998" s="105"/>
      <c r="H998" s="31"/>
      <c r="I998" s="38">
        <f>SUM(I996:I997)</f>
        <v>4.3899999999999997</v>
      </c>
      <c r="J998" s="38">
        <f>SUM(J996:J997)</f>
        <v>2E-3</v>
      </c>
      <c r="K998" s="38">
        <f>SUM(K996:K997)</f>
        <v>0</v>
      </c>
      <c r="L998" s="38">
        <f>SUM(L996:L997)</f>
        <v>0</v>
      </c>
      <c r="M998" s="38">
        <f>SUM(M996:M997)</f>
        <v>0</v>
      </c>
      <c r="N998" s="31"/>
      <c r="O998" s="31"/>
      <c r="P998" s="31"/>
      <c r="Q998" s="31"/>
    </row>
    <row r="999" spans="1:17" s="3" customFormat="1" ht="12" customHeight="1">
      <c r="A999" s="103" t="s">
        <v>31</v>
      </c>
      <c r="B999" s="104"/>
      <c r="C999" s="104"/>
      <c r="D999" s="104"/>
      <c r="E999" s="104"/>
      <c r="F999" s="104"/>
      <c r="G999" s="105"/>
      <c r="H999" s="31"/>
      <c r="I999" s="38">
        <v>0</v>
      </c>
      <c r="J999" s="38">
        <v>0</v>
      </c>
      <c r="K999" s="31"/>
      <c r="L999" s="31"/>
      <c r="M999" s="31"/>
      <c r="N999" s="31"/>
      <c r="O999" s="31"/>
      <c r="P999" s="31"/>
      <c r="Q999" s="31"/>
    </row>
    <row r="1000" spans="1:17" s="3" customFormat="1" ht="12" customHeight="1">
      <c r="A1000" s="33" t="s">
        <v>302</v>
      </c>
      <c r="B1000" s="34" t="s">
        <v>23</v>
      </c>
      <c r="C1000" s="33" t="s">
        <v>1792</v>
      </c>
      <c r="D1000" s="33" t="s">
        <v>1806</v>
      </c>
      <c r="E1000" s="35" t="s">
        <v>1807</v>
      </c>
      <c r="F1000" s="36">
        <v>2</v>
      </c>
      <c r="G1000" s="35" t="s">
        <v>1808</v>
      </c>
      <c r="H1000" s="37">
        <v>0</v>
      </c>
      <c r="I1000" s="37">
        <v>0</v>
      </c>
      <c r="J1000" s="37">
        <v>4</v>
      </c>
      <c r="K1000" s="37">
        <v>0</v>
      </c>
      <c r="L1000" s="37">
        <v>0</v>
      </c>
      <c r="M1000" s="37">
        <v>0</v>
      </c>
      <c r="N1000" s="37">
        <v>0</v>
      </c>
      <c r="O1000" s="37">
        <v>0</v>
      </c>
      <c r="P1000" s="37">
        <v>0</v>
      </c>
      <c r="Q1000" s="37">
        <v>0</v>
      </c>
    </row>
    <row r="1001" spans="1:17" s="3" customFormat="1" ht="12" customHeight="1">
      <c r="A1001" s="103" t="s">
        <v>30</v>
      </c>
      <c r="B1001" s="104"/>
      <c r="C1001" s="104"/>
      <c r="D1001" s="104"/>
      <c r="E1001" s="104"/>
      <c r="F1001" s="104"/>
      <c r="G1001" s="105"/>
      <c r="H1001" s="31"/>
      <c r="I1001" s="38">
        <v>0</v>
      </c>
      <c r="J1001" s="38">
        <v>0</v>
      </c>
      <c r="K1001" s="38">
        <v>0</v>
      </c>
      <c r="L1001" s="31"/>
      <c r="M1001" s="31"/>
      <c r="N1001" s="31"/>
      <c r="O1001" s="31"/>
    </row>
    <row r="1002" spans="1:17" s="3" customFormat="1" ht="12" customHeight="1">
      <c r="A1002" s="33" t="s">
        <v>302</v>
      </c>
      <c r="B1002" s="34" t="s">
        <v>68</v>
      </c>
      <c r="C1002" s="33" t="s">
        <v>1792</v>
      </c>
      <c r="D1002" s="33" t="s">
        <v>1806</v>
      </c>
      <c r="E1002" s="35" t="s">
        <v>1809</v>
      </c>
      <c r="F1002" s="36">
        <v>2</v>
      </c>
      <c r="H1002" s="31"/>
      <c r="I1002" s="37">
        <v>0</v>
      </c>
      <c r="J1002" s="37">
        <v>4</v>
      </c>
      <c r="K1002" s="31"/>
      <c r="L1002" s="31"/>
      <c r="M1002" s="31"/>
      <c r="N1002" s="31"/>
      <c r="O1002" s="31"/>
      <c r="P1002" s="31"/>
      <c r="Q1002" s="31"/>
    </row>
    <row r="1003" spans="1:17" s="3" customFormat="1" ht="12" customHeight="1">
      <c r="A1003" s="103" t="s">
        <v>31</v>
      </c>
      <c r="B1003" s="104"/>
      <c r="C1003" s="104"/>
      <c r="D1003" s="104"/>
      <c r="E1003" s="104"/>
      <c r="F1003" s="104"/>
      <c r="G1003" s="105"/>
      <c r="H1003" s="31"/>
      <c r="I1003" s="38">
        <f>SUM(I1002:I1002)</f>
        <v>0</v>
      </c>
      <c r="J1003" s="38">
        <f>SUM(J1002:J1002)</f>
        <v>4</v>
      </c>
      <c r="K1003" s="31"/>
      <c r="L1003" s="31"/>
      <c r="M1003" s="31"/>
      <c r="N1003" s="31"/>
      <c r="O1003" s="31"/>
      <c r="P1003" s="31"/>
      <c r="Q1003" s="31"/>
    </row>
    <row r="1004" spans="1:17" s="3" customFormat="1" ht="12" customHeight="1">
      <c r="A1004" s="33" t="s">
        <v>302</v>
      </c>
      <c r="B1004" s="34" t="s">
        <v>23</v>
      </c>
      <c r="C1004" s="33" t="s">
        <v>1792</v>
      </c>
      <c r="D1004" s="33" t="s">
        <v>1810</v>
      </c>
      <c r="E1004" s="35" t="s">
        <v>1811</v>
      </c>
      <c r="F1004" s="36">
        <v>2</v>
      </c>
      <c r="G1004" s="35" t="s">
        <v>1812</v>
      </c>
      <c r="H1004" s="37">
        <v>0</v>
      </c>
      <c r="I1004" s="37">
        <v>1.6</v>
      </c>
      <c r="J1004" s="37">
        <v>2.5529999999999999</v>
      </c>
      <c r="K1004" s="37">
        <v>0</v>
      </c>
      <c r="L1004" s="37">
        <v>0</v>
      </c>
      <c r="M1004" s="37">
        <v>0</v>
      </c>
      <c r="N1004" s="37">
        <v>0</v>
      </c>
      <c r="O1004" s="37">
        <v>0</v>
      </c>
      <c r="P1004" s="37">
        <v>0</v>
      </c>
      <c r="Q1004" s="37">
        <v>0</v>
      </c>
    </row>
    <row r="1005" spans="1:17" s="3" customFormat="1" ht="12" customHeight="1">
      <c r="A1005" s="33" t="s">
        <v>302</v>
      </c>
      <c r="B1005" s="34" t="s">
        <v>27</v>
      </c>
      <c r="C1005" s="33" t="s">
        <v>1792</v>
      </c>
      <c r="D1005" s="33" t="s">
        <v>1810</v>
      </c>
      <c r="E1005" s="35" t="s">
        <v>1813</v>
      </c>
      <c r="F1005" s="36">
        <v>2</v>
      </c>
      <c r="G1005" s="31"/>
      <c r="H1005" s="31"/>
      <c r="I1005" s="37">
        <v>0.61099999999999999</v>
      </c>
      <c r="J1005" s="37">
        <v>0.51100000000000001</v>
      </c>
      <c r="K1005" s="37">
        <v>0</v>
      </c>
      <c r="L1005" s="37">
        <v>0</v>
      </c>
      <c r="M1005" s="37">
        <v>0</v>
      </c>
      <c r="N1005" s="31"/>
      <c r="O1005" s="31"/>
      <c r="P1005" s="31"/>
      <c r="Q1005" s="31"/>
    </row>
    <row r="1006" spans="1:17" s="3" customFormat="1" ht="12" customHeight="1">
      <c r="A1006" s="33" t="s">
        <v>302</v>
      </c>
      <c r="B1006" s="34" t="s">
        <v>27</v>
      </c>
      <c r="C1006" s="33" t="s">
        <v>1792</v>
      </c>
      <c r="D1006" s="33" t="s">
        <v>1810</v>
      </c>
      <c r="E1006" s="35" t="s">
        <v>1814</v>
      </c>
      <c r="F1006" s="36">
        <v>2</v>
      </c>
      <c r="G1006" s="31"/>
      <c r="H1006" s="31"/>
      <c r="I1006" s="37">
        <v>0.98899999999999999</v>
      </c>
      <c r="J1006" s="37">
        <v>1.4430000000000001</v>
      </c>
      <c r="K1006" s="37">
        <v>0</v>
      </c>
      <c r="L1006" s="37">
        <v>0</v>
      </c>
      <c r="M1006" s="37">
        <v>0</v>
      </c>
      <c r="N1006" s="31"/>
      <c r="O1006" s="31"/>
      <c r="P1006" s="31"/>
      <c r="Q1006" s="31"/>
    </row>
    <row r="1007" spans="1:17" s="3" customFormat="1" ht="12" customHeight="1">
      <c r="A1007" s="33" t="s">
        <v>302</v>
      </c>
      <c r="B1007" s="34" t="s">
        <v>27</v>
      </c>
      <c r="C1007" s="33" t="s">
        <v>1792</v>
      </c>
      <c r="D1007" s="33" t="s">
        <v>1810</v>
      </c>
      <c r="E1007" s="35" t="s">
        <v>1815</v>
      </c>
      <c r="F1007" s="36">
        <v>2</v>
      </c>
      <c r="G1007" s="31"/>
      <c r="H1007" s="31"/>
      <c r="I1007" s="37">
        <v>0</v>
      </c>
      <c r="J1007" s="37">
        <v>0.59899999999999998</v>
      </c>
      <c r="K1007" s="37">
        <v>0</v>
      </c>
      <c r="L1007" s="37">
        <v>0</v>
      </c>
      <c r="M1007" s="37">
        <v>0</v>
      </c>
      <c r="N1007" s="31"/>
      <c r="O1007" s="31"/>
      <c r="P1007" s="31"/>
      <c r="Q1007" s="31"/>
    </row>
    <row r="1008" spans="1:17" s="3" customFormat="1" ht="12" customHeight="1">
      <c r="A1008" s="103" t="s">
        <v>30</v>
      </c>
      <c r="B1008" s="104"/>
      <c r="C1008" s="104"/>
      <c r="D1008" s="104"/>
      <c r="E1008" s="104"/>
      <c r="F1008" s="104"/>
      <c r="G1008" s="105"/>
      <c r="H1008" s="31"/>
      <c r="I1008" s="38">
        <f>SUM(I1005:I1007)</f>
        <v>1.6</v>
      </c>
      <c r="J1008" s="38">
        <f>SUM(J1005:J1007)</f>
        <v>2.5529999999999999</v>
      </c>
      <c r="K1008" s="38">
        <f>SUM(K1005:K1007)</f>
        <v>0</v>
      </c>
      <c r="L1008" s="38">
        <f>SUM(L1005:L1007)</f>
        <v>0</v>
      </c>
      <c r="M1008" s="38">
        <f>SUM(M1005:M1007)</f>
        <v>0</v>
      </c>
      <c r="N1008" s="31"/>
      <c r="O1008" s="31"/>
      <c r="P1008" s="31"/>
      <c r="Q1008" s="31"/>
    </row>
    <row r="1009" spans="1:17" s="3" customFormat="1" ht="12" customHeight="1">
      <c r="A1009" s="103" t="s">
        <v>31</v>
      </c>
      <c r="B1009" s="104"/>
      <c r="C1009" s="104"/>
      <c r="D1009" s="104"/>
      <c r="E1009" s="104"/>
      <c r="F1009" s="104"/>
      <c r="G1009" s="105"/>
      <c r="H1009" s="31"/>
      <c r="I1009" s="38">
        <v>0</v>
      </c>
      <c r="J1009" s="38">
        <v>0</v>
      </c>
      <c r="K1009" s="31"/>
      <c r="L1009" s="31"/>
      <c r="M1009" s="31"/>
      <c r="N1009" s="31"/>
      <c r="O1009" s="31"/>
      <c r="P1009" s="31"/>
      <c r="Q1009" s="31"/>
    </row>
    <row r="1010" spans="1:17" s="3" customFormat="1" ht="12" customHeight="1">
      <c r="A1010" s="33" t="s">
        <v>302</v>
      </c>
      <c r="B1010" s="34" t="s">
        <v>23</v>
      </c>
      <c r="C1010" s="33" t="s">
        <v>1792</v>
      </c>
      <c r="D1010" s="33" t="s">
        <v>1816</v>
      </c>
      <c r="E1010" s="35" t="s">
        <v>1817</v>
      </c>
      <c r="F1010" s="36">
        <v>2</v>
      </c>
      <c r="G1010" s="35" t="s">
        <v>1818</v>
      </c>
      <c r="H1010" s="37">
        <v>0</v>
      </c>
      <c r="I1010" s="37">
        <v>2.0419999999999998</v>
      </c>
      <c r="J1010" s="37">
        <v>3.133</v>
      </c>
      <c r="K1010" s="37">
        <v>0</v>
      </c>
      <c r="L1010" s="37">
        <v>0</v>
      </c>
      <c r="M1010" s="37">
        <v>0</v>
      </c>
      <c r="N1010" s="37">
        <v>0</v>
      </c>
      <c r="O1010" s="37">
        <v>0</v>
      </c>
      <c r="P1010" s="37">
        <v>0</v>
      </c>
      <c r="Q1010" s="37">
        <v>0</v>
      </c>
    </row>
    <row r="1011" spans="1:17" s="3" customFormat="1" ht="12" customHeight="1">
      <c r="A1011" s="33" t="s">
        <v>302</v>
      </c>
      <c r="B1011" s="34" t="s">
        <v>27</v>
      </c>
      <c r="C1011" s="33" t="s">
        <v>1792</v>
      </c>
      <c r="D1011" s="33" t="s">
        <v>1816</v>
      </c>
      <c r="E1011" s="35" t="s">
        <v>1819</v>
      </c>
      <c r="F1011" s="36">
        <v>2</v>
      </c>
      <c r="G1011" s="31"/>
      <c r="H1011" s="31"/>
      <c r="I1011" s="37">
        <v>2.0419999999999998</v>
      </c>
      <c r="J1011" s="37">
        <v>3.133</v>
      </c>
      <c r="K1011" s="37">
        <v>0</v>
      </c>
      <c r="L1011" s="37">
        <v>0</v>
      </c>
      <c r="M1011" s="37">
        <v>0</v>
      </c>
      <c r="N1011" s="31"/>
      <c r="O1011" s="31"/>
      <c r="P1011" s="31"/>
      <c r="Q1011" s="31"/>
    </row>
    <row r="1012" spans="1:17" s="3" customFormat="1" ht="12" customHeight="1">
      <c r="A1012" s="103" t="s">
        <v>30</v>
      </c>
      <c r="B1012" s="104"/>
      <c r="C1012" s="104"/>
      <c r="D1012" s="104"/>
      <c r="E1012" s="104"/>
      <c r="F1012" s="104"/>
      <c r="G1012" s="105"/>
      <c r="H1012" s="31"/>
      <c r="I1012" s="38">
        <f>SUM(I1011:I1011)</f>
        <v>2.0419999999999998</v>
      </c>
      <c r="J1012" s="38">
        <f>SUM(J1011:J1011)</f>
        <v>3.133</v>
      </c>
      <c r="K1012" s="38">
        <f>SUM(K1011:K1011)</f>
        <v>0</v>
      </c>
      <c r="L1012" s="38">
        <f>SUM(L1011:L1011)</f>
        <v>0</v>
      </c>
      <c r="M1012" s="38">
        <f>SUM(M1011:M1011)</f>
        <v>0</v>
      </c>
      <c r="N1012" s="31"/>
      <c r="O1012" s="31"/>
      <c r="P1012" s="31"/>
      <c r="Q1012" s="31"/>
    </row>
    <row r="1013" spans="1:17" s="3" customFormat="1" ht="12" customHeight="1">
      <c r="A1013" s="103" t="s">
        <v>31</v>
      </c>
      <c r="B1013" s="104"/>
      <c r="C1013" s="104"/>
      <c r="D1013" s="104"/>
      <c r="E1013" s="104"/>
      <c r="F1013" s="104"/>
      <c r="G1013" s="105"/>
      <c r="H1013" s="31"/>
      <c r="I1013" s="38">
        <v>0</v>
      </c>
      <c r="J1013" s="38">
        <v>0</v>
      </c>
      <c r="K1013" s="31"/>
      <c r="L1013" s="31"/>
      <c r="M1013" s="31"/>
      <c r="N1013" s="31"/>
      <c r="O1013" s="31"/>
      <c r="P1013" s="31"/>
      <c r="Q1013" s="31"/>
    </row>
    <row r="1014" spans="1:17" s="3" customFormat="1" ht="12" customHeight="1">
      <c r="A1014" s="33" t="s">
        <v>302</v>
      </c>
      <c r="B1014" s="34" t="s">
        <v>23</v>
      </c>
      <c r="C1014" s="33" t="s">
        <v>1792</v>
      </c>
      <c r="D1014" s="33" t="s">
        <v>1820</v>
      </c>
      <c r="E1014" s="35" t="s">
        <v>1821</v>
      </c>
      <c r="F1014" s="36">
        <v>2</v>
      </c>
      <c r="G1014" s="35" t="s">
        <v>1822</v>
      </c>
      <c r="H1014" s="37">
        <v>0</v>
      </c>
      <c r="I1014" s="37">
        <v>0.50900000000000001</v>
      </c>
      <c r="J1014" s="37">
        <v>0</v>
      </c>
      <c r="K1014" s="37">
        <v>0</v>
      </c>
      <c r="L1014" s="37">
        <v>0</v>
      </c>
      <c r="M1014" s="37">
        <v>0</v>
      </c>
      <c r="N1014" s="37">
        <v>0</v>
      </c>
      <c r="O1014" s="37">
        <v>0</v>
      </c>
      <c r="P1014" s="37">
        <v>0</v>
      </c>
      <c r="Q1014" s="37">
        <v>0</v>
      </c>
    </row>
    <row r="1015" spans="1:17" s="3" customFormat="1" ht="12" customHeight="1">
      <c r="A1015" s="33" t="s">
        <v>302</v>
      </c>
      <c r="B1015" s="34" t="s">
        <v>27</v>
      </c>
      <c r="C1015" s="33" t="s">
        <v>1792</v>
      </c>
      <c r="D1015" s="33" t="s">
        <v>1820</v>
      </c>
      <c r="E1015" s="35" t="s">
        <v>1823</v>
      </c>
      <c r="F1015" s="36">
        <v>2</v>
      </c>
      <c r="G1015" s="31"/>
      <c r="H1015" s="31"/>
      <c r="I1015" s="37">
        <v>0.50900000000000001</v>
      </c>
      <c r="J1015" s="37">
        <v>0</v>
      </c>
      <c r="K1015" s="37">
        <v>0</v>
      </c>
      <c r="L1015" s="37">
        <v>0</v>
      </c>
      <c r="M1015" s="37">
        <v>0</v>
      </c>
      <c r="N1015" s="31"/>
      <c r="O1015" s="31"/>
      <c r="P1015" s="31"/>
      <c r="Q1015" s="31"/>
    </row>
    <row r="1016" spans="1:17" s="3" customFormat="1" ht="12" customHeight="1">
      <c r="A1016" s="103" t="s">
        <v>30</v>
      </c>
      <c r="B1016" s="104"/>
      <c r="C1016" s="104"/>
      <c r="D1016" s="104"/>
      <c r="E1016" s="104"/>
      <c r="F1016" s="104"/>
      <c r="G1016" s="105"/>
      <c r="H1016" s="31"/>
      <c r="I1016" s="38">
        <f>SUM(I1015:I1015)</f>
        <v>0.50900000000000001</v>
      </c>
      <c r="J1016" s="38">
        <f>SUM(J1015:J1015)</f>
        <v>0</v>
      </c>
      <c r="K1016" s="38">
        <f>SUM(K1015:K1015)</f>
        <v>0</v>
      </c>
      <c r="L1016" s="38">
        <f>SUM(L1015:L1015)</f>
        <v>0</v>
      </c>
      <c r="M1016" s="38">
        <f>SUM(M1015:M1015)</f>
        <v>0</v>
      </c>
      <c r="N1016" s="31"/>
      <c r="O1016" s="31"/>
      <c r="P1016" s="31"/>
      <c r="Q1016" s="31"/>
    </row>
    <row r="1017" spans="1:17" s="3" customFormat="1" ht="12" customHeight="1">
      <c r="A1017" s="103" t="s">
        <v>31</v>
      </c>
      <c r="B1017" s="104"/>
      <c r="C1017" s="104"/>
      <c r="D1017" s="104"/>
      <c r="E1017" s="104"/>
      <c r="F1017" s="104"/>
      <c r="G1017" s="105"/>
      <c r="H1017" s="31"/>
      <c r="I1017" s="38">
        <v>0</v>
      </c>
      <c r="J1017" s="38">
        <v>0</v>
      </c>
      <c r="K1017" s="31"/>
      <c r="L1017" s="31"/>
      <c r="M1017" s="31"/>
      <c r="N1017" s="31"/>
      <c r="O1017" s="31"/>
      <c r="P1017" s="31"/>
      <c r="Q1017" s="31"/>
    </row>
    <row r="1018" spans="1:17" s="3" customFormat="1" ht="12" customHeight="1">
      <c r="A1018" s="33" t="s">
        <v>302</v>
      </c>
      <c r="B1018" s="34" t="s">
        <v>23</v>
      </c>
      <c r="C1018" s="33" t="s">
        <v>1792</v>
      </c>
      <c r="D1018" s="33" t="s">
        <v>1824</v>
      </c>
      <c r="E1018" s="35" t="s">
        <v>1306</v>
      </c>
      <c r="F1018" s="36">
        <v>2</v>
      </c>
      <c r="G1018" s="35" t="s">
        <v>1825</v>
      </c>
      <c r="H1018" s="37">
        <v>0</v>
      </c>
      <c r="I1018" s="37">
        <v>1.5189999999999999</v>
      </c>
      <c r="J1018" s="37">
        <v>1.1319999999999999</v>
      </c>
      <c r="K1018" s="37">
        <v>0</v>
      </c>
      <c r="L1018" s="37">
        <v>0</v>
      </c>
      <c r="M1018" s="37">
        <v>0</v>
      </c>
      <c r="N1018" s="37">
        <v>0</v>
      </c>
      <c r="O1018" s="37">
        <v>0</v>
      </c>
      <c r="P1018" s="37">
        <v>0</v>
      </c>
      <c r="Q1018" s="37">
        <v>0</v>
      </c>
    </row>
    <row r="1019" spans="1:17" s="3" customFormat="1" ht="12" customHeight="1">
      <c r="A1019" s="33" t="s">
        <v>302</v>
      </c>
      <c r="B1019" s="34" t="s">
        <v>27</v>
      </c>
      <c r="C1019" s="33" t="s">
        <v>1792</v>
      </c>
      <c r="D1019" s="33" t="s">
        <v>1824</v>
      </c>
      <c r="E1019" s="35" t="s">
        <v>1826</v>
      </c>
      <c r="F1019" s="36">
        <v>2</v>
      </c>
      <c r="G1019" s="31"/>
      <c r="H1019" s="31"/>
      <c r="I1019" s="37">
        <v>1.5189999999999999</v>
      </c>
      <c r="J1019" s="37">
        <v>1.1319999999999999</v>
      </c>
      <c r="K1019" s="37">
        <v>0</v>
      </c>
      <c r="L1019" s="37">
        <v>0</v>
      </c>
      <c r="M1019" s="37">
        <v>0</v>
      </c>
      <c r="N1019" s="31"/>
      <c r="O1019" s="31"/>
      <c r="P1019" s="31"/>
      <c r="Q1019" s="31"/>
    </row>
    <row r="1020" spans="1:17" s="3" customFormat="1" ht="12" customHeight="1">
      <c r="A1020" s="103" t="s">
        <v>30</v>
      </c>
      <c r="B1020" s="104"/>
      <c r="C1020" s="104"/>
      <c r="D1020" s="104"/>
      <c r="E1020" s="104"/>
      <c r="F1020" s="104"/>
      <c r="G1020" s="105"/>
      <c r="H1020" s="31"/>
      <c r="I1020" s="38">
        <f>SUM(I1019:I1019)</f>
        <v>1.5189999999999999</v>
      </c>
      <c r="J1020" s="38">
        <f>SUM(J1019:J1019)</f>
        <v>1.1319999999999999</v>
      </c>
      <c r="K1020" s="38">
        <f>SUM(K1019:K1019)</f>
        <v>0</v>
      </c>
      <c r="L1020" s="38">
        <f>SUM(L1019:L1019)</f>
        <v>0</v>
      </c>
      <c r="M1020" s="38">
        <f>SUM(M1019:M1019)</f>
        <v>0</v>
      </c>
      <c r="N1020" s="31"/>
      <c r="O1020" s="31"/>
      <c r="P1020" s="31"/>
      <c r="Q1020" s="31"/>
    </row>
    <row r="1021" spans="1:17" s="3" customFormat="1" ht="12" customHeight="1">
      <c r="A1021" s="103" t="s">
        <v>31</v>
      </c>
      <c r="B1021" s="104"/>
      <c r="C1021" s="104"/>
      <c r="D1021" s="104"/>
      <c r="E1021" s="104"/>
      <c r="F1021" s="104"/>
      <c r="G1021" s="105"/>
      <c r="H1021" s="31"/>
      <c r="I1021" s="38">
        <v>0</v>
      </c>
      <c r="J1021" s="38">
        <v>0</v>
      </c>
      <c r="K1021" s="31"/>
      <c r="L1021" s="31"/>
      <c r="M1021" s="31"/>
      <c r="N1021" s="31"/>
      <c r="O1021" s="31"/>
      <c r="P1021" s="31"/>
      <c r="Q1021" s="31"/>
    </row>
    <row r="1022" spans="1:17" s="3" customFormat="1" ht="12" customHeight="1">
      <c r="A1022" s="33" t="s">
        <v>302</v>
      </c>
      <c r="B1022" s="34" t="s">
        <v>23</v>
      </c>
      <c r="C1022" s="33" t="s">
        <v>1792</v>
      </c>
      <c r="D1022" s="33" t="s">
        <v>1827</v>
      </c>
      <c r="E1022" s="35" t="s">
        <v>1828</v>
      </c>
      <c r="F1022" s="36">
        <v>2</v>
      </c>
      <c r="G1022" s="35" t="s">
        <v>1829</v>
      </c>
      <c r="H1022" s="37">
        <v>0</v>
      </c>
      <c r="I1022" s="37">
        <v>2.2389999999999999</v>
      </c>
      <c r="J1022" s="37">
        <v>1.6719999999999999</v>
      </c>
      <c r="K1022" s="37">
        <v>0</v>
      </c>
      <c r="L1022" s="37">
        <v>0</v>
      </c>
      <c r="M1022" s="37">
        <v>0</v>
      </c>
      <c r="N1022" s="37">
        <v>0</v>
      </c>
      <c r="O1022" s="37">
        <v>0</v>
      </c>
      <c r="P1022" s="37">
        <v>0</v>
      </c>
      <c r="Q1022" s="37">
        <v>0</v>
      </c>
    </row>
    <row r="1023" spans="1:17" s="3" customFormat="1" ht="12" customHeight="1">
      <c r="A1023" s="33" t="s">
        <v>302</v>
      </c>
      <c r="B1023" s="34" t="s">
        <v>27</v>
      </c>
      <c r="C1023" s="33" t="s">
        <v>1792</v>
      </c>
      <c r="D1023" s="33" t="s">
        <v>1827</v>
      </c>
      <c r="E1023" s="35" t="s">
        <v>1828</v>
      </c>
      <c r="F1023" s="36">
        <v>2</v>
      </c>
      <c r="G1023" s="31"/>
      <c r="H1023" s="31"/>
      <c r="I1023" s="37">
        <v>2.2389999999999999</v>
      </c>
      <c r="J1023" s="37">
        <v>1.6719999999999999</v>
      </c>
      <c r="K1023" s="37">
        <v>0</v>
      </c>
      <c r="L1023" s="37">
        <v>0</v>
      </c>
      <c r="M1023" s="37">
        <v>0</v>
      </c>
      <c r="N1023" s="31"/>
      <c r="O1023" s="31"/>
      <c r="P1023" s="31"/>
      <c r="Q1023" s="31"/>
    </row>
    <row r="1024" spans="1:17" s="3" customFormat="1" ht="12" customHeight="1">
      <c r="A1024" s="103" t="s">
        <v>30</v>
      </c>
      <c r="B1024" s="104"/>
      <c r="C1024" s="104"/>
      <c r="D1024" s="104"/>
      <c r="E1024" s="104"/>
      <c r="F1024" s="104"/>
      <c r="G1024" s="105"/>
      <c r="H1024" s="31"/>
      <c r="I1024" s="38">
        <f>SUM(I1023:I1023)</f>
        <v>2.2389999999999999</v>
      </c>
      <c r="J1024" s="38">
        <f>SUM(J1023:J1023)</f>
        <v>1.6719999999999999</v>
      </c>
      <c r="K1024" s="38">
        <f>SUM(K1023:K1023)</f>
        <v>0</v>
      </c>
      <c r="L1024" s="38">
        <f>SUM(L1023:L1023)</f>
        <v>0</v>
      </c>
      <c r="M1024" s="38">
        <f>SUM(M1023:M1023)</f>
        <v>0</v>
      </c>
      <c r="N1024" s="31"/>
      <c r="O1024" s="31"/>
      <c r="P1024" s="31"/>
      <c r="Q1024" s="31"/>
    </row>
    <row r="1025" spans="1:17" s="3" customFormat="1" ht="12" customHeight="1">
      <c r="A1025" s="103" t="s">
        <v>31</v>
      </c>
      <c r="B1025" s="104"/>
      <c r="C1025" s="104"/>
      <c r="D1025" s="104"/>
      <c r="E1025" s="104"/>
      <c r="F1025" s="104"/>
      <c r="G1025" s="105"/>
      <c r="H1025" s="31"/>
      <c r="I1025" s="38">
        <v>0</v>
      </c>
      <c r="J1025" s="38">
        <v>0</v>
      </c>
      <c r="K1025" s="31"/>
      <c r="L1025" s="31"/>
      <c r="M1025" s="31"/>
      <c r="N1025" s="31"/>
      <c r="O1025" s="31"/>
      <c r="P1025" s="31"/>
      <c r="Q1025" s="31"/>
    </row>
    <row r="1026" spans="1:17" s="3" customFormat="1" ht="12" customHeight="1">
      <c r="A1026" s="33" t="s">
        <v>302</v>
      </c>
      <c r="B1026" s="34" t="s">
        <v>23</v>
      </c>
      <c r="C1026" s="33" t="s">
        <v>1792</v>
      </c>
      <c r="D1026" s="33" t="s">
        <v>1830</v>
      </c>
      <c r="E1026" s="35" t="s">
        <v>1831</v>
      </c>
      <c r="F1026" s="36">
        <v>2</v>
      </c>
      <c r="G1026" s="35" t="s">
        <v>1832</v>
      </c>
      <c r="H1026" s="37">
        <v>0</v>
      </c>
      <c r="I1026" s="37">
        <v>5.5060000000000002</v>
      </c>
      <c r="J1026" s="37">
        <v>0</v>
      </c>
      <c r="K1026" s="37">
        <v>0</v>
      </c>
      <c r="L1026" s="37">
        <v>0</v>
      </c>
      <c r="M1026" s="37">
        <v>0</v>
      </c>
      <c r="N1026" s="37">
        <v>0</v>
      </c>
      <c r="O1026" s="37">
        <v>0</v>
      </c>
      <c r="P1026" s="37">
        <v>0</v>
      </c>
      <c r="Q1026" s="37">
        <v>0</v>
      </c>
    </row>
    <row r="1027" spans="1:17" s="3" customFormat="1" ht="12" customHeight="1">
      <c r="A1027" s="33" t="s">
        <v>302</v>
      </c>
      <c r="B1027" s="34" t="s">
        <v>27</v>
      </c>
      <c r="C1027" s="33" t="s">
        <v>1792</v>
      </c>
      <c r="D1027" s="33" t="s">
        <v>1830</v>
      </c>
      <c r="E1027" s="35" t="s">
        <v>1833</v>
      </c>
      <c r="F1027" s="36">
        <v>2</v>
      </c>
      <c r="G1027" s="31"/>
      <c r="H1027" s="31"/>
      <c r="I1027" s="37">
        <v>2.1269999999999998</v>
      </c>
      <c r="J1027" s="37">
        <v>0</v>
      </c>
      <c r="K1027" s="37">
        <v>0</v>
      </c>
      <c r="L1027" s="37">
        <v>0</v>
      </c>
      <c r="M1027" s="37">
        <v>0</v>
      </c>
      <c r="N1027" s="31"/>
      <c r="O1027" s="31"/>
      <c r="P1027" s="31"/>
      <c r="Q1027" s="31"/>
    </row>
    <row r="1028" spans="1:17" s="3" customFormat="1" ht="12" customHeight="1">
      <c r="A1028" s="33" t="s">
        <v>302</v>
      </c>
      <c r="B1028" s="34" t="s">
        <v>27</v>
      </c>
      <c r="C1028" s="33" t="s">
        <v>1792</v>
      </c>
      <c r="D1028" s="33" t="s">
        <v>1830</v>
      </c>
      <c r="E1028" s="35" t="s">
        <v>1834</v>
      </c>
      <c r="F1028" s="36">
        <v>2</v>
      </c>
      <c r="G1028" s="31"/>
      <c r="H1028" s="31"/>
      <c r="I1028" s="37">
        <v>3.379</v>
      </c>
      <c r="J1028" s="37">
        <v>0</v>
      </c>
      <c r="K1028" s="37">
        <v>0</v>
      </c>
      <c r="L1028" s="37">
        <v>0</v>
      </c>
      <c r="M1028" s="37">
        <v>0</v>
      </c>
      <c r="N1028" s="31"/>
      <c r="O1028" s="31"/>
      <c r="P1028" s="31"/>
      <c r="Q1028" s="31"/>
    </row>
    <row r="1029" spans="1:17" s="3" customFormat="1" ht="12" customHeight="1">
      <c r="A1029" s="103" t="s">
        <v>30</v>
      </c>
      <c r="B1029" s="104"/>
      <c r="C1029" s="104"/>
      <c r="D1029" s="104"/>
      <c r="E1029" s="104"/>
      <c r="F1029" s="104"/>
      <c r="G1029" s="105"/>
      <c r="H1029" s="31"/>
      <c r="I1029" s="38">
        <f>SUM(I1027:I1028)</f>
        <v>5.5060000000000002</v>
      </c>
      <c r="J1029" s="38">
        <f>SUM(J1027:J1028)</f>
        <v>0</v>
      </c>
      <c r="K1029" s="38">
        <f>SUM(K1027:K1028)</f>
        <v>0</v>
      </c>
      <c r="L1029" s="38">
        <f>SUM(L1027:L1028)</f>
        <v>0</v>
      </c>
      <c r="M1029" s="38">
        <f>SUM(M1027:M1028)</f>
        <v>0</v>
      </c>
      <c r="N1029" s="31"/>
      <c r="O1029" s="31"/>
      <c r="P1029" s="31"/>
      <c r="Q1029" s="31"/>
    </row>
    <row r="1030" spans="1:17" s="3" customFormat="1" ht="12" customHeight="1">
      <c r="A1030" s="103" t="s">
        <v>31</v>
      </c>
      <c r="B1030" s="104"/>
      <c r="C1030" s="104"/>
      <c r="D1030" s="104"/>
      <c r="E1030" s="104"/>
      <c r="F1030" s="104"/>
      <c r="G1030" s="105"/>
      <c r="H1030" s="31"/>
      <c r="I1030" s="38">
        <v>0</v>
      </c>
      <c r="J1030" s="38">
        <v>0</v>
      </c>
      <c r="K1030" s="31"/>
      <c r="L1030" s="31"/>
      <c r="M1030" s="31"/>
      <c r="N1030" s="31"/>
      <c r="O1030" s="31"/>
      <c r="P1030" s="31"/>
      <c r="Q1030" s="31"/>
    </row>
    <row r="1031" spans="1:17" s="3" customFormat="1" ht="12" customHeight="1">
      <c r="A1031" s="33" t="s">
        <v>302</v>
      </c>
      <c r="B1031" s="34" t="s">
        <v>23</v>
      </c>
      <c r="C1031" s="33" t="s">
        <v>1792</v>
      </c>
      <c r="D1031" s="33" t="s">
        <v>1835</v>
      </c>
      <c r="E1031" s="35" t="s">
        <v>1836</v>
      </c>
      <c r="F1031" s="36">
        <v>2</v>
      </c>
      <c r="G1031" s="35" t="s">
        <v>1837</v>
      </c>
      <c r="H1031" s="37">
        <v>0</v>
      </c>
      <c r="I1031" s="37">
        <v>3.5819999999999999</v>
      </c>
      <c r="J1031" s="37">
        <v>5.2279999999999998</v>
      </c>
      <c r="K1031" s="37">
        <v>0</v>
      </c>
      <c r="L1031" s="37">
        <v>0</v>
      </c>
      <c r="M1031" s="37">
        <v>0</v>
      </c>
      <c r="N1031" s="37">
        <v>0</v>
      </c>
      <c r="O1031" s="37">
        <v>0</v>
      </c>
      <c r="P1031" s="37">
        <v>0</v>
      </c>
      <c r="Q1031" s="37">
        <v>0</v>
      </c>
    </row>
    <row r="1032" spans="1:17" s="3" customFormat="1" ht="12" customHeight="1">
      <c r="A1032" s="33" t="s">
        <v>302</v>
      </c>
      <c r="B1032" s="34" t="s">
        <v>27</v>
      </c>
      <c r="C1032" s="33" t="s">
        <v>1792</v>
      </c>
      <c r="D1032" s="33" t="s">
        <v>1835</v>
      </c>
      <c r="E1032" s="35" t="s">
        <v>1838</v>
      </c>
      <c r="F1032" s="36">
        <v>2</v>
      </c>
      <c r="G1032" s="31"/>
      <c r="H1032" s="31"/>
      <c r="I1032" s="37">
        <v>3.5819999999999999</v>
      </c>
      <c r="J1032" s="37">
        <v>5.2279999999999998</v>
      </c>
      <c r="K1032" s="37">
        <v>0</v>
      </c>
      <c r="L1032" s="37">
        <v>0</v>
      </c>
      <c r="M1032" s="37">
        <v>0</v>
      </c>
      <c r="N1032" s="31"/>
      <c r="O1032" s="31"/>
      <c r="P1032" s="31"/>
      <c r="Q1032" s="31"/>
    </row>
    <row r="1033" spans="1:17" s="3" customFormat="1" ht="12" customHeight="1">
      <c r="A1033" s="103" t="s">
        <v>30</v>
      </c>
      <c r="B1033" s="104"/>
      <c r="C1033" s="104"/>
      <c r="D1033" s="104"/>
      <c r="E1033" s="104"/>
      <c r="F1033" s="104"/>
      <c r="G1033" s="105"/>
      <c r="H1033" s="31"/>
      <c r="I1033" s="38">
        <f>SUM(I1032:I1032)</f>
        <v>3.5819999999999999</v>
      </c>
      <c r="J1033" s="38">
        <f>SUM(J1032:J1032)</f>
        <v>5.2279999999999998</v>
      </c>
      <c r="K1033" s="38">
        <f>SUM(K1032:K1032)</f>
        <v>0</v>
      </c>
      <c r="L1033" s="38">
        <f>SUM(L1032:L1032)</f>
        <v>0</v>
      </c>
      <c r="M1033" s="38">
        <f>SUM(M1032:M1032)</f>
        <v>0</v>
      </c>
      <c r="N1033" s="31"/>
      <c r="O1033" s="31"/>
      <c r="P1033" s="31"/>
      <c r="Q1033" s="31"/>
    </row>
    <row r="1034" spans="1:17" s="3" customFormat="1" ht="12" customHeight="1">
      <c r="A1034" s="103" t="s">
        <v>31</v>
      </c>
      <c r="B1034" s="104"/>
      <c r="C1034" s="104"/>
      <c r="D1034" s="104"/>
      <c r="E1034" s="104"/>
      <c r="F1034" s="104"/>
      <c r="G1034" s="105"/>
      <c r="H1034" s="31"/>
      <c r="I1034" s="38">
        <v>0</v>
      </c>
      <c r="J1034" s="38">
        <v>0</v>
      </c>
      <c r="K1034" s="31"/>
      <c r="L1034" s="31"/>
      <c r="M1034" s="31"/>
      <c r="N1034" s="31"/>
      <c r="O1034" s="31"/>
      <c r="P1034" s="31"/>
      <c r="Q1034" s="31"/>
    </row>
    <row r="1035" spans="1:17" s="3" customFormat="1" ht="12" customHeight="1">
      <c r="A1035" s="33" t="s">
        <v>302</v>
      </c>
      <c r="B1035" s="34" t="s">
        <v>23</v>
      </c>
      <c r="C1035" s="33" t="s">
        <v>1792</v>
      </c>
      <c r="D1035" s="33" t="s">
        <v>1839</v>
      </c>
      <c r="E1035" s="35" t="s">
        <v>1840</v>
      </c>
      <c r="F1035" s="36">
        <v>2</v>
      </c>
      <c r="G1035" s="35" t="s">
        <v>1841</v>
      </c>
      <c r="H1035" s="37">
        <v>0</v>
      </c>
      <c r="I1035" s="37">
        <v>1.0640000000000001</v>
      </c>
      <c r="J1035" s="37">
        <v>0.49199999999999999</v>
      </c>
      <c r="K1035" s="37">
        <v>0</v>
      </c>
      <c r="L1035" s="37">
        <v>0</v>
      </c>
      <c r="M1035" s="37">
        <v>0</v>
      </c>
      <c r="N1035" s="37">
        <v>0</v>
      </c>
      <c r="O1035" s="37">
        <v>0</v>
      </c>
      <c r="P1035" s="37">
        <v>0</v>
      </c>
      <c r="Q1035" s="37">
        <v>0</v>
      </c>
    </row>
    <row r="1036" spans="1:17" s="3" customFormat="1" ht="12" customHeight="1">
      <c r="A1036" s="33" t="s">
        <v>302</v>
      </c>
      <c r="B1036" s="34" t="s">
        <v>27</v>
      </c>
      <c r="C1036" s="33" t="s">
        <v>1792</v>
      </c>
      <c r="D1036" s="33" t="s">
        <v>1839</v>
      </c>
      <c r="E1036" s="35" t="s">
        <v>1842</v>
      </c>
      <c r="F1036" s="36">
        <v>2</v>
      </c>
      <c r="G1036" s="31"/>
      <c r="H1036" s="31"/>
      <c r="I1036" s="37">
        <v>0</v>
      </c>
      <c r="J1036" s="37">
        <v>0.49199999999999999</v>
      </c>
      <c r="K1036" s="37">
        <v>0</v>
      </c>
      <c r="L1036" s="37">
        <v>0</v>
      </c>
      <c r="M1036" s="37">
        <v>0</v>
      </c>
      <c r="N1036" s="31"/>
      <c r="O1036" s="31"/>
      <c r="P1036" s="31"/>
      <c r="Q1036" s="31"/>
    </row>
    <row r="1037" spans="1:17" s="3" customFormat="1" ht="12" customHeight="1">
      <c r="A1037" s="33" t="s">
        <v>302</v>
      </c>
      <c r="B1037" s="34" t="s">
        <v>27</v>
      </c>
      <c r="C1037" s="33" t="s">
        <v>1792</v>
      </c>
      <c r="D1037" s="33" t="s">
        <v>1839</v>
      </c>
      <c r="E1037" s="35" t="s">
        <v>1843</v>
      </c>
      <c r="F1037" s="36">
        <v>2</v>
      </c>
      <c r="G1037" s="31"/>
      <c r="H1037" s="31"/>
      <c r="I1037" s="37">
        <v>1.0640000000000001</v>
      </c>
      <c r="J1037" s="37">
        <v>0</v>
      </c>
      <c r="K1037" s="37">
        <v>0</v>
      </c>
      <c r="L1037" s="37">
        <v>0</v>
      </c>
      <c r="M1037" s="37">
        <v>0</v>
      </c>
      <c r="N1037" s="31"/>
      <c r="O1037" s="31"/>
      <c r="P1037" s="31"/>
      <c r="Q1037" s="31"/>
    </row>
    <row r="1038" spans="1:17" s="3" customFormat="1" ht="12" customHeight="1">
      <c r="A1038" s="103" t="s">
        <v>30</v>
      </c>
      <c r="B1038" s="104"/>
      <c r="C1038" s="104"/>
      <c r="D1038" s="104"/>
      <c r="E1038" s="104"/>
      <c r="F1038" s="104"/>
      <c r="G1038" s="105"/>
      <c r="H1038" s="31"/>
      <c r="I1038" s="38">
        <f>SUM(I1036:I1037)</f>
        <v>1.0640000000000001</v>
      </c>
      <c r="J1038" s="38">
        <f>SUM(J1036:J1037)</f>
        <v>0.49199999999999999</v>
      </c>
      <c r="K1038" s="38">
        <f>SUM(K1036:K1037)</f>
        <v>0</v>
      </c>
      <c r="L1038" s="38">
        <f>SUM(L1036:L1037)</f>
        <v>0</v>
      </c>
      <c r="M1038" s="38">
        <f>SUM(M1036:M1037)</f>
        <v>0</v>
      </c>
      <c r="N1038" s="31"/>
      <c r="O1038" s="31"/>
      <c r="P1038" s="31"/>
      <c r="Q1038" s="31"/>
    </row>
    <row r="1039" spans="1:17" s="3" customFormat="1" ht="12" customHeight="1">
      <c r="A1039" s="103" t="s">
        <v>31</v>
      </c>
      <c r="B1039" s="104"/>
      <c r="C1039" s="104"/>
      <c r="D1039" s="104"/>
      <c r="E1039" s="104"/>
      <c r="F1039" s="104"/>
      <c r="G1039" s="105"/>
      <c r="H1039" s="31"/>
      <c r="I1039" s="38">
        <v>0</v>
      </c>
      <c r="J1039" s="38">
        <v>0</v>
      </c>
      <c r="K1039" s="31"/>
      <c r="L1039" s="31"/>
      <c r="M1039" s="31"/>
      <c r="N1039" s="31"/>
      <c r="O1039" s="31"/>
      <c r="P1039" s="31"/>
      <c r="Q1039" s="31"/>
    </row>
    <row r="1040" spans="1:17" s="3" customFormat="1" ht="12" customHeight="1">
      <c r="A1040" s="33" t="s">
        <v>302</v>
      </c>
      <c r="B1040" s="34" t="s">
        <v>23</v>
      </c>
      <c r="C1040" s="33" t="s">
        <v>1792</v>
      </c>
      <c r="D1040" s="33" t="s">
        <v>1844</v>
      </c>
      <c r="E1040" s="35" t="s">
        <v>1845</v>
      </c>
      <c r="F1040" s="36">
        <v>2</v>
      </c>
      <c r="G1040" s="35" t="s">
        <v>1846</v>
      </c>
      <c r="H1040" s="37">
        <v>0</v>
      </c>
      <c r="I1040" s="37">
        <v>0.39600000000000002</v>
      </c>
      <c r="J1040" s="37">
        <v>0</v>
      </c>
      <c r="K1040" s="37">
        <v>0</v>
      </c>
      <c r="L1040" s="37">
        <v>0</v>
      </c>
      <c r="M1040" s="37">
        <v>0</v>
      </c>
      <c r="N1040" s="37">
        <v>0</v>
      </c>
      <c r="O1040" s="37">
        <v>0</v>
      </c>
      <c r="P1040" s="37">
        <v>0</v>
      </c>
      <c r="Q1040" s="37">
        <v>0</v>
      </c>
    </row>
    <row r="1041" spans="1:17" s="3" customFormat="1" ht="12" customHeight="1">
      <c r="A1041" s="33" t="s">
        <v>302</v>
      </c>
      <c r="B1041" s="34" t="s">
        <v>27</v>
      </c>
      <c r="C1041" s="33" t="s">
        <v>1792</v>
      </c>
      <c r="D1041" s="33" t="s">
        <v>1844</v>
      </c>
      <c r="E1041" s="35" t="s">
        <v>1847</v>
      </c>
      <c r="F1041" s="36">
        <v>2</v>
      </c>
      <c r="G1041" s="31"/>
      <c r="H1041" s="31"/>
      <c r="I1041" s="37">
        <v>0.39600000000000002</v>
      </c>
      <c r="J1041" s="37">
        <v>0</v>
      </c>
      <c r="K1041" s="37">
        <v>0</v>
      </c>
      <c r="L1041" s="37">
        <v>0</v>
      </c>
      <c r="M1041" s="37">
        <v>0</v>
      </c>
      <c r="N1041" s="31"/>
      <c r="O1041" s="31"/>
      <c r="P1041" s="31"/>
      <c r="Q1041" s="31"/>
    </row>
    <row r="1042" spans="1:17" s="3" customFormat="1" ht="12" customHeight="1">
      <c r="A1042" s="103" t="s">
        <v>30</v>
      </c>
      <c r="B1042" s="104"/>
      <c r="C1042" s="104"/>
      <c r="D1042" s="104"/>
      <c r="E1042" s="104"/>
      <c r="F1042" s="104"/>
      <c r="G1042" s="105"/>
      <c r="H1042" s="31"/>
      <c r="I1042" s="38">
        <f>SUM(I1041:I1041)</f>
        <v>0.39600000000000002</v>
      </c>
      <c r="J1042" s="38">
        <f>SUM(J1041:J1041)</f>
        <v>0</v>
      </c>
      <c r="K1042" s="38">
        <f>SUM(K1041:K1041)</f>
        <v>0</v>
      </c>
      <c r="L1042" s="38">
        <f>SUM(L1041:L1041)</f>
        <v>0</v>
      </c>
      <c r="M1042" s="38">
        <f>SUM(M1041:M1041)</f>
        <v>0</v>
      </c>
      <c r="N1042" s="31"/>
      <c r="O1042" s="31"/>
      <c r="P1042" s="31"/>
      <c r="Q1042" s="31"/>
    </row>
    <row r="1043" spans="1:17" s="3" customFormat="1" ht="12" customHeight="1">
      <c r="A1043" s="103" t="s">
        <v>31</v>
      </c>
      <c r="B1043" s="104"/>
      <c r="C1043" s="104"/>
      <c r="D1043" s="104"/>
      <c r="E1043" s="104"/>
      <c r="F1043" s="104"/>
      <c r="G1043" s="105"/>
      <c r="H1043" s="31"/>
      <c r="I1043" s="38">
        <v>0</v>
      </c>
      <c r="J1043" s="38">
        <v>0</v>
      </c>
      <c r="K1043" s="31"/>
      <c r="L1043" s="31"/>
      <c r="M1043" s="31"/>
      <c r="N1043" s="31"/>
      <c r="O1043" s="31"/>
      <c r="P1043" s="31"/>
      <c r="Q1043" s="31"/>
    </row>
    <row r="1044" spans="1:17" s="3" customFormat="1" ht="12" customHeight="1">
      <c r="A1044" s="33" t="s">
        <v>302</v>
      </c>
      <c r="B1044" s="34" t="s">
        <v>23</v>
      </c>
      <c r="C1044" s="33" t="s">
        <v>1792</v>
      </c>
      <c r="D1044" s="33" t="s">
        <v>1848</v>
      </c>
      <c r="E1044" s="35" t="s">
        <v>1849</v>
      </c>
      <c r="F1044" s="36">
        <v>2</v>
      </c>
      <c r="G1044" s="35" t="s">
        <v>1850</v>
      </c>
      <c r="H1044" s="37">
        <v>0</v>
      </c>
      <c r="I1044" s="37">
        <v>0</v>
      </c>
      <c r="J1044" s="37">
        <v>5.8440000000000003</v>
      </c>
      <c r="K1044" s="37">
        <v>0</v>
      </c>
      <c r="L1044" s="37">
        <v>0</v>
      </c>
      <c r="M1044" s="37">
        <v>0</v>
      </c>
      <c r="N1044" s="37">
        <v>0</v>
      </c>
      <c r="O1044" s="37">
        <v>0</v>
      </c>
      <c r="P1044" s="37">
        <v>0</v>
      </c>
      <c r="Q1044" s="37">
        <v>0</v>
      </c>
    </row>
    <row r="1045" spans="1:17" s="3" customFormat="1" ht="12" customHeight="1">
      <c r="A1045" s="33" t="s">
        <v>302</v>
      </c>
      <c r="B1045" s="34" t="s">
        <v>27</v>
      </c>
      <c r="C1045" s="33" t="s">
        <v>1792</v>
      </c>
      <c r="D1045" s="33" t="s">
        <v>1848</v>
      </c>
      <c r="E1045" s="35" t="s">
        <v>1851</v>
      </c>
      <c r="F1045" s="36">
        <v>2</v>
      </c>
      <c r="G1045" s="31"/>
      <c r="H1045" s="31"/>
      <c r="I1045" s="37">
        <v>0</v>
      </c>
      <c r="J1045" s="37">
        <v>4.6399999999999997</v>
      </c>
      <c r="K1045" s="37">
        <v>0</v>
      </c>
      <c r="L1045" s="37">
        <v>0</v>
      </c>
      <c r="M1045" s="37">
        <v>0</v>
      </c>
      <c r="N1045" s="31"/>
      <c r="O1045" s="31"/>
      <c r="P1045" s="31"/>
      <c r="Q1045" s="31"/>
    </row>
    <row r="1046" spans="1:17" s="3" customFormat="1" ht="12" customHeight="1">
      <c r="A1046" s="33" t="s">
        <v>302</v>
      </c>
      <c r="B1046" s="34" t="s">
        <v>27</v>
      </c>
      <c r="C1046" s="33" t="s">
        <v>1792</v>
      </c>
      <c r="D1046" s="33" t="s">
        <v>1848</v>
      </c>
      <c r="E1046" s="35" t="s">
        <v>1852</v>
      </c>
      <c r="F1046" s="36">
        <v>2</v>
      </c>
      <c r="G1046" s="31"/>
      <c r="H1046" s="31"/>
      <c r="I1046" s="37">
        <v>0</v>
      </c>
      <c r="J1046" s="37">
        <v>1.204</v>
      </c>
      <c r="K1046" s="37">
        <v>0</v>
      </c>
      <c r="L1046" s="37">
        <v>0</v>
      </c>
      <c r="M1046" s="37">
        <v>0</v>
      </c>
      <c r="N1046" s="31"/>
      <c r="O1046" s="31"/>
      <c r="P1046" s="31"/>
      <c r="Q1046" s="31"/>
    </row>
    <row r="1047" spans="1:17" s="3" customFormat="1" ht="12" customHeight="1">
      <c r="A1047" s="103" t="s">
        <v>30</v>
      </c>
      <c r="B1047" s="104"/>
      <c r="C1047" s="104"/>
      <c r="D1047" s="104"/>
      <c r="E1047" s="104"/>
      <c r="F1047" s="104"/>
      <c r="G1047" s="105"/>
      <c r="H1047" s="31"/>
      <c r="I1047" s="38">
        <f>SUM(I1045:I1046)</f>
        <v>0</v>
      </c>
      <c r="J1047" s="38">
        <f>SUM(J1045:J1046)</f>
        <v>5.8439999999999994</v>
      </c>
      <c r="K1047" s="38">
        <f>SUM(K1045:K1046)</f>
        <v>0</v>
      </c>
      <c r="L1047" s="38">
        <f>SUM(L1045:L1046)</f>
        <v>0</v>
      </c>
      <c r="M1047" s="38">
        <f>SUM(M1045:M1046)</f>
        <v>0</v>
      </c>
      <c r="N1047" s="31"/>
      <c r="O1047" s="31"/>
      <c r="P1047" s="31"/>
      <c r="Q1047" s="31"/>
    </row>
    <row r="1048" spans="1:17" s="3" customFormat="1" ht="12" customHeight="1">
      <c r="A1048" s="103" t="s">
        <v>31</v>
      </c>
      <c r="B1048" s="104"/>
      <c r="C1048" s="104"/>
      <c r="D1048" s="104"/>
      <c r="E1048" s="104"/>
      <c r="F1048" s="104"/>
      <c r="G1048" s="105"/>
      <c r="H1048" s="31"/>
      <c r="I1048" s="38">
        <v>0</v>
      </c>
      <c r="J1048" s="38">
        <v>0</v>
      </c>
      <c r="K1048" s="31"/>
      <c r="L1048" s="31"/>
      <c r="M1048" s="31"/>
      <c r="N1048" s="31"/>
      <c r="O1048" s="31"/>
      <c r="P1048" s="31"/>
      <c r="Q1048" s="31"/>
    </row>
    <row r="1049" spans="1:17" s="3" customFormat="1" ht="12" customHeight="1">
      <c r="A1049" s="103" t="s">
        <v>32</v>
      </c>
      <c r="B1049" s="104"/>
      <c r="C1049" s="104"/>
      <c r="D1049" s="104"/>
      <c r="E1049" s="104"/>
      <c r="F1049" s="104"/>
      <c r="G1049" s="105"/>
      <c r="H1049" s="38">
        <f>SUMIF(D989:D1048,"=Project",H989:H1048)</f>
        <v>0</v>
      </c>
      <c r="I1049" s="38">
        <f>SUMIF(D989:D1048,"=Project",I989:I1048)</f>
        <v>0</v>
      </c>
      <c r="J1049" s="38">
        <f>SUMIF(D989:D1048,"=Project",J989:J1048)</f>
        <v>0</v>
      </c>
      <c r="K1049" s="38">
        <f>SUMIF(D989:D1048,"=Project",K989:K1048)</f>
        <v>0</v>
      </c>
      <c r="L1049" s="38">
        <f>SUMIF(D989:D1048,"=Project",L989:L1048)</f>
        <v>0</v>
      </c>
      <c r="M1049" s="38">
        <f>SUMIF(D989:D1048,"=Project",M989:M1048)</f>
        <v>0</v>
      </c>
      <c r="N1049" s="38">
        <f>SUMIF(D989:D1048,"=Project",N989:N1048)</f>
        <v>0</v>
      </c>
      <c r="O1049" s="38">
        <f>SUMIF(D989:D1048,"=Project",O989:O1048)</f>
        <v>0</v>
      </c>
      <c r="P1049" s="38">
        <f>SUMIF(D989:D1048,"=Project",P989:P1048)</f>
        <v>0</v>
      </c>
      <c r="Q1049" s="38">
        <f>SUMIF(D989:D1048,"=Project",Q989:Q1048)</f>
        <v>0</v>
      </c>
    </row>
    <row r="1050" spans="1:17" s="3" customFormat="1" ht="12" customHeight="1">
      <c r="A1050" s="28" t="s">
        <v>321</v>
      </c>
      <c r="B1050" s="29" t="s">
        <v>18</v>
      </c>
      <c r="C1050" s="30" t="s">
        <v>1853</v>
      </c>
      <c r="D1050" s="31"/>
      <c r="E1050" s="30" t="s">
        <v>1854</v>
      </c>
      <c r="F1050" s="28" t="s">
        <v>44</v>
      </c>
      <c r="G1050" s="30" t="s">
        <v>1855</v>
      </c>
      <c r="H1050" s="32">
        <v>0</v>
      </c>
      <c r="I1050" s="32">
        <v>42.356000000000002</v>
      </c>
      <c r="J1050" s="32">
        <v>63.305</v>
      </c>
      <c r="K1050" s="32">
        <v>43.7</v>
      </c>
      <c r="L1050" s="32">
        <v>0</v>
      </c>
      <c r="M1050" s="32">
        <v>43.7</v>
      </c>
      <c r="N1050" s="32">
        <v>69.846000000000004</v>
      </c>
      <c r="O1050" s="32">
        <v>75.075000000000003</v>
      </c>
      <c r="P1050" s="32">
        <v>74.635999999999996</v>
      </c>
      <c r="Q1050" s="32">
        <v>74.881</v>
      </c>
    </row>
    <row r="1051" spans="1:17" s="3" customFormat="1" ht="12" customHeight="1">
      <c r="A1051" s="33" t="s">
        <v>321</v>
      </c>
      <c r="B1051" s="34" t="s">
        <v>23</v>
      </c>
      <c r="C1051" s="33" t="s">
        <v>1853</v>
      </c>
      <c r="D1051" s="33" t="s">
        <v>1856</v>
      </c>
      <c r="E1051" s="35" t="s">
        <v>1857</v>
      </c>
      <c r="F1051" s="36">
        <v>2</v>
      </c>
      <c r="G1051" s="35" t="s">
        <v>1858</v>
      </c>
      <c r="H1051" s="37">
        <v>0</v>
      </c>
      <c r="I1051" s="37">
        <v>0.92400000000000004</v>
      </c>
      <c r="J1051" s="37">
        <v>0</v>
      </c>
      <c r="K1051" s="37">
        <v>0</v>
      </c>
      <c r="L1051" s="37">
        <v>0</v>
      </c>
      <c r="M1051" s="37">
        <v>0</v>
      </c>
      <c r="N1051" s="37">
        <v>0</v>
      </c>
      <c r="O1051" s="37">
        <v>0</v>
      </c>
      <c r="P1051" s="37">
        <v>0</v>
      </c>
      <c r="Q1051" s="37">
        <v>0</v>
      </c>
    </row>
    <row r="1052" spans="1:17" s="3" customFormat="1" ht="12" customHeight="1">
      <c r="A1052" s="33" t="s">
        <v>321</v>
      </c>
      <c r="B1052" s="34" t="s">
        <v>27</v>
      </c>
      <c r="C1052" s="33" t="s">
        <v>1853</v>
      </c>
      <c r="D1052" s="33" t="s">
        <v>1856</v>
      </c>
      <c r="E1052" s="35" t="s">
        <v>1859</v>
      </c>
      <c r="F1052" s="36">
        <v>2</v>
      </c>
      <c r="G1052" s="31"/>
      <c r="H1052" s="31"/>
      <c r="I1052" s="37">
        <v>0.92400000000000004</v>
      </c>
      <c r="J1052" s="37">
        <v>0</v>
      </c>
      <c r="K1052" s="37">
        <v>0</v>
      </c>
      <c r="L1052" s="37">
        <v>0</v>
      </c>
      <c r="M1052" s="37">
        <v>0</v>
      </c>
      <c r="N1052" s="31"/>
      <c r="O1052" s="31"/>
      <c r="P1052" s="31"/>
      <c r="Q1052" s="31"/>
    </row>
    <row r="1053" spans="1:17" s="3" customFormat="1" ht="12" customHeight="1">
      <c r="A1053" s="103" t="s">
        <v>30</v>
      </c>
      <c r="B1053" s="104"/>
      <c r="C1053" s="104"/>
      <c r="D1053" s="104"/>
      <c r="E1053" s="104"/>
      <c r="F1053" s="104"/>
      <c r="G1053" s="105"/>
      <c r="H1053" s="31"/>
      <c r="I1053" s="38">
        <f>SUM(I1052:I1052)</f>
        <v>0.92400000000000004</v>
      </c>
      <c r="J1053" s="38">
        <f>SUM(J1052:J1052)</f>
        <v>0</v>
      </c>
      <c r="K1053" s="38">
        <f>SUM(K1052:K1052)</f>
        <v>0</v>
      </c>
      <c r="L1053" s="38">
        <f>SUM(L1052:L1052)</f>
        <v>0</v>
      </c>
      <c r="M1053" s="38">
        <f>SUM(M1052:M1052)</f>
        <v>0</v>
      </c>
      <c r="N1053" s="31"/>
      <c r="O1053" s="31"/>
      <c r="P1053" s="31"/>
      <c r="Q1053" s="31"/>
    </row>
    <row r="1054" spans="1:17" s="3" customFormat="1" ht="12" customHeight="1">
      <c r="A1054" s="103" t="s">
        <v>31</v>
      </c>
      <c r="B1054" s="104"/>
      <c r="C1054" s="104"/>
      <c r="D1054" s="104"/>
      <c r="E1054" s="104"/>
      <c r="F1054" s="104"/>
      <c r="G1054" s="105"/>
      <c r="H1054" s="31"/>
      <c r="I1054" s="38">
        <v>0</v>
      </c>
      <c r="J1054" s="38">
        <v>0</v>
      </c>
      <c r="K1054" s="31"/>
      <c r="L1054" s="31"/>
      <c r="M1054" s="31"/>
      <c r="N1054" s="31"/>
      <c r="O1054" s="31"/>
      <c r="P1054" s="31"/>
      <c r="Q1054" s="31"/>
    </row>
    <row r="1055" spans="1:17" s="3" customFormat="1" ht="12" customHeight="1">
      <c r="A1055" s="33" t="s">
        <v>321</v>
      </c>
      <c r="B1055" s="34" t="s">
        <v>23</v>
      </c>
      <c r="C1055" s="33" t="s">
        <v>1853</v>
      </c>
      <c r="D1055" s="33" t="s">
        <v>1860</v>
      </c>
      <c r="E1055" s="35" t="s">
        <v>1861</v>
      </c>
      <c r="F1055" s="36">
        <v>2</v>
      </c>
      <c r="G1055" s="35" t="s">
        <v>1862</v>
      </c>
      <c r="H1055" s="37">
        <v>0</v>
      </c>
      <c r="I1055" s="37">
        <v>3.2970000000000002</v>
      </c>
      <c r="J1055" s="37">
        <v>0</v>
      </c>
      <c r="K1055" s="37">
        <v>0</v>
      </c>
      <c r="L1055" s="37">
        <v>0</v>
      </c>
      <c r="M1055" s="37">
        <v>0</v>
      </c>
      <c r="N1055" s="37">
        <v>0</v>
      </c>
      <c r="O1055" s="37">
        <v>0</v>
      </c>
      <c r="P1055" s="37">
        <v>0</v>
      </c>
      <c r="Q1055" s="37">
        <v>0</v>
      </c>
    </row>
    <row r="1056" spans="1:17" s="3" customFormat="1" ht="12" customHeight="1">
      <c r="A1056" s="33" t="s">
        <v>321</v>
      </c>
      <c r="B1056" s="34" t="s">
        <v>27</v>
      </c>
      <c r="C1056" s="33" t="s">
        <v>1853</v>
      </c>
      <c r="D1056" s="33" t="s">
        <v>1860</v>
      </c>
      <c r="E1056" s="35" t="s">
        <v>1863</v>
      </c>
      <c r="F1056" s="36">
        <v>2</v>
      </c>
      <c r="G1056" s="31"/>
      <c r="H1056" s="31"/>
      <c r="I1056" s="37">
        <v>3.2970000000000002</v>
      </c>
      <c r="J1056" s="37">
        <v>0</v>
      </c>
      <c r="K1056" s="37">
        <v>0</v>
      </c>
      <c r="L1056" s="37">
        <v>0</v>
      </c>
      <c r="M1056" s="37">
        <v>0</v>
      </c>
      <c r="N1056" s="31"/>
      <c r="O1056" s="31"/>
      <c r="P1056" s="31"/>
      <c r="Q1056" s="31"/>
    </row>
    <row r="1057" spans="1:17" s="3" customFormat="1" ht="12" customHeight="1">
      <c r="A1057" s="103" t="s">
        <v>30</v>
      </c>
      <c r="B1057" s="104"/>
      <c r="C1057" s="104"/>
      <c r="D1057" s="104"/>
      <c r="E1057" s="104"/>
      <c r="F1057" s="104"/>
      <c r="G1057" s="105"/>
      <c r="H1057" s="31"/>
      <c r="I1057" s="38">
        <f>SUM(I1056:I1056)</f>
        <v>3.2970000000000002</v>
      </c>
      <c r="J1057" s="38">
        <f>SUM(J1056:J1056)</f>
        <v>0</v>
      </c>
      <c r="K1057" s="38">
        <f>SUM(K1056:K1056)</f>
        <v>0</v>
      </c>
      <c r="L1057" s="38">
        <f>SUM(L1056:L1056)</f>
        <v>0</v>
      </c>
      <c r="M1057" s="38">
        <f>SUM(M1056:M1056)</f>
        <v>0</v>
      </c>
      <c r="N1057" s="31"/>
      <c r="O1057" s="31"/>
      <c r="P1057" s="31"/>
      <c r="Q1057" s="31"/>
    </row>
    <row r="1058" spans="1:17" s="3" customFormat="1" ht="12" customHeight="1">
      <c r="A1058" s="103" t="s">
        <v>31</v>
      </c>
      <c r="B1058" s="104"/>
      <c r="C1058" s="104"/>
      <c r="D1058" s="104"/>
      <c r="E1058" s="104"/>
      <c r="F1058" s="104"/>
      <c r="G1058" s="105"/>
      <c r="H1058" s="31"/>
      <c r="I1058" s="38">
        <v>0</v>
      </c>
      <c r="J1058" s="38">
        <v>0</v>
      </c>
      <c r="K1058" s="31"/>
      <c r="L1058" s="31"/>
      <c r="M1058" s="31"/>
      <c r="N1058" s="31"/>
      <c r="O1058" s="31"/>
      <c r="P1058" s="31"/>
      <c r="Q1058" s="31"/>
    </row>
    <row r="1059" spans="1:17" s="3" customFormat="1" ht="12" customHeight="1">
      <c r="A1059" s="33" t="s">
        <v>321</v>
      </c>
      <c r="B1059" s="34" t="s">
        <v>23</v>
      </c>
      <c r="C1059" s="33" t="s">
        <v>1853</v>
      </c>
      <c r="D1059" s="33" t="s">
        <v>1864</v>
      </c>
      <c r="E1059" s="35" t="s">
        <v>1865</v>
      </c>
      <c r="F1059" s="36">
        <v>2</v>
      </c>
      <c r="G1059" s="35" t="s">
        <v>1866</v>
      </c>
      <c r="H1059" s="37">
        <v>0</v>
      </c>
      <c r="I1059" s="37">
        <v>6.6210000000000004</v>
      </c>
      <c r="J1059" s="37">
        <v>7.1459999999999999</v>
      </c>
      <c r="K1059" s="37">
        <v>3.544</v>
      </c>
      <c r="L1059" s="37">
        <v>0</v>
      </c>
      <c r="M1059" s="37">
        <v>3.544</v>
      </c>
      <c r="N1059" s="37">
        <v>3.6320000000000001</v>
      </c>
      <c r="O1059" s="37">
        <v>5.7670000000000003</v>
      </c>
      <c r="P1059" s="37">
        <v>5.8319999999999999</v>
      </c>
      <c r="Q1059" s="37">
        <v>5.8890000000000002</v>
      </c>
    </row>
    <row r="1060" spans="1:17" s="3" customFormat="1" ht="12" customHeight="1">
      <c r="A1060" s="33" t="s">
        <v>321</v>
      </c>
      <c r="B1060" s="34" t="s">
        <v>27</v>
      </c>
      <c r="C1060" s="33" t="s">
        <v>1853</v>
      </c>
      <c r="D1060" s="33" t="s">
        <v>1864</v>
      </c>
      <c r="E1060" s="35" t="s">
        <v>1867</v>
      </c>
      <c r="F1060" s="36">
        <v>2</v>
      </c>
      <c r="G1060" s="31"/>
      <c r="H1060" s="31"/>
      <c r="I1060" s="37">
        <v>2.109</v>
      </c>
      <c r="J1060" s="37">
        <v>1.657</v>
      </c>
      <c r="K1060" s="37">
        <v>0</v>
      </c>
      <c r="L1060" s="37">
        <v>0</v>
      </c>
      <c r="M1060" s="37">
        <v>0</v>
      </c>
      <c r="N1060" s="31"/>
      <c r="O1060" s="31"/>
      <c r="P1060" s="31"/>
      <c r="Q1060" s="31"/>
    </row>
    <row r="1061" spans="1:17" s="3" customFormat="1" ht="12" customHeight="1">
      <c r="A1061" s="33" t="s">
        <v>321</v>
      </c>
      <c r="B1061" s="34" t="s">
        <v>27</v>
      </c>
      <c r="C1061" s="33" t="s">
        <v>1853</v>
      </c>
      <c r="D1061" s="33" t="s">
        <v>1864</v>
      </c>
      <c r="E1061" s="35" t="s">
        <v>1868</v>
      </c>
      <c r="F1061" s="36">
        <v>2</v>
      </c>
      <c r="G1061" s="31"/>
      <c r="H1061" s="31"/>
      <c r="I1061" s="37">
        <v>4.5119999999999996</v>
      </c>
      <c r="J1061" s="37">
        <v>5.4889999999999999</v>
      </c>
      <c r="K1061" s="37">
        <v>3.544</v>
      </c>
      <c r="L1061" s="37">
        <v>0</v>
      </c>
      <c r="M1061" s="37">
        <v>3.544</v>
      </c>
      <c r="N1061" s="31"/>
      <c r="O1061" s="31"/>
      <c r="P1061" s="31"/>
      <c r="Q1061" s="31"/>
    </row>
    <row r="1062" spans="1:17" s="3" customFormat="1" ht="12" customHeight="1">
      <c r="A1062" s="103" t="s">
        <v>30</v>
      </c>
      <c r="B1062" s="104"/>
      <c r="C1062" s="104"/>
      <c r="D1062" s="104"/>
      <c r="E1062" s="104"/>
      <c r="F1062" s="104"/>
      <c r="G1062" s="105"/>
      <c r="H1062" s="31"/>
      <c r="I1062" s="38">
        <f>SUM(I1060:I1061)</f>
        <v>6.6209999999999996</v>
      </c>
      <c r="J1062" s="38">
        <f>SUM(J1060:J1061)</f>
        <v>7.1459999999999999</v>
      </c>
      <c r="K1062" s="38">
        <f>SUM(K1060:K1061)</f>
        <v>3.544</v>
      </c>
      <c r="L1062" s="38">
        <f>SUM(L1060:L1061)</f>
        <v>0</v>
      </c>
      <c r="M1062" s="38">
        <f>SUM(M1060:M1061)</f>
        <v>3.544</v>
      </c>
      <c r="N1062" s="31"/>
      <c r="O1062" s="31"/>
      <c r="P1062" s="31"/>
      <c r="Q1062" s="31"/>
    </row>
    <row r="1063" spans="1:17" s="3" customFormat="1" ht="12" customHeight="1">
      <c r="A1063" s="103" t="s">
        <v>31</v>
      </c>
      <c r="B1063" s="104"/>
      <c r="C1063" s="104"/>
      <c r="D1063" s="104"/>
      <c r="E1063" s="104"/>
      <c r="F1063" s="104"/>
      <c r="G1063" s="105"/>
      <c r="H1063" s="31"/>
      <c r="I1063" s="38">
        <v>0</v>
      </c>
      <c r="J1063" s="38">
        <v>0</v>
      </c>
      <c r="K1063" s="31"/>
      <c r="L1063" s="31"/>
      <c r="M1063" s="31"/>
      <c r="N1063" s="31"/>
      <c r="O1063" s="31"/>
      <c r="P1063" s="31"/>
      <c r="Q1063" s="31"/>
    </row>
    <row r="1064" spans="1:17" s="3" customFormat="1" ht="12" customHeight="1">
      <c r="A1064" s="33" t="s">
        <v>321</v>
      </c>
      <c r="B1064" s="34" t="s">
        <v>23</v>
      </c>
      <c r="C1064" s="33" t="s">
        <v>1853</v>
      </c>
      <c r="D1064" s="33" t="s">
        <v>1869</v>
      </c>
      <c r="E1064" s="35" t="s">
        <v>1870</v>
      </c>
      <c r="F1064" s="36">
        <v>2</v>
      </c>
      <c r="G1064" s="35" t="s">
        <v>1871</v>
      </c>
      <c r="H1064" s="37">
        <v>0</v>
      </c>
      <c r="I1064" s="37">
        <v>0</v>
      </c>
      <c r="J1064" s="37">
        <v>10</v>
      </c>
      <c r="K1064" s="37">
        <v>0</v>
      </c>
      <c r="L1064" s="37">
        <v>0</v>
      </c>
      <c r="M1064" s="37">
        <v>0</v>
      </c>
      <c r="N1064" s="37">
        <v>0</v>
      </c>
      <c r="O1064" s="37">
        <v>0</v>
      </c>
      <c r="P1064" s="37">
        <v>0</v>
      </c>
      <c r="Q1064" s="37">
        <v>0</v>
      </c>
    </row>
    <row r="1065" spans="1:17" s="3" customFormat="1" ht="12" customHeight="1">
      <c r="A1065" s="103" t="s">
        <v>30</v>
      </c>
      <c r="B1065" s="104"/>
      <c r="C1065" s="104"/>
      <c r="D1065" s="104"/>
      <c r="E1065" s="104"/>
      <c r="F1065" s="104"/>
      <c r="G1065" s="105"/>
      <c r="H1065" s="31"/>
      <c r="I1065" s="38">
        <v>0</v>
      </c>
      <c r="J1065" s="38">
        <v>0</v>
      </c>
      <c r="K1065" s="38">
        <v>0</v>
      </c>
      <c r="L1065" s="31"/>
      <c r="M1065" s="31"/>
      <c r="N1065" s="31"/>
      <c r="O1065" s="31"/>
    </row>
    <row r="1066" spans="1:17" s="3" customFormat="1" ht="12" customHeight="1">
      <c r="A1066" s="33" t="s">
        <v>321</v>
      </c>
      <c r="B1066" s="34" t="s">
        <v>68</v>
      </c>
      <c r="C1066" s="33" t="s">
        <v>1853</v>
      </c>
      <c r="D1066" s="33" t="s">
        <v>1869</v>
      </c>
      <c r="E1066" s="35" t="s">
        <v>1872</v>
      </c>
      <c r="F1066" s="36">
        <v>2</v>
      </c>
      <c r="H1066" s="31"/>
      <c r="I1066" s="37">
        <v>0</v>
      </c>
      <c r="J1066" s="37">
        <v>5</v>
      </c>
      <c r="K1066" s="31"/>
      <c r="L1066" s="31"/>
      <c r="M1066" s="31"/>
      <c r="N1066" s="31"/>
      <c r="O1066" s="31"/>
      <c r="P1066" s="31"/>
      <c r="Q1066" s="31"/>
    </row>
    <row r="1067" spans="1:17" s="3" customFormat="1" ht="12" customHeight="1">
      <c r="A1067" s="33" t="s">
        <v>321</v>
      </c>
      <c r="B1067" s="34" t="s">
        <v>68</v>
      </c>
      <c r="C1067" s="33" t="s">
        <v>1853</v>
      </c>
      <c r="D1067" s="33" t="s">
        <v>1869</v>
      </c>
      <c r="E1067" s="35" t="s">
        <v>1873</v>
      </c>
      <c r="F1067" s="36">
        <v>2</v>
      </c>
      <c r="H1067" s="31"/>
      <c r="I1067" s="37">
        <v>0</v>
      </c>
      <c r="J1067" s="37">
        <v>5</v>
      </c>
      <c r="K1067" s="31"/>
      <c r="L1067" s="31"/>
      <c r="M1067" s="31"/>
      <c r="N1067" s="31"/>
      <c r="O1067" s="31"/>
      <c r="P1067" s="31"/>
      <c r="Q1067" s="31"/>
    </row>
    <row r="1068" spans="1:17" s="3" customFormat="1" ht="12" customHeight="1">
      <c r="A1068" s="103" t="s">
        <v>31</v>
      </c>
      <c r="B1068" s="104"/>
      <c r="C1068" s="104"/>
      <c r="D1068" s="104"/>
      <c r="E1068" s="104"/>
      <c r="F1068" s="104"/>
      <c r="G1068" s="105"/>
      <c r="H1068" s="31"/>
      <c r="I1068" s="38">
        <f>SUM(I1066:I1067)</f>
        <v>0</v>
      </c>
      <c r="J1068" s="38">
        <f>SUM(J1066:J1067)</f>
        <v>10</v>
      </c>
      <c r="K1068" s="31"/>
      <c r="L1068" s="31"/>
      <c r="M1068" s="31"/>
      <c r="N1068" s="31"/>
      <c r="O1068" s="31"/>
      <c r="P1068" s="31"/>
      <c r="Q1068" s="31"/>
    </row>
    <row r="1069" spans="1:17" s="3" customFormat="1" ht="12" customHeight="1">
      <c r="A1069" s="33" t="s">
        <v>321</v>
      </c>
      <c r="B1069" s="34" t="s">
        <v>23</v>
      </c>
      <c r="C1069" s="33" t="s">
        <v>1853</v>
      </c>
      <c r="D1069" s="33" t="s">
        <v>1874</v>
      </c>
      <c r="E1069" s="35" t="s">
        <v>1875</v>
      </c>
      <c r="F1069" s="36">
        <v>2</v>
      </c>
      <c r="G1069" s="35" t="s">
        <v>1876</v>
      </c>
      <c r="H1069" s="37">
        <v>0</v>
      </c>
      <c r="I1069" s="37">
        <v>5.5720000000000001</v>
      </c>
      <c r="J1069" s="37">
        <v>8.298</v>
      </c>
      <c r="K1069" s="37">
        <v>10.441000000000001</v>
      </c>
      <c r="L1069" s="37">
        <v>0</v>
      </c>
      <c r="M1069" s="37">
        <v>10.441000000000001</v>
      </c>
      <c r="N1069" s="37">
        <v>15.29</v>
      </c>
      <c r="O1069" s="37">
        <v>15.885999999999999</v>
      </c>
      <c r="P1069" s="37">
        <v>15.138999999999999</v>
      </c>
      <c r="Q1069" s="37">
        <v>15.016999999999999</v>
      </c>
    </row>
    <row r="1070" spans="1:17" s="3" customFormat="1" ht="12" customHeight="1">
      <c r="A1070" s="33" t="s">
        <v>321</v>
      </c>
      <c r="B1070" s="34" t="s">
        <v>27</v>
      </c>
      <c r="C1070" s="33" t="s">
        <v>1853</v>
      </c>
      <c r="D1070" s="33" t="s">
        <v>1874</v>
      </c>
      <c r="E1070" s="35" t="s">
        <v>1877</v>
      </c>
      <c r="F1070" s="36">
        <v>2</v>
      </c>
      <c r="G1070" s="31"/>
      <c r="H1070" s="31"/>
      <c r="I1070" s="37">
        <v>5.2110000000000003</v>
      </c>
      <c r="J1070" s="37">
        <v>6.2450000000000001</v>
      </c>
      <c r="K1070" s="37">
        <v>5.6239999999999997</v>
      </c>
      <c r="L1070" s="37">
        <v>0</v>
      </c>
      <c r="M1070" s="37">
        <v>5.6239999999999997</v>
      </c>
      <c r="N1070" s="31"/>
      <c r="O1070" s="31"/>
      <c r="P1070" s="31"/>
      <c r="Q1070" s="31"/>
    </row>
    <row r="1071" spans="1:17" s="3" customFormat="1" ht="12" customHeight="1">
      <c r="A1071" s="33" t="s">
        <v>321</v>
      </c>
      <c r="B1071" s="34" t="s">
        <v>27</v>
      </c>
      <c r="C1071" s="33" t="s">
        <v>1853</v>
      </c>
      <c r="D1071" s="33" t="s">
        <v>1874</v>
      </c>
      <c r="E1071" s="35" t="s">
        <v>1878</v>
      </c>
      <c r="F1071" s="36">
        <v>2</v>
      </c>
      <c r="G1071" s="31"/>
      <c r="H1071" s="31"/>
      <c r="I1071" s="37">
        <v>0</v>
      </c>
      <c r="J1071" s="37">
        <v>1.6950000000000001</v>
      </c>
      <c r="K1071" s="37">
        <v>3.93</v>
      </c>
      <c r="L1071" s="37">
        <v>0</v>
      </c>
      <c r="M1071" s="37">
        <v>3.93</v>
      </c>
      <c r="N1071" s="31"/>
      <c r="O1071" s="31"/>
      <c r="P1071" s="31"/>
      <c r="Q1071" s="31"/>
    </row>
    <row r="1072" spans="1:17" s="3" customFormat="1" ht="12" customHeight="1">
      <c r="A1072" s="33" t="s">
        <v>321</v>
      </c>
      <c r="B1072" s="34" t="s">
        <v>27</v>
      </c>
      <c r="C1072" s="33" t="s">
        <v>1853</v>
      </c>
      <c r="D1072" s="33" t="s">
        <v>1874</v>
      </c>
      <c r="E1072" s="35" t="s">
        <v>1879</v>
      </c>
      <c r="F1072" s="36">
        <v>2</v>
      </c>
      <c r="G1072" s="31"/>
      <c r="H1072" s="31"/>
      <c r="I1072" s="37">
        <v>0.36099999999999999</v>
      </c>
      <c r="J1072" s="37">
        <v>0.35799999999999998</v>
      </c>
      <c r="K1072" s="37">
        <v>0.88700000000000001</v>
      </c>
      <c r="L1072" s="37">
        <v>0</v>
      </c>
      <c r="M1072" s="37">
        <v>0.88700000000000001</v>
      </c>
      <c r="N1072" s="31"/>
      <c r="O1072" s="31"/>
      <c r="P1072" s="31"/>
      <c r="Q1072" s="31"/>
    </row>
    <row r="1073" spans="1:17" s="3" customFormat="1" ht="12" customHeight="1">
      <c r="A1073" s="103" t="s">
        <v>30</v>
      </c>
      <c r="B1073" s="104"/>
      <c r="C1073" s="104"/>
      <c r="D1073" s="104"/>
      <c r="E1073" s="104"/>
      <c r="F1073" s="104"/>
      <c r="G1073" s="105"/>
      <c r="H1073" s="31"/>
      <c r="I1073" s="38">
        <f>SUM(I1070:I1072)</f>
        <v>5.5720000000000001</v>
      </c>
      <c r="J1073" s="38">
        <f>SUM(J1070:J1072)</f>
        <v>8.298</v>
      </c>
      <c r="K1073" s="38">
        <f>SUM(K1070:K1072)</f>
        <v>10.441000000000001</v>
      </c>
      <c r="L1073" s="38">
        <f>SUM(L1070:L1072)</f>
        <v>0</v>
      </c>
      <c r="M1073" s="38">
        <f>SUM(M1070:M1072)</f>
        <v>10.441000000000001</v>
      </c>
      <c r="N1073" s="31"/>
      <c r="O1073" s="31"/>
      <c r="P1073" s="31"/>
      <c r="Q1073" s="31"/>
    </row>
    <row r="1074" spans="1:17" s="3" customFormat="1" ht="12" customHeight="1">
      <c r="A1074" s="103" t="s">
        <v>31</v>
      </c>
      <c r="B1074" s="104"/>
      <c r="C1074" s="104"/>
      <c r="D1074" s="104"/>
      <c r="E1074" s="104"/>
      <c r="F1074" s="104"/>
      <c r="G1074" s="105"/>
      <c r="H1074" s="31"/>
      <c r="I1074" s="38">
        <v>0</v>
      </c>
      <c r="J1074" s="38">
        <v>0</v>
      </c>
      <c r="K1074" s="31"/>
      <c r="L1074" s="31"/>
      <c r="M1074" s="31"/>
      <c r="N1074" s="31"/>
      <c r="O1074" s="31"/>
      <c r="P1074" s="31"/>
      <c r="Q1074" s="31"/>
    </row>
    <row r="1075" spans="1:17" s="3" customFormat="1" ht="12" customHeight="1">
      <c r="A1075" s="33" t="s">
        <v>321</v>
      </c>
      <c r="B1075" s="34" t="s">
        <v>23</v>
      </c>
      <c r="C1075" s="33" t="s">
        <v>1853</v>
      </c>
      <c r="D1075" s="33" t="s">
        <v>1880</v>
      </c>
      <c r="E1075" s="35" t="s">
        <v>1881</v>
      </c>
      <c r="F1075" s="36">
        <v>2</v>
      </c>
      <c r="G1075" s="35" t="s">
        <v>1882</v>
      </c>
      <c r="H1075" s="37">
        <v>0</v>
      </c>
      <c r="I1075" s="37">
        <v>1.01</v>
      </c>
      <c r="J1075" s="37">
        <v>1.494</v>
      </c>
      <c r="K1075" s="37">
        <v>4.8540000000000001</v>
      </c>
      <c r="L1075" s="37">
        <v>0</v>
      </c>
      <c r="M1075" s="37">
        <v>4.8540000000000001</v>
      </c>
      <c r="N1075" s="37">
        <v>8.2650000000000006</v>
      </c>
      <c r="O1075" s="37">
        <v>8.3010000000000002</v>
      </c>
      <c r="P1075" s="37">
        <v>8.32</v>
      </c>
      <c r="Q1075" s="37">
        <v>8.3350000000000009</v>
      </c>
    </row>
    <row r="1076" spans="1:17" s="3" customFormat="1" ht="12" customHeight="1">
      <c r="A1076" s="33" t="s">
        <v>321</v>
      </c>
      <c r="B1076" s="34" t="s">
        <v>27</v>
      </c>
      <c r="C1076" s="33" t="s">
        <v>1853</v>
      </c>
      <c r="D1076" s="33" t="s">
        <v>1880</v>
      </c>
      <c r="E1076" s="35" t="s">
        <v>1883</v>
      </c>
      <c r="F1076" s="36">
        <v>2</v>
      </c>
      <c r="G1076" s="31"/>
      <c r="H1076" s="31"/>
      <c r="I1076" s="37">
        <v>1.01</v>
      </c>
      <c r="J1076" s="37">
        <v>0</v>
      </c>
      <c r="K1076" s="37">
        <v>0</v>
      </c>
      <c r="L1076" s="37">
        <v>0</v>
      </c>
      <c r="M1076" s="37">
        <v>0</v>
      </c>
      <c r="N1076" s="31"/>
      <c r="O1076" s="31"/>
      <c r="P1076" s="31"/>
      <c r="Q1076" s="31"/>
    </row>
    <row r="1077" spans="1:17" s="3" customFormat="1" ht="12" customHeight="1">
      <c r="A1077" s="33" t="s">
        <v>321</v>
      </c>
      <c r="B1077" s="34" t="s">
        <v>27</v>
      </c>
      <c r="C1077" s="33" t="s">
        <v>1853</v>
      </c>
      <c r="D1077" s="33" t="s">
        <v>1880</v>
      </c>
      <c r="E1077" s="35" t="s">
        <v>1884</v>
      </c>
      <c r="F1077" s="36">
        <v>2</v>
      </c>
      <c r="G1077" s="31"/>
      <c r="H1077" s="31"/>
      <c r="I1077" s="37">
        <v>0</v>
      </c>
      <c r="J1077" s="37">
        <v>1.494</v>
      </c>
      <c r="K1077" s="37">
        <v>4.8540000000000001</v>
      </c>
      <c r="L1077" s="37">
        <v>0</v>
      </c>
      <c r="M1077" s="37">
        <v>4.8540000000000001</v>
      </c>
      <c r="N1077" s="31"/>
      <c r="O1077" s="31"/>
      <c r="P1077" s="31"/>
      <c r="Q1077" s="31"/>
    </row>
    <row r="1078" spans="1:17" s="3" customFormat="1" ht="12" customHeight="1">
      <c r="A1078" s="103" t="s">
        <v>30</v>
      </c>
      <c r="B1078" s="104"/>
      <c r="C1078" s="104"/>
      <c r="D1078" s="104"/>
      <c r="E1078" s="104"/>
      <c r="F1078" s="104"/>
      <c r="G1078" s="105"/>
      <c r="H1078" s="31"/>
      <c r="I1078" s="38">
        <f>SUM(I1076:I1077)</f>
        <v>1.01</v>
      </c>
      <c r="J1078" s="38">
        <f>SUM(J1076:J1077)</f>
        <v>1.494</v>
      </c>
      <c r="K1078" s="38">
        <f>SUM(K1076:K1077)</f>
        <v>4.8540000000000001</v>
      </c>
      <c r="L1078" s="38">
        <f>SUM(L1076:L1077)</f>
        <v>0</v>
      </c>
      <c r="M1078" s="38">
        <f>SUM(M1076:M1077)</f>
        <v>4.8540000000000001</v>
      </c>
      <c r="N1078" s="31"/>
      <c r="O1078" s="31"/>
      <c r="P1078" s="31"/>
      <c r="Q1078" s="31"/>
    </row>
    <row r="1079" spans="1:17" s="3" customFormat="1" ht="12" customHeight="1">
      <c r="A1079" s="103" t="s">
        <v>31</v>
      </c>
      <c r="B1079" s="104"/>
      <c r="C1079" s="104"/>
      <c r="D1079" s="104"/>
      <c r="E1079" s="104"/>
      <c r="F1079" s="104"/>
      <c r="G1079" s="105"/>
      <c r="H1079" s="31"/>
      <c r="I1079" s="38">
        <v>0</v>
      </c>
      <c r="J1079" s="38">
        <v>0</v>
      </c>
      <c r="K1079" s="31"/>
      <c r="L1079" s="31"/>
      <c r="M1079" s="31"/>
      <c r="N1079" s="31"/>
      <c r="O1079" s="31"/>
      <c r="P1079" s="31"/>
      <c r="Q1079" s="31"/>
    </row>
    <row r="1080" spans="1:17" s="3" customFormat="1" ht="12" customHeight="1">
      <c r="A1080" s="33" t="s">
        <v>321</v>
      </c>
      <c r="B1080" s="34" t="s">
        <v>23</v>
      </c>
      <c r="C1080" s="33" t="s">
        <v>1853</v>
      </c>
      <c r="D1080" s="33" t="s">
        <v>1885</v>
      </c>
      <c r="E1080" s="35" t="s">
        <v>1886</v>
      </c>
      <c r="F1080" s="36">
        <v>2</v>
      </c>
      <c r="G1080" s="35" t="s">
        <v>1887</v>
      </c>
      <c r="H1080" s="37">
        <v>0</v>
      </c>
      <c r="I1080" s="37">
        <v>4.2729999999999997</v>
      </c>
      <c r="J1080" s="37">
        <v>7.18</v>
      </c>
      <c r="K1080" s="37">
        <v>4.335</v>
      </c>
      <c r="L1080" s="37">
        <v>0</v>
      </c>
      <c r="M1080" s="37">
        <v>4.335</v>
      </c>
      <c r="N1080" s="37">
        <v>5.4059999999999997</v>
      </c>
      <c r="O1080" s="37">
        <v>5.4459999999999997</v>
      </c>
      <c r="P1080" s="37">
        <v>5.48</v>
      </c>
      <c r="Q1080" s="37">
        <v>5.532</v>
      </c>
    </row>
    <row r="1081" spans="1:17" s="3" customFormat="1" ht="12" customHeight="1">
      <c r="A1081" s="33" t="s">
        <v>321</v>
      </c>
      <c r="B1081" s="34" t="s">
        <v>27</v>
      </c>
      <c r="C1081" s="33" t="s">
        <v>1853</v>
      </c>
      <c r="D1081" s="33" t="s">
        <v>1885</v>
      </c>
      <c r="E1081" s="35" t="s">
        <v>1888</v>
      </c>
      <c r="F1081" s="36">
        <v>2</v>
      </c>
      <c r="G1081" s="31"/>
      <c r="H1081" s="31"/>
      <c r="I1081" s="37">
        <v>0</v>
      </c>
      <c r="J1081" s="37">
        <v>0.496</v>
      </c>
      <c r="K1081" s="37">
        <v>0</v>
      </c>
      <c r="L1081" s="37">
        <v>0</v>
      </c>
      <c r="M1081" s="37">
        <v>0</v>
      </c>
      <c r="N1081" s="31"/>
      <c r="O1081" s="31"/>
      <c r="P1081" s="31"/>
      <c r="Q1081" s="31"/>
    </row>
    <row r="1082" spans="1:17" s="3" customFormat="1" ht="12" customHeight="1">
      <c r="A1082" s="33" t="s">
        <v>321</v>
      </c>
      <c r="B1082" s="34" t="s">
        <v>27</v>
      </c>
      <c r="C1082" s="33" t="s">
        <v>1853</v>
      </c>
      <c r="D1082" s="33" t="s">
        <v>1885</v>
      </c>
      <c r="E1082" s="35" t="s">
        <v>1889</v>
      </c>
      <c r="F1082" s="36">
        <v>2</v>
      </c>
      <c r="G1082" s="31"/>
      <c r="H1082" s="31"/>
      <c r="I1082" s="37">
        <v>0</v>
      </c>
      <c r="J1082" s="37">
        <v>0.99199999999999999</v>
      </c>
      <c r="K1082" s="37">
        <v>0</v>
      </c>
      <c r="L1082" s="37">
        <v>0</v>
      </c>
      <c r="M1082" s="37">
        <v>0</v>
      </c>
      <c r="N1082" s="31"/>
      <c r="O1082" s="31"/>
      <c r="P1082" s="31"/>
      <c r="Q1082" s="31"/>
    </row>
    <row r="1083" spans="1:17" s="3" customFormat="1" ht="12" customHeight="1">
      <c r="A1083" s="33" t="s">
        <v>321</v>
      </c>
      <c r="B1083" s="34" t="s">
        <v>27</v>
      </c>
      <c r="C1083" s="33" t="s">
        <v>1853</v>
      </c>
      <c r="D1083" s="33" t="s">
        <v>1885</v>
      </c>
      <c r="E1083" s="35" t="s">
        <v>1890</v>
      </c>
      <c r="F1083" s="36">
        <v>2</v>
      </c>
      <c r="G1083" s="31"/>
      <c r="H1083" s="31"/>
      <c r="I1083" s="37">
        <v>4.2729999999999997</v>
      </c>
      <c r="J1083" s="37">
        <v>5.1959999999999997</v>
      </c>
      <c r="K1083" s="37">
        <v>4.335</v>
      </c>
      <c r="L1083" s="37">
        <v>0</v>
      </c>
      <c r="M1083" s="37">
        <v>4.335</v>
      </c>
      <c r="N1083" s="31"/>
      <c r="O1083" s="31"/>
      <c r="P1083" s="31"/>
      <c r="Q1083" s="31"/>
    </row>
    <row r="1084" spans="1:17" s="3" customFormat="1" ht="12" customHeight="1">
      <c r="A1084" s="33" t="s">
        <v>321</v>
      </c>
      <c r="B1084" s="34" t="s">
        <v>27</v>
      </c>
      <c r="C1084" s="33" t="s">
        <v>1853</v>
      </c>
      <c r="D1084" s="33" t="s">
        <v>1885</v>
      </c>
      <c r="E1084" s="35" t="s">
        <v>1891</v>
      </c>
      <c r="F1084" s="36">
        <v>2</v>
      </c>
      <c r="G1084" s="31"/>
      <c r="H1084" s="31"/>
      <c r="I1084" s="37">
        <v>0</v>
      </c>
      <c r="J1084" s="37">
        <v>0.496</v>
      </c>
      <c r="K1084" s="37">
        <v>0</v>
      </c>
      <c r="L1084" s="37">
        <v>0</v>
      </c>
      <c r="M1084" s="37">
        <v>0</v>
      </c>
      <c r="N1084" s="31"/>
      <c r="O1084" s="31"/>
      <c r="P1084" s="31"/>
      <c r="Q1084" s="31"/>
    </row>
    <row r="1085" spans="1:17" s="3" customFormat="1" ht="12" customHeight="1">
      <c r="A1085" s="103" t="s">
        <v>30</v>
      </c>
      <c r="B1085" s="104"/>
      <c r="C1085" s="104"/>
      <c r="D1085" s="104"/>
      <c r="E1085" s="104"/>
      <c r="F1085" s="104"/>
      <c r="G1085" s="105"/>
      <c r="H1085" s="31"/>
      <c r="I1085" s="38">
        <f>SUM(I1081:I1084)</f>
        <v>4.2729999999999997</v>
      </c>
      <c r="J1085" s="38">
        <f>SUM(J1081:J1084)</f>
        <v>7.18</v>
      </c>
      <c r="K1085" s="38">
        <f>SUM(K1081:K1084)</f>
        <v>4.335</v>
      </c>
      <c r="L1085" s="38">
        <f>SUM(L1081:L1084)</f>
        <v>0</v>
      </c>
      <c r="M1085" s="38">
        <f>SUM(M1081:M1084)</f>
        <v>4.335</v>
      </c>
      <c r="N1085" s="31"/>
      <c r="O1085" s="31"/>
      <c r="P1085" s="31"/>
      <c r="Q1085" s="31"/>
    </row>
    <row r="1086" spans="1:17" s="3" customFormat="1" ht="12" customHeight="1">
      <c r="A1086" s="103" t="s">
        <v>31</v>
      </c>
      <c r="B1086" s="104"/>
      <c r="C1086" s="104"/>
      <c r="D1086" s="104"/>
      <c r="E1086" s="104"/>
      <c r="F1086" s="104"/>
      <c r="G1086" s="105"/>
      <c r="H1086" s="31"/>
      <c r="I1086" s="38">
        <v>0</v>
      </c>
      <c r="J1086" s="38">
        <v>0</v>
      </c>
      <c r="K1086" s="31"/>
      <c r="L1086" s="31"/>
      <c r="M1086" s="31"/>
      <c r="N1086" s="31"/>
      <c r="O1086" s="31"/>
      <c r="P1086" s="31"/>
      <c r="Q1086" s="31"/>
    </row>
    <row r="1087" spans="1:17" s="3" customFormat="1" ht="12" customHeight="1">
      <c r="A1087" s="33" t="s">
        <v>321</v>
      </c>
      <c r="B1087" s="34" t="s">
        <v>23</v>
      </c>
      <c r="C1087" s="33" t="s">
        <v>1853</v>
      </c>
      <c r="D1087" s="33" t="s">
        <v>1892</v>
      </c>
      <c r="E1087" s="35" t="s">
        <v>1893</v>
      </c>
      <c r="F1087" s="36">
        <v>2</v>
      </c>
      <c r="G1087" s="35" t="s">
        <v>1894</v>
      </c>
      <c r="H1087" s="37">
        <v>0</v>
      </c>
      <c r="I1087" s="37">
        <v>1.9410000000000001</v>
      </c>
      <c r="J1087" s="37">
        <v>1.548</v>
      </c>
      <c r="K1087" s="37">
        <v>4.8520000000000003</v>
      </c>
      <c r="L1087" s="37">
        <v>0</v>
      </c>
      <c r="M1087" s="37">
        <v>4.8520000000000003</v>
      </c>
      <c r="N1087" s="37">
        <v>7.7030000000000003</v>
      </c>
      <c r="O1087" s="37">
        <v>8.5250000000000004</v>
      </c>
      <c r="P1087" s="37">
        <v>8.4809999999999999</v>
      </c>
      <c r="Q1087" s="37">
        <v>8.5030000000000001</v>
      </c>
    </row>
    <row r="1088" spans="1:17" s="3" customFormat="1" ht="12" customHeight="1">
      <c r="A1088" s="33" t="s">
        <v>321</v>
      </c>
      <c r="B1088" s="34" t="s">
        <v>27</v>
      </c>
      <c r="C1088" s="33" t="s">
        <v>1853</v>
      </c>
      <c r="D1088" s="33" t="s">
        <v>1892</v>
      </c>
      <c r="E1088" s="35" t="s">
        <v>1895</v>
      </c>
      <c r="F1088" s="36">
        <v>2</v>
      </c>
      <c r="G1088" s="31"/>
      <c r="H1088" s="31"/>
      <c r="I1088" s="37">
        <v>0</v>
      </c>
      <c r="J1088" s="37">
        <v>0</v>
      </c>
      <c r="K1088" s="37">
        <v>4.8520000000000003</v>
      </c>
      <c r="L1088" s="37">
        <v>0</v>
      </c>
      <c r="M1088" s="37">
        <v>4.8520000000000003</v>
      </c>
      <c r="N1088" s="31"/>
      <c r="O1088" s="31"/>
      <c r="P1088" s="31"/>
      <c r="Q1088" s="31"/>
    </row>
    <row r="1089" spans="1:17" s="3" customFormat="1" ht="12" customHeight="1">
      <c r="A1089" s="33" t="s">
        <v>321</v>
      </c>
      <c r="B1089" s="34" t="s">
        <v>27</v>
      </c>
      <c r="C1089" s="33" t="s">
        <v>1853</v>
      </c>
      <c r="D1089" s="33" t="s">
        <v>1892</v>
      </c>
      <c r="E1089" s="35" t="s">
        <v>1896</v>
      </c>
      <c r="F1089" s="36">
        <v>2</v>
      </c>
      <c r="G1089" s="31"/>
      <c r="H1089" s="31"/>
      <c r="I1089" s="37">
        <v>1.9410000000000001</v>
      </c>
      <c r="J1089" s="37">
        <v>1.548</v>
      </c>
      <c r="K1089" s="37">
        <v>0</v>
      </c>
      <c r="L1089" s="37">
        <v>0</v>
      </c>
      <c r="M1089" s="37">
        <v>0</v>
      </c>
      <c r="N1089" s="31"/>
      <c r="O1089" s="31"/>
      <c r="P1089" s="31"/>
      <c r="Q1089" s="31"/>
    </row>
    <row r="1090" spans="1:17" s="3" customFormat="1" ht="12" customHeight="1">
      <c r="A1090" s="103" t="s">
        <v>30</v>
      </c>
      <c r="B1090" s="104"/>
      <c r="C1090" s="104"/>
      <c r="D1090" s="104"/>
      <c r="E1090" s="104"/>
      <c r="F1090" s="104"/>
      <c r="G1090" s="105"/>
      <c r="H1090" s="31"/>
      <c r="I1090" s="38">
        <f>SUM(I1088:I1089)</f>
        <v>1.9410000000000001</v>
      </c>
      <c r="J1090" s="38">
        <f>SUM(J1088:J1089)</f>
        <v>1.548</v>
      </c>
      <c r="K1090" s="38">
        <f>SUM(K1088:K1089)</f>
        <v>4.8520000000000003</v>
      </c>
      <c r="L1090" s="38">
        <f>SUM(L1088:L1089)</f>
        <v>0</v>
      </c>
      <c r="M1090" s="38">
        <f>SUM(M1088:M1089)</f>
        <v>4.8520000000000003</v>
      </c>
      <c r="N1090" s="31"/>
      <c r="O1090" s="31"/>
      <c r="P1090" s="31"/>
      <c r="Q1090" s="31"/>
    </row>
    <row r="1091" spans="1:17" s="3" customFormat="1" ht="12" customHeight="1">
      <c r="A1091" s="103" t="s">
        <v>31</v>
      </c>
      <c r="B1091" s="104"/>
      <c r="C1091" s="104"/>
      <c r="D1091" s="104"/>
      <c r="E1091" s="104"/>
      <c r="F1091" s="104"/>
      <c r="G1091" s="105"/>
      <c r="H1091" s="31"/>
      <c r="I1091" s="38">
        <v>0</v>
      </c>
      <c r="J1091" s="38">
        <v>0</v>
      </c>
      <c r="K1091" s="31"/>
      <c r="L1091" s="31"/>
      <c r="M1091" s="31"/>
      <c r="N1091" s="31"/>
      <c r="O1091" s="31"/>
      <c r="P1091" s="31"/>
      <c r="Q1091" s="31"/>
    </row>
    <row r="1092" spans="1:17" s="3" customFormat="1" ht="12" customHeight="1">
      <c r="A1092" s="33" t="s">
        <v>321</v>
      </c>
      <c r="B1092" s="34" t="s">
        <v>23</v>
      </c>
      <c r="C1092" s="33" t="s">
        <v>1853</v>
      </c>
      <c r="D1092" s="33" t="s">
        <v>1897</v>
      </c>
      <c r="E1092" s="35" t="s">
        <v>1898</v>
      </c>
      <c r="F1092" s="36">
        <v>2</v>
      </c>
      <c r="G1092" s="35" t="s">
        <v>1899</v>
      </c>
      <c r="H1092" s="37">
        <v>0</v>
      </c>
      <c r="I1092" s="37">
        <v>2.0659999999999998</v>
      </c>
      <c r="J1092" s="37">
        <v>4.0819999999999999</v>
      </c>
      <c r="K1092" s="37">
        <v>0</v>
      </c>
      <c r="L1092" s="37">
        <v>0</v>
      </c>
      <c r="M1092" s="37">
        <v>0</v>
      </c>
      <c r="N1092" s="37">
        <v>0</v>
      </c>
      <c r="O1092" s="37">
        <v>0</v>
      </c>
      <c r="P1092" s="37">
        <v>0</v>
      </c>
      <c r="Q1092" s="37">
        <v>0</v>
      </c>
    </row>
    <row r="1093" spans="1:17" s="3" customFormat="1" ht="12" customHeight="1">
      <c r="A1093" s="33" t="s">
        <v>321</v>
      </c>
      <c r="B1093" s="34" t="s">
        <v>27</v>
      </c>
      <c r="C1093" s="33" t="s">
        <v>1853</v>
      </c>
      <c r="D1093" s="33" t="s">
        <v>1897</v>
      </c>
      <c r="E1093" s="35" t="s">
        <v>1900</v>
      </c>
      <c r="F1093" s="36">
        <v>2</v>
      </c>
      <c r="G1093" s="31"/>
      <c r="H1093" s="31"/>
      <c r="I1093" s="37">
        <v>0</v>
      </c>
      <c r="J1093" s="37">
        <v>3.0230000000000001</v>
      </c>
      <c r="K1093" s="37">
        <v>0</v>
      </c>
      <c r="L1093" s="37">
        <v>0</v>
      </c>
      <c r="M1093" s="37">
        <v>0</v>
      </c>
      <c r="N1093" s="31"/>
      <c r="O1093" s="31"/>
      <c r="P1093" s="31"/>
      <c r="Q1093" s="31"/>
    </row>
    <row r="1094" spans="1:17" s="3" customFormat="1" ht="12" customHeight="1">
      <c r="A1094" s="33" t="s">
        <v>321</v>
      </c>
      <c r="B1094" s="34" t="s">
        <v>27</v>
      </c>
      <c r="C1094" s="33" t="s">
        <v>1853</v>
      </c>
      <c r="D1094" s="33" t="s">
        <v>1897</v>
      </c>
      <c r="E1094" s="35" t="s">
        <v>1901</v>
      </c>
      <c r="F1094" s="36">
        <v>2</v>
      </c>
      <c r="G1094" s="31"/>
      <c r="H1094" s="31"/>
      <c r="I1094" s="37">
        <v>2.0659999999999998</v>
      </c>
      <c r="J1094" s="37">
        <v>1.0589999999999999</v>
      </c>
      <c r="K1094" s="37">
        <v>0</v>
      </c>
      <c r="L1094" s="37">
        <v>0</v>
      </c>
      <c r="M1094" s="37">
        <v>0</v>
      </c>
      <c r="N1094" s="31"/>
      <c r="O1094" s="31"/>
      <c r="P1094" s="31"/>
      <c r="Q1094" s="31"/>
    </row>
    <row r="1095" spans="1:17" s="3" customFormat="1" ht="12" customHeight="1">
      <c r="A1095" s="103" t="s">
        <v>30</v>
      </c>
      <c r="B1095" s="104"/>
      <c r="C1095" s="104"/>
      <c r="D1095" s="104"/>
      <c r="E1095" s="104"/>
      <c r="F1095" s="104"/>
      <c r="G1095" s="105"/>
      <c r="H1095" s="31"/>
      <c r="I1095" s="38">
        <f>SUM(I1093:I1094)</f>
        <v>2.0659999999999998</v>
      </c>
      <c r="J1095" s="38">
        <f>SUM(J1093:J1094)</f>
        <v>4.0819999999999999</v>
      </c>
      <c r="K1095" s="38">
        <f>SUM(K1093:K1094)</f>
        <v>0</v>
      </c>
      <c r="L1095" s="38">
        <f>SUM(L1093:L1094)</f>
        <v>0</v>
      </c>
      <c r="M1095" s="38">
        <f>SUM(M1093:M1094)</f>
        <v>0</v>
      </c>
      <c r="N1095" s="31"/>
      <c r="O1095" s="31"/>
      <c r="P1095" s="31"/>
      <c r="Q1095" s="31"/>
    </row>
    <row r="1096" spans="1:17" s="3" customFormat="1" ht="12" customHeight="1">
      <c r="A1096" s="103" t="s">
        <v>31</v>
      </c>
      <c r="B1096" s="104"/>
      <c r="C1096" s="104"/>
      <c r="D1096" s="104"/>
      <c r="E1096" s="104"/>
      <c r="F1096" s="104"/>
      <c r="G1096" s="105"/>
      <c r="H1096" s="31"/>
      <c r="I1096" s="38">
        <v>0</v>
      </c>
      <c r="J1096" s="38">
        <v>0</v>
      </c>
      <c r="K1096" s="31"/>
      <c r="L1096" s="31"/>
      <c r="M1096" s="31"/>
      <c r="N1096" s="31"/>
      <c r="O1096" s="31"/>
      <c r="P1096" s="31"/>
      <c r="Q1096" s="31"/>
    </row>
    <row r="1097" spans="1:17" s="3" customFormat="1" ht="12" customHeight="1">
      <c r="A1097" s="33" t="s">
        <v>321</v>
      </c>
      <c r="B1097" s="34" t="s">
        <v>23</v>
      </c>
      <c r="C1097" s="33" t="s">
        <v>1853</v>
      </c>
      <c r="D1097" s="33" t="s">
        <v>1902</v>
      </c>
      <c r="E1097" s="35" t="s">
        <v>1903</v>
      </c>
      <c r="F1097" s="36">
        <v>2</v>
      </c>
      <c r="G1097" s="35" t="s">
        <v>1904</v>
      </c>
      <c r="H1097" s="37">
        <v>0</v>
      </c>
      <c r="I1097" s="37">
        <v>5.2679999999999998</v>
      </c>
      <c r="J1097" s="37">
        <v>10.301</v>
      </c>
      <c r="K1097" s="37">
        <v>5.3310000000000004</v>
      </c>
      <c r="L1097" s="37">
        <v>0</v>
      </c>
      <c r="M1097" s="37">
        <v>5.3310000000000004</v>
      </c>
      <c r="N1097" s="37">
        <v>7.6070000000000002</v>
      </c>
      <c r="O1097" s="37">
        <v>8.1539999999999999</v>
      </c>
      <c r="P1097" s="37">
        <v>7.742</v>
      </c>
      <c r="Q1097" s="37">
        <v>7.8579999999999997</v>
      </c>
    </row>
    <row r="1098" spans="1:17" s="3" customFormat="1" ht="12" customHeight="1">
      <c r="A1098" s="33" t="s">
        <v>321</v>
      </c>
      <c r="B1098" s="34" t="s">
        <v>27</v>
      </c>
      <c r="C1098" s="33" t="s">
        <v>1853</v>
      </c>
      <c r="D1098" s="33" t="s">
        <v>1902</v>
      </c>
      <c r="E1098" s="35" t="s">
        <v>1905</v>
      </c>
      <c r="F1098" s="36">
        <v>2</v>
      </c>
      <c r="G1098" s="31"/>
      <c r="H1098" s="31"/>
      <c r="I1098" s="37">
        <v>1.63</v>
      </c>
      <c r="J1098" s="37">
        <v>2.536</v>
      </c>
      <c r="K1098" s="37">
        <v>2.694</v>
      </c>
      <c r="L1098" s="37">
        <v>0</v>
      </c>
      <c r="M1098" s="37">
        <v>2.694</v>
      </c>
      <c r="N1098" s="31"/>
      <c r="O1098" s="31"/>
      <c r="P1098" s="31"/>
      <c r="Q1098" s="31"/>
    </row>
    <row r="1099" spans="1:17" s="3" customFormat="1" ht="12" customHeight="1">
      <c r="A1099" s="33" t="s">
        <v>321</v>
      </c>
      <c r="B1099" s="34" t="s">
        <v>27</v>
      </c>
      <c r="C1099" s="33" t="s">
        <v>1853</v>
      </c>
      <c r="D1099" s="33" t="s">
        <v>1902</v>
      </c>
      <c r="E1099" s="35" t="s">
        <v>1906</v>
      </c>
      <c r="F1099" s="36">
        <v>2</v>
      </c>
      <c r="G1099" s="31"/>
      <c r="H1099" s="31"/>
      <c r="I1099" s="37">
        <v>3.6379999999999999</v>
      </c>
      <c r="J1099" s="37">
        <v>7.7649999999999997</v>
      </c>
      <c r="K1099" s="37">
        <v>2.637</v>
      </c>
      <c r="L1099" s="37">
        <v>0</v>
      </c>
      <c r="M1099" s="37">
        <v>2.637</v>
      </c>
      <c r="N1099" s="31"/>
      <c r="O1099" s="31"/>
      <c r="P1099" s="31"/>
      <c r="Q1099" s="31"/>
    </row>
    <row r="1100" spans="1:17" s="3" customFormat="1" ht="12" customHeight="1">
      <c r="A1100" s="103" t="s">
        <v>30</v>
      </c>
      <c r="B1100" s="104"/>
      <c r="C1100" s="104"/>
      <c r="D1100" s="104"/>
      <c r="E1100" s="104"/>
      <c r="F1100" s="104"/>
      <c r="G1100" s="105"/>
      <c r="H1100" s="31"/>
      <c r="I1100" s="38">
        <f>SUM(I1098:I1099)</f>
        <v>5.2679999999999998</v>
      </c>
      <c r="J1100" s="38">
        <f>SUM(J1098:J1099)</f>
        <v>10.301</v>
      </c>
      <c r="K1100" s="38">
        <f>SUM(K1098:K1099)</f>
        <v>5.3309999999999995</v>
      </c>
      <c r="L1100" s="38">
        <f>SUM(L1098:L1099)</f>
        <v>0</v>
      </c>
      <c r="M1100" s="38">
        <f>SUM(M1098:M1099)</f>
        <v>5.3309999999999995</v>
      </c>
      <c r="N1100" s="31"/>
      <c r="O1100" s="31"/>
      <c r="P1100" s="31"/>
      <c r="Q1100" s="31"/>
    </row>
    <row r="1101" spans="1:17" s="3" customFormat="1" ht="12" customHeight="1">
      <c r="A1101" s="103" t="s">
        <v>31</v>
      </c>
      <c r="B1101" s="104"/>
      <c r="C1101" s="104"/>
      <c r="D1101" s="104"/>
      <c r="E1101" s="104"/>
      <c r="F1101" s="104"/>
      <c r="G1101" s="105"/>
      <c r="H1101" s="31"/>
      <c r="I1101" s="38">
        <v>0</v>
      </c>
      <c r="J1101" s="38">
        <v>0</v>
      </c>
      <c r="K1101" s="31"/>
      <c r="L1101" s="31"/>
      <c r="M1101" s="31"/>
      <c r="N1101" s="31"/>
      <c r="O1101" s="31"/>
      <c r="P1101" s="31"/>
      <c r="Q1101" s="31"/>
    </row>
    <row r="1102" spans="1:17" s="3" customFormat="1" ht="12" customHeight="1">
      <c r="A1102" s="33" t="s">
        <v>321</v>
      </c>
      <c r="B1102" s="34" t="s">
        <v>23</v>
      </c>
      <c r="C1102" s="33" t="s">
        <v>1853</v>
      </c>
      <c r="D1102" s="33" t="s">
        <v>1907</v>
      </c>
      <c r="E1102" s="35" t="s">
        <v>1908</v>
      </c>
      <c r="F1102" s="36">
        <v>2</v>
      </c>
      <c r="G1102" s="35" t="s">
        <v>1909</v>
      </c>
      <c r="H1102" s="37">
        <v>0</v>
      </c>
      <c r="I1102" s="37">
        <v>2.1349999999999998</v>
      </c>
      <c r="J1102" s="37">
        <v>1.5720000000000001</v>
      </c>
      <c r="K1102" s="37">
        <v>0</v>
      </c>
      <c r="L1102" s="37">
        <v>0</v>
      </c>
      <c r="M1102" s="37">
        <v>0</v>
      </c>
      <c r="N1102" s="37">
        <v>0</v>
      </c>
      <c r="O1102" s="37">
        <v>0</v>
      </c>
      <c r="P1102" s="37">
        <v>0</v>
      </c>
      <c r="Q1102" s="37">
        <v>0</v>
      </c>
    </row>
    <row r="1103" spans="1:17" s="3" customFormat="1" ht="12" customHeight="1">
      <c r="A1103" s="33" t="s">
        <v>321</v>
      </c>
      <c r="B1103" s="34" t="s">
        <v>27</v>
      </c>
      <c r="C1103" s="33" t="s">
        <v>1853</v>
      </c>
      <c r="D1103" s="33" t="s">
        <v>1907</v>
      </c>
      <c r="E1103" s="35" t="s">
        <v>1910</v>
      </c>
      <c r="F1103" s="36">
        <v>2</v>
      </c>
      <c r="G1103" s="31"/>
      <c r="H1103" s="31"/>
      <c r="I1103" s="37">
        <v>2.1349999999999998</v>
      </c>
      <c r="J1103" s="37">
        <v>1.5720000000000001</v>
      </c>
      <c r="K1103" s="37">
        <v>0</v>
      </c>
      <c r="L1103" s="37">
        <v>0</v>
      </c>
      <c r="M1103" s="37">
        <v>0</v>
      </c>
      <c r="N1103" s="31"/>
      <c r="O1103" s="31"/>
      <c r="P1103" s="31"/>
      <c r="Q1103" s="31"/>
    </row>
    <row r="1104" spans="1:17" s="3" customFormat="1" ht="12" customHeight="1">
      <c r="A1104" s="103" t="s">
        <v>30</v>
      </c>
      <c r="B1104" s="104"/>
      <c r="C1104" s="104"/>
      <c r="D1104" s="104"/>
      <c r="E1104" s="104"/>
      <c r="F1104" s="104"/>
      <c r="G1104" s="105"/>
      <c r="H1104" s="31"/>
      <c r="I1104" s="38">
        <f>SUM(I1103:I1103)</f>
        <v>2.1349999999999998</v>
      </c>
      <c r="J1104" s="38">
        <f>SUM(J1103:J1103)</f>
        <v>1.5720000000000001</v>
      </c>
      <c r="K1104" s="38">
        <f>SUM(K1103:K1103)</f>
        <v>0</v>
      </c>
      <c r="L1104" s="38">
        <f>SUM(L1103:L1103)</f>
        <v>0</v>
      </c>
      <c r="M1104" s="38">
        <f>SUM(M1103:M1103)</f>
        <v>0</v>
      </c>
      <c r="N1104" s="31"/>
      <c r="O1104" s="31"/>
      <c r="P1104" s="31"/>
      <c r="Q1104" s="31"/>
    </row>
    <row r="1105" spans="1:17" s="3" customFormat="1" ht="12" customHeight="1">
      <c r="A1105" s="103" t="s">
        <v>31</v>
      </c>
      <c r="B1105" s="104"/>
      <c r="C1105" s="104"/>
      <c r="D1105" s="104"/>
      <c r="E1105" s="104"/>
      <c r="F1105" s="104"/>
      <c r="G1105" s="105"/>
      <c r="H1105" s="31"/>
      <c r="I1105" s="38">
        <v>0</v>
      </c>
      <c r="J1105" s="38">
        <v>0</v>
      </c>
      <c r="K1105" s="31"/>
      <c r="L1105" s="31"/>
      <c r="M1105" s="31"/>
      <c r="N1105" s="31"/>
      <c r="O1105" s="31"/>
      <c r="P1105" s="31"/>
      <c r="Q1105" s="31"/>
    </row>
    <row r="1106" spans="1:17" s="3" customFormat="1" ht="12" customHeight="1">
      <c r="A1106" s="33" t="s">
        <v>321</v>
      </c>
      <c r="B1106" s="34" t="s">
        <v>23</v>
      </c>
      <c r="C1106" s="33" t="s">
        <v>1853</v>
      </c>
      <c r="D1106" s="33" t="s">
        <v>1911</v>
      </c>
      <c r="E1106" s="35" t="s">
        <v>1912</v>
      </c>
      <c r="F1106" s="36">
        <v>2</v>
      </c>
      <c r="G1106" s="35" t="s">
        <v>1913</v>
      </c>
      <c r="H1106" s="37">
        <v>0</v>
      </c>
      <c r="I1106" s="37">
        <v>1.032</v>
      </c>
      <c r="J1106" s="37">
        <v>1.405</v>
      </c>
      <c r="K1106" s="37">
        <v>0</v>
      </c>
      <c r="L1106" s="37">
        <v>0</v>
      </c>
      <c r="M1106" s="37">
        <v>0</v>
      </c>
      <c r="N1106" s="37">
        <v>0</v>
      </c>
      <c r="O1106" s="37">
        <v>0</v>
      </c>
      <c r="P1106" s="37">
        <v>0</v>
      </c>
      <c r="Q1106" s="37">
        <v>0</v>
      </c>
    </row>
    <row r="1107" spans="1:17" s="3" customFormat="1" ht="12" customHeight="1">
      <c r="A1107" s="33" t="s">
        <v>321</v>
      </c>
      <c r="B1107" s="34" t="s">
        <v>27</v>
      </c>
      <c r="C1107" s="33" t="s">
        <v>1853</v>
      </c>
      <c r="D1107" s="33" t="s">
        <v>1911</v>
      </c>
      <c r="E1107" s="35" t="s">
        <v>1914</v>
      </c>
      <c r="F1107" s="36">
        <v>2</v>
      </c>
      <c r="G1107" s="31"/>
      <c r="H1107" s="31"/>
      <c r="I1107" s="37">
        <v>1.032</v>
      </c>
      <c r="J1107" s="37">
        <v>1.405</v>
      </c>
      <c r="K1107" s="37">
        <v>0</v>
      </c>
      <c r="L1107" s="37">
        <v>0</v>
      </c>
      <c r="M1107" s="37">
        <v>0</v>
      </c>
      <c r="N1107" s="31"/>
      <c r="O1107" s="31"/>
      <c r="P1107" s="31"/>
      <c r="Q1107" s="31"/>
    </row>
    <row r="1108" spans="1:17" s="3" customFormat="1" ht="12" customHeight="1">
      <c r="A1108" s="103" t="s">
        <v>30</v>
      </c>
      <c r="B1108" s="104"/>
      <c r="C1108" s="104"/>
      <c r="D1108" s="104"/>
      <c r="E1108" s="104"/>
      <c r="F1108" s="104"/>
      <c r="G1108" s="105"/>
      <c r="H1108" s="31"/>
      <c r="I1108" s="38">
        <f>SUM(I1107:I1107)</f>
        <v>1.032</v>
      </c>
      <c r="J1108" s="38">
        <f>SUM(J1107:J1107)</f>
        <v>1.405</v>
      </c>
      <c r="K1108" s="38">
        <f>SUM(K1107:K1107)</f>
        <v>0</v>
      </c>
      <c r="L1108" s="38">
        <f>SUM(L1107:L1107)</f>
        <v>0</v>
      </c>
      <c r="M1108" s="38">
        <f>SUM(M1107:M1107)</f>
        <v>0</v>
      </c>
      <c r="N1108" s="31"/>
      <c r="O1108" s="31"/>
      <c r="P1108" s="31"/>
      <c r="Q1108" s="31"/>
    </row>
    <row r="1109" spans="1:17" s="3" customFormat="1" ht="12" customHeight="1">
      <c r="A1109" s="103" t="s">
        <v>31</v>
      </c>
      <c r="B1109" s="104"/>
      <c r="C1109" s="104"/>
      <c r="D1109" s="104"/>
      <c r="E1109" s="104"/>
      <c r="F1109" s="104"/>
      <c r="G1109" s="105"/>
      <c r="H1109" s="31"/>
      <c r="I1109" s="38">
        <v>0</v>
      </c>
      <c r="J1109" s="38">
        <v>0</v>
      </c>
      <c r="K1109" s="31"/>
      <c r="L1109" s="31"/>
      <c r="M1109" s="31"/>
      <c r="N1109" s="31"/>
      <c r="O1109" s="31"/>
      <c r="P1109" s="31"/>
      <c r="Q1109" s="31"/>
    </row>
    <row r="1110" spans="1:17" s="3" customFormat="1" ht="12" customHeight="1">
      <c r="A1110" s="33" t="s">
        <v>321</v>
      </c>
      <c r="B1110" s="34" t="s">
        <v>23</v>
      </c>
      <c r="C1110" s="33" t="s">
        <v>1853</v>
      </c>
      <c r="D1110" s="33" t="s">
        <v>1915</v>
      </c>
      <c r="E1110" s="35" t="s">
        <v>1916</v>
      </c>
      <c r="F1110" s="36">
        <v>2</v>
      </c>
      <c r="G1110" s="35" t="s">
        <v>1917</v>
      </c>
      <c r="H1110" s="37">
        <v>0</v>
      </c>
      <c r="I1110" s="37">
        <v>5.6289999999999996</v>
      </c>
      <c r="J1110" s="37">
        <v>1.879</v>
      </c>
      <c r="K1110" s="37">
        <v>0</v>
      </c>
      <c r="L1110" s="37">
        <v>0</v>
      </c>
      <c r="M1110" s="37">
        <v>0</v>
      </c>
      <c r="N1110" s="37">
        <v>0</v>
      </c>
      <c r="O1110" s="37">
        <v>0</v>
      </c>
      <c r="P1110" s="37">
        <v>0</v>
      </c>
      <c r="Q1110" s="37">
        <v>0</v>
      </c>
    </row>
    <row r="1111" spans="1:17" s="3" customFormat="1" ht="12" customHeight="1">
      <c r="A1111" s="33" t="s">
        <v>321</v>
      </c>
      <c r="B1111" s="34" t="s">
        <v>27</v>
      </c>
      <c r="C1111" s="33" t="s">
        <v>1853</v>
      </c>
      <c r="D1111" s="33" t="s">
        <v>1915</v>
      </c>
      <c r="E1111" s="35" t="s">
        <v>1918</v>
      </c>
      <c r="F1111" s="36">
        <v>2</v>
      </c>
      <c r="G1111" s="31"/>
      <c r="H1111" s="31"/>
      <c r="I1111" s="37">
        <v>5.6289999999999996</v>
      </c>
      <c r="J1111" s="37">
        <v>0</v>
      </c>
      <c r="K1111" s="37">
        <v>0</v>
      </c>
      <c r="L1111" s="37">
        <v>0</v>
      </c>
      <c r="M1111" s="37">
        <v>0</v>
      </c>
      <c r="N1111" s="31"/>
      <c r="O1111" s="31"/>
      <c r="P1111" s="31"/>
      <c r="Q1111" s="31"/>
    </row>
    <row r="1112" spans="1:17" s="3" customFormat="1" ht="12" customHeight="1">
      <c r="A1112" s="33" t="s">
        <v>321</v>
      </c>
      <c r="B1112" s="34" t="s">
        <v>27</v>
      </c>
      <c r="C1112" s="33" t="s">
        <v>1853</v>
      </c>
      <c r="D1112" s="33" t="s">
        <v>1915</v>
      </c>
      <c r="E1112" s="35" t="s">
        <v>1919</v>
      </c>
      <c r="F1112" s="36">
        <v>2</v>
      </c>
      <c r="G1112" s="31"/>
      <c r="H1112" s="31"/>
      <c r="I1112" s="37">
        <v>0</v>
      </c>
      <c r="J1112" s="37">
        <v>1.879</v>
      </c>
      <c r="K1112" s="37">
        <v>0</v>
      </c>
      <c r="L1112" s="37">
        <v>0</v>
      </c>
      <c r="M1112" s="37">
        <v>0</v>
      </c>
      <c r="N1112" s="31"/>
      <c r="O1112" s="31"/>
      <c r="P1112" s="31"/>
      <c r="Q1112" s="31"/>
    </row>
    <row r="1113" spans="1:17" s="3" customFormat="1" ht="12" customHeight="1">
      <c r="A1113" s="103" t="s">
        <v>30</v>
      </c>
      <c r="B1113" s="104"/>
      <c r="C1113" s="104"/>
      <c r="D1113" s="104"/>
      <c r="E1113" s="104"/>
      <c r="F1113" s="104"/>
      <c r="G1113" s="105"/>
      <c r="H1113" s="31"/>
      <c r="I1113" s="38">
        <f>SUM(I1111:I1112)</f>
        <v>5.6289999999999996</v>
      </c>
      <c r="J1113" s="38">
        <f>SUM(J1111:J1112)</f>
        <v>1.879</v>
      </c>
      <c r="K1113" s="38">
        <f>SUM(K1111:K1112)</f>
        <v>0</v>
      </c>
      <c r="L1113" s="38">
        <f>SUM(L1111:L1112)</f>
        <v>0</v>
      </c>
      <c r="M1113" s="38">
        <f>SUM(M1111:M1112)</f>
        <v>0</v>
      </c>
      <c r="N1113" s="31"/>
      <c r="O1113" s="31"/>
      <c r="P1113" s="31"/>
      <c r="Q1113" s="31"/>
    </row>
    <row r="1114" spans="1:17" s="3" customFormat="1" ht="12" customHeight="1">
      <c r="A1114" s="103" t="s">
        <v>31</v>
      </c>
      <c r="B1114" s="104"/>
      <c r="C1114" s="104"/>
      <c r="D1114" s="104"/>
      <c r="E1114" s="104"/>
      <c r="F1114" s="104"/>
      <c r="G1114" s="105"/>
      <c r="H1114" s="31"/>
      <c r="I1114" s="38">
        <v>0</v>
      </c>
      <c r="J1114" s="38">
        <v>0</v>
      </c>
      <c r="K1114" s="31"/>
      <c r="L1114" s="31"/>
      <c r="M1114" s="31"/>
      <c r="N1114" s="31"/>
      <c r="O1114" s="31"/>
      <c r="P1114" s="31"/>
      <c r="Q1114" s="31"/>
    </row>
    <row r="1115" spans="1:17" s="3" customFormat="1" ht="12" customHeight="1">
      <c r="A1115" s="33" t="s">
        <v>321</v>
      </c>
      <c r="B1115" s="34" t="s">
        <v>23</v>
      </c>
      <c r="C1115" s="33" t="s">
        <v>1853</v>
      </c>
      <c r="D1115" s="33" t="s">
        <v>1920</v>
      </c>
      <c r="E1115" s="35" t="s">
        <v>1921</v>
      </c>
      <c r="F1115" s="36">
        <v>2</v>
      </c>
      <c r="G1115" s="35" t="s">
        <v>1922</v>
      </c>
      <c r="H1115" s="37">
        <v>0</v>
      </c>
      <c r="I1115" s="37">
        <v>2.5880000000000001</v>
      </c>
      <c r="J1115" s="37">
        <v>8.4</v>
      </c>
      <c r="K1115" s="37">
        <v>10.343</v>
      </c>
      <c r="L1115" s="37">
        <v>0</v>
      </c>
      <c r="M1115" s="37">
        <v>10.343</v>
      </c>
      <c r="N1115" s="37">
        <v>21.943000000000001</v>
      </c>
      <c r="O1115" s="37">
        <v>22.995999999999999</v>
      </c>
      <c r="P1115" s="37">
        <v>23.641999999999999</v>
      </c>
      <c r="Q1115" s="37">
        <v>23.747</v>
      </c>
    </row>
    <row r="1116" spans="1:17" s="3" customFormat="1" ht="12" customHeight="1">
      <c r="A1116" s="33" t="s">
        <v>321</v>
      </c>
      <c r="B1116" s="34" t="s">
        <v>27</v>
      </c>
      <c r="C1116" s="33" t="s">
        <v>1853</v>
      </c>
      <c r="D1116" s="33" t="s">
        <v>1920</v>
      </c>
      <c r="E1116" s="35" t="s">
        <v>1923</v>
      </c>
      <c r="F1116" s="36">
        <v>2</v>
      </c>
      <c r="G1116" s="31"/>
      <c r="H1116" s="31"/>
      <c r="I1116" s="37">
        <v>0</v>
      </c>
      <c r="J1116" s="37">
        <v>0</v>
      </c>
      <c r="K1116" s="37">
        <v>2.6970000000000001</v>
      </c>
      <c r="L1116" s="37">
        <v>0</v>
      </c>
      <c r="M1116" s="37">
        <v>2.6970000000000001</v>
      </c>
      <c r="N1116" s="31"/>
      <c r="O1116" s="31"/>
      <c r="P1116" s="31"/>
      <c r="Q1116" s="31"/>
    </row>
    <row r="1117" spans="1:17" s="3" customFormat="1" ht="12" customHeight="1">
      <c r="A1117" s="33" t="s">
        <v>321</v>
      </c>
      <c r="B1117" s="34" t="s">
        <v>27</v>
      </c>
      <c r="C1117" s="33" t="s">
        <v>1853</v>
      </c>
      <c r="D1117" s="33" t="s">
        <v>1920</v>
      </c>
      <c r="E1117" s="35" t="s">
        <v>1924</v>
      </c>
      <c r="F1117" s="36">
        <v>2</v>
      </c>
      <c r="G1117" s="31"/>
      <c r="H1117" s="31"/>
      <c r="I1117" s="37">
        <v>1.593</v>
      </c>
      <c r="J1117" s="37">
        <v>5.0060000000000002</v>
      </c>
      <c r="K1117" s="37">
        <v>2.9</v>
      </c>
      <c r="L1117" s="37">
        <v>0</v>
      </c>
      <c r="M1117" s="37">
        <v>2.9</v>
      </c>
      <c r="N1117" s="31"/>
      <c r="O1117" s="31"/>
      <c r="P1117" s="31"/>
      <c r="Q1117" s="31"/>
    </row>
    <row r="1118" spans="1:17" s="3" customFormat="1" ht="12" customHeight="1">
      <c r="A1118" s="33" t="s">
        <v>321</v>
      </c>
      <c r="B1118" s="34" t="s">
        <v>27</v>
      </c>
      <c r="C1118" s="33" t="s">
        <v>1853</v>
      </c>
      <c r="D1118" s="33" t="s">
        <v>1920</v>
      </c>
      <c r="E1118" s="35" t="s">
        <v>1925</v>
      </c>
      <c r="F1118" s="36">
        <v>2</v>
      </c>
      <c r="G1118" s="31"/>
      <c r="H1118" s="31"/>
      <c r="I1118" s="37">
        <v>0.995</v>
      </c>
      <c r="J1118" s="37">
        <v>3.3940000000000001</v>
      </c>
      <c r="K1118" s="37">
        <v>4.7460000000000004</v>
      </c>
      <c r="L1118" s="37">
        <v>0</v>
      </c>
      <c r="M1118" s="37">
        <v>4.7460000000000004</v>
      </c>
      <c r="N1118" s="31"/>
      <c r="O1118" s="31"/>
      <c r="P1118" s="31"/>
      <c r="Q1118" s="31"/>
    </row>
    <row r="1119" spans="1:17" s="3" customFormat="1" ht="12" customHeight="1">
      <c r="A1119" s="103" t="s">
        <v>30</v>
      </c>
      <c r="B1119" s="104"/>
      <c r="C1119" s="104"/>
      <c r="D1119" s="104"/>
      <c r="E1119" s="104"/>
      <c r="F1119" s="104"/>
      <c r="G1119" s="105"/>
      <c r="H1119" s="31"/>
      <c r="I1119" s="38">
        <f>SUM(I1116:I1118)</f>
        <v>2.5880000000000001</v>
      </c>
      <c r="J1119" s="38">
        <f>SUM(J1116:J1118)</f>
        <v>8.4</v>
      </c>
      <c r="K1119" s="38">
        <f>SUM(K1116:K1118)</f>
        <v>10.343</v>
      </c>
      <c r="L1119" s="38">
        <f>SUM(L1116:L1118)</f>
        <v>0</v>
      </c>
      <c r="M1119" s="38">
        <f>SUM(M1116:M1118)</f>
        <v>10.343</v>
      </c>
      <c r="N1119" s="31"/>
      <c r="O1119" s="31"/>
      <c r="P1119" s="31"/>
      <c r="Q1119" s="31"/>
    </row>
    <row r="1120" spans="1:17" s="3" customFormat="1" ht="12" customHeight="1">
      <c r="A1120" s="103" t="s">
        <v>31</v>
      </c>
      <c r="B1120" s="104"/>
      <c r="C1120" s="104"/>
      <c r="D1120" s="104"/>
      <c r="E1120" s="104"/>
      <c r="F1120" s="104"/>
      <c r="G1120" s="105"/>
      <c r="H1120" s="31"/>
      <c r="I1120" s="38">
        <v>0</v>
      </c>
      <c r="J1120" s="38">
        <v>0</v>
      </c>
      <c r="K1120" s="31"/>
      <c r="L1120" s="31"/>
      <c r="M1120" s="31"/>
      <c r="N1120" s="31"/>
      <c r="O1120" s="31"/>
      <c r="P1120" s="31"/>
      <c r="Q1120" s="31"/>
    </row>
    <row r="1121" spans="1:17" s="3" customFormat="1" ht="12" customHeight="1">
      <c r="A1121" s="103" t="s">
        <v>32</v>
      </c>
      <c r="B1121" s="104"/>
      <c r="C1121" s="104"/>
      <c r="D1121" s="104"/>
      <c r="E1121" s="104"/>
      <c r="F1121" s="104"/>
      <c r="G1121" s="105"/>
      <c r="H1121" s="38">
        <f>SUMIF(D1051:D1120,"=Project",H1051:H1120)</f>
        <v>0</v>
      </c>
      <c r="I1121" s="38">
        <f>SUMIF(D1051:D1120,"=Project",I1051:I1120)</f>
        <v>0</v>
      </c>
      <c r="J1121" s="38">
        <f>SUMIF(D1051:D1120,"=Project",J1051:J1120)</f>
        <v>0</v>
      </c>
      <c r="K1121" s="38">
        <f>SUMIF(D1051:D1120,"=Project",K1051:K1120)</f>
        <v>0</v>
      </c>
      <c r="L1121" s="38">
        <f>SUMIF(D1051:D1120,"=Project",L1051:L1120)</f>
        <v>0</v>
      </c>
      <c r="M1121" s="38">
        <f>SUMIF(D1051:D1120,"=Project",M1051:M1120)</f>
        <v>0</v>
      </c>
      <c r="N1121" s="38">
        <f>SUMIF(D1051:D1120,"=Project",N1051:N1120)</f>
        <v>0</v>
      </c>
      <c r="O1121" s="38">
        <f>SUMIF(D1051:D1120,"=Project",O1051:O1120)</f>
        <v>0</v>
      </c>
      <c r="P1121" s="38">
        <f>SUMIF(D1051:D1120,"=Project",P1051:P1120)</f>
        <v>0</v>
      </c>
      <c r="Q1121" s="38">
        <f>SUMIF(D1051:D1120,"=Project",Q1051:Q1120)</f>
        <v>0</v>
      </c>
    </row>
    <row r="1122" spans="1:17" s="3" customFormat="1" ht="12" customHeight="1">
      <c r="A1122" s="28" t="s">
        <v>330</v>
      </c>
      <c r="B1122" s="29" t="s">
        <v>18</v>
      </c>
      <c r="C1122" s="30" t="s">
        <v>1926</v>
      </c>
      <c r="D1122" s="31"/>
      <c r="E1122" s="30" t="s">
        <v>1927</v>
      </c>
      <c r="F1122" s="28" t="s">
        <v>44</v>
      </c>
      <c r="G1122" s="30" t="s">
        <v>1928</v>
      </c>
      <c r="H1122" s="32">
        <v>0</v>
      </c>
      <c r="I1122" s="32">
        <v>13.872999999999999</v>
      </c>
      <c r="J1122" s="32">
        <v>27.597000000000001</v>
      </c>
      <c r="K1122" s="32">
        <v>2.4289999999999998</v>
      </c>
      <c r="L1122" s="32">
        <v>0</v>
      </c>
      <c r="M1122" s="32">
        <v>2.4289999999999998</v>
      </c>
      <c r="N1122" s="32">
        <v>2.4990000000000001</v>
      </c>
      <c r="O1122" s="32">
        <v>2.5350000000000001</v>
      </c>
      <c r="P1122" s="32">
        <v>2.5680000000000001</v>
      </c>
      <c r="Q1122" s="32">
        <v>2.593</v>
      </c>
    </row>
    <row r="1123" spans="1:17" s="3" customFormat="1" ht="12" customHeight="1">
      <c r="A1123" s="33" t="s">
        <v>330</v>
      </c>
      <c r="B1123" s="34" t="s">
        <v>23</v>
      </c>
      <c r="C1123" s="33" t="s">
        <v>1926</v>
      </c>
      <c r="D1123" s="33" t="s">
        <v>1929</v>
      </c>
      <c r="E1123" s="35" t="s">
        <v>1930</v>
      </c>
      <c r="F1123" s="36">
        <v>2</v>
      </c>
      <c r="G1123" s="35" t="s">
        <v>1931</v>
      </c>
      <c r="H1123" s="37">
        <v>0</v>
      </c>
      <c r="I1123" s="37">
        <v>2.577</v>
      </c>
      <c r="J1123" s="37">
        <v>3.0270000000000001</v>
      </c>
      <c r="K1123" s="37">
        <v>2.4289999999999998</v>
      </c>
      <c r="L1123" s="37">
        <v>0</v>
      </c>
      <c r="M1123" s="37">
        <v>2.4289999999999998</v>
      </c>
      <c r="N1123" s="37">
        <v>2.4990000000000001</v>
      </c>
      <c r="O1123" s="37">
        <v>2.5350000000000001</v>
      </c>
      <c r="P1123" s="37">
        <v>2.5680000000000001</v>
      </c>
      <c r="Q1123" s="37">
        <v>2.593</v>
      </c>
    </row>
    <row r="1124" spans="1:17" s="3" customFormat="1" ht="12" customHeight="1">
      <c r="A1124" s="33" t="s">
        <v>330</v>
      </c>
      <c r="B1124" s="34" t="s">
        <v>27</v>
      </c>
      <c r="C1124" s="33" t="s">
        <v>1926</v>
      </c>
      <c r="D1124" s="33" t="s">
        <v>1929</v>
      </c>
      <c r="E1124" s="35" t="s">
        <v>955</v>
      </c>
      <c r="F1124" s="36">
        <v>2</v>
      </c>
      <c r="G1124" s="31"/>
      <c r="H1124" s="31"/>
      <c r="I1124" s="37">
        <v>2.577</v>
      </c>
      <c r="J1124" s="37">
        <v>2.3809999999999998</v>
      </c>
      <c r="K1124" s="37">
        <v>2.4289999999999998</v>
      </c>
      <c r="L1124" s="37">
        <v>0</v>
      </c>
      <c r="M1124" s="37">
        <v>2.4289999999999998</v>
      </c>
      <c r="N1124" s="31"/>
      <c r="O1124" s="31"/>
      <c r="P1124" s="31"/>
      <c r="Q1124" s="31"/>
    </row>
    <row r="1125" spans="1:17" s="3" customFormat="1" ht="12" customHeight="1">
      <c r="A1125" s="33" t="s">
        <v>330</v>
      </c>
      <c r="B1125" s="34" t="s">
        <v>27</v>
      </c>
      <c r="C1125" s="33" t="s">
        <v>1926</v>
      </c>
      <c r="D1125" s="33" t="s">
        <v>1929</v>
      </c>
      <c r="E1125" s="35" t="s">
        <v>1932</v>
      </c>
      <c r="F1125" s="36">
        <v>2</v>
      </c>
      <c r="G1125" s="31"/>
      <c r="H1125" s="31"/>
      <c r="I1125" s="37">
        <v>0</v>
      </c>
      <c r="J1125" s="37">
        <v>0.64600000000000002</v>
      </c>
      <c r="K1125" s="37">
        <v>0</v>
      </c>
      <c r="L1125" s="37">
        <v>0</v>
      </c>
      <c r="M1125" s="37">
        <v>0</v>
      </c>
      <c r="N1125" s="31"/>
      <c r="O1125" s="31"/>
      <c r="P1125" s="31"/>
      <c r="Q1125" s="31"/>
    </row>
    <row r="1126" spans="1:17" s="3" customFormat="1" ht="12" customHeight="1">
      <c r="A1126" s="103" t="s">
        <v>30</v>
      </c>
      <c r="B1126" s="104"/>
      <c r="C1126" s="104"/>
      <c r="D1126" s="104"/>
      <c r="E1126" s="104"/>
      <c r="F1126" s="104"/>
      <c r="G1126" s="105"/>
      <c r="H1126" s="31"/>
      <c r="I1126" s="38">
        <f>SUM(I1124:I1125)</f>
        <v>2.577</v>
      </c>
      <c r="J1126" s="38">
        <f>SUM(J1124:J1125)</f>
        <v>3.0269999999999997</v>
      </c>
      <c r="K1126" s="38">
        <f>SUM(K1124:K1125)</f>
        <v>2.4289999999999998</v>
      </c>
      <c r="L1126" s="38">
        <f>SUM(L1124:L1125)</f>
        <v>0</v>
      </c>
      <c r="M1126" s="38">
        <f>SUM(M1124:M1125)</f>
        <v>2.4289999999999998</v>
      </c>
      <c r="N1126" s="31"/>
      <c r="O1126" s="31"/>
      <c r="P1126" s="31"/>
      <c r="Q1126" s="31"/>
    </row>
    <row r="1127" spans="1:17" s="3" customFormat="1" ht="12" customHeight="1">
      <c r="A1127" s="103" t="s">
        <v>31</v>
      </c>
      <c r="B1127" s="104"/>
      <c r="C1127" s="104"/>
      <c r="D1127" s="104"/>
      <c r="E1127" s="104"/>
      <c r="F1127" s="104"/>
      <c r="G1127" s="105"/>
      <c r="H1127" s="31"/>
      <c r="I1127" s="38">
        <v>0</v>
      </c>
      <c r="J1127" s="38">
        <v>0</v>
      </c>
      <c r="K1127" s="31"/>
      <c r="L1127" s="31"/>
      <c r="M1127" s="31"/>
      <c r="N1127" s="31"/>
      <c r="O1127" s="31"/>
      <c r="P1127" s="31"/>
      <c r="Q1127" s="31"/>
    </row>
    <row r="1128" spans="1:17" s="3" customFormat="1" ht="12" customHeight="1">
      <c r="A1128" s="33" t="s">
        <v>330</v>
      </c>
      <c r="B1128" s="34" t="s">
        <v>23</v>
      </c>
      <c r="C1128" s="33" t="s">
        <v>1926</v>
      </c>
      <c r="D1128" s="33" t="s">
        <v>1933</v>
      </c>
      <c r="E1128" s="35" t="s">
        <v>1934</v>
      </c>
      <c r="F1128" s="36">
        <v>2</v>
      </c>
      <c r="G1128" s="35" t="s">
        <v>1935</v>
      </c>
      <c r="H1128" s="37">
        <v>0</v>
      </c>
      <c r="I1128" s="37">
        <v>4.3869999999999996</v>
      </c>
      <c r="J1128" s="37">
        <v>4.452</v>
      </c>
      <c r="K1128" s="37">
        <v>0</v>
      </c>
      <c r="L1128" s="37">
        <v>0</v>
      </c>
      <c r="M1128" s="37">
        <v>0</v>
      </c>
      <c r="N1128" s="37">
        <v>0</v>
      </c>
      <c r="O1128" s="37">
        <v>0</v>
      </c>
      <c r="P1128" s="37">
        <v>0</v>
      </c>
      <c r="Q1128" s="37">
        <v>0</v>
      </c>
    </row>
    <row r="1129" spans="1:17" s="3" customFormat="1" ht="12" customHeight="1">
      <c r="A1129" s="33" t="s">
        <v>330</v>
      </c>
      <c r="B1129" s="34" t="s">
        <v>27</v>
      </c>
      <c r="C1129" s="33" t="s">
        <v>1926</v>
      </c>
      <c r="D1129" s="33" t="s">
        <v>1933</v>
      </c>
      <c r="E1129" s="35" t="s">
        <v>1936</v>
      </c>
      <c r="F1129" s="36">
        <v>2</v>
      </c>
      <c r="G1129" s="31"/>
      <c r="H1129" s="31"/>
      <c r="I1129" s="37">
        <v>4.3869999999999996</v>
      </c>
      <c r="J1129" s="37">
        <v>4.452</v>
      </c>
      <c r="K1129" s="37">
        <v>0</v>
      </c>
      <c r="L1129" s="37">
        <v>0</v>
      </c>
      <c r="M1129" s="37">
        <v>0</v>
      </c>
      <c r="N1129" s="31"/>
      <c r="O1129" s="31"/>
      <c r="P1129" s="31"/>
      <c r="Q1129" s="31"/>
    </row>
    <row r="1130" spans="1:17" s="3" customFormat="1" ht="12" customHeight="1">
      <c r="A1130" s="103" t="s">
        <v>30</v>
      </c>
      <c r="B1130" s="104"/>
      <c r="C1130" s="104"/>
      <c r="D1130" s="104"/>
      <c r="E1130" s="104"/>
      <c r="F1130" s="104"/>
      <c r="G1130" s="105"/>
      <c r="H1130" s="31"/>
      <c r="I1130" s="38">
        <f>SUM(I1129:I1129)</f>
        <v>4.3869999999999996</v>
      </c>
      <c r="J1130" s="38">
        <f>SUM(J1129:J1129)</f>
        <v>4.452</v>
      </c>
      <c r="K1130" s="38">
        <f>SUM(K1129:K1129)</f>
        <v>0</v>
      </c>
      <c r="L1130" s="38">
        <f>SUM(L1129:L1129)</f>
        <v>0</v>
      </c>
      <c r="M1130" s="38">
        <f>SUM(M1129:M1129)</f>
        <v>0</v>
      </c>
      <c r="N1130" s="31"/>
      <c r="O1130" s="31"/>
      <c r="P1130" s="31"/>
      <c r="Q1130" s="31"/>
    </row>
    <row r="1131" spans="1:17" s="3" customFormat="1" ht="12" customHeight="1">
      <c r="A1131" s="103" t="s">
        <v>31</v>
      </c>
      <c r="B1131" s="104"/>
      <c r="C1131" s="104"/>
      <c r="D1131" s="104"/>
      <c r="E1131" s="104"/>
      <c r="F1131" s="104"/>
      <c r="G1131" s="105"/>
      <c r="H1131" s="31"/>
      <c r="I1131" s="38">
        <v>0</v>
      </c>
      <c r="J1131" s="38">
        <v>0</v>
      </c>
      <c r="K1131" s="31"/>
      <c r="L1131" s="31"/>
      <c r="M1131" s="31"/>
      <c r="N1131" s="31"/>
      <c r="O1131" s="31"/>
      <c r="P1131" s="31"/>
      <c r="Q1131" s="31"/>
    </row>
    <row r="1132" spans="1:17" s="3" customFormat="1" ht="12" customHeight="1">
      <c r="A1132" s="33" t="s">
        <v>330</v>
      </c>
      <c r="B1132" s="34" t="s">
        <v>23</v>
      </c>
      <c r="C1132" s="33" t="s">
        <v>1926</v>
      </c>
      <c r="D1132" s="33" t="s">
        <v>1937</v>
      </c>
      <c r="E1132" s="35" t="s">
        <v>1938</v>
      </c>
      <c r="F1132" s="36">
        <v>2</v>
      </c>
      <c r="G1132" s="35" t="s">
        <v>1939</v>
      </c>
      <c r="H1132" s="37">
        <v>0</v>
      </c>
      <c r="I1132" s="37">
        <v>0.221</v>
      </c>
      <c r="J1132" s="37">
        <v>0</v>
      </c>
      <c r="K1132" s="37">
        <v>0</v>
      </c>
      <c r="L1132" s="37">
        <v>0</v>
      </c>
      <c r="M1132" s="37">
        <v>0</v>
      </c>
      <c r="N1132" s="37">
        <v>0</v>
      </c>
      <c r="O1132" s="37">
        <v>0</v>
      </c>
      <c r="P1132" s="37">
        <v>0</v>
      </c>
      <c r="Q1132" s="37">
        <v>0</v>
      </c>
    </row>
    <row r="1133" spans="1:17" s="3" customFormat="1" ht="12" customHeight="1">
      <c r="A1133" s="33" t="s">
        <v>330</v>
      </c>
      <c r="B1133" s="34" t="s">
        <v>27</v>
      </c>
      <c r="C1133" s="33" t="s">
        <v>1926</v>
      </c>
      <c r="D1133" s="33" t="s">
        <v>1937</v>
      </c>
      <c r="E1133" s="35" t="s">
        <v>1940</v>
      </c>
      <c r="F1133" s="36">
        <v>2</v>
      </c>
      <c r="G1133" s="31"/>
      <c r="H1133" s="31"/>
      <c r="I1133" s="37">
        <v>0.221</v>
      </c>
      <c r="J1133" s="37">
        <v>0</v>
      </c>
      <c r="K1133" s="37">
        <v>0</v>
      </c>
      <c r="L1133" s="37">
        <v>0</v>
      </c>
      <c r="M1133" s="37">
        <v>0</v>
      </c>
      <c r="N1133" s="31"/>
      <c r="O1133" s="31"/>
      <c r="P1133" s="31"/>
      <c r="Q1133" s="31"/>
    </row>
    <row r="1134" spans="1:17" s="3" customFormat="1" ht="12" customHeight="1">
      <c r="A1134" s="103" t="s">
        <v>30</v>
      </c>
      <c r="B1134" s="104"/>
      <c r="C1134" s="104"/>
      <c r="D1134" s="104"/>
      <c r="E1134" s="104"/>
      <c r="F1134" s="104"/>
      <c r="G1134" s="105"/>
      <c r="H1134" s="31"/>
      <c r="I1134" s="38">
        <f>SUM(I1133:I1133)</f>
        <v>0.221</v>
      </c>
      <c r="J1134" s="38">
        <f>SUM(J1133:J1133)</f>
        <v>0</v>
      </c>
      <c r="K1134" s="38">
        <f>SUM(K1133:K1133)</f>
        <v>0</v>
      </c>
      <c r="L1134" s="38">
        <f>SUM(L1133:L1133)</f>
        <v>0</v>
      </c>
      <c r="M1134" s="38">
        <f>SUM(M1133:M1133)</f>
        <v>0</v>
      </c>
      <c r="N1134" s="31"/>
      <c r="O1134" s="31"/>
      <c r="P1134" s="31"/>
      <c r="Q1134" s="31"/>
    </row>
    <row r="1135" spans="1:17" s="3" customFormat="1" ht="12" customHeight="1">
      <c r="A1135" s="103" t="s">
        <v>31</v>
      </c>
      <c r="B1135" s="104"/>
      <c r="C1135" s="104"/>
      <c r="D1135" s="104"/>
      <c r="E1135" s="104"/>
      <c r="F1135" s="104"/>
      <c r="G1135" s="105"/>
      <c r="H1135" s="31"/>
      <c r="I1135" s="38">
        <v>0</v>
      </c>
      <c r="J1135" s="38">
        <v>0</v>
      </c>
      <c r="K1135" s="31"/>
      <c r="L1135" s="31"/>
      <c r="M1135" s="31"/>
      <c r="N1135" s="31"/>
      <c r="O1135" s="31"/>
      <c r="P1135" s="31"/>
      <c r="Q1135" s="31"/>
    </row>
    <row r="1136" spans="1:17" s="3" customFormat="1" ht="12" customHeight="1">
      <c r="A1136" s="33" t="s">
        <v>330</v>
      </c>
      <c r="B1136" s="34" t="s">
        <v>23</v>
      </c>
      <c r="C1136" s="33" t="s">
        <v>1926</v>
      </c>
      <c r="D1136" s="33" t="s">
        <v>1941</v>
      </c>
      <c r="E1136" s="35" t="s">
        <v>1942</v>
      </c>
      <c r="F1136" s="36">
        <v>2</v>
      </c>
      <c r="G1136" s="35" t="s">
        <v>1943</v>
      </c>
      <c r="H1136" s="37">
        <v>0</v>
      </c>
      <c r="I1136" s="37">
        <v>3.0790000000000002</v>
      </c>
      <c r="J1136" s="37">
        <v>3.7440000000000002</v>
      </c>
      <c r="K1136" s="37">
        <v>0</v>
      </c>
      <c r="L1136" s="37">
        <v>0</v>
      </c>
      <c r="M1136" s="37">
        <v>0</v>
      </c>
      <c r="N1136" s="37">
        <v>0</v>
      </c>
      <c r="O1136" s="37">
        <v>0</v>
      </c>
      <c r="P1136" s="37">
        <v>0</v>
      </c>
      <c r="Q1136" s="37">
        <v>0</v>
      </c>
    </row>
    <row r="1137" spans="1:17" s="3" customFormat="1" ht="12" customHeight="1">
      <c r="A1137" s="33" t="s">
        <v>330</v>
      </c>
      <c r="B1137" s="34" t="s">
        <v>27</v>
      </c>
      <c r="C1137" s="33" t="s">
        <v>1926</v>
      </c>
      <c r="D1137" s="33" t="s">
        <v>1941</v>
      </c>
      <c r="E1137" s="35" t="s">
        <v>1944</v>
      </c>
      <c r="F1137" s="36">
        <v>2</v>
      </c>
      <c r="G1137" s="31"/>
      <c r="H1137" s="31"/>
      <c r="I1137" s="37">
        <v>1.2609999999999999</v>
      </c>
      <c r="J1137" s="37">
        <v>1.405</v>
      </c>
      <c r="K1137" s="37">
        <v>0</v>
      </c>
      <c r="L1137" s="37">
        <v>0</v>
      </c>
      <c r="M1137" s="37">
        <v>0</v>
      </c>
      <c r="N1137" s="31"/>
      <c r="O1137" s="31"/>
      <c r="P1137" s="31"/>
      <c r="Q1137" s="31"/>
    </row>
    <row r="1138" spans="1:17" s="3" customFormat="1" ht="12" customHeight="1">
      <c r="A1138" s="33" t="s">
        <v>330</v>
      </c>
      <c r="B1138" s="34" t="s">
        <v>27</v>
      </c>
      <c r="C1138" s="33" t="s">
        <v>1926</v>
      </c>
      <c r="D1138" s="33" t="s">
        <v>1941</v>
      </c>
      <c r="E1138" s="35" t="s">
        <v>1945</v>
      </c>
      <c r="F1138" s="36">
        <v>2</v>
      </c>
      <c r="G1138" s="31"/>
      <c r="H1138" s="31"/>
      <c r="I1138" s="37">
        <v>1.8180000000000001</v>
      </c>
      <c r="J1138" s="37">
        <v>2.339</v>
      </c>
      <c r="K1138" s="37">
        <v>0</v>
      </c>
      <c r="L1138" s="37">
        <v>0</v>
      </c>
      <c r="M1138" s="37">
        <v>0</v>
      </c>
      <c r="N1138" s="31"/>
      <c r="O1138" s="31"/>
      <c r="P1138" s="31"/>
      <c r="Q1138" s="31"/>
    </row>
    <row r="1139" spans="1:17" s="3" customFormat="1" ht="12" customHeight="1">
      <c r="A1139" s="103" t="s">
        <v>30</v>
      </c>
      <c r="B1139" s="104"/>
      <c r="C1139" s="104"/>
      <c r="D1139" s="104"/>
      <c r="E1139" s="104"/>
      <c r="F1139" s="104"/>
      <c r="G1139" s="105"/>
      <c r="H1139" s="31"/>
      <c r="I1139" s="38">
        <f>SUM(I1137:I1138)</f>
        <v>3.0789999999999997</v>
      </c>
      <c r="J1139" s="38">
        <f>SUM(J1137:J1138)</f>
        <v>3.7439999999999998</v>
      </c>
      <c r="K1139" s="38">
        <f>SUM(K1137:K1138)</f>
        <v>0</v>
      </c>
      <c r="L1139" s="38">
        <f>SUM(L1137:L1138)</f>
        <v>0</v>
      </c>
      <c r="M1139" s="38">
        <f>SUM(M1137:M1138)</f>
        <v>0</v>
      </c>
      <c r="N1139" s="31"/>
      <c r="O1139" s="31"/>
      <c r="P1139" s="31"/>
      <c r="Q1139" s="31"/>
    </row>
    <row r="1140" spans="1:17" s="3" customFormat="1" ht="12" customHeight="1">
      <c r="A1140" s="103" t="s">
        <v>31</v>
      </c>
      <c r="B1140" s="104"/>
      <c r="C1140" s="104"/>
      <c r="D1140" s="104"/>
      <c r="E1140" s="104"/>
      <c r="F1140" s="104"/>
      <c r="G1140" s="105"/>
      <c r="H1140" s="31"/>
      <c r="I1140" s="38">
        <v>0</v>
      </c>
      <c r="J1140" s="38">
        <v>0</v>
      </c>
      <c r="K1140" s="31"/>
      <c r="L1140" s="31"/>
      <c r="M1140" s="31"/>
      <c r="N1140" s="31"/>
      <c r="O1140" s="31"/>
      <c r="P1140" s="31"/>
      <c r="Q1140" s="31"/>
    </row>
    <row r="1141" spans="1:17" s="3" customFormat="1" ht="12" customHeight="1">
      <c r="A1141" s="33" t="s">
        <v>330</v>
      </c>
      <c r="B1141" s="34" t="s">
        <v>23</v>
      </c>
      <c r="C1141" s="33" t="s">
        <v>1926</v>
      </c>
      <c r="D1141" s="33" t="s">
        <v>1946</v>
      </c>
      <c r="E1141" s="35" t="s">
        <v>1947</v>
      </c>
      <c r="F1141" s="36">
        <v>2</v>
      </c>
      <c r="G1141" s="35" t="s">
        <v>1948</v>
      </c>
      <c r="H1141" s="37">
        <v>0</v>
      </c>
      <c r="I1141" s="37">
        <v>3.609</v>
      </c>
      <c r="J1141" s="37">
        <v>6.0229999999999997</v>
      </c>
      <c r="K1141" s="37">
        <v>0</v>
      </c>
      <c r="L1141" s="37">
        <v>0</v>
      </c>
      <c r="M1141" s="37">
        <v>0</v>
      </c>
      <c r="N1141" s="37">
        <v>0</v>
      </c>
      <c r="O1141" s="37">
        <v>0</v>
      </c>
      <c r="P1141" s="37">
        <v>0</v>
      </c>
      <c r="Q1141" s="37">
        <v>0</v>
      </c>
    </row>
    <row r="1142" spans="1:17" s="3" customFormat="1" ht="12" customHeight="1">
      <c r="A1142" s="33" t="s">
        <v>330</v>
      </c>
      <c r="B1142" s="34" t="s">
        <v>27</v>
      </c>
      <c r="C1142" s="33" t="s">
        <v>1926</v>
      </c>
      <c r="D1142" s="33" t="s">
        <v>1946</v>
      </c>
      <c r="E1142" s="35" t="s">
        <v>1949</v>
      </c>
      <c r="F1142" s="36">
        <v>2</v>
      </c>
      <c r="G1142" s="31"/>
      <c r="H1142" s="31"/>
      <c r="I1142" s="37">
        <v>0</v>
      </c>
      <c r="J1142" s="37">
        <v>3.742</v>
      </c>
      <c r="K1142" s="37">
        <v>0</v>
      </c>
      <c r="L1142" s="37">
        <v>0</v>
      </c>
      <c r="M1142" s="37">
        <v>0</v>
      </c>
      <c r="N1142" s="31"/>
      <c r="O1142" s="31"/>
      <c r="P1142" s="31"/>
      <c r="Q1142" s="31"/>
    </row>
    <row r="1143" spans="1:17" s="3" customFormat="1" ht="12" customHeight="1">
      <c r="A1143" s="33" t="s">
        <v>330</v>
      </c>
      <c r="B1143" s="34" t="s">
        <v>27</v>
      </c>
      <c r="C1143" s="33" t="s">
        <v>1926</v>
      </c>
      <c r="D1143" s="33" t="s">
        <v>1946</v>
      </c>
      <c r="E1143" s="35" t="s">
        <v>1950</v>
      </c>
      <c r="F1143" s="36">
        <v>2</v>
      </c>
      <c r="G1143" s="31"/>
      <c r="H1143" s="31"/>
      <c r="I1143" s="37">
        <v>3.609</v>
      </c>
      <c r="J1143" s="37">
        <v>2.2810000000000001</v>
      </c>
      <c r="K1143" s="37">
        <v>0</v>
      </c>
      <c r="L1143" s="37">
        <v>0</v>
      </c>
      <c r="M1143" s="37">
        <v>0</v>
      </c>
      <c r="N1143" s="31"/>
      <c r="O1143" s="31"/>
      <c r="P1143" s="31"/>
      <c r="Q1143" s="31"/>
    </row>
    <row r="1144" spans="1:17" s="3" customFormat="1" ht="12" customHeight="1">
      <c r="A1144" s="103" t="s">
        <v>30</v>
      </c>
      <c r="B1144" s="104"/>
      <c r="C1144" s="104"/>
      <c r="D1144" s="104"/>
      <c r="E1144" s="104"/>
      <c r="F1144" s="104"/>
      <c r="G1144" s="105"/>
      <c r="H1144" s="31"/>
      <c r="I1144" s="38">
        <f>SUM(I1142:I1143)</f>
        <v>3.609</v>
      </c>
      <c r="J1144" s="38">
        <f>SUM(J1142:J1143)</f>
        <v>6.0229999999999997</v>
      </c>
      <c r="K1144" s="38">
        <f>SUM(K1142:K1143)</f>
        <v>0</v>
      </c>
      <c r="L1144" s="38">
        <f>SUM(L1142:L1143)</f>
        <v>0</v>
      </c>
      <c r="M1144" s="38">
        <f>SUM(M1142:M1143)</f>
        <v>0</v>
      </c>
      <c r="N1144" s="31"/>
      <c r="O1144" s="31"/>
      <c r="P1144" s="31"/>
      <c r="Q1144" s="31"/>
    </row>
    <row r="1145" spans="1:17" s="3" customFormat="1" ht="12" customHeight="1">
      <c r="A1145" s="103" t="s">
        <v>31</v>
      </c>
      <c r="B1145" s="104"/>
      <c r="C1145" s="104"/>
      <c r="D1145" s="104"/>
      <c r="E1145" s="104"/>
      <c r="F1145" s="104"/>
      <c r="G1145" s="105"/>
      <c r="H1145" s="31"/>
      <c r="I1145" s="38">
        <v>0</v>
      </c>
      <c r="J1145" s="38">
        <v>0</v>
      </c>
      <c r="K1145" s="31"/>
      <c r="L1145" s="31"/>
      <c r="M1145" s="31"/>
      <c r="N1145" s="31"/>
      <c r="O1145" s="31"/>
      <c r="P1145" s="31"/>
      <c r="Q1145" s="31"/>
    </row>
    <row r="1146" spans="1:17" s="3" customFormat="1" ht="12" customHeight="1">
      <c r="A1146" s="33" t="s">
        <v>330</v>
      </c>
      <c r="B1146" s="34" t="s">
        <v>23</v>
      </c>
      <c r="C1146" s="33" t="s">
        <v>1926</v>
      </c>
      <c r="D1146" s="33" t="s">
        <v>1951</v>
      </c>
      <c r="E1146" s="35" t="s">
        <v>1952</v>
      </c>
      <c r="F1146" s="36">
        <v>2</v>
      </c>
      <c r="G1146" s="35" t="s">
        <v>1953</v>
      </c>
      <c r="H1146" s="37">
        <v>0</v>
      </c>
      <c r="I1146" s="37">
        <v>0</v>
      </c>
      <c r="J1146" s="37">
        <v>0.65900000000000003</v>
      </c>
      <c r="K1146" s="37">
        <v>0</v>
      </c>
      <c r="L1146" s="37">
        <v>0</v>
      </c>
      <c r="M1146" s="37">
        <v>0</v>
      </c>
      <c r="N1146" s="37">
        <v>0</v>
      </c>
      <c r="O1146" s="37">
        <v>0</v>
      </c>
      <c r="P1146" s="37">
        <v>0</v>
      </c>
      <c r="Q1146" s="37">
        <v>0</v>
      </c>
    </row>
    <row r="1147" spans="1:17" s="3" customFormat="1" ht="12" customHeight="1">
      <c r="A1147" s="33" t="s">
        <v>330</v>
      </c>
      <c r="B1147" s="34" t="s">
        <v>27</v>
      </c>
      <c r="C1147" s="33" t="s">
        <v>1926</v>
      </c>
      <c r="D1147" s="33" t="s">
        <v>1951</v>
      </c>
      <c r="E1147" s="35" t="s">
        <v>1954</v>
      </c>
      <c r="F1147" s="36">
        <v>2</v>
      </c>
      <c r="G1147" s="31"/>
      <c r="H1147" s="31"/>
      <c r="I1147" s="37">
        <v>0</v>
      </c>
      <c r="J1147" s="37">
        <v>0.65900000000000003</v>
      </c>
      <c r="K1147" s="37">
        <v>0</v>
      </c>
      <c r="L1147" s="37">
        <v>0</v>
      </c>
      <c r="M1147" s="37">
        <v>0</v>
      </c>
      <c r="N1147" s="31"/>
      <c r="O1147" s="31"/>
      <c r="P1147" s="31"/>
      <c r="Q1147" s="31"/>
    </row>
    <row r="1148" spans="1:17" s="3" customFormat="1" ht="12" customHeight="1">
      <c r="A1148" s="103" t="s">
        <v>30</v>
      </c>
      <c r="B1148" s="104"/>
      <c r="C1148" s="104"/>
      <c r="D1148" s="104"/>
      <c r="E1148" s="104"/>
      <c r="F1148" s="104"/>
      <c r="G1148" s="105"/>
      <c r="H1148" s="31"/>
      <c r="I1148" s="38">
        <f>SUM(I1147:I1147)</f>
        <v>0</v>
      </c>
      <c r="J1148" s="38">
        <f>SUM(J1147:J1147)</f>
        <v>0.65900000000000003</v>
      </c>
      <c r="K1148" s="38">
        <f>SUM(K1147:K1147)</f>
        <v>0</v>
      </c>
      <c r="L1148" s="38">
        <f>SUM(L1147:L1147)</f>
        <v>0</v>
      </c>
      <c r="M1148" s="38">
        <f>SUM(M1147:M1147)</f>
        <v>0</v>
      </c>
      <c r="N1148" s="31"/>
      <c r="O1148" s="31"/>
      <c r="P1148" s="31"/>
      <c r="Q1148" s="31"/>
    </row>
    <row r="1149" spans="1:17" s="3" customFormat="1" ht="12" customHeight="1">
      <c r="A1149" s="103" t="s">
        <v>31</v>
      </c>
      <c r="B1149" s="104"/>
      <c r="C1149" s="104"/>
      <c r="D1149" s="104"/>
      <c r="E1149" s="104"/>
      <c r="F1149" s="104"/>
      <c r="G1149" s="105"/>
      <c r="H1149" s="31"/>
      <c r="I1149" s="38">
        <v>0</v>
      </c>
      <c r="J1149" s="38">
        <v>0</v>
      </c>
      <c r="K1149" s="31"/>
      <c r="L1149" s="31"/>
      <c r="M1149" s="31"/>
      <c r="N1149" s="31"/>
      <c r="O1149" s="31"/>
      <c r="P1149" s="31"/>
      <c r="Q1149" s="31"/>
    </row>
    <row r="1150" spans="1:17" s="3" customFormat="1" ht="12" customHeight="1">
      <c r="A1150" s="33" t="s">
        <v>330</v>
      </c>
      <c r="B1150" s="34" t="s">
        <v>23</v>
      </c>
      <c r="C1150" s="33" t="s">
        <v>1926</v>
      </c>
      <c r="D1150" s="33" t="s">
        <v>1955</v>
      </c>
      <c r="E1150" s="35" t="s">
        <v>1956</v>
      </c>
      <c r="F1150" s="36">
        <v>2</v>
      </c>
      <c r="G1150" s="35" t="s">
        <v>1957</v>
      </c>
      <c r="H1150" s="37">
        <v>0</v>
      </c>
      <c r="I1150" s="37">
        <v>0</v>
      </c>
      <c r="J1150" s="37">
        <v>7.6920000000000002</v>
      </c>
      <c r="K1150" s="37">
        <v>0</v>
      </c>
      <c r="L1150" s="37">
        <v>0</v>
      </c>
      <c r="M1150" s="37">
        <v>0</v>
      </c>
      <c r="N1150" s="37">
        <v>0</v>
      </c>
      <c r="O1150" s="37">
        <v>0</v>
      </c>
      <c r="P1150" s="37">
        <v>0</v>
      </c>
      <c r="Q1150" s="37">
        <v>0</v>
      </c>
    </row>
    <row r="1151" spans="1:17" s="3" customFormat="1" ht="12" customHeight="1">
      <c r="A1151" s="33" t="s">
        <v>330</v>
      </c>
      <c r="B1151" s="34" t="s">
        <v>27</v>
      </c>
      <c r="C1151" s="33" t="s">
        <v>1926</v>
      </c>
      <c r="D1151" s="33" t="s">
        <v>1955</v>
      </c>
      <c r="E1151" s="35" t="s">
        <v>1198</v>
      </c>
      <c r="F1151" s="36">
        <v>2</v>
      </c>
      <c r="G1151" s="31"/>
      <c r="H1151" s="31"/>
      <c r="I1151" s="37">
        <v>0</v>
      </c>
      <c r="J1151" s="37">
        <v>7.6920000000000002</v>
      </c>
      <c r="K1151" s="37">
        <v>0</v>
      </c>
      <c r="L1151" s="37">
        <v>0</v>
      </c>
      <c r="M1151" s="37">
        <v>0</v>
      </c>
      <c r="N1151" s="31"/>
      <c r="O1151" s="31"/>
      <c r="P1151" s="31"/>
      <c r="Q1151" s="31"/>
    </row>
    <row r="1152" spans="1:17" s="3" customFormat="1" ht="12" customHeight="1">
      <c r="A1152" s="103" t="s">
        <v>30</v>
      </c>
      <c r="B1152" s="104"/>
      <c r="C1152" s="104"/>
      <c r="D1152" s="104"/>
      <c r="E1152" s="104"/>
      <c r="F1152" s="104"/>
      <c r="G1152" s="105"/>
      <c r="H1152" s="31"/>
      <c r="I1152" s="38">
        <f>SUM(I1151:I1151)</f>
        <v>0</v>
      </c>
      <c r="J1152" s="38">
        <f>SUM(J1151:J1151)</f>
        <v>7.6920000000000002</v>
      </c>
      <c r="K1152" s="38">
        <f>SUM(K1151:K1151)</f>
        <v>0</v>
      </c>
      <c r="L1152" s="38">
        <f>SUM(L1151:L1151)</f>
        <v>0</v>
      </c>
      <c r="M1152" s="38">
        <f>SUM(M1151:M1151)</f>
        <v>0</v>
      </c>
      <c r="N1152" s="31"/>
      <c r="O1152" s="31"/>
      <c r="P1152" s="31"/>
      <c r="Q1152" s="31"/>
    </row>
    <row r="1153" spans="1:17" s="3" customFormat="1" ht="12" customHeight="1">
      <c r="A1153" s="103" t="s">
        <v>31</v>
      </c>
      <c r="B1153" s="104"/>
      <c r="C1153" s="104"/>
      <c r="D1153" s="104"/>
      <c r="E1153" s="104"/>
      <c r="F1153" s="104"/>
      <c r="G1153" s="105"/>
      <c r="H1153" s="31"/>
      <c r="I1153" s="38">
        <v>0</v>
      </c>
      <c r="J1153" s="38">
        <v>0</v>
      </c>
      <c r="K1153" s="31"/>
      <c r="L1153" s="31"/>
      <c r="M1153" s="31"/>
      <c r="N1153" s="31"/>
      <c r="O1153" s="31"/>
      <c r="P1153" s="31"/>
      <c r="Q1153" s="31"/>
    </row>
    <row r="1154" spans="1:17" s="3" customFormat="1" ht="12" customHeight="1">
      <c r="A1154" s="33" t="s">
        <v>330</v>
      </c>
      <c r="B1154" s="34" t="s">
        <v>23</v>
      </c>
      <c r="C1154" s="33" t="s">
        <v>1926</v>
      </c>
      <c r="D1154" s="33" t="s">
        <v>1958</v>
      </c>
      <c r="E1154" s="35" t="s">
        <v>1959</v>
      </c>
      <c r="F1154" s="36">
        <v>2</v>
      </c>
      <c r="G1154" s="35" t="s">
        <v>1960</v>
      </c>
      <c r="H1154" s="37">
        <v>0</v>
      </c>
      <c r="I1154" s="37">
        <v>0</v>
      </c>
      <c r="J1154" s="37">
        <v>2</v>
      </c>
      <c r="K1154" s="37">
        <v>0</v>
      </c>
      <c r="L1154" s="37">
        <v>0</v>
      </c>
      <c r="M1154" s="37">
        <v>0</v>
      </c>
      <c r="N1154" s="37">
        <v>0</v>
      </c>
      <c r="O1154" s="37">
        <v>0</v>
      </c>
      <c r="P1154" s="37">
        <v>0</v>
      </c>
      <c r="Q1154" s="37">
        <v>0</v>
      </c>
    </row>
    <row r="1155" spans="1:17" s="3" customFormat="1" ht="12" customHeight="1">
      <c r="A1155" s="33" t="s">
        <v>330</v>
      </c>
      <c r="B1155" s="34" t="s">
        <v>27</v>
      </c>
      <c r="C1155" s="33" t="s">
        <v>1926</v>
      </c>
      <c r="D1155" s="33" t="s">
        <v>1958</v>
      </c>
      <c r="E1155" s="35" t="s">
        <v>1219</v>
      </c>
      <c r="F1155" s="36">
        <v>2</v>
      </c>
      <c r="G1155" s="31"/>
      <c r="H1155" s="31"/>
      <c r="I1155" s="37">
        <v>0</v>
      </c>
      <c r="J1155" s="37">
        <v>2</v>
      </c>
      <c r="K1155" s="37">
        <v>0</v>
      </c>
      <c r="L1155" s="37">
        <v>0</v>
      </c>
      <c r="M1155" s="37">
        <v>0</v>
      </c>
      <c r="N1155" s="31"/>
      <c r="O1155" s="31"/>
      <c r="P1155" s="31"/>
      <c r="Q1155" s="31"/>
    </row>
    <row r="1156" spans="1:17" s="3" customFormat="1" ht="12" customHeight="1">
      <c r="A1156" s="103" t="s">
        <v>30</v>
      </c>
      <c r="B1156" s="104"/>
      <c r="C1156" s="104"/>
      <c r="D1156" s="104"/>
      <c r="E1156" s="104"/>
      <c r="F1156" s="104"/>
      <c r="G1156" s="105"/>
      <c r="H1156" s="31"/>
      <c r="I1156" s="38">
        <f>SUM(I1155:I1155)</f>
        <v>0</v>
      </c>
      <c r="J1156" s="38">
        <f>SUM(J1155:J1155)</f>
        <v>2</v>
      </c>
      <c r="K1156" s="38">
        <f>SUM(K1155:K1155)</f>
        <v>0</v>
      </c>
      <c r="L1156" s="38">
        <f>SUM(L1155:L1155)</f>
        <v>0</v>
      </c>
      <c r="M1156" s="38">
        <f>SUM(M1155:M1155)</f>
        <v>0</v>
      </c>
      <c r="N1156" s="31"/>
      <c r="O1156" s="31"/>
      <c r="P1156" s="31"/>
      <c r="Q1156" s="31"/>
    </row>
    <row r="1157" spans="1:17" s="3" customFormat="1" ht="12" customHeight="1">
      <c r="A1157" s="103" t="s">
        <v>31</v>
      </c>
      <c r="B1157" s="104"/>
      <c r="C1157" s="104"/>
      <c r="D1157" s="104"/>
      <c r="E1157" s="104"/>
      <c r="F1157" s="104"/>
      <c r="G1157" s="105"/>
      <c r="H1157" s="31"/>
      <c r="I1157" s="38">
        <v>0</v>
      </c>
      <c r="J1157" s="38">
        <v>0</v>
      </c>
      <c r="K1157" s="31"/>
      <c r="L1157" s="31"/>
      <c r="M1157" s="31"/>
      <c r="N1157" s="31"/>
      <c r="O1157" s="31"/>
      <c r="P1157" s="31"/>
      <c r="Q1157" s="31"/>
    </row>
    <row r="1158" spans="1:17" s="3" customFormat="1" ht="12" customHeight="1">
      <c r="A1158" s="103" t="s">
        <v>32</v>
      </c>
      <c r="B1158" s="104"/>
      <c r="C1158" s="104"/>
      <c r="D1158" s="104"/>
      <c r="E1158" s="104"/>
      <c r="F1158" s="104"/>
      <c r="G1158" s="105"/>
      <c r="H1158" s="38">
        <f>SUMIF(D1123:D1157,"=Project",H1123:H1157)</f>
        <v>0</v>
      </c>
      <c r="I1158" s="38">
        <f>SUMIF(D1123:D1157,"=Project",I1123:I1157)</f>
        <v>0</v>
      </c>
      <c r="J1158" s="38">
        <f>SUMIF(D1123:D1157,"=Project",J1123:J1157)</f>
        <v>0</v>
      </c>
      <c r="K1158" s="38">
        <f>SUMIF(D1123:D1157,"=Project",K1123:K1157)</f>
        <v>0</v>
      </c>
      <c r="L1158" s="38">
        <f>SUMIF(D1123:D1157,"=Project",L1123:L1157)</f>
        <v>0</v>
      </c>
      <c r="M1158" s="38">
        <f>SUMIF(D1123:D1157,"=Project",M1123:M1157)</f>
        <v>0</v>
      </c>
      <c r="N1158" s="38">
        <f>SUMIF(D1123:D1157,"=Project",N1123:N1157)</f>
        <v>0</v>
      </c>
      <c r="O1158" s="38">
        <f>SUMIF(D1123:D1157,"=Project",O1123:O1157)</f>
        <v>0</v>
      </c>
      <c r="P1158" s="38">
        <f>SUMIF(D1123:D1157,"=Project",P1123:P1157)</f>
        <v>0</v>
      </c>
      <c r="Q1158" s="38">
        <f>SUMIF(D1123:D1157,"=Project",Q1123:Q1157)</f>
        <v>0</v>
      </c>
    </row>
    <row r="1159" spans="1:17" s="3" customFormat="1" ht="12" customHeight="1">
      <c r="A1159" s="28" t="s">
        <v>342</v>
      </c>
      <c r="B1159" s="29" t="s">
        <v>18</v>
      </c>
      <c r="C1159" s="30" t="s">
        <v>1961</v>
      </c>
      <c r="D1159" s="31"/>
      <c r="E1159" s="30" t="s">
        <v>1962</v>
      </c>
      <c r="F1159" s="28" t="s">
        <v>44</v>
      </c>
      <c r="G1159" s="30" t="s">
        <v>1963</v>
      </c>
      <c r="H1159" s="32">
        <v>0</v>
      </c>
      <c r="I1159" s="32">
        <v>28.655999999999999</v>
      </c>
      <c r="J1159" s="32">
        <v>4.7160000000000002</v>
      </c>
      <c r="K1159" s="32">
        <v>6.3E-2</v>
      </c>
      <c r="L1159" s="32">
        <v>0</v>
      </c>
      <c r="M1159" s="32">
        <v>6.3E-2</v>
      </c>
      <c r="N1159" s="32">
        <v>5.4930000000000003</v>
      </c>
      <c r="O1159" s="32">
        <v>16.966000000000001</v>
      </c>
      <c r="P1159" s="32">
        <v>15.634</v>
      </c>
      <c r="Q1159" s="32">
        <v>15.789</v>
      </c>
    </row>
    <row r="1160" spans="1:17" s="3" customFormat="1" ht="12" customHeight="1">
      <c r="A1160" s="33" t="s">
        <v>342</v>
      </c>
      <c r="B1160" s="34" t="s">
        <v>23</v>
      </c>
      <c r="C1160" s="33" t="s">
        <v>1961</v>
      </c>
      <c r="D1160" s="33" t="s">
        <v>1964</v>
      </c>
      <c r="E1160" s="35" t="s">
        <v>1965</v>
      </c>
      <c r="F1160" s="36">
        <v>2</v>
      </c>
      <c r="G1160" s="35" t="s">
        <v>1966</v>
      </c>
      <c r="H1160" s="37">
        <v>0</v>
      </c>
      <c r="I1160" s="37">
        <v>7.8380000000000001</v>
      </c>
      <c r="J1160" s="37">
        <v>4.7160000000000002</v>
      </c>
      <c r="K1160" s="37">
        <v>6.3E-2</v>
      </c>
      <c r="L1160" s="37">
        <v>0</v>
      </c>
      <c r="M1160" s="37">
        <v>6.3E-2</v>
      </c>
      <c r="N1160" s="37">
        <v>5.4930000000000003</v>
      </c>
      <c r="O1160" s="37">
        <v>16.966000000000001</v>
      </c>
      <c r="P1160" s="37">
        <v>15.634</v>
      </c>
      <c r="Q1160" s="37">
        <v>15.789</v>
      </c>
    </row>
    <row r="1161" spans="1:17" s="3" customFormat="1" ht="12" customHeight="1">
      <c r="A1161" s="33" t="s">
        <v>342</v>
      </c>
      <c r="B1161" s="34" t="s">
        <v>27</v>
      </c>
      <c r="C1161" s="33" t="s">
        <v>1961</v>
      </c>
      <c r="D1161" s="33" t="s">
        <v>1964</v>
      </c>
      <c r="E1161" s="35" t="s">
        <v>1967</v>
      </c>
      <c r="F1161" s="36">
        <v>2</v>
      </c>
      <c r="G1161" s="31"/>
      <c r="H1161" s="31"/>
      <c r="I1161" s="37">
        <v>7.8380000000000001</v>
      </c>
      <c r="J1161" s="37">
        <v>4.7160000000000002</v>
      </c>
      <c r="K1161" s="37">
        <v>6.3E-2</v>
      </c>
      <c r="L1161" s="37">
        <v>0</v>
      </c>
      <c r="M1161" s="37">
        <v>6.3E-2</v>
      </c>
      <c r="N1161" s="31"/>
      <c r="O1161" s="31"/>
      <c r="P1161" s="31"/>
      <c r="Q1161" s="31"/>
    </row>
    <row r="1162" spans="1:17" s="3" customFormat="1" ht="12" customHeight="1">
      <c r="A1162" s="103" t="s">
        <v>30</v>
      </c>
      <c r="B1162" s="104"/>
      <c r="C1162" s="104"/>
      <c r="D1162" s="104"/>
      <c r="E1162" s="104"/>
      <c r="F1162" s="104"/>
      <c r="G1162" s="105"/>
      <c r="H1162" s="31"/>
      <c r="I1162" s="38">
        <f>SUM(I1161:I1161)</f>
        <v>7.8380000000000001</v>
      </c>
      <c r="J1162" s="38">
        <f>SUM(J1161:J1161)</f>
        <v>4.7160000000000002</v>
      </c>
      <c r="K1162" s="38">
        <f>SUM(K1161:K1161)</f>
        <v>6.3E-2</v>
      </c>
      <c r="L1162" s="38">
        <f>SUM(L1161:L1161)</f>
        <v>0</v>
      </c>
      <c r="M1162" s="38">
        <f>SUM(M1161:M1161)</f>
        <v>6.3E-2</v>
      </c>
      <c r="N1162" s="31"/>
      <c r="O1162" s="31"/>
      <c r="P1162" s="31"/>
      <c r="Q1162" s="31"/>
    </row>
    <row r="1163" spans="1:17" s="3" customFormat="1" ht="12" customHeight="1">
      <c r="A1163" s="103" t="s">
        <v>31</v>
      </c>
      <c r="B1163" s="104"/>
      <c r="C1163" s="104"/>
      <c r="D1163" s="104"/>
      <c r="E1163" s="104"/>
      <c r="F1163" s="104"/>
      <c r="G1163" s="105"/>
      <c r="H1163" s="31"/>
      <c r="I1163" s="38">
        <v>0</v>
      </c>
      <c r="J1163" s="38">
        <v>0</v>
      </c>
      <c r="K1163" s="31"/>
      <c r="L1163" s="31"/>
      <c r="M1163" s="31"/>
      <c r="N1163" s="31"/>
      <c r="O1163" s="31"/>
      <c r="P1163" s="31"/>
      <c r="Q1163" s="31"/>
    </row>
    <row r="1164" spans="1:17" s="3" customFormat="1" ht="12" customHeight="1">
      <c r="A1164" s="33" t="s">
        <v>342</v>
      </c>
      <c r="B1164" s="34" t="s">
        <v>23</v>
      </c>
      <c r="C1164" s="33" t="s">
        <v>1961</v>
      </c>
      <c r="D1164" s="33" t="s">
        <v>1968</v>
      </c>
      <c r="E1164" s="35" t="s">
        <v>1969</v>
      </c>
      <c r="F1164" s="36">
        <v>2</v>
      </c>
      <c r="G1164" s="35" t="s">
        <v>1970</v>
      </c>
      <c r="H1164" s="37">
        <v>0</v>
      </c>
      <c r="I1164" s="37">
        <v>12.55</v>
      </c>
      <c r="J1164" s="37">
        <v>0</v>
      </c>
      <c r="K1164" s="37">
        <v>0</v>
      </c>
      <c r="L1164" s="37">
        <v>0</v>
      </c>
      <c r="M1164" s="37">
        <v>0</v>
      </c>
      <c r="N1164" s="37">
        <v>0</v>
      </c>
      <c r="O1164" s="37">
        <v>0</v>
      </c>
      <c r="P1164" s="37">
        <v>0</v>
      </c>
      <c r="Q1164" s="37">
        <v>0</v>
      </c>
    </row>
    <row r="1165" spans="1:17" s="3" customFormat="1" ht="12" customHeight="1">
      <c r="A1165" s="33" t="s">
        <v>342</v>
      </c>
      <c r="B1165" s="34" t="s">
        <v>27</v>
      </c>
      <c r="C1165" s="33" t="s">
        <v>1961</v>
      </c>
      <c r="D1165" s="33" t="s">
        <v>1968</v>
      </c>
      <c r="E1165" s="35" t="s">
        <v>1971</v>
      </c>
      <c r="F1165" s="36">
        <v>2</v>
      </c>
      <c r="G1165" s="31"/>
      <c r="H1165" s="31"/>
      <c r="I1165" s="37">
        <v>12.55</v>
      </c>
      <c r="J1165" s="37">
        <v>0</v>
      </c>
      <c r="K1165" s="37">
        <v>0</v>
      </c>
      <c r="L1165" s="37">
        <v>0</v>
      </c>
      <c r="M1165" s="37">
        <v>0</v>
      </c>
      <c r="N1165" s="31"/>
      <c r="O1165" s="31"/>
      <c r="P1165" s="31"/>
      <c r="Q1165" s="31"/>
    </row>
    <row r="1166" spans="1:17" s="3" customFormat="1" ht="12" customHeight="1">
      <c r="A1166" s="103" t="s">
        <v>30</v>
      </c>
      <c r="B1166" s="104"/>
      <c r="C1166" s="104"/>
      <c r="D1166" s="104"/>
      <c r="E1166" s="104"/>
      <c r="F1166" s="104"/>
      <c r="G1166" s="105"/>
      <c r="H1166" s="31"/>
      <c r="I1166" s="38">
        <f>SUM(I1165:I1165)</f>
        <v>12.55</v>
      </c>
      <c r="J1166" s="38">
        <f>SUM(J1165:J1165)</f>
        <v>0</v>
      </c>
      <c r="K1166" s="38">
        <f>SUM(K1165:K1165)</f>
        <v>0</v>
      </c>
      <c r="L1166" s="38">
        <f>SUM(L1165:L1165)</f>
        <v>0</v>
      </c>
      <c r="M1166" s="38">
        <f>SUM(M1165:M1165)</f>
        <v>0</v>
      </c>
      <c r="N1166" s="31"/>
      <c r="O1166" s="31"/>
      <c r="P1166" s="31"/>
      <c r="Q1166" s="31"/>
    </row>
    <row r="1167" spans="1:17" s="3" customFormat="1" ht="12" customHeight="1">
      <c r="A1167" s="103" t="s">
        <v>31</v>
      </c>
      <c r="B1167" s="104"/>
      <c r="C1167" s="104"/>
      <c r="D1167" s="104"/>
      <c r="E1167" s="104"/>
      <c r="F1167" s="104"/>
      <c r="G1167" s="105"/>
      <c r="H1167" s="31"/>
      <c r="I1167" s="38">
        <v>0</v>
      </c>
      <c r="J1167" s="38">
        <v>0</v>
      </c>
      <c r="K1167" s="31"/>
      <c r="L1167" s="31"/>
      <c r="M1167" s="31"/>
      <c r="N1167" s="31"/>
      <c r="O1167" s="31"/>
      <c r="P1167" s="31"/>
      <c r="Q1167" s="31"/>
    </row>
    <row r="1168" spans="1:17" s="3" customFormat="1" ht="12" customHeight="1">
      <c r="A1168" s="33" t="s">
        <v>342</v>
      </c>
      <c r="B1168" s="34" t="s">
        <v>23</v>
      </c>
      <c r="C1168" s="33" t="s">
        <v>1961</v>
      </c>
      <c r="D1168" s="33" t="s">
        <v>1972</v>
      </c>
      <c r="E1168" s="35" t="s">
        <v>1973</v>
      </c>
      <c r="F1168" s="36">
        <v>2</v>
      </c>
      <c r="G1168" s="35" t="s">
        <v>1974</v>
      </c>
      <c r="H1168" s="37">
        <v>0</v>
      </c>
      <c r="I1168" s="37">
        <v>8.2680000000000007</v>
      </c>
      <c r="J1168" s="37">
        <v>0</v>
      </c>
      <c r="K1168" s="37">
        <v>0</v>
      </c>
      <c r="L1168" s="37">
        <v>0</v>
      </c>
      <c r="M1168" s="37">
        <v>0</v>
      </c>
      <c r="N1168" s="37">
        <v>0</v>
      </c>
      <c r="O1168" s="37">
        <v>0</v>
      </c>
      <c r="P1168" s="37">
        <v>0</v>
      </c>
      <c r="Q1168" s="37">
        <v>0</v>
      </c>
    </row>
    <row r="1169" spans="1:17" s="3" customFormat="1" ht="12" customHeight="1">
      <c r="A1169" s="33" t="s">
        <v>342</v>
      </c>
      <c r="B1169" s="34" t="s">
        <v>27</v>
      </c>
      <c r="C1169" s="33" t="s">
        <v>1961</v>
      </c>
      <c r="D1169" s="33" t="s">
        <v>1972</v>
      </c>
      <c r="E1169" s="35" t="s">
        <v>1975</v>
      </c>
      <c r="F1169" s="36">
        <v>2</v>
      </c>
      <c r="G1169" s="31"/>
      <c r="H1169" s="31"/>
      <c r="I1169" s="37">
        <v>3.8330000000000002</v>
      </c>
      <c r="J1169" s="37">
        <v>0</v>
      </c>
      <c r="K1169" s="37">
        <v>0</v>
      </c>
      <c r="L1169" s="37">
        <v>0</v>
      </c>
      <c r="M1169" s="37">
        <v>0</v>
      </c>
      <c r="N1169" s="31"/>
      <c r="O1169" s="31"/>
      <c r="P1169" s="31"/>
      <c r="Q1169" s="31"/>
    </row>
    <row r="1170" spans="1:17" s="3" customFormat="1" ht="12" customHeight="1">
      <c r="A1170" s="33" t="s">
        <v>342</v>
      </c>
      <c r="B1170" s="34" t="s">
        <v>27</v>
      </c>
      <c r="C1170" s="33" t="s">
        <v>1961</v>
      </c>
      <c r="D1170" s="33" t="s">
        <v>1972</v>
      </c>
      <c r="E1170" s="35" t="s">
        <v>1976</v>
      </c>
      <c r="F1170" s="36">
        <v>2</v>
      </c>
      <c r="G1170" s="31"/>
      <c r="H1170" s="31"/>
      <c r="I1170" s="37">
        <v>4.4349999999999996</v>
      </c>
      <c r="J1170" s="37">
        <v>0</v>
      </c>
      <c r="K1170" s="37">
        <v>0</v>
      </c>
      <c r="L1170" s="37">
        <v>0</v>
      </c>
      <c r="M1170" s="37">
        <v>0</v>
      </c>
      <c r="N1170" s="31"/>
      <c r="O1170" s="31"/>
      <c r="P1170" s="31"/>
      <c r="Q1170" s="31"/>
    </row>
    <row r="1171" spans="1:17" s="3" customFormat="1" ht="12" customHeight="1">
      <c r="A1171" s="103" t="s">
        <v>30</v>
      </c>
      <c r="B1171" s="104"/>
      <c r="C1171" s="104"/>
      <c r="D1171" s="104"/>
      <c r="E1171" s="104"/>
      <c r="F1171" s="104"/>
      <c r="G1171" s="105"/>
      <c r="H1171" s="31"/>
      <c r="I1171" s="38">
        <f>SUM(I1169:I1170)</f>
        <v>8.2680000000000007</v>
      </c>
      <c r="J1171" s="38">
        <f>SUM(J1169:J1170)</f>
        <v>0</v>
      </c>
      <c r="K1171" s="38">
        <f>SUM(K1169:K1170)</f>
        <v>0</v>
      </c>
      <c r="L1171" s="38">
        <f>SUM(L1169:L1170)</f>
        <v>0</v>
      </c>
      <c r="M1171" s="38">
        <f>SUM(M1169:M1170)</f>
        <v>0</v>
      </c>
      <c r="N1171" s="31"/>
      <c r="O1171" s="31"/>
      <c r="P1171" s="31"/>
      <c r="Q1171" s="31"/>
    </row>
    <row r="1172" spans="1:17" s="3" customFormat="1" ht="12" customHeight="1">
      <c r="A1172" s="103" t="s">
        <v>31</v>
      </c>
      <c r="B1172" s="104"/>
      <c r="C1172" s="104"/>
      <c r="D1172" s="104"/>
      <c r="E1172" s="104"/>
      <c r="F1172" s="104"/>
      <c r="G1172" s="105"/>
      <c r="H1172" s="31"/>
      <c r="I1172" s="38">
        <v>0</v>
      </c>
      <c r="J1172" s="38">
        <v>0</v>
      </c>
      <c r="K1172" s="31"/>
      <c r="L1172" s="31"/>
      <c r="M1172" s="31"/>
      <c r="N1172" s="31"/>
      <c r="O1172" s="31"/>
      <c r="P1172" s="31"/>
      <c r="Q1172" s="31"/>
    </row>
    <row r="1173" spans="1:17" s="3" customFormat="1" ht="12" customHeight="1">
      <c r="A1173" s="103" t="s">
        <v>32</v>
      </c>
      <c r="B1173" s="104"/>
      <c r="C1173" s="104"/>
      <c r="D1173" s="104"/>
      <c r="E1173" s="104"/>
      <c r="F1173" s="104"/>
      <c r="G1173" s="105"/>
      <c r="H1173" s="38">
        <f>SUMIF(D1160:D1172,"=Project",H1160:H1172)</f>
        <v>0</v>
      </c>
      <c r="I1173" s="38">
        <f>SUMIF(D1160:D1172,"=Project",I1160:I1172)</f>
        <v>0</v>
      </c>
      <c r="J1173" s="38">
        <f>SUMIF(D1160:D1172,"=Project",J1160:J1172)</f>
        <v>0</v>
      </c>
      <c r="K1173" s="38">
        <f>SUMIF(D1160:D1172,"=Project",K1160:K1172)</f>
        <v>0</v>
      </c>
      <c r="L1173" s="38">
        <f>SUMIF(D1160:D1172,"=Project",L1160:L1172)</f>
        <v>0</v>
      </c>
      <c r="M1173" s="38">
        <f>SUMIF(D1160:D1172,"=Project",M1160:M1172)</f>
        <v>0</v>
      </c>
      <c r="N1173" s="38">
        <f>SUMIF(D1160:D1172,"=Project",N1160:N1172)</f>
        <v>0</v>
      </c>
      <c r="O1173" s="38">
        <f>SUMIF(D1160:D1172,"=Project",O1160:O1172)</f>
        <v>0</v>
      </c>
      <c r="P1173" s="38">
        <f>SUMIF(D1160:D1172,"=Project",P1160:P1172)</f>
        <v>0</v>
      </c>
      <c r="Q1173" s="38">
        <f>SUMIF(D1160:D1172,"=Project",Q1160:Q1172)</f>
        <v>0</v>
      </c>
    </row>
    <row r="1174" spans="1:17" s="3" customFormat="1" ht="12" customHeight="1">
      <c r="A1174" s="28" t="s">
        <v>349</v>
      </c>
      <c r="B1174" s="29" t="s">
        <v>18</v>
      </c>
      <c r="C1174" s="30" t="s">
        <v>1977</v>
      </c>
      <c r="D1174" s="31"/>
      <c r="E1174" s="30" t="s">
        <v>1978</v>
      </c>
      <c r="F1174" s="28" t="s">
        <v>44</v>
      </c>
      <c r="G1174" s="30" t="s">
        <v>1979</v>
      </c>
      <c r="H1174" s="32">
        <v>0</v>
      </c>
      <c r="I1174" s="32">
        <v>0</v>
      </c>
      <c r="J1174" s="32">
        <v>45.414999999999999</v>
      </c>
      <c r="K1174" s="32">
        <v>51.183999999999997</v>
      </c>
      <c r="L1174" s="32">
        <v>0</v>
      </c>
      <c r="M1174" s="32">
        <v>51.183999999999997</v>
      </c>
      <c r="N1174" s="32">
        <v>36.460999999999999</v>
      </c>
      <c r="O1174" s="32">
        <v>41.033999999999999</v>
      </c>
      <c r="P1174" s="32">
        <v>42.052</v>
      </c>
      <c r="Q1174" s="32">
        <v>42.883000000000003</v>
      </c>
    </row>
    <row r="1175" spans="1:17" s="3" customFormat="1" ht="12" customHeight="1">
      <c r="A1175" s="33" t="s">
        <v>349</v>
      </c>
      <c r="B1175" s="34" t="s">
        <v>23</v>
      </c>
      <c r="C1175" s="33" t="s">
        <v>1977</v>
      </c>
      <c r="D1175" s="33" t="s">
        <v>1980</v>
      </c>
      <c r="E1175" s="35" t="s">
        <v>1157</v>
      </c>
      <c r="F1175" s="36">
        <v>2</v>
      </c>
      <c r="G1175" s="35" t="s">
        <v>1981</v>
      </c>
      <c r="H1175" s="37">
        <v>0</v>
      </c>
      <c r="I1175" s="37">
        <v>0</v>
      </c>
      <c r="J1175" s="37">
        <v>7.0220000000000002</v>
      </c>
      <c r="K1175" s="37">
        <v>3.3690000000000002</v>
      </c>
      <c r="L1175" s="37">
        <v>0</v>
      </c>
      <c r="M1175" s="37">
        <v>3.3690000000000002</v>
      </c>
      <c r="N1175" s="37">
        <v>0</v>
      </c>
      <c r="O1175" s="37">
        <v>0</v>
      </c>
      <c r="P1175" s="37">
        <v>0</v>
      </c>
      <c r="Q1175" s="37">
        <v>0</v>
      </c>
    </row>
    <row r="1176" spans="1:17" s="3" customFormat="1" ht="12" customHeight="1">
      <c r="A1176" s="33" t="s">
        <v>349</v>
      </c>
      <c r="B1176" s="34" t="s">
        <v>27</v>
      </c>
      <c r="C1176" s="33" t="s">
        <v>1977</v>
      </c>
      <c r="D1176" s="33" t="s">
        <v>1980</v>
      </c>
      <c r="E1176" s="35" t="s">
        <v>1159</v>
      </c>
      <c r="F1176" s="36">
        <v>2</v>
      </c>
      <c r="G1176" s="31"/>
      <c r="H1176" s="31"/>
      <c r="I1176" s="37">
        <v>0</v>
      </c>
      <c r="J1176" s="37">
        <v>1.8919999999999999</v>
      </c>
      <c r="K1176" s="37">
        <v>0</v>
      </c>
      <c r="L1176" s="37">
        <v>0</v>
      </c>
      <c r="M1176" s="37">
        <v>0</v>
      </c>
      <c r="N1176" s="31"/>
      <c r="O1176" s="31"/>
      <c r="P1176" s="31"/>
      <c r="Q1176" s="31"/>
    </row>
    <row r="1177" spans="1:17" s="3" customFormat="1" ht="12" customHeight="1">
      <c r="A1177" s="33" t="s">
        <v>349</v>
      </c>
      <c r="B1177" s="34" t="s">
        <v>27</v>
      </c>
      <c r="C1177" s="33" t="s">
        <v>1977</v>
      </c>
      <c r="D1177" s="33" t="s">
        <v>1980</v>
      </c>
      <c r="E1177" s="35" t="s">
        <v>1160</v>
      </c>
      <c r="F1177" s="36">
        <v>2</v>
      </c>
      <c r="G1177" s="31"/>
      <c r="H1177" s="31"/>
      <c r="I1177" s="37">
        <v>0</v>
      </c>
      <c r="J1177" s="37">
        <v>5.13</v>
      </c>
      <c r="K1177" s="37">
        <v>3.3690000000000002</v>
      </c>
      <c r="L1177" s="37">
        <v>0</v>
      </c>
      <c r="M1177" s="37">
        <v>3.3690000000000002</v>
      </c>
      <c r="N1177" s="31"/>
      <c r="O1177" s="31"/>
      <c r="P1177" s="31"/>
      <c r="Q1177" s="31"/>
    </row>
    <row r="1178" spans="1:17" s="3" customFormat="1" ht="12" customHeight="1">
      <c r="A1178" s="103" t="s">
        <v>30</v>
      </c>
      <c r="B1178" s="104"/>
      <c r="C1178" s="104"/>
      <c r="D1178" s="104"/>
      <c r="E1178" s="104"/>
      <c r="F1178" s="104"/>
      <c r="G1178" s="105"/>
      <c r="H1178" s="31"/>
      <c r="I1178" s="38">
        <f>SUM(I1176:I1177)</f>
        <v>0</v>
      </c>
      <c r="J1178" s="38">
        <f>SUM(J1176:J1177)</f>
        <v>7.0220000000000002</v>
      </c>
      <c r="K1178" s="38">
        <f>SUM(K1176:K1177)</f>
        <v>3.3690000000000002</v>
      </c>
      <c r="L1178" s="38">
        <f>SUM(L1176:L1177)</f>
        <v>0</v>
      </c>
      <c r="M1178" s="38">
        <f>SUM(M1176:M1177)</f>
        <v>3.3690000000000002</v>
      </c>
      <c r="N1178" s="31"/>
      <c r="O1178" s="31"/>
      <c r="P1178" s="31"/>
      <c r="Q1178" s="31"/>
    </row>
    <row r="1179" spans="1:17" s="3" customFormat="1" ht="12" customHeight="1">
      <c r="A1179" s="103" t="s">
        <v>31</v>
      </c>
      <c r="B1179" s="104"/>
      <c r="C1179" s="104"/>
      <c r="D1179" s="104"/>
      <c r="E1179" s="104"/>
      <c r="F1179" s="104"/>
      <c r="G1179" s="105"/>
      <c r="H1179" s="31"/>
      <c r="I1179" s="38">
        <v>0</v>
      </c>
      <c r="J1179" s="38">
        <v>0</v>
      </c>
      <c r="K1179" s="31"/>
      <c r="L1179" s="31"/>
      <c r="M1179" s="31"/>
      <c r="N1179" s="31"/>
      <c r="O1179" s="31"/>
      <c r="P1179" s="31"/>
      <c r="Q1179" s="31"/>
    </row>
    <row r="1180" spans="1:17" s="3" customFormat="1" ht="12" customHeight="1">
      <c r="A1180" s="33" t="s">
        <v>349</v>
      </c>
      <c r="B1180" s="34" t="s">
        <v>23</v>
      </c>
      <c r="C1180" s="33" t="s">
        <v>1977</v>
      </c>
      <c r="D1180" s="33" t="s">
        <v>1982</v>
      </c>
      <c r="E1180" s="35" t="s">
        <v>1554</v>
      </c>
      <c r="F1180" s="36">
        <v>2</v>
      </c>
      <c r="G1180" s="35" t="s">
        <v>1983</v>
      </c>
      <c r="H1180" s="37">
        <v>0</v>
      </c>
      <c r="I1180" s="37">
        <v>0</v>
      </c>
      <c r="J1180" s="37">
        <v>2.8319999999999999</v>
      </c>
      <c r="K1180" s="37">
        <v>3.9460000000000002</v>
      </c>
      <c r="L1180" s="37">
        <v>0</v>
      </c>
      <c r="M1180" s="37">
        <v>3.9460000000000002</v>
      </c>
      <c r="N1180" s="37">
        <v>3.0139999999999998</v>
      </c>
      <c r="O1180" s="37">
        <v>0</v>
      </c>
      <c r="P1180" s="37">
        <v>0</v>
      </c>
      <c r="Q1180" s="37">
        <v>0</v>
      </c>
    </row>
    <row r="1181" spans="1:17" s="3" customFormat="1" ht="12" customHeight="1">
      <c r="A1181" s="33" t="s">
        <v>349</v>
      </c>
      <c r="B1181" s="34" t="s">
        <v>27</v>
      </c>
      <c r="C1181" s="33" t="s">
        <v>1977</v>
      </c>
      <c r="D1181" s="33" t="s">
        <v>1982</v>
      </c>
      <c r="E1181" s="35" t="s">
        <v>1556</v>
      </c>
      <c r="F1181" s="36">
        <v>2</v>
      </c>
      <c r="G1181" s="31"/>
      <c r="H1181" s="31"/>
      <c r="I1181" s="37">
        <v>0</v>
      </c>
      <c r="J1181" s="37">
        <v>1.833</v>
      </c>
      <c r="K1181" s="37">
        <v>2.92</v>
      </c>
      <c r="L1181" s="37">
        <v>0</v>
      </c>
      <c r="M1181" s="37">
        <v>2.92</v>
      </c>
      <c r="N1181" s="31"/>
      <c r="O1181" s="31"/>
      <c r="P1181" s="31"/>
      <c r="Q1181" s="31"/>
    </row>
    <row r="1182" spans="1:17" s="3" customFormat="1" ht="12" customHeight="1">
      <c r="A1182" s="33" t="s">
        <v>349</v>
      </c>
      <c r="B1182" s="34" t="s">
        <v>27</v>
      </c>
      <c r="C1182" s="33" t="s">
        <v>1977</v>
      </c>
      <c r="D1182" s="33" t="s">
        <v>1982</v>
      </c>
      <c r="E1182" s="35" t="s">
        <v>1557</v>
      </c>
      <c r="F1182" s="36">
        <v>2</v>
      </c>
      <c r="G1182" s="31"/>
      <c r="H1182" s="31"/>
      <c r="I1182" s="37">
        <v>0</v>
      </c>
      <c r="J1182" s="37">
        <v>0.999</v>
      </c>
      <c r="K1182" s="37">
        <v>1.026</v>
      </c>
      <c r="L1182" s="37">
        <v>0</v>
      </c>
      <c r="M1182" s="37">
        <v>1.026</v>
      </c>
      <c r="N1182" s="31"/>
      <c r="O1182" s="31"/>
      <c r="P1182" s="31"/>
      <c r="Q1182" s="31"/>
    </row>
    <row r="1183" spans="1:17" s="3" customFormat="1" ht="12" customHeight="1">
      <c r="A1183" s="103" t="s">
        <v>30</v>
      </c>
      <c r="B1183" s="104"/>
      <c r="C1183" s="104"/>
      <c r="D1183" s="104"/>
      <c r="E1183" s="104"/>
      <c r="F1183" s="104"/>
      <c r="G1183" s="105"/>
      <c r="H1183" s="31"/>
      <c r="I1183" s="38">
        <f>SUM(I1181:I1182)</f>
        <v>0</v>
      </c>
      <c r="J1183" s="38">
        <f>SUM(J1181:J1182)</f>
        <v>2.8319999999999999</v>
      </c>
      <c r="K1183" s="38">
        <f>SUM(K1181:K1182)</f>
        <v>3.9459999999999997</v>
      </c>
      <c r="L1183" s="38">
        <f>SUM(L1181:L1182)</f>
        <v>0</v>
      </c>
      <c r="M1183" s="38">
        <f>SUM(M1181:M1182)</f>
        <v>3.9459999999999997</v>
      </c>
      <c r="N1183" s="31"/>
      <c r="O1183" s="31"/>
      <c r="P1183" s="31"/>
      <c r="Q1183" s="31"/>
    </row>
    <row r="1184" spans="1:17" s="3" customFormat="1" ht="12" customHeight="1">
      <c r="A1184" s="103" t="s">
        <v>31</v>
      </c>
      <c r="B1184" s="104"/>
      <c r="C1184" s="104"/>
      <c r="D1184" s="104"/>
      <c r="E1184" s="104"/>
      <c r="F1184" s="104"/>
      <c r="G1184" s="105"/>
      <c r="H1184" s="31"/>
      <c r="I1184" s="38">
        <v>0</v>
      </c>
      <c r="J1184" s="38">
        <v>0</v>
      </c>
      <c r="K1184" s="31"/>
      <c r="L1184" s="31"/>
      <c r="M1184" s="31"/>
      <c r="N1184" s="31"/>
      <c r="O1184" s="31"/>
      <c r="P1184" s="31"/>
      <c r="Q1184" s="31"/>
    </row>
    <row r="1185" spans="1:17" s="3" customFormat="1" ht="12" customHeight="1">
      <c r="A1185" s="33" t="s">
        <v>349</v>
      </c>
      <c r="B1185" s="34" t="s">
        <v>23</v>
      </c>
      <c r="C1185" s="33" t="s">
        <v>1977</v>
      </c>
      <c r="D1185" s="33" t="s">
        <v>1984</v>
      </c>
      <c r="E1185" s="35" t="s">
        <v>1559</v>
      </c>
      <c r="F1185" s="36">
        <v>2</v>
      </c>
      <c r="G1185" s="35" t="s">
        <v>1985</v>
      </c>
      <c r="H1185" s="37">
        <v>0</v>
      </c>
      <c r="I1185" s="37">
        <v>0</v>
      </c>
      <c r="J1185" s="37">
        <v>6.8070000000000004</v>
      </c>
      <c r="K1185" s="37">
        <v>7.2789999999999999</v>
      </c>
      <c r="L1185" s="37">
        <v>0</v>
      </c>
      <c r="M1185" s="37">
        <v>7.2789999999999999</v>
      </c>
      <c r="N1185" s="37">
        <v>0</v>
      </c>
      <c r="O1185" s="37">
        <v>0</v>
      </c>
      <c r="P1185" s="37">
        <v>0</v>
      </c>
      <c r="Q1185" s="37">
        <v>0</v>
      </c>
    </row>
    <row r="1186" spans="1:17" s="3" customFormat="1" ht="12" customHeight="1">
      <c r="A1186" s="33" t="s">
        <v>349</v>
      </c>
      <c r="B1186" s="34" t="s">
        <v>27</v>
      </c>
      <c r="C1186" s="33" t="s">
        <v>1977</v>
      </c>
      <c r="D1186" s="33" t="s">
        <v>1984</v>
      </c>
      <c r="E1186" s="35" t="s">
        <v>1561</v>
      </c>
      <c r="F1186" s="36">
        <v>2</v>
      </c>
      <c r="G1186" s="31"/>
      <c r="H1186" s="31"/>
      <c r="I1186" s="37">
        <v>0</v>
      </c>
      <c r="J1186" s="37">
        <v>2.9809999999999999</v>
      </c>
      <c r="K1186" s="37">
        <v>4.03</v>
      </c>
      <c r="L1186" s="37">
        <v>0</v>
      </c>
      <c r="M1186" s="37">
        <v>4.03</v>
      </c>
      <c r="N1186" s="31"/>
      <c r="O1186" s="31"/>
      <c r="P1186" s="31"/>
      <c r="Q1186" s="31"/>
    </row>
    <row r="1187" spans="1:17" s="3" customFormat="1" ht="12" customHeight="1">
      <c r="A1187" s="33" t="s">
        <v>349</v>
      </c>
      <c r="B1187" s="34" t="s">
        <v>27</v>
      </c>
      <c r="C1187" s="33" t="s">
        <v>1977</v>
      </c>
      <c r="D1187" s="33" t="s">
        <v>1984</v>
      </c>
      <c r="E1187" s="35" t="s">
        <v>1562</v>
      </c>
      <c r="F1187" s="36">
        <v>2</v>
      </c>
      <c r="G1187" s="31"/>
      <c r="H1187" s="31"/>
      <c r="I1187" s="37">
        <v>0</v>
      </c>
      <c r="J1187" s="37">
        <v>3.8260000000000001</v>
      </c>
      <c r="K1187" s="37">
        <v>3.2490000000000001</v>
      </c>
      <c r="L1187" s="37">
        <v>0</v>
      </c>
      <c r="M1187" s="37">
        <v>3.2490000000000001</v>
      </c>
      <c r="N1187" s="31"/>
      <c r="O1187" s="31"/>
      <c r="P1187" s="31"/>
      <c r="Q1187" s="31"/>
    </row>
    <row r="1188" spans="1:17" s="3" customFormat="1" ht="12" customHeight="1">
      <c r="A1188" s="103" t="s">
        <v>30</v>
      </c>
      <c r="B1188" s="104"/>
      <c r="C1188" s="104"/>
      <c r="D1188" s="104"/>
      <c r="E1188" s="104"/>
      <c r="F1188" s="104"/>
      <c r="G1188" s="105"/>
      <c r="H1188" s="31"/>
      <c r="I1188" s="38">
        <f>SUM(I1186:I1187)</f>
        <v>0</v>
      </c>
      <c r="J1188" s="38">
        <f>SUM(J1186:J1187)</f>
        <v>6.8070000000000004</v>
      </c>
      <c r="K1188" s="38">
        <f>SUM(K1186:K1187)</f>
        <v>7.2789999999999999</v>
      </c>
      <c r="L1188" s="38">
        <f>SUM(L1186:L1187)</f>
        <v>0</v>
      </c>
      <c r="M1188" s="38">
        <f>SUM(M1186:M1187)</f>
        <v>7.2789999999999999</v>
      </c>
      <c r="N1188" s="31"/>
      <c r="O1188" s="31"/>
      <c r="P1188" s="31"/>
      <c r="Q1188" s="31"/>
    </row>
    <row r="1189" spans="1:17" s="3" customFormat="1" ht="12" customHeight="1">
      <c r="A1189" s="103" t="s">
        <v>31</v>
      </c>
      <c r="B1189" s="104"/>
      <c r="C1189" s="104"/>
      <c r="D1189" s="104"/>
      <c r="E1189" s="104"/>
      <c r="F1189" s="104"/>
      <c r="G1189" s="105"/>
      <c r="H1189" s="31"/>
      <c r="I1189" s="38">
        <v>0</v>
      </c>
      <c r="J1189" s="38">
        <v>0</v>
      </c>
      <c r="K1189" s="31"/>
      <c r="L1189" s="31"/>
      <c r="M1189" s="31"/>
      <c r="N1189" s="31"/>
      <c r="O1189" s="31"/>
      <c r="P1189" s="31"/>
      <c r="Q1189" s="31"/>
    </row>
    <row r="1190" spans="1:17" s="3" customFormat="1" ht="12" customHeight="1">
      <c r="A1190" s="33" t="s">
        <v>349</v>
      </c>
      <c r="B1190" s="34" t="s">
        <v>23</v>
      </c>
      <c r="C1190" s="33" t="s">
        <v>1977</v>
      </c>
      <c r="D1190" s="33" t="s">
        <v>1986</v>
      </c>
      <c r="E1190" s="35" t="s">
        <v>1987</v>
      </c>
      <c r="F1190" s="36">
        <v>2</v>
      </c>
      <c r="G1190" s="35" t="s">
        <v>1988</v>
      </c>
      <c r="H1190" s="37">
        <v>0</v>
      </c>
      <c r="I1190" s="37">
        <v>0</v>
      </c>
      <c r="J1190" s="37">
        <v>2.097</v>
      </c>
      <c r="K1190" s="37">
        <v>0</v>
      </c>
      <c r="L1190" s="37">
        <v>0</v>
      </c>
      <c r="M1190" s="37">
        <v>0</v>
      </c>
      <c r="N1190" s="37">
        <v>0</v>
      </c>
      <c r="O1190" s="37">
        <v>0</v>
      </c>
      <c r="P1190" s="37">
        <v>0</v>
      </c>
      <c r="Q1190" s="37">
        <v>0</v>
      </c>
    </row>
    <row r="1191" spans="1:17" s="3" customFormat="1" ht="12" customHeight="1">
      <c r="A1191" s="33" t="s">
        <v>349</v>
      </c>
      <c r="B1191" s="34" t="s">
        <v>27</v>
      </c>
      <c r="C1191" s="33" t="s">
        <v>1977</v>
      </c>
      <c r="D1191" s="33" t="s">
        <v>1986</v>
      </c>
      <c r="E1191" s="35" t="s">
        <v>1989</v>
      </c>
      <c r="F1191" s="36">
        <v>2</v>
      </c>
      <c r="G1191" s="31"/>
      <c r="H1191" s="31"/>
      <c r="I1191" s="37">
        <v>0</v>
      </c>
      <c r="J1191" s="37">
        <v>2.097</v>
      </c>
      <c r="K1191" s="37">
        <v>0</v>
      </c>
      <c r="L1191" s="37">
        <v>0</v>
      </c>
      <c r="M1191" s="37">
        <v>0</v>
      </c>
      <c r="N1191" s="31"/>
      <c r="O1191" s="31"/>
      <c r="P1191" s="31"/>
      <c r="Q1191" s="31"/>
    </row>
    <row r="1192" spans="1:17" s="3" customFormat="1" ht="12" customHeight="1">
      <c r="A1192" s="103" t="s">
        <v>30</v>
      </c>
      <c r="B1192" s="104"/>
      <c r="C1192" s="104"/>
      <c r="D1192" s="104"/>
      <c r="E1192" s="104"/>
      <c r="F1192" s="104"/>
      <c r="G1192" s="105"/>
      <c r="H1192" s="31"/>
      <c r="I1192" s="38">
        <f>SUM(I1191:I1191)</f>
        <v>0</v>
      </c>
      <c r="J1192" s="38">
        <f>SUM(J1191:J1191)</f>
        <v>2.097</v>
      </c>
      <c r="K1192" s="38">
        <f>SUM(K1191:K1191)</f>
        <v>0</v>
      </c>
      <c r="L1192" s="38">
        <f>SUM(L1191:L1191)</f>
        <v>0</v>
      </c>
      <c r="M1192" s="38">
        <f>SUM(M1191:M1191)</f>
        <v>0</v>
      </c>
      <c r="N1192" s="31"/>
      <c r="O1192" s="31"/>
      <c r="P1192" s="31"/>
      <c r="Q1192" s="31"/>
    </row>
    <row r="1193" spans="1:17" s="3" customFormat="1" ht="12" customHeight="1">
      <c r="A1193" s="103" t="s">
        <v>31</v>
      </c>
      <c r="B1193" s="104"/>
      <c r="C1193" s="104"/>
      <c r="D1193" s="104"/>
      <c r="E1193" s="104"/>
      <c r="F1193" s="104"/>
      <c r="G1193" s="105"/>
      <c r="H1193" s="31"/>
      <c r="I1193" s="38">
        <v>0</v>
      </c>
      <c r="J1193" s="38">
        <v>0</v>
      </c>
      <c r="K1193" s="31"/>
      <c r="L1193" s="31"/>
      <c r="M1193" s="31"/>
      <c r="N1193" s="31"/>
      <c r="O1193" s="31"/>
      <c r="P1193" s="31"/>
      <c r="Q1193" s="31"/>
    </row>
    <row r="1194" spans="1:17" s="3" customFormat="1" ht="12" customHeight="1">
      <c r="A1194" s="33" t="s">
        <v>349</v>
      </c>
      <c r="B1194" s="34" t="s">
        <v>23</v>
      </c>
      <c r="C1194" s="33" t="s">
        <v>1977</v>
      </c>
      <c r="D1194" s="33" t="s">
        <v>1990</v>
      </c>
      <c r="E1194" s="35" t="s">
        <v>1517</v>
      </c>
      <c r="F1194" s="36">
        <v>2</v>
      </c>
      <c r="G1194" s="35" t="s">
        <v>1991</v>
      </c>
      <c r="H1194" s="37">
        <v>0</v>
      </c>
      <c r="I1194" s="37">
        <v>0</v>
      </c>
      <c r="J1194" s="37">
        <v>8.6329999999999991</v>
      </c>
      <c r="K1194" s="37">
        <v>22.568999999999999</v>
      </c>
      <c r="L1194" s="37">
        <v>0</v>
      </c>
      <c r="M1194" s="37">
        <v>22.568999999999999</v>
      </c>
      <c r="N1194" s="37">
        <v>21.358000000000001</v>
      </c>
      <c r="O1194" s="37">
        <v>28.861000000000001</v>
      </c>
      <c r="P1194" s="37">
        <v>29.815999999999999</v>
      </c>
      <c r="Q1194" s="37">
        <v>30.530999999999999</v>
      </c>
    </row>
    <row r="1195" spans="1:17" s="3" customFormat="1" ht="12" customHeight="1">
      <c r="A1195" s="33" t="s">
        <v>349</v>
      </c>
      <c r="B1195" s="34" t="s">
        <v>27</v>
      </c>
      <c r="C1195" s="33" t="s">
        <v>1977</v>
      </c>
      <c r="D1195" s="33" t="s">
        <v>1990</v>
      </c>
      <c r="E1195" s="35" t="s">
        <v>1992</v>
      </c>
      <c r="F1195" s="36">
        <v>2</v>
      </c>
      <c r="G1195" s="31"/>
      <c r="H1195" s="31"/>
      <c r="I1195" s="37">
        <v>0</v>
      </c>
      <c r="J1195" s="37">
        <v>0</v>
      </c>
      <c r="K1195" s="37">
        <v>9.1129999999999995</v>
      </c>
      <c r="L1195" s="37">
        <v>0</v>
      </c>
      <c r="M1195" s="37">
        <v>9.1129999999999995</v>
      </c>
      <c r="N1195" s="31"/>
      <c r="O1195" s="31"/>
      <c r="P1195" s="31"/>
      <c r="Q1195" s="31"/>
    </row>
    <row r="1196" spans="1:17" s="3" customFormat="1" ht="12" customHeight="1">
      <c r="A1196" s="33" t="s">
        <v>349</v>
      </c>
      <c r="B1196" s="34" t="s">
        <v>27</v>
      </c>
      <c r="C1196" s="33" t="s">
        <v>1977</v>
      </c>
      <c r="D1196" s="33" t="s">
        <v>1990</v>
      </c>
      <c r="E1196" s="35" t="s">
        <v>1993</v>
      </c>
      <c r="F1196" s="36">
        <v>2</v>
      </c>
      <c r="G1196" s="31"/>
      <c r="H1196" s="31"/>
      <c r="I1196" s="37">
        <v>0</v>
      </c>
      <c r="J1196" s="37">
        <v>0</v>
      </c>
      <c r="K1196" s="37">
        <v>1.2749999999999999</v>
      </c>
      <c r="L1196" s="37">
        <v>0</v>
      </c>
      <c r="M1196" s="37">
        <v>1.2749999999999999</v>
      </c>
      <c r="N1196" s="31"/>
      <c r="O1196" s="31"/>
      <c r="P1196" s="31"/>
      <c r="Q1196" s="31"/>
    </row>
    <row r="1197" spans="1:17" s="3" customFormat="1" ht="12" customHeight="1">
      <c r="A1197" s="33" t="s">
        <v>349</v>
      </c>
      <c r="B1197" s="34" t="s">
        <v>27</v>
      </c>
      <c r="C1197" s="33" t="s">
        <v>1977</v>
      </c>
      <c r="D1197" s="33" t="s">
        <v>1990</v>
      </c>
      <c r="E1197" s="35" t="s">
        <v>1519</v>
      </c>
      <c r="F1197" s="36">
        <v>2</v>
      </c>
      <c r="G1197" s="31"/>
      <c r="H1197" s="31"/>
      <c r="I1197" s="37">
        <v>0</v>
      </c>
      <c r="J1197" s="37">
        <v>3.0510000000000002</v>
      </c>
      <c r="K1197" s="37">
        <v>0</v>
      </c>
      <c r="L1197" s="37">
        <v>0</v>
      </c>
      <c r="M1197" s="37">
        <v>0</v>
      </c>
      <c r="N1197" s="31"/>
      <c r="O1197" s="31"/>
      <c r="P1197" s="31"/>
      <c r="Q1197" s="31"/>
    </row>
    <row r="1198" spans="1:17" s="3" customFormat="1" ht="12" customHeight="1">
      <c r="A1198" s="33" t="s">
        <v>349</v>
      </c>
      <c r="B1198" s="34" t="s">
        <v>27</v>
      </c>
      <c r="C1198" s="33" t="s">
        <v>1977</v>
      </c>
      <c r="D1198" s="33" t="s">
        <v>1990</v>
      </c>
      <c r="E1198" s="35" t="s">
        <v>1994</v>
      </c>
      <c r="F1198" s="36">
        <v>2</v>
      </c>
      <c r="G1198" s="31"/>
      <c r="H1198" s="31"/>
      <c r="I1198" s="37">
        <v>0</v>
      </c>
      <c r="J1198" s="37">
        <v>1.0189999999999999</v>
      </c>
      <c r="K1198" s="37">
        <v>0</v>
      </c>
      <c r="L1198" s="37">
        <v>0</v>
      </c>
      <c r="M1198" s="37">
        <v>0</v>
      </c>
      <c r="N1198" s="31"/>
      <c r="O1198" s="31"/>
      <c r="P1198" s="31"/>
      <c r="Q1198" s="31"/>
    </row>
    <row r="1199" spans="1:17" s="3" customFormat="1" ht="12" customHeight="1">
      <c r="A1199" s="33" t="s">
        <v>349</v>
      </c>
      <c r="B1199" s="34" t="s">
        <v>27</v>
      </c>
      <c r="C1199" s="33" t="s">
        <v>1977</v>
      </c>
      <c r="D1199" s="33" t="s">
        <v>1990</v>
      </c>
      <c r="E1199" s="35" t="s">
        <v>1995</v>
      </c>
      <c r="F1199" s="36">
        <v>2</v>
      </c>
      <c r="G1199" s="31"/>
      <c r="H1199" s="31"/>
      <c r="I1199" s="37">
        <v>0</v>
      </c>
      <c r="J1199" s="37">
        <v>0</v>
      </c>
      <c r="K1199" s="37">
        <v>5.7610000000000001</v>
      </c>
      <c r="L1199" s="37">
        <v>0</v>
      </c>
      <c r="M1199" s="37">
        <v>5.7610000000000001</v>
      </c>
      <c r="N1199" s="31"/>
      <c r="O1199" s="31"/>
      <c r="P1199" s="31"/>
      <c r="Q1199" s="31"/>
    </row>
    <row r="1200" spans="1:17" s="3" customFormat="1" ht="12" customHeight="1">
      <c r="A1200" s="33" t="s">
        <v>349</v>
      </c>
      <c r="B1200" s="34" t="s">
        <v>27</v>
      </c>
      <c r="C1200" s="33" t="s">
        <v>1977</v>
      </c>
      <c r="D1200" s="33" t="s">
        <v>1990</v>
      </c>
      <c r="E1200" s="35" t="s">
        <v>1996</v>
      </c>
      <c r="F1200" s="36">
        <v>2</v>
      </c>
      <c r="G1200" s="31"/>
      <c r="H1200" s="31"/>
      <c r="I1200" s="37">
        <v>0</v>
      </c>
      <c r="J1200" s="37">
        <v>0.496</v>
      </c>
      <c r="K1200" s="37">
        <v>2.1150000000000002</v>
      </c>
      <c r="L1200" s="37">
        <v>0</v>
      </c>
      <c r="M1200" s="37">
        <v>2.1150000000000002</v>
      </c>
      <c r="N1200" s="31"/>
      <c r="O1200" s="31"/>
      <c r="P1200" s="31"/>
      <c r="Q1200" s="31"/>
    </row>
    <row r="1201" spans="1:17" s="3" customFormat="1" ht="12" customHeight="1">
      <c r="A1201" s="33" t="s">
        <v>349</v>
      </c>
      <c r="B1201" s="34" t="s">
        <v>27</v>
      </c>
      <c r="C1201" s="33" t="s">
        <v>1977</v>
      </c>
      <c r="D1201" s="33" t="s">
        <v>1990</v>
      </c>
      <c r="E1201" s="35" t="s">
        <v>1520</v>
      </c>
      <c r="F1201" s="36">
        <v>2</v>
      </c>
      <c r="G1201" s="31"/>
      <c r="H1201" s="31"/>
      <c r="I1201" s="37">
        <v>0</v>
      </c>
      <c r="J1201" s="37">
        <v>0.69</v>
      </c>
      <c r="K1201" s="37">
        <v>0.69</v>
      </c>
      <c r="L1201" s="37">
        <v>0</v>
      </c>
      <c r="M1201" s="37">
        <v>0.69</v>
      </c>
      <c r="N1201" s="31"/>
      <c r="O1201" s="31"/>
      <c r="P1201" s="31"/>
      <c r="Q1201" s="31"/>
    </row>
    <row r="1202" spans="1:17" s="3" customFormat="1" ht="12" customHeight="1">
      <c r="A1202" s="33" t="s">
        <v>349</v>
      </c>
      <c r="B1202" s="34" t="s">
        <v>27</v>
      </c>
      <c r="C1202" s="33" t="s">
        <v>1977</v>
      </c>
      <c r="D1202" s="33" t="s">
        <v>1990</v>
      </c>
      <c r="E1202" s="35" t="s">
        <v>1997</v>
      </c>
      <c r="F1202" s="36">
        <v>2</v>
      </c>
      <c r="G1202" s="31"/>
      <c r="H1202" s="31"/>
      <c r="I1202" s="37">
        <v>0</v>
      </c>
      <c r="J1202" s="37">
        <v>0</v>
      </c>
      <c r="K1202" s="37">
        <v>3.6150000000000002</v>
      </c>
      <c r="L1202" s="37">
        <v>0</v>
      </c>
      <c r="M1202" s="37">
        <v>3.6150000000000002</v>
      </c>
      <c r="N1202" s="31"/>
      <c r="O1202" s="31"/>
      <c r="P1202" s="31"/>
      <c r="Q1202" s="31"/>
    </row>
    <row r="1203" spans="1:17" s="3" customFormat="1" ht="12" customHeight="1">
      <c r="A1203" s="33" t="s">
        <v>349</v>
      </c>
      <c r="B1203" s="34" t="s">
        <v>27</v>
      </c>
      <c r="C1203" s="33" t="s">
        <v>1977</v>
      </c>
      <c r="D1203" s="33" t="s">
        <v>1990</v>
      </c>
      <c r="E1203" s="35" t="s">
        <v>1998</v>
      </c>
      <c r="F1203" s="36">
        <v>2</v>
      </c>
      <c r="G1203" s="31"/>
      <c r="H1203" s="31"/>
      <c r="I1203" s="37">
        <v>0</v>
      </c>
      <c r="J1203" s="37">
        <v>1.863</v>
      </c>
      <c r="K1203" s="37">
        <v>0</v>
      </c>
      <c r="L1203" s="37">
        <v>0</v>
      </c>
      <c r="M1203" s="37">
        <v>0</v>
      </c>
      <c r="N1203" s="31"/>
      <c r="O1203" s="31"/>
      <c r="P1203" s="31"/>
      <c r="Q1203" s="31"/>
    </row>
    <row r="1204" spans="1:17" s="3" customFormat="1" ht="12" customHeight="1">
      <c r="A1204" s="33" t="s">
        <v>349</v>
      </c>
      <c r="B1204" s="34" t="s">
        <v>27</v>
      </c>
      <c r="C1204" s="33" t="s">
        <v>1977</v>
      </c>
      <c r="D1204" s="33" t="s">
        <v>1990</v>
      </c>
      <c r="E1204" s="35" t="s">
        <v>1999</v>
      </c>
      <c r="F1204" s="36">
        <v>2</v>
      </c>
      <c r="G1204" s="31"/>
      <c r="H1204" s="31"/>
      <c r="I1204" s="37">
        <v>0</v>
      </c>
      <c r="J1204" s="37">
        <v>1.514</v>
      </c>
      <c r="K1204" s="37">
        <v>0</v>
      </c>
      <c r="L1204" s="37">
        <v>0</v>
      </c>
      <c r="M1204" s="37">
        <v>0</v>
      </c>
      <c r="N1204" s="31"/>
      <c r="O1204" s="31"/>
      <c r="P1204" s="31"/>
      <c r="Q1204" s="31"/>
    </row>
    <row r="1205" spans="1:17" s="3" customFormat="1" ht="12" customHeight="1">
      <c r="A1205" s="103" t="s">
        <v>30</v>
      </c>
      <c r="B1205" s="104"/>
      <c r="C1205" s="104"/>
      <c r="D1205" s="104"/>
      <c r="E1205" s="104"/>
      <c r="F1205" s="104"/>
      <c r="G1205" s="105"/>
      <c r="H1205" s="31"/>
      <c r="I1205" s="38">
        <f>SUM(I1195:I1204)</f>
        <v>0</v>
      </c>
      <c r="J1205" s="38">
        <f>SUM(J1195:J1204)</f>
        <v>8.6329999999999991</v>
      </c>
      <c r="K1205" s="38">
        <f>SUM(K1195:K1204)</f>
        <v>22.569000000000003</v>
      </c>
      <c r="L1205" s="38">
        <f>SUM(L1195:L1204)</f>
        <v>0</v>
      </c>
      <c r="M1205" s="38">
        <f>SUM(M1195:M1204)</f>
        <v>22.569000000000003</v>
      </c>
      <c r="N1205" s="31"/>
      <c r="O1205" s="31"/>
      <c r="P1205" s="31"/>
      <c r="Q1205" s="31"/>
    </row>
    <row r="1206" spans="1:17" s="3" customFormat="1" ht="12" customHeight="1">
      <c r="A1206" s="103" t="s">
        <v>31</v>
      </c>
      <c r="B1206" s="104"/>
      <c r="C1206" s="104"/>
      <c r="D1206" s="104"/>
      <c r="E1206" s="104"/>
      <c r="F1206" s="104"/>
      <c r="G1206" s="105"/>
      <c r="H1206" s="31"/>
      <c r="I1206" s="38">
        <v>0</v>
      </c>
      <c r="J1206" s="38">
        <v>0</v>
      </c>
      <c r="K1206" s="31"/>
      <c r="L1206" s="31"/>
      <c r="M1206" s="31"/>
      <c r="N1206" s="31"/>
      <c r="O1206" s="31"/>
      <c r="P1206" s="31"/>
      <c r="Q1206" s="31"/>
    </row>
    <row r="1207" spans="1:17" s="3" customFormat="1" ht="12" customHeight="1">
      <c r="A1207" s="33" t="s">
        <v>349</v>
      </c>
      <c r="B1207" s="34" t="s">
        <v>23</v>
      </c>
      <c r="C1207" s="33" t="s">
        <v>1977</v>
      </c>
      <c r="D1207" s="33" t="s">
        <v>2000</v>
      </c>
      <c r="E1207" s="35" t="s">
        <v>1523</v>
      </c>
      <c r="F1207" s="36">
        <v>2</v>
      </c>
      <c r="G1207" s="35" t="s">
        <v>2001</v>
      </c>
      <c r="H1207" s="37">
        <v>0</v>
      </c>
      <c r="I1207" s="37">
        <v>0</v>
      </c>
      <c r="J1207" s="37">
        <v>5.1920000000000002</v>
      </c>
      <c r="K1207" s="37">
        <v>2.0099999999999998</v>
      </c>
      <c r="L1207" s="37">
        <v>0</v>
      </c>
      <c r="M1207" s="37">
        <v>2.0099999999999998</v>
      </c>
      <c r="N1207" s="37">
        <v>0</v>
      </c>
      <c r="O1207" s="37">
        <v>0</v>
      </c>
      <c r="P1207" s="37">
        <v>0</v>
      </c>
      <c r="Q1207" s="37">
        <v>0</v>
      </c>
    </row>
    <row r="1208" spans="1:17" s="3" customFormat="1" ht="12" customHeight="1">
      <c r="A1208" s="33" t="s">
        <v>349</v>
      </c>
      <c r="B1208" s="34" t="s">
        <v>27</v>
      </c>
      <c r="C1208" s="33" t="s">
        <v>1977</v>
      </c>
      <c r="D1208" s="33" t="s">
        <v>2000</v>
      </c>
      <c r="E1208" s="35" t="s">
        <v>2002</v>
      </c>
      <c r="F1208" s="36">
        <v>2</v>
      </c>
      <c r="G1208" s="31"/>
      <c r="H1208" s="31"/>
      <c r="I1208" s="37">
        <v>0</v>
      </c>
      <c r="J1208" s="37">
        <v>5.1920000000000002</v>
      </c>
      <c r="K1208" s="37">
        <v>2.0099999999999998</v>
      </c>
      <c r="L1208" s="37">
        <v>0</v>
      </c>
      <c r="M1208" s="37">
        <v>2.0099999999999998</v>
      </c>
      <c r="N1208" s="31"/>
      <c r="O1208" s="31"/>
      <c r="P1208" s="31"/>
      <c r="Q1208" s="31"/>
    </row>
    <row r="1209" spans="1:17" s="3" customFormat="1" ht="12" customHeight="1">
      <c r="A1209" s="103" t="s">
        <v>30</v>
      </c>
      <c r="B1209" s="104"/>
      <c r="C1209" s="104"/>
      <c r="D1209" s="104"/>
      <c r="E1209" s="104"/>
      <c r="F1209" s="104"/>
      <c r="G1209" s="105"/>
      <c r="H1209" s="31"/>
      <c r="I1209" s="38">
        <f>SUM(I1208:I1208)</f>
        <v>0</v>
      </c>
      <c r="J1209" s="38">
        <f>SUM(J1208:J1208)</f>
        <v>5.1920000000000002</v>
      </c>
      <c r="K1209" s="38">
        <f>SUM(K1208:K1208)</f>
        <v>2.0099999999999998</v>
      </c>
      <c r="L1209" s="38">
        <f>SUM(L1208:L1208)</f>
        <v>0</v>
      </c>
      <c r="M1209" s="38">
        <f>SUM(M1208:M1208)</f>
        <v>2.0099999999999998</v>
      </c>
      <c r="N1209" s="31"/>
      <c r="O1209" s="31"/>
      <c r="P1209" s="31"/>
      <c r="Q1209" s="31"/>
    </row>
    <row r="1210" spans="1:17" s="3" customFormat="1" ht="12" customHeight="1">
      <c r="A1210" s="103" t="s">
        <v>31</v>
      </c>
      <c r="B1210" s="104"/>
      <c r="C1210" s="104"/>
      <c r="D1210" s="104"/>
      <c r="E1210" s="104"/>
      <c r="F1210" s="104"/>
      <c r="G1210" s="105"/>
      <c r="H1210" s="31"/>
      <c r="I1210" s="38">
        <v>0</v>
      </c>
      <c r="J1210" s="38">
        <v>0</v>
      </c>
      <c r="K1210" s="31"/>
      <c r="L1210" s="31"/>
      <c r="M1210" s="31"/>
      <c r="N1210" s="31"/>
      <c r="O1210" s="31"/>
      <c r="P1210" s="31"/>
      <c r="Q1210" s="31"/>
    </row>
    <row r="1211" spans="1:17" s="3" customFormat="1" ht="12" customHeight="1">
      <c r="A1211" s="33" t="s">
        <v>349</v>
      </c>
      <c r="B1211" s="34" t="s">
        <v>23</v>
      </c>
      <c r="C1211" s="33" t="s">
        <v>1977</v>
      </c>
      <c r="D1211" s="33" t="s">
        <v>2003</v>
      </c>
      <c r="E1211" s="35" t="s">
        <v>2004</v>
      </c>
      <c r="F1211" s="36">
        <v>2</v>
      </c>
      <c r="G1211" s="35" t="s">
        <v>2005</v>
      </c>
      <c r="H1211" s="37">
        <v>0</v>
      </c>
      <c r="I1211" s="37">
        <v>0</v>
      </c>
      <c r="J1211" s="37">
        <v>7.109</v>
      </c>
      <c r="K1211" s="37">
        <v>7.5229999999999997</v>
      </c>
      <c r="L1211" s="37">
        <v>0</v>
      </c>
      <c r="M1211" s="37">
        <v>7.5229999999999997</v>
      </c>
      <c r="N1211" s="37">
        <v>7.5419999999999998</v>
      </c>
      <c r="O1211" s="37">
        <v>7.5949999999999998</v>
      </c>
      <c r="P1211" s="37">
        <v>7.601</v>
      </c>
      <c r="Q1211" s="37">
        <v>7.6740000000000004</v>
      </c>
    </row>
    <row r="1212" spans="1:17" s="3" customFormat="1" ht="12" customHeight="1">
      <c r="A1212" s="33" t="s">
        <v>349</v>
      </c>
      <c r="B1212" s="34" t="s">
        <v>27</v>
      </c>
      <c r="C1212" s="33" t="s">
        <v>1977</v>
      </c>
      <c r="D1212" s="33" t="s">
        <v>2003</v>
      </c>
      <c r="E1212" s="35" t="s">
        <v>2006</v>
      </c>
      <c r="F1212" s="36">
        <v>2</v>
      </c>
      <c r="G1212" s="31"/>
      <c r="H1212" s="31"/>
      <c r="I1212" s="37">
        <v>0</v>
      </c>
      <c r="J1212" s="37">
        <v>7.109</v>
      </c>
      <c r="K1212" s="37">
        <v>7.5229999999999997</v>
      </c>
      <c r="L1212" s="37">
        <v>0</v>
      </c>
      <c r="M1212" s="37">
        <v>7.5229999999999997</v>
      </c>
      <c r="N1212" s="31"/>
      <c r="O1212" s="31"/>
      <c r="P1212" s="31"/>
      <c r="Q1212" s="31"/>
    </row>
    <row r="1213" spans="1:17" s="3" customFormat="1" ht="12" customHeight="1">
      <c r="A1213" s="103" t="s">
        <v>30</v>
      </c>
      <c r="B1213" s="104"/>
      <c r="C1213" s="104"/>
      <c r="D1213" s="104"/>
      <c r="E1213" s="104"/>
      <c r="F1213" s="104"/>
      <c r="G1213" s="105"/>
      <c r="H1213" s="31"/>
      <c r="I1213" s="38">
        <f>SUM(I1212:I1212)</f>
        <v>0</v>
      </c>
      <c r="J1213" s="38">
        <f>SUM(J1212:J1212)</f>
        <v>7.109</v>
      </c>
      <c r="K1213" s="38">
        <f>SUM(K1212:K1212)</f>
        <v>7.5229999999999997</v>
      </c>
      <c r="L1213" s="38">
        <f>SUM(L1212:L1212)</f>
        <v>0</v>
      </c>
      <c r="M1213" s="38">
        <f>SUM(M1212:M1212)</f>
        <v>7.5229999999999997</v>
      </c>
      <c r="N1213" s="31"/>
      <c r="O1213" s="31"/>
      <c r="P1213" s="31"/>
      <c r="Q1213" s="31"/>
    </row>
    <row r="1214" spans="1:17" s="3" customFormat="1" ht="12" customHeight="1">
      <c r="A1214" s="103" t="s">
        <v>31</v>
      </c>
      <c r="B1214" s="104"/>
      <c r="C1214" s="104"/>
      <c r="D1214" s="104"/>
      <c r="E1214" s="104"/>
      <c r="F1214" s="104"/>
      <c r="G1214" s="105"/>
      <c r="H1214" s="31"/>
      <c r="I1214" s="38">
        <v>0</v>
      </c>
      <c r="J1214" s="38">
        <v>0</v>
      </c>
      <c r="K1214" s="31"/>
      <c r="L1214" s="31"/>
      <c r="M1214" s="31"/>
      <c r="N1214" s="31"/>
      <c r="O1214" s="31"/>
      <c r="P1214" s="31"/>
      <c r="Q1214" s="31"/>
    </row>
    <row r="1215" spans="1:17" s="3" customFormat="1" ht="12" customHeight="1">
      <c r="A1215" s="33" t="s">
        <v>349</v>
      </c>
      <c r="B1215" s="34" t="s">
        <v>23</v>
      </c>
      <c r="C1215" s="33" t="s">
        <v>1977</v>
      </c>
      <c r="D1215" s="33" t="s">
        <v>2007</v>
      </c>
      <c r="E1215" s="35" t="s">
        <v>2008</v>
      </c>
      <c r="F1215" s="36">
        <v>2</v>
      </c>
      <c r="G1215" s="35" t="s">
        <v>2009</v>
      </c>
      <c r="H1215" s="37">
        <v>0</v>
      </c>
      <c r="I1215" s="37">
        <v>0</v>
      </c>
      <c r="J1215" s="37">
        <v>1.266</v>
      </c>
      <c r="K1215" s="37">
        <v>0</v>
      </c>
      <c r="L1215" s="37">
        <v>0</v>
      </c>
      <c r="M1215" s="37">
        <v>0</v>
      </c>
      <c r="N1215" s="37">
        <v>0</v>
      </c>
      <c r="O1215" s="37">
        <v>0</v>
      </c>
      <c r="P1215" s="37">
        <v>0</v>
      </c>
      <c r="Q1215" s="37">
        <v>0</v>
      </c>
    </row>
    <row r="1216" spans="1:17" s="3" customFormat="1" ht="12" customHeight="1">
      <c r="A1216" s="33" t="s">
        <v>349</v>
      </c>
      <c r="B1216" s="34" t="s">
        <v>27</v>
      </c>
      <c r="C1216" s="33" t="s">
        <v>1977</v>
      </c>
      <c r="D1216" s="33" t="s">
        <v>2007</v>
      </c>
      <c r="E1216" s="35" t="s">
        <v>2010</v>
      </c>
      <c r="F1216" s="36">
        <v>2</v>
      </c>
      <c r="G1216" s="31"/>
      <c r="H1216" s="31"/>
      <c r="I1216" s="37">
        <v>0</v>
      </c>
      <c r="J1216" s="37">
        <v>1.266</v>
      </c>
      <c r="K1216" s="37">
        <v>0</v>
      </c>
      <c r="L1216" s="37">
        <v>0</v>
      </c>
      <c r="M1216" s="37">
        <v>0</v>
      </c>
      <c r="N1216" s="31"/>
      <c r="O1216" s="31"/>
      <c r="P1216" s="31"/>
      <c r="Q1216" s="31"/>
    </row>
    <row r="1217" spans="1:17" s="3" customFormat="1" ht="12" customHeight="1">
      <c r="A1217" s="103" t="s">
        <v>30</v>
      </c>
      <c r="B1217" s="104"/>
      <c r="C1217" s="104"/>
      <c r="D1217" s="104"/>
      <c r="E1217" s="104"/>
      <c r="F1217" s="104"/>
      <c r="G1217" s="105"/>
      <c r="H1217" s="31"/>
      <c r="I1217" s="38">
        <f>SUM(I1216:I1216)</f>
        <v>0</v>
      </c>
      <c r="J1217" s="38">
        <f>SUM(J1216:J1216)</f>
        <v>1.266</v>
      </c>
      <c r="K1217" s="38">
        <f>SUM(K1216:K1216)</f>
        <v>0</v>
      </c>
      <c r="L1217" s="38">
        <f>SUM(L1216:L1216)</f>
        <v>0</v>
      </c>
      <c r="M1217" s="38">
        <f>SUM(M1216:M1216)</f>
        <v>0</v>
      </c>
      <c r="N1217" s="31"/>
      <c r="O1217" s="31"/>
      <c r="P1217" s="31"/>
      <c r="Q1217" s="31"/>
    </row>
    <row r="1218" spans="1:17" s="3" customFormat="1" ht="12" customHeight="1">
      <c r="A1218" s="103" t="s">
        <v>31</v>
      </c>
      <c r="B1218" s="104"/>
      <c r="C1218" s="104"/>
      <c r="D1218" s="104"/>
      <c r="E1218" s="104"/>
      <c r="F1218" s="104"/>
      <c r="G1218" s="105"/>
      <c r="H1218" s="31"/>
      <c r="I1218" s="38">
        <v>0</v>
      </c>
      <c r="J1218" s="38">
        <v>0</v>
      </c>
      <c r="K1218" s="31"/>
      <c r="L1218" s="31"/>
      <c r="M1218" s="31"/>
      <c r="N1218" s="31"/>
      <c r="O1218" s="31"/>
      <c r="P1218" s="31"/>
      <c r="Q1218" s="31"/>
    </row>
    <row r="1219" spans="1:17" s="3" customFormat="1" ht="12" customHeight="1">
      <c r="A1219" s="33" t="s">
        <v>349</v>
      </c>
      <c r="B1219" s="34" t="s">
        <v>23</v>
      </c>
      <c r="C1219" s="33" t="s">
        <v>1977</v>
      </c>
      <c r="D1219" s="33" t="s">
        <v>2011</v>
      </c>
      <c r="E1219" s="35" t="s">
        <v>1802</v>
      </c>
      <c r="F1219" s="36">
        <v>2</v>
      </c>
      <c r="G1219" s="35" t="s">
        <v>2012</v>
      </c>
      <c r="H1219" s="37">
        <v>0</v>
      </c>
      <c r="I1219" s="37">
        <v>0</v>
      </c>
      <c r="J1219" s="37">
        <v>4.4569999999999999</v>
      </c>
      <c r="K1219" s="37">
        <v>4.4880000000000004</v>
      </c>
      <c r="L1219" s="37">
        <v>0</v>
      </c>
      <c r="M1219" s="37">
        <v>4.4880000000000004</v>
      </c>
      <c r="N1219" s="37">
        <v>4.5469999999999997</v>
      </c>
      <c r="O1219" s="37">
        <v>4.5780000000000003</v>
      </c>
      <c r="P1219" s="37">
        <v>4.6349999999999998</v>
      </c>
      <c r="Q1219" s="37">
        <v>4.6779999999999999</v>
      </c>
    </row>
    <row r="1220" spans="1:17" s="3" customFormat="1" ht="12" customHeight="1">
      <c r="A1220" s="33" t="s">
        <v>349</v>
      </c>
      <c r="B1220" s="34" t="s">
        <v>27</v>
      </c>
      <c r="C1220" s="33" t="s">
        <v>1977</v>
      </c>
      <c r="D1220" s="33" t="s">
        <v>2011</v>
      </c>
      <c r="E1220" s="35" t="s">
        <v>2013</v>
      </c>
      <c r="F1220" s="36">
        <v>2</v>
      </c>
      <c r="G1220" s="31"/>
      <c r="H1220" s="31"/>
      <c r="I1220" s="37">
        <v>0</v>
      </c>
      <c r="J1220" s="37">
        <v>0</v>
      </c>
      <c r="K1220" s="37">
        <v>4.4880000000000004</v>
      </c>
      <c r="L1220" s="37">
        <v>0</v>
      </c>
      <c r="M1220" s="37">
        <v>4.4880000000000004</v>
      </c>
      <c r="N1220" s="31"/>
      <c r="O1220" s="31"/>
      <c r="P1220" s="31"/>
      <c r="Q1220" s="31"/>
    </row>
    <row r="1221" spans="1:17" s="3" customFormat="1" ht="12" customHeight="1">
      <c r="A1221" s="33" t="s">
        <v>349</v>
      </c>
      <c r="B1221" s="34" t="s">
        <v>27</v>
      </c>
      <c r="C1221" s="33" t="s">
        <v>1977</v>
      </c>
      <c r="D1221" s="33" t="s">
        <v>2011</v>
      </c>
      <c r="E1221" s="35" t="s">
        <v>1804</v>
      </c>
      <c r="F1221" s="36">
        <v>2</v>
      </c>
      <c r="G1221" s="31"/>
      <c r="H1221" s="31"/>
      <c r="I1221" s="37">
        <v>0</v>
      </c>
      <c r="J1221" s="37">
        <v>2.2229999999999999</v>
      </c>
      <c r="K1221" s="37">
        <v>0</v>
      </c>
      <c r="L1221" s="37">
        <v>0</v>
      </c>
      <c r="M1221" s="37">
        <v>0</v>
      </c>
      <c r="N1221" s="31"/>
      <c r="O1221" s="31"/>
      <c r="P1221" s="31"/>
      <c r="Q1221" s="31"/>
    </row>
    <row r="1222" spans="1:17" s="3" customFormat="1" ht="12" customHeight="1">
      <c r="A1222" s="33" t="s">
        <v>349</v>
      </c>
      <c r="B1222" s="34" t="s">
        <v>27</v>
      </c>
      <c r="C1222" s="33" t="s">
        <v>1977</v>
      </c>
      <c r="D1222" s="33" t="s">
        <v>2011</v>
      </c>
      <c r="E1222" s="35" t="s">
        <v>1805</v>
      </c>
      <c r="F1222" s="36">
        <v>2</v>
      </c>
      <c r="G1222" s="31"/>
      <c r="H1222" s="31"/>
      <c r="I1222" s="37">
        <v>0</v>
      </c>
      <c r="J1222" s="37">
        <v>2.234</v>
      </c>
      <c r="K1222" s="37">
        <v>0</v>
      </c>
      <c r="L1222" s="37">
        <v>0</v>
      </c>
      <c r="M1222" s="37">
        <v>0</v>
      </c>
      <c r="N1222" s="31"/>
      <c r="O1222" s="31"/>
      <c r="P1222" s="31"/>
      <c r="Q1222" s="31"/>
    </row>
    <row r="1223" spans="1:17" s="3" customFormat="1" ht="12" customHeight="1">
      <c r="A1223" s="103" t="s">
        <v>30</v>
      </c>
      <c r="B1223" s="104"/>
      <c r="C1223" s="104"/>
      <c r="D1223" s="104"/>
      <c r="E1223" s="104"/>
      <c r="F1223" s="104"/>
      <c r="G1223" s="105"/>
      <c r="H1223" s="31"/>
      <c r="I1223" s="38">
        <f>SUM(I1220:I1222)</f>
        <v>0</v>
      </c>
      <c r="J1223" s="38">
        <f>SUM(J1220:J1222)</f>
        <v>4.4569999999999999</v>
      </c>
      <c r="K1223" s="38">
        <f>SUM(K1220:K1222)</f>
        <v>4.4880000000000004</v>
      </c>
      <c r="L1223" s="38">
        <f>SUM(L1220:L1222)</f>
        <v>0</v>
      </c>
      <c r="M1223" s="38">
        <f>SUM(M1220:M1222)</f>
        <v>4.4880000000000004</v>
      </c>
      <c r="N1223" s="31"/>
      <c r="O1223" s="31"/>
      <c r="P1223" s="31"/>
      <c r="Q1223" s="31"/>
    </row>
    <row r="1224" spans="1:17" s="3" customFormat="1" ht="12" customHeight="1">
      <c r="A1224" s="103" t="s">
        <v>31</v>
      </c>
      <c r="B1224" s="104"/>
      <c r="C1224" s="104"/>
      <c r="D1224" s="104"/>
      <c r="E1224" s="104"/>
      <c r="F1224" s="104"/>
      <c r="G1224" s="105"/>
      <c r="H1224" s="31"/>
      <c r="I1224" s="38">
        <v>0</v>
      </c>
      <c r="J1224" s="38">
        <v>0</v>
      </c>
      <c r="K1224" s="31"/>
      <c r="L1224" s="31"/>
      <c r="M1224" s="31"/>
      <c r="N1224" s="31"/>
      <c r="O1224" s="31"/>
      <c r="P1224" s="31"/>
      <c r="Q1224" s="31"/>
    </row>
    <row r="1225" spans="1:17" s="3" customFormat="1" ht="12" customHeight="1">
      <c r="A1225" s="103" t="s">
        <v>32</v>
      </c>
      <c r="B1225" s="104"/>
      <c r="C1225" s="104"/>
      <c r="D1225" s="104"/>
      <c r="E1225" s="104"/>
      <c r="F1225" s="104"/>
      <c r="G1225" s="105"/>
      <c r="H1225" s="38">
        <f>SUMIF(D1175:D1224,"=Project",H1175:H1224)</f>
        <v>0</v>
      </c>
      <c r="I1225" s="38">
        <f>SUMIF(D1175:D1224,"=Project",I1175:I1224)</f>
        <v>0</v>
      </c>
      <c r="J1225" s="38">
        <f>SUMIF(D1175:D1224,"=Project",J1175:J1224)</f>
        <v>0</v>
      </c>
      <c r="K1225" s="38">
        <f>SUMIF(D1175:D1224,"=Project",K1175:K1224)</f>
        <v>0</v>
      </c>
      <c r="L1225" s="38">
        <f>SUMIF(D1175:D1224,"=Project",L1175:L1224)</f>
        <v>0</v>
      </c>
      <c r="M1225" s="38">
        <f>SUMIF(D1175:D1224,"=Project",M1175:M1224)</f>
        <v>0</v>
      </c>
      <c r="N1225" s="38">
        <f>SUMIF(D1175:D1224,"=Project",N1175:N1224)</f>
        <v>0</v>
      </c>
      <c r="O1225" s="38">
        <f>SUMIF(D1175:D1224,"=Project",O1175:O1224)</f>
        <v>0</v>
      </c>
      <c r="P1225" s="38">
        <f>SUMIF(D1175:D1224,"=Project",P1175:P1224)</f>
        <v>0</v>
      </c>
      <c r="Q1225" s="38">
        <f>SUMIF(D1175:D1224,"=Project",Q1175:Q1224)</f>
        <v>0</v>
      </c>
    </row>
    <row r="1226" spans="1:17" s="3" customFormat="1" ht="12" customHeight="1">
      <c r="A1226" s="28" t="s">
        <v>364</v>
      </c>
      <c r="B1226" s="29" t="s">
        <v>18</v>
      </c>
      <c r="C1226" s="30" t="s">
        <v>2014</v>
      </c>
      <c r="D1226" s="31"/>
      <c r="E1226" s="30" t="s">
        <v>2015</v>
      </c>
      <c r="F1226" s="28" t="s">
        <v>44</v>
      </c>
      <c r="G1226" s="30" t="s">
        <v>2016</v>
      </c>
      <c r="H1226" s="32">
        <v>0</v>
      </c>
      <c r="I1226" s="32">
        <v>0</v>
      </c>
      <c r="J1226" s="32">
        <v>17.102</v>
      </c>
      <c r="K1226" s="32">
        <v>9.8569999999999993</v>
      </c>
      <c r="L1226" s="32">
        <v>0</v>
      </c>
      <c r="M1226" s="32">
        <v>9.8569999999999993</v>
      </c>
      <c r="N1226" s="32">
        <v>10.552</v>
      </c>
      <c r="O1226" s="32">
        <v>10.927</v>
      </c>
      <c r="P1226" s="32">
        <v>13.872</v>
      </c>
      <c r="Q1226" s="32">
        <v>14.01</v>
      </c>
    </row>
    <row r="1227" spans="1:17" s="3" customFormat="1" ht="12" customHeight="1">
      <c r="A1227" s="33" t="s">
        <v>364</v>
      </c>
      <c r="B1227" s="34" t="s">
        <v>23</v>
      </c>
      <c r="C1227" s="33" t="s">
        <v>2014</v>
      </c>
      <c r="D1227" s="33" t="s">
        <v>2017</v>
      </c>
      <c r="E1227" s="35" t="s">
        <v>1973</v>
      </c>
      <c r="F1227" s="36">
        <v>2</v>
      </c>
      <c r="G1227" s="35" t="s">
        <v>2018</v>
      </c>
      <c r="H1227" s="37">
        <v>0</v>
      </c>
      <c r="I1227" s="37">
        <v>0</v>
      </c>
      <c r="J1227" s="37">
        <v>17.102</v>
      </c>
      <c r="K1227" s="37">
        <v>9.8569999999999993</v>
      </c>
      <c r="L1227" s="37">
        <v>0</v>
      </c>
      <c r="M1227" s="37">
        <v>9.8569999999999993</v>
      </c>
      <c r="N1227" s="37">
        <v>10.552</v>
      </c>
      <c r="O1227" s="37">
        <v>10.927</v>
      </c>
      <c r="P1227" s="37">
        <v>13.872</v>
      </c>
      <c r="Q1227" s="37">
        <v>14.01</v>
      </c>
    </row>
    <row r="1228" spans="1:17" s="3" customFormat="1" ht="12" customHeight="1">
      <c r="A1228" s="33" t="s">
        <v>364</v>
      </c>
      <c r="B1228" s="34" t="s">
        <v>27</v>
      </c>
      <c r="C1228" s="33" t="s">
        <v>2014</v>
      </c>
      <c r="D1228" s="33" t="s">
        <v>2017</v>
      </c>
      <c r="E1228" s="35" t="s">
        <v>1975</v>
      </c>
      <c r="F1228" s="36">
        <v>2</v>
      </c>
      <c r="G1228" s="31"/>
      <c r="H1228" s="31"/>
      <c r="I1228" s="37">
        <v>0</v>
      </c>
      <c r="J1228" s="37">
        <v>2.577</v>
      </c>
      <c r="K1228" s="37">
        <v>1.2589999999999999</v>
      </c>
      <c r="L1228" s="37">
        <v>0</v>
      </c>
      <c r="M1228" s="37">
        <v>1.2589999999999999</v>
      </c>
      <c r="N1228" s="31"/>
      <c r="O1228" s="31"/>
      <c r="P1228" s="31"/>
      <c r="Q1228" s="31"/>
    </row>
    <row r="1229" spans="1:17" s="3" customFormat="1" ht="12" customHeight="1">
      <c r="A1229" s="33" t="s">
        <v>364</v>
      </c>
      <c r="B1229" s="34" t="s">
        <v>27</v>
      </c>
      <c r="C1229" s="33" t="s">
        <v>2014</v>
      </c>
      <c r="D1229" s="33" t="s">
        <v>2017</v>
      </c>
      <c r="E1229" s="35" t="s">
        <v>1976</v>
      </c>
      <c r="F1229" s="36">
        <v>2</v>
      </c>
      <c r="G1229" s="31"/>
      <c r="H1229" s="31"/>
      <c r="I1229" s="37">
        <v>0</v>
      </c>
      <c r="J1229" s="37">
        <v>4.3570000000000002</v>
      </c>
      <c r="K1229" s="37">
        <v>4.3280000000000003</v>
      </c>
      <c r="L1229" s="37">
        <v>0</v>
      </c>
      <c r="M1229" s="37">
        <v>4.3280000000000003</v>
      </c>
      <c r="N1229" s="31"/>
      <c r="O1229" s="31"/>
      <c r="P1229" s="31"/>
      <c r="Q1229" s="31"/>
    </row>
    <row r="1230" spans="1:17" s="3" customFormat="1" ht="12" customHeight="1">
      <c r="A1230" s="33" t="s">
        <v>364</v>
      </c>
      <c r="B1230" s="34" t="s">
        <v>27</v>
      </c>
      <c r="C1230" s="33" t="s">
        <v>2014</v>
      </c>
      <c r="D1230" s="33" t="s">
        <v>2017</v>
      </c>
      <c r="E1230" s="35" t="s">
        <v>2019</v>
      </c>
      <c r="F1230" s="36">
        <v>2</v>
      </c>
      <c r="G1230" s="31"/>
      <c r="H1230" s="31"/>
      <c r="I1230" s="37">
        <v>0</v>
      </c>
      <c r="J1230" s="37">
        <v>10.167999999999999</v>
      </c>
      <c r="K1230" s="37">
        <v>4.2699999999999996</v>
      </c>
      <c r="L1230" s="37">
        <v>0</v>
      </c>
      <c r="M1230" s="37">
        <v>4.2699999999999996</v>
      </c>
      <c r="N1230" s="31"/>
      <c r="O1230" s="31"/>
      <c r="P1230" s="31"/>
      <c r="Q1230" s="31"/>
    </row>
    <row r="1231" spans="1:17" s="3" customFormat="1" ht="12" customHeight="1">
      <c r="A1231" s="103" t="s">
        <v>30</v>
      </c>
      <c r="B1231" s="104"/>
      <c r="C1231" s="104"/>
      <c r="D1231" s="104"/>
      <c r="E1231" s="104"/>
      <c r="F1231" s="104"/>
      <c r="G1231" s="105"/>
      <c r="H1231" s="31"/>
      <c r="I1231" s="38">
        <f>SUM(I1228:I1230)</f>
        <v>0</v>
      </c>
      <c r="J1231" s="38">
        <f>SUM(J1228:J1230)</f>
        <v>17.102</v>
      </c>
      <c r="K1231" s="38">
        <f>SUM(K1228:K1230)</f>
        <v>9.8569999999999993</v>
      </c>
      <c r="L1231" s="38">
        <f>SUM(L1228:L1230)</f>
        <v>0</v>
      </c>
      <c r="M1231" s="38">
        <f>SUM(M1228:M1230)</f>
        <v>9.8569999999999993</v>
      </c>
      <c r="N1231" s="31"/>
      <c r="O1231" s="31"/>
      <c r="P1231" s="31"/>
      <c r="Q1231" s="31"/>
    </row>
    <row r="1232" spans="1:17" s="3" customFormat="1" ht="12" customHeight="1">
      <c r="A1232" s="103" t="s">
        <v>31</v>
      </c>
      <c r="B1232" s="104"/>
      <c r="C1232" s="104"/>
      <c r="D1232" s="104"/>
      <c r="E1232" s="104"/>
      <c r="F1232" s="104"/>
      <c r="G1232" s="105"/>
      <c r="H1232" s="31"/>
      <c r="I1232" s="38">
        <v>0</v>
      </c>
      <c r="J1232" s="38">
        <v>0</v>
      </c>
      <c r="K1232" s="31"/>
      <c r="L1232" s="31"/>
      <c r="M1232" s="31"/>
      <c r="N1232" s="31"/>
      <c r="O1232" s="31"/>
      <c r="P1232" s="31"/>
      <c r="Q1232" s="31"/>
    </row>
    <row r="1233" spans="1:17" s="3" customFormat="1" ht="12" customHeight="1">
      <c r="A1233" s="103" t="s">
        <v>32</v>
      </c>
      <c r="B1233" s="104"/>
      <c r="C1233" s="104"/>
      <c r="D1233" s="104"/>
      <c r="E1233" s="104"/>
      <c r="F1233" s="104"/>
      <c r="G1233" s="105"/>
      <c r="H1233" s="38">
        <f>SUMIF(D1227:D1232,"=Project",H1227:H1232)</f>
        <v>0</v>
      </c>
      <c r="I1233" s="38">
        <f>SUMIF(D1227:D1232,"=Project",I1227:I1232)</f>
        <v>0</v>
      </c>
      <c r="J1233" s="38">
        <f>SUMIF(D1227:D1232,"=Project",J1227:J1232)</f>
        <v>0</v>
      </c>
      <c r="K1233" s="38">
        <f>SUMIF(D1227:D1232,"=Project",K1227:K1232)</f>
        <v>0</v>
      </c>
      <c r="L1233" s="38">
        <f>SUMIF(D1227:D1232,"=Project",L1227:L1232)</f>
        <v>0</v>
      </c>
      <c r="M1233" s="38">
        <f>SUMIF(D1227:D1232,"=Project",M1227:M1232)</f>
        <v>0</v>
      </c>
      <c r="N1233" s="38">
        <f>SUMIF(D1227:D1232,"=Project",N1227:N1232)</f>
        <v>0</v>
      </c>
      <c r="O1233" s="38">
        <f>SUMIF(D1227:D1232,"=Project",O1227:O1232)</f>
        <v>0</v>
      </c>
      <c r="P1233" s="38">
        <f>SUMIF(D1227:D1232,"=Project",P1227:P1232)</f>
        <v>0</v>
      </c>
      <c r="Q1233" s="38">
        <f>SUMIF(D1227:D1232,"=Project",Q1227:Q1232)</f>
        <v>0</v>
      </c>
    </row>
    <row r="1234" spans="1:17" s="3" customFormat="1" ht="12" customHeight="1">
      <c r="A1234" s="28" t="s">
        <v>377</v>
      </c>
      <c r="B1234" s="29" t="s">
        <v>18</v>
      </c>
      <c r="C1234" s="30" t="s">
        <v>2020</v>
      </c>
      <c r="D1234" s="31"/>
      <c r="E1234" s="30" t="s">
        <v>2021</v>
      </c>
      <c r="F1234" s="28" t="s">
        <v>44</v>
      </c>
      <c r="G1234" s="30" t="s">
        <v>2022</v>
      </c>
      <c r="H1234" s="32">
        <v>0</v>
      </c>
      <c r="I1234" s="32">
        <v>0</v>
      </c>
      <c r="J1234" s="32">
        <v>18.408000000000001</v>
      </c>
      <c r="K1234" s="32">
        <v>22.870999999999999</v>
      </c>
      <c r="L1234" s="32">
        <v>0</v>
      </c>
      <c r="M1234" s="32">
        <v>22.870999999999999</v>
      </c>
      <c r="N1234" s="32">
        <v>17.27</v>
      </c>
      <c r="O1234" s="32">
        <v>19.648</v>
      </c>
      <c r="P1234" s="32">
        <v>19.12</v>
      </c>
      <c r="Q1234" s="32">
        <v>19.346</v>
      </c>
    </row>
    <row r="1235" spans="1:17" s="3" customFormat="1" ht="12" customHeight="1">
      <c r="A1235" s="33" t="s">
        <v>377</v>
      </c>
      <c r="B1235" s="34" t="s">
        <v>23</v>
      </c>
      <c r="C1235" s="33" t="s">
        <v>2020</v>
      </c>
      <c r="D1235" s="33" t="s">
        <v>2023</v>
      </c>
      <c r="E1235" s="35" t="s">
        <v>1652</v>
      </c>
      <c r="F1235" s="36">
        <v>2</v>
      </c>
      <c r="G1235" s="35" t="s">
        <v>2024</v>
      </c>
      <c r="H1235" s="37">
        <v>0</v>
      </c>
      <c r="I1235" s="37">
        <v>0</v>
      </c>
      <c r="J1235" s="37">
        <v>11.996</v>
      </c>
      <c r="K1235" s="37">
        <v>10.992000000000001</v>
      </c>
      <c r="L1235" s="37">
        <v>0</v>
      </c>
      <c r="M1235" s="37">
        <v>10.992000000000001</v>
      </c>
      <c r="N1235" s="37">
        <v>10.266999999999999</v>
      </c>
      <c r="O1235" s="37">
        <v>10.398999999999999</v>
      </c>
      <c r="P1235" s="37">
        <v>10.191000000000001</v>
      </c>
      <c r="Q1235" s="37">
        <v>10.333</v>
      </c>
    </row>
    <row r="1236" spans="1:17" s="3" customFormat="1" ht="12" customHeight="1">
      <c r="A1236" s="33" t="s">
        <v>377</v>
      </c>
      <c r="B1236" s="34" t="s">
        <v>27</v>
      </c>
      <c r="C1236" s="33" t="s">
        <v>2020</v>
      </c>
      <c r="D1236" s="33" t="s">
        <v>2023</v>
      </c>
      <c r="E1236" s="35" t="s">
        <v>1654</v>
      </c>
      <c r="F1236" s="36">
        <v>2</v>
      </c>
      <c r="G1236" s="31"/>
      <c r="H1236" s="31"/>
      <c r="I1236" s="37">
        <v>0</v>
      </c>
      <c r="J1236" s="37">
        <v>6.11</v>
      </c>
      <c r="K1236" s="37">
        <v>0</v>
      </c>
      <c r="L1236" s="37">
        <v>0</v>
      </c>
      <c r="M1236" s="37">
        <v>0</v>
      </c>
      <c r="N1236" s="31"/>
      <c r="O1236" s="31"/>
      <c r="P1236" s="31"/>
      <c r="Q1236" s="31"/>
    </row>
    <row r="1237" spans="1:17" s="3" customFormat="1" ht="12" customHeight="1">
      <c r="A1237" s="33" t="s">
        <v>377</v>
      </c>
      <c r="B1237" s="34" t="s">
        <v>27</v>
      </c>
      <c r="C1237" s="33" t="s">
        <v>2020</v>
      </c>
      <c r="D1237" s="33" t="s">
        <v>2023</v>
      </c>
      <c r="E1237" s="35" t="s">
        <v>1655</v>
      </c>
      <c r="F1237" s="36">
        <v>2</v>
      </c>
      <c r="G1237" s="31"/>
      <c r="H1237" s="31"/>
      <c r="I1237" s="37">
        <v>0</v>
      </c>
      <c r="J1237" s="37">
        <v>5.8860000000000001</v>
      </c>
      <c r="K1237" s="37">
        <v>5.702</v>
      </c>
      <c r="L1237" s="37">
        <v>0</v>
      </c>
      <c r="M1237" s="37">
        <v>5.702</v>
      </c>
      <c r="N1237" s="31"/>
      <c r="O1237" s="31"/>
      <c r="P1237" s="31"/>
      <c r="Q1237" s="31"/>
    </row>
    <row r="1238" spans="1:17" s="3" customFormat="1" ht="12" customHeight="1">
      <c r="A1238" s="33" t="s">
        <v>377</v>
      </c>
      <c r="B1238" s="34" t="s">
        <v>27</v>
      </c>
      <c r="C1238" s="33" t="s">
        <v>2020</v>
      </c>
      <c r="D1238" s="33" t="s">
        <v>2023</v>
      </c>
      <c r="E1238" s="35" t="s">
        <v>2025</v>
      </c>
      <c r="F1238" s="36">
        <v>2</v>
      </c>
      <c r="G1238" s="31"/>
      <c r="H1238" s="31"/>
      <c r="I1238" s="37">
        <v>0</v>
      </c>
      <c r="J1238" s="37">
        <v>0</v>
      </c>
      <c r="K1238" s="37">
        <v>5.29</v>
      </c>
      <c r="L1238" s="37">
        <v>0</v>
      </c>
      <c r="M1238" s="37">
        <v>5.29</v>
      </c>
      <c r="N1238" s="31"/>
      <c r="O1238" s="31"/>
      <c r="P1238" s="31"/>
      <c r="Q1238" s="31"/>
    </row>
    <row r="1239" spans="1:17" s="3" customFormat="1" ht="12" customHeight="1">
      <c r="A1239" s="103" t="s">
        <v>30</v>
      </c>
      <c r="B1239" s="104"/>
      <c r="C1239" s="104"/>
      <c r="D1239" s="104"/>
      <c r="E1239" s="104"/>
      <c r="F1239" s="104"/>
      <c r="G1239" s="105"/>
      <c r="H1239" s="31"/>
      <c r="I1239" s="38">
        <f>SUM(I1236:I1238)</f>
        <v>0</v>
      </c>
      <c r="J1239" s="38">
        <f>SUM(J1236:J1238)</f>
        <v>11.996</v>
      </c>
      <c r="K1239" s="38">
        <f>SUM(K1236:K1238)</f>
        <v>10.992000000000001</v>
      </c>
      <c r="L1239" s="38">
        <f>SUM(L1236:L1238)</f>
        <v>0</v>
      </c>
      <c r="M1239" s="38">
        <f>SUM(M1236:M1238)</f>
        <v>10.992000000000001</v>
      </c>
      <c r="N1239" s="31"/>
      <c r="O1239" s="31"/>
      <c r="P1239" s="31"/>
      <c r="Q1239" s="31"/>
    </row>
    <row r="1240" spans="1:17" s="3" customFormat="1" ht="12" customHeight="1">
      <c r="A1240" s="103" t="s">
        <v>31</v>
      </c>
      <c r="B1240" s="104"/>
      <c r="C1240" s="104"/>
      <c r="D1240" s="104"/>
      <c r="E1240" s="104"/>
      <c r="F1240" s="104"/>
      <c r="G1240" s="105"/>
      <c r="H1240" s="31"/>
      <c r="I1240" s="38">
        <v>0</v>
      </c>
      <c r="J1240" s="38">
        <v>0</v>
      </c>
      <c r="K1240" s="31"/>
      <c r="L1240" s="31"/>
      <c r="M1240" s="31"/>
      <c r="N1240" s="31"/>
      <c r="O1240" s="31"/>
      <c r="P1240" s="31"/>
      <c r="Q1240" s="31"/>
    </row>
    <row r="1241" spans="1:17" s="3" customFormat="1" ht="12" customHeight="1">
      <c r="A1241" s="33" t="s">
        <v>377</v>
      </c>
      <c r="B1241" s="34" t="s">
        <v>23</v>
      </c>
      <c r="C1241" s="33" t="s">
        <v>2020</v>
      </c>
      <c r="D1241" s="33" t="s">
        <v>2026</v>
      </c>
      <c r="E1241" s="35" t="s">
        <v>1676</v>
      </c>
      <c r="F1241" s="36">
        <v>2</v>
      </c>
      <c r="G1241" s="35" t="s">
        <v>2027</v>
      </c>
      <c r="H1241" s="37">
        <v>0</v>
      </c>
      <c r="I1241" s="37">
        <v>0</v>
      </c>
      <c r="J1241" s="37">
        <v>3.677</v>
      </c>
      <c r="K1241" s="37">
        <v>1.986</v>
      </c>
      <c r="L1241" s="37">
        <v>0</v>
      </c>
      <c r="M1241" s="37">
        <v>1.986</v>
      </c>
      <c r="N1241" s="37">
        <v>2.5609999999999999</v>
      </c>
      <c r="O1241" s="37">
        <v>2.7570000000000001</v>
      </c>
      <c r="P1241" s="37">
        <v>2.3719999999999999</v>
      </c>
      <c r="Q1241" s="37">
        <v>2.411</v>
      </c>
    </row>
    <row r="1242" spans="1:17" s="3" customFormat="1" ht="12" customHeight="1">
      <c r="A1242" s="33" t="s">
        <v>377</v>
      </c>
      <c r="B1242" s="34" t="s">
        <v>27</v>
      </c>
      <c r="C1242" s="33" t="s">
        <v>2020</v>
      </c>
      <c r="D1242" s="33" t="s">
        <v>2026</v>
      </c>
      <c r="E1242" s="35" t="s">
        <v>2028</v>
      </c>
      <c r="F1242" s="36">
        <v>2</v>
      </c>
      <c r="G1242" s="31"/>
      <c r="H1242" s="31"/>
      <c r="I1242" s="37">
        <v>0</v>
      </c>
      <c r="J1242" s="37">
        <v>3.677</v>
      </c>
      <c r="K1242" s="37">
        <v>1.986</v>
      </c>
      <c r="L1242" s="37">
        <v>0</v>
      </c>
      <c r="M1242" s="37">
        <v>1.986</v>
      </c>
      <c r="N1242" s="31"/>
      <c r="O1242" s="31"/>
      <c r="P1242" s="31"/>
      <c r="Q1242" s="31"/>
    </row>
    <row r="1243" spans="1:17" s="3" customFormat="1" ht="12" customHeight="1">
      <c r="A1243" s="103" t="s">
        <v>30</v>
      </c>
      <c r="B1243" s="104"/>
      <c r="C1243" s="104"/>
      <c r="D1243" s="104"/>
      <c r="E1243" s="104"/>
      <c r="F1243" s="104"/>
      <c r="G1243" s="105"/>
      <c r="H1243" s="31"/>
      <c r="I1243" s="38">
        <f>SUM(I1242:I1242)</f>
        <v>0</v>
      </c>
      <c r="J1243" s="38">
        <f>SUM(J1242:J1242)</f>
        <v>3.677</v>
      </c>
      <c r="K1243" s="38">
        <f>SUM(K1242:K1242)</f>
        <v>1.986</v>
      </c>
      <c r="L1243" s="38">
        <f>SUM(L1242:L1242)</f>
        <v>0</v>
      </c>
      <c r="M1243" s="38">
        <f>SUM(M1242:M1242)</f>
        <v>1.986</v>
      </c>
      <c r="N1243" s="31"/>
      <c r="O1243" s="31"/>
      <c r="P1243" s="31"/>
      <c r="Q1243" s="31"/>
    </row>
    <row r="1244" spans="1:17" s="3" customFormat="1" ht="12" customHeight="1">
      <c r="A1244" s="103" t="s">
        <v>31</v>
      </c>
      <c r="B1244" s="104"/>
      <c r="C1244" s="104"/>
      <c r="D1244" s="104"/>
      <c r="E1244" s="104"/>
      <c r="F1244" s="104"/>
      <c r="G1244" s="105"/>
      <c r="H1244" s="31"/>
      <c r="I1244" s="38">
        <v>0</v>
      </c>
      <c r="J1244" s="38">
        <v>0</v>
      </c>
      <c r="K1244" s="31"/>
      <c r="L1244" s="31"/>
      <c r="M1244" s="31"/>
      <c r="N1244" s="31"/>
      <c r="O1244" s="31"/>
      <c r="P1244" s="31"/>
      <c r="Q1244" s="31"/>
    </row>
    <row r="1245" spans="1:17" s="3" customFormat="1" ht="12" customHeight="1">
      <c r="A1245" s="33" t="s">
        <v>377</v>
      </c>
      <c r="B1245" s="34" t="s">
        <v>23</v>
      </c>
      <c r="C1245" s="33" t="s">
        <v>2020</v>
      </c>
      <c r="D1245" s="33" t="s">
        <v>2029</v>
      </c>
      <c r="E1245" s="35" t="s">
        <v>1861</v>
      </c>
      <c r="F1245" s="36">
        <v>2</v>
      </c>
      <c r="G1245" s="35" t="s">
        <v>2030</v>
      </c>
      <c r="H1245" s="37">
        <v>0</v>
      </c>
      <c r="I1245" s="37">
        <v>0</v>
      </c>
      <c r="J1245" s="37">
        <v>2.7349999999999999</v>
      </c>
      <c r="K1245" s="37">
        <v>9.8930000000000007</v>
      </c>
      <c r="L1245" s="37">
        <v>0</v>
      </c>
      <c r="M1245" s="37">
        <v>9.8930000000000007</v>
      </c>
      <c r="N1245" s="37">
        <v>2.8519999999999999</v>
      </c>
      <c r="O1245" s="37">
        <v>2.8879999999999999</v>
      </c>
      <c r="P1245" s="37">
        <v>2.9380000000000002</v>
      </c>
      <c r="Q1245" s="37">
        <v>2.9670000000000001</v>
      </c>
    </row>
    <row r="1246" spans="1:17" s="3" customFormat="1" ht="12" customHeight="1">
      <c r="A1246" s="33" t="s">
        <v>377</v>
      </c>
      <c r="B1246" s="34" t="s">
        <v>27</v>
      </c>
      <c r="C1246" s="33" t="s">
        <v>2020</v>
      </c>
      <c r="D1246" s="33" t="s">
        <v>2029</v>
      </c>
      <c r="E1246" s="35" t="s">
        <v>2031</v>
      </c>
      <c r="F1246" s="36">
        <v>2</v>
      </c>
      <c r="G1246" s="31"/>
      <c r="H1246" s="31"/>
      <c r="I1246" s="37">
        <v>0</v>
      </c>
      <c r="J1246" s="37">
        <v>1.3959999999999999</v>
      </c>
      <c r="K1246" s="37">
        <v>0</v>
      </c>
      <c r="L1246" s="37">
        <v>0</v>
      </c>
      <c r="M1246" s="37">
        <v>0</v>
      </c>
      <c r="N1246" s="31"/>
      <c r="O1246" s="31"/>
      <c r="P1246" s="31"/>
      <c r="Q1246" s="31"/>
    </row>
    <row r="1247" spans="1:17" s="3" customFormat="1" ht="12" customHeight="1">
      <c r="A1247" s="33" t="s">
        <v>377</v>
      </c>
      <c r="B1247" s="34" t="s">
        <v>27</v>
      </c>
      <c r="C1247" s="33" t="s">
        <v>2020</v>
      </c>
      <c r="D1247" s="33" t="s">
        <v>2029</v>
      </c>
      <c r="E1247" s="35" t="s">
        <v>2032</v>
      </c>
      <c r="F1247" s="36">
        <v>2</v>
      </c>
      <c r="G1247" s="31"/>
      <c r="H1247" s="31"/>
      <c r="I1247" s="37">
        <v>0</v>
      </c>
      <c r="J1247" s="37">
        <v>0</v>
      </c>
      <c r="K1247" s="37">
        <v>2.8069999999999999</v>
      </c>
      <c r="L1247" s="37">
        <v>0</v>
      </c>
      <c r="M1247" s="37">
        <v>2.8069999999999999</v>
      </c>
      <c r="N1247" s="31"/>
      <c r="O1247" s="31"/>
      <c r="P1247" s="31"/>
      <c r="Q1247" s="31"/>
    </row>
    <row r="1248" spans="1:17" s="3" customFormat="1" ht="12" customHeight="1">
      <c r="A1248" s="33" t="s">
        <v>377</v>
      </c>
      <c r="B1248" s="34" t="s">
        <v>27</v>
      </c>
      <c r="C1248" s="33" t="s">
        <v>2020</v>
      </c>
      <c r="D1248" s="33" t="s">
        <v>2029</v>
      </c>
      <c r="E1248" s="35" t="s">
        <v>1863</v>
      </c>
      <c r="F1248" s="36">
        <v>2</v>
      </c>
      <c r="G1248" s="31"/>
      <c r="H1248" s="31"/>
      <c r="I1248" s="37">
        <v>0</v>
      </c>
      <c r="J1248" s="37">
        <v>1.339</v>
      </c>
      <c r="K1248" s="37">
        <v>0</v>
      </c>
      <c r="L1248" s="37">
        <v>0</v>
      </c>
      <c r="M1248" s="37">
        <v>0</v>
      </c>
      <c r="N1248" s="31"/>
      <c r="O1248" s="31"/>
      <c r="P1248" s="31"/>
      <c r="Q1248" s="31"/>
    </row>
    <row r="1249" spans="1:17" s="3" customFormat="1" ht="12" customHeight="1">
      <c r="A1249" s="33" t="s">
        <v>377</v>
      </c>
      <c r="B1249" s="34" t="s">
        <v>27</v>
      </c>
      <c r="C1249" s="33" t="s">
        <v>2020</v>
      </c>
      <c r="D1249" s="33" t="s">
        <v>2029</v>
      </c>
      <c r="E1249" s="35" t="s">
        <v>2033</v>
      </c>
      <c r="F1249" s="36">
        <v>2</v>
      </c>
      <c r="G1249" s="31"/>
      <c r="H1249" s="31"/>
      <c r="I1249" s="37">
        <v>0</v>
      </c>
      <c r="J1249" s="37">
        <v>0</v>
      </c>
      <c r="K1249" s="37">
        <v>7.0860000000000003</v>
      </c>
      <c r="L1249" s="37">
        <v>0</v>
      </c>
      <c r="M1249" s="37">
        <v>7.0860000000000003</v>
      </c>
      <c r="N1249" s="31"/>
      <c r="O1249" s="31"/>
      <c r="P1249" s="31"/>
      <c r="Q1249" s="31"/>
    </row>
    <row r="1250" spans="1:17" s="3" customFormat="1" ht="12" customHeight="1">
      <c r="A1250" s="103" t="s">
        <v>30</v>
      </c>
      <c r="B1250" s="104"/>
      <c r="C1250" s="104"/>
      <c r="D1250" s="104"/>
      <c r="E1250" s="104"/>
      <c r="F1250" s="104"/>
      <c r="G1250" s="105"/>
      <c r="H1250" s="31"/>
      <c r="I1250" s="38">
        <f>SUM(I1246:I1249)</f>
        <v>0</v>
      </c>
      <c r="J1250" s="38">
        <f>SUM(J1246:J1249)</f>
        <v>2.7349999999999999</v>
      </c>
      <c r="K1250" s="38">
        <f>SUM(K1246:K1249)</f>
        <v>9.8930000000000007</v>
      </c>
      <c r="L1250" s="38">
        <f>SUM(L1246:L1249)</f>
        <v>0</v>
      </c>
      <c r="M1250" s="38">
        <f>SUM(M1246:M1249)</f>
        <v>9.8930000000000007</v>
      </c>
      <c r="N1250" s="31"/>
      <c r="O1250" s="31"/>
      <c r="P1250" s="31"/>
      <c r="Q1250" s="31"/>
    </row>
    <row r="1251" spans="1:17" s="3" customFormat="1" ht="12" customHeight="1">
      <c r="A1251" s="103" t="s">
        <v>31</v>
      </c>
      <c r="B1251" s="104"/>
      <c r="C1251" s="104"/>
      <c r="D1251" s="104"/>
      <c r="E1251" s="104"/>
      <c r="F1251" s="104"/>
      <c r="G1251" s="105"/>
      <c r="H1251" s="31"/>
      <c r="I1251" s="38">
        <v>0</v>
      </c>
      <c r="J1251" s="38">
        <v>0</v>
      </c>
      <c r="K1251" s="31"/>
      <c r="L1251" s="31"/>
      <c r="M1251" s="31"/>
      <c r="N1251" s="31"/>
      <c r="O1251" s="31"/>
      <c r="P1251" s="31"/>
      <c r="Q1251" s="31"/>
    </row>
    <row r="1252" spans="1:17" s="3" customFormat="1" ht="12" customHeight="1">
      <c r="A1252" s="33" t="s">
        <v>377</v>
      </c>
      <c r="B1252" s="34" t="s">
        <v>23</v>
      </c>
      <c r="C1252" s="33" t="s">
        <v>2020</v>
      </c>
      <c r="D1252" s="33" t="s">
        <v>2034</v>
      </c>
      <c r="E1252" s="35" t="s">
        <v>2035</v>
      </c>
      <c r="F1252" s="36">
        <v>2</v>
      </c>
      <c r="G1252" s="35" t="s">
        <v>22</v>
      </c>
      <c r="H1252" s="37">
        <v>0</v>
      </c>
      <c r="I1252" s="37">
        <v>0</v>
      </c>
      <c r="J1252" s="37">
        <v>0</v>
      </c>
      <c r="K1252" s="37">
        <v>0</v>
      </c>
      <c r="L1252" s="37">
        <v>0</v>
      </c>
      <c r="M1252" s="37">
        <v>0</v>
      </c>
      <c r="N1252" s="37">
        <v>1.59</v>
      </c>
      <c r="O1252" s="37">
        <v>3.6040000000000001</v>
      </c>
      <c r="P1252" s="37">
        <v>3.6190000000000002</v>
      </c>
      <c r="Q1252" s="37">
        <v>3.6349999999999998</v>
      </c>
    </row>
    <row r="1253" spans="1:17" s="3" customFormat="1" ht="12" customHeight="1">
      <c r="A1253" s="103" t="s">
        <v>30</v>
      </c>
      <c r="B1253" s="104"/>
      <c r="C1253" s="104"/>
      <c r="D1253" s="104"/>
      <c r="E1253" s="104"/>
      <c r="F1253" s="104"/>
      <c r="G1253" s="105"/>
      <c r="H1253" s="31"/>
      <c r="I1253" s="38">
        <v>0</v>
      </c>
      <c r="J1253" s="38">
        <v>0</v>
      </c>
      <c r="K1253" s="38">
        <v>0</v>
      </c>
      <c r="L1253" s="31"/>
      <c r="M1253" s="31"/>
      <c r="N1253" s="31"/>
      <c r="O1253" s="31"/>
    </row>
    <row r="1254" spans="1:17" s="3" customFormat="1" ht="12" customHeight="1">
      <c r="A1254" s="103" t="s">
        <v>31</v>
      </c>
      <c r="B1254" s="104"/>
      <c r="C1254" s="104"/>
      <c r="D1254" s="104"/>
      <c r="E1254" s="104"/>
      <c r="F1254" s="104"/>
      <c r="G1254" s="105"/>
      <c r="H1254" s="31"/>
      <c r="I1254" s="38">
        <v>0</v>
      </c>
      <c r="J1254" s="38">
        <v>0</v>
      </c>
      <c r="K1254" s="31"/>
      <c r="L1254" s="31"/>
      <c r="M1254" s="31"/>
      <c r="N1254" s="31"/>
      <c r="O1254" s="31"/>
      <c r="P1254" s="31"/>
      <c r="Q1254" s="31"/>
    </row>
    <row r="1255" spans="1:17" s="3" customFormat="1" ht="12" customHeight="1">
      <c r="A1255" s="103" t="s">
        <v>32</v>
      </c>
      <c r="B1255" s="104"/>
      <c r="C1255" s="104"/>
      <c r="D1255" s="104"/>
      <c r="E1255" s="104"/>
      <c r="F1255" s="104"/>
      <c r="G1255" s="105"/>
      <c r="H1255" s="38">
        <f>SUMIF(D1235:D1254,"=Project",H1235:H1254)</f>
        <v>0</v>
      </c>
      <c r="I1255" s="38">
        <f>SUMIF(D1235:D1254,"=Project",I1235:I1254)</f>
        <v>0</v>
      </c>
      <c r="J1255" s="38">
        <f>SUMIF(D1235:D1254,"=Project",J1235:J1254)</f>
        <v>0</v>
      </c>
      <c r="K1255" s="38">
        <f>SUMIF(D1235:D1254,"=Project",K1235:K1254)</f>
        <v>0</v>
      </c>
      <c r="L1255" s="38">
        <f>SUMIF(D1235:D1254,"=Project",L1235:L1254)</f>
        <v>0</v>
      </c>
      <c r="M1255" s="38">
        <f>SUMIF(D1235:D1254,"=Project",M1235:M1254)</f>
        <v>0</v>
      </c>
      <c r="N1255" s="38">
        <f>SUMIF(D1235:D1254,"=Project",N1235:N1254)</f>
        <v>0</v>
      </c>
      <c r="O1255" s="38">
        <f>SUMIF(D1235:D1254,"=Project",O1235:O1254)</f>
        <v>0</v>
      </c>
      <c r="P1255" s="38">
        <f>SUMIF(D1235:D1254,"=Project",P1235:P1254)</f>
        <v>0</v>
      </c>
      <c r="Q1255" s="38">
        <f>SUMIF(D1235:D1254,"=Project",Q1235:Q1254)</f>
        <v>0</v>
      </c>
    </row>
    <row r="1256" spans="1:17" s="3" customFormat="1" ht="12" customHeight="1">
      <c r="A1256" s="28" t="s">
        <v>391</v>
      </c>
      <c r="B1256" s="29" t="s">
        <v>18</v>
      </c>
      <c r="C1256" s="30" t="s">
        <v>2036</v>
      </c>
      <c r="D1256" s="31"/>
      <c r="E1256" s="30" t="s">
        <v>2037</v>
      </c>
      <c r="F1256" s="28" t="s">
        <v>44</v>
      </c>
      <c r="G1256" s="30" t="s">
        <v>2038</v>
      </c>
      <c r="H1256" s="32">
        <v>0</v>
      </c>
      <c r="I1256" s="32">
        <v>10.496</v>
      </c>
      <c r="J1256" s="32">
        <v>8.2089999999999996</v>
      </c>
      <c r="K1256" s="32">
        <v>14.978999999999999</v>
      </c>
      <c r="L1256" s="32">
        <v>0</v>
      </c>
      <c r="M1256" s="32">
        <v>14.978999999999999</v>
      </c>
      <c r="N1256" s="32">
        <v>18.625</v>
      </c>
      <c r="O1256" s="32">
        <v>18.785</v>
      </c>
      <c r="P1256" s="32">
        <v>18.984000000000002</v>
      </c>
      <c r="Q1256" s="32">
        <v>19.172999999999998</v>
      </c>
    </row>
    <row r="1257" spans="1:17" s="3" customFormat="1" ht="12" customHeight="1">
      <c r="A1257" s="33" t="s">
        <v>391</v>
      </c>
      <c r="B1257" s="34" t="s">
        <v>23</v>
      </c>
      <c r="C1257" s="33" t="s">
        <v>2036</v>
      </c>
      <c r="D1257" s="33" t="s">
        <v>2039</v>
      </c>
      <c r="E1257" s="35" t="s">
        <v>2040</v>
      </c>
      <c r="F1257" s="36">
        <v>2</v>
      </c>
      <c r="G1257" s="35" t="s">
        <v>2041</v>
      </c>
      <c r="H1257" s="37">
        <v>0</v>
      </c>
      <c r="I1257" s="37">
        <v>9.5649999999999995</v>
      </c>
      <c r="J1257" s="37">
        <v>7.2030000000000003</v>
      </c>
      <c r="K1257" s="37">
        <v>14.978999999999999</v>
      </c>
      <c r="L1257" s="37">
        <v>0</v>
      </c>
      <c r="M1257" s="37">
        <v>14.978999999999999</v>
      </c>
      <c r="N1257" s="37">
        <v>18.625</v>
      </c>
      <c r="O1257" s="37">
        <v>18.785</v>
      </c>
      <c r="P1257" s="37">
        <v>18.984000000000002</v>
      </c>
      <c r="Q1257" s="37">
        <v>19.172999999999998</v>
      </c>
    </row>
    <row r="1258" spans="1:17" s="3" customFormat="1" ht="12" customHeight="1">
      <c r="A1258" s="33" t="s">
        <v>391</v>
      </c>
      <c r="B1258" s="34" t="s">
        <v>27</v>
      </c>
      <c r="C1258" s="33" t="s">
        <v>2036</v>
      </c>
      <c r="D1258" s="33" t="s">
        <v>2039</v>
      </c>
      <c r="E1258" s="35" t="s">
        <v>2042</v>
      </c>
      <c r="F1258" s="36">
        <v>2</v>
      </c>
      <c r="G1258" s="31"/>
      <c r="H1258" s="31"/>
      <c r="I1258" s="37">
        <v>9.5649999999999995</v>
      </c>
      <c r="J1258" s="37">
        <v>7.2030000000000003</v>
      </c>
      <c r="K1258" s="37">
        <v>7.2069999999999999</v>
      </c>
      <c r="L1258" s="37">
        <v>0</v>
      </c>
      <c r="M1258" s="37">
        <v>7.2069999999999999</v>
      </c>
      <c r="N1258" s="31"/>
      <c r="O1258" s="31"/>
      <c r="P1258" s="31"/>
      <c r="Q1258" s="31"/>
    </row>
    <row r="1259" spans="1:17" s="3" customFormat="1" ht="12" customHeight="1">
      <c r="A1259" s="33" t="s">
        <v>391</v>
      </c>
      <c r="B1259" s="34" t="s">
        <v>27</v>
      </c>
      <c r="C1259" s="33" t="s">
        <v>2036</v>
      </c>
      <c r="D1259" s="33" t="s">
        <v>2039</v>
      </c>
      <c r="E1259" s="35" t="s">
        <v>2043</v>
      </c>
      <c r="F1259" s="36">
        <v>2</v>
      </c>
      <c r="G1259" s="31"/>
      <c r="H1259" s="31"/>
      <c r="I1259" s="37">
        <v>0</v>
      </c>
      <c r="J1259" s="37">
        <v>0</v>
      </c>
      <c r="K1259" s="37">
        <v>7.7720000000000002</v>
      </c>
      <c r="L1259" s="37">
        <v>0</v>
      </c>
      <c r="M1259" s="37">
        <v>7.7720000000000002</v>
      </c>
      <c r="N1259" s="31"/>
      <c r="O1259" s="31"/>
      <c r="P1259" s="31"/>
      <c r="Q1259" s="31"/>
    </row>
    <row r="1260" spans="1:17" s="3" customFormat="1" ht="12" customHeight="1">
      <c r="A1260" s="103" t="s">
        <v>30</v>
      </c>
      <c r="B1260" s="104"/>
      <c r="C1260" s="104"/>
      <c r="D1260" s="104"/>
      <c r="E1260" s="104"/>
      <c r="F1260" s="104"/>
      <c r="G1260" s="105"/>
      <c r="H1260" s="31"/>
      <c r="I1260" s="38">
        <f>SUM(I1258:I1259)</f>
        <v>9.5649999999999995</v>
      </c>
      <c r="J1260" s="38">
        <f>SUM(J1258:J1259)</f>
        <v>7.2030000000000003</v>
      </c>
      <c r="K1260" s="38">
        <f>SUM(K1258:K1259)</f>
        <v>14.978999999999999</v>
      </c>
      <c r="L1260" s="38">
        <f>SUM(L1258:L1259)</f>
        <v>0</v>
      </c>
      <c r="M1260" s="38">
        <f>SUM(M1258:M1259)</f>
        <v>14.978999999999999</v>
      </c>
      <c r="N1260" s="31"/>
      <c r="O1260" s="31"/>
      <c r="P1260" s="31"/>
      <c r="Q1260" s="31"/>
    </row>
    <row r="1261" spans="1:17" s="3" customFormat="1" ht="12" customHeight="1">
      <c r="A1261" s="103" t="s">
        <v>31</v>
      </c>
      <c r="B1261" s="104"/>
      <c r="C1261" s="104"/>
      <c r="D1261" s="104"/>
      <c r="E1261" s="104"/>
      <c r="F1261" s="104"/>
      <c r="G1261" s="105"/>
      <c r="H1261" s="31"/>
      <c r="I1261" s="38">
        <v>0</v>
      </c>
      <c r="J1261" s="38">
        <v>0</v>
      </c>
      <c r="K1261" s="31"/>
      <c r="L1261" s="31"/>
      <c r="M1261" s="31"/>
      <c r="N1261" s="31"/>
      <c r="O1261" s="31"/>
      <c r="P1261" s="31"/>
      <c r="Q1261" s="31"/>
    </row>
    <row r="1262" spans="1:17" s="3" customFormat="1" ht="12" customHeight="1">
      <c r="A1262" s="33" t="s">
        <v>391</v>
      </c>
      <c r="B1262" s="34" t="s">
        <v>23</v>
      </c>
      <c r="C1262" s="33" t="s">
        <v>2036</v>
      </c>
      <c r="D1262" s="33" t="s">
        <v>2044</v>
      </c>
      <c r="E1262" s="35" t="s">
        <v>2045</v>
      </c>
      <c r="F1262" s="36">
        <v>2</v>
      </c>
      <c r="G1262" s="35" t="s">
        <v>2046</v>
      </c>
      <c r="H1262" s="37">
        <v>0</v>
      </c>
      <c r="I1262" s="37">
        <v>0.93100000000000005</v>
      </c>
      <c r="J1262" s="37">
        <v>1.006</v>
      </c>
      <c r="K1262" s="37">
        <v>0</v>
      </c>
      <c r="L1262" s="37">
        <v>0</v>
      </c>
      <c r="M1262" s="37">
        <v>0</v>
      </c>
      <c r="N1262" s="37">
        <v>0</v>
      </c>
      <c r="O1262" s="37">
        <v>0</v>
      </c>
      <c r="P1262" s="37">
        <v>0</v>
      </c>
      <c r="Q1262" s="37">
        <v>0</v>
      </c>
    </row>
    <row r="1263" spans="1:17" s="3" customFormat="1" ht="12" customHeight="1">
      <c r="A1263" s="33" t="s">
        <v>391</v>
      </c>
      <c r="B1263" s="34" t="s">
        <v>27</v>
      </c>
      <c r="C1263" s="33" t="s">
        <v>2036</v>
      </c>
      <c r="D1263" s="33" t="s">
        <v>2044</v>
      </c>
      <c r="E1263" s="35" t="s">
        <v>2047</v>
      </c>
      <c r="F1263" s="36">
        <v>2</v>
      </c>
      <c r="G1263" s="31"/>
      <c r="H1263" s="31"/>
      <c r="I1263" s="37">
        <v>0.93100000000000005</v>
      </c>
      <c r="J1263" s="37">
        <v>1.006</v>
      </c>
      <c r="K1263" s="37">
        <v>0</v>
      </c>
      <c r="L1263" s="37">
        <v>0</v>
      </c>
      <c r="M1263" s="37">
        <v>0</v>
      </c>
      <c r="N1263" s="31"/>
      <c r="O1263" s="31"/>
      <c r="P1263" s="31"/>
      <c r="Q1263" s="31"/>
    </row>
    <row r="1264" spans="1:17" s="3" customFormat="1" ht="12" customHeight="1">
      <c r="A1264" s="103" t="s">
        <v>30</v>
      </c>
      <c r="B1264" s="104"/>
      <c r="C1264" s="104"/>
      <c r="D1264" s="104"/>
      <c r="E1264" s="104"/>
      <c r="F1264" s="104"/>
      <c r="G1264" s="105"/>
      <c r="H1264" s="31"/>
      <c r="I1264" s="38">
        <f>SUM(I1263:I1263)</f>
        <v>0.93100000000000005</v>
      </c>
      <c r="J1264" s="38">
        <f>SUM(J1263:J1263)</f>
        <v>1.006</v>
      </c>
      <c r="K1264" s="38">
        <f>SUM(K1263:K1263)</f>
        <v>0</v>
      </c>
      <c r="L1264" s="38">
        <f>SUM(L1263:L1263)</f>
        <v>0</v>
      </c>
      <c r="M1264" s="38">
        <f>SUM(M1263:M1263)</f>
        <v>0</v>
      </c>
      <c r="N1264" s="31"/>
      <c r="O1264" s="31"/>
      <c r="P1264" s="31"/>
      <c r="Q1264" s="31"/>
    </row>
    <row r="1265" spans="1:17" s="3" customFormat="1" ht="12" customHeight="1">
      <c r="A1265" s="103" t="s">
        <v>31</v>
      </c>
      <c r="B1265" s="104"/>
      <c r="C1265" s="104"/>
      <c r="D1265" s="104"/>
      <c r="E1265" s="104"/>
      <c r="F1265" s="104"/>
      <c r="G1265" s="105"/>
      <c r="H1265" s="31"/>
      <c r="I1265" s="38">
        <v>0</v>
      </c>
      <c r="J1265" s="38">
        <v>0</v>
      </c>
      <c r="K1265" s="31"/>
      <c r="L1265" s="31"/>
      <c r="M1265" s="31"/>
      <c r="N1265" s="31"/>
      <c r="O1265" s="31"/>
      <c r="P1265" s="31"/>
      <c r="Q1265" s="31"/>
    </row>
    <row r="1266" spans="1:17" s="3" customFormat="1" ht="12" customHeight="1">
      <c r="A1266" s="103" t="s">
        <v>32</v>
      </c>
      <c r="B1266" s="104"/>
      <c r="C1266" s="104"/>
      <c r="D1266" s="104"/>
      <c r="E1266" s="104"/>
      <c r="F1266" s="104"/>
      <c r="G1266" s="105"/>
      <c r="H1266" s="38">
        <f>SUMIF(D1257:D1265,"=Project",H1257:H1265)</f>
        <v>0</v>
      </c>
      <c r="I1266" s="38">
        <f>SUMIF(D1257:D1265,"=Project",I1257:I1265)</f>
        <v>0</v>
      </c>
      <c r="J1266" s="38">
        <f>SUMIF(D1257:D1265,"=Project",J1257:J1265)</f>
        <v>0</v>
      </c>
      <c r="K1266" s="38">
        <f>SUMIF(D1257:D1265,"=Project",K1257:K1265)</f>
        <v>0</v>
      </c>
      <c r="L1266" s="38">
        <f>SUMIF(D1257:D1265,"=Project",L1257:L1265)</f>
        <v>0</v>
      </c>
      <c r="M1266" s="38">
        <f>SUMIF(D1257:D1265,"=Project",M1257:M1265)</f>
        <v>0</v>
      </c>
      <c r="N1266" s="38">
        <f>SUMIF(D1257:D1265,"=Project",N1257:N1265)</f>
        <v>0</v>
      </c>
      <c r="O1266" s="38">
        <f>SUMIF(D1257:D1265,"=Project",O1257:O1265)</f>
        <v>0</v>
      </c>
      <c r="P1266" s="38">
        <f>SUMIF(D1257:D1265,"=Project",P1257:P1265)</f>
        <v>0</v>
      </c>
      <c r="Q1266" s="38">
        <f>SUMIF(D1257:D1265,"=Project",Q1257:Q1265)</f>
        <v>0</v>
      </c>
    </row>
    <row r="1267" spans="1:17" s="3" customFormat="1" ht="12" customHeight="1">
      <c r="A1267" s="28" t="s">
        <v>420</v>
      </c>
      <c r="B1267" s="29" t="s">
        <v>18</v>
      </c>
      <c r="C1267" s="30" t="s">
        <v>2048</v>
      </c>
      <c r="D1267" s="31"/>
      <c r="E1267" s="30" t="s">
        <v>2049</v>
      </c>
      <c r="F1267" s="28" t="s">
        <v>44</v>
      </c>
      <c r="G1267" s="30" t="s">
        <v>2050</v>
      </c>
      <c r="H1267" s="32">
        <v>0</v>
      </c>
      <c r="I1267" s="32">
        <v>19.071999999999999</v>
      </c>
      <c r="J1267" s="32">
        <v>17.190999999999999</v>
      </c>
      <c r="K1267" s="32">
        <v>14.275</v>
      </c>
      <c r="L1267" s="32">
        <v>0</v>
      </c>
      <c r="M1267" s="32">
        <v>14.275</v>
      </c>
      <c r="N1267" s="32">
        <v>15.759</v>
      </c>
      <c r="O1267" s="32">
        <v>16.158999999999999</v>
      </c>
      <c r="P1267" s="32">
        <v>16.298999999999999</v>
      </c>
      <c r="Q1267" s="32">
        <v>16.474</v>
      </c>
    </row>
    <row r="1268" spans="1:17" s="3" customFormat="1" ht="12" customHeight="1">
      <c r="A1268" s="33" t="s">
        <v>420</v>
      </c>
      <c r="B1268" s="34" t="s">
        <v>23</v>
      </c>
      <c r="C1268" s="33" t="s">
        <v>2048</v>
      </c>
      <c r="D1268" s="33" t="s">
        <v>2051</v>
      </c>
      <c r="E1268" s="35" t="s">
        <v>2052</v>
      </c>
      <c r="F1268" s="36">
        <v>2</v>
      </c>
      <c r="G1268" s="35" t="s">
        <v>2053</v>
      </c>
      <c r="H1268" s="37">
        <v>0</v>
      </c>
      <c r="I1268" s="37">
        <v>19.071999999999999</v>
      </c>
      <c r="J1268" s="37">
        <v>17.190999999999999</v>
      </c>
      <c r="K1268" s="37">
        <v>14.275</v>
      </c>
      <c r="L1268" s="37">
        <v>0</v>
      </c>
      <c r="M1268" s="37">
        <v>14.275</v>
      </c>
      <c r="N1268" s="37">
        <v>15.759</v>
      </c>
      <c r="O1268" s="37">
        <v>16.158999999999999</v>
      </c>
      <c r="P1268" s="37">
        <v>16.298999999999999</v>
      </c>
      <c r="Q1268" s="37">
        <v>16.474</v>
      </c>
    </row>
    <row r="1269" spans="1:17" s="3" customFormat="1" ht="12" customHeight="1">
      <c r="A1269" s="33" t="s">
        <v>420</v>
      </c>
      <c r="B1269" s="34" t="s">
        <v>27</v>
      </c>
      <c r="C1269" s="33" t="s">
        <v>2048</v>
      </c>
      <c r="D1269" s="33" t="s">
        <v>2051</v>
      </c>
      <c r="E1269" s="35" t="s">
        <v>2054</v>
      </c>
      <c r="F1269" s="36">
        <v>2</v>
      </c>
      <c r="G1269" s="31"/>
      <c r="H1269" s="31"/>
      <c r="I1269" s="37">
        <v>19.071999999999999</v>
      </c>
      <c r="J1269" s="37">
        <v>17.190999999999999</v>
      </c>
      <c r="K1269" s="37">
        <v>14.275</v>
      </c>
      <c r="L1269" s="37">
        <v>0</v>
      </c>
      <c r="M1269" s="37">
        <v>14.275</v>
      </c>
      <c r="N1269" s="31"/>
      <c r="O1269" s="31"/>
      <c r="P1269" s="31"/>
      <c r="Q1269" s="31"/>
    </row>
    <row r="1270" spans="1:17" s="3" customFormat="1" ht="12" customHeight="1">
      <c r="A1270" s="103" t="s">
        <v>30</v>
      </c>
      <c r="B1270" s="104"/>
      <c r="C1270" s="104"/>
      <c r="D1270" s="104"/>
      <c r="E1270" s="104"/>
      <c r="F1270" s="104"/>
      <c r="G1270" s="105"/>
      <c r="H1270" s="31"/>
      <c r="I1270" s="38">
        <f>SUM(I1269:I1269)</f>
        <v>19.071999999999999</v>
      </c>
      <c r="J1270" s="38">
        <f>SUM(J1269:J1269)</f>
        <v>17.190999999999999</v>
      </c>
      <c r="K1270" s="38">
        <f>SUM(K1269:K1269)</f>
        <v>14.275</v>
      </c>
      <c r="L1270" s="38">
        <f>SUM(L1269:L1269)</f>
        <v>0</v>
      </c>
      <c r="M1270" s="38">
        <f>SUM(M1269:M1269)</f>
        <v>14.275</v>
      </c>
      <c r="N1270" s="31"/>
      <c r="O1270" s="31"/>
      <c r="P1270" s="31"/>
      <c r="Q1270" s="31"/>
    </row>
    <row r="1271" spans="1:17" s="3" customFormat="1" ht="12" customHeight="1">
      <c r="A1271" s="103" t="s">
        <v>31</v>
      </c>
      <c r="B1271" s="104"/>
      <c r="C1271" s="104"/>
      <c r="D1271" s="104"/>
      <c r="E1271" s="104"/>
      <c r="F1271" s="104"/>
      <c r="G1271" s="105"/>
      <c r="H1271" s="31"/>
      <c r="I1271" s="38">
        <v>0</v>
      </c>
      <c r="J1271" s="38">
        <v>0</v>
      </c>
      <c r="K1271" s="31"/>
      <c r="L1271" s="31"/>
      <c r="M1271" s="31"/>
      <c r="N1271" s="31"/>
      <c r="O1271" s="31"/>
      <c r="P1271" s="31"/>
      <c r="Q1271" s="31"/>
    </row>
    <row r="1272" spans="1:17" s="3" customFormat="1" ht="12" customHeight="1">
      <c r="A1272" s="103" t="s">
        <v>32</v>
      </c>
      <c r="B1272" s="104"/>
      <c r="C1272" s="104"/>
      <c r="D1272" s="104"/>
      <c r="E1272" s="104"/>
      <c r="F1272" s="104"/>
      <c r="G1272" s="105"/>
      <c r="H1272" s="38">
        <f>SUMIF(D1268:D1271,"=Project",H1268:H1271)</f>
        <v>0</v>
      </c>
      <c r="I1272" s="38">
        <f>SUMIF(D1268:D1271,"=Project",I1268:I1271)</f>
        <v>0</v>
      </c>
      <c r="J1272" s="38">
        <f>SUMIF(D1268:D1271,"=Project",J1268:J1271)</f>
        <v>0</v>
      </c>
      <c r="K1272" s="38">
        <f>SUMIF(D1268:D1271,"=Project",K1268:K1271)</f>
        <v>0</v>
      </c>
      <c r="L1272" s="38">
        <f>SUMIF(D1268:D1271,"=Project",L1268:L1271)</f>
        <v>0</v>
      </c>
      <c r="M1272" s="38">
        <f>SUMIF(D1268:D1271,"=Project",M1268:M1271)</f>
        <v>0</v>
      </c>
      <c r="N1272" s="38">
        <f>SUMIF(D1268:D1271,"=Project",N1268:N1271)</f>
        <v>0</v>
      </c>
      <c r="O1272" s="38">
        <f>SUMIF(D1268:D1271,"=Project",O1268:O1271)</f>
        <v>0</v>
      </c>
      <c r="P1272" s="38">
        <f>SUMIF(D1268:D1271,"=Project",P1268:P1271)</f>
        <v>0</v>
      </c>
      <c r="Q1272" s="38">
        <f>SUMIF(D1268:D1271,"=Project",Q1268:Q1271)</f>
        <v>0</v>
      </c>
    </row>
    <row r="1273" spans="1:17" s="3" customFormat="1" ht="12" customHeight="1">
      <c r="A1273" s="28" t="s">
        <v>427</v>
      </c>
      <c r="B1273" s="29" t="s">
        <v>18</v>
      </c>
      <c r="C1273" s="30" t="s">
        <v>2055</v>
      </c>
      <c r="D1273" s="31"/>
      <c r="E1273" s="30" t="s">
        <v>2056</v>
      </c>
      <c r="F1273" s="28" t="s">
        <v>44</v>
      </c>
      <c r="G1273" s="30" t="s">
        <v>2057</v>
      </c>
      <c r="H1273" s="32">
        <v>0</v>
      </c>
      <c r="I1273" s="32">
        <v>64.841999999999999</v>
      </c>
      <c r="J1273" s="32">
        <v>186.79300000000001</v>
      </c>
      <c r="K1273" s="32">
        <v>149.221</v>
      </c>
      <c r="L1273" s="32">
        <v>0</v>
      </c>
      <c r="M1273" s="32">
        <v>149.221</v>
      </c>
      <c r="N1273" s="32">
        <v>155.33000000000001</v>
      </c>
      <c r="O1273" s="32">
        <v>155.964</v>
      </c>
      <c r="P1273" s="32">
        <v>158.19800000000001</v>
      </c>
      <c r="Q1273" s="32">
        <v>156.672</v>
      </c>
    </row>
    <row r="1274" spans="1:17" s="3" customFormat="1" ht="12" customHeight="1">
      <c r="A1274" s="33" t="s">
        <v>427</v>
      </c>
      <c r="B1274" s="34" t="s">
        <v>23</v>
      </c>
      <c r="C1274" s="33" t="s">
        <v>2055</v>
      </c>
      <c r="D1274" s="33" t="s">
        <v>2058</v>
      </c>
      <c r="E1274" s="35" t="s">
        <v>2059</v>
      </c>
      <c r="F1274" s="36">
        <v>2</v>
      </c>
      <c r="G1274" s="35" t="s">
        <v>2060</v>
      </c>
      <c r="H1274" s="37">
        <v>0</v>
      </c>
      <c r="I1274" s="37">
        <v>0</v>
      </c>
      <c r="J1274" s="37">
        <v>43.5</v>
      </c>
      <c r="K1274" s="37">
        <v>0</v>
      </c>
      <c r="L1274" s="37">
        <v>0</v>
      </c>
      <c r="M1274" s="37">
        <v>0</v>
      </c>
      <c r="N1274" s="37">
        <v>0</v>
      </c>
      <c r="O1274" s="37">
        <v>0</v>
      </c>
      <c r="P1274" s="37">
        <v>0</v>
      </c>
      <c r="Q1274" s="37">
        <v>0</v>
      </c>
    </row>
    <row r="1275" spans="1:17" s="3" customFormat="1" ht="12" customHeight="1">
      <c r="A1275" s="103" t="s">
        <v>30</v>
      </c>
      <c r="B1275" s="104"/>
      <c r="C1275" s="104"/>
      <c r="D1275" s="104"/>
      <c r="E1275" s="104"/>
      <c r="F1275" s="104"/>
      <c r="G1275" s="105"/>
      <c r="H1275" s="31"/>
      <c r="I1275" s="38">
        <v>0</v>
      </c>
      <c r="J1275" s="38">
        <v>0</v>
      </c>
      <c r="K1275" s="38">
        <v>0</v>
      </c>
      <c r="L1275" s="31"/>
      <c r="M1275" s="31"/>
      <c r="N1275" s="31"/>
      <c r="O1275" s="31"/>
    </row>
    <row r="1276" spans="1:17" s="3" customFormat="1" ht="12" customHeight="1">
      <c r="A1276" s="33" t="s">
        <v>427</v>
      </c>
      <c r="B1276" s="34" t="s">
        <v>68</v>
      </c>
      <c r="C1276" s="33" t="s">
        <v>2055</v>
      </c>
      <c r="D1276" s="33" t="s">
        <v>2058</v>
      </c>
      <c r="E1276" s="35" t="s">
        <v>2061</v>
      </c>
      <c r="F1276" s="36">
        <v>2</v>
      </c>
      <c r="H1276" s="31"/>
      <c r="I1276" s="37">
        <v>0</v>
      </c>
      <c r="J1276" s="37">
        <v>2</v>
      </c>
      <c r="K1276" s="31"/>
      <c r="L1276" s="31"/>
      <c r="M1276" s="31"/>
      <c r="N1276" s="31"/>
      <c r="O1276" s="31"/>
      <c r="P1276" s="31"/>
      <c r="Q1276" s="31"/>
    </row>
    <row r="1277" spans="1:17" s="3" customFormat="1" ht="12" customHeight="1">
      <c r="A1277" s="33" t="s">
        <v>427</v>
      </c>
      <c r="B1277" s="34" t="s">
        <v>68</v>
      </c>
      <c r="C1277" s="33" t="s">
        <v>2055</v>
      </c>
      <c r="D1277" s="33" t="s">
        <v>2058</v>
      </c>
      <c r="E1277" s="35" t="s">
        <v>2062</v>
      </c>
      <c r="F1277" s="36">
        <v>2</v>
      </c>
      <c r="H1277" s="31"/>
      <c r="I1277" s="37">
        <v>0</v>
      </c>
      <c r="J1277" s="37">
        <v>3.5</v>
      </c>
      <c r="K1277" s="31"/>
      <c r="L1277" s="31"/>
      <c r="M1277" s="31"/>
      <c r="N1277" s="31"/>
      <c r="O1277" s="31"/>
      <c r="P1277" s="31"/>
      <c r="Q1277" s="31"/>
    </row>
    <row r="1278" spans="1:17" s="3" customFormat="1" ht="12" customHeight="1">
      <c r="A1278" s="33" t="s">
        <v>427</v>
      </c>
      <c r="B1278" s="34" t="s">
        <v>68</v>
      </c>
      <c r="C1278" s="33" t="s">
        <v>2055</v>
      </c>
      <c r="D1278" s="33" t="s">
        <v>2058</v>
      </c>
      <c r="E1278" s="35" t="s">
        <v>2063</v>
      </c>
      <c r="F1278" s="36">
        <v>2</v>
      </c>
      <c r="H1278" s="31"/>
      <c r="I1278" s="37">
        <v>0</v>
      </c>
      <c r="J1278" s="37">
        <v>4</v>
      </c>
      <c r="K1278" s="31"/>
      <c r="L1278" s="31"/>
      <c r="M1278" s="31"/>
      <c r="N1278" s="31"/>
      <c r="O1278" s="31"/>
      <c r="P1278" s="31"/>
      <c r="Q1278" s="31"/>
    </row>
    <row r="1279" spans="1:17" s="3" customFormat="1" ht="12" customHeight="1">
      <c r="A1279" s="33" t="s">
        <v>427</v>
      </c>
      <c r="B1279" s="34" t="s">
        <v>68</v>
      </c>
      <c r="C1279" s="33" t="s">
        <v>2055</v>
      </c>
      <c r="D1279" s="33" t="s">
        <v>2058</v>
      </c>
      <c r="E1279" s="35" t="s">
        <v>2064</v>
      </c>
      <c r="F1279" s="36">
        <v>2</v>
      </c>
      <c r="H1279" s="31"/>
      <c r="I1279" s="37">
        <v>0</v>
      </c>
      <c r="J1279" s="37">
        <v>20</v>
      </c>
      <c r="K1279" s="31"/>
      <c r="L1279" s="31"/>
      <c r="M1279" s="31"/>
      <c r="N1279" s="31"/>
      <c r="O1279" s="31"/>
      <c r="P1279" s="31"/>
      <c r="Q1279" s="31"/>
    </row>
    <row r="1280" spans="1:17" s="3" customFormat="1" ht="12" customHeight="1">
      <c r="A1280" s="33" t="s">
        <v>427</v>
      </c>
      <c r="B1280" s="34" t="s">
        <v>68</v>
      </c>
      <c r="C1280" s="33" t="s">
        <v>2055</v>
      </c>
      <c r="D1280" s="33" t="s">
        <v>2058</v>
      </c>
      <c r="E1280" s="35" t="s">
        <v>2065</v>
      </c>
      <c r="F1280" s="36">
        <v>2</v>
      </c>
      <c r="H1280" s="31"/>
      <c r="I1280" s="37">
        <v>0</v>
      </c>
      <c r="J1280" s="37">
        <v>3</v>
      </c>
      <c r="K1280" s="31"/>
      <c r="L1280" s="31"/>
      <c r="M1280" s="31"/>
      <c r="N1280" s="31"/>
      <c r="O1280" s="31"/>
      <c r="P1280" s="31"/>
      <c r="Q1280" s="31"/>
    </row>
    <row r="1281" spans="1:17" s="3" customFormat="1" ht="12" customHeight="1">
      <c r="A1281" s="33" t="s">
        <v>427</v>
      </c>
      <c r="B1281" s="34" t="s">
        <v>68</v>
      </c>
      <c r="C1281" s="33" t="s">
        <v>2055</v>
      </c>
      <c r="D1281" s="33" t="s">
        <v>2058</v>
      </c>
      <c r="E1281" s="35" t="s">
        <v>2066</v>
      </c>
      <c r="F1281" s="36">
        <v>2</v>
      </c>
      <c r="H1281" s="31"/>
      <c r="I1281" s="37">
        <v>0</v>
      </c>
      <c r="J1281" s="37">
        <v>8</v>
      </c>
      <c r="K1281" s="31"/>
      <c r="L1281" s="31"/>
      <c r="M1281" s="31"/>
      <c r="N1281" s="31"/>
      <c r="O1281" s="31"/>
      <c r="P1281" s="31"/>
      <c r="Q1281" s="31"/>
    </row>
    <row r="1282" spans="1:17" s="3" customFormat="1" ht="12" customHeight="1">
      <c r="A1282" s="33" t="s">
        <v>427</v>
      </c>
      <c r="B1282" s="34" t="s">
        <v>68</v>
      </c>
      <c r="C1282" s="33" t="s">
        <v>2055</v>
      </c>
      <c r="D1282" s="33" t="s">
        <v>2058</v>
      </c>
      <c r="E1282" s="35" t="s">
        <v>2067</v>
      </c>
      <c r="F1282" s="36">
        <v>2</v>
      </c>
      <c r="H1282" s="31"/>
      <c r="I1282" s="37">
        <v>0</v>
      </c>
      <c r="J1282" s="37">
        <v>3</v>
      </c>
      <c r="K1282" s="31"/>
      <c r="L1282" s="31"/>
      <c r="M1282" s="31"/>
      <c r="N1282" s="31"/>
      <c r="O1282" s="31"/>
      <c r="P1282" s="31"/>
      <c r="Q1282" s="31"/>
    </row>
    <row r="1283" spans="1:17" s="3" customFormat="1" ht="12" customHeight="1">
      <c r="A1283" s="103" t="s">
        <v>31</v>
      </c>
      <c r="B1283" s="104"/>
      <c r="C1283" s="104"/>
      <c r="D1283" s="104"/>
      <c r="E1283" s="104"/>
      <c r="F1283" s="104"/>
      <c r="G1283" s="105"/>
      <c r="H1283" s="31"/>
      <c r="I1283" s="38">
        <f>SUM(I1276:I1282)</f>
        <v>0</v>
      </c>
      <c r="J1283" s="38">
        <f>SUM(J1276:J1282)</f>
        <v>43.5</v>
      </c>
      <c r="K1283" s="31"/>
      <c r="L1283" s="31"/>
      <c r="M1283" s="31"/>
      <c r="N1283" s="31"/>
      <c r="O1283" s="31"/>
      <c r="P1283" s="31"/>
      <c r="Q1283" s="31"/>
    </row>
    <row r="1284" spans="1:17" s="3" customFormat="1" ht="12" customHeight="1">
      <c r="A1284" s="33" t="s">
        <v>427</v>
      </c>
      <c r="B1284" s="34" t="s">
        <v>23</v>
      </c>
      <c r="C1284" s="33" t="s">
        <v>2055</v>
      </c>
      <c r="D1284" s="33" t="s">
        <v>2068</v>
      </c>
      <c r="E1284" s="35" t="s">
        <v>2069</v>
      </c>
      <c r="F1284" s="36">
        <v>2</v>
      </c>
      <c r="G1284" s="35" t="s">
        <v>2070</v>
      </c>
      <c r="H1284" s="37">
        <v>0</v>
      </c>
      <c r="I1284" s="37">
        <v>63.633000000000003</v>
      </c>
      <c r="J1284" s="37">
        <v>141.755</v>
      </c>
      <c r="K1284" s="37">
        <v>147.48400000000001</v>
      </c>
      <c r="L1284" s="37">
        <v>0</v>
      </c>
      <c r="M1284" s="37">
        <v>147.48400000000001</v>
      </c>
      <c r="N1284" s="37">
        <v>153.13399999999999</v>
      </c>
      <c r="O1284" s="37">
        <v>153.655</v>
      </c>
      <c r="P1284" s="37">
        <v>156.27000000000001</v>
      </c>
      <c r="Q1284" s="37">
        <v>154.72499999999999</v>
      </c>
    </row>
    <row r="1285" spans="1:17" s="3" customFormat="1" ht="12" customHeight="1">
      <c r="A1285" s="33" t="s">
        <v>427</v>
      </c>
      <c r="B1285" s="34" t="s">
        <v>27</v>
      </c>
      <c r="C1285" s="33" t="s">
        <v>2055</v>
      </c>
      <c r="D1285" s="33" t="s">
        <v>2068</v>
      </c>
      <c r="E1285" s="35" t="s">
        <v>2071</v>
      </c>
      <c r="F1285" s="36">
        <v>2</v>
      </c>
      <c r="G1285" s="31"/>
      <c r="H1285" s="31"/>
      <c r="I1285" s="37">
        <v>0</v>
      </c>
      <c r="J1285" s="37">
        <v>0</v>
      </c>
      <c r="K1285" s="37">
        <v>7.99</v>
      </c>
      <c r="L1285" s="37">
        <v>0</v>
      </c>
      <c r="M1285" s="37">
        <v>7.99</v>
      </c>
      <c r="N1285" s="31"/>
      <c r="O1285" s="31"/>
      <c r="P1285" s="31"/>
      <c r="Q1285" s="31"/>
    </row>
    <row r="1286" spans="1:17" s="3" customFormat="1" ht="12" customHeight="1">
      <c r="A1286" s="33" t="s">
        <v>427</v>
      </c>
      <c r="B1286" s="34" t="s">
        <v>27</v>
      </c>
      <c r="C1286" s="33" t="s">
        <v>2055</v>
      </c>
      <c r="D1286" s="33" t="s">
        <v>2068</v>
      </c>
      <c r="E1286" s="35" t="s">
        <v>2072</v>
      </c>
      <c r="F1286" s="36">
        <v>2</v>
      </c>
      <c r="G1286" s="31"/>
      <c r="H1286" s="31"/>
      <c r="I1286" s="37">
        <v>5.92</v>
      </c>
      <c r="J1286" s="37">
        <v>3.9889999999999999</v>
      </c>
      <c r="K1286" s="37">
        <v>0</v>
      </c>
      <c r="L1286" s="37">
        <v>0</v>
      </c>
      <c r="M1286" s="37">
        <v>0</v>
      </c>
      <c r="N1286" s="31"/>
      <c r="O1286" s="31"/>
      <c r="P1286" s="31"/>
      <c r="Q1286" s="31"/>
    </row>
    <row r="1287" spans="1:17" s="3" customFormat="1" ht="12" customHeight="1">
      <c r="A1287" s="33" t="s">
        <v>427</v>
      </c>
      <c r="B1287" s="34" t="s">
        <v>27</v>
      </c>
      <c r="C1287" s="33" t="s">
        <v>2055</v>
      </c>
      <c r="D1287" s="33" t="s">
        <v>2068</v>
      </c>
      <c r="E1287" s="35" t="s">
        <v>2073</v>
      </c>
      <c r="F1287" s="36">
        <v>2</v>
      </c>
      <c r="G1287" s="31"/>
      <c r="H1287" s="31"/>
      <c r="I1287" s="37">
        <v>0</v>
      </c>
      <c r="J1287" s="37">
        <v>0</v>
      </c>
      <c r="K1287" s="37">
        <v>10.83</v>
      </c>
      <c r="L1287" s="37">
        <v>0</v>
      </c>
      <c r="M1287" s="37">
        <v>10.83</v>
      </c>
      <c r="N1287" s="31"/>
      <c r="O1287" s="31"/>
      <c r="P1287" s="31"/>
      <c r="Q1287" s="31"/>
    </row>
    <row r="1288" spans="1:17" s="3" customFormat="1" ht="12" customHeight="1">
      <c r="A1288" s="33" t="s">
        <v>427</v>
      </c>
      <c r="B1288" s="34" t="s">
        <v>27</v>
      </c>
      <c r="C1288" s="33" t="s">
        <v>2055</v>
      </c>
      <c r="D1288" s="33" t="s">
        <v>2068</v>
      </c>
      <c r="E1288" s="35" t="s">
        <v>2074</v>
      </c>
      <c r="F1288" s="36">
        <v>2</v>
      </c>
      <c r="G1288" s="31"/>
      <c r="H1288" s="31"/>
      <c r="I1288" s="37">
        <v>46.189</v>
      </c>
      <c r="J1288" s="37">
        <v>127.99</v>
      </c>
      <c r="K1288" s="37">
        <v>128.66399999999999</v>
      </c>
      <c r="L1288" s="37">
        <v>0</v>
      </c>
      <c r="M1288" s="37">
        <v>128.66399999999999</v>
      </c>
      <c r="N1288" s="31"/>
      <c r="O1288" s="31"/>
      <c r="P1288" s="31"/>
      <c r="Q1288" s="31"/>
    </row>
    <row r="1289" spans="1:17" s="3" customFormat="1" ht="12" customHeight="1">
      <c r="A1289" s="33" t="s">
        <v>427</v>
      </c>
      <c r="B1289" s="34" t="s">
        <v>27</v>
      </c>
      <c r="C1289" s="33" t="s">
        <v>2055</v>
      </c>
      <c r="D1289" s="33" t="s">
        <v>2068</v>
      </c>
      <c r="E1289" s="35" t="s">
        <v>2075</v>
      </c>
      <c r="F1289" s="36">
        <v>2</v>
      </c>
      <c r="G1289" s="31"/>
      <c r="H1289" s="31"/>
      <c r="I1289" s="37">
        <v>1.4670000000000001</v>
      </c>
      <c r="J1289" s="37">
        <v>1.1259999999999999</v>
      </c>
      <c r="K1289" s="37">
        <v>0</v>
      </c>
      <c r="L1289" s="37">
        <v>0</v>
      </c>
      <c r="M1289" s="37">
        <v>0</v>
      </c>
      <c r="N1289" s="31"/>
      <c r="O1289" s="31"/>
      <c r="P1289" s="31"/>
      <c r="Q1289" s="31"/>
    </row>
    <row r="1290" spans="1:17" s="3" customFormat="1" ht="12" customHeight="1">
      <c r="A1290" s="33" t="s">
        <v>427</v>
      </c>
      <c r="B1290" s="34" t="s">
        <v>27</v>
      </c>
      <c r="C1290" s="33" t="s">
        <v>2055</v>
      </c>
      <c r="D1290" s="33" t="s">
        <v>2068</v>
      </c>
      <c r="E1290" s="35" t="s">
        <v>2076</v>
      </c>
      <c r="F1290" s="36">
        <v>2</v>
      </c>
      <c r="G1290" s="31"/>
      <c r="H1290" s="31"/>
      <c r="I1290" s="37">
        <v>1.1479999999999999</v>
      </c>
      <c r="J1290" s="37">
        <v>0.83799999999999997</v>
      </c>
      <c r="K1290" s="37">
        <v>0</v>
      </c>
      <c r="L1290" s="37">
        <v>0</v>
      </c>
      <c r="M1290" s="37">
        <v>0</v>
      </c>
      <c r="N1290" s="31"/>
      <c r="O1290" s="31"/>
      <c r="P1290" s="31"/>
      <c r="Q1290" s="31"/>
    </row>
    <row r="1291" spans="1:17" s="3" customFormat="1" ht="12" customHeight="1">
      <c r="A1291" s="33" t="s">
        <v>427</v>
      </c>
      <c r="B1291" s="34" t="s">
        <v>27</v>
      </c>
      <c r="C1291" s="33" t="s">
        <v>2055</v>
      </c>
      <c r="D1291" s="33" t="s">
        <v>2068</v>
      </c>
      <c r="E1291" s="35" t="s">
        <v>2077</v>
      </c>
      <c r="F1291" s="36">
        <v>2</v>
      </c>
      <c r="G1291" s="31"/>
      <c r="H1291" s="31"/>
      <c r="I1291" s="37">
        <v>2.794</v>
      </c>
      <c r="J1291" s="37">
        <v>2.2829999999999999</v>
      </c>
      <c r="K1291" s="37">
        <v>0</v>
      </c>
      <c r="L1291" s="37">
        <v>0</v>
      </c>
      <c r="M1291" s="37">
        <v>0</v>
      </c>
      <c r="N1291" s="31"/>
      <c r="O1291" s="31"/>
      <c r="P1291" s="31"/>
      <c r="Q1291" s="31"/>
    </row>
    <row r="1292" spans="1:17" s="3" customFormat="1" ht="12" customHeight="1">
      <c r="A1292" s="33" t="s">
        <v>427</v>
      </c>
      <c r="B1292" s="34" t="s">
        <v>27</v>
      </c>
      <c r="C1292" s="33" t="s">
        <v>2055</v>
      </c>
      <c r="D1292" s="33" t="s">
        <v>2068</v>
      </c>
      <c r="E1292" s="35" t="s">
        <v>2078</v>
      </c>
      <c r="F1292" s="36">
        <v>2</v>
      </c>
      <c r="G1292" s="31"/>
      <c r="H1292" s="31"/>
      <c r="I1292" s="37">
        <v>1.7989999999999999</v>
      </c>
      <c r="J1292" s="37">
        <v>1.4279999999999999</v>
      </c>
      <c r="K1292" s="37">
        <v>0</v>
      </c>
      <c r="L1292" s="37">
        <v>0</v>
      </c>
      <c r="M1292" s="37">
        <v>0</v>
      </c>
      <c r="N1292" s="31"/>
      <c r="O1292" s="31"/>
      <c r="P1292" s="31"/>
      <c r="Q1292" s="31"/>
    </row>
    <row r="1293" spans="1:17" s="3" customFormat="1" ht="12" customHeight="1">
      <c r="A1293" s="33" t="s">
        <v>427</v>
      </c>
      <c r="B1293" s="34" t="s">
        <v>27</v>
      </c>
      <c r="C1293" s="33" t="s">
        <v>2055</v>
      </c>
      <c r="D1293" s="33" t="s">
        <v>2068</v>
      </c>
      <c r="E1293" s="35" t="s">
        <v>2079</v>
      </c>
      <c r="F1293" s="36">
        <v>2</v>
      </c>
      <c r="G1293" s="31"/>
      <c r="H1293" s="31"/>
      <c r="I1293" s="37">
        <v>0.94299999999999995</v>
      </c>
      <c r="J1293" s="37">
        <v>1.1339999999999999</v>
      </c>
      <c r="K1293" s="37">
        <v>0</v>
      </c>
      <c r="L1293" s="37">
        <v>0</v>
      </c>
      <c r="M1293" s="37">
        <v>0</v>
      </c>
      <c r="N1293" s="31"/>
      <c r="O1293" s="31"/>
      <c r="P1293" s="31"/>
      <c r="Q1293" s="31"/>
    </row>
    <row r="1294" spans="1:17" s="3" customFormat="1" ht="12" customHeight="1">
      <c r="A1294" s="33" t="s">
        <v>427</v>
      </c>
      <c r="B1294" s="34" t="s">
        <v>27</v>
      </c>
      <c r="C1294" s="33" t="s">
        <v>2055</v>
      </c>
      <c r="D1294" s="33" t="s">
        <v>2068</v>
      </c>
      <c r="E1294" s="35" t="s">
        <v>2080</v>
      </c>
      <c r="F1294" s="36">
        <v>2</v>
      </c>
      <c r="G1294" s="31"/>
      <c r="H1294" s="31"/>
      <c r="I1294" s="37">
        <v>3.3730000000000002</v>
      </c>
      <c r="J1294" s="37">
        <v>2.9670000000000001</v>
      </c>
      <c r="K1294" s="37">
        <v>0</v>
      </c>
      <c r="L1294" s="37">
        <v>0</v>
      </c>
      <c r="M1294" s="37">
        <v>0</v>
      </c>
      <c r="N1294" s="31"/>
      <c r="O1294" s="31"/>
      <c r="P1294" s="31"/>
      <c r="Q1294" s="31"/>
    </row>
    <row r="1295" spans="1:17" s="3" customFormat="1" ht="12" customHeight="1">
      <c r="A1295" s="103" t="s">
        <v>30</v>
      </c>
      <c r="B1295" s="104"/>
      <c r="C1295" s="104"/>
      <c r="D1295" s="104"/>
      <c r="E1295" s="104"/>
      <c r="F1295" s="104"/>
      <c r="G1295" s="105"/>
      <c r="H1295" s="31"/>
      <c r="I1295" s="38">
        <f>SUM(I1285:I1294)</f>
        <v>63.632999999999996</v>
      </c>
      <c r="J1295" s="38">
        <f>SUM(J1285:J1294)</f>
        <v>141.75499999999997</v>
      </c>
      <c r="K1295" s="38">
        <f>SUM(K1285:K1294)</f>
        <v>147.48399999999998</v>
      </c>
      <c r="L1295" s="38">
        <f>SUM(L1285:L1294)</f>
        <v>0</v>
      </c>
      <c r="M1295" s="38">
        <f>SUM(M1285:M1294)</f>
        <v>147.48399999999998</v>
      </c>
      <c r="N1295" s="31"/>
      <c r="O1295" s="31"/>
      <c r="P1295" s="31"/>
      <c r="Q1295" s="31"/>
    </row>
    <row r="1296" spans="1:17" s="3" customFormat="1" ht="12" customHeight="1">
      <c r="A1296" s="103" t="s">
        <v>31</v>
      </c>
      <c r="B1296" s="104"/>
      <c r="C1296" s="104"/>
      <c r="D1296" s="104"/>
      <c r="E1296" s="104"/>
      <c r="F1296" s="104"/>
      <c r="G1296" s="105"/>
      <c r="H1296" s="31"/>
      <c r="I1296" s="38">
        <v>0</v>
      </c>
      <c r="J1296" s="38">
        <v>0</v>
      </c>
      <c r="K1296" s="31"/>
      <c r="L1296" s="31"/>
      <c r="M1296" s="31"/>
      <c r="N1296" s="31"/>
      <c r="O1296" s="31"/>
      <c r="P1296" s="31"/>
      <c r="Q1296" s="31"/>
    </row>
    <row r="1297" spans="1:17" s="3" customFormat="1" ht="12" customHeight="1">
      <c r="A1297" s="33" t="s">
        <v>427</v>
      </c>
      <c r="B1297" s="34" t="s">
        <v>23</v>
      </c>
      <c r="C1297" s="33" t="s">
        <v>2055</v>
      </c>
      <c r="D1297" s="33" t="s">
        <v>2081</v>
      </c>
      <c r="E1297" s="35" t="s">
        <v>2082</v>
      </c>
      <c r="F1297" s="36">
        <v>2</v>
      </c>
      <c r="G1297" s="35" t="s">
        <v>2083</v>
      </c>
      <c r="H1297" s="37">
        <v>0</v>
      </c>
      <c r="I1297" s="37">
        <v>1.0940000000000001</v>
      </c>
      <c r="J1297" s="37">
        <v>1.538</v>
      </c>
      <c r="K1297" s="37">
        <v>1.7370000000000001</v>
      </c>
      <c r="L1297" s="37">
        <v>0</v>
      </c>
      <c r="M1297" s="37">
        <v>1.7370000000000001</v>
      </c>
      <c r="N1297" s="37">
        <v>2.1960000000000002</v>
      </c>
      <c r="O1297" s="37">
        <v>2.3090000000000002</v>
      </c>
      <c r="P1297" s="37">
        <v>1.9279999999999999</v>
      </c>
      <c r="Q1297" s="37">
        <v>1.9470000000000001</v>
      </c>
    </row>
    <row r="1298" spans="1:17" s="3" customFormat="1" ht="12" customHeight="1">
      <c r="A1298" s="33" t="s">
        <v>427</v>
      </c>
      <c r="B1298" s="34" t="s">
        <v>27</v>
      </c>
      <c r="C1298" s="33" t="s">
        <v>2055</v>
      </c>
      <c r="D1298" s="33" t="s">
        <v>2081</v>
      </c>
      <c r="E1298" s="35" t="s">
        <v>2084</v>
      </c>
      <c r="F1298" s="36">
        <v>2</v>
      </c>
      <c r="G1298" s="31"/>
      <c r="H1298" s="31"/>
      <c r="I1298" s="37">
        <v>1.0940000000000001</v>
      </c>
      <c r="J1298" s="37">
        <v>1.538</v>
      </c>
      <c r="K1298" s="37">
        <v>1.7370000000000001</v>
      </c>
      <c r="L1298" s="37">
        <v>0</v>
      </c>
      <c r="M1298" s="37">
        <v>1.7370000000000001</v>
      </c>
      <c r="N1298" s="31"/>
      <c r="O1298" s="31"/>
      <c r="P1298" s="31"/>
      <c r="Q1298" s="31"/>
    </row>
    <row r="1299" spans="1:17" s="3" customFormat="1" ht="12" customHeight="1">
      <c r="A1299" s="103" t="s">
        <v>30</v>
      </c>
      <c r="B1299" s="104"/>
      <c r="C1299" s="104"/>
      <c r="D1299" s="104"/>
      <c r="E1299" s="104"/>
      <c r="F1299" s="104"/>
      <c r="G1299" s="105"/>
      <c r="H1299" s="31"/>
      <c r="I1299" s="38">
        <f>SUM(I1298:I1298)</f>
        <v>1.0940000000000001</v>
      </c>
      <c r="J1299" s="38">
        <f>SUM(J1298:J1298)</f>
        <v>1.538</v>
      </c>
      <c r="K1299" s="38">
        <f>SUM(K1298:K1298)</f>
        <v>1.7370000000000001</v>
      </c>
      <c r="L1299" s="38">
        <f>SUM(L1298:L1298)</f>
        <v>0</v>
      </c>
      <c r="M1299" s="38">
        <f>SUM(M1298:M1298)</f>
        <v>1.7370000000000001</v>
      </c>
      <c r="N1299" s="31"/>
      <c r="O1299" s="31"/>
      <c r="P1299" s="31"/>
      <c r="Q1299" s="31"/>
    </row>
    <row r="1300" spans="1:17" s="3" customFormat="1" ht="12" customHeight="1">
      <c r="A1300" s="103" t="s">
        <v>31</v>
      </c>
      <c r="B1300" s="104"/>
      <c r="C1300" s="104"/>
      <c r="D1300" s="104"/>
      <c r="E1300" s="104"/>
      <c r="F1300" s="104"/>
      <c r="G1300" s="105"/>
      <c r="H1300" s="31"/>
      <c r="I1300" s="38">
        <v>0</v>
      </c>
      <c r="J1300" s="38">
        <v>0</v>
      </c>
      <c r="K1300" s="31"/>
      <c r="L1300" s="31"/>
      <c r="M1300" s="31"/>
      <c r="N1300" s="31"/>
      <c r="O1300" s="31"/>
      <c r="P1300" s="31"/>
      <c r="Q1300" s="31"/>
    </row>
    <row r="1301" spans="1:17" s="3" customFormat="1" ht="12" customHeight="1">
      <c r="A1301" s="33" t="s">
        <v>427</v>
      </c>
      <c r="B1301" s="34" t="s">
        <v>23</v>
      </c>
      <c r="C1301" s="33" t="s">
        <v>2055</v>
      </c>
      <c r="D1301" s="33" t="s">
        <v>2085</v>
      </c>
      <c r="E1301" s="35" t="s">
        <v>2086</v>
      </c>
      <c r="F1301" s="36">
        <v>2</v>
      </c>
      <c r="G1301" s="35" t="s">
        <v>2087</v>
      </c>
      <c r="H1301" s="37">
        <v>0</v>
      </c>
      <c r="I1301" s="37">
        <v>0.115</v>
      </c>
      <c r="J1301" s="37">
        <v>0</v>
      </c>
      <c r="K1301" s="37">
        <v>0</v>
      </c>
      <c r="L1301" s="37">
        <v>0</v>
      </c>
      <c r="M1301" s="37">
        <v>0</v>
      </c>
      <c r="N1301" s="37">
        <v>0</v>
      </c>
      <c r="O1301" s="37">
        <v>0</v>
      </c>
      <c r="P1301" s="37">
        <v>0</v>
      </c>
      <c r="Q1301" s="37">
        <v>0</v>
      </c>
    </row>
    <row r="1302" spans="1:17" s="3" customFormat="1" ht="12" customHeight="1">
      <c r="A1302" s="33" t="s">
        <v>427</v>
      </c>
      <c r="B1302" s="34" t="s">
        <v>27</v>
      </c>
      <c r="C1302" s="33" t="s">
        <v>2055</v>
      </c>
      <c r="D1302" s="33" t="s">
        <v>2085</v>
      </c>
      <c r="E1302" s="35" t="s">
        <v>2088</v>
      </c>
      <c r="F1302" s="36">
        <v>2</v>
      </c>
      <c r="G1302" s="31"/>
      <c r="H1302" s="31"/>
      <c r="I1302" s="37">
        <v>0.115</v>
      </c>
      <c r="J1302" s="37">
        <v>0</v>
      </c>
      <c r="K1302" s="37">
        <v>0</v>
      </c>
      <c r="L1302" s="37">
        <v>0</v>
      </c>
      <c r="M1302" s="37">
        <v>0</v>
      </c>
      <c r="N1302" s="31"/>
      <c r="O1302" s="31"/>
      <c r="P1302" s="31"/>
      <c r="Q1302" s="31"/>
    </row>
    <row r="1303" spans="1:17" s="3" customFormat="1" ht="12" customHeight="1">
      <c r="A1303" s="103" t="s">
        <v>30</v>
      </c>
      <c r="B1303" s="104"/>
      <c r="C1303" s="104"/>
      <c r="D1303" s="104"/>
      <c r="E1303" s="104"/>
      <c r="F1303" s="104"/>
      <c r="G1303" s="105"/>
      <c r="H1303" s="31"/>
      <c r="I1303" s="38">
        <f>SUM(I1302:I1302)</f>
        <v>0.115</v>
      </c>
      <c r="J1303" s="38">
        <f>SUM(J1302:J1302)</f>
        <v>0</v>
      </c>
      <c r="K1303" s="38">
        <f>SUM(K1302:K1302)</f>
        <v>0</v>
      </c>
      <c r="L1303" s="38">
        <f>SUM(L1302:L1302)</f>
        <v>0</v>
      </c>
      <c r="M1303" s="38">
        <f>SUM(M1302:M1302)</f>
        <v>0</v>
      </c>
      <c r="N1303" s="31"/>
      <c r="O1303" s="31"/>
      <c r="P1303" s="31"/>
      <c r="Q1303" s="31"/>
    </row>
    <row r="1304" spans="1:17" s="3" customFormat="1" ht="12" customHeight="1">
      <c r="A1304" s="103" t="s">
        <v>31</v>
      </c>
      <c r="B1304" s="104"/>
      <c r="C1304" s="104"/>
      <c r="D1304" s="104"/>
      <c r="E1304" s="104"/>
      <c r="F1304" s="104"/>
      <c r="G1304" s="105"/>
      <c r="H1304" s="31"/>
      <c r="I1304" s="38">
        <v>0</v>
      </c>
      <c r="J1304" s="38">
        <v>0</v>
      </c>
      <c r="K1304" s="31"/>
      <c r="L1304" s="31"/>
      <c r="M1304" s="31"/>
      <c r="N1304" s="31"/>
      <c r="O1304" s="31"/>
      <c r="P1304" s="31"/>
      <c r="Q1304" s="31"/>
    </row>
    <row r="1305" spans="1:17" s="3" customFormat="1" ht="12" customHeight="1">
      <c r="A1305" s="103" t="s">
        <v>32</v>
      </c>
      <c r="B1305" s="104"/>
      <c r="C1305" s="104"/>
      <c r="D1305" s="104"/>
      <c r="E1305" s="104"/>
      <c r="F1305" s="104"/>
      <c r="G1305" s="105"/>
      <c r="H1305" s="38">
        <f>SUMIF(D1274:D1304,"=Project",H1274:H1304)</f>
        <v>0</v>
      </c>
      <c r="I1305" s="38">
        <f>SUMIF(D1274:D1304,"=Project",I1274:I1304)</f>
        <v>0</v>
      </c>
      <c r="J1305" s="38">
        <f>SUMIF(D1274:D1304,"=Project",J1274:J1304)</f>
        <v>0</v>
      </c>
      <c r="K1305" s="38">
        <f>SUMIF(D1274:D1304,"=Project",K1274:K1304)</f>
        <v>0</v>
      </c>
      <c r="L1305" s="38">
        <f>SUMIF(D1274:D1304,"=Project",L1274:L1304)</f>
        <v>0</v>
      </c>
      <c r="M1305" s="38">
        <f>SUMIF(D1274:D1304,"=Project",M1274:M1304)</f>
        <v>0</v>
      </c>
      <c r="N1305" s="38">
        <f>SUMIF(D1274:D1304,"=Project",N1274:N1304)</f>
        <v>0</v>
      </c>
      <c r="O1305" s="38">
        <f>SUMIF(D1274:D1304,"=Project",O1274:O1304)</f>
        <v>0</v>
      </c>
      <c r="P1305" s="38">
        <f>SUMIF(D1274:D1304,"=Project",P1274:P1304)</f>
        <v>0</v>
      </c>
      <c r="Q1305" s="38">
        <f>SUMIF(D1274:D1304,"=Project",Q1274:Q1304)</f>
        <v>0</v>
      </c>
    </row>
    <row r="1306" spans="1:17" s="3" customFormat="1" ht="12" customHeight="1">
      <c r="A1306" s="28" t="s">
        <v>442</v>
      </c>
      <c r="B1306" s="29" t="s">
        <v>18</v>
      </c>
      <c r="C1306" s="30" t="s">
        <v>2089</v>
      </c>
      <c r="D1306" s="31"/>
      <c r="E1306" s="30" t="s">
        <v>2090</v>
      </c>
      <c r="F1306" s="28" t="s">
        <v>104</v>
      </c>
      <c r="G1306" s="30" t="s">
        <v>2091</v>
      </c>
      <c r="H1306" s="32">
        <v>0</v>
      </c>
      <c r="I1306" s="32">
        <v>9.5990000000000002</v>
      </c>
      <c r="J1306" s="32">
        <v>8.86</v>
      </c>
      <c r="K1306" s="32">
        <v>17.876000000000001</v>
      </c>
      <c r="L1306" s="32">
        <v>0</v>
      </c>
      <c r="M1306" s="32">
        <v>17.876000000000001</v>
      </c>
      <c r="N1306" s="32">
        <v>23.626999999999999</v>
      </c>
      <c r="O1306" s="32">
        <v>12.372999999999999</v>
      </c>
      <c r="P1306" s="32">
        <v>6.6870000000000003</v>
      </c>
      <c r="Q1306" s="32">
        <v>6.7080000000000002</v>
      </c>
    </row>
    <row r="1307" spans="1:17" s="3" customFormat="1" ht="12" customHeight="1">
      <c r="A1307" s="33" t="s">
        <v>442</v>
      </c>
      <c r="B1307" s="34" t="s">
        <v>23</v>
      </c>
      <c r="C1307" s="33" t="s">
        <v>2089</v>
      </c>
      <c r="D1307" s="33" t="s">
        <v>2092</v>
      </c>
      <c r="E1307" s="35" t="s">
        <v>2093</v>
      </c>
      <c r="F1307" s="36">
        <v>3</v>
      </c>
      <c r="G1307" s="35" t="s">
        <v>2094</v>
      </c>
      <c r="H1307" s="37">
        <v>0</v>
      </c>
      <c r="I1307" s="37">
        <v>5</v>
      </c>
      <c r="J1307" s="37">
        <v>7</v>
      </c>
      <c r="K1307" s="37">
        <v>0</v>
      </c>
      <c r="L1307" s="37">
        <v>0</v>
      </c>
      <c r="M1307" s="37">
        <v>0</v>
      </c>
      <c r="N1307" s="37">
        <v>0</v>
      </c>
      <c r="O1307" s="37">
        <v>0</v>
      </c>
      <c r="P1307" s="37">
        <v>0</v>
      </c>
      <c r="Q1307" s="37">
        <v>0</v>
      </c>
    </row>
    <row r="1308" spans="1:17" s="3" customFormat="1" ht="12" customHeight="1">
      <c r="A1308" s="103" t="s">
        <v>30</v>
      </c>
      <c r="B1308" s="104"/>
      <c r="C1308" s="104"/>
      <c r="D1308" s="104"/>
      <c r="E1308" s="104"/>
      <c r="F1308" s="104"/>
      <c r="G1308" s="105"/>
      <c r="H1308" s="31"/>
      <c r="I1308" s="38">
        <v>0</v>
      </c>
      <c r="J1308" s="38">
        <v>0</v>
      </c>
      <c r="K1308" s="38">
        <v>0</v>
      </c>
      <c r="L1308" s="31"/>
      <c r="M1308" s="31"/>
      <c r="N1308" s="31"/>
      <c r="O1308" s="31"/>
    </row>
    <row r="1309" spans="1:17" s="3" customFormat="1" ht="12" customHeight="1">
      <c r="A1309" s="33" t="s">
        <v>442</v>
      </c>
      <c r="B1309" s="34" t="s">
        <v>68</v>
      </c>
      <c r="C1309" s="33" t="s">
        <v>2089</v>
      </c>
      <c r="D1309" s="33" t="s">
        <v>2092</v>
      </c>
      <c r="E1309" s="35" t="s">
        <v>2095</v>
      </c>
      <c r="F1309" s="36">
        <v>3</v>
      </c>
      <c r="H1309" s="31"/>
      <c r="I1309" s="37">
        <v>0</v>
      </c>
      <c r="J1309" s="37">
        <v>7</v>
      </c>
      <c r="K1309" s="31"/>
      <c r="L1309" s="31"/>
      <c r="M1309" s="31"/>
      <c r="N1309" s="31"/>
      <c r="O1309" s="31"/>
      <c r="P1309" s="31"/>
      <c r="Q1309" s="31"/>
    </row>
    <row r="1310" spans="1:17" s="3" customFormat="1" ht="12" customHeight="1">
      <c r="A1310" s="33" t="s">
        <v>442</v>
      </c>
      <c r="B1310" s="34" t="s">
        <v>68</v>
      </c>
      <c r="C1310" s="33" t="s">
        <v>2089</v>
      </c>
      <c r="D1310" s="33" t="s">
        <v>2092</v>
      </c>
      <c r="E1310" s="35" t="s">
        <v>2096</v>
      </c>
      <c r="F1310" s="36">
        <v>3</v>
      </c>
      <c r="H1310" s="31"/>
      <c r="I1310" s="37">
        <v>5</v>
      </c>
      <c r="J1310" s="37">
        <v>0</v>
      </c>
      <c r="K1310" s="31"/>
      <c r="L1310" s="31"/>
      <c r="M1310" s="31"/>
      <c r="N1310" s="31"/>
      <c r="O1310" s="31"/>
      <c r="P1310" s="31"/>
      <c r="Q1310" s="31"/>
    </row>
    <row r="1311" spans="1:17" s="3" customFormat="1" ht="12" customHeight="1">
      <c r="A1311" s="103" t="s">
        <v>31</v>
      </c>
      <c r="B1311" s="104"/>
      <c r="C1311" s="104"/>
      <c r="D1311" s="104"/>
      <c r="E1311" s="104"/>
      <c r="F1311" s="104"/>
      <c r="G1311" s="105"/>
      <c r="H1311" s="31"/>
      <c r="I1311" s="38">
        <f>SUM(I1309:I1310)</f>
        <v>5</v>
      </c>
      <c r="J1311" s="38">
        <f>SUM(J1309:J1310)</f>
        <v>7</v>
      </c>
      <c r="K1311" s="31"/>
      <c r="L1311" s="31"/>
      <c r="M1311" s="31"/>
      <c r="N1311" s="31"/>
      <c r="O1311" s="31"/>
      <c r="P1311" s="31"/>
      <c r="Q1311" s="31"/>
    </row>
    <row r="1312" spans="1:17" s="3" customFormat="1" ht="12" customHeight="1">
      <c r="A1312" s="33" t="s">
        <v>442</v>
      </c>
      <c r="B1312" s="34" t="s">
        <v>23</v>
      </c>
      <c r="C1312" s="33" t="s">
        <v>2089</v>
      </c>
      <c r="D1312" s="33" t="s">
        <v>2097</v>
      </c>
      <c r="E1312" s="35" t="s">
        <v>2098</v>
      </c>
      <c r="F1312" s="36">
        <v>3</v>
      </c>
      <c r="G1312" s="35" t="s">
        <v>2099</v>
      </c>
      <c r="H1312" s="37">
        <v>0</v>
      </c>
      <c r="I1312" s="37">
        <v>1.0009999999999999</v>
      </c>
      <c r="J1312" s="37">
        <v>0.91700000000000004</v>
      </c>
      <c r="K1312" s="37">
        <v>0.88500000000000001</v>
      </c>
      <c r="L1312" s="37">
        <v>0</v>
      </c>
      <c r="M1312" s="37">
        <v>0.88500000000000001</v>
      </c>
      <c r="N1312" s="37">
        <v>1.048</v>
      </c>
      <c r="O1312" s="37">
        <v>1.0549999999999999</v>
      </c>
      <c r="P1312" s="37">
        <v>1.0669999999999999</v>
      </c>
      <c r="Q1312" s="37">
        <v>1.0780000000000001</v>
      </c>
    </row>
    <row r="1313" spans="1:17" s="3" customFormat="1" ht="12" customHeight="1">
      <c r="A1313" s="33" t="s">
        <v>442</v>
      </c>
      <c r="B1313" s="34" t="s">
        <v>27</v>
      </c>
      <c r="C1313" s="33" t="s">
        <v>2089</v>
      </c>
      <c r="D1313" s="33" t="s">
        <v>2097</v>
      </c>
      <c r="E1313" s="35" t="s">
        <v>2100</v>
      </c>
      <c r="F1313" s="36">
        <v>3</v>
      </c>
      <c r="G1313" s="31"/>
      <c r="H1313" s="31"/>
      <c r="I1313" s="37">
        <v>1.0009999999999999</v>
      </c>
      <c r="J1313" s="37">
        <v>0</v>
      </c>
      <c r="K1313" s="37">
        <v>0</v>
      </c>
      <c r="L1313" s="37">
        <v>0</v>
      </c>
      <c r="M1313" s="37">
        <v>0</v>
      </c>
      <c r="N1313" s="31"/>
      <c r="O1313" s="31"/>
      <c r="P1313" s="31"/>
      <c r="Q1313" s="31"/>
    </row>
    <row r="1314" spans="1:17" s="3" customFormat="1" ht="12" customHeight="1">
      <c r="A1314" s="33" t="s">
        <v>442</v>
      </c>
      <c r="B1314" s="34" t="s">
        <v>27</v>
      </c>
      <c r="C1314" s="33" t="s">
        <v>2089</v>
      </c>
      <c r="D1314" s="33" t="s">
        <v>2097</v>
      </c>
      <c r="E1314" s="35" t="s">
        <v>2101</v>
      </c>
      <c r="F1314" s="36">
        <v>3</v>
      </c>
      <c r="G1314" s="31"/>
      <c r="H1314" s="31"/>
      <c r="I1314" s="37">
        <v>0</v>
      </c>
      <c r="J1314" s="37">
        <v>0.91700000000000004</v>
      </c>
      <c r="K1314" s="37">
        <v>0.88500000000000001</v>
      </c>
      <c r="L1314" s="37">
        <v>0</v>
      </c>
      <c r="M1314" s="37">
        <v>0.88500000000000001</v>
      </c>
      <c r="N1314" s="31"/>
      <c r="O1314" s="31"/>
      <c r="P1314" s="31"/>
      <c r="Q1314" s="31"/>
    </row>
    <row r="1315" spans="1:17" s="3" customFormat="1" ht="12" customHeight="1">
      <c r="A1315" s="103" t="s">
        <v>30</v>
      </c>
      <c r="B1315" s="104"/>
      <c r="C1315" s="104"/>
      <c r="D1315" s="104"/>
      <c r="E1315" s="104"/>
      <c r="F1315" s="104"/>
      <c r="G1315" s="105"/>
      <c r="H1315" s="31"/>
      <c r="I1315" s="38">
        <f>SUM(I1313:I1314)</f>
        <v>1.0009999999999999</v>
      </c>
      <c r="J1315" s="38">
        <f>SUM(J1313:J1314)</f>
        <v>0.91700000000000004</v>
      </c>
      <c r="K1315" s="38">
        <f>SUM(K1313:K1314)</f>
        <v>0.88500000000000001</v>
      </c>
      <c r="L1315" s="38">
        <f>SUM(L1313:L1314)</f>
        <v>0</v>
      </c>
      <c r="M1315" s="38">
        <f>SUM(M1313:M1314)</f>
        <v>0.88500000000000001</v>
      </c>
      <c r="N1315" s="31"/>
      <c r="O1315" s="31"/>
      <c r="P1315" s="31"/>
      <c r="Q1315" s="31"/>
    </row>
    <row r="1316" spans="1:17" s="3" customFormat="1" ht="12" customHeight="1">
      <c r="A1316" s="103" t="s">
        <v>31</v>
      </c>
      <c r="B1316" s="104"/>
      <c r="C1316" s="104"/>
      <c r="D1316" s="104"/>
      <c r="E1316" s="104"/>
      <c r="F1316" s="104"/>
      <c r="G1316" s="105"/>
      <c r="H1316" s="31"/>
      <c r="I1316" s="38">
        <v>0</v>
      </c>
      <c r="J1316" s="38">
        <v>0</v>
      </c>
      <c r="K1316" s="31"/>
      <c r="L1316" s="31"/>
      <c r="M1316" s="31"/>
      <c r="N1316" s="31"/>
      <c r="O1316" s="31"/>
      <c r="P1316" s="31"/>
      <c r="Q1316" s="31"/>
    </row>
    <row r="1317" spans="1:17" s="3" customFormat="1" ht="12" customHeight="1">
      <c r="A1317" s="33" t="s">
        <v>442</v>
      </c>
      <c r="B1317" s="34" t="s">
        <v>23</v>
      </c>
      <c r="C1317" s="33" t="s">
        <v>2089</v>
      </c>
      <c r="D1317" s="33" t="s">
        <v>2102</v>
      </c>
      <c r="E1317" s="35" t="s">
        <v>2103</v>
      </c>
      <c r="F1317" s="36">
        <v>3</v>
      </c>
      <c r="G1317" s="35" t="s">
        <v>2104</v>
      </c>
      <c r="H1317" s="37">
        <v>0</v>
      </c>
      <c r="I1317" s="37">
        <v>0</v>
      </c>
      <c r="J1317" s="37">
        <v>0</v>
      </c>
      <c r="K1317" s="37">
        <v>16.041</v>
      </c>
      <c r="L1317" s="37">
        <v>0</v>
      </c>
      <c r="M1317" s="37">
        <v>16.041</v>
      </c>
      <c r="N1317" s="37">
        <v>21.611000000000001</v>
      </c>
      <c r="O1317" s="37">
        <v>10.34</v>
      </c>
      <c r="P1317" s="37">
        <v>4.633</v>
      </c>
      <c r="Q1317" s="37">
        <v>4.633</v>
      </c>
    </row>
    <row r="1318" spans="1:17" s="3" customFormat="1" ht="12" customHeight="1">
      <c r="A1318" s="33" t="s">
        <v>442</v>
      </c>
      <c r="B1318" s="34" t="s">
        <v>27</v>
      </c>
      <c r="C1318" s="33" t="s">
        <v>2089</v>
      </c>
      <c r="D1318" s="33" t="s">
        <v>2102</v>
      </c>
      <c r="E1318" s="35" t="s">
        <v>2105</v>
      </c>
      <c r="F1318" s="36">
        <v>3</v>
      </c>
      <c r="G1318" s="31"/>
      <c r="H1318" s="31"/>
      <c r="I1318" s="37">
        <v>0</v>
      </c>
      <c r="J1318" s="37">
        <v>0</v>
      </c>
      <c r="K1318" s="37">
        <v>16.041</v>
      </c>
      <c r="L1318" s="37">
        <v>0</v>
      </c>
      <c r="M1318" s="37">
        <v>16.041</v>
      </c>
      <c r="N1318" s="31"/>
      <c r="O1318" s="31"/>
      <c r="P1318" s="31"/>
      <c r="Q1318" s="31"/>
    </row>
    <row r="1319" spans="1:17" s="3" customFormat="1" ht="12" customHeight="1">
      <c r="A1319" s="103" t="s">
        <v>30</v>
      </c>
      <c r="B1319" s="104"/>
      <c r="C1319" s="104"/>
      <c r="D1319" s="104"/>
      <c r="E1319" s="104"/>
      <c r="F1319" s="104"/>
      <c r="G1319" s="105"/>
      <c r="H1319" s="31"/>
      <c r="I1319" s="38">
        <f>SUM(I1318:I1318)</f>
        <v>0</v>
      </c>
      <c r="J1319" s="38">
        <f>SUM(J1318:J1318)</f>
        <v>0</v>
      </c>
      <c r="K1319" s="38">
        <f>SUM(K1318:K1318)</f>
        <v>16.041</v>
      </c>
      <c r="L1319" s="38">
        <f>SUM(L1318:L1318)</f>
        <v>0</v>
      </c>
      <c r="M1319" s="38">
        <f>SUM(M1318:M1318)</f>
        <v>16.041</v>
      </c>
      <c r="N1319" s="31"/>
      <c r="O1319" s="31"/>
      <c r="P1319" s="31"/>
      <c r="Q1319" s="31"/>
    </row>
    <row r="1320" spans="1:17" s="3" customFormat="1" ht="12" customHeight="1">
      <c r="A1320" s="103" t="s">
        <v>31</v>
      </c>
      <c r="B1320" s="104"/>
      <c r="C1320" s="104"/>
      <c r="D1320" s="104"/>
      <c r="E1320" s="104"/>
      <c r="F1320" s="104"/>
      <c r="G1320" s="105"/>
      <c r="H1320" s="31"/>
      <c r="I1320" s="38">
        <v>0</v>
      </c>
      <c r="J1320" s="38">
        <v>0</v>
      </c>
      <c r="K1320" s="31"/>
      <c r="L1320" s="31"/>
      <c r="M1320" s="31"/>
      <c r="N1320" s="31"/>
      <c r="O1320" s="31"/>
      <c r="P1320" s="31"/>
      <c r="Q1320" s="31"/>
    </row>
    <row r="1321" spans="1:17" s="3" customFormat="1" ht="12" customHeight="1">
      <c r="A1321" s="33" t="s">
        <v>442</v>
      </c>
      <c r="B1321" s="34" t="s">
        <v>23</v>
      </c>
      <c r="C1321" s="33" t="s">
        <v>2089</v>
      </c>
      <c r="D1321" s="33" t="s">
        <v>2106</v>
      </c>
      <c r="E1321" s="35" t="s">
        <v>2107</v>
      </c>
      <c r="F1321" s="36">
        <v>3</v>
      </c>
      <c r="G1321" s="35" t="s">
        <v>2108</v>
      </c>
      <c r="H1321" s="37">
        <v>0</v>
      </c>
      <c r="I1321" s="37">
        <v>2.3980000000000001</v>
      </c>
      <c r="J1321" s="37">
        <v>0.48199999999999998</v>
      </c>
      <c r="K1321" s="37">
        <v>0.95</v>
      </c>
      <c r="L1321" s="37">
        <v>0</v>
      </c>
      <c r="M1321" s="37">
        <v>0.95</v>
      </c>
      <c r="N1321" s="37">
        <v>0.96799999999999997</v>
      </c>
      <c r="O1321" s="37">
        <v>0.97799999999999998</v>
      </c>
      <c r="P1321" s="37">
        <v>0.98699999999999999</v>
      </c>
      <c r="Q1321" s="37">
        <v>0.997</v>
      </c>
    </row>
    <row r="1322" spans="1:17" s="3" customFormat="1" ht="12" customHeight="1">
      <c r="A1322" s="33" t="s">
        <v>442</v>
      </c>
      <c r="B1322" s="34" t="s">
        <v>27</v>
      </c>
      <c r="C1322" s="33" t="s">
        <v>2089</v>
      </c>
      <c r="D1322" s="33" t="s">
        <v>2106</v>
      </c>
      <c r="E1322" s="35" t="s">
        <v>2109</v>
      </c>
      <c r="F1322" s="36">
        <v>3</v>
      </c>
      <c r="G1322" s="31"/>
      <c r="H1322" s="31"/>
      <c r="I1322" s="37">
        <v>0</v>
      </c>
      <c r="J1322" s="37">
        <v>0</v>
      </c>
      <c r="K1322" s="37">
        <v>0.95</v>
      </c>
      <c r="L1322" s="37">
        <v>0</v>
      </c>
      <c r="M1322" s="37">
        <v>0.95</v>
      </c>
      <c r="N1322" s="31"/>
      <c r="O1322" s="31"/>
      <c r="P1322" s="31"/>
      <c r="Q1322" s="31"/>
    </row>
    <row r="1323" spans="1:17" s="3" customFormat="1" ht="12" customHeight="1">
      <c r="A1323" s="33" t="s">
        <v>442</v>
      </c>
      <c r="B1323" s="34" t="s">
        <v>27</v>
      </c>
      <c r="C1323" s="33" t="s">
        <v>2089</v>
      </c>
      <c r="D1323" s="33" t="s">
        <v>2106</v>
      </c>
      <c r="E1323" s="35" t="s">
        <v>2110</v>
      </c>
      <c r="F1323" s="36">
        <v>3</v>
      </c>
      <c r="G1323" s="31"/>
      <c r="H1323" s="31"/>
      <c r="I1323" s="37">
        <v>2.3980000000000001</v>
      </c>
      <c r="J1323" s="37">
        <v>0.48199999999999998</v>
      </c>
      <c r="K1323" s="37">
        <v>0</v>
      </c>
      <c r="L1323" s="37">
        <v>0</v>
      </c>
      <c r="M1323" s="37">
        <v>0</v>
      </c>
      <c r="N1323" s="31"/>
      <c r="O1323" s="31"/>
      <c r="P1323" s="31"/>
      <c r="Q1323" s="31"/>
    </row>
    <row r="1324" spans="1:17" s="3" customFormat="1" ht="12" customHeight="1">
      <c r="A1324" s="103" t="s">
        <v>30</v>
      </c>
      <c r="B1324" s="104"/>
      <c r="C1324" s="104"/>
      <c r="D1324" s="104"/>
      <c r="E1324" s="104"/>
      <c r="F1324" s="104"/>
      <c r="G1324" s="105"/>
      <c r="H1324" s="31"/>
      <c r="I1324" s="38">
        <f>SUM(I1322:I1323)</f>
        <v>2.3980000000000001</v>
      </c>
      <c r="J1324" s="38">
        <f>SUM(J1322:J1323)</f>
        <v>0.48199999999999998</v>
      </c>
      <c r="K1324" s="38">
        <f>SUM(K1322:K1323)</f>
        <v>0.95</v>
      </c>
      <c r="L1324" s="38">
        <f>SUM(L1322:L1323)</f>
        <v>0</v>
      </c>
      <c r="M1324" s="38">
        <f>SUM(M1322:M1323)</f>
        <v>0.95</v>
      </c>
      <c r="N1324" s="31"/>
      <c r="O1324" s="31"/>
      <c r="P1324" s="31"/>
      <c r="Q1324" s="31"/>
    </row>
    <row r="1325" spans="1:17" s="3" customFormat="1" ht="12" customHeight="1">
      <c r="A1325" s="103" t="s">
        <v>31</v>
      </c>
      <c r="B1325" s="104"/>
      <c r="C1325" s="104"/>
      <c r="D1325" s="104"/>
      <c r="E1325" s="104"/>
      <c r="F1325" s="104"/>
      <c r="G1325" s="105"/>
      <c r="H1325" s="31"/>
      <c r="I1325" s="38">
        <v>0</v>
      </c>
      <c r="J1325" s="38">
        <v>0</v>
      </c>
      <c r="K1325" s="31"/>
      <c r="L1325" s="31"/>
      <c r="M1325" s="31"/>
      <c r="N1325" s="31"/>
      <c r="O1325" s="31"/>
      <c r="P1325" s="31"/>
      <c r="Q1325" s="31"/>
    </row>
    <row r="1326" spans="1:17" s="3" customFormat="1" ht="12" customHeight="1">
      <c r="A1326" s="33" t="s">
        <v>442</v>
      </c>
      <c r="B1326" s="34" t="s">
        <v>23</v>
      </c>
      <c r="C1326" s="33" t="s">
        <v>2089</v>
      </c>
      <c r="D1326" s="33" t="s">
        <v>2111</v>
      </c>
      <c r="E1326" s="35" t="s">
        <v>2112</v>
      </c>
      <c r="F1326" s="36">
        <v>3</v>
      </c>
      <c r="G1326" s="35" t="s">
        <v>2113</v>
      </c>
      <c r="H1326" s="37">
        <v>0</v>
      </c>
      <c r="I1326" s="37">
        <v>0.158</v>
      </c>
      <c r="J1326" s="37">
        <v>0.106</v>
      </c>
      <c r="K1326" s="37">
        <v>0</v>
      </c>
      <c r="L1326" s="37">
        <v>0</v>
      </c>
      <c r="M1326" s="37">
        <v>0</v>
      </c>
      <c r="N1326" s="37">
        <v>0</v>
      </c>
      <c r="O1326" s="37">
        <v>0</v>
      </c>
      <c r="P1326" s="37">
        <v>0</v>
      </c>
      <c r="Q1326" s="37">
        <v>0</v>
      </c>
    </row>
    <row r="1327" spans="1:17" s="3" customFormat="1" ht="12" customHeight="1">
      <c r="A1327" s="33" t="s">
        <v>442</v>
      </c>
      <c r="B1327" s="34" t="s">
        <v>27</v>
      </c>
      <c r="C1327" s="33" t="s">
        <v>2089</v>
      </c>
      <c r="D1327" s="33" t="s">
        <v>2111</v>
      </c>
      <c r="E1327" s="35" t="s">
        <v>2114</v>
      </c>
      <c r="F1327" s="36">
        <v>3</v>
      </c>
      <c r="G1327" s="31"/>
      <c r="H1327" s="31"/>
      <c r="I1327" s="37">
        <v>0.158</v>
      </c>
      <c r="J1327" s="37">
        <v>0.106</v>
      </c>
      <c r="K1327" s="37">
        <v>0</v>
      </c>
      <c r="L1327" s="37">
        <v>0</v>
      </c>
      <c r="M1327" s="37">
        <v>0</v>
      </c>
      <c r="N1327" s="31"/>
      <c r="O1327" s="31"/>
      <c r="P1327" s="31"/>
      <c r="Q1327" s="31"/>
    </row>
    <row r="1328" spans="1:17" s="3" customFormat="1" ht="12" customHeight="1">
      <c r="A1328" s="103" t="s">
        <v>30</v>
      </c>
      <c r="B1328" s="104"/>
      <c r="C1328" s="104"/>
      <c r="D1328" s="104"/>
      <c r="E1328" s="104"/>
      <c r="F1328" s="104"/>
      <c r="G1328" s="105"/>
      <c r="H1328" s="31"/>
      <c r="I1328" s="38">
        <f>SUM(I1327:I1327)</f>
        <v>0.158</v>
      </c>
      <c r="J1328" s="38">
        <f>SUM(J1327:J1327)</f>
        <v>0.106</v>
      </c>
      <c r="K1328" s="38">
        <f>SUM(K1327:K1327)</f>
        <v>0</v>
      </c>
      <c r="L1328" s="38">
        <f>SUM(L1327:L1327)</f>
        <v>0</v>
      </c>
      <c r="M1328" s="38">
        <f>SUM(M1327:M1327)</f>
        <v>0</v>
      </c>
      <c r="N1328" s="31"/>
      <c r="O1328" s="31"/>
      <c r="P1328" s="31"/>
      <c r="Q1328" s="31"/>
    </row>
    <row r="1329" spans="1:17" s="3" customFormat="1" ht="12" customHeight="1">
      <c r="A1329" s="103" t="s">
        <v>31</v>
      </c>
      <c r="B1329" s="104"/>
      <c r="C1329" s="104"/>
      <c r="D1329" s="104"/>
      <c r="E1329" s="104"/>
      <c r="F1329" s="104"/>
      <c r="G1329" s="105"/>
      <c r="H1329" s="31"/>
      <c r="I1329" s="38">
        <v>0</v>
      </c>
      <c r="J1329" s="38">
        <v>0</v>
      </c>
      <c r="K1329" s="31"/>
      <c r="L1329" s="31"/>
      <c r="M1329" s="31"/>
      <c r="N1329" s="31"/>
      <c r="O1329" s="31"/>
      <c r="P1329" s="31"/>
      <c r="Q1329" s="31"/>
    </row>
    <row r="1330" spans="1:17" s="3" customFormat="1" ht="12" customHeight="1">
      <c r="A1330" s="33" t="s">
        <v>442</v>
      </c>
      <c r="B1330" s="34" t="s">
        <v>23</v>
      </c>
      <c r="C1330" s="33" t="s">
        <v>2089</v>
      </c>
      <c r="D1330" s="33" t="s">
        <v>2115</v>
      </c>
      <c r="E1330" s="35" t="s">
        <v>2116</v>
      </c>
      <c r="F1330" s="36">
        <v>3</v>
      </c>
      <c r="G1330" s="35" t="s">
        <v>2117</v>
      </c>
      <c r="H1330" s="37">
        <v>0</v>
      </c>
      <c r="I1330" s="37">
        <v>1.042</v>
      </c>
      <c r="J1330" s="37">
        <v>0.35499999999999998</v>
      </c>
      <c r="K1330" s="37">
        <v>0</v>
      </c>
      <c r="L1330" s="37">
        <v>0</v>
      </c>
      <c r="M1330" s="37">
        <v>0</v>
      </c>
      <c r="N1330" s="37">
        <v>0</v>
      </c>
      <c r="O1330" s="37">
        <v>0</v>
      </c>
      <c r="P1330" s="37">
        <v>0</v>
      </c>
      <c r="Q1330" s="37">
        <v>0</v>
      </c>
    </row>
    <row r="1331" spans="1:17" s="3" customFormat="1" ht="12" customHeight="1">
      <c r="A1331" s="33" t="s">
        <v>442</v>
      </c>
      <c r="B1331" s="34" t="s">
        <v>27</v>
      </c>
      <c r="C1331" s="33" t="s">
        <v>2089</v>
      </c>
      <c r="D1331" s="33" t="s">
        <v>2115</v>
      </c>
      <c r="E1331" s="35" t="s">
        <v>2118</v>
      </c>
      <c r="F1331" s="36">
        <v>3</v>
      </c>
      <c r="G1331" s="31"/>
      <c r="H1331" s="31"/>
      <c r="I1331" s="37">
        <v>1.042</v>
      </c>
      <c r="J1331" s="37">
        <v>0.35499999999999998</v>
      </c>
      <c r="K1331" s="37">
        <v>0</v>
      </c>
      <c r="L1331" s="37">
        <v>0</v>
      </c>
      <c r="M1331" s="37">
        <v>0</v>
      </c>
      <c r="N1331" s="31"/>
      <c r="O1331" s="31"/>
      <c r="P1331" s="31"/>
      <c r="Q1331" s="31"/>
    </row>
    <row r="1332" spans="1:17" s="3" customFormat="1" ht="12" customHeight="1">
      <c r="A1332" s="103" t="s">
        <v>30</v>
      </c>
      <c r="B1332" s="104"/>
      <c r="C1332" s="104"/>
      <c r="D1332" s="104"/>
      <c r="E1332" s="104"/>
      <c r="F1332" s="104"/>
      <c r="G1332" s="105"/>
      <c r="H1332" s="31"/>
      <c r="I1332" s="38">
        <f>SUM(I1331:I1331)</f>
        <v>1.042</v>
      </c>
      <c r="J1332" s="38">
        <f>SUM(J1331:J1331)</f>
        <v>0.35499999999999998</v>
      </c>
      <c r="K1332" s="38">
        <f>SUM(K1331:K1331)</f>
        <v>0</v>
      </c>
      <c r="L1332" s="38">
        <f>SUM(L1331:L1331)</f>
        <v>0</v>
      </c>
      <c r="M1332" s="38">
        <f>SUM(M1331:M1331)</f>
        <v>0</v>
      </c>
      <c r="N1332" s="31"/>
      <c r="O1332" s="31"/>
      <c r="P1332" s="31"/>
      <c r="Q1332" s="31"/>
    </row>
    <row r="1333" spans="1:17" s="3" customFormat="1" ht="12" customHeight="1">
      <c r="A1333" s="103" t="s">
        <v>31</v>
      </c>
      <c r="B1333" s="104"/>
      <c r="C1333" s="104"/>
      <c r="D1333" s="104"/>
      <c r="E1333" s="104"/>
      <c r="F1333" s="104"/>
      <c r="G1333" s="105"/>
      <c r="H1333" s="31"/>
      <c r="I1333" s="38">
        <v>0</v>
      </c>
      <c r="J1333" s="38">
        <v>0</v>
      </c>
      <c r="K1333" s="31"/>
      <c r="L1333" s="31"/>
      <c r="M1333" s="31"/>
      <c r="N1333" s="31"/>
      <c r="O1333" s="31"/>
      <c r="P1333" s="31"/>
      <c r="Q1333" s="31"/>
    </row>
    <row r="1334" spans="1:17" s="3" customFormat="1" ht="12" customHeight="1">
      <c r="A1334" s="103" t="s">
        <v>32</v>
      </c>
      <c r="B1334" s="104"/>
      <c r="C1334" s="104"/>
      <c r="D1334" s="104"/>
      <c r="E1334" s="104"/>
      <c r="F1334" s="104"/>
      <c r="G1334" s="105"/>
      <c r="H1334" s="38">
        <f>SUMIF(D1307:D1333,"=Project",H1307:H1333)</f>
        <v>0</v>
      </c>
      <c r="I1334" s="38">
        <f>SUMIF(D1307:D1333,"=Project",I1307:I1333)</f>
        <v>0</v>
      </c>
      <c r="J1334" s="38">
        <f>SUMIF(D1307:D1333,"=Project",J1307:J1333)</f>
        <v>0</v>
      </c>
      <c r="K1334" s="38">
        <f>SUMIF(D1307:D1333,"=Project",K1307:K1333)</f>
        <v>0</v>
      </c>
      <c r="L1334" s="38">
        <f>SUMIF(D1307:D1333,"=Project",L1307:L1333)</f>
        <v>0</v>
      </c>
      <c r="M1334" s="38">
        <f>SUMIF(D1307:D1333,"=Project",M1307:M1333)</f>
        <v>0</v>
      </c>
      <c r="N1334" s="38">
        <f>SUMIF(D1307:D1333,"=Project",N1307:N1333)</f>
        <v>0</v>
      </c>
      <c r="O1334" s="38">
        <f>SUMIF(D1307:D1333,"=Project",O1307:O1333)</f>
        <v>0</v>
      </c>
      <c r="P1334" s="38">
        <f>SUMIF(D1307:D1333,"=Project",P1307:P1333)</f>
        <v>0</v>
      </c>
      <c r="Q1334" s="38">
        <f>SUMIF(D1307:D1333,"=Project",Q1307:Q1333)</f>
        <v>0</v>
      </c>
    </row>
    <row r="1335" spans="1:17" s="3" customFormat="1" ht="12" customHeight="1">
      <c r="A1335" s="28" t="s">
        <v>458</v>
      </c>
      <c r="B1335" s="29" t="s">
        <v>18</v>
      </c>
      <c r="C1335" s="30" t="s">
        <v>2119</v>
      </c>
      <c r="D1335" s="31"/>
      <c r="E1335" s="30" t="s">
        <v>2120</v>
      </c>
      <c r="F1335" s="28" t="s">
        <v>104</v>
      </c>
      <c r="G1335" s="30" t="s">
        <v>2121</v>
      </c>
      <c r="H1335" s="32">
        <v>0</v>
      </c>
      <c r="I1335" s="32">
        <v>14.693</v>
      </c>
      <c r="J1335" s="32">
        <v>13.558999999999999</v>
      </c>
      <c r="K1335" s="32">
        <v>11.113</v>
      </c>
      <c r="L1335" s="32">
        <v>0</v>
      </c>
      <c r="M1335" s="32">
        <v>11.113</v>
      </c>
      <c r="N1335" s="32">
        <v>14.887</v>
      </c>
      <c r="O1335" s="32">
        <v>14.997999999999999</v>
      </c>
      <c r="P1335" s="32">
        <v>15.211</v>
      </c>
      <c r="Q1335" s="32">
        <v>15.292</v>
      </c>
    </row>
    <row r="1336" spans="1:17" s="3" customFormat="1" ht="12" customHeight="1">
      <c r="A1336" s="33" t="s">
        <v>458</v>
      </c>
      <c r="B1336" s="34" t="s">
        <v>23</v>
      </c>
      <c r="C1336" s="33" t="s">
        <v>2119</v>
      </c>
      <c r="D1336" s="33" t="s">
        <v>2122</v>
      </c>
      <c r="E1336" s="35" t="s">
        <v>2123</v>
      </c>
      <c r="F1336" s="36">
        <v>3</v>
      </c>
      <c r="G1336" s="35" t="s">
        <v>2124</v>
      </c>
      <c r="H1336" s="37">
        <v>0</v>
      </c>
      <c r="I1336" s="37">
        <v>14.693</v>
      </c>
      <c r="J1336" s="37">
        <v>13.558999999999999</v>
      </c>
      <c r="K1336" s="37">
        <v>11.113</v>
      </c>
      <c r="L1336" s="37">
        <v>0</v>
      </c>
      <c r="M1336" s="37">
        <v>11.113</v>
      </c>
      <c r="N1336" s="37">
        <v>14.887</v>
      </c>
      <c r="O1336" s="37">
        <v>14.997999999999999</v>
      </c>
      <c r="P1336" s="37">
        <v>15.211</v>
      </c>
      <c r="Q1336" s="37">
        <v>15.292</v>
      </c>
    </row>
    <row r="1337" spans="1:17" s="3" customFormat="1" ht="12" customHeight="1">
      <c r="A1337" s="33" t="s">
        <v>458</v>
      </c>
      <c r="B1337" s="34" t="s">
        <v>27</v>
      </c>
      <c r="C1337" s="33" t="s">
        <v>2119</v>
      </c>
      <c r="D1337" s="33" t="s">
        <v>2122</v>
      </c>
      <c r="E1337" s="35" t="s">
        <v>2054</v>
      </c>
      <c r="F1337" s="36">
        <v>3</v>
      </c>
      <c r="G1337" s="31"/>
      <c r="H1337" s="31"/>
      <c r="I1337" s="37">
        <v>14.693</v>
      </c>
      <c r="J1337" s="37">
        <v>13.558999999999999</v>
      </c>
      <c r="K1337" s="37">
        <v>11.113</v>
      </c>
      <c r="L1337" s="37">
        <v>0</v>
      </c>
      <c r="M1337" s="37">
        <v>11.113</v>
      </c>
      <c r="N1337" s="31"/>
      <c r="O1337" s="31"/>
      <c r="P1337" s="31"/>
      <c r="Q1337" s="31"/>
    </row>
    <row r="1338" spans="1:17" s="3" customFormat="1" ht="12" customHeight="1">
      <c r="A1338" s="103" t="s">
        <v>30</v>
      </c>
      <c r="B1338" s="104"/>
      <c r="C1338" s="104"/>
      <c r="D1338" s="104"/>
      <c r="E1338" s="104"/>
      <c r="F1338" s="104"/>
      <c r="G1338" s="105"/>
      <c r="H1338" s="31"/>
      <c r="I1338" s="38">
        <f>SUM(I1337:I1337)</f>
        <v>14.693</v>
      </c>
      <c r="J1338" s="38">
        <f>SUM(J1337:J1337)</f>
        <v>13.558999999999999</v>
      </c>
      <c r="K1338" s="38">
        <f>SUM(K1337:K1337)</f>
        <v>11.113</v>
      </c>
      <c r="L1338" s="38">
        <f>SUM(L1337:L1337)</f>
        <v>0</v>
      </c>
      <c r="M1338" s="38">
        <f>SUM(M1337:M1337)</f>
        <v>11.113</v>
      </c>
      <c r="N1338" s="31"/>
      <c r="O1338" s="31"/>
      <c r="P1338" s="31"/>
      <c r="Q1338" s="31"/>
    </row>
    <row r="1339" spans="1:17" s="3" customFormat="1" ht="12" customHeight="1">
      <c r="A1339" s="103" t="s">
        <v>31</v>
      </c>
      <c r="B1339" s="104"/>
      <c r="C1339" s="104"/>
      <c r="D1339" s="104"/>
      <c r="E1339" s="104"/>
      <c r="F1339" s="104"/>
      <c r="G1339" s="105"/>
      <c r="H1339" s="31"/>
      <c r="I1339" s="38">
        <v>0</v>
      </c>
      <c r="J1339" s="38">
        <v>0</v>
      </c>
      <c r="K1339" s="31"/>
      <c r="L1339" s="31"/>
      <c r="M1339" s="31"/>
      <c r="N1339" s="31"/>
      <c r="O1339" s="31"/>
      <c r="P1339" s="31"/>
      <c r="Q1339" s="31"/>
    </row>
    <row r="1340" spans="1:17" s="3" customFormat="1" ht="12" customHeight="1">
      <c r="A1340" s="103" t="s">
        <v>32</v>
      </c>
      <c r="B1340" s="104"/>
      <c r="C1340" s="104"/>
      <c r="D1340" s="104"/>
      <c r="E1340" s="104"/>
      <c r="F1340" s="104"/>
      <c r="G1340" s="105"/>
      <c r="H1340" s="38">
        <f>SUMIF(D1336:D1339,"=Project",H1336:H1339)</f>
        <v>0</v>
      </c>
      <c r="I1340" s="38">
        <f>SUMIF(D1336:D1339,"=Project",I1336:I1339)</f>
        <v>0</v>
      </c>
      <c r="J1340" s="38">
        <f>SUMIF(D1336:D1339,"=Project",J1336:J1339)</f>
        <v>0</v>
      </c>
      <c r="K1340" s="38">
        <f>SUMIF(D1336:D1339,"=Project",K1336:K1339)</f>
        <v>0</v>
      </c>
      <c r="L1340" s="38">
        <f>SUMIF(D1336:D1339,"=Project",L1336:L1339)</f>
        <v>0</v>
      </c>
      <c r="M1340" s="38">
        <f>SUMIF(D1336:D1339,"=Project",M1336:M1339)</f>
        <v>0</v>
      </c>
      <c r="N1340" s="38">
        <f>SUMIF(D1336:D1339,"=Project",N1336:N1339)</f>
        <v>0</v>
      </c>
      <c r="O1340" s="38">
        <f>SUMIF(D1336:D1339,"=Project",O1336:O1339)</f>
        <v>0</v>
      </c>
      <c r="P1340" s="38">
        <f>SUMIF(D1336:D1339,"=Project",P1336:P1339)</f>
        <v>0</v>
      </c>
      <c r="Q1340" s="38">
        <f>SUMIF(D1336:D1339,"=Project",Q1336:Q1339)</f>
        <v>0</v>
      </c>
    </row>
    <row r="1341" spans="1:17" s="3" customFormat="1" ht="12" customHeight="1">
      <c r="A1341" s="28" t="s">
        <v>465</v>
      </c>
      <c r="B1341" s="29" t="s">
        <v>18</v>
      </c>
      <c r="C1341" s="30" t="s">
        <v>2125</v>
      </c>
      <c r="D1341" s="31"/>
      <c r="E1341" s="30" t="s">
        <v>2126</v>
      </c>
      <c r="F1341" s="28" t="s">
        <v>104</v>
      </c>
      <c r="G1341" s="30" t="s">
        <v>2127</v>
      </c>
      <c r="H1341" s="32">
        <v>0</v>
      </c>
      <c r="I1341" s="32">
        <v>14.074999999999999</v>
      </c>
      <c r="J1341" s="32">
        <v>44.15</v>
      </c>
      <c r="K1341" s="32">
        <v>3.3250000000000002</v>
      </c>
      <c r="L1341" s="32">
        <v>0</v>
      </c>
      <c r="M1341" s="32">
        <v>3.3250000000000002</v>
      </c>
      <c r="N1341" s="32">
        <v>4.125</v>
      </c>
      <c r="O1341" s="32">
        <v>4.5659999999999998</v>
      </c>
      <c r="P1341" s="32">
        <v>4.8869999999999996</v>
      </c>
      <c r="Q1341" s="32">
        <v>5.1319999999999997</v>
      </c>
    </row>
    <row r="1342" spans="1:17" s="3" customFormat="1" ht="12" customHeight="1">
      <c r="A1342" s="33" t="s">
        <v>465</v>
      </c>
      <c r="B1342" s="34" t="s">
        <v>23</v>
      </c>
      <c r="C1342" s="33" t="s">
        <v>2125</v>
      </c>
      <c r="D1342" s="33" t="s">
        <v>2128</v>
      </c>
      <c r="E1342" s="35" t="s">
        <v>2129</v>
      </c>
      <c r="F1342" s="36">
        <v>3</v>
      </c>
      <c r="G1342" s="35" t="s">
        <v>2130</v>
      </c>
      <c r="H1342" s="37">
        <v>0</v>
      </c>
      <c r="I1342" s="37">
        <v>9.7330000000000005</v>
      </c>
      <c r="J1342" s="37">
        <v>1.0389999999999999</v>
      </c>
      <c r="K1342" s="37">
        <v>0</v>
      </c>
      <c r="L1342" s="37">
        <v>0</v>
      </c>
      <c r="M1342" s="37">
        <v>0</v>
      </c>
      <c r="N1342" s="37">
        <v>0</v>
      </c>
      <c r="O1342" s="37">
        <v>0</v>
      </c>
      <c r="P1342" s="37">
        <v>0</v>
      </c>
      <c r="Q1342" s="37">
        <v>0</v>
      </c>
    </row>
    <row r="1343" spans="1:17" s="3" customFormat="1" ht="12" customHeight="1">
      <c r="A1343" s="33" t="s">
        <v>465</v>
      </c>
      <c r="B1343" s="34" t="s">
        <v>27</v>
      </c>
      <c r="C1343" s="33" t="s">
        <v>2125</v>
      </c>
      <c r="D1343" s="33" t="s">
        <v>2128</v>
      </c>
      <c r="E1343" s="35" t="s">
        <v>2131</v>
      </c>
      <c r="F1343" s="36">
        <v>3</v>
      </c>
      <c r="G1343" s="31"/>
      <c r="H1343" s="31"/>
      <c r="I1343" s="37">
        <v>9.7330000000000005</v>
      </c>
      <c r="J1343" s="37">
        <v>1.0389999999999999</v>
      </c>
      <c r="K1343" s="37">
        <v>0</v>
      </c>
      <c r="L1343" s="37">
        <v>0</v>
      </c>
      <c r="M1343" s="37">
        <v>0</v>
      </c>
      <c r="N1343" s="31"/>
      <c r="O1343" s="31"/>
      <c r="P1343" s="31"/>
      <c r="Q1343" s="31"/>
    </row>
    <row r="1344" spans="1:17" s="3" customFormat="1" ht="12" customHeight="1">
      <c r="A1344" s="103" t="s">
        <v>30</v>
      </c>
      <c r="B1344" s="104"/>
      <c r="C1344" s="104"/>
      <c r="D1344" s="104"/>
      <c r="E1344" s="104"/>
      <c r="F1344" s="104"/>
      <c r="G1344" s="105"/>
      <c r="H1344" s="31"/>
      <c r="I1344" s="38">
        <f>SUM(I1343:I1343)</f>
        <v>9.7330000000000005</v>
      </c>
      <c r="J1344" s="38">
        <f>SUM(J1343:J1343)</f>
        <v>1.0389999999999999</v>
      </c>
      <c r="K1344" s="38">
        <f>SUM(K1343:K1343)</f>
        <v>0</v>
      </c>
      <c r="L1344" s="38">
        <f>SUM(L1343:L1343)</f>
        <v>0</v>
      </c>
      <c r="M1344" s="38">
        <f>SUM(M1343:M1343)</f>
        <v>0</v>
      </c>
      <c r="N1344" s="31"/>
      <c r="O1344" s="31"/>
      <c r="P1344" s="31"/>
      <c r="Q1344" s="31"/>
    </row>
    <row r="1345" spans="1:17" s="3" customFormat="1" ht="12" customHeight="1">
      <c r="A1345" s="103" t="s">
        <v>31</v>
      </c>
      <c r="B1345" s="104"/>
      <c r="C1345" s="104"/>
      <c r="D1345" s="104"/>
      <c r="E1345" s="104"/>
      <c r="F1345" s="104"/>
      <c r="G1345" s="105"/>
      <c r="H1345" s="31"/>
      <c r="I1345" s="38">
        <v>0</v>
      </c>
      <c r="J1345" s="38">
        <v>0</v>
      </c>
      <c r="K1345" s="31"/>
      <c r="L1345" s="31"/>
      <c r="M1345" s="31"/>
      <c r="N1345" s="31"/>
      <c r="O1345" s="31"/>
      <c r="P1345" s="31"/>
      <c r="Q1345" s="31"/>
    </row>
    <row r="1346" spans="1:17" s="3" customFormat="1" ht="12" customHeight="1">
      <c r="A1346" s="33" t="s">
        <v>465</v>
      </c>
      <c r="B1346" s="34" t="s">
        <v>23</v>
      </c>
      <c r="C1346" s="33" t="s">
        <v>2125</v>
      </c>
      <c r="D1346" s="33" t="s">
        <v>2132</v>
      </c>
      <c r="E1346" s="35" t="s">
        <v>2133</v>
      </c>
      <c r="F1346" s="36">
        <v>3</v>
      </c>
      <c r="G1346" s="35" t="s">
        <v>2134</v>
      </c>
      <c r="H1346" s="37">
        <v>0</v>
      </c>
      <c r="I1346" s="37">
        <v>4.3419999999999996</v>
      </c>
      <c r="J1346" s="37">
        <v>43.110999999999997</v>
      </c>
      <c r="K1346" s="37">
        <v>3.3250000000000002</v>
      </c>
      <c r="L1346" s="37">
        <v>0</v>
      </c>
      <c r="M1346" s="37">
        <v>3.3250000000000002</v>
      </c>
      <c r="N1346" s="37">
        <v>4.125</v>
      </c>
      <c r="O1346" s="37">
        <v>4.5659999999999998</v>
      </c>
      <c r="P1346" s="37">
        <v>4.8869999999999996</v>
      </c>
      <c r="Q1346" s="37">
        <v>5.1319999999999997</v>
      </c>
    </row>
    <row r="1347" spans="1:17" s="3" customFormat="1" ht="12" customHeight="1">
      <c r="A1347" s="33" t="s">
        <v>465</v>
      </c>
      <c r="B1347" s="34" t="s">
        <v>27</v>
      </c>
      <c r="C1347" s="33" t="s">
        <v>2125</v>
      </c>
      <c r="D1347" s="33" t="s">
        <v>2132</v>
      </c>
      <c r="E1347" s="35" t="s">
        <v>2135</v>
      </c>
      <c r="F1347" s="36">
        <v>3</v>
      </c>
      <c r="G1347" s="31"/>
      <c r="H1347" s="31"/>
      <c r="I1347" s="37">
        <v>0</v>
      </c>
      <c r="J1347" s="37">
        <v>3.4590000000000001</v>
      </c>
      <c r="K1347" s="37">
        <v>0</v>
      </c>
      <c r="L1347" s="37">
        <v>0</v>
      </c>
      <c r="M1347" s="37">
        <v>0</v>
      </c>
      <c r="N1347" s="31"/>
      <c r="O1347" s="31"/>
      <c r="P1347" s="31"/>
      <c r="Q1347" s="31"/>
    </row>
    <row r="1348" spans="1:17" s="3" customFormat="1" ht="12" customHeight="1">
      <c r="A1348" s="33" t="s">
        <v>465</v>
      </c>
      <c r="B1348" s="34" t="s">
        <v>27</v>
      </c>
      <c r="C1348" s="33" t="s">
        <v>2125</v>
      </c>
      <c r="D1348" s="33" t="s">
        <v>2132</v>
      </c>
      <c r="E1348" s="35" t="s">
        <v>2133</v>
      </c>
      <c r="F1348" s="36">
        <v>3</v>
      </c>
      <c r="G1348" s="31"/>
      <c r="H1348" s="31"/>
      <c r="I1348" s="37">
        <v>4.3419999999999996</v>
      </c>
      <c r="J1348" s="37">
        <v>6.1520000000000001</v>
      </c>
      <c r="K1348" s="37">
        <v>3.3250000000000002</v>
      </c>
      <c r="L1348" s="37">
        <v>0</v>
      </c>
      <c r="M1348" s="37">
        <v>3.3250000000000002</v>
      </c>
      <c r="N1348" s="31"/>
      <c r="O1348" s="31"/>
      <c r="P1348" s="31"/>
      <c r="Q1348" s="31"/>
    </row>
    <row r="1349" spans="1:17" s="3" customFormat="1" ht="12" customHeight="1">
      <c r="A1349" s="103" t="s">
        <v>30</v>
      </c>
      <c r="B1349" s="104"/>
      <c r="C1349" s="104"/>
      <c r="D1349" s="104"/>
      <c r="E1349" s="104"/>
      <c r="F1349" s="104"/>
      <c r="G1349" s="105"/>
      <c r="H1349" s="31"/>
      <c r="I1349" s="38">
        <f>SUM(I1347:I1348)</f>
        <v>4.3419999999999996</v>
      </c>
      <c r="J1349" s="38">
        <f>SUM(J1347:J1348)</f>
        <v>9.6110000000000007</v>
      </c>
      <c r="K1349" s="38">
        <f>SUM(K1347:K1348)</f>
        <v>3.3250000000000002</v>
      </c>
      <c r="L1349" s="38">
        <f>SUM(L1347:L1348)</f>
        <v>0</v>
      </c>
      <c r="M1349" s="38">
        <f>SUM(M1347:M1348)</f>
        <v>3.3250000000000002</v>
      </c>
      <c r="N1349" s="31"/>
      <c r="O1349" s="31"/>
      <c r="P1349" s="31"/>
      <c r="Q1349" s="31"/>
    </row>
    <row r="1350" spans="1:17" s="3" customFormat="1" ht="12" customHeight="1">
      <c r="A1350" s="33" t="s">
        <v>465</v>
      </c>
      <c r="B1350" s="34" t="s">
        <v>68</v>
      </c>
      <c r="C1350" s="33" t="s">
        <v>2125</v>
      </c>
      <c r="D1350" s="33" t="s">
        <v>2132</v>
      </c>
      <c r="E1350" s="35" t="s">
        <v>2136</v>
      </c>
      <c r="F1350" s="36">
        <v>3</v>
      </c>
      <c r="H1350" s="31"/>
      <c r="I1350" s="37">
        <v>0</v>
      </c>
      <c r="J1350" s="37">
        <v>15</v>
      </c>
      <c r="K1350" s="31"/>
      <c r="L1350" s="31"/>
      <c r="M1350" s="31"/>
      <c r="N1350" s="31"/>
      <c r="O1350" s="31"/>
      <c r="P1350" s="31"/>
      <c r="Q1350" s="31"/>
    </row>
    <row r="1351" spans="1:17" s="3" customFormat="1" ht="12" customHeight="1">
      <c r="A1351" s="33" t="s">
        <v>465</v>
      </c>
      <c r="B1351" s="34" t="s">
        <v>68</v>
      </c>
      <c r="C1351" s="33" t="s">
        <v>2125</v>
      </c>
      <c r="D1351" s="33" t="s">
        <v>2132</v>
      </c>
      <c r="E1351" s="35" t="s">
        <v>2137</v>
      </c>
      <c r="F1351" s="36">
        <v>3</v>
      </c>
      <c r="H1351" s="31"/>
      <c r="I1351" s="37">
        <v>0</v>
      </c>
      <c r="J1351" s="37">
        <v>3</v>
      </c>
      <c r="K1351" s="31"/>
      <c r="L1351" s="31"/>
      <c r="M1351" s="31"/>
      <c r="N1351" s="31"/>
      <c r="O1351" s="31"/>
      <c r="P1351" s="31"/>
      <c r="Q1351" s="31"/>
    </row>
    <row r="1352" spans="1:17" s="3" customFormat="1" ht="12" customHeight="1">
      <c r="A1352" s="33" t="s">
        <v>465</v>
      </c>
      <c r="B1352" s="34" t="s">
        <v>68</v>
      </c>
      <c r="C1352" s="33" t="s">
        <v>2125</v>
      </c>
      <c r="D1352" s="33" t="s">
        <v>2132</v>
      </c>
      <c r="E1352" s="35" t="s">
        <v>2138</v>
      </c>
      <c r="F1352" s="36">
        <v>3</v>
      </c>
      <c r="H1352" s="31"/>
      <c r="I1352" s="37">
        <v>0</v>
      </c>
      <c r="J1352" s="37">
        <v>8</v>
      </c>
      <c r="K1352" s="31"/>
      <c r="L1352" s="31"/>
      <c r="M1352" s="31"/>
      <c r="N1352" s="31"/>
      <c r="O1352" s="31"/>
      <c r="P1352" s="31"/>
      <c r="Q1352" s="31"/>
    </row>
    <row r="1353" spans="1:17" s="3" customFormat="1" ht="12" customHeight="1">
      <c r="A1353" s="33" t="s">
        <v>465</v>
      </c>
      <c r="B1353" s="34" t="s">
        <v>68</v>
      </c>
      <c r="C1353" s="33" t="s">
        <v>2125</v>
      </c>
      <c r="D1353" s="33" t="s">
        <v>2132</v>
      </c>
      <c r="E1353" s="35" t="s">
        <v>2139</v>
      </c>
      <c r="F1353" s="36">
        <v>3</v>
      </c>
      <c r="H1353" s="31"/>
      <c r="I1353" s="37">
        <v>0</v>
      </c>
      <c r="J1353" s="37">
        <v>7.5</v>
      </c>
      <c r="K1353" s="31"/>
      <c r="L1353" s="31"/>
      <c r="M1353" s="31"/>
      <c r="N1353" s="31"/>
      <c r="O1353" s="31"/>
      <c r="P1353" s="31"/>
      <c r="Q1353" s="31"/>
    </row>
    <row r="1354" spans="1:17" s="3" customFormat="1" ht="12" customHeight="1">
      <c r="A1354" s="103" t="s">
        <v>31</v>
      </c>
      <c r="B1354" s="104"/>
      <c r="C1354" s="104"/>
      <c r="D1354" s="104"/>
      <c r="E1354" s="104"/>
      <c r="F1354" s="104"/>
      <c r="G1354" s="105"/>
      <c r="H1354" s="31"/>
      <c r="I1354" s="38">
        <f>SUM(I1350:I1353)</f>
        <v>0</v>
      </c>
      <c r="J1354" s="38">
        <f>SUM(J1350:J1353)</f>
        <v>33.5</v>
      </c>
      <c r="K1354" s="31"/>
      <c r="L1354" s="31"/>
      <c r="M1354" s="31"/>
      <c r="N1354" s="31"/>
      <c r="O1354" s="31"/>
      <c r="P1354" s="31"/>
      <c r="Q1354" s="31"/>
    </row>
    <row r="1355" spans="1:17" s="3" customFormat="1" ht="12" customHeight="1">
      <c r="A1355" s="103" t="s">
        <v>32</v>
      </c>
      <c r="B1355" s="104"/>
      <c r="C1355" s="104"/>
      <c r="D1355" s="104"/>
      <c r="E1355" s="104"/>
      <c r="F1355" s="104"/>
      <c r="G1355" s="105"/>
      <c r="H1355" s="38">
        <f>SUMIF(D1342:D1354,"=Project",H1342:H1354)</f>
        <v>0</v>
      </c>
      <c r="I1355" s="38">
        <f>SUMIF(D1342:D1354,"=Project",I1342:I1354)</f>
        <v>0</v>
      </c>
      <c r="J1355" s="38">
        <f>SUMIF(D1342:D1354,"=Project",J1342:J1354)</f>
        <v>0</v>
      </c>
      <c r="K1355" s="38">
        <f>SUMIF(D1342:D1354,"=Project",K1342:K1354)</f>
        <v>0</v>
      </c>
      <c r="L1355" s="38">
        <f>SUMIF(D1342:D1354,"=Project",L1342:L1354)</f>
        <v>0</v>
      </c>
      <c r="M1355" s="38">
        <f>SUMIF(D1342:D1354,"=Project",M1342:M1354)</f>
        <v>0</v>
      </c>
      <c r="N1355" s="38">
        <f>SUMIF(D1342:D1354,"=Project",N1342:N1354)</f>
        <v>0</v>
      </c>
      <c r="O1355" s="38">
        <f>SUMIF(D1342:D1354,"=Project",O1342:O1354)</f>
        <v>0</v>
      </c>
      <c r="P1355" s="38">
        <f>SUMIF(D1342:D1354,"=Project",P1342:P1354)</f>
        <v>0</v>
      </c>
      <c r="Q1355" s="38">
        <f>SUMIF(D1342:D1354,"=Project",Q1342:Q1354)</f>
        <v>0</v>
      </c>
    </row>
    <row r="1356" spans="1:17" s="3" customFormat="1" ht="12" customHeight="1">
      <c r="A1356" s="28" t="s">
        <v>471</v>
      </c>
      <c r="B1356" s="29" t="s">
        <v>18</v>
      </c>
      <c r="C1356" s="30" t="s">
        <v>2140</v>
      </c>
      <c r="D1356" s="31"/>
      <c r="E1356" s="30" t="s">
        <v>2141</v>
      </c>
      <c r="F1356" s="28" t="s">
        <v>104</v>
      </c>
      <c r="G1356" s="30" t="s">
        <v>2142</v>
      </c>
      <c r="H1356" s="32">
        <v>0</v>
      </c>
      <c r="I1356" s="32">
        <v>25.024999999999999</v>
      </c>
      <c r="J1356" s="32">
        <v>37.487000000000002</v>
      </c>
      <c r="K1356" s="32">
        <v>0</v>
      </c>
      <c r="L1356" s="32">
        <v>0</v>
      </c>
      <c r="M1356" s="32">
        <v>0</v>
      </c>
      <c r="N1356" s="32">
        <v>0</v>
      </c>
      <c r="O1356" s="32">
        <v>0</v>
      </c>
      <c r="P1356" s="32">
        <v>0</v>
      </c>
      <c r="Q1356" s="32">
        <v>0</v>
      </c>
    </row>
    <row r="1357" spans="1:17" s="3" customFormat="1" ht="12" customHeight="1">
      <c r="A1357" s="33" t="s">
        <v>471</v>
      </c>
      <c r="B1357" s="34" t="s">
        <v>23</v>
      </c>
      <c r="C1357" s="33" t="s">
        <v>2140</v>
      </c>
      <c r="D1357" s="33" t="s">
        <v>2143</v>
      </c>
      <c r="E1357" s="35" t="s">
        <v>2144</v>
      </c>
      <c r="F1357" s="36">
        <v>3</v>
      </c>
      <c r="G1357" s="35" t="s">
        <v>2145</v>
      </c>
      <c r="H1357" s="37">
        <v>0</v>
      </c>
      <c r="I1357" s="37">
        <v>2.1779999999999999</v>
      </c>
      <c r="J1357" s="37">
        <v>1.859</v>
      </c>
      <c r="K1357" s="37">
        <v>0</v>
      </c>
      <c r="L1357" s="37">
        <v>0</v>
      </c>
      <c r="M1357" s="37">
        <v>0</v>
      </c>
      <c r="N1357" s="37">
        <v>0</v>
      </c>
      <c r="O1357" s="37">
        <v>0</v>
      </c>
      <c r="P1357" s="37">
        <v>0</v>
      </c>
      <c r="Q1357" s="37">
        <v>0</v>
      </c>
    </row>
    <row r="1358" spans="1:17" s="3" customFormat="1" ht="12" customHeight="1">
      <c r="A1358" s="33" t="s">
        <v>471</v>
      </c>
      <c r="B1358" s="34" t="s">
        <v>27</v>
      </c>
      <c r="C1358" s="33" t="s">
        <v>2140</v>
      </c>
      <c r="D1358" s="33" t="s">
        <v>2143</v>
      </c>
      <c r="E1358" s="35" t="s">
        <v>2146</v>
      </c>
      <c r="F1358" s="36">
        <v>3</v>
      </c>
      <c r="G1358" s="31"/>
      <c r="H1358" s="31"/>
      <c r="I1358" s="37">
        <v>1.1619999999999999</v>
      </c>
      <c r="J1358" s="37">
        <v>0.9</v>
      </c>
      <c r="K1358" s="37">
        <v>0</v>
      </c>
      <c r="L1358" s="37">
        <v>0</v>
      </c>
      <c r="M1358" s="37">
        <v>0</v>
      </c>
      <c r="N1358" s="31"/>
      <c r="O1358" s="31"/>
      <c r="P1358" s="31"/>
      <c r="Q1358" s="31"/>
    </row>
    <row r="1359" spans="1:17" s="3" customFormat="1" ht="12" customHeight="1">
      <c r="A1359" s="33" t="s">
        <v>471</v>
      </c>
      <c r="B1359" s="34" t="s">
        <v>27</v>
      </c>
      <c r="C1359" s="33" t="s">
        <v>2140</v>
      </c>
      <c r="D1359" s="33" t="s">
        <v>2143</v>
      </c>
      <c r="E1359" s="35" t="s">
        <v>2147</v>
      </c>
      <c r="F1359" s="36">
        <v>3</v>
      </c>
      <c r="G1359" s="31"/>
      <c r="H1359" s="31"/>
      <c r="I1359" s="37">
        <v>1.016</v>
      </c>
      <c r="J1359" s="37">
        <v>0.95899999999999996</v>
      </c>
      <c r="K1359" s="37">
        <v>0</v>
      </c>
      <c r="L1359" s="37">
        <v>0</v>
      </c>
      <c r="M1359" s="37">
        <v>0</v>
      </c>
      <c r="N1359" s="31"/>
      <c r="O1359" s="31"/>
      <c r="P1359" s="31"/>
      <c r="Q1359" s="31"/>
    </row>
    <row r="1360" spans="1:17" s="3" customFormat="1" ht="12" customHeight="1">
      <c r="A1360" s="103" t="s">
        <v>30</v>
      </c>
      <c r="B1360" s="104"/>
      <c r="C1360" s="104"/>
      <c r="D1360" s="104"/>
      <c r="E1360" s="104"/>
      <c r="F1360" s="104"/>
      <c r="G1360" s="105"/>
      <c r="H1360" s="31"/>
      <c r="I1360" s="38">
        <f>SUM(I1358:I1359)</f>
        <v>2.1779999999999999</v>
      </c>
      <c r="J1360" s="38">
        <f>SUM(J1358:J1359)</f>
        <v>1.859</v>
      </c>
      <c r="K1360" s="38">
        <f>SUM(K1358:K1359)</f>
        <v>0</v>
      </c>
      <c r="L1360" s="38">
        <f>SUM(L1358:L1359)</f>
        <v>0</v>
      </c>
      <c r="M1360" s="38">
        <f>SUM(M1358:M1359)</f>
        <v>0</v>
      </c>
      <c r="N1360" s="31"/>
      <c r="O1360" s="31"/>
      <c r="P1360" s="31"/>
      <c r="Q1360" s="31"/>
    </row>
    <row r="1361" spans="1:17" s="3" customFormat="1" ht="12" customHeight="1">
      <c r="A1361" s="103" t="s">
        <v>31</v>
      </c>
      <c r="B1361" s="104"/>
      <c r="C1361" s="104"/>
      <c r="D1361" s="104"/>
      <c r="E1361" s="104"/>
      <c r="F1361" s="104"/>
      <c r="G1361" s="105"/>
      <c r="H1361" s="31"/>
      <c r="I1361" s="38">
        <v>0</v>
      </c>
      <c r="J1361" s="38">
        <v>0</v>
      </c>
      <c r="K1361" s="31"/>
      <c r="L1361" s="31"/>
      <c r="M1361" s="31"/>
      <c r="N1361" s="31"/>
      <c r="O1361" s="31"/>
      <c r="P1361" s="31"/>
      <c r="Q1361" s="31"/>
    </row>
    <row r="1362" spans="1:17" s="3" customFormat="1" ht="12" customHeight="1">
      <c r="A1362" s="33" t="s">
        <v>471</v>
      </c>
      <c r="B1362" s="34" t="s">
        <v>23</v>
      </c>
      <c r="C1362" s="33" t="s">
        <v>2140</v>
      </c>
      <c r="D1362" s="33" t="s">
        <v>2148</v>
      </c>
      <c r="E1362" s="35" t="s">
        <v>2149</v>
      </c>
      <c r="F1362" s="36">
        <v>3</v>
      </c>
      <c r="G1362" s="35" t="s">
        <v>2150</v>
      </c>
      <c r="H1362" s="37">
        <v>0</v>
      </c>
      <c r="I1362" s="37">
        <v>5.9279999999999999</v>
      </c>
      <c r="J1362" s="37">
        <v>6.5250000000000004</v>
      </c>
      <c r="K1362" s="37">
        <v>0</v>
      </c>
      <c r="L1362" s="37">
        <v>0</v>
      </c>
      <c r="M1362" s="37">
        <v>0</v>
      </c>
      <c r="N1362" s="37">
        <v>0</v>
      </c>
      <c r="O1362" s="37">
        <v>0</v>
      </c>
      <c r="P1362" s="37">
        <v>0</v>
      </c>
      <c r="Q1362" s="37">
        <v>0</v>
      </c>
    </row>
    <row r="1363" spans="1:17" s="3" customFormat="1" ht="12" customHeight="1">
      <c r="A1363" s="33" t="s">
        <v>471</v>
      </c>
      <c r="B1363" s="34" t="s">
        <v>27</v>
      </c>
      <c r="C1363" s="33" t="s">
        <v>2140</v>
      </c>
      <c r="D1363" s="33" t="s">
        <v>2148</v>
      </c>
      <c r="E1363" s="35" t="s">
        <v>1753</v>
      </c>
      <c r="F1363" s="36">
        <v>3</v>
      </c>
      <c r="G1363" s="31"/>
      <c r="H1363" s="31"/>
      <c r="I1363" s="37">
        <v>5.9279999999999999</v>
      </c>
      <c r="J1363" s="37">
        <v>6.5250000000000004</v>
      </c>
      <c r="K1363" s="37">
        <v>0</v>
      </c>
      <c r="L1363" s="37">
        <v>0</v>
      </c>
      <c r="M1363" s="37">
        <v>0</v>
      </c>
      <c r="N1363" s="31"/>
      <c r="O1363" s="31"/>
      <c r="P1363" s="31"/>
      <c r="Q1363" s="31"/>
    </row>
    <row r="1364" spans="1:17" s="3" customFormat="1" ht="12" customHeight="1">
      <c r="A1364" s="103" t="s">
        <v>30</v>
      </c>
      <c r="B1364" s="104"/>
      <c r="C1364" s="104"/>
      <c r="D1364" s="104"/>
      <c r="E1364" s="104"/>
      <c r="F1364" s="104"/>
      <c r="G1364" s="105"/>
      <c r="H1364" s="31"/>
      <c r="I1364" s="38">
        <f>SUM(I1363:I1363)</f>
        <v>5.9279999999999999</v>
      </c>
      <c r="J1364" s="38">
        <f>SUM(J1363:J1363)</f>
        <v>6.5250000000000004</v>
      </c>
      <c r="K1364" s="38">
        <f>SUM(K1363:K1363)</f>
        <v>0</v>
      </c>
      <c r="L1364" s="38">
        <f>SUM(L1363:L1363)</f>
        <v>0</v>
      </c>
      <c r="M1364" s="38">
        <f>SUM(M1363:M1363)</f>
        <v>0</v>
      </c>
      <c r="N1364" s="31"/>
      <c r="O1364" s="31"/>
      <c r="P1364" s="31"/>
      <c r="Q1364" s="31"/>
    </row>
    <row r="1365" spans="1:17" s="3" customFormat="1" ht="12" customHeight="1">
      <c r="A1365" s="103" t="s">
        <v>31</v>
      </c>
      <c r="B1365" s="104"/>
      <c r="C1365" s="104"/>
      <c r="D1365" s="104"/>
      <c r="E1365" s="104"/>
      <c r="F1365" s="104"/>
      <c r="G1365" s="105"/>
      <c r="H1365" s="31"/>
      <c r="I1365" s="38">
        <v>0</v>
      </c>
      <c r="J1365" s="38">
        <v>0</v>
      </c>
      <c r="K1365" s="31"/>
      <c r="L1365" s="31"/>
      <c r="M1365" s="31"/>
      <c r="N1365" s="31"/>
      <c r="O1365" s="31"/>
      <c r="P1365" s="31"/>
      <c r="Q1365" s="31"/>
    </row>
    <row r="1366" spans="1:17" s="3" customFormat="1" ht="12" customHeight="1">
      <c r="A1366" s="33" t="s">
        <v>471</v>
      </c>
      <c r="B1366" s="34" t="s">
        <v>23</v>
      </c>
      <c r="C1366" s="33" t="s">
        <v>2140</v>
      </c>
      <c r="D1366" s="33" t="s">
        <v>2151</v>
      </c>
      <c r="E1366" s="35" t="s">
        <v>2152</v>
      </c>
      <c r="F1366" s="36">
        <v>3</v>
      </c>
      <c r="G1366" s="35" t="s">
        <v>2153</v>
      </c>
      <c r="H1366" s="37">
        <v>0</v>
      </c>
      <c r="I1366" s="37">
        <v>1.91</v>
      </c>
      <c r="J1366" s="37">
        <v>5.3280000000000003</v>
      </c>
      <c r="K1366" s="37">
        <v>0</v>
      </c>
      <c r="L1366" s="37">
        <v>0</v>
      </c>
      <c r="M1366" s="37">
        <v>0</v>
      </c>
      <c r="N1366" s="37">
        <v>0</v>
      </c>
      <c r="O1366" s="37">
        <v>0</v>
      </c>
      <c r="P1366" s="37">
        <v>0</v>
      </c>
      <c r="Q1366" s="37">
        <v>0</v>
      </c>
    </row>
    <row r="1367" spans="1:17" s="3" customFormat="1" ht="12" customHeight="1">
      <c r="A1367" s="33" t="s">
        <v>471</v>
      </c>
      <c r="B1367" s="34" t="s">
        <v>27</v>
      </c>
      <c r="C1367" s="33" t="s">
        <v>2140</v>
      </c>
      <c r="D1367" s="33" t="s">
        <v>2151</v>
      </c>
      <c r="E1367" s="35" t="s">
        <v>2154</v>
      </c>
      <c r="F1367" s="36">
        <v>3</v>
      </c>
      <c r="G1367" s="31"/>
      <c r="H1367" s="31"/>
      <c r="I1367" s="37">
        <v>1.91</v>
      </c>
      <c r="J1367" s="37">
        <v>5.3280000000000003</v>
      </c>
      <c r="K1367" s="37">
        <v>0</v>
      </c>
      <c r="L1367" s="37">
        <v>0</v>
      </c>
      <c r="M1367" s="37">
        <v>0</v>
      </c>
      <c r="N1367" s="31"/>
      <c r="O1367" s="31"/>
      <c r="P1367" s="31"/>
      <c r="Q1367" s="31"/>
    </row>
    <row r="1368" spans="1:17" s="3" customFormat="1" ht="12" customHeight="1">
      <c r="A1368" s="103" t="s">
        <v>30</v>
      </c>
      <c r="B1368" s="104"/>
      <c r="C1368" s="104"/>
      <c r="D1368" s="104"/>
      <c r="E1368" s="104"/>
      <c r="F1368" s="104"/>
      <c r="G1368" s="105"/>
      <c r="H1368" s="31"/>
      <c r="I1368" s="38">
        <f>SUM(I1367:I1367)</f>
        <v>1.91</v>
      </c>
      <c r="J1368" s="38">
        <f>SUM(J1367:J1367)</f>
        <v>5.3280000000000003</v>
      </c>
      <c r="K1368" s="38">
        <f>SUM(K1367:K1367)</f>
        <v>0</v>
      </c>
      <c r="L1368" s="38">
        <f>SUM(L1367:L1367)</f>
        <v>0</v>
      </c>
      <c r="M1368" s="38">
        <f>SUM(M1367:M1367)</f>
        <v>0</v>
      </c>
      <c r="N1368" s="31"/>
      <c r="O1368" s="31"/>
      <c r="P1368" s="31"/>
      <c r="Q1368" s="31"/>
    </row>
    <row r="1369" spans="1:17" s="3" customFormat="1" ht="12" customHeight="1">
      <c r="A1369" s="103" t="s">
        <v>31</v>
      </c>
      <c r="B1369" s="104"/>
      <c r="C1369" s="104"/>
      <c r="D1369" s="104"/>
      <c r="E1369" s="104"/>
      <c r="F1369" s="104"/>
      <c r="G1369" s="105"/>
      <c r="H1369" s="31"/>
      <c r="I1369" s="38">
        <v>0</v>
      </c>
      <c r="J1369" s="38">
        <v>0</v>
      </c>
      <c r="K1369" s="31"/>
      <c r="L1369" s="31"/>
      <c r="M1369" s="31"/>
      <c r="N1369" s="31"/>
      <c r="O1369" s="31"/>
      <c r="P1369" s="31"/>
      <c r="Q1369" s="31"/>
    </row>
    <row r="1370" spans="1:17" s="3" customFormat="1" ht="12" customHeight="1">
      <c r="A1370" s="33" t="s">
        <v>471</v>
      </c>
      <c r="B1370" s="34" t="s">
        <v>23</v>
      </c>
      <c r="C1370" s="33" t="s">
        <v>2140</v>
      </c>
      <c r="D1370" s="33" t="s">
        <v>2155</v>
      </c>
      <c r="E1370" s="35" t="s">
        <v>2156</v>
      </c>
      <c r="F1370" s="36">
        <v>3</v>
      </c>
      <c r="G1370" s="35" t="s">
        <v>2157</v>
      </c>
      <c r="H1370" s="37">
        <v>0</v>
      </c>
      <c r="I1370" s="37">
        <v>12</v>
      </c>
      <c r="J1370" s="37">
        <v>17</v>
      </c>
      <c r="K1370" s="37">
        <v>0</v>
      </c>
      <c r="L1370" s="37">
        <v>0</v>
      </c>
      <c r="M1370" s="37">
        <v>0</v>
      </c>
      <c r="N1370" s="37">
        <v>0</v>
      </c>
      <c r="O1370" s="37">
        <v>0</v>
      </c>
      <c r="P1370" s="37">
        <v>0</v>
      </c>
      <c r="Q1370" s="37">
        <v>0</v>
      </c>
    </row>
    <row r="1371" spans="1:17" s="3" customFormat="1" ht="12" customHeight="1">
      <c r="A1371" s="103" t="s">
        <v>30</v>
      </c>
      <c r="B1371" s="104"/>
      <c r="C1371" s="104"/>
      <c r="D1371" s="104"/>
      <c r="E1371" s="104"/>
      <c r="F1371" s="104"/>
      <c r="G1371" s="105"/>
      <c r="H1371" s="31"/>
      <c r="I1371" s="38">
        <v>0</v>
      </c>
      <c r="J1371" s="38">
        <v>0</v>
      </c>
      <c r="K1371" s="38">
        <v>0</v>
      </c>
      <c r="L1371" s="31"/>
      <c r="M1371" s="31"/>
      <c r="N1371" s="31"/>
      <c r="O1371" s="31"/>
    </row>
    <row r="1372" spans="1:17" s="3" customFormat="1" ht="12" customHeight="1">
      <c r="A1372" s="33" t="s">
        <v>471</v>
      </c>
      <c r="B1372" s="34" t="s">
        <v>68</v>
      </c>
      <c r="C1372" s="33" t="s">
        <v>2140</v>
      </c>
      <c r="D1372" s="33" t="s">
        <v>2155</v>
      </c>
      <c r="E1372" s="35" t="s">
        <v>2158</v>
      </c>
      <c r="F1372" s="36">
        <v>3</v>
      </c>
      <c r="H1372" s="31"/>
      <c r="I1372" s="37">
        <v>0</v>
      </c>
      <c r="J1372" s="37">
        <v>7</v>
      </c>
      <c r="K1372" s="31"/>
      <c r="L1372" s="31"/>
      <c r="M1372" s="31"/>
      <c r="N1372" s="31"/>
      <c r="O1372" s="31"/>
      <c r="P1372" s="31"/>
      <c r="Q1372" s="31"/>
    </row>
    <row r="1373" spans="1:17" s="3" customFormat="1" ht="12" customHeight="1">
      <c r="A1373" s="33" t="s">
        <v>471</v>
      </c>
      <c r="B1373" s="34" t="s">
        <v>68</v>
      </c>
      <c r="C1373" s="33" t="s">
        <v>2140</v>
      </c>
      <c r="D1373" s="33" t="s">
        <v>2155</v>
      </c>
      <c r="E1373" s="35" t="s">
        <v>2159</v>
      </c>
      <c r="F1373" s="36">
        <v>3</v>
      </c>
      <c r="H1373" s="31"/>
      <c r="I1373" s="37">
        <v>12</v>
      </c>
      <c r="J1373" s="37">
        <v>0</v>
      </c>
      <c r="K1373" s="31"/>
      <c r="L1373" s="31"/>
      <c r="M1373" s="31"/>
      <c r="N1373" s="31"/>
      <c r="O1373" s="31"/>
      <c r="P1373" s="31"/>
      <c r="Q1373" s="31"/>
    </row>
    <row r="1374" spans="1:17" s="3" customFormat="1" ht="12" customHeight="1">
      <c r="A1374" s="33" t="s">
        <v>471</v>
      </c>
      <c r="B1374" s="34" t="s">
        <v>68</v>
      </c>
      <c r="C1374" s="33" t="s">
        <v>2140</v>
      </c>
      <c r="D1374" s="33" t="s">
        <v>2155</v>
      </c>
      <c r="E1374" s="35" t="s">
        <v>2160</v>
      </c>
      <c r="F1374" s="36">
        <v>3</v>
      </c>
      <c r="H1374" s="31"/>
      <c r="I1374" s="37">
        <v>0</v>
      </c>
      <c r="J1374" s="37">
        <v>10</v>
      </c>
      <c r="K1374" s="31"/>
      <c r="L1374" s="31"/>
      <c r="M1374" s="31"/>
      <c r="N1374" s="31"/>
      <c r="O1374" s="31"/>
      <c r="P1374" s="31"/>
      <c r="Q1374" s="31"/>
    </row>
    <row r="1375" spans="1:17" s="3" customFormat="1" ht="12" customHeight="1">
      <c r="A1375" s="103" t="s">
        <v>31</v>
      </c>
      <c r="B1375" s="104"/>
      <c r="C1375" s="104"/>
      <c r="D1375" s="104"/>
      <c r="E1375" s="104"/>
      <c r="F1375" s="104"/>
      <c r="G1375" s="105"/>
      <c r="H1375" s="31"/>
      <c r="I1375" s="38">
        <f>SUM(I1372:I1374)</f>
        <v>12</v>
      </c>
      <c r="J1375" s="38">
        <f>SUM(J1372:J1374)</f>
        <v>17</v>
      </c>
      <c r="K1375" s="31"/>
      <c r="L1375" s="31"/>
      <c r="M1375" s="31"/>
      <c r="N1375" s="31"/>
      <c r="O1375" s="31"/>
      <c r="P1375" s="31"/>
      <c r="Q1375" s="31"/>
    </row>
    <row r="1376" spans="1:17" s="3" customFormat="1" ht="12" customHeight="1">
      <c r="A1376" s="33" t="s">
        <v>471</v>
      </c>
      <c r="B1376" s="34" t="s">
        <v>23</v>
      </c>
      <c r="C1376" s="33" t="s">
        <v>2140</v>
      </c>
      <c r="D1376" s="33" t="s">
        <v>2161</v>
      </c>
      <c r="E1376" s="35" t="s">
        <v>2162</v>
      </c>
      <c r="F1376" s="36">
        <v>3</v>
      </c>
      <c r="G1376" s="35" t="s">
        <v>2163</v>
      </c>
      <c r="H1376" s="37">
        <v>0</v>
      </c>
      <c r="I1376" s="37">
        <v>1.115</v>
      </c>
      <c r="J1376" s="37">
        <v>3.25</v>
      </c>
      <c r="K1376" s="37">
        <v>0</v>
      </c>
      <c r="L1376" s="37">
        <v>0</v>
      </c>
      <c r="M1376" s="37">
        <v>0</v>
      </c>
      <c r="N1376" s="37">
        <v>0</v>
      </c>
      <c r="O1376" s="37">
        <v>0</v>
      </c>
      <c r="P1376" s="37">
        <v>0</v>
      </c>
      <c r="Q1376" s="37">
        <v>0</v>
      </c>
    </row>
    <row r="1377" spans="1:17" s="3" customFormat="1" ht="12" customHeight="1">
      <c r="A1377" s="33" t="s">
        <v>471</v>
      </c>
      <c r="B1377" s="34" t="s">
        <v>27</v>
      </c>
      <c r="C1377" s="33" t="s">
        <v>2140</v>
      </c>
      <c r="D1377" s="33" t="s">
        <v>2161</v>
      </c>
      <c r="E1377" s="35" t="s">
        <v>2164</v>
      </c>
      <c r="F1377" s="36">
        <v>3</v>
      </c>
      <c r="G1377" s="31"/>
      <c r="H1377" s="31"/>
      <c r="I1377" s="37">
        <v>0.25</v>
      </c>
      <c r="J1377" s="37">
        <v>0.251</v>
      </c>
      <c r="K1377" s="37">
        <v>0</v>
      </c>
      <c r="L1377" s="37">
        <v>0</v>
      </c>
      <c r="M1377" s="37">
        <v>0</v>
      </c>
      <c r="N1377" s="31"/>
      <c r="O1377" s="31"/>
      <c r="P1377" s="31"/>
      <c r="Q1377" s="31"/>
    </row>
    <row r="1378" spans="1:17" s="3" customFormat="1" ht="12" customHeight="1">
      <c r="A1378" s="33" t="s">
        <v>471</v>
      </c>
      <c r="B1378" s="34" t="s">
        <v>27</v>
      </c>
      <c r="C1378" s="33" t="s">
        <v>2140</v>
      </c>
      <c r="D1378" s="33" t="s">
        <v>2161</v>
      </c>
      <c r="E1378" s="35" t="s">
        <v>1766</v>
      </c>
      <c r="F1378" s="36">
        <v>3</v>
      </c>
      <c r="G1378" s="31"/>
      <c r="H1378" s="31"/>
      <c r="I1378" s="37">
        <v>0.38500000000000001</v>
      </c>
      <c r="J1378" s="37">
        <v>0.40500000000000003</v>
      </c>
      <c r="K1378" s="37">
        <v>0</v>
      </c>
      <c r="L1378" s="37">
        <v>0</v>
      </c>
      <c r="M1378" s="37">
        <v>0</v>
      </c>
      <c r="N1378" s="31"/>
      <c r="O1378" s="31"/>
      <c r="P1378" s="31"/>
      <c r="Q1378" s="31"/>
    </row>
    <row r="1379" spans="1:17" s="3" customFormat="1" ht="12" customHeight="1">
      <c r="A1379" s="33" t="s">
        <v>471</v>
      </c>
      <c r="B1379" s="34" t="s">
        <v>27</v>
      </c>
      <c r="C1379" s="33" t="s">
        <v>2140</v>
      </c>
      <c r="D1379" s="33" t="s">
        <v>2161</v>
      </c>
      <c r="E1379" s="35" t="s">
        <v>1767</v>
      </c>
      <c r="F1379" s="36">
        <v>3</v>
      </c>
      <c r="G1379" s="31"/>
      <c r="H1379" s="31"/>
      <c r="I1379" s="37">
        <v>0.48</v>
      </c>
      <c r="J1379" s="37">
        <v>0.5</v>
      </c>
      <c r="K1379" s="37">
        <v>0</v>
      </c>
      <c r="L1379" s="37">
        <v>0</v>
      </c>
      <c r="M1379" s="37">
        <v>0</v>
      </c>
      <c r="N1379" s="31"/>
      <c r="O1379" s="31"/>
      <c r="P1379" s="31"/>
      <c r="Q1379" s="31"/>
    </row>
    <row r="1380" spans="1:17" s="3" customFormat="1" ht="12" customHeight="1">
      <c r="A1380" s="33" t="s">
        <v>471</v>
      </c>
      <c r="B1380" s="34" t="s">
        <v>27</v>
      </c>
      <c r="C1380" s="33" t="s">
        <v>2140</v>
      </c>
      <c r="D1380" s="33" t="s">
        <v>2161</v>
      </c>
      <c r="E1380" s="35" t="s">
        <v>1770</v>
      </c>
      <c r="F1380" s="36">
        <v>3</v>
      </c>
      <c r="G1380" s="31"/>
      <c r="H1380" s="31"/>
      <c r="I1380" s="37">
        <v>0</v>
      </c>
      <c r="J1380" s="37">
        <v>2.0939999999999999</v>
      </c>
      <c r="K1380" s="37">
        <v>0</v>
      </c>
      <c r="L1380" s="37">
        <v>0</v>
      </c>
      <c r="M1380" s="37">
        <v>0</v>
      </c>
      <c r="N1380" s="31"/>
      <c r="O1380" s="31"/>
      <c r="P1380" s="31"/>
      <c r="Q1380" s="31"/>
    </row>
    <row r="1381" spans="1:17" s="3" customFormat="1" ht="12" customHeight="1">
      <c r="A1381" s="103" t="s">
        <v>30</v>
      </c>
      <c r="B1381" s="104"/>
      <c r="C1381" s="104"/>
      <c r="D1381" s="104"/>
      <c r="E1381" s="104"/>
      <c r="F1381" s="104"/>
      <c r="G1381" s="105"/>
      <c r="H1381" s="31"/>
      <c r="I1381" s="38">
        <f>SUM(I1377:I1380)</f>
        <v>1.115</v>
      </c>
      <c r="J1381" s="38">
        <f>SUM(J1377:J1380)</f>
        <v>3.25</v>
      </c>
      <c r="K1381" s="38">
        <f>SUM(K1377:K1380)</f>
        <v>0</v>
      </c>
      <c r="L1381" s="38">
        <f>SUM(L1377:L1380)</f>
        <v>0</v>
      </c>
      <c r="M1381" s="38">
        <f>SUM(M1377:M1380)</f>
        <v>0</v>
      </c>
      <c r="N1381" s="31"/>
      <c r="O1381" s="31"/>
      <c r="P1381" s="31"/>
      <c r="Q1381" s="31"/>
    </row>
    <row r="1382" spans="1:17" s="3" customFormat="1" ht="12" customHeight="1">
      <c r="A1382" s="103" t="s">
        <v>31</v>
      </c>
      <c r="B1382" s="104"/>
      <c r="C1382" s="104"/>
      <c r="D1382" s="104"/>
      <c r="E1382" s="104"/>
      <c r="F1382" s="104"/>
      <c r="G1382" s="105"/>
      <c r="H1382" s="31"/>
      <c r="I1382" s="38">
        <v>0</v>
      </c>
      <c r="J1382" s="38">
        <v>0</v>
      </c>
      <c r="K1382" s="31"/>
      <c r="L1382" s="31"/>
      <c r="M1382" s="31"/>
      <c r="N1382" s="31"/>
      <c r="O1382" s="31"/>
      <c r="P1382" s="31"/>
      <c r="Q1382" s="31"/>
    </row>
    <row r="1383" spans="1:17" s="3" customFormat="1" ht="12" customHeight="1">
      <c r="A1383" s="33" t="s">
        <v>471</v>
      </c>
      <c r="B1383" s="34" t="s">
        <v>23</v>
      </c>
      <c r="C1383" s="33" t="s">
        <v>2140</v>
      </c>
      <c r="D1383" s="33" t="s">
        <v>2165</v>
      </c>
      <c r="E1383" s="35" t="s">
        <v>2166</v>
      </c>
      <c r="F1383" s="36">
        <v>3</v>
      </c>
      <c r="G1383" s="35" t="s">
        <v>2167</v>
      </c>
      <c r="H1383" s="37">
        <v>0</v>
      </c>
      <c r="I1383" s="37">
        <v>1.8939999999999999</v>
      </c>
      <c r="J1383" s="37">
        <v>2.7770000000000001</v>
      </c>
      <c r="K1383" s="37">
        <v>0</v>
      </c>
      <c r="L1383" s="37">
        <v>0</v>
      </c>
      <c r="M1383" s="37">
        <v>0</v>
      </c>
      <c r="N1383" s="37">
        <v>0</v>
      </c>
      <c r="O1383" s="37">
        <v>0</v>
      </c>
      <c r="P1383" s="37">
        <v>0</v>
      </c>
      <c r="Q1383" s="37">
        <v>0</v>
      </c>
    </row>
    <row r="1384" spans="1:17" s="3" customFormat="1" ht="12" customHeight="1">
      <c r="A1384" s="33" t="s">
        <v>471</v>
      </c>
      <c r="B1384" s="34" t="s">
        <v>27</v>
      </c>
      <c r="C1384" s="33" t="s">
        <v>2140</v>
      </c>
      <c r="D1384" s="33" t="s">
        <v>2165</v>
      </c>
      <c r="E1384" s="35" t="s">
        <v>2168</v>
      </c>
      <c r="F1384" s="36">
        <v>3</v>
      </c>
      <c r="G1384" s="31"/>
      <c r="H1384" s="31"/>
      <c r="I1384" s="37">
        <v>1.8939999999999999</v>
      </c>
      <c r="J1384" s="37">
        <v>2.7770000000000001</v>
      </c>
      <c r="K1384" s="37">
        <v>0</v>
      </c>
      <c r="L1384" s="37">
        <v>0</v>
      </c>
      <c r="M1384" s="37">
        <v>0</v>
      </c>
      <c r="N1384" s="31"/>
      <c r="O1384" s="31"/>
      <c r="P1384" s="31"/>
      <c r="Q1384" s="31"/>
    </row>
    <row r="1385" spans="1:17" s="3" customFormat="1" ht="12" customHeight="1">
      <c r="A1385" s="103" t="s">
        <v>30</v>
      </c>
      <c r="B1385" s="104"/>
      <c r="C1385" s="104"/>
      <c r="D1385" s="104"/>
      <c r="E1385" s="104"/>
      <c r="F1385" s="104"/>
      <c r="G1385" s="105"/>
      <c r="H1385" s="31"/>
      <c r="I1385" s="38">
        <f>SUM(I1384:I1384)</f>
        <v>1.8939999999999999</v>
      </c>
      <c r="J1385" s="38">
        <f>SUM(J1384:J1384)</f>
        <v>2.7770000000000001</v>
      </c>
      <c r="K1385" s="38">
        <f>SUM(K1384:K1384)</f>
        <v>0</v>
      </c>
      <c r="L1385" s="38">
        <f>SUM(L1384:L1384)</f>
        <v>0</v>
      </c>
      <c r="M1385" s="38">
        <f>SUM(M1384:M1384)</f>
        <v>0</v>
      </c>
      <c r="N1385" s="31"/>
      <c r="O1385" s="31"/>
      <c r="P1385" s="31"/>
      <c r="Q1385" s="31"/>
    </row>
    <row r="1386" spans="1:17" s="3" customFormat="1" ht="12" customHeight="1">
      <c r="A1386" s="103" t="s">
        <v>31</v>
      </c>
      <c r="B1386" s="104"/>
      <c r="C1386" s="104"/>
      <c r="D1386" s="104"/>
      <c r="E1386" s="104"/>
      <c r="F1386" s="104"/>
      <c r="G1386" s="105"/>
      <c r="H1386" s="31"/>
      <c r="I1386" s="38">
        <v>0</v>
      </c>
      <c r="J1386" s="38">
        <v>0</v>
      </c>
      <c r="K1386" s="31"/>
      <c r="L1386" s="31"/>
      <c r="M1386" s="31"/>
      <c r="N1386" s="31"/>
      <c r="O1386" s="31"/>
      <c r="P1386" s="31"/>
      <c r="Q1386" s="31"/>
    </row>
    <row r="1387" spans="1:17" s="3" customFormat="1" ht="12" customHeight="1">
      <c r="A1387" s="33" t="s">
        <v>471</v>
      </c>
      <c r="B1387" s="34" t="s">
        <v>23</v>
      </c>
      <c r="C1387" s="33" t="s">
        <v>2140</v>
      </c>
      <c r="D1387" s="33" t="s">
        <v>2169</v>
      </c>
      <c r="E1387" s="35" t="s">
        <v>2170</v>
      </c>
      <c r="F1387" s="36">
        <v>3</v>
      </c>
      <c r="G1387" s="35" t="s">
        <v>2171</v>
      </c>
      <c r="H1387" s="37">
        <v>0</v>
      </c>
      <c r="I1387" s="37">
        <v>0</v>
      </c>
      <c r="J1387" s="37">
        <v>0.748</v>
      </c>
      <c r="K1387" s="37">
        <v>0</v>
      </c>
      <c r="L1387" s="37">
        <v>0</v>
      </c>
      <c r="M1387" s="37">
        <v>0</v>
      </c>
      <c r="N1387" s="37">
        <v>0</v>
      </c>
      <c r="O1387" s="37">
        <v>0</v>
      </c>
      <c r="P1387" s="37">
        <v>0</v>
      </c>
      <c r="Q1387" s="37">
        <v>0</v>
      </c>
    </row>
    <row r="1388" spans="1:17" s="3" customFormat="1" ht="12" customHeight="1">
      <c r="A1388" s="33" t="s">
        <v>471</v>
      </c>
      <c r="B1388" s="34" t="s">
        <v>27</v>
      </c>
      <c r="C1388" s="33" t="s">
        <v>2140</v>
      </c>
      <c r="D1388" s="33" t="s">
        <v>2169</v>
      </c>
      <c r="E1388" s="35" t="s">
        <v>2172</v>
      </c>
      <c r="F1388" s="36">
        <v>3</v>
      </c>
      <c r="G1388" s="31"/>
      <c r="H1388" s="31"/>
      <c r="I1388" s="37">
        <v>0</v>
      </c>
      <c r="J1388" s="37">
        <v>0.499</v>
      </c>
      <c r="K1388" s="37">
        <v>0</v>
      </c>
      <c r="L1388" s="37">
        <v>0</v>
      </c>
      <c r="M1388" s="37">
        <v>0</v>
      </c>
      <c r="N1388" s="31"/>
      <c r="O1388" s="31"/>
      <c r="P1388" s="31"/>
      <c r="Q1388" s="31"/>
    </row>
    <row r="1389" spans="1:17" s="3" customFormat="1" ht="12" customHeight="1">
      <c r="A1389" s="33" t="s">
        <v>471</v>
      </c>
      <c r="B1389" s="34" t="s">
        <v>27</v>
      </c>
      <c r="C1389" s="33" t="s">
        <v>2140</v>
      </c>
      <c r="D1389" s="33" t="s">
        <v>2169</v>
      </c>
      <c r="E1389" s="35" t="s">
        <v>2173</v>
      </c>
      <c r="F1389" s="36">
        <v>3</v>
      </c>
      <c r="G1389" s="31"/>
      <c r="H1389" s="31"/>
      <c r="I1389" s="37">
        <v>0</v>
      </c>
      <c r="J1389" s="37">
        <v>0.249</v>
      </c>
      <c r="K1389" s="37">
        <v>0</v>
      </c>
      <c r="L1389" s="37">
        <v>0</v>
      </c>
      <c r="M1389" s="37">
        <v>0</v>
      </c>
      <c r="N1389" s="31"/>
      <c r="O1389" s="31"/>
      <c r="P1389" s="31"/>
      <c r="Q1389" s="31"/>
    </row>
    <row r="1390" spans="1:17" s="3" customFormat="1" ht="12" customHeight="1">
      <c r="A1390" s="103" t="s">
        <v>30</v>
      </c>
      <c r="B1390" s="104"/>
      <c r="C1390" s="104"/>
      <c r="D1390" s="104"/>
      <c r="E1390" s="104"/>
      <c r="F1390" s="104"/>
      <c r="G1390" s="105"/>
      <c r="H1390" s="31"/>
      <c r="I1390" s="38">
        <f>SUM(I1388:I1389)</f>
        <v>0</v>
      </c>
      <c r="J1390" s="38">
        <f>SUM(J1388:J1389)</f>
        <v>0.748</v>
      </c>
      <c r="K1390" s="38">
        <f>SUM(K1388:K1389)</f>
        <v>0</v>
      </c>
      <c r="L1390" s="38">
        <f>SUM(L1388:L1389)</f>
        <v>0</v>
      </c>
      <c r="M1390" s="38">
        <f>SUM(M1388:M1389)</f>
        <v>0</v>
      </c>
      <c r="N1390" s="31"/>
      <c r="O1390" s="31"/>
      <c r="P1390" s="31"/>
      <c r="Q1390" s="31"/>
    </row>
    <row r="1391" spans="1:17" s="3" customFormat="1" ht="12" customHeight="1">
      <c r="A1391" s="103" t="s">
        <v>31</v>
      </c>
      <c r="B1391" s="104"/>
      <c r="C1391" s="104"/>
      <c r="D1391" s="104"/>
      <c r="E1391" s="104"/>
      <c r="F1391" s="104"/>
      <c r="G1391" s="105"/>
      <c r="H1391" s="31"/>
      <c r="I1391" s="38">
        <v>0</v>
      </c>
      <c r="J1391" s="38">
        <v>0</v>
      </c>
      <c r="K1391" s="31"/>
      <c r="L1391" s="31"/>
      <c r="M1391" s="31"/>
      <c r="N1391" s="31"/>
      <c r="O1391" s="31"/>
      <c r="P1391" s="31"/>
      <c r="Q1391" s="31"/>
    </row>
    <row r="1392" spans="1:17" s="3" customFormat="1" ht="12" customHeight="1">
      <c r="A1392" s="103" t="s">
        <v>32</v>
      </c>
      <c r="B1392" s="104"/>
      <c r="C1392" s="104"/>
      <c r="D1392" s="104"/>
      <c r="E1392" s="104"/>
      <c r="F1392" s="104"/>
      <c r="G1392" s="105"/>
      <c r="H1392" s="38">
        <f>SUMIF(D1357:D1391,"=Project",H1357:H1391)</f>
        <v>0</v>
      </c>
      <c r="I1392" s="38">
        <f>SUMIF(D1357:D1391,"=Project",I1357:I1391)</f>
        <v>0</v>
      </c>
      <c r="J1392" s="38">
        <f>SUMIF(D1357:D1391,"=Project",J1357:J1391)</f>
        <v>0</v>
      </c>
      <c r="K1392" s="38">
        <f>SUMIF(D1357:D1391,"=Project",K1357:K1391)</f>
        <v>0</v>
      </c>
      <c r="L1392" s="38">
        <f>SUMIF(D1357:D1391,"=Project",L1357:L1391)</f>
        <v>0</v>
      </c>
      <c r="M1392" s="38">
        <f>SUMIF(D1357:D1391,"=Project",M1357:M1391)</f>
        <v>0</v>
      </c>
      <c r="N1392" s="38">
        <f>SUMIF(D1357:D1391,"=Project",N1357:N1391)</f>
        <v>0</v>
      </c>
      <c r="O1392" s="38">
        <f>SUMIF(D1357:D1391,"=Project",O1357:O1391)</f>
        <v>0</v>
      </c>
      <c r="P1392" s="38">
        <f>SUMIF(D1357:D1391,"=Project",P1357:P1391)</f>
        <v>0</v>
      </c>
      <c r="Q1392" s="38">
        <f>SUMIF(D1357:D1391,"=Project",Q1357:Q1391)</f>
        <v>0</v>
      </c>
    </row>
    <row r="1393" spans="1:17" s="3" customFormat="1" ht="12" customHeight="1">
      <c r="A1393" s="28" t="s">
        <v>485</v>
      </c>
      <c r="B1393" s="29" t="s">
        <v>18</v>
      </c>
      <c r="C1393" s="30" t="s">
        <v>2174</v>
      </c>
      <c r="D1393" s="31"/>
      <c r="E1393" s="30" t="s">
        <v>2175</v>
      </c>
      <c r="F1393" s="28" t="s">
        <v>104</v>
      </c>
      <c r="G1393" s="30" t="s">
        <v>2176</v>
      </c>
      <c r="H1393" s="32">
        <v>0</v>
      </c>
      <c r="I1393" s="32">
        <v>23.183</v>
      </c>
      <c r="J1393" s="32">
        <v>10.56</v>
      </c>
      <c r="K1393" s="32">
        <v>3.5750000000000002</v>
      </c>
      <c r="L1393" s="32">
        <v>0</v>
      </c>
      <c r="M1393" s="32">
        <v>3.5750000000000002</v>
      </c>
      <c r="N1393" s="32">
        <v>4.17</v>
      </c>
      <c r="O1393" s="32">
        <v>4.4800000000000004</v>
      </c>
      <c r="P1393" s="32">
        <v>4.6509999999999998</v>
      </c>
      <c r="Q1393" s="32">
        <v>4.6539999999999999</v>
      </c>
    </row>
    <row r="1394" spans="1:17" s="3" customFormat="1" ht="12" customHeight="1">
      <c r="A1394" s="33" t="s">
        <v>485</v>
      </c>
      <c r="B1394" s="34" t="s">
        <v>23</v>
      </c>
      <c r="C1394" s="33" t="s">
        <v>2174</v>
      </c>
      <c r="D1394" s="33" t="s">
        <v>2177</v>
      </c>
      <c r="E1394" s="35" t="s">
        <v>2178</v>
      </c>
      <c r="F1394" s="36">
        <v>3</v>
      </c>
      <c r="G1394" s="35" t="s">
        <v>2179</v>
      </c>
      <c r="H1394" s="37">
        <v>0</v>
      </c>
      <c r="I1394" s="37">
        <v>23.183</v>
      </c>
      <c r="J1394" s="37">
        <v>10.56</v>
      </c>
      <c r="K1394" s="37">
        <v>3.5750000000000002</v>
      </c>
      <c r="L1394" s="37">
        <v>0</v>
      </c>
      <c r="M1394" s="37">
        <v>3.5750000000000002</v>
      </c>
      <c r="N1394" s="37">
        <v>4.17</v>
      </c>
      <c r="O1394" s="37">
        <v>4.4800000000000004</v>
      </c>
      <c r="P1394" s="37">
        <v>4.6509999999999998</v>
      </c>
      <c r="Q1394" s="37">
        <v>4.6539999999999999</v>
      </c>
    </row>
    <row r="1395" spans="1:17" s="3" customFormat="1" ht="12" customHeight="1">
      <c r="A1395" s="33" t="s">
        <v>485</v>
      </c>
      <c r="B1395" s="34" t="s">
        <v>27</v>
      </c>
      <c r="C1395" s="33" t="s">
        <v>2174</v>
      </c>
      <c r="D1395" s="33" t="s">
        <v>2177</v>
      </c>
      <c r="E1395" s="35" t="s">
        <v>2180</v>
      </c>
      <c r="F1395" s="36">
        <v>3</v>
      </c>
      <c r="G1395" s="31"/>
      <c r="H1395" s="31"/>
      <c r="I1395" s="37">
        <v>5.0380000000000003</v>
      </c>
      <c r="J1395" s="37">
        <v>4.0460000000000003</v>
      </c>
      <c r="K1395" s="37">
        <v>0</v>
      </c>
      <c r="L1395" s="37">
        <v>0</v>
      </c>
      <c r="M1395" s="37">
        <v>0</v>
      </c>
      <c r="N1395" s="31"/>
      <c r="O1395" s="31"/>
      <c r="P1395" s="31"/>
      <c r="Q1395" s="31"/>
    </row>
    <row r="1396" spans="1:17" s="3" customFormat="1" ht="12" customHeight="1">
      <c r="A1396" s="33" t="s">
        <v>485</v>
      </c>
      <c r="B1396" s="34" t="s">
        <v>27</v>
      </c>
      <c r="C1396" s="33" t="s">
        <v>2174</v>
      </c>
      <c r="D1396" s="33" t="s">
        <v>2177</v>
      </c>
      <c r="E1396" s="35" t="s">
        <v>2181</v>
      </c>
      <c r="F1396" s="36">
        <v>3</v>
      </c>
      <c r="G1396" s="31"/>
      <c r="H1396" s="31"/>
      <c r="I1396" s="37">
        <v>0</v>
      </c>
      <c r="J1396" s="37">
        <v>0</v>
      </c>
      <c r="K1396" s="37">
        <v>3.5750000000000002</v>
      </c>
      <c r="L1396" s="37">
        <v>0</v>
      </c>
      <c r="M1396" s="37">
        <v>3.5750000000000002</v>
      </c>
      <c r="N1396" s="31"/>
      <c r="O1396" s="31"/>
      <c r="P1396" s="31"/>
      <c r="Q1396" s="31"/>
    </row>
    <row r="1397" spans="1:17" s="3" customFormat="1" ht="12" customHeight="1">
      <c r="A1397" s="33" t="s">
        <v>485</v>
      </c>
      <c r="B1397" s="34" t="s">
        <v>27</v>
      </c>
      <c r="C1397" s="33" t="s">
        <v>2174</v>
      </c>
      <c r="D1397" s="33" t="s">
        <v>2177</v>
      </c>
      <c r="E1397" s="35" t="s">
        <v>2182</v>
      </c>
      <c r="F1397" s="36">
        <v>3</v>
      </c>
      <c r="G1397" s="31"/>
      <c r="H1397" s="31"/>
      <c r="I1397" s="37">
        <v>7.5990000000000002</v>
      </c>
      <c r="J1397" s="37">
        <v>0</v>
      </c>
      <c r="K1397" s="37">
        <v>0</v>
      </c>
      <c r="L1397" s="37">
        <v>0</v>
      </c>
      <c r="M1397" s="37">
        <v>0</v>
      </c>
      <c r="N1397" s="31"/>
      <c r="O1397" s="31"/>
      <c r="P1397" s="31"/>
      <c r="Q1397" s="31"/>
    </row>
    <row r="1398" spans="1:17" s="3" customFormat="1" ht="12" customHeight="1">
      <c r="A1398" s="33" t="s">
        <v>485</v>
      </c>
      <c r="B1398" s="34" t="s">
        <v>27</v>
      </c>
      <c r="C1398" s="33" t="s">
        <v>2174</v>
      </c>
      <c r="D1398" s="33" t="s">
        <v>2177</v>
      </c>
      <c r="E1398" s="35" t="s">
        <v>2183</v>
      </c>
      <c r="F1398" s="36">
        <v>3</v>
      </c>
      <c r="G1398" s="31"/>
      <c r="H1398" s="31"/>
      <c r="I1398" s="37">
        <v>10.545999999999999</v>
      </c>
      <c r="J1398" s="37">
        <v>0</v>
      </c>
      <c r="K1398" s="37">
        <v>0</v>
      </c>
      <c r="L1398" s="37">
        <v>0</v>
      </c>
      <c r="M1398" s="37">
        <v>0</v>
      </c>
      <c r="N1398" s="31"/>
      <c r="O1398" s="31"/>
      <c r="P1398" s="31"/>
      <c r="Q1398" s="31"/>
    </row>
    <row r="1399" spans="1:17" s="3" customFormat="1" ht="12" customHeight="1">
      <c r="A1399" s="33" t="s">
        <v>485</v>
      </c>
      <c r="B1399" s="34" t="s">
        <v>27</v>
      </c>
      <c r="C1399" s="33" t="s">
        <v>2174</v>
      </c>
      <c r="D1399" s="33" t="s">
        <v>2177</v>
      </c>
      <c r="E1399" s="35" t="s">
        <v>2184</v>
      </c>
      <c r="F1399" s="36">
        <v>3</v>
      </c>
      <c r="G1399" s="31"/>
      <c r="H1399" s="31"/>
      <c r="I1399" s="37">
        <v>0</v>
      </c>
      <c r="J1399" s="37">
        <v>6.5140000000000002</v>
      </c>
      <c r="K1399" s="37">
        <v>0</v>
      </c>
      <c r="L1399" s="37">
        <v>0</v>
      </c>
      <c r="M1399" s="37">
        <v>0</v>
      </c>
      <c r="N1399" s="31"/>
      <c r="O1399" s="31"/>
      <c r="P1399" s="31"/>
      <c r="Q1399" s="31"/>
    </row>
    <row r="1400" spans="1:17" s="3" customFormat="1" ht="12" customHeight="1">
      <c r="A1400" s="103" t="s">
        <v>30</v>
      </c>
      <c r="B1400" s="104"/>
      <c r="C1400" s="104"/>
      <c r="D1400" s="104"/>
      <c r="E1400" s="104"/>
      <c r="F1400" s="104"/>
      <c r="G1400" s="105"/>
      <c r="H1400" s="31"/>
      <c r="I1400" s="38">
        <f>SUM(I1395:I1399)</f>
        <v>23.183</v>
      </c>
      <c r="J1400" s="38">
        <f>SUM(J1395:J1399)</f>
        <v>10.56</v>
      </c>
      <c r="K1400" s="38">
        <f>SUM(K1395:K1399)</f>
        <v>3.5750000000000002</v>
      </c>
      <c r="L1400" s="38">
        <f>SUM(L1395:L1399)</f>
        <v>0</v>
      </c>
      <c r="M1400" s="38">
        <f>SUM(M1395:M1399)</f>
        <v>3.5750000000000002</v>
      </c>
      <c r="N1400" s="31"/>
      <c r="O1400" s="31"/>
      <c r="P1400" s="31"/>
      <c r="Q1400" s="31"/>
    </row>
    <row r="1401" spans="1:17" s="3" customFormat="1" ht="12" customHeight="1">
      <c r="A1401" s="103" t="s">
        <v>31</v>
      </c>
      <c r="B1401" s="104"/>
      <c r="C1401" s="104"/>
      <c r="D1401" s="104"/>
      <c r="E1401" s="104"/>
      <c r="F1401" s="104"/>
      <c r="G1401" s="105"/>
      <c r="H1401" s="31"/>
      <c r="I1401" s="38">
        <v>0</v>
      </c>
      <c r="J1401" s="38">
        <v>0</v>
      </c>
      <c r="K1401" s="31"/>
      <c r="L1401" s="31"/>
      <c r="M1401" s="31"/>
      <c r="N1401" s="31"/>
      <c r="O1401" s="31"/>
      <c r="P1401" s="31"/>
      <c r="Q1401" s="31"/>
    </row>
    <row r="1402" spans="1:17" s="3" customFormat="1" ht="12" customHeight="1">
      <c r="A1402" s="103" t="s">
        <v>32</v>
      </c>
      <c r="B1402" s="104"/>
      <c r="C1402" s="104"/>
      <c r="D1402" s="104"/>
      <c r="E1402" s="104"/>
      <c r="F1402" s="104"/>
      <c r="G1402" s="105"/>
      <c r="H1402" s="38">
        <f>SUMIF(D1394:D1401,"=Project",H1394:H1401)</f>
        <v>0</v>
      </c>
      <c r="I1402" s="38">
        <f>SUMIF(D1394:D1401,"=Project",I1394:I1401)</f>
        <v>0</v>
      </c>
      <c r="J1402" s="38">
        <f>SUMIF(D1394:D1401,"=Project",J1394:J1401)</f>
        <v>0</v>
      </c>
      <c r="K1402" s="38">
        <f>SUMIF(D1394:D1401,"=Project",K1394:K1401)</f>
        <v>0</v>
      </c>
      <c r="L1402" s="38">
        <f>SUMIF(D1394:D1401,"=Project",L1394:L1401)</f>
        <v>0</v>
      </c>
      <c r="M1402" s="38">
        <f>SUMIF(D1394:D1401,"=Project",M1394:M1401)</f>
        <v>0</v>
      </c>
      <c r="N1402" s="38">
        <f>SUMIF(D1394:D1401,"=Project",N1394:N1401)</f>
        <v>0</v>
      </c>
      <c r="O1402" s="38">
        <f>SUMIF(D1394:D1401,"=Project",O1394:O1401)</f>
        <v>0</v>
      </c>
      <c r="P1402" s="38">
        <f>SUMIF(D1394:D1401,"=Project",P1394:P1401)</f>
        <v>0</v>
      </c>
      <c r="Q1402" s="38">
        <f>SUMIF(D1394:D1401,"=Project",Q1394:Q1401)</f>
        <v>0</v>
      </c>
    </row>
    <row r="1403" spans="1:17" s="3" customFormat="1" ht="12" customHeight="1">
      <c r="A1403" s="28" t="s">
        <v>491</v>
      </c>
      <c r="B1403" s="29" t="s">
        <v>18</v>
      </c>
      <c r="C1403" s="30" t="s">
        <v>2185</v>
      </c>
      <c r="D1403" s="31"/>
      <c r="E1403" s="30" t="s">
        <v>2186</v>
      </c>
      <c r="F1403" s="28" t="s">
        <v>104</v>
      </c>
      <c r="G1403" s="30" t="s">
        <v>2187</v>
      </c>
      <c r="H1403" s="32">
        <v>0</v>
      </c>
      <c r="I1403" s="32">
        <v>19.86</v>
      </c>
      <c r="J1403" s="32">
        <v>26.228000000000002</v>
      </c>
      <c r="K1403" s="32">
        <v>1.2110000000000001</v>
      </c>
      <c r="L1403" s="32">
        <v>0</v>
      </c>
      <c r="M1403" s="32">
        <v>1.2110000000000001</v>
      </c>
      <c r="N1403" s="32">
        <v>1.248</v>
      </c>
      <c r="O1403" s="32">
        <v>1.258</v>
      </c>
      <c r="P1403" s="32">
        <v>1.2729999999999999</v>
      </c>
      <c r="Q1403" s="32">
        <v>1.286</v>
      </c>
    </row>
    <row r="1404" spans="1:17" s="3" customFormat="1" ht="12" customHeight="1">
      <c r="A1404" s="33" t="s">
        <v>491</v>
      </c>
      <c r="B1404" s="34" t="s">
        <v>23</v>
      </c>
      <c r="C1404" s="33" t="s">
        <v>2185</v>
      </c>
      <c r="D1404" s="33" t="s">
        <v>2188</v>
      </c>
      <c r="E1404" s="35" t="s">
        <v>2189</v>
      </c>
      <c r="F1404" s="36">
        <v>3</v>
      </c>
      <c r="G1404" s="35" t="s">
        <v>2190</v>
      </c>
      <c r="H1404" s="37">
        <v>0</v>
      </c>
      <c r="I1404" s="37">
        <v>1.29</v>
      </c>
      <c r="J1404" s="37">
        <v>0</v>
      </c>
      <c r="K1404" s="37">
        <v>0</v>
      </c>
      <c r="L1404" s="37">
        <v>0</v>
      </c>
      <c r="M1404" s="37">
        <v>0</v>
      </c>
      <c r="N1404" s="37">
        <v>0</v>
      </c>
      <c r="O1404" s="37">
        <v>0</v>
      </c>
      <c r="P1404" s="37">
        <v>0</v>
      </c>
      <c r="Q1404" s="37">
        <v>0</v>
      </c>
    </row>
    <row r="1405" spans="1:17" s="3" customFormat="1" ht="12" customHeight="1">
      <c r="A1405" s="33" t="s">
        <v>491</v>
      </c>
      <c r="B1405" s="34" t="s">
        <v>27</v>
      </c>
      <c r="C1405" s="33" t="s">
        <v>2185</v>
      </c>
      <c r="D1405" s="33" t="s">
        <v>2188</v>
      </c>
      <c r="E1405" s="35" t="s">
        <v>2191</v>
      </c>
      <c r="F1405" s="36">
        <v>3</v>
      </c>
      <c r="G1405" s="31"/>
      <c r="H1405" s="31"/>
      <c r="I1405" s="37">
        <v>0.45600000000000002</v>
      </c>
      <c r="J1405" s="37">
        <v>0</v>
      </c>
      <c r="K1405" s="37">
        <v>0</v>
      </c>
      <c r="L1405" s="37">
        <v>0</v>
      </c>
      <c r="M1405" s="37">
        <v>0</v>
      </c>
      <c r="N1405" s="31"/>
      <c r="O1405" s="31"/>
      <c r="P1405" s="31"/>
      <c r="Q1405" s="31"/>
    </row>
    <row r="1406" spans="1:17" s="3" customFormat="1" ht="12" customHeight="1">
      <c r="A1406" s="33" t="s">
        <v>491</v>
      </c>
      <c r="B1406" s="34" t="s">
        <v>27</v>
      </c>
      <c r="C1406" s="33" t="s">
        <v>2185</v>
      </c>
      <c r="D1406" s="33" t="s">
        <v>2188</v>
      </c>
      <c r="E1406" s="35" t="s">
        <v>2192</v>
      </c>
      <c r="F1406" s="36">
        <v>3</v>
      </c>
      <c r="G1406" s="31"/>
      <c r="H1406" s="31"/>
      <c r="I1406" s="37">
        <v>0.625</v>
      </c>
      <c r="J1406" s="37">
        <v>0</v>
      </c>
      <c r="K1406" s="37">
        <v>0</v>
      </c>
      <c r="L1406" s="37">
        <v>0</v>
      </c>
      <c r="M1406" s="37">
        <v>0</v>
      </c>
      <c r="N1406" s="31"/>
      <c r="O1406" s="31"/>
      <c r="P1406" s="31"/>
      <c r="Q1406" s="31"/>
    </row>
    <row r="1407" spans="1:17" s="3" customFormat="1" ht="12" customHeight="1">
      <c r="A1407" s="33" t="s">
        <v>491</v>
      </c>
      <c r="B1407" s="34" t="s">
        <v>27</v>
      </c>
      <c r="C1407" s="33" t="s">
        <v>2185</v>
      </c>
      <c r="D1407" s="33" t="s">
        <v>2188</v>
      </c>
      <c r="E1407" s="35" t="s">
        <v>2193</v>
      </c>
      <c r="F1407" s="36">
        <v>3</v>
      </c>
      <c r="G1407" s="31"/>
      <c r="H1407" s="31"/>
      <c r="I1407" s="37">
        <v>0.20899999999999999</v>
      </c>
      <c r="J1407" s="37">
        <v>0</v>
      </c>
      <c r="K1407" s="37">
        <v>0</v>
      </c>
      <c r="L1407" s="37">
        <v>0</v>
      </c>
      <c r="M1407" s="37">
        <v>0</v>
      </c>
      <c r="N1407" s="31"/>
      <c r="O1407" s="31"/>
      <c r="P1407" s="31"/>
      <c r="Q1407" s="31"/>
    </row>
    <row r="1408" spans="1:17" s="3" customFormat="1" ht="12" customHeight="1">
      <c r="A1408" s="103" t="s">
        <v>30</v>
      </c>
      <c r="B1408" s="104"/>
      <c r="C1408" s="104"/>
      <c r="D1408" s="104"/>
      <c r="E1408" s="104"/>
      <c r="F1408" s="104"/>
      <c r="G1408" s="105"/>
      <c r="H1408" s="31"/>
      <c r="I1408" s="38">
        <f>SUM(I1405:I1407)</f>
        <v>1.29</v>
      </c>
      <c r="J1408" s="38">
        <f>SUM(J1405:J1407)</f>
        <v>0</v>
      </c>
      <c r="K1408" s="38">
        <f>SUM(K1405:K1407)</f>
        <v>0</v>
      </c>
      <c r="L1408" s="38">
        <f>SUM(L1405:L1407)</f>
        <v>0</v>
      </c>
      <c r="M1408" s="38">
        <f>SUM(M1405:M1407)</f>
        <v>0</v>
      </c>
      <c r="N1408" s="31"/>
      <c r="O1408" s="31"/>
      <c r="P1408" s="31"/>
      <c r="Q1408" s="31"/>
    </row>
    <row r="1409" spans="1:17" s="3" customFormat="1" ht="12" customHeight="1">
      <c r="A1409" s="103" t="s">
        <v>31</v>
      </c>
      <c r="B1409" s="104"/>
      <c r="C1409" s="104"/>
      <c r="D1409" s="104"/>
      <c r="E1409" s="104"/>
      <c r="F1409" s="104"/>
      <c r="G1409" s="105"/>
      <c r="H1409" s="31"/>
      <c r="I1409" s="38">
        <v>0</v>
      </c>
      <c r="J1409" s="38">
        <v>0</v>
      </c>
      <c r="K1409" s="31"/>
      <c r="L1409" s="31"/>
      <c r="M1409" s="31"/>
      <c r="N1409" s="31"/>
      <c r="O1409" s="31"/>
      <c r="P1409" s="31"/>
      <c r="Q1409" s="31"/>
    </row>
    <row r="1410" spans="1:17" s="3" customFormat="1" ht="12" customHeight="1">
      <c r="A1410" s="33" t="s">
        <v>491</v>
      </c>
      <c r="B1410" s="34" t="s">
        <v>23</v>
      </c>
      <c r="C1410" s="33" t="s">
        <v>2185</v>
      </c>
      <c r="D1410" s="33" t="s">
        <v>2194</v>
      </c>
      <c r="E1410" s="35" t="s">
        <v>2195</v>
      </c>
      <c r="F1410" s="36">
        <v>3</v>
      </c>
      <c r="G1410" s="35" t="s">
        <v>2196</v>
      </c>
      <c r="H1410" s="37">
        <v>0</v>
      </c>
      <c r="I1410" s="37">
        <v>0</v>
      </c>
      <c r="J1410" s="37">
        <v>11.2</v>
      </c>
      <c r="K1410" s="37">
        <v>0</v>
      </c>
      <c r="L1410" s="37">
        <v>0</v>
      </c>
      <c r="M1410" s="37">
        <v>0</v>
      </c>
      <c r="N1410" s="37">
        <v>0</v>
      </c>
      <c r="O1410" s="37">
        <v>0</v>
      </c>
      <c r="P1410" s="37">
        <v>0</v>
      </c>
      <c r="Q1410" s="37">
        <v>0</v>
      </c>
    </row>
    <row r="1411" spans="1:17" s="3" customFormat="1" ht="12" customHeight="1">
      <c r="A1411" s="103" t="s">
        <v>30</v>
      </c>
      <c r="B1411" s="104"/>
      <c r="C1411" s="104"/>
      <c r="D1411" s="104"/>
      <c r="E1411" s="104"/>
      <c r="F1411" s="104"/>
      <c r="G1411" s="105"/>
      <c r="H1411" s="31"/>
      <c r="I1411" s="38">
        <v>0</v>
      </c>
      <c r="J1411" s="38">
        <v>0</v>
      </c>
      <c r="K1411" s="38">
        <v>0</v>
      </c>
      <c r="L1411" s="31"/>
      <c r="M1411" s="31"/>
      <c r="N1411" s="31"/>
      <c r="O1411" s="31"/>
    </row>
    <row r="1412" spans="1:17" s="3" customFormat="1" ht="12" customHeight="1">
      <c r="A1412" s="33" t="s">
        <v>491</v>
      </c>
      <c r="B1412" s="34" t="s">
        <v>68</v>
      </c>
      <c r="C1412" s="33" t="s">
        <v>2185</v>
      </c>
      <c r="D1412" s="33" t="s">
        <v>2194</v>
      </c>
      <c r="E1412" s="35" t="s">
        <v>2197</v>
      </c>
      <c r="F1412" s="36">
        <v>3</v>
      </c>
      <c r="H1412" s="31"/>
      <c r="I1412" s="37">
        <v>0</v>
      </c>
      <c r="J1412" s="37">
        <v>11.2</v>
      </c>
      <c r="K1412" s="31"/>
      <c r="L1412" s="31"/>
      <c r="M1412" s="31"/>
      <c r="N1412" s="31"/>
      <c r="O1412" s="31"/>
      <c r="P1412" s="31"/>
      <c r="Q1412" s="31"/>
    </row>
    <row r="1413" spans="1:17" s="3" customFormat="1" ht="12" customHeight="1">
      <c r="A1413" s="103" t="s">
        <v>31</v>
      </c>
      <c r="B1413" s="104"/>
      <c r="C1413" s="104"/>
      <c r="D1413" s="104"/>
      <c r="E1413" s="104"/>
      <c r="F1413" s="104"/>
      <c r="G1413" s="105"/>
      <c r="H1413" s="31"/>
      <c r="I1413" s="38">
        <f>SUM(I1412:I1412)</f>
        <v>0</v>
      </c>
      <c r="J1413" s="38">
        <f>SUM(J1412:J1412)</f>
        <v>11.2</v>
      </c>
      <c r="K1413" s="31"/>
      <c r="L1413" s="31"/>
      <c r="M1413" s="31"/>
      <c r="N1413" s="31"/>
      <c r="O1413" s="31"/>
      <c r="P1413" s="31"/>
      <c r="Q1413" s="31"/>
    </row>
    <row r="1414" spans="1:17" s="3" customFormat="1" ht="12" customHeight="1">
      <c r="A1414" s="33" t="s">
        <v>491</v>
      </c>
      <c r="B1414" s="34" t="s">
        <v>23</v>
      </c>
      <c r="C1414" s="33" t="s">
        <v>2185</v>
      </c>
      <c r="D1414" s="33" t="s">
        <v>2198</v>
      </c>
      <c r="E1414" s="35" t="s">
        <v>2199</v>
      </c>
      <c r="F1414" s="36">
        <v>3</v>
      </c>
      <c r="G1414" s="35" t="s">
        <v>2200</v>
      </c>
      <c r="H1414" s="37">
        <v>0</v>
      </c>
      <c r="I1414" s="37">
        <v>7.9020000000000001</v>
      </c>
      <c r="J1414" s="37">
        <v>7.4480000000000004</v>
      </c>
      <c r="K1414" s="37">
        <v>0</v>
      </c>
      <c r="L1414" s="37">
        <v>0</v>
      </c>
      <c r="M1414" s="37">
        <v>0</v>
      </c>
      <c r="N1414" s="37">
        <v>0</v>
      </c>
      <c r="O1414" s="37">
        <v>0</v>
      </c>
      <c r="P1414" s="37">
        <v>0</v>
      </c>
      <c r="Q1414" s="37">
        <v>0</v>
      </c>
    </row>
    <row r="1415" spans="1:17" s="3" customFormat="1" ht="12" customHeight="1">
      <c r="A1415" s="33" t="s">
        <v>491</v>
      </c>
      <c r="B1415" s="34" t="s">
        <v>27</v>
      </c>
      <c r="C1415" s="33" t="s">
        <v>2185</v>
      </c>
      <c r="D1415" s="33" t="s">
        <v>2198</v>
      </c>
      <c r="E1415" s="35" t="s">
        <v>2201</v>
      </c>
      <c r="F1415" s="36">
        <v>3</v>
      </c>
      <c r="G1415" s="31"/>
      <c r="H1415" s="31"/>
      <c r="I1415" s="37">
        <v>1.42</v>
      </c>
      <c r="J1415" s="37">
        <v>2.0859999999999999</v>
      </c>
      <c r="K1415" s="37">
        <v>0</v>
      </c>
      <c r="L1415" s="37">
        <v>0</v>
      </c>
      <c r="M1415" s="37">
        <v>0</v>
      </c>
      <c r="N1415" s="31"/>
      <c r="O1415" s="31"/>
      <c r="P1415" s="31"/>
      <c r="Q1415" s="31"/>
    </row>
    <row r="1416" spans="1:17" s="3" customFormat="1" ht="12" customHeight="1">
      <c r="A1416" s="33" t="s">
        <v>491</v>
      </c>
      <c r="B1416" s="34" t="s">
        <v>27</v>
      </c>
      <c r="C1416" s="33" t="s">
        <v>2185</v>
      </c>
      <c r="D1416" s="33" t="s">
        <v>2198</v>
      </c>
      <c r="E1416" s="35" t="s">
        <v>2202</v>
      </c>
      <c r="F1416" s="36">
        <v>3</v>
      </c>
      <c r="G1416" s="31"/>
      <c r="H1416" s="31"/>
      <c r="I1416" s="37">
        <v>1.4490000000000001</v>
      </c>
      <c r="J1416" s="37">
        <v>0.98399999999999999</v>
      </c>
      <c r="K1416" s="37">
        <v>0</v>
      </c>
      <c r="L1416" s="37">
        <v>0</v>
      </c>
      <c r="M1416" s="37">
        <v>0</v>
      </c>
      <c r="N1416" s="31"/>
      <c r="O1416" s="31"/>
      <c r="P1416" s="31"/>
      <c r="Q1416" s="31"/>
    </row>
    <row r="1417" spans="1:17" s="3" customFormat="1" ht="12" customHeight="1">
      <c r="A1417" s="33" t="s">
        <v>491</v>
      </c>
      <c r="B1417" s="34" t="s">
        <v>27</v>
      </c>
      <c r="C1417" s="33" t="s">
        <v>2185</v>
      </c>
      <c r="D1417" s="33" t="s">
        <v>2198</v>
      </c>
      <c r="E1417" s="35" t="s">
        <v>2203</v>
      </c>
      <c r="F1417" s="36">
        <v>3</v>
      </c>
      <c r="G1417" s="31"/>
      <c r="H1417" s="31"/>
      <c r="I1417" s="37">
        <v>2.056</v>
      </c>
      <c r="J1417" s="37">
        <v>2.069</v>
      </c>
      <c r="K1417" s="37">
        <v>0</v>
      </c>
      <c r="L1417" s="37">
        <v>0</v>
      </c>
      <c r="M1417" s="37">
        <v>0</v>
      </c>
      <c r="N1417" s="31"/>
      <c r="O1417" s="31"/>
      <c r="P1417" s="31"/>
      <c r="Q1417" s="31"/>
    </row>
    <row r="1418" spans="1:17" s="3" customFormat="1" ht="12" customHeight="1">
      <c r="A1418" s="33" t="s">
        <v>491</v>
      </c>
      <c r="B1418" s="34" t="s">
        <v>27</v>
      </c>
      <c r="C1418" s="33" t="s">
        <v>2185</v>
      </c>
      <c r="D1418" s="33" t="s">
        <v>2198</v>
      </c>
      <c r="E1418" s="35" t="s">
        <v>2204</v>
      </c>
      <c r="F1418" s="36">
        <v>3</v>
      </c>
      <c r="G1418" s="31"/>
      <c r="H1418" s="31"/>
      <c r="I1418" s="37">
        <v>0</v>
      </c>
      <c r="J1418" s="37">
        <v>0.255</v>
      </c>
      <c r="K1418" s="37">
        <v>0</v>
      </c>
      <c r="L1418" s="37">
        <v>0</v>
      </c>
      <c r="M1418" s="37">
        <v>0</v>
      </c>
      <c r="N1418" s="31"/>
      <c r="O1418" s="31"/>
      <c r="P1418" s="31"/>
      <c r="Q1418" s="31"/>
    </row>
    <row r="1419" spans="1:17" s="3" customFormat="1" ht="12" customHeight="1">
      <c r="A1419" s="33" t="s">
        <v>491</v>
      </c>
      <c r="B1419" s="34" t="s">
        <v>27</v>
      </c>
      <c r="C1419" s="33" t="s">
        <v>2185</v>
      </c>
      <c r="D1419" s="33" t="s">
        <v>2198</v>
      </c>
      <c r="E1419" s="35" t="s">
        <v>2205</v>
      </c>
      <c r="F1419" s="36">
        <v>3</v>
      </c>
      <c r="G1419" s="31"/>
      <c r="H1419" s="31"/>
      <c r="I1419" s="37">
        <v>2.9769999999999999</v>
      </c>
      <c r="J1419" s="37">
        <v>2.0539999999999998</v>
      </c>
      <c r="K1419" s="37">
        <v>0</v>
      </c>
      <c r="L1419" s="37">
        <v>0</v>
      </c>
      <c r="M1419" s="37">
        <v>0</v>
      </c>
      <c r="N1419" s="31"/>
      <c r="O1419" s="31"/>
      <c r="P1419" s="31"/>
      <c r="Q1419" s="31"/>
    </row>
    <row r="1420" spans="1:17" s="3" customFormat="1" ht="12" customHeight="1">
      <c r="A1420" s="103" t="s">
        <v>30</v>
      </c>
      <c r="B1420" s="104"/>
      <c r="C1420" s="104"/>
      <c r="D1420" s="104"/>
      <c r="E1420" s="104"/>
      <c r="F1420" s="104"/>
      <c r="G1420" s="105"/>
      <c r="H1420" s="31"/>
      <c r="I1420" s="38">
        <f>SUM(I1415:I1419)</f>
        <v>7.9019999999999992</v>
      </c>
      <c r="J1420" s="38">
        <f>SUM(J1415:J1419)</f>
        <v>7.4479999999999986</v>
      </c>
      <c r="K1420" s="38">
        <f>SUM(K1415:K1419)</f>
        <v>0</v>
      </c>
      <c r="L1420" s="38">
        <f>SUM(L1415:L1419)</f>
        <v>0</v>
      </c>
      <c r="M1420" s="38">
        <f>SUM(M1415:M1419)</f>
        <v>0</v>
      </c>
      <c r="N1420" s="31"/>
      <c r="O1420" s="31"/>
      <c r="P1420" s="31"/>
      <c r="Q1420" s="31"/>
    </row>
    <row r="1421" spans="1:17" s="3" customFormat="1" ht="12" customHeight="1">
      <c r="A1421" s="103" t="s">
        <v>31</v>
      </c>
      <c r="B1421" s="104"/>
      <c r="C1421" s="104"/>
      <c r="D1421" s="104"/>
      <c r="E1421" s="104"/>
      <c r="F1421" s="104"/>
      <c r="G1421" s="105"/>
      <c r="H1421" s="31"/>
      <c r="I1421" s="38">
        <v>0</v>
      </c>
      <c r="J1421" s="38">
        <v>0</v>
      </c>
      <c r="K1421" s="31"/>
      <c r="L1421" s="31"/>
      <c r="M1421" s="31"/>
      <c r="N1421" s="31"/>
      <c r="O1421" s="31"/>
      <c r="P1421" s="31"/>
      <c r="Q1421" s="31"/>
    </row>
    <row r="1422" spans="1:17" s="3" customFormat="1" ht="12" customHeight="1">
      <c r="A1422" s="33" t="s">
        <v>491</v>
      </c>
      <c r="B1422" s="34" t="s">
        <v>23</v>
      </c>
      <c r="C1422" s="33" t="s">
        <v>2185</v>
      </c>
      <c r="D1422" s="33" t="s">
        <v>2206</v>
      </c>
      <c r="E1422" s="35" t="s">
        <v>2207</v>
      </c>
      <c r="F1422" s="36">
        <v>3</v>
      </c>
      <c r="G1422" s="35" t="s">
        <v>2208</v>
      </c>
      <c r="H1422" s="37">
        <v>0</v>
      </c>
      <c r="I1422" s="37">
        <v>3.0590000000000002</v>
      </c>
      <c r="J1422" s="37">
        <v>1.9510000000000001</v>
      </c>
      <c r="K1422" s="37">
        <v>0</v>
      </c>
      <c r="L1422" s="37">
        <v>0</v>
      </c>
      <c r="M1422" s="37">
        <v>0</v>
      </c>
      <c r="N1422" s="37">
        <v>0</v>
      </c>
      <c r="O1422" s="37">
        <v>0</v>
      </c>
      <c r="P1422" s="37">
        <v>0</v>
      </c>
      <c r="Q1422" s="37">
        <v>0</v>
      </c>
    </row>
    <row r="1423" spans="1:17" s="3" customFormat="1" ht="12" customHeight="1">
      <c r="A1423" s="33" t="s">
        <v>491</v>
      </c>
      <c r="B1423" s="34" t="s">
        <v>27</v>
      </c>
      <c r="C1423" s="33" t="s">
        <v>2185</v>
      </c>
      <c r="D1423" s="33" t="s">
        <v>2206</v>
      </c>
      <c r="E1423" s="35" t="s">
        <v>2209</v>
      </c>
      <c r="F1423" s="36">
        <v>3</v>
      </c>
      <c r="G1423" s="31"/>
      <c r="H1423" s="31"/>
      <c r="I1423" s="37">
        <v>0</v>
      </c>
      <c r="J1423" s="37">
        <v>1.9510000000000001</v>
      </c>
      <c r="K1423" s="37">
        <v>0</v>
      </c>
      <c r="L1423" s="37">
        <v>0</v>
      </c>
      <c r="M1423" s="37">
        <v>0</v>
      </c>
      <c r="N1423" s="31"/>
      <c r="O1423" s="31"/>
      <c r="P1423" s="31"/>
      <c r="Q1423" s="31"/>
    </row>
    <row r="1424" spans="1:17" s="3" customFormat="1" ht="12" customHeight="1">
      <c r="A1424" s="33" t="s">
        <v>491</v>
      </c>
      <c r="B1424" s="34" t="s">
        <v>27</v>
      </c>
      <c r="C1424" s="33" t="s">
        <v>2185</v>
      </c>
      <c r="D1424" s="33" t="s">
        <v>2206</v>
      </c>
      <c r="E1424" s="35" t="s">
        <v>2210</v>
      </c>
      <c r="F1424" s="36">
        <v>3</v>
      </c>
      <c r="G1424" s="31"/>
      <c r="H1424" s="31"/>
      <c r="I1424" s="37">
        <v>3.0590000000000002</v>
      </c>
      <c r="J1424" s="37">
        <v>0</v>
      </c>
      <c r="K1424" s="37">
        <v>0</v>
      </c>
      <c r="L1424" s="37">
        <v>0</v>
      </c>
      <c r="M1424" s="37">
        <v>0</v>
      </c>
      <c r="N1424" s="31"/>
      <c r="O1424" s="31"/>
      <c r="P1424" s="31"/>
      <c r="Q1424" s="31"/>
    </row>
    <row r="1425" spans="1:17" s="3" customFormat="1" ht="12" customHeight="1">
      <c r="A1425" s="103" t="s">
        <v>30</v>
      </c>
      <c r="B1425" s="104"/>
      <c r="C1425" s="104"/>
      <c r="D1425" s="104"/>
      <c r="E1425" s="104"/>
      <c r="F1425" s="104"/>
      <c r="G1425" s="105"/>
      <c r="H1425" s="31"/>
      <c r="I1425" s="38">
        <f>SUM(I1423:I1424)</f>
        <v>3.0590000000000002</v>
      </c>
      <c r="J1425" s="38">
        <f>SUM(J1423:J1424)</f>
        <v>1.9510000000000001</v>
      </c>
      <c r="K1425" s="38">
        <f>SUM(K1423:K1424)</f>
        <v>0</v>
      </c>
      <c r="L1425" s="38">
        <f>SUM(L1423:L1424)</f>
        <v>0</v>
      </c>
      <c r="M1425" s="38">
        <f>SUM(M1423:M1424)</f>
        <v>0</v>
      </c>
      <c r="N1425" s="31"/>
      <c r="O1425" s="31"/>
      <c r="P1425" s="31"/>
      <c r="Q1425" s="31"/>
    </row>
    <row r="1426" spans="1:17" s="3" customFormat="1" ht="12" customHeight="1">
      <c r="A1426" s="103" t="s">
        <v>31</v>
      </c>
      <c r="B1426" s="104"/>
      <c r="C1426" s="104"/>
      <c r="D1426" s="104"/>
      <c r="E1426" s="104"/>
      <c r="F1426" s="104"/>
      <c r="G1426" s="105"/>
      <c r="H1426" s="31"/>
      <c r="I1426" s="38">
        <v>0</v>
      </c>
      <c r="J1426" s="38">
        <v>0</v>
      </c>
      <c r="K1426" s="31"/>
      <c r="L1426" s="31"/>
      <c r="M1426" s="31"/>
      <c r="N1426" s="31"/>
      <c r="O1426" s="31"/>
      <c r="P1426" s="31"/>
      <c r="Q1426" s="31"/>
    </row>
    <row r="1427" spans="1:17" s="3" customFormat="1" ht="12" customHeight="1">
      <c r="A1427" s="33" t="s">
        <v>491</v>
      </c>
      <c r="B1427" s="34" t="s">
        <v>23</v>
      </c>
      <c r="C1427" s="33" t="s">
        <v>2185</v>
      </c>
      <c r="D1427" s="33" t="s">
        <v>2211</v>
      </c>
      <c r="E1427" s="35" t="s">
        <v>2212</v>
      </c>
      <c r="F1427" s="36">
        <v>3</v>
      </c>
      <c r="G1427" s="35" t="s">
        <v>2213</v>
      </c>
      <c r="H1427" s="37">
        <v>0</v>
      </c>
      <c r="I1427" s="37">
        <v>2.0499999999999998</v>
      </c>
      <c r="J1427" s="37">
        <v>0</v>
      </c>
      <c r="K1427" s="37">
        <v>0</v>
      </c>
      <c r="L1427" s="37">
        <v>0</v>
      </c>
      <c r="M1427" s="37">
        <v>0</v>
      </c>
      <c r="N1427" s="37">
        <v>0</v>
      </c>
      <c r="O1427" s="37">
        <v>0</v>
      </c>
      <c r="P1427" s="37">
        <v>0</v>
      </c>
      <c r="Q1427" s="37">
        <v>0</v>
      </c>
    </row>
    <row r="1428" spans="1:17" s="3" customFormat="1" ht="12" customHeight="1">
      <c r="A1428" s="33" t="s">
        <v>491</v>
      </c>
      <c r="B1428" s="34" t="s">
        <v>27</v>
      </c>
      <c r="C1428" s="33" t="s">
        <v>2185</v>
      </c>
      <c r="D1428" s="33" t="s">
        <v>2211</v>
      </c>
      <c r="E1428" s="35" t="s">
        <v>1823</v>
      </c>
      <c r="F1428" s="36">
        <v>3</v>
      </c>
      <c r="G1428" s="31"/>
      <c r="H1428" s="31"/>
      <c r="I1428" s="37">
        <v>2.0499999999999998</v>
      </c>
      <c r="J1428" s="37">
        <v>0</v>
      </c>
      <c r="K1428" s="37">
        <v>0</v>
      </c>
      <c r="L1428" s="37">
        <v>0</v>
      </c>
      <c r="M1428" s="37">
        <v>0</v>
      </c>
      <c r="N1428" s="31"/>
      <c r="O1428" s="31"/>
      <c r="P1428" s="31"/>
      <c r="Q1428" s="31"/>
    </row>
    <row r="1429" spans="1:17" s="3" customFormat="1" ht="12" customHeight="1">
      <c r="A1429" s="103" t="s">
        <v>30</v>
      </c>
      <c r="B1429" s="104"/>
      <c r="C1429" s="104"/>
      <c r="D1429" s="104"/>
      <c r="E1429" s="104"/>
      <c r="F1429" s="104"/>
      <c r="G1429" s="105"/>
      <c r="H1429" s="31"/>
      <c r="I1429" s="38">
        <f>SUM(I1428:I1428)</f>
        <v>2.0499999999999998</v>
      </c>
      <c r="J1429" s="38">
        <f>SUM(J1428:J1428)</f>
        <v>0</v>
      </c>
      <c r="K1429" s="38">
        <f>SUM(K1428:K1428)</f>
        <v>0</v>
      </c>
      <c r="L1429" s="38">
        <f>SUM(L1428:L1428)</f>
        <v>0</v>
      </c>
      <c r="M1429" s="38">
        <f>SUM(M1428:M1428)</f>
        <v>0</v>
      </c>
      <c r="N1429" s="31"/>
      <c r="O1429" s="31"/>
      <c r="P1429" s="31"/>
      <c r="Q1429" s="31"/>
    </row>
    <row r="1430" spans="1:17" s="3" customFormat="1" ht="12" customHeight="1">
      <c r="A1430" s="103" t="s">
        <v>31</v>
      </c>
      <c r="B1430" s="104"/>
      <c r="C1430" s="104"/>
      <c r="D1430" s="104"/>
      <c r="E1430" s="104"/>
      <c r="F1430" s="104"/>
      <c r="G1430" s="105"/>
      <c r="H1430" s="31"/>
      <c r="I1430" s="38">
        <v>0</v>
      </c>
      <c r="J1430" s="38">
        <v>0</v>
      </c>
      <c r="K1430" s="31"/>
      <c r="L1430" s="31"/>
      <c r="M1430" s="31"/>
      <c r="N1430" s="31"/>
      <c r="O1430" s="31"/>
      <c r="P1430" s="31"/>
      <c r="Q1430" s="31"/>
    </row>
    <row r="1431" spans="1:17" s="3" customFormat="1" ht="12" customHeight="1">
      <c r="A1431" s="33" t="s">
        <v>491</v>
      </c>
      <c r="B1431" s="34" t="s">
        <v>23</v>
      </c>
      <c r="C1431" s="33" t="s">
        <v>2185</v>
      </c>
      <c r="D1431" s="33" t="s">
        <v>2214</v>
      </c>
      <c r="E1431" s="35" t="s">
        <v>2215</v>
      </c>
      <c r="F1431" s="36">
        <v>3</v>
      </c>
      <c r="G1431" s="35" t="s">
        <v>2216</v>
      </c>
      <c r="H1431" s="37">
        <v>0</v>
      </c>
      <c r="I1431" s="37">
        <v>1.3979999999999999</v>
      </c>
      <c r="J1431" s="37">
        <v>1.819</v>
      </c>
      <c r="K1431" s="37">
        <v>0</v>
      </c>
      <c r="L1431" s="37">
        <v>0</v>
      </c>
      <c r="M1431" s="37">
        <v>0</v>
      </c>
      <c r="N1431" s="37">
        <v>0</v>
      </c>
      <c r="O1431" s="37">
        <v>0</v>
      </c>
      <c r="P1431" s="37">
        <v>0</v>
      </c>
      <c r="Q1431" s="37">
        <v>0</v>
      </c>
    </row>
    <row r="1432" spans="1:17" s="3" customFormat="1" ht="12" customHeight="1">
      <c r="A1432" s="33" t="s">
        <v>491</v>
      </c>
      <c r="B1432" s="34" t="s">
        <v>27</v>
      </c>
      <c r="C1432" s="33" t="s">
        <v>2185</v>
      </c>
      <c r="D1432" s="33" t="s">
        <v>2214</v>
      </c>
      <c r="E1432" s="35" t="s">
        <v>2217</v>
      </c>
      <c r="F1432" s="36">
        <v>3</v>
      </c>
      <c r="G1432" s="31"/>
      <c r="H1432" s="31"/>
      <c r="I1432" s="37">
        <v>1.3979999999999999</v>
      </c>
      <c r="J1432" s="37">
        <v>1.819</v>
      </c>
      <c r="K1432" s="37">
        <v>0</v>
      </c>
      <c r="L1432" s="37">
        <v>0</v>
      </c>
      <c r="M1432" s="37">
        <v>0</v>
      </c>
      <c r="N1432" s="31"/>
      <c r="O1432" s="31"/>
      <c r="P1432" s="31"/>
      <c r="Q1432" s="31"/>
    </row>
    <row r="1433" spans="1:17" s="3" customFormat="1" ht="12" customHeight="1">
      <c r="A1433" s="103" t="s">
        <v>30</v>
      </c>
      <c r="B1433" s="104"/>
      <c r="C1433" s="104"/>
      <c r="D1433" s="104"/>
      <c r="E1433" s="104"/>
      <c r="F1433" s="104"/>
      <c r="G1433" s="105"/>
      <c r="H1433" s="31"/>
      <c r="I1433" s="38">
        <f>SUM(I1432:I1432)</f>
        <v>1.3979999999999999</v>
      </c>
      <c r="J1433" s="38">
        <f>SUM(J1432:J1432)</f>
        <v>1.819</v>
      </c>
      <c r="K1433" s="38">
        <f>SUM(K1432:K1432)</f>
        <v>0</v>
      </c>
      <c r="L1433" s="38">
        <f>SUM(L1432:L1432)</f>
        <v>0</v>
      </c>
      <c r="M1433" s="38">
        <f>SUM(M1432:M1432)</f>
        <v>0</v>
      </c>
      <c r="N1433" s="31"/>
      <c r="O1433" s="31"/>
      <c r="P1433" s="31"/>
      <c r="Q1433" s="31"/>
    </row>
    <row r="1434" spans="1:17" s="3" customFormat="1" ht="12" customHeight="1">
      <c r="A1434" s="103" t="s">
        <v>31</v>
      </c>
      <c r="B1434" s="104"/>
      <c r="C1434" s="104"/>
      <c r="D1434" s="104"/>
      <c r="E1434" s="104"/>
      <c r="F1434" s="104"/>
      <c r="G1434" s="105"/>
      <c r="H1434" s="31"/>
      <c r="I1434" s="38">
        <v>0</v>
      </c>
      <c r="J1434" s="38">
        <v>0</v>
      </c>
      <c r="K1434" s="31"/>
      <c r="L1434" s="31"/>
      <c r="M1434" s="31"/>
      <c r="N1434" s="31"/>
      <c r="O1434" s="31"/>
      <c r="P1434" s="31"/>
      <c r="Q1434" s="31"/>
    </row>
    <row r="1435" spans="1:17" s="3" customFormat="1" ht="12" customHeight="1">
      <c r="A1435" s="33" t="s">
        <v>491</v>
      </c>
      <c r="B1435" s="34" t="s">
        <v>23</v>
      </c>
      <c r="C1435" s="33" t="s">
        <v>2185</v>
      </c>
      <c r="D1435" s="33" t="s">
        <v>2218</v>
      </c>
      <c r="E1435" s="35" t="s">
        <v>2219</v>
      </c>
      <c r="F1435" s="36">
        <v>3</v>
      </c>
      <c r="G1435" s="35" t="s">
        <v>2220</v>
      </c>
      <c r="H1435" s="37">
        <v>0</v>
      </c>
      <c r="I1435" s="37">
        <v>1.4710000000000001</v>
      </c>
      <c r="J1435" s="37">
        <v>2.5859999999999999</v>
      </c>
      <c r="K1435" s="37">
        <v>0</v>
      </c>
      <c r="L1435" s="37">
        <v>0</v>
      </c>
      <c r="M1435" s="37">
        <v>0</v>
      </c>
      <c r="N1435" s="37">
        <v>0</v>
      </c>
      <c r="O1435" s="37">
        <v>0</v>
      </c>
      <c r="P1435" s="37">
        <v>0</v>
      </c>
      <c r="Q1435" s="37">
        <v>0</v>
      </c>
    </row>
    <row r="1436" spans="1:17" s="3" customFormat="1" ht="12" customHeight="1">
      <c r="A1436" s="33" t="s">
        <v>491</v>
      </c>
      <c r="B1436" s="34" t="s">
        <v>27</v>
      </c>
      <c r="C1436" s="33" t="s">
        <v>2185</v>
      </c>
      <c r="D1436" s="33" t="s">
        <v>2218</v>
      </c>
      <c r="E1436" s="35" t="s">
        <v>2221</v>
      </c>
      <c r="F1436" s="36">
        <v>3</v>
      </c>
      <c r="G1436" s="31"/>
      <c r="H1436" s="31"/>
      <c r="I1436" s="37">
        <v>1.4710000000000001</v>
      </c>
      <c r="J1436" s="37">
        <v>2.5859999999999999</v>
      </c>
      <c r="K1436" s="37">
        <v>0</v>
      </c>
      <c r="L1436" s="37">
        <v>0</v>
      </c>
      <c r="M1436" s="37">
        <v>0</v>
      </c>
      <c r="N1436" s="31"/>
      <c r="O1436" s="31"/>
      <c r="P1436" s="31"/>
      <c r="Q1436" s="31"/>
    </row>
    <row r="1437" spans="1:17" s="3" customFormat="1" ht="12" customHeight="1">
      <c r="A1437" s="103" t="s">
        <v>30</v>
      </c>
      <c r="B1437" s="104"/>
      <c r="C1437" s="104"/>
      <c r="D1437" s="104"/>
      <c r="E1437" s="104"/>
      <c r="F1437" s="104"/>
      <c r="G1437" s="105"/>
      <c r="H1437" s="31"/>
      <c r="I1437" s="38">
        <f>SUM(I1436:I1436)</f>
        <v>1.4710000000000001</v>
      </c>
      <c r="J1437" s="38">
        <f>SUM(J1436:J1436)</f>
        <v>2.5859999999999999</v>
      </c>
      <c r="K1437" s="38">
        <f>SUM(K1436:K1436)</f>
        <v>0</v>
      </c>
      <c r="L1437" s="38">
        <f>SUM(L1436:L1436)</f>
        <v>0</v>
      </c>
      <c r="M1437" s="38">
        <f>SUM(M1436:M1436)</f>
        <v>0</v>
      </c>
      <c r="N1437" s="31"/>
      <c r="O1437" s="31"/>
      <c r="P1437" s="31"/>
      <c r="Q1437" s="31"/>
    </row>
    <row r="1438" spans="1:17" s="3" customFormat="1" ht="12" customHeight="1">
      <c r="A1438" s="103" t="s">
        <v>31</v>
      </c>
      <c r="B1438" s="104"/>
      <c r="C1438" s="104"/>
      <c r="D1438" s="104"/>
      <c r="E1438" s="104"/>
      <c r="F1438" s="104"/>
      <c r="G1438" s="105"/>
      <c r="H1438" s="31"/>
      <c r="I1438" s="38">
        <v>0</v>
      </c>
      <c r="J1438" s="38">
        <v>0</v>
      </c>
      <c r="K1438" s="31"/>
      <c r="L1438" s="31"/>
      <c r="M1438" s="31"/>
      <c r="N1438" s="31"/>
      <c r="O1438" s="31"/>
      <c r="P1438" s="31"/>
      <c r="Q1438" s="31"/>
    </row>
    <row r="1439" spans="1:17" s="3" customFormat="1" ht="12" customHeight="1">
      <c r="A1439" s="33" t="s">
        <v>491</v>
      </c>
      <c r="B1439" s="34" t="s">
        <v>23</v>
      </c>
      <c r="C1439" s="33" t="s">
        <v>2185</v>
      </c>
      <c r="D1439" s="33" t="s">
        <v>2222</v>
      </c>
      <c r="E1439" s="35" t="s">
        <v>2223</v>
      </c>
      <c r="F1439" s="36">
        <v>3</v>
      </c>
      <c r="G1439" s="35" t="s">
        <v>2224</v>
      </c>
      <c r="H1439" s="37">
        <v>0</v>
      </c>
      <c r="I1439" s="37">
        <v>1.411</v>
      </c>
      <c r="J1439" s="37">
        <v>0</v>
      </c>
      <c r="K1439" s="37">
        <v>0</v>
      </c>
      <c r="L1439" s="37">
        <v>0</v>
      </c>
      <c r="M1439" s="37">
        <v>0</v>
      </c>
      <c r="N1439" s="37">
        <v>0</v>
      </c>
      <c r="O1439" s="37">
        <v>0</v>
      </c>
      <c r="P1439" s="37">
        <v>0</v>
      </c>
      <c r="Q1439" s="37">
        <v>0</v>
      </c>
    </row>
    <row r="1440" spans="1:17" s="3" customFormat="1" ht="12" customHeight="1">
      <c r="A1440" s="33" t="s">
        <v>491</v>
      </c>
      <c r="B1440" s="34" t="s">
        <v>27</v>
      </c>
      <c r="C1440" s="33" t="s">
        <v>2185</v>
      </c>
      <c r="D1440" s="33" t="s">
        <v>2222</v>
      </c>
      <c r="E1440" s="35" t="s">
        <v>2225</v>
      </c>
      <c r="F1440" s="36">
        <v>3</v>
      </c>
      <c r="G1440" s="31"/>
      <c r="H1440" s="31"/>
      <c r="I1440" s="37">
        <v>1.411</v>
      </c>
      <c r="J1440" s="37">
        <v>0</v>
      </c>
      <c r="K1440" s="37">
        <v>0</v>
      </c>
      <c r="L1440" s="37">
        <v>0</v>
      </c>
      <c r="M1440" s="37">
        <v>0</v>
      </c>
      <c r="N1440" s="31"/>
      <c r="O1440" s="31"/>
      <c r="P1440" s="31"/>
      <c r="Q1440" s="31"/>
    </row>
    <row r="1441" spans="1:17" s="3" customFormat="1" ht="12" customHeight="1">
      <c r="A1441" s="103" t="s">
        <v>30</v>
      </c>
      <c r="B1441" s="104"/>
      <c r="C1441" s="104"/>
      <c r="D1441" s="104"/>
      <c r="E1441" s="104"/>
      <c r="F1441" s="104"/>
      <c r="G1441" s="105"/>
      <c r="H1441" s="31"/>
      <c r="I1441" s="38">
        <f>SUM(I1440:I1440)</f>
        <v>1.411</v>
      </c>
      <c r="J1441" s="38">
        <f>SUM(J1440:J1440)</f>
        <v>0</v>
      </c>
      <c r="K1441" s="38">
        <f>SUM(K1440:K1440)</f>
        <v>0</v>
      </c>
      <c r="L1441" s="38">
        <f>SUM(L1440:L1440)</f>
        <v>0</v>
      </c>
      <c r="M1441" s="38">
        <f>SUM(M1440:M1440)</f>
        <v>0</v>
      </c>
      <c r="N1441" s="31"/>
      <c r="O1441" s="31"/>
      <c r="P1441" s="31"/>
      <c r="Q1441" s="31"/>
    </row>
    <row r="1442" spans="1:17" s="3" customFormat="1" ht="12" customHeight="1">
      <c r="A1442" s="103" t="s">
        <v>31</v>
      </c>
      <c r="B1442" s="104"/>
      <c r="C1442" s="104"/>
      <c r="D1442" s="104"/>
      <c r="E1442" s="104"/>
      <c r="F1442" s="104"/>
      <c r="G1442" s="105"/>
      <c r="H1442" s="31"/>
      <c r="I1442" s="38">
        <v>0</v>
      </c>
      <c r="J1442" s="38">
        <v>0</v>
      </c>
      <c r="K1442" s="31"/>
      <c r="L1442" s="31"/>
      <c r="M1442" s="31"/>
      <c r="N1442" s="31"/>
      <c r="O1442" s="31"/>
      <c r="P1442" s="31"/>
      <c r="Q1442" s="31"/>
    </row>
    <row r="1443" spans="1:17" s="3" customFormat="1" ht="12" customHeight="1">
      <c r="A1443" s="33" t="s">
        <v>491</v>
      </c>
      <c r="B1443" s="34" t="s">
        <v>23</v>
      </c>
      <c r="C1443" s="33" t="s">
        <v>2185</v>
      </c>
      <c r="D1443" s="33" t="s">
        <v>2226</v>
      </c>
      <c r="E1443" s="35" t="s">
        <v>2227</v>
      </c>
      <c r="F1443" s="36">
        <v>3</v>
      </c>
      <c r="G1443" s="35" t="s">
        <v>2228</v>
      </c>
      <c r="H1443" s="37">
        <v>0</v>
      </c>
      <c r="I1443" s="37">
        <v>1.2789999999999999</v>
      </c>
      <c r="J1443" s="37">
        <v>1.224</v>
      </c>
      <c r="K1443" s="37">
        <v>1.2110000000000001</v>
      </c>
      <c r="L1443" s="37">
        <v>0</v>
      </c>
      <c r="M1443" s="37">
        <v>1.2110000000000001</v>
      </c>
      <c r="N1443" s="37">
        <v>1.248</v>
      </c>
      <c r="O1443" s="37">
        <v>1.258</v>
      </c>
      <c r="P1443" s="37">
        <v>1.2729999999999999</v>
      </c>
      <c r="Q1443" s="37">
        <v>1.286</v>
      </c>
    </row>
    <row r="1444" spans="1:17" s="3" customFormat="1" ht="12" customHeight="1">
      <c r="A1444" s="33" t="s">
        <v>491</v>
      </c>
      <c r="B1444" s="34" t="s">
        <v>27</v>
      </c>
      <c r="C1444" s="33" t="s">
        <v>2185</v>
      </c>
      <c r="D1444" s="33" t="s">
        <v>2226</v>
      </c>
      <c r="E1444" s="35" t="s">
        <v>2227</v>
      </c>
      <c r="F1444" s="36">
        <v>3</v>
      </c>
      <c r="G1444" s="31"/>
      <c r="H1444" s="31"/>
      <c r="I1444" s="37">
        <v>1.2789999999999999</v>
      </c>
      <c r="J1444" s="37">
        <v>1.224</v>
      </c>
      <c r="K1444" s="37">
        <v>1.2110000000000001</v>
      </c>
      <c r="L1444" s="37">
        <v>0</v>
      </c>
      <c r="M1444" s="37">
        <v>1.2110000000000001</v>
      </c>
      <c r="N1444" s="31"/>
      <c r="O1444" s="31"/>
      <c r="P1444" s="31"/>
      <c r="Q1444" s="31"/>
    </row>
    <row r="1445" spans="1:17" s="3" customFormat="1" ht="12" customHeight="1">
      <c r="A1445" s="103" t="s">
        <v>30</v>
      </c>
      <c r="B1445" s="104"/>
      <c r="C1445" s="104"/>
      <c r="D1445" s="104"/>
      <c r="E1445" s="104"/>
      <c r="F1445" s="104"/>
      <c r="G1445" s="105"/>
      <c r="H1445" s="31"/>
      <c r="I1445" s="38">
        <f>SUM(I1444:I1444)</f>
        <v>1.2789999999999999</v>
      </c>
      <c r="J1445" s="38">
        <f>SUM(J1444:J1444)</f>
        <v>1.224</v>
      </c>
      <c r="K1445" s="38">
        <f>SUM(K1444:K1444)</f>
        <v>1.2110000000000001</v>
      </c>
      <c r="L1445" s="38">
        <f>SUM(L1444:L1444)</f>
        <v>0</v>
      </c>
      <c r="M1445" s="38">
        <f>SUM(M1444:M1444)</f>
        <v>1.2110000000000001</v>
      </c>
      <c r="N1445" s="31"/>
      <c r="O1445" s="31"/>
      <c r="P1445" s="31"/>
      <c r="Q1445" s="31"/>
    </row>
    <row r="1446" spans="1:17" s="3" customFormat="1" ht="12" customHeight="1">
      <c r="A1446" s="103" t="s">
        <v>31</v>
      </c>
      <c r="B1446" s="104"/>
      <c r="C1446" s="104"/>
      <c r="D1446" s="104"/>
      <c r="E1446" s="104"/>
      <c r="F1446" s="104"/>
      <c r="G1446" s="105"/>
      <c r="H1446" s="31"/>
      <c r="I1446" s="38">
        <v>0</v>
      </c>
      <c r="J1446" s="38">
        <v>0</v>
      </c>
      <c r="K1446" s="31"/>
      <c r="L1446" s="31"/>
      <c r="M1446" s="31"/>
      <c r="N1446" s="31"/>
      <c r="O1446" s="31"/>
      <c r="P1446" s="31"/>
      <c r="Q1446" s="31"/>
    </row>
    <row r="1447" spans="1:17" s="3" customFormat="1" ht="12" customHeight="1">
      <c r="A1447" s="103" t="s">
        <v>32</v>
      </c>
      <c r="B1447" s="104"/>
      <c r="C1447" s="104"/>
      <c r="D1447" s="104"/>
      <c r="E1447" s="104"/>
      <c r="F1447" s="104"/>
      <c r="G1447" s="105"/>
      <c r="H1447" s="38">
        <f>SUMIF(D1404:D1446,"=Project",H1404:H1446)</f>
        <v>0</v>
      </c>
      <c r="I1447" s="38">
        <f>SUMIF(D1404:D1446,"=Project",I1404:I1446)</f>
        <v>0</v>
      </c>
      <c r="J1447" s="38">
        <f>SUMIF(D1404:D1446,"=Project",J1404:J1446)</f>
        <v>0</v>
      </c>
      <c r="K1447" s="38">
        <f>SUMIF(D1404:D1446,"=Project",K1404:K1446)</f>
        <v>0</v>
      </c>
      <c r="L1447" s="38">
        <f>SUMIF(D1404:D1446,"=Project",L1404:L1446)</f>
        <v>0</v>
      </c>
      <c r="M1447" s="38">
        <f>SUMIF(D1404:D1446,"=Project",M1404:M1446)</f>
        <v>0</v>
      </c>
      <c r="N1447" s="38">
        <f>SUMIF(D1404:D1446,"=Project",N1404:N1446)</f>
        <v>0</v>
      </c>
      <c r="O1447" s="38">
        <f>SUMIF(D1404:D1446,"=Project",O1404:O1446)</f>
        <v>0</v>
      </c>
      <c r="P1447" s="38">
        <f>SUMIF(D1404:D1446,"=Project",P1404:P1446)</f>
        <v>0</v>
      </c>
      <c r="Q1447" s="38">
        <f>SUMIF(D1404:D1446,"=Project",Q1404:Q1446)</f>
        <v>0</v>
      </c>
    </row>
    <row r="1448" spans="1:17" s="3" customFormat="1" ht="12" customHeight="1">
      <c r="A1448" s="28" t="s">
        <v>499</v>
      </c>
      <c r="B1448" s="29" t="s">
        <v>18</v>
      </c>
      <c r="C1448" s="30" t="s">
        <v>2229</v>
      </c>
      <c r="D1448" s="31"/>
      <c r="E1448" s="30" t="s">
        <v>2230</v>
      </c>
      <c r="F1448" s="28" t="s">
        <v>104</v>
      </c>
      <c r="G1448" s="30" t="s">
        <v>2231</v>
      </c>
      <c r="H1448" s="32">
        <v>0</v>
      </c>
      <c r="I1448" s="32">
        <v>16.596</v>
      </c>
      <c r="J1448" s="32">
        <v>51.265999999999998</v>
      </c>
      <c r="K1448" s="32">
        <v>23.471</v>
      </c>
      <c r="L1448" s="32">
        <v>0</v>
      </c>
      <c r="M1448" s="32">
        <v>23.471</v>
      </c>
      <c r="N1448" s="32">
        <v>49.755000000000003</v>
      </c>
      <c r="O1448" s="32">
        <v>45.716000000000001</v>
      </c>
      <c r="P1448" s="32">
        <v>42.095999999999997</v>
      </c>
      <c r="Q1448" s="32">
        <v>38.408000000000001</v>
      </c>
    </row>
    <row r="1449" spans="1:17" s="3" customFormat="1" ht="12" customHeight="1">
      <c r="A1449" s="33" t="s">
        <v>499</v>
      </c>
      <c r="B1449" s="34" t="s">
        <v>23</v>
      </c>
      <c r="C1449" s="33" t="s">
        <v>2229</v>
      </c>
      <c r="D1449" s="33" t="s">
        <v>2232</v>
      </c>
      <c r="E1449" s="35" t="s">
        <v>2233</v>
      </c>
      <c r="F1449" s="36">
        <v>3</v>
      </c>
      <c r="G1449" s="35" t="s">
        <v>2234</v>
      </c>
      <c r="H1449" s="37">
        <v>0</v>
      </c>
      <c r="I1449" s="37">
        <v>1.361</v>
      </c>
      <c r="J1449" s="37">
        <v>10</v>
      </c>
      <c r="K1449" s="37">
        <v>0</v>
      </c>
      <c r="L1449" s="37">
        <v>0</v>
      </c>
      <c r="M1449" s="37">
        <v>0</v>
      </c>
      <c r="N1449" s="37">
        <v>0</v>
      </c>
      <c r="O1449" s="37">
        <v>0</v>
      </c>
      <c r="P1449" s="37">
        <v>0</v>
      </c>
      <c r="Q1449" s="37">
        <v>0</v>
      </c>
    </row>
    <row r="1450" spans="1:17" s="3" customFormat="1" ht="12" customHeight="1">
      <c r="A1450" s="33" t="s">
        <v>499</v>
      </c>
      <c r="B1450" s="34" t="s">
        <v>27</v>
      </c>
      <c r="C1450" s="33" t="s">
        <v>2229</v>
      </c>
      <c r="D1450" s="33" t="s">
        <v>2232</v>
      </c>
      <c r="E1450" s="35" t="s">
        <v>2235</v>
      </c>
      <c r="F1450" s="36">
        <v>3</v>
      </c>
      <c r="G1450" s="31"/>
      <c r="H1450" s="31"/>
      <c r="I1450" s="37">
        <v>1.361</v>
      </c>
      <c r="J1450" s="37">
        <v>0</v>
      </c>
      <c r="K1450" s="37">
        <v>0</v>
      </c>
      <c r="L1450" s="37">
        <v>0</v>
      </c>
      <c r="M1450" s="37">
        <v>0</v>
      </c>
      <c r="N1450" s="31"/>
      <c r="O1450" s="31"/>
      <c r="P1450" s="31"/>
      <c r="Q1450" s="31"/>
    </row>
    <row r="1451" spans="1:17" s="3" customFormat="1" ht="12" customHeight="1">
      <c r="A1451" s="103" t="s">
        <v>30</v>
      </c>
      <c r="B1451" s="104"/>
      <c r="C1451" s="104"/>
      <c r="D1451" s="104"/>
      <c r="E1451" s="104"/>
      <c r="F1451" s="104"/>
      <c r="G1451" s="105"/>
      <c r="H1451" s="31"/>
      <c r="I1451" s="38">
        <f>SUM(I1450:I1450)</f>
        <v>1.361</v>
      </c>
      <c r="J1451" s="38">
        <f>SUM(J1450:J1450)</f>
        <v>0</v>
      </c>
      <c r="K1451" s="38">
        <f>SUM(K1450:K1450)</f>
        <v>0</v>
      </c>
      <c r="L1451" s="38">
        <f>SUM(L1450:L1450)</f>
        <v>0</v>
      </c>
      <c r="M1451" s="38">
        <f>SUM(M1450:M1450)</f>
        <v>0</v>
      </c>
      <c r="N1451" s="31"/>
      <c r="O1451" s="31"/>
      <c r="P1451" s="31"/>
      <c r="Q1451" s="31"/>
    </row>
    <row r="1452" spans="1:17" s="3" customFormat="1" ht="12" customHeight="1">
      <c r="A1452" s="33" t="s">
        <v>499</v>
      </c>
      <c r="B1452" s="34" t="s">
        <v>68</v>
      </c>
      <c r="C1452" s="33" t="s">
        <v>2229</v>
      </c>
      <c r="D1452" s="33" t="s">
        <v>2232</v>
      </c>
      <c r="E1452" s="35" t="s">
        <v>2236</v>
      </c>
      <c r="F1452" s="36">
        <v>3</v>
      </c>
      <c r="H1452" s="31"/>
      <c r="I1452" s="37">
        <v>0</v>
      </c>
      <c r="J1452" s="37">
        <v>10</v>
      </c>
      <c r="K1452" s="31"/>
      <c r="L1452" s="31"/>
      <c r="M1452" s="31"/>
      <c r="N1452" s="31"/>
      <c r="O1452" s="31"/>
      <c r="P1452" s="31"/>
      <c r="Q1452" s="31"/>
    </row>
    <row r="1453" spans="1:17" s="3" customFormat="1" ht="12" customHeight="1">
      <c r="A1453" s="103" t="s">
        <v>31</v>
      </c>
      <c r="B1453" s="104"/>
      <c r="C1453" s="104"/>
      <c r="D1453" s="104"/>
      <c r="E1453" s="104"/>
      <c r="F1453" s="104"/>
      <c r="G1453" s="105"/>
      <c r="H1453" s="31"/>
      <c r="I1453" s="38">
        <f>SUM(I1452:I1452)</f>
        <v>0</v>
      </c>
      <c r="J1453" s="38">
        <f>SUM(J1452:J1452)</f>
        <v>10</v>
      </c>
      <c r="K1453" s="31"/>
      <c r="L1453" s="31"/>
      <c r="M1453" s="31"/>
      <c r="N1453" s="31"/>
      <c r="O1453" s="31"/>
      <c r="P1453" s="31"/>
      <c r="Q1453" s="31"/>
    </row>
    <row r="1454" spans="1:17" s="3" customFormat="1" ht="12" customHeight="1">
      <c r="A1454" s="33" t="s">
        <v>499</v>
      </c>
      <c r="B1454" s="34" t="s">
        <v>23</v>
      </c>
      <c r="C1454" s="33" t="s">
        <v>2229</v>
      </c>
      <c r="D1454" s="33" t="s">
        <v>2237</v>
      </c>
      <c r="E1454" s="35" t="s">
        <v>2238</v>
      </c>
      <c r="F1454" s="36">
        <v>3</v>
      </c>
      <c r="G1454" s="35" t="s">
        <v>2239</v>
      </c>
      <c r="H1454" s="37">
        <v>0</v>
      </c>
      <c r="I1454" s="37">
        <v>1.2110000000000001</v>
      </c>
      <c r="J1454" s="37">
        <v>10.271000000000001</v>
      </c>
      <c r="K1454" s="37">
        <v>13.271000000000001</v>
      </c>
      <c r="L1454" s="37">
        <v>0</v>
      </c>
      <c r="M1454" s="37">
        <v>13.271000000000001</v>
      </c>
      <c r="N1454" s="37">
        <v>16.988</v>
      </c>
      <c r="O1454" s="37">
        <v>14.515000000000001</v>
      </c>
      <c r="P1454" s="37">
        <v>14.829000000000001</v>
      </c>
      <c r="Q1454" s="37">
        <v>14.962</v>
      </c>
    </row>
    <row r="1455" spans="1:17" s="3" customFormat="1" ht="12" customHeight="1">
      <c r="A1455" s="33" t="s">
        <v>499</v>
      </c>
      <c r="B1455" s="34" t="s">
        <v>27</v>
      </c>
      <c r="C1455" s="33" t="s">
        <v>2229</v>
      </c>
      <c r="D1455" s="33" t="s">
        <v>2237</v>
      </c>
      <c r="E1455" s="35" t="s">
        <v>2240</v>
      </c>
      <c r="F1455" s="36">
        <v>3</v>
      </c>
      <c r="G1455" s="31"/>
      <c r="H1455" s="31"/>
      <c r="I1455" s="37">
        <v>1.2110000000000001</v>
      </c>
      <c r="J1455" s="37">
        <v>3.6429999999999998</v>
      </c>
      <c r="K1455" s="37">
        <v>0</v>
      </c>
      <c r="L1455" s="37">
        <v>0</v>
      </c>
      <c r="M1455" s="37">
        <v>0</v>
      </c>
      <c r="N1455" s="31"/>
      <c r="O1455" s="31"/>
      <c r="P1455" s="31"/>
      <c r="Q1455" s="31"/>
    </row>
    <row r="1456" spans="1:17" s="3" customFormat="1" ht="12" customHeight="1">
      <c r="A1456" s="33" t="s">
        <v>499</v>
      </c>
      <c r="B1456" s="34" t="s">
        <v>27</v>
      </c>
      <c r="C1456" s="33" t="s">
        <v>2229</v>
      </c>
      <c r="D1456" s="33" t="s">
        <v>2237</v>
      </c>
      <c r="E1456" s="35" t="s">
        <v>2241</v>
      </c>
      <c r="F1456" s="36">
        <v>3</v>
      </c>
      <c r="G1456" s="31"/>
      <c r="H1456" s="31"/>
      <c r="I1456" s="37">
        <v>0</v>
      </c>
      <c r="J1456" s="37">
        <v>6.6280000000000001</v>
      </c>
      <c r="K1456" s="37">
        <v>9.6259999999999994</v>
      </c>
      <c r="L1456" s="37">
        <v>0</v>
      </c>
      <c r="M1456" s="37">
        <v>9.6259999999999994</v>
      </c>
      <c r="N1456" s="31"/>
      <c r="O1456" s="31"/>
      <c r="P1456" s="31"/>
      <c r="Q1456" s="31"/>
    </row>
    <row r="1457" spans="1:17" s="3" customFormat="1" ht="12" customHeight="1">
      <c r="A1457" s="33" t="s">
        <v>499</v>
      </c>
      <c r="B1457" s="34" t="s">
        <v>27</v>
      </c>
      <c r="C1457" s="33" t="s">
        <v>2229</v>
      </c>
      <c r="D1457" s="33" t="s">
        <v>2237</v>
      </c>
      <c r="E1457" s="35" t="s">
        <v>2242</v>
      </c>
      <c r="F1457" s="36">
        <v>3</v>
      </c>
      <c r="G1457" s="31"/>
      <c r="H1457" s="31"/>
      <c r="I1457" s="37">
        <v>0</v>
      </c>
      <c r="J1457" s="37">
        <v>0</v>
      </c>
      <c r="K1457" s="37">
        <v>3.645</v>
      </c>
      <c r="L1457" s="37">
        <v>0</v>
      </c>
      <c r="M1457" s="37">
        <v>3.645</v>
      </c>
      <c r="N1457" s="31"/>
      <c r="O1457" s="31"/>
      <c r="P1457" s="31"/>
      <c r="Q1457" s="31"/>
    </row>
    <row r="1458" spans="1:17" s="3" customFormat="1" ht="12" customHeight="1">
      <c r="A1458" s="103" t="s">
        <v>30</v>
      </c>
      <c r="B1458" s="104"/>
      <c r="C1458" s="104"/>
      <c r="D1458" s="104"/>
      <c r="E1458" s="104"/>
      <c r="F1458" s="104"/>
      <c r="G1458" s="105"/>
      <c r="H1458" s="31"/>
      <c r="I1458" s="38">
        <f>SUM(I1455:I1457)</f>
        <v>1.2110000000000001</v>
      </c>
      <c r="J1458" s="38">
        <f>SUM(J1455:J1457)</f>
        <v>10.271000000000001</v>
      </c>
      <c r="K1458" s="38">
        <f>SUM(K1455:K1457)</f>
        <v>13.270999999999999</v>
      </c>
      <c r="L1458" s="38">
        <f>SUM(L1455:L1457)</f>
        <v>0</v>
      </c>
      <c r="M1458" s="38">
        <f>SUM(M1455:M1457)</f>
        <v>13.270999999999999</v>
      </c>
      <c r="N1458" s="31"/>
      <c r="O1458" s="31"/>
      <c r="P1458" s="31"/>
      <c r="Q1458" s="31"/>
    </row>
    <row r="1459" spans="1:17" s="3" customFormat="1" ht="12" customHeight="1">
      <c r="A1459" s="103" t="s">
        <v>31</v>
      </c>
      <c r="B1459" s="104"/>
      <c r="C1459" s="104"/>
      <c r="D1459" s="104"/>
      <c r="E1459" s="104"/>
      <c r="F1459" s="104"/>
      <c r="G1459" s="105"/>
      <c r="H1459" s="31"/>
      <c r="I1459" s="38">
        <v>0</v>
      </c>
      <c r="J1459" s="38">
        <v>0</v>
      </c>
      <c r="K1459" s="31"/>
      <c r="L1459" s="31"/>
      <c r="M1459" s="31"/>
      <c r="N1459" s="31"/>
      <c r="O1459" s="31"/>
      <c r="P1459" s="31"/>
      <c r="Q1459" s="31"/>
    </row>
    <row r="1460" spans="1:17" s="3" customFormat="1" ht="12" customHeight="1">
      <c r="A1460" s="33" t="s">
        <v>499</v>
      </c>
      <c r="B1460" s="34" t="s">
        <v>23</v>
      </c>
      <c r="C1460" s="33" t="s">
        <v>2229</v>
      </c>
      <c r="D1460" s="33" t="s">
        <v>2243</v>
      </c>
      <c r="E1460" s="35" t="s">
        <v>2244</v>
      </c>
      <c r="F1460" s="36">
        <v>3</v>
      </c>
      <c r="G1460" s="35" t="s">
        <v>2245</v>
      </c>
      <c r="H1460" s="37">
        <v>0</v>
      </c>
      <c r="I1460" s="37">
        <v>4.96</v>
      </c>
      <c r="J1460" s="37">
        <v>6.52</v>
      </c>
      <c r="K1460" s="37">
        <v>0</v>
      </c>
      <c r="L1460" s="37">
        <v>0</v>
      </c>
      <c r="M1460" s="37">
        <v>0</v>
      </c>
      <c r="N1460" s="37">
        <v>0</v>
      </c>
      <c r="O1460" s="37">
        <v>0</v>
      </c>
      <c r="P1460" s="37">
        <v>0</v>
      </c>
      <c r="Q1460" s="37">
        <v>0</v>
      </c>
    </row>
    <row r="1461" spans="1:17" s="3" customFormat="1" ht="12" customHeight="1">
      <c r="A1461" s="33" t="s">
        <v>499</v>
      </c>
      <c r="B1461" s="34" t="s">
        <v>27</v>
      </c>
      <c r="C1461" s="33" t="s">
        <v>2229</v>
      </c>
      <c r="D1461" s="33" t="s">
        <v>2243</v>
      </c>
      <c r="E1461" s="35" t="s">
        <v>2246</v>
      </c>
      <c r="F1461" s="36">
        <v>3</v>
      </c>
      <c r="G1461" s="31"/>
      <c r="H1461" s="31"/>
      <c r="I1461" s="37">
        <v>4.96</v>
      </c>
      <c r="J1461" s="37">
        <v>6.52</v>
      </c>
      <c r="K1461" s="37">
        <v>0</v>
      </c>
      <c r="L1461" s="37">
        <v>0</v>
      </c>
      <c r="M1461" s="37">
        <v>0</v>
      </c>
      <c r="N1461" s="31"/>
      <c r="O1461" s="31"/>
      <c r="P1461" s="31"/>
      <c r="Q1461" s="31"/>
    </row>
    <row r="1462" spans="1:17" s="3" customFormat="1" ht="12" customHeight="1">
      <c r="A1462" s="103" t="s">
        <v>30</v>
      </c>
      <c r="B1462" s="104"/>
      <c r="C1462" s="104"/>
      <c r="D1462" s="104"/>
      <c r="E1462" s="104"/>
      <c r="F1462" s="104"/>
      <c r="G1462" s="105"/>
      <c r="H1462" s="31"/>
      <c r="I1462" s="38">
        <f>SUM(I1461:I1461)</f>
        <v>4.96</v>
      </c>
      <c r="J1462" s="38">
        <f>SUM(J1461:J1461)</f>
        <v>6.52</v>
      </c>
      <c r="K1462" s="38">
        <f>SUM(K1461:K1461)</f>
        <v>0</v>
      </c>
      <c r="L1462" s="38">
        <f>SUM(L1461:L1461)</f>
        <v>0</v>
      </c>
      <c r="M1462" s="38">
        <f>SUM(M1461:M1461)</f>
        <v>0</v>
      </c>
      <c r="N1462" s="31"/>
      <c r="O1462" s="31"/>
      <c r="P1462" s="31"/>
      <c r="Q1462" s="31"/>
    </row>
    <row r="1463" spans="1:17" s="3" customFormat="1" ht="12" customHeight="1">
      <c r="A1463" s="103" t="s">
        <v>31</v>
      </c>
      <c r="B1463" s="104"/>
      <c r="C1463" s="104"/>
      <c r="D1463" s="104"/>
      <c r="E1463" s="104"/>
      <c r="F1463" s="104"/>
      <c r="G1463" s="105"/>
      <c r="H1463" s="31"/>
      <c r="I1463" s="38">
        <v>0</v>
      </c>
      <c r="J1463" s="38">
        <v>0</v>
      </c>
      <c r="K1463" s="31"/>
      <c r="L1463" s="31"/>
      <c r="M1463" s="31"/>
      <c r="N1463" s="31"/>
      <c r="O1463" s="31"/>
      <c r="P1463" s="31"/>
      <c r="Q1463" s="31"/>
    </row>
    <row r="1464" spans="1:17" s="3" customFormat="1" ht="12" customHeight="1">
      <c r="A1464" s="33" t="s">
        <v>499</v>
      </c>
      <c r="B1464" s="34" t="s">
        <v>23</v>
      </c>
      <c r="C1464" s="33" t="s">
        <v>2229</v>
      </c>
      <c r="D1464" s="33" t="s">
        <v>2247</v>
      </c>
      <c r="E1464" s="35" t="s">
        <v>2248</v>
      </c>
      <c r="F1464" s="36">
        <v>3</v>
      </c>
      <c r="G1464" s="35" t="s">
        <v>2249</v>
      </c>
      <c r="H1464" s="37">
        <v>0</v>
      </c>
      <c r="I1464" s="37">
        <v>2.5910000000000002</v>
      </c>
      <c r="J1464" s="37">
        <v>7.4630000000000001</v>
      </c>
      <c r="K1464" s="37">
        <v>0</v>
      </c>
      <c r="L1464" s="37">
        <v>0</v>
      </c>
      <c r="M1464" s="37">
        <v>0</v>
      </c>
      <c r="N1464" s="37">
        <v>0</v>
      </c>
      <c r="O1464" s="37">
        <v>0</v>
      </c>
      <c r="P1464" s="37">
        <v>0</v>
      </c>
      <c r="Q1464" s="37">
        <v>0</v>
      </c>
    </row>
    <row r="1465" spans="1:17" s="3" customFormat="1" ht="12" customHeight="1">
      <c r="A1465" s="33" t="s">
        <v>499</v>
      </c>
      <c r="B1465" s="34" t="s">
        <v>27</v>
      </c>
      <c r="C1465" s="33" t="s">
        <v>2229</v>
      </c>
      <c r="D1465" s="33" t="s">
        <v>2247</v>
      </c>
      <c r="E1465" s="35" t="s">
        <v>2250</v>
      </c>
      <c r="F1465" s="36">
        <v>3</v>
      </c>
      <c r="G1465" s="31"/>
      <c r="H1465" s="31"/>
      <c r="I1465" s="37">
        <v>0</v>
      </c>
      <c r="J1465" s="37">
        <v>5.49</v>
      </c>
      <c r="K1465" s="37">
        <v>0</v>
      </c>
      <c r="L1465" s="37">
        <v>0</v>
      </c>
      <c r="M1465" s="37">
        <v>0</v>
      </c>
      <c r="N1465" s="31"/>
      <c r="O1465" s="31"/>
      <c r="P1465" s="31"/>
      <c r="Q1465" s="31"/>
    </row>
    <row r="1466" spans="1:17" s="3" customFormat="1" ht="12" customHeight="1">
      <c r="A1466" s="33" t="s">
        <v>499</v>
      </c>
      <c r="B1466" s="34" t="s">
        <v>27</v>
      </c>
      <c r="C1466" s="33" t="s">
        <v>2229</v>
      </c>
      <c r="D1466" s="33" t="s">
        <v>2247</v>
      </c>
      <c r="E1466" s="35" t="s">
        <v>2251</v>
      </c>
      <c r="F1466" s="36">
        <v>3</v>
      </c>
      <c r="G1466" s="31"/>
      <c r="H1466" s="31"/>
      <c r="I1466" s="37">
        <v>2.5910000000000002</v>
      </c>
      <c r="J1466" s="37">
        <v>1.9730000000000001</v>
      </c>
      <c r="K1466" s="37">
        <v>0</v>
      </c>
      <c r="L1466" s="37">
        <v>0</v>
      </c>
      <c r="M1466" s="37">
        <v>0</v>
      </c>
      <c r="N1466" s="31"/>
      <c r="O1466" s="31"/>
      <c r="P1466" s="31"/>
      <c r="Q1466" s="31"/>
    </row>
    <row r="1467" spans="1:17" s="3" customFormat="1" ht="12" customHeight="1">
      <c r="A1467" s="103" t="s">
        <v>30</v>
      </c>
      <c r="B1467" s="104"/>
      <c r="C1467" s="104"/>
      <c r="D1467" s="104"/>
      <c r="E1467" s="104"/>
      <c r="F1467" s="104"/>
      <c r="G1467" s="105"/>
      <c r="H1467" s="31"/>
      <c r="I1467" s="38">
        <f>SUM(I1465:I1466)</f>
        <v>2.5910000000000002</v>
      </c>
      <c r="J1467" s="38">
        <f>SUM(J1465:J1466)</f>
        <v>7.4630000000000001</v>
      </c>
      <c r="K1467" s="38">
        <f>SUM(K1465:K1466)</f>
        <v>0</v>
      </c>
      <c r="L1467" s="38">
        <f>SUM(L1465:L1466)</f>
        <v>0</v>
      </c>
      <c r="M1467" s="38">
        <f>SUM(M1465:M1466)</f>
        <v>0</v>
      </c>
      <c r="N1467" s="31"/>
      <c r="O1467" s="31"/>
      <c r="P1467" s="31"/>
      <c r="Q1467" s="31"/>
    </row>
    <row r="1468" spans="1:17" s="3" customFormat="1" ht="12" customHeight="1">
      <c r="A1468" s="103" t="s">
        <v>31</v>
      </c>
      <c r="B1468" s="104"/>
      <c r="C1468" s="104"/>
      <c r="D1468" s="104"/>
      <c r="E1468" s="104"/>
      <c r="F1468" s="104"/>
      <c r="G1468" s="105"/>
      <c r="H1468" s="31"/>
      <c r="I1468" s="38">
        <v>0</v>
      </c>
      <c r="J1468" s="38">
        <v>0</v>
      </c>
      <c r="K1468" s="31"/>
      <c r="L1468" s="31"/>
      <c r="M1468" s="31"/>
      <c r="N1468" s="31"/>
      <c r="O1468" s="31"/>
      <c r="P1468" s="31"/>
      <c r="Q1468" s="31"/>
    </row>
    <row r="1469" spans="1:17" s="3" customFormat="1" ht="12" customHeight="1">
      <c r="A1469" s="33" t="s">
        <v>499</v>
      </c>
      <c r="B1469" s="34" t="s">
        <v>23</v>
      </c>
      <c r="C1469" s="33" t="s">
        <v>2229</v>
      </c>
      <c r="D1469" s="33" t="s">
        <v>2252</v>
      </c>
      <c r="E1469" s="35" t="s">
        <v>2253</v>
      </c>
      <c r="F1469" s="36">
        <v>3</v>
      </c>
      <c r="G1469" s="35" t="s">
        <v>2254</v>
      </c>
      <c r="H1469" s="37">
        <v>0</v>
      </c>
      <c r="I1469" s="37">
        <v>5.508</v>
      </c>
      <c r="J1469" s="37">
        <v>7.234</v>
      </c>
      <c r="K1469" s="37">
        <v>0</v>
      </c>
      <c r="L1469" s="37">
        <v>0</v>
      </c>
      <c r="M1469" s="37">
        <v>0</v>
      </c>
      <c r="N1469" s="37">
        <v>0</v>
      </c>
      <c r="O1469" s="37">
        <v>0</v>
      </c>
      <c r="P1469" s="37">
        <v>0</v>
      </c>
      <c r="Q1469" s="37">
        <v>0</v>
      </c>
    </row>
    <row r="1470" spans="1:17" s="3" customFormat="1" ht="12" customHeight="1">
      <c r="A1470" s="33" t="s">
        <v>499</v>
      </c>
      <c r="B1470" s="34" t="s">
        <v>27</v>
      </c>
      <c r="C1470" s="33" t="s">
        <v>2229</v>
      </c>
      <c r="D1470" s="33" t="s">
        <v>2252</v>
      </c>
      <c r="E1470" s="35" t="s">
        <v>2255</v>
      </c>
      <c r="F1470" s="36">
        <v>3</v>
      </c>
      <c r="G1470" s="31"/>
      <c r="H1470" s="31"/>
      <c r="I1470" s="37">
        <v>0</v>
      </c>
      <c r="J1470" s="37">
        <v>1.802</v>
      </c>
      <c r="K1470" s="37">
        <v>0</v>
      </c>
      <c r="L1470" s="37">
        <v>0</v>
      </c>
      <c r="M1470" s="37">
        <v>0</v>
      </c>
      <c r="N1470" s="31"/>
      <c r="O1470" s="31"/>
      <c r="P1470" s="31"/>
      <c r="Q1470" s="31"/>
    </row>
    <row r="1471" spans="1:17" s="3" customFormat="1" ht="12" customHeight="1">
      <c r="A1471" s="33" t="s">
        <v>499</v>
      </c>
      <c r="B1471" s="34" t="s">
        <v>27</v>
      </c>
      <c r="C1471" s="33" t="s">
        <v>2229</v>
      </c>
      <c r="D1471" s="33" t="s">
        <v>2252</v>
      </c>
      <c r="E1471" s="35" t="s">
        <v>2256</v>
      </c>
      <c r="F1471" s="36">
        <v>3</v>
      </c>
      <c r="G1471" s="31"/>
      <c r="H1471" s="31"/>
      <c r="I1471" s="37">
        <v>3.0190000000000001</v>
      </c>
      <c r="J1471" s="37">
        <v>0</v>
      </c>
      <c r="K1471" s="37">
        <v>0</v>
      </c>
      <c r="L1471" s="37">
        <v>0</v>
      </c>
      <c r="M1471" s="37">
        <v>0</v>
      </c>
      <c r="N1471" s="31"/>
      <c r="O1471" s="31"/>
      <c r="P1471" s="31"/>
      <c r="Q1471" s="31"/>
    </row>
    <row r="1472" spans="1:17" s="3" customFormat="1" ht="12" customHeight="1">
      <c r="A1472" s="33" t="s">
        <v>499</v>
      </c>
      <c r="B1472" s="34" t="s">
        <v>27</v>
      </c>
      <c r="C1472" s="33" t="s">
        <v>2229</v>
      </c>
      <c r="D1472" s="33" t="s">
        <v>2252</v>
      </c>
      <c r="E1472" s="35" t="s">
        <v>2257</v>
      </c>
      <c r="F1472" s="36">
        <v>3</v>
      </c>
      <c r="G1472" s="31"/>
      <c r="H1472" s="31"/>
      <c r="I1472" s="37">
        <v>0</v>
      </c>
      <c r="J1472" s="37">
        <v>1.9990000000000001</v>
      </c>
      <c r="K1472" s="37">
        <v>0</v>
      </c>
      <c r="L1472" s="37">
        <v>0</v>
      </c>
      <c r="M1472" s="37">
        <v>0</v>
      </c>
      <c r="N1472" s="31"/>
      <c r="O1472" s="31"/>
      <c r="P1472" s="31"/>
      <c r="Q1472" s="31"/>
    </row>
    <row r="1473" spans="1:17" s="3" customFormat="1" ht="12" customHeight="1">
      <c r="A1473" s="33" t="s">
        <v>499</v>
      </c>
      <c r="B1473" s="34" t="s">
        <v>27</v>
      </c>
      <c r="C1473" s="33" t="s">
        <v>2229</v>
      </c>
      <c r="D1473" s="33" t="s">
        <v>2252</v>
      </c>
      <c r="E1473" s="35" t="s">
        <v>2258</v>
      </c>
      <c r="F1473" s="36">
        <v>3</v>
      </c>
      <c r="G1473" s="31"/>
      <c r="H1473" s="31"/>
      <c r="I1473" s="37">
        <v>0</v>
      </c>
      <c r="J1473" s="37">
        <v>0.91100000000000003</v>
      </c>
      <c r="K1473" s="37">
        <v>0</v>
      </c>
      <c r="L1473" s="37">
        <v>0</v>
      </c>
      <c r="M1473" s="37">
        <v>0</v>
      </c>
      <c r="N1473" s="31"/>
      <c r="O1473" s="31"/>
      <c r="P1473" s="31"/>
      <c r="Q1473" s="31"/>
    </row>
    <row r="1474" spans="1:17" s="3" customFormat="1" ht="12" customHeight="1">
      <c r="A1474" s="33" t="s">
        <v>499</v>
      </c>
      <c r="B1474" s="34" t="s">
        <v>27</v>
      </c>
      <c r="C1474" s="33" t="s">
        <v>2229</v>
      </c>
      <c r="D1474" s="33" t="s">
        <v>2252</v>
      </c>
      <c r="E1474" s="35" t="s">
        <v>2259</v>
      </c>
      <c r="F1474" s="36">
        <v>3</v>
      </c>
      <c r="G1474" s="31"/>
      <c r="H1474" s="31"/>
      <c r="I1474" s="37">
        <v>2.4889999999999999</v>
      </c>
      <c r="J1474" s="37">
        <v>2.5219999999999998</v>
      </c>
      <c r="K1474" s="37">
        <v>0</v>
      </c>
      <c r="L1474" s="37">
        <v>0</v>
      </c>
      <c r="M1474" s="37">
        <v>0</v>
      </c>
      <c r="N1474" s="31"/>
      <c r="O1474" s="31"/>
      <c r="P1474" s="31"/>
      <c r="Q1474" s="31"/>
    </row>
    <row r="1475" spans="1:17" s="3" customFormat="1" ht="12" customHeight="1">
      <c r="A1475" s="103" t="s">
        <v>30</v>
      </c>
      <c r="B1475" s="104"/>
      <c r="C1475" s="104"/>
      <c r="D1475" s="104"/>
      <c r="E1475" s="104"/>
      <c r="F1475" s="104"/>
      <c r="G1475" s="105"/>
      <c r="H1475" s="31"/>
      <c r="I1475" s="38">
        <f>SUM(I1470:I1474)</f>
        <v>5.508</v>
      </c>
      <c r="J1475" s="38">
        <f>SUM(J1470:J1474)</f>
        <v>7.234</v>
      </c>
      <c r="K1475" s="38">
        <f>SUM(K1470:K1474)</f>
        <v>0</v>
      </c>
      <c r="L1475" s="38">
        <f>SUM(L1470:L1474)</f>
        <v>0</v>
      </c>
      <c r="M1475" s="38">
        <f>SUM(M1470:M1474)</f>
        <v>0</v>
      </c>
      <c r="N1475" s="31"/>
      <c r="O1475" s="31"/>
      <c r="P1475" s="31"/>
      <c r="Q1475" s="31"/>
    </row>
    <row r="1476" spans="1:17" s="3" customFormat="1" ht="12" customHeight="1">
      <c r="A1476" s="103" t="s">
        <v>31</v>
      </c>
      <c r="B1476" s="104"/>
      <c r="C1476" s="104"/>
      <c r="D1476" s="104"/>
      <c r="E1476" s="104"/>
      <c r="F1476" s="104"/>
      <c r="G1476" s="105"/>
      <c r="H1476" s="31"/>
      <c r="I1476" s="38">
        <v>0</v>
      </c>
      <c r="J1476" s="38">
        <v>0</v>
      </c>
      <c r="K1476" s="31"/>
      <c r="L1476" s="31"/>
      <c r="M1476" s="31"/>
      <c r="N1476" s="31"/>
      <c r="O1476" s="31"/>
      <c r="P1476" s="31"/>
      <c r="Q1476" s="31"/>
    </row>
    <row r="1477" spans="1:17" s="3" customFormat="1" ht="12" customHeight="1">
      <c r="A1477" s="33" t="s">
        <v>499</v>
      </c>
      <c r="B1477" s="34" t="s">
        <v>23</v>
      </c>
      <c r="C1477" s="33" t="s">
        <v>2229</v>
      </c>
      <c r="D1477" s="33" t="s">
        <v>2260</v>
      </c>
      <c r="E1477" s="35" t="s">
        <v>2261</v>
      </c>
      <c r="F1477" s="36">
        <v>3</v>
      </c>
      <c r="G1477" s="35" t="s">
        <v>2262</v>
      </c>
      <c r="H1477" s="37">
        <v>0</v>
      </c>
      <c r="I1477" s="37">
        <v>0.96499999999999997</v>
      </c>
      <c r="J1477" s="37">
        <v>9.7780000000000005</v>
      </c>
      <c r="K1477" s="37">
        <v>10.199999999999999</v>
      </c>
      <c r="L1477" s="37">
        <v>0</v>
      </c>
      <c r="M1477" s="37">
        <v>10.199999999999999</v>
      </c>
      <c r="N1477" s="37">
        <v>32.767000000000003</v>
      </c>
      <c r="O1477" s="37">
        <v>31.201000000000001</v>
      </c>
      <c r="P1477" s="37">
        <v>27.266999999999999</v>
      </c>
      <c r="Q1477" s="37">
        <v>23.446000000000002</v>
      </c>
    </row>
    <row r="1478" spans="1:17" s="3" customFormat="1" ht="12" customHeight="1">
      <c r="A1478" s="33" t="s">
        <v>499</v>
      </c>
      <c r="B1478" s="34" t="s">
        <v>27</v>
      </c>
      <c r="C1478" s="33" t="s">
        <v>2229</v>
      </c>
      <c r="D1478" s="33" t="s">
        <v>2260</v>
      </c>
      <c r="E1478" s="35" t="s">
        <v>2263</v>
      </c>
      <c r="F1478" s="36">
        <v>3</v>
      </c>
      <c r="G1478" s="31"/>
      <c r="H1478" s="31"/>
      <c r="I1478" s="37">
        <v>0</v>
      </c>
      <c r="J1478" s="37">
        <v>0</v>
      </c>
      <c r="K1478" s="37">
        <v>10.199999999999999</v>
      </c>
      <c r="L1478" s="37">
        <v>0</v>
      </c>
      <c r="M1478" s="37">
        <v>10.199999999999999</v>
      </c>
      <c r="N1478" s="31"/>
      <c r="O1478" s="31"/>
      <c r="P1478" s="31"/>
      <c r="Q1478" s="31"/>
    </row>
    <row r="1479" spans="1:17" s="3" customFormat="1" ht="12" customHeight="1">
      <c r="A1479" s="33" t="s">
        <v>499</v>
      </c>
      <c r="B1479" s="34" t="s">
        <v>27</v>
      </c>
      <c r="C1479" s="33" t="s">
        <v>2229</v>
      </c>
      <c r="D1479" s="33" t="s">
        <v>2260</v>
      </c>
      <c r="E1479" s="35" t="s">
        <v>2264</v>
      </c>
      <c r="F1479" s="36">
        <v>3</v>
      </c>
      <c r="G1479" s="31"/>
      <c r="H1479" s="31"/>
      <c r="I1479" s="37">
        <v>0.96499999999999997</v>
      </c>
      <c r="J1479" s="37">
        <v>9.7780000000000005</v>
      </c>
      <c r="K1479" s="37">
        <v>0</v>
      </c>
      <c r="L1479" s="37">
        <v>0</v>
      </c>
      <c r="M1479" s="37">
        <v>0</v>
      </c>
      <c r="N1479" s="31"/>
      <c r="O1479" s="31"/>
      <c r="P1479" s="31"/>
      <c r="Q1479" s="31"/>
    </row>
    <row r="1480" spans="1:17" s="3" customFormat="1" ht="12" customHeight="1">
      <c r="A1480" s="103" t="s">
        <v>30</v>
      </c>
      <c r="B1480" s="104"/>
      <c r="C1480" s="104"/>
      <c r="D1480" s="104"/>
      <c r="E1480" s="104"/>
      <c r="F1480" s="104"/>
      <c r="G1480" s="105"/>
      <c r="H1480" s="31"/>
      <c r="I1480" s="38">
        <f>SUM(I1478:I1479)</f>
        <v>0.96499999999999997</v>
      </c>
      <c r="J1480" s="38">
        <f>SUM(J1478:J1479)</f>
        <v>9.7780000000000005</v>
      </c>
      <c r="K1480" s="38">
        <f>SUM(K1478:K1479)</f>
        <v>10.199999999999999</v>
      </c>
      <c r="L1480" s="38">
        <f>SUM(L1478:L1479)</f>
        <v>0</v>
      </c>
      <c r="M1480" s="38">
        <f>SUM(M1478:M1479)</f>
        <v>10.199999999999999</v>
      </c>
      <c r="N1480" s="31"/>
      <c r="O1480" s="31"/>
      <c r="P1480" s="31"/>
      <c r="Q1480" s="31"/>
    </row>
    <row r="1481" spans="1:17" s="3" customFormat="1" ht="12" customHeight="1">
      <c r="A1481" s="103" t="s">
        <v>31</v>
      </c>
      <c r="B1481" s="104"/>
      <c r="C1481" s="104"/>
      <c r="D1481" s="104"/>
      <c r="E1481" s="104"/>
      <c r="F1481" s="104"/>
      <c r="G1481" s="105"/>
      <c r="H1481" s="31"/>
      <c r="I1481" s="38">
        <v>0</v>
      </c>
      <c r="J1481" s="38">
        <v>0</v>
      </c>
      <c r="K1481" s="31"/>
      <c r="L1481" s="31"/>
      <c r="M1481" s="31"/>
      <c r="N1481" s="31"/>
      <c r="O1481" s="31"/>
      <c r="P1481" s="31"/>
      <c r="Q1481" s="31"/>
    </row>
    <row r="1482" spans="1:17" s="3" customFormat="1" ht="12" customHeight="1">
      <c r="A1482" s="103" t="s">
        <v>32</v>
      </c>
      <c r="B1482" s="104"/>
      <c r="C1482" s="104"/>
      <c r="D1482" s="104"/>
      <c r="E1482" s="104"/>
      <c r="F1482" s="104"/>
      <c r="G1482" s="105"/>
      <c r="H1482" s="38">
        <f>SUMIF(D1449:D1481,"=Project",H1449:H1481)</f>
        <v>0</v>
      </c>
      <c r="I1482" s="38">
        <f>SUMIF(D1449:D1481,"=Project",I1449:I1481)</f>
        <v>0</v>
      </c>
      <c r="J1482" s="38">
        <f>SUMIF(D1449:D1481,"=Project",J1449:J1481)</f>
        <v>0</v>
      </c>
      <c r="K1482" s="38">
        <f>SUMIF(D1449:D1481,"=Project",K1449:K1481)</f>
        <v>0</v>
      </c>
      <c r="L1482" s="38">
        <f>SUMIF(D1449:D1481,"=Project",L1449:L1481)</f>
        <v>0</v>
      </c>
      <c r="M1482" s="38">
        <f>SUMIF(D1449:D1481,"=Project",M1449:M1481)</f>
        <v>0</v>
      </c>
      <c r="N1482" s="38">
        <f>SUMIF(D1449:D1481,"=Project",N1449:N1481)</f>
        <v>0</v>
      </c>
      <c r="O1482" s="38">
        <f>SUMIF(D1449:D1481,"=Project",O1449:O1481)</f>
        <v>0</v>
      </c>
      <c r="P1482" s="38">
        <f>SUMIF(D1449:D1481,"=Project",P1449:P1481)</f>
        <v>0</v>
      </c>
      <c r="Q1482" s="38">
        <f>SUMIF(D1449:D1481,"=Project",Q1449:Q1481)</f>
        <v>0</v>
      </c>
    </row>
    <row r="1483" spans="1:17" s="3" customFormat="1" ht="12" customHeight="1">
      <c r="A1483" s="28" t="s">
        <v>515</v>
      </c>
      <c r="B1483" s="29" t="s">
        <v>18</v>
      </c>
      <c r="C1483" s="30" t="s">
        <v>2265</v>
      </c>
      <c r="D1483" s="31"/>
      <c r="E1483" s="30" t="s">
        <v>2266</v>
      </c>
      <c r="F1483" s="28" t="s">
        <v>104</v>
      </c>
      <c r="G1483" s="30" t="s">
        <v>2267</v>
      </c>
      <c r="H1483" s="32">
        <v>0</v>
      </c>
      <c r="I1483" s="32">
        <v>13.58</v>
      </c>
      <c r="J1483" s="32">
        <v>10.807</v>
      </c>
      <c r="K1483" s="32">
        <v>3.9510000000000001</v>
      </c>
      <c r="L1483" s="32">
        <v>0</v>
      </c>
      <c r="M1483" s="32">
        <v>3.9510000000000001</v>
      </c>
      <c r="N1483" s="32">
        <v>1.016</v>
      </c>
      <c r="O1483" s="32">
        <v>0</v>
      </c>
      <c r="P1483" s="32">
        <v>0</v>
      </c>
      <c r="Q1483" s="32">
        <v>0</v>
      </c>
    </row>
    <row r="1484" spans="1:17" s="3" customFormat="1" ht="12" customHeight="1">
      <c r="A1484" s="33" t="s">
        <v>515</v>
      </c>
      <c r="B1484" s="34" t="s">
        <v>23</v>
      </c>
      <c r="C1484" s="33" t="s">
        <v>2265</v>
      </c>
      <c r="D1484" s="33" t="s">
        <v>2268</v>
      </c>
      <c r="E1484" s="35" t="s">
        <v>2269</v>
      </c>
      <c r="F1484" s="36">
        <v>3</v>
      </c>
      <c r="G1484" s="35" t="s">
        <v>2270</v>
      </c>
      <c r="H1484" s="37">
        <v>0</v>
      </c>
      <c r="I1484" s="37">
        <v>6.5860000000000003</v>
      </c>
      <c r="J1484" s="37">
        <v>0</v>
      </c>
      <c r="K1484" s="37">
        <v>0</v>
      </c>
      <c r="L1484" s="37">
        <v>0</v>
      </c>
      <c r="M1484" s="37">
        <v>0</v>
      </c>
      <c r="N1484" s="37">
        <v>0</v>
      </c>
      <c r="O1484" s="37">
        <v>0</v>
      </c>
      <c r="P1484" s="37">
        <v>0</v>
      </c>
      <c r="Q1484" s="37">
        <v>0</v>
      </c>
    </row>
    <row r="1485" spans="1:17" s="3" customFormat="1" ht="12" customHeight="1">
      <c r="A1485" s="33" t="s">
        <v>515</v>
      </c>
      <c r="B1485" s="34" t="s">
        <v>27</v>
      </c>
      <c r="C1485" s="33" t="s">
        <v>2265</v>
      </c>
      <c r="D1485" s="33" t="s">
        <v>2268</v>
      </c>
      <c r="E1485" s="35" t="s">
        <v>2271</v>
      </c>
      <c r="F1485" s="36">
        <v>3</v>
      </c>
      <c r="G1485" s="31"/>
      <c r="H1485" s="31"/>
      <c r="I1485" s="37">
        <v>6.5860000000000003</v>
      </c>
      <c r="J1485" s="37">
        <v>0</v>
      </c>
      <c r="K1485" s="37">
        <v>0</v>
      </c>
      <c r="L1485" s="37">
        <v>0</v>
      </c>
      <c r="M1485" s="37">
        <v>0</v>
      </c>
      <c r="N1485" s="31"/>
      <c r="O1485" s="31"/>
      <c r="P1485" s="31"/>
      <c r="Q1485" s="31"/>
    </row>
    <row r="1486" spans="1:17" s="3" customFormat="1" ht="12" customHeight="1">
      <c r="A1486" s="103" t="s">
        <v>30</v>
      </c>
      <c r="B1486" s="104"/>
      <c r="C1486" s="104"/>
      <c r="D1486" s="104"/>
      <c r="E1486" s="104"/>
      <c r="F1486" s="104"/>
      <c r="G1486" s="105"/>
      <c r="H1486" s="31"/>
      <c r="I1486" s="38">
        <f>SUM(I1485:I1485)</f>
        <v>6.5860000000000003</v>
      </c>
      <c r="J1486" s="38">
        <f>SUM(J1485:J1485)</f>
        <v>0</v>
      </c>
      <c r="K1486" s="38">
        <f>SUM(K1485:K1485)</f>
        <v>0</v>
      </c>
      <c r="L1486" s="38">
        <f>SUM(L1485:L1485)</f>
        <v>0</v>
      </c>
      <c r="M1486" s="38">
        <f>SUM(M1485:M1485)</f>
        <v>0</v>
      </c>
      <c r="N1486" s="31"/>
      <c r="O1486" s="31"/>
      <c r="P1486" s="31"/>
      <c r="Q1486" s="31"/>
    </row>
    <row r="1487" spans="1:17" s="3" customFormat="1" ht="12" customHeight="1">
      <c r="A1487" s="103" t="s">
        <v>31</v>
      </c>
      <c r="B1487" s="104"/>
      <c r="C1487" s="104"/>
      <c r="D1487" s="104"/>
      <c r="E1487" s="104"/>
      <c r="F1487" s="104"/>
      <c r="G1487" s="105"/>
      <c r="H1487" s="31"/>
      <c r="I1487" s="38">
        <v>0</v>
      </c>
      <c r="J1487" s="38">
        <v>0</v>
      </c>
      <c r="K1487" s="31"/>
      <c r="L1487" s="31"/>
      <c r="M1487" s="31"/>
      <c r="N1487" s="31"/>
      <c r="O1487" s="31"/>
      <c r="P1487" s="31"/>
      <c r="Q1487" s="31"/>
    </row>
    <row r="1488" spans="1:17" s="3" customFormat="1" ht="12" customHeight="1">
      <c r="A1488" s="33" t="s">
        <v>515</v>
      </c>
      <c r="B1488" s="34" t="s">
        <v>23</v>
      </c>
      <c r="C1488" s="33" t="s">
        <v>2265</v>
      </c>
      <c r="D1488" s="33" t="s">
        <v>2272</v>
      </c>
      <c r="E1488" s="35" t="s">
        <v>2273</v>
      </c>
      <c r="F1488" s="36">
        <v>3</v>
      </c>
      <c r="G1488" s="35" t="s">
        <v>2274</v>
      </c>
      <c r="H1488" s="37">
        <v>0</v>
      </c>
      <c r="I1488" s="37">
        <v>1.0089999999999999</v>
      </c>
      <c r="J1488" s="37">
        <v>1.36</v>
      </c>
      <c r="K1488" s="37">
        <v>0</v>
      </c>
      <c r="L1488" s="37">
        <v>0</v>
      </c>
      <c r="M1488" s="37">
        <v>0</v>
      </c>
      <c r="N1488" s="37">
        <v>0</v>
      </c>
      <c r="O1488" s="37">
        <v>0</v>
      </c>
      <c r="P1488" s="37">
        <v>0</v>
      </c>
      <c r="Q1488" s="37">
        <v>0</v>
      </c>
    </row>
    <row r="1489" spans="1:17" s="3" customFormat="1" ht="12" customHeight="1">
      <c r="A1489" s="33" t="s">
        <v>515</v>
      </c>
      <c r="B1489" s="34" t="s">
        <v>27</v>
      </c>
      <c r="C1489" s="33" t="s">
        <v>2265</v>
      </c>
      <c r="D1489" s="33" t="s">
        <v>2272</v>
      </c>
      <c r="E1489" s="35" t="s">
        <v>2275</v>
      </c>
      <c r="F1489" s="36">
        <v>3</v>
      </c>
      <c r="G1489" s="31"/>
      <c r="H1489" s="31"/>
      <c r="I1489" s="37">
        <v>1.0089999999999999</v>
      </c>
      <c r="J1489" s="37">
        <v>1.36</v>
      </c>
      <c r="K1489" s="37">
        <v>0</v>
      </c>
      <c r="L1489" s="37">
        <v>0</v>
      </c>
      <c r="M1489" s="37">
        <v>0</v>
      </c>
      <c r="N1489" s="31"/>
      <c r="O1489" s="31"/>
      <c r="P1489" s="31"/>
      <c r="Q1489" s="31"/>
    </row>
    <row r="1490" spans="1:17" s="3" customFormat="1" ht="12" customHeight="1">
      <c r="A1490" s="103" t="s">
        <v>30</v>
      </c>
      <c r="B1490" s="104"/>
      <c r="C1490" s="104"/>
      <c r="D1490" s="104"/>
      <c r="E1490" s="104"/>
      <c r="F1490" s="104"/>
      <c r="G1490" s="105"/>
      <c r="H1490" s="31"/>
      <c r="I1490" s="38">
        <f>SUM(I1489:I1489)</f>
        <v>1.0089999999999999</v>
      </c>
      <c r="J1490" s="38">
        <f>SUM(J1489:J1489)</f>
        <v>1.36</v>
      </c>
      <c r="K1490" s="38">
        <f>SUM(K1489:K1489)</f>
        <v>0</v>
      </c>
      <c r="L1490" s="38">
        <f>SUM(L1489:L1489)</f>
        <v>0</v>
      </c>
      <c r="M1490" s="38">
        <f>SUM(M1489:M1489)</f>
        <v>0</v>
      </c>
      <c r="N1490" s="31"/>
      <c r="O1490" s="31"/>
      <c r="P1490" s="31"/>
      <c r="Q1490" s="31"/>
    </row>
    <row r="1491" spans="1:17" s="3" customFormat="1" ht="12" customHeight="1">
      <c r="A1491" s="103" t="s">
        <v>31</v>
      </c>
      <c r="B1491" s="104"/>
      <c r="C1491" s="104"/>
      <c r="D1491" s="104"/>
      <c r="E1491" s="104"/>
      <c r="F1491" s="104"/>
      <c r="G1491" s="105"/>
      <c r="H1491" s="31"/>
      <c r="I1491" s="38">
        <v>0</v>
      </c>
      <c r="J1491" s="38">
        <v>0</v>
      </c>
      <c r="K1491" s="31"/>
      <c r="L1491" s="31"/>
      <c r="M1491" s="31"/>
      <c r="N1491" s="31"/>
      <c r="O1491" s="31"/>
      <c r="P1491" s="31"/>
      <c r="Q1491" s="31"/>
    </row>
    <row r="1492" spans="1:17" s="3" customFormat="1" ht="12" customHeight="1">
      <c r="A1492" s="33" t="s">
        <v>515</v>
      </c>
      <c r="B1492" s="34" t="s">
        <v>23</v>
      </c>
      <c r="C1492" s="33" t="s">
        <v>2265</v>
      </c>
      <c r="D1492" s="33" t="s">
        <v>2276</v>
      </c>
      <c r="E1492" s="35" t="s">
        <v>2277</v>
      </c>
      <c r="F1492" s="36">
        <v>3</v>
      </c>
      <c r="G1492" s="35" t="s">
        <v>2278</v>
      </c>
      <c r="H1492" s="37">
        <v>0</v>
      </c>
      <c r="I1492" s="37">
        <v>0</v>
      </c>
      <c r="J1492" s="37">
        <v>4.5910000000000002</v>
      </c>
      <c r="K1492" s="37">
        <v>3.9510000000000001</v>
      </c>
      <c r="L1492" s="37">
        <v>0</v>
      </c>
      <c r="M1492" s="37">
        <v>3.9510000000000001</v>
      </c>
      <c r="N1492" s="37">
        <v>1.016</v>
      </c>
      <c r="O1492" s="37">
        <v>0</v>
      </c>
      <c r="P1492" s="37">
        <v>0</v>
      </c>
      <c r="Q1492" s="37">
        <v>0</v>
      </c>
    </row>
    <row r="1493" spans="1:17" s="3" customFormat="1" ht="12" customHeight="1">
      <c r="A1493" s="33" t="s">
        <v>515</v>
      </c>
      <c r="B1493" s="34" t="s">
        <v>27</v>
      </c>
      <c r="C1493" s="33" t="s">
        <v>2265</v>
      </c>
      <c r="D1493" s="33" t="s">
        <v>2276</v>
      </c>
      <c r="E1493" s="35" t="s">
        <v>2279</v>
      </c>
      <c r="F1493" s="36">
        <v>3</v>
      </c>
      <c r="G1493" s="31"/>
      <c r="H1493" s="31"/>
      <c r="I1493" s="37">
        <v>0</v>
      </c>
      <c r="J1493" s="37">
        <v>0</v>
      </c>
      <c r="K1493" s="37">
        <v>3.9510000000000001</v>
      </c>
      <c r="L1493" s="37">
        <v>0</v>
      </c>
      <c r="M1493" s="37">
        <v>3.9510000000000001</v>
      </c>
      <c r="N1493" s="31"/>
      <c r="O1493" s="31"/>
      <c r="P1493" s="31"/>
      <c r="Q1493" s="31"/>
    </row>
    <row r="1494" spans="1:17" s="3" customFormat="1" ht="12" customHeight="1">
      <c r="A1494" s="33" t="s">
        <v>515</v>
      </c>
      <c r="B1494" s="34" t="s">
        <v>27</v>
      </c>
      <c r="C1494" s="33" t="s">
        <v>2265</v>
      </c>
      <c r="D1494" s="33" t="s">
        <v>2276</v>
      </c>
      <c r="E1494" s="35" t="s">
        <v>2280</v>
      </c>
      <c r="F1494" s="36">
        <v>3</v>
      </c>
      <c r="G1494" s="31"/>
      <c r="H1494" s="31"/>
      <c r="I1494" s="37">
        <v>0</v>
      </c>
      <c r="J1494" s="37">
        <v>4.5910000000000002</v>
      </c>
      <c r="K1494" s="37">
        <v>0</v>
      </c>
      <c r="L1494" s="37">
        <v>0</v>
      </c>
      <c r="M1494" s="37">
        <v>0</v>
      </c>
      <c r="N1494" s="31"/>
      <c r="O1494" s="31"/>
      <c r="P1494" s="31"/>
      <c r="Q1494" s="31"/>
    </row>
    <row r="1495" spans="1:17" s="3" customFormat="1" ht="12" customHeight="1">
      <c r="A1495" s="103" t="s">
        <v>30</v>
      </c>
      <c r="B1495" s="104"/>
      <c r="C1495" s="104"/>
      <c r="D1495" s="104"/>
      <c r="E1495" s="104"/>
      <c r="F1495" s="104"/>
      <c r="G1495" s="105"/>
      <c r="H1495" s="31"/>
      <c r="I1495" s="38">
        <f>SUM(I1493:I1494)</f>
        <v>0</v>
      </c>
      <c r="J1495" s="38">
        <f>SUM(J1493:J1494)</f>
        <v>4.5910000000000002</v>
      </c>
      <c r="K1495" s="38">
        <f>SUM(K1493:K1494)</f>
        <v>3.9510000000000001</v>
      </c>
      <c r="L1495" s="38">
        <f>SUM(L1493:L1494)</f>
        <v>0</v>
      </c>
      <c r="M1495" s="38">
        <f>SUM(M1493:M1494)</f>
        <v>3.9510000000000001</v>
      </c>
      <c r="N1495" s="31"/>
      <c r="O1495" s="31"/>
      <c r="P1495" s="31"/>
      <c r="Q1495" s="31"/>
    </row>
    <row r="1496" spans="1:17" s="3" customFormat="1" ht="12" customHeight="1">
      <c r="A1496" s="103" t="s">
        <v>31</v>
      </c>
      <c r="B1496" s="104"/>
      <c r="C1496" s="104"/>
      <c r="D1496" s="104"/>
      <c r="E1496" s="104"/>
      <c r="F1496" s="104"/>
      <c r="G1496" s="105"/>
      <c r="H1496" s="31"/>
      <c r="I1496" s="38">
        <v>0</v>
      </c>
      <c r="J1496" s="38">
        <v>0</v>
      </c>
      <c r="K1496" s="31"/>
      <c r="L1496" s="31"/>
      <c r="M1496" s="31"/>
      <c r="N1496" s="31"/>
      <c r="O1496" s="31"/>
      <c r="P1496" s="31"/>
      <c r="Q1496" s="31"/>
    </row>
    <row r="1497" spans="1:17" s="3" customFormat="1" ht="12" customHeight="1">
      <c r="A1497" s="33" t="s">
        <v>515</v>
      </c>
      <c r="B1497" s="34" t="s">
        <v>23</v>
      </c>
      <c r="C1497" s="33" t="s">
        <v>2265</v>
      </c>
      <c r="D1497" s="33" t="s">
        <v>2281</v>
      </c>
      <c r="E1497" s="35" t="s">
        <v>2282</v>
      </c>
      <c r="F1497" s="36">
        <v>3</v>
      </c>
      <c r="G1497" s="35" t="s">
        <v>2283</v>
      </c>
      <c r="H1497" s="37">
        <v>0</v>
      </c>
      <c r="I1497" s="37">
        <v>0</v>
      </c>
      <c r="J1497" s="37">
        <v>3</v>
      </c>
      <c r="K1497" s="37">
        <v>0</v>
      </c>
      <c r="L1497" s="37">
        <v>0</v>
      </c>
      <c r="M1497" s="37">
        <v>0</v>
      </c>
      <c r="N1497" s="37">
        <v>0</v>
      </c>
      <c r="O1497" s="37">
        <v>0</v>
      </c>
      <c r="P1497" s="37">
        <v>0</v>
      </c>
      <c r="Q1497" s="37">
        <v>0</v>
      </c>
    </row>
    <row r="1498" spans="1:17" s="3" customFormat="1" ht="12" customHeight="1">
      <c r="A1498" s="33" t="s">
        <v>515</v>
      </c>
      <c r="B1498" s="34" t="s">
        <v>27</v>
      </c>
      <c r="C1498" s="33" t="s">
        <v>2265</v>
      </c>
      <c r="D1498" s="33" t="s">
        <v>2281</v>
      </c>
      <c r="E1498" s="35" t="s">
        <v>2284</v>
      </c>
      <c r="F1498" s="36">
        <v>3</v>
      </c>
      <c r="G1498" s="31"/>
      <c r="H1498" s="31"/>
      <c r="I1498" s="37">
        <v>0</v>
      </c>
      <c r="J1498" s="37">
        <v>3</v>
      </c>
      <c r="K1498" s="37">
        <v>0</v>
      </c>
      <c r="L1498" s="37">
        <v>0</v>
      </c>
      <c r="M1498" s="37">
        <v>0</v>
      </c>
      <c r="N1498" s="31"/>
      <c r="O1498" s="31"/>
      <c r="P1498" s="31"/>
      <c r="Q1498" s="31"/>
    </row>
    <row r="1499" spans="1:17" s="3" customFormat="1" ht="12" customHeight="1">
      <c r="A1499" s="103" t="s">
        <v>30</v>
      </c>
      <c r="B1499" s="104"/>
      <c r="C1499" s="104"/>
      <c r="D1499" s="104"/>
      <c r="E1499" s="104"/>
      <c r="F1499" s="104"/>
      <c r="G1499" s="105"/>
      <c r="H1499" s="31"/>
      <c r="I1499" s="38">
        <f>SUM(I1498:I1498)</f>
        <v>0</v>
      </c>
      <c r="J1499" s="38">
        <f>SUM(J1498:J1498)</f>
        <v>3</v>
      </c>
      <c r="K1499" s="38">
        <f>SUM(K1498:K1498)</f>
        <v>0</v>
      </c>
      <c r="L1499" s="38">
        <f>SUM(L1498:L1498)</f>
        <v>0</v>
      </c>
      <c r="M1499" s="38">
        <f>SUM(M1498:M1498)</f>
        <v>0</v>
      </c>
      <c r="N1499" s="31"/>
      <c r="O1499" s="31"/>
      <c r="P1499" s="31"/>
      <c r="Q1499" s="31"/>
    </row>
    <row r="1500" spans="1:17" s="3" customFormat="1" ht="12" customHeight="1">
      <c r="A1500" s="103" t="s">
        <v>31</v>
      </c>
      <c r="B1500" s="104"/>
      <c r="C1500" s="104"/>
      <c r="D1500" s="104"/>
      <c r="E1500" s="104"/>
      <c r="F1500" s="104"/>
      <c r="G1500" s="105"/>
      <c r="H1500" s="31"/>
      <c r="I1500" s="38">
        <v>0</v>
      </c>
      <c r="J1500" s="38">
        <v>0</v>
      </c>
      <c r="K1500" s="31"/>
      <c r="L1500" s="31"/>
      <c r="M1500" s="31"/>
      <c r="N1500" s="31"/>
      <c r="O1500" s="31"/>
      <c r="P1500" s="31"/>
      <c r="Q1500" s="31"/>
    </row>
    <row r="1501" spans="1:17" s="3" customFormat="1" ht="12" customHeight="1">
      <c r="A1501" s="33" t="s">
        <v>515</v>
      </c>
      <c r="B1501" s="34" t="s">
        <v>23</v>
      </c>
      <c r="C1501" s="33" t="s">
        <v>2265</v>
      </c>
      <c r="D1501" s="33" t="s">
        <v>2285</v>
      </c>
      <c r="E1501" s="35" t="s">
        <v>2286</v>
      </c>
      <c r="F1501" s="36">
        <v>3</v>
      </c>
      <c r="G1501" s="35" t="s">
        <v>2287</v>
      </c>
      <c r="H1501" s="37">
        <v>0</v>
      </c>
      <c r="I1501" s="37">
        <v>5.9850000000000003</v>
      </c>
      <c r="J1501" s="37">
        <v>1.8560000000000001</v>
      </c>
      <c r="K1501" s="37">
        <v>0</v>
      </c>
      <c r="L1501" s="37">
        <v>0</v>
      </c>
      <c r="M1501" s="37">
        <v>0</v>
      </c>
      <c r="N1501" s="37">
        <v>0</v>
      </c>
      <c r="O1501" s="37">
        <v>0</v>
      </c>
      <c r="P1501" s="37">
        <v>0</v>
      </c>
      <c r="Q1501" s="37">
        <v>0</v>
      </c>
    </row>
    <row r="1502" spans="1:17" s="3" customFormat="1" ht="12" customHeight="1">
      <c r="A1502" s="33" t="s">
        <v>515</v>
      </c>
      <c r="B1502" s="34" t="s">
        <v>27</v>
      </c>
      <c r="C1502" s="33" t="s">
        <v>2265</v>
      </c>
      <c r="D1502" s="33" t="s">
        <v>2285</v>
      </c>
      <c r="E1502" s="35" t="s">
        <v>2288</v>
      </c>
      <c r="F1502" s="36">
        <v>3</v>
      </c>
      <c r="G1502" s="31"/>
      <c r="H1502" s="31"/>
      <c r="I1502" s="37">
        <v>5.9850000000000003</v>
      </c>
      <c r="J1502" s="37">
        <v>1.8560000000000001</v>
      </c>
      <c r="K1502" s="37">
        <v>0</v>
      </c>
      <c r="L1502" s="37">
        <v>0</v>
      </c>
      <c r="M1502" s="37">
        <v>0</v>
      </c>
      <c r="N1502" s="31"/>
      <c r="O1502" s="31"/>
      <c r="P1502" s="31"/>
      <c r="Q1502" s="31"/>
    </row>
    <row r="1503" spans="1:17" s="3" customFormat="1" ht="12" customHeight="1">
      <c r="A1503" s="103" t="s">
        <v>30</v>
      </c>
      <c r="B1503" s="104"/>
      <c r="C1503" s="104"/>
      <c r="D1503" s="104"/>
      <c r="E1503" s="104"/>
      <c r="F1503" s="104"/>
      <c r="G1503" s="105"/>
      <c r="H1503" s="31"/>
      <c r="I1503" s="38">
        <f>SUM(I1502:I1502)</f>
        <v>5.9850000000000003</v>
      </c>
      <c r="J1503" s="38">
        <f>SUM(J1502:J1502)</f>
        <v>1.8560000000000001</v>
      </c>
      <c r="K1503" s="38">
        <f>SUM(K1502:K1502)</f>
        <v>0</v>
      </c>
      <c r="L1503" s="38">
        <f>SUM(L1502:L1502)</f>
        <v>0</v>
      </c>
      <c r="M1503" s="38">
        <f>SUM(M1502:M1502)</f>
        <v>0</v>
      </c>
      <c r="N1503" s="31"/>
      <c r="O1503" s="31"/>
      <c r="P1503" s="31"/>
      <c r="Q1503" s="31"/>
    </row>
    <row r="1504" spans="1:17" s="3" customFormat="1" ht="12" customHeight="1">
      <c r="A1504" s="103" t="s">
        <v>31</v>
      </c>
      <c r="B1504" s="104"/>
      <c r="C1504" s="104"/>
      <c r="D1504" s="104"/>
      <c r="E1504" s="104"/>
      <c r="F1504" s="104"/>
      <c r="G1504" s="105"/>
      <c r="H1504" s="31"/>
      <c r="I1504" s="38">
        <v>0</v>
      </c>
      <c r="J1504" s="38">
        <v>0</v>
      </c>
      <c r="K1504" s="31"/>
      <c r="L1504" s="31"/>
      <c r="M1504" s="31"/>
      <c r="N1504" s="31"/>
      <c r="O1504" s="31"/>
      <c r="P1504" s="31"/>
      <c r="Q1504" s="31"/>
    </row>
    <row r="1505" spans="1:17" s="3" customFormat="1" ht="12" customHeight="1">
      <c r="A1505" s="103" t="s">
        <v>32</v>
      </c>
      <c r="B1505" s="104"/>
      <c r="C1505" s="104"/>
      <c r="D1505" s="104"/>
      <c r="E1505" s="104"/>
      <c r="F1505" s="104"/>
      <c r="G1505" s="105"/>
      <c r="H1505" s="38">
        <f>SUMIF(D1484:D1504,"=Project",H1484:H1504)</f>
        <v>0</v>
      </c>
      <c r="I1505" s="38">
        <f>SUMIF(D1484:D1504,"=Project",I1484:I1504)</f>
        <v>0</v>
      </c>
      <c r="J1505" s="38">
        <f>SUMIF(D1484:D1504,"=Project",J1484:J1504)</f>
        <v>0</v>
      </c>
      <c r="K1505" s="38">
        <f>SUMIF(D1484:D1504,"=Project",K1484:K1504)</f>
        <v>0</v>
      </c>
      <c r="L1505" s="38">
        <f>SUMIF(D1484:D1504,"=Project",L1484:L1504)</f>
        <v>0</v>
      </c>
      <c r="M1505" s="38">
        <f>SUMIF(D1484:D1504,"=Project",M1484:M1504)</f>
        <v>0</v>
      </c>
      <c r="N1505" s="38">
        <f>SUMIF(D1484:D1504,"=Project",N1484:N1504)</f>
        <v>0</v>
      </c>
      <c r="O1505" s="38">
        <f>SUMIF(D1484:D1504,"=Project",O1484:O1504)</f>
        <v>0</v>
      </c>
      <c r="P1505" s="38">
        <f>SUMIF(D1484:D1504,"=Project",P1484:P1504)</f>
        <v>0</v>
      </c>
      <c r="Q1505" s="38">
        <f>SUMIF(D1484:D1504,"=Project",Q1484:Q1504)</f>
        <v>0</v>
      </c>
    </row>
    <row r="1506" spans="1:17" s="3" customFormat="1" ht="12" customHeight="1">
      <c r="A1506" s="28" t="s">
        <v>523</v>
      </c>
      <c r="B1506" s="29" t="s">
        <v>18</v>
      </c>
      <c r="C1506" s="30" t="s">
        <v>2289</v>
      </c>
      <c r="D1506" s="31"/>
      <c r="E1506" s="30" t="s">
        <v>2290</v>
      </c>
      <c r="F1506" s="28" t="s">
        <v>104</v>
      </c>
      <c r="G1506" s="30" t="s">
        <v>2291</v>
      </c>
      <c r="H1506" s="32">
        <v>0</v>
      </c>
      <c r="I1506" s="32">
        <v>53.784999999999997</v>
      </c>
      <c r="J1506" s="32">
        <v>51.231999999999999</v>
      </c>
      <c r="K1506" s="32">
        <v>31.812000000000001</v>
      </c>
      <c r="L1506" s="32">
        <v>0</v>
      </c>
      <c r="M1506" s="32">
        <v>31.812000000000001</v>
      </c>
      <c r="N1506" s="32">
        <v>34.073</v>
      </c>
      <c r="O1506" s="32">
        <v>33.941000000000003</v>
      </c>
      <c r="P1506" s="32">
        <v>26.928000000000001</v>
      </c>
      <c r="Q1506" s="32">
        <v>21.466000000000001</v>
      </c>
    </row>
    <row r="1507" spans="1:17" s="3" customFormat="1" ht="12" customHeight="1">
      <c r="A1507" s="33" t="s">
        <v>523</v>
      </c>
      <c r="B1507" s="34" t="s">
        <v>23</v>
      </c>
      <c r="C1507" s="33" t="s">
        <v>2289</v>
      </c>
      <c r="D1507" s="33" t="s">
        <v>2292</v>
      </c>
      <c r="E1507" s="35" t="s">
        <v>2293</v>
      </c>
      <c r="F1507" s="36">
        <v>3</v>
      </c>
      <c r="G1507" s="35" t="s">
        <v>2294</v>
      </c>
      <c r="H1507" s="37">
        <v>0</v>
      </c>
      <c r="I1507" s="37">
        <v>19</v>
      </c>
      <c r="J1507" s="37">
        <v>38</v>
      </c>
      <c r="K1507" s="37">
        <v>0</v>
      </c>
      <c r="L1507" s="37">
        <v>0</v>
      </c>
      <c r="M1507" s="37">
        <v>0</v>
      </c>
      <c r="N1507" s="37">
        <v>0</v>
      </c>
      <c r="O1507" s="37">
        <v>0</v>
      </c>
      <c r="P1507" s="37">
        <v>0</v>
      </c>
      <c r="Q1507" s="37">
        <v>0</v>
      </c>
    </row>
    <row r="1508" spans="1:17" s="3" customFormat="1" ht="12" customHeight="1">
      <c r="A1508" s="103" t="s">
        <v>30</v>
      </c>
      <c r="B1508" s="104"/>
      <c r="C1508" s="104"/>
      <c r="D1508" s="104"/>
      <c r="E1508" s="104"/>
      <c r="F1508" s="104"/>
      <c r="G1508" s="105"/>
      <c r="H1508" s="31"/>
      <c r="I1508" s="38">
        <v>0</v>
      </c>
      <c r="J1508" s="38">
        <v>0</v>
      </c>
      <c r="K1508" s="38">
        <v>0</v>
      </c>
      <c r="L1508" s="31"/>
      <c r="M1508" s="31"/>
      <c r="N1508" s="31"/>
      <c r="O1508" s="31"/>
    </row>
    <row r="1509" spans="1:17" s="3" customFormat="1" ht="12" customHeight="1">
      <c r="A1509" s="33" t="s">
        <v>523</v>
      </c>
      <c r="B1509" s="34" t="s">
        <v>68</v>
      </c>
      <c r="C1509" s="33" t="s">
        <v>2289</v>
      </c>
      <c r="D1509" s="33" t="s">
        <v>2292</v>
      </c>
      <c r="E1509" s="35" t="s">
        <v>2295</v>
      </c>
      <c r="F1509" s="36">
        <v>3</v>
      </c>
      <c r="H1509" s="31"/>
      <c r="I1509" s="37">
        <v>0</v>
      </c>
      <c r="J1509" s="37">
        <v>4</v>
      </c>
      <c r="K1509" s="31"/>
      <c r="L1509" s="31"/>
      <c r="M1509" s="31"/>
      <c r="N1509" s="31"/>
      <c r="O1509" s="31"/>
      <c r="P1509" s="31"/>
      <c r="Q1509" s="31"/>
    </row>
    <row r="1510" spans="1:17" s="3" customFormat="1" ht="12" customHeight="1">
      <c r="A1510" s="33" t="s">
        <v>523</v>
      </c>
      <c r="B1510" s="34" t="s">
        <v>68</v>
      </c>
      <c r="C1510" s="33" t="s">
        <v>2289</v>
      </c>
      <c r="D1510" s="33" t="s">
        <v>2292</v>
      </c>
      <c r="E1510" s="35" t="s">
        <v>2296</v>
      </c>
      <c r="F1510" s="36">
        <v>3</v>
      </c>
      <c r="H1510" s="31"/>
      <c r="I1510" s="37">
        <v>4</v>
      </c>
      <c r="J1510" s="37">
        <v>0</v>
      </c>
      <c r="K1510" s="31"/>
      <c r="L1510" s="31"/>
      <c r="M1510" s="31"/>
      <c r="N1510" s="31"/>
      <c r="O1510" s="31"/>
      <c r="P1510" s="31"/>
      <c r="Q1510" s="31"/>
    </row>
    <row r="1511" spans="1:17" s="3" customFormat="1" ht="12" customHeight="1">
      <c r="A1511" s="33" t="s">
        <v>523</v>
      </c>
      <c r="B1511" s="34" t="s">
        <v>68</v>
      </c>
      <c r="C1511" s="33" t="s">
        <v>2289</v>
      </c>
      <c r="D1511" s="33" t="s">
        <v>2292</v>
      </c>
      <c r="E1511" s="35" t="s">
        <v>2297</v>
      </c>
      <c r="F1511" s="36">
        <v>3</v>
      </c>
      <c r="H1511" s="31"/>
      <c r="I1511" s="37">
        <v>0</v>
      </c>
      <c r="J1511" s="37">
        <v>3</v>
      </c>
      <c r="K1511" s="31"/>
      <c r="L1511" s="31"/>
      <c r="M1511" s="31"/>
      <c r="N1511" s="31"/>
      <c r="O1511" s="31"/>
      <c r="P1511" s="31"/>
      <c r="Q1511" s="31"/>
    </row>
    <row r="1512" spans="1:17" s="3" customFormat="1" ht="12" customHeight="1">
      <c r="A1512" s="33" t="s">
        <v>523</v>
      </c>
      <c r="B1512" s="34" t="s">
        <v>68</v>
      </c>
      <c r="C1512" s="33" t="s">
        <v>2289</v>
      </c>
      <c r="D1512" s="33" t="s">
        <v>2292</v>
      </c>
      <c r="E1512" s="35" t="s">
        <v>2298</v>
      </c>
      <c r="F1512" s="36">
        <v>3</v>
      </c>
      <c r="H1512" s="31"/>
      <c r="I1512" s="37">
        <v>15</v>
      </c>
      <c r="J1512" s="37">
        <v>0</v>
      </c>
      <c r="K1512" s="31"/>
      <c r="L1512" s="31"/>
      <c r="M1512" s="31"/>
      <c r="N1512" s="31"/>
      <c r="O1512" s="31"/>
      <c r="P1512" s="31"/>
      <c r="Q1512" s="31"/>
    </row>
    <row r="1513" spans="1:17" s="3" customFormat="1" ht="12" customHeight="1">
      <c r="A1513" s="33" t="s">
        <v>523</v>
      </c>
      <c r="B1513" s="34" t="s">
        <v>68</v>
      </c>
      <c r="C1513" s="33" t="s">
        <v>2289</v>
      </c>
      <c r="D1513" s="33" t="s">
        <v>2292</v>
      </c>
      <c r="E1513" s="35" t="s">
        <v>2299</v>
      </c>
      <c r="F1513" s="36">
        <v>3</v>
      </c>
      <c r="H1513" s="31"/>
      <c r="I1513" s="37">
        <v>0</v>
      </c>
      <c r="J1513" s="37">
        <v>6</v>
      </c>
      <c r="K1513" s="31"/>
      <c r="L1513" s="31"/>
      <c r="M1513" s="31"/>
      <c r="N1513" s="31"/>
      <c r="O1513" s="31"/>
      <c r="P1513" s="31"/>
      <c r="Q1513" s="31"/>
    </row>
    <row r="1514" spans="1:17" s="3" customFormat="1" ht="12" customHeight="1">
      <c r="A1514" s="33" t="s">
        <v>523</v>
      </c>
      <c r="B1514" s="34" t="s">
        <v>68</v>
      </c>
      <c r="C1514" s="33" t="s">
        <v>2289</v>
      </c>
      <c r="D1514" s="33" t="s">
        <v>2292</v>
      </c>
      <c r="E1514" s="35" t="s">
        <v>2300</v>
      </c>
      <c r="F1514" s="36">
        <v>3</v>
      </c>
      <c r="H1514" s="31"/>
      <c r="I1514" s="37">
        <v>0</v>
      </c>
      <c r="J1514" s="37">
        <v>25</v>
      </c>
      <c r="K1514" s="31"/>
      <c r="L1514" s="31"/>
      <c r="M1514" s="31"/>
      <c r="N1514" s="31"/>
      <c r="O1514" s="31"/>
      <c r="P1514" s="31"/>
      <c r="Q1514" s="31"/>
    </row>
    <row r="1515" spans="1:17" s="3" customFormat="1" ht="12" customHeight="1">
      <c r="A1515" s="103" t="s">
        <v>31</v>
      </c>
      <c r="B1515" s="104"/>
      <c r="C1515" s="104"/>
      <c r="D1515" s="104"/>
      <c r="E1515" s="104"/>
      <c r="F1515" s="104"/>
      <c r="G1515" s="105"/>
      <c r="H1515" s="31"/>
      <c r="I1515" s="38">
        <f>SUM(I1509:I1514)</f>
        <v>19</v>
      </c>
      <c r="J1515" s="38">
        <f>SUM(J1509:J1514)</f>
        <v>38</v>
      </c>
      <c r="K1515" s="31"/>
      <c r="L1515" s="31"/>
      <c r="M1515" s="31"/>
      <c r="N1515" s="31"/>
      <c r="O1515" s="31"/>
      <c r="P1515" s="31"/>
      <c r="Q1515" s="31"/>
    </row>
    <row r="1516" spans="1:17" s="3" customFormat="1" ht="12" customHeight="1">
      <c r="A1516" s="33" t="s">
        <v>523</v>
      </c>
      <c r="B1516" s="34" t="s">
        <v>23</v>
      </c>
      <c r="C1516" s="33" t="s">
        <v>2289</v>
      </c>
      <c r="D1516" s="33" t="s">
        <v>2301</v>
      </c>
      <c r="E1516" s="35" t="s">
        <v>2302</v>
      </c>
      <c r="F1516" s="36">
        <v>3</v>
      </c>
      <c r="G1516" s="35" t="s">
        <v>2303</v>
      </c>
      <c r="H1516" s="37">
        <v>0</v>
      </c>
      <c r="I1516" s="37">
        <v>4.5599999999999996</v>
      </c>
      <c r="J1516" s="37">
        <v>0</v>
      </c>
      <c r="K1516" s="37">
        <v>0</v>
      </c>
      <c r="L1516" s="37">
        <v>0</v>
      </c>
      <c r="M1516" s="37">
        <v>0</v>
      </c>
      <c r="N1516" s="37">
        <v>0</v>
      </c>
      <c r="O1516" s="37">
        <v>0</v>
      </c>
      <c r="P1516" s="37">
        <v>0</v>
      </c>
      <c r="Q1516" s="37">
        <v>0</v>
      </c>
    </row>
    <row r="1517" spans="1:17" s="3" customFormat="1" ht="12" customHeight="1">
      <c r="A1517" s="33" t="s">
        <v>523</v>
      </c>
      <c r="B1517" s="34" t="s">
        <v>27</v>
      </c>
      <c r="C1517" s="33" t="s">
        <v>2289</v>
      </c>
      <c r="D1517" s="33" t="s">
        <v>2301</v>
      </c>
      <c r="E1517" s="35" t="s">
        <v>2304</v>
      </c>
      <c r="F1517" s="36">
        <v>3</v>
      </c>
      <c r="G1517" s="31"/>
      <c r="H1517" s="31"/>
      <c r="I1517" s="37">
        <v>0.25800000000000001</v>
      </c>
      <c r="J1517" s="37">
        <v>0</v>
      </c>
      <c r="K1517" s="37">
        <v>0</v>
      </c>
      <c r="L1517" s="37">
        <v>0</v>
      </c>
      <c r="M1517" s="37">
        <v>0</v>
      </c>
      <c r="N1517" s="31"/>
      <c r="O1517" s="31"/>
      <c r="P1517" s="31"/>
      <c r="Q1517" s="31"/>
    </row>
    <row r="1518" spans="1:17" s="3" customFormat="1" ht="12" customHeight="1">
      <c r="A1518" s="33" t="s">
        <v>523</v>
      </c>
      <c r="B1518" s="34" t="s">
        <v>27</v>
      </c>
      <c r="C1518" s="33" t="s">
        <v>2289</v>
      </c>
      <c r="D1518" s="33" t="s">
        <v>2301</v>
      </c>
      <c r="E1518" s="35" t="s">
        <v>1169</v>
      </c>
      <c r="F1518" s="36">
        <v>3</v>
      </c>
      <c r="G1518" s="31"/>
      <c r="H1518" s="31"/>
      <c r="I1518" s="37">
        <v>1.61</v>
      </c>
      <c r="J1518" s="37">
        <v>0</v>
      </c>
      <c r="K1518" s="37">
        <v>0</v>
      </c>
      <c r="L1518" s="37">
        <v>0</v>
      </c>
      <c r="M1518" s="37">
        <v>0</v>
      </c>
      <c r="N1518" s="31"/>
      <c r="O1518" s="31"/>
      <c r="P1518" s="31"/>
      <c r="Q1518" s="31"/>
    </row>
    <row r="1519" spans="1:17" s="3" customFormat="1" ht="12" customHeight="1">
      <c r="A1519" s="33" t="s">
        <v>523</v>
      </c>
      <c r="B1519" s="34" t="s">
        <v>27</v>
      </c>
      <c r="C1519" s="33" t="s">
        <v>2289</v>
      </c>
      <c r="D1519" s="33" t="s">
        <v>2301</v>
      </c>
      <c r="E1519" s="35" t="s">
        <v>1170</v>
      </c>
      <c r="F1519" s="36">
        <v>3</v>
      </c>
      <c r="G1519" s="31"/>
      <c r="H1519" s="31"/>
      <c r="I1519" s="37">
        <v>1.135</v>
      </c>
      <c r="J1519" s="37">
        <v>0</v>
      </c>
      <c r="K1519" s="37">
        <v>0</v>
      </c>
      <c r="L1519" s="37">
        <v>0</v>
      </c>
      <c r="M1519" s="37">
        <v>0</v>
      </c>
      <c r="N1519" s="31"/>
      <c r="O1519" s="31"/>
      <c r="P1519" s="31"/>
      <c r="Q1519" s="31"/>
    </row>
    <row r="1520" spans="1:17" s="3" customFormat="1" ht="12" customHeight="1">
      <c r="A1520" s="33" t="s">
        <v>523</v>
      </c>
      <c r="B1520" s="34" t="s">
        <v>27</v>
      </c>
      <c r="C1520" s="33" t="s">
        <v>2289</v>
      </c>
      <c r="D1520" s="33" t="s">
        <v>2301</v>
      </c>
      <c r="E1520" s="35" t="s">
        <v>1171</v>
      </c>
      <c r="F1520" s="36">
        <v>3</v>
      </c>
      <c r="G1520" s="31"/>
      <c r="H1520" s="31"/>
      <c r="I1520" s="37">
        <v>1.5569999999999999</v>
      </c>
      <c r="J1520" s="37">
        <v>0</v>
      </c>
      <c r="K1520" s="37">
        <v>0</v>
      </c>
      <c r="L1520" s="37">
        <v>0</v>
      </c>
      <c r="M1520" s="37">
        <v>0</v>
      </c>
      <c r="N1520" s="31"/>
      <c r="O1520" s="31"/>
      <c r="P1520" s="31"/>
      <c r="Q1520" s="31"/>
    </row>
    <row r="1521" spans="1:17" s="3" customFormat="1" ht="12" customHeight="1">
      <c r="A1521" s="103" t="s">
        <v>30</v>
      </c>
      <c r="B1521" s="104"/>
      <c r="C1521" s="104"/>
      <c r="D1521" s="104"/>
      <c r="E1521" s="104"/>
      <c r="F1521" s="104"/>
      <c r="G1521" s="105"/>
      <c r="H1521" s="31"/>
      <c r="I1521" s="38">
        <f>SUM(I1517:I1520)</f>
        <v>4.5600000000000005</v>
      </c>
      <c r="J1521" s="38">
        <f>SUM(J1517:J1520)</f>
        <v>0</v>
      </c>
      <c r="K1521" s="38">
        <f>SUM(K1517:K1520)</f>
        <v>0</v>
      </c>
      <c r="L1521" s="38">
        <f>SUM(L1517:L1520)</f>
        <v>0</v>
      </c>
      <c r="M1521" s="38">
        <f>SUM(M1517:M1520)</f>
        <v>0</v>
      </c>
      <c r="N1521" s="31"/>
      <c r="O1521" s="31"/>
      <c r="P1521" s="31"/>
      <c r="Q1521" s="31"/>
    </row>
    <row r="1522" spans="1:17" s="3" customFormat="1" ht="12" customHeight="1">
      <c r="A1522" s="103" t="s">
        <v>31</v>
      </c>
      <c r="B1522" s="104"/>
      <c r="C1522" s="104"/>
      <c r="D1522" s="104"/>
      <c r="E1522" s="104"/>
      <c r="F1522" s="104"/>
      <c r="G1522" s="105"/>
      <c r="H1522" s="31"/>
      <c r="I1522" s="38">
        <v>0</v>
      </c>
      <c r="J1522" s="38">
        <v>0</v>
      </c>
      <c r="K1522" s="31"/>
      <c r="L1522" s="31"/>
      <c r="M1522" s="31"/>
      <c r="N1522" s="31"/>
      <c r="O1522" s="31"/>
      <c r="P1522" s="31"/>
      <c r="Q1522" s="31"/>
    </row>
    <row r="1523" spans="1:17" s="3" customFormat="1" ht="12" customHeight="1">
      <c r="A1523" s="33" t="s">
        <v>523</v>
      </c>
      <c r="B1523" s="34" t="s">
        <v>23</v>
      </c>
      <c r="C1523" s="33" t="s">
        <v>2289</v>
      </c>
      <c r="D1523" s="33" t="s">
        <v>2305</v>
      </c>
      <c r="E1523" s="35" t="s">
        <v>2306</v>
      </c>
      <c r="F1523" s="36">
        <v>3</v>
      </c>
      <c r="G1523" s="35" t="s">
        <v>2307</v>
      </c>
      <c r="H1523" s="37">
        <v>0</v>
      </c>
      <c r="I1523" s="37">
        <v>5.0679999999999996</v>
      </c>
      <c r="J1523" s="37">
        <v>1.026</v>
      </c>
      <c r="K1523" s="37">
        <v>1.796</v>
      </c>
      <c r="L1523" s="37">
        <v>0</v>
      </c>
      <c r="M1523" s="37">
        <v>1.796</v>
      </c>
      <c r="N1523" s="37">
        <v>2.5880000000000001</v>
      </c>
      <c r="O1523" s="37">
        <v>3.8260000000000001</v>
      </c>
      <c r="P1523" s="37">
        <v>2.1960000000000002</v>
      </c>
      <c r="Q1523" s="37">
        <v>2.218</v>
      </c>
    </row>
    <row r="1524" spans="1:17" s="3" customFormat="1" ht="12" customHeight="1">
      <c r="A1524" s="33" t="s">
        <v>523</v>
      </c>
      <c r="B1524" s="34" t="s">
        <v>27</v>
      </c>
      <c r="C1524" s="33" t="s">
        <v>2289</v>
      </c>
      <c r="D1524" s="33" t="s">
        <v>2305</v>
      </c>
      <c r="E1524" s="35" t="s">
        <v>2308</v>
      </c>
      <c r="F1524" s="36">
        <v>3</v>
      </c>
      <c r="G1524" s="31"/>
      <c r="H1524" s="31"/>
      <c r="I1524" s="37">
        <v>0</v>
      </c>
      <c r="J1524" s="37">
        <v>1.026</v>
      </c>
      <c r="K1524" s="37">
        <v>1.796</v>
      </c>
      <c r="L1524" s="37">
        <v>0</v>
      </c>
      <c r="M1524" s="37">
        <v>1.796</v>
      </c>
      <c r="N1524" s="31"/>
      <c r="O1524" s="31"/>
      <c r="P1524" s="31"/>
      <c r="Q1524" s="31"/>
    </row>
    <row r="1525" spans="1:17" s="3" customFormat="1" ht="12" customHeight="1">
      <c r="A1525" s="33" t="s">
        <v>523</v>
      </c>
      <c r="B1525" s="34" t="s">
        <v>27</v>
      </c>
      <c r="C1525" s="33" t="s">
        <v>2289</v>
      </c>
      <c r="D1525" s="33" t="s">
        <v>2305</v>
      </c>
      <c r="E1525" s="35" t="s">
        <v>2309</v>
      </c>
      <c r="F1525" s="36">
        <v>3</v>
      </c>
      <c r="G1525" s="31"/>
      <c r="H1525" s="31"/>
      <c r="I1525" s="37">
        <v>5.0679999999999996</v>
      </c>
      <c r="J1525" s="37">
        <v>0</v>
      </c>
      <c r="K1525" s="37">
        <v>0</v>
      </c>
      <c r="L1525" s="37">
        <v>0</v>
      </c>
      <c r="M1525" s="37">
        <v>0</v>
      </c>
      <c r="N1525" s="31"/>
      <c r="O1525" s="31"/>
      <c r="P1525" s="31"/>
      <c r="Q1525" s="31"/>
    </row>
    <row r="1526" spans="1:17" s="3" customFormat="1" ht="12" customHeight="1">
      <c r="A1526" s="103" t="s">
        <v>30</v>
      </c>
      <c r="B1526" s="104"/>
      <c r="C1526" s="104"/>
      <c r="D1526" s="104"/>
      <c r="E1526" s="104"/>
      <c r="F1526" s="104"/>
      <c r="G1526" s="105"/>
      <c r="H1526" s="31"/>
      <c r="I1526" s="38">
        <f>SUM(I1524:I1525)</f>
        <v>5.0679999999999996</v>
      </c>
      <c r="J1526" s="38">
        <f>SUM(J1524:J1525)</f>
        <v>1.026</v>
      </c>
      <c r="K1526" s="38">
        <f>SUM(K1524:K1525)</f>
        <v>1.796</v>
      </c>
      <c r="L1526" s="38">
        <f>SUM(L1524:L1525)</f>
        <v>0</v>
      </c>
      <c r="M1526" s="38">
        <f>SUM(M1524:M1525)</f>
        <v>1.796</v>
      </c>
      <c r="N1526" s="31"/>
      <c r="O1526" s="31"/>
      <c r="P1526" s="31"/>
      <c r="Q1526" s="31"/>
    </row>
    <row r="1527" spans="1:17" s="3" customFormat="1" ht="12" customHeight="1">
      <c r="A1527" s="103" t="s">
        <v>31</v>
      </c>
      <c r="B1527" s="104"/>
      <c r="C1527" s="104"/>
      <c r="D1527" s="104"/>
      <c r="E1527" s="104"/>
      <c r="F1527" s="104"/>
      <c r="G1527" s="105"/>
      <c r="H1527" s="31"/>
      <c r="I1527" s="38">
        <v>0</v>
      </c>
      <c r="J1527" s="38">
        <v>0</v>
      </c>
      <c r="K1527" s="31"/>
      <c r="L1527" s="31"/>
      <c r="M1527" s="31"/>
      <c r="N1527" s="31"/>
      <c r="O1527" s="31"/>
      <c r="P1527" s="31"/>
      <c r="Q1527" s="31"/>
    </row>
    <row r="1528" spans="1:17" s="3" customFormat="1" ht="12" customHeight="1">
      <c r="A1528" s="33" t="s">
        <v>523</v>
      </c>
      <c r="B1528" s="34" t="s">
        <v>23</v>
      </c>
      <c r="C1528" s="33" t="s">
        <v>2289</v>
      </c>
      <c r="D1528" s="33" t="s">
        <v>2310</v>
      </c>
      <c r="E1528" s="35" t="s">
        <v>2311</v>
      </c>
      <c r="F1528" s="36">
        <v>3</v>
      </c>
      <c r="G1528" s="35" t="s">
        <v>2312</v>
      </c>
      <c r="H1528" s="37">
        <v>0</v>
      </c>
      <c r="I1528" s="37">
        <v>9.6</v>
      </c>
      <c r="J1528" s="37">
        <v>0</v>
      </c>
      <c r="K1528" s="37">
        <v>0</v>
      </c>
      <c r="L1528" s="37">
        <v>0</v>
      </c>
      <c r="M1528" s="37">
        <v>0</v>
      </c>
      <c r="N1528" s="37">
        <v>0</v>
      </c>
      <c r="O1528" s="37">
        <v>0</v>
      </c>
      <c r="P1528" s="37">
        <v>0</v>
      </c>
      <c r="Q1528" s="37">
        <v>0</v>
      </c>
    </row>
    <row r="1529" spans="1:17" s="3" customFormat="1" ht="12" customHeight="1">
      <c r="A1529" s="33" t="s">
        <v>523</v>
      </c>
      <c r="B1529" s="34" t="s">
        <v>27</v>
      </c>
      <c r="C1529" s="33" t="s">
        <v>2289</v>
      </c>
      <c r="D1529" s="33" t="s">
        <v>2310</v>
      </c>
      <c r="E1529" s="35" t="s">
        <v>2313</v>
      </c>
      <c r="F1529" s="36">
        <v>3</v>
      </c>
      <c r="G1529" s="31"/>
      <c r="H1529" s="31"/>
      <c r="I1529" s="37">
        <v>7.9080000000000004</v>
      </c>
      <c r="J1529" s="37">
        <v>0</v>
      </c>
      <c r="K1529" s="37">
        <v>0</v>
      </c>
      <c r="L1529" s="37">
        <v>0</v>
      </c>
      <c r="M1529" s="37">
        <v>0</v>
      </c>
      <c r="N1529" s="31"/>
      <c r="O1529" s="31"/>
      <c r="P1529" s="31"/>
      <c r="Q1529" s="31"/>
    </row>
    <row r="1530" spans="1:17" s="3" customFormat="1" ht="12" customHeight="1">
      <c r="A1530" s="33" t="s">
        <v>523</v>
      </c>
      <c r="B1530" s="34" t="s">
        <v>27</v>
      </c>
      <c r="C1530" s="33" t="s">
        <v>2289</v>
      </c>
      <c r="D1530" s="33" t="s">
        <v>2310</v>
      </c>
      <c r="E1530" s="35" t="s">
        <v>2314</v>
      </c>
      <c r="F1530" s="36">
        <v>3</v>
      </c>
      <c r="G1530" s="31"/>
      <c r="H1530" s="31"/>
      <c r="I1530" s="37">
        <v>1.6919999999999999</v>
      </c>
      <c r="J1530" s="37">
        <v>0</v>
      </c>
      <c r="K1530" s="37">
        <v>0</v>
      </c>
      <c r="L1530" s="37">
        <v>0</v>
      </c>
      <c r="M1530" s="37">
        <v>0</v>
      </c>
      <c r="N1530" s="31"/>
      <c r="O1530" s="31"/>
      <c r="P1530" s="31"/>
      <c r="Q1530" s="31"/>
    </row>
    <row r="1531" spans="1:17" s="3" customFormat="1" ht="12" customHeight="1">
      <c r="A1531" s="103" t="s">
        <v>30</v>
      </c>
      <c r="B1531" s="104"/>
      <c r="C1531" s="104"/>
      <c r="D1531" s="104"/>
      <c r="E1531" s="104"/>
      <c r="F1531" s="104"/>
      <c r="G1531" s="105"/>
      <c r="H1531" s="31"/>
      <c r="I1531" s="38">
        <f>SUM(I1529:I1530)</f>
        <v>9.6</v>
      </c>
      <c r="J1531" s="38">
        <f>SUM(J1529:J1530)</f>
        <v>0</v>
      </c>
      <c r="K1531" s="38">
        <f>SUM(K1529:K1530)</f>
        <v>0</v>
      </c>
      <c r="L1531" s="38">
        <f>SUM(L1529:L1530)</f>
        <v>0</v>
      </c>
      <c r="M1531" s="38">
        <f>SUM(M1529:M1530)</f>
        <v>0</v>
      </c>
      <c r="N1531" s="31"/>
      <c r="O1531" s="31"/>
      <c r="P1531" s="31"/>
      <c r="Q1531" s="31"/>
    </row>
    <row r="1532" spans="1:17" s="3" customFormat="1" ht="12" customHeight="1">
      <c r="A1532" s="103" t="s">
        <v>31</v>
      </c>
      <c r="B1532" s="104"/>
      <c r="C1532" s="104"/>
      <c r="D1532" s="104"/>
      <c r="E1532" s="104"/>
      <c r="F1532" s="104"/>
      <c r="G1532" s="105"/>
      <c r="H1532" s="31"/>
      <c r="I1532" s="38">
        <v>0</v>
      </c>
      <c r="J1532" s="38">
        <v>0</v>
      </c>
      <c r="K1532" s="31"/>
      <c r="L1532" s="31"/>
      <c r="M1532" s="31"/>
      <c r="N1532" s="31"/>
      <c r="O1532" s="31"/>
      <c r="P1532" s="31"/>
      <c r="Q1532" s="31"/>
    </row>
    <row r="1533" spans="1:17" s="3" customFormat="1" ht="12" customHeight="1">
      <c r="A1533" s="33" t="s">
        <v>523</v>
      </c>
      <c r="B1533" s="34" t="s">
        <v>23</v>
      </c>
      <c r="C1533" s="33" t="s">
        <v>2289</v>
      </c>
      <c r="D1533" s="33" t="s">
        <v>2315</v>
      </c>
      <c r="E1533" s="35" t="s">
        <v>2316</v>
      </c>
      <c r="F1533" s="36">
        <v>3</v>
      </c>
      <c r="G1533" s="35" t="s">
        <v>2317</v>
      </c>
      <c r="H1533" s="37">
        <v>0</v>
      </c>
      <c r="I1533" s="37">
        <v>10.467000000000001</v>
      </c>
      <c r="J1533" s="37">
        <v>6.9489999999999998</v>
      </c>
      <c r="K1533" s="37">
        <v>22.216999999999999</v>
      </c>
      <c r="L1533" s="37">
        <v>0</v>
      </c>
      <c r="M1533" s="37">
        <v>22.216999999999999</v>
      </c>
      <c r="N1533" s="37">
        <v>19.966000000000001</v>
      </c>
      <c r="O1533" s="37">
        <v>18.510000000000002</v>
      </c>
      <c r="P1533" s="37">
        <v>13</v>
      </c>
      <c r="Q1533" s="37">
        <v>7.4</v>
      </c>
    </row>
    <row r="1534" spans="1:17" s="3" customFormat="1" ht="12" customHeight="1">
      <c r="A1534" s="33" t="s">
        <v>523</v>
      </c>
      <c r="B1534" s="34" t="s">
        <v>27</v>
      </c>
      <c r="C1534" s="33" t="s">
        <v>2289</v>
      </c>
      <c r="D1534" s="33" t="s">
        <v>2315</v>
      </c>
      <c r="E1534" s="35" t="s">
        <v>2318</v>
      </c>
      <c r="F1534" s="36">
        <v>3</v>
      </c>
      <c r="G1534" s="31"/>
      <c r="H1534" s="31"/>
      <c r="I1534" s="37">
        <v>0</v>
      </c>
      <c r="J1534" s="37">
        <v>0</v>
      </c>
      <c r="K1534" s="37">
        <v>15</v>
      </c>
      <c r="L1534" s="37">
        <v>0</v>
      </c>
      <c r="M1534" s="37">
        <v>15</v>
      </c>
      <c r="N1534" s="31"/>
      <c r="O1534" s="31"/>
      <c r="P1534" s="31"/>
      <c r="Q1534" s="31"/>
    </row>
    <row r="1535" spans="1:17" s="3" customFormat="1" ht="12" customHeight="1">
      <c r="A1535" s="33" t="s">
        <v>523</v>
      </c>
      <c r="B1535" s="34" t="s">
        <v>27</v>
      </c>
      <c r="C1535" s="33" t="s">
        <v>2289</v>
      </c>
      <c r="D1535" s="33" t="s">
        <v>2315</v>
      </c>
      <c r="E1535" s="35" t="s">
        <v>2319</v>
      </c>
      <c r="F1535" s="36">
        <v>3</v>
      </c>
      <c r="G1535" s="31"/>
      <c r="H1535" s="31"/>
      <c r="I1535" s="37">
        <v>0</v>
      </c>
      <c r="J1535" s="37">
        <v>2.4220000000000002</v>
      </c>
      <c r="K1535" s="37">
        <v>0</v>
      </c>
      <c r="L1535" s="37">
        <v>0</v>
      </c>
      <c r="M1535" s="37">
        <v>0</v>
      </c>
      <c r="N1535" s="31"/>
      <c r="O1535" s="31"/>
      <c r="P1535" s="31"/>
      <c r="Q1535" s="31"/>
    </row>
    <row r="1536" spans="1:17" s="3" customFormat="1" ht="12" customHeight="1">
      <c r="A1536" s="33" t="s">
        <v>523</v>
      </c>
      <c r="B1536" s="34" t="s">
        <v>27</v>
      </c>
      <c r="C1536" s="33" t="s">
        <v>2289</v>
      </c>
      <c r="D1536" s="33" t="s">
        <v>2315</v>
      </c>
      <c r="E1536" s="35" t="s">
        <v>2320</v>
      </c>
      <c r="F1536" s="36">
        <v>3</v>
      </c>
      <c r="G1536" s="31"/>
      <c r="H1536" s="31"/>
      <c r="I1536" s="37">
        <v>0</v>
      </c>
      <c r="J1536" s="37">
        <v>0.60099999999999998</v>
      </c>
      <c r="K1536" s="37">
        <v>0</v>
      </c>
      <c r="L1536" s="37">
        <v>0</v>
      </c>
      <c r="M1536" s="37">
        <v>0</v>
      </c>
      <c r="N1536" s="31"/>
      <c r="O1536" s="31"/>
      <c r="P1536" s="31"/>
      <c r="Q1536" s="31"/>
    </row>
    <row r="1537" spans="1:17" s="3" customFormat="1" ht="12" customHeight="1">
      <c r="A1537" s="33" t="s">
        <v>523</v>
      </c>
      <c r="B1537" s="34" t="s">
        <v>27</v>
      </c>
      <c r="C1537" s="33" t="s">
        <v>2289</v>
      </c>
      <c r="D1537" s="33" t="s">
        <v>2315</v>
      </c>
      <c r="E1537" s="35" t="s">
        <v>2321</v>
      </c>
      <c r="F1537" s="36">
        <v>3</v>
      </c>
      <c r="G1537" s="31"/>
      <c r="H1537" s="31"/>
      <c r="I1537" s="37">
        <v>0</v>
      </c>
      <c r="J1537" s="37">
        <v>0</v>
      </c>
      <c r="K1537" s="37">
        <v>3.51</v>
      </c>
      <c r="L1537" s="37">
        <v>0</v>
      </c>
      <c r="M1537" s="37">
        <v>3.51</v>
      </c>
      <c r="N1537" s="31"/>
      <c r="O1537" s="31"/>
      <c r="P1537" s="31"/>
      <c r="Q1537" s="31"/>
    </row>
    <row r="1538" spans="1:17" s="3" customFormat="1" ht="12" customHeight="1">
      <c r="A1538" s="33" t="s">
        <v>523</v>
      </c>
      <c r="B1538" s="34" t="s">
        <v>27</v>
      </c>
      <c r="C1538" s="33" t="s">
        <v>2289</v>
      </c>
      <c r="D1538" s="33" t="s">
        <v>2315</v>
      </c>
      <c r="E1538" s="35" t="s">
        <v>2322</v>
      </c>
      <c r="F1538" s="36">
        <v>3</v>
      </c>
      <c r="G1538" s="31"/>
      <c r="H1538" s="31"/>
      <c r="I1538" s="37">
        <v>0</v>
      </c>
      <c r="J1538" s="37">
        <v>0</v>
      </c>
      <c r="K1538" s="37">
        <v>3.0569999999999999</v>
      </c>
      <c r="L1538" s="37">
        <v>0</v>
      </c>
      <c r="M1538" s="37">
        <v>3.0569999999999999</v>
      </c>
      <c r="N1538" s="31"/>
      <c r="O1538" s="31"/>
      <c r="P1538" s="31"/>
      <c r="Q1538" s="31"/>
    </row>
    <row r="1539" spans="1:17" s="3" customFormat="1" ht="12" customHeight="1">
      <c r="A1539" s="33" t="s">
        <v>523</v>
      </c>
      <c r="B1539" s="34" t="s">
        <v>27</v>
      </c>
      <c r="C1539" s="33" t="s">
        <v>2289</v>
      </c>
      <c r="D1539" s="33" t="s">
        <v>2315</v>
      </c>
      <c r="E1539" s="35" t="s">
        <v>2323</v>
      </c>
      <c r="F1539" s="36">
        <v>3</v>
      </c>
      <c r="G1539" s="31"/>
      <c r="H1539" s="31"/>
      <c r="I1539" s="37">
        <v>10.467000000000001</v>
      </c>
      <c r="J1539" s="37">
        <v>3.9260000000000002</v>
      </c>
      <c r="K1539" s="37">
        <v>0</v>
      </c>
      <c r="L1539" s="37">
        <v>0</v>
      </c>
      <c r="M1539" s="37">
        <v>0</v>
      </c>
      <c r="N1539" s="31"/>
      <c r="O1539" s="31"/>
      <c r="P1539" s="31"/>
      <c r="Q1539" s="31"/>
    </row>
    <row r="1540" spans="1:17" s="3" customFormat="1" ht="12" customHeight="1">
      <c r="A1540" s="33" t="s">
        <v>523</v>
      </c>
      <c r="B1540" s="34" t="s">
        <v>27</v>
      </c>
      <c r="C1540" s="33" t="s">
        <v>2289</v>
      </c>
      <c r="D1540" s="33" t="s">
        <v>2315</v>
      </c>
      <c r="E1540" s="35" t="s">
        <v>2324</v>
      </c>
      <c r="F1540" s="36">
        <v>3</v>
      </c>
      <c r="G1540" s="31"/>
      <c r="H1540" s="31"/>
      <c r="I1540" s="37">
        <v>0</v>
      </c>
      <c r="J1540" s="37">
        <v>0</v>
      </c>
      <c r="K1540" s="37">
        <v>0.65</v>
      </c>
      <c r="L1540" s="37">
        <v>0</v>
      </c>
      <c r="M1540" s="37">
        <v>0.65</v>
      </c>
      <c r="N1540" s="31"/>
      <c r="O1540" s="31"/>
      <c r="P1540" s="31"/>
      <c r="Q1540" s="31"/>
    </row>
    <row r="1541" spans="1:17" s="3" customFormat="1" ht="12" customHeight="1">
      <c r="A1541" s="103" t="s">
        <v>30</v>
      </c>
      <c r="B1541" s="104"/>
      <c r="C1541" s="104"/>
      <c r="D1541" s="104"/>
      <c r="E1541" s="104"/>
      <c r="F1541" s="104"/>
      <c r="G1541" s="105"/>
      <c r="H1541" s="31"/>
      <c r="I1541" s="38">
        <f>SUM(I1534:I1540)</f>
        <v>10.467000000000001</v>
      </c>
      <c r="J1541" s="38">
        <f>SUM(J1534:J1540)</f>
        <v>6.9489999999999998</v>
      </c>
      <c r="K1541" s="38">
        <f>SUM(K1534:K1540)</f>
        <v>22.216999999999995</v>
      </c>
      <c r="L1541" s="38">
        <f>SUM(L1534:L1540)</f>
        <v>0</v>
      </c>
      <c r="M1541" s="38">
        <f>SUM(M1534:M1540)</f>
        <v>22.216999999999995</v>
      </c>
      <c r="N1541" s="31"/>
      <c r="O1541" s="31"/>
      <c r="P1541" s="31"/>
      <c r="Q1541" s="31"/>
    </row>
    <row r="1542" spans="1:17" s="3" customFormat="1" ht="12" customHeight="1">
      <c r="A1542" s="103" t="s">
        <v>31</v>
      </c>
      <c r="B1542" s="104"/>
      <c r="C1542" s="104"/>
      <c r="D1542" s="104"/>
      <c r="E1542" s="104"/>
      <c r="F1542" s="104"/>
      <c r="G1542" s="105"/>
      <c r="H1542" s="31"/>
      <c r="I1542" s="38">
        <v>0</v>
      </c>
      <c r="J1542" s="38">
        <v>0</v>
      </c>
      <c r="K1542" s="31"/>
      <c r="L1542" s="31"/>
      <c r="M1542" s="31"/>
      <c r="N1542" s="31"/>
      <c r="O1542" s="31"/>
      <c r="P1542" s="31"/>
      <c r="Q1542" s="31"/>
    </row>
    <row r="1543" spans="1:17" s="3" customFormat="1" ht="12" customHeight="1">
      <c r="A1543" s="33" t="s">
        <v>523</v>
      </c>
      <c r="B1543" s="34" t="s">
        <v>23</v>
      </c>
      <c r="C1543" s="33" t="s">
        <v>2289</v>
      </c>
      <c r="D1543" s="33" t="s">
        <v>2325</v>
      </c>
      <c r="E1543" s="35" t="s">
        <v>2326</v>
      </c>
      <c r="F1543" s="36">
        <v>3</v>
      </c>
      <c r="G1543" s="35" t="s">
        <v>2327</v>
      </c>
      <c r="H1543" s="37">
        <v>0</v>
      </c>
      <c r="I1543" s="37">
        <v>5.09</v>
      </c>
      <c r="J1543" s="37">
        <v>5.2569999999999997</v>
      </c>
      <c r="K1543" s="37">
        <v>7.7990000000000004</v>
      </c>
      <c r="L1543" s="37">
        <v>0</v>
      </c>
      <c r="M1543" s="37">
        <v>7.7990000000000004</v>
      </c>
      <c r="N1543" s="37">
        <v>11.519</v>
      </c>
      <c r="O1543" s="37">
        <v>11.605</v>
      </c>
      <c r="P1543" s="37">
        <v>11.731999999999999</v>
      </c>
      <c r="Q1543" s="37">
        <v>11.848000000000001</v>
      </c>
    </row>
    <row r="1544" spans="1:17" s="3" customFormat="1" ht="12" customHeight="1">
      <c r="A1544" s="33" t="s">
        <v>523</v>
      </c>
      <c r="B1544" s="34" t="s">
        <v>27</v>
      </c>
      <c r="C1544" s="33" t="s">
        <v>2289</v>
      </c>
      <c r="D1544" s="33" t="s">
        <v>2325</v>
      </c>
      <c r="E1544" s="35" t="s">
        <v>2328</v>
      </c>
      <c r="F1544" s="36">
        <v>3</v>
      </c>
      <c r="G1544" s="31"/>
      <c r="H1544" s="31"/>
      <c r="I1544" s="37">
        <v>5.09</v>
      </c>
      <c r="J1544" s="37">
        <v>5.2569999999999997</v>
      </c>
      <c r="K1544" s="37">
        <v>7.7990000000000004</v>
      </c>
      <c r="L1544" s="37">
        <v>0</v>
      </c>
      <c r="M1544" s="37">
        <v>7.7990000000000004</v>
      </c>
      <c r="N1544" s="31"/>
      <c r="O1544" s="31"/>
      <c r="P1544" s="31"/>
      <c r="Q1544" s="31"/>
    </row>
    <row r="1545" spans="1:17" s="3" customFormat="1" ht="12" customHeight="1">
      <c r="A1545" s="103" t="s">
        <v>30</v>
      </c>
      <c r="B1545" s="104"/>
      <c r="C1545" s="104"/>
      <c r="D1545" s="104"/>
      <c r="E1545" s="104"/>
      <c r="F1545" s="104"/>
      <c r="G1545" s="105"/>
      <c r="H1545" s="31"/>
      <c r="I1545" s="38">
        <f>SUM(I1544:I1544)</f>
        <v>5.09</v>
      </c>
      <c r="J1545" s="38">
        <f>SUM(J1544:J1544)</f>
        <v>5.2569999999999997</v>
      </c>
      <c r="K1545" s="38">
        <f>SUM(K1544:K1544)</f>
        <v>7.7990000000000004</v>
      </c>
      <c r="L1545" s="38">
        <f>SUM(L1544:L1544)</f>
        <v>0</v>
      </c>
      <c r="M1545" s="38">
        <f>SUM(M1544:M1544)</f>
        <v>7.7990000000000004</v>
      </c>
      <c r="N1545" s="31"/>
      <c r="O1545" s="31"/>
      <c r="P1545" s="31"/>
      <c r="Q1545" s="31"/>
    </row>
    <row r="1546" spans="1:17" s="3" customFormat="1" ht="12" customHeight="1">
      <c r="A1546" s="103" t="s">
        <v>31</v>
      </c>
      <c r="B1546" s="104"/>
      <c r="C1546" s="104"/>
      <c r="D1546" s="104"/>
      <c r="E1546" s="104"/>
      <c r="F1546" s="104"/>
      <c r="G1546" s="105"/>
      <c r="H1546" s="31"/>
      <c r="I1546" s="38">
        <v>0</v>
      </c>
      <c r="J1546" s="38">
        <v>0</v>
      </c>
      <c r="K1546" s="31"/>
      <c r="L1546" s="31"/>
      <c r="M1546" s="31"/>
      <c r="N1546" s="31"/>
      <c r="O1546" s="31"/>
      <c r="P1546" s="31"/>
      <c r="Q1546" s="31"/>
    </row>
    <row r="1547" spans="1:17" s="3" customFormat="1" ht="12" customHeight="1">
      <c r="A1547" s="103" t="s">
        <v>32</v>
      </c>
      <c r="B1547" s="104"/>
      <c r="C1547" s="104"/>
      <c r="D1547" s="104"/>
      <c r="E1547" s="104"/>
      <c r="F1547" s="104"/>
      <c r="G1547" s="105"/>
      <c r="H1547" s="38">
        <f>SUMIF(D1507:D1546,"=Project",H1507:H1546)</f>
        <v>0</v>
      </c>
      <c r="I1547" s="38">
        <f>SUMIF(D1507:D1546,"=Project",I1507:I1546)</f>
        <v>0</v>
      </c>
      <c r="J1547" s="38">
        <f>SUMIF(D1507:D1546,"=Project",J1507:J1546)</f>
        <v>0</v>
      </c>
      <c r="K1547" s="38">
        <f>SUMIF(D1507:D1546,"=Project",K1507:K1546)</f>
        <v>0</v>
      </c>
      <c r="L1547" s="38">
        <f>SUMIF(D1507:D1546,"=Project",L1507:L1546)</f>
        <v>0</v>
      </c>
      <c r="M1547" s="38">
        <f>SUMIF(D1507:D1546,"=Project",M1507:M1546)</f>
        <v>0</v>
      </c>
      <c r="N1547" s="38">
        <f>SUMIF(D1507:D1546,"=Project",N1507:N1546)</f>
        <v>0</v>
      </c>
      <c r="O1547" s="38">
        <f>SUMIF(D1507:D1546,"=Project",O1507:O1546)</f>
        <v>0</v>
      </c>
      <c r="P1547" s="38">
        <f>SUMIF(D1507:D1546,"=Project",P1507:P1546)</f>
        <v>0</v>
      </c>
      <c r="Q1547" s="38">
        <f>SUMIF(D1507:D1546,"=Project",Q1507:Q1546)</f>
        <v>0</v>
      </c>
    </row>
    <row r="1548" spans="1:17" s="3" customFormat="1" ht="12" customHeight="1">
      <c r="A1548" s="28" t="s">
        <v>2329</v>
      </c>
      <c r="B1548" s="29" t="s">
        <v>18</v>
      </c>
      <c r="C1548" s="30" t="s">
        <v>2330</v>
      </c>
      <c r="D1548" s="31"/>
      <c r="E1548" s="30" t="s">
        <v>2331</v>
      </c>
      <c r="F1548" s="28" t="s">
        <v>104</v>
      </c>
      <c r="G1548" s="30" t="s">
        <v>2332</v>
      </c>
      <c r="H1548" s="32">
        <v>0</v>
      </c>
      <c r="I1548" s="32">
        <v>100.309</v>
      </c>
      <c r="J1548" s="32">
        <v>166.18600000000001</v>
      </c>
      <c r="K1548" s="32">
        <v>125.121</v>
      </c>
      <c r="L1548" s="32">
        <v>0</v>
      </c>
      <c r="M1548" s="32">
        <v>125.121</v>
      </c>
      <c r="N1548" s="32">
        <v>146.70599999999999</v>
      </c>
      <c r="O1548" s="32">
        <v>151.37100000000001</v>
      </c>
      <c r="P1548" s="32">
        <v>154.12</v>
      </c>
      <c r="Q1548" s="32">
        <v>154.35</v>
      </c>
    </row>
    <row r="1549" spans="1:17" s="3" customFormat="1" ht="12" customHeight="1">
      <c r="A1549" s="33" t="s">
        <v>2329</v>
      </c>
      <c r="B1549" s="34" t="s">
        <v>23</v>
      </c>
      <c r="C1549" s="33" t="s">
        <v>2330</v>
      </c>
      <c r="D1549" s="33" t="s">
        <v>2333</v>
      </c>
      <c r="E1549" s="35" t="s">
        <v>2334</v>
      </c>
      <c r="F1549" s="36">
        <v>3</v>
      </c>
      <c r="G1549" s="35" t="s">
        <v>2335</v>
      </c>
      <c r="H1549" s="37">
        <v>0</v>
      </c>
      <c r="I1549" s="37">
        <v>9.0749999999999993</v>
      </c>
      <c r="J1549" s="37">
        <v>4.0339999999999998</v>
      </c>
      <c r="K1549" s="37">
        <v>11.739000000000001</v>
      </c>
      <c r="L1549" s="37">
        <v>0</v>
      </c>
      <c r="M1549" s="37">
        <v>11.739000000000001</v>
      </c>
      <c r="N1549" s="37">
        <v>13.718</v>
      </c>
      <c r="O1549" s="37">
        <v>13.794</v>
      </c>
      <c r="P1549" s="37">
        <v>14.042</v>
      </c>
      <c r="Q1549" s="37">
        <v>13.065</v>
      </c>
    </row>
    <row r="1550" spans="1:17" s="3" customFormat="1" ht="12" customHeight="1">
      <c r="A1550" s="33" t="s">
        <v>2329</v>
      </c>
      <c r="B1550" s="34" t="s">
        <v>27</v>
      </c>
      <c r="C1550" s="33" t="s">
        <v>2330</v>
      </c>
      <c r="D1550" s="33" t="s">
        <v>2333</v>
      </c>
      <c r="E1550" s="35" t="s">
        <v>2288</v>
      </c>
      <c r="F1550" s="36">
        <v>3</v>
      </c>
      <c r="G1550" s="31"/>
      <c r="H1550" s="31"/>
      <c r="I1550" s="37">
        <v>0</v>
      </c>
      <c r="J1550" s="37">
        <v>0</v>
      </c>
      <c r="K1550" s="37">
        <v>3.0920000000000001</v>
      </c>
      <c r="L1550" s="37">
        <v>0</v>
      </c>
      <c r="M1550" s="37">
        <v>3.0920000000000001</v>
      </c>
      <c r="N1550" s="31"/>
      <c r="O1550" s="31"/>
      <c r="P1550" s="31"/>
      <c r="Q1550" s="31"/>
    </row>
    <row r="1551" spans="1:17" s="3" customFormat="1" ht="12" customHeight="1">
      <c r="A1551" s="33" t="s">
        <v>2329</v>
      </c>
      <c r="B1551" s="34" t="s">
        <v>27</v>
      </c>
      <c r="C1551" s="33" t="s">
        <v>2330</v>
      </c>
      <c r="D1551" s="33" t="s">
        <v>2333</v>
      </c>
      <c r="E1551" s="35" t="s">
        <v>2280</v>
      </c>
      <c r="F1551" s="36">
        <v>3</v>
      </c>
      <c r="G1551" s="31"/>
      <c r="H1551" s="31"/>
      <c r="I1551" s="37">
        <v>0</v>
      </c>
      <c r="J1551" s="37">
        <v>0</v>
      </c>
      <c r="K1551" s="37">
        <v>4.6379999999999999</v>
      </c>
      <c r="L1551" s="37">
        <v>0</v>
      </c>
      <c r="M1551" s="37">
        <v>4.6379999999999999</v>
      </c>
      <c r="N1551" s="31"/>
      <c r="O1551" s="31"/>
      <c r="P1551" s="31"/>
      <c r="Q1551" s="31"/>
    </row>
    <row r="1552" spans="1:17" s="3" customFormat="1" ht="12" customHeight="1">
      <c r="A1552" s="33" t="s">
        <v>2329</v>
      </c>
      <c r="B1552" s="34" t="s">
        <v>27</v>
      </c>
      <c r="C1552" s="33" t="s">
        <v>2330</v>
      </c>
      <c r="D1552" s="33" t="s">
        <v>2333</v>
      </c>
      <c r="E1552" s="35" t="s">
        <v>2336</v>
      </c>
      <c r="F1552" s="36">
        <v>3</v>
      </c>
      <c r="G1552" s="31"/>
      <c r="H1552" s="31"/>
      <c r="I1552" s="37">
        <v>2.1360000000000001</v>
      </c>
      <c r="J1552" s="37">
        <v>4.0339999999999998</v>
      </c>
      <c r="K1552" s="37">
        <v>4.0090000000000003</v>
      </c>
      <c r="L1552" s="37">
        <v>0</v>
      </c>
      <c r="M1552" s="37">
        <v>4.0090000000000003</v>
      </c>
      <c r="N1552" s="31"/>
      <c r="O1552" s="31"/>
      <c r="P1552" s="31"/>
      <c r="Q1552" s="31"/>
    </row>
    <row r="1553" spans="1:17" s="3" customFormat="1" ht="12" customHeight="1">
      <c r="A1553" s="33" t="s">
        <v>2329</v>
      </c>
      <c r="B1553" s="34" t="s">
        <v>27</v>
      </c>
      <c r="C1553" s="33" t="s">
        <v>2330</v>
      </c>
      <c r="D1553" s="33" t="s">
        <v>2333</v>
      </c>
      <c r="E1553" s="35" t="s">
        <v>2337</v>
      </c>
      <c r="F1553" s="36">
        <v>3</v>
      </c>
      <c r="G1553" s="31"/>
      <c r="H1553" s="31"/>
      <c r="I1553" s="37">
        <v>6.9390000000000001</v>
      </c>
      <c r="J1553" s="37">
        <v>0</v>
      </c>
      <c r="K1553" s="37">
        <v>0</v>
      </c>
      <c r="L1553" s="37">
        <v>0</v>
      </c>
      <c r="M1553" s="37">
        <v>0</v>
      </c>
      <c r="N1553" s="31"/>
      <c r="O1553" s="31"/>
      <c r="P1553" s="31"/>
      <c r="Q1553" s="31"/>
    </row>
    <row r="1554" spans="1:17" s="3" customFormat="1" ht="12" customHeight="1">
      <c r="A1554" s="103" t="s">
        <v>30</v>
      </c>
      <c r="B1554" s="104"/>
      <c r="C1554" s="104"/>
      <c r="D1554" s="104"/>
      <c r="E1554" s="104"/>
      <c r="F1554" s="104"/>
      <c r="G1554" s="105"/>
      <c r="H1554" s="31"/>
      <c r="I1554" s="38">
        <f>SUM(I1550:I1553)</f>
        <v>9.0749999999999993</v>
      </c>
      <c r="J1554" s="38">
        <f>SUM(J1550:J1553)</f>
        <v>4.0339999999999998</v>
      </c>
      <c r="K1554" s="38">
        <f>SUM(K1550:K1553)</f>
        <v>11.739000000000001</v>
      </c>
      <c r="L1554" s="38">
        <f>SUM(L1550:L1553)</f>
        <v>0</v>
      </c>
      <c r="M1554" s="38">
        <f>SUM(M1550:M1553)</f>
        <v>11.739000000000001</v>
      </c>
      <c r="N1554" s="31"/>
      <c r="O1554" s="31"/>
      <c r="P1554" s="31"/>
      <c r="Q1554" s="31"/>
    </row>
    <row r="1555" spans="1:17" s="3" customFormat="1" ht="12" customHeight="1">
      <c r="A1555" s="103" t="s">
        <v>31</v>
      </c>
      <c r="B1555" s="104"/>
      <c r="C1555" s="104"/>
      <c r="D1555" s="104"/>
      <c r="E1555" s="104"/>
      <c r="F1555" s="104"/>
      <c r="G1555" s="105"/>
      <c r="H1555" s="31"/>
      <c r="I1555" s="38">
        <v>0</v>
      </c>
      <c r="J1555" s="38">
        <v>0</v>
      </c>
      <c r="K1555" s="31"/>
      <c r="L1555" s="31"/>
      <c r="M1555" s="31"/>
      <c r="N1555" s="31"/>
      <c r="O1555" s="31"/>
      <c r="P1555" s="31"/>
      <c r="Q1555" s="31"/>
    </row>
    <row r="1556" spans="1:17" s="3" customFormat="1" ht="12" customHeight="1">
      <c r="A1556" s="33" t="s">
        <v>2329</v>
      </c>
      <c r="B1556" s="34" t="s">
        <v>23</v>
      </c>
      <c r="C1556" s="33" t="s">
        <v>2330</v>
      </c>
      <c r="D1556" s="33" t="s">
        <v>2338</v>
      </c>
      <c r="E1556" s="35" t="s">
        <v>2339</v>
      </c>
      <c r="F1556" s="36">
        <v>3</v>
      </c>
      <c r="G1556" s="35" t="s">
        <v>2340</v>
      </c>
      <c r="H1556" s="37">
        <v>0</v>
      </c>
      <c r="I1556" s="37">
        <v>5.4539999999999997</v>
      </c>
      <c r="J1556" s="37">
        <v>4.577</v>
      </c>
      <c r="K1556" s="37">
        <v>0</v>
      </c>
      <c r="L1556" s="37">
        <v>0</v>
      </c>
      <c r="M1556" s="37">
        <v>0</v>
      </c>
      <c r="N1556" s="37">
        <v>0</v>
      </c>
      <c r="O1556" s="37">
        <v>0</v>
      </c>
      <c r="P1556" s="37">
        <v>0</v>
      </c>
      <c r="Q1556" s="37">
        <v>0</v>
      </c>
    </row>
    <row r="1557" spans="1:17" s="3" customFormat="1" ht="12" customHeight="1">
      <c r="A1557" s="33" t="s">
        <v>2329</v>
      </c>
      <c r="B1557" s="34" t="s">
        <v>27</v>
      </c>
      <c r="C1557" s="33" t="s">
        <v>2330</v>
      </c>
      <c r="D1557" s="33" t="s">
        <v>2338</v>
      </c>
      <c r="E1557" s="35" t="s">
        <v>2341</v>
      </c>
      <c r="F1557" s="36">
        <v>3</v>
      </c>
      <c r="G1557" s="31"/>
      <c r="H1557" s="31"/>
      <c r="I1557" s="37">
        <v>5.4539999999999997</v>
      </c>
      <c r="J1557" s="37">
        <v>4.577</v>
      </c>
      <c r="K1557" s="37">
        <v>0</v>
      </c>
      <c r="L1557" s="37">
        <v>0</v>
      </c>
      <c r="M1557" s="37">
        <v>0</v>
      </c>
      <c r="N1557" s="31"/>
      <c r="O1557" s="31"/>
      <c r="P1557" s="31"/>
      <c r="Q1557" s="31"/>
    </row>
    <row r="1558" spans="1:17" s="3" customFormat="1" ht="12" customHeight="1">
      <c r="A1558" s="103" t="s">
        <v>30</v>
      </c>
      <c r="B1558" s="104"/>
      <c r="C1558" s="104"/>
      <c r="D1558" s="104"/>
      <c r="E1558" s="104"/>
      <c r="F1558" s="104"/>
      <c r="G1558" s="105"/>
      <c r="H1558" s="31"/>
      <c r="I1558" s="38">
        <f>SUM(I1557:I1557)</f>
        <v>5.4539999999999997</v>
      </c>
      <c r="J1558" s="38">
        <f>SUM(J1557:J1557)</f>
        <v>4.577</v>
      </c>
      <c r="K1558" s="38">
        <f>SUM(K1557:K1557)</f>
        <v>0</v>
      </c>
      <c r="L1558" s="38">
        <f>SUM(L1557:L1557)</f>
        <v>0</v>
      </c>
      <c r="M1558" s="38">
        <f>SUM(M1557:M1557)</f>
        <v>0</v>
      </c>
      <c r="N1558" s="31"/>
      <c r="O1558" s="31"/>
      <c r="P1558" s="31"/>
      <c r="Q1558" s="31"/>
    </row>
    <row r="1559" spans="1:17" s="3" customFormat="1" ht="12" customHeight="1">
      <c r="A1559" s="103" t="s">
        <v>31</v>
      </c>
      <c r="B1559" s="104"/>
      <c r="C1559" s="104"/>
      <c r="D1559" s="104"/>
      <c r="E1559" s="104"/>
      <c r="F1559" s="104"/>
      <c r="G1559" s="105"/>
      <c r="H1559" s="31"/>
      <c r="I1559" s="38">
        <v>0</v>
      </c>
      <c r="J1559" s="38">
        <v>0</v>
      </c>
      <c r="K1559" s="31"/>
      <c r="L1559" s="31"/>
      <c r="M1559" s="31"/>
      <c r="N1559" s="31"/>
      <c r="O1559" s="31"/>
      <c r="P1559" s="31"/>
      <c r="Q1559" s="31"/>
    </row>
    <row r="1560" spans="1:17" s="3" customFormat="1" ht="12" customHeight="1">
      <c r="A1560" s="33" t="s">
        <v>2329</v>
      </c>
      <c r="B1560" s="34" t="s">
        <v>23</v>
      </c>
      <c r="C1560" s="33" t="s">
        <v>2330</v>
      </c>
      <c r="D1560" s="33" t="s">
        <v>2342</v>
      </c>
      <c r="E1560" s="35" t="s">
        <v>2343</v>
      </c>
      <c r="F1560" s="36">
        <v>3</v>
      </c>
      <c r="G1560" s="35" t="s">
        <v>2344</v>
      </c>
      <c r="H1560" s="37">
        <v>0</v>
      </c>
      <c r="I1560" s="37">
        <v>13.317</v>
      </c>
      <c r="J1560" s="37">
        <v>9.3610000000000007</v>
      </c>
      <c r="K1560" s="37">
        <v>9.5939999999999994</v>
      </c>
      <c r="L1560" s="37">
        <v>0</v>
      </c>
      <c r="M1560" s="37">
        <v>9.5939999999999994</v>
      </c>
      <c r="N1560" s="37">
        <v>14.2</v>
      </c>
      <c r="O1560" s="37">
        <v>13.993</v>
      </c>
      <c r="P1560" s="37">
        <v>14.122</v>
      </c>
      <c r="Q1560" s="37">
        <v>14.208</v>
      </c>
    </row>
    <row r="1561" spans="1:17" s="3" customFormat="1" ht="12" customHeight="1">
      <c r="A1561" s="33" t="s">
        <v>2329</v>
      </c>
      <c r="B1561" s="34" t="s">
        <v>27</v>
      </c>
      <c r="C1561" s="33" t="s">
        <v>2330</v>
      </c>
      <c r="D1561" s="33" t="s">
        <v>2342</v>
      </c>
      <c r="E1561" s="35" t="s">
        <v>2345</v>
      </c>
      <c r="F1561" s="36">
        <v>3</v>
      </c>
      <c r="G1561" s="31"/>
      <c r="H1561" s="31"/>
      <c r="I1561" s="37">
        <v>13.317</v>
      </c>
      <c r="J1561" s="37">
        <v>9.3610000000000007</v>
      </c>
      <c r="K1561" s="37">
        <v>9.5939999999999994</v>
      </c>
      <c r="L1561" s="37">
        <v>0</v>
      </c>
      <c r="M1561" s="37">
        <v>9.5939999999999994</v>
      </c>
      <c r="N1561" s="31"/>
      <c r="O1561" s="31"/>
      <c r="P1561" s="31"/>
      <c r="Q1561" s="31"/>
    </row>
    <row r="1562" spans="1:17" s="3" customFormat="1" ht="12" customHeight="1">
      <c r="A1562" s="103" t="s">
        <v>30</v>
      </c>
      <c r="B1562" s="104"/>
      <c r="C1562" s="104"/>
      <c r="D1562" s="104"/>
      <c r="E1562" s="104"/>
      <c r="F1562" s="104"/>
      <c r="G1562" s="105"/>
      <c r="H1562" s="31"/>
      <c r="I1562" s="38">
        <f>SUM(I1561:I1561)</f>
        <v>13.317</v>
      </c>
      <c r="J1562" s="38">
        <f>SUM(J1561:J1561)</f>
        <v>9.3610000000000007</v>
      </c>
      <c r="K1562" s="38">
        <f>SUM(K1561:K1561)</f>
        <v>9.5939999999999994</v>
      </c>
      <c r="L1562" s="38">
        <f>SUM(L1561:L1561)</f>
        <v>0</v>
      </c>
      <c r="M1562" s="38">
        <f>SUM(M1561:M1561)</f>
        <v>9.5939999999999994</v>
      </c>
      <c r="N1562" s="31"/>
      <c r="O1562" s="31"/>
      <c r="P1562" s="31"/>
      <c r="Q1562" s="31"/>
    </row>
    <row r="1563" spans="1:17" s="3" customFormat="1" ht="12" customHeight="1">
      <c r="A1563" s="103" t="s">
        <v>31</v>
      </c>
      <c r="B1563" s="104"/>
      <c r="C1563" s="104"/>
      <c r="D1563" s="104"/>
      <c r="E1563" s="104"/>
      <c r="F1563" s="104"/>
      <c r="G1563" s="105"/>
      <c r="H1563" s="31"/>
      <c r="I1563" s="38">
        <v>0</v>
      </c>
      <c r="J1563" s="38">
        <v>0</v>
      </c>
      <c r="K1563" s="31"/>
      <c r="L1563" s="31"/>
      <c r="M1563" s="31"/>
      <c r="N1563" s="31"/>
      <c r="O1563" s="31"/>
      <c r="P1563" s="31"/>
      <c r="Q1563" s="31"/>
    </row>
    <row r="1564" spans="1:17" s="3" customFormat="1" ht="12" customHeight="1">
      <c r="A1564" s="33" t="s">
        <v>2329</v>
      </c>
      <c r="B1564" s="34" t="s">
        <v>23</v>
      </c>
      <c r="C1564" s="33" t="s">
        <v>2330</v>
      </c>
      <c r="D1564" s="33" t="s">
        <v>2346</v>
      </c>
      <c r="E1564" s="35" t="s">
        <v>2347</v>
      </c>
      <c r="F1564" s="36">
        <v>3</v>
      </c>
      <c r="G1564" s="35" t="s">
        <v>2348</v>
      </c>
      <c r="H1564" s="37">
        <v>0</v>
      </c>
      <c r="I1564" s="37">
        <v>7.0990000000000002</v>
      </c>
      <c r="J1564" s="37">
        <v>10.848000000000001</v>
      </c>
      <c r="K1564" s="37">
        <v>54.83</v>
      </c>
      <c r="L1564" s="37">
        <v>0</v>
      </c>
      <c r="M1564" s="37">
        <v>54.83</v>
      </c>
      <c r="N1564" s="37">
        <v>72.433999999999997</v>
      </c>
      <c r="O1564" s="37">
        <v>76.738</v>
      </c>
      <c r="P1564" s="37">
        <v>78.546999999999997</v>
      </c>
      <c r="Q1564" s="37">
        <v>79.308999999999997</v>
      </c>
    </row>
    <row r="1565" spans="1:17" s="3" customFormat="1" ht="12" customHeight="1">
      <c r="A1565" s="33" t="s">
        <v>2329</v>
      </c>
      <c r="B1565" s="34" t="s">
        <v>27</v>
      </c>
      <c r="C1565" s="33" t="s">
        <v>2330</v>
      </c>
      <c r="D1565" s="33" t="s">
        <v>2346</v>
      </c>
      <c r="E1565" s="35" t="s">
        <v>2349</v>
      </c>
      <c r="F1565" s="36">
        <v>3</v>
      </c>
      <c r="G1565" s="31"/>
      <c r="H1565" s="31"/>
      <c r="I1565" s="37">
        <v>0</v>
      </c>
      <c r="J1565" s="37">
        <v>0</v>
      </c>
      <c r="K1565" s="37">
        <v>2.5</v>
      </c>
      <c r="L1565" s="37">
        <v>0</v>
      </c>
      <c r="M1565" s="37">
        <v>2.5</v>
      </c>
      <c r="N1565" s="31"/>
      <c r="O1565" s="31"/>
      <c r="P1565" s="31"/>
      <c r="Q1565" s="31"/>
    </row>
    <row r="1566" spans="1:17" s="3" customFormat="1" ht="12" customHeight="1">
      <c r="A1566" s="33" t="s">
        <v>2329</v>
      </c>
      <c r="B1566" s="34" t="s">
        <v>27</v>
      </c>
      <c r="C1566" s="33" t="s">
        <v>2330</v>
      </c>
      <c r="D1566" s="33" t="s">
        <v>2346</v>
      </c>
      <c r="E1566" s="35" t="s">
        <v>2350</v>
      </c>
      <c r="F1566" s="36">
        <v>3</v>
      </c>
      <c r="G1566" s="31"/>
      <c r="H1566" s="31"/>
      <c r="I1566" s="37">
        <v>0</v>
      </c>
      <c r="J1566" s="37">
        <v>0</v>
      </c>
      <c r="K1566" s="37">
        <v>3.7349999999999999</v>
      </c>
      <c r="L1566" s="37">
        <v>0</v>
      </c>
      <c r="M1566" s="37">
        <v>3.7349999999999999</v>
      </c>
      <c r="N1566" s="31"/>
      <c r="O1566" s="31"/>
      <c r="P1566" s="31"/>
      <c r="Q1566" s="31"/>
    </row>
    <row r="1567" spans="1:17" s="3" customFormat="1" ht="12" customHeight="1">
      <c r="A1567" s="33" t="s">
        <v>2329</v>
      </c>
      <c r="B1567" s="34" t="s">
        <v>27</v>
      </c>
      <c r="C1567" s="33" t="s">
        <v>2330</v>
      </c>
      <c r="D1567" s="33" t="s">
        <v>2346</v>
      </c>
      <c r="E1567" s="35" t="s">
        <v>2284</v>
      </c>
      <c r="F1567" s="36">
        <v>3</v>
      </c>
      <c r="G1567" s="31"/>
      <c r="H1567" s="31"/>
      <c r="I1567" s="37">
        <v>0</v>
      </c>
      <c r="J1567" s="37">
        <v>0</v>
      </c>
      <c r="K1567" s="37">
        <v>6.056</v>
      </c>
      <c r="L1567" s="37">
        <v>0</v>
      </c>
      <c r="M1567" s="37">
        <v>6.056</v>
      </c>
      <c r="N1567" s="31"/>
      <c r="O1567" s="31"/>
      <c r="P1567" s="31"/>
      <c r="Q1567" s="31"/>
    </row>
    <row r="1568" spans="1:17" s="3" customFormat="1" ht="12" customHeight="1">
      <c r="A1568" s="33" t="s">
        <v>2329</v>
      </c>
      <c r="B1568" s="34" t="s">
        <v>27</v>
      </c>
      <c r="C1568" s="33" t="s">
        <v>2330</v>
      </c>
      <c r="D1568" s="33" t="s">
        <v>2346</v>
      </c>
      <c r="E1568" s="35" t="s">
        <v>2351</v>
      </c>
      <c r="F1568" s="36">
        <v>3</v>
      </c>
      <c r="G1568" s="31"/>
      <c r="H1568" s="31"/>
      <c r="I1568" s="37">
        <v>0</v>
      </c>
      <c r="J1568" s="37">
        <v>0</v>
      </c>
      <c r="K1568" s="37">
        <v>2.0939999999999999</v>
      </c>
      <c r="L1568" s="37">
        <v>0</v>
      </c>
      <c r="M1568" s="37">
        <v>2.0939999999999999</v>
      </c>
      <c r="N1568" s="31"/>
      <c r="O1568" s="31"/>
      <c r="P1568" s="31"/>
      <c r="Q1568" s="31"/>
    </row>
    <row r="1569" spans="1:17" s="3" customFormat="1" ht="12" customHeight="1">
      <c r="A1569" s="33" t="s">
        <v>2329</v>
      </c>
      <c r="B1569" s="34" t="s">
        <v>27</v>
      </c>
      <c r="C1569" s="33" t="s">
        <v>2330</v>
      </c>
      <c r="D1569" s="33" t="s">
        <v>2346</v>
      </c>
      <c r="E1569" s="35" t="s">
        <v>2352</v>
      </c>
      <c r="F1569" s="36">
        <v>3</v>
      </c>
      <c r="G1569" s="31"/>
      <c r="H1569" s="31"/>
      <c r="I1569" s="37">
        <v>2.734</v>
      </c>
      <c r="J1569" s="37">
        <v>5.2869999999999999</v>
      </c>
      <c r="K1569" s="37">
        <v>0</v>
      </c>
      <c r="L1569" s="37">
        <v>0</v>
      </c>
      <c r="M1569" s="37">
        <v>0</v>
      </c>
      <c r="N1569" s="31"/>
      <c r="O1569" s="31"/>
      <c r="P1569" s="31"/>
      <c r="Q1569" s="31"/>
    </row>
    <row r="1570" spans="1:17" s="3" customFormat="1" ht="12" customHeight="1">
      <c r="A1570" s="33" t="s">
        <v>2329</v>
      </c>
      <c r="B1570" s="34" t="s">
        <v>27</v>
      </c>
      <c r="C1570" s="33" t="s">
        <v>2330</v>
      </c>
      <c r="D1570" s="33" t="s">
        <v>2346</v>
      </c>
      <c r="E1570" s="35" t="s">
        <v>2353</v>
      </c>
      <c r="F1570" s="36">
        <v>3</v>
      </c>
      <c r="G1570" s="31"/>
      <c r="H1570" s="31"/>
      <c r="I1570" s="37">
        <v>0</v>
      </c>
      <c r="J1570" s="37">
        <v>0</v>
      </c>
      <c r="K1570" s="37">
        <v>10.589</v>
      </c>
      <c r="L1570" s="37">
        <v>0</v>
      </c>
      <c r="M1570" s="37">
        <v>10.589</v>
      </c>
      <c r="N1570" s="31"/>
      <c r="O1570" s="31"/>
      <c r="P1570" s="31"/>
      <c r="Q1570" s="31"/>
    </row>
    <row r="1571" spans="1:17" s="3" customFormat="1" ht="12" customHeight="1">
      <c r="A1571" s="33" t="s">
        <v>2329</v>
      </c>
      <c r="B1571" s="34" t="s">
        <v>27</v>
      </c>
      <c r="C1571" s="33" t="s">
        <v>2330</v>
      </c>
      <c r="D1571" s="33" t="s">
        <v>2346</v>
      </c>
      <c r="E1571" s="35" t="s">
        <v>2354</v>
      </c>
      <c r="F1571" s="36">
        <v>3</v>
      </c>
      <c r="G1571" s="31"/>
      <c r="H1571" s="31"/>
      <c r="I1571" s="37">
        <v>4.3650000000000002</v>
      </c>
      <c r="J1571" s="37">
        <v>5.5609999999999999</v>
      </c>
      <c r="K1571" s="37">
        <v>0</v>
      </c>
      <c r="L1571" s="37">
        <v>0</v>
      </c>
      <c r="M1571" s="37">
        <v>0</v>
      </c>
      <c r="N1571" s="31"/>
      <c r="O1571" s="31"/>
      <c r="P1571" s="31"/>
      <c r="Q1571" s="31"/>
    </row>
    <row r="1572" spans="1:17" s="3" customFormat="1" ht="12" customHeight="1">
      <c r="A1572" s="33" t="s">
        <v>2329</v>
      </c>
      <c r="B1572" s="34" t="s">
        <v>27</v>
      </c>
      <c r="C1572" s="33" t="s">
        <v>2330</v>
      </c>
      <c r="D1572" s="33" t="s">
        <v>2346</v>
      </c>
      <c r="E1572" s="35" t="s">
        <v>2355</v>
      </c>
      <c r="F1572" s="36">
        <v>3</v>
      </c>
      <c r="G1572" s="31"/>
      <c r="H1572" s="31"/>
      <c r="I1572" s="37">
        <v>0</v>
      </c>
      <c r="J1572" s="37">
        <v>0</v>
      </c>
      <c r="K1572" s="37">
        <v>15.596</v>
      </c>
      <c r="L1572" s="37">
        <v>0</v>
      </c>
      <c r="M1572" s="37">
        <v>15.596</v>
      </c>
      <c r="N1572" s="31"/>
      <c r="O1572" s="31"/>
      <c r="P1572" s="31"/>
      <c r="Q1572" s="31"/>
    </row>
    <row r="1573" spans="1:17" s="3" customFormat="1" ht="12" customHeight="1">
      <c r="A1573" s="33" t="s">
        <v>2329</v>
      </c>
      <c r="B1573" s="34" t="s">
        <v>27</v>
      </c>
      <c r="C1573" s="33" t="s">
        <v>2330</v>
      </c>
      <c r="D1573" s="33" t="s">
        <v>2346</v>
      </c>
      <c r="E1573" s="35" t="s">
        <v>2356</v>
      </c>
      <c r="F1573" s="36">
        <v>3</v>
      </c>
      <c r="G1573" s="31"/>
      <c r="H1573" s="31"/>
      <c r="I1573" s="37">
        <v>0</v>
      </c>
      <c r="J1573" s="37">
        <v>0</v>
      </c>
      <c r="K1573" s="37">
        <v>14.26</v>
      </c>
      <c r="L1573" s="37">
        <v>0</v>
      </c>
      <c r="M1573" s="37">
        <v>14.26</v>
      </c>
      <c r="N1573" s="31"/>
      <c r="O1573" s="31"/>
      <c r="P1573" s="31"/>
      <c r="Q1573" s="31"/>
    </row>
    <row r="1574" spans="1:17" s="3" customFormat="1" ht="12" customHeight="1">
      <c r="A1574" s="103" t="s">
        <v>30</v>
      </c>
      <c r="B1574" s="104"/>
      <c r="C1574" s="104"/>
      <c r="D1574" s="104"/>
      <c r="E1574" s="104"/>
      <c r="F1574" s="104"/>
      <c r="G1574" s="105"/>
      <c r="H1574" s="31"/>
      <c r="I1574" s="38">
        <f>SUM(I1565:I1573)</f>
        <v>7.0990000000000002</v>
      </c>
      <c r="J1574" s="38">
        <f>SUM(J1565:J1573)</f>
        <v>10.847999999999999</v>
      </c>
      <c r="K1574" s="38">
        <f>SUM(K1565:K1573)</f>
        <v>54.83</v>
      </c>
      <c r="L1574" s="38">
        <f>SUM(L1565:L1573)</f>
        <v>0</v>
      </c>
      <c r="M1574" s="38">
        <f>SUM(M1565:M1573)</f>
        <v>54.83</v>
      </c>
      <c r="N1574" s="31"/>
      <c r="O1574" s="31"/>
      <c r="P1574" s="31"/>
      <c r="Q1574" s="31"/>
    </row>
    <row r="1575" spans="1:17" s="3" customFormat="1" ht="12" customHeight="1">
      <c r="A1575" s="103" t="s">
        <v>31</v>
      </c>
      <c r="B1575" s="104"/>
      <c r="C1575" s="104"/>
      <c r="D1575" s="104"/>
      <c r="E1575" s="104"/>
      <c r="F1575" s="104"/>
      <c r="G1575" s="105"/>
      <c r="H1575" s="31"/>
      <c r="I1575" s="38">
        <v>0</v>
      </c>
      <c r="J1575" s="38">
        <v>0</v>
      </c>
      <c r="K1575" s="31"/>
      <c r="L1575" s="31"/>
      <c r="M1575" s="31"/>
      <c r="N1575" s="31"/>
      <c r="O1575" s="31"/>
      <c r="P1575" s="31"/>
      <c r="Q1575" s="31"/>
    </row>
    <row r="1576" spans="1:17" s="3" customFormat="1" ht="12" customHeight="1">
      <c r="A1576" s="33" t="s">
        <v>2329</v>
      </c>
      <c r="B1576" s="34" t="s">
        <v>23</v>
      </c>
      <c r="C1576" s="33" t="s">
        <v>2330</v>
      </c>
      <c r="D1576" s="33" t="s">
        <v>2357</v>
      </c>
      <c r="E1576" s="35" t="s">
        <v>2358</v>
      </c>
      <c r="F1576" s="36">
        <v>3</v>
      </c>
      <c r="G1576" s="35" t="s">
        <v>2359</v>
      </c>
      <c r="H1576" s="37">
        <v>0</v>
      </c>
      <c r="I1576" s="37">
        <v>7.7930000000000001</v>
      </c>
      <c r="J1576" s="37">
        <v>22.643999999999998</v>
      </c>
      <c r="K1576" s="37">
        <v>0</v>
      </c>
      <c r="L1576" s="37">
        <v>0</v>
      </c>
      <c r="M1576" s="37">
        <v>0</v>
      </c>
      <c r="N1576" s="37">
        <v>0</v>
      </c>
      <c r="O1576" s="37">
        <v>0</v>
      </c>
      <c r="P1576" s="37">
        <v>0</v>
      </c>
      <c r="Q1576" s="37">
        <v>0</v>
      </c>
    </row>
    <row r="1577" spans="1:17" s="3" customFormat="1" ht="12" customHeight="1">
      <c r="A1577" s="33" t="s">
        <v>2329</v>
      </c>
      <c r="B1577" s="34" t="s">
        <v>27</v>
      </c>
      <c r="C1577" s="33" t="s">
        <v>2330</v>
      </c>
      <c r="D1577" s="33" t="s">
        <v>2357</v>
      </c>
      <c r="E1577" s="35" t="s">
        <v>2360</v>
      </c>
      <c r="F1577" s="36">
        <v>3</v>
      </c>
      <c r="G1577" s="31"/>
      <c r="H1577" s="31"/>
      <c r="I1577" s="37">
        <v>0</v>
      </c>
      <c r="J1577" s="37">
        <v>6.18</v>
      </c>
      <c r="K1577" s="37">
        <v>0</v>
      </c>
      <c r="L1577" s="37">
        <v>0</v>
      </c>
      <c r="M1577" s="37">
        <v>0</v>
      </c>
      <c r="N1577" s="31"/>
      <c r="O1577" s="31"/>
      <c r="P1577" s="31"/>
      <c r="Q1577" s="31"/>
    </row>
    <row r="1578" spans="1:17" s="3" customFormat="1" ht="12" customHeight="1">
      <c r="A1578" s="33" t="s">
        <v>2329</v>
      </c>
      <c r="B1578" s="34" t="s">
        <v>27</v>
      </c>
      <c r="C1578" s="33" t="s">
        <v>2330</v>
      </c>
      <c r="D1578" s="33" t="s">
        <v>2357</v>
      </c>
      <c r="E1578" s="35" t="s">
        <v>2361</v>
      </c>
      <c r="F1578" s="36">
        <v>3</v>
      </c>
      <c r="G1578" s="31"/>
      <c r="H1578" s="31"/>
      <c r="I1578" s="37">
        <v>0</v>
      </c>
      <c r="J1578" s="37">
        <v>0.78500000000000003</v>
      </c>
      <c r="K1578" s="37">
        <v>0</v>
      </c>
      <c r="L1578" s="37">
        <v>0</v>
      </c>
      <c r="M1578" s="37">
        <v>0</v>
      </c>
      <c r="N1578" s="31"/>
      <c r="O1578" s="31"/>
      <c r="P1578" s="31"/>
      <c r="Q1578" s="31"/>
    </row>
    <row r="1579" spans="1:17" s="3" customFormat="1" ht="12" customHeight="1">
      <c r="A1579" s="33" t="s">
        <v>2329</v>
      </c>
      <c r="B1579" s="34" t="s">
        <v>27</v>
      </c>
      <c r="C1579" s="33" t="s">
        <v>2330</v>
      </c>
      <c r="D1579" s="33" t="s">
        <v>2357</v>
      </c>
      <c r="E1579" s="35" t="s">
        <v>2362</v>
      </c>
      <c r="F1579" s="36">
        <v>3</v>
      </c>
      <c r="G1579" s="31"/>
      <c r="H1579" s="31"/>
      <c r="I1579" s="37">
        <v>0</v>
      </c>
      <c r="J1579" s="37">
        <v>2.6560000000000001</v>
      </c>
      <c r="K1579" s="37">
        <v>0</v>
      </c>
      <c r="L1579" s="37">
        <v>0</v>
      </c>
      <c r="M1579" s="37">
        <v>0</v>
      </c>
      <c r="N1579" s="31"/>
      <c r="O1579" s="31"/>
      <c r="P1579" s="31"/>
      <c r="Q1579" s="31"/>
    </row>
    <row r="1580" spans="1:17" s="3" customFormat="1" ht="12" customHeight="1">
      <c r="A1580" s="33" t="s">
        <v>2329</v>
      </c>
      <c r="B1580" s="34" t="s">
        <v>27</v>
      </c>
      <c r="C1580" s="33" t="s">
        <v>2330</v>
      </c>
      <c r="D1580" s="33" t="s">
        <v>2357</v>
      </c>
      <c r="E1580" s="35" t="s">
        <v>2363</v>
      </c>
      <c r="F1580" s="36">
        <v>3</v>
      </c>
      <c r="G1580" s="31"/>
      <c r="H1580" s="31"/>
      <c r="I1580" s="37">
        <v>2.3570000000000002</v>
      </c>
      <c r="J1580" s="37">
        <v>4.1269999999999998</v>
      </c>
      <c r="K1580" s="37">
        <v>0</v>
      </c>
      <c r="L1580" s="37">
        <v>0</v>
      </c>
      <c r="M1580" s="37">
        <v>0</v>
      </c>
      <c r="N1580" s="31"/>
      <c r="O1580" s="31"/>
      <c r="P1580" s="31"/>
      <c r="Q1580" s="31"/>
    </row>
    <row r="1581" spans="1:17" s="3" customFormat="1" ht="12" customHeight="1">
      <c r="A1581" s="33" t="s">
        <v>2329</v>
      </c>
      <c r="B1581" s="34" t="s">
        <v>27</v>
      </c>
      <c r="C1581" s="33" t="s">
        <v>2330</v>
      </c>
      <c r="D1581" s="33" t="s">
        <v>2357</v>
      </c>
      <c r="E1581" s="35" t="s">
        <v>2364</v>
      </c>
      <c r="F1581" s="36">
        <v>3</v>
      </c>
      <c r="G1581" s="31"/>
      <c r="H1581" s="31"/>
      <c r="I1581" s="37">
        <v>2.0230000000000001</v>
      </c>
      <c r="J1581" s="37">
        <v>5.633</v>
      </c>
      <c r="K1581" s="37">
        <v>0</v>
      </c>
      <c r="L1581" s="37">
        <v>0</v>
      </c>
      <c r="M1581" s="37">
        <v>0</v>
      </c>
      <c r="N1581" s="31"/>
      <c r="O1581" s="31"/>
      <c r="P1581" s="31"/>
      <c r="Q1581" s="31"/>
    </row>
    <row r="1582" spans="1:17" s="3" customFormat="1" ht="12" customHeight="1">
      <c r="A1582" s="33" t="s">
        <v>2329</v>
      </c>
      <c r="B1582" s="34" t="s">
        <v>27</v>
      </c>
      <c r="C1582" s="33" t="s">
        <v>2330</v>
      </c>
      <c r="D1582" s="33" t="s">
        <v>2357</v>
      </c>
      <c r="E1582" s="35" t="s">
        <v>1232</v>
      </c>
      <c r="F1582" s="36">
        <v>3</v>
      </c>
      <c r="G1582" s="31"/>
      <c r="H1582" s="31"/>
      <c r="I1582" s="37">
        <v>3.4129999999999998</v>
      </c>
      <c r="J1582" s="37">
        <v>3.2629999999999999</v>
      </c>
      <c r="K1582" s="37">
        <v>0</v>
      </c>
      <c r="L1582" s="37">
        <v>0</v>
      </c>
      <c r="M1582" s="37">
        <v>0</v>
      </c>
      <c r="N1582" s="31"/>
      <c r="O1582" s="31"/>
      <c r="P1582" s="31"/>
      <c r="Q1582" s="31"/>
    </row>
    <row r="1583" spans="1:17" s="3" customFormat="1" ht="12" customHeight="1">
      <c r="A1583" s="103" t="s">
        <v>30</v>
      </c>
      <c r="B1583" s="104"/>
      <c r="C1583" s="104"/>
      <c r="D1583" s="104"/>
      <c r="E1583" s="104"/>
      <c r="F1583" s="104"/>
      <c r="G1583" s="105"/>
      <c r="H1583" s="31"/>
      <c r="I1583" s="38">
        <f>SUM(I1577:I1582)</f>
        <v>7.793000000000001</v>
      </c>
      <c r="J1583" s="38">
        <f>SUM(J1577:J1582)</f>
        <v>22.643999999999998</v>
      </c>
      <c r="K1583" s="38">
        <f>SUM(K1577:K1582)</f>
        <v>0</v>
      </c>
      <c r="L1583" s="38">
        <f>SUM(L1577:L1582)</f>
        <v>0</v>
      </c>
      <c r="M1583" s="38">
        <f>SUM(M1577:M1582)</f>
        <v>0</v>
      </c>
      <c r="N1583" s="31"/>
      <c r="O1583" s="31"/>
      <c r="P1583" s="31"/>
      <c r="Q1583" s="31"/>
    </row>
    <row r="1584" spans="1:17" s="3" customFormat="1" ht="12" customHeight="1">
      <c r="A1584" s="103" t="s">
        <v>31</v>
      </c>
      <c r="B1584" s="104"/>
      <c r="C1584" s="104"/>
      <c r="D1584" s="104"/>
      <c r="E1584" s="104"/>
      <c r="F1584" s="104"/>
      <c r="G1584" s="105"/>
      <c r="H1584" s="31"/>
      <c r="I1584" s="38">
        <v>0</v>
      </c>
      <c r="J1584" s="38">
        <v>0</v>
      </c>
      <c r="K1584" s="31"/>
      <c r="L1584" s="31"/>
      <c r="M1584" s="31"/>
      <c r="N1584" s="31"/>
      <c r="O1584" s="31"/>
      <c r="P1584" s="31"/>
      <c r="Q1584" s="31"/>
    </row>
    <row r="1585" spans="1:17" s="3" customFormat="1" ht="12" customHeight="1">
      <c r="A1585" s="33" t="s">
        <v>2329</v>
      </c>
      <c r="B1585" s="34" t="s">
        <v>23</v>
      </c>
      <c r="C1585" s="33" t="s">
        <v>2330</v>
      </c>
      <c r="D1585" s="33" t="s">
        <v>2365</v>
      </c>
      <c r="E1585" s="35" t="s">
        <v>2366</v>
      </c>
      <c r="F1585" s="36">
        <v>3</v>
      </c>
      <c r="G1585" s="35" t="s">
        <v>2367</v>
      </c>
      <c r="H1585" s="37">
        <v>0</v>
      </c>
      <c r="I1585" s="37">
        <v>19.047000000000001</v>
      </c>
      <c r="J1585" s="37">
        <v>25.684000000000001</v>
      </c>
      <c r="K1585" s="37">
        <v>48.957999999999998</v>
      </c>
      <c r="L1585" s="37">
        <v>0</v>
      </c>
      <c r="M1585" s="37">
        <v>48.957999999999998</v>
      </c>
      <c r="N1585" s="37">
        <v>46.353999999999999</v>
      </c>
      <c r="O1585" s="37">
        <v>46.845999999999997</v>
      </c>
      <c r="P1585" s="37">
        <v>47.408999999999999</v>
      </c>
      <c r="Q1585" s="37">
        <v>47.768000000000001</v>
      </c>
    </row>
    <row r="1586" spans="1:17" s="3" customFormat="1" ht="12" customHeight="1">
      <c r="A1586" s="33" t="s">
        <v>2329</v>
      </c>
      <c r="B1586" s="34" t="s">
        <v>27</v>
      </c>
      <c r="C1586" s="33" t="s">
        <v>2330</v>
      </c>
      <c r="D1586" s="33" t="s">
        <v>2365</v>
      </c>
      <c r="E1586" s="35" t="s">
        <v>2368</v>
      </c>
      <c r="F1586" s="36">
        <v>3</v>
      </c>
      <c r="G1586" s="31"/>
      <c r="H1586" s="31"/>
      <c r="I1586" s="37">
        <v>19.047000000000001</v>
      </c>
      <c r="J1586" s="37">
        <v>25.684000000000001</v>
      </c>
      <c r="K1586" s="37">
        <v>34.322000000000003</v>
      </c>
      <c r="L1586" s="37">
        <v>0</v>
      </c>
      <c r="M1586" s="37">
        <v>34.322000000000003</v>
      </c>
      <c r="N1586" s="31"/>
      <c r="O1586" s="31"/>
      <c r="P1586" s="31"/>
      <c r="Q1586" s="31"/>
    </row>
    <row r="1587" spans="1:17" s="3" customFormat="1" ht="12" customHeight="1">
      <c r="A1587" s="33" t="s">
        <v>2329</v>
      </c>
      <c r="B1587" s="34" t="s">
        <v>27</v>
      </c>
      <c r="C1587" s="33" t="s">
        <v>2330</v>
      </c>
      <c r="D1587" s="33" t="s">
        <v>2365</v>
      </c>
      <c r="E1587" s="35" t="s">
        <v>2369</v>
      </c>
      <c r="F1587" s="36">
        <v>3</v>
      </c>
      <c r="G1587" s="31"/>
      <c r="H1587" s="31"/>
      <c r="I1587" s="37">
        <v>0</v>
      </c>
      <c r="J1587" s="37">
        <v>0</v>
      </c>
      <c r="K1587" s="37">
        <v>14.635999999999999</v>
      </c>
      <c r="L1587" s="37">
        <v>0</v>
      </c>
      <c r="M1587" s="37">
        <v>14.635999999999999</v>
      </c>
      <c r="N1587" s="31"/>
      <c r="O1587" s="31"/>
      <c r="P1587" s="31"/>
      <c r="Q1587" s="31"/>
    </row>
    <row r="1588" spans="1:17" s="3" customFormat="1" ht="12" customHeight="1">
      <c r="A1588" s="103" t="s">
        <v>30</v>
      </c>
      <c r="B1588" s="104"/>
      <c r="C1588" s="104"/>
      <c r="D1588" s="104"/>
      <c r="E1588" s="104"/>
      <c r="F1588" s="104"/>
      <c r="G1588" s="105"/>
      <c r="H1588" s="31"/>
      <c r="I1588" s="38">
        <f>SUM(I1586:I1587)</f>
        <v>19.047000000000001</v>
      </c>
      <c r="J1588" s="38">
        <f>SUM(J1586:J1587)</f>
        <v>25.684000000000001</v>
      </c>
      <c r="K1588" s="38">
        <f>SUM(K1586:K1587)</f>
        <v>48.957999999999998</v>
      </c>
      <c r="L1588" s="38">
        <f>SUM(L1586:L1587)</f>
        <v>0</v>
      </c>
      <c r="M1588" s="38">
        <f>SUM(M1586:M1587)</f>
        <v>48.957999999999998</v>
      </c>
      <c r="N1588" s="31"/>
      <c r="O1588" s="31"/>
      <c r="P1588" s="31"/>
      <c r="Q1588" s="31"/>
    </row>
    <row r="1589" spans="1:17" s="3" customFormat="1" ht="12" customHeight="1">
      <c r="A1589" s="103" t="s">
        <v>31</v>
      </c>
      <c r="B1589" s="104"/>
      <c r="C1589" s="104"/>
      <c r="D1589" s="104"/>
      <c r="E1589" s="104"/>
      <c r="F1589" s="104"/>
      <c r="G1589" s="105"/>
      <c r="H1589" s="31"/>
      <c r="I1589" s="38">
        <v>0</v>
      </c>
      <c r="J1589" s="38">
        <v>0</v>
      </c>
      <c r="K1589" s="31"/>
      <c r="L1589" s="31"/>
      <c r="M1589" s="31"/>
      <c r="N1589" s="31"/>
      <c r="O1589" s="31"/>
      <c r="P1589" s="31"/>
      <c r="Q1589" s="31"/>
    </row>
    <row r="1590" spans="1:17" s="3" customFormat="1" ht="12" customHeight="1">
      <c r="A1590" s="33" t="s">
        <v>2329</v>
      </c>
      <c r="B1590" s="34" t="s">
        <v>23</v>
      </c>
      <c r="C1590" s="33" t="s">
        <v>2330</v>
      </c>
      <c r="D1590" s="33" t="s">
        <v>2370</v>
      </c>
      <c r="E1590" s="35" t="s">
        <v>2371</v>
      </c>
      <c r="F1590" s="36">
        <v>3</v>
      </c>
      <c r="G1590" s="35" t="s">
        <v>2372</v>
      </c>
      <c r="H1590" s="37">
        <v>0</v>
      </c>
      <c r="I1590" s="37">
        <v>13.018000000000001</v>
      </c>
      <c r="J1590" s="37">
        <v>4.6619999999999999</v>
      </c>
      <c r="K1590" s="37">
        <v>0</v>
      </c>
      <c r="L1590" s="37">
        <v>0</v>
      </c>
      <c r="M1590" s="37">
        <v>0</v>
      </c>
      <c r="N1590" s="37">
        <v>0</v>
      </c>
      <c r="O1590" s="37">
        <v>0</v>
      </c>
      <c r="P1590" s="37">
        <v>0</v>
      </c>
      <c r="Q1590" s="37">
        <v>0</v>
      </c>
    </row>
    <row r="1591" spans="1:17" s="3" customFormat="1" ht="12" customHeight="1">
      <c r="A1591" s="33" t="s">
        <v>2329</v>
      </c>
      <c r="B1591" s="34" t="s">
        <v>27</v>
      </c>
      <c r="C1591" s="33" t="s">
        <v>2330</v>
      </c>
      <c r="D1591" s="33" t="s">
        <v>2370</v>
      </c>
      <c r="E1591" s="35" t="s">
        <v>2373</v>
      </c>
      <c r="F1591" s="36">
        <v>3</v>
      </c>
      <c r="G1591" s="31"/>
      <c r="H1591" s="31"/>
      <c r="I1591" s="37">
        <v>13.018000000000001</v>
      </c>
      <c r="J1591" s="37">
        <v>4.6619999999999999</v>
      </c>
      <c r="K1591" s="37">
        <v>0</v>
      </c>
      <c r="L1591" s="37">
        <v>0</v>
      </c>
      <c r="M1591" s="37">
        <v>0</v>
      </c>
      <c r="N1591" s="31"/>
      <c r="O1591" s="31"/>
      <c r="P1591" s="31"/>
      <c r="Q1591" s="31"/>
    </row>
    <row r="1592" spans="1:17" s="3" customFormat="1" ht="12" customHeight="1">
      <c r="A1592" s="103" t="s">
        <v>30</v>
      </c>
      <c r="B1592" s="104"/>
      <c r="C1592" s="104"/>
      <c r="D1592" s="104"/>
      <c r="E1592" s="104"/>
      <c r="F1592" s="104"/>
      <c r="G1592" s="105"/>
      <c r="H1592" s="31"/>
      <c r="I1592" s="38">
        <f>SUM(I1591:I1591)</f>
        <v>13.018000000000001</v>
      </c>
      <c r="J1592" s="38">
        <f>SUM(J1591:J1591)</f>
        <v>4.6619999999999999</v>
      </c>
      <c r="K1592" s="38">
        <f>SUM(K1591:K1591)</f>
        <v>0</v>
      </c>
      <c r="L1592" s="38">
        <f>SUM(L1591:L1591)</f>
        <v>0</v>
      </c>
      <c r="M1592" s="38">
        <f>SUM(M1591:M1591)</f>
        <v>0</v>
      </c>
      <c r="N1592" s="31"/>
      <c r="O1592" s="31"/>
      <c r="P1592" s="31"/>
      <c r="Q1592" s="31"/>
    </row>
    <row r="1593" spans="1:17" s="3" customFormat="1" ht="12" customHeight="1">
      <c r="A1593" s="103" t="s">
        <v>31</v>
      </c>
      <c r="B1593" s="104"/>
      <c r="C1593" s="104"/>
      <c r="D1593" s="104"/>
      <c r="E1593" s="104"/>
      <c r="F1593" s="104"/>
      <c r="G1593" s="105"/>
      <c r="H1593" s="31"/>
      <c r="I1593" s="38">
        <v>0</v>
      </c>
      <c r="J1593" s="38">
        <v>0</v>
      </c>
      <c r="K1593" s="31"/>
      <c r="L1593" s="31"/>
      <c r="M1593" s="31"/>
      <c r="N1593" s="31"/>
      <c r="O1593" s="31"/>
      <c r="P1593" s="31"/>
      <c r="Q1593" s="31"/>
    </row>
    <row r="1594" spans="1:17" s="3" customFormat="1" ht="12" customHeight="1">
      <c r="A1594" s="33" t="s">
        <v>2329</v>
      </c>
      <c r="B1594" s="34" t="s">
        <v>23</v>
      </c>
      <c r="C1594" s="33" t="s">
        <v>2330</v>
      </c>
      <c r="D1594" s="33" t="s">
        <v>2374</v>
      </c>
      <c r="E1594" s="35" t="s">
        <v>2351</v>
      </c>
      <c r="F1594" s="36">
        <v>3</v>
      </c>
      <c r="G1594" s="35" t="s">
        <v>2375</v>
      </c>
      <c r="H1594" s="37">
        <v>0</v>
      </c>
      <c r="I1594" s="37">
        <v>2.58</v>
      </c>
      <c r="J1594" s="37">
        <v>2.7490000000000001</v>
      </c>
      <c r="K1594" s="37">
        <v>0</v>
      </c>
      <c r="L1594" s="37">
        <v>0</v>
      </c>
      <c r="M1594" s="37">
        <v>0</v>
      </c>
      <c r="N1594" s="37">
        <v>0</v>
      </c>
      <c r="O1594" s="37">
        <v>0</v>
      </c>
      <c r="P1594" s="37">
        <v>0</v>
      </c>
      <c r="Q1594" s="37">
        <v>0</v>
      </c>
    </row>
    <row r="1595" spans="1:17" s="3" customFormat="1" ht="12" customHeight="1">
      <c r="A1595" s="33" t="s">
        <v>2329</v>
      </c>
      <c r="B1595" s="34" t="s">
        <v>27</v>
      </c>
      <c r="C1595" s="33" t="s">
        <v>2330</v>
      </c>
      <c r="D1595" s="33" t="s">
        <v>2374</v>
      </c>
      <c r="E1595" s="35" t="s">
        <v>2376</v>
      </c>
      <c r="F1595" s="36">
        <v>3</v>
      </c>
      <c r="G1595" s="31"/>
      <c r="H1595" s="31"/>
      <c r="I1595" s="37">
        <v>2.58</v>
      </c>
      <c r="J1595" s="37">
        <v>2.7490000000000001</v>
      </c>
      <c r="K1595" s="37">
        <v>0</v>
      </c>
      <c r="L1595" s="37">
        <v>0</v>
      </c>
      <c r="M1595" s="37">
        <v>0</v>
      </c>
      <c r="N1595" s="31"/>
      <c r="O1595" s="31"/>
      <c r="P1595" s="31"/>
      <c r="Q1595" s="31"/>
    </row>
    <row r="1596" spans="1:17" s="3" customFormat="1" ht="12" customHeight="1">
      <c r="A1596" s="103" t="s">
        <v>30</v>
      </c>
      <c r="B1596" s="104"/>
      <c r="C1596" s="104"/>
      <c r="D1596" s="104"/>
      <c r="E1596" s="104"/>
      <c r="F1596" s="104"/>
      <c r="G1596" s="105"/>
      <c r="H1596" s="31"/>
      <c r="I1596" s="38">
        <f>SUM(I1595:I1595)</f>
        <v>2.58</v>
      </c>
      <c r="J1596" s="38">
        <f>SUM(J1595:J1595)</f>
        <v>2.7490000000000001</v>
      </c>
      <c r="K1596" s="38">
        <f>SUM(K1595:K1595)</f>
        <v>0</v>
      </c>
      <c r="L1596" s="38">
        <f>SUM(L1595:L1595)</f>
        <v>0</v>
      </c>
      <c r="M1596" s="38">
        <f>SUM(M1595:M1595)</f>
        <v>0</v>
      </c>
      <c r="N1596" s="31"/>
      <c r="O1596" s="31"/>
      <c r="P1596" s="31"/>
      <c r="Q1596" s="31"/>
    </row>
    <row r="1597" spans="1:17" s="3" customFormat="1" ht="12" customHeight="1">
      <c r="A1597" s="103" t="s">
        <v>31</v>
      </c>
      <c r="B1597" s="104"/>
      <c r="C1597" s="104"/>
      <c r="D1597" s="104"/>
      <c r="E1597" s="104"/>
      <c r="F1597" s="104"/>
      <c r="G1597" s="105"/>
      <c r="H1597" s="31"/>
      <c r="I1597" s="38">
        <v>0</v>
      </c>
      <c r="J1597" s="38">
        <v>0</v>
      </c>
      <c r="K1597" s="31"/>
      <c r="L1597" s="31"/>
      <c r="M1597" s="31"/>
      <c r="N1597" s="31"/>
      <c r="O1597" s="31"/>
      <c r="P1597" s="31"/>
      <c r="Q1597" s="31"/>
    </row>
    <row r="1598" spans="1:17" s="3" customFormat="1" ht="12" customHeight="1">
      <c r="A1598" s="33" t="s">
        <v>2329</v>
      </c>
      <c r="B1598" s="34" t="s">
        <v>23</v>
      </c>
      <c r="C1598" s="33" t="s">
        <v>2330</v>
      </c>
      <c r="D1598" s="33" t="s">
        <v>2377</v>
      </c>
      <c r="E1598" s="35" t="s">
        <v>2378</v>
      </c>
      <c r="F1598" s="36">
        <v>3</v>
      </c>
      <c r="G1598" s="35" t="s">
        <v>2379</v>
      </c>
      <c r="H1598" s="37">
        <v>0</v>
      </c>
      <c r="I1598" s="37">
        <v>6.5389999999999997</v>
      </c>
      <c r="J1598" s="37">
        <v>9.8130000000000006</v>
      </c>
      <c r="K1598" s="37">
        <v>0</v>
      </c>
      <c r="L1598" s="37">
        <v>0</v>
      </c>
      <c r="M1598" s="37">
        <v>0</v>
      </c>
      <c r="N1598" s="37">
        <v>0</v>
      </c>
      <c r="O1598" s="37">
        <v>0</v>
      </c>
      <c r="P1598" s="37">
        <v>0</v>
      </c>
      <c r="Q1598" s="37">
        <v>0</v>
      </c>
    </row>
    <row r="1599" spans="1:17" s="3" customFormat="1" ht="12" customHeight="1">
      <c r="A1599" s="33" t="s">
        <v>2329</v>
      </c>
      <c r="B1599" s="34" t="s">
        <v>27</v>
      </c>
      <c r="C1599" s="33" t="s">
        <v>2330</v>
      </c>
      <c r="D1599" s="33" t="s">
        <v>2377</v>
      </c>
      <c r="E1599" s="35" t="s">
        <v>2378</v>
      </c>
      <c r="F1599" s="36">
        <v>3</v>
      </c>
      <c r="G1599" s="31"/>
      <c r="H1599" s="31"/>
      <c r="I1599" s="37">
        <v>6.5389999999999997</v>
      </c>
      <c r="J1599" s="37">
        <v>9.8130000000000006</v>
      </c>
      <c r="K1599" s="37">
        <v>0</v>
      </c>
      <c r="L1599" s="37">
        <v>0</v>
      </c>
      <c r="M1599" s="37">
        <v>0</v>
      </c>
      <c r="N1599" s="31"/>
      <c r="O1599" s="31"/>
      <c r="P1599" s="31"/>
      <c r="Q1599" s="31"/>
    </row>
    <row r="1600" spans="1:17" s="3" customFormat="1" ht="12" customHeight="1">
      <c r="A1600" s="103" t="s">
        <v>30</v>
      </c>
      <c r="B1600" s="104"/>
      <c r="C1600" s="104"/>
      <c r="D1600" s="104"/>
      <c r="E1600" s="104"/>
      <c r="F1600" s="104"/>
      <c r="G1600" s="105"/>
      <c r="H1600" s="31"/>
      <c r="I1600" s="38">
        <f>SUM(I1599:I1599)</f>
        <v>6.5389999999999997</v>
      </c>
      <c r="J1600" s="38">
        <f>SUM(J1599:J1599)</f>
        <v>9.8130000000000006</v>
      </c>
      <c r="K1600" s="38">
        <f>SUM(K1599:K1599)</f>
        <v>0</v>
      </c>
      <c r="L1600" s="38">
        <f>SUM(L1599:L1599)</f>
        <v>0</v>
      </c>
      <c r="M1600" s="38">
        <f>SUM(M1599:M1599)</f>
        <v>0</v>
      </c>
      <c r="N1600" s="31"/>
      <c r="O1600" s="31"/>
      <c r="P1600" s="31"/>
      <c r="Q1600" s="31"/>
    </row>
    <row r="1601" spans="1:17" s="3" customFormat="1" ht="12" customHeight="1">
      <c r="A1601" s="103" t="s">
        <v>31</v>
      </c>
      <c r="B1601" s="104"/>
      <c r="C1601" s="104"/>
      <c r="D1601" s="104"/>
      <c r="E1601" s="104"/>
      <c r="F1601" s="104"/>
      <c r="G1601" s="105"/>
      <c r="H1601" s="31"/>
      <c r="I1601" s="38">
        <v>0</v>
      </c>
      <c r="J1601" s="38">
        <v>0</v>
      </c>
      <c r="K1601" s="31"/>
      <c r="L1601" s="31"/>
      <c r="M1601" s="31"/>
      <c r="N1601" s="31"/>
      <c r="O1601" s="31"/>
      <c r="P1601" s="31"/>
      <c r="Q1601" s="31"/>
    </row>
    <row r="1602" spans="1:17" s="3" customFormat="1" ht="12" customHeight="1">
      <c r="A1602" s="33" t="s">
        <v>2329</v>
      </c>
      <c r="B1602" s="34" t="s">
        <v>23</v>
      </c>
      <c r="C1602" s="33" t="s">
        <v>2330</v>
      </c>
      <c r="D1602" s="33" t="s">
        <v>2380</v>
      </c>
      <c r="E1602" s="35" t="s">
        <v>2381</v>
      </c>
      <c r="F1602" s="36">
        <v>3</v>
      </c>
      <c r="G1602" s="35" t="s">
        <v>2382</v>
      </c>
      <c r="H1602" s="37">
        <v>0</v>
      </c>
      <c r="I1602" s="37">
        <v>4.3869999999999996</v>
      </c>
      <c r="J1602" s="37">
        <v>0.81399999999999995</v>
      </c>
      <c r="K1602" s="37">
        <v>0</v>
      </c>
      <c r="L1602" s="37">
        <v>0</v>
      </c>
      <c r="M1602" s="37">
        <v>0</v>
      </c>
      <c r="N1602" s="37">
        <v>0</v>
      </c>
      <c r="O1602" s="37">
        <v>0</v>
      </c>
      <c r="P1602" s="37">
        <v>0</v>
      </c>
      <c r="Q1602" s="37">
        <v>0</v>
      </c>
    </row>
    <row r="1603" spans="1:17" s="3" customFormat="1" ht="12" customHeight="1">
      <c r="A1603" s="33" t="s">
        <v>2329</v>
      </c>
      <c r="B1603" s="34" t="s">
        <v>27</v>
      </c>
      <c r="C1603" s="33" t="s">
        <v>2330</v>
      </c>
      <c r="D1603" s="33" t="s">
        <v>2380</v>
      </c>
      <c r="E1603" s="35" t="s">
        <v>2383</v>
      </c>
      <c r="F1603" s="36">
        <v>3</v>
      </c>
      <c r="G1603" s="31"/>
      <c r="H1603" s="31"/>
      <c r="I1603" s="37">
        <v>2.984</v>
      </c>
      <c r="J1603" s="37">
        <v>0.81399999999999995</v>
      </c>
      <c r="K1603" s="37">
        <v>0</v>
      </c>
      <c r="L1603" s="37">
        <v>0</v>
      </c>
      <c r="M1603" s="37">
        <v>0</v>
      </c>
      <c r="N1603" s="31"/>
      <c r="O1603" s="31"/>
      <c r="P1603" s="31"/>
      <c r="Q1603" s="31"/>
    </row>
    <row r="1604" spans="1:17" s="3" customFormat="1" ht="12" customHeight="1">
      <c r="A1604" s="33" t="s">
        <v>2329</v>
      </c>
      <c r="B1604" s="34" t="s">
        <v>27</v>
      </c>
      <c r="C1604" s="33" t="s">
        <v>2330</v>
      </c>
      <c r="D1604" s="33" t="s">
        <v>2380</v>
      </c>
      <c r="E1604" s="35" t="s">
        <v>2384</v>
      </c>
      <c r="F1604" s="36">
        <v>3</v>
      </c>
      <c r="G1604" s="31"/>
      <c r="H1604" s="31"/>
      <c r="I1604" s="37">
        <v>1.403</v>
      </c>
      <c r="J1604" s="37">
        <v>0</v>
      </c>
      <c r="K1604" s="37">
        <v>0</v>
      </c>
      <c r="L1604" s="37">
        <v>0</v>
      </c>
      <c r="M1604" s="37">
        <v>0</v>
      </c>
      <c r="N1604" s="31"/>
      <c r="O1604" s="31"/>
      <c r="P1604" s="31"/>
      <c r="Q1604" s="31"/>
    </row>
    <row r="1605" spans="1:17" s="3" customFormat="1" ht="12" customHeight="1">
      <c r="A1605" s="103" t="s">
        <v>30</v>
      </c>
      <c r="B1605" s="104"/>
      <c r="C1605" s="104"/>
      <c r="D1605" s="104"/>
      <c r="E1605" s="104"/>
      <c r="F1605" s="104"/>
      <c r="G1605" s="105"/>
      <c r="H1605" s="31"/>
      <c r="I1605" s="38">
        <f>SUM(I1603:I1604)</f>
        <v>4.3870000000000005</v>
      </c>
      <c r="J1605" s="38">
        <f>SUM(J1603:J1604)</f>
        <v>0.81399999999999995</v>
      </c>
      <c r="K1605" s="38">
        <f>SUM(K1603:K1604)</f>
        <v>0</v>
      </c>
      <c r="L1605" s="38">
        <f>SUM(L1603:L1604)</f>
        <v>0</v>
      </c>
      <c r="M1605" s="38">
        <f>SUM(M1603:M1604)</f>
        <v>0</v>
      </c>
      <c r="N1605" s="31"/>
      <c r="O1605" s="31"/>
      <c r="P1605" s="31"/>
      <c r="Q1605" s="31"/>
    </row>
    <row r="1606" spans="1:17" s="3" customFormat="1" ht="12" customHeight="1">
      <c r="A1606" s="103" t="s">
        <v>31</v>
      </c>
      <c r="B1606" s="104"/>
      <c r="C1606" s="104"/>
      <c r="D1606" s="104"/>
      <c r="E1606" s="104"/>
      <c r="F1606" s="104"/>
      <c r="G1606" s="105"/>
      <c r="H1606" s="31"/>
      <c r="I1606" s="38">
        <v>0</v>
      </c>
      <c r="J1606" s="38">
        <v>0</v>
      </c>
      <c r="K1606" s="31"/>
      <c r="L1606" s="31"/>
      <c r="M1606" s="31"/>
      <c r="N1606" s="31"/>
      <c r="O1606" s="31"/>
      <c r="P1606" s="31"/>
      <c r="Q1606" s="31"/>
    </row>
    <row r="1607" spans="1:17" s="3" customFormat="1" ht="12" customHeight="1">
      <c r="A1607" s="33" t="s">
        <v>2329</v>
      </c>
      <c r="B1607" s="34" t="s">
        <v>23</v>
      </c>
      <c r="C1607" s="33" t="s">
        <v>2330</v>
      </c>
      <c r="D1607" s="33" t="s">
        <v>2385</v>
      </c>
      <c r="E1607" s="35" t="s">
        <v>2331</v>
      </c>
      <c r="F1607" s="36">
        <v>3</v>
      </c>
      <c r="G1607" s="35" t="s">
        <v>2386</v>
      </c>
      <c r="H1607" s="37">
        <v>0</v>
      </c>
      <c r="I1607" s="37">
        <v>12</v>
      </c>
      <c r="J1607" s="37">
        <v>71</v>
      </c>
      <c r="K1607" s="37">
        <v>0</v>
      </c>
      <c r="L1607" s="37">
        <v>0</v>
      </c>
      <c r="M1607" s="37">
        <v>0</v>
      </c>
      <c r="N1607" s="37">
        <v>0</v>
      </c>
      <c r="O1607" s="37">
        <v>0</v>
      </c>
      <c r="P1607" s="37">
        <v>0</v>
      </c>
      <c r="Q1607" s="37">
        <v>0</v>
      </c>
    </row>
    <row r="1608" spans="1:17" s="3" customFormat="1" ht="12" customHeight="1">
      <c r="A1608" s="103" t="s">
        <v>30</v>
      </c>
      <c r="B1608" s="104"/>
      <c r="C1608" s="104"/>
      <c r="D1608" s="104"/>
      <c r="E1608" s="104"/>
      <c r="F1608" s="104"/>
      <c r="G1608" s="105"/>
      <c r="H1608" s="31"/>
      <c r="I1608" s="38">
        <v>0</v>
      </c>
      <c r="J1608" s="38">
        <v>0</v>
      </c>
      <c r="K1608" s="38">
        <v>0</v>
      </c>
      <c r="L1608" s="31"/>
      <c r="M1608" s="31"/>
      <c r="N1608" s="31"/>
      <c r="O1608" s="31"/>
    </row>
    <row r="1609" spans="1:17" s="3" customFormat="1" ht="12" customHeight="1">
      <c r="A1609" s="33" t="s">
        <v>2329</v>
      </c>
      <c r="B1609" s="34" t="s">
        <v>68</v>
      </c>
      <c r="C1609" s="33" t="s">
        <v>2330</v>
      </c>
      <c r="D1609" s="33" t="s">
        <v>2385</v>
      </c>
      <c r="E1609" s="35" t="s">
        <v>2387</v>
      </c>
      <c r="F1609" s="36">
        <v>3</v>
      </c>
      <c r="H1609" s="31"/>
      <c r="I1609" s="37">
        <v>0</v>
      </c>
      <c r="J1609" s="37">
        <v>7.5</v>
      </c>
      <c r="K1609" s="31"/>
      <c r="L1609" s="31"/>
      <c r="M1609" s="31"/>
      <c r="N1609" s="31"/>
      <c r="O1609" s="31"/>
      <c r="P1609" s="31"/>
      <c r="Q1609" s="31"/>
    </row>
    <row r="1610" spans="1:17" s="3" customFormat="1" ht="12" customHeight="1">
      <c r="A1610" s="33" t="s">
        <v>2329</v>
      </c>
      <c r="B1610" s="34" t="s">
        <v>68</v>
      </c>
      <c r="C1610" s="33" t="s">
        <v>2330</v>
      </c>
      <c r="D1610" s="33" t="s">
        <v>2385</v>
      </c>
      <c r="E1610" s="35" t="s">
        <v>2388</v>
      </c>
      <c r="F1610" s="36">
        <v>3</v>
      </c>
      <c r="H1610" s="31"/>
      <c r="I1610" s="37">
        <v>0</v>
      </c>
      <c r="J1610" s="37">
        <v>10</v>
      </c>
      <c r="K1610" s="31"/>
      <c r="L1610" s="31"/>
      <c r="M1610" s="31"/>
      <c r="N1610" s="31"/>
      <c r="O1610" s="31"/>
      <c r="P1610" s="31"/>
      <c r="Q1610" s="31"/>
    </row>
    <row r="1611" spans="1:17" s="3" customFormat="1" ht="12" customHeight="1">
      <c r="A1611" s="33" t="s">
        <v>2329</v>
      </c>
      <c r="B1611" s="34" t="s">
        <v>68</v>
      </c>
      <c r="C1611" s="33" t="s">
        <v>2330</v>
      </c>
      <c r="D1611" s="33" t="s">
        <v>2385</v>
      </c>
      <c r="E1611" s="35" t="s">
        <v>2389</v>
      </c>
      <c r="F1611" s="36">
        <v>3</v>
      </c>
      <c r="H1611" s="31"/>
      <c r="I1611" s="37">
        <v>0</v>
      </c>
      <c r="J1611" s="37">
        <v>7</v>
      </c>
      <c r="K1611" s="31"/>
      <c r="L1611" s="31"/>
      <c r="M1611" s="31"/>
      <c r="N1611" s="31"/>
      <c r="O1611" s="31"/>
      <c r="P1611" s="31"/>
      <c r="Q1611" s="31"/>
    </row>
    <row r="1612" spans="1:17" s="3" customFormat="1" ht="12" customHeight="1">
      <c r="A1612" s="33" t="s">
        <v>2329</v>
      </c>
      <c r="B1612" s="34" t="s">
        <v>68</v>
      </c>
      <c r="C1612" s="33" t="s">
        <v>2330</v>
      </c>
      <c r="D1612" s="33" t="s">
        <v>2385</v>
      </c>
      <c r="E1612" s="35" t="s">
        <v>2390</v>
      </c>
      <c r="F1612" s="36">
        <v>3</v>
      </c>
      <c r="H1612" s="31"/>
      <c r="I1612" s="37">
        <v>0</v>
      </c>
      <c r="J1612" s="37">
        <v>14</v>
      </c>
      <c r="K1612" s="31"/>
      <c r="L1612" s="31"/>
      <c r="M1612" s="31"/>
      <c r="N1612" s="31"/>
      <c r="O1612" s="31"/>
      <c r="P1612" s="31"/>
      <c r="Q1612" s="31"/>
    </row>
    <row r="1613" spans="1:17" s="3" customFormat="1" ht="12" customHeight="1">
      <c r="A1613" s="33" t="s">
        <v>2329</v>
      </c>
      <c r="B1613" s="34" t="s">
        <v>68</v>
      </c>
      <c r="C1613" s="33" t="s">
        <v>2330</v>
      </c>
      <c r="D1613" s="33" t="s">
        <v>2385</v>
      </c>
      <c r="E1613" s="35" t="s">
        <v>2391</v>
      </c>
      <c r="F1613" s="36">
        <v>3</v>
      </c>
      <c r="H1613" s="31"/>
      <c r="I1613" s="37">
        <v>2</v>
      </c>
      <c r="J1613" s="37">
        <v>0</v>
      </c>
      <c r="K1613" s="31"/>
      <c r="L1613" s="31"/>
      <c r="M1613" s="31"/>
      <c r="N1613" s="31"/>
      <c r="O1613" s="31"/>
      <c r="P1613" s="31"/>
      <c r="Q1613" s="31"/>
    </row>
    <row r="1614" spans="1:17" s="3" customFormat="1" ht="12" customHeight="1">
      <c r="A1614" s="33" t="s">
        <v>2329</v>
      </c>
      <c r="B1614" s="34" t="s">
        <v>68</v>
      </c>
      <c r="C1614" s="33" t="s">
        <v>2330</v>
      </c>
      <c r="D1614" s="33" t="s">
        <v>2385</v>
      </c>
      <c r="E1614" s="35" t="s">
        <v>2392</v>
      </c>
      <c r="F1614" s="36">
        <v>3</v>
      </c>
      <c r="H1614" s="31"/>
      <c r="I1614" s="37">
        <v>5</v>
      </c>
      <c r="J1614" s="37">
        <v>0</v>
      </c>
      <c r="K1614" s="31"/>
      <c r="L1614" s="31"/>
      <c r="M1614" s="31"/>
      <c r="N1614" s="31"/>
      <c r="O1614" s="31"/>
      <c r="P1614" s="31"/>
      <c r="Q1614" s="31"/>
    </row>
    <row r="1615" spans="1:17" s="3" customFormat="1" ht="12" customHeight="1">
      <c r="A1615" s="33" t="s">
        <v>2329</v>
      </c>
      <c r="B1615" s="34" t="s">
        <v>68</v>
      </c>
      <c r="C1615" s="33" t="s">
        <v>2330</v>
      </c>
      <c r="D1615" s="33" t="s">
        <v>2385</v>
      </c>
      <c r="E1615" s="35" t="s">
        <v>2393</v>
      </c>
      <c r="F1615" s="36">
        <v>3</v>
      </c>
      <c r="H1615" s="31"/>
      <c r="I1615" s="37">
        <v>0</v>
      </c>
      <c r="J1615" s="37">
        <v>2.5</v>
      </c>
      <c r="K1615" s="31"/>
      <c r="L1615" s="31"/>
      <c r="M1615" s="31"/>
      <c r="N1615" s="31"/>
      <c r="O1615" s="31"/>
      <c r="P1615" s="31"/>
      <c r="Q1615" s="31"/>
    </row>
    <row r="1616" spans="1:17" s="3" customFormat="1" ht="12" customHeight="1">
      <c r="A1616" s="33" t="s">
        <v>2329</v>
      </c>
      <c r="B1616" s="34" t="s">
        <v>68</v>
      </c>
      <c r="C1616" s="33" t="s">
        <v>2330</v>
      </c>
      <c r="D1616" s="33" t="s">
        <v>2385</v>
      </c>
      <c r="E1616" s="35" t="s">
        <v>2394</v>
      </c>
      <c r="F1616" s="36">
        <v>3</v>
      </c>
      <c r="H1616" s="31"/>
      <c r="I1616" s="37">
        <v>0</v>
      </c>
      <c r="J1616" s="37">
        <v>4</v>
      </c>
      <c r="K1616" s="31"/>
      <c r="L1616" s="31"/>
      <c r="M1616" s="31"/>
      <c r="N1616" s="31"/>
      <c r="O1616" s="31"/>
      <c r="P1616" s="31"/>
      <c r="Q1616" s="31"/>
    </row>
    <row r="1617" spans="1:17" s="3" customFormat="1" ht="12" customHeight="1">
      <c r="A1617" s="33" t="s">
        <v>2329</v>
      </c>
      <c r="B1617" s="34" t="s">
        <v>68</v>
      </c>
      <c r="C1617" s="33" t="s">
        <v>2330</v>
      </c>
      <c r="D1617" s="33" t="s">
        <v>2385</v>
      </c>
      <c r="E1617" s="35" t="s">
        <v>2395</v>
      </c>
      <c r="F1617" s="36">
        <v>3</v>
      </c>
      <c r="H1617" s="31"/>
      <c r="I1617" s="37">
        <v>0</v>
      </c>
      <c r="J1617" s="37">
        <v>10</v>
      </c>
      <c r="K1617" s="31"/>
      <c r="L1617" s="31"/>
      <c r="M1617" s="31"/>
      <c r="N1617" s="31"/>
      <c r="O1617" s="31"/>
      <c r="P1617" s="31"/>
      <c r="Q1617" s="31"/>
    </row>
    <row r="1618" spans="1:17" s="3" customFormat="1" ht="12" customHeight="1">
      <c r="A1618" s="33" t="s">
        <v>2329</v>
      </c>
      <c r="B1618" s="34" t="s">
        <v>68</v>
      </c>
      <c r="C1618" s="33" t="s">
        <v>2330</v>
      </c>
      <c r="D1618" s="33" t="s">
        <v>2385</v>
      </c>
      <c r="E1618" s="35" t="s">
        <v>2396</v>
      </c>
      <c r="F1618" s="36">
        <v>3</v>
      </c>
      <c r="H1618" s="31"/>
      <c r="I1618" s="37">
        <v>5</v>
      </c>
      <c r="J1618" s="37">
        <v>0</v>
      </c>
      <c r="K1618" s="31"/>
      <c r="L1618" s="31"/>
      <c r="M1618" s="31"/>
      <c r="N1618" s="31"/>
      <c r="O1618" s="31"/>
      <c r="P1618" s="31"/>
      <c r="Q1618" s="31"/>
    </row>
    <row r="1619" spans="1:17" s="3" customFormat="1" ht="12" customHeight="1">
      <c r="A1619" s="33" t="s">
        <v>2329</v>
      </c>
      <c r="B1619" s="34" t="s">
        <v>68</v>
      </c>
      <c r="C1619" s="33" t="s">
        <v>2330</v>
      </c>
      <c r="D1619" s="33" t="s">
        <v>2385</v>
      </c>
      <c r="E1619" s="35" t="s">
        <v>2397</v>
      </c>
      <c r="F1619" s="36">
        <v>3</v>
      </c>
      <c r="H1619" s="31"/>
      <c r="I1619" s="37">
        <v>0</v>
      </c>
      <c r="J1619" s="37">
        <v>3.5</v>
      </c>
      <c r="K1619" s="31"/>
      <c r="L1619" s="31"/>
      <c r="M1619" s="31"/>
      <c r="N1619" s="31"/>
      <c r="O1619" s="31"/>
      <c r="P1619" s="31"/>
      <c r="Q1619" s="31"/>
    </row>
    <row r="1620" spans="1:17" s="3" customFormat="1" ht="12" customHeight="1">
      <c r="A1620" s="33" t="s">
        <v>2329</v>
      </c>
      <c r="B1620" s="34" t="s">
        <v>68</v>
      </c>
      <c r="C1620" s="33" t="s">
        <v>2330</v>
      </c>
      <c r="D1620" s="33" t="s">
        <v>2385</v>
      </c>
      <c r="E1620" s="35" t="s">
        <v>2398</v>
      </c>
      <c r="F1620" s="36">
        <v>3</v>
      </c>
      <c r="H1620" s="31"/>
      <c r="I1620" s="37">
        <v>0</v>
      </c>
      <c r="J1620" s="37">
        <v>2.5</v>
      </c>
      <c r="K1620" s="31"/>
      <c r="L1620" s="31"/>
      <c r="M1620" s="31"/>
      <c r="N1620" s="31"/>
      <c r="O1620" s="31"/>
      <c r="P1620" s="31"/>
      <c r="Q1620" s="31"/>
    </row>
    <row r="1621" spans="1:17" s="3" customFormat="1" ht="12" customHeight="1">
      <c r="A1621" s="33" t="s">
        <v>2329</v>
      </c>
      <c r="B1621" s="34" t="s">
        <v>68</v>
      </c>
      <c r="C1621" s="33" t="s">
        <v>2330</v>
      </c>
      <c r="D1621" s="33" t="s">
        <v>2385</v>
      </c>
      <c r="E1621" s="35" t="s">
        <v>2399</v>
      </c>
      <c r="F1621" s="36">
        <v>3</v>
      </c>
      <c r="H1621" s="31"/>
      <c r="I1621" s="37">
        <v>0</v>
      </c>
      <c r="J1621" s="37">
        <v>5</v>
      </c>
      <c r="K1621" s="31"/>
      <c r="L1621" s="31"/>
      <c r="M1621" s="31"/>
      <c r="N1621" s="31"/>
      <c r="O1621" s="31"/>
      <c r="P1621" s="31"/>
      <c r="Q1621" s="31"/>
    </row>
    <row r="1622" spans="1:17" s="3" customFormat="1" ht="12" customHeight="1">
      <c r="A1622" s="33" t="s">
        <v>2329</v>
      </c>
      <c r="B1622" s="34" t="s">
        <v>68</v>
      </c>
      <c r="C1622" s="33" t="s">
        <v>2330</v>
      </c>
      <c r="D1622" s="33" t="s">
        <v>2385</v>
      </c>
      <c r="E1622" s="35" t="s">
        <v>2400</v>
      </c>
      <c r="F1622" s="36">
        <v>3</v>
      </c>
      <c r="H1622" s="31"/>
      <c r="I1622" s="37">
        <v>0</v>
      </c>
      <c r="J1622" s="37">
        <v>5</v>
      </c>
      <c r="K1622" s="31"/>
      <c r="L1622" s="31"/>
      <c r="M1622" s="31"/>
      <c r="N1622" s="31"/>
      <c r="O1622" s="31"/>
      <c r="P1622" s="31"/>
      <c r="Q1622" s="31"/>
    </row>
    <row r="1623" spans="1:17" s="3" customFormat="1" ht="12" customHeight="1">
      <c r="A1623" s="103" t="s">
        <v>31</v>
      </c>
      <c r="B1623" s="104"/>
      <c r="C1623" s="104"/>
      <c r="D1623" s="104"/>
      <c r="E1623" s="104"/>
      <c r="F1623" s="104"/>
      <c r="G1623" s="105"/>
      <c r="H1623" s="31"/>
      <c r="I1623" s="38">
        <f>SUM(I1609:I1622)</f>
        <v>12</v>
      </c>
      <c r="J1623" s="38">
        <f>SUM(J1609:J1622)</f>
        <v>71</v>
      </c>
      <c r="K1623" s="31"/>
      <c r="L1623" s="31"/>
      <c r="M1623" s="31"/>
      <c r="N1623" s="31"/>
      <c r="O1623" s="31"/>
      <c r="P1623" s="31"/>
      <c r="Q1623" s="31"/>
    </row>
    <row r="1624" spans="1:17" s="3" customFormat="1" ht="12" customHeight="1">
      <c r="A1624" s="103" t="s">
        <v>32</v>
      </c>
      <c r="B1624" s="104"/>
      <c r="C1624" s="104"/>
      <c r="D1624" s="104"/>
      <c r="E1624" s="104"/>
      <c r="F1624" s="104"/>
      <c r="G1624" s="105"/>
      <c r="H1624" s="38">
        <f>SUMIF(D1549:D1623,"=Project",H1549:H1623)</f>
        <v>0</v>
      </c>
      <c r="I1624" s="38">
        <f>SUMIF(D1549:D1623,"=Project",I1549:I1623)</f>
        <v>0</v>
      </c>
      <c r="J1624" s="38">
        <f>SUMIF(D1549:D1623,"=Project",J1549:J1623)</f>
        <v>0</v>
      </c>
      <c r="K1624" s="38">
        <f>SUMIF(D1549:D1623,"=Project",K1549:K1623)</f>
        <v>0</v>
      </c>
      <c r="L1624" s="38">
        <f>SUMIF(D1549:D1623,"=Project",L1549:L1623)</f>
        <v>0</v>
      </c>
      <c r="M1624" s="38">
        <f>SUMIF(D1549:D1623,"=Project",M1549:M1623)</f>
        <v>0</v>
      </c>
      <c r="N1624" s="38">
        <f>SUMIF(D1549:D1623,"=Project",N1549:N1623)</f>
        <v>0</v>
      </c>
      <c r="O1624" s="38">
        <f>SUMIF(D1549:D1623,"=Project",O1549:O1623)</f>
        <v>0</v>
      </c>
      <c r="P1624" s="38">
        <f>SUMIF(D1549:D1623,"=Project",P1549:P1623)</f>
        <v>0</v>
      </c>
      <c r="Q1624" s="38">
        <f>SUMIF(D1549:D1623,"=Project",Q1549:Q1623)</f>
        <v>0</v>
      </c>
    </row>
    <row r="1625" spans="1:17" s="3" customFormat="1" ht="12" customHeight="1">
      <c r="A1625" s="28" t="s">
        <v>530</v>
      </c>
      <c r="B1625" s="29" t="s">
        <v>18</v>
      </c>
      <c r="C1625" s="30" t="s">
        <v>2401</v>
      </c>
      <c r="D1625" s="31"/>
      <c r="E1625" s="30" t="s">
        <v>2402</v>
      </c>
      <c r="F1625" s="28" t="s">
        <v>104</v>
      </c>
      <c r="G1625" s="30" t="s">
        <v>2403</v>
      </c>
      <c r="H1625" s="32">
        <v>0</v>
      </c>
      <c r="I1625" s="32">
        <v>89.885000000000005</v>
      </c>
      <c r="J1625" s="32">
        <v>187.00700000000001</v>
      </c>
      <c r="K1625" s="32">
        <v>25.042999999999999</v>
      </c>
      <c r="L1625" s="32">
        <v>0</v>
      </c>
      <c r="M1625" s="32">
        <v>25.042999999999999</v>
      </c>
      <c r="N1625" s="32">
        <v>37.273000000000003</v>
      </c>
      <c r="O1625" s="32">
        <v>45.064999999999998</v>
      </c>
      <c r="P1625" s="32">
        <v>44.094999999999999</v>
      </c>
      <c r="Q1625" s="32">
        <v>45.636000000000003</v>
      </c>
    </row>
    <row r="1626" spans="1:17" s="3" customFormat="1" ht="12" customHeight="1">
      <c r="A1626" s="33" t="s">
        <v>530</v>
      </c>
      <c r="B1626" s="34" t="s">
        <v>23</v>
      </c>
      <c r="C1626" s="33" t="s">
        <v>2401</v>
      </c>
      <c r="D1626" s="33" t="s">
        <v>2404</v>
      </c>
      <c r="E1626" s="35" t="s">
        <v>2405</v>
      </c>
      <c r="F1626" s="36">
        <v>3</v>
      </c>
      <c r="G1626" s="35" t="s">
        <v>2406</v>
      </c>
      <c r="H1626" s="37">
        <v>0</v>
      </c>
      <c r="I1626" s="37">
        <v>2.7589999999999999</v>
      </c>
      <c r="J1626" s="37">
        <v>6.0010000000000003</v>
      </c>
      <c r="K1626" s="37">
        <v>0</v>
      </c>
      <c r="L1626" s="37">
        <v>0</v>
      </c>
      <c r="M1626" s="37">
        <v>0</v>
      </c>
      <c r="N1626" s="37">
        <v>0</v>
      </c>
      <c r="O1626" s="37">
        <v>0</v>
      </c>
      <c r="P1626" s="37">
        <v>0</v>
      </c>
      <c r="Q1626" s="37">
        <v>0</v>
      </c>
    </row>
    <row r="1627" spans="1:17" s="3" customFormat="1" ht="12" customHeight="1">
      <c r="A1627" s="33" t="s">
        <v>530</v>
      </c>
      <c r="B1627" s="34" t="s">
        <v>27</v>
      </c>
      <c r="C1627" s="33" t="s">
        <v>2401</v>
      </c>
      <c r="D1627" s="33" t="s">
        <v>2404</v>
      </c>
      <c r="E1627" s="35" t="s">
        <v>2407</v>
      </c>
      <c r="F1627" s="36">
        <v>3</v>
      </c>
      <c r="G1627" s="31"/>
      <c r="H1627" s="31"/>
      <c r="I1627" s="37">
        <v>2.7589999999999999</v>
      </c>
      <c r="J1627" s="37">
        <v>6.0010000000000003</v>
      </c>
      <c r="K1627" s="37">
        <v>0</v>
      </c>
      <c r="L1627" s="37">
        <v>0</v>
      </c>
      <c r="M1627" s="37">
        <v>0</v>
      </c>
      <c r="N1627" s="31"/>
      <c r="O1627" s="31"/>
      <c r="P1627" s="31"/>
      <c r="Q1627" s="31"/>
    </row>
    <row r="1628" spans="1:17" s="3" customFormat="1" ht="12" customHeight="1">
      <c r="A1628" s="103" t="s">
        <v>30</v>
      </c>
      <c r="B1628" s="104"/>
      <c r="C1628" s="104"/>
      <c r="D1628" s="104"/>
      <c r="E1628" s="104"/>
      <c r="F1628" s="104"/>
      <c r="G1628" s="105"/>
      <c r="H1628" s="31"/>
      <c r="I1628" s="38">
        <f>SUM(I1627:I1627)</f>
        <v>2.7589999999999999</v>
      </c>
      <c r="J1628" s="38">
        <f>SUM(J1627:J1627)</f>
        <v>6.0010000000000003</v>
      </c>
      <c r="K1628" s="38">
        <f>SUM(K1627:K1627)</f>
        <v>0</v>
      </c>
      <c r="L1628" s="38">
        <f>SUM(L1627:L1627)</f>
        <v>0</v>
      </c>
      <c r="M1628" s="38">
        <f>SUM(M1627:M1627)</f>
        <v>0</v>
      </c>
      <c r="N1628" s="31"/>
      <c r="O1628" s="31"/>
      <c r="P1628" s="31"/>
      <c r="Q1628" s="31"/>
    </row>
    <row r="1629" spans="1:17" s="3" customFormat="1" ht="12" customHeight="1">
      <c r="A1629" s="103" t="s">
        <v>31</v>
      </c>
      <c r="B1629" s="104"/>
      <c r="C1629" s="104"/>
      <c r="D1629" s="104"/>
      <c r="E1629" s="104"/>
      <c r="F1629" s="104"/>
      <c r="G1629" s="105"/>
      <c r="H1629" s="31"/>
      <c r="I1629" s="38">
        <v>0</v>
      </c>
      <c r="J1629" s="38">
        <v>0</v>
      </c>
      <c r="K1629" s="31"/>
      <c r="L1629" s="31"/>
      <c r="M1629" s="31"/>
      <c r="N1629" s="31"/>
      <c r="O1629" s="31"/>
      <c r="P1629" s="31"/>
      <c r="Q1629" s="31"/>
    </row>
    <row r="1630" spans="1:17" s="3" customFormat="1" ht="12" customHeight="1">
      <c r="A1630" s="33" t="s">
        <v>530</v>
      </c>
      <c r="B1630" s="34" t="s">
        <v>23</v>
      </c>
      <c r="C1630" s="33" t="s">
        <v>2401</v>
      </c>
      <c r="D1630" s="33" t="s">
        <v>2408</v>
      </c>
      <c r="E1630" s="35" t="s">
        <v>2409</v>
      </c>
      <c r="F1630" s="36">
        <v>3</v>
      </c>
      <c r="G1630" s="35" t="s">
        <v>2410</v>
      </c>
      <c r="H1630" s="37">
        <v>0</v>
      </c>
      <c r="I1630" s="37">
        <v>1.7</v>
      </c>
      <c r="J1630" s="37">
        <v>2.0489999999999999</v>
      </c>
      <c r="K1630" s="37">
        <v>0</v>
      </c>
      <c r="L1630" s="37">
        <v>0</v>
      </c>
      <c r="M1630" s="37">
        <v>0</v>
      </c>
      <c r="N1630" s="37">
        <v>0</v>
      </c>
      <c r="O1630" s="37">
        <v>0</v>
      </c>
      <c r="P1630" s="37">
        <v>0</v>
      </c>
      <c r="Q1630" s="37">
        <v>0</v>
      </c>
    </row>
    <row r="1631" spans="1:17" s="3" customFormat="1" ht="12" customHeight="1">
      <c r="A1631" s="33" t="s">
        <v>530</v>
      </c>
      <c r="B1631" s="34" t="s">
        <v>27</v>
      </c>
      <c r="C1631" s="33" t="s">
        <v>2401</v>
      </c>
      <c r="D1631" s="33" t="s">
        <v>2408</v>
      </c>
      <c r="E1631" s="35" t="s">
        <v>2411</v>
      </c>
      <c r="F1631" s="36">
        <v>3</v>
      </c>
      <c r="G1631" s="31"/>
      <c r="H1631" s="31"/>
      <c r="I1631" s="37">
        <v>1.7</v>
      </c>
      <c r="J1631" s="37">
        <v>0</v>
      </c>
      <c r="K1631" s="37">
        <v>0</v>
      </c>
      <c r="L1631" s="37">
        <v>0</v>
      </c>
      <c r="M1631" s="37">
        <v>0</v>
      </c>
      <c r="N1631" s="31"/>
      <c r="O1631" s="31"/>
      <c r="P1631" s="31"/>
      <c r="Q1631" s="31"/>
    </row>
    <row r="1632" spans="1:17" s="3" customFormat="1" ht="12" customHeight="1">
      <c r="A1632" s="33" t="s">
        <v>530</v>
      </c>
      <c r="B1632" s="34" t="s">
        <v>27</v>
      </c>
      <c r="C1632" s="33" t="s">
        <v>2401</v>
      </c>
      <c r="D1632" s="33" t="s">
        <v>2408</v>
      </c>
      <c r="E1632" s="35" t="s">
        <v>2412</v>
      </c>
      <c r="F1632" s="36">
        <v>3</v>
      </c>
      <c r="G1632" s="31"/>
      <c r="H1632" s="31"/>
      <c r="I1632" s="37">
        <v>0</v>
      </c>
      <c r="J1632" s="37">
        <v>2.0489999999999999</v>
      </c>
      <c r="K1632" s="37">
        <v>0</v>
      </c>
      <c r="L1632" s="37">
        <v>0</v>
      </c>
      <c r="M1632" s="37">
        <v>0</v>
      </c>
      <c r="N1632" s="31"/>
      <c r="O1632" s="31"/>
      <c r="P1632" s="31"/>
      <c r="Q1632" s="31"/>
    </row>
    <row r="1633" spans="1:17" s="3" customFormat="1" ht="12" customHeight="1">
      <c r="A1633" s="103" t="s">
        <v>30</v>
      </c>
      <c r="B1633" s="104"/>
      <c r="C1633" s="104"/>
      <c r="D1633" s="104"/>
      <c r="E1633" s="104"/>
      <c r="F1633" s="104"/>
      <c r="G1633" s="105"/>
      <c r="H1633" s="31"/>
      <c r="I1633" s="38">
        <f>SUM(I1631:I1632)</f>
        <v>1.7</v>
      </c>
      <c r="J1633" s="38">
        <f>SUM(J1631:J1632)</f>
        <v>2.0489999999999999</v>
      </c>
      <c r="K1633" s="38">
        <f>SUM(K1631:K1632)</f>
        <v>0</v>
      </c>
      <c r="L1633" s="38">
        <f>SUM(L1631:L1632)</f>
        <v>0</v>
      </c>
      <c r="M1633" s="38">
        <f>SUM(M1631:M1632)</f>
        <v>0</v>
      </c>
      <c r="N1633" s="31"/>
      <c r="O1633" s="31"/>
      <c r="P1633" s="31"/>
      <c r="Q1633" s="31"/>
    </row>
    <row r="1634" spans="1:17" s="3" customFormat="1" ht="12" customHeight="1">
      <c r="A1634" s="103" t="s">
        <v>31</v>
      </c>
      <c r="B1634" s="104"/>
      <c r="C1634" s="104"/>
      <c r="D1634" s="104"/>
      <c r="E1634" s="104"/>
      <c r="F1634" s="104"/>
      <c r="G1634" s="105"/>
      <c r="H1634" s="31"/>
      <c r="I1634" s="38">
        <v>0</v>
      </c>
      <c r="J1634" s="38">
        <v>0</v>
      </c>
      <c r="K1634" s="31"/>
      <c r="L1634" s="31"/>
      <c r="M1634" s="31"/>
      <c r="N1634" s="31"/>
      <c r="O1634" s="31"/>
      <c r="P1634" s="31"/>
      <c r="Q1634" s="31"/>
    </row>
    <row r="1635" spans="1:17" s="3" customFormat="1" ht="12" customHeight="1">
      <c r="A1635" s="33" t="s">
        <v>530</v>
      </c>
      <c r="B1635" s="34" t="s">
        <v>23</v>
      </c>
      <c r="C1635" s="33" t="s">
        <v>2401</v>
      </c>
      <c r="D1635" s="33" t="s">
        <v>2413</v>
      </c>
      <c r="E1635" s="35" t="s">
        <v>2414</v>
      </c>
      <c r="F1635" s="36">
        <v>3</v>
      </c>
      <c r="G1635" s="35" t="s">
        <v>2415</v>
      </c>
      <c r="H1635" s="37">
        <v>0</v>
      </c>
      <c r="I1635" s="37">
        <v>8.7550000000000008</v>
      </c>
      <c r="J1635" s="37">
        <v>4.1520000000000001</v>
      </c>
      <c r="K1635" s="37">
        <v>4.7519999999999998</v>
      </c>
      <c r="L1635" s="37">
        <v>0</v>
      </c>
      <c r="M1635" s="37">
        <v>4.7519999999999998</v>
      </c>
      <c r="N1635" s="37">
        <v>5.6970000000000001</v>
      </c>
      <c r="O1635" s="37">
        <v>7.6340000000000003</v>
      </c>
      <c r="P1635" s="37">
        <v>5.9539999999999997</v>
      </c>
      <c r="Q1635" s="37">
        <v>5.891</v>
      </c>
    </row>
    <row r="1636" spans="1:17" s="3" customFormat="1" ht="12" customHeight="1">
      <c r="A1636" s="33" t="s">
        <v>530</v>
      </c>
      <c r="B1636" s="34" t="s">
        <v>27</v>
      </c>
      <c r="C1636" s="33" t="s">
        <v>2401</v>
      </c>
      <c r="D1636" s="33" t="s">
        <v>2413</v>
      </c>
      <c r="E1636" s="35" t="s">
        <v>2416</v>
      </c>
      <c r="F1636" s="36">
        <v>3</v>
      </c>
      <c r="G1636" s="31"/>
      <c r="H1636" s="31"/>
      <c r="I1636" s="37">
        <v>5.7549999999999999</v>
      </c>
      <c r="J1636" s="37">
        <v>0</v>
      </c>
      <c r="K1636" s="37">
        <v>0</v>
      </c>
      <c r="L1636" s="37">
        <v>0</v>
      </c>
      <c r="M1636" s="37">
        <v>0</v>
      </c>
      <c r="N1636" s="31"/>
      <c r="O1636" s="31"/>
      <c r="P1636" s="31"/>
      <c r="Q1636" s="31"/>
    </row>
    <row r="1637" spans="1:17" s="3" customFormat="1" ht="12" customHeight="1">
      <c r="A1637" s="33" t="s">
        <v>530</v>
      </c>
      <c r="B1637" s="34" t="s">
        <v>27</v>
      </c>
      <c r="C1637" s="33" t="s">
        <v>2401</v>
      </c>
      <c r="D1637" s="33" t="s">
        <v>2413</v>
      </c>
      <c r="E1637" s="35" t="s">
        <v>2417</v>
      </c>
      <c r="F1637" s="36">
        <v>3</v>
      </c>
      <c r="G1637" s="31"/>
      <c r="H1637" s="31"/>
      <c r="I1637" s="37">
        <v>3</v>
      </c>
      <c r="J1637" s="37">
        <v>0</v>
      </c>
      <c r="K1637" s="37">
        <v>0</v>
      </c>
      <c r="L1637" s="37">
        <v>0</v>
      </c>
      <c r="M1637" s="37">
        <v>0</v>
      </c>
      <c r="N1637" s="31"/>
      <c r="O1637" s="31"/>
      <c r="P1637" s="31"/>
      <c r="Q1637" s="31"/>
    </row>
    <row r="1638" spans="1:17" s="3" customFormat="1" ht="12" customHeight="1">
      <c r="A1638" s="33" t="s">
        <v>530</v>
      </c>
      <c r="B1638" s="34" t="s">
        <v>27</v>
      </c>
      <c r="C1638" s="33" t="s">
        <v>2401</v>
      </c>
      <c r="D1638" s="33" t="s">
        <v>2413</v>
      </c>
      <c r="E1638" s="35" t="s">
        <v>2418</v>
      </c>
      <c r="F1638" s="36">
        <v>3</v>
      </c>
      <c r="G1638" s="31"/>
      <c r="H1638" s="31"/>
      <c r="I1638" s="37">
        <v>0</v>
      </c>
      <c r="J1638" s="37">
        <v>4.1520000000000001</v>
      </c>
      <c r="K1638" s="37">
        <v>4.7519999999999998</v>
      </c>
      <c r="L1638" s="37">
        <v>0</v>
      </c>
      <c r="M1638" s="37">
        <v>4.7519999999999998</v>
      </c>
      <c r="N1638" s="31"/>
      <c r="O1638" s="31"/>
      <c r="P1638" s="31"/>
      <c r="Q1638" s="31"/>
    </row>
    <row r="1639" spans="1:17" s="3" customFormat="1" ht="12" customHeight="1">
      <c r="A1639" s="103" t="s">
        <v>30</v>
      </c>
      <c r="B1639" s="104"/>
      <c r="C1639" s="104"/>
      <c r="D1639" s="104"/>
      <c r="E1639" s="104"/>
      <c r="F1639" s="104"/>
      <c r="G1639" s="105"/>
      <c r="H1639" s="31"/>
      <c r="I1639" s="38">
        <f>SUM(I1636:I1638)</f>
        <v>8.754999999999999</v>
      </c>
      <c r="J1639" s="38">
        <f>SUM(J1636:J1638)</f>
        <v>4.1520000000000001</v>
      </c>
      <c r="K1639" s="38">
        <f>SUM(K1636:K1638)</f>
        <v>4.7519999999999998</v>
      </c>
      <c r="L1639" s="38">
        <f>SUM(L1636:L1638)</f>
        <v>0</v>
      </c>
      <c r="M1639" s="38">
        <f>SUM(M1636:M1638)</f>
        <v>4.7519999999999998</v>
      </c>
      <c r="N1639" s="31"/>
      <c r="O1639" s="31"/>
      <c r="P1639" s="31"/>
      <c r="Q1639" s="31"/>
    </row>
    <row r="1640" spans="1:17" s="3" customFormat="1" ht="12" customHeight="1">
      <c r="A1640" s="103" t="s">
        <v>31</v>
      </c>
      <c r="B1640" s="104"/>
      <c r="C1640" s="104"/>
      <c r="D1640" s="104"/>
      <c r="E1640" s="104"/>
      <c r="F1640" s="104"/>
      <c r="G1640" s="105"/>
      <c r="H1640" s="31"/>
      <c r="I1640" s="38">
        <v>0</v>
      </c>
      <c r="J1640" s="38">
        <v>0</v>
      </c>
      <c r="K1640" s="31"/>
      <c r="L1640" s="31"/>
      <c r="M1640" s="31"/>
      <c r="N1640" s="31"/>
      <c r="O1640" s="31"/>
      <c r="P1640" s="31"/>
      <c r="Q1640" s="31"/>
    </row>
    <row r="1641" spans="1:17" s="3" customFormat="1" ht="12" customHeight="1">
      <c r="A1641" s="33" t="s">
        <v>530</v>
      </c>
      <c r="B1641" s="34" t="s">
        <v>23</v>
      </c>
      <c r="C1641" s="33" t="s">
        <v>2401</v>
      </c>
      <c r="D1641" s="33" t="s">
        <v>2419</v>
      </c>
      <c r="E1641" s="35" t="s">
        <v>2420</v>
      </c>
      <c r="F1641" s="36">
        <v>3</v>
      </c>
      <c r="G1641" s="35" t="s">
        <v>2421</v>
      </c>
      <c r="H1641" s="37">
        <v>0</v>
      </c>
      <c r="I1641" s="37">
        <v>4.7050000000000001</v>
      </c>
      <c r="J1641" s="37">
        <v>2.6579999999999999</v>
      </c>
      <c r="K1641" s="37">
        <v>9.4670000000000005</v>
      </c>
      <c r="L1641" s="37">
        <v>0</v>
      </c>
      <c r="M1641" s="37">
        <v>9.4670000000000005</v>
      </c>
      <c r="N1641" s="37">
        <v>13.983000000000001</v>
      </c>
      <c r="O1641" s="37">
        <v>17.219000000000001</v>
      </c>
      <c r="P1641" s="37">
        <v>14.234999999999999</v>
      </c>
      <c r="Q1641" s="37">
        <v>15.664</v>
      </c>
    </row>
    <row r="1642" spans="1:17" s="3" customFormat="1" ht="12" customHeight="1">
      <c r="A1642" s="33" t="s">
        <v>530</v>
      </c>
      <c r="B1642" s="34" t="s">
        <v>27</v>
      </c>
      <c r="C1642" s="33" t="s">
        <v>2401</v>
      </c>
      <c r="D1642" s="33" t="s">
        <v>2419</v>
      </c>
      <c r="E1642" s="35" t="s">
        <v>1310</v>
      </c>
      <c r="F1642" s="36">
        <v>3</v>
      </c>
      <c r="G1642" s="31"/>
      <c r="H1642" s="31"/>
      <c r="I1642" s="37">
        <v>0</v>
      </c>
      <c r="J1642" s="37">
        <v>0</v>
      </c>
      <c r="K1642" s="37">
        <v>1.482</v>
      </c>
      <c r="L1642" s="37">
        <v>0</v>
      </c>
      <c r="M1642" s="37">
        <v>1.482</v>
      </c>
      <c r="N1642" s="31"/>
      <c r="O1642" s="31"/>
      <c r="P1642" s="31"/>
      <c r="Q1642" s="31"/>
    </row>
    <row r="1643" spans="1:17" s="3" customFormat="1" ht="12" customHeight="1">
      <c r="A1643" s="33" t="s">
        <v>530</v>
      </c>
      <c r="B1643" s="34" t="s">
        <v>27</v>
      </c>
      <c r="C1643" s="33" t="s">
        <v>2401</v>
      </c>
      <c r="D1643" s="33" t="s">
        <v>2419</v>
      </c>
      <c r="E1643" s="35" t="s">
        <v>2422</v>
      </c>
      <c r="F1643" s="36">
        <v>3</v>
      </c>
      <c r="G1643" s="31"/>
      <c r="H1643" s="31"/>
      <c r="I1643" s="37">
        <v>0.66100000000000003</v>
      </c>
      <c r="J1643" s="37">
        <v>0</v>
      </c>
      <c r="K1643" s="37">
        <v>0</v>
      </c>
      <c r="L1643" s="37">
        <v>0</v>
      </c>
      <c r="M1643" s="37">
        <v>0</v>
      </c>
      <c r="N1643" s="31"/>
      <c r="O1643" s="31"/>
      <c r="P1643" s="31"/>
      <c r="Q1643" s="31"/>
    </row>
    <row r="1644" spans="1:17" s="3" customFormat="1" ht="12" customHeight="1">
      <c r="A1644" s="33" t="s">
        <v>530</v>
      </c>
      <c r="B1644" s="34" t="s">
        <v>27</v>
      </c>
      <c r="C1644" s="33" t="s">
        <v>2401</v>
      </c>
      <c r="D1644" s="33" t="s">
        <v>2419</v>
      </c>
      <c r="E1644" s="35" t="s">
        <v>2423</v>
      </c>
      <c r="F1644" s="36">
        <v>3</v>
      </c>
      <c r="G1644" s="31"/>
      <c r="H1644" s="31"/>
      <c r="I1644" s="37">
        <v>4.0439999999999996</v>
      </c>
      <c r="J1644" s="37">
        <v>0</v>
      </c>
      <c r="K1644" s="37">
        <v>0</v>
      </c>
      <c r="L1644" s="37">
        <v>0</v>
      </c>
      <c r="M1644" s="37">
        <v>0</v>
      </c>
      <c r="N1644" s="31"/>
      <c r="O1644" s="31"/>
      <c r="P1644" s="31"/>
      <c r="Q1644" s="31"/>
    </row>
    <row r="1645" spans="1:17" s="3" customFormat="1" ht="12" customHeight="1">
      <c r="A1645" s="33" t="s">
        <v>530</v>
      </c>
      <c r="B1645" s="34" t="s">
        <v>27</v>
      </c>
      <c r="C1645" s="33" t="s">
        <v>2401</v>
      </c>
      <c r="D1645" s="33" t="s">
        <v>2419</v>
      </c>
      <c r="E1645" s="35" t="s">
        <v>2424</v>
      </c>
      <c r="F1645" s="36">
        <v>3</v>
      </c>
      <c r="G1645" s="31"/>
      <c r="H1645" s="31"/>
      <c r="I1645" s="37">
        <v>0</v>
      </c>
      <c r="J1645" s="37">
        <v>2.6579999999999999</v>
      </c>
      <c r="K1645" s="37">
        <v>3.7170000000000001</v>
      </c>
      <c r="L1645" s="37">
        <v>0</v>
      </c>
      <c r="M1645" s="37">
        <v>3.7170000000000001</v>
      </c>
      <c r="N1645" s="31"/>
      <c r="O1645" s="31"/>
      <c r="P1645" s="31"/>
      <c r="Q1645" s="31"/>
    </row>
    <row r="1646" spans="1:17" s="3" customFormat="1" ht="12" customHeight="1">
      <c r="A1646" s="33" t="s">
        <v>530</v>
      </c>
      <c r="B1646" s="34" t="s">
        <v>27</v>
      </c>
      <c r="C1646" s="33" t="s">
        <v>2401</v>
      </c>
      <c r="D1646" s="33" t="s">
        <v>2419</v>
      </c>
      <c r="E1646" s="35" t="s">
        <v>2425</v>
      </c>
      <c r="F1646" s="36">
        <v>3</v>
      </c>
      <c r="G1646" s="31"/>
      <c r="H1646" s="31"/>
      <c r="I1646" s="37">
        <v>0</v>
      </c>
      <c r="J1646" s="37">
        <v>0</v>
      </c>
      <c r="K1646" s="37">
        <v>0.65200000000000002</v>
      </c>
      <c r="L1646" s="37">
        <v>0</v>
      </c>
      <c r="M1646" s="37">
        <v>0.65200000000000002</v>
      </c>
      <c r="N1646" s="31"/>
      <c r="O1646" s="31"/>
      <c r="P1646" s="31"/>
      <c r="Q1646" s="31"/>
    </row>
    <row r="1647" spans="1:17" s="3" customFormat="1" ht="12" customHeight="1">
      <c r="A1647" s="33" t="s">
        <v>530</v>
      </c>
      <c r="B1647" s="34" t="s">
        <v>27</v>
      </c>
      <c r="C1647" s="33" t="s">
        <v>2401</v>
      </c>
      <c r="D1647" s="33" t="s">
        <v>2419</v>
      </c>
      <c r="E1647" s="35" t="s">
        <v>2407</v>
      </c>
      <c r="F1647" s="36">
        <v>3</v>
      </c>
      <c r="G1647" s="31"/>
      <c r="H1647" s="31"/>
      <c r="I1647" s="37">
        <v>0</v>
      </c>
      <c r="J1647" s="37">
        <v>0</v>
      </c>
      <c r="K1647" s="37">
        <v>3.6160000000000001</v>
      </c>
      <c r="L1647" s="37">
        <v>0</v>
      </c>
      <c r="M1647" s="37">
        <v>3.6160000000000001</v>
      </c>
      <c r="N1647" s="31"/>
      <c r="O1647" s="31"/>
      <c r="P1647" s="31"/>
      <c r="Q1647" s="31"/>
    </row>
    <row r="1648" spans="1:17" s="3" customFormat="1" ht="12" customHeight="1">
      <c r="A1648" s="103" t="s">
        <v>30</v>
      </c>
      <c r="B1648" s="104"/>
      <c r="C1648" s="104"/>
      <c r="D1648" s="104"/>
      <c r="E1648" s="104"/>
      <c r="F1648" s="104"/>
      <c r="G1648" s="105"/>
      <c r="H1648" s="31"/>
      <c r="I1648" s="38">
        <f>SUM(I1642:I1647)</f>
        <v>4.7050000000000001</v>
      </c>
      <c r="J1648" s="38">
        <f>SUM(J1642:J1647)</f>
        <v>2.6579999999999999</v>
      </c>
      <c r="K1648" s="38">
        <f>SUM(K1642:K1647)</f>
        <v>9.4670000000000005</v>
      </c>
      <c r="L1648" s="38">
        <f>SUM(L1642:L1647)</f>
        <v>0</v>
      </c>
      <c r="M1648" s="38">
        <f>SUM(M1642:M1647)</f>
        <v>9.4670000000000005</v>
      </c>
      <c r="N1648" s="31"/>
      <c r="O1648" s="31"/>
      <c r="P1648" s="31"/>
      <c r="Q1648" s="31"/>
    </row>
    <row r="1649" spans="1:17" s="3" customFormat="1" ht="12" customHeight="1">
      <c r="A1649" s="103" t="s">
        <v>31</v>
      </c>
      <c r="B1649" s="104"/>
      <c r="C1649" s="104"/>
      <c r="D1649" s="104"/>
      <c r="E1649" s="104"/>
      <c r="F1649" s="104"/>
      <c r="G1649" s="105"/>
      <c r="H1649" s="31"/>
      <c r="I1649" s="38">
        <v>0</v>
      </c>
      <c r="J1649" s="38">
        <v>0</v>
      </c>
      <c r="K1649" s="31"/>
      <c r="L1649" s="31"/>
      <c r="M1649" s="31"/>
      <c r="N1649" s="31"/>
      <c r="O1649" s="31"/>
      <c r="P1649" s="31"/>
      <c r="Q1649" s="31"/>
    </row>
    <row r="1650" spans="1:17" s="3" customFormat="1" ht="12" customHeight="1">
      <c r="A1650" s="33" t="s">
        <v>530</v>
      </c>
      <c r="B1650" s="34" t="s">
        <v>23</v>
      </c>
      <c r="C1650" s="33" t="s">
        <v>2401</v>
      </c>
      <c r="D1650" s="33" t="s">
        <v>2426</v>
      </c>
      <c r="E1650" s="35" t="s">
        <v>2427</v>
      </c>
      <c r="F1650" s="36">
        <v>3</v>
      </c>
      <c r="G1650" s="35" t="s">
        <v>2428</v>
      </c>
      <c r="H1650" s="37">
        <v>0</v>
      </c>
      <c r="I1650" s="37">
        <v>5.0579999999999998</v>
      </c>
      <c r="J1650" s="37">
        <v>5.298</v>
      </c>
      <c r="K1650" s="37">
        <v>5.5640000000000001</v>
      </c>
      <c r="L1650" s="37">
        <v>0</v>
      </c>
      <c r="M1650" s="37">
        <v>5.5640000000000001</v>
      </c>
      <c r="N1650" s="37">
        <v>4.0140000000000002</v>
      </c>
      <c r="O1650" s="37">
        <v>4.5350000000000001</v>
      </c>
      <c r="P1650" s="37">
        <v>5.25</v>
      </c>
      <c r="Q1650" s="37">
        <v>5.3019999999999996</v>
      </c>
    </row>
    <row r="1651" spans="1:17" s="3" customFormat="1" ht="12" customHeight="1">
      <c r="A1651" s="33" t="s">
        <v>530</v>
      </c>
      <c r="B1651" s="34" t="s">
        <v>27</v>
      </c>
      <c r="C1651" s="33" t="s">
        <v>2401</v>
      </c>
      <c r="D1651" s="33" t="s">
        <v>2426</v>
      </c>
      <c r="E1651" s="35" t="s">
        <v>2429</v>
      </c>
      <c r="F1651" s="36">
        <v>3</v>
      </c>
      <c r="G1651" s="31"/>
      <c r="H1651" s="31"/>
      <c r="I1651" s="37">
        <v>5.0579999999999998</v>
      </c>
      <c r="J1651" s="37">
        <v>5.298</v>
      </c>
      <c r="K1651" s="37">
        <v>5.5640000000000001</v>
      </c>
      <c r="L1651" s="37">
        <v>0</v>
      </c>
      <c r="M1651" s="37">
        <v>5.5640000000000001</v>
      </c>
      <c r="N1651" s="31"/>
      <c r="O1651" s="31"/>
      <c r="P1651" s="31"/>
      <c r="Q1651" s="31"/>
    </row>
    <row r="1652" spans="1:17" s="3" customFormat="1" ht="12" customHeight="1">
      <c r="A1652" s="103" t="s">
        <v>30</v>
      </c>
      <c r="B1652" s="104"/>
      <c r="C1652" s="104"/>
      <c r="D1652" s="104"/>
      <c r="E1652" s="104"/>
      <c r="F1652" s="104"/>
      <c r="G1652" s="105"/>
      <c r="H1652" s="31"/>
      <c r="I1652" s="38">
        <f>SUM(I1651:I1651)</f>
        <v>5.0579999999999998</v>
      </c>
      <c r="J1652" s="38">
        <f>SUM(J1651:J1651)</f>
        <v>5.298</v>
      </c>
      <c r="K1652" s="38">
        <f>SUM(K1651:K1651)</f>
        <v>5.5640000000000001</v>
      </c>
      <c r="L1652" s="38">
        <f>SUM(L1651:L1651)</f>
        <v>0</v>
      </c>
      <c r="M1652" s="38">
        <f>SUM(M1651:M1651)</f>
        <v>5.5640000000000001</v>
      </c>
      <c r="N1652" s="31"/>
      <c r="O1652" s="31"/>
      <c r="P1652" s="31"/>
      <c r="Q1652" s="31"/>
    </row>
    <row r="1653" spans="1:17" s="3" customFormat="1" ht="12" customHeight="1">
      <c r="A1653" s="103" t="s">
        <v>31</v>
      </c>
      <c r="B1653" s="104"/>
      <c r="C1653" s="104"/>
      <c r="D1653" s="104"/>
      <c r="E1653" s="104"/>
      <c r="F1653" s="104"/>
      <c r="G1653" s="105"/>
      <c r="H1653" s="31"/>
      <c r="I1653" s="38">
        <v>0</v>
      </c>
      <c r="J1653" s="38">
        <v>0</v>
      </c>
      <c r="K1653" s="31"/>
      <c r="L1653" s="31"/>
      <c r="M1653" s="31"/>
      <c r="N1653" s="31"/>
      <c r="O1653" s="31"/>
      <c r="P1653" s="31"/>
      <c r="Q1653" s="31"/>
    </row>
    <row r="1654" spans="1:17" s="3" customFormat="1" ht="12" customHeight="1">
      <c r="A1654" s="33" t="s">
        <v>530</v>
      </c>
      <c r="B1654" s="34" t="s">
        <v>23</v>
      </c>
      <c r="C1654" s="33" t="s">
        <v>2401</v>
      </c>
      <c r="D1654" s="33" t="s">
        <v>2430</v>
      </c>
      <c r="E1654" s="35" t="s">
        <v>2431</v>
      </c>
      <c r="F1654" s="36">
        <v>3</v>
      </c>
      <c r="G1654" s="35" t="s">
        <v>2432</v>
      </c>
      <c r="H1654" s="37">
        <v>0</v>
      </c>
      <c r="I1654" s="37">
        <v>47.5</v>
      </c>
      <c r="J1654" s="37">
        <v>156.5</v>
      </c>
      <c r="K1654" s="37">
        <v>0</v>
      </c>
      <c r="L1654" s="37">
        <v>0</v>
      </c>
      <c r="M1654" s="37">
        <v>0</v>
      </c>
      <c r="N1654" s="37">
        <v>0</v>
      </c>
      <c r="O1654" s="37">
        <v>0</v>
      </c>
      <c r="P1654" s="37">
        <v>0</v>
      </c>
      <c r="Q1654" s="37">
        <v>0</v>
      </c>
    </row>
    <row r="1655" spans="1:17" s="3" customFormat="1" ht="12" customHeight="1">
      <c r="A1655" s="103" t="s">
        <v>30</v>
      </c>
      <c r="B1655" s="104"/>
      <c r="C1655" s="104"/>
      <c r="D1655" s="104"/>
      <c r="E1655" s="104"/>
      <c r="F1655" s="104"/>
      <c r="G1655" s="105"/>
      <c r="H1655" s="31"/>
      <c r="I1655" s="38">
        <v>0</v>
      </c>
      <c r="J1655" s="38">
        <v>0</v>
      </c>
      <c r="K1655" s="38">
        <v>0</v>
      </c>
      <c r="L1655" s="31"/>
      <c r="M1655" s="31"/>
      <c r="N1655" s="31"/>
      <c r="O1655" s="31"/>
    </row>
    <row r="1656" spans="1:17" s="3" customFormat="1" ht="12" customHeight="1">
      <c r="A1656" s="33" t="s">
        <v>530</v>
      </c>
      <c r="B1656" s="34" t="s">
        <v>68</v>
      </c>
      <c r="C1656" s="33" t="s">
        <v>2401</v>
      </c>
      <c r="D1656" s="33" t="s">
        <v>2430</v>
      </c>
      <c r="E1656" s="35" t="s">
        <v>2433</v>
      </c>
      <c r="F1656" s="36">
        <v>3</v>
      </c>
      <c r="H1656" s="31"/>
      <c r="I1656" s="37">
        <v>0</v>
      </c>
      <c r="J1656" s="37">
        <v>2</v>
      </c>
      <c r="K1656" s="31"/>
      <c r="L1656" s="31"/>
      <c r="M1656" s="31"/>
      <c r="N1656" s="31"/>
      <c r="O1656" s="31"/>
      <c r="P1656" s="31"/>
      <c r="Q1656" s="31"/>
    </row>
    <row r="1657" spans="1:17" s="3" customFormat="1" ht="12" customHeight="1">
      <c r="A1657" s="33" t="s">
        <v>530</v>
      </c>
      <c r="B1657" s="34" t="s">
        <v>68</v>
      </c>
      <c r="C1657" s="33" t="s">
        <v>2401</v>
      </c>
      <c r="D1657" s="33" t="s">
        <v>2430</v>
      </c>
      <c r="E1657" s="35" t="s">
        <v>2434</v>
      </c>
      <c r="F1657" s="36">
        <v>3</v>
      </c>
      <c r="H1657" s="31"/>
      <c r="I1657" s="37">
        <v>0</v>
      </c>
      <c r="J1657" s="37">
        <v>1</v>
      </c>
      <c r="K1657" s="31"/>
      <c r="L1657" s="31"/>
      <c r="M1657" s="31"/>
      <c r="N1657" s="31"/>
      <c r="O1657" s="31"/>
      <c r="P1657" s="31"/>
      <c r="Q1657" s="31"/>
    </row>
    <row r="1658" spans="1:17" s="3" customFormat="1" ht="12" customHeight="1">
      <c r="A1658" s="33" t="s">
        <v>530</v>
      </c>
      <c r="B1658" s="34" t="s">
        <v>68</v>
      </c>
      <c r="C1658" s="33" t="s">
        <v>2401</v>
      </c>
      <c r="D1658" s="33" t="s">
        <v>2430</v>
      </c>
      <c r="E1658" s="35" t="s">
        <v>2435</v>
      </c>
      <c r="F1658" s="36">
        <v>3</v>
      </c>
      <c r="H1658" s="31"/>
      <c r="I1658" s="37">
        <v>0</v>
      </c>
      <c r="J1658" s="37">
        <v>8</v>
      </c>
      <c r="K1658" s="31"/>
      <c r="L1658" s="31"/>
      <c r="M1658" s="31"/>
      <c r="N1658" s="31"/>
      <c r="O1658" s="31"/>
      <c r="P1658" s="31"/>
      <c r="Q1658" s="31"/>
    </row>
    <row r="1659" spans="1:17" s="3" customFormat="1" ht="12" customHeight="1">
      <c r="A1659" s="33" t="s">
        <v>530</v>
      </c>
      <c r="B1659" s="34" t="s">
        <v>68</v>
      </c>
      <c r="C1659" s="33" t="s">
        <v>2401</v>
      </c>
      <c r="D1659" s="33" t="s">
        <v>2430</v>
      </c>
      <c r="E1659" s="35" t="s">
        <v>2436</v>
      </c>
      <c r="F1659" s="36">
        <v>3</v>
      </c>
      <c r="H1659" s="31"/>
      <c r="I1659" s="37">
        <v>8</v>
      </c>
      <c r="J1659" s="37">
        <v>0</v>
      </c>
      <c r="K1659" s="31"/>
      <c r="L1659" s="31"/>
      <c r="M1659" s="31"/>
      <c r="N1659" s="31"/>
      <c r="O1659" s="31"/>
      <c r="P1659" s="31"/>
      <c r="Q1659" s="31"/>
    </row>
    <row r="1660" spans="1:17" s="3" customFormat="1" ht="12" customHeight="1">
      <c r="A1660" s="33" t="s">
        <v>530</v>
      </c>
      <c r="B1660" s="34" t="s">
        <v>68</v>
      </c>
      <c r="C1660" s="33" t="s">
        <v>2401</v>
      </c>
      <c r="D1660" s="33" t="s">
        <v>2430</v>
      </c>
      <c r="E1660" s="35" t="s">
        <v>2437</v>
      </c>
      <c r="F1660" s="36">
        <v>3</v>
      </c>
      <c r="H1660" s="31"/>
      <c r="I1660" s="37">
        <v>5.5</v>
      </c>
      <c r="J1660" s="37">
        <v>1</v>
      </c>
      <c r="K1660" s="31"/>
      <c r="L1660" s="31"/>
      <c r="M1660" s="31"/>
      <c r="N1660" s="31"/>
      <c r="O1660" s="31"/>
      <c r="P1660" s="31"/>
      <c r="Q1660" s="31"/>
    </row>
    <row r="1661" spans="1:17" s="3" customFormat="1" ht="12" customHeight="1">
      <c r="A1661" s="33" t="s">
        <v>530</v>
      </c>
      <c r="B1661" s="34" t="s">
        <v>68</v>
      </c>
      <c r="C1661" s="33" t="s">
        <v>2401</v>
      </c>
      <c r="D1661" s="33" t="s">
        <v>2430</v>
      </c>
      <c r="E1661" s="35" t="s">
        <v>2438</v>
      </c>
      <c r="F1661" s="36">
        <v>3</v>
      </c>
      <c r="H1661" s="31"/>
      <c r="I1661" s="37">
        <v>0</v>
      </c>
      <c r="J1661" s="37">
        <v>7</v>
      </c>
      <c r="K1661" s="31"/>
      <c r="L1661" s="31"/>
      <c r="M1661" s="31"/>
      <c r="N1661" s="31"/>
      <c r="O1661" s="31"/>
      <c r="P1661" s="31"/>
      <c r="Q1661" s="31"/>
    </row>
    <row r="1662" spans="1:17" s="3" customFormat="1" ht="12" customHeight="1">
      <c r="A1662" s="33" t="s">
        <v>530</v>
      </c>
      <c r="B1662" s="34" t="s">
        <v>68</v>
      </c>
      <c r="C1662" s="33" t="s">
        <v>2401</v>
      </c>
      <c r="D1662" s="33" t="s">
        <v>2430</v>
      </c>
      <c r="E1662" s="35" t="s">
        <v>2439</v>
      </c>
      <c r="F1662" s="36">
        <v>3</v>
      </c>
      <c r="H1662" s="31"/>
      <c r="I1662" s="37">
        <v>0</v>
      </c>
      <c r="J1662" s="37">
        <v>6</v>
      </c>
      <c r="K1662" s="31"/>
      <c r="L1662" s="31"/>
      <c r="M1662" s="31"/>
      <c r="N1662" s="31"/>
      <c r="O1662" s="31"/>
      <c r="P1662" s="31"/>
      <c r="Q1662" s="31"/>
    </row>
    <row r="1663" spans="1:17" s="3" customFormat="1" ht="12" customHeight="1">
      <c r="A1663" s="33" t="s">
        <v>530</v>
      </c>
      <c r="B1663" s="34" t="s">
        <v>68</v>
      </c>
      <c r="C1663" s="33" t="s">
        <v>2401</v>
      </c>
      <c r="D1663" s="33" t="s">
        <v>2430</v>
      </c>
      <c r="E1663" s="35" t="s">
        <v>2440</v>
      </c>
      <c r="F1663" s="36">
        <v>3</v>
      </c>
      <c r="H1663" s="31"/>
      <c r="I1663" s="37">
        <v>0</v>
      </c>
      <c r="J1663" s="37">
        <v>5</v>
      </c>
      <c r="K1663" s="31"/>
      <c r="L1663" s="31"/>
      <c r="M1663" s="31"/>
      <c r="N1663" s="31"/>
      <c r="O1663" s="31"/>
      <c r="P1663" s="31"/>
      <c r="Q1663" s="31"/>
    </row>
    <row r="1664" spans="1:17" s="3" customFormat="1" ht="12" customHeight="1">
      <c r="A1664" s="33" t="s">
        <v>530</v>
      </c>
      <c r="B1664" s="34" t="s">
        <v>68</v>
      </c>
      <c r="C1664" s="33" t="s">
        <v>2401</v>
      </c>
      <c r="D1664" s="33" t="s">
        <v>2430</v>
      </c>
      <c r="E1664" s="35" t="s">
        <v>2441</v>
      </c>
      <c r="F1664" s="36">
        <v>3</v>
      </c>
      <c r="H1664" s="31"/>
      <c r="I1664" s="37">
        <v>2</v>
      </c>
      <c r="J1664" s="37">
        <v>0</v>
      </c>
      <c r="K1664" s="31"/>
      <c r="L1664" s="31"/>
      <c r="M1664" s="31"/>
      <c r="N1664" s="31"/>
      <c r="O1664" s="31"/>
      <c r="P1664" s="31"/>
      <c r="Q1664" s="31"/>
    </row>
    <row r="1665" spans="1:17" s="3" customFormat="1" ht="12" customHeight="1">
      <c r="A1665" s="33" t="s">
        <v>530</v>
      </c>
      <c r="B1665" s="34" t="s">
        <v>68</v>
      </c>
      <c r="C1665" s="33" t="s">
        <v>2401</v>
      </c>
      <c r="D1665" s="33" t="s">
        <v>2430</v>
      </c>
      <c r="E1665" s="35" t="s">
        <v>2442</v>
      </c>
      <c r="F1665" s="36">
        <v>3</v>
      </c>
      <c r="H1665" s="31"/>
      <c r="I1665" s="37">
        <v>6</v>
      </c>
      <c r="J1665" s="37">
        <v>0</v>
      </c>
      <c r="K1665" s="31"/>
      <c r="L1665" s="31"/>
      <c r="M1665" s="31"/>
      <c r="N1665" s="31"/>
      <c r="O1665" s="31"/>
      <c r="P1665" s="31"/>
      <c r="Q1665" s="31"/>
    </row>
    <row r="1666" spans="1:17" s="3" customFormat="1" ht="12" customHeight="1">
      <c r="A1666" s="33" t="s">
        <v>530</v>
      </c>
      <c r="B1666" s="34" t="s">
        <v>68</v>
      </c>
      <c r="C1666" s="33" t="s">
        <v>2401</v>
      </c>
      <c r="D1666" s="33" t="s">
        <v>2430</v>
      </c>
      <c r="E1666" s="35" t="s">
        <v>2409</v>
      </c>
      <c r="F1666" s="36">
        <v>3</v>
      </c>
      <c r="H1666" s="31"/>
      <c r="I1666" s="37">
        <v>0</v>
      </c>
      <c r="J1666" s="37">
        <v>10</v>
      </c>
      <c r="K1666" s="31"/>
      <c r="L1666" s="31"/>
      <c r="M1666" s="31"/>
      <c r="N1666" s="31"/>
      <c r="O1666" s="31"/>
      <c r="P1666" s="31"/>
      <c r="Q1666" s="31"/>
    </row>
    <row r="1667" spans="1:17" s="3" customFormat="1" ht="12" customHeight="1">
      <c r="A1667" s="33" t="s">
        <v>530</v>
      </c>
      <c r="B1667" s="34" t="s">
        <v>68</v>
      </c>
      <c r="C1667" s="33" t="s">
        <v>2401</v>
      </c>
      <c r="D1667" s="33" t="s">
        <v>2430</v>
      </c>
      <c r="E1667" s="35" t="s">
        <v>2443</v>
      </c>
      <c r="F1667" s="36">
        <v>3</v>
      </c>
      <c r="H1667" s="31"/>
      <c r="I1667" s="37">
        <v>0</v>
      </c>
      <c r="J1667" s="37">
        <v>2</v>
      </c>
      <c r="K1667" s="31"/>
      <c r="L1667" s="31"/>
      <c r="M1667" s="31"/>
      <c r="N1667" s="31"/>
      <c r="O1667" s="31"/>
      <c r="P1667" s="31"/>
      <c r="Q1667" s="31"/>
    </row>
    <row r="1668" spans="1:17" s="3" customFormat="1" ht="12" customHeight="1">
      <c r="A1668" s="33" t="s">
        <v>530</v>
      </c>
      <c r="B1668" s="34" t="s">
        <v>68</v>
      </c>
      <c r="C1668" s="33" t="s">
        <v>2401</v>
      </c>
      <c r="D1668" s="33" t="s">
        <v>2430</v>
      </c>
      <c r="E1668" s="35" t="s">
        <v>2444</v>
      </c>
      <c r="F1668" s="36">
        <v>3</v>
      </c>
      <c r="H1668" s="31"/>
      <c r="I1668" s="37">
        <v>1</v>
      </c>
      <c r="J1668" s="37">
        <v>0</v>
      </c>
      <c r="K1668" s="31"/>
      <c r="L1668" s="31"/>
      <c r="M1668" s="31"/>
      <c r="N1668" s="31"/>
      <c r="O1668" s="31"/>
      <c r="P1668" s="31"/>
      <c r="Q1668" s="31"/>
    </row>
    <row r="1669" spans="1:17" s="3" customFormat="1" ht="12" customHeight="1">
      <c r="A1669" s="33" t="s">
        <v>530</v>
      </c>
      <c r="B1669" s="34" t="s">
        <v>68</v>
      </c>
      <c r="C1669" s="33" t="s">
        <v>2401</v>
      </c>
      <c r="D1669" s="33" t="s">
        <v>2430</v>
      </c>
      <c r="E1669" s="35" t="s">
        <v>2445</v>
      </c>
      <c r="F1669" s="36">
        <v>3</v>
      </c>
      <c r="H1669" s="31"/>
      <c r="I1669" s="37">
        <v>0</v>
      </c>
      <c r="J1669" s="37">
        <v>3</v>
      </c>
      <c r="K1669" s="31"/>
      <c r="L1669" s="31"/>
      <c r="M1669" s="31"/>
      <c r="N1669" s="31"/>
      <c r="O1669" s="31"/>
      <c r="P1669" s="31"/>
      <c r="Q1669" s="31"/>
    </row>
    <row r="1670" spans="1:17" s="3" customFormat="1" ht="12" customHeight="1">
      <c r="A1670" s="33" t="s">
        <v>530</v>
      </c>
      <c r="B1670" s="34" t="s">
        <v>68</v>
      </c>
      <c r="C1670" s="33" t="s">
        <v>2401</v>
      </c>
      <c r="D1670" s="33" t="s">
        <v>2430</v>
      </c>
      <c r="E1670" s="35" t="s">
        <v>2446</v>
      </c>
      <c r="F1670" s="36">
        <v>3</v>
      </c>
      <c r="H1670" s="31"/>
      <c r="I1670" s="37">
        <v>0</v>
      </c>
      <c r="J1670" s="37">
        <v>6</v>
      </c>
      <c r="K1670" s="31"/>
      <c r="L1670" s="31"/>
      <c r="M1670" s="31"/>
      <c r="N1670" s="31"/>
      <c r="O1670" s="31"/>
      <c r="P1670" s="31"/>
      <c r="Q1670" s="31"/>
    </row>
    <row r="1671" spans="1:17" s="3" customFormat="1" ht="12" customHeight="1">
      <c r="A1671" s="33" t="s">
        <v>530</v>
      </c>
      <c r="B1671" s="34" t="s">
        <v>68</v>
      </c>
      <c r="C1671" s="33" t="s">
        <v>2401</v>
      </c>
      <c r="D1671" s="33" t="s">
        <v>2430</v>
      </c>
      <c r="E1671" s="35" t="s">
        <v>2447</v>
      </c>
      <c r="F1671" s="36">
        <v>3</v>
      </c>
      <c r="H1671" s="31"/>
      <c r="I1671" s="37">
        <v>0</v>
      </c>
      <c r="J1671" s="37">
        <v>4</v>
      </c>
      <c r="K1671" s="31"/>
      <c r="L1671" s="31"/>
      <c r="M1671" s="31"/>
      <c r="N1671" s="31"/>
      <c r="O1671" s="31"/>
      <c r="P1671" s="31"/>
      <c r="Q1671" s="31"/>
    </row>
    <row r="1672" spans="1:17" s="3" customFormat="1" ht="12" customHeight="1">
      <c r="A1672" s="33" t="s">
        <v>530</v>
      </c>
      <c r="B1672" s="34" t="s">
        <v>68</v>
      </c>
      <c r="C1672" s="33" t="s">
        <v>2401</v>
      </c>
      <c r="D1672" s="33" t="s">
        <v>2430</v>
      </c>
      <c r="E1672" s="35" t="s">
        <v>2448</v>
      </c>
      <c r="F1672" s="36">
        <v>3</v>
      </c>
      <c r="H1672" s="31"/>
      <c r="I1672" s="37">
        <v>2.5</v>
      </c>
      <c r="J1672" s="37">
        <v>2</v>
      </c>
      <c r="K1672" s="31"/>
      <c r="L1672" s="31"/>
      <c r="M1672" s="31"/>
      <c r="N1672" s="31"/>
      <c r="O1672" s="31"/>
      <c r="P1672" s="31"/>
      <c r="Q1672" s="31"/>
    </row>
    <row r="1673" spans="1:17" s="3" customFormat="1" ht="12" customHeight="1">
      <c r="A1673" s="33" t="s">
        <v>530</v>
      </c>
      <c r="B1673" s="34" t="s">
        <v>68</v>
      </c>
      <c r="C1673" s="33" t="s">
        <v>2401</v>
      </c>
      <c r="D1673" s="33" t="s">
        <v>2430</v>
      </c>
      <c r="E1673" s="35" t="s">
        <v>2449</v>
      </c>
      <c r="F1673" s="36">
        <v>3</v>
      </c>
      <c r="H1673" s="31"/>
      <c r="I1673" s="37">
        <v>0</v>
      </c>
      <c r="J1673" s="37">
        <v>2</v>
      </c>
      <c r="K1673" s="31"/>
      <c r="L1673" s="31"/>
      <c r="M1673" s="31"/>
      <c r="N1673" s="31"/>
      <c r="O1673" s="31"/>
      <c r="P1673" s="31"/>
      <c r="Q1673" s="31"/>
    </row>
    <row r="1674" spans="1:17" s="3" customFormat="1" ht="12" customHeight="1">
      <c r="A1674" s="33" t="s">
        <v>530</v>
      </c>
      <c r="B1674" s="34" t="s">
        <v>68</v>
      </c>
      <c r="C1674" s="33" t="s">
        <v>2401</v>
      </c>
      <c r="D1674" s="33" t="s">
        <v>2430</v>
      </c>
      <c r="E1674" s="35" t="s">
        <v>2450</v>
      </c>
      <c r="F1674" s="36">
        <v>3</v>
      </c>
      <c r="H1674" s="31"/>
      <c r="I1674" s="37">
        <v>0</v>
      </c>
      <c r="J1674" s="37">
        <v>5</v>
      </c>
      <c r="K1674" s="31"/>
      <c r="L1674" s="31"/>
      <c r="M1674" s="31"/>
      <c r="N1674" s="31"/>
      <c r="O1674" s="31"/>
      <c r="P1674" s="31"/>
      <c r="Q1674" s="31"/>
    </row>
    <row r="1675" spans="1:17" s="3" customFormat="1" ht="12" customHeight="1">
      <c r="A1675" s="33" t="s">
        <v>530</v>
      </c>
      <c r="B1675" s="34" t="s">
        <v>68</v>
      </c>
      <c r="C1675" s="33" t="s">
        <v>2401</v>
      </c>
      <c r="D1675" s="33" t="s">
        <v>2430</v>
      </c>
      <c r="E1675" s="35" t="s">
        <v>2451</v>
      </c>
      <c r="F1675" s="36">
        <v>3</v>
      </c>
      <c r="H1675" s="31"/>
      <c r="I1675" s="37">
        <v>10</v>
      </c>
      <c r="J1675" s="37">
        <v>10</v>
      </c>
      <c r="K1675" s="31"/>
      <c r="L1675" s="31"/>
      <c r="M1675" s="31"/>
      <c r="N1675" s="31"/>
      <c r="O1675" s="31"/>
      <c r="P1675" s="31"/>
      <c r="Q1675" s="31"/>
    </row>
    <row r="1676" spans="1:17" s="3" customFormat="1" ht="12" customHeight="1">
      <c r="A1676" s="33" t="s">
        <v>530</v>
      </c>
      <c r="B1676" s="34" t="s">
        <v>68</v>
      </c>
      <c r="C1676" s="33" t="s">
        <v>2401</v>
      </c>
      <c r="D1676" s="33" t="s">
        <v>2430</v>
      </c>
      <c r="E1676" s="35" t="s">
        <v>2452</v>
      </c>
      <c r="F1676" s="36">
        <v>3</v>
      </c>
      <c r="H1676" s="31"/>
      <c r="I1676" s="37">
        <v>0</v>
      </c>
      <c r="J1676" s="37">
        <v>2</v>
      </c>
      <c r="K1676" s="31"/>
      <c r="L1676" s="31"/>
      <c r="M1676" s="31"/>
      <c r="N1676" s="31"/>
      <c r="O1676" s="31"/>
      <c r="P1676" s="31"/>
      <c r="Q1676" s="31"/>
    </row>
    <row r="1677" spans="1:17" s="3" customFormat="1" ht="12" customHeight="1">
      <c r="A1677" s="33" t="s">
        <v>530</v>
      </c>
      <c r="B1677" s="34" t="s">
        <v>68</v>
      </c>
      <c r="C1677" s="33" t="s">
        <v>2401</v>
      </c>
      <c r="D1677" s="33" t="s">
        <v>2430</v>
      </c>
      <c r="E1677" s="35" t="s">
        <v>2453</v>
      </c>
      <c r="F1677" s="36">
        <v>3</v>
      </c>
      <c r="H1677" s="31"/>
      <c r="I1677" s="37">
        <v>0</v>
      </c>
      <c r="J1677" s="37">
        <v>4.5</v>
      </c>
      <c r="K1677" s="31"/>
      <c r="L1677" s="31"/>
      <c r="M1677" s="31"/>
      <c r="N1677" s="31"/>
      <c r="O1677" s="31"/>
      <c r="P1677" s="31"/>
      <c r="Q1677" s="31"/>
    </row>
    <row r="1678" spans="1:17" s="3" customFormat="1" ht="12" customHeight="1">
      <c r="A1678" s="33" t="s">
        <v>530</v>
      </c>
      <c r="B1678" s="34" t="s">
        <v>68</v>
      </c>
      <c r="C1678" s="33" t="s">
        <v>2401</v>
      </c>
      <c r="D1678" s="33" t="s">
        <v>2430</v>
      </c>
      <c r="E1678" s="35" t="s">
        <v>2454</v>
      </c>
      <c r="F1678" s="36">
        <v>3</v>
      </c>
      <c r="H1678" s="31"/>
      <c r="I1678" s="37">
        <v>0</v>
      </c>
      <c r="J1678" s="37">
        <v>2</v>
      </c>
      <c r="K1678" s="31"/>
      <c r="L1678" s="31"/>
      <c r="M1678" s="31"/>
      <c r="N1678" s="31"/>
      <c r="O1678" s="31"/>
      <c r="P1678" s="31"/>
      <c r="Q1678" s="31"/>
    </row>
    <row r="1679" spans="1:17" s="3" customFormat="1" ht="12" customHeight="1">
      <c r="A1679" s="33" t="s">
        <v>530</v>
      </c>
      <c r="B1679" s="34" t="s">
        <v>68</v>
      </c>
      <c r="C1679" s="33" t="s">
        <v>2401</v>
      </c>
      <c r="D1679" s="33" t="s">
        <v>2430</v>
      </c>
      <c r="E1679" s="35" t="s">
        <v>2455</v>
      </c>
      <c r="F1679" s="36">
        <v>3</v>
      </c>
      <c r="H1679" s="31"/>
      <c r="I1679" s="37">
        <v>0</v>
      </c>
      <c r="J1679" s="37">
        <v>5</v>
      </c>
      <c r="K1679" s="31"/>
      <c r="L1679" s="31"/>
      <c r="M1679" s="31"/>
      <c r="N1679" s="31"/>
      <c r="O1679" s="31"/>
      <c r="P1679" s="31"/>
      <c r="Q1679" s="31"/>
    </row>
    <row r="1680" spans="1:17" s="3" customFormat="1" ht="12" customHeight="1">
      <c r="A1680" s="33" t="s">
        <v>530</v>
      </c>
      <c r="B1680" s="34" t="s">
        <v>68</v>
      </c>
      <c r="C1680" s="33" t="s">
        <v>2401</v>
      </c>
      <c r="D1680" s="33" t="s">
        <v>2430</v>
      </c>
      <c r="E1680" s="35" t="s">
        <v>2456</v>
      </c>
      <c r="F1680" s="36">
        <v>3</v>
      </c>
      <c r="H1680" s="31"/>
      <c r="I1680" s="37">
        <v>0</v>
      </c>
      <c r="J1680" s="37">
        <v>5</v>
      </c>
      <c r="K1680" s="31"/>
      <c r="L1680" s="31"/>
      <c r="M1680" s="31"/>
      <c r="N1680" s="31"/>
      <c r="O1680" s="31"/>
      <c r="P1680" s="31"/>
      <c r="Q1680" s="31"/>
    </row>
    <row r="1681" spans="1:17" s="3" customFormat="1" ht="12" customHeight="1">
      <c r="A1681" s="33" t="s">
        <v>530</v>
      </c>
      <c r="B1681" s="34" t="s">
        <v>68</v>
      </c>
      <c r="C1681" s="33" t="s">
        <v>2401</v>
      </c>
      <c r="D1681" s="33" t="s">
        <v>2430</v>
      </c>
      <c r="E1681" s="35" t="s">
        <v>2457</v>
      </c>
      <c r="F1681" s="36">
        <v>3</v>
      </c>
      <c r="H1681" s="31"/>
      <c r="I1681" s="37">
        <v>0</v>
      </c>
      <c r="J1681" s="37">
        <v>2</v>
      </c>
      <c r="K1681" s="31"/>
      <c r="L1681" s="31"/>
      <c r="M1681" s="31"/>
      <c r="N1681" s="31"/>
      <c r="O1681" s="31"/>
      <c r="P1681" s="31"/>
      <c r="Q1681" s="31"/>
    </row>
    <row r="1682" spans="1:17" s="3" customFormat="1" ht="12" customHeight="1">
      <c r="A1682" s="33" t="s">
        <v>530</v>
      </c>
      <c r="B1682" s="34" t="s">
        <v>68</v>
      </c>
      <c r="C1682" s="33" t="s">
        <v>2401</v>
      </c>
      <c r="D1682" s="33" t="s">
        <v>2430</v>
      </c>
      <c r="E1682" s="35" t="s">
        <v>2458</v>
      </c>
      <c r="F1682" s="36">
        <v>3</v>
      </c>
      <c r="H1682" s="31"/>
      <c r="I1682" s="37">
        <v>0</v>
      </c>
      <c r="J1682" s="37">
        <v>1.5</v>
      </c>
      <c r="K1682" s="31"/>
      <c r="L1682" s="31"/>
      <c r="M1682" s="31"/>
      <c r="N1682" s="31"/>
      <c r="O1682" s="31"/>
      <c r="P1682" s="31"/>
      <c r="Q1682" s="31"/>
    </row>
    <row r="1683" spans="1:17" s="3" customFormat="1" ht="12" customHeight="1">
      <c r="A1683" s="33" t="s">
        <v>530</v>
      </c>
      <c r="B1683" s="34" t="s">
        <v>68</v>
      </c>
      <c r="C1683" s="33" t="s">
        <v>2401</v>
      </c>
      <c r="D1683" s="33" t="s">
        <v>2430</v>
      </c>
      <c r="E1683" s="35" t="s">
        <v>2459</v>
      </c>
      <c r="F1683" s="36">
        <v>3</v>
      </c>
      <c r="H1683" s="31"/>
      <c r="I1683" s="37">
        <v>0</v>
      </c>
      <c r="J1683" s="37">
        <v>3</v>
      </c>
      <c r="K1683" s="31"/>
      <c r="L1683" s="31"/>
      <c r="M1683" s="31"/>
      <c r="N1683" s="31"/>
      <c r="O1683" s="31"/>
      <c r="P1683" s="31"/>
      <c r="Q1683" s="31"/>
    </row>
    <row r="1684" spans="1:17" s="3" customFormat="1" ht="12" customHeight="1">
      <c r="A1684" s="33" t="s">
        <v>530</v>
      </c>
      <c r="B1684" s="34" t="s">
        <v>68</v>
      </c>
      <c r="C1684" s="33" t="s">
        <v>2401</v>
      </c>
      <c r="D1684" s="33" t="s">
        <v>2430</v>
      </c>
      <c r="E1684" s="35" t="s">
        <v>2460</v>
      </c>
      <c r="F1684" s="36">
        <v>3</v>
      </c>
      <c r="H1684" s="31"/>
      <c r="I1684" s="37">
        <v>10</v>
      </c>
      <c r="J1684" s="37">
        <v>10</v>
      </c>
      <c r="K1684" s="31"/>
      <c r="L1684" s="31"/>
      <c r="M1684" s="31"/>
      <c r="N1684" s="31"/>
      <c r="O1684" s="31"/>
      <c r="P1684" s="31"/>
      <c r="Q1684" s="31"/>
    </row>
    <row r="1685" spans="1:17" s="3" customFormat="1" ht="12" customHeight="1">
      <c r="A1685" s="33" t="s">
        <v>530</v>
      </c>
      <c r="B1685" s="34" t="s">
        <v>68</v>
      </c>
      <c r="C1685" s="33" t="s">
        <v>2401</v>
      </c>
      <c r="D1685" s="33" t="s">
        <v>2430</v>
      </c>
      <c r="E1685" s="35" t="s">
        <v>2461</v>
      </c>
      <c r="F1685" s="36">
        <v>3</v>
      </c>
      <c r="H1685" s="31"/>
      <c r="I1685" s="37">
        <v>0</v>
      </c>
      <c r="J1685" s="37">
        <v>7.5</v>
      </c>
      <c r="K1685" s="31"/>
      <c r="L1685" s="31"/>
      <c r="M1685" s="31"/>
      <c r="N1685" s="31"/>
      <c r="O1685" s="31"/>
      <c r="P1685" s="31"/>
      <c r="Q1685" s="31"/>
    </row>
    <row r="1686" spans="1:17" s="3" customFormat="1" ht="12" customHeight="1">
      <c r="A1686" s="33" t="s">
        <v>530</v>
      </c>
      <c r="B1686" s="34" t="s">
        <v>68</v>
      </c>
      <c r="C1686" s="33" t="s">
        <v>2401</v>
      </c>
      <c r="D1686" s="33" t="s">
        <v>2430</v>
      </c>
      <c r="E1686" s="35" t="s">
        <v>2462</v>
      </c>
      <c r="F1686" s="36">
        <v>3</v>
      </c>
      <c r="H1686" s="31"/>
      <c r="I1686" s="37">
        <v>0</v>
      </c>
      <c r="J1686" s="37">
        <v>10</v>
      </c>
      <c r="K1686" s="31"/>
      <c r="L1686" s="31"/>
      <c r="M1686" s="31"/>
      <c r="N1686" s="31"/>
      <c r="O1686" s="31"/>
      <c r="P1686" s="31"/>
      <c r="Q1686" s="31"/>
    </row>
    <row r="1687" spans="1:17" s="3" customFormat="1" ht="12" customHeight="1">
      <c r="A1687" s="33" t="s">
        <v>530</v>
      </c>
      <c r="B1687" s="34" t="s">
        <v>68</v>
      </c>
      <c r="C1687" s="33" t="s">
        <v>2401</v>
      </c>
      <c r="D1687" s="33" t="s">
        <v>2430</v>
      </c>
      <c r="E1687" s="35" t="s">
        <v>2463</v>
      </c>
      <c r="F1687" s="36">
        <v>3</v>
      </c>
      <c r="H1687" s="31"/>
      <c r="I1687" s="37">
        <v>0</v>
      </c>
      <c r="J1687" s="37">
        <v>5</v>
      </c>
      <c r="K1687" s="31"/>
      <c r="L1687" s="31"/>
      <c r="M1687" s="31"/>
      <c r="N1687" s="31"/>
      <c r="O1687" s="31"/>
      <c r="P1687" s="31"/>
      <c r="Q1687" s="31"/>
    </row>
    <row r="1688" spans="1:17" s="3" customFormat="1" ht="12" customHeight="1">
      <c r="A1688" s="33" t="s">
        <v>530</v>
      </c>
      <c r="B1688" s="34" t="s">
        <v>68</v>
      </c>
      <c r="C1688" s="33" t="s">
        <v>2401</v>
      </c>
      <c r="D1688" s="33" t="s">
        <v>2430</v>
      </c>
      <c r="E1688" s="35" t="s">
        <v>2464</v>
      </c>
      <c r="F1688" s="36">
        <v>3</v>
      </c>
      <c r="H1688" s="31"/>
      <c r="I1688" s="37">
        <v>2.5</v>
      </c>
      <c r="J1688" s="37">
        <v>0</v>
      </c>
      <c r="K1688" s="31"/>
      <c r="L1688" s="31"/>
      <c r="M1688" s="31"/>
      <c r="N1688" s="31"/>
      <c r="O1688" s="31"/>
      <c r="P1688" s="31"/>
      <c r="Q1688" s="31"/>
    </row>
    <row r="1689" spans="1:17" s="3" customFormat="1" ht="12" customHeight="1">
      <c r="A1689" s="33" t="s">
        <v>530</v>
      </c>
      <c r="B1689" s="34" t="s">
        <v>68</v>
      </c>
      <c r="C1689" s="33" t="s">
        <v>2401</v>
      </c>
      <c r="D1689" s="33" t="s">
        <v>2430</v>
      </c>
      <c r="E1689" s="35" t="s">
        <v>2465</v>
      </c>
      <c r="F1689" s="36">
        <v>3</v>
      </c>
      <c r="H1689" s="31"/>
      <c r="I1689" s="37">
        <v>0</v>
      </c>
      <c r="J1689" s="37">
        <v>7.5</v>
      </c>
      <c r="K1689" s="31"/>
      <c r="L1689" s="31"/>
      <c r="M1689" s="31"/>
      <c r="N1689" s="31"/>
      <c r="O1689" s="31"/>
      <c r="P1689" s="31"/>
      <c r="Q1689" s="31"/>
    </row>
    <row r="1690" spans="1:17" s="3" customFormat="1" ht="12" customHeight="1">
      <c r="A1690" s="33" t="s">
        <v>530</v>
      </c>
      <c r="B1690" s="34" t="s">
        <v>68</v>
      </c>
      <c r="C1690" s="33" t="s">
        <v>2401</v>
      </c>
      <c r="D1690" s="33" t="s">
        <v>2430</v>
      </c>
      <c r="E1690" s="35" t="s">
        <v>2466</v>
      </c>
      <c r="F1690" s="36">
        <v>3</v>
      </c>
      <c r="H1690" s="31"/>
      <c r="I1690" s="37">
        <v>0</v>
      </c>
      <c r="J1690" s="37">
        <v>2.5</v>
      </c>
      <c r="K1690" s="31"/>
      <c r="L1690" s="31"/>
      <c r="M1690" s="31"/>
      <c r="N1690" s="31"/>
      <c r="O1690" s="31"/>
      <c r="P1690" s="31"/>
      <c r="Q1690" s="31"/>
    </row>
    <row r="1691" spans="1:17" s="3" customFormat="1" ht="12" customHeight="1">
      <c r="A1691" s="33" t="s">
        <v>530</v>
      </c>
      <c r="B1691" s="34" t="s">
        <v>68</v>
      </c>
      <c r="C1691" s="33" t="s">
        <v>2401</v>
      </c>
      <c r="D1691" s="33" t="s">
        <v>2430</v>
      </c>
      <c r="E1691" s="35" t="s">
        <v>2467</v>
      </c>
      <c r="F1691" s="36">
        <v>3</v>
      </c>
      <c r="H1691" s="31"/>
      <c r="I1691" s="37">
        <v>0</v>
      </c>
      <c r="J1691" s="37">
        <v>1</v>
      </c>
      <c r="K1691" s="31"/>
      <c r="L1691" s="31"/>
      <c r="M1691" s="31"/>
      <c r="N1691" s="31"/>
      <c r="O1691" s="31"/>
      <c r="P1691" s="31"/>
      <c r="Q1691" s="31"/>
    </row>
    <row r="1692" spans="1:17" s="3" customFormat="1" ht="12" customHeight="1">
      <c r="A1692" s="33" t="s">
        <v>530</v>
      </c>
      <c r="B1692" s="34" t="s">
        <v>68</v>
      </c>
      <c r="C1692" s="33" t="s">
        <v>2401</v>
      </c>
      <c r="D1692" s="33" t="s">
        <v>2430</v>
      </c>
      <c r="E1692" s="35" t="s">
        <v>2468</v>
      </c>
      <c r="F1692" s="36">
        <v>3</v>
      </c>
      <c r="H1692" s="31"/>
      <c r="I1692" s="37">
        <v>0</v>
      </c>
      <c r="J1692" s="37">
        <v>2</v>
      </c>
      <c r="K1692" s="31"/>
      <c r="L1692" s="31"/>
      <c r="M1692" s="31"/>
      <c r="N1692" s="31"/>
      <c r="O1692" s="31"/>
      <c r="P1692" s="31"/>
      <c r="Q1692" s="31"/>
    </row>
    <row r="1693" spans="1:17" s="3" customFormat="1" ht="12" customHeight="1">
      <c r="A1693" s="33" t="s">
        <v>530</v>
      </c>
      <c r="B1693" s="34" t="s">
        <v>68</v>
      </c>
      <c r="C1693" s="33" t="s">
        <v>2401</v>
      </c>
      <c r="D1693" s="33" t="s">
        <v>2430</v>
      </c>
      <c r="E1693" s="35" t="s">
        <v>2469</v>
      </c>
      <c r="F1693" s="36">
        <v>3</v>
      </c>
      <c r="H1693" s="31"/>
      <c r="I1693" s="37">
        <v>0</v>
      </c>
      <c r="J1693" s="37">
        <v>5</v>
      </c>
      <c r="K1693" s="31"/>
      <c r="L1693" s="31"/>
      <c r="M1693" s="31"/>
      <c r="N1693" s="31"/>
      <c r="O1693" s="31"/>
      <c r="P1693" s="31"/>
      <c r="Q1693" s="31"/>
    </row>
    <row r="1694" spans="1:17" s="3" customFormat="1" ht="12" customHeight="1">
      <c r="A1694" s="33" t="s">
        <v>530</v>
      </c>
      <c r="B1694" s="34" t="s">
        <v>68</v>
      </c>
      <c r="C1694" s="33" t="s">
        <v>2401</v>
      </c>
      <c r="D1694" s="33" t="s">
        <v>2430</v>
      </c>
      <c r="E1694" s="35" t="s">
        <v>2470</v>
      </c>
      <c r="F1694" s="36">
        <v>3</v>
      </c>
      <c r="H1694" s="31"/>
      <c r="I1694" s="37">
        <v>0</v>
      </c>
      <c r="J1694" s="37">
        <v>7</v>
      </c>
      <c r="K1694" s="31"/>
      <c r="L1694" s="31"/>
      <c r="M1694" s="31"/>
      <c r="N1694" s="31"/>
      <c r="O1694" s="31"/>
      <c r="P1694" s="31"/>
      <c r="Q1694" s="31"/>
    </row>
    <row r="1695" spans="1:17" s="3" customFormat="1" ht="12" customHeight="1">
      <c r="A1695" s="103" t="s">
        <v>31</v>
      </c>
      <c r="B1695" s="104"/>
      <c r="C1695" s="104"/>
      <c r="D1695" s="104"/>
      <c r="E1695" s="104"/>
      <c r="F1695" s="104"/>
      <c r="G1695" s="105"/>
      <c r="H1695" s="31"/>
      <c r="I1695" s="38">
        <f>SUM(I1656:I1694)</f>
        <v>47.5</v>
      </c>
      <c r="J1695" s="38">
        <f>SUM(J1656:J1694)</f>
        <v>156.5</v>
      </c>
      <c r="K1695" s="31"/>
      <c r="L1695" s="31"/>
      <c r="M1695" s="31"/>
      <c r="N1695" s="31"/>
      <c r="O1695" s="31"/>
      <c r="P1695" s="31"/>
      <c r="Q1695" s="31"/>
    </row>
    <row r="1696" spans="1:17" s="3" customFormat="1" ht="12" customHeight="1">
      <c r="A1696" s="33" t="s">
        <v>530</v>
      </c>
      <c r="B1696" s="34" t="s">
        <v>23</v>
      </c>
      <c r="C1696" s="33" t="s">
        <v>2401</v>
      </c>
      <c r="D1696" s="33" t="s">
        <v>2471</v>
      </c>
      <c r="E1696" s="35" t="s">
        <v>2472</v>
      </c>
      <c r="F1696" s="36">
        <v>3</v>
      </c>
      <c r="G1696" s="35" t="s">
        <v>2473</v>
      </c>
      <c r="H1696" s="37">
        <v>0</v>
      </c>
      <c r="I1696" s="37">
        <v>5.7009999999999996</v>
      </c>
      <c r="J1696" s="37">
        <v>0</v>
      </c>
      <c r="K1696" s="37">
        <v>0</v>
      </c>
      <c r="L1696" s="37">
        <v>0</v>
      </c>
      <c r="M1696" s="37">
        <v>0</v>
      </c>
      <c r="N1696" s="37">
        <v>0</v>
      </c>
      <c r="O1696" s="37">
        <v>0</v>
      </c>
      <c r="P1696" s="37">
        <v>0</v>
      </c>
      <c r="Q1696" s="37">
        <v>0</v>
      </c>
    </row>
    <row r="1697" spans="1:17" s="3" customFormat="1" ht="12" customHeight="1">
      <c r="A1697" s="33" t="s">
        <v>530</v>
      </c>
      <c r="B1697" s="34" t="s">
        <v>27</v>
      </c>
      <c r="C1697" s="33" t="s">
        <v>2401</v>
      </c>
      <c r="D1697" s="33" t="s">
        <v>2471</v>
      </c>
      <c r="E1697" s="35" t="s">
        <v>1368</v>
      </c>
      <c r="F1697" s="36">
        <v>3</v>
      </c>
      <c r="G1697" s="31"/>
      <c r="H1697" s="31"/>
      <c r="I1697" s="37">
        <v>2.1739999999999999</v>
      </c>
      <c r="J1697" s="37">
        <v>0</v>
      </c>
      <c r="K1697" s="37">
        <v>0</v>
      </c>
      <c r="L1697" s="37">
        <v>0</v>
      </c>
      <c r="M1697" s="37">
        <v>0</v>
      </c>
      <c r="N1697" s="31"/>
      <c r="O1697" s="31"/>
      <c r="P1697" s="31"/>
      <c r="Q1697" s="31"/>
    </row>
    <row r="1698" spans="1:17" s="3" customFormat="1" ht="12" customHeight="1">
      <c r="A1698" s="33" t="s">
        <v>530</v>
      </c>
      <c r="B1698" s="34" t="s">
        <v>27</v>
      </c>
      <c r="C1698" s="33" t="s">
        <v>2401</v>
      </c>
      <c r="D1698" s="33" t="s">
        <v>2471</v>
      </c>
      <c r="E1698" s="35" t="s">
        <v>1369</v>
      </c>
      <c r="F1698" s="36">
        <v>3</v>
      </c>
      <c r="G1698" s="31"/>
      <c r="H1698" s="31"/>
      <c r="I1698" s="37">
        <v>3.5270000000000001</v>
      </c>
      <c r="J1698" s="37">
        <v>0</v>
      </c>
      <c r="K1698" s="37">
        <v>0</v>
      </c>
      <c r="L1698" s="37">
        <v>0</v>
      </c>
      <c r="M1698" s="37">
        <v>0</v>
      </c>
      <c r="N1698" s="31"/>
      <c r="O1698" s="31"/>
      <c r="P1698" s="31"/>
      <c r="Q1698" s="31"/>
    </row>
    <row r="1699" spans="1:17" s="3" customFormat="1" ht="12" customHeight="1">
      <c r="A1699" s="103" t="s">
        <v>30</v>
      </c>
      <c r="B1699" s="104"/>
      <c r="C1699" s="104"/>
      <c r="D1699" s="104"/>
      <c r="E1699" s="104"/>
      <c r="F1699" s="104"/>
      <c r="G1699" s="105"/>
      <c r="H1699" s="31"/>
      <c r="I1699" s="38">
        <f>SUM(I1697:I1698)</f>
        <v>5.7010000000000005</v>
      </c>
      <c r="J1699" s="38">
        <f>SUM(J1697:J1698)</f>
        <v>0</v>
      </c>
      <c r="K1699" s="38">
        <f>SUM(K1697:K1698)</f>
        <v>0</v>
      </c>
      <c r="L1699" s="38">
        <f>SUM(L1697:L1698)</f>
        <v>0</v>
      </c>
      <c r="M1699" s="38">
        <f>SUM(M1697:M1698)</f>
        <v>0</v>
      </c>
      <c r="N1699" s="31"/>
      <c r="O1699" s="31"/>
      <c r="P1699" s="31"/>
      <c r="Q1699" s="31"/>
    </row>
    <row r="1700" spans="1:17" s="3" customFormat="1" ht="12" customHeight="1">
      <c r="A1700" s="103" t="s">
        <v>31</v>
      </c>
      <c r="B1700" s="104"/>
      <c r="C1700" s="104"/>
      <c r="D1700" s="104"/>
      <c r="E1700" s="104"/>
      <c r="F1700" s="104"/>
      <c r="G1700" s="105"/>
      <c r="H1700" s="31"/>
      <c r="I1700" s="38">
        <v>0</v>
      </c>
      <c r="J1700" s="38">
        <v>0</v>
      </c>
      <c r="K1700" s="31"/>
      <c r="L1700" s="31"/>
      <c r="M1700" s="31"/>
      <c r="N1700" s="31"/>
      <c r="O1700" s="31"/>
      <c r="P1700" s="31"/>
      <c r="Q1700" s="31"/>
    </row>
    <row r="1701" spans="1:17" s="3" customFormat="1" ht="12" customHeight="1">
      <c r="A1701" s="33" t="s">
        <v>530</v>
      </c>
      <c r="B1701" s="34" t="s">
        <v>23</v>
      </c>
      <c r="C1701" s="33" t="s">
        <v>2401</v>
      </c>
      <c r="D1701" s="33" t="s">
        <v>2474</v>
      </c>
      <c r="E1701" s="35" t="s">
        <v>2475</v>
      </c>
      <c r="F1701" s="36">
        <v>3</v>
      </c>
      <c r="G1701" s="35" t="s">
        <v>2476</v>
      </c>
      <c r="H1701" s="37">
        <v>0</v>
      </c>
      <c r="I1701" s="37">
        <v>4.6479999999999997</v>
      </c>
      <c r="J1701" s="37">
        <v>2.6429999999999998</v>
      </c>
      <c r="K1701" s="37">
        <v>2.34</v>
      </c>
      <c r="L1701" s="37">
        <v>0</v>
      </c>
      <c r="M1701" s="37">
        <v>2.34</v>
      </c>
      <c r="N1701" s="37">
        <v>10.087999999999999</v>
      </c>
      <c r="O1701" s="37">
        <v>12.14</v>
      </c>
      <c r="P1701" s="37">
        <v>15.066000000000001</v>
      </c>
      <c r="Q1701" s="37">
        <v>15.154</v>
      </c>
    </row>
    <row r="1702" spans="1:17" s="3" customFormat="1" ht="12" customHeight="1">
      <c r="A1702" s="33" t="s">
        <v>530</v>
      </c>
      <c r="B1702" s="34" t="s">
        <v>27</v>
      </c>
      <c r="C1702" s="33" t="s">
        <v>2401</v>
      </c>
      <c r="D1702" s="33" t="s">
        <v>2474</v>
      </c>
      <c r="E1702" s="35" t="s">
        <v>2477</v>
      </c>
      <c r="F1702" s="36">
        <v>3</v>
      </c>
      <c r="G1702" s="31"/>
      <c r="H1702" s="31"/>
      <c r="I1702" s="37">
        <v>0</v>
      </c>
      <c r="J1702" s="37">
        <v>0</v>
      </c>
      <c r="K1702" s="37">
        <v>1.3240000000000001</v>
      </c>
      <c r="L1702" s="37">
        <v>0</v>
      </c>
      <c r="M1702" s="37">
        <v>1.3240000000000001</v>
      </c>
      <c r="N1702" s="31"/>
      <c r="O1702" s="31"/>
      <c r="P1702" s="31"/>
      <c r="Q1702" s="31"/>
    </row>
    <row r="1703" spans="1:17" s="3" customFormat="1" ht="12" customHeight="1">
      <c r="A1703" s="33" t="s">
        <v>530</v>
      </c>
      <c r="B1703" s="34" t="s">
        <v>27</v>
      </c>
      <c r="C1703" s="33" t="s">
        <v>2401</v>
      </c>
      <c r="D1703" s="33" t="s">
        <v>2474</v>
      </c>
      <c r="E1703" s="35" t="s">
        <v>2478</v>
      </c>
      <c r="F1703" s="36">
        <v>3</v>
      </c>
      <c r="G1703" s="31"/>
      <c r="H1703" s="31"/>
      <c r="I1703" s="37">
        <v>1.6919999999999999</v>
      </c>
      <c r="J1703" s="37">
        <v>2.1949999999999998</v>
      </c>
      <c r="K1703" s="37">
        <v>0</v>
      </c>
      <c r="L1703" s="37">
        <v>0</v>
      </c>
      <c r="M1703" s="37">
        <v>0</v>
      </c>
      <c r="N1703" s="31"/>
      <c r="O1703" s="31"/>
      <c r="P1703" s="31"/>
      <c r="Q1703" s="31"/>
    </row>
    <row r="1704" spans="1:17" s="3" customFormat="1" ht="12" customHeight="1">
      <c r="A1704" s="33" t="s">
        <v>530</v>
      </c>
      <c r="B1704" s="34" t="s">
        <v>27</v>
      </c>
      <c r="C1704" s="33" t="s">
        <v>2401</v>
      </c>
      <c r="D1704" s="33" t="s">
        <v>2474</v>
      </c>
      <c r="E1704" s="35" t="s">
        <v>2479</v>
      </c>
      <c r="F1704" s="36">
        <v>3</v>
      </c>
      <c r="G1704" s="31"/>
      <c r="H1704" s="31"/>
      <c r="I1704" s="37">
        <v>2.956</v>
      </c>
      <c r="J1704" s="37">
        <v>0</v>
      </c>
      <c r="K1704" s="37">
        <v>0</v>
      </c>
      <c r="L1704" s="37">
        <v>0</v>
      </c>
      <c r="M1704" s="37">
        <v>0</v>
      </c>
      <c r="N1704" s="31"/>
      <c r="O1704" s="31"/>
      <c r="P1704" s="31"/>
      <c r="Q1704" s="31"/>
    </row>
    <row r="1705" spans="1:17" s="3" customFormat="1" ht="12" customHeight="1">
      <c r="A1705" s="33" t="s">
        <v>530</v>
      </c>
      <c r="B1705" s="34" t="s">
        <v>27</v>
      </c>
      <c r="C1705" s="33" t="s">
        <v>2401</v>
      </c>
      <c r="D1705" s="33" t="s">
        <v>2474</v>
      </c>
      <c r="E1705" s="35" t="s">
        <v>2480</v>
      </c>
      <c r="F1705" s="36">
        <v>3</v>
      </c>
      <c r="G1705" s="31"/>
      <c r="H1705" s="31"/>
      <c r="I1705" s="37">
        <v>0</v>
      </c>
      <c r="J1705" s="37">
        <v>0.44800000000000001</v>
      </c>
      <c r="K1705" s="37">
        <v>1.016</v>
      </c>
      <c r="L1705" s="37">
        <v>0</v>
      </c>
      <c r="M1705" s="37">
        <v>1.016</v>
      </c>
      <c r="N1705" s="31"/>
      <c r="O1705" s="31"/>
      <c r="P1705" s="31"/>
      <c r="Q1705" s="31"/>
    </row>
    <row r="1706" spans="1:17" s="3" customFormat="1" ht="12" customHeight="1">
      <c r="A1706" s="103" t="s">
        <v>30</v>
      </c>
      <c r="B1706" s="104"/>
      <c r="C1706" s="104"/>
      <c r="D1706" s="104"/>
      <c r="E1706" s="104"/>
      <c r="F1706" s="104"/>
      <c r="G1706" s="105"/>
      <c r="H1706" s="31"/>
      <c r="I1706" s="38">
        <f>SUM(I1702:I1705)</f>
        <v>4.6479999999999997</v>
      </c>
      <c r="J1706" s="38">
        <f>SUM(J1702:J1705)</f>
        <v>2.6429999999999998</v>
      </c>
      <c r="K1706" s="38">
        <f>SUM(K1702:K1705)</f>
        <v>2.34</v>
      </c>
      <c r="L1706" s="38">
        <f>SUM(L1702:L1705)</f>
        <v>0</v>
      </c>
      <c r="M1706" s="38">
        <f>SUM(M1702:M1705)</f>
        <v>2.34</v>
      </c>
      <c r="N1706" s="31"/>
      <c r="O1706" s="31"/>
      <c r="P1706" s="31"/>
      <c r="Q1706" s="31"/>
    </row>
    <row r="1707" spans="1:17" s="3" customFormat="1" ht="12" customHeight="1">
      <c r="A1707" s="103" t="s">
        <v>31</v>
      </c>
      <c r="B1707" s="104"/>
      <c r="C1707" s="104"/>
      <c r="D1707" s="104"/>
      <c r="E1707" s="104"/>
      <c r="F1707" s="104"/>
      <c r="G1707" s="105"/>
      <c r="H1707" s="31"/>
      <c r="I1707" s="38">
        <v>0</v>
      </c>
      <c r="J1707" s="38">
        <v>0</v>
      </c>
      <c r="K1707" s="31"/>
      <c r="L1707" s="31"/>
      <c r="M1707" s="31"/>
      <c r="N1707" s="31"/>
      <c r="O1707" s="31"/>
      <c r="P1707" s="31"/>
      <c r="Q1707" s="31"/>
    </row>
    <row r="1708" spans="1:17" s="3" customFormat="1" ht="12" customHeight="1">
      <c r="A1708" s="33" t="s">
        <v>530</v>
      </c>
      <c r="B1708" s="34" t="s">
        <v>23</v>
      </c>
      <c r="C1708" s="33" t="s">
        <v>2401</v>
      </c>
      <c r="D1708" s="33" t="s">
        <v>2481</v>
      </c>
      <c r="E1708" s="35" t="s">
        <v>2482</v>
      </c>
      <c r="F1708" s="36">
        <v>3</v>
      </c>
      <c r="G1708" s="35" t="s">
        <v>2483</v>
      </c>
      <c r="H1708" s="37">
        <v>0</v>
      </c>
      <c r="I1708" s="37">
        <v>6.15</v>
      </c>
      <c r="J1708" s="37">
        <v>3.298</v>
      </c>
      <c r="K1708" s="37">
        <v>0.40500000000000003</v>
      </c>
      <c r="L1708" s="37">
        <v>0</v>
      </c>
      <c r="M1708" s="37">
        <v>0.40500000000000003</v>
      </c>
      <c r="N1708" s="37">
        <v>0.96099999999999997</v>
      </c>
      <c r="O1708" s="37">
        <v>0.98</v>
      </c>
      <c r="P1708" s="37">
        <v>1.0009999999999999</v>
      </c>
      <c r="Q1708" s="37">
        <v>1.0109999999999999</v>
      </c>
    </row>
    <row r="1709" spans="1:17" s="3" customFormat="1" ht="12" customHeight="1">
      <c r="A1709" s="33" t="s">
        <v>530</v>
      </c>
      <c r="B1709" s="34" t="s">
        <v>27</v>
      </c>
      <c r="C1709" s="33" t="s">
        <v>2401</v>
      </c>
      <c r="D1709" s="33" t="s">
        <v>2481</v>
      </c>
      <c r="E1709" s="35" t="s">
        <v>2484</v>
      </c>
      <c r="F1709" s="36">
        <v>3</v>
      </c>
      <c r="G1709" s="31"/>
      <c r="H1709" s="31"/>
      <c r="I1709" s="37">
        <v>0</v>
      </c>
      <c r="J1709" s="37">
        <v>1.7569999999999999</v>
      </c>
      <c r="K1709" s="37">
        <v>0</v>
      </c>
      <c r="L1709" s="37">
        <v>0</v>
      </c>
      <c r="M1709" s="37">
        <v>0</v>
      </c>
      <c r="N1709" s="31"/>
      <c r="O1709" s="31"/>
      <c r="P1709" s="31"/>
      <c r="Q1709" s="31"/>
    </row>
    <row r="1710" spans="1:17" s="3" customFormat="1" ht="12" customHeight="1">
      <c r="A1710" s="33" t="s">
        <v>530</v>
      </c>
      <c r="B1710" s="34" t="s">
        <v>27</v>
      </c>
      <c r="C1710" s="33" t="s">
        <v>2401</v>
      </c>
      <c r="D1710" s="33" t="s">
        <v>2481</v>
      </c>
      <c r="E1710" s="35" t="s">
        <v>2485</v>
      </c>
      <c r="F1710" s="36">
        <v>3</v>
      </c>
      <c r="G1710" s="31"/>
      <c r="H1710" s="31"/>
      <c r="I1710" s="37">
        <v>2</v>
      </c>
      <c r="J1710" s="37">
        <v>0</v>
      </c>
      <c r="K1710" s="37">
        <v>0</v>
      </c>
      <c r="L1710" s="37">
        <v>0</v>
      </c>
      <c r="M1710" s="37">
        <v>0</v>
      </c>
      <c r="N1710" s="31"/>
      <c r="O1710" s="31"/>
      <c r="P1710" s="31"/>
      <c r="Q1710" s="31"/>
    </row>
    <row r="1711" spans="1:17" s="3" customFormat="1" ht="12" customHeight="1">
      <c r="A1711" s="33" t="s">
        <v>530</v>
      </c>
      <c r="B1711" s="34" t="s">
        <v>27</v>
      </c>
      <c r="C1711" s="33" t="s">
        <v>2401</v>
      </c>
      <c r="D1711" s="33" t="s">
        <v>2481</v>
      </c>
      <c r="E1711" s="35" t="s">
        <v>2486</v>
      </c>
      <c r="F1711" s="36">
        <v>3</v>
      </c>
      <c r="G1711" s="31"/>
      <c r="H1711" s="31"/>
      <c r="I1711" s="37">
        <v>4.1500000000000004</v>
      </c>
      <c r="J1711" s="37">
        <v>1.5409999999999999</v>
      </c>
      <c r="K1711" s="37">
        <v>0.40500000000000003</v>
      </c>
      <c r="L1711" s="37">
        <v>0</v>
      </c>
      <c r="M1711" s="37">
        <v>0.40500000000000003</v>
      </c>
      <c r="N1711" s="31"/>
      <c r="O1711" s="31"/>
      <c r="P1711" s="31"/>
      <c r="Q1711" s="31"/>
    </row>
    <row r="1712" spans="1:17" s="3" customFormat="1" ht="12" customHeight="1">
      <c r="A1712" s="103" t="s">
        <v>30</v>
      </c>
      <c r="B1712" s="104"/>
      <c r="C1712" s="104"/>
      <c r="D1712" s="104"/>
      <c r="E1712" s="104"/>
      <c r="F1712" s="104"/>
      <c r="G1712" s="105"/>
      <c r="H1712" s="31"/>
      <c r="I1712" s="38">
        <f>SUM(I1709:I1711)</f>
        <v>6.15</v>
      </c>
      <c r="J1712" s="38">
        <f>SUM(J1709:J1711)</f>
        <v>3.298</v>
      </c>
      <c r="K1712" s="38">
        <f>SUM(K1709:K1711)</f>
        <v>0.40500000000000003</v>
      </c>
      <c r="L1712" s="38">
        <f>SUM(L1709:L1711)</f>
        <v>0</v>
      </c>
      <c r="M1712" s="38">
        <f>SUM(M1709:M1711)</f>
        <v>0.40500000000000003</v>
      </c>
      <c r="N1712" s="31"/>
      <c r="O1712" s="31"/>
      <c r="P1712" s="31"/>
      <c r="Q1712" s="31"/>
    </row>
    <row r="1713" spans="1:17" s="3" customFormat="1" ht="12" customHeight="1">
      <c r="A1713" s="103" t="s">
        <v>31</v>
      </c>
      <c r="B1713" s="104"/>
      <c r="C1713" s="104"/>
      <c r="D1713" s="104"/>
      <c r="E1713" s="104"/>
      <c r="F1713" s="104"/>
      <c r="G1713" s="105"/>
      <c r="H1713" s="31"/>
      <c r="I1713" s="38">
        <v>0</v>
      </c>
      <c r="J1713" s="38">
        <v>0</v>
      </c>
      <c r="K1713" s="31"/>
      <c r="L1713" s="31"/>
      <c r="M1713" s="31"/>
      <c r="N1713" s="31"/>
      <c r="O1713" s="31"/>
      <c r="P1713" s="31"/>
      <c r="Q1713" s="31"/>
    </row>
    <row r="1714" spans="1:17" s="3" customFormat="1" ht="12" customHeight="1">
      <c r="A1714" s="33" t="s">
        <v>530</v>
      </c>
      <c r="B1714" s="34" t="s">
        <v>23</v>
      </c>
      <c r="C1714" s="33" t="s">
        <v>2401</v>
      </c>
      <c r="D1714" s="33" t="s">
        <v>2487</v>
      </c>
      <c r="E1714" s="35" t="s">
        <v>2488</v>
      </c>
      <c r="F1714" s="36">
        <v>3</v>
      </c>
      <c r="G1714" s="35" t="s">
        <v>2489</v>
      </c>
      <c r="H1714" s="37">
        <v>0</v>
      </c>
      <c r="I1714" s="37">
        <v>2.7290000000000001</v>
      </c>
      <c r="J1714" s="37">
        <v>2.6549999999999998</v>
      </c>
      <c r="K1714" s="37">
        <v>2.5150000000000001</v>
      </c>
      <c r="L1714" s="37">
        <v>0</v>
      </c>
      <c r="M1714" s="37">
        <v>2.5150000000000001</v>
      </c>
      <c r="N1714" s="37">
        <v>2.5299999999999998</v>
      </c>
      <c r="O1714" s="37">
        <v>2.5569999999999999</v>
      </c>
      <c r="P1714" s="37">
        <v>2.589</v>
      </c>
      <c r="Q1714" s="37">
        <v>2.6139999999999999</v>
      </c>
    </row>
    <row r="1715" spans="1:17" s="3" customFormat="1" ht="12" customHeight="1">
      <c r="A1715" s="33" t="s">
        <v>530</v>
      </c>
      <c r="B1715" s="34" t="s">
        <v>27</v>
      </c>
      <c r="C1715" s="33" t="s">
        <v>2401</v>
      </c>
      <c r="D1715" s="33" t="s">
        <v>2487</v>
      </c>
      <c r="E1715" s="35" t="s">
        <v>2490</v>
      </c>
      <c r="F1715" s="36">
        <v>3</v>
      </c>
      <c r="G1715" s="31"/>
      <c r="H1715" s="31"/>
      <c r="I1715" s="37">
        <v>2.7290000000000001</v>
      </c>
      <c r="J1715" s="37">
        <v>2.6549999999999998</v>
      </c>
      <c r="K1715" s="37">
        <v>2.5150000000000001</v>
      </c>
      <c r="L1715" s="37">
        <v>0</v>
      </c>
      <c r="M1715" s="37">
        <v>2.5150000000000001</v>
      </c>
      <c r="N1715" s="31"/>
      <c r="O1715" s="31"/>
      <c r="P1715" s="31"/>
      <c r="Q1715" s="31"/>
    </row>
    <row r="1716" spans="1:17" s="3" customFormat="1" ht="12" customHeight="1">
      <c r="A1716" s="103" t="s">
        <v>30</v>
      </c>
      <c r="B1716" s="104"/>
      <c r="C1716" s="104"/>
      <c r="D1716" s="104"/>
      <c r="E1716" s="104"/>
      <c r="F1716" s="104"/>
      <c r="G1716" s="105"/>
      <c r="H1716" s="31"/>
      <c r="I1716" s="38">
        <f>SUM(I1715:I1715)</f>
        <v>2.7290000000000001</v>
      </c>
      <c r="J1716" s="38">
        <f>SUM(J1715:J1715)</f>
        <v>2.6549999999999998</v>
      </c>
      <c r="K1716" s="38">
        <f>SUM(K1715:K1715)</f>
        <v>2.5150000000000001</v>
      </c>
      <c r="L1716" s="38">
        <f>SUM(L1715:L1715)</f>
        <v>0</v>
      </c>
      <c r="M1716" s="38">
        <f>SUM(M1715:M1715)</f>
        <v>2.5150000000000001</v>
      </c>
      <c r="N1716" s="31"/>
      <c r="O1716" s="31"/>
      <c r="P1716" s="31"/>
      <c r="Q1716" s="31"/>
    </row>
    <row r="1717" spans="1:17" s="3" customFormat="1" ht="12" customHeight="1">
      <c r="A1717" s="103" t="s">
        <v>31</v>
      </c>
      <c r="B1717" s="104"/>
      <c r="C1717" s="104"/>
      <c r="D1717" s="104"/>
      <c r="E1717" s="104"/>
      <c r="F1717" s="104"/>
      <c r="G1717" s="105"/>
      <c r="H1717" s="31"/>
      <c r="I1717" s="38">
        <v>0</v>
      </c>
      <c r="J1717" s="38">
        <v>0</v>
      </c>
      <c r="K1717" s="31"/>
      <c r="L1717" s="31"/>
      <c r="M1717" s="31"/>
      <c r="N1717" s="31"/>
      <c r="O1717" s="31"/>
      <c r="P1717" s="31"/>
      <c r="Q1717" s="31"/>
    </row>
    <row r="1718" spans="1:17" s="3" customFormat="1" ht="12" customHeight="1">
      <c r="A1718" s="33" t="s">
        <v>530</v>
      </c>
      <c r="B1718" s="34" t="s">
        <v>23</v>
      </c>
      <c r="C1718" s="33" t="s">
        <v>2401</v>
      </c>
      <c r="D1718" s="33" t="s">
        <v>2491</v>
      </c>
      <c r="E1718" s="35" t="s">
        <v>2492</v>
      </c>
      <c r="F1718" s="36">
        <v>3</v>
      </c>
      <c r="G1718" s="35" t="s">
        <v>2493</v>
      </c>
      <c r="H1718" s="37">
        <v>0</v>
      </c>
      <c r="I1718" s="37">
        <v>0.18</v>
      </c>
      <c r="J1718" s="37">
        <v>1.7529999999999999</v>
      </c>
      <c r="K1718" s="37">
        <v>0</v>
      </c>
      <c r="L1718" s="37">
        <v>0</v>
      </c>
      <c r="M1718" s="37">
        <v>0</v>
      </c>
      <c r="N1718" s="37">
        <v>0</v>
      </c>
      <c r="O1718" s="37">
        <v>0</v>
      </c>
      <c r="P1718" s="37">
        <v>0</v>
      </c>
      <c r="Q1718" s="37">
        <v>0</v>
      </c>
    </row>
    <row r="1719" spans="1:17" s="3" customFormat="1" ht="12" customHeight="1">
      <c r="A1719" s="33" t="s">
        <v>530</v>
      </c>
      <c r="B1719" s="34" t="s">
        <v>27</v>
      </c>
      <c r="C1719" s="33" t="s">
        <v>2401</v>
      </c>
      <c r="D1719" s="33" t="s">
        <v>2491</v>
      </c>
      <c r="E1719" s="35" t="s">
        <v>2494</v>
      </c>
      <c r="F1719" s="36">
        <v>3</v>
      </c>
      <c r="G1719" s="31"/>
      <c r="H1719" s="31"/>
      <c r="I1719" s="37">
        <v>0.18</v>
      </c>
      <c r="J1719" s="37">
        <v>1.254</v>
      </c>
      <c r="K1719" s="37">
        <v>0</v>
      </c>
      <c r="L1719" s="37">
        <v>0</v>
      </c>
      <c r="M1719" s="37">
        <v>0</v>
      </c>
      <c r="N1719" s="31"/>
      <c r="O1719" s="31"/>
      <c r="P1719" s="31"/>
      <c r="Q1719" s="31"/>
    </row>
    <row r="1720" spans="1:17" s="3" customFormat="1" ht="12" customHeight="1">
      <c r="A1720" s="33" t="s">
        <v>530</v>
      </c>
      <c r="B1720" s="34" t="s">
        <v>27</v>
      </c>
      <c r="C1720" s="33" t="s">
        <v>2401</v>
      </c>
      <c r="D1720" s="33" t="s">
        <v>2491</v>
      </c>
      <c r="E1720" s="35" t="s">
        <v>2495</v>
      </c>
      <c r="F1720" s="36">
        <v>3</v>
      </c>
      <c r="G1720" s="31"/>
      <c r="H1720" s="31"/>
      <c r="I1720" s="37">
        <v>0</v>
      </c>
      <c r="J1720" s="37">
        <v>0.499</v>
      </c>
      <c r="K1720" s="37">
        <v>0</v>
      </c>
      <c r="L1720" s="37">
        <v>0</v>
      </c>
      <c r="M1720" s="37">
        <v>0</v>
      </c>
      <c r="N1720" s="31"/>
      <c r="O1720" s="31"/>
      <c r="P1720" s="31"/>
      <c r="Q1720" s="31"/>
    </row>
    <row r="1721" spans="1:17" s="3" customFormat="1" ht="12" customHeight="1">
      <c r="A1721" s="103" t="s">
        <v>30</v>
      </c>
      <c r="B1721" s="104"/>
      <c r="C1721" s="104"/>
      <c r="D1721" s="104"/>
      <c r="E1721" s="104"/>
      <c r="F1721" s="104"/>
      <c r="G1721" s="105"/>
      <c r="H1721" s="31"/>
      <c r="I1721" s="38">
        <f>SUM(I1719:I1720)</f>
        <v>0.18</v>
      </c>
      <c r="J1721" s="38">
        <f>SUM(J1719:J1720)</f>
        <v>1.7530000000000001</v>
      </c>
      <c r="K1721" s="38">
        <f>SUM(K1719:K1720)</f>
        <v>0</v>
      </c>
      <c r="L1721" s="38">
        <f>SUM(L1719:L1720)</f>
        <v>0</v>
      </c>
      <c r="M1721" s="38">
        <f>SUM(M1719:M1720)</f>
        <v>0</v>
      </c>
      <c r="N1721" s="31"/>
      <c r="O1721" s="31"/>
      <c r="P1721" s="31"/>
      <c r="Q1721" s="31"/>
    </row>
    <row r="1722" spans="1:17" s="3" customFormat="1" ht="12" customHeight="1">
      <c r="A1722" s="103" t="s">
        <v>31</v>
      </c>
      <c r="B1722" s="104"/>
      <c r="C1722" s="104"/>
      <c r="D1722" s="104"/>
      <c r="E1722" s="104"/>
      <c r="F1722" s="104"/>
      <c r="G1722" s="105"/>
      <c r="H1722" s="31"/>
      <c r="I1722" s="38">
        <v>0</v>
      </c>
      <c r="J1722" s="38">
        <v>0</v>
      </c>
      <c r="K1722" s="31"/>
      <c r="L1722" s="31"/>
      <c r="M1722" s="31"/>
      <c r="N1722" s="31"/>
      <c r="O1722" s="31"/>
      <c r="P1722" s="31"/>
      <c r="Q1722" s="31"/>
    </row>
    <row r="1723" spans="1:17" s="3" customFormat="1" ht="12" customHeight="1">
      <c r="A1723" s="103" t="s">
        <v>32</v>
      </c>
      <c r="B1723" s="104"/>
      <c r="C1723" s="104"/>
      <c r="D1723" s="104"/>
      <c r="E1723" s="104"/>
      <c r="F1723" s="104"/>
      <c r="G1723" s="105"/>
      <c r="H1723" s="38">
        <f>SUMIF(D1626:D1722,"=Project",H1626:H1722)</f>
        <v>0</v>
      </c>
      <c r="I1723" s="38">
        <f>SUMIF(D1626:D1722,"=Project",I1626:I1722)</f>
        <v>0</v>
      </c>
      <c r="J1723" s="38">
        <f>SUMIF(D1626:D1722,"=Project",J1626:J1722)</f>
        <v>0</v>
      </c>
      <c r="K1723" s="38">
        <f>SUMIF(D1626:D1722,"=Project",K1626:K1722)</f>
        <v>0</v>
      </c>
      <c r="L1723" s="38">
        <f>SUMIF(D1626:D1722,"=Project",L1626:L1722)</f>
        <v>0</v>
      </c>
      <c r="M1723" s="38">
        <f>SUMIF(D1626:D1722,"=Project",M1626:M1722)</f>
        <v>0</v>
      </c>
      <c r="N1723" s="38">
        <f>SUMIF(D1626:D1722,"=Project",N1626:N1722)</f>
        <v>0</v>
      </c>
      <c r="O1723" s="38">
        <f>SUMIF(D1626:D1722,"=Project",O1626:O1722)</f>
        <v>0</v>
      </c>
      <c r="P1723" s="38">
        <f>SUMIF(D1626:D1722,"=Project",P1626:P1722)</f>
        <v>0</v>
      </c>
      <c r="Q1723" s="38">
        <f>SUMIF(D1626:D1722,"=Project",Q1626:Q1722)</f>
        <v>0</v>
      </c>
    </row>
    <row r="1724" spans="1:17" s="3" customFormat="1" ht="12" customHeight="1">
      <c r="A1724" s="28" t="s">
        <v>537</v>
      </c>
      <c r="B1724" s="29" t="s">
        <v>18</v>
      </c>
      <c r="C1724" s="30" t="s">
        <v>2496</v>
      </c>
      <c r="D1724" s="31"/>
      <c r="E1724" s="30" t="s">
        <v>2497</v>
      </c>
      <c r="F1724" s="28" t="s">
        <v>104</v>
      </c>
      <c r="G1724" s="30" t="s">
        <v>2498</v>
      </c>
      <c r="H1724" s="32">
        <v>0</v>
      </c>
      <c r="I1724" s="32">
        <v>20.687999999999999</v>
      </c>
      <c r="J1724" s="32">
        <v>15.692</v>
      </c>
      <c r="K1724" s="32">
        <v>0</v>
      </c>
      <c r="L1724" s="32">
        <v>0</v>
      </c>
      <c r="M1724" s="32">
        <v>0</v>
      </c>
      <c r="N1724" s="32">
        <v>0</v>
      </c>
      <c r="O1724" s="32">
        <v>0</v>
      </c>
      <c r="P1724" s="32">
        <v>0</v>
      </c>
      <c r="Q1724" s="32">
        <v>0</v>
      </c>
    </row>
    <row r="1725" spans="1:17" s="3" customFormat="1" ht="12" customHeight="1">
      <c r="A1725" s="33" t="s">
        <v>537</v>
      </c>
      <c r="B1725" s="34" t="s">
        <v>23</v>
      </c>
      <c r="C1725" s="33" t="s">
        <v>2496</v>
      </c>
      <c r="D1725" s="33" t="s">
        <v>2499</v>
      </c>
      <c r="E1725" s="35" t="s">
        <v>2497</v>
      </c>
      <c r="F1725" s="36">
        <v>3</v>
      </c>
      <c r="G1725" s="35" t="s">
        <v>2500</v>
      </c>
      <c r="H1725" s="37">
        <v>0</v>
      </c>
      <c r="I1725" s="37">
        <v>20.687999999999999</v>
      </c>
      <c r="J1725" s="37">
        <v>15.692</v>
      </c>
      <c r="K1725" s="37">
        <v>0</v>
      </c>
      <c r="L1725" s="37">
        <v>0</v>
      </c>
      <c r="M1725" s="37">
        <v>0</v>
      </c>
      <c r="N1725" s="37">
        <v>0</v>
      </c>
      <c r="O1725" s="37">
        <v>0</v>
      </c>
      <c r="P1725" s="37">
        <v>0</v>
      </c>
      <c r="Q1725" s="37">
        <v>0</v>
      </c>
    </row>
    <row r="1726" spans="1:17" s="3" customFormat="1" ht="12" customHeight="1">
      <c r="A1726" s="33" t="s">
        <v>537</v>
      </c>
      <c r="B1726" s="34" t="s">
        <v>27</v>
      </c>
      <c r="C1726" s="33" t="s">
        <v>2496</v>
      </c>
      <c r="D1726" s="33" t="s">
        <v>2499</v>
      </c>
      <c r="E1726" s="35" t="s">
        <v>2501</v>
      </c>
      <c r="F1726" s="36">
        <v>3</v>
      </c>
      <c r="G1726" s="31"/>
      <c r="H1726" s="31"/>
      <c r="I1726" s="37">
        <v>20.687999999999999</v>
      </c>
      <c r="J1726" s="37">
        <v>15.692</v>
      </c>
      <c r="K1726" s="37">
        <v>0</v>
      </c>
      <c r="L1726" s="37">
        <v>0</v>
      </c>
      <c r="M1726" s="37">
        <v>0</v>
      </c>
      <c r="N1726" s="31"/>
      <c r="O1726" s="31"/>
      <c r="P1726" s="31"/>
      <c r="Q1726" s="31"/>
    </row>
    <row r="1727" spans="1:17" s="3" customFormat="1" ht="12" customHeight="1">
      <c r="A1727" s="103" t="s">
        <v>30</v>
      </c>
      <c r="B1727" s="104"/>
      <c r="C1727" s="104"/>
      <c r="D1727" s="104"/>
      <c r="E1727" s="104"/>
      <c r="F1727" s="104"/>
      <c r="G1727" s="105"/>
      <c r="H1727" s="31"/>
      <c r="I1727" s="38">
        <f>SUM(I1726:I1726)</f>
        <v>20.687999999999999</v>
      </c>
      <c r="J1727" s="38">
        <f>SUM(J1726:J1726)</f>
        <v>15.692</v>
      </c>
      <c r="K1727" s="38">
        <f>SUM(K1726:K1726)</f>
        <v>0</v>
      </c>
      <c r="L1727" s="38">
        <f>SUM(L1726:L1726)</f>
        <v>0</v>
      </c>
      <c r="M1727" s="38">
        <f>SUM(M1726:M1726)</f>
        <v>0</v>
      </c>
      <c r="N1727" s="31"/>
      <c r="O1727" s="31"/>
      <c r="P1727" s="31"/>
      <c r="Q1727" s="31"/>
    </row>
    <row r="1728" spans="1:17" s="3" customFormat="1" ht="12" customHeight="1">
      <c r="A1728" s="103" t="s">
        <v>31</v>
      </c>
      <c r="B1728" s="104"/>
      <c r="C1728" s="104"/>
      <c r="D1728" s="104"/>
      <c r="E1728" s="104"/>
      <c r="F1728" s="104"/>
      <c r="G1728" s="105"/>
      <c r="H1728" s="31"/>
      <c r="I1728" s="38">
        <v>0</v>
      </c>
      <c r="J1728" s="38">
        <v>0</v>
      </c>
      <c r="K1728" s="31"/>
      <c r="L1728" s="31"/>
      <c r="M1728" s="31"/>
      <c r="N1728" s="31"/>
      <c r="O1728" s="31"/>
      <c r="P1728" s="31"/>
      <c r="Q1728" s="31"/>
    </row>
    <row r="1729" spans="1:17" s="3" customFormat="1" ht="12" customHeight="1">
      <c r="A1729" s="103" t="s">
        <v>32</v>
      </c>
      <c r="B1729" s="104"/>
      <c r="C1729" s="104"/>
      <c r="D1729" s="104"/>
      <c r="E1729" s="104"/>
      <c r="F1729" s="104"/>
      <c r="G1729" s="105"/>
      <c r="H1729" s="38">
        <f>SUMIF(D1725:D1728,"=Project",H1725:H1728)</f>
        <v>0</v>
      </c>
      <c r="I1729" s="38">
        <f>SUMIF(D1725:D1728,"=Project",I1725:I1728)</f>
        <v>0</v>
      </c>
      <c r="J1729" s="38">
        <f>SUMIF(D1725:D1728,"=Project",J1725:J1728)</f>
        <v>0</v>
      </c>
      <c r="K1729" s="38">
        <f>SUMIF(D1725:D1728,"=Project",K1725:K1728)</f>
        <v>0</v>
      </c>
      <c r="L1729" s="38">
        <f>SUMIF(D1725:D1728,"=Project",L1725:L1728)</f>
        <v>0</v>
      </c>
      <c r="M1729" s="38">
        <f>SUMIF(D1725:D1728,"=Project",M1725:M1728)</f>
        <v>0</v>
      </c>
      <c r="N1729" s="38">
        <f>SUMIF(D1725:D1728,"=Project",N1725:N1728)</f>
        <v>0</v>
      </c>
      <c r="O1729" s="38">
        <f>SUMIF(D1725:D1728,"=Project",O1725:O1728)</f>
        <v>0</v>
      </c>
      <c r="P1729" s="38">
        <f>SUMIF(D1725:D1728,"=Project",P1725:P1728)</f>
        <v>0</v>
      </c>
      <c r="Q1729" s="38">
        <f>SUMIF(D1725:D1728,"=Project",Q1725:Q1728)</f>
        <v>0</v>
      </c>
    </row>
    <row r="1730" spans="1:17" s="3" customFormat="1" ht="12" customHeight="1">
      <c r="A1730" s="28" t="s">
        <v>545</v>
      </c>
      <c r="B1730" s="29" t="s">
        <v>18</v>
      </c>
      <c r="C1730" s="30" t="s">
        <v>2502</v>
      </c>
      <c r="D1730" s="31"/>
      <c r="E1730" s="30" t="s">
        <v>2503</v>
      </c>
      <c r="F1730" s="28" t="s">
        <v>104</v>
      </c>
      <c r="G1730" s="30" t="s">
        <v>2504</v>
      </c>
      <c r="H1730" s="32">
        <v>0</v>
      </c>
      <c r="I1730" s="32">
        <v>0</v>
      </c>
      <c r="J1730" s="32">
        <v>7.7729999999999997</v>
      </c>
      <c r="K1730" s="32">
        <v>156.52000000000001</v>
      </c>
      <c r="L1730" s="32">
        <v>0</v>
      </c>
      <c r="M1730" s="32">
        <v>156.52000000000001</v>
      </c>
      <c r="N1730" s="32">
        <v>54.124000000000002</v>
      </c>
      <c r="O1730" s="32">
        <v>48.802</v>
      </c>
      <c r="P1730" s="32">
        <v>53.281999999999996</v>
      </c>
      <c r="Q1730" s="32">
        <v>56.274000000000001</v>
      </c>
    </row>
    <row r="1731" spans="1:17" s="3" customFormat="1" ht="12" customHeight="1">
      <c r="A1731" s="33" t="s">
        <v>545</v>
      </c>
      <c r="B1731" s="34" t="s">
        <v>23</v>
      </c>
      <c r="C1731" s="33" t="s">
        <v>2502</v>
      </c>
      <c r="D1731" s="33" t="s">
        <v>2505</v>
      </c>
      <c r="E1731" s="35" t="s">
        <v>2506</v>
      </c>
      <c r="F1731" s="36">
        <v>3</v>
      </c>
      <c r="G1731" s="35" t="s">
        <v>2507</v>
      </c>
      <c r="H1731" s="37">
        <v>0</v>
      </c>
      <c r="I1731" s="37">
        <v>0</v>
      </c>
      <c r="J1731" s="37">
        <v>7.7729999999999997</v>
      </c>
      <c r="K1731" s="37">
        <v>156.52000000000001</v>
      </c>
      <c r="L1731" s="37">
        <v>0</v>
      </c>
      <c r="M1731" s="37">
        <v>156.52000000000001</v>
      </c>
      <c r="N1731" s="37">
        <v>54.124000000000002</v>
      </c>
      <c r="O1731" s="37">
        <v>48.802</v>
      </c>
      <c r="P1731" s="37">
        <v>53.281999999999996</v>
      </c>
      <c r="Q1731" s="37">
        <v>56.274000000000001</v>
      </c>
    </row>
    <row r="1732" spans="1:17" s="3" customFormat="1" ht="12" customHeight="1">
      <c r="A1732" s="33" t="s">
        <v>545</v>
      </c>
      <c r="B1732" s="34" t="s">
        <v>27</v>
      </c>
      <c r="C1732" s="33" t="s">
        <v>2502</v>
      </c>
      <c r="D1732" s="33" t="s">
        <v>2505</v>
      </c>
      <c r="E1732" s="35" t="s">
        <v>2508</v>
      </c>
      <c r="F1732" s="36">
        <v>3</v>
      </c>
      <c r="G1732" s="31"/>
      <c r="H1732" s="31"/>
      <c r="I1732" s="37">
        <v>0</v>
      </c>
      <c r="J1732" s="37">
        <v>0</v>
      </c>
      <c r="K1732" s="37">
        <v>154.05500000000001</v>
      </c>
      <c r="L1732" s="37">
        <v>0</v>
      </c>
      <c r="M1732" s="37">
        <v>154.05500000000001</v>
      </c>
      <c r="N1732" s="31"/>
      <c r="O1732" s="31"/>
      <c r="P1732" s="31"/>
      <c r="Q1732" s="31"/>
    </row>
    <row r="1733" spans="1:17" s="3" customFormat="1" ht="12" customHeight="1">
      <c r="A1733" s="33" t="s">
        <v>545</v>
      </c>
      <c r="B1733" s="34" t="s">
        <v>27</v>
      </c>
      <c r="C1733" s="33" t="s">
        <v>2502</v>
      </c>
      <c r="D1733" s="33" t="s">
        <v>2505</v>
      </c>
      <c r="E1733" s="35" t="s">
        <v>2509</v>
      </c>
      <c r="F1733" s="36">
        <v>3</v>
      </c>
      <c r="G1733" s="31"/>
      <c r="H1733" s="31"/>
      <c r="I1733" s="37">
        <v>0</v>
      </c>
      <c r="J1733" s="37">
        <v>2.645</v>
      </c>
      <c r="K1733" s="37">
        <v>2.4649999999999999</v>
      </c>
      <c r="L1733" s="37">
        <v>0</v>
      </c>
      <c r="M1733" s="37">
        <v>2.4649999999999999</v>
      </c>
      <c r="N1733" s="31"/>
      <c r="O1733" s="31"/>
      <c r="P1733" s="31"/>
      <c r="Q1733" s="31"/>
    </row>
    <row r="1734" spans="1:17" s="3" customFormat="1" ht="12" customHeight="1">
      <c r="A1734" s="33" t="s">
        <v>545</v>
      </c>
      <c r="B1734" s="34" t="s">
        <v>27</v>
      </c>
      <c r="C1734" s="33" t="s">
        <v>2502</v>
      </c>
      <c r="D1734" s="33" t="s">
        <v>2505</v>
      </c>
      <c r="E1734" s="35" t="s">
        <v>2510</v>
      </c>
      <c r="F1734" s="36">
        <v>3</v>
      </c>
      <c r="G1734" s="31"/>
      <c r="H1734" s="31"/>
      <c r="I1734" s="37">
        <v>0</v>
      </c>
      <c r="J1734" s="37">
        <v>5.1280000000000001</v>
      </c>
      <c r="K1734" s="37">
        <v>0</v>
      </c>
      <c r="L1734" s="37">
        <v>0</v>
      </c>
      <c r="M1734" s="37">
        <v>0</v>
      </c>
      <c r="N1734" s="31"/>
      <c r="O1734" s="31"/>
      <c r="P1734" s="31"/>
      <c r="Q1734" s="31"/>
    </row>
    <row r="1735" spans="1:17" s="3" customFormat="1" ht="12" customHeight="1">
      <c r="A1735" s="103" t="s">
        <v>30</v>
      </c>
      <c r="B1735" s="104"/>
      <c r="C1735" s="104"/>
      <c r="D1735" s="104"/>
      <c r="E1735" s="104"/>
      <c r="F1735" s="104"/>
      <c r="G1735" s="105"/>
      <c r="H1735" s="31"/>
      <c r="I1735" s="38">
        <f>SUM(I1732:I1734)</f>
        <v>0</v>
      </c>
      <c r="J1735" s="38">
        <f>SUM(J1732:J1734)</f>
        <v>7.7729999999999997</v>
      </c>
      <c r="K1735" s="38">
        <f>SUM(K1732:K1734)</f>
        <v>156.52000000000001</v>
      </c>
      <c r="L1735" s="38">
        <f>SUM(L1732:L1734)</f>
        <v>0</v>
      </c>
      <c r="M1735" s="38">
        <f>SUM(M1732:M1734)</f>
        <v>156.52000000000001</v>
      </c>
      <c r="N1735" s="31"/>
      <c r="O1735" s="31"/>
      <c r="P1735" s="31"/>
      <c r="Q1735" s="31"/>
    </row>
    <row r="1736" spans="1:17" s="3" customFormat="1" ht="12" customHeight="1">
      <c r="A1736" s="103" t="s">
        <v>31</v>
      </c>
      <c r="B1736" s="104"/>
      <c r="C1736" s="104"/>
      <c r="D1736" s="104"/>
      <c r="E1736" s="104"/>
      <c r="F1736" s="104"/>
      <c r="G1736" s="105"/>
      <c r="H1736" s="31"/>
      <c r="I1736" s="38">
        <v>0</v>
      </c>
      <c r="J1736" s="38">
        <v>0</v>
      </c>
      <c r="K1736" s="31"/>
      <c r="L1736" s="31"/>
      <c r="M1736" s="31"/>
      <c r="N1736" s="31"/>
      <c r="O1736" s="31"/>
      <c r="P1736" s="31"/>
      <c r="Q1736" s="31"/>
    </row>
    <row r="1737" spans="1:17" s="3" customFormat="1" ht="12" customHeight="1">
      <c r="A1737" s="103" t="s">
        <v>32</v>
      </c>
      <c r="B1737" s="104"/>
      <c r="C1737" s="104"/>
      <c r="D1737" s="104"/>
      <c r="E1737" s="104"/>
      <c r="F1737" s="104"/>
      <c r="G1737" s="105"/>
      <c r="H1737" s="38">
        <f>SUMIF(D1731:D1736,"=Project",H1731:H1736)</f>
        <v>0</v>
      </c>
      <c r="I1737" s="38">
        <f>SUMIF(D1731:D1736,"=Project",I1731:I1736)</f>
        <v>0</v>
      </c>
      <c r="J1737" s="38">
        <f>SUMIF(D1731:D1736,"=Project",J1731:J1736)</f>
        <v>0</v>
      </c>
      <c r="K1737" s="38">
        <f>SUMIF(D1731:D1736,"=Project",K1731:K1736)</f>
        <v>0</v>
      </c>
      <c r="L1737" s="38">
        <f>SUMIF(D1731:D1736,"=Project",L1731:L1736)</f>
        <v>0</v>
      </c>
      <c r="M1737" s="38">
        <f>SUMIF(D1731:D1736,"=Project",M1731:M1736)</f>
        <v>0</v>
      </c>
      <c r="N1737" s="38">
        <f>SUMIF(D1731:D1736,"=Project",N1731:N1736)</f>
        <v>0</v>
      </c>
      <c r="O1737" s="38">
        <f>SUMIF(D1731:D1736,"=Project",O1731:O1736)</f>
        <v>0</v>
      </c>
      <c r="P1737" s="38">
        <f>SUMIF(D1731:D1736,"=Project",P1731:P1736)</f>
        <v>0</v>
      </c>
      <c r="Q1737" s="38">
        <f>SUMIF(D1731:D1736,"=Project",Q1731:Q1736)</f>
        <v>0</v>
      </c>
    </row>
    <row r="1738" spans="1:17" s="3" customFormat="1" ht="12" customHeight="1">
      <c r="A1738" s="28" t="s">
        <v>550</v>
      </c>
      <c r="B1738" s="29" t="s">
        <v>18</v>
      </c>
      <c r="C1738" s="30" t="s">
        <v>2511</v>
      </c>
      <c r="D1738" s="31"/>
      <c r="E1738" s="30" t="s">
        <v>2512</v>
      </c>
      <c r="F1738" s="28" t="s">
        <v>104</v>
      </c>
      <c r="G1738" s="30" t="s">
        <v>2513</v>
      </c>
      <c r="H1738" s="32">
        <v>0</v>
      </c>
      <c r="I1738" s="32">
        <v>0</v>
      </c>
      <c r="J1738" s="32">
        <v>85.921999999999997</v>
      </c>
      <c r="K1738" s="32">
        <v>156.32599999999999</v>
      </c>
      <c r="L1738" s="32">
        <v>0</v>
      </c>
      <c r="M1738" s="32">
        <v>156.32599999999999</v>
      </c>
      <c r="N1738" s="32">
        <v>115.703</v>
      </c>
      <c r="O1738" s="32">
        <v>110.39100000000001</v>
      </c>
      <c r="P1738" s="32">
        <v>107.27</v>
      </c>
      <c r="Q1738" s="32">
        <v>100.905</v>
      </c>
    </row>
    <row r="1739" spans="1:17" s="3" customFormat="1" ht="12" customHeight="1">
      <c r="A1739" s="33" t="s">
        <v>550</v>
      </c>
      <c r="B1739" s="34" t="s">
        <v>23</v>
      </c>
      <c r="C1739" s="33" t="s">
        <v>2511</v>
      </c>
      <c r="D1739" s="33" t="s">
        <v>2514</v>
      </c>
      <c r="E1739" s="35" t="s">
        <v>2311</v>
      </c>
      <c r="F1739" s="36">
        <v>3</v>
      </c>
      <c r="G1739" s="35" t="s">
        <v>2515</v>
      </c>
      <c r="H1739" s="37">
        <v>0</v>
      </c>
      <c r="I1739" s="37">
        <v>0</v>
      </c>
      <c r="J1739" s="37">
        <v>24.683</v>
      </c>
      <c r="K1739" s="37">
        <v>11.343999999999999</v>
      </c>
      <c r="L1739" s="37">
        <v>0</v>
      </c>
      <c r="M1739" s="37">
        <v>11.343999999999999</v>
      </c>
      <c r="N1739" s="37">
        <v>10.414</v>
      </c>
      <c r="O1739" s="37">
        <v>2.0920000000000001</v>
      </c>
      <c r="P1739" s="37">
        <v>0</v>
      </c>
      <c r="Q1739" s="37">
        <v>0</v>
      </c>
    </row>
    <row r="1740" spans="1:17" s="3" customFormat="1" ht="12" customHeight="1">
      <c r="A1740" s="33" t="s">
        <v>550</v>
      </c>
      <c r="B1740" s="34" t="s">
        <v>27</v>
      </c>
      <c r="C1740" s="33" t="s">
        <v>2511</v>
      </c>
      <c r="D1740" s="33" t="s">
        <v>2514</v>
      </c>
      <c r="E1740" s="35" t="s">
        <v>2313</v>
      </c>
      <c r="F1740" s="36">
        <v>3</v>
      </c>
      <c r="G1740" s="31"/>
      <c r="H1740" s="31"/>
      <c r="I1740" s="37">
        <v>0</v>
      </c>
      <c r="J1740" s="37">
        <v>14.234999999999999</v>
      </c>
      <c r="K1740" s="37">
        <v>7.7960000000000003</v>
      </c>
      <c r="L1740" s="37">
        <v>0</v>
      </c>
      <c r="M1740" s="37">
        <v>7.7960000000000003</v>
      </c>
      <c r="N1740" s="31"/>
      <c r="O1740" s="31"/>
      <c r="P1740" s="31"/>
      <c r="Q1740" s="31"/>
    </row>
    <row r="1741" spans="1:17" s="3" customFormat="1" ht="12" customHeight="1">
      <c r="A1741" s="33" t="s">
        <v>550</v>
      </c>
      <c r="B1741" s="34" t="s">
        <v>27</v>
      </c>
      <c r="C1741" s="33" t="s">
        <v>2511</v>
      </c>
      <c r="D1741" s="33" t="s">
        <v>2514</v>
      </c>
      <c r="E1741" s="35" t="s">
        <v>2516</v>
      </c>
      <c r="F1741" s="36">
        <v>3</v>
      </c>
      <c r="G1741" s="31"/>
      <c r="H1741" s="31"/>
      <c r="I1741" s="37">
        <v>0</v>
      </c>
      <c r="J1741" s="37">
        <v>4.4740000000000002</v>
      </c>
      <c r="K1741" s="37">
        <v>0</v>
      </c>
      <c r="L1741" s="37">
        <v>0</v>
      </c>
      <c r="M1741" s="37">
        <v>0</v>
      </c>
      <c r="N1741" s="31"/>
      <c r="O1741" s="31"/>
      <c r="P1741" s="31"/>
      <c r="Q1741" s="31"/>
    </row>
    <row r="1742" spans="1:17" s="3" customFormat="1" ht="12" customHeight="1">
      <c r="A1742" s="33" t="s">
        <v>550</v>
      </c>
      <c r="B1742" s="34" t="s">
        <v>27</v>
      </c>
      <c r="C1742" s="33" t="s">
        <v>2511</v>
      </c>
      <c r="D1742" s="33" t="s">
        <v>2514</v>
      </c>
      <c r="E1742" s="35" t="s">
        <v>2517</v>
      </c>
      <c r="F1742" s="36">
        <v>3</v>
      </c>
      <c r="G1742" s="31"/>
      <c r="H1742" s="31"/>
      <c r="I1742" s="37">
        <v>0</v>
      </c>
      <c r="J1742" s="37">
        <v>3.9740000000000002</v>
      </c>
      <c r="K1742" s="37">
        <v>3.548</v>
      </c>
      <c r="L1742" s="37">
        <v>0</v>
      </c>
      <c r="M1742" s="37">
        <v>3.548</v>
      </c>
      <c r="N1742" s="31"/>
      <c r="O1742" s="31"/>
      <c r="P1742" s="31"/>
      <c r="Q1742" s="31"/>
    </row>
    <row r="1743" spans="1:17" s="3" customFormat="1" ht="12" customHeight="1">
      <c r="A1743" s="103" t="s">
        <v>30</v>
      </c>
      <c r="B1743" s="104"/>
      <c r="C1743" s="104"/>
      <c r="D1743" s="104"/>
      <c r="E1743" s="104"/>
      <c r="F1743" s="104"/>
      <c r="G1743" s="105"/>
      <c r="H1743" s="31"/>
      <c r="I1743" s="38">
        <f>SUM(I1740:I1742)</f>
        <v>0</v>
      </c>
      <c r="J1743" s="38">
        <f>SUM(J1740:J1742)</f>
        <v>22.683</v>
      </c>
      <c r="K1743" s="38">
        <f>SUM(K1740:K1742)</f>
        <v>11.344000000000001</v>
      </c>
      <c r="L1743" s="38">
        <f>SUM(L1740:L1742)</f>
        <v>0</v>
      </c>
      <c r="M1743" s="38">
        <f>SUM(M1740:M1742)</f>
        <v>11.344000000000001</v>
      </c>
      <c r="N1743" s="31"/>
      <c r="O1743" s="31"/>
      <c r="P1743" s="31"/>
      <c r="Q1743" s="31"/>
    </row>
    <row r="1744" spans="1:17" s="3" customFormat="1" ht="12" customHeight="1">
      <c r="A1744" s="33" t="s">
        <v>550</v>
      </c>
      <c r="B1744" s="34" t="s">
        <v>68</v>
      </c>
      <c r="C1744" s="33" t="s">
        <v>2511</v>
      </c>
      <c r="D1744" s="33" t="s">
        <v>2514</v>
      </c>
      <c r="E1744" s="35" t="s">
        <v>1475</v>
      </c>
      <c r="F1744" s="36">
        <v>3</v>
      </c>
      <c r="H1744" s="31"/>
      <c r="I1744" s="37">
        <v>0</v>
      </c>
      <c r="J1744" s="37">
        <v>2</v>
      </c>
      <c r="K1744" s="31"/>
      <c r="L1744" s="31"/>
      <c r="M1744" s="31"/>
      <c r="N1744" s="31"/>
      <c r="O1744" s="31"/>
      <c r="P1744" s="31"/>
      <c r="Q1744" s="31"/>
    </row>
    <row r="1745" spans="1:17" s="3" customFormat="1" ht="12" customHeight="1">
      <c r="A1745" s="103" t="s">
        <v>31</v>
      </c>
      <c r="B1745" s="104"/>
      <c r="C1745" s="104"/>
      <c r="D1745" s="104"/>
      <c r="E1745" s="104"/>
      <c r="F1745" s="104"/>
      <c r="G1745" s="105"/>
      <c r="H1745" s="31"/>
      <c r="I1745" s="38">
        <f>SUM(I1744:I1744)</f>
        <v>0</v>
      </c>
      <c r="J1745" s="38">
        <f>SUM(J1744:J1744)</f>
        <v>2</v>
      </c>
      <c r="K1745" s="31"/>
      <c r="L1745" s="31"/>
      <c r="M1745" s="31"/>
      <c r="N1745" s="31"/>
      <c r="O1745" s="31"/>
      <c r="P1745" s="31"/>
      <c r="Q1745" s="31"/>
    </row>
    <row r="1746" spans="1:17" s="3" customFormat="1" ht="12" customHeight="1">
      <c r="A1746" s="33" t="s">
        <v>550</v>
      </c>
      <c r="B1746" s="34" t="s">
        <v>23</v>
      </c>
      <c r="C1746" s="33" t="s">
        <v>2511</v>
      </c>
      <c r="D1746" s="33" t="s">
        <v>2518</v>
      </c>
      <c r="E1746" s="35" t="s">
        <v>2519</v>
      </c>
      <c r="F1746" s="36">
        <v>3</v>
      </c>
      <c r="G1746" s="35" t="s">
        <v>2520</v>
      </c>
      <c r="H1746" s="37">
        <v>0</v>
      </c>
      <c r="I1746" s="37">
        <v>0</v>
      </c>
      <c r="J1746" s="37">
        <v>18.882000000000001</v>
      </c>
      <c r="K1746" s="37">
        <v>32.817</v>
      </c>
      <c r="L1746" s="37">
        <v>0</v>
      </c>
      <c r="M1746" s="37">
        <v>32.817</v>
      </c>
      <c r="N1746" s="37">
        <v>7.7030000000000003</v>
      </c>
      <c r="O1746" s="37">
        <v>7.3390000000000004</v>
      </c>
      <c r="P1746" s="37">
        <v>10.29</v>
      </c>
      <c r="Q1746" s="37">
        <v>10.454000000000001</v>
      </c>
    </row>
    <row r="1747" spans="1:17" s="3" customFormat="1" ht="12" customHeight="1">
      <c r="A1747" s="33" t="s">
        <v>550</v>
      </c>
      <c r="B1747" s="34" t="s">
        <v>27</v>
      </c>
      <c r="C1747" s="33" t="s">
        <v>2511</v>
      </c>
      <c r="D1747" s="33" t="s">
        <v>2518</v>
      </c>
      <c r="E1747" s="35" t="s">
        <v>2521</v>
      </c>
      <c r="F1747" s="36">
        <v>3</v>
      </c>
      <c r="G1747" s="31"/>
      <c r="H1747" s="31"/>
      <c r="I1747" s="37">
        <v>0</v>
      </c>
      <c r="J1747" s="37">
        <v>6.37</v>
      </c>
      <c r="K1747" s="37">
        <v>6.58</v>
      </c>
      <c r="L1747" s="37">
        <v>0</v>
      </c>
      <c r="M1747" s="37">
        <v>6.58</v>
      </c>
      <c r="N1747" s="31"/>
      <c r="O1747" s="31"/>
      <c r="P1747" s="31"/>
      <c r="Q1747" s="31"/>
    </row>
    <row r="1748" spans="1:17" s="3" customFormat="1" ht="12" customHeight="1">
      <c r="A1748" s="33" t="s">
        <v>550</v>
      </c>
      <c r="B1748" s="34" t="s">
        <v>27</v>
      </c>
      <c r="C1748" s="33" t="s">
        <v>2511</v>
      </c>
      <c r="D1748" s="33" t="s">
        <v>2518</v>
      </c>
      <c r="E1748" s="35" t="s">
        <v>2522</v>
      </c>
      <c r="F1748" s="36">
        <v>3</v>
      </c>
      <c r="G1748" s="31"/>
      <c r="H1748" s="31"/>
      <c r="I1748" s="37">
        <v>0</v>
      </c>
      <c r="J1748" s="37">
        <v>0</v>
      </c>
      <c r="K1748" s="37">
        <v>2.5</v>
      </c>
      <c r="L1748" s="37">
        <v>0</v>
      </c>
      <c r="M1748" s="37">
        <v>2.5</v>
      </c>
      <c r="N1748" s="31"/>
      <c r="O1748" s="31"/>
      <c r="P1748" s="31"/>
      <c r="Q1748" s="31"/>
    </row>
    <row r="1749" spans="1:17" s="3" customFormat="1" ht="12" customHeight="1">
      <c r="A1749" s="33" t="s">
        <v>550</v>
      </c>
      <c r="B1749" s="34" t="s">
        <v>27</v>
      </c>
      <c r="C1749" s="33" t="s">
        <v>2511</v>
      </c>
      <c r="D1749" s="33" t="s">
        <v>2518</v>
      </c>
      <c r="E1749" s="35" t="s">
        <v>2523</v>
      </c>
      <c r="F1749" s="36">
        <v>3</v>
      </c>
      <c r="G1749" s="31"/>
      <c r="H1749" s="31"/>
      <c r="I1749" s="37">
        <v>0</v>
      </c>
      <c r="J1749" s="37">
        <v>12.512</v>
      </c>
      <c r="K1749" s="37">
        <v>14.67</v>
      </c>
      <c r="L1749" s="37">
        <v>0</v>
      </c>
      <c r="M1749" s="37">
        <v>14.67</v>
      </c>
      <c r="N1749" s="31"/>
      <c r="O1749" s="31"/>
      <c r="P1749" s="31"/>
      <c r="Q1749" s="31"/>
    </row>
    <row r="1750" spans="1:17" s="3" customFormat="1" ht="12" customHeight="1">
      <c r="A1750" s="33" t="s">
        <v>550</v>
      </c>
      <c r="B1750" s="34" t="s">
        <v>27</v>
      </c>
      <c r="C1750" s="33" t="s">
        <v>2511</v>
      </c>
      <c r="D1750" s="33" t="s">
        <v>2518</v>
      </c>
      <c r="E1750" s="35" t="s">
        <v>2524</v>
      </c>
      <c r="F1750" s="36">
        <v>3</v>
      </c>
      <c r="G1750" s="31"/>
      <c r="H1750" s="31"/>
      <c r="I1750" s="37">
        <v>0</v>
      </c>
      <c r="J1750" s="37">
        <v>0</v>
      </c>
      <c r="K1750" s="37">
        <v>9.0670000000000002</v>
      </c>
      <c r="L1750" s="37">
        <v>0</v>
      </c>
      <c r="M1750" s="37">
        <v>9.0670000000000002</v>
      </c>
      <c r="N1750" s="31"/>
      <c r="O1750" s="31"/>
      <c r="P1750" s="31"/>
      <c r="Q1750" s="31"/>
    </row>
    <row r="1751" spans="1:17" s="3" customFormat="1" ht="12" customHeight="1">
      <c r="A1751" s="103" t="s">
        <v>30</v>
      </c>
      <c r="B1751" s="104"/>
      <c r="C1751" s="104"/>
      <c r="D1751" s="104"/>
      <c r="E1751" s="104"/>
      <c r="F1751" s="104"/>
      <c r="G1751" s="105"/>
      <c r="H1751" s="31"/>
      <c r="I1751" s="38">
        <f>SUM(I1747:I1750)</f>
        <v>0</v>
      </c>
      <c r="J1751" s="38">
        <f>SUM(J1747:J1750)</f>
        <v>18.882000000000001</v>
      </c>
      <c r="K1751" s="38">
        <f>SUM(K1747:K1750)</f>
        <v>32.817</v>
      </c>
      <c r="L1751" s="38">
        <f>SUM(L1747:L1750)</f>
        <v>0</v>
      </c>
      <c r="M1751" s="38">
        <f>SUM(M1747:M1750)</f>
        <v>32.817</v>
      </c>
      <c r="N1751" s="31"/>
      <c r="O1751" s="31"/>
      <c r="P1751" s="31"/>
      <c r="Q1751" s="31"/>
    </row>
    <row r="1752" spans="1:17" s="3" customFormat="1" ht="12" customHeight="1">
      <c r="A1752" s="103" t="s">
        <v>31</v>
      </c>
      <c r="B1752" s="104"/>
      <c r="C1752" s="104"/>
      <c r="D1752" s="104"/>
      <c r="E1752" s="104"/>
      <c r="F1752" s="104"/>
      <c r="G1752" s="105"/>
      <c r="H1752" s="31"/>
      <c r="I1752" s="38">
        <v>0</v>
      </c>
      <c r="J1752" s="38">
        <v>0</v>
      </c>
      <c r="K1752" s="31"/>
      <c r="L1752" s="31"/>
      <c r="M1752" s="31"/>
      <c r="N1752" s="31"/>
      <c r="O1752" s="31"/>
      <c r="P1752" s="31"/>
      <c r="Q1752" s="31"/>
    </row>
    <row r="1753" spans="1:17" s="3" customFormat="1" ht="12" customHeight="1">
      <c r="A1753" s="33" t="s">
        <v>550</v>
      </c>
      <c r="B1753" s="34" t="s">
        <v>23</v>
      </c>
      <c r="C1753" s="33" t="s">
        <v>2511</v>
      </c>
      <c r="D1753" s="33" t="s">
        <v>2525</v>
      </c>
      <c r="E1753" s="35" t="s">
        <v>2526</v>
      </c>
      <c r="F1753" s="36">
        <v>3</v>
      </c>
      <c r="G1753" s="35" t="s">
        <v>2527</v>
      </c>
      <c r="H1753" s="37">
        <v>0</v>
      </c>
      <c r="I1753" s="37">
        <v>0</v>
      </c>
      <c r="J1753" s="37">
        <v>5.968</v>
      </c>
      <c r="K1753" s="37">
        <v>5.3449999999999998</v>
      </c>
      <c r="L1753" s="37">
        <v>0</v>
      </c>
      <c r="M1753" s="37">
        <v>5.3449999999999998</v>
      </c>
      <c r="N1753" s="37">
        <v>4.9480000000000004</v>
      </c>
      <c r="O1753" s="37">
        <v>4.9619999999999997</v>
      </c>
      <c r="P1753" s="37">
        <v>0</v>
      </c>
      <c r="Q1753" s="37">
        <v>0</v>
      </c>
    </row>
    <row r="1754" spans="1:17" s="3" customFormat="1" ht="12" customHeight="1">
      <c r="A1754" s="33" t="s">
        <v>550</v>
      </c>
      <c r="B1754" s="34" t="s">
        <v>27</v>
      </c>
      <c r="C1754" s="33" t="s">
        <v>2511</v>
      </c>
      <c r="D1754" s="33" t="s">
        <v>2525</v>
      </c>
      <c r="E1754" s="35" t="s">
        <v>2528</v>
      </c>
      <c r="F1754" s="36">
        <v>3</v>
      </c>
      <c r="G1754" s="31"/>
      <c r="H1754" s="31"/>
      <c r="I1754" s="37">
        <v>0</v>
      </c>
      <c r="J1754" s="37">
        <v>5.968</v>
      </c>
      <c r="K1754" s="37">
        <v>0</v>
      </c>
      <c r="L1754" s="37">
        <v>0</v>
      </c>
      <c r="M1754" s="37">
        <v>0</v>
      </c>
      <c r="N1754" s="31"/>
      <c r="O1754" s="31"/>
      <c r="P1754" s="31"/>
      <c r="Q1754" s="31"/>
    </row>
    <row r="1755" spans="1:17" s="3" customFormat="1" ht="12" customHeight="1">
      <c r="A1755" s="33" t="s">
        <v>550</v>
      </c>
      <c r="B1755" s="34" t="s">
        <v>27</v>
      </c>
      <c r="C1755" s="33" t="s">
        <v>2511</v>
      </c>
      <c r="D1755" s="33" t="s">
        <v>2525</v>
      </c>
      <c r="E1755" s="35" t="s">
        <v>2529</v>
      </c>
      <c r="F1755" s="36">
        <v>3</v>
      </c>
      <c r="G1755" s="31"/>
      <c r="H1755" s="31"/>
      <c r="I1755" s="37">
        <v>0</v>
      </c>
      <c r="J1755" s="37">
        <v>0</v>
      </c>
      <c r="K1755" s="37">
        <v>5.3449999999999998</v>
      </c>
      <c r="L1755" s="37">
        <v>0</v>
      </c>
      <c r="M1755" s="37">
        <v>5.3449999999999998</v>
      </c>
      <c r="N1755" s="31"/>
      <c r="O1755" s="31"/>
      <c r="P1755" s="31"/>
      <c r="Q1755" s="31"/>
    </row>
    <row r="1756" spans="1:17" s="3" customFormat="1" ht="12" customHeight="1">
      <c r="A1756" s="103" t="s">
        <v>30</v>
      </c>
      <c r="B1756" s="104"/>
      <c r="C1756" s="104"/>
      <c r="D1756" s="104"/>
      <c r="E1756" s="104"/>
      <c r="F1756" s="104"/>
      <c r="G1756" s="105"/>
      <c r="H1756" s="31"/>
      <c r="I1756" s="38">
        <f>SUM(I1754:I1755)</f>
        <v>0</v>
      </c>
      <c r="J1756" s="38">
        <f>SUM(J1754:J1755)</f>
        <v>5.968</v>
      </c>
      <c r="K1756" s="38">
        <f>SUM(K1754:K1755)</f>
        <v>5.3449999999999998</v>
      </c>
      <c r="L1756" s="38">
        <f>SUM(L1754:L1755)</f>
        <v>0</v>
      </c>
      <c r="M1756" s="38">
        <f>SUM(M1754:M1755)</f>
        <v>5.3449999999999998</v>
      </c>
      <c r="N1756" s="31"/>
      <c r="O1756" s="31"/>
      <c r="P1756" s="31"/>
      <c r="Q1756" s="31"/>
    </row>
    <row r="1757" spans="1:17" s="3" customFormat="1" ht="12" customHeight="1">
      <c r="A1757" s="103" t="s">
        <v>31</v>
      </c>
      <c r="B1757" s="104"/>
      <c r="C1757" s="104"/>
      <c r="D1757" s="104"/>
      <c r="E1757" s="104"/>
      <c r="F1757" s="104"/>
      <c r="G1757" s="105"/>
      <c r="H1757" s="31"/>
      <c r="I1757" s="38">
        <v>0</v>
      </c>
      <c r="J1757" s="38">
        <v>0</v>
      </c>
      <c r="K1757" s="31"/>
      <c r="L1757" s="31"/>
      <c r="M1757" s="31"/>
      <c r="N1757" s="31"/>
      <c r="O1757" s="31"/>
      <c r="P1757" s="31"/>
      <c r="Q1757" s="31"/>
    </row>
    <row r="1758" spans="1:17" s="3" customFormat="1" ht="12" customHeight="1">
      <c r="A1758" s="33" t="s">
        <v>550</v>
      </c>
      <c r="B1758" s="34" t="s">
        <v>23</v>
      </c>
      <c r="C1758" s="33" t="s">
        <v>2511</v>
      </c>
      <c r="D1758" s="33" t="s">
        <v>2530</v>
      </c>
      <c r="E1758" s="35" t="s">
        <v>2531</v>
      </c>
      <c r="F1758" s="36">
        <v>3</v>
      </c>
      <c r="G1758" s="35" t="s">
        <v>2532</v>
      </c>
      <c r="H1758" s="37">
        <v>0</v>
      </c>
      <c r="I1758" s="37">
        <v>0</v>
      </c>
      <c r="J1758" s="37">
        <v>9.6690000000000005</v>
      </c>
      <c r="K1758" s="37">
        <v>10.327999999999999</v>
      </c>
      <c r="L1758" s="37">
        <v>0</v>
      </c>
      <c r="M1758" s="37">
        <v>10.327999999999999</v>
      </c>
      <c r="N1758" s="37">
        <v>10.430999999999999</v>
      </c>
      <c r="O1758" s="37">
        <v>0</v>
      </c>
      <c r="P1758" s="37">
        <v>0</v>
      </c>
      <c r="Q1758" s="37">
        <v>0</v>
      </c>
    </row>
    <row r="1759" spans="1:17" s="3" customFormat="1" ht="12" customHeight="1">
      <c r="A1759" s="33" t="s">
        <v>550</v>
      </c>
      <c r="B1759" s="34" t="s">
        <v>27</v>
      </c>
      <c r="C1759" s="33" t="s">
        <v>2511</v>
      </c>
      <c r="D1759" s="33" t="s">
        <v>2530</v>
      </c>
      <c r="E1759" s="35" t="s">
        <v>2533</v>
      </c>
      <c r="F1759" s="36">
        <v>3</v>
      </c>
      <c r="G1759" s="31"/>
      <c r="H1759" s="31"/>
      <c r="I1759" s="37">
        <v>0</v>
      </c>
      <c r="J1759" s="37">
        <v>9.6690000000000005</v>
      </c>
      <c r="K1759" s="37">
        <v>10.327999999999999</v>
      </c>
      <c r="L1759" s="37">
        <v>0</v>
      </c>
      <c r="M1759" s="37">
        <v>10.327999999999999</v>
      </c>
      <c r="N1759" s="31"/>
      <c r="O1759" s="31"/>
      <c r="P1759" s="31"/>
      <c r="Q1759" s="31"/>
    </row>
    <row r="1760" spans="1:17" s="3" customFormat="1" ht="12" customHeight="1">
      <c r="A1760" s="103" t="s">
        <v>30</v>
      </c>
      <c r="B1760" s="104"/>
      <c r="C1760" s="104"/>
      <c r="D1760" s="104"/>
      <c r="E1760" s="104"/>
      <c r="F1760" s="104"/>
      <c r="G1760" s="105"/>
      <c r="H1760" s="31"/>
      <c r="I1760" s="38">
        <f>SUM(I1759:I1759)</f>
        <v>0</v>
      </c>
      <c r="J1760" s="38">
        <f>SUM(J1759:J1759)</f>
        <v>9.6690000000000005</v>
      </c>
      <c r="K1760" s="38">
        <f>SUM(K1759:K1759)</f>
        <v>10.327999999999999</v>
      </c>
      <c r="L1760" s="38">
        <f>SUM(L1759:L1759)</f>
        <v>0</v>
      </c>
      <c r="M1760" s="38">
        <f>SUM(M1759:M1759)</f>
        <v>10.327999999999999</v>
      </c>
      <c r="N1760" s="31"/>
      <c r="O1760" s="31"/>
      <c r="P1760" s="31"/>
      <c r="Q1760" s="31"/>
    </row>
    <row r="1761" spans="1:17" s="3" customFormat="1" ht="12" customHeight="1">
      <c r="A1761" s="103" t="s">
        <v>31</v>
      </c>
      <c r="B1761" s="104"/>
      <c r="C1761" s="104"/>
      <c r="D1761" s="104"/>
      <c r="E1761" s="104"/>
      <c r="F1761" s="104"/>
      <c r="G1761" s="105"/>
      <c r="H1761" s="31"/>
      <c r="I1761" s="38">
        <v>0</v>
      </c>
      <c r="J1761" s="38">
        <v>0</v>
      </c>
      <c r="K1761" s="31"/>
      <c r="L1761" s="31"/>
      <c r="M1761" s="31"/>
      <c r="N1761" s="31"/>
      <c r="O1761" s="31"/>
      <c r="P1761" s="31"/>
      <c r="Q1761" s="31"/>
    </row>
    <row r="1762" spans="1:17" s="3" customFormat="1" ht="12" customHeight="1">
      <c r="A1762" s="33" t="s">
        <v>550</v>
      </c>
      <c r="B1762" s="34" t="s">
        <v>23</v>
      </c>
      <c r="C1762" s="33" t="s">
        <v>2511</v>
      </c>
      <c r="D1762" s="33" t="s">
        <v>2534</v>
      </c>
      <c r="E1762" s="35" t="s">
        <v>2535</v>
      </c>
      <c r="F1762" s="36">
        <v>3</v>
      </c>
      <c r="G1762" s="35" t="s">
        <v>2536</v>
      </c>
      <c r="H1762" s="37">
        <v>0</v>
      </c>
      <c r="I1762" s="37">
        <v>0</v>
      </c>
      <c r="J1762" s="37">
        <v>3.1459999999999999</v>
      </c>
      <c r="K1762" s="37">
        <v>3.1720000000000002</v>
      </c>
      <c r="L1762" s="37">
        <v>0</v>
      </c>
      <c r="M1762" s="37">
        <v>3.1720000000000002</v>
      </c>
      <c r="N1762" s="37">
        <v>0</v>
      </c>
      <c r="O1762" s="37">
        <v>0</v>
      </c>
      <c r="P1762" s="37">
        <v>0</v>
      </c>
      <c r="Q1762" s="37">
        <v>0</v>
      </c>
    </row>
    <row r="1763" spans="1:17" s="3" customFormat="1" ht="12" customHeight="1">
      <c r="A1763" s="33" t="s">
        <v>550</v>
      </c>
      <c r="B1763" s="34" t="s">
        <v>27</v>
      </c>
      <c r="C1763" s="33" t="s">
        <v>2511</v>
      </c>
      <c r="D1763" s="33" t="s">
        <v>2534</v>
      </c>
      <c r="E1763" s="35" t="s">
        <v>2537</v>
      </c>
      <c r="F1763" s="36">
        <v>3</v>
      </c>
      <c r="G1763" s="31"/>
      <c r="H1763" s="31"/>
      <c r="I1763" s="37">
        <v>0</v>
      </c>
      <c r="J1763" s="37">
        <v>3.1459999999999999</v>
      </c>
      <c r="K1763" s="37">
        <v>3.1720000000000002</v>
      </c>
      <c r="L1763" s="37">
        <v>0</v>
      </c>
      <c r="M1763" s="37">
        <v>3.1720000000000002</v>
      </c>
      <c r="N1763" s="31"/>
      <c r="O1763" s="31"/>
      <c r="P1763" s="31"/>
      <c r="Q1763" s="31"/>
    </row>
    <row r="1764" spans="1:17" s="3" customFormat="1" ht="12" customHeight="1">
      <c r="A1764" s="103" t="s">
        <v>30</v>
      </c>
      <c r="B1764" s="104"/>
      <c r="C1764" s="104"/>
      <c r="D1764" s="104"/>
      <c r="E1764" s="104"/>
      <c r="F1764" s="104"/>
      <c r="G1764" s="105"/>
      <c r="H1764" s="31"/>
      <c r="I1764" s="38">
        <f>SUM(I1763:I1763)</f>
        <v>0</v>
      </c>
      <c r="J1764" s="38">
        <f>SUM(J1763:J1763)</f>
        <v>3.1459999999999999</v>
      </c>
      <c r="K1764" s="38">
        <f>SUM(K1763:K1763)</f>
        <v>3.1720000000000002</v>
      </c>
      <c r="L1764" s="38">
        <f>SUM(L1763:L1763)</f>
        <v>0</v>
      </c>
      <c r="M1764" s="38">
        <f>SUM(M1763:M1763)</f>
        <v>3.1720000000000002</v>
      </c>
      <c r="N1764" s="31"/>
      <c r="O1764" s="31"/>
      <c r="P1764" s="31"/>
      <c r="Q1764" s="31"/>
    </row>
    <row r="1765" spans="1:17" s="3" customFormat="1" ht="12" customHeight="1">
      <c r="A1765" s="103" t="s">
        <v>31</v>
      </c>
      <c r="B1765" s="104"/>
      <c r="C1765" s="104"/>
      <c r="D1765" s="104"/>
      <c r="E1765" s="104"/>
      <c r="F1765" s="104"/>
      <c r="G1765" s="105"/>
      <c r="H1765" s="31"/>
      <c r="I1765" s="38">
        <v>0</v>
      </c>
      <c r="J1765" s="38">
        <v>0</v>
      </c>
      <c r="K1765" s="31"/>
      <c r="L1765" s="31"/>
      <c r="M1765" s="31"/>
      <c r="N1765" s="31"/>
      <c r="O1765" s="31"/>
      <c r="P1765" s="31"/>
      <c r="Q1765" s="31"/>
    </row>
    <row r="1766" spans="1:17" s="3" customFormat="1" ht="12" customHeight="1">
      <c r="A1766" s="33" t="s">
        <v>550</v>
      </c>
      <c r="B1766" s="34" t="s">
        <v>23</v>
      </c>
      <c r="C1766" s="33" t="s">
        <v>2511</v>
      </c>
      <c r="D1766" s="33" t="s">
        <v>2538</v>
      </c>
      <c r="E1766" s="35" t="s">
        <v>2539</v>
      </c>
      <c r="F1766" s="36">
        <v>3</v>
      </c>
      <c r="G1766" s="35" t="s">
        <v>2540</v>
      </c>
      <c r="H1766" s="37">
        <v>0</v>
      </c>
      <c r="I1766" s="37">
        <v>0</v>
      </c>
      <c r="J1766" s="37">
        <v>12.247</v>
      </c>
      <c r="K1766" s="37">
        <v>85.528000000000006</v>
      </c>
      <c r="L1766" s="37">
        <v>0</v>
      </c>
      <c r="M1766" s="37">
        <v>85.528000000000006</v>
      </c>
      <c r="N1766" s="37">
        <v>74.736000000000004</v>
      </c>
      <c r="O1766" s="37">
        <v>89.375</v>
      </c>
      <c r="P1766" s="37">
        <v>90.253</v>
      </c>
      <c r="Q1766" s="37">
        <v>83.658000000000001</v>
      </c>
    </row>
    <row r="1767" spans="1:17" s="3" customFormat="1" ht="12" customHeight="1">
      <c r="A1767" s="33" t="s">
        <v>550</v>
      </c>
      <c r="B1767" s="34" t="s">
        <v>27</v>
      </c>
      <c r="C1767" s="33" t="s">
        <v>2511</v>
      </c>
      <c r="D1767" s="33" t="s">
        <v>2538</v>
      </c>
      <c r="E1767" s="35" t="s">
        <v>2541</v>
      </c>
      <c r="F1767" s="36">
        <v>3</v>
      </c>
      <c r="G1767" s="31"/>
      <c r="H1767" s="31"/>
      <c r="I1767" s="37">
        <v>0</v>
      </c>
      <c r="J1767" s="37">
        <v>0</v>
      </c>
      <c r="K1767" s="37">
        <v>6.1989999999999998</v>
      </c>
      <c r="L1767" s="37">
        <v>0</v>
      </c>
      <c r="M1767" s="37">
        <v>6.1989999999999998</v>
      </c>
      <c r="N1767" s="31"/>
      <c r="O1767" s="31"/>
      <c r="P1767" s="31"/>
      <c r="Q1767" s="31"/>
    </row>
    <row r="1768" spans="1:17" s="3" customFormat="1" ht="12" customHeight="1">
      <c r="A1768" s="33" t="s">
        <v>550</v>
      </c>
      <c r="B1768" s="34" t="s">
        <v>27</v>
      </c>
      <c r="C1768" s="33" t="s">
        <v>2511</v>
      </c>
      <c r="D1768" s="33" t="s">
        <v>2538</v>
      </c>
      <c r="E1768" s="35" t="s">
        <v>2542</v>
      </c>
      <c r="F1768" s="36">
        <v>3</v>
      </c>
      <c r="G1768" s="31"/>
      <c r="H1768" s="31"/>
      <c r="I1768" s="37">
        <v>0</v>
      </c>
      <c r="J1768" s="37">
        <v>0</v>
      </c>
      <c r="K1768" s="37">
        <v>4</v>
      </c>
      <c r="L1768" s="37">
        <v>0</v>
      </c>
      <c r="M1768" s="37">
        <v>4</v>
      </c>
      <c r="N1768" s="31"/>
      <c r="O1768" s="31"/>
      <c r="P1768" s="31"/>
      <c r="Q1768" s="31"/>
    </row>
    <row r="1769" spans="1:17" s="3" customFormat="1" ht="12" customHeight="1">
      <c r="A1769" s="33" t="s">
        <v>550</v>
      </c>
      <c r="B1769" s="34" t="s">
        <v>27</v>
      </c>
      <c r="C1769" s="33" t="s">
        <v>2511</v>
      </c>
      <c r="D1769" s="33" t="s">
        <v>2538</v>
      </c>
      <c r="E1769" s="35" t="s">
        <v>2543</v>
      </c>
      <c r="F1769" s="36">
        <v>3</v>
      </c>
      <c r="G1769" s="31"/>
      <c r="H1769" s="31"/>
      <c r="I1769" s="37">
        <v>0</v>
      </c>
      <c r="J1769" s="37">
        <v>0</v>
      </c>
      <c r="K1769" s="37">
        <v>4.7080000000000002</v>
      </c>
      <c r="L1769" s="37">
        <v>0</v>
      </c>
      <c r="M1769" s="37">
        <v>4.7080000000000002</v>
      </c>
      <c r="N1769" s="31"/>
      <c r="O1769" s="31"/>
      <c r="P1769" s="31"/>
      <c r="Q1769" s="31"/>
    </row>
    <row r="1770" spans="1:17" s="3" customFormat="1" ht="12" customHeight="1">
      <c r="A1770" s="33" t="s">
        <v>550</v>
      </c>
      <c r="B1770" s="34" t="s">
        <v>27</v>
      </c>
      <c r="C1770" s="33" t="s">
        <v>2511</v>
      </c>
      <c r="D1770" s="33" t="s">
        <v>2538</v>
      </c>
      <c r="E1770" s="35" t="s">
        <v>2544</v>
      </c>
      <c r="F1770" s="36">
        <v>3</v>
      </c>
      <c r="G1770" s="31"/>
      <c r="H1770" s="31"/>
      <c r="I1770" s="37">
        <v>0</v>
      </c>
      <c r="J1770" s="37">
        <v>5.8120000000000003</v>
      </c>
      <c r="K1770" s="37">
        <v>9.4870000000000001</v>
      </c>
      <c r="L1770" s="37">
        <v>0</v>
      </c>
      <c r="M1770" s="37">
        <v>9.4870000000000001</v>
      </c>
      <c r="N1770" s="31"/>
      <c r="O1770" s="31"/>
      <c r="P1770" s="31"/>
      <c r="Q1770" s="31"/>
    </row>
    <row r="1771" spans="1:17" s="3" customFormat="1" ht="12" customHeight="1">
      <c r="A1771" s="33" t="s">
        <v>550</v>
      </c>
      <c r="B1771" s="34" t="s">
        <v>27</v>
      </c>
      <c r="C1771" s="33" t="s">
        <v>2511</v>
      </c>
      <c r="D1771" s="33" t="s">
        <v>2538</v>
      </c>
      <c r="E1771" s="35" t="s">
        <v>2545</v>
      </c>
      <c r="F1771" s="36">
        <v>3</v>
      </c>
      <c r="G1771" s="31"/>
      <c r="H1771" s="31"/>
      <c r="I1771" s="37">
        <v>0</v>
      </c>
      <c r="J1771" s="37">
        <v>0</v>
      </c>
      <c r="K1771" s="37">
        <v>12.2</v>
      </c>
      <c r="L1771" s="37">
        <v>0</v>
      </c>
      <c r="M1771" s="37">
        <v>12.2</v>
      </c>
      <c r="N1771" s="31"/>
      <c r="O1771" s="31"/>
      <c r="P1771" s="31"/>
      <c r="Q1771" s="31"/>
    </row>
    <row r="1772" spans="1:17" s="3" customFormat="1" ht="12" customHeight="1">
      <c r="A1772" s="33" t="s">
        <v>550</v>
      </c>
      <c r="B1772" s="34" t="s">
        <v>27</v>
      </c>
      <c r="C1772" s="33" t="s">
        <v>2511</v>
      </c>
      <c r="D1772" s="33" t="s">
        <v>2538</v>
      </c>
      <c r="E1772" s="35" t="s">
        <v>1585</v>
      </c>
      <c r="F1772" s="36">
        <v>3</v>
      </c>
      <c r="G1772" s="31"/>
      <c r="H1772" s="31"/>
      <c r="I1772" s="37">
        <v>0</v>
      </c>
      <c r="J1772" s="37">
        <v>3.343</v>
      </c>
      <c r="K1772" s="37">
        <v>0</v>
      </c>
      <c r="L1772" s="37">
        <v>0</v>
      </c>
      <c r="M1772" s="37">
        <v>0</v>
      </c>
      <c r="N1772" s="31"/>
      <c r="O1772" s="31"/>
      <c r="P1772" s="31"/>
      <c r="Q1772" s="31"/>
    </row>
    <row r="1773" spans="1:17" s="3" customFormat="1" ht="12" customHeight="1">
      <c r="A1773" s="33" t="s">
        <v>550</v>
      </c>
      <c r="B1773" s="34" t="s">
        <v>27</v>
      </c>
      <c r="C1773" s="33" t="s">
        <v>2511</v>
      </c>
      <c r="D1773" s="33" t="s">
        <v>2538</v>
      </c>
      <c r="E1773" s="35" t="s">
        <v>2546</v>
      </c>
      <c r="F1773" s="36">
        <v>3</v>
      </c>
      <c r="G1773" s="31"/>
      <c r="H1773" s="31"/>
      <c r="I1773" s="37">
        <v>0</v>
      </c>
      <c r="J1773" s="37">
        <v>0</v>
      </c>
      <c r="K1773" s="37">
        <v>5.43</v>
      </c>
      <c r="L1773" s="37">
        <v>0</v>
      </c>
      <c r="M1773" s="37">
        <v>5.43</v>
      </c>
      <c r="N1773" s="31"/>
      <c r="O1773" s="31"/>
      <c r="P1773" s="31"/>
      <c r="Q1773" s="31"/>
    </row>
    <row r="1774" spans="1:17" s="3" customFormat="1" ht="12" customHeight="1">
      <c r="A1774" s="33" t="s">
        <v>550</v>
      </c>
      <c r="B1774" s="34" t="s">
        <v>27</v>
      </c>
      <c r="C1774" s="33" t="s">
        <v>2511</v>
      </c>
      <c r="D1774" s="33" t="s">
        <v>2538</v>
      </c>
      <c r="E1774" s="35" t="s">
        <v>2547</v>
      </c>
      <c r="F1774" s="36">
        <v>3</v>
      </c>
      <c r="G1774" s="31"/>
      <c r="H1774" s="31"/>
      <c r="I1774" s="37">
        <v>0</v>
      </c>
      <c r="J1774" s="37">
        <v>0</v>
      </c>
      <c r="K1774" s="37">
        <v>7.0309999999999997</v>
      </c>
      <c r="L1774" s="37">
        <v>0</v>
      </c>
      <c r="M1774" s="37">
        <v>7.0309999999999997</v>
      </c>
      <c r="N1774" s="31"/>
      <c r="O1774" s="31"/>
      <c r="P1774" s="31"/>
      <c r="Q1774" s="31"/>
    </row>
    <row r="1775" spans="1:17" s="3" customFormat="1" ht="12" customHeight="1">
      <c r="A1775" s="33" t="s">
        <v>550</v>
      </c>
      <c r="B1775" s="34" t="s">
        <v>27</v>
      </c>
      <c r="C1775" s="33" t="s">
        <v>2511</v>
      </c>
      <c r="D1775" s="33" t="s">
        <v>2538</v>
      </c>
      <c r="E1775" s="35" t="s">
        <v>2548</v>
      </c>
      <c r="F1775" s="36">
        <v>3</v>
      </c>
      <c r="G1775" s="31"/>
      <c r="H1775" s="31"/>
      <c r="I1775" s="37">
        <v>0</v>
      </c>
      <c r="J1775" s="37">
        <v>0</v>
      </c>
      <c r="K1775" s="37">
        <v>9.2040000000000006</v>
      </c>
      <c r="L1775" s="37">
        <v>0</v>
      </c>
      <c r="M1775" s="37">
        <v>9.2040000000000006</v>
      </c>
      <c r="N1775" s="31"/>
      <c r="O1775" s="31"/>
      <c r="P1775" s="31"/>
      <c r="Q1775" s="31"/>
    </row>
    <row r="1776" spans="1:17" s="3" customFormat="1" ht="12" customHeight="1">
      <c r="A1776" s="33" t="s">
        <v>550</v>
      </c>
      <c r="B1776" s="34" t="s">
        <v>27</v>
      </c>
      <c r="C1776" s="33" t="s">
        <v>2511</v>
      </c>
      <c r="D1776" s="33" t="s">
        <v>2538</v>
      </c>
      <c r="E1776" s="35" t="s">
        <v>2549</v>
      </c>
      <c r="F1776" s="36">
        <v>3</v>
      </c>
      <c r="G1776" s="31"/>
      <c r="H1776" s="31"/>
      <c r="I1776" s="37">
        <v>0</v>
      </c>
      <c r="J1776" s="37">
        <v>0</v>
      </c>
      <c r="K1776" s="37">
        <v>7.9</v>
      </c>
      <c r="L1776" s="37">
        <v>0</v>
      </c>
      <c r="M1776" s="37">
        <v>7.9</v>
      </c>
      <c r="N1776" s="31"/>
      <c r="O1776" s="31"/>
      <c r="P1776" s="31"/>
      <c r="Q1776" s="31"/>
    </row>
    <row r="1777" spans="1:17" s="3" customFormat="1" ht="12" customHeight="1">
      <c r="A1777" s="33" t="s">
        <v>550</v>
      </c>
      <c r="B1777" s="34" t="s">
        <v>27</v>
      </c>
      <c r="C1777" s="33" t="s">
        <v>2511</v>
      </c>
      <c r="D1777" s="33" t="s">
        <v>2538</v>
      </c>
      <c r="E1777" s="35" t="s">
        <v>2550</v>
      </c>
      <c r="F1777" s="36">
        <v>3</v>
      </c>
      <c r="G1777" s="31"/>
      <c r="H1777" s="31"/>
      <c r="I1777" s="37">
        <v>0</v>
      </c>
      <c r="J1777" s="37">
        <v>0</v>
      </c>
      <c r="K1777" s="37">
        <v>3.0379999999999998</v>
      </c>
      <c r="L1777" s="37">
        <v>0</v>
      </c>
      <c r="M1777" s="37">
        <v>3.0379999999999998</v>
      </c>
      <c r="N1777" s="31"/>
      <c r="O1777" s="31"/>
      <c r="P1777" s="31"/>
      <c r="Q1777" s="31"/>
    </row>
    <row r="1778" spans="1:17" s="3" customFormat="1" ht="12" customHeight="1">
      <c r="A1778" s="33" t="s">
        <v>550</v>
      </c>
      <c r="B1778" s="34" t="s">
        <v>27</v>
      </c>
      <c r="C1778" s="33" t="s">
        <v>2511</v>
      </c>
      <c r="D1778" s="33" t="s">
        <v>2538</v>
      </c>
      <c r="E1778" s="35" t="s">
        <v>2551</v>
      </c>
      <c r="F1778" s="36">
        <v>3</v>
      </c>
      <c r="G1778" s="31"/>
      <c r="H1778" s="31"/>
      <c r="I1778" s="37">
        <v>0</v>
      </c>
      <c r="J1778" s="37">
        <v>3.0920000000000001</v>
      </c>
      <c r="K1778" s="37">
        <v>0</v>
      </c>
      <c r="L1778" s="37">
        <v>0</v>
      </c>
      <c r="M1778" s="37">
        <v>0</v>
      </c>
      <c r="N1778" s="31"/>
      <c r="O1778" s="31"/>
      <c r="P1778" s="31"/>
      <c r="Q1778" s="31"/>
    </row>
    <row r="1779" spans="1:17" s="3" customFormat="1" ht="12" customHeight="1">
      <c r="A1779" s="33" t="s">
        <v>550</v>
      </c>
      <c r="B1779" s="34" t="s">
        <v>27</v>
      </c>
      <c r="C1779" s="33" t="s">
        <v>2511</v>
      </c>
      <c r="D1779" s="33" t="s">
        <v>2538</v>
      </c>
      <c r="E1779" s="35" t="s">
        <v>2552</v>
      </c>
      <c r="F1779" s="36">
        <v>3</v>
      </c>
      <c r="G1779" s="31"/>
      <c r="H1779" s="31"/>
      <c r="I1779" s="37">
        <v>0</v>
      </c>
      <c r="J1779" s="37">
        <v>0</v>
      </c>
      <c r="K1779" s="37">
        <v>4.7350000000000003</v>
      </c>
      <c r="L1779" s="37">
        <v>0</v>
      </c>
      <c r="M1779" s="37">
        <v>4.7350000000000003</v>
      </c>
      <c r="N1779" s="31"/>
      <c r="O1779" s="31"/>
      <c r="P1779" s="31"/>
      <c r="Q1779" s="31"/>
    </row>
    <row r="1780" spans="1:17" s="3" customFormat="1" ht="12" customHeight="1">
      <c r="A1780" s="33" t="s">
        <v>550</v>
      </c>
      <c r="B1780" s="34" t="s">
        <v>27</v>
      </c>
      <c r="C1780" s="33" t="s">
        <v>2511</v>
      </c>
      <c r="D1780" s="33" t="s">
        <v>2538</v>
      </c>
      <c r="E1780" s="35" t="s">
        <v>2553</v>
      </c>
      <c r="F1780" s="36">
        <v>3</v>
      </c>
      <c r="G1780" s="31"/>
      <c r="H1780" s="31"/>
      <c r="I1780" s="37">
        <v>0</v>
      </c>
      <c r="J1780" s="37">
        <v>0</v>
      </c>
      <c r="K1780" s="37">
        <v>11.596</v>
      </c>
      <c r="L1780" s="37">
        <v>0</v>
      </c>
      <c r="M1780" s="37">
        <v>11.596</v>
      </c>
      <c r="N1780" s="31"/>
      <c r="O1780" s="31"/>
      <c r="P1780" s="31"/>
      <c r="Q1780" s="31"/>
    </row>
    <row r="1781" spans="1:17" s="3" customFormat="1" ht="12" customHeight="1">
      <c r="A1781" s="103" t="s">
        <v>30</v>
      </c>
      <c r="B1781" s="104"/>
      <c r="C1781" s="104"/>
      <c r="D1781" s="104"/>
      <c r="E1781" s="104"/>
      <c r="F1781" s="104"/>
      <c r="G1781" s="105"/>
      <c r="H1781" s="31"/>
      <c r="I1781" s="38">
        <f>SUM(I1767:I1780)</f>
        <v>0</v>
      </c>
      <c r="J1781" s="38">
        <f>SUM(J1767:J1780)</f>
        <v>12.247000000000002</v>
      </c>
      <c r="K1781" s="38">
        <f>SUM(K1767:K1780)</f>
        <v>85.527999999999992</v>
      </c>
      <c r="L1781" s="38">
        <f>SUM(L1767:L1780)</f>
        <v>0</v>
      </c>
      <c r="M1781" s="38">
        <f>SUM(M1767:M1780)</f>
        <v>85.527999999999992</v>
      </c>
      <c r="N1781" s="31"/>
      <c r="O1781" s="31"/>
      <c r="P1781" s="31"/>
      <c r="Q1781" s="31"/>
    </row>
    <row r="1782" spans="1:17" s="3" customFormat="1" ht="12" customHeight="1">
      <c r="A1782" s="103" t="s">
        <v>31</v>
      </c>
      <c r="B1782" s="104"/>
      <c r="C1782" s="104"/>
      <c r="D1782" s="104"/>
      <c r="E1782" s="104"/>
      <c r="F1782" s="104"/>
      <c r="G1782" s="105"/>
      <c r="H1782" s="31"/>
      <c r="I1782" s="38">
        <v>0</v>
      </c>
      <c r="J1782" s="38">
        <v>0</v>
      </c>
      <c r="K1782" s="31"/>
      <c r="L1782" s="31"/>
      <c r="M1782" s="31"/>
      <c r="N1782" s="31"/>
      <c r="O1782" s="31"/>
      <c r="P1782" s="31"/>
      <c r="Q1782" s="31"/>
    </row>
    <row r="1783" spans="1:17" s="3" customFormat="1" ht="12" customHeight="1">
      <c r="A1783" s="33" t="s">
        <v>550</v>
      </c>
      <c r="B1783" s="34" t="s">
        <v>23</v>
      </c>
      <c r="C1783" s="33" t="s">
        <v>2511</v>
      </c>
      <c r="D1783" s="33" t="s">
        <v>2554</v>
      </c>
      <c r="E1783" s="35" t="s">
        <v>2555</v>
      </c>
      <c r="F1783" s="36">
        <v>3</v>
      </c>
      <c r="G1783" s="35" t="s">
        <v>2556</v>
      </c>
      <c r="H1783" s="37">
        <v>0</v>
      </c>
      <c r="I1783" s="37">
        <v>0</v>
      </c>
      <c r="J1783" s="37">
        <v>11.327</v>
      </c>
      <c r="K1783" s="37">
        <v>7.7919999999999998</v>
      </c>
      <c r="L1783" s="37">
        <v>0</v>
      </c>
      <c r="M1783" s="37">
        <v>7.7919999999999998</v>
      </c>
      <c r="N1783" s="37">
        <v>7.4710000000000001</v>
      </c>
      <c r="O1783" s="37">
        <v>6.6230000000000002</v>
      </c>
      <c r="P1783" s="37">
        <v>6.7270000000000003</v>
      </c>
      <c r="Q1783" s="37">
        <v>6.7930000000000001</v>
      </c>
    </row>
    <row r="1784" spans="1:17" s="3" customFormat="1" ht="12" customHeight="1">
      <c r="A1784" s="33" t="s">
        <v>550</v>
      </c>
      <c r="B1784" s="34" t="s">
        <v>27</v>
      </c>
      <c r="C1784" s="33" t="s">
        <v>2511</v>
      </c>
      <c r="D1784" s="33" t="s">
        <v>2554</v>
      </c>
      <c r="E1784" s="35" t="s">
        <v>2557</v>
      </c>
      <c r="F1784" s="36">
        <v>3</v>
      </c>
      <c r="G1784" s="31"/>
      <c r="H1784" s="31"/>
      <c r="I1784" s="37">
        <v>0</v>
      </c>
      <c r="J1784" s="37">
        <v>6.1230000000000002</v>
      </c>
      <c r="K1784" s="37">
        <v>6.359</v>
      </c>
      <c r="L1784" s="37">
        <v>0</v>
      </c>
      <c r="M1784" s="37">
        <v>6.359</v>
      </c>
      <c r="N1784" s="31"/>
      <c r="O1784" s="31"/>
      <c r="P1784" s="31"/>
      <c r="Q1784" s="31"/>
    </row>
    <row r="1785" spans="1:17" s="3" customFormat="1" ht="12" customHeight="1">
      <c r="A1785" s="33" t="s">
        <v>550</v>
      </c>
      <c r="B1785" s="34" t="s">
        <v>27</v>
      </c>
      <c r="C1785" s="33" t="s">
        <v>2511</v>
      </c>
      <c r="D1785" s="33" t="s">
        <v>2554</v>
      </c>
      <c r="E1785" s="35" t="s">
        <v>2558</v>
      </c>
      <c r="F1785" s="36">
        <v>3</v>
      </c>
      <c r="G1785" s="31"/>
      <c r="H1785" s="31"/>
      <c r="I1785" s="37">
        <v>0</v>
      </c>
      <c r="J1785" s="37">
        <v>5.2039999999999997</v>
      </c>
      <c r="K1785" s="37">
        <v>1.4330000000000001</v>
      </c>
      <c r="L1785" s="37">
        <v>0</v>
      </c>
      <c r="M1785" s="37">
        <v>1.4330000000000001</v>
      </c>
      <c r="N1785" s="31"/>
      <c r="O1785" s="31"/>
      <c r="P1785" s="31"/>
      <c r="Q1785" s="31"/>
    </row>
    <row r="1786" spans="1:17" s="3" customFormat="1" ht="12" customHeight="1">
      <c r="A1786" s="103" t="s">
        <v>30</v>
      </c>
      <c r="B1786" s="104"/>
      <c r="C1786" s="104"/>
      <c r="D1786" s="104"/>
      <c r="E1786" s="104"/>
      <c r="F1786" s="104"/>
      <c r="G1786" s="105"/>
      <c r="H1786" s="31"/>
      <c r="I1786" s="38">
        <f>SUM(I1784:I1785)</f>
        <v>0</v>
      </c>
      <c r="J1786" s="38">
        <f>SUM(J1784:J1785)</f>
        <v>11.327</v>
      </c>
      <c r="K1786" s="38">
        <f>SUM(K1784:K1785)</f>
        <v>7.7919999999999998</v>
      </c>
      <c r="L1786" s="38">
        <f>SUM(L1784:L1785)</f>
        <v>0</v>
      </c>
      <c r="M1786" s="38">
        <f>SUM(M1784:M1785)</f>
        <v>7.7919999999999998</v>
      </c>
      <c r="N1786" s="31"/>
      <c r="O1786" s="31"/>
      <c r="P1786" s="31"/>
      <c r="Q1786" s="31"/>
    </row>
    <row r="1787" spans="1:17" s="3" customFormat="1" ht="12" customHeight="1">
      <c r="A1787" s="103" t="s">
        <v>31</v>
      </c>
      <c r="B1787" s="104"/>
      <c r="C1787" s="104"/>
      <c r="D1787" s="104"/>
      <c r="E1787" s="104"/>
      <c r="F1787" s="104"/>
      <c r="G1787" s="105"/>
      <c r="H1787" s="31"/>
      <c r="I1787" s="38">
        <v>0</v>
      </c>
      <c r="J1787" s="38">
        <v>0</v>
      </c>
      <c r="K1787" s="31"/>
      <c r="L1787" s="31"/>
      <c r="M1787" s="31"/>
      <c r="N1787" s="31"/>
      <c r="O1787" s="31"/>
      <c r="P1787" s="31"/>
      <c r="Q1787" s="31"/>
    </row>
    <row r="1788" spans="1:17" s="3" customFormat="1" ht="12" customHeight="1">
      <c r="A1788" s="103" t="s">
        <v>32</v>
      </c>
      <c r="B1788" s="104"/>
      <c r="C1788" s="104"/>
      <c r="D1788" s="104"/>
      <c r="E1788" s="104"/>
      <c r="F1788" s="104"/>
      <c r="G1788" s="105"/>
      <c r="H1788" s="38">
        <f>SUMIF(D1739:D1787,"=Project",H1739:H1787)</f>
        <v>0</v>
      </c>
      <c r="I1788" s="38">
        <f>SUMIF(D1739:D1787,"=Project",I1739:I1787)</f>
        <v>0</v>
      </c>
      <c r="J1788" s="38">
        <f>SUMIF(D1739:D1787,"=Project",J1739:J1787)</f>
        <v>0</v>
      </c>
      <c r="K1788" s="38">
        <f>SUMIF(D1739:D1787,"=Project",K1739:K1787)</f>
        <v>0</v>
      </c>
      <c r="L1788" s="38">
        <f>SUMIF(D1739:D1787,"=Project",L1739:L1787)</f>
        <v>0</v>
      </c>
      <c r="M1788" s="38">
        <f>SUMIF(D1739:D1787,"=Project",M1739:M1787)</f>
        <v>0</v>
      </c>
      <c r="N1788" s="38">
        <f>SUMIF(D1739:D1787,"=Project",N1739:N1787)</f>
        <v>0</v>
      </c>
      <c r="O1788" s="38">
        <f>SUMIF(D1739:D1787,"=Project",O1739:O1787)</f>
        <v>0</v>
      </c>
      <c r="P1788" s="38">
        <f>SUMIF(D1739:D1787,"=Project",P1739:P1787)</f>
        <v>0</v>
      </c>
      <c r="Q1788" s="38">
        <f>SUMIF(D1739:D1787,"=Project",Q1739:Q1787)</f>
        <v>0</v>
      </c>
    </row>
    <row r="1789" spans="1:17" s="3" customFormat="1" ht="12" customHeight="1">
      <c r="A1789" s="28" t="s">
        <v>558</v>
      </c>
      <c r="B1789" s="29" t="s">
        <v>18</v>
      </c>
      <c r="C1789" s="30" t="s">
        <v>2559</v>
      </c>
      <c r="D1789" s="31"/>
      <c r="E1789" s="30" t="s">
        <v>2560</v>
      </c>
      <c r="F1789" s="28" t="s">
        <v>104</v>
      </c>
      <c r="G1789" s="30" t="s">
        <v>2561</v>
      </c>
      <c r="H1789" s="32">
        <v>0</v>
      </c>
      <c r="I1789" s="32">
        <v>0</v>
      </c>
      <c r="J1789" s="32">
        <v>15.254</v>
      </c>
      <c r="K1789" s="32">
        <v>15.278</v>
      </c>
      <c r="L1789" s="32">
        <v>0</v>
      </c>
      <c r="M1789" s="32">
        <v>15.278</v>
      </c>
      <c r="N1789" s="32">
        <v>15.204000000000001</v>
      </c>
      <c r="O1789" s="32">
        <v>10.375</v>
      </c>
      <c r="P1789" s="32">
        <v>10.484999999999999</v>
      </c>
      <c r="Q1789" s="32">
        <v>10.589</v>
      </c>
    </row>
    <row r="1790" spans="1:17" s="3" customFormat="1" ht="12" customHeight="1">
      <c r="A1790" s="33" t="s">
        <v>558</v>
      </c>
      <c r="B1790" s="34" t="s">
        <v>23</v>
      </c>
      <c r="C1790" s="33" t="s">
        <v>2559</v>
      </c>
      <c r="D1790" s="33" t="s">
        <v>2562</v>
      </c>
      <c r="E1790" s="35" t="s">
        <v>2563</v>
      </c>
      <c r="F1790" s="36">
        <v>3</v>
      </c>
      <c r="G1790" s="35" t="s">
        <v>2564</v>
      </c>
      <c r="H1790" s="37">
        <v>0</v>
      </c>
      <c r="I1790" s="37">
        <v>0</v>
      </c>
      <c r="J1790" s="37">
        <v>15.254</v>
      </c>
      <c r="K1790" s="37">
        <v>15.278</v>
      </c>
      <c r="L1790" s="37">
        <v>0</v>
      </c>
      <c r="M1790" s="37">
        <v>15.278</v>
      </c>
      <c r="N1790" s="37">
        <v>15.204000000000001</v>
      </c>
      <c r="O1790" s="37">
        <v>10.375</v>
      </c>
      <c r="P1790" s="37">
        <v>10.484999999999999</v>
      </c>
      <c r="Q1790" s="37">
        <v>10.589</v>
      </c>
    </row>
    <row r="1791" spans="1:17" s="3" customFormat="1" ht="12" customHeight="1">
      <c r="A1791" s="33" t="s">
        <v>558</v>
      </c>
      <c r="B1791" s="34" t="s">
        <v>27</v>
      </c>
      <c r="C1791" s="33" t="s">
        <v>2559</v>
      </c>
      <c r="D1791" s="33" t="s">
        <v>2562</v>
      </c>
      <c r="E1791" s="35" t="s">
        <v>2565</v>
      </c>
      <c r="F1791" s="36">
        <v>3</v>
      </c>
      <c r="G1791" s="31"/>
      <c r="H1791" s="31"/>
      <c r="I1791" s="37">
        <v>0</v>
      </c>
      <c r="J1791" s="37">
        <v>3.5710000000000002</v>
      </c>
      <c r="K1791" s="37">
        <v>3.5910000000000002</v>
      </c>
      <c r="L1791" s="37">
        <v>0</v>
      </c>
      <c r="M1791" s="37">
        <v>3.5910000000000002</v>
      </c>
      <c r="N1791" s="31"/>
      <c r="O1791" s="31"/>
      <c r="P1791" s="31"/>
      <c r="Q1791" s="31"/>
    </row>
    <row r="1792" spans="1:17" s="3" customFormat="1" ht="12" customHeight="1">
      <c r="A1792" s="33" t="s">
        <v>558</v>
      </c>
      <c r="B1792" s="34" t="s">
        <v>27</v>
      </c>
      <c r="C1792" s="33" t="s">
        <v>2559</v>
      </c>
      <c r="D1792" s="33" t="s">
        <v>2562</v>
      </c>
      <c r="E1792" s="35" t="s">
        <v>2566</v>
      </c>
      <c r="F1792" s="36">
        <v>3</v>
      </c>
      <c r="G1792" s="31"/>
      <c r="H1792" s="31"/>
      <c r="I1792" s="37">
        <v>0</v>
      </c>
      <c r="J1792" s="37">
        <v>5.9290000000000003</v>
      </c>
      <c r="K1792" s="37">
        <v>6.8970000000000002</v>
      </c>
      <c r="L1792" s="37">
        <v>0</v>
      </c>
      <c r="M1792" s="37">
        <v>6.8970000000000002</v>
      </c>
      <c r="N1792" s="31"/>
      <c r="O1792" s="31"/>
      <c r="P1792" s="31"/>
      <c r="Q1792" s="31"/>
    </row>
    <row r="1793" spans="1:17" s="3" customFormat="1" ht="12" customHeight="1">
      <c r="A1793" s="33" t="s">
        <v>558</v>
      </c>
      <c r="B1793" s="34" t="s">
        <v>27</v>
      </c>
      <c r="C1793" s="33" t="s">
        <v>2559</v>
      </c>
      <c r="D1793" s="33" t="s">
        <v>2562</v>
      </c>
      <c r="E1793" s="35" t="s">
        <v>2567</v>
      </c>
      <c r="F1793" s="36">
        <v>3</v>
      </c>
      <c r="G1793" s="31"/>
      <c r="H1793" s="31"/>
      <c r="I1793" s="37">
        <v>0</v>
      </c>
      <c r="J1793" s="37">
        <v>5.7539999999999996</v>
      </c>
      <c r="K1793" s="37">
        <v>4.79</v>
      </c>
      <c r="L1793" s="37">
        <v>0</v>
      </c>
      <c r="M1793" s="37">
        <v>4.79</v>
      </c>
      <c r="N1793" s="31"/>
      <c r="O1793" s="31"/>
      <c r="P1793" s="31"/>
      <c r="Q1793" s="31"/>
    </row>
    <row r="1794" spans="1:17" s="3" customFormat="1" ht="12" customHeight="1">
      <c r="A1794" s="103" t="s">
        <v>30</v>
      </c>
      <c r="B1794" s="104"/>
      <c r="C1794" s="104"/>
      <c r="D1794" s="104"/>
      <c r="E1794" s="104"/>
      <c r="F1794" s="104"/>
      <c r="G1794" s="105"/>
      <c r="H1794" s="31"/>
      <c r="I1794" s="38">
        <f>SUM(I1791:I1793)</f>
        <v>0</v>
      </c>
      <c r="J1794" s="38">
        <f>SUM(J1791:J1793)</f>
        <v>15.254</v>
      </c>
      <c r="K1794" s="38">
        <f>SUM(K1791:K1793)</f>
        <v>15.277999999999999</v>
      </c>
      <c r="L1794" s="38">
        <f>SUM(L1791:L1793)</f>
        <v>0</v>
      </c>
      <c r="M1794" s="38">
        <f>SUM(M1791:M1793)</f>
        <v>15.277999999999999</v>
      </c>
      <c r="N1794" s="31"/>
      <c r="O1794" s="31"/>
      <c r="P1794" s="31"/>
      <c r="Q1794" s="31"/>
    </row>
    <row r="1795" spans="1:17" s="3" customFormat="1" ht="12" customHeight="1">
      <c r="A1795" s="103" t="s">
        <v>31</v>
      </c>
      <c r="B1795" s="104"/>
      <c r="C1795" s="104"/>
      <c r="D1795" s="104"/>
      <c r="E1795" s="104"/>
      <c r="F1795" s="104"/>
      <c r="G1795" s="105"/>
      <c r="H1795" s="31"/>
      <c r="I1795" s="38">
        <v>0</v>
      </c>
      <c r="J1795" s="38">
        <v>0</v>
      </c>
      <c r="K1795" s="31"/>
      <c r="L1795" s="31"/>
      <c r="M1795" s="31"/>
      <c r="N1795" s="31"/>
      <c r="O1795" s="31"/>
      <c r="P1795" s="31"/>
      <c r="Q1795" s="31"/>
    </row>
    <row r="1796" spans="1:17" s="3" customFormat="1" ht="12" customHeight="1">
      <c r="A1796" s="103" t="s">
        <v>32</v>
      </c>
      <c r="B1796" s="104"/>
      <c r="C1796" s="104"/>
      <c r="D1796" s="104"/>
      <c r="E1796" s="104"/>
      <c r="F1796" s="104"/>
      <c r="G1796" s="105"/>
      <c r="H1796" s="38">
        <f>SUMIF(D1790:D1795,"=Project",H1790:H1795)</f>
        <v>0</v>
      </c>
      <c r="I1796" s="38">
        <f>SUMIF(D1790:D1795,"=Project",I1790:I1795)</f>
        <v>0</v>
      </c>
      <c r="J1796" s="38">
        <f>SUMIF(D1790:D1795,"=Project",J1790:J1795)</f>
        <v>0</v>
      </c>
      <c r="K1796" s="38">
        <f>SUMIF(D1790:D1795,"=Project",K1790:K1795)</f>
        <v>0</v>
      </c>
      <c r="L1796" s="38">
        <f>SUMIF(D1790:D1795,"=Project",L1790:L1795)</f>
        <v>0</v>
      </c>
      <c r="M1796" s="38">
        <f>SUMIF(D1790:D1795,"=Project",M1790:M1795)</f>
        <v>0</v>
      </c>
      <c r="N1796" s="38">
        <f>SUMIF(D1790:D1795,"=Project",N1790:N1795)</f>
        <v>0</v>
      </c>
      <c r="O1796" s="38">
        <f>SUMIF(D1790:D1795,"=Project",O1790:O1795)</f>
        <v>0</v>
      </c>
      <c r="P1796" s="38">
        <f>SUMIF(D1790:D1795,"=Project",P1790:P1795)</f>
        <v>0</v>
      </c>
      <c r="Q1796" s="38">
        <f>SUMIF(D1790:D1795,"=Project",Q1790:Q1795)</f>
        <v>0</v>
      </c>
    </row>
    <row r="1797" spans="1:17" s="3" customFormat="1" ht="12" customHeight="1">
      <c r="A1797" s="28" t="s">
        <v>574</v>
      </c>
      <c r="B1797" s="29" t="s">
        <v>18</v>
      </c>
      <c r="C1797" s="30" t="s">
        <v>2568</v>
      </c>
      <c r="D1797" s="31"/>
      <c r="E1797" s="30" t="s">
        <v>2569</v>
      </c>
      <c r="F1797" s="28" t="s">
        <v>104</v>
      </c>
      <c r="G1797" s="30" t="s">
        <v>2570</v>
      </c>
      <c r="H1797" s="32">
        <v>0</v>
      </c>
      <c r="I1797" s="32">
        <v>0</v>
      </c>
      <c r="J1797" s="32">
        <v>13.898</v>
      </c>
      <c r="K1797" s="32">
        <v>33.128999999999998</v>
      </c>
      <c r="L1797" s="32">
        <v>0</v>
      </c>
      <c r="M1797" s="32">
        <v>33.128999999999998</v>
      </c>
      <c r="N1797" s="32">
        <v>43.914999999999999</v>
      </c>
      <c r="O1797" s="32">
        <v>45.557000000000002</v>
      </c>
      <c r="P1797" s="32">
        <v>45.151000000000003</v>
      </c>
      <c r="Q1797" s="32">
        <v>45.478000000000002</v>
      </c>
    </row>
    <row r="1798" spans="1:17" s="3" customFormat="1" ht="12" customHeight="1">
      <c r="A1798" s="33" t="s">
        <v>574</v>
      </c>
      <c r="B1798" s="34" t="s">
        <v>23</v>
      </c>
      <c r="C1798" s="33" t="s">
        <v>2568</v>
      </c>
      <c r="D1798" s="33" t="s">
        <v>2571</v>
      </c>
      <c r="E1798" s="35" t="s">
        <v>2572</v>
      </c>
      <c r="F1798" s="36">
        <v>3</v>
      </c>
      <c r="G1798" s="35" t="s">
        <v>2573</v>
      </c>
      <c r="H1798" s="37">
        <v>0</v>
      </c>
      <c r="I1798" s="37">
        <v>0</v>
      </c>
      <c r="J1798" s="37">
        <v>13.898</v>
      </c>
      <c r="K1798" s="37">
        <v>33.128999999999998</v>
      </c>
      <c r="L1798" s="37">
        <v>0</v>
      </c>
      <c r="M1798" s="37">
        <v>33.128999999999998</v>
      </c>
      <c r="N1798" s="37">
        <v>43.914999999999999</v>
      </c>
      <c r="O1798" s="37">
        <v>45.557000000000002</v>
      </c>
      <c r="P1798" s="37">
        <v>45.151000000000003</v>
      </c>
      <c r="Q1798" s="37">
        <v>45.478000000000002</v>
      </c>
    </row>
    <row r="1799" spans="1:17" s="3" customFormat="1" ht="12" customHeight="1">
      <c r="A1799" s="33" t="s">
        <v>574</v>
      </c>
      <c r="B1799" s="34" t="s">
        <v>27</v>
      </c>
      <c r="C1799" s="33" t="s">
        <v>2568</v>
      </c>
      <c r="D1799" s="33" t="s">
        <v>2571</v>
      </c>
      <c r="E1799" s="35" t="s">
        <v>2574</v>
      </c>
      <c r="F1799" s="36">
        <v>3</v>
      </c>
      <c r="G1799" s="31"/>
      <c r="H1799" s="31"/>
      <c r="I1799" s="37">
        <v>0</v>
      </c>
      <c r="J1799" s="37">
        <v>0</v>
      </c>
      <c r="K1799" s="37">
        <v>13.375</v>
      </c>
      <c r="L1799" s="37">
        <v>0</v>
      </c>
      <c r="M1799" s="37">
        <v>13.375</v>
      </c>
      <c r="N1799" s="31"/>
      <c r="O1799" s="31"/>
      <c r="P1799" s="31"/>
      <c r="Q1799" s="31"/>
    </row>
    <row r="1800" spans="1:17" s="3" customFormat="1" ht="12" customHeight="1">
      <c r="A1800" s="33" t="s">
        <v>574</v>
      </c>
      <c r="B1800" s="34" t="s">
        <v>27</v>
      </c>
      <c r="C1800" s="33" t="s">
        <v>2568</v>
      </c>
      <c r="D1800" s="33" t="s">
        <v>2571</v>
      </c>
      <c r="E1800" s="35" t="s">
        <v>2575</v>
      </c>
      <c r="F1800" s="36">
        <v>3</v>
      </c>
      <c r="G1800" s="31"/>
      <c r="H1800" s="31"/>
      <c r="I1800" s="37">
        <v>0</v>
      </c>
      <c r="J1800" s="37">
        <v>0</v>
      </c>
      <c r="K1800" s="37">
        <v>3.8639999999999999</v>
      </c>
      <c r="L1800" s="37">
        <v>0</v>
      </c>
      <c r="M1800" s="37">
        <v>3.8639999999999999</v>
      </c>
      <c r="N1800" s="31"/>
      <c r="O1800" s="31"/>
      <c r="P1800" s="31"/>
      <c r="Q1800" s="31"/>
    </row>
    <row r="1801" spans="1:17" s="3" customFormat="1" ht="12" customHeight="1">
      <c r="A1801" s="33" t="s">
        <v>574</v>
      </c>
      <c r="B1801" s="34" t="s">
        <v>27</v>
      </c>
      <c r="C1801" s="33" t="s">
        <v>2568</v>
      </c>
      <c r="D1801" s="33" t="s">
        <v>2571</v>
      </c>
      <c r="E1801" s="35" t="s">
        <v>2576</v>
      </c>
      <c r="F1801" s="36">
        <v>3</v>
      </c>
      <c r="G1801" s="31"/>
      <c r="H1801" s="31"/>
      <c r="I1801" s="37">
        <v>0</v>
      </c>
      <c r="J1801" s="37">
        <v>0</v>
      </c>
      <c r="K1801" s="37">
        <v>7.165</v>
      </c>
      <c r="L1801" s="37">
        <v>0</v>
      </c>
      <c r="M1801" s="37">
        <v>7.165</v>
      </c>
      <c r="N1801" s="31"/>
      <c r="O1801" s="31"/>
      <c r="P1801" s="31"/>
      <c r="Q1801" s="31"/>
    </row>
    <row r="1802" spans="1:17" s="3" customFormat="1" ht="12" customHeight="1">
      <c r="A1802" s="33" t="s">
        <v>574</v>
      </c>
      <c r="B1802" s="34" t="s">
        <v>27</v>
      </c>
      <c r="C1802" s="33" t="s">
        <v>2568</v>
      </c>
      <c r="D1802" s="33" t="s">
        <v>2571</v>
      </c>
      <c r="E1802" s="35" t="s">
        <v>2577</v>
      </c>
      <c r="F1802" s="36">
        <v>3</v>
      </c>
      <c r="G1802" s="31"/>
      <c r="H1802" s="31"/>
      <c r="I1802" s="37">
        <v>0</v>
      </c>
      <c r="J1802" s="37">
        <v>13.898</v>
      </c>
      <c r="K1802" s="37">
        <v>8.7249999999999996</v>
      </c>
      <c r="L1802" s="37">
        <v>0</v>
      </c>
      <c r="M1802" s="37">
        <v>8.7249999999999996</v>
      </c>
      <c r="N1802" s="31"/>
      <c r="O1802" s="31"/>
      <c r="P1802" s="31"/>
      <c r="Q1802" s="31"/>
    </row>
    <row r="1803" spans="1:17" s="3" customFormat="1" ht="12" customHeight="1">
      <c r="A1803" s="103" t="s">
        <v>30</v>
      </c>
      <c r="B1803" s="104"/>
      <c r="C1803" s="104"/>
      <c r="D1803" s="104"/>
      <c r="E1803" s="104"/>
      <c r="F1803" s="104"/>
      <c r="G1803" s="105"/>
      <c r="H1803" s="31"/>
      <c r="I1803" s="38">
        <f>SUM(I1799:I1802)</f>
        <v>0</v>
      </c>
      <c r="J1803" s="38">
        <f>SUM(J1799:J1802)</f>
        <v>13.898</v>
      </c>
      <c r="K1803" s="38">
        <f>SUM(K1799:K1802)</f>
        <v>33.128999999999998</v>
      </c>
      <c r="L1803" s="38">
        <f>SUM(L1799:L1802)</f>
        <v>0</v>
      </c>
      <c r="M1803" s="38">
        <f>SUM(M1799:M1802)</f>
        <v>33.128999999999998</v>
      </c>
      <c r="N1803" s="31"/>
      <c r="O1803" s="31"/>
      <c r="P1803" s="31"/>
      <c r="Q1803" s="31"/>
    </row>
    <row r="1804" spans="1:17" s="3" customFormat="1" ht="12" customHeight="1">
      <c r="A1804" s="103" t="s">
        <v>31</v>
      </c>
      <c r="B1804" s="104"/>
      <c r="C1804" s="104"/>
      <c r="D1804" s="104"/>
      <c r="E1804" s="104"/>
      <c r="F1804" s="104"/>
      <c r="G1804" s="105"/>
      <c r="H1804" s="31"/>
      <c r="I1804" s="38">
        <v>0</v>
      </c>
      <c r="J1804" s="38">
        <v>0</v>
      </c>
      <c r="K1804" s="31"/>
      <c r="L1804" s="31"/>
      <c r="M1804" s="31"/>
      <c r="N1804" s="31"/>
      <c r="O1804" s="31"/>
      <c r="P1804" s="31"/>
      <c r="Q1804" s="31"/>
    </row>
    <row r="1805" spans="1:17" s="3" customFormat="1" ht="12" customHeight="1">
      <c r="A1805" s="103" t="s">
        <v>32</v>
      </c>
      <c r="B1805" s="104"/>
      <c r="C1805" s="104"/>
      <c r="D1805" s="104"/>
      <c r="E1805" s="104"/>
      <c r="F1805" s="104"/>
      <c r="G1805" s="105"/>
      <c r="H1805" s="38">
        <f>SUMIF(D1798:D1804,"=Project",H1798:H1804)</f>
        <v>0</v>
      </c>
      <c r="I1805" s="38">
        <f>SUMIF(D1798:D1804,"=Project",I1798:I1804)</f>
        <v>0</v>
      </c>
      <c r="J1805" s="38">
        <f>SUMIF(D1798:D1804,"=Project",J1798:J1804)</f>
        <v>0</v>
      </c>
      <c r="K1805" s="38">
        <f>SUMIF(D1798:D1804,"=Project",K1798:K1804)</f>
        <v>0</v>
      </c>
      <c r="L1805" s="38">
        <f>SUMIF(D1798:D1804,"=Project",L1798:L1804)</f>
        <v>0</v>
      </c>
      <c r="M1805" s="38">
        <f>SUMIF(D1798:D1804,"=Project",M1798:M1804)</f>
        <v>0</v>
      </c>
      <c r="N1805" s="38">
        <f>SUMIF(D1798:D1804,"=Project",N1798:N1804)</f>
        <v>0</v>
      </c>
      <c r="O1805" s="38">
        <f>SUMIF(D1798:D1804,"=Project",O1798:O1804)</f>
        <v>0</v>
      </c>
      <c r="P1805" s="38">
        <f>SUMIF(D1798:D1804,"=Project",P1798:P1804)</f>
        <v>0</v>
      </c>
      <c r="Q1805" s="38">
        <f>SUMIF(D1798:D1804,"=Project",Q1798:Q1804)</f>
        <v>0</v>
      </c>
    </row>
    <row r="1806" spans="1:17" s="3" customFormat="1" ht="12" customHeight="1">
      <c r="A1806" s="28" t="s">
        <v>584</v>
      </c>
      <c r="B1806" s="29" t="s">
        <v>18</v>
      </c>
      <c r="C1806" s="30" t="s">
        <v>2578</v>
      </c>
      <c r="D1806" s="31"/>
      <c r="E1806" s="30" t="s">
        <v>2579</v>
      </c>
      <c r="F1806" s="28" t="s">
        <v>104</v>
      </c>
      <c r="G1806" s="30" t="s">
        <v>2580</v>
      </c>
      <c r="H1806" s="32">
        <v>0</v>
      </c>
      <c r="I1806" s="32">
        <v>35.033000000000001</v>
      </c>
      <c r="J1806" s="32">
        <v>24.683</v>
      </c>
      <c r="K1806" s="32">
        <v>22.402000000000001</v>
      </c>
      <c r="L1806" s="32">
        <v>0</v>
      </c>
      <c r="M1806" s="32">
        <v>22.402000000000001</v>
      </c>
      <c r="N1806" s="32">
        <v>23.91</v>
      </c>
      <c r="O1806" s="32">
        <v>24.091999999999999</v>
      </c>
      <c r="P1806" s="32">
        <v>24.347000000000001</v>
      </c>
      <c r="Q1806" s="32">
        <v>24.59</v>
      </c>
    </row>
    <row r="1807" spans="1:17" s="3" customFormat="1" ht="12" customHeight="1">
      <c r="A1807" s="33" t="s">
        <v>584</v>
      </c>
      <c r="B1807" s="34" t="s">
        <v>23</v>
      </c>
      <c r="C1807" s="33" t="s">
        <v>2578</v>
      </c>
      <c r="D1807" s="33" t="s">
        <v>2581</v>
      </c>
      <c r="E1807" s="35" t="s">
        <v>2582</v>
      </c>
      <c r="F1807" s="36">
        <v>3</v>
      </c>
      <c r="G1807" s="35" t="s">
        <v>2583</v>
      </c>
      <c r="H1807" s="37">
        <v>0</v>
      </c>
      <c r="I1807" s="37">
        <v>35.033000000000001</v>
      </c>
      <c r="J1807" s="37">
        <v>24.683</v>
      </c>
      <c r="K1807" s="37">
        <v>22.402000000000001</v>
      </c>
      <c r="L1807" s="37">
        <v>0</v>
      </c>
      <c r="M1807" s="37">
        <v>22.402000000000001</v>
      </c>
      <c r="N1807" s="37">
        <v>23.91</v>
      </c>
      <c r="O1807" s="37">
        <v>24.091999999999999</v>
      </c>
      <c r="P1807" s="37">
        <v>24.347000000000001</v>
      </c>
      <c r="Q1807" s="37">
        <v>24.59</v>
      </c>
    </row>
    <row r="1808" spans="1:17" s="3" customFormat="1" ht="12" customHeight="1">
      <c r="A1808" s="33" t="s">
        <v>584</v>
      </c>
      <c r="B1808" s="34" t="s">
        <v>27</v>
      </c>
      <c r="C1808" s="33" t="s">
        <v>2578</v>
      </c>
      <c r="D1808" s="33" t="s">
        <v>2581</v>
      </c>
      <c r="E1808" s="35" t="s">
        <v>2584</v>
      </c>
      <c r="F1808" s="36">
        <v>3</v>
      </c>
      <c r="G1808" s="31"/>
      <c r="H1808" s="31"/>
      <c r="I1808" s="37">
        <v>35.033000000000001</v>
      </c>
      <c r="J1808" s="37">
        <v>24.683</v>
      </c>
      <c r="K1808" s="37">
        <v>22.402000000000001</v>
      </c>
      <c r="L1808" s="37">
        <v>0</v>
      </c>
      <c r="M1808" s="37">
        <v>22.402000000000001</v>
      </c>
      <c r="N1808" s="31"/>
      <c r="O1808" s="31"/>
      <c r="P1808" s="31"/>
      <c r="Q1808" s="31"/>
    </row>
    <row r="1809" spans="1:17" s="3" customFormat="1" ht="12" customHeight="1">
      <c r="A1809" s="103" t="s">
        <v>30</v>
      </c>
      <c r="B1809" s="104"/>
      <c r="C1809" s="104"/>
      <c r="D1809" s="104"/>
      <c r="E1809" s="104"/>
      <c r="F1809" s="104"/>
      <c r="G1809" s="105"/>
      <c r="H1809" s="31"/>
      <c r="I1809" s="38">
        <f>SUM(I1808:I1808)</f>
        <v>35.033000000000001</v>
      </c>
      <c r="J1809" s="38">
        <f>SUM(J1808:J1808)</f>
        <v>24.683</v>
      </c>
      <c r="K1809" s="38">
        <f>SUM(K1808:K1808)</f>
        <v>22.402000000000001</v>
      </c>
      <c r="L1809" s="38">
        <f>SUM(L1808:L1808)</f>
        <v>0</v>
      </c>
      <c r="M1809" s="38">
        <f>SUM(M1808:M1808)</f>
        <v>22.402000000000001</v>
      </c>
      <c r="N1809" s="31"/>
      <c r="O1809" s="31"/>
      <c r="P1809" s="31"/>
      <c r="Q1809" s="31"/>
    </row>
    <row r="1810" spans="1:17" s="3" customFormat="1" ht="12" customHeight="1">
      <c r="A1810" s="103" t="s">
        <v>31</v>
      </c>
      <c r="B1810" s="104"/>
      <c r="C1810" s="104"/>
      <c r="D1810" s="104"/>
      <c r="E1810" s="104"/>
      <c r="F1810" s="104"/>
      <c r="G1810" s="105"/>
      <c r="H1810" s="31"/>
      <c r="I1810" s="38">
        <v>0</v>
      </c>
      <c r="J1810" s="38">
        <v>0</v>
      </c>
      <c r="K1810" s="31"/>
      <c r="L1810" s="31"/>
      <c r="M1810" s="31"/>
      <c r="N1810" s="31"/>
      <c r="O1810" s="31"/>
      <c r="P1810" s="31"/>
      <c r="Q1810" s="31"/>
    </row>
    <row r="1811" spans="1:17" s="3" customFormat="1" ht="12" customHeight="1">
      <c r="A1811" s="103" t="s">
        <v>32</v>
      </c>
      <c r="B1811" s="104"/>
      <c r="C1811" s="104"/>
      <c r="D1811" s="104"/>
      <c r="E1811" s="104"/>
      <c r="F1811" s="104"/>
      <c r="G1811" s="105"/>
      <c r="H1811" s="38">
        <f>SUMIF(D1807:D1810,"=Project",H1807:H1810)</f>
        <v>0</v>
      </c>
      <c r="I1811" s="38">
        <f>SUMIF(D1807:D1810,"=Project",I1807:I1810)</f>
        <v>0</v>
      </c>
      <c r="J1811" s="38">
        <f>SUMIF(D1807:D1810,"=Project",J1807:J1810)</f>
        <v>0</v>
      </c>
      <c r="K1811" s="38">
        <f>SUMIF(D1807:D1810,"=Project",K1807:K1810)</f>
        <v>0</v>
      </c>
      <c r="L1811" s="38">
        <f>SUMIF(D1807:D1810,"=Project",L1807:L1810)</f>
        <v>0</v>
      </c>
      <c r="M1811" s="38">
        <f>SUMIF(D1807:D1810,"=Project",M1807:M1810)</f>
        <v>0</v>
      </c>
      <c r="N1811" s="38">
        <f>SUMIF(D1807:D1810,"=Project",N1807:N1810)</f>
        <v>0</v>
      </c>
      <c r="O1811" s="38">
        <f>SUMIF(D1807:D1810,"=Project",O1807:O1810)</f>
        <v>0</v>
      </c>
      <c r="P1811" s="38">
        <f>SUMIF(D1807:D1810,"=Project",P1807:P1810)</f>
        <v>0</v>
      </c>
      <c r="Q1811" s="38">
        <f>SUMIF(D1807:D1810,"=Project",Q1807:Q1810)</f>
        <v>0</v>
      </c>
    </row>
    <row r="1812" spans="1:17" s="3" customFormat="1" ht="12" customHeight="1">
      <c r="A1812" s="28" t="s">
        <v>2585</v>
      </c>
      <c r="B1812" s="29" t="s">
        <v>18</v>
      </c>
      <c r="C1812" s="30" t="s">
        <v>2586</v>
      </c>
      <c r="D1812" s="31"/>
      <c r="E1812" s="30" t="s">
        <v>2587</v>
      </c>
      <c r="F1812" s="28" t="s">
        <v>104</v>
      </c>
      <c r="G1812" s="30" t="s">
        <v>2588</v>
      </c>
      <c r="H1812" s="32">
        <v>0</v>
      </c>
      <c r="I1812" s="32">
        <v>39.616</v>
      </c>
      <c r="J1812" s="32">
        <v>29.829000000000001</v>
      </c>
      <c r="K1812" s="32">
        <v>8.5090000000000003</v>
      </c>
      <c r="L1812" s="32">
        <v>0</v>
      </c>
      <c r="M1812" s="32">
        <v>8.5090000000000003</v>
      </c>
      <c r="N1812" s="32">
        <v>10.272</v>
      </c>
      <c r="O1812" s="32">
        <v>6.1390000000000002</v>
      </c>
      <c r="P1812" s="32">
        <v>7.5540000000000003</v>
      </c>
      <c r="Q1812" s="32">
        <v>7.6289999999999996</v>
      </c>
    </row>
    <row r="1813" spans="1:17" s="3" customFormat="1" ht="12" customHeight="1">
      <c r="A1813" s="33" t="s">
        <v>2585</v>
      </c>
      <c r="B1813" s="34" t="s">
        <v>23</v>
      </c>
      <c r="C1813" s="33" t="s">
        <v>2586</v>
      </c>
      <c r="D1813" s="33" t="s">
        <v>2589</v>
      </c>
      <c r="E1813" s="35" t="s">
        <v>2563</v>
      </c>
      <c r="F1813" s="36">
        <v>3</v>
      </c>
      <c r="G1813" s="35" t="s">
        <v>2590</v>
      </c>
      <c r="H1813" s="37">
        <v>0</v>
      </c>
      <c r="I1813" s="37">
        <v>5.8479999999999999</v>
      </c>
      <c r="J1813" s="37">
        <v>0</v>
      </c>
      <c r="K1813" s="37">
        <v>0</v>
      </c>
      <c r="L1813" s="37">
        <v>0</v>
      </c>
      <c r="M1813" s="37">
        <v>0</v>
      </c>
      <c r="N1813" s="37">
        <v>0</v>
      </c>
      <c r="O1813" s="37">
        <v>0</v>
      </c>
      <c r="P1813" s="37">
        <v>0</v>
      </c>
      <c r="Q1813" s="37">
        <v>0</v>
      </c>
    </row>
    <row r="1814" spans="1:17" s="3" customFormat="1" ht="12" customHeight="1">
      <c r="A1814" s="33" t="s">
        <v>2585</v>
      </c>
      <c r="B1814" s="34" t="s">
        <v>27</v>
      </c>
      <c r="C1814" s="33" t="s">
        <v>2586</v>
      </c>
      <c r="D1814" s="33" t="s">
        <v>2589</v>
      </c>
      <c r="E1814" s="35" t="s">
        <v>2591</v>
      </c>
      <c r="F1814" s="36">
        <v>3</v>
      </c>
      <c r="G1814" s="31"/>
      <c r="H1814" s="31"/>
      <c r="I1814" s="37">
        <v>1.5389999999999999</v>
      </c>
      <c r="J1814" s="37">
        <v>0</v>
      </c>
      <c r="K1814" s="37">
        <v>0</v>
      </c>
      <c r="L1814" s="37">
        <v>0</v>
      </c>
      <c r="M1814" s="37">
        <v>0</v>
      </c>
      <c r="N1814" s="31"/>
      <c r="O1814" s="31"/>
      <c r="P1814" s="31"/>
      <c r="Q1814" s="31"/>
    </row>
    <row r="1815" spans="1:17" s="3" customFormat="1" ht="12" customHeight="1">
      <c r="A1815" s="33" t="s">
        <v>2585</v>
      </c>
      <c r="B1815" s="34" t="s">
        <v>27</v>
      </c>
      <c r="C1815" s="33" t="s">
        <v>2586</v>
      </c>
      <c r="D1815" s="33" t="s">
        <v>2589</v>
      </c>
      <c r="E1815" s="35" t="s">
        <v>2565</v>
      </c>
      <c r="F1815" s="36">
        <v>3</v>
      </c>
      <c r="G1815" s="31"/>
      <c r="H1815" s="31"/>
      <c r="I1815" s="37">
        <v>2.02</v>
      </c>
      <c r="J1815" s="37">
        <v>0</v>
      </c>
      <c r="K1815" s="37">
        <v>0</v>
      </c>
      <c r="L1815" s="37">
        <v>0</v>
      </c>
      <c r="M1815" s="37">
        <v>0</v>
      </c>
      <c r="N1815" s="31"/>
      <c r="O1815" s="31"/>
      <c r="P1815" s="31"/>
      <c r="Q1815" s="31"/>
    </row>
    <row r="1816" spans="1:17" s="3" customFormat="1" ht="12" customHeight="1">
      <c r="A1816" s="33" t="s">
        <v>2585</v>
      </c>
      <c r="B1816" s="34" t="s">
        <v>27</v>
      </c>
      <c r="C1816" s="33" t="s">
        <v>2586</v>
      </c>
      <c r="D1816" s="33" t="s">
        <v>2589</v>
      </c>
      <c r="E1816" s="35" t="s">
        <v>2567</v>
      </c>
      <c r="F1816" s="36">
        <v>3</v>
      </c>
      <c r="G1816" s="31"/>
      <c r="H1816" s="31"/>
      <c r="I1816" s="37">
        <v>2.2890000000000001</v>
      </c>
      <c r="J1816" s="37">
        <v>0</v>
      </c>
      <c r="K1816" s="37">
        <v>0</v>
      </c>
      <c r="L1816" s="37">
        <v>0</v>
      </c>
      <c r="M1816" s="37">
        <v>0</v>
      </c>
      <c r="N1816" s="31"/>
      <c r="O1816" s="31"/>
      <c r="P1816" s="31"/>
      <c r="Q1816" s="31"/>
    </row>
    <row r="1817" spans="1:17" s="3" customFormat="1" ht="12" customHeight="1">
      <c r="A1817" s="103" t="s">
        <v>30</v>
      </c>
      <c r="B1817" s="104"/>
      <c r="C1817" s="104"/>
      <c r="D1817" s="104"/>
      <c r="E1817" s="104"/>
      <c r="F1817" s="104"/>
      <c r="G1817" s="105"/>
      <c r="H1817" s="31"/>
      <c r="I1817" s="38">
        <f>SUM(I1814:I1816)</f>
        <v>5.8480000000000008</v>
      </c>
      <c r="J1817" s="38">
        <f>SUM(J1814:J1816)</f>
        <v>0</v>
      </c>
      <c r="K1817" s="38">
        <f>SUM(K1814:K1816)</f>
        <v>0</v>
      </c>
      <c r="L1817" s="38">
        <f>SUM(L1814:L1816)</f>
        <v>0</v>
      </c>
      <c r="M1817" s="38">
        <f>SUM(M1814:M1816)</f>
        <v>0</v>
      </c>
      <c r="N1817" s="31"/>
      <c r="O1817" s="31"/>
      <c r="P1817" s="31"/>
      <c r="Q1817" s="31"/>
    </row>
    <row r="1818" spans="1:17" s="3" customFormat="1" ht="12" customHeight="1">
      <c r="A1818" s="103" t="s">
        <v>31</v>
      </c>
      <c r="B1818" s="104"/>
      <c r="C1818" s="104"/>
      <c r="D1818" s="104"/>
      <c r="E1818" s="104"/>
      <c r="F1818" s="104"/>
      <c r="G1818" s="105"/>
      <c r="H1818" s="31"/>
      <c r="I1818" s="38">
        <v>0</v>
      </c>
      <c r="J1818" s="38">
        <v>0</v>
      </c>
      <c r="K1818" s="31"/>
      <c r="L1818" s="31"/>
      <c r="M1818" s="31"/>
      <c r="N1818" s="31"/>
      <c r="O1818" s="31"/>
      <c r="P1818" s="31"/>
      <c r="Q1818" s="31"/>
    </row>
    <row r="1819" spans="1:17" s="3" customFormat="1" ht="12" customHeight="1">
      <c r="A1819" s="33" t="s">
        <v>2585</v>
      </c>
      <c r="B1819" s="34" t="s">
        <v>23</v>
      </c>
      <c r="C1819" s="33" t="s">
        <v>2586</v>
      </c>
      <c r="D1819" s="33" t="s">
        <v>2592</v>
      </c>
      <c r="E1819" s="35" t="s">
        <v>2593</v>
      </c>
      <c r="F1819" s="36">
        <v>3</v>
      </c>
      <c r="G1819" s="35" t="s">
        <v>2594</v>
      </c>
      <c r="H1819" s="37">
        <v>0</v>
      </c>
      <c r="I1819" s="37">
        <v>24.187999999999999</v>
      </c>
      <c r="J1819" s="37">
        <v>29.829000000000001</v>
      </c>
      <c r="K1819" s="37">
        <v>8.5090000000000003</v>
      </c>
      <c r="L1819" s="37">
        <v>0</v>
      </c>
      <c r="M1819" s="37">
        <v>8.5090000000000003</v>
      </c>
      <c r="N1819" s="37">
        <v>10.272</v>
      </c>
      <c r="O1819" s="37">
        <v>6.1390000000000002</v>
      </c>
      <c r="P1819" s="37">
        <v>7.5540000000000003</v>
      </c>
      <c r="Q1819" s="37">
        <v>7.6289999999999996</v>
      </c>
    </row>
    <row r="1820" spans="1:17" s="3" customFormat="1" ht="12" customHeight="1">
      <c r="A1820" s="33" t="s">
        <v>2585</v>
      </c>
      <c r="B1820" s="34" t="s">
        <v>27</v>
      </c>
      <c r="C1820" s="33" t="s">
        <v>2586</v>
      </c>
      <c r="D1820" s="33" t="s">
        <v>2592</v>
      </c>
      <c r="E1820" s="35" t="s">
        <v>2595</v>
      </c>
      <c r="F1820" s="36">
        <v>3</v>
      </c>
      <c r="G1820" s="31"/>
      <c r="H1820" s="31"/>
      <c r="I1820" s="37">
        <v>4.1879999999999997</v>
      </c>
      <c r="J1820" s="37">
        <v>0</v>
      </c>
      <c r="K1820" s="37">
        <v>0</v>
      </c>
      <c r="L1820" s="37">
        <v>0</v>
      </c>
      <c r="M1820" s="37">
        <v>0</v>
      </c>
      <c r="N1820" s="31"/>
      <c r="O1820" s="31"/>
      <c r="P1820" s="31"/>
      <c r="Q1820" s="31"/>
    </row>
    <row r="1821" spans="1:17" s="3" customFormat="1" ht="12" customHeight="1">
      <c r="A1821" s="33" t="s">
        <v>2585</v>
      </c>
      <c r="B1821" s="34" t="s">
        <v>27</v>
      </c>
      <c r="C1821" s="33" t="s">
        <v>2586</v>
      </c>
      <c r="D1821" s="33" t="s">
        <v>2592</v>
      </c>
      <c r="E1821" s="35" t="s">
        <v>1967</v>
      </c>
      <c r="F1821" s="36">
        <v>3</v>
      </c>
      <c r="G1821" s="31"/>
      <c r="H1821" s="31"/>
      <c r="I1821" s="37">
        <v>0</v>
      </c>
      <c r="J1821" s="37">
        <v>3.3290000000000002</v>
      </c>
      <c r="K1821" s="37">
        <v>8.5090000000000003</v>
      </c>
      <c r="L1821" s="37">
        <v>0</v>
      </c>
      <c r="M1821" s="37">
        <v>8.5090000000000003</v>
      </c>
      <c r="N1821" s="31"/>
      <c r="O1821" s="31"/>
      <c r="P1821" s="31"/>
      <c r="Q1821" s="31"/>
    </row>
    <row r="1822" spans="1:17" s="3" customFormat="1" ht="12" customHeight="1">
      <c r="A1822" s="103" t="s">
        <v>30</v>
      </c>
      <c r="B1822" s="104"/>
      <c r="C1822" s="104"/>
      <c r="D1822" s="104"/>
      <c r="E1822" s="104"/>
      <c r="F1822" s="104"/>
      <c r="G1822" s="105"/>
      <c r="H1822" s="31"/>
      <c r="I1822" s="38">
        <f>SUM(I1820:I1821)</f>
        <v>4.1879999999999997</v>
      </c>
      <c r="J1822" s="38">
        <f>SUM(J1820:J1821)</f>
        <v>3.3290000000000002</v>
      </c>
      <c r="K1822" s="38">
        <f>SUM(K1820:K1821)</f>
        <v>8.5090000000000003</v>
      </c>
      <c r="L1822" s="38">
        <f>SUM(L1820:L1821)</f>
        <v>0</v>
      </c>
      <c r="M1822" s="38">
        <f>SUM(M1820:M1821)</f>
        <v>8.5090000000000003</v>
      </c>
      <c r="N1822" s="31"/>
      <c r="O1822" s="31"/>
      <c r="P1822" s="31"/>
      <c r="Q1822" s="31"/>
    </row>
    <row r="1823" spans="1:17" s="3" customFormat="1" ht="12" customHeight="1">
      <c r="A1823" s="33" t="s">
        <v>2585</v>
      </c>
      <c r="B1823" s="34" t="s">
        <v>68</v>
      </c>
      <c r="C1823" s="33" t="s">
        <v>2586</v>
      </c>
      <c r="D1823" s="33" t="s">
        <v>2592</v>
      </c>
      <c r="E1823" s="35" t="s">
        <v>2596</v>
      </c>
      <c r="F1823" s="36">
        <v>3</v>
      </c>
      <c r="H1823" s="31"/>
      <c r="I1823" s="37">
        <v>0</v>
      </c>
      <c r="J1823" s="37">
        <v>16.5</v>
      </c>
      <c r="K1823" s="31"/>
      <c r="L1823" s="31"/>
      <c r="M1823" s="31"/>
      <c r="N1823" s="31"/>
      <c r="O1823" s="31"/>
      <c r="P1823" s="31"/>
      <c r="Q1823" s="31"/>
    </row>
    <row r="1824" spans="1:17" s="3" customFormat="1" ht="12" customHeight="1">
      <c r="A1824" s="33" t="s">
        <v>2585</v>
      </c>
      <c r="B1824" s="34" t="s">
        <v>68</v>
      </c>
      <c r="C1824" s="33" t="s">
        <v>2586</v>
      </c>
      <c r="D1824" s="33" t="s">
        <v>2592</v>
      </c>
      <c r="E1824" s="35" t="s">
        <v>2597</v>
      </c>
      <c r="F1824" s="36">
        <v>3</v>
      </c>
      <c r="H1824" s="31"/>
      <c r="I1824" s="37">
        <v>20</v>
      </c>
      <c r="J1824" s="37">
        <v>10</v>
      </c>
      <c r="K1824" s="31"/>
      <c r="L1824" s="31"/>
      <c r="M1824" s="31"/>
      <c r="N1824" s="31"/>
      <c r="O1824" s="31"/>
      <c r="P1824" s="31"/>
      <c r="Q1824" s="31"/>
    </row>
    <row r="1825" spans="1:17" s="3" customFormat="1" ht="12" customHeight="1">
      <c r="A1825" s="103" t="s">
        <v>31</v>
      </c>
      <c r="B1825" s="104"/>
      <c r="C1825" s="104"/>
      <c r="D1825" s="104"/>
      <c r="E1825" s="104"/>
      <c r="F1825" s="104"/>
      <c r="G1825" s="105"/>
      <c r="H1825" s="31"/>
      <c r="I1825" s="38">
        <f>SUM(I1823:I1824)</f>
        <v>20</v>
      </c>
      <c r="J1825" s="38">
        <f>SUM(J1823:J1824)</f>
        <v>26.5</v>
      </c>
      <c r="K1825" s="31"/>
      <c r="L1825" s="31"/>
      <c r="M1825" s="31"/>
      <c r="N1825" s="31"/>
      <c r="O1825" s="31"/>
      <c r="P1825" s="31"/>
      <c r="Q1825" s="31"/>
    </row>
    <row r="1826" spans="1:17" s="3" customFormat="1" ht="12" customHeight="1">
      <c r="A1826" s="33" t="s">
        <v>2585</v>
      </c>
      <c r="B1826" s="34" t="s">
        <v>23</v>
      </c>
      <c r="C1826" s="33" t="s">
        <v>2586</v>
      </c>
      <c r="D1826" s="33" t="s">
        <v>2598</v>
      </c>
      <c r="E1826" s="35" t="s">
        <v>2599</v>
      </c>
      <c r="F1826" s="36">
        <v>3</v>
      </c>
      <c r="G1826" s="35" t="s">
        <v>2600</v>
      </c>
      <c r="H1826" s="37">
        <v>0</v>
      </c>
      <c r="I1826" s="37">
        <v>9.58</v>
      </c>
      <c r="J1826" s="37">
        <v>0</v>
      </c>
      <c r="K1826" s="37">
        <v>0</v>
      </c>
      <c r="L1826" s="37">
        <v>0</v>
      </c>
      <c r="M1826" s="37">
        <v>0</v>
      </c>
      <c r="N1826" s="37">
        <v>0</v>
      </c>
      <c r="O1826" s="37">
        <v>0</v>
      </c>
      <c r="P1826" s="37">
        <v>0</v>
      </c>
      <c r="Q1826" s="37">
        <v>0</v>
      </c>
    </row>
    <row r="1827" spans="1:17" s="3" customFormat="1" ht="12" customHeight="1">
      <c r="A1827" s="33" t="s">
        <v>2585</v>
      </c>
      <c r="B1827" s="34" t="s">
        <v>27</v>
      </c>
      <c r="C1827" s="33" t="s">
        <v>2586</v>
      </c>
      <c r="D1827" s="33" t="s">
        <v>2598</v>
      </c>
      <c r="E1827" s="35" t="s">
        <v>2601</v>
      </c>
      <c r="F1827" s="36">
        <v>3</v>
      </c>
      <c r="G1827" s="31"/>
      <c r="H1827" s="31"/>
      <c r="I1827" s="37">
        <v>9.58</v>
      </c>
      <c r="J1827" s="37">
        <v>0</v>
      </c>
      <c r="K1827" s="37">
        <v>0</v>
      </c>
      <c r="L1827" s="37">
        <v>0</v>
      </c>
      <c r="M1827" s="37">
        <v>0</v>
      </c>
      <c r="N1827" s="31"/>
      <c r="O1827" s="31"/>
      <c r="P1827" s="31"/>
      <c r="Q1827" s="31"/>
    </row>
    <row r="1828" spans="1:17" s="3" customFormat="1" ht="12" customHeight="1">
      <c r="A1828" s="103" t="s">
        <v>30</v>
      </c>
      <c r="B1828" s="104"/>
      <c r="C1828" s="104"/>
      <c r="D1828" s="104"/>
      <c r="E1828" s="104"/>
      <c r="F1828" s="104"/>
      <c r="G1828" s="105"/>
      <c r="H1828" s="31"/>
      <c r="I1828" s="38">
        <f>SUM(I1827:I1827)</f>
        <v>9.58</v>
      </c>
      <c r="J1828" s="38">
        <f>SUM(J1827:J1827)</f>
        <v>0</v>
      </c>
      <c r="K1828" s="38">
        <f>SUM(K1827:K1827)</f>
        <v>0</v>
      </c>
      <c r="L1828" s="38">
        <f>SUM(L1827:L1827)</f>
        <v>0</v>
      </c>
      <c r="M1828" s="38">
        <f>SUM(M1827:M1827)</f>
        <v>0</v>
      </c>
      <c r="N1828" s="31"/>
      <c r="O1828" s="31"/>
      <c r="P1828" s="31"/>
      <c r="Q1828" s="31"/>
    </row>
    <row r="1829" spans="1:17" s="3" customFormat="1" ht="12" customHeight="1">
      <c r="A1829" s="103" t="s">
        <v>31</v>
      </c>
      <c r="B1829" s="104"/>
      <c r="C1829" s="104"/>
      <c r="D1829" s="104"/>
      <c r="E1829" s="104"/>
      <c r="F1829" s="104"/>
      <c r="G1829" s="105"/>
      <c r="H1829" s="31"/>
      <c r="I1829" s="38">
        <v>0</v>
      </c>
      <c r="J1829" s="38">
        <v>0</v>
      </c>
      <c r="K1829" s="31"/>
      <c r="L1829" s="31"/>
      <c r="M1829" s="31"/>
      <c r="N1829" s="31"/>
      <c r="O1829" s="31"/>
      <c r="P1829" s="31"/>
      <c r="Q1829" s="31"/>
    </row>
    <row r="1830" spans="1:17" s="3" customFormat="1" ht="12" customHeight="1">
      <c r="A1830" s="103" t="s">
        <v>32</v>
      </c>
      <c r="B1830" s="104"/>
      <c r="C1830" s="104"/>
      <c r="D1830" s="104"/>
      <c r="E1830" s="104"/>
      <c r="F1830" s="104"/>
      <c r="G1830" s="105"/>
      <c r="H1830" s="38">
        <f>SUMIF(D1813:D1829,"=Project",H1813:H1829)</f>
        <v>0</v>
      </c>
      <c r="I1830" s="38">
        <f>SUMIF(D1813:D1829,"=Project",I1813:I1829)</f>
        <v>0</v>
      </c>
      <c r="J1830" s="38">
        <f>SUMIF(D1813:D1829,"=Project",J1813:J1829)</f>
        <v>0</v>
      </c>
      <c r="K1830" s="38">
        <f>SUMIF(D1813:D1829,"=Project",K1813:K1829)</f>
        <v>0</v>
      </c>
      <c r="L1830" s="38">
        <f>SUMIF(D1813:D1829,"=Project",L1813:L1829)</f>
        <v>0</v>
      </c>
      <c r="M1830" s="38">
        <f>SUMIF(D1813:D1829,"=Project",M1813:M1829)</f>
        <v>0</v>
      </c>
      <c r="N1830" s="38">
        <f>SUMIF(D1813:D1829,"=Project",N1813:N1829)</f>
        <v>0</v>
      </c>
      <c r="O1830" s="38">
        <f>SUMIF(D1813:D1829,"=Project",O1813:O1829)</f>
        <v>0</v>
      </c>
      <c r="P1830" s="38">
        <f>SUMIF(D1813:D1829,"=Project",P1813:P1829)</f>
        <v>0</v>
      </c>
      <c r="Q1830" s="38">
        <f>SUMIF(D1813:D1829,"=Project",Q1813:Q1829)</f>
        <v>0</v>
      </c>
    </row>
    <row r="1831" spans="1:17" s="3" customFormat="1" ht="12" customHeight="1">
      <c r="A1831" s="28" t="s">
        <v>593</v>
      </c>
      <c r="B1831" s="29" t="s">
        <v>18</v>
      </c>
      <c r="C1831" s="30" t="s">
        <v>2602</v>
      </c>
      <c r="D1831" s="31"/>
      <c r="E1831" s="30" t="s">
        <v>2603</v>
      </c>
      <c r="F1831" s="28" t="s">
        <v>104</v>
      </c>
      <c r="G1831" s="30" t="s">
        <v>2604</v>
      </c>
      <c r="H1831" s="32">
        <v>0</v>
      </c>
      <c r="I1831" s="32">
        <v>231.16800000000001</v>
      </c>
      <c r="J1831" s="32">
        <v>236.60900000000001</v>
      </c>
      <c r="K1831" s="32">
        <v>215.09</v>
      </c>
      <c r="L1831" s="32">
        <v>0</v>
      </c>
      <c r="M1831" s="32">
        <v>215.09</v>
      </c>
      <c r="N1831" s="32">
        <v>241.446</v>
      </c>
      <c r="O1831" s="32">
        <v>249.071</v>
      </c>
      <c r="P1831" s="32">
        <v>249.92</v>
      </c>
      <c r="Q1831" s="32">
        <v>252.958</v>
      </c>
    </row>
    <row r="1832" spans="1:17" s="3" customFormat="1" ht="12" customHeight="1">
      <c r="A1832" s="33" t="s">
        <v>593</v>
      </c>
      <c r="B1832" s="34" t="s">
        <v>23</v>
      </c>
      <c r="C1832" s="33" t="s">
        <v>2602</v>
      </c>
      <c r="D1832" s="33" t="s">
        <v>2605</v>
      </c>
      <c r="E1832" s="35" t="s">
        <v>2603</v>
      </c>
      <c r="F1832" s="36">
        <v>3</v>
      </c>
      <c r="G1832" s="35" t="s">
        <v>2606</v>
      </c>
      <c r="H1832" s="37">
        <v>0</v>
      </c>
      <c r="I1832" s="37">
        <v>231.16800000000001</v>
      </c>
      <c r="J1832" s="37">
        <v>236.60900000000001</v>
      </c>
      <c r="K1832" s="37">
        <v>215.09</v>
      </c>
      <c r="L1832" s="37">
        <v>0</v>
      </c>
      <c r="M1832" s="37">
        <v>215.09</v>
      </c>
      <c r="N1832" s="37">
        <v>241.446</v>
      </c>
      <c r="O1832" s="37">
        <v>249.071</v>
      </c>
      <c r="P1832" s="37">
        <v>249.92</v>
      </c>
      <c r="Q1832" s="37">
        <v>252.958</v>
      </c>
    </row>
    <row r="1833" spans="1:17" s="3" customFormat="1" ht="12" customHeight="1">
      <c r="A1833" s="33" t="s">
        <v>593</v>
      </c>
      <c r="B1833" s="34" t="s">
        <v>27</v>
      </c>
      <c r="C1833" s="33" t="s">
        <v>2602</v>
      </c>
      <c r="D1833" s="33" t="s">
        <v>2605</v>
      </c>
      <c r="E1833" s="35" t="s">
        <v>2607</v>
      </c>
      <c r="F1833" s="36">
        <v>3</v>
      </c>
      <c r="G1833" s="31"/>
      <c r="H1833" s="31"/>
      <c r="I1833" s="37">
        <v>54.378</v>
      </c>
      <c r="J1833" s="37">
        <v>50.95</v>
      </c>
      <c r="K1833" s="37">
        <v>46.216000000000001</v>
      </c>
      <c r="L1833" s="37">
        <v>0</v>
      </c>
      <c r="M1833" s="37">
        <v>46.216000000000001</v>
      </c>
      <c r="N1833" s="31"/>
      <c r="O1833" s="31"/>
      <c r="P1833" s="31"/>
      <c r="Q1833" s="31"/>
    </row>
    <row r="1834" spans="1:17" s="3" customFormat="1" ht="12" customHeight="1">
      <c r="A1834" s="33" t="s">
        <v>593</v>
      </c>
      <c r="B1834" s="34" t="s">
        <v>27</v>
      </c>
      <c r="C1834" s="33" t="s">
        <v>2602</v>
      </c>
      <c r="D1834" s="33" t="s">
        <v>2605</v>
      </c>
      <c r="E1834" s="35" t="s">
        <v>2608</v>
      </c>
      <c r="F1834" s="36">
        <v>3</v>
      </c>
      <c r="G1834" s="31"/>
      <c r="H1834" s="31"/>
      <c r="I1834" s="37">
        <v>136.857</v>
      </c>
      <c r="J1834" s="37">
        <v>132.52000000000001</v>
      </c>
      <c r="K1834" s="37">
        <v>124.962</v>
      </c>
      <c r="L1834" s="37">
        <v>0</v>
      </c>
      <c r="M1834" s="37">
        <v>124.962</v>
      </c>
      <c r="N1834" s="31"/>
      <c r="O1834" s="31"/>
      <c r="P1834" s="31"/>
      <c r="Q1834" s="31"/>
    </row>
    <row r="1835" spans="1:17" s="3" customFormat="1" ht="12" customHeight="1">
      <c r="A1835" s="33" t="s">
        <v>593</v>
      </c>
      <c r="B1835" s="34" t="s">
        <v>27</v>
      </c>
      <c r="C1835" s="33" t="s">
        <v>2602</v>
      </c>
      <c r="D1835" s="33" t="s">
        <v>2605</v>
      </c>
      <c r="E1835" s="35" t="s">
        <v>2609</v>
      </c>
      <c r="F1835" s="36">
        <v>3</v>
      </c>
      <c r="G1835" s="31"/>
      <c r="H1835" s="31"/>
      <c r="I1835" s="37">
        <v>39.933</v>
      </c>
      <c r="J1835" s="37">
        <v>53.139000000000003</v>
      </c>
      <c r="K1835" s="37">
        <v>43.911999999999999</v>
      </c>
      <c r="L1835" s="37">
        <v>0</v>
      </c>
      <c r="M1835" s="37">
        <v>43.911999999999999</v>
      </c>
      <c r="N1835" s="31"/>
      <c r="O1835" s="31"/>
      <c r="P1835" s="31"/>
      <c r="Q1835" s="31"/>
    </row>
    <row r="1836" spans="1:17" s="3" customFormat="1" ht="12" customHeight="1">
      <c r="A1836" s="103" t="s">
        <v>30</v>
      </c>
      <c r="B1836" s="104"/>
      <c r="C1836" s="104"/>
      <c r="D1836" s="104"/>
      <c r="E1836" s="104"/>
      <c r="F1836" s="104"/>
      <c r="G1836" s="105"/>
      <c r="H1836" s="31"/>
      <c r="I1836" s="38">
        <f>SUM(I1833:I1835)</f>
        <v>231.16800000000001</v>
      </c>
      <c r="J1836" s="38">
        <f>SUM(J1833:J1835)</f>
        <v>236.60900000000004</v>
      </c>
      <c r="K1836" s="38">
        <f>SUM(K1833:K1835)</f>
        <v>215.09</v>
      </c>
      <c r="L1836" s="38">
        <f>SUM(L1833:L1835)</f>
        <v>0</v>
      </c>
      <c r="M1836" s="38">
        <f>SUM(M1833:M1835)</f>
        <v>215.09</v>
      </c>
      <c r="N1836" s="31"/>
      <c r="O1836" s="31"/>
      <c r="P1836" s="31"/>
      <c r="Q1836" s="31"/>
    </row>
    <row r="1837" spans="1:17" s="3" customFormat="1" ht="12" customHeight="1">
      <c r="A1837" s="103" t="s">
        <v>31</v>
      </c>
      <c r="B1837" s="104"/>
      <c r="C1837" s="104"/>
      <c r="D1837" s="104"/>
      <c r="E1837" s="104"/>
      <c r="F1837" s="104"/>
      <c r="G1837" s="105"/>
      <c r="H1837" s="31"/>
      <c r="I1837" s="38">
        <v>0</v>
      </c>
      <c r="J1837" s="38">
        <v>0</v>
      </c>
      <c r="K1837" s="31"/>
      <c r="L1837" s="31"/>
      <c r="M1837" s="31"/>
      <c r="N1837" s="31"/>
      <c r="O1837" s="31"/>
      <c r="P1837" s="31"/>
      <c r="Q1837" s="31"/>
    </row>
    <row r="1838" spans="1:17" s="3" customFormat="1" ht="12" customHeight="1">
      <c r="A1838" s="103" t="s">
        <v>32</v>
      </c>
      <c r="B1838" s="104"/>
      <c r="C1838" s="104"/>
      <c r="D1838" s="104"/>
      <c r="E1838" s="104"/>
      <c r="F1838" s="104"/>
      <c r="G1838" s="105"/>
      <c r="H1838" s="38">
        <f>SUMIF(D1832:D1837,"=Project",H1832:H1837)</f>
        <v>0</v>
      </c>
      <c r="I1838" s="38">
        <f>SUMIF(D1832:D1837,"=Project",I1832:I1837)</f>
        <v>0</v>
      </c>
      <c r="J1838" s="38">
        <f>SUMIF(D1832:D1837,"=Project",J1832:J1837)</f>
        <v>0</v>
      </c>
      <c r="K1838" s="38">
        <f>SUMIF(D1832:D1837,"=Project",K1832:K1837)</f>
        <v>0</v>
      </c>
      <c r="L1838" s="38">
        <f>SUMIF(D1832:D1837,"=Project",L1832:L1837)</f>
        <v>0</v>
      </c>
      <c r="M1838" s="38">
        <f>SUMIF(D1832:D1837,"=Project",M1832:M1837)</f>
        <v>0</v>
      </c>
      <c r="N1838" s="38">
        <f>SUMIF(D1832:D1837,"=Project",N1832:N1837)</f>
        <v>0</v>
      </c>
      <c r="O1838" s="38">
        <f>SUMIF(D1832:D1837,"=Project",O1832:O1837)</f>
        <v>0</v>
      </c>
      <c r="P1838" s="38">
        <f>SUMIF(D1832:D1837,"=Project",P1832:P1837)</f>
        <v>0</v>
      </c>
      <c r="Q1838" s="38">
        <f>SUMIF(D1832:D1837,"=Project",Q1832:Q1837)</f>
        <v>0</v>
      </c>
    </row>
    <row r="1839" spans="1:17" s="3" customFormat="1" ht="12" customHeight="1">
      <c r="A1839" s="28" t="s">
        <v>601</v>
      </c>
      <c r="B1839" s="29" t="s">
        <v>18</v>
      </c>
      <c r="C1839" s="30" t="s">
        <v>2610</v>
      </c>
      <c r="D1839" s="31"/>
      <c r="E1839" s="30" t="s">
        <v>2611</v>
      </c>
      <c r="F1839" s="28" t="s">
        <v>104</v>
      </c>
      <c r="G1839" s="30" t="s">
        <v>2612</v>
      </c>
      <c r="H1839" s="32">
        <v>0</v>
      </c>
      <c r="I1839" s="32">
        <v>248.07400000000001</v>
      </c>
      <c r="J1839" s="32">
        <v>308.20100000000002</v>
      </c>
      <c r="K1839" s="32">
        <v>118.20699999999999</v>
      </c>
      <c r="L1839" s="32">
        <v>0</v>
      </c>
      <c r="M1839" s="32">
        <v>118.20699999999999</v>
      </c>
      <c r="N1839" s="32">
        <v>146.63800000000001</v>
      </c>
      <c r="O1839" s="32">
        <v>145.91999999999999</v>
      </c>
      <c r="P1839" s="32">
        <v>153.20099999999999</v>
      </c>
      <c r="Q1839" s="32">
        <v>159.32499999999999</v>
      </c>
    </row>
    <row r="1840" spans="1:17" s="3" customFormat="1" ht="12" customHeight="1">
      <c r="A1840" s="33" t="s">
        <v>601</v>
      </c>
      <c r="B1840" s="34" t="s">
        <v>23</v>
      </c>
      <c r="C1840" s="33" t="s">
        <v>2610</v>
      </c>
      <c r="D1840" s="33" t="s">
        <v>2613</v>
      </c>
      <c r="E1840" s="35" t="s">
        <v>2614</v>
      </c>
      <c r="F1840" s="36">
        <v>3</v>
      </c>
      <c r="G1840" s="35" t="s">
        <v>2615</v>
      </c>
      <c r="H1840" s="37">
        <v>0</v>
      </c>
      <c r="I1840" s="37">
        <v>50.692999999999998</v>
      </c>
      <c r="J1840" s="37">
        <v>32.893999999999998</v>
      </c>
      <c r="K1840" s="37">
        <v>23.181999999999999</v>
      </c>
      <c r="L1840" s="37">
        <v>0</v>
      </c>
      <c r="M1840" s="37">
        <v>23.181999999999999</v>
      </c>
      <c r="N1840" s="37">
        <v>30.369</v>
      </c>
      <c r="O1840" s="37">
        <v>26.734999999999999</v>
      </c>
      <c r="P1840" s="37">
        <v>34.14</v>
      </c>
      <c r="Q1840" s="37">
        <v>34.529000000000003</v>
      </c>
    </row>
    <row r="1841" spans="1:17" s="3" customFormat="1" ht="12" customHeight="1">
      <c r="A1841" s="33" t="s">
        <v>601</v>
      </c>
      <c r="B1841" s="34" t="s">
        <v>27</v>
      </c>
      <c r="C1841" s="33" t="s">
        <v>2610</v>
      </c>
      <c r="D1841" s="33" t="s">
        <v>2613</v>
      </c>
      <c r="E1841" s="35" t="s">
        <v>2616</v>
      </c>
      <c r="F1841" s="36">
        <v>3</v>
      </c>
      <c r="G1841" s="31"/>
      <c r="H1841" s="31"/>
      <c r="I1841" s="37">
        <v>23.382000000000001</v>
      </c>
      <c r="J1841" s="37">
        <v>0</v>
      </c>
      <c r="K1841" s="37">
        <v>0</v>
      </c>
      <c r="L1841" s="37">
        <v>0</v>
      </c>
      <c r="M1841" s="37">
        <v>0</v>
      </c>
      <c r="N1841" s="31"/>
      <c r="O1841" s="31"/>
      <c r="P1841" s="31"/>
      <c r="Q1841" s="31"/>
    </row>
    <row r="1842" spans="1:17" s="3" customFormat="1" ht="12" customHeight="1">
      <c r="A1842" s="33" t="s">
        <v>601</v>
      </c>
      <c r="B1842" s="34" t="s">
        <v>27</v>
      </c>
      <c r="C1842" s="33" t="s">
        <v>2610</v>
      </c>
      <c r="D1842" s="33" t="s">
        <v>2613</v>
      </c>
      <c r="E1842" s="35" t="s">
        <v>2617</v>
      </c>
      <c r="F1842" s="36">
        <v>3</v>
      </c>
      <c r="G1842" s="31"/>
      <c r="H1842" s="31"/>
      <c r="I1842" s="37">
        <v>4.3179999999999996</v>
      </c>
      <c r="J1842" s="37">
        <v>7.67</v>
      </c>
      <c r="K1842" s="37">
        <v>0</v>
      </c>
      <c r="L1842" s="37">
        <v>0</v>
      </c>
      <c r="M1842" s="37">
        <v>0</v>
      </c>
      <c r="N1842" s="31"/>
      <c r="O1842" s="31"/>
      <c r="P1842" s="31"/>
      <c r="Q1842" s="31"/>
    </row>
    <row r="1843" spans="1:17" s="3" customFormat="1" ht="12" customHeight="1">
      <c r="A1843" s="33" t="s">
        <v>601</v>
      </c>
      <c r="B1843" s="34" t="s">
        <v>27</v>
      </c>
      <c r="C1843" s="33" t="s">
        <v>2610</v>
      </c>
      <c r="D1843" s="33" t="s">
        <v>2613</v>
      </c>
      <c r="E1843" s="35" t="s">
        <v>2618</v>
      </c>
      <c r="F1843" s="36">
        <v>3</v>
      </c>
      <c r="G1843" s="31"/>
      <c r="H1843" s="31"/>
      <c r="I1843" s="37">
        <v>1.9650000000000001</v>
      </c>
      <c r="J1843" s="37">
        <v>0</v>
      </c>
      <c r="K1843" s="37">
        <v>0</v>
      </c>
      <c r="L1843" s="37">
        <v>0</v>
      </c>
      <c r="M1843" s="37">
        <v>0</v>
      </c>
      <c r="N1843" s="31"/>
      <c r="O1843" s="31"/>
      <c r="P1843" s="31"/>
      <c r="Q1843" s="31"/>
    </row>
    <row r="1844" spans="1:17" s="3" customFormat="1" ht="12" customHeight="1">
      <c r="A1844" s="33" t="s">
        <v>601</v>
      </c>
      <c r="B1844" s="34" t="s">
        <v>27</v>
      </c>
      <c r="C1844" s="33" t="s">
        <v>2610</v>
      </c>
      <c r="D1844" s="33" t="s">
        <v>2613</v>
      </c>
      <c r="E1844" s="35" t="s">
        <v>2619</v>
      </c>
      <c r="F1844" s="36">
        <v>3</v>
      </c>
      <c r="G1844" s="31"/>
      <c r="H1844" s="31"/>
      <c r="I1844" s="37">
        <v>4.9850000000000003</v>
      </c>
      <c r="J1844" s="37">
        <v>3.1520000000000001</v>
      </c>
      <c r="K1844" s="37">
        <v>0</v>
      </c>
      <c r="L1844" s="37">
        <v>0</v>
      </c>
      <c r="M1844" s="37">
        <v>0</v>
      </c>
      <c r="N1844" s="31"/>
      <c r="O1844" s="31"/>
      <c r="P1844" s="31"/>
      <c r="Q1844" s="31"/>
    </row>
    <row r="1845" spans="1:17" s="3" customFormat="1" ht="12" customHeight="1">
      <c r="A1845" s="33" t="s">
        <v>601</v>
      </c>
      <c r="B1845" s="34" t="s">
        <v>27</v>
      </c>
      <c r="C1845" s="33" t="s">
        <v>2610</v>
      </c>
      <c r="D1845" s="33" t="s">
        <v>2613</v>
      </c>
      <c r="E1845" s="35" t="s">
        <v>2620</v>
      </c>
      <c r="F1845" s="36">
        <v>3</v>
      </c>
      <c r="G1845" s="31"/>
      <c r="H1845" s="31"/>
      <c r="I1845" s="37">
        <v>16.042999999999999</v>
      </c>
      <c r="J1845" s="37">
        <v>0</v>
      </c>
      <c r="K1845" s="37">
        <v>0</v>
      </c>
      <c r="L1845" s="37">
        <v>0</v>
      </c>
      <c r="M1845" s="37">
        <v>0</v>
      </c>
      <c r="N1845" s="31"/>
      <c r="O1845" s="31"/>
      <c r="P1845" s="31"/>
      <c r="Q1845" s="31"/>
    </row>
    <row r="1846" spans="1:17" s="3" customFormat="1" ht="12" customHeight="1">
      <c r="A1846" s="33" t="s">
        <v>601</v>
      </c>
      <c r="B1846" s="34" t="s">
        <v>27</v>
      </c>
      <c r="C1846" s="33" t="s">
        <v>2610</v>
      </c>
      <c r="D1846" s="33" t="s">
        <v>2613</v>
      </c>
      <c r="E1846" s="35" t="s">
        <v>2621</v>
      </c>
      <c r="F1846" s="36">
        <v>3</v>
      </c>
      <c r="G1846" s="31"/>
      <c r="H1846" s="31"/>
      <c r="I1846" s="37">
        <v>0</v>
      </c>
      <c r="J1846" s="37">
        <v>22.071999999999999</v>
      </c>
      <c r="K1846" s="37">
        <v>23.181999999999999</v>
      </c>
      <c r="L1846" s="37">
        <v>0</v>
      </c>
      <c r="M1846" s="37">
        <v>23.181999999999999</v>
      </c>
      <c r="N1846" s="31"/>
      <c r="O1846" s="31"/>
      <c r="P1846" s="31"/>
      <c r="Q1846" s="31"/>
    </row>
    <row r="1847" spans="1:17" s="3" customFormat="1" ht="12" customHeight="1">
      <c r="A1847" s="103" t="s">
        <v>30</v>
      </c>
      <c r="B1847" s="104"/>
      <c r="C1847" s="104"/>
      <c r="D1847" s="104"/>
      <c r="E1847" s="104"/>
      <c r="F1847" s="104"/>
      <c r="G1847" s="105"/>
      <c r="H1847" s="31"/>
      <c r="I1847" s="38">
        <f>SUM(I1841:I1846)</f>
        <v>50.693000000000005</v>
      </c>
      <c r="J1847" s="38">
        <f>SUM(J1841:J1846)</f>
        <v>32.893999999999998</v>
      </c>
      <c r="K1847" s="38">
        <f>SUM(K1841:K1846)</f>
        <v>23.181999999999999</v>
      </c>
      <c r="L1847" s="38">
        <f>SUM(L1841:L1846)</f>
        <v>0</v>
      </c>
      <c r="M1847" s="38">
        <f>SUM(M1841:M1846)</f>
        <v>23.181999999999999</v>
      </c>
      <c r="N1847" s="31"/>
      <c r="O1847" s="31"/>
      <c r="P1847" s="31"/>
      <c r="Q1847" s="31"/>
    </row>
    <row r="1848" spans="1:17" s="3" customFormat="1" ht="12" customHeight="1">
      <c r="A1848" s="103" t="s">
        <v>31</v>
      </c>
      <c r="B1848" s="104"/>
      <c r="C1848" s="104"/>
      <c r="D1848" s="104"/>
      <c r="E1848" s="104"/>
      <c r="F1848" s="104"/>
      <c r="G1848" s="105"/>
      <c r="H1848" s="31"/>
      <c r="I1848" s="38">
        <v>0</v>
      </c>
      <c r="J1848" s="38">
        <v>0</v>
      </c>
      <c r="K1848" s="31"/>
      <c r="L1848" s="31"/>
      <c r="M1848" s="31"/>
      <c r="N1848" s="31"/>
      <c r="O1848" s="31"/>
      <c r="P1848" s="31"/>
      <c r="Q1848" s="31"/>
    </row>
    <row r="1849" spans="1:17" s="3" customFormat="1" ht="12" customHeight="1">
      <c r="A1849" s="33" t="s">
        <v>601</v>
      </c>
      <c r="B1849" s="34" t="s">
        <v>23</v>
      </c>
      <c r="C1849" s="33" t="s">
        <v>2610</v>
      </c>
      <c r="D1849" s="33" t="s">
        <v>2622</v>
      </c>
      <c r="E1849" s="35" t="s">
        <v>2623</v>
      </c>
      <c r="F1849" s="36">
        <v>3</v>
      </c>
      <c r="G1849" s="35" t="s">
        <v>2624</v>
      </c>
      <c r="H1849" s="37">
        <v>0</v>
      </c>
      <c r="I1849" s="37">
        <v>4.367</v>
      </c>
      <c r="J1849" s="37">
        <v>3.3980000000000001</v>
      </c>
      <c r="K1849" s="37">
        <v>3.4049999999999998</v>
      </c>
      <c r="L1849" s="37">
        <v>0</v>
      </c>
      <c r="M1849" s="37">
        <v>3.4049999999999998</v>
      </c>
      <c r="N1849" s="37">
        <v>3.444</v>
      </c>
      <c r="O1849" s="37">
        <v>3.47</v>
      </c>
      <c r="P1849" s="37">
        <v>3.5070000000000001</v>
      </c>
      <c r="Q1849" s="37">
        <v>3.5419999999999998</v>
      </c>
    </row>
    <row r="1850" spans="1:17" s="3" customFormat="1" ht="12" customHeight="1">
      <c r="A1850" s="33" t="s">
        <v>601</v>
      </c>
      <c r="B1850" s="34" t="s">
        <v>27</v>
      </c>
      <c r="C1850" s="33" t="s">
        <v>2610</v>
      </c>
      <c r="D1850" s="33" t="s">
        <v>2622</v>
      </c>
      <c r="E1850" s="35" t="s">
        <v>2625</v>
      </c>
      <c r="F1850" s="36">
        <v>3</v>
      </c>
      <c r="G1850" s="31"/>
      <c r="H1850" s="31"/>
      <c r="I1850" s="37">
        <v>4.367</v>
      </c>
      <c r="J1850" s="37">
        <v>3.3980000000000001</v>
      </c>
      <c r="K1850" s="37">
        <v>3.4049999999999998</v>
      </c>
      <c r="L1850" s="37">
        <v>0</v>
      </c>
      <c r="M1850" s="37">
        <v>3.4049999999999998</v>
      </c>
      <c r="N1850" s="31"/>
      <c r="O1850" s="31"/>
      <c r="P1850" s="31"/>
      <c r="Q1850" s="31"/>
    </row>
    <row r="1851" spans="1:17" s="3" customFormat="1" ht="12" customHeight="1">
      <c r="A1851" s="103" t="s">
        <v>30</v>
      </c>
      <c r="B1851" s="104"/>
      <c r="C1851" s="104"/>
      <c r="D1851" s="104"/>
      <c r="E1851" s="104"/>
      <c r="F1851" s="104"/>
      <c r="G1851" s="105"/>
      <c r="H1851" s="31"/>
      <c r="I1851" s="38">
        <f>SUM(I1850:I1850)</f>
        <v>4.367</v>
      </c>
      <c r="J1851" s="38">
        <f>SUM(J1850:J1850)</f>
        <v>3.3980000000000001</v>
      </c>
      <c r="K1851" s="38">
        <f>SUM(K1850:K1850)</f>
        <v>3.4049999999999998</v>
      </c>
      <c r="L1851" s="38">
        <f>SUM(L1850:L1850)</f>
        <v>0</v>
      </c>
      <c r="M1851" s="38">
        <f>SUM(M1850:M1850)</f>
        <v>3.4049999999999998</v>
      </c>
      <c r="N1851" s="31"/>
      <c r="O1851" s="31"/>
      <c r="P1851" s="31"/>
      <c r="Q1851" s="31"/>
    </row>
    <row r="1852" spans="1:17" s="3" customFormat="1" ht="12" customHeight="1">
      <c r="A1852" s="103" t="s">
        <v>31</v>
      </c>
      <c r="B1852" s="104"/>
      <c r="C1852" s="104"/>
      <c r="D1852" s="104"/>
      <c r="E1852" s="104"/>
      <c r="F1852" s="104"/>
      <c r="G1852" s="105"/>
      <c r="H1852" s="31"/>
      <c r="I1852" s="38">
        <v>0</v>
      </c>
      <c r="J1852" s="38">
        <v>0</v>
      </c>
      <c r="K1852" s="31"/>
      <c r="L1852" s="31"/>
      <c r="M1852" s="31"/>
      <c r="N1852" s="31"/>
      <c r="O1852" s="31"/>
      <c r="P1852" s="31"/>
      <c r="Q1852" s="31"/>
    </row>
    <row r="1853" spans="1:17" s="3" customFormat="1" ht="12" customHeight="1">
      <c r="A1853" s="33" t="s">
        <v>601</v>
      </c>
      <c r="B1853" s="34" t="s">
        <v>23</v>
      </c>
      <c r="C1853" s="33" t="s">
        <v>2610</v>
      </c>
      <c r="D1853" s="33" t="s">
        <v>2626</v>
      </c>
      <c r="E1853" s="35" t="s">
        <v>2627</v>
      </c>
      <c r="F1853" s="36">
        <v>3</v>
      </c>
      <c r="G1853" s="35" t="s">
        <v>2628</v>
      </c>
      <c r="H1853" s="37">
        <v>0</v>
      </c>
      <c r="I1853" s="37">
        <v>9.5920000000000005</v>
      </c>
      <c r="J1853" s="37">
        <v>8.9280000000000008</v>
      </c>
      <c r="K1853" s="37">
        <v>13.759</v>
      </c>
      <c r="L1853" s="37">
        <v>0</v>
      </c>
      <c r="M1853" s="37">
        <v>13.759</v>
      </c>
      <c r="N1853" s="37">
        <v>15.086</v>
      </c>
      <c r="O1853" s="37">
        <v>16.126999999999999</v>
      </c>
      <c r="P1853" s="37">
        <v>18.254999999999999</v>
      </c>
      <c r="Q1853" s="37">
        <v>18.440000000000001</v>
      </c>
    </row>
    <row r="1854" spans="1:17" s="3" customFormat="1" ht="12" customHeight="1">
      <c r="A1854" s="33" t="s">
        <v>601</v>
      </c>
      <c r="B1854" s="34" t="s">
        <v>27</v>
      </c>
      <c r="C1854" s="33" t="s">
        <v>2610</v>
      </c>
      <c r="D1854" s="33" t="s">
        <v>2626</v>
      </c>
      <c r="E1854" s="35" t="s">
        <v>1425</v>
      </c>
      <c r="F1854" s="36">
        <v>3</v>
      </c>
      <c r="G1854" s="31"/>
      <c r="H1854" s="31"/>
      <c r="I1854" s="37">
        <v>5.827</v>
      </c>
      <c r="J1854" s="37">
        <v>5.3630000000000004</v>
      </c>
      <c r="K1854" s="37">
        <v>0</v>
      </c>
      <c r="L1854" s="37">
        <v>0</v>
      </c>
      <c r="M1854" s="37">
        <v>0</v>
      </c>
      <c r="N1854" s="31"/>
      <c r="O1854" s="31"/>
      <c r="P1854" s="31"/>
      <c r="Q1854" s="31"/>
    </row>
    <row r="1855" spans="1:17" s="3" customFormat="1" ht="12" customHeight="1">
      <c r="A1855" s="33" t="s">
        <v>601</v>
      </c>
      <c r="B1855" s="34" t="s">
        <v>27</v>
      </c>
      <c r="C1855" s="33" t="s">
        <v>2610</v>
      </c>
      <c r="D1855" s="33" t="s">
        <v>2626</v>
      </c>
      <c r="E1855" s="35" t="s">
        <v>2629</v>
      </c>
      <c r="F1855" s="36">
        <v>3</v>
      </c>
      <c r="G1855" s="31"/>
      <c r="H1855" s="31"/>
      <c r="I1855" s="37">
        <v>3.7650000000000001</v>
      </c>
      <c r="J1855" s="37">
        <v>3.5649999999999999</v>
      </c>
      <c r="K1855" s="37">
        <v>0</v>
      </c>
      <c r="L1855" s="37">
        <v>0</v>
      </c>
      <c r="M1855" s="37">
        <v>0</v>
      </c>
      <c r="N1855" s="31"/>
      <c r="O1855" s="31"/>
      <c r="P1855" s="31"/>
      <c r="Q1855" s="31"/>
    </row>
    <row r="1856" spans="1:17" s="3" customFormat="1" ht="12" customHeight="1">
      <c r="A1856" s="33" t="s">
        <v>601</v>
      </c>
      <c r="B1856" s="34" t="s">
        <v>27</v>
      </c>
      <c r="C1856" s="33" t="s">
        <v>2610</v>
      </c>
      <c r="D1856" s="33" t="s">
        <v>2626</v>
      </c>
      <c r="E1856" s="35" t="s">
        <v>2630</v>
      </c>
      <c r="F1856" s="36">
        <v>3</v>
      </c>
      <c r="G1856" s="31"/>
      <c r="H1856" s="31"/>
      <c r="I1856" s="37">
        <v>0</v>
      </c>
      <c r="J1856" s="37">
        <v>0</v>
      </c>
      <c r="K1856" s="37">
        <v>12.65</v>
      </c>
      <c r="L1856" s="37">
        <v>0</v>
      </c>
      <c r="M1856" s="37">
        <v>12.65</v>
      </c>
      <c r="N1856" s="31"/>
      <c r="O1856" s="31"/>
      <c r="P1856" s="31"/>
      <c r="Q1856" s="31"/>
    </row>
    <row r="1857" spans="1:17" s="3" customFormat="1" ht="12" customHeight="1">
      <c r="A1857" s="33" t="s">
        <v>601</v>
      </c>
      <c r="B1857" s="34" t="s">
        <v>27</v>
      </c>
      <c r="C1857" s="33" t="s">
        <v>2610</v>
      </c>
      <c r="D1857" s="33" t="s">
        <v>2626</v>
      </c>
      <c r="E1857" s="35" t="s">
        <v>2631</v>
      </c>
      <c r="F1857" s="36">
        <v>3</v>
      </c>
      <c r="G1857" s="31"/>
      <c r="H1857" s="31"/>
      <c r="I1857" s="37">
        <v>0</v>
      </c>
      <c r="J1857" s="37">
        <v>0</v>
      </c>
      <c r="K1857" s="37">
        <v>1.109</v>
      </c>
      <c r="L1857" s="37">
        <v>0</v>
      </c>
      <c r="M1857" s="37">
        <v>1.109</v>
      </c>
      <c r="N1857" s="31"/>
      <c r="O1857" s="31"/>
      <c r="P1857" s="31"/>
      <c r="Q1857" s="31"/>
    </row>
    <row r="1858" spans="1:17" s="3" customFormat="1" ht="12" customHeight="1">
      <c r="A1858" s="103" t="s">
        <v>30</v>
      </c>
      <c r="B1858" s="104"/>
      <c r="C1858" s="104"/>
      <c r="D1858" s="104"/>
      <c r="E1858" s="104"/>
      <c r="F1858" s="104"/>
      <c r="G1858" s="105"/>
      <c r="H1858" s="31"/>
      <c r="I1858" s="38">
        <f>SUM(I1854:I1857)</f>
        <v>9.5920000000000005</v>
      </c>
      <c r="J1858" s="38">
        <f>SUM(J1854:J1857)</f>
        <v>8.9280000000000008</v>
      </c>
      <c r="K1858" s="38">
        <f>SUM(K1854:K1857)</f>
        <v>13.759</v>
      </c>
      <c r="L1858" s="38">
        <f>SUM(L1854:L1857)</f>
        <v>0</v>
      </c>
      <c r="M1858" s="38">
        <f>SUM(M1854:M1857)</f>
        <v>13.759</v>
      </c>
      <c r="N1858" s="31"/>
      <c r="O1858" s="31"/>
      <c r="P1858" s="31"/>
      <c r="Q1858" s="31"/>
    </row>
    <row r="1859" spans="1:17" s="3" customFormat="1" ht="12" customHeight="1">
      <c r="A1859" s="103" t="s">
        <v>31</v>
      </c>
      <c r="B1859" s="104"/>
      <c r="C1859" s="104"/>
      <c r="D1859" s="104"/>
      <c r="E1859" s="104"/>
      <c r="F1859" s="104"/>
      <c r="G1859" s="105"/>
      <c r="H1859" s="31"/>
      <c r="I1859" s="38">
        <v>0</v>
      </c>
      <c r="J1859" s="38">
        <v>0</v>
      </c>
      <c r="K1859" s="31"/>
      <c r="L1859" s="31"/>
      <c r="M1859" s="31"/>
      <c r="N1859" s="31"/>
      <c r="O1859" s="31"/>
      <c r="P1859" s="31"/>
      <c r="Q1859" s="31"/>
    </row>
    <row r="1860" spans="1:17" s="3" customFormat="1" ht="12" customHeight="1">
      <c r="A1860" s="33" t="s">
        <v>601</v>
      </c>
      <c r="B1860" s="34" t="s">
        <v>23</v>
      </c>
      <c r="C1860" s="33" t="s">
        <v>2610</v>
      </c>
      <c r="D1860" s="33" t="s">
        <v>2632</v>
      </c>
      <c r="E1860" s="35" t="s">
        <v>2633</v>
      </c>
      <c r="F1860" s="36">
        <v>3</v>
      </c>
      <c r="G1860" s="35" t="s">
        <v>2634</v>
      </c>
      <c r="H1860" s="37">
        <v>0</v>
      </c>
      <c r="I1860" s="37">
        <v>3.5449999999999999</v>
      </c>
      <c r="J1860" s="37">
        <v>5.133</v>
      </c>
      <c r="K1860" s="37">
        <v>0</v>
      </c>
      <c r="L1860" s="37">
        <v>0</v>
      </c>
      <c r="M1860" s="37">
        <v>0</v>
      </c>
      <c r="N1860" s="37">
        <v>0</v>
      </c>
      <c r="O1860" s="37">
        <v>0</v>
      </c>
      <c r="P1860" s="37">
        <v>0</v>
      </c>
      <c r="Q1860" s="37">
        <v>0</v>
      </c>
    </row>
    <row r="1861" spans="1:17" s="3" customFormat="1" ht="12" customHeight="1">
      <c r="A1861" s="33" t="s">
        <v>601</v>
      </c>
      <c r="B1861" s="34" t="s">
        <v>27</v>
      </c>
      <c r="C1861" s="33" t="s">
        <v>2610</v>
      </c>
      <c r="D1861" s="33" t="s">
        <v>2632</v>
      </c>
      <c r="E1861" s="35" t="s">
        <v>2635</v>
      </c>
      <c r="F1861" s="36">
        <v>3</v>
      </c>
      <c r="G1861" s="31"/>
      <c r="H1861" s="31"/>
      <c r="I1861" s="37">
        <v>3.5449999999999999</v>
      </c>
      <c r="J1861" s="37">
        <v>5.133</v>
      </c>
      <c r="K1861" s="37">
        <v>0</v>
      </c>
      <c r="L1861" s="37">
        <v>0</v>
      </c>
      <c r="M1861" s="37">
        <v>0</v>
      </c>
      <c r="N1861" s="31"/>
      <c r="O1861" s="31"/>
      <c r="P1861" s="31"/>
      <c r="Q1861" s="31"/>
    </row>
    <row r="1862" spans="1:17" s="3" customFormat="1" ht="12" customHeight="1">
      <c r="A1862" s="103" t="s">
        <v>30</v>
      </c>
      <c r="B1862" s="104"/>
      <c r="C1862" s="104"/>
      <c r="D1862" s="104"/>
      <c r="E1862" s="104"/>
      <c r="F1862" s="104"/>
      <c r="G1862" s="105"/>
      <c r="H1862" s="31"/>
      <c r="I1862" s="38">
        <f>SUM(I1861:I1861)</f>
        <v>3.5449999999999999</v>
      </c>
      <c r="J1862" s="38">
        <f>SUM(J1861:J1861)</f>
        <v>5.133</v>
      </c>
      <c r="K1862" s="38">
        <f>SUM(K1861:K1861)</f>
        <v>0</v>
      </c>
      <c r="L1862" s="38">
        <f>SUM(L1861:L1861)</f>
        <v>0</v>
      </c>
      <c r="M1862" s="38">
        <f>SUM(M1861:M1861)</f>
        <v>0</v>
      </c>
      <c r="N1862" s="31"/>
      <c r="O1862" s="31"/>
      <c r="P1862" s="31"/>
      <c r="Q1862" s="31"/>
    </row>
    <row r="1863" spans="1:17" s="3" customFormat="1" ht="12" customHeight="1">
      <c r="A1863" s="103" t="s">
        <v>31</v>
      </c>
      <c r="B1863" s="104"/>
      <c r="C1863" s="104"/>
      <c r="D1863" s="104"/>
      <c r="E1863" s="104"/>
      <c r="F1863" s="104"/>
      <c r="G1863" s="105"/>
      <c r="H1863" s="31"/>
      <c r="I1863" s="38">
        <v>0</v>
      </c>
      <c r="J1863" s="38">
        <v>0</v>
      </c>
      <c r="K1863" s="31"/>
      <c r="L1863" s="31"/>
      <c r="M1863" s="31"/>
      <c r="N1863" s="31"/>
      <c r="O1863" s="31"/>
      <c r="P1863" s="31"/>
      <c r="Q1863" s="31"/>
    </row>
    <row r="1864" spans="1:17" s="3" customFormat="1" ht="12" customHeight="1">
      <c r="A1864" s="33" t="s">
        <v>601</v>
      </c>
      <c r="B1864" s="34" t="s">
        <v>23</v>
      </c>
      <c r="C1864" s="33" t="s">
        <v>2610</v>
      </c>
      <c r="D1864" s="33" t="s">
        <v>2636</v>
      </c>
      <c r="E1864" s="35" t="s">
        <v>2637</v>
      </c>
      <c r="F1864" s="36">
        <v>3</v>
      </c>
      <c r="G1864" s="35" t="s">
        <v>2638</v>
      </c>
      <c r="H1864" s="37">
        <v>0</v>
      </c>
      <c r="I1864" s="37">
        <v>51.180999999999997</v>
      </c>
      <c r="J1864" s="37">
        <v>43.524000000000001</v>
      </c>
      <c r="K1864" s="37">
        <v>46.338999999999999</v>
      </c>
      <c r="L1864" s="37">
        <v>0</v>
      </c>
      <c r="M1864" s="37">
        <v>46.338999999999999</v>
      </c>
      <c r="N1864" s="37">
        <v>55.819000000000003</v>
      </c>
      <c r="O1864" s="37">
        <v>49.158000000000001</v>
      </c>
      <c r="P1864" s="37">
        <v>42.652000000000001</v>
      </c>
      <c r="Q1864" s="37">
        <v>43.072000000000003</v>
      </c>
    </row>
    <row r="1865" spans="1:17" s="3" customFormat="1" ht="12" customHeight="1">
      <c r="A1865" s="33" t="s">
        <v>601</v>
      </c>
      <c r="B1865" s="34" t="s">
        <v>27</v>
      </c>
      <c r="C1865" s="33" t="s">
        <v>2610</v>
      </c>
      <c r="D1865" s="33" t="s">
        <v>2636</v>
      </c>
      <c r="E1865" s="35" t="s">
        <v>2639</v>
      </c>
      <c r="F1865" s="36">
        <v>3</v>
      </c>
      <c r="G1865" s="31"/>
      <c r="H1865" s="31"/>
      <c r="I1865" s="37">
        <v>6.7350000000000003</v>
      </c>
      <c r="J1865" s="37">
        <v>0</v>
      </c>
      <c r="K1865" s="37">
        <v>0</v>
      </c>
      <c r="L1865" s="37">
        <v>0</v>
      </c>
      <c r="M1865" s="37">
        <v>0</v>
      </c>
      <c r="N1865" s="31"/>
      <c r="O1865" s="31"/>
      <c r="P1865" s="31"/>
      <c r="Q1865" s="31"/>
    </row>
    <row r="1866" spans="1:17" s="3" customFormat="1" ht="12" customHeight="1">
      <c r="A1866" s="33" t="s">
        <v>601</v>
      </c>
      <c r="B1866" s="34" t="s">
        <v>27</v>
      </c>
      <c r="C1866" s="33" t="s">
        <v>2610</v>
      </c>
      <c r="D1866" s="33" t="s">
        <v>2636</v>
      </c>
      <c r="E1866" s="35" t="s">
        <v>2640</v>
      </c>
      <c r="F1866" s="36">
        <v>3</v>
      </c>
      <c r="G1866" s="31"/>
      <c r="H1866" s="31"/>
      <c r="I1866" s="37">
        <v>0</v>
      </c>
      <c r="J1866" s="37">
        <v>0</v>
      </c>
      <c r="K1866" s="37">
        <v>12.505000000000001</v>
      </c>
      <c r="L1866" s="37">
        <v>0</v>
      </c>
      <c r="M1866" s="37">
        <v>12.505000000000001</v>
      </c>
      <c r="N1866" s="31"/>
      <c r="O1866" s="31"/>
      <c r="P1866" s="31"/>
      <c r="Q1866" s="31"/>
    </row>
    <row r="1867" spans="1:17" s="3" customFormat="1" ht="12" customHeight="1">
      <c r="A1867" s="33" t="s">
        <v>601</v>
      </c>
      <c r="B1867" s="34" t="s">
        <v>27</v>
      </c>
      <c r="C1867" s="33" t="s">
        <v>2610</v>
      </c>
      <c r="D1867" s="33" t="s">
        <v>2636</v>
      </c>
      <c r="E1867" s="35" t="s">
        <v>2641</v>
      </c>
      <c r="F1867" s="36">
        <v>3</v>
      </c>
      <c r="G1867" s="31"/>
      <c r="H1867" s="31"/>
      <c r="I1867" s="37">
        <v>6.62</v>
      </c>
      <c r="J1867" s="37">
        <v>0</v>
      </c>
      <c r="K1867" s="37">
        <v>0</v>
      </c>
      <c r="L1867" s="37">
        <v>0</v>
      </c>
      <c r="M1867" s="37">
        <v>0</v>
      </c>
      <c r="N1867" s="31"/>
      <c r="O1867" s="31"/>
      <c r="P1867" s="31"/>
      <c r="Q1867" s="31"/>
    </row>
    <row r="1868" spans="1:17" s="3" customFormat="1" ht="12" customHeight="1">
      <c r="A1868" s="33" t="s">
        <v>601</v>
      </c>
      <c r="B1868" s="34" t="s">
        <v>27</v>
      </c>
      <c r="C1868" s="33" t="s">
        <v>2610</v>
      </c>
      <c r="D1868" s="33" t="s">
        <v>2636</v>
      </c>
      <c r="E1868" s="35" t="s">
        <v>2642</v>
      </c>
      <c r="F1868" s="36">
        <v>3</v>
      </c>
      <c r="G1868" s="31"/>
      <c r="H1868" s="31"/>
      <c r="I1868" s="37">
        <v>0</v>
      </c>
      <c r="J1868" s="37">
        <v>0</v>
      </c>
      <c r="K1868" s="37">
        <v>6.4950000000000001</v>
      </c>
      <c r="L1868" s="37">
        <v>0</v>
      </c>
      <c r="M1868" s="37">
        <v>6.4950000000000001</v>
      </c>
      <c r="N1868" s="31"/>
      <c r="O1868" s="31"/>
      <c r="P1868" s="31"/>
      <c r="Q1868" s="31"/>
    </row>
    <row r="1869" spans="1:17" s="3" customFormat="1" ht="12" customHeight="1">
      <c r="A1869" s="33" t="s">
        <v>601</v>
      </c>
      <c r="B1869" s="34" t="s">
        <v>27</v>
      </c>
      <c r="C1869" s="33" t="s">
        <v>2610</v>
      </c>
      <c r="D1869" s="33" t="s">
        <v>2636</v>
      </c>
      <c r="E1869" s="35" t="s">
        <v>1438</v>
      </c>
      <c r="F1869" s="36">
        <v>3</v>
      </c>
      <c r="G1869" s="31"/>
      <c r="H1869" s="31"/>
      <c r="I1869" s="37">
        <v>0</v>
      </c>
      <c r="J1869" s="37">
        <v>18.553000000000001</v>
      </c>
      <c r="K1869" s="37">
        <v>25.86</v>
      </c>
      <c r="L1869" s="37">
        <v>0</v>
      </c>
      <c r="M1869" s="37">
        <v>25.86</v>
      </c>
      <c r="N1869" s="31"/>
      <c r="O1869" s="31"/>
      <c r="P1869" s="31"/>
      <c r="Q1869" s="31"/>
    </row>
    <row r="1870" spans="1:17" s="3" customFormat="1" ht="12" customHeight="1">
      <c r="A1870" s="33" t="s">
        <v>601</v>
      </c>
      <c r="B1870" s="34" t="s">
        <v>27</v>
      </c>
      <c r="C1870" s="33" t="s">
        <v>2610</v>
      </c>
      <c r="D1870" s="33" t="s">
        <v>2636</v>
      </c>
      <c r="E1870" s="35" t="s">
        <v>2643</v>
      </c>
      <c r="F1870" s="36">
        <v>3</v>
      </c>
      <c r="G1870" s="31"/>
      <c r="H1870" s="31"/>
      <c r="I1870" s="37">
        <v>2.5649999999999999</v>
      </c>
      <c r="J1870" s="37">
        <v>0</v>
      </c>
      <c r="K1870" s="37">
        <v>0</v>
      </c>
      <c r="L1870" s="37">
        <v>0</v>
      </c>
      <c r="M1870" s="37">
        <v>0</v>
      </c>
      <c r="N1870" s="31"/>
      <c r="O1870" s="31"/>
      <c r="P1870" s="31"/>
      <c r="Q1870" s="31"/>
    </row>
    <row r="1871" spans="1:17" s="3" customFormat="1" ht="12" customHeight="1">
      <c r="A1871" s="33" t="s">
        <v>601</v>
      </c>
      <c r="B1871" s="34" t="s">
        <v>27</v>
      </c>
      <c r="C1871" s="33" t="s">
        <v>2610</v>
      </c>
      <c r="D1871" s="33" t="s">
        <v>2636</v>
      </c>
      <c r="E1871" s="35" t="s">
        <v>2644</v>
      </c>
      <c r="F1871" s="36">
        <v>3</v>
      </c>
      <c r="G1871" s="31"/>
      <c r="H1871" s="31"/>
      <c r="I1871" s="37">
        <v>19.03</v>
      </c>
      <c r="J1871" s="37">
        <v>0</v>
      </c>
      <c r="K1871" s="37">
        <v>0</v>
      </c>
      <c r="L1871" s="37">
        <v>0</v>
      </c>
      <c r="M1871" s="37">
        <v>0</v>
      </c>
      <c r="N1871" s="31"/>
      <c r="O1871" s="31"/>
      <c r="P1871" s="31"/>
      <c r="Q1871" s="31"/>
    </row>
    <row r="1872" spans="1:17" s="3" customFormat="1" ht="12" customHeight="1">
      <c r="A1872" s="33" t="s">
        <v>601</v>
      </c>
      <c r="B1872" s="34" t="s">
        <v>27</v>
      </c>
      <c r="C1872" s="33" t="s">
        <v>2610</v>
      </c>
      <c r="D1872" s="33" t="s">
        <v>2636</v>
      </c>
      <c r="E1872" s="35" t="s">
        <v>2645</v>
      </c>
      <c r="F1872" s="36">
        <v>3</v>
      </c>
      <c r="G1872" s="31"/>
      <c r="H1872" s="31"/>
      <c r="I1872" s="37">
        <v>0.94199999999999995</v>
      </c>
      <c r="J1872" s="37">
        <v>1.5629999999999999</v>
      </c>
      <c r="K1872" s="37">
        <v>1.4790000000000001</v>
      </c>
      <c r="L1872" s="37">
        <v>0</v>
      </c>
      <c r="M1872" s="37">
        <v>1.4790000000000001</v>
      </c>
      <c r="N1872" s="31"/>
      <c r="O1872" s="31"/>
      <c r="P1872" s="31"/>
      <c r="Q1872" s="31"/>
    </row>
    <row r="1873" spans="1:17" s="3" customFormat="1" ht="12" customHeight="1">
      <c r="A1873" s="33" t="s">
        <v>601</v>
      </c>
      <c r="B1873" s="34" t="s">
        <v>27</v>
      </c>
      <c r="C1873" s="33" t="s">
        <v>2610</v>
      </c>
      <c r="D1873" s="33" t="s">
        <v>2636</v>
      </c>
      <c r="E1873" s="35" t="s">
        <v>2646</v>
      </c>
      <c r="F1873" s="36">
        <v>3</v>
      </c>
      <c r="G1873" s="31"/>
      <c r="H1873" s="31"/>
      <c r="I1873" s="37">
        <v>0</v>
      </c>
      <c r="J1873" s="37">
        <v>5.91</v>
      </c>
      <c r="K1873" s="37">
        <v>0</v>
      </c>
      <c r="L1873" s="37">
        <v>0</v>
      </c>
      <c r="M1873" s="37">
        <v>0</v>
      </c>
      <c r="N1873" s="31"/>
      <c r="O1873" s="31"/>
      <c r="P1873" s="31"/>
      <c r="Q1873" s="31"/>
    </row>
    <row r="1874" spans="1:17" s="3" customFormat="1" ht="12" customHeight="1">
      <c r="A1874" s="33" t="s">
        <v>601</v>
      </c>
      <c r="B1874" s="34" t="s">
        <v>27</v>
      </c>
      <c r="C1874" s="33" t="s">
        <v>2610</v>
      </c>
      <c r="D1874" s="33" t="s">
        <v>2636</v>
      </c>
      <c r="E1874" s="35" t="s">
        <v>2647</v>
      </c>
      <c r="F1874" s="36">
        <v>3</v>
      </c>
      <c r="G1874" s="31"/>
      <c r="H1874" s="31"/>
      <c r="I1874" s="37">
        <v>12.833</v>
      </c>
      <c r="J1874" s="37">
        <v>15.997999999999999</v>
      </c>
      <c r="K1874" s="37">
        <v>0</v>
      </c>
      <c r="L1874" s="37">
        <v>0</v>
      </c>
      <c r="M1874" s="37">
        <v>0</v>
      </c>
      <c r="N1874" s="31"/>
      <c r="O1874" s="31"/>
      <c r="P1874" s="31"/>
      <c r="Q1874" s="31"/>
    </row>
    <row r="1875" spans="1:17" s="3" customFormat="1" ht="12" customHeight="1">
      <c r="A1875" s="33" t="s">
        <v>601</v>
      </c>
      <c r="B1875" s="34" t="s">
        <v>27</v>
      </c>
      <c r="C1875" s="33" t="s">
        <v>2610</v>
      </c>
      <c r="D1875" s="33" t="s">
        <v>2636</v>
      </c>
      <c r="E1875" s="35" t="s">
        <v>2648</v>
      </c>
      <c r="F1875" s="36">
        <v>3</v>
      </c>
      <c r="G1875" s="31"/>
      <c r="H1875" s="31"/>
      <c r="I1875" s="37">
        <v>2.456</v>
      </c>
      <c r="J1875" s="37">
        <v>0</v>
      </c>
      <c r="K1875" s="37">
        <v>0</v>
      </c>
      <c r="L1875" s="37">
        <v>0</v>
      </c>
      <c r="M1875" s="37">
        <v>0</v>
      </c>
      <c r="N1875" s="31"/>
      <c r="O1875" s="31"/>
      <c r="P1875" s="31"/>
      <c r="Q1875" s="31"/>
    </row>
    <row r="1876" spans="1:17" s="3" customFormat="1" ht="12" customHeight="1">
      <c r="A1876" s="103" t="s">
        <v>30</v>
      </c>
      <c r="B1876" s="104"/>
      <c r="C1876" s="104"/>
      <c r="D1876" s="104"/>
      <c r="E1876" s="104"/>
      <c r="F1876" s="104"/>
      <c r="G1876" s="105"/>
      <c r="H1876" s="31"/>
      <c r="I1876" s="38">
        <f>SUM(I1865:I1875)</f>
        <v>51.181000000000004</v>
      </c>
      <c r="J1876" s="38">
        <f>SUM(J1865:J1875)</f>
        <v>42.024000000000001</v>
      </c>
      <c r="K1876" s="38">
        <f>SUM(K1865:K1875)</f>
        <v>46.338999999999999</v>
      </c>
      <c r="L1876" s="38">
        <f>SUM(L1865:L1875)</f>
        <v>0</v>
      </c>
      <c r="M1876" s="38">
        <f>SUM(M1865:M1875)</f>
        <v>46.338999999999999</v>
      </c>
      <c r="N1876" s="31"/>
      <c r="O1876" s="31"/>
      <c r="P1876" s="31"/>
      <c r="Q1876" s="31"/>
    </row>
    <row r="1877" spans="1:17" s="3" customFormat="1" ht="12" customHeight="1">
      <c r="A1877" s="33" t="s">
        <v>601</v>
      </c>
      <c r="B1877" s="34" t="s">
        <v>68</v>
      </c>
      <c r="C1877" s="33" t="s">
        <v>2610</v>
      </c>
      <c r="D1877" s="33" t="s">
        <v>2636</v>
      </c>
      <c r="E1877" s="35" t="s">
        <v>2649</v>
      </c>
      <c r="F1877" s="36">
        <v>3</v>
      </c>
      <c r="H1877" s="31"/>
      <c r="I1877" s="37">
        <v>0</v>
      </c>
      <c r="J1877" s="37">
        <v>1.5</v>
      </c>
      <c r="K1877" s="31"/>
      <c r="L1877" s="31"/>
      <c r="M1877" s="31"/>
      <c r="N1877" s="31"/>
      <c r="O1877" s="31"/>
      <c r="P1877" s="31"/>
      <c r="Q1877" s="31"/>
    </row>
    <row r="1878" spans="1:17" s="3" customFormat="1" ht="12" customHeight="1">
      <c r="A1878" s="103" t="s">
        <v>31</v>
      </c>
      <c r="B1878" s="104"/>
      <c r="C1878" s="104"/>
      <c r="D1878" s="104"/>
      <c r="E1878" s="104"/>
      <c r="F1878" s="104"/>
      <c r="G1878" s="105"/>
      <c r="H1878" s="31"/>
      <c r="I1878" s="38">
        <f>SUM(I1877:I1877)</f>
        <v>0</v>
      </c>
      <c r="J1878" s="38">
        <f>SUM(J1877:J1877)</f>
        <v>1.5</v>
      </c>
      <c r="K1878" s="31"/>
      <c r="L1878" s="31"/>
      <c r="M1878" s="31"/>
      <c r="N1878" s="31"/>
      <c r="O1878" s="31"/>
      <c r="P1878" s="31"/>
      <c r="Q1878" s="31"/>
    </row>
    <row r="1879" spans="1:17" s="3" customFormat="1" ht="12" customHeight="1">
      <c r="A1879" s="33" t="s">
        <v>601</v>
      </c>
      <c r="B1879" s="34" t="s">
        <v>23</v>
      </c>
      <c r="C1879" s="33" t="s">
        <v>2610</v>
      </c>
      <c r="D1879" s="33" t="s">
        <v>2650</v>
      </c>
      <c r="E1879" s="35" t="s">
        <v>2651</v>
      </c>
      <c r="F1879" s="36">
        <v>3</v>
      </c>
      <c r="G1879" s="35" t="s">
        <v>2652</v>
      </c>
      <c r="H1879" s="37">
        <v>0</v>
      </c>
      <c r="I1879" s="37">
        <v>11.003</v>
      </c>
      <c r="J1879" s="37">
        <v>7.63</v>
      </c>
      <c r="K1879" s="37">
        <v>0</v>
      </c>
      <c r="L1879" s="37">
        <v>0</v>
      </c>
      <c r="M1879" s="37">
        <v>0</v>
      </c>
      <c r="N1879" s="37">
        <v>0</v>
      </c>
      <c r="O1879" s="37">
        <v>0</v>
      </c>
      <c r="P1879" s="37">
        <v>0</v>
      </c>
      <c r="Q1879" s="37">
        <v>0</v>
      </c>
    </row>
    <row r="1880" spans="1:17" s="3" customFormat="1" ht="12" customHeight="1">
      <c r="A1880" s="33" t="s">
        <v>601</v>
      </c>
      <c r="B1880" s="34" t="s">
        <v>27</v>
      </c>
      <c r="C1880" s="33" t="s">
        <v>2610</v>
      </c>
      <c r="D1880" s="33" t="s">
        <v>2650</v>
      </c>
      <c r="E1880" s="35" t="s">
        <v>2653</v>
      </c>
      <c r="F1880" s="36">
        <v>3</v>
      </c>
      <c r="G1880" s="31"/>
      <c r="H1880" s="31"/>
      <c r="I1880" s="37">
        <v>0</v>
      </c>
      <c r="J1880" s="37">
        <v>2.907</v>
      </c>
      <c r="K1880" s="37">
        <v>0</v>
      </c>
      <c r="L1880" s="37">
        <v>0</v>
      </c>
      <c r="M1880" s="37">
        <v>0</v>
      </c>
      <c r="N1880" s="31"/>
      <c r="O1880" s="31"/>
      <c r="P1880" s="31"/>
      <c r="Q1880" s="31"/>
    </row>
    <row r="1881" spans="1:17" s="3" customFormat="1" ht="12" customHeight="1">
      <c r="A1881" s="33" t="s">
        <v>601</v>
      </c>
      <c r="B1881" s="34" t="s">
        <v>27</v>
      </c>
      <c r="C1881" s="33" t="s">
        <v>2610</v>
      </c>
      <c r="D1881" s="33" t="s">
        <v>2650</v>
      </c>
      <c r="E1881" s="35" t="s">
        <v>2654</v>
      </c>
      <c r="F1881" s="36">
        <v>3</v>
      </c>
      <c r="G1881" s="31"/>
      <c r="H1881" s="31"/>
      <c r="I1881" s="37">
        <v>8.8550000000000004</v>
      </c>
      <c r="J1881" s="37">
        <v>4.7229999999999999</v>
      </c>
      <c r="K1881" s="37">
        <v>0</v>
      </c>
      <c r="L1881" s="37">
        <v>0</v>
      </c>
      <c r="M1881" s="37">
        <v>0</v>
      </c>
      <c r="N1881" s="31"/>
      <c r="O1881" s="31"/>
      <c r="P1881" s="31"/>
      <c r="Q1881" s="31"/>
    </row>
    <row r="1882" spans="1:17" s="3" customFormat="1" ht="12" customHeight="1">
      <c r="A1882" s="33" t="s">
        <v>601</v>
      </c>
      <c r="B1882" s="34" t="s">
        <v>27</v>
      </c>
      <c r="C1882" s="33" t="s">
        <v>2610</v>
      </c>
      <c r="D1882" s="33" t="s">
        <v>2650</v>
      </c>
      <c r="E1882" s="35" t="s">
        <v>2655</v>
      </c>
      <c r="F1882" s="36">
        <v>3</v>
      </c>
      <c r="G1882" s="31"/>
      <c r="H1882" s="31"/>
      <c r="I1882" s="37">
        <v>2.1480000000000001</v>
      </c>
      <c r="J1882" s="37">
        <v>0</v>
      </c>
      <c r="K1882" s="37">
        <v>0</v>
      </c>
      <c r="L1882" s="37">
        <v>0</v>
      </c>
      <c r="M1882" s="37">
        <v>0</v>
      </c>
      <c r="N1882" s="31"/>
      <c r="O1882" s="31"/>
      <c r="P1882" s="31"/>
      <c r="Q1882" s="31"/>
    </row>
    <row r="1883" spans="1:17" s="3" customFormat="1" ht="12" customHeight="1">
      <c r="A1883" s="103" t="s">
        <v>30</v>
      </c>
      <c r="B1883" s="104"/>
      <c r="C1883" s="104"/>
      <c r="D1883" s="104"/>
      <c r="E1883" s="104"/>
      <c r="F1883" s="104"/>
      <c r="G1883" s="105"/>
      <c r="H1883" s="31"/>
      <c r="I1883" s="38">
        <f>SUM(I1880:I1882)</f>
        <v>11.003</v>
      </c>
      <c r="J1883" s="38">
        <f>SUM(J1880:J1882)</f>
        <v>7.63</v>
      </c>
      <c r="K1883" s="38">
        <f>SUM(K1880:K1882)</f>
        <v>0</v>
      </c>
      <c r="L1883" s="38">
        <f>SUM(L1880:L1882)</f>
        <v>0</v>
      </c>
      <c r="M1883" s="38">
        <f>SUM(M1880:M1882)</f>
        <v>0</v>
      </c>
      <c r="N1883" s="31"/>
      <c r="O1883" s="31"/>
      <c r="P1883" s="31"/>
      <c r="Q1883" s="31"/>
    </row>
    <row r="1884" spans="1:17" s="3" customFormat="1" ht="12" customHeight="1">
      <c r="A1884" s="103" t="s">
        <v>31</v>
      </c>
      <c r="B1884" s="104"/>
      <c r="C1884" s="104"/>
      <c r="D1884" s="104"/>
      <c r="E1884" s="104"/>
      <c r="F1884" s="104"/>
      <c r="G1884" s="105"/>
      <c r="H1884" s="31"/>
      <c r="I1884" s="38">
        <v>0</v>
      </c>
      <c r="J1884" s="38">
        <v>0</v>
      </c>
      <c r="K1884" s="31"/>
      <c r="L1884" s="31"/>
      <c r="M1884" s="31"/>
      <c r="N1884" s="31"/>
      <c r="O1884" s="31"/>
      <c r="P1884" s="31"/>
      <c r="Q1884" s="31"/>
    </row>
    <row r="1885" spans="1:17" s="3" customFormat="1" ht="12" customHeight="1">
      <c r="A1885" s="33" t="s">
        <v>601</v>
      </c>
      <c r="B1885" s="34" t="s">
        <v>23</v>
      </c>
      <c r="C1885" s="33" t="s">
        <v>2610</v>
      </c>
      <c r="D1885" s="33" t="s">
        <v>2656</v>
      </c>
      <c r="E1885" s="35" t="s">
        <v>2519</v>
      </c>
      <c r="F1885" s="36">
        <v>3</v>
      </c>
      <c r="G1885" s="35" t="s">
        <v>2657</v>
      </c>
      <c r="H1885" s="37">
        <v>0</v>
      </c>
      <c r="I1885" s="37">
        <v>15.867000000000001</v>
      </c>
      <c r="J1885" s="37">
        <v>5.0380000000000003</v>
      </c>
      <c r="K1885" s="37">
        <v>22.451000000000001</v>
      </c>
      <c r="L1885" s="37">
        <v>0</v>
      </c>
      <c r="M1885" s="37">
        <v>22.451000000000001</v>
      </c>
      <c r="N1885" s="37">
        <v>29.797999999999998</v>
      </c>
      <c r="O1885" s="37">
        <v>30.879000000000001</v>
      </c>
      <c r="P1885" s="37">
        <v>34.091999999999999</v>
      </c>
      <c r="Q1885" s="37">
        <v>39.148000000000003</v>
      </c>
    </row>
    <row r="1886" spans="1:17" s="3" customFormat="1" ht="12" customHeight="1">
      <c r="A1886" s="33" t="s">
        <v>601</v>
      </c>
      <c r="B1886" s="34" t="s">
        <v>27</v>
      </c>
      <c r="C1886" s="33" t="s">
        <v>2610</v>
      </c>
      <c r="D1886" s="33" t="s">
        <v>2656</v>
      </c>
      <c r="E1886" s="35" t="s">
        <v>2658</v>
      </c>
      <c r="F1886" s="36">
        <v>3</v>
      </c>
      <c r="G1886" s="31"/>
      <c r="H1886" s="31"/>
      <c r="I1886" s="37">
        <v>15.867000000000001</v>
      </c>
      <c r="J1886" s="37">
        <v>5.0380000000000003</v>
      </c>
      <c r="K1886" s="37">
        <v>5.056</v>
      </c>
      <c r="L1886" s="37">
        <v>0</v>
      </c>
      <c r="M1886" s="37">
        <v>5.056</v>
      </c>
      <c r="N1886" s="31"/>
      <c r="O1886" s="31"/>
      <c r="P1886" s="31"/>
      <c r="Q1886" s="31"/>
    </row>
    <row r="1887" spans="1:17" s="3" customFormat="1" ht="12" customHeight="1">
      <c r="A1887" s="33" t="s">
        <v>601</v>
      </c>
      <c r="B1887" s="34" t="s">
        <v>27</v>
      </c>
      <c r="C1887" s="33" t="s">
        <v>2610</v>
      </c>
      <c r="D1887" s="33" t="s">
        <v>2656</v>
      </c>
      <c r="E1887" s="35" t="s">
        <v>2659</v>
      </c>
      <c r="F1887" s="36">
        <v>3</v>
      </c>
      <c r="G1887" s="31"/>
      <c r="H1887" s="31"/>
      <c r="I1887" s="37">
        <v>0</v>
      </c>
      <c r="J1887" s="37">
        <v>0</v>
      </c>
      <c r="K1887" s="37">
        <v>2.5</v>
      </c>
      <c r="L1887" s="37">
        <v>0</v>
      </c>
      <c r="M1887" s="37">
        <v>2.5</v>
      </c>
      <c r="N1887" s="31"/>
      <c r="O1887" s="31"/>
      <c r="P1887" s="31"/>
      <c r="Q1887" s="31"/>
    </row>
    <row r="1888" spans="1:17" s="3" customFormat="1" ht="12" customHeight="1">
      <c r="A1888" s="33" t="s">
        <v>601</v>
      </c>
      <c r="B1888" s="34" t="s">
        <v>27</v>
      </c>
      <c r="C1888" s="33" t="s">
        <v>2610</v>
      </c>
      <c r="D1888" s="33" t="s">
        <v>2656</v>
      </c>
      <c r="E1888" s="35" t="s">
        <v>2660</v>
      </c>
      <c r="F1888" s="36">
        <v>3</v>
      </c>
      <c r="G1888" s="31"/>
      <c r="H1888" s="31"/>
      <c r="I1888" s="37">
        <v>0</v>
      </c>
      <c r="J1888" s="37">
        <v>0</v>
      </c>
      <c r="K1888" s="37">
        <v>7.78</v>
      </c>
      <c r="L1888" s="37">
        <v>0</v>
      </c>
      <c r="M1888" s="37">
        <v>7.78</v>
      </c>
      <c r="N1888" s="31"/>
      <c r="O1888" s="31"/>
      <c r="P1888" s="31"/>
      <c r="Q1888" s="31"/>
    </row>
    <row r="1889" spans="1:17" s="3" customFormat="1" ht="12" customHeight="1">
      <c r="A1889" s="33" t="s">
        <v>601</v>
      </c>
      <c r="B1889" s="34" t="s">
        <v>27</v>
      </c>
      <c r="C1889" s="33" t="s">
        <v>2610</v>
      </c>
      <c r="D1889" s="33" t="s">
        <v>2656</v>
      </c>
      <c r="E1889" s="35" t="s">
        <v>2661</v>
      </c>
      <c r="F1889" s="36">
        <v>3</v>
      </c>
      <c r="G1889" s="31"/>
      <c r="H1889" s="31"/>
      <c r="I1889" s="37">
        <v>0</v>
      </c>
      <c r="J1889" s="37">
        <v>0</v>
      </c>
      <c r="K1889" s="37">
        <v>3.2</v>
      </c>
      <c r="L1889" s="37">
        <v>0</v>
      </c>
      <c r="M1889" s="37">
        <v>3.2</v>
      </c>
      <c r="N1889" s="31"/>
      <c r="O1889" s="31"/>
      <c r="P1889" s="31"/>
      <c r="Q1889" s="31"/>
    </row>
    <row r="1890" spans="1:17" s="3" customFormat="1" ht="12" customHeight="1">
      <c r="A1890" s="33" t="s">
        <v>601</v>
      </c>
      <c r="B1890" s="34" t="s">
        <v>27</v>
      </c>
      <c r="C1890" s="33" t="s">
        <v>2610</v>
      </c>
      <c r="D1890" s="33" t="s">
        <v>2656</v>
      </c>
      <c r="E1890" s="35" t="s">
        <v>2662</v>
      </c>
      <c r="F1890" s="36">
        <v>3</v>
      </c>
      <c r="G1890" s="31"/>
      <c r="H1890" s="31"/>
      <c r="I1890" s="37">
        <v>0</v>
      </c>
      <c r="J1890" s="37">
        <v>0</v>
      </c>
      <c r="K1890" s="37">
        <v>3.915</v>
      </c>
      <c r="L1890" s="37">
        <v>0</v>
      </c>
      <c r="M1890" s="37">
        <v>3.915</v>
      </c>
      <c r="N1890" s="31"/>
      <c r="O1890" s="31"/>
      <c r="P1890" s="31"/>
      <c r="Q1890" s="31"/>
    </row>
    <row r="1891" spans="1:17" s="3" customFormat="1" ht="12" customHeight="1">
      <c r="A1891" s="103" t="s">
        <v>30</v>
      </c>
      <c r="B1891" s="104"/>
      <c r="C1891" s="104"/>
      <c r="D1891" s="104"/>
      <c r="E1891" s="104"/>
      <c r="F1891" s="104"/>
      <c r="G1891" s="105"/>
      <c r="H1891" s="31"/>
      <c r="I1891" s="38">
        <f>SUM(I1886:I1890)</f>
        <v>15.867000000000001</v>
      </c>
      <c r="J1891" s="38">
        <f>SUM(J1886:J1890)</f>
        <v>5.0380000000000003</v>
      </c>
      <c r="K1891" s="38">
        <f>SUM(K1886:K1890)</f>
        <v>22.451000000000001</v>
      </c>
      <c r="L1891" s="38">
        <f>SUM(L1886:L1890)</f>
        <v>0</v>
      </c>
      <c r="M1891" s="38">
        <f>SUM(M1886:M1890)</f>
        <v>22.451000000000001</v>
      </c>
      <c r="N1891" s="31"/>
      <c r="O1891" s="31"/>
      <c r="P1891" s="31"/>
      <c r="Q1891" s="31"/>
    </row>
    <row r="1892" spans="1:17" s="3" customFormat="1" ht="12" customHeight="1">
      <c r="A1892" s="103" t="s">
        <v>31</v>
      </c>
      <c r="B1892" s="104"/>
      <c r="C1892" s="104"/>
      <c r="D1892" s="104"/>
      <c r="E1892" s="104"/>
      <c r="F1892" s="104"/>
      <c r="G1892" s="105"/>
      <c r="H1892" s="31"/>
      <c r="I1892" s="38">
        <v>0</v>
      </c>
      <c r="J1892" s="38">
        <v>0</v>
      </c>
      <c r="K1892" s="31"/>
      <c r="L1892" s="31"/>
      <c r="M1892" s="31"/>
      <c r="N1892" s="31"/>
      <c r="O1892" s="31"/>
      <c r="P1892" s="31"/>
      <c r="Q1892" s="31"/>
    </row>
    <row r="1893" spans="1:17" s="3" customFormat="1" ht="12" customHeight="1">
      <c r="A1893" s="33" t="s">
        <v>601</v>
      </c>
      <c r="B1893" s="34" t="s">
        <v>23</v>
      </c>
      <c r="C1893" s="33" t="s">
        <v>2610</v>
      </c>
      <c r="D1893" s="33" t="s">
        <v>2663</v>
      </c>
      <c r="E1893" s="35" t="s">
        <v>2631</v>
      </c>
      <c r="F1893" s="36">
        <v>3</v>
      </c>
      <c r="G1893" s="35" t="s">
        <v>2664</v>
      </c>
      <c r="H1893" s="37">
        <v>0</v>
      </c>
      <c r="I1893" s="37">
        <v>1.71</v>
      </c>
      <c r="J1893" s="37">
        <v>1.0289999999999999</v>
      </c>
      <c r="K1893" s="37">
        <v>0</v>
      </c>
      <c r="L1893" s="37">
        <v>0</v>
      </c>
      <c r="M1893" s="37">
        <v>0</v>
      </c>
      <c r="N1893" s="37">
        <v>0</v>
      </c>
      <c r="O1893" s="37">
        <v>0</v>
      </c>
      <c r="P1893" s="37">
        <v>0</v>
      </c>
      <c r="Q1893" s="37">
        <v>0</v>
      </c>
    </row>
    <row r="1894" spans="1:17" s="3" customFormat="1" ht="12" customHeight="1">
      <c r="A1894" s="33" t="s">
        <v>601</v>
      </c>
      <c r="B1894" s="34" t="s">
        <v>27</v>
      </c>
      <c r="C1894" s="33" t="s">
        <v>2610</v>
      </c>
      <c r="D1894" s="33" t="s">
        <v>2663</v>
      </c>
      <c r="E1894" s="35" t="s">
        <v>2631</v>
      </c>
      <c r="F1894" s="36">
        <v>3</v>
      </c>
      <c r="G1894" s="31"/>
      <c r="H1894" s="31"/>
      <c r="I1894" s="37">
        <v>1.71</v>
      </c>
      <c r="J1894" s="37">
        <v>1.0289999999999999</v>
      </c>
      <c r="K1894" s="37">
        <v>0</v>
      </c>
      <c r="L1894" s="37">
        <v>0</v>
      </c>
      <c r="M1894" s="37">
        <v>0</v>
      </c>
      <c r="N1894" s="31"/>
      <c r="O1894" s="31"/>
      <c r="P1894" s="31"/>
      <c r="Q1894" s="31"/>
    </row>
    <row r="1895" spans="1:17" s="3" customFormat="1" ht="12" customHeight="1">
      <c r="A1895" s="103" t="s">
        <v>30</v>
      </c>
      <c r="B1895" s="104"/>
      <c r="C1895" s="104"/>
      <c r="D1895" s="104"/>
      <c r="E1895" s="104"/>
      <c r="F1895" s="104"/>
      <c r="G1895" s="105"/>
      <c r="H1895" s="31"/>
      <c r="I1895" s="38">
        <f>SUM(I1894:I1894)</f>
        <v>1.71</v>
      </c>
      <c r="J1895" s="38">
        <f>SUM(J1894:J1894)</f>
        <v>1.0289999999999999</v>
      </c>
      <c r="K1895" s="38">
        <f>SUM(K1894:K1894)</f>
        <v>0</v>
      </c>
      <c r="L1895" s="38">
        <f>SUM(L1894:L1894)</f>
        <v>0</v>
      </c>
      <c r="M1895" s="38">
        <f>SUM(M1894:M1894)</f>
        <v>0</v>
      </c>
      <c r="N1895" s="31"/>
      <c r="O1895" s="31"/>
      <c r="P1895" s="31"/>
      <c r="Q1895" s="31"/>
    </row>
    <row r="1896" spans="1:17" s="3" customFormat="1" ht="12" customHeight="1">
      <c r="A1896" s="103" t="s">
        <v>31</v>
      </c>
      <c r="B1896" s="104"/>
      <c r="C1896" s="104"/>
      <c r="D1896" s="104"/>
      <c r="E1896" s="104"/>
      <c r="F1896" s="104"/>
      <c r="G1896" s="105"/>
      <c r="H1896" s="31"/>
      <c r="I1896" s="38">
        <v>0</v>
      </c>
      <c r="J1896" s="38">
        <v>0</v>
      </c>
      <c r="K1896" s="31"/>
      <c r="L1896" s="31"/>
      <c r="M1896" s="31"/>
      <c r="N1896" s="31"/>
      <c r="O1896" s="31"/>
      <c r="P1896" s="31"/>
      <c r="Q1896" s="31"/>
    </row>
    <row r="1897" spans="1:17" s="3" customFormat="1" ht="12" customHeight="1">
      <c r="A1897" s="33" t="s">
        <v>601</v>
      </c>
      <c r="B1897" s="34" t="s">
        <v>23</v>
      </c>
      <c r="C1897" s="33" t="s">
        <v>2610</v>
      </c>
      <c r="D1897" s="33" t="s">
        <v>2665</v>
      </c>
      <c r="E1897" s="35" t="s">
        <v>2666</v>
      </c>
      <c r="F1897" s="36">
        <v>3</v>
      </c>
      <c r="G1897" s="35" t="s">
        <v>2667</v>
      </c>
      <c r="H1897" s="37">
        <v>0</v>
      </c>
      <c r="I1897" s="37">
        <v>3.86</v>
      </c>
      <c r="J1897" s="37">
        <v>0</v>
      </c>
      <c r="K1897" s="37">
        <v>0</v>
      </c>
      <c r="L1897" s="37">
        <v>0</v>
      </c>
      <c r="M1897" s="37">
        <v>0</v>
      </c>
      <c r="N1897" s="37">
        <v>0</v>
      </c>
      <c r="O1897" s="37">
        <v>0</v>
      </c>
      <c r="P1897" s="37">
        <v>0</v>
      </c>
      <c r="Q1897" s="37">
        <v>0</v>
      </c>
    </row>
    <row r="1898" spans="1:17" s="3" customFormat="1" ht="12" customHeight="1">
      <c r="A1898" s="33" t="s">
        <v>601</v>
      </c>
      <c r="B1898" s="34" t="s">
        <v>27</v>
      </c>
      <c r="C1898" s="33" t="s">
        <v>2610</v>
      </c>
      <c r="D1898" s="33" t="s">
        <v>2665</v>
      </c>
      <c r="E1898" s="35" t="s">
        <v>2668</v>
      </c>
      <c r="F1898" s="36">
        <v>3</v>
      </c>
      <c r="G1898" s="31"/>
      <c r="H1898" s="31"/>
      <c r="I1898" s="37">
        <v>1.9530000000000001</v>
      </c>
      <c r="J1898" s="37">
        <v>0</v>
      </c>
      <c r="K1898" s="37">
        <v>0</v>
      </c>
      <c r="L1898" s="37">
        <v>0</v>
      </c>
      <c r="M1898" s="37">
        <v>0</v>
      </c>
      <c r="N1898" s="31"/>
      <c r="O1898" s="31"/>
      <c r="P1898" s="31"/>
      <c r="Q1898" s="31"/>
    </row>
    <row r="1899" spans="1:17" s="3" customFormat="1" ht="12" customHeight="1">
      <c r="A1899" s="33" t="s">
        <v>601</v>
      </c>
      <c r="B1899" s="34" t="s">
        <v>27</v>
      </c>
      <c r="C1899" s="33" t="s">
        <v>2610</v>
      </c>
      <c r="D1899" s="33" t="s">
        <v>2665</v>
      </c>
      <c r="E1899" s="35" t="s">
        <v>2669</v>
      </c>
      <c r="F1899" s="36">
        <v>3</v>
      </c>
      <c r="G1899" s="31"/>
      <c r="H1899" s="31"/>
      <c r="I1899" s="37">
        <v>1.907</v>
      </c>
      <c r="J1899" s="37">
        <v>0</v>
      </c>
      <c r="K1899" s="37">
        <v>0</v>
      </c>
      <c r="L1899" s="37">
        <v>0</v>
      </c>
      <c r="M1899" s="37">
        <v>0</v>
      </c>
      <c r="N1899" s="31"/>
      <c r="O1899" s="31"/>
      <c r="P1899" s="31"/>
      <c r="Q1899" s="31"/>
    </row>
    <row r="1900" spans="1:17" s="3" customFormat="1" ht="12" customHeight="1">
      <c r="A1900" s="103" t="s">
        <v>30</v>
      </c>
      <c r="B1900" s="104"/>
      <c r="C1900" s="104"/>
      <c r="D1900" s="104"/>
      <c r="E1900" s="104"/>
      <c r="F1900" s="104"/>
      <c r="G1900" s="105"/>
      <c r="H1900" s="31"/>
      <c r="I1900" s="38">
        <f>SUM(I1898:I1899)</f>
        <v>3.8600000000000003</v>
      </c>
      <c r="J1900" s="38">
        <f>SUM(J1898:J1899)</f>
        <v>0</v>
      </c>
      <c r="K1900" s="38">
        <f>SUM(K1898:K1899)</f>
        <v>0</v>
      </c>
      <c r="L1900" s="38">
        <f>SUM(L1898:L1899)</f>
        <v>0</v>
      </c>
      <c r="M1900" s="38">
        <f>SUM(M1898:M1899)</f>
        <v>0</v>
      </c>
      <c r="N1900" s="31"/>
      <c r="O1900" s="31"/>
      <c r="P1900" s="31"/>
      <c r="Q1900" s="31"/>
    </row>
    <row r="1901" spans="1:17" s="3" customFormat="1" ht="12" customHeight="1">
      <c r="A1901" s="103" t="s">
        <v>31</v>
      </c>
      <c r="B1901" s="104"/>
      <c r="C1901" s="104"/>
      <c r="D1901" s="104"/>
      <c r="E1901" s="104"/>
      <c r="F1901" s="104"/>
      <c r="G1901" s="105"/>
      <c r="H1901" s="31"/>
      <c r="I1901" s="38">
        <v>0</v>
      </c>
      <c r="J1901" s="38">
        <v>0</v>
      </c>
      <c r="K1901" s="31"/>
      <c r="L1901" s="31"/>
      <c r="M1901" s="31"/>
      <c r="N1901" s="31"/>
      <c r="O1901" s="31"/>
      <c r="P1901" s="31"/>
      <c r="Q1901" s="31"/>
    </row>
    <row r="1902" spans="1:17" s="3" customFormat="1" ht="12" customHeight="1">
      <c r="A1902" s="33" t="s">
        <v>601</v>
      </c>
      <c r="B1902" s="34" t="s">
        <v>23</v>
      </c>
      <c r="C1902" s="33" t="s">
        <v>2610</v>
      </c>
      <c r="D1902" s="33" t="s">
        <v>2670</v>
      </c>
      <c r="E1902" s="35" t="s">
        <v>2671</v>
      </c>
      <c r="F1902" s="36">
        <v>3</v>
      </c>
      <c r="G1902" s="35" t="s">
        <v>2672</v>
      </c>
      <c r="H1902" s="37">
        <v>0</v>
      </c>
      <c r="I1902" s="37">
        <v>6.1369999999999996</v>
      </c>
      <c r="J1902" s="37">
        <v>10.927</v>
      </c>
      <c r="K1902" s="37">
        <v>9.0709999999999997</v>
      </c>
      <c r="L1902" s="37">
        <v>0</v>
      </c>
      <c r="M1902" s="37">
        <v>9.0709999999999997</v>
      </c>
      <c r="N1902" s="37">
        <v>12.122</v>
      </c>
      <c r="O1902" s="37">
        <v>19.550999999999998</v>
      </c>
      <c r="P1902" s="37">
        <v>20.555</v>
      </c>
      <c r="Q1902" s="37">
        <v>20.594000000000001</v>
      </c>
    </row>
    <row r="1903" spans="1:17" s="3" customFormat="1" ht="12" customHeight="1">
      <c r="A1903" s="33" t="s">
        <v>601</v>
      </c>
      <c r="B1903" s="34" t="s">
        <v>27</v>
      </c>
      <c r="C1903" s="33" t="s">
        <v>2610</v>
      </c>
      <c r="D1903" s="33" t="s">
        <v>2670</v>
      </c>
      <c r="E1903" s="35" t="s">
        <v>2673</v>
      </c>
      <c r="F1903" s="36">
        <v>3</v>
      </c>
      <c r="G1903" s="31"/>
      <c r="H1903" s="31"/>
      <c r="I1903" s="37">
        <v>6.1369999999999996</v>
      </c>
      <c r="J1903" s="37">
        <v>7.4359999999999999</v>
      </c>
      <c r="K1903" s="37">
        <v>5.6580000000000004</v>
      </c>
      <c r="L1903" s="37">
        <v>0</v>
      </c>
      <c r="M1903" s="37">
        <v>5.6580000000000004</v>
      </c>
      <c r="N1903" s="31"/>
      <c r="O1903" s="31"/>
      <c r="P1903" s="31"/>
      <c r="Q1903" s="31"/>
    </row>
    <row r="1904" spans="1:17" s="3" customFormat="1" ht="12" customHeight="1">
      <c r="A1904" s="33" t="s">
        <v>601</v>
      </c>
      <c r="B1904" s="34" t="s">
        <v>27</v>
      </c>
      <c r="C1904" s="33" t="s">
        <v>2610</v>
      </c>
      <c r="D1904" s="33" t="s">
        <v>2670</v>
      </c>
      <c r="E1904" s="35" t="s">
        <v>2674</v>
      </c>
      <c r="F1904" s="36">
        <v>3</v>
      </c>
      <c r="G1904" s="31"/>
      <c r="H1904" s="31"/>
      <c r="I1904" s="37">
        <v>0</v>
      </c>
      <c r="J1904" s="37">
        <v>3.4910000000000001</v>
      </c>
      <c r="K1904" s="37">
        <v>3.4129999999999998</v>
      </c>
      <c r="L1904" s="37">
        <v>0</v>
      </c>
      <c r="M1904" s="37">
        <v>3.4129999999999998</v>
      </c>
      <c r="N1904" s="31"/>
      <c r="O1904" s="31"/>
      <c r="P1904" s="31"/>
      <c r="Q1904" s="31"/>
    </row>
    <row r="1905" spans="1:17" s="3" customFormat="1" ht="12" customHeight="1">
      <c r="A1905" s="103" t="s">
        <v>30</v>
      </c>
      <c r="B1905" s="104"/>
      <c r="C1905" s="104"/>
      <c r="D1905" s="104"/>
      <c r="E1905" s="104"/>
      <c r="F1905" s="104"/>
      <c r="G1905" s="105"/>
      <c r="H1905" s="31"/>
      <c r="I1905" s="38">
        <f>SUM(I1903:I1904)</f>
        <v>6.1369999999999996</v>
      </c>
      <c r="J1905" s="38">
        <f>SUM(J1903:J1904)</f>
        <v>10.927</v>
      </c>
      <c r="K1905" s="38">
        <f>SUM(K1903:K1904)</f>
        <v>9.0709999999999997</v>
      </c>
      <c r="L1905" s="38">
        <f>SUM(L1903:L1904)</f>
        <v>0</v>
      </c>
      <c r="M1905" s="38">
        <f>SUM(M1903:M1904)</f>
        <v>9.0709999999999997</v>
      </c>
      <c r="N1905" s="31"/>
      <c r="O1905" s="31"/>
      <c r="P1905" s="31"/>
      <c r="Q1905" s="31"/>
    </row>
    <row r="1906" spans="1:17" s="3" customFormat="1" ht="12" customHeight="1">
      <c r="A1906" s="103" t="s">
        <v>31</v>
      </c>
      <c r="B1906" s="104"/>
      <c r="C1906" s="104"/>
      <c r="D1906" s="104"/>
      <c r="E1906" s="104"/>
      <c r="F1906" s="104"/>
      <c r="G1906" s="105"/>
      <c r="H1906" s="31"/>
      <c r="I1906" s="38">
        <v>0</v>
      </c>
      <c r="J1906" s="38">
        <v>0</v>
      </c>
      <c r="K1906" s="31"/>
      <c r="L1906" s="31"/>
      <c r="M1906" s="31"/>
      <c r="N1906" s="31"/>
      <c r="O1906" s="31"/>
      <c r="P1906" s="31"/>
      <c r="Q1906" s="31"/>
    </row>
    <row r="1907" spans="1:17" s="3" customFormat="1" ht="12" customHeight="1">
      <c r="A1907" s="33" t="s">
        <v>601</v>
      </c>
      <c r="B1907" s="34" t="s">
        <v>23</v>
      </c>
      <c r="C1907" s="33" t="s">
        <v>2610</v>
      </c>
      <c r="D1907" s="33" t="s">
        <v>2675</v>
      </c>
      <c r="E1907" s="35" t="s">
        <v>2676</v>
      </c>
      <c r="F1907" s="36">
        <v>3</v>
      </c>
      <c r="G1907" s="35" t="s">
        <v>2677</v>
      </c>
      <c r="H1907" s="37">
        <v>0</v>
      </c>
      <c r="I1907" s="37">
        <v>86</v>
      </c>
      <c r="J1907" s="37">
        <v>189.7</v>
      </c>
      <c r="K1907" s="37">
        <v>0</v>
      </c>
      <c r="L1907" s="37">
        <v>0</v>
      </c>
      <c r="M1907" s="37">
        <v>0</v>
      </c>
      <c r="N1907" s="37">
        <v>0</v>
      </c>
      <c r="O1907" s="37">
        <v>0</v>
      </c>
      <c r="P1907" s="37">
        <v>0</v>
      </c>
      <c r="Q1907" s="37">
        <v>0</v>
      </c>
    </row>
    <row r="1908" spans="1:17" s="3" customFormat="1" ht="12" customHeight="1">
      <c r="A1908" s="103" t="s">
        <v>30</v>
      </c>
      <c r="B1908" s="104"/>
      <c r="C1908" s="104"/>
      <c r="D1908" s="104"/>
      <c r="E1908" s="104"/>
      <c r="F1908" s="104"/>
      <c r="G1908" s="105"/>
      <c r="H1908" s="31"/>
      <c r="I1908" s="38">
        <v>0</v>
      </c>
      <c r="J1908" s="38">
        <v>0</v>
      </c>
      <c r="K1908" s="38">
        <v>0</v>
      </c>
      <c r="L1908" s="31"/>
      <c r="M1908" s="31"/>
      <c r="N1908" s="31"/>
      <c r="O1908" s="31"/>
    </row>
    <row r="1909" spans="1:17" s="3" customFormat="1" ht="12" customHeight="1">
      <c r="A1909" s="33" t="s">
        <v>601</v>
      </c>
      <c r="B1909" s="34" t="s">
        <v>68</v>
      </c>
      <c r="C1909" s="33" t="s">
        <v>2610</v>
      </c>
      <c r="D1909" s="33" t="s">
        <v>2675</v>
      </c>
      <c r="E1909" s="35" t="s">
        <v>2678</v>
      </c>
      <c r="F1909" s="36">
        <v>3</v>
      </c>
      <c r="H1909" s="31"/>
      <c r="I1909" s="37">
        <v>0</v>
      </c>
      <c r="J1909" s="37">
        <v>6</v>
      </c>
      <c r="K1909" s="31"/>
      <c r="L1909" s="31"/>
      <c r="M1909" s="31"/>
      <c r="N1909" s="31"/>
      <c r="O1909" s="31"/>
      <c r="P1909" s="31"/>
      <c r="Q1909" s="31"/>
    </row>
    <row r="1910" spans="1:17" s="3" customFormat="1" ht="12" customHeight="1">
      <c r="A1910" s="33" t="s">
        <v>601</v>
      </c>
      <c r="B1910" s="34" t="s">
        <v>68</v>
      </c>
      <c r="C1910" s="33" t="s">
        <v>2610</v>
      </c>
      <c r="D1910" s="33" t="s">
        <v>2675</v>
      </c>
      <c r="E1910" s="35" t="s">
        <v>2679</v>
      </c>
      <c r="F1910" s="36">
        <v>3</v>
      </c>
      <c r="H1910" s="31"/>
      <c r="I1910" s="37">
        <v>0</v>
      </c>
      <c r="J1910" s="37">
        <v>15</v>
      </c>
      <c r="K1910" s="31"/>
      <c r="L1910" s="31"/>
      <c r="M1910" s="31"/>
      <c r="N1910" s="31"/>
      <c r="O1910" s="31"/>
      <c r="P1910" s="31"/>
      <c r="Q1910" s="31"/>
    </row>
    <row r="1911" spans="1:17" s="3" customFormat="1" ht="12" customHeight="1">
      <c r="A1911" s="33" t="s">
        <v>601</v>
      </c>
      <c r="B1911" s="34" t="s">
        <v>68</v>
      </c>
      <c r="C1911" s="33" t="s">
        <v>2610</v>
      </c>
      <c r="D1911" s="33" t="s">
        <v>2675</v>
      </c>
      <c r="E1911" s="35" t="s">
        <v>2680</v>
      </c>
      <c r="F1911" s="36">
        <v>3</v>
      </c>
      <c r="H1911" s="31"/>
      <c r="I1911" s="37">
        <v>0</v>
      </c>
      <c r="J1911" s="37">
        <v>4</v>
      </c>
      <c r="K1911" s="31"/>
      <c r="L1911" s="31"/>
      <c r="M1911" s="31"/>
      <c r="N1911" s="31"/>
      <c r="O1911" s="31"/>
      <c r="P1911" s="31"/>
      <c r="Q1911" s="31"/>
    </row>
    <row r="1912" spans="1:17" s="3" customFormat="1" ht="12" customHeight="1">
      <c r="A1912" s="33" t="s">
        <v>601</v>
      </c>
      <c r="B1912" s="34" t="s">
        <v>68</v>
      </c>
      <c r="C1912" s="33" t="s">
        <v>2610</v>
      </c>
      <c r="D1912" s="33" t="s">
        <v>2675</v>
      </c>
      <c r="E1912" s="35" t="s">
        <v>2681</v>
      </c>
      <c r="F1912" s="36">
        <v>3</v>
      </c>
      <c r="H1912" s="31"/>
      <c r="I1912" s="37">
        <v>17.5</v>
      </c>
      <c r="J1912" s="37">
        <v>0</v>
      </c>
      <c r="K1912" s="31"/>
      <c r="L1912" s="31"/>
      <c r="M1912" s="31"/>
      <c r="N1912" s="31"/>
      <c r="O1912" s="31"/>
      <c r="P1912" s="31"/>
      <c r="Q1912" s="31"/>
    </row>
    <row r="1913" spans="1:17" s="3" customFormat="1" ht="12" customHeight="1">
      <c r="A1913" s="33" t="s">
        <v>601</v>
      </c>
      <c r="B1913" s="34" t="s">
        <v>68</v>
      </c>
      <c r="C1913" s="33" t="s">
        <v>2610</v>
      </c>
      <c r="D1913" s="33" t="s">
        <v>2675</v>
      </c>
      <c r="E1913" s="35" t="s">
        <v>2682</v>
      </c>
      <c r="F1913" s="36">
        <v>3</v>
      </c>
      <c r="H1913" s="31"/>
      <c r="I1913" s="37">
        <v>0</v>
      </c>
      <c r="J1913" s="37">
        <v>7.5</v>
      </c>
      <c r="K1913" s="31"/>
      <c r="L1913" s="31"/>
      <c r="M1913" s="31"/>
      <c r="N1913" s="31"/>
      <c r="O1913" s="31"/>
      <c r="P1913" s="31"/>
      <c r="Q1913" s="31"/>
    </row>
    <row r="1914" spans="1:17" s="3" customFormat="1" ht="12" customHeight="1">
      <c r="A1914" s="33" t="s">
        <v>601</v>
      </c>
      <c r="B1914" s="34" t="s">
        <v>68</v>
      </c>
      <c r="C1914" s="33" t="s">
        <v>2610</v>
      </c>
      <c r="D1914" s="33" t="s">
        <v>2675</v>
      </c>
      <c r="E1914" s="35" t="s">
        <v>2683</v>
      </c>
      <c r="F1914" s="36">
        <v>3</v>
      </c>
      <c r="H1914" s="31"/>
      <c r="I1914" s="37">
        <v>5</v>
      </c>
      <c r="J1914" s="37">
        <v>8</v>
      </c>
      <c r="K1914" s="31"/>
      <c r="L1914" s="31"/>
      <c r="M1914" s="31"/>
      <c r="N1914" s="31"/>
      <c r="O1914" s="31"/>
      <c r="P1914" s="31"/>
      <c r="Q1914" s="31"/>
    </row>
    <row r="1915" spans="1:17" s="3" customFormat="1" ht="12" customHeight="1">
      <c r="A1915" s="33" t="s">
        <v>601</v>
      </c>
      <c r="B1915" s="34" t="s">
        <v>68</v>
      </c>
      <c r="C1915" s="33" t="s">
        <v>2610</v>
      </c>
      <c r="D1915" s="33" t="s">
        <v>2675</v>
      </c>
      <c r="E1915" s="35" t="s">
        <v>2684</v>
      </c>
      <c r="F1915" s="36">
        <v>3</v>
      </c>
      <c r="H1915" s="31"/>
      <c r="I1915" s="37">
        <v>1.5</v>
      </c>
      <c r="J1915" s="37">
        <v>11</v>
      </c>
      <c r="K1915" s="31"/>
      <c r="L1915" s="31"/>
      <c r="M1915" s="31"/>
      <c r="N1915" s="31"/>
      <c r="O1915" s="31"/>
      <c r="P1915" s="31"/>
      <c r="Q1915" s="31"/>
    </row>
    <row r="1916" spans="1:17" s="3" customFormat="1" ht="12" customHeight="1">
      <c r="A1916" s="33" t="s">
        <v>601</v>
      </c>
      <c r="B1916" s="34" t="s">
        <v>68</v>
      </c>
      <c r="C1916" s="33" t="s">
        <v>2610</v>
      </c>
      <c r="D1916" s="33" t="s">
        <v>2675</v>
      </c>
      <c r="E1916" s="35" t="s">
        <v>2685</v>
      </c>
      <c r="F1916" s="36">
        <v>3</v>
      </c>
      <c r="H1916" s="31"/>
      <c r="I1916" s="37">
        <v>2</v>
      </c>
      <c r="J1916" s="37">
        <v>4.5</v>
      </c>
      <c r="K1916" s="31"/>
      <c r="L1916" s="31"/>
      <c r="M1916" s="31"/>
      <c r="N1916" s="31"/>
      <c r="O1916" s="31"/>
      <c r="P1916" s="31"/>
      <c r="Q1916" s="31"/>
    </row>
    <row r="1917" spans="1:17" s="3" customFormat="1" ht="12" customHeight="1">
      <c r="A1917" s="33" t="s">
        <v>601</v>
      </c>
      <c r="B1917" s="34" t="s">
        <v>68</v>
      </c>
      <c r="C1917" s="33" t="s">
        <v>2610</v>
      </c>
      <c r="D1917" s="33" t="s">
        <v>2675</v>
      </c>
      <c r="E1917" s="35" t="s">
        <v>2686</v>
      </c>
      <c r="F1917" s="36">
        <v>3</v>
      </c>
      <c r="H1917" s="31"/>
      <c r="I1917" s="37">
        <v>10</v>
      </c>
      <c r="J1917" s="37">
        <v>2.5</v>
      </c>
      <c r="K1917" s="31"/>
      <c r="L1917" s="31"/>
      <c r="M1917" s="31"/>
      <c r="N1917" s="31"/>
      <c r="O1917" s="31"/>
      <c r="P1917" s="31"/>
      <c r="Q1917" s="31"/>
    </row>
    <row r="1918" spans="1:17" s="3" customFormat="1" ht="12" customHeight="1">
      <c r="A1918" s="33" t="s">
        <v>601</v>
      </c>
      <c r="B1918" s="34" t="s">
        <v>68</v>
      </c>
      <c r="C1918" s="33" t="s">
        <v>2610</v>
      </c>
      <c r="D1918" s="33" t="s">
        <v>2675</v>
      </c>
      <c r="E1918" s="35" t="s">
        <v>2687</v>
      </c>
      <c r="F1918" s="36">
        <v>3</v>
      </c>
      <c r="H1918" s="31"/>
      <c r="I1918" s="37">
        <v>3.5</v>
      </c>
      <c r="J1918" s="37">
        <v>2.75</v>
      </c>
      <c r="K1918" s="31"/>
      <c r="L1918" s="31"/>
      <c r="M1918" s="31"/>
      <c r="N1918" s="31"/>
      <c r="O1918" s="31"/>
      <c r="P1918" s="31"/>
      <c r="Q1918" s="31"/>
    </row>
    <row r="1919" spans="1:17" s="3" customFormat="1" ht="12" customHeight="1">
      <c r="A1919" s="33" t="s">
        <v>601</v>
      </c>
      <c r="B1919" s="34" t="s">
        <v>68</v>
      </c>
      <c r="C1919" s="33" t="s">
        <v>2610</v>
      </c>
      <c r="D1919" s="33" t="s">
        <v>2675</v>
      </c>
      <c r="E1919" s="35" t="s">
        <v>2688</v>
      </c>
      <c r="F1919" s="36">
        <v>3</v>
      </c>
      <c r="H1919" s="31"/>
      <c r="I1919" s="37">
        <v>7.5</v>
      </c>
      <c r="J1919" s="37">
        <v>0</v>
      </c>
      <c r="K1919" s="31"/>
      <c r="L1919" s="31"/>
      <c r="M1919" s="31"/>
      <c r="N1919" s="31"/>
      <c r="O1919" s="31"/>
      <c r="P1919" s="31"/>
      <c r="Q1919" s="31"/>
    </row>
    <row r="1920" spans="1:17" s="3" customFormat="1" ht="12" customHeight="1">
      <c r="A1920" s="33" t="s">
        <v>601</v>
      </c>
      <c r="B1920" s="34" t="s">
        <v>68</v>
      </c>
      <c r="C1920" s="33" t="s">
        <v>2610</v>
      </c>
      <c r="D1920" s="33" t="s">
        <v>2675</v>
      </c>
      <c r="E1920" s="35" t="s">
        <v>2689</v>
      </c>
      <c r="F1920" s="36">
        <v>3</v>
      </c>
      <c r="H1920" s="31"/>
      <c r="I1920" s="37">
        <v>0</v>
      </c>
      <c r="J1920" s="37">
        <v>15</v>
      </c>
      <c r="K1920" s="31"/>
      <c r="L1920" s="31"/>
      <c r="M1920" s="31"/>
      <c r="N1920" s="31"/>
      <c r="O1920" s="31"/>
      <c r="P1920" s="31"/>
      <c r="Q1920" s="31"/>
    </row>
    <row r="1921" spans="1:17" s="3" customFormat="1" ht="12" customHeight="1">
      <c r="A1921" s="33" t="s">
        <v>601</v>
      </c>
      <c r="B1921" s="34" t="s">
        <v>68</v>
      </c>
      <c r="C1921" s="33" t="s">
        <v>2610</v>
      </c>
      <c r="D1921" s="33" t="s">
        <v>2675</v>
      </c>
      <c r="E1921" s="35" t="s">
        <v>2690</v>
      </c>
      <c r="F1921" s="36">
        <v>3</v>
      </c>
      <c r="H1921" s="31"/>
      <c r="I1921" s="37">
        <v>0</v>
      </c>
      <c r="J1921" s="37">
        <v>5</v>
      </c>
      <c r="K1921" s="31"/>
      <c r="L1921" s="31"/>
      <c r="M1921" s="31"/>
      <c r="N1921" s="31"/>
      <c r="O1921" s="31"/>
      <c r="P1921" s="31"/>
      <c r="Q1921" s="31"/>
    </row>
    <row r="1922" spans="1:17" s="3" customFormat="1" ht="12" customHeight="1">
      <c r="A1922" s="33" t="s">
        <v>601</v>
      </c>
      <c r="B1922" s="34" t="s">
        <v>68</v>
      </c>
      <c r="C1922" s="33" t="s">
        <v>2610</v>
      </c>
      <c r="D1922" s="33" t="s">
        <v>2675</v>
      </c>
      <c r="E1922" s="35" t="s">
        <v>2691</v>
      </c>
      <c r="F1922" s="36">
        <v>3</v>
      </c>
      <c r="H1922" s="31"/>
      <c r="I1922" s="37">
        <v>5</v>
      </c>
      <c r="J1922" s="37">
        <v>0</v>
      </c>
      <c r="K1922" s="31"/>
      <c r="L1922" s="31"/>
      <c r="M1922" s="31"/>
      <c r="N1922" s="31"/>
      <c r="O1922" s="31"/>
      <c r="P1922" s="31"/>
      <c r="Q1922" s="31"/>
    </row>
    <row r="1923" spans="1:17" s="3" customFormat="1" ht="12" customHeight="1">
      <c r="A1923" s="33" t="s">
        <v>601</v>
      </c>
      <c r="B1923" s="34" t="s">
        <v>68</v>
      </c>
      <c r="C1923" s="33" t="s">
        <v>2610</v>
      </c>
      <c r="D1923" s="33" t="s">
        <v>2675</v>
      </c>
      <c r="E1923" s="35" t="s">
        <v>2692</v>
      </c>
      <c r="F1923" s="36">
        <v>3</v>
      </c>
      <c r="H1923" s="31"/>
      <c r="I1923" s="37">
        <v>0</v>
      </c>
      <c r="J1923" s="37">
        <v>5</v>
      </c>
      <c r="K1923" s="31"/>
      <c r="L1923" s="31"/>
      <c r="M1923" s="31"/>
      <c r="N1923" s="31"/>
      <c r="O1923" s="31"/>
      <c r="P1923" s="31"/>
      <c r="Q1923" s="31"/>
    </row>
    <row r="1924" spans="1:17" s="3" customFormat="1" ht="12" customHeight="1">
      <c r="A1924" s="33" t="s">
        <v>601</v>
      </c>
      <c r="B1924" s="34" t="s">
        <v>68</v>
      </c>
      <c r="C1924" s="33" t="s">
        <v>2610</v>
      </c>
      <c r="D1924" s="33" t="s">
        <v>2675</v>
      </c>
      <c r="E1924" s="35" t="s">
        <v>2693</v>
      </c>
      <c r="F1924" s="36">
        <v>3</v>
      </c>
      <c r="H1924" s="31"/>
      <c r="I1924" s="37">
        <v>0</v>
      </c>
      <c r="J1924" s="37">
        <v>17.5</v>
      </c>
      <c r="K1924" s="31"/>
      <c r="L1924" s="31"/>
      <c r="M1924" s="31"/>
      <c r="N1924" s="31"/>
      <c r="O1924" s="31"/>
      <c r="P1924" s="31"/>
      <c r="Q1924" s="31"/>
    </row>
    <row r="1925" spans="1:17" s="3" customFormat="1" ht="12" customHeight="1">
      <c r="A1925" s="33" t="s">
        <v>601</v>
      </c>
      <c r="B1925" s="34" t="s">
        <v>68</v>
      </c>
      <c r="C1925" s="33" t="s">
        <v>2610</v>
      </c>
      <c r="D1925" s="33" t="s">
        <v>2675</v>
      </c>
      <c r="E1925" s="35" t="s">
        <v>2694</v>
      </c>
      <c r="F1925" s="36">
        <v>3</v>
      </c>
      <c r="H1925" s="31"/>
      <c r="I1925" s="37">
        <v>0</v>
      </c>
      <c r="J1925" s="37">
        <v>10</v>
      </c>
      <c r="K1925" s="31"/>
      <c r="L1925" s="31"/>
      <c r="M1925" s="31"/>
      <c r="N1925" s="31"/>
      <c r="O1925" s="31"/>
      <c r="P1925" s="31"/>
      <c r="Q1925" s="31"/>
    </row>
    <row r="1926" spans="1:17" s="3" customFormat="1" ht="12" customHeight="1">
      <c r="A1926" s="33" t="s">
        <v>601</v>
      </c>
      <c r="B1926" s="34" t="s">
        <v>68</v>
      </c>
      <c r="C1926" s="33" t="s">
        <v>2610</v>
      </c>
      <c r="D1926" s="33" t="s">
        <v>2675</v>
      </c>
      <c r="E1926" s="35" t="s">
        <v>2695</v>
      </c>
      <c r="F1926" s="36">
        <v>3</v>
      </c>
      <c r="H1926" s="31"/>
      <c r="I1926" s="37">
        <v>7</v>
      </c>
      <c r="J1926" s="37">
        <v>15</v>
      </c>
      <c r="K1926" s="31"/>
      <c r="L1926" s="31"/>
      <c r="M1926" s="31"/>
      <c r="N1926" s="31"/>
      <c r="O1926" s="31"/>
      <c r="P1926" s="31"/>
      <c r="Q1926" s="31"/>
    </row>
    <row r="1927" spans="1:17" s="3" customFormat="1" ht="12" customHeight="1">
      <c r="A1927" s="33" t="s">
        <v>601</v>
      </c>
      <c r="B1927" s="34" t="s">
        <v>68</v>
      </c>
      <c r="C1927" s="33" t="s">
        <v>2610</v>
      </c>
      <c r="D1927" s="33" t="s">
        <v>2675</v>
      </c>
      <c r="E1927" s="35" t="s">
        <v>2696</v>
      </c>
      <c r="F1927" s="36">
        <v>3</v>
      </c>
      <c r="H1927" s="31"/>
      <c r="I1927" s="37">
        <v>0</v>
      </c>
      <c r="J1927" s="37">
        <v>5</v>
      </c>
      <c r="K1927" s="31"/>
      <c r="L1927" s="31"/>
      <c r="M1927" s="31"/>
      <c r="N1927" s="31"/>
      <c r="O1927" s="31"/>
      <c r="P1927" s="31"/>
      <c r="Q1927" s="31"/>
    </row>
    <row r="1928" spans="1:17" s="3" customFormat="1" ht="12" customHeight="1">
      <c r="A1928" s="33" t="s">
        <v>601</v>
      </c>
      <c r="B1928" s="34" t="s">
        <v>68</v>
      </c>
      <c r="C1928" s="33" t="s">
        <v>2610</v>
      </c>
      <c r="D1928" s="33" t="s">
        <v>2675</v>
      </c>
      <c r="E1928" s="35" t="s">
        <v>2697</v>
      </c>
      <c r="F1928" s="36">
        <v>3</v>
      </c>
      <c r="H1928" s="31"/>
      <c r="I1928" s="37">
        <v>0</v>
      </c>
      <c r="J1928" s="37">
        <v>11</v>
      </c>
      <c r="K1928" s="31"/>
      <c r="L1928" s="31"/>
      <c r="M1928" s="31"/>
      <c r="N1928" s="31"/>
      <c r="O1928" s="31"/>
      <c r="P1928" s="31"/>
      <c r="Q1928" s="31"/>
    </row>
    <row r="1929" spans="1:17" s="3" customFormat="1" ht="12" customHeight="1">
      <c r="A1929" s="33" t="s">
        <v>601</v>
      </c>
      <c r="B1929" s="34" t="s">
        <v>68</v>
      </c>
      <c r="C1929" s="33" t="s">
        <v>2610</v>
      </c>
      <c r="D1929" s="33" t="s">
        <v>2675</v>
      </c>
      <c r="E1929" s="35" t="s">
        <v>2698</v>
      </c>
      <c r="F1929" s="36">
        <v>3</v>
      </c>
      <c r="H1929" s="31"/>
      <c r="I1929" s="37">
        <v>4</v>
      </c>
      <c r="J1929" s="37">
        <v>0</v>
      </c>
      <c r="K1929" s="31"/>
      <c r="L1929" s="31"/>
      <c r="M1929" s="31"/>
      <c r="N1929" s="31"/>
      <c r="O1929" s="31"/>
      <c r="P1929" s="31"/>
      <c r="Q1929" s="31"/>
    </row>
    <row r="1930" spans="1:17" s="3" customFormat="1" ht="12" customHeight="1">
      <c r="A1930" s="33" t="s">
        <v>601</v>
      </c>
      <c r="B1930" s="34" t="s">
        <v>68</v>
      </c>
      <c r="C1930" s="33" t="s">
        <v>2610</v>
      </c>
      <c r="D1930" s="33" t="s">
        <v>2675</v>
      </c>
      <c r="E1930" s="35" t="s">
        <v>2699</v>
      </c>
      <c r="F1930" s="36">
        <v>3</v>
      </c>
      <c r="H1930" s="31"/>
      <c r="I1930" s="37">
        <v>5</v>
      </c>
      <c r="J1930" s="37">
        <v>0</v>
      </c>
      <c r="K1930" s="31"/>
      <c r="L1930" s="31"/>
      <c r="M1930" s="31"/>
      <c r="N1930" s="31"/>
      <c r="O1930" s="31"/>
      <c r="P1930" s="31"/>
      <c r="Q1930" s="31"/>
    </row>
    <row r="1931" spans="1:17" s="3" customFormat="1" ht="12" customHeight="1">
      <c r="A1931" s="33" t="s">
        <v>601</v>
      </c>
      <c r="B1931" s="34" t="s">
        <v>68</v>
      </c>
      <c r="C1931" s="33" t="s">
        <v>2610</v>
      </c>
      <c r="D1931" s="33" t="s">
        <v>2675</v>
      </c>
      <c r="E1931" s="35" t="s">
        <v>2700</v>
      </c>
      <c r="F1931" s="36">
        <v>3</v>
      </c>
      <c r="H1931" s="31"/>
      <c r="I1931" s="37">
        <v>0</v>
      </c>
      <c r="J1931" s="37">
        <v>10</v>
      </c>
      <c r="K1931" s="31"/>
      <c r="L1931" s="31"/>
      <c r="M1931" s="31"/>
      <c r="N1931" s="31"/>
      <c r="O1931" s="31"/>
      <c r="P1931" s="31"/>
      <c r="Q1931" s="31"/>
    </row>
    <row r="1932" spans="1:17" s="3" customFormat="1" ht="12" customHeight="1">
      <c r="A1932" s="33" t="s">
        <v>601</v>
      </c>
      <c r="B1932" s="34" t="s">
        <v>68</v>
      </c>
      <c r="C1932" s="33" t="s">
        <v>2610</v>
      </c>
      <c r="D1932" s="33" t="s">
        <v>2675</v>
      </c>
      <c r="E1932" s="35" t="s">
        <v>2701</v>
      </c>
      <c r="F1932" s="36">
        <v>3</v>
      </c>
      <c r="H1932" s="31"/>
      <c r="I1932" s="37">
        <v>0</v>
      </c>
      <c r="J1932" s="37">
        <v>3.05</v>
      </c>
      <c r="K1932" s="31"/>
      <c r="L1932" s="31"/>
      <c r="M1932" s="31"/>
      <c r="N1932" s="31"/>
      <c r="O1932" s="31"/>
      <c r="P1932" s="31"/>
      <c r="Q1932" s="31"/>
    </row>
    <row r="1933" spans="1:17" s="3" customFormat="1" ht="12" customHeight="1">
      <c r="A1933" s="33" t="s">
        <v>601</v>
      </c>
      <c r="B1933" s="34" t="s">
        <v>68</v>
      </c>
      <c r="C1933" s="33" t="s">
        <v>2610</v>
      </c>
      <c r="D1933" s="33" t="s">
        <v>2675</v>
      </c>
      <c r="E1933" s="35" t="s">
        <v>2702</v>
      </c>
      <c r="F1933" s="36">
        <v>3</v>
      </c>
      <c r="H1933" s="31"/>
      <c r="I1933" s="37">
        <v>8</v>
      </c>
      <c r="J1933" s="37">
        <v>0</v>
      </c>
      <c r="K1933" s="31"/>
      <c r="L1933" s="31"/>
      <c r="M1933" s="31"/>
      <c r="N1933" s="31"/>
      <c r="O1933" s="31"/>
      <c r="P1933" s="31"/>
      <c r="Q1933" s="31"/>
    </row>
    <row r="1934" spans="1:17" s="3" customFormat="1" ht="12" customHeight="1">
      <c r="A1934" s="33" t="s">
        <v>601</v>
      </c>
      <c r="B1934" s="34" t="s">
        <v>68</v>
      </c>
      <c r="C1934" s="33" t="s">
        <v>2610</v>
      </c>
      <c r="D1934" s="33" t="s">
        <v>2675</v>
      </c>
      <c r="E1934" s="35" t="s">
        <v>2703</v>
      </c>
      <c r="F1934" s="36">
        <v>3</v>
      </c>
      <c r="H1934" s="31"/>
      <c r="I1934" s="37">
        <v>0</v>
      </c>
      <c r="J1934" s="37">
        <v>11.9</v>
      </c>
      <c r="K1934" s="31"/>
      <c r="L1934" s="31"/>
      <c r="M1934" s="31"/>
      <c r="N1934" s="31"/>
      <c r="O1934" s="31"/>
      <c r="P1934" s="31"/>
      <c r="Q1934" s="31"/>
    </row>
    <row r="1935" spans="1:17" s="3" customFormat="1" ht="12" customHeight="1">
      <c r="A1935" s="33" t="s">
        <v>601</v>
      </c>
      <c r="B1935" s="34" t="s">
        <v>68</v>
      </c>
      <c r="C1935" s="33" t="s">
        <v>2610</v>
      </c>
      <c r="D1935" s="33" t="s">
        <v>2675</v>
      </c>
      <c r="E1935" s="35" t="s">
        <v>2704</v>
      </c>
      <c r="F1935" s="36">
        <v>3</v>
      </c>
      <c r="H1935" s="31"/>
      <c r="I1935" s="37">
        <v>0</v>
      </c>
      <c r="J1935" s="37">
        <v>5</v>
      </c>
      <c r="K1935" s="31"/>
      <c r="L1935" s="31"/>
      <c r="M1935" s="31"/>
      <c r="N1935" s="31"/>
      <c r="O1935" s="31"/>
      <c r="P1935" s="31"/>
      <c r="Q1935" s="31"/>
    </row>
    <row r="1936" spans="1:17" s="3" customFormat="1" ht="12" customHeight="1">
      <c r="A1936" s="33" t="s">
        <v>601</v>
      </c>
      <c r="B1936" s="34" t="s">
        <v>68</v>
      </c>
      <c r="C1936" s="33" t="s">
        <v>2610</v>
      </c>
      <c r="D1936" s="33" t="s">
        <v>2675</v>
      </c>
      <c r="E1936" s="35" t="s">
        <v>2705</v>
      </c>
      <c r="F1936" s="36">
        <v>3</v>
      </c>
      <c r="H1936" s="31"/>
      <c r="I1936" s="37">
        <v>0</v>
      </c>
      <c r="J1936" s="37">
        <v>15</v>
      </c>
      <c r="K1936" s="31"/>
      <c r="L1936" s="31"/>
      <c r="M1936" s="31"/>
      <c r="N1936" s="31"/>
      <c r="O1936" s="31"/>
      <c r="P1936" s="31"/>
      <c r="Q1936" s="31"/>
    </row>
    <row r="1937" spans="1:17" s="3" customFormat="1" ht="12" customHeight="1">
      <c r="A1937" s="33" t="s">
        <v>601</v>
      </c>
      <c r="B1937" s="34" t="s">
        <v>68</v>
      </c>
      <c r="C1937" s="33" t="s">
        <v>2610</v>
      </c>
      <c r="D1937" s="33" t="s">
        <v>2675</v>
      </c>
      <c r="E1937" s="35" t="s">
        <v>2706</v>
      </c>
      <c r="F1937" s="36">
        <v>3</v>
      </c>
      <c r="H1937" s="31"/>
      <c r="I1937" s="37">
        <v>10</v>
      </c>
      <c r="J1937" s="37">
        <v>0</v>
      </c>
      <c r="K1937" s="31"/>
      <c r="L1937" s="31"/>
      <c r="M1937" s="31"/>
      <c r="N1937" s="31"/>
      <c r="O1937" s="31"/>
      <c r="P1937" s="31"/>
      <c r="Q1937" s="31"/>
    </row>
    <row r="1938" spans="1:17" s="3" customFormat="1" ht="12" customHeight="1">
      <c r="A1938" s="103" t="s">
        <v>31</v>
      </c>
      <c r="B1938" s="104"/>
      <c r="C1938" s="104"/>
      <c r="D1938" s="104"/>
      <c r="E1938" s="104"/>
      <c r="F1938" s="104"/>
      <c r="G1938" s="105"/>
      <c r="H1938" s="31"/>
      <c r="I1938" s="38">
        <f>SUM(I1909:I1937)</f>
        <v>86</v>
      </c>
      <c r="J1938" s="38">
        <f>SUM(J1909:J1937)</f>
        <v>189.70000000000002</v>
      </c>
      <c r="K1938" s="31"/>
      <c r="L1938" s="31"/>
      <c r="M1938" s="31"/>
      <c r="N1938" s="31"/>
      <c r="O1938" s="31"/>
      <c r="P1938" s="31"/>
      <c r="Q1938" s="31"/>
    </row>
    <row r="1939" spans="1:17" s="3" customFormat="1" ht="12" customHeight="1">
      <c r="A1939" s="33" t="s">
        <v>601</v>
      </c>
      <c r="B1939" s="34" t="s">
        <v>23</v>
      </c>
      <c r="C1939" s="33" t="s">
        <v>2610</v>
      </c>
      <c r="D1939" s="33" t="s">
        <v>2707</v>
      </c>
      <c r="E1939" s="35" t="s">
        <v>2708</v>
      </c>
      <c r="F1939" s="36">
        <v>3</v>
      </c>
      <c r="G1939" s="35" t="s">
        <v>2709</v>
      </c>
      <c r="H1939" s="37">
        <v>0</v>
      </c>
      <c r="I1939" s="37">
        <v>4.1189999999999998</v>
      </c>
      <c r="J1939" s="37">
        <v>0</v>
      </c>
      <c r="K1939" s="37">
        <v>0</v>
      </c>
      <c r="L1939" s="37">
        <v>0</v>
      </c>
      <c r="M1939" s="37">
        <v>0</v>
      </c>
      <c r="N1939" s="37">
        <v>0</v>
      </c>
      <c r="O1939" s="37">
        <v>0</v>
      </c>
      <c r="P1939" s="37">
        <v>0</v>
      </c>
      <c r="Q1939" s="37">
        <v>0</v>
      </c>
    </row>
    <row r="1940" spans="1:17" s="3" customFormat="1" ht="12" customHeight="1">
      <c r="A1940" s="33" t="s">
        <v>601</v>
      </c>
      <c r="B1940" s="34" t="s">
        <v>27</v>
      </c>
      <c r="C1940" s="33" t="s">
        <v>2610</v>
      </c>
      <c r="D1940" s="33" t="s">
        <v>2707</v>
      </c>
      <c r="E1940" s="35" t="s">
        <v>2710</v>
      </c>
      <c r="F1940" s="36">
        <v>3</v>
      </c>
      <c r="G1940" s="31"/>
      <c r="H1940" s="31"/>
      <c r="I1940" s="37">
        <v>4.1189999999999998</v>
      </c>
      <c r="J1940" s="37">
        <v>0</v>
      </c>
      <c r="K1940" s="37">
        <v>0</v>
      </c>
      <c r="L1940" s="37">
        <v>0</v>
      </c>
      <c r="M1940" s="37">
        <v>0</v>
      </c>
      <c r="N1940" s="31"/>
      <c r="O1940" s="31"/>
      <c r="P1940" s="31"/>
      <c r="Q1940" s="31"/>
    </row>
    <row r="1941" spans="1:17" s="3" customFormat="1" ht="12" customHeight="1">
      <c r="A1941" s="103" t="s">
        <v>30</v>
      </c>
      <c r="B1941" s="104"/>
      <c r="C1941" s="104"/>
      <c r="D1941" s="104"/>
      <c r="E1941" s="104"/>
      <c r="F1941" s="104"/>
      <c r="G1941" s="105"/>
      <c r="H1941" s="31"/>
      <c r="I1941" s="38">
        <f>SUM(I1940:I1940)</f>
        <v>4.1189999999999998</v>
      </c>
      <c r="J1941" s="38">
        <f>SUM(J1940:J1940)</f>
        <v>0</v>
      </c>
      <c r="K1941" s="38">
        <f>SUM(K1940:K1940)</f>
        <v>0</v>
      </c>
      <c r="L1941" s="38">
        <f>SUM(L1940:L1940)</f>
        <v>0</v>
      </c>
      <c r="M1941" s="38">
        <f>SUM(M1940:M1940)</f>
        <v>0</v>
      </c>
      <c r="N1941" s="31"/>
      <c r="O1941" s="31"/>
      <c r="P1941" s="31"/>
      <c r="Q1941" s="31"/>
    </row>
    <row r="1942" spans="1:17" s="3" customFormat="1" ht="12" customHeight="1">
      <c r="A1942" s="103" t="s">
        <v>31</v>
      </c>
      <c r="B1942" s="104"/>
      <c r="C1942" s="104"/>
      <c r="D1942" s="104"/>
      <c r="E1942" s="104"/>
      <c r="F1942" s="104"/>
      <c r="G1942" s="105"/>
      <c r="H1942" s="31"/>
      <c r="I1942" s="38">
        <v>0</v>
      </c>
      <c r="J1942" s="38">
        <v>0</v>
      </c>
      <c r="K1942" s="31"/>
      <c r="L1942" s="31"/>
      <c r="M1942" s="31"/>
      <c r="N1942" s="31"/>
      <c r="O1942" s="31"/>
      <c r="P1942" s="31"/>
      <c r="Q1942" s="31"/>
    </row>
    <row r="1943" spans="1:17" s="3" customFormat="1" ht="12" customHeight="1">
      <c r="A1943" s="103" t="s">
        <v>32</v>
      </c>
      <c r="B1943" s="104"/>
      <c r="C1943" s="104"/>
      <c r="D1943" s="104"/>
      <c r="E1943" s="104"/>
      <c r="F1943" s="104"/>
      <c r="G1943" s="105"/>
      <c r="H1943" s="38">
        <f>SUMIF(D1840:D1942,"=Project",H1840:H1942)</f>
        <v>0</v>
      </c>
      <c r="I1943" s="38">
        <f>SUMIF(D1840:D1942,"=Project",I1840:I1942)</f>
        <v>0</v>
      </c>
      <c r="J1943" s="38">
        <f>SUMIF(D1840:D1942,"=Project",J1840:J1942)</f>
        <v>0</v>
      </c>
      <c r="K1943" s="38">
        <f>SUMIF(D1840:D1942,"=Project",K1840:K1942)</f>
        <v>0</v>
      </c>
      <c r="L1943" s="38">
        <f>SUMIF(D1840:D1942,"=Project",L1840:L1942)</f>
        <v>0</v>
      </c>
      <c r="M1943" s="38">
        <f>SUMIF(D1840:D1942,"=Project",M1840:M1942)</f>
        <v>0</v>
      </c>
      <c r="N1943" s="38">
        <f>SUMIF(D1840:D1942,"=Project",N1840:N1942)</f>
        <v>0</v>
      </c>
      <c r="O1943" s="38">
        <f>SUMIF(D1840:D1942,"=Project",O1840:O1942)</f>
        <v>0</v>
      </c>
      <c r="P1943" s="38">
        <f>SUMIF(D1840:D1942,"=Project",P1840:P1942)</f>
        <v>0</v>
      </c>
      <c r="Q1943" s="38">
        <f>SUMIF(D1840:D1942,"=Project",Q1840:Q1942)</f>
        <v>0</v>
      </c>
    </row>
    <row r="1944" spans="1:17" s="3" customFormat="1" ht="12" customHeight="1">
      <c r="A1944" s="28" t="s">
        <v>613</v>
      </c>
      <c r="B1944" s="29" t="s">
        <v>18</v>
      </c>
      <c r="C1944" s="30" t="s">
        <v>2711</v>
      </c>
      <c r="D1944" s="31"/>
      <c r="E1944" s="30" t="s">
        <v>2712</v>
      </c>
      <c r="F1944" s="28" t="s">
        <v>104</v>
      </c>
      <c r="G1944" s="30" t="s">
        <v>2713</v>
      </c>
      <c r="H1944" s="32">
        <v>0</v>
      </c>
      <c r="I1944" s="32">
        <v>150.51</v>
      </c>
      <c r="J1944" s="32">
        <v>143.93899999999999</v>
      </c>
      <c r="K1944" s="32">
        <v>48.49</v>
      </c>
      <c r="L1944" s="32">
        <v>0</v>
      </c>
      <c r="M1944" s="32">
        <v>48.49</v>
      </c>
      <c r="N1944" s="32">
        <v>76.254999999999995</v>
      </c>
      <c r="O1944" s="32">
        <v>88.358999999999995</v>
      </c>
      <c r="P1944" s="32">
        <v>94.69</v>
      </c>
      <c r="Q1944" s="32">
        <v>97.912999999999997</v>
      </c>
    </row>
    <row r="1945" spans="1:17" s="3" customFormat="1" ht="12" customHeight="1">
      <c r="A1945" s="33" t="s">
        <v>613</v>
      </c>
      <c r="B1945" s="34" t="s">
        <v>23</v>
      </c>
      <c r="C1945" s="33" t="s">
        <v>2711</v>
      </c>
      <c r="D1945" s="33" t="s">
        <v>2714</v>
      </c>
      <c r="E1945" s="35" t="s">
        <v>2715</v>
      </c>
      <c r="F1945" s="36">
        <v>3</v>
      </c>
      <c r="G1945" s="35" t="s">
        <v>2716</v>
      </c>
      <c r="H1945" s="37">
        <v>0</v>
      </c>
      <c r="I1945" s="37">
        <v>1.92</v>
      </c>
      <c r="J1945" s="37">
        <v>2.4169999999999998</v>
      </c>
      <c r="K1945" s="37">
        <v>3.0000000000000001E-3</v>
      </c>
      <c r="L1945" s="37">
        <v>0</v>
      </c>
      <c r="M1945" s="37">
        <v>3.0000000000000001E-3</v>
      </c>
      <c r="N1945" s="37">
        <v>10.023999999999999</v>
      </c>
      <c r="O1945" s="37">
        <v>9.4860000000000007</v>
      </c>
      <c r="P1945" s="37">
        <v>10.148</v>
      </c>
      <c r="Q1945" s="37">
        <v>10.254</v>
      </c>
    </row>
    <row r="1946" spans="1:17" s="3" customFormat="1" ht="12" customHeight="1">
      <c r="A1946" s="33" t="s">
        <v>613</v>
      </c>
      <c r="B1946" s="34" t="s">
        <v>27</v>
      </c>
      <c r="C1946" s="33" t="s">
        <v>2711</v>
      </c>
      <c r="D1946" s="33" t="s">
        <v>2714</v>
      </c>
      <c r="E1946" s="35" t="s">
        <v>2533</v>
      </c>
      <c r="F1946" s="36">
        <v>3</v>
      </c>
      <c r="G1946" s="31"/>
      <c r="H1946" s="31"/>
      <c r="I1946" s="37">
        <v>1.92</v>
      </c>
      <c r="J1946" s="37">
        <v>2.4169999999999998</v>
      </c>
      <c r="K1946" s="37">
        <v>3.0000000000000001E-3</v>
      </c>
      <c r="L1946" s="37">
        <v>0</v>
      </c>
      <c r="M1946" s="37">
        <v>3.0000000000000001E-3</v>
      </c>
      <c r="N1946" s="31"/>
      <c r="O1946" s="31"/>
      <c r="P1946" s="31"/>
      <c r="Q1946" s="31"/>
    </row>
    <row r="1947" spans="1:17" s="3" customFormat="1" ht="12" customHeight="1">
      <c r="A1947" s="103" t="s">
        <v>30</v>
      </c>
      <c r="B1947" s="104"/>
      <c r="C1947" s="104"/>
      <c r="D1947" s="104"/>
      <c r="E1947" s="104"/>
      <c r="F1947" s="104"/>
      <c r="G1947" s="105"/>
      <c r="H1947" s="31"/>
      <c r="I1947" s="38">
        <f>SUM(I1946:I1946)</f>
        <v>1.92</v>
      </c>
      <c r="J1947" s="38">
        <f>SUM(J1946:J1946)</f>
        <v>2.4169999999999998</v>
      </c>
      <c r="K1947" s="38">
        <f>SUM(K1946:K1946)</f>
        <v>3.0000000000000001E-3</v>
      </c>
      <c r="L1947" s="38">
        <f>SUM(L1946:L1946)</f>
        <v>0</v>
      </c>
      <c r="M1947" s="38">
        <f>SUM(M1946:M1946)</f>
        <v>3.0000000000000001E-3</v>
      </c>
      <c r="N1947" s="31"/>
      <c r="O1947" s="31"/>
      <c r="P1947" s="31"/>
      <c r="Q1947" s="31"/>
    </row>
    <row r="1948" spans="1:17" s="3" customFormat="1" ht="12" customHeight="1">
      <c r="A1948" s="103" t="s">
        <v>31</v>
      </c>
      <c r="B1948" s="104"/>
      <c r="C1948" s="104"/>
      <c r="D1948" s="104"/>
      <c r="E1948" s="104"/>
      <c r="F1948" s="104"/>
      <c r="G1948" s="105"/>
      <c r="H1948" s="31"/>
      <c r="I1948" s="38">
        <v>0</v>
      </c>
      <c r="J1948" s="38">
        <v>0</v>
      </c>
      <c r="K1948" s="31"/>
      <c r="L1948" s="31"/>
      <c r="M1948" s="31"/>
      <c r="N1948" s="31"/>
      <c r="O1948" s="31"/>
      <c r="P1948" s="31"/>
      <c r="Q1948" s="31"/>
    </row>
    <row r="1949" spans="1:17" s="3" customFormat="1" ht="12" customHeight="1">
      <c r="A1949" s="33" t="s">
        <v>613</v>
      </c>
      <c r="B1949" s="34" t="s">
        <v>23</v>
      </c>
      <c r="C1949" s="33" t="s">
        <v>2711</v>
      </c>
      <c r="D1949" s="33" t="s">
        <v>2717</v>
      </c>
      <c r="E1949" s="35" t="s">
        <v>2718</v>
      </c>
      <c r="F1949" s="36">
        <v>3</v>
      </c>
      <c r="G1949" s="35" t="s">
        <v>2719</v>
      </c>
      <c r="H1949" s="37">
        <v>0</v>
      </c>
      <c r="I1949" s="37">
        <v>5.31</v>
      </c>
      <c r="J1949" s="37">
        <v>10.612</v>
      </c>
      <c r="K1949" s="37">
        <v>0</v>
      </c>
      <c r="L1949" s="37">
        <v>0</v>
      </c>
      <c r="M1949" s="37">
        <v>0</v>
      </c>
      <c r="N1949" s="37">
        <v>0</v>
      </c>
      <c r="O1949" s="37">
        <v>0</v>
      </c>
      <c r="P1949" s="37">
        <v>0</v>
      </c>
      <c r="Q1949" s="37">
        <v>0</v>
      </c>
    </row>
    <row r="1950" spans="1:17" s="3" customFormat="1" ht="12" customHeight="1">
      <c r="A1950" s="33" t="s">
        <v>613</v>
      </c>
      <c r="B1950" s="34" t="s">
        <v>27</v>
      </c>
      <c r="C1950" s="33" t="s">
        <v>2711</v>
      </c>
      <c r="D1950" s="33" t="s">
        <v>2717</v>
      </c>
      <c r="E1950" s="35" t="s">
        <v>2720</v>
      </c>
      <c r="F1950" s="36">
        <v>3</v>
      </c>
      <c r="G1950" s="31"/>
      <c r="H1950" s="31"/>
      <c r="I1950" s="37">
        <v>5.31</v>
      </c>
      <c r="J1950" s="37">
        <v>10.612</v>
      </c>
      <c r="K1950" s="37">
        <v>0</v>
      </c>
      <c r="L1950" s="37">
        <v>0</v>
      </c>
      <c r="M1950" s="37">
        <v>0</v>
      </c>
      <c r="N1950" s="31"/>
      <c r="O1950" s="31"/>
      <c r="P1950" s="31"/>
      <c r="Q1950" s="31"/>
    </row>
    <row r="1951" spans="1:17" s="3" customFormat="1" ht="12" customHeight="1">
      <c r="A1951" s="103" t="s">
        <v>30</v>
      </c>
      <c r="B1951" s="104"/>
      <c r="C1951" s="104"/>
      <c r="D1951" s="104"/>
      <c r="E1951" s="104"/>
      <c r="F1951" s="104"/>
      <c r="G1951" s="105"/>
      <c r="H1951" s="31"/>
      <c r="I1951" s="38">
        <f>SUM(I1950:I1950)</f>
        <v>5.31</v>
      </c>
      <c r="J1951" s="38">
        <f>SUM(J1950:J1950)</f>
        <v>10.612</v>
      </c>
      <c r="K1951" s="38">
        <f>SUM(K1950:K1950)</f>
        <v>0</v>
      </c>
      <c r="L1951" s="38">
        <f>SUM(L1950:L1950)</f>
        <v>0</v>
      </c>
      <c r="M1951" s="38">
        <f>SUM(M1950:M1950)</f>
        <v>0</v>
      </c>
      <c r="N1951" s="31"/>
      <c r="O1951" s="31"/>
      <c r="P1951" s="31"/>
      <c r="Q1951" s="31"/>
    </row>
    <row r="1952" spans="1:17" s="3" customFormat="1" ht="12" customHeight="1">
      <c r="A1952" s="103" t="s">
        <v>31</v>
      </c>
      <c r="B1952" s="104"/>
      <c r="C1952" s="104"/>
      <c r="D1952" s="104"/>
      <c r="E1952" s="104"/>
      <c r="F1952" s="104"/>
      <c r="G1952" s="105"/>
      <c r="H1952" s="31"/>
      <c r="I1952" s="38">
        <v>0</v>
      </c>
      <c r="J1952" s="38">
        <v>0</v>
      </c>
      <c r="K1952" s="31"/>
      <c r="L1952" s="31"/>
      <c r="M1952" s="31"/>
      <c r="N1952" s="31"/>
      <c r="O1952" s="31"/>
      <c r="P1952" s="31"/>
      <c r="Q1952" s="31"/>
    </row>
    <row r="1953" spans="1:17" s="3" customFormat="1" ht="12" customHeight="1">
      <c r="A1953" s="33" t="s">
        <v>613</v>
      </c>
      <c r="B1953" s="34" t="s">
        <v>23</v>
      </c>
      <c r="C1953" s="33" t="s">
        <v>2711</v>
      </c>
      <c r="D1953" s="33" t="s">
        <v>2721</v>
      </c>
      <c r="E1953" s="35" t="s">
        <v>2722</v>
      </c>
      <c r="F1953" s="36">
        <v>3</v>
      </c>
      <c r="G1953" s="35" t="s">
        <v>2723</v>
      </c>
      <c r="H1953" s="37">
        <v>0</v>
      </c>
      <c r="I1953" s="37">
        <v>15.57</v>
      </c>
      <c r="J1953" s="37">
        <v>7.7969999999999997</v>
      </c>
      <c r="K1953" s="37">
        <v>0</v>
      </c>
      <c r="L1953" s="37">
        <v>0</v>
      </c>
      <c r="M1953" s="37">
        <v>0</v>
      </c>
      <c r="N1953" s="37">
        <v>0</v>
      </c>
      <c r="O1953" s="37">
        <v>0</v>
      </c>
      <c r="P1953" s="37">
        <v>0</v>
      </c>
      <c r="Q1953" s="37">
        <v>0</v>
      </c>
    </row>
    <row r="1954" spans="1:17" s="3" customFormat="1" ht="12" customHeight="1">
      <c r="A1954" s="33" t="s">
        <v>613</v>
      </c>
      <c r="B1954" s="34" t="s">
        <v>27</v>
      </c>
      <c r="C1954" s="33" t="s">
        <v>2711</v>
      </c>
      <c r="D1954" s="33" t="s">
        <v>2721</v>
      </c>
      <c r="E1954" s="35" t="s">
        <v>2724</v>
      </c>
      <c r="F1954" s="36">
        <v>3</v>
      </c>
      <c r="G1954" s="31"/>
      <c r="H1954" s="31"/>
      <c r="I1954" s="37">
        <v>0</v>
      </c>
      <c r="J1954" s="37">
        <v>1.4930000000000001</v>
      </c>
      <c r="K1954" s="37">
        <v>0</v>
      </c>
      <c r="L1954" s="37">
        <v>0</v>
      </c>
      <c r="M1954" s="37">
        <v>0</v>
      </c>
      <c r="N1954" s="31"/>
      <c r="O1954" s="31"/>
      <c r="P1954" s="31"/>
      <c r="Q1954" s="31"/>
    </row>
    <row r="1955" spans="1:17" s="3" customFormat="1" ht="12" customHeight="1">
      <c r="A1955" s="33" t="s">
        <v>613</v>
      </c>
      <c r="B1955" s="34" t="s">
        <v>27</v>
      </c>
      <c r="C1955" s="33" t="s">
        <v>2711</v>
      </c>
      <c r="D1955" s="33" t="s">
        <v>2721</v>
      </c>
      <c r="E1955" s="35" t="s">
        <v>1499</v>
      </c>
      <c r="F1955" s="36">
        <v>3</v>
      </c>
      <c r="G1955" s="31"/>
      <c r="H1955" s="31"/>
      <c r="I1955" s="37">
        <v>0</v>
      </c>
      <c r="J1955" s="37">
        <v>1.26</v>
      </c>
      <c r="K1955" s="37">
        <v>0</v>
      </c>
      <c r="L1955" s="37">
        <v>0</v>
      </c>
      <c r="M1955" s="37">
        <v>0</v>
      </c>
      <c r="N1955" s="31"/>
      <c r="O1955" s="31"/>
      <c r="P1955" s="31"/>
      <c r="Q1955" s="31"/>
    </row>
    <row r="1956" spans="1:17" s="3" customFormat="1" ht="12" customHeight="1">
      <c r="A1956" s="33" t="s">
        <v>613</v>
      </c>
      <c r="B1956" s="34" t="s">
        <v>27</v>
      </c>
      <c r="C1956" s="33" t="s">
        <v>2711</v>
      </c>
      <c r="D1956" s="33" t="s">
        <v>2721</v>
      </c>
      <c r="E1956" s="35" t="s">
        <v>2725</v>
      </c>
      <c r="F1956" s="36">
        <v>3</v>
      </c>
      <c r="G1956" s="31"/>
      <c r="H1956" s="31"/>
      <c r="I1956" s="37">
        <v>11.007</v>
      </c>
      <c r="J1956" s="37">
        <v>5.0439999999999996</v>
      </c>
      <c r="K1956" s="37">
        <v>0</v>
      </c>
      <c r="L1956" s="37">
        <v>0</v>
      </c>
      <c r="M1956" s="37">
        <v>0</v>
      </c>
      <c r="N1956" s="31"/>
      <c r="O1956" s="31"/>
      <c r="P1956" s="31"/>
      <c r="Q1956" s="31"/>
    </row>
    <row r="1957" spans="1:17" s="3" customFormat="1" ht="12" customHeight="1">
      <c r="A1957" s="33" t="s">
        <v>613</v>
      </c>
      <c r="B1957" s="34" t="s">
        <v>27</v>
      </c>
      <c r="C1957" s="33" t="s">
        <v>2711</v>
      </c>
      <c r="D1957" s="33" t="s">
        <v>2721</v>
      </c>
      <c r="E1957" s="35" t="s">
        <v>1500</v>
      </c>
      <c r="F1957" s="36">
        <v>3</v>
      </c>
      <c r="G1957" s="31"/>
      <c r="H1957" s="31"/>
      <c r="I1957" s="37">
        <v>4.5629999999999997</v>
      </c>
      <c r="J1957" s="37">
        <v>0</v>
      </c>
      <c r="K1957" s="37">
        <v>0</v>
      </c>
      <c r="L1957" s="37">
        <v>0</v>
      </c>
      <c r="M1957" s="37">
        <v>0</v>
      </c>
      <c r="N1957" s="31"/>
      <c r="O1957" s="31"/>
      <c r="P1957" s="31"/>
      <c r="Q1957" s="31"/>
    </row>
    <row r="1958" spans="1:17" s="3" customFormat="1" ht="12" customHeight="1">
      <c r="A1958" s="103" t="s">
        <v>30</v>
      </c>
      <c r="B1958" s="104"/>
      <c r="C1958" s="104"/>
      <c r="D1958" s="104"/>
      <c r="E1958" s="104"/>
      <c r="F1958" s="104"/>
      <c r="G1958" s="105"/>
      <c r="H1958" s="31"/>
      <c r="I1958" s="38">
        <f>SUM(I1954:I1957)</f>
        <v>15.57</v>
      </c>
      <c r="J1958" s="38">
        <f>SUM(J1954:J1957)</f>
        <v>7.7969999999999997</v>
      </c>
      <c r="K1958" s="38">
        <f>SUM(K1954:K1957)</f>
        <v>0</v>
      </c>
      <c r="L1958" s="38">
        <f>SUM(L1954:L1957)</f>
        <v>0</v>
      </c>
      <c r="M1958" s="38">
        <f>SUM(M1954:M1957)</f>
        <v>0</v>
      </c>
      <c r="N1958" s="31"/>
      <c r="O1958" s="31"/>
      <c r="P1958" s="31"/>
      <c r="Q1958" s="31"/>
    </row>
    <row r="1959" spans="1:17" s="3" customFormat="1" ht="12" customHeight="1">
      <c r="A1959" s="103" t="s">
        <v>31</v>
      </c>
      <c r="B1959" s="104"/>
      <c r="C1959" s="104"/>
      <c r="D1959" s="104"/>
      <c r="E1959" s="104"/>
      <c r="F1959" s="104"/>
      <c r="G1959" s="105"/>
      <c r="H1959" s="31"/>
      <c r="I1959" s="38">
        <v>0</v>
      </c>
      <c r="J1959" s="38">
        <v>0</v>
      </c>
      <c r="K1959" s="31"/>
      <c r="L1959" s="31"/>
      <c r="M1959" s="31"/>
      <c r="N1959" s="31"/>
      <c r="O1959" s="31"/>
      <c r="P1959" s="31"/>
      <c r="Q1959" s="31"/>
    </row>
    <row r="1960" spans="1:17" s="3" customFormat="1" ht="12" customHeight="1">
      <c r="A1960" s="33" t="s">
        <v>613</v>
      </c>
      <c r="B1960" s="34" t="s">
        <v>23</v>
      </c>
      <c r="C1960" s="33" t="s">
        <v>2711</v>
      </c>
      <c r="D1960" s="33" t="s">
        <v>2726</v>
      </c>
      <c r="E1960" s="35" t="s">
        <v>2727</v>
      </c>
      <c r="F1960" s="36">
        <v>3</v>
      </c>
      <c r="G1960" s="35" t="s">
        <v>2728</v>
      </c>
      <c r="H1960" s="37">
        <v>0</v>
      </c>
      <c r="I1960" s="37">
        <v>5.4320000000000004</v>
      </c>
      <c r="J1960" s="37">
        <v>0</v>
      </c>
      <c r="K1960" s="37">
        <v>0</v>
      </c>
      <c r="L1960" s="37">
        <v>0</v>
      </c>
      <c r="M1960" s="37">
        <v>0</v>
      </c>
      <c r="N1960" s="37">
        <v>0</v>
      </c>
      <c r="O1960" s="37">
        <v>0</v>
      </c>
      <c r="P1960" s="37">
        <v>0</v>
      </c>
      <c r="Q1960" s="37">
        <v>0</v>
      </c>
    </row>
    <row r="1961" spans="1:17" s="3" customFormat="1" ht="12" customHeight="1">
      <c r="A1961" s="33" t="s">
        <v>613</v>
      </c>
      <c r="B1961" s="34" t="s">
        <v>27</v>
      </c>
      <c r="C1961" s="33" t="s">
        <v>2711</v>
      </c>
      <c r="D1961" s="33" t="s">
        <v>2726</v>
      </c>
      <c r="E1961" s="35" t="s">
        <v>2729</v>
      </c>
      <c r="F1961" s="36">
        <v>3</v>
      </c>
      <c r="G1961" s="31"/>
      <c r="H1961" s="31"/>
      <c r="I1961" s="37">
        <v>2.99</v>
      </c>
      <c r="J1961" s="37">
        <v>0</v>
      </c>
      <c r="K1961" s="37">
        <v>0</v>
      </c>
      <c r="L1961" s="37">
        <v>0</v>
      </c>
      <c r="M1961" s="37">
        <v>0</v>
      </c>
      <c r="N1961" s="31"/>
      <c r="O1961" s="31"/>
      <c r="P1961" s="31"/>
      <c r="Q1961" s="31"/>
    </row>
    <row r="1962" spans="1:17" s="3" customFormat="1" ht="12" customHeight="1">
      <c r="A1962" s="33" t="s">
        <v>613</v>
      </c>
      <c r="B1962" s="34" t="s">
        <v>27</v>
      </c>
      <c r="C1962" s="33" t="s">
        <v>2711</v>
      </c>
      <c r="D1962" s="33" t="s">
        <v>2726</v>
      </c>
      <c r="E1962" s="35" t="s">
        <v>2730</v>
      </c>
      <c r="F1962" s="36">
        <v>3</v>
      </c>
      <c r="G1962" s="31"/>
      <c r="H1962" s="31"/>
      <c r="I1962" s="37">
        <v>2.4420000000000002</v>
      </c>
      <c r="J1962" s="37">
        <v>0</v>
      </c>
      <c r="K1962" s="37">
        <v>0</v>
      </c>
      <c r="L1962" s="37">
        <v>0</v>
      </c>
      <c r="M1962" s="37">
        <v>0</v>
      </c>
      <c r="N1962" s="31"/>
      <c r="O1962" s="31"/>
      <c r="P1962" s="31"/>
      <c r="Q1962" s="31"/>
    </row>
    <row r="1963" spans="1:17" s="3" customFormat="1" ht="12" customHeight="1">
      <c r="A1963" s="103" t="s">
        <v>30</v>
      </c>
      <c r="B1963" s="104"/>
      <c r="C1963" s="104"/>
      <c r="D1963" s="104"/>
      <c r="E1963" s="104"/>
      <c r="F1963" s="104"/>
      <c r="G1963" s="105"/>
      <c r="H1963" s="31"/>
      <c r="I1963" s="38">
        <f>SUM(I1961:I1962)</f>
        <v>5.4320000000000004</v>
      </c>
      <c r="J1963" s="38">
        <f>SUM(J1961:J1962)</f>
        <v>0</v>
      </c>
      <c r="K1963" s="38">
        <f>SUM(K1961:K1962)</f>
        <v>0</v>
      </c>
      <c r="L1963" s="38">
        <f>SUM(L1961:L1962)</f>
        <v>0</v>
      </c>
      <c r="M1963" s="38">
        <f>SUM(M1961:M1962)</f>
        <v>0</v>
      </c>
      <c r="N1963" s="31"/>
      <c r="O1963" s="31"/>
      <c r="P1963" s="31"/>
      <c r="Q1963" s="31"/>
    </row>
    <row r="1964" spans="1:17" s="3" customFormat="1" ht="12" customHeight="1">
      <c r="A1964" s="103" t="s">
        <v>31</v>
      </c>
      <c r="B1964" s="104"/>
      <c r="C1964" s="104"/>
      <c r="D1964" s="104"/>
      <c r="E1964" s="104"/>
      <c r="F1964" s="104"/>
      <c r="G1964" s="105"/>
      <c r="H1964" s="31"/>
      <c r="I1964" s="38">
        <v>0</v>
      </c>
      <c r="J1964" s="38">
        <v>0</v>
      </c>
      <c r="K1964" s="31"/>
      <c r="L1964" s="31"/>
      <c r="M1964" s="31"/>
      <c r="N1964" s="31"/>
      <c r="O1964" s="31"/>
      <c r="P1964" s="31"/>
      <c r="Q1964" s="31"/>
    </row>
    <row r="1965" spans="1:17" s="3" customFormat="1" ht="12" customHeight="1">
      <c r="A1965" s="33" t="s">
        <v>613</v>
      </c>
      <c r="B1965" s="34" t="s">
        <v>23</v>
      </c>
      <c r="C1965" s="33" t="s">
        <v>2711</v>
      </c>
      <c r="D1965" s="33" t="s">
        <v>2731</v>
      </c>
      <c r="E1965" s="35" t="s">
        <v>2732</v>
      </c>
      <c r="F1965" s="36">
        <v>3</v>
      </c>
      <c r="G1965" s="35" t="s">
        <v>2733</v>
      </c>
      <c r="H1965" s="37">
        <v>0</v>
      </c>
      <c r="I1965" s="37">
        <v>6.1420000000000003</v>
      </c>
      <c r="J1965" s="37">
        <v>3.4940000000000002</v>
      </c>
      <c r="K1965" s="37">
        <v>27.573</v>
      </c>
      <c r="L1965" s="37">
        <v>0</v>
      </c>
      <c r="M1965" s="37">
        <v>27.573</v>
      </c>
      <c r="N1965" s="37">
        <v>33.868000000000002</v>
      </c>
      <c r="O1965" s="37">
        <v>45.866999999999997</v>
      </c>
      <c r="P1965" s="37">
        <v>49.81</v>
      </c>
      <c r="Q1965" s="37">
        <v>51.826999999999998</v>
      </c>
    </row>
    <row r="1966" spans="1:17" s="3" customFormat="1" ht="12" customHeight="1">
      <c r="A1966" s="33" t="s">
        <v>613</v>
      </c>
      <c r="B1966" s="34" t="s">
        <v>27</v>
      </c>
      <c r="C1966" s="33" t="s">
        <v>2711</v>
      </c>
      <c r="D1966" s="33" t="s">
        <v>2731</v>
      </c>
      <c r="E1966" s="35" t="s">
        <v>2734</v>
      </c>
      <c r="F1966" s="36">
        <v>3</v>
      </c>
      <c r="G1966" s="31"/>
      <c r="H1966" s="31"/>
      <c r="I1966" s="37">
        <v>0</v>
      </c>
      <c r="J1966" s="37">
        <v>0</v>
      </c>
      <c r="K1966" s="37">
        <v>2.012</v>
      </c>
      <c r="L1966" s="37">
        <v>0</v>
      </c>
      <c r="M1966" s="37">
        <v>2.012</v>
      </c>
      <c r="N1966" s="31"/>
      <c r="O1966" s="31"/>
      <c r="P1966" s="31"/>
      <c r="Q1966" s="31"/>
    </row>
    <row r="1967" spans="1:17" s="3" customFormat="1" ht="12" customHeight="1">
      <c r="A1967" s="33" t="s">
        <v>613</v>
      </c>
      <c r="B1967" s="34" t="s">
        <v>27</v>
      </c>
      <c r="C1967" s="33" t="s">
        <v>2711</v>
      </c>
      <c r="D1967" s="33" t="s">
        <v>2731</v>
      </c>
      <c r="E1967" s="35" t="s">
        <v>2735</v>
      </c>
      <c r="F1967" s="36">
        <v>3</v>
      </c>
      <c r="G1967" s="31"/>
      <c r="H1967" s="31"/>
      <c r="I1967" s="37">
        <v>1.9650000000000001</v>
      </c>
      <c r="J1967" s="37">
        <v>1.4990000000000001</v>
      </c>
      <c r="K1967" s="37">
        <v>0</v>
      </c>
      <c r="L1967" s="37">
        <v>0</v>
      </c>
      <c r="M1967" s="37">
        <v>0</v>
      </c>
      <c r="N1967" s="31"/>
      <c r="O1967" s="31"/>
      <c r="P1967" s="31"/>
      <c r="Q1967" s="31"/>
    </row>
    <row r="1968" spans="1:17" s="3" customFormat="1" ht="12" customHeight="1">
      <c r="A1968" s="33" t="s">
        <v>613</v>
      </c>
      <c r="B1968" s="34" t="s">
        <v>27</v>
      </c>
      <c r="C1968" s="33" t="s">
        <v>2711</v>
      </c>
      <c r="D1968" s="33" t="s">
        <v>2731</v>
      </c>
      <c r="E1968" s="35" t="s">
        <v>1508</v>
      </c>
      <c r="F1968" s="36">
        <v>3</v>
      </c>
      <c r="G1968" s="31"/>
      <c r="H1968" s="31"/>
      <c r="I1968" s="37">
        <v>0</v>
      </c>
      <c r="J1968" s="37">
        <v>0</v>
      </c>
      <c r="K1968" s="37">
        <v>5.8570000000000002</v>
      </c>
      <c r="L1968" s="37">
        <v>0</v>
      </c>
      <c r="M1968" s="37">
        <v>5.8570000000000002</v>
      </c>
      <c r="N1968" s="31"/>
      <c r="O1968" s="31"/>
      <c r="P1968" s="31"/>
      <c r="Q1968" s="31"/>
    </row>
    <row r="1969" spans="1:17" s="3" customFormat="1" ht="12" customHeight="1">
      <c r="A1969" s="33" t="s">
        <v>613</v>
      </c>
      <c r="B1969" s="34" t="s">
        <v>27</v>
      </c>
      <c r="C1969" s="33" t="s">
        <v>2711</v>
      </c>
      <c r="D1969" s="33" t="s">
        <v>2731</v>
      </c>
      <c r="E1969" s="35" t="s">
        <v>1509</v>
      </c>
      <c r="F1969" s="36">
        <v>3</v>
      </c>
      <c r="G1969" s="31"/>
      <c r="H1969" s="31"/>
      <c r="I1969" s="37">
        <v>0</v>
      </c>
      <c r="J1969" s="37">
        <v>0</v>
      </c>
      <c r="K1969" s="37">
        <v>5.0019999999999998</v>
      </c>
      <c r="L1969" s="37">
        <v>0</v>
      </c>
      <c r="M1969" s="37">
        <v>5.0019999999999998</v>
      </c>
      <c r="N1969" s="31"/>
      <c r="O1969" s="31"/>
      <c r="P1969" s="31"/>
      <c r="Q1969" s="31"/>
    </row>
    <row r="1970" spans="1:17" s="3" customFormat="1" ht="12" customHeight="1">
      <c r="A1970" s="33" t="s">
        <v>613</v>
      </c>
      <c r="B1970" s="34" t="s">
        <v>27</v>
      </c>
      <c r="C1970" s="33" t="s">
        <v>2711</v>
      </c>
      <c r="D1970" s="33" t="s">
        <v>2731</v>
      </c>
      <c r="E1970" s="35" t="s">
        <v>1510</v>
      </c>
      <c r="F1970" s="36">
        <v>3</v>
      </c>
      <c r="G1970" s="31"/>
      <c r="H1970" s="31"/>
      <c r="I1970" s="37">
        <v>0</v>
      </c>
      <c r="J1970" s="37">
        <v>0</v>
      </c>
      <c r="K1970" s="37">
        <v>3.3540000000000001</v>
      </c>
      <c r="L1970" s="37">
        <v>0</v>
      </c>
      <c r="M1970" s="37">
        <v>3.3540000000000001</v>
      </c>
      <c r="N1970" s="31"/>
      <c r="O1970" s="31"/>
      <c r="P1970" s="31"/>
      <c r="Q1970" s="31"/>
    </row>
    <row r="1971" spans="1:17" s="3" customFormat="1" ht="12" customHeight="1">
      <c r="A1971" s="33" t="s">
        <v>613</v>
      </c>
      <c r="B1971" s="34" t="s">
        <v>27</v>
      </c>
      <c r="C1971" s="33" t="s">
        <v>2711</v>
      </c>
      <c r="D1971" s="33" t="s">
        <v>2731</v>
      </c>
      <c r="E1971" s="35" t="s">
        <v>2736</v>
      </c>
      <c r="F1971" s="36">
        <v>3</v>
      </c>
      <c r="G1971" s="31"/>
      <c r="H1971" s="31"/>
      <c r="I1971" s="37">
        <v>4.1769999999999996</v>
      </c>
      <c r="J1971" s="37">
        <v>0</v>
      </c>
      <c r="K1971" s="37">
        <v>0</v>
      </c>
      <c r="L1971" s="37">
        <v>0</v>
      </c>
      <c r="M1971" s="37">
        <v>0</v>
      </c>
      <c r="N1971" s="31"/>
      <c r="O1971" s="31"/>
      <c r="P1971" s="31"/>
      <c r="Q1971" s="31"/>
    </row>
    <row r="1972" spans="1:17" s="3" customFormat="1" ht="12" customHeight="1">
      <c r="A1972" s="33" t="s">
        <v>613</v>
      </c>
      <c r="B1972" s="34" t="s">
        <v>27</v>
      </c>
      <c r="C1972" s="33" t="s">
        <v>2711</v>
      </c>
      <c r="D1972" s="33" t="s">
        <v>2731</v>
      </c>
      <c r="E1972" s="35" t="s">
        <v>2737</v>
      </c>
      <c r="F1972" s="36">
        <v>3</v>
      </c>
      <c r="G1972" s="31"/>
      <c r="H1972" s="31"/>
      <c r="I1972" s="37">
        <v>0</v>
      </c>
      <c r="J1972" s="37">
        <v>0</v>
      </c>
      <c r="K1972" s="37">
        <v>9.2420000000000009</v>
      </c>
      <c r="L1972" s="37">
        <v>0</v>
      </c>
      <c r="M1972" s="37">
        <v>9.2420000000000009</v>
      </c>
      <c r="N1972" s="31"/>
      <c r="O1972" s="31"/>
      <c r="P1972" s="31"/>
      <c r="Q1972" s="31"/>
    </row>
    <row r="1973" spans="1:17" s="3" customFormat="1" ht="12" customHeight="1">
      <c r="A1973" s="33" t="s">
        <v>613</v>
      </c>
      <c r="B1973" s="34" t="s">
        <v>27</v>
      </c>
      <c r="C1973" s="33" t="s">
        <v>2711</v>
      </c>
      <c r="D1973" s="33" t="s">
        <v>2731</v>
      </c>
      <c r="E1973" s="35" t="s">
        <v>2738</v>
      </c>
      <c r="F1973" s="36">
        <v>3</v>
      </c>
      <c r="G1973" s="31"/>
      <c r="H1973" s="31"/>
      <c r="I1973" s="37">
        <v>0</v>
      </c>
      <c r="J1973" s="37">
        <v>1.9950000000000001</v>
      </c>
      <c r="K1973" s="37">
        <v>0</v>
      </c>
      <c r="L1973" s="37">
        <v>0</v>
      </c>
      <c r="M1973" s="37">
        <v>0</v>
      </c>
      <c r="N1973" s="31"/>
      <c r="O1973" s="31"/>
      <c r="P1973" s="31"/>
      <c r="Q1973" s="31"/>
    </row>
    <row r="1974" spans="1:17" s="3" customFormat="1" ht="12" customHeight="1">
      <c r="A1974" s="33" t="s">
        <v>613</v>
      </c>
      <c r="B1974" s="34" t="s">
        <v>27</v>
      </c>
      <c r="C1974" s="33" t="s">
        <v>2711</v>
      </c>
      <c r="D1974" s="33" t="s">
        <v>2731</v>
      </c>
      <c r="E1974" s="35" t="s">
        <v>2739</v>
      </c>
      <c r="F1974" s="36">
        <v>3</v>
      </c>
      <c r="G1974" s="31"/>
      <c r="H1974" s="31"/>
      <c r="I1974" s="37">
        <v>0</v>
      </c>
      <c r="J1974" s="37">
        <v>0</v>
      </c>
      <c r="K1974" s="37">
        <v>2.1059999999999999</v>
      </c>
      <c r="L1974" s="37">
        <v>0</v>
      </c>
      <c r="M1974" s="37">
        <v>2.1059999999999999</v>
      </c>
      <c r="N1974" s="31"/>
      <c r="O1974" s="31"/>
      <c r="P1974" s="31"/>
      <c r="Q1974" s="31"/>
    </row>
    <row r="1975" spans="1:17" s="3" customFormat="1" ht="12" customHeight="1">
      <c r="A1975" s="103" t="s">
        <v>30</v>
      </c>
      <c r="B1975" s="104"/>
      <c r="C1975" s="104"/>
      <c r="D1975" s="104"/>
      <c r="E1975" s="104"/>
      <c r="F1975" s="104"/>
      <c r="G1975" s="105"/>
      <c r="H1975" s="31"/>
      <c r="I1975" s="38">
        <f>SUM(I1966:I1974)</f>
        <v>6.1419999999999995</v>
      </c>
      <c r="J1975" s="38">
        <f>SUM(J1966:J1974)</f>
        <v>3.4940000000000002</v>
      </c>
      <c r="K1975" s="38">
        <f>SUM(K1966:K1974)</f>
        <v>27.573</v>
      </c>
      <c r="L1975" s="38">
        <f>SUM(L1966:L1974)</f>
        <v>0</v>
      </c>
      <c r="M1975" s="38">
        <f>SUM(M1966:M1974)</f>
        <v>27.573</v>
      </c>
      <c r="N1975" s="31"/>
      <c r="O1975" s="31"/>
      <c r="P1975" s="31"/>
      <c r="Q1975" s="31"/>
    </row>
    <row r="1976" spans="1:17" s="3" customFormat="1" ht="12" customHeight="1">
      <c r="A1976" s="103" t="s">
        <v>31</v>
      </c>
      <c r="B1976" s="104"/>
      <c r="C1976" s="104"/>
      <c r="D1976" s="104"/>
      <c r="E1976" s="104"/>
      <c r="F1976" s="104"/>
      <c r="G1976" s="105"/>
      <c r="H1976" s="31"/>
      <c r="I1976" s="38">
        <v>0</v>
      </c>
      <c r="J1976" s="38">
        <v>0</v>
      </c>
      <c r="K1976" s="31"/>
      <c r="L1976" s="31"/>
      <c r="M1976" s="31"/>
      <c r="N1976" s="31"/>
      <c r="O1976" s="31"/>
      <c r="P1976" s="31"/>
      <c r="Q1976" s="31"/>
    </row>
    <row r="1977" spans="1:17" s="3" customFormat="1" ht="12" customHeight="1">
      <c r="A1977" s="33" t="s">
        <v>613</v>
      </c>
      <c r="B1977" s="34" t="s">
        <v>23</v>
      </c>
      <c r="C1977" s="33" t="s">
        <v>2711</v>
      </c>
      <c r="D1977" s="33" t="s">
        <v>2740</v>
      </c>
      <c r="E1977" s="35" t="s">
        <v>2741</v>
      </c>
      <c r="F1977" s="36">
        <v>3</v>
      </c>
      <c r="G1977" s="35" t="s">
        <v>2742</v>
      </c>
      <c r="H1977" s="37">
        <v>0</v>
      </c>
      <c r="I1977" s="37">
        <v>3.7709999999999999</v>
      </c>
      <c r="J1977" s="37">
        <v>18.218</v>
      </c>
      <c r="K1977" s="37">
        <v>6.5209999999999999</v>
      </c>
      <c r="L1977" s="37">
        <v>0</v>
      </c>
      <c r="M1977" s="37">
        <v>6.5209999999999999</v>
      </c>
      <c r="N1977" s="37">
        <v>8.7029999999999994</v>
      </c>
      <c r="O1977" s="37">
        <v>9.1980000000000004</v>
      </c>
      <c r="P1977" s="37">
        <v>10.337</v>
      </c>
      <c r="Q1977" s="37">
        <v>11.443</v>
      </c>
    </row>
    <row r="1978" spans="1:17" s="3" customFormat="1" ht="12" customHeight="1">
      <c r="A1978" s="33" t="s">
        <v>613</v>
      </c>
      <c r="B1978" s="34" t="s">
        <v>27</v>
      </c>
      <c r="C1978" s="33" t="s">
        <v>2711</v>
      </c>
      <c r="D1978" s="33" t="s">
        <v>2740</v>
      </c>
      <c r="E1978" s="35" t="s">
        <v>2743</v>
      </c>
      <c r="F1978" s="36">
        <v>3</v>
      </c>
      <c r="G1978" s="31"/>
      <c r="H1978" s="31"/>
      <c r="I1978" s="37">
        <v>0</v>
      </c>
      <c r="J1978" s="37">
        <v>0</v>
      </c>
      <c r="K1978" s="37">
        <v>0.997</v>
      </c>
      <c r="L1978" s="37">
        <v>0</v>
      </c>
      <c r="M1978" s="37">
        <v>0.997</v>
      </c>
      <c r="N1978" s="31"/>
      <c r="O1978" s="31"/>
      <c r="P1978" s="31"/>
      <c r="Q1978" s="31"/>
    </row>
    <row r="1979" spans="1:17" s="3" customFormat="1" ht="12" customHeight="1">
      <c r="A1979" s="33" t="s">
        <v>613</v>
      </c>
      <c r="B1979" s="34" t="s">
        <v>27</v>
      </c>
      <c r="C1979" s="33" t="s">
        <v>2711</v>
      </c>
      <c r="D1979" s="33" t="s">
        <v>2740</v>
      </c>
      <c r="E1979" s="35" t="s">
        <v>2744</v>
      </c>
      <c r="F1979" s="36">
        <v>3</v>
      </c>
      <c r="G1979" s="31"/>
      <c r="H1979" s="31"/>
      <c r="I1979" s="37">
        <v>0</v>
      </c>
      <c r="J1979" s="37">
        <v>0</v>
      </c>
      <c r="K1979" s="37">
        <v>5.524</v>
      </c>
      <c r="L1979" s="37">
        <v>0</v>
      </c>
      <c r="M1979" s="37">
        <v>5.524</v>
      </c>
      <c r="N1979" s="31"/>
      <c r="O1979" s="31"/>
      <c r="P1979" s="31"/>
      <c r="Q1979" s="31"/>
    </row>
    <row r="1980" spans="1:17" s="3" customFormat="1" ht="12" customHeight="1">
      <c r="A1980" s="33" t="s">
        <v>613</v>
      </c>
      <c r="B1980" s="34" t="s">
        <v>27</v>
      </c>
      <c r="C1980" s="33" t="s">
        <v>2711</v>
      </c>
      <c r="D1980" s="33" t="s">
        <v>2740</v>
      </c>
      <c r="E1980" s="35" t="s">
        <v>2745</v>
      </c>
      <c r="F1980" s="36">
        <v>3</v>
      </c>
      <c r="G1980" s="31"/>
      <c r="H1980" s="31"/>
      <c r="I1980" s="37">
        <v>0</v>
      </c>
      <c r="J1980" s="37">
        <v>7.883</v>
      </c>
      <c r="K1980" s="37">
        <v>0</v>
      </c>
      <c r="L1980" s="37">
        <v>0</v>
      </c>
      <c r="M1980" s="37">
        <v>0</v>
      </c>
      <c r="N1980" s="31"/>
      <c r="O1980" s="31"/>
      <c r="P1980" s="31"/>
      <c r="Q1980" s="31"/>
    </row>
    <row r="1981" spans="1:17" s="3" customFormat="1" ht="12" customHeight="1">
      <c r="A1981" s="33" t="s">
        <v>613</v>
      </c>
      <c r="B1981" s="34" t="s">
        <v>27</v>
      </c>
      <c r="C1981" s="33" t="s">
        <v>2711</v>
      </c>
      <c r="D1981" s="33" t="s">
        <v>2740</v>
      </c>
      <c r="E1981" s="35" t="s">
        <v>2746</v>
      </c>
      <c r="F1981" s="36">
        <v>3</v>
      </c>
      <c r="G1981" s="31"/>
      <c r="H1981" s="31"/>
      <c r="I1981" s="37">
        <v>3.7709999999999999</v>
      </c>
      <c r="J1981" s="37">
        <v>0</v>
      </c>
      <c r="K1981" s="37">
        <v>0</v>
      </c>
      <c r="L1981" s="37">
        <v>0</v>
      </c>
      <c r="M1981" s="37">
        <v>0</v>
      </c>
      <c r="N1981" s="31"/>
      <c r="O1981" s="31"/>
      <c r="P1981" s="31"/>
      <c r="Q1981" s="31"/>
    </row>
    <row r="1982" spans="1:17" s="3" customFormat="1" ht="12" customHeight="1">
      <c r="A1982" s="33" t="s">
        <v>613</v>
      </c>
      <c r="B1982" s="34" t="s">
        <v>27</v>
      </c>
      <c r="C1982" s="33" t="s">
        <v>2711</v>
      </c>
      <c r="D1982" s="33" t="s">
        <v>2740</v>
      </c>
      <c r="E1982" s="35" t="s">
        <v>2747</v>
      </c>
      <c r="F1982" s="36">
        <v>3</v>
      </c>
      <c r="G1982" s="31"/>
      <c r="H1982" s="31"/>
      <c r="I1982" s="37">
        <v>0</v>
      </c>
      <c r="J1982" s="37">
        <v>5.3650000000000002</v>
      </c>
      <c r="K1982" s="37">
        <v>0</v>
      </c>
      <c r="L1982" s="37">
        <v>0</v>
      </c>
      <c r="M1982" s="37">
        <v>0</v>
      </c>
      <c r="N1982" s="31"/>
      <c r="O1982" s="31"/>
      <c r="P1982" s="31"/>
      <c r="Q1982" s="31"/>
    </row>
    <row r="1983" spans="1:17" s="3" customFormat="1" ht="12" customHeight="1">
      <c r="A1983" s="33" t="s">
        <v>613</v>
      </c>
      <c r="B1983" s="34" t="s">
        <v>27</v>
      </c>
      <c r="C1983" s="33" t="s">
        <v>2711</v>
      </c>
      <c r="D1983" s="33" t="s">
        <v>2740</v>
      </c>
      <c r="E1983" s="35" t="s">
        <v>2748</v>
      </c>
      <c r="F1983" s="36">
        <v>3</v>
      </c>
      <c r="G1983" s="31"/>
      <c r="H1983" s="31"/>
      <c r="I1983" s="37">
        <v>0</v>
      </c>
      <c r="J1983" s="37">
        <v>4.97</v>
      </c>
      <c r="K1983" s="37">
        <v>0</v>
      </c>
      <c r="L1983" s="37">
        <v>0</v>
      </c>
      <c r="M1983" s="37">
        <v>0</v>
      </c>
      <c r="N1983" s="31"/>
      <c r="O1983" s="31"/>
      <c r="P1983" s="31"/>
      <c r="Q1983" s="31"/>
    </row>
    <row r="1984" spans="1:17" s="3" customFormat="1" ht="12" customHeight="1">
      <c r="A1984" s="103" t="s">
        <v>30</v>
      </c>
      <c r="B1984" s="104"/>
      <c r="C1984" s="104"/>
      <c r="D1984" s="104"/>
      <c r="E1984" s="104"/>
      <c r="F1984" s="104"/>
      <c r="G1984" s="105"/>
      <c r="H1984" s="31"/>
      <c r="I1984" s="38">
        <f>SUM(I1978:I1983)</f>
        <v>3.7709999999999999</v>
      </c>
      <c r="J1984" s="38">
        <f>SUM(J1978:J1983)</f>
        <v>18.218</v>
      </c>
      <c r="K1984" s="38">
        <f>SUM(K1978:K1983)</f>
        <v>6.5209999999999999</v>
      </c>
      <c r="L1984" s="38">
        <f>SUM(L1978:L1983)</f>
        <v>0</v>
      </c>
      <c r="M1984" s="38">
        <f>SUM(M1978:M1983)</f>
        <v>6.5209999999999999</v>
      </c>
      <c r="N1984" s="31"/>
      <c r="O1984" s="31"/>
      <c r="P1984" s="31"/>
      <c r="Q1984" s="31"/>
    </row>
    <row r="1985" spans="1:17" s="3" customFormat="1" ht="12" customHeight="1">
      <c r="A1985" s="103" t="s">
        <v>31</v>
      </c>
      <c r="B1985" s="104"/>
      <c r="C1985" s="104"/>
      <c r="D1985" s="104"/>
      <c r="E1985" s="104"/>
      <c r="F1985" s="104"/>
      <c r="G1985" s="105"/>
      <c r="H1985" s="31"/>
      <c r="I1985" s="38">
        <v>0</v>
      </c>
      <c r="J1985" s="38">
        <v>0</v>
      </c>
      <c r="K1985" s="31"/>
      <c r="L1985" s="31"/>
      <c r="M1985" s="31"/>
      <c r="N1985" s="31"/>
      <c r="O1985" s="31"/>
      <c r="P1985" s="31"/>
      <c r="Q1985" s="31"/>
    </row>
    <row r="1986" spans="1:17" s="3" customFormat="1" ht="12" customHeight="1">
      <c r="A1986" s="33" t="s">
        <v>613</v>
      </c>
      <c r="B1986" s="34" t="s">
        <v>23</v>
      </c>
      <c r="C1986" s="33" t="s">
        <v>2711</v>
      </c>
      <c r="D1986" s="33" t="s">
        <v>2749</v>
      </c>
      <c r="E1986" s="35" t="s">
        <v>2750</v>
      </c>
      <c r="F1986" s="36">
        <v>3</v>
      </c>
      <c r="G1986" s="35" t="s">
        <v>2751</v>
      </c>
      <c r="H1986" s="37">
        <v>0</v>
      </c>
      <c r="I1986" s="37">
        <v>3.7639999999999998</v>
      </c>
      <c r="J1986" s="37">
        <v>6.194</v>
      </c>
      <c r="K1986" s="37">
        <v>0</v>
      </c>
      <c r="L1986" s="37">
        <v>0</v>
      </c>
      <c r="M1986" s="37">
        <v>0</v>
      </c>
      <c r="N1986" s="37">
        <v>0</v>
      </c>
      <c r="O1986" s="37">
        <v>0</v>
      </c>
      <c r="P1986" s="37">
        <v>0</v>
      </c>
      <c r="Q1986" s="37">
        <v>0</v>
      </c>
    </row>
    <row r="1987" spans="1:17" s="3" customFormat="1" ht="12" customHeight="1">
      <c r="A1987" s="33" t="s">
        <v>613</v>
      </c>
      <c r="B1987" s="34" t="s">
        <v>27</v>
      </c>
      <c r="C1987" s="33" t="s">
        <v>2711</v>
      </c>
      <c r="D1987" s="33" t="s">
        <v>2749</v>
      </c>
      <c r="E1987" s="35" t="s">
        <v>2752</v>
      </c>
      <c r="F1987" s="36">
        <v>3</v>
      </c>
      <c r="G1987" s="31"/>
      <c r="H1987" s="31"/>
      <c r="I1987" s="37">
        <v>2.7170000000000001</v>
      </c>
      <c r="J1987" s="37">
        <v>2.9249999999999998</v>
      </c>
      <c r="K1987" s="37">
        <v>0</v>
      </c>
      <c r="L1987" s="37">
        <v>0</v>
      </c>
      <c r="M1987" s="37">
        <v>0</v>
      </c>
      <c r="N1987" s="31"/>
      <c r="O1987" s="31"/>
      <c r="P1987" s="31"/>
      <c r="Q1987" s="31"/>
    </row>
    <row r="1988" spans="1:17" s="3" customFormat="1" ht="12" customHeight="1">
      <c r="A1988" s="33" t="s">
        <v>613</v>
      </c>
      <c r="B1988" s="34" t="s">
        <v>27</v>
      </c>
      <c r="C1988" s="33" t="s">
        <v>2711</v>
      </c>
      <c r="D1988" s="33" t="s">
        <v>2749</v>
      </c>
      <c r="E1988" s="35" t="s">
        <v>2753</v>
      </c>
      <c r="F1988" s="36">
        <v>3</v>
      </c>
      <c r="G1988" s="31"/>
      <c r="H1988" s="31"/>
      <c r="I1988" s="37">
        <v>1.0469999999999999</v>
      </c>
      <c r="J1988" s="37">
        <v>1.0780000000000001</v>
      </c>
      <c r="K1988" s="37">
        <v>0</v>
      </c>
      <c r="L1988" s="37">
        <v>0</v>
      </c>
      <c r="M1988" s="37">
        <v>0</v>
      </c>
      <c r="N1988" s="31"/>
      <c r="O1988" s="31"/>
      <c r="P1988" s="31"/>
      <c r="Q1988" s="31"/>
    </row>
    <row r="1989" spans="1:17" s="3" customFormat="1" ht="12" customHeight="1">
      <c r="A1989" s="33" t="s">
        <v>613</v>
      </c>
      <c r="B1989" s="34" t="s">
        <v>27</v>
      </c>
      <c r="C1989" s="33" t="s">
        <v>2711</v>
      </c>
      <c r="D1989" s="33" t="s">
        <v>2749</v>
      </c>
      <c r="E1989" s="35" t="s">
        <v>2754</v>
      </c>
      <c r="F1989" s="36">
        <v>3</v>
      </c>
      <c r="G1989" s="31"/>
      <c r="H1989" s="31"/>
      <c r="I1989" s="37">
        <v>0</v>
      </c>
      <c r="J1989" s="37">
        <v>2.1909999999999998</v>
      </c>
      <c r="K1989" s="37">
        <v>0</v>
      </c>
      <c r="L1989" s="37">
        <v>0</v>
      </c>
      <c r="M1989" s="37">
        <v>0</v>
      </c>
      <c r="N1989" s="31"/>
      <c r="O1989" s="31"/>
      <c r="P1989" s="31"/>
      <c r="Q1989" s="31"/>
    </row>
    <row r="1990" spans="1:17" s="3" customFormat="1" ht="12" customHeight="1">
      <c r="A1990" s="103" t="s">
        <v>30</v>
      </c>
      <c r="B1990" s="104"/>
      <c r="C1990" s="104"/>
      <c r="D1990" s="104"/>
      <c r="E1990" s="104"/>
      <c r="F1990" s="104"/>
      <c r="G1990" s="105"/>
      <c r="H1990" s="31"/>
      <c r="I1990" s="38">
        <f>SUM(I1987:I1989)</f>
        <v>3.7640000000000002</v>
      </c>
      <c r="J1990" s="38">
        <f>SUM(J1987:J1989)</f>
        <v>6.194</v>
      </c>
      <c r="K1990" s="38">
        <f>SUM(K1987:K1989)</f>
        <v>0</v>
      </c>
      <c r="L1990" s="38">
        <f>SUM(L1987:L1989)</f>
        <v>0</v>
      </c>
      <c r="M1990" s="38">
        <f>SUM(M1987:M1989)</f>
        <v>0</v>
      </c>
      <c r="N1990" s="31"/>
      <c r="O1990" s="31"/>
      <c r="P1990" s="31"/>
      <c r="Q1990" s="31"/>
    </row>
    <row r="1991" spans="1:17" s="3" customFormat="1" ht="12" customHeight="1">
      <c r="A1991" s="103" t="s">
        <v>31</v>
      </c>
      <c r="B1991" s="104"/>
      <c r="C1991" s="104"/>
      <c r="D1991" s="104"/>
      <c r="E1991" s="104"/>
      <c r="F1991" s="104"/>
      <c r="G1991" s="105"/>
      <c r="H1991" s="31"/>
      <c r="I1991" s="38">
        <v>0</v>
      </c>
      <c r="J1991" s="38">
        <v>0</v>
      </c>
      <c r="K1991" s="31"/>
      <c r="L1991" s="31"/>
      <c r="M1991" s="31"/>
      <c r="N1991" s="31"/>
      <c r="O1991" s="31"/>
      <c r="P1991" s="31"/>
      <c r="Q1991" s="31"/>
    </row>
    <row r="1992" spans="1:17" s="3" customFormat="1" ht="12" customHeight="1">
      <c r="A1992" s="33" t="s">
        <v>613</v>
      </c>
      <c r="B1992" s="34" t="s">
        <v>23</v>
      </c>
      <c r="C1992" s="33" t="s">
        <v>2711</v>
      </c>
      <c r="D1992" s="33" t="s">
        <v>2755</v>
      </c>
      <c r="E1992" s="35" t="s">
        <v>2756</v>
      </c>
      <c r="F1992" s="36">
        <v>3</v>
      </c>
      <c r="G1992" s="35" t="s">
        <v>2757</v>
      </c>
      <c r="H1992" s="37">
        <v>0</v>
      </c>
      <c r="I1992" s="37">
        <v>2.665</v>
      </c>
      <c r="J1992" s="37">
        <v>3.4220000000000002</v>
      </c>
      <c r="K1992" s="37">
        <v>0</v>
      </c>
      <c r="L1992" s="37">
        <v>0</v>
      </c>
      <c r="M1992" s="37">
        <v>0</v>
      </c>
      <c r="N1992" s="37">
        <v>0</v>
      </c>
      <c r="O1992" s="37">
        <v>0</v>
      </c>
      <c r="P1992" s="37">
        <v>0</v>
      </c>
      <c r="Q1992" s="37">
        <v>0</v>
      </c>
    </row>
    <row r="1993" spans="1:17" s="3" customFormat="1" ht="12" customHeight="1">
      <c r="A1993" s="33" t="s">
        <v>613</v>
      </c>
      <c r="B1993" s="34" t="s">
        <v>27</v>
      </c>
      <c r="C1993" s="33" t="s">
        <v>2711</v>
      </c>
      <c r="D1993" s="33" t="s">
        <v>2755</v>
      </c>
      <c r="E1993" s="35" t="s">
        <v>2758</v>
      </c>
      <c r="F1993" s="36">
        <v>3</v>
      </c>
      <c r="G1993" s="31"/>
      <c r="H1993" s="31"/>
      <c r="I1993" s="37">
        <v>2.665</v>
      </c>
      <c r="J1993" s="37">
        <v>2.8119999999999998</v>
      </c>
      <c r="K1993" s="37">
        <v>0</v>
      </c>
      <c r="L1993" s="37">
        <v>0</v>
      </c>
      <c r="M1993" s="37">
        <v>0</v>
      </c>
      <c r="N1993" s="31"/>
      <c r="O1993" s="31"/>
      <c r="P1993" s="31"/>
      <c r="Q1993" s="31"/>
    </row>
    <row r="1994" spans="1:17" s="3" customFormat="1" ht="12" customHeight="1">
      <c r="A1994" s="33" t="s">
        <v>613</v>
      </c>
      <c r="B1994" s="34" t="s">
        <v>27</v>
      </c>
      <c r="C1994" s="33" t="s">
        <v>2711</v>
      </c>
      <c r="D1994" s="33" t="s">
        <v>2755</v>
      </c>
      <c r="E1994" s="35" t="s">
        <v>2759</v>
      </c>
      <c r="F1994" s="36">
        <v>3</v>
      </c>
      <c r="G1994" s="31"/>
      <c r="H1994" s="31"/>
      <c r="I1994" s="37">
        <v>0</v>
      </c>
      <c r="J1994" s="37">
        <v>0.61</v>
      </c>
      <c r="K1994" s="37">
        <v>0</v>
      </c>
      <c r="L1994" s="37">
        <v>0</v>
      </c>
      <c r="M1994" s="37">
        <v>0</v>
      </c>
      <c r="N1994" s="31"/>
      <c r="O1994" s="31"/>
      <c r="P1994" s="31"/>
      <c r="Q1994" s="31"/>
    </row>
    <row r="1995" spans="1:17" s="3" customFormat="1" ht="12" customHeight="1">
      <c r="A1995" s="103" t="s">
        <v>30</v>
      </c>
      <c r="B1995" s="104"/>
      <c r="C1995" s="104"/>
      <c r="D1995" s="104"/>
      <c r="E1995" s="104"/>
      <c r="F1995" s="104"/>
      <c r="G1995" s="105"/>
      <c r="H1995" s="31"/>
      <c r="I1995" s="38">
        <f>SUM(I1993:I1994)</f>
        <v>2.665</v>
      </c>
      <c r="J1995" s="38">
        <f>SUM(J1993:J1994)</f>
        <v>3.4219999999999997</v>
      </c>
      <c r="K1995" s="38">
        <f>SUM(K1993:K1994)</f>
        <v>0</v>
      </c>
      <c r="L1995" s="38">
        <f>SUM(L1993:L1994)</f>
        <v>0</v>
      </c>
      <c r="M1995" s="38">
        <f>SUM(M1993:M1994)</f>
        <v>0</v>
      </c>
      <c r="N1995" s="31"/>
      <c r="O1995" s="31"/>
      <c r="P1995" s="31"/>
      <c r="Q1995" s="31"/>
    </row>
    <row r="1996" spans="1:17" s="3" customFormat="1" ht="12" customHeight="1">
      <c r="A1996" s="103" t="s">
        <v>31</v>
      </c>
      <c r="B1996" s="104"/>
      <c r="C1996" s="104"/>
      <c r="D1996" s="104"/>
      <c r="E1996" s="104"/>
      <c r="F1996" s="104"/>
      <c r="G1996" s="105"/>
      <c r="H1996" s="31"/>
      <c r="I1996" s="38">
        <v>0</v>
      </c>
      <c r="J1996" s="38">
        <v>0</v>
      </c>
      <c r="K1996" s="31"/>
      <c r="L1996" s="31"/>
      <c r="M1996" s="31"/>
      <c r="N1996" s="31"/>
      <c r="O1996" s="31"/>
      <c r="P1996" s="31"/>
      <c r="Q1996" s="31"/>
    </row>
    <row r="1997" spans="1:17" s="3" customFormat="1" ht="12" customHeight="1">
      <c r="A1997" s="33" t="s">
        <v>613</v>
      </c>
      <c r="B1997" s="34" t="s">
        <v>23</v>
      </c>
      <c r="C1997" s="33" t="s">
        <v>2711</v>
      </c>
      <c r="D1997" s="33" t="s">
        <v>2760</v>
      </c>
      <c r="E1997" s="35" t="s">
        <v>2761</v>
      </c>
      <c r="F1997" s="36">
        <v>3</v>
      </c>
      <c r="G1997" s="35" t="s">
        <v>2762</v>
      </c>
      <c r="H1997" s="37">
        <v>0</v>
      </c>
      <c r="I1997" s="37">
        <v>10.606999999999999</v>
      </c>
      <c r="J1997" s="37">
        <v>3.4910000000000001</v>
      </c>
      <c r="K1997" s="37">
        <v>0</v>
      </c>
      <c r="L1997" s="37">
        <v>0</v>
      </c>
      <c r="M1997" s="37">
        <v>0</v>
      </c>
      <c r="N1997" s="37">
        <v>0</v>
      </c>
      <c r="O1997" s="37">
        <v>0</v>
      </c>
      <c r="P1997" s="37">
        <v>0</v>
      </c>
      <c r="Q1997" s="37">
        <v>0</v>
      </c>
    </row>
    <row r="1998" spans="1:17" s="3" customFormat="1" ht="12" customHeight="1">
      <c r="A1998" s="33" t="s">
        <v>613</v>
      </c>
      <c r="B1998" s="34" t="s">
        <v>27</v>
      </c>
      <c r="C1998" s="33" t="s">
        <v>2711</v>
      </c>
      <c r="D1998" s="33" t="s">
        <v>2760</v>
      </c>
      <c r="E1998" s="35" t="s">
        <v>2763</v>
      </c>
      <c r="F1998" s="36">
        <v>3</v>
      </c>
      <c r="G1998" s="31"/>
      <c r="H1998" s="31"/>
      <c r="I1998" s="37">
        <v>5.2619999999999996</v>
      </c>
      <c r="J1998" s="37">
        <v>3.4910000000000001</v>
      </c>
      <c r="K1998" s="37">
        <v>0</v>
      </c>
      <c r="L1998" s="37">
        <v>0</v>
      </c>
      <c r="M1998" s="37">
        <v>0</v>
      </c>
      <c r="N1998" s="31"/>
      <c r="O1998" s="31"/>
      <c r="P1998" s="31"/>
      <c r="Q1998" s="31"/>
    </row>
    <row r="1999" spans="1:17" s="3" customFormat="1" ht="12" customHeight="1">
      <c r="A1999" s="33" t="s">
        <v>613</v>
      </c>
      <c r="B1999" s="34" t="s">
        <v>27</v>
      </c>
      <c r="C1999" s="33" t="s">
        <v>2711</v>
      </c>
      <c r="D1999" s="33" t="s">
        <v>2760</v>
      </c>
      <c r="E1999" s="35" t="s">
        <v>2764</v>
      </c>
      <c r="F1999" s="36">
        <v>3</v>
      </c>
      <c r="G1999" s="31"/>
      <c r="H1999" s="31"/>
      <c r="I1999" s="37">
        <v>5.3449999999999998</v>
      </c>
      <c r="J1999" s="37">
        <v>0</v>
      </c>
      <c r="K1999" s="37">
        <v>0</v>
      </c>
      <c r="L1999" s="37">
        <v>0</v>
      </c>
      <c r="M1999" s="37">
        <v>0</v>
      </c>
      <c r="N1999" s="31"/>
      <c r="O1999" s="31"/>
      <c r="P1999" s="31"/>
      <c r="Q1999" s="31"/>
    </row>
    <row r="2000" spans="1:17" s="3" customFormat="1" ht="12" customHeight="1">
      <c r="A2000" s="103" t="s">
        <v>30</v>
      </c>
      <c r="B2000" s="104"/>
      <c r="C2000" s="104"/>
      <c r="D2000" s="104"/>
      <c r="E2000" s="104"/>
      <c r="F2000" s="104"/>
      <c r="G2000" s="105"/>
      <c r="H2000" s="31"/>
      <c r="I2000" s="38">
        <f>SUM(I1998:I1999)</f>
        <v>10.606999999999999</v>
      </c>
      <c r="J2000" s="38">
        <f>SUM(J1998:J1999)</f>
        <v>3.4910000000000001</v>
      </c>
      <c r="K2000" s="38">
        <f>SUM(K1998:K1999)</f>
        <v>0</v>
      </c>
      <c r="L2000" s="38">
        <f>SUM(L1998:L1999)</f>
        <v>0</v>
      </c>
      <c r="M2000" s="38">
        <f>SUM(M1998:M1999)</f>
        <v>0</v>
      </c>
      <c r="N2000" s="31"/>
      <c r="O2000" s="31"/>
      <c r="P2000" s="31"/>
      <c r="Q2000" s="31"/>
    </row>
    <row r="2001" spans="1:17" s="3" customFormat="1" ht="12" customHeight="1">
      <c r="A2001" s="103" t="s">
        <v>31</v>
      </c>
      <c r="B2001" s="104"/>
      <c r="C2001" s="104"/>
      <c r="D2001" s="104"/>
      <c r="E2001" s="104"/>
      <c r="F2001" s="104"/>
      <c r="G2001" s="105"/>
      <c r="H2001" s="31"/>
      <c r="I2001" s="38">
        <v>0</v>
      </c>
      <c r="J2001" s="38">
        <v>0</v>
      </c>
      <c r="K2001" s="31"/>
      <c r="L2001" s="31"/>
      <c r="M2001" s="31"/>
      <c r="N2001" s="31"/>
      <c r="O2001" s="31"/>
      <c r="P2001" s="31"/>
      <c r="Q2001" s="31"/>
    </row>
    <row r="2002" spans="1:17" s="3" customFormat="1" ht="12" customHeight="1">
      <c r="A2002" s="33" t="s">
        <v>613</v>
      </c>
      <c r="B2002" s="34" t="s">
        <v>23</v>
      </c>
      <c r="C2002" s="33" t="s">
        <v>2711</v>
      </c>
      <c r="D2002" s="33" t="s">
        <v>2765</v>
      </c>
      <c r="E2002" s="35" t="s">
        <v>2526</v>
      </c>
      <c r="F2002" s="36">
        <v>3</v>
      </c>
      <c r="G2002" s="35" t="s">
        <v>2766</v>
      </c>
      <c r="H2002" s="37">
        <v>0</v>
      </c>
      <c r="I2002" s="37">
        <v>3.9390000000000001</v>
      </c>
      <c r="J2002" s="37">
        <v>0</v>
      </c>
      <c r="K2002" s="37">
        <v>0</v>
      </c>
      <c r="L2002" s="37">
        <v>0</v>
      </c>
      <c r="M2002" s="37">
        <v>0</v>
      </c>
      <c r="N2002" s="37">
        <v>0</v>
      </c>
      <c r="O2002" s="37">
        <v>0</v>
      </c>
      <c r="P2002" s="37">
        <v>0</v>
      </c>
      <c r="Q2002" s="37">
        <v>0</v>
      </c>
    </row>
    <row r="2003" spans="1:17" s="3" customFormat="1" ht="12" customHeight="1">
      <c r="A2003" s="33" t="s">
        <v>613</v>
      </c>
      <c r="B2003" s="34" t="s">
        <v>27</v>
      </c>
      <c r="C2003" s="33" t="s">
        <v>2711</v>
      </c>
      <c r="D2003" s="33" t="s">
        <v>2765</v>
      </c>
      <c r="E2003" s="35" t="s">
        <v>2528</v>
      </c>
      <c r="F2003" s="36">
        <v>3</v>
      </c>
      <c r="G2003" s="31"/>
      <c r="H2003" s="31"/>
      <c r="I2003" s="37">
        <v>3.9390000000000001</v>
      </c>
      <c r="J2003" s="37">
        <v>0</v>
      </c>
      <c r="K2003" s="37">
        <v>0</v>
      </c>
      <c r="L2003" s="37">
        <v>0</v>
      </c>
      <c r="M2003" s="37">
        <v>0</v>
      </c>
      <c r="N2003" s="31"/>
      <c r="O2003" s="31"/>
      <c r="P2003" s="31"/>
      <c r="Q2003" s="31"/>
    </row>
    <row r="2004" spans="1:17" s="3" customFormat="1" ht="12" customHeight="1">
      <c r="A2004" s="103" t="s">
        <v>30</v>
      </c>
      <c r="B2004" s="104"/>
      <c r="C2004" s="104"/>
      <c r="D2004" s="104"/>
      <c r="E2004" s="104"/>
      <c r="F2004" s="104"/>
      <c r="G2004" s="105"/>
      <c r="H2004" s="31"/>
      <c r="I2004" s="38">
        <f>SUM(I2003:I2003)</f>
        <v>3.9390000000000001</v>
      </c>
      <c r="J2004" s="38">
        <f>SUM(J2003:J2003)</f>
        <v>0</v>
      </c>
      <c r="K2004" s="38">
        <f>SUM(K2003:K2003)</f>
        <v>0</v>
      </c>
      <c r="L2004" s="38">
        <f>SUM(L2003:L2003)</f>
        <v>0</v>
      </c>
      <c r="M2004" s="38">
        <f>SUM(M2003:M2003)</f>
        <v>0</v>
      </c>
      <c r="N2004" s="31"/>
      <c r="O2004" s="31"/>
      <c r="P2004" s="31"/>
      <c r="Q2004" s="31"/>
    </row>
    <row r="2005" spans="1:17" s="3" customFormat="1" ht="12" customHeight="1">
      <c r="A2005" s="103" t="s">
        <v>31</v>
      </c>
      <c r="B2005" s="104"/>
      <c r="C2005" s="104"/>
      <c r="D2005" s="104"/>
      <c r="E2005" s="104"/>
      <c r="F2005" s="104"/>
      <c r="G2005" s="105"/>
      <c r="H2005" s="31"/>
      <c r="I2005" s="38">
        <v>0</v>
      </c>
      <c r="J2005" s="38">
        <v>0</v>
      </c>
      <c r="K2005" s="31"/>
      <c r="L2005" s="31"/>
      <c r="M2005" s="31"/>
      <c r="N2005" s="31"/>
      <c r="O2005" s="31"/>
      <c r="P2005" s="31"/>
      <c r="Q2005" s="31"/>
    </row>
    <row r="2006" spans="1:17" s="3" customFormat="1" ht="12" customHeight="1">
      <c r="A2006" s="33" t="s">
        <v>613</v>
      </c>
      <c r="B2006" s="34" t="s">
        <v>23</v>
      </c>
      <c r="C2006" s="33" t="s">
        <v>2711</v>
      </c>
      <c r="D2006" s="33" t="s">
        <v>2767</v>
      </c>
      <c r="E2006" s="35" t="s">
        <v>2768</v>
      </c>
      <c r="F2006" s="36">
        <v>3</v>
      </c>
      <c r="G2006" s="35" t="s">
        <v>2769</v>
      </c>
      <c r="H2006" s="37">
        <v>0</v>
      </c>
      <c r="I2006" s="37">
        <v>11.122999999999999</v>
      </c>
      <c r="J2006" s="37">
        <v>4.923</v>
      </c>
      <c r="K2006" s="37">
        <v>8.5139999999999993</v>
      </c>
      <c r="L2006" s="37">
        <v>0</v>
      </c>
      <c r="M2006" s="37">
        <v>8.5139999999999993</v>
      </c>
      <c r="N2006" s="37">
        <v>13.55</v>
      </c>
      <c r="O2006" s="37">
        <v>10.308999999999999</v>
      </c>
      <c r="P2006" s="37">
        <v>10.698</v>
      </c>
      <c r="Q2006" s="37">
        <v>10.558</v>
      </c>
    </row>
    <row r="2007" spans="1:17" s="3" customFormat="1" ht="12" customHeight="1">
      <c r="A2007" s="33" t="s">
        <v>613</v>
      </c>
      <c r="B2007" s="34" t="s">
        <v>27</v>
      </c>
      <c r="C2007" s="33" t="s">
        <v>2711</v>
      </c>
      <c r="D2007" s="33" t="s">
        <v>2767</v>
      </c>
      <c r="E2007" s="35" t="s">
        <v>2770</v>
      </c>
      <c r="F2007" s="36">
        <v>3</v>
      </c>
      <c r="G2007" s="31"/>
      <c r="H2007" s="31"/>
      <c r="I2007" s="37">
        <v>0</v>
      </c>
      <c r="J2007" s="37">
        <v>4.923</v>
      </c>
      <c r="K2007" s="37">
        <v>5.8419999999999996</v>
      </c>
      <c r="L2007" s="37">
        <v>0</v>
      </c>
      <c r="M2007" s="37">
        <v>5.8419999999999996</v>
      </c>
      <c r="N2007" s="31"/>
      <c r="O2007" s="31"/>
      <c r="P2007" s="31"/>
      <c r="Q2007" s="31"/>
    </row>
    <row r="2008" spans="1:17" s="3" customFormat="1" ht="12" customHeight="1">
      <c r="A2008" s="33" t="s">
        <v>613</v>
      </c>
      <c r="B2008" s="34" t="s">
        <v>27</v>
      </c>
      <c r="C2008" s="33" t="s">
        <v>2711</v>
      </c>
      <c r="D2008" s="33" t="s">
        <v>2767</v>
      </c>
      <c r="E2008" s="35" t="s">
        <v>2771</v>
      </c>
      <c r="F2008" s="36">
        <v>3</v>
      </c>
      <c r="G2008" s="31"/>
      <c r="H2008" s="31"/>
      <c r="I2008" s="37">
        <v>7.5170000000000003</v>
      </c>
      <c r="J2008" s="37">
        <v>0</v>
      </c>
      <c r="K2008" s="37">
        <v>0</v>
      </c>
      <c r="L2008" s="37">
        <v>0</v>
      </c>
      <c r="M2008" s="37">
        <v>0</v>
      </c>
      <c r="N2008" s="31"/>
      <c r="O2008" s="31"/>
      <c r="P2008" s="31"/>
      <c r="Q2008" s="31"/>
    </row>
    <row r="2009" spans="1:17" s="3" customFormat="1" ht="12" customHeight="1">
      <c r="A2009" s="33" t="s">
        <v>613</v>
      </c>
      <c r="B2009" s="34" t="s">
        <v>27</v>
      </c>
      <c r="C2009" s="33" t="s">
        <v>2711</v>
      </c>
      <c r="D2009" s="33" t="s">
        <v>2767</v>
      </c>
      <c r="E2009" s="35" t="s">
        <v>2772</v>
      </c>
      <c r="F2009" s="36">
        <v>3</v>
      </c>
      <c r="G2009" s="31"/>
      <c r="H2009" s="31"/>
      <c r="I2009" s="37">
        <v>3.6059999999999999</v>
      </c>
      <c r="J2009" s="37">
        <v>0</v>
      </c>
      <c r="K2009" s="37">
        <v>0</v>
      </c>
      <c r="L2009" s="37">
        <v>0</v>
      </c>
      <c r="M2009" s="37">
        <v>0</v>
      </c>
      <c r="N2009" s="31"/>
      <c r="O2009" s="31"/>
      <c r="P2009" s="31"/>
      <c r="Q2009" s="31"/>
    </row>
    <row r="2010" spans="1:17" s="3" customFormat="1" ht="12" customHeight="1">
      <c r="A2010" s="33" t="s">
        <v>613</v>
      </c>
      <c r="B2010" s="34" t="s">
        <v>27</v>
      </c>
      <c r="C2010" s="33" t="s">
        <v>2711</v>
      </c>
      <c r="D2010" s="33" t="s">
        <v>2767</v>
      </c>
      <c r="E2010" s="35" t="s">
        <v>1552</v>
      </c>
      <c r="F2010" s="36">
        <v>3</v>
      </c>
      <c r="G2010" s="31"/>
      <c r="H2010" s="31"/>
      <c r="I2010" s="37">
        <v>0</v>
      </c>
      <c r="J2010" s="37">
        <v>0</v>
      </c>
      <c r="K2010" s="37">
        <v>2.6720000000000002</v>
      </c>
      <c r="L2010" s="37">
        <v>0</v>
      </c>
      <c r="M2010" s="37">
        <v>2.6720000000000002</v>
      </c>
      <c r="N2010" s="31"/>
      <c r="O2010" s="31"/>
      <c r="P2010" s="31"/>
      <c r="Q2010" s="31"/>
    </row>
    <row r="2011" spans="1:17" s="3" customFormat="1" ht="12" customHeight="1">
      <c r="A2011" s="103" t="s">
        <v>30</v>
      </c>
      <c r="B2011" s="104"/>
      <c r="C2011" s="104"/>
      <c r="D2011" s="104"/>
      <c r="E2011" s="104"/>
      <c r="F2011" s="104"/>
      <c r="G2011" s="105"/>
      <c r="H2011" s="31"/>
      <c r="I2011" s="38">
        <f>SUM(I2007:I2010)</f>
        <v>11.123000000000001</v>
      </c>
      <c r="J2011" s="38">
        <f>SUM(J2007:J2010)</f>
        <v>4.923</v>
      </c>
      <c r="K2011" s="38">
        <f>SUM(K2007:K2010)</f>
        <v>8.5139999999999993</v>
      </c>
      <c r="L2011" s="38">
        <f>SUM(L2007:L2010)</f>
        <v>0</v>
      </c>
      <c r="M2011" s="38">
        <f>SUM(M2007:M2010)</f>
        <v>8.5139999999999993</v>
      </c>
      <c r="N2011" s="31"/>
      <c r="O2011" s="31"/>
      <c r="P2011" s="31"/>
      <c r="Q2011" s="31"/>
    </row>
    <row r="2012" spans="1:17" s="3" customFormat="1" ht="12" customHeight="1">
      <c r="A2012" s="103" t="s">
        <v>31</v>
      </c>
      <c r="B2012" s="104"/>
      <c r="C2012" s="104"/>
      <c r="D2012" s="104"/>
      <c r="E2012" s="104"/>
      <c r="F2012" s="104"/>
      <c r="G2012" s="105"/>
      <c r="H2012" s="31"/>
      <c r="I2012" s="38">
        <v>0</v>
      </c>
      <c r="J2012" s="38">
        <v>0</v>
      </c>
      <c r="K2012" s="31"/>
      <c r="L2012" s="31"/>
      <c r="M2012" s="31"/>
      <c r="N2012" s="31"/>
      <c r="O2012" s="31"/>
      <c r="P2012" s="31"/>
      <c r="Q2012" s="31"/>
    </row>
    <row r="2013" spans="1:17" s="3" customFormat="1" ht="12" customHeight="1">
      <c r="A2013" s="33" t="s">
        <v>613</v>
      </c>
      <c r="B2013" s="34" t="s">
        <v>23</v>
      </c>
      <c r="C2013" s="33" t="s">
        <v>2711</v>
      </c>
      <c r="D2013" s="33" t="s">
        <v>2773</v>
      </c>
      <c r="E2013" s="35" t="s">
        <v>2774</v>
      </c>
      <c r="F2013" s="36">
        <v>3</v>
      </c>
      <c r="G2013" s="35" t="s">
        <v>2775</v>
      </c>
      <c r="H2013" s="37">
        <v>0</v>
      </c>
      <c r="I2013" s="37">
        <v>47.8</v>
      </c>
      <c r="J2013" s="37">
        <v>65.400000000000006</v>
      </c>
      <c r="K2013" s="37">
        <v>0</v>
      </c>
      <c r="L2013" s="37">
        <v>0</v>
      </c>
      <c r="M2013" s="37">
        <v>0</v>
      </c>
      <c r="N2013" s="37">
        <v>0</v>
      </c>
      <c r="O2013" s="37">
        <v>0</v>
      </c>
      <c r="P2013" s="37">
        <v>0</v>
      </c>
      <c r="Q2013" s="37">
        <v>0</v>
      </c>
    </row>
    <row r="2014" spans="1:17" s="3" customFormat="1" ht="12" customHeight="1">
      <c r="A2014" s="103" t="s">
        <v>30</v>
      </c>
      <c r="B2014" s="104"/>
      <c r="C2014" s="104"/>
      <c r="D2014" s="104"/>
      <c r="E2014" s="104"/>
      <c r="F2014" s="104"/>
      <c r="G2014" s="105"/>
      <c r="H2014" s="31"/>
      <c r="I2014" s="38">
        <v>0</v>
      </c>
      <c r="J2014" s="38">
        <v>0</v>
      </c>
      <c r="K2014" s="38">
        <v>0</v>
      </c>
      <c r="L2014" s="31"/>
      <c r="M2014" s="31"/>
      <c r="N2014" s="31"/>
      <c r="O2014" s="31"/>
    </row>
    <row r="2015" spans="1:17" s="3" customFormat="1" ht="12" customHeight="1">
      <c r="A2015" s="33" t="s">
        <v>613</v>
      </c>
      <c r="B2015" s="34" t="s">
        <v>68</v>
      </c>
      <c r="C2015" s="33" t="s">
        <v>2711</v>
      </c>
      <c r="D2015" s="33" t="s">
        <v>2773</v>
      </c>
      <c r="E2015" s="35" t="s">
        <v>2776</v>
      </c>
      <c r="F2015" s="36">
        <v>3</v>
      </c>
      <c r="H2015" s="31"/>
      <c r="I2015" s="37">
        <v>0</v>
      </c>
      <c r="J2015" s="37">
        <v>4</v>
      </c>
      <c r="K2015" s="31"/>
      <c r="L2015" s="31"/>
      <c r="M2015" s="31"/>
      <c r="N2015" s="31"/>
      <c r="O2015" s="31"/>
      <c r="P2015" s="31"/>
      <c r="Q2015" s="31"/>
    </row>
    <row r="2016" spans="1:17" s="3" customFormat="1" ht="12" customHeight="1">
      <c r="A2016" s="33" t="s">
        <v>613</v>
      </c>
      <c r="B2016" s="34" t="s">
        <v>68</v>
      </c>
      <c r="C2016" s="33" t="s">
        <v>2711</v>
      </c>
      <c r="D2016" s="33" t="s">
        <v>2773</v>
      </c>
      <c r="E2016" s="35" t="s">
        <v>2777</v>
      </c>
      <c r="F2016" s="36">
        <v>3</v>
      </c>
      <c r="H2016" s="31"/>
      <c r="I2016" s="37">
        <v>6</v>
      </c>
      <c r="J2016" s="37">
        <v>0</v>
      </c>
      <c r="K2016" s="31"/>
      <c r="L2016" s="31"/>
      <c r="M2016" s="31"/>
      <c r="N2016" s="31"/>
      <c r="O2016" s="31"/>
      <c r="P2016" s="31"/>
      <c r="Q2016" s="31"/>
    </row>
    <row r="2017" spans="1:17" s="3" customFormat="1" ht="12" customHeight="1">
      <c r="A2017" s="33" t="s">
        <v>613</v>
      </c>
      <c r="B2017" s="34" t="s">
        <v>68</v>
      </c>
      <c r="C2017" s="33" t="s">
        <v>2711</v>
      </c>
      <c r="D2017" s="33" t="s">
        <v>2773</v>
      </c>
      <c r="E2017" s="35" t="s">
        <v>2778</v>
      </c>
      <c r="F2017" s="36">
        <v>3</v>
      </c>
      <c r="H2017" s="31"/>
      <c r="I2017" s="37">
        <v>15</v>
      </c>
      <c r="J2017" s="37">
        <v>0</v>
      </c>
      <c r="K2017" s="31"/>
      <c r="L2017" s="31"/>
      <c r="M2017" s="31"/>
      <c r="N2017" s="31"/>
      <c r="O2017" s="31"/>
      <c r="P2017" s="31"/>
      <c r="Q2017" s="31"/>
    </row>
    <row r="2018" spans="1:17" s="3" customFormat="1" ht="12" customHeight="1">
      <c r="A2018" s="33" t="s">
        <v>613</v>
      </c>
      <c r="B2018" s="34" t="s">
        <v>68</v>
      </c>
      <c r="C2018" s="33" t="s">
        <v>2711</v>
      </c>
      <c r="D2018" s="33" t="s">
        <v>2773</v>
      </c>
      <c r="E2018" s="35" t="s">
        <v>2779</v>
      </c>
      <c r="F2018" s="36">
        <v>3</v>
      </c>
      <c r="H2018" s="31"/>
      <c r="I2018" s="37">
        <v>0</v>
      </c>
      <c r="J2018" s="37">
        <v>3</v>
      </c>
      <c r="K2018" s="31"/>
      <c r="L2018" s="31"/>
      <c r="M2018" s="31"/>
      <c r="N2018" s="31"/>
      <c r="O2018" s="31"/>
      <c r="P2018" s="31"/>
      <c r="Q2018" s="31"/>
    </row>
    <row r="2019" spans="1:17" s="3" customFormat="1" ht="12" customHeight="1">
      <c r="A2019" s="33" t="s">
        <v>613</v>
      </c>
      <c r="B2019" s="34" t="s">
        <v>68</v>
      </c>
      <c r="C2019" s="33" t="s">
        <v>2711</v>
      </c>
      <c r="D2019" s="33" t="s">
        <v>2773</v>
      </c>
      <c r="E2019" s="35" t="s">
        <v>2780</v>
      </c>
      <c r="F2019" s="36">
        <v>3</v>
      </c>
      <c r="H2019" s="31"/>
      <c r="I2019" s="37">
        <v>0</v>
      </c>
      <c r="J2019" s="37">
        <v>5</v>
      </c>
      <c r="K2019" s="31"/>
      <c r="L2019" s="31"/>
      <c r="M2019" s="31"/>
      <c r="N2019" s="31"/>
      <c r="O2019" s="31"/>
      <c r="P2019" s="31"/>
      <c r="Q2019" s="31"/>
    </row>
    <row r="2020" spans="1:17" s="3" customFormat="1" ht="12" customHeight="1">
      <c r="A2020" s="33" t="s">
        <v>613</v>
      </c>
      <c r="B2020" s="34" t="s">
        <v>68</v>
      </c>
      <c r="C2020" s="33" t="s">
        <v>2711</v>
      </c>
      <c r="D2020" s="33" t="s">
        <v>2773</v>
      </c>
      <c r="E2020" s="35" t="s">
        <v>2781</v>
      </c>
      <c r="F2020" s="36">
        <v>3</v>
      </c>
      <c r="H2020" s="31"/>
      <c r="I2020" s="37">
        <v>0</v>
      </c>
      <c r="J2020" s="37">
        <v>4</v>
      </c>
      <c r="K2020" s="31"/>
      <c r="L2020" s="31"/>
      <c r="M2020" s="31"/>
      <c r="N2020" s="31"/>
      <c r="O2020" s="31"/>
      <c r="P2020" s="31"/>
      <c r="Q2020" s="31"/>
    </row>
    <row r="2021" spans="1:17" s="3" customFormat="1" ht="12" customHeight="1">
      <c r="A2021" s="33" t="s">
        <v>613</v>
      </c>
      <c r="B2021" s="34" t="s">
        <v>68</v>
      </c>
      <c r="C2021" s="33" t="s">
        <v>2711</v>
      </c>
      <c r="D2021" s="33" t="s">
        <v>2773</v>
      </c>
      <c r="E2021" s="35" t="s">
        <v>2782</v>
      </c>
      <c r="F2021" s="36">
        <v>3</v>
      </c>
      <c r="H2021" s="31"/>
      <c r="I2021" s="37">
        <v>0</v>
      </c>
      <c r="J2021" s="37">
        <v>6.4</v>
      </c>
      <c r="K2021" s="31"/>
      <c r="L2021" s="31"/>
      <c r="M2021" s="31"/>
      <c r="N2021" s="31"/>
      <c r="O2021" s="31"/>
      <c r="P2021" s="31"/>
      <c r="Q2021" s="31"/>
    </row>
    <row r="2022" spans="1:17" s="3" customFormat="1" ht="12" customHeight="1">
      <c r="A2022" s="33" t="s">
        <v>613</v>
      </c>
      <c r="B2022" s="34" t="s">
        <v>68</v>
      </c>
      <c r="C2022" s="33" t="s">
        <v>2711</v>
      </c>
      <c r="D2022" s="33" t="s">
        <v>2773</v>
      </c>
      <c r="E2022" s="35" t="s">
        <v>2783</v>
      </c>
      <c r="F2022" s="36">
        <v>3</v>
      </c>
      <c r="H2022" s="31"/>
      <c r="I2022" s="37">
        <v>0</v>
      </c>
      <c r="J2022" s="37">
        <v>5</v>
      </c>
      <c r="K2022" s="31"/>
      <c r="L2022" s="31"/>
      <c r="M2022" s="31"/>
      <c r="N2022" s="31"/>
      <c r="O2022" s="31"/>
      <c r="P2022" s="31"/>
      <c r="Q2022" s="31"/>
    </row>
    <row r="2023" spans="1:17" s="3" customFormat="1" ht="12" customHeight="1">
      <c r="A2023" s="33" t="s">
        <v>613</v>
      </c>
      <c r="B2023" s="34" t="s">
        <v>68</v>
      </c>
      <c r="C2023" s="33" t="s">
        <v>2711</v>
      </c>
      <c r="D2023" s="33" t="s">
        <v>2773</v>
      </c>
      <c r="E2023" s="35" t="s">
        <v>2784</v>
      </c>
      <c r="F2023" s="36">
        <v>3</v>
      </c>
      <c r="H2023" s="31"/>
      <c r="I2023" s="37">
        <v>3</v>
      </c>
      <c r="J2023" s="37">
        <v>0</v>
      </c>
      <c r="K2023" s="31"/>
      <c r="L2023" s="31"/>
      <c r="M2023" s="31"/>
      <c r="N2023" s="31"/>
      <c r="O2023" s="31"/>
      <c r="P2023" s="31"/>
      <c r="Q2023" s="31"/>
    </row>
    <row r="2024" spans="1:17" s="3" customFormat="1" ht="12" customHeight="1">
      <c r="A2024" s="33" t="s">
        <v>613</v>
      </c>
      <c r="B2024" s="34" t="s">
        <v>68</v>
      </c>
      <c r="C2024" s="33" t="s">
        <v>2711</v>
      </c>
      <c r="D2024" s="33" t="s">
        <v>2773</v>
      </c>
      <c r="E2024" s="35" t="s">
        <v>2785</v>
      </c>
      <c r="F2024" s="36">
        <v>3</v>
      </c>
      <c r="H2024" s="31"/>
      <c r="I2024" s="37">
        <v>0</v>
      </c>
      <c r="J2024" s="37">
        <v>3</v>
      </c>
      <c r="K2024" s="31"/>
      <c r="L2024" s="31"/>
      <c r="M2024" s="31"/>
      <c r="N2024" s="31"/>
      <c r="O2024" s="31"/>
      <c r="P2024" s="31"/>
      <c r="Q2024" s="31"/>
    </row>
    <row r="2025" spans="1:17" s="3" customFormat="1" ht="12" customHeight="1">
      <c r="A2025" s="33" t="s">
        <v>613</v>
      </c>
      <c r="B2025" s="34" t="s">
        <v>68</v>
      </c>
      <c r="C2025" s="33" t="s">
        <v>2711</v>
      </c>
      <c r="D2025" s="33" t="s">
        <v>2773</v>
      </c>
      <c r="E2025" s="35" t="s">
        <v>2786</v>
      </c>
      <c r="F2025" s="36">
        <v>3</v>
      </c>
      <c r="H2025" s="31"/>
      <c r="I2025" s="37">
        <v>0</v>
      </c>
      <c r="J2025" s="37">
        <v>5.5</v>
      </c>
      <c r="K2025" s="31"/>
      <c r="L2025" s="31"/>
      <c r="M2025" s="31"/>
      <c r="N2025" s="31"/>
      <c r="O2025" s="31"/>
      <c r="P2025" s="31"/>
      <c r="Q2025" s="31"/>
    </row>
    <row r="2026" spans="1:17" s="3" customFormat="1" ht="12" customHeight="1">
      <c r="A2026" s="33" t="s">
        <v>613</v>
      </c>
      <c r="B2026" s="34" t="s">
        <v>68</v>
      </c>
      <c r="C2026" s="33" t="s">
        <v>2711</v>
      </c>
      <c r="D2026" s="33" t="s">
        <v>2773</v>
      </c>
      <c r="E2026" s="35" t="s">
        <v>2787</v>
      </c>
      <c r="F2026" s="36">
        <v>3</v>
      </c>
      <c r="H2026" s="31"/>
      <c r="I2026" s="37">
        <v>0</v>
      </c>
      <c r="J2026" s="37">
        <v>15</v>
      </c>
      <c r="K2026" s="31"/>
      <c r="L2026" s="31"/>
      <c r="M2026" s="31"/>
      <c r="N2026" s="31"/>
      <c r="O2026" s="31"/>
      <c r="P2026" s="31"/>
      <c r="Q2026" s="31"/>
    </row>
    <row r="2027" spans="1:17" s="3" customFormat="1" ht="12" customHeight="1">
      <c r="A2027" s="33" t="s">
        <v>613</v>
      </c>
      <c r="B2027" s="34" t="s">
        <v>68</v>
      </c>
      <c r="C2027" s="33" t="s">
        <v>2711</v>
      </c>
      <c r="D2027" s="33" t="s">
        <v>2773</v>
      </c>
      <c r="E2027" s="35" t="s">
        <v>2788</v>
      </c>
      <c r="F2027" s="36">
        <v>3</v>
      </c>
      <c r="H2027" s="31"/>
      <c r="I2027" s="37">
        <v>0</v>
      </c>
      <c r="J2027" s="37">
        <v>4.5</v>
      </c>
      <c r="K2027" s="31"/>
      <c r="L2027" s="31"/>
      <c r="M2027" s="31"/>
      <c r="N2027" s="31"/>
      <c r="O2027" s="31"/>
      <c r="P2027" s="31"/>
      <c r="Q2027" s="31"/>
    </row>
    <row r="2028" spans="1:17" s="3" customFormat="1" ht="12" customHeight="1">
      <c r="A2028" s="33" t="s">
        <v>613</v>
      </c>
      <c r="B2028" s="34" t="s">
        <v>68</v>
      </c>
      <c r="C2028" s="33" t="s">
        <v>2711</v>
      </c>
      <c r="D2028" s="33" t="s">
        <v>2773</v>
      </c>
      <c r="E2028" s="35" t="s">
        <v>2789</v>
      </c>
      <c r="F2028" s="36">
        <v>3</v>
      </c>
      <c r="H2028" s="31"/>
      <c r="I2028" s="37">
        <v>0</v>
      </c>
      <c r="J2028" s="37">
        <v>2</v>
      </c>
      <c r="K2028" s="31"/>
      <c r="L2028" s="31"/>
      <c r="M2028" s="31"/>
      <c r="N2028" s="31"/>
      <c r="O2028" s="31"/>
      <c r="P2028" s="31"/>
      <c r="Q2028" s="31"/>
    </row>
    <row r="2029" spans="1:17" s="3" customFormat="1" ht="12" customHeight="1">
      <c r="A2029" s="33" t="s">
        <v>613</v>
      </c>
      <c r="B2029" s="34" t="s">
        <v>68</v>
      </c>
      <c r="C2029" s="33" t="s">
        <v>2711</v>
      </c>
      <c r="D2029" s="33" t="s">
        <v>2773</v>
      </c>
      <c r="E2029" s="35" t="s">
        <v>2790</v>
      </c>
      <c r="F2029" s="36">
        <v>3</v>
      </c>
      <c r="H2029" s="31"/>
      <c r="I2029" s="37">
        <v>0</v>
      </c>
      <c r="J2029" s="37">
        <v>8</v>
      </c>
      <c r="K2029" s="31"/>
      <c r="L2029" s="31"/>
      <c r="M2029" s="31"/>
      <c r="N2029" s="31"/>
      <c r="O2029" s="31"/>
      <c r="P2029" s="31"/>
      <c r="Q2029" s="31"/>
    </row>
    <row r="2030" spans="1:17" s="3" customFormat="1" ht="12" customHeight="1">
      <c r="A2030" s="33" t="s">
        <v>613</v>
      </c>
      <c r="B2030" s="34" t="s">
        <v>68</v>
      </c>
      <c r="C2030" s="33" t="s">
        <v>2711</v>
      </c>
      <c r="D2030" s="33" t="s">
        <v>2773</v>
      </c>
      <c r="E2030" s="35" t="s">
        <v>2791</v>
      </c>
      <c r="F2030" s="36">
        <v>3</v>
      </c>
      <c r="H2030" s="31"/>
      <c r="I2030" s="37">
        <v>10.8</v>
      </c>
      <c r="J2030" s="37">
        <v>0</v>
      </c>
      <c r="K2030" s="31"/>
      <c r="L2030" s="31"/>
      <c r="M2030" s="31"/>
      <c r="N2030" s="31"/>
      <c r="O2030" s="31"/>
      <c r="P2030" s="31"/>
      <c r="Q2030" s="31"/>
    </row>
    <row r="2031" spans="1:17" s="3" customFormat="1" ht="12" customHeight="1">
      <c r="A2031" s="33" t="s">
        <v>613</v>
      </c>
      <c r="B2031" s="34" t="s">
        <v>68</v>
      </c>
      <c r="C2031" s="33" t="s">
        <v>2711</v>
      </c>
      <c r="D2031" s="33" t="s">
        <v>2773</v>
      </c>
      <c r="E2031" s="35" t="s">
        <v>2792</v>
      </c>
      <c r="F2031" s="36">
        <v>3</v>
      </c>
      <c r="H2031" s="31"/>
      <c r="I2031" s="37">
        <v>3</v>
      </c>
      <c r="J2031" s="37">
        <v>0</v>
      </c>
      <c r="K2031" s="31"/>
      <c r="L2031" s="31"/>
      <c r="M2031" s="31"/>
      <c r="N2031" s="31"/>
      <c r="O2031" s="31"/>
      <c r="P2031" s="31"/>
      <c r="Q2031" s="31"/>
    </row>
    <row r="2032" spans="1:17" s="3" customFormat="1" ht="12" customHeight="1">
      <c r="A2032" s="33" t="s">
        <v>613</v>
      </c>
      <c r="B2032" s="34" t="s">
        <v>68</v>
      </c>
      <c r="C2032" s="33" t="s">
        <v>2711</v>
      </c>
      <c r="D2032" s="33" t="s">
        <v>2773</v>
      </c>
      <c r="E2032" s="35" t="s">
        <v>2793</v>
      </c>
      <c r="F2032" s="36">
        <v>3</v>
      </c>
      <c r="H2032" s="31"/>
      <c r="I2032" s="37">
        <v>10</v>
      </c>
      <c r="J2032" s="37">
        <v>0</v>
      </c>
      <c r="K2032" s="31"/>
      <c r="L2032" s="31"/>
      <c r="M2032" s="31"/>
      <c r="N2032" s="31"/>
      <c r="O2032" s="31"/>
      <c r="P2032" s="31"/>
      <c r="Q2032" s="31"/>
    </row>
    <row r="2033" spans="1:17" s="3" customFormat="1" ht="12" customHeight="1">
      <c r="A2033" s="103" t="s">
        <v>31</v>
      </c>
      <c r="B2033" s="104"/>
      <c r="C2033" s="104"/>
      <c r="D2033" s="104"/>
      <c r="E2033" s="104"/>
      <c r="F2033" s="104"/>
      <c r="G2033" s="105"/>
      <c r="H2033" s="31"/>
      <c r="I2033" s="38">
        <f>SUM(I2015:I2032)</f>
        <v>47.8</v>
      </c>
      <c r="J2033" s="38">
        <f>SUM(J2015:J2032)</f>
        <v>65.400000000000006</v>
      </c>
      <c r="K2033" s="31"/>
      <c r="L2033" s="31"/>
      <c r="M2033" s="31"/>
      <c r="N2033" s="31"/>
      <c r="O2033" s="31"/>
      <c r="P2033" s="31"/>
      <c r="Q2033" s="31"/>
    </row>
    <row r="2034" spans="1:17" s="3" customFormat="1" ht="12" customHeight="1">
      <c r="A2034" s="33" t="s">
        <v>613</v>
      </c>
      <c r="B2034" s="34" t="s">
        <v>23</v>
      </c>
      <c r="C2034" s="33" t="s">
        <v>2711</v>
      </c>
      <c r="D2034" s="33" t="s">
        <v>2794</v>
      </c>
      <c r="E2034" s="35" t="s">
        <v>2795</v>
      </c>
      <c r="F2034" s="36">
        <v>3</v>
      </c>
      <c r="G2034" s="35" t="s">
        <v>2796</v>
      </c>
      <c r="H2034" s="37">
        <v>0</v>
      </c>
      <c r="I2034" s="37">
        <v>9.9779999999999998</v>
      </c>
      <c r="J2034" s="37">
        <v>11.491</v>
      </c>
      <c r="K2034" s="37">
        <v>5.8789999999999996</v>
      </c>
      <c r="L2034" s="37">
        <v>0</v>
      </c>
      <c r="M2034" s="37">
        <v>5.8789999999999996</v>
      </c>
      <c r="N2034" s="37">
        <v>10.11</v>
      </c>
      <c r="O2034" s="37">
        <v>13.499000000000001</v>
      </c>
      <c r="P2034" s="37">
        <v>13.696999999999999</v>
      </c>
      <c r="Q2034" s="37">
        <v>13.831</v>
      </c>
    </row>
    <row r="2035" spans="1:17" s="3" customFormat="1" ht="12" customHeight="1">
      <c r="A2035" s="33" t="s">
        <v>613</v>
      </c>
      <c r="B2035" s="34" t="s">
        <v>27</v>
      </c>
      <c r="C2035" s="33" t="s">
        <v>2711</v>
      </c>
      <c r="D2035" s="33" t="s">
        <v>2794</v>
      </c>
      <c r="E2035" s="35" t="s">
        <v>2797</v>
      </c>
      <c r="F2035" s="36">
        <v>3</v>
      </c>
      <c r="G2035" s="31"/>
      <c r="H2035" s="31"/>
      <c r="I2035" s="37">
        <v>7.3239999999999998</v>
      </c>
      <c r="J2035" s="37">
        <v>5.0949999999999998</v>
      </c>
      <c r="K2035" s="37">
        <v>0</v>
      </c>
      <c r="L2035" s="37">
        <v>0</v>
      </c>
      <c r="M2035" s="37">
        <v>0</v>
      </c>
      <c r="N2035" s="31"/>
      <c r="O2035" s="31"/>
      <c r="P2035" s="31"/>
      <c r="Q2035" s="31"/>
    </row>
    <row r="2036" spans="1:17" s="3" customFormat="1" ht="12" customHeight="1">
      <c r="A2036" s="33" t="s">
        <v>613</v>
      </c>
      <c r="B2036" s="34" t="s">
        <v>27</v>
      </c>
      <c r="C2036" s="33" t="s">
        <v>2711</v>
      </c>
      <c r="D2036" s="33" t="s">
        <v>2794</v>
      </c>
      <c r="E2036" s="35" t="s">
        <v>2798</v>
      </c>
      <c r="F2036" s="36">
        <v>3</v>
      </c>
      <c r="G2036" s="31"/>
      <c r="H2036" s="31"/>
      <c r="I2036" s="37">
        <v>0</v>
      </c>
      <c r="J2036" s="37">
        <v>0</v>
      </c>
      <c r="K2036" s="37">
        <v>5.8789999999999996</v>
      </c>
      <c r="L2036" s="37">
        <v>0</v>
      </c>
      <c r="M2036" s="37">
        <v>5.8789999999999996</v>
      </c>
      <c r="N2036" s="31"/>
      <c r="O2036" s="31"/>
      <c r="P2036" s="31"/>
      <c r="Q2036" s="31"/>
    </row>
    <row r="2037" spans="1:17" s="3" customFormat="1" ht="12" customHeight="1">
      <c r="A2037" s="33" t="s">
        <v>613</v>
      </c>
      <c r="B2037" s="34" t="s">
        <v>27</v>
      </c>
      <c r="C2037" s="33" t="s">
        <v>2711</v>
      </c>
      <c r="D2037" s="33" t="s">
        <v>2794</v>
      </c>
      <c r="E2037" s="35" t="s">
        <v>2799</v>
      </c>
      <c r="F2037" s="36">
        <v>3</v>
      </c>
      <c r="G2037" s="31"/>
      <c r="H2037" s="31"/>
      <c r="I2037" s="37">
        <v>2.6539999999999999</v>
      </c>
      <c r="J2037" s="37">
        <v>6.3959999999999999</v>
      </c>
      <c r="K2037" s="37">
        <v>0</v>
      </c>
      <c r="L2037" s="37">
        <v>0</v>
      </c>
      <c r="M2037" s="37">
        <v>0</v>
      </c>
      <c r="N2037" s="31"/>
      <c r="O2037" s="31"/>
      <c r="P2037" s="31"/>
      <c r="Q2037" s="31"/>
    </row>
    <row r="2038" spans="1:17" s="3" customFormat="1" ht="12" customHeight="1">
      <c r="A2038" s="103" t="s">
        <v>30</v>
      </c>
      <c r="B2038" s="104"/>
      <c r="C2038" s="104"/>
      <c r="D2038" s="104"/>
      <c r="E2038" s="104"/>
      <c r="F2038" s="104"/>
      <c r="G2038" s="105"/>
      <c r="H2038" s="31"/>
      <c r="I2038" s="38">
        <f>SUM(I2035:I2037)</f>
        <v>9.9779999999999998</v>
      </c>
      <c r="J2038" s="38">
        <f>SUM(J2035:J2037)</f>
        <v>11.491</v>
      </c>
      <c r="K2038" s="38">
        <f>SUM(K2035:K2037)</f>
        <v>5.8789999999999996</v>
      </c>
      <c r="L2038" s="38">
        <f>SUM(L2035:L2037)</f>
        <v>0</v>
      </c>
      <c r="M2038" s="38">
        <f>SUM(M2035:M2037)</f>
        <v>5.8789999999999996</v>
      </c>
      <c r="N2038" s="31"/>
      <c r="O2038" s="31"/>
      <c r="P2038" s="31"/>
      <c r="Q2038" s="31"/>
    </row>
    <row r="2039" spans="1:17" s="3" customFormat="1" ht="12" customHeight="1">
      <c r="A2039" s="103" t="s">
        <v>31</v>
      </c>
      <c r="B2039" s="104"/>
      <c r="C2039" s="104"/>
      <c r="D2039" s="104"/>
      <c r="E2039" s="104"/>
      <c r="F2039" s="104"/>
      <c r="G2039" s="105"/>
      <c r="H2039" s="31"/>
      <c r="I2039" s="38">
        <v>0</v>
      </c>
      <c r="J2039" s="38">
        <v>0</v>
      </c>
      <c r="K2039" s="31"/>
      <c r="L2039" s="31"/>
      <c r="M2039" s="31"/>
      <c r="N2039" s="31"/>
      <c r="O2039" s="31"/>
      <c r="P2039" s="31"/>
      <c r="Q2039" s="31"/>
    </row>
    <row r="2040" spans="1:17" s="3" customFormat="1" ht="12" customHeight="1">
      <c r="A2040" s="33" t="s">
        <v>613</v>
      </c>
      <c r="B2040" s="34" t="s">
        <v>23</v>
      </c>
      <c r="C2040" s="33" t="s">
        <v>2711</v>
      </c>
      <c r="D2040" s="33" t="s">
        <v>2800</v>
      </c>
      <c r="E2040" s="35" t="s">
        <v>2801</v>
      </c>
      <c r="F2040" s="36">
        <v>3</v>
      </c>
      <c r="G2040" s="35" t="s">
        <v>2802</v>
      </c>
      <c r="H2040" s="37">
        <v>0</v>
      </c>
      <c r="I2040" s="37">
        <v>22.489000000000001</v>
      </c>
      <c r="J2040" s="37">
        <v>5.1449999999999996</v>
      </c>
      <c r="K2040" s="37">
        <v>0</v>
      </c>
      <c r="L2040" s="37">
        <v>0</v>
      </c>
      <c r="M2040" s="37">
        <v>0</v>
      </c>
      <c r="N2040" s="37">
        <v>0</v>
      </c>
      <c r="O2040" s="37">
        <v>0</v>
      </c>
      <c r="P2040" s="37">
        <v>0</v>
      </c>
      <c r="Q2040" s="37">
        <v>0</v>
      </c>
    </row>
    <row r="2041" spans="1:17" s="3" customFormat="1" ht="12" customHeight="1">
      <c r="A2041" s="33" t="s">
        <v>613</v>
      </c>
      <c r="B2041" s="34" t="s">
        <v>27</v>
      </c>
      <c r="C2041" s="33" t="s">
        <v>2711</v>
      </c>
      <c r="D2041" s="33" t="s">
        <v>2800</v>
      </c>
      <c r="E2041" s="35" t="s">
        <v>2543</v>
      </c>
      <c r="F2041" s="36">
        <v>3</v>
      </c>
      <c r="G2041" s="31"/>
      <c r="H2041" s="31"/>
      <c r="I2041" s="37">
        <v>1</v>
      </c>
      <c r="J2041" s="37">
        <v>0</v>
      </c>
      <c r="K2041" s="37">
        <v>0</v>
      </c>
      <c r="L2041" s="37">
        <v>0</v>
      </c>
      <c r="M2041" s="37">
        <v>0</v>
      </c>
      <c r="N2041" s="31"/>
      <c r="O2041" s="31"/>
      <c r="P2041" s="31"/>
      <c r="Q2041" s="31"/>
    </row>
    <row r="2042" spans="1:17" s="3" customFormat="1" ht="12" customHeight="1">
      <c r="A2042" s="33" t="s">
        <v>613</v>
      </c>
      <c r="B2042" s="34" t="s">
        <v>27</v>
      </c>
      <c r="C2042" s="33" t="s">
        <v>2711</v>
      </c>
      <c r="D2042" s="33" t="s">
        <v>2800</v>
      </c>
      <c r="E2042" s="35" t="s">
        <v>2803</v>
      </c>
      <c r="F2042" s="36">
        <v>3</v>
      </c>
      <c r="G2042" s="31"/>
      <c r="H2042" s="31"/>
      <c r="I2042" s="37">
        <v>3.6339999999999999</v>
      </c>
      <c r="J2042" s="37">
        <v>2.7970000000000002</v>
      </c>
      <c r="K2042" s="37">
        <v>0</v>
      </c>
      <c r="L2042" s="37">
        <v>0</v>
      </c>
      <c r="M2042" s="37">
        <v>0</v>
      </c>
      <c r="N2042" s="31"/>
      <c r="O2042" s="31"/>
      <c r="P2042" s="31"/>
      <c r="Q2042" s="31"/>
    </row>
    <row r="2043" spans="1:17" s="3" customFormat="1" ht="12" customHeight="1">
      <c r="A2043" s="33" t="s">
        <v>613</v>
      </c>
      <c r="B2043" s="34" t="s">
        <v>27</v>
      </c>
      <c r="C2043" s="33" t="s">
        <v>2711</v>
      </c>
      <c r="D2043" s="33" t="s">
        <v>2800</v>
      </c>
      <c r="E2043" s="35" t="s">
        <v>1585</v>
      </c>
      <c r="F2043" s="36">
        <v>3</v>
      </c>
      <c r="G2043" s="31"/>
      <c r="H2043" s="31"/>
      <c r="I2043" s="37">
        <v>5.5250000000000004</v>
      </c>
      <c r="J2043" s="37">
        <v>0</v>
      </c>
      <c r="K2043" s="37">
        <v>0</v>
      </c>
      <c r="L2043" s="37">
        <v>0</v>
      </c>
      <c r="M2043" s="37">
        <v>0</v>
      </c>
      <c r="N2043" s="31"/>
      <c r="O2043" s="31"/>
      <c r="P2043" s="31"/>
      <c r="Q2043" s="31"/>
    </row>
    <row r="2044" spans="1:17" s="3" customFormat="1" ht="12" customHeight="1">
      <c r="A2044" s="33" t="s">
        <v>613</v>
      </c>
      <c r="B2044" s="34" t="s">
        <v>27</v>
      </c>
      <c r="C2044" s="33" t="s">
        <v>2711</v>
      </c>
      <c r="D2044" s="33" t="s">
        <v>2800</v>
      </c>
      <c r="E2044" s="35" t="s">
        <v>1586</v>
      </c>
      <c r="F2044" s="36">
        <v>3</v>
      </c>
      <c r="G2044" s="31"/>
      <c r="H2044" s="31"/>
      <c r="I2044" s="37">
        <v>0</v>
      </c>
      <c r="J2044" s="37">
        <v>1.3779999999999999</v>
      </c>
      <c r="K2044" s="37">
        <v>0</v>
      </c>
      <c r="L2044" s="37">
        <v>0</v>
      </c>
      <c r="M2044" s="37">
        <v>0</v>
      </c>
      <c r="N2044" s="31"/>
      <c r="O2044" s="31"/>
      <c r="P2044" s="31"/>
      <c r="Q2044" s="31"/>
    </row>
    <row r="2045" spans="1:17" s="3" customFormat="1" ht="12" customHeight="1">
      <c r="A2045" s="33" t="s">
        <v>613</v>
      </c>
      <c r="B2045" s="34" t="s">
        <v>27</v>
      </c>
      <c r="C2045" s="33" t="s">
        <v>2711</v>
      </c>
      <c r="D2045" s="33" t="s">
        <v>2800</v>
      </c>
      <c r="E2045" s="35" t="s">
        <v>1499</v>
      </c>
      <c r="F2045" s="36">
        <v>3</v>
      </c>
      <c r="G2045" s="31"/>
      <c r="H2045" s="31"/>
      <c r="I2045" s="37">
        <v>2.4</v>
      </c>
      <c r="J2045" s="37">
        <v>0.97</v>
      </c>
      <c r="K2045" s="37">
        <v>0</v>
      </c>
      <c r="L2045" s="37">
        <v>0</v>
      </c>
      <c r="M2045" s="37">
        <v>0</v>
      </c>
      <c r="N2045" s="31"/>
      <c r="O2045" s="31"/>
      <c r="P2045" s="31"/>
      <c r="Q2045" s="31"/>
    </row>
    <row r="2046" spans="1:17" s="3" customFormat="1" ht="12" customHeight="1">
      <c r="A2046" s="33" t="s">
        <v>613</v>
      </c>
      <c r="B2046" s="34" t="s">
        <v>27</v>
      </c>
      <c r="C2046" s="33" t="s">
        <v>2711</v>
      </c>
      <c r="D2046" s="33" t="s">
        <v>2800</v>
      </c>
      <c r="E2046" s="35" t="s">
        <v>2552</v>
      </c>
      <c r="F2046" s="36">
        <v>3</v>
      </c>
      <c r="G2046" s="31"/>
      <c r="H2046" s="31"/>
      <c r="I2046" s="37">
        <v>0.55000000000000004</v>
      </c>
      <c r="J2046" s="37">
        <v>0</v>
      </c>
      <c r="K2046" s="37">
        <v>0</v>
      </c>
      <c r="L2046" s="37">
        <v>0</v>
      </c>
      <c r="M2046" s="37">
        <v>0</v>
      </c>
      <c r="N2046" s="31"/>
      <c r="O2046" s="31"/>
      <c r="P2046" s="31"/>
      <c r="Q2046" s="31"/>
    </row>
    <row r="2047" spans="1:17" s="3" customFormat="1" ht="12" customHeight="1">
      <c r="A2047" s="33" t="s">
        <v>613</v>
      </c>
      <c r="B2047" s="34" t="s">
        <v>27</v>
      </c>
      <c r="C2047" s="33" t="s">
        <v>2711</v>
      </c>
      <c r="D2047" s="33" t="s">
        <v>2800</v>
      </c>
      <c r="E2047" s="35" t="s">
        <v>2553</v>
      </c>
      <c r="F2047" s="36">
        <v>3</v>
      </c>
      <c r="G2047" s="31"/>
      <c r="H2047" s="31"/>
      <c r="I2047" s="37">
        <v>9.3800000000000008</v>
      </c>
      <c r="J2047" s="37">
        <v>0</v>
      </c>
      <c r="K2047" s="37">
        <v>0</v>
      </c>
      <c r="L2047" s="37">
        <v>0</v>
      </c>
      <c r="M2047" s="37">
        <v>0</v>
      </c>
      <c r="N2047" s="31"/>
      <c r="O2047" s="31"/>
      <c r="P2047" s="31"/>
      <c r="Q2047" s="31"/>
    </row>
    <row r="2048" spans="1:17" s="3" customFormat="1" ht="12" customHeight="1">
      <c r="A2048" s="103" t="s">
        <v>30</v>
      </c>
      <c r="B2048" s="104"/>
      <c r="C2048" s="104"/>
      <c r="D2048" s="104"/>
      <c r="E2048" s="104"/>
      <c r="F2048" s="104"/>
      <c r="G2048" s="105"/>
      <c r="H2048" s="31"/>
      <c r="I2048" s="38">
        <f>SUM(I2041:I2047)</f>
        <v>22.489000000000004</v>
      </c>
      <c r="J2048" s="38">
        <f>SUM(J2041:J2047)</f>
        <v>5.1449999999999996</v>
      </c>
      <c r="K2048" s="38">
        <f>SUM(K2041:K2047)</f>
        <v>0</v>
      </c>
      <c r="L2048" s="38">
        <f>SUM(L2041:L2047)</f>
        <v>0</v>
      </c>
      <c r="M2048" s="38">
        <f>SUM(M2041:M2047)</f>
        <v>0</v>
      </c>
      <c r="N2048" s="31"/>
      <c r="O2048" s="31"/>
      <c r="P2048" s="31"/>
      <c r="Q2048" s="31"/>
    </row>
    <row r="2049" spans="1:17" s="3" customFormat="1" ht="12" customHeight="1">
      <c r="A2049" s="103" t="s">
        <v>31</v>
      </c>
      <c r="B2049" s="104"/>
      <c r="C2049" s="104"/>
      <c r="D2049" s="104"/>
      <c r="E2049" s="104"/>
      <c r="F2049" s="104"/>
      <c r="G2049" s="105"/>
      <c r="H2049" s="31"/>
      <c r="I2049" s="38">
        <v>0</v>
      </c>
      <c r="J2049" s="38">
        <v>0</v>
      </c>
      <c r="K2049" s="31"/>
      <c r="L2049" s="31"/>
      <c r="M2049" s="31"/>
      <c r="N2049" s="31"/>
      <c r="O2049" s="31"/>
      <c r="P2049" s="31"/>
      <c r="Q2049" s="31"/>
    </row>
    <row r="2050" spans="1:17" s="3" customFormat="1" ht="12" customHeight="1">
      <c r="A2050" s="33" t="s">
        <v>613</v>
      </c>
      <c r="B2050" s="34" t="s">
        <v>23</v>
      </c>
      <c r="C2050" s="33" t="s">
        <v>2711</v>
      </c>
      <c r="D2050" s="33" t="s">
        <v>2804</v>
      </c>
      <c r="E2050" s="35" t="s">
        <v>2805</v>
      </c>
      <c r="F2050" s="36">
        <v>3</v>
      </c>
      <c r="G2050" s="35" t="s">
        <v>2806</v>
      </c>
      <c r="H2050" s="37">
        <v>0</v>
      </c>
      <c r="I2050" s="37">
        <v>0</v>
      </c>
      <c r="J2050" s="37">
        <v>1.335</v>
      </c>
      <c r="K2050" s="37">
        <v>0</v>
      </c>
      <c r="L2050" s="37">
        <v>0</v>
      </c>
      <c r="M2050" s="37">
        <v>0</v>
      </c>
      <c r="N2050" s="37">
        <v>0</v>
      </c>
      <c r="O2050" s="37">
        <v>0</v>
      </c>
      <c r="P2050" s="37">
        <v>0</v>
      </c>
      <c r="Q2050" s="37">
        <v>0</v>
      </c>
    </row>
    <row r="2051" spans="1:17" s="3" customFormat="1" ht="12" customHeight="1">
      <c r="A2051" s="33" t="s">
        <v>613</v>
      </c>
      <c r="B2051" s="34" t="s">
        <v>27</v>
      </c>
      <c r="C2051" s="33" t="s">
        <v>2711</v>
      </c>
      <c r="D2051" s="33" t="s">
        <v>2804</v>
      </c>
      <c r="E2051" s="35" t="s">
        <v>2807</v>
      </c>
      <c r="F2051" s="36">
        <v>3</v>
      </c>
      <c r="G2051" s="31"/>
      <c r="H2051" s="31"/>
      <c r="I2051" s="37">
        <v>0</v>
      </c>
      <c r="J2051" s="37">
        <v>1.335</v>
      </c>
      <c r="K2051" s="37">
        <v>0</v>
      </c>
      <c r="L2051" s="37">
        <v>0</v>
      </c>
      <c r="M2051" s="37">
        <v>0</v>
      </c>
      <c r="N2051" s="31"/>
      <c r="O2051" s="31"/>
      <c r="P2051" s="31"/>
      <c r="Q2051" s="31"/>
    </row>
    <row r="2052" spans="1:17" s="3" customFormat="1" ht="12" customHeight="1">
      <c r="A2052" s="103" t="s">
        <v>30</v>
      </c>
      <c r="B2052" s="104"/>
      <c r="C2052" s="104"/>
      <c r="D2052" s="104"/>
      <c r="E2052" s="104"/>
      <c r="F2052" s="104"/>
      <c r="G2052" s="105"/>
      <c r="H2052" s="31"/>
      <c r="I2052" s="38">
        <f>SUM(I2051:I2051)</f>
        <v>0</v>
      </c>
      <c r="J2052" s="38">
        <f>SUM(J2051:J2051)</f>
        <v>1.335</v>
      </c>
      <c r="K2052" s="38">
        <f>SUM(K2051:K2051)</f>
        <v>0</v>
      </c>
      <c r="L2052" s="38">
        <f>SUM(L2051:L2051)</f>
        <v>0</v>
      </c>
      <c r="M2052" s="38">
        <f>SUM(M2051:M2051)</f>
        <v>0</v>
      </c>
      <c r="N2052" s="31"/>
      <c r="O2052" s="31"/>
      <c r="P2052" s="31"/>
      <c r="Q2052" s="31"/>
    </row>
    <row r="2053" spans="1:17" s="3" customFormat="1" ht="12" customHeight="1">
      <c r="A2053" s="103" t="s">
        <v>31</v>
      </c>
      <c r="B2053" s="104"/>
      <c r="C2053" s="104"/>
      <c r="D2053" s="104"/>
      <c r="E2053" s="104"/>
      <c r="F2053" s="104"/>
      <c r="G2053" s="105"/>
      <c r="H2053" s="31"/>
      <c r="I2053" s="38">
        <v>0</v>
      </c>
      <c r="J2053" s="38">
        <v>0</v>
      </c>
      <c r="K2053" s="31"/>
      <c r="L2053" s="31"/>
      <c r="M2053" s="31"/>
      <c r="N2053" s="31"/>
      <c r="O2053" s="31"/>
      <c r="P2053" s="31"/>
      <c r="Q2053" s="31"/>
    </row>
    <row r="2054" spans="1:17" s="3" customFormat="1" ht="12" customHeight="1">
      <c r="A2054" s="103" t="s">
        <v>32</v>
      </c>
      <c r="B2054" s="104"/>
      <c r="C2054" s="104"/>
      <c r="D2054" s="104"/>
      <c r="E2054" s="104"/>
      <c r="F2054" s="104"/>
      <c r="G2054" s="105"/>
      <c r="H2054" s="38">
        <f>SUMIF(D1945:D2053,"=Project",H1945:H2053)</f>
        <v>0</v>
      </c>
      <c r="I2054" s="38">
        <f>SUMIF(D1945:D2053,"=Project",I1945:I2053)</f>
        <v>0</v>
      </c>
      <c r="J2054" s="38">
        <f>SUMIF(D1945:D2053,"=Project",J1945:J2053)</f>
        <v>0</v>
      </c>
      <c r="K2054" s="38">
        <f>SUMIF(D1945:D2053,"=Project",K1945:K2053)</f>
        <v>0</v>
      </c>
      <c r="L2054" s="38">
        <f>SUMIF(D1945:D2053,"=Project",L1945:L2053)</f>
        <v>0</v>
      </c>
      <c r="M2054" s="38">
        <f>SUMIF(D1945:D2053,"=Project",M1945:M2053)</f>
        <v>0</v>
      </c>
      <c r="N2054" s="38">
        <f>SUMIF(D1945:D2053,"=Project",N1945:N2053)</f>
        <v>0</v>
      </c>
      <c r="O2054" s="38">
        <f>SUMIF(D1945:D2053,"=Project",O1945:O2053)</f>
        <v>0</v>
      </c>
      <c r="P2054" s="38">
        <f>SUMIF(D1945:D2053,"=Project",P1945:P2053)</f>
        <v>0</v>
      </c>
      <c r="Q2054" s="38">
        <f>SUMIF(D1945:D2053,"=Project",Q1945:Q2053)</f>
        <v>0</v>
      </c>
    </row>
    <row r="2055" spans="1:17" s="3" customFormat="1" ht="12" customHeight="1">
      <c r="A2055" s="28" t="s">
        <v>620</v>
      </c>
      <c r="B2055" s="29" t="s">
        <v>18</v>
      </c>
      <c r="C2055" s="30" t="s">
        <v>2808</v>
      </c>
      <c r="D2055" s="31"/>
      <c r="E2055" s="30" t="s">
        <v>2809</v>
      </c>
      <c r="F2055" s="28" t="s">
        <v>104</v>
      </c>
      <c r="G2055" s="30" t="s">
        <v>2810</v>
      </c>
      <c r="H2055" s="32">
        <v>0</v>
      </c>
      <c r="I2055" s="32">
        <v>174.16</v>
      </c>
      <c r="J2055" s="32">
        <v>184.20599999999999</v>
      </c>
      <c r="K2055" s="32">
        <v>422.59</v>
      </c>
      <c r="L2055" s="32">
        <v>0</v>
      </c>
      <c r="M2055" s="32">
        <v>422.59</v>
      </c>
      <c r="N2055" s="32">
        <v>173.88399999999999</v>
      </c>
      <c r="O2055" s="32">
        <v>159.071</v>
      </c>
      <c r="P2055" s="32">
        <v>152.821</v>
      </c>
      <c r="Q2055" s="32">
        <v>149.83799999999999</v>
      </c>
    </row>
    <row r="2056" spans="1:17" s="3" customFormat="1" ht="12" customHeight="1">
      <c r="A2056" s="33" t="s">
        <v>620</v>
      </c>
      <c r="B2056" s="34" t="s">
        <v>23</v>
      </c>
      <c r="C2056" s="33" t="s">
        <v>2808</v>
      </c>
      <c r="D2056" s="33" t="s">
        <v>2811</v>
      </c>
      <c r="E2056" s="35" t="s">
        <v>2812</v>
      </c>
      <c r="F2056" s="36">
        <v>3</v>
      </c>
      <c r="G2056" s="35" t="s">
        <v>2813</v>
      </c>
      <c r="H2056" s="37">
        <v>0</v>
      </c>
      <c r="I2056" s="37">
        <v>89.215999999999994</v>
      </c>
      <c r="J2056" s="37">
        <v>69.046000000000006</v>
      </c>
      <c r="K2056" s="37">
        <v>62.475999999999999</v>
      </c>
      <c r="L2056" s="37">
        <v>0</v>
      </c>
      <c r="M2056" s="37">
        <v>62.475999999999999</v>
      </c>
      <c r="N2056" s="37">
        <v>20.513999999999999</v>
      </c>
      <c r="O2056" s="37">
        <v>16.364999999999998</v>
      </c>
      <c r="P2056" s="37">
        <v>21.151</v>
      </c>
      <c r="Q2056" s="37">
        <v>20.791</v>
      </c>
    </row>
    <row r="2057" spans="1:17" s="3" customFormat="1" ht="12" customHeight="1">
      <c r="A2057" s="33" t="s">
        <v>620</v>
      </c>
      <c r="B2057" s="34" t="s">
        <v>27</v>
      </c>
      <c r="C2057" s="33" t="s">
        <v>2808</v>
      </c>
      <c r="D2057" s="33" t="s">
        <v>2811</v>
      </c>
      <c r="E2057" s="35" t="s">
        <v>2812</v>
      </c>
      <c r="F2057" s="36">
        <v>3</v>
      </c>
      <c r="G2057" s="31"/>
      <c r="H2057" s="31"/>
      <c r="I2057" s="37">
        <v>89.215999999999994</v>
      </c>
      <c r="J2057" s="37">
        <v>69.046000000000006</v>
      </c>
      <c r="K2057" s="37">
        <v>0</v>
      </c>
      <c r="L2057" s="37">
        <v>0</v>
      </c>
      <c r="M2057" s="37">
        <v>0</v>
      </c>
      <c r="N2057" s="31"/>
      <c r="O2057" s="31"/>
      <c r="P2057" s="31"/>
      <c r="Q2057" s="31"/>
    </row>
    <row r="2058" spans="1:17" s="3" customFormat="1" ht="12" customHeight="1">
      <c r="A2058" s="33" t="s">
        <v>620</v>
      </c>
      <c r="B2058" s="34" t="s">
        <v>27</v>
      </c>
      <c r="C2058" s="33" t="s">
        <v>2808</v>
      </c>
      <c r="D2058" s="33" t="s">
        <v>2811</v>
      </c>
      <c r="E2058" s="35" t="s">
        <v>2814</v>
      </c>
      <c r="F2058" s="36">
        <v>3</v>
      </c>
      <c r="G2058" s="31"/>
      <c r="H2058" s="31"/>
      <c r="I2058" s="37">
        <v>0</v>
      </c>
      <c r="J2058" s="37">
        <v>0</v>
      </c>
      <c r="K2058" s="37">
        <v>37.856000000000002</v>
      </c>
      <c r="L2058" s="37">
        <v>0</v>
      </c>
      <c r="M2058" s="37">
        <v>37.856000000000002</v>
      </c>
      <c r="N2058" s="31"/>
      <c r="O2058" s="31"/>
      <c r="P2058" s="31"/>
      <c r="Q2058" s="31"/>
    </row>
    <row r="2059" spans="1:17" s="3" customFormat="1" ht="12" customHeight="1">
      <c r="A2059" s="33" t="s">
        <v>620</v>
      </c>
      <c r="B2059" s="34" t="s">
        <v>27</v>
      </c>
      <c r="C2059" s="33" t="s">
        <v>2808</v>
      </c>
      <c r="D2059" s="33" t="s">
        <v>2811</v>
      </c>
      <c r="E2059" s="35" t="s">
        <v>2815</v>
      </c>
      <c r="F2059" s="36">
        <v>3</v>
      </c>
      <c r="G2059" s="31"/>
      <c r="H2059" s="31"/>
      <c r="I2059" s="37">
        <v>0</v>
      </c>
      <c r="J2059" s="37">
        <v>0</v>
      </c>
      <c r="K2059" s="37">
        <v>24.62</v>
      </c>
      <c r="L2059" s="37">
        <v>0</v>
      </c>
      <c r="M2059" s="37">
        <v>24.62</v>
      </c>
      <c r="N2059" s="31"/>
      <c r="O2059" s="31"/>
      <c r="P2059" s="31"/>
      <c r="Q2059" s="31"/>
    </row>
    <row r="2060" spans="1:17" s="3" customFormat="1" ht="12" customHeight="1">
      <c r="A2060" s="103" t="s">
        <v>30</v>
      </c>
      <c r="B2060" s="104"/>
      <c r="C2060" s="104"/>
      <c r="D2060" s="104"/>
      <c r="E2060" s="104"/>
      <c r="F2060" s="104"/>
      <c r="G2060" s="105"/>
      <c r="H2060" s="31"/>
      <c r="I2060" s="38">
        <f>SUM(I2057:I2059)</f>
        <v>89.215999999999994</v>
      </c>
      <c r="J2060" s="38">
        <f>SUM(J2057:J2059)</f>
        <v>69.046000000000006</v>
      </c>
      <c r="K2060" s="38">
        <f>SUM(K2057:K2059)</f>
        <v>62.475999999999999</v>
      </c>
      <c r="L2060" s="38">
        <f>SUM(L2057:L2059)</f>
        <v>0</v>
      </c>
      <c r="M2060" s="38">
        <f>SUM(M2057:M2059)</f>
        <v>62.475999999999999</v>
      </c>
      <c r="N2060" s="31"/>
      <c r="O2060" s="31"/>
      <c r="P2060" s="31"/>
      <c r="Q2060" s="31"/>
    </row>
    <row r="2061" spans="1:17" s="3" customFormat="1" ht="12" customHeight="1">
      <c r="A2061" s="103" t="s">
        <v>31</v>
      </c>
      <c r="B2061" s="104"/>
      <c r="C2061" s="104"/>
      <c r="D2061" s="104"/>
      <c r="E2061" s="104"/>
      <c r="F2061" s="104"/>
      <c r="G2061" s="105"/>
      <c r="H2061" s="31"/>
      <c r="I2061" s="38">
        <v>0</v>
      </c>
      <c r="J2061" s="38">
        <v>0</v>
      </c>
      <c r="K2061" s="31"/>
      <c r="L2061" s="31"/>
      <c r="M2061" s="31"/>
      <c r="N2061" s="31"/>
      <c r="O2061" s="31"/>
      <c r="P2061" s="31"/>
      <c r="Q2061" s="31"/>
    </row>
    <row r="2062" spans="1:17" s="3" customFormat="1" ht="12" customHeight="1">
      <c r="A2062" s="33" t="s">
        <v>620</v>
      </c>
      <c r="B2062" s="34" t="s">
        <v>23</v>
      </c>
      <c r="C2062" s="33" t="s">
        <v>2808</v>
      </c>
      <c r="D2062" s="33" t="s">
        <v>2816</v>
      </c>
      <c r="E2062" s="35" t="s">
        <v>2817</v>
      </c>
      <c r="F2062" s="36">
        <v>3</v>
      </c>
      <c r="G2062" s="35" t="s">
        <v>2818</v>
      </c>
      <c r="H2062" s="37">
        <v>0</v>
      </c>
      <c r="I2062" s="37">
        <v>0</v>
      </c>
      <c r="J2062" s="37">
        <v>25</v>
      </c>
      <c r="K2062" s="37">
        <v>0</v>
      </c>
      <c r="L2062" s="37">
        <v>0</v>
      </c>
      <c r="M2062" s="37">
        <v>0</v>
      </c>
      <c r="N2062" s="37">
        <v>0</v>
      </c>
      <c r="O2062" s="37">
        <v>0</v>
      </c>
      <c r="P2062" s="37">
        <v>0</v>
      </c>
      <c r="Q2062" s="37">
        <v>0</v>
      </c>
    </row>
    <row r="2063" spans="1:17" s="3" customFormat="1" ht="12" customHeight="1">
      <c r="A2063" s="103" t="s">
        <v>30</v>
      </c>
      <c r="B2063" s="104"/>
      <c r="C2063" s="104"/>
      <c r="D2063" s="104"/>
      <c r="E2063" s="104"/>
      <c r="F2063" s="104"/>
      <c r="G2063" s="105"/>
      <c r="H2063" s="31"/>
      <c r="I2063" s="38">
        <v>0</v>
      </c>
      <c r="J2063" s="38">
        <v>0</v>
      </c>
      <c r="K2063" s="38">
        <v>0</v>
      </c>
      <c r="L2063" s="31"/>
      <c r="M2063" s="31"/>
      <c r="N2063" s="31"/>
      <c r="O2063" s="31"/>
    </row>
    <row r="2064" spans="1:17" s="3" customFormat="1" ht="12" customHeight="1">
      <c r="A2064" s="33" t="s">
        <v>620</v>
      </c>
      <c r="B2064" s="34" t="s">
        <v>68</v>
      </c>
      <c r="C2064" s="33" t="s">
        <v>2808</v>
      </c>
      <c r="D2064" s="33" t="s">
        <v>2816</v>
      </c>
      <c r="E2064" s="35" t="s">
        <v>2819</v>
      </c>
      <c r="F2064" s="36">
        <v>3</v>
      </c>
      <c r="H2064" s="31"/>
      <c r="I2064" s="37">
        <v>0</v>
      </c>
      <c r="J2064" s="37">
        <v>12.5</v>
      </c>
      <c r="K2064" s="31"/>
      <c r="L2064" s="31"/>
      <c r="M2064" s="31"/>
      <c r="N2064" s="31"/>
      <c r="O2064" s="31"/>
      <c r="P2064" s="31"/>
      <c r="Q2064" s="31"/>
    </row>
    <row r="2065" spans="1:17" s="3" customFormat="1" ht="12" customHeight="1">
      <c r="A2065" s="33" t="s">
        <v>620</v>
      </c>
      <c r="B2065" s="34" t="s">
        <v>68</v>
      </c>
      <c r="C2065" s="33" t="s">
        <v>2808</v>
      </c>
      <c r="D2065" s="33" t="s">
        <v>2816</v>
      </c>
      <c r="E2065" s="35" t="s">
        <v>2820</v>
      </c>
      <c r="F2065" s="36">
        <v>3</v>
      </c>
      <c r="H2065" s="31"/>
      <c r="I2065" s="37">
        <v>0</v>
      </c>
      <c r="J2065" s="37">
        <v>2.5</v>
      </c>
      <c r="K2065" s="31"/>
      <c r="L2065" s="31"/>
      <c r="M2065" s="31"/>
      <c r="N2065" s="31"/>
      <c r="O2065" s="31"/>
      <c r="P2065" s="31"/>
      <c r="Q2065" s="31"/>
    </row>
    <row r="2066" spans="1:17" s="3" customFormat="1" ht="12" customHeight="1">
      <c r="A2066" s="33" t="s">
        <v>620</v>
      </c>
      <c r="B2066" s="34" t="s">
        <v>68</v>
      </c>
      <c r="C2066" s="33" t="s">
        <v>2808</v>
      </c>
      <c r="D2066" s="33" t="s">
        <v>2816</v>
      </c>
      <c r="E2066" s="35" t="s">
        <v>2821</v>
      </c>
      <c r="F2066" s="36">
        <v>3</v>
      </c>
      <c r="H2066" s="31"/>
      <c r="I2066" s="37">
        <v>0</v>
      </c>
      <c r="J2066" s="37">
        <v>3</v>
      </c>
      <c r="K2066" s="31"/>
      <c r="L2066" s="31"/>
      <c r="M2066" s="31"/>
      <c r="N2066" s="31"/>
      <c r="O2066" s="31"/>
      <c r="P2066" s="31"/>
      <c r="Q2066" s="31"/>
    </row>
    <row r="2067" spans="1:17" s="3" customFormat="1" ht="12" customHeight="1">
      <c r="A2067" s="33" t="s">
        <v>620</v>
      </c>
      <c r="B2067" s="34" t="s">
        <v>68</v>
      </c>
      <c r="C2067" s="33" t="s">
        <v>2808</v>
      </c>
      <c r="D2067" s="33" t="s">
        <v>2816</v>
      </c>
      <c r="E2067" s="35" t="s">
        <v>2822</v>
      </c>
      <c r="F2067" s="36">
        <v>3</v>
      </c>
      <c r="H2067" s="31"/>
      <c r="I2067" s="37">
        <v>0</v>
      </c>
      <c r="J2067" s="37">
        <v>2</v>
      </c>
      <c r="K2067" s="31"/>
      <c r="L2067" s="31"/>
      <c r="M2067" s="31"/>
      <c r="N2067" s="31"/>
      <c r="O2067" s="31"/>
      <c r="P2067" s="31"/>
      <c r="Q2067" s="31"/>
    </row>
    <row r="2068" spans="1:17" s="3" customFormat="1" ht="12" customHeight="1">
      <c r="A2068" s="33" t="s">
        <v>620</v>
      </c>
      <c r="B2068" s="34" t="s">
        <v>68</v>
      </c>
      <c r="C2068" s="33" t="s">
        <v>2808</v>
      </c>
      <c r="D2068" s="33" t="s">
        <v>2816</v>
      </c>
      <c r="E2068" s="35" t="s">
        <v>2823</v>
      </c>
      <c r="F2068" s="36">
        <v>3</v>
      </c>
      <c r="H2068" s="31"/>
      <c r="I2068" s="37">
        <v>0</v>
      </c>
      <c r="J2068" s="37">
        <v>5</v>
      </c>
      <c r="K2068" s="31"/>
      <c r="L2068" s="31"/>
      <c r="M2068" s="31"/>
      <c r="N2068" s="31"/>
      <c r="O2068" s="31"/>
      <c r="P2068" s="31"/>
      <c r="Q2068" s="31"/>
    </row>
    <row r="2069" spans="1:17" s="3" customFormat="1" ht="12" customHeight="1">
      <c r="A2069" s="103" t="s">
        <v>31</v>
      </c>
      <c r="B2069" s="104"/>
      <c r="C2069" s="104"/>
      <c r="D2069" s="104"/>
      <c r="E2069" s="104"/>
      <c r="F2069" s="104"/>
      <c r="G2069" s="105"/>
      <c r="H2069" s="31"/>
      <c r="I2069" s="38">
        <f>SUM(I2064:I2068)</f>
        <v>0</v>
      </c>
      <c r="J2069" s="38">
        <f>SUM(J2064:J2068)</f>
        <v>25</v>
      </c>
      <c r="K2069" s="31"/>
      <c r="L2069" s="31"/>
      <c r="M2069" s="31"/>
      <c r="N2069" s="31"/>
      <c r="O2069" s="31"/>
      <c r="P2069" s="31"/>
      <c r="Q2069" s="31"/>
    </row>
    <row r="2070" spans="1:17" s="3" customFormat="1" ht="12" customHeight="1">
      <c r="A2070" s="33" t="s">
        <v>620</v>
      </c>
      <c r="B2070" s="34" t="s">
        <v>23</v>
      </c>
      <c r="C2070" s="33" t="s">
        <v>2808</v>
      </c>
      <c r="D2070" s="33" t="s">
        <v>2824</v>
      </c>
      <c r="E2070" s="35" t="s">
        <v>2825</v>
      </c>
      <c r="F2070" s="36">
        <v>3</v>
      </c>
      <c r="G2070" s="35" t="s">
        <v>2826</v>
      </c>
      <c r="H2070" s="37">
        <v>0</v>
      </c>
      <c r="I2070" s="37">
        <v>41.662999999999997</v>
      </c>
      <c r="J2070" s="37">
        <v>9.9060000000000006</v>
      </c>
      <c r="K2070" s="37">
        <v>26.704999999999998</v>
      </c>
      <c r="L2070" s="37">
        <v>0</v>
      </c>
      <c r="M2070" s="37">
        <v>26.704999999999998</v>
      </c>
      <c r="N2070" s="37">
        <v>29.713999999999999</v>
      </c>
      <c r="O2070" s="37">
        <v>16.274999999999999</v>
      </c>
      <c r="P2070" s="37">
        <v>14.231</v>
      </c>
      <c r="Q2070" s="37">
        <v>11.706</v>
      </c>
    </row>
    <row r="2071" spans="1:17" s="3" customFormat="1" ht="12" customHeight="1">
      <c r="A2071" s="33" t="s">
        <v>620</v>
      </c>
      <c r="B2071" s="34" t="s">
        <v>27</v>
      </c>
      <c r="C2071" s="33" t="s">
        <v>2808</v>
      </c>
      <c r="D2071" s="33" t="s">
        <v>2824</v>
      </c>
      <c r="E2071" s="35" t="s">
        <v>2827</v>
      </c>
      <c r="F2071" s="36">
        <v>3</v>
      </c>
      <c r="G2071" s="31"/>
      <c r="H2071" s="31"/>
      <c r="I2071" s="37">
        <v>41.662999999999997</v>
      </c>
      <c r="J2071" s="37">
        <v>9.9060000000000006</v>
      </c>
      <c r="K2071" s="37">
        <v>26.704999999999998</v>
      </c>
      <c r="L2071" s="37">
        <v>0</v>
      </c>
      <c r="M2071" s="37">
        <v>26.704999999999998</v>
      </c>
      <c r="N2071" s="31"/>
      <c r="O2071" s="31"/>
      <c r="P2071" s="31"/>
      <c r="Q2071" s="31"/>
    </row>
    <row r="2072" spans="1:17" s="3" customFormat="1" ht="12" customHeight="1">
      <c r="A2072" s="103" t="s">
        <v>30</v>
      </c>
      <c r="B2072" s="104"/>
      <c r="C2072" s="104"/>
      <c r="D2072" s="104"/>
      <c r="E2072" s="104"/>
      <c r="F2072" s="104"/>
      <c r="G2072" s="105"/>
      <c r="H2072" s="31"/>
      <c r="I2072" s="38">
        <f>SUM(I2071:I2071)</f>
        <v>41.662999999999997</v>
      </c>
      <c r="J2072" s="38">
        <f>SUM(J2071:J2071)</f>
        <v>9.9060000000000006</v>
      </c>
      <c r="K2072" s="38">
        <f>SUM(K2071:K2071)</f>
        <v>26.704999999999998</v>
      </c>
      <c r="L2072" s="38">
        <f>SUM(L2071:L2071)</f>
        <v>0</v>
      </c>
      <c r="M2072" s="38">
        <f>SUM(M2071:M2071)</f>
        <v>26.704999999999998</v>
      </c>
      <c r="N2072" s="31"/>
      <c r="O2072" s="31"/>
      <c r="P2072" s="31"/>
      <c r="Q2072" s="31"/>
    </row>
    <row r="2073" spans="1:17" s="3" customFormat="1" ht="12" customHeight="1">
      <c r="A2073" s="103" t="s">
        <v>31</v>
      </c>
      <c r="B2073" s="104"/>
      <c r="C2073" s="104"/>
      <c r="D2073" s="104"/>
      <c r="E2073" s="104"/>
      <c r="F2073" s="104"/>
      <c r="G2073" s="105"/>
      <c r="H2073" s="31"/>
      <c r="I2073" s="38">
        <v>0</v>
      </c>
      <c r="J2073" s="38">
        <v>0</v>
      </c>
      <c r="K2073" s="31"/>
      <c r="L2073" s="31"/>
      <c r="M2073" s="31"/>
      <c r="N2073" s="31"/>
      <c r="O2073" s="31"/>
      <c r="P2073" s="31"/>
      <c r="Q2073" s="31"/>
    </row>
    <row r="2074" spans="1:17" s="3" customFormat="1" ht="12" customHeight="1">
      <c r="A2074" s="33" t="s">
        <v>620</v>
      </c>
      <c r="B2074" s="34" t="s">
        <v>23</v>
      </c>
      <c r="C2074" s="33" t="s">
        <v>2808</v>
      </c>
      <c r="D2074" s="33" t="s">
        <v>2828</v>
      </c>
      <c r="E2074" s="35" t="s">
        <v>2829</v>
      </c>
      <c r="F2074" s="36">
        <v>3</v>
      </c>
      <c r="G2074" s="35" t="s">
        <v>2830</v>
      </c>
      <c r="H2074" s="37">
        <v>0</v>
      </c>
      <c r="I2074" s="37">
        <v>5.2729999999999997</v>
      </c>
      <c r="J2074" s="37">
        <v>5.68</v>
      </c>
      <c r="K2074" s="37">
        <v>14.375</v>
      </c>
      <c r="L2074" s="37">
        <v>0</v>
      </c>
      <c r="M2074" s="37">
        <v>14.375</v>
      </c>
      <c r="N2074" s="37">
        <v>20.154</v>
      </c>
      <c r="O2074" s="37">
        <v>20.640999999999998</v>
      </c>
      <c r="P2074" s="37">
        <v>15.039</v>
      </c>
      <c r="Q2074" s="37">
        <v>15.124000000000001</v>
      </c>
    </row>
    <row r="2075" spans="1:17" s="3" customFormat="1" ht="12" customHeight="1">
      <c r="A2075" s="33" t="s">
        <v>620</v>
      </c>
      <c r="B2075" s="34" t="s">
        <v>27</v>
      </c>
      <c r="C2075" s="33" t="s">
        <v>2808</v>
      </c>
      <c r="D2075" s="33" t="s">
        <v>2828</v>
      </c>
      <c r="E2075" s="35" t="s">
        <v>2831</v>
      </c>
      <c r="F2075" s="36">
        <v>3</v>
      </c>
      <c r="G2075" s="31"/>
      <c r="H2075" s="31"/>
      <c r="I2075" s="37">
        <v>0</v>
      </c>
      <c r="J2075" s="37">
        <v>0</v>
      </c>
      <c r="K2075" s="37">
        <v>2.524</v>
      </c>
      <c r="L2075" s="37">
        <v>0</v>
      </c>
      <c r="M2075" s="37">
        <v>2.524</v>
      </c>
      <c r="N2075" s="31"/>
      <c r="O2075" s="31"/>
      <c r="P2075" s="31"/>
      <c r="Q2075" s="31"/>
    </row>
    <row r="2076" spans="1:17" s="3" customFormat="1" ht="12" customHeight="1">
      <c r="A2076" s="33" t="s">
        <v>620</v>
      </c>
      <c r="B2076" s="34" t="s">
        <v>27</v>
      </c>
      <c r="C2076" s="33" t="s">
        <v>2808</v>
      </c>
      <c r="D2076" s="33" t="s">
        <v>2828</v>
      </c>
      <c r="E2076" s="35" t="s">
        <v>2832</v>
      </c>
      <c r="F2076" s="36">
        <v>3</v>
      </c>
      <c r="G2076" s="31"/>
      <c r="H2076" s="31"/>
      <c r="I2076" s="37">
        <v>0</v>
      </c>
      <c r="J2076" s="37">
        <v>0</v>
      </c>
      <c r="K2076" s="37">
        <v>2.2000000000000002</v>
      </c>
      <c r="L2076" s="37">
        <v>0</v>
      </c>
      <c r="M2076" s="37">
        <v>2.2000000000000002</v>
      </c>
      <c r="N2076" s="31"/>
      <c r="O2076" s="31"/>
      <c r="P2076" s="31"/>
      <c r="Q2076" s="31"/>
    </row>
    <row r="2077" spans="1:17" s="3" customFormat="1" ht="12" customHeight="1">
      <c r="A2077" s="33" t="s">
        <v>620</v>
      </c>
      <c r="B2077" s="34" t="s">
        <v>27</v>
      </c>
      <c r="C2077" s="33" t="s">
        <v>2808</v>
      </c>
      <c r="D2077" s="33" t="s">
        <v>2828</v>
      </c>
      <c r="E2077" s="35" t="s">
        <v>2833</v>
      </c>
      <c r="F2077" s="36">
        <v>3</v>
      </c>
      <c r="G2077" s="31"/>
      <c r="H2077" s="31"/>
      <c r="I2077" s="37">
        <v>0</v>
      </c>
      <c r="J2077" s="37">
        <v>0.82099999999999995</v>
      </c>
      <c r="K2077" s="37">
        <v>5.3860000000000001</v>
      </c>
      <c r="L2077" s="37">
        <v>0</v>
      </c>
      <c r="M2077" s="37">
        <v>5.3860000000000001</v>
      </c>
      <c r="N2077" s="31"/>
      <c r="O2077" s="31"/>
      <c r="P2077" s="31"/>
      <c r="Q2077" s="31"/>
    </row>
    <row r="2078" spans="1:17" s="3" customFormat="1" ht="12" customHeight="1">
      <c r="A2078" s="33" t="s">
        <v>620</v>
      </c>
      <c r="B2078" s="34" t="s">
        <v>27</v>
      </c>
      <c r="C2078" s="33" t="s">
        <v>2808</v>
      </c>
      <c r="D2078" s="33" t="s">
        <v>2828</v>
      </c>
      <c r="E2078" s="35" t="s">
        <v>2834</v>
      </c>
      <c r="F2078" s="36">
        <v>3</v>
      </c>
      <c r="G2078" s="31"/>
      <c r="H2078" s="31"/>
      <c r="I2078" s="37">
        <v>5.2729999999999997</v>
      </c>
      <c r="J2078" s="37">
        <v>3.919</v>
      </c>
      <c r="K2078" s="37">
        <v>4.2649999999999997</v>
      </c>
      <c r="L2078" s="37">
        <v>0</v>
      </c>
      <c r="M2078" s="37">
        <v>4.2649999999999997</v>
      </c>
      <c r="N2078" s="31"/>
      <c r="O2078" s="31"/>
      <c r="P2078" s="31"/>
      <c r="Q2078" s="31"/>
    </row>
    <row r="2079" spans="1:17" s="3" customFormat="1" ht="12" customHeight="1">
      <c r="A2079" s="33" t="s">
        <v>620</v>
      </c>
      <c r="B2079" s="34" t="s">
        <v>27</v>
      </c>
      <c r="C2079" s="33" t="s">
        <v>2808</v>
      </c>
      <c r="D2079" s="33" t="s">
        <v>2828</v>
      </c>
      <c r="E2079" s="35" t="s">
        <v>2835</v>
      </c>
      <c r="F2079" s="36">
        <v>3</v>
      </c>
      <c r="G2079" s="31"/>
      <c r="H2079" s="31"/>
      <c r="I2079" s="37">
        <v>0</v>
      </c>
      <c r="J2079" s="37">
        <v>0.94</v>
      </c>
      <c r="K2079" s="37">
        <v>0</v>
      </c>
      <c r="L2079" s="37">
        <v>0</v>
      </c>
      <c r="M2079" s="37">
        <v>0</v>
      </c>
      <c r="N2079" s="31"/>
      <c r="O2079" s="31"/>
      <c r="P2079" s="31"/>
      <c r="Q2079" s="31"/>
    </row>
    <row r="2080" spans="1:17" s="3" customFormat="1" ht="12" customHeight="1">
      <c r="A2080" s="103" t="s">
        <v>30</v>
      </c>
      <c r="B2080" s="104"/>
      <c r="C2080" s="104"/>
      <c r="D2080" s="104"/>
      <c r="E2080" s="104"/>
      <c r="F2080" s="104"/>
      <c r="G2080" s="105"/>
      <c r="H2080" s="31"/>
      <c r="I2080" s="38">
        <f>SUM(I2075:I2079)</f>
        <v>5.2729999999999997</v>
      </c>
      <c r="J2080" s="38">
        <f>SUM(J2075:J2079)</f>
        <v>5.68</v>
      </c>
      <c r="K2080" s="38">
        <f>SUM(K2075:K2079)</f>
        <v>14.375</v>
      </c>
      <c r="L2080" s="38">
        <f>SUM(L2075:L2079)</f>
        <v>0</v>
      </c>
      <c r="M2080" s="38">
        <f>SUM(M2075:M2079)</f>
        <v>14.375</v>
      </c>
      <c r="N2080" s="31"/>
      <c r="O2080" s="31"/>
      <c r="P2080" s="31"/>
      <c r="Q2080" s="31"/>
    </row>
    <row r="2081" spans="1:17" s="3" customFormat="1" ht="12" customHeight="1">
      <c r="A2081" s="103" t="s">
        <v>31</v>
      </c>
      <c r="B2081" s="104"/>
      <c r="C2081" s="104"/>
      <c r="D2081" s="104"/>
      <c r="E2081" s="104"/>
      <c r="F2081" s="104"/>
      <c r="G2081" s="105"/>
      <c r="H2081" s="31"/>
      <c r="I2081" s="38">
        <v>0</v>
      </c>
      <c r="J2081" s="38">
        <v>0</v>
      </c>
      <c r="K2081" s="31"/>
      <c r="L2081" s="31"/>
      <c r="M2081" s="31"/>
      <c r="N2081" s="31"/>
      <c r="O2081" s="31"/>
      <c r="P2081" s="31"/>
      <c r="Q2081" s="31"/>
    </row>
    <row r="2082" spans="1:17" s="3" customFormat="1" ht="12" customHeight="1">
      <c r="A2082" s="33" t="s">
        <v>620</v>
      </c>
      <c r="B2082" s="34" t="s">
        <v>23</v>
      </c>
      <c r="C2082" s="33" t="s">
        <v>2808</v>
      </c>
      <c r="D2082" s="33" t="s">
        <v>2836</v>
      </c>
      <c r="E2082" s="35" t="s">
        <v>2837</v>
      </c>
      <c r="F2082" s="36">
        <v>3</v>
      </c>
      <c r="G2082" s="35" t="s">
        <v>2838</v>
      </c>
      <c r="H2082" s="37">
        <v>0</v>
      </c>
      <c r="I2082" s="37">
        <v>38.008000000000003</v>
      </c>
      <c r="J2082" s="37">
        <v>74.072999999999993</v>
      </c>
      <c r="K2082" s="37">
        <v>224.81299999999999</v>
      </c>
      <c r="L2082" s="37">
        <v>0</v>
      </c>
      <c r="M2082" s="37">
        <v>224.81299999999999</v>
      </c>
      <c r="N2082" s="37">
        <v>80.412999999999997</v>
      </c>
      <c r="O2082" s="37">
        <v>82.034999999999997</v>
      </c>
      <c r="P2082" s="37">
        <v>50.235999999999997</v>
      </c>
      <c r="Q2082" s="37">
        <v>49.709000000000003</v>
      </c>
    </row>
    <row r="2083" spans="1:17" s="3" customFormat="1" ht="12" customHeight="1">
      <c r="A2083" s="33" t="s">
        <v>620</v>
      </c>
      <c r="B2083" s="34" t="s">
        <v>27</v>
      </c>
      <c r="C2083" s="33" t="s">
        <v>2808</v>
      </c>
      <c r="D2083" s="33" t="s">
        <v>2836</v>
      </c>
      <c r="E2083" s="35" t="s">
        <v>2839</v>
      </c>
      <c r="F2083" s="36">
        <v>3</v>
      </c>
      <c r="G2083" s="31"/>
      <c r="H2083" s="31"/>
      <c r="I2083" s="37">
        <v>0</v>
      </c>
      <c r="J2083" s="37">
        <v>0</v>
      </c>
      <c r="K2083" s="37">
        <v>84.93</v>
      </c>
      <c r="L2083" s="37">
        <v>0</v>
      </c>
      <c r="M2083" s="37">
        <v>84.93</v>
      </c>
      <c r="N2083" s="31"/>
      <c r="O2083" s="31"/>
      <c r="P2083" s="31"/>
      <c r="Q2083" s="31"/>
    </row>
    <row r="2084" spans="1:17" s="3" customFormat="1" ht="12" customHeight="1">
      <c r="A2084" s="33" t="s">
        <v>620</v>
      </c>
      <c r="B2084" s="34" t="s">
        <v>27</v>
      </c>
      <c r="C2084" s="33" t="s">
        <v>2808</v>
      </c>
      <c r="D2084" s="33" t="s">
        <v>2836</v>
      </c>
      <c r="E2084" s="35" t="s">
        <v>2840</v>
      </c>
      <c r="F2084" s="36">
        <v>3</v>
      </c>
      <c r="G2084" s="31"/>
      <c r="H2084" s="31"/>
      <c r="I2084" s="37">
        <v>2.8140000000000001</v>
      </c>
      <c r="J2084" s="37">
        <v>10.023</v>
      </c>
      <c r="K2084" s="37">
        <v>41.59</v>
      </c>
      <c r="L2084" s="37">
        <v>0</v>
      </c>
      <c r="M2084" s="37">
        <v>41.59</v>
      </c>
      <c r="N2084" s="31"/>
      <c r="O2084" s="31"/>
      <c r="P2084" s="31"/>
      <c r="Q2084" s="31"/>
    </row>
    <row r="2085" spans="1:17" s="3" customFormat="1" ht="12" customHeight="1">
      <c r="A2085" s="33" t="s">
        <v>620</v>
      </c>
      <c r="B2085" s="34" t="s">
        <v>27</v>
      </c>
      <c r="C2085" s="33" t="s">
        <v>2808</v>
      </c>
      <c r="D2085" s="33" t="s">
        <v>2836</v>
      </c>
      <c r="E2085" s="35" t="s">
        <v>2841</v>
      </c>
      <c r="F2085" s="36">
        <v>3</v>
      </c>
      <c r="G2085" s="31"/>
      <c r="H2085" s="31"/>
      <c r="I2085" s="37">
        <v>35.194000000000003</v>
      </c>
      <c r="J2085" s="37">
        <v>64.05</v>
      </c>
      <c r="K2085" s="37">
        <v>98.293000000000006</v>
      </c>
      <c r="L2085" s="37">
        <v>0</v>
      </c>
      <c r="M2085" s="37">
        <v>98.293000000000006</v>
      </c>
      <c r="N2085" s="31"/>
      <c r="O2085" s="31"/>
      <c r="P2085" s="31"/>
      <c r="Q2085" s="31"/>
    </row>
    <row r="2086" spans="1:17" s="3" customFormat="1" ht="12" customHeight="1">
      <c r="A2086" s="103" t="s">
        <v>30</v>
      </c>
      <c r="B2086" s="104"/>
      <c r="C2086" s="104"/>
      <c r="D2086" s="104"/>
      <c r="E2086" s="104"/>
      <c r="F2086" s="104"/>
      <c r="G2086" s="105"/>
      <c r="H2086" s="31"/>
      <c r="I2086" s="38">
        <f>SUM(I2083:I2085)</f>
        <v>38.008000000000003</v>
      </c>
      <c r="J2086" s="38">
        <f>SUM(J2083:J2085)</f>
        <v>74.072999999999993</v>
      </c>
      <c r="K2086" s="38">
        <f>SUM(K2083:K2085)</f>
        <v>224.81300000000002</v>
      </c>
      <c r="L2086" s="38">
        <f>SUM(L2083:L2085)</f>
        <v>0</v>
      </c>
      <c r="M2086" s="38">
        <f>SUM(M2083:M2085)</f>
        <v>224.81300000000002</v>
      </c>
      <c r="N2086" s="31"/>
      <c r="O2086" s="31"/>
      <c r="P2086" s="31"/>
      <c r="Q2086" s="31"/>
    </row>
    <row r="2087" spans="1:17" s="3" customFormat="1" ht="12" customHeight="1">
      <c r="A2087" s="103" t="s">
        <v>31</v>
      </c>
      <c r="B2087" s="104"/>
      <c r="C2087" s="104"/>
      <c r="D2087" s="104"/>
      <c r="E2087" s="104"/>
      <c r="F2087" s="104"/>
      <c r="G2087" s="105"/>
      <c r="H2087" s="31"/>
      <c r="I2087" s="38">
        <v>0</v>
      </c>
      <c r="J2087" s="38">
        <v>0</v>
      </c>
      <c r="K2087" s="31"/>
      <c r="L2087" s="31"/>
      <c r="M2087" s="31"/>
      <c r="N2087" s="31"/>
      <c r="O2087" s="31"/>
      <c r="P2087" s="31"/>
      <c r="Q2087" s="31"/>
    </row>
    <row r="2088" spans="1:17" s="3" customFormat="1" ht="12" customHeight="1">
      <c r="A2088" s="33" t="s">
        <v>620</v>
      </c>
      <c r="B2088" s="34" t="s">
        <v>23</v>
      </c>
      <c r="C2088" s="33" t="s">
        <v>2808</v>
      </c>
      <c r="D2088" s="33" t="s">
        <v>2842</v>
      </c>
      <c r="E2088" s="35" t="s">
        <v>2843</v>
      </c>
      <c r="F2088" s="36">
        <v>3</v>
      </c>
      <c r="G2088" s="35" t="s">
        <v>2844</v>
      </c>
      <c r="H2088" s="37">
        <v>0</v>
      </c>
      <c r="I2088" s="37">
        <v>0</v>
      </c>
      <c r="J2088" s="37">
        <v>0.501</v>
      </c>
      <c r="K2088" s="37">
        <v>94.221000000000004</v>
      </c>
      <c r="L2088" s="37">
        <v>0</v>
      </c>
      <c r="M2088" s="37">
        <v>94.221000000000004</v>
      </c>
      <c r="N2088" s="37">
        <v>23.088999999999999</v>
      </c>
      <c r="O2088" s="37">
        <v>23.754999999999999</v>
      </c>
      <c r="P2088" s="37">
        <v>52.164000000000001</v>
      </c>
      <c r="Q2088" s="37">
        <v>52.508000000000003</v>
      </c>
    </row>
    <row r="2089" spans="1:17" s="3" customFormat="1" ht="12" customHeight="1">
      <c r="A2089" s="33" t="s">
        <v>620</v>
      </c>
      <c r="B2089" s="34" t="s">
        <v>27</v>
      </c>
      <c r="C2089" s="33" t="s">
        <v>2808</v>
      </c>
      <c r="D2089" s="33" t="s">
        <v>2842</v>
      </c>
      <c r="E2089" s="35" t="s">
        <v>2845</v>
      </c>
      <c r="F2089" s="36">
        <v>3</v>
      </c>
      <c r="G2089" s="31"/>
      <c r="H2089" s="31"/>
      <c r="I2089" s="37">
        <v>0</v>
      </c>
      <c r="J2089" s="37">
        <v>0.501</v>
      </c>
      <c r="K2089" s="37">
        <v>94.221000000000004</v>
      </c>
      <c r="L2089" s="37">
        <v>0</v>
      </c>
      <c r="M2089" s="37">
        <v>94.221000000000004</v>
      </c>
      <c r="N2089" s="31"/>
      <c r="O2089" s="31"/>
      <c r="P2089" s="31"/>
      <c r="Q2089" s="31"/>
    </row>
    <row r="2090" spans="1:17" s="3" customFormat="1" ht="12" customHeight="1">
      <c r="A2090" s="103" t="s">
        <v>30</v>
      </c>
      <c r="B2090" s="104"/>
      <c r="C2090" s="104"/>
      <c r="D2090" s="104"/>
      <c r="E2090" s="104"/>
      <c r="F2090" s="104"/>
      <c r="G2090" s="105"/>
      <c r="H2090" s="31"/>
      <c r="I2090" s="38">
        <f>SUM(I2089:I2089)</f>
        <v>0</v>
      </c>
      <c r="J2090" s="38">
        <f>SUM(J2089:J2089)</f>
        <v>0.501</v>
      </c>
      <c r="K2090" s="38">
        <f>SUM(K2089:K2089)</f>
        <v>94.221000000000004</v>
      </c>
      <c r="L2090" s="38">
        <f>SUM(L2089:L2089)</f>
        <v>0</v>
      </c>
      <c r="M2090" s="38">
        <f>SUM(M2089:M2089)</f>
        <v>94.221000000000004</v>
      </c>
      <c r="N2090" s="31"/>
      <c r="O2090" s="31"/>
      <c r="P2090" s="31"/>
      <c r="Q2090" s="31"/>
    </row>
    <row r="2091" spans="1:17" s="3" customFormat="1" ht="12" customHeight="1">
      <c r="A2091" s="103" t="s">
        <v>31</v>
      </c>
      <c r="B2091" s="104"/>
      <c r="C2091" s="104"/>
      <c r="D2091" s="104"/>
      <c r="E2091" s="104"/>
      <c r="F2091" s="104"/>
      <c r="G2091" s="105"/>
      <c r="H2091" s="31"/>
      <c r="I2091" s="38">
        <v>0</v>
      </c>
      <c r="J2091" s="38">
        <v>0</v>
      </c>
      <c r="K2091" s="31"/>
      <c r="L2091" s="31"/>
      <c r="M2091" s="31"/>
      <c r="N2091" s="31"/>
      <c r="O2091" s="31"/>
      <c r="P2091" s="31"/>
      <c r="Q2091" s="31"/>
    </row>
    <row r="2092" spans="1:17" s="3" customFormat="1" ht="12" customHeight="1">
      <c r="A2092" s="103" t="s">
        <v>32</v>
      </c>
      <c r="B2092" s="104"/>
      <c r="C2092" s="104"/>
      <c r="D2092" s="104"/>
      <c r="E2092" s="104"/>
      <c r="F2092" s="104"/>
      <c r="G2092" s="105"/>
      <c r="H2092" s="38">
        <f>SUMIF(D2056:D2091,"=Project",H2056:H2091)</f>
        <v>0</v>
      </c>
      <c r="I2092" s="38">
        <f>SUMIF(D2056:D2091,"=Project",I2056:I2091)</f>
        <v>0</v>
      </c>
      <c r="J2092" s="38">
        <f>SUMIF(D2056:D2091,"=Project",J2056:J2091)</f>
        <v>0</v>
      </c>
      <c r="K2092" s="38">
        <f>SUMIF(D2056:D2091,"=Project",K2056:K2091)</f>
        <v>0</v>
      </c>
      <c r="L2092" s="38">
        <f>SUMIF(D2056:D2091,"=Project",L2056:L2091)</f>
        <v>0</v>
      </c>
      <c r="M2092" s="38">
        <f>SUMIF(D2056:D2091,"=Project",M2056:M2091)</f>
        <v>0</v>
      </c>
      <c r="N2092" s="38">
        <f>SUMIF(D2056:D2091,"=Project",N2056:N2091)</f>
        <v>0</v>
      </c>
      <c r="O2092" s="38">
        <f>SUMIF(D2056:D2091,"=Project",O2056:O2091)</f>
        <v>0</v>
      </c>
      <c r="P2092" s="38">
        <f>SUMIF(D2056:D2091,"=Project",P2056:P2091)</f>
        <v>0</v>
      </c>
      <c r="Q2092" s="38">
        <f>SUMIF(D2056:D2091,"=Project",Q2056:Q2091)</f>
        <v>0</v>
      </c>
    </row>
    <row r="2093" spans="1:17" s="3" customFormat="1" ht="12" customHeight="1">
      <c r="A2093" s="28" t="s">
        <v>628</v>
      </c>
      <c r="B2093" s="29" t="s">
        <v>18</v>
      </c>
      <c r="C2093" s="30" t="s">
        <v>2846</v>
      </c>
      <c r="D2093" s="31"/>
      <c r="E2093" s="30" t="s">
        <v>2847</v>
      </c>
      <c r="F2093" s="28" t="s">
        <v>104</v>
      </c>
      <c r="G2093" s="30" t="s">
        <v>2848</v>
      </c>
      <c r="H2093" s="32">
        <v>0</v>
      </c>
      <c r="I2093" s="32">
        <v>173.161</v>
      </c>
      <c r="J2093" s="32">
        <v>111.68600000000001</v>
      </c>
      <c r="K2093" s="32">
        <v>14.984</v>
      </c>
      <c r="L2093" s="32">
        <v>0</v>
      </c>
      <c r="M2093" s="32">
        <v>14.984</v>
      </c>
      <c r="N2093" s="32">
        <v>19.13</v>
      </c>
      <c r="O2093" s="32">
        <v>26.382999999999999</v>
      </c>
      <c r="P2093" s="32">
        <v>28.294</v>
      </c>
      <c r="Q2093" s="32">
        <v>29.905999999999999</v>
      </c>
    </row>
    <row r="2094" spans="1:17" s="3" customFormat="1" ht="12" customHeight="1">
      <c r="A2094" s="33" t="s">
        <v>628</v>
      </c>
      <c r="B2094" s="34" t="s">
        <v>23</v>
      </c>
      <c r="C2094" s="33" t="s">
        <v>2846</v>
      </c>
      <c r="D2094" s="33" t="s">
        <v>2849</v>
      </c>
      <c r="E2094" s="35" t="s">
        <v>2850</v>
      </c>
      <c r="F2094" s="36">
        <v>3</v>
      </c>
      <c r="G2094" s="35" t="s">
        <v>2851</v>
      </c>
      <c r="H2094" s="37">
        <v>0</v>
      </c>
      <c r="I2094" s="37">
        <v>2.3530000000000002</v>
      </c>
      <c r="J2094" s="37">
        <v>0</v>
      </c>
      <c r="K2094" s="37">
        <v>0</v>
      </c>
      <c r="L2094" s="37">
        <v>0</v>
      </c>
      <c r="M2094" s="37">
        <v>0</v>
      </c>
      <c r="N2094" s="37">
        <v>0</v>
      </c>
      <c r="O2094" s="37">
        <v>0</v>
      </c>
      <c r="P2094" s="37">
        <v>0</v>
      </c>
      <c r="Q2094" s="37">
        <v>0</v>
      </c>
    </row>
    <row r="2095" spans="1:17" s="3" customFormat="1" ht="12" customHeight="1">
      <c r="A2095" s="33" t="s">
        <v>628</v>
      </c>
      <c r="B2095" s="34" t="s">
        <v>27</v>
      </c>
      <c r="C2095" s="33" t="s">
        <v>2846</v>
      </c>
      <c r="D2095" s="33" t="s">
        <v>2849</v>
      </c>
      <c r="E2095" s="35" t="s">
        <v>2852</v>
      </c>
      <c r="F2095" s="36">
        <v>3</v>
      </c>
      <c r="G2095" s="31"/>
      <c r="H2095" s="31"/>
      <c r="I2095" s="37">
        <v>2.3530000000000002</v>
      </c>
      <c r="J2095" s="37">
        <v>0</v>
      </c>
      <c r="K2095" s="37">
        <v>0</v>
      </c>
      <c r="L2095" s="37">
        <v>0</v>
      </c>
      <c r="M2095" s="37">
        <v>0</v>
      </c>
      <c r="N2095" s="31"/>
      <c r="O2095" s="31"/>
      <c r="P2095" s="31"/>
      <c r="Q2095" s="31"/>
    </row>
    <row r="2096" spans="1:17" s="3" customFormat="1" ht="12" customHeight="1">
      <c r="A2096" s="103" t="s">
        <v>30</v>
      </c>
      <c r="B2096" s="104"/>
      <c r="C2096" s="104"/>
      <c r="D2096" s="104"/>
      <c r="E2096" s="104"/>
      <c r="F2096" s="104"/>
      <c r="G2096" s="105"/>
      <c r="H2096" s="31"/>
      <c r="I2096" s="38">
        <f>SUM(I2095:I2095)</f>
        <v>2.3530000000000002</v>
      </c>
      <c r="J2096" s="38">
        <f>SUM(J2095:J2095)</f>
        <v>0</v>
      </c>
      <c r="K2096" s="38">
        <f>SUM(K2095:K2095)</f>
        <v>0</v>
      </c>
      <c r="L2096" s="38">
        <f>SUM(L2095:L2095)</f>
        <v>0</v>
      </c>
      <c r="M2096" s="38">
        <f>SUM(M2095:M2095)</f>
        <v>0</v>
      </c>
      <c r="N2096" s="31"/>
      <c r="O2096" s="31"/>
      <c r="P2096" s="31"/>
      <c r="Q2096" s="31"/>
    </row>
    <row r="2097" spans="1:17" s="3" customFormat="1" ht="12" customHeight="1">
      <c r="A2097" s="103" t="s">
        <v>31</v>
      </c>
      <c r="B2097" s="104"/>
      <c r="C2097" s="104"/>
      <c r="D2097" s="104"/>
      <c r="E2097" s="104"/>
      <c r="F2097" s="104"/>
      <c r="G2097" s="105"/>
      <c r="H2097" s="31"/>
      <c r="I2097" s="38">
        <v>0</v>
      </c>
      <c r="J2097" s="38">
        <v>0</v>
      </c>
      <c r="K2097" s="31"/>
      <c r="L2097" s="31"/>
      <c r="M2097" s="31"/>
      <c r="N2097" s="31"/>
      <c r="O2097" s="31"/>
      <c r="P2097" s="31"/>
      <c r="Q2097" s="31"/>
    </row>
    <row r="2098" spans="1:17" s="3" customFormat="1" ht="12" customHeight="1">
      <c r="A2098" s="33" t="s">
        <v>628</v>
      </c>
      <c r="B2098" s="34" t="s">
        <v>23</v>
      </c>
      <c r="C2098" s="33" t="s">
        <v>2846</v>
      </c>
      <c r="D2098" s="33" t="s">
        <v>2853</v>
      </c>
      <c r="E2098" s="35" t="s">
        <v>2854</v>
      </c>
      <c r="F2098" s="36">
        <v>3</v>
      </c>
      <c r="G2098" s="35" t="s">
        <v>2855</v>
      </c>
      <c r="H2098" s="37">
        <v>0</v>
      </c>
      <c r="I2098" s="37">
        <v>6.0830000000000002</v>
      </c>
      <c r="J2098" s="37">
        <v>0</v>
      </c>
      <c r="K2098" s="37">
        <v>0</v>
      </c>
      <c r="L2098" s="37">
        <v>0</v>
      </c>
      <c r="M2098" s="37">
        <v>0</v>
      </c>
      <c r="N2098" s="37">
        <v>0</v>
      </c>
      <c r="O2098" s="37">
        <v>0</v>
      </c>
      <c r="P2098" s="37">
        <v>0</v>
      </c>
      <c r="Q2098" s="37">
        <v>0</v>
      </c>
    </row>
    <row r="2099" spans="1:17" s="3" customFormat="1" ht="12" customHeight="1">
      <c r="A2099" s="33" t="s">
        <v>628</v>
      </c>
      <c r="B2099" s="34" t="s">
        <v>27</v>
      </c>
      <c r="C2099" s="33" t="s">
        <v>2846</v>
      </c>
      <c r="D2099" s="33" t="s">
        <v>2853</v>
      </c>
      <c r="E2099" s="35" t="s">
        <v>2856</v>
      </c>
      <c r="F2099" s="36">
        <v>3</v>
      </c>
      <c r="G2099" s="31"/>
      <c r="H2099" s="31"/>
      <c r="I2099" s="37">
        <v>6.0830000000000002</v>
      </c>
      <c r="J2099" s="37">
        <v>0</v>
      </c>
      <c r="K2099" s="37">
        <v>0</v>
      </c>
      <c r="L2099" s="37">
        <v>0</v>
      </c>
      <c r="M2099" s="37">
        <v>0</v>
      </c>
      <c r="N2099" s="31"/>
      <c r="O2099" s="31"/>
      <c r="P2099" s="31"/>
      <c r="Q2099" s="31"/>
    </row>
    <row r="2100" spans="1:17" s="3" customFormat="1" ht="12" customHeight="1">
      <c r="A2100" s="103" t="s">
        <v>30</v>
      </c>
      <c r="B2100" s="104"/>
      <c r="C2100" s="104"/>
      <c r="D2100" s="104"/>
      <c r="E2100" s="104"/>
      <c r="F2100" s="104"/>
      <c r="G2100" s="105"/>
      <c r="H2100" s="31"/>
      <c r="I2100" s="38">
        <f>SUM(I2099:I2099)</f>
        <v>6.0830000000000002</v>
      </c>
      <c r="J2100" s="38">
        <f>SUM(J2099:J2099)</f>
        <v>0</v>
      </c>
      <c r="K2100" s="38">
        <f>SUM(K2099:K2099)</f>
        <v>0</v>
      </c>
      <c r="L2100" s="38">
        <f>SUM(L2099:L2099)</f>
        <v>0</v>
      </c>
      <c r="M2100" s="38">
        <f>SUM(M2099:M2099)</f>
        <v>0</v>
      </c>
      <c r="N2100" s="31"/>
      <c r="O2100" s="31"/>
      <c r="P2100" s="31"/>
      <c r="Q2100" s="31"/>
    </row>
    <row r="2101" spans="1:17" s="3" customFormat="1" ht="12" customHeight="1">
      <c r="A2101" s="103" t="s">
        <v>31</v>
      </c>
      <c r="B2101" s="104"/>
      <c r="C2101" s="104"/>
      <c r="D2101" s="104"/>
      <c r="E2101" s="104"/>
      <c r="F2101" s="104"/>
      <c r="G2101" s="105"/>
      <c r="H2101" s="31"/>
      <c r="I2101" s="38">
        <v>0</v>
      </c>
      <c r="J2101" s="38">
        <v>0</v>
      </c>
      <c r="K2101" s="31"/>
      <c r="L2101" s="31"/>
      <c r="M2101" s="31"/>
      <c r="N2101" s="31"/>
      <c r="O2101" s="31"/>
      <c r="P2101" s="31"/>
      <c r="Q2101" s="31"/>
    </row>
    <row r="2102" spans="1:17" s="3" customFormat="1" ht="12" customHeight="1">
      <c r="A2102" s="33" t="s">
        <v>628</v>
      </c>
      <c r="B2102" s="34" t="s">
        <v>23</v>
      </c>
      <c r="C2102" s="33" t="s">
        <v>2846</v>
      </c>
      <c r="D2102" s="33" t="s">
        <v>2857</v>
      </c>
      <c r="E2102" s="35" t="s">
        <v>2572</v>
      </c>
      <c r="F2102" s="36">
        <v>3</v>
      </c>
      <c r="G2102" s="35" t="s">
        <v>2858</v>
      </c>
      <c r="H2102" s="37">
        <v>0</v>
      </c>
      <c r="I2102" s="37">
        <v>20.026</v>
      </c>
      <c r="J2102" s="37">
        <v>0</v>
      </c>
      <c r="K2102" s="37">
        <v>0</v>
      </c>
      <c r="L2102" s="37">
        <v>0</v>
      </c>
      <c r="M2102" s="37">
        <v>0</v>
      </c>
      <c r="N2102" s="37">
        <v>0</v>
      </c>
      <c r="O2102" s="37">
        <v>0</v>
      </c>
      <c r="P2102" s="37">
        <v>0</v>
      </c>
      <c r="Q2102" s="37">
        <v>0</v>
      </c>
    </row>
    <row r="2103" spans="1:17" s="3" customFormat="1" ht="12" customHeight="1">
      <c r="A2103" s="33" t="s">
        <v>628</v>
      </c>
      <c r="B2103" s="34" t="s">
        <v>27</v>
      </c>
      <c r="C2103" s="33" t="s">
        <v>2846</v>
      </c>
      <c r="D2103" s="33" t="s">
        <v>2857</v>
      </c>
      <c r="E2103" s="35" t="s">
        <v>2859</v>
      </c>
      <c r="F2103" s="36">
        <v>3</v>
      </c>
      <c r="G2103" s="31"/>
      <c r="H2103" s="31"/>
      <c r="I2103" s="37">
        <v>20.026</v>
      </c>
      <c r="J2103" s="37">
        <v>0</v>
      </c>
      <c r="K2103" s="37">
        <v>0</v>
      </c>
      <c r="L2103" s="37">
        <v>0</v>
      </c>
      <c r="M2103" s="37">
        <v>0</v>
      </c>
      <c r="N2103" s="31"/>
      <c r="O2103" s="31"/>
      <c r="P2103" s="31"/>
      <c r="Q2103" s="31"/>
    </row>
    <row r="2104" spans="1:17" s="3" customFormat="1" ht="12" customHeight="1">
      <c r="A2104" s="103" t="s">
        <v>30</v>
      </c>
      <c r="B2104" s="104"/>
      <c r="C2104" s="104"/>
      <c r="D2104" s="104"/>
      <c r="E2104" s="104"/>
      <c r="F2104" s="104"/>
      <c r="G2104" s="105"/>
      <c r="H2104" s="31"/>
      <c r="I2104" s="38">
        <f>SUM(I2103:I2103)</f>
        <v>20.026</v>
      </c>
      <c r="J2104" s="38">
        <f>SUM(J2103:J2103)</f>
        <v>0</v>
      </c>
      <c r="K2104" s="38">
        <f>SUM(K2103:K2103)</f>
        <v>0</v>
      </c>
      <c r="L2104" s="38">
        <f>SUM(L2103:L2103)</f>
        <v>0</v>
      </c>
      <c r="M2104" s="38">
        <f>SUM(M2103:M2103)</f>
        <v>0</v>
      </c>
      <c r="N2104" s="31"/>
      <c r="O2104" s="31"/>
      <c r="P2104" s="31"/>
      <c r="Q2104" s="31"/>
    </row>
    <row r="2105" spans="1:17" s="3" customFormat="1" ht="12" customHeight="1">
      <c r="A2105" s="103" t="s">
        <v>31</v>
      </c>
      <c r="B2105" s="104"/>
      <c r="C2105" s="104"/>
      <c r="D2105" s="104"/>
      <c r="E2105" s="104"/>
      <c r="F2105" s="104"/>
      <c r="G2105" s="105"/>
      <c r="H2105" s="31"/>
      <c r="I2105" s="38">
        <v>0</v>
      </c>
      <c r="J2105" s="38">
        <v>0</v>
      </c>
      <c r="K2105" s="31"/>
      <c r="L2105" s="31"/>
      <c r="M2105" s="31"/>
      <c r="N2105" s="31"/>
      <c r="O2105" s="31"/>
      <c r="P2105" s="31"/>
      <c r="Q2105" s="31"/>
    </row>
    <row r="2106" spans="1:17" s="3" customFormat="1" ht="12" customHeight="1">
      <c r="A2106" s="33" t="s">
        <v>628</v>
      </c>
      <c r="B2106" s="34" t="s">
        <v>23</v>
      </c>
      <c r="C2106" s="33" t="s">
        <v>2846</v>
      </c>
      <c r="D2106" s="33" t="s">
        <v>2860</v>
      </c>
      <c r="E2106" s="35" t="s">
        <v>2861</v>
      </c>
      <c r="F2106" s="36">
        <v>3</v>
      </c>
      <c r="G2106" s="35" t="s">
        <v>2862</v>
      </c>
      <c r="H2106" s="37">
        <v>0</v>
      </c>
      <c r="I2106" s="37">
        <v>34.24</v>
      </c>
      <c r="J2106" s="37">
        <v>25.135000000000002</v>
      </c>
      <c r="K2106" s="37">
        <v>7.1269999999999998</v>
      </c>
      <c r="L2106" s="37">
        <v>0</v>
      </c>
      <c r="M2106" s="37">
        <v>7.1269999999999998</v>
      </c>
      <c r="N2106" s="37">
        <v>7.6109999999999998</v>
      </c>
      <c r="O2106" s="37">
        <v>9.0619999999999994</v>
      </c>
      <c r="P2106" s="37">
        <v>9.3919999999999995</v>
      </c>
      <c r="Q2106" s="37">
        <v>9.7129999999999992</v>
      </c>
    </row>
    <row r="2107" spans="1:17" s="3" customFormat="1" ht="12" customHeight="1">
      <c r="A2107" s="33" t="s">
        <v>628</v>
      </c>
      <c r="B2107" s="34" t="s">
        <v>27</v>
      </c>
      <c r="C2107" s="33" t="s">
        <v>2846</v>
      </c>
      <c r="D2107" s="33" t="s">
        <v>2860</v>
      </c>
      <c r="E2107" s="35" t="s">
        <v>2863</v>
      </c>
      <c r="F2107" s="36">
        <v>3</v>
      </c>
      <c r="G2107" s="31"/>
      <c r="H2107" s="31"/>
      <c r="I2107" s="37">
        <v>0</v>
      </c>
      <c r="J2107" s="37">
        <v>5.2060000000000004</v>
      </c>
      <c r="K2107" s="37">
        <v>0</v>
      </c>
      <c r="L2107" s="37">
        <v>0</v>
      </c>
      <c r="M2107" s="37">
        <v>0</v>
      </c>
      <c r="N2107" s="31"/>
      <c r="O2107" s="31"/>
      <c r="P2107" s="31"/>
      <c r="Q2107" s="31"/>
    </row>
    <row r="2108" spans="1:17" s="3" customFormat="1" ht="12" customHeight="1">
      <c r="A2108" s="33" t="s">
        <v>628</v>
      </c>
      <c r="B2108" s="34" t="s">
        <v>27</v>
      </c>
      <c r="C2108" s="33" t="s">
        <v>2846</v>
      </c>
      <c r="D2108" s="33" t="s">
        <v>2860</v>
      </c>
      <c r="E2108" s="35" t="s">
        <v>2576</v>
      </c>
      <c r="F2108" s="36">
        <v>3</v>
      </c>
      <c r="G2108" s="31"/>
      <c r="H2108" s="31"/>
      <c r="I2108" s="37">
        <v>26.594999999999999</v>
      </c>
      <c r="J2108" s="37">
        <v>17.018000000000001</v>
      </c>
      <c r="K2108" s="37">
        <v>0</v>
      </c>
      <c r="L2108" s="37">
        <v>0</v>
      </c>
      <c r="M2108" s="37">
        <v>0</v>
      </c>
      <c r="N2108" s="31"/>
      <c r="O2108" s="31"/>
      <c r="P2108" s="31"/>
      <c r="Q2108" s="31"/>
    </row>
    <row r="2109" spans="1:17" s="3" customFormat="1" ht="12" customHeight="1">
      <c r="A2109" s="33" t="s">
        <v>628</v>
      </c>
      <c r="B2109" s="34" t="s">
        <v>27</v>
      </c>
      <c r="C2109" s="33" t="s">
        <v>2846</v>
      </c>
      <c r="D2109" s="33" t="s">
        <v>2860</v>
      </c>
      <c r="E2109" s="35" t="s">
        <v>2864</v>
      </c>
      <c r="F2109" s="36">
        <v>3</v>
      </c>
      <c r="G2109" s="31"/>
      <c r="H2109" s="31"/>
      <c r="I2109" s="37">
        <v>0</v>
      </c>
      <c r="J2109" s="37">
        <v>2.911</v>
      </c>
      <c r="K2109" s="37">
        <v>7.1269999999999998</v>
      </c>
      <c r="L2109" s="37">
        <v>0</v>
      </c>
      <c r="M2109" s="37">
        <v>7.1269999999999998</v>
      </c>
      <c r="N2109" s="31"/>
      <c r="O2109" s="31"/>
      <c r="P2109" s="31"/>
      <c r="Q2109" s="31"/>
    </row>
    <row r="2110" spans="1:17" s="3" customFormat="1" ht="12" customHeight="1">
      <c r="A2110" s="33" t="s">
        <v>628</v>
      </c>
      <c r="B2110" s="34" t="s">
        <v>27</v>
      </c>
      <c r="C2110" s="33" t="s">
        <v>2846</v>
      </c>
      <c r="D2110" s="33" t="s">
        <v>2860</v>
      </c>
      <c r="E2110" s="35" t="s">
        <v>2865</v>
      </c>
      <c r="F2110" s="36">
        <v>3</v>
      </c>
      <c r="G2110" s="31"/>
      <c r="H2110" s="31"/>
      <c r="I2110" s="37">
        <v>7.6449999999999996</v>
      </c>
      <c r="J2110" s="37">
        <v>0</v>
      </c>
      <c r="K2110" s="37">
        <v>0</v>
      </c>
      <c r="L2110" s="37">
        <v>0</v>
      </c>
      <c r="M2110" s="37">
        <v>0</v>
      </c>
      <c r="N2110" s="31"/>
      <c r="O2110" s="31"/>
      <c r="P2110" s="31"/>
      <c r="Q2110" s="31"/>
    </row>
    <row r="2111" spans="1:17" s="3" customFormat="1" ht="12" customHeight="1">
      <c r="A2111" s="103" t="s">
        <v>30</v>
      </c>
      <c r="B2111" s="104"/>
      <c r="C2111" s="104"/>
      <c r="D2111" s="104"/>
      <c r="E2111" s="104"/>
      <c r="F2111" s="104"/>
      <c r="G2111" s="105"/>
      <c r="H2111" s="31"/>
      <c r="I2111" s="38">
        <f>SUM(I2107:I2110)</f>
        <v>34.239999999999995</v>
      </c>
      <c r="J2111" s="38">
        <f>SUM(J2107:J2110)</f>
        <v>25.135000000000002</v>
      </c>
      <c r="K2111" s="38">
        <f>SUM(K2107:K2110)</f>
        <v>7.1269999999999998</v>
      </c>
      <c r="L2111" s="38">
        <f>SUM(L2107:L2110)</f>
        <v>0</v>
      </c>
      <c r="M2111" s="38">
        <f>SUM(M2107:M2110)</f>
        <v>7.1269999999999998</v>
      </c>
      <c r="N2111" s="31"/>
      <c r="O2111" s="31"/>
      <c r="P2111" s="31"/>
      <c r="Q2111" s="31"/>
    </row>
    <row r="2112" spans="1:17" s="3" customFormat="1" ht="12" customHeight="1">
      <c r="A2112" s="103" t="s">
        <v>31</v>
      </c>
      <c r="B2112" s="104"/>
      <c r="C2112" s="104"/>
      <c r="D2112" s="104"/>
      <c r="E2112" s="104"/>
      <c r="F2112" s="104"/>
      <c r="G2112" s="105"/>
      <c r="H2112" s="31"/>
      <c r="I2112" s="38">
        <v>0</v>
      </c>
      <c r="J2112" s="38">
        <v>0</v>
      </c>
      <c r="K2112" s="31"/>
      <c r="L2112" s="31"/>
      <c r="M2112" s="31"/>
      <c r="N2112" s="31"/>
      <c r="O2112" s="31"/>
      <c r="P2112" s="31"/>
      <c r="Q2112" s="31"/>
    </row>
    <row r="2113" spans="1:17" s="3" customFormat="1" ht="12" customHeight="1">
      <c r="A2113" s="33" t="s">
        <v>628</v>
      </c>
      <c r="B2113" s="34" t="s">
        <v>23</v>
      </c>
      <c r="C2113" s="33" t="s">
        <v>2846</v>
      </c>
      <c r="D2113" s="33" t="s">
        <v>2866</v>
      </c>
      <c r="E2113" s="35" t="s">
        <v>2867</v>
      </c>
      <c r="F2113" s="36">
        <v>3</v>
      </c>
      <c r="G2113" s="35" t="s">
        <v>2868</v>
      </c>
      <c r="H2113" s="37">
        <v>0</v>
      </c>
      <c r="I2113" s="37">
        <v>8.5060000000000002</v>
      </c>
      <c r="J2113" s="37">
        <v>6.2220000000000004</v>
      </c>
      <c r="K2113" s="37">
        <v>0</v>
      </c>
      <c r="L2113" s="37">
        <v>0</v>
      </c>
      <c r="M2113" s="37">
        <v>0</v>
      </c>
      <c r="N2113" s="37">
        <v>0</v>
      </c>
      <c r="O2113" s="37">
        <v>0</v>
      </c>
      <c r="P2113" s="37">
        <v>0</v>
      </c>
      <c r="Q2113" s="37">
        <v>0</v>
      </c>
    </row>
    <row r="2114" spans="1:17" s="3" customFormat="1" ht="12" customHeight="1">
      <c r="A2114" s="33" t="s">
        <v>628</v>
      </c>
      <c r="B2114" s="34" t="s">
        <v>27</v>
      </c>
      <c r="C2114" s="33" t="s">
        <v>2846</v>
      </c>
      <c r="D2114" s="33" t="s">
        <v>2866</v>
      </c>
      <c r="E2114" s="35" t="s">
        <v>2869</v>
      </c>
      <c r="F2114" s="36">
        <v>3</v>
      </c>
      <c r="G2114" s="31"/>
      <c r="H2114" s="31"/>
      <c r="I2114" s="37">
        <v>8.5060000000000002</v>
      </c>
      <c r="J2114" s="37">
        <v>6.2220000000000004</v>
      </c>
      <c r="K2114" s="37">
        <v>0</v>
      </c>
      <c r="L2114" s="37">
        <v>0</v>
      </c>
      <c r="M2114" s="37">
        <v>0</v>
      </c>
      <c r="N2114" s="31"/>
      <c r="O2114" s="31"/>
      <c r="P2114" s="31"/>
      <c r="Q2114" s="31"/>
    </row>
    <row r="2115" spans="1:17" s="3" customFormat="1" ht="12" customHeight="1">
      <c r="A2115" s="103" t="s">
        <v>30</v>
      </c>
      <c r="B2115" s="104"/>
      <c r="C2115" s="104"/>
      <c r="D2115" s="104"/>
      <c r="E2115" s="104"/>
      <c r="F2115" s="104"/>
      <c r="G2115" s="105"/>
      <c r="H2115" s="31"/>
      <c r="I2115" s="38">
        <f>SUM(I2114:I2114)</f>
        <v>8.5060000000000002</v>
      </c>
      <c r="J2115" s="38">
        <f>SUM(J2114:J2114)</f>
        <v>6.2220000000000004</v>
      </c>
      <c r="K2115" s="38">
        <f>SUM(K2114:K2114)</f>
        <v>0</v>
      </c>
      <c r="L2115" s="38">
        <f>SUM(L2114:L2114)</f>
        <v>0</v>
      </c>
      <c r="M2115" s="38">
        <f>SUM(M2114:M2114)</f>
        <v>0</v>
      </c>
      <c r="N2115" s="31"/>
      <c r="O2115" s="31"/>
      <c r="P2115" s="31"/>
      <c r="Q2115" s="31"/>
    </row>
    <row r="2116" spans="1:17" s="3" customFormat="1" ht="12" customHeight="1">
      <c r="A2116" s="103" t="s">
        <v>31</v>
      </c>
      <c r="B2116" s="104"/>
      <c r="C2116" s="104"/>
      <c r="D2116" s="104"/>
      <c r="E2116" s="104"/>
      <c r="F2116" s="104"/>
      <c r="G2116" s="105"/>
      <c r="H2116" s="31"/>
      <c r="I2116" s="38">
        <v>0</v>
      </c>
      <c r="J2116" s="38">
        <v>0</v>
      </c>
      <c r="K2116" s="31"/>
      <c r="L2116" s="31"/>
      <c r="M2116" s="31"/>
      <c r="N2116" s="31"/>
      <c r="O2116" s="31"/>
      <c r="P2116" s="31"/>
      <c r="Q2116" s="31"/>
    </row>
    <row r="2117" spans="1:17" s="3" customFormat="1" ht="12" customHeight="1">
      <c r="A2117" s="33" t="s">
        <v>628</v>
      </c>
      <c r="B2117" s="34" t="s">
        <v>23</v>
      </c>
      <c r="C2117" s="33" t="s">
        <v>2846</v>
      </c>
      <c r="D2117" s="33" t="s">
        <v>2870</v>
      </c>
      <c r="E2117" s="35" t="s">
        <v>2871</v>
      </c>
      <c r="F2117" s="36">
        <v>3</v>
      </c>
      <c r="G2117" s="35" t="s">
        <v>2872</v>
      </c>
      <c r="H2117" s="37">
        <v>0</v>
      </c>
      <c r="I2117" s="37">
        <v>7.3049999999999997</v>
      </c>
      <c r="J2117" s="37">
        <v>10.858000000000001</v>
      </c>
      <c r="K2117" s="37">
        <v>0</v>
      </c>
      <c r="L2117" s="37">
        <v>0</v>
      </c>
      <c r="M2117" s="37">
        <v>0</v>
      </c>
      <c r="N2117" s="37">
        <v>0</v>
      </c>
      <c r="O2117" s="37">
        <v>1.5</v>
      </c>
      <c r="P2117" s="37">
        <v>1.5</v>
      </c>
      <c r="Q2117" s="37">
        <v>1.5</v>
      </c>
    </row>
    <row r="2118" spans="1:17" s="3" customFormat="1" ht="12" customHeight="1">
      <c r="A2118" s="33" t="s">
        <v>628</v>
      </c>
      <c r="B2118" s="34" t="s">
        <v>27</v>
      </c>
      <c r="C2118" s="33" t="s">
        <v>2846</v>
      </c>
      <c r="D2118" s="33" t="s">
        <v>2870</v>
      </c>
      <c r="E2118" s="35" t="s">
        <v>2873</v>
      </c>
      <c r="F2118" s="36">
        <v>3</v>
      </c>
      <c r="G2118" s="31"/>
      <c r="H2118" s="31"/>
      <c r="I2118" s="37">
        <v>1.827</v>
      </c>
      <c r="J2118" s="37">
        <v>1.621</v>
      </c>
      <c r="K2118" s="37">
        <v>0</v>
      </c>
      <c r="L2118" s="37">
        <v>0</v>
      </c>
      <c r="M2118" s="37">
        <v>0</v>
      </c>
      <c r="N2118" s="31"/>
      <c r="O2118" s="31"/>
      <c r="P2118" s="31"/>
      <c r="Q2118" s="31"/>
    </row>
    <row r="2119" spans="1:17" s="3" customFormat="1" ht="12" customHeight="1">
      <c r="A2119" s="33" t="s">
        <v>628</v>
      </c>
      <c r="B2119" s="34" t="s">
        <v>27</v>
      </c>
      <c r="C2119" s="33" t="s">
        <v>2846</v>
      </c>
      <c r="D2119" s="33" t="s">
        <v>2870</v>
      </c>
      <c r="E2119" s="35" t="s">
        <v>2874</v>
      </c>
      <c r="F2119" s="36">
        <v>3</v>
      </c>
      <c r="G2119" s="31"/>
      <c r="H2119" s="31"/>
      <c r="I2119" s="37">
        <v>0</v>
      </c>
      <c r="J2119" s="37">
        <v>8.1669999999999998</v>
      </c>
      <c r="K2119" s="37">
        <v>0</v>
      </c>
      <c r="L2119" s="37">
        <v>0</v>
      </c>
      <c r="M2119" s="37">
        <v>0</v>
      </c>
      <c r="N2119" s="31"/>
      <c r="O2119" s="31"/>
      <c r="P2119" s="31"/>
      <c r="Q2119" s="31"/>
    </row>
    <row r="2120" spans="1:17" s="3" customFormat="1" ht="12" customHeight="1">
      <c r="A2120" s="33" t="s">
        <v>628</v>
      </c>
      <c r="B2120" s="34" t="s">
        <v>27</v>
      </c>
      <c r="C2120" s="33" t="s">
        <v>2846</v>
      </c>
      <c r="D2120" s="33" t="s">
        <v>2870</v>
      </c>
      <c r="E2120" s="35" t="s">
        <v>2875</v>
      </c>
      <c r="F2120" s="36">
        <v>3</v>
      </c>
      <c r="G2120" s="31"/>
      <c r="H2120" s="31"/>
      <c r="I2120" s="37">
        <v>5.4779999999999998</v>
      </c>
      <c r="J2120" s="37">
        <v>1.07</v>
      </c>
      <c r="K2120" s="37">
        <v>0</v>
      </c>
      <c r="L2120" s="37">
        <v>0</v>
      </c>
      <c r="M2120" s="37">
        <v>0</v>
      </c>
      <c r="N2120" s="31"/>
      <c r="O2120" s="31"/>
      <c r="P2120" s="31"/>
      <c r="Q2120" s="31"/>
    </row>
    <row r="2121" spans="1:17" s="3" customFormat="1" ht="12" customHeight="1">
      <c r="A2121" s="103" t="s">
        <v>30</v>
      </c>
      <c r="B2121" s="104"/>
      <c r="C2121" s="104"/>
      <c r="D2121" s="104"/>
      <c r="E2121" s="104"/>
      <c r="F2121" s="104"/>
      <c r="G2121" s="105"/>
      <c r="H2121" s="31"/>
      <c r="I2121" s="38">
        <f>SUM(I2118:I2120)</f>
        <v>7.3049999999999997</v>
      </c>
      <c r="J2121" s="38">
        <f>SUM(J2118:J2120)</f>
        <v>10.858000000000001</v>
      </c>
      <c r="K2121" s="38">
        <f>SUM(K2118:K2120)</f>
        <v>0</v>
      </c>
      <c r="L2121" s="38">
        <f>SUM(L2118:L2120)</f>
        <v>0</v>
      </c>
      <c r="M2121" s="38">
        <f>SUM(M2118:M2120)</f>
        <v>0</v>
      </c>
      <c r="N2121" s="31"/>
      <c r="O2121" s="31"/>
      <c r="P2121" s="31"/>
      <c r="Q2121" s="31"/>
    </row>
    <row r="2122" spans="1:17" s="3" customFormat="1" ht="12" customHeight="1">
      <c r="A2122" s="103" t="s">
        <v>31</v>
      </c>
      <c r="B2122" s="104"/>
      <c r="C2122" s="104"/>
      <c r="D2122" s="104"/>
      <c r="E2122" s="104"/>
      <c r="F2122" s="104"/>
      <c r="G2122" s="105"/>
      <c r="H2122" s="31"/>
      <c r="I2122" s="38">
        <v>0</v>
      </c>
      <c r="J2122" s="38">
        <v>0</v>
      </c>
      <c r="K2122" s="31"/>
      <c r="L2122" s="31"/>
      <c r="M2122" s="31"/>
      <c r="N2122" s="31"/>
      <c r="O2122" s="31"/>
      <c r="P2122" s="31"/>
      <c r="Q2122" s="31"/>
    </row>
    <row r="2123" spans="1:17" s="3" customFormat="1" ht="12" customHeight="1">
      <c r="A2123" s="33" t="s">
        <v>628</v>
      </c>
      <c r="B2123" s="34" t="s">
        <v>23</v>
      </c>
      <c r="C2123" s="33" t="s">
        <v>2846</v>
      </c>
      <c r="D2123" s="33" t="s">
        <v>2876</v>
      </c>
      <c r="E2123" s="35" t="s">
        <v>2877</v>
      </c>
      <c r="F2123" s="36">
        <v>3</v>
      </c>
      <c r="G2123" s="35" t="s">
        <v>2878</v>
      </c>
      <c r="H2123" s="37">
        <v>0</v>
      </c>
      <c r="I2123" s="37">
        <v>50.85</v>
      </c>
      <c r="J2123" s="37">
        <v>45</v>
      </c>
      <c r="K2123" s="37">
        <v>0</v>
      </c>
      <c r="L2123" s="37">
        <v>0</v>
      </c>
      <c r="M2123" s="37">
        <v>0</v>
      </c>
      <c r="N2123" s="37">
        <v>0</v>
      </c>
      <c r="O2123" s="37">
        <v>0</v>
      </c>
      <c r="P2123" s="37">
        <v>0</v>
      </c>
      <c r="Q2123" s="37">
        <v>0</v>
      </c>
    </row>
    <row r="2124" spans="1:17" s="3" customFormat="1" ht="12" customHeight="1">
      <c r="A2124" s="103" t="s">
        <v>30</v>
      </c>
      <c r="B2124" s="104"/>
      <c r="C2124" s="104"/>
      <c r="D2124" s="104"/>
      <c r="E2124" s="104"/>
      <c r="F2124" s="104"/>
      <c r="G2124" s="105"/>
      <c r="H2124" s="31"/>
      <c r="I2124" s="38">
        <v>0</v>
      </c>
      <c r="J2124" s="38">
        <v>0</v>
      </c>
      <c r="K2124" s="38">
        <v>0</v>
      </c>
      <c r="L2124" s="31"/>
      <c r="M2124" s="31"/>
      <c r="N2124" s="31"/>
      <c r="O2124" s="31"/>
    </row>
    <row r="2125" spans="1:17" s="3" customFormat="1" ht="12" customHeight="1">
      <c r="A2125" s="33" t="s">
        <v>628</v>
      </c>
      <c r="B2125" s="34" t="s">
        <v>68</v>
      </c>
      <c r="C2125" s="33" t="s">
        <v>2846</v>
      </c>
      <c r="D2125" s="33" t="s">
        <v>2876</v>
      </c>
      <c r="E2125" s="35" t="s">
        <v>2879</v>
      </c>
      <c r="F2125" s="36">
        <v>3</v>
      </c>
      <c r="H2125" s="31"/>
      <c r="I2125" s="37">
        <v>0</v>
      </c>
      <c r="J2125" s="37">
        <v>2.5</v>
      </c>
      <c r="K2125" s="31"/>
      <c r="L2125" s="31"/>
      <c r="M2125" s="31"/>
      <c r="N2125" s="31"/>
      <c r="O2125" s="31"/>
      <c r="P2125" s="31"/>
      <c r="Q2125" s="31"/>
    </row>
    <row r="2126" spans="1:17" s="3" customFormat="1" ht="12" customHeight="1">
      <c r="A2126" s="33" t="s">
        <v>628</v>
      </c>
      <c r="B2126" s="34" t="s">
        <v>68</v>
      </c>
      <c r="C2126" s="33" t="s">
        <v>2846</v>
      </c>
      <c r="D2126" s="33" t="s">
        <v>2876</v>
      </c>
      <c r="E2126" s="35" t="s">
        <v>2880</v>
      </c>
      <c r="F2126" s="36">
        <v>3</v>
      </c>
      <c r="H2126" s="31"/>
      <c r="I2126" s="37">
        <v>15</v>
      </c>
      <c r="J2126" s="37">
        <v>0</v>
      </c>
      <c r="K2126" s="31"/>
      <c r="L2126" s="31"/>
      <c r="M2126" s="31"/>
      <c r="N2126" s="31"/>
      <c r="O2126" s="31"/>
      <c r="P2126" s="31"/>
      <c r="Q2126" s="31"/>
    </row>
    <row r="2127" spans="1:17" s="3" customFormat="1" ht="12" customHeight="1">
      <c r="A2127" s="33" t="s">
        <v>628</v>
      </c>
      <c r="B2127" s="34" t="s">
        <v>68</v>
      </c>
      <c r="C2127" s="33" t="s">
        <v>2846</v>
      </c>
      <c r="D2127" s="33" t="s">
        <v>2876</v>
      </c>
      <c r="E2127" s="35" t="s">
        <v>2881</v>
      </c>
      <c r="F2127" s="36">
        <v>3</v>
      </c>
      <c r="H2127" s="31"/>
      <c r="I2127" s="37">
        <v>10</v>
      </c>
      <c r="J2127" s="37">
        <v>0</v>
      </c>
      <c r="K2127" s="31"/>
      <c r="L2127" s="31"/>
      <c r="M2127" s="31"/>
      <c r="N2127" s="31"/>
      <c r="O2127" s="31"/>
      <c r="P2127" s="31"/>
      <c r="Q2127" s="31"/>
    </row>
    <row r="2128" spans="1:17" s="3" customFormat="1" ht="12" customHeight="1">
      <c r="A2128" s="33" t="s">
        <v>628</v>
      </c>
      <c r="B2128" s="34" t="s">
        <v>68</v>
      </c>
      <c r="C2128" s="33" t="s">
        <v>2846</v>
      </c>
      <c r="D2128" s="33" t="s">
        <v>2876</v>
      </c>
      <c r="E2128" s="35" t="s">
        <v>2882</v>
      </c>
      <c r="F2128" s="36">
        <v>3</v>
      </c>
      <c r="H2128" s="31"/>
      <c r="I2128" s="37">
        <v>11</v>
      </c>
      <c r="J2128" s="37">
        <v>0</v>
      </c>
      <c r="K2128" s="31"/>
      <c r="L2128" s="31"/>
      <c r="M2128" s="31"/>
      <c r="N2128" s="31"/>
      <c r="O2128" s="31"/>
      <c r="P2128" s="31"/>
      <c r="Q2128" s="31"/>
    </row>
    <row r="2129" spans="1:17" s="3" customFormat="1" ht="12" customHeight="1">
      <c r="A2129" s="33" t="s">
        <v>628</v>
      </c>
      <c r="B2129" s="34" t="s">
        <v>68</v>
      </c>
      <c r="C2129" s="33" t="s">
        <v>2846</v>
      </c>
      <c r="D2129" s="33" t="s">
        <v>2876</v>
      </c>
      <c r="E2129" s="35" t="s">
        <v>2883</v>
      </c>
      <c r="F2129" s="36">
        <v>3</v>
      </c>
      <c r="H2129" s="31"/>
      <c r="I2129" s="37">
        <v>10</v>
      </c>
      <c r="J2129" s="37">
        <v>0</v>
      </c>
      <c r="K2129" s="31"/>
      <c r="L2129" s="31"/>
      <c r="M2129" s="31"/>
      <c r="N2129" s="31"/>
      <c r="O2129" s="31"/>
      <c r="P2129" s="31"/>
      <c r="Q2129" s="31"/>
    </row>
    <row r="2130" spans="1:17" s="3" customFormat="1" ht="12" customHeight="1">
      <c r="A2130" s="33" t="s">
        <v>628</v>
      </c>
      <c r="B2130" s="34" t="s">
        <v>68</v>
      </c>
      <c r="C2130" s="33" t="s">
        <v>2846</v>
      </c>
      <c r="D2130" s="33" t="s">
        <v>2876</v>
      </c>
      <c r="E2130" s="35" t="s">
        <v>2884</v>
      </c>
      <c r="F2130" s="36">
        <v>3</v>
      </c>
      <c r="H2130" s="31"/>
      <c r="I2130" s="37">
        <v>0</v>
      </c>
      <c r="J2130" s="37">
        <v>4</v>
      </c>
      <c r="K2130" s="31"/>
      <c r="L2130" s="31"/>
      <c r="M2130" s="31"/>
      <c r="N2130" s="31"/>
      <c r="O2130" s="31"/>
      <c r="P2130" s="31"/>
      <c r="Q2130" s="31"/>
    </row>
    <row r="2131" spans="1:17" s="3" customFormat="1" ht="12" customHeight="1">
      <c r="A2131" s="33" t="s">
        <v>628</v>
      </c>
      <c r="B2131" s="34" t="s">
        <v>68</v>
      </c>
      <c r="C2131" s="33" t="s">
        <v>2846</v>
      </c>
      <c r="D2131" s="33" t="s">
        <v>2876</v>
      </c>
      <c r="E2131" s="35" t="s">
        <v>2885</v>
      </c>
      <c r="F2131" s="36">
        <v>3</v>
      </c>
      <c r="H2131" s="31"/>
      <c r="I2131" s="37">
        <v>0</v>
      </c>
      <c r="J2131" s="37">
        <v>6.5</v>
      </c>
      <c r="K2131" s="31"/>
      <c r="L2131" s="31"/>
      <c r="M2131" s="31"/>
      <c r="N2131" s="31"/>
      <c r="O2131" s="31"/>
      <c r="P2131" s="31"/>
      <c r="Q2131" s="31"/>
    </row>
    <row r="2132" spans="1:17" s="3" customFormat="1" ht="12" customHeight="1">
      <c r="A2132" s="33" t="s">
        <v>628</v>
      </c>
      <c r="B2132" s="34" t="s">
        <v>68</v>
      </c>
      <c r="C2132" s="33" t="s">
        <v>2846</v>
      </c>
      <c r="D2132" s="33" t="s">
        <v>2876</v>
      </c>
      <c r="E2132" s="35" t="s">
        <v>2886</v>
      </c>
      <c r="F2132" s="36">
        <v>3</v>
      </c>
      <c r="H2132" s="31"/>
      <c r="I2132" s="37">
        <v>4.8499999999999996</v>
      </c>
      <c r="J2132" s="37">
        <v>0</v>
      </c>
      <c r="K2132" s="31"/>
      <c r="L2132" s="31"/>
      <c r="M2132" s="31"/>
      <c r="N2132" s="31"/>
      <c r="O2132" s="31"/>
      <c r="P2132" s="31"/>
      <c r="Q2132" s="31"/>
    </row>
    <row r="2133" spans="1:17" s="3" customFormat="1" ht="12" customHeight="1">
      <c r="A2133" s="33" t="s">
        <v>628</v>
      </c>
      <c r="B2133" s="34" t="s">
        <v>68</v>
      </c>
      <c r="C2133" s="33" t="s">
        <v>2846</v>
      </c>
      <c r="D2133" s="33" t="s">
        <v>2876</v>
      </c>
      <c r="E2133" s="35" t="s">
        <v>2887</v>
      </c>
      <c r="F2133" s="36">
        <v>3</v>
      </c>
      <c r="H2133" s="31"/>
      <c r="I2133" s="37">
        <v>0</v>
      </c>
      <c r="J2133" s="37">
        <v>5</v>
      </c>
      <c r="K2133" s="31"/>
      <c r="L2133" s="31"/>
      <c r="M2133" s="31"/>
      <c r="N2133" s="31"/>
      <c r="O2133" s="31"/>
      <c r="P2133" s="31"/>
      <c r="Q2133" s="31"/>
    </row>
    <row r="2134" spans="1:17" s="3" customFormat="1" ht="12" customHeight="1">
      <c r="A2134" s="33" t="s">
        <v>628</v>
      </c>
      <c r="B2134" s="34" t="s">
        <v>68</v>
      </c>
      <c r="C2134" s="33" t="s">
        <v>2846</v>
      </c>
      <c r="D2134" s="33" t="s">
        <v>2876</v>
      </c>
      <c r="E2134" s="35" t="s">
        <v>2888</v>
      </c>
      <c r="F2134" s="36">
        <v>3</v>
      </c>
      <c r="H2134" s="31"/>
      <c r="I2134" s="37">
        <v>0</v>
      </c>
      <c r="J2134" s="37">
        <v>12</v>
      </c>
      <c r="K2134" s="31"/>
      <c r="L2134" s="31"/>
      <c r="M2134" s="31"/>
      <c r="N2134" s="31"/>
      <c r="O2134" s="31"/>
      <c r="P2134" s="31"/>
      <c r="Q2134" s="31"/>
    </row>
    <row r="2135" spans="1:17" s="3" customFormat="1" ht="12" customHeight="1">
      <c r="A2135" s="33" t="s">
        <v>628</v>
      </c>
      <c r="B2135" s="34" t="s">
        <v>68</v>
      </c>
      <c r="C2135" s="33" t="s">
        <v>2846</v>
      </c>
      <c r="D2135" s="33" t="s">
        <v>2876</v>
      </c>
      <c r="E2135" s="35" t="s">
        <v>2889</v>
      </c>
      <c r="F2135" s="36">
        <v>3</v>
      </c>
      <c r="H2135" s="31"/>
      <c r="I2135" s="37">
        <v>0</v>
      </c>
      <c r="J2135" s="37">
        <v>15</v>
      </c>
      <c r="K2135" s="31"/>
      <c r="L2135" s="31"/>
      <c r="M2135" s="31"/>
      <c r="N2135" s="31"/>
      <c r="O2135" s="31"/>
      <c r="P2135" s="31"/>
      <c r="Q2135" s="31"/>
    </row>
    <row r="2136" spans="1:17" s="3" customFormat="1" ht="12" customHeight="1">
      <c r="A2136" s="103" t="s">
        <v>31</v>
      </c>
      <c r="B2136" s="104"/>
      <c r="C2136" s="104"/>
      <c r="D2136" s="104"/>
      <c r="E2136" s="104"/>
      <c r="F2136" s="104"/>
      <c r="G2136" s="105"/>
      <c r="H2136" s="31"/>
      <c r="I2136" s="38">
        <f>SUM(I2125:I2135)</f>
        <v>50.85</v>
      </c>
      <c r="J2136" s="38">
        <f>SUM(J2125:J2135)</f>
        <v>45</v>
      </c>
      <c r="K2136" s="31"/>
      <c r="L2136" s="31"/>
      <c r="M2136" s="31"/>
      <c r="N2136" s="31"/>
      <c r="O2136" s="31"/>
      <c r="P2136" s="31"/>
      <c r="Q2136" s="31"/>
    </row>
    <row r="2137" spans="1:17" s="3" customFormat="1" ht="12" customHeight="1">
      <c r="A2137" s="33" t="s">
        <v>628</v>
      </c>
      <c r="B2137" s="34" t="s">
        <v>23</v>
      </c>
      <c r="C2137" s="33" t="s">
        <v>2846</v>
      </c>
      <c r="D2137" s="33" t="s">
        <v>2890</v>
      </c>
      <c r="E2137" s="35" t="s">
        <v>2891</v>
      </c>
      <c r="F2137" s="36">
        <v>3</v>
      </c>
      <c r="G2137" s="35" t="s">
        <v>2892</v>
      </c>
      <c r="H2137" s="37">
        <v>0</v>
      </c>
      <c r="I2137" s="37">
        <v>4.2060000000000004</v>
      </c>
      <c r="J2137" s="37">
        <v>0.20100000000000001</v>
      </c>
      <c r="K2137" s="37">
        <v>0</v>
      </c>
      <c r="L2137" s="37">
        <v>0</v>
      </c>
      <c r="M2137" s="37">
        <v>0</v>
      </c>
      <c r="N2137" s="37">
        <v>0</v>
      </c>
      <c r="O2137" s="37">
        <v>2.13</v>
      </c>
      <c r="P2137" s="37">
        <v>2.661</v>
      </c>
      <c r="Q2137" s="37">
        <v>2.6869999999999998</v>
      </c>
    </row>
    <row r="2138" spans="1:17" s="3" customFormat="1" ht="12" customHeight="1">
      <c r="A2138" s="33" t="s">
        <v>628</v>
      </c>
      <c r="B2138" s="34" t="s">
        <v>27</v>
      </c>
      <c r="C2138" s="33" t="s">
        <v>2846</v>
      </c>
      <c r="D2138" s="33" t="s">
        <v>2890</v>
      </c>
      <c r="E2138" s="35" t="s">
        <v>2893</v>
      </c>
      <c r="F2138" s="36">
        <v>3</v>
      </c>
      <c r="G2138" s="31"/>
      <c r="H2138" s="31"/>
      <c r="I2138" s="37">
        <v>0.97799999999999998</v>
      </c>
      <c r="J2138" s="37">
        <v>0</v>
      </c>
      <c r="K2138" s="37">
        <v>0</v>
      </c>
      <c r="L2138" s="37">
        <v>0</v>
      </c>
      <c r="M2138" s="37">
        <v>0</v>
      </c>
      <c r="N2138" s="31"/>
      <c r="O2138" s="31"/>
      <c r="P2138" s="31"/>
      <c r="Q2138" s="31"/>
    </row>
    <row r="2139" spans="1:17" s="3" customFormat="1" ht="12" customHeight="1">
      <c r="A2139" s="33" t="s">
        <v>628</v>
      </c>
      <c r="B2139" s="34" t="s">
        <v>27</v>
      </c>
      <c r="C2139" s="33" t="s">
        <v>2846</v>
      </c>
      <c r="D2139" s="33" t="s">
        <v>2890</v>
      </c>
      <c r="E2139" s="35" t="s">
        <v>2894</v>
      </c>
      <c r="F2139" s="36">
        <v>3</v>
      </c>
      <c r="G2139" s="31"/>
      <c r="H2139" s="31"/>
      <c r="I2139" s="37">
        <v>3.2280000000000002</v>
      </c>
      <c r="J2139" s="37">
        <v>0.20100000000000001</v>
      </c>
      <c r="K2139" s="37">
        <v>0</v>
      </c>
      <c r="L2139" s="37">
        <v>0</v>
      </c>
      <c r="M2139" s="37">
        <v>0</v>
      </c>
      <c r="N2139" s="31"/>
      <c r="O2139" s="31"/>
      <c r="P2139" s="31"/>
      <c r="Q2139" s="31"/>
    </row>
    <row r="2140" spans="1:17" s="3" customFormat="1" ht="12" customHeight="1">
      <c r="A2140" s="103" t="s">
        <v>30</v>
      </c>
      <c r="B2140" s="104"/>
      <c r="C2140" s="104"/>
      <c r="D2140" s="104"/>
      <c r="E2140" s="104"/>
      <c r="F2140" s="104"/>
      <c r="G2140" s="105"/>
      <c r="H2140" s="31"/>
      <c r="I2140" s="38">
        <f>SUM(I2138:I2139)</f>
        <v>4.2060000000000004</v>
      </c>
      <c r="J2140" s="38">
        <f>SUM(J2138:J2139)</f>
        <v>0.20100000000000001</v>
      </c>
      <c r="K2140" s="38">
        <f>SUM(K2138:K2139)</f>
        <v>0</v>
      </c>
      <c r="L2140" s="38">
        <f>SUM(L2138:L2139)</f>
        <v>0</v>
      </c>
      <c r="M2140" s="38">
        <f>SUM(M2138:M2139)</f>
        <v>0</v>
      </c>
      <c r="N2140" s="31"/>
      <c r="O2140" s="31"/>
      <c r="P2140" s="31"/>
      <c r="Q2140" s="31"/>
    </row>
    <row r="2141" spans="1:17" s="3" customFormat="1" ht="12" customHeight="1">
      <c r="A2141" s="103" t="s">
        <v>31</v>
      </c>
      <c r="B2141" s="104"/>
      <c r="C2141" s="104"/>
      <c r="D2141" s="104"/>
      <c r="E2141" s="104"/>
      <c r="F2141" s="104"/>
      <c r="G2141" s="105"/>
      <c r="H2141" s="31"/>
      <c r="I2141" s="38">
        <v>0</v>
      </c>
      <c r="J2141" s="38">
        <v>0</v>
      </c>
      <c r="K2141" s="31"/>
      <c r="L2141" s="31"/>
      <c r="M2141" s="31"/>
      <c r="N2141" s="31"/>
      <c r="O2141" s="31"/>
      <c r="P2141" s="31"/>
      <c r="Q2141" s="31"/>
    </row>
    <row r="2142" spans="1:17" s="3" customFormat="1" ht="12" customHeight="1">
      <c r="A2142" s="33" t="s">
        <v>628</v>
      </c>
      <c r="B2142" s="34" t="s">
        <v>23</v>
      </c>
      <c r="C2142" s="33" t="s">
        <v>2846</v>
      </c>
      <c r="D2142" s="33" t="s">
        <v>2895</v>
      </c>
      <c r="E2142" s="35" t="s">
        <v>2896</v>
      </c>
      <c r="F2142" s="36">
        <v>3</v>
      </c>
      <c r="G2142" s="35" t="s">
        <v>2897</v>
      </c>
      <c r="H2142" s="37">
        <v>0</v>
      </c>
      <c r="I2142" s="37">
        <v>0</v>
      </c>
      <c r="J2142" s="37">
        <v>2.2530000000000001</v>
      </c>
      <c r="K2142" s="37">
        <v>0</v>
      </c>
      <c r="L2142" s="37">
        <v>0</v>
      </c>
      <c r="M2142" s="37">
        <v>0</v>
      </c>
      <c r="N2142" s="37">
        <v>0</v>
      </c>
      <c r="O2142" s="37">
        <v>0</v>
      </c>
      <c r="P2142" s="37">
        <v>0</v>
      </c>
      <c r="Q2142" s="37">
        <v>0</v>
      </c>
    </row>
    <row r="2143" spans="1:17" s="3" customFormat="1" ht="12" customHeight="1">
      <c r="A2143" s="33" t="s">
        <v>628</v>
      </c>
      <c r="B2143" s="34" t="s">
        <v>27</v>
      </c>
      <c r="C2143" s="33" t="s">
        <v>2846</v>
      </c>
      <c r="D2143" s="33" t="s">
        <v>2895</v>
      </c>
      <c r="E2143" s="35" t="s">
        <v>2898</v>
      </c>
      <c r="F2143" s="36">
        <v>3</v>
      </c>
      <c r="G2143" s="31"/>
      <c r="H2143" s="31"/>
      <c r="I2143" s="37">
        <v>0</v>
      </c>
      <c r="J2143" s="37">
        <v>2.2530000000000001</v>
      </c>
      <c r="K2143" s="37">
        <v>0</v>
      </c>
      <c r="L2143" s="37">
        <v>0</v>
      </c>
      <c r="M2143" s="37">
        <v>0</v>
      </c>
      <c r="N2143" s="31"/>
      <c r="O2143" s="31"/>
      <c r="P2143" s="31"/>
      <c r="Q2143" s="31"/>
    </row>
    <row r="2144" spans="1:17" s="3" customFormat="1" ht="12" customHeight="1">
      <c r="A2144" s="103" t="s">
        <v>30</v>
      </c>
      <c r="B2144" s="104"/>
      <c r="C2144" s="104"/>
      <c r="D2144" s="104"/>
      <c r="E2144" s="104"/>
      <c r="F2144" s="104"/>
      <c r="G2144" s="105"/>
      <c r="H2144" s="31"/>
      <c r="I2144" s="38">
        <f>SUM(I2143:I2143)</f>
        <v>0</v>
      </c>
      <c r="J2144" s="38">
        <f>SUM(J2143:J2143)</f>
        <v>2.2530000000000001</v>
      </c>
      <c r="K2144" s="38">
        <f>SUM(K2143:K2143)</f>
        <v>0</v>
      </c>
      <c r="L2144" s="38">
        <f>SUM(L2143:L2143)</f>
        <v>0</v>
      </c>
      <c r="M2144" s="38">
        <f>SUM(M2143:M2143)</f>
        <v>0</v>
      </c>
      <c r="N2144" s="31"/>
      <c r="O2144" s="31"/>
      <c r="P2144" s="31"/>
      <c r="Q2144" s="31"/>
    </row>
    <row r="2145" spans="1:17" s="3" customFormat="1" ht="12" customHeight="1">
      <c r="A2145" s="103" t="s">
        <v>31</v>
      </c>
      <c r="B2145" s="104"/>
      <c r="C2145" s="104"/>
      <c r="D2145" s="104"/>
      <c r="E2145" s="104"/>
      <c r="F2145" s="104"/>
      <c r="G2145" s="105"/>
      <c r="H2145" s="31"/>
      <c r="I2145" s="38">
        <v>0</v>
      </c>
      <c r="J2145" s="38">
        <v>0</v>
      </c>
      <c r="K2145" s="31"/>
      <c r="L2145" s="31"/>
      <c r="M2145" s="31"/>
      <c r="N2145" s="31"/>
      <c r="O2145" s="31"/>
      <c r="P2145" s="31"/>
      <c r="Q2145" s="31"/>
    </row>
    <row r="2146" spans="1:17" s="3" customFormat="1" ht="12" customHeight="1">
      <c r="A2146" s="33" t="s">
        <v>628</v>
      </c>
      <c r="B2146" s="34" t="s">
        <v>23</v>
      </c>
      <c r="C2146" s="33" t="s">
        <v>2846</v>
      </c>
      <c r="D2146" s="33" t="s">
        <v>2899</v>
      </c>
      <c r="E2146" s="35" t="s">
        <v>2900</v>
      </c>
      <c r="F2146" s="36">
        <v>3</v>
      </c>
      <c r="G2146" s="35" t="s">
        <v>2901</v>
      </c>
      <c r="H2146" s="37">
        <v>0</v>
      </c>
      <c r="I2146" s="37">
        <v>16.7</v>
      </c>
      <c r="J2146" s="37">
        <v>10.446999999999999</v>
      </c>
      <c r="K2146" s="37">
        <v>3.6480000000000001</v>
      </c>
      <c r="L2146" s="37">
        <v>0</v>
      </c>
      <c r="M2146" s="37">
        <v>3.6480000000000001</v>
      </c>
      <c r="N2146" s="37">
        <v>10.16</v>
      </c>
      <c r="O2146" s="37">
        <v>12.326000000000001</v>
      </c>
      <c r="P2146" s="37">
        <v>13.385</v>
      </c>
      <c r="Q2146" s="37">
        <v>14.637</v>
      </c>
    </row>
    <row r="2147" spans="1:17" s="3" customFormat="1" ht="12" customHeight="1">
      <c r="A2147" s="33" t="s">
        <v>628</v>
      </c>
      <c r="B2147" s="34" t="s">
        <v>27</v>
      </c>
      <c r="C2147" s="33" t="s">
        <v>2846</v>
      </c>
      <c r="D2147" s="33" t="s">
        <v>2899</v>
      </c>
      <c r="E2147" s="35" t="s">
        <v>2557</v>
      </c>
      <c r="F2147" s="36">
        <v>3</v>
      </c>
      <c r="G2147" s="31"/>
      <c r="H2147" s="31"/>
      <c r="I2147" s="37">
        <v>8.0950000000000006</v>
      </c>
      <c r="J2147" s="37">
        <v>0</v>
      </c>
      <c r="K2147" s="37">
        <v>0</v>
      </c>
      <c r="L2147" s="37">
        <v>0</v>
      </c>
      <c r="M2147" s="37">
        <v>0</v>
      </c>
      <c r="N2147" s="31"/>
      <c r="O2147" s="31"/>
      <c r="P2147" s="31"/>
      <c r="Q2147" s="31"/>
    </row>
    <row r="2148" spans="1:17" s="3" customFormat="1" ht="12" customHeight="1">
      <c r="A2148" s="33" t="s">
        <v>628</v>
      </c>
      <c r="B2148" s="34" t="s">
        <v>27</v>
      </c>
      <c r="C2148" s="33" t="s">
        <v>2846</v>
      </c>
      <c r="D2148" s="33" t="s">
        <v>2899</v>
      </c>
      <c r="E2148" s="35" t="s">
        <v>2902</v>
      </c>
      <c r="F2148" s="36">
        <v>3</v>
      </c>
      <c r="G2148" s="31"/>
      <c r="H2148" s="31"/>
      <c r="I2148" s="37">
        <v>8.6050000000000004</v>
      </c>
      <c r="J2148" s="37">
        <v>10.446999999999999</v>
      </c>
      <c r="K2148" s="37">
        <v>0</v>
      </c>
      <c r="L2148" s="37">
        <v>0</v>
      </c>
      <c r="M2148" s="37">
        <v>0</v>
      </c>
      <c r="N2148" s="31"/>
      <c r="O2148" s="31"/>
      <c r="P2148" s="31"/>
      <c r="Q2148" s="31"/>
    </row>
    <row r="2149" spans="1:17" s="3" customFormat="1" ht="12" customHeight="1">
      <c r="A2149" s="33" t="s">
        <v>628</v>
      </c>
      <c r="B2149" s="34" t="s">
        <v>27</v>
      </c>
      <c r="C2149" s="33" t="s">
        <v>2846</v>
      </c>
      <c r="D2149" s="33" t="s">
        <v>2899</v>
      </c>
      <c r="E2149" s="35" t="s">
        <v>2903</v>
      </c>
      <c r="F2149" s="36">
        <v>3</v>
      </c>
      <c r="G2149" s="31"/>
      <c r="H2149" s="31"/>
      <c r="I2149" s="37">
        <v>0</v>
      </c>
      <c r="J2149" s="37">
        <v>0</v>
      </c>
      <c r="K2149" s="37">
        <v>3.6480000000000001</v>
      </c>
      <c r="L2149" s="37">
        <v>0</v>
      </c>
      <c r="M2149" s="37">
        <v>3.6480000000000001</v>
      </c>
      <c r="N2149" s="31"/>
      <c r="O2149" s="31"/>
      <c r="P2149" s="31"/>
      <c r="Q2149" s="31"/>
    </row>
    <row r="2150" spans="1:17" s="3" customFormat="1" ht="12" customHeight="1">
      <c r="A2150" s="103" t="s">
        <v>30</v>
      </c>
      <c r="B2150" s="104"/>
      <c r="C2150" s="104"/>
      <c r="D2150" s="104"/>
      <c r="E2150" s="104"/>
      <c r="F2150" s="104"/>
      <c r="G2150" s="105"/>
      <c r="H2150" s="31"/>
      <c r="I2150" s="38">
        <f>SUM(I2147:I2149)</f>
        <v>16.700000000000003</v>
      </c>
      <c r="J2150" s="38">
        <f>SUM(J2147:J2149)</f>
        <v>10.446999999999999</v>
      </c>
      <c r="K2150" s="38">
        <f>SUM(K2147:K2149)</f>
        <v>3.6480000000000001</v>
      </c>
      <c r="L2150" s="38">
        <f>SUM(L2147:L2149)</f>
        <v>0</v>
      </c>
      <c r="M2150" s="38">
        <f>SUM(M2147:M2149)</f>
        <v>3.6480000000000001</v>
      </c>
      <c r="N2150" s="31"/>
      <c r="O2150" s="31"/>
      <c r="P2150" s="31"/>
      <c r="Q2150" s="31"/>
    </row>
    <row r="2151" spans="1:17" s="3" customFormat="1" ht="12" customHeight="1">
      <c r="A2151" s="103" t="s">
        <v>31</v>
      </c>
      <c r="B2151" s="104"/>
      <c r="C2151" s="104"/>
      <c r="D2151" s="104"/>
      <c r="E2151" s="104"/>
      <c r="F2151" s="104"/>
      <c r="G2151" s="105"/>
      <c r="H2151" s="31"/>
      <c r="I2151" s="38">
        <v>0</v>
      </c>
      <c r="J2151" s="38">
        <v>0</v>
      </c>
      <c r="K2151" s="31"/>
      <c r="L2151" s="31"/>
      <c r="M2151" s="31"/>
      <c r="N2151" s="31"/>
      <c r="O2151" s="31"/>
      <c r="P2151" s="31"/>
      <c r="Q2151" s="31"/>
    </row>
    <row r="2152" spans="1:17" s="3" customFormat="1" ht="12" customHeight="1">
      <c r="A2152" s="33" t="s">
        <v>628</v>
      </c>
      <c r="B2152" s="34" t="s">
        <v>23</v>
      </c>
      <c r="C2152" s="33" t="s">
        <v>2846</v>
      </c>
      <c r="D2152" s="33" t="s">
        <v>2904</v>
      </c>
      <c r="E2152" s="35" t="s">
        <v>2905</v>
      </c>
      <c r="F2152" s="36">
        <v>3</v>
      </c>
      <c r="G2152" s="35" t="s">
        <v>2906</v>
      </c>
      <c r="H2152" s="37">
        <v>0</v>
      </c>
      <c r="I2152" s="37">
        <v>5.8879999999999999</v>
      </c>
      <c r="J2152" s="37">
        <v>7.5910000000000002</v>
      </c>
      <c r="K2152" s="37">
        <v>0</v>
      </c>
      <c r="L2152" s="37">
        <v>0</v>
      </c>
      <c r="M2152" s="37">
        <v>0</v>
      </c>
      <c r="N2152" s="37">
        <v>0</v>
      </c>
      <c r="O2152" s="37">
        <v>0</v>
      </c>
      <c r="P2152" s="37">
        <v>0</v>
      </c>
      <c r="Q2152" s="37">
        <v>0</v>
      </c>
    </row>
    <row r="2153" spans="1:17" s="3" customFormat="1" ht="12" customHeight="1">
      <c r="A2153" s="33" t="s">
        <v>628</v>
      </c>
      <c r="B2153" s="34" t="s">
        <v>27</v>
      </c>
      <c r="C2153" s="33" t="s">
        <v>2846</v>
      </c>
      <c r="D2153" s="33" t="s">
        <v>2904</v>
      </c>
      <c r="E2153" s="35" t="s">
        <v>2907</v>
      </c>
      <c r="F2153" s="36">
        <v>3</v>
      </c>
      <c r="G2153" s="31"/>
      <c r="H2153" s="31"/>
      <c r="I2153" s="37">
        <v>5.8879999999999999</v>
      </c>
      <c r="J2153" s="37">
        <v>7.5910000000000002</v>
      </c>
      <c r="K2153" s="37">
        <v>0</v>
      </c>
      <c r="L2153" s="37">
        <v>0</v>
      </c>
      <c r="M2153" s="37">
        <v>0</v>
      </c>
      <c r="N2153" s="31"/>
      <c r="O2153" s="31"/>
      <c r="P2153" s="31"/>
      <c r="Q2153" s="31"/>
    </row>
    <row r="2154" spans="1:17" s="3" customFormat="1" ht="12" customHeight="1">
      <c r="A2154" s="103" t="s">
        <v>30</v>
      </c>
      <c r="B2154" s="104"/>
      <c r="C2154" s="104"/>
      <c r="D2154" s="104"/>
      <c r="E2154" s="104"/>
      <c r="F2154" s="104"/>
      <c r="G2154" s="105"/>
      <c r="H2154" s="31"/>
      <c r="I2154" s="38">
        <f>SUM(I2153:I2153)</f>
        <v>5.8879999999999999</v>
      </c>
      <c r="J2154" s="38">
        <f>SUM(J2153:J2153)</f>
        <v>7.5910000000000002</v>
      </c>
      <c r="K2154" s="38">
        <f>SUM(K2153:K2153)</f>
        <v>0</v>
      </c>
      <c r="L2154" s="38">
        <f>SUM(L2153:L2153)</f>
        <v>0</v>
      </c>
      <c r="M2154" s="38">
        <f>SUM(M2153:M2153)</f>
        <v>0</v>
      </c>
      <c r="N2154" s="31"/>
      <c r="O2154" s="31"/>
      <c r="P2154" s="31"/>
      <c r="Q2154" s="31"/>
    </row>
    <row r="2155" spans="1:17" s="3" customFormat="1" ht="12" customHeight="1">
      <c r="A2155" s="103" t="s">
        <v>31</v>
      </c>
      <c r="B2155" s="104"/>
      <c r="C2155" s="104"/>
      <c r="D2155" s="104"/>
      <c r="E2155" s="104"/>
      <c r="F2155" s="104"/>
      <c r="G2155" s="105"/>
      <c r="H2155" s="31"/>
      <c r="I2155" s="38">
        <v>0</v>
      </c>
      <c r="J2155" s="38">
        <v>0</v>
      </c>
      <c r="K2155" s="31"/>
      <c r="L2155" s="31"/>
      <c r="M2155" s="31"/>
      <c r="N2155" s="31"/>
      <c r="O2155" s="31"/>
      <c r="P2155" s="31"/>
      <c r="Q2155" s="31"/>
    </row>
    <row r="2156" spans="1:17" s="3" customFormat="1" ht="12" customHeight="1">
      <c r="A2156" s="33" t="s">
        <v>628</v>
      </c>
      <c r="B2156" s="34" t="s">
        <v>23</v>
      </c>
      <c r="C2156" s="33" t="s">
        <v>2846</v>
      </c>
      <c r="D2156" s="33" t="s">
        <v>2908</v>
      </c>
      <c r="E2156" s="35" t="s">
        <v>2909</v>
      </c>
      <c r="F2156" s="36">
        <v>3</v>
      </c>
      <c r="G2156" s="35" t="s">
        <v>2910</v>
      </c>
      <c r="H2156" s="37">
        <v>0</v>
      </c>
      <c r="I2156" s="37">
        <v>1.589</v>
      </c>
      <c r="J2156" s="37">
        <v>1.3540000000000001</v>
      </c>
      <c r="K2156" s="37">
        <v>1.3560000000000001</v>
      </c>
      <c r="L2156" s="37">
        <v>0</v>
      </c>
      <c r="M2156" s="37">
        <v>1.3560000000000001</v>
      </c>
      <c r="N2156" s="37">
        <v>1.359</v>
      </c>
      <c r="O2156" s="37">
        <v>1.365</v>
      </c>
      <c r="P2156" s="37">
        <v>1.3560000000000001</v>
      </c>
      <c r="Q2156" s="37">
        <v>1.369</v>
      </c>
    </row>
    <row r="2157" spans="1:17" s="3" customFormat="1" ht="12" customHeight="1">
      <c r="A2157" s="33" t="s">
        <v>628</v>
      </c>
      <c r="B2157" s="34" t="s">
        <v>27</v>
      </c>
      <c r="C2157" s="33" t="s">
        <v>2846</v>
      </c>
      <c r="D2157" s="33" t="s">
        <v>2908</v>
      </c>
      <c r="E2157" s="35" t="s">
        <v>2911</v>
      </c>
      <c r="F2157" s="36">
        <v>3</v>
      </c>
      <c r="G2157" s="31"/>
      <c r="H2157" s="31"/>
      <c r="I2157" s="37">
        <v>1.589</v>
      </c>
      <c r="J2157" s="37">
        <v>1.3540000000000001</v>
      </c>
      <c r="K2157" s="37">
        <v>1.3560000000000001</v>
      </c>
      <c r="L2157" s="37">
        <v>0</v>
      </c>
      <c r="M2157" s="37">
        <v>1.3560000000000001</v>
      </c>
      <c r="N2157" s="31"/>
      <c r="O2157" s="31"/>
      <c r="P2157" s="31"/>
      <c r="Q2157" s="31"/>
    </row>
    <row r="2158" spans="1:17" s="3" customFormat="1" ht="12" customHeight="1">
      <c r="A2158" s="103" t="s">
        <v>30</v>
      </c>
      <c r="B2158" s="104"/>
      <c r="C2158" s="104"/>
      <c r="D2158" s="104"/>
      <c r="E2158" s="104"/>
      <c r="F2158" s="104"/>
      <c r="G2158" s="105"/>
      <c r="H2158" s="31"/>
      <c r="I2158" s="38">
        <f>SUM(I2157:I2157)</f>
        <v>1.589</v>
      </c>
      <c r="J2158" s="38">
        <f>SUM(J2157:J2157)</f>
        <v>1.3540000000000001</v>
      </c>
      <c r="K2158" s="38">
        <f>SUM(K2157:K2157)</f>
        <v>1.3560000000000001</v>
      </c>
      <c r="L2158" s="38">
        <f>SUM(L2157:L2157)</f>
        <v>0</v>
      </c>
      <c r="M2158" s="38">
        <f>SUM(M2157:M2157)</f>
        <v>1.3560000000000001</v>
      </c>
      <c r="N2158" s="31"/>
      <c r="O2158" s="31"/>
      <c r="P2158" s="31"/>
      <c r="Q2158" s="31"/>
    </row>
    <row r="2159" spans="1:17" s="3" customFormat="1" ht="12" customHeight="1">
      <c r="A2159" s="103" t="s">
        <v>31</v>
      </c>
      <c r="B2159" s="104"/>
      <c r="C2159" s="104"/>
      <c r="D2159" s="104"/>
      <c r="E2159" s="104"/>
      <c r="F2159" s="104"/>
      <c r="G2159" s="105"/>
      <c r="H2159" s="31"/>
      <c r="I2159" s="38">
        <v>0</v>
      </c>
      <c r="J2159" s="38">
        <v>0</v>
      </c>
      <c r="K2159" s="31"/>
      <c r="L2159" s="31"/>
      <c r="M2159" s="31"/>
      <c r="N2159" s="31"/>
      <c r="O2159" s="31"/>
      <c r="P2159" s="31"/>
      <c r="Q2159" s="31"/>
    </row>
    <row r="2160" spans="1:17" s="3" customFormat="1" ht="12" customHeight="1">
      <c r="A2160" s="33" t="s">
        <v>628</v>
      </c>
      <c r="B2160" s="34" t="s">
        <v>23</v>
      </c>
      <c r="C2160" s="33" t="s">
        <v>2846</v>
      </c>
      <c r="D2160" s="33" t="s">
        <v>2912</v>
      </c>
      <c r="E2160" s="35" t="s">
        <v>2913</v>
      </c>
      <c r="F2160" s="36">
        <v>3</v>
      </c>
      <c r="G2160" s="35" t="s">
        <v>2914</v>
      </c>
      <c r="H2160" s="37">
        <v>0</v>
      </c>
      <c r="I2160" s="37">
        <v>15.414999999999999</v>
      </c>
      <c r="J2160" s="37">
        <v>2.625</v>
      </c>
      <c r="K2160" s="37">
        <v>2.8530000000000002</v>
      </c>
      <c r="L2160" s="37">
        <v>0</v>
      </c>
      <c r="M2160" s="37">
        <v>2.8530000000000002</v>
      </c>
      <c r="N2160" s="37">
        <v>0</v>
      </c>
      <c r="O2160" s="37">
        <v>0</v>
      </c>
      <c r="P2160" s="37">
        <v>0</v>
      </c>
      <c r="Q2160" s="37">
        <v>0</v>
      </c>
    </row>
    <row r="2161" spans="1:17" s="3" customFormat="1" ht="12" customHeight="1">
      <c r="A2161" s="33" t="s">
        <v>628</v>
      </c>
      <c r="B2161" s="34" t="s">
        <v>27</v>
      </c>
      <c r="C2161" s="33" t="s">
        <v>2846</v>
      </c>
      <c r="D2161" s="33" t="s">
        <v>2912</v>
      </c>
      <c r="E2161" s="35" t="s">
        <v>2915</v>
      </c>
      <c r="F2161" s="36">
        <v>3</v>
      </c>
      <c r="G2161" s="31"/>
      <c r="H2161" s="31"/>
      <c r="I2161" s="37">
        <v>15.414999999999999</v>
      </c>
      <c r="J2161" s="37">
        <v>2.625</v>
      </c>
      <c r="K2161" s="37">
        <v>2.8530000000000002</v>
      </c>
      <c r="L2161" s="37">
        <v>0</v>
      </c>
      <c r="M2161" s="37">
        <v>2.8530000000000002</v>
      </c>
      <c r="N2161" s="31"/>
      <c r="O2161" s="31"/>
      <c r="P2161" s="31"/>
      <c r="Q2161" s="31"/>
    </row>
    <row r="2162" spans="1:17" s="3" customFormat="1" ht="12" customHeight="1">
      <c r="A2162" s="103" t="s">
        <v>30</v>
      </c>
      <c r="B2162" s="104"/>
      <c r="C2162" s="104"/>
      <c r="D2162" s="104"/>
      <c r="E2162" s="104"/>
      <c r="F2162" s="104"/>
      <c r="G2162" s="105"/>
      <c r="H2162" s="31"/>
      <c r="I2162" s="38">
        <f>SUM(I2161:I2161)</f>
        <v>15.414999999999999</v>
      </c>
      <c r="J2162" s="38">
        <f>SUM(J2161:J2161)</f>
        <v>2.625</v>
      </c>
      <c r="K2162" s="38">
        <f>SUM(K2161:K2161)</f>
        <v>2.8530000000000002</v>
      </c>
      <c r="L2162" s="38">
        <f>SUM(L2161:L2161)</f>
        <v>0</v>
      </c>
      <c r="M2162" s="38">
        <f>SUM(M2161:M2161)</f>
        <v>2.8530000000000002</v>
      </c>
      <c r="N2162" s="31"/>
      <c r="O2162" s="31"/>
      <c r="P2162" s="31"/>
      <c r="Q2162" s="31"/>
    </row>
    <row r="2163" spans="1:17" s="3" customFormat="1" ht="12" customHeight="1">
      <c r="A2163" s="103" t="s">
        <v>31</v>
      </c>
      <c r="B2163" s="104"/>
      <c r="C2163" s="104"/>
      <c r="D2163" s="104"/>
      <c r="E2163" s="104"/>
      <c r="F2163" s="104"/>
      <c r="G2163" s="105"/>
      <c r="H2163" s="31"/>
      <c r="I2163" s="38">
        <v>0</v>
      </c>
      <c r="J2163" s="38">
        <v>0</v>
      </c>
      <c r="K2163" s="31"/>
      <c r="L2163" s="31"/>
      <c r="M2163" s="31"/>
      <c r="N2163" s="31"/>
      <c r="O2163" s="31"/>
      <c r="P2163" s="31"/>
      <c r="Q2163" s="31"/>
    </row>
    <row r="2164" spans="1:17" s="3" customFormat="1" ht="12" customHeight="1">
      <c r="A2164" s="103" t="s">
        <v>32</v>
      </c>
      <c r="B2164" s="104"/>
      <c r="C2164" s="104"/>
      <c r="D2164" s="104"/>
      <c r="E2164" s="104"/>
      <c r="F2164" s="104"/>
      <c r="G2164" s="105"/>
      <c r="H2164" s="38">
        <f>SUMIF(D2094:D2163,"=Project",H2094:H2163)</f>
        <v>0</v>
      </c>
      <c r="I2164" s="38">
        <f>SUMIF(D2094:D2163,"=Project",I2094:I2163)</f>
        <v>0</v>
      </c>
      <c r="J2164" s="38">
        <f>SUMIF(D2094:D2163,"=Project",J2094:J2163)</f>
        <v>0</v>
      </c>
      <c r="K2164" s="38">
        <f>SUMIF(D2094:D2163,"=Project",K2094:K2163)</f>
        <v>0</v>
      </c>
      <c r="L2164" s="38">
        <f>SUMIF(D2094:D2163,"=Project",L2094:L2163)</f>
        <v>0</v>
      </c>
      <c r="M2164" s="38">
        <f>SUMIF(D2094:D2163,"=Project",M2094:M2163)</f>
        <v>0</v>
      </c>
      <c r="N2164" s="38">
        <f>SUMIF(D2094:D2163,"=Project",N2094:N2163)</f>
        <v>0</v>
      </c>
      <c r="O2164" s="38">
        <f>SUMIF(D2094:D2163,"=Project",O2094:O2163)</f>
        <v>0</v>
      </c>
      <c r="P2164" s="38">
        <f>SUMIF(D2094:D2163,"=Project",P2094:P2163)</f>
        <v>0</v>
      </c>
      <c r="Q2164" s="38">
        <f>SUMIF(D2094:D2163,"=Project",Q2094:Q2163)</f>
        <v>0</v>
      </c>
    </row>
    <row r="2165" spans="1:17" s="3" customFormat="1" ht="12" customHeight="1">
      <c r="A2165" s="28" t="s">
        <v>639</v>
      </c>
      <c r="B2165" s="29" t="s">
        <v>18</v>
      </c>
      <c r="C2165" s="30" t="s">
        <v>2916</v>
      </c>
      <c r="D2165" s="31"/>
      <c r="E2165" s="30" t="s">
        <v>2917</v>
      </c>
      <c r="F2165" s="28" t="s">
        <v>104</v>
      </c>
      <c r="G2165" s="30" t="s">
        <v>2918</v>
      </c>
      <c r="H2165" s="32">
        <v>0</v>
      </c>
      <c r="I2165" s="32">
        <v>60.451000000000001</v>
      </c>
      <c r="J2165" s="32">
        <v>59.08</v>
      </c>
      <c r="K2165" s="32">
        <v>63.923999999999999</v>
      </c>
      <c r="L2165" s="32">
        <v>0</v>
      </c>
      <c r="M2165" s="32">
        <v>63.923999999999999</v>
      </c>
      <c r="N2165" s="32">
        <v>46.685000000000002</v>
      </c>
      <c r="O2165" s="32">
        <v>28.187999999999999</v>
      </c>
      <c r="P2165" s="32">
        <v>32.253999999999998</v>
      </c>
      <c r="Q2165" s="32">
        <v>31.324000000000002</v>
      </c>
    </row>
    <row r="2166" spans="1:17" s="3" customFormat="1" ht="12" customHeight="1">
      <c r="A2166" s="33" t="s">
        <v>639</v>
      </c>
      <c r="B2166" s="34" t="s">
        <v>23</v>
      </c>
      <c r="C2166" s="33" t="s">
        <v>2916</v>
      </c>
      <c r="D2166" s="33" t="s">
        <v>2919</v>
      </c>
      <c r="E2166" s="35" t="s">
        <v>2920</v>
      </c>
      <c r="F2166" s="36">
        <v>3</v>
      </c>
      <c r="G2166" s="35" t="s">
        <v>2921</v>
      </c>
      <c r="H2166" s="37">
        <v>0</v>
      </c>
      <c r="I2166" s="37">
        <v>11.582000000000001</v>
      </c>
      <c r="J2166" s="37">
        <v>11.818</v>
      </c>
      <c r="K2166" s="37">
        <v>0.77600000000000002</v>
      </c>
      <c r="L2166" s="37">
        <v>0</v>
      </c>
      <c r="M2166" s="37">
        <v>0.77600000000000002</v>
      </c>
      <c r="N2166" s="37">
        <v>2.302</v>
      </c>
      <c r="O2166" s="37">
        <v>2.597</v>
      </c>
      <c r="P2166" s="37">
        <v>2.9009999999999998</v>
      </c>
      <c r="Q2166" s="37">
        <v>2.919</v>
      </c>
    </row>
    <row r="2167" spans="1:17" s="3" customFormat="1" ht="12" customHeight="1">
      <c r="A2167" s="33" t="s">
        <v>639</v>
      </c>
      <c r="B2167" s="34" t="s">
        <v>27</v>
      </c>
      <c r="C2167" s="33" t="s">
        <v>2916</v>
      </c>
      <c r="D2167" s="33" t="s">
        <v>2919</v>
      </c>
      <c r="E2167" s="35" t="s">
        <v>2922</v>
      </c>
      <c r="F2167" s="36">
        <v>3</v>
      </c>
      <c r="G2167" s="31"/>
      <c r="H2167" s="31"/>
      <c r="I2167" s="37">
        <v>1.6990000000000001</v>
      </c>
      <c r="J2167" s="37">
        <v>1.9039999999999999</v>
      </c>
      <c r="K2167" s="37">
        <v>0</v>
      </c>
      <c r="L2167" s="37">
        <v>0</v>
      </c>
      <c r="M2167" s="37">
        <v>0</v>
      </c>
      <c r="N2167" s="31"/>
      <c r="O2167" s="31"/>
      <c r="P2167" s="31"/>
      <c r="Q2167" s="31"/>
    </row>
    <row r="2168" spans="1:17" s="3" customFormat="1" ht="12" customHeight="1">
      <c r="A2168" s="33" t="s">
        <v>639</v>
      </c>
      <c r="B2168" s="34" t="s">
        <v>27</v>
      </c>
      <c r="C2168" s="33" t="s">
        <v>2916</v>
      </c>
      <c r="D2168" s="33" t="s">
        <v>2919</v>
      </c>
      <c r="E2168" s="35" t="s">
        <v>2923</v>
      </c>
      <c r="F2168" s="36">
        <v>3</v>
      </c>
      <c r="G2168" s="31"/>
      <c r="H2168" s="31"/>
      <c r="I2168" s="37">
        <v>9.8829999999999991</v>
      </c>
      <c r="J2168" s="37">
        <v>9.9139999999999997</v>
      </c>
      <c r="K2168" s="37">
        <v>0</v>
      </c>
      <c r="L2168" s="37">
        <v>0</v>
      </c>
      <c r="M2168" s="37">
        <v>0</v>
      </c>
      <c r="N2168" s="31"/>
      <c r="O2168" s="31"/>
      <c r="P2168" s="31"/>
      <c r="Q2168" s="31"/>
    </row>
    <row r="2169" spans="1:17" s="3" customFormat="1" ht="12" customHeight="1">
      <c r="A2169" s="33" t="s">
        <v>639</v>
      </c>
      <c r="B2169" s="34" t="s">
        <v>27</v>
      </c>
      <c r="C2169" s="33" t="s">
        <v>2916</v>
      </c>
      <c r="D2169" s="33" t="s">
        <v>2919</v>
      </c>
      <c r="E2169" s="35" t="s">
        <v>2924</v>
      </c>
      <c r="F2169" s="36">
        <v>3</v>
      </c>
      <c r="G2169" s="31"/>
      <c r="H2169" s="31"/>
      <c r="I2169" s="37">
        <v>0</v>
      </c>
      <c r="J2169" s="37">
        <v>0</v>
      </c>
      <c r="K2169" s="37">
        <v>0.77600000000000002</v>
      </c>
      <c r="L2169" s="37">
        <v>0</v>
      </c>
      <c r="M2169" s="37">
        <v>0.77600000000000002</v>
      </c>
      <c r="N2169" s="31"/>
      <c r="O2169" s="31"/>
      <c r="P2169" s="31"/>
      <c r="Q2169" s="31"/>
    </row>
    <row r="2170" spans="1:17" s="3" customFormat="1" ht="12" customHeight="1">
      <c r="A2170" s="103" t="s">
        <v>30</v>
      </c>
      <c r="B2170" s="104"/>
      <c r="C2170" s="104"/>
      <c r="D2170" s="104"/>
      <c r="E2170" s="104"/>
      <c r="F2170" s="104"/>
      <c r="G2170" s="105"/>
      <c r="H2170" s="31"/>
      <c r="I2170" s="38">
        <f>SUM(I2167:I2169)</f>
        <v>11.581999999999999</v>
      </c>
      <c r="J2170" s="38">
        <f>SUM(J2167:J2169)</f>
        <v>11.818</v>
      </c>
      <c r="K2170" s="38">
        <f>SUM(K2167:K2169)</f>
        <v>0.77600000000000002</v>
      </c>
      <c r="L2170" s="38">
        <f>SUM(L2167:L2169)</f>
        <v>0</v>
      </c>
      <c r="M2170" s="38">
        <f>SUM(M2167:M2169)</f>
        <v>0.77600000000000002</v>
      </c>
      <c r="N2170" s="31"/>
      <c r="O2170" s="31"/>
      <c r="P2170" s="31"/>
      <c r="Q2170" s="31"/>
    </row>
    <row r="2171" spans="1:17" s="3" customFormat="1" ht="12" customHeight="1">
      <c r="A2171" s="103" t="s">
        <v>31</v>
      </c>
      <c r="B2171" s="104"/>
      <c r="C2171" s="104"/>
      <c r="D2171" s="104"/>
      <c r="E2171" s="104"/>
      <c r="F2171" s="104"/>
      <c r="G2171" s="105"/>
      <c r="H2171" s="31"/>
      <c r="I2171" s="38">
        <v>0</v>
      </c>
      <c r="J2171" s="38">
        <v>0</v>
      </c>
      <c r="K2171" s="31"/>
      <c r="L2171" s="31"/>
      <c r="M2171" s="31"/>
      <c r="N2171" s="31"/>
      <c r="O2171" s="31"/>
      <c r="P2171" s="31"/>
      <c r="Q2171" s="31"/>
    </row>
    <row r="2172" spans="1:17" s="3" customFormat="1" ht="12" customHeight="1">
      <c r="A2172" s="33" t="s">
        <v>639</v>
      </c>
      <c r="B2172" s="34" t="s">
        <v>23</v>
      </c>
      <c r="C2172" s="33" t="s">
        <v>2916</v>
      </c>
      <c r="D2172" s="33" t="s">
        <v>2925</v>
      </c>
      <c r="E2172" s="35" t="s">
        <v>2926</v>
      </c>
      <c r="F2172" s="36">
        <v>3</v>
      </c>
      <c r="G2172" s="35" t="s">
        <v>2927</v>
      </c>
      <c r="H2172" s="37">
        <v>0</v>
      </c>
      <c r="I2172" s="37">
        <v>33</v>
      </c>
      <c r="J2172" s="37">
        <v>35.75</v>
      </c>
      <c r="K2172" s="37">
        <v>0</v>
      </c>
      <c r="L2172" s="37">
        <v>0</v>
      </c>
      <c r="M2172" s="37">
        <v>0</v>
      </c>
      <c r="N2172" s="37">
        <v>0</v>
      </c>
      <c r="O2172" s="37">
        <v>0</v>
      </c>
      <c r="P2172" s="37">
        <v>0</v>
      </c>
      <c r="Q2172" s="37">
        <v>0</v>
      </c>
    </row>
    <row r="2173" spans="1:17" s="3" customFormat="1" ht="12" customHeight="1">
      <c r="A2173" s="103" t="s">
        <v>30</v>
      </c>
      <c r="B2173" s="104"/>
      <c r="C2173" s="104"/>
      <c r="D2173" s="104"/>
      <c r="E2173" s="104"/>
      <c r="F2173" s="104"/>
      <c r="G2173" s="105"/>
      <c r="H2173" s="31"/>
      <c r="I2173" s="38">
        <v>0</v>
      </c>
      <c r="J2173" s="38">
        <v>0</v>
      </c>
      <c r="K2173" s="38">
        <v>0</v>
      </c>
      <c r="L2173" s="31"/>
      <c r="M2173" s="31"/>
      <c r="N2173" s="31"/>
      <c r="O2173" s="31"/>
    </row>
    <row r="2174" spans="1:17" s="3" customFormat="1" ht="12" customHeight="1">
      <c r="A2174" s="33" t="s">
        <v>639</v>
      </c>
      <c r="B2174" s="34" t="s">
        <v>68</v>
      </c>
      <c r="C2174" s="33" t="s">
        <v>2916</v>
      </c>
      <c r="D2174" s="33" t="s">
        <v>2925</v>
      </c>
      <c r="E2174" s="35" t="s">
        <v>2928</v>
      </c>
      <c r="F2174" s="36">
        <v>3</v>
      </c>
      <c r="H2174" s="31"/>
      <c r="I2174" s="37">
        <v>20</v>
      </c>
      <c r="J2174" s="37">
        <v>0</v>
      </c>
      <c r="K2174" s="31"/>
      <c r="L2174" s="31"/>
      <c r="M2174" s="31"/>
      <c r="N2174" s="31"/>
      <c r="O2174" s="31"/>
      <c r="P2174" s="31"/>
      <c r="Q2174" s="31"/>
    </row>
    <row r="2175" spans="1:17" s="3" customFormat="1" ht="12" customHeight="1">
      <c r="A2175" s="33" t="s">
        <v>639</v>
      </c>
      <c r="B2175" s="34" t="s">
        <v>68</v>
      </c>
      <c r="C2175" s="33" t="s">
        <v>2916</v>
      </c>
      <c r="D2175" s="33" t="s">
        <v>2925</v>
      </c>
      <c r="E2175" s="35" t="s">
        <v>2929</v>
      </c>
      <c r="F2175" s="36">
        <v>3</v>
      </c>
      <c r="H2175" s="31"/>
      <c r="I2175" s="37">
        <v>0</v>
      </c>
      <c r="J2175" s="37">
        <v>5</v>
      </c>
      <c r="K2175" s="31"/>
      <c r="L2175" s="31"/>
      <c r="M2175" s="31"/>
      <c r="N2175" s="31"/>
      <c r="O2175" s="31"/>
      <c r="P2175" s="31"/>
      <c r="Q2175" s="31"/>
    </row>
    <row r="2176" spans="1:17" s="3" customFormat="1" ht="12" customHeight="1">
      <c r="A2176" s="33" t="s">
        <v>639</v>
      </c>
      <c r="B2176" s="34" t="s">
        <v>68</v>
      </c>
      <c r="C2176" s="33" t="s">
        <v>2916</v>
      </c>
      <c r="D2176" s="33" t="s">
        <v>2925</v>
      </c>
      <c r="E2176" s="35" t="s">
        <v>2930</v>
      </c>
      <c r="F2176" s="36">
        <v>3</v>
      </c>
      <c r="H2176" s="31"/>
      <c r="I2176" s="37">
        <v>0</v>
      </c>
      <c r="J2176" s="37">
        <v>5</v>
      </c>
      <c r="K2176" s="31"/>
      <c r="L2176" s="31"/>
      <c r="M2176" s="31"/>
      <c r="N2176" s="31"/>
      <c r="O2176" s="31"/>
      <c r="P2176" s="31"/>
      <c r="Q2176" s="31"/>
    </row>
    <row r="2177" spans="1:17" s="3" customFormat="1" ht="12" customHeight="1">
      <c r="A2177" s="33" t="s">
        <v>639</v>
      </c>
      <c r="B2177" s="34" t="s">
        <v>68</v>
      </c>
      <c r="C2177" s="33" t="s">
        <v>2916</v>
      </c>
      <c r="D2177" s="33" t="s">
        <v>2925</v>
      </c>
      <c r="E2177" s="35" t="s">
        <v>2931</v>
      </c>
      <c r="F2177" s="36">
        <v>3</v>
      </c>
      <c r="H2177" s="31"/>
      <c r="I2177" s="37">
        <v>0</v>
      </c>
      <c r="J2177" s="37">
        <v>15</v>
      </c>
      <c r="K2177" s="31"/>
      <c r="L2177" s="31"/>
      <c r="M2177" s="31"/>
      <c r="N2177" s="31"/>
      <c r="O2177" s="31"/>
      <c r="P2177" s="31"/>
      <c r="Q2177" s="31"/>
    </row>
    <row r="2178" spans="1:17" s="3" customFormat="1" ht="12" customHeight="1">
      <c r="A2178" s="33" t="s">
        <v>639</v>
      </c>
      <c r="B2178" s="34" t="s">
        <v>68</v>
      </c>
      <c r="C2178" s="33" t="s">
        <v>2916</v>
      </c>
      <c r="D2178" s="33" t="s">
        <v>2925</v>
      </c>
      <c r="E2178" s="35" t="s">
        <v>2932</v>
      </c>
      <c r="F2178" s="36">
        <v>3</v>
      </c>
      <c r="H2178" s="31"/>
      <c r="I2178" s="37">
        <v>3</v>
      </c>
      <c r="J2178" s="37">
        <v>0</v>
      </c>
      <c r="K2178" s="31"/>
      <c r="L2178" s="31"/>
      <c r="M2178" s="31"/>
      <c r="N2178" s="31"/>
      <c r="O2178" s="31"/>
      <c r="P2178" s="31"/>
      <c r="Q2178" s="31"/>
    </row>
    <row r="2179" spans="1:17" s="3" customFormat="1" ht="12" customHeight="1">
      <c r="A2179" s="33" t="s">
        <v>639</v>
      </c>
      <c r="B2179" s="34" t="s">
        <v>68</v>
      </c>
      <c r="C2179" s="33" t="s">
        <v>2916</v>
      </c>
      <c r="D2179" s="33" t="s">
        <v>2925</v>
      </c>
      <c r="E2179" s="35" t="s">
        <v>2933</v>
      </c>
      <c r="F2179" s="36">
        <v>3</v>
      </c>
      <c r="H2179" s="31"/>
      <c r="I2179" s="37">
        <v>10</v>
      </c>
      <c r="J2179" s="37">
        <v>0</v>
      </c>
      <c r="K2179" s="31"/>
      <c r="L2179" s="31"/>
      <c r="M2179" s="31"/>
      <c r="N2179" s="31"/>
      <c r="O2179" s="31"/>
      <c r="P2179" s="31"/>
      <c r="Q2179" s="31"/>
    </row>
    <row r="2180" spans="1:17" s="3" customFormat="1" ht="12" customHeight="1">
      <c r="A2180" s="33" t="s">
        <v>639</v>
      </c>
      <c r="B2180" s="34" t="s">
        <v>68</v>
      </c>
      <c r="C2180" s="33" t="s">
        <v>2916</v>
      </c>
      <c r="D2180" s="33" t="s">
        <v>2925</v>
      </c>
      <c r="E2180" s="35" t="s">
        <v>2934</v>
      </c>
      <c r="F2180" s="36">
        <v>3</v>
      </c>
      <c r="H2180" s="31"/>
      <c r="I2180" s="37">
        <v>0</v>
      </c>
      <c r="J2180" s="37">
        <v>4.75</v>
      </c>
      <c r="K2180" s="31"/>
      <c r="L2180" s="31"/>
      <c r="M2180" s="31"/>
      <c r="N2180" s="31"/>
      <c r="O2180" s="31"/>
      <c r="P2180" s="31"/>
      <c r="Q2180" s="31"/>
    </row>
    <row r="2181" spans="1:17" s="3" customFormat="1" ht="12" customHeight="1">
      <c r="A2181" s="33" t="s">
        <v>639</v>
      </c>
      <c r="B2181" s="34" t="s">
        <v>68</v>
      </c>
      <c r="C2181" s="33" t="s">
        <v>2916</v>
      </c>
      <c r="D2181" s="33" t="s">
        <v>2925</v>
      </c>
      <c r="E2181" s="35" t="s">
        <v>2935</v>
      </c>
      <c r="F2181" s="36">
        <v>3</v>
      </c>
      <c r="H2181" s="31"/>
      <c r="I2181" s="37">
        <v>0</v>
      </c>
      <c r="J2181" s="37">
        <v>6</v>
      </c>
      <c r="K2181" s="31"/>
      <c r="L2181" s="31"/>
      <c r="M2181" s="31"/>
      <c r="N2181" s="31"/>
      <c r="O2181" s="31"/>
      <c r="P2181" s="31"/>
      <c r="Q2181" s="31"/>
    </row>
    <row r="2182" spans="1:17" s="3" customFormat="1" ht="12" customHeight="1">
      <c r="A2182" s="103" t="s">
        <v>31</v>
      </c>
      <c r="B2182" s="104"/>
      <c r="C2182" s="104"/>
      <c r="D2182" s="104"/>
      <c r="E2182" s="104"/>
      <c r="F2182" s="104"/>
      <c r="G2182" s="105"/>
      <c r="H2182" s="31"/>
      <c r="I2182" s="38">
        <f>SUM(I2174:I2181)</f>
        <v>33</v>
      </c>
      <c r="J2182" s="38">
        <f>SUM(J2174:J2181)</f>
        <v>35.75</v>
      </c>
      <c r="K2182" s="31"/>
      <c r="L2182" s="31"/>
      <c r="M2182" s="31"/>
      <c r="N2182" s="31"/>
      <c r="O2182" s="31"/>
      <c r="P2182" s="31"/>
      <c r="Q2182" s="31"/>
    </row>
    <row r="2183" spans="1:17" s="3" customFormat="1" ht="12" customHeight="1">
      <c r="A2183" s="33" t="s">
        <v>639</v>
      </c>
      <c r="B2183" s="34" t="s">
        <v>23</v>
      </c>
      <c r="C2183" s="33" t="s">
        <v>2916</v>
      </c>
      <c r="D2183" s="33" t="s">
        <v>2936</v>
      </c>
      <c r="E2183" s="35" t="s">
        <v>2937</v>
      </c>
      <c r="F2183" s="36">
        <v>3</v>
      </c>
      <c r="G2183" s="35" t="s">
        <v>2938</v>
      </c>
      <c r="H2183" s="37">
        <v>0</v>
      </c>
      <c r="I2183" s="37">
        <v>4.0350000000000001</v>
      </c>
      <c r="J2183" s="37">
        <v>5.0250000000000004</v>
      </c>
      <c r="K2183" s="37">
        <v>5.085</v>
      </c>
      <c r="L2183" s="37">
        <v>0</v>
      </c>
      <c r="M2183" s="37">
        <v>5.085</v>
      </c>
      <c r="N2183" s="37">
        <v>4.8470000000000004</v>
      </c>
      <c r="O2183" s="37">
        <v>3.3479999999999999</v>
      </c>
      <c r="P2183" s="37">
        <v>3.3839999999999999</v>
      </c>
      <c r="Q2183" s="37">
        <v>3.4180000000000001</v>
      </c>
    </row>
    <row r="2184" spans="1:17" s="3" customFormat="1" ht="12" customHeight="1">
      <c r="A2184" s="33" t="s">
        <v>639</v>
      </c>
      <c r="B2184" s="34" t="s">
        <v>27</v>
      </c>
      <c r="C2184" s="33" t="s">
        <v>2916</v>
      </c>
      <c r="D2184" s="33" t="s">
        <v>2936</v>
      </c>
      <c r="E2184" s="35" t="s">
        <v>2939</v>
      </c>
      <c r="F2184" s="36">
        <v>3</v>
      </c>
      <c r="G2184" s="31"/>
      <c r="H2184" s="31"/>
      <c r="I2184" s="37">
        <v>4.0350000000000001</v>
      </c>
      <c r="J2184" s="37">
        <v>5.0250000000000004</v>
      </c>
      <c r="K2184" s="37">
        <v>5.085</v>
      </c>
      <c r="L2184" s="37">
        <v>0</v>
      </c>
      <c r="M2184" s="37">
        <v>5.085</v>
      </c>
      <c r="N2184" s="31"/>
      <c r="O2184" s="31"/>
      <c r="P2184" s="31"/>
      <c r="Q2184" s="31"/>
    </row>
    <row r="2185" spans="1:17" s="3" customFormat="1" ht="12" customHeight="1">
      <c r="A2185" s="103" t="s">
        <v>30</v>
      </c>
      <c r="B2185" s="104"/>
      <c r="C2185" s="104"/>
      <c r="D2185" s="104"/>
      <c r="E2185" s="104"/>
      <c r="F2185" s="104"/>
      <c r="G2185" s="105"/>
      <c r="H2185" s="31"/>
      <c r="I2185" s="38">
        <f>SUM(I2184:I2184)</f>
        <v>4.0350000000000001</v>
      </c>
      <c r="J2185" s="38">
        <f>SUM(J2184:J2184)</f>
        <v>5.0250000000000004</v>
      </c>
      <c r="K2185" s="38">
        <f>SUM(K2184:K2184)</f>
        <v>5.085</v>
      </c>
      <c r="L2185" s="38">
        <f>SUM(L2184:L2184)</f>
        <v>0</v>
      </c>
      <c r="M2185" s="38">
        <f>SUM(M2184:M2184)</f>
        <v>5.085</v>
      </c>
      <c r="N2185" s="31"/>
      <c r="O2185" s="31"/>
      <c r="P2185" s="31"/>
      <c r="Q2185" s="31"/>
    </row>
    <row r="2186" spans="1:17" s="3" customFormat="1" ht="12" customHeight="1">
      <c r="A2186" s="103" t="s">
        <v>31</v>
      </c>
      <c r="B2186" s="104"/>
      <c r="C2186" s="104"/>
      <c r="D2186" s="104"/>
      <c r="E2186" s="104"/>
      <c r="F2186" s="104"/>
      <c r="G2186" s="105"/>
      <c r="H2186" s="31"/>
      <c r="I2186" s="38">
        <v>0</v>
      </c>
      <c r="J2186" s="38">
        <v>0</v>
      </c>
      <c r="K2186" s="31"/>
      <c r="L2186" s="31"/>
      <c r="M2186" s="31"/>
      <c r="N2186" s="31"/>
      <c r="O2186" s="31"/>
      <c r="P2186" s="31"/>
      <c r="Q2186" s="31"/>
    </row>
    <row r="2187" spans="1:17" s="3" customFormat="1" ht="12" customHeight="1">
      <c r="A2187" s="33" t="s">
        <v>639</v>
      </c>
      <c r="B2187" s="34" t="s">
        <v>23</v>
      </c>
      <c r="C2187" s="33" t="s">
        <v>2916</v>
      </c>
      <c r="D2187" s="33" t="s">
        <v>2940</v>
      </c>
      <c r="E2187" s="35" t="s">
        <v>2941</v>
      </c>
      <c r="F2187" s="36">
        <v>3</v>
      </c>
      <c r="G2187" s="35" t="s">
        <v>2942</v>
      </c>
      <c r="H2187" s="37">
        <v>0</v>
      </c>
      <c r="I2187" s="37">
        <v>6.4790000000000001</v>
      </c>
      <c r="J2187" s="37">
        <v>1.9770000000000001</v>
      </c>
      <c r="K2187" s="37">
        <v>50.49</v>
      </c>
      <c r="L2187" s="37">
        <v>0</v>
      </c>
      <c r="M2187" s="37">
        <v>50.49</v>
      </c>
      <c r="N2187" s="37">
        <v>37.506</v>
      </c>
      <c r="O2187" s="37">
        <v>13.792</v>
      </c>
      <c r="P2187" s="37">
        <v>17.436</v>
      </c>
      <c r="Q2187" s="37">
        <v>16.369</v>
      </c>
    </row>
    <row r="2188" spans="1:17" s="3" customFormat="1" ht="12" customHeight="1">
      <c r="A2188" s="33" t="s">
        <v>639</v>
      </c>
      <c r="B2188" s="34" t="s">
        <v>27</v>
      </c>
      <c r="C2188" s="33" t="s">
        <v>2916</v>
      </c>
      <c r="D2188" s="33" t="s">
        <v>2940</v>
      </c>
      <c r="E2188" s="35" t="s">
        <v>2943</v>
      </c>
      <c r="F2188" s="36">
        <v>3</v>
      </c>
      <c r="G2188" s="31"/>
      <c r="H2188" s="31"/>
      <c r="I2188" s="37">
        <v>2.9</v>
      </c>
      <c r="J2188" s="37">
        <v>1.9770000000000001</v>
      </c>
      <c r="K2188" s="37">
        <v>1.6930000000000001</v>
      </c>
      <c r="L2188" s="37">
        <v>0</v>
      </c>
      <c r="M2188" s="37">
        <v>1.6930000000000001</v>
      </c>
      <c r="N2188" s="31"/>
      <c r="O2188" s="31"/>
      <c r="P2188" s="31"/>
      <c r="Q2188" s="31"/>
    </row>
    <row r="2189" spans="1:17" s="3" customFormat="1" ht="12" customHeight="1">
      <c r="A2189" s="33" t="s">
        <v>639</v>
      </c>
      <c r="B2189" s="34" t="s">
        <v>27</v>
      </c>
      <c r="C2189" s="33" t="s">
        <v>2916</v>
      </c>
      <c r="D2189" s="33" t="s">
        <v>2940</v>
      </c>
      <c r="E2189" s="35" t="s">
        <v>2944</v>
      </c>
      <c r="F2189" s="36">
        <v>3</v>
      </c>
      <c r="G2189" s="31"/>
      <c r="H2189" s="31"/>
      <c r="I2189" s="37">
        <v>0</v>
      </c>
      <c r="J2189" s="37">
        <v>0</v>
      </c>
      <c r="K2189" s="37">
        <v>48.796999999999997</v>
      </c>
      <c r="L2189" s="37">
        <v>0</v>
      </c>
      <c r="M2189" s="37">
        <v>48.796999999999997</v>
      </c>
      <c r="N2189" s="31"/>
      <c r="O2189" s="31"/>
      <c r="P2189" s="31"/>
      <c r="Q2189" s="31"/>
    </row>
    <row r="2190" spans="1:17" s="3" customFormat="1" ht="12" customHeight="1">
      <c r="A2190" s="33" t="s">
        <v>639</v>
      </c>
      <c r="B2190" s="34" t="s">
        <v>27</v>
      </c>
      <c r="C2190" s="33" t="s">
        <v>2916</v>
      </c>
      <c r="D2190" s="33" t="s">
        <v>2940</v>
      </c>
      <c r="E2190" s="35" t="s">
        <v>2945</v>
      </c>
      <c r="F2190" s="36">
        <v>3</v>
      </c>
      <c r="G2190" s="31"/>
      <c r="H2190" s="31"/>
      <c r="I2190" s="37">
        <v>3.5790000000000002</v>
      </c>
      <c r="J2190" s="37">
        <v>0</v>
      </c>
      <c r="K2190" s="37">
        <v>0</v>
      </c>
      <c r="L2190" s="37">
        <v>0</v>
      </c>
      <c r="M2190" s="37">
        <v>0</v>
      </c>
      <c r="N2190" s="31"/>
      <c r="O2190" s="31"/>
      <c r="P2190" s="31"/>
      <c r="Q2190" s="31"/>
    </row>
    <row r="2191" spans="1:17" s="3" customFormat="1" ht="12" customHeight="1">
      <c r="A2191" s="103" t="s">
        <v>30</v>
      </c>
      <c r="B2191" s="104"/>
      <c r="C2191" s="104"/>
      <c r="D2191" s="104"/>
      <c r="E2191" s="104"/>
      <c r="F2191" s="104"/>
      <c r="G2191" s="105"/>
      <c r="H2191" s="31"/>
      <c r="I2191" s="38">
        <f>SUM(I2188:I2190)</f>
        <v>6.4790000000000001</v>
      </c>
      <c r="J2191" s="38">
        <f>SUM(J2188:J2190)</f>
        <v>1.9770000000000001</v>
      </c>
      <c r="K2191" s="38">
        <f>SUM(K2188:K2190)</f>
        <v>50.489999999999995</v>
      </c>
      <c r="L2191" s="38">
        <f>SUM(L2188:L2190)</f>
        <v>0</v>
      </c>
      <c r="M2191" s="38">
        <f>SUM(M2188:M2190)</f>
        <v>50.489999999999995</v>
      </c>
      <c r="N2191" s="31"/>
      <c r="O2191" s="31"/>
      <c r="P2191" s="31"/>
      <c r="Q2191" s="31"/>
    </row>
    <row r="2192" spans="1:17" s="3" customFormat="1" ht="12" customHeight="1">
      <c r="A2192" s="103" t="s">
        <v>31</v>
      </c>
      <c r="B2192" s="104"/>
      <c r="C2192" s="104"/>
      <c r="D2192" s="104"/>
      <c r="E2192" s="104"/>
      <c r="F2192" s="104"/>
      <c r="G2192" s="105"/>
      <c r="H2192" s="31"/>
      <c r="I2192" s="38">
        <v>0</v>
      </c>
      <c r="J2192" s="38">
        <v>0</v>
      </c>
      <c r="K2192" s="31"/>
      <c r="L2192" s="31"/>
      <c r="M2192" s="31"/>
      <c r="N2192" s="31"/>
      <c r="O2192" s="31"/>
      <c r="P2192" s="31"/>
      <c r="Q2192" s="31"/>
    </row>
    <row r="2193" spans="1:17" s="3" customFormat="1" ht="12" customHeight="1">
      <c r="A2193" s="33" t="s">
        <v>639</v>
      </c>
      <c r="B2193" s="34" t="s">
        <v>23</v>
      </c>
      <c r="C2193" s="33" t="s">
        <v>2916</v>
      </c>
      <c r="D2193" s="33" t="s">
        <v>2946</v>
      </c>
      <c r="E2193" s="35" t="s">
        <v>2947</v>
      </c>
      <c r="F2193" s="36">
        <v>3</v>
      </c>
      <c r="G2193" s="35" t="s">
        <v>2948</v>
      </c>
      <c r="H2193" s="37">
        <v>0</v>
      </c>
      <c r="I2193" s="37">
        <v>5.3550000000000004</v>
      </c>
      <c r="J2193" s="37">
        <v>4.51</v>
      </c>
      <c r="K2193" s="37">
        <v>7.5730000000000004</v>
      </c>
      <c r="L2193" s="37">
        <v>0</v>
      </c>
      <c r="M2193" s="37">
        <v>7.5730000000000004</v>
      </c>
      <c r="N2193" s="37">
        <v>2.0299999999999998</v>
      </c>
      <c r="O2193" s="37">
        <v>8.4510000000000005</v>
      </c>
      <c r="P2193" s="37">
        <v>8.5329999999999995</v>
      </c>
      <c r="Q2193" s="37">
        <v>8.6180000000000003</v>
      </c>
    </row>
    <row r="2194" spans="1:17" s="3" customFormat="1" ht="12" customHeight="1">
      <c r="A2194" s="33" t="s">
        <v>639</v>
      </c>
      <c r="B2194" s="34" t="s">
        <v>27</v>
      </c>
      <c r="C2194" s="33" t="s">
        <v>2916</v>
      </c>
      <c r="D2194" s="33" t="s">
        <v>2946</v>
      </c>
      <c r="E2194" s="35" t="s">
        <v>2947</v>
      </c>
      <c r="F2194" s="36">
        <v>3</v>
      </c>
      <c r="G2194" s="31"/>
      <c r="H2194" s="31"/>
      <c r="I2194" s="37">
        <v>5.3550000000000004</v>
      </c>
      <c r="J2194" s="37">
        <v>4.51</v>
      </c>
      <c r="K2194" s="37">
        <v>7.5730000000000004</v>
      </c>
      <c r="L2194" s="37">
        <v>0</v>
      </c>
      <c r="M2194" s="37">
        <v>7.5730000000000004</v>
      </c>
      <c r="N2194" s="31"/>
      <c r="O2194" s="31"/>
      <c r="P2194" s="31"/>
      <c r="Q2194" s="31"/>
    </row>
    <row r="2195" spans="1:17" s="3" customFormat="1" ht="12" customHeight="1">
      <c r="A2195" s="103" t="s">
        <v>30</v>
      </c>
      <c r="B2195" s="104"/>
      <c r="C2195" s="104"/>
      <c r="D2195" s="104"/>
      <c r="E2195" s="104"/>
      <c r="F2195" s="104"/>
      <c r="G2195" s="105"/>
      <c r="H2195" s="31"/>
      <c r="I2195" s="38">
        <f>SUM(I2194:I2194)</f>
        <v>5.3550000000000004</v>
      </c>
      <c r="J2195" s="38">
        <f>SUM(J2194:J2194)</f>
        <v>4.51</v>
      </c>
      <c r="K2195" s="38">
        <f>SUM(K2194:K2194)</f>
        <v>7.5730000000000004</v>
      </c>
      <c r="L2195" s="38">
        <f>SUM(L2194:L2194)</f>
        <v>0</v>
      </c>
      <c r="M2195" s="38">
        <f>SUM(M2194:M2194)</f>
        <v>7.5730000000000004</v>
      </c>
      <c r="N2195" s="31"/>
      <c r="O2195" s="31"/>
      <c r="P2195" s="31"/>
      <c r="Q2195" s="31"/>
    </row>
    <row r="2196" spans="1:17" s="3" customFormat="1" ht="12" customHeight="1">
      <c r="A2196" s="103" t="s">
        <v>31</v>
      </c>
      <c r="B2196" s="104"/>
      <c r="C2196" s="104"/>
      <c r="D2196" s="104"/>
      <c r="E2196" s="104"/>
      <c r="F2196" s="104"/>
      <c r="G2196" s="105"/>
      <c r="H2196" s="31"/>
      <c r="I2196" s="38">
        <v>0</v>
      </c>
      <c r="J2196" s="38">
        <v>0</v>
      </c>
      <c r="K2196" s="31"/>
      <c r="L2196" s="31"/>
      <c r="M2196" s="31"/>
      <c r="N2196" s="31"/>
      <c r="O2196" s="31"/>
      <c r="P2196" s="31"/>
      <c r="Q2196" s="31"/>
    </row>
    <row r="2197" spans="1:17" s="3" customFormat="1" ht="12" customHeight="1">
      <c r="A2197" s="103" t="s">
        <v>32</v>
      </c>
      <c r="B2197" s="104"/>
      <c r="C2197" s="104"/>
      <c r="D2197" s="104"/>
      <c r="E2197" s="104"/>
      <c r="F2197" s="104"/>
      <c r="G2197" s="105"/>
      <c r="H2197" s="38">
        <f>SUMIF(D2166:D2196,"=Project",H2166:H2196)</f>
        <v>0</v>
      </c>
      <c r="I2197" s="38">
        <f>SUMIF(D2166:D2196,"=Project",I2166:I2196)</f>
        <v>0</v>
      </c>
      <c r="J2197" s="38">
        <f>SUMIF(D2166:D2196,"=Project",J2166:J2196)</f>
        <v>0</v>
      </c>
      <c r="K2197" s="38">
        <f>SUMIF(D2166:D2196,"=Project",K2166:K2196)</f>
        <v>0</v>
      </c>
      <c r="L2197" s="38">
        <f>SUMIF(D2166:D2196,"=Project",L2166:L2196)</f>
        <v>0</v>
      </c>
      <c r="M2197" s="38">
        <f>SUMIF(D2166:D2196,"=Project",M2166:M2196)</f>
        <v>0</v>
      </c>
      <c r="N2197" s="38">
        <f>SUMIF(D2166:D2196,"=Project",N2166:N2196)</f>
        <v>0</v>
      </c>
      <c r="O2197" s="38">
        <f>SUMIF(D2166:D2196,"=Project",O2166:O2196)</f>
        <v>0</v>
      </c>
      <c r="P2197" s="38">
        <f>SUMIF(D2166:D2196,"=Project",P2166:P2196)</f>
        <v>0</v>
      </c>
      <c r="Q2197" s="38">
        <f>SUMIF(D2166:D2196,"=Project",Q2166:Q2196)</f>
        <v>0</v>
      </c>
    </row>
    <row r="2198" spans="1:17" s="3" customFormat="1" ht="12" customHeight="1">
      <c r="A2198" s="28" t="s">
        <v>661</v>
      </c>
      <c r="B2198" s="29" t="s">
        <v>18</v>
      </c>
      <c r="C2198" s="30" t="s">
        <v>2949</v>
      </c>
      <c r="D2198" s="31"/>
      <c r="E2198" s="30" t="s">
        <v>2950</v>
      </c>
      <c r="F2198" s="28" t="s">
        <v>104</v>
      </c>
      <c r="G2198" s="30" t="s">
        <v>2951</v>
      </c>
      <c r="H2198" s="32">
        <v>0</v>
      </c>
      <c r="I2198" s="32">
        <v>22.934000000000001</v>
      </c>
      <c r="J2198" s="32">
        <v>36.348999999999997</v>
      </c>
      <c r="K2198" s="32">
        <v>7.6189999999999998</v>
      </c>
      <c r="L2198" s="32">
        <v>0</v>
      </c>
      <c r="M2198" s="32">
        <v>7.6189999999999998</v>
      </c>
      <c r="N2198" s="32">
        <v>6.51</v>
      </c>
      <c r="O2198" s="32">
        <v>6.5890000000000004</v>
      </c>
      <c r="P2198" s="32">
        <v>6.6879999999999997</v>
      </c>
      <c r="Q2198" s="32">
        <v>6.7839999999999998</v>
      </c>
    </row>
    <row r="2199" spans="1:17" s="3" customFormat="1" ht="12" customHeight="1">
      <c r="A2199" s="33" t="s">
        <v>661</v>
      </c>
      <c r="B2199" s="34" t="s">
        <v>23</v>
      </c>
      <c r="C2199" s="33" t="s">
        <v>2949</v>
      </c>
      <c r="D2199" s="33" t="s">
        <v>2952</v>
      </c>
      <c r="E2199" s="35" t="s">
        <v>2950</v>
      </c>
      <c r="F2199" s="36">
        <v>3</v>
      </c>
      <c r="G2199" s="35" t="s">
        <v>2953</v>
      </c>
      <c r="H2199" s="37">
        <v>0</v>
      </c>
      <c r="I2199" s="37">
        <v>22.934000000000001</v>
      </c>
      <c r="J2199" s="37">
        <v>36.348999999999997</v>
      </c>
      <c r="K2199" s="37">
        <v>7.6189999999999998</v>
      </c>
      <c r="L2199" s="37">
        <v>0</v>
      </c>
      <c r="M2199" s="37">
        <v>7.6189999999999998</v>
      </c>
      <c r="N2199" s="37">
        <v>6.51</v>
      </c>
      <c r="O2199" s="37">
        <v>6.5890000000000004</v>
      </c>
      <c r="P2199" s="37">
        <v>6.6879999999999997</v>
      </c>
      <c r="Q2199" s="37">
        <v>6.7839999999999998</v>
      </c>
    </row>
    <row r="2200" spans="1:17" s="3" customFormat="1" ht="12" customHeight="1">
      <c r="A2200" s="33" t="s">
        <v>661</v>
      </c>
      <c r="B2200" s="34" t="s">
        <v>27</v>
      </c>
      <c r="C2200" s="33" t="s">
        <v>2949</v>
      </c>
      <c r="D2200" s="33" t="s">
        <v>2952</v>
      </c>
      <c r="E2200" s="35" t="s">
        <v>2954</v>
      </c>
      <c r="F2200" s="36">
        <v>3</v>
      </c>
      <c r="G2200" s="31"/>
      <c r="H2200" s="31"/>
      <c r="I2200" s="37">
        <v>8.9339999999999993</v>
      </c>
      <c r="J2200" s="37">
        <v>9.3490000000000002</v>
      </c>
      <c r="K2200" s="37">
        <v>7.6189999999999998</v>
      </c>
      <c r="L2200" s="37">
        <v>0</v>
      </c>
      <c r="M2200" s="37">
        <v>7.6189999999999998</v>
      </c>
      <c r="N2200" s="31"/>
      <c r="O2200" s="31"/>
      <c r="P2200" s="31"/>
      <c r="Q2200" s="31"/>
    </row>
    <row r="2201" spans="1:17" s="3" customFormat="1" ht="12" customHeight="1">
      <c r="A2201" s="103" t="s">
        <v>30</v>
      </c>
      <c r="B2201" s="104"/>
      <c r="C2201" s="104"/>
      <c r="D2201" s="104"/>
      <c r="E2201" s="104"/>
      <c r="F2201" s="104"/>
      <c r="G2201" s="105"/>
      <c r="H2201" s="31"/>
      <c r="I2201" s="38">
        <f>SUM(I2200:I2200)</f>
        <v>8.9339999999999993</v>
      </c>
      <c r="J2201" s="38">
        <f>SUM(J2200:J2200)</f>
        <v>9.3490000000000002</v>
      </c>
      <c r="K2201" s="38">
        <f>SUM(K2200:K2200)</f>
        <v>7.6189999999999998</v>
      </c>
      <c r="L2201" s="38">
        <f>SUM(L2200:L2200)</f>
        <v>0</v>
      </c>
      <c r="M2201" s="38">
        <f>SUM(M2200:M2200)</f>
        <v>7.6189999999999998</v>
      </c>
      <c r="N2201" s="31"/>
      <c r="O2201" s="31"/>
      <c r="P2201" s="31"/>
      <c r="Q2201" s="31"/>
    </row>
    <row r="2202" spans="1:17" s="3" customFormat="1" ht="12" customHeight="1">
      <c r="A2202" s="33" t="s">
        <v>661</v>
      </c>
      <c r="B2202" s="34" t="s">
        <v>68</v>
      </c>
      <c r="C2202" s="33" t="s">
        <v>2949</v>
      </c>
      <c r="D2202" s="33" t="s">
        <v>2952</v>
      </c>
      <c r="E2202" s="35" t="s">
        <v>2955</v>
      </c>
      <c r="F2202" s="36">
        <v>3</v>
      </c>
      <c r="H2202" s="31"/>
      <c r="I2202" s="37">
        <v>14</v>
      </c>
      <c r="J2202" s="37">
        <v>27</v>
      </c>
      <c r="K2202" s="31"/>
      <c r="L2202" s="31"/>
      <c r="M2202" s="31"/>
      <c r="N2202" s="31"/>
      <c r="O2202" s="31"/>
      <c r="P2202" s="31"/>
      <c r="Q2202" s="31"/>
    </row>
    <row r="2203" spans="1:17" s="3" customFormat="1" ht="12" customHeight="1">
      <c r="A2203" s="103" t="s">
        <v>31</v>
      </c>
      <c r="B2203" s="104"/>
      <c r="C2203" s="104"/>
      <c r="D2203" s="104"/>
      <c r="E2203" s="104"/>
      <c r="F2203" s="104"/>
      <c r="G2203" s="105"/>
      <c r="H2203" s="31"/>
      <c r="I2203" s="38">
        <f>SUM(I2202:I2202)</f>
        <v>14</v>
      </c>
      <c r="J2203" s="38">
        <f>SUM(J2202:J2202)</f>
        <v>27</v>
      </c>
      <c r="K2203" s="31"/>
      <c r="L2203" s="31"/>
      <c r="M2203" s="31"/>
      <c r="N2203" s="31"/>
      <c r="O2203" s="31"/>
      <c r="P2203" s="31"/>
      <c r="Q2203" s="31"/>
    </row>
    <row r="2204" spans="1:17" s="3" customFormat="1" ht="12" customHeight="1">
      <c r="A2204" s="103" t="s">
        <v>32</v>
      </c>
      <c r="B2204" s="104"/>
      <c r="C2204" s="104"/>
      <c r="D2204" s="104"/>
      <c r="E2204" s="104"/>
      <c r="F2204" s="104"/>
      <c r="G2204" s="105"/>
      <c r="H2204" s="38">
        <f>SUMIF(D2199:D2203,"=Project",H2199:H2203)</f>
        <v>0</v>
      </c>
      <c r="I2204" s="38">
        <f>SUMIF(D2199:D2203,"=Project",I2199:I2203)</f>
        <v>0</v>
      </c>
      <c r="J2204" s="38">
        <f>SUMIF(D2199:D2203,"=Project",J2199:J2203)</f>
        <v>0</v>
      </c>
      <c r="K2204" s="38">
        <f>SUMIF(D2199:D2203,"=Project",K2199:K2203)</f>
        <v>0</v>
      </c>
      <c r="L2204" s="38">
        <f>SUMIF(D2199:D2203,"=Project",L2199:L2203)</f>
        <v>0</v>
      </c>
      <c r="M2204" s="38">
        <f>SUMIF(D2199:D2203,"=Project",M2199:M2203)</f>
        <v>0</v>
      </c>
      <c r="N2204" s="38">
        <f>SUMIF(D2199:D2203,"=Project",N2199:N2203)</f>
        <v>0</v>
      </c>
      <c r="O2204" s="38">
        <f>SUMIF(D2199:D2203,"=Project",O2199:O2203)</f>
        <v>0</v>
      </c>
      <c r="P2204" s="38">
        <f>SUMIF(D2199:D2203,"=Project",P2199:P2203)</f>
        <v>0</v>
      </c>
      <c r="Q2204" s="38">
        <f>SUMIF(D2199:D2203,"=Project",Q2199:Q2203)</f>
        <v>0</v>
      </c>
    </row>
    <row r="2205" spans="1:17" s="3" customFormat="1" ht="12" customHeight="1">
      <c r="A2205" s="16" t="s">
        <v>681</v>
      </c>
      <c r="B2205" s="17" t="s">
        <v>18</v>
      </c>
      <c r="C2205" s="18" t="s">
        <v>2956</v>
      </c>
      <c r="D2205" s="19"/>
      <c r="E2205" s="18" t="s">
        <v>2957</v>
      </c>
      <c r="F2205" s="16" t="s">
        <v>158</v>
      </c>
      <c r="G2205" s="18" t="s">
        <v>2958</v>
      </c>
      <c r="H2205" s="20">
        <v>0</v>
      </c>
      <c r="I2205" s="20">
        <v>19.885999999999999</v>
      </c>
      <c r="J2205" s="20">
        <v>17.640999999999998</v>
      </c>
      <c r="K2205" s="20">
        <v>8.3670000000000009</v>
      </c>
      <c r="L2205" s="20">
        <v>0</v>
      </c>
      <c r="M2205" s="20">
        <v>8.3670000000000009</v>
      </c>
      <c r="N2205" s="20">
        <v>10.494</v>
      </c>
      <c r="O2205" s="20">
        <v>11.444000000000001</v>
      </c>
      <c r="P2205" s="20">
        <v>10.833</v>
      </c>
      <c r="Q2205" s="20">
        <v>10.938000000000001</v>
      </c>
    </row>
    <row r="2206" spans="1:17" s="3" customFormat="1" ht="12" customHeight="1">
      <c r="A2206" s="21" t="s">
        <v>681</v>
      </c>
      <c r="B2206" s="22" t="s">
        <v>23</v>
      </c>
      <c r="C2206" s="21" t="s">
        <v>2956</v>
      </c>
      <c r="D2206" s="21" t="s">
        <v>2959</v>
      </c>
      <c r="E2206" s="23" t="s">
        <v>2960</v>
      </c>
      <c r="F2206" s="24">
        <v>4</v>
      </c>
      <c r="G2206" s="23" t="s">
        <v>2961</v>
      </c>
      <c r="H2206" s="25">
        <v>0</v>
      </c>
      <c r="I2206" s="25">
        <v>19.885999999999999</v>
      </c>
      <c r="J2206" s="25">
        <v>17.640999999999998</v>
      </c>
      <c r="K2206" s="25">
        <v>8.3670000000000009</v>
      </c>
      <c r="L2206" s="25">
        <v>0</v>
      </c>
      <c r="M2206" s="25">
        <v>8.3670000000000009</v>
      </c>
      <c r="N2206" s="25">
        <v>10.494</v>
      </c>
      <c r="O2206" s="25">
        <v>11.444000000000001</v>
      </c>
      <c r="P2206" s="25">
        <v>10.833</v>
      </c>
      <c r="Q2206" s="25">
        <v>10.938000000000001</v>
      </c>
    </row>
    <row r="2207" spans="1:17" s="3" customFormat="1" ht="12" customHeight="1">
      <c r="A2207" s="21" t="s">
        <v>681</v>
      </c>
      <c r="B2207" s="22" t="s">
        <v>27</v>
      </c>
      <c r="C2207" s="21" t="s">
        <v>2956</v>
      </c>
      <c r="D2207" s="21" t="s">
        <v>2959</v>
      </c>
      <c r="E2207" s="23" t="s">
        <v>2962</v>
      </c>
      <c r="F2207" s="24">
        <v>4</v>
      </c>
      <c r="G2207" s="19"/>
      <c r="H2207" s="19"/>
      <c r="I2207" s="25">
        <v>8.1440000000000001</v>
      </c>
      <c r="J2207" s="25">
        <v>7.0449999999999999</v>
      </c>
      <c r="K2207" s="25">
        <v>7.2839999999999998</v>
      </c>
      <c r="L2207" s="25">
        <v>0</v>
      </c>
      <c r="M2207" s="25">
        <v>7.2839999999999998</v>
      </c>
      <c r="N2207" s="19"/>
      <c r="O2207" s="19"/>
      <c r="P2207" s="19"/>
      <c r="Q2207" s="19"/>
    </row>
    <row r="2208" spans="1:17" s="3" customFormat="1" ht="12" customHeight="1">
      <c r="A2208" s="21" t="s">
        <v>681</v>
      </c>
      <c r="B2208" s="22" t="s">
        <v>27</v>
      </c>
      <c r="C2208" s="21" t="s">
        <v>2956</v>
      </c>
      <c r="D2208" s="21" t="s">
        <v>2959</v>
      </c>
      <c r="E2208" s="23" t="s">
        <v>2963</v>
      </c>
      <c r="F2208" s="24">
        <v>4</v>
      </c>
      <c r="G2208" s="19"/>
      <c r="H2208" s="19"/>
      <c r="I2208" s="25">
        <v>1.873</v>
      </c>
      <c r="J2208" s="25">
        <v>0</v>
      </c>
      <c r="K2208" s="25">
        <v>0</v>
      </c>
      <c r="L2208" s="25">
        <v>0</v>
      </c>
      <c r="M2208" s="25">
        <v>0</v>
      </c>
      <c r="N2208" s="19"/>
      <c r="O2208" s="19"/>
      <c r="P2208" s="19"/>
      <c r="Q2208" s="19"/>
    </row>
    <row r="2209" spans="1:17" s="3" customFormat="1" ht="12" customHeight="1">
      <c r="A2209" s="21" t="s">
        <v>681</v>
      </c>
      <c r="B2209" s="22" t="s">
        <v>27</v>
      </c>
      <c r="C2209" s="21" t="s">
        <v>2956</v>
      </c>
      <c r="D2209" s="21" t="s">
        <v>2959</v>
      </c>
      <c r="E2209" s="23" t="s">
        <v>2964</v>
      </c>
      <c r="F2209" s="24">
        <v>4</v>
      </c>
      <c r="G2209" s="19"/>
      <c r="H2209" s="19"/>
      <c r="I2209" s="25">
        <v>0.874</v>
      </c>
      <c r="J2209" s="25">
        <v>0</v>
      </c>
      <c r="K2209" s="25">
        <v>0</v>
      </c>
      <c r="L2209" s="25">
        <v>0</v>
      </c>
      <c r="M2209" s="25">
        <v>0</v>
      </c>
      <c r="N2209" s="19"/>
      <c r="O2209" s="19"/>
      <c r="P2209" s="19"/>
      <c r="Q2209" s="19"/>
    </row>
    <row r="2210" spans="1:17" s="3" customFormat="1" ht="12" customHeight="1">
      <c r="A2210" s="21" t="s">
        <v>681</v>
      </c>
      <c r="B2210" s="22" t="s">
        <v>27</v>
      </c>
      <c r="C2210" s="21" t="s">
        <v>2956</v>
      </c>
      <c r="D2210" s="21" t="s">
        <v>2959</v>
      </c>
      <c r="E2210" s="23" t="s">
        <v>2965</v>
      </c>
      <c r="F2210" s="24">
        <v>4</v>
      </c>
      <c r="G2210" s="19"/>
      <c r="H2210" s="19"/>
      <c r="I2210" s="25">
        <v>1.9950000000000001</v>
      </c>
      <c r="J2210" s="25">
        <v>1.0960000000000001</v>
      </c>
      <c r="K2210" s="25">
        <v>1.083</v>
      </c>
      <c r="L2210" s="25">
        <v>0</v>
      </c>
      <c r="M2210" s="25">
        <v>1.083</v>
      </c>
      <c r="N2210" s="19"/>
      <c r="O2210" s="19"/>
      <c r="P2210" s="19"/>
      <c r="Q2210" s="19"/>
    </row>
    <row r="2211" spans="1:17" s="3" customFormat="1" ht="12" customHeight="1">
      <c r="A2211" s="97" t="s">
        <v>30</v>
      </c>
      <c r="B2211" s="98"/>
      <c r="C2211" s="98"/>
      <c r="D2211" s="98"/>
      <c r="E2211" s="98"/>
      <c r="F2211" s="98"/>
      <c r="G2211" s="99"/>
      <c r="H2211" s="19"/>
      <c r="I2211" s="26">
        <f>SUM(I2207:I2210)</f>
        <v>12.885999999999999</v>
      </c>
      <c r="J2211" s="26">
        <f>SUM(J2207:J2210)</f>
        <v>8.141</v>
      </c>
      <c r="K2211" s="26">
        <f>SUM(K2207:K2210)</f>
        <v>8.3669999999999991</v>
      </c>
      <c r="L2211" s="26">
        <f>SUM(L2207:L2210)</f>
        <v>0</v>
      </c>
      <c r="M2211" s="26">
        <f>SUM(M2207:M2210)</f>
        <v>8.3669999999999991</v>
      </c>
      <c r="N2211" s="19"/>
      <c r="O2211" s="19"/>
      <c r="P2211" s="19"/>
      <c r="Q2211" s="19"/>
    </row>
    <row r="2212" spans="1:17" s="3" customFormat="1" ht="12" customHeight="1">
      <c r="A2212" s="21" t="s">
        <v>681</v>
      </c>
      <c r="B2212" s="22" t="s">
        <v>68</v>
      </c>
      <c r="C2212" s="21" t="s">
        <v>2956</v>
      </c>
      <c r="D2212" s="21" t="s">
        <v>2959</v>
      </c>
      <c r="E2212" s="23" t="s">
        <v>2966</v>
      </c>
      <c r="F2212" s="24">
        <v>4</v>
      </c>
      <c r="H2212" s="19"/>
      <c r="I2212" s="25">
        <v>7</v>
      </c>
      <c r="J2212" s="25">
        <v>5</v>
      </c>
      <c r="K2212" s="19"/>
      <c r="L2212" s="19"/>
      <c r="M2212" s="19"/>
      <c r="N2212" s="19"/>
      <c r="O2212" s="19"/>
      <c r="P2212" s="19"/>
      <c r="Q2212" s="19"/>
    </row>
    <row r="2213" spans="1:17" s="3" customFormat="1" ht="12" customHeight="1">
      <c r="A2213" s="21" t="s">
        <v>681</v>
      </c>
      <c r="B2213" s="22" t="s">
        <v>68</v>
      </c>
      <c r="C2213" s="21" t="s">
        <v>2956</v>
      </c>
      <c r="D2213" s="21" t="s">
        <v>2959</v>
      </c>
      <c r="E2213" s="23" t="s">
        <v>2967</v>
      </c>
      <c r="F2213" s="24">
        <v>4</v>
      </c>
      <c r="H2213" s="19"/>
      <c r="I2213" s="25">
        <v>0</v>
      </c>
      <c r="J2213" s="25">
        <v>4.5</v>
      </c>
      <c r="K2213" s="19"/>
      <c r="L2213" s="19"/>
      <c r="M2213" s="19"/>
      <c r="N2213" s="19"/>
      <c r="O2213" s="19"/>
      <c r="P2213" s="19"/>
      <c r="Q2213" s="19"/>
    </row>
    <row r="2214" spans="1:17" s="3" customFormat="1" ht="12" customHeight="1">
      <c r="A2214" s="97" t="s">
        <v>31</v>
      </c>
      <c r="B2214" s="98"/>
      <c r="C2214" s="98"/>
      <c r="D2214" s="98"/>
      <c r="E2214" s="98"/>
      <c r="F2214" s="98"/>
      <c r="G2214" s="99"/>
      <c r="H2214" s="19"/>
      <c r="I2214" s="26">
        <f>SUM(I2212:I2213)</f>
        <v>7</v>
      </c>
      <c r="J2214" s="26">
        <f>SUM(J2212:J2213)</f>
        <v>9.5</v>
      </c>
      <c r="K2214" s="19"/>
      <c r="L2214" s="19"/>
      <c r="M2214" s="19"/>
      <c r="N2214" s="19"/>
      <c r="O2214" s="19"/>
      <c r="P2214" s="19"/>
      <c r="Q2214" s="19"/>
    </row>
    <row r="2215" spans="1:17" s="3" customFormat="1" ht="12" customHeight="1">
      <c r="A2215" s="97" t="s">
        <v>32</v>
      </c>
      <c r="B2215" s="98"/>
      <c r="C2215" s="98"/>
      <c r="D2215" s="98"/>
      <c r="E2215" s="98"/>
      <c r="F2215" s="98"/>
      <c r="G2215" s="99"/>
      <c r="H2215" s="26">
        <f>SUMIF(D2206:D2214,"=Project",H2206:H2214)</f>
        <v>0</v>
      </c>
      <c r="I2215" s="26">
        <f>SUMIF(D2206:D2214,"=Project",I2206:I2214)</f>
        <v>0</v>
      </c>
      <c r="J2215" s="26">
        <f>SUMIF(D2206:D2214,"=Project",J2206:J2214)</f>
        <v>0</v>
      </c>
      <c r="K2215" s="26">
        <f>SUMIF(D2206:D2214,"=Project",K2206:K2214)</f>
        <v>0</v>
      </c>
      <c r="L2215" s="26">
        <f>SUMIF(D2206:D2214,"=Project",L2206:L2214)</f>
        <v>0</v>
      </c>
      <c r="M2215" s="26">
        <f>SUMIF(D2206:D2214,"=Project",M2206:M2214)</f>
        <v>0</v>
      </c>
      <c r="N2215" s="26">
        <f>SUMIF(D2206:D2214,"=Project",N2206:N2214)</f>
        <v>0</v>
      </c>
      <c r="O2215" s="26">
        <f>SUMIF(D2206:D2214,"=Project",O2206:O2214)</f>
        <v>0</v>
      </c>
      <c r="P2215" s="26">
        <f>SUMIF(D2206:D2214,"=Project",P2206:P2214)</f>
        <v>0</v>
      </c>
      <c r="Q2215" s="26">
        <f>SUMIF(D2206:D2214,"=Project",Q2206:Q2214)</f>
        <v>0</v>
      </c>
    </row>
    <row r="2216" spans="1:17" s="3" customFormat="1" ht="12" customHeight="1">
      <c r="A2216" s="16" t="s">
        <v>690</v>
      </c>
      <c r="B2216" s="17" t="s">
        <v>18</v>
      </c>
      <c r="C2216" s="18" t="s">
        <v>2968</v>
      </c>
      <c r="D2216" s="19"/>
      <c r="E2216" s="18" t="s">
        <v>2969</v>
      </c>
      <c r="F2216" s="16" t="s">
        <v>158</v>
      </c>
      <c r="G2216" s="18" t="s">
        <v>2970</v>
      </c>
      <c r="H2216" s="20">
        <v>0</v>
      </c>
      <c r="I2216" s="20">
        <v>32.131999999999998</v>
      </c>
      <c r="J2216" s="20">
        <v>92.58</v>
      </c>
      <c r="K2216" s="20">
        <v>59.573</v>
      </c>
      <c r="L2216" s="20">
        <v>0</v>
      </c>
      <c r="M2216" s="20">
        <v>59.573</v>
      </c>
      <c r="N2216" s="20">
        <v>51.966000000000001</v>
      </c>
      <c r="O2216" s="20">
        <v>52.404000000000003</v>
      </c>
      <c r="P2216" s="20">
        <v>52.527999999999999</v>
      </c>
      <c r="Q2216" s="20">
        <v>53.048999999999999</v>
      </c>
    </row>
    <row r="2217" spans="1:17" s="3" customFormat="1" ht="12" customHeight="1">
      <c r="A2217" s="21" t="s">
        <v>690</v>
      </c>
      <c r="B2217" s="22" t="s">
        <v>23</v>
      </c>
      <c r="C2217" s="21" t="s">
        <v>2968</v>
      </c>
      <c r="D2217" s="21" t="s">
        <v>2971</v>
      </c>
      <c r="E2217" s="23" t="s">
        <v>2972</v>
      </c>
      <c r="F2217" s="24">
        <v>4</v>
      </c>
      <c r="G2217" s="23" t="s">
        <v>2973</v>
      </c>
      <c r="H2217" s="25">
        <v>0</v>
      </c>
      <c r="I2217" s="25">
        <v>32.131999999999998</v>
      </c>
      <c r="J2217" s="25">
        <v>92.58</v>
      </c>
      <c r="K2217" s="25">
        <v>59.573</v>
      </c>
      <c r="L2217" s="25">
        <v>0</v>
      </c>
      <c r="M2217" s="25">
        <v>59.573</v>
      </c>
      <c r="N2217" s="25">
        <v>51.966000000000001</v>
      </c>
      <c r="O2217" s="25">
        <v>52.404000000000003</v>
      </c>
      <c r="P2217" s="25">
        <v>52.527999999999999</v>
      </c>
      <c r="Q2217" s="25">
        <v>53.048999999999999</v>
      </c>
    </row>
    <row r="2218" spans="1:17" s="3" customFormat="1" ht="12" customHeight="1">
      <c r="A2218" s="21" t="s">
        <v>690</v>
      </c>
      <c r="B2218" s="22" t="s">
        <v>27</v>
      </c>
      <c r="C2218" s="21" t="s">
        <v>2968</v>
      </c>
      <c r="D2218" s="21" t="s">
        <v>2971</v>
      </c>
      <c r="E2218" s="23" t="s">
        <v>2974</v>
      </c>
      <c r="F2218" s="24">
        <v>4</v>
      </c>
      <c r="G2218" s="19"/>
      <c r="H2218" s="19"/>
      <c r="I2218" s="25">
        <v>0</v>
      </c>
      <c r="J2218" s="25">
        <v>4</v>
      </c>
      <c r="K2218" s="25">
        <v>4</v>
      </c>
      <c r="L2218" s="25">
        <v>0</v>
      </c>
      <c r="M2218" s="25">
        <v>4</v>
      </c>
      <c r="N2218" s="19"/>
      <c r="O2218" s="19"/>
      <c r="P2218" s="19"/>
      <c r="Q2218" s="19"/>
    </row>
    <row r="2219" spans="1:17" s="3" customFormat="1" ht="12" customHeight="1">
      <c r="A2219" s="21" t="s">
        <v>690</v>
      </c>
      <c r="B2219" s="22" t="s">
        <v>27</v>
      </c>
      <c r="C2219" s="21" t="s">
        <v>2968</v>
      </c>
      <c r="D2219" s="21" t="s">
        <v>2971</v>
      </c>
      <c r="E2219" s="23" t="s">
        <v>2975</v>
      </c>
      <c r="F2219" s="24">
        <v>4</v>
      </c>
      <c r="G2219" s="19"/>
      <c r="H2219" s="19"/>
      <c r="I2219" s="25">
        <v>2.302</v>
      </c>
      <c r="J2219" s="25">
        <v>1.38</v>
      </c>
      <c r="K2219" s="25">
        <v>0.89800000000000002</v>
      </c>
      <c r="L2219" s="25">
        <v>0</v>
      </c>
      <c r="M2219" s="25">
        <v>0.89800000000000002</v>
      </c>
      <c r="N2219" s="19"/>
      <c r="O2219" s="19"/>
      <c r="P2219" s="19"/>
      <c r="Q2219" s="19"/>
    </row>
    <row r="2220" spans="1:17" s="3" customFormat="1" ht="12" customHeight="1">
      <c r="A2220" s="21" t="s">
        <v>690</v>
      </c>
      <c r="B2220" s="22" t="s">
        <v>27</v>
      </c>
      <c r="C2220" s="21" t="s">
        <v>2968</v>
      </c>
      <c r="D2220" s="21" t="s">
        <v>2971</v>
      </c>
      <c r="E2220" s="23" t="s">
        <v>2976</v>
      </c>
      <c r="F2220" s="24">
        <v>4</v>
      </c>
      <c r="G2220" s="19"/>
      <c r="H2220" s="19"/>
      <c r="I2220" s="25">
        <v>0</v>
      </c>
      <c r="J2220" s="25">
        <v>13.4</v>
      </c>
      <c r="K2220" s="25">
        <v>0</v>
      </c>
      <c r="L2220" s="25">
        <v>0</v>
      </c>
      <c r="M2220" s="25">
        <v>0</v>
      </c>
      <c r="N2220" s="19"/>
      <c r="O2220" s="19"/>
      <c r="P2220" s="19"/>
      <c r="Q2220" s="19"/>
    </row>
    <row r="2221" spans="1:17" s="3" customFormat="1" ht="12" customHeight="1">
      <c r="A2221" s="21" t="s">
        <v>690</v>
      </c>
      <c r="B2221" s="22" t="s">
        <v>27</v>
      </c>
      <c r="C2221" s="21" t="s">
        <v>2968</v>
      </c>
      <c r="D2221" s="21" t="s">
        <v>2971</v>
      </c>
      <c r="E2221" s="23" t="s">
        <v>2977</v>
      </c>
      <c r="F2221" s="24">
        <v>4</v>
      </c>
      <c r="G2221" s="19"/>
      <c r="H2221" s="19"/>
      <c r="I2221" s="25">
        <v>3.4260000000000002</v>
      </c>
      <c r="J2221" s="25">
        <v>1.7010000000000001</v>
      </c>
      <c r="K2221" s="25">
        <v>0.65900000000000003</v>
      </c>
      <c r="L2221" s="25">
        <v>0</v>
      </c>
      <c r="M2221" s="25">
        <v>0.65900000000000003</v>
      </c>
      <c r="N2221" s="19"/>
      <c r="O2221" s="19"/>
      <c r="P2221" s="19"/>
      <c r="Q2221" s="19"/>
    </row>
    <row r="2222" spans="1:17" s="3" customFormat="1" ht="12" customHeight="1">
      <c r="A2222" s="21" t="s">
        <v>690</v>
      </c>
      <c r="B2222" s="22" t="s">
        <v>27</v>
      </c>
      <c r="C2222" s="21" t="s">
        <v>2968</v>
      </c>
      <c r="D2222" s="21" t="s">
        <v>2971</v>
      </c>
      <c r="E2222" s="23" t="s">
        <v>2978</v>
      </c>
      <c r="F2222" s="24">
        <v>4</v>
      </c>
      <c r="G2222" s="19"/>
      <c r="H2222" s="19"/>
      <c r="I2222" s="25">
        <v>0</v>
      </c>
      <c r="J2222" s="25">
        <v>50</v>
      </c>
      <c r="K2222" s="25">
        <v>40</v>
      </c>
      <c r="L2222" s="25">
        <v>0</v>
      </c>
      <c r="M2222" s="25">
        <v>40</v>
      </c>
      <c r="N2222" s="19"/>
      <c r="O2222" s="19"/>
      <c r="P2222" s="19"/>
      <c r="Q2222" s="19"/>
    </row>
    <row r="2223" spans="1:17" s="3" customFormat="1" ht="12" customHeight="1">
      <c r="A2223" s="21" t="s">
        <v>690</v>
      </c>
      <c r="B2223" s="22" t="s">
        <v>27</v>
      </c>
      <c r="C2223" s="21" t="s">
        <v>2968</v>
      </c>
      <c r="D2223" s="21" t="s">
        <v>2971</v>
      </c>
      <c r="E2223" s="23" t="s">
        <v>2979</v>
      </c>
      <c r="F2223" s="24">
        <v>4</v>
      </c>
      <c r="G2223" s="19"/>
      <c r="H2223" s="19"/>
      <c r="I2223" s="25">
        <v>13.571</v>
      </c>
      <c r="J2223" s="25">
        <v>10.042</v>
      </c>
      <c r="K2223" s="25">
        <v>10.987</v>
      </c>
      <c r="L2223" s="25">
        <v>0</v>
      </c>
      <c r="M2223" s="25">
        <v>10.987</v>
      </c>
      <c r="N2223" s="19"/>
      <c r="O2223" s="19"/>
      <c r="P2223" s="19"/>
      <c r="Q2223" s="19"/>
    </row>
    <row r="2224" spans="1:17" s="3" customFormat="1" ht="12" customHeight="1">
      <c r="A2224" s="21" t="s">
        <v>690</v>
      </c>
      <c r="B2224" s="22" t="s">
        <v>27</v>
      </c>
      <c r="C2224" s="21" t="s">
        <v>2968</v>
      </c>
      <c r="D2224" s="21" t="s">
        <v>2971</v>
      </c>
      <c r="E2224" s="23" t="s">
        <v>2980</v>
      </c>
      <c r="F2224" s="24">
        <v>4</v>
      </c>
      <c r="G2224" s="19"/>
      <c r="H2224" s="19"/>
      <c r="I2224" s="25">
        <v>2.6240000000000001</v>
      </c>
      <c r="J2224" s="25">
        <v>2.3439999999999999</v>
      </c>
      <c r="K2224" s="25">
        <v>2.8090000000000002</v>
      </c>
      <c r="L2224" s="25">
        <v>0</v>
      </c>
      <c r="M2224" s="25">
        <v>2.8090000000000002</v>
      </c>
      <c r="N2224" s="19"/>
      <c r="O2224" s="19"/>
      <c r="P2224" s="19"/>
      <c r="Q2224" s="19"/>
    </row>
    <row r="2225" spans="1:17" s="3" customFormat="1" ht="12" customHeight="1">
      <c r="A2225" s="21" t="s">
        <v>690</v>
      </c>
      <c r="B2225" s="22" t="s">
        <v>27</v>
      </c>
      <c r="C2225" s="21" t="s">
        <v>2968</v>
      </c>
      <c r="D2225" s="21" t="s">
        <v>2971</v>
      </c>
      <c r="E2225" s="23" t="s">
        <v>2981</v>
      </c>
      <c r="F2225" s="24">
        <v>4</v>
      </c>
      <c r="G2225" s="19"/>
      <c r="H2225" s="19"/>
      <c r="I2225" s="25">
        <v>0.20899999999999999</v>
      </c>
      <c r="J2225" s="25">
        <v>0.21299999999999999</v>
      </c>
      <c r="K2225" s="25">
        <v>0.22</v>
      </c>
      <c r="L2225" s="25">
        <v>0</v>
      </c>
      <c r="M2225" s="25">
        <v>0.22</v>
      </c>
      <c r="N2225" s="19"/>
      <c r="O2225" s="19"/>
      <c r="P2225" s="19"/>
      <c r="Q2225" s="19"/>
    </row>
    <row r="2226" spans="1:17" s="3" customFormat="1" ht="12" customHeight="1">
      <c r="A2226" s="97" t="s">
        <v>30</v>
      </c>
      <c r="B2226" s="98"/>
      <c r="C2226" s="98"/>
      <c r="D2226" s="98"/>
      <c r="E2226" s="98"/>
      <c r="F2226" s="98"/>
      <c r="G2226" s="99"/>
      <c r="H2226" s="19"/>
      <c r="I2226" s="26">
        <f>SUM(I2218:I2225)</f>
        <v>22.131999999999998</v>
      </c>
      <c r="J2226" s="26">
        <f>SUM(J2218:J2225)</f>
        <v>83.079999999999984</v>
      </c>
      <c r="K2226" s="26">
        <f>SUM(K2218:K2225)</f>
        <v>59.573</v>
      </c>
      <c r="L2226" s="26">
        <f>SUM(L2218:L2225)</f>
        <v>0</v>
      </c>
      <c r="M2226" s="26">
        <f>SUM(M2218:M2225)</f>
        <v>59.573</v>
      </c>
      <c r="N2226" s="19"/>
      <c r="O2226" s="19"/>
      <c r="P2226" s="19"/>
      <c r="Q2226" s="19"/>
    </row>
    <row r="2227" spans="1:17" s="3" customFormat="1" ht="12" customHeight="1">
      <c r="A2227" s="21" t="s">
        <v>690</v>
      </c>
      <c r="B2227" s="22" t="s">
        <v>68</v>
      </c>
      <c r="C2227" s="21" t="s">
        <v>2968</v>
      </c>
      <c r="D2227" s="21" t="s">
        <v>2971</v>
      </c>
      <c r="E2227" s="23" t="s">
        <v>2982</v>
      </c>
      <c r="F2227" s="24">
        <v>4</v>
      </c>
      <c r="H2227" s="19"/>
      <c r="I2227" s="25">
        <v>10</v>
      </c>
      <c r="J2227" s="25">
        <v>9.5</v>
      </c>
      <c r="K2227" s="19"/>
      <c r="L2227" s="19"/>
      <c r="M2227" s="19"/>
      <c r="N2227" s="19"/>
      <c r="O2227" s="19"/>
      <c r="P2227" s="19"/>
      <c r="Q2227" s="19"/>
    </row>
    <row r="2228" spans="1:17" s="3" customFormat="1" ht="12" customHeight="1">
      <c r="A2228" s="97" t="s">
        <v>31</v>
      </c>
      <c r="B2228" s="98"/>
      <c r="C2228" s="98"/>
      <c r="D2228" s="98"/>
      <c r="E2228" s="98"/>
      <c r="F2228" s="98"/>
      <c r="G2228" s="99"/>
      <c r="H2228" s="19"/>
      <c r="I2228" s="26">
        <f>SUM(I2227:I2227)</f>
        <v>10</v>
      </c>
      <c r="J2228" s="26">
        <f>SUM(J2227:J2227)</f>
        <v>9.5</v>
      </c>
      <c r="K2228" s="19"/>
      <c r="L2228" s="19"/>
      <c r="M2228" s="19"/>
      <c r="N2228" s="19"/>
      <c r="O2228" s="19"/>
      <c r="P2228" s="19"/>
      <c r="Q2228" s="19"/>
    </row>
    <row r="2229" spans="1:17" s="3" customFormat="1" ht="12" customHeight="1">
      <c r="A2229" s="97" t="s">
        <v>32</v>
      </c>
      <c r="B2229" s="98"/>
      <c r="C2229" s="98"/>
      <c r="D2229" s="98"/>
      <c r="E2229" s="98"/>
      <c r="F2229" s="98"/>
      <c r="G2229" s="99"/>
      <c r="H2229" s="26">
        <f>SUMIF(D2217:D2228,"=Project",H2217:H2228)</f>
        <v>0</v>
      </c>
      <c r="I2229" s="26">
        <f>SUMIF(D2217:D2228,"=Project",I2217:I2228)</f>
        <v>0</v>
      </c>
      <c r="J2229" s="26">
        <f>SUMIF(D2217:D2228,"=Project",J2217:J2228)</f>
        <v>0</v>
      </c>
      <c r="K2229" s="26">
        <f>SUMIF(D2217:D2228,"=Project",K2217:K2228)</f>
        <v>0</v>
      </c>
      <c r="L2229" s="26">
        <f>SUMIF(D2217:D2228,"=Project",L2217:L2228)</f>
        <v>0</v>
      </c>
      <c r="M2229" s="26">
        <f>SUMIF(D2217:D2228,"=Project",M2217:M2228)</f>
        <v>0</v>
      </c>
      <c r="N2229" s="26">
        <f>SUMIF(D2217:D2228,"=Project",N2217:N2228)</f>
        <v>0</v>
      </c>
      <c r="O2229" s="26">
        <f>SUMIF(D2217:D2228,"=Project",O2217:O2228)</f>
        <v>0</v>
      </c>
      <c r="P2229" s="26">
        <f>SUMIF(D2217:D2228,"=Project",P2217:P2228)</f>
        <v>0</v>
      </c>
      <c r="Q2229" s="26">
        <f>SUMIF(D2217:D2228,"=Project",Q2217:Q2228)</f>
        <v>0</v>
      </c>
    </row>
    <row r="2230" spans="1:17" s="3" customFormat="1" ht="12" customHeight="1">
      <c r="A2230" s="16" t="s">
        <v>701</v>
      </c>
      <c r="B2230" s="17" t="s">
        <v>18</v>
      </c>
      <c r="C2230" s="18" t="s">
        <v>2983</v>
      </c>
      <c r="D2230" s="19"/>
      <c r="E2230" s="18" t="s">
        <v>2984</v>
      </c>
      <c r="F2230" s="16" t="s">
        <v>158</v>
      </c>
      <c r="G2230" s="18" t="s">
        <v>2985</v>
      </c>
      <c r="H2230" s="20">
        <v>0</v>
      </c>
      <c r="I2230" s="20">
        <v>30</v>
      </c>
      <c r="J2230" s="20">
        <v>100</v>
      </c>
      <c r="K2230" s="20">
        <v>0</v>
      </c>
      <c r="L2230" s="20">
        <v>0</v>
      </c>
      <c r="M2230" s="20">
        <v>0</v>
      </c>
      <c r="N2230" s="20">
        <v>0</v>
      </c>
      <c r="O2230" s="20">
        <v>0</v>
      </c>
      <c r="P2230" s="20">
        <v>0</v>
      </c>
      <c r="Q2230" s="20">
        <v>0</v>
      </c>
    </row>
    <row r="2231" spans="1:17" s="3" customFormat="1" ht="12" customHeight="1">
      <c r="A2231" s="21" t="s">
        <v>701</v>
      </c>
      <c r="B2231" s="22" t="s">
        <v>23</v>
      </c>
      <c r="C2231" s="21" t="s">
        <v>2983</v>
      </c>
      <c r="D2231" s="21" t="s">
        <v>2986</v>
      </c>
      <c r="E2231" s="23" t="s">
        <v>2987</v>
      </c>
      <c r="F2231" s="24">
        <v>4</v>
      </c>
      <c r="G2231" s="23" t="s">
        <v>2988</v>
      </c>
      <c r="H2231" s="25">
        <v>0</v>
      </c>
      <c r="I2231" s="25">
        <v>30</v>
      </c>
      <c r="J2231" s="25">
        <v>100</v>
      </c>
      <c r="K2231" s="25">
        <v>0</v>
      </c>
      <c r="L2231" s="25">
        <v>0</v>
      </c>
      <c r="M2231" s="25">
        <v>0</v>
      </c>
      <c r="N2231" s="25">
        <v>0</v>
      </c>
      <c r="O2231" s="25">
        <v>0</v>
      </c>
      <c r="P2231" s="25">
        <v>0</v>
      </c>
      <c r="Q2231" s="25">
        <v>0</v>
      </c>
    </row>
    <row r="2232" spans="1:17" s="3" customFormat="1" ht="12" customHeight="1">
      <c r="A2232" s="97" t="s">
        <v>30</v>
      </c>
      <c r="B2232" s="98"/>
      <c r="C2232" s="98"/>
      <c r="D2232" s="98"/>
      <c r="E2232" s="98"/>
      <c r="F2232" s="98"/>
      <c r="G2232" s="99"/>
      <c r="H2232" s="19"/>
      <c r="I2232" s="26">
        <v>0</v>
      </c>
      <c r="J2232" s="26">
        <v>0</v>
      </c>
      <c r="K2232" s="26">
        <v>0</v>
      </c>
      <c r="L2232" s="19"/>
      <c r="M2232" s="19"/>
      <c r="N2232" s="19"/>
      <c r="O2232" s="19"/>
    </row>
    <row r="2233" spans="1:17" s="3" customFormat="1" ht="12" customHeight="1">
      <c r="A2233" s="21" t="s">
        <v>701</v>
      </c>
      <c r="B2233" s="22" t="s">
        <v>68</v>
      </c>
      <c r="C2233" s="21" t="s">
        <v>2983</v>
      </c>
      <c r="D2233" s="21" t="s">
        <v>2986</v>
      </c>
      <c r="E2233" s="23" t="s">
        <v>2989</v>
      </c>
      <c r="F2233" s="24">
        <v>4</v>
      </c>
      <c r="H2233" s="19"/>
      <c r="I2233" s="25">
        <v>30</v>
      </c>
      <c r="J2233" s="25">
        <v>50</v>
      </c>
      <c r="K2233" s="19"/>
      <c r="L2233" s="19"/>
      <c r="M2233" s="19"/>
      <c r="N2233" s="19"/>
      <c r="O2233" s="19"/>
      <c r="P2233" s="19"/>
      <c r="Q2233" s="19"/>
    </row>
    <row r="2234" spans="1:17" s="3" customFormat="1" ht="12" customHeight="1">
      <c r="A2234" s="21" t="s">
        <v>701</v>
      </c>
      <c r="B2234" s="22" t="s">
        <v>68</v>
      </c>
      <c r="C2234" s="21" t="s">
        <v>2983</v>
      </c>
      <c r="D2234" s="21" t="s">
        <v>2986</v>
      </c>
      <c r="E2234" s="23" t="s">
        <v>2990</v>
      </c>
      <c r="F2234" s="24">
        <v>4</v>
      </c>
      <c r="H2234" s="19"/>
      <c r="I2234" s="25">
        <v>0</v>
      </c>
      <c r="J2234" s="25">
        <v>50</v>
      </c>
      <c r="K2234" s="19"/>
      <c r="L2234" s="19"/>
      <c r="M2234" s="19"/>
      <c r="N2234" s="19"/>
      <c r="O2234" s="19"/>
      <c r="P2234" s="19"/>
      <c r="Q2234" s="19"/>
    </row>
    <row r="2235" spans="1:17" s="3" customFormat="1" ht="12" customHeight="1">
      <c r="A2235" s="97" t="s">
        <v>31</v>
      </c>
      <c r="B2235" s="98"/>
      <c r="C2235" s="98"/>
      <c r="D2235" s="98"/>
      <c r="E2235" s="98"/>
      <c r="F2235" s="98"/>
      <c r="G2235" s="99"/>
      <c r="H2235" s="19"/>
      <c r="I2235" s="26">
        <f>SUM(I2233:I2234)</f>
        <v>30</v>
      </c>
      <c r="J2235" s="26">
        <f>SUM(J2233:J2234)</f>
        <v>100</v>
      </c>
      <c r="K2235" s="19"/>
      <c r="L2235" s="19"/>
      <c r="M2235" s="19"/>
      <c r="N2235" s="19"/>
      <c r="O2235" s="19"/>
      <c r="P2235" s="19"/>
      <c r="Q2235" s="19"/>
    </row>
    <row r="2236" spans="1:17" s="3" customFormat="1" ht="12" customHeight="1">
      <c r="A2236" s="97" t="s">
        <v>32</v>
      </c>
      <c r="B2236" s="98"/>
      <c r="C2236" s="98"/>
      <c r="D2236" s="98"/>
      <c r="E2236" s="98"/>
      <c r="F2236" s="98"/>
      <c r="G2236" s="99"/>
      <c r="H2236" s="26">
        <f>SUMIF(D2231:D2235,"=Project",H2231:H2235)</f>
        <v>0</v>
      </c>
      <c r="I2236" s="26">
        <f>SUMIF(D2231:D2235,"=Project",I2231:I2235)</f>
        <v>0</v>
      </c>
      <c r="J2236" s="26">
        <f>SUMIF(D2231:D2235,"=Project",J2231:J2235)</f>
        <v>0</v>
      </c>
      <c r="K2236" s="26">
        <f>SUMIF(D2231:D2235,"=Project",K2231:K2235)</f>
        <v>0</v>
      </c>
      <c r="L2236" s="26">
        <f>SUMIF(D2231:D2235,"=Project",L2231:L2235)</f>
        <v>0</v>
      </c>
      <c r="M2236" s="26">
        <f>SUMIF(D2231:D2235,"=Project",M2231:M2235)</f>
        <v>0</v>
      </c>
      <c r="N2236" s="26">
        <f>SUMIF(D2231:D2235,"=Project",N2231:N2235)</f>
        <v>0</v>
      </c>
      <c r="O2236" s="26">
        <f>SUMIF(D2231:D2235,"=Project",O2231:O2235)</f>
        <v>0</v>
      </c>
      <c r="P2236" s="26">
        <f>SUMIF(D2231:D2235,"=Project",P2231:P2235)</f>
        <v>0</v>
      </c>
      <c r="Q2236" s="26">
        <f>SUMIF(D2231:D2235,"=Project",Q2231:Q2235)</f>
        <v>0</v>
      </c>
    </row>
    <row r="2237" spans="1:17" s="3" customFormat="1" ht="12" customHeight="1">
      <c r="A2237" s="16" t="s">
        <v>710</v>
      </c>
      <c r="B2237" s="17" t="s">
        <v>18</v>
      </c>
      <c r="C2237" s="18" t="s">
        <v>2991</v>
      </c>
      <c r="D2237" s="19"/>
      <c r="E2237" s="18" t="s">
        <v>2992</v>
      </c>
      <c r="F2237" s="16" t="s">
        <v>158</v>
      </c>
      <c r="G2237" s="18" t="s">
        <v>2993</v>
      </c>
      <c r="H2237" s="20">
        <v>0</v>
      </c>
      <c r="I2237" s="20">
        <v>58.476999999999997</v>
      </c>
      <c r="J2237" s="20">
        <v>34.295999999999999</v>
      </c>
      <c r="K2237" s="20">
        <v>31.373999999999999</v>
      </c>
      <c r="L2237" s="20">
        <v>0</v>
      </c>
      <c r="M2237" s="20">
        <v>31.373999999999999</v>
      </c>
      <c r="N2237" s="20">
        <v>46.484999999999999</v>
      </c>
      <c r="O2237" s="20">
        <v>29.329000000000001</v>
      </c>
      <c r="P2237" s="20">
        <v>9.0440000000000005</v>
      </c>
      <c r="Q2237" s="20">
        <v>0</v>
      </c>
    </row>
    <row r="2238" spans="1:17" s="3" customFormat="1" ht="12" customHeight="1">
      <c r="A2238" s="21" t="s">
        <v>710</v>
      </c>
      <c r="B2238" s="22" t="s">
        <v>23</v>
      </c>
      <c r="C2238" s="21" t="s">
        <v>2991</v>
      </c>
      <c r="D2238" s="21" t="s">
        <v>2994</v>
      </c>
      <c r="E2238" s="23" t="s">
        <v>2995</v>
      </c>
      <c r="F2238" s="24">
        <v>4</v>
      </c>
      <c r="G2238" s="23" t="s">
        <v>2996</v>
      </c>
      <c r="H2238" s="25">
        <v>0</v>
      </c>
      <c r="I2238" s="25">
        <v>18.544</v>
      </c>
      <c r="J2238" s="25">
        <v>12.632999999999999</v>
      </c>
      <c r="K2238" s="25">
        <v>18.085000000000001</v>
      </c>
      <c r="L2238" s="25">
        <v>0</v>
      </c>
      <c r="M2238" s="25">
        <v>18.085000000000001</v>
      </c>
      <c r="N2238" s="25">
        <v>17.934000000000001</v>
      </c>
      <c r="O2238" s="25">
        <v>18.108000000000001</v>
      </c>
      <c r="P2238" s="25">
        <v>9.0440000000000005</v>
      </c>
      <c r="Q2238" s="25">
        <v>0</v>
      </c>
    </row>
    <row r="2239" spans="1:17" s="3" customFormat="1" ht="12" customHeight="1">
      <c r="A2239" s="21" t="s">
        <v>710</v>
      </c>
      <c r="B2239" s="22" t="s">
        <v>27</v>
      </c>
      <c r="C2239" s="21" t="s">
        <v>2991</v>
      </c>
      <c r="D2239" s="21" t="s">
        <v>2994</v>
      </c>
      <c r="E2239" s="23" t="s">
        <v>2997</v>
      </c>
      <c r="F2239" s="24">
        <v>4</v>
      </c>
      <c r="G2239" s="19"/>
      <c r="H2239" s="19"/>
      <c r="I2239" s="25">
        <v>16.544</v>
      </c>
      <c r="J2239" s="25">
        <v>12.632999999999999</v>
      </c>
      <c r="K2239" s="25">
        <v>18.085000000000001</v>
      </c>
      <c r="L2239" s="25">
        <v>0</v>
      </c>
      <c r="M2239" s="25">
        <v>18.085000000000001</v>
      </c>
      <c r="N2239" s="19"/>
      <c r="O2239" s="19"/>
      <c r="P2239" s="19"/>
      <c r="Q2239" s="19"/>
    </row>
    <row r="2240" spans="1:17" s="3" customFormat="1" ht="12" customHeight="1">
      <c r="A2240" s="97" t="s">
        <v>30</v>
      </c>
      <c r="B2240" s="98"/>
      <c r="C2240" s="98"/>
      <c r="D2240" s="98"/>
      <c r="E2240" s="98"/>
      <c r="F2240" s="98"/>
      <c r="G2240" s="99"/>
      <c r="H2240" s="19"/>
      <c r="I2240" s="26">
        <f>SUM(I2239:I2239)</f>
        <v>16.544</v>
      </c>
      <c r="J2240" s="26">
        <f>SUM(J2239:J2239)</f>
        <v>12.632999999999999</v>
      </c>
      <c r="K2240" s="26">
        <f>SUM(K2239:K2239)</f>
        <v>18.085000000000001</v>
      </c>
      <c r="L2240" s="26">
        <f>SUM(L2239:L2239)</f>
        <v>0</v>
      </c>
      <c r="M2240" s="26">
        <f>SUM(M2239:M2239)</f>
        <v>18.085000000000001</v>
      </c>
      <c r="N2240" s="19"/>
      <c r="O2240" s="19"/>
      <c r="P2240" s="19"/>
      <c r="Q2240" s="19"/>
    </row>
    <row r="2241" spans="1:17" s="3" customFormat="1" ht="12" customHeight="1">
      <c r="A2241" s="21" t="s">
        <v>710</v>
      </c>
      <c r="B2241" s="22" t="s">
        <v>68</v>
      </c>
      <c r="C2241" s="21" t="s">
        <v>2991</v>
      </c>
      <c r="D2241" s="21" t="s">
        <v>2994</v>
      </c>
      <c r="E2241" s="23" t="s">
        <v>2998</v>
      </c>
      <c r="F2241" s="24">
        <v>4</v>
      </c>
      <c r="H2241" s="19"/>
      <c r="I2241" s="25">
        <v>2</v>
      </c>
      <c r="J2241" s="25">
        <v>0</v>
      </c>
      <c r="K2241" s="19"/>
      <c r="L2241" s="19"/>
      <c r="M2241" s="19"/>
      <c r="N2241" s="19"/>
      <c r="O2241" s="19"/>
      <c r="P2241" s="19"/>
      <c r="Q2241" s="19"/>
    </row>
    <row r="2242" spans="1:17" s="3" customFormat="1" ht="12" customHeight="1">
      <c r="A2242" s="97" t="s">
        <v>31</v>
      </c>
      <c r="B2242" s="98"/>
      <c r="C2242" s="98"/>
      <c r="D2242" s="98"/>
      <c r="E2242" s="98"/>
      <c r="F2242" s="98"/>
      <c r="G2242" s="99"/>
      <c r="H2242" s="19"/>
      <c r="I2242" s="26">
        <f>SUM(I2241:I2241)</f>
        <v>2</v>
      </c>
      <c r="J2242" s="26">
        <f>SUM(J2241:J2241)</f>
        <v>0</v>
      </c>
      <c r="K2242" s="19"/>
      <c r="L2242" s="19"/>
      <c r="M2242" s="19"/>
      <c r="N2242" s="19"/>
      <c r="O2242" s="19"/>
      <c r="P2242" s="19"/>
      <c r="Q2242" s="19"/>
    </row>
    <row r="2243" spans="1:17" s="3" customFormat="1" ht="12" customHeight="1">
      <c r="A2243" s="21" t="s">
        <v>710</v>
      </c>
      <c r="B2243" s="22" t="s">
        <v>23</v>
      </c>
      <c r="C2243" s="21" t="s">
        <v>2991</v>
      </c>
      <c r="D2243" s="21" t="s">
        <v>2999</v>
      </c>
      <c r="E2243" s="23" t="s">
        <v>3000</v>
      </c>
      <c r="F2243" s="24">
        <v>4</v>
      </c>
      <c r="G2243" s="23" t="s">
        <v>3001</v>
      </c>
      <c r="H2243" s="25">
        <v>0</v>
      </c>
      <c r="I2243" s="25">
        <v>39.933</v>
      </c>
      <c r="J2243" s="25">
        <v>21.663</v>
      </c>
      <c r="K2243" s="25">
        <v>13.289</v>
      </c>
      <c r="L2243" s="25">
        <v>0</v>
      </c>
      <c r="M2243" s="25">
        <v>13.289</v>
      </c>
      <c r="N2243" s="25">
        <v>28.550999999999998</v>
      </c>
      <c r="O2243" s="25">
        <v>11.221</v>
      </c>
      <c r="P2243" s="25">
        <v>0</v>
      </c>
      <c r="Q2243" s="25">
        <v>0</v>
      </c>
    </row>
    <row r="2244" spans="1:17" s="3" customFormat="1" ht="12" customHeight="1">
      <c r="A2244" s="21" t="s">
        <v>710</v>
      </c>
      <c r="B2244" s="22" t="s">
        <v>27</v>
      </c>
      <c r="C2244" s="21" t="s">
        <v>2991</v>
      </c>
      <c r="D2244" s="21" t="s">
        <v>2999</v>
      </c>
      <c r="E2244" s="23" t="s">
        <v>3002</v>
      </c>
      <c r="F2244" s="24">
        <v>4</v>
      </c>
      <c r="G2244" s="19"/>
      <c r="H2244" s="19"/>
      <c r="I2244" s="25">
        <v>38.590000000000003</v>
      </c>
      <c r="J2244" s="25">
        <v>21.663</v>
      </c>
      <c r="K2244" s="25">
        <v>13.289</v>
      </c>
      <c r="L2244" s="25">
        <v>0</v>
      </c>
      <c r="M2244" s="25">
        <v>13.289</v>
      </c>
      <c r="N2244" s="19"/>
      <c r="O2244" s="19"/>
      <c r="P2244" s="19"/>
      <c r="Q2244" s="19"/>
    </row>
    <row r="2245" spans="1:17" s="3" customFormat="1" ht="12" customHeight="1">
      <c r="A2245" s="21" t="s">
        <v>710</v>
      </c>
      <c r="B2245" s="22" t="s">
        <v>27</v>
      </c>
      <c r="C2245" s="21" t="s">
        <v>2991</v>
      </c>
      <c r="D2245" s="21" t="s">
        <v>2999</v>
      </c>
      <c r="E2245" s="23" t="s">
        <v>3003</v>
      </c>
      <c r="F2245" s="24">
        <v>4</v>
      </c>
      <c r="G2245" s="19"/>
      <c r="H2245" s="19"/>
      <c r="I2245" s="25">
        <v>1.343</v>
      </c>
      <c r="J2245" s="25">
        <v>0</v>
      </c>
      <c r="K2245" s="25">
        <v>0</v>
      </c>
      <c r="L2245" s="25">
        <v>0</v>
      </c>
      <c r="M2245" s="25">
        <v>0</v>
      </c>
      <c r="N2245" s="19"/>
      <c r="O2245" s="19"/>
      <c r="P2245" s="19"/>
      <c r="Q2245" s="19"/>
    </row>
    <row r="2246" spans="1:17" s="3" customFormat="1" ht="12" customHeight="1">
      <c r="A2246" s="97" t="s">
        <v>30</v>
      </c>
      <c r="B2246" s="98"/>
      <c r="C2246" s="98"/>
      <c r="D2246" s="98"/>
      <c r="E2246" s="98"/>
      <c r="F2246" s="98"/>
      <c r="G2246" s="99"/>
      <c r="H2246" s="19"/>
      <c r="I2246" s="26">
        <f>SUM(I2244:I2245)</f>
        <v>39.933000000000007</v>
      </c>
      <c r="J2246" s="26">
        <f>SUM(J2244:J2245)</f>
        <v>21.663</v>
      </c>
      <c r="K2246" s="26">
        <f>SUM(K2244:K2245)</f>
        <v>13.289</v>
      </c>
      <c r="L2246" s="26">
        <f>SUM(L2244:L2245)</f>
        <v>0</v>
      </c>
      <c r="M2246" s="26">
        <f>SUM(M2244:M2245)</f>
        <v>13.289</v>
      </c>
      <c r="N2246" s="19"/>
      <c r="O2246" s="19"/>
      <c r="P2246" s="19"/>
      <c r="Q2246" s="19"/>
    </row>
    <row r="2247" spans="1:17" s="3" customFormat="1" ht="12" customHeight="1">
      <c r="A2247" s="97" t="s">
        <v>31</v>
      </c>
      <c r="B2247" s="98"/>
      <c r="C2247" s="98"/>
      <c r="D2247" s="98"/>
      <c r="E2247" s="98"/>
      <c r="F2247" s="98"/>
      <c r="G2247" s="99"/>
      <c r="H2247" s="19"/>
      <c r="I2247" s="26">
        <v>0</v>
      </c>
      <c r="J2247" s="26">
        <v>0</v>
      </c>
      <c r="K2247" s="19"/>
      <c r="L2247" s="19"/>
      <c r="M2247" s="19"/>
      <c r="N2247" s="19"/>
      <c r="O2247" s="19"/>
      <c r="P2247" s="19"/>
      <c r="Q2247" s="19"/>
    </row>
    <row r="2248" spans="1:17" s="3" customFormat="1" ht="12" customHeight="1">
      <c r="A2248" s="97" t="s">
        <v>32</v>
      </c>
      <c r="B2248" s="98"/>
      <c r="C2248" s="98"/>
      <c r="D2248" s="98"/>
      <c r="E2248" s="98"/>
      <c r="F2248" s="98"/>
      <c r="G2248" s="99"/>
      <c r="H2248" s="26">
        <f>SUMIF(D2238:D2247,"=Project",H2238:H2247)</f>
        <v>0</v>
      </c>
      <c r="I2248" s="26">
        <f>SUMIF(D2238:D2247,"=Project",I2238:I2247)</f>
        <v>0</v>
      </c>
      <c r="J2248" s="26">
        <f>SUMIF(D2238:D2247,"=Project",J2238:J2247)</f>
        <v>0</v>
      </c>
      <c r="K2248" s="26">
        <f>SUMIF(D2238:D2247,"=Project",K2238:K2247)</f>
        <v>0</v>
      </c>
      <c r="L2248" s="26">
        <f>SUMIF(D2238:D2247,"=Project",L2238:L2247)</f>
        <v>0</v>
      </c>
      <c r="M2248" s="26">
        <f>SUMIF(D2238:D2247,"=Project",M2238:M2247)</f>
        <v>0</v>
      </c>
      <c r="N2248" s="26">
        <f>SUMIF(D2238:D2247,"=Project",N2238:N2247)</f>
        <v>0</v>
      </c>
      <c r="O2248" s="26">
        <f>SUMIF(D2238:D2247,"=Project",O2238:O2247)</f>
        <v>0</v>
      </c>
      <c r="P2248" s="26">
        <f>SUMIF(D2238:D2247,"=Project",P2238:P2247)</f>
        <v>0</v>
      </c>
      <c r="Q2248" s="26">
        <f>SUMIF(D2238:D2247,"=Project",Q2238:Q2247)</f>
        <v>0</v>
      </c>
    </row>
    <row r="2249" spans="1:17" s="3" customFormat="1" ht="12" customHeight="1">
      <c r="A2249" s="16" t="s">
        <v>3004</v>
      </c>
      <c r="B2249" s="17" t="s">
        <v>18</v>
      </c>
      <c r="C2249" s="18" t="s">
        <v>3005</v>
      </c>
      <c r="D2249" s="19"/>
      <c r="E2249" s="18" t="s">
        <v>3006</v>
      </c>
      <c r="F2249" s="16" t="s">
        <v>158</v>
      </c>
      <c r="G2249" s="18" t="s">
        <v>3007</v>
      </c>
      <c r="H2249" s="20">
        <v>0</v>
      </c>
      <c r="I2249" s="20">
        <v>0</v>
      </c>
      <c r="J2249" s="20">
        <v>0</v>
      </c>
      <c r="K2249" s="20">
        <v>5.5960000000000001</v>
      </c>
      <c r="L2249" s="20">
        <v>0</v>
      </c>
      <c r="M2249" s="20">
        <v>5.5960000000000001</v>
      </c>
      <c r="N2249" s="20">
        <v>0</v>
      </c>
      <c r="O2249" s="20">
        <v>0</v>
      </c>
      <c r="P2249" s="20">
        <v>0</v>
      </c>
      <c r="Q2249" s="20">
        <v>0</v>
      </c>
    </row>
    <row r="2250" spans="1:17" s="3" customFormat="1" ht="12" customHeight="1">
      <c r="A2250" s="21" t="s">
        <v>3004</v>
      </c>
      <c r="B2250" s="22" t="s">
        <v>23</v>
      </c>
      <c r="C2250" s="21" t="s">
        <v>3005</v>
      </c>
      <c r="D2250" s="21" t="s">
        <v>3008</v>
      </c>
      <c r="E2250" s="23" t="s">
        <v>3009</v>
      </c>
      <c r="F2250" s="24">
        <v>4</v>
      </c>
      <c r="G2250" s="23" t="s">
        <v>3010</v>
      </c>
      <c r="H2250" s="25">
        <v>0</v>
      </c>
      <c r="I2250" s="25">
        <v>0</v>
      </c>
      <c r="J2250" s="25">
        <v>0</v>
      </c>
      <c r="K2250" s="25">
        <v>5.5960000000000001</v>
      </c>
      <c r="L2250" s="25">
        <v>0</v>
      </c>
      <c r="M2250" s="25">
        <v>5.5960000000000001</v>
      </c>
      <c r="N2250" s="25">
        <v>0</v>
      </c>
      <c r="O2250" s="25">
        <v>0</v>
      </c>
      <c r="P2250" s="25">
        <v>0</v>
      </c>
      <c r="Q2250" s="25">
        <v>0</v>
      </c>
    </row>
    <row r="2251" spans="1:17" s="3" customFormat="1" ht="12" customHeight="1">
      <c r="A2251" s="21" t="s">
        <v>3004</v>
      </c>
      <c r="B2251" s="22" t="s">
        <v>27</v>
      </c>
      <c r="C2251" s="21" t="s">
        <v>3005</v>
      </c>
      <c r="D2251" s="21" t="s">
        <v>3008</v>
      </c>
      <c r="E2251" s="23" t="s">
        <v>3011</v>
      </c>
      <c r="F2251" s="24">
        <v>4</v>
      </c>
      <c r="G2251" s="19"/>
      <c r="H2251" s="19"/>
      <c r="I2251" s="25">
        <v>0</v>
      </c>
      <c r="J2251" s="25">
        <v>0</v>
      </c>
      <c r="K2251" s="25">
        <v>5.5960000000000001</v>
      </c>
      <c r="L2251" s="25">
        <v>0</v>
      </c>
      <c r="M2251" s="25">
        <v>5.5960000000000001</v>
      </c>
      <c r="N2251" s="19"/>
      <c r="O2251" s="19"/>
      <c r="P2251" s="19"/>
      <c r="Q2251" s="19"/>
    </row>
    <row r="2252" spans="1:17" s="3" customFormat="1" ht="12" customHeight="1">
      <c r="A2252" s="97" t="s">
        <v>30</v>
      </c>
      <c r="B2252" s="98"/>
      <c r="C2252" s="98"/>
      <c r="D2252" s="98"/>
      <c r="E2252" s="98"/>
      <c r="F2252" s="98"/>
      <c r="G2252" s="99"/>
      <c r="H2252" s="19"/>
      <c r="I2252" s="26">
        <f>SUM(I2251:I2251)</f>
        <v>0</v>
      </c>
      <c r="J2252" s="26">
        <f>SUM(J2251:J2251)</f>
        <v>0</v>
      </c>
      <c r="K2252" s="26">
        <f>SUM(K2251:K2251)</f>
        <v>5.5960000000000001</v>
      </c>
      <c r="L2252" s="26">
        <f>SUM(L2251:L2251)</f>
        <v>0</v>
      </c>
      <c r="M2252" s="26">
        <f>SUM(M2251:M2251)</f>
        <v>5.5960000000000001</v>
      </c>
      <c r="N2252" s="19"/>
      <c r="O2252" s="19"/>
      <c r="P2252" s="19"/>
      <c r="Q2252" s="19"/>
    </row>
    <row r="2253" spans="1:17" s="3" customFormat="1" ht="12" customHeight="1">
      <c r="A2253" s="97" t="s">
        <v>31</v>
      </c>
      <c r="B2253" s="98"/>
      <c r="C2253" s="98"/>
      <c r="D2253" s="98"/>
      <c r="E2253" s="98"/>
      <c r="F2253" s="98"/>
      <c r="G2253" s="99"/>
      <c r="H2253" s="19"/>
      <c r="I2253" s="26">
        <v>0</v>
      </c>
      <c r="J2253" s="26">
        <v>0</v>
      </c>
      <c r="K2253" s="19"/>
      <c r="L2253" s="19"/>
      <c r="M2253" s="19"/>
      <c r="N2253" s="19"/>
      <c r="O2253" s="19"/>
      <c r="P2253" s="19"/>
      <c r="Q2253" s="19"/>
    </row>
    <row r="2254" spans="1:17" s="3" customFormat="1" ht="12" customHeight="1">
      <c r="A2254" s="97" t="s">
        <v>32</v>
      </c>
      <c r="B2254" s="98"/>
      <c r="C2254" s="98"/>
      <c r="D2254" s="98"/>
      <c r="E2254" s="98"/>
      <c r="F2254" s="98"/>
      <c r="G2254" s="99"/>
      <c r="H2254" s="26">
        <f>SUMIF(D2250:D2253,"=Project",H2250:H2253)</f>
        <v>0</v>
      </c>
      <c r="I2254" s="26">
        <f>SUMIF(D2250:D2253,"=Project",I2250:I2253)</f>
        <v>0</v>
      </c>
      <c r="J2254" s="26">
        <f>SUMIF(D2250:D2253,"=Project",J2250:J2253)</f>
        <v>0</v>
      </c>
      <c r="K2254" s="26">
        <f>SUMIF(D2250:D2253,"=Project",K2250:K2253)</f>
        <v>0</v>
      </c>
      <c r="L2254" s="26">
        <f>SUMIF(D2250:D2253,"=Project",L2250:L2253)</f>
        <v>0</v>
      </c>
      <c r="M2254" s="26">
        <f>SUMIF(D2250:D2253,"=Project",M2250:M2253)</f>
        <v>0</v>
      </c>
      <c r="N2254" s="26">
        <f>SUMIF(D2250:D2253,"=Project",N2250:N2253)</f>
        <v>0</v>
      </c>
      <c r="O2254" s="26">
        <f>SUMIF(D2250:D2253,"=Project",O2250:O2253)</f>
        <v>0</v>
      </c>
      <c r="P2254" s="26">
        <f>SUMIF(D2250:D2253,"=Project",P2250:P2253)</f>
        <v>0</v>
      </c>
      <c r="Q2254" s="26">
        <f>SUMIF(D2250:D2253,"=Project",Q2250:Q2253)</f>
        <v>0</v>
      </c>
    </row>
    <row r="2255" spans="1:17" s="3" customFormat="1" ht="12" customHeight="1">
      <c r="A2255" s="16" t="s">
        <v>717</v>
      </c>
      <c r="B2255" s="17" t="s">
        <v>18</v>
      </c>
      <c r="C2255" s="18" t="s">
        <v>3012</v>
      </c>
      <c r="D2255" s="19"/>
      <c r="E2255" s="18" t="s">
        <v>3013</v>
      </c>
      <c r="F2255" s="16" t="s">
        <v>158</v>
      </c>
      <c r="G2255" s="18" t="s">
        <v>3014</v>
      </c>
      <c r="H2255" s="20">
        <v>0</v>
      </c>
      <c r="I2255" s="20">
        <v>108.34</v>
      </c>
      <c r="J2255" s="20">
        <v>87.971999999999994</v>
      </c>
      <c r="K2255" s="20">
        <v>277.24799999999999</v>
      </c>
      <c r="L2255" s="20">
        <v>0</v>
      </c>
      <c r="M2255" s="20">
        <v>277.24799999999999</v>
      </c>
      <c r="N2255" s="20">
        <v>180.58500000000001</v>
      </c>
      <c r="O2255" s="20">
        <v>63.454999999999998</v>
      </c>
      <c r="P2255" s="20">
        <v>45.139000000000003</v>
      </c>
      <c r="Q2255" s="20">
        <v>45.588999999999999</v>
      </c>
    </row>
    <row r="2256" spans="1:17" s="3" customFormat="1" ht="12" customHeight="1">
      <c r="A2256" s="21" t="s">
        <v>717</v>
      </c>
      <c r="B2256" s="22" t="s">
        <v>23</v>
      </c>
      <c r="C2256" s="21" t="s">
        <v>3012</v>
      </c>
      <c r="D2256" s="21" t="s">
        <v>3015</v>
      </c>
      <c r="E2256" s="23" t="s">
        <v>3016</v>
      </c>
      <c r="F2256" s="24">
        <v>4</v>
      </c>
      <c r="G2256" s="23" t="s">
        <v>3017</v>
      </c>
      <c r="H2256" s="25">
        <v>0</v>
      </c>
      <c r="I2256" s="25">
        <v>30.582999999999998</v>
      </c>
      <c r="J2256" s="25">
        <v>2.5</v>
      </c>
      <c r="K2256" s="25">
        <v>0</v>
      </c>
      <c r="L2256" s="25">
        <v>0</v>
      </c>
      <c r="M2256" s="25">
        <v>0</v>
      </c>
      <c r="N2256" s="25">
        <v>0</v>
      </c>
      <c r="O2256" s="25">
        <v>0</v>
      </c>
      <c r="P2256" s="25">
        <v>0</v>
      </c>
      <c r="Q2256" s="25">
        <v>0</v>
      </c>
    </row>
    <row r="2257" spans="1:17" s="3" customFormat="1" ht="12" customHeight="1">
      <c r="A2257" s="21" t="s">
        <v>717</v>
      </c>
      <c r="B2257" s="22" t="s">
        <v>27</v>
      </c>
      <c r="C2257" s="21" t="s">
        <v>3012</v>
      </c>
      <c r="D2257" s="21" t="s">
        <v>3015</v>
      </c>
      <c r="E2257" s="23" t="s">
        <v>3018</v>
      </c>
      <c r="F2257" s="24">
        <v>4</v>
      </c>
      <c r="G2257" s="19"/>
      <c r="H2257" s="19"/>
      <c r="I2257" s="25">
        <v>30.582999999999998</v>
      </c>
      <c r="J2257" s="25">
        <v>0</v>
      </c>
      <c r="K2257" s="25">
        <v>0</v>
      </c>
      <c r="L2257" s="25">
        <v>0</v>
      </c>
      <c r="M2257" s="25">
        <v>0</v>
      </c>
      <c r="N2257" s="19"/>
      <c r="O2257" s="19"/>
      <c r="P2257" s="19"/>
      <c r="Q2257" s="19"/>
    </row>
    <row r="2258" spans="1:17" s="3" customFormat="1" ht="12" customHeight="1">
      <c r="A2258" s="97" t="s">
        <v>30</v>
      </c>
      <c r="B2258" s="98"/>
      <c r="C2258" s="98"/>
      <c r="D2258" s="98"/>
      <c r="E2258" s="98"/>
      <c r="F2258" s="98"/>
      <c r="G2258" s="99"/>
      <c r="H2258" s="19"/>
      <c r="I2258" s="26">
        <f>SUM(I2257:I2257)</f>
        <v>30.582999999999998</v>
      </c>
      <c r="J2258" s="26">
        <f>SUM(J2257:J2257)</f>
        <v>0</v>
      </c>
      <c r="K2258" s="26">
        <f>SUM(K2257:K2257)</f>
        <v>0</v>
      </c>
      <c r="L2258" s="26">
        <f>SUM(L2257:L2257)</f>
        <v>0</v>
      </c>
      <c r="M2258" s="26">
        <f>SUM(M2257:M2257)</f>
        <v>0</v>
      </c>
      <c r="N2258" s="19"/>
      <c r="O2258" s="19"/>
      <c r="P2258" s="19"/>
      <c r="Q2258" s="19"/>
    </row>
    <row r="2259" spans="1:17" s="3" customFormat="1" ht="12" customHeight="1">
      <c r="A2259" s="21" t="s">
        <v>717</v>
      </c>
      <c r="B2259" s="22" t="s">
        <v>68</v>
      </c>
      <c r="C2259" s="21" t="s">
        <v>3012</v>
      </c>
      <c r="D2259" s="21" t="s">
        <v>3015</v>
      </c>
      <c r="E2259" s="23" t="s">
        <v>3019</v>
      </c>
      <c r="F2259" s="24">
        <v>4</v>
      </c>
      <c r="H2259" s="19"/>
      <c r="I2259" s="25">
        <v>0</v>
      </c>
      <c r="J2259" s="25">
        <v>2.5</v>
      </c>
      <c r="K2259" s="19"/>
      <c r="L2259" s="19"/>
      <c r="M2259" s="19"/>
      <c r="N2259" s="19"/>
      <c r="O2259" s="19"/>
      <c r="P2259" s="19"/>
      <c r="Q2259" s="19"/>
    </row>
    <row r="2260" spans="1:17" s="3" customFormat="1" ht="12" customHeight="1">
      <c r="A2260" s="97" t="s">
        <v>31</v>
      </c>
      <c r="B2260" s="98"/>
      <c r="C2260" s="98"/>
      <c r="D2260" s="98"/>
      <c r="E2260" s="98"/>
      <c r="F2260" s="98"/>
      <c r="G2260" s="99"/>
      <c r="H2260" s="19"/>
      <c r="I2260" s="26">
        <f>SUM(I2259:I2259)</f>
        <v>0</v>
      </c>
      <c r="J2260" s="26">
        <f>SUM(J2259:J2259)</f>
        <v>2.5</v>
      </c>
      <c r="K2260" s="19"/>
      <c r="L2260" s="19"/>
      <c r="M2260" s="19"/>
      <c r="N2260" s="19"/>
      <c r="O2260" s="19"/>
      <c r="P2260" s="19"/>
      <c r="Q2260" s="19"/>
    </row>
    <row r="2261" spans="1:17" s="3" customFormat="1" ht="12" customHeight="1">
      <c r="A2261" s="21" t="s">
        <v>717</v>
      </c>
      <c r="B2261" s="22" t="s">
        <v>23</v>
      </c>
      <c r="C2261" s="21" t="s">
        <v>3012</v>
      </c>
      <c r="D2261" s="21" t="s">
        <v>3020</v>
      </c>
      <c r="E2261" s="23" t="s">
        <v>3021</v>
      </c>
      <c r="F2261" s="24">
        <v>4</v>
      </c>
      <c r="G2261" s="23" t="s">
        <v>3022</v>
      </c>
      <c r="H2261" s="25">
        <v>0</v>
      </c>
      <c r="I2261" s="25">
        <v>0</v>
      </c>
      <c r="J2261" s="25">
        <v>1.155</v>
      </c>
      <c r="K2261" s="25">
        <v>27.213000000000001</v>
      </c>
      <c r="L2261" s="25">
        <v>0</v>
      </c>
      <c r="M2261" s="25">
        <v>27.213000000000001</v>
      </c>
      <c r="N2261" s="25">
        <v>28.225999999999999</v>
      </c>
      <c r="O2261" s="25">
        <v>18.341999999999999</v>
      </c>
      <c r="P2261" s="25">
        <v>0</v>
      </c>
      <c r="Q2261" s="25">
        <v>0</v>
      </c>
    </row>
    <row r="2262" spans="1:17" s="3" customFormat="1" ht="12" customHeight="1">
      <c r="A2262" s="21" t="s">
        <v>717</v>
      </c>
      <c r="B2262" s="22" t="s">
        <v>27</v>
      </c>
      <c r="C2262" s="21" t="s">
        <v>3012</v>
      </c>
      <c r="D2262" s="21" t="s">
        <v>3020</v>
      </c>
      <c r="E2262" s="23" t="s">
        <v>3023</v>
      </c>
      <c r="F2262" s="24">
        <v>4</v>
      </c>
      <c r="G2262" s="19"/>
      <c r="H2262" s="19"/>
      <c r="I2262" s="25">
        <v>0</v>
      </c>
      <c r="J2262" s="25">
        <v>0.155</v>
      </c>
      <c r="K2262" s="25">
        <v>5.2130000000000001</v>
      </c>
      <c r="L2262" s="25">
        <v>0</v>
      </c>
      <c r="M2262" s="25">
        <v>5.2130000000000001</v>
      </c>
      <c r="N2262" s="19"/>
      <c r="O2262" s="19"/>
      <c r="P2262" s="19"/>
      <c r="Q2262" s="19"/>
    </row>
    <row r="2263" spans="1:17" s="3" customFormat="1" ht="12" customHeight="1">
      <c r="A2263" s="21" t="s">
        <v>717</v>
      </c>
      <c r="B2263" s="22" t="s">
        <v>27</v>
      </c>
      <c r="C2263" s="21" t="s">
        <v>3012</v>
      </c>
      <c r="D2263" s="21" t="s">
        <v>3020</v>
      </c>
      <c r="E2263" s="23" t="s">
        <v>3024</v>
      </c>
      <c r="F2263" s="24">
        <v>4</v>
      </c>
      <c r="G2263" s="19"/>
      <c r="H2263" s="19"/>
      <c r="I2263" s="25">
        <v>0</v>
      </c>
      <c r="J2263" s="25">
        <v>1</v>
      </c>
      <c r="K2263" s="25">
        <v>22</v>
      </c>
      <c r="L2263" s="25">
        <v>0</v>
      </c>
      <c r="M2263" s="25">
        <v>22</v>
      </c>
      <c r="N2263" s="19"/>
      <c r="O2263" s="19"/>
      <c r="P2263" s="19"/>
      <c r="Q2263" s="19"/>
    </row>
    <row r="2264" spans="1:17" s="3" customFormat="1" ht="12" customHeight="1">
      <c r="A2264" s="97" t="s">
        <v>30</v>
      </c>
      <c r="B2264" s="98"/>
      <c r="C2264" s="98"/>
      <c r="D2264" s="98"/>
      <c r="E2264" s="98"/>
      <c r="F2264" s="98"/>
      <c r="G2264" s="99"/>
      <c r="H2264" s="19"/>
      <c r="I2264" s="26">
        <f>SUM(I2262:I2263)</f>
        <v>0</v>
      </c>
      <c r="J2264" s="26">
        <f>SUM(J2262:J2263)</f>
        <v>1.155</v>
      </c>
      <c r="K2264" s="26">
        <f>SUM(K2262:K2263)</f>
        <v>27.213000000000001</v>
      </c>
      <c r="L2264" s="26">
        <f>SUM(L2262:L2263)</f>
        <v>0</v>
      </c>
      <c r="M2264" s="26">
        <f>SUM(M2262:M2263)</f>
        <v>27.213000000000001</v>
      </c>
      <c r="N2264" s="19"/>
      <c r="O2264" s="19"/>
      <c r="P2264" s="19"/>
      <c r="Q2264" s="19"/>
    </row>
    <row r="2265" spans="1:17" s="3" customFormat="1" ht="12" customHeight="1">
      <c r="A2265" s="97" t="s">
        <v>31</v>
      </c>
      <c r="B2265" s="98"/>
      <c r="C2265" s="98"/>
      <c r="D2265" s="98"/>
      <c r="E2265" s="98"/>
      <c r="F2265" s="98"/>
      <c r="G2265" s="99"/>
      <c r="H2265" s="19"/>
      <c r="I2265" s="26">
        <v>0</v>
      </c>
      <c r="J2265" s="26">
        <v>0</v>
      </c>
      <c r="K2265" s="19"/>
      <c r="L2265" s="19"/>
      <c r="M2265" s="19"/>
      <c r="N2265" s="19"/>
      <c r="O2265" s="19"/>
      <c r="P2265" s="19"/>
      <c r="Q2265" s="19"/>
    </row>
    <row r="2266" spans="1:17" s="3" customFormat="1" ht="12" customHeight="1">
      <c r="A2266" s="21" t="s">
        <v>717</v>
      </c>
      <c r="B2266" s="22" t="s">
        <v>23</v>
      </c>
      <c r="C2266" s="21" t="s">
        <v>3012</v>
      </c>
      <c r="D2266" s="21" t="s">
        <v>3025</v>
      </c>
      <c r="E2266" s="23" t="s">
        <v>3026</v>
      </c>
      <c r="F2266" s="24">
        <v>4</v>
      </c>
      <c r="G2266" s="23" t="s">
        <v>3027</v>
      </c>
      <c r="H2266" s="25">
        <v>0</v>
      </c>
      <c r="I2266" s="25">
        <v>0</v>
      </c>
      <c r="J2266" s="25">
        <v>10.340999999999999</v>
      </c>
      <c r="K2266" s="25">
        <v>24.716999999999999</v>
      </c>
      <c r="L2266" s="25">
        <v>0</v>
      </c>
      <c r="M2266" s="25">
        <v>24.716999999999999</v>
      </c>
      <c r="N2266" s="25">
        <v>13.08</v>
      </c>
      <c r="O2266" s="25">
        <v>0</v>
      </c>
      <c r="P2266" s="25">
        <v>0</v>
      </c>
      <c r="Q2266" s="25">
        <v>0</v>
      </c>
    </row>
    <row r="2267" spans="1:17" s="3" customFormat="1" ht="12" customHeight="1">
      <c r="A2267" s="21" t="s">
        <v>717</v>
      </c>
      <c r="B2267" s="22" t="s">
        <v>27</v>
      </c>
      <c r="C2267" s="21" t="s">
        <v>3012</v>
      </c>
      <c r="D2267" s="21" t="s">
        <v>3025</v>
      </c>
      <c r="E2267" s="23" t="s">
        <v>3028</v>
      </c>
      <c r="F2267" s="24">
        <v>4</v>
      </c>
      <c r="G2267" s="19"/>
      <c r="H2267" s="19"/>
      <c r="I2267" s="25">
        <v>0</v>
      </c>
      <c r="J2267" s="25">
        <v>10.340999999999999</v>
      </c>
      <c r="K2267" s="25">
        <v>24.716999999999999</v>
      </c>
      <c r="L2267" s="25">
        <v>0</v>
      </c>
      <c r="M2267" s="25">
        <v>24.716999999999999</v>
      </c>
      <c r="N2267" s="19"/>
      <c r="O2267" s="19"/>
      <c r="P2267" s="19"/>
      <c r="Q2267" s="19"/>
    </row>
    <row r="2268" spans="1:17" s="3" customFormat="1" ht="12" customHeight="1">
      <c r="A2268" s="97" t="s">
        <v>30</v>
      </c>
      <c r="B2268" s="98"/>
      <c r="C2268" s="98"/>
      <c r="D2268" s="98"/>
      <c r="E2268" s="98"/>
      <c r="F2268" s="98"/>
      <c r="G2268" s="99"/>
      <c r="H2268" s="19"/>
      <c r="I2268" s="26">
        <f>SUM(I2267:I2267)</f>
        <v>0</v>
      </c>
      <c r="J2268" s="26">
        <f>SUM(J2267:J2267)</f>
        <v>10.340999999999999</v>
      </c>
      <c r="K2268" s="26">
        <f>SUM(K2267:K2267)</f>
        <v>24.716999999999999</v>
      </c>
      <c r="L2268" s="26">
        <f>SUM(L2267:L2267)</f>
        <v>0</v>
      </c>
      <c r="M2268" s="26">
        <f>SUM(M2267:M2267)</f>
        <v>24.716999999999999</v>
      </c>
      <c r="N2268" s="19"/>
      <c r="O2268" s="19"/>
      <c r="P2268" s="19"/>
      <c r="Q2268" s="19"/>
    </row>
    <row r="2269" spans="1:17" s="3" customFormat="1" ht="12" customHeight="1">
      <c r="A2269" s="97" t="s">
        <v>31</v>
      </c>
      <c r="B2269" s="98"/>
      <c r="C2269" s="98"/>
      <c r="D2269" s="98"/>
      <c r="E2269" s="98"/>
      <c r="F2269" s="98"/>
      <c r="G2269" s="99"/>
      <c r="H2269" s="19"/>
      <c r="I2269" s="26">
        <v>0</v>
      </c>
      <c r="J2269" s="26">
        <v>0</v>
      </c>
      <c r="K2269" s="19"/>
      <c r="L2269" s="19"/>
      <c r="M2269" s="19"/>
      <c r="N2269" s="19"/>
      <c r="O2269" s="19"/>
      <c r="P2269" s="19"/>
      <c r="Q2269" s="19"/>
    </row>
    <row r="2270" spans="1:17" s="3" customFormat="1" ht="12" customHeight="1">
      <c r="A2270" s="21" t="s">
        <v>717</v>
      </c>
      <c r="B2270" s="22" t="s">
        <v>23</v>
      </c>
      <c r="C2270" s="21" t="s">
        <v>3012</v>
      </c>
      <c r="D2270" s="21" t="s">
        <v>3029</v>
      </c>
      <c r="E2270" s="23" t="s">
        <v>3030</v>
      </c>
      <c r="F2270" s="24">
        <v>4</v>
      </c>
      <c r="G2270" s="23" t="s">
        <v>3031</v>
      </c>
      <c r="H2270" s="25">
        <v>0</v>
      </c>
      <c r="I2270" s="25">
        <v>0</v>
      </c>
      <c r="J2270" s="25">
        <v>44.866</v>
      </c>
      <c r="K2270" s="25">
        <v>139.583</v>
      </c>
      <c r="L2270" s="25">
        <v>0</v>
      </c>
      <c r="M2270" s="25">
        <v>139.583</v>
      </c>
      <c r="N2270" s="25">
        <v>74.451999999999998</v>
      </c>
      <c r="O2270" s="25">
        <v>0</v>
      </c>
      <c r="P2270" s="25">
        <v>0</v>
      </c>
      <c r="Q2270" s="25">
        <v>0</v>
      </c>
    </row>
    <row r="2271" spans="1:17" s="3" customFormat="1" ht="12" customHeight="1">
      <c r="A2271" s="21" t="s">
        <v>717</v>
      </c>
      <c r="B2271" s="22" t="s">
        <v>27</v>
      </c>
      <c r="C2271" s="21" t="s">
        <v>3012</v>
      </c>
      <c r="D2271" s="21" t="s">
        <v>3029</v>
      </c>
      <c r="E2271" s="23" t="s">
        <v>3032</v>
      </c>
      <c r="F2271" s="24">
        <v>4</v>
      </c>
      <c r="G2271" s="19"/>
      <c r="H2271" s="19"/>
      <c r="I2271" s="25">
        <v>0</v>
      </c>
      <c r="J2271" s="25">
        <v>44.866</v>
      </c>
      <c r="K2271" s="25">
        <v>139.583</v>
      </c>
      <c r="L2271" s="25">
        <v>0</v>
      </c>
      <c r="M2271" s="25">
        <v>139.583</v>
      </c>
      <c r="N2271" s="19"/>
      <c r="O2271" s="19"/>
      <c r="P2271" s="19"/>
      <c r="Q2271" s="19"/>
    </row>
    <row r="2272" spans="1:17" s="3" customFormat="1" ht="12" customHeight="1">
      <c r="A2272" s="97" t="s">
        <v>30</v>
      </c>
      <c r="B2272" s="98"/>
      <c r="C2272" s="98"/>
      <c r="D2272" s="98"/>
      <c r="E2272" s="98"/>
      <c r="F2272" s="98"/>
      <c r="G2272" s="99"/>
      <c r="H2272" s="19"/>
      <c r="I2272" s="26">
        <f>SUM(I2271:I2271)</f>
        <v>0</v>
      </c>
      <c r="J2272" s="26">
        <f>SUM(J2271:J2271)</f>
        <v>44.866</v>
      </c>
      <c r="K2272" s="26">
        <f>SUM(K2271:K2271)</f>
        <v>139.583</v>
      </c>
      <c r="L2272" s="26">
        <f>SUM(L2271:L2271)</f>
        <v>0</v>
      </c>
      <c r="M2272" s="26">
        <f>SUM(M2271:M2271)</f>
        <v>139.583</v>
      </c>
      <c r="N2272" s="19"/>
      <c r="O2272" s="19"/>
      <c r="P2272" s="19"/>
      <c r="Q2272" s="19"/>
    </row>
    <row r="2273" spans="1:17" s="3" customFormat="1" ht="12" customHeight="1">
      <c r="A2273" s="97" t="s">
        <v>31</v>
      </c>
      <c r="B2273" s="98"/>
      <c r="C2273" s="98"/>
      <c r="D2273" s="98"/>
      <c r="E2273" s="98"/>
      <c r="F2273" s="98"/>
      <c r="G2273" s="99"/>
      <c r="H2273" s="19"/>
      <c r="I2273" s="26">
        <v>0</v>
      </c>
      <c r="J2273" s="26">
        <v>0</v>
      </c>
      <c r="K2273" s="19"/>
      <c r="L2273" s="19"/>
      <c r="M2273" s="19"/>
      <c r="N2273" s="19"/>
      <c r="O2273" s="19"/>
      <c r="P2273" s="19"/>
      <c r="Q2273" s="19"/>
    </row>
    <row r="2274" spans="1:17" s="3" customFormat="1" ht="12" customHeight="1">
      <c r="A2274" s="21" t="s">
        <v>717</v>
      </c>
      <c r="B2274" s="22" t="s">
        <v>23</v>
      </c>
      <c r="C2274" s="21" t="s">
        <v>3012</v>
      </c>
      <c r="D2274" s="21" t="s">
        <v>3033</v>
      </c>
      <c r="E2274" s="23" t="s">
        <v>3034</v>
      </c>
      <c r="F2274" s="24">
        <v>4</v>
      </c>
      <c r="G2274" s="23" t="s">
        <v>3035</v>
      </c>
      <c r="H2274" s="25">
        <v>0</v>
      </c>
      <c r="I2274" s="25">
        <v>0</v>
      </c>
      <c r="J2274" s="25">
        <v>5.9560000000000004</v>
      </c>
      <c r="K2274" s="25">
        <v>28.082000000000001</v>
      </c>
      <c r="L2274" s="25">
        <v>0</v>
      </c>
      <c r="M2274" s="25">
        <v>28.082000000000001</v>
      </c>
      <c r="N2274" s="25">
        <v>20.062000000000001</v>
      </c>
      <c r="O2274" s="25">
        <v>0</v>
      </c>
      <c r="P2274" s="25">
        <v>0</v>
      </c>
      <c r="Q2274" s="25">
        <v>0</v>
      </c>
    </row>
    <row r="2275" spans="1:17" s="3" customFormat="1" ht="12" customHeight="1">
      <c r="A2275" s="21" t="s">
        <v>717</v>
      </c>
      <c r="B2275" s="22" t="s">
        <v>27</v>
      </c>
      <c r="C2275" s="21" t="s">
        <v>3012</v>
      </c>
      <c r="D2275" s="21" t="s">
        <v>3033</v>
      </c>
      <c r="E2275" s="23" t="s">
        <v>3036</v>
      </c>
      <c r="F2275" s="24">
        <v>4</v>
      </c>
      <c r="G2275" s="19"/>
      <c r="H2275" s="19"/>
      <c r="I2275" s="25">
        <v>0</v>
      </c>
      <c r="J2275" s="25">
        <v>5.9560000000000004</v>
      </c>
      <c r="K2275" s="25">
        <v>28.082000000000001</v>
      </c>
      <c r="L2275" s="25">
        <v>0</v>
      </c>
      <c r="M2275" s="25">
        <v>28.082000000000001</v>
      </c>
      <c r="N2275" s="19"/>
      <c r="O2275" s="19"/>
      <c r="P2275" s="19"/>
      <c r="Q2275" s="19"/>
    </row>
    <row r="2276" spans="1:17" s="3" customFormat="1" ht="12" customHeight="1">
      <c r="A2276" s="97" t="s">
        <v>30</v>
      </c>
      <c r="B2276" s="98"/>
      <c r="C2276" s="98"/>
      <c r="D2276" s="98"/>
      <c r="E2276" s="98"/>
      <c r="F2276" s="98"/>
      <c r="G2276" s="99"/>
      <c r="H2276" s="19"/>
      <c r="I2276" s="26">
        <f>SUM(I2275:I2275)</f>
        <v>0</v>
      </c>
      <c r="J2276" s="26">
        <f>SUM(J2275:J2275)</f>
        <v>5.9560000000000004</v>
      </c>
      <c r="K2276" s="26">
        <f>SUM(K2275:K2275)</f>
        <v>28.082000000000001</v>
      </c>
      <c r="L2276" s="26">
        <f>SUM(L2275:L2275)</f>
        <v>0</v>
      </c>
      <c r="M2276" s="26">
        <f>SUM(M2275:M2275)</f>
        <v>28.082000000000001</v>
      </c>
      <c r="N2276" s="19"/>
      <c r="O2276" s="19"/>
      <c r="P2276" s="19"/>
      <c r="Q2276" s="19"/>
    </row>
    <row r="2277" spans="1:17" s="3" customFormat="1" ht="12" customHeight="1">
      <c r="A2277" s="97" t="s">
        <v>31</v>
      </c>
      <c r="B2277" s="98"/>
      <c r="C2277" s="98"/>
      <c r="D2277" s="98"/>
      <c r="E2277" s="98"/>
      <c r="F2277" s="98"/>
      <c r="G2277" s="99"/>
      <c r="H2277" s="19"/>
      <c r="I2277" s="26">
        <v>0</v>
      </c>
      <c r="J2277" s="26">
        <v>0</v>
      </c>
      <c r="K2277" s="19"/>
      <c r="L2277" s="19"/>
      <c r="M2277" s="19"/>
      <c r="N2277" s="19"/>
      <c r="O2277" s="19"/>
      <c r="P2277" s="19"/>
      <c r="Q2277" s="19"/>
    </row>
    <row r="2278" spans="1:17" s="3" customFormat="1" ht="12" customHeight="1">
      <c r="A2278" s="21" t="s">
        <v>717</v>
      </c>
      <c r="B2278" s="22" t="s">
        <v>23</v>
      </c>
      <c r="C2278" s="21" t="s">
        <v>3012</v>
      </c>
      <c r="D2278" s="21" t="s">
        <v>3037</v>
      </c>
      <c r="E2278" s="23" t="s">
        <v>3038</v>
      </c>
      <c r="F2278" s="24">
        <v>4</v>
      </c>
      <c r="G2278" s="23" t="s">
        <v>3039</v>
      </c>
      <c r="H2278" s="25">
        <v>0</v>
      </c>
      <c r="I2278" s="25">
        <v>1.8640000000000001</v>
      </c>
      <c r="J2278" s="25">
        <v>1.931</v>
      </c>
      <c r="K2278" s="25">
        <v>1.9650000000000001</v>
      </c>
      <c r="L2278" s="25">
        <v>0</v>
      </c>
      <c r="M2278" s="25">
        <v>1.9650000000000001</v>
      </c>
      <c r="N2278" s="25">
        <v>1.986</v>
      </c>
      <c r="O2278" s="25">
        <v>2.0019999999999998</v>
      </c>
      <c r="P2278" s="25">
        <v>2.0030000000000001</v>
      </c>
      <c r="Q2278" s="25">
        <v>2.0230000000000001</v>
      </c>
    </row>
    <row r="2279" spans="1:17" s="3" customFormat="1" ht="12" customHeight="1">
      <c r="A2279" s="21" t="s">
        <v>717</v>
      </c>
      <c r="B2279" s="22" t="s">
        <v>27</v>
      </c>
      <c r="C2279" s="21" t="s">
        <v>3012</v>
      </c>
      <c r="D2279" s="21" t="s">
        <v>3037</v>
      </c>
      <c r="E2279" s="23" t="s">
        <v>3040</v>
      </c>
      <c r="F2279" s="24">
        <v>4</v>
      </c>
      <c r="G2279" s="19"/>
      <c r="H2279" s="19"/>
      <c r="I2279" s="25">
        <v>0.4</v>
      </c>
      <c r="J2279" s="25">
        <v>0</v>
      </c>
      <c r="K2279" s="25">
        <v>0</v>
      </c>
      <c r="L2279" s="25">
        <v>0</v>
      </c>
      <c r="M2279" s="25">
        <v>0</v>
      </c>
      <c r="N2279" s="19"/>
      <c r="O2279" s="19"/>
      <c r="P2279" s="19"/>
      <c r="Q2279" s="19"/>
    </row>
    <row r="2280" spans="1:17" s="3" customFormat="1" ht="12" customHeight="1">
      <c r="A2280" s="21" t="s">
        <v>717</v>
      </c>
      <c r="B2280" s="22" t="s">
        <v>27</v>
      </c>
      <c r="C2280" s="21" t="s">
        <v>3012</v>
      </c>
      <c r="D2280" s="21" t="s">
        <v>3037</v>
      </c>
      <c r="E2280" s="23" t="s">
        <v>3041</v>
      </c>
      <c r="F2280" s="24">
        <v>4</v>
      </c>
      <c r="G2280" s="19"/>
      <c r="H2280" s="19"/>
      <c r="I2280" s="25">
        <v>0</v>
      </c>
      <c r="J2280" s="25">
        <v>1.931</v>
      </c>
      <c r="K2280" s="25">
        <v>1.9650000000000001</v>
      </c>
      <c r="L2280" s="25">
        <v>0</v>
      </c>
      <c r="M2280" s="25">
        <v>1.9650000000000001</v>
      </c>
      <c r="N2280" s="19"/>
      <c r="O2280" s="19"/>
      <c r="P2280" s="19"/>
      <c r="Q2280" s="19"/>
    </row>
    <row r="2281" spans="1:17" s="3" customFormat="1" ht="12" customHeight="1">
      <c r="A2281" s="21" t="s">
        <v>717</v>
      </c>
      <c r="B2281" s="22" t="s">
        <v>27</v>
      </c>
      <c r="C2281" s="21" t="s">
        <v>3012</v>
      </c>
      <c r="D2281" s="21" t="s">
        <v>3037</v>
      </c>
      <c r="E2281" s="23" t="s">
        <v>3042</v>
      </c>
      <c r="F2281" s="24">
        <v>4</v>
      </c>
      <c r="G2281" s="19"/>
      <c r="H2281" s="19"/>
      <c r="I2281" s="25">
        <v>1.464</v>
      </c>
      <c r="J2281" s="25">
        <v>0</v>
      </c>
      <c r="K2281" s="25">
        <v>0</v>
      </c>
      <c r="L2281" s="25">
        <v>0</v>
      </c>
      <c r="M2281" s="25">
        <v>0</v>
      </c>
      <c r="N2281" s="19"/>
      <c r="O2281" s="19"/>
      <c r="P2281" s="19"/>
      <c r="Q2281" s="19"/>
    </row>
    <row r="2282" spans="1:17" s="3" customFormat="1" ht="12" customHeight="1">
      <c r="A2282" s="97" t="s">
        <v>30</v>
      </c>
      <c r="B2282" s="98"/>
      <c r="C2282" s="98"/>
      <c r="D2282" s="98"/>
      <c r="E2282" s="98"/>
      <c r="F2282" s="98"/>
      <c r="G2282" s="99"/>
      <c r="H2282" s="19"/>
      <c r="I2282" s="26">
        <f>SUM(I2279:I2281)</f>
        <v>1.8639999999999999</v>
      </c>
      <c r="J2282" s="26">
        <f>SUM(J2279:J2281)</f>
        <v>1.931</v>
      </c>
      <c r="K2282" s="26">
        <f>SUM(K2279:K2281)</f>
        <v>1.9650000000000001</v>
      </c>
      <c r="L2282" s="26">
        <f>SUM(L2279:L2281)</f>
        <v>0</v>
      </c>
      <c r="M2282" s="26">
        <f>SUM(M2279:M2281)</f>
        <v>1.9650000000000001</v>
      </c>
      <c r="N2282" s="19"/>
      <c r="O2282" s="19"/>
      <c r="P2282" s="19"/>
      <c r="Q2282" s="19"/>
    </row>
    <row r="2283" spans="1:17" s="3" customFormat="1" ht="12" customHeight="1">
      <c r="A2283" s="97" t="s">
        <v>31</v>
      </c>
      <c r="B2283" s="98"/>
      <c r="C2283" s="98"/>
      <c r="D2283" s="98"/>
      <c r="E2283" s="98"/>
      <c r="F2283" s="98"/>
      <c r="G2283" s="99"/>
      <c r="H2283" s="19"/>
      <c r="I2283" s="26">
        <v>0</v>
      </c>
      <c r="J2283" s="26">
        <v>0</v>
      </c>
      <c r="K2283" s="19"/>
      <c r="L2283" s="19"/>
      <c r="M2283" s="19"/>
      <c r="N2283" s="19"/>
      <c r="O2283" s="19"/>
      <c r="P2283" s="19"/>
      <c r="Q2283" s="19"/>
    </row>
    <row r="2284" spans="1:17" s="3" customFormat="1" ht="12" customHeight="1">
      <c r="A2284" s="21" t="s">
        <v>717</v>
      </c>
      <c r="B2284" s="22" t="s">
        <v>23</v>
      </c>
      <c r="C2284" s="21" t="s">
        <v>3012</v>
      </c>
      <c r="D2284" s="21" t="s">
        <v>3043</v>
      </c>
      <c r="E2284" s="23" t="s">
        <v>3044</v>
      </c>
      <c r="F2284" s="24">
        <v>4</v>
      </c>
      <c r="G2284" s="23" t="s">
        <v>3045</v>
      </c>
      <c r="H2284" s="25">
        <v>0</v>
      </c>
      <c r="I2284" s="25">
        <v>46.341000000000001</v>
      </c>
      <c r="J2284" s="25">
        <v>21.222999999999999</v>
      </c>
      <c r="K2284" s="25">
        <v>55.688000000000002</v>
      </c>
      <c r="L2284" s="25">
        <v>0</v>
      </c>
      <c r="M2284" s="25">
        <v>55.688000000000002</v>
      </c>
      <c r="N2284" s="25">
        <v>42.779000000000003</v>
      </c>
      <c r="O2284" s="25">
        <v>43.110999999999997</v>
      </c>
      <c r="P2284" s="25">
        <v>43.136000000000003</v>
      </c>
      <c r="Q2284" s="25">
        <v>43.566000000000003</v>
      </c>
    </row>
    <row r="2285" spans="1:17" s="3" customFormat="1" ht="12" customHeight="1">
      <c r="A2285" s="21" t="s">
        <v>717</v>
      </c>
      <c r="B2285" s="22" t="s">
        <v>27</v>
      </c>
      <c r="C2285" s="21" t="s">
        <v>3012</v>
      </c>
      <c r="D2285" s="21" t="s">
        <v>3043</v>
      </c>
      <c r="E2285" s="23" t="s">
        <v>3046</v>
      </c>
      <c r="F2285" s="24">
        <v>4</v>
      </c>
      <c r="G2285" s="19"/>
      <c r="H2285" s="19"/>
      <c r="I2285" s="25">
        <v>4.0890000000000004</v>
      </c>
      <c r="J2285" s="25">
        <v>4.0999999999999996</v>
      </c>
      <c r="K2285" s="25">
        <v>4.1760000000000002</v>
      </c>
      <c r="L2285" s="25">
        <v>0</v>
      </c>
      <c r="M2285" s="25">
        <v>4.1760000000000002</v>
      </c>
      <c r="N2285" s="19"/>
      <c r="O2285" s="19"/>
      <c r="P2285" s="19"/>
      <c r="Q2285" s="19"/>
    </row>
    <row r="2286" spans="1:17" s="3" customFormat="1" ht="12" customHeight="1">
      <c r="A2286" s="21" t="s">
        <v>717</v>
      </c>
      <c r="B2286" s="22" t="s">
        <v>27</v>
      </c>
      <c r="C2286" s="21" t="s">
        <v>3012</v>
      </c>
      <c r="D2286" s="21" t="s">
        <v>3043</v>
      </c>
      <c r="E2286" s="23" t="s">
        <v>3047</v>
      </c>
      <c r="F2286" s="24">
        <v>4</v>
      </c>
      <c r="G2286" s="19"/>
      <c r="H2286" s="19"/>
      <c r="I2286" s="25">
        <v>0</v>
      </c>
      <c r="J2286" s="25">
        <v>0</v>
      </c>
      <c r="K2286" s="25">
        <v>13.295999999999999</v>
      </c>
      <c r="L2286" s="25">
        <v>0</v>
      </c>
      <c r="M2286" s="25">
        <v>13.295999999999999</v>
      </c>
      <c r="N2286" s="19"/>
      <c r="O2286" s="19"/>
      <c r="P2286" s="19"/>
      <c r="Q2286" s="19"/>
    </row>
    <row r="2287" spans="1:17" s="3" customFormat="1" ht="12" customHeight="1">
      <c r="A2287" s="21" t="s">
        <v>717</v>
      </c>
      <c r="B2287" s="22" t="s">
        <v>27</v>
      </c>
      <c r="C2287" s="21" t="s">
        <v>3012</v>
      </c>
      <c r="D2287" s="21" t="s">
        <v>3043</v>
      </c>
      <c r="E2287" s="23" t="s">
        <v>3048</v>
      </c>
      <c r="F2287" s="24">
        <v>4</v>
      </c>
      <c r="G2287" s="19"/>
      <c r="H2287" s="19"/>
      <c r="I2287" s="25">
        <v>13.356999999999999</v>
      </c>
      <c r="J2287" s="25">
        <v>13.554</v>
      </c>
      <c r="K2287" s="25">
        <v>14.75</v>
      </c>
      <c r="L2287" s="25">
        <v>0</v>
      </c>
      <c r="M2287" s="25">
        <v>14.75</v>
      </c>
      <c r="N2287" s="19"/>
      <c r="O2287" s="19"/>
      <c r="P2287" s="19"/>
      <c r="Q2287" s="19"/>
    </row>
    <row r="2288" spans="1:17" s="3" customFormat="1" ht="12" customHeight="1">
      <c r="A2288" s="21" t="s">
        <v>717</v>
      </c>
      <c r="B2288" s="22" t="s">
        <v>27</v>
      </c>
      <c r="C2288" s="21" t="s">
        <v>3012</v>
      </c>
      <c r="D2288" s="21" t="s">
        <v>3043</v>
      </c>
      <c r="E2288" s="23" t="s">
        <v>3049</v>
      </c>
      <c r="F2288" s="24">
        <v>4</v>
      </c>
      <c r="G2288" s="19"/>
      <c r="H2288" s="19"/>
      <c r="I2288" s="25">
        <v>0</v>
      </c>
      <c r="J2288" s="25">
        <v>0</v>
      </c>
      <c r="K2288" s="25">
        <v>2.15</v>
      </c>
      <c r="L2288" s="25">
        <v>0</v>
      </c>
      <c r="M2288" s="25">
        <v>2.15</v>
      </c>
      <c r="N2288" s="19"/>
      <c r="O2288" s="19"/>
      <c r="P2288" s="19"/>
      <c r="Q2288" s="19"/>
    </row>
    <row r="2289" spans="1:17" s="3" customFormat="1" ht="12" customHeight="1">
      <c r="A2289" s="21" t="s">
        <v>717</v>
      </c>
      <c r="B2289" s="22" t="s">
        <v>27</v>
      </c>
      <c r="C2289" s="21" t="s">
        <v>3012</v>
      </c>
      <c r="D2289" s="21" t="s">
        <v>3043</v>
      </c>
      <c r="E2289" s="23" t="s">
        <v>3050</v>
      </c>
      <c r="F2289" s="24">
        <v>4</v>
      </c>
      <c r="G2289" s="19"/>
      <c r="H2289" s="19"/>
      <c r="I2289" s="25">
        <v>18.335999999999999</v>
      </c>
      <c r="J2289" s="25">
        <v>0</v>
      </c>
      <c r="K2289" s="25">
        <v>13.2</v>
      </c>
      <c r="L2289" s="25">
        <v>0</v>
      </c>
      <c r="M2289" s="25">
        <v>13.2</v>
      </c>
      <c r="N2289" s="19"/>
      <c r="O2289" s="19"/>
      <c r="P2289" s="19"/>
      <c r="Q2289" s="19"/>
    </row>
    <row r="2290" spans="1:17" s="3" customFormat="1" ht="12" customHeight="1">
      <c r="A2290" s="21" t="s">
        <v>717</v>
      </c>
      <c r="B2290" s="22" t="s">
        <v>27</v>
      </c>
      <c r="C2290" s="21" t="s">
        <v>3012</v>
      </c>
      <c r="D2290" s="21" t="s">
        <v>3043</v>
      </c>
      <c r="E2290" s="23" t="s">
        <v>3051</v>
      </c>
      <c r="F2290" s="24">
        <v>4</v>
      </c>
      <c r="G2290" s="19"/>
      <c r="H2290" s="19"/>
      <c r="I2290" s="25">
        <v>0</v>
      </c>
      <c r="J2290" s="25">
        <v>1.5669999999999999</v>
      </c>
      <c r="K2290" s="25">
        <v>0.73899999999999999</v>
      </c>
      <c r="L2290" s="25">
        <v>0</v>
      </c>
      <c r="M2290" s="25">
        <v>0.73899999999999999</v>
      </c>
      <c r="N2290" s="19"/>
      <c r="O2290" s="19"/>
      <c r="P2290" s="19"/>
      <c r="Q2290" s="19"/>
    </row>
    <row r="2291" spans="1:17" s="3" customFormat="1" ht="12" customHeight="1">
      <c r="A2291" s="21" t="s">
        <v>717</v>
      </c>
      <c r="B2291" s="22" t="s">
        <v>27</v>
      </c>
      <c r="C2291" s="21" t="s">
        <v>3012</v>
      </c>
      <c r="D2291" s="21" t="s">
        <v>3043</v>
      </c>
      <c r="E2291" s="23" t="s">
        <v>3052</v>
      </c>
      <c r="F2291" s="24">
        <v>4</v>
      </c>
      <c r="G2291" s="19"/>
      <c r="H2291" s="19"/>
      <c r="I2291" s="25">
        <v>1.375</v>
      </c>
      <c r="J2291" s="25">
        <v>0.502</v>
      </c>
      <c r="K2291" s="25">
        <v>0</v>
      </c>
      <c r="L2291" s="25">
        <v>0</v>
      </c>
      <c r="M2291" s="25">
        <v>0</v>
      </c>
      <c r="N2291" s="19"/>
      <c r="O2291" s="19"/>
      <c r="P2291" s="19"/>
      <c r="Q2291" s="19"/>
    </row>
    <row r="2292" spans="1:17" s="3" customFormat="1" ht="12" customHeight="1">
      <c r="A2292" s="21" t="s">
        <v>717</v>
      </c>
      <c r="B2292" s="22" t="s">
        <v>27</v>
      </c>
      <c r="C2292" s="21" t="s">
        <v>3012</v>
      </c>
      <c r="D2292" s="21" t="s">
        <v>3043</v>
      </c>
      <c r="E2292" s="23" t="s">
        <v>3053</v>
      </c>
      <c r="F2292" s="24">
        <v>4</v>
      </c>
      <c r="G2292" s="19"/>
      <c r="H2292" s="19"/>
      <c r="I2292" s="25">
        <v>1.2</v>
      </c>
      <c r="J2292" s="25">
        <v>1.5</v>
      </c>
      <c r="K2292" s="25">
        <v>0</v>
      </c>
      <c r="L2292" s="25">
        <v>0</v>
      </c>
      <c r="M2292" s="25">
        <v>0</v>
      </c>
      <c r="N2292" s="19"/>
      <c r="O2292" s="19"/>
      <c r="P2292" s="19"/>
      <c r="Q2292" s="19"/>
    </row>
    <row r="2293" spans="1:17" s="3" customFormat="1" ht="12" customHeight="1">
      <c r="A2293" s="21" t="s">
        <v>717</v>
      </c>
      <c r="B2293" s="22" t="s">
        <v>27</v>
      </c>
      <c r="C2293" s="21" t="s">
        <v>3012</v>
      </c>
      <c r="D2293" s="21" t="s">
        <v>3043</v>
      </c>
      <c r="E2293" s="23" t="s">
        <v>3054</v>
      </c>
      <c r="F2293" s="24">
        <v>4</v>
      </c>
      <c r="G2293" s="19"/>
      <c r="H2293" s="19"/>
      <c r="I2293" s="25">
        <v>0</v>
      </c>
      <c r="J2293" s="25">
        <v>0</v>
      </c>
      <c r="K2293" s="25">
        <v>5.2679999999999998</v>
      </c>
      <c r="L2293" s="25">
        <v>0</v>
      </c>
      <c r="M2293" s="25">
        <v>5.2679999999999998</v>
      </c>
      <c r="N2293" s="19"/>
      <c r="O2293" s="19"/>
      <c r="P2293" s="19"/>
      <c r="Q2293" s="19"/>
    </row>
    <row r="2294" spans="1:17" s="3" customFormat="1" ht="12" customHeight="1">
      <c r="A2294" s="21" t="s">
        <v>717</v>
      </c>
      <c r="B2294" s="22" t="s">
        <v>27</v>
      </c>
      <c r="C2294" s="21" t="s">
        <v>3012</v>
      </c>
      <c r="D2294" s="21" t="s">
        <v>3043</v>
      </c>
      <c r="E2294" s="23" t="s">
        <v>3055</v>
      </c>
      <c r="F2294" s="24">
        <v>4</v>
      </c>
      <c r="G2294" s="19"/>
      <c r="H2294" s="19"/>
      <c r="I2294" s="25">
        <v>1.339</v>
      </c>
      <c r="J2294" s="25">
        <v>0</v>
      </c>
      <c r="K2294" s="25">
        <v>0</v>
      </c>
      <c r="L2294" s="25">
        <v>0</v>
      </c>
      <c r="M2294" s="25">
        <v>0</v>
      </c>
      <c r="N2294" s="19"/>
      <c r="O2294" s="19"/>
      <c r="P2294" s="19"/>
      <c r="Q2294" s="19"/>
    </row>
    <row r="2295" spans="1:17" s="3" customFormat="1" ht="12" customHeight="1">
      <c r="A2295" s="21" t="s">
        <v>717</v>
      </c>
      <c r="B2295" s="22" t="s">
        <v>27</v>
      </c>
      <c r="C2295" s="21" t="s">
        <v>3012</v>
      </c>
      <c r="D2295" s="21" t="s">
        <v>3043</v>
      </c>
      <c r="E2295" s="23" t="s">
        <v>3056</v>
      </c>
      <c r="F2295" s="24">
        <v>4</v>
      </c>
      <c r="G2295" s="19"/>
      <c r="H2295" s="19"/>
      <c r="I2295" s="25">
        <v>0</v>
      </c>
      <c r="J2295" s="25">
        <v>0</v>
      </c>
      <c r="K2295" s="25">
        <v>2.109</v>
      </c>
      <c r="L2295" s="25">
        <v>0</v>
      </c>
      <c r="M2295" s="25">
        <v>2.109</v>
      </c>
      <c r="N2295" s="19"/>
      <c r="O2295" s="19"/>
      <c r="P2295" s="19"/>
      <c r="Q2295" s="19"/>
    </row>
    <row r="2296" spans="1:17" s="3" customFormat="1" ht="12" customHeight="1">
      <c r="A2296" s="21" t="s">
        <v>717</v>
      </c>
      <c r="B2296" s="22" t="s">
        <v>27</v>
      </c>
      <c r="C2296" s="21" t="s">
        <v>3012</v>
      </c>
      <c r="D2296" s="21" t="s">
        <v>3043</v>
      </c>
      <c r="E2296" s="23" t="s">
        <v>3057</v>
      </c>
      <c r="F2296" s="24">
        <v>4</v>
      </c>
      <c r="G2296" s="19"/>
      <c r="H2296" s="19"/>
      <c r="I2296" s="25">
        <v>6.6449999999999996</v>
      </c>
      <c r="J2296" s="25">
        <v>0</v>
      </c>
      <c r="K2296" s="25">
        <v>0</v>
      </c>
      <c r="L2296" s="25">
        <v>0</v>
      </c>
      <c r="M2296" s="25">
        <v>0</v>
      </c>
      <c r="N2296" s="19"/>
      <c r="O2296" s="19"/>
      <c r="P2296" s="19"/>
      <c r="Q2296" s="19"/>
    </row>
    <row r="2297" spans="1:17" s="3" customFormat="1" ht="12" customHeight="1">
      <c r="A2297" s="97" t="s">
        <v>30</v>
      </c>
      <c r="B2297" s="98"/>
      <c r="C2297" s="98"/>
      <c r="D2297" s="98"/>
      <c r="E2297" s="98"/>
      <c r="F2297" s="98"/>
      <c r="G2297" s="99"/>
      <c r="H2297" s="19"/>
      <c r="I2297" s="26">
        <f>SUM(I2285:I2296)</f>
        <v>46.340999999999994</v>
      </c>
      <c r="J2297" s="26">
        <f>SUM(J2285:J2296)</f>
        <v>21.222999999999999</v>
      </c>
      <c r="K2297" s="26">
        <f>SUM(K2285:K2296)</f>
        <v>55.688000000000002</v>
      </c>
      <c r="L2297" s="26">
        <f>SUM(L2285:L2296)</f>
        <v>0</v>
      </c>
      <c r="M2297" s="26">
        <f>SUM(M2285:M2296)</f>
        <v>55.688000000000002</v>
      </c>
      <c r="N2297" s="19"/>
      <c r="O2297" s="19"/>
      <c r="P2297" s="19"/>
      <c r="Q2297" s="19"/>
    </row>
    <row r="2298" spans="1:17" s="3" customFormat="1" ht="12" customHeight="1">
      <c r="A2298" s="97" t="s">
        <v>31</v>
      </c>
      <c r="B2298" s="98"/>
      <c r="C2298" s="98"/>
      <c r="D2298" s="98"/>
      <c r="E2298" s="98"/>
      <c r="F2298" s="98"/>
      <c r="G2298" s="99"/>
      <c r="H2298" s="19"/>
      <c r="I2298" s="26">
        <v>0</v>
      </c>
      <c r="J2298" s="26">
        <v>0</v>
      </c>
      <c r="K2298" s="19"/>
      <c r="L2298" s="19"/>
      <c r="M2298" s="19"/>
      <c r="N2298" s="19"/>
      <c r="O2298" s="19"/>
      <c r="P2298" s="19"/>
      <c r="Q2298" s="19"/>
    </row>
    <row r="2299" spans="1:17" s="3" customFormat="1" ht="12" customHeight="1">
      <c r="A2299" s="21" t="s">
        <v>717</v>
      </c>
      <c r="B2299" s="22" t="s">
        <v>23</v>
      </c>
      <c r="C2299" s="21" t="s">
        <v>3012</v>
      </c>
      <c r="D2299" s="21" t="s">
        <v>3058</v>
      </c>
      <c r="E2299" s="23" t="s">
        <v>3059</v>
      </c>
      <c r="F2299" s="24">
        <v>4</v>
      </c>
      <c r="G2299" s="23" t="s">
        <v>3060</v>
      </c>
      <c r="H2299" s="25">
        <v>0</v>
      </c>
      <c r="I2299" s="25">
        <v>29.376999999999999</v>
      </c>
      <c r="J2299" s="25">
        <v>0</v>
      </c>
      <c r="K2299" s="25">
        <v>0</v>
      </c>
      <c r="L2299" s="25">
        <v>0</v>
      </c>
      <c r="M2299" s="25">
        <v>0</v>
      </c>
      <c r="N2299" s="25">
        <v>0</v>
      </c>
      <c r="O2299" s="25">
        <v>0</v>
      </c>
      <c r="P2299" s="25">
        <v>0</v>
      </c>
      <c r="Q2299" s="25">
        <v>0</v>
      </c>
    </row>
    <row r="2300" spans="1:17" s="3" customFormat="1" ht="12" customHeight="1">
      <c r="A2300" s="21" t="s">
        <v>717</v>
      </c>
      <c r="B2300" s="22" t="s">
        <v>27</v>
      </c>
      <c r="C2300" s="21" t="s">
        <v>3012</v>
      </c>
      <c r="D2300" s="21" t="s">
        <v>3058</v>
      </c>
      <c r="E2300" s="23" t="s">
        <v>3061</v>
      </c>
      <c r="F2300" s="24">
        <v>4</v>
      </c>
      <c r="G2300" s="19"/>
      <c r="H2300" s="19"/>
      <c r="I2300" s="25">
        <v>29.376999999999999</v>
      </c>
      <c r="J2300" s="25">
        <v>0</v>
      </c>
      <c r="K2300" s="25">
        <v>0</v>
      </c>
      <c r="L2300" s="25">
        <v>0</v>
      </c>
      <c r="M2300" s="25">
        <v>0</v>
      </c>
      <c r="N2300" s="19"/>
      <c r="O2300" s="19"/>
      <c r="P2300" s="19"/>
      <c r="Q2300" s="19"/>
    </row>
    <row r="2301" spans="1:17" s="3" customFormat="1" ht="12" customHeight="1">
      <c r="A2301" s="97" t="s">
        <v>30</v>
      </c>
      <c r="B2301" s="98"/>
      <c r="C2301" s="98"/>
      <c r="D2301" s="98"/>
      <c r="E2301" s="98"/>
      <c r="F2301" s="98"/>
      <c r="G2301" s="99"/>
      <c r="H2301" s="19"/>
      <c r="I2301" s="26">
        <f>SUM(I2300:I2300)</f>
        <v>29.376999999999999</v>
      </c>
      <c r="J2301" s="26">
        <f>SUM(J2300:J2300)</f>
        <v>0</v>
      </c>
      <c r="K2301" s="26">
        <f>SUM(K2300:K2300)</f>
        <v>0</v>
      </c>
      <c r="L2301" s="26">
        <f>SUM(L2300:L2300)</f>
        <v>0</v>
      </c>
      <c r="M2301" s="26">
        <f>SUM(M2300:M2300)</f>
        <v>0</v>
      </c>
      <c r="N2301" s="19"/>
      <c r="O2301" s="19"/>
      <c r="P2301" s="19"/>
      <c r="Q2301" s="19"/>
    </row>
    <row r="2302" spans="1:17" s="3" customFormat="1" ht="12" customHeight="1">
      <c r="A2302" s="97" t="s">
        <v>31</v>
      </c>
      <c r="B2302" s="98"/>
      <c r="C2302" s="98"/>
      <c r="D2302" s="98"/>
      <c r="E2302" s="98"/>
      <c r="F2302" s="98"/>
      <c r="G2302" s="99"/>
      <c r="H2302" s="19"/>
      <c r="I2302" s="26">
        <v>0</v>
      </c>
      <c r="J2302" s="26">
        <v>0</v>
      </c>
      <c r="K2302" s="19"/>
      <c r="L2302" s="19"/>
      <c r="M2302" s="19"/>
      <c r="N2302" s="19"/>
      <c r="O2302" s="19"/>
      <c r="P2302" s="19"/>
      <c r="Q2302" s="19"/>
    </row>
    <row r="2303" spans="1:17" s="3" customFormat="1" ht="12" customHeight="1">
      <c r="A2303" s="21" t="s">
        <v>717</v>
      </c>
      <c r="B2303" s="22" t="s">
        <v>23</v>
      </c>
      <c r="C2303" s="21" t="s">
        <v>3012</v>
      </c>
      <c r="D2303" s="21" t="s">
        <v>3062</v>
      </c>
      <c r="E2303" s="23" t="s">
        <v>3063</v>
      </c>
      <c r="F2303" s="24">
        <v>4</v>
      </c>
      <c r="G2303" s="23" t="s">
        <v>3064</v>
      </c>
      <c r="H2303" s="25">
        <v>0</v>
      </c>
      <c r="I2303" s="25">
        <v>0.17499999999999999</v>
      </c>
      <c r="J2303" s="25">
        <v>0</v>
      </c>
      <c r="K2303" s="25">
        <v>0</v>
      </c>
      <c r="L2303" s="25">
        <v>0</v>
      </c>
      <c r="M2303" s="25">
        <v>0</v>
      </c>
      <c r="N2303" s="25">
        <v>0</v>
      </c>
      <c r="O2303" s="25">
        <v>0</v>
      </c>
      <c r="P2303" s="25">
        <v>0</v>
      </c>
      <c r="Q2303" s="25">
        <v>0</v>
      </c>
    </row>
    <row r="2304" spans="1:17" s="3" customFormat="1" ht="12" customHeight="1">
      <c r="A2304" s="21" t="s">
        <v>717</v>
      </c>
      <c r="B2304" s="22" t="s">
        <v>27</v>
      </c>
      <c r="C2304" s="21" t="s">
        <v>3012</v>
      </c>
      <c r="D2304" s="21" t="s">
        <v>3062</v>
      </c>
      <c r="E2304" s="23" t="s">
        <v>3065</v>
      </c>
      <c r="F2304" s="24">
        <v>4</v>
      </c>
      <c r="G2304" s="19"/>
      <c r="H2304" s="19"/>
      <c r="I2304" s="25">
        <v>0.17499999999999999</v>
      </c>
      <c r="J2304" s="25">
        <v>0</v>
      </c>
      <c r="K2304" s="25">
        <v>0</v>
      </c>
      <c r="L2304" s="25">
        <v>0</v>
      </c>
      <c r="M2304" s="25">
        <v>0</v>
      </c>
      <c r="N2304" s="19"/>
      <c r="O2304" s="19"/>
      <c r="P2304" s="19"/>
      <c r="Q2304" s="19"/>
    </row>
    <row r="2305" spans="1:17" s="3" customFormat="1" ht="12" customHeight="1">
      <c r="A2305" s="97" t="s">
        <v>30</v>
      </c>
      <c r="B2305" s="98"/>
      <c r="C2305" s="98"/>
      <c r="D2305" s="98"/>
      <c r="E2305" s="98"/>
      <c r="F2305" s="98"/>
      <c r="G2305" s="99"/>
      <c r="H2305" s="19"/>
      <c r="I2305" s="26">
        <f>SUM(I2304:I2304)</f>
        <v>0.17499999999999999</v>
      </c>
      <c r="J2305" s="26">
        <f>SUM(J2304:J2304)</f>
        <v>0</v>
      </c>
      <c r="K2305" s="26">
        <f>SUM(K2304:K2304)</f>
        <v>0</v>
      </c>
      <c r="L2305" s="26">
        <f>SUM(L2304:L2304)</f>
        <v>0</v>
      </c>
      <c r="M2305" s="26">
        <f>SUM(M2304:M2304)</f>
        <v>0</v>
      </c>
      <c r="N2305" s="19"/>
      <c r="O2305" s="19"/>
      <c r="P2305" s="19"/>
      <c r="Q2305" s="19"/>
    </row>
    <row r="2306" spans="1:17" s="3" customFormat="1" ht="12" customHeight="1">
      <c r="A2306" s="97" t="s">
        <v>31</v>
      </c>
      <c r="B2306" s="98"/>
      <c r="C2306" s="98"/>
      <c r="D2306" s="98"/>
      <c r="E2306" s="98"/>
      <c r="F2306" s="98"/>
      <c r="G2306" s="99"/>
      <c r="H2306" s="19"/>
      <c r="I2306" s="26">
        <v>0</v>
      </c>
      <c r="J2306" s="26">
        <v>0</v>
      </c>
      <c r="K2306" s="19"/>
      <c r="L2306" s="19"/>
      <c r="M2306" s="19"/>
      <c r="N2306" s="19"/>
      <c r="O2306" s="19"/>
      <c r="P2306" s="19"/>
      <c r="Q2306" s="19"/>
    </row>
    <row r="2307" spans="1:17" s="3" customFormat="1" ht="12" customHeight="1">
      <c r="A2307" s="97" t="s">
        <v>32</v>
      </c>
      <c r="B2307" s="98"/>
      <c r="C2307" s="98"/>
      <c r="D2307" s="98"/>
      <c r="E2307" s="98"/>
      <c r="F2307" s="98"/>
      <c r="G2307" s="99"/>
      <c r="H2307" s="26">
        <f>SUMIF(D2256:D2306,"=Project",H2256:H2306)</f>
        <v>0</v>
      </c>
      <c r="I2307" s="26">
        <f>SUMIF(D2256:D2306,"=Project",I2256:I2306)</f>
        <v>0</v>
      </c>
      <c r="J2307" s="26">
        <f>SUMIF(D2256:D2306,"=Project",J2256:J2306)</f>
        <v>0</v>
      </c>
      <c r="K2307" s="26">
        <f>SUMIF(D2256:D2306,"=Project",K2256:K2306)</f>
        <v>0</v>
      </c>
      <c r="L2307" s="26">
        <f>SUMIF(D2256:D2306,"=Project",L2256:L2306)</f>
        <v>0</v>
      </c>
      <c r="M2307" s="26">
        <f>SUMIF(D2256:D2306,"=Project",M2256:M2306)</f>
        <v>0</v>
      </c>
      <c r="N2307" s="26">
        <f>SUMIF(D2256:D2306,"=Project",N2256:N2306)</f>
        <v>0</v>
      </c>
      <c r="O2307" s="26">
        <f>SUMIF(D2256:D2306,"=Project",O2256:O2306)</f>
        <v>0</v>
      </c>
      <c r="P2307" s="26">
        <f>SUMIF(D2256:D2306,"=Project",P2256:P2306)</f>
        <v>0</v>
      </c>
      <c r="Q2307" s="26">
        <f>SUMIF(D2256:D2306,"=Project",Q2256:Q2306)</f>
        <v>0</v>
      </c>
    </row>
    <row r="2308" spans="1:17" s="3" customFormat="1" ht="12" customHeight="1">
      <c r="A2308" s="16" t="s">
        <v>725</v>
      </c>
      <c r="B2308" s="17" t="s">
        <v>18</v>
      </c>
      <c r="C2308" s="18" t="s">
        <v>3066</v>
      </c>
      <c r="D2308" s="19"/>
      <c r="E2308" s="18" t="s">
        <v>3067</v>
      </c>
      <c r="F2308" s="16" t="s">
        <v>158</v>
      </c>
      <c r="G2308" s="18" t="s">
        <v>3068</v>
      </c>
      <c r="H2308" s="20">
        <v>0</v>
      </c>
      <c r="I2308" s="20">
        <v>22.387</v>
      </c>
      <c r="J2308" s="20">
        <v>22.645</v>
      </c>
      <c r="K2308" s="20">
        <v>23.594000000000001</v>
      </c>
      <c r="L2308" s="20">
        <v>0</v>
      </c>
      <c r="M2308" s="20">
        <v>23.594000000000001</v>
      </c>
      <c r="N2308" s="20">
        <v>23.574000000000002</v>
      </c>
      <c r="O2308" s="20">
        <v>23.765000000000001</v>
      </c>
      <c r="P2308" s="20">
        <v>23.617999999999999</v>
      </c>
      <c r="Q2308" s="20">
        <v>24.007000000000001</v>
      </c>
    </row>
    <row r="2309" spans="1:17" s="3" customFormat="1" ht="12" customHeight="1">
      <c r="A2309" s="21" t="s">
        <v>725</v>
      </c>
      <c r="B2309" s="22" t="s">
        <v>23</v>
      </c>
      <c r="C2309" s="21" t="s">
        <v>3066</v>
      </c>
      <c r="D2309" s="21" t="s">
        <v>3069</v>
      </c>
      <c r="E2309" s="23" t="s">
        <v>3070</v>
      </c>
      <c r="F2309" s="24">
        <v>4</v>
      </c>
      <c r="G2309" s="23" t="s">
        <v>3071</v>
      </c>
      <c r="H2309" s="25">
        <v>0</v>
      </c>
      <c r="I2309" s="25">
        <v>22.387</v>
      </c>
      <c r="J2309" s="25">
        <v>22.645</v>
      </c>
      <c r="K2309" s="25">
        <v>23.594000000000001</v>
      </c>
      <c r="L2309" s="25">
        <v>0</v>
      </c>
      <c r="M2309" s="25">
        <v>23.594000000000001</v>
      </c>
      <c r="N2309" s="25">
        <v>23.574000000000002</v>
      </c>
      <c r="O2309" s="25">
        <v>23.765000000000001</v>
      </c>
      <c r="P2309" s="25">
        <v>23.617999999999999</v>
      </c>
      <c r="Q2309" s="25">
        <v>24.007000000000001</v>
      </c>
    </row>
    <row r="2310" spans="1:17" s="3" customFormat="1" ht="12" customHeight="1">
      <c r="A2310" s="21" t="s">
        <v>725</v>
      </c>
      <c r="B2310" s="22" t="s">
        <v>27</v>
      </c>
      <c r="C2310" s="21" t="s">
        <v>3066</v>
      </c>
      <c r="D2310" s="21" t="s">
        <v>3069</v>
      </c>
      <c r="E2310" s="23" t="s">
        <v>3072</v>
      </c>
      <c r="F2310" s="24">
        <v>4</v>
      </c>
      <c r="G2310" s="19"/>
      <c r="H2310" s="19"/>
      <c r="I2310" s="25">
        <v>7.6449999999999996</v>
      </c>
      <c r="J2310" s="25">
        <v>10.307</v>
      </c>
      <c r="K2310" s="25">
        <v>19.882000000000001</v>
      </c>
      <c r="L2310" s="25">
        <v>0</v>
      </c>
      <c r="M2310" s="25">
        <v>19.882000000000001</v>
      </c>
      <c r="N2310" s="19"/>
      <c r="O2310" s="19"/>
      <c r="P2310" s="19"/>
      <c r="Q2310" s="19"/>
    </row>
    <row r="2311" spans="1:17" s="3" customFormat="1" ht="12" customHeight="1">
      <c r="A2311" s="21" t="s">
        <v>725</v>
      </c>
      <c r="B2311" s="22" t="s">
        <v>27</v>
      </c>
      <c r="C2311" s="21" t="s">
        <v>3066</v>
      </c>
      <c r="D2311" s="21" t="s">
        <v>3069</v>
      </c>
      <c r="E2311" s="23" t="s">
        <v>3073</v>
      </c>
      <c r="F2311" s="24">
        <v>4</v>
      </c>
      <c r="G2311" s="19"/>
      <c r="H2311" s="19"/>
      <c r="I2311" s="25">
        <v>2.4630000000000001</v>
      </c>
      <c r="J2311" s="25">
        <v>2.7120000000000002</v>
      </c>
      <c r="K2311" s="25">
        <v>2.7120000000000002</v>
      </c>
      <c r="L2311" s="25">
        <v>0</v>
      </c>
      <c r="M2311" s="25">
        <v>2.7120000000000002</v>
      </c>
      <c r="N2311" s="19"/>
      <c r="O2311" s="19"/>
      <c r="P2311" s="19"/>
      <c r="Q2311" s="19"/>
    </row>
    <row r="2312" spans="1:17" s="3" customFormat="1" ht="12" customHeight="1">
      <c r="A2312" s="21" t="s">
        <v>725</v>
      </c>
      <c r="B2312" s="22" t="s">
        <v>27</v>
      </c>
      <c r="C2312" s="21" t="s">
        <v>3066</v>
      </c>
      <c r="D2312" s="21" t="s">
        <v>3069</v>
      </c>
      <c r="E2312" s="23" t="s">
        <v>3074</v>
      </c>
      <c r="F2312" s="24">
        <v>4</v>
      </c>
      <c r="G2312" s="19"/>
      <c r="H2312" s="19"/>
      <c r="I2312" s="25">
        <v>12.279</v>
      </c>
      <c r="J2312" s="25">
        <v>9.6259999999999994</v>
      </c>
      <c r="K2312" s="25">
        <v>1</v>
      </c>
      <c r="L2312" s="25">
        <v>0</v>
      </c>
      <c r="M2312" s="25">
        <v>1</v>
      </c>
      <c r="N2312" s="19"/>
      <c r="O2312" s="19"/>
      <c r="P2312" s="19"/>
      <c r="Q2312" s="19"/>
    </row>
    <row r="2313" spans="1:17" s="3" customFormat="1" ht="12" customHeight="1">
      <c r="A2313" s="97" t="s">
        <v>30</v>
      </c>
      <c r="B2313" s="98"/>
      <c r="C2313" s="98"/>
      <c r="D2313" s="98"/>
      <c r="E2313" s="98"/>
      <c r="F2313" s="98"/>
      <c r="G2313" s="99"/>
      <c r="H2313" s="19"/>
      <c r="I2313" s="26">
        <f>SUM(I2310:I2312)</f>
        <v>22.387</v>
      </c>
      <c r="J2313" s="26">
        <f>SUM(J2310:J2312)</f>
        <v>22.645</v>
      </c>
      <c r="K2313" s="26">
        <f>SUM(K2310:K2312)</f>
        <v>23.594000000000001</v>
      </c>
      <c r="L2313" s="26">
        <f>SUM(L2310:L2312)</f>
        <v>0</v>
      </c>
      <c r="M2313" s="26">
        <f>SUM(M2310:M2312)</f>
        <v>23.594000000000001</v>
      </c>
      <c r="N2313" s="19"/>
      <c r="O2313" s="19"/>
      <c r="P2313" s="19"/>
      <c r="Q2313" s="19"/>
    </row>
    <row r="2314" spans="1:17" s="3" customFormat="1" ht="12" customHeight="1">
      <c r="A2314" s="97" t="s">
        <v>31</v>
      </c>
      <c r="B2314" s="98"/>
      <c r="C2314" s="98"/>
      <c r="D2314" s="98"/>
      <c r="E2314" s="98"/>
      <c r="F2314" s="98"/>
      <c r="G2314" s="99"/>
      <c r="H2314" s="19"/>
      <c r="I2314" s="26">
        <v>0</v>
      </c>
      <c r="J2314" s="26">
        <v>0</v>
      </c>
      <c r="K2314" s="19"/>
      <c r="L2314" s="19"/>
      <c r="M2314" s="19"/>
      <c r="N2314" s="19"/>
      <c r="O2314" s="19"/>
      <c r="P2314" s="19"/>
      <c r="Q2314" s="19"/>
    </row>
    <row r="2315" spans="1:17" s="3" customFormat="1" ht="12" customHeight="1">
      <c r="A2315" s="97" t="s">
        <v>32</v>
      </c>
      <c r="B2315" s="98"/>
      <c r="C2315" s="98"/>
      <c r="D2315" s="98"/>
      <c r="E2315" s="98"/>
      <c r="F2315" s="98"/>
      <c r="G2315" s="99"/>
      <c r="H2315" s="26">
        <f>SUMIF(D2309:D2314,"=Project",H2309:H2314)</f>
        <v>0</v>
      </c>
      <c r="I2315" s="26">
        <f>SUMIF(D2309:D2314,"=Project",I2309:I2314)</f>
        <v>0</v>
      </c>
      <c r="J2315" s="26">
        <f>SUMIF(D2309:D2314,"=Project",J2309:J2314)</f>
        <v>0</v>
      </c>
      <c r="K2315" s="26">
        <f>SUMIF(D2309:D2314,"=Project",K2309:K2314)</f>
        <v>0</v>
      </c>
      <c r="L2315" s="26">
        <f>SUMIF(D2309:D2314,"=Project",L2309:L2314)</f>
        <v>0</v>
      </c>
      <c r="M2315" s="26">
        <f>SUMIF(D2309:D2314,"=Project",M2309:M2314)</f>
        <v>0</v>
      </c>
      <c r="N2315" s="26">
        <f>SUMIF(D2309:D2314,"=Project",N2309:N2314)</f>
        <v>0</v>
      </c>
      <c r="O2315" s="26">
        <f>SUMIF(D2309:D2314,"=Project",O2309:O2314)</f>
        <v>0</v>
      </c>
      <c r="P2315" s="26">
        <f>SUMIF(D2309:D2314,"=Project",P2309:P2314)</f>
        <v>0</v>
      </c>
      <c r="Q2315" s="26">
        <f>SUMIF(D2309:D2314,"=Project",Q2309:Q2314)</f>
        <v>0</v>
      </c>
    </row>
    <row r="2316" spans="1:17" s="3" customFormat="1" ht="12" customHeight="1">
      <c r="A2316" s="16" t="s">
        <v>731</v>
      </c>
      <c r="B2316" s="17" t="s">
        <v>18</v>
      </c>
      <c r="C2316" s="18" t="s">
        <v>3075</v>
      </c>
      <c r="D2316" s="19"/>
      <c r="E2316" s="18" t="s">
        <v>3076</v>
      </c>
      <c r="F2316" s="16" t="s">
        <v>158</v>
      </c>
      <c r="G2316" s="18" t="s">
        <v>3077</v>
      </c>
      <c r="H2316" s="20">
        <v>0</v>
      </c>
      <c r="I2316" s="20">
        <v>3.911</v>
      </c>
      <c r="J2316" s="20">
        <v>4.0330000000000004</v>
      </c>
      <c r="K2316" s="20">
        <v>4.109</v>
      </c>
      <c r="L2316" s="20">
        <v>0</v>
      </c>
      <c r="M2316" s="20">
        <v>4.109</v>
      </c>
      <c r="N2316" s="20">
        <v>4.1660000000000004</v>
      </c>
      <c r="O2316" s="20">
        <v>4.194</v>
      </c>
      <c r="P2316" s="20">
        <v>4.242</v>
      </c>
      <c r="Q2316" s="20">
        <v>4.2830000000000004</v>
      </c>
    </row>
    <row r="2317" spans="1:17" s="3" customFormat="1" ht="12" customHeight="1">
      <c r="A2317" s="21" t="s">
        <v>731</v>
      </c>
      <c r="B2317" s="22" t="s">
        <v>23</v>
      </c>
      <c r="C2317" s="21" t="s">
        <v>3075</v>
      </c>
      <c r="D2317" s="21" t="s">
        <v>3078</v>
      </c>
      <c r="E2317" s="23" t="s">
        <v>3079</v>
      </c>
      <c r="F2317" s="24">
        <v>4</v>
      </c>
      <c r="G2317" s="23" t="s">
        <v>3080</v>
      </c>
      <c r="H2317" s="25">
        <v>0</v>
      </c>
      <c r="I2317" s="25">
        <v>3.911</v>
      </c>
      <c r="J2317" s="25">
        <v>4.0330000000000004</v>
      </c>
      <c r="K2317" s="25">
        <v>4.109</v>
      </c>
      <c r="L2317" s="25">
        <v>0</v>
      </c>
      <c r="M2317" s="25">
        <v>4.109</v>
      </c>
      <c r="N2317" s="25">
        <v>4.1660000000000004</v>
      </c>
      <c r="O2317" s="25">
        <v>4.194</v>
      </c>
      <c r="P2317" s="25">
        <v>4.242</v>
      </c>
      <c r="Q2317" s="25">
        <v>4.2830000000000004</v>
      </c>
    </row>
    <row r="2318" spans="1:17" s="3" customFormat="1" ht="12" customHeight="1">
      <c r="A2318" s="21" t="s">
        <v>731</v>
      </c>
      <c r="B2318" s="22" t="s">
        <v>27</v>
      </c>
      <c r="C2318" s="21" t="s">
        <v>3075</v>
      </c>
      <c r="D2318" s="21" t="s">
        <v>3078</v>
      </c>
      <c r="E2318" s="23" t="s">
        <v>3081</v>
      </c>
      <c r="F2318" s="24">
        <v>4</v>
      </c>
      <c r="G2318" s="19"/>
      <c r="H2318" s="19"/>
      <c r="I2318" s="25">
        <v>2.024</v>
      </c>
      <c r="J2318" s="25">
        <v>1.4039999999999999</v>
      </c>
      <c r="K2318" s="25">
        <v>1.7889999999999999</v>
      </c>
      <c r="L2318" s="25">
        <v>0</v>
      </c>
      <c r="M2318" s="25">
        <v>1.7889999999999999</v>
      </c>
      <c r="N2318" s="19"/>
      <c r="O2318" s="19"/>
      <c r="P2318" s="19"/>
      <c r="Q2318" s="19"/>
    </row>
    <row r="2319" spans="1:17" s="3" customFormat="1" ht="12" customHeight="1">
      <c r="A2319" s="21" t="s">
        <v>731</v>
      </c>
      <c r="B2319" s="22" t="s">
        <v>27</v>
      </c>
      <c r="C2319" s="21" t="s">
        <v>3075</v>
      </c>
      <c r="D2319" s="21" t="s">
        <v>3078</v>
      </c>
      <c r="E2319" s="23" t="s">
        <v>3082</v>
      </c>
      <c r="F2319" s="24">
        <v>4</v>
      </c>
      <c r="G2319" s="19"/>
      <c r="H2319" s="19"/>
      <c r="I2319" s="25">
        <v>1.887</v>
      </c>
      <c r="J2319" s="25">
        <v>2.629</v>
      </c>
      <c r="K2319" s="25">
        <v>2.3199999999999998</v>
      </c>
      <c r="L2319" s="25">
        <v>0</v>
      </c>
      <c r="M2319" s="25">
        <v>2.3199999999999998</v>
      </c>
      <c r="N2319" s="19"/>
      <c r="O2319" s="19"/>
      <c r="P2319" s="19"/>
      <c r="Q2319" s="19"/>
    </row>
    <row r="2320" spans="1:17" s="3" customFormat="1" ht="12" customHeight="1">
      <c r="A2320" s="97" t="s">
        <v>30</v>
      </c>
      <c r="B2320" s="98"/>
      <c r="C2320" s="98"/>
      <c r="D2320" s="98"/>
      <c r="E2320" s="98"/>
      <c r="F2320" s="98"/>
      <c r="G2320" s="99"/>
      <c r="H2320" s="19"/>
      <c r="I2320" s="26">
        <f>SUM(I2318:I2319)</f>
        <v>3.911</v>
      </c>
      <c r="J2320" s="26">
        <f>SUM(J2318:J2319)</f>
        <v>4.0329999999999995</v>
      </c>
      <c r="K2320" s="26">
        <f>SUM(K2318:K2319)</f>
        <v>4.109</v>
      </c>
      <c r="L2320" s="26">
        <f>SUM(L2318:L2319)</f>
        <v>0</v>
      </c>
      <c r="M2320" s="26">
        <f>SUM(M2318:M2319)</f>
        <v>4.109</v>
      </c>
      <c r="N2320" s="19"/>
      <c r="O2320" s="19"/>
      <c r="P2320" s="19"/>
      <c r="Q2320" s="19"/>
    </row>
    <row r="2321" spans="1:17" s="3" customFormat="1" ht="12" customHeight="1">
      <c r="A2321" s="97" t="s">
        <v>31</v>
      </c>
      <c r="B2321" s="98"/>
      <c r="C2321" s="98"/>
      <c r="D2321" s="98"/>
      <c r="E2321" s="98"/>
      <c r="F2321" s="98"/>
      <c r="G2321" s="99"/>
      <c r="H2321" s="19"/>
      <c r="I2321" s="26">
        <v>0</v>
      </c>
      <c r="J2321" s="26">
        <v>0</v>
      </c>
      <c r="K2321" s="19"/>
      <c r="L2321" s="19"/>
      <c r="M2321" s="19"/>
      <c r="N2321" s="19"/>
      <c r="O2321" s="19"/>
      <c r="P2321" s="19"/>
      <c r="Q2321" s="19"/>
    </row>
    <row r="2322" spans="1:17" s="3" customFormat="1" ht="12" customHeight="1">
      <c r="A2322" s="97" t="s">
        <v>32</v>
      </c>
      <c r="B2322" s="98"/>
      <c r="C2322" s="98"/>
      <c r="D2322" s="98"/>
      <c r="E2322" s="98"/>
      <c r="F2322" s="98"/>
      <c r="G2322" s="99"/>
      <c r="H2322" s="26">
        <f>SUMIF(D2317:D2321,"=Project",H2317:H2321)</f>
        <v>0</v>
      </c>
      <c r="I2322" s="26">
        <f>SUMIF(D2317:D2321,"=Project",I2317:I2321)</f>
        <v>0</v>
      </c>
      <c r="J2322" s="26">
        <f>SUMIF(D2317:D2321,"=Project",J2317:J2321)</f>
        <v>0</v>
      </c>
      <c r="K2322" s="26">
        <f>SUMIF(D2317:D2321,"=Project",K2317:K2321)</f>
        <v>0</v>
      </c>
      <c r="L2322" s="26">
        <f>SUMIF(D2317:D2321,"=Project",L2317:L2321)</f>
        <v>0</v>
      </c>
      <c r="M2322" s="26">
        <f>SUMIF(D2317:D2321,"=Project",M2317:M2321)</f>
        <v>0</v>
      </c>
      <c r="N2322" s="26">
        <f>SUMIF(D2317:D2321,"=Project",N2317:N2321)</f>
        <v>0</v>
      </c>
      <c r="O2322" s="26">
        <f>SUMIF(D2317:D2321,"=Project",O2317:O2321)</f>
        <v>0</v>
      </c>
      <c r="P2322" s="26">
        <f>SUMIF(D2317:D2321,"=Project",P2317:P2321)</f>
        <v>0</v>
      </c>
      <c r="Q2322" s="26">
        <f>SUMIF(D2317:D2321,"=Project",Q2317:Q2321)</f>
        <v>0</v>
      </c>
    </row>
    <row r="2323" spans="1:17" s="3" customFormat="1" ht="12" customHeight="1">
      <c r="A2323" s="16" t="s">
        <v>738</v>
      </c>
      <c r="B2323" s="17" t="s">
        <v>18</v>
      </c>
      <c r="C2323" s="18" t="s">
        <v>3083</v>
      </c>
      <c r="D2323" s="19"/>
      <c r="E2323" s="18" t="s">
        <v>3084</v>
      </c>
      <c r="F2323" s="16" t="s">
        <v>158</v>
      </c>
      <c r="G2323" s="18" t="s">
        <v>3085</v>
      </c>
      <c r="H2323" s="20">
        <v>0</v>
      </c>
      <c r="I2323" s="20">
        <v>87.765000000000001</v>
      </c>
      <c r="J2323" s="20">
        <v>117.325</v>
      </c>
      <c r="K2323" s="20">
        <v>98.331000000000003</v>
      </c>
      <c r="L2323" s="20">
        <v>0</v>
      </c>
      <c r="M2323" s="20">
        <v>98.331000000000003</v>
      </c>
      <c r="N2323" s="20">
        <v>112.123</v>
      </c>
      <c r="O2323" s="20">
        <v>95.393000000000001</v>
      </c>
      <c r="P2323" s="20">
        <v>81.114999999999995</v>
      </c>
      <c r="Q2323" s="20">
        <v>79.587999999999994</v>
      </c>
    </row>
    <row r="2324" spans="1:17" s="3" customFormat="1" ht="12" customHeight="1">
      <c r="A2324" s="21" t="s">
        <v>738</v>
      </c>
      <c r="B2324" s="22" t="s">
        <v>23</v>
      </c>
      <c r="C2324" s="21" t="s">
        <v>3083</v>
      </c>
      <c r="D2324" s="21" t="s">
        <v>3086</v>
      </c>
      <c r="E2324" s="23" t="s">
        <v>3087</v>
      </c>
      <c r="F2324" s="24">
        <v>4</v>
      </c>
      <c r="G2324" s="23" t="s">
        <v>3088</v>
      </c>
      <c r="H2324" s="25">
        <v>0</v>
      </c>
      <c r="I2324" s="25">
        <v>52.997</v>
      </c>
      <c r="J2324" s="25">
        <v>108.20099999999999</v>
      </c>
      <c r="K2324" s="25">
        <v>92.83</v>
      </c>
      <c r="L2324" s="25">
        <v>0</v>
      </c>
      <c r="M2324" s="25">
        <v>92.83</v>
      </c>
      <c r="N2324" s="25">
        <v>92.572999999999993</v>
      </c>
      <c r="O2324" s="25">
        <v>75.688999999999993</v>
      </c>
      <c r="P2324" s="25">
        <v>61.401000000000003</v>
      </c>
      <c r="Q2324" s="25">
        <v>59.679000000000002</v>
      </c>
    </row>
    <row r="2325" spans="1:17" s="3" customFormat="1" ht="12" customHeight="1">
      <c r="A2325" s="97" t="s">
        <v>30</v>
      </c>
      <c r="B2325" s="98"/>
      <c r="C2325" s="98"/>
      <c r="D2325" s="98"/>
      <c r="E2325" s="98"/>
      <c r="F2325" s="98"/>
      <c r="G2325" s="99"/>
      <c r="H2325" s="19"/>
      <c r="I2325" s="26">
        <v>0</v>
      </c>
      <c r="J2325" s="26">
        <v>0</v>
      </c>
      <c r="K2325" s="26">
        <v>0</v>
      </c>
      <c r="L2325" s="19"/>
      <c r="M2325" s="19"/>
      <c r="N2325" s="19"/>
      <c r="O2325" s="19"/>
    </row>
    <row r="2326" spans="1:17" s="3" customFormat="1" ht="12" customHeight="1">
      <c r="A2326" s="97" t="s">
        <v>31</v>
      </c>
      <c r="B2326" s="98"/>
      <c r="C2326" s="98"/>
      <c r="D2326" s="98"/>
      <c r="E2326" s="98"/>
      <c r="F2326" s="98"/>
      <c r="G2326" s="99"/>
      <c r="H2326" s="19"/>
      <c r="I2326" s="26">
        <v>0</v>
      </c>
      <c r="J2326" s="26">
        <v>0</v>
      </c>
      <c r="K2326" s="19"/>
      <c r="L2326" s="19"/>
      <c r="M2326" s="19"/>
      <c r="N2326" s="19"/>
      <c r="O2326" s="19"/>
      <c r="P2326" s="19"/>
      <c r="Q2326" s="19"/>
    </row>
    <row r="2327" spans="1:17" s="3" customFormat="1" ht="12" customHeight="1">
      <c r="A2327" s="21" t="s">
        <v>738</v>
      </c>
      <c r="B2327" s="22" t="s">
        <v>23</v>
      </c>
      <c r="C2327" s="21" t="s">
        <v>3083</v>
      </c>
      <c r="D2327" s="21" t="s">
        <v>3089</v>
      </c>
      <c r="E2327" s="23" t="s">
        <v>3090</v>
      </c>
      <c r="F2327" s="24">
        <v>4</v>
      </c>
      <c r="G2327" s="23" t="s">
        <v>3091</v>
      </c>
      <c r="H2327" s="25">
        <v>0</v>
      </c>
      <c r="I2327" s="25">
        <v>17.856000000000002</v>
      </c>
      <c r="J2327" s="25">
        <v>7.2069999999999999</v>
      </c>
      <c r="K2327" s="25">
        <v>3.4830000000000001</v>
      </c>
      <c r="L2327" s="25">
        <v>0</v>
      </c>
      <c r="M2327" s="25">
        <v>3.4830000000000001</v>
      </c>
      <c r="N2327" s="25">
        <v>17.510000000000002</v>
      </c>
      <c r="O2327" s="25">
        <v>17.646999999999998</v>
      </c>
      <c r="P2327" s="25">
        <v>17.655999999999999</v>
      </c>
      <c r="Q2327" s="25">
        <v>17.831</v>
      </c>
    </row>
    <row r="2328" spans="1:17" s="3" customFormat="1" ht="12" customHeight="1">
      <c r="A2328" s="97" t="s">
        <v>30</v>
      </c>
      <c r="B2328" s="98"/>
      <c r="C2328" s="98"/>
      <c r="D2328" s="98"/>
      <c r="E2328" s="98"/>
      <c r="F2328" s="98"/>
      <c r="G2328" s="99"/>
      <c r="H2328" s="19"/>
      <c r="I2328" s="26">
        <v>0</v>
      </c>
      <c r="J2328" s="26">
        <v>0</v>
      </c>
      <c r="K2328" s="26">
        <v>0</v>
      </c>
      <c r="L2328" s="19"/>
      <c r="M2328" s="19"/>
      <c r="N2328" s="19"/>
      <c r="O2328" s="19"/>
    </row>
    <row r="2329" spans="1:17" s="3" customFormat="1" ht="12" customHeight="1">
      <c r="A2329" s="97" t="s">
        <v>31</v>
      </c>
      <c r="B2329" s="98"/>
      <c r="C2329" s="98"/>
      <c r="D2329" s="98"/>
      <c r="E2329" s="98"/>
      <c r="F2329" s="98"/>
      <c r="G2329" s="99"/>
      <c r="H2329" s="19"/>
      <c r="I2329" s="26">
        <v>0</v>
      </c>
      <c r="J2329" s="26">
        <v>0</v>
      </c>
      <c r="K2329" s="19"/>
      <c r="L2329" s="19"/>
      <c r="M2329" s="19"/>
      <c r="N2329" s="19"/>
      <c r="O2329" s="19"/>
      <c r="P2329" s="19"/>
      <c r="Q2329" s="19"/>
    </row>
    <row r="2330" spans="1:17" s="3" customFormat="1" ht="12" customHeight="1">
      <c r="A2330" s="21" t="s">
        <v>738</v>
      </c>
      <c r="B2330" s="22" t="s">
        <v>23</v>
      </c>
      <c r="C2330" s="21" t="s">
        <v>3083</v>
      </c>
      <c r="D2330" s="21" t="s">
        <v>3092</v>
      </c>
      <c r="E2330" s="23" t="s">
        <v>3093</v>
      </c>
      <c r="F2330" s="24">
        <v>4</v>
      </c>
      <c r="G2330" s="23" t="s">
        <v>3094</v>
      </c>
      <c r="H2330" s="25">
        <v>0</v>
      </c>
      <c r="I2330" s="25">
        <v>16.911999999999999</v>
      </c>
      <c r="J2330" s="25">
        <v>1.917</v>
      </c>
      <c r="K2330" s="25">
        <v>2.0179999999999998</v>
      </c>
      <c r="L2330" s="25">
        <v>0</v>
      </c>
      <c r="M2330" s="25">
        <v>2.0179999999999998</v>
      </c>
      <c r="N2330" s="25">
        <v>2.04</v>
      </c>
      <c r="O2330" s="25">
        <v>2.0569999999999999</v>
      </c>
      <c r="P2330" s="25">
        <v>2.0579999999999998</v>
      </c>
      <c r="Q2330" s="25">
        <v>2.0779999999999998</v>
      </c>
    </row>
    <row r="2331" spans="1:17" s="3" customFormat="1" ht="12" customHeight="1">
      <c r="A2331" s="97" t="s">
        <v>30</v>
      </c>
      <c r="B2331" s="98"/>
      <c r="C2331" s="98"/>
      <c r="D2331" s="98"/>
      <c r="E2331" s="98"/>
      <c r="F2331" s="98"/>
      <c r="G2331" s="99"/>
      <c r="H2331" s="19"/>
      <c r="I2331" s="26">
        <v>0</v>
      </c>
      <c r="J2331" s="26">
        <v>0</v>
      </c>
      <c r="K2331" s="26">
        <v>0</v>
      </c>
      <c r="L2331" s="19"/>
      <c r="M2331" s="19"/>
      <c r="N2331" s="19"/>
      <c r="O2331" s="19"/>
    </row>
    <row r="2332" spans="1:17" s="3" customFormat="1" ht="12" customHeight="1">
      <c r="A2332" s="97" t="s">
        <v>31</v>
      </c>
      <c r="B2332" s="98"/>
      <c r="C2332" s="98"/>
      <c r="D2332" s="98"/>
      <c r="E2332" s="98"/>
      <c r="F2332" s="98"/>
      <c r="G2332" s="99"/>
      <c r="H2332" s="19"/>
      <c r="I2332" s="26">
        <v>0</v>
      </c>
      <c r="J2332" s="26">
        <v>0</v>
      </c>
      <c r="K2332" s="19"/>
      <c r="L2332" s="19"/>
      <c r="M2332" s="19"/>
      <c r="N2332" s="19"/>
      <c r="O2332" s="19"/>
      <c r="P2332" s="19"/>
      <c r="Q2332" s="19"/>
    </row>
    <row r="2333" spans="1:17" s="3" customFormat="1" ht="12" customHeight="1">
      <c r="A2333" s="97" t="s">
        <v>32</v>
      </c>
      <c r="B2333" s="98"/>
      <c r="C2333" s="98"/>
      <c r="D2333" s="98"/>
      <c r="E2333" s="98"/>
      <c r="F2333" s="98"/>
      <c r="G2333" s="99"/>
      <c r="H2333" s="26">
        <f>SUMIF(D2324:D2332,"=Project",H2324:H2332)</f>
        <v>0</v>
      </c>
      <c r="I2333" s="26">
        <f>SUMIF(D2324:D2332,"=Project",I2324:I2332)</f>
        <v>0</v>
      </c>
      <c r="J2333" s="26">
        <f>SUMIF(D2324:D2332,"=Project",J2324:J2332)</f>
        <v>0</v>
      </c>
      <c r="K2333" s="26">
        <f>SUMIF(D2324:D2332,"=Project",K2324:K2332)</f>
        <v>0</v>
      </c>
      <c r="L2333" s="26">
        <f>SUMIF(D2324:D2332,"=Project",L2324:L2332)</f>
        <v>0</v>
      </c>
      <c r="M2333" s="26">
        <f>SUMIF(D2324:D2332,"=Project",M2324:M2332)</f>
        <v>0</v>
      </c>
      <c r="N2333" s="26">
        <f>SUMIF(D2324:D2332,"=Project",N2324:N2332)</f>
        <v>0</v>
      </c>
      <c r="O2333" s="26">
        <f>SUMIF(D2324:D2332,"=Project",O2324:O2332)</f>
        <v>0</v>
      </c>
      <c r="P2333" s="26">
        <f>SUMIF(D2324:D2332,"=Project",P2324:P2332)</f>
        <v>0</v>
      </c>
      <c r="Q2333" s="26">
        <f>SUMIF(D2324:D2332,"=Project",Q2324:Q2332)</f>
        <v>0</v>
      </c>
    </row>
    <row r="2334" spans="1:17" s="3" customFormat="1" ht="12" customHeight="1">
      <c r="A2334" s="16" t="s">
        <v>746</v>
      </c>
      <c r="B2334" s="17" t="s">
        <v>18</v>
      </c>
      <c r="C2334" s="18" t="s">
        <v>3095</v>
      </c>
      <c r="D2334" s="19"/>
      <c r="E2334" s="18" t="s">
        <v>3096</v>
      </c>
      <c r="F2334" s="16" t="s">
        <v>158</v>
      </c>
      <c r="G2334" s="18" t="s">
        <v>3097</v>
      </c>
      <c r="H2334" s="20">
        <v>0</v>
      </c>
      <c r="I2334" s="20">
        <v>20.25</v>
      </c>
      <c r="J2334" s="20">
        <v>19.353000000000002</v>
      </c>
      <c r="K2334" s="20">
        <v>5.31</v>
      </c>
      <c r="L2334" s="20">
        <v>0</v>
      </c>
      <c r="M2334" s="20">
        <v>5.31</v>
      </c>
      <c r="N2334" s="20">
        <v>5.3760000000000003</v>
      </c>
      <c r="O2334" s="20">
        <v>5.4219999999999997</v>
      </c>
      <c r="P2334" s="20">
        <v>5.4249999999999998</v>
      </c>
      <c r="Q2334" s="20">
        <v>5.4790000000000001</v>
      </c>
    </row>
    <row r="2335" spans="1:17" s="3" customFormat="1" ht="12" customHeight="1">
      <c r="A2335" s="21" t="s">
        <v>746</v>
      </c>
      <c r="B2335" s="22" t="s">
        <v>23</v>
      </c>
      <c r="C2335" s="21" t="s">
        <v>3095</v>
      </c>
      <c r="D2335" s="21" t="s">
        <v>3098</v>
      </c>
      <c r="E2335" s="23" t="s">
        <v>3099</v>
      </c>
      <c r="F2335" s="24">
        <v>4</v>
      </c>
      <c r="G2335" s="23" t="s">
        <v>3100</v>
      </c>
      <c r="H2335" s="25">
        <v>0</v>
      </c>
      <c r="I2335" s="25">
        <v>9.93</v>
      </c>
      <c r="J2335" s="25">
        <v>0</v>
      </c>
      <c r="K2335" s="25">
        <v>0</v>
      </c>
      <c r="L2335" s="25">
        <v>0</v>
      </c>
      <c r="M2335" s="25">
        <v>0</v>
      </c>
      <c r="N2335" s="25">
        <v>0</v>
      </c>
      <c r="O2335" s="25">
        <v>0</v>
      </c>
      <c r="P2335" s="25">
        <v>0</v>
      </c>
      <c r="Q2335" s="25">
        <v>0</v>
      </c>
    </row>
    <row r="2336" spans="1:17" s="3" customFormat="1" ht="12" customHeight="1">
      <c r="A2336" s="21" t="s">
        <v>746</v>
      </c>
      <c r="B2336" s="22" t="s">
        <v>27</v>
      </c>
      <c r="C2336" s="21" t="s">
        <v>3095</v>
      </c>
      <c r="D2336" s="21" t="s">
        <v>3098</v>
      </c>
      <c r="E2336" s="23" t="s">
        <v>3101</v>
      </c>
      <c r="F2336" s="24">
        <v>4</v>
      </c>
      <c r="G2336" s="19"/>
      <c r="H2336" s="19"/>
      <c r="I2336" s="25">
        <v>6.93</v>
      </c>
      <c r="J2336" s="25">
        <v>0</v>
      </c>
      <c r="K2336" s="25">
        <v>0</v>
      </c>
      <c r="L2336" s="25">
        <v>0</v>
      </c>
      <c r="M2336" s="25">
        <v>0</v>
      </c>
      <c r="N2336" s="19"/>
      <c r="O2336" s="19"/>
      <c r="P2336" s="19"/>
      <c r="Q2336" s="19"/>
    </row>
    <row r="2337" spans="1:17" s="3" customFormat="1" ht="12" customHeight="1">
      <c r="A2337" s="97" t="s">
        <v>30</v>
      </c>
      <c r="B2337" s="98"/>
      <c r="C2337" s="98"/>
      <c r="D2337" s="98"/>
      <c r="E2337" s="98"/>
      <c r="F2337" s="98"/>
      <c r="G2337" s="99"/>
      <c r="H2337" s="19"/>
      <c r="I2337" s="26">
        <f>SUM(I2336:I2336)</f>
        <v>6.93</v>
      </c>
      <c r="J2337" s="26">
        <f>SUM(J2336:J2336)</f>
        <v>0</v>
      </c>
      <c r="K2337" s="26">
        <f>SUM(K2336:K2336)</f>
        <v>0</v>
      </c>
      <c r="L2337" s="26">
        <f>SUM(L2336:L2336)</f>
        <v>0</v>
      </c>
      <c r="M2337" s="26">
        <f>SUM(M2336:M2336)</f>
        <v>0</v>
      </c>
      <c r="N2337" s="19"/>
      <c r="O2337" s="19"/>
      <c r="P2337" s="19"/>
      <c r="Q2337" s="19"/>
    </row>
    <row r="2338" spans="1:17" s="3" customFormat="1" ht="12" customHeight="1">
      <c r="A2338" s="21" t="s">
        <v>746</v>
      </c>
      <c r="B2338" s="22" t="s">
        <v>68</v>
      </c>
      <c r="C2338" s="21" t="s">
        <v>3095</v>
      </c>
      <c r="D2338" s="21" t="s">
        <v>3098</v>
      </c>
      <c r="E2338" s="23" t="s">
        <v>3102</v>
      </c>
      <c r="F2338" s="24">
        <v>4</v>
      </c>
      <c r="H2338" s="19"/>
      <c r="I2338" s="25">
        <v>3</v>
      </c>
      <c r="J2338" s="25">
        <v>0</v>
      </c>
      <c r="K2338" s="19"/>
      <c r="L2338" s="19"/>
      <c r="M2338" s="19"/>
      <c r="N2338" s="19"/>
      <c r="O2338" s="19"/>
      <c r="P2338" s="19"/>
      <c r="Q2338" s="19"/>
    </row>
    <row r="2339" spans="1:17" s="3" customFormat="1" ht="12" customHeight="1">
      <c r="A2339" s="97" t="s">
        <v>31</v>
      </c>
      <c r="B2339" s="98"/>
      <c r="C2339" s="98"/>
      <c r="D2339" s="98"/>
      <c r="E2339" s="98"/>
      <c r="F2339" s="98"/>
      <c r="G2339" s="99"/>
      <c r="H2339" s="19"/>
      <c r="I2339" s="26">
        <f>SUM(I2338:I2338)</f>
        <v>3</v>
      </c>
      <c r="J2339" s="26">
        <f>SUM(J2338:J2338)</f>
        <v>0</v>
      </c>
      <c r="K2339" s="19"/>
      <c r="L2339" s="19"/>
      <c r="M2339" s="19"/>
      <c r="N2339" s="19"/>
      <c r="O2339" s="19"/>
      <c r="P2339" s="19"/>
      <c r="Q2339" s="19"/>
    </row>
    <row r="2340" spans="1:17" s="3" customFormat="1" ht="12" customHeight="1">
      <c r="A2340" s="21" t="s">
        <v>746</v>
      </c>
      <c r="B2340" s="22" t="s">
        <v>23</v>
      </c>
      <c r="C2340" s="21" t="s">
        <v>3095</v>
      </c>
      <c r="D2340" s="21" t="s">
        <v>3103</v>
      </c>
      <c r="E2340" s="23" t="s">
        <v>3104</v>
      </c>
      <c r="F2340" s="24">
        <v>4</v>
      </c>
      <c r="G2340" s="23" t="s">
        <v>3105</v>
      </c>
      <c r="H2340" s="25">
        <v>0</v>
      </c>
      <c r="I2340" s="25">
        <v>8.3800000000000008</v>
      </c>
      <c r="J2340" s="25">
        <v>17.341999999999999</v>
      </c>
      <c r="K2340" s="25">
        <v>3.2639999999999998</v>
      </c>
      <c r="L2340" s="25">
        <v>0</v>
      </c>
      <c r="M2340" s="25">
        <v>3.2639999999999998</v>
      </c>
      <c r="N2340" s="25">
        <v>3.3069999999999999</v>
      </c>
      <c r="O2340" s="25">
        <v>3.3359999999999999</v>
      </c>
      <c r="P2340" s="25">
        <v>3.3380000000000001</v>
      </c>
      <c r="Q2340" s="25">
        <v>3.371</v>
      </c>
    </row>
    <row r="2341" spans="1:17" s="3" customFormat="1" ht="12" customHeight="1">
      <c r="A2341" s="21" t="s">
        <v>746</v>
      </c>
      <c r="B2341" s="22" t="s">
        <v>27</v>
      </c>
      <c r="C2341" s="21" t="s">
        <v>3095</v>
      </c>
      <c r="D2341" s="21" t="s">
        <v>3103</v>
      </c>
      <c r="E2341" s="23" t="s">
        <v>3106</v>
      </c>
      <c r="F2341" s="24">
        <v>4</v>
      </c>
      <c r="G2341" s="19"/>
      <c r="H2341" s="19"/>
      <c r="I2341" s="25">
        <v>3.38</v>
      </c>
      <c r="J2341" s="25">
        <v>3.1419999999999999</v>
      </c>
      <c r="K2341" s="25">
        <v>3.2639999999999998</v>
      </c>
      <c r="L2341" s="25">
        <v>0</v>
      </c>
      <c r="M2341" s="25">
        <v>3.2639999999999998</v>
      </c>
      <c r="N2341" s="19"/>
      <c r="O2341" s="19"/>
      <c r="P2341" s="19"/>
      <c r="Q2341" s="19"/>
    </row>
    <row r="2342" spans="1:17" s="3" customFormat="1" ht="12" customHeight="1">
      <c r="A2342" s="97" t="s">
        <v>30</v>
      </c>
      <c r="B2342" s="98"/>
      <c r="C2342" s="98"/>
      <c r="D2342" s="98"/>
      <c r="E2342" s="98"/>
      <c r="F2342" s="98"/>
      <c r="G2342" s="99"/>
      <c r="H2342" s="19"/>
      <c r="I2342" s="26">
        <f>SUM(I2341:I2341)</f>
        <v>3.38</v>
      </c>
      <c r="J2342" s="26">
        <f>SUM(J2341:J2341)</f>
        <v>3.1419999999999999</v>
      </c>
      <c r="K2342" s="26">
        <f>SUM(K2341:K2341)</f>
        <v>3.2639999999999998</v>
      </c>
      <c r="L2342" s="26">
        <f>SUM(L2341:L2341)</f>
        <v>0</v>
      </c>
      <c r="M2342" s="26">
        <f>SUM(M2341:M2341)</f>
        <v>3.2639999999999998</v>
      </c>
      <c r="N2342" s="19"/>
      <c r="O2342" s="19"/>
      <c r="P2342" s="19"/>
      <c r="Q2342" s="19"/>
    </row>
    <row r="2343" spans="1:17" s="3" customFormat="1" ht="12" customHeight="1">
      <c r="A2343" s="21" t="s">
        <v>746</v>
      </c>
      <c r="B2343" s="22" t="s">
        <v>68</v>
      </c>
      <c r="C2343" s="21" t="s">
        <v>3095</v>
      </c>
      <c r="D2343" s="21" t="s">
        <v>3103</v>
      </c>
      <c r="E2343" s="23" t="s">
        <v>3107</v>
      </c>
      <c r="F2343" s="24">
        <v>4</v>
      </c>
      <c r="H2343" s="19"/>
      <c r="I2343" s="25">
        <v>0</v>
      </c>
      <c r="J2343" s="25">
        <v>4.5</v>
      </c>
      <c r="K2343" s="19"/>
      <c r="L2343" s="19"/>
      <c r="M2343" s="19"/>
      <c r="N2343" s="19"/>
      <c r="O2343" s="19"/>
      <c r="P2343" s="19"/>
      <c r="Q2343" s="19"/>
    </row>
    <row r="2344" spans="1:17" s="3" customFormat="1" ht="12" customHeight="1">
      <c r="A2344" s="21" t="s">
        <v>746</v>
      </c>
      <c r="B2344" s="22" t="s">
        <v>68</v>
      </c>
      <c r="C2344" s="21" t="s">
        <v>3095</v>
      </c>
      <c r="D2344" s="21" t="s">
        <v>3103</v>
      </c>
      <c r="E2344" s="23" t="s">
        <v>3108</v>
      </c>
      <c r="F2344" s="24">
        <v>4</v>
      </c>
      <c r="H2344" s="19"/>
      <c r="I2344" s="25">
        <v>5</v>
      </c>
      <c r="J2344" s="25">
        <v>5</v>
      </c>
      <c r="K2344" s="19"/>
      <c r="L2344" s="19"/>
      <c r="M2344" s="19"/>
      <c r="N2344" s="19"/>
      <c r="O2344" s="19"/>
      <c r="P2344" s="19"/>
      <c r="Q2344" s="19"/>
    </row>
    <row r="2345" spans="1:17" s="3" customFormat="1" ht="12" customHeight="1">
      <c r="A2345" s="21" t="s">
        <v>746</v>
      </c>
      <c r="B2345" s="22" t="s">
        <v>68</v>
      </c>
      <c r="C2345" s="21" t="s">
        <v>3095</v>
      </c>
      <c r="D2345" s="21" t="s">
        <v>3103</v>
      </c>
      <c r="E2345" s="23" t="s">
        <v>3109</v>
      </c>
      <c r="F2345" s="24">
        <v>4</v>
      </c>
      <c r="H2345" s="19"/>
      <c r="I2345" s="25">
        <v>0</v>
      </c>
      <c r="J2345" s="25">
        <v>4.7</v>
      </c>
      <c r="K2345" s="19"/>
      <c r="L2345" s="19"/>
      <c r="M2345" s="19"/>
      <c r="N2345" s="19"/>
      <c r="O2345" s="19"/>
      <c r="P2345" s="19"/>
      <c r="Q2345" s="19"/>
    </row>
    <row r="2346" spans="1:17" s="3" customFormat="1" ht="12" customHeight="1">
      <c r="A2346" s="97" t="s">
        <v>31</v>
      </c>
      <c r="B2346" s="98"/>
      <c r="C2346" s="98"/>
      <c r="D2346" s="98"/>
      <c r="E2346" s="98"/>
      <c r="F2346" s="98"/>
      <c r="G2346" s="99"/>
      <c r="H2346" s="19"/>
      <c r="I2346" s="26">
        <f>SUM(I2343:I2345)</f>
        <v>5</v>
      </c>
      <c r="J2346" s="26">
        <f>SUM(J2343:J2345)</f>
        <v>14.2</v>
      </c>
      <c r="K2346" s="19"/>
      <c r="L2346" s="19"/>
      <c r="M2346" s="19"/>
      <c r="N2346" s="19"/>
      <c r="O2346" s="19"/>
      <c r="P2346" s="19"/>
      <c r="Q2346" s="19"/>
    </row>
    <row r="2347" spans="1:17" s="3" customFormat="1" ht="12" customHeight="1">
      <c r="A2347" s="21" t="s">
        <v>746</v>
      </c>
      <c r="B2347" s="22" t="s">
        <v>23</v>
      </c>
      <c r="C2347" s="21" t="s">
        <v>3095</v>
      </c>
      <c r="D2347" s="21" t="s">
        <v>3110</v>
      </c>
      <c r="E2347" s="23" t="s">
        <v>3111</v>
      </c>
      <c r="F2347" s="24">
        <v>4</v>
      </c>
      <c r="G2347" s="23" t="s">
        <v>3112</v>
      </c>
      <c r="H2347" s="25">
        <v>0</v>
      </c>
      <c r="I2347" s="25">
        <v>1.94</v>
      </c>
      <c r="J2347" s="25">
        <v>2.0110000000000001</v>
      </c>
      <c r="K2347" s="25">
        <v>2.0459999999999998</v>
      </c>
      <c r="L2347" s="25">
        <v>0</v>
      </c>
      <c r="M2347" s="25">
        <v>2.0459999999999998</v>
      </c>
      <c r="N2347" s="25">
        <v>2.069</v>
      </c>
      <c r="O2347" s="25">
        <v>2.0859999999999999</v>
      </c>
      <c r="P2347" s="25">
        <v>2.0870000000000002</v>
      </c>
      <c r="Q2347" s="25">
        <v>2.1080000000000001</v>
      </c>
    </row>
    <row r="2348" spans="1:17" s="3" customFormat="1" ht="12" customHeight="1">
      <c r="A2348" s="21" t="s">
        <v>746</v>
      </c>
      <c r="B2348" s="22" t="s">
        <v>27</v>
      </c>
      <c r="C2348" s="21" t="s">
        <v>3095</v>
      </c>
      <c r="D2348" s="21" t="s">
        <v>3110</v>
      </c>
      <c r="E2348" s="23" t="s">
        <v>3113</v>
      </c>
      <c r="F2348" s="24">
        <v>4</v>
      </c>
      <c r="G2348" s="19"/>
      <c r="H2348" s="19"/>
      <c r="I2348" s="25">
        <v>1.94</v>
      </c>
      <c r="J2348" s="25">
        <v>2.0110000000000001</v>
      </c>
      <c r="K2348" s="25">
        <v>2.0459999999999998</v>
      </c>
      <c r="L2348" s="25">
        <v>0</v>
      </c>
      <c r="M2348" s="25">
        <v>2.0459999999999998</v>
      </c>
      <c r="N2348" s="19"/>
      <c r="O2348" s="19"/>
      <c r="P2348" s="19"/>
      <c r="Q2348" s="19"/>
    </row>
    <row r="2349" spans="1:17" s="3" customFormat="1" ht="12" customHeight="1">
      <c r="A2349" s="97" t="s">
        <v>30</v>
      </c>
      <c r="B2349" s="98"/>
      <c r="C2349" s="98"/>
      <c r="D2349" s="98"/>
      <c r="E2349" s="98"/>
      <c r="F2349" s="98"/>
      <c r="G2349" s="99"/>
      <c r="H2349" s="19"/>
      <c r="I2349" s="26">
        <f>SUM(I2348:I2348)</f>
        <v>1.94</v>
      </c>
      <c r="J2349" s="26">
        <f>SUM(J2348:J2348)</f>
        <v>2.0110000000000001</v>
      </c>
      <c r="K2349" s="26">
        <f>SUM(K2348:K2348)</f>
        <v>2.0459999999999998</v>
      </c>
      <c r="L2349" s="26">
        <f>SUM(L2348:L2348)</f>
        <v>0</v>
      </c>
      <c r="M2349" s="26">
        <f>SUM(M2348:M2348)</f>
        <v>2.0459999999999998</v>
      </c>
      <c r="N2349" s="19"/>
      <c r="O2349" s="19"/>
      <c r="P2349" s="19"/>
      <c r="Q2349" s="19"/>
    </row>
    <row r="2350" spans="1:17" s="3" customFormat="1" ht="12" customHeight="1">
      <c r="A2350" s="97" t="s">
        <v>31</v>
      </c>
      <c r="B2350" s="98"/>
      <c r="C2350" s="98"/>
      <c r="D2350" s="98"/>
      <c r="E2350" s="98"/>
      <c r="F2350" s="98"/>
      <c r="G2350" s="99"/>
      <c r="H2350" s="19"/>
      <c r="I2350" s="26">
        <v>0</v>
      </c>
      <c r="J2350" s="26">
        <v>0</v>
      </c>
      <c r="K2350" s="19"/>
      <c r="L2350" s="19"/>
      <c r="M2350" s="19"/>
      <c r="N2350" s="19"/>
      <c r="O2350" s="19"/>
      <c r="P2350" s="19"/>
      <c r="Q2350" s="19"/>
    </row>
    <row r="2351" spans="1:17" s="3" customFormat="1" ht="12" customHeight="1">
      <c r="A2351" s="97" t="s">
        <v>32</v>
      </c>
      <c r="B2351" s="98"/>
      <c r="C2351" s="98"/>
      <c r="D2351" s="98"/>
      <c r="E2351" s="98"/>
      <c r="F2351" s="98"/>
      <c r="G2351" s="99"/>
      <c r="H2351" s="26">
        <f>SUMIF(D2335:D2350,"=Project",H2335:H2350)</f>
        <v>0</v>
      </c>
      <c r="I2351" s="26">
        <f>SUMIF(D2335:D2350,"=Project",I2335:I2350)</f>
        <v>0</v>
      </c>
      <c r="J2351" s="26">
        <f>SUMIF(D2335:D2350,"=Project",J2335:J2350)</f>
        <v>0</v>
      </c>
      <c r="K2351" s="26">
        <f>SUMIF(D2335:D2350,"=Project",K2335:K2350)</f>
        <v>0</v>
      </c>
      <c r="L2351" s="26">
        <f>SUMIF(D2335:D2350,"=Project",L2335:L2350)</f>
        <v>0</v>
      </c>
      <c r="M2351" s="26">
        <f>SUMIF(D2335:D2350,"=Project",M2335:M2350)</f>
        <v>0</v>
      </c>
      <c r="N2351" s="26">
        <f>SUMIF(D2335:D2350,"=Project",N2335:N2350)</f>
        <v>0</v>
      </c>
      <c r="O2351" s="26">
        <f>SUMIF(D2335:D2350,"=Project",O2335:O2350)</f>
        <v>0</v>
      </c>
      <c r="P2351" s="26">
        <f>SUMIF(D2335:D2350,"=Project",P2335:P2350)</f>
        <v>0</v>
      </c>
      <c r="Q2351" s="26">
        <f>SUMIF(D2335:D2350,"=Project",Q2335:Q2350)</f>
        <v>0</v>
      </c>
    </row>
    <row r="2352" spans="1:17" s="3" customFormat="1" ht="12" customHeight="1">
      <c r="A2352" s="16" t="s">
        <v>768</v>
      </c>
      <c r="B2352" s="17" t="s">
        <v>18</v>
      </c>
      <c r="C2352" s="18" t="s">
        <v>3114</v>
      </c>
      <c r="D2352" s="19"/>
      <c r="E2352" s="18" t="s">
        <v>3115</v>
      </c>
      <c r="F2352" s="16" t="s">
        <v>158</v>
      </c>
      <c r="G2352" s="18" t="s">
        <v>3116</v>
      </c>
      <c r="H2352" s="20">
        <v>0</v>
      </c>
      <c r="I2352" s="20">
        <v>22.637</v>
      </c>
      <c r="J2352" s="20">
        <v>36.343000000000004</v>
      </c>
      <c r="K2352" s="20">
        <v>19.498999999999999</v>
      </c>
      <c r="L2352" s="20">
        <v>0</v>
      </c>
      <c r="M2352" s="20">
        <v>19.498999999999999</v>
      </c>
      <c r="N2352" s="20">
        <v>20.541</v>
      </c>
      <c r="O2352" s="20">
        <v>20.841000000000001</v>
      </c>
      <c r="P2352" s="20">
        <v>21.016999999999999</v>
      </c>
      <c r="Q2352" s="20">
        <v>21.292999999999999</v>
      </c>
    </row>
    <row r="2353" spans="1:17" s="3" customFormat="1" ht="12" customHeight="1">
      <c r="A2353" s="21" t="s">
        <v>768</v>
      </c>
      <c r="B2353" s="22" t="s">
        <v>23</v>
      </c>
      <c r="C2353" s="21" t="s">
        <v>3114</v>
      </c>
      <c r="D2353" s="21" t="s">
        <v>3117</v>
      </c>
      <c r="E2353" s="23" t="s">
        <v>3118</v>
      </c>
      <c r="F2353" s="24">
        <v>4</v>
      </c>
      <c r="G2353" s="23" t="s">
        <v>3119</v>
      </c>
      <c r="H2353" s="25">
        <v>0</v>
      </c>
      <c r="I2353" s="25">
        <v>7.508</v>
      </c>
      <c r="J2353" s="25">
        <v>7.7949999999999999</v>
      </c>
      <c r="K2353" s="25">
        <v>7.9169999999999998</v>
      </c>
      <c r="L2353" s="25">
        <v>0</v>
      </c>
      <c r="M2353" s="25">
        <v>7.9169999999999998</v>
      </c>
      <c r="N2353" s="25">
        <v>7.9950000000000001</v>
      </c>
      <c r="O2353" s="25">
        <v>8.0440000000000005</v>
      </c>
      <c r="P2353" s="25">
        <v>8.1280000000000001</v>
      </c>
      <c r="Q2353" s="25">
        <v>8.2080000000000002</v>
      </c>
    </row>
    <row r="2354" spans="1:17" s="3" customFormat="1" ht="12" customHeight="1">
      <c r="A2354" s="21" t="s">
        <v>768</v>
      </c>
      <c r="B2354" s="22" t="s">
        <v>27</v>
      </c>
      <c r="C2354" s="21" t="s">
        <v>3114</v>
      </c>
      <c r="D2354" s="21" t="s">
        <v>3117</v>
      </c>
      <c r="E2354" s="23" t="s">
        <v>3120</v>
      </c>
      <c r="F2354" s="24">
        <v>4</v>
      </c>
      <c r="G2354" s="19"/>
      <c r="H2354" s="19"/>
      <c r="I2354" s="25">
        <v>6.0389999999999997</v>
      </c>
      <c r="J2354" s="25">
        <v>6.5</v>
      </c>
      <c r="K2354" s="25">
        <v>6.5979999999999999</v>
      </c>
      <c r="L2354" s="25">
        <v>0</v>
      </c>
      <c r="M2354" s="25">
        <v>6.5979999999999999</v>
      </c>
      <c r="N2354" s="19"/>
      <c r="O2354" s="19"/>
      <c r="P2354" s="19"/>
      <c r="Q2354" s="19"/>
    </row>
    <row r="2355" spans="1:17" s="3" customFormat="1" ht="12" customHeight="1">
      <c r="A2355" s="21" t="s">
        <v>768</v>
      </c>
      <c r="B2355" s="22" t="s">
        <v>27</v>
      </c>
      <c r="C2355" s="21" t="s">
        <v>3114</v>
      </c>
      <c r="D2355" s="21" t="s">
        <v>3117</v>
      </c>
      <c r="E2355" s="23" t="s">
        <v>3121</v>
      </c>
      <c r="F2355" s="24">
        <v>4</v>
      </c>
      <c r="G2355" s="19"/>
      <c r="H2355" s="19"/>
      <c r="I2355" s="25">
        <v>1.19</v>
      </c>
      <c r="J2355" s="25">
        <v>1.2949999999999999</v>
      </c>
      <c r="K2355" s="25">
        <v>1.319</v>
      </c>
      <c r="L2355" s="25">
        <v>0</v>
      </c>
      <c r="M2355" s="25">
        <v>1.319</v>
      </c>
      <c r="N2355" s="19"/>
      <c r="O2355" s="19"/>
      <c r="P2355" s="19"/>
      <c r="Q2355" s="19"/>
    </row>
    <row r="2356" spans="1:17" s="3" customFormat="1" ht="12" customHeight="1">
      <c r="A2356" s="21" t="s">
        <v>768</v>
      </c>
      <c r="B2356" s="22" t="s">
        <v>27</v>
      </c>
      <c r="C2356" s="21" t="s">
        <v>3114</v>
      </c>
      <c r="D2356" s="21" t="s">
        <v>3117</v>
      </c>
      <c r="E2356" s="23" t="s">
        <v>3122</v>
      </c>
      <c r="F2356" s="24">
        <v>4</v>
      </c>
      <c r="G2356" s="19"/>
      <c r="H2356" s="19"/>
      <c r="I2356" s="25">
        <v>0.27900000000000003</v>
      </c>
      <c r="J2356" s="25">
        <v>0</v>
      </c>
      <c r="K2356" s="25">
        <v>0</v>
      </c>
      <c r="L2356" s="25">
        <v>0</v>
      </c>
      <c r="M2356" s="25">
        <v>0</v>
      </c>
      <c r="N2356" s="19"/>
      <c r="O2356" s="19"/>
      <c r="P2356" s="19"/>
      <c r="Q2356" s="19"/>
    </row>
    <row r="2357" spans="1:17" s="3" customFormat="1" ht="12" customHeight="1">
      <c r="A2357" s="97" t="s">
        <v>30</v>
      </c>
      <c r="B2357" s="98"/>
      <c r="C2357" s="98"/>
      <c r="D2357" s="98"/>
      <c r="E2357" s="98"/>
      <c r="F2357" s="98"/>
      <c r="G2357" s="99"/>
      <c r="H2357" s="19"/>
      <c r="I2357" s="26">
        <f>SUM(I2354:I2356)</f>
        <v>7.5079999999999991</v>
      </c>
      <c r="J2357" s="26">
        <f>SUM(J2354:J2356)</f>
        <v>7.7949999999999999</v>
      </c>
      <c r="K2357" s="26">
        <f>SUM(K2354:K2356)</f>
        <v>7.9169999999999998</v>
      </c>
      <c r="L2357" s="26">
        <f>SUM(L2354:L2356)</f>
        <v>0</v>
      </c>
      <c r="M2357" s="26">
        <f>SUM(M2354:M2356)</f>
        <v>7.9169999999999998</v>
      </c>
      <c r="N2357" s="19"/>
      <c r="O2357" s="19"/>
      <c r="P2357" s="19"/>
      <c r="Q2357" s="19"/>
    </row>
    <row r="2358" spans="1:17" s="3" customFormat="1" ht="12" customHeight="1">
      <c r="A2358" s="97" t="s">
        <v>31</v>
      </c>
      <c r="B2358" s="98"/>
      <c r="C2358" s="98"/>
      <c r="D2358" s="98"/>
      <c r="E2358" s="98"/>
      <c r="F2358" s="98"/>
      <c r="G2358" s="99"/>
      <c r="H2358" s="19"/>
      <c r="I2358" s="26">
        <v>0</v>
      </c>
      <c r="J2358" s="26">
        <v>0</v>
      </c>
      <c r="K2358" s="19"/>
      <c r="L2358" s="19"/>
      <c r="M2358" s="19"/>
      <c r="N2358" s="19"/>
      <c r="O2358" s="19"/>
      <c r="P2358" s="19"/>
      <c r="Q2358" s="19"/>
    </row>
    <row r="2359" spans="1:17" s="3" customFormat="1" ht="12" customHeight="1">
      <c r="A2359" s="21" t="s">
        <v>768</v>
      </c>
      <c r="B2359" s="22" t="s">
        <v>23</v>
      </c>
      <c r="C2359" s="21" t="s">
        <v>3114</v>
      </c>
      <c r="D2359" s="21" t="s">
        <v>3123</v>
      </c>
      <c r="E2359" s="23" t="s">
        <v>3124</v>
      </c>
      <c r="F2359" s="24">
        <v>4</v>
      </c>
      <c r="G2359" s="23" t="s">
        <v>3125</v>
      </c>
      <c r="H2359" s="25">
        <v>0</v>
      </c>
      <c r="I2359" s="25">
        <v>15.129</v>
      </c>
      <c r="J2359" s="25">
        <v>28.547999999999998</v>
      </c>
      <c r="K2359" s="25">
        <v>11.582000000000001</v>
      </c>
      <c r="L2359" s="25">
        <v>0</v>
      </c>
      <c r="M2359" s="25">
        <v>11.582000000000001</v>
      </c>
      <c r="N2359" s="25">
        <v>12.545999999999999</v>
      </c>
      <c r="O2359" s="25">
        <v>12.797000000000001</v>
      </c>
      <c r="P2359" s="25">
        <v>12.888999999999999</v>
      </c>
      <c r="Q2359" s="25">
        <v>13.085000000000001</v>
      </c>
    </row>
    <row r="2360" spans="1:17" s="3" customFormat="1" ht="12" customHeight="1">
      <c r="A2360" s="21" t="s">
        <v>768</v>
      </c>
      <c r="B2360" s="22" t="s">
        <v>27</v>
      </c>
      <c r="C2360" s="21" t="s">
        <v>3114</v>
      </c>
      <c r="D2360" s="21" t="s">
        <v>3123</v>
      </c>
      <c r="E2360" s="23" t="s">
        <v>3126</v>
      </c>
      <c r="F2360" s="24">
        <v>4</v>
      </c>
      <c r="G2360" s="19"/>
      <c r="H2360" s="19"/>
      <c r="I2360" s="25">
        <v>3.0369999999999999</v>
      </c>
      <c r="J2360" s="25">
        <v>1.948</v>
      </c>
      <c r="K2360" s="25">
        <v>4.1539999999999999</v>
      </c>
      <c r="L2360" s="25">
        <v>0</v>
      </c>
      <c r="M2360" s="25">
        <v>4.1539999999999999</v>
      </c>
      <c r="N2360" s="19"/>
      <c r="O2360" s="19"/>
      <c r="P2360" s="19"/>
      <c r="Q2360" s="19"/>
    </row>
    <row r="2361" spans="1:17" s="3" customFormat="1" ht="12" customHeight="1">
      <c r="A2361" s="21" t="s">
        <v>768</v>
      </c>
      <c r="B2361" s="22" t="s">
        <v>27</v>
      </c>
      <c r="C2361" s="21" t="s">
        <v>3114</v>
      </c>
      <c r="D2361" s="21" t="s">
        <v>3123</v>
      </c>
      <c r="E2361" s="23" t="s">
        <v>3127</v>
      </c>
      <c r="F2361" s="24">
        <v>4</v>
      </c>
      <c r="G2361" s="19"/>
      <c r="H2361" s="19"/>
      <c r="I2361" s="25">
        <v>3.266</v>
      </c>
      <c r="J2361" s="25">
        <v>0</v>
      </c>
      <c r="K2361" s="25">
        <v>0</v>
      </c>
      <c r="L2361" s="25">
        <v>0</v>
      </c>
      <c r="M2361" s="25">
        <v>0</v>
      </c>
      <c r="N2361" s="19"/>
      <c r="O2361" s="19"/>
      <c r="P2361" s="19"/>
      <c r="Q2361" s="19"/>
    </row>
    <row r="2362" spans="1:17" s="3" customFormat="1" ht="12" customHeight="1">
      <c r="A2362" s="21" t="s">
        <v>768</v>
      </c>
      <c r="B2362" s="22" t="s">
        <v>27</v>
      </c>
      <c r="C2362" s="21" t="s">
        <v>3114</v>
      </c>
      <c r="D2362" s="21" t="s">
        <v>3123</v>
      </c>
      <c r="E2362" s="23" t="s">
        <v>3128</v>
      </c>
      <c r="F2362" s="24">
        <v>4</v>
      </c>
      <c r="G2362" s="19"/>
      <c r="H2362" s="19"/>
      <c r="I2362" s="25">
        <v>0.21</v>
      </c>
      <c r="J2362" s="25">
        <v>0</v>
      </c>
      <c r="K2362" s="25">
        <v>0</v>
      </c>
      <c r="L2362" s="25">
        <v>0</v>
      </c>
      <c r="M2362" s="25">
        <v>0</v>
      </c>
      <c r="N2362" s="19"/>
      <c r="O2362" s="19"/>
      <c r="P2362" s="19"/>
      <c r="Q2362" s="19"/>
    </row>
    <row r="2363" spans="1:17" s="3" customFormat="1" ht="12" customHeight="1">
      <c r="A2363" s="21" t="s">
        <v>768</v>
      </c>
      <c r="B2363" s="22" t="s">
        <v>27</v>
      </c>
      <c r="C2363" s="21" t="s">
        <v>3114</v>
      </c>
      <c r="D2363" s="21" t="s">
        <v>3123</v>
      </c>
      <c r="E2363" s="23" t="s">
        <v>3129</v>
      </c>
      <c r="F2363" s="24">
        <v>4</v>
      </c>
      <c r="G2363" s="19"/>
      <c r="H2363" s="19"/>
      <c r="I2363" s="25">
        <v>0</v>
      </c>
      <c r="J2363" s="25">
        <v>0</v>
      </c>
      <c r="K2363" s="25">
        <v>5.8310000000000004</v>
      </c>
      <c r="L2363" s="25">
        <v>0</v>
      </c>
      <c r="M2363" s="25">
        <v>5.8310000000000004</v>
      </c>
      <c r="N2363" s="19"/>
      <c r="O2363" s="19"/>
      <c r="P2363" s="19"/>
      <c r="Q2363" s="19"/>
    </row>
    <row r="2364" spans="1:17" s="3" customFormat="1" ht="12" customHeight="1">
      <c r="A2364" s="21" t="s">
        <v>768</v>
      </c>
      <c r="B2364" s="22" t="s">
        <v>27</v>
      </c>
      <c r="C2364" s="21" t="s">
        <v>3114</v>
      </c>
      <c r="D2364" s="21" t="s">
        <v>3123</v>
      </c>
      <c r="E2364" s="23" t="s">
        <v>3130</v>
      </c>
      <c r="F2364" s="24">
        <v>4</v>
      </c>
      <c r="G2364" s="19"/>
      <c r="H2364" s="19"/>
      <c r="I2364" s="25">
        <v>1.9350000000000001</v>
      </c>
      <c r="J2364" s="25">
        <v>0</v>
      </c>
      <c r="K2364" s="25">
        <v>0</v>
      </c>
      <c r="L2364" s="25">
        <v>0</v>
      </c>
      <c r="M2364" s="25">
        <v>0</v>
      </c>
      <c r="N2364" s="19"/>
      <c r="O2364" s="19"/>
      <c r="P2364" s="19"/>
      <c r="Q2364" s="19"/>
    </row>
    <row r="2365" spans="1:17" s="3" customFormat="1" ht="12" customHeight="1">
      <c r="A2365" s="21" t="s">
        <v>768</v>
      </c>
      <c r="B2365" s="22" t="s">
        <v>27</v>
      </c>
      <c r="C2365" s="21" t="s">
        <v>3114</v>
      </c>
      <c r="D2365" s="21" t="s">
        <v>3123</v>
      </c>
      <c r="E2365" s="23" t="s">
        <v>3131</v>
      </c>
      <c r="F2365" s="24">
        <v>4</v>
      </c>
      <c r="G2365" s="19"/>
      <c r="H2365" s="19"/>
      <c r="I2365" s="25">
        <v>1.681</v>
      </c>
      <c r="J2365" s="25">
        <v>1.6</v>
      </c>
      <c r="K2365" s="25">
        <v>1.597</v>
      </c>
      <c r="L2365" s="25">
        <v>0</v>
      </c>
      <c r="M2365" s="25">
        <v>1.597</v>
      </c>
      <c r="N2365" s="19"/>
      <c r="O2365" s="19"/>
      <c r="P2365" s="19"/>
      <c r="Q2365" s="19"/>
    </row>
    <row r="2366" spans="1:17" s="3" customFormat="1" ht="12" customHeight="1">
      <c r="A2366" s="97" t="s">
        <v>30</v>
      </c>
      <c r="B2366" s="98"/>
      <c r="C2366" s="98"/>
      <c r="D2366" s="98"/>
      <c r="E2366" s="98"/>
      <c r="F2366" s="98"/>
      <c r="G2366" s="99"/>
      <c r="H2366" s="19"/>
      <c r="I2366" s="26">
        <f>SUM(I2360:I2365)</f>
        <v>10.129000000000001</v>
      </c>
      <c r="J2366" s="26">
        <f>SUM(J2360:J2365)</f>
        <v>3.548</v>
      </c>
      <c r="K2366" s="26">
        <f>SUM(K2360:K2365)</f>
        <v>11.581999999999999</v>
      </c>
      <c r="L2366" s="26">
        <f>SUM(L2360:L2365)</f>
        <v>0</v>
      </c>
      <c r="M2366" s="26">
        <f>SUM(M2360:M2365)</f>
        <v>11.581999999999999</v>
      </c>
      <c r="N2366" s="19"/>
      <c r="O2366" s="19"/>
      <c r="P2366" s="19"/>
      <c r="Q2366" s="19"/>
    </row>
    <row r="2367" spans="1:17" s="3" customFormat="1" ht="12" customHeight="1">
      <c r="A2367" s="21" t="s">
        <v>768</v>
      </c>
      <c r="B2367" s="22" t="s">
        <v>68</v>
      </c>
      <c r="C2367" s="21" t="s">
        <v>3114</v>
      </c>
      <c r="D2367" s="21" t="s">
        <v>3123</v>
      </c>
      <c r="E2367" s="23" t="s">
        <v>3132</v>
      </c>
      <c r="F2367" s="24">
        <v>4</v>
      </c>
      <c r="H2367" s="19"/>
      <c r="I2367" s="25">
        <v>0</v>
      </c>
      <c r="J2367" s="25">
        <v>10</v>
      </c>
      <c r="K2367" s="19"/>
      <c r="L2367" s="19"/>
      <c r="M2367" s="19"/>
      <c r="N2367" s="19"/>
      <c r="O2367" s="19"/>
      <c r="P2367" s="19"/>
      <c r="Q2367" s="19"/>
    </row>
    <row r="2368" spans="1:17" s="3" customFormat="1" ht="12" customHeight="1">
      <c r="A2368" s="21" t="s">
        <v>768</v>
      </c>
      <c r="B2368" s="22" t="s">
        <v>68</v>
      </c>
      <c r="C2368" s="21" t="s">
        <v>3114</v>
      </c>
      <c r="D2368" s="21" t="s">
        <v>3123</v>
      </c>
      <c r="E2368" s="23" t="s">
        <v>3133</v>
      </c>
      <c r="F2368" s="24">
        <v>4</v>
      </c>
      <c r="H2368" s="19"/>
      <c r="I2368" s="25">
        <v>0</v>
      </c>
      <c r="J2368" s="25">
        <v>10</v>
      </c>
      <c r="K2368" s="19"/>
      <c r="L2368" s="19"/>
      <c r="M2368" s="19"/>
      <c r="N2368" s="19"/>
      <c r="O2368" s="19"/>
      <c r="P2368" s="19"/>
      <c r="Q2368" s="19"/>
    </row>
    <row r="2369" spans="1:17" s="3" customFormat="1" ht="12" customHeight="1">
      <c r="A2369" s="21" t="s">
        <v>768</v>
      </c>
      <c r="B2369" s="22" t="s">
        <v>68</v>
      </c>
      <c r="C2369" s="21" t="s">
        <v>3114</v>
      </c>
      <c r="D2369" s="21" t="s">
        <v>3123</v>
      </c>
      <c r="E2369" s="23" t="s">
        <v>3134</v>
      </c>
      <c r="F2369" s="24">
        <v>4</v>
      </c>
      <c r="H2369" s="19"/>
      <c r="I2369" s="25">
        <v>5</v>
      </c>
      <c r="J2369" s="25">
        <v>5</v>
      </c>
      <c r="K2369" s="19"/>
      <c r="L2369" s="19"/>
      <c r="M2369" s="19"/>
      <c r="N2369" s="19"/>
      <c r="O2369" s="19"/>
      <c r="P2369" s="19"/>
      <c r="Q2369" s="19"/>
    </row>
    <row r="2370" spans="1:17" s="3" customFormat="1" ht="12" customHeight="1">
      <c r="A2370" s="97" t="s">
        <v>31</v>
      </c>
      <c r="B2370" s="98"/>
      <c r="C2370" s="98"/>
      <c r="D2370" s="98"/>
      <c r="E2370" s="98"/>
      <c r="F2370" s="98"/>
      <c r="G2370" s="99"/>
      <c r="H2370" s="19"/>
      <c r="I2370" s="26">
        <f>SUM(I2367:I2369)</f>
        <v>5</v>
      </c>
      <c r="J2370" s="26">
        <f>SUM(J2367:J2369)</f>
        <v>25</v>
      </c>
      <c r="K2370" s="19"/>
      <c r="L2370" s="19"/>
      <c r="M2370" s="19"/>
      <c r="N2370" s="19"/>
      <c r="O2370" s="19"/>
      <c r="P2370" s="19"/>
      <c r="Q2370" s="19"/>
    </row>
    <row r="2371" spans="1:17" s="3" customFormat="1" ht="12" customHeight="1">
      <c r="A2371" s="97" t="s">
        <v>32</v>
      </c>
      <c r="B2371" s="98"/>
      <c r="C2371" s="98"/>
      <c r="D2371" s="98"/>
      <c r="E2371" s="98"/>
      <c r="F2371" s="98"/>
      <c r="G2371" s="99"/>
      <c r="H2371" s="26">
        <f>SUMIF(D2353:D2370,"=Project",H2353:H2370)</f>
        <v>0</v>
      </c>
      <c r="I2371" s="26">
        <f>SUMIF(D2353:D2370,"=Project",I2353:I2370)</f>
        <v>0</v>
      </c>
      <c r="J2371" s="26">
        <f>SUMIF(D2353:D2370,"=Project",J2353:J2370)</f>
        <v>0</v>
      </c>
      <c r="K2371" s="26">
        <f>SUMIF(D2353:D2370,"=Project",K2353:K2370)</f>
        <v>0</v>
      </c>
      <c r="L2371" s="26">
        <f>SUMIF(D2353:D2370,"=Project",L2353:L2370)</f>
        <v>0</v>
      </c>
      <c r="M2371" s="26">
        <f>SUMIF(D2353:D2370,"=Project",M2353:M2370)</f>
        <v>0</v>
      </c>
      <c r="N2371" s="26">
        <f>SUMIF(D2353:D2370,"=Project",N2353:N2370)</f>
        <v>0</v>
      </c>
      <c r="O2371" s="26">
        <f>SUMIF(D2353:D2370,"=Project",O2353:O2370)</f>
        <v>0</v>
      </c>
      <c r="P2371" s="26">
        <f>SUMIF(D2353:D2370,"=Project",P2353:P2370)</f>
        <v>0</v>
      </c>
      <c r="Q2371" s="26">
        <f>SUMIF(D2353:D2370,"=Project",Q2353:Q2370)</f>
        <v>0</v>
      </c>
    </row>
    <row r="2372" spans="1:17" s="3" customFormat="1" ht="12" customHeight="1">
      <c r="A2372" s="16" t="s">
        <v>3135</v>
      </c>
      <c r="B2372" s="17" t="s">
        <v>18</v>
      </c>
      <c r="C2372" s="18" t="s">
        <v>3136</v>
      </c>
      <c r="D2372" s="19"/>
      <c r="E2372" s="18" t="s">
        <v>3137</v>
      </c>
      <c r="F2372" s="16" t="s">
        <v>158</v>
      </c>
      <c r="G2372" s="18" t="s">
        <v>3138</v>
      </c>
      <c r="H2372" s="20">
        <v>0</v>
      </c>
      <c r="I2372" s="20">
        <v>4.0309999999999997</v>
      </c>
      <c r="J2372" s="20">
        <v>5.0309999999999997</v>
      </c>
      <c r="K2372" s="20">
        <v>5.1449999999999996</v>
      </c>
      <c r="L2372" s="20">
        <v>0</v>
      </c>
      <c r="M2372" s="20">
        <v>5.1449999999999996</v>
      </c>
      <c r="N2372" s="20">
        <v>4.3879999999999999</v>
      </c>
      <c r="O2372" s="20">
        <v>4.4240000000000004</v>
      </c>
      <c r="P2372" s="20">
        <v>4.47</v>
      </c>
      <c r="Q2372" s="20">
        <v>4.5140000000000002</v>
      </c>
    </row>
    <row r="2373" spans="1:17" s="3" customFormat="1" ht="12" customHeight="1">
      <c r="A2373" s="21" t="s">
        <v>3135</v>
      </c>
      <c r="B2373" s="22" t="s">
        <v>23</v>
      </c>
      <c r="C2373" s="21" t="s">
        <v>3136</v>
      </c>
      <c r="D2373" s="21" t="s">
        <v>3139</v>
      </c>
      <c r="E2373" s="23" t="s">
        <v>3140</v>
      </c>
      <c r="F2373" s="24">
        <v>4</v>
      </c>
      <c r="G2373" s="23" t="s">
        <v>3138</v>
      </c>
      <c r="H2373" s="25">
        <v>0</v>
      </c>
      <c r="I2373" s="25">
        <v>4.0309999999999997</v>
      </c>
      <c r="J2373" s="25">
        <v>5.0309999999999997</v>
      </c>
      <c r="K2373" s="25">
        <v>5.1449999999999996</v>
      </c>
      <c r="L2373" s="25">
        <v>0</v>
      </c>
      <c r="M2373" s="25">
        <v>5.1449999999999996</v>
      </c>
      <c r="N2373" s="25">
        <v>4.3879999999999999</v>
      </c>
      <c r="O2373" s="25">
        <v>4.4240000000000004</v>
      </c>
      <c r="P2373" s="25">
        <v>4.47</v>
      </c>
      <c r="Q2373" s="25">
        <v>4.5140000000000002</v>
      </c>
    </row>
    <row r="2374" spans="1:17" s="3" customFormat="1" ht="12" customHeight="1">
      <c r="A2374" s="21" t="s">
        <v>3135</v>
      </c>
      <c r="B2374" s="22" t="s">
        <v>27</v>
      </c>
      <c r="C2374" s="21" t="s">
        <v>3136</v>
      </c>
      <c r="D2374" s="21" t="s">
        <v>3139</v>
      </c>
      <c r="E2374" s="23" t="s">
        <v>3141</v>
      </c>
      <c r="F2374" s="24">
        <v>4</v>
      </c>
      <c r="G2374" s="19"/>
      <c r="H2374" s="19"/>
      <c r="I2374" s="25">
        <v>2.8460000000000001</v>
      </c>
      <c r="J2374" s="25">
        <v>3.6019999999999999</v>
      </c>
      <c r="K2374" s="25">
        <v>3.7160000000000002</v>
      </c>
      <c r="L2374" s="25">
        <v>0</v>
      </c>
      <c r="M2374" s="25">
        <v>3.7160000000000002</v>
      </c>
      <c r="N2374" s="19"/>
      <c r="O2374" s="19"/>
      <c r="P2374" s="19"/>
      <c r="Q2374" s="19"/>
    </row>
    <row r="2375" spans="1:17" s="3" customFormat="1" ht="12" customHeight="1">
      <c r="A2375" s="21" t="s">
        <v>3135</v>
      </c>
      <c r="B2375" s="22" t="s">
        <v>27</v>
      </c>
      <c r="C2375" s="21" t="s">
        <v>3136</v>
      </c>
      <c r="D2375" s="21" t="s">
        <v>3139</v>
      </c>
      <c r="E2375" s="23" t="s">
        <v>3142</v>
      </c>
      <c r="F2375" s="24">
        <v>4</v>
      </c>
      <c r="G2375" s="19"/>
      <c r="H2375" s="19"/>
      <c r="I2375" s="25">
        <v>0.42499999999999999</v>
      </c>
      <c r="J2375" s="25">
        <v>0.04</v>
      </c>
      <c r="K2375" s="25">
        <v>0.04</v>
      </c>
      <c r="L2375" s="25">
        <v>0</v>
      </c>
      <c r="M2375" s="25">
        <v>0.04</v>
      </c>
      <c r="N2375" s="19"/>
      <c r="O2375" s="19"/>
      <c r="P2375" s="19"/>
      <c r="Q2375" s="19"/>
    </row>
    <row r="2376" spans="1:17" s="3" customFormat="1" ht="12" customHeight="1">
      <c r="A2376" s="21" t="s">
        <v>3135</v>
      </c>
      <c r="B2376" s="22" t="s">
        <v>27</v>
      </c>
      <c r="C2376" s="21" t="s">
        <v>3136</v>
      </c>
      <c r="D2376" s="21" t="s">
        <v>3139</v>
      </c>
      <c r="E2376" s="23" t="s">
        <v>3143</v>
      </c>
      <c r="F2376" s="24">
        <v>4</v>
      </c>
      <c r="G2376" s="19"/>
      <c r="H2376" s="19"/>
      <c r="I2376" s="25">
        <v>0.30099999999999999</v>
      </c>
      <c r="J2376" s="25">
        <v>0.36199999999999999</v>
      </c>
      <c r="K2376" s="25">
        <v>0.36199999999999999</v>
      </c>
      <c r="L2376" s="25">
        <v>0</v>
      </c>
      <c r="M2376" s="25">
        <v>0.36199999999999999</v>
      </c>
      <c r="N2376" s="19"/>
      <c r="O2376" s="19"/>
      <c r="P2376" s="19"/>
      <c r="Q2376" s="19"/>
    </row>
    <row r="2377" spans="1:17" s="3" customFormat="1" ht="12" customHeight="1">
      <c r="A2377" s="21" t="s">
        <v>3135</v>
      </c>
      <c r="B2377" s="22" t="s">
        <v>27</v>
      </c>
      <c r="C2377" s="21" t="s">
        <v>3136</v>
      </c>
      <c r="D2377" s="21" t="s">
        <v>3139</v>
      </c>
      <c r="E2377" s="23" t="s">
        <v>3144</v>
      </c>
      <c r="F2377" s="24">
        <v>4</v>
      </c>
      <c r="G2377" s="19"/>
      <c r="H2377" s="19"/>
      <c r="I2377" s="25">
        <v>0.186</v>
      </c>
      <c r="J2377" s="25">
        <v>0.29099999999999998</v>
      </c>
      <c r="K2377" s="25">
        <v>0.29099999999999998</v>
      </c>
      <c r="L2377" s="25">
        <v>0</v>
      </c>
      <c r="M2377" s="25">
        <v>0.29099999999999998</v>
      </c>
      <c r="N2377" s="19"/>
      <c r="O2377" s="19"/>
      <c r="P2377" s="19"/>
      <c r="Q2377" s="19"/>
    </row>
    <row r="2378" spans="1:17" s="3" customFormat="1" ht="12" customHeight="1">
      <c r="A2378" s="21" t="s">
        <v>3135</v>
      </c>
      <c r="B2378" s="22" t="s">
        <v>27</v>
      </c>
      <c r="C2378" s="21" t="s">
        <v>3136</v>
      </c>
      <c r="D2378" s="21" t="s">
        <v>3139</v>
      </c>
      <c r="E2378" s="23" t="s">
        <v>3145</v>
      </c>
      <c r="F2378" s="24">
        <v>4</v>
      </c>
      <c r="G2378" s="19"/>
      <c r="H2378" s="19"/>
      <c r="I2378" s="25">
        <v>3.1E-2</v>
      </c>
      <c r="J2378" s="25">
        <v>0.51200000000000001</v>
      </c>
      <c r="K2378" s="25">
        <v>0.51200000000000001</v>
      </c>
      <c r="L2378" s="25">
        <v>0</v>
      </c>
      <c r="M2378" s="25">
        <v>0.51200000000000001</v>
      </c>
      <c r="N2378" s="19"/>
      <c r="O2378" s="19"/>
      <c r="P2378" s="19"/>
      <c r="Q2378" s="19"/>
    </row>
    <row r="2379" spans="1:17" s="3" customFormat="1" ht="12" customHeight="1">
      <c r="A2379" s="21" t="s">
        <v>3135</v>
      </c>
      <c r="B2379" s="22" t="s">
        <v>27</v>
      </c>
      <c r="C2379" s="21" t="s">
        <v>3136</v>
      </c>
      <c r="D2379" s="21" t="s">
        <v>3139</v>
      </c>
      <c r="E2379" s="23" t="s">
        <v>3146</v>
      </c>
      <c r="F2379" s="24">
        <v>4</v>
      </c>
      <c r="G2379" s="19"/>
      <c r="H2379" s="19"/>
      <c r="I2379" s="25">
        <v>0.24199999999999999</v>
      </c>
      <c r="J2379" s="25">
        <v>0.224</v>
      </c>
      <c r="K2379" s="25">
        <v>0.224</v>
      </c>
      <c r="L2379" s="25">
        <v>0</v>
      </c>
      <c r="M2379" s="25">
        <v>0.224</v>
      </c>
      <c r="N2379" s="19"/>
      <c r="O2379" s="19"/>
      <c r="P2379" s="19"/>
      <c r="Q2379" s="19"/>
    </row>
    <row r="2380" spans="1:17" s="3" customFormat="1" ht="12" customHeight="1">
      <c r="A2380" s="97" t="s">
        <v>30</v>
      </c>
      <c r="B2380" s="98"/>
      <c r="C2380" s="98"/>
      <c r="D2380" s="98"/>
      <c r="E2380" s="98"/>
      <c r="F2380" s="98"/>
      <c r="G2380" s="99"/>
      <c r="H2380" s="19"/>
      <c r="I2380" s="26">
        <f>SUM(I2374:I2379)</f>
        <v>4.0310000000000006</v>
      </c>
      <c r="J2380" s="26">
        <f>SUM(J2374:J2379)</f>
        <v>5.0310000000000006</v>
      </c>
      <c r="K2380" s="26">
        <f>SUM(K2374:K2379)</f>
        <v>5.1450000000000014</v>
      </c>
      <c r="L2380" s="26">
        <f>SUM(L2374:L2379)</f>
        <v>0</v>
      </c>
      <c r="M2380" s="26">
        <f>SUM(M2374:M2379)</f>
        <v>5.1450000000000014</v>
      </c>
      <c r="N2380" s="19"/>
      <c r="O2380" s="19"/>
      <c r="P2380" s="19"/>
      <c r="Q2380" s="19"/>
    </row>
    <row r="2381" spans="1:17" s="3" customFormat="1" ht="12" customHeight="1">
      <c r="A2381" s="97" t="s">
        <v>31</v>
      </c>
      <c r="B2381" s="98"/>
      <c r="C2381" s="98"/>
      <c r="D2381" s="98"/>
      <c r="E2381" s="98"/>
      <c r="F2381" s="98"/>
      <c r="G2381" s="99"/>
      <c r="H2381" s="19"/>
      <c r="I2381" s="26">
        <v>0</v>
      </c>
      <c r="J2381" s="26">
        <v>0</v>
      </c>
      <c r="K2381" s="19"/>
      <c r="L2381" s="19"/>
      <c r="M2381" s="19"/>
      <c r="N2381" s="19"/>
      <c r="O2381" s="19"/>
      <c r="P2381" s="19"/>
      <c r="Q2381" s="19"/>
    </row>
    <row r="2382" spans="1:17" s="3" customFormat="1" ht="12" customHeight="1">
      <c r="A2382" s="97" t="s">
        <v>32</v>
      </c>
      <c r="B2382" s="98"/>
      <c r="C2382" s="98"/>
      <c r="D2382" s="98"/>
      <c r="E2382" s="98"/>
      <c r="F2382" s="98"/>
      <c r="G2382" s="99"/>
      <c r="H2382" s="26">
        <f>SUMIF(D2373:D2381,"=Project",H2373:H2381)</f>
        <v>0</v>
      </c>
      <c r="I2382" s="26">
        <f>SUMIF(D2373:D2381,"=Project",I2373:I2381)</f>
        <v>0</v>
      </c>
      <c r="J2382" s="26">
        <f>SUMIF(D2373:D2381,"=Project",J2373:J2381)</f>
        <v>0</v>
      </c>
      <c r="K2382" s="26">
        <f>SUMIF(D2373:D2381,"=Project",K2373:K2381)</f>
        <v>0</v>
      </c>
      <c r="L2382" s="26">
        <f>SUMIF(D2373:D2381,"=Project",L2373:L2381)</f>
        <v>0</v>
      </c>
      <c r="M2382" s="26">
        <f>SUMIF(D2373:D2381,"=Project",M2373:M2381)</f>
        <v>0</v>
      </c>
      <c r="N2382" s="26">
        <f>SUMIF(D2373:D2381,"=Project",N2373:N2381)</f>
        <v>0</v>
      </c>
      <c r="O2382" s="26">
        <f>SUMIF(D2373:D2381,"=Project",O2373:O2381)</f>
        <v>0</v>
      </c>
      <c r="P2382" s="26">
        <f>SUMIF(D2373:D2381,"=Project",P2373:P2381)</f>
        <v>0</v>
      </c>
      <c r="Q2382" s="26">
        <f>SUMIF(D2373:D2381,"=Project",Q2373:Q2381)</f>
        <v>0</v>
      </c>
    </row>
    <row r="2383" spans="1:17" s="3" customFormat="1" ht="12" customHeight="1">
      <c r="A2383" s="16" t="s">
        <v>3147</v>
      </c>
      <c r="B2383" s="17" t="s">
        <v>18</v>
      </c>
      <c r="C2383" s="18" t="s">
        <v>3148</v>
      </c>
      <c r="D2383" s="19"/>
      <c r="E2383" s="18" t="s">
        <v>3149</v>
      </c>
      <c r="F2383" s="16" t="s">
        <v>158</v>
      </c>
      <c r="G2383" s="18" t="s">
        <v>3150</v>
      </c>
      <c r="H2383" s="20">
        <v>0</v>
      </c>
      <c r="I2383" s="20">
        <v>197.292</v>
      </c>
      <c r="J2383" s="20">
        <v>0</v>
      </c>
      <c r="K2383" s="20">
        <v>0</v>
      </c>
      <c r="L2383" s="20">
        <v>0</v>
      </c>
      <c r="M2383" s="20">
        <v>0</v>
      </c>
      <c r="N2383" s="20">
        <v>0</v>
      </c>
      <c r="O2383" s="20">
        <v>0</v>
      </c>
      <c r="P2383" s="20">
        <v>0</v>
      </c>
      <c r="Q2383" s="20">
        <v>0</v>
      </c>
    </row>
    <row r="2384" spans="1:17" s="3" customFormat="1" ht="12" customHeight="1">
      <c r="A2384" s="21" t="s">
        <v>3147</v>
      </c>
      <c r="B2384" s="22" t="s">
        <v>23</v>
      </c>
      <c r="C2384" s="21" t="s">
        <v>3148</v>
      </c>
      <c r="D2384" s="21" t="s">
        <v>3151</v>
      </c>
      <c r="E2384" s="23" t="s">
        <v>3152</v>
      </c>
      <c r="F2384" s="24">
        <v>4</v>
      </c>
      <c r="G2384" s="23" t="s">
        <v>3153</v>
      </c>
      <c r="H2384" s="25">
        <v>0</v>
      </c>
      <c r="I2384" s="25">
        <v>192.529</v>
      </c>
      <c r="J2384" s="25">
        <v>0</v>
      </c>
      <c r="K2384" s="25">
        <v>0</v>
      </c>
      <c r="L2384" s="25">
        <v>0</v>
      </c>
      <c r="M2384" s="25">
        <v>0</v>
      </c>
      <c r="N2384" s="25">
        <v>0</v>
      </c>
      <c r="O2384" s="25">
        <v>0</v>
      </c>
      <c r="P2384" s="25">
        <v>0</v>
      </c>
      <c r="Q2384" s="25">
        <v>0</v>
      </c>
    </row>
    <row r="2385" spans="1:17" s="3" customFormat="1" ht="12" customHeight="1">
      <c r="A2385" s="21" t="s">
        <v>3147</v>
      </c>
      <c r="B2385" s="22" t="s">
        <v>27</v>
      </c>
      <c r="C2385" s="21" t="s">
        <v>3148</v>
      </c>
      <c r="D2385" s="21" t="s">
        <v>3151</v>
      </c>
      <c r="E2385" s="23" t="s">
        <v>3154</v>
      </c>
      <c r="F2385" s="24">
        <v>4</v>
      </c>
      <c r="G2385" s="19"/>
      <c r="H2385" s="19"/>
      <c r="I2385" s="25">
        <v>192.529</v>
      </c>
      <c r="J2385" s="25">
        <v>0</v>
      </c>
      <c r="K2385" s="25">
        <v>0</v>
      </c>
      <c r="L2385" s="25">
        <v>0</v>
      </c>
      <c r="M2385" s="25">
        <v>0</v>
      </c>
      <c r="N2385" s="19"/>
      <c r="O2385" s="19"/>
      <c r="P2385" s="19"/>
      <c r="Q2385" s="19"/>
    </row>
    <row r="2386" spans="1:17" s="3" customFormat="1" ht="12" customHeight="1">
      <c r="A2386" s="97" t="s">
        <v>30</v>
      </c>
      <c r="B2386" s="98"/>
      <c r="C2386" s="98"/>
      <c r="D2386" s="98"/>
      <c r="E2386" s="98"/>
      <c r="F2386" s="98"/>
      <c r="G2386" s="99"/>
      <c r="H2386" s="19"/>
      <c r="I2386" s="26">
        <f>SUM(I2385:I2385)</f>
        <v>192.529</v>
      </c>
      <c r="J2386" s="26">
        <f>SUM(J2385:J2385)</f>
        <v>0</v>
      </c>
      <c r="K2386" s="26">
        <f>SUM(K2385:K2385)</f>
        <v>0</v>
      </c>
      <c r="L2386" s="26">
        <f>SUM(L2385:L2385)</f>
        <v>0</v>
      </c>
      <c r="M2386" s="26">
        <f>SUM(M2385:M2385)</f>
        <v>0</v>
      </c>
      <c r="N2386" s="19"/>
      <c r="O2386" s="19"/>
      <c r="P2386" s="19"/>
      <c r="Q2386" s="19"/>
    </row>
    <row r="2387" spans="1:17" s="3" customFormat="1" ht="12" customHeight="1">
      <c r="A2387" s="97" t="s">
        <v>31</v>
      </c>
      <c r="B2387" s="98"/>
      <c r="C2387" s="98"/>
      <c r="D2387" s="98"/>
      <c r="E2387" s="98"/>
      <c r="F2387" s="98"/>
      <c r="G2387" s="99"/>
      <c r="H2387" s="19"/>
      <c r="I2387" s="26">
        <v>0</v>
      </c>
      <c r="J2387" s="26">
        <v>0</v>
      </c>
      <c r="K2387" s="19"/>
      <c r="L2387" s="19"/>
      <c r="M2387" s="19"/>
      <c r="N2387" s="19"/>
      <c r="O2387" s="19"/>
      <c r="P2387" s="19"/>
      <c r="Q2387" s="19"/>
    </row>
    <row r="2388" spans="1:17" s="3" customFormat="1" ht="12" customHeight="1">
      <c r="A2388" s="21" t="s">
        <v>3147</v>
      </c>
      <c r="B2388" s="22" t="s">
        <v>23</v>
      </c>
      <c r="C2388" s="21" t="s">
        <v>3148</v>
      </c>
      <c r="D2388" s="21" t="s">
        <v>3155</v>
      </c>
      <c r="E2388" s="23" t="s">
        <v>3156</v>
      </c>
      <c r="F2388" s="24">
        <v>4</v>
      </c>
      <c r="G2388" s="23" t="s">
        <v>3157</v>
      </c>
      <c r="H2388" s="25">
        <v>0</v>
      </c>
      <c r="I2388" s="25">
        <v>4.7629999999999999</v>
      </c>
      <c r="J2388" s="25">
        <v>0</v>
      </c>
      <c r="K2388" s="25">
        <v>0</v>
      </c>
      <c r="L2388" s="25">
        <v>0</v>
      </c>
      <c r="M2388" s="25">
        <v>0</v>
      </c>
      <c r="N2388" s="25">
        <v>0</v>
      </c>
      <c r="O2388" s="25">
        <v>0</v>
      </c>
      <c r="P2388" s="25">
        <v>0</v>
      </c>
      <c r="Q2388" s="25">
        <v>0</v>
      </c>
    </row>
    <row r="2389" spans="1:17" s="3" customFormat="1" ht="12" customHeight="1">
      <c r="A2389" s="21" t="s">
        <v>3147</v>
      </c>
      <c r="B2389" s="22" t="s">
        <v>27</v>
      </c>
      <c r="C2389" s="21" t="s">
        <v>3148</v>
      </c>
      <c r="D2389" s="21" t="s">
        <v>3155</v>
      </c>
      <c r="E2389" s="23" t="s">
        <v>3158</v>
      </c>
      <c r="F2389" s="24">
        <v>4</v>
      </c>
      <c r="G2389" s="19"/>
      <c r="H2389" s="19"/>
      <c r="I2389" s="25">
        <v>4.7629999999999999</v>
      </c>
      <c r="J2389" s="25">
        <v>0</v>
      </c>
      <c r="K2389" s="25">
        <v>0</v>
      </c>
      <c r="L2389" s="25">
        <v>0</v>
      </c>
      <c r="M2389" s="25">
        <v>0</v>
      </c>
      <c r="N2389" s="19"/>
      <c r="O2389" s="19"/>
      <c r="P2389" s="19"/>
      <c r="Q2389" s="19"/>
    </row>
    <row r="2390" spans="1:17" s="3" customFormat="1" ht="12" customHeight="1">
      <c r="A2390" s="97" t="s">
        <v>30</v>
      </c>
      <c r="B2390" s="98"/>
      <c r="C2390" s="98"/>
      <c r="D2390" s="98"/>
      <c r="E2390" s="98"/>
      <c r="F2390" s="98"/>
      <c r="G2390" s="99"/>
      <c r="H2390" s="19"/>
      <c r="I2390" s="26">
        <f>SUM(I2389:I2389)</f>
        <v>4.7629999999999999</v>
      </c>
      <c r="J2390" s="26">
        <f>SUM(J2389:J2389)</f>
        <v>0</v>
      </c>
      <c r="K2390" s="26">
        <f>SUM(K2389:K2389)</f>
        <v>0</v>
      </c>
      <c r="L2390" s="26">
        <f>SUM(L2389:L2389)</f>
        <v>0</v>
      </c>
      <c r="M2390" s="26">
        <f>SUM(M2389:M2389)</f>
        <v>0</v>
      </c>
      <c r="N2390" s="19"/>
      <c r="O2390" s="19"/>
      <c r="P2390" s="19"/>
      <c r="Q2390" s="19"/>
    </row>
    <row r="2391" spans="1:17" s="3" customFormat="1" ht="12" customHeight="1">
      <c r="A2391" s="97" t="s">
        <v>31</v>
      </c>
      <c r="B2391" s="98"/>
      <c r="C2391" s="98"/>
      <c r="D2391" s="98"/>
      <c r="E2391" s="98"/>
      <c r="F2391" s="98"/>
      <c r="G2391" s="99"/>
      <c r="H2391" s="19"/>
      <c r="I2391" s="26">
        <v>0</v>
      </c>
      <c r="J2391" s="26">
        <v>0</v>
      </c>
      <c r="K2391" s="19"/>
      <c r="L2391" s="19"/>
      <c r="M2391" s="19"/>
      <c r="N2391" s="19"/>
      <c r="O2391" s="19"/>
      <c r="P2391" s="19"/>
      <c r="Q2391" s="19"/>
    </row>
    <row r="2392" spans="1:17" s="3" customFormat="1" ht="12" customHeight="1">
      <c r="A2392" s="97" t="s">
        <v>32</v>
      </c>
      <c r="B2392" s="98"/>
      <c r="C2392" s="98"/>
      <c r="D2392" s="98"/>
      <c r="E2392" s="98"/>
      <c r="F2392" s="98"/>
      <c r="G2392" s="99"/>
      <c r="H2392" s="26">
        <f>SUMIF(D2384:D2391,"=Project",H2384:H2391)</f>
        <v>0</v>
      </c>
      <c r="I2392" s="26">
        <f>SUMIF(D2384:D2391,"=Project",I2384:I2391)</f>
        <v>0</v>
      </c>
      <c r="J2392" s="26">
        <f>SUMIF(D2384:D2391,"=Project",J2384:J2391)</f>
        <v>0</v>
      </c>
      <c r="K2392" s="26">
        <f>SUMIF(D2384:D2391,"=Project",K2384:K2391)</f>
        <v>0</v>
      </c>
      <c r="L2392" s="26">
        <f>SUMIF(D2384:D2391,"=Project",L2384:L2391)</f>
        <v>0</v>
      </c>
      <c r="M2392" s="26">
        <f>SUMIF(D2384:D2391,"=Project",M2384:M2391)</f>
        <v>0</v>
      </c>
      <c r="N2392" s="26">
        <f>SUMIF(D2384:D2391,"=Project",N2384:N2391)</f>
        <v>0</v>
      </c>
      <c r="O2392" s="26">
        <f>SUMIF(D2384:D2391,"=Project",O2384:O2391)</f>
        <v>0</v>
      </c>
      <c r="P2392" s="26">
        <f>SUMIF(D2384:D2391,"=Project",P2384:P2391)</f>
        <v>0</v>
      </c>
      <c r="Q2392" s="26">
        <f>SUMIF(D2384:D2391,"=Project",Q2384:Q2391)</f>
        <v>0</v>
      </c>
    </row>
    <row r="2393" spans="1:17" s="3" customFormat="1" ht="12" customHeight="1">
      <c r="A2393" s="16" t="s">
        <v>3159</v>
      </c>
      <c r="B2393" s="17" t="s">
        <v>18</v>
      </c>
      <c r="C2393" s="18" t="s">
        <v>3160</v>
      </c>
      <c r="D2393" s="19"/>
      <c r="E2393" s="18" t="s">
        <v>3161</v>
      </c>
      <c r="F2393" s="16" t="s">
        <v>158</v>
      </c>
      <c r="G2393" s="18" t="s">
        <v>3162</v>
      </c>
      <c r="H2393" s="20">
        <v>0</v>
      </c>
      <c r="I2393" s="20">
        <v>20.946000000000002</v>
      </c>
      <c r="J2393" s="20">
        <v>40.435000000000002</v>
      </c>
      <c r="K2393" s="20">
        <v>12.821999999999999</v>
      </c>
      <c r="L2393" s="20">
        <v>0</v>
      </c>
      <c r="M2393" s="20">
        <v>12.821999999999999</v>
      </c>
      <c r="N2393" s="20">
        <v>5.7930000000000001</v>
      </c>
      <c r="O2393" s="20">
        <v>5.8070000000000004</v>
      </c>
      <c r="P2393" s="20">
        <v>5.8109999999999999</v>
      </c>
      <c r="Q2393" s="20">
        <v>5.8689999999999998</v>
      </c>
    </row>
    <row r="2394" spans="1:17" s="3" customFormat="1" ht="12" customHeight="1">
      <c r="A2394" s="21" t="s">
        <v>3159</v>
      </c>
      <c r="B2394" s="22" t="s">
        <v>23</v>
      </c>
      <c r="C2394" s="21" t="s">
        <v>3160</v>
      </c>
      <c r="D2394" s="21" t="s">
        <v>3163</v>
      </c>
      <c r="E2394" s="23" t="s">
        <v>3164</v>
      </c>
      <c r="F2394" s="24">
        <v>4</v>
      </c>
      <c r="G2394" s="23" t="s">
        <v>3165</v>
      </c>
      <c r="H2394" s="25">
        <v>0</v>
      </c>
      <c r="I2394" s="25">
        <v>2.2869999999999999</v>
      </c>
      <c r="J2394" s="25">
        <v>2.7160000000000002</v>
      </c>
      <c r="K2394" s="25">
        <v>2.7639999999999998</v>
      </c>
      <c r="L2394" s="25">
        <v>0</v>
      </c>
      <c r="M2394" s="25">
        <v>2.7639999999999998</v>
      </c>
      <c r="N2394" s="25">
        <v>2.7959999999999998</v>
      </c>
      <c r="O2394" s="25">
        <v>2.8170000000000002</v>
      </c>
      <c r="P2394" s="25">
        <v>2.819</v>
      </c>
      <c r="Q2394" s="25">
        <v>2.847</v>
      </c>
    </row>
    <row r="2395" spans="1:17" s="3" customFormat="1" ht="12" customHeight="1">
      <c r="A2395" s="21" t="s">
        <v>3159</v>
      </c>
      <c r="B2395" s="22" t="s">
        <v>27</v>
      </c>
      <c r="C2395" s="21" t="s">
        <v>3160</v>
      </c>
      <c r="D2395" s="21" t="s">
        <v>3163</v>
      </c>
      <c r="E2395" s="23" t="s">
        <v>3166</v>
      </c>
      <c r="F2395" s="24">
        <v>4</v>
      </c>
      <c r="G2395" s="19"/>
      <c r="H2395" s="19"/>
      <c r="I2395" s="25">
        <v>1.18</v>
      </c>
      <c r="J2395" s="25">
        <v>1.3979999999999999</v>
      </c>
      <c r="K2395" s="25">
        <v>1.425</v>
      </c>
      <c r="L2395" s="25">
        <v>0</v>
      </c>
      <c r="M2395" s="25">
        <v>1.425</v>
      </c>
      <c r="N2395" s="19"/>
      <c r="O2395" s="19"/>
      <c r="P2395" s="19"/>
      <c r="Q2395" s="19"/>
    </row>
    <row r="2396" spans="1:17" s="3" customFormat="1" ht="12" customHeight="1">
      <c r="A2396" s="21" t="s">
        <v>3159</v>
      </c>
      <c r="B2396" s="22" t="s">
        <v>27</v>
      </c>
      <c r="C2396" s="21" t="s">
        <v>3160</v>
      </c>
      <c r="D2396" s="21" t="s">
        <v>3163</v>
      </c>
      <c r="E2396" s="23" t="s">
        <v>3167</v>
      </c>
      <c r="F2396" s="24">
        <v>4</v>
      </c>
      <c r="G2396" s="19"/>
      <c r="H2396" s="19"/>
      <c r="I2396" s="25">
        <v>7.0000000000000007E-2</v>
      </c>
      <c r="J2396" s="25">
        <v>7.0000000000000007E-2</v>
      </c>
      <c r="K2396" s="25">
        <v>0</v>
      </c>
      <c r="L2396" s="25">
        <v>0</v>
      </c>
      <c r="M2396" s="25">
        <v>0</v>
      </c>
      <c r="N2396" s="19"/>
      <c r="O2396" s="19"/>
      <c r="P2396" s="19"/>
      <c r="Q2396" s="19"/>
    </row>
    <row r="2397" spans="1:17" s="3" customFormat="1" ht="12" customHeight="1">
      <c r="A2397" s="21" t="s">
        <v>3159</v>
      </c>
      <c r="B2397" s="22" t="s">
        <v>27</v>
      </c>
      <c r="C2397" s="21" t="s">
        <v>3160</v>
      </c>
      <c r="D2397" s="21" t="s">
        <v>3163</v>
      </c>
      <c r="E2397" s="23" t="s">
        <v>3168</v>
      </c>
      <c r="F2397" s="24">
        <v>4</v>
      </c>
      <c r="G2397" s="19"/>
      <c r="H2397" s="19"/>
      <c r="I2397" s="25">
        <v>0.52400000000000002</v>
      </c>
      <c r="J2397" s="25">
        <v>0.52400000000000002</v>
      </c>
      <c r="K2397" s="25">
        <v>0.58599999999999997</v>
      </c>
      <c r="L2397" s="25">
        <v>0</v>
      </c>
      <c r="M2397" s="25">
        <v>0.58599999999999997</v>
      </c>
      <c r="N2397" s="19"/>
      <c r="O2397" s="19"/>
      <c r="P2397" s="19"/>
      <c r="Q2397" s="19"/>
    </row>
    <row r="2398" spans="1:17" s="3" customFormat="1" ht="12" customHeight="1">
      <c r="A2398" s="21" t="s">
        <v>3159</v>
      </c>
      <c r="B2398" s="22" t="s">
        <v>27</v>
      </c>
      <c r="C2398" s="21" t="s">
        <v>3160</v>
      </c>
      <c r="D2398" s="21" t="s">
        <v>3163</v>
      </c>
      <c r="E2398" s="23" t="s">
        <v>3169</v>
      </c>
      <c r="F2398" s="24">
        <v>4</v>
      </c>
      <c r="G2398" s="19"/>
      <c r="H2398" s="19"/>
      <c r="I2398" s="25">
        <v>0.1</v>
      </c>
      <c r="J2398" s="25">
        <v>0.1</v>
      </c>
      <c r="K2398" s="25">
        <v>0.1</v>
      </c>
      <c r="L2398" s="25">
        <v>0</v>
      </c>
      <c r="M2398" s="25">
        <v>0.1</v>
      </c>
      <c r="N2398" s="19"/>
      <c r="O2398" s="19"/>
      <c r="P2398" s="19"/>
      <c r="Q2398" s="19"/>
    </row>
    <row r="2399" spans="1:17" s="3" customFormat="1" ht="12" customHeight="1">
      <c r="A2399" s="21" t="s">
        <v>3159</v>
      </c>
      <c r="B2399" s="22" t="s">
        <v>27</v>
      </c>
      <c r="C2399" s="21" t="s">
        <v>3160</v>
      </c>
      <c r="D2399" s="21" t="s">
        <v>3163</v>
      </c>
      <c r="E2399" s="23" t="s">
        <v>3170</v>
      </c>
      <c r="F2399" s="24">
        <v>4</v>
      </c>
      <c r="G2399" s="19"/>
      <c r="H2399" s="19"/>
      <c r="I2399" s="25">
        <v>0.41299999999999998</v>
      </c>
      <c r="J2399" s="25">
        <v>0.624</v>
      </c>
      <c r="K2399" s="25">
        <v>0.65300000000000002</v>
      </c>
      <c r="L2399" s="25">
        <v>0</v>
      </c>
      <c r="M2399" s="25">
        <v>0.65300000000000002</v>
      </c>
      <c r="N2399" s="19"/>
      <c r="O2399" s="19"/>
      <c r="P2399" s="19"/>
      <c r="Q2399" s="19"/>
    </row>
    <row r="2400" spans="1:17" s="3" customFormat="1" ht="12" customHeight="1">
      <c r="A2400" s="97" t="s">
        <v>30</v>
      </c>
      <c r="B2400" s="98"/>
      <c r="C2400" s="98"/>
      <c r="D2400" s="98"/>
      <c r="E2400" s="98"/>
      <c r="F2400" s="98"/>
      <c r="G2400" s="99"/>
      <c r="H2400" s="19"/>
      <c r="I2400" s="26">
        <f>SUM(I2395:I2399)</f>
        <v>2.2869999999999999</v>
      </c>
      <c r="J2400" s="26">
        <f>SUM(J2395:J2399)</f>
        <v>2.7160000000000002</v>
      </c>
      <c r="K2400" s="26">
        <f>SUM(K2395:K2399)</f>
        <v>2.7640000000000002</v>
      </c>
      <c r="L2400" s="26">
        <f>SUM(L2395:L2399)</f>
        <v>0</v>
      </c>
      <c r="M2400" s="26">
        <f>SUM(M2395:M2399)</f>
        <v>2.7640000000000002</v>
      </c>
      <c r="N2400" s="19"/>
      <c r="O2400" s="19"/>
      <c r="P2400" s="19"/>
      <c r="Q2400" s="19"/>
    </row>
    <row r="2401" spans="1:17" s="3" customFormat="1" ht="12" customHeight="1">
      <c r="A2401" s="97" t="s">
        <v>31</v>
      </c>
      <c r="B2401" s="98"/>
      <c r="C2401" s="98"/>
      <c r="D2401" s="98"/>
      <c r="E2401" s="98"/>
      <c r="F2401" s="98"/>
      <c r="G2401" s="99"/>
      <c r="H2401" s="19"/>
      <c r="I2401" s="26">
        <v>0</v>
      </c>
      <c r="J2401" s="26">
        <v>0</v>
      </c>
      <c r="K2401" s="19"/>
      <c r="L2401" s="19"/>
      <c r="M2401" s="19"/>
      <c r="N2401" s="19"/>
      <c r="O2401" s="19"/>
      <c r="P2401" s="19"/>
      <c r="Q2401" s="19"/>
    </row>
    <row r="2402" spans="1:17" s="3" customFormat="1" ht="12" customHeight="1">
      <c r="A2402" s="21" t="s">
        <v>3159</v>
      </c>
      <c r="B2402" s="22" t="s">
        <v>23</v>
      </c>
      <c r="C2402" s="21" t="s">
        <v>3160</v>
      </c>
      <c r="D2402" s="21" t="s">
        <v>3171</v>
      </c>
      <c r="E2402" s="23" t="s">
        <v>3172</v>
      </c>
      <c r="F2402" s="24">
        <v>4</v>
      </c>
      <c r="G2402" s="23" t="s">
        <v>3173</v>
      </c>
      <c r="H2402" s="25">
        <v>0</v>
      </c>
      <c r="I2402" s="25">
        <v>7.343</v>
      </c>
      <c r="J2402" s="25">
        <v>9.9420000000000002</v>
      </c>
      <c r="K2402" s="25">
        <v>7.06</v>
      </c>
      <c r="L2402" s="25">
        <v>0</v>
      </c>
      <c r="M2402" s="25">
        <v>7.06</v>
      </c>
      <c r="N2402" s="25">
        <v>0</v>
      </c>
      <c r="O2402" s="25">
        <v>0</v>
      </c>
      <c r="P2402" s="25">
        <v>0</v>
      </c>
      <c r="Q2402" s="25">
        <v>0</v>
      </c>
    </row>
    <row r="2403" spans="1:17" s="3" customFormat="1" ht="12" customHeight="1">
      <c r="A2403" s="21" t="s">
        <v>3159</v>
      </c>
      <c r="B2403" s="22" t="s">
        <v>27</v>
      </c>
      <c r="C2403" s="21" t="s">
        <v>3160</v>
      </c>
      <c r="D2403" s="21" t="s">
        <v>3171</v>
      </c>
      <c r="E2403" s="23" t="s">
        <v>3174</v>
      </c>
      <c r="F2403" s="24">
        <v>4</v>
      </c>
      <c r="G2403" s="19"/>
      <c r="H2403" s="19"/>
      <c r="I2403" s="25">
        <v>7.343</v>
      </c>
      <c r="J2403" s="25">
        <v>9.9420000000000002</v>
      </c>
      <c r="K2403" s="25">
        <v>7.06</v>
      </c>
      <c r="L2403" s="25">
        <v>0</v>
      </c>
      <c r="M2403" s="25">
        <v>7.06</v>
      </c>
      <c r="N2403" s="19"/>
      <c r="O2403" s="19"/>
      <c r="P2403" s="19"/>
      <c r="Q2403" s="19"/>
    </row>
    <row r="2404" spans="1:17" s="3" customFormat="1" ht="12" customHeight="1">
      <c r="A2404" s="97" t="s">
        <v>30</v>
      </c>
      <c r="B2404" s="98"/>
      <c r="C2404" s="98"/>
      <c r="D2404" s="98"/>
      <c r="E2404" s="98"/>
      <c r="F2404" s="98"/>
      <c r="G2404" s="99"/>
      <c r="H2404" s="19"/>
      <c r="I2404" s="26">
        <f>SUM(I2403:I2403)</f>
        <v>7.343</v>
      </c>
      <c r="J2404" s="26">
        <f>SUM(J2403:J2403)</f>
        <v>9.9420000000000002</v>
      </c>
      <c r="K2404" s="26">
        <f>SUM(K2403:K2403)</f>
        <v>7.06</v>
      </c>
      <c r="L2404" s="26">
        <f>SUM(L2403:L2403)</f>
        <v>0</v>
      </c>
      <c r="M2404" s="26">
        <f>SUM(M2403:M2403)</f>
        <v>7.06</v>
      </c>
      <c r="N2404" s="19"/>
      <c r="O2404" s="19"/>
      <c r="P2404" s="19"/>
      <c r="Q2404" s="19"/>
    </row>
    <row r="2405" spans="1:17" s="3" customFormat="1" ht="12" customHeight="1">
      <c r="A2405" s="97" t="s">
        <v>31</v>
      </c>
      <c r="B2405" s="98"/>
      <c r="C2405" s="98"/>
      <c r="D2405" s="98"/>
      <c r="E2405" s="98"/>
      <c r="F2405" s="98"/>
      <c r="G2405" s="99"/>
      <c r="H2405" s="19"/>
      <c r="I2405" s="26">
        <v>0</v>
      </c>
      <c r="J2405" s="26">
        <v>0</v>
      </c>
      <c r="K2405" s="19"/>
      <c r="L2405" s="19"/>
      <c r="M2405" s="19"/>
      <c r="N2405" s="19"/>
      <c r="O2405" s="19"/>
      <c r="P2405" s="19"/>
      <c r="Q2405" s="19"/>
    </row>
    <row r="2406" spans="1:17" s="3" customFormat="1" ht="12" customHeight="1">
      <c r="A2406" s="21" t="s">
        <v>3159</v>
      </c>
      <c r="B2406" s="22" t="s">
        <v>23</v>
      </c>
      <c r="C2406" s="21" t="s">
        <v>3160</v>
      </c>
      <c r="D2406" s="21" t="s">
        <v>3175</v>
      </c>
      <c r="E2406" s="23" t="s">
        <v>3176</v>
      </c>
      <c r="F2406" s="24">
        <v>4</v>
      </c>
      <c r="G2406" s="23" t="s">
        <v>3177</v>
      </c>
      <c r="H2406" s="25">
        <v>0</v>
      </c>
      <c r="I2406" s="25">
        <v>11.316000000000001</v>
      </c>
      <c r="J2406" s="25">
        <v>27.777000000000001</v>
      </c>
      <c r="K2406" s="25">
        <v>2.9980000000000002</v>
      </c>
      <c r="L2406" s="25">
        <v>0</v>
      </c>
      <c r="M2406" s="25">
        <v>2.9980000000000002</v>
      </c>
      <c r="N2406" s="25">
        <v>2.9969999999999999</v>
      </c>
      <c r="O2406" s="25">
        <v>2.99</v>
      </c>
      <c r="P2406" s="25">
        <v>2.992</v>
      </c>
      <c r="Q2406" s="25">
        <v>3.0219999999999998</v>
      </c>
    </row>
    <row r="2407" spans="1:17" s="3" customFormat="1" ht="12" customHeight="1">
      <c r="A2407" s="21" t="s">
        <v>3159</v>
      </c>
      <c r="B2407" s="22" t="s">
        <v>27</v>
      </c>
      <c r="C2407" s="21" t="s">
        <v>3160</v>
      </c>
      <c r="D2407" s="21" t="s">
        <v>3175</v>
      </c>
      <c r="E2407" s="23" t="s">
        <v>3178</v>
      </c>
      <c r="F2407" s="24">
        <v>4</v>
      </c>
      <c r="G2407" s="19"/>
      <c r="H2407" s="19"/>
      <c r="I2407" s="25">
        <v>0</v>
      </c>
      <c r="J2407" s="25">
        <v>2.7770000000000001</v>
      </c>
      <c r="K2407" s="25">
        <v>2.9980000000000002</v>
      </c>
      <c r="L2407" s="25">
        <v>0</v>
      </c>
      <c r="M2407" s="25">
        <v>2.9980000000000002</v>
      </c>
      <c r="N2407" s="19"/>
      <c r="O2407" s="19"/>
      <c r="P2407" s="19"/>
      <c r="Q2407" s="19"/>
    </row>
    <row r="2408" spans="1:17" s="3" customFormat="1" ht="12" customHeight="1">
      <c r="A2408" s="21" t="s">
        <v>3159</v>
      </c>
      <c r="B2408" s="22" t="s">
        <v>27</v>
      </c>
      <c r="C2408" s="21" t="s">
        <v>3160</v>
      </c>
      <c r="D2408" s="21" t="s">
        <v>3175</v>
      </c>
      <c r="E2408" s="23" t="s">
        <v>3179</v>
      </c>
      <c r="F2408" s="24">
        <v>4</v>
      </c>
      <c r="G2408" s="19"/>
      <c r="H2408" s="19"/>
      <c r="I2408" s="25">
        <v>1.3160000000000001</v>
      </c>
      <c r="J2408" s="25">
        <v>0</v>
      </c>
      <c r="K2408" s="25">
        <v>0</v>
      </c>
      <c r="L2408" s="25">
        <v>0</v>
      </c>
      <c r="M2408" s="25">
        <v>0</v>
      </c>
      <c r="N2408" s="19"/>
      <c r="O2408" s="19"/>
      <c r="P2408" s="19"/>
      <c r="Q2408" s="19"/>
    </row>
    <row r="2409" spans="1:17" s="3" customFormat="1" ht="12" customHeight="1">
      <c r="A2409" s="97" t="s">
        <v>30</v>
      </c>
      <c r="B2409" s="98"/>
      <c r="C2409" s="98"/>
      <c r="D2409" s="98"/>
      <c r="E2409" s="98"/>
      <c r="F2409" s="98"/>
      <c r="G2409" s="99"/>
      <c r="H2409" s="19"/>
      <c r="I2409" s="26">
        <f>SUM(I2407:I2408)</f>
        <v>1.3160000000000001</v>
      </c>
      <c r="J2409" s="26">
        <f>SUM(J2407:J2408)</f>
        <v>2.7770000000000001</v>
      </c>
      <c r="K2409" s="26">
        <f>SUM(K2407:K2408)</f>
        <v>2.9980000000000002</v>
      </c>
      <c r="L2409" s="26">
        <f>SUM(L2407:L2408)</f>
        <v>0</v>
      </c>
      <c r="M2409" s="26">
        <f>SUM(M2407:M2408)</f>
        <v>2.9980000000000002</v>
      </c>
      <c r="N2409" s="19"/>
      <c r="O2409" s="19"/>
      <c r="P2409" s="19"/>
      <c r="Q2409" s="19"/>
    </row>
    <row r="2410" spans="1:17" s="3" customFormat="1" ht="12" customHeight="1">
      <c r="A2410" s="21" t="s">
        <v>3159</v>
      </c>
      <c r="B2410" s="22" t="s">
        <v>68</v>
      </c>
      <c r="C2410" s="21" t="s">
        <v>3160</v>
      </c>
      <c r="D2410" s="21" t="s">
        <v>3175</v>
      </c>
      <c r="E2410" s="23" t="s">
        <v>3180</v>
      </c>
      <c r="F2410" s="24">
        <v>4</v>
      </c>
      <c r="H2410" s="19"/>
      <c r="I2410" s="25">
        <v>10</v>
      </c>
      <c r="J2410" s="25">
        <v>25</v>
      </c>
      <c r="K2410" s="19"/>
      <c r="L2410" s="19"/>
      <c r="M2410" s="19"/>
      <c r="N2410" s="19"/>
      <c r="O2410" s="19"/>
      <c r="P2410" s="19"/>
      <c r="Q2410" s="19"/>
    </row>
    <row r="2411" spans="1:17" s="3" customFormat="1" ht="12" customHeight="1">
      <c r="A2411" s="97" t="s">
        <v>31</v>
      </c>
      <c r="B2411" s="98"/>
      <c r="C2411" s="98"/>
      <c r="D2411" s="98"/>
      <c r="E2411" s="98"/>
      <c r="F2411" s="98"/>
      <c r="G2411" s="99"/>
      <c r="H2411" s="19"/>
      <c r="I2411" s="26">
        <f>SUM(I2410:I2410)</f>
        <v>10</v>
      </c>
      <c r="J2411" s="26">
        <f>SUM(J2410:J2410)</f>
        <v>25</v>
      </c>
      <c r="K2411" s="19"/>
      <c r="L2411" s="19"/>
      <c r="M2411" s="19"/>
      <c r="N2411" s="19"/>
      <c r="O2411" s="19"/>
      <c r="P2411" s="19"/>
      <c r="Q2411" s="19"/>
    </row>
    <row r="2412" spans="1:17" s="3" customFormat="1" ht="12" customHeight="1">
      <c r="A2412" s="97" t="s">
        <v>32</v>
      </c>
      <c r="B2412" s="98"/>
      <c r="C2412" s="98"/>
      <c r="D2412" s="98"/>
      <c r="E2412" s="98"/>
      <c r="F2412" s="98"/>
      <c r="G2412" s="99"/>
      <c r="H2412" s="26">
        <f>SUMIF(D2394:D2411,"=Project",H2394:H2411)</f>
        <v>0</v>
      </c>
      <c r="I2412" s="26">
        <f>SUMIF(D2394:D2411,"=Project",I2394:I2411)</f>
        <v>0</v>
      </c>
      <c r="J2412" s="26">
        <f>SUMIF(D2394:D2411,"=Project",J2394:J2411)</f>
        <v>0</v>
      </c>
      <c r="K2412" s="26">
        <f>SUMIF(D2394:D2411,"=Project",K2394:K2411)</f>
        <v>0</v>
      </c>
      <c r="L2412" s="26">
        <f>SUMIF(D2394:D2411,"=Project",L2394:L2411)</f>
        <v>0</v>
      </c>
      <c r="M2412" s="26">
        <f>SUMIF(D2394:D2411,"=Project",M2394:M2411)</f>
        <v>0</v>
      </c>
      <c r="N2412" s="26">
        <f>SUMIF(D2394:D2411,"=Project",N2394:N2411)</f>
        <v>0</v>
      </c>
      <c r="O2412" s="26">
        <f>SUMIF(D2394:D2411,"=Project",O2394:O2411)</f>
        <v>0</v>
      </c>
      <c r="P2412" s="26">
        <f>SUMIF(D2394:D2411,"=Project",P2394:P2411)</f>
        <v>0</v>
      </c>
      <c r="Q2412" s="26">
        <f>SUMIF(D2394:D2411,"=Project",Q2394:Q2411)</f>
        <v>0</v>
      </c>
    </row>
    <row r="2413" spans="1:17" s="3" customFormat="1" ht="12" customHeight="1">
      <c r="A2413" s="16" t="s">
        <v>781</v>
      </c>
      <c r="B2413" s="17" t="s">
        <v>18</v>
      </c>
      <c r="C2413" s="18" t="s">
        <v>3181</v>
      </c>
      <c r="D2413" s="19"/>
      <c r="E2413" s="18" t="s">
        <v>3182</v>
      </c>
      <c r="F2413" s="16" t="s">
        <v>158</v>
      </c>
      <c r="G2413" s="18" t="s">
        <v>3183</v>
      </c>
      <c r="H2413" s="20">
        <v>0</v>
      </c>
      <c r="I2413" s="20">
        <v>2.0710000000000002</v>
      </c>
      <c r="J2413" s="20">
        <v>1</v>
      </c>
      <c r="K2413" s="20">
        <v>1.0169999999999999</v>
      </c>
      <c r="L2413" s="20">
        <v>0</v>
      </c>
      <c r="M2413" s="20">
        <v>1.0169999999999999</v>
      </c>
      <c r="N2413" s="20">
        <v>1.028</v>
      </c>
      <c r="O2413" s="20">
        <v>1.038</v>
      </c>
      <c r="P2413" s="20">
        <v>1.0389999999999999</v>
      </c>
      <c r="Q2413" s="20">
        <v>1.0489999999999999</v>
      </c>
    </row>
    <row r="2414" spans="1:17" s="3" customFormat="1" ht="12" customHeight="1">
      <c r="A2414" s="21" t="s">
        <v>781</v>
      </c>
      <c r="B2414" s="22" t="s">
        <v>23</v>
      </c>
      <c r="C2414" s="21" t="s">
        <v>3181</v>
      </c>
      <c r="D2414" s="21" t="s">
        <v>3184</v>
      </c>
      <c r="E2414" s="23" t="s">
        <v>3185</v>
      </c>
      <c r="F2414" s="24">
        <v>4</v>
      </c>
      <c r="G2414" s="23" t="s">
        <v>3186</v>
      </c>
      <c r="H2414" s="25">
        <v>0</v>
      </c>
      <c r="I2414" s="25">
        <v>0.42199999999999999</v>
      </c>
      <c r="J2414" s="25">
        <v>0.42299999999999999</v>
      </c>
      <c r="K2414" s="25">
        <v>0.43</v>
      </c>
      <c r="L2414" s="25">
        <v>0</v>
      </c>
      <c r="M2414" s="25">
        <v>0.43</v>
      </c>
      <c r="N2414" s="25">
        <v>0.434</v>
      </c>
      <c r="O2414" s="25">
        <v>0.44</v>
      </c>
      <c r="P2414" s="25">
        <v>0.44</v>
      </c>
      <c r="Q2414" s="25">
        <v>0.44400000000000001</v>
      </c>
    </row>
    <row r="2415" spans="1:17" s="3" customFormat="1" ht="12" customHeight="1">
      <c r="A2415" s="21" t="s">
        <v>781</v>
      </c>
      <c r="B2415" s="22" t="s">
        <v>27</v>
      </c>
      <c r="C2415" s="21" t="s">
        <v>3181</v>
      </c>
      <c r="D2415" s="21" t="s">
        <v>3184</v>
      </c>
      <c r="E2415" s="23" t="s">
        <v>3187</v>
      </c>
      <c r="F2415" s="24">
        <v>4</v>
      </c>
      <c r="G2415" s="19"/>
      <c r="H2415" s="19"/>
      <c r="I2415" s="25">
        <v>0.42199999999999999</v>
      </c>
      <c r="J2415" s="25">
        <v>0.42299999999999999</v>
      </c>
      <c r="K2415" s="25">
        <v>0.43</v>
      </c>
      <c r="L2415" s="25">
        <v>0</v>
      </c>
      <c r="M2415" s="25">
        <v>0.43</v>
      </c>
      <c r="N2415" s="19"/>
      <c r="O2415" s="19"/>
      <c r="P2415" s="19"/>
      <c r="Q2415" s="19"/>
    </row>
    <row r="2416" spans="1:17" s="3" customFormat="1" ht="12" customHeight="1">
      <c r="A2416" s="97" t="s">
        <v>30</v>
      </c>
      <c r="B2416" s="98"/>
      <c r="C2416" s="98"/>
      <c r="D2416" s="98"/>
      <c r="E2416" s="98"/>
      <c r="F2416" s="98"/>
      <c r="G2416" s="99"/>
      <c r="H2416" s="19"/>
      <c r="I2416" s="26">
        <f>SUM(I2415:I2415)</f>
        <v>0.42199999999999999</v>
      </c>
      <c r="J2416" s="26">
        <f>SUM(J2415:J2415)</f>
        <v>0.42299999999999999</v>
      </c>
      <c r="K2416" s="26">
        <f>SUM(K2415:K2415)</f>
        <v>0.43</v>
      </c>
      <c r="L2416" s="26">
        <f>SUM(L2415:L2415)</f>
        <v>0</v>
      </c>
      <c r="M2416" s="26">
        <f>SUM(M2415:M2415)</f>
        <v>0.43</v>
      </c>
      <c r="N2416" s="19"/>
      <c r="O2416" s="19"/>
      <c r="P2416" s="19"/>
      <c r="Q2416" s="19"/>
    </row>
    <row r="2417" spans="1:17" s="3" customFormat="1" ht="12" customHeight="1">
      <c r="A2417" s="97" t="s">
        <v>31</v>
      </c>
      <c r="B2417" s="98"/>
      <c r="C2417" s="98"/>
      <c r="D2417" s="98"/>
      <c r="E2417" s="98"/>
      <c r="F2417" s="98"/>
      <c r="G2417" s="99"/>
      <c r="H2417" s="19"/>
      <c r="I2417" s="26">
        <v>0</v>
      </c>
      <c r="J2417" s="26">
        <v>0</v>
      </c>
      <c r="K2417" s="19"/>
      <c r="L2417" s="19"/>
      <c r="M2417" s="19"/>
      <c r="N2417" s="19"/>
      <c r="O2417" s="19"/>
      <c r="P2417" s="19"/>
      <c r="Q2417" s="19"/>
    </row>
    <row r="2418" spans="1:17" s="3" customFormat="1" ht="12" customHeight="1">
      <c r="A2418" s="21" t="s">
        <v>781</v>
      </c>
      <c r="B2418" s="22" t="s">
        <v>23</v>
      </c>
      <c r="C2418" s="21" t="s">
        <v>3181</v>
      </c>
      <c r="D2418" s="21" t="s">
        <v>3188</v>
      </c>
      <c r="E2418" s="23" t="s">
        <v>3189</v>
      </c>
      <c r="F2418" s="24">
        <v>4</v>
      </c>
      <c r="G2418" s="23" t="s">
        <v>3190</v>
      </c>
      <c r="H2418" s="25">
        <v>0</v>
      </c>
      <c r="I2418" s="25">
        <v>0.16</v>
      </c>
      <c r="J2418" s="25">
        <v>0.57699999999999996</v>
      </c>
      <c r="K2418" s="25">
        <v>0.58699999999999997</v>
      </c>
      <c r="L2418" s="25">
        <v>0</v>
      </c>
      <c r="M2418" s="25">
        <v>0.58699999999999997</v>
      </c>
      <c r="N2418" s="25">
        <v>0.59399999999999997</v>
      </c>
      <c r="O2418" s="25">
        <v>0.59799999999999998</v>
      </c>
      <c r="P2418" s="25">
        <v>0.59899999999999998</v>
      </c>
      <c r="Q2418" s="25">
        <v>0.60499999999999998</v>
      </c>
    </row>
    <row r="2419" spans="1:17" s="3" customFormat="1" ht="12" customHeight="1">
      <c r="A2419" s="21" t="s">
        <v>781</v>
      </c>
      <c r="B2419" s="22" t="s">
        <v>27</v>
      </c>
      <c r="C2419" s="21" t="s">
        <v>3181</v>
      </c>
      <c r="D2419" s="21" t="s">
        <v>3188</v>
      </c>
      <c r="E2419" s="23" t="s">
        <v>3191</v>
      </c>
      <c r="F2419" s="24">
        <v>4</v>
      </c>
      <c r="G2419" s="19"/>
      <c r="H2419" s="19"/>
      <c r="I2419" s="25">
        <v>0.16</v>
      </c>
      <c r="J2419" s="25">
        <v>0.57699999999999996</v>
      </c>
      <c r="K2419" s="25">
        <v>0.58699999999999997</v>
      </c>
      <c r="L2419" s="25">
        <v>0</v>
      </c>
      <c r="M2419" s="25">
        <v>0.58699999999999997</v>
      </c>
      <c r="N2419" s="19"/>
      <c r="O2419" s="19"/>
      <c r="P2419" s="19"/>
      <c r="Q2419" s="19"/>
    </row>
    <row r="2420" spans="1:17" s="3" customFormat="1" ht="12" customHeight="1">
      <c r="A2420" s="97" t="s">
        <v>30</v>
      </c>
      <c r="B2420" s="98"/>
      <c r="C2420" s="98"/>
      <c r="D2420" s="98"/>
      <c r="E2420" s="98"/>
      <c r="F2420" s="98"/>
      <c r="G2420" s="99"/>
      <c r="H2420" s="19"/>
      <c r="I2420" s="26">
        <f>SUM(I2419:I2419)</f>
        <v>0.16</v>
      </c>
      <c r="J2420" s="26">
        <f>SUM(J2419:J2419)</f>
        <v>0.57699999999999996</v>
      </c>
      <c r="K2420" s="26">
        <f>SUM(K2419:K2419)</f>
        <v>0.58699999999999997</v>
      </c>
      <c r="L2420" s="26">
        <f>SUM(L2419:L2419)</f>
        <v>0</v>
      </c>
      <c r="M2420" s="26">
        <f>SUM(M2419:M2419)</f>
        <v>0.58699999999999997</v>
      </c>
      <c r="N2420" s="19"/>
      <c r="O2420" s="19"/>
      <c r="P2420" s="19"/>
      <c r="Q2420" s="19"/>
    </row>
    <row r="2421" spans="1:17" s="3" customFormat="1" ht="12" customHeight="1">
      <c r="A2421" s="97" t="s">
        <v>31</v>
      </c>
      <c r="B2421" s="98"/>
      <c r="C2421" s="98"/>
      <c r="D2421" s="98"/>
      <c r="E2421" s="98"/>
      <c r="F2421" s="98"/>
      <c r="G2421" s="99"/>
      <c r="H2421" s="19"/>
      <c r="I2421" s="26">
        <v>0</v>
      </c>
      <c r="J2421" s="26">
        <v>0</v>
      </c>
      <c r="K2421" s="19"/>
      <c r="L2421" s="19"/>
      <c r="M2421" s="19"/>
      <c r="N2421" s="19"/>
      <c r="O2421" s="19"/>
      <c r="P2421" s="19"/>
      <c r="Q2421" s="19"/>
    </row>
    <row r="2422" spans="1:17" s="3" customFormat="1" ht="12" customHeight="1">
      <c r="A2422" s="21" t="s">
        <v>781</v>
      </c>
      <c r="B2422" s="22" t="s">
        <v>23</v>
      </c>
      <c r="C2422" s="21" t="s">
        <v>3181</v>
      </c>
      <c r="D2422" s="21" t="s">
        <v>3192</v>
      </c>
      <c r="E2422" s="23" t="s">
        <v>3193</v>
      </c>
      <c r="F2422" s="24">
        <v>4</v>
      </c>
      <c r="G2422" s="23" t="s">
        <v>3194</v>
      </c>
      <c r="H2422" s="25">
        <v>0</v>
      </c>
      <c r="I2422" s="25">
        <v>1.4890000000000001</v>
      </c>
      <c r="J2422" s="25">
        <v>0</v>
      </c>
      <c r="K2422" s="25">
        <v>0</v>
      </c>
      <c r="L2422" s="25">
        <v>0</v>
      </c>
      <c r="M2422" s="25">
        <v>0</v>
      </c>
      <c r="N2422" s="25">
        <v>0</v>
      </c>
      <c r="O2422" s="25">
        <v>0</v>
      </c>
      <c r="P2422" s="25">
        <v>0</v>
      </c>
      <c r="Q2422" s="25">
        <v>0</v>
      </c>
    </row>
    <row r="2423" spans="1:17" s="3" customFormat="1" ht="12" customHeight="1">
      <c r="A2423" s="21" t="s">
        <v>781</v>
      </c>
      <c r="B2423" s="22" t="s">
        <v>27</v>
      </c>
      <c r="C2423" s="21" t="s">
        <v>3181</v>
      </c>
      <c r="D2423" s="21" t="s">
        <v>3192</v>
      </c>
      <c r="E2423" s="23" t="s">
        <v>3193</v>
      </c>
      <c r="F2423" s="24">
        <v>4</v>
      </c>
      <c r="G2423" s="19"/>
      <c r="H2423" s="19"/>
      <c r="I2423" s="25">
        <v>1.4890000000000001</v>
      </c>
      <c r="J2423" s="25">
        <v>0</v>
      </c>
      <c r="K2423" s="25">
        <v>0</v>
      </c>
      <c r="L2423" s="25">
        <v>0</v>
      </c>
      <c r="M2423" s="25">
        <v>0</v>
      </c>
      <c r="N2423" s="19"/>
      <c r="O2423" s="19"/>
      <c r="P2423" s="19"/>
      <c r="Q2423" s="19"/>
    </row>
    <row r="2424" spans="1:17" s="3" customFormat="1" ht="12" customHeight="1">
      <c r="A2424" s="97" t="s">
        <v>30</v>
      </c>
      <c r="B2424" s="98"/>
      <c r="C2424" s="98"/>
      <c r="D2424" s="98"/>
      <c r="E2424" s="98"/>
      <c r="F2424" s="98"/>
      <c r="G2424" s="99"/>
      <c r="H2424" s="19"/>
      <c r="I2424" s="26">
        <f>SUM(I2423:I2423)</f>
        <v>1.4890000000000001</v>
      </c>
      <c r="J2424" s="26">
        <f>SUM(J2423:J2423)</f>
        <v>0</v>
      </c>
      <c r="K2424" s="26">
        <f>SUM(K2423:K2423)</f>
        <v>0</v>
      </c>
      <c r="L2424" s="26">
        <f>SUM(L2423:L2423)</f>
        <v>0</v>
      </c>
      <c r="M2424" s="26">
        <f>SUM(M2423:M2423)</f>
        <v>0</v>
      </c>
      <c r="N2424" s="19"/>
      <c r="O2424" s="19"/>
      <c r="P2424" s="19"/>
      <c r="Q2424" s="19"/>
    </row>
    <row r="2425" spans="1:17" s="3" customFormat="1" ht="12" customHeight="1">
      <c r="A2425" s="97" t="s">
        <v>31</v>
      </c>
      <c r="B2425" s="98"/>
      <c r="C2425" s="98"/>
      <c r="D2425" s="98"/>
      <c r="E2425" s="98"/>
      <c r="F2425" s="98"/>
      <c r="G2425" s="99"/>
      <c r="H2425" s="19"/>
      <c r="I2425" s="26">
        <v>0</v>
      </c>
      <c r="J2425" s="26">
        <v>0</v>
      </c>
      <c r="K2425" s="19"/>
      <c r="L2425" s="19"/>
      <c r="M2425" s="19"/>
      <c r="N2425" s="19"/>
      <c r="O2425" s="19"/>
      <c r="P2425" s="19"/>
      <c r="Q2425" s="19"/>
    </row>
    <row r="2426" spans="1:17" s="3" customFormat="1" ht="12" customHeight="1">
      <c r="A2426" s="97" t="s">
        <v>32</v>
      </c>
      <c r="B2426" s="98"/>
      <c r="C2426" s="98"/>
      <c r="D2426" s="98"/>
      <c r="E2426" s="98"/>
      <c r="F2426" s="98"/>
      <c r="G2426" s="99"/>
      <c r="H2426" s="26">
        <f>SUMIF(D2414:D2425,"=Project",H2414:H2425)</f>
        <v>0</v>
      </c>
      <c r="I2426" s="26">
        <f>SUMIF(D2414:D2425,"=Project",I2414:I2425)</f>
        <v>0</v>
      </c>
      <c r="J2426" s="26">
        <f>SUMIF(D2414:D2425,"=Project",J2414:J2425)</f>
        <v>0</v>
      </c>
      <c r="K2426" s="26">
        <f>SUMIF(D2414:D2425,"=Project",K2414:K2425)</f>
        <v>0</v>
      </c>
      <c r="L2426" s="26">
        <f>SUMIF(D2414:D2425,"=Project",L2414:L2425)</f>
        <v>0</v>
      </c>
      <c r="M2426" s="26">
        <f>SUMIF(D2414:D2425,"=Project",M2414:M2425)</f>
        <v>0</v>
      </c>
      <c r="N2426" s="26">
        <f>SUMIF(D2414:D2425,"=Project",N2414:N2425)</f>
        <v>0</v>
      </c>
      <c r="O2426" s="26">
        <f>SUMIF(D2414:D2425,"=Project",O2414:O2425)</f>
        <v>0</v>
      </c>
      <c r="P2426" s="26">
        <f>SUMIF(D2414:D2425,"=Project",P2414:P2425)</f>
        <v>0</v>
      </c>
      <c r="Q2426" s="26">
        <f>SUMIF(D2414:D2425,"=Project",Q2414:Q2425)</f>
        <v>0</v>
      </c>
    </row>
    <row r="2427" spans="1:17" s="3" customFormat="1" ht="12" customHeight="1">
      <c r="A2427" s="16" t="s">
        <v>787</v>
      </c>
      <c r="B2427" s="17" t="s">
        <v>18</v>
      </c>
      <c r="C2427" s="18" t="s">
        <v>3195</v>
      </c>
      <c r="D2427" s="19"/>
      <c r="E2427" s="18" t="s">
        <v>3196</v>
      </c>
      <c r="F2427" s="16" t="s">
        <v>158</v>
      </c>
      <c r="G2427" s="18" t="s">
        <v>3197</v>
      </c>
      <c r="H2427" s="20">
        <v>0</v>
      </c>
      <c r="I2427" s="20">
        <v>23.398</v>
      </c>
      <c r="J2427" s="20">
        <v>49.356000000000002</v>
      </c>
      <c r="K2427" s="20">
        <v>56.122</v>
      </c>
      <c r="L2427" s="20">
        <v>0</v>
      </c>
      <c r="M2427" s="20">
        <v>56.122</v>
      </c>
      <c r="N2427" s="20">
        <v>32.68</v>
      </c>
      <c r="O2427" s="20">
        <v>32.298000000000002</v>
      </c>
      <c r="P2427" s="20">
        <v>31.166</v>
      </c>
      <c r="Q2427" s="20">
        <v>31.475999999999999</v>
      </c>
    </row>
    <row r="2428" spans="1:17" s="3" customFormat="1" ht="12" customHeight="1">
      <c r="A2428" s="21" t="s">
        <v>787</v>
      </c>
      <c r="B2428" s="22" t="s">
        <v>23</v>
      </c>
      <c r="C2428" s="21" t="s">
        <v>3195</v>
      </c>
      <c r="D2428" s="21" t="s">
        <v>3198</v>
      </c>
      <c r="E2428" s="23" t="s">
        <v>3199</v>
      </c>
      <c r="F2428" s="24">
        <v>4</v>
      </c>
      <c r="G2428" s="23" t="s">
        <v>3200</v>
      </c>
      <c r="H2428" s="25">
        <v>0</v>
      </c>
      <c r="I2428" s="25">
        <v>3.5089999999999999</v>
      </c>
      <c r="J2428" s="25">
        <v>3.5720000000000001</v>
      </c>
      <c r="K2428" s="25">
        <v>3.6560000000000001</v>
      </c>
      <c r="L2428" s="25">
        <v>0</v>
      </c>
      <c r="M2428" s="25">
        <v>3.6560000000000001</v>
      </c>
      <c r="N2428" s="25">
        <v>3.7029999999999998</v>
      </c>
      <c r="O2428" s="25">
        <v>3.734</v>
      </c>
      <c r="P2428" s="25">
        <v>3.7360000000000002</v>
      </c>
      <c r="Q2428" s="25">
        <v>3.7730000000000001</v>
      </c>
    </row>
    <row r="2429" spans="1:17" s="3" customFormat="1" ht="12" customHeight="1">
      <c r="A2429" s="21" t="s">
        <v>787</v>
      </c>
      <c r="B2429" s="22" t="s">
        <v>27</v>
      </c>
      <c r="C2429" s="21" t="s">
        <v>3195</v>
      </c>
      <c r="D2429" s="21" t="s">
        <v>3198</v>
      </c>
      <c r="E2429" s="23" t="s">
        <v>3201</v>
      </c>
      <c r="F2429" s="24">
        <v>4</v>
      </c>
      <c r="G2429" s="19"/>
      <c r="H2429" s="19"/>
      <c r="I2429" s="25">
        <v>1.252</v>
      </c>
      <c r="J2429" s="25">
        <v>1.413</v>
      </c>
      <c r="K2429" s="25">
        <v>1.452</v>
      </c>
      <c r="L2429" s="25">
        <v>0</v>
      </c>
      <c r="M2429" s="25">
        <v>1.452</v>
      </c>
      <c r="N2429" s="19"/>
      <c r="O2429" s="19"/>
      <c r="P2429" s="19"/>
      <c r="Q2429" s="19"/>
    </row>
    <row r="2430" spans="1:17" s="3" customFormat="1" ht="12" customHeight="1">
      <c r="A2430" s="21" t="s">
        <v>787</v>
      </c>
      <c r="B2430" s="22" t="s">
        <v>27</v>
      </c>
      <c r="C2430" s="21" t="s">
        <v>3195</v>
      </c>
      <c r="D2430" s="21" t="s">
        <v>3198</v>
      </c>
      <c r="E2430" s="23" t="s">
        <v>3202</v>
      </c>
      <c r="F2430" s="24">
        <v>4</v>
      </c>
      <c r="G2430" s="19"/>
      <c r="H2430" s="19"/>
      <c r="I2430" s="25">
        <v>2.2570000000000001</v>
      </c>
      <c r="J2430" s="25">
        <v>2.1589999999999998</v>
      </c>
      <c r="K2430" s="25">
        <v>2.2040000000000002</v>
      </c>
      <c r="L2430" s="25">
        <v>0</v>
      </c>
      <c r="M2430" s="25">
        <v>2.2040000000000002</v>
      </c>
      <c r="N2430" s="19"/>
      <c r="O2430" s="19"/>
      <c r="P2430" s="19"/>
      <c r="Q2430" s="19"/>
    </row>
    <row r="2431" spans="1:17" s="3" customFormat="1" ht="12" customHeight="1">
      <c r="A2431" s="97" t="s">
        <v>30</v>
      </c>
      <c r="B2431" s="98"/>
      <c r="C2431" s="98"/>
      <c r="D2431" s="98"/>
      <c r="E2431" s="98"/>
      <c r="F2431" s="98"/>
      <c r="G2431" s="99"/>
      <c r="H2431" s="19"/>
      <c r="I2431" s="26">
        <f>SUM(I2429:I2430)</f>
        <v>3.5090000000000003</v>
      </c>
      <c r="J2431" s="26">
        <f>SUM(J2429:J2430)</f>
        <v>3.5720000000000001</v>
      </c>
      <c r="K2431" s="26">
        <f>SUM(K2429:K2430)</f>
        <v>3.6560000000000001</v>
      </c>
      <c r="L2431" s="26">
        <f>SUM(L2429:L2430)</f>
        <v>0</v>
      </c>
      <c r="M2431" s="26">
        <f>SUM(M2429:M2430)</f>
        <v>3.6560000000000001</v>
      </c>
      <c r="N2431" s="19"/>
      <c r="O2431" s="19"/>
      <c r="P2431" s="19"/>
      <c r="Q2431" s="19"/>
    </row>
    <row r="2432" spans="1:17" s="3" customFormat="1" ht="12" customHeight="1">
      <c r="A2432" s="97" t="s">
        <v>31</v>
      </c>
      <c r="B2432" s="98"/>
      <c r="C2432" s="98"/>
      <c r="D2432" s="98"/>
      <c r="E2432" s="98"/>
      <c r="F2432" s="98"/>
      <c r="G2432" s="99"/>
      <c r="H2432" s="19"/>
      <c r="I2432" s="26">
        <v>0</v>
      </c>
      <c r="J2432" s="26">
        <v>0</v>
      </c>
      <c r="K2432" s="19"/>
      <c r="L2432" s="19"/>
      <c r="M2432" s="19"/>
      <c r="N2432" s="19"/>
      <c r="O2432" s="19"/>
      <c r="P2432" s="19"/>
      <c r="Q2432" s="19"/>
    </row>
    <row r="2433" spans="1:17" s="3" customFormat="1" ht="12" customHeight="1">
      <c r="A2433" s="21" t="s">
        <v>787</v>
      </c>
      <c r="B2433" s="22" t="s">
        <v>23</v>
      </c>
      <c r="C2433" s="21" t="s">
        <v>3195</v>
      </c>
      <c r="D2433" s="21" t="s">
        <v>3203</v>
      </c>
      <c r="E2433" s="23" t="s">
        <v>3204</v>
      </c>
      <c r="F2433" s="24">
        <v>4</v>
      </c>
      <c r="G2433" s="23" t="s">
        <v>3205</v>
      </c>
      <c r="H2433" s="25">
        <v>0</v>
      </c>
      <c r="I2433" s="25">
        <v>0.878</v>
      </c>
      <c r="J2433" s="25">
        <v>1.9359999999999999</v>
      </c>
      <c r="K2433" s="25">
        <v>1.9419999999999999</v>
      </c>
      <c r="L2433" s="25">
        <v>0</v>
      </c>
      <c r="M2433" s="25">
        <v>1.9419999999999999</v>
      </c>
      <c r="N2433" s="25">
        <v>2.129</v>
      </c>
      <c r="O2433" s="25">
        <v>2.1190000000000002</v>
      </c>
      <c r="P2433" s="25">
        <v>2.137</v>
      </c>
      <c r="Q2433" s="25">
        <v>2.1579999999999999</v>
      </c>
    </row>
    <row r="2434" spans="1:17" s="3" customFormat="1" ht="12" customHeight="1">
      <c r="A2434" s="21" t="s">
        <v>787</v>
      </c>
      <c r="B2434" s="22" t="s">
        <v>27</v>
      </c>
      <c r="C2434" s="21" t="s">
        <v>3195</v>
      </c>
      <c r="D2434" s="21" t="s">
        <v>3203</v>
      </c>
      <c r="E2434" s="23" t="s">
        <v>3204</v>
      </c>
      <c r="F2434" s="24">
        <v>4</v>
      </c>
      <c r="G2434" s="19"/>
      <c r="H2434" s="19"/>
      <c r="I2434" s="25">
        <v>0.878</v>
      </c>
      <c r="J2434" s="25">
        <v>1.9359999999999999</v>
      </c>
      <c r="K2434" s="25">
        <v>1.9419999999999999</v>
      </c>
      <c r="L2434" s="25">
        <v>0</v>
      </c>
      <c r="M2434" s="25">
        <v>1.9419999999999999</v>
      </c>
      <c r="N2434" s="19"/>
      <c r="O2434" s="19"/>
      <c r="P2434" s="19"/>
      <c r="Q2434" s="19"/>
    </row>
    <row r="2435" spans="1:17" s="3" customFormat="1" ht="12" customHeight="1">
      <c r="A2435" s="97" t="s">
        <v>30</v>
      </c>
      <c r="B2435" s="98"/>
      <c r="C2435" s="98"/>
      <c r="D2435" s="98"/>
      <c r="E2435" s="98"/>
      <c r="F2435" s="98"/>
      <c r="G2435" s="99"/>
      <c r="H2435" s="19"/>
      <c r="I2435" s="26">
        <f>SUM(I2434:I2434)</f>
        <v>0.878</v>
      </c>
      <c r="J2435" s="26">
        <f>SUM(J2434:J2434)</f>
        <v>1.9359999999999999</v>
      </c>
      <c r="K2435" s="26">
        <f>SUM(K2434:K2434)</f>
        <v>1.9419999999999999</v>
      </c>
      <c r="L2435" s="26">
        <f>SUM(L2434:L2434)</f>
        <v>0</v>
      </c>
      <c r="M2435" s="26">
        <f>SUM(M2434:M2434)</f>
        <v>1.9419999999999999</v>
      </c>
      <c r="N2435" s="19"/>
      <c r="O2435" s="19"/>
      <c r="P2435" s="19"/>
      <c r="Q2435" s="19"/>
    </row>
    <row r="2436" spans="1:17" s="3" customFormat="1" ht="12" customHeight="1">
      <c r="A2436" s="97" t="s">
        <v>31</v>
      </c>
      <c r="B2436" s="98"/>
      <c r="C2436" s="98"/>
      <c r="D2436" s="98"/>
      <c r="E2436" s="98"/>
      <c r="F2436" s="98"/>
      <c r="G2436" s="99"/>
      <c r="H2436" s="19"/>
      <c r="I2436" s="26">
        <v>0</v>
      </c>
      <c r="J2436" s="26">
        <v>0</v>
      </c>
      <c r="K2436" s="19"/>
      <c r="L2436" s="19"/>
      <c r="M2436" s="19"/>
      <c r="N2436" s="19"/>
      <c r="O2436" s="19"/>
      <c r="P2436" s="19"/>
      <c r="Q2436" s="19"/>
    </row>
    <row r="2437" spans="1:17" s="3" customFormat="1" ht="12" customHeight="1">
      <c r="A2437" s="21" t="s">
        <v>787</v>
      </c>
      <c r="B2437" s="22" t="s">
        <v>23</v>
      </c>
      <c r="C2437" s="21" t="s">
        <v>3195</v>
      </c>
      <c r="D2437" s="21" t="s">
        <v>3206</v>
      </c>
      <c r="E2437" s="23" t="s">
        <v>3207</v>
      </c>
      <c r="F2437" s="24">
        <v>4</v>
      </c>
      <c r="G2437" s="23" t="s">
        <v>3208</v>
      </c>
      <c r="H2437" s="25">
        <v>0</v>
      </c>
      <c r="I2437" s="25">
        <v>5.7409999999999997</v>
      </c>
      <c r="J2437" s="25">
        <v>7.8490000000000002</v>
      </c>
      <c r="K2437" s="25">
        <v>8.3320000000000007</v>
      </c>
      <c r="L2437" s="25">
        <v>0</v>
      </c>
      <c r="M2437" s="25">
        <v>8.3320000000000007</v>
      </c>
      <c r="N2437" s="25">
        <v>10.131</v>
      </c>
      <c r="O2437" s="25">
        <v>9.5920000000000005</v>
      </c>
      <c r="P2437" s="25">
        <v>8.4309999999999992</v>
      </c>
      <c r="Q2437" s="25">
        <v>8.5150000000000006</v>
      </c>
    </row>
    <row r="2438" spans="1:17" s="3" customFormat="1" ht="12" customHeight="1">
      <c r="A2438" s="21" t="s">
        <v>787</v>
      </c>
      <c r="B2438" s="22" t="s">
        <v>27</v>
      </c>
      <c r="C2438" s="21" t="s">
        <v>3195</v>
      </c>
      <c r="D2438" s="21" t="s">
        <v>3206</v>
      </c>
      <c r="E2438" s="23" t="s">
        <v>3209</v>
      </c>
      <c r="F2438" s="24">
        <v>4</v>
      </c>
      <c r="G2438" s="19"/>
      <c r="H2438" s="19"/>
      <c r="I2438" s="25">
        <v>2.4060000000000001</v>
      </c>
      <c r="J2438" s="25">
        <v>4.16</v>
      </c>
      <c r="K2438" s="25">
        <v>4.21</v>
      </c>
      <c r="L2438" s="25">
        <v>0</v>
      </c>
      <c r="M2438" s="25">
        <v>4.21</v>
      </c>
      <c r="N2438" s="19"/>
      <c r="O2438" s="19"/>
      <c r="P2438" s="19"/>
      <c r="Q2438" s="19"/>
    </row>
    <row r="2439" spans="1:17" s="3" customFormat="1" ht="12" customHeight="1">
      <c r="A2439" s="21" t="s">
        <v>787</v>
      </c>
      <c r="B2439" s="22" t="s">
        <v>27</v>
      </c>
      <c r="C2439" s="21" t="s">
        <v>3195</v>
      </c>
      <c r="D2439" s="21" t="s">
        <v>3206</v>
      </c>
      <c r="E2439" s="23" t="s">
        <v>3210</v>
      </c>
      <c r="F2439" s="24">
        <v>4</v>
      </c>
      <c r="G2439" s="19"/>
      <c r="H2439" s="19"/>
      <c r="I2439" s="25">
        <v>3.335</v>
      </c>
      <c r="J2439" s="25">
        <v>3.6890000000000001</v>
      </c>
      <c r="K2439" s="25">
        <v>4.1219999999999999</v>
      </c>
      <c r="L2439" s="25">
        <v>0</v>
      </c>
      <c r="M2439" s="25">
        <v>4.1219999999999999</v>
      </c>
      <c r="N2439" s="19"/>
      <c r="O2439" s="19"/>
      <c r="P2439" s="19"/>
      <c r="Q2439" s="19"/>
    </row>
    <row r="2440" spans="1:17" s="3" customFormat="1" ht="12" customHeight="1">
      <c r="A2440" s="97" t="s">
        <v>30</v>
      </c>
      <c r="B2440" s="98"/>
      <c r="C2440" s="98"/>
      <c r="D2440" s="98"/>
      <c r="E2440" s="98"/>
      <c r="F2440" s="98"/>
      <c r="G2440" s="99"/>
      <c r="H2440" s="19"/>
      <c r="I2440" s="26">
        <f>SUM(I2438:I2439)</f>
        <v>5.7409999999999997</v>
      </c>
      <c r="J2440" s="26">
        <f>SUM(J2438:J2439)</f>
        <v>7.8490000000000002</v>
      </c>
      <c r="K2440" s="26">
        <f>SUM(K2438:K2439)</f>
        <v>8.3320000000000007</v>
      </c>
      <c r="L2440" s="26">
        <f>SUM(L2438:L2439)</f>
        <v>0</v>
      </c>
      <c r="M2440" s="26">
        <f>SUM(M2438:M2439)</f>
        <v>8.3320000000000007</v>
      </c>
      <c r="N2440" s="19"/>
      <c r="O2440" s="19"/>
      <c r="P2440" s="19"/>
      <c r="Q2440" s="19"/>
    </row>
    <row r="2441" spans="1:17" s="3" customFormat="1" ht="12" customHeight="1">
      <c r="A2441" s="97" t="s">
        <v>31</v>
      </c>
      <c r="B2441" s="98"/>
      <c r="C2441" s="98"/>
      <c r="D2441" s="98"/>
      <c r="E2441" s="98"/>
      <c r="F2441" s="98"/>
      <c r="G2441" s="99"/>
      <c r="H2441" s="19"/>
      <c r="I2441" s="26">
        <v>0</v>
      </c>
      <c r="J2441" s="26">
        <v>0</v>
      </c>
      <c r="K2441" s="19"/>
      <c r="L2441" s="19"/>
      <c r="M2441" s="19"/>
      <c r="N2441" s="19"/>
      <c r="O2441" s="19"/>
      <c r="P2441" s="19"/>
      <c r="Q2441" s="19"/>
    </row>
    <row r="2442" spans="1:17" s="3" customFormat="1" ht="12" customHeight="1">
      <c r="A2442" s="21" t="s">
        <v>787</v>
      </c>
      <c r="B2442" s="22" t="s">
        <v>23</v>
      </c>
      <c r="C2442" s="21" t="s">
        <v>3195</v>
      </c>
      <c r="D2442" s="21" t="s">
        <v>3211</v>
      </c>
      <c r="E2442" s="23" t="s">
        <v>3212</v>
      </c>
      <c r="F2442" s="24">
        <v>4</v>
      </c>
      <c r="G2442" s="23" t="s">
        <v>3213</v>
      </c>
      <c r="H2442" s="25">
        <v>0</v>
      </c>
      <c r="I2442" s="25">
        <v>7.681</v>
      </c>
      <c r="J2442" s="25">
        <v>21.044</v>
      </c>
      <c r="K2442" s="25">
        <v>31.603000000000002</v>
      </c>
      <c r="L2442" s="25">
        <v>0</v>
      </c>
      <c r="M2442" s="25">
        <v>31.603000000000002</v>
      </c>
      <c r="N2442" s="25">
        <v>9.0370000000000008</v>
      </c>
      <c r="O2442" s="25">
        <v>9.11</v>
      </c>
      <c r="P2442" s="25">
        <v>9.1150000000000002</v>
      </c>
      <c r="Q2442" s="25">
        <v>9.2059999999999995</v>
      </c>
    </row>
    <row r="2443" spans="1:17" s="3" customFormat="1" ht="12" customHeight="1">
      <c r="A2443" s="21" t="s">
        <v>787</v>
      </c>
      <c r="B2443" s="22" t="s">
        <v>27</v>
      </c>
      <c r="C2443" s="21" t="s">
        <v>3195</v>
      </c>
      <c r="D2443" s="21" t="s">
        <v>3211</v>
      </c>
      <c r="E2443" s="23" t="s">
        <v>3214</v>
      </c>
      <c r="F2443" s="24">
        <v>4</v>
      </c>
      <c r="G2443" s="19"/>
      <c r="H2443" s="19"/>
      <c r="I2443" s="25">
        <v>0.95</v>
      </c>
      <c r="J2443" s="25">
        <v>1.4</v>
      </c>
      <c r="K2443" s="25">
        <v>0.4</v>
      </c>
      <c r="L2443" s="25">
        <v>0</v>
      </c>
      <c r="M2443" s="25">
        <v>0.4</v>
      </c>
      <c r="N2443" s="19"/>
      <c r="O2443" s="19"/>
      <c r="P2443" s="19"/>
      <c r="Q2443" s="19"/>
    </row>
    <row r="2444" spans="1:17" s="3" customFormat="1" ht="12" customHeight="1">
      <c r="A2444" s="21" t="s">
        <v>787</v>
      </c>
      <c r="B2444" s="22" t="s">
        <v>27</v>
      </c>
      <c r="C2444" s="21" t="s">
        <v>3195</v>
      </c>
      <c r="D2444" s="21" t="s">
        <v>3211</v>
      </c>
      <c r="E2444" s="23" t="s">
        <v>3215</v>
      </c>
      <c r="F2444" s="24">
        <v>4</v>
      </c>
      <c r="G2444" s="19"/>
      <c r="H2444" s="19"/>
      <c r="I2444" s="25">
        <v>0.2</v>
      </c>
      <c r="J2444" s="25">
        <v>0.9</v>
      </c>
      <c r="K2444" s="25">
        <v>0.43</v>
      </c>
      <c r="L2444" s="25">
        <v>0</v>
      </c>
      <c r="M2444" s="25">
        <v>0.43</v>
      </c>
      <c r="N2444" s="19"/>
      <c r="O2444" s="19"/>
      <c r="P2444" s="19"/>
      <c r="Q2444" s="19"/>
    </row>
    <row r="2445" spans="1:17" s="3" customFormat="1" ht="12" customHeight="1">
      <c r="A2445" s="21" t="s">
        <v>787</v>
      </c>
      <c r="B2445" s="22" t="s">
        <v>27</v>
      </c>
      <c r="C2445" s="21" t="s">
        <v>3195</v>
      </c>
      <c r="D2445" s="21" t="s">
        <v>3211</v>
      </c>
      <c r="E2445" s="23" t="s">
        <v>3216</v>
      </c>
      <c r="F2445" s="24">
        <v>4</v>
      </c>
      <c r="G2445" s="19"/>
      <c r="H2445" s="19"/>
      <c r="I2445" s="25">
        <v>5.4290000000000003</v>
      </c>
      <c r="J2445" s="25">
        <v>16.262</v>
      </c>
      <c r="K2445" s="25">
        <v>30.222999999999999</v>
      </c>
      <c r="L2445" s="25">
        <v>0</v>
      </c>
      <c r="M2445" s="25">
        <v>30.222999999999999</v>
      </c>
      <c r="N2445" s="19"/>
      <c r="O2445" s="19"/>
      <c r="P2445" s="19"/>
      <c r="Q2445" s="19"/>
    </row>
    <row r="2446" spans="1:17" s="3" customFormat="1" ht="12" customHeight="1">
      <c r="A2446" s="21" t="s">
        <v>787</v>
      </c>
      <c r="B2446" s="22" t="s">
        <v>27</v>
      </c>
      <c r="C2446" s="21" t="s">
        <v>3195</v>
      </c>
      <c r="D2446" s="21" t="s">
        <v>3211</v>
      </c>
      <c r="E2446" s="23" t="s">
        <v>3217</v>
      </c>
      <c r="F2446" s="24">
        <v>4</v>
      </c>
      <c r="G2446" s="19"/>
      <c r="H2446" s="19"/>
      <c r="I2446" s="25">
        <v>0.05</v>
      </c>
      <c r="J2446" s="25">
        <v>0.05</v>
      </c>
      <c r="K2446" s="25">
        <v>0.05</v>
      </c>
      <c r="L2446" s="25">
        <v>0</v>
      </c>
      <c r="M2446" s="25">
        <v>0.05</v>
      </c>
      <c r="N2446" s="19"/>
      <c r="O2446" s="19"/>
      <c r="P2446" s="19"/>
      <c r="Q2446" s="19"/>
    </row>
    <row r="2447" spans="1:17" s="3" customFormat="1" ht="12" customHeight="1">
      <c r="A2447" s="21" t="s">
        <v>787</v>
      </c>
      <c r="B2447" s="22" t="s">
        <v>27</v>
      </c>
      <c r="C2447" s="21" t="s">
        <v>3195</v>
      </c>
      <c r="D2447" s="21" t="s">
        <v>3211</v>
      </c>
      <c r="E2447" s="23" t="s">
        <v>3218</v>
      </c>
      <c r="F2447" s="24">
        <v>4</v>
      </c>
      <c r="G2447" s="19"/>
      <c r="H2447" s="19"/>
      <c r="I2447" s="25">
        <v>1.052</v>
      </c>
      <c r="J2447" s="25">
        <v>2.4319999999999999</v>
      </c>
      <c r="K2447" s="25">
        <v>0.5</v>
      </c>
      <c r="L2447" s="25">
        <v>0</v>
      </c>
      <c r="M2447" s="25">
        <v>0.5</v>
      </c>
      <c r="N2447" s="19"/>
      <c r="O2447" s="19"/>
      <c r="P2447" s="19"/>
      <c r="Q2447" s="19"/>
    </row>
    <row r="2448" spans="1:17" s="3" customFormat="1" ht="12" customHeight="1">
      <c r="A2448" s="97" t="s">
        <v>30</v>
      </c>
      <c r="B2448" s="98"/>
      <c r="C2448" s="98"/>
      <c r="D2448" s="98"/>
      <c r="E2448" s="98"/>
      <c r="F2448" s="98"/>
      <c r="G2448" s="99"/>
      <c r="H2448" s="19"/>
      <c r="I2448" s="26">
        <f>SUM(I2443:I2447)</f>
        <v>7.6810000000000009</v>
      </c>
      <c r="J2448" s="26">
        <f>SUM(J2443:J2447)</f>
        <v>21.044</v>
      </c>
      <c r="K2448" s="26">
        <f>SUM(K2443:K2447)</f>
        <v>31.602999999999998</v>
      </c>
      <c r="L2448" s="26">
        <f>SUM(L2443:L2447)</f>
        <v>0</v>
      </c>
      <c r="M2448" s="26">
        <f>SUM(M2443:M2447)</f>
        <v>31.602999999999998</v>
      </c>
      <c r="N2448" s="19"/>
      <c r="O2448" s="19"/>
      <c r="P2448" s="19"/>
      <c r="Q2448" s="19"/>
    </row>
    <row r="2449" spans="1:17" s="3" customFormat="1" ht="12" customHeight="1">
      <c r="A2449" s="97" t="s">
        <v>31</v>
      </c>
      <c r="B2449" s="98"/>
      <c r="C2449" s="98"/>
      <c r="D2449" s="98"/>
      <c r="E2449" s="98"/>
      <c r="F2449" s="98"/>
      <c r="G2449" s="99"/>
      <c r="H2449" s="19"/>
      <c r="I2449" s="26">
        <v>0</v>
      </c>
      <c r="J2449" s="26">
        <v>0</v>
      </c>
      <c r="K2449" s="19"/>
      <c r="L2449" s="19"/>
      <c r="M2449" s="19"/>
      <c r="N2449" s="19"/>
      <c r="O2449" s="19"/>
      <c r="P2449" s="19"/>
      <c r="Q2449" s="19"/>
    </row>
    <row r="2450" spans="1:17" s="3" customFormat="1" ht="12" customHeight="1">
      <c r="A2450" s="21" t="s">
        <v>787</v>
      </c>
      <c r="B2450" s="22" t="s">
        <v>23</v>
      </c>
      <c r="C2450" s="21" t="s">
        <v>3195</v>
      </c>
      <c r="D2450" s="21" t="s">
        <v>3219</v>
      </c>
      <c r="E2450" s="23" t="s">
        <v>3220</v>
      </c>
      <c r="F2450" s="24">
        <v>4</v>
      </c>
      <c r="G2450" s="23" t="s">
        <v>3221</v>
      </c>
      <c r="H2450" s="25">
        <v>0</v>
      </c>
      <c r="I2450" s="25">
        <v>5.5890000000000004</v>
      </c>
      <c r="J2450" s="25">
        <v>14.955</v>
      </c>
      <c r="K2450" s="25">
        <v>10.589</v>
      </c>
      <c r="L2450" s="25">
        <v>0</v>
      </c>
      <c r="M2450" s="25">
        <v>10.589</v>
      </c>
      <c r="N2450" s="25">
        <v>7.68</v>
      </c>
      <c r="O2450" s="25">
        <v>7.7430000000000003</v>
      </c>
      <c r="P2450" s="25">
        <v>7.7469999999999999</v>
      </c>
      <c r="Q2450" s="25">
        <v>7.8239999999999998</v>
      </c>
    </row>
    <row r="2451" spans="1:17" s="3" customFormat="1" ht="12" customHeight="1">
      <c r="A2451" s="21" t="s">
        <v>787</v>
      </c>
      <c r="B2451" s="22" t="s">
        <v>27</v>
      </c>
      <c r="C2451" s="21" t="s">
        <v>3195</v>
      </c>
      <c r="D2451" s="21" t="s">
        <v>3219</v>
      </c>
      <c r="E2451" s="23" t="s">
        <v>3222</v>
      </c>
      <c r="F2451" s="24">
        <v>4</v>
      </c>
      <c r="G2451" s="19"/>
      <c r="H2451" s="19"/>
      <c r="I2451" s="25">
        <v>0</v>
      </c>
      <c r="J2451" s="25">
        <v>0</v>
      </c>
      <c r="K2451" s="25">
        <v>3</v>
      </c>
      <c r="L2451" s="25">
        <v>0</v>
      </c>
      <c r="M2451" s="25">
        <v>3</v>
      </c>
      <c r="N2451" s="19"/>
      <c r="O2451" s="19"/>
      <c r="P2451" s="19"/>
      <c r="Q2451" s="19"/>
    </row>
    <row r="2452" spans="1:17" s="3" customFormat="1" ht="12" customHeight="1">
      <c r="A2452" s="21" t="s">
        <v>787</v>
      </c>
      <c r="B2452" s="22" t="s">
        <v>27</v>
      </c>
      <c r="C2452" s="21" t="s">
        <v>3195</v>
      </c>
      <c r="D2452" s="21" t="s">
        <v>3219</v>
      </c>
      <c r="E2452" s="23" t="s">
        <v>3223</v>
      </c>
      <c r="F2452" s="24">
        <v>4</v>
      </c>
      <c r="G2452" s="19"/>
      <c r="H2452" s="19"/>
      <c r="I2452" s="25">
        <v>5.5890000000000004</v>
      </c>
      <c r="J2452" s="25">
        <v>7.4550000000000001</v>
      </c>
      <c r="K2452" s="25">
        <v>7.5890000000000004</v>
      </c>
      <c r="L2452" s="25">
        <v>0</v>
      </c>
      <c r="M2452" s="25">
        <v>7.5890000000000004</v>
      </c>
      <c r="N2452" s="19"/>
      <c r="O2452" s="19"/>
      <c r="P2452" s="19"/>
      <c r="Q2452" s="19"/>
    </row>
    <row r="2453" spans="1:17" s="3" customFormat="1" ht="12" customHeight="1">
      <c r="A2453" s="97" t="s">
        <v>30</v>
      </c>
      <c r="B2453" s="98"/>
      <c r="C2453" s="98"/>
      <c r="D2453" s="98"/>
      <c r="E2453" s="98"/>
      <c r="F2453" s="98"/>
      <c r="G2453" s="99"/>
      <c r="H2453" s="19"/>
      <c r="I2453" s="26">
        <f>SUM(I2451:I2452)</f>
        <v>5.5890000000000004</v>
      </c>
      <c r="J2453" s="26">
        <f>SUM(J2451:J2452)</f>
        <v>7.4550000000000001</v>
      </c>
      <c r="K2453" s="26">
        <f>SUM(K2451:K2452)</f>
        <v>10.589</v>
      </c>
      <c r="L2453" s="26">
        <f>SUM(L2451:L2452)</f>
        <v>0</v>
      </c>
      <c r="M2453" s="26">
        <f>SUM(M2451:M2452)</f>
        <v>10.589</v>
      </c>
      <c r="N2453" s="19"/>
      <c r="O2453" s="19"/>
      <c r="P2453" s="19"/>
      <c r="Q2453" s="19"/>
    </row>
    <row r="2454" spans="1:17" s="3" customFormat="1" ht="12" customHeight="1">
      <c r="A2454" s="21" t="s">
        <v>787</v>
      </c>
      <c r="B2454" s="22" t="s">
        <v>68</v>
      </c>
      <c r="C2454" s="21" t="s">
        <v>3195</v>
      </c>
      <c r="D2454" s="21" t="s">
        <v>3219</v>
      </c>
      <c r="E2454" s="23" t="s">
        <v>3224</v>
      </c>
      <c r="F2454" s="24">
        <v>4</v>
      </c>
      <c r="H2454" s="19"/>
      <c r="I2454" s="25">
        <v>0</v>
      </c>
      <c r="J2454" s="25">
        <v>7.5</v>
      </c>
      <c r="K2454" s="19"/>
      <c r="L2454" s="19"/>
      <c r="M2454" s="19"/>
      <c r="N2454" s="19"/>
      <c r="O2454" s="19"/>
      <c r="P2454" s="19"/>
      <c r="Q2454" s="19"/>
    </row>
    <row r="2455" spans="1:17" s="3" customFormat="1" ht="12" customHeight="1">
      <c r="A2455" s="97" t="s">
        <v>31</v>
      </c>
      <c r="B2455" s="98"/>
      <c r="C2455" s="98"/>
      <c r="D2455" s="98"/>
      <c r="E2455" s="98"/>
      <c r="F2455" s="98"/>
      <c r="G2455" s="99"/>
      <c r="H2455" s="19"/>
      <c r="I2455" s="26">
        <f>SUM(I2454:I2454)</f>
        <v>0</v>
      </c>
      <c r="J2455" s="26">
        <f>SUM(J2454:J2454)</f>
        <v>7.5</v>
      </c>
      <c r="K2455" s="19"/>
      <c r="L2455" s="19"/>
      <c r="M2455" s="19"/>
      <c r="N2455" s="19"/>
      <c r="O2455" s="19"/>
      <c r="P2455" s="19"/>
      <c r="Q2455" s="19"/>
    </row>
    <row r="2456" spans="1:17" s="3" customFormat="1" ht="12" customHeight="1">
      <c r="A2456" s="97" t="s">
        <v>32</v>
      </c>
      <c r="B2456" s="98"/>
      <c r="C2456" s="98"/>
      <c r="D2456" s="98"/>
      <c r="E2456" s="98"/>
      <c r="F2456" s="98"/>
      <c r="G2456" s="99"/>
      <c r="H2456" s="26">
        <f>SUMIF(D2428:D2455,"=Project",H2428:H2455)</f>
        <v>0</v>
      </c>
      <c r="I2456" s="26">
        <f>SUMIF(D2428:D2455,"=Project",I2428:I2455)</f>
        <v>0</v>
      </c>
      <c r="J2456" s="26">
        <f>SUMIF(D2428:D2455,"=Project",J2428:J2455)</f>
        <v>0</v>
      </c>
      <c r="K2456" s="26">
        <f>SUMIF(D2428:D2455,"=Project",K2428:K2455)</f>
        <v>0</v>
      </c>
      <c r="L2456" s="26">
        <f>SUMIF(D2428:D2455,"=Project",L2428:L2455)</f>
        <v>0</v>
      </c>
      <c r="M2456" s="26">
        <f>SUMIF(D2428:D2455,"=Project",M2428:M2455)</f>
        <v>0</v>
      </c>
      <c r="N2456" s="26">
        <f>SUMIF(D2428:D2455,"=Project",N2428:N2455)</f>
        <v>0</v>
      </c>
      <c r="O2456" s="26">
        <f>SUMIF(D2428:D2455,"=Project",O2428:O2455)</f>
        <v>0</v>
      </c>
      <c r="P2456" s="26">
        <f>SUMIF(D2428:D2455,"=Project",P2428:P2455)</f>
        <v>0</v>
      </c>
      <c r="Q2456" s="26">
        <f>SUMIF(D2428:D2455,"=Project",Q2428:Q2455)</f>
        <v>0</v>
      </c>
    </row>
    <row r="2457" spans="1:17" s="3" customFormat="1" ht="12" customHeight="1">
      <c r="A2457" s="16" t="s">
        <v>796</v>
      </c>
      <c r="B2457" s="17" t="s">
        <v>18</v>
      </c>
      <c r="C2457" s="18" t="s">
        <v>3225</v>
      </c>
      <c r="D2457" s="19"/>
      <c r="E2457" s="18" t="s">
        <v>3226</v>
      </c>
      <c r="F2457" s="16" t="s">
        <v>158</v>
      </c>
      <c r="G2457" s="18" t="s">
        <v>3227</v>
      </c>
      <c r="H2457" s="20">
        <v>0</v>
      </c>
      <c r="I2457" s="20">
        <v>12.563000000000001</v>
      </c>
      <c r="J2457" s="20">
        <v>36.561</v>
      </c>
      <c r="K2457" s="20">
        <v>20.29</v>
      </c>
      <c r="L2457" s="20">
        <v>0</v>
      </c>
      <c r="M2457" s="20">
        <v>20.29</v>
      </c>
      <c r="N2457" s="20">
        <v>21.039000000000001</v>
      </c>
      <c r="O2457" s="20">
        <v>21.143999999999998</v>
      </c>
      <c r="P2457" s="20">
        <v>21.216999999999999</v>
      </c>
      <c r="Q2457" s="20">
        <v>21.428999999999998</v>
      </c>
    </row>
    <row r="2458" spans="1:17" s="3" customFormat="1" ht="12" customHeight="1">
      <c r="A2458" s="21" t="s">
        <v>796</v>
      </c>
      <c r="B2458" s="22" t="s">
        <v>23</v>
      </c>
      <c r="C2458" s="21" t="s">
        <v>3225</v>
      </c>
      <c r="D2458" s="21" t="s">
        <v>3228</v>
      </c>
      <c r="E2458" s="23" t="s">
        <v>3229</v>
      </c>
      <c r="F2458" s="24">
        <v>4</v>
      </c>
      <c r="G2458" s="23" t="s">
        <v>3230</v>
      </c>
      <c r="H2458" s="25">
        <v>0</v>
      </c>
      <c r="I2458" s="25">
        <v>12.563000000000001</v>
      </c>
      <c r="J2458" s="25">
        <v>36.561</v>
      </c>
      <c r="K2458" s="25">
        <v>20.29</v>
      </c>
      <c r="L2458" s="25">
        <v>0</v>
      </c>
      <c r="M2458" s="25">
        <v>20.29</v>
      </c>
      <c r="N2458" s="25">
        <v>21.039000000000001</v>
      </c>
      <c r="O2458" s="25">
        <v>21.143999999999998</v>
      </c>
      <c r="P2458" s="25">
        <v>21.216999999999999</v>
      </c>
      <c r="Q2458" s="25">
        <v>21.428999999999998</v>
      </c>
    </row>
    <row r="2459" spans="1:17" s="3" customFormat="1" ht="12" customHeight="1">
      <c r="A2459" s="21" t="s">
        <v>796</v>
      </c>
      <c r="B2459" s="22" t="s">
        <v>27</v>
      </c>
      <c r="C2459" s="21" t="s">
        <v>3225</v>
      </c>
      <c r="D2459" s="21" t="s">
        <v>3228</v>
      </c>
      <c r="E2459" s="23" t="s">
        <v>3231</v>
      </c>
      <c r="F2459" s="24">
        <v>4</v>
      </c>
      <c r="G2459" s="19"/>
      <c r="H2459" s="19"/>
      <c r="I2459" s="25">
        <v>0</v>
      </c>
      <c r="J2459" s="25">
        <v>9.7449999999999992</v>
      </c>
      <c r="K2459" s="25">
        <v>7.59</v>
      </c>
      <c r="L2459" s="25">
        <v>0</v>
      </c>
      <c r="M2459" s="25">
        <v>7.59</v>
      </c>
      <c r="N2459" s="19"/>
      <c r="O2459" s="19"/>
      <c r="P2459" s="19"/>
      <c r="Q2459" s="19"/>
    </row>
    <row r="2460" spans="1:17" s="3" customFormat="1" ht="12" customHeight="1">
      <c r="A2460" s="21" t="s">
        <v>796</v>
      </c>
      <c r="B2460" s="22" t="s">
        <v>27</v>
      </c>
      <c r="C2460" s="21" t="s">
        <v>3225</v>
      </c>
      <c r="D2460" s="21" t="s">
        <v>3228</v>
      </c>
      <c r="E2460" s="23" t="s">
        <v>3232</v>
      </c>
      <c r="F2460" s="24">
        <v>4</v>
      </c>
      <c r="G2460" s="19"/>
      <c r="H2460" s="19"/>
      <c r="I2460" s="25">
        <v>0</v>
      </c>
      <c r="J2460" s="25">
        <v>11.706</v>
      </c>
      <c r="K2460" s="25">
        <v>12.7</v>
      </c>
      <c r="L2460" s="25">
        <v>0</v>
      </c>
      <c r="M2460" s="25">
        <v>12.7</v>
      </c>
      <c r="N2460" s="19"/>
      <c r="O2460" s="19"/>
      <c r="P2460" s="19"/>
      <c r="Q2460" s="19"/>
    </row>
    <row r="2461" spans="1:17" s="3" customFormat="1" ht="12" customHeight="1">
      <c r="A2461" s="21" t="s">
        <v>796</v>
      </c>
      <c r="B2461" s="22" t="s">
        <v>27</v>
      </c>
      <c r="C2461" s="21" t="s">
        <v>3225</v>
      </c>
      <c r="D2461" s="21" t="s">
        <v>3228</v>
      </c>
      <c r="E2461" s="23" t="s">
        <v>3233</v>
      </c>
      <c r="F2461" s="24">
        <v>4</v>
      </c>
      <c r="G2461" s="19"/>
      <c r="H2461" s="19"/>
      <c r="I2461" s="25">
        <v>9.6349999999999998</v>
      </c>
      <c r="J2461" s="25">
        <v>2.61</v>
      </c>
      <c r="K2461" s="25">
        <v>0</v>
      </c>
      <c r="L2461" s="25">
        <v>0</v>
      </c>
      <c r="M2461" s="25">
        <v>0</v>
      </c>
      <c r="N2461" s="19"/>
      <c r="O2461" s="19"/>
      <c r="P2461" s="19"/>
      <c r="Q2461" s="19"/>
    </row>
    <row r="2462" spans="1:17" s="3" customFormat="1" ht="12" customHeight="1">
      <c r="A2462" s="21" t="s">
        <v>796</v>
      </c>
      <c r="B2462" s="22" t="s">
        <v>27</v>
      </c>
      <c r="C2462" s="21" t="s">
        <v>3225</v>
      </c>
      <c r="D2462" s="21" t="s">
        <v>3228</v>
      </c>
      <c r="E2462" s="23" t="s">
        <v>3234</v>
      </c>
      <c r="F2462" s="24">
        <v>4</v>
      </c>
      <c r="G2462" s="19"/>
      <c r="H2462" s="19"/>
      <c r="I2462" s="25">
        <v>2.9279999999999999</v>
      </c>
      <c r="J2462" s="25">
        <v>0</v>
      </c>
      <c r="K2462" s="25">
        <v>0</v>
      </c>
      <c r="L2462" s="25">
        <v>0</v>
      </c>
      <c r="M2462" s="25">
        <v>0</v>
      </c>
      <c r="N2462" s="19"/>
      <c r="O2462" s="19"/>
      <c r="P2462" s="19"/>
      <c r="Q2462" s="19"/>
    </row>
    <row r="2463" spans="1:17" s="3" customFormat="1" ht="12" customHeight="1">
      <c r="A2463" s="97" t="s">
        <v>30</v>
      </c>
      <c r="B2463" s="98"/>
      <c r="C2463" s="98"/>
      <c r="D2463" s="98"/>
      <c r="E2463" s="98"/>
      <c r="F2463" s="98"/>
      <c r="G2463" s="99"/>
      <c r="H2463" s="19"/>
      <c r="I2463" s="26">
        <f>SUM(I2459:I2462)</f>
        <v>12.562999999999999</v>
      </c>
      <c r="J2463" s="26">
        <f>SUM(J2459:J2462)</f>
        <v>24.061</v>
      </c>
      <c r="K2463" s="26">
        <f>SUM(K2459:K2462)</f>
        <v>20.29</v>
      </c>
      <c r="L2463" s="26">
        <f>SUM(L2459:L2462)</f>
        <v>0</v>
      </c>
      <c r="M2463" s="26">
        <f>SUM(M2459:M2462)</f>
        <v>20.29</v>
      </c>
      <c r="N2463" s="19"/>
      <c r="O2463" s="19"/>
      <c r="P2463" s="19"/>
      <c r="Q2463" s="19"/>
    </row>
    <row r="2464" spans="1:17" s="3" customFormat="1" ht="12" customHeight="1">
      <c r="A2464" s="21" t="s">
        <v>796</v>
      </c>
      <c r="B2464" s="22" t="s">
        <v>68</v>
      </c>
      <c r="C2464" s="21" t="s">
        <v>3225</v>
      </c>
      <c r="D2464" s="21" t="s">
        <v>3228</v>
      </c>
      <c r="E2464" s="23" t="s">
        <v>3235</v>
      </c>
      <c r="F2464" s="24">
        <v>4</v>
      </c>
      <c r="H2464" s="19"/>
      <c r="I2464" s="25">
        <v>0</v>
      </c>
      <c r="J2464" s="25">
        <v>12.5</v>
      </c>
      <c r="K2464" s="19"/>
      <c r="L2464" s="19"/>
      <c r="M2464" s="19"/>
      <c r="N2464" s="19"/>
      <c r="O2464" s="19"/>
      <c r="P2464" s="19"/>
      <c r="Q2464" s="19"/>
    </row>
    <row r="2465" spans="1:17" s="3" customFormat="1" ht="12" customHeight="1">
      <c r="A2465" s="97" t="s">
        <v>31</v>
      </c>
      <c r="B2465" s="98"/>
      <c r="C2465" s="98"/>
      <c r="D2465" s="98"/>
      <c r="E2465" s="98"/>
      <c r="F2465" s="98"/>
      <c r="G2465" s="99"/>
      <c r="H2465" s="19"/>
      <c r="I2465" s="26">
        <f>SUM(I2464:I2464)</f>
        <v>0</v>
      </c>
      <c r="J2465" s="26">
        <f>SUM(J2464:J2464)</f>
        <v>12.5</v>
      </c>
      <c r="K2465" s="19"/>
      <c r="L2465" s="19"/>
      <c r="M2465" s="19"/>
      <c r="N2465" s="19"/>
      <c r="O2465" s="19"/>
      <c r="P2465" s="19"/>
      <c r="Q2465" s="19"/>
    </row>
    <row r="2466" spans="1:17" s="3" customFormat="1" ht="12" customHeight="1">
      <c r="A2466" s="97" t="s">
        <v>32</v>
      </c>
      <c r="B2466" s="98"/>
      <c r="C2466" s="98"/>
      <c r="D2466" s="98"/>
      <c r="E2466" s="98"/>
      <c r="F2466" s="98"/>
      <c r="G2466" s="99"/>
      <c r="H2466" s="26">
        <f>SUMIF(D2458:D2465,"=Project",H2458:H2465)</f>
        <v>0</v>
      </c>
      <c r="I2466" s="26">
        <f>SUMIF(D2458:D2465,"=Project",I2458:I2465)</f>
        <v>0</v>
      </c>
      <c r="J2466" s="26">
        <f>SUMIF(D2458:D2465,"=Project",J2458:J2465)</f>
        <v>0</v>
      </c>
      <c r="K2466" s="26">
        <f>SUMIF(D2458:D2465,"=Project",K2458:K2465)</f>
        <v>0</v>
      </c>
      <c r="L2466" s="26">
        <f>SUMIF(D2458:D2465,"=Project",L2458:L2465)</f>
        <v>0</v>
      </c>
      <c r="M2466" s="26">
        <f>SUMIF(D2458:D2465,"=Project",M2458:M2465)</f>
        <v>0</v>
      </c>
      <c r="N2466" s="26">
        <f>SUMIF(D2458:D2465,"=Project",N2458:N2465)</f>
        <v>0</v>
      </c>
      <c r="O2466" s="26">
        <f>SUMIF(D2458:D2465,"=Project",O2458:O2465)</f>
        <v>0</v>
      </c>
      <c r="P2466" s="26">
        <f>SUMIF(D2458:D2465,"=Project",P2458:P2465)</f>
        <v>0</v>
      </c>
      <c r="Q2466" s="26">
        <f>SUMIF(D2458:D2465,"=Project",Q2458:Q2465)</f>
        <v>0</v>
      </c>
    </row>
    <row r="2467" spans="1:17" s="3" customFormat="1" ht="12" customHeight="1">
      <c r="A2467" s="16" t="s">
        <v>803</v>
      </c>
      <c r="B2467" s="17" t="s">
        <v>18</v>
      </c>
      <c r="C2467" s="18" t="s">
        <v>3236</v>
      </c>
      <c r="D2467" s="19"/>
      <c r="E2467" s="18" t="s">
        <v>3237</v>
      </c>
      <c r="F2467" s="16" t="s">
        <v>158</v>
      </c>
      <c r="G2467" s="18" t="s">
        <v>3238</v>
      </c>
      <c r="H2467" s="20">
        <v>0</v>
      </c>
      <c r="I2467" s="20">
        <v>82.658000000000001</v>
      </c>
      <c r="J2467" s="20">
        <v>58.189</v>
      </c>
      <c r="K2467" s="20">
        <v>235.59299999999999</v>
      </c>
      <c r="L2467" s="20">
        <v>0</v>
      </c>
      <c r="M2467" s="20">
        <v>235.59299999999999</v>
      </c>
      <c r="N2467" s="20">
        <v>488.089</v>
      </c>
      <c r="O2467" s="20">
        <v>350.98700000000002</v>
      </c>
      <c r="P2467" s="20">
        <v>176.35900000000001</v>
      </c>
      <c r="Q2467" s="20">
        <v>267.036</v>
      </c>
    </row>
    <row r="2468" spans="1:17" s="3" customFormat="1" ht="12" customHeight="1">
      <c r="A2468" s="21" t="s">
        <v>803</v>
      </c>
      <c r="B2468" s="22" t="s">
        <v>23</v>
      </c>
      <c r="C2468" s="21" t="s">
        <v>3236</v>
      </c>
      <c r="D2468" s="21" t="s">
        <v>3239</v>
      </c>
      <c r="E2468" s="23" t="s">
        <v>3240</v>
      </c>
      <c r="F2468" s="24">
        <v>4</v>
      </c>
      <c r="G2468" s="23" t="s">
        <v>22</v>
      </c>
      <c r="H2468" s="25">
        <v>0</v>
      </c>
      <c r="I2468" s="25">
        <v>0</v>
      </c>
      <c r="J2468" s="25">
        <v>0</v>
      </c>
      <c r="K2468" s="25">
        <v>0</v>
      </c>
      <c r="L2468" s="25">
        <v>0</v>
      </c>
      <c r="M2468" s="25">
        <v>0</v>
      </c>
      <c r="N2468" s="25">
        <v>126.94499999999999</v>
      </c>
      <c r="O2468" s="25">
        <v>109.639</v>
      </c>
      <c r="P2468" s="25">
        <v>50.357999999999997</v>
      </c>
      <c r="Q2468" s="25">
        <v>50.860999999999997</v>
      </c>
    </row>
    <row r="2469" spans="1:17" s="3" customFormat="1" ht="12" customHeight="1">
      <c r="A2469" s="97" t="s">
        <v>30</v>
      </c>
      <c r="B2469" s="98"/>
      <c r="C2469" s="98"/>
      <c r="D2469" s="98"/>
      <c r="E2469" s="98"/>
      <c r="F2469" s="98"/>
      <c r="G2469" s="99"/>
      <c r="H2469" s="19"/>
      <c r="I2469" s="26">
        <v>0</v>
      </c>
      <c r="J2469" s="26">
        <v>0</v>
      </c>
      <c r="K2469" s="26">
        <v>0</v>
      </c>
      <c r="L2469" s="19"/>
      <c r="M2469" s="19"/>
      <c r="N2469" s="19"/>
      <c r="O2469" s="19"/>
    </row>
    <row r="2470" spans="1:17" s="3" customFormat="1" ht="12" customHeight="1">
      <c r="A2470" s="97" t="s">
        <v>31</v>
      </c>
      <c r="B2470" s="98"/>
      <c r="C2470" s="98"/>
      <c r="D2470" s="98"/>
      <c r="E2470" s="98"/>
      <c r="F2470" s="98"/>
      <c r="G2470" s="99"/>
      <c r="H2470" s="19"/>
      <c r="I2470" s="26">
        <v>0</v>
      </c>
      <c r="J2470" s="26">
        <v>0</v>
      </c>
      <c r="K2470" s="19"/>
      <c r="L2470" s="19"/>
      <c r="M2470" s="19"/>
      <c r="N2470" s="19"/>
      <c r="O2470" s="19"/>
      <c r="P2470" s="19"/>
      <c r="Q2470" s="19"/>
    </row>
    <row r="2471" spans="1:17" s="3" customFormat="1" ht="12" customHeight="1">
      <c r="A2471" s="21" t="s">
        <v>803</v>
      </c>
      <c r="B2471" s="22" t="s">
        <v>23</v>
      </c>
      <c r="C2471" s="21" t="s">
        <v>3236</v>
      </c>
      <c r="D2471" s="21" t="s">
        <v>3241</v>
      </c>
      <c r="E2471" s="23" t="s">
        <v>3242</v>
      </c>
      <c r="F2471" s="24">
        <v>4</v>
      </c>
      <c r="G2471" s="23" t="s">
        <v>3243</v>
      </c>
      <c r="H2471" s="25">
        <v>0</v>
      </c>
      <c r="I2471" s="25">
        <v>18.774000000000001</v>
      </c>
      <c r="J2471" s="25">
        <v>16.416</v>
      </c>
      <c r="K2471" s="25">
        <v>0</v>
      </c>
      <c r="L2471" s="25">
        <v>0</v>
      </c>
      <c r="M2471" s="25">
        <v>0</v>
      </c>
      <c r="N2471" s="25">
        <v>0</v>
      </c>
      <c r="O2471" s="25">
        <v>0</v>
      </c>
      <c r="P2471" s="25">
        <v>0</v>
      </c>
      <c r="Q2471" s="25">
        <v>0</v>
      </c>
    </row>
    <row r="2472" spans="1:17" s="3" customFormat="1" ht="12" customHeight="1">
      <c r="A2472" s="21" t="s">
        <v>803</v>
      </c>
      <c r="B2472" s="22" t="s">
        <v>27</v>
      </c>
      <c r="C2472" s="21" t="s">
        <v>3236</v>
      </c>
      <c r="D2472" s="21" t="s">
        <v>3241</v>
      </c>
      <c r="E2472" s="23" t="s">
        <v>3244</v>
      </c>
      <c r="F2472" s="24">
        <v>4</v>
      </c>
      <c r="G2472" s="19"/>
      <c r="H2472" s="19"/>
      <c r="I2472" s="25">
        <v>18.774000000000001</v>
      </c>
      <c r="J2472" s="25">
        <v>16.416</v>
      </c>
      <c r="K2472" s="25">
        <v>0</v>
      </c>
      <c r="L2472" s="25">
        <v>0</v>
      </c>
      <c r="M2472" s="25">
        <v>0</v>
      </c>
      <c r="N2472" s="19"/>
      <c r="O2472" s="19"/>
      <c r="P2472" s="19"/>
      <c r="Q2472" s="19"/>
    </row>
    <row r="2473" spans="1:17" s="3" customFormat="1" ht="12" customHeight="1">
      <c r="A2473" s="97" t="s">
        <v>30</v>
      </c>
      <c r="B2473" s="98"/>
      <c r="C2473" s="98"/>
      <c r="D2473" s="98"/>
      <c r="E2473" s="98"/>
      <c r="F2473" s="98"/>
      <c r="G2473" s="99"/>
      <c r="H2473" s="19"/>
      <c r="I2473" s="26">
        <f>SUM(I2472:I2472)</f>
        <v>18.774000000000001</v>
      </c>
      <c r="J2473" s="26">
        <f>SUM(J2472:J2472)</f>
        <v>16.416</v>
      </c>
      <c r="K2473" s="26">
        <f>SUM(K2472:K2472)</f>
        <v>0</v>
      </c>
      <c r="L2473" s="26">
        <f>SUM(L2472:L2472)</f>
        <v>0</v>
      </c>
      <c r="M2473" s="26">
        <f>SUM(M2472:M2472)</f>
        <v>0</v>
      </c>
      <c r="N2473" s="19"/>
      <c r="O2473" s="19"/>
      <c r="P2473" s="19"/>
      <c r="Q2473" s="19"/>
    </row>
    <row r="2474" spans="1:17" s="3" customFormat="1" ht="12" customHeight="1">
      <c r="A2474" s="97" t="s">
        <v>31</v>
      </c>
      <c r="B2474" s="98"/>
      <c r="C2474" s="98"/>
      <c r="D2474" s="98"/>
      <c r="E2474" s="98"/>
      <c r="F2474" s="98"/>
      <c r="G2474" s="99"/>
      <c r="H2474" s="19"/>
      <c r="I2474" s="26">
        <v>0</v>
      </c>
      <c r="J2474" s="26">
        <v>0</v>
      </c>
      <c r="K2474" s="19"/>
      <c r="L2474" s="19"/>
      <c r="M2474" s="19"/>
      <c r="N2474" s="19"/>
      <c r="O2474" s="19"/>
      <c r="P2474" s="19"/>
      <c r="Q2474" s="19"/>
    </row>
    <row r="2475" spans="1:17" s="3" customFormat="1" ht="12" customHeight="1">
      <c r="A2475" s="21" t="s">
        <v>803</v>
      </c>
      <c r="B2475" s="22" t="s">
        <v>23</v>
      </c>
      <c r="C2475" s="21" t="s">
        <v>3236</v>
      </c>
      <c r="D2475" s="21" t="s">
        <v>3245</v>
      </c>
      <c r="E2475" s="23" t="s">
        <v>3246</v>
      </c>
      <c r="F2475" s="24">
        <v>4</v>
      </c>
      <c r="G2475" s="23" t="s">
        <v>3247</v>
      </c>
      <c r="H2475" s="25">
        <v>0</v>
      </c>
      <c r="I2475" s="25">
        <v>33.884</v>
      </c>
      <c r="J2475" s="25">
        <v>41.773000000000003</v>
      </c>
      <c r="K2475" s="25">
        <v>0</v>
      </c>
      <c r="L2475" s="25">
        <v>0</v>
      </c>
      <c r="M2475" s="25">
        <v>0</v>
      </c>
      <c r="N2475" s="25">
        <v>0</v>
      </c>
      <c r="O2475" s="25">
        <v>0</v>
      </c>
      <c r="P2475" s="25">
        <v>0</v>
      </c>
      <c r="Q2475" s="25">
        <v>0</v>
      </c>
    </row>
    <row r="2476" spans="1:17" s="3" customFormat="1" ht="12" customHeight="1">
      <c r="A2476" s="21" t="s">
        <v>803</v>
      </c>
      <c r="B2476" s="22" t="s">
        <v>27</v>
      </c>
      <c r="C2476" s="21" t="s">
        <v>3236</v>
      </c>
      <c r="D2476" s="21" t="s">
        <v>3245</v>
      </c>
      <c r="E2476" s="23" t="s">
        <v>3248</v>
      </c>
      <c r="F2476" s="24">
        <v>4</v>
      </c>
      <c r="G2476" s="19"/>
      <c r="H2476" s="19"/>
      <c r="I2476" s="25">
        <v>3.8839999999999999</v>
      </c>
      <c r="J2476" s="25">
        <v>11.773</v>
      </c>
      <c r="K2476" s="25">
        <v>0</v>
      </c>
      <c r="L2476" s="25">
        <v>0</v>
      </c>
      <c r="M2476" s="25">
        <v>0</v>
      </c>
      <c r="N2476" s="19"/>
      <c r="O2476" s="19"/>
      <c r="P2476" s="19"/>
      <c r="Q2476" s="19"/>
    </row>
    <row r="2477" spans="1:17" s="3" customFormat="1" ht="12" customHeight="1">
      <c r="A2477" s="97" t="s">
        <v>30</v>
      </c>
      <c r="B2477" s="98"/>
      <c r="C2477" s="98"/>
      <c r="D2477" s="98"/>
      <c r="E2477" s="98"/>
      <c r="F2477" s="98"/>
      <c r="G2477" s="99"/>
      <c r="H2477" s="19"/>
      <c r="I2477" s="26">
        <f>SUM(I2476:I2476)</f>
        <v>3.8839999999999999</v>
      </c>
      <c r="J2477" s="26">
        <f>SUM(J2476:J2476)</f>
        <v>11.773</v>
      </c>
      <c r="K2477" s="26">
        <f>SUM(K2476:K2476)</f>
        <v>0</v>
      </c>
      <c r="L2477" s="26">
        <f>SUM(L2476:L2476)</f>
        <v>0</v>
      </c>
      <c r="M2477" s="26">
        <f>SUM(M2476:M2476)</f>
        <v>0</v>
      </c>
      <c r="N2477" s="19"/>
      <c r="O2477" s="19"/>
      <c r="P2477" s="19"/>
      <c r="Q2477" s="19"/>
    </row>
    <row r="2478" spans="1:17" s="3" customFormat="1" ht="12" customHeight="1">
      <c r="A2478" s="21" t="s">
        <v>803</v>
      </c>
      <c r="B2478" s="22" t="s">
        <v>68</v>
      </c>
      <c r="C2478" s="21" t="s">
        <v>3236</v>
      </c>
      <c r="D2478" s="21" t="s">
        <v>3245</v>
      </c>
      <c r="E2478" s="23" t="s">
        <v>3249</v>
      </c>
      <c r="F2478" s="24">
        <v>4</v>
      </c>
      <c r="H2478" s="19"/>
      <c r="I2478" s="25">
        <v>30</v>
      </c>
      <c r="J2478" s="25">
        <v>30</v>
      </c>
      <c r="K2478" s="19"/>
      <c r="L2478" s="19"/>
      <c r="M2478" s="19"/>
      <c r="N2478" s="19"/>
      <c r="O2478" s="19"/>
      <c r="P2478" s="19"/>
      <c r="Q2478" s="19"/>
    </row>
    <row r="2479" spans="1:17" s="3" customFormat="1" ht="12" customHeight="1">
      <c r="A2479" s="97" t="s">
        <v>31</v>
      </c>
      <c r="B2479" s="98"/>
      <c r="C2479" s="98"/>
      <c r="D2479" s="98"/>
      <c r="E2479" s="98"/>
      <c r="F2479" s="98"/>
      <c r="G2479" s="99"/>
      <c r="H2479" s="19"/>
      <c r="I2479" s="26">
        <f>SUM(I2478:I2478)</f>
        <v>30</v>
      </c>
      <c r="J2479" s="26">
        <f>SUM(J2478:J2478)</f>
        <v>30</v>
      </c>
      <c r="K2479" s="19"/>
      <c r="L2479" s="19"/>
      <c r="M2479" s="19"/>
      <c r="N2479" s="19"/>
      <c r="O2479" s="19"/>
      <c r="P2479" s="19"/>
      <c r="Q2479" s="19"/>
    </row>
    <row r="2480" spans="1:17" s="3" customFormat="1" ht="12" customHeight="1">
      <c r="A2480" s="21" t="s">
        <v>803</v>
      </c>
      <c r="B2480" s="22" t="s">
        <v>23</v>
      </c>
      <c r="C2480" s="21" t="s">
        <v>3236</v>
      </c>
      <c r="D2480" s="21" t="s">
        <v>3250</v>
      </c>
      <c r="E2480" s="23" t="s">
        <v>3251</v>
      </c>
      <c r="F2480" s="24">
        <v>4</v>
      </c>
      <c r="G2480" s="23" t="s">
        <v>3252</v>
      </c>
      <c r="H2480" s="25">
        <v>0</v>
      </c>
      <c r="I2480" s="25">
        <v>30</v>
      </c>
      <c r="J2480" s="25">
        <v>0</v>
      </c>
      <c r="K2480" s="25">
        <v>235.59299999999999</v>
      </c>
      <c r="L2480" s="25">
        <v>0</v>
      </c>
      <c r="M2480" s="25">
        <v>235.59299999999999</v>
      </c>
      <c r="N2480" s="25">
        <v>361.14400000000001</v>
      </c>
      <c r="O2480" s="25">
        <v>241.34800000000001</v>
      </c>
      <c r="P2480" s="25">
        <v>126.001</v>
      </c>
      <c r="Q2480" s="25">
        <v>216.17500000000001</v>
      </c>
    </row>
    <row r="2481" spans="1:17" s="3" customFormat="1" ht="12" customHeight="1">
      <c r="A2481" s="21" t="s">
        <v>803</v>
      </c>
      <c r="B2481" s="22" t="s">
        <v>27</v>
      </c>
      <c r="C2481" s="21" t="s">
        <v>3236</v>
      </c>
      <c r="D2481" s="21" t="s">
        <v>3250</v>
      </c>
      <c r="E2481" s="23" t="s">
        <v>3253</v>
      </c>
      <c r="F2481" s="24">
        <v>4</v>
      </c>
      <c r="G2481" s="19"/>
      <c r="H2481" s="19"/>
      <c r="I2481" s="25">
        <v>30</v>
      </c>
      <c r="J2481" s="25">
        <v>0</v>
      </c>
      <c r="K2481" s="25">
        <v>235.59299999999999</v>
      </c>
      <c r="L2481" s="25">
        <v>0</v>
      </c>
      <c r="M2481" s="25">
        <v>235.59299999999999</v>
      </c>
      <c r="N2481" s="19"/>
      <c r="O2481" s="19"/>
      <c r="P2481" s="19"/>
      <c r="Q2481" s="19"/>
    </row>
    <row r="2482" spans="1:17" s="3" customFormat="1" ht="12" customHeight="1">
      <c r="A2482" s="97" t="s">
        <v>30</v>
      </c>
      <c r="B2482" s="98"/>
      <c r="C2482" s="98"/>
      <c r="D2482" s="98"/>
      <c r="E2482" s="98"/>
      <c r="F2482" s="98"/>
      <c r="G2482" s="99"/>
      <c r="H2482" s="19"/>
      <c r="I2482" s="26">
        <f>SUM(I2481:I2481)</f>
        <v>30</v>
      </c>
      <c r="J2482" s="26">
        <f>SUM(J2481:J2481)</f>
        <v>0</v>
      </c>
      <c r="K2482" s="26">
        <f>SUM(K2481:K2481)</f>
        <v>235.59299999999999</v>
      </c>
      <c r="L2482" s="26">
        <f>SUM(L2481:L2481)</f>
        <v>0</v>
      </c>
      <c r="M2482" s="26">
        <f>SUM(M2481:M2481)</f>
        <v>235.59299999999999</v>
      </c>
      <c r="N2482" s="19"/>
      <c r="O2482" s="19"/>
      <c r="P2482" s="19"/>
      <c r="Q2482" s="19"/>
    </row>
    <row r="2483" spans="1:17" s="3" customFormat="1" ht="12" customHeight="1">
      <c r="A2483" s="97" t="s">
        <v>31</v>
      </c>
      <c r="B2483" s="98"/>
      <c r="C2483" s="98"/>
      <c r="D2483" s="98"/>
      <c r="E2483" s="98"/>
      <c r="F2483" s="98"/>
      <c r="G2483" s="99"/>
      <c r="H2483" s="19"/>
      <c r="I2483" s="26">
        <v>0</v>
      </c>
      <c r="J2483" s="26">
        <v>0</v>
      </c>
      <c r="K2483" s="19"/>
      <c r="L2483" s="19"/>
      <c r="M2483" s="19"/>
      <c r="N2483" s="19"/>
      <c r="O2483" s="19"/>
      <c r="P2483" s="19"/>
      <c r="Q2483" s="19"/>
    </row>
    <row r="2484" spans="1:17" s="3" customFormat="1" ht="12" customHeight="1">
      <c r="A2484" s="97" t="s">
        <v>32</v>
      </c>
      <c r="B2484" s="98"/>
      <c r="C2484" s="98"/>
      <c r="D2484" s="98"/>
      <c r="E2484" s="98"/>
      <c r="F2484" s="98"/>
      <c r="G2484" s="99"/>
      <c r="H2484" s="26">
        <f>SUMIF(D2468:D2483,"=Project",H2468:H2483)</f>
        <v>0</v>
      </c>
      <c r="I2484" s="26">
        <f>SUMIF(D2468:D2483,"=Project",I2468:I2483)</f>
        <v>0</v>
      </c>
      <c r="J2484" s="26">
        <f>SUMIF(D2468:D2483,"=Project",J2468:J2483)</f>
        <v>0</v>
      </c>
      <c r="K2484" s="26">
        <f>SUMIF(D2468:D2483,"=Project",K2468:K2483)</f>
        <v>0</v>
      </c>
      <c r="L2484" s="26">
        <f>SUMIF(D2468:D2483,"=Project",L2468:L2483)</f>
        <v>0</v>
      </c>
      <c r="M2484" s="26">
        <f>SUMIF(D2468:D2483,"=Project",M2468:M2483)</f>
        <v>0</v>
      </c>
      <c r="N2484" s="26">
        <f>SUMIF(D2468:D2483,"=Project",N2468:N2483)</f>
        <v>0</v>
      </c>
      <c r="O2484" s="26">
        <f>SUMIF(D2468:D2483,"=Project",O2468:O2483)</f>
        <v>0</v>
      </c>
      <c r="P2484" s="26">
        <f>SUMIF(D2468:D2483,"=Project",P2468:P2483)</f>
        <v>0</v>
      </c>
      <c r="Q2484" s="26">
        <f>SUMIF(D2468:D2483,"=Project",Q2468:Q2483)</f>
        <v>0</v>
      </c>
    </row>
    <row r="2485" spans="1:17" s="3" customFormat="1" ht="12" customHeight="1">
      <c r="A2485" s="16" t="s">
        <v>3254</v>
      </c>
      <c r="B2485" s="17" t="s">
        <v>18</v>
      </c>
      <c r="C2485" s="18" t="s">
        <v>3255</v>
      </c>
      <c r="D2485" s="19"/>
      <c r="E2485" s="18" t="s">
        <v>3256</v>
      </c>
      <c r="F2485" s="16" t="s">
        <v>158</v>
      </c>
      <c r="G2485" s="18" t="s">
        <v>3257</v>
      </c>
      <c r="H2485" s="20">
        <v>0</v>
      </c>
      <c r="I2485" s="20">
        <v>38.933999999999997</v>
      </c>
      <c r="J2485" s="20">
        <v>0</v>
      </c>
      <c r="K2485" s="20">
        <v>0</v>
      </c>
      <c r="L2485" s="20">
        <v>0</v>
      </c>
      <c r="M2485" s="20">
        <v>0</v>
      </c>
      <c r="N2485" s="20">
        <v>0</v>
      </c>
      <c r="O2485" s="20">
        <v>0</v>
      </c>
      <c r="P2485" s="20">
        <v>0</v>
      </c>
      <c r="Q2485" s="20">
        <v>0</v>
      </c>
    </row>
    <row r="2486" spans="1:17" s="3" customFormat="1" ht="12" customHeight="1">
      <c r="A2486" s="21" t="s">
        <v>3254</v>
      </c>
      <c r="B2486" s="22" t="s">
        <v>23</v>
      </c>
      <c r="C2486" s="21" t="s">
        <v>3255</v>
      </c>
      <c r="D2486" s="21" t="s">
        <v>3258</v>
      </c>
      <c r="E2486" s="23" t="s">
        <v>3259</v>
      </c>
      <c r="F2486" s="24">
        <v>4</v>
      </c>
      <c r="G2486" s="23" t="s">
        <v>3260</v>
      </c>
      <c r="H2486" s="25">
        <v>0</v>
      </c>
      <c r="I2486" s="25">
        <v>38.933999999999997</v>
      </c>
      <c r="J2486" s="25">
        <v>0</v>
      </c>
      <c r="K2486" s="25">
        <v>0</v>
      </c>
      <c r="L2486" s="25">
        <v>0</v>
      </c>
      <c r="M2486" s="25">
        <v>0</v>
      </c>
      <c r="N2486" s="25">
        <v>0</v>
      </c>
      <c r="O2486" s="25">
        <v>0</v>
      </c>
      <c r="P2486" s="25">
        <v>0</v>
      </c>
      <c r="Q2486" s="25">
        <v>0</v>
      </c>
    </row>
    <row r="2487" spans="1:17" s="3" customFormat="1" ht="12" customHeight="1">
      <c r="A2487" s="21" t="s">
        <v>3254</v>
      </c>
      <c r="B2487" s="22" t="s">
        <v>27</v>
      </c>
      <c r="C2487" s="21" t="s">
        <v>3255</v>
      </c>
      <c r="D2487" s="21" t="s">
        <v>3258</v>
      </c>
      <c r="E2487" s="23" t="s">
        <v>3261</v>
      </c>
      <c r="F2487" s="24">
        <v>4</v>
      </c>
      <c r="G2487" s="19"/>
      <c r="H2487" s="19"/>
      <c r="I2487" s="25">
        <v>38.933999999999997</v>
      </c>
      <c r="J2487" s="25">
        <v>0</v>
      </c>
      <c r="K2487" s="25">
        <v>0</v>
      </c>
      <c r="L2487" s="25">
        <v>0</v>
      </c>
      <c r="M2487" s="25">
        <v>0</v>
      </c>
      <c r="N2487" s="19"/>
      <c r="O2487" s="19"/>
      <c r="P2487" s="19"/>
      <c r="Q2487" s="19"/>
    </row>
    <row r="2488" spans="1:17" s="3" customFormat="1" ht="12" customHeight="1">
      <c r="A2488" s="97" t="s">
        <v>30</v>
      </c>
      <c r="B2488" s="98"/>
      <c r="C2488" s="98"/>
      <c r="D2488" s="98"/>
      <c r="E2488" s="98"/>
      <c r="F2488" s="98"/>
      <c r="G2488" s="99"/>
      <c r="H2488" s="19"/>
      <c r="I2488" s="26">
        <f>SUM(I2487:I2487)</f>
        <v>38.933999999999997</v>
      </c>
      <c r="J2488" s="26">
        <f>SUM(J2487:J2487)</f>
        <v>0</v>
      </c>
      <c r="K2488" s="26">
        <f>SUM(K2487:K2487)</f>
        <v>0</v>
      </c>
      <c r="L2488" s="26">
        <f>SUM(L2487:L2487)</f>
        <v>0</v>
      </c>
      <c r="M2488" s="26">
        <f>SUM(M2487:M2487)</f>
        <v>0</v>
      </c>
      <c r="N2488" s="19"/>
      <c r="O2488" s="19"/>
      <c r="P2488" s="19"/>
      <c r="Q2488" s="19"/>
    </row>
    <row r="2489" spans="1:17" s="3" customFormat="1" ht="12" customHeight="1">
      <c r="A2489" s="97" t="s">
        <v>31</v>
      </c>
      <c r="B2489" s="98"/>
      <c r="C2489" s="98"/>
      <c r="D2489" s="98"/>
      <c r="E2489" s="98"/>
      <c r="F2489" s="98"/>
      <c r="G2489" s="99"/>
      <c r="H2489" s="19"/>
      <c r="I2489" s="26">
        <v>0</v>
      </c>
      <c r="J2489" s="26">
        <v>0</v>
      </c>
      <c r="K2489" s="19"/>
      <c r="L2489" s="19"/>
      <c r="M2489" s="19"/>
      <c r="N2489" s="19"/>
      <c r="O2489" s="19"/>
      <c r="P2489" s="19"/>
      <c r="Q2489" s="19"/>
    </row>
    <row r="2490" spans="1:17" s="3" customFormat="1" ht="12" customHeight="1">
      <c r="A2490" s="97" t="s">
        <v>32</v>
      </c>
      <c r="B2490" s="98"/>
      <c r="C2490" s="98"/>
      <c r="D2490" s="98"/>
      <c r="E2490" s="98"/>
      <c r="F2490" s="98"/>
      <c r="G2490" s="99"/>
      <c r="H2490" s="26">
        <f>SUMIF(D2486:D2489,"=Project",H2486:H2489)</f>
        <v>0</v>
      </c>
      <c r="I2490" s="26">
        <f>SUMIF(D2486:D2489,"=Project",I2486:I2489)</f>
        <v>0</v>
      </c>
      <c r="J2490" s="26">
        <f>SUMIF(D2486:D2489,"=Project",J2486:J2489)</f>
        <v>0</v>
      </c>
      <c r="K2490" s="26">
        <f>SUMIF(D2486:D2489,"=Project",K2486:K2489)</f>
        <v>0</v>
      </c>
      <c r="L2490" s="26">
        <f>SUMIF(D2486:D2489,"=Project",L2486:L2489)</f>
        <v>0</v>
      </c>
      <c r="M2490" s="26">
        <f>SUMIF(D2486:D2489,"=Project",M2486:M2489)</f>
        <v>0</v>
      </c>
      <c r="N2490" s="26">
        <f>SUMIF(D2486:D2489,"=Project",N2486:N2489)</f>
        <v>0</v>
      </c>
      <c r="O2490" s="26">
        <f>SUMIF(D2486:D2489,"=Project",O2486:O2489)</f>
        <v>0</v>
      </c>
      <c r="P2490" s="26">
        <f>SUMIF(D2486:D2489,"=Project",P2486:P2489)</f>
        <v>0</v>
      </c>
      <c r="Q2490" s="26">
        <f>SUMIF(D2486:D2489,"=Project",Q2486:Q2489)</f>
        <v>0</v>
      </c>
    </row>
    <row r="2491" spans="1:17" s="3" customFormat="1" ht="12" customHeight="1">
      <c r="A2491" s="16" t="s">
        <v>3262</v>
      </c>
      <c r="B2491" s="17" t="s">
        <v>18</v>
      </c>
      <c r="C2491" s="18" t="s">
        <v>3263</v>
      </c>
      <c r="D2491" s="19"/>
      <c r="E2491" s="18" t="s">
        <v>3264</v>
      </c>
      <c r="F2491" s="16" t="s">
        <v>158</v>
      </c>
      <c r="G2491" s="18" t="s">
        <v>3265</v>
      </c>
      <c r="H2491" s="20">
        <v>0</v>
      </c>
      <c r="I2491" s="20">
        <v>21.134</v>
      </c>
      <c r="J2491" s="20">
        <v>17.062999999999999</v>
      </c>
      <c r="K2491" s="20">
        <v>0.31900000000000001</v>
      </c>
      <c r="L2491" s="20">
        <v>0</v>
      </c>
      <c r="M2491" s="20">
        <v>0.31900000000000001</v>
      </c>
      <c r="N2491" s="20">
        <v>12.574999999999999</v>
      </c>
      <c r="O2491" s="20">
        <v>16.866</v>
      </c>
      <c r="P2491" s="20">
        <v>16.870999999999999</v>
      </c>
      <c r="Q2491" s="20">
        <v>17.079999999999998</v>
      </c>
    </row>
    <row r="2492" spans="1:17" s="3" customFormat="1" ht="12" customHeight="1">
      <c r="A2492" s="21" t="s">
        <v>3262</v>
      </c>
      <c r="B2492" s="22" t="s">
        <v>23</v>
      </c>
      <c r="C2492" s="21" t="s">
        <v>3263</v>
      </c>
      <c r="D2492" s="21" t="s">
        <v>3266</v>
      </c>
      <c r="E2492" s="23" t="s">
        <v>3264</v>
      </c>
      <c r="F2492" s="24">
        <v>4</v>
      </c>
      <c r="G2492" s="23" t="s">
        <v>3267</v>
      </c>
      <c r="H2492" s="25">
        <v>0</v>
      </c>
      <c r="I2492" s="25">
        <v>21.134</v>
      </c>
      <c r="J2492" s="25">
        <v>17.062999999999999</v>
      </c>
      <c r="K2492" s="25">
        <v>0.31900000000000001</v>
      </c>
      <c r="L2492" s="25">
        <v>0</v>
      </c>
      <c r="M2492" s="25">
        <v>0.31900000000000001</v>
      </c>
      <c r="N2492" s="25">
        <v>12.574999999999999</v>
      </c>
      <c r="O2492" s="25">
        <v>16.866</v>
      </c>
      <c r="P2492" s="25">
        <v>16.870999999999999</v>
      </c>
      <c r="Q2492" s="25">
        <v>17.079999999999998</v>
      </c>
    </row>
    <row r="2493" spans="1:17" s="3" customFormat="1" ht="12" customHeight="1">
      <c r="A2493" s="21" t="s">
        <v>3262</v>
      </c>
      <c r="B2493" s="22" t="s">
        <v>27</v>
      </c>
      <c r="C2493" s="21" t="s">
        <v>3263</v>
      </c>
      <c r="D2493" s="21" t="s">
        <v>3266</v>
      </c>
      <c r="E2493" s="23" t="s">
        <v>3268</v>
      </c>
      <c r="F2493" s="24">
        <v>4</v>
      </c>
      <c r="G2493" s="19"/>
      <c r="H2493" s="19"/>
      <c r="I2493" s="25">
        <v>21.134</v>
      </c>
      <c r="J2493" s="25">
        <v>17.062999999999999</v>
      </c>
      <c r="K2493" s="25">
        <v>0.31900000000000001</v>
      </c>
      <c r="L2493" s="25">
        <v>0</v>
      </c>
      <c r="M2493" s="25">
        <v>0.31900000000000001</v>
      </c>
      <c r="N2493" s="19"/>
      <c r="O2493" s="19"/>
      <c r="P2493" s="19"/>
      <c r="Q2493" s="19"/>
    </row>
    <row r="2494" spans="1:17" s="3" customFormat="1" ht="12" customHeight="1">
      <c r="A2494" s="97" t="s">
        <v>30</v>
      </c>
      <c r="B2494" s="98"/>
      <c r="C2494" s="98"/>
      <c r="D2494" s="98"/>
      <c r="E2494" s="98"/>
      <c r="F2494" s="98"/>
      <c r="G2494" s="99"/>
      <c r="H2494" s="19"/>
      <c r="I2494" s="26">
        <f>SUM(I2493:I2493)</f>
        <v>21.134</v>
      </c>
      <c r="J2494" s="26">
        <f>SUM(J2493:J2493)</f>
        <v>17.062999999999999</v>
      </c>
      <c r="K2494" s="26">
        <f>SUM(K2493:K2493)</f>
        <v>0.31900000000000001</v>
      </c>
      <c r="L2494" s="26">
        <f>SUM(L2493:L2493)</f>
        <v>0</v>
      </c>
      <c r="M2494" s="26">
        <f>SUM(M2493:M2493)</f>
        <v>0.31900000000000001</v>
      </c>
      <c r="N2494" s="19"/>
      <c r="O2494" s="19"/>
      <c r="P2494" s="19"/>
      <c r="Q2494" s="19"/>
    </row>
    <row r="2495" spans="1:17" s="3" customFormat="1" ht="12" customHeight="1">
      <c r="A2495" s="97" t="s">
        <v>31</v>
      </c>
      <c r="B2495" s="98"/>
      <c r="C2495" s="98"/>
      <c r="D2495" s="98"/>
      <c r="E2495" s="98"/>
      <c r="F2495" s="98"/>
      <c r="G2495" s="99"/>
      <c r="H2495" s="19"/>
      <c r="I2495" s="26">
        <v>0</v>
      </c>
      <c r="J2495" s="26">
        <v>0</v>
      </c>
      <c r="K2495" s="19"/>
      <c r="L2495" s="19"/>
      <c r="M2495" s="19"/>
      <c r="N2495" s="19"/>
      <c r="O2495" s="19"/>
      <c r="P2495" s="19"/>
      <c r="Q2495" s="19"/>
    </row>
    <row r="2496" spans="1:17" s="3" customFormat="1" ht="12" customHeight="1">
      <c r="A2496" s="97" t="s">
        <v>32</v>
      </c>
      <c r="B2496" s="98"/>
      <c r="C2496" s="98"/>
      <c r="D2496" s="98"/>
      <c r="E2496" s="98"/>
      <c r="F2496" s="98"/>
      <c r="G2496" s="99"/>
      <c r="H2496" s="26">
        <f>SUMIF(D2492:D2495,"=Project",H2492:H2495)</f>
        <v>0</v>
      </c>
      <c r="I2496" s="26">
        <f>SUMIF(D2492:D2495,"=Project",I2492:I2495)</f>
        <v>0</v>
      </c>
      <c r="J2496" s="26">
        <f>SUMIF(D2492:D2495,"=Project",J2492:J2495)</f>
        <v>0</v>
      </c>
      <c r="K2496" s="26">
        <f>SUMIF(D2492:D2495,"=Project",K2492:K2495)</f>
        <v>0</v>
      </c>
      <c r="L2496" s="26">
        <f>SUMIF(D2492:D2495,"=Project",L2492:L2495)</f>
        <v>0</v>
      </c>
      <c r="M2496" s="26">
        <f>SUMIF(D2492:D2495,"=Project",M2492:M2495)</f>
        <v>0</v>
      </c>
      <c r="N2496" s="26">
        <f>SUMIF(D2492:D2495,"=Project",N2492:N2495)</f>
        <v>0</v>
      </c>
      <c r="O2496" s="26">
        <f>SUMIF(D2492:D2495,"=Project",O2492:O2495)</f>
        <v>0</v>
      </c>
      <c r="P2496" s="26">
        <f>SUMIF(D2492:D2495,"=Project",P2492:P2495)</f>
        <v>0</v>
      </c>
      <c r="Q2496" s="26">
        <f>SUMIF(D2492:D2495,"=Project",Q2492:Q2495)</f>
        <v>0</v>
      </c>
    </row>
    <row r="2497" spans="1:17" s="3" customFormat="1" ht="12" customHeight="1">
      <c r="A2497" s="16" t="s">
        <v>3269</v>
      </c>
      <c r="B2497" s="17" t="s">
        <v>18</v>
      </c>
      <c r="C2497" s="18" t="s">
        <v>3270</v>
      </c>
      <c r="D2497" s="19"/>
      <c r="E2497" s="18" t="s">
        <v>3271</v>
      </c>
      <c r="F2497" s="16" t="s">
        <v>158</v>
      </c>
      <c r="G2497" s="18" t="s">
        <v>3272</v>
      </c>
      <c r="H2497" s="20">
        <v>0</v>
      </c>
      <c r="I2497" s="20">
        <v>188.22800000000001</v>
      </c>
      <c r="J2497" s="20">
        <v>249.18799999999999</v>
      </c>
      <c r="K2497" s="20">
        <v>99.471000000000004</v>
      </c>
      <c r="L2497" s="20">
        <v>0</v>
      </c>
      <c r="M2497" s="20">
        <v>99.471000000000004</v>
      </c>
      <c r="N2497" s="20">
        <v>39.823999999999998</v>
      </c>
      <c r="O2497" s="20">
        <v>1.002</v>
      </c>
      <c r="P2497" s="20">
        <v>1.002</v>
      </c>
      <c r="Q2497" s="20">
        <v>1.012</v>
      </c>
    </row>
    <row r="2498" spans="1:17" s="3" customFormat="1" ht="12" customHeight="1">
      <c r="A2498" s="21" t="s">
        <v>3269</v>
      </c>
      <c r="B2498" s="22" t="s">
        <v>23</v>
      </c>
      <c r="C2498" s="21" t="s">
        <v>3270</v>
      </c>
      <c r="D2498" s="21" t="s">
        <v>3273</v>
      </c>
      <c r="E2498" s="23" t="s">
        <v>3274</v>
      </c>
      <c r="F2498" s="24">
        <v>4</v>
      </c>
      <c r="G2498" s="23" t="s">
        <v>3275</v>
      </c>
      <c r="H2498" s="25">
        <v>0</v>
      </c>
      <c r="I2498" s="25">
        <v>188.22800000000001</v>
      </c>
      <c r="J2498" s="25">
        <v>249.18799999999999</v>
      </c>
      <c r="K2498" s="25">
        <v>99.471000000000004</v>
      </c>
      <c r="L2498" s="25">
        <v>0</v>
      </c>
      <c r="M2498" s="25">
        <v>99.471000000000004</v>
      </c>
      <c r="N2498" s="25">
        <v>39.823999999999998</v>
      </c>
      <c r="O2498" s="25">
        <v>1.002</v>
      </c>
      <c r="P2498" s="25">
        <v>1.002</v>
      </c>
      <c r="Q2498" s="25">
        <v>1.012</v>
      </c>
    </row>
    <row r="2499" spans="1:17" s="3" customFormat="1" ht="12" customHeight="1">
      <c r="A2499" s="97" t="s">
        <v>30</v>
      </c>
      <c r="B2499" s="98"/>
      <c r="C2499" s="98"/>
      <c r="D2499" s="98"/>
      <c r="E2499" s="98"/>
      <c r="F2499" s="98"/>
      <c r="G2499" s="99"/>
      <c r="H2499" s="19"/>
      <c r="I2499" s="26">
        <v>0</v>
      </c>
      <c r="J2499" s="26">
        <v>0</v>
      </c>
      <c r="K2499" s="26">
        <v>0</v>
      </c>
      <c r="L2499" s="19"/>
      <c r="M2499" s="19"/>
      <c r="N2499" s="19"/>
      <c r="O2499" s="19"/>
    </row>
    <row r="2500" spans="1:17" s="3" customFormat="1" ht="12" customHeight="1">
      <c r="A2500" s="97" t="s">
        <v>31</v>
      </c>
      <c r="B2500" s="98"/>
      <c r="C2500" s="98"/>
      <c r="D2500" s="98"/>
      <c r="E2500" s="98"/>
      <c r="F2500" s="98"/>
      <c r="G2500" s="99"/>
      <c r="H2500" s="19"/>
      <c r="I2500" s="26">
        <v>0</v>
      </c>
      <c r="J2500" s="26">
        <v>0</v>
      </c>
      <c r="K2500" s="19"/>
      <c r="L2500" s="19"/>
      <c r="M2500" s="19"/>
      <c r="N2500" s="19"/>
      <c r="O2500" s="19"/>
      <c r="P2500" s="19"/>
      <c r="Q2500" s="19"/>
    </row>
    <row r="2501" spans="1:17" s="3" customFormat="1" ht="12" customHeight="1">
      <c r="A2501" s="97" t="s">
        <v>32</v>
      </c>
      <c r="B2501" s="98"/>
      <c r="C2501" s="98"/>
      <c r="D2501" s="98"/>
      <c r="E2501" s="98"/>
      <c r="F2501" s="98"/>
      <c r="G2501" s="99"/>
      <c r="H2501" s="26">
        <f>SUMIF(D2498:D2500,"=Project",H2498:H2500)</f>
        <v>0</v>
      </c>
      <c r="I2501" s="26">
        <f>SUMIF(D2498:D2500,"=Project",I2498:I2500)</f>
        <v>0</v>
      </c>
      <c r="J2501" s="26">
        <f>SUMIF(D2498:D2500,"=Project",J2498:J2500)</f>
        <v>0</v>
      </c>
      <c r="K2501" s="26">
        <f>SUMIF(D2498:D2500,"=Project",K2498:K2500)</f>
        <v>0</v>
      </c>
      <c r="L2501" s="26">
        <f>SUMIF(D2498:D2500,"=Project",L2498:L2500)</f>
        <v>0</v>
      </c>
      <c r="M2501" s="26">
        <f>SUMIF(D2498:D2500,"=Project",M2498:M2500)</f>
        <v>0</v>
      </c>
      <c r="N2501" s="26">
        <f>SUMIF(D2498:D2500,"=Project",N2498:N2500)</f>
        <v>0</v>
      </c>
      <c r="O2501" s="26">
        <f>SUMIF(D2498:D2500,"=Project",O2498:O2500)</f>
        <v>0</v>
      </c>
      <c r="P2501" s="26">
        <f>SUMIF(D2498:D2500,"=Project",P2498:P2500)</f>
        <v>0</v>
      </c>
      <c r="Q2501" s="26">
        <f>SUMIF(D2498:D2500,"=Project",Q2498:Q2500)</f>
        <v>0</v>
      </c>
    </row>
    <row r="2502" spans="1:17" s="3" customFormat="1" ht="12" customHeight="1">
      <c r="A2502" s="16" t="s">
        <v>3276</v>
      </c>
      <c r="B2502" s="17" t="s">
        <v>18</v>
      </c>
      <c r="C2502" s="18" t="s">
        <v>3277</v>
      </c>
      <c r="D2502" s="19"/>
      <c r="E2502" s="18" t="s">
        <v>3278</v>
      </c>
      <c r="F2502" s="16" t="s">
        <v>158</v>
      </c>
      <c r="G2502" s="18" t="s">
        <v>3279</v>
      </c>
      <c r="H2502" s="20">
        <v>0</v>
      </c>
      <c r="I2502" s="20">
        <v>4.3170000000000002</v>
      </c>
      <c r="J2502" s="20">
        <v>3.0920000000000001</v>
      </c>
      <c r="K2502" s="20">
        <v>4.1230000000000002</v>
      </c>
      <c r="L2502" s="20">
        <v>0</v>
      </c>
      <c r="M2502" s="20">
        <v>4.1230000000000002</v>
      </c>
      <c r="N2502" s="20">
        <v>4.1710000000000003</v>
      </c>
      <c r="O2502" s="20">
        <v>4.2030000000000003</v>
      </c>
      <c r="P2502" s="20">
        <v>4.2060000000000004</v>
      </c>
      <c r="Q2502" s="20">
        <v>4.2480000000000002</v>
      </c>
    </row>
    <row r="2503" spans="1:17" s="3" customFormat="1" ht="12" customHeight="1">
      <c r="A2503" s="21" t="s">
        <v>3276</v>
      </c>
      <c r="B2503" s="22" t="s">
        <v>23</v>
      </c>
      <c r="C2503" s="21" t="s">
        <v>3277</v>
      </c>
      <c r="D2503" s="21" t="s">
        <v>3280</v>
      </c>
      <c r="E2503" s="23" t="s">
        <v>3281</v>
      </c>
      <c r="F2503" s="24">
        <v>4</v>
      </c>
      <c r="G2503" s="23" t="s">
        <v>3282</v>
      </c>
      <c r="H2503" s="25">
        <v>0</v>
      </c>
      <c r="I2503" s="25">
        <v>4.3170000000000002</v>
      </c>
      <c r="J2503" s="25">
        <v>3.0920000000000001</v>
      </c>
      <c r="K2503" s="25">
        <v>4.1230000000000002</v>
      </c>
      <c r="L2503" s="25">
        <v>0</v>
      </c>
      <c r="M2503" s="25">
        <v>4.1230000000000002</v>
      </c>
      <c r="N2503" s="25">
        <v>4.1710000000000003</v>
      </c>
      <c r="O2503" s="25">
        <v>4.2030000000000003</v>
      </c>
      <c r="P2503" s="25">
        <v>4.2060000000000004</v>
      </c>
      <c r="Q2503" s="25">
        <v>4.2480000000000002</v>
      </c>
    </row>
    <row r="2504" spans="1:17" s="3" customFormat="1" ht="12" customHeight="1">
      <c r="A2504" s="97" t="s">
        <v>30</v>
      </c>
      <c r="B2504" s="98"/>
      <c r="C2504" s="98"/>
      <c r="D2504" s="98"/>
      <c r="E2504" s="98"/>
      <c r="F2504" s="98"/>
      <c r="G2504" s="99"/>
      <c r="H2504" s="19"/>
      <c r="I2504" s="26">
        <v>0</v>
      </c>
      <c r="J2504" s="26">
        <v>0</v>
      </c>
      <c r="K2504" s="26">
        <v>0</v>
      </c>
      <c r="L2504" s="19"/>
      <c r="M2504" s="19"/>
      <c r="N2504" s="19"/>
      <c r="O2504" s="19"/>
    </row>
    <row r="2505" spans="1:17" s="3" customFormat="1" ht="12" customHeight="1">
      <c r="A2505" s="97" t="s">
        <v>31</v>
      </c>
      <c r="B2505" s="98"/>
      <c r="C2505" s="98"/>
      <c r="D2505" s="98"/>
      <c r="E2505" s="98"/>
      <c r="F2505" s="98"/>
      <c r="G2505" s="99"/>
      <c r="H2505" s="19"/>
      <c r="I2505" s="26">
        <v>0</v>
      </c>
      <c r="J2505" s="26">
        <v>0</v>
      </c>
      <c r="K2505" s="19"/>
      <c r="L2505" s="19"/>
      <c r="M2505" s="19"/>
      <c r="N2505" s="19"/>
      <c r="O2505" s="19"/>
      <c r="P2505" s="19"/>
      <c r="Q2505" s="19"/>
    </row>
    <row r="2506" spans="1:17" s="3" customFormat="1" ht="12" customHeight="1">
      <c r="A2506" s="97" t="s">
        <v>32</v>
      </c>
      <c r="B2506" s="98"/>
      <c r="C2506" s="98"/>
      <c r="D2506" s="98"/>
      <c r="E2506" s="98"/>
      <c r="F2506" s="98"/>
      <c r="G2506" s="99"/>
      <c r="H2506" s="26">
        <f>SUMIF(D2503:D2505,"=Project",H2503:H2505)</f>
        <v>0</v>
      </c>
      <c r="I2506" s="26">
        <f>SUMIF(D2503:D2505,"=Project",I2503:I2505)</f>
        <v>0</v>
      </c>
      <c r="J2506" s="26">
        <f>SUMIF(D2503:D2505,"=Project",J2503:J2505)</f>
        <v>0</v>
      </c>
      <c r="K2506" s="26">
        <f>SUMIF(D2503:D2505,"=Project",K2503:K2505)</f>
        <v>0</v>
      </c>
      <c r="L2506" s="26">
        <f>SUMIF(D2503:D2505,"=Project",L2503:L2505)</f>
        <v>0</v>
      </c>
      <c r="M2506" s="26">
        <f>SUMIF(D2503:D2505,"=Project",M2503:M2505)</f>
        <v>0</v>
      </c>
      <c r="N2506" s="26">
        <f>SUMIF(D2503:D2505,"=Project",N2503:N2505)</f>
        <v>0</v>
      </c>
      <c r="O2506" s="26">
        <f>SUMIF(D2503:D2505,"=Project",O2503:O2505)</f>
        <v>0</v>
      </c>
      <c r="P2506" s="26">
        <f>SUMIF(D2503:D2505,"=Project",P2503:P2505)</f>
        <v>0</v>
      </c>
      <c r="Q2506" s="26">
        <f>SUMIF(D2503:D2505,"=Project",Q2503:Q2505)</f>
        <v>0</v>
      </c>
    </row>
    <row r="2507" spans="1:17" s="3" customFormat="1" ht="12" customHeight="1">
      <c r="A2507" s="16" t="s">
        <v>3283</v>
      </c>
      <c r="B2507" s="17" t="s">
        <v>18</v>
      </c>
      <c r="C2507" s="18" t="s">
        <v>3284</v>
      </c>
      <c r="D2507" s="19"/>
      <c r="E2507" s="18" t="s">
        <v>3285</v>
      </c>
      <c r="F2507" s="16" t="s">
        <v>158</v>
      </c>
      <c r="G2507" s="18" t="s">
        <v>3286</v>
      </c>
      <c r="H2507" s="20">
        <v>0</v>
      </c>
      <c r="I2507" s="20">
        <v>10.824</v>
      </c>
      <c r="J2507" s="20">
        <v>9.8650000000000002</v>
      </c>
      <c r="K2507" s="20">
        <v>10.077</v>
      </c>
      <c r="L2507" s="20">
        <v>0</v>
      </c>
      <c r="M2507" s="20">
        <v>10.077</v>
      </c>
      <c r="N2507" s="20">
        <v>10.263</v>
      </c>
      <c r="O2507" s="20">
        <v>10.397</v>
      </c>
      <c r="P2507" s="20">
        <v>10.54</v>
      </c>
      <c r="Q2507" s="20">
        <v>10.648</v>
      </c>
    </row>
    <row r="2508" spans="1:17" s="3" customFormat="1" ht="12" customHeight="1">
      <c r="A2508" s="21" t="s">
        <v>3283</v>
      </c>
      <c r="B2508" s="22" t="s">
        <v>23</v>
      </c>
      <c r="C2508" s="21" t="s">
        <v>3284</v>
      </c>
      <c r="D2508" s="21" t="s">
        <v>3287</v>
      </c>
      <c r="E2508" s="23" t="s">
        <v>3285</v>
      </c>
      <c r="F2508" s="24">
        <v>4</v>
      </c>
      <c r="G2508" s="23" t="s">
        <v>3288</v>
      </c>
      <c r="H2508" s="25">
        <v>0</v>
      </c>
      <c r="I2508" s="25">
        <v>10.824</v>
      </c>
      <c r="J2508" s="25">
        <v>9.8650000000000002</v>
      </c>
      <c r="K2508" s="25">
        <v>10.077</v>
      </c>
      <c r="L2508" s="25">
        <v>0</v>
      </c>
      <c r="M2508" s="25">
        <v>10.077</v>
      </c>
      <c r="N2508" s="25">
        <v>10.263</v>
      </c>
      <c r="O2508" s="25">
        <v>10.397</v>
      </c>
      <c r="P2508" s="25">
        <v>10.54</v>
      </c>
      <c r="Q2508" s="25">
        <v>10.648</v>
      </c>
    </row>
    <row r="2509" spans="1:17" s="3" customFormat="1" ht="12" customHeight="1">
      <c r="A2509" s="21" t="s">
        <v>3283</v>
      </c>
      <c r="B2509" s="22" t="s">
        <v>27</v>
      </c>
      <c r="C2509" s="21" t="s">
        <v>3284</v>
      </c>
      <c r="D2509" s="21" t="s">
        <v>3287</v>
      </c>
      <c r="E2509" s="23" t="s">
        <v>3289</v>
      </c>
      <c r="F2509" s="24">
        <v>4</v>
      </c>
      <c r="G2509" s="19"/>
      <c r="H2509" s="19"/>
      <c r="I2509" s="25">
        <v>5.4119999999999999</v>
      </c>
      <c r="J2509" s="25">
        <v>4.9329999999999998</v>
      </c>
      <c r="K2509" s="25">
        <v>5.0389999999999997</v>
      </c>
      <c r="L2509" s="25">
        <v>0</v>
      </c>
      <c r="M2509" s="25">
        <v>5.0389999999999997</v>
      </c>
      <c r="N2509" s="19"/>
      <c r="O2509" s="19"/>
      <c r="P2509" s="19"/>
      <c r="Q2509" s="19"/>
    </row>
    <row r="2510" spans="1:17" s="3" customFormat="1" ht="12" customHeight="1">
      <c r="A2510" s="21" t="s">
        <v>3283</v>
      </c>
      <c r="B2510" s="22" t="s">
        <v>27</v>
      </c>
      <c r="C2510" s="21" t="s">
        <v>3284</v>
      </c>
      <c r="D2510" s="21" t="s">
        <v>3287</v>
      </c>
      <c r="E2510" s="23" t="s">
        <v>3290</v>
      </c>
      <c r="F2510" s="24">
        <v>4</v>
      </c>
      <c r="G2510" s="19"/>
      <c r="H2510" s="19"/>
      <c r="I2510" s="25">
        <v>5.4119999999999999</v>
      </c>
      <c r="J2510" s="25">
        <v>4.9320000000000004</v>
      </c>
      <c r="K2510" s="25">
        <v>5.0380000000000003</v>
      </c>
      <c r="L2510" s="25">
        <v>0</v>
      </c>
      <c r="M2510" s="25">
        <v>5.0380000000000003</v>
      </c>
      <c r="N2510" s="19"/>
      <c r="O2510" s="19"/>
      <c r="P2510" s="19"/>
      <c r="Q2510" s="19"/>
    </row>
    <row r="2511" spans="1:17" s="3" customFormat="1" ht="12" customHeight="1">
      <c r="A2511" s="97" t="s">
        <v>30</v>
      </c>
      <c r="B2511" s="98"/>
      <c r="C2511" s="98"/>
      <c r="D2511" s="98"/>
      <c r="E2511" s="98"/>
      <c r="F2511" s="98"/>
      <c r="G2511" s="99"/>
      <c r="H2511" s="19"/>
      <c r="I2511" s="26">
        <f>SUM(I2509:I2510)</f>
        <v>10.824</v>
      </c>
      <c r="J2511" s="26">
        <f>SUM(J2509:J2510)</f>
        <v>9.8650000000000002</v>
      </c>
      <c r="K2511" s="26">
        <f>SUM(K2509:K2510)</f>
        <v>10.077</v>
      </c>
      <c r="L2511" s="26">
        <f>SUM(L2509:L2510)</f>
        <v>0</v>
      </c>
      <c r="M2511" s="26">
        <f>SUM(M2509:M2510)</f>
        <v>10.077</v>
      </c>
      <c r="N2511" s="19"/>
      <c r="O2511" s="19"/>
      <c r="P2511" s="19"/>
      <c r="Q2511" s="19"/>
    </row>
    <row r="2512" spans="1:17" s="3" customFormat="1" ht="12" customHeight="1">
      <c r="A2512" s="97" t="s">
        <v>31</v>
      </c>
      <c r="B2512" s="98"/>
      <c r="C2512" s="98"/>
      <c r="D2512" s="98"/>
      <c r="E2512" s="98"/>
      <c r="F2512" s="98"/>
      <c r="G2512" s="99"/>
      <c r="H2512" s="19"/>
      <c r="I2512" s="26">
        <v>0</v>
      </c>
      <c r="J2512" s="26">
        <v>0</v>
      </c>
      <c r="K2512" s="19"/>
      <c r="L2512" s="19"/>
      <c r="M2512" s="19"/>
      <c r="N2512" s="19"/>
      <c r="O2512" s="19"/>
      <c r="P2512" s="19"/>
      <c r="Q2512" s="19"/>
    </row>
    <row r="2513" spans="1:17" s="3" customFormat="1" ht="12" customHeight="1">
      <c r="A2513" s="97" t="s">
        <v>32</v>
      </c>
      <c r="B2513" s="98"/>
      <c r="C2513" s="98"/>
      <c r="D2513" s="98"/>
      <c r="E2513" s="98"/>
      <c r="F2513" s="98"/>
      <c r="G2513" s="99"/>
      <c r="H2513" s="26">
        <f>SUMIF(D2508:D2512,"=Project",H2508:H2512)</f>
        <v>0</v>
      </c>
      <c r="I2513" s="26">
        <f>SUMIF(D2508:D2512,"=Project",I2508:I2512)</f>
        <v>0</v>
      </c>
      <c r="J2513" s="26">
        <f>SUMIF(D2508:D2512,"=Project",J2508:J2512)</f>
        <v>0</v>
      </c>
      <c r="K2513" s="26">
        <f>SUMIF(D2508:D2512,"=Project",K2508:K2512)</f>
        <v>0</v>
      </c>
      <c r="L2513" s="26">
        <f>SUMIF(D2508:D2512,"=Project",L2508:L2512)</f>
        <v>0</v>
      </c>
      <c r="M2513" s="26">
        <f>SUMIF(D2508:D2512,"=Project",M2508:M2512)</f>
        <v>0</v>
      </c>
      <c r="N2513" s="26">
        <f>SUMIF(D2508:D2512,"=Project",N2508:N2512)</f>
        <v>0</v>
      </c>
      <c r="O2513" s="26">
        <f>SUMIF(D2508:D2512,"=Project",O2508:O2512)</f>
        <v>0</v>
      </c>
      <c r="P2513" s="26">
        <f>SUMIF(D2508:D2512,"=Project",P2508:P2512)</f>
        <v>0</v>
      </c>
      <c r="Q2513" s="26">
        <f>SUMIF(D2508:D2512,"=Project",Q2508:Q2512)</f>
        <v>0</v>
      </c>
    </row>
    <row r="2514" spans="1:17" s="3" customFormat="1" ht="12" customHeight="1">
      <c r="A2514" s="16" t="s">
        <v>3291</v>
      </c>
      <c r="B2514" s="17" t="s">
        <v>18</v>
      </c>
      <c r="C2514" s="18" t="s">
        <v>3292</v>
      </c>
      <c r="D2514" s="19"/>
      <c r="E2514" s="18" t="s">
        <v>3293</v>
      </c>
      <c r="F2514" s="16" t="s">
        <v>158</v>
      </c>
      <c r="G2514" s="18" t="s">
        <v>3294</v>
      </c>
      <c r="H2514" s="20">
        <v>0</v>
      </c>
      <c r="I2514" s="20">
        <v>1.734</v>
      </c>
      <c r="J2514" s="20">
        <v>0</v>
      </c>
      <c r="K2514" s="20">
        <v>0</v>
      </c>
      <c r="L2514" s="20">
        <v>0</v>
      </c>
      <c r="M2514" s="20">
        <v>0</v>
      </c>
      <c r="N2514" s="20">
        <v>0</v>
      </c>
      <c r="O2514" s="20">
        <v>0</v>
      </c>
      <c r="P2514" s="20">
        <v>0</v>
      </c>
      <c r="Q2514" s="20">
        <v>0</v>
      </c>
    </row>
    <row r="2515" spans="1:17" s="3" customFormat="1" ht="12" customHeight="1">
      <c r="A2515" s="21" t="s">
        <v>3291</v>
      </c>
      <c r="B2515" s="22" t="s">
        <v>23</v>
      </c>
      <c r="C2515" s="21" t="s">
        <v>3292</v>
      </c>
      <c r="D2515" s="21" t="s">
        <v>3295</v>
      </c>
      <c r="E2515" s="23" t="s">
        <v>3296</v>
      </c>
      <c r="F2515" s="24">
        <v>4</v>
      </c>
      <c r="G2515" s="23" t="s">
        <v>3297</v>
      </c>
      <c r="H2515" s="25">
        <v>0</v>
      </c>
      <c r="I2515" s="25">
        <v>1.734</v>
      </c>
      <c r="J2515" s="25">
        <v>0</v>
      </c>
      <c r="K2515" s="25">
        <v>0</v>
      </c>
      <c r="L2515" s="25">
        <v>0</v>
      </c>
      <c r="M2515" s="25">
        <v>0</v>
      </c>
      <c r="N2515" s="25">
        <v>0</v>
      </c>
      <c r="O2515" s="25">
        <v>0</v>
      </c>
      <c r="P2515" s="25">
        <v>0</v>
      </c>
      <c r="Q2515" s="25">
        <v>0</v>
      </c>
    </row>
    <row r="2516" spans="1:17" s="3" customFormat="1" ht="12" customHeight="1">
      <c r="A2516" s="21" t="s">
        <v>3291</v>
      </c>
      <c r="B2516" s="22" t="s">
        <v>27</v>
      </c>
      <c r="C2516" s="21" t="s">
        <v>3292</v>
      </c>
      <c r="D2516" s="21" t="s">
        <v>3295</v>
      </c>
      <c r="E2516" s="23" t="s">
        <v>3298</v>
      </c>
      <c r="F2516" s="24">
        <v>4</v>
      </c>
      <c r="G2516" s="19"/>
      <c r="H2516" s="19"/>
      <c r="I2516" s="25">
        <v>1.2070000000000001</v>
      </c>
      <c r="J2516" s="25">
        <v>0</v>
      </c>
      <c r="K2516" s="25">
        <v>0</v>
      </c>
      <c r="L2516" s="25">
        <v>0</v>
      </c>
      <c r="M2516" s="25">
        <v>0</v>
      </c>
      <c r="N2516" s="19"/>
      <c r="O2516" s="19"/>
      <c r="P2516" s="19"/>
      <c r="Q2516" s="19"/>
    </row>
    <row r="2517" spans="1:17" s="3" customFormat="1" ht="12" customHeight="1">
      <c r="A2517" s="21" t="s">
        <v>3291</v>
      </c>
      <c r="B2517" s="22" t="s">
        <v>27</v>
      </c>
      <c r="C2517" s="21" t="s">
        <v>3292</v>
      </c>
      <c r="D2517" s="21" t="s">
        <v>3295</v>
      </c>
      <c r="E2517" s="23" t="s">
        <v>3299</v>
      </c>
      <c r="F2517" s="24">
        <v>4</v>
      </c>
      <c r="G2517" s="19"/>
      <c r="H2517" s="19"/>
      <c r="I2517" s="25">
        <v>0.34499999999999997</v>
      </c>
      <c r="J2517" s="25">
        <v>0</v>
      </c>
      <c r="K2517" s="25">
        <v>0</v>
      </c>
      <c r="L2517" s="25">
        <v>0</v>
      </c>
      <c r="M2517" s="25">
        <v>0</v>
      </c>
      <c r="N2517" s="19"/>
      <c r="O2517" s="19"/>
      <c r="P2517" s="19"/>
      <c r="Q2517" s="19"/>
    </row>
    <row r="2518" spans="1:17" s="3" customFormat="1" ht="12" customHeight="1">
      <c r="A2518" s="21" t="s">
        <v>3291</v>
      </c>
      <c r="B2518" s="22" t="s">
        <v>27</v>
      </c>
      <c r="C2518" s="21" t="s">
        <v>3292</v>
      </c>
      <c r="D2518" s="21" t="s">
        <v>3295</v>
      </c>
      <c r="E2518" s="23" t="s">
        <v>3300</v>
      </c>
      <c r="F2518" s="24">
        <v>4</v>
      </c>
      <c r="G2518" s="19"/>
      <c r="H2518" s="19"/>
      <c r="I2518" s="25">
        <v>0.182</v>
      </c>
      <c r="J2518" s="25">
        <v>0</v>
      </c>
      <c r="K2518" s="25">
        <v>0</v>
      </c>
      <c r="L2518" s="25">
        <v>0</v>
      </c>
      <c r="M2518" s="25">
        <v>0</v>
      </c>
      <c r="N2518" s="19"/>
      <c r="O2518" s="19"/>
      <c r="P2518" s="19"/>
      <c r="Q2518" s="19"/>
    </row>
    <row r="2519" spans="1:17" s="3" customFormat="1" ht="12" customHeight="1">
      <c r="A2519" s="97" t="s">
        <v>30</v>
      </c>
      <c r="B2519" s="98"/>
      <c r="C2519" s="98"/>
      <c r="D2519" s="98"/>
      <c r="E2519" s="98"/>
      <c r="F2519" s="98"/>
      <c r="G2519" s="99"/>
      <c r="H2519" s="19"/>
      <c r="I2519" s="26">
        <f>SUM(I2516:I2518)</f>
        <v>1.734</v>
      </c>
      <c r="J2519" s="26">
        <f>SUM(J2516:J2518)</f>
        <v>0</v>
      </c>
      <c r="K2519" s="26">
        <f>SUM(K2516:K2518)</f>
        <v>0</v>
      </c>
      <c r="L2519" s="26">
        <f>SUM(L2516:L2518)</f>
        <v>0</v>
      </c>
      <c r="M2519" s="26">
        <f>SUM(M2516:M2518)</f>
        <v>0</v>
      </c>
      <c r="N2519" s="19"/>
      <c r="O2519" s="19"/>
      <c r="P2519" s="19"/>
      <c r="Q2519" s="19"/>
    </row>
    <row r="2520" spans="1:17" s="3" customFormat="1" ht="12" customHeight="1">
      <c r="A2520" s="97" t="s">
        <v>31</v>
      </c>
      <c r="B2520" s="98"/>
      <c r="C2520" s="98"/>
      <c r="D2520" s="98"/>
      <c r="E2520" s="98"/>
      <c r="F2520" s="98"/>
      <c r="G2520" s="99"/>
      <c r="H2520" s="19"/>
      <c r="I2520" s="26">
        <v>0</v>
      </c>
      <c r="J2520" s="26">
        <v>0</v>
      </c>
      <c r="K2520" s="19"/>
      <c r="L2520" s="19"/>
      <c r="M2520" s="19"/>
      <c r="N2520" s="19"/>
      <c r="O2520" s="19"/>
      <c r="P2520" s="19"/>
      <c r="Q2520" s="19"/>
    </row>
    <row r="2521" spans="1:17" s="3" customFormat="1" ht="12" customHeight="1">
      <c r="A2521" s="97" t="s">
        <v>32</v>
      </c>
      <c r="B2521" s="98"/>
      <c r="C2521" s="98"/>
      <c r="D2521" s="98"/>
      <c r="E2521" s="98"/>
      <c r="F2521" s="98"/>
      <c r="G2521" s="99"/>
      <c r="H2521" s="26">
        <f>SUMIF(D2515:D2520,"=Project",H2515:H2520)</f>
        <v>0</v>
      </c>
      <c r="I2521" s="26">
        <f>SUMIF(D2515:D2520,"=Project",I2515:I2520)</f>
        <v>0</v>
      </c>
      <c r="J2521" s="26">
        <f>SUMIF(D2515:D2520,"=Project",J2515:J2520)</f>
        <v>0</v>
      </c>
      <c r="K2521" s="26">
        <f>SUMIF(D2515:D2520,"=Project",K2515:K2520)</f>
        <v>0</v>
      </c>
      <c r="L2521" s="26">
        <f>SUMIF(D2515:D2520,"=Project",L2515:L2520)</f>
        <v>0</v>
      </c>
      <c r="M2521" s="26">
        <f>SUMIF(D2515:D2520,"=Project",M2515:M2520)</f>
        <v>0</v>
      </c>
      <c r="N2521" s="26">
        <f>SUMIF(D2515:D2520,"=Project",N2515:N2520)</f>
        <v>0</v>
      </c>
      <c r="O2521" s="26">
        <f>SUMIF(D2515:D2520,"=Project",O2515:O2520)</f>
        <v>0</v>
      </c>
      <c r="P2521" s="26">
        <f>SUMIF(D2515:D2520,"=Project",P2515:P2520)</f>
        <v>0</v>
      </c>
      <c r="Q2521" s="26">
        <f>SUMIF(D2515:D2520,"=Project",Q2515:Q2520)</f>
        <v>0</v>
      </c>
    </row>
    <row r="2522" spans="1:17" s="3" customFormat="1" ht="12" customHeight="1">
      <c r="A2522" s="16" t="s">
        <v>3301</v>
      </c>
      <c r="B2522" s="17" t="s">
        <v>18</v>
      </c>
      <c r="C2522" s="18" t="s">
        <v>3302</v>
      </c>
      <c r="D2522" s="19"/>
      <c r="E2522" s="18" t="s">
        <v>3303</v>
      </c>
      <c r="F2522" s="16" t="s">
        <v>158</v>
      </c>
      <c r="G2522" s="18" t="s">
        <v>3304</v>
      </c>
      <c r="H2522" s="20">
        <v>0</v>
      </c>
      <c r="I2522" s="20">
        <v>2.004</v>
      </c>
      <c r="J2522" s="20">
        <v>0</v>
      </c>
      <c r="K2522" s="20">
        <v>0</v>
      </c>
      <c r="L2522" s="20">
        <v>0</v>
      </c>
      <c r="M2522" s="20">
        <v>0</v>
      </c>
      <c r="N2522" s="20">
        <v>0</v>
      </c>
      <c r="O2522" s="20">
        <v>0</v>
      </c>
      <c r="P2522" s="20">
        <v>0</v>
      </c>
      <c r="Q2522" s="20">
        <v>0</v>
      </c>
    </row>
    <row r="2523" spans="1:17" s="3" customFormat="1" ht="12" customHeight="1">
      <c r="A2523" s="21" t="s">
        <v>3301</v>
      </c>
      <c r="B2523" s="22" t="s">
        <v>23</v>
      </c>
      <c r="C2523" s="21" t="s">
        <v>3302</v>
      </c>
      <c r="D2523" s="21" t="s">
        <v>3305</v>
      </c>
      <c r="E2523" s="23" t="s">
        <v>3306</v>
      </c>
      <c r="F2523" s="24">
        <v>4</v>
      </c>
      <c r="G2523" s="23" t="s">
        <v>3307</v>
      </c>
      <c r="H2523" s="25">
        <v>0</v>
      </c>
      <c r="I2523" s="25">
        <v>2.004</v>
      </c>
      <c r="J2523" s="25">
        <v>0</v>
      </c>
      <c r="K2523" s="25">
        <v>0</v>
      </c>
      <c r="L2523" s="25">
        <v>0</v>
      </c>
      <c r="M2523" s="25">
        <v>0</v>
      </c>
      <c r="N2523" s="25">
        <v>0</v>
      </c>
      <c r="O2523" s="25">
        <v>0</v>
      </c>
      <c r="P2523" s="25">
        <v>0</v>
      </c>
      <c r="Q2523" s="25">
        <v>0</v>
      </c>
    </row>
    <row r="2524" spans="1:17" s="3" customFormat="1" ht="12" customHeight="1">
      <c r="A2524" s="21" t="s">
        <v>3301</v>
      </c>
      <c r="B2524" s="22" t="s">
        <v>27</v>
      </c>
      <c r="C2524" s="21" t="s">
        <v>3302</v>
      </c>
      <c r="D2524" s="21" t="s">
        <v>3305</v>
      </c>
      <c r="E2524" s="23" t="s">
        <v>3306</v>
      </c>
      <c r="F2524" s="24">
        <v>4</v>
      </c>
      <c r="G2524" s="19"/>
      <c r="H2524" s="19"/>
      <c r="I2524" s="25">
        <v>2.004</v>
      </c>
      <c r="J2524" s="25">
        <v>0</v>
      </c>
      <c r="K2524" s="25">
        <v>0</v>
      </c>
      <c r="L2524" s="25">
        <v>0</v>
      </c>
      <c r="M2524" s="25">
        <v>0</v>
      </c>
      <c r="N2524" s="19"/>
      <c r="O2524" s="19"/>
      <c r="P2524" s="19"/>
      <c r="Q2524" s="19"/>
    </row>
    <row r="2525" spans="1:17" s="3" customFormat="1" ht="12" customHeight="1">
      <c r="A2525" s="97" t="s">
        <v>30</v>
      </c>
      <c r="B2525" s="98"/>
      <c r="C2525" s="98"/>
      <c r="D2525" s="98"/>
      <c r="E2525" s="98"/>
      <c r="F2525" s="98"/>
      <c r="G2525" s="99"/>
      <c r="H2525" s="19"/>
      <c r="I2525" s="26">
        <f>SUM(I2524:I2524)</f>
        <v>2.004</v>
      </c>
      <c r="J2525" s="26">
        <f>SUM(J2524:J2524)</f>
        <v>0</v>
      </c>
      <c r="K2525" s="26">
        <f>SUM(K2524:K2524)</f>
        <v>0</v>
      </c>
      <c r="L2525" s="26">
        <f>SUM(L2524:L2524)</f>
        <v>0</v>
      </c>
      <c r="M2525" s="26">
        <f>SUM(M2524:M2524)</f>
        <v>0</v>
      </c>
      <c r="N2525" s="19"/>
      <c r="O2525" s="19"/>
      <c r="P2525" s="19"/>
      <c r="Q2525" s="19"/>
    </row>
    <row r="2526" spans="1:17" s="3" customFormat="1" ht="12" customHeight="1">
      <c r="A2526" s="97" t="s">
        <v>31</v>
      </c>
      <c r="B2526" s="98"/>
      <c r="C2526" s="98"/>
      <c r="D2526" s="98"/>
      <c r="E2526" s="98"/>
      <c r="F2526" s="98"/>
      <c r="G2526" s="99"/>
      <c r="H2526" s="19"/>
      <c r="I2526" s="26">
        <v>0</v>
      </c>
      <c r="J2526" s="26">
        <v>0</v>
      </c>
      <c r="K2526" s="19"/>
      <c r="L2526" s="19"/>
      <c r="M2526" s="19"/>
      <c r="N2526" s="19"/>
      <c r="O2526" s="19"/>
      <c r="P2526" s="19"/>
      <c r="Q2526" s="19"/>
    </row>
    <row r="2527" spans="1:17" s="3" customFormat="1" ht="12" customHeight="1">
      <c r="A2527" s="97" t="s">
        <v>32</v>
      </c>
      <c r="B2527" s="98"/>
      <c r="C2527" s="98"/>
      <c r="D2527" s="98"/>
      <c r="E2527" s="98"/>
      <c r="F2527" s="98"/>
      <c r="G2527" s="99"/>
      <c r="H2527" s="26">
        <f>SUMIF(D2523:D2526,"=Project",H2523:H2526)</f>
        <v>0</v>
      </c>
      <c r="I2527" s="26">
        <f>SUMIF(D2523:D2526,"=Project",I2523:I2526)</f>
        <v>0</v>
      </c>
      <c r="J2527" s="26">
        <f>SUMIF(D2523:D2526,"=Project",J2523:J2526)</f>
        <v>0</v>
      </c>
      <c r="K2527" s="26">
        <f>SUMIF(D2523:D2526,"=Project",K2523:K2526)</f>
        <v>0</v>
      </c>
      <c r="L2527" s="26">
        <f>SUMIF(D2523:D2526,"=Project",L2523:L2526)</f>
        <v>0</v>
      </c>
      <c r="M2527" s="26">
        <f>SUMIF(D2523:D2526,"=Project",M2523:M2526)</f>
        <v>0</v>
      </c>
      <c r="N2527" s="26">
        <f>SUMIF(D2523:D2526,"=Project",N2523:N2526)</f>
        <v>0</v>
      </c>
      <c r="O2527" s="26">
        <f>SUMIF(D2523:D2526,"=Project",O2523:O2526)</f>
        <v>0</v>
      </c>
      <c r="P2527" s="26">
        <f>SUMIF(D2523:D2526,"=Project",P2523:P2526)</f>
        <v>0</v>
      </c>
      <c r="Q2527" s="26">
        <f>SUMIF(D2523:D2526,"=Project",Q2523:Q2526)</f>
        <v>0</v>
      </c>
    </row>
    <row r="2528" spans="1:17" s="3" customFormat="1" ht="12" customHeight="1">
      <c r="A2528" s="16" t="s">
        <v>3308</v>
      </c>
      <c r="B2528" s="17" t="s">
        <v>18</v>
      </c>
      <c r="C2528" s="18" t="s">
        <v>3309</v>
      </c>
      <c r="D2528" s="19"/>
      <c r="E2528" s="18" t="s">
        <v>3310</v>
      </c>
      <c r="F2528" s="16" t="s">
        <v>158</v>
      </c>
      <c r="G2528" s="18" t="s">
        <v>3311</v>
      </c>
      <c r="H2528" s="20">
        <v>0</v>
      </c>
      <c r="I2528" s="20">
        <v>127.87</v>
      </c>
      <c r="J2528" s="20">
        <v>0</v>
      </c>
      <c r="K2528" s="20">
        <v>0</v>
      </c>
      <c r="L2528" s="20">
        <v>0</v>
      </c>
      <c r="M2528" s="20">
        <v>0</v>
      </c>
      <c r="N2528" s="20">
        <v>0</v>
      </c>
      <c r="O2528" s="20">
        <v>0</v>
      </c>
      <c r="P2528" s="20">
        <v>0</v>
      </c>
      <c r="Q2528" s="20">
        <v>0</v>
      </c>
    </row>
    <row r="2529" spans="1:17" s="3" customFormat="1" ht="12" customHeight="1">
      <c r="A2529" s="21" t="s">
        <v>3308</v>
      </c>
      <c r="B2529" s="22" t="s">
        <v>23</v>
      </c>
      <c r="C2529" s="21" t="s">
        <v>3309</v>
      </c>
      <c r="D2529" s="21" t="s">
        <v>3312</v>
      </c>
      <c r="E2529" s="23" t="s">
        <v>3313</v>
      </c>
      <c r="F2529" s="24">
        <v>4</v>
      </c>
      <c r="G2529" s="23" t="s">
        <v>3314</v>
      </c>
      <c r="H2529" s="25">
        <v>0</v>
      </c>
      <c r="I2529" s="25">
        <v>97.369</v>
      </c>
      <c r="J2529" s="25">
        <v>0</v>
      </c>
      <c r="K2529" s="25">
        <v>0</v>
      </c>
      <c r="L2529" s="25">
        <v>0</v>
      </c>
      <c r="M2529" s="25">
        <v>0</v>
      </c>
      <c r="N2529" s="25">
        <v>0</v>
      </c>
      <c r="O2529" s="25">
        <v>0</v>
      </c>
      <c r="P2529" s="25">
        <v>0</v>
      </c>
      <c r="Q2529" s="25">
        <v>0</v>
      </c>
    </row>
    <row r="2530" spans="1:17" s="3" customFormat="1" ht="12" customHeight="1">
      <c r="A2530" s="21" t="s">
        <v>3308</v>
      </c>
      <c r="B2530" s="22" t="s">
        <v>27</v>
      </c>
      <c r="C2530" s="21" t="s">
        <v>3309</v>
      </c>
      <c r="D2530" s="21" t="s">
        <v>3312</v>
      </c>
      <c r="E2530" s="23" t="s">
        <v>3315</v>
      </c>
      <c r="F2530" s="24">
        <v>4</v>
      </c>
      <c r="G2530" s="19"/>
      <c r="H2530" s="19"/>
      <c r="I2530" s="25">
        <v>97.369</v>
      </c>
      <c r="J2530" s="25">
        <v>0</v>
      </c>
      <c r="K2530" s="25">
        <v>0</v>
      </c>
      <c r="L2530" s="25">
        <v>0</v>
      </c>
      <c r="M2530" s="25">
        <v>0</v>
      </c>
      <c r="N2530" s="19"/>
      <c r="O2530" s="19"/>
      <c r="P2530" s="19"/>
      <c r="Q2530" s="19"/>
    </row>
    <row r="2531" spans="1:17" s="3" customFormat="1" ht="12" customHeight="1">
      <c r="A2531" s="97" t="s">
        <v>30</v>
      </c>
      <c r="B2531" s="98"/>
      <c r="C2531" s="98"/>
      <c r="D2531" s="98"/>
      <c r="E2531" s="98"/>
      <c r="F2531" s="98"/>
      <c r="G2531" s="99"/>
      <c r="H2531" s="19"/>
      <c r="I2531" s="26">
        <f>SUM(I2530:I2530)</f>
        <v>97.369</v>
      </c>
      <c r="J2531" s="26">
        <f>SUM(J2530:J2530)</f>
        <v>0</v>
      </c>
      <c r="K2531" s="26">
        <f>SUM(K2530:K2530)</f>
        <v>0</v>
      </c>
      <c r="L2531" s="26">
        <f>SUM(L2530:L2530)</f>
        <v>0</v>
      </c>
      <c r="M2531" s="26">
        <f>SUM(M2530:M2530)</f>
        <v>0</v>
      </c>
      <c r="N2531" s="19"/>
      <c r="O2531" s="19"/>
      <c r="P2531" s="19"/>
      <c r="Q2531" s="19"/>
    </row>
    <row r="2532" spans="1:17" s="3" customFormat="1" ht="12" customHeight="1">
      <c r="A2532" s="97" t="s">
        <v>31</v>
      </c>
      <c r="B2532" s="98"/>
      <c r="C2532" s="98"/>
      <c r="D2532" s="98"/>
      <c r="E2532" s="98"/>
      <c r="F2532" s="98"/>
      <c r="G2532" s="99"/>
      <c r="H2532" s="19"/>
      <c r="I2532" s="26">
        <v>0</v>
      </c>
      <c r="J2532" s="26">
        <v>0</v>
      </c>
      <c r="K2532" s="19"/>
      <c r="L2532" s="19"/>
      <c r="M2532" s="19"/>
      <c r="N2532" s="19"/>
      <c r="O2532" s="19"/>
      <c r="P2532" s="19"/>
      <c r="Q2532" s="19"/>
    </row>
    <row r="2533" spans="1:17" s="3" customFormat="1" ht="12" customHeight="1">
      <c r="A2533" s="21" t="s">
        <v>3308</v>
      </c>
      <c r="B2533" s="22" t="s">
        <v>23</v>
      </c>
      <c r="C2533" s="21" t="s">
        <v>3309</v>
      </c>
      <c r="D2533" s="21" t="s">
        <v>3316</v>
      </c>
      <c r="E2533" s="23" t="s">
        <v>3317</v>
      </c>
      <c r="F2533" s="24">
        <v>4</v>
      </c>
      <c r="G2533" s="23" t="s">
        <v>3318</v>
      </c>
      <c r="H2533" s="25">
        <v>0</v>
      </c>
      <c r="I2533" s="25">
        <v>30.501000000000001</v>
      </c>
      <c r="J2533" s="25">
        <v>0</v>
      </c>
      <c r="K2533" s="25">
        <v>0</v>
      </c>
      <c r="L2533" s="25">
        <v>0</v>
      </c>
      <c r="M2533" s="25">
        <v>0</v>
      </c>
      <c r="N2533" s="25">
        <v>0</v>
      </c>
      <c r="O2533" s="25">
        <v>0</v>
      </c>
      <c r="P2533" s="25">
        <v>0</v>
      </c>
      <c r="Q2533" s="25">
        <v>0</v>
      </c>
    </row>
    <row r="2534" spans="1:17" s="3" customFormat="1" ht="12" customHeight="1">
      <c r="A2534" s="21" t="s">
        <v>3308</v>
      </c>
      <c r="B2534" s="22" t="s">
        <v>27</v>
      </c>
      <c r="C2534" s="21" t="s">
        <v>3309</v>
      </c>
      <c r="D2534" s="21" t="s">
        <v>3316</v>
      </c>
      <c r="E2534" s="23" t="s">
        <v>3319</v>
      </c>
      <c r="F2534" s="24">
        <v>4</v>
      </c>
      <c r="G2534" s="19"/>
      <c r="H2534" s="19"/>
      <c r="I2534" s="25">
        <v>2.7450000000000001</v>
      </c>
      <c r="J2534" s="25">
        <v>0</v>
      </c>
      <c r="K2534" s="25">
        <v>0</v>
      </c>
      <c r="L2534" s="25">
        <v>0</v>
      </c>
      <c r="M2534" s="25">
        <v>0</v>
      </c>
      <c r="N2534" s="19"/>
      <c r="O2534" s="19"/>
      <c r="P2534" s="19"/>
      <c r="Q2534" s="19"/>
    </row>
    <row r="2535" spans="1:17" s="3" customFormat="1" ht="12" customHeight="1">
      <c r="A2535" s="21" t="s">
        <v>3308</v>
      </c>
      <c r="B2535" s="22" t="s">
        <v>27</v>
      </c>
      <c r="C2535" s="21" t="s">
        <v>3309</v>
      </c>
      <c r="D2535" s="21" t="s">
        <v>3316</v>
      </c>
      <c r="E2535" s="23" t="s">
        <v>3320</v>
      </c>
      <c r="F2535" s="24">
        <v>4</v>
      </c>
      <c r="G2535" s="19"/>
      <c r="H2535" s="19"/>
      <c r="I2535" s="25">
        <v>17.756</v>
      </c>
      <c r="J2535" s="25">
        <v>0</v>
      </c>
      <c r="K2535" s="25">
        <v>0</v>
      </c>
      <c r="L2535" s="25">
        <v>0</v>
      </c>
      <c r="M2535" s="25">
        <v>0</v>
      </c>
      <c r="N2535" s="19"/>
      <c r="O2535" s="19"/>
      <c r="P2535" s="19"/>
      <c r="Q2535" s="19"/>
    </row>
    <row r="2536" spans="1:17" s="3" customFormat="1" ht="12" customHeight="1">
      <c r="A2536" s="21" t="s">
        <v>3308</v>
      </c>
      <c r="B2536" s="22" t="s">
        <v>27</v>
      </c>
      <c r="C2536" s="21" t="s">
        <v>3309</v>
      </c>
      <c r="D2536" s="21" t="s">
        <v>3316</v>
      </c>
      <c r="E2536" s="23" t="s">
        <v>3321</v>
      </c>
      <c r="F2536" s="24">
        <v>4</v>
      </c>
      <c r="G2536" s="19"/>
      <c r="H2536" s="19"/>
      <c r="I2536" s="25">
        <v>10</v>
      </c>
      <c r="J2536" s="25">
        <v>0</v>
      </c>
      <c r="K2536" s="25">
        <v>0</v>
      </c>
      <c r="L2536" s="25">
        <v>0</v>
      </c>
      <c r="M2536" s="25">
        <v>0</v>
      </c>
      <c r="N2536" s="19"/>
      <c r="O2536" s="19"/>
      <c r="P2536" s="19"/>
      <c r="Q2536" s="19"/>
    </row>
    <row r="2537" spans="1:17" s="3" customFormat="1" ht="12" customHeight="1">
      <c r="A2537" s="97" t="s">
        <v>30</v>
      </c>
      <c r="B2537" s="98"/>
      <c r="C2537" s="98"/>
      <c r="D2537" s="98"/>
      <c r="E2537" s="98"/>
      <c r="F2537" s="98"/>
      <c r="G2537" s="99"/>
      <c r="H2537" s="19"/>
      <c r="I2537" s="26">
        <f>SUM(I2534:I2536)</f>
        <v>30.501000000000001</v>
      </c>
      <c r="J2537" s="26">
        <f>SUM(J2534:J2536)</f>
        <v>0</v>
      </c>
      <c r="K2537" s="26">
        <f>SUM(K2534:K2536)</f>
        <v>0</v>
      </c>
      <c r="L2537" s="26">
        <f>SUM(L2534:L2536)</f>
        <v>0</v>
      </c>
      <c r="M2537" s="26">
        <f>SUM(M2534:M2536)</f>
        <v>0</v>
      </c>
      <c r="N2537" s="19"/>
      <c r="O2537" s="19"/>
      <c r="P2537" s="19"/>
      <c r="Q2537" s="19"/>
    </row>
    <row r="2538" spans="1:17" s="3" customFormat="1" ht="12" customHeight="1">
      <c r="A2538" s="97" t="s">
        <v>31</v>
      </c>
      <c r="B2538" s="98"/>
      <c r="C2538" s="98"/>
      <c r="D2538" s="98"/>
      <c r="E2538" s="98"/>
      <c r="F2538" s="98"/>
      <c r="G2538" s="99"/>
      <c r="H2538" s="19"/>
      <c r="I2538" s="26">
        <v>0</v>
      </c>
      <c r="J2538" s="26">
        <v>0</v>
      </c>
      <c r="K2538" s="19"/>
      <c r="L2538" s="19"/>
      <c r="M2538" s="19"/>
      <c r="N2538" s="19"/>
      <c r="O2538" s="19"/>
      <c r="P2538" s="19"/>
      <c r="Q2538" s="19"/>
    </row>
    <row r="2539" spans="1:17" s="3" customFormat="1" ht="12" customHeight="1">
      <c r="A2539" s="97" t="s">
        <v>32</v>
      </c>
      <c r="B2539" s="98"/>
      <c r="C2539" s="98"/>
      <c r="D2539" s="98"/>
      <c r="E2539" s="98"/>
      <c r="F2539" s="98"/>
      <c r="G2539" s="99"/>
      <c r="H2539" s="26">
        <f>SUMIF(D2529:D2538,"=Project",H2529:H2538)</f>
        <v>0</v>
      </c>
      <c r="I2539" s="26">
        <f>SUMIF(D2529:D2538,"=Project",I2529:I2538)</f>
        <v>0</v>
      </c>
      <c r="J2539" s="26">
        <f>SUMIF(D2529:D2538,"=Project",J2529:J2538)</f>
        <v>0</v>
      </c>
      <c r="K2539" s="26">
        <f>SUMIF(D2529:D2538,"=Project",K2529:K2538)</f>
        <v>0</v>
      </c>
      <c r="L2539" s="26">
        <f>SUMIF(D2529:D2538,"=Project",L2529:L2538)</f>
        <v>0</v>
      </c>
      <c r="M2539" s="26">
        <f>SUMIF(D2529:D2538,"=Project",M2529:M2538)</f>
        <v>0</v>
      </c>
      <c r="N2539" s="26">
        <f>SUMIF(D2529:D2538,"=Project",N2529:N2538)</f>
        <v>0</v>
      </c>
      <c r="O2539" s="26">
        <f>SUMIF(D2529:D2538,"=Project",O2529:O2538)</f>
        <v>0</v>
      </c>
      <c r="P2539" s="26">
        <f>SUMIF(D2529:D2538,"=Project",P2529:P2538)</f>
        <v>0</v>
      </c>
      <c r="Q2539" s="26">
        <f>SUMIF(D2529:D2538,"=Project",Q2529:Q2538)</f>
        <v>0</v>
      </c>
    </row>
    <row r="2540" spans="1:17" s="3" customFormat="1" ht="12" customHeight="1">
      <c r="A2540" s="16" t="s">
        <v>3322</v>
      </c>
      <c r="B2540" s="17" t="s">
        <v>18</v>
      </c>
      <c r="C2540" s="18" t="s">
        <v>3323</v>
      </c>
      <c r="D2540" s="19"/>
      <c r="E2540" s="18" t="s">
        <v>3324</v>
      </c>
      <c r="F2540" s="16" t="s">
        <v>158</v>
      </c>
      <c r="G2540" s="18" t="s">
        <v>3325</v>
      </c>
      <c r="H2540" s="20">
        <v>0</v>
      </c>
      <c r="I2540" s="20">
        <v>122.777</v>
      </c>
      <c r="J2540" s="20">
        <v>192.04499999999999</v>
      </c>
      <c r="K2540" s="20">
        <v>162.07400000000001</v>
      </c>
      <c r="L2540" s="20">
        <v>0</v>
      </c>
      <c r="M2540" s="20">
        <v>162.07400000000001</v>
      </c>
      <c r="N2540" s="20">
        <v>153.28100000000001</v>
      </c>
      <c r="O2540" s="20">
        <v>129.316</v>
      </c>
      <c r="P2540" s="20">
        <v>139.1</v>
      </c>
      <c r="Q2540" s="20">
        <v>140.334</v>
      </c>
    </row>
    <row r="2541" spans="1:17" s="3" customFormat="1" ht="12" customHeight="1">
      <c r="A2541" s="21" t="s">
        <v>3322</v>
      </c>
      <c r="B2541" s="22" t="s">
        <v>23</v>
      </c>
      <c r="C2541" s="21" t="s">
        <v>3323</v>
      </c>
      <c r="D2541" s="21" t="s">
        <v>3326</v>
      </c>
      <c r="E2541" s="23" t="s">
        <v>3327</v>
      </c>
      <c r="F2541" s="24">
        <v>4</v>
      </c>
      <c r="G2541" s="23" t="s">
        <v>3328</v>
      </c>
      <c r="H2541" s="25">
        <v>0</v>
      </c>
      <c r="I2541" s="25">
        <v>122.777</v>
      </c>
      <c r="J2541" s="25">
        <v>192.04499999999999</v>
      </c>
      <c r="K2541" s="25">
        <v>162.07400000000001</v>
      </c>
      <c r="L2541" s="25">
        <v>0</v>
      </c>
      <c r="M2541" s="25">
        <v>162.07400000000001</v>
      </c>
      <c r="N2541" s="25">
        <v>153.28100000000001</v>
      </c>
      <c r="O2541" s="25">
        <v>129.316</v>
      </c>
      <c r="P2541" s="25">
        <v>139.1</v>
      </c>
      <c r="Q2541" s="25">
        <v>140.334</v>
      </c>
    </row>
    <row r="2542" spans="1:17" s="3" customFormat="1" ht="12" customHeight="1">
      <c r="A2542" s="21" t="s">
        <v>3322</v>
      </c>
      <c r="B2542" s="22" t="s">
        <v>27</v>
      </c>
      <c r="C2542" s="21" t="s">
        <v>3323</v>
      </c>
      <c r="D2542" s="21" t="s">
        <v>3326</v>
      </c>
      <c r="E2542" s="23" t="s">
        <v>3329</v>
      </c>
      <c r="F2542" s="24">
        <v>4</v>
      </c>
      <c r="G2542" s="19"/>
      <c r="H2542" s="19"/>
      <c r="I2542" s="25">
        <v>122.777</v>
      </c>
      <c r="J2542" s="25">
        <v>192.04499999999999</v>
      </c>
      <c r="K2542" s="25">
        <v>162.07400000000001</v>
      </c>
      <c r="L2542" s="25">
        <v>0</v>
      </c>
      <c r="M2542" s="25">
        <v>162.07400000000001</v>
      </c>
      <c r="N2542" s="19"/>
      <c r="O2542" s="19"/>
      <c r="P2542" s="19"/>
      <c r="Q2542" s="19"/>
    </row>
    <row r="2543" spans="1:17" s="3" customFormat="1" ht="12" customHeight="1">
      <c r="A2543" s="97" t="s">
        <v>30</v>
      </c>
      <c r="B2543" s="98"/>
      <c r="C2543" s="98"/>
      <c r="D2543" s="98"/>
      <c r="E2543" s="98"/>
      <c r="F2543" s="98"/>
      <c r="G2543" s="99"/>
      <c r="H2543" s="19"/>
      <c r="I2543" s="26">
        <f>SUM(I2542:I2542)</f>
        <v>122.777</v>
      </c>
      <c r="J2543" s="26">
        <f>SUM(J2542:J2542)</f>
        <v>192.04499999999999</v>
      </c>
      <c r="K2543" s="26">
        <f>SUM(K2542:K2542)</f>
        <v>162.07400000000001</v>
      </c>
      <c r="L2543" s="26">
        <f>SUM(L2542:L2542)</f>
        <v>0</v>
      </c>
      <c r="M2543" s="26">
        <f>SUM(M2542:M2542)</f>
        <v>162.07400000000001</v>
      </c>
      <c r="N2543" s="19"/>
      <c r="O2543" s="19"/>
      <c r="P2543" s="19"/>
      <c r="Q2543" s="19"/>
    </row>
    <row r="2544" spans="1:17" s="3" customFormat="1" ht="12" customHeight="1">
      <c r="A2544" s="97" t="s">
        <v>31</v>
      </c>
      <c r="B2544" s="98"/>
      <c r="C2544" s="98"/>
      <c r="D2544" s="98"/>
      <c r="E2544" s="98"/>
      <c r="F2544" s="98"/>
      <c r="G2544" s="99"/>
      <c r="H2544" s="19"/>
      <c r="I2544" s="26">
        <v>0</v>
      </c>
      <c r="J2544" s="26">
        <v>0</v>
      </c>
      <c r="K2544" s="19"/>
      <c r="L2544" s="19"/>
      <c r="M2544" s="19"/>
      <c r="N2544" s="19"/>
      <c r="O2544" s="19"/>
      <c r="P2544" s="19"/>
      <c r="Q2544" s="19"/>
    </row>
    <row r="2545" spans="1:17" s="3" customFormat="1" ht="12" customHeight="1">
      <c r="A2545" s="97" t="s">
        <v>32</v>
      </c>
      <c r="B2545" s="98"/>
      <c r="C2545" s="98"/>
      <c r="D2545" s="98"/>
      <c r="E2545" s="98"/>
      <c r="F2545" s="98"/>
      <c r="G2545" s="99"/>
      <c r="H2545" s="26">
        <f>SUMIF(D2541:D2544,"=Project",H2541:H2544)</f>
        <v>0</v>
      </c>
      <c r="I2545" s="26">
        <f>SUMIF(D2541:D2544,"=Project",I2541:I2544)</f>
        <v>0</v>
      </c>
      <c r="J2545" s="26">
        <f>SUMIF(D2541:D2544,"=Project",J2541:J2544)</f>
        <v>0</v>
      </c>
      <c r="K2545" s="26">
        <f>SUMIF(D2541:D2544,"=Project",K2541:K2544)</f>
        <v>0</v>
      </c>
      <c r="L2545" s="26">
        <f>SUMIF(D2541:D2544,"=Project",L2541:L2544)</f>
        <v>0</v>
      </c>
      <c r="M2545" s="26">
        <f>SUMIF(D2541:D2544,"=Project",M2541:M2544)</f>
        <v>0</v>
      </c>
      <c r="N2545" s="26">
        <f>SUMIF(D2541:D2544,"=Project",N2541:N2544)</f>
        <v>0</v>
      </c>
      <c r="O2545" s="26">
        <f>SUMIF(D2541:D2544,"=Project",O2541:O2544)</f>
        <v>0</v>
      </c>
      <c r="P2545" s="26">
        <f>SUMIF(D2541:D2544,"=Project",P2541:P2544)</f>
        <v>0</v>
      </c>
      <c r="Q2545" s="26">
        <f>SUMIF(D2541:D2544,"=Project",Q2541:Q2544)</f>
        <v>0</v>
      </c>
    </row>
    <row r="2546" spans="1:17" s="3" customFormat="1" ht="12" customHeight="1">
      <c r="A2546" s="16" t="s">
        <v>3330</v>
      </c>
      <c r="B2546" s="17" t="s">
        <v>18</v>
      </c>
      <c r="C2546" s="18" t="s">
        <v>3331</v>
      </c>
      <c r="D2546" s="19"/>
      <c r="E2546" s="18" t="s">
        <v>3332</v>
      </c>
      <c r="F2546" s="16" t="s">
        <v>158</v>
      </c>
      <c r="G2546" s="18" t="s">
        <v>3333</v>
      </c>
      <c r="H2546" s="20">
        <v>0</v>
      </c>
      <c r="I2546" s="20">
        <v>256.80599999999998</v>
      </c>
      <c r="J2546" s="20">
        <v>324.43200000000002</v>
      </c>
      <c r="K2546" s="20">
        <v>314.67099999999999</v>
      </c>
      <c r="L2546" s="20">
        <v>0</v>
      </c>
      <c r="M2546" s="20">
        <v>314.67099999999999</v>
      </c>
      <c r="N2546" s="20">
        <v>278.209</v>
      </c>
      <c r="O2546" s="20">
        <v>283.54199999999997</v>
      </c>
      <c r="P2546" s="20">
        <v>289.834</v>
      </c>
      <c r="Q2546" s="20">
        <v>294.28300000000002</v>
      </c>
    </row>
    <row r="2547" spans="1:17" s="3" customFormat="1" ht="12" customHeight="1">
      <c r="A2547" s="21" t="s">
        <v>3330</v>
      </c>
      <c r="B2547" s="22" t="s">
        <v>23</v>
      </c>
      <c r="C2547" s="21" t="s">
        <v>3331</v>
      </c>
      <c r="D2547" s="21" t="s">
        <v>3334</v>
      </c>
      <c r="E2547" s="23" t="s">
        <v>3332</v>
      </c>
      <c r="F2547" s="24">
        <v>4</v>
      </c>
      <c r="G2547" s="23" t="s">
        <v>3335</v>
      </c>
      <c r="H2547" s="25">
        <v>0</v>
      </c>
      <c r="I2547" s="25">
        <v>256.80599999999998</v>
      </c>
      <c r="J2547" s="25">
        <v>324.43200000000002</v>
      </c>
      <c r="K2547" s="25">
        <v>314.67099999999999</v>
      </c>
      <c r="L2547" s="25">
        <v>0</v>
      </c>
      <c r="M2547" s="25">
        <v>314.67099999999999</v>
      </c>
      <c r="N2547" s="25">
        <v>278.209</v>
      </c>
      <c r="O2547" s="25">
        <v>283.54199999999997</v>
      </c>
      <c r="P2547" s="25">
        <v>289.834</v>
      </c>
      <c r="Q2547" s="25">
        <v>294.28300000000002</v>
      </c>
    </row>
    <row r="2548" spans="1:17" s="3" customFormat="1" ht="12" customHeight="1">
      <c r="A2548" s="21" t="s">
        <v>3330</v>
      </c>
      <c r="B2548" s="22" t="s">
        <v>27</v>
      </c>
      <c r="C2548" s="21" t="s">
        <v>3331</v>
      </c>
      <c r="D2548" s="21" t="s">
        <v>3334</v>
      </c>
      <c r="E2548" s="23" t="s">
        <v>3336</v>
      </c>
      <c r="F2548" s="24">
        <v>4</v>
      </c>
      <c r="G2548" s="19"/>
      <c r="H2548" s="19"/>
      <c r="I2548" s="25">
        <v>35.615000000000002</v>
      </c>
      <c r="J2548" s="25">
        <v>0</v>
      </c>
      <c r="K2548" s="25">
        <v>0</v>
      </c>
      <c r="L2548" s="25">
        <v>0</v>
      </c>
      <c r="M2548" s="25">
        <v>0</v>
      </c>
      <c r="N2548" s="19"/>
      <c r="O2548" s="19"/>
      <c r="P2548" s="19"/>
      <c r="Q2548" s="19"/>
    </row>
    <row r="2549" spans="1:17" s="3" customFormat="1" ht="12" customHeight="1">
      <c r="A2549" s="21" t="s">
        <v>3330</v>
      </c>
      <c r="B2549" s="22" t="s">
        <v>27</v>
      </c>
      <c r="C2549" s="21" t="s">
        <v>3331</v>
      </c>
      <c r="D2549" s="21" t="s">
        <v>3334</v>
      </c>
      <c r="E2549" s="23" t="s">
        <v>3337</v>
      </c>
      <c r="F2549" s="24">
        <v>4</v>
      </c>
      <c r="G2549" s="19"/>
      <c r="H2549" s="19"/>
      <c r="I2549" s="25">
        <v>0</v>
      </c>
      <c r="J2549" s="25">
        <v>7.1130000000000004</v>
      </c>
      <c r="K2549" s="25">
        <v>20</v>
      </c>
      <c r="L2549" s="25">
        <v>0</v>
      </c>
      <c r="M2549" s="25">
        <v>20</v>
      </c>
      <c r="N2549" s="19"/>
      <c r="O2549" s="19"/>
      <c r="P2549" s="19"/>
      <c r="Q2549" s="19"/>
    </row>
    <row r="2550" spans="1:17" s="3" customFormat="1" ht="12" customHeight="1">
      <c r="A2550" s="21" t="s">
        <v>3330</v>
      </c>
      <c r="B2550" s="22" t="s">
        <v>27</v>
      </c>
      <c r="C2550" s="21" t="s">
        <v>3331</v>
      </c>
      <c r="D2550" s="21" t="s">
        <v>3334</v>
      </c>
      <c r="E2550" s="23" t="s">
        <v>3338</v>
      </c>
      <c r="F2550" s="24">
        <v>4</v>
      </c>
      <c r="G2550" s="19"/>
      <c r="H2550" s="19"/>
      <c r="I2550" s="25">
        <v>0</v>
      </c>
      <c r="J2550" s="25">
        <v>0</v>
      </c>
      <c r="K2550" s="25">
        <v>25.103000000000002</v>
      </c>
      <c r="L2550" s="25">
        <v>0</v>
      </c>
      <c r="M2550" s="25">
        <v>25.103000000000002</v>
      </c>
      <c r="N2550" s="19"/>
      <c r="O2550" s="19"/>
      <c r="P2550" s="19"/>
      <c r="Q2550" s="19"/>
    </row>
    <row r="2551" spans="1:17" s="3" customFormat="1" ht="12" customHeight="1">
      <c r="A2551" s="21" t="s">
        <v>3330</v>
      </c>
      <c r="B2551" s="22" t="s">
        <v>27</v>
      </c>
      <c r="C2551" s="21" t="s">
        <v>3331</v>
      </c>
      <c r="D2551" s="21" t="s">
        <v>3334</v>
      </c>
      <c r="E2551" s="23" t="s">
        <v>3339</v>
      </c>
      <c r="F2551" s="24">
        <v>4</v>
      </c>
      <c r="G2551" s="19"/>
      <c r="H2551" s="19"/>
      <c r="I2551" s="25">
        <v>5.7080000000000002</v>
      </c>
      <c r="J2551" s="25">
        <v>0</v>
      </c>
      <c r="K2551" s="25">
        <v>0</v>
      </c>
      <c r="L2551" s="25">
        <v>0</v>
      </c>
      <c r="M2551" s="25">
        <v>0</v>
      </c>
      <c r="N2551" s="19"/>
      <c r="O2551" s="19"/>
      <c r="P2551" s="19"/>
      <c r="Q2551" s="19"/>
    </row>
    <row r="2552" spans="1:17" s="3" customFormat="1" ht="12" customHeight="1">
      <c r="A2552" s="21" t="s">
        <v>3330</v>
      </c>
      <c r="B2552" s="22" t="s">
        <v>27</v>
      </c>
      <c r="C2552" s="21" t="s">
        <v>3331</v>
      </c>
      <c r="D2552" s="21" t="s">
        <v>3334</v>
      </c>
      <c r="E2552" s="23" t="s">
        <v>3340</v>
      </c>
      <c r="F2552" s="24">
        <v>4</v>
      </c>
      <c r="G2552" s="19"/>
      <c r="H2552" s="19"/>
      <c r="I2552" s="25">
        <v>31.463999999999999</v>
      </c>
      <c r="J2552" s="25">
        <v>0</v>
      </c>
      <c r="K2552" s="25">
        <v>0</v>
      </c>
      <c r="L2552" s="25">
        <v>0</v>
      </c>
      <c r="M2552" s="25">
        <v>0</v>
      </c>
      <c r="N2552" s="19"/>
      <c r="O2552" s="19"/>
      <c r="P2552" s="19"/>
      <c r="Q2552" s="19"/>
    </row>
    <row r="2553" spans="1:17" s="3" customFormat="1" ht="12" customHeight="1">
      <c r="A2553" s="21" t="s">
        <v>3330</v>
      </c>
      <c r="B2553" s="22" t="s">
        <v>27</v>
      </c>
      <c r="C2553" s="21" t="s">
        <v>3331</v>
      </c>
      <c r="D2553" s="21" t="s">
        <v>3334</v>
      </c>
      <c r="E2553" s="23" t="s">
        <v>3341</v>
      </c>
      <c r="F2553" s="24">
        <v>4</v>
      </c>
      <c r="G2553" s="19"/>
      <c r="H2553" s="19"/>
      <c r="I2553" s="25">
        <v>3.3210000000000002</v>
      </c>
      <c r="J2553" s="25">
        <v>3.92</v>
      </c>
      <c r="K2553" s="25">
        <v>0</v>
      </c>
      <c r="L2553" s="25">
        <v>0</v>
      </c>
      <c r="M2553" s="25">
        <v>0</v>
      </c>
      <c r="N2553" s="19"/>
      <c r="O2553" s="19"/>
      <c r="P2553" s="19"/>
      <c r="Q2553" s="19"/>
    </row>
    <row r="2554" spans="1:17" s="3" customFormat="1" ht="12" customHeight="1">
      <c r="A2554" s="21" t="s">
        <v>3330</v>
      </c>
      <c r="B2554" s="22" t="s">
        <v>27</v>
      </c>
      <c r="C2554" s="21" t="s">
        <v>3331</v>
      </c>
      <c r="D2554" s="21" t="s">
        <v>3334</v>
      </c>
      <c r="E2554" s="23" t="s">
        <v>3342</v>
      </c>
      <c r="F2554" s="24">
        <v>4</v>
      </c>
      <c r="G2554" s="19"/>
      <c r="H2554" s="19"/>
      <c r="I2554" s="25">
        <v>11.52</v>
      </c>
      <c r="J2554" s="25">
        <v>0</v>
      </c>
      <c r="K2554" s="25">
        <v>0</v>
      </c>
      <c r="L2554" s="25">
        <v>0</v>
      </c>
      <c r="M2554" s="25">
        <v>0</v>
      </c>
      <c r="N2554" s="19"/>
      <c r="O2554" s="19"/>
      <c r="P2554" s="19"/>
      <c r="Q2554" s="19"/>
    </row>
    <row r="2555" spans="1:17" s="3" customFormat="1" ht="12" customHeight="1">
      <c r="A2555" s="21" t="s">
        <v>3330</v>
      </c>
      <c r="B2555" s="22" t="s">
        <v>27</v>
      </c>
      <c r="C2555" s="21" t="s">
        <v>3331</v>
      </c>
      <c r="D2555" s="21" t="s">
        <v>3334</v>
      </c>
      <c r="E2555" s="23" t="s">
        <v>3343</v>
      </c>
      <c r="F2555" s="24">
        <v>4</v>
      </c>
      <c r="G2555" s="19"/>
      <c r="H2555" s="19"/>
      <c r="I2555" s="25">
        <v>2.5950000000000002</v>
      </c>
      <c r="J2555" s="25">
        <v>2.5</v>
      </c>
      <c r="K2555" s="25">
        <v>0</v>
      </c>
      <c r="L2555" s="25">
        <v>0</v>
      </c>
      <c r="M2555" s="25">
        <v>0</v>
      </c>
      <c r="N2555" s="19"/>
      <c r="O2555" s="19"/>
      <c r="P2555" s="19"/>
      <c r="Q2555" s="19"/>
    </row>
    <row r="2556" spans="1:17" s="3" customFormat="1" ht="12" customHeight="1">
      <c r="A2556" s="21" t="s">
        <v>3330</v>
      </c>
      <c r="B2556" s="22" t="s">
        <v>27</v>
      </c>
      <c r="C2556" s="21" t="s">
        <v>3331</v>
      </c>
      <c r="D2556" s="21" t="s">
        <v>3334</v>
      </c>
      <c r="E2556" s="23" t="s">
        <v>3344</v>
      </c>
      <c r="F2556" s="24">
        <v>4</v>
      </c>
      <c r="G2556" s="19"/>
      <c r="H2556" s="19"/>
      <c r="I2556" s="25">
        <v>16.155000000000001</v>
      </c>
      <c r="J2556" s="25">
        <v>25.103000000000002</v>
      </c>
      <c r="K2556" s="25">
        <v>0</v>
      </c>
      <c r="L2556" s="25">
        <v>0</v>
      </c>
      <c r="M2556" s="25">
        <v>0</v>
      </c>
      <c r="N2556" s="19"/>
      <c r="O2556" s="19"/>
      <c r="P2556" s="19"/>
      <c r="Q2556" s="19"/>
    </row>
    <row r="2557" spans="1:17" s="3" customFormat="1" ht="12" customHeight="1">
      <c r="A2557" s="21" t="s">
        <v>3330</v>
      </c>
      <c r="B2557" s="22" t="s">
        <v>27</v>
      </c>
      <c r="C2557" s="21" t="s">
        <v>3331</v>
      </c>
      <c r="D2557" s="21" t="s">
        <v>3334</v>
      </c>
      <c r="E2557" s="23" t="s">
        <v>3345</v>
      </c>
      <c r="F2557" s="24">
        <v>4</v>
      </c>
      <c r="G2557" s="19"/>
      <c r="H2557" s="19"/>
      <c r="I2557" s="25">
        <v>8.9260000000000002</v>
      </c>
      <c r="J2557" s="25">
        <v>2.5</v>
      </c>
      <c r="K2557" s="25">
        <v>0</v>
      </c>
      <c r="L2557" s="25">
        <v>0</v>
      </c>
      <c r="M2557" s="25">
        <v>0</v>
      </c>
      <c r="N2557" s="19"/>
      <c r="O2557" s="19"/>
      <c r="P2557" s="19"/>
      <c r="Q2557" s="19"/>
    </row>
    <row r="2558" spans="1:17" s="3" customFormat="1" ht="12" customHeight="1">
      <c r="A2558" s="21" t="s">
        <v>3330</v>
      </c>
      <c r="B2558" s="22" t="s">
        <v>27</v>
      </c>
      <c r="C2558" s="21" t="s">
        <v>3331</v>
      </c>
      <c r="D2558" s="21" t="s">
        <v>3334</v>
      </c>
      <c r="E2558" s="23" t="s">
        <v>3346</v>
      </c>
      <c r="F2558" s="24">
        <v>4</v>
      </c>
      <c r="G2558" s="19"/>
      <c r="H2558" s="19"/>
      <c r="I2558" s="25">
        <v>0</v>
      </c>
      <c r="J2558" s="25">
        <v>0</v>
      </c>
      <c r="K2558" s="25">
        <v>28.074000000000002</v>
      </c>
      <c r="L2558" s="25">
        <v>0</v>
      </c>
      <c r="M2558" s="25">
        <v>28.074000000000002</v>
      </c>
      <c r="N2558" s="19"/>
      <c r="O2558" s="19"/>
      <c r="P2558" s="19"/>
      <c r="Q2558" s="19"/>
    </row>
    <row r="2559" spans="1:17" s="3" customFormat="1" ht="12" customHeight="1">
      <c r="A2559" s="21" t="s">
        <v>3330</v>
      </c>
      <c r="B2559" s="22" t="s">
        <v>27</v>
      </c>
      <c r="C2559" s="21" t="s">
        <v>3331</v>
      </c>
      <c r="D2559" s="21" t="s">
        <v>3334</v>
      </c>
      <c r="E2559" s="23" t="s">
        <v>3347</v>
      </c>
      <c r="F2559" s="24">
        <v>4</v>
      </c>
      <c r="G2559" s="19"/>
      <c r="H2559" s="19"/>
      <c r="I2559" s="25">
        <v>8.5109999999999992</v>
      </c>
      <c r="J2559" s="25">
        <v>10</v>
      </c>
      <c r="K2559" s="25">
        <v>12</v>
      </c>
      <c r="L2559" s="25">
        <v>0</v>
      </c>
      <c r="M2559" s="25">
        <v>12</v>
      </c>
      <c r="N2559" s="19"/>
      <c r="O2559" s="19"/>
      <c r="P2559" s="19"/>
      <c r="Q2559" s="19"/>
    </row>
    <row r="2560" spans="1:17" s="3" customFormat="1" ht="12" customHeight="1">
      <c r="A2560" s="21" t="s">
        <v>3330</v>
      </c>
      <c r="B2560" s="22" t="s">
        <v>27</v>
      </c>
      <c r="C2560" s="21" t="s">
        <v>3331</v>
      </c>
      <c r="D2560" s="21" t="s">
        <v>3334</v>
      </c>
      <c r="E2560" s="23" t="s">
        <v>3348</v>
      </c>
      <c r="F2560" s="24">
        <v>4</v>
      </c>
      <c r="G2560" s="19"/>
      <c r="H2560" s="19"/>
      <c r="I2560" s="25">
        <v>10.569000000000001</v>
      </c>
      <c r="J2560" s="25">
        <v>18.55</v>
      </c>
      <c r="K2560" s="25">
        <v>10.8</v>
      </c>
      <c r="L2560" s="25">
        <v>0</v>
      </c>
      <c r="M2560" s="25">
        <v>10.8</v>
      </c>
      <c r="N2560" s="19"/>
      <c r="O2560" s="19"/>
      <c r="P2560" s="19"/>
      <c r="Q2560" s="19"/>
    </row>
    <row r="2561" spans="1:17" s="3" customFormat="1" ht="12" customHeight="1">
      <c r="A2561" s="21" t="s">
        <v>3330</v>
      </c>
      <c r="B2561" s="22" t="s">
        <v>27</v>
      </c>
      <c r="C2561" s="21" t="s">
        <v>3331</v>
      </c>
      <c r="D2561" s="21" t="s">
        <v>3334</v>
      </c>
      <c r="E2561" s="23" t="s">
        <v>3349</v>
      </c>
      <c r="F2561" s="24">
        <v>4</v>
      </c>
      <c r="G2561" s="19"/>
      <c r="H2561" s="19"/>
      <c r="I2561" s="25">
        <v>0</v>
      </c>
      <c r="J2561" s="25">
        <v>22</v>
      </c>
      <c r="K2561" s="25">
        <v>61.107999999999997</v>
      </c>
      <c r="L2561" s="25">
        <v>0</v>
      </c>
      <c r="M2561" s="25">
        <v>61.107999999999997</v>
      </c>
      <c r="N2561" s="19"/>
      <c r="O2561" s="19"/>
      <c r="P2561" s="19"/>
      <c r="Q2561" s="19"/>
    </row>
    <row r="2562" spans="1:17" s="3" customFormat="1" ht="12" customHeight="1">
      <c r="A2562" s="21" t="s">
        <v>3330</v>
      </c>
      <c r="B2562" s="22" t="s">
        <v>27</v>
      </c>
      <c r="C2562" s="21" t="s">
        <v>3331</v>
      </c>
      <c r="D2562" s="21" t="s">
        <v>3334</v>
      </c>
      <c r="E2562" s="23" t="s">
        <v>3350</v>
      </c>
      <c r="F2562" s="24">
        <v>4</v>
      </c>
      <c r="G2562" s="19"/>
      <c r="H2562" s="19"/>
      <c r="I2562" s="25">
        <v>2.1749999999999998</v>
      </c>
      <c r="J2562" s="25">
        <v>13.611000000000001</v>
      </c>
      <c r="K2562" s="25">
        <v>3.13</v>
      </c>
      <c r="L2562" s="25">
        <v>0</v>
      </c>
      <c r="M2562" s="25">
        <v>3.13</v>
      </c>
      <c r="N2562" s="19"/>
      <c r="O2562" s="19"/>
      <c r="P2562" s="19"/>
      <c r="Q2562" s="19"/>
    </row>
    <row r="2563" spans="1:17" s="3" customFormat="1" ht="12" customHeight="1">
      <c r="A2563" s="21" t="s">
        <v>3330</v>
      </c>
      <c r="B2563" s="22" t="s">
        <v>27</v>
      </c>
      <c r="C2563" s="21" t="s">
        <v>3331</v>
      </c>
      <c r="D2563" s="21" t="s">
        <v>3334</v>
      </c>
      <c r="E2563" s="23" t="s">
        <v>3351</v>
      </c>
      <c r="F2563" s="24">
        <v>4</v>
      </c>
      <c r="G2563" s="19"/>
      <c r="H2563" s="19"/>
      <c r="I2563" s="25">
        <v>0</v>
      </c>
      <c r="J2563" s="25">
        <v>11.005000000000001</v>
      </c>
      <c r="K2563" s="25">
        <v>32.1</v>
      </c>
      <c r="L2563" s="25">
        <v>0</v>
      </c>
      <c r="M2563" s="25">
        <v>32.1</v>
      </c>
      <c r="N2563" s="19"/>
      <c r="O2563" s="19"/>
      <c r="P2563" s="19"/>
      <c r="Q2563" s="19"/>
    </row>
    <row r="2564" spans="1:17" s="3" customFormat="1" ht="12" customHeight="1">
      <c r="A2564" s="21" t="s">
        <v>3330</v>
      </c>
      <c r="B2564" s="22" t="s">
        <v>27</v>
      </c>
      <c r="C2564" s="21" t="s">
        <v>3331</v>
      </c>
      <c r="D2564" s="21" t="s">
        <v>3334</v>
      </c>
      <c r="E2564" s="23" t="s">
        <v>3352</v>
      </c>
      <c r="F2564" s="24">
        <v>4</v>
      </c>
      <c r="G2564" s="19"/>
      <c r="H2564" s="19"/>
      <c r="I2564" s="25">
        <v>9.9359999999999999</v>
      </c>
      <c r="J2564" s="25">
        <v>31.5</v>
      </c>
      <c r="K2564" s="25">
        <v>31.7</v>
      </c>
      <c r="L2564" s="25">
        <v>0</v>
      </c>
      <c r="M2564" s="25">
        <v>31.7</v>
      </c>
      <c r="N2564" s="19"/>
      <c r="O2564" s="19"/>
      <c r="P2564" s="19"/>
      <c r="Q2564" s="19"/>
    </row>
    <row r="2565" spans="1:17" s="3" customFormat="1" ht="12" customHeight="1">
      <c r="A2565" s="21" t="s">
        <v>3330</v>
      </c>
      <c r="B2565" s="22" t="s">
        <v>27</v>
      </c>
      <c r="C2565" s="21" t="s">
        <v>3331</v>
      </c>
      <c r="D2565" s="21" t="s">
        <v>3334</v>
      </c>
      <c r="E2565" s="23" t="s">
        <v>3353</v>
      </c>
      <c r="F2565" s="24">
        <v>4</v>
      </c>
      <c r="G2565" s="19"/>
      <c r="H2565" s="19"/>
      <c r="I2565" s="25">
        <v>3.633</v>
      </c>
      <c r="J2565" s="25">
        <v>0</v>
      </c>
      <c r="K2565" s="25">
        <v>0</v>
      </c>
      <c r="L2565" s="25">
        <v>0</v>
      </c>
      <c r="M2565" s="25">
        <v>0</v>
      </c>
      <c r="N2565" s="19"/>
      <c r="O2565" s="19"/>
      <c r="P2565" s="19"/>
      <c r="Q2565" s="19"/>
    </row>
    <row r="2566" spans="1:17" s="3" customFormat="1" ht="12" customHeight="1">
      <c r="A2566" s="21" t="s">
        <v>3330</v>
      </c>
      <c r="B2566" s="22" t="s">
        <v>27</v>
      </c>
      <c r="C2566" s="21" t="s">
        <v>3331</v>
      </c>
      <c r="D2566" s="21" t="s">
        <v>3334</v>
      </c>
      <c r="E2566" s="23" t="s">
        <v>3354</v>
      </c>
      <c r="F2566" s="24">
        <v>4</v>
      </c>
      <c r="G2566" s="19"/>
      <c r="H2566" s="19"/>
      <c r="I2566" s="25">
        <v>35.287999999999997</v>
      </c>
      <c r="J2566" s="25">
        <v>51.893999999999998</v>
      </c>
      <c r="K2566" s="25">
        <v>0</v>
      </c>
      <c r="L2566" s="25">
        <v>0</v>
      </c>
      <c r="M2566" s="25">
        <v>0</v>
      </c>
      <c r="N2566" s="19"/>
      <c r="O2566" s="19"/>
      <c r="P2566" s="19"/>
      <c r="Q2566" s="19"/>
    </row>
    <row r="2567" spans="1:17" s="3" customFormat="1" ht="12" customHeight="1">
      <c r="A2567" s="21" t="s">
        <v>3330</v>
      </c>
      <c r="B2567" s="22" t="s">
        <v>27</v>
      </c>
      <c r="C2567" s="21" t="s">
        <v>3331</v>
      </c>
      <c r="D2567" s="21" t="s">
        <v>3334</v>
      </c>
      <c r="E2567" s="23" t="s">
        <v>3355</v>
      </c>
      <c r="F2567" s="24">
        <v>4</v>
      </c>
      <c r="G2567" s="19"/>
      <c r="H2567" s="19"/>
      <c r="I2567" s="25">
        <v>0</v>
      </c>
      <c r="J2567" s="25">
        <v>9.3409999999999993</v>
      </c>
      <c r="K2567" s="25">
        <v>15.189</v>
      </c>
      <c r="L2567" s="25">
        <v>0</v>
      </c>
      <c r="M2567" s="25">
        <v>15.189</v>
      </c>
      <c r="N2567" s="19"/>
      <c r="O2567" s="19"/>
      <c r="P2567" s="19"/>
      <c r="Q2567" s="19"/>
    </row>
    <row r="2568" spans="1:17" s="3" customFormat="1" ht="12" customHeight="1">
      <c r="A2568" s="21" t="s">
        <v>3330</v>
      </c>
      <c r="B2568" s="22" t="s">
        <v>27</v>
      </c>
      <c r="C2568" s="21" t="s">
        <v>3331</v>
      </c>
      <c r="D2568" s="21" t="s">
        <v>3334</v>
      </c>
      <c r="E2568" s="23" t="s">
        <v>3356</v>
      </c>
      <c r="F2568" s="24">
        <v>4</v>
      </c>
      <c r="G2568" s="19"/>
      <c r="H2568" s="19"/>
      <c r="I2568" s="25">
        <v>20</v>
      </c>
      <c r="J2568" s="25">
        <v>0</v>
      </c>
      <c r="K2568" s="25">
        <v>0</v>
      </c>
      <c r="L2568" s="25">
        <v>0</v>
      </c>
      <c r="M2568" s="25">
        <v>0</v>
      </c>
      <c r="N2568" s="19"/>
      <c r="O2568" s="19"/>
      <c r="P2568" s="19"/>
      <c r="Q2568" s="19"/>
    </row>
    <row r="2569" spans="1:17" s="3" customFormat="1" ht="12" customHeight="1">
      <c r="A2569" s="21" t="s">
        <v>3330</v>
      </c>
      <c r="B2569" s="22" t="s">
        <v>27</v>
      </c>
      <c r="C2569" s="21" t="s">
        <v>3331</v>
      </c>
      <c r="D2569" s="21" t="s">
        <v>3334</v>
      </c>
      <c r="E2569" s="23" t="s">
        <v>3357</v>
      </c>
      <c r="F2569" s="24">
        <v>4</v>
      </c>
      <c r="G2569" s="19"/>
      <c r="H2569" s="19"/>
      <c r="I2569" s="25">
        <v>3.8029999999999999</v>
      </c>
      <c r="J2569" s="25">
        <v>0</v>
      </c>
      <c r="K2569" s="25">
        <v>0</v>
      </c>
      <c r="L2569" s="25">
        <v>0</v>
      </c>
      <c r="M2569" s="25">
        <v>0</v>
      </c>
      <c r="N2569" s="19"/>
      <c r="O2569" s="19"/>
      <c r="P2569" s="19"/>
      <c r="Q2569" s="19"/>
    </row>
    <row r="2570" spans="1:17" s="3" customFormat="1" ht="12" customHeight="1">
      <c r="A2570" s="21" t="s">
        <v>3330</v>
      </c>
      <c r="B2570" s="22" t="s">
        <v>27</v>
      </c>
      <c r="C2570" s="21" t="s">
        <v>3331</v>
      </c>
      <c r="D2570" s="21" t="s">
        <v>3334</v>
      </c>
      <c r="E2570" s="23" t="s">
        <v>3358</v>
      </c>
      <c r="F2570" s="24">
        <v>4</v>
      </c>
      <c r="G2570" s="19"/>
      <c r="H2570" s="19"/>
      <c r="I2570" s="25">
        <v>10.379</v>
      </c>
      <c r="J2570" s="25">
        <v>0</v>
      </c>
      <c r="K2570" s="25">
        <v>0</v>
      </c>
      <c r="L2570" s="25">
        <v>0</v>
      </c>
      <c r="M2570" s="25">
        <v>0</v>
      </c>
      <c r="N2570" s="19"/>
      <c r="O2570" s="19"/>
      <c r="P2570" s="19"/>
      <c r="Q2570" s="19"/>
    </row>
    <row r="2571" spans="1:17" s="3" customFormat="1" ht="12" customHeight="1">
      <c r="A2571" s="21" t="s">
        <v>3330</v>
      </c>
      <c r="B2571" s="22" t="s">
        <v>27</v>
      </c>
      <c r="C2571" s="21" t="s">
        <v>3331</v>
      </c>
      <c r="D2571" s="21" t="s">
        <v>3334</v>
      </c>
      <c r="E2571" s="23" t="s">
        <v>3359</v>
      </c>
      <c r="F2571" s="24">
        <v>4</v>
      </c>
      <c r="G2571" s="19"/>
      <c r="H2571" s="19"/>
      <c r="I2571" s="25">
        <v>0</v>
      </c>
      <c r="J2571" s="25">
        <v>16.934999999999999</v>
      </c>
      <c r="K2571" s="25">
        <v>28.745000000000001</v>
      </c>
      <c r="L2571" s="25">
        <v>0</v>
      </c>
      <c r="M2571" s="25">
        <v>28.745000000000001</v>
      </c>
      <c r="N2571" s="19"/>
      <c r="O2571" s="19"/>
      <c r="P2571" s="19"/>
      <c r="Q2571" s="19"/>
    </row>
    <row r="2572" spans="1:17" s="3" customFormat="1" ht="12" customHeight="1">
      <c r="A2572" s="21" t="s">
        <v>3330</v>
      </c>
      <c r="B2572" s="22" t="s">
        <v>27</v>
      </c>
      <c r="C2572" s="21" t="s">
        <v>3331</v>
      </c>
      <c r="D2572" s="21" t="s">
        <v>3334</v>
      </c>
      <c r="E2572" s="23" t="s">
        <v>3360</v>
      </c>
      <c r="F2572" s="24">
        <v>4</v>
      </c>
      <c r="G2572" s="19"/>
      <c r="H2572" s="19"/>
      <c r="I2572" s="25">
        <v>2.0760000000000001</v>
      </c>
      <c r="J2572" s="25">
        <v>0</v>
      </c>
      <c r="K2572" s="25">
        <v>0</v>
      </c>
      <c r="L2572" s="25">
        <v>0</v>
      </c>
      <c r="M2572" s="25">
        <v>0</v>
      </c>
      <c r="N2572" s="19"/>
      <c r="O2572" s="19"/>
      <c r="P2572" s="19"/>
      <c r="Q2572" s="19"/>
    </row>
    <row r="2573" spans="1:17" s="3" customFormat="1" ht="12" customHeight="1">
      <c r="A2573" s="21" t="s">
        <v>3330</v>
      </c>
      <c r="B2573" s="22" t="s">
        <v>27</v>
      </c>
      <c r="C2573" s="21" t="s">
        <v>3331</v>
      </c>
      <c r="D2573" s="21" t="s">
        <v>3334</v>
      </c>
      <c r="E2573" s="23" t="s">
        <v>3361</v>
      </c>
      <c r="F2573" s="24">
        <v>4</v>
      </c>
      <c r="G2573" s="19"/>
      <c r="H2573" s="19"/>
      <c r="I2573" s="25">
        <v>25.48</v>
      </c>
      <c r="J2573" s="25">
        <v>0</v>
      </c>
      <c r="K2573" s="25">
        <v>0</v>
      </c>
      <c r="L2573" s="25">
        <v>0</v>
      </c>
      <c r="M2573" s="25">
        <v>0</v>
      </c>
      <c r="N2573" s="19"/>
      <c r="O2573" s="19"/>
      <c r="P2573" s="19"/>
      <c r="Q2573" s="19"/>
    </row>
    <row r="2574" spans="1:17" s="3" customFormat="1" ht="12" customHeight="1">
      <c r="A2574" s="21" t="s">
        <v>3330</v>
      </c>
      <c r="B2574" s="22" t="s">
        <v>27</v>
      </c>
      <c r="C2574" s="21" t="s">
        <v>3331</v>
      </c>
      <c r="D2574" s="21" t="s">
        <v>3334</v>
      </c>
      <c r="E2574" s="23" t="s">
        <v>3362</v>
      </c>
      <c r="F2574" s="24">
        <v>4</v>
      </c>
      <c r="G2574" s="19"/>
      <c r="H2574" s="19"/>
      <c r="I2574" s="25">
        <v>9.6519999999999992</v>
      </c>
      <c r="J2574" s="25">
        <v>0</v>
      </c>
      <c r="K2574" s="25">
        <v>0</v>
      </c>
      <c r="L2574" s="25">
        <v>0</v>
      </c>
      <c r="M2574" s="25">
        <v>0</v>
      </c>
      <c r="N2574" s="19"/>
      <c r="O2574" s="19"/>
      <c r="P2574" s="19"/>
      <c r="Q2574" s="19"/>
    </row>
    <row r="2575" spans="1:17" s="3" customFormat="1" ht="12" customHeight="1">
      <c r="A2575" s="21" t="s">
        <v>3330</v>
      </c>
      <c r="B2575" s="22" t="s">
        <v>27</v>
      </c>
      <c r="C2575" s="21" t="s">
        <v>3331</v>
      </c>
      <c r="D2575" s="21" t="s">
        <v>3334</v>
      </c>
      <c r="E2575" s="23" t="s">
        <v>3363</v>
      </c>
      <c r="F2575" s="24">
        <v>4</v>
      </c>
      <c r="G2575" s="19"/>
      <c r="H2575" s="19"/>
      <c r="I2575" s="25">
        <v>0</v>
      </c>
      <c r="J2575" s="25">
        <v>39.76</v>
      </c>
      <c r="K2575" s="25">
        <v>46.722000000000001</v>
      </c>
      <c r="L2575" s="25">
        <v>0</v>
      </c>
      <c r="M2575" s="25">
        <v>46.722000000000001</v>
      </c>
      <c r="N2575" s="19"/>
      <c r="O2575" s="19"/>
      <c r="P2575" s="19"/>
      <c r="Q2575" s="19"/>
    </row>
    <row r="2576" spans="1:17" s="3" customFormat="1" ht="12" customHeight="1">
      <c r="A2576" s="97" t="s">
        <v>30</v>
      </c>
      <c r="B2576" s="98"/>
      <c r="C2576" s="98"/>
      <c r="D2576" s="98"/>
      <c r="E2576" s="98"/>
      <c r="F2576" s="98"/>
      <c r="G2576" s="99"/>
      <c r="H2576" s="19"/>
      <c r="I2576" s="26">
        <f>SUM(I2548:I2575)</f>
        <v>256.80599999999998</v>
      </c>
      <c r="J2576" s="26">
        <f>SUM(J2548:J2575)</f>
        <v>265.73200000000003</v>
      </c>
      <c r="K2576" s="26">
        <f>SUM(K2548:K2575)</f>
        <v>314.67099999999994</v>
      </c>
      <c r="L2576" s="26">
        <f>SUM(L2548:L2575)</f>
        <v>0</v>
      </c>
      <c r="M2576" s="26">
        <f>SUM(M2548:M2575)</f>
        <v>314.67099999999994</v>
      </c>
      <c r="N2576" s="19"/>
      <c r="O2576" s="19"/>
      <c r="P2576" s="19"/>
      <c r="Q2576" s="19"/>
    </row>
    <row r="2577" spans="1:17" s="3" customFormat="1" ht="12" customHeight="1">
      <c r="A2577" s="21" t="s">
        <v>3330</v>
      </c>
      <c r="B2577" s="22" t="s">
        <v>68</v>
      </c>
      <c r="C2577" s="21" t="s">
        <v>3331</v>
      </c>
      <c r="D2577" s="21" t="s">
        <v>3334</v>
      </c>
      <c r="E2577" s="23" t="s">
        <v>3364</v>
      </c>
      <c r="F2577" s="24">
        <v>4</v>
      </c>
      <c r="H2577" s="19"/>
      <c r="I2577" s="25">
        <v>0</v>
      </c>
      <c r="J2577" s="25">
        <v>53.7</v>
      </c>
      <c r="K2577" s="19"/>
      <c r="L2577" s="19"/>
      <c r="M2577" s="19"/>
      <c r="N2577" s="19"/>
      <c r="O2577" s="19"/>
      <c r="P2577" s="19"/>
      <c r="Q2577" s="19"/>
    </row>
    <row r="2578" spans="1:17" s="3" customFormat="1" ht="12" customHeight="1">
      <c r="A2578" s="21" t="s">
        <v>3330</v>
      </c>
      <c r="B2578" s="22" t="s">
        <v>68</v>
      </c>
      <c r="C2578" s="21" t="s">
        <v>3331</v>
      </c>
      <c r="D2578" s="21" t="s">
        <v>3334</v>
      </c>
      <c r="E2578" s="23" t="s">
        <v>3365</v>
      </c>
      <c r="F2578" s="24">
        <v>4</v>
      </c>
      <c r="H2578" s="19"/>
      <c r="I2578" s="25">
        <v>0</v>
      </c>
      <c r="J2578" s="25">
        <v>5</v>
      </c>
      <c r="K2578" s="19"/>
      <c r="L2578" s="19"/>
      <c r="M2578" s="19"/>
      <c r="N2578" s="19"/>
      <c r="O2578" s="19"/>
      <c r="P2578" s="19"/>
      <c r="Q2578" s="19"/>
    </row>
    <row r="2579" spans="1:17" s="3" customFormat="1" ht="12" customHeight="1">
      <c r="A2579" s="97" t="s">
        <v>31</v>
      </c>
      <c r="B2579" s="98"/>
      <c r="C2579" s="98"/>
      <c r="D2579" s="98"/>
      <c r="E2579" s="98"/>
      <c r="F2579" s="98"/>
      <c r="G2579" s="99"/>
      <c r="H2579" s="19"/>
      <c r="I2579" s="26">
        <f>SUM(I2577:I2578)</f>
        <v>0</v>
      </c>
      <c r="J2579" s="26">
        <f>SUM(J2577:J2578)</f>
        <v>58.7</v>
      </c>
      <c r="K2579" s="19"/>
      <c r="L2579" s="19"/>
      <c r="M2579" s="19"/>
      <c r="N2579" s="19"/>
      <c r="O2579" s="19"/>
      <c r="P2579" s="19"/>
      <c r="Q2579" s="19"/>
    </row>
    <row r="2580" spans="1:17" s="3" customFormat="1" ht="12" customHeight="1">
      <c r="A2580" s="97" t="s">
        <v>32</v>
      </c>
      <c r="B2580" s="98"/>
      <c r="C2580" s="98"/>
      <c r="D2580" s="98"/>
      <c r="E2580" s="98"/>
      <c r="F2580" s="98"/>
      <c r="G2580" s="99"/>
      <c r="H2580" s="26">
        <f>SUMIF(D2547:D2579,"=Project",H2547:H2579)</f>
        <v>0</v>
      </c>
      <c r="I2580" s="26">
        <f>SUMIF(D2547:D2579,"=Project",I2547:I2579)</f>
        <v>0</v>
      </c>
      <c r="J2580" s="26">
        <f>SUMIF(D2547:D2579,"=Project",J2547:J2579)</f>
        <v>0</v>
      </c>
      <c r="K2580" s="26">
        <f>SUMIF(D2547:D2579,"=Project",K2547:K2579)</f>
        <v>0</v>
      </c>
      <c r="L2580" s="26">
        <f>SUMIF(D2547:D2579,"=Project",L2547:L2579)</f>
        <v>0</v>
      </c>
      <c r="M2580" s="26">
        <f>SUMIF(D2547:D2579,"=Project",M2547:M2579)</f>
        <v>0</v>
      </c>
      <c r="N2580" s="26">
        <f>SUMIF(D2547:D2579,"=Project",N2547:N2579)</f>
        <v>0</v>
      </c>
      <c r="O2580" s="26">
        <f>SUMIF(D2547:D2579,"=Project",O2547:O2579)</f>
        <v>0</v>
      </c>
      <c r="P2580" s="26">
        <f>SUMIF(D2547:D2579,"=Project",P2547:P2579)</f>
        <v>0</v>
      </c>
      <c r="Q2580" s="26">
        <f>SUMIF(D2547:D2579,"=Project",Q2547:Q2579)</f>
        <v>0</v>
      </c>
    </row>
    <row r="2581" spans="1:17" s="3" customFormat="1" ht="12" customHeight="1">
      <c r="A2581" s="16" t="s">
        <v>3366</v>
      </c>
      <c r="B2581" s="17" t="s">
        <v>18</v>
      </c>
      <c r="C2581" s="18" t="s">
        <v>3367</v>
      </c>
      <c r="D2581" s="19"/>
      <c r="E2581" s="18" t="s">
        <v>3368</v>
      </c>
      <c r="F2581" s="16" t="s">
        <v>158</v>
      </c>
      <c r="G2581" s="18" t="s">
        <v>3369</v>
      </c>
      <c r="H2581" s="20">
        <v>0</v>
      </c>
      <c r="I2581" s="20">
        <v>264.52100000000002</v>
      </c>
      <c r="J2581" s="20">
        <v>236.149</v>
      </c>
      <c r="K2581" s="20">
        <v>460.98</v>
      </c>
      <c r="L2581" s="20">
        <v>0</v>
      </c>
      <c r="M2581" s="20">
        <v>460.98</v>
      </c>
      <c r="N2581" s="20">
        <v>292.26</v>
      </c>
      <c r="O2581" s="20">
        <v>214.203</v>
      </c>
      <c r="P2581" s="20">
        <v>121.55500000000001</v>
      </c>
      <c r="Q2581" s="20">
        <v>34.423999999999999</v>
      </c>
    </row>
    <row r="2582" spans="1:17" s="3" customFormat="1" ht="12" customHeight="1">
      <c r="A2582" s="21" t="s">
        <v>3366</v>
      </c>
      <c r="B2582" s="22" t="s">
        <v>23</v>
      </c>
      <c r="C2582" s="21" t="s">
        <v>3367</v>
      </c>
      <c r="D2582" s="21" t="s">
        <v>3370</v>
      </c>
      <c r="E2582" s="23" t="s">
        <v>3371</v>
      </c>
      <c r="F2582" s="24">
        <v>4</v>
      </c>
      <c r="G2582" s="23" t="s">
        <v>3372</v>
      </c>
      <c r="H2582" s="25">
        <v>0</v>
      </c>
      <c r="I2582" s="25">
        <v>60.941000000000003</v>
      </c>
      <c r="J2582" s="25">
        <v>73.158000000000001</v>
      </c>
      <c r="K2582" s="25">
        <v>0</v>
      </c>
      <c r="L2582" s="25">
        <v>0</v>
      </c>
      <c r="M2582" s="25">
        <v>0</v>
      </c>
      <c r="N2582" s="25">
        <v>0</v>
      </c>
      <c r="O2582" s="25">
        <v>0</v>
      </c>
      <c r="P2582" s="25">
        <v>0</v>
      </c>
      <c r="Q2582" s="25">
        <v>0</v>
      </c>
    </row>
    <row r="2583" spans="1:17" s="3" customFormat="1" ht="12" customHeight="1">
      <c r="A2583" s="21" t="s">
        <v>3366</v>
      </c>
      <c r="B2583" s="22" t="s">
        <v>27</v>
      </c>
      <c r="C2583" s="21" t="s">
        <v>3367</v>
      </c>
      <c r="D2583" s="21" t="s">
        <v>3370</v>
      </c>
      <c r="E2583" s="23" t="s">
        <v>3373</v>
      </c>
      <c r="F2583" s="24">
        <v>4</v>
      </c>
      <c r="G2583" s="19"/>
      <c r="H2583" s="19"/>
      <c r="I2583" s="25">
        <v>57.83</v>
      </c>
      <c r="J2583" s="25">
        <v>69.86</v>
      </c>
      <c r="K2583" s="25">
        <v>0</v>
      </c>
      <c r="L2583" s="25">
        <v>0</v>
      </c>
      <c r="M2583" s="25">
        <v>0</v>
      </c>
      <c r="N2583" s="19"/>
      <c r="O2583" s="19"/>
      <c r="P2583" s="19"/>
      <c r="Q2583" s="19"/>
    </row>
    <row r="2584" spans="1:17" s="3" customFormat="1" ht="12" customHeight="1">
      <c r="A2584" s="21" t="s">
        <v>3366</v>
      </c>
      <c r="B2584" s="22" t="s">
        <v>27</v>
      </c>
      <c r="C2584" s="21" t="s">
        <v>3367</v>
      </c>
      <c r="D2584" s="21" t="s">
        <v>3370</v>
      </c>
      <c r="E2584" s="23" t="s">
        <v>3374</v>
      </c>
      <c r="F2584" s="24">
        <v>4</v>
      </c>
      <c r="G2584" s="19"/>
      <c r="H2584" s="19"/>
      <c r="I2584" s="25">
        <v>3.1110000000000002</v>
      </c>
      <c r="J2584" s="25">
        <v>3.298</v>
      </c>
      <c r="K2584" s="25">
        <v>0</v>
      </c>
      <c r="L2584" s="25">
        <v>0</v>
      </c>
      <c r="M2584" s="25">
        <v>0</v>
      </c>
      <c r="N2584" s="19"/>
      <c r="O2584" s="19"/>
      <c r="P2584" s="19"/>
      <c r="Q2584" s="19"/>
    </row>
    <row r="2585" spans="1:17" s="3" customFormat="1" ht="12" customHeight="1">
      <c r="A2585" s="97" t="s">
        <v>30</v>
      </c>
      <c r="B2585" s="98"/>
      <c r="C2585" s="98"/>
      <c r="D2585" s="98"/>
      <c r="E2585" s="98"/>
      <c r="F2585" s="98"/>
      <c r="G2585" s="99"/>
      <c r="H2585" s="19"/>
      <c r="I2585" s="26">
        <f>SUM(I2583:I2584)</f>
        <v>60.940999999999995</v>
      </c>
      <c r="J2585" s="26">
        <f>SUM(J2583:J2584)</f>
        <v>73.158000000000001</v>
      </c>
      <c r="K2585" s="26">
        <f>SUM(K2583:K2584)</f>
        <v>0</v>
      </c>
      <c r="L2585" s="26">
        <f>SUM(L2583:L2584)</f>
        <v>0</v>
      </c>
      <c r="M2585" s="26">
        <f>SUM(M2583:M2584)</f>
        <v>0</v>
      </c>
      <c r="N2585" s="19"/>
      <c r="O2585" s="19"/>
      <c r="P2585" s="19"/>
      <c r="Q2585" s="19"/>
    </row>
    <row r="2586" spans="1:17" s="3" customFormat="1" ht="12" customHeight="1">
      <c r="A2586" s="97" t="s">
        <v>31</v>
      </c>
      <c r="B2586" s="98"/>
      <c r="C2586" s="98"/>
      <c r="D2586" s="98"/>
      <c r="E2586" s="98"/>
      <c r="F2586" s="98"/>
      <c r="G2586" s="99"/>
      <c r="H2586" s="19"/>
      <c r="I2586" s="26">
        <v>0</v>
      </c>
      <c r="J2586" s="26">
        <v>0</v>
      </c>
      <c r="K2586" s="19"/>
      <c r="L2586" s="19"/>
      <c r="M2586" s="19"/>
      <c r="N2586" s="19"/>
      <c r="O2586" s="19"/>
      <c r="P2586" s="19"/>
      <c r="Q2586" s="19"/>
    </row>
    <row r="2587" spans="1:17" s="3" customFormat="1" ht="12" customHeight="1">
      <c r="A2587" s="21" t="s">
        <v>3366</v>
      </c>
      <c r="B2587" s="22" t="s">
        <v>23</v>
      </c>
      <c r="C2587" s="21" t="s">
        <v>3367</v>
      </c>
      <c r="D2587" s="21" t="s">
        <v>3375</v>
      </c>
      <c r="E2587" s="23" t="s">
        <v>3376</v>
      </c>
      <c r="F2587" s="24">
        <v>4</v>
      </c>
      <c r="G2587" s="23" t="s">
        <v>3377</v>
      </c>
      <c r="H2587" s="25">
        <v>0</v>
      </c>
      <c r="I2587" s="25">
        <v>181.98599999999999</v>
      </c>
      <c r="J2587" s="25">
        <v>149.256</v>
      </c>
      <c r="K2587" s="25">
        <v>215.101</v>
      </c>
      <c r="L2587" s="25">
        <v>0</v>
      </c>
      <c r="M2587" s="25">
        <v>215.101</v>
      </c>
      <c r="N2587" s="25">
        <v>69.581000000000003</v>
      </c>
      <c r="O2587" s="25">
        <v>37.003999999999998</v>
      </c>
      <c r="P2587" s="25">
        <v>4.2789999999999999</v>
      </c>
      <c r="Q2587" s="25">
        <v>4.3220000000000001</v>
      </c>
    </row>
    <row r="2588" spans="1:17" s="3" customFormat="1" ht="12" customHeight="1">
      <c r="A2588" s="21" t="s">
        <v>3366</v>
      </c>
      <c r="B2588" s="22" t="s">
        <v>27</v>
      </c>
      <c r="C2588" s="21" t="s">
        <v>3367</v>
      </c>
      <c r="D2588" s="21" t="s">
        <v>3375</v>
      </c>
      <c r="E2588" s="23" t="s">
        <v>3378</v>
      </c>
      <c r="F2588" s="24">
        <v>4</v>
      </c>
      <c r="G2588" s="19"/>
      <c r="H2588" s="19"/>
      <c r="I2588" s="25">
        <v>0.6</v>
      </c>
      <c r="J2588" s="25">
        <v>5.5</v>
      </c>
      <c r="K2588" s="25">
        <v>7.75</v>
      </c>
      <c r="L2588" s="25">
        <v>0</v>
      </c>
      <c r="M2588" s="25">
        <v>7.75</v>
      </c>
      <c r="N2588" s="19"/>
      <c r="O2588" s="19"/>
      <c r="P2588" s="19"/>
      <c r="Q2588" s="19"/>
    </row>
    <row r="2589" spans="1:17" s="3" customFormat="1" ht="12" customHeight="1">
      <c r="A2589" s="21" t="s">
        <v>3366</v>
      </c>
      <c r="B2589" s="22" t="s">
        <v>27</v>
      </c>
      <c r="C2589" s="21" t="s">
        <v>3367</v>
      </c>
      <c r="D2589" s="21" t="s">
        <v>3375</v>
      </c>
      <c r="E2589" s="23" t="s">
        <v>3379</v>
      </c>
      <c r="F2589" s="24">
        <v>4</v>
      </c>
      <c r="G2589" s="19"/>
      <c r="H2589" s="19"/>
      <c r="I2589" s="25">
        <v>181.386</v>
      </c>
      <c r="J2589" s="25">
        <v>143.756</v>
      </c>
      <c r="K2589" s="25">
        <v>207.351</v>
      </c>
      <c r="L2589" s="25">
        <v>0</v>
      </c>
      <c r="M2589" s="25">
        <v>207.351</v>
      </c>
      <c r="N2589" s="19"/>
      <c r="O2589" s="19"/>
      <c r="P2589" s="19"/>
      <c r="Q2589" s="19"/>
    </row>
    <row r="2590" spans="1:17" s="3" customFormat="1" ht="12" customHeight="1">
      <c r="A2590" s="97" t="s">
        <v>30</v>
      </c>
      <c r="B2590" s="98"/>
      <c r="C2590" s="98"/>
      <c r="D2590" s="98"/>
      <c r="E2590" s="98"/>
      <c r="F2590" s="98"/>
      <c r="G2590" s="99"/>
      <c r="H2590" s="19"/>
      <c r="I2590" s="26">
        <f>SUM(I2588:I2589)</f>
        <v>181.98599999999999</v>
      </c>
      <c r="J2590" s="26">
        <f>SUM(J2588:J2589)</f>
        <v>149.256</v>
      </c>
      <c r="K2590" s="26">
        <f>SUM(K2588:K2589)</f>
        <v>215.101</v>
      </c>
      <c r="L2590" s="26">
        <f>SUM(L2588:L2589)</f>
        <v>0</v>
      </c>
      <c r="M2590" s="26">
        <f>SUM(M2588:M2589)</f>
        <v>215.101</v>
      </c>
      <c r="N2590" s="19"/>
      <c r="O2590" s="19"/>
      <c r="P2590" s="19"/>
      <c r="Q2590" s="19"/>
    </row>
    <row r="2591" spans="1:17" s="3" customFormat="1" ht="12" customHeight="1">
      <c r="A2591" s="97" t="s">
        <v>31</v>
      </c>
      <c r="B2591" s="98"/>
      <c r="C2591" s="98"/>
      <c r="D2591" s="98"/>
      <c r="E2591" s="98"/>
      <c r="F2591" s="98"/>
      <c r="G2591" s="99"/>
      <c r="H2591" s="19"/>
      <c r="I2591" s="26">
        <v>0</v>
      </c>
      <c r="J2591" s="26">
        <v>0</v>
      </c>
      <c r="K2591" s="19"/>
      <c r="L2591" s="19"/>
      <c r="M2591" s="19"/>
      <c r="N2591" s="19"/>
      <c r="O2591" s="19"/>
      <c r="P2591" s="19"/>
      <c r="Q2591" s="19"/>
    </row>
    <row r="2592" spans="1:17" s="3" customFormat="1" ht="12" customHeight="1">
      <c r="A2592" s="21" t="s">
        <v>3366</v>
      </c>
      <c r="B2592" s="22" t="s">
        <v>23</v>
      </c>
      <c r="C2592" s="21" t="s">
        <v>3367</v>
      </c>
      <c r="D2592" s="21" t="s">
        <v>3380</v>
      </c>
      <c r="E2592" s="23" t="s">
        <v>3381</v>
      </c>
      <c r="F2592" s="24">
        <v>4</v>
      </c>
      <c r="G2592" s="23" t="s">
        <v>3382</v>
      </c>
      <c r="H2592" s="25">
        <v>0</v>
      </c>
      <c r="I2592" s="25">
        <v>0</v>
      </c>
      <c r="J2592" s="25">
        <v>0</v>
      </c>
      <c r="K2592" s="25">
        <v>94.751999999999995</v>
      </c>
      <c r="L2592" s="25">
        <v>0</v>
      </c>
      <c r="M2592" s="25">
        <v>94.751999999999995</v>
      </c>
      <c r="N2592" s="25">
        <v>48.95</v>
      </c>
      <c r="O2592" s="25">
        <v>30.2</v>
      </c>
      <c r="P2592" s="25">
        <v>27.515000000000001</v>
      </c>
      <c r="Q2592" s="25">
        <v>11.327</v>
      </c>
    </row>
    <row r="2593" spans="1:17" s="3" customFormat="1" ht="12" customHeight="1">
      <c r="A2593" s="21" t="s">
        <v>3366</v>
      </c>
      <c r="B2593" s="22" t="s">
        <v>27</v>
      </c>
      <c r="C2593" s="21" t="s">
        <v>3367</v>
      </c>
      <c r="D2593" s="21" t="s">
        <v>3380</v>
      </c>
      <c r="E2593" s="23" t="s">
        <v>3381</v>
      </c>
      <c r="F2593" s="24">
        <v>4</v>
      </c>
      <c r="G2593" s="19"/>
      <c r="H2593" s="19"/>
      <c r="I2593" s="25">
        <v>0</v>
      </c>
      <c r="J2593" s="25">
        <v>0</v>
      </c>
      <c r="K2593" s="25">
        <v>94.751999999999995</v>
      </c>
      <c r="L2593" s="25">
        <v>0</v>
      </c>
      <c r="M2593" s="25">
        <v>94.751999999999995</v>
      </c>
      <c r="N2593" s="19"/>
      <c r="O2593" s="19"/>
      <c r="P2593" s="19"/>
      <c r="Q2593" s="19"/>
    </row>
    <row r="2594" spans="1:17" s="3" customFormat="1" ht="12" customHeight="1">
      <c r="A2594" s="97" t="s">
        <v>30</v>
      </c>
      <c r="B2594" s="98"/>
      <c r="C2594" s="98"/>
      <c r="D2594" s="98"/>
      <c r="E2594" s="98"/>
      <c r="F2594" s="98"/>
      <c r="G2594" s="99"/>
      <c r="H2594" s="19"/>
      <c r="I2594" s="26">
        <f>SUM(I2593:I2593)</f>
        <v>0</v>
      </c>
      <c r="J2594" s="26">
        <f>SUM(J2593:J2593)</f>
        <v>0</v>
      </c>
      <c r="K2594" s="26">
        <f>SUM(K2593:K2593)</f>
        <v>94.751999999999995</v>
      </c>
      <c r="L2594" s="26">
        <f>SUM(L2593:L2593)</f>
        <v>0</v>
      </c>
      <c r="M2594" s="26">
        <f>SUM(M2593:M2593)</f>
        <v>94.751999999999995</v>
      </c>
      <c r="N2594" s="19"/>
      <c r="O2594" s="19"/>
      <c r="P2594" s="19"/>
      <c r="Q2594" s="19"/>
    </row>
    <row r="2595" spans="1:17" s="3" customFormat="1" ht="12" customHeight="1">
      <c r="A2595" s="97" t="s">
        <v>31</v>
      </c>
      <c r="B2595" s="98"/>
      <c r="C2595" s="98"/>
      <c r="D2595" s="98"/>
      <c r="E2595" s="98"/>
      <c r="F2595" s="98"/>
      <c r="G2595" s="99"/>
      <c r="H2595" s="19"/>
      <c r="I2595" s="26">
        <v>0</v>
      </c>
      <c r="J2595" s="26">
        <v>0</v>
      </c>
      <c r="K2595" s="19"/>
      <c r="L2595" s="19"/>
      <c r="M2595" s="19"/>
      <c r="N2595" s="19"/>
      <c r="O2595" s="19"/>
      <c r="P2595" s="19"/>
      <c r="Q2595" s="19"/>
    </row>
    <row r="2596" spans="1:17" s="3" customFormat="1" ht="12" customHeight="1">
      <c r="A2596" s="21" t="s">
        <v>3366</v>
      </c>
      <c r="B2596" s="22" t="s">
        <v>23</v>
      </c>
      <c r="C2596" s="21" t="s">
        <v>3367</v>
      </c>
      <c r="D2596" s="21" t="s">
        <v>3383</v>
      </c>
      <c r="E2596" s="23" t="s">
        <v>3384</v>
      </c>
      <c r="F2596" s="24">
        <v>4</v>
      </c>
      <c r="G2596" s="23" t="s">
        <v>3385</v>
      </c>
      <c r="H2596" s="25">
        <v>0</v>
      </c>
      <c r="I2596" s="25">
        <v>0</v>
      </c>
      <c r="J2596" s="25">
        <v>0</v>
      </c>
      <c r="K2596" s="25">
        <v>108.09</v>
      </c>
      <c r="L2596" s="25">
        <v>0</v>
      </c>
      <c r="M2596" s="25">
        <v>108.09</v>
      </c>
      <c r="N2596" s="25">
        <v>128.15</v>
      </c>
      <c r="O2596" s="25">
        <v>123.15</v>
      </c>
      <c r="P2596" s="25">
        <v>72.197000000000003</v>
      </c>
      <c r="Q2596" s="25">
        <v>0.88600000000000001</v>
      </c>
    </row>
    <row r="2597" spans="1:17" s="3" customFormat="1" ht="12" customHeight="1">
      <c r="A2597" s="21" t="s">
        <v>3366</v>
      </c>
      <c r="B2597" s="22" t="s">
        <v>27</v>
      </c>
      <c r="C2597" s="21" t="s">
        <v>3367</v>
      </c>
      <c r="D2597" s="21" t="s">
        <v>3383</v>
      </c>
      <c r="E2597" s="23" t="s">
        <v>3386</v>
      </c>
      <c r="F2597" s="24">
        <v>4</v>
      </c>
      <c r="G2597" s="19"/>
      <c r="H2597" s="19"/>
      <c r="I2597" s="25">
        <v>0</v>
      </c>
      <c r="J2597" s="25">
        <v>0</v>
      </c>
      <c r="K2597" s="25">
        <v>108.09</v>
      </c>
      <c r="L2597" s="25">
        <v>0</v>
      </c>
      <c r="M2597" s="25">
        <v>108.09</v>
      </c>
      <c r="N2597" s="19"/>
      <c r="O2597" s="19"/>
      <c r="P2597" s="19"/>
      <c r="Q2597" s="19"/>
    </row>
    <row r="2598" spans="1:17" s="3" customFormat="1" ht="12" customHeight="1">
      <c r="A2598" s="97" t="s">
        <v>30</v>
      </c>
      <c r="B2598" s="98"/>
      <c r="C2598" s="98"/>
      <c r="D2598" s="98"/>
      <c r="E2598" s="98"/>
      <c r="F2598" s="98"/>
      <c r="G2598" s="99"/>
      <c r="H2598" s="19"/>
      <c r="I2598" s="26">
        <f>SUM(I2597:I2597)</f>
        <v>0</v>
      </c>
      <c r="J2598" s="26">
        <f>SUM(J2597:J2597)</f>
        <v>0</v>
      </c>
      <c r="K2598" s="26">
        <f>SUM(K2597:K2597)</f>
        <v>108.09</v>
      </c>
      <c r="L2598" s="26">
        <f>SUM(L2597:L2597)</f>
        <v>0</v>
      </c>
      <c r="M2598" s="26">
        <f>SUM(M2597:M2597)</f>
        <v>108.09</v>
      </c>
      <c r="N2598" s="19"/>
      <c r="O2598" s="19"/>
      <c r="P2598" s="19"/>
      <c r="Q2598" s="19"/>
    </row>
    <row r="2599" spans="1:17" s="3" customFormat="1" ht="12" customHeight="1">
      <c r="A2599" s="97" t="s">
        <v>31</v>
      </c>
      <c r="B2599" s="98"/>
      <c r="C2599" s="98"/>
      <c r="D2599" s="98"/>
      <c r="E2599" s="98"/>
      <c r="F2599" s="98"/>
      <c r="G2599" s="99"/>
      <c r="H2599" s="19"/>
      <c r="I2599" s="26">
        <v>0</v>
      </c>
      <c r="J2599" s="26">
        <v>0</v>
      </c>
      <c r="K2599" s="19"/>
      <c r="L2599" s="19"/>
      <c r="M2599" s="19"/>
      <c r="N2599" s="19"/>
      <c r="O2599" s="19"/>
      <c r="P2599" s="19"/>
      <c r="Q2599" s="19"/>
    </row>
    <row r="2600" spans="1:17" s="3" customFormat="1" ht="12" customHeight="1">
      <c r="A2600" s="21" t="s">
        <v>3366</v>
      </c>
      <c r="B2600" s="22" t="s">
        <v>23</v>
      </c>
      <c r="C2600" s="21" t="s">
        <v>3367</v>
      </c>
      <c r="D2600" s="21" t="s">
        <v>3387</v>
      </c>
      <c r="E2600" s="23" t="s">
        <v>3368</v>
      </c>
      <c r="F2600" s="24">
        <v>4</v>
      </c>
      <c r="G2600" s="23" t="s">
        <v>3388</v>
      </c>
      <c r="H2600" s="25">
        <v>0</v>
      </c>
      <c r="I2600" s="25">
        <v>21.594000000000001</v>
      </c>
      <c r="J2600" s="25">
        <v>13.734999999999999</v>
      </c>
      <c r="K2600" s="25">
        <v>43.036999999999999</v>
      </c>
      <c r="L2600" s="25">
        <v>0</v>
      </c>
      <c r="M2600" s="25">
        <v>43.036999999999999</v>
      </c>
      <c r="N2600" s="25">
        <v>45.579000000000001</v>
      </c>
      <c r="O2600" s="25">
        <v>23.849</v>
      </c>
      <c r="P2600" s="25">
        <v>17.564</v>
      </c>
      <c r="Q2600" s="25">
        <v>17.888999999999999</v>
      </c>
    </row>
    <row r="2601" spans="1:17" s="3" customFormat="1" ht="12" customHeight="1">
      <c r="A2601" s="21" t="s">
        <v>3366</v>
      </c>
      <c r="B2601" s="22" t="s">
        <v>27</v>
      </c>
      <c r="C2601" s="21" t="s">
        <v>3367</v>
      </c>
      <c r="D2601" s="21" t="s">
        <v>3387</v>
      </c>
      <c r="E2601" s="23" t="s">
        <v>3389</v>
      </c>
      <c r="F2601" s="24">
        <v>4</v>
      </c>
      <c r="G2601" s="19"/>
      <c r="H2601" s="19"/>
      <c r="I2601" s="25">
        <v>21.594000000000001</v>
      </c>
      <c r="J2601" s="25">
        <v>10.734999999999999</v>
      </c>
      <c r="K2601" s="25">
        <v>43.036999999999999</v>
      </c>
      <c r="L2601" s="25">
        <v>0</v>
      </c>
      <c r="M2601" s="25">
        <v>43.036999999999999</v>
      </c>
      <c r="N2601" s="19"/>
      <c r="O2601" s="19"/>
      <c r="P2601" s="19"/>
      <c r="Q2601" s="19"/>
    </row>
    <row r="2602" spans="1:17" s="3" customFormat="1" ht="12" customHeight="1">
      <c r="A2602" s="97" t="s">
        <v>30</v>
      </c>
      <c r="B2602" s="98"/>
      <c r="C2602" s="98"/>
      <c r="D2602" s="98"/>
      <c r="E2602" s="98"/>
      <c r="F2602" s="98"/>
      <c r="G2602" s="99"/>
      <c r="H2602" s="19"/>
      <c r="I2602" s="26">
        <f>SUM(I2601:I2601)</f>
        <v>21.594000000000001</v>
      </c>
      <c r="J2602" s="26">
        <f>SUM(J2601:J2601)</f>
        <v>10.734999999999999</v>
      </c>
      <c r="K2602" s="26">
        <f>SUM(K2601:K2601)</f>
        <v>43.036999999999999</v>
      </c>
      <c r="L2602" s="26">
        <f>SUM(L2601:L2601)</f>
        <v>0</v>
      </c>
      <c r="M2602" s="26">
        <f>SUM(M2601:M2601)</f>
        <v>43.036999999999999</v>
      </c>
      <c r="N2602" s="19"/>
      <c r="O2602" s="19"/>
      <c r="P2602" s="19"/>
      <c r="Q2602" s="19"/>
    </row>
    <row r="2603" spans="1:17" s="3" customFormat="1" ht="12" customHeight="1">
      <c r="A2603" s="21" t="s">
        <v>3366</v>
      </c>
      <c r="B2603" s="22" t="s">
        <v>68</v>
      </c>
      <c r="C2603" s="21" t="s">
        <v>3367</v>
      </c>
      <c r="D2603" s="21" t="s">
        <v>3387</v>
      </c>
      <c r="E2603" s="23" t="s">
        <v>3390</v>
      </c>
      <c r="F2603" s="24">
        <v>4</v>
      </c>
      <c r="H2603" s="19"/>
      <c r="I2603" s="25">
        <v>0</v>
      </c>
      <c r="J2603" s="25">
        <v>3</v>
      </c>
      <c r="K2603" s="19"/>
      <c r="L2603" s="19"/>
      <c r="M2603" s="19"/>
      <c r="N2603" s="19"/>
      <c r="O2603" s="19"/>
      <c r="P2603" s="19"/>
      <c r="Q2603" s="19"/>
    </row>
    <row r="2604" spans="1:17" s="3" customFormat="1" ht="12" customHeight="1">
      <c r="A2604" s="97" t="s">
        <v>31</v>
      </c>
      <c r="B2604" s="98"/>
      <c r="C2604" s="98"/>
      <c r="D2604" s="98"/>
      <c r="E2604" s="98"/>
      <c r="F2604" s="98"/>
      <c r="G2604" s="99"/>
      <c r="H2604" s="19"/>
      <c r="I2604" s="26">
        <f>SUM(I2603:I2603)</f>
        <v>0</v>
      </c>
      <c r="J2604" s="26">
        <f>SUM(J2603:J2603)</f>
        <v>3</v>
      </c>
      <c r="K2604" s="19"/>
      <c r="L2604" s="19"/>
      <c r="M2604" s="19"/>
      <c r="N2604" s="19"/>
      <c r="O2604" s="19"/>
      <c r="P2604" s="19"/>
      <c r="Q2604" s="19"/>
    </row>
    <row r="2605" spans="1:17" s="3" customFormat="1" ht="12" customHeight="1">
      <c r="A2605" s="97" t="s">
        <v>32</v>
      </c>
      <c r="B2605" s="98"/>
      <c r="C2605" s="98"/>
      <c r="D2605" s="98"/>
      <c r="E2605" s="98"/>
      <c r="F2605" s="98"/>
      <c r="G2605" s="99"/>
      <c r="H2605" s="26">
        <f>SUMIF(D2582:D2604,"=Project",H2582:H2604)</f>
        <v>0</v>
      </c>
      <c r="I2605" s="26">
        <f>SUMIF(D2582:D2604,"=Project",I2582:I2604)</f>
        <v>0</v>
      </c>
      <c r="J2605" s="26">
        <f>SUMIF(D2582:D2604,"=Project",J2582:J2604)</f>
        <v>0</v>
      </c>
      <c r="K2605" s="26">
        <f>SUMIF(D2582:D2604,"=Project",K2582:K2604)</f>
        <v>0</v>
      </c>
      <c r="L2605" s="26">
        <f>SUMIF(D2582:D2604,"=Project",L2582:L2604)</f>
        <v>0</v>
      </c>
      <c r="M2605" s="26">
        <f>SUMIF(D2582:D2604,"=Project",M2582:M2604)</f>
        <v>0</v>
      </c>
      <c r="N2605" s="26">
        <f>SUMIF(D2582:D2604,"=Project",N2582:N2604)</f>
        <v>0</v>
      </c>
      <c r="O2605" s="26">
        <f>SUMIF(D2582:D2604,"=Project",O2582:O2604)</f>
        <v>0</v>
      </c>
      <c r="P2605" s="26">
        <f>SUMIF(D2582:D2604,"=Project",P2582:P2604)</f>
        <v>0</v>
      </c>
      <c r="Q2605" s="26">
        <f>SUMIF(D2582:D2604,"=Project",Q2582:Q2604)</f>
        <v>0</v>
      </c>
    </row>
    <row r="2606" spans="1:17" s="3" customFormat="1" ht="12" customHeight="1">
      <c r="A2606" s="16" t="s">
        <v>3391</v>
      </c>
      <c r="B2606" s="17" t="s">
        <v>18</v>
      </c>
      <c r="C2606" s="18" t="s">
        <v>3392</v>
      </c>
      <c r="D2606" s="19"/>
      <c r="E2606" s="18" t="s">
        <v>3393</v>
      </c>
      <c r="F2606" s="16" t="s">
        <v>158</v>
      </c>
      <c r="G2606" s="18" t="s">
        <v>3394</v>
      </c>
      <c r="H2606" s="20">
        <v>0</v>
      </c>
      <c r="I2606" s="20">
        <v>20.969000000000001</v>
      </c>
      <c r="J2606" s="20">
        <v>8.6859999999999999</v>
      </c>
      <c r="K2606" s="20">
        <v>18.992999999999999</v>
      </c>
      <c r="L2606" s="20">
        <v>0</v>
      </c>
      <c r="M2606" s="20">
        <v>18.992999999999999</v>
      </c>
      <c r="N2606" s="20">
        <v>17.873000000000001</v>
      </c>
      <c r="O2606" s="20">
        <v>12.419</v>
      </c>
      <c r="P2606" s="20">
        <v>13.208</v>
      </c>
      <c r="Q2606" s="20">
        <v>13.339</v>
      </c>
    </row>
    <row r="2607" spans="1:17" s="3" customFormat="1" ht="12" customHeight="1">
      <c r="A2607" s="21" t="s">
        <v>3391</v>
      </c>
      <c r="B2607" s="22" t="s">
        <v>23</v>
      </c>
      <c r="C2607" s="21" t="s">
        <v>3392</v>
      </c>
      <c r="D2607" s="21" t="s">
        <v>3395</v>
      </c>
      <c r="E2607" s="23" t="s">
        <v>3393</v>
      </c>
      <c r="F2607" s="24">
        <v>4</v>
      </c>
      <c r="G2607" s="23" t="s">
        <v>3396</v>
      </c>
      <c r="H2607" s="25">
        <v>0</v>
      </c>
      <c r="I2607" s="25">
        <v>11.3</v>
      </c>
      <c r="J2607" s="25">
        <v>8.6859999999999999</v>
      </c>
      <c r="K2607" s="25">
        <v>18.992999999999999</v>
      </c>
      <c r="L2607" s="25">
        <v>0</v>
      </c>
      <c r="M2607" s="25">
        <v>18.992999999999999</v>
      </c>
      <c r="N2607" s="25">
        <v>13.84</v>
      </c>
      <c r="O2607" s="25">
        <v>9.1199999999999992</v>
      </c>
      <c r="P2607" s="25">
        <v>9.11</v>
      </c>
      <c r="Q2607" s="25">
        <v>9.1999999999999993</v>
      </c>
    </row>
    <row r="2608" spans="1:17" s="3" customFormat="1" ht="12" customHeight="1">
      <c r="A2608" s="21" t="s">
        <v>3391</v>
      </c>
      <c r="B2608" s="22" t="s">
        <v>27</v>
      </c>
      <c r="C2608" s="21" t="s">
        <v>3392</v>
      </c>
      <c r="D2608" s="21" t="s">
        <v>3395</v>
      </c>
      <c r="E2608" s="23" t="s">
        <v>3397</v>
      </c>
      <c r="F2608" s="24">
        <v>4</v>
      </c>
      <c r="G2608" s="19"/>
      <c r="H2608" s="19"/>
      <c r="I2608" s="25">
        <v>7.2919999999999998</v>
      </c>
      <c r="J2608" s="25">
        <v>8.6859999999999999</v>
      </c>
      <c r="K2608" s="25">
        <v>18.992999999999999</v>
      </c>
      <c r="L2608" s="25">
        <v>0</v>
      </c>
      <c r="M2608" s="25">
        <v>18.992999999999999</v>
      </c>
      <c r="N2608" s="19"/>
      <c r="O2608" s="19"/>
      <c r="P2608" s="19"/>
      <c r="Q2608" s="19"/>
    </row>
    <row r="2609" spans="1:17" s="3" customFormat="1" ht="12" customHeight="1">
      <c r="A2609" s="21" t="s">
        <v>3391</v>
      </c>
      <c r="B2609" s="22" t="s">
        <v>27</v>
      </c>
      <c r="C2609" s="21" t="s">
        <v>3392</v>
      </c>
      <c r="D2609" s="21" t="s">
        <v>3395</v>
      </c>
      <c r="E2609" s="23" t="s">
        <v>3398</v>
      </c>
      <c r="F2609" s="24">
        <v>4</v>
      </c>
      <c r="G2609" s="19"/>
      <c r="H2609" s="19"/>
      <c r="I2609" s="25">
        <v>4.008</v>
      </c>
      <c r="J2609" s="25">
        <v>0</v>
      </c>
      <c r="K2609" s="25">
        <v>0</v>
      </c>
      <c r="L2609" s="25">
        <v>0</v>
      </c>
      <c r="M2609" s="25">
        <v>0</v>
      </c>
      <c r="N2609" s="19"/>
      <c r="O2609" s="19"/>
      <c r="P2609" s="19"/>
      <c r="Q2609" s="19"/>
    </row>
    <row r="2610" spans="1:17" s="3" customFormat="1" ht="12" customHeight="1">
      <c r="A2610" s="97" t="s">
        <v>30</v>
      </c>
      <c r="B2610" s="98"/>
      <c r="C2610" s="98"/>
      <c r="D2610" s="98"/>
      <c r="E2610" s="98"/>
      <c r="F2610" s="98"/>
      <c r="G2610" s="99"/>
      <c r="H2610" s="19"/>
      <c r="I2610" s="26">
        <f>SUM(I2608:I2609)</f>
        <v>11.3</v>
      </c>
      <c r="J2610" s="26">
        <f>SUM(J2608:J2609)</f>
        <v>8.6859999999999999</v>
      </c>
      <c r="K2610" s="26">
        <f>SUM(K2608:K2609)</f>
        <v>18.992999999999999</v>
      </c>
      <c r="L2610" s="26">
        <f>SUM(L2608:L2609)</f>
        <v>0</v>
      </c>
      <c r="M2610" s="26">
        <f>SUM(M2608:M2609)</f>
        <v>18.992999999999999</v>
      </c>
      <c r="N2610" s="19"/>
      <c r="O2610" s="19"/>
      <c r="P2610" s="19"/>
      <c r="Q2610" s="19"/>
    </row>
    <row r="2611" spans="1:17" s="3" customFormat="1" ht="12" customHeight="1">
      <c r="A2611" s="97" t="s">
        <v>31</v>
      </c>
      <c r="B2611" s="98"/>
      <c r="C2611" s="98"/>
      <c r="D2611" s="98"/>
      <c r="E2611" s="98"/>
      <c r="F2611" s="98"/>
      <c r="G2611" s="99"/>
      <c r="H2611" s="19"/>
      <c r="I2611" s="26">
        <v>0</v>
      </c>
      <c r="J2611" s="26">
        <v>0</v>
      </c>
      <c r="K2611" s="19"/>
      <c r="L2611" s="19"/>
      <c r="M2611" s="19"/>
      <c r="N2611" s="19"/>
      <c r="O2611" s="19"/>
      <c r="P2611" s="19"/>
      <c r="Q2611" s="19"/>
    </row>
    <row r="2612" spans="1:17" s="3" customFormat="1" ht="12" customHeight="1">
      <c r="A2612" s="21" t="s">
        <v>3391</v>
      </c>
      <c r="B2612" s="22" t="s">
        <v>23</v>
      </c>
      <c r="C2612" s="21" t="s">
        <v>3392</v>
      </c>
      <c r="D2612" s="21" t="s">
        <v>3399</v>
      </c>
      <c r="E2612" s="23" t="s">
        <v>3400</v>
      </c>
      <c r="F2612" s="24">
        <v>4</v>
      </c>
      <c r="G2612" s="23" t="s">
        <v>3401</v>
      </c>
      <c r="H2612" s="25">
        <v>0</v>
      </c>
      <c r="I2612" s="25">
        <v>9.6690000000000005</v>
      </c>
      <c r="J2612" s="25">
        <v>0</v>
      </c>
      <c r="K2612" s="25">
        <v>0</v>
      </c>
      <c r="L2612" s="25">
        <v>0</v>
      </c>
      <c r="M2612" s="25">
        <v>0</v>
      </c>
      <c r="N2612" s="25">
        <v>4.0330000000000004</v>
      </c>
      <c r="O2612" s="25">
        <v>3.2989999999999999</v>
      </c>
      <c r="P2612" s="25">
        <v>4.0979999999999999</v>
      </c>
      <c r="Q2612" s="25">
        <v>4.1390000000000002</v>
      </c>
    </row>
    <row r="2613" spans="1:17" s="3" customFormat="1" ht="12" customHeight="1">
      <c r="A2613" s="21" t="s">
        <v>3391</v>
      </c>
      <c r="B2613" s="22" t="s">
        <v>27</v>
      </c>
      <c r="C2613" s="21" t="s">
        <v>3392</v>
      </c>
      <c r="D2613" s="21" t="s">
        <v>3399</v>
      </c>
      <c r="E2613" s="23" t="s">
        <v>3402</v>
      </c>
      <c r="F2613" s="24">
        <v>4</v>
      </c>
      <c r="G2613" s="19"/>
      <c r="H2613" s="19"/>
      <c r="I2613" s="25">
        <v>9.6690000000000005</v>
      </c>
      <c r="J2613" s="25">
        <v>0</v>
      </c>
      <c r="K2613" s="25">
        <v>0</v>
      </c>
      <c r="L2613" s="25">
        <v>0</v>
      </c>
      <c r="M2613" s="25">
        <v>0</v>
      </c>
      <c r="N2613" s="19"/>
      <c r="O2613" s="19"/>
      <c r="P2613" s="19"/>
      <c r="Q2613" s="19"/>
    </row>
    <row r="2614" spans="1:17" s="3" customFormat="1" ht="12" customHeight="1">
      <c r="A2614" s="97" t="s">
        <v>30</v>
      </c>
      <c r="B2614" s="98"/>
      <c r="C2614" s="98"/>
      <c r="D2614" s="98"/>
      <c r="E2614" s="98"/>
      <c r="F2614" s="98"/>
      <c r="G2614" s="99"/>
      <c r="H2614" s="19"/>
      <c r="I2614" s="26">
        <f>SUM(I2613:I2613)</f>
        <v>9.6690000000000005</v>
      </c>
      <c r="J2614" s="26">
        <f>SUM(J2613:J2613)</f>
        <v>0</v>
      </c>
      <c r="K2614" s="26">
        <f>SUM(K2613:K2613)</f>
        <v>0</v>
      </c>
      <c r="L2614" s="26">
        <f>SUM(L2613:L2613)</f>
        <v>0</v>
      </c>
      <c r="M2614" s="26">
        <f>SUM(M2613:M2613)</f>
        <v>0</v>
      </c>
      <c r="N2614" s="19"/>
      <c r="O2614" s="19"/>
      <c r="P2614" s="19"/>
      <c r="Q2614" s="19"/>
    </row>
    <row r="2615" spans="1:17" s="3" customFormat="1" ht="12" customHeight="1">
      <c r="A2615" s="97" t="s">
        <v>31</v>
      </c>
      <c r="B2615" s="98"/>
      <c r="C2615" s="98"/>
      <c r="D2615" s="98"/>
      <c r="E2615" s="98"/>
      <c r="F2615" s="98"/>
      <c r="G2615" s="99"/>
      <c r="H2615" s="19"/>
      <c r="I2615" s="26">
        <v>0</v>
      </c>
      <c r="J2615" s="26">
        <v>0</v>
      </c>
      <c r="K2615" s="19"/>
      <c r="L2615" s="19"/>
      <c r="M2615" s="19"/>
      <c r="N2615" s="19"/>
      <c r="O2615" s="19"/>
      <c r="P2615" s="19"/>
      <c r="Q2615" s="19"/>
    </row>
    <row r="2616" spans="1:17" s="3" customFormat="1" ht="12" customHeight="1">
      <c r="A2616" s="97" t="s">
        <v>32</v>
      </c>
      <c r="B2616" s="98"/>
      <c r="C2616" s="98"/>
      <c r="D2616" s="98"/>
      <c r="E2616" s="98"/>
      <c r="F2616" s="98"/>
      <c r="G2616" s="99"/>
      <c r="H2616" s="26">
        <f>SUMIF(D2607:D2615,"=Project",H2607:H2615)</f>
        <v>0</v>
      </c>
      <c r="I2616" s="26">
        <f>SUMIF(D2607:D2615,"=Project",I2607:I2615)</f>
        <v>0</v>
      </c>
      <c r="J2616" s="26">
        <f>SUMIF(D2607:D2615,"=Project",J2607:J2615)</f>
        <v>0</v>
      </c>
      <c r="K2616" s="26">
        <f>SUMIF(D2607:D2615,"=Project",K2607:K2615)</f>
        <v>0</v>
      </c>
      <c r="L2616" s="26">
        <f>SUMIF(D2607:D2615,"=Project",L2607:L2615)</f>
        <v>0</v>
      </c>
      <c r="M2616" s="26">
        <f>SUMIF(D2607:D2615,"=Project",M2607:M2615)</f>
        <v>0</v>
      </c>
      <c r="N2616" s="26">
        <f>SUMIF(D2607:D2615,"=Project",N2607:N2615)</f>
        <v>0</v>
      </c>
      <c r="O2616" s="26">
        <f>SUMIF(D2607:D2615,"=Project",O2607:O2615)</f>
        <v>0</v>
      </c>
      <c r="P2616" s="26">
        <f>SUMIF(D2607:D2615,"=Project",P2607:P2615)</f>
        <v>0</v>
      </c>
      <c r="Q2616" s="26">
        <f>SUMIF(D2607:D2615,"=Project",Q2607:Q2615)</f>
        <v>0</v>
      </c>
    </row>
    <row r="2617" spans="1:17" s="3" customFormat="1" ht="12" customHeight="1">
      <c r="A2617" s="16" t="s">
        <v>3403</v>
      </c>
      <c r="B2617" s="17" t="s">
        <v>18</v>
      </c>
      <c r="C2617" s="18" t="s">
        <v>3404</v>
      </c>
      <c r="D2617" s="19"/>
      <c r="E2617" s="18" t="s">
        <v>3405</v>
      </c>
      <c r="F2617" s="16" t="s">
        <v>158</v>
      </c>
      <c r="G2617" s="18" t="s">
        <v>3406</v>
      </c>
      <c r="H2617" s="20">
        <v>0</v>
      </c>
      <c r="I2617" s="20">
        <v>110.937</v>
      </c>
      <c r="J2617" s="20">
        <v>176.65700000000001</v>
      </c>
      <c r="K2617" s="20">
        <v>219.137</v>
      </c>
      <c r="L2617" s="20">
        <v>0</v>
      </c>
      <c r="M2617" s="20">
        <v>219.137</v>
      </c>
      <c r="N2617" s="20">
        <v>192.27199999999999</v>
      </c>
      <c r="O2617" s="20">
        <v>179.494</v>
      </c>
      <c r="P2617" s="20">
        <v>169.15600000000001</v>
      </c>
      <c r="Q2617" s="20">
        <v>160.74700000000001</v>
      </c>
    </row>
    <row r="2618" spans="1:17" s="3" customFormat="1" ht="12" customHeight="1">
      <c r="A2618" s="21" t="s">
        <v>3403</v>
      </c>
      <c r="B2618" s="22" t="s">
        <v>23</v>
      </c>
      <c r="C2618" s="21" t="s">
        <v>3404</v>
      </c>
      <c r="D2618" s="21" t="s">
        <v>3407</v>
      </c>
      <c r="E2618" s="23" t="s">
        <v>3408</v>
      </c>
      <c r="F2618" s="24">
        <v>4</v>
      </c>
      <c r="G2618" s="23" t="s">
        <v>3409</v>
      </c>
      <c r="H2618" s="25">
        <v>0</v>
      </c>
      <c r="I2618" s="25">
        <v>60.27</v>
      </c>
      <c r="J2618" s="25">
        <v>136.339</v>
      </c>
      <c r="K2618" s="25">
        <v>164.393</v>
      </c>
      <c r="L2618" s="25">
        <v>0</v>
      </c>
      <c r="M2618" s="25">
        <v>164.393</v>
      </c>
      <c r="N2618" s="25">
        <v>156.84100000000001</v>
      </c>
      <c r="O2618" s="25">
        <v>142.511</v>
      </c>
      <c r="P2618" s="25">
        <v>131.91900000000001</v>
      </c>
      <c r="Q2618" s="25">
        <v>123.114</v>
      </c>
    </row>
    <row r="2619" spans="1:17" s="3" customFormat="1" ht="12" customHeight="1">
      <c r="A2619" s="21" t="s">
        <v>3403</v>
      </c>
      <c r="B2619" s="22" t="s">
        <v>27</v>
      </c>
      <c r="C2619" s="21" t="s">
        <v>3404</v>
      </c>
      <c r="D2619" s="21" t="s">
        <v>3407</v>
      </c>
      <c r="E2619" s="23" t="s">
        <v>3410</v>
      </c>
      <c r="F2619" s="24">
        <v>4</v>
      </c>
      <c r="G2619" s="19"/>
      <c r="H2619" s="19"/>
      <c r="I2619" s="25">
        <v>60.27</v>
      </c>
      <c r="J2619" s="25">
        <v>136.339</v>
      </c>
      <c r="K2619" s="25">
        <v>164.393</v>
      </c>
      <c r="L2619" s="25">
        <v>0</v>
      </c>
      <c r="M2619" s="25">
        <v>164.393</v>
      </c>
      <c r="N2619" s="19"/>
      <c r="O2619" s="19"/>
      <c r="P2619" s="19"/>
      <c r="Q2619" s="19"/>
    </row>
    <row r="2620" spans="1:17" s="3" customFormat="1" ht="12" customHeight="1">
      <c r="A2620" s="97" t="s">
        <v>30</v>
      </c>
      <c r="B2620" s="98"/>
      <c r="C2620" s="98"/>
      <c r="D2620" s="98"/>
      <c r="E2620" s="98"/>
      <c r="F2620" s="98"/>
      <c r="G2620" s="99"/>
      <c r="H2620" s="19"/>
      <c r="I2620" s="26">
        <f>SUM(I2619:I2619)</f>
        <v>60.27</v>
      </c>
      <c r="J2620" s="26">
        <f>SUM(J2619:J2619)</f>
        <v>136.339</v>
      </c>
      <c r="K2620" s="26">
        <f>SUM(K2619:K2619)</f>
        <v>164.393</v>
      </c>
      <c r="L2620" s="26">
        <f>SUM(L2619:L2619)</f>
        <v>0</v>
      </c>
      <c r="M2620" s="26">
        <f>SUM(M2619:M2619)</f>
        <v>164.393</v>
      </c>
      <c r="N2620" s="19"/>
      <c r="O2620" s="19"/>
      <c r="P2620" s="19"/>
      <c r="Q2620" s="19"/>
    </row>
    <row r="2621" spans="1:17" s="3" customFormat="1" ht="12" customHeight="1">
      <c r="A2621" s="97" t="s">
        <v>31</v>
      </c>
      <c r="B2621" s="98"/>
      <c r="C2621" s="98"/>
      <c r="D2621" s="98"/>
      <c r="E2621" s="98"/>
      <c r="F2621" s="98"/>
      <c r="G2621" s="99"/>
      <c r="H2621" s="19"/>
      <c r="I2621" s="26">
        <v>0</v>
      </c>
      <c r="J2621" s="26">
        <v>0</v>
      </c>
      <c r="K2621" s="19"/>
      <c r="L2621" s="19"/>
      <c r="M2621" s="19"/>
      <c r="N2621" s="19"/>
      <c r="O2621" s="19"/>
      <c r="P2621" s="19"/>
      <c r="Q2621" s="19"/>
    </row>
    <row r="2622" spans="1:17" s="3" customFormat="1" ht="12" customHeight="1">
      <c r="A2622" s="21" t="s">
        <v>3403</v>
      </c>
      <c r="B2622" s="22" t="s">
        <v>23</v>
      </c>
      <c r="C2622" s="21" t="s">
        <v>3404</v>
      </c>
      <c r="D2622" s="21" t="s">
        <v>3411</v>
      </c>
      <c r="E2622" s="23" t="s">
        <v>3412</v>
      </c>
      <c r="F2622" s="24">
        <v>4</v>
      </c>
      <c r="G2622" s="23" t="s">
        <v>3413</v>
      </c>
      <c r="H2622" s="25">
        <v>0</v>
      </c>
      <c r="I2622" s="25">
        <v>32.869999999999997</v>
      </c>
      <c r="J2622" s="25">
        <v>14.528</v>
      </c>
      <c r="K2622" s="25">
        <v>29.175000000000001</v>
      </c>
      <c r="L2622" s="25">
        <v>0</v>
      </c>
      <c r="M2622" s="25">
        <v>29.175000000000001</v>
      </c>
      <c r="N2622" s="25">
        <v>13.904999999999999</v>
      </c>
      <c r="O2622" s="25">
        <v>15.596</v>
      </c>
      <c r="P2622" s="25">
        <v>15.752000000000001</v>
      </c>
      <c r="Q2622" s="25">
        <v>15.909000000000001</v>
      </c>
    </row>
    <row r="2623" spans="1:17" s="3" customFormat="1" ht="12" customHeight="1">
      <c r="A2623" s="21" t="s">
        <v>3403</v>
      </c>
      <c r="B2623" s="22" t="s">
        <v>27</v>
      </c>
      <c r="C2623" s="21" t="s">
        <v>3404</v>
      </c>
      <c r="D2623" s="21" t="s">
        <v>3411</v>
      </c>
      <c r="E2623" s="23" t="s">
        <v>3414</v>
      </c>
      <c r="F2623" s="24">
        <v>4</v>
      </c>
      <c r="G2623" s="19"/>
      <c r="H2623" s="19"/>
      <c r="I2623" s="25">
        <v>32.869999999999997</v>
      </c>
      <c r="J2623" s="25">
        <v>14.528</v>
      </c>
      <c r="K2623" s="25">
        <v>29.175000000000001</v>
      </c>
      <c r="L2623" s="25">
        <v>0</v>
      </c>
      <c r="M2623" s="25">
        <v>29.175000000000001</v>
      </c>
      <c r="N2623" s="19"/>
      <c r="O2623" s="19"/>
      <c r="P2623" s="19"/>
      <c r="Q2623" s="19"/>
    </row>
    <row r="2624" spans="1:17" s="3" customFormat="1" ht="12" customHeight="1">
      <c r="A2624" s="97" t="s">
        <v>30</v>
      </c>
      <c r="B2624" s="98"/>
      <c r="C2624" s="98"/>
      <c r="D2624" s="98"/>
      <c r="E2624" s="98"/>
      <c r="F2624" s="98"/>
      <c r="G2624" s="99"/>
      <c r="H2624" s="19"/>
      <c r="I2624" s="26">
        <f>SUM(I2623:I2623)</f>
        <v>32.869999999999997</v>
      </c>
      <c r="J2624" s="26">
        <f>SUM(J2623:J2623)</f>
        <v>14.528</v>
      </c>
      <c r="K2624" s="26">
        <f>SUM(K2623:K2623)</f>
        <v>29.175000000000001</v>
      </c>
      <c r="L2624" s="26">
        <f>SUM(L2623:L2623)</f>
        <v>0</v>
      </c>
      <c r="M2624" s="26">
        <f>SUM(M2623:M2623)</f>
        <v>29.175000000000001</v>
      </c>
      <c r="N2624" s="19"/>
      <c r="O2624" s="19"/>
      <c r="P2624" s="19"/>
      <c r="Q2624" s="19"/>
    </row>
    <row r="2625" spans="1:17" s="3" customFormat="1" ht="12" customHeight="1">
      <c r="A2625" s="97" t="s">
        <v>31</v>
      </c>
      <c r="B2625" s="98"/>
      <c r="C2625" s="98"/>
      <c r="D2625" s="98"/>
      <c r="E2625" s="98"/>
      <c r="F2625" s="98"/>
      <c r="G2625" s="99"/>
      <c r="H2625" s="19"/>
      <c r="I2625" s="26">
        <v>0</v>
      </c>
      <c r="J2625" s="26">
        <v>0</v>
      </c>
      <c r="K2625" s="19"/>
      <c r="L2625" s="19"/>
      <c r="M2625" s="19"/>
      <c r="N2625" s="19"/>
      <c r="O2625" s="19"/>
      <c r="P2625" s="19"/>
      <c r="Q2625" s="19"/>
    </row>
    <row r="2626" spans="1:17" s="3" customFormat="1" ht="12" customHeight="1">
      <c r="A2626" s="21" t="s">
        <v>3403</v>
      </c>
      <c r="B2626" s="22" t="s">
        <v>23</v>
      </c>
      <c r="C2626" s="21" t="s">
        <v>3404</v>
      </c>
      <c r="D2626" s="21" t="s">
        <v>3415</v>
      </c>
      <c r="E2626" s="23" t="s">
        <v>3416</v>
      </c>
      <c r="F2626" s="24">
        <v>4</v>
      </c>
      <c r="G2626" s="23" t="s">
        <v>3417</v>
      </c>
      <c r="H2626" s="25">
        <v>0</v>
      </c>
      <c r="I2626" s="25">
        <v>10.936</v>
      </c>
      <c r="J2626" s="25">
        <v>25.79</v>
      </c>
      <c r="K2626" s="25">
        <v>23.382000000000001</v>
      </c>
      <c r="L2626" s="25">
        <v>0</v>
      </c>
      <c r="M2626" s="25">
        <v>23.382000000000001</v>
      </c>
      <c r="N2626" s="25">
        <v>18.927</v>
      </c>
      <c r="O2626" s="25">
        <v>18.690000000000001</v>
      </c>
      <c r="P2626" s="25">
        <v>18.78</v>
      </c>
      <c r="Q2626" s="25">
        <v>18.966000000000001</v>
      </c>
    </row>
    <row r="2627" spans="1:17" s="3" customFormat="1" ht="12" customHeight="1">
      <c r="A2627" s="21" t="s">
        <v>3403</v>
      </c>
      <c r="B2627" s="22" t="s">
        <v>27</v>
      </c>
      <c r="C2627" s="21" t="s">
        <v>3404</v>
      </c>
      <c r="D2627" s="21" t="s">
        <v>3415</v>
      </c>
      <c r="E2627" s="23" t="s">
        <v>3418</v>
      </c>
      <c r="F2627" s="24">
        <v>4</v>
      </c>
      <c r="G2627" s="19"/>
      <c r="H2627" s="19"/>
      <c r="I2627" s="25">
        <v>10.936</v>
      </c>
      <c r="J2627" s="25">
        <v>25.79</v>
      </c>
      <c r="K2627" s="25">
        <v>23.382000000000001</v>
      </c>
      <c r="L2627" s="25">
        <v>0</v>
      </c>
      <c r="M2627" s="25">
        <v>23.382000000000001</v>
      </c>
      <c r="N2627" s="19"/>
      <c r="O2627" s="19"/>
      <c r="P2627" s="19"/>
      <c r="Q2627" s="19"/>
    </row>
    <row r="2628" spans="1:17" s="3" customFormat="1" ht="12" customHeight="1">
      <c r="A2628" s="97" t="s">
        <v>30</v>
      </c>
      <c r="B2628" s="98"/>
      <c r="C2628" s="98"/>
      <c r="D2628" s="98"/>
      <c r="E2628" s="98"/>
      <c r="F2628" s="98"/>
      <c r="G2628" s="99"/>
      <c r="H2628" s="19"/>
      <c r="I2628" s="26">
        <f>SUM(I2627:I2627)</f>
        <v>10.936</v>
      </c>
      <c r="J2628" s="26">
        <f>SUM(J2627:J2627)</f>
        <v>25.79</v>
      </c>
      <c r="K2628" s="26">
        <f>SUM(K2627:K2627)</f>
        <v>23.382000000000001</v>
      </c>
      <c r="L2628" s="26">
        <f>SUM(L2627:L2627)</f>
        <v>0</v>
      </c>
      <c r="M2628" s="26">
        <f>SUM(M2627:M2627)</f>
        <v>23.382000000000001</v>
      </c>
      <c r="N2628" s="19"/>
      <c r="O2628" s="19"/>
      <c r="P2628" s="19"/>
      <c r="Q2628" s="19"/>
    </row>
    <row r="2629" spans="1:17" s="3" customFormat="1" ht="12" customHeight="1">
      <c r="A2629" s="97" t="s">
        <v>31</v>
      </c>
      <c r="B2629" s="98"/>
      <c r="C2629" s="98"/>
      <c r="D2629" s="98"/>
      <c r="E2629" s="98"/>
      <c r="F2629" s="98"/>
      <c r="G2629" s="99"/>
      <c r="H2629" s="19"/>
      <c r="I2629" s="26">
        <v>0</v>
      </c>
      <c r="J2629" s="26">
        <v>0</v>
      </c>
      <c r="K2629" s="19"/>
      <c r="L2629" s="19"/>
      <c r="M2629" s="19"/>
      <c r="N2629" s="19"/>
      <c r="O2629" s="19"/>
      <c r="P2629" s="19"/>
      <c r="Q2629" s="19"/>
    </row>
    <row r="2630" spans="1:17" s="3" customFormat="1" ht="12" customHeight="1">
      <c r="A2630" s="21" t="s">
        <v>3403</v>
      </c>
      <c r="B2630" s="22" t="s">
        <v>23</v>
      </c>
      <c r="C2630" s="21" t="s">
        <v>3404</v>
      </c>
      <c r="D2630" s="21" t="s">
        <v>3419</v>
      </c>
      <c r="E2630" s="23" t="s">
        <v>3420</v>
      </c>
      <c r="F2630" s="24">
        <v>4</v>
      </c>
      <c r="G2630" s="23" t="s">
        <v>3421</v>
      </c>
      <c r="H2630" s="25">
        <v>0</v>
      </c>
      <c r="I2630" s="25">
        <v>5.2359999999999998</v>
      </c>
      <c r="J2630" s="25">
        <v>0</v>
      </c>
      <c r="K2630" s="25">
        <v>2.1869999999999998</v>
      </c>
      <c r="L2630" s="25">
        <v>0</v>
      </c>
      <c r="M2630" s="25">
        <v>2.1869999999999998</v>
      </c>
      <c r="N2630" s="25">
        <v>2.5990000000000002</v>
      </c>
      <c r="O2630" s="25">
        <v>2.6970000000000001</v>
      </c>
      <c r="P2630" s="25">
        <v>2.7050000000000001</v>
      </c>
      <c r="Q2630" s="25">
        <v>2.758</v>
      </c>
    </row>
    <row r="2631" spans="1:17" s="3" customFormat="1" ht="12" customHeight="1">
      <c r="A2631" s="21" t="s">
        <v>3403</v>
      </c>
      <c r="B2631" s="22" t="s">
        <v>27</v>
      </c>
      <c r="C2631" s="21" t="s">
        <v>3404</v>
      </c>
      <c r="D2631" s="21" t="s">
        <v>3419</v>
      </c>
      <c r="E2631" s="23" t="s">
        <v>3422</v>
      </c>
      <c r="F2631" s="24">
        <v>4</v>
      </c>
      <c r="G2631" s="19"/>
      <c r="H2631" s="19"/>
      <c r="I2631" s="25">
        <v>5.2359999999999998</v>
      </c>
      <c r="J2631" s="25">
        <v>0</v>
      </c>
      <c r="K2631" s="25">
        <v>2.1869999999999998</v>
      </c>
      <c r="L2631" s="25">
        <v>0</v>
      </c>
      <c r="M2631" s="25">
        <v>2.1869999999999998</v>
      </c>
      <c r="N2631" s="19"/>
      <c r="O2631" s="19"/>
      <c r="P2631" s="19"/>
      <c r="Q2631" s="19"/>
    </row>
    <row r="2632" spans="1:17" s="3" customFormat="1" ht="12" customHeight="1">
      <c r="A2632" s="97" t="s">
        <v>30</v>
      </c>
      <c r="B2632" s="98"/>
      <c r="C2632" s="98"/>
      <c r="D2632" s="98"/>
      <c r="E2632" s="98"/>
      <c r="F2632" s="98"/>
      <c r="G2632" s="99"/>
      <c r="H2632" s="19"/>
      <c r="I2632" s="26">
        <f>SUM(I2631:I2631)</f>
        <v>5.2359999999999998</v>
      </c>
      <c r="J2632" s="26">
        <f>SUM(J2631:J2631)</f>
        <v>0</v>
      </c>
      <c r="K2632" s="26">
        <f>SUM(K2631:K2631)</f>
        <v>2.1869999999999998</v>
      </c>
      <c r="L2632" s="26">
        <f>SUM(L2631:L2631)</f>
        <v>0</v>
      </c>
      <c r="M2632" s="26">
        <f>SUM(M2631:M2631)</f>
        <v>2.1869999999999998</v>
      </c>
      <c r="N2632" s="19"/>
      <c r="O2632" s="19"/>
      <c r="P2632" s="19"/>
      <c r="Q2632" s="19"/>
    </row>
    <row r="2633" spans="1:17" s="3" customFormat="1" ht="12" customHeight="1">
      <c r="A2633" s="97" t="s">
        <v>31</v>
      </c>
      <c r="B2633" s="98"/>
      <c r="C2633" s="98"/>
      <c r="D2633" s="98"/>
      <c r="E2633" s="98"/>
      <c r="F2633" s="98"/>
      <c r="G2633" s="99"/>
      <c r="H2633" s="19"/>
      <c r="I2633" s="26">
        <v>0</v>
      </c>
      <c r="J2633" s="26">
        <v>0</v>
      </c>
      <c r="K2633" s="19"/>
      <c r="L2633" s="19"/>
      <c r="M2633" s="19"/>
      <c r="N2633" s="19"/>
      <c r="O2633" s="19"/>
      <c r="P2633" s="19"/>
      <c r="Q2633" s="19"/>
    </row>
    <row r="2634" spans="1:17" s="3" customFormat="1" ht="12" customHeight="1">
      <c r="A2634" s="21" t="s">
        <v>3403</v>
      </c>
      <c r="B2634" s="22" t="s">
        <v>23</v>
      </c>
      <c r="C2634" s="21" t="s">
        <v>3404</v>
      </c>
      <c r="D2634" s="21" t="s">
        <v>3423</v>
      </c>
      <c r="E2634" s="23" t="s">
        <v>3424</v>
      </c>
      <c r="F2634" s="24">
        <v>4</v>
      </c>
      <c r="G2634" s="23" t="s">
        <v>3425</v>
      </c>
      <c r="H2634" s="25">
        <v>0</v>
      </c>
      <c r="I2634" s="25">
        <v>1.625</v>
      </c>
      <c r="J2634" s="25">
        <v>0</v>
      </c>
      <c r="K2634" s="25">
        <v>0</v>
      </c>
      <c r="L2634" s="25">
        <v>0</v>
      </c>
      <c r="M2634" s="25">
        <v>0</v>
      </c>
      <c r="N2634" s="25">
        <v>0</v>
      </c>
      <c r="O2634" s="25">
        <v>0</v>
      </c>
      <c r="P2634" s="25">
        <v>0</v>
      </c>
      <c r="Q2634" s="25">
        <v>0</v>
      </c>
    </row>
    <row r="2635" spans="1:17" s="3" customFormat="1" ht="12" customHeight="1">
      <c r="A2635" s="21" t="s">
        <v>3403</v>
      </c>
      <c r="B2635" s="22" t="s">
        <v>27</v>
      </c>
      <c r="C2635" s="21" t="s">
        <v>3404</v>
      </c>
      <c r="D2635" s="21" t="s">
        <v>3423</v>
      </c>
      <c r="E2635" s="23" t="s">
        <v>3426</v>
      </c>
      <c r="F2635" s="24">
        <v>4</v>
      </c>
      <c r="G2635" s="19"/>
      <c r="H2635" s="19"/>
      <c r="I2635" s="25">
        <v>1.625</v>
      </c>
      <c r="J2635" s="25">
        <v>0</v>
      </c>
      <c r="K2635" s="25">
        <v>0</v>
      </c>
      <c r="L2635" s="25">
        <v>0</v>
      </c>
      <c r="M2635" s="25">
        <v>0</v>
      </c>
      <c r="N2635" s="19"/>
      <c r="O2635" s="19"/>
      <c r="P2635" s="19"/>
      <c r="Q2635" s="19"/>
    </row>
    <row r="2636" spans="1:17" s="3" customFormat="1" ht="12" customHeight="1">
      <c r="A2636" s="97" t="s">
        <v>30</v>
      </c>
      <c r="B2636" s="98"/>
      <c r="C2636" s="98"/>
      <c r="D2636" s="98"/>
      <c r="E2636" s="98"/>
      <c r="F2636" s="98"/>
      <c r="G2636" s="99"/>
      <c r="H2636" s="19"/>
      <c r="I2636" s="26">
        <f>SUM(I2635:I2635)</f>
        <v>1.625</v>
      </c>
      <c r="J2636" s="26">
        <f>SUM(J2635:J2635)</f>
        <v>0</v>
      </c>
      <c r="K2636" s="26">
        <f>SUM(K2635:K2635)</f>
        <v>0</v>
      </c>
      <c r="L2636" s="26">
        <f>SUM(L2635:L2635)</f>
        <v>0</v>
      </c>
      <c r="M2636" s="26">
        <f>SUM(M2635:M2635)</f>
        <v>0</v>
      </c>
      <c r="N2636" s="19"/>
      <c r="O2636" s="19"/>
      <c r="P2636" s="19"/>
      <c r="Q2636" s="19"/>
    </row>
    <row r="2637" spans="1:17" s="3" customFormat="1" ht="12" customHeight="1">
      <c r="A2637" s="97" t="s">
        <v>31</v>
      </c>
      <c r="B2637" s="98"/>
      <c r="C2637" s="98"/>
      <c r="D2637" s="98"/>
      <c r="E2637" s="98"/>
      <c r="F2637" s="98"/>
      <c r="G2637" s="99"/>
      <c r="H2637" s="19"/>
      <c r="I2637" s="26">
        <v>0</v>
      </c>
      <c r="J2637" s="26">
        <v>0</v>
      </c>
      <c r="K2637" s="19"/>
      <c r="L2637" s="19"/>
      <c r="M2637" s="19"/>
      <c r="N2637" s="19"/>
      <c r="O2637" s="19"/>
      <c r="P2637" s="19"/>
      <c r="Q2637" s="19"/>
    </row>
    <row r="2638" spans="1:17" s="3" customFormat="1" ht="12" customHeight="1">
      <c r="A2638" s="97" t="s">
        <v>32</v>
      </c>
      <c r="B2638" s="98"/>
      <c r="C2638" s="98"/>
      <c r="D2638" s="98"/>
      <c r="E2638" s="98"/>
      <c r="F2638" s="98"/>
      <c r="G2638" s="99"/>
      <c r="H2638" s="26">
        <f>SUMIF(D2618:D2637,"=Project",H2618:H2637)</f>
        <v>0</v>
      </c>
      <c r="I2638" s="26">
        <f>SUMIF(D2618:D2637,"=Project",I2618:I2637)</f>
        <v>0</v>
      </c>
      <c r="J2638" s="26">
        <f>SUMIF(D2618:D2637,"=Project",J2618:J2637)</f>
        <v>0</v>
      </c>
      <c r="K2638" s="26">
        <f>SUMIF(D2618:D2637,"=Project",K2618:K2637)</f>
        <v>0</v>
      </c>
      <c r="L2638" s="26">
        <f>SUMIF(D2618:D2637,"=Project",L2618:L2637)</f>
        <v>0</v>
      </c>
      <c r="M2638" s="26">
        <f>SUMIF(D2618:D2637,"=Project",M2618:M2637)</f>
        <v>0</v>
      </c>
      <c r="N2638" s="26">
        <f>SUMIF(D2618:D2637,"=Project",N2618:N2637)</f>
        <v>0</v>
      </c>
      <c r="O2638" s="26">
        <f>SUMIF(D2618:D2637,"=Project",O2618:O2637)</f>
        <v>0</v>
      </c>
      <c r="P2638" s="26">
        <f>SUMIF(D2618:D2637,"=Project",P2618:P2637)</f>
        <v>0</v>
      </c>
      <c r="Q2638" s="26">
        <f>SUMIF(D2618:D2637,"=Project",Q2618:Q2637)</f>
        <v>0</v>
      </c>
    </row>
    <row r="2639" spans="1:17" s="3" customFormat="1" ht="12" customHeight="1">
      <c r="A2639" s="16" t="s">
        <v>3427</v>
      </c>
      <c r="B2639" s="17" t="s">
        <v>18</v>
      </c>
      <c r="C2639" s="18" t="s">
        <v>3428</v>
      </c>
      <c r="D2639" s="19"/>
      <c r="E2639" s="18" t="s">
        <v>3429</v>
      </c>
      <c r="F2639" s="16" t="s">
        <v>158</v>
      </c>
      <c r="G2639" s="18" t="s">
        <v>3430</v>
      </c>
      <c r="H2639" s="20">
        <v>0</v>
      </c>
      <c r="I2639" s="20">
        <v>0</v>
      </c>
      <c r="J2639" s="20">
        <v>0</v>
      </c>
      <c r="K2639" s="20">
        <v>48</v>
      </c>
      <c r="L2639" s="20">
        <v>0</v>
      </c>
      <c r="M2639" s="20">
        <v>48</v>
      </c>
      <c r="N2639" s="20">
        <v>52.8</v>
      </c>
      <c r="O2639" s="20">
        <v>58.08</v>
      </c>
      <c r="P2639" s="20">
        <v>63.887999999999998</v>
      </c>
      <c r="Q2639" s="20">
        <v>70.277000000000001</v>
      </c>
    </row>
    <row r="2640" spans="1:17" s="3" customFormat="1" ht="12" customHeight="1">
      <c r="A2640" s="21" t="s">
        <v>3427</v>
      </c>
      <c r="B2640" s="22" t="s">
        <v>23</v>
      </c>
      <c r="C2640" s="21" t="s">
        <v>3428</v>
      </c>
      <c r="D2640" s="21" t="s">
        <v>3431</v>
      </c>
      <c r="E2640" s="23" t="s">
        <v>3432</v>
      </c>
      <c r="F2640" s="24">
        <v>4</v>
      </c>
      <c r="G2640" s="23" t="s">
        <v>3433</v>
      </c>
      <c r="H2640" s="25">
        <v>0</v>
      </c>
      <c r="I2640" s="25">
        <v>0</v>
      </c>
      <c r="J2640" s="25">
        <v>0</v>
      </c>
      <c r="K2640" s="25">
        <v>48</v>
      </c>
      <c r="L2640" s="25">
        <v>0</v>
      </c>
      <c r="M2640" s="25">
        <v>48</v>
      </c>
      <c r="N2640" s="25">
        <v>52.8</v>
      </c>
      <c r="O2640" s="25">
        <v>58.08</v>
      </c>
      <c r="P2640" s="25">
        <v>63.887999999999998</v>
      </c>
      <c r="Q2640" s="25">
        <v>70.277000000000001</v>
      </c>
    </row>
    <row r="2641" spans="1:17" s="3" customFormat="1" ht="12" customHeight="1">
      <c r="A2641" s="21" t="s">
        <v>3427</v>
      </c>
      <c r="B2641" s="22" t="s">
        <v>27</v>
      </c>
      <c r="C2641" s="21" t="s">
        <v>3428</v>
      </c>
      <c r="D2641" s="21" t="s">
        <v>3431</v>
      </c>
      <c r="E2641" s="23" t="s">
        <v>3434</v>
      </c>
      <c r="F2641" s="24">
        <v>4</v>
      </c>
      <c r="G2641" s="19"/>
      <c r="H2641" s="19"/>
      <c r="I2641" s="25">
        <v>0</v>
      </c>
      <c r="J2641" s="25">
        <v>0</v>
      </c>
      <c r="K2641" s="25">
        <v>48</v>
      </c>
      <c r="L2641" s="25">
        <v>0</v>
      </c>
      <c r="M2641" s="25">
        <v>48</v>
      </c>
      <c r="N2641" s="19"/>
      <c r="O2641" s="19"/>
      <c r="P2641" s="19"/>
      <c r="Q2641" s="19"/>
    </row>
    <row r="2642" spans="1:17" s="3" customFormat="1" ht="12" customHeight="1">
      <c r="A2642" s="97" t="s">
        <v>30</v>
      </c>
      <c r="B2642" s="98"/>
      <c r="C2642" s="98"/>
      <c r="D2642" s="98"/>
      <c r="E2642" s="98"/>
      <c r="F2642" s="98"/>
      <c r="G2642" s="99"/>
      <c r="H2642" s="19"/>
      <c r="I2642" s="26">
        <f>SUM(I2641:I2641)</f>
        <v>0</v>
      </c>
      <c r="J2642" s="26">
        <f>SUM(J2641:J2641)</f>
        <v>0</v>
      </c>
      <c r="K2642" s="26">
        <f>SUM(K2641:K2641)</f>
        <v>48</v>
      </c>
      <c r="L2642" s="26">
        <f>SUM(L2641:L2641)</f>
        <v>0</v>
      </c>
      <c r="M2642" s="26">
        <f>SUM(M2641:M2641)</f>
        <v>48</v>
      </c>
      <c r="N2642" s="19"/>
      <c r="O2642" s="19"/>
      <c r="P2642" s="19"/>
      <c r="Q2642" s="19"/>
    </row>
    <row r="2643" spans="1:17" s="3" customFormat="1" ht="12" customHeight="1">
      <c r="A2643" s="97" t="s">
        <v>31</v>
      </c>
      <c r="B2643" s="98"/>
      <c r="C2643" s="98"/>
      <c r="D2643" s="98"/>
      <c r="E2643" s="98"/>
      <c r="F2643" s="98"/>
      <c r="G2643" s="99"/>
      <c r="H2643" s="19"/>
      <c r="I2643" s="26">
        <v>0</v>
      </c>
      <c r="J2643" s="26">
        <v>0</v>
      </c>
      <c r="K2643" s="19"/>
      <c r="L2643" s="19"/>
      <c r="M2643" s="19"/>
      <c r="N2643" s="19"/>
      <c r="O2643" s="19"/>
      <c r="P2643" s="19"/>
      <c r="Q2643" s="19"/>
    </row>
    <row r="2644" spans="1:17" s="3" customFormat="1" ht="12" customHeight="1">
      <c r="A2644" s="97" t="s">
        <v>32</v>
      </c>
      <c r="B2644" s="98"/>
      <c r="C2644" s="98"/>
      <c r="D2644" s="98"/>
      <c r="E2644" s="98"/>
      <c r="F2644" s="98"/>
      <c r="G2644" s="99"/>
      <c r="H2644" s="26">
        <f>SUMIF(D2640:D2643,"=Project",H2640:H2643)</f>
        <v>0</v>
      </c>
      <c r="I2644" s="26">
        <f>SUMIF(D2640:D2643,"=Project",I2640:I2643)</f>
        <v>0</v>
      </c>
      <c r="J2644" s="26">
        <f>SUMIF(D2640:D2643,"=Project",J2640:J2643)</f>
        <v>0</v>
      </c>
      <c r="K2644" s="26">
        <f>SUMIF(D2640:D2643,"=Project",K2640:K2643)</f>
        <v>0</v>
      </c>
      <c r="L2644" s="26">
        <f>SUMIF(D2640:D2643,"=Project",L2640:L2643)</f>
        <v>0</v>
      </c>
      <c r="M2644" s="26">
        <f>SUMIF(D2640:D2643,"=Project",M2640:M2643)</f>
        <v>0</v>
      </c>
      <c r="N2644" s="26">
        <f>SUMIF(D2640:D2643,"=Project",N2640:N2643)</f>
        <v>0</v>
      </c>
      <c r="O2644" s="26">
        <f>SUMIF(D2640:D2643,"=Project",O2640:O2643)</f>
        <v>0</v>
      </c>
      <c r="P2644" s="26">
        <f>SUMIF(D2640:D2643,"=Project",P2640:P2643)</f>
        <v>0</v>
      </c>
      <c r="Q2644" s="26">
        <f>SUMIF(D2640:D2643,"=Project",Q2640:Q2643)</f>
        <v>0</v>
      </c>
    </row>
    <row r="2645" spans="1:17" s="3" customFormat="1" ht="12" customHeight="1">
      <c r="A2645" s="16" t="s">
        <v>3435</v>
      </c>
      <c r="B2645" s="17" t="s">
        <v>18</v>
      </c>
      <c r="C2645" s="18" t="s">
        <v>3436</v>
      </c>
      <c r="D2645" s="19"/>
      <c r="E2645" s="18" t="s">
        <v>3437</v>
      </c>
      <c r="F2645" s="16" t="s">
        <v>158</v>
      </c>
      <c r="G2645" s="18" t="s">
        <v>3438</v>
      </c>
      <c r="H2645" s="20">
        <v>0</v>
      </c>
      <c r="I2645" s="20">
        <v>10.613</v>
      </c>
      <c r="J2645" s="20">
        <v>5.4909999999999997</v>
      </c>
      <c r="K2645" s="20">
        <v>0</v>
      </c>
      <c r="L2645" s="20">
        <v>0</v>
      </c>
      <c r="M2645" s="20">
        <v>0</v>
      </c>
      <c r="N2645" s="20">
        <v>0</v>
      </c>
      <c r="O2645" s="20">
        <v>0</v>
      </c>
      <c r="P2645" s="20">
        <v>0</v>
      </c>
      <c r="Q2645" s="20">
        <v>0</v>
      </c>
    </row>
    <row r="2646" spans="1:17" s="3" customFormat="1" ht="12" customHeight="1">
      <c r="A2646" s="21" t="s">
        <v>3435</v>
      </c>
      <c r="B2646" s="22" t="s">
        <v>23</v>
      </c>
      <c r="C2646" s="21" t="s">
        <v>3436</v>
      </c>
      <c r="D2646" s="21" t="s">
        <v>3439</v>
      </c>
      <c r="E2646" s="23" t="s">
        <v>3440</v>
      </c>
      <c r="F2646" s="24">
        <v>4</v>
      </c>
      <c r="G2646" s="23" t="s">
        <v>3441</v>
      </c>
      <c r="H2646" s="25">
        <v>0</v>
      </c>
      <c r="I2646" s="25">
        <v>10.613</v>
      </c>
      <c r="J2646" s="25">
        <v>5.4909999999999997</v>
      </c>
      <c r="K2646" s="25">
        <v>0</v>
      </c>
      <c r="L2646" s="25">
        <v>0</v>
      </c>
      <c r="M2646" s="25">
        <v>0</v>
      </c>
      <c r="N2646" s="25">
        <v>0</v>
      </c>
      <c r="O2646" s="25">
        <v>0</v>
      </c>
      <c r="P2646" s="25">
        <v>0</v>
      </c>
      <c r="Q2646" s="25">
        <v>0</v>
      </c>
    </row>
    <row r="2647" spans="1:17" s="3" customFormat="1" ht="12" customHeight="1">
      <c r="A2647" s="21" t="s">
        <v>3435</v>
      </c>
      <c r="B2647" s="22" t="s">
        <v>27</v>
      </c>
      <c r="C2647" s="21" t="s">
        <v>3436</v>
      </c>
      <c r="D2647" s="21" t="s">
        <v>3439</v>
      </c>
      <c r="E2647" s="23" t="s">
        <v>3442</v>
      </c>
      <c r="F2647" s="24">
        <v>4</v>
      </c>
      <c r="G2647" s="19"/>
      <c r="H2647" s="19"/>
      <c r="I2647" s="25">
        <v>2.0379999999999998</v>
      </c>
      <c r="J2647" s="25">
        <v>2.1680000000000001</v>
      </c>
      <c r="K2647" s="25">
        <v>0</v>
      </c>
      <c r="L2647" s="25">
        <v>0</v>
      </c>
      <c r="M2647" s="25">
        <v>0</v>
      </c>
      <c r="N2647" s="19"/>
      <c r="O2647" s="19"/>
      <c r="P2647" s="19"/>
      <c r="Q2647" s="19"/>
    </row>
    <row r="2648" spans="1:17" s="3" customFormat="1" ht="12" customHeight="1">
      <c r="A2648" s="21" t="s">
        <v>3435</v>
      </c>
      <c r="B2648" s="22" t="s">
        <v>27</v>
      </c>
      <c r="C2648" s="21" t="s">
        <v>3436</v>
      </c>
      <c r="D2648" s="21" t="s">
        <v>3439</v>
      </c>
      <c r="E2648" s="23" t="s">
        <v>3443</v>
      </c>
      <c r="F2648" s="24">
        <v>4</v>
      </c>
      <c r="G2648" s="19"/>
      <c r="H2648" s="19"/>
      <c r="I2648" s="25">
        <v>4.0750000000000002</v>
      </c>
      <c r="J2648" s="25">
        <v>0.97199999999999998</v>
      </c>
      <c r="K2648" s="25">
        <v>0</v>
      </c>
      <c r="L2648" s="25">
        <v>0</v>
      </c>
      <c r="M2648" s="25">
        <v>0</v>
      </c>
      <c r="N2648" s="19"/>
      <c r="O2648" s="19"/>
      <c r="P2648" s="19"/>
      <c r="Q2648" s="19"/>
    </row>
    <row r="2649" spans="1:17" s="3" customFormat="1" ht="12" customHeight="1">
      <c r="A2649" s="21" t="s">
        <v>3435</v>
      </c>
      <c r="B2649" s="22" t="s">
        <v>27</v>
      </c>
      <c r="C2649" s="21" t="s">
        <v>3436</v>
      </c>
      <c r="D2649" s="21" t="s">
        <v>3439</v>
      </c>
      <c r="E2649" s="23" t="s">
        <v>3444</v>
      </c>
      <c r="F2649" s="24">
        <v>4</v>
      </c>
      <c r="G2649" s="19"/>
      <c r="H2649" s="19"/>
      <c r="I2649" s="25">
        <v>3.34</v>
      </c>
      <c r="J2649" s="25">
        <v>1.42</v>
      </c>
      <c r="K2649" s="25">
        <v>0</v>
      </c>
      <c r="L2649" s="25">
        <v>0</v>
      </c>
      <c r="M2649" s="25">
        <v>0</v>
      </c>
      <c r="N2649" s="19"/>
      <c r="O2649" s="19"/>
      <c r="P2649" s="19"/>
      <c r="Q2649" s="19"/>
    </row>
    <row r="2650" spans="1:17" s="3" customFormat="1" ht="12" customHeight="1">
      <c r="A2650" s="21" t="s">
        <v>3435</v>
      </c>
      <c r="B2650" s="22" t="s">
        <v>27</v>
      </c>
      <c r="C2650" s="21" t="s">
        <v>3436</v>
      </c>
      <c r="D2650" s="21" t="s">
        <v>3439</v>
      </c>
      <c r="E2650" s="23" t="s">
        <v>3445</v>
      </c>
      <c r="F2650" s="24">
        <v>4</v>
      </c>
      <c r="G2650" s="19"/>
      <c r="H2650" s="19"/>
      <c r="I2650" s="25">
        <v>1.1599999999999999</v>
      </c>
      <c r="J2650" s="25">
        <v>0.93100000000000005</v>
      </c>
      <c r="K2650" s="25">
        <v>0</v>
      </c>
      <c r="L2650" s="25">
        <v>0</v>
      </c>
      <c r="M2650" s="25">
        <v>0</v>
      </c>
      <c r="N2650" s="19"/>
      <c r="O2650" s="19"/>
      <c r="P2650" s="19"/>
      <c r="Q2650" s="19"/>
    </row>
    <row r="2651" spans="1:17" s="3" customFormat="1" ht="12" customHeight="1">
      <c r="A2651" s="97" t="s">
        <v>30</v>
      </c>
      <c r="B2651" s="98"/>
      <c r="C2651" s="98"/>
      <c r="D2651" s="98"/>
      <c r="E2651" s="98"/>
      <c r="F2651" s="98"/>
      <c r="G2651" s="99"/>
      <c r="H2651" s="19"/>
      <c r="I2651" s="26">
        <f>SUM(I2647:I2650)</f>
        <v>10.613</v>
      </c>
      <c r="J2651" s="26">
        <f>SUM(J2647:J2650)</f>
        <v>5.4910000000000005</v>
      </c>
      <c r="K2651" s="26">
        <f>SUM(K2647:K2650)</f>
        <v>0</v>
      </c>
      <c r="L2651" s="26">
        <f>SUM(L2647:L2650)</f>
        <v>0</v>
      </c>
      <c r="M2651" s="26">
        <f>SUM(M2647:M2650)</f>
        <v>0</v>
      </c>
      <c r="N2651" s="19"/>
      <c r="O2651" s="19"/>
      <c r="P2651" s="19"/>
      <c r="Q2651" s="19"/>
    </row>
    <row r="2652" spans="1:17" s="3" customFormat="1" ht="12" customHeight="1">
      <c r="A2652" s="97" t="s">
        <v>31</v>
      </c>
      <c r="B2652" s="98"/>
      <c r="C2652" s="98"/>
      <c r="D2652" s="98"/>
      <c r="E2652" s="98"/>
      <c r="F2652" s="98"/>
      <c r="G2652" s="99"/>
      <c r="H2652" s="19"/>
      <c r="I2652" s="26">
        <v>0</v>
      </c>
      <c r="J2652" s="26">
        <v>0</v>
      </c>
      <c r="K2652" s="19"/>
      <c r="L2652" s="19"/>
      <c r="M2652" s="19"/>
      <c r="N2652" s="19"/>
      <c r="O2652" s="19"/>
      <c r="P2652" s="19"/>
      <c r="Q2652" s="19"/>
    </row>
    <row r="2653" spans="1:17" s="3" customFormat="1" ht="12" customHeight="1">
      <c r="A2653" s="97" t="s">
        <v>32</v>
      </c>
      <c r="B2653" s="98"/>
      <c r="C2653" s="98"/>
      <c r="D2653" s="98"/>
      <c r="E2653" s="98"/>
      <c r="F2653" s="98"/>
      <c r="G2653" s="99"/>
      <c r="H2653" s="26">
        <f>SUMIF(D2646:D2652,"=Project",H2646:H2652)</f>
        <v>0</v>
      </c>
      <c r="I2653" s="26">
        <f>SUMIF(D2646:D2652,"=Project",I2646:I2652)</f>
        <v>0</v>
      </c>
      <c r="J2653" s="26">
        <f>SUMIF(D2646:D2652,"=Project",J2646:J2652)</f>
        <v>0</v>
      </c>
      <c r="K2653" s="26">
        <f>SUMIF(D2646:D2652,"=Project",K2646:K2652)</f>
        <v>0</v>
      </c>
      <c r="L2653" s="26">
        <f>SUMIF(D2646:D2652,"=Project",L2646:L2652)</f>
        <v>0</v>
      </c>
      <c r="M2653" s="26">
        <f>SUMIF(D2646:D2652,"=Project",M2646:M2652)</f>
        <v>0</v>
      </c>
      <c r="N2653" s="26">
        <f>SUMIF(D2646:D2652,"=Project",N2646:N2652)</f>
        <v>0</v>
      </c>
      <c r="O2653" s="26">
        <f>SUMIF(D2646:D2652,"=Project",O2646:O2652)</f>
        <v>0</v>
      </c>
      <c r="P2653" s="26">
        <f>SUMIF(D2646:D2652,"=Project",P2646:P2652)</f>
        <v>0</v>
      </c>
      <c r="Q2653" s="26">
        <f>SUMIF(D2646:D2652,"=Project",Q2646:Q2652)</f>
        <v>0</v>
      </c>
    </row>
    <row r="2654" spans="1:17" s="3" customFormat="1" ht="12" customHeight="1">
      <c r="A2654" s="16" t="s">
        <v>3446</v>
      </c>
      <c r="B2654" s="17" t="s">
        <v>18</v>
      </c>
      <c r="C2654" s="18" t="s">
        <v>3447</v>
      </c>
      <c r="D2654" s="19"/>
      <c r="E2654" s="18" t="s">
        <v>3448</v>
      </c>
      <c r="F2654" s="16" t="s">
        <v>158</v>
      </c>
      <c r="G2654" s="18" t="s">
        <v>3449</v>
      </c>
      <c r="H2654" s="20">
        <v>0</v>
      </c>
      <c r="I2654" s="20">
        <v>0</v>
      </c>
      <c r="J2654" s="20">
        <v>226.215</v>
      </c>
      <c r="K2654" s="20">
        <v>211.84800000000001</v>
      </c>
      <c r="L2654" s="20">
        <v>0</v>
      </c>
      <c r="M2654" s="20">
        <v>211.84800000000001</v>
      </c>
      <c r="N2654" s="20">
        <v>289.01499999999999</v>
      </c>
      <c r="O2654" s="20">
        <v>293.88099999999997</v>
      </c>
      <c r="P2654" s="20">
        <v>326.37</v>
      </c>
      <c r="Q2654" s="20">
        <v>433.49599999999998</v>
      </c>
    </row>
    <row r="2655" spans="1:17" s="3" customFormat="1" ht="12" customHeight="1">
      <c r="A2655" s="21" t="s">
        <v>3446</v>
      </c>
      <c r="B2655" s="22" t="s">
        <v>23</v>
      </c>
      <c r="C2655" s="21" t="s">
        <v>3447</v>
      </c>
      <c r="D2655" s="21" t="s">
        <v>3450</v>
      </c>
      <c r="E2655" s="23" t="s">
        <v>3451</v>
      </c>
      <c r="F2655" s="24">
        <v>4</v>
      </c>
      <c r="G2655" s="23" t="s">
        <v>3449</v>
      </c>
      <c r="H2655" s="25">
        <v>0</v>
      </c>
      <c r="I2655" s="25">
        <v>0</v>
      </c>
      <c r="J2655" s="25">
        <v>0</v>
      </c>
      <c r="K2655" s="25">
        <v>211.84800000000001</v>
      </c>
      <c r="L2655" s="25">
        <v>0</v>
      </c>
      <c r="M2655" s="25">
        <v>211.84800000000001</v>
      </c>
      <c r="N2655" s="25">
        <v>289.01499999999999</v>
      </c>
      <c r="O2655" s="25">
        <v>293.88099999999997</v>
      </c>
      <c r="P2655" s="25">
        <v>326.37</v>
      </c>
      <c r="Q2655" s="25">
        <v>433.49599999999998</v>
      </c>
    </row>
    <row r="2656" spans="1:17" s="3" customFormat="1" ht="12" customHeight="1">
      <c r="A2656" s="21" t="s">
        <v>3446</v>
      </c>
      <c r="B2656" s="22" t="s">
        <v>27</v>
      </c>
      <c r="C2656" s="21" t="s">
        <v>3447</v>
      </c>
      <c r="D2656" s="21" t="s">
        <v>3450</v>
      </c>
      <c r="E2656" s="23" t="s">
        <v>3452</v>
      </c>
      <c r="F2656" s="24">
        <v>4</v>
      </c>
      <c r="G2656" s="19"/>
      <c r="H2656" s="19"/>
      <c r="I2656" s="25">
        <v>0</v>
      </c>
      <c r="J2656" s="25">
        <v>0</v>
      </c>
      <c r="K2656" s="25">
        <v>211.84800000000001</v>
      </c>
      <c r="L2656" s="25">
        <v>0</v>
      </c>
      <c r="M2656" s="25">
        <v>211.84800000000001</v>
      </c>
      <c r="N2656" s="19"/>
      <c r="O2656" s="19"/>
      <c r="P2656" s="19"/>
      <c r="Q2656" s="19"/>
    </row>
    <row r="2657" spans="1:17" s="3" customFormat="1" ht="12" customHeight="1">
      <c r="A2657" s="97" t="s">
        <v>30</v>
      </c>
      <c r="B2657" s="98"/>
      <c r="C2657" s="98"/>
      <c r="D2657" s="98"/>
      <c r="E2657" s="98"/>
      <c r="F2657" s="98"/>
      <c r="G2657" s="99"/>
      <c r="H2657" s="19"/>
      <c r="I2657" s="26">
        <f>SUM(I2656:I2656)</f>
        <v>0</v>
      </c>
      <c r="J2657" s="26">
        <f>SUM(J2656:J2656)</f>
        <v>0</v>
      </c>
      <c r="K2657" s="26">
        <f>SUM(K2656:K2656)</f>
        <v>211.84800000000001</v>
      </c>
      <c r="L2657" s="26">
        <f>SUM(L2656:L2656)</f>
        <v>0</v>
      </c>
      <c r="M2657" s="26">
        <f>SUM(M2656:M2656)</f>
        <v>211.84800000000001</v>
      </c>
      <c r="N2657" s="19"/>
      <c r="O2657" s="19"/>
      <c r="P2657" s="19"/>
      <c r="Q2657" s="19"/>
    </row>
    <row r="2658" spans="1:17" s="3" customFormat="1" ht="12" customHeight="1">
      <c r="A2658" s="97" t="s">
        <v>31</v>
      </c>
      <c r="B2658" s="98"/>
      <c r="C2658" s="98"/>
      <c r="D2658" s="98"/>
      <c r="E2658" s="98"/>
      <c r="F2658" s="98"/>
      <c r="G2658" s="99"/>
      <c r="H2658" s="19"/>
      <c r="I2658" s="26">
        <v>0</v>
      </c>
      <c r="J2658" s="26">
        <v>0</v>
      </c>
      <c r="K2658" s="19"/>
      <c r="L2658" s="19"/>
      <c r="M2658" s="19"/>
      <c r="N2658" s="19"/>
      <c r="O2658" s="19"/>
      <c r="P2658" s="19"/>
      <c r="Q2658" s="19"/>
    </row>
    <row r="2659" spans="1:17" s="3" customFormat="1" ht="12" customHeight="1">
      <c r="A2659" s="21" t="s">
        <v>3446</v>
      </c>
      <c r="B2659" s="22" t="s">
        <v>23</v>
      </c>
      <c r="C2659" s="21" t="s">
        <v>3447</v>
      </c>
      <c r="D2659" s="21" t="s">
        <v>3453</v>
      </c>
      <c r="E2659" s="23" t="s">
        <v>3454</v>
      </c>
      <c r="F2659" s="24">
        <v>4</v>
      </c>
      <c r="G2659" s="23" t="s">
        <v>3455</v>
      </c>
      <c r="H2659" s="25">
        <v>0</v>
      </c>
      <c r="I2659" s="25">
        <v>0</v>
      </c>
      <c r="J2659" s="25">
        <v>226.215</v>
      </c>
      <c r="K2659" s="25">
        <v>0</v>
      </c>
      <c r="L2659" s="25">
        <v>0</v>
      </c>
      <c r="M2659" s="25">
        <v>0</v>
      </c>
      <c r="N2659" s="25">
        <v>0</v>
      </c>
      <c r="O2659" s="25">
        <v>0</v>
      </c>
      <c r="P2659" s="25">
        <v>0</v>
      </c>
      <c r="Q2659" s="25">
        <v>0</v>
      </c>
    </row>
    <row r="2660" spans="1:17" s="3" customFormat="1" ht="12" customHeight="1">
      <c r="A2660" s="21" t="s">
        <v>3446</v>
      </c>
      <c r="B2660" s="22" t="s">
        <v>27</v>
      </c>
      <c r="C2660" s="21" t="s">
        <v>3447</v>
      </c>
      <c r="D2660" s="21" t="s">
        <v>3453</v>
      </c>
      <c r="E2660" s="23" t="s">
        <v>3451</v>
      </c>
      <c r="F2660" s="24">
        <v>4</v>
      </c>
      <c r="G2660" s="19"/>
      <c r="H2660" s="19"/>
      <c r="I2660" s="25">
        <v>0</v>
      </c>
      <c r="J2660" s="25">
        <v>226.215</v>
      </c>
      <c r="K2660" s="25">
        <v>0</v>
      </c>
      <c r="L2660" s="25">
        <v>0</v>
      </c>
      <c r="M2660" s="25">
        <v>0</v>
      </c>
      <c r="N2660" s="19"/>
      <c r="O2660" s="19"/>
      <c r="P2660" s="19"/>
      <c r="Q2660" s="19"/>
    </row>
    <row r="2661" spans="1:17" s="3" customFormat="1" ht="12" customHeight="1">
      <c r="A2661" s="97" t="s">
        <v>30</v>
      </c>
      <c r="B2661" s="98"/>
      <c r="C2661" s="98"/>
      <c r="D2661" s="98"/>
      <c r="E2661" s="98"/>
      <c r="F2661" s="98"/>
      <c r="G2661" s="99"/>
      <c r="H2661" s="19"/>
      <c r="I2661" s="26">
        <f>SUM(I2660:I2660)</f>
        <v>0</v>
      </c>
      <c r="J2661" s="26">
        <f>SUM(J2660:J2660)</f>
        <v>226.215</v>
      </c>
      <c r="K2661" s="26">
        <f>SUM(K2660:K2660)</f>
        <v>0</v>
      </c>
      <c r="L2661" s="26">
        <f>SUM(L2660:L2660)</f>
        <v>0</v>
      </c>
      <c r="M2661" s="26">
        <f>SUM(M2660:M2660)</f>
        <v>0</v>
      </c>
      <c r="N2661" s="19"/>
      <c r="O2661" s="19"/>
      <c r="P2661" s="19"/>
      <c r="Q2661" s="19"/>
    </row>
    <row r="2662" spans="1:17" s="3" customFormat="1" ht="12" customHeight="1">
      <c r="A2662" s="97" t="s">
        <v>31</v>
      </c>
      <c r="B2662" s="98"/>
      <c r="C2662" s="98"/>
      <c r="D2662" s="98"/>
      <c r="E2662" s="98"/>
      <c r="F2662" s="98"/>
      <c r="G2662" s="99"/>
      <c r="H2662" s="19"/>
      <c r="I2662" s="26">
        <v>0</v>
      </c>
      <c r="J2662" s="26">
        <v>0</v>
      </c>
      <c r="K2662" s="19"/>
      <c r="L2662" s="19"/>
      <c r="M2662" s="19"/>
      <c r="N2662" s="19"/>
      <c r="O2662" s="19"/>
      <c r="P2662" s="19"/>
      <c r="Q2662" s="19"/>
    </row>
    <row r="2663" spans="1:17" s="3" customFormat="1" ht="12" customHeight="1">
      <c r="A2663" s="97" t="s">
        <v>32</v>
      </c>
      <c r="B2663" s="98"/>
      <c r="C2663" s="98"/>
      <c r="D2663" s="98"/>
      <c r="E2663" s="98"/>
      <c r="F2663" s="98"/>
      <c r="G2663" s="99"/>
      <c r="H2663" s="26">
        <f>SUMIF(D2655:D2662,"=Project",H2655:H2662)</f>
        <v>0</v>
      </c>
      <c r="I2663" s="26">
        <f>SUMIF(D2655:D2662,"=Project",I2655:I2662)</f>
        <v>0</v>
      </c>
      <c r="J2663" s="26">
        <f>SUMIF(D2655:D2662,"=Project",J2655:J2662)</f>
        <v>0</v>
      </c>
      <c r="K2663" s="26">
        <f>SUMIF(D2655:D2662,"=Project",K2655:K2662)</f>
        <v>0</v>
      </c>
      <c r="L2663" s="26">
        <f>SUMIF(D2655:D2662,"=Project",L2655:L2662)</f>
        <v>0</v>
      </c>
      <c r="M2663" s="26">
        <f>SUMIF(D2655:D2662,"=Project",M2655:M2662)</f>
        <v>0</v>
      </c>
      <c r="N2663" s="26">
        <f>SUMIF(D2655:D2662,"=Project",N2655:N2662)</f>
        <v>0</v>
      </c>
      <c r="O2663" s="26">
        <f>SUMIF(D2655:D2662,"=Project",O2655:O2662)</f>
        <v>0</v>
      </c>
      <c r="P2663" s="26">
        <f>SUMIF(D2655:D2662,"=Project",P2655:P2662)</f>
        <v>0</v>
      </c>
      <c r="Q2663" s="26">
        <f>SUMIF(D2655:D2662,"=Project",Q2655:Q2662)</f>
        <v>0</v>
      </c>
    </row>
    <row r="2664" spans="1:17" s="3" customFormat="1" ht="12" customHeight="1">
      <c r="A2664" s="16" t="s">
        <v>3456</v>
      </c>
      <c r="B2664" s="17" t="s">
        <v>18</v>
      </c>
      <c r="C2664" s="18" t="s">
        <v>3457</v>
      </c>
      <c r="D2664" s="19"/>
      <c r="E2664" s="18" t="s">
        <v>3458</v>
      </c>
      <c r="F2664" s="16" t="s">
        <v>158</v>
      </c>
      <c r="G2664" s="18" t="s">
        <v>3459</v>
      </c>
      <c r="H2664" s="20">
        <v>0</v>
      </c>
      <c r="I2664" s="20">
        <v>0</v>
      </c>
      <c r="J2664" s="20">
        <v>25</v>
      </c>
      <c r="K2664" s="20">
        <v>82.938999999999993</v>
      </c>
      <c r="L2664" s="20">
        <v>0</v>
      </c>
      <c r="M2664" s="20">
        <v>82.938999999999993</v>
      </c>
      <c r="N2664" s="20">
        <v>106.98699999999999</v>
      </c>
      <c r="O2664" s="20">
        <v>38</v>
      </c>
      <c r="P2664" s="20">
        <v>28</v>
      </c>
      <c r="Q2664" s="20">
        <v>28</v>
      </c>
    </row>
    <row r="2665" spans="1:17" s="3" customFormat="1" ht="12" customHeight="1">
      <c r="A2665" s="21" t="s">
        <v>3456</v>
      </c>
      <c r="B2665" s="22" t="s">
        <v>23</v>
      </c>
      <c r="C2665" s="21" t="s">
        <v>3457</v>
      </c>
      <c r="D2665" s="21" t="s">
        <v>3460</v>
      </c>
      <c r="E2665" s="23" t="s">
        <v>3461</v>
      </c>
      <c r="F2665" s="24">
        <v>4</v>
      </c>
      <c r="G2665" s="23" t="s">
        <v>3462</v>
      </c>
      <c r="H2665" s="25">
        <v>0</v>
      </c>
      <c r="I2665" s="25">
        <v>0</v>
      </c>
      <c r="J2665" s="25">
        <v>0</v>
      </c>
      <c r="K2665" s="25">
        <v>82.938999999999993</v>
      </c>
      <c r="L2665" s="25">
        <v>0</v>
      </c>
      <c r="M2665" s="25">
        <v>82.938999999999993</v>
      </c>
      <c r="N2665" s="25">
        <v>106.98699999999999</v>
      </c>
      <c r="O2665" s="25">
        <v>38</v>
      </c>
      <c r="P2665" s="25">
        <v>28</v>
      </c>
      <c r="Q2665" s="25">
        <v>28</v>
      </c>
    </row>
    <row r="2666" spans="1:17" s="3" customFormat="1" ht="12" customHeight="1">
      <c r="A2666" s="21" t="s">
        <v>3456</v>
      </c>
      <c r="B2666" s="22" t="s">
        <v>27</v>
      </c>
      <c r="C2666" s="21" t="s">
        <v>3457</v>
      </c>
      <c r="D2666" s="21" t="s">
        <v>3460</v>
      </c>
      <c r="E2666" s="23" t="s">
        <v>3461</v>
      </c>
      <c r="F2666" s="24">
        <v>4</v>
      </c>
      <c r="G2666" s="19"/>
      <c r="H2666" s="19"/>
      <c r="I2666" s="25">
        <v>0</v>
      </c>
      <c r="J2666" s="25">
        <v>0</v>
      </c>
      <c r="K2666" s="25">
        <v>82.938999999999993</v>
      </c>
      <c r="L2666" s="25">
        <v>0</v>
      </c>
      <c r="M2666" s="25">
        <v>82.938999999999993</v>
      </c>
      <c r="N2666" s="19"/>
      <c r="O2666" s="19"/>
      <c r="P2666" s="19"/>
      <c r="Q2666" s="19"/>
    </row>
    <row r="2667" spans="1:17" s="3" customFormat="1" ht="12" customHeight="1">
      <c r="A2667" s="97" t="s">
        <v>30</v>
      </c>
      <c r="B2667" s="98"/>
      <c r="C2667" s="98"/>
      <c r="D2667" s="98"/>
      <c r="E2667" s="98"/>
      <c r="F2667" s="98"/>
      <c r="G2667" s="99"/>
      <c r="H2667" s="19"/>
      <c r="I2667" s="26">
        <f>SUM(I2666:I2666)</f>
        <v>0</v>
      </c>
      <c r="J2667" s="26">
        <f>SUM(J2666:J2666)</f>
        <v>0</v>
      </c>
      <c r="K2667" s="26">
        <f>SUM(K2666:K2666)</f>
        <v>82.938999999999993</v>
      </c>
      <c r="L2667" s="26">
        <f>SUM(L2666:L2666)</f>
        <v>0</v>
      </c>
      <c r="M2667" s="26">
        <f>SUM(M2666:M2666)</f>
        <v>82.938999999999993</v>
      </c>
      <c r="N2667" s="19"/>
      <c r="O2667" s="19"/>
      <c r="P2667" s="19"/>
      <c r="Q2667" s="19"/>
    </row>
    <row r="2668" spans="1:17" s="3" customFormat="1" ht="12" customHeight="1">
      <c r="A2668" s="97" t="s">
        <v>31</v>
      </c>
      <c r="B2668" s="98"/>
      <c r="C2668" s="98"/>
      <c r="D2668" s="98"/>
      <c r="E2668" s="98"/>
      <c r="F2668" s="98"/>
      <c r="G2668" s="99"/>
      <c r="H2668" s="19"/>
      <c r="I2668" s="26">
        <v>0</v>
      </c>
      <c r="J2668" s="26">
        <v>0</v>
      </c>
      <c r="K2668" s="19"/>
      <c r="L2668" s="19"/>
      <c r="M2668" s="19"/>
      <c r="N2668" s="19"/>
      <c r="O2668" s="19"/>
      <c r="P2668" s="19"/>
      <c r="Q2668" s="19"/>
    </row>
    <row r="2669" spans="1:17" s="3" customFormat="1" ht="12" customHeight="1">
      <c r="A2669" s="21" t="s">
        <v>3456</v>
      </c>
      <c r="B2669" s="22" t="s">
        <v>23</v>
      </c>
      <c r="C2669" s="21" t="s">
        <v>3457</v>
      </c>
      <c r="D2669" s="21" t="s">
        <v>3463</v>
      </c>
      <c r="E2669" s="23" t="s">
        <v>3464</v>
      </c>
      <c r="F2669" s="24">
        <v>4</v>
      </c>
      <c r="G2669" s="23" t="s">
        <v>3465</v>
      </c>
      <c r="H2669" s="25">
        <v>0</v>
      </c>
      <c r="I2669" s="25">
        <v>0</v>
      </c>
      <c r="J2669" s="25">
        <v>25</v>
      </c>
      <c r="K2669" s="25">
        <v>0</v>
      </c>
      <c r="L2669" s="25">
        <v>0</v>
      </c>
      <c r="M2669" s="25">
        <v>0</v>
      </c>
      <c r="N2669" s="25">
        <v>0</v>
      </c>
      <c r="O2669" s="25">
        <v>0</v>
      </c>
      <c r="P2669" s="25">
        <v>0</v>
      </c>
      <c r="Q2669" s="25">
        <v>0</v>
      </c>
    </row>
    <row r="2670" spans="1:17" s="3" customFormat="1" ht="12" customHeight="1">
      <c r="A2670" s="21" t="s">
        <v>3456</v>
      </c>
      <c r="B2670" s="22" t="s">
        <v>27</v>
      </c>
      <c r="C2670" s="21" t="s">
        <v>3457</v>
      </c>
      <c r="D2670" s="21" t="s">
        <v>3463</v>
      </c>
      <c r="E2670" s="23" t="s">
        <v>3461</v>
      </c>
      <c r="F2670" s="24">
        <v>4</v>
      </c>
      <c r="G2670" s="19"/>
      <c r="H2670" s="19"/>
      <c r="I2670" s="25">
        <v>0</v>
      </c>
      <c r="J2670" s="25">
        <v>25</v>
      </c>
      <c r="K2670" s="25">
        <v>0</v>
      </c>
      <c r="L2670" s="25">
        <v>0</v>
      </c>
      <c r="M2670" s="25">
        <v>0</v>
      </c>
      <c r="N2670" s="19"/>
      <c r="O2670" s="19"/>
      <c r="P2670" s="19"/>
      <c r="Q2670" s="19"/>
    </row>
    <row r="2671" spans="1:17" s="3" customFormat="1" ht="12" customHeight="1">
      <c r="A2671" s="97" t="s">
        <v>30</v>
      </c>
      <c r="B2671" s="98"/>
      <c r="C2671" s="98"/>
      <c r="D2671" s="98"/>
      <c r="E2671" s="98"/>
      <c r="F2671" s="98"/>
      <c r="G2671" s="99"/>
      <c r="H2671" s="19"/>
      <c r="I2671" s="26">
        <f>SUM(I2670:I2670)</f>
        <v>0</v>
      </c>
      <c r="J2671" s="26">
        <f>SUM(J2670:J2670)</f>
        <v>25</v>
      </c>
      <c r="K2671" s="26">
        <f>SUM(K2670:K2670)</f>
        <v>0</v>
      </c>
      <c r="L2671" s="26">
        <f>SUM(L2670:L2670)</f>
        <v>0</v>
      </c>
      <c r="M2671" s="26">
        <f>SUM(M2670:M2670)</f>
        <v>0</v>
      </c>
      <c r="N2671" s="19"/>
      <c r="O2671" s="19"/>
      <c r="P2671" s="19"/>
      <c r="Q2671" s="19"/>
    </row>
    <row r="2672" spans="1:17" s="3" customFormat="1" ht="12" customHeight="1">
      <c r="A2672" s="97" t="s">
        <v>31</v>
      </c>
      <c r="B2672" s="98"/>
      <c r="C2672" s="98"/>
      <c r="D2672" s="98"/>
      <c r="E2672" s="98"/>
      <c r="F2672" s="98"/>
      <c r="G2672" s="99"/>
      <c r="H2672" s="19"/>
      <c r="I2672" s="26">
        <v>0</v>
      </c>
      <c r="J2672" s="26">
        <v>0</v>
      </c>
      <c r="K2672" s="19"/>
      <c r="L2672" s="19"/>
      <c r="M2672" s="19"/>
      <c r="N2672" s="19"/>
      <c r="O2672" s="19"/>
      <c r="P2672" s="19"/>
      <c r="Q2672" s="19"/>
    </row>
    <row r="2673" spans="1:17" s="3" customFormat="1" ht="12" customHeight="1">
      <c r="A2673" s="97" t="s">
        <v>32</v>
      </c>
      <c r="B2673" s="98"/>
      <c r="C2673" s="98"/>
      <c r="D2673" s="98"/>
      <c r="E2673" s="98"/>
      <c r="F2673" s="98"/>
      <c r="G2673" s="99"/>
      <c r="H2673" s="26">
        <f>SUMIF(D2665:D2672,"=Project",H2665:H2672)</f>
        <v>0</v>
      </c>
      <c r="I2673" s="26">
        <f>SUMIF(D2665:D2672,"=Project",I2665:I2672)</f>
        <v>0</v>
      </c>
      <c r="J2673" s="26">
        <f>SUMIF(D2665:D2672,"=Project",J2665:J2672)</f>
        <v>0</v>
      </c>
      <c r="K2673" s="26">
        <f>SUMIF(D2665:D2672,"=Project",K2665:K2672)</f>
        <v>0</v>
      </c>
      <c r="L2673" s="26">
        <f>SUMIF(D2665:D2672,"=Project",L2665:L2672)</f>
        <v>0</v>
      </c>
      <c r="M2673" s="26">
        <f>SUMIF(D2665:D2672,"=Project",M2665:M2672)</f>
        <v>0</v>
      </c>
      <c r="N2673" s="26">
        <f>SUMIF(D2665:D2672,"=Project",N2665:N2672)</f>
        <v>0</v>
      </c>
      <c r="O2673" s="26">
        <f>SUMIF(D2665:D2672,"=Project",O2665:O2672)</f>
        <v>0</v>
      </c>
      <c r="P2673" s="26">
        <f>SUMIF(D2665:D2672,"=Project",P2665:P2672)</f>
        <v>0</v>
      </c>
      <c r="Q2673" s="26">
        <f>SUMIF(D2665:D2672,"=Project",Q2665:Q2672)</f>
        <v>0</v>
      </c>
    </row>
    <row r="2674" spans="1:17" s="3" customFormat="1" ht="12" customHeight="1">
      <c r="A2674" s="16" t="s">
        <v>3466</v>
      </c>
      <c r="B2674" s="17" t="s">
        <v>18</v>
      </c>
      <c r="C2674" s="18" t="s">
        <v>3467</v>
      </c>
      <c r="D2674" s="19"/>
      <c r="E2674" s="18" t="s">
        <v>3468</v>
      </c>
      <c r="F2674" s="16" t="s">
        <v>158</v>
      </c>
      <c r="G2674" s="18" t="s">
        <v>3469</v>
      </c>
      <c r="H2674" s="20">
        <v>0</v>
      </c>
      <c r="I2674" s="20">
        <v>10.262</v>
      </c>
      <c r="J2674" s="20">
        <v>0</v>
      </c>
      <c r="K2674" s="20">
        <v>0</v>
      </c>
      <c r="L2674" s="20">
        <v>0</v>
      </c>
      <c r="M2674" s="20">
        <v>0</v>
      </c>
      <c r="N2674" s="20">
        <v>0</v>
      </c>
      <c r="O2674" s="20">
        <v>0</v>
      </c>
      <c r="P2674" s="20">
        <v>0</v>
      </c>
      <c r="Q2674" s="20">
        <v>0</v>
      </c>
    </row>
    <row r="2675" spans="1:17" s="3" customFormat="1" ht="12" customHeight="1">
      <c r="A2675" s="21" t="s">
        <v>3466</v>
      </c>
      <c r="B2675" s="22" t="s">
        <v>23</v>
      </c>
      <c r="C2675" s="21" t="s">
        <v>3467</v>
      </c>
      <c r="D2675" s="21" t="s">
        <v>3470</v>
      </c>
      <c r="E2675" s="23" t="s">
        <v>3468</v>
      </c>
      <c r="F2675" s="24">
        <v>4</v>
      </c>
      <c r="G2675" s="23" t="s">
        <v>3471</v>
      </c>
      <c r="H2675" s="25">
        <v>0</v>
      </c>
      <c r="I2675" s="25">
        <v>10.262</v>
      </c>
      <c r="J2675" s="25">
        <v>0</v>
      </c>
      <c r="K2675" s="25">
        <v>0</v>
      </c>
      <c r="L2675" s="25">
        <v>0</v>
      </c>
      <c r="M2675" s="25">
        <v>0</v>
      </c>
      <c r="N2675" s="25">
        <v>0</v>
      </c>
      <c r="O2675" s="25">
        <v>0</v>
      </c>
      <c r="P2675" s="25">
        <v>0</v>
      </c>
      <c r="Q2675" s="25">
        <v>0</v>
      </c>
    </row>
    <row r="2676" spans="1:17" s="3" customFormat="1" ht="12" customHeight="1">
      <c r="A2676" s="21" t="s">
        <v>3466</v>
      </c>
      <c r="B2676" s="22" t="s">
        <v>27</v>
      </c>
      <c r="C2676" s="21" t="s">
        <v>3467</v>
      </c>
      <c r="D2676" s="21" t="s">
        <v>3470</v>
      </c>
      <c r="E2676" s="23" t="s">
        <v>3472</v>
      </c>
      <c r="F2676" s="24">
        <v>4</v>
      </c>
      <c r="G2676" s="19"/>
      <c r="H2676" s="19"/>
      <c r="I2676" s="25">
        <v>10.262</v>
      </c>
      <c r="J2676" s="25">
        <v>0</v>
      </c>
      <c r="K2676" s="25">
        <v>0</v>
      </c>
      <c r="L2676" s="25">
        <v>0</v>
      </c>
      <c r="M2676" s="25">
        <v>0</v>
      </c>
      <c r="N2676" s="19"/>
      <c r="O2676" s="19"/>
      <c r="P2676" s="19"/>
      <c r="Q2676" s="19"/>
    </row>
    <row r="2677" spans="1:17" s="3" customFormat="1" ht="12" customHeight="1">
      <c r="A2677" s="97" t="s">
        <v>30</v>
      </c>
      <c r="B2677" s="98"/>
      <c r="C2677" s="98"/>
      <c r="D2677" s="98"/>
      <c r="E2677" s="98"/>
      <c r="F2677" s="98"/>
      <c r="G2677" s="99"/>
      <c r="H2677" s="19"/>
      <c r="I2677" s="26">
        <f>SUM(I2676:I2676)</f>
        <v>10.262</v>
      </c>
      <c r="J2677" s="26">
        <f>SUM(J2676:J2676)</f>
        <v>0</v>
      </c>
      <c r="K2677" s="26">
        <f>SUM(K2676:K2676)</f>
        <v>0</v>
      </c>
      <c r="L2677" s="26">
        <f>SUM(L2676:L2676)</f>
        <v>0</v>
      </c>
      <c r="M2677" s="26">
        <f>SUM(M2676:M2676)</f>
        <v>0</v>
      </c>
      <c r="N2677" s="19"/>
      <c r="O2677" s="19"/>
      <c r="P2677" s="19"/>
      <c r="Q2677" s="19"/>
    </row>
    <row r="2678" spans="1:17" s="3" customFormat="1" ht="12" customHeight="1">
      <c r="A2678" s="97" t="s">
        <v>31</v>
      </c>
      <c r="B2678" s="98"/>
      <c r="C2678" s="98"/>
      <c r="D2678" s="98"/>
      <c r="E2678" s="98"/>
      <c r="F2678" s="98"/>
      <c r="G2678" s="99"/>
      <c r="H2678" s="19"/>
      <c r="I2678" s="26">
        <v>0</v>
      </c>
      <c r="J2678" s="26">
        <v>0</v>
      </c>
      <c r="K2678" s="19"/>
      <c r="L2678" s="19"/>
      <c r="M2678" s="19"/>
      <c r="N2678" s="19"/>
      <c r="O2678" s="19"/>
      <c r="P2678" s="19"/>
      <c r="Q2678" s="19"/>
    </row>
    <row r="2679" spans="1:17" s="3" customFormat="1" ht="12" customHeight="1">
      <c r="A2679" s="97" t="s">
        <v>32</v>
      </c>
      <c r="B2679" s="98"/>
      <c r="C2679" s="98"/>
      <c r="D2679" s="98"/>
      <c r="E2679" s="98"/>
      <c r="F2679" s="98"/>
      <c r="G2679" s="99"/>
      <c r="H2679" s="26">
        <f>SUMIF(D2675:D2678,"=Project",H2675:H2678)</f>
        <v>0</v>
      </c>
      <c r="I2679" s="26">
        <f>SUMIF(D2675:D2678,"=Project",I2675:I2678)</f>
        <v>0</v>
      </c>
      <c r="J2679" s="26">
        <f>SUMIF(D2675:D2678,"=Project",J2675:J2678)</f>
        <v>0</v>
      </c>
      <c r="K2679" s="26">
        <f>SUMIF(D2675:D2678,"=Project",K2675:K2678)</f>
        <v>0</v>
      </c>
      <c r="L2679" s="26">
        <f>SUMIF(D2675:D2678,"=Project",L2675:L2678)</f>
        <v>0</v>
      </c>
      <c r="M2679" s="26">
        <f>SUMIF(D2675:D2678,"=Project",M2675:M2678)</f>
        <v>0</v>
      </c>
      <c r="N2679" s="26">
        <f>SUMIF(D2675:D2678,"=Project",N2675:N2678)</f>
        <v>0</v>
      </c>
      <c r="O2679" s="26">
        <f>SUMIF(D2675:D2678,"=Project",O2675:O2678)</f>
        <v>0</v>
      </c>
      <c r="P2679" s="26">
        <f>SUMIF(D2675:D2678,"=Project",P2675:P2678)</f>
        <v>0</v>
      </c>
      <c r="Q2679" s="26">
        <f>SUMIF(D2675:D2678,"=Project",Q2675:Q2678)</f>
        <v>0</v>
      </c>
    </row>
    <row r="2680" spans="1:17" s="3" customFormat="1" ht="12" customHeight="1">
      <c r="A2680" s="16" t="s">
        <v>3473</v>
      </c>
      <c r="B2680" s="17" t="s">
        <v>18</v>
      </c>
      <c r="C2680" s="18" t="s">
        <v>3474</v>
      </c>
      <c r="D2680" s="19"/>
      <c r="E2680" s="18" t="s">
        <v>3475</v>
      </c>
      <c r="F2680" s="16" t="s">
        <v>158</v>
      </c>
      <c r="G2680" s="18" t="s">
        <v>3476</v>
      </c>
      <c r="H2680" s="20">
        <v>0</v>
      </c>
      <c r="I2680" s="20">
        <v>7.7640000000000002</v>
      </c>
      <c r="J2680" s="20">
        <v>0</v>
      </c>
      <c r="K2680" s="20">
        <v>0</v>
      </c>
      <c r="L2680" s="20">
        <v>0</v>
      </c>
      <c r="M2680" s="20">
        <v>0</v>
      </c>
      <c r="N2680" s="20">
        <v>332.76900000000001</v>
      </c>
      <c r="O2680" s="20">
        <v>431.053</v>
      </c>
      <c r="P2680" s="20">
        <v>470.05500000000001</v>
      </c>
      <c r="Q2680" s="20">
        <v>475.291</v>
      </c>
    </row>
    <row r="2681" spans="1:17" s="3" customFormat="1" ht="12" customHeight="1">
      <c r="A2681" s="21" t="s">
        <v>3473</v>
      </c>
      <c r="B2681" s="22" t="s">
        <v>23</v>
      </c>
      <c r="C2681" s="21" t="s">
        <v>3474</v>
      </c>
      <c r="D2681" s="21" t="s">
        <v>3477</v>
      </c>
      <c r="E2681" s="23" t="s">
        <v>3475</v>
      </c>
      <c r="F2681" s="24">
        <v>4</v>
      </c>
      <c r="G2681" s="23" t="s">
        <v>3478</v>
      </c>
      <c r="H2681" s="25">
        <v>0</v>
      </c>
      <c r="I2681" s="25">
        <v>7.7640000000000002</v>
      </c>
      <c r="J2681" s="25">
        <v>0</v>
      </c>
      <c r="K2681" s="25">
        <v>0</v>
      </c>
      <c r="L2681" s="25">
        <v>0</v>
      </c>
      <c r="M2681" s="25">
        <v>0</v>
      </c>
      <c r="N2681" s="25">
        <v>332.76900000000001</v>
      </c>
      <c r="O2681" s="25">
        <v>431.053</v>
      </c>
      <c r="P2681" s="25">
        <v>470.05500000000001</v>
      </c>
      <c r="Q2681" s="25">
        <v>475.291</v>
      </c>
    </row>
    <row r="2682" spans="1:17" s="3" customFormat="1" ht="12" customHeight="1">
      <c r="A2682" s="21" t="s">
        <v>3473</v>
      </c>
      <c r="B2682" s="22" t="s">
        <v>27</v>
      </c>
      <c r="C2682" s="21" t="s">
        <v>3474</v>
      </c>
      <c r="D2682" s="21" t="s">
        <v>3477</v>
      </c>
      <c r="E2682" s="23" t="s">
        <v>3479</v>
      </c>
      <c r="F2682" s="24">
        <v>4</v>
      </c>
      <c r="G2682" s="19"/>
      <c r="H2682" s="19"/>
      <c r="I2682" s="25">
        <v>7.7640000000000002</v>
      </c>
      <c r="J2682" s="25">
        <v>0</v>
      </c>
      <c r="K2682" s="25">
        <v>0</v>
      </c>
      <c r="L2682" s="25">
        <v>0</v>
      </c>
      <c r="M2682" s="25">
        <v>0</v>
      </c>
      <c r="N2682" s="19"/>
      <c r="O2682" s="19"/>
      <c r="P2682" s="19"/>
      <c r="Q2682" s="19"/>
    </row>
    <row r="2683" spans="1:17" s="3" customFormat="1" ht="12" customHeight="1">
      <c r="A2683" s="97" t="s">
        <v>30</v>
      </c>
      <c r="B2683" s="98"/>
      <c r="C2683" s="98"/>
      <c r="D2683" s="98"/>
      <c r="E2683" s="98"/>
      <c r="F2683" s="98"/>
      <c r="G2683" s="99"/>
      <c r="H2683" s="19"/>
      <c r="I2683" s="26">
        <f>SUM(I2682:I2682)</f>
        <v>7.7640000000000002</v>
      </c>
      <c r="J2683" s="26">
        <f>SUM(J2682:J2682)</f>
        <v>0</v>
      </c>
      <c r="K2683" s="26">
        <f>SUM(K2682:K2682)</f>
        <v>0</v>
      </c>
      <c r="L2683" s="26">
        <f>SUM(L2682:L2682)</f>
        <v>0</v>
      </c>
      <c r="M2683" s="26">
        <f>SUM(M2682:M2682)</f>
        <v>0</v>
      </c>
      <c r="N2683" s="19"/>
      <c r="O2683" s="19"/>
      <c r="P2683" s="19"/>
      <c r="Q2683" s="19"/>
    </row>
    <row r="2684" spans="1:17" s="3" customFormat="1" ht="12" customHeight="1">
      <c r="A2684" s="97" t="s">
        <v>31</v>
      </c>
      <c r="B2684" s="98"/>
      <c r="C2684" s="98"/>
      <c r="D2684" s="98"/>
      <c r="E2684" s="98"/>
      <c r="F2684" s="98"/>
      <c r="G2684" s="99"/>
      <c r="H2684" s="19"/>
      <c r="I2684" s="26">
        <v>0</v>
      </c>
      <c r="J2684" s="26">
        <v>0</v>
      </c>
      <c r="K2684" s="19"/>
      <c r="L2684" s="19"/>
      <c r="M2684" s="19"/>
      <c r="N2684" s="19"/>
      <c r="O2684" s="19"/>
      <c r="P2684" s="19"/>
      <c r="Q2684" s="19"/>
    </row>
    <row r="2685" spans="1:17" s="3" customFormat="1" ht="12" customHeight="1">
      <c r="A2685" s="97" t="s">
        <v>32</v>
      </c>
      <c r="B2685" s="98"/>
      <c r="C2685" s="98"/>
      <c r="D2685" s="98"/>
      <c r="E2685" s="98"/>
      <c r="F2685" s="98"/>
      <c r="G2685" s="99"/>
      <c r="H2685" s="26">
        <f>SUMIF(D2681:D2684,"=Project",H2681:H2684)</f>
        <v>0</v>
      </c>
      <c r="I2685" s="26">
        <f>SUMIF(D2681:D2684,"=Project",I2681:I2684)</f>
        <v>0</v>
      </c>
      <c r="J2685" s="26">
        <f>SUMIF(D2681:D2684,"=Project",J2681:J2684)</f>
        <v>0</v>
      </c>
      <c r="K2685" s="26">
        <f>SUMIF(D2681:D2684,"=Project",K2681:K2684)</f>
        <v>0</v>
      </c>
      <c r="L2685" s="26">
        <f>SUMIF(D2681:D2684,"=Project",L2681:L2684)</f>
        <v>0</v>
      </c>
      <c r="M2685" s="26">
        <f>SUMIF(D2681:D2684,"=Project",M2681:M2684)</f>
        <v>0</v>
      </c>
      <c r="N2685" s="26">
        <f>SUMIF(D2681:D2684,"=Project",N2681:N2684)</f>
        <v>0</v>
      </c>
      <c r="O2685" s="26">
        <f>SUMIF(D2681:D2684,"=Project",O2681:O2684)</f>
        <v>0</v>
      </c>
      <c r="P2685" s="26">
        <f>SUMIF(D2681:D2684,"=Project",P2681:P2684)</f>
        <v>0</v>
      </c>
      <c r="Q2685" s="26">
        <f>SUMIF(D2681:D2684,"=Project",Q2681:Q2684)</f>
        <v>0</v>
      </c>
    </row>
    <row r="2686" spans="1:17" s="3" customFormat="1" ht="12" customHeight="1">
      <c r="A2686" s="16" t="s">
        <v>3480</v>
      </c>
      <c r="B2686" s="17" t="s">
        <v>18</v>
      </c>
      <c r="C2686" s="18" t="s">
        <v>3481</v>
      </c>
      <c r="D2686" s="19"/>
      <c r="E2686" s="18" t="s">
        <v>3482</v>
      </c>
      <c r="F2686" s="16" t="s">
        <v>158</v>
      </c>
      <c r="G2686" s="18" t="s">
        <v>3483</v>
      </c>
      <c r="H2686" s="20">
        <v>0</v>
      </c>
      <c r="I2686" s="20">
        <v>77.793999999999997</v>
      </c>
      <c r="J2686" s="20">
        <v>45.280999999999999</v>
      </c>
      <c r="K2686" s="20">
        <v>0</v>
      </c>
      <c r="L2686" s="20">
        <v>0</v>
      </c>
      <c r="M2686" s="20">
        <v>0</v>
      </c>
      <c r="N2686" s="20">
        <v>0</v>
      </c>
      <c r="O2686" s="20">
        <v>0</v>
      </c>
      <c r="P2686" s="20">
        <v>0</v>
      </c>
      <c r="Q2686" s="20">
        <v>0</v>
      </c>
    </row>
    <row r="2687" spans="1:17" s="3" customFormat="1" ht="12" customHeight="1">
      <c r="A2687" s="21" t="s">
        <v>3480</v>
      </c>
      <c r="B2687" s="22" t="s">
        <v>23</v>
      </c>
      <c r="C2687" s="21" t="s">
        <v>3481</v>
      </c>
      <c r="D2687" s="21" t="s">
        <v>3484</v>
      </c>
      <c r="E2687" s="23" t="s">
        <v>3485</v>
      </c>
      <c r="F2687" s="24">
        <v>4</v>
      </c>
      <c r="G2687" s="23" t="s">
        <v>3486</v>
      </c>
      <c r="H2687" s="25">
        <v>0</v>
      </c>
      <c r="I2687" s="25">
        <v>37.375</v>
      </c>
      <c r="J2687" s="25">
        <v>24.117999999999999</v>
      </c>
      <c r="K2687" s="25">
        <v>0</v>
      </c>
      <c r="L2687" s="25">
        <v>0</v>
      </c>
      <c r="M2687" s="25">
        <v>0</v>
      </c>
      <c r="N2687" s="25">
        <v>0</v>
      </c>
      <c r="O2687" s="25">
        <v>0</v>
      </c>
      <c r="P2687" s="25">
        <v>0</v>
      </c>
      <c r="Q2687" s="25">
        <v>0</v>
      </c>
    </row>
    <row r="2688" spans="1:17" s="3" customFormat="1" ht="12" customHeight="1">
      <c r="A2688" s="21" t="s">
        <v>3480</v>
      </c>
      <c r="B2688" s="22" t="s">
        <v>27</v>
      </c>
      <c r="C2688" s="21" t="s">
        <v>3481</v>
      </c>
      <c r="D2688" s="21" t="s">
        <v>3484</v>
      </c>
      <c r="E2688" s="23" t="s">
        <v>3487</v>
      </c>
      <c r="F2688" s="24">
        <v>4</v>
      </c>
      <c r="G2688" s="19"/>
      <c r="H2688" s="19"/>
      <c r="I2688" s="25">
        <v>37.375</v>
      </c>
      <c r="J2688" s="25">
        <v>24.117999999999999</v>
      </c>
      <c r="K2688" s="25">
        <v>0</v>
      </c>
      <c r="L2688" s="25">
        <v>0</v>
      </c>
      <c r="M2688" s="25">
        <v>0</v>
      </c>
      <c r="N2688" s="19"/>
      <c r="O2688" s="19"/>
      <c r="P2688" s="19"/>
      <c r="Q2688" s="19"/>
    </row>
    <row r="2689" spans="1:17" s="3" customFormat="1" ht="12" customHeight="1">
      <c r="A2689" s="97" t="s">
        <v>30</v>
      </c>
      <c r="B2689" s="98"/>
      <c r="C2689" s="98"/>
      <c r="D2689" s="98"/>
      <c r="E2689" s="98"/>
      <c r="F2689" s="98"/>
      <c r="G2689" s="99"/>
      <c r="H2689" s="19"/>
      <c r="I2689" s="26">
        <f>SUM(I2688:I2688)</f>
        <v>37.375</v>
      </c>
      <c r="J2689" s="26">
        <f>SUM(J2688:J2688)</f>
        <v>24.117999999999999</v>
      </c>
      <c r="K2689" s="26">
        <f>SUM(K2688:K2688)</f>
        <v>0</v>
      </c>
      <c r="L2689" s="26">
        <f>SUM(L2688:L2688)</f>
        <v>0</v>
      </c>
      <c r="M2689" s="26">
        <f>SUM(M2688:M2688)</f>
        <v>0</v>
      </c>
      <c r="N2689" s="19"/>
      <c r="O2689" s="19"/>
      <c r="P2689" s="19"/>
      <c r="Q2689" s="19"/>
    </row>
    <row r="2690" spans="1:17" s="3" customFormat="1" ht="12" customHeight="1">
      <c r="A2690" s="97" t="s">
        <v>31</v>
      </c>
      <c r="B2690" s="98"/>
      <c r="C2690" s="98"/>
      <c r="D2690" s="98"/>
      <c r="E2690" s="98"/>
      <c r="F2690" s="98"/>
      <c r="G2690" s="99"/>
      <c r="H2690" s="19"/>
      <c r="I2690" s="26">
        <v>0</v>
      </c>
      <c r="J2690" s="26">
        <v>0</v>
      </c>
      <c r="K2690" s="19"/>
      <c r="L2690" s="19"/>
      <c r="M2690" s="19"/>
      <c r="N2690" s="19"/>
      <c r="O2690" s="19"/>
      <c r="P2690" s="19"/>
      <c r="Q2690" s="19"/>
    </row>
    <row r="2691" spans="1:17" s="3" customFormat="1" ht="12" customHeight="1">
      <c r="A2691" s="21" t="s">
        <v>3480</v>
      </c>
      <c r="B2691" s="22" t="s">
        <v>23</v>
      </c>
      <c r="C2691" s="21" t="s">
        <v>3481</v>
      </c>
      <c r="D2691" s="21" t="s">
        <v>3488</v>
      </c>
      <c r="E2691" s="23" t="s">
        <v>3489</v>
      </c>
      <c r="F2691" s="24">
        <v>4</v>
      </c>
      <c r="G2691" s="23" t="s">
        <v>3490</v>
      </c>
      <c r="H2691" s="25">
        <v>0</v>
      </c>
      <c r="I2691" s="25">
        <v>40.418999999999997</v>
      </c>
      <c r="J2691" s="25">
        <v>21.163</v>
      </c>
      <c r="K2691" s="25">
        <v>0</v>
      </c>
      <c r="L2691" s="25">
        <v>0</v>
      </c>
      <c r="M2691" s="25">
        <v>0</v>
      </c>
      <c r="N2691" s="25">
        <v>0</v>
      </c>
      <c r="O2691" s="25">
        <v>0</v>
      </c>
      <c r="P2691" s="25">
        <v>0</v>
      </c>
      <c r="Q2691" s="25">
        <v>0</v>
      </c>
    </row>
    <row r="2692" spans="1:17" s="3" customFormat="1" ht="12" customHeight="1">
      <c r="A2692" s="21" t="s">
        <v>3480</v>
      </c>
      <c r="B2692" s="22" t="s">
        <v>27</v>
      </c>
      <c r="C2692" s="21" t="s">
        <v>3481</v>
      </c>
      <c r="D2692" s="21" t="s">
        <v>3488</v>
      </c>
      <c r="E2692" s="23" t="s">
        <v>3491</v>
      </c>
      <c r="F2692" s="24">
        <v>4</v>
      </c>
      <c r="G2692" s="19"/>
      <c r="H2692" s="19"/>
      <c r="I2692" s="25">
        <v>1.1259999999999999</v>
      </c>
      <c r="J2692" s="25">
        <v>21.163</v>
      </c>
      <c r="K2692" s="25">
        <v>0</v>
      </c>
      <c r="L2692" s="25">
        <v>0</v>
      </c>
      <c r="M2692" s="25">
        <v>0</v>
      </c>
      <c r="N2692" s="19"/>
      <c r="O2692" s="19"/>
      <c r="P2692" s="19"/>
      <c r="Q2692" s="19"/>
    </row>
    <row r="2693" spans="1:17" s="3" customFormat="1" ht="12" customHeight="1">
      <c r="A2693" s="21" t="s">
        <v>3480</v>
      </c>
      <c r="B2693" s="22" t="s">
        <v>27</v>
      </c>
      <c r="C2693" s="21" t="s">
        <v>3481</v>
      </c>
      <c r="D2693" s="21" t="s">
        <v>3488</v>
      </c>
      <c r="E2693" s="23" t="s">
        <v>3492</v>
      </c>
      <c r="F2693" s="24">
        <v>4</v>
      </c>
      <c r="G2693" s="19"/>
      <c r="H2693" s="19"/>
      <c r="I2693" s="25">
        <v>2.4119999999999999</v>
      </c>
      <c r="J2693" s="25">
        <v>0</v>
      </c>
      <c r="K2693" s="25">
        <v>0</v>
      </c>
      <c r="L2693" s="25">
        <v>0</v>
      </c>
      <c r="M2693" s="25">
        <v>0</v>
      </c>
      <c r="N2693" s="19"/>
      <c r="O2693" s="19"/>
      <c r="P2693" s="19"/>
      <c r="Q2693" s="19"/>
    </row>
    <row r="2694" spans="1:17" s="3" customFormat="1" ht="12" customHeight="1">
      <c r="A2694" s="21" t="s">
        <v>3480</v>
      </c>
      <c r="B2694" s="22" t="s">
        <v>27</v>
      </c>
      <c r="C2694" s="21" t="s">
        <v>3481</v>
      </c>
      <c r="D2694" s="21" t="s">
        <v>3488</v>
      </c>
      <c r="E2694" s="23" t="s">
        <v>3493</v>
      </c>
      <c r="F2694" s="24">
        <v>4</v>
      </c>
      <c r="G2694" s="19"/>
      <c r="H2694" s="19"/>
      <c r="I2694" s="25">
        <v>16.881</v>
      </c>
      <c r="J2694" s="25">
        <v>0</v>
      </c>
      <c r="K2694" s="25">
        <v>0</v>
      </c>
      <c r="L2694" s="25">
        <v>0</v>
      </c>
      <c r="M2694" s="25">
        <v>0</v>
      </c>
      <c r="N2694" s="19"/>
      <c r="O2694" s="19"/>
      <c r="P2694" s="19"/>
      <c r="Q2694" s="19"/>
    </row>
    <row r="2695" spans="1:17" s="3" customFormat="1" ht="12" customHeight="1">
      <c r="A2695" s="97" t="s">
        <v>30</v>
      </c>
      <c r="B2695" s="98"/>
      <c r="C2695" s="98"/>
      <c r="D2695" s="98"/>
      <c r="E2695" s="98"/>
      <c r="F2695" s="98"/>
      <c r="G2695" s="99"/>
      <c r="H2695" s="19"/>
      <c r="I2695" s="26">
        <f>SUM(I2692:I2694)</f>
        <v>20.419</v>
      </c>
      <c r="J2695" s="26">
        <f>SUM(J2692:J2694)</f>
        <v>21.163</v>
      </c>
      <c r="K2695" s="26">
        <f>SUM(K2692:K2694)</f>
        <v>0</v>
      </c>
      <c r="L2695" s="26">
        <f>SUM(L2692:L2694)</f>
        <v>0</v>
      </c>
      <c r="M2695" s="26">
        <f>SUM(M2692:M2694)</f>
        <v>0</v>
      </c>
      <c r="N2695" s="19"/>
      <c r="O2695" s="19"/>
      <c r="P2695" s="19"/>
      <c r="Q2695" s="19"/>
    </row>
    <row r="2696" spans="1:17" s="3" customFormat="1" ht="12" customHeight="1">
      <c r="A2696" s="21" t="s">
        <v>3480</v>
      </c>
      <c r="B2696" s="22" t="s">
        <v>68</v>
      </c>
      <c r="C2696" s="21" t="s">
        <v>3481</v>
      </c>
      <c r="D2696" s="21" t="s">
        <v>3488</v>
      </c>
      <c r="E2696" s="23" t="s">
        <v>3494</v>
      </c>
      <c r="F2696" s="24">
        <v>4</v>
      </c>
      <c r="H2696" s="19"/>
      <c r="I2696" s="25">
        <v>20</v>
      </c>
      <c r="J2696" s="25">
        <v>0</v>
      </c>
      <c r="K2696" s="19"/>
      <c r="L2696" s="19"/>
      <c r="M2696" s="19"/>
      <c r="N2696" s="19"/>
      <c r="O2696" s="19"/>
      <c r="P2696" s="19"/>
      <c r="Q2696" s="19"/>
    </row>
    <row r="2697" spans="1:17" s="3" customFormat="1" ht="12" customHeight="1">
      <c r="A2697" s="97" t="s">
        <v>31</v>
      </c>
      <c r="B2697" s="98"/>
      <c r="C2697" s="98"/>
      <c r="D2697" s="98"/>
      <c r="E2697" s="98"/>
      <c r="F2697" s="98"/>
      <c r="G2697" s="99"/>
      <c r="H2697" s="19"/>
      <c r="I2697" s="26">
        <f>SUM(I2696:I2696)</f>
        <v>20</v>
      </c>
      <c r="J2697" s="26">
        <f>SUM(J2696:J2696)</f>
        <v>0</v>
      </c>
      <c r="K2697" s="19"/>
      <c r="L2697" s="19"/>
      <c r="M2697" s="19"/>
      <c r="N2697" s="19"/>
      <c r="O2697" s="19"/>
      <c r="P2697" s="19"/>
      <c r="Q2697" s="19"/>
    </row>
    <row r="2698" spans="1:17" s="3" customFormat="1" ht="12" customHeight="1">
      <c r="A2698" s="97" t="s">
        <v>32</v>
      </c>
      <c r="B2698" s="98"/>
      <c r="C2698" s="98"/>
      <c r="D2698" s="98"/>
      <c r="E2698" s="98"/>
      <c r="F2698" s="98"/>
      <c r="G2698" s="99"/>
      <c r="H2698" s="26">
        <f>SUMIF(D2687:D2697,"=Project",H2687:H2697)</f>
        <v>0</v>
      </c>
      <c r="I2698" s="26">
        <f>SUMIF(D2687:D2697,"=Project",I2687:I2697)</f>
        <v>0</v>
      </c>
      <c r="J2698" s="26">
        <f>SUMIF(D2687:D2697,"=Project",J2687:J2697)</f>
        <v>0</v>
      </c>
      <c r="K2698" s="26">
        <f>SUMIF(D2687:D2697,"=Project",K2687:K2697)</f>
        <v>0</v>
      </c>
      <c r="L2698" s="26">
        <f>SUMIF(D2687:D2697,"=Project",L2687:L2697)</f>
        <v>0</v>
      </c>
      <c r="M2698" s="26">
        <f>SUMIF(D2687:D2697,"=Project",M2687:M2697)</f>
        <v>0</v>
      </c>
      <c r="N2698" s="26">
        <f>SUMIF(D2687:D2697,"=Project",N2687:N2697)</f>
        <v>0</v>
      </c>
      <c r="O2698" s="26">
        <f>SUMIF(D2687:D2697,"=Project",O2687:O2697)</f>
        <v>0</v>
      </c>
      <c r="P2698" s="26">
        <f>SUMIF(D2687:D2697,"=Project",P2687:P2697)</f>
        <v>0</v>
      </c>
      <c r="Q2698" s="26">
        <f>SUMIF(D2687:D2697,"=Project",Q2687:Q2697)</f>
        <v>0</v>
      </c>
    </row>
    <row r="2699" spans="1:17" s="3" customFormat="1" ht="12" customHeight="1">
      <c r="A2699" s="16" t="s">
        <v>3495</v>
      </c>
      <c r="B2699" s="17" t="s">
        <v>18</v>
      </c>
      <c r="C2699" s="18" t="s">
        <v>3496</v>
      </c>
      <c r="D2699" s="19"/>
      <c r="E2699" s="18" t="s">
        <v>3497</v>
      </c>
      <c r="F2699" s="16" t="s">
        <v>158</v>
      </c>
      <c r="G2699" s="18" t="s">
        <v>3498</v>
      </c>
      <c r="H2699" s="20">
        <v>0</v>
      </c>
      <c r="I2699" s="20">
        <v>30.675000000000001</v>
      </c>
      <c r="J2699" s="20">
        <v>29.190999999999999</v>
      </c>
      <c r="K2699" s="20">
        <v>0</v>
      </c>
      <c r="L2699" s="20">
        <v>0</v>
      </c>
      <c r="M2699" s="20">
        <v>0</v>
      </c>
      <c r="N2699" s="20">
        <v>0</v>
      </c>
      <c r="O2699" s="20">
        <v>0</v>
      </c>
      <c r="P2699" s="20">
        <v>0</v>
      </c>
      <c r="Q2699" s="20">
        <v>0</v>
      </c>
    </row>
    <row r="2700" spans="1:17" s="3" customFormat="1" ht="12" customHeight="1">
      <c r="A2700" s="21" t="s">
        <v>3495</v>
      </c>
      <c r="B2700" s="22" t="s">
        <v>23</v>
      </c>
      <c r="C2700" s="21" t="s">
        <v>3496</v>
      </c>
      <c r="D2700" s="21" t="s">
        <v>3499</v>
      </c>
      <c r="E2700" s="23" t="s">
        <v>3500</v>
      </c>
      <c r="F2700" s="24">
        <v>4</v>
      </c>
      <c r="G2700" s="23" t="s">
        <v>3501</v>
      </c>
      <c r="H2700" s="25">
        <v>0</v>
      </c>
      <c r="I2700" s="25">
        <v>1.8919999999999999</v>
      </c>
      <c r="J2700" s="25">
        <v>3.8410000000000002</v>
      </c>
      <c r="K2700" s="25">
        <v>0</v>
      </c>
      <c r="L2700" s="25">
        <v>0</v>
      </c>
      <c r="M2700" s="25">
        <v>0</v>
      </c>
      <c r="N2700" s="25">
        <v>0</v>
      </c>
      <c r="O2700" s="25">
        <v>0</v>
      </c>
      <c r="P2700" s="25">
        <v>0</v>
      </c>
      <c r="Q2700" s="25">
        <v>0</v>
      </c>
    </row>
    <row r="2701" spans="1:17" s="3" customFormat="1" ht="12" customHeight="1">
      <c r="A2701" s="21" t="s">
        <v>3495</v>
      </c>
      <c r="B2701" s="22" t="s">
        <v>27</v>
      </c>
      <c r="C2701" s="21" t="s">
        <v>3496</v>
      </c>
      <c r="D2701" s="21" t="s">
        <v>3499</v>
      </c>
      <c r="E2701" s="23" t="s">
        <v>3502</v>
      </c>
      <c r="F2701" s="24">
        <v>4</v>
      </c>
      <c r="G2701" s="19"/>
      <c r="H2701" s="19"/>
      <c r="I2701" s="25">
        <v>1.8919999999999999</v>
      </c>
      <c r="J2701" s="25">
        <v>3.613</v>
      </c>
      <c r="K2701" s="25">
        <v>0</v>
      </c>
      <c r="L2701" s="25">
        <v>0</v>
      </c>
      <c r="M2701" s="25">
        <v>0</v>
      </c>
      <c r="N2701" s="19"/>
      <c r="O2701" s="19"/>
      <c r="P2701" s="19"/>
      <c r="Q2701" s="19"/>
    </row>
    <row r="2702" spans="1:17" s="3" customFormat="1" ht="12" customHeight="1">
      <c r="A2702" s="21" t="s">
        <v>3495</v>
      </c>
      <c r="B2702" s="22" t="s">
        <v>27</v>
      </c>
      <c r="C2702" s="21" t="s">
        <v>3496</v>
      </c>
      <c r="D2702" s="21" t="s">
        <v>3499</v>
      </c>
      <c r="E2702" s="23" t="s">
        <v>3503</v>
      </c>
      <c r="F2702" s="24">
        <v>4</v>
      </c>
      <c r="G2702" s="19"/>
      <c r="H2702" s="19"/>
      <c r="I2702" s="25">
        <v>0</v>
      </c>
      <c r="J2702" s="25">
        <v>0.22800000000000001</v>
      </c>
      <c r="K2702" s="25">
        <v>0</v>
      </c>
      <c r="L2702" s="25">
        <v>0</v>
      </c>
      <c r="M2702" s="25">
        <v>0</v>
      </c>
      <c r="N2702" s="19"/>
      <c r="O2702" s="19"/>
      <c r="P2702" s="19"/>
      <c r="Q2702" s="19"/>
    </row>
    <row r="2703" spans="1:17" s="3" customFormat="1" ht="12" customHeight="1">
      <c r="A2703" s="97" t="s">
        <v>30</v>
      </c>
      <c r="B2703" s="98"/>
      <c r="C2703" s="98"/>
      <c r="D2703" s="98"/>
      <c r="E2703" s="98"/>
      <c r="F2703" s="98"/>
      <c r="G2703" s="99"/>
      <c r="H2703" s="19"/>
      <c r="I2703" s="26">
        <f>SUM(I2701:I2702)</f>
        <v>1.8919999999999999</v>
      </c>
      <c r="J2703" s="26">
        <f>SUM(J2701:J2702)</f>
        <v>3.8410000000000002</v>
      </c>
      <c r="K2703" s="26">
        <f>SUM(K2701:K2702)</f>
        <v>0</v>
      </c>
      <c r="L2703" s="26">
        <f>SUM(L2701:L2702)</f>
        <v>0</v>
      </c>
      <c r="M2703" s="26">
        <f>SUM(M2701:M2702)</f>
        <v>0</v>
      </c>
      <c r="N2703" s="19"/>
      <c r="O2703" s="19"/>
      <c r="P2703" s="19"/>
      <c r="Q2703" s="19"/>
    </row>
    <row r="2704" spans="1:17" s="3" customFormat="1" ht="12" customHeight="1">
      <c r="A2704" s="97" t="s">
        <v>31</v>
      </c>
      <c r="B2704" s="98"/>
      <c r="C2704" s="98"/>
      <c r="D2704" s="98"/>
      <c r="E2704" s="98"/>
      <c r="F2704" s="98"/>
      <c r="G2704" s="99"/>
      <c r="H2704" s="19"/>
      <c r="I2704" s="26">
        <v>0</v>
      </c>
      <c r="J2704" s="26">
        <v>0</v>
      </c>
      <c r="K2704" s="19"/>
      <c r="L2704" s="19"/>
      <c r="M2704" s="19"/>
      <c r="N2704" s="19"/>
      <c r="O2704" s="19"/>
      <c r="P2704" s="19"/>
      <c r="Q2704" s="19"/>
    </row>
    <row r="2705" spans="1:17" s="3" customFormat="1" ht="12" customHeight="1">
      <c r="A2705" s="21" t="s">
        <v>3495</v>
      </c>
      <c r="B2705" s="22" t="s">
        <v>23</v>
      </c>
      <c r="C2705" s="21" t="s">
        <v>3496</v>
      </c>
      <c r="D2705" s="21" t="s">
        <v>3504</v>
      </c>
      <c r="E2705" s="23" t="s">
        <v>3505</v>
      </c>
      <c r="F2705" s="24">
        <v>4</v>
      </c>
      <c r="G2705" s="23" t="s">
        <v>3506</v>
      </c>
      <c r="H2705" s="25">
        <v>0</v>
      </c>
      <c r="I2705" s="25">
        <v>2.8679999999999999</v>
      </c>
      <c r="J2705" s="25">
        <v>5.8230000000000004</v>
      </c>
      <c r="K2705" s="25">
        <v>0</v>
      </c>
      <c r="L2705" s="25">
        <v>0</v>
      </c>
      <c r="M2705" s="25">
        <v>0</v>
      </c>
      <c r="N2705" s="25">
        <v>0</v>
      </c>
      <c r="O2705" s="25">
        <v>0</v>
      </c>
      <c r="P2705" s="25">
        <v>0</v>
      </c>
      <c r="Q2705" s="25">
        <v>0</v>
      </c>
    </row>
    <row r="2706" spans="1:17" s="3" customFormat="1" ht="12" customHeight="1">
      <c r="A2706" s="21" t="s">
        <v>3495</v>
      </c>
      <c r="B2706" s="22" t="s">
        <v>27</v>
      </c>
      <c r="C2706" s="21" t="s">
        <v>3496</v>
      </c>
      <c r="D2706" s="21" t="s">
        <v>3504</v>
      </c>
      <c r="E2706" s="23" t="s">
        <v>3507</v>
      </c>
      <c r="F2706" s="24">
        <v>4</v>
      </c>
      <c r="G2706" s="19"/>
      <c r="H2706" s="19"/>
      <c r="I2706" s="25">
        <v>2.645</v>
      </c>
      <c r="J2706" s="25">
        <v>5.5</v>
      </c>
      <c r="K2706" s="25">
        <v>0</v>
      </c>
      <c r="L2706" s="25">
        <v>0</v>
      </c>
      <c r="M2706" s="25">
        <v>0</v>
      </c>
      <c r="N2706" s="19"/>
      <c r="O2706" s="19"/>
      <c r="P2706" s="19"/>
      <c r="Q2706" s="19"/>
    </row>
    <row r="2707" spans="1:17" s="3" customFormat="1" ht="12" customHeight="1">
      <c r="A2707" s="21" t="s">
        <v>3495</v>
      </c>
      <c r="B2707" s="22" t="s">
        <v>27</v>
      </c>
      <c r="C2707" s="21" t="s">
        <v>3496</v>
      </c>
      <c r="D2707" s="21" t="s">
        <v>3504</v>
      </c>
      <c r="E2707" s="23" t="s">
        <v>3503</v>
      </c>
      <c r="F2707" s="24">
        <v>4</v>
      </c>
      <c r="G2707" s="19"/>
      <c r="H2707" s="19"/>
      <c r="I2707" s="25">
        <v>0.223</v>
      </c>
      <c r="J2707" s="25">
        <v>0.32300000000000001</v>
      </c>
      <c r="K2707" s="25">
        <v>0</v>
      </c>
      <c r="L2707" s="25">
        <v>0</v>
      </c>
      <c r="M2707" s="25">
        <v>0</v>
      </c>
      <c r="N2707" s="19"/>
      <c r="O2707" s="19"/>
      <c r="P2707" s="19"/>
      <c r="Q2707" s="19"/>
    </row>
    <row r="2708" spans="1:17" s="3" customFormat="1" ht="12" customHeight="1">
      <c r="A2708" s="97" t="s">
        <v>30</v>
      </c>
      <c r="B2708" s="98"/>
      <c r="C2708" s="98"/>
      <c r="D2708" s="98"/>
      <c r="E2708" s="98"/>
      <c r="F2708" s="98"/>
      <c r="G2708" s="99"/>
      <c r="H2708" s="19"/>
      <c r="I2708" s="26">
        <f>SUM(I2706:I2707)</f>
        <v>2.8679999999999999</v>
      </c>
      <c r="J2708" s="26">
        <f>SUM(J2706:J2707)</f>
        <v>5.8230000000000004</v>
      </c>
      <c r="K2708" s="26">
        <f>SUM(K2706:K2707)</f>
        <v>0</v>
      </c>
      <c r="L2708" s="26">
        <f>SUM(L2706:L2707)</f>
        <v>0</v>
      </c>
      <c r="M2708" s="26">
        <f>SUM(M2706:M2707)</f>
        <v>0</v>
      </c>
      <c r="N2708" s="19"/>
      <c r="O2708" s="19"/>
      <c r="P2708" s="19"/>
      <c r="Q2708" s="19"/>
    </row>
    <row r="2709" spans="1:17" s="3" customFormat="1" ht="12" customHeight="1">
      <c r="A2709" s="97" t="s">
        <v>31</v>
      </c>
      <c r="B2709" s="98"/>
      <c r="C2709" s="98"/>
      <c r="D2709" s="98"/>
      <c r="E2709" s="98"/>
      <c r="F2709" s="98"/>
      <c r="G2709" s="99"/>
      <c r="H2709" s="19"/>
      <c r="I2709" s="26">
        <v>0</v>
      </c>
      <c r="J2709" s="26">
        <v>0</v>
      </c>
      <c r="K2709" s="19"/>
      <c r="L2709" s="19"/>
      <c r="M2709" s="19"/>
      <c r="N2709" s="19"/>
      <c r="O2709" s="19"/>
      <c r="P2709" s="19"/>
      <c r="Q2709" s="19"/>
    </row>
    <row r="2710" spans="1:17" s="3" customFormat="1" ht="12" customHeight="1">
      <c r="A2710" s="21" t="s">
        <v>3495</v>
      </c>
      <c r="B2710" s="22" t="s">
        <v>23</v>
      </c>
      <c r="C2710" s="21" t="s">
        <v>3496</v>
      </c>
      <c r="D2710" s="21" t="s">
        <v>3508</v>
      </c>
      <c r="E2710" s="23" t="s">
        <v>3509</v>
      </c>
      <c r="F2710" s="24">
        <v>4</v>
      </c>
      <c r="G2710" s="23" t="s">
        <v>3510</v>
      </c>
      <c r="H2710" s="25">
        <v>0</v>
      </c>
      <c r="I2710" s="25">
        <v>25.914999999999999</v>
      </c>
      <c r="J2710" s="25">
        <v>19.527000000000001</v>
      </c>
      <c r="K2710" s="25">
        <v>0</v>
      </c>
      <c r="L2710" s="25">
        <v>0</v>
      </c>
      <c r="M2710" s="25">
        <v>0</v>
      </c>
      <c r="N2710" s="25">
        <v>0</v>
      </c>
      <c r="O2710" s="25">
        <v>0</v>
      </c>
      <c r="P2710" s="25">
        <v>0</v>
      </c>
      <c r="Q2710" s="25">
        <v>0</v>
      </c>
    </row>
    <row r="2711" spans="1:17" s="3" customFormat="1" ht="12" customHeight="1">
      <c r="A2711" s="21" t="s">
        <v>3495</v>
      </c>
      <c r="B2711" s="22" t="s">
        <v>27</v>
      </c>
      <c r="C2711" s="21" t="s">
        <v>3496</v>
      </c>
      <c r="D2711" s="21" t="s">
        <v>3508</v>
      </c>
      <c r="E2711" s="23" t="s">
        <v>3503</v>
      </c>
      <c r="F2711" s="24">
        <v>4</v>
      </c>
      <c r="G2711" s="19"/>
      <c r="H2711" s="19"/>
      <c r="I2711" s="25">
        <v>0.89300000000000002</v>
      </c>
      <c r="J2711" s="25">
        <v>1.1020000000000001</v>
      </c>
      <c r="K2711" s="25">
        <v>0</v>
      </c>
      <c r="L2711" s="25">
        <v>0</v>
      </c>
      <c r="M2711" s="25">
        <v>0</v>
      </c>
      <c r="N2711" s="19"/>
      <c r="O2711" s="19"/>
      <c r="P2711" s="19"/>
      <c r="Q2711" s="19"/>
    </row>
    <row r="2712" spans="1:17" s="3" customFormat="1" ht="12" customHeight="1">
      <c r="A2712" s="21" t="s">
        <v>3495</v>
      </c>
      <c r="B2712" s="22" t="s">
        <v>27</v>
      </c>
      <c r="C2712" s="21" t="s">
        <v>3496</v>
      </c>
      <c r="D2712" s="21" t="s">
        <v>3508</v>
      </c>
      <c r="E2712" s="23" t="s">
        <v>3511</v>
      </c>
      <c r="F2712" s="24">
        <v>4</v>
      </c>
      <c r="G2712" s="19"/>
      <c r="H2712" s="19"/>
      <c r="I2712" s="25">
        <v>25.021999999999998</v>
      </c>
      <c r="J2712" s="25">
        <v>18.425000000000001</v>
      </c>
      <c r="K2712" s="25">
        <v>0</v>
      </c>
      <c r="L2712" s="25">
        <v>0</v>
      </c>
      <c r="M2712" s="25">
        <v>0</v>
      </c>
      <c r="N2712" s="19"/>
      <c r="O2712" s="19"/>
      <c r="P2712" s="19"/>
      <c r="Q2712" s="19"/>
    </row>
    <row r="2713" spans="1:17" s="3" customFormat="1" ht="12" customHeight="1">
      <c r="A2713" s="97" t="s">
        <v>30</v>
      </c>
      <c r="B2713" s="98"/>
      <c r="C2713" s="98"/>
      <c r="D2713" s="98"/>
      <c r="E2713" s="98"/>
      <c r="F2713" s="98"/>
      <c r="G2713" s="99"/>
      <c r="H2713" s="19"/>
      <c r="I2713" s="26">
        <f>SUM(I2711:I2712)</f>
        <v>25.914999999999999</v>
      </c>
      <c r="J2713" s="26">
        <f>SUM(J2711:J2712)</f>
        <v>19.527000000000001</v>
      </c>
      <c r="K2713" s="26">
        <f>SUM(K2711:K2712)</f>
        <v>0</v>
      </c>
      <c r="L2713" s="26">
        <f>SUM(L2711:L2712)</f>
        <v>0</v>
      </c>
      <c r="M2713" s="26">
        <f>SUM(M2711:M2712)</f>
        <v>0</v>
      </c>
      <c r="N2713" s="19"/>
      <c r="O2713" s="19"/>
      <c r="P2713" s="19"/>
      <c r="Q2713" s="19"/>
    </row>
    <row r="2714" spans="1:17" s="3" customFormat="1" ht="12" customHeight="1">
      <c r="A2714" s="97" t="s">
        <v>31</v>
      </c>
      <c r="B2714" s="98"/>
      <c r="C2714" s="98"/>
      <c r="D2714" s="98"/>
      <c r="E2714" s="98"/>
      <c r="F2714" s="98"/>
      <c r="G2714" s="99"/>
      <c r="H2714" s="19"/>
      <c r="I2714" s="26">
        <v>0</v>
      </c>
      <c r="J2714" s="26">
        <v>0</v>
      </c>
      <c r="K2714" s="19"/>
      <c r="L2714" s="19"/>
      <c r="M2714" s="19"/>
      <c r="N2714" s="19"/>
      <c r="O2714" s="19"/>
      <c r="P2714" s="19"/>
      <c r="Q2714" s="19"/>
    </row>
    <row r="2715" spans="1:17" s="3" customFormat="1" ht="12" customHeight="1">
      <c r="A2715" s="97" t="s">
        <v>32</v>
      </c>
      <c r="B2715" s="98"/>
      <c r="C2715" s="98"/>
      <c r="D2715" s="98"/>
      <c r="E2715" s="98"/>
      <c r="F2715" s="98"/>
      <c r="G2715" s="99"/>
      <c r="H2715" s="26">
        <f>SUMIF(D2700:D2714,"=Project",H2700:H2714)</f>
        <v>0</v>
      </c>
      <c r="I2715" s="26">
        <f>SUMIF(D2700:D2714,"=Project",I2700:I2714)</f>
        <v>0</v>
      </c>
      <c r="J2715" s="26">
        <f>SUMIF(D2700:D2714,"=Project",J2700:J2714)</f>
        <v>0</v>
      </c>
      <c r="K2715" s="26">
        <f>SUMIF(D2700:D2714,"=Project",K2700:K2714)</f>
        <v>0</v>
      </c>
      <c r="L2715" s="26">
        <f>SUMIF(D2700:D2714,"=Project",L2700:L2714)</f>
        <v>0</v>
      </c>
      <c r="M2715" s="26">
        <f>SUMIF(D2700:D2714,"=Project",M2700:M2714)</f>
        <v>0</v>
      </c>
      <c r="N2715" s="26">
        <f>SUMIF(D2700:D2714,"=Project",N2700:N2714)</f>
        <v>0</v>
      </c>
      <c r="O2715" s="26">
        <f>SUMIF(D2700:D2714,"=Project",O2700:O2714)</f>
        <v>0</v>
      </c>
      <c r="P2715" s="26">
        <f>SUMIF(D2700:D2714,"=Project",P2700:P2714)</f>
        <v>0</v>
      </c>
      <c r="Q2715" s="26">
        <f>SUMIF(D2700:D2714,"=Project",Q2700:Q2714)</f>
        <v>0</v>
      </c>
    </row>
    <row r="2716" spans="1:17" s="3" customFormat="1" ht="12" customHeight="1">
      <c r="A2716" s="16" t="s">
        <v>3512</v>
      </c>
      <c r="B2716" s="17" t="s">
        <v>18</v>
      </c>
      <c r="C2716" s="18" t="s">
        <v>3513</v>
      </c>
      <c r="D2716" s="19"/>
      <c r="E2716" s="18" t="s">
        <v>3514</v>
      </c>
      <c r="F2716" s="16" t="s">
        <v>158</v>
      </c>
      <c r="G2716" s="18" t="s">
        <v>3515</v>
      </c>
      <c r="H2716" s="20">
        <v>0</v>
      </c>
      <c r="I2716" s="20">
        <v>2.27</v>
      </c>
      <c r="J2716" s="20">
        <v>5.6050000000000004</v>
      </c>
      <c r="K2716" s="20">
        <v>22.888999999999999</v>
      </c>
      <c r="L2716" s="20">
        <v>0</v>
      </c>
      <c r="M2716" s="20">
        <v>22.888999999999999</v>
      </c>
      <c r="N2716" s="20">
        <v>5.4829999999999997</v>
      </c>
      <c r="O2716" s="20">
        <v>5.5979999999999999</v>
      </c>
      <c r="P2716" s="20">
        <v>19.387</v>
      </c>
      <c r="Q2716" s="20">
        <v>4.6269999999999998</v>
      </c>
    </row>
    <row r="2717" spans="1:17" s="3" customFormat="1" ht="12" customHeight="1">
      <c r="A2717" s="21" t="s">
        <v>3512</v>
      </c>
      <c r="B2717" s="22" t="s">
        <v>23</v>
      </c>
      <c r="C2717" s="21" t="s">
        <v>3513</v>
      </c>
      <c r="D2717" s="21" t="s">
        <v>3516</v>
      </c>
      <c r="E2717" s="23" t="s">
        <v>3514</v>
      </c>
      <c r="F2717" s="24">
        <v>4</v>
      </c>
      <c r="G2717" s="23" t="s">
        <v>3517</v>
      </c>
      <c r="H2717" s="25">
        <v>0</v>
      </c>
      <c r="I2717" s="25">
        <v>2.27</v>
      </c>
      <c r="J2717" s="25">
        <v>5.6050000000000004</v>
      </c>
      <c r="K2717" s="25">
        <v>22.888999999999999</v>
      </c>
      <c r="L2717" s="25">
        <v>0</v>
      </c>
      <c r="M2717" s="25">
        <v>22.888999999999999</v>
      </c>
      <c r="N2717" s="25">
        <v>5.4829999999999997</v>
      </c>
      <c r="O2717" s="25">
        <v>5.5979999999999999</v>
      </c>
      <c r="P2717" s="25">
        <v>19.387</v>
      </c>
      <c r="Q2717" s="25">
        <v>4.6269999999999998</v>
      </c>
    </row>
    <row r="2718" spans="1:17" s="3" customFormat="1" ht="12" customHeight="1">
      <c r="A2718" s="21" t="s">
        <v>3512</v>
      </c>
      <c r="B2718" s="22" t="s">
        <v>27</v>
      </c>
      <c r="C2718" s="21" t="s">
        <v>3513</v>
      </c>
      <c r="D2718" s="21" t="s">
        <v>3516</v>
      </c>
      <c r="E2718" s="23" t="s">
        <v>3518</v>
      </c>
      <c r="F2718" s="24">
        <v>4</v>
      </c>
      <c r="G2718" s="19"/>
      <c r="H2718" s="19"/>
      <c r="I2718" s="25">
        <v>2.27</v>
      </c>
      <c r="J2718" s="25">
        <v>0</v>
      </c>
      <c r="K2718" s="25">
        <v>0</v>
      </c>
      <c r="L2718" s="25">
        <v>0</v>
      </c>
      <c r="M2718" s="25">
        <v>0</v>
      </c>
      <c r="N2718" s="19"/>
      <c r="O2718" s="19"/>
      <c r="P2718" s="19"/>
      <c r="Q2718" s="19"/>
    </row>
    <row r="2719" spans="1:17" s="3" customFormat="1" ht="12" customHeight="1">
      <c r="A2719" s="21" t="s">
        <v>3512</v>
      </c>
      <c r="B2719" s="22" t="s">
        <v>27</v>
      </c>
      <c r="C2719" s="21" t="s">
        <v>3513</v>
      </c>
      <c r="D2719" s="21" t="s">
        <v>3516</v>
      </c>
      <c r="E2719" s="23" t="s">
        <v>3519</v>
      </c>
      <c r="F2719" s="24">
        <v>4</v>
      </c>
      <c r="G2719" s="19"/>
      <c r="H2719" s="19"/>
      <c r="I2719" s="25">
        <v>0</v>
      </c>
      <c r="J2719" s="25">
        <v>5.6050000000000004</v>
      </c>
      <c r="K2719" s="25">
        <v>5.8890000000000002</v>
      </c>
      <c r="L2719" s="25">
        <v>0</v>
      </c>
      <c r="M2719" s="25">
        <v>5.8890000000000002</v>
      </c>
      <c r="N2719" s="19"/>
      <c r="O2719" s="19"/>
      <c r="P2719" s="19"/>
      <c r="Q2719" s="19"/>
    </row>
    <row r="2720" spans="1:17" s="3" customFormat="1" ht="12" customHeight="1">
      <c r="A2720" s="21" t="s">
        <v>3512</v>
      </c>
      <c r="B2720" s="22" t="s">
        <v>27</v>
      </c>
      <c r="C2720" s="21" t="s">
        <v>3513</v>
      </c>
      <c r="D2720" s="21" t="s">
        <v>3516</v>
      </c>
      <c r="E2720" s="23" t="s">
        <v>3520</v>
      </c>
      <c r="F2720" s="24">
        <v>4</v>
      </c>
      <c r="G2720" s="19"/>
      <c r="H2720" s="19"/>
      <c r="I2720" s="25">
        <v>0</v>
      </c>
      <c r="J2720" s="25">
        <v>0</v>
      </c>
      <c r="K2720" s="25">
        <v>15.8</v>
      </c>
      <c r="L2720" s="25">
        <v>0</v>
      </c>
      <c r="M2720" s="25">
        <v>15.8</v>
      </c>
      <c r="N2720" s="19"/>
      <c r="O2720" s="19"/>
      <c r="P2720" s="19"/>
      <c r="Q2720" s="19"/>
    </row>
    <row r="2721" spans="1:17" s="3" customFormat="1" ht="12" customHeight="1">
      <c r="A2721" s="21" t="s">
        <v>3512</v>
      </c>
      <c r="B2721" s="22" t="s">
        <v>27</v>
      </c>
      <c r="C2721" s="21" t="s">
        <v>3513</v>
      </c>
      <c r="D2721" s="21" t="s">
        <v>3516</v>
      </c>
      <c r="E2721" s="23" t="s">
        <v>3521</v>
      </c>
      <c r="F2721" s="24">
        <v>4</v>
      </c>
      <c r="G2721" s="19"/>
      <c r="H2721" s="19"/>
      <c r="I2721" s="25">
        <v>0</v>
      </c>
      <c r="J2721" s="25">
        <v>0</v>
      </c>
      <c r="K2721" s="25">
        <v>1.2</v>
      </c>
      <c r="L2721" s="25">
        <v>0</v>
      </c>
      <c r="M2721" s="25">
        <v>1.2</v>
      </c>
      <c r="N2721" s="19"/>
      <c r="O2721" s="19"/>
      <c r="P2721" s="19"/>
      <c r="Q2721" s="19"/>
    </row>
    <row r="2722" spans="1:17" s="3" customFormat="1" ht="12" customHeight="1">
      <c r="A2722" s="97" t="s">
        <v>30</v>
      </c>
      <c r="B2722" s="98"/>
      <c r="C2722" s="98"/>
      <c r="D2722" s="98"/>
      <c r="E2722" s="98"/>
      <c r="F2722" s="98"/>
      <c r="G2722" s="99"/>
      <c r="H2722" s="19"/>
      <c r="I2722" s="26">
        <f>SUM(I2718:I2721)</f>
        <v>2.27</v>
      </c>
      <c r="J2722" s="26">
        <f>SUM(J2718:J2721)</f>
        <v>5.6050000000000004</v>
      </c>
      <c r="K2722" s="26">
        <f>SUM(K2718:K2721)</f>
        <v>22.888999999999999</v>
      </c>
      <c r="L2722" s="26">
        <f>SUM(L2718:L2721)</f>
        <v>0</v>
      </c>
      <c r="M2722" s="26">
        <f>SUM(M2718:M2721)</f>
        <v>22.888999999999999</v>
      </c>
      <c r="N2722" s="19"/>
      <c r="O2722" s="19"/>
      <c r="P2722" s="19"/>
      <c r="Q2722" s="19"/>
    </row>
    <row r="2723" spans="1:17" s="3" customFormat="1" ht="12" customHeight="1">
      <c r="A2723" s="97" t="s">
        <v>31</v>
      </c>
      <c r="B2723" s="98"/>
      <c r="C2723" s="98"/>
      <c r="D2723" s="98"/>
      <c r="E2723" s="98"/>
      <c r="F2723" s="98"/>
      <c r="G2723" s="99"/>
      <c r="H2723" s="19"/>
      <c r="I2723" s="26">
        <v>0</v>
      </c>
      <c r="J2723" s="26">
        <v>0</v>
      </c>
      <c r="K2723" s="19"/>
      <c r="L2723" s="19"/>
      <c r="M2723" s="19"/>
      <c r="N2723" s="19"/>
      <c r="O2723" s="19"/>
      <c r="P2723" s="19"/>
      <c r="Q2723" s="19"/>
    </row>
    <row r="2724" spans="1:17" s="3" customFormat="1" ht="12" customHeight="1">
      <c r="A2724" s="97" t="s">
        <v>32</v>
      </c>
      <c r="B2724" s="98"/>
      <c r="C2724" s="98"/>
      <c r="D2724" s="98"/>
      <c r="E2724" s="98"/>
      <c r="F2724" s="98"/>
      <c r="G2724" s="99"/>
      <c r="H2724" s="26">
        <f>SUMIF(D2717:D2723,"=Project",H2717:H2723)</f>
        <v>0</v>
      </c>
      <c r="I2724" s="26">
        <f>SUMIF(D2717:D2723,"=Project",I2717:I2723)</f>
        <v>0</v>
      </c>
      <c r="J2724" s="26">
        <f>SUMIF(D2717:D2723,"=Project",J2717:J2723)</f>
        <v>0</v>
      </c>
      <c r="K2724" s="26">
        <f>SUMIF(D2717:D2723,"=Project",K2717:K2723)</f>
        <v>0</v>
      </c>
      <c r="L2724" s="26">
        <f>SUMIF(D2717:D2723,"=Project",L2717:L2723)</f>
        <v>0</v>
      </c>
      <c r="M2724" s="26">
        <f>SUMIF(D2717:D2723,"=Project",M2717:M2723)</f>
        <v>0</v>
      </c>
      <c r="N2724" s="26">
        <f>SUMIF(D2717:D2723,"=Project",N2717:N2723)</f>
        <v>0</v>
      </c>
      <c r="O2724" s="26">
        <f>SUMIF(D2717:D2723,"=Project",O2717:O2723)</f>
        <v>0</v>
      </c>
      <c r="P2724" s="26">
        <f>SUMIF(D2717:D2723,"=Project",P2717:P2723)</f>
        <v>0</v>
      </c>
      <c r="Q2724" s="26">
        <f>SUMIF(D2717:D2723,"=Project",Q2717:Q2723)</f>
        <v>0</v>
      </c>
    </row>
    <row r="2725" spans="1:17" s="3" customFormat="1" ht="12" customHeight="1">
      <c r="A2725" s="16" t="s">
        <v>3522</v>
      </c>
      <c r="B2725" s="17" t="s">
        <v>18</v>
      </c>
      <c r="C2725" s="18" t="s">
        <v>3523</v>
      </c>
      <c r="D2725" s="19"/>
      <c r="E2725" s="18" t="s">
        <v>3524</v>
      </c>
      <c r="F2725" s="16" t="s">
        <v>352</v>
      </c>
      <c r="G2725" s="18" t="s">
        <v>3525</v>
      </c>
      <c r="H2725" s="20">
        <v>0</v>
      </c>
      <c r="I2725" s="20">
        <v>6.9089999999999998</v>
      </c>
      <c r="J2725" s="20">
        <v>17.696000000000002</v>
      </c>
      <c r="K2725" s="20">
        <v>30.658000000000001</v>
      </c>
      <c r="L2725" s="20">
        <v>0</v>
      </c>
      <c r="M2725" s="20">
        <v>30.658000000000001</v>
      </c>
      <c r="N2725" s="20">
        <v>23.890999999999998</v>
      </c>
      <c r="O2725" s="20">
        <v>27.18</v>
      </c>
      <c r="P2725" s="20">
        <v>19.437999999999999</v>
      </c>
      <c r="Q2725" s="20">
        <v>2.8330000000000002</v>
      </c>
    </row>
    <row r="2726" spans="1:17" s="3" customFormat="1" ht="12" customHeight="1">
      <c r="A2726" s="21" t="s">
        <v>3522</v>
      </c>
      <c r="B2726" s="22" t="s">
        <v>23</v>
      </c>
      <c r="C2726" s="21" t="s">
        <v>3523</v>
      </c>
      <c r="D2726" s="21" t="s">
        <v>3526</v>
      </c>
      <c r="E2726" s="23" t="s">
        <v>3527</v>
      </c>
      <c r="F2726" s="24">
        <v>5</v>
      </c>
      <c r="G2726" s="23" t="s">
        <v>3528</v>
      </c>
      <c r="H2726" s="25">
        <v>0</v>
      </c>
      <c r="I2726" s="25">
        <v>5.173</v>
      </c>
      <c r="J2726" s="25">
        <v>0</v>
      </c>
      <c r="K2726" s="25">
        <v>0</v>
      </c>
      <c r="L2726" s="25">
        <v>0</v>
      </c>
      <c r="M2726" s="25">
        <v>0</v>
      </c>
      <c r="N2726" s="25">
        <v>0</v>
      </c>
      <c r="O2726" s="25">
        <v>0</v>
      </c>
      <c r="P2726" s="25">
        <v>0</v>
      </c>
      <c r="Q2726" s="25">
        <v>0</v>
      </c>
    </row>
    <row r="2727" spans="1:17" s="3" customFormat="1" ht="12" customHeight="1">
      <c r="A2727" s="21" t="s">
        <v>3522</v>
      </c>
      <c r="B2727" s="22" t="s">
        <v>27</v>
      </c>
      <c r="C2727" s="21" t="s">
        <v>3523</v>
      </c>
      <c r="D2727" s="21" t="s">
        <v>3526</v>
      </c>
      <c r="E2727" s="23" t="s">
        <v>3529</v>
      </c>
      <c r="F2727" s="24">
        <v>5</v>
      </c>
      <c r="G2727" s="19"/>
      <c r="H2727" s="19"/>
      <c r="I2727" s="25">
        <v>5.173</v>
      </c>
      <c r="J2727" s="25">
        <v>0</v>
      </c>
      <c r="K2727" s="25">
        <v>0</v>
      </c>
      <c r="L2727" s="25">
        <v>0</v>
      </c>
      <c r="M2727" s="25">
        <v>0</v>
      </c>
      <c r="N2727" s="19"/>
      <c r="O2727" s="19"/>
      <c r="P2727" s="19"/>
      <c r="Q2727" s="19"/>
    </row>
    <row r="2728" spans="1:17" s="3" customFormat="1" ht="12" customHeight="1">
      <c r="A2728" s="97" t="s">
        <v>30</v>
      </c>
      <c r="B2728" s="98"/>
      <c r="C2728" s="98"/>
      <c r="D2728" s="98"/>
      <c r="E2728" s="98"/>
      <c r="F2728" s="98"/>
      <c r="G2728" s="99"/>
      <c r="H2728" s="19"/>
      <c r="I2728" s="26">
        <f>SUM(I2727:I2727)</f>
        <v>5.173</v>
      </c>
      <c r="J2728" s="26">
        <f>SUM(J2727:J2727)</f>
        <v>0</v>
      </c>
      <c r="K2728" s="26">
        <f>SUM(K2727:K2727)</f>
        <v>0</v>
      </c>
      <c r="L2728" s="26">
        <f>SUM(L2727:L2727)</f>
        <v>0</v>
      </c>
      <c r="M2728" s="26">
        <f>SUM(M2727:M2727)</f>
        <v>0</v>
      </c>
      <c r="N2728" s="19"/>
      <c r="O2728" s="19"/>
      <c r="P2728" s="19"/>
      <c r="Q2728" s="19"/>
    </row>
    <row r="2729" spans="1:17" s="3" customFormat="1" ht="12" customHeight="1">
      <c r="A2729" s="97" t="s">
        <v>31</v>
      </c>
      <c r="B2729" s="98"/>
      <c r="C2729" s="98"/>
      <c r="D2729" s="98"/>
      <c r="E2729" s="98"/>
      <c r="F2729" s="98"/>
      <c r="G2729" s="99"/>
      <c r="H2729" s="19"/>
      <c r="I2729" s="26">
        <v>0</v>
      </c>
      <c r="J2729" s="26">
        <v>0</v>
      </c>
      <c r="K2729" s="19"/>
      <c r="L2729" s="19"/>
      <c r="M2729" s="19"/>
      <c r="N2729" s="19"/>
      <c r="O2729" s="19"/>
      <c r="P2729" s="19"/>
      <c r="Q2729" s="19"/>
    </row>
    <row r="2730" spans="1:17" s="3" customFormat="1" ht="12" customHeight="1">
      <c r="A2730" s="21" t="s">
        <v>3522</v>
      </c>
      <c r="B2730" s="22" t="s">
        <v>23</v>
      </c>
      <c r="C2730" s="21" t="s">
        <v>3523</v>
      </c>
      <c r="D2730" s="21" t="s">
        <v>3530</v>
      </c>
      <c r="E2730" s="23" t="s">
        <v>3531</v>
      </c>
      <c r="F2730" s="24">
        <v>5</v>
      </c>
      <c r="G2730" s="23" t="s">
        <v>3532</v>
      </c>
      <c r="H2730" s="25">
        <v>0</v>
      </c>
      <c r="I2730" s="25">
        <v>1.736</v>
      </c>
      <c r="J2730" s="25">
        <v>17.696000000000002</v>
      </c>
      <c r="K2730" s="25">
        <v>30.658000000000001</v>
      </c>
      <c r="L2730" s="25">
        <v>0</v>
      </c>
      <c r="M2730" s="25">
        <v>30.658000000000001</v>
      </c>
      <c r="N2730" s="25">
        <v>23.890999999999998</v>
      </c>
      <c r="O2730" s="25">
        <v>27.18</v>
      </c>
      <c r="P2730" s="25">
        <v>19.437999999999999</v>
      </c>
      <c r="Q2730" s="25">
        <v>2.8330000000000002</v>
      </c>
    </row>
    <row r="2731" spans="1:17" s="3" customFormat="1" ht="12" customHeight="1">
      <c r="A2731" s="21" t="s">
        <v>3522</v>
      </c>
      <c r="B2731" s="22" t="s">
        <v>27</v>
      </c>
      <c r="C2731" s="21" t="s">
        <v>3523</v>
      </c>
      <c r="D2731" s="21" t="s">
        <v>3530</v>
      </c>
      <c r="E2731" s="23" t="s">
        <v>3533</v>
      </c>
      <c r="F2731" s="24">
        <v>5</v>
      </c>
      <c r="G2731" s="19"/>
      <c r="H2731" s="19"/>
      <c r="I2731" s="25">
        <v>1.736</v>
      </c>
      <c r="J2731" s="25">
        <v>2.6960000000000002</v>
      </c>
      <c r="K2731" s="25">
        <v>30.658000000000001</v>
      </c>
      <c r="L2731" s="25">
        <v>0</v>
      </c>
      <c r="M2731" s="25">
        <v>30.658000000000001</v>
      </c>
      <c r="N2731" s="19"/>
      <c r="O2731" s="19"/>
      <c r="P2731" s="19"/>
      <c r="Q2731" s="19"/>
    </row>
    <row r="2732" spans="1:17" s="3" customFormat="1" ht="12" customHeight="1">
      <c r="A2732" s="97" t="s">
        <v>30</v>
      </c>
      <c r="B2732" s="98"/>
      <c r="C2732" s="98"/>
      <c r="D2732" s="98"/>
      <c r="E2732" s="98"/>
      <c r="F2732" s="98"/>
      <c r="G2732" s="99"/>
      <c r="H2732" s="19"/>
      <c r="I2732" s="26">
        <f>SUM(I2731:I2731)</f>
        <v>1.736</v>
      </c>
      <c r="J2732" s="26">
        <f>SUM(J2731:J2731)</f>
        <v>2.6960000000000002</v>
      </c>
      <c r="K2732" s="26">
        <f>SUM(K2731:K2731)</f>
        <v>30.658000000000001</v>
      </c>
      <c r="L2732" s="26">
        <f>SUM(L2731:L2731)</f>
        <v>0</v>
      </c>
      <c r="M2732" s="26">
        <f>SUM(M2731:M2731)</f>
        <v>30.658000000000001</v>
      </c>
      <c r="N2732" s="19"/>
      <c r="O2732" s="19"/>
      <c r="P2732" s="19"/>
      <c r="Q2732" s="19"/>
    </row>
    <row r="2733" spans="1:17" s="3" customFormat="1" ht="12" customHeight="1">
      <c r="A2733" s="21" t="s">
        <v>3522</v>
      </c>
      <c r="B2733" s="22" t="s">
        <v>68</v>
      </c>
      <c r="C2733" s="21" t="s">
        <v>3523</v>
      </c>
      <c r="D2733" s="21" t="s">
        <v>3530</v>
      </c>
      <c r="E2733" s="23" t="s">
        <v>3534</v>
      </c>
      <c r="F2733" s="24">
        <v>5</v>
      </c>
      <c r="H2733" s="19"/>
      <c r="I2733" s="25">
        <v>0</v>
      </c>
      <c r="J2733" s="25">
        <v>15</v>
      </c>
      <c r="K2733" s="19"/>
      <c r="L2733" s="19"/>
      <c r="M2733" s="19"/>
      <c r="N2733" s="19"/>
      <c r="O2733" s="19"/>
      <c r="P2733" s="19"/>
      <c r="Q2733" s="19"/>
    </row>
    <row r="2734" spans="1:17" s="3" customFormat="1" ht="12" customHeight="1">
      <c r="A2734" s="97" t="s">
        <v>31</v>
      </c>
      <c r="B2734" s="98"/>
      <c r="C2734" s="98"/>
      <c r="D2734" s="98"/>
      <c r="E2734" s="98"/>
      <c r="F2734" s="98"/>
      <c r="G2734" s="99"/>
      <c r="H2734" s="19"/>
      <c r="I2734" s="26">
        <f>SUM(I2733:I2733)</f>
        <v>0</v>
      </c>
      <c r="J2734" s="26">
        <f>SUM(J2733:J2733)</f>
        <v>15</v>
      </c>
      <c r="K2734" s="19"/>
      <c r="L2734" s="19"/>
      <c r="M2734" s="19"/>
      <c r="N2734" s="19"/>
      <c r="O2734" s="19"/>
      <c r="P2734" s="19"/>
      <c r="Q2734" s="19"/>
    </row>
    <row r="2735" spans="1:17" s="3" customFormat="1" ht="12" customHeight="1">
      <c r="A2735" s="97" t="s">
        <v>32</v>
      </c>
      <c r="B2735" s="98"/>
      <c r="C2735" s="98"/>
      <c r="D2735" s="98"/>
      <c r="E2735" s="98"/>
      <c r="F2735" s="98"/>
      <c r="G2735" s="99"/>
      <c r="H2735" s="26">
        <f>SUMIF(D2726:D2734,"=Project",H2726:H2734)</f>
        <v>0</v>
      </c>
      <c r="I2735" s="26">
        <f>SUMIF(D2726:D2734,"=Project",I2726:I2734)</f>
        <v>0</v>
      </c>
      <c r="J2735" s="26">
        <f>SUMIF(D2726:D2734,"=Project",J2726:J2734)</f>
        <v>0</v>
      </c>
      <c r="K2735" s="26">
        <f>SUMIF(D2726:D2734,"=Project",K2726:K2734)</f>
        <v>0</v>
      </c>
      <c r="L2735" s="26">
        <f>SUMIF(D2726:D2734,"=Project",L2726:L2734)</f>
        <v>0</v>
      </c>
      <c r="M2735" s="26">
        <f>SUMIF(D2726:D2734,"=Project",M2726:M2734)</f>
        <v>0</v>
      </c>
      <c r="N2735" s="26">
        <f>SUMIF(D2726:D2734,"=Project",N2726:N2734)</f>
        <v>0</v>
      </c>
      <c r="O2735" s="26">
        <f>SUMIF(D2726:D2734,"=Project",O2726:O2734)</f>
        <v>0</v>
      </c>
      <c r="P2735" s="26">
        <f>SUMIF(D2726:D2734,"=Project",P2726:P2734)</f>
        <v>0</v>
      </c>
      <c r="Q2735" s="26">
        <f>SUMIF(D2726:D2734,"=Project",Q2726:Q2734)</f>
        <v>0</v>
      </c>
    </row>
    <row r="2736" spans="1:17" s="3" customFormat="1" ht="12" customHeight="1">
      <c r="A2736" s="16" t="s">
        <v>3535</v>
      </c>
      <c r="B2736" s="17" t="s">
        <v>18</v>
      </c>
      <c r="C2736" s="18" t="s">
        <v>3536</v>
      </c>
      <c r="D2736" s="19"/>
      <c r="E2736" s="18" t="s">
        <v>3537</v>
      </c>
      <c r="F2736" s="16" t="s">
        <v>352</v>
      </c>
      <c r="G2736" s="18" t="s">
        <v>3538</v>
      </c>
      <c r="H2736" s="20">
        <v>0</v>
      </c>
      <c r="I2736" s="20">
        <v>28.706</v>
      </c>
      <c r="J2736" s="20">
        <v>9.1530000000000005</v>
      </c>
      <c r="K2736" s="20">
        <v>2.8069999999999999</v>
      </c>
      <c r="L2736" s="20">
        <v>0</v>
      </c>
      <c r="M2736" s="20">
        <v>2.8069999999999999</v>
      </c>
      <c r="N2736" s="20">
        <v>2.8650000000000002</v>
      </c>
      <c r="O2736" s="20">
        <v>2.9180000000000001</v>
      </c>
      <c r="P2736" s="20">
        <v>2.98</v>
      </c>
      <c r="Q2736" s="20">
        <v>3.0409999999999999</v>
      </c>
    </row>
    <row r="2737" spans="1:17" s="3" customFormat="1" ht="12" customHeight="1">
      <c r="A2737" s="21" t="s">
        <v>3535</v>
      </c>
      <c r="B2737" s="22" t="s">
        <v>23</v>
      </c>
      <c r="C2737" s="21" t="s">
        <v>3536</v>
      </c>
      <c r="D2737" s="21" t="s">
        <v>3539</v>
      </c>
      <c r="E2737" s="23" t="s">
        <v>3540</v>
      </c>
      <c r="F2737" s="24">
        <v>5</v>
      </c>
      <c r="G2737" s="23" t="s">
        <v>3541</v>
      </c>
      <c r="H2737" s="25">
        <v>0</v>
      </c>
      <c r="I2737" s="25">
        <v>2.181</v>
      </c>
      <c r="J2737" s="25">
        <v>0</v>
      </c>
      <c r="K2737" s="25">
        <v>0</v>
      </c>
      <c r="L2737" s="25">
        <v>0</v>
      </c>
      <c r="M2737" s="25">
        <v>0</v>
      </c>
      <c r="N2737" s="25">
        <v>0</v>
      </c>
      <c r="O2737" s="25">
        <v>0</v>
      </c>
      <c r="P2737" s="25">
        <v>0</v>
      </c>
      <c r="Q2737" s="25">
        <v>0</v>
      </c>
    </row>
    <row r="2738" spans="1:17" s="3" customFormat="1" ht="12" customHeight="1">
      <c r="A2738" s="21" t="s">
        <v>3535</v>
      </c>
      <c r="B2738" s="22" t="s">
        <v>27</v>
      </c>
      <c r="C2738" s="21" t="s">
        <v>3536</v>
      </c>
      <c r="D2738" s="21" t="s">
        <v>3539</v>
      </c>
      <c r="E2738" s="23" t="s">
        <v>3542</v>
      </c>
      <c r="F2738" s="24">
        <v>5</v>
      </c>
      <c r="G2738" s="19"/>
      <c r="H2738" s="19"/>
      <c r="I2738" s="25">
        <v>0.38</v>
      </c>
      <c r="J2738" s="25">
        <v>0</v>
      </c>
      <c r="K2738" s="25">
        <v>0</v>
      </c>
      <c r="L2738" s="25">
        <v>0</v>
      </c>
      <c r="M2738" s="25">
        <v>0</v>
      </c>
      <c r="N2738" s="19"/>
      <c r="O2738" s="19"/>
      <c r="P2738" s="19"/>
      <c r="Q2738" s="19"/>
    </row>
    <row r="2739" spans="1:17" s="3" customFormat="1" ht="12" customHeight="1">
      <c r="A2739" s="21" t="s">
        <v>3535</v>
      </c>
      <c r="B2739" s="22" t="s">
        <v>27</v>
      </c>
      <c r="C2739" s="21" t="s">
        <v>3536</v>
      </c>
      <c r="D2739" s="21" t="s">
        <v>3539</v>
      </c>
      <c r="E2739" s="23" t="s">
        <v>3543</v>
      </c>
      <c r="F2739" s="24">
        <v>5</v>
      </c>
      <c r="G2739" s="19"/>
      <c r="H2739" s="19"/>
      <c r="I2739" s="25">
        <v>0.44600000000000001</v>
      </c>
      <c r="J2739" s="25">
        <v>0</v>
      </c>
      <c r="K2739" s="25">
        <v>0</v>
      </c>
      <c r="L2739" s="25">
        <v>0</v>
      </c>
      <c r="M2739" s="25">
        <v>0</v>
      </c>
      <c r="N2739" s="19"/>
      <c r="O2739" s="19"/>
      <c r="P2739" s="19"/>
      <c r="Q2739" s="19"/>
    </row>
    <row r="2740" spans="1:17" s="3" customFormat="1" ht="12" customHeight="1">
      <c r="A2740" s="21" t="s">
        <v>3535</v>
      </c>
      <c r="B2740" s="22" t="s">
        <v>27</v>
      </c>
      <c r="C2740" s="21" t="s">
        <v>3536</v>
      </c>
      <c r="D2740" s="21" t="s">
        <v>3539</v>
      </c>
      <c r="E2740" s="23" t="s">
        <v>3544</v>
      </c>
      <c r="F2740" s="24">
        <v>5</v>
      </c>
      <c r="G2740" s="19"/>
      <c r="H2740" s="19"/>
      <c r="I2740" s="25">
        <v>0.33800000000000002</v>
      </c>
      <c r="J2740" s="25">
        <v>0</v>
      </c>
      <c r="K2740" s="25">
        <v>0</v>
      </c>
      <c r="L2740" s="25">
        <v>0</v>
      </c>
      <c r="M2740" s="25">
        <v>0</v>
      </c>
      <c r="N2740" s="19"/>
      <c r="O2740" s="19"/>
      <c r="P2740" s="19"/>
      <c r="Q2740" s="19"/>
    </row>
    <row r="2741" spans="1:17" s="3" customFormat="1" ht="12" customHeight="1">
      <c r="A2741" s="21" t="s">
        <v>3535</v>
      </c>
      <c r="B2741" s="22" t="s">
        <v>27</v>
      </c>
      <c r="C2741" s="21" t="s">
        <v>3536</v>
      </c>
      <c r="D2741" s="21" t="s">
        <v>3539</v>
      </c>
      <c r="E2741" s="23" t="s">
        <v>3545</v>
      </c>
      <c r="F2741" s="24">
        <v>5</v>
      </c>
      <c r="G2741" s="19"/>
      <c r="H2741" s="19"/>
      <c r="I2741" s="25">
        <v>0.59099999999999997</v>
      </c>
      <c r="J2741" s="25">
        <v>0</v>
      </c>
      <c r="K2741" s="25">
        <v>0</v>
      </c>
      <c r="L2741" s="25">
        <v>0</v>
      </c>
      <c r="M2741" s="25">
        <v>0</v>
      </c>
      <c r="N2741" s="19"/>
      <c r="O2741" s="19"/>
      <c r="P2741" s="19"/>
      <c r="Q2741" s="19"/>
    </row>
    <row r="2742" spans="1:17" s="3" customFormat="1" ht="12" customHeight="1">
      <c r="A2742" s="21" t="s">
        <v>3535</v>
      </c>
      <c r="B2742" s="22" t="s">
        <v>27</v>
      </c>
      <c r="C2742" s="21" t="s">
        <v>3536</v>
      </c>
      <c r="D2742" s="21" t="s">
        <v>3539</v>
      </c>
      <c r="E2742" s="23" t="s">
        <v>3546</v>
      </c>
      <c r="F2742" s="24">
        <v>5</v>
      </c>
      <c r="G2742" s="19"/>
      <c r="H2742" s="19"/>
      <c r="I2742" s="25">
        <v>0.42599999999999999</v>
      </c>
      <c r="J2742" s="25">
        <v>0</v>
      </c>
      <c r="K2742" s="25">
        <v>0</v>
      </c>
      <c r="L2742" s="25">
        <v>0</v>
      </c>
      <c r="M2742" s="25">
        <v>0</v>
      </c>
      <c r="N2742" s="19"/>
      <c r="O2742" s="19"/>
      <c r="P2742" s="19"/>
      <c r="Q2742" s="19"/>
    </row>
    <row r="2743" spans="1:17" s="3" customFormat="1" ht="12" customHeight="1">
      <c r="A2743" s="97" t="s">
        <v>30</v>
      </c>
      <c r="B2743" s="98"/>
      <c r="C2743" s="98"/>
      <c r="D2743" s="98"/>
      <c r="E2743" s="98"/>
      <c r="F2743" s="98"/>
      <c r="G2743" s="99"/>
      <c r="H2743" s="19"/>
      <c r="I2743" s="26">
        <f>SUM(I2738:I2742)</f>
        <v>2.181</v>
      </c>
      <c r="J2743" s="26">
        <f>SUM(J2738:J2742)</f>
        <v>0</v>
      </c>
      <c r="K2743" s="26">
        <f>SUM(K2738:K2742)</f>
        <v>0</v>
      </c>
      <c r="L2743" s="26">
        <f>SUM(L2738:L2742)</f>
        <v>0</v>
      </c>
      <c r="M2743" s="26">
        <f>SUM(M2738:M2742)</f>
        <v>0</v>
      </c>
      <c r="N2743" s="19"/>
      <c r="O2743" s="19"/>
      <c r="P2743" s="19"/>
      <c r="Q2743" s="19"/>
    </row>
    <row r="2744" spans="1:17" s="3" customFormat="1" ht="12" customHeight="1">
      <c r="A2744" s="97" t="s">
        <v>31</v>
      </c>
      <c r="B2744" s="98"/>
      <c r="C2744" s="98"/>
      <c r="D2744" s="98"/>
      <c r="E2744" s="98"/>
      <c r="F2744" s="98"/>
      <c r="G2744" s="99"/>
      <c r="H2744" s="19"/>
      <c r="I2744" s="26">
        <v>0</v>
      </c>
      <c r="J2744" s="26">
        <v>0</v>
      </c>
      <c r="K2744" s="19"/>
      <c r="L2744" s="19"/>
      <c r="M2744" s="19"/>
      <c r="N2744" s="19"/>
      <c r="O2744" s="19"/>
      <c r="P2744" s="19"/>
      <c r="Q2744" s="19"/>
    </row>
    <row r="2745" spans="1:17" s="3" customFormat="1" ht="12" customHeight="1">
      <c r="A2745" s="21" t="s">
        <v>3535</v>
      </c>
      <c r="B2745" s="22" t="s">
        <v>23</v>
      </c>
      <c r="C2745" s="21" t="s">
        <v>3536</v>
      </c>
      <c r="D2745" s="21" t="s">
        <v>3547</v>
      </c>
      <c r="E2745" s="23" t="s">
        <v>3548</v>
      </c>
      <c r="F2745" s="24">
        <v>5</v>
      </c>
      <c r="G2745" s="23" t="s">
        <v>3549</v>
      </c>
      <c r="H2745" s="25">
        <v>0</v>
      </c>
      <c r="I2745" s="25">
        <v>0</v>
      </c>
      <c r="J2745" s="25">
        <v>9.1530000000000005</v>
      </c>
      <c r="K2745" s="25">
        <v>2.8069999999999999</v>
      </c>
      <c r="L2745" s="25">
        <v>0</v>
      </c>
      <c r="M2745" s="25">
        <v>2.8069999999999999</v>
      </c>
      <c r="N2745" s="25">
        <v>2.8650000000000002</v>
      </c>
      <c r="O2745" s="25">
        <v>2.9180000000000001</v>
      </c>
      <c r="P2745" s="25">
        <v>2.98</v>
      </c>
      <c r="Q2745" s="25">
        <v>3.0409999999999999</v>
      </c>
    </row>
    <row r="2746" spans="1:17" s="3" customFormat="1" ht="12" customHeight="1">
      <c r="A2746" s="21" t="s">
        <v>3535</v>
      </c>
      <c r="B2746" s="22" t="s">
        <v>27</v>
      </c>
      <c r="C2746" s="21" t="s">
        <v>3536</v>
      </c>
      <c r="D2746" s="21" t="s">
        <v>3547</v>
      </c>
      <c r="E2746" s="23" t="s">
        <v>3550</v>
      </c>
      <c r="F2746" s="24">
        <v>5</v>
      </c>
      <c r="G2746" s="19"/>
      <c r="H2746" s="19"/>
      <c r="I2746" s="25">
        <v>0</v>
      </c>
      <c r="J2746" s="25">
        <v>1.4530000000000001</v>
      </c>
      <c r="K2746" s="25">
        <v>0.219</v>
      </c>
      <c r="L2746" s="25">
        <v>0</v>
      </c>
      <c r="M2746" s="25">
        <v>0.219</v>
      </c>
      <c r="N2746" s="19"/>
      <c r="O2746" s="19"/>
      <c r="P2746" s="19"/>
      <c r="Q2746" s="19"/>
    </row>
    <row r="2747" spans="1:17" s="3" customFormat="1" ht="12" customHeight="1">
      <c r="A2747" s="21" t="s">
        <v>3535</v>
      </c>
      <c r="B2747" s="22" t="s">
        <v>27</v>
      </c>
      <c r="C2747" s="21" t="s">
        <v>3536</v>
      </c>
      <c r="D2747" s="21" t="s">
        <v>3547</v>
      </c>
      <c r="E2747" s="23" t="s">
        <v>3551</v>
      </c>
      <c r="F2747" s="24">
        <v>5</v>
      </c>
      <c r="G2747" s="19"/>
      <c r="H2747" s="19"/>
      <c r="I2747" s="25">
        <v>0</v>
      </c>
      <c r="J2747" s="25">
        <v>5.8109999999999999</v>
      </c>
      <c r="K2747" s="25">
        <v>1.9419999999999999</v>
      </c>
      <c r="L2747" s="25">
        <v>0</v>
      </c>
      <c r="M2747" s="25">
        <v>1.9419999999999999</v>
      </c>
      <c r="N2747" s="19"/>
      <c r="O2747" s="19"/>
      <c r="P2747" s="19"/>
      <c r="Q2747" s="19"/>
    </row>
    <row r="2748" spans="1:17" s="3" customFormat="1" ht="12" customHeight="1">
      <c r="A2748" s="21" t="s">
        <v>3535</v>
      </c>
      <c r="B2748" s="22" t="s">
        <v>27</v>
      </c>
      <c r="C2748" s="21" t="s">
        <v>3536</v>
      </c>
      <c r="D2748" s="21" t="s">
        <v>3547</v>
      </c>
      <c r="E2748" s="23" t="s">
        <v>3552</v>
      </c>
      <c r="F2748" s="24">
        <v>5</v>
      </c>
      <c r="G2748" s="19"/>
      <c r="H2748" s="19"/>
      <c r="I2748" s="25">
        <v>0</v>
      </c>
      <c r="J2748" s="25">
        <v>1.351</v>
      </c>
      <c r="K2748" s="25">
        <v>0.42299999999999999</v>
      </c>
      <c r="L2748" s="25">
        <v>0</v>
      </c>
      <c r="M2748" s="25">
        <v>0.42299999999999999</v>
      </c>
      <c r="N2748" s="19"/>
      <c r="O2748" s="19"/>
      <c r="P2748" s="19"/>
      <c r="Q2748" s="19"/>
    </row>
    <row r="2749" spans="1:17" s="3" customFormat="1" ht="12" customHeight="1">
      <c r="A2749" s="21" t="s">
        <v>3535</v>
      </c>
      <c r="B2749" s="22" t="s">
        <v>27</v>
      </c>
      <c r="C2749" s="21" t="s">
        <v>3536</v>
      </c>
      <c r="D2749" s="21" t="s">
        <v>3547</v>
      </c>
      <c r="E2749" s="23" t="s">
        <v>3553</v>
      </c>
      <c r="F2749" s="24">
        <v>5</v>
      </c>
      <c r="G2749" s="19"/>
      <c r="H2749" s="19"/>
      <c r="I2749" s="25">
        <v>0</v>
      </c>
      <c r="J2749" s="25">
        <v>0.53800000000000003</v>
      </c>
      <c r="K2749" s="25">
        <v>0.223</v>
      </c>
      <c r="L2749" s="25">
        <v>0</v>
      </c>
      <c r="M2749" s="25">
        <v>0.223</v>
      </c>
      <c r="N2749" s="19"/>
      <c r="O2749" s="19"/>
      <c r="P2749" s="19"/>
      <c r="Q2749" s="19"/>
    </row>
    <row r="2750" spans="1:17" s="3" customFormat="1" ht="12" customHeight="1">
      <c r="A2750" s="97" t="s">
        <v>30</v>
      </c>
      <c r="B2750" s="98"/>
      <c r="C2750" s="98"/>
      <c r="D2750" s="98"/>
      <c r="E2750" s="98"/>
      <c r="F2750" s="98"/>
      <c r="G2750" s="99"/>
      <c r="H2750" s="19"/>
      <c r="I2750" s="26">
        <f>SUM(I2746:I2749)</f>
        <v>0</v>
      </c>
      <c r="J2750" s="26">
        <f>SUM(J2746:J2749)</f>
        <v>9.1530000000000005</v>
      </c>
      <c r="K2750" s="26">
        <f>SUM(K2746:K2749)</f>
        <v>2.8069999999999999</v>
      </c>
      <c r="L2750" s="26">
        <f>SUM(L2746:L2749)</f>
        <v>0</v>
      </c>
      <c r="M2750" s="26">
        <f>SUM(M2746:M2749)</f>
        <v>2.8069999999999999</v>
      </c>
      <c r="N2750" s="19"/>
      <c r="O2750" s="19"/>
      <c r="P2750" s="19"/>
      <c r="Q2750" s="19"/>
    </row>
    <row r="2751" spans="1:17" s="3" customFormat="1" ht="12" customHeight="1">
      <c r="A2751" s="97" t="s">
        <v>31</v>
      </c>
      <c r="B2751" s="98"/>
      <c r="C2751" s="98"/>
      <c r="D2751" s="98"/>
      <c r="E2751" s="98"/>
      <c r="F2751" s="98"/>
      <c r="G2751" s="99"/>
      <c r="H2751" s="19"/>
      <c r="I2751" s="26">
        <v>0</v>
      </c>
      <c r="J2751" s="26">
        <v>0</v>
      </c>
      <c r="K2751" s="19"/>
      <c r="L2751" s="19"/>
      <c r="M2751" s="19"/>
      <c r="N2751" s="19"/>
      <c r="O2751" s="19"/>
      <c r="P2751" s="19"/>
      <c r="Q2751" s="19"/>
    </row>
    <row r="2752" spans="1:17" s="3" customFormat="1" ht="12" customHeight="1">
      <c r="A2752" s="21" t="s">
        <v>3535</v>
      </c>
      <c r="B2752" s="22" t="s">
        <v>23</v>
      </c>
      <c r="C2752" s="21" t="s">
        <v>3536</v>
      </c>
      <c r="D2752" s="21" t="s">
        <v>3554</v>
      </c>
      <c r="E2752" s="23" t="s">
        <v>3555</v>
      </c>
      <c r="F2752" s="24">
        <v>5</v>
      </c>
      <c r="G2752" s="23" t="s">
        <v>3556</v>
      </c>
      <c r="H2752" s="25">
        <v>0</v>
      </c>
      <c r="I2752" s="25">
        <v>11.823</v>
      </c>
      <c r="J2752" s="25">
        <v>0</v>
      </c>
      <c r="K2752" s="25">
        <v>0</v>
      </c>
      <c r="L2752" s="25">
        <v>0</v>
      </c>
      <c r="M2752" s="25">
        <v>0</v>
      </c>
      <c r="N2752" s="25">
        <v>0</v>
      </c>
      <c r="O2752" s="25">
        <v>0</v>
      </c>
      <c r="P2752" s="25">
        <v>0</v>
      </c>
      <c r="Q2752" s="25">
        <v>0</v>
      </c>
    </row>
    <row r="2753" spans="1:17" s="3" customFormat="1" ht="12" customHeight="1">
      <c r="A2753" s="21" t="s">
        <v>3535</v>
      </c>
      <c r="B2753" s="22" t="s">
        <v>27</v>
      </c>
      <c r="C2753" s="21" t="s">
        <v>3536</v>
      </c>
      <c r="D2753" s="21" t="s">
        <v>3554</v>
      </c>
      <c r="E2753" s="23" t="s">
        <v>3557</v>
      </c>
      <c r="F2753" s="24">
        <v>5</v>
      </c>
      <c r="G2753" s="19"/>
      <c r="H2753" s="19"/>
      <c r="I2753" s="25">
        <v>9.6880000000000006</v>
      </c>
      <c r="J2753" s="25">
        <v>0</v>
      </c>
      <c r="K2753" s="25">
        <v>0</v>
      </c>
      <c r="L2753" s="25">
        <v>0</v>
      </c>
      <c r="M2753" s="25">
        <v>0</v>
      </c>
      <c r="N2753" s="19"/>
      <c r="O2753" s="19"/>
      <c r="P2753" s="19"/>
      <c r="Q2753" s="19"/>
    </row>
    <row r="2754" spans="1:17" s="3" customFormat="1" ht="12" customHeight="1">
      <c r="A2754" s="21" t="s">
        <v>3535</v>
      </c>
      <c r="B2754" s="22" t="s">
        <v>27</v>
      </c>
      <c r="C2754" s="21" t="s">
        <v>3536</v>
      </c>
      <c r="D2754" s="21" t="s">
        <v>3554</v>
      </c>
      <c r="E2754" s="23" t="s">
        <v>3558</v>
      </c>
      <c r="F2754" s="24">
        <v>5</v>
      </c>
      <c r="G2754" s="19"/>
      <c r="H2754" s="19"/>
      <c r="I2754" s="25">
        <v>0.59899999999999998</v>
      </c>
      <c r="J2754" s="25">
        <v>0</v>
      </c>
      <c r="K2754" s="25">
        <v>0</v>
      </c>
      <c r="L2754" s="25">
        <v>0</v>
      </c>
      <c r="M2754" s="25">
        <v>0</v>
      </c>
      <c r="N2754" s="19"/>
      <c r="O2754" s="19"/>
      <c r="P2754" s="19"/>
      <c r="Q2754" s="19"/>
    </row>
    <row r="2755" spans="1:17" s="3" customFormat="1" ht="12" customHeight="1">
      <c r="A2755" s="21" t="s">
        <v>3535</v>
      </c>
      <c r="B2755" s="22" t="s">
        <v>27</v>
      </c>
      <c r="C2755" s="21" t="s">
        <v>3536</v>
      </c>
      <c r="D2755" s="21" t="s">
        <v>3554</v>
      </c>
      <c r="E2755" s="23" t="s">
        <v>3559</v>
      </c>
      <c r="F2755" s="24">
        <v>5</v>
      </c>
      <c r="G2755" s="19"/>
      <c r="H2755" s="19"/>
      <c r="I2755" s="25">
        <v>1.306</v>
      </c>
      <c r="J2755" s="25">
        <v>0</v>
      </c>
      <c r="K2755" s="25">
        <v>0</v>
      </c>
      <c r="L2755" s="25">
        <v>0</v>
      </c>
      <c r="M2755" s="25">
        <v>0</v>
      </c>
      <c r="N2755" s="19"/>
      <c r="O2755" s="19"/>
      <c r="P2755" s="19"/>
      <c r="Q2755" s="19"/>
    </row>
    <row r="2756" spans="1:17" s="3" customFormat="1" ht="12" customHeight="1">
      <c r="A2756" s="21" t="s">
        <v>3535</v>
      </c>
      <c r="B2756" s="22" t="s">
        <v>27</v>
      </c>
      <c r="C2756" s="21" t="s">
        <v>3536</v>
      </c>
      <c r="D2756" s="21" t="s">
        <v>3554</v>
      </c>
      <c r="E2756" s="23" t="s">
        <v>3560</v>
      </c>
      <c r="F2756" s="24">
        <v>5</v>
      </c>
      <c r="G2756" s="19"/>
      <c r="H2756" s="19"/>
      <c r="I2756" s="25">
        <v>0.23</v>
      </c>
      <c r="J2756" s="25">
        <v>0</v>
      </c>
      <c r="K2756" s="25">
        <v>0</v>
      </c>
      <c r="L2756" s="25">
        <v>0</v>
      </c>
      <c r="M2756" s="25">
        <v>0</v>
      </c>
      <c r="N2756" s="19"/>
      <c r="O2756" s="19"/>
      <c r="P2756" s="19"/>
      <c r="Q2756" s="19"/>
    </row>
    <row r="2757" spans="1:17" s="3" customFormat="1" ht="12" customHeight="1">
      <c r="A2757" s="97" t="s">
        <v>30</v>
      </c>
      <c r="B2757" s="98"/>
      <c r="C2757" s="98"/>
      <c r="D2757" s="98"/>
      <c r="E2757" s="98"/>
      <c r="F2757" s="98"/>
      <c r="G2757" s="99"/>
      <c r="H2757" s="19"/>
      <c r="I2757" s="26">
        <f>SUM(I2753:I2756)</f>
        <v>11.823</v>
      </c>
      <c r="J2757" s="26">
        <f>SUM(J2753:J2756)</f>
        <v>0</v>
      </c>
      <c r="K2757" s="26">
        <f>SUM(K2753:K2756)</f>
        <v>0</v>
      </c>
      <c r="L2757" s="26">
        <f>SUM(L2753:L2756)</f>
        <v>0</v>
      </c>
      <c r="M2757" s="26">
        <f>SUM(M2753:M2756)</f>
        <v>0</v>
      </c>
      <c r="N2757" s="19"/>
      <c r="O2757" s="19"/>
      <c r="P2757" s="19"/>
      <c r="Q2757" s="19"/>
    </row>
    <row r="2758" spans="1:17" s="3" customFormat="1" ht="12" customHeight="1">
      <c r="A2758" s="97" t="s">
        <v>31</v>
      </c>
      <c r="B2758" s="98"/>
      <c r="C2758" s="98"/>
      <c r="D2758" s="98"/>
      <c r="E2758" s="98"/>
      <c r="F2758" s="98"/>
      <c r="G2758" s="99"/>
      <c r="H2758" s="19"/>
      <c r="I2758" s="26">
        <v>0</v>
      </c>
      <c r="J2758" s="26">
        <v>0</v>
      </c>
      <c r="K2758" s="19"/>
      <c r="L2758" s="19"/>
      <c r="M2758" s="19"/>
      <c r="N2758" s="19"/>
      <c r="O2758" s="19"/>
      <c r="P2758" s="19"/>
      <c r="Q2758" s="19"/>
    </row>
    <row r="2759" spans="1:17" s="3" customFormat="1" ht="12" customHeight="1">
      <c r="A2759" s="21" t="s">
        <v>3535</v>
      </c>
      <c r="B2759" s="22" t="s">
        <v>23</v>
      </c>
      <c r="C2759" s="21" t="s">
        <v>3536</v>
      </c>
      <c r="D2759" s="21" t="s">
        <v>3561</v>
      </c>
      <c r="E2759" s="23" t="s">
        <v>3562</v>
      </c>
      <c r="F2759" s="24">
        <v>5</v>
      </c>
      <c r="G2759" s="23" t="s">
        <v>3563</v>
      </c>
      <c r="H2759" s="25">
        <v>0</v>
      </c>
      <c r="I2759" s="25">
        <v>13.183999999999999</v>
      </c>
      <c r="J2759" s="25">
        <v>0</v>
      </c>
      <c r="K2759" s="25">
        <v>0</v>
      </c>
      <c r="L2759" s="25">
        <v>0</v>
      </c>
      <c r="M2759" s="25">
        <v>0</v>
      </c>
      <c r="N2759" s="25">
        <v>0</v>
      </c>
      <c r="O2759" s="25">
        <v>0</v>
      </c>
      <c r="P2759" s="25">
        <v>0</v>
      </c>
      <c r="Q2759" s="25">
        <v>0</v>
      </c>
    </row>
    <row r="2760" spans="1:17" s="3" customFormat="1" ht="12" customHeight="1">
      <c r="A2760" s="21" t="s">
        <v>3535</v>
      </c>
      <c r="B2760" s="22" t="s">
        <v>27</v>
      </c>
      <c r="C2760" s="21" t="s">
        <v>3536</v>
      </c>
      <c r="D2760" s="21" t="s">
        <v>3561</v>
      </c>
      <c r="E2760" s="23" t="s">
        <v>3564</v>
      </c>
      <c r="F2760" s="24">
        <v>5</v>
      </c>
      <c r="G2760" s="19"/>
      <c r="H2760" s="19"/>
      <c r="I2760" s="25">
        <v>13.183999999999999</v>
      </c>
      <c r="J2760" s="25">
        <v>0</v>
      </c>
      <c r="K2760" s="25">
        <v>0</v>
      </c>
      <c r="L2760" s="25">
        <v>0</v>
      </c>
      <c r="M2760" s="25">
        <v>0</v>
      </c>
      <c r="N2760" s="19"/>
      <c r="O2760" s="19"/>
      <c r="P2760" s="19"/>
      <c r="Q2760" s="19"/>
    </row>
    <row r="2761" spans="1:17" s="3" customFormat="1" ht="12" customHeight="1">
      <c r="A2761" s="97" t="s">
        <v>30</v>
      </c>
      <c r="B2761" s="98"/>
      <c r="C2761" s="98"/>
      <c r="D2761" s="98"/>
      <c r="E2761" s="98"/>
      <c r="F2761" s="98"/>
      <c r="G2761" s="99"/>
      <c r="H2761" s="19"/>
      <c r="I2761" s="26">
        <f>SUM(I2760:I2760)</f>
        <v>13.183999999999999</v>
      </c>
      <c r="J2761" s="26">
        <f>SUM(J2760:J2760)</f>
        <v>0</v>
      </c>
      <c r="K2761" s="26">
        <f>SUM(K2760:K2760)</f>
        <v>0</v>
      </c>
      <c r="L2761" s="26">
        <f>SUM(L2760:L2760)</f>
        <v>0</v>
      </c>
      <c r="M2761" s="26">
        <f>SUM(M2760:M2760)</f>
        <v>0</v>
      </c>
      <c r="N2761" s="19"/>
      <c r="O2761" s="19"/>
      <c r="P2761" s="19"/>
      <c r="Q2761" s="19"/>
    </row>
    <row r="2762" spans="1:17" s="3" customFormat="1" ht="12" customHeight="1">
      <c r="A2762" s="97" t="s">
        <v>31</v>
      </c>
      <c r="B2762" s="98"/>
      <c r="C2762" s="98"/>
      <c r="D2762" s="98"/>
      <c r="E2762" s="98"/>
      <c r="F2762" s="98"/>
      <c r="G2762" s="99"/>
      <c r="H2762" s="19"/>
      <c r="I2762" s="26">
        <v>0</v>
      </c>
      <c r="J2762" s="26">
        <v>0</v>
      </c>
      <c r="K2762" s="19"/>
      <c r="L2762" s="19"/>
      <c r="M2762" s="19"/>
      <c r="N2762" s="19"/>
      <c r="O2762" s="19"/>
      <c r="P2762" s="19"/>
      <c r="Q2762" s="19"/>
    </row>
    <row r="2763" spans="1:17" s="3" customFormat="1" ht="12" customHeight="1">
      <c r="A2763" s="21" t="s">
        <v>3535</v>
      </c>
      <c r="B2763" s="22" t="s">
        <v>23</v>
      </c>
      <c r="C2763" s="21" t="s">
        <v>3536</v>
      </c>
      <c r="D2763" s="21" t="s">
        <v>3565</v>
      </c>
      <c r="E2763" s="23" t="s">
        <v>3566</v>
      </c>
      <c r="F2763" s="24">
        <v>5</v>
      </c>
      <c r="G2763" s="23" t="s">
        <v>3567</v>
      </c>
      <c r="H2763" s="25">
        <v>0</v>
      </c>
      <c r="I2763" s="25">
        <v>1.518</v>
      </c>
      <c r="J2763" s="25">
        <v>0</v>
      </c>
      <c r="K2763" s="25">
        <v>0</v>
      </c>
      <c r="L2763" s="25">
        <v>0</v>
      </c>
      <c r="M2763" s="25">
        <v>0</v>
      </c>
      <c r="N2763" s="25">
        <v>0</v>
      </c>
      <c r="O2763" s="25">
        <v>0</v>
      </c>
      <c r="P2763" s="25">
        <v>0</v>
      </c>
      <c r="Q2763" s="25">
        <v>0</v>
      </c>
    </row>
    <row r="2764" spans="1:17" s="3" customFormat="1" ht="12" customHeight="1">
      <c r="A2764" s="21" t="s">
        <v>3535</v>
      </c>
      <c r="B2764" s="22" t="s">
        <v>27</v>
      </c>
      <c r="C2764" s="21" t="s">
        <v>3536</v>
      </c>
      <c r="D2764" s="21" t="s">
        <v>3565</v>
      </c>
      <c r="E2764" s="23" t="s">
        <v>3568</v>
      </c>
      <c r="F2764" s="24">
        <v>5</v>
      </c>
      <c r="G2764" s="19"/>
      <c r="H2764" s="19"/>
      <c r="I2764" s="25">
        <v>1.518</v>
      </c>
      <c r="J2764" s="25">
        <v>0</v>
      </c>
      <c r="K2764" s="25">
        <v>0</v>
      </c>
      <c r="L2764" s="25">
        <v>0</v>
      </c>
      <c r="M2764" s="25">
        <v>0</v>
      </c>
      <c r="N2764" s="19"/>
      <c r="O2764" s="19"/>
      <c r="P2764" s="19"/>
      <c r="Q2764" s="19"/>
    </row>
    <row r="2765" spans="1:17" s="3" customFormat="1" ht="12" customHeight="1">
      <c r="A2765" s="97" t="s">
        <v>30</v>
      </c>
      <c r="B2765" s="98"/>
      <c r="C2765" s="98"/>
      <c r="D2765" s="98"/>
      <c r="E2765" s="98"/>
      <c r="F2765" s="98"/>
      <c r="G2765" s="99"/>
      <c r="H2765" s="19"/>
      <c r="I2765" s="26">
        <f>SUM(I2764:I2764)</f>
        <v>1.518</v>
      </c>
      <c r="J2765" s="26">
        <f>SUM(J2764:J2764)</f>
        <v>0</v>
      </c>
      <c r="K2765" s="26">
        <f>SUM(K2764:K2764)</f>
        <v>0</v>
      </c>
      <c r="L2765" s="26">
        <f>SUM(L2764:L2764)</f>
        <v>0</v>
      </c>
      <c r="M2765" s="26">
        <f>SUM(M2764:M2764)</f>
        <v>0</v>
      </c>
      <c r="N2765" s="19"/>
      <c r="O2765" s="19"/>
      <c r="P2765" s="19"/>
      <c r="Q2765" s="19"/>
    </row>
    <row r="2766" spans="1:17" s="3" customFormat="1" ht="12" customHeight="1">
      <c r="A2766" s="97" t="s">
        <v>31</v>
      </c>
      <c r="B2766" s="98"/>
      <c r="C2766" s="98"/>
      <c r="D2766" s="98"/>
      <c r="E2766" s="98"/>
      <c r="F2766" s="98"/>
      <c r="G2766" s="99"/>
      <c r="H2766" s="19"/>
      <c r="I2766" s="26">
        <v>0</v>
      </c>
      <c r="J2766" s="26">
        <v>0</v>
      </c>
      <c r="K2766" s="19"/>
      <c r="L2766" s="19"/>
      <c r="M2766" s="19"/>
      <c r="N2766" s="19"/>
      <c r="O2766" s="19"/>
      <c r="P2766" s="19"/>
      <c r="Q2766" s="19"/>
    </row>
    <row r="2767" spans="1:17" s="3" customFormat="1" ht="12" customHeight="1">
      <c r="A2767" s="97" t="s">
        <v>32</v>
      </c>
      <c r="B2767" s="98"/>
      <c r="C2767" s="98"/>
      <c r="D2767" s="98"/>
      <c r="E2767" s="98"/>
      <c r="F2767" s="98"/>
      <c r="G2767" s="99"/>
      <c r="H2767" s="26">
        <f>SUMIF(D2737:D2766,"=Project",H2737:H2766)</f>
        <v>0</v>
      </c>
      <c r="I2767" s="26">
        <f>SUMIF(D2737:D2766,"=Project",I2737:I2766)</f>
        <v>0</v>
      </c>
      <c r="J2767" s="26">
        <f>SUMIF(D2737:D2766,"=Project",J2737:J2766)</f>
        <v>0</v>
      </c>
      <c r="K2767" s="26">
        <f>SUMIF(D2737:D2766,"=Project",K2737:K2766)</f>
        <v>0</v>
      </c>
      <c r="L2767" s="26">
        <f>SUMIF(D2737:D2766,"=Project",L2737:L2766)</f>
        <v>0</v>
      </c>
      <c r="M2767" s="26">
        <f>SUMIF(D2737:D2766,"=Project",M2737:M2766)</f>
        <v>0</v>
      </c>
      <c r="N2767" s="26">
        <f>SUMIF(D2737:D2766,"=Project",N2737:N2766)</f>
        <v>0</v>
      </c>
      <c r="O2767" s="26">
        <f>SUMIF(D2737:D2766,"=Project",O2737:O2766)</f>
        <v>0</v>
      </c>
      <c r="P2767" s="26">
        <f>SUMIF(D2737:D2766,"=Project",P2737:P2766)</f>
        <v>0</v>
      </c>
      <c r="Q2767" s="26">
        <f>SUMIF(D2737:D2766,"=Project",Q2737:Q2766)</f>
        <v>0</v>
      </c>
    </row>
    <row r="2768" spans="1:17" s="3" customFormat="1" ht="12" customHeight="1">
      <c r="A2768" s="16" t="s">
        <v>3569</v>
      </c>
      <c r="B2768" s="17" t="s">
        <v>18</v>
      </c>
      <c r="C2768" s="18" t="s">
        <v>3570</v>
      </c>
      <c r="D2768" s="19"/>
      <c r="E2768" s="18" t="s">
        <v>3571</v>
      </c>
      <c r="F2768" s="16" t="s">
        <v>352</v>
      </c>
      <c r="G2768" s="18" t="s">
        <v>3572</v>
      </c>
      <c r="H2768" s="20">
        <v>0</v>
      </c>
      <c r="I2768" s="20">
        <v>55.767000000000003</v>
      </c>
      <c r="J2768" s="20">
        <v>77.653000000000006</v>
      </c>
      <c r="K2768" s="20">
        <v>55.295999999999999</v>
      </c>
      <c r="L2768" s="20">
        <v>0</v>
      </c>
      <c r="M2768" s="20">
        <v>55.295999999999999</v>
      </c>
      <c r="N2768" s="20">
        <v>117.43600000000001</v>
      </c>
      <c r="O2768" s="20">
        <v>108.548</v>
      </c>
      <c r="P2768" s="20">
        <v>102.52200000000001</v>
      </c>
      <c r="Q2768" s="20">
        <v>103.85899999999999</v>
      </c>
    </row>
    <row r="2769" spans="1:17" s="3" customFormat="1" ht="12" customHeight="1">
      <c r="A2769" s="21" t="s">
        <v>3569</v>
      </c>
      <c r="B2769" s="22" t="s">
        <v>23</v>
      </c>
      <c r="C2769" s="21" t="s">
        <v>3570</v>
      </c>
      <c r="D2769" s="21" t="s">
        <v>3573</v>
      </c>
      <c r="E2769" s="23" t="s">
        <v>3574</v>
      </c>
      <c r="F2769" s="24">
        <v>5</v>
      </c>
      <c r="G2769" s="23" t="s">
        <v>3575</v>
      </c>
      <c r="H2769" s="25">
        <v>0</v>
      </c>
      <c r="I2769" s="25">
        <v>4.1900000000000004</v>
      </c>
      <c r="J2769" s="25">
        <v>17.8</v>
      </c>
      <c r="K2769" s="25">
        <v>8.9860000000000007</v>
      </c>
      <c r="L2769" s="25">
        <v>0</v>
      </c>
      <c r="M2769" s="25">
        <v>8.9860000000000007</v>
      </c>
      <c r="N2769" s="25">
        <v>15.446999999999999</v>
      </c>
      <c r="O2769" s="25">
        <v>3.9049999999999998</v>
      </c>
      <c r="P2769" s="25">
        <v>7.0789999999999997</v>
      </c>
      <c r="Q2769" s="25">
        <v>7.15</v>
      </c>
    </row>
    <row r="2770" spans="1:17" s="3" customFormat="1" ht="12" customHeight="1">
      <c r="A2770" s="21" t="s">
        <v>3569</v>
      </c>
      <c r="B2770" s="22" t="s">
        <v>27</v>
      </c>
      <c r="C2770" s="21" t="s">
        <v>3570</v>
      </c>
      <c r="D2770" s="21" t="s">
        <v>3573</v>
      </c>
      <c r="E2770" s="23" t="s">
        <v>3576</v>
      </c>
      <c r="F2770" s="24">
        <v>5</v>
      </c>
      <c r="G2770" s="19"/>
      <c r="H2770" s="19"/>
      <c r="I2770" s="25">
        <v>1.6759999999999999</v>
      </c>
      <c r="J2770" s="25">
        <v>4.4139999999999997</v>
      </c>
      <c r="K2770" s="25">
        <v>3.6320000000000001</v>
      </c>
      <c r="L2770" s="25">
        <v>0</v>
      </c>
      <c r="M2770" s="25">
        <v>3.6320000000000001</v>
      </c>
      <c r="N2770" s="19"/>
      <c r="O2770" s="19"/>
      <c r="P2770" s="19"/>
      <c r="Q2770" s="19"/>
    </row>
    <row r="2771" spans="1:17" s="3" customFormat="1" ht="12" customHeight="1">
      <c r="A2771" s="21" t="s">
        <v>3569</v>
      </c>
      <c r="B2771" s="22" t="s">
        <v>27</v>
      </c>
      <c r="C2771" s="21" t="s">
        <v>3570</v>
      </c>
      <c r="D2771" s="21" t="s">
        <v>3573</v>
      </c>
      <c r="E2771" s="23" t="s">
        <v>3577</v>
      </c>
      <c r="F2771" s="24">
        <v>5</v>
      </c>
      <c r="G2771" s="19"/>
      <c r="H2771" s="19"/>
      <c r="I2771" s="25">
        <v>2.5139999999999998</v>
      </c>
      <c r="J2771" s="25">
        <v>6.2859999999999996</v>
      </c>
      <c r="K2771" s="25">
        <v>5.3540000000000001</v>
      </c>
      <c r="L2771" s="25">
        <v>0</v>
      </c>
      <c r="M2771" s="25">
        <v>5.3540000000000001</v>
      </c>
      <c r="N2771" s="19"/>
      <c r="O2771" s="19"/>
      <c r="P2771" s="19"/>
      <c r="Q2771" s="19"/>
    </row>
    <row r="2772" spans="1:17" s="3" customFormat="1" ht="12" customHeight="1">
      <c r="A2772" s="97" t="s">
        <v>30</v>
      </c>
      <c r="B2772" s="98"/>
      <c r="C2772" s="98"/>
      <c r="D2772" s="98"/>
      <c r="E2772" s="98"/>
      <c r="F2772" s="98"/>
      <c r="G2772" s="99"/>
      <c r="H2772" s="19"/>
      <c r="I2772" s="26">
        <f>SUM(I2770:I2771)</f>
        <v>4.1899999999999995</v>
      </c>
      <c r="J2772" s="26">
        <f>SUM(J2770:J2771)</f>
        <v>10.7</v>
      </c>
      <c r="K2772" s="26">
        <f>SUM(K2770:K2771)</f>
        <v>8.9860000000000007</v>
      </c>
      <c r="L2772" s="26">
        <f>SUM(L2770:L2771)</f>
        <v>0</v>
      </c>
      <c r="M2772" s="26">
        <f>SUM(M2770:M2771)</f>
        <v>8.9860000000000007</v>
      </c>
      <c r="N2772" s="19"/>
      <c r="O2772" s="19"/>
      <c r="P2772" s="19"/>
      <c r="Q2772" s="19"/>
    </row>
    <row r="2773" spans="1:17" s="3" customFormat="1" ht="12" customHeight="1">
      <c r="A2773" s="21" t="s">
        <v>3569</v>
      </c>
      <c r="B2773" s="22" t="s">
        <v>68</v>
      </c>
      <c r="C2773" s="21" t="s">
        <v>3570</v>
      </c>
      <c r="D2773" s="21" t="s">
        <v>3573</v>
      </c>
      <c r="E2773" s="23" t="s">
        <v>3578</v>
      </c>
      <c r="F2773" s="24">
        <v>5</v>
      </c>
      <c r="H2773" s="19"/>
      <c r="I2773" s="25">
        <v>0</v>
      </c>
      <c r="J2773" s="25">
        <v>5</v>
      </c>
      <c r="K2773" s="19"/>
      <c r="L2773" s="19"/>
      <c r="M2773" s="19"/>
      <c r="N2773" s="19"/>
      <c r="O2773" s="19"/>
      <c r="P2773" s="19"/>
      <c r="Q2773" s="19"/>
    </row>
    <row r="2774" spans="1:17" s="3" customFormat="1" ht="12" customHeight="1">
      <c r="A2774" s="21" t="s">
        <v>3569</v>
      </c>
      <c r="B2774" s="22" t="s">
        <v>68</v>
      </c>
      <c r="C2774" s="21" t="s">
        <v>3570</v>
      </c>
      <c r="D2774" s="21" t="s">
        <v>3573</v>
      </c>
      <c r="E2774" s="23" t="s">
        <v>3579</v>
      </c>
      <c r="F2774" s="24">
        <v>5</v>
      </c>
      <c r="H2774" s="19"/>
      <c r="I2774" s="25">
        <v>0</v>
      </c>
      <c r="J2774" s="25">
        <v>2.1</v>
      </c>
      <c r="K2774" s="19"/>
      <c r="L2774" s="19"/>
      <c r="M2774" s="19"/>
      <c r="N2774" s="19"/>
      <c r="O2774" s="19"/>
      <c r="P2774" s="19"/>
      <c r="Q2774" s="19"/>
    </row>
    <row r="2775" spans="1:17" s="3" customFormat="1" ht="12" customHeight="1">
      <c r="A2775" s="97" t="s">
        <v>31</v>
      </c>
      <c r="B2775" s="98"/>
      <c r="C2775" s="98"/>
      <c r="D2775" s="98"/>
      <c r="E2775" s="98"/>
      <c r="F2775" s="98"/>
      <c r="G2775" s="99"/>
      <c r="H2775" s="19"/>
      <c r="I2775" s="26">
        <f>SUM(I2773:I2774)</f>
        <v>0</v>
      </c>
      <c r="J2775" s="26">
        <f>SUM(J2773:J2774)</f>
        <v>7.1</v>
      </c>
      <c r="K2775" s="19"/>
      <c r="L2775" s="19"/>
      <c r="M2775" s="19"/>
      <c r="N2775" s="19"/>
      <c r="O2775" s="19"/>
      <c r="P2775" s="19"/>
      <c r="Q2775" s="19"/>
    </row>
    <row r="2776" spans="1:17" s="3" customFormat="1" ht="12" customHeight="1">
      <c r="A2776" s="21" t="s">
        <v>3569</v>
      </c>
      <c r="B2776" s="22" t="s">
        <v>23</v>
      </c>
      <c r="C2776" s="21" t="s">
        <v>3570</v>
      </c>
      <c r="D2776" s="21" t="s">
        <v>3580</v>
      </c>
      <c r="E2776" s="23" t="s">
        <v>3581</v>
      </c>
      <c r="F2776" s="24">
        <v>5</v>
      </c>
      <c r="G2776" s="23" t="s">
        <v>3582</v>
      </c>
      <c r="H2776" s="25">
        <v>0</v>
      </c>
      <c r="I2776" s="25">
        <v>0</v>
      </c>
      <c r="J2776" s="25">
        <v>0</v>
      </c>
      <c r="K2776" s="25">
        <v>2.8519999999999999</v>
      </c>
      <c r="L2776" s="25">
        <v>0</v>
      </c>
      <c r="M2776" s="25">
        <v>2.8519999999999999</v>
      </c>
      <c r="N2776" s="25">
        <v>0.54</v>
      </c>
      <c r="O2776" s="25">
        <v>0</v>
      </c>
      <c r="P2776" s="25">
        <v>0</v>
      </c>
      <c r="Q2776" s="25">
        <v>0</v>
      </c>
    </row>
    <row r="2777" spans="1:17" s="3" customFormat="1" ht="12" customHeight="1">
      <c r="A2777" s="21" t="s">
        <v>3569</v>
      </c>
      <c r="B2777" s="22" t="s">
        <v>27</v>
      </c>
      <c r="C2777" s="21" t="s">
        <v>3570</v>
      </c>
      <c r="D2777" s="21" t="s">
        <v>3580</v>
      </c>
      <c r="E2777" s="23" t="s">
        <v>3581</v>
      </c>
      <c r="F2777" s="24">
        <v>5</v>
      </c>
      <c r="G2777" s="19"/>
      <c r="H2777" s="19"/>
      <c r="I2777" s="25">
        <v>0</v>
      </c>
      <c r="J2777" s="25">
        <v>0</v>
      </c>
      <c r="K2777" s="25">
        <v>2.8519999999999999</v>
      </c>
      <c r="L2777" s="25">
        <v>0</v>
      </c>
      <c r="M2777" s="25">
        <v>2.8519999999999999</v>
      </c>
      <c r="N2777" s="19"/>
      <c r="O2777" s="19"/>
      <c r="P2777" s="19"/>
      <c r="Q2777" s="19"/>
    </row>
    <row r="2778" spans="1:17" s="3" customFormat="1" ht="12" customHeight="1">
      <c r="A2778" s="97" t="s">
        <v>30</v>
      </c>
      <c r="B2778" s="98"/>
      <c r="C2778" s="98"/>
      <c r="D2778" s="98"/>
      <c r="E2778" s="98"/>
      <c r="F2778" s="98"/>
      <c r="G2778" s="99"/>
      <c r="H2778" s="19"/>
      <c r="I2778" s="26">
        <f>SUM(I2777:I2777)</f>
        <v>0</v>
      </c>
      <c r="J2778" s="26">
        <f>SUM(J2777:J2777)</f>
        <v>0</v>
      </c>
      <c r="K2778" s="26">
        <f>SUM(K2777:K2777)</f>
        <v>2.8519999999999999</v>
      </c>
      <c r="L2778" s="26">
        <f>SUM(L2777:L2777)</f>
        <v>0</v>
      </c>
      <c r="M2778" s="26">
        <f>SUM(M2777:M2777)</f>
        <v>2.8519999999999999</v>
      </c>
      <c r="N2778" s="19"/>
      <c r="O2778" s="19"/>
      <c r="P2778" s="19"/>
      <c r="Q2778" s="19"/>
    </row>
    <row r="2779" spans="1:17" s="3" customFormat="1" ht="12" customHeight="1">
      <c r="A2779" s="97" t="s">
        <v>31</v>
      </c>
      <c r="B2779" s="98"/>
      <c r="C2779" s="98"/>
      <c r="D2779" s="98"/>
      <c r="E2779" s="98"/>
      <c r="F2779" s="98"/>
      <c r="G2779" s="99"/>
      <c r="H2779" s="19"/>
      <c r="I2779" s="26">
        <v>0</v>
      </c>
      <c r="J2779" s="26">
        <v>0</v>
      </c>
      <c r="K2779" s="19"/>
      <c r="L2779" s="19"/>
      <c r="M2779" s="19"/>
      <c r="N2779" s="19"/>
      <c r="O2779" s="19"/>
      <c r="P2779" s="19"/>
      <c r="Q2779" s="19"/>
    </row>
    <row r="2780" spans="1:17" s="3" customFormat="1" ht="12" customHeight="1">
      <c r="A2780" s="21" t="s">
        <v>3569</v>
      </c>
      <c r="B2780" s="22" t="s">
        <v>23</v>
      </c>
      <c r="C2780" s="21" t="s">
        <v>3570</v>
      </c>
      <c r="D2780" s="21" t="s">
        <v>3583</v>
      </c>
      <c r="E2780" s="23" t="s">
        <v>3584</v>
      </c>
      <c r="F2780" s="24">
        <v>5</v>
      </c>
      <c r="G2780" s="23" t="s">
        <v>3585</v>
      </c>
      <c r="H2780" s="25">
        <v>0</v>
      </c>
      <c r="I2780" s="25">
        <v>3.5129999999999999</v>
      </c>
      <c r="J2780" s="25">
        <v>3.1680000000000001</v>
      </c>
      <c r="K2780" s="25">
        <v>4.258</v>
      </c>
      <c r="L2780" s="25">
        <v>0</v>
      </c>
      <c r="M2780" s="25">
        <v>4.258</v>
      </c>
      <c r="N2780" s="25">
        <v>4.0679999999999996</v>
      </c>
      <c r="O2780" s="25">
        <v>4.1970000000000001</v>
      </c>
      <c r="P2780" s="25">
        <v>3.6080000000000001</v>
      </c>
      <c r="Q2780" s="25">
        <v>3.6440000000000001</v>
      </c>
    </row>
    <row r="2781" spans="1:17" s="3" customFormat="1" ht="12" customHeight="1">
      <c r="A2781" s="21" t="s">
        <v>3569</v>
      </c>
      <c r="B2781" s="22" t="s">
        <v>27</v>
      </c>
      <c r="C2781" s="21" t="s">
        <v>3570</v>
      </c>
      <c r="D2781" s="21" t="s">
        <v>3583</v>
      </c>
      <c r="E2781" s="23" t="s">
        <v>3584</v>
      </c>
      <c r="F2781" s="24">
        <v>5</v>
      </c>
      <c r="G2781" s="19"/>
      <c r="H2781" s="19"/>
      <c r="I2781" s="25">
        <v>3.5129999999999999</v>
      </c>
      <c r="J2781" s="25">
        <v>3.1680000000000001</v>
      </c>
      <c r="K2781" s="25">
        <v>4.258</v>
      </c>
      <c r="L2781" s="25">
        <v>0</v>
      </c>
      <c r="M2781" s="25">
        <v>4.258</v>
      </c>
      <c r="N2781" s="19"/>
      <c r="O2781" s="19"/>
      <c r="P2781" s="19"/>
      <c r="Q2781" s="19"/>
    </row>
    <row r="2782" spans="1:17" s="3" customFormat="1" ht="12" customHeight="1">
      <c r="A2782" s="97" t="s">
        <v>30</v>
      </c>
      <c r="B2782" s="98"/>
      <c r="C2782" s="98"/>
      <c r="D2782" s="98"/>
      <c r="E2782" s="98"/>
      <c r="F2782" s="98"/>
      <c r="G2782" s="99"/>
      <c r="H2782" s="19"/>
      <c r="I2782" s="26">
        <f>SUM(I2781:I2781)</f>
        <v>3.5129999999999999</v>
      </c>
      <c r="J2782" s="26">
        <f>SUM(J2781:J2781)</f>
        <v>3.1680000000000001</v>
      </c>
      <c r="K2782" s="26">
        <f>SUM(K2781:K2781)</f>
        <v>4.258</v>
      </c>
      <c r="L2782" s="26">
        <f>SUM(L2781:L2781)</f>
        <v>0</v>
      </c>
      <c r="M2782" s="26">
        <f>SUM(M2781:M2781)</f>
        <v>4.258</v>
      </c>
      <c r="N2782" s="19"/>
      <c r="O2782" s="19"/>
      <c r="P2782" s="19"/>
      <c r="Q2782" s="19"/>
    </row>
    <row r="2783" spans="1:17" s="3" customFormat="1" ht="12" customHeight="1">
      <c r="A2783" s="97" t="s">
        <v>31</v>
      </c>
      <c r="B2783" s="98"/>
      <c r="C2783" s="98"/>
      <c r="D2783" s="98"/>
      <c r="E2783" s="98"/>
      <c r="F2783" s="98"/>
      <c r="G2783" s="99"/>
      <c r="H2783" s="19"/>
      <c r="I2783" s="26">
        <v>0</v>
      </c>
      <c r="J2783" s="26">
        <v>0</v>
      </c>
      <c r="K2783" s="19"/>
      <c r="L2783" s="19"/>
      <c r="M2783" s="19"/>
      <c r="N2783" s="19"/>
      <c r="O2783" s="19"/>
      <c r="P2783" s="19"/>
      <c r="Q2783" s="19"/>
    </row>
    <row r="2784" spans="1:17" s="3" customFormat="1" ht="12" customHeight="1">
      <c r="A2784" s="21" t="s">
        <v>3569</v>
      </c>
      <c r="B2784" s="22" t="s">
        <v>23</v>
      </c>
      <c r="C2784" s="21" t="s">
        <v>3570</v>
      </c>
      <c r="D2784" s="21" t="s">
        <v>3586</v>
      </c>
      <c r="E2784" s="23" t="s">
        <v>3587</v>
      </c>
      <c r="F2784" s="24">
        <v>5</v>
      </c>
      <c r="G2784" s="23" t="s">
        <v>3588</v>
      </c>
      <c r="H2784" s="25">
        <v>0</v>
      </c>
      <c r="I2784" s="25">
        <v>3.55</v>
      </c>
      <c r="J2784" s="25">
        <v>13.677</v>
      </c>
      <c r="K2784" s="25">
        <v>3.8010000000000002</v>
      </c>
      <c r="L2784" s="25">
        <v>0</v>
      </c>
      <c r="M2784" s="25">
        <v>3.8010000000000002</v>
      </c>
      <c r="N2784" s="25">
        <v>3.8479999999999999</v>
      </c>
      <c r="O2784" s="25">
        <v>3.8809999999999998</v>
      </c>
      <c r="P2784" s="25">
        <v>3.883</v>
      </c>
      <c r="Q2784" s="25">
        <v>3.9220000000000002</v>
      </c>
    </row>
    <row r="2785" spans="1:17" s="3" customFormat="1" ht="12" customHeight="1">
      <c r="A2785" s="21" t="s">
        <v>3569</v>
      </c>
      <c r="B2785" s="22" t="s">
        <v>27</v>
      </c>
      <c r="C2785" s="21" t="s">
        <v>3570</v>
      </c>
      <c r="D2785" s="21" t="s">
        <v>3586</v>
      </c>
      <c r="E2785" s="23" t="s">
        <v>3589</v>
      </c>
      <c r="F2785" s="24">
        <v>5</v>
      </c>
      <c r="G2785" s="19"/>
      <c r="H2785" s="19"/>
      <c r="I2785" s="25">
        <v>1.415</v>
      </c>
      <c r="J2785" s="25">
        <v>2.7</v>
      </c>
      <c r="K2785" s="25">
        <v>1.7</v>
      </c>
      <c r="L2785" s="25">
        <v>0</v>
      </c>
      <c r="M2785" s="25">
        <v>1.7</v>
      </c>
      <c r="N2785" s="19"/>
      <c r="O2785" s="19"/>
      <c r="P2785" s="19"/>
      <c r="Q2785" s="19"/>
    </row>
    <row r="2786" spans="1:17" s="3" customFormat="1" ht="12" customHeight="1">
      <c r="A2786" s="21" t="s">
        <v>3569</v>
      </c>
      <c r="B2786" s="22" t="s">
        <v>27</v>
      </c>
      <c r="C2786" s="21" t="s">
        <v>3570</v>
      </c>
      <c r="D2786" s="21" t="s">
        <v>3586</v>
      </c>
      <c r="E2786" s="23" t="s">
        <v>3560</v>
      </c>
      <c r="F2786" s="24">
        <v>5</v>
      </c>
      <c r="G2786" s="19"/>
      <c r="H2786" s="19"/>
      <c r="I2786" s="25">
        <v>2.1349999999999998</v>
      </c>
      <c r="J2786" s="25">
        <v>0.97699999999999998</v>
      </c>
      <c r="K2786" s="25">
        <v>2.101</v>
      </c>
      <c r="L2786" s="25">
        <v>0</v>
      </c>
      <c r="M2786" s="25">
        <v>2.101</v>
      </c>
      <c r="N2786" s="19"/>
      <c r="O2786" s="19"/>
      <c r="P2786" s="19"/>
      <c r="Q2786" s="19"/>
    </row>
    <row r="2787" spans="1:17" s="3" customFormat="1" ht="12" customHeight="1">
      <c r="A2787" s="97" t="s">
        <v>30</v>
      </c>
      <c r="B2787" s="98"/>
      <c r="C2787" s="98"/>
      <c r="D2787" s="98"/>
      <c r="E2787" s="98"/>
      <c r="F2787" s="98"/>
      <c r="G2787" s="99"/>
      <c r="H2787" s="19"/>
      <c r="I2787" s="26">
        <f>SUM(I2785:I2786)</f>
        <v>3.55</v>
      </c>
      <c r="J2787" s="26">
        <f>SUM(J2785:J2786)</f>
        <v>3.677</v>
      </c>
      <c r="K2787" s="26">
        <f>SUM(K2785:K2786)</f>
        <v>3.8010000000000002</v>
      </c>
      <c r="L2787" s="26">
        <f>SUM(L2785:L2786)</f>
        <v>0</v>
      </c>
      <c r="M2787" s="26">
        <f>SUM(M2785:M2786)</f>
        <v>3.8010000000000002</v>
      </c>
      <c r="N2787" s="19"/>
      <c r="O2787" s="19"/>
      <c r="P2787" s="19"/>
      <c r="Q2787" s="19"/>
    </row>
    <row r="2788" spans="1:17" s="3" customFormat="1" ht="12" customHeight="1">
      <c r="A2788" s="21" t="s">
        <v>3569</v>
      </c>
      <c r="B2788" s="22" t="s">
        <v>68</v>
      </c>
      <c r="C2788" s="21" t="s">
        <v>3570</v>
      </c>
      <c r="D2788" s="21" t="s">
        <v>3586</v>
      </c>
      <c r="E2788" s="23" t="s">
        <v>3590</v>
      </c>
      <c r="F2788" s="24">
        <v>5</v>
      </c>
      <c r="H2788" s="19"/>
      <c r="I2788" s="25">
        <v>0</v>
      </c>
      <c r="J2788" s="25">
        <v>10</v>
      </c>
      <c r="K2788" s="19"/>
      <c r="L2788" s="19"/>
      <c r="M2788" s="19"/>
      <c r="N2788" s="19"/>
      <c r="O2788" s="19"/>
      <c r="P2788" s="19"/>
      <c r="Q2788" s="19"/>
    </row>
    <row r="2789" spans="1:17" s="3" customFormat="1" ht="12" customHeight="1">
      <c r="A2789" s="97" t="s">
        <v>31</v>
      </c>
      <c r="B2789" s="98"/>
      <c r="C2789" s="98"/>
      <c r="D2789" s="98"/>
      <c r="E2789" s="98"/>
      <c r="F2789" s="98"/>
      <c r="G2789" s="99"/>
      <c r="H2789" s="19"/>
      <c r="I2789" s="26">
        <f>SUM(I2788:I2788)</f>
        <v>0</v>
      </c>
      <c r="J2789" s="26">
        <f>SUM(J2788:J2788)</f>
        <v>10</v>
      </c>
      <c r="K2789" s="19"/>
      <c r="L2789" s="19"/>
      <c r="M2789" s="19"/>
      <c r="N2789" s="19"/>
      <c r="O2789" s="19"/>
      <c r="P2789" s="19"/>
      <c r="Q2789" s="19"/>
    </row>
    <row r="2790" spans="1:17" s="3" customFormat="1" ht="12" customHeight="1">
      <c r="A2790" s="21" t="s">
        <v>3569</v>
      </c>
      <c r="B2790" s="22" t="s">
        <v>23</v>
      </c>
      <c r="C2790" s="21" t="s">
        <v>3570</v>
      </c>
      <c r="D2790" s="21" t="s">
        <v>3591</v>
      </c>
      <c r="E2790" s="23" t="s">
        <v>3592</v>
      </c>
      <c r="F2790" s="24">
        <v>5</v>
      </c>
      <c r="G2790" s="23" t="s">
        <v>3593</v>
      </c>
      <c r="H2790" s="25">
        <v>0</v>
      </c>
      <c r="I2790" s="25">
        <v>3.2280000000000002</v>
      </c>
      <c r="J2790" s="25">
        <v>7.194</v>
      </c>
      <c r="K2790" s="25">
        <v>4.7779999999999996</v>
      </c>
      <c r="L2790" s="25">
        <v>0</v>
      </c>
      <c r="M2790" s="25">
        <v>4.7779999999999996</v>
      </c>
      <c r="N2790" s="25">
        <v>25.425999999999998</v>
      </c>
      <c r="O2790" s="25">
        <v>25.896999999999998</v>
      </c>
      <c r="P2790" s="25">
        <v>26.99</v>
      </c>
      <c r="Q2790" s="25">
        <v>27.259</v>
      </c>
    </row>
    <row r="2791" spans="1:17" s="3" customFormat="1" ht="12" customHeight="1">
      <c r="A2791" s="21" t="s">
        <v>3569</v>
      </c>
      <c r="B2791" s="22" t="s">
        <v>27</v>
      </c>
      <c r="C2791" s="21" t="s">
        <v>3570</v>
      </c>
      <c r="D2791" s="21" t="s">
        <v>3591</v>
      </c>
      <c r="E2791" s="23" t="s">
        <v>3594</v>
      </c>
      <c r="F2791" s="24">
        <v>5</v>
      </c>
      <c r="G2791" s="19"/>
      <c r="H2791" s="19"/>
      <c r="I2791" s="25">
        <v>1.42</v>
      </c>
      <c r="J2791" s="25">
        <v>2.8530000000000002</v>
      </c>
      <c r="K2791" s="25">
        <v>2.081</v>
      </c>
      <c r="L2791" s="25">
        <v>0</v>
      </c>
      <c r="M2791" s="25">
        <v>2.081</v>
      </c>
      <c r="N2791" s="19"/>
      <c r="O2791" s="19"/>
      <c r="P2791" s="19"/>
      <c r="Q2791" s="19"/>
    </row>
    <row r="2792" spans="1:17" s="3" customFormat="1" ht="12" customHeight="1">
      <c r="A2792" s="21" t="s">
        <v>3569</v>
      </c>
      <c r="B2792" s="22" t="s">
        <v>27</v>
      </c>
      <c r="C2792" s="21" t="s">
        <v>3570</v>
      </c>
      <c r="D2792" s="21" t="s">
        <v>3591</v>
      </c>
      <c r="E2792" s="23" t="s">
        <v>3595</v>
      </c>
      <c r="F2792" s="24">
        <v>5</v>
      </c>
      <c r="G2792" s="19"/>
      <c r="H2792" s="19"/>
      <c r="I2792" s="25">
        <v>0.86199999999999999</v>
      </c>
      <c r="J2792" s="25">
        <v>0.63</v>
      </c>
      <c r="K2792" s="25">
        <v>0.70899999999999996</v>
      </c>
      <c r="L2792" s="25">
        <v>0</v>
      </c>
      <c r="M2792" s="25">
        <v>0.70899999999999996</v>
      </c>
      <c r="N2792" s="19"/>
      <c r="O2792" s="19"/>
      <c r="P2792" s="19"/>
      <c r="Q2792" s="19"/>
    </row>
    <row r="2793" spans="1:17" s="3" customFormat="1" ht="12" customHeight="1">
      <c r="A2793" s="21" t="s">
        <v>3569</v>
      </c>
      <c r="B2793" s="22" t="s">
        <v>27</v>
      </c>
      <c r="C2793" s="21" t="s">
        <v>3570</v>
      </c>
      <c r="D2793" s="21" t="s">
        <v>3591</v>
      </c>
      <c r="E2793" s="23" t="s">
        <v>3503</v>
      </c>
      <c r="F2793" s="24">
        <v>5</v>
      </c>
      <c r="G2793" s="19"/>
      <c r="H2793" s="19"/>
      <c r="I2793" s="25">
        <v>0.32900000000000001</v>
      </c>
      <c r="J2793" s="25">
        <v>0.22</v>
      </c>
      <c r="K2793" s="25">
        <v>0.25700000000000001</v>
      </c>
      <c r="L2793" s="25">
        <v>0</v>
      </c>
      <c r="M2793" s="25">
        <v>0.25700000000000001</v>
      </c>
      <c r="N2793" s="19"/>
      <c r="O2793" s="19"/>
      <c r="P2793" s="19"/>
      <c r="Q2793" s="19"/>
    </row>
    <row r="2794" spans="1:17" s="3" customFormat="1" ht="12" customHeight="1">
      <c r="A2794" s="21" t="s">
        <v>3569</v>
      </c>
      <c r="B2794" s="22" t="s">
        <v>27</v>
      </c>
      <c r="C2794" s="21" t="s">
        <v>3570</v>
      </c>
      <c r="D2794" s="21" t="s">
        <v>3591</v>
      </c>
      <c r="E2794" s="23" t="s">
        <v>3560</v>
      </c>
      <c r="F2794" s="24">
        <v>5</v>
      </c>
      <c r="G2794" s="19"/>
      <c r="H2794" s="19"/>
      <c r="I2794" s="25">
        <v>0.61699999999999999</v>
      </c>
      <c r="J2794" s="25">
        <v>0.99099999999999999</v>
      </c>
      <c r="K2794" s="25">
        <v>1.7310000000000001</v>
      </c>
      <c r="L2794" s="25">
        <v>0</v>
      </c>
      <c r="M2794" s="25">
        <v>1.7310000000000001</v>
      </c>
      <c r="N2794" s="19"/>
      <c r="O2794" s="19"/>
      <c r="P2794" s="19"/>
      <c r="Q2794" s="19"/>
    </row>
    <row r="2795" spans="1:17" s="3" customFormat="1" ht="12" customHeight="1">
      <c r="A2795" s="97" t="s">
        <v>30</v>
      </c>
      <c r="B2795" s="98"/>
      <c r="C2795" s="98"/>
      <c r="D2795" s="98"/>
      <c r="E2795" s="98"/>
      <c r="F2795" s="98"/>
      <c r="G2795" s="99"/>
      <c r="H2795" s="19"/>
      <c r="I2795" s="26">
        <f>SUM(I2791:I2794)</f>
        <v>3.2280000000000002</v>
      </c>
      <c r="J2795" s="26">
        <f>SUM(J2791:J2794)</f>
        <v>4.694</v>
      </c>
      <c r="K2795" s="26">
        <f>SUM(K2791:K2794)</f>
        <v>4.7780000000000005</v>
      </c>
      <c r="L2795" s="26">
        <f>SUM(L2791:L2794)</f>
        <v>0</v>
      </c>
      <c r="M2795" s="26">
        <f>SUM(M2791:M2794)</f>
        <v>4.7780000000000005</v>
      </c>
      <c r="N2795" s="19"/>
      <c r="O2795" s="19"/>
      <c r="P2795" s="19"/>
      <c r="Q2795" s="19"/>
    </row>
    <row r="2796" spans="1:17" s="3" customFormat="1" ht="12" customHeight="1">
      <c r="A2796" s="21" t="s">
        <v>3569</v>
      </c>
      <c r="B2796" s="22" t="s">
        <v>68</v>
      </c>
      <c r="C2796" s="21" t="s">
        <v>3570</v>
      </c>
      <c r="D2796" s="21" t="s">
        <v>3591</v>
      </c>
      <c r="E2796" s="23" t="s">
        <v>3596</v>
      </c>
      <c r="F2796" s="24">
        <v>5</v>
      </c>
      <c r="H2796" s="19"/>
      <c r="I2796" s="25">
        <v>0</v>
      </c>
      <c r="J2796" s="25">
        <v>2.5</v>
      </c>
      <c r="K2796" s="19"/>
      <c r="L2796" s="19"/>
      <c r="M2796" s="19"/>
      <c r="N2796" s="19"/>
      <c r="O2796" s="19"/>
      <c r="P2796" s="19"/>
      <c r="Q2796" s="19"/>
    </row>
    <row r="2797" spans="1:17" s="3" customFormat="1" ht="12" customHeight="1">
      <c r="A2797" s="97" t="s">
        <v>31</v>
      </c>
      <c r="B2797" s="98"/>
      <c r="C2797" s="98"/>
      <c r="D2797" s="98"/>
      <c r="E2797" s="98"/>
      <c r="F2797" s="98"/>
      <c r="G2797" s="99"/>
      <c r="H2797" s="19"/>
      <c r="I2797" s="26">
        <f>SUM(I2796:I2796)</f>
        <v>0</v>
      </c>
      <c r="J2797" s="26">
        <f>SUM(J2796:J2796)</f>
        <v>2.5</v>
      </c>
      <c r="K2797" s="19"/>
      <c r="L2797" s="19"/>
      <c r="M2797" s="19"/>
      <c r="N2797" s="19"/>
      <c r="O2797" s="19"/>
      <c r="P2797" s="19"/>
      <c r="Q2797" s="19"/>
    </row>
    <row r="2798" spans="1:17" s="3" customFormat="1" ht="12" customHeight="1">
      <c r="A2798" s="21" t="s">
        <v>3569</v>
      </c>
      <c r="B2798" s="22" t="s">
        <v>23</v>
      </c>
      <c r="C2798" s="21" t="s">
        <v>3570</v>
      </c>
      <c r="D2798" s="21" t="s">
        <v>3597</v>
      </c>
      <c r="E2798" s="23" t="s">
        <v>3598</v>
      </c>
      <c r="F2798" s="24">
        <v>5</v>
      </c>
      <c r="G2798" s="23" t="s">
        <v>3599</v>
      </c>
      <c r="H2798" s="25">
        <v>0</v>
      </c>
      <c r="I2798" s="25">
        <v>10.411</v>
      </c>
      <c r="J2798" s="25">
        <v>6.0570000000000004</v>
      </c>
      <c r="K2798" s="25">
        <v>4.8899999999999997</v>
      </c>
      <c r="L2798" s="25">
        <v>0</v>
      </c>
      <c r="M2798" s="25">
        <v>4.8899999999999997</v>
      </c>
      <c r="N2798" s="25">
        <v>4.9470000000000001</v>
      </c>
      <c r="O2798" s="25">
        <v>4.9000000000000004</v>
      </c>
      <c r="P2798" s="25">
        <v>4.8680000000000003</v>
      </c>
      <c r="Q2798" s="25">
        <v>5.23</v>
      </c>
    </row>
    <row r="2799" spans="1:17" s="3" customFormat="1" ht="12" customHeight="1">
      <c r="A2799" s="21" t="s">
        <v>3569</v>
      </c>
      <c r="B2799" s="22" t="s">
        <v>27</v>
      </c>
      <c r="C2799" s="21" t="s">
        <v>3570</v>
      </c>
      <c r="D2799" s="21" t="s">
        <v>3597</v>
      </c>
      <c r="E2799" s="23" t="s">
        <v>3600</v>
      </c>
      <c r="F2799" s="24">
        <v>5</v>
      </c>
      <c r="G2799" s="19"/>
      <c r="H2799" s="19"/>
      <c r="I2799" s="25">
        <v>2</v>
      </c>
      <c r="J2799" s="25">
        <v>3</v>
      </c>
      <c r="K2799" s="25">
        <v>2.04</v>
      </c>
      <c r="L2799" s="25">
        <v>0</v>
      </c>
      <c r="M2799" s="25">
        <v>2.04</v>
      </c>
      <c r="N2799" s="19"/>
      <c r="O2799" s="19"/>
      <c r="P2799" s="19"/>
      <c r="Q2799" s="19"/>
    </row>
    <row r="2800" spans="1:17" s="3" customFormat="1" ht="12" customHeight="1">
      <c r="A2800" s="21" t="s">
        <v>3569</v>
      </c>
      <c r="B2800" s="22" t="s">
        <v>27</v>
      </c>
      <c r="C2800" s="21" t="s">
        <v>3570</v>
      </c>
      <c r="D2800" s="21" t="s">
        <v>3597</v>
      </c>
      <c r="E2800" s="23" t="s">
        <v>3595</v>
      </c>
      <c r="F2800" s="24">
        <v>5</v>
      </c>
      <c r="G2800" s="19"/>
      <c r="H2800" s="19"/>
      <c r="I2800" s="25">
        <v>1.5249999999999999</v>
      </c>
      <c r="J2800" s="25">
        <v>1</v>
      </c>
      <c r="K2800" s="25">
        <v>1.02</v>
      </c>
      <c r="L2800" s="25">
        <v>0</v>
      </c>
      <c r="M2800" s="25">
        <v>1.02</v>
      </c>
      <c r="N2800" s="19"/>
      <c r="O2800" s="19"/>
      <c r="P2800" s="19"/>
      <c r="Q2800" s="19"/>
    </row>
    <row r="2801" spans="1:17" s="3" customFormat="1" ht="12" customHeight="1">
      <c r="A2801" s="21" t="s">
        <v>3569</v>
      </c>
      <c r="B2801" s="22" t="s">
        <v>27</v>
      </c>
      <c r="C2801" s="21" t="s">
        <v>3570</v>
      </c>
      <c r="D2801" s="21" t="s">
        <v>3597</v>
      </c>
      <c r="E2801" s="23" t="s">
        <v>3503</v>
      </c>
      <c r="F2801" s="24">
        <v>5</v>
      </c>
      <c r="G2801" s="19"/>
      <c r="H2801" s="19"/>
      <c r="I2801" s="25">
        <v>0.625</v>
      </c>
      <c r="J2801" s="25">
        <v>0.32</v>
      </c>
      <c r="K2801" s="25">
        <v>0.33</v>
      </c>
      <c r="L2801" s="25">
        <v>0</v>
      </c>
      <c r="M2801" s="25">
        <v>0.33</v>
      </c>
      <c r="N2801" s="19"/>
      <c r="O2801" s="19"/>
      <c r="P2801" s="19"/>
      <c r="Q2801" s="19"/>
    </row>
    <row r="2802" spans="1:17" s="3" customFormat="1" ht="12" customHeight="1">
      <c r="A2802" s="21" t="s">
        <v>3569</v>
      </c>
      <c r="B2802" s="22" t="s">
        <v>27</v>
      </c>
      <c r="C2802" s="21" t="s">
        <v>3570</v>
      </c>
      <c r="D2802" s="21" t="s">
        <v>3597</v>
      </c>
      <c r="E2802" s="23" t="s">
        <v>3560</v>
      </c>
      <c r="F2802" s="24">
        <v>5</v>
      </c>
      <c r="G2802" s="19"/>
      <c r="H2802" s="19"/>
      <c r="I2802" s="25">
        <v>6.2610000000000001</v>
      </c>
      <c r="J2802" s="25">
        <v>0.23699999999999999</v>
      </c>
      <c r="K2802" s="25">
        <v>1.5</v>
      </c>
      <c r="L2802" s="25">
        <v>0</v>
      </c>
      <c r="M2802" s="25">
        <v>1.5</v>
      </c>
      <c r="N2802" s="19"/>
      <c r="O2802" s="19"/>
      <c r="P2802" s="19"/>
      <c r="Q2802" s="19"/>
    </row>
    <row r="2803" spans="1:17" s="3" customFormat="1" ht="12" customHeight="1">
      <c r="A2803" s="97" t="s">
        <v>30</v>
      </c>
      <c r="B2803" s="98"/>
      <c r="C2803" s="98"/>
      <c r="D2803" s="98"/>
      <c r="E2803" s="98"/>
      <c r="F2803" s="98"/>
      <c r="G2803" s="99"/>
      <c r="H2803" s="19"/>
      <c r="I2803" s="26">
        <f>SUM(I2799:I2802)</f>
        <v>10.411000000000001</v>
      </c>
      <c r="J2803" s="26">
        <f>SUM(J2799:J2802)</f>
        <v>4.5570000000000004</v>
      </c>
      <c r="K2803" s="26">
        <f>SUM(K2799:K2802)</f>
        <v>4.8900000000000006</v>
      </c>
      <c r="L2803" s="26">
        <f>SUM(L2799:L2802)</f>
        <v>0</v>
      </c>
      <c r="M2803" s="26">
        <f>SUM(M2799:M2802)</f>
        <v>4.8900000000000006</v>
      </c>
      <c r="N2803" s="19"/>
      <c r="O2803" s="19"/>
      <c r="P2803" s="19"/>
      <c r="Q2803" s="19"/>
    </row>
    <row r="2804" spans="1:17" s="3" customFormat="1" ht="12" customHeight="1">
      <c r="A2804" s="21" t="s">
        <v>3569</v>
      </c>
      <c r="B2804" s="22" t="s">
        <v>68</v>
      </c>
      <c r="C2804" s="21" t="s">
        <v>3570</v>
      </c>
      <c r="D2804" s="21" t="s">
        <v>3597</v>
      </c>
      <c r="E2804" s="23" t="s">
        <v>3601</v>
      </c>
      <c r="F2804" s="24">
        <v>5</v>
      </c>
      <c r="H2804" s="19"/>
      <c r="I2804" s="25">
        <v>0</v>
      </c>
      <c r="J2804" s="25">
        <v>1.5</v>
      </c>
      <c r="K2804" s="19"/>
      <c r="L2804" s="19"/>
      <c r="M2804" s="19"/>
      <c r="N2804" s="19"/>
      <c r="O2804" s="19"/>
      <c r="P2804" s="19"/>
      <c r="Q2804" s="19"/>
    </row>
    <row r="2805" spans="1:17" s="3" customFormat="1" ht="12" customHeight="1">
      <c r="A2805" s="97" t="s">
        <v>31</v>
      </c>
      <c r="B2805" s="98"/>
      <c r="C2805" s="98"/>
      <c r="D2805" s="98"/>
      <c r="E2805" s="98"/>
      <c r="F2805" s="98"/>
      <c r="G2805" s="99"/>
      <c r="H2805" s="19"/>
      <c r="I2805" s="26">
        <f>SUM(I2804:I2804)</f>
        <v>0</v>
      </c>
      <c r="J2805" s="26">
        <f>SUM(J2804:J2804)</f>
        <v>1.5</v>
      </c>
      <c r="K2805" s="19"/>
      <c r="L2805" s="19"/>
      <c r="M2805" s="19"/>
      <c r="N2805" s="19"/>
      <c r="O2805" s="19"/>
      <c r="P2805" s="19"/>
      <c r="Q2805" s="19"/>
    </row>
    <row r="2806" spans="1:17" s="3" customFormat="1" ht="12" customHeight="1">
      <c r="A2806" s="21" t="s">
        <v>3569</v>
      </c>
      <c r="B2806" s="22" t="s">
        <v>23</v>
      </c>
      <c r="C2806" s="21" t="s">
        <v>3570</v>
      </c>
      <c r="D2806" s="21" t="s">
        <v>3602</v>
      </c>
      <c r="E2806" s="23" t="s">
        <v>3603</v>
      </c>
      <c r="F2806" s="24">
        <v>5</v>
      </c>
      <c r="G2806" s="23" t="s">
        <v>3604</v>
      </c>
      <c r="H2806" s="25">
        <v>0</v>
      </c>
      <c r="I2806" s="25">
        <v>9.8949999999999996</v>
      </c>
      <c r="J2806" s="25">
        <v>9.8439999999999994</v>
      </c>
      <c r="K2806" s="25">
        <v>5.008</v>
      </c>
      <c r="L2806" s="25">
        <v>0</v>
      </c>
      <c r="M2806" s="25">
        <v>5.008</v>
      </c>
      <c r="N2806" s="25">
        <v>5.0670000000000002</v>
      </c>
      <c r="O2806" s="25">
        <v>5.1070000000000002</v>
      </c>
      <c r="P2806" s="25">
        <v>5.109</v>
      </c>
      <c r="Q2806" s="25">
        <v>5.1609999999999996</v>
      </c>
    </row>
    <row r="2807" spans="1:17" s="3" customFormat="1" ht="12" customHeight="1">
      <c r="A2807" s="21" t="s">
        <v>3569</v>
      </c>
      <c r="B2807" s="22" t="s">
        <v>27</v>
      </c>
      <c r="C2807" s="21" t="s">
        <v>3570</v>
      </c>
      <c r="D2807" s="21" t="s">
        <v>3602</v>
      </c>
      <c r="E2807" s="23" t="s">
        <v>3605</v>
      </c>
      <c r="F2807" s="24">
        <v>5</v>
      </c>
      <c r="G2807" s="19"/>
      <c r="H2807" s="19"/>
      <c r="I2807" s="25">
        <v>0</v>
      </c>
      <c r="J2807" s="25">
        <v>0.42</v>
      </c>
      <c r="K2807" s="25">
        <v>0.5</v>
      </c>
      <c r="L2807" s="25">
        <v>0</v>
      </c>
      <c r="M2807" s="25">
        <v>0.5</v>
      </c>
      <c r="N2807" s="19"/>
      <c r="O2807" s="19"/>
      <c r="P2807" s="19"/>
      <c r="Q2807" s="19"/>
    </row>
    <row r="2808" spans="1:17" s="3" customFormat="1" ht="12" customHeight="1">
      <c r="A2808" s="21" t="s">
        <v>3569</v>
      </c>
      <c r="B2808" s="22" t="s">
        <v>27</v>
      </c>
      <c r="C2808" s="21" t="s">
        <v>3570</v>
      </c>
      <c r="D2808" s="21" t="s">
        <v>3602</v>
      </c>
      <c r="E2808" s="23" t="s">
        <v>3606</v>
      </c>
      <c r="F2808" s="24">
        <v>5</v>
      </c>
      <c r="G2808" s="19"/>
      <c r="H2808" s="19"/>
      <c r="I2808" s="25">
        <v>4.7949999999999999</v>
      </c>
      <c r="J2808" s="25">
        <v>9.4239999999999995</v>
      </c>
      <c r="K2808" s="25">
        <v>4.508</v>
      </c>
      <c r="L2808" s="25">
        <v>0</v>
      </c>
      <c r="M2808" s="25">
        <v>4.508</v>
      </c>
      <c r="N2808" s="19"/>
      <c r="O2808" s="19"/>
      <c r="P2808" s="19"/>
      <c r="Q2808" s="19"/>
    </row>
    <row r="2809" spans="1:17" s="3" customFormat="1" ht="12" customHeight="1">
      <c r="A2809" s="97" t="s">
        <v>30</v>
      </c>
      <c r="B2809" s="98"/>
      <c r="C2809" s="98"/>
      <c r="D2809" s="98"/>
      <c r="E2809" s="98"/>
      <c r="F2809" s="98"/>
      <c r="G2809" s="99"/>
      <c r="H2809" s="19"/>
      <c r="I2809" s="26">
        <f>SUM(I2807:I2808)</f>
        <v>4.7949999999999999</v>
      </c>
      <c r="J2809" s="26">
        <f>SUM(J2807:J2808)</f>
        <v>9.8439999999999994</v>
      </c>
      <c r="K2809" s="26">
        <f>SUM(K2807:K2808)</f>
        <v>5.008</v>
      </c>
      <c r="L2809" s="26">
        <f>SUM(L2807:L2808)</f>
        <v>0</v>
      </c>
      <c r="M2809" s="26">
        <f>SUM(M2807:M2808)</f>
        <v>5.008</v>
      </c>
      <c r="N2809" s="19"/>
      <c r="O2809" s="19"/>
      <c r="P2809" s="19"/>
      <c r="Q2809" s="19"/>
    </row>
    <row r="2810" spans="1:17" s="3" customFormat="1" ht="12" customHeight="1">
      <c r="A2810" s="21" t="s">
        <v>3569</v>
      </c>
      <c r="B2810" s="22" t="s">
        <v>68</v>
      </c>
      <c r="C2810" s="21" t="s">
        <v>3570</v>
      </c>
      <c r="D2810" s="21" t="s">
        <v>3602</v>
      </c>
      <c r="E2810" s="23" t="s">
        <v>3607</v>
      </c>
      <c r="F2810" s="24">
        <v>5</v>
      </c>
      <c r="H2810" s="19"/>
      <c r="I2810" s="25">
        <v>5.0999999999999996</v>
      </c>
      <c r="J2810" s="25">
        <v>0</v>
      </c>
      <c r="K2810" s="19"/>
      <c r="L2810" s="19"/>
      <c r="M2810" s="19"/>
      <c r="N2810" s="19"/>
      <c r="O2810" s="19"/>
      <c r="P2810" s="19"/>
      <c r="Q2810" s="19"/>
    </row>
    <row r="2811" spans="1:17" s="3" customFormat="1" ht="12" customHeight="1">
      <c r="A2811" s="97" t="s">
        <v>31</v>
      </c>
      <c r="B2811" s="98"/>
      <c r="C2811" s="98"/>
      <c r="D2811" s="98"/>
      <c r="E2811" s="98"/>
      <c r="F2811" s="98"/>
      <c r="G2811" s="99"/>
      <c r="H2811" s="19"/>
      <c r="I2811" s="26">
        <f>SUM(I2810:I2810)</f>
        <v>5.0999999999999996</v>
      </c>
      <c r="J2811" s="26">
        <f>SUM(J2810:J2810)</f>
        <v>0</v>
      </c>
      <c r="K2811" s="19"/>
      <c r="L2811" s="19"/>
      <c r="M2811" s="19"/>
      <c r="N2811" s="19"/>
      <c r="O2811" s="19"/>
      <c r="P2811" s="19"/>
      <c r="Q2811" s="19"/>
    </row>
    <row r="2812" spans="1:17" s="3" customFormat="1" ht="12" customHeight="1">
      <c r="A2812" s="21" t="s">
        <v>3569</v>
      </c>
      <c r="B2812" s="22" t="s">
        <v>23</v>
      </c>
      <c r="C2812" s="21" t="s">
        <v>3570</v>
      </c>
      <c r="D2812" s="21" t="s">
        <v>3608</v>
      </c>
      <c r="E2812" s="23" t="s">
        <v>3609</v>
      </c>
      <c r="F2812" s="24">
        <v>5</v>
      </c>
      <c r="G2812" s="23" t="s">
        <v>3610</v>
      </c>
      <c r="H2812" s="25">
        <v>0</v>
      </c>
      <c r="I2812" s="25">
        <v>5.9909999999999997</v>
      </c>
      <c r="J2812" s="25">
        <v>7.8360000000000003</v>
      </c>
      <c r="K2812" s="25">
        <v>8.7059999999999995</v>
      </c>
      <c r="L2812" s="25">
        <v>0</v>
      </c>
      <c r="M2812" s="25">
        <v>8.7059999999999995</v>
      </c>
      <c r="N2812" s="25">
        <v>8.8610000000000007</v>
      </c>
      <c r="O2812" s="25">
        <v>8.44</v>
      </c>
      <c r="P2812" s="25">
        <v>8.4589999999999996</v>
      </c>
      <c r="Q2812" s="25">
        <v>8.5440000000000005</v>
      </c>
    </row>
    <row r="2813" spans="1:17" s="3" customFormat="1" ht="12" customHeight="1">
      <c r="A2813" s="21" t="s">
        <v>3569</v>
      </c>
      <c r="B2813" s="22" t="s">
        <v>27</v>
      </c>
      <c r="C2813" s="21" t="s">
        <v>3570</v>
      </c>
      <c r="D2813" s="21" t="s">
        <v>3608</v>
      </c>
      <c r="E2813" s="23" t="s">
        <v>3209</v>
      </c>
      <c r="F2813" s="24">
        <v>5</v>
      </c>
      <c r="G2813" s="19"/>
      <c r="H2813" s="19"/>
      <c r="I2813" s="25">
        <v>2.056</v>
      </c>
      <c r="J2813" s="25">
        <v>3.3639999999999999</v>
      </c>
      <c r="K2813" s="25">
        <v>4.0529999999999999</v>
      </c>
      <c r="L2813" s="25">
        <v>0</v>
      </c>
      <c r="M2813" s="25">
        <v>4.0529999999999999</v>
      </c>
      <c r="N2813" s="19"/>
      <c r="O2813" s="19"/>
      <c r="P2813" s="19"/>
      <c r="Q2813" s="19"/>
    </row>
    <row r="2814" spans="1:17" s="3" customFormat="1" ht="12" customHeight="1">
      <c r="A2814" s="21" t="s">
        <v>3569</v>
      </c>
      <c r="B2814" s="22" t="s">
        <v>27</v>
      </c>
      <c r="C2814" s="21" t="s">
        <v>3570</v>
      </c>
      <c r="D2814" s="21" t="s">
        <v>3608</v>
      </c>
      <c r="E2814" s="23" t="s">
        <v>3210</v>
      </c>
      <c r="F2814" s="24">
        <v>5</v>
      </c>
      <c r="G2814" s="19"/>
      <c r="H2814" s="19"/>
      <c r="I2814" s="25">
        <v>3.9350000000000001</v>
      </c>
      <c r="J2814" s="25">
        <v>4.4720000000000004</v>
      </c>
      <c r="K2814" s="25">
        <v>4.6529999999999996</v>
      </c>
      <c r="L2814" s="25">
        <v>0</v>
      </c>
      <c r="M2814" s="25">
        <v>4.6529999999999996</v>
      </c>
      <c r="N2814" s="19"/>
      <c r="O2814" s="19"/>
      <c r="P2814" s="19"/>
      <c r="Q2814" s="19"/>
    </row>
    <row r="2815" spans="1:17" s="3" customFormat="1" ht="12" customHeight="1">
      <c r="A2815" s="97" t="s">
        <v>30</v>
      </c>
      <c r="B2815" s="98"/>
      <c r="C2815" s="98"/>
      <c r="D2815" s="98"/>
      <c r="E2815" s="98"/>
      <c r="F2815" s="98"/>
      <c r="G2815" s="99"/>
      <c r="H2815" s="19"/>
      <c r="I2815" s="26">
        <f>SUM(I2813:I2814)</f>
        <v>5.9909999999999997</v>
      </c>
      <c r="J2815" s="26">
        <f>SUM(J2813:J2814)</f>
        <v>7.8360000000000003</v>
      </c>
      <c r="K2815" s="26">
        <f>SUM(K2813:K2814)</f>
        <v>8.7059999999999995</v>
      </c>
      <c r="L2815" s="26">
        <f>SUM(L2813:L2814)</f>
        <v>0</v>
      </c>
      <c r="M2815" s="26">
        <f>SUM(M2813:M2814)</f>
        <v>8.7059999999999995</v>
      </c>
      <c r="N2815" s="19"/>
      <c r="O2815" s="19"/>
      <c r="P2815" s="19"/>
      <c r="Q2815" s="19"/>
    </row>
    <row r="2816" spans="1:17" s="3" customFormat="1" ht="12" customHeight="1">
      <c r="A2816" s="97" t="s">
        <v>31</v>
      </c>
      <c r="B2816" s="98"/>
      <c r="C2816" s="98"/>
      <c r="D2816" s="98"/>
      <c r="E2816" s="98"/>
      <c r="F2816" s="98"/>
      <c r="G2816" s="99"/>
      <c r="H2816" s="19"/>
      <c r="I2816" s="26">
        <v>0</v>
      </c>
      <c r="J2816" s="26">
        <v>0</v>
      </c>
      <c r="K2816" s="19"/>
      <c r="L2816" s="19"/>
      <c r="M2816" s="19"/>
      <c r="N2816" s="19"/>
      <c r="O2816" s="19"/>
      <c r="P2816" s="19"/>
      <c r="Q2816" s="19"/>
    </row>
    <row r="2817" spans="1:17" s="3" customFormat="1" ht="12" customHeight="1">
      <c r="A2817" s="21" t="s">
        <v>3569</v>
      </c>
      <c r="B2817" s="22" t="s">
        <v>23</v>
      </c>
      <c r="C2817" s="21" t="s">
        <v>3570</v>
      </c>
      <c r="D2817" s="21" t="s">
        <v>3611</v>
      </c>
      <c r="E2817" s="23" t="s">
        <v>3612</v>
      </c>
      <c r="F2817" s="24">
        <v>5</v>
      </c>
      <c r="G2817" s="23" t="s">
        <v>3613</v>
      </c>
      <c r="H2817" s="25">
        <v>0</v>
      </c>
      <c r="I2817" s="25">
        <v>2.915</v>
      </c>
      <c r="J2817" s="25">
        <v>3.4430000000000001</v>
      </c>
      <c r="K2817" s="25">
        <v>3.3370000000000002</v>
      </c>
      <c r="L2817" s="25">
        <v>0</v>
      </c>
      <c r="M2817" s="25">
        <v>3.3370000000000002</v>
      </c>
      <c r="N2817" s="25">
        <v>3.4169999999999998</v>
      </c>
      <c r="O2817" s="25">
        <v>3.452</v>
      </c>
      <c r="P2817" s="25">
        <v>3.472</v>
      </c>
      <c r="Q2817" s="25">
        <v>3.5059999999999998</v>
      </c>
    </row>
    <row r="2818" spans="1:17" s="3" customFormat="1" ht="12" customHeight="1">
      <c r="A2818" s="21" t="s">
        <v>3569</v>
      </c>
      <c r="B2818" s="22" t="s">
        <v>27</v>
      </c>
      <c r="C2818" s="21" t="s">
        <v>3570</v>
      </c>
      <c r="D2818" s="21" t="s">
        <v>3611</v>
      </c>
      <c r="E2818" s="23" t="s">
        <v>3614</v>
      </c>
      <c r="F2818" s="24">
        <v>5</v>
      </c>
      <c r="G2818" s="19"/>
      <c r="H2818" s="19"/>
      <c r="I2818" s="25">
        <v>2.915</v>
      </c>
      <c r="J2818" s="25">
        <v>3.4430000000000001</v>
      </c>
      <c r="K2818" s="25">
        <v>3.3370000000000002</v>
      </c>
      <c r="L2818" s="25">
        <v>0</v>
      </c>
      <c r="M2818" s="25">
        <v>3.3370000000000002</v>
      </c>
      <c r="N2818" s="19"/>
      <c r="O2818" s="19"/>
      <c r="P2818" s="19"/>
      <c r="Q2818" s="19"/>
    </row>
    <row r="2819" spans="1:17" s="3" customFormat="1" ht="12" customHeight="1">
      <c r="A2819" s="97" t="s">
        <v>30</v>
      </c>
      <c r="B2819" s="98"/>
      <c r="C2819" s="98"/>
      <c r="D2819" s="98"/>
      <c r="E2819" s="98"/>
      <c r="F2819" s="98"/>
      <c r="G2819" s="99"/>
      <c r="H2819" s="19"/>
      <c r="I2819" s="26">
        <f>SUM(I2818:I2818)</f>
        <v>2.915</v>
      </c>
      <c r="J2819" s="26">
        <f>SUM(J2818:J2818)</f>
        <v>3.4430000000000001</v>
      </c>
      <c r="K2819" s="26">
        <f>SUM(K2818:K2818)</f>
        <v>3.3370000000000002</v>
      </c>
      <c r="L2819" s="26">
        <f>SUM(L2818:L2818)</f>
        <v>0</v>
      </c>
      <c r="M2819" s="26">
        <f>SUM(M2818:M2818)</f>
        <v>3.3370000000000002</v>
      </c>
      <c r="N2819" s="19"/>
      <c r="O2819" s="19"/>
      <c r="P2819" s="19"/>
      <c r="Q2819" s="19"/>
    </row>
    <row r="2820" spans="1:17" s="3" customFormat="1" ht="12" customHeight="1">
      <c r="A2820" s="97" t="s">
        <v>31</v>
      </c>
      <c r="B2820" s="98"/>
      <c r="C2820" s="98"/>
      <c r="D2820" s="98"/>
      <c r="E2820" s="98"/>
      <c r="F2820" s="98"/>
      <c r="G2820" s="99"/>
      <c r="H2820" s="19"/>
      <c r="I2820" s="26">
        <v>0</v>
      </c>
      <c r="J2820" s="26">
        <v>0</v>
      </c>
      <c r="K2820" s="19"/>
      <c r="L2820" s="19"/>
      <c r="M2820" s="19"/>
      <c r="N2820" s="19"/>
      <c r="O2820" s="19"/>
      <c r="P2820" s="19"/>
      <c r="Q2820" s="19"/>
    </row>
    <row r="2821" spans="1:17" s="3" customFormat="1" ht="12" customHeight="1">
      <c r="A2821" s="21" t="s">
        <v>3569</v>
      </c>
      <c r="B2821" s="22" t="s">
        <v>23</v>
      </c>
      <c r="C2821" s="21" t="s">
        <v>3570</v>
      </c>
      <c r="D2821" s="21" t="s">
        <v>3615</v>
      </c>
      <c r="E2821" s="23" t="s">
        <v>3616</v>
      </c>
      <c r="F2821" s="24">
        <v>5</v>
      </c>
      <c r="G2821" s="23" t="s">
        <v>3617</v>
      </c>
      <c r="H2821" s="25">
        <v>0</v>
      </c>
      <c r="I2821" s="25">
        <v>3.3050000000000002</v>
      </c>
      <c r="J2821" s="25">
        <v>1.4810000000000001</v>
      </c>
      <c r="K2821" s="25">
        <v>1.39</v>
      </c>
      <c r="L2821" s="25">
        <v>0</v>
      </c>
      <c r="M2821" s="25">
        <v>1.39</v>
      </c>
      <c r="N2821" s="25">
        <v>38.427</v>
      </c>
      <c r="O2821" s="25">
        <v>41.31</v>
      </c>
      <c r="P2821" s="25">
        <v>31.591000000000001</v>
      </c>
      <c r="Q2821" s="25">
        <v>31.905999999999999</v>
      </c>
    </row>
    <row r="2822" spans="1:17" s="3" customFormat="1" ht="12" customHeight="1">
      <c r="A2822" s="21" t="s">
        <v>3569</v>
      </c>
      <c r="B2822" s="22" t="s">
        <v>27</v>
      </c>
      <c r="C2822" s="21" t="s">
        <v>3570</v>
      </c>
      <c r="D2822" s="21" t="s">
        <v>3615</v>
      </c>
      <c r="E2822" s="23" t="s">
        <v>3589</v>
      </c>
      <c r="F2822" s="24">
        <v>5</v>
      </c>
      <c r="G2822" s="19"/>
      <c r="H2822" s="19"/>
      <c r="I2822" s="25">
        <v>2.645</v>
      </c>
      <c r="J2822" s="25">
        <v>1.431</v>
      </c>
      <c r="K2822" s="25">
        <v>1.08</v>
      </c>
      <c r="L2822" s="25">
        <v>0</v>
      </c>
      <c r="M2822" s="25">
        <v>1.08</v>
      </c>
      <c r="N2822" s="19"/>
      <c r="O2822" s="19"/>
      <c r="P2822" s="19"/>
      <c r="Q2822" s="19"/>
    </row>
    <row r="2823" spans="1:17" s="3" customFormat="1" ht="12" customHeight="1">
      <c r="A2823" s="21" t="s">
        <v>3569</v>
      </c>
      <c r="B2823" s="22" t="s">
        <v>27</v>
      </c>
      <c r="C2823" s="21" t="s">
        <v>3570</v>
      </c>
      <c r="D2823" s="21" t="s">
        <v>3615</v>
      </c>
      <c r="E2823" s="23" t="s">
        <v>3618</v>
      </c>
      <c r="F2823" s="24">
        <v>5</v>
      </c>
      <c r="G2823" s="19"/>
      <c r="H2823" s="19"/>
      <c r="I2823" s="25">
        <v>0.66</v>
      </c>
      <c r="J2823" s="25">
        <v>0.05</v>
      </c>
      <c r="K2823" s="25">
        <v>0.31</v>
      </c>
      <c r="L2823" s="25">
        <v>0</v>
      </c>
      <c r="M2823" s="25">
        <v>0.31</v>
      </c>
      <c r="N2823" s="19"/>
      <c r="O2823" s="19"/>
      <c r="P2823" s="19"/>
      <c r="Q2823" s="19"/>
    </row>
    <row r="2824" spans="1:17" s="3" customFormat="1" ht="12" customHeight="1">
      <c r="A2824" s="97" t="s">
        <v>30</v>
      </c>
      <c r="B2824" s="98"/>
      <c r="C2824" s="98"/>
      <c r="D2824" s="98"/>
      <c r="E2824" s="98"/>
      <c r="F2824" s="98"/>
      <c r="G2824" s="99"/>
      <c r="H2824" s="19"/>
      <c r="I2824" s="26">
        <f>SUM(I2822:I2823)</f>
        <v>3.3050000000000002</v>
      </c>
      <c r="J2824" s="26">
        <f>SUM(J2822:J2823)</f>
        <v>1.4810000000000001</v>
      </c>
      <c r="K2824" s="26">
        <f>SUM(K2822:K2823)</f>
        <v>1.3900000000000001</v>
      </c>
      <c r="L2824" s="26">
        <f>SUM(L2822:L2823)</f>
        <v>0</v>
      </c>
      <c r="M2824" s="26">
        <f>SUM(M2822:M2823)</f>
        <v>1.3900000000000001</v>
      </c>
      <c r="N2824" s="19"/>
      <c r="O2824" s="19"/>
      <c r="P2824" s="19"/>
      <c r="Q2824" s="19"/>
    </row>
    <row r="2825" spans="1:17" s="3" customFormat="1" ht="12" customHeight="1">
      <c r="A2825" s="97" t="s">
        <v>31</v>
      </c>
      <c r="B2825" s="98"/>
      <c r="C2825" s="98"/>
      <c r="D2825" s="98"/>
      <c r="E2825" s="98"/>
      <c r="F2825" s="98"/>
      <c r="G2825" s="99"/>
      <c r="H2825" s="19"/>
      <c r="I2825" s="26">
        <v>0</v>
      </c>
      <c r="J2825" s="26">
        <v>0</v>
      </c>
      <c r="K2825" s="19"/>
      <c r="L2825" s="19"/>
      <c r="M2825" s="19"/>
      <c r="N2825" s="19"/>
      <c r="O2825" s="19"/>
      <c r="P2825" s="19"/>
      <c r="Q2825" s="19"/>
    </row>
    <row r="2826" spans="1:17" s="3" customFormat="1" ht="12" customHeight="1">
      <c r="A2826" s="21" t="s">
        <v>3569</v>
      </c>
      <c r="B2826" s="22" t="s">
        <v>23</v>
      </c>
      <c r="C2826" s="21" t="s">
        <v>3570</v>
      </c>
      <c r="D2826" s="21" t="s">
        <v>3619</v>
      </c>
      <c r="E2826" s="23" t="s">
        <v>3620</v>
      </c>
      <c r="F2826" s="24">
        <v>5</v>
      </c>
      <c r="G2826" s="23" t="s">
        <v>3621</v>
      </c>
      <c r="H2826" s="25">
        <v>0</v>
      </c>
      <c r="I2826" s="25">
        <v>0.56899999999999995</v>
      </c>
      <c r="J2826" s="25">
        <v>0</v>
      </c>
      <c r="K2826" s="25">
        <v>0</v>
      </c>
      <c r="L2826" s="25">
        <v>0</v>
      </c>
      <c r="M2826" s="25">
        <v>0</v>
      </c>
      <c r="N2826" s="25">
        <v>0</v>
      </c>
      <c r="O2826" s="25">
        <v>0</v>
      </c>
      <c r="P2826" s="25">
        <v>0</v>
      </c>
      <c r="Q2826" s="25">
        <v>0</v>
      </c>
    </row>
    <row r="2827" spans="1:17" s="3" customFormat="1" ht="12" customHeight="1">
      <c r="A2827" s="21" t="s">
        <v>3569</v>
      </c>
      <c r="B2827" s="22" t="s">
        <v>27</v>
      </c>
      <c r="C2827" s="21" t="s">
        <v>3570</v>
      </c>
      <c r="D2827" s="21" t="s">
        <v>3619</v>
      </c>
      <c r="E2827" s="23" t="s">
        <v>3622</v>
      </c>
      <c r="F2827" s="24">
        <v>5</v>
      </c>
      <c r="G2827" s="19"/>
      <c r="H2827" s="19"/>
      <c r="I2827" s="25">
        <v>0.56899999999999995</v>
      </c>
      <c r="J2827" s="25">
        <v>0</v>
      </c>
      <c r="K2827" s="25">
        <v>0</v>
      </c>
      <c r="L2827" s="25">
        <v>0</v>
      </c>
      <c r="M2827" s="25">
        <v>0</v>
      </c>
      <c r="N2827" s="19"/>
      <c r="O2827" s="19"/>
      <c r="P2827" s="19"/>
      <c r="Q2827" s="19"/>
    </row>
    <row r="2828" spans="1:17" s="3" customFormat="1" ht="12" customHeight="1">
      <c r="A2828" s="97" t="s">
        <v>30</v>
      </c>
      <c r="B2828" s="98"/>
      <c r="C2828" s="98"/>
      <c r="D2828" s="98"/>
      <c r="E2828" s="98"/>
      <c r="F2828" s="98"/>
      <c r="G2828" s="99"/>
      <c r="H2828" s="19"/>
      <c r="I2828" s="26">
        <f>SUM(I2827:I2827)</f>
        <v>0.56899999999999995</v>
      </c>
      <c r="J2828" s="26">
        <f>SUM(J2827:J2827)</f>
        <v>0</v>
      </c>
      <c r="K2828" s="26">
        <f>SUM(K2827:K2827)</f>
        <v>0</v>
      </c>
      <c r="L2828" s="26">
        <f>SUM(L2827:L2827)</f>
        <v>0</v>
      </c>
      <c r="M2828" s="26">
        <f>SUM(M2827:M2827)</f>
        <v>0</v>
      </c>
      <c r="N2828" s="19"/>
      <c r="O2828" s="19"/>
      <c r="P2828" s="19"/>
      <c r="Q2828" s="19"/>
    </row>
    <row r="2829" spans="1:17" s="3" customFormat="1" ht="12" customHeight="1">
      <c r="A2829" s="97" t="s">
        <v>31</v>
      </c>
      <c r="B2829" s="98"/>
      <c r="C2829" s="98"/>
      <c r="D2829" s="98"/>
      <c r="E2829" s="98"/>
      <c r="F2829" s="98"/>
      <c r="G2829" s="99"/>
      <c r="H2829" s="19"/>
      <c r="I2829" s="26">
        <v>0</v>
      </c>
      <c r="J2829" s="26">
        <v>0</v>
      </c>
      <c r="K2829" s="19"/>
      <c r="L2829" s="19"/>
      <c r="M2829" s="19"/>
      <c r="N2829" s="19"/>
      <c r="O2829" s="19"/>
      <c r="P2829" s="19"/>
      <c r="Q2829" s="19"/>
    </row>
    <row r="2830" spans="1:17" s="3" customFormat="1" ht="12" customHeight="1">
      <c r="A2830" s="21" t="s">
        <v>3569</v>
      </c>
      <c r="B2830" s="22" t="s">
        <v>23</v>
      </c>
      <c r="C2830" s="21" t="s">
        <v>3570</v>
      </c>
      <c r="D2830" s="21" t="s">
        <v>3623</v>
      </c>
      <c r="E2830" s="23" t="s">
        <v>3220</v>
      </c>
      <c r="F2830" s="24">
        <v>5</v>
      </c>
      <c r="G2830" s="23" t="s">
        <v>3624</v>
      </c>
      <c r="H2830" s="25">
        <v>0</v>
      </c>
      <c r="I2830" s="25">
        <v>8.1999999999999993</v>
      </c>
      <c r="J2830" s="25">
        <v>7.1529999999999996</v>
      </c>
      <c r="K2830" s="25">
        <v>7.29</v>
      </c>
      <c r="L2830" s="25">
        <v>0</v>
      </c>
      <c r="M2830" s="25">
        <v>7.29</v>
      </c>
      <c r="N2830" s="25">
        <v>7.3879999999999999</v>
      </c>
      <c r="O2830" s="25">
        <v>7.4589999999999996</v>
      </c>
      <c r="P2830" s="25">
        <v>7.4630000000000001</v>
      </c>
      <c r="Q2830" s="25">
        <v>7.5369999999999999</v>
      </c>
    </row>
    <row r="2831" spans="1:17" s="3" customFormat="1" ht="12" customHeight="1">
      <c r="A2831" s="21" t="s">
        <v>3569</v>
      </c>
      <c r="B2831" s="22" t="s">
        <v>27</v>
      </c>
      <c r="C2831" s="21" t="s">
        <v>3570</v>
      </c>
      <c r="D2831" s="21" t="s">
        <v>3623</v>
      </c>
      <c r="E2831" s="23" t="s">
        <v>3220</v>
      </c>
      <c r="F2831" s="24">
        <v>5</v>
      </c>
      <c r="G2831" s="19"/>
      <c r="H2831" s="19"/>
      <c r="I2831" s="25">
        <v>8.1999999999999993</v>
      </c>
      <c r="J2831" s="25">
        <v>7.1529999999999996</v>
      </c>
      <c r="K2831" s="25">
        <v>7.29</v>
      </c>
      <c r="L2831" s="25">
        <v>0</v>
      </c>
      <c r="M2831" s="25">
        <v>7.29</v>
      </c>
      <c r="N2831" s="19"/>
      <c r="O2831" s="19"/>
      <c r="P2831" s="19"/>
      <c r="Q2831" s="19"/>
    </row>
    <row r="2832" spans="1:17" s="3" customFormat="1" ht="12" customHeight="1">
      <c r="A2832" s="97" t="s">
        <v>30</v>
      </c>
      <c r="B2832" s="98"/>
      <c r="C2832" s="98"/>
      <c r="D2832" s="98"/>
      <c r="E2832" s="98"/>
      <c r="F2832" s="98"/>
      <c r="G2832" s="99"/>
      <c r="H2832" s="19"/>
      <c r="I2832" s="26">
        <f>SUM(I2831:I2831)</f>
        <v>8.1999999999999993</v>
      </c>
      <c r="J2832" s="26">
        <f>SUM(J2831:J2831)</f>
        <v>7.1529999999999996</v>
      </c>
      <c r="K2832" s="26">
        <f>SUM(K2831:K2831)</f>
        <v>7.29</v>
      </c>
      <c r="L2832" s="26">
        <f>SUM(L2831:L2831)</f>
        <v>0</v>
      </c>
      <c r="M2832" s="26">
        <f>SUM(M2831:M2831)</f>
        <v>7.29</v>
      </c>
      <c r="N2832" s="19"/>
      <c r="O2832" s="19"/>
      <c r="P2832" s="19"/>
      <c r="Q2832" s="19"/>
    </row>
    <row r="2833" spans="1:17" s="3" customFormat="1" ht="12" customHeight="1">
      <c r="A2833" s="97" t="s">
        <v>31</v>
      </c>
      <c r="B2833" s="98"/>
      <c r="C2833" s="98"/>
      <c r="D2833" s="98"/>
      <c r="E2833" s="98"/>
      <c r="F2833" s="98"/>
      <c r="G2833" s="99"/>
      <c r="H2833" s="19"/>
      <c r="I2833" s="26">
        <v>0</v>
      </c>
      <c r="J2833" s="26">
        <v>0</v>
      </c>
      <c r="K2833" s="19"/>
      <c r="L2833" s="19"/>
      <c r="M2833" s="19"/>
      <c r="N2833" s="19"/>
      <c r="O2833" s="19"/>
      <c r="P2833" s="19"/>
      <c r="Q2833" s="19"/>
    </row>
    <row r="2834" spans="1:17" s="3" customFormat="1" ht="12" customHeight="1">
      <c r="A2834" s="97" t="s">
        <v>32</v>
      </c>
      <c r="B2834" s="98"/>
      <c r="C2834" s="98"/>
      <c r="D2834" s="98"/>
      <c r="E2834" s="98"/>
      <c r="F2834" s="98"/>
      <c r="G2834" s="99"/>
      <c r="H2834" s="26">
        <f>SUMIF(D2769:D2833,"=Project",H2769:H2833)</f>
        <v>0</v>
      </c>
      <c r="I2834" s="26">
        <f>SUMIF(D2769:D2833,"=Project",I2769:I2833)</f>
        <v>0</v>
      </c>
      <c r="J2834" s="26">
        <f>SUMIF(D2769:D2833,"=Project",J2769:J2833)</f>
        <v>0</v>
      </c>
      <c r="K2834" s="26">
        <f>SUMIF(D2769:D2833,"=Project",K2769:K2833)</f>
        <v>0</v>
      </c>
      <c r="L2834" s="26">
        <f>SUMIF(D2769:D2833,"=Project",L2769:L2833)</f>
        <v>0</v>
      </c>
      <c r="M2834" s="26">
        <f>SUMIF(D2769:D2833,"=Project",M2769:M2833)</f>
        <v>0</v>
      </c>
      <c r="N2834" s="26">
        <f>SUMIF(D2769:D2833,"=Project",N2769:N2833)</f>
        <v>0</v>
      </c>
      <c r="O2834" s="26">
        <f>SUMIF(D2769:D2833,"=Project",O2769:O2833)</f>
        <v>0</v>
      </c>
      <c r="P2834" s="26">
        <f>SUMIF(D2769:D2833,"=Project",P2769:P2833)</f>
        <v>0</v>
      </c>
      <c r="Q2834" s="26">
        <f>SUMIF(D2769:D2833,"=Project",Q2769:Q2833)</f>
        <v>0</v>
      </c>
    </row>
    <row r="2835" spans="1:17" s="3" customFormat="1" ht="12" customHeight="1">
      <c r="A2835" s="16" t="s">
        <v>3625</v>
      </c>
      <c r="B2835" s="17" t="s">
        <v>18</v>
      </c>
      <c r="C2835" s="18" t="s">
        <v>3626</v>
      </c>
      <c r="D2835" s="19"/>
      <c r="E2835" s="18" t="s">
        <v>3627</v>
      </c>
      <c r="F2835" s="16" t="s">
        <v>352</v>
      </c>
      <c r="G2835" s="18" t="s">
        <v>3628</v>
      </c>
      <c r="H2835" s="20">
        <v>0</v>
      </c>
      <c r="I2835" s="20">
        <v>3.4350000000000001</v>
      </c>
      <c r="J2835" s="20">
        <v>18.503</v>
      </c>
      <c r="K2835" s="20">
        <v>23.763000000000002</v>
      </c>
      <c r="L2835" s="20">
        <v>0</v>
      </c>
      <c r="M2835" s="20">
        <v>23.763000000000002</v>
      </c>
      <c r="N2835" s="20">
        <v>37.832999999999998</v>
      </c>
      <c r="O2835" s="20">
        <v>13.664</v>
      </c>
      <c r="P2835" s="20">
        <v>5.6230000000000002</v>
      </c>
      <c r="Q2835" s="20">
        <v>5.6790000000000003</v>
      </c>
    </row>
    <row r="2836" spans="1:17" s="3" customFormat="1" ht="12" customHeight="1">
      <c r="A2836" s="21" t="s">
        <v>3625</v>
      </c>
      <c r="B2836" s="22" t="s">
        <v>23</v>
      </c>
      <c r="C2836" s="21" t="s">
        <v>3626</v>
      </c>
      <c r="D2836" s="21" t="s">
        <v>3629</v>
      </c>
      <c r="E2836" s="23" t="s">
        <v>3630</v>
      </c>
      <c r="F2836" s="24">
        <v>5</v>
      </c>
      <c r="G2836" s="23" t="s">
        <v>3631</v>
      </c>
      <c r="H2836" s="25">
        <v>0</v>
      </c>
      <c r="I2836" s="25">
        <v>3.4350000000000001</v>
      </c>
      <c r="J2836" s="25">
        <v>18.503</v>
      </c>
      <c r="K2836" s="25">
        <v>23.763000000000002</v>
      </c>
      <c r="L2836" s="25">
        <v>0</v>
      </c>
      <c r="M2836" s="25">
        <v>23.763000000000002</v>
      </c>
      <c r="N2836" s="25">
        <v>37.832999999999998</v>
      </c>
      <c r="O2836" s="25">
        <v>13.664</v>
      </c>
      <c r="P2836" s="25">
        <v>5.6230000000000002</v>
      </c>
      <c r="Q2836" s="25">
        <v>5.6790000000000003</v>
      </c>
    </row>
    <row r="2837" spans="1:17" s="3" customFormat="1" ht="12" customHeight="1">
      <c r="A2837" s="21" t="s">
        <v>3625</v>
      </c>
      <c r="B2837" s="22" t="s">
        <v>27</v>
      </c>
      <c r="C2837" s="21" t="s">
        <v>3626</v>
      </c>
      <c r="D2837" s="21" t="s">
        <v>3629</v>
      </c>
      <c r="E2837" s="23" t="s">
        <v>3632</v>
      </c>
      <c r="F2837" s="24">
        <v>5</v>
      </c>
      <c r="G2837" s="19"/>
      <c r="H2837" s="19"/>
      <c r="I2837" s="25">
        <v>3.4350000000000001</v>
      </c>
      <c r="J2837" s="25">
        <v>3.5030000000000001</v>
      </c>
      <c r="K2837" s="25">
        <v>3.7629999999999999</v>
      </c>
      <c r="L2837" s="25">
        <v>0</v>
      </c>
      <c r="M2837" s="25">
        <v>3.7629999999999999</v>
      </c>
      <c r="N2837" s="19"/>
      <c r="O2837" s="19"/>
      <c r="P2837" s="19"/>
      <c r="Q2837" s="19"/>
    </row>
    <row r="2838" spans="1:17" s="3" customFormat="1" ht="12" customHeight="1">
      <c r="A2838" s="21" t="s">
        <v>3625</v>
      </c>
      <c r="B2838" s="22" t="s">
        <v>27</v>
      </c>
      <c r="C2838" s="21" t="s">
        <v>3626</v>
      </c>
      <c r="D2838" s="21" t="s">
        <v>3629</v>
      </c>
      <c r="E2838" s="23" t="s">
        <v>3633</v>
      </c>
      <c r="F2838" s="24">
        <v>5</v>
      </c>
      <c r="G2838" s="19"/>
      <c r="H2838" s="19"/>
      <c r="I2838" s="25">
        <v>0</v>
      </c>
      <c r="J2838" s="25">
        <v>15</v>
      </c>
      <c r="K2838" s="25">
        <v>15</v>
      </c>
      <c r="L2838" s="25">
        <v>0</v>
      </c>
      <c r="M2838" s="25">
        <v>15</v>
      </c>
      <c r="N2838" s="19"/>
      <c r="O2838" s="19"/>
      <c r="P2838" s="19"/>
      <c r="Q2838" s="19"/>
    </row>
    <row r="2839" spans="1:17" s="3" customFormat="1" ht="12" customHeight="1">
      <c r="A2839" s="21" t="s">
        <v>3625</v>
      </c>
      <c r="B2839" s="22" t="s">
        <v>27</v>
      </c>
      <c r="C2839" s="21" t="s">
        <v>3626</v>
      </c>
      <c r="D2839" s="21" t="s">
        <v>3629</v>
      </c>
      <c r="E2839" s="23" t="s">
        <v>3634</v>
      </c>
      <c r="F2839" s="24">
        <v>5</v>
      </c>
      <c r="G2839" s="19"/>
      <c r="H2839" s="19"/>
      <c r="I2839" s="25">
        <v>0</v>
      </c>
      <c r="J2839" s="25">
        <v>0</v>
      </c>
      <c r="K2839" s="25">
        <v>5</v>
      </c>
      <c r="L2839" s="25">
        <v>0</v>
      </c>
      <c r="M2839" s="25">
        <v>5</v>
      </c>
      <c r="N2839" s="19"/>
      <c r="O2839" s="19"/>
      <c r="P2839" s="19"/>
      <c r="Q2839" s="19"/>
    </row>
    <row r="2840" spans="1:17" s="3" customFormat="1" ht="12" customHeight="1">
      <c r="A2840" s="97" t="s">
        <v>30</v>
      </c>
      <c r="B2840" s="98"/>
      <c r="C2840" s="98"/>
      <c r="D2840" s="98"/>
      <c r="E2840" s="98"/>
      <c r="F2840" s="98"/>
      <c r="G2840" s="99"/>
      <c r="H2840" s="19"/>
      <c r="I2840" s="26">
        <f>SUM(I2837:I2839)</f>
        <v>3.4350000000000001</v>
      </c>
      <c r="J2840" s="26">
        <f>SUM(J2837:J2839)</f>
        <v>18.503</v>
      </c>
      <c r="K2840" s="26">
        <f>SUM(K2837:K2839)</f>
        <v>23.762999999999998</v>
      </c>
      <c r="L2840" s="26">
        <f>SUM(L2837:L2839)</f>
        <v>0</v>
      </c>
      <c r="M2840" s="26">
        <f>SUM(M2837:M2839)</f>
        <v>23.762999999999998</v>
      </c>
      <c r="N2840" s="19"/>
      <c r="O2840" s="19"/>
      <c r="P2840" s="19"/>
      <c r="Q2840" s="19"/>
    </row>
    <row r="2841" spans="1:17" s="3" customFormat="1" ht="12" customHeight="1">
      <c r="A2841" s="97" t="s">
        <v>31</v>
      </c>
      <c r="B2841" s="98"/>
      <c r="C2841" s="98"/>
      <c r="D2841" s="98"/>
      <c r="E2841" s="98"/>
      <c r="F2841" s="98"/>
      <c r="G2841" s="99"/>
      <c r="H2841" s="19"/>
      <c r="I2841" s="26">
        <v>0</v>
      </c>
      <c r="J2841" s="26">
        <v>0</v>
      </c>
      <c r="K2841" s="19"/>
      <c r="L2841" s="19"/>
      <c r="M2841" s="19"/>
      <c r="N2841" s="19"/>
      <c r="O2841" s="19"/>
      <c r="P2841" s="19"/>
      <c r="Q2841" s="19"/>
    </row>
    <row r="2842" spans="1:17" s="3" customFormat="1" ht="12" customHeight="1">
      <c r="A2842" s="97" t="s">
        <v>32</v>
      </c>
      <c r="B2842" s="98"/>
      <c r="C2842" s="98"/>
      <c r="D2842" s="98"/>
      <c r="E2842" s="98"/>
      <c r="F2842" s="98"/>
      <c r="G2842" s="99"/>
      <c r="H2842" s="26">
        <f>SUMIF(D2836:D2841,"=Project",H2836:H2841)</f>
        <v>0</v>
      </c>
      <c r="I2842" s="26">
        <f>SUMIF(D2836:D2841,"=Project",I2836:I2841)</f>
        <v>0</v>
      </c>
      <c r="J2842" s="26">
        <f>SUMIF(D2836:D2841,"=Project",J2836:J2841)</f>
        <v>0</v>
      </c>
      <c r="K2842" s="26">
        <f>SUMIF(D2836:D2841,"=Project",K2836:K2841)</f>
        <v>0</v>
      </c>
      <c r="L2842" s="26">
        <f>SUMIF(D2836:D2841,"=Project",L2836:L2841)</f>
        <v>0</v>
      </c>
      <c r="M2842" s="26">
        <f>SUMIF(D2836:D2841,"=Project",M2836:M2841)</f>
        <v>0</v>
      </c>
      <c r="N2842" s="26">
        <f>SUMIF(D2836:D2841,"=Project",N2836:N2841)</f>
        <v>0</v>
      </c>
      <c r="O2842" s="26">
        <f>SUMIF(D2836:D2841,"=Project",O2836:O2841)</f>
        <v>0</v>
      </c>
      <c r="P2842" s="26">
        <f>SUMIF(D2836:D2841,"=Project",P2836:P2841)</f>
        <v>0</v>
      </c>
      <c r="Q2842" s="26">
        <f>SUMIF(D2836:D2841,"=Project",Q2836:Q2841)</f>
        <v>0</v>
      </c>
    </row>
    <row r="2843" spans="1:17" s="3" customFormat="1" ht="12" customHeight="1">
      <c r="A2843" s="16" t="s">
        <v>3635</v>
      </c>
      <c r="B2843" s="17" t="s">
        <v>18</v>
      </c>
      <c r="C2843" s="18" t="s">
        <v>3636</v>
      </c>
      <c r="D2843" s="19"/>
      <c r="E2843" s="18" t="s">
        <v>3637</v>
      </c>
      <c r="F2843" s="16" t="s">
        <v>352</v>
      </c>
      <c r="G2843" s="18" t="s">
        <v>3638</v>
      </c>
      <c r="H2843" s="20">
        <v>0</v>
      </c>
      <c r="I2843" s="20">
        <v>10.025</v>
      </c>
      <c r="J2843" s="20">
        <v>9.81</v>
      </c>
      <c r="K2843" s="20">
        <v>10.217000000000001</v>
      </c>
      <c r="L2843" s="20">
        <v>0</v>
      </c>
      <c r="M2843" s="20">
        <v>10.217000000000001</v>
      </c>
      <c r="N2843" s="20">
        <v>10.333</v>
      </c>
      <c r="O2843" s="20">
        <v>10.411</v>
      </c>
      <c r="P2843" s="20">
        <v>10.412000000000001</v>
      </c>
      <c r="Q2843" s="20">
        <v>10.577</v>
      </c>
    </row>
    <row r="2844" spans="1:17" s="3" customFormat="1" ht="12" customHeight="1">
      <c r="A2844" s="21" t="s">
        <v>3635</v>
      </c>
      <c r="B2844" s="22" t="s">
        <v>23</v>
      </c>
      <c r="C2844" s="21" t="s">
        <v>3636</v>
      </c>
      <c r="D2844" s="21" t="s">
        <v>3639</v>
      </c>
      <c r="E2844" s="23" t="s">
        <v>3640</v>
      </c>
      <c r="F2844" s="24">
        <v>5</v>
      </c>
      <c r="G2844" s="23" t="s">
        <v>3638</v>
      </c>
      <c r="H2844" s="25">
        <v>0</v>
      </c>
      <c r="I2844" s="25">
        <v>10.025</v>
      </c>
      <c r="J2844" s="25">
        <v>9.81</v>
      </c>
      <c r="K2844" s="25">
        <v>10.217000000000001</v>
      </c>
      <c r="L2844" s="25">
        <v>0</v>
      </c>
      <c r="M2844" s="25">
        <v>10.217000000000001</v>
      </c>
      <c r="N2844" s="25">
        <v>10.333</v>
      </c>
      <c r="O2844" s="25">
        <v>10.411</v>
      </c>
      <c r="P2844" s="25">
        <v>10.412000000000001</v>
      </c>
      <c r="Q2844" s="25">
        <v>10.577</v>
      </c>
    </row>
    <row r="2845" spans="1:17" s="3" customFormat="1" ht="12" customHeight="1">
      <c r="A2845" s="21" t="s">
        <v>3635</v>
      </c>
      <c r="B2845" s="22" t="s">
        <v>27</v>
      </c>
      <c r="C2845" s="21" t="s">
        <v>3636</v>
      </c>
      <c r="D2845" s="21" t="s">
        <v>3639</v>
      </c>
      <c r="E2845" s="23" t="s">
        <v>3641</v>
      </c>
      <c r="F2845" s="24">
        <v>5</v>
      </c>
      <c r="G2845" s="19"/>
      <c r="H2845" s="19"/>
      <c r="I2845" s="25">
        <v>0.11700000000000001</v>
      </c>
      <c r="J2845" s="25">
        <v>0.12</v>
      </c>
      <c r="K2845" s="25">
        <v>0.123</v>
      </c>
      <c r="L2845" s="25">
        <v>0</v>
      </c>
      <c r="M2845" s="25">
        <v>0.123</v>
      </c>
      <c r="N2845" s="19"/>
      <c r="O2845" s="19"/>
      <c r="P2845" s="19"/>
      <c r="Q2845" s="19"/>
    </row>
    <row r="2846" spans="1:17" s="3" customFormat="1" ht="12" customHeight="1">
      <c r="A2846" s="21" t="s">
        <v>3635</v>
      </c>
      <c r="B2846" s="22" t="s">
        <v>27</v>
      </c>
      <c r="C2846" s="21" t="s">
        <v>3636</v>
      </c>
      <c r="D2846" s="21" t="s">
        <v>3639</v>
      </c>
      <c r="E2846" s="23" t="s">
        <v>3642</v>
      </c>
      <c r="F2846" s="24">
        <v>5</v>
      </c>
      <c r="G2846" s="19"/>
      <c r="H2846" s="19"/>
      <c r="I2846" s="25">
        <v>9.9079999999999995</v>
      </c>
      <c r="J2846" s="25">
        <v>9.69</v>
      </c>
      <c r="K2846" s="25">
        <v>10.093999999999999</v>
      </c>
      <c r="L2846" s="25">
        <v>0</v>
      </c>
      <c r="M2846" s="25">
        <v>10.093999999999999</v>
      </c>
      <c r="N2846" s="19"/>
      <c r="O2846" s="19"/>
      <c r="P2846" s="19"/>
      <c r="Q2846" s="19"/>
    </row>
    <row r="2847" spans="1:17" s="3" customFormat="1" ht="12" customHeight="1">
      <c r="A2847" s="97" t="s">
        <v>30</v>
      </c>
      <c r="B2847" s="98"/>
      <c r="C2847" s="98"/>
      <c r="D2847" s="98"/>
      <c r="E2847" s="98"/>
      <c r="F2847" s="98"/>
      <c r="G2847" s="99"/>
      <c r="H2847" s="19"/>
      <c r="I2847" s="26">
        <f>SUM(I2845:I2846)</f>
        <v>10.025</v>
      </c>
      <c r="J2847" s="26">
        <f>SUM(J2845:J2846)</f>
        <v>9.8099999999999987</v>
      </c>
      <c r="K2847" s="26">
        <f>SUM(K2845:K2846)</f>
        <v>10.216999999999999</v>
      </c>
      <c r="L2847" s="26">
        <f>SUM(L2845:L2846)</f>
        <v>0</v>
      </c>
      <c r="M2847" s="26">
        <f>SUM(M2845:M2846)</f>
        <v>10.216999999999999</v>
      </c>
      <c r="N2847" s="19"/>
      <c r="O2847" s="19"/>
      <c r="P2847" s="19"/>
      <c r="Q2847" s="19"/>
    </row>
    <row r="2848" spans="1:17" s="3" customFormat="1" ht="12" customHeight="1">
      <c r="A2848" s="97" t="s">
        <v>31</v>
      </c>
      <c r="B2848" s="98"/>
      <c r="C2848" s="98"/>
      <c r="D2848" s="98"/>
      <c r="E2848" s="98"/>
      <c r="F2848" s="98"/>
      <c r="G2848" s="99"/>
      <c r="H2848" s="19"/>
      <c r="I2848" s="26">
        <v>0</v>
      </c>
      <c r="J2848" s="26">
        <v>0</v>
      </c>
      <c r="K2848" s="19"/>
      <c r="L2848" s="19"/>
      <c r="M2848" s="19"/>
      <c r="N2848" s="19"/>
      <c r="O2848" s="19"/>
      <c r="P2848" s="19"/>
      <c r="Q2848" s="19"/>
    </row>
    <row r="2849" spans="1:17" s="3" customFormat="1" ht="12" customHeight="1">
      <c r="A2849" s="97" t="s">
        <v>32</v>
      </c>
      <c r="B2849" s="98"/>
      <c r="C2849" s="98"/>
      <c r="D2849" s="98"/>
      <c r="E2849" s="98"/>
      <c r="F2849" s="98"/>
      <c r="G2849" s="99"/>
      <c r="H2849" s="26">
        <f>SUMIF(D2844:D2848,"=Project",H2844:H2848)</f>
        <v>0</v>
      </c>
      <c r="I2849" s="26">
        <f>SUMIF(D2844:D2848,"=Project",I2844:I2848)</f>
        <v>0</v>
      </c>
      <c r="J2849" s="26">
        <f>SUMIF(D2844:D2848,"=Project",J2844:J2848)</f>
        <v>0</v>
      </c>
      <c r="K2849" s="26">
        <f>SUMIF(D2844:D2848,"=Project",K2844:K2848)</f>
        <v>0</v>
      </c>
      <c r="L2849" s="26">
        <f>SUMIF(D2844:D2848,"=Project",L2844:L2848)</f>
        <v>0</v>
      </c>
      <c r="M2849" s="26">
        <f>SUMIF(D2844:D2848,"=Project",M2844:M2848)</f>
        <v>0</v>
      </c>
      <c r="N2849" s="26">
        <f>SUMIF(D2844:D2848,"=Project",N2844:N2848)</f>
        <v>0</v>
      </c>
      <c r="O2849" s="26">
        <f>SUMIF(D2844:D2848,"=Project",O2844:O2848)</f>
        <v>0</v>
      </c>
      <c r="P2849" s="26">
        <f>SUMIF(D2844:D2848,"=Project",P2844:P2848)</f>
        <v>0</v>
      </c>
      <c r="Q2849" s="26">
        <f>SUMIF(D2844:D2848,"=Project",Q2844:Q2848)</f>
        <v>0</v>
      </c>
    </row>
    <row r="2850" spans="1:17" s="3" customFormat="1" ht="12" customHeight="1">
      <c r="A2850" s="16" t="s">
        <v>3643</v>
      </c>
      <c r="B2850" s="17" t="s">
        <v>18</v>
      </c>
      <c r="C2850" s="18" t="s">
        <v>3644</v>
      </c>
      <c r="D2850" s="19"/>
      <c r="E2850" s="18" t="s">
        <v>3645</v>
      </c>
      <c r="F2850" s="16" t="s">
        <v>352</v>
      </c>
      <c r="G2850" s="18" t="s">
        <v>3646</v>
      </c>
      <c r="H2850" s="20">
        <v>0</v>
      </c>
      <c r="I2850" s="20">
        <v>33.423999999999999</v>
      </c>
      <c r="J2850" s="20">
        <v>38.664000000000001</v>
      </c>
      <c r="K2850" s="20">
        <v>43.003</v>
      </c>
      <c r="L2850" s="20">
        <v>0</v>
      </c>
      <c r="M2850" s="20">
        <v>43.003</v>
      </c>
      <c r="N2850" s="20">
        <v>33.039000000000001</v>
      </c>
      <c r="O2850" s="20">
        <v>33.145000000000003</v>
      </c>
      <c r="P2850" s="20">
        <v>33.200000000000003</v>
      </c>
      <c r="Q2850" s="20">
        <v>33.531999999999996</v>
      </c>
    </row>
    <row r="2851" spans="1:17" s="3" customFormat="1" ht="12" customHeight="1">
      <c r="A2851" s="21" t="s">
        <v>3643</v>
      </c>
      <c r="B2851" s="22" t="s">
        <v>23</v>
      </c>
      <c r="C2851" s="21" t="s">
        <v>3644</v>
      </c>
      <c r="D2851" s="21" t="s">
        <v>3647</v>
      </c>
      <c r="E2851" s="23" t="s">
        <v>3648</v>
      </c>
      <c r="F2851" s="24">
        <v>5</v>
      </c>
      <c r="G2851" s="23" t="s">
        <v>3649</v>
      </c>
      <c r="H2851" s="25">
        <v>0</v>
      </c>
      <c r="I2851" s="25">
        <v>0</v>
      </c>
      <c r="J2851" s="25">
        <v>0</v>
      </c>
      <c r="K2851" s="25">
        <v>4.9939999999999998</v>
      </c>
      <c r="L2851" s="25">
        <v>0</v>
      </c>
      <c r="M2851" s="25">
        <v>4.9939999999999998</v>
      </c>
      <c r="N2851" s="25">
        <v>0</v>
      </c>
      <c r="O2851" s="25">
        <v>0</v>
      </c>
      <c r="P2851" s="25">
        <v>0</v>
      </c>
      <c r="Q2851" s="25">
        <v>0</v>
      </c>
    </row>
    <row r="2852" spans="1:17" s="3" customFormat="1" ht="12" customHeight="1">
      <c r="A2852" s="21" t="s">
        <v>3643</v>
      </c>
      <c r="B2852" s="22" t="s">
        <v>27</v>
      </c>
      <c r="C2852" s="21" t="s">
        <v>3644</v>
      </c>
      <c r="D2852" s="21" t="s">
        <v>3647</v>
      </c>
      <c r="E2852" s="23" t="s">
        <v>3650</v>
      </c>
      <c r="F2852" s="24">
        <v>5</v>
      </c>
      <c r="G2852" s="19"/>
      <c r="H2852" s="19"/>
      <c r="I2852" s="25">
        <v>0</v>
      </c>
      <c r="J2852" s="25">
        <v>0</v>
      </c>
      <c r="K2852" s="25">
        <v>4.9939999999999998</v>
      </c>
      <c r="L2852" s="25">
        <v>0</v>
      </c>
      <c r="M2852" s="25">
        <v>4.9939999999999998</v>
      </c>
      <c r="N2852" s="19"/>
      <c r="O2852" s="19"/>
      <c r="P2852" s="19"/>
      <c r="Q2852" s="19"/>
    </row>
    <row r="2853" spans="1:17" s="3" customFormat="1" ht="12" customHeight="1">
      <c r="A2853" s="97" t="s">
        <v>30</v>
      </c>
      <c r="B2853" s="98"/>
      <c r="C2853" s="98"/>
      <c r="D2853" s="98"/>
      <c r="E2853" s="98"/>
      <c r="F2853" s="98"/>
      <c r="G2853" s="99"/>
      <c r="H2853" s="19"/>
      <c r="I2853" s="26">
        <f>SUM(I2852:I2852)</f>
        <v>0</v>
      </c>
      <c r="J2853" s="26">
        <f>SUM(J2852:J2852)</f>
        <v>0</v>
      </c>
      <c r="K2853" s="26">
        <f>SUM(K2852:K2852)</f>
        <v>4.9939999999999998</v>
      </c>
      <c r="L2853" s="26">
        <f>SUM(L2852:L2852)</f>
        <v>0</v>
      </c>
      <c r="M2853" s="26">
        <f>SUM(M2852:M2852)</f>
        <v>4.9939999999999998</v>
      </c>
      <c r="N2853" s="19"/>
      <c r="O2853" s="19"/>
      <c r="P2853" s="19"/>
      <c r="Q2853" s="19"/>
    </row>
    <row r="2854" spans="1:17" s="3" customFormat="1" ht="12" customHeight="1">
      <c r="A2854" s="97" t="s">
        <v>31</v>
      </c>
      <c r="B2854" s="98"/>
      <c r="C2854" s="98"/>
      <c r="D2854" s="98"/>
      <c r="E2854" s="98"/>
      <c r="F2854" s="98"/>
      <c r="G2854" s="99"/>
      <c r="H2854" s="19"/>
      <c r="I2854" s="26">
        <v>0</v>
      </c>
      <c r="J2854" s="26">
        <v>0</v>
      </c>
      <c r="K2854" s="19"/>
      <c r="L2854" s="19"/>
      <c r="M2854" s="19"/>
      <c r="N2854" s="19"/>
      <c r="O2854" s="19"/>
      <c r="P2854" s="19"/>
      <c r="Q2854" s="19"/>
    </row>
    <row r="2855" spans="1:17" s="3" customFormat="1" ht="12" customHeight="1">
      <c r="A2855" s="21" t="s">
        <v>3643</v>
      </c>
      <c r="B2855" s="22" t="s">
        <v>23</v>
      </c>
      <c r="C2855" s="21" t="s">
        <v>3644</v>
      </c>
      <c r="D2855" s="21" t="s">
        <v>3651</v>
      </c>
      <c r="E2855" s="23" t="s">
        <v>3652</v>
      </c>
      <c r="F2855" s="24">
        <v>5</v>
      </c>
      <c r="G2855" s="23" t="s">
        <v>3653</v>
      </c>
      <c r="H2855" s="25">
        <v>0</v>
      </c>
      <c r="I2855" s="25">
        <v>4.4370000000000003</v>
      </c>
      <c r="J2855" s="25">
        <v>8.3879999999999999</v>
      </c>
      <c r="K2855" s="25">
        <v>15.776999999999999</v>
      </c>
      <c r="L2855" s="25">
        <v>0</v>
      </c>
      <c r="M2855" s="25">
        <v>15.776999999999999</v>
      </c>
      <c r="N2855" s="25">
        <v>10.779</v>
      </c>
      <c r="O2855" s="25">
        <v>10.865</v>
      </c>
      <c r="P2855" s="25">
        <v>10.871</v>
      </c>
      <c r="Q2855" s="25">
        <v>10.98</v>
      </c>
    </row>
    <row r="2856" spans="1:17" s="3" customFormat="1" ht="12" customHeight="1">
      <c r="A2856" s="21" t="s">
        <v>3643</v>
      </c>
      <c r="B2856" s="22" t="s">
        <v>27</v>
      </c>
      <c r="C2856" s="21" t="s">
        <v>3644</v>
      </c>
      <c r="D2856" s="21" t="s">
        <v>3651</v>
      </c>
      <c r="E2856" s="23" t="s">
        <v>3654</v>
      </c>
      <c r="F2856" s="24">
        <v>5</v>
      </c>
      <c r="G2856" s="19"/>
      <c r="H2856" s="19"/>
      <c r="I2856" s="25">
        <v>0</v>
      </c>
      <c r="J2856" s="25">
        <v>0.7</v>
      </c>
      <c r="K2856" s="25">
        <v>0.25</v>
      </c>
      <c r="L2856" s="25">
        <v>0</v>
      </c>
      <c r="M2856" s="25">
        <v>0.25</v>
      </c>
      <c r="N2856" s="19"/>
      <c r="O2856" s="19"/>
      <c r="P2856" s="19"/>
      <c r="Q2856" s="19"/>
    </row>
    <row r="2857" spans="1:17" s="3" customFormat="1" ht="12" customHeight="1">
      <c r="A2857" s="21" t="s">
        <v>3643</v>
      </c>
      <c r="B2857" s="22" t="s">
        <v>27</v>
      </c>
      <c r="C2857" s="21" t="s">
        <v>3644</v>
      </c>
      <c r="D2857" s="21" t="s">
        <v>3651</v>
      </c>
      <c r="E2857" s="23" t="s">
        <v>3655</v>
      </c>
      <c r="F2857" s="24">
        <v>5</v>
      </c>
      <c r="G2857" s="19"/>
      <c r="H2857" s="19"/>
      <c r="I2857" s="25">
        <v>0</v>
      </c>
      <c r="J2857" s="25">
        <v>0</v>
      </c>
      <c r="K2857" s="25">
        <v>0.32500000000000001</v>
      </c>
      <c r="L2857" s="25">
        <v>0</v>
      </c>
      <c r="M2857" s="25">
        <v>0.32500000000000001</v>
      </c>
      <c r="N2857" s="19"/>
      <c r="O2857" s="19"/>
      <c r="P2857" s="19"/>
      <c r="Q2857" s="19"/>
    </row>
    <row r="2858" spans="1:17" s="3" customFormat="1" ht="12" customHeight="1">
      <c r="A2858" s="21" t="s">
        <v>3643</v>
      </c>
      <c r="B2858" s="22" t="s">
        <v>27</v>
      </c>
      <c r="C2858" s="21" t="s">
        <v>3644</v>
      </c>
      <c r="D2858" s="21" t="s">
        <v>3651</v>
      </c>
      <c r="E2858" s="23" t="s">
        <v>3656</v>
      </c>
      <c r="F2858" s="24">
        <v>5</v>
      </c>
      <c r="G2858" s="19"/>
      <c r="H2858" s="19"/>
      <c r="I2858" s="25">
        <v>0</v>
      </c>
      <c r="J2858" s="25">
        <v>0.5</v>
      </c>
      <c r="K2858" s="25">
        <v>0</v>
      </c>
      <c r="L2858" s="25">
        <v>0</v>
      </c>
      <c r="M2858" s="25">
        <v>0</v>
      </c>
      <c r="N2858" s="19"/>
      <c r="O2858" s="19"/>
      <c r="P2858" s="19"/>
      <c r="Q2858" s="19"/>
    </row>
    <row r="2859" spans="1:17" s="3" customFormat="1" ht="12" customHeight="1">
      <c r="A2859" s="21" t="s">
        <v>3643</v>
      </c>
      <c r="B2859" s="22" t="s">
        <v>27</v>
      </c>
      <c r="C2859" s="21" t="s">
        <v>3644</v>
      </c>
      <c r="D2859" s="21" t="s">
        <v>3651</v>
      </c>
      <c r="E2859" s="23" t="s">
        <v>3657</v>
      </c>
      <c r="F2859" s="24">
        <v>5</v>
      </c>
      <c r="G2859" s="19"/>
      <c r="H2859" s="19"/>
      <c r="I2859" s="25">
        <v>2.0049999999999999</v>
      </c>
      <c r="J2859" s="25">
        <v>7.1879999999999997</v>
      </c>
      <c r="K2859" s="25">
        <v>2.867</v>
      </c>
      <c r="L2859" s="25">
        <v>0</v>
      </c>
      <c r="M2859" s="25">
        <v>2.867</v>
      </c>
      <c r="N2859" s="19"/>
      <c r="O2859" s="19"/>
      <c r="P2859" s="19"/>
      <c r="Q2859" s="19"/>
    </row>
    <row r="2860" spans="1:17" s="3" customFormat="1" ht="12" customHeight="1">
      <c r="A2860" s="21" t="s">
        <v>3643</v>
      </c>
      <c r="B2860" s="22" t="s">
        <v>27</v>
      </c>
      <c r="C2860" s="21" t="s">
        <v>3644</v>
      </c>
      <c r="D2860" s="21" t="s">
        <v>3651</v>
      </c>
      <c r="E2860" s="23" t="s">
        <v>3658</v>
      </c>
      <c r="F2860" s="24">
        <v>5</v>
      </c>
      <c r="G2860" s="19"/>
      <c r="H2860" s="19"/>
      <c r="I2860" s="25">
        <v>0</v>
      </c>
      <c r="J2860" s="25">
        <v>0</v>
      </c>
      <c r="K2860" s="25">
        <v>0.505</v>
      </c>
      <c r="L2860" s="25">
        <v>0</v>
      </c>
      <c r="M2860" s="25">
        <v>0.505</v>
      </c>
      <c r="N2860" s="19"/>
      <c r="O2860" s="19"/>
      <c r="P2860" s="19"/>
      <c r="Q2860" s="19"/>
    </row>
    <row r="2861" spans="1:17" s="3" customFormat="1" ht="12" customHeight="1">
      <c r="A2861" s="21" t="s">
        <v>3643</v>
      </c>
      <c r="B2861" s="22" t="s">
        <v>27</v>
      </c>
      <c r="C2861" s="21" t="s">
        <v>3644</v>
      </c>
      <c r="D2861" s="21" t="s">
        <v>3651</v>
      </c>
      <c r="E2861" s="23" t="s">
        <v>3659</v>
      </c>
      <c r="F2861" s="24">
        <v>5</v>
      </c>
      <c r="G2861" s="19"/>
      <c r="H2861" s="19"/>
      <c r="I2861" s="25">
        <v>0</v>
      </c>
      <c r="J2861" s="25">
        <v>0</v>
      </c>
      <c r="K2861" s="25">
        <v>0.125</v>
      </c>
      <c r="L2861" s="25">
        <v>0</v>
      </c>
      <c r="M2861" s="25">
        <v>0.125</v>
      </c>
      <c r="N2861" s="19"/>
      <c r="O2861" s="19"/>
      <c r="P2861" s="19"/>
      <c r="Q2861" s="19"/>
    </row>
    <row r="2862" spans="1:17" s="3" customFormat="1" ht="12" customHeight="1">
      <c r="A2862" s="21" t="s">
        <v>3643</v>
      </c>
      <c r="B2862" s="22" t="s">
        <v>27</v>
      </c>
      <c r="C2862" s="21" t="s">
        <v>3644</v>
      </c>
      <c r="D2862" s="21" t="s">
        <v>3651</v>
      </c>
      <c r="E2862" s="23" t="s">
        <v>3660</v>
      </c>
      <c r="F2862" s="24">
        <v>5</v>
      </c>
      <c r="G2862" s="19"/>
      <c r="H2862" s="19"/>
      <c r="I2862" s="25">
        <v>2.4319999999999999</v>
      </c>
      <c r="J2862" s="25">
        <v>0</v>
      </c>
      <c r="K2862" s="25">
        <v>0</v>
      </c>
      <c r="L2862" s="25">
        <v>0</v>
      </c>
      <c r="M2862" s="25">
        <v>0</v>
      </c>
      <c r="N2862" s="19"/>
      <c r="O2862" s="19"/>
      <c r="P2862" s="19"/>
      <c r="Q2862" s="19"/>
    </row>
    <row r="2863" spans="1:17" s="3" customFormat="1" ht="12" customHeight="1">
      <c r="A2863" s="21" t="s">
        <v>3643</v>
      </c>
      <c r="B2863" s="22" t="s">
        <v>27</v>
      </c>
      <c r="C2863" s="21" t="s">
        <v>3644</v>
      </c>
      <c r="D2863" s="21" t="s">
        <v>3651</v>
      </c>
      <c r="E2863" s="23" t="s">
        <v>3661</v>
      </c>
      <c r="F2863" s="24">
        <v>5</v>
      </c>
      <c r="G2863" s="19"/>
      <c r="H2863" s="19"/>
      <c r="I2863" s="25">
        <v>0</v>
      </c>
      <c r="J2863" s="25">
        <v>0</v>
      </c>
      <c r="K2863" s="25">
        <v>11.705</v>
      </c>
      <c r="L2863" s="25">
        <v>0</v>
      </c>
      <c r="M2863" s="25">
        <v>11.705</v>
      </c>
      <c r="N2863" s="19"/>
      <c r="O2863" s="19"/>
      <c r="P2863" s="19"/>
      <c r="Q2863" s="19"/>
    </row>
    <row r="2864" spans="1:17" s="3" customFormat="1" ht="12" customHeight="1">
      <c r="A2864" s="97" t="s">
        <v>30</v>
      </c>
      <c r="B2864" s="98"/>
      <c r="C2864" s="98"/>
      <c r="D2864" s="98"/>
      <c r="E2864" s="98"/>
      <c r="F2864" s="98"/>
      <c r="G2864" s="99"/>
      <c r="H2864" s="19"/>
      <c r="I2864" s="26">
        <f>SUM(I2856:I2863)</f>
        <v>4.4369999999999994</v>
      </c>
      <c r="J2864" s="26">
        <f>SUM(J2856:J2863)</f>
        <v>8.3879999999999999</v>
      </c>
      <c r="K2864" s="26">
        <f>SUM(K2856:K2863)</f>
        <v>15.777000000000001</v>
      </c>
      <c r="L2864" s="26">
        <f>SUM(L2856:L2863)</f>
        <v>0</v>
      </c>
      <c r="M2864" s="26">
        <f>SUM(M2856:M2863)</f>
        <v>15.777000000000001</v>
      </c>
      <c r="N2864" s="19"/>
      <c r="O2864" s="19"/>
      <c r="P2864" s="19"/>
      <c r="Q2864" s="19"/>
    </row>
    <row r="2865" spans="1:17" s="3" customFormat="1" ht="12" customHeight="1">
      <c r="A2865" s="97" t="s">
        <v>31</v>
      </c>
      <c r="B2865" s="98"/>
      <c r="C2865" s="98"/>
      <c r="D2865" s="98"/>
      <c r="E2865" s="98"/>
      <c r="F2865" s="98"/>
      <c r="G2865" s="99"/>
      <c r="H2865" s="19"/>
      <c r="I2865" s="26">
        <v>0</v>
      </c>
      <c r="J2865" s="26">
        <v>0</v>
      </c>
      <c r="K2865" s="19"/>
      <c r="L2865" s="19"/>
      <c r="M2865" s="19"/>
      <c r="N2865" s="19"/>
      <c r="O2865" s="19"/>
      <c r="P2865" s="19"/>
      <c r="Q2865" s="19"/>
    </row>
    <row r="2866" spans="1:17" s="3" customFormat="1" ht="12" customHeight="1">
      <c r="A2866" s="21" t="s">
        <v>3643</v>
      </c>
      <c r="B2866" s="22" t="s">
        <v>23</v>
      </c>
      <c r="C2866" s="21" t="s">
        <v>3644</v>
      </c>
      <c r="D2866" s="21" t="s">
        <v>3662</v>
      </c>
      <c r="E2866" s="23" t="s">
        <v>3663</v>
      </c>
      <c r="F2866" s="24">
        <v>5</v>
      </c>
      <c r="G2866" s="23" t="s">
        <v>3664</v>
      </c>
      <c r="H2866" s="25">
        <v>0</v>
      </c>
      <c r="I2866" s="25">
        <v>28.986999999999998</v>
      </c>
      <c r="J2866" s="25">
        <v>30.276</v>
      </c>
      <c r="K2866" s="25">
        <v>22.231999999999999</v>
      </c>
      <c r="L2866" s="25">
        <v>0</v>
      </c>
      <c r="M2866" s="25">
        <v>22.231999999999999</v>
      </c>
      <c r="N2866" s="25">
        <v>22.26</v>
      </c>
      <c r="O2866" s="25">
        <v>22.28</v>
      </c>
      <c r="P2866" s="25">
        <v>22.329000000000001</v>
      </c>
      <c r="Q2866" s="25">
        <v>22.552</v>
      </c>
    </row>
    <row r="2867" spans="1:17" s="3" customFormat="1" ht="12" customHeight="1">
      <c r="A2867" s="21" t="s">
        <v>3643</v>
      </c>
      <c r="B2867" s="22" t="s">
        <v>27</v>
      </c>
      <c r="C2867" s="21" t="s">
        <v>3644</v>
      </c>
      <c r="D2867" s="21" t="s">
        <v>3662</v>
      </c>
      <c r="E2867" s="23" t="s">
        <v>3665</v>
      </c>
      <c r="F2867" s="24">
        <v>5</v>
      </c>
      <c r="G2867" s="19"/>
      <c r="H2867" s="19"/>
      <c r="I2867" s="25">
        <v>28.986999999999998</v>
      </c>
      <c r="J2867" s="25">
        <v>30.276</v>
      </c>
      <c r="K2867" s="25">
        <v>13.496</v>
      </c>
      <c r="L2867" s="25">
        <v>0</v>
      </c>
      <c r="M2867" s="25">
        <v>13.496</v>
      </c>
      <c r="N2867" s="19"/>
      <c r="O2867" s="19"/>
      <c r="P2867" s="19"/>
      <c r="Q2867" s="19"/>
    </row>
    <row r="2868" spans="1:17" s="3" customFormat="1" ht="12" customHeight="1">
      <c r="A2868" s="21" t="s">
        <v>3643</v>
      </c>
      <c r="B2868" s="22" t="s">
        <v>27</v>
      </c>
      <c r="C2868" s="21" t="s">
        <v>3644</v>
      </c>
      <c r="D2868" s="21" t="s">
        <v>3662</v>
      </c>
      <c r="E2868" s="23" t="s">
        <v>3666</v>
      </c>
      <c r="F2868" s="24">
        <v>5</v>
      </c>
      <c r="G2868" s="19"/>
      <c r="H2868" s="19"/>
      <c r="I2868" s="25">
        <v>0</v>
      </c>
      <c r="J2868" s="25">
        <v>0</v>
      </c>
      <c r="K2868" s="25">
        <v>8.7360000000000007</v>
      </c>
      <c r="L2868" s="25">
        <v>0</v>
      </c>
      <c r="M2868" s="25">
        <v>8.7360000000000007</v>
      </c>
      <c r="N2868" s="19"/>
      <c r="O2868" s="19"/>
      <c r="P2868" s="19"/>
      <c r="Q2868" s="19"/>
    </row>
    <row r="2869" spans="1:17" s="3" customFormat="1" ht="12" customHeight="1">
      <c r="A2869" s="97" t="s">
        <v>30</v>
      </c>
      <c r="B2869" s="98"/>
      <c r="C2869" s="98"/>
      <c r="D2869" s="98"/>
      <c r="E2869" s="98"/>
      <c r="F2869" s="98"/>
      <c r="G2869" s="99"/>
      <c r="H2869" s="19"/>
      <c r="I2869" s="26">
        <f>SUM(I2867:I2868)</f>
        <v>28.986999999999998</v>
      </c>
      <c r="J2869" s="26">
        <f>SUM(J2867:J2868)</f>
        <v>30.276</v>
      </c>
      <c r="K2869" s="26">
        <f>SUM(K2867:K2868)</f>
        <v>22.231999999999999</v>
      </c>
      <c r="L2869" s="26">
        <f>SUM(L2867:L2868)</f>
        <v>0</v>
      </c>
      <c r="M2869" s="26">
        <f>SUM(M2867:M2868)</f>
        <v>22.231999999999999</v>
      </c>
      <c r="N2869" s="19"/>
      <c r="O2869" s="19"/>
      <c r="P2869" s="19"/>
      <c r="Q2869" s="19"/>
    </row>
    <row r="2870" spans="1:17" s="3" customFormat="1" ht="12" customHeight="1">
      <c r="A2870" s="97" t="s">
        <v>31</v>
      </c>
      <c r="B2870" s="98"/>
      <c r="C2870" s="98"/>
      <c r="D2870" s="98"/>
      <c r="E2870" s="98"/>
      <c r="F2870" s="98"/>
      <c r="G2870" s="99"/>
      <c r="H2870" s="19"/>
      <c r="I2870" s="26">
        <v>0</v>
      </c>
      <c r="J2870" s="26">
        <v>0</v>
      </c>
      <c r="K2870" s="19"/>
      <c r="L2870" s="19"/>
      <c r="M2870" s="19"/>
      <c r="N2870" s="19"/>
      <c r="O2870" s="19"/>
      <c r="P2870" s="19"/>
      <c r="Q2870" s="19"/>
    </row>
    <row r="2871" spans="1:17" s="3" customFormat="1" ht="12" customHeight="1">
      <c r="A2871" s="97" t="s">
        <v>32</v>
      </c>
      <c r="B2871" s="98"/>
      <c r="C2871" s="98"/>
      <c r="D2871" s="98"/>
      <c r="E2871" s="98"/>
      <c r="F2871" s="98"/>
      <c r="G2871" s="99"/>
      <c r="H2871" s="26">
        <f>SUMIF(D2851:D2870,"=Project",H2851:H2870)</f>
        <v>0</v>
      </c>
      <c r="I2871" s="26">
        <f>SUMIF(D2851:D2870,"=Project",I2851:I2870)</f>
        <v>0</v>
      </c>
      <c r="J2871" s="26">
        <f>SUMIF(D2851:D2870,"=Project",J2851:J2870)</f>
        <v>0</v>
      </c>
      <c r="K2871" s="26">
        <f>SUMIF(D2851:D2870,"=Project",K2851:K2870)</f>
        <v>0</v>
      </c>
      <c r="L2871" s="26">
        <f>SUMIF(D2851:D2870,"=Project",L2851:L2870)</f>
        <v>0</v>
      </c>
      <c r="M2871" s="26">
        <f>SUMIF(D2851:D2870,"=Project",M2851:M2870)</f>
        <v>0</v>
      </c>
      <c r="N2871" s="26">
        <f>SUMIF(D2851:D2870,"=Project",N2851:N2870)</f>
        <v>0</v>
      </c>
      <c r="O2871" s="26">
        <f>SUMIF(D2851:D2870,"=Project",O2851:O2870)</f>
        <v>0</v>
      </c>
      <c r="P2871" s="26">
        <f>SUMIF(D2851:D2870,"=Project",P2851:P2870)</f>
        <v>0</v>
      </c>
      <c r="Q2871" s="26">
        <f>SUMIF(D2851:D2870,"=Project",Q2851:Q2870)</f>
        <v>0</v>
      </c>
    </row>
    <row r="2872" spans="1:17" s="3" customFormat="1" ht="12" customHeight="1">
      <c r="A2872" s="16" t="s">
        <v>3667</v>
      </c>
      <c r="B2872" s="17" t="s">
        <v>18</v>
      </c>
      <c r="C2872" s="18" t="s">
        <v>3668</v>
      </c>
      <c r="D2872" s="19"/>
      <c r="E2872" s="18" t="s">
        <v>3669</v>
      </c>
      <c r="F2872" s="16" t="s">
        <v>352</v>
      </c>
      <c r="G2872" s="18" t="s">
        <v>3670</v>
      </c>
      <c r="H2872" s="20">
        <v>0</v>
      </c>
      <c r="I2872" s="20">
        <v>0.94599999999999995</v>
      </c>
      <c r="J2872" s="20">
        <v>0</v>
      </c>
      <c r="K2872" s="20">
        <v>0</v>
      </c>
      <c r="L2872" s="20">
        <v>0</v>
      </c>
      <c r="M2872" s="20">
        <v>0</v>
      </c>
      <c r="N2872" s="20">
        <v>0</v>
      </c>
      <c r="O2872" s="20">
        <v>0</v>
      </c>
      <c r="P2872" s="20">
        <v>0</v>
      </c>
      <c r="Q2872" s="20">
        <v>0</v>
      </c>
    </row>
    <row r="2873" spans="1:17" s="3" customFormat="1" ht="12" customHeight="1">
      <c r="A2873" s="21" t="s">
        <v>3667</v>
      </c>
      <c r="B2873" s="22" t="s">
        <v>23</v>
      </c>
      <c r="C2873" s="21" t="s">
        <v>3668</v>
      </c>
      <c r="D2873" s="21" t="s">
        <v>3671</v>
      </c>
      <c r="E2873" s="23" t="s">
        <v>3669</v>
      </c>
      <c r="F2873" s="24">
        <v>5</v>
      </c>
      <c r="G2873" s="23" t="s">
        <v>3672</v>
      </c>
      <c r="H2873" s="25">
        <v>0</v>
      </c>
      <c r="I2873" s="25">
        <v>0.94599999999999995</v>
      </c>
      <c r="J2873" s="25">
        <v>0</v>
      </c>
      <c r="K2873" s="25">
        <v>0</v>
      </c>
      <c r="L2873" s="25">
        <v>0</v>
      </c>
      <c r="M2873" s="25">
        <v>0</v>
      </c>
      <c r="N2873" s="25">
        <v>0</v>
      </c>
      <c r="O2873" s="25">
        <v>0</v>
      </c>
      <c r="P2873" s="25">
        <v>0</v>
      </c>
      <c r="Q2873" s="25">
        <v>0</v>
      </c>
    </row>
    <row r="2874" spans="1:17" s="3" customFormat="1" ht="12" customHeight="1">
      <c r="A2874" s="21" t="s">
        <v>3667</v>
      </c>
      <c r="B2874" s="22" t="s">
        <v>27</v>
      </c>
      <c r="C2874" s="21" t="s">
        <v>3668</v>
      </c>
      <c r="D2874" s="21" t="s">
        <v>3671</v>
      </c>
      <c r="E2874" s="23" t="s">
        <v>3673</v>
      </c>
      <c r="F2874" s="24">
        <v>5</v>
      </c>
      <c r="G2874" s="19"/>
      <c r="H2874" s="19"/>
      <c r="I2874" s="25">
        <v>0.94599999999999995</v>
      </c>
      <c r="J2874" s="25">
        <v>0</v>
      </c>
      <c r="K2874" s="25">
        <v>0</v>
      </c>
      <c r="L2874" s="25">
        <v>0</v>
      </c>
      <c r="M2874" s="25">
        <v>0</v>
      </c>
      <c r="N2874" s="19"/>
      <c r="O2874" s="19"/>
      <c r="P2874" s="19"/>
      <c r="Q2874" s="19"/>
    </row>
    <row r="2875" spans="1:17" s="3" customFormat="1" ht="12" customHeight="1">
      <c r="A2875" s="97" t="s">
        <v>30</v>
      </c>
      <c r="B2875" s="98"/>
      <c r="C2875" s="98"/>
      <c r="D2875" s="98"/>
      <c r="E2875" s="98"/>
      <c r="F2875" s="98"/>
      <c r="G2875" s="99"/>
      <c r="H2875" s="19"/>
      <c r="I2875" s="26">
        <f>SUM(I2874:I2874)</f>
        <v>0.94599999999999995</v>
      </c>
      <c r="J2875" s="26">
        <f>SUM(J2874:J2874)</f>
        <v>0</v>
      </c>
      <c r="K2875" s="26">
        <f>SUM(K2874:K2874)</f>
        <v>0</v>
      </c>
      <c r="L2875" s="26">
        <f>SUM(L2874:L2874)</f>
        <v>0</v>
      </c>
      <c r="M2875" s="26">
        <f>SUM(M2874:M2874)</f>
        <v>0</v>
      </c>
      <c r="N2875" s="19"/>
      <c r="O2875" s="19"/>
      <c r="P2875" s="19"/>
      <c r="Q2875" s="19"/>
    </row>
    <row r="2876" spans="1:17" s="3" customFormat="1" ht="12" customHeight="1">
      <c r="A2876" s="97" t="s">
        <v>31</v>
      </c>
      <c r="B2876" s="98"/>
      <c r="C2876" s="98"/>
      <c r="D2876" s="98"/>
      <c r="E2876" s="98"/>
      <c r="F2876" s="98"/>
      <c r="G2876" s="99"/>
      <c r="H2876" s="19"/>
      <c r="I2876" s="26">
        <v>0</v>
      </c>
      <c r="J2876" s="26">
        <v>0</v>
      </c>
      <c r="K2876" s="19"/>
      <c r="L2876" s="19"/>
      <c r="M2876" s="19"/>
      <c r="N2876" s="19"/>
      <c r="O2876" s="19"/>
      <c r="P2876" s="19"/>
      <c r="Q2876" s="19"/>
    </row>
    <row r="2877" spans="1:17" s="3" customFormat="1" ht="12" customHeight="1">
      <c r="A2877" s="97" t="s">
        <v>32</v>
      </c>
      <c r="B2877" s="98"/>
      <c r="C2877" s="98"/>
      <c r="D2877" s="98"/>
      <c r="E2877" s="98"/>
      <c r="F2877" s="98"/>
      <c r="G2877" s="99"/>
      <c r="H2877" s="26">
        <f>SUMIF(D2873:D2876,"=Project",H2873:H2876)</f>
        <v>0</v>
      </c>
      <c r="I2877" s="26">
        <f>SUMIF(D2873:D2876,"=Project",I2873:I2876)</f>
        <v>0</v>
      </c>
      <c r="J2877" s="26">
        <f>SUMIF(D2873:D2876,"=Project",J2873:J2876)</f>
        <v>0</v>
      </c>
      <c r="K2877" s="26">
        <f>SUMIF(D2873:D2876,"=Project",K2873:K2876)</f>
        <v>0</v>
      </c>
      <c r="L2877" s="26">
        <f>SUMIF(D2873:D2876,"=Project",L2873:L2876)</f>
        <v>0</v>
      </c>
      <c r="M2877" s="26">
        <f>SUMIF(D2873:D2876,"=Project",M2873:M2876)</f>
        <v>0</v>
      </c>
      <c r="N2877" s="26">
        <f>SUMIF(D2873:D2876,"=Project",N2873:N2876)</f>
        <v>0</v>
      </c>
      <c r="O2877" s="26">
        <f>SUMIF(D2873:D2876,"=Project",O2873:O2876)</f>
        <v>0</v>
      </c>
      <c r="P2877" s="26">
        <f>SUMIF(D2873:D2876,"=Project",P2873:P2876)</f>
        <v>0</v>
      </c>
      <c r="Q2877" s="26">
        <f>SUMIF(D2873:D2876,"=Project",Q2873:Q2876)</f>
        <v>0</v>
      </c>
    </row>
    <row r="2878" spans="1:17" s="3" customFormat="1" ht="12" customHeight="1">
      <c r="A2878" s="16" t="s">
        <v>3674</v>
      </c>
      <c r="B2878" s="17" t="s">
        <v>18</v>
      </c>
      <c r="C2878" s="18" t="s">
        <v>3675</v>
      </c>
      <c r="D2878" s="19"/>
      <c r="E2878" s="18" t="s">
        <v>3676</v>
      </c>
      <c r="F2878" s="16" t="s">
        <v>352</v>
      </c>
      <c r="G2878" s="18" t="s">
        <v>3677</v>
      </c>
      <c r="H2878" s="20">
        <v>0</v>
      </c>
      <c r="I2878" s="20">
        <v>89.162000000000006</v>
      </c>
      <c r="J2878" s="20">
        <v>0</v>
      </c>
      <c r="K2878" s="20">
        <v>0</v>
      </c>
      <c r="L2878" s="20">
        <v>0</v>
      </c>
      <c r="M2878" s="20">
        <v>0</v>
      </c>
      <c r="N2878" s="20">
        <v>0</v>
      </c>
      <c r="O2878" s="20">
        <v>0</v>
      </c>
      <c r="P2878" s="20">
        <v>0</v>
      </c>
      <c r="Q2878" s="20">
        <v>0</v>
      </c>
    </row>
    <row r="2879" spans="1:17" s="3" customFormat="1" ht="12" customHeight="1">
      <c r="A2879" s="21" t="s">
        <v>3674</v>
      </c>
      <c r="B2879" s="22" t="s">
        <v>23</v>
      </c>
      <c r="C2879" s="21" t="s">
        <v>3675</v>
      </c>
      <c r="D2879" s="21" t="s">
        <v>3678</v>
      </c>
      <c r="E2879" s="23" t="s">
        <v>3679</v>
      </c>
      <c r="F2879" s="24">
        <v>5</v>
      </c>
      <c r="G2879" s="23" t="s">
        <v>3677</v>
      </c>
      <c r="H2879" s="25">
        <v>0</v>
      </c>
      <c r="I2879" s="25">
        <v>89.162000000000006</v>
      </c>
      <c r="J2879" s="25">
        <v>0</v>
      </c>
      <c r="K2879" s="25">
        <v>0</v>
      </c>
      <c r="L2879" s="25">
        <v>0</v>
      </c>
      <c r="M2879" s="25">
        <v>0</v>
      </c>
      <c r="N2879" s="25">
        <v>0</v>
      </c>
      <c r="O2879" s="25">
        <v>0</v>
      </c>
      <c r="P2879" s="25">
        <v>0</v>
      </c>
      <c r="Q2879" s="25">
        <v>0</v>
      </c>
    </row>
    <row r="2880" spans="1:17" s="3" customFormat="1" ht="12" customHeight="1">
      <c r="A2880" s="21" t="s">
        <v>3674</v>
      </c>
      <c r="B2880" s="22" t="s">
        <v>27</v>
      </c>
      <c r="C2880" s="21" t="s">
        <v>3675</v>
      </c>
      <c r="D2880" s="21" t="s">
        <v>3678</v>
      </c>
      <c r="E2880" s="23" t="s">
        <v>3680</v>
      </c>
      <c r="F2880" s="24">
        <v>5</v>
      </c>
      <c r="G2880" s="19"/>
      <c r="H2880" s="19"/>
      <c r="I2880" s="25">
        <v>4.2770000000000001</v>
      </c>
      <c r="J2880" s="25">
        <v>0</v>
      </c>
      <c r="K2880" s="25">
        <v>0</v>
      </c>
      <c r="L2880" s="25">
        <v>0</v>
      </c>
      <c r="M2880" s="25">
        <v>0</v>
      </c>
      <c r="N2880" s="19"/>
      <c r="O2880" s="19"/>
      <c r="P2880" s="19"/>
      <c r="Q2880" s="19"/>
    </row>
    <row r="2881" spans="1:17" s="3" customFormat="1" ht="12" customHeight="1">
      <c r="A2881" s="21" t="s">
        <v>3674</v>
      </c>
      <c r="B2881" s="22" t="s">
        <v>27</v>
      </c>
      <c r="C2881" s="21" t="s">
        <v>3675</v>
      </c>
      <c r="D2881" s="21" t="s">
        <v>3678</v>
      </c>
      <c r="E2881" s="23" t="s">
        <v>3681</v>
      </c>
      <c r="F2881" s="24">
        <v>5</v>
      </c>
      <c r="G2881" s="19"/>
      <c r="H2881" s="19"/>
      <c r="I2881" s="25">
        <v>80.62</v>
      </c>
      <c r="J2881" s="25">
        <v>0</v>
      </c>
      <c r="K2881" s="25">
        <v>0</v>
      </c>
      <c r="L2881" s="25">
        <v>0</v>
      </c>
      <c r="M2881" s="25">
        <v>0</v>
      </c>
      <c r="N2881" s="19"/>
      <c r="O2881" s="19"/>
      <c r="P2881" s="19"/>
      <c r="Q2881" s="19"/>
    </row>
    <row r="2882" spans="1:17" s="3" customFormat="1" ht="12" customHeight="1">
      <c r="A2882" s="21" t="s">
        <v>3674</v>
      </c>
      <c r="B2882" s="22" t="s">
        <v>27</v>
      </c>
      <c r="C2882" s="21" t="s">
        <v>3675</v>
      </c>
      <c r="D2882" s="21" t="s">
        <v>3678</v>
      </c>
      <c r="E2882" s="23" t="s">
        <v>3682</v>
      </c>
      <c r="F2882" s="24">
        <v>5</v>
      </c>
      <c r="G2882" s="19"/>
      <c r="H2882" s="19"/>
      <c r="I2882" s="25">
        <v>4.2649999999999997</v>
      </c>
      <c r="J2882" s="25">
        <v>0</v>
      </c>
      <c r="K2882" s="25">
        <v>0</v>
      </c>
      <c r="L2882" s="25">
        <v>0</v>
      </c>
      <c r="M2882" s="25">
        <v>0</v>
      </c>
      <c r="N2882" s="19"/>
      <c r="O2882" s="19"/>
      <c r="P2882" s="19"/>
      <c r="Q2882" s="19"/>
    </row>
    <row r="2883" spans="1:17" s="3" customFormat="1" ht="12" customHeight="1">
      <c r="A2883" s="97" t="s">
        <v>30</v>
      </c>
      <c r="B2883" s="98"/>
      <c r="C2883" s="98"/>
      <c r="D2883" s="98"/>
      <c r="E2883" s="98"/>
      <c r="F2883" s="98"/>
      <c r="G2883" s="99"/>
      <c r="H2883" s="19"/>
      <c r="I2883" s="26">
        <f>SUM(I2880:I2882)</f>
        <v>89.162000000000006</v>
      </c>
      <c r="J2883" s="26">
        <f>SUM(J2880:J2882)</f>
        <v>0</v>
      </c>
      <c r="K2883" s="26">
        <f>SUM(K2880:K2882)</f>
        <v>0</v>
      </c>
      <c r="L2883" s="26">
        <f>SUM(L2880:L2882)</f>
        <v>0</v>
      </c>
      <c r="M2883" s="26">
        <f>SUM(M2880:M2882)</f>
        <v>0</v>
      </c>
      <c r="N2883" s="19"/>
      <c r="O2883" s="19"/>
      <c r="P2883" s="19"/>
      <c r="Q2883" s="19"/>
    </row>
    <row r="2884" spans="1:17" s="3" customFormat="1" ht="12" customHeight="1">
      <c r="A2884" s="97" t="s">
        <v>31</v>
      </c>
      <c r="B2884" s="98"/>
      <c r="C2884" s="98"/>
      <c r="D2884" s="98"/>
      <c r="E2884" s="98"/>
      <c r="F2884" s="98"/>
      <c r="G2884" s="99"/>
      <c r="H2884" s="19"/>
      <c r="I2884" s="26">
        <v>0</v>
      </c>
      <c r="J2884" s="26">
        <v>0</v>
      </c>
      <c r="K2884" s="19"/>
      <c r="L2884" s="19"/>
      <c r="M2884" s="19"/>
      <c r="N2884" s="19"/>
      <c r="O2884" s="19"/>
      <c r="P2884" s="19"/>
      <c r="Q2884" s="19"/>
    </row>
    <row r="2885" spans="1:17" s="3" customFormat="1" ht="12" customHeight="1">
      <c r="A2885" s="97" t="s">
        <v>32</v>
      </c>
      <c r="B2885" s="98"/>
      <c r="C2885" s="98"/>
      <c r="D2885" s="98"/>
      <c r="E2885" s="98"/>
      <c r="F2885" s="98"/>
      <c r="G2885" s="99"/>
      <c r="H2885" s="26">
        <f>SUMIF(D2879:D2884,"=Project",H2879:H2884)</f>
        <v>0</v>
      </c>
      <c r="I2885" s="26">
        <f>SUMIF(D2879:D2884,"=Project",I2879:I2884)</f>
        <v>0</v>
      </c>
      <c r="J2885" s="26">
        <f>SUMIF(D2879:D2884,"=Project",J2879:J2884)</f>
        <v>0</v>
      </c>
      <c r="K2885" s="26">
        <f>SUMIF(D2879:D2884,"=Project",K2879:K2884)</f>
        <v>0</v>
      </c>
      <c r="L2885" s="26">
        <f>SUMIF(D2879:D2884,"=Project",L2879:L2884)</f>
        <v>0</v>
      </c>
      <c r="M2885" s="26">
        <f>SUMIF(D2879:D2884,"=Project",M2879:M2884)</f>
        <v>0</v>
      </c>
      <c r="N2885" s="26">
        <f>SUMIF(D2879:D2884,"=Project",N2879:N2884)</f>
        <v>0</v>
      </c>
      <c r="O2885" s="26">
        <f>SUMIF(D2879:D2884,"=Project",O2879:O2884)</f>
        <v>0</v>
      </c>
      <c r="P2885" s="26">
        <f>SUMIF(D2879:D2884,"=Project",P2879:P2884)</f>
        <v>0</v>
      </c>
      <c r="Q2885" s="26">
        <f>SUMIF(D2879:D2884,"=Project",Q2879:Q2884)</f>
        <v>0</v>
      </c>
    </row>
    <row r="2886" spans="1:17" s="3" customFormat="1" ht="12" customHeight="1">
      <c r="A2886" s="16" t="s">
        <v>3683</v>
      </c>
      <c r="B2886" s="17" t="s">
        <v>18</v>
      </c>
      <c r="C2886" s="18" t="s">
        <v>3684</v>
      </c>
      <c r="D2886" s="19"/>
      <c r="E2886" s="18" t="s">
        <v>3685</v>
      </c>
      <c r="F2886" s="16" t="s">
        <v>352</v>
      </c>
      <c r="G2886" s="18" t="s">
        <v>3686</v>
      </c>
      <c r="H2886" s="20">
        <v>0</v>
      </c>
      <c r="I2886" s="20">
        <v>5.0579999999999998</v>
      </c>
      <c r="J2886" s="20">
        <v>0</v>
      </c>
      <c r="K2886" s="20">
        <v>6.1420000000000003</v>
      </c>
      <c r="L2886" s="20">
        <v>0</v>
      </c>
      <c r="M2886" s="20">
        <v>6.1420000000000003</v>
      </c>
      <c r="N2886" s="20">
        <v>0</v>
      </c>
      <c r="O2886" s="20">
        <v>0</v>
      </c>
      <c r="P2886" s="20">
        <v>0</v>
      </c>
      <c r="Q2886" s="20">
        <v>0</v>
      </c>
    </row>
    <row r="2887" spans="1:17" s="3" customFormat="1" ht="12" customHeight="1">
      <c r="A2887" s="21" t="s">
        <v>3683</v>
      </c>
      <c r="B2887" s="22" t="s">
        <v>23</v>
      </c>
      <c r="C2887" s="21" t="s">
        <v>3684</v>
      </c>
      <c r="D2887" s="21" t="s">
        <v>3687</v>
      </c>
      <c r="E2887" s="23" t="s">
        <v>3688</v>
      </c>
      <c r="F2887" s="24">
        <v>5</v>
      </c>
      <c r="G2887" s="23" t="s">
        <v>3689</v>
      </c>
      <c r="H2887" s="25">
        <v>0</v>
      </c>
      <c r="I2887" s="25">
        <v>5.0579999999999998</v>
      </c>
      <c r="J2887" s="25">
        <v>0</v>
      </c>
      <c r="K2887" s="25">
        <v>6.1420000000000003</v>
      </c>
      <c r="L2887" s="25">
        <v>0</v>
      </c>
      <c r="M2887" s="25">
        <v>6.1420000000000003</v>
      </c>
      <c r="N2887" s="25">
        <v>0</v>
      </c>
      <c r="O2887" s="25">
        <v>0</v>
      </c>
      <c r="P2887" s="25">
        <v>0</v>
      </c>
      <c r="Q2887" s="25">
        <v>0</v>
      </c>
    </row>
    <row r="2888" spans="1:17" s="3" customFormat="1" ht="12" customHeight="1">
      <c r="A2888" s="21" t="s">
        <v>3683</v>
      </c>
      <c r="B2888" s="22" t="s">
        <v>27</v>
      </c>
      <c r="C2888" s="21" t="s">
        <v>3684</v>
      </c>
      <c r="D2888" s="21" t="s">
        <v>3687</v>
      </c>
      <c r="E2888" s="23" t="s">
        <v>3690</v>
      </c>
      <c r="F2888" s="24">
        <v>5</v>
      </c>
      <c r="G2888" s="19"/>
      <c r="H2888" s="19"/>
      <c r="I2888" s="25">
        <v>0</v>
      </c>
      <c r="J2888" s="25">
        <v>0</v>
      </c>
      <c r="K2888" s="25">
        <v>0.22</v>
      </c>
      <c r="L2888" s="25">
        <v>0</v>
      </c>
      <c r="M2888" s="25">
        <v>0.22</v>
      </c>
      <c r="N2888" s="19"/>
      <c r="O2888" s="19"/>
      <c r="P2888" s="19"/>
      <c r="Q2888" s="19"/>
    </row>
    <row r="2889" spans="1:17" s="3" customFormat="1" ht="12" customHeight="1">
      <c r="A2889" s="21" t="s">
        <v>3683</v>
      </c>
      <c r="B2889" s="22" t="s">
        <v>27</v>
      </c>
      <c r="C2889" s="21" t="s">
        <v>3684</v>
      </c>
      <c r="D2889" s="21" t="s">
        <v>3687</v>
      </c>
      <c r="E2889" s="23" t="s">
        <v>3691</v>
      </c>
      <c r="F2889" s="24">
        <v>5</v>
      </c>
      <c r="G2889" s="19"/>
      <c r="H2889" s="19"/>
      <c r="I2889" s="25">
        <v>2.0579999999999998</v>
      </c>
      <c r="J2889" s="25">
        <v>0</v>
      </c>
      <c r="K2889" s="25">
        <v>0</v>
      </c>
      <c r="L2889" s="25">
        <v>0</v>
      </c>
      <c r="M2889" s="25">
        <v>0</v>
      </c>
      <c r="N2889" s="19"/>
      <c r="O2889" s="19"/>
      <c r="P2889" s="19"/>
      <c r="Q2889" s="19"/>
    </row>
    <row r="2890" spans="1:17" s="3" customFormat="1" ht="12" customHeight="1">
      <c r="A2890" s="21" t="s">
        <v>3683</v>
      </c>
      <c r="B2890" s="22" t="s">
        <v>27</v>
      </c>
      <c r="C2890" s="21" t="s">
        <v>3684</v>
      </c>
      <c r="D2890" s="21" t="s">
        <v>3687</v>
      </c>
      <c r="E2890" s="23" t="s">
        <v>3692</v>
      </c>
      <c r="F2890" s="24">
        <v>5</v>
      </c>
      <c r="G2890" s="19"/>
      <c r="H2890" s="19"/>
      <c r="I2890" s="25">
        <v>0</v>
      </c>
      <c r="J2890" s="25">
        <v>0</v>
      </c>
      <c r="K2890" s="25">
        <v>5.9219999999999997</v>
      </c>
      <c r="L2890" s="25">
        <v>0</v>
      </c>
      <c r="M2890" s="25">
        <v>5.9219999999999997</v>
      </c>
      <c r="N2890" s="19"/>
      <c r="O2890" s="19"/>
      <c r="P2890" s="19"/>
      <c r="Q2890" s="19"/>
    </row>
    <row r="2891" spans="1:17" s="3" customFormat="1" ht="12" customHeight="1">
      <c r="A2891" s="97" t="s">
        <v>30</v>
      </c>
      <c r="B2891" s="98"/>
      <c r="C2891" s="98"/>
      <c r="D2891" s="98"/>
      <c r="E2891" s="98"/>
      <c r="F2891" s="98"/>
      <c r="G2891" s="99"/>
      <c r="H2891" s="19"/>
      <c r="I2891" s="26">
        <f>SUM(I2888:I2890)</f>
        <v>2.0579999999999998</v>
      </c>
      <c r="J2891" s="26">
        <f>SUM(J2888:J2890)</f>
        <v>0</v>
      </c>
      <c r="K2891" s="26">
        <f>SUM(K2888:K2890)</f>
        <v>6.1419999999999995</v>
      </c>
      <c r="L2891" s="26">
        <f>SUM(L2888:L2890)</f>
        <v>0</v>
      </c>
      <c r="M2891" s="26">
        <f>SUM(M2888:M2890)</f>
        <v>6.1419999999999995</v>
      </c>
      <c r="N2891" s="19"/>
      <c r="O2891" s="19"/>
      <c r="P2891" s="19"/>
      <c r="Q2891" s="19"/>
    </row>
    <row r="2892" spans="1:17" s="3" customFormat="1" ht="12" customHeight="1">
      <c r="A2892" s="21" t="s">
        <v>3683</v>
      </c>
      <c r="B2892" s="22" t="s">
        <v>68</v>
      </c>
      <c r="C2892" s="21" t="s">
        <v>3684</v>
      </c>
      <c r="D2892" s="21" t="s">
        <v>3687</v>
      </c>
      <c r="E2892" s="23" t="s">
        <v>3693</v>
      </c>
      <c r="F2892" s="24">
        <v>5</v>
      </c>
      <c r="H2892" s="19"/>
      <c r="I2892" s="25">
        <v>3</v>
      </c>
      <c r="J2892" s="25">
        <v>0</v>
      </c>
      <c r="K2892" s="19"/>
      <c r="L2892" s="19"/>
      <c r="M2892" s="19"/>
      <c r="N2892" s="19"/>
      <c r="O2892" s="19"/>
      <c r="P2892" s="19"/>
      <c r="Q2892" s="19"/>
    </row>
    <row r="2893" spans="1:17" s="3" customFormat="1" ht="12" customHeight="1">
      <c r="A2893" s="97" t="s">
        <v>31</v>
      </c>
      <c r="B2893" s="98"/>
      <c r="C2893" s="98"/>
      <c r="D2893" s="98"/>
      <c r="E2893" s="98"/>
      <c r="F2893" s="98"/>
      <c r="G2893" s="99"/>
      <c r="H2893" s="19"/>
      <c r="I2893" s="26">
        <f>SUM(I2892:I2892)</f>
        <v>3</v>
      </c>
      <c r="J2893" s="26">
        <f>SUM(J2892:J2892)</f>
        <v>0</v>
      </c>
      <c r="K2893" s="19"/>
      <c r="L2893" s="19"/>
      <c r="M2893" s="19"/>
      <c r="N2893" s="19"/>
      <c r="O2893" s="19"/>
      <c r="P2893" s="19"/>
      <c r="Q2893" s="19"/>
    </row>
    <row r="2894" spans="1:17" s="3" customFormat="1" ht="12" customHeight="1">
      <c r="A2894" s="97" t="s">
        <v>32</v>
      </c>
      <c r="B2894" s="98"/>
      <c r="C2894" s="98"/>
      <c r="D2894" s="98"/>
      <c r="E2894" s="98"/>
      <c r="F2894" s="98"/>
      <c r="G2894" s="99"/>
      <c r="H2894" s="26">
        <f>SUMIF(D2887:D2893,"=Project",H2887:H2893)</f>
        <v>0</v>
      </c>
      <c r="I2894" s="26">
        <f>SUMIF(D2887:D2893,"=Project",I2887:I2893)</f>
        <v>0</v>
      </c>
      <c r="J2894" s="26">
        <f>SUMIF(D2887:D2893,"=Project",J2887:J2893)</f>
        <v>0</v>
      </c>
      <c r="K2894" s="26">
        <f>SUMIF(D2887:D2893,"=Project",K2887:K2893)</f>
        <v>0</v>
      </c>
      <c r="L2894" s="26">
        <f>SUMIF(D2887:D2893,"=Project",L2887:L2893)</f>
        <v>0</v>
      </c>
      <c r="M2894" s="26">
        <f>SUMIF(D2887:D2893,"=Project",M2887:M2893)</f>
        <v>0</v>
      </c>
      <c r="N2894" s="26">
        <f>SUMIF(D2887:D2893,"=Project",N2887:N2893)</f>
        <v>0</v>
      </c>
      <c r="O2894" s="26">
        <f>SUMIF(D2887:D2893,"=Project",O2887:O2893)</f>
        <v>0</v>
      </c>
      <c r="P2894" s="26">
        <f>SUMIF(D2887:D2893,"=Project",P2887:P2893)</f>
        <v>0</v>
      </c>
      <c r="Q2894" s="26">
        <f>SUMIF(D2887:D2893,"=Project",Q2887:Q2893)</f>
        <v>0</v>
      </c>
    </row>
    <row r="2895" spans="1:17" s="3" customFormat="1" ht="12" customHeight="1">
      <c r="A2895" s="16" t="s">
        <v>3694</v>
      </c>
      <c r="B2895" s="17" t="s">
        <v>18</v>
      </c>
      <c r="C2895" s="18" t="s">
        <v>3695</v>
      </c>
      <c r="D2895" s="19"/>
      <c r="E2895" s="18" t="s">
        <v>3696</v>
      </c>
      <c r="F2895" s="16" t="s">
        <v>352</v>
      </c>
      <c r="G2895" s="18" t="s">
        <v>3697</v>
      </c>
      <c r="H2895" s="20">
        <v>0</v>
      </c>
      <c r="I2895" s="20">
        <v>46.341000000000001</v>
      </c>
      <c r="J2895" s="20">
        <v>0</v>
      </c>
      <c r="K2895" s="20">
        <v>0</v>
      </c>
      <c r="L2895" s="20">
        <v>0</v>
      </c>
      <c r="M2895" s="20">
        <v>0</v>
      </c>
      <c r="N2895" s="20">
        <v>0</v>
      </c>
      <c r="O2895" s="20">
        <v>0</v>
      </c>
      <c r="P2895" s="20">
        <v>0</v>
      </c>
      <c r="Q2895" s="20">
        <v>0</v>
      </c>
    </row>
    <row r="2896" spans="1:17" s="3" customFormat="1" ht="12" customHeight="1">
      <c r="A2896" s="21" t="s">
        <v>3694</v>
      </c>
      <c r="B2896" s="22" t="s">
        <v>23</v>
      </c>
      <c r="C2896" s="21" t="s">
        <v>3695</v>
      </c>
      <c r="D2896" s="21" t="s">
        <v>3698</v>
      </c>
      <c r="E2896" s="23" t="s">
        <v>3699</v>
      </c>
      <c r="F2896" s="24">
        <v>5</v>
      </c>
      <c r="G2896" s="23" t="s">
        <v>3700</v>
      </c>
      <c r="H2896" s="25">
        <v>0</v>
      </c>
      <c r="I2896" s="25">
        <v>46.341000000000001</v>
      </c>
      <c r="J2896" s="25">
        <v>0</v>
      </c>
      <c r="K2896" s="25">
        <v>0</v>
      </c>
      <c r="L2896" s="25">
        <v>0</v>
      </c>
      <c r="M2896" s="25">
        <v>0</v>
      </c>
      <c r="N2896" s="25">
        <v>0</v>
      </c>
      <c r="O2896" s="25">
        <v>0</v>
      </c>
      <c r="P2896" s="25">
        <v>0</v>
      </c>
      <c r="Q2896" s="25">
        <v>0</v>
      </c>
    </row>
    <row r="2897" spans="1:17" s="3" customFormat="1" ht="12" customHeight="1">
      <c r="A2897" s="21" t="s">
        <v>3694</v>
      </c>
      <c r="B2897" s="22" t="s">
        <v>27</v>
      </c>
      <c r="C2897" s="21" t="s">
        <v>3695</v>
      </c>
      <c r="D2897" s="21" t="s">
        <v>3698</v>
      </c>
      <c r="E2897" s="23" t="s">
        <v>3701</v>
      </c>
      <c r="F2897" s="24">
        <v>5</v>
      </c>
      <c r="G2897" s="19"/>
      <c r="H2897" s="19"/>
      <c r="I2897" s="25">
        <v>5.9489999999999998</v>
      </c>
      <c r="J2897" s="25">
        <v>0</v>
      </c>
      <c r="K2897" s="25">
        <v>0</v>
      </c>
      <c r="L2897" s="25">
        <v>0</v>
      </c>
      <c r="M2897" s="25">
        <v>0</v>
      </c>
      <c r="N2897" s="19"/>
      <c r="O2897" s="19"/>
      <c r="P2897" s="19"/>
      <c r="Q2897" s="19"/>
    </row>
    <row r="2898" spans="1:17" s="3" customFormat="1" ht="12" customHeight="1">
      <c r="A2898" s="21" t="s">
        <v>3694</v>
      </c>
      <c r="B2898" s="22" t="s">
        <v>27</v>
      </c>
      <c r="C2898" s="21" t="s">
        <v>3695</v>
      </c>
      <c r="D2898" s="21" t="s">
        <v>3698</v>
      </c>
      <c r="E2898" s="23" t="s">
        <v>3702</v>
      </c>
      <c r="F2898" s="24">
        <v>5</v>
      </c>
      <c r="G2898" s="19"/>
      <c r="H2898" s="19"/>
      <c r="I2898" s="25">
        <v>9.0299999999999994</v>
      </c>
      <c r="J2898" s="25">
        <v>0</v>
      </c>
      <c r="K2898" s="25">
        <v>0</v>
      </c>
      <c r="L2898" s="25">
        <v>0</v>
      </c>
      <c r="M2898" s="25">
        <v>0</v>
      </c>
      <c r="N2898" s="19"/>
      <c r="O2898" s="19"/>
      <c r="P2898" s="19"/>
      <c r="Q2898" s="19"/>
    </row>
    <row r="2899" spans="1:17" s="3" customFormat="1" ht="12" customHeight="1">
      <c r="A2899" s="21" t="s">
        <v>3694</v>
      </c>
      <c r="B2899" s="22" t="s">
        <v>27</v>
      </c>
      <c r="C2899" s="21" t="s">
        <v>3695</v>
      </c>
      <c r="D2899" s="21" t="s">
        <v>3698</v>
      </c>
      <c r="E2899" s="23" t="s">
        <v>3703</v>
      </c>
      <c r="F2899" s="24">
        <v>5</v>
      </c>
      <c r="G2899" s="19"/>
      <c r="H2899" s="19"/>
      <c r="I2899" s="25">
        <v>13.086</v>
      </c>
      <c r="J2899" s="25">
        <v>0</v>
      </c>
      <c r="K2899" s="25">
        <v>0</v>
      </c>
      <c r="L2899" s="25">
        <v>0</v>
      </c>
      <c r="M2899" s="25">
        <v>0</v>
      </c>
      <c r="N2899" s="19"/>
      <c r="O2899" s="19"/>
      <c r="P2899" s="19"/>
      <c r="Q2899" s="19"/>
    </row>
    <row r="2900" spans="1:17" s="3" customFormat="1" ht="12" customHeight="1">
      <c r="A2900" s="21" t="s">
        <v>3694</v>
      </c>
      <c r="B2900" s="22" t="s">
        <v>27</v>
      </c>
      <c r="C2900" s="21" t="s">
        <v>3695</v>
      </c>
      <c r="D2900" s="21" t="s">
        <v>3698</v>
      </c>
      <c r="E2900" s="23" t="s">
        <v>3704</v>
      </c>
      <c r="F2900" s="24">
        <v>5</v>
      </c>
      <c r="G2900" s="19"/>
      <c r="H2900" s="19"/>
      <c r="I2900" s="25">
        <v>16.161000000000001</v>
      </c>
      <c r="J2900" s="25">
        <v>0</v>
      </c>
      <c r="K2900" s="25">
        <v>0</v>
      </c>
      <c r="L2900" s="25">
        <v>0</v>
      </c>
      <c r="M2900" s="25">
        <v>0</v>
      </c>
      <c r="N2900" s="19"/>
      <c r="O2900" s="19"/>
      <c r="P2900" s="19"/>
      <c r="Q2900" s="19"/>
    </row>
    <row r="2901" spans="1:17" s="3" customFormat="1" ht="12" customHeight="1">
      <c r="A2901" s="21" t="s">
        <v>3694</v>
      </c>
      <c r="B2901" s="22" t="s">
        <v>27</v>
      </c>
      <c r="C2901" s="21" t="s">
        <v>3695</v>
      </c>
      <c r="D2901" s="21" t="s">
        <v>3698</v>
      </c>
      <c r="E2901" s="23" t="s">
        <v>3705</v>
      </c>
      <c r="F2901" s="24">
        <v>5</v>
      </c>
      <c r="G2901" s="19"/>
      <c r="H2901" s="19"/>
      <c r="I2901" s="25">
        <v>1.2410000000000001</v>
      </c>
      <c r="J2901" s="25">
        <v>0</v>
      </c>
      <c r="K2901" s="25">
        <v>0</v>
      </c>
      <c r="L2901" s="25">
        <v>0</v>
      </c>
      <c r="M2901" s="25">
        <v>0</v>
      </c>
      <c r="N2901" s="19"/>
      <c r="O2901" s="19"/>
      <c r="P2901" s="19"/>
      <c r="Q2901" s="19"/>
    </row>
    <row r="2902" spans="1:17" s="3" customFormat="1" ht="12" customHeight="1">
      <c r="A2902" s="21" t="s">
        <v>3694</v>
      </c>
      <c r="B2902" s="22" t="s">
        <v>27</v>
      </c>
      <c r="C2902" s="21" t="s">
        <v>3695</v>
      </c>
      <c r="D2902" s="21" t="s">
        <v>3698</v>
      </c>
      <c r="E2902" s="23" t="s">
        <v>3706</v>
      </c>
      <c r="F2902" s="24">
        <v>5</v>
      </c>
      <c r="G2902" s="19"/>
      <c r="H2902" s="19"/>
      <c r="I2902" s="25">
        <v>0.874</v>
      </c>
      <c r="J2902" s="25">
        <v>0</v>
      </c>
      <c r="K2902" s="25">
        <v>0</v>
      </c>
      <c r="L2902" s="25">
        <v>0</v>
      </c>
      <c r="M2902" s="25">
        <v>0</v>
      </c>
      <c r="N2902" s="19"/>
      <c r="O2902" s="19"/>
      <c r="P2902" s="19"/>
      <c r="Q2902" s="19"/>
    </row>
    <row r="2903" spans="1:17" s="3" customFormat="1" ht="12" customHeight="1">
      <c r="A2903" s="97" t="s">
        <v>30</v>
      </c>
      <c r="B2903" s="98"/>
      <c r="C2903" s="98"/>
      <c r="D2903" s="98"/>
      <c r="E2903" s="98"/>
      <c r="F2903" s="98"/>
      <c r="G2903" s="99"/>
      <c r="H2903" s="19"/>
      <c r="I2903" s="26">
        <f>SUM(I2897:I2902)</f>
        <v>46.341000000000001</v>
      </c>
      <c r="J2903" s="26">
        <f>SUM(J2897:J2902)</f>
        <v>0</v>
      </c>
      <c r="K2903" s="26">
        <f>SUM(K2897:K2902)</f>
        <v>0</v>
      </c>
      <c r="L2903" s="26">
        <f>SUM(L2897:L2902)</f>
        <v>0</v>
      </c>
      <c r="M2903" s="26">
        <f>SUM(M2897:M2902)</f>
        <v>0</v>
      </c>
      <c r="N2903" s="19"/>
      <c r="O2903" s="19"/>
      <c r="P2903" s="19"/>
      <c r="Q2903" s="19"/>
    </row>
    <row r="2904" spans="1:17" s="3" customFormat="1" ht="12" customHeight="1">
      <c r="A2904" s="97" t="s">
        <v>31</v>
      </c>
      <c r="B2904" s="98"/>
      <c r="C2904" s="98"/>
      <c r="D2904" s="98"/>
      <c r="E2904" s="98"/>
      <c r="F2904" s="98"/>
      <c r="G2904" s="99"/>
      <c r="H2904" s="19"/>
      <c r="I2904" s="26">
        <v>0</v>
      </c>
      <c r="J2904" s="26">
        <v>0</v>
      </c>
      <c r="K2904" s="19"/>
      <c r="L2904" s="19"/>
      <c r="M2904" s="19"/>
      <c r="N2904" s="19"/>
      <c r="O2904" s="19"/>
      <c r="P2904" s="19"/>
      <c r="Q2904" s="19"/>
    </row>
    <row r="2905" spans="1:17" s="3" customFormat="1" ht="12" customHeight="1">
      <c r="A2905" s="97" t="s">
        <v>32</v>
      </c>
      <c r="B2905" s="98"/>
      <c r="C2905" s="98"/>
      <c r="D2905" s="98"/>
      <c r="E2905" s="98"/>
      <c r="F2905" s="98"/>
      <c r="G2905" s="99"/>
      <c r="H2905" s="26">
        <f>SUMIF(D2896:D2904,"=Project",H2896:H2904)</f>
        <v>0</v>
      </c>
      <c r="I2905" s="26">
        <f>SUMIF(D2896:D2904,"=Project",I2896:I2904)</f>
        <v>0</v>
      </c>
      <c r="J2905" s="26">
        <f>SUMIF(D2896:D2904,"=Project",J2896:J2904)</f>
        <v>0</v>
      </c>
      <c r="K2905" s="26">
        <f>SUMIF(D2896:D2904,"=Project",K2896:K2904)</f>
        <v>0</v>
      </c>
      <c r="L2905" s="26">
        <f>SUMIF(D2896:D2904,"=Project",L2896:L2904)</f>
        <v>0</v>
      </c>
      <c r="M2905" s="26">
        <f>SUMIF(D2896:D2904,"=Project",M2896:M2904)</f>
        <v>0</v>
      </c>
      <c r="N2905" s="26">
        <f>SUMIF(D2896:D2904,"=Project",N2896:N2904)</f>
        <v>0</v>
      </c>
      <c r="O2905" s="26">
        <f>SUMIF(D2896:D2904,"=Project",O2896:O2904)</f>
        <v>0</v>
      </c>
      <c r="P2905" s="26">
        <f>SUMIF(D2896:D2904,"=Project",P2896:P2904)</f>
        <v>0</v>
      </c>
      <c r="Q2905" s="26">
        <f>SUMIF(D2896:D2904,"=Project",Q2896:Q2904)</f>
        <v>0</v>
      </c>
    </row>
    <row r="2906" spans="1:17" s="3" customFormat="1" ht="12" customHeight="1">
      <c r="A2906" s="16" t="s">
        <v>3707</v>
      </c>
      <c r="B2906" s="17" t="s">
        <v>18</v>
      </c>
      <c r="C2906" s="18" t="s">
        <v>3708</v>
      </c>
      <c r="D2906" s="19"/>
      <c r="E2906" s="18" t="s">
        <v>3709</v>
      </c>
      <c r="F2906" s="16" t="s">
        <v>352</v>
      </c>
      <c r="G2906" s="18" t="s">
        <v>3710</v>
      </c>
      <c r="H2906" s="20">
        <v>0</v>
      </c>
      <c r="I2906" s="20">
        <v>134.589</v>
      </c>
      <c r="J2906" s="20">
        <v>461.274</v>
      </c>
      <c r="K2906" s="20">
        <v>418.42700000000002</v>
      </c>
      <c r="L2906" s="20">
        <v>0</v>
      </c>
      <c r="M2906" s="20">
        <v>418.42700000000002</v>
      </c>
      <c r="N2906" s="20">
        <v>152.45599999999999</v>
      </c>
      <c r="O2906" s="20">
        <v>136.05600000000001</v>
      </c>
      <c r="P2906" s="20">
        <v>128.43299999999999</v>
      </c>
      <c r="Q2906" s="20">
        <v>129.71799999999999</v>
      </c>
    </row>
    <row r="2907" spans="1:17" s="3" customFormat="1" ht="12" customHeight="1">
      <c r="A2907" s="21" t="s">
        <v>3707</v>
      </c>
      <c r="B2907" s="22" t="s">
        <v>23</v>
      </c>
      <c r="C2907" s="21" t="s">
        <v>3708</v>
      </c>
      <c r="D2907" s="21" t="s">
        <v>3711</v>
      </c>
      <c r="E2907" s="23" t="s">
        <v>3712</v>
      </c>
      <c r="F2907" s="24">
        <v>5</v>
      </c>
      <c r="G2907" s="23" t="s">
        <v>3713</v>
      </c>
      <c r="H2907" s="25">
        <v>0</v>
      </c>
      <c r="I2907" s="25">
        <v>76.340999999999994</v>
      </c>
      <c r="J2907" s="25">
        <v>418.03800000000001</v>
      </c>
      <c r="K2907" s="25">
        <v>337.95800000000003</v>
      </c>
      <c r="L2907" s="25">
        <v>0</v>
      </c>
      <c r="M2907" s="25">
        <v>337.95800000000003</v>
      </c>
      <c r="N2907" s="25">
        <v>92.094999999999999</v>
      </c>
      <c r="O2907" s="25">
        <v>93.174999999999997</v>
      </c>
      <c r="P2907" s="25">
        <v>93.224000000000004</v>
      </c>
      <c r="Q2907" s="25">
        <v>94.155000000000001</v>
      </c>
    </row>
    <row r="2908" spans="1:17" s="3" customFormat="1" ht="12" customHeight="1">
      <c r="A2908" s="21" t="s">
        <v>3707</v>
      </c>
      <c r="B2908" s="22" t="s">
        <v>27</v>
      </c>
      <c r="C2908" s="21" t="s">
        <v>3708</v>
      </c>
      <c r="D2908" s="21" t="s">
        <v>3711</v>
      </c>
      <c r="E2908" s="23" t="s">
        <v>3101</v>
      </c>
      <c r="F2908" s="24">
        <v>5</v>
      </c>
      <c r="G2908" s="19"/>
      <c r="H2908" s="19"/>
      <c r="I2908" s="25">
        <v>76.340999999999994</v>
      </c>
      <c r="J2908" s="25">
        <v>308.03800000000001</v>
      </c>
      <c r="K2908" s="25">
        <v>337.95800000000003</v>
      </c>
      <c r="L2908" s="25">
        <v>0</v>
      </c>
      <c r="M2908" s="25">
        <v>337.95800000000003</v>
      </c>
      <c r="N2908" s="19"/>
      <c r="O2908" s="19"/>
      <c r="P2908" s="19"/>
      <c r="Q2908" s="19"/>
    </row>
    <row r="2909" spans="1:17" s="3" customFormat="1" ht="12" customHeight="1">
      <c r="A2909" s="97" t="s">
        <v>30</v>
      </c>
      <c r="B2909" s="98"/>
      <c r="C2909" s="98"/>
      <c r="D2909" s="98"/>
      <c r="E2909" s="98"/>
      <c r="F2909" s="98"/>
      <c r="G2909" s="99"/>
      <c r="H2909" s="19"/>
      <c r="I2909" s="26">
        <f>SUM(I2908:I2908)</f>
        <v>76.340999999999994</v>
      </c>
      <c r="J2909" s="26">
        <f>SUM(J2908:J2908)</f>
        <v>308.03800000000001</v>
      </c>
      <c r="K2909" s="26">
        <f>SUM(K2908:K2908)</f>
        <v>337.95800000000003</v>
      </c>
      <c r="L2909" s="26">
        <f>SUM(L2908:L2908)</f>
        <v>0</v>
      </c>
      <c r="M2909" s="26">
        <f>SUM(M2908:M2908)</f>
        <v>337.95800000000003</v>
      </c>
      <c r="N2909" s="19"/>
      <c r="O2909" s="19"/>
      <c r="P2909" s="19"/>
      <c r="Q2909" s="19"/>
    </row>
    <row r="2910" spans="1:17" s="3" customFormat="1" ht="12" customHeight="1">
      <c r="A2910" s="21" t="s">
        <v>3707</v>
      </c>
      <c r="B2910" s="22" t="s">
        <v>68</v>
      </c>
      <c r="C2910" s="21" t="s">
        <v>3708</v>
      </c>
      <c r="D2910" s="21" t="s">
        <v>3711</v>
      </c>
      <c r="E2910" s="23" t="s">
        <v>3714</v>
      </c>
      <c r="F2910" s="24">
        <v>5</v>
      </c>
      <c r="H2910" s="19"/>
      <c r="I2910" s="25">
        <v>0</v>
      </c>
      <c r="J2910" s="25">
        <v>110</v>
      </c>
      <c r="K2910" s="19"/>
      <c r="L2910" s="19"/>
      <c r="M2910" s="19"/>
      <c r="N2910" s="19"/>
      <c r="O2910" s="19"/>
      <c r="P2910" s="19"/>
      <c r="Q2910" s="19"/>
    </row>
    <row r="2911" spans="1:17" s="3" customFormat="1" ht="12" customHeight="1">
      <c r="A2911" s="97" t="s">
        <v>31</v>
      </c>
      <c r="B2911" s="98"/>
      <c r="C2911" s="98"/>
      <c r="D2911" s="98"/>
      <c r="E2911" s="98"/>
      <c r="F2911" s="98"/>
      <c r="G2911" s="99"/>
      <c r="H2911" s="19"/>
      <c r="I2911" s="26">
        <f>SUM(I2910:I2910)</f>
        <v>0</v>
      </c>
      <c r="J2911" s="26">
        <f>SUM(J2910:J2910)</f>
        <v>110</v>
      </c>
      <c r="K2911" s="19"/>
      <c r="L2911" s="19"/>
      <c r="M2911" s="19"/>
      <c r="N2911" s="19"/>
      <c r="O2911" s="19"/>
      <c r="P2911" s="19"/>
      <c r="Q2911" s="19"/>
    </row>
    <row r="2912" spans="1:17" s="3" customFormat="1" ht="12" customHeight="1">
      <c r="A2912" s="21" t="s">
        <v>3707</v>
      </c>
      <c r="B2912" s="22" t="s">
        <v>23</v>
      </c>
      <c r="C2912" s="21" t="s">
        <v>3708</v>
      </c>
      <c r="D2912" s="21" t="s">
        <v>3715</v>
      </c>
      <c r="E2912" s="23" t="s">
        <v>3716</v>
      </c>
      <c r="F2912" s="24">
        <v>5</v>
      </c>
      <c r="G2912" s="23" t="s">
        <v>3717</v>
      </c>
      <c r="H2912" s="25">
        <v>0</v>
      </c>
      <c r="I2912" s="25">
        <v>10.069000000000001</v>
      </c>
      <c r="J2912" s="25">
        <v>10.734</v>
      </c>
      <c r="K2912" s="25">
        <v>37.716999999999999</v>
      </c>
      <c r="L2912" s="25">
        <v>0</v>
      </c>
      <c r="M2912" s="25">
        <v>37.716999999999999</v>
      </c>
      <c r="N2912" s="25">
        <v>26.576000000000001</v>
      </c>
      <c r="O2912" s="25">
        <v>14.8</v>
      </c>
      <c r="P2912" s="25">
        <v>10.795999999999999</v>
      </c>
      <c r="Q2912" s="25">
        <v>10.904999999999999</v>
      </c>
    </row>
    <row r="2913" spans="1:17" s="3" customFormat="1" ht="12" customHeight="1">
      <c r="A2913" s="21" t="s">
        <v>3707</v>
      </c>
      <c r="B2913" s="22" t="s">
        <v>27</v>
      </c>
      <c r="C2913" s="21" t="s">
        <v>3708</v>
      </c>
      <c r="D2913" s="21" t="s">
        <v>3715</v>
      </c>
      <c r="E2913" s="23" t="s">
        <v>3718</v>
      </c>
      <c r="F2913" s="24">
        <v>5</v>
      </c>
      <c r="G2913" s="19"/>
      <c r="H2913" s="19"/>
      <c r="I2913" s="25">
        <v>10.069000000000001</v>
      </c>
      <c r="J2913" s="25">
        <v>10.734</v>
      </c>
      <c r="K2913" s="25">
        <v>37.716999999999999</v>
      </c>
      <c r="L2913" s="25">
        <v>0</v>
      </c>
      <c r="M2913" s="25">
        <v>37.716999999999999</v>
      </c>
      <c r="N2913" s="19"/>
      <c r="O2913" s="19"/>
      <c r="P2913" s="19"/>
      <c r="Q2913" s="19"/>
    </row>
    <row r="2914" spans="1:17" s="3" customFormat="1" ht="12" customHeight="1">
      <c r="A2914" s="97" t="s">
        <v>30</v>
      </c>
      <c r="B2914" s="98"/>
      <c r="C2914" s="98"/>
      <c r="D2914" s="98"/>
      <c r="E2914" s="98"/>
      <c r="F2914" s="98"/>
      <c r="G2914" s="99"/>
      <c r="H2914" s="19"/>
      <c r="I2914" s="26">
        <f>SUM(I2913:I2913)</f>
        <v>10.069000000000001</v>
      </c>
      <c r="J2914" s="26">
        <f>SUM(J2913:J2913)</f>
        <v>10.734</v>
      </c>
      <c r="K2914" s="26">
        <f>SUM(K2913:K2913)</f>
        <v>37.716999999999999</v>
      </c>
      <c r="L2914" s="26">
        <f>SUM(L2913:L2913)</f>
        <v>0</v>
      </c>
      <c r="M2914" s="26">
        <f>SUM(M2913:M2913)</f>
        <v>37.716999999999999</v>
      </c>
      <c r="N2914" s="19"/>
      <c r="O2914" s="19"/>
      <c r="P2914" s="19"/>
      <c r="Q2914" s="19"/>
    </row>
    <row r="2915" spans="1:17" s="3" customFormat="1" ht="12" customHeight="1">
      <c r="A2915" s="97" t="s">
        <v>31</v>
      </c>
      <c r="B2915" s="98"/>
      <c r="C2915" s="98"/>
      <c r="D2915" s="98"/>
      <c r="E2915" s="98"/>
      <c r="F2915" s="98"/>
      <c r="G2915" s="99"/>
      <c r="H2915" s="19"/>
      <c r="I2915" s="26">
        <v>0</v>
      </c>
      <c r="J2915" s="26">
        <v>0</v>
      </c>
      <c r="K2915" s="19"/>
      <c r="L2915" s="19"/>
      <c r="M2915" s="19"/>
      <c r="N2915" s="19"/>
      <c r="O2915" s="19"/>
      <c r="P2915" s="19"/>
      <c r="Q2915" s="19"/>
    </row>
    <row r="2916" spans="1:17" s="3" customFormat="1" ht="12" customHeight="1">
      <c r="A2916" s="21" t="s">
        <v>3707</v>
      </c>
      <c r="B2916" s="22" t="s">
        <v>23</v>
      </c>
      <c r="C2916" s="21" t="s">
        <v>3708</v>
      </c>
      <c r="D2916" s="21" t="s">
        <v>3719</v>
      </c>
      <c r="E2916" s="23" t="s">
        <v>3720</v>
      </c>
      <c r="F2916" s="24">
        <v>5</v>
      </c>
      <c r="G2916" s="23" t="s">
        <v>3721</v>
      </c>
      <c r="H2916" s="25">
        <v>0</v>
      </c>
      <c r="I2916" s="25">
        <v>21.696999999999999</v>
      </c>
      <c r="J2916" s="25">
        <v>5.2270000000000003</v>
      </c>
      <c r="K2916" s="25">
        <v>5.4530000000000003</v>
      </c>
      <c r="L2916" s="25">
        <v>0</v>
      </c>
      <c r="M2916" s="25">
        <v>5.4530000000000003</v>
      </c>
      <c r="N2916" s="25">
        <v>5.5170000000000003</v>
      </c>
      <c r="O2916" s="25">
        <v>5.5620000000000003</v>
      </c>
      <c r="P2916" s="25">
        <v>5.5650000000000004</v>
      </c>
      <c r="Q2916" s="25">
        <v>5.62</v>
      </c>
    </row>
    <row r="2917" spans="1:17" s="3" customFormat="1" ht="12" customHeight="1">
      <c r="A2917" s="21" t="s">
        <v>3707</v>
      </c>
      <c r="B2917" s="22" t="s">
        <v>27</v>
      </c>
      <c r="C2917" s="21" t="s">
        <v>3708</v>
      </c>
      <c r="D2917" s="21" t="s">
        <v>3719</v>
      </c>
      <c r="E2917" s="23" t="s">
        <v>3722</v>
      </c>
      <c r="F2917" s="24">
        <v>5</v>
      </c>
      <c r="G2917" s="19"/>
      <c r="H2917" s="19"/>
      <c r="I2917" s="25">
        <v>8.9269999999999996</v>
      </c>
      <c r="J2917" s="25">
        <v>2.63</v>
      </c>
      <c r="K2917" s="25">
        <v>2.032</v>
      </c>
      <c r="L2917" s="25">
        <v>0</v>
      </c>
      <c r="M2917" s="25">
        <v>2.032</v>
      </c>
      <c r="N2917" s="19"/>
      <c r="O2917" s="19"/>
      <c r="P2917" s="19"/>
      <c r="Q2917" s="19"/>
    </row>
    <row r="2918" spans="1:17" s="3" customFormat="1" ht="12" customHeight="1">
      <c r="A2918" s="21" t="s">
        <v>3707</v>
      </c>
      <c r="B2918" s="22" t="s">
        <v>27</v>
      </c>
      <c r="C2918" s="21" t="s">
        <v>3708</v>
      </c>
      <c r="D2918" s="21" t="s">
        <v>3719</v>
      </c>
      <c r="E2918" s="23" t="s">
        <v>3723</v>
      </c>
      <c r="F2918" s="24">
        <v>5</v>
      </c>
      <c r="G2918" s="19"/>
      <c r="H2918" s="19"/>
      <c r="I2918" s="25">
        <v>2.77</v>
      </c>
      <c r="J2918" s="25">
        <v>2.597</v>
      </c>
      <c r="K2918" s="25">
        <v>3.4209999999999998</v>
      </c>
      <c r="L2918" s="25">
        <v>0</v>
      </c>
      <c r="M2918" s="25">
        <v>3.4209999999999998</v>
      </c>
      <c r="N2918" s="19"/>
      <c r="O2918" s="19"/>
      <c r="P2918" s="19"/>
      <c r="Q2918" s="19"/>
    </row>
    <row r="2919" spans="1:17" s="3" customFormat="1" ht="12" customHeight="1">
      <c r="A2919" s="97" t="s">
        <v>30</v>
      </c>
      <c r="B2919" s="98"/>
      <c r="C2919" s="98"/>
      <c r="D2919" s="98"/>
      <c r="E2919" s="98"/>
      <c r="F2919" s="98"/>
      <c r="G2919" s="99"/>
      <c r="H2919" s="19"/>
      <c r="I2919" s="26">
        <f>SUM(I2917:I2918)</f>
        <v>11.696999999999999</v>
      </c>
      <c r="J2919" s="26">
        <f>SUM(J2917:J2918)</f>
        <v>5.2270000000000003</v>
      </c>
      <c r="K2919" s="26">
        <f>SUM(K2917:K2918)</f>
        <v>5.4529999999999994</v>
      </c>
      <c r="L2919" s="26">
        <f>SUM(L2917:L2918)</f>
        <v>0</v>
      </c>
      <c r="M2919" s="26">
        <f>SUM(M2917:M2918)</f>
        <v>5.4529999999999994</v>
      </c>
      <c r="N2919" s="19"/>
      <c r="O2919" s="19"/>
      <c r="P2919" s="19"/>
      <c r="Q2919" s="19"/>
    </row>
    <row r="2920" spans="1:17" s="3" customFormat="1" ht="12" customHeight="1">
      <c r="A2920" s="21" t="s">
        <v>3707</v>
      </c>
      <c r="B2920" s="22" t="s">
        <v>68</v>
      </c>
      <c r="C2920" s="21" t="s">
        <v>3708</v>
      </c>
      <c r="D2920" s="21" t="s">
        <v>3719</v>
      </c>
      <c r="E2920" s="23" t="s">
        <v>3724</v>
      </c>
      <c r="F2920" s="24">
        <v>5</v>
      </c>
      <c r="H2920" s="19"/>
      <c r="I2920" s="25">
        <v>10</v>
      </c>
      <c r="J2920" s="25">
        <v>0</v>
      </c>
      <c r="K2920" s="19"/>
      <c r="L2920" s="19"/>
      <c r="M2920" s="19"/>
      <c r="N2920" s="19"/>
      <c r="O2920" s="19"/>
      <c r="P2920" s="19"/>
      <c r="Q2920" s="19"/>
    </row>
    <row r="2921" spans="1:17" s="3" customFormat="1" ht="12" customHeight="1">
      <c r="A2921" s="97" t="s">
        <v>31</v>
      </c>
      <c r="B2921" s="98"/>
      <c r="C2921" s="98"/>
      <c r="D2921" s="98"/>
      <c r="E2921" s="98"/>
      <c r="F2921" s="98"/>
      <c r="G2921" s="99"/>
      <c r="H2921" s="19"/>
      <c r="I2921" s="26">
        <f>SUM(I2920:I2920)</f>
        <v>10</v>
      </c>
      <c r="J2921" s="26">
        <f>SUM(J2920:J2920)</f>
        <v>0</v>
      </c>
      <c r="K2921" s="19"/>
      <c r="L2921" s="19"/>
      <c r="M2921" s="19"/>
      <c r="N2921" s="19"/>
      <c r="O2921" s="19"/>
      <c r="P2921" s="19"/>
      <c r="Q2921" s="19"/>
    </row>
    <row r="2922" spans="1:17" s="3" customFormat="1" ht="12" customHeight="1">
      <c r="A2922" s="21" t="s">
        <v>3707</v>
      </c>
      <c r="B2922" s="22" t="s">
        <v>23</v>
      </c>
      <c r="C2922" s="21" t="s">
        <v>3708</v>
      </c>
      <c r="D2922" s="21" t="s">
        <v>3725</v>
      </c>
      <c r="E2922" s="23" t="s">
        <v>3726</v>
      </c>
      <c r="F2922" s="24">
        <v>5</v>
      </c>
      <c r="G2922" s="23" t="s">
        <v>3727</v>
      </c>
      <c r="H2922" s="25">
        <v>0</v>
      </c>
      <c r="I2922" s="25">
        <v>7.2</v>
      </c>
      <c r="J2922" s="25">
        <v>14.695</v>
      </c>
      <c r="K2922" s="25">
        <v>16.603000000000002</v>
      </c>
      <c r="L2922" s="25">
        <v>0</v>
      </c>
      <c r="M2922" s="25">
        <v>16.603000000000002</v>
      </c>
      <c r="N2922" s="25">
        <v>19.992999999999999</v>
      </c>
      <c r="O2922" s="25">
        <v>13.2</v>
      </c>
      <c r="P2922" s="25">
        <v>10.526999999999999</v>
      </c>
      <c r="Q2922" s="25">
        <v>10.632999999999999</v>
      </c>
    </row>
    <row r="2923" spans="1:17" s="3" customFormat="1" ht="12" customHeight="1">
      <c r="A2923" s="21" t="s">
        <v>3707</v>
      </c>
      <c r="B2923" s="22" t="s">
        <v>27</v>
      </c>
      <c r="C2923" s="21" t="s">
        <v>3708</v>
      </c>
      <c r="D2923" s="21" t="s">
        <v>3725</v>
      </c>
      <c r="E2923" s="23" t="s">
        <v>3728</v>
      </c>
      <c r="F2923" s="24">
        <v>5</v>
      </c>
      <c r="G2923" s="19"/>
      <c r="H2923" s="19"/>
      <c r="I2923" s="25">
        <v>7.2</v>
      </c>
      <c r="J2923" s="25">
        <v>14.695</v>
      </c>
      <c r="K2923" s="25">
        <v>16.603000000000002</v>
      </c>
      <c r="L2923" s="25">
        <v>0</v>
      </c>
      <c r="M2923" s="25">
        <v>16.603000000000002</v>
      </c>
      <c r="N2923" s="19"/>
      <c r="O2923" s="19"/>
      <c r="P2923" s="19"/>
      <c r="Q2923" s="19"/>
    </row>
    <row r="2924" spans="1:17" s="3" customFormat="1" ht="12" customHeight="1">
      <c r="A2924" s="97" t="s">
        <v>30</v>
      </c>
      <c r="B2924" s="98"/>
      <c r="C2924" s="98"/>
      <c r="D2924" s="98"/>
      <c r="E2924" s="98"/>
      <c r="F2924" s="98"/>
      <c r="G2924" s="99"/>
      <c r="H2924" s="19"/>
      <c r="I2924" s="26">
        <f>SUM(I2923:I2923)</f>
        <v>7.2</v>
      </c>
      <c r="J2924" s="26">
        <f>SUM(J2923:J2923)</f>
        <v>14.695</v>
      </c>
      <c r="K2924" s="26">
        <f>SUM(K2923:K2923)</f>
        <v>16.603000000000002</v>
      </c>
      <c r="L2924" s="26">
        <f>SUM(L2923:L2923)</f>
        <v>0</v>
      </c>
      <c r="M2924" s="26">
        <f>SUM(M2923:M2923)</f>
        <v>16.603000000000002</v>
      </c>
      <c r="N2924" s="19"/>
      <c r="O2924" s="19"/>
      <c r="P2924" s="19"/>
      <c r="Q2924" s="19"/>
    </row>
    <row r="2925" spans="1:17" s="3" customFormat="1" ht="12" customHeight="1">
      <c r="A2925" s="97" t="s">
        <v>31</v>
      </c>
      <c r="B2925" s="98"/>
      <c r="C2925" s="98"/>
      <c r="D2925" s="98"/>
      <c r="E2925" s="98"/>
      <c r="F2925" s="98"/>
      <c r="G2925" s="99"/>
      <c r="H2925" s="19"/>
      <c r="I2925" s="26">
        <v>0</v>
      </c>
      <c r="J2925" s="26">
        <v>0</v>
      </c>
      <c r="K2925" s="19"/>
      <c r="L2925" s="19"/>
      <c r="M2925" s="19"/>
      <c r="N2925" s="19"/>
      <c r="O2925" s="19"/>
      <c r="P2925" s="19"/>
      <c r="Q2925" s="19"/>
    </row>
    <row r="2926" spans="1:17" s="3" customFormat="1" ht="12" customHeight="1">
      <c r="A2926" s="21" t="s">
        <v>3707</v>
      </c>
      <c r="B2926" s="22" t="s">
        <v>23</v>
      </c>
      <c r="C2926" s="21" t="s">
        <v>3708</v>
      </c>
      <c r="D2926" s="21" t="s">
        <v>3729</v>
      </c>
      <c r="E2926" s="23" t="s">
        <v>3730</v>
      </c>
      <c r="F2926" s="24">
        <v>5</v>
      </c>
      <c r="G2926" s="23" t="s">
        <v>3731</v>
      </c>
      <c r="H2926" s="25">
        <v>0</v>
      </c>
      <c r="I2926" s="25">
        <v>19.282</v>
      </c>
      <c r="J2926" s="25">
        <v>12.58</v>
      </c>
      <c r="K2926" s="25">
        <v>20.696000000000002</v>
      </c>
      <c r="L2926" s="25">
        <v>0</v>
      </c>
      <c r="M2926" s="25">
        <v>20.696000000000002</v>
      </c>
      <c r="N2926" s="25">
        <v>8.2750000000000004</v>
      </c>
      <c r="O2926" s="25">
        <v>9.3190000000000008</v>
      </c>
      <c r="P2926" s="25">
        <v>8.3209999999999997</v>
      </c>
      <c r="Q2926" s="25">
        <v>8.4049999999999994</v>
      </c>
    </row>
    <row r="2927" spans="1:17" s="3" customFormat="1" ht="12" customHeight="1">
      <c r="A2927" s="21" t="s">
        <v>3707</v>
      </c>
      <c r="B2927" s="22" t="s">
        <v>27</v>
      </c>
      <c r="C2927" s="21" t="s">
        <v>3708</v>
      </c>
      <c r="D2927" s="21" t="s">
        <v>3729</v>
      </c>
      <c r="E2927" s="23" t="s">
        <v>3732</v>
      </c>
      <c r="F2927" s="24">
        <v>5</v>
      </c>
      <c r="G2927" s="19"/>
      <c r="H2927" s="19"/>
      <c r="I2927" s="25">
        <v>0</v>
      </c>
      <c r="J2927" s="25">
        <v>12.58</v>
      </c>
      <c r="K2927" s="25">
        <v>20.696000000000002</v>
      </c>
      <c r="L2927" s="25">
        <v>0</v>
      </c>
      <c r="M2927" s="25">
        <v>20.696000000000002</v>
      </c>
      <c r="N2927" s="19"/>
      <c r="O2927" s="19"/>
      <c r="P2927" s="19"/>
      <c r="Q2927" s="19"/>
    </row>
    <row r="2928" spans="1:17" s="3" customFormat="1" ht="12" customHeight="1">
      <c r="A2928" s="21" t="s">
        <v>3707</v>
      </c>
      <c r="B2928" s="22" t="s">
        <v>27</v>
      </c>
      <c r="C2928" s="21" t="s">
        <v>3708</v>
      </c>
      <c r="D2928" s="21" t="s">
        <v>3729</v>
      </c>
      <c r="E2928" s="23" t="s">
        <v>3733</v>
      </c>
      <c r="F2928" s="24">
        <v>5</v>
      </c>
      <c r="G2928" s="19"/>
      <c r="H2928" s="19"/>
      <c r="I2928" s="25">
        <v>19.282</v>
      </c>
      <c r="J2928" s="25">
        <v>0</v>
      </c>
      <c r="K2928" s="25">
        <v>0</v>
      </c>
      <c r="L2928" s="25">
        <v>0</v>
      </c>
      <c r="M2928" s="25">
        <v>0</v>
      </c>
      <c r="N2928" s="19"/>
      <c r="O2928" s="19"/>
      <c r="P2928" s="19"/>
      <c r="Q2928" s="19"/>
    </row>
    <row r="2929" spans="1:17" s="3" customFormat="1" ht="12" customHeight="1">
      <c r="A2929" s="97" t="s">
        <v>30</v>
      </c>
      <c r="B2929" s="98"/>
      <c r="C2929" s="98"/>
      <c r="D2929" s="98"/>
      <c r="E2929" s="98"/>
      <c r="F2929" s="98"/>
      <c r="G2929" s="99"/>
      <c r="H2929" s="19"/>
      <c r="I2929" s="26">
        <f>SUM(I2927:I2928)</f>
        <v>19.282</v>
      </c>
      <c r="J2929" s="26">
        <f>SUM(J2927:J2928)</f>
        <v>12.58</v>
      </c>
      <c r="K2929" s="26">
        <f>SUM(K2927:K2928)</f>
        <v>20.696000000000002</v>
      </c>
      <c r="L2929" s="26">
        <f>SUM(L2927:L2928)</f>
        <v>0</v>
      </c>
      <c r="M2929" s="26">
        <f>SUM(M2927:M2928)</f>
        <v>20.696000000000002</v>
      </c>
      <c r="N2929" s="19"/>
      <c r="O2929" s="19"/>
      <c r="P2929" s="19"/>
      <c r="Q2929" s="19"/>
    </row>
    <row r="2930" spans="1:17" s="3" customFormat="1" ht="12" customHeight="1">
      <c r="A2930" s="97" t="s">
        <v>31</v>
      </c>
      <c r="B2930" s="98"/>
      <c r="C2930" s="98"/>
      <c r="D2930" s="98"/>
      <c r="E2930" s="98"/>
      <c r="F2930" s="98"/>
      <c r="G2930" s="99"/>
      <c r="H2930" s="19"/>
      <c r="I2930" s="26">
        <v>0</v>
      </c>
      <c r="J2930" s="26">
        <v>0</v>
      </c>
      <c r="K2930" s="19"/>
      <c r="L2930" s="19"/>
      <c r="M2930" s="19"/>
      <c r="N2930" s="19"/>
      <c r="O2930" s="19"/>
      <c r="P2930" s="19"/>
      <c r="Q2930" s="19"/>
    </row>
    <row r="2931" spans="1:17" s="3" customFormat="1" ht="12" customHeight="1">
      <c r="A2931" s="97" t="s">
        <v>32</v>
      </c>
      <c r="B2931" s="98"/>
      <c r="C2931" s="98"/>
      <c r="D2931" s="98"/>
      <c r="E2931" s="98"/>
      <c r="F2931" s="98"/>
      <c r="G2931" s="99"/>
      <c r="H2931" s="26">
        <f>SUMIF(D2907:D2930,"=Project",H2907:H2930)</f>
        <v>0</v>
      </c>
      <c r="I2931" s="26">
        <f>SUMIF(D2907:D2930,"=Project",I2907:I2930)</f>
        <v>0</v>
      </c>
      <c r="J2931" s="26">
        <f>SUMIF(D2907:D2930,"=Project",J2907:J2930)</f>
        <v>0</v>
      </c>
      <c r="K2931" s="26">
        <f>SUMIF(D2907:D2930,"=Project",K2907:K2930)</f>
        <v>0</v>
      </c>
      <c r="L2931" s="26">
        <f>SUMIF(D2907:D2930,"=Project",L2907:L2930)</f>
        <v>0</v>
      </c>
      <c r="M2931" s="26">
        <f>SUMIF(D2907:D2930,"=Project",M2907:M2930)</f>
        <v>0</v>
      </c>
      <c r="N2931" s="26">
        <f>SUMIF(D2907:D2930,"=Project",N2907:N2930)</f>
        <v>0</v>
      </c>
      <c r="O2931" s="26">
        <f>SUMIF(D2907:D2930,"=Project",O2907:O2930)</f>
        <v>0</v>
      </c>
      <c r="P2931" s="26">
        <f>SUMIF(D2907:D2930,"=Project",P2907:P2930)</f>
        <v>0</v>
      </c>
      <c r="Q2931" s="26">
        <f>SUMIF(D2907:D2930,"=Project",Q2907:Q2930)</f>
        <v>0</v>
      </c>
    </row>
    <row r="2932" spans="1:17" s="3" customFormat="1" ht="12" customHeight="1">
      <c r="A2932" s="16" t="s">
        <v>3734</v>
      </c>
      <c r="B2932" s="17" t="s">
        <v>18</v>
      </c>
      <c r="C2932" s="18" t="s">
        <v>3735</v>
      </c>
      <c r="D2932" s="19"/>
      <c r="E2932" s="18" t="s">
        <v>3736</v>
      </c>
      <c r="F2932" s="16" t="s">
        <v>352</v>
      </c>
      <c r="G2932" s="18" t="s">
        <v>3737</v>
      </c>
      <c r="H2932" s="20">
        <v>0</v>
      </c>
      <c r="I2932" s="20">
        <v>3.1949999999999998</v>
      </c>
      <c r="J2932" s="20">
        <v>5.6539999999999999</v>
      </c>
      <c r="K2932" s="20">
        <v>6.7009999999999996</v>
      </c>
      <c r="L2932" s="20">
        <v>0</v>
      </c>
      <c r="M2932" s="20">
        <v>6.7009999999999996</v>
      </c>
      <c r="N2932" s="20">
        <v>3.008</v>
      </c>
      <c r="O2932" s="20">
        <v>2.415</v>
      </c>
      <c r="P2932" s="20">
        <v>2.4180000000000001</v>
      </c>
      <c r="Q2932" s="20">
        <v>2.4430000000000001</v>
      </c>
    </row>
    <row r="2933" spans="1:17" s="3" customFormat="1" ht="12" customHeight="1">
      <c r="A2933" s="21" t="s">
        <v>3734</v>
      </c>
      <c r="B2933" s="22" t="s">
        <v>23</v>
      </c>
      <c r="C2933" s="21" t="s">
        <v>3735</v>
      </c>
      <c r="D2933" s="21" t="s">
        <v>3738</v>
      </c>
      <c r="E2933" s="23" t="s">
        <v>3739</v>
      </c>
      <c r="F2933" s="24">
        <v>5</v>
      </c>
      <c r="G2933" s="23" t="s">
        <v>3740</v>
      </c>
      <c r="H2933" s="25">
        <v>0</v>
      </c>
      <c r="I2933" s="25">
        <v>1.554</v>
      </c>
      <c r="J2933" s="25">
        <v>1.5569999999999999</v>
      </c>
      <c r="K2933" s="25">
        <v>1.58</v>
      </c>
      <c r="L2933" s="25">
        <v>0</v>
      </c>
      <c r="M2933" s="25">
        <v>1.58</v>
      </c>
      <c r="N2933" s="25">
        <v>1.6</v>
      </c>
      <c r="O2933" s="25">
        <v>1.611</v>
      </c>
      <c r="P2933" s="25">
        <v>1.613</v>
      </c>
      <c r="Q2933" s="25">
        <v>1.63</v>
      </c>
    </row>
    <row r="2934" spans="1:17" s="3" customFormat="1" ht="12" customHeight="1">
      <c r="A2934" s="21" t="s">
        <v>3734</v>
      </c>
      <c r="B2934" s="22" t="s">
        <v>27</v>
      </c>
      <c r="C2934" s="21" t="s">
        <v>3735</v>
      </c>
      <c r="D2934" s="21" t="s">
        <v>3738</v>
      </c>
      <c r="E2934" s="23" t="s">
        <v>3741</v>
      </c>
      <c r="F2934" s="24">
        <v>5</v>
      </c>
      <c r="G2934" s="19"/>
      <c r="H2934" s="19"/>
      <c r="I2934" s="25">
        <v>0.91</v>
      </c>
      <c r="J2934" s="25">
        <v>0.84099999999999997</v>
      </c>
      <c r="K2934" s="25">
        <v>0.97099999999999997</v>
      </c>
      <c r="L2934" s="25">
        <v>0</v>
      </c>
      <c r="M2934" s="25">
        <v>0.97099999999999997</v>
      </c>
      <c r="N2934" s="19"/>
      <c r="O2934" s="19"/>
      <c r="P2934" s="19"/>
      <c r="Q2934" s="19"/>
    </row>
    <row r="2935" spans="1:17" s="3" customFormat="1" ht="12" customHeight="1">
      <c r="A2935" s="21" t="s">
        <v>3734</v>
      </c>
      <c r="B2935" s="22" t="s">
        <v>27</v>
      </c>
      <c r="C2935" s="21" t="s">
        <v>3735</v>
      </c>
      <c r="D2935" s="21" t="s">
        <v>3738</v>
      </c>
      <c r="E2935" s="23" t="s">
        <v>3742</v>
      </c>
      <c r="F2935" s="24">
        <v>5</v>
      </c>
      <c r="G2935" s="19"/>
      <c r="H2935" s="19"/>
      <c r="I2935" s="25">
        <v>0.64400000000000002</v>
      </c>
      <c r="J2935" s="25">
        <v>0.71599999999999997</v>
      </c>
      <c r="K2935" s="25">
        <v>0.60899999999999999</v>
      </c>
      <c r="L2935" s="25">
        <v>0</v>
      </c>
      <c r="M2935" s="25">
        <v>0.60899999999999999</v>
      </c>
      <c r="N2935" s="19"/>
      <c r="O2935" s="19"/>
      <c r="P2935" s="19"/>
      <c r="Q2935" s="19"/>
    </row>
    <row r="2936" spans="1:17" s="3" customFormat="1" ht="12" customHeight="1">
      <c r="A2936" s="97" t="s">
        <v>30</v>
      </c>
      <c r="B2936" s="98"/>
      <c r="C2936" s="98"/>
      <c r="D2936" s="98"/>
      <c r="E2936" s="98"/>
      <c r="F2936" s="98"/>
      <c r="G2936" s="99"/>
      <c r="H2936" s="19"/>
      <c r="I2936" s="26">
        <f>SUM(I2934:I2935)</f>
        <v>1.554</v>
      </c>
      <c r="J2936" s="26">
        <f>SUM(J2934:J2935)</f>
        <v>1.5569999999999999</v>
      </c>
      <c r="K2936" s="26">
        <f>SUM(K2934:K2935)</f>
        <v>1.58</v>
      </c>
      <c r="L2936" s="26">
        <f>SUM(L2934:L2935)</f>
        <v>0</v>
      </c>
      <c r="M2936" s="26">
        <f>SUM(M2934:M2935)</f>
        <v>1.58</v>
      </c>
      <c r="N2936" s="19"/>
      <c r="O2936" s="19"/>
      <c r="P2936" s="19"/>
      <c r="Q2936" s="19"/>
    </row>
    <row r="2937" spans="1:17" s="3" customFormat="1" ht="12" customHeight="1">
      <c r="A2937" s="97" t="s">
        <v>31</v>
      </c>
      <c r="B2937" s="98"/>
      <c r="C2937" s="98"/>
      <c r="D2937" s="98"/>
      <c r="E2937" s="98"/>
      <c r="F2937" s="98"/>
      <c r="G2937" s="99"/>
      <c r="H2937" s="19"/>
      <c r="I2937" s="26">
        <v>0</v>
      </c>
      <c r="J2937" s="26">
        <v>0</v>
      </c>
      <c r="K2937" s="19"/>
      <c r="L2937" s="19"/>
      <c r="M2937" s="19"/>
      <c r="N2937" s="19"/>
      <c r="O2937" s="19"/>
      <c r="P2937" s="19"/>
      <c r="Q2937" s="19"/>
    </row>
    <row r="2938" spans="1:17" s="3" customFormat="1" ht="12" customHeight="1">
      <c r="A2938" s="21" t="s">
        <v>3734</v>
      </c>
      <c r="B2938" s="22" t="s">
        <v>23</v>
      </c>
      <c r="C2938" s="21" t="s">
        <v>3735</v>
      </c>
      <c r="D2938" s="21" t="s">
        <v>3743</v>
      </c>
      <c r="E2938" s="23" t="s">
        <v>3744</v>
      </c>
      <c r="F2938" s="24">
        <v>5</v>
      </c>
      <c r="G2938" s="23" t="s">
        <v>3745</v>
      </c>
      <c r="H2938" s="25">
        <v>0</v>
      </c>
      <c r="I2938" s="25">
        <v>1.641</v>
      </c>
      <c r="J2938" s="25">
        <v>4.0970000000000004</v>
      </c>
      <c r="K2938" s="25">
        <v>5.1210000000000004</v>
      </c>
      <c r="L2938" s="25">
        <v>0</v>
      </c>
      <c r="M2938" s="25">
        <v>5.1210000000000004</v>
      </c>
      <c r="N2938" s="25">
        <v>1.4079999999999999</v>
      </c>
      <c r="O2938" s="25">
        <v>0.80400000000000005</v>
      </c>
      <c r="P2938" s="25">
        <v>0.80500000000000005</v>
      </c>
      <c r="Q2938" s="25">
        <v>0.81299999999999994</v>
      </c>
    </row>
    <row r="2939" spans="1:17" s="3" customFormat="1" ht="12" customHeight="1">
      <c r="A2939" s="21" t="s">
        <v>3734</v>
      </c>
      <c r="B2939" s="22" t="s">
        <v>27</v>
      </c>
      <c r="C2939" s="21" t="s">
        <v>3735</v>
      </c>
      <c r="D2939" s="21" t="s">
        <v>3743</v>
      </c>
      <c r="E2939" s="23" t="s">
        <v>3746</v>
      </c>
      <c r="F2939" s="24">
        <v>5</v>
      </c>
      <c r="G2939" s="19"/>
      <c r="H2939" s="19"/>
      <c r="I2939" s="25">
        <v>0.58499999999999996</v>
      </c>
      <c r="J2939" s="25">
        <v>0.8</v>
      </c>
      <c r="K2939" s="25">
        <v>0</v>
      </c>
      <c r="L2939" s="25">
        <v>0</v>
      </c>
      <c r="M2939" s="25">
        <v>0</v>
      </c>
      <c r="N2939" s="19"/>
      <c r="O2939" s="19"/>
      <c r="P2939" s="19"/>
      <c r="Q2939" s="19"/>
    </row>
    <row r="2940" spans="1:17" s="3" customFormat="1" ht="12" customHeight="1">
      <c r="A2940" s="21" t="s">
        <v>3734</v>
      </c>
      <c r="B2940" s="22" t="s">
        <v>27</v>
      </c>
      <c r="C2940" s="21" t="s">
        <v>3735</v>
      </c>
      <c r="D2940" s="21" t="s">
        <v>3743</v>
      </c>
      <c r="E2940" s="23" t="s">
        <v>3747</v>
      </c>
      <c r="F2940" s="24">
        <v>5</v>
      </c>
      <c r="G2940" s="19"/>
      <c r="H2940" s="19"/>
      <c r="I2940" s="25">
        <v>0</v>
      </c>
      <c r="J2940" s="25">
        <v>0</v>
      </c>
      <c r="K2940" s="25">
        <v>0.8</v>
      </c>
      <c r="L2940" s="25">
        <v>0</v>
      </c>
      <c r="M2940" s="25">
        <v>0.8</v>
      </c>
      <c r="N2940" s="19"/>
      <c r="O2940" s="19"/>
      <c r="P2940" s="19"/>
      <c r="Q2940" s="19"/>
    </row>
    <row r="2941" spans="1:17" s="3" customFormat="1" ht="12" customHeight="1">
      <c r="A2941" s="21" t="s">
        <v>3734</v>
      </c>
      <c r="B2941" s="22" t="s">
        <v>27</v>
      </c>
      <c r="C2941" s="21" t="s">
        <v>3735</v>
      </c>
      <c r="D2941" s="21" t="s">
        <v>3743</v>
      </c>
      <c r="E2941" s="23" t="s">
        <v>3748</v>
      </c>
      <c r="F2941" s="24">
        <v>5</v>
      </c>
      <c r="G2941" s="19"/>
      <c r="H2941" s="19"/>
      <c r="I2941" s="25">
        <v>0</v>
      </c>
      <c r="J2941" s="25">
        <v>0</v>
      </c>
      <c r="K2941" s="25">
        <v>1.2989999999999999</v>
      </c>
      <c r="L2941" s="25">
        <v>0</v>
      </c>
      <c r="M2941" s="25">
        <v>1.2989999999999999</v>
      </c>
      <c r="N2941" s="19"/>
      <c r="O2941" s="19"/>
      <c r="P2941" s="19"/>
      <c r="Q2941" s="19"/>
    </row>
    <row r="2942" spans="1:17" s="3" customFormat="1" ht="12" customHeight="1">
      <c r="A2942" s="21" t="s">
        <v>3734</v>
      </c>
      <c r="B2942" s="22" t="s">
        <v>27</v>
      </c>
      <c r="C2942" s="21" t="s">
        <v>3735</v>
      </c>
      <c r="D2942" s="21" t="s">
        <v>3743</v>
      </c>
      <c r="E2942" s="23" t="s">
        <v>3749</v>
      </c>
      <c r="F2942" s="24">
        <v>5</v>
      </c>
      <c r="G2942" s="19"/>
      <c r="H2942" s="19"/>
      <c r="I2942" s="25">
        <v>1.056</v>
      </c>
      <c r="J2942" s="25">
        <v>3.2970000000000002</v>
      </c>
      <c r="K2942" s="25">
        <v>3.0219999999999998</v>
      </c>
      <c r="L2942" s="25">
        <v>0</v>
      </c>
      <c r="M2942" s="25">
        <v>3.0219999999999998</v>
      </c>
      <c r="N2942" s="19"/>
      <c r="O2942" s="19"/>
      <c r="P2942" s="19"/>
      <c r="Q2942" s="19"/>
    </row>
    <row r="2943" spans="1:17" s="3" customFormat="1" ht="12" customHeight="1">
      <c r="A2943" s="97" t="s">
        <v>30</v>
      </c>
      <c r="B2943" s="98"/>
      <c r="C2943" s="98"/>
      <c r="D2943" s="98"/>
      <c r="E2943" s="98"/>
      <c r="F2943" s="98"/>
      <c r="G2943" s="99"/>
      <c r="H2943" s="19"/>
      <c r="I2943" s="26">
        <f>SUM(I2939:I2942)</f>
        <v>1.641</v>
      </c>
      <c r="J2943" s="26">
        <f>SUM(J2939:J2942)</f>
        <v>4.0970000000000004</v>
      </c>
      <c r="K2943" s="26">
        <f>SUM(K2939:K2942)</f>
        <v>5.1210000000000004</v>
      </c>
      <c r="L2943" s="26">
        <f>SUM(L2939:L2942)</f>
        <v>0</v>
      </c>
      <c r="M2943" s="26">
        <f>SUM(M2939:M2942)</f>
        <v>5.1210000000000004</v>
      </c>
      <c r="N2943" s="19"/>
      <c r="O2943" s="19"/>
      <c r="P2943" s="19"/>
      <c r="Q2943" s="19"/>
    </row>
    <row r="2944" spans="1:17" s="3" customFormat="1" ht="12" customHeight="1">
      <c r="A2944" s="97" t="s">
        <v>31</v>
      </c>
      <c r="B2944" s="98"/>
      <c r="C2944" s="98"/>
      <c r="D2944" s="98"/>
      <c r="E2944" s="98"/>
      <c r="F2944" s="98"/>
      <c r="G2944" s="99"/>
      <c r="H2944" s="19"/>
      <c r="I2944" s="26">
        <v>0</v>
      </c>
      <c r="J2944" s="26">
        <v>0</v>
      </c>
      <c r="K2944" s="19"/>
      <c r="L2944" s="19"/>
      <c r="M2944" s="19"/>
      <c r="N2944" s="19"/>
      <c r="O2944" s="19"/>
      <c r="P2944" s="19"/>
      <c r="Q2944" s="19"/>
    </row>
    <row r="2945" spans="1:17" s="3" customFormat="1" ht="12" customHeight="1">
      <c r="A2945" s="97" t="s">
        <v>32</v>
      </c>
      <c r="B2945" s="98"/>
      <c r="C2945" s="98"/>
      <c r="D2945" s="98"/>
      <c r="E2945" s="98"/>
      <c r="F2945" s="98"/>
      <c r="G2945" s="99"/>
      <c r="H2945" s="26">
        <f>SUMIF(D2933:D2944,"=Project",H2933:H2944)</f>
        <v>0</v>
      </c>
      <c r="I2945" s="26">
        <f>SUMIF(D2933:D2944,"=Project",I2933:I2944)</f>
        <v>0</v>
      </c>
      <c r="J2945" s="26">
        <f>SUMIF(D2933:D2944,"=Project",J2933:J2944)</f>
        <v>0</v>
      </c>
      <c r="K2945" s="26">
        <f>SUMIF(D2933:D2944,"=Project",K2933:K2944)</f>
        <v>0</v>
      </c>
      <c r="L2945" s="26">
        <f>SUMIF(D2933:D2944,"=Project",L2933:L2944)</f>
        <v>0</v>
      </c>
      <c r="M2945" s="26">
        <f>SUMIF(D2933:D2944,"=Project",M2933:M2944)</f>
        <v>0</v>
      </c>
      <c r="N2945" s="26">
        <f>SUMIF(D2933:D2944,"=Project",N2933:N2944)</f>
        <v>0</v>
      </c>
      <c r="O2945" s="26">
        <f>SUMIF(D2933:D2944,"=Project",O2933:O2944)</f>
        <v>0</v>
      </c>
      <c r="P2945" s="26">
        <f>SUMIF(D2933:D2944,"=Project",P2933:P2944)</f>
        <v>0</v>
      </c>
      <c r="Q2945" s="26">
        <f>SUMIF(D2933:D2944,"=Project",Q2933:Q2944)</f>
        <v>0</v>
      </c>
    </row>
    <row r="2946" spans="1:17" s="3" customFormat="1" ht="12" customHeight="1">
      <c r="A2946" s="16" t="s">
        <v>3750</v>
      </c>
      <c r="B2946" s="17" t="s">
        <v>18</v>
      </c>
      <c r="C2946" s="18" t="s">
        <v>3751</v>
      </c>
      <c r="D2946" s="19"/>
      <c r="E2946" s="18" t="s">
        <v>3752</v>
      </c>
      <c r="F2946" s="16" t="s">
        <v>352</v>
      </c>
      <c r="G2946" s="18" t="s">
        <v>3753</v>
      </c>
      <c r="H2946" s="20">
        <v>0</v>
      </c>
      <c r="I2946" s="20">
        <v>23.337</v>
      </c>
      <c r="J2946" s="20">
        <v>19.062999999999999</v>
      </c>
      <c r="K2946" s="20">
        <v>29.684999999999999</v>
      </c>
      <c r="L2946" s="20">
        <v>0</v>
      </c>
      <c r="M2946" s="20">
        <v>29.684999999999999</v>
      </c>
      <c r="N2946" s="20">
        <v>17.628</v>
      </c>
      <c r="O2946" s="20">
        <v>17.913</v>
      </c>
      <c r="P2946" s="20">
        <v>22.204999999999998</v>
      </c>
      <c r="Q2946" s="20">
        <v>19.824000000000002</v>
      </c>
    </row>
    <row r="2947" spans="1:17" s="3" customFormat="1" ht="12" customHeight="1">
      <c r="A2947" s="21" t="s">
        <v>3750</v>
      </c>
      <c r="B2947" s="22" t="s">
        <v>23</v>
      </c>
      <c r="C2947" s="21" t="s">
        <v>3751</v>
      </c>
      <c r="D2947" s="21" t="s">
        <v>3754</v>
      </c>
      <c r="E2947" s="23" t="s">
        <v>3755</v>
      </c>
      <c r="F2947" s="24">
        <v>5</v>
      </c>
      <c r="G2947" s="23" t="s">
        <v>3756</v>
      </c>
      <c r="H2947" s="25">
        <v>0</v>
      </c>
      <c r="I2947" s="25">
        <v>23.337</v>
      </c>
      <c r="J2947" s="25">
        <v>19.062999999999999</v>
      </c>
      <c r="K2947" s="25">
        <v>29.684999999999999</v>
      </c>
      <c r="L2947" s="25">
        <v>0</v>
      </c>
      <c r="M2947" s="25">
        <v>29.684999999999999</v>
      </c>
      <c r="N2947" s="25">
        <v>17.628</v>
      </c>
      <c r="O2947" s="25">
        <v>17.913</v>
      </c>
      <c r="P2947" s="25">
        <v>22.204999999999998</v>
      </c>
      <c r="Q2947" s="25">
        <v>19.824000000000002</v>
      </c>
    </row>
    <row r="2948" spans="1:17" s="3" customFormat="1" ht="12" customHeight="1">
      <c r="A2948" s="21" t="s">
        <v>3750</v>
      </c>
      <c r="B2948" s="22" t="s">
        <v>27</v>
      </c>
      <c r="C2948" s="21" t="s">
        <v>3751</v>
      </c>
      <c r="D2948" s="21" t="s">
        <v>3754</v>
      </c>
      <c r="E2948" s="23" t="s">
        <v>3757</v>
      </c>
      <c r="F2948" s="24">
        <v>5</v>
      </c>
      <c r="G2948" s="19"/>
      <c r="H2948" s="19"/>
      <c r="I2948" s="25">
        <v>4.008</v>
      </c>
      <c r="J2948" s="25">
        <v>0.60599999999999998</v>
      </c>
      <c r="K2948" s="25">
        <v>0.70499999999999996</v>
      </c>
      <c r="L2948" s="25">
        <v>0</v>
      </c>
      <c r="M2948" s="25">
        <v>0.70499999999999996</v>
      </c>
      <c r="N2948" s="19"/>
      <c r="O2948" s="19"/>
      <c r="P2948" s="19"/>
      <c r="Q2948" s="19"/>
    </row>
    <row r="2949" spans="1:17" s="3" customFormat="1" ht="12" customHeight="1">
      <c r="A2949" s="21" t="s">
        <v>3750</v>
      </c>
      <c r="B2949" s="22" t="s">
        <v>27</v>
      </c>
      <c r="C2949" s="21" t="s">
        <v>3751</v>
      </c>
      <c r="D2949" s="21" t="s">
        <v>3754</v>
      </c>
      <c r="E2949" s="23" t="s">
        <v>3758</v>
      </c>
      <c r="F2949" s="24">
        <v>5</v>
      </c>
      <c r="G2949" s="19"/>
      <c r="H2949" s="19"/>
      <c r="I2949" s="25">
        <v>2.5790000000000002</v>
      </c>
      <c r="J2949" s="25">
        <v>2.5630000000000002</v>
      </c>
      <c r="K2949" s="25">
        <v>3.3029999999999999</v>
      </c>
      <c r="L2949" s="25">
        <v>0</v>
      </c>
      <c r="M2949" s="25">
        <v>3.3029999999999999</v>
      </c>
      <c r="N2949" s="19"/>
      <c r="O2949" s="19"/>
      <c r="P2949" s="19"/>
      <c r="Q2949" s="19"/>
    </row>
    <row r="2950" spans="1:17" s="3" customFormat="1" ht="12" customHeight="1">
      <c r="A2950" s="21" t="s">
        <v>3750</v>
      </c>
      <c r="B2950" s="22" t="s">
        <v>27</v>
      </c>
      <c r="C2950" s="21" t="s">
        <v>3751</v>
      </c>
      <c r="D2950" s="21" t="s">
        <v>3754</v>
      </c>
      <c r="E2950" s="23" t="s">
        <v>3759</v>
      </c>
      <c r="F2950" s="24">
        <v>5</v>
      </c>
      <c r="G2950" s="19"/>
      <c r="H2950" s="19"/>
      <c r="I2950" s="25">
        <v>2.419</v>
      </c>
      <c r="J2950" s="25">
        <v>2.8370000000000002</v>
      </c>
      <c r="K2950" s="25">
        <v>2.569</v>
      </c>
      <c r="L2950" s="25">
        <v>0</v>
      </c>
      <c r="M2950" s="25">
        <v>2.569</v>
      </c>
      <c r="N2950" s="19"/>
      <c r="O2950" s="19"/>
      <c r="P2950" s="19"/>
      <c r="Q2950" s="19"/>
    </row>
    <row r="2951" spans="1:17" s="3" customFormat="1" ht="12" customHeight="1">
      <c r="A2951" s="21" t="s">
        <v>3750</v>
      </c>
      <c r="B2951" s="22" t="s">
        <v>27</v>
      </c>
      <c r="C2951" s="21" t="s">
        <v>3751</v>
      </c>
      <c r="D2951" s="21" t="s">
        <v>3754</v>
      </c>
      <c r="E2951" s="23" t="s">
        <v>3760</v>
      </c>
      <c r="F2951" s="24">
        <v>5</v>
      </c>
      <c r="G2951" s="19"/>
      <c r="H2951" s="19"/>
      <c r="I2951" s="25">
        <v>0</v>
      </c>
      <c r="J2951" s="25">
        <v>0.59699999999999998</v>
      </c>
      <c r="K2951" s="25">
        <v>0.58299999999999996</v>
      </c>
      <c r="L2951" s="25">
        <v>0</v>
      </c>
      <c r="M2951" s="25">
        <v>0.58299999999999996</v>
      </c>
      <c r="N2951" s="19"/>
      <c r="O2951" s="19"/>
      <c r="P2951" s="19"/>
      <c r="Q2951" s="19"/>
    </row>
    <row r="2952" spans="1:17" s="3" customFormat="1" ht="12" customHeight="1">
      <c r="A2952" s="21" t="s">
        <v>3750</v>
      </c>
      <c r="B2952" s="22" t="s">
        <v>27</v>
      </c>
      <c r="C2952" s="21" t="s">
        <v>3751</v>
      </c>
      <c r="D2952" s="21" t="s">
        <v>3754</v>
      </c>
      <c r="E2952" s="23" t="s">
        <v>3761</v>
      </c>
      <c r="F2952" s="24">
        <v>5</v>
      </c>
      <c r="G2952" s="19"/>
      <c r="H2952" s="19"/>
      <c r="I2952" s="25">
        <v>4.1769999999999996</v>
      </c>
      <c r="J2952" s="25">
        <v>1.36</v>
      </c>
      <c r="K2952" s="25">
        <v>2.4390000000000001</v>
      </c>
      <c r="L2952" s="25">
        <v>0</v>
      </c>
      <c r="M2952" s="25">
        <v>2.4390000000000001</v>
      </c>
      <c r="N2952" s="19"/>
      <c r="O2952" s="19"/>
      <c r="P2952" s="19"/>
      <c r="Q2952" s="19"/>
    </row>
    <row r="2953" spans="1:17" s="3" customFormat="1" ht="12" customHeight="1">
      <c r="A2953" s="21" t="s">
        <v>3750</v>
      </c>
      <c r="B2953" s="22" t="s">
        <v>27</v>
      </c>
      <c r="C2953" s="21" t="s">
        <v>3751</v>
      </c>
      <c r="D2953" s="21" t="s">
        <v>3754</v>
      </c>
      <c r="E2953" s="23" t="s">
        <v>3762</v>
      </c>
      <c r="F2953" s="24">
        <v>5</v>
      </c>
      <c r="G2953" s="19"/>
      <c r="H2953" s="19"/>
      <c r="I2953" s="25">
        <v>0.38300000000000001</v>
      </c>
      <c r="J2953" s="25">
        <v>0.2</v>
      </c>
      <c r="K2953" s="25">
        <v>0.20100000000000001</v>
      </c>
      <c r="L2953" s="25">
        <v>0</v>
      </c>
      <c r="M2953" s="25">
        <v>0.20100000000000001</v>
      </c>
      <c r="N2953" s="19"/>
      <c r="O2953" s="19"/>
      <c r="P2953" s="19"/>
      <c r="Q2953" s="19"/>
    </row>
    <row r="2954" spans="1:17" s="3" customFormat="1" ht="12" customHeight="1">
      <c r="A2954" s="21" t="s">
        <v>3750</v>
      </c>
      <c r="B2954" s="22" t="s">
        <v>27</v>
      </c>
      <c r="C2954" s="21" t="s">
        <v>3751</v>
      </c>
      <c r="D2954" s="21" t="s">
        <v>3754</v>
      </c>
      <c r="E2954" s="23" t="s">
        <v>3763</v>
      </c>
      <c r="F2954" s="24">
        <v>5</v>
      </c>
      <c r="G2954" s="19"/>
      <c r="H2954" s="19"/>
      <c r="I2954" s="25">
        <v>1.448</v>
      </c>
      <c r="J2954" s="25">
        <v>1.496</v>
      </c>
      <c r="K2954" s="25">
        <v>1.512</v>
      </c>
      <c r="L2954" s="25">
        <v>0</v>
      </c>
      <c r="M2954" s="25">
        <v>1.512</v>
      </c>
      <c r="N2954" s="19"/>
      <c r="O2954" s="19"/>
      <c r="P2954" s="19"/>
      <c r="Q2954" s="19"/>
    </row>
    <row r="2955" spans="1:17" s="3" customFormat="1" ht="12" customHeight="1">
      <c r="A2955" s="21" t="s">
        <v>3750</v>
      </c>
      <c r="B2955" s="22" t="s">
        <v>27</v>
      </c>
      <c r="C2955" s="21" t="s">
        <v>3751</v>
      </c>
      <c r="D2955" s="21" t="s">
        <v>3754</v>
      </c>
      <c r="E2955" s="23" t="s">
        <v>3764</v>
      </c>
      <c r="F2955" s="24">
        <v>5</v>
      </c>
      <c r="G2955" s="19"/>
      <c r="H2955" s="19"/>
      <c r="I2955" s="25">
        <v>3.786</v>
      </c>
      <c r="J2955" s="25">
        <v>5.423</v>
      </c>
      <c r="K2955" s="25">
        <v>13.64</v>
      </c>
      <c r="L2955" s="25">
        <v>0</v>
      </c>
      <c r="M2955" s="25">
        <v>13.64</v>
      </c>
      <c r="N2955" s="19"/>
      <c r="O2955" s="19"/>
      <c r="P2955" s="19"/>
      <c r="Q2955" s="19"/>
    </row>
    <row r="2956" spans="1:17" s="3" customFormat="1" ht="12" customHeight="1">
      <c r="A2956" s="21" t="s">
        <v>3750</v>
      </c>
      <c r="B2956" s="22" t="s">
        <v>27</v>
      </c>
      <c r="C2956" s="21" t="s">
        <v>3751</v>
      </c>
      <c r="D2956" s="21" t="s">
        <v>3754</v>
      </c>
      <c r="E2956" s="23" t="s">
        <v>3765</v>
      </c>
      <c r="F2956" s="24">
        <v>5</v>
      </c>
      <c r="G2956" s="19"/>
      <c r="H2956" s="19"/>
      <c r="I2956" s="25">
        <v>2.6059999999999999</v>
      </c>
      <c r="J2956" s="25">
        <v>1.986</v>
      </c>
      <c r="K2956" s="25">
        <v>2.7189999999999999</v>
      </c>
      <c r="L2956" s="25">
        <v>0</v>
      </c>
      <c r="M2956" s="25">
        <v>2.7189999999999999</v>
      </c>
      <c r="N2956" s="19"/>
      <c r="O2956" s="19"/>
      <c r="P2956" s="19"/>
      <c r="Q2956" s="19"/>
    </row>
    <row r="2957" spans="1:17" s="3" customFormat="1" ht="12" customHeight="1">
      <c r="A2957" s="21" t="s">
        <v>3750</v>
      </c>
      <c r="B2957" s="22" t="s">
        <v>27</v>
      </c>
      <c r="C2957" s="21" t="s">
        <v>3751</v>
      </c>
      <c r="D2957" s="21" t="s">
        <v>3754</v>
      </c>
      <c r="E2957" s="23" t="s">
        <v>3766</v>
      </c>
      <c r="F2957" s="24">
        <v>5</v>
      </c>
      <c r="G2957" s="19"/>
      <c r="H2957" s="19"/>
      <c r="I2957" s="25">
        <v>1.931</v>
      </c>
      <c r="J2957" s="25">
        <v>1.9950000000000001</v>
      </c>
      <c r="K2957" s="25">
        <v>2.0139999999999998</v>
      </c>
      <c r="L2957" s="25">
        <v>0</v>
      </c>
      <c r="M2957" s="25">
        <v>2.0139999999999998</v>
      </c>
      <c r="N2957" s="19"/>
      <c r="O2957" s="19"/>
      <c r="P2957" s="19"/>
      <c r="Q2957" s="19"/>
    </row>
    <row r="2958" spans="1:17" s="3" customFormat="1" ht="12" customHeight="1">
      <c r="A2958" s="97" t="s">
        <v>30</v>
      </c>
      <c r="B2958" s="98"/>
      <c r="C2958" s="98"/>
      <c r="D2958" s="98"/>
      <c r="E2958" s="98"/>
      <c r="F2958" s="98"/>
      <c r="G2958" s="99"/>
      <c r="H2958" s="19"/>
      <c r="I2958" s="26">
        <f>SUM(I2948:I2957)</f>
        <v>23.337</v>
      </c>
      <c r="J2958" s="26">
        <f>SUM(J2948:J2957)</f>
        <v>19.063000000000002</v>
      </c>
      <c r="K2958" s="26">
        <f>SUM(K2948:K2957)</f>
        <v>29.685000000000002</v>
      </c>
      <c r="L2958" s="26">
        <f>SUM(L2948:L2957)</f>
        <v>0</v>
      </c>
      <c r="M2958" s="26">
        <f>SUM(M2948:M2957)</f>
        <v>29.685000000000002</v>
      </c>
      <c r="N2958" s="19"/>
      <c r="O2958" s="19"/>
      <c r="P2958" s="19"/>
      <c r="Q2958" s="19"/>
    </row>
    <row r="2959" spans="1:17" s="3" customFormat="1" ht="12" customHeight="1">
      <c r="A2959" s="97" t="s">
        <v>31</v>
      </c>
      <c r="B2959" s="98"/>
      <c r="C2959" s="98"/>
      <c r="D2959" s="98"/>
      <c r="E2959" s="98"/>
      <c r="F2959" s="98"/>
      <c r="G2959" s="99"/>
      <c r="H2959" s="19"/>
      <c r="I2959" s="26">
        <v>0</v>
      </c>
      <c r="J2959" s="26">
        <v>0</v>
      </c>
      <c r="K2959" s="19"/>
      <c r="L2959" s="19"/>
      <c r="M2959" s="19"/>
      <c r="N2959" s="19"/>
      <c r="O2959" s="19"/>
      <c r="P2959" s="19"/>
      <c r="Q2959" s="19"/>
    </row>
    <row r="2960" spans="1:17" s="3" customFormat="1" ht="12" customHeight="1">
      <c r="A2960" s="97" t="s">
        <v>32</v>
      </c>
      <c r="B2960" s="98"/>
      <c r="C2960" s="98"/>
      <c r="D2960" s="98"/>
      <c r="E2960" s="98"/>
      <c r="F2960" s="98"/>
      <c r="G2960" s="99"/>
      <c r="H2960" s="26">
        <f>SUMIF(D2947:D2959,"=Project",H2947:H2959)</f>
        <v>0</v>
      </c>
      <c r="I2960" s="26">
        <f>SUMIF(D2947:D2959,"=Project",I2947:I2959)</f>
        <v>0</v>
      </c>
      <c r="J2960" s="26">
        <f>SUMIF(D2947:D2959,"=Project",J2947:J2959)</f>
        <v>0</v>
      </c>
      <c r="K2960" s="26">
        <f>SUMIF(D2947:D2959,"=Project",K2947:K2959)</f>
        <v>0</v>
      </c>
      <c r="L2960" s="26">
        <f>SUMIF(D2947:D2959,"=Project",L2947:L2959)</f>
        <v>0</v>
      </c>
      <c r="M2960" s="26">
        <f>SUMIF(D2947:D2959,"=Project",M2947:M2959)</f>
        <v>0</v>
      </c>
      <c r="N2960" s="26">
        <f>SUMIF(D2947:D2959,"=Project",N2947:N2959)</f>
        <v>0</v>
      </c>
      <c r="O2960" s="26">
        <f>SUMIF(D2947:D2959,"=Project",O2947:O2959)</f>
        <v>0</v>
      </c>
      <c r="P2960" s="26">
        <f>SUMIF(D2947:D2959,"=Project",P2947:P2959)</f>
        <v>0</v>
      </c>
      <c r="Q2960" s="26">
        <f>SUMIF(D2947:D2959,"=Project",Q2947:Q2959)</f>
        <v>0</v>
      </c>
    </row>
    <row r="2961" spans="1:17" s="3" customFormat="1" ht="12" customHeight="1">
      <c r="A2961" s="16" t="s">
        <v>3767</v>
      </c>
      <c r="B2961" s="17" t="s">
        <v>18</v>
      </c>
      <c r="C2961" s="18" t="s">
        <v>3768</v>
      </c>
      <c r="D2961" s="19"/>
      <c r="E2961" s="18" t="s">
        <v>3769</v>
      </c>
      <c r="F2961" s="16" t="s">
        <v>352</v>
      </c>
      <c r="G2961" s="18" t="s">
        <v>3770</v>
      </c>
      <c r="H2961" s="20">
        <v>0</v>
      </c>
      <c r="I2961" s="20">
        <v>71.111000000000004</v>
      </c>
      <c r="J2961" s="20">
        <v>13.891999999999999</v>
      </c>
      <c r="K2961" s="20">
        <v>14.276</v>
      </c>
      <c r="L2961" s="20">
        <v>0</v>
      </c>
      <c r="M2961" s="20">
        <v>14.276</v>
      </c>
      <c r="N2961" s="20">
        <v>14.542</v>
      </c>
      <c r="O2961" s="20">
        <v>14.673</v>
      </c>
      <c r="P2961" s="20">
        <v>14.68</v>
      </c>
      <c r="Q2961" s="20">
        <v>0</v>
      </c>
    </row>
    <row r="2962" spans="1:17" s="3" customFormat="1" ht="12" customHeight="1">
      <c r="A2962" s="21" t="s">
        <v>3767</v>
      </c>
      <c r="B2962" s="22" t="s">
        <v>23</v>
      </c>
      <c r="C2962" s="21" t="s">
        <v>3768</v>
      </c>
      <c r="D2962" s="21" t="s">
        <v>3771</v>
      </c>
      <c r="E2962" s="23" t="s">
        <v>3772</v>
      </c>
      <c r="F2962" s="24">
        <v>5</v>
      </c>
      <c r="G2962" s="23" t="s">
        <v>3773</v>
      </c>
      <c r="H2962" s="25">
        <v>0</v>
      </c>
      <c r="I2962" s="25">
        <v>23.265999999999998</v>
      </c>
      <c r="J2962" s="25">
        <v>13.891999999999999</v>
      </c>
      <c r="K2962" s="25">
        <v>14.276</v>
      </c>
      <c r="L2962" s="25">
        <v>0</v>
      </c>
      <c r="M2962" s="25">
        <v>14.276</v>
      </c>
      <c r="N2962" s="25">
        <v>14.542</v>
      </c>
      <c r="O2962" s="25">
        <v>14.673</v>
      </c>
      <c r="P2962" s="25">
        <v>14.68</v>
      </c>
      <c r="Q2962" s="25">
        <v>0</v>
      </c>
    </row>
    <row r="2963" spans="1:17" s="3" customFormat="1" ht="12" customHeight="1">
      <c r="A2963" s="21" t="s">
        <v>3767</v>
      </c>
      <c r="B2963" s="22" t="s">
        <v>27</v>
      </c>
      <c r="C2963" s="21" t="s">
        <v>3768</v>
      </c>
      <c r="D2963" s="21" t="s">
        <v>3771</v>
      </c>
      <c r="E2963" s="23" t="s">
        <v>3774</v>
      </c>
      <c r="F2963" s="24">
        <v>5</v>
      </c>
      <c r="G2963" s="19"/>
      <c r="H2963" s="19"/>
      <c r="I2963" s="25">
        <v>1.2829999999999999</v>
      </c>
      <c r="J2963" s="25">
        <v>0</v>
      </c>
      <c r="K2963" s="25">
        <v>0</v>
      </c>
      <c r="L2963" s="25">
        <v>0</v>
      </c>
      <c r="M2963" s="25">
        <v>0</v>
      </c>
      <c r="N2963" s="19"/>
      <c r="O2963" s="19"/>
      <c r="P2963" s="19"/>
      <c r="Q2963" s="19"/>
    </row>
    <row r="2964" spans="1:17" s="3" customFormat="1" ht="12" customHeight="1">
      <c r="A2964" s="21" t="s">
        <v>3767</v>
      </c>
      <c r="B2964" s="22" t="s">
        <v>27</v>
      </c>
      <c r="C2964" s="21" t="s">
        <v>3768</v>
      </c>
      <c r="D2964" s="21" t="s">
        <v>3771</v>
      </c>
      <c r="E2964" s="23" t="s">
        <v>3775</v>
      </c>
      <c r="F2964" s="24">
        <v>5</v>
      </c>
      <c r="G2964" s="19"/>
      <c r="H2964" s="19"/>
      <c r="I2964" s="25">
        <v>3.923</v>
      </c>
      <c r="J2964" s="25">
        <v>3.7839999999999998</v>
      </c>
      <c r="K2964" s="25">
        <v>3.956</v>
      </c>
      <c r="L2964" s="25">
        <v>0</v>
      </c>
      <c r="M2964" s="25">
        <v>3.956</v>
      </c>
      <c r="N2964" s="19"/>
      <c r="O2964" s="19"/>
      <c r="P2964" s="19"/>
      <c r="Q2964" s="19"/>
    </row>
    <row r="2965" spans="1:17" s="3" customFormat="1" ht="12" customHeight="1">
      <c r="A2965" s="21" t="s">
        <v>3767</v>
      </c>
      <c r="B2965" s="22" t="s">
        <v>27</v>
      </c>
      <c r="C2965" s="21" t="s">
        <v>3768</v>
      </c>
      <c r="D2965" s="21" t="s">
        <v>3771</v>
      </c>
      <c r="E2965" s="23" t="s">
        <v>3776</v>
      </c>
      <c r="F2965" s="24">
        <v>5</v>
      </c>
      <c r="G2965" s="19"/>
      <c r="H2965" s="19"/>
      <c r="I2965" s="25">
        <v>8.8989999999999991</v>
      </c>
      <c r="J2965" s="25">
        <v>9.8320000000000007</v>
      </c>
      <c r="K2965" s="25">
        <v>10.038</v>
      </c>
      <c r="L2965" s="25">
        <v>0</v>
      </c>
      <c r="M2965" s="25">
        <v>10.038</v>
      </c>
      <c r="N2965" s="19"/>
      <c r="O2965" s="19"/>
      <c r="P2965" s="19"/>
      <c r="Q2965" s="19"/>
    </row>
    <row r="2966" spans="1:17" s="3" customFormat="1" ht="12" customHeight="1">
      <c r="A2966" s="21" t="s">
        <v>3767</v>
      </c>
      <c r="B2966" s="22" t="s">
        <v>27</v>
      </c>
      <c r="C2966" s="21" t="s">
        <v>3768</v>
      </c>
      <c r="D2966" s="21" t="s">
        <v>3771</v>
      </c>
      <c r="E2966" s="23" t="s">
        <v>3777</v>
      </c>
      <c r="F2966" s="24">
        <v>5</v>
      </c>
      <c r="G2966" s="19"/>
      <c r="H2966" s="19"/>
      <c r="I2966" s="25">
        <v>4.8890000000000002</v>
      </c>
      <c r="J2966" s="25">
        <v>0</v>
      </c>
      <c r="K2966" s="25">
        <v>0</v>
      </c>
      <c r="L2966" s="25">
        <v>0</v>
      </c>
      <c r="M2966" s="25">
        <v>0</v>
      </c>
      <c r="N2966" s="19"/>
      <c r="O2966" s="19"/>
      <c r="P2966" s="19"/>
      <c r="Q2966" s="19"/>
    </row>
    <row r="2967" spans="1:17" s="3" customFormat="1" ht="12" customHeight="1">
      <c r="A2967" s="21" t="s">
        <v>3767</v>
      </c>
      <c r="B2967" s="22" t="s">
        <v>27</v>
      </c>
      <c r="C2967" s="21" t="s">
        <v>3768</v>
      </c>
      <c r="D2967" s="21" t="s">
        <v>3771</v>
      </c>
      <c r="E2967" s="23" t="s">
        <v>3778</v>
      </c>
      <c r="F2967" s="24">
        <v>5</v>
      </c>
      <c r="G2967" s="19"/>
      <c r="H2967" s="19"/>
      <c r="I2967" s="25">
        <v>0.27200000000000002</v>
      </c>
      <c r="J2967" s="25">
        <v>0.27600000000000002</v>
      </c>
      <c r="K2967" s="25">
        <v>0.28199999999999997</v>
      </c>
      <c r="L2967" s="25">
        <v>0</v>
      </c>
      <c r="M2967" s="25">
        <v>0.28199999999999997</v>
      </c>
      <c r="N2967" s="19"/>
      <c r="O2967" s="19"/>
      <c r="P2967" s="19"/>
      <c r="Q2967" s="19"/>
    </row>
    <row r="2968" spans="1:17" s="3" customFormat="1" ht="12" customHeight="1">
      <c r="A2968" s="97" t="s">
        <v>30</v>
      </c>
      <c r="B2968" s="98"/>
      <c r="C2968" s="98"/>
      <c r="D2968" s="98"/>
      <c r="E2968" s="98"/>
      <c r="F2968" s="98"/>
      <c r="G2968" s="99"/>
      <c r="H2968" s="19"/>
      <c r="I2968" s="26">
        <f>SUM(I2963:I2967)</f>
        <v>19.265999999999998</v>
      </c>
      <c r="J2968" s="26">
        <f>SUM(J2963:J2967)</f>
        <v>13.891999999999999</v>
      </c>
      <c r="K2968" s="26">
        <f>SUM(K2963:K2967)</f>
        <v>14.276</v>
      </c>
      <c r="L2968" s="26">
        <f>SUM(L2963:L2967)</f>
        <v>0</v>
      </c>
      <c r="M2968" s="26">
        <f>SUM(M2963:M2967)</f>
        <v>14.276</v>
      </c>
      <c r="N2968" s="19"/>
      <c r="O2968" s="19"/>
      <c r="P2968" s="19"/>
      <c r="Q2968" s="19"/>
    </row>
    <row r="2969" spans="1:17" s="3" customFormat="1" ht="12" customHeight="1">
      <c r="A2969" s="21" t="s">
        <v>3767</v>
      </c>
      <c r="B2969" s="22" t="s">
        <v>68</v>
      </c>
      <c r="C2969" s="21" t="s">
        <v>3768</v>
      </c>
      <c r="D2969" s="21" t="s">
        <v>3771</v>
      </c>
      <c r="E2969" s="23" t="s">
        <v>3779</v>
      </c>
      <c r="F2969" s="24">
        <v>5</v>
      </c>
      <c r="H2969" s="19"/>
      <c r="I2969" s="25">
        <v>4</v>
      </c>
      <c r="J2969" s="25">
        <v>0</v>
      </c>
      <c r="K2969" s="19"/>
      <c r="L2969" s="19"/>
      <c r="M2969" s="19"/>
      <c r="N2969" s="19"/>
      <c r="O2969" s="19"/>
      <c r="P2969" s="19"/>
      <c r="Q2969" s="19"/>
    </row>
    <row r="2970" spans="1:17" s="3" customFormat="1" ht="12" customHeight="1">
      <c r="A2970" s="97" t="s">
        <v>31</v>
      </c>
      <c r="B2970" s="98"/>
      <c r="C2970" s="98"/>
      <c r="D2970" s="98"/>
      <c r="E2970" s="98"/>
      <c r="F2970" s="98"/>
      <c r="G2970" s="99"/>
      <c r="H2970" s="19"/>
      <c r="I2970" s="26">
        <f>SUM(I2969:I2969)</f>
        <v>4</v>
      </c>
      <c r="J2970" s="26">
        <f>SUM(J2969:J2969)</f>
        <v>0</v>
      </c>
      <c r="K2970" s="19"/>
      <c r="L2970" s="19"/>
      <c r="M2970" s="19"/>
      <c r="N2970" s="19"/>
      <c r="O2970" s="19"/>
      <c r="P2970" s="19"/>
      <c r="Q2970" s="19"/>
    </row>
    <row r="2971" spans="1:17" s="3" customFormat="1" ht="12" customHeight="1">
      <c r="A2971" s="21" t="s">
        <v>3767</v>
      </c>
      <c r="B2971" s="22" t="s">
        <v>23</v>
      </c>
      <c r="C2971" s="21" t="s">
        <v>3768</v>
      </c>
      <c r="D2971" s="21" t="s">
        <v>3780</v>
      </c>
      <c r="E2971" s="23" t="s">
        <v>3781</v>
      </c>
      <c r="F2971" s="24">
        <v>5</v>
      </c>
      <c r="G2971" s="23" t="s">
        <v>3782</v>
      </c>
      <c r="H2971" s="25">
        <v>0</v>
      </c>
      <c r="I2971" s="25">
        <v>47.844999999999999</v>
      </c>
      <c r="J2971" s="25">
        <v>0</v>
      </c>
      <c r="K2971" s="25">
        <v>0</v>
      </c>
      <c r="L2971" s="25">
        <v>0</v>
      </c>
      <c r="M2971" s="25">
        <v>0</v>
      </c>
      <c r="N2971" s="25">
        <v>0</v>
      </c>
      <c r="O2971" s="25">
        <v>0</v>
      </c>
      <c r="P2971" s="25">
        <v>0</v>
      </c>
      <c r="Q2971" s="25">
        <v>0</v>
      </c>
    </row>
    <row r="2972" spans="1:17" s="3" customFormat="1" ht="12" customHeight="1">
      <c r="A2972" s="21" t="s">
        <v>3767</v>
      </c>
      <c r="B2972" s="22" t="s">
        <v>27</v>
      </c>
      <c r="C2972" s="21" t="s">
        <v>3768</v>
      </c>
      <c r="D2972" s="21" t="s">
        <v>3780</v>
      </c>
      <c r="E2972" s="23" t="s">
        <v>3783</v>
      </c>
      <c r="F2972" s="24">
        <v>5</v>
      </c>
      <c r="G2972" s="19"/>
      <c r="H2972" s="19"/>
      <c r="I2972" s="25">
        <v>32.515000000000001</v>
      </c>
      <c r="J2972" s="25">
        <v>0</v>
      </c>
      <c r="K2972" s="25">
        <v>0</v>
      </c>
      <c r="L2972" s="25">
        <v>0</v>
      </c>
      <c r="M2972" s="25">
        <v>0</v>
      </c>
      <c r="N2972" s="19"/>
      <c r="O2972" s="19"/>
      <c r="P2972" s="19"/>
      <c r="Q2972" s="19"/>
    </row>
    <row r="2973" spans="1:17" s="3" customFormat="1" ht="12" customHeight="1">
      <c r="A2973" s="21" t="s">
        <v>3767</v>
      </c>
      <c r="B2973" s="22" t="s">
        <v>27</v>
      </c>
      <c r="C2973" s="21" t="s">
        <v>3768</v>
      </c>
      <c r="D2973" s="21" t="s">
        <v>3780</v>
      </c>
      <c r="E2973" s="23" t="s">
        <v>3784</v>
      </c>
      <c r="F2973" s="24">
        <v>5</v>
      </c>
      <c r="G2973" s="19"/>
      <c r="H2973" s="19"/>
      <c r="I2973" s="25">
        <v>8.7379999999999995</v>
      </c>
      <c r="J2973" s="25">
        <v>0</v>
      </c>
      <c r="K2973" s="25">
        <v>0</v>
      </c>
      <c r="L2973" s="25">
        <v>0</v>
      </c>
      <c r="M2973" s="25">
        <v>0</v>
      </c>
      <c r="N2973" s="19"/>
      <c r="O2973" s="19"/>
      <c r="P2973" s="19"/>
      <c r="Q2973" s="19"/>
    </row>
    <row r="2974" spans="1:17" s="3" customFormat="1" ht="12" customHeight="1">
      <c r="A2974" s="21" t="s">
        <v>3767</v>
      </c>
      <c r="B2974" s="22" t="s">
        <v>27</v>
      </c>
      <c r="C2974" s="21" t="s">
        <v>3768</v>
      </c>
      <c r="D2974" s="21" t="s">
        <v>3780</v>
      </c>
      <c r="E2974" s="23" t="s">
        <v>3785</v>
      </c>
      <c r="F2974" s="24">
        <v>5</v>
      </c>
      <c r="G2974" s="19"/>
      <c r="H2974" s="19"/>
      <c r="I2974" s="25">
        <v>6.5919999999999996</v>
      </c>
      <c r="J2974" s="25">
        <v>0</v>
      </c>
      <c r="K2974" s="25">
        <v>0</v>
      </c>
      <c r="L2974" s="25">
        <v>0</v>
      </c>
      <c r="M2974" s="25">
        <v>0</v>
      </c>
      <c r="N2974" s="19"/>
      <c r="O2974" s="19"/>
      <c r="P2974" s="19"/>
      <c r="Q2974" s="19"/>
    </row>
    <row r="2975" spans="1:17" s="3" customFormat="1" ht="12" customHeight="1">
      <c r="A2975" s="97" t="s">
        <v>30</v>
      </c>
      <c r="B2975" s="98"/>
      <c r="C2975" s="98"/>
      <c r="D2975" s="98"/>
      <c r="E2975" s="98"/>
      <c r="F2975" s="98"/>
      <c r="G2975" s="99"/>
      <c r="H2975" s="19"/>
      <c r="I2975" s="26">
        <f>SUM(I2972:I2974)</f>
        <v>47.844999999999999</v>
      </c>
      <c r="J2975" s="26">
        <f>SUM(J2972:J2974)</f>
        <v>0</v>
      </c>
      <c r="K2975" s="26">
        <f>SUM(K2972:K2974)</f>
        <v>0</v>
      </c>
      <c r="L2975" s="26">
        <f>SUM(L2972:L2974)</f>
        <v>0</v>
      </c>
      <c r="M2975" s="26">
        <f>SUM(M2972:M2974)</f>
        <v>0</v>
      </c>
      <c r="N2975" s="19"/>
      <c r="O2975" s="19"/>
      <c r="P2975" s="19"/>
      <c r="Q2975" s="19"/>
    </row>
    <row r="2976" spans="1:17" s="3" customFormat="1" ht="12" customHeight="1">
      <c r="A2976" s="97" t="s">
        <v>31</v>
      </c>
      <c r="B2976" s="98"/>
      <c r="C2976" s="98"/>
      <c r="D2976" s="98"/>
      <c r="E2976" s="98"/>
      <c r="F2976" s="98"/>
      <c r="G2976" s="99"/>
      <c r="H2976" s="19"/>
      <c r="I2976" s="26">
        <v>0</v>
      </c>
      <c r="J2976" s="26">
        <v>0</v>
      </c>
      <c r="K2976" s="19"/>
      <c r="L2976" s="19"/>
      <c r="M2976" s="19"/>
      <c r="N2976" s="19"/>
      <c r="O2976" s="19"/>
      <c r="P2976" s="19"/>
      <c r="Q2976" s="19"/>
    </row>
    <row r="2977" spans="1:17" s="3" customFormat="1" ht="12" customHeight="1">
      <c r="A2977" s="97" t="s">
        <v>32</v>
      </c>
      <c r="B2977" s="98"/>
      <c r="C2977" s="98"/>
      <c r="D2977" s="98"/>
      <c r="E2977" s="98"/>
      <c r="F2977" s="98"/>
      <c r="G2977" s="99"/>
      <c r="H2977" s="26">
        <f>SUMIF(D2962:D2976,"=Project",H2962:H2976)</f>
        <v>0</v>
      </c>
      <c r="I2977" s="26">
        <f>SUMIF(D2962:D2976,"=Project",I2962:I2976)</f>
        <v>0</v>
      </c>
      <c r="J2977" s="26">
        <f>SUMIF(D2962:D2976,"=Project",J2962:J2976)</f>
        <v>0</v>
      </c>
      <c r="K2977" s="26">
        <f>SUMIF(D2962:D2976,"=Project",K2962:K2976)</f>
        <v>0</v>
      </c>
      <c r="L2977" s="26">
        <f>SUMIF(D2962:D2976,"=Project",L2962:L2976)</f>
        <v>0</v>
      </c>
      <c r="M2977" s="26">
        <f>SUMIF(D2962:D2976,"=Project",M2962:M2976)</f>
        <v>0</v>
      </c>
      <c r="N2977" s="26">
        <f>SUMIF(D2962:D2976,"=Project",N2962:N2976)</f>
        <v>0</v>
      </c>
      <c r="O2977" s="26">
        <f>SUMIF(D2962:D2976,"=Project",O2962:O2976)</f>
        <v>0</v>
      </c>
      <c r="P2977" s="26">
        <f>SUMIF(D2962:D2976,"=Project",P2962:P2976)</f>
        <v>0</v>
      </c>
      <c r="Q2977" s="26">
        <f>SUMIF(D2962:D2976,"=Project",Q2962:Q2976)</f>
        <v>0</v>
      </c>
    </row>
    <row r="2978" spans="1:17" s="3" customFormat="1" ht="12" customHeight="1">
      <c r="A2978" s="16" t="s">
        <v>3786</v>
      </c>
      <c r="B2978" s="17" t="s">
        <v>18</v>
      </c>
      <c r="C2978" s="18" t="s">
        <v>3787</v>
      </c>
      <c r="D2978" s="19"/>
      <c r="E2978" s="18" t="s">
        <v>3788</v>
      </c>
      <c r="F2978" s="16" t="s">
        <v>352</v>
      </c>
      <c r="G2978" s="18" t="s">
        <v>3789</v>
      </c>
      <c r="H2978" s="20">
        <v>0</v>
      </c>
      <c r="I2978" s="20">
        <v>28.616</v>
      </c>
      <c r="J2978" s="20">
        <v>7.79</v>
      </c>
      <c r="K2978" s="20">
        <v>5.6180000000000003</v>
      </c>
      <c r="L2978" s="20">
        <v>0</v>
      </c>
      <c r="M2978" s="20">
        <v>5.6180000000000003</v>
      </c>
      <c r="N2978" s="20">
        <v>6.3840000000000003</v>
      </c>
      <c r="O2978" s="20">
        <v>6.077</v>
      </c>
      <c r="P2978" s="20">
        <v>6.1269999999999998</v>
      </c>
      <c r="Q2978" s="20">
        <v>6.4450000000000003</v>
      </c>
    </row>
    <row r="2979" spans="1:17" s="3" customFormat="1" ht="12" customHeight="1">
      <c r="A2979" s="21" t="s">
        <v>3786</v>
      </c>
      <c r="B2979" s="22" t="s">
        <v>23</v>
      </c>
      <c r="C2979" s="21" t="s">
        <v>3787</v>
      </c>
      <c r="D2979" s="21" t="s">
        <v>3790</v>
      </c>
      <c r="E2979" s="23" t="s">
        <v>3791</v>
      </c>
      <c r="F2979" s="24">
        <v>5</v>
      </c>
      <c r="G2979" s="23" t="s">
        <v>3792</v>
      </c>
      <c r="H2979" s="25">
        <v>0</v>
      </c>
      <c r="I2979" s="25">
        <v>7.5819999999999999</v>
      </c>
      <c r="J2979" s="25">
        <v>7.79</v>
      </c>
      <c r="K2979" s="25">
        <v>5.6180000000000003</v>
      </c>
      <c r="L2979" s="25">
        <v>0</v>
      </c>
      <c r="M2979" s="25">
        <v>5.6180000000000003</v>
      </c>
      <c r="N2979" s="25">
        <v>6.3840000000000003</v>
      </c>
      <c r="O2979" s="25">
        <v>6.077</v>
      </c>
      <c r="P2979" s="25">
        <v>6.1269999999999998</v>
      </c>
      <c r="Q2979" s="25">
        <v>6.4450000000000003</v>
      </c>
    </row>
    <row r="2980" spans="1:17" s="3" customFormat="1" ht="12" customHeight="1">
      <c r="A2980" s="21" t="s">
        <v>3786</v>
      </c>
      <c r="B2980" s="22" t="s">
        <v>27</v>
      </c>
      <c r="C2980" s="21" t="s">
        <v>3787</v>
      </c>
      <c r="D2980" s="21" t="s">
        <v>3790</v>
      </c>
      <c r="E2980" s="23" t="s">
        <v>3793</v>
      </c>
      <c r="F2980" s="24">
        <v>5</v>
      </c>
      <c r="G2980" s="19"/>
      <c r="H2980" s="19"/>
      <c r="I2980" s="25">
        <v>7.5819999999999999</v>
      </c>
      <c r="J2980" s="25">
        <v>7.79</v>
      </c>
      <c r="K2980" s="25">
        <v>5.6180000000000003</v>
      </c>
      <c r="L2980" s="25">
        <v>0</v>
      </c>
      <c r="M2980" s="25">
        <v>5.6180000000000003</v>
      </c>
      <c r="N2980" s="19"/>
      <c r="O2980" s="19"/>
      <c r="P2980" s="19"/>
      <c r="Q2980" s="19"/>
    </row>
    <row r="2981" spans="1:17" s="3" customFormat="1" ht="12" customHeight="1">
      <c r="A2981" s="97" t="s">
        <v>30</v>
      </c>
      <c r="B2981" s="98"/>
      <c r="C2981" s="98"/>
      <c r="D2981" s="98"/>
      <c r="E2981" s="98"/>
      <c r="F2981" s="98"/>
      <c r="G2981" s="99"/>
      <c r="H2981" s="19"/>
      <c r="I2981" s="26">
        <f>SUM(I2980:I2980)</f>
        <v>7.5819999999999999</v>
      </c>
      <c r="J2981" s="26">
        <f>SUM(J2980:J2980)</f>
        <v>7.79</v>
      </c>
      <c r="K2981" s="26">
        <f>SUM(K2980:K2980)</f>
        <v>5.6180000000000003</v>
      </c>
      <c r="L2981" s="26">
        <f>SUM(L2980:L2980)</f>
        <v>0</v>
      </c>
      <c r="M2981" s="26">
        <f>SUM(M2980:M2980)</f>
        <v>5.6180000000000003</v>
      </c>
      <c r="N2981" s="19"/>
      <c r="O2981" s="19"/>
      <c r="P2981" s="19"/>
      <c r="Q2981" s="19"/>
    </row>
    <row r="2982" spans="1:17" s="3" customFormat="1" ht="12" customHeight="1">
      <c r="A2982" s="97" t="s">
        <v>31</v>
      </c>
      <c r="B2982" s="98"/>
      <c r="C2982" s="98"/>
      <c r="D2982" s="98"/>
      <c r="E2982" s="98"/>
      <c r="F2982" s="98"/>
      <c r="G2982" s="99"/>
      <c r="H2982" s="19"/>
      <c r="I2982" s="26">
        <v>0</v>
      </c>
      <c r="J2982" s="26">
        <v>0</v>
      </c>
      <c r="K2982" s="19"/>
      <c r="L2982" s="19"/>
      <c r="M2982" s="19"/>
      <c r="N2982" s="19"/>
      <c r="O2982" s="19"/>
      <c r="P2982" s="19"/>
      <c r="Q2982" s="19"/>
    </row>
    <row r="2983" spans="1:17" s="3" customFormat="1" ht="12" customHeight="1">
      <c r="A2983" s="21" t="s">
        <v>3786</v>
      </c>
      <c r="B2983" s="22" t="s">
        <v>23</v>
      </c>
      <c r="C2983" s="21" t="s">
        <v>3787</v>
      </c>
      <c r="D2983" s="21" t="s">
        <v>3794</v>
      </c>
      <c r="E2983" s="23" t="s">
        <v>3795</v>
      </c>
      <c r="F2983" s="24">
        <v>5</v>
      </c>
      <c r="G2983" s="23" t="s">
        <v>3796</v>
      </c>
      <c r="H2983" s="25">
        <v>0</v>
      </c>
      <c r="I2983" s="25">
        <v>21.033999999999999</v>
      </c>
      <c r="J2983" s="25">
        <v>0</v>
      </c>
      <c r="K2983" s="25">
        <v>0</v>
      </c>
      <c r="L2983" s="25">
        <v>0</v>
      </c>
      <c r="M2983" s="25">
        <v>0</v>
      </c>
      <c r="N2983" s="25">
        <v>0</v>
      </c>
      <c r="O2983" s="25">
        <v>0</v>
      </c>
      <c r="P2983" s="25">
        <v>0</v>
      </c>
      <c r="Q2983" s="25">
        <v>0</v>
      </c>
    </row>
    <row r="2984" spans="1:17" s="3" customFormat="1" ht="12" customHeight="1">
      <c r="A2984" s="21" t="s">
        <v>3786</v>
      </c>
      <c r="B2984" s="22" t="s">
        <v>27</v>
      </c>
      <c r="C2984" s="21" t="s">
        <v>3787</v>
      </c>
      <c r="D2984" s="21" t="s">
        <v>3794</v>
      </c>
      <c r="E2984" s="23" t="s">
        <v>3797</v>
      </c>
      <c r="F2984" s="24">
        <v>5</v>
      </c>
      <c r="G2984" s="19"/>
      <c r="H2984" s="19"/>
      <c r="I2984" s="25">
        <v>7.4530000000000003</v>
      </c>
      <c r="J2984" s="25">
        <v>0</v>
      </c>
      <c r="K2984" s="25">
        <v>0</v>
      </c>
      <c r="L2984" s="25">
        <v>0</v>
      </c>
      <c r="M2984" s="25">
        <v>0</v>
      </c>
      <c r="N2984" s="19"/>
      <c r="O2984" s="19"/>
      <c r="P2984" s="19"/>
      <c r="Q2984" s="19"/>
    </row>
    <row r="2985" spans="1:17" s="3" customFormat="1" ht="12" customHeight="1">
      <c r="A2985" s="21" t="s">
        <v>3786</v>
      </c>
      <c r="B2985" s="22" t="s">
        <v>27</v>
      </c>
      <c r="C2985" s="21" t="s">
        <v>3787</v>
      </c>
      <c r="D2985" s="21" t="s">
        <v>3794</v>
      </c>
      <c r="E2985" s="23" t="s">
        <v>3798</v>
      </c>
      <c r="F2985" s="24">
        <v>5</v>
      </c>
      <c r="G2985" s="19"/>
      <c r="H2985" s="19"/>
      <c r="I2985" s="25">
        <v>4.8019999999999996</v>
      </c>
      <c r="J2985" s="25">
        <v>0</v>
      </c>
      <c r="K2985" s="25">
        <v>0</v>
      </c>
      <c r="L2985" s="25">
        <v>0</v>
      </c>
      <c r="M2985" s="25">
        <v>0</v>
      </c>
      <c r="N2985" s="19"/>
      <c r="O2985" s="19"/>
      <c r="P2985" s="19"/>
      <c r="Q2985" s="19"/>
    </row>
    <row r="2986" spans="1:17" s="3" customFormat="1" ht="12" customHeight="1">
      <c r="A2986" s="21" t="s">
        <v>3786</v>
      </c>
      <c r="B2986" s="22" t="s">
        <v>27</v>
      </c>
      <c r="C2986" s="21" t="s">
        <v>3787</v>
      </c>
      <c r="D2986" s="21" t="s">
        <v>3794</v>
      </c>
      <c r="E2986" s="23" t="s">
        <v>3799</v>
      </c>
      <c r="F2986" s="24">
        <v>5</v>
      </c>
      <c r="G2986" s="19"/>
      <c r="H2986" s="19"/>
      <c r="I2986" s="25">
        <v>1.7110000000000001</v>
      </c>
      <c r="J2986" s="25">
        <v>0</v>
      </c>
      <c r="K2986" s="25">
        <v>0</v>
      </c>
      <c r="L2986" s="25">
        <v>0</v>
      </c>
      <c r="M2986" s="25">
        <v>0</v>
      </c>
      <c r="N2986" s="19"/>
      <c r="O2986" s="19"/>
      <c r="P2986" s="19"/>
      <c r="Q2986" s="19"/>
    </row>
    <row r="2987" spans="1:17" s="3" customFormat="1" ht="12" customHeight="1">
      <c r="A2987" s="21" t="s">
        <v>3786</v>
      </c>
      <c r="B2987" s="22" t="s">
        <v>27</v>
      </c>
      <c r="C2987" s="21" t="s">
        <v>3787</v>
      </c>
      <c r="D2987" s="21" t="s">
        <v>3794</v>
      </c>
      <c r="E2987" s="23" t="s">
        <v>3800</v>
      </c>
      <c r="F2987" s="24">
        <v>5</v>
      </c>
      <c r="G2987" s="19"/>
      <c r="H2987" s="19"/>
      <c r="I2987" s="25">
        <v>0.65</v>
      </c>
      <c r="J2987" s="25">
        <v>0</v>
      </c>
      <c r="K2987" s="25">
        <v>0</v>
      </c>
      <c r="L2987" s="25">
        <v>0</v>
      </c>
      <c r="M2987" s="25">
        <v>0</v>
      </c>
      <c r="N2987" s="19"/>
      <c r="O2987" s="19"/>
      <c r="P2987" s="19"/>
      <c r="Q2987" s="19"/>
    </row>
    <row r="2988" spans="1:17" s="3" customFormat="1" ht="12" customHeight="1">
      <c r="A2988" s="21" t="s">
        <v>3786</v>
      </c>
      <c r="B2988" s="22" t="s">
        <v>27</v>
      </c>
      <c r="C2988" s="21" t="s">
        <v>3787</v>
      </c>
      <c r="D2988" s="21" t="s">
        <v>3794</v>
      </c>
      <c r="E2988" s="23" t="s">
        <v>3801</v>
      </c>
      <c r="F2988" s="24">
        <v>5</v>
      </c>
      <c r="G2988" s="19"/>
      <c r="H2988" s="19"/>
      <c r="I2988" s="25">
        <v>0.8</v>
      </c>
      <c r="J2988" s="25">
        <v>0</v>
      </c>
      <c r="K2988" s="25">
        <v>0</v>
      </c>
      <c r="L2988" s="25">
        <v>0</v>
      </c>
      <c r="M2988" s="25">
        <v>0</v>
      </c>
      <c r="N2988" s="19"/>
      <c r="O2988" s="19"/>
      <c r="P2988" s="19"/>
      <c r="Q2988" s="19"/>
    </row>
    <row r="2989" spans="1:17" s="3" customFormat="1" ht="12" customHeight="1">
      <c r="A2989" s="21" t="s">
        <v>3786</v>
      </c>
      <c r="B2989" s="22" t="s">
        <v>27</v>
      </c>
      <c r="C2989" s="21" t="s">
        <v>3787</v>
      </c>
      <c r="D2989" s="21" t="s">
        <v>3794</v>
      </c>
      <c r="E2989" s="23" t="s">
        <v>3802</v>
      </c>
      <c r="F2989" s="24">
        <v>5</v>
      </c>
      <c r="G2989" s="19"/>
      <c r="H2989" s="19"/>
      <c r="I2989" s="25">
        <v>5.6180000000000003</v>
      </c>
      <c r="J2989" s="25">
        <v>0</v>
      </c>
      <c r="K2989" s="25">
        <v>0</v>
      </c>
      <c r="L2989" s="25">
        <v>0</v>
      </c>
      <c r="M2989" s="25">
        <v>0</v>
      </c>
      <c r="N2989" s="19"/>
      <c r="O2989" s="19"/>
      <c r="P2989" s="19"/>
      <c r="Q2989" s="19"/>
    </row>
    <row r="2990" spans="1:17" s="3" customFormat="1" ht="12" customHeight="1">
      <c r="A2990" s="97" t="s">
        <v>30</v>
      </c>
      <c r="B2990" s="98"/>
      <c r="C2990" s="98"/>
      <c r="D2990" s="98"/>
      <c r="E2990" s="98"/>
      <c r="F2990" s="98"/>
      <c r="G2990" s="99"/>
      <c r="H2990" s="19"/>
      <c r="I2990" s="26">
        <f>SUM(I2984:I2989)</f>
        <v>21.033999999999999</v>
      </c>
      <c r="J2990" s="26">
        <f>SUM(J2984:J2989)</f>
        <v>0</v>
      </c>
      <c r="K2990" s="26">
        <f>SUM(K2984:K2989)</f>
        <v>0</v>
      </c>
      <c r="L2990" s="26">
        <f>SUM(L2984:L2989)</f>
        <v>0</v>
      </c>
      <c r="M2990" s="26">
        <f>SUM(M2984:M2989)</f>
        <v>0</v>
      </c>
      <c r="N2990" s="19"/>
      <c r="O2990" s="19"/>
      <c r="P2990" s="19"/>
      <c r="Q2990" s="19"/>
    </row>
    <row r="2991" spans="1:17" s="3" customFormat="1" ht="12" customHeight="1">
      <c r="A2991" s="97" t="s">
        <v>31</v>
      </c>
      <c r="B2991" s="98"/>
      <c r="C2991" s="98"/>
      <c r="D2991" s="98"/>
      <c r="E2991" s="98"/>
      <c r="F2991" s="98"/>
      <c r="G2991" s="99"/>
      <c r="H2991" s="19"/>
      <c r="I2991" s="26">
        <v>0</v>
      </c>
      <c r="J2991" s="26">
        <v>0</v>
      </c>
      <c r="K2991" s="19"/>
      <c r="L2991" s="19"/>
      <c r="M2991" s="19"/>
      <c r="N2991" s="19"/>
      <c r="O2991" s="19"/>
      <c r="P2991" s="19"/>
      <c r="Q2991" s="19"/>
    </row>
    <row r="2992" spans="1:17" s="3" customFormat="1" ht="12" customHeight="1">
      <c r="A2992" s="97" t="s">
        <v>32</v>
      </c>
      <c r="B2992" s="98"/>
      <c r="C2992" s="98"/>
      <c r="D2992" s="98"/>
      <c r="E2992" s="98"/>
      <c r="F2992" s="98"/>
      <c r="G2992" s="99"/>
      <c r="H2992" s="26">
        <f>SUMIF(D2979:D2991,"=Project",H2979:H2991)</f>
        <v>0</v>
      </c>
      <c r="I2992" s="26">
        <f>SUMIF(D2979:D2991,"=Project",I2979:I2991)</f>
        <v>0</v>
      </c>
      <c r="J2992" s="26">
        <f>SUMIF(D2979:D2991,"=Project",J2979:J2991)</f>
        <v>0</v>
      </c>
      <c r="K2992" s="26">
        <f>SUMIF(D2979:D2991,"=Project",K2979:K2991)</f>
        <v>0</v>
      </c>
      <c r="L2992" s="26">
        <f>SUMIF(D2979:D2991,"=Project",L2979:L2991)</f>
        <v>0</v>
      </c>
      <c r="M2992" s="26">
        <f>SUMIF(D2979:D2991,"=Project",M2979:M2991)</f>
        <v>0</v>
      </c>
      <c r="N2992" s="26">
        <f>SUMIF(D2979:D2991,"=Project",N2979:N2991)</f>
        <v>0</v>
      </c>
      <c r="O2992" s="26">
        <f>SUMIF(D2979:D2991,"=Project",O2979:O2991)</f>
        <v>0</v>
      </c>
      <c r="P2992" s="26">
        <f>SUMIF(D2979:D2991,"=Project",P2979:P2991)</f>
        <v>0</v>
      </c>
      <c r="Q2992" s="26">
        <f>SUMIF(D2979:D2991,"=Project",Q2979:Q2991)</f>
        <v>0</v>
      </c>
    </row>
    <row r="2993" spans="1:17" s="3" customFormat="1" ht="12" customHeight="1">
      <c r="A2993" s="16" t="s">
        <v>3803</v>
      </c>
      <c r="B2993" s="17" t="s">
        <v>18</v>
      </c>
      <c r="C2993" s="18" t="s">
        <v>3804</v>
      </c>
      <c r="D2993" s="19"/>
      <c r="E2993" s="18" t="s">
        <v>3805</v>
      </c>
      <c r="F2993" s="16" t="s">
        <v>352</v>
      </c>
      <c r="G2993" s="18" t="s">
        <v>3806</v>
      </c>
      <c r="H2993" s="20">
        <v>0</v>
      </c>
      <c r="I2993" s="20">
        <v>12.455</v>
      </c>
      <c r="J2993" s="20">
        <v>9.5120000000000005</v>
      </c>
      <c r="K2993" s="20">
        <v>9.625</v>
      </c>
      <c r="L2993" s="20">
        <v>0</v>
      </c>
      <c r="M2993" s="20">
        <v>9.625</v>
      </c>
      <c r="N2993" s="20">
        <v>4.6559999999999997</v>
      </c>
      <c r="O2993" s="20">
        <v>4.6920000000000002</v>
      </c>
      <c r="P2993" s="20">
        <v>4.6950000000000003</v>
      </c>
      <c r="Q2993" s="20">
        <v>4.7409999999999997</v>
      </c>
    </row>
    <row r="2994" spans="1:17" s="3" customFormat="1" ht="12" customHeight="1">
      <c r="A2994" s="21" t="s">
        <v>3803</v>
      </c>
      <c r="B2994" s="22" t="s">
        <v>23</v>
      </c>
      <c r="C2994" s="21" t="s">
        <v>3804</v>
      </c>
      <c r="D2994" s="21" t="s">
        <v>3807</v>
      </c>
      <c r="E2994" s="23" t="s">
        <v>3808</v>
      </c>
      <c r="F2994" s="24">
        <v>5</v>
      </c>
      <c r="G2994" s="23" t="s">
        <v>3809</v>
      </c>
      <c r="H2994" s="25">
        <v>0</v>
      </c>
      <c r="I2994" s="25">
        <v>5.8159999999999998</v>
      </c>
      <c r="J2994" s="25">
        <v>6.1829999999999998</v>
      </c>
      <c r="K2994" s="25">
        <v>6.2389999999999999</v>
      </c>
      <c r="L2994" s="25">
        <v>0</v>
      </c>
      <c r="M2994" s="25">
        <v>6.2389999999999999</v>
      </c>
      <c r="N2994" s="25">
        <v>1.232</v>
      </c>
      <c r="O2994" s="25">
        <v>1.2410000000000001</v>
      </c>
      <c r="P2994" s="25">
        <v>1.242</v>
      </c>
      <c r="Q2994" s="25">
        <v>1.254</v>
      </c>
    </row>
    <row r="2995" spans="1:17" s="3" customFormat="1" ht="12" customHeight="1">
      <c r="A2995" s="21" t="s">
        <v>3803</v>
      </c>
      <c r="B2995" s="22" t="s">
        <v>27</v>
      </c>
      <c r="C2995" s="21" t="s">
        <v>3804</v>
      </c>
      <c r="D2995" s="21" t="s">
        <v>3807</v>
      </c>
      <c r="E2995" s="23" t="s">
        <v>3810</v>
      </c>
      <c r="F2995" s="24">
        <v>5</v>
      </c>
      <c r="G2995" s="19"/>
      <c r="H2995" s="19"/>
      <c r="I2995" s="25">
        <v>1.1759999999999999</v>
      </c>
      <c r="J2995" s="25">
        <v>1.2</v>
      </c>
      <c r="K2995" s="25">
        <v>1.2130000000000001</v>
      </c>
      <c r="L2995" s="25">
        <v>0</v>
      </c>
      <c r="M2995" s="25">
        <v>1.2130000000000001</v>
      </c>
      <c r="N2995" s="19"/>
      <c r="O2995" s="19"/>
      <c r="P2995" s="19"/>
      <c r="Q2995" s="19"/>
    </row>
    <row r="2996" spans="1:17" s="3" customFormat="1" ht="12" customHeight="1">
      <c r="A2996" s="21" t="s">
        <v>3803</v>
      </c>
      <c r="B2996" s="22" t="s">
        <v>27</v>
      </c>
      <c r="C2996" s="21" t="s">
        <v>3804</v>
      </c>
      <c r="D2996" s="21" t="s">
        <v>3807</v>
      </c>
      <c r="E2996" s="23" t="s">
        <v>3811</v>
      </c>
      <c r="F2996" s="24">
        <v>5</v>
      </c>
      <c r="G2996" s="19"/>
      <c r="H2996" s="19"/>
      <c r="I2996" s="25">
        <v>0</v>
      </c>
      <c r="J2996" s="25">
        <v>0</v>
      </c>
      <c r="K2996" s="25">
        <v>1</v>
      </c>
      <c r="L2996" s="25">
        <v>0</v>
      </c>
      <c r="M2996" s="25">
        <v>1</v>
      </c>
      <c r="N2996" s="19"/>
      <c r="O2996" s="19"/>
      <c r="P2996" s="19"/>
      <c r="Q2996" s="19"/>
    </row>
    <row r="2997" spans="1:17" s="3" customFormat="1" ht="12" customHeight="1">
      <c r="A2997" s="21" t="s">
        <v>3803</v>
      </c>
      <c r="B2997" s="22" t="s">
        <v>27</v>
      </c>
      <c r="C2997" s="21" t="s">
        <v>3804</v>
      </c>
      <c r="D2997" s="21" t="s">
        <v>3807</v>
      </c>
      <c r="E2997" s="23" t="s">
        <v>3812</v>
      </c>
      <c r="F2997" s="24">
        <v>5</v>
      </c>
      <c r="G2997" s="19"/>
      <c r="H2997" s="19"/>
      <c r="I2997" s="25">
        <v>1.93</v>
      </c>
      <c r="J2997" s="25">
        <v>0</v>
      </c>
      <c r="K2997" s="25">
        <v>0</v>
      </c>
      <c r="L2997" s="25">
        <v>0</v>
      </c>
      <c r="M2997" s="25">
        <v>0</v>
      </c>
      <c r="N2997" s="19"/>
      <c r="O2997" s="19"/>
      <c r="P2997" s="19"/>
      <c r="Q2997" s="19"/>
    </row>
    <row r="2998" spans="1:17" s="3" customFormat="1" ht="12" customHeight="1">
      <c r="A2998" s="21" t="s">
        <v>3803</v>
      </c>
      <c r="B2998" s="22" t="s">
        <v>27</v>
      </c>
      <c r="C2998" s="21" t="s">
        <v>3804</v>
      </c>
      <c r="D2998" s="21" t="s">
        <v>3807</v>
      </c>
      <c r="E2998" s="23" t="s">
        <v>3813</v>
      </c>
      <c r="F2998" s="24">
        <v>5</v>
      </c>
      <c r="G2998" s="19"/>
      <c r="H2998" s="19"/>
      <c r="I2998" s="25">
        <v>1.71</v>
      </c>
      <c r="J2998" s="25">
        <v>2</v>
      </c>
      <c r="K2998" s="25">
        <v>2.726</v>
      </c>
      <c r="L2998" s="25">
        <v>0</v>
      </c>
      <c r="M2998" s="25">
        <v>2.726</v>
      </c>
      <c r="N2998" s="19"/>
      <c r="O2998" s="19"/>
      <c r="P2998" s="19"/>
      <c r="Q2998" s="19"/>
    </row>
    <row r="2999" spans="1:17" s="3" customFormat="1" ht="12" customHeight="1">
      <c r="A2999" s="21" t="s">
        <v>3803</v>
      </c>
      <c r="B2999" s="22" t="s">
        <v>27</v>
      </c>
      <c r="C2999" s="21" t="s">
        <v>3804</v>
      </c>
      <c r="D2999" s="21" t="s">
        <v>3807</v>
      </c>
      <c r="E2999" s="23" t="s">
        <v>3814</v>
      </c>
      <c r="F2999" s="24">
        <v>5</v>
      </c>
      <c r="G2999" s="19"/>
      <c r="H2999" s="19"/>
      <c r="I2999" s="25">
        <v>1</v>
      </c>
      <c r="J2999" s="25">
        <v>2.9830000000000001</v>
      </c>
      <c r="K2999" s="25">
        <v>1.3</v>
      </c>
      <c r="L2999" s="25">
        <v>0</v>
      </c>
      <c r="M2999" s="25">
        <v>1.3</v>
      </c>
      <c r="N2999" s="19"/>
      <c r="O2999" s="19"/>
      <c r="P2999" s="19"/>
      <c r="Q2999" s="19"/>
    </row>
    <row r="3000" spans="1:17" s="3" customFormat="1" ht="12" customHeight="1">
      <c r="A3000" s="97" t="s">
        <v>30</v>
      </c>
      <c r="B3000" s="98"/>
      <c r="C3000" s="98"/>
      <c r="D3000" s="98"/>
      <c r="E3000" s="98"/>
      <c r="F3000" s="98"/>
      <c r="G3000" s="99"/>
      <c r="H3000" s="19"/>
      <c r="I3000" s="26">
        <f>SUM(I2995:I2999)</f>
        <v>5.8159999999999998</v>
      </c>
      <c r="J3000" s="26">
        <f>SUM(J2995:J2999)</f>
        <v>6.1829999999999998</v>
      </c>
      <c r="K3000" s="26">
        <f>SUM(K2995:K2999)</f>
        <v>6.2389999999999999</v>
      </c>
      <c r="L3000" s="26">
        <f>SUM(L2995:L2999)</f>
        <v>0</v>
      </c>
      <c r="M3000" s="26">
        <f>SUM(M2995:M2999)</f>
        <v>6.2389999999999999</v>
      </c>
      <c r="N3000" s="19"/>
      <c r="O3000" s="19"/>
      <c r="P3000" s="19"/>
      <c r="Q3000" s="19"/>
    </row>
    <row r="3001" spans="1:17" s="3" customFormat="1" ht="12" customHeight="1">
      <c r="A3001" s="97" t="s">
        <v>31</v>
      </c>
      <c r="B3001" s="98"/>
      <c r="C3001" s="98"/>
      <c r="D3001" s="98"/>
      <c r="E3001" s="98"/>
      <c r="F3001" s="98"/>
      <c r="G3001" s="99"/>
      <c r="H3001" s="19"/>
      <c r="I3001" s="26">
        <v>0</v>
      </c>
      <c r="J3001" s="26">
        <v>0</v>
      </c>
      <c r="K3001" s="19"/>
      <c r="L3001" s="19"/>
      <c r="M3001" s="19"/>
      <c r="N3001" s="19"/>
      <c r="O3001" s="19"/>
      <c r="P3001" s="19"/>
      <c r="Q3001" s="19"/>
    </row>
    <row r="3002" spans="1:17" s="3" customFormat="1" ht="12" customHeight="1">
      <c r="A3002" s="21" t="s">
        <v>3803</v>
      </c>
      <c r="B3002" s="22" t="s">
        <v>23</v>
      </c>
      <c r="C3002" s="21" t="s">
        <v>3804</v>
      </c>
      <c r="D3002" s="21" t="s">
        <v>3815</v>
      </c>
      <c r="E3002" s="23" t="s">
        <v>3816</v>
      </c>
      <c r="F3002" s="24">
        <v>5</v>
      </c>
      <c r="G3002" s="23" t="s">
        <v>3817</v>
      </c>
      <c r="H3002" s="25">
        <v>0</v>
      </c>
      <c r="I3002" s="25">
        <v>6.6390000000000002</v>
      </c>
      <c r="J3002" s="25">
        <v>3.3290000000000002</v>
      </c>
      <c r="K3002" s="25">
        <v>3.3860000000000001</v>
      </c>
      <c r="L3002" s="25">
        <v>0</v>
      </c>
      <c r="M3002" s="25">
        <v>3.3860000000000001</v>
      </c>
      <c r="N3002" s="25">
        <v>3.4239999999999999</v>
      </c>
      <c r="O3002" s="25">
        <v>3.4510000000000001</v>
      </c>
      <c r="P3002" s="25">
        <v>3.4529999999999998</v>
      </c>
      <c r="Q3002" s="25">
        <v>3.4870000000000001</v>
      </c>
    </row>
    <row r="3003" spans="1:17" s="3" customFormat="1" ht="12" customHeight="1">
      <c r="A3003" s="21" t="s">
        <v>3803</v>
      </c>
      <c r="B3003" s="22" t="s">
        <v>27</v>
      </c>
      <c r="C3003" s="21" t="s">
        <v>3804</v>
      </c>
      <c r="D3003" s="21" t="s">
        <v>3815</v>
      </c>
      <c r="E3003" s="23" t="s">
        <v>3818</v>
      </c>
      <c r="F3003" s="24">
        <v>5</v>
      </c>
      <c r="G3003" s="19"/>
      <c r="H3003" s="19"/>
      <c r="I3003" s="25">
        <v>1.4870000000000001</v>
      </c>
      <c r="J3003" s="25">
        <v>0.33400000000000002</v>
      </c>
      <c r="K3003" s="25">
        <v>0.754</v>
      </c>
      <c r="L3003" s="25">
        <v>0</v>
      </c>
      <c r="M3003" s="25">
        <v>0.754</v>
      </c>
      <c r="N3003" s="19"/>
      <c r="O3003" s="19"/>
      <c r="P3003" s="19"/>
      <c r="Q3003" s="19"/>
    </row>
    <row r="3004" spans="1:17" s="3" customFormat="1" ht="12" customHeight="1">
      <c r="A3004" s="21" t="s">
        <v>3803</v>
      </c>
      <c r="B3004" s="22" t="s">
        <v>27</v>
      </c>
      <c r="C3004" s="21" t="s">
        <v>3804</v>
      </c>
      <c r="D3004" s="21" t="s">
        <v>3815</v>
      </c>
      <c r="E3004" s="23" t="s">
        <v>3819</v>
      </c>
      <c r="F3004" s="24">
        <v>5</v>
      </c>
      <c r="G3004" s="19"/>
      <c r="H3004" s="19"/>
      <c r="I3004" s="25">
        <v>1.778</v>
      </c>
      <c r="J3004" s="25">
        <v>1.052</v>
      </c>
      <c r="K3004" s="25">
        <v>1.024</v>
      </c>
      <c r="L3004" s="25">
        <v>0</v>
      </c>
      <c r="M3004" s="25">
        <v>1.024</v>
      </c>
      <c r="N3004" s="19"/>
      <c r="O3004" s="19"/>
      <c r="P3004" s="19"/>
      <c r="Q3004" s="19"/>
    </row>
    <row r="3005" spans="1:17" s="3" customFormat="1" ht="12" customHeight="1">
      <c r="A3005" s="21" t="s">
        <v>3803</v>
      </c>
      <c r="B3005" s="22" t="s">
        <v>27</v>
      </c>
      <c r="C3005" s="21" t="s">
        <v>3804</v>
      </c>
      <c r="D3005" s="21" t="s">
        <v>3815</v>
      </c>
      <c r="E3005" s="23" t="s">
        <v>3820</v>
      </c>
      <c r="F3005" s="24">
        <v>5</v>
      </c>
      <c r="G3005" s="19"/>
      <c r="H3005" s="19"/>
      <c r="I3005" s="25">
        <v>3.0979999999999999</v>
      </c>
      <c r="J3005" s="25">
        <v>1.538</v>
      </c>
      <c r="K3005" s="25">
        <v>1.1879999999999999</v>
      </c>
      <c r="L3005" s="25">
        <v>0</v>
      </c>
      <c r="M3005" s="25">
        <v>1.1879999999999999</v>
      </c>
      <c r="N3005" s="19"/>
      <c r="O3005" s="19"/>
      <c r="P3005" s="19"/>
      <c r="Q3005" s="19"/>
    </row>
    <row r="3006" spans="1:17" s="3" customFormat="1" ht="12" customHeight="1">
      <c r="A3006" s="21" t="s">
        <v>3803</v>
      </c>
      <c r="B3006" s="22" t="s">
        <v>27</v>
      </c>
      <c r="C3006" s="21" t="s">
        <v>3804</v>
      </c>
      <c r="D3006" s="21" t="s">
        <v>3815</v>
      </c>
      <c r="E3006" s="23" t="s">
        <v>3821</v>
      </c>
      <c r="F3006" s="24">
        <v>5</v>
      </c>
      <c r="G3006" s="19"/>
      <c r="H3006" s="19"/>
      <c r="I3006" s="25">
        <v>0.27600000000000002</v>
      </c>
      <c r="J3006" s="25">
        <v>0.40500000000000003</v>
      </c>
      <c r="K3006" s="25">
        <v>0.42</v>
      </c>
      <c r="L3006" s="25">
        <v>0</v>
      </c>
      <c r="M3006" s="25">
        <v>0.42</v>
      </c>
      <c r="N3006" s="19"/>
      <c r="O3006" s="19"/>
      <c r="P3006" s="19"/>
      <c r="Q3006" s="19"/>
    </row>
    <row r="3007" spans="1:17" s="3" customFormat="1" ht="12" customHeight="1">
      <c r="A3007" s="97" t="s">
        <v>30</v>
      </c>
      <c r="B3007" s="98"/>
      <c r="C3007" s="98"/>
      <c r="D3007" s="98"/>
      <c r="E3007" s="98"/>
      <c r="F3007" s="98"/>
      <c r="G3007" s="99"/>
      <c r="H3007" s="19"/>
      <c r="I3007" s="26">
        <f>SUM(I3003:I3006)</f>
        <v>6.6389999999999993</v>
      </c>
      <c r="J3007" s="26">
        <f>SUM(J3003:J3006)</f>
        <v>3.3290000000000006</v>
      </c>
      <c r="K3007" s="26">
        <f>SUM(K3003:K3006)</f>
        <v>3.3860000000000001</v>
      </c>
      <c r="L3007" s="26">
        <f>SUM(L3003:L3006)</f>
        <v>0</v>
      </c>
      <c r="M3007" s="26">
        <f>SUM(M3003:M3006)</f>
        <v>3.3860000000000001</v>
      </c>
      <c r="N3007" s="19"/>
      <c r="O3007" s="19"/>
      <c r="P3007" s="19"/>
      <c r="Q3007" s="19"/>
    </row>
    <row r="3008" spans="1:17" s="3" customFormat="1" ht="12" customHeight="1">
      <c r="A3008" s="97" t="s">
        <v>31</v>
      </c>
      <c r="B3008" s="98"/>
      <c r="C3008" s="98"/>
      <c r="D3008" s="98"/>
      <c r="E3008" s="98"/>
      <c r="F3008" s="98"/>
      <c r="G3008" s="99"/>
      <c r="H3008" s="19"/>
      <c r="I3008" s="26">
        <v>0</v>
      </c>
      <c r="J3008" s="26">
        <v>0</v>
      </c>
      <c r="K3008" s="19"/>
      <c r="L3008" s="19"/>
      <c r="M3008" s="19"/>
      <c r="N3008" s="19"/>
      <c r="O3008" s="19"/>
      <c r="P3008" s="19"/>
      <c r="Q3008" s="19"/>
    </row>
    <row r="3009" spans="1:17" s="3" customFormat="1" ht="12" customHeight="1">
      <c r="A3009" s="97" t="s">
        <v>32</v>
      </c>
      <c r="B3009" s="98"/>
      <c r="C3009" s="98"/>
      <c r="D3009" s="98"/>
      <c r="E3009" s="98"/>
      <c r="F3009" s="98"/>
      <c r="G3009" s="99"/>
      <c r="H3009" s="26">
        <f>SUMIF(D2994:D3008,"=Project",H2994:H3008)</f>
        <v>0</v>
      </c>
      <c r="I3009" s="26">
        <f>SUMIF(D2994:D3008,"=Project",I2994:I3008)</f>
        <v>0</v>
      </c>
      <c r="J3009" s="26">
        <f>SUMIF(D2994:D3008,"=Project",J2994:J3008)</f>
        <v>0</v>
      </c>
      <c r="K3009" s="26">
        <f>SUMIF(D2994:D3008,"=Project",K2994:K3008)</f>
        <v>0</v>
      </c>
      <c r="L3009" s="26">
        <f>SUMIF(D2994:D3008,"=Project",L2994:L3008)</f>
        <v>0</v>
      </c>
      <c r="M3009" s="26">
        <f>SUMIF(D2994:D3008,"=Project",M2994:M3008)</f>
        <v>0</v>
      </c>
      <c r="N3009" s="26">
        <f>SUMIF(D2994:D3008,"=Project",N2994:N3008)</f>
        <v>0</v>
      </c>
      <c r="O3009" s="26">
        <f>SUMIF(D2994:D3008,"=Project",O2994:O3008)</f>
        <v>0</v>
      </c>
      <c r="P3009" s="26">
        <f>SUMIF(D2994:D3008,"=Project",P2994:P3008)</f>
        <v>0</v>
      </c>
      <c r="Q3009" s="26">
        <f>SUMIF(D2994:D3008,"=Project",Q2994:Q3008)</f>
        <v>0</v>
      </c>
    </row>
    <row r="3010" spans="1:17" s="3" customFormat="1" ht="12" customHeight="1">
      <c r="A3010" s="16" t="s">
        <v>3822</v>
      </c>
      <c r="B3010" s="17" t="s">
        <v>18</v>
      </c>
      <c r="C3010" s="18" t="s">
        <v>3823</v>
      </c>
      <c r="D3010" s="19"/>
      <c r="E3010" s="18" t="s">
        <v>3824</v>
      </c>
      <c r="F3010" s="16" t="s">
        <v>352</v>
      </c>
      <c r="G3010" s="18" t="s">
        <v>3825</v>
      </c>
      <c r="H3010" s="20">
        <v>0</v>
      </c>
      <c r="I3010" s="20">
        <v>8.5890000000000004</v>
      </c>
      <c r="J3010" s="20">
        <v>7.7240000000000002</v>
      </c>
      <c r="K3010" s="20">
        <v>7.883</v>
      </c>
      <c r="L3010" s="20">
        <v>0</v>
      </c>
      <c r="M3010" s="20">
        <v>7.883</v>
      </c>
      <c r="N3010" s="20">
        <v>7.97</v>
      </c>
      <c r="O3010" s="20">
        <v>8.032</v>
      </c>
      <c r="P3010" s="20">
        <v>8.1180000000000003</v>
      </c>
      <c r="Q3010" s="20">
        <v>8.1989999999999998</v>
      </c>
    </row>
    <row r="3011" spans="1:17" s="3" customFormat="1" ht="12" customHeight="1">
      <c r="A3011" s="21" t="s">
        <v>3822</v>
      </c>
      <c r="B3011" s="22" t="s">
        <v>23</v>
      </c>
      <c r="C3011" s="21" t="s">
        <v>3823</v>
      </c>
      <c r="D3011" s="21" t="s">
        <v>3826</v>
      </c>
      <c r="E3011" s="23" t="s">
        <v>3827</v>
      </c>
      <c r="F3011" s="24">
        <v>5</v>
      </c>
      <c r="G3011" s="23" t="s">
        <v>3828</v>
      </c>
      <c r="H3011" s="25">
        <v>0</v>
      </c>
      <c r="I3011" s="25">
        <v>1.0049999999999999</v>
      </c>
      <c r="J3011" s="25">
        <v>1.0209999999999999</v>
      </c>
      <c r="K3011" s="25">
        <v>1.06</v>
      </c>
      <c r="L3011" s="25">
        <v>0</v>
      </c>
      <c r="M3011" s="25">
        <v>1.06</v>
      </c>
      <c r="N3011" s="25">
        <v>1.0720000000000001</v>
      </c>
      <c r="O3011" s="25">
        <v>1.08</v>
      </c>
      <c r="P3011" s="25">
        <v>1.0920000000000001</v>
      </c>
      <c r="Q3011" s="25">
        <v>1.103</v>
      </c>
    </row>
    <row r="3012" spans="1:17" s="3" customFormat="1" ht="12" customHeight="1">
      <c r="A3012" s="21" t="s">
        <v>3822</v>
      </c>
      <c r="B3012" s="22" t="s">
        <v>27</v>
      </c>
      <c r="C3012" s="21" t="s">
        <v>3823</v>
      </c>
      <c r="D3012" s="21" t="s">
        <v>3826</v>
      </c>
      <c r="E3012" s="23" t="s">
        <v>3829</v>
      </c>
      <c r="F3012" s="24">
        <v>5</v>
      </c>
      <c r="G3012" s="19"/>
      <c r="H3012" s="19"/>
      <c r="I3012" s="25">
        <v>1.0049999999999999</v>
      </c>
      <c r="J3012" s="25">
        <v>1.0209999999999999</v>
      </c>
      <c r="K3012" s="25">
        <v>1.06</v>
      </c>
      <c r="L3012" s="25">
        <v>0</v>
      </c>
      <c r="M3012" s="25">
        <v>1.06</v>
      </c>
      <c r="N3012" s="19"/>
      <c r="O3012" s="19"/>
      <c r="P3012" s="19"/>
      <c r="Q3012" s="19"/>
    </row>
    <row r="3013" spans="1:17" s="3" customFormat="1" ht="12" customHeight="1">
      <c r="A3013" s="97" t="s">
        <v>30</v>
      </c>
      <c r="B3013" s="98"/>
      <c r="C3013" s="98"/>
      <c r="D3013" s="98"/>
      <c r="E3013" s="98"/>
      <c r="F3013" s="98"/>
      <c r="G3013" s="99"/>
      <c r="H3013" s="19"/>
      <c r="I3013" s="26">
        <f>SUM(I3012:I3012)</f>
        <v>1.0049999999999999</v>
      </c>
      <c r="J3013" s="26">
        <f>SUM(J3012:J3012)</f>
        <v>1.0209999999999999</v>
      </c>
      <c r="K3013" s="26">
        <f>SUM(K3012:K3012)</f>
        <v>1.06</v>
      </c>
      <c r="L3013" s="26">
        <f>SUM(L3012:L3012)</f>
        <v>0</v>
      </c>
      <c r="M3013" s="26">
        <f>SUM(M3012:M3012)</f>
        <v>1.06</v>
      </c>
      <c r="N3013" s="19"/>
      <c r="O3013" s="19"/>
      <c r="P3013" s="19"/>
      <c r="Q3013" s="19"/>
    </row>
    <row r="3014" spans="1:17" s="3" customFormat="1" ht="12" customHeight="1">
      <c r="A3014" s="97" t="s">
        <v>31</v>
      </c>
      <c r="B3014" s="98"/>
      <c r="C3014" s="98"/>
      <c r="D3014" s="98"/>
      <c r="E3014" s="98"/>
      <c r="F3014" s="98"/>
      <c r="G3014" s="99"/>
      <c r="H3014" s="19"/>
      <c r="I3014" s="26">
        <v>0</v>
      </c>
      <c r="J3014" s="26">
        <v>0</v>
      </c>
      <c r="K3014" s="19"/>
      <c r="L3014" s="19"/>
      <c r="M3014" s="19"/>
      <c r="N3014" s="19"/>
      <c r="O3014" s="19"/>
      <c r="P3014" s="19"/>
      <c r="Q3014" s="19"/>
    </row>
    <row r="3015" spans="1:17" s="3" customFormat="1" ht="12" customHeight="1">
      <c r="A3015" s="21" t="s">
        <v>3822</v>
      </c>
      <c r="B3015" s="22" t="s">
        <v>23</v>
      </c>
      <c r="C3015" s="21" t="s">
        <v>3823</v>
      </c>
      <c r="D3015" s="21" t="s">
        <v>3830</v>
      </c>
      <c r="E3015" s="23" t="s">
        <v>3831</v>
      </c>
      <c r="F3015" s="24">
        <v>5</v>
      </c>
      <c r="G3015" s="23" t="s">
        <v>3832</v>
      </c>
      <c r="H3015" s="25">
        <v>0</v>
      </c>
      <c r="I3015" s="25">
        <v>1.115</v>
      </c>
      <c r="J3015" s="25">
        <v>0</v>
      </c>
      <c r="K3015" s="25">
        <v>0</v>
      </c>
      <c r="L3015" s="25">
        <v>0</v>
      </c>
      <c r="M3015" s="25">
        <v>0</v>
      </c>
      <c r="N3015" s="25">
        <v>0</v>
      </c>
      <c r="O3015" s="25">
        <v>0</v>
      </c>
      <c r="P3015" s="25">
        <v>0</v>
      </c>
      <c r="Q3015" s="25">
        <v>0</v>
      </c>
    </row>
    <row r="3016" spans="1:17" s="3" customFormat="1" ht="12" customHeight="1">
      <c r="A3016" s="21" t="s">
        <v>3822</v>
      </c>
      <c r="B3016" s="22" t="s">
        <v>27</v>
      </c>
      <c r="C3016" s="21" t="s">
        <v>3823</v>
      </c>
      <c r="D3016" s="21" t="s">
        <v>3830</v>
      </c>
      <c r="E3016" s="23" t="s">
        <v>3833</v>
      </c>
      <c r="F3016" s="24">
        <v>5</v>
      </c>
      <c r="G3016" s="19"/>
      <c r="H3016" s="19"/>
      <c r="I3016" s="25">
        <v>0.80400000000000005</v>
      </c>
      <c r="J3016" s="25">
        <v>0</v>
      </c>
      <c r="K3016" s="25">
        <v>0</v>
      </c>
      <c r="L3016" s="25">
        <v>0</v>
      </c>
      <c r="M3016" s="25">
        <v>0</v>
      </c>
      <c r="N3016" s="19"/>
      <c r="O3016" s="19"/>
      <c r="P3016" s="19"/>
      <c r="Q3016" s="19"/>
    </row>
    <row r="3017" spans="1:17" s="3" customFormat="1" ht="12" customHeight="1">
      <c r="A3017" s="21" t="s">
        <v>3822</v>
      </c>
      <c r="B3017" s="22" t="s">
        <v>27</v>
      </c>
      <c r="C3017" s="21" t="s">
        <v>3823</v>
      </c>
      <c r="D3017" s="21" t="s">
        <v>3830</v>
      </c>
      <c r="E3017" s="23" t="s">
        <v>3834</v>
      </c>
      <c r="F3017" s="24">
        <v>5</v>
      </c>
      <c r="G3017" s="19"/>
      <c r="H3017" s="19"/>
      <c r="I3017" s="25">
        <v>0.311</v>
      </c>
      <c r="J3017" s="25">
        <v>0</v>
      </c>
      <c r="K3017" s="25">
        <v>0</v>
      </c>
      <c r="L3017" s="25">
        <v>0</v>
      </c>
      <c r="M3017" s="25">
        <v>0</v>
      </c>
      <c r="N3017" s="19"/>
      <c r="O3017" s="19"/>
      <c r="P3017" s="19"/>
      <c r="Q3017" s="19"/>
    </row>
    <row r="3018" spans="1:17" s="3" customFormat="1" ht="12" customHeight="1">
      <c r="A3018" s="97" t="s">
        <v>30</v>
      </c>
      <c r="B3018" s="98"/>
      <c r="C3018" s="98"/>
      <c r="D3018" s="98"/>
      <c r="E3018" s="98"/>
      <c r="F3018" s="98"/>
      <c r="G3018" s="99"/>
      <c r="H3018" s="19"/>
      <c r="I3018" s="26">
        <f>SUM(I3016:I3017)</f>
        <v>1.115</v>
      </c>
      <c r="J3018" s="26">
        <f>SUM(J3016:J3017)</f>
        <v>0</v>
      </c>
      <c r="K3018" s="26">
        <f>SUM(K3016:K3017)</f>
        <v>0</v>
      </c>
      <c r="L3018" s="26">
        <f>SUM(L3016:L3017)</f>
        <v>0</v>
      </c>
      <c r="M3018" s="26">
        <f>SUM(M3016:M3017)</f>
        <v>0</v>
      </c>
      <c r="N3018" s="19"/>
      <c r="O3018" s="19"/>
      <c r="P3018" s="19"/>
      <c r="Q3018" s="19"/>
    </row>
    <row r="3019" spans="1:17" s="3" customFormat="1" ht="12" customHeight="1">
      <c r="A3019" s="97" t="s">
        <v>31</v>
      </c>
      <c r="B3019" s="98"/>
      <c r="C3019" s="98"/>
      <c r="D3019" s="98"/>
      <c r="E3019" s="98"/>
      <c r="F3019" s="98"/>
      <c r="G3019" s="99"/>
      <c r="H3019" s="19"/>
      <c r="I3019" s="26">
        <v>0</v>
      </c>
      <c r="J3019" s="26">
        <v>0</v>
      </c>
      <c r="K3019" s="19"/>
      <c r="L3019" s="19"/>
      <c r="M3019" s="19"/>
      <c r="N3019" s="19"/>
      <c r="O3019" s="19"/>
      <c r="P3019" s="19"/>
      <c r="Q3019" s="19"/>
    </row>
    <row r="3020" spans="1:17" s="3" customFormat="1" ht="12" customHeight="1">
      <c r="A3020" s="21" t="s">
        <v>3822</v>
      </c>
      <c r="B3020" s="22" t="s">
        <v>23</v>
      </c>
      <c r="C3020" s="21" t="s">
        <v>3823</v>
      </c>
      <c r="D3020" s="21" t="s">
        <v>3835</v>
      </c>
      <c r="E3020" s="23" t="s">
        <v>3836</v>
      </c>
      <c r="F3020" s="24">
        <v>5</v>
      </c>
      <c r="G3020" s="23" t="s">
        <v>3837</v>
      </c>
      <c r="H3020" s="25">
        <v>0</v>
      </c>
      <c r="I3020" s="25">
        <v>6.4690000000000003</v>
      </c>
      <c r="J3020" s="25">
        <v>6.7030000000000003</v>
      </c>
      <c r="K3020" s="25">
        <v>6.8230000000000004</v>
      </c>
      <c r="L3020" s="25">
        <v>0</v>
      </c>
      <c r="M3020" s="25">
        <v>6.8230000000000004</v>
      </c>
      <c r="N3020" s="25">
        <v>6.8979999999999997</v>
      </c>
      <c r="O3020" s="25">
        <v>6.952</v>
      </c>
      <c r="P3020" s="25">
        <v>7.0259999999999998</v>
      </c>
      <c r="Q3020" s="25">
        <v>7.0960000000000001</v>
      </c>
    </row>
    <row r="3021" spans="1:17" s="3" customFormat="1" ht="12" customHeight="1">
      <c r="A3021" s="21" t="s">
        <v>3822</v>
      </c>
      <c r="B3021" s="22" t="s">
        <v>27</v>
      </c>
      <c r="C3021" s="21" t="s">
        <v>3823</v>
      </c>
      <c r="D3021" s="21" t="s">
        <v>3835</v>
      </c>
      <c r="E3021" s="23" t="s">
        <v>3838</v>
      </c>
      <c r="F3021" s="24">
        <v>5</v>
      </c>
      <c r="G3021" s="19"/>
      <c r="H3021" s="19"/>
      <c r="I3021" s="25">
        <v>0.3</v>
      </c>
      <c r="J3021" s="25">
        <v>0.3</v>
      </c>
      <c r="K3021" s="25">
        <v>0.3</v>
      </c>
      <c r="L3021" s="25">
        <v>0</v>
      </c>
      <c r="M3021" s="25">
        <v>0.3</v>
      </c>
      <c r="N3021" s="19"/>
      <c r="O3021" s="19"/>
      <c r="P3021" s="19"/>
      <c r="Q3021" s="19"/>
    </row>
    <row r="3022" spans="1:17" s="3" customFormat="1" ht="12" customHeight="1">
      <c r="A3022" s="21" t="s">
        <v>3822</v>
      </c>
      <c r="B3022" s="22" t="s">
        <v>27</v>
      </c>
      <c r="C3022" s="21" t="s">
        <v>3823</v>
      </c>
      <c r="D3022" s="21" t="s">
        <v>3835</v>
      </c>
      <c r="E3022" s="23" t="s">
        <v>3839</v>
      </c>
      <c r="F3022" s="24">
        <v>5</v>
      </c>
      <c r="G3022" s="19"/>
      <c r="H3022" s="19"/>
      <c r="I3022" s="25">
        <v>1.05</v>
      </c>
      <c r="J3022" s="25">
        <v>1.05</v>
      </c>
      <c r="K3022" s="25">
        <v>1.05</v>
      </c>
      <c r="L3022" s="25">
        <v>0</v>
      </c>
      <c r="M3022" s="25">
        <v>1.05</v>
      </c>
      <c r="N3022" s="19"/>
      <c r="O3022" s="19"/>
      <c r="P3022" s="19"/>
      <c r="Q3022" s="19"/>
    </row>
    <row r="3023" spans="1:17" s="3" customFormat="1" ht="12" customHeight="1">
      <c r="A3023" s="21" t="s">
        <v>3822</v>
      </c>
      <c r="B3023" s="22" t="s">
        <v>27</v>
      </c>
      <c r="C3023" s="21" t="s">
        <v>3823</v>
      </c>
      <c r="D3023" s="21" t="s">
        <v>3835</v>
      </c>
      <c r="E3023" s="23" t="s">
        <v>3840</v>
      </c>
      <c r="F3023" s="24">
        <v>5</v>
      </c>
      <c r="G3023" s="19"/>
      <c r="H3023" s="19"/>
      <c r="I3023" s="25">
        <v>5.1189999999999998</v>
      </c>
      <c r="J3023" s="25">
        <v>5.3529999999999998</v>
      </c>
      <c r="K3023" s="25">
        <v>5.4729999999999999</v>
      </c>
      <c r="L3023" s="25">
        <v>0</v>
      </c>
      <c r="M3023" s="25">
        <v>5.4729999999999999</v>
      </c>
      <c r="N3023" s="19"/>
      <c r="O3023" s="19"/>
      <c r="P3023" s="19"/>
      <c r="Q3023" s="19"/>
    </row>
    <row r="3024" spans="1:17" s="3" customFormat="1" ht="12" customHeight="1">
      <c r="A3024" s="97" t="s">
        <v>30</v>
      </c>
      <c r="B3024" s="98"/>
      <c r="C3024" s="98"/>
      <c r="D3024" s="98"/>
      <c r="E3024" s="98"/>
      <c r="F3024" s="98"/>
      <c r="G3024" s="99"/>
      <c r="H3024" s="19"/>
      <c r="I3024" s="26">
        <f>SUM(I3021:I3023)</f>
        <v>6.4689999999999994</v>
      </c>
      <c r="J3024" s="26">
        <f>SUM(J3021:J3023)</f>
        <v>6.7029999999999994</v>
      </c>
      <c r="K3024" s="26">
        <f>SUM(K3021:K3023)</f>
        <v>6.8230000000000004</v>
      </c>
      <c r="L3024" s="26">
        <f>SUM(L3021:L3023)</f>
        <v>0</v>
      </c>
      <c r="M3024" s="26">
        <f>SUM(M3021:M3023)</f>
        <v>6.8230000000000004</v>
      </c>
      <c r="N3024" s="19"/>
      <c r="O3024" s="19"/>
      <c r="P3024" s="19"/>
      <c r="Q3024" s="19"/>
    </row>
    <row r="3025" spans="1:17" s="3" customFormat="1" ht="12" customHeight="1">
      <c r="A3025" s="97" t="s">
        <v>31</v>
      </c>
      <c r="B3025" s="98"/>
      <c r="C3025" s="98"/>
      <c r="D3025" s="98"/>
      <c r="E3025" s="98"/>
      <c r="F3025" s="98"/>
      <c r="G3025" s="99"/>
      <c r="H3025" s="19"/>
      <c r="I3025" s="26">
        <v>0</v>
      </c>
      <c r="J3025" s="26">
        <v>0</v>
      </c>
      <c r="K3025" s="19"/>
      <c r="L3025" s="19"/>
      <c r="M3025" s="19"/>
      <c r="N3025" s="19"/>
      <c r="O3025" s="19"/>
      <c r="P3025" s="19"/>
      <c r="Q3025" s="19"/>
    </row>
    <row r="3026" spans="1:17" s="3" customFormat="1" ht="12" customHeight="1">
      <c r="A3026" s="97" t="s">
        <v>32</v>
      </c>
      <c r="B3026" s="98"/>
      <c r="C3026" s="98"/>
      <c r="D3026" s="98"/>
      <c r="E3026" s="98"/>
      <c r="F3026" s="98"/>
      <c r="G3026" s="99"/>
      <c r="H3026" s="26">
        <f>SUMIF(D3011:D3025,"=Project",H3011:H3025)</f>
        <v>0</v>
      </c>
      <c r="I3026" s="26">
        <f>SUMIF(D3011:D3025,"=Project",I3011:I3025)</f>
        <v>0</v>
      </c>
      <c r="J3026" s="26">
        <f>SUMIF(D3011:D3025,"=Project",J3011:J3025)</f>
        <v>0</v>
      </c>
      <c r="K3026" s="26">
        <f>SUMIF(D3011:D3025,"=Project",K3011:K3025)</f>
        <v>0</v>
      </c>
      <c r="L3026" s="26">
        <f>SUMIF(D3011:D3025,"=Project",L3011:L3025)</f>
        <v>0</v>
      </c>
      <c r="M3026" s="26">
        <f>SUMIF(D3011:D3025,"=Project",M3011:M3025)</f>
        <v>0</v>
      </c>
      <c r="N3026" s="26">
        <f>SUMIF(D3011:D3025,"=Project",N3011:N3025)</f>
        <v>0</v>
      </c>
      <c r="O3026" s="26">
        <f>SUMIF(D3011:D3025,"=Project",O3011:O3025)</f>
        <v>0</v>
      </c>
      <c r="P3026" s="26">
        <f>SUMIF(D3011:D3025,"=Project",P3011:P3025)</f>
        <v>0</v>
      </c>
      <c r="Q3026" s="26">
        <f>SUMIF(D3011:D3025,"=Project",Q3011:Q3025)</f>
        <v>0</v>
      </c>
    </row>
    <row r="3027" spans="1:17" s="3" customFormat="1" ht="12" customHeight="1">
      <c r="A3027" s="16" t="s">
        <v>3841</v>
      </c>
      <c r="B3027" s="17" t="s">
        <v>18</v>
      </c>
      <c r="C3027" s="18" t="s">
        <v>3842</v>
      </c>
      <c r="D3027" s="19"/>
      <c r="E3027" s="18" t="s">
        <v>3843</v>
      </c>
      <c r="F3027" s="16" t="s">
        <v>352</v>
      </c>
      <c r="G3027" s="18" t="s">
        <v>3844</v>
      </c>
      <c r="H3027" s="20">
        <v>0</v>
      </c>
      <c r="I3027" s="20">
        <v>26.584</v>
      </c>
      <c r="J3027" s="20">
        <v>24.318000000000001</v>
      </c>
      <c r="K3027" s="20">
        <v>26.602</v>
      </c>
      <c r="L3027" s="20">
        <v>0</v>
      </c>
      <c r="M3027" s="20">
        <v>26.602</v>
      </c>
      <c r="N3027" s="20">
        <v>26.818999999999999</v>
      </c>
      <c r="O3027" s="20">
        <v>27.151</v>
      </c>
      <c r="P3027" s="20">
        <v>27.42</v>
      </c>
      <c r="Q3027" s="20">
        <v>27.728000000000002</v>
      </c>
    </row>
    <row r="3028" spans="1:17" s="3" customFormat="1" ht="12" customHeight="1">
      <c r="A3028" s="21" t="s">
        <v>3841</v>
      </c>
      <c r="B3028" s="22" t="s">
        <v>23</v>
      </c>
      <c r="C3028" s="21" t="s">
        <v>3842</v>
      </c>
      <c r="D3028" s="21" t="s">
        <v>3845</v>
      </c>
      <c r="E3028" s="23" t="s">
        <v>3846</v>
      </c>
      <c r="F3028" s="24">
        <v>5</v>
      </c>
      <c r="G3028" s="23" t="s">
        <v>3847</v>
      </c>
      <c r="H3028" s="25">
        <v>0</v>
      </c>
      <c r="I3028" s="25">
        <v>26.584</v>
      </c>
      <c r="J3028" s="25">
        <v>24.318000000000001</v>
      </c>
      <c r="K3028" s="25">
        <v>26.602</v>
      </c>
      <c r="L3028" s="25">
        <v>0</v>
      </c>
      <c r="M3028" s="25">
        <v>26.602</v>
      </c>
      <c r="N3028" s="25">
        <v>26.818999999999999</v>
      </c>
      <c r="O3028" s="25">
        <v>27.151</v>
      </c>
      <c r="P3028" s="25">
        <v>27.42</v>
      </c>
      <c r="Q3028" s="25">
        <v>27.728000000000002</v>
      </c>
    </row>
    <row r="3029" spans="1:17" s="3" customFormat="1" ht="12" customHeight="1">
      <c r="A3029" s="21" t="s">
        <v>3841</v>
      </c>
      <c r="B3029" s="22" t="s">
        <v>27</v>
      </c>
      <c r="C3029" s="21" t="s">
        <v>3842</v>
      </c>
      <c r="D3029" s="21" t="s">
        <v>3845</v>
      </c>
      <c r="E3029" s="23" t="s">
        <v>3848</v>
      </c>
      <c r="F3029" s="24">
        <v>5</v>
      </c>
      <c r="G3029" s="19"/>
      <c r="H3029" s="19"/>
      <c r="I3029" s="25">
        <v>5</v>
      </c>
      <c r="J3029" s="25">
        <v>5</v>
      </c>
      <c r="K3029" s="25">
        <v>5</v>
      </c>
      <c r="L3029" s="25">
        <v>0</v>
      </c>
      <c r="M3029" s="25">
        <v>5</v>
      </c>
      <c r="N3029" s="19"/>
      <c r="O3029" s="19"/>
      <c r="P3029" s="19"/>
      <c r="Q3029" s="19"/>
    </row>
    <row r="3030" spans="1:17" s="3" customFormat="1" ht="12" customHeight="1">
      <c r="A3030" s="21" t="s">
        <v>3841</v>
      </c>
      <c r="B3030" s="22" t="s">
        <v>27</v>
      </c>
      <c r="C3030" s="21" t="s">
        <v>3842</v>
      </c>
      <c r="D3030" s="21" t="s">
        <v>3845</v>
      </c>
      <c r="E3030" s="23" t="s">
        <v>3849</v>
      </c>
      <c r="F3030" s="24">
        <v>5</v>
      </c>
      <c r="G3030" s="19"/>
      <c r="H3030" s="19"/>
      <c r="I3030" s="25">
        <v>6.1079999999999997</v>
      </c>
      <c r="J3030" s="25">
        <v>6.1079999999999997</v>
      </c>
      <c r="K3030" s="25">
        <v>5.9829999999999997</v>
      </c>
      <c r="L3030" s="25">
        <v>0</v>
      </c>
      <c r="M3030" s="25">
        <v>5.9829999999999997</v>
      </c>
      <c r="N3030" s="19"/>
      <c r="O3030" s="19"/>
      <c r="P3030" s="19"/>
      <c r="Q3030" s="19"/>
    </row>
    <row r="3031" spans="1:17" s="3" customFormat="1" ht="12" customHeight="1">
      <c r="A3031" s="21" t="s">
        <v>3841</v>
      </c>
      <c r="B3031" s="22" t="s">
        <v>27</v>
      </c>
      <c r="C3031" s="21" t="s">
        <v>3842</v>
      </c>
      <c r="D3031" s="21" t="s">
        <v>3845</v>
      </c>
      <c r="E3031" s="23" t="s">
        <v>3850</v>
      </c>
      <c r="F3031" s="24">
        <v>5</v>
      </c>
      <c r="G3031" s="19"/>
      <c r="H3031" s="19"/>
      <c r="I3031" s="25">
        <v>6.7290000000000001</v>
      </c>
      <c r="J3031" s="25">
        <v>6.4969999999999999</v>
      </c>
      <c r="K3031" s="25">
        <v>7.1509999999999998</v>
      </c>
      <c r="L3031" s="25">
        <v>0</v>
      </c>
      <c r="M3031" s="25">
        <v>7.1509999999999998</v>
      </c>
      <c r="N3031" s="19"/>
      <c r="O3031" s="19"/>
      <c r="P3031" s="19"/>
      <c r="Q3031" s="19"/>
    </row>
    <row r="3032" spans="1:17" s="3" customFormat="1" ht="12" customHeight="1">
      <c r="A3032" s="21" t="s">
        <v>3841</v>
      </c>
      <c r="B3032" s="22" t="s">
        <v>27</v>
      </c>
      <c r="C3032" s="21" t="s">
        <v>3842</v>
      </c>
      <c r="D3032" s="21" t="s">
        <v>3845</v>
      </c>
      <c r="E3032" s="23" t="s">
        <v>3851</v>
      </c>
      <c r="F3032" s="24">
        <v>5</v>
      </c>
      <c r="G3032" s="19"/>
      <c r="H3032" s="19"/>
      <c r="I3032" s="25">
        <v>0.45</v>
      </c>
      <c r="J3032" s="25">
        <v>0.154</v>
      </c>
      <c r="K3032" s="25">
        <v>0.443</v>
      </c>
      <c r="L3032" s="25">
        <v>0</v>
      </c>
      <c r="M3032" s="25">
        <v>0.443</v>
      </c>
      <c r="N3032" s="19"/>
      <c r="O3032" s="19"/>
      <c r="P3032" s="19"/>
      <c r="Q3032" s="19"/>
    </row>
    <row r="3033" spans="1:17" s="3" customFormat="1" ht="12" customHeight="1">
      <c r="A3033" s="21" t="s">
        <v>3841</v>
      </c>
      <c r="B3033" s="22" t="s">
        <v>27</v>
      </c>
      <c r="C3033" s="21" t="s">
        <v>3842</v>
      </c>
      <c r="D3033" s="21" t="s">
        <v>3845</v>
      </c>
      <c r="E3033" s="23" t="s">
        <v>3852</v>
      </c>
      <c r="F3033" s="24">
        <v>5</v>
      </c>
      <c r="G3033" s="19"/>
      <c r="H3033" s="19"/>
      <c r="I3033" s="25">
        <v>8.2970000000000006</v>
      </c>
      <c r="J3033" s="25">
        <v>6.5590000000000002</v>
      </c>
      <c r="K3033" s="25">
        <v>8.0250000000000004</v>
      </c>
      <c r="L3033" s="25">
        <v>0</v>
      </c>
      <c r="M3033" s="25">
        <v>8.0250000000000004</v>
      </c>
      <c r="N3033" s="19"/>
      <c r="O3033" s="19"/>
      <c r="P3033" s="19"/>
      <c r="Q3033" s="19"/>
    </row>
    <row r="3034" spans="1:17" s="3" customFormat="1" ht="12" customHeight="1">
      <c r="A3034" s="97" t="s">
        <v>30</v>
      </c>
      <c r="B3034" s="98"/>
      <c r="C3034" s="98"/>
      <c r="D3034" s="98"/>
      <c r="E3034" s="98"/>
      <c r="F3034" s="98"/>
      <c r="G3034" s="99"/>
      <c r="H3034" s="19"/>
      <c r="I3034" s="26">
        <f>SUM(I3029:I3033)</f>
        <v>26.584</v>
      </c>
      <c r="J3034" s="26">
        <f>SUM(J3029:J3033)</f>
        <v>24.318000000000001</v>
      </c>
      <c r="K3034" s="26">
        <f>SUM(K3029:K3033)</f>
        <v>26.602000000000004</v>
      </c>
      <c r="L3034" s="26">
        <f>SUM(L3029:L3033)</f>
        <v>0</v>
      </c>
      <c r="M3034" s="26">
        <f>SUM(M3029:M3033)</f>
        <v>26.602000000000004</v>
      </c>
      <c r="N3034" s="19"/>
      <c r="O3034" s="19"/>
      <c r="P3034" s="19"/>
      <c r="Q3034" s="19"/>
    </row>
    <row r="3035" spans="1:17" s="3" customFormat="1" ht="12" customHeight="1">
      <c r="A3035" s="97" t="s">
        <v>31</v>
      </c>
      <c r="B3035" s="98"/>
      <c r="C3035" s="98"/>
      <c r="D3035" s="98"/>
      <c r="E3035" s="98"/>
      <c r="F3035" s="98"/>
      <c r="G3035" s="99"/>
      <c r="H3035" s="19"/>
      <c r="I3035" s="26">
        <v>0</v>
      </c>
      <c r="J3035" s="26">
        <v>0</v>
      </c>
      <c r="K3035" s="19"/>
      <c r="L3035" s="19"/>
      <c r="M3035" s="19"/>
      <c r="N3035" s="19"/>
      <c r="O3035" s="19"/>
      <c r="P3035" s="19"/>
      <c r="Q3035" s="19"/>
    </row>
    <row r="3036" spans="1:17" s="3" customFormat="1" ht="12" customHeight="1">
      <c r="A3036" s="97" t="s">
        <v>32</v>
      </c>
      <c r="B3036" s="98"/>
      <c r="C3036" s="98"/>
      <c r="D3036" s="98"/>
      <c r="E3036" s="98"/>
      <c r="F3036" s="98"/>
      <c r="G3036" s="99"/>
      <c r="H3036" s="26">
        <f>SUMIF(D3028:D3035,"=Project",H3028:H3035)</f>
        <v>0</v>
      </c>
      <c r="I3036" s="26">
        <f>SUMIF(D3028:D3035,"=Project",I3028:I3035)</f>
        <v>0</v>
      </c>
      <c r="J3036" s="26">
        <f>SUMIF(D3028:D3035,"=Project",J3028:J3035)</f>
        <v>0</v>
      </c>
      <c r="K3036" s="26">
        <f>SUMIF(D3028:D3035,"=Project",K3028:K3035)</f>
        <v>0</v>
      </c>
      <c r="L3036" s="26">
        <f>SUMIF(D3028:D3035,"=Project",L3028:L3035)</f>
        <v>0</v>
      </c>
      <c r="M3036" s="26">
        <f>SUMIF(D3028:D3035,"=Project",M3028:M3035)</f>
        <v>0</v>
      </c>
      <c r="N3036" s="26">
        <f>SUMIF(D3028:D3035,"=Project",N3028:N3035)</f>
        <v>0</v>
      </c>
      <c r="O3036" s="26">
        <f>SUMIF(D3028:D3035,"=Project",O3028:O3035)</f>
        <v>0</v>
      </c>
      <c r="P3036" s="26">
        <f>SUMIF(D3028:D3035,"=Project",P3028:P3035)</f>
        <v>0</v>
      </c>
      <c r="Q3036" s="26">
        <f>SUMIF(D3028:D3035,"=Project",Q3028:Q3035)</f>
        <v>0</v>
      </c>
    </row>
    <row r="3037" spans="1:17" s="3" customFormat="1" ht="12" customHeight="1">
      <c r="A3037" s="16" t="s">
        <v>3853</v>
      </c>
      <c r="B3037" s="17" t="s">
        <v>18</v>
      </c>
      <c r="C3037" s="18" t="s">
        <v>3854</v>
      </c>
      <c r="D3037" s="19"/>
      <c r="E3037" s="18" t="s">
        <v>3855</v>
      </c>
      <c r="F3037" s="16" t="s">
        <v>352</v>
      </c>
      <c r="G3037" s="18" t="s">
        <v>3856</v>
      </c>
      <c r="H3037" s="20">
        <v>0</v>
      </c>
      <c r="I3037" s="20">
        <v>232.18100000000001</v>
      </c>
      <c r="J3037" s="20">
        <v>156.84399999999999</v>
      </c>
      <c r="K3037" s="20">
        <v>124.881</v>
      </c>
      <c r="L3037" s="20">
        <v>0</v>
      </c>
      <c r="M3037" s="20">
        <v>124.881</v>
      </c>
      <c r="N3037" s="20">
        <v>88.149000000000001</v>
      </c>
      <c r="O3037" s="20">
        <v>153.054</v>
      </c>
      <c r="P3037" s="20">
        <v>142.00299999999999</v>
      </c>
      <c r="Q3037" s="20">
        <v>209.649</v>
      </c>
    </row>
    <row r="3038" spans="1:17" s="3" customFormat="1" ht="12" customHeight="1">
      <c r="A3038" s="21" t="s">
        <v>3853</v>
      </c>
      <c r="B3038" s="22" t="s">
        <v>23</v>
      </c>
      <c r="C3038" s="21" t="s">
        <v>3854</v>
      </c>
      <c r="D3038" s="21" t="s">
        <v>3857</v>
      </c>
      <c r="E3038" s="23" t="s">
        <v>3858</v>
      </c>
      <c r="F3038" s="24">
        <v>5</v>
      </c>
      <c r="G3038" s="23" t="s">
        <v>3859</v>
      </c>
      <c r="H3038" s="25">
        <v>0</v>
      </c>
      <c r="I3038" s="25">
        <v>26.422999999999998</v>
      </c>
      <c r="J3038" s="25">
        <v>0</v>
      </c>
      <c r="K3038" s="25">
        <v>0</v>
      </c>
      <c r="L3038" s="25">
        <v>0</v>
      </c>
      <c r="M3038" s="25">
        <v>0</v>
      </c>
      <c r="N3038" s="25">
        <v>0</v>
      </c>
      <c r="O3038" s="25">
        <v>0</v>
      </c>
      <c r="P3038" s="25">
        <v>0</v>
      </c>
      <c r="Q3038" s="25">
        <v>0</v>
      </c>
    </row>
    <row r="3039" spans="1:17" s="3" customFormat="1" ht="12" customHeight="1">
      <c r="A3039" s="21" t="s">
        <v>3853</v>
      </c>
      <c r="B3039" s="22" t="s">
        <v>27</v>
      </c>
      <c r="C3039" s="21" t="s">
        <v>3854</v>
      </c>
      <c r="D3039" s="21" t="s">
        <v>3857</v>
      </c>
      <c r="E3039" s="23" t="s">
        <v>3860</v>
      </c>
      <c r="F3039" s="24">
        <v>5</v>
      </c>
      <c r="G3039" s="19"/>
      <c r="H3039" s="19"/>
      <c r="I3039" s="25">
        <v>26.422999999999998</v>
      </c>
      <c r="J3039" s="25">
        <v>0</v>
      </c>
      <c r="K3039" s="25">
        <v>0</v>
      </c>
      <c r="L3039" s="25">
        <v>0</v>
      </c>
      <c r="M3039" s="25">
        <v>0</v>
      </c>
      <c r="N3039" s="19"/>
      <c r="O3039" s="19"/>
      <c r="P3039" s="19"/>
      <c r="Q3039" s="19"/>
    </row>
    <row r="3040" spans="1:17" s="3" customFormat="1" ht="12" customHeight="1">
      <c r="A3040" s="97" t="s">
        <v>30</v>
      </c>
      <c r="B3040" s="98"/>
      <c r="C3040" s="98"/>
      <c r="D3040" s="98"/>
      <c r="E3040" s="98"/>
      <c r="F3040" s="98"/>
      <c r="G3040" s="99"/>
      <c r="H3040" s="19"/>
      <c r="I3040" s="26">
        <f>SUM(I3039:I3039)</f>
        <v>26.422999999999998</v>
      </c>
      <c r="J3040" s="26">
        <f>SUM(J3039:J3039)</f>
        <v>0</v>
      </c>
      <c r="K3040" s="26">
        <f>SUM(K3039:K3039)</f>
        <v>0</v>
      </c>
      <c r="L3040" s="26">
        <f>SUM(L3039:L3039)</f>
        <v>0</v>
      </c>
      <c r="M3040" s="26">
        <f>SUM(M3039:M3039)</f>
        <v>0</v>
      </c>
      <c r="N3040" s="19"/>
      <c r="O3040" s="19"/>
      <c r="P3040" s="19"/>
      <c r="Q3040" s="19"/>
    </row>
    <row r="3041" spans="1:17" s="3" customFormat="1" ht="12" customHeight="1">
      <c r="A3041" s="97" t="s">
        <v>31</v>
      </c>
      <c r="B3041" s="98"/>
      <c r="C3041" s="98"/>
      <c r="D3041" s="98"/>
      <c r="E3041" s="98"/>
      <c r="F3041" s="98"/>
      <c r="G3041" s="99"/>
      <c r="H3041" s="19"/>
      <c r="I3041" s="26">
        <v>0</v>
      </c>
      <c r="J3041" s="26">
        <v>0</v>
      </c>
      <c r="K3041" s="19"/>
      <c r="L3041" s="19"/>
      <c r="M3041" s="19"/>
      <c r="N3041" s="19"/>
      <c r="O3041" s="19"/>
      <c r="P3041" s="19"/>
      <c r="Q3041" s="19"/>
    </row>
    <row r="3042" spans="1:17" s="3" customFormat="1" ht="12" customHeight="1">
      <c r="A3042" s="21" t="s">
        <v>3853</v>
      </c>
      <c r="B3042" s="22" t="s">
        <v>23</v>
      </c>
      <c r="C3042" s="21" t="s">
        <v>3854</v>
      </c>
      <c r="D3042" s="21" t="s">
        <v>3861</v>
      </c>
      <c r="E3042" s="23" t="s">
        <v>3862</v>
      </c>
      <c r="F3042" s="24">
        <v>5</v>
      </c>
      <c r="G3042" s="23" t="s">
        <v>3863</v>
      </c>
      <c r="H3042" s="25">
        <v>0</v>
      </c>
      <c r="I3042" s="25">
        <v>6.0430000000000001</v>
      </c>
      <c r="J3042" s="25">
        <v>9.8049999999999997</v>
      </c>
      <c r="K3042" s="25">
        <v>15.170999999999999</v>
      </c>
      <c r="L3042" s="25">
        <v>0</v>
      </c>
      <c r="M3042" s="25">
        <v>15.170999999999999</v>
      </c>
      <c r="N3042" s="25">
        <v>0</v>
      </c>
      <c r="O3042" s="25">
        <v>0</v>
      </c>
      <c r="P3042" s="25">
        <v>0</v>
      </c>
      <c r="Q3042" s="25">
        <v>0</v>
      </c>
    </row>
    <row r="3043" spans="1:17" s="3" customFormat="1" ht="12" customHeight="1">
      <c r="A3043" s="21" t="s">
        <v>3853</v>
      </c>
      <c r="B3043" s="22" t="s">
        <v>27</v>
      </c>
      <c r="C3043" s="21" t="s">
        <v>3854</v>
      </c>
      <c r="D3043" s="21" t="s">
        <v>3861</v>
      </c>
      <c r="E3043" s="23" t="s">
        <v>3864</v>
      </c>
      <c r="F3043" s="24">
        <v>5</v>
      </c>
      <c r="G3043" s="19"/>
      <c r="H3043" s="19"/>
      <c r="I3043" s="25">
        <v>6.0430000000000001</v>
      </c>
      <c r="J3043" s="25">
        <v>3.3050000000000002</v>
      </c>
      <c r="K3043" s="25">
        <v>15.170999999999999</v>
      </c>
      <c r="L3043" s="25">
        <v>0</v>
      </c>
      <c r="M3043" s="25">
        <v>15.170999999999999</v>
      </c>
      <c r="N3043" s="19"/>
      <c r="O3043" s="19"/>
      <c r="P3043" s="19"/>
      <c r="Q3043" s="19"/>
    </row>
    <row r="3044" spans="1:17" s="3" customFormat="1" ht="12" customHeight="1">
      <c r="A3044" s="97" t="s">
        <v>30</v>
      </c>
      <c r="B3044" s="98"/>
      <c r="C3044" s="98"/>
      <c r="D3044" s="98"/>
      <c r="E3044" s="98"/>
      <c r="F3044" s="98"/>
      <c r="G3044" s="99"/>
      <c r="H3044" s="19"/>
      <c r="I3044" s="26">
        <f>SUM(I3043:I3043)</f>
        <v>6.0430000000000001</v>
      </c>
      <c r="J3044" s="26">
        <f>SUM(J3043:J3043)</f>
        <v>3.3050000000000002</v>
      </c>
      <c r="K3044" s="26">
        <f>SUM(K3043:K3043)</f>
        <v>15.170999999999999</v>
      </c>
      <c r="L3044" s="26">
        <f>SUM(L3043:L3043)</f>
        <v>0</v>
      </c>
      <c r="M3044" s="26">
        <f>SUM(M3043:M3043)</f>
        <v>15.170999999999999</v>
      </c>
      <c r="N3044" s="19"/>
      <c r="O3044" s="19"/>
      <c r="P3044" s="19"/>
      <c r="Q3044" s="19"/>
    </row>
    <row r="3045" spans="1:17" s="3" customFormat="1" ht="12" customHeight="1">
      <c r="A3045" s="21" t="s">
        <v>3853</v>
      </c>
      <c r="B3045" s="22" t="s">
        <v>68</v>
      </c>
      <c r="C3045" s="21" t="s">
        <v>3854</v>
      </c>
      <c r="D3045" s="21" t="s">
        <v>3861</v>
      </c>
      <c r="E3045" s="23" t="s">
        <v>3865</v>
      </c>
      <c r="F3045" s="24">
        <v>5</v>
      </c>
      <c r="H3045" s="19"/>
      <c r="I3045" s="25">
        <v>0</v>
      </c>
      <c r="J3045" s="25">
        <v>6.5</v>
      </c>
      <c r="K3045" s="19"/>
      <c r="L3045" s="19"/>
      <c r="M3045" s="19"/>
      <c r="N3045" s="19"/>
      <c r="O3045" s="19"/>
      <c r="P3045" s="19"/>
      <c r="Q3045" s="19"/>
    </row>
    <row r="3046" spans="1:17" s="3" customFormat="1" ht="12" customHeight="1">
      <c r="A3046" s="97" t="s">
        <v>31</v>
      </c>
      <c r="B3046" s="98"/>
      <c r="C3046" s="98"/>
      <c r="D3046" s="98"/>
      <c r="E3046" s="98"/>
      <c r="F3046" s="98"/>
      <c r="G3046" s="99"/>
      <c r="H3046" s="19"/>
      <c r="I3046" s="26">
        <f>SUM(I3045:I3045)</f>
        <v>0</v>
      </c>
      <c r="J3046" s="26">
        <f>SUM(J3045:J3045)</f>
        <v>6.5</v>
      </c>
      <c r="K3046" s="19"/>
      <c r="L3046" s="19"/>
      <c r="M3046" s="19"/>
      <c r="N3046" s="19"/>
      <c r="O3046" s="19"/>
      <c r="P3046" s="19"/>
      <c r="Q3046" s="19"/>
    </row>
    <row r="3047" spans="1:17" s="3" customFormat="1" ht="12" customHeight="1">
      <c r="A3047" s="21" t="s">
        <v>3853</v>
      </c>
      <c r="B3047" s="22" t="s">
        <v>23</v>
      </c>
      <c r="C3047" s="21" t="s">
        <v>3854</v>
      </c>
      <c r="D3047" s="21" t="s">
        <v>3866</v>
      </c>
      <c r="E3047" s="23" t="s">
        <v>3867</v>
      </c>
      <c r="F3047" s="24">
        <v>5</v>
      </c>
      <c r="G3047" s="23" t="s">
        <v>3868</v>
      </c>
      <c r="H3047" s="25">
        <v>0</v>
      </c>
      <c r="I3047" s="25">
        <v>6.2750000000000004</v>
      </c>
      <c r="J3047" s="25">
        <v>4.5270000000000001</v>
      </c>
      <c r="K3047" s="25">
        <v>3.0590000000000002</v>
      </c>
      <c r="L3047" s="25">
        <v>0</v>
      </c>
      <c r="M3047" s="25">
        <v>3.0590000000000002</v>
      </c>
      <c r="N3047" s="25">
        <v>0</v>
      </c>
      <c r="O3047" s="25">
        <v>0</v>
      </c>
      <c r="P3047" s="25">
        <v>0</v>
      </c>
      <c r="Q3047" s="25">
        <v>0</v>
      </c>
    </row>
    <row r="3048" spans="1:17" s="3" customFormat="1" ht="12" customHeight="1">
      <c r="A3048" s="21" t="s">
        <v>3853</v>
      </c>
      <c r="B3048" s="22" t="s">
        <v>27</v>
      </c>
      <c r="C3048" s="21" t="s">
        <v>3854</v>
      </c>
      <c r="D3048" s="21" t="s">
        <v>3866</v>
      </c>
      <c r="E3048" s="23" t="s">
        <v>3869</v>
      </c>
      <c r="F3048" s="24">
        <v>5</v>
      </c>
      <c r="G3048" s="19"/>
      <c r="H3048" s="19"/>
      <c r="I3048" s="25">
        <v>6.2750000000000004</v>
      </c>
      <c r="J3048" s="25">
        <v>4.5270000000000001</v>
      </c>
      <c r="K3048" s="25">
        <v>3.0590000000000002</v>
      </c>
      <c r="L3048" s="25">
        <v>0</v>
      </c>
      <c r="M3048" s="25">
        <v>3.0590000000000002</v>
      </c>
      <c r="N3048" s="19"/>
      <c r="O3048" s="19"/>
      <c r="P3048" s="19"/>
      <c r="Q3048" s="19"/>
    </row>
    <row r="3049" spans="1:17" s="3" customFormat="1" ht="12" customHeight="1">
      <c r="A3049" s="97" t="s">
        <v>30</v>
      </c>
      <c r="B3049" s="98"/>
      <c r="C3049" s="98"/>
      <c r="D3049" s="98"/>
      <c r="E3049" s="98"/>
      <c r="F3049" s="98"/>
      <c r="G3049" s="99"/>
      <c r="H3049" s="19"/>
      <c r="I3049" s="26">
        <f>SUM(I3048:I3048)</f>
        <v>6.2750000000000004</v>
      </c>
      <c r="J3049" s="26">
        <f>SUM(J3048:J3048)</f>
        <v>4.5270000000000001</v>
      </c>
      <c r="K3049" s="26">
        <f>SUM(K3048:K3048)</f>
        <v>3.0590000000000002</v>
      </c>
      <c r="L3049" s="26">
        <f>SUM(L3048:L3048)</f>
        <v>0</v>
      </c>
      <c r="M3049" s="26">
        <f>SUM(M3048:M3048)</f>
        <v>3.0590000000000002</v>
      </c>
      <c r="N3049" s="19"/>
      <c r="O3049" s="19"/>
      <c r="P3049" s="19"/>
      <c r="Q3049" s="19"/>
    </row>
    <row r="3050" spans="1:17" s="3" customFormat="1" ht="12" customHeight="1">
      <c r="A3050" s="97" t="s">
        <v>31</v>
      </c>
      <c r="B3050" s="98"/>
      <c r="C3050" s="98"/>
      <c r="D3050" s="98"/>
      <c r="E3050" s="98"/>
      <c r="F3050" s="98"/>
      <c r="G3050" s="99"/>
      <c r="H3050" s="19"/>
      <c r="I3050" s="26">
        <v>0</v>
      </c>
      <c r="J3050" s="26">
        <v>0</v>
      </c>
      <c r="K3050" s="19"/>
      <c r="L3050" s="19"/>
      <c r="M3050" s="19"/>
      <c r="N3050" s="19"/>
      <c r="O3050" s="19"/>
      <c r="P3050" s="19"/>
      <c r="Q3050" s="19"/>
    </row>
    <row r="3051" spans="1:17" s="3" customFormat="1" ht="12" customHeight="1">
      <c r="A3051" s="21" t="s">
        <v>3853</v>
      </c>
      <c r="B3051" s="22" t="s">
        <v>23</v>
      </c>
      <c r="C3051" s="21" t="s">
        <v>3854</v>
      </c>
      <c r="D3051" s="21" t="s">
        <v>3870</v>
      </c>
      <c r="E3051" s="23" t="s">
        <v>3871</v>
      </c>
      <c r="F3051" s="24">
        <v>5</v>
      </c>
      <c r="G3051" s="23" t="s">
        <v>3872</v>
      </c>
      <c r="H3051" s="25">
        <v>0</v>
      </c>
      <c r="I3051" s="25">
        <v>10.89</v>
      </c>
      <c r="J3051" s="25">
        <v>17.797000000000001</v>
      </c>
      <c r="K3051" s="25">
        <v>6.133</v>
      </c>
      <c r="L3051" s="25">
        <v>0</v>
      </c>
      <c r="M3051" s="25">
        <v>6.133</v>
      </c>
      <c r="N3051" s="25">
        <v>4.5199999999999996</v>
      </c>
      <c r="O3051" s="25">
        <v>4.5389999999999997</v>
      </c>
      <c r="P3051" s="25">
        <v>4.5410000000000004</v>
      </c>
      <c r="Q3051" s="25">
        <v>4.5869999999999997</v>
      </c>
    </row>
    <row r="3052" spans="1:17" s="3" customFormat="1" ht="12" customHeight="1">
      <c r="A3052" s="21" t="s">
        <v>3853</v>
      </c>
      <c r="B3052" s="22" t="s">
        <v>27</v>
      </c>
      <c r="C3052" s="21" t="s">
        <v>3854</v>
      </c>
      <c r="D3052" s="21" t="s">
        <v>3870</v>
      </c>
      <c r="E3052" s="23" t="s">
        <v>3873</v>
      </c>
      <c r="F3052" s="24">
        <v>5</v>
      </c>
      <c r="G3052" s="19"/>
      <c r="H3052" s="19"/>
      <c r="I3052" s="25">
        <v>10.89</v>
      </c>
      <c r="J3052" s="25">
        <v>17.797000000000001</v>
      </c>
      <c r="K3052" s="25">
        <v>6.133</v>
      </c>
      <c r="L3052" s="25">
        <v>0</v>
      </c>
      <c r="M3052" s="25">
        <v>6.133</v>
      </c>
      <c r="N3052" s="19"/>
      <c r="O3052" s="19"/>
      <c r="P3052" s="19"/>
      <c r="Q3052" s="19"/>
    </row>
    <row r="3053" spans="1:17" s="3" customFormat="1" ht="12" customHeight="1">
      <c r="A3053" s="97" t="s">
        <v>30</v>
      </c>
      <c r="B3053" s="98"/>
      <c r="C3053" s="98"/>
      <c r="D3053" s="98"/>
      <c r="E3053" s="98"/>
      <c r="F3053" s="98"/>
      <c r="G3053" s="99"/>
      <c r="H3053" s="19"/>
      <c r="I3053" s="26">
        <f>SUM(I3052:I3052)</f>
        <v>10.89</v>
      </c>
      <c r="J3053" s="26">
        <f>SUM(J3052:J3052)</f>
        <v>17.797000000000001</v>
      </c>
      <c r="K3053" s="26">
        <f>SUM(K3052:K3052)</f>
        <v>6.133</v>
      </c>
      <c r="L3053" s="26">
        <f>SUM(L3052:L3052)</f>
        <v>0</v>
      </c>
      <c r="M3053" s="26">
        <f>SUM(M3052:M3052)</f>
        <v>6.133</v>
      </c>
      <c r="N3053" s="19"/>
      <c r="O3053" s="19"/>
      <c r="P3053" s="19"/>
      <c r="Q3053" s="19"/>
    </row>
    <row r="3054" spans="1:17" s="3" customFormat="1" ht="12" customHeight="1">
      <c r="A3054" s="97" t="s">
        <v>31</v>
      </c>
      <c r="B3054" s="98"/>
      <c r="C3054" s="98"/>
      <c r="D3054" s="98"/>
      <c r="E3054" s="98"/>
      <c r="F3054" s="98"/>
      <c r="G3054" s="99"/>
      <c r="H3054" s="19"/>
      <c r="I3054" s="26">
        <v>0</v>
      </c>
      <c r="J3054" s="26">
        <v>0</v>
      </c>
      <c r="K3054" s="19"/>
      <c r="L3054" s="19"/>
      <c r="M3054" s="19"/>
      <c r="N3054" s="19"/>
      <c r="O3054" s="19"/>
      <c r="P3054" s="19"/>
      <c r="Q3054" s="19"/>
    </row>
    <row r="3055" spans="1:17" s="3" customFormat="1" ht="12" customHeight="1">
      <c r="A3055" s="21" t="s">
        <v>3853</v>
      </c>
      <c r="B3055" s="22" t="s">
        <v>23</v>
      </c>
      <c r="C3055" s="21" t="s">
        <v>3854</v>
      </c>
      <c r="D3055" s="21" t="s">
        <v>3874</v>
      </c>
      <c r="E3055" s="23" t="s">
        <v>3875</v>
      </c>
      <c r="F3055" s="24">
        <v>5</v>
      </c>
      <c r="G3055" s="23" t="s">
        <v>3876</v>
      </c>
      <c r="H3055" s="25">
        <v>0</v>
      </c>
      <c r="I3055" s="25">
        <v>0</v>
      </c>
      <c r="J3055" s="25">
        <v>11.686999999999999</v>
      </c>
      <c r="K3055" s="25">
        <v>23.931000000000001</v>
      </c>
      <c r="L3055" s="25">
        <v>0</v>
      </c>
      <c r="M3055" s="25">
        <v>23.931000000000001</v>
      </c>
      <c r="N3055" s="25">
        <v>39.238999999999997</v>
      </c>
      <c r="O3055" s="25">
        <v>37.561</v>
      </c>
      <c r="P3055" s="25">
        <v>26.088999999999999</v>
      </c>
      <c r="Q3055" s="25">
        <v>26.349</v>
      </c>
    </row>
    <row r="3056" spans="1:17" s="3" customFormat="1" ht="12" customHeight="1">
      <c r="A3056" s="21" t="s">
        <v>3853</v>
      </c>
      <c r="B3056" s="22" t="s">
        <v>27</v>
      </c>
      <c r="C3056" s="21" t="s">
        <v>3854</v>
      </c>
      <c r="D3056" s="21" t="s">
        <v>3874</v>
      </c>
      <c r="E3056" s="23" t="s">
        <v>3877</v>
      </c>
      <c r="F3056" s="24">
        <v>5</v>
      </c>
      <c r="G3056" s="19"/>
      <c r="H3056" s="19"/>
      <c r="I3056" s="25">
        <v>0</v>
      </c>
      <c r="J3056" s="25">
        <v>11.686999999999999</v>
      </c>
      <c r="K3056" s="25">
        <v>23.931000000000001</v>
      </c>
      <c r="L3056" s="25">
        <v>0</v>
      </c>
      <c r="M3056" s="25">
        <v>23.931000000000001</v>
      </c>
      <c r="N3056" s="19"/>
      <c r="O3056" s="19"/>
      <c r="P3056" s="19"/>
      <c r="Q3056" s="19"/>
    </row>
    <row r="3057" spans="1:17" s="3" customFormat="1" ht="12" customHeight="1">
      <c r="A3057" s="97" t="s">
        <v>30</v>
      </c>
      <c r="B3057" s="98"/>
      <c r="C3057" s="98"/>
      <c r="D3057" s="98"/>
      <c r="E3057" s="98"/>
      <c r="F3057" s="98"/>
      <c r="G3057" s="99"/>
      <c r="H3057" s="19"/>
      <c r="I3057" s="26">
        <f>SUM(I3056:I3056)</f>
        <v>0</v>
      </c>
      <c r="J3057" s="26">
        <f>SUM(J3056:J3056)</f>
        <v>11.686999999999999</v>
      </c>
      <c r="K3057" s="26">
        <f>SUM(K3056:K3056)</f>
        <v>23.931000000000001</v>
      </c>
      <c r="L3057" s="26">
        <f>SUM(L3056:L3056)</f>
        <v>0</v>
      </c>
      <c r="M3057" s="26">
        <f>SUM(M3056:M3056)</f>
        <v>23.931000000000001</v>
      </c>
      <c r="N3057" s="19"/>
      <c r="O3057" s="19"/>
      <c r="P3057" s="19"/>
      <c r="Q3057" s="19"/>
    </row>
    <row r="3058" spans="1:17" s="3" customFormat="1" ht="12" customHeight="1">
      <c r="A3058" s="97" t="s">
        <v>31</v>
      </c>
      <c r="B3058" s="98"/>
      <c r="C3058" s="98"/>
      <c r="D3058" s="98"/>
      <c r="E3058" s="98"/>
      <c r="F3058" s="98"/>
      <c r="G3058" s="99"/>
      <c r="H3058" s="19"/>
      <c r="I3058" s="26">
        <v>0</v>
      </c>
      <c r="J3058" s="26">
        <v>0</v>
      </c>
      <c r="K3058" s="19"/>
      <c r="L3058" s="19"/>
      <c r="M3058" s="19"/>
      <c r="N3058" s="19"/>
      <c r="O3058" s="19"/>
      <c r="P3058" s="19"/>
      <c r="Q3058" s="19"/>
    </row>
    <row r="3059" spans="1:17" s="3" customFormat="1" ht="12" customHeight="1">
      <c r="A3059" s="21" t="s">
        <v>3853</v>
      </c>
      <c r="B3059" s="22" t="s">
        <v>23</v>
      </c>
      <c r="C3059" s="21" t="s">
        <v>3854</v>
      </c>
      <c r="D3059" s="21" t="s">
        <v>3878</v>
      </c>
      <c r="E3059" s="23" t="s">
        <v>3879</v>
      </c>
      <c r="F3059" s="24">
        <v>5</v>
      </c>
      <c r="G3059" s="23" t="s">
        <v>22</v>
      </c>
      <c r="H3059" s="25">
        <v>0</v>
      </c>
      <c r="I3059" s="25">
        <v>0</v>
      </c>
      <c r="J3059" s="25">
        <v>0</v>
      </c>
      <c r="K3059" s="25">
        <v>0</v>
      </c>
      <c r="L3059" s="25">
        <v>0</v>
      </c>
      <c r="M3059" s="25">
        <v>0</v>
      </c>
      <c r="N3059" s="25">
        <v>0</v>
      </c>
      <c r="O3059" s="25">
        <v>73.039000000000001</v>
      </c>
      <c r="P3059" s="25">
        <v>87.918000000000006</v>
      </c>
      <c r="Q3059" s="25">
        <v>155.02699999999999</v>
      </c>
    </row>
    <row r="3060" spans="1:17" s="3" customFormat="1" ht="12" customHeight="1">
      <c r="A3060" s="97" t="s">
        <v>30</v>
      </c>
      <c r="B3060" s="98"/>
      <c r="C3060" s="98"/>
      <c r="D3060" s="98"/>
      <c r="E3060" s="98"/>
      <c r="F3060" s="98"/>
      <c r="G3060" s="99"/>
      <c r="H3060" s="19"/>
      <c r="I3060" s="26">
        <v>0</v>
      </c>
      <c r="J3060" s="26">
        <v>0</v>
      </c>
      <c r="K3060" s="26">
        <v>0</v>
      </c>
      <c r="L3060" s="19"/>
      <c r="M3060" s="19"/>
      <c r="N3060" s="19"/>
      <c r="O3060" s="19"/>
    </row>
    <row r="3061" spans="1:17" s="3" customFormat="1" ht="12" customHeight="1">
      <c r="A3061" s="97" t="s">
        <v>31</v>
      </c>
      <c r="B3061" s="98"/>
      <c r="C3061" s="98"/>
      <c r="D3061" s="98"/>
      <c r="E3061" s="98"/>
      <c r="F3061" s="98"/>
      <c r="G3061" s="99"/>
      <c r="H3061" s="19"/>
      <c r="I3061" s="26">
        <v>0</v>
      </c>
      <c r="J3061" s="26">
        <v>0</v>
      </c>
      <c r="K3061" s="19"/>
      <c r="L3061" s="19"/>
      <c r="M3061" s="19"/>
      <c r="N3061" s="19"/>
      <c r="O3061" s="19"/>
      <c r="P3061" s="19"/>
      <c r="Q3061" s="19"/>
    </row>
    <row r="3062" spans="1:17" s="3" customFormat="1" ht="12" customHeight="1">
      <c r="A3062" s="21" t="s">
        <v>3853</v>
      </c>
      <c r="B3062" s="22" t="s">
        <v>23</v>
      </c>
      <c r="C3062" s="21" t="s">
        <v>3854</v>
      </c>
      <c r="D3062" s="21" t="s">
        <v>3880</v>
      </c>
      <c r="E3062" s="23" t="s">
        <v>3881</v>
      </c>
      <c r="F3062" s="24">
        <v>5</v>
      </c>
      <c r="G3062" s="23" t="s">
        <v>3882</v>
      </c>
      <c r="H3062" s="25">
        <v>0</v>
      </c>
      <c r="I3062" s="25">
        <v>0.39600000000000002</v>
      </c>
      <c r="J3062" s="25">
        <v>0.41199999999999998</v>
      </c>
      <c r="K3062" s="25">
        <v>0.71099999999999997</v>
      </c>
      <c r="L3062" s="25">
        <v>0</v>
      </c>
      <c r="M3062" s="25">
        <v>0.71099999999999997</v>
      </c>
      <c r="N3062" s="25">
        <v>0.72099999999999997</v>
      </c>
      <c r="O3062" s="25">
        <v>0.72799999999999998</v>
      </c>
      <c r="P3062" s="25">
        <v>0.72799999999999998</v>
      </c>
      <c r="Q3062" s="25">
        <v>0.73199999999999998</v>
      </c>
    </row>
    <row r="3063" spans="1:17" s="3" customFormat="1" ht="12" customHeight="1">
      <c r="A3063" s="21" t="s">
        <v>3853</v>
      </c>
      <c r="B3063" s="22" t="s">
        <v>27</v>
      </c>
      <c r="C3063" s="21" t="s">
        <v>3854</v>
      </c>
      <c r="D3063" s="21" t="s">
        <v>3880</v>
      </c>
      <c r="E3063" s="23" t="s">
        <v>3883</v>
      </c>
      <c r="F3063" s="24">
        <v>5</v>
      </c>
      <c r="G3063" s="19"/>
      <c r="H3063" s="19"/>
      <c r="I3063" s="25">
        <v>0.39600000000000002</v>
      </c>
      <c r="J3063" s="25">
        <v>0.41199999999999998</v>
      </c>
      <c r="K3063" s="25">
        <v>0.71099999999999997</v>
      </c>
      <c r="L3063" s="25">
        <v>0</v>
      </c>
      <c r="M3063" s="25">
        <v>0.71099999999999997</v>
      </c>
      <c r="N3063" s="19"/>
      <c r="O3063" s="19"/>
      <c r="P3063" s="19"/>
      <c r="Q3063" s="19"/>
    </row>
    <row r="3064" spans="1:17" s="3" customFormat="1" ht="12" customHeight="1">
      <c r="A3064" s="97" t="s">
        <v>30</v>
      </c>
      <c r="B3064" s="98"/>
      <c r="C3064" s="98"/>
      <c r="D3064" s="98"/>
      <c r="E3064" s="98"/>
      <c r="F3064" s="98"/>
      <c r="G3064" s="99"/>
      <c r="H3064" s="19"/>
      <c r="I3064" s="26">
        <f>SUM(I3063:I3063)</f>
        <v>0.39600000000000002</v>
      </c>
      <c r="J3064" s="26">
        <f>SUM(J3063:J3063)</f>
        <v>0.41199999999999998</v>
      </c>
      <c r="K3064" s="26">
        <f>SUM(K3063:K3063)</f>
        <v>0.71099999999999997</v>
      </c>
      <c r="L3064" s="26">
        <f>SUM(L3063:L3063)</f>
        <v>0</v>
      </c>
      <c r="M3064" s="26">
        <f>SUM(M3063:M3063)</f>
        <v>0.71099999999999997</v>
      </c>
      <c r="N3064" s="19"/>
      <c r="O3064" s="19"/>
      <c r="P3064" s="19"/>
      <c r="Q3064" s="19"/>
    </row>
    <row r="3065" spans="1:17" s="3" customFormat="1" ht="12" customHeight="1">
      <c r="A3065" s="97" t="s">
        <v>31</v>
      </c>
      <c r="B3065" s="98"/>
      <c r="C3065" s="98"/>
      <c r="D3065" s="98"/>
      <c r="E3065" s="98"/>
      <c r="F3065" s="98"/>
      <c r="G3065" s="99"/>
      <c r="H3065" s="19"/>
      <c r="I3065" s="26">
        <v>0</v>
      </c>
      <c r="J3065" s="26">
        <v>0</v>
      </c>
      <c r="K3065" s="19"/>
      <c r="L3065" s="19"/>
      <c r="M3065" s="19"/>
      <c r="N3065" s="19"/>
      <c r="O3065" s="19"/>
      <c r="P3065" s="19"/>
      <c r="Q3065" s="19"/>
    </row>
    <row r="3066" spans="1:17" s="3" customFormat="1" ht="12" customHeight="1">
      <c r="A3066" s="21" t="s">
        <v>3853</v>
      </c>
      <c r="B3066" s="22" t="s">
        <v>23</v>
      </c>
      <c r="C3066" s="21" t="s">
        <v>3854</v>
      </c>
      <c r="D3066" s="21" t="s">
        <v>3884</v>
      </c>
      <c r="E3066" s="23" t="s">
        <v>3885</v>
      </c>
      <c r="F3066" s="24">
        <v>5</v>
      </c>
      <c r="G3066" s="23" t="s">
        <v>3886</v>
      </c>
      <c r="H3066" s="25">
        <v>0</v>
      </c>
      <c r="I3066" s="25">
        <v>1.0349999999999999</v>
      </c>
      <c r="J3066" s="25">
        <v>1.073</v>
      </c>
      <c r="K3066" s="25">
        <v>1.0920000000000001</v>
      </c>
      <c r="L3066" s="25">
        <v>0</v>
      </c>
      <c r="M3066" s="25">
        <v>1.0920000000000001</v>
      </c>
      <c r="N3066" s="25">
        <v>1.1040000000000001</v>
      </c>
      <c r="O3066" s="25">
        <v>1.1120000000000001</v>
      </c>
      <c r="P3066" s="25">
        <v>1.113</v>
      </c>
      <c r="Q3066" s="25">
        <v>1.1240000000000001</v>
      </c>
    </row>
    <row r="3067" spans="1:17" s="3" customFormat="1" ht="12" customHeight="1">
      <c r="A3067" s="21" t="s">
        <v>3853</v>
      </c>
      <c r="B3067" s="22" t="s">
        <v>27</v>
      </c>
      <c r="C3067" s="21" t="s">
        <v>3854</v>
      </c>
      <c r="D3067" s="21" t="s">
        <v>3884</v>
      </c>
      <c r="E3067" s="23" t="s">
        <v>3887</v>
      </c>
      <c r="F3067" s="24">
        <v>5</v>
      </c>
      <c r="G3067" s="19"/>
      <c r="H3067" s="19"/>
      <c r="I3067" s="25">
        <v>1.0349999999999999</v>
      </c>
      <c r="J3067" s="25">
        <v>1.073</v>
      </c>
      <c r="K3067" s="25">
        <v>1.0920000000000001</v>
      </c>
      <c r="L3067" s="25">
        <v>0</v>
      </c>
      <c r="M3067" s="25">
        <v>1.0920000000000001</v>
      </c>
      <c r="N3067" s="19"/>
      <c r="O3067" s="19"/>
      <c r="P3067" s="19"/>
      <c r="Q3067" s="19"/>
    </row>
    <row r="3068" spans="1:17" s="3" customFormat="1" ht="12" customHeight="1">
      <c r="A3068" s="97" t="s">
        <v>30</v>
      </c>
      <c r="B3068" s="98"/>
      <c r="C3068" s="98"/>
      <c r="D3068" s="98"/>
      <c r="E3068" s="98"/>
      <c r="F3068" s="98"/>
      <c r="G3068" s="99"/>
      <c r="H3068" s="19"/>
      <c r="I3068" s="26">
        <f>SUM(I3067:I3067)</f>
        <v>1.0349999999999999</v>
      </c>
      <c r="J3068" s="26">
        <f>SUM(J3067:J3067)</f>
        <v>1.073</v>
      </c>
      <c r="K3068" s="26">
        <f>SUM(K3067:K3067)</f>
        <v>1.0920000000000001</v>
      </c>
      <c r="L3068" s="26">
        <f>SUM(L3067:L3067)</f>
        <v>0</v>
      </c>
      <c r="M3068" s="26">
        <f>SUM(M3067:M3067)</f>
        <v>1.0920000000000001</v>
      </c>
      <c r="N3068" s="19"/>
      <c r="O3068" s="19"/>
      <c r="P3068" s="19"/>
      <c r="Q3068" s="19"/>
    </row>
    <row r="3069" spans="1:17" s="3" customFormat="1" ht="12" customHeight="1">
      <c r="A3069" s="97" t="s">
        <v>31</v>
      </c>
      <c r="B3069" s="98"/>
      <c r="C3069" s="98"/>
      <c r="D3069" s="98"/>
      <c r="E3069" s="98"/>
      <c r="F3069" s="98"/>
      <c r="G3069" s="99"/>
      <c r="H3069" s="19"/>
      <c r="I3069" s="26">
        <v>0</v>
      </c>
      <c r="J3069" s="26">
        <v>0</v>
      </c>
      <c r="K3069" s="19"/>
      <c r="L3069" s="19"/>
      <c r="M3069" s="19"/>
      <c r="N3069" s="19"/>
      <c r="O3069" s="19"/>
      <c r="P3069" s="19"/>
      <c r="Q3069" s="19"/>
    </row>
    <row r="3070" spans="1:17" s="3" customFormat="1" ht="12" customHeight="1">
      <c r="A3070" s="21" t="s">
        <v>3853</v>
      </c>
      <c r="B3070" s="22" t="s">
        <v>23</v>
      </c>
      <c r="C3070" s="21" t="s">
        <v>3854</v>
      </c>
      <c r="D3070" s="21" t="s">
        <v>3888</v>
      </c>
      <c r="E3070" s="23" t="s">
        <v>3889</v>
      </c>
      <c r="F3070" s="24">
        <v>5</v>
      </c>
      <c r="G3070" s="23" t="s">
        <v>3890</v>
      </c>
      <c r="H3070" s="25">
        <v>0</v>
      </c>
      <c r="I3070" s="25">
        <v>5.6269999999999998</v>
      </c>
      <c r="J3070" s="25">
        <v>5.72</v>
      </c>
      <c r="K3070" s="25">
        <v>0.86599999999999999</v>
      </c>
      <c r="L3070" s="25">
        <v>0</v>
      </c>
      <c r="M3070" s="25">
        <v>0.86599999999999999</v>
      </c>
      <c r="N3070" s="25">
        <v>0</v>
      </c>
      <c r="O3070" s="25">
        <v>0</v>
      </c>
      <c r="P3070" s="25">
        <v>0</v>
      </c>
      <c r="Q3070" s="25">
        <v>0</v>
      </c>
    </row>
    <row r="3071" spans="1:17" s="3" customFormat="1" ht="12" customHeight="1">
      <c r="A3071" s="21" t="s">
        <v>3853</v>
      </c>
      <c r="B3071" s="22" t="s">
        <v>27</v>
      </c>
      <c r="C3071" s="21" t="s">
        <v>3854</v>
      </c>
      <c r="D3071" s="21" t="s">
        <v>3888</v>
      </c>
      <c r="E3071" s="23" t="s">
        <v>3891</v>
      </c>
      <c r="F3071" s="24">
        <v>5</v>
      </c>
      <c r="G3071" s="19"/>
      <c r="H3071" s="19"/>
      <c r="I3071" s="25">
        <v>5.6269999999999998</v>
      </c>
      <c r="J3071" s="25">
        <v>5.72</v>
      </c>
      <c r="K3071" s="25">
        <v>0.86599999999999999</v>
      </c>
      <c r="L3071" s="25">
        <v>0</v>
      </c>
      <c r="M3071" s="25">
        <v>0.86599999999999999</v>
      </c>
      <c r="N3071" s="19"/>
      <c r="O3071" s="19"/>
      <c r="P3071" s="19"/>
      <c r="Q3071" s="19"/>
    </row>
    <row r="3072" spans="1:17" s="3" customFormat="1" ht="12" customHeight="1">
      <c r="A3072" s="97" t="s">
        <v>30</v>
      </c>
      <c r="B3072" s="98"/>
      <c r="C3072" s="98"/>
      <c r="D3072" s="98"/>
      <c r="E3072" s="98"/>
      <c r="F3072" s="98"/>
      <c r="G3072" s="99"/>
      <c r="H3072" s="19"/>
      <c r="I3072" s="26">
        <f>SUM(I3071:I3071)</f>
        <v>5.6269999999999998</v>
      </c>
      <c r="J3072" s="26">
        <f>SUM(J3071:J3071)</f>
        <v>5.72</v>
      </c>
      <c r="K3072" s="26">
        <f>SUM(K3071:K3071)</f>
        <v>0.86599999999999999</v>
      </c>
      <c r="L3072" s="26">
        <f>SUM(L3071:L3071)</f>
        <v>0</v>
      </c>
      <c r="M3072" s="26">
        <f>SUM(M3071:M3071)</f>
        <v>0.86599999999999999</v>
      </c>
      <c r="N3072" s="19"/>
      <c r="O3072" s="19"/>
      <c r="P3072" s="19"/>
      <c r="Q3072" s="19"/>
    </row>
    <row r="3073" spans="1:17" s="3" customFormat="1" ht="12" customHeight="1">
      <c r="A3073" s="97" t="s">
        <v>31</v>
      </c>
      <c r="B3073" s="98"/>
      <c r="C3073" s="98"/>
      <c r="D3073" s="98"/>
      <c r="E3073" s="98"/>
      <c r="F3073" s="98"/>
      <c r="G3073" s="99"/>
      <c r="H3073" s="19"/>
      <c r="I3073" s="26">
        <v>0</v>
      </c>
      <c r="J3073" s="26">
        <v>0</v>
      </c>
      <c r="K3073" s="19"/>
      <c r="L3073" s="19"/>
      <c r="M3073" s="19"/>
      <c r="N3073" s="19"/>
      <c r="O3073" s="19"/>
      <c r="P3073" s="19"/>
      <c r="Q3073" s="19"/>
    </row>
    <row r="3074" spans="1:17" s="3" customFormat="1" ht="12" customHeight="1">
      <c r="A3074" s="21" t="s">
        <v>3853</v>
      </c>
      <c r="B3074" s="22" t="s">
        <v>23</v>
      </c>
      <c r="C3074" s="21" t="s">
        <v>3854</v>
      </c>
      <c r="D3074" s="21" t="s">
        <v>3892</v>
      </c>
      <c r="E3074" s="23" t="s">
        <v>3893</v>
      </c>
      <c r="F3074" s="24">
        <v>5</v>
      </c>
      <c r="G3074" s="23" t="s">
        <v>3894</v>
      </c>
      <c r="H3074" s="25">
        <v>0</v>
      </c>
      <c r="I3074" s="25">
        <v>1.448</v>
      </c>
      <c r="J3074" s="25">
        <v>0</v>
      </c>
      <c r="K3074" s="25">
        <v>0</v>
      </c>
      <c r="L3074" s="25">
        <v>0</v>
      </c>
      <c r="M3074" s="25">
        <v>0</v>
      </c>
      <c r="N3074" s="25">
        <v>0</v>
      </c>
      <c r="O3074" s="25">
        <v>0</v>
      </c>
      <c r="P3074" s="25">
        <v>0</v>
      </c>
      <c r="Q3074" s="25">
        <v>0</v>
      </c>
    </row>
    <row r="3075" spans="1:17" s="3" customFormat="1" ht="12" customHeight="1">
      <c r="A3075" s="21" t="s">
        <v>3853</v>
      </c>
      <c r="B3075" s="22" t="s">
        <v>27</v>
      </c>
      <c r="C3075" s="21" t="s">
        <v>3854</v>
      </c>
      <c r="D3075" s="21" t="s">
        <v>3892</v>
      </c>
      <c r="E3075" s="23" t="s">
        <v>3895</v>
      </c>
      <c r="F3075" s="24">
        <v>5</v>
      </c>
      <c r="G3075" s="19"/>
      <c r="H3075" s="19"/>
      <c r="I3075" s="25">
        <v>1.448</v>
      </c>
      <c r="J3075" s="25">
        <v>0</v>
      </c>
      <c r="K3075" s="25">
        <v>0</v>
      </c>
      <c r="L3075" s="25">
        <v>0</v>
      </c>
      <c r="M3075" s="25">
        <v>0</v>
      </c>
      <c r="N3075" s="19"/>
      <c r="O3075" s="19"/>
      <c r="P3075" s="19"/>
      <c r="Q3075" s="19"/>
    </row>
    <row r="3076" spans="1:17" s="3" customFormat="1" ht="12" customHeight="1">
      <c r="A3076" s="97" t="s">
        <v>30</v>
      </c>
      <c r="B3076" s="98"/>
      <c r="C3076" s="98"/>
      <c r="D3076" s="98"/>
      <c r="E3076" s="98"/>
      <c r="F3076" s="98"/>
      <c r="G3076" s="99"/>
      <c r="H3076" s="19"/>
      <c r="I3076" s="26">
        <f>SUM(I3075:I3075)</f>
        <v>1.448</v>
      </c>
      <c r="J3076" s="26">
        <f>SUM(J3075:J3075)</f>
        <v>0</v>
      </c>
      <c r="K3076" s="26">
        <f>SUM(K3075:K3075)</f>
        <v>0</v>
      </c>
      <c r="L3076" s="26">
        <f>SUM(L3075:L3075)</f>
        <v>0</v>
      </c>
      <c r="M3076" s="26">
        <f>SUM(M3075:M3075)</f>
        <v>0</v>
      </c>
      <c r="N3076" s="19"/>
      <c r="O3076" s="19"/>
      <c r="P3076" s="19"/>
      <c r="Q3076" s="19"/>
    </row>
    <row r="3077" spans="1:17" s="3" customFormat="1" ht="12" customHeight="1">
      <c r="A3077" s="97" t="s">
        <v>31</v>
      </c>
      <c r="B3077" s="98"/>
      <c r="C3077" s="98"/>
      <c r="D3077" s="98"/>
      <c r="E3077" s="98"/>
      <c r="F3077" s="98"/>
      <c r="G3077" s="99"/>
      <c r="H3077" s="19"/>
      <c r="I3077" s="26">
        <v>0</v>
      </c>
      <c r="J3077" s="26">
        <v>0</v>
      </c>
      <c r="K3077" s="19"/>
      <c r="L3077" s="19"/>
      <c r="M3077" s="19"/>
      <c r="N3077" s="19"/>
      <c r="O3077" s="19"/>
      <c r="P3077" s="19"/>
      <c r="Q3077" s="19"/>
    </row>
    <row r="3078" spans="1:17" s="3" customFormat="1" ht="12" customHeight="1">
      <c r="A3078" s="21" t="s">
        <v>3853</v>
      </c>
      <c r="B3078" s="22" t="s">
        <v>23</v>
      </c>
      <c r="C3078" s="21" t="s">
        <v>3854</v>
      </c>
      <c r="D3078" s="21" t="s">
        <v>3896</v>
      </c>
      <c r="E3078" s="23" t="s">
        <v>3897</v>
      </c>
      <c r="F3078" s="24">
        <v>5</v>
      </c>
      <c r="G3078" s="23" t="s">
        <v>3898</v>
      </c>
      <c r="H3078" s="25">
        <v>0</v>
      </c>
      <c r="I3078" s="25">
        <v>15.06</v>
      </c>
      <c r="J3078" s="25">
        <v>16.302</v>
      </c>
      <c r="K3078" s="25">
        <v>13.101000000000001</v>
      </c>
      <c r="L3078" s="25">
        <v>0</v>
      </c>
      <c r="M3078" s="25">
        <v>13.101000000000001</v>
      </c>
      <c r="N3078" s="25">
        <v>4.383</v>
      </c>
      <c r="O3078" s="25">
        <v>0</v>
      </c>
      <c r="P3078" s="25">
        <v>0</v>
      </c>
      <c r="Q3078" s="25">
        <v>0</v>
      </c>
    </row>
    <row r="3079" spans="1:17" s="3" customFormat="1" ht="12" customHeight="1">
      <c r="A3079" s="21" t="s">
        <v>3853</v>
      </c>
      <c r="B3079" s="22" t="s">
        <v>27</v>
      </c>
      <c r="C3079" s="21" t="s">
        <v>3854</v>
      </c>
      <c r="D3079" s="21" t="s">
        <v>3896</v>
      </c>
      <c r="E3079" s="23" t="s">
        <v>3899</v>
      </c>
      <c r="F3079" s="24">
        <v>5</v>
      </c>
      <c r="G3079" s="19"/>
      <c r="H3079" s="19"/>
      <c r="I3079" s="25">
        <v>15.06</v>
      </c>
      <c r="J3079" s="25">
        <v>16.302</v>
      </c>
      <c r="K3079" s="25">
        <v>13.101000000000001</v>
      </c>
      <c r="L3079" s="25">
        <v>0</v>
      </c>
      <c r="M3079" s="25">
        <v>13.101000000000001</v>
      </c>
      <c r="N3079" s="19"/>
      <c r="O3079" s="19"/>
      <c r="P3079" s="19"/>
      <c r="Q3079" s="19"/>
    </row>
    <row r="3080" spans="1:17" s="3" customFormat="1" ht="12" customHeight="1">
      <c r="A3080" s="97" t="s">
        <v>30</v>
      </c>
      <c r="B3080" s="98"/>
      <c r="C3080" s="98"/>
      <c r="D3080" s="98"/>
      <c r="E3080" s="98"/>
      <c r="F3080" s="98"/>
      <c r="G3080" s="99"/>
      <c r="H3080" s="19"/>
      <c r="I3080" s="26">
        <f>SUM(I3079:I3079)</f>
        <v>15.06</v>
      </c>
      <c r="J3080" s="26">
        <f>SUM(J3079:J3079)</f>
        <v>16.302</v>
      </c>
      <c r="K3080" s="26">
        <f>SUM(K3079:K3079)</f>
        <v>13.101000000000001</v>
      </c>
      <c r="L3080" s="26">
        <f>SUM(L3079:L3079)</f>
        <v>0</v>
      </c>
      <c r="M3080" s="26">
        <f>SUM(M3079:M3079)</f>
        <v>13.101000000000001</v>
      </c>
      <c r="N3080" s="19"/>
      <c r="O3080" s="19"/>
      <c r="P3080" s="19"/>
      <c r="Q3080" s="19"/>
    </row>
    <row r="3081" spans="1:17" s="3" customFormat="1" ht="12" customHeight="1">
      <c r="A3081" s="97" t="s">
        <v>31</v>
      </c>
      <c r="B3081" s="98"/>
      <c r="C3081" s="98"/>
      <c r="D3081" s="98"/>
      <c r="E3081" s="98"/>
      <c r="F3081" s="98"/>
      <c r="G3081" s="99"/>
      <c r="H3081" s="19"/>
      <c r="I3081" s="26">
        <v>0</v>
      </c>
      <c r="J3081" s="26">
        <v>0</v>
      </c>
      <c r="K3081" s="19"/>
      <c r="L3081" s="19"/>
      <c r="M3081" s="19"/>
      <c r="N3081" s="19"/>
      <c r="O3081" s="19"/>
      <c r="P3081" s="19"/>
      <c r="Q3081" s="19"/>
    </row>
    <row r="3082" spans="1:17" s="3" customFormat="1" ht="12" customHeight="1">
      <c r="A3082" s="21" t="s">
        <v>3853</v>
      </c>
      <c r="B3082" s="22" t="s">
        <v>23</v>
      </c>
      <c r="C3082" s="21" t="s">
        <v>3854</v>
      </c>
      <c r="D3082" s="21" t="s">
        <v>3900</v>
      </c>
      <c r="E3082" s="23" t="s">
        <v>3901</v>
      </c>
      <c r="F3082" s="24">
        <v>5</v>
      </c>
      <c r="G3082" s="23" t="s">
        <v>3902</v>
      </c>
      <c r="H3082" s="25">
        <v>0</v>
      </c>
      <c r="I3082" s="25">
        <v>0.10299999999999999</v>
      </c>
      <c r="J3082" s="25">
        <v>0</v>
      </c>
      <c r="K3082" s="25">
        <v>0</v>
      </c>
      <c r="L3082" s="25">
        <v>0</v>
      </c>
      <c r="M3082" s="25">
        <v>0</v>
      </c>
      <c r="N3082" s="25">
        <v>0</v>
      </c>
      <c r="O3082" s="25">
        <v>0</v>
      </c>
      <c r="P3082" s="25">
        <v>0</v>
      </c>
      <c r="Q3082" s="25">
        <v>0</v>
      </c>
    </row>
    <row r="3083" spans="1:17" s="3" customFormat="1" ht="12" customHeight="1">
      <c r="A3083" s="21" t="s">
        <v>3853</v>
      </c>
      <c r="B3083" s="22" t="s">
        <v>27</v>
      </c>
      <c r="C3083" s="21" t="s">
        <v>3854</v>
      </c>
      <c r="D3083" s="21" t="s">
        <v>3900</v>
      </c>
      <c r="E3083" s="23" t="s">
        <v>3903</v>
      </c>
      <c r="F3083" s="24">
        <v>5</v>
      </c>
      <c r="G3083" s="19"/>
      <c r="H3083" s="19"/>
      <c r="I3083" s="25">
        <v>0.10299999999999999</v>
      </c>
      <c r="J3083" s="25">
        <v>0</v>
      </c>
      <c r="K3083" s="25">
        <v>0</v>
      </c>
      <c r="L3083" s="25">
        <v>0</v>
      </c>
      <c r="M3083" s="25">
        <v>0</v>
      </c>
      <c r="N3083" s="19"/>
      <c r="O3083" s="19"/>
      <c r="P3083" s="19"/>
      <c r="Q3083" s="19"/>
    </row>
    <row r="3084" spans="1:17" s="3" customFormat="1" ht="12" customHeight="1">
      <c r="A3084" s="97" t="s">
        <v>30</v>
      </c>
      <c r="B3084" s="98"/>
      <c r="C3084" s="98"/>
      <c r="D3084" s="98"/>
      <c r="E3084" s="98"/>
      <c r="F3084" s="98"/>
      <c r="G3084" s="99"/>
      <c r="H3084" s="19"/>
      <c r="I3084" s="26">
        <f>SUM(I3083:I3083)</f>
        <v>0.10299999999999999</v>
      </c>
      <c r="J3084" s="26">
        <f>SUM(J3083:J3083)</f>
        <v>0</v>
      </c>
      <c r="K3084" s="26">
        <f>SUM(K3083:K3083)</f>
        <v>0</v>
      </c>
      <c r="L3084" s="26">
        <f>SUM(L3083:L3083)</f>
        <v>0</v>
      </c>
      <c r="M3084" s="26">
        <f>SUM(M3083:M3083)</f>
        <v>0</v>
      </c>
      <c r="N3084" s="19"/>
      <c r="O3084" s="19"/>
      <c r="P3084" s="19"/>
      <c r="Q3084" s="19"/>
    </row>
    <row r="3085" spans="1:17" s="3" customFormat="1" ht="12" customHeight="1">
      <c r="A3085" s="97" t="s">
        <v>31</v>
      </c>
      <c r="B3085" s="98"/>
      <c r="C3085" s="98"/>
      <c r="D3085" s="98"/>
      <c r="E3085" s="98"/>
      <c r="F3085" s="98"/>
      <c r="G3085" s="99"/>
      <c r="H3085" s="19"/>
      <c r="I3085" s="26">
        <v>0</v>
      </c>
      <c r="J3085" s="26">
        <v>0</v>
      </c>
      <c r="K3085" s="19"/>
      <c r="L3085" s="19"/>
      <c r="M3085" s="19"/>
      <c r="N3085" s="19"/>
      <c r="O3085" s="19"/>
      <c r="P3085" s="19"/>
      <c r="Q3085" s="19"/>
    </row>
    <row r="3086" spans="1:17" s="3" customFormat="1" ht="12" customHeight="1">
      <c r="A3086" s="21" t="s">
        <v>3853</v>
      </c>
      <c r="B3086" s="22" t="s">
        <v>23</v>
      </c>
      <c r="C3086" s="21" t="s">
        <v>3854</v>
      </c>
      <c r="D3086" s="21" t="s">
        <v>3904</v>
      </c>
      <c r="E3086" s="23" t="s">
        <v>3905</v>
      </c>
      <c r="F3086" s="24">
        <v>5</v>
      </c>
      <c r="G3086" s="23" t="s">
        <v>3906</v>
      </c>
      <c r="H3086" s="25">
        <v>0</v>
      </c>
      <c r="I3086" s="25">
        <v>0</v>
      </c>
      <c r="J3086" s="25">
        <v>9.8629999999999995</v>
      </c>
      <c r="K3086" s="25">
        <v>0</v>
      </c>
      <c r="L3086" s="25">
        <v>0</v>
      </c>
      <c r="M3086" s="25">
        <v>0</v>
      </c>
      <c r="N3086" s="25">
        <v>0</v>
      </c>
      <c r="O3086" s="25">
        <v>0</v>
      </c>
      <c r="P3086" s="25">
        <v>0</v>
      </c>
      <c r="Q3086" s="25">
        <v>0</v>
      </c>
    </row>
    <row r="3087" spans="1:17" s="3" customFormat="1" ht="12" customHeight="1">
      <c r="A3087" s="21" t="s">
        <v>3853</v>
      </c>
      <c r="B3087" s="22" t="s">
        <v>27</v>
      </c>
      <c r="C3087" s="21" t="s">
        <v>3854</v>
      </c>
      <c r="D3087" s="21" t="s">
        <v>3904</v>
      </c>
      <c r="E3087" s="23" t="s">
        <v>3907</v>
      </c>
      <c r="F3087" s="24">
        <v>5</v>
      </c>
      <c r="G3087" s="19"/>
      <c r="H3087" s="19"/>
      <c r="I3087" s="25">
        <v>0</v>
      </c>
      <c r="J3087" s="25">
        <v>4.7830000000000004</v>
      </c>
      <c r="K3087" s="25">
        <v>0</v>
      </c>
      <c r="L3087" s="25">
        <v>0</v>
      </c>
      <c r="M3087" s="25">
        <v>0</v>
      </c>
      <c r="N3087" s="19"/>
      <c r="O3087" s="19"/>
      <c r="P3087" s="19"/>
      <c r="Q3087" s="19"/>
    </row>
    <row r="3088" spans="1:17" s="3" customFormat="1" ht="12" customHeight="1">
      <c r="A3088" s="21" t="s">
        <v>3853</v>
      </c>
      <c r="B3088" s="22" t="s">
        <v>27</v>
      </c>
      <c r="C3088" s="21" t="s">
        <v>3854</v>
      </c>
      <c r="D3088" s="21" t="s">
        <v>3904</v>
      </c>
      <c r="E3088" s="23" t="s">
        <v>3908</v>
      </c>
      <c r="F3088" s="24">
        <v>5</v>
      </c>
      <c r="G3088" s="19"/>
      <c r="H3088" s="19"/>
      <c r="I3088" s="25">
        <v>0</v>
      </c>
      <c r="J3088" s="25">
        <v>5.08</v>
      </c>
      <c r="K3088" s="25">
        <v>0</v>
      </c>
      <c r="L3088" s="25">
        <v>0</v>
      </c>
      <c r="M3088" s="25">
        <v>0</v>
      </c>
      <c r="N3088" s="19"/>
      <c r="O3088" s="19"/>
      <c r="P3088" s="19"/>
      <c r="Q3088" s="19"/>
    </row>
    <row r="3089" spans="1:17" s="3" customFormat="1" ht="12" customHeight="1">
      <c r="A3089" s="97" t="s">
        <v>30</v>
      </c>
      <c r="B3089" s="98"/>
      <c r="C3089" s="98"/>
      <c r="D3089" s="98"/>
      <c r="E3089" s="98"/>
      <c r="F3089" s="98"/>
      <c r="G3089" s="99"/>
      <c r="H3089" s="19"/>
      <c r="I3089" s="26">
        <f>SUM(I3087:I3088)</f>
        <v>0</v>
      </c>
      <c r="J3089" s="26">
        <f>SUM(J3087:J3088)</f>
        <v>9.8629999999999995</v>
      </c>
      <c r="K3089" s="26">
        <f>SUM(K3087:K3088)</f>
        <v>0</v>
      </c>
      <c r="L3089" s="26">
        <f>SUM(L3087:L3088)</f>
        <v>0</v>
      </c>
      <c r="M3089" s="26">
        <f>SUM(M3087:M3088)</f>
        <v>0</v>
      </c>
      <c r="N3089" s="19"/>
      <c r="O3089" s="19"/>
      <c r="P3089" s="19"/>
      <c r="Q3089" s="19"/>
    </row>
    <row r="3090" spans="1:17" s="3" customFormat="1" ht="12" customHeight="1">
      <c r="A3090" s="97" t="s">
        <v>31</v>
      </c>
      <c r="B3090" s="98"/>
      <c r="C3090" s="98"/>
      <c r="D3090" s="98"/>
      <c r="E3090" s="98"/>
      <c r="F3090" s="98"/>
      <c r="G3090" s="99"/>
      <c r="H3090" s="19"/>
      <c r="I3090" s="26">
        <v>0</v>
      </c>
      <c r="J3090" s="26">
        <v>0</v>
      </c>
      <c r="K3090" s="19"/>
      <c r="L3090" s="19"/>
      <c r="M3090" s="19"/>
      <c r="N3090" s="19"/>
      <c r="O3090" s="19"/>
      <c r="P3090" s="19"/>
      <c r="Q3090" s="19"/>
    </row>
    <row r="3091" spans="1:17" s="3" customFormat="1" ht="12" customHeight="1">
      <c r="A3091" s="21" t="s">
        <v>3853</v>
      </c>
      <c r="B3091" s="22" t="s">
        <v>23</v>
      </c>
      <c r="C3091" s="21" t="s">
        <v>3854</v>
      </c>
      <c r="D3091" s="21" t="s">
        <v>3909</v>
      </c>
      <c r="E3091" s="23" t="s">
        <v>3059</v>
      </c>
      <c r="F3091" s="24">
        <v>5</v>
      </c>
      <c r="G3091" s="23" t="s">
        <v>3910</v>
      </c>
      <c r="H3091" s="25">
        <v>0</v>
      </c>
      <c r="I3091" s="25">
        <v>78.962999999999994</v>
      </c>
      <c r="J3091" s="25">
        <v>0</v>
      </c>
      <c r="K3091" s="25">
        <v>0</v>
      </c>
      <c r="L3091" s="25">
        <v>0</v>
      </c>
      <c r="M3091" s="25">
        <v>0</v>
      </c>
      <c r="N3091" s="25">
        <v>0</v>
      </c>
      <c r="O3091" s="25">
        <v>0</v>
      </c>
      <c r="P3091" s="25">
        <v>0</v>
      </c>
      <c r="Q3091" s="25">
        <v>0</v>
      </c>
    </row>
    <row r="3092" spans="1:17" s="3" customFormat="1" ht="12" customHeight="1">
      <c r="A3092" s="21" t="s">
        <v>3853</v>
      </c>
      <c r="B3092" s="22" t="s">
        <v>27</v>
      </c>
      <c r="C3092" s="21" t="s">
        <v>3854</v>
      </c>
      <c r="D3092" s="21" t="s">
        <v>3909</v>
      </c>
      <c r="E3092" s="23" t="s">
        <v>3911</v>
      </c>
      <c r="F3092" s="24">
        <v>5</v>
      </c>
      <c r="G3092" s="19"/>
      <c r="H3092" s="19"/>
      <c r="I3092" s="25">
        <v>78.962999999999994</v>
      </c>
      <c r="J3092" s="25">
        <v>0</v>
      </c>
      <c r="K3092" s="25">
        <v>0</v>
      </c>
      <c r="L3092" s="25">
        <v>0</v>
      </c>
      <c r="M3092" s="25">
        <v>0</v>
      </c>
      <c r="N3092" s="19"/>
      <c r="O3092" s="19"/>
      <c r="P3092" s="19"/>
      <c r="Q3092" s="19"/>
    </row>
    <row r="3093" spans="1:17" s="3" customFormat="1" ht="12" customHeight="1">
      <c r="A3093" s="97" t="s">
        <v>30</v>
      </c>
      <c r="B3093" s="98"/>
      <c r="C3093" s="98"/>
      <c r="D3093" s="98"/>
      <c r="E3093" s="98"/>
      <c r="F3093" s="98"/>
      <c r="G3093" s="99"/>
      <c r="H3093" s="19"/>
      <c r="I3093" s="26">
        <f>SUM(I3092:I3092)</f>
        <v>78.962999999999994</v>
      </c>
      <c r="J3093" s="26">
        <f>SUM(J3092:J3092)</f>
        <v>0</v>
      </c>
      <c r="K3093" s="26">
        <f>SUM(K3092:K3092)</f>
        <v>0</v>
      </c>
      <c r="L3093" s="26">
        <f>SUM(L3092:L3092)</f>
        <v>0</v>
      </c>
      <c r="M3093" s="26">
        <f>SUM(M3092:M3092)</f>
        <v>0</v>
      </c>
      <c r="N3093" s="19"/>
      <c r="O3093" s="19"/>
      <c r="P3093" s="19"/>
      <c r="Q3093" s="19"/>
    </row>
    <row r="3094" spans="1:17" s="3" customFormat="1" ht="12" customHeight="1">
      <c r="A3094" s="97" t="s">
        <v>31</v>
      </c>
      <c r="B3094" s="98"/>
      <c r="C3094" s="98"/>
      <c r="D3094" s="98"/>
      <c r="E3094" s="98"/>
      <c r="F3094" s="98"/>
      <c r="G3094" s="99"/>
      <c r="H3094" s="19"/>
      <c r="I3094" s="26">
        <v>0</v>
      </c>
      <c r="J3094" s="26">
        <v>0</v>
      </c>
      <c r="K3094" s="19"/>
      <c r="L3094" s="19"/>
      <c r="M3094" s="19"/>
      <c r="N3094" s="19"/>
      <c r="O3094" s="19"/>
      <c r="P3094" s="19"/>
      <c r="Q3094" s="19"/>
    </row>
    <row r="3095" spans="1:17" s="3" customFormat="1" ht="12" customHeight="1">
      <c r="A3095" s="21" t="s">
        <v>3853</v>
      </c>
      <c r="B3095" s="22" t="s">
        <v>23</v>
      </c>
      <c r="C3095" s="21" t="s">
        <v>3854</v>
      </c>
      <c r="D3095" s="21" t="s">
        <v>3912</v>
      </c>
      <c r="E3095" s="23" t="s">
        <v>3913</v>
      </c>
      <c r="F3095" s="24">
        <v>5</v>
      </c>
      <c r="G3095" s="23" t="s">
        <v>3914</v>
      </c>
      <c r="H3095" s="25">
        <v>0</v>
      </c>
      <c r="I3095" s="25">
        <v>20.518999999999998</v>
      </c>
      <c r="J3095" s="25">
        <v>23.081</v>
      </c>
      <c r="K3095" s="25">
        <v>17.271999999999998</v>
      </c>
      <c r="L3095" s="25">
        <v>0</v>
      </c>
      <c r="M3095" s="25">
        <v>17.271999999999998</v>
      </c>
      <c r="N3095" s="25">
        <v>12.286</v>
      </c>
      <c r="O3095" s="25">
        <v>12.382</v>
      </c>
      <c r="P3095" s="25">
        <v>12.388</v>
      </c>
      <c r="Q3095" s="25">
        <v>12.512</v>
      </c>
    </row>
    <row r="3096" spans="1:17" s="3" customFormat="1" ht="12" customHeight="1">
      <c r="A3096" s="21" t="s">
        <v>3853</v>
      </c>
      <c r="B3096" s="22" t="s">
        <v>27</v>
      </c>
      <c r="C3096" s="21" t="s">
        <v>3854</v>
      </c>
      <c r="D3096" s="21" t="s">
        <v>3912</v>
      </c>
      <c r="E3096" s="23" t="s">
        <v>3915</v>
      </c>
      <c r="F3096" s="24">
        <v>5</v>
      </c>
      <c r="G3096" s="19"/>
      <c r="H3096" s="19"/>
      <c r="I3096" s="25">
        <v>1.161</v>
      </c>
      <c r="J3096" s="25">
        <v>2.9119999999999999</v>
      </c>
      <c r="K3096" s="25">
        <v>1.5</v>
      </c>
      <c r="L3096" s="25">
        <v>0</v>
      </c>
      <c r="M3096" s="25">
        <v>1.5</v>
      </c>
      <c r="N3096" s="19"/>
      <c r="O3096" s="19"/>
      <c r="P3096" s="19"/>
      <c r="Q3096" s="19"/>
    </row>
    <row r="3097" spans="1:17" s="3" customFormat="1" ht="12" customHeight="1">
      <c r="A3097" s="21" t="s">
        <v>3853</v>
      </c>
      <c r="B3097" s="22" t="s">
        <v>27</v>
      </c>
      <c r="C3097" s="21" t="s">
        <v>3854</v>
      </c>
      <c r="D3097" s="21" t="s">
        <v>3912</v>
      </c>
      <c r="E3097" s="23" t="s">
        <v>3916</v>
      </c>
      <c r="F3097" s="24">
        <v>5</v>
      </c>
      <c r="G3097" s="19"/>
      <c r="H3097" s="19"/>
      <c r="I3097" s="25">
        <v>0</v>
      </c>
      <c r="J3097" s="25">
        <v>1.262</v>
      </c>
      <c r="K3097" s="25">
        <v>0</v>
      </c>
      <c r="L3097" s="25">
        <v>0</v>
      </c>
      <c r="M3097" s="25">
        <v>0</v>
      </c>
      <c r="N3097" s="19"/>
      <c r="O3097" s="19"/>
      <c r="P3097" s="19"/>
      <c r="Q3097" s="19"/>
    </row>
    <row r="3098" spans="1:17" s="3" customFormat="1" ht="12" customHeight="1">
      <c r="A3098" s="21" t="s">
        <v>3853</v>
      </c>
      <c r="B3098" s="22" t="s">
        <v>27</v>
      </c>
      <c r="C3098" s="21" t="s">
        <v>3854</v>
      </c>
      <c r="D3098" s="21" t="s">
        <v>3912</v>
      </c>
      <c r="E3098" s="23" t="s">
        <v>3917</v>
      </c>
      <c r="F3098" s="24">
        <v>5</v>
      </c>
      <c r="G3098" s="19"/>
      <c r="H3098" s="19"/>
      <c r="I3098" s="25">
        <v>0.55200000000000005</v>
      </c>
      <c r="J3098" s="25">
        <v>0</v>
      </c>
      <c r="K3098" s="25">
        <v>0</v>
      </c>
      <c r="L3098" s="25">
        <v>0</v>
      </c>
      <c r="M3098" s="25">
        <v>0</v>
      </c>
      <c r="N3098" s="19"/>
      <c r="O3098" s="19"/>
      <c r="P3098" s="19"/>
      <c r="Q3098" s="19"/>
    </row>
    <row r="3099" spans="1:17" s="3" customFormat="1" ht="12" customHeight="1">
      <c r="A3099" s="21" t="s">
        <v>3853</v>
      </c>
      <c r="B3099" s="22" t="s">
        <v>27</v>
      </c>
      <c r="C3099" s="21" t="s">
        <v>3854</v>
      </c>
      <c r="D3099" s="21" t="s">
        <v>3912</v>
      </c>
      <c r="E3099" s="23" t="s">
        <v>3918</v>
      </c>
      <c r="F3099" s="24">
        <v>5</v>
      </c>
      <c r="G3099" s="19"/>
      <c r="H3099" s="19"/>
      <c r="I3099" s="25">
        <v>0.42299999999999999</v>
      </c>
      <c r="J3099" s="25">
        <v>2.9929999999999999</v>
      </c>
      <c r="K3099" s="25">
        <v>0.5</v>
      </c>
      <c r="L3099" s="25">
        <v>0</v>
      </c>
      <c r="M3099" s="25">
        <v>0.5</v>
      </c>
      <c r="N3099" s="19"/>
      <c r="O3099" s="19"/>
      <c r="P3099" s="19"/>
      <c r="Q3099" s="19"/>
    </row>
    <row r="3100" spans="1:17" s="3" customFormat="1" ht="12" customHeight="1">
      <c r="A3100" s="21" t="s">
        <v>3853</v>
      </c>
      <c r="B3100" s="22" t="s">
        <v>27</v>
      </c>
      <c r="C3100" s="21" t="s">
        <v>3854</v>
      </c>
      <c r="D3100" s="21" t="s">
        <v>3912</v>
      </c>
      <c r="E3100" s="23" t="s">
        <v>3919</v>
      </c>
      <c r="F3100" s="24">
        <v>5</v>
      </c>
      <c r="G3100" s="19"/>
      <c r="H3100" s="19"/>
      <c r="I3100" s="25">
        <v>7.5910000000000002</v>
      </c>
      <c r="J3100" s="25">
        <v>9.2200000000000006</v>
      </c>
      <c r="K3100" s="25">
        <v>12.122</v>
      </c>
      <c r="L3100" s="25">
        <v>0</v>
      </c>
      <c r="M3100" s="25">
        <v>12.122</v>
      </c>
      <c r="N3100" s="19"/>
      <c r="O3100" s="19"/>
      <c r="P3100" s="19"/>
      <c r="Q3100" s="19"/>
    </row>
    <row r="3101" spans="1:17" s="3" customFormat="1" ht="12" customHeight="1">
      <c r="A3101" s="21" t="s">
        <v>3853</v>
      </c>
      <c r="B3101" s="22" t="s">
        <v>27</v>
      </c>
      <c r="C3101" s="21" t="s">
        <v>3854</v>
      </c>
      <c r="D3101" s="21" t="s">
        <v>3912</v>
      </c>
      <c r="E3101" s="23" t="s">
        <v>3920</v>
      </c>
      <c r="F3101" s="24">
        <v>5</v>
      </c>
      <c r="G3101" s="19"/>
      <c r="H3101" s="19"/>
      <c r="I3101" s="25">
        <v>1.792</v>
      </c>
      <c r="J3101" s="25">
        <v>6.694</v>
      </c>
      <c r="K3101" s="25">
        <v>3.15</v>
      </c>
      <c r="L3101" s="25">
        <v>0</v>
      </c>
      <c r="M3101" s="25">
        <v>3.15</v>
      </c>
      <c r="N3101" s="19"/>
      <c r="O3101" s="19"/>
      <c r="P3101" s="19"/>
      <c r="Q3101" s="19"/>
    </row>
    <row r="3102" spans="1:17" s="3" customFormat="1" ht="12" customHeight="1">
      <c r="A3102" s="97" t="s">
        <v>30</v>
      </c>
      <c r="B3102" s="98"/>
      <c r="C3102" s="98"/>
      <c r="D3102" s="98"/>
      <c r="E3102" s="98"/>
      <c r="F3102" s="98"/>
      <c r="G3102" s="99"/>
      <c r="H3102" s="19"/>
      <c r="I3102" s="26">
        <f>SUM(I3096:I3101)</f>
        <v>11.519</v>
      </c>
      <c r="J3102" s="26">
        <f>SUM(J3096:J3101)</f>
        <v>23.081</v>
      </c>
      <c r="K3102" s="26">
        <f>SUM(K3096:K3101)</f>
        <v>17.271999999999998</v>
      </c>
      <c r="L3102" s="26">
        <f>SUM(L3096:L3101)</f>
        <v>0</v>
      </c>
      <c r="M3102" s="26">
        <f>SUM(M3096:M3101)</f>
        <v>17.271999999999998</v>
      </c>
      <c r="N3102" s="19"/>
      <c r="O3102" s="19"/>
      <c r="P3102" s="19"/>
      <c r="Q3102" s="19"/>
    </row>
    <row r="3103" spans="1:17" s="3" customFormat="1" ht="12" customHeight="1">
      <c r="A3103" s="21" t="s">
        <v>3853</v>
      </c>
      <c r="B3103" s="22" t="s">
        <v>68</v>
      </c>
      <c r="C3103" s="21" t="s">
        <v>3854</v>
      </c>
      <c r="D3103" s="21" t="s">
        <v>3912</v>
      </c>
      <c r="E3103" s="23" t="s">
        <v>3921</v>
      </c>
      <c r="F3103" s="24">
        <v>5</v>
      </c>
      <c r="H3103" s="19"/>
      <c r="I3103" s="25">
        <v>9</v>
      </c>
      <c r="J3103" s="25">
        <v>0</v>
      </c>
      <c r="K3103" s="19"/>
      <c r="L3103" s="19"/>
      <c r="M3103" s="19"/>
      <c r="N3103" s="19"/>
      <c r="O3103" s="19"/>
      <c r="P3103" s="19"/>
      <c r="Q3103" s="19"/>
    </row>
    <row r="3104" spans="1:17" s="3" customFormat="1" ht="12" customHeight="1">
      <c r="A3104" s="97" t="s">
        <v>31</v>
      </c>
      <c r="B3104" s="98"/>
      <c r="C3104" s="98"/>
      <c r="D3104" s="98"/>
      <c r="E3104" s="98"/>
      <c r="F3104" s="98"/>
      <c r="G3104" s="99"/>
      <c r="H3104" s="19"/>
      <c r="I3104" s="26">
        <f>SUM(I3103:I3103)</f>
        <v>9</v>
      </c>
      <c r="J3104" s="26">
        <f>SUM(J3103:J3103)</f>
        <v>0</v>
      </c>
      <c r="K3104" s="19"/>
      <c r="L3104" s="19"/>
      <c r="M3104" s="19"/>
      <c r="N3104" s="19"/>
      <c r="O3104" s="19"/>
      <c r="P3104" s="19"/>
      <c r="Q3104" s="19"/>
    </row>
    <row r="3105" spans="1:17" s="3" customFormat="1" ht="12" customHeight="1">
      <c r="A3105" s="21" t="s">
        <v>3853</v>
      </c>
      <c r="B3105" s="22" t="s">
        <v>23</v>
      </c>
      <c r="C3105" s="21" t="s">
        <v>3854</v>
      </c>
      <c r="D3105" s="21" t="s">
        <v>3922</v>
      </c>
      <c r="E3105" s="23" t="s">
        <v>3923</v>
      </c>
      <c r="F3105" s="24">
        <v>5</v>
      </c>
      <c r="G3105" s="23" t="s">
        <v>3924</v>
      </c>
      <c r="H3105" s="25">
        <v>0</v>
      </c>
      <c r="I3105" s="25">
        <v>5.7930000000000001</v>
      </c>
      <c r="J3105" s="25">
        <v>28.297000000000001</v>
      </c>
      <c r="K3105" s="25">
        <v>26.120999999999999</v>
      </c>
      <c r="L3105" s="25">
        <v>0</v>
      </c>
      <c r="M3105" s="25">
        <v>26.120999999999999</v>
      </c>
      <c r="N3105" s="25">
        <v>15.904999999999999</v>
      </c>
      <c r="O3105" s="25">
        <v>12.372</v>
      </c>
      <c r="P3105" s="25">
        <v>5.7759999999999998</v>
      </c>
      <c r="Q3105" s="25">
        <v>5.8330000000000002</v>
      </c>
    </row>
    <row r="3106" spans="1:17" s="3" customFormat="1" ht="12" customHeight="1">
      <c r="A3106" s="21" t="s">
        <v>3853</v>
      </c>
      <c r="B3106" s="22" t="s">
        <v>27</v>
      </c>
      <c r="C3106" s="21" t="s">
        <v>3854</v>
      </c>
      <c r="D3106" s="21" t="s">
        <v>3922</v>
      </c>
      <c r="E3106" s="23" t="s">
        <v>3925</v>
      </c>
      <c r="F3106" s="24">
        <v>5</v>
      </c>
      <c r="G3106" s="19"/>
      <c r="H3106" s="19"/>
      <c r="I3106" s="25">
        <v>5.7930000000000001</v>
      </c>
      <c r="J3106" s="25">
        <v>28.297000000000001</v>
      </c>
      <c r="K3106" s="25">
        <v>26.120999999999999</v>
      </c>
      <c r="L3106" s="25">
        <v>0</v>
      </c>
      <c r="M3106" s="25">
        <v>26.120999999999999</v>
      </c>
      <c r="N3106" s="19"/>
      <c r="O3106" s="19"/>
      <c r="P3106" s="19"/>
      <c r="Q3106" s="19"/>
    </row>
    <row r="3107" spans="1:17" s="3" customFormat="1" ht="12" customHeight="1">
      <c r="A3107" s="97" t="s">
        <v>30</v>
      </c>
      <c r="B3107" s="98"/>
      <c r="C3107" s="98"/>
      <c r="D3107" s="98"/>
      <c r="E3107" s="98"/>
      <c r="F3107" s="98"/>
      <c r="G3107" s="99"/>
      <c r="H3107" s="19"/>
      <c r="I3107" s="26">
        <f>SUM(I3106:I3106)</f>
        <v>5.7930000000000001</v>
      </c>
      <c r="J3107" s="26">
        <f>SUM(J3106:J3106)</f>
        <v>28.297000000000001</v>
      </c>
      <c r="K3107" s="26">
        <f>SUM(K3106:K3106)</f>
        <v>26.120999999999999</v>
      </c>
      <c r="L3107" s="26">
        <f>SUM(L3106:L3106)</f>
        <v>0</v>
      </c>
      <c r="M3107" s="26">
        <f>SUM(M3106:M3106)</f>
        <v>26.120999999999999</v>
      </c>
      <c r="N3107" s="19"/>
      <c r="O3107" s="19"/>
      <c r="P3107" s="19"/>
      <c r="Q3107" s="19"/>
    </row>
    <row r="3108" spans="1:17" s="3" customFormat="1" ht="12" customHeight="1">
      <c r="A3108" s="97" t="s">
        <v>31</v>
      </c>
      <c r="B3108" s="98"/>
      <c r="C3108" s="98"/>
      <c r="D3108" s="98"/>
      <c r="E3108" s="98"/>
      <c r="F3108" s="98"/>
      <c r="G3108" s="99"/>
      <c r="H3108" s="19"/>
      <c r="I3108" s="26">
        <v>0</v>
      </c>
      <c r="J3108" s="26">
        <v>0</v>
      </c>
      <c r="K3108" s="19"/>
      <c r="L3108" s="19"/>
      <c r="M3108" s="19"/>
      <c r="N3108" s="19"/>
      <c r="O3108" s="19"/>
      <c r="P3108" s="19"/>
      <c r="Q3108" s="19"/>
    </row>
    <row r="3109" spans="1:17" s="3" customFormat="1" ht="12" customHeight="1">
      <c r="A3109" s="21" t="s">
        <v>3853</v>
      </c>
      <c r="B3109" s="22" t="s">
        <v>23</v>
      </c>
      <c r="C3109" s="21" t="s">
        <v>3854</v>
      </c>
      <c r="D3109" s="21" t="s">
        <v>3926</v>
      </c>
      <c r="E3109" s="23" t="s">
        <v>3927</v>
      </c>
      <c r="F3109" s="24">
        <v>5</v>
      </c>
      <c r="G3109" s="23" t="s">
        <v>3928</v>
      </c>
      <c r="H3109" s="25">
        <v>0</v>
      </c>
      <c r="I3109" s="25">
        <v>53.606000000000002</v>
      </c>
      <c r="J3109" s="25">
        <v>13.005000000000001</v>
      </c>
      <c r="K3109" s="25">
        <v>0</v>
      </c>
      <c r="L3109" s="25">
        <v>0</v>
      </c>
      <c r="M3109" s="25">
        <v>0</v>
      </c>
      <c r="N3109" s="25">
        <v>0</v>
      </c>
      <c r="O3109" s="25">
        <v>3.4529999999999998</v>
      </c>
      <c r="P3109" s="25">
        <v>3.45</v>
      </c>
      <c r="Q3109" s="25">
        <v>3.4849999999999999</v>
      </c>
    </row>
    <row r="3110" spans="1:17" s="3" customFormat="1" ht="12" customHeight="1">
      <c r="A3110" s="21" t="s">
        <v>3853</v>
      </c>
      <c r="B3110" s="22" t="s">
        <v>27</v>
      </c>
      <c r="C3110" s="21" t="s">
        <v>3854</v>
      </c>
      <c r="D3110" s="21" t="s">
        <v>3926</v>
      </c>
      <c r="E3110" s="23" t="s">
        <v>3929</v>
      </c>
      <c r="F3110" s="24">
        <v>5</v>
      </c>
      <c r="G3110" s="19"/>
      <c r="H3110" s="19"/>
      <c r="I3110" s="25">
        <v>53.606000000000002</v>
      </c>
      <c r="J3110" s="25">
        <v>13.005000000000001</v>
      </c>
      <c r="K3110" s="25">
        <v>0</v>
      </c>
      <c r="L3110" s="25">
        <v>0</v>
      </c>
      <c r="M3110" s="25">
        <v>0</v>
      </c>
      <c r="N3110" s="19"/>
      <c r="O3110" s="19"/>
      <c r="P3110" s="19"/>
      <c r="Q3110" s="19"/>
    </row>
    <row r="3111" spans="1:17" s="3" customFormat="1" ht="12" customHeight="1">
      <c r="A3111" s="97" t="s">
        <v>30</v>
      </c>
      <c r="B3111" s="98"/>
      <c r="C3111" s="98"/>
      <c r="D3111" s="98"/>
      <c r="E3111" s="98"/>
      <c r="F3111" s="98"/>
      <c r="G3111" s="99"/>
      <c r="H3111" s="19"/>
      <c r="I3111" s="26">
        <f>SUM(I3110:I3110)</f>
        <v>53.606000000000002</v>
      </c>
      <c r="J3111" s="26">
        <f>SUM(J3110:J3110)</f>
        <v>13.005000000000001</v>
      </c>
      <c r="K3111" s="26">
        <f>SUM(K3110:K3110)</f>
        <v>0</v>
      </c>
      <c r="L3111" s="26">
        <f>SUM(L3110:L3110)</f>
        <v>0</v>
      </c>
      <c r="M3111" s="26">
        <f>SUM(M3110:M3110)</f>
        <v>0</v>
      </c>
      <c r="N3111" s="19"/>
      <c r="O3111" s="19"/>
      <c r="P3111" s="19"/>
      <c r="Q3111" s="19"/>
    </row>
    <row r="3112" spans="1:17" s="3" customFormat="1" ht="12" customHeight="1">
      <c r="A3112" s="97" t="s">
        <v>31</v>
      </c>
      <c r="B3112" s="98"/>
      <c r="C3112" s="98"/>
      <c r="D3112" s="98"/>
      <c r="E3112" s="98"/>
      <c r="F3112" s="98"/>
      <c r="G3112" s="99"/>
      <c r="H3112" s="19"/>
      <c r="I3112" s="26">
        <v>0</v>
      </c>
      <c r="J3112" s="26">
        <v>0</v>
      </c>
      <c r="K3112" s="19"/>
      <c r="L3112" s="19"/>
      <c r="M3112" s="19"/>
      <c r="N3112" s="19"/>
      <c r="O3112" s="19"/>
      <c r="P3112" s="19"/>
      <c r="Q3112" s="19"/>
    </row>
    <row r="3113" spans="1:17" s="3" customFormat="1" ht="12" customHeight="1">
      <c r="A3113" s="21" t="s">
        <v>3853</v>
      </c>
      <c r="B3113" s="22" t="s">
        <v>23</v>
      </c>
      <c r="C3113" s="21" t="s">
        <v>3854</v>
      </c>
      <c r="D3113" s="21" t="s">
        <v>3930</v>
      </c>
      <c r="E3113" s="23" t="s">
        <v>3931</v>
      </c>
      <c r="F3113" s="24">
        <v>5</v>
      </c>
      <c r="G3113" s="23" t="s">
        <v>3932</v>
      </c>
      <c r="H3113" s="25">
        <v>0</v>
      </c>
      <c r="I3113" s="25">
        <v>0</v>
      </c>
      <c r="J3113" s="25">
        <v>15.275</v>
      </c>
      <c r="K3113" s="25">
        <v>17.423999999999999</v>
      </c>
      <c r="L3113" s="25">
        <v>0</v>
      </c>
      <c r="M3113" s="25">
        <v>17.423999999999999</v>
      </c>
      <c r="N3113" s="25">
        <v>9.9909999999999997</v>
      </c>
      <c r="O3113" s="25">
        <v>7.8680000000000003</v>
      </c>
      <c r="P3113" s="25">
        <v>0</v>
      </c>
      <c r="Q3113" s="25">
        <v>0</v>
      </c>
    </row>
    <row r="3114" spans="1:17" s="3" customFormat="1" ht="12" customHeight="1">
      <c r="A3114" s="21" t="s">
        <v>3853</v>
      </c>
      <c r="B3114" s="22" t="s">
        <v>27</v>
      </c>
      <c r="C3114" s="21" t="s">
        <v>3854</v>
      </c>
      <c r="D3114" s="21" t="s">
        <v>3930</v>
      </c>
      <c r="E3114" s="23" t="s">
        <v>3933</v>
      </c>
      <c r="F3114" s="24">
        <v>5</v>
      </c>
      <c r="G3114" s="19"/>
      <c r="H3114" s="19"/>
      <c r="I3114" s="25">
        <v>0</v>
      </c>
      <c r="J3114" s="25">
        <v>11.6</v>
      </c>
      <c r="K3114" s="25">
        <v>10.06</v>
      </c>
      <c r="L3114" s="25">
        <v>0</v>
      </c>
      <c r="M3114" s="25">
        <v>10.06</v>
      </c>
      <c r="N3114" s="19"/>
      <c r="O3114" s="19"/>
      <c r="P3114" s="19"/>
      <c r="Q3114" s="19"/>
    </row>
    <row r="3115" spans="1:17" s="3" customFormat="1" ht="12" customHeight="1">
      <c r="A3115" s="21" t="s">
        <v>3853</v>
      </c>
      <c r="B3115" s="22" t="s">
        <v>27</v>
      </c>
      <c r="C3115" s="21" t="s">
        <v>3854</v>
      </c>
      <c r="D3115" s="21" t="s">
        <v>3930</v>
      </c>
      <c r="E3115" s="23" t="s">
        <v>3934</v>
      </c>
      <c r="F3115" s="24">
        <v>5</v>
      </c>
      <c r="G3115" s="19"/>
      <c r="H3115" s="19"/>
      <c r="I3115" s="25">
        <v>0</v>
      </c>
      <c r="J3115" s="25">
        <v>3.6749999999999998</v>
      </c>
      <c r="K3115" s="25">
        <v>7.3639999999999999</v>
      </c>
      <c r="L3115" s="25">
        <v>0</v>
      </c>
      <c r="M3115" s="25">
        <v>7.3639999999999999</v>
      </c>
      <c r="N3115" s="19"/>
      <c r="O3115" s="19"/>
      <c r="P3115" s="19"/>
      <c r="Q3115" s="19"/>
    </row>
    <row r="3116" spans="1:17" s="3" customFormat="1" ht="12" customHeight="1">
      <c r="A3116" s="97" t="s">
        <v>30</v>
      </c>
      <c r="B3116" s="98"/>
      <c r="C3116" s="98"/>
      <c r="D3116" s="98"/>
      <c r="E3116" s="98"/>
      <c r="F3116" s="98"/>
      <c r="G3116" s="99"/>
      <c r="H3116" s="19"/>
      <c r="I3116" s="26">
        <f>SUM(I3114:I3115)</f>
        <v>0</v>
      </c>
      <c r="J3116" s="26">
        <f>SUM(J3114:J3115)</f>
        <v>15.274999999999999</v>
      </c>
      <c r="K3116" s="26">
        <f>SUM(K3114:K3115)</f>
        <v>17.423999999999999</v>
      </c>
      <c r="L3116" s="26">
        <f>SUM(L3114:L3115)</f>
        <v>0</v>
      </c>
      <c r="M3116" s="26">
        <f>SUM(M3114:M3115)</f>
        <v>17.423999999999999</v>
      </c>
      <c r="N3116" s="19"/>
      <c r="O3116" s="19"/>
      <c r="P3116" s="19"/>
      <c r="Q3116" s="19"/>
    </row>
    <row r="3117" spans="1:17" s="3" customFormat="1" ht="12" customHeight="1">
      <c r="A3117" s="97" t="s">
        <v>31</v>
      </c>
      <c r="B3117" s="98"/>
      <c r="C3117" s="98"/>
      <c r="D3117" s="98"/>
      <c r="E3117" s="98"/>
      <c r="F3117" s="98"/>
      <c r="G3117" s="99"/>
      <c r="H3117" s="19"/>
      <c r="I3117" s="26">
        <v>0</v>
      </c>
      <c r="J3117" s="26">
        <v>0</v>
      </c>
      <c r="K3117" s="19"/>
      <c r="L3117" s="19"/>
      <c r="M3117" s="19"/>
      <c r="N3117" s="19"/>
      <c r="O3117" s="19"/>
      <c r="P3117" s="19"/>
      <c r="Q3117" s="19"/>
    </row>
    <row r="3118" spans="1:17" s="3" customFormat="1" ht="12" customHeight="1">
      <c r="A3118" s="97" t="s">
        <v>32</v>
      </c>
      <c r="B3118" s="98"/>
      <c r="C3118" s="98"/>
      <c r="D3118" s="98"/>
      <c r="E3118" s="98"/>
      <c r="F3118" s="98"/>
      <c r="G3118" s="99"/>
      <c r="H3118" s="26">
        <f>SUMIF(D3038:D3117,"=Project",H3038:H3117)</f>
        <v>0</v>
      </c>
      <c r="I3118" s="26">
        <f>SUMIF(D3038:D3117,"=Project",I3038:I3117)</f>
        <v>0</v>
      </c>
      <c r="J3118" s="26">
        <f>SUMIF(D3038:D3117,"=Project",J3038:J3117)</f>
        <v>0</v>
      </c>
      <c r="K3118" s="26">
        <f>SUMIF(D3038:D3117,"=Project",K3038:K3117)</f>
        <v>0</v>
      </c>
      <c r="L3118" s="26">
        <f>SUMIF(D3038:D3117,"=Project",L3038:L3117)</f>
        <v>0</v>
      </c>
      <c r="M3118" s="26">
        <f>SUMIF(D3038:D3117,"=Project",M3038:M3117)</f>
        <v>0</v>
      </c>
      <c r="N3118" s="26">
        <f>SUMIF(D3038:D3117,"=Project",N3038:N3117)</f>
        <v>0</v>
      </c>
      <c r="O3118" s="26">
        <f>SUMIF(D3038:D3117,"=Project",O3038:O3117)</f>
        <v>0</v>
      </c>
      <c r="P3118" s="26">
        <f>SUMIF(D3038:D3117,"=Project",P3038:P3117)</f>
        <v>0</v>
      </c>
      <c r="Q3118" s="26">
        <f>SUMIF(D3038:D3117,"=Project",Q3038:Q3117)</f>
        <v>0</v>
      </c>
    </row>
    <row r="3119" spans="1:17" s="3" customFormat="1" ht="12" customHeight="1">
      <c r="A3119" s="16" t="s">
        <v>3935</v>
      </c>
      <c r="B3119" s="17" t="s">
        <v>18</v>
      </c>
      <c r="C3119" s="18" t="s">
        <v>3936</v>
      </c>
      <c r="D3119" s="19"/>
      <c r="E3119" s="18" t="s">
        <v>3937</v>
      </c>
      <c r="F3119" s="16" t="s">
        <v>352</v>
      </c>
      <c r="G3119" s="18" t="s">
        <v>3938</v>
      </c>
      <c r="H3119" s="20">
        <v>0</v>
      </c>
      <c r="I3119" s="20">
        <v>45.302</v>
      </c>
      <c r="J3119" s="20">
        <v>61.194000000000003</v>
      </c>
      <c r="K3119" s="20">
        <v>65.238</v>
      </c>
      <c r="L3119" s="20">
        <v>0</v>
      </c>
      <c r="M3119" s="20">
        <v>65.238</v>
      </c>
      <c r="N3119" s="20">
        <v>65.281999999999996</v>
      </c>
      <c r="O3119" s="20">
        <v>58.954000000000001</v>
      </c>
      <c r="P3119" s="20">
        <v>42.640999999999998</v>
      </c>
      <c r="Q3119" s="20">
        <v>34.311</v>
      </c>
    </row>
    <row r="3120" spans="1:17" s="3" customFormat="1" ht="12" customHeight="1">
      <c r="A3120" s="21" t="s">
        <v>3935</v>
      </c>
      <c r="B3120" s="22" t="s">
        <v>23</v>
      </c>
      <c r="C3120" s="21" t="s">
        <v>3936</v>
      </c>
      <c r="D3120" s="21" t="s">
        <v>3939</v>
      </c>
      <c r="E3120" s="23" t="s">
        <v>3940</v>
      </c>
      <c r="F3120" s="24">
        <v>5</v>
      </c>
      <c r="G3120" s="23" t="s">
        <v>3941</v>
      </c>
      <c r="H3120" s="25">
        <v>0</v>
      </c>
      <c r="I3120" s="25">
        <v>11.432</v>
      </c>
      <c r="J3120" s="25">
        <v>6.1539999999999999</v>
      </c>
      <c r="K3120" s="25">
        <v>2.3380000000000001</v>
      </c>
      <c r="L3120" s="25">
        <v>0</v>
      </c>
      <c r="M3120" s="25">
        <v>2.3380000000000001</v>
      </c>
      <c r="N3120" s="25">
        <v>2.4129999999999998</v>
      </c>
      <c r="O3120" s="25">
        <v>2.44</v>
      </c>
      <c r="P3120" s="25">
        <v>2.4409999999999998</v>
      </c>
      <c r="Q3120" s="25">
        <v>2.4649999999999999</v>
      </c>
    </row>
    <row r="3121" spans="1:17" s="3" customFormat="1" ht="12" customHeight="1">
      <c r="A3121" s="21" t="s">
        <v>3935</v>
      </c>
      <c r="B3121" s="22" t="s">
        <v>27</v>
      </c>
      <c r="C3121" s="21" t="s">
        <v>3936</v>
      </c>
      <c r="D3121" s="21" t="s">
        <v>3939</v>
      </c>
      <c r="E3121" s="23" t="s">
        <v>3942</v>
      </c>
      <c r="F3121" s="24">
        <v>5</v>
      </c>
      <c r="G3121" s="19"/>
      <c r="H3121" s="19"/>
      <c r="I3121" s="25">
        <v>2.597</v>
      </c>
      <c r="J3121" s="25">
        <v>2.8839999999999999</v>
      </c>
      <c r="K3121" s="25">
        <v>0</v>
      </c>
      <c r="L3121" s="25">
        <v>0</v>
      </c>
      <c r="M3121" s="25">
        <v>0</v>
      </c>
      <c r="N3121" s="19"/>
      <c r="O3121" s="19"/>
      <c r="P3121" s="19"/>
      <c r="Q3121" s="19"/>
    </row>
    <row r="3122" spans="1:17" s="3" customFormat="1" ht="12" customHeight="1">
      <c r="A3122" s="21" t="s">
        <v>3935</v>
      </c>
      <c r="B3122" s="22" t="s">
        <v>27</v>
      </c>
      <c r="C3122" s="21" t="s">
        <v>3936</v>
      </c>
      <c r="D3122" s="21" t="s">
        <v>3939</v>
      </c>
      <c r="E3122" s="23" t="s">
        <v>3943</v>
      </c>
      <c r="F3122" s="24">
        <v>5</v>
      </c>
      <c r="G3122" s="19"/>
      <c r="H3122" s="19"/>
      <c r="I3122" s="25">
        <v>8.8350000000000009</v>
      </c>
      <c r="J3122" s="25">
        <v>3.27</v>
      </c>
      <c r="K3122" s="25">
        <v>2.3380000000000001</v>
      </c>
      <c r="L3122" s="25">
        <v>0</v>
      </c>
      <c r="M3122" s="25">
        <v>2.3380000000000001</v>
      </c>
      <c r="N3122" s="19"/>
      <c r="O3122" s="19"/>
      <c r="P3122" s="19"/>
      <c r="Q3122" s="19"/>
    </row>
    <row r="3123" spans="1:17" s="3" customFormat="1" ht="12" customHeight="1">
      <c r="A3123" s="97" t="s">
        <v>30</v>
      </c>
      <c r="B3123" s="98"/>
      <c r="C3123" s="98"/>
      <c r="D3123" s="98"/>
      <c r="E3123" s="98"/>
      <c r="F3123" s="98"/>
      <c r="G3123" s="99"/>
      <c r="H3123" s="19"/>
      <c r="I3123" s="26">
        <f>SUM(I3121:I3122)</f>
        <v>11.432</v>
      </c>
      <c r="J3123" s="26">
        <f>SUM(J3121:J3122)</f>
        <v>6.1539999999999999</v>
      </c>
      <c r="K3123" s="26">
        <f>SUM(K3121:K3122)</f>
        <v>2.3380000000000001</v>
      </c>
      <c r="L3123" s="26">
        <f>SUM(L3121:L3122)</f>
        <v>0</v>
      </c>
      <c r="M3123" s="26">
        <f>SUM(M3121:M3122)</f>
        <v>2.3380000000000001</v>
      </c>
      <c r="N3123" s="19"/>
      <c r="O3123" s="19"/>
      <c r="P3123" s="19"/>
      <c r="Q3123" s="19"/>
    </row>
    <row r="3124" spans="1:17" s="3" customFormat="1" ht="12" customHeight="1">
      <c r="A3124" s="97" t="s">
        <v>31</v>
      </c>
      <c r="B3124" s="98"/>
      <c r="C3124" s="98"/>
      <c r="D3124" s="98"/>
      <c r="E3124" s="98"/>
      <c r="F3124" s="98"/>
      <c r="G3124" s="99"/>
      <c r="H3124" s="19"/>
      <c r="I3124" s="26">
        <v>0</v>
      </c>
      <c r="J3124" s="26">
        <v>0</v>
      </c>
      <c r="K3124" s="19"/>
      <c r="L3124" s="19"/>
      <c r="M3124" s="19"/>
      <c r="N3124" s="19"/>
      <c r="O3124" s="19"/>
      <c r="P3124" s="19"/>
      <c r="Q3124" s="19"/>
    </row>
    <row r="3125" spans="1:17" s="3" customFormat="1" ht="12" customHeight="1">
      <c r="A3125" s="21" t="s">
        <v>3935</v>
      </c>
      <c r="B3125" s="22" t="s">
        <v>23</v>
      </c>
      <c r="C3125" s="21" t="s">
        <v>3936</v>
      </c>
      <c r="D3125" s="21" t="s">
        <v>3944</v>
      </c>
      <c r="E3125" s="23" t="s">
        <v>3945</v>
      </c>
      <c r="F3125" s="24">
        <v>5</v>
      </c>
      <c r="G3125" s="23" t="s">
        <v>3946</v>
      </c>
      <c r="H3125" s="25">
        <v>0</v>
      </c>
      <c r="I3125" s="25">
        <v>14.481999999999999</v>
      </c>
      <c r="J3125" s="25">
        <v>6.7220000000000004</v>
      </c>
      <c r="K3125" s="25">
        <v>19.64</v>
      </c>
      <c r="L3125" s="25">
        <v>0</v>
      </c>
      <c r="M3125" s="25">
        <v>19.64</v>
      </c>
      <c r="N3125" s="25">
        <v>18.760999999999999</v>
      </c>
      <c r="O3125" s="25">
        <v>21.81</v>
      </c>
      <c r="P3125" s="25">
        <v>5.4420000000000002</v>
      </c>
      <c r="Q3125" s="25">
        <v>5.5140000000000002</v>
      </c>
    </row>
    <row r="3126" spans="1:17" s="3" customFormat="1" ht="12" customHeight="1">
      <c r="A3126" s="21" t="s">
        <v>3935</v>
      </c>
      <c r="B3126" s="22" t="s">
        <v>27</v>
      </c>
      <c r="C3126" s="21" t="s">
        <v>3936</v>
      </c>
      <c r="D3126" s="21" t="s">
        <v>3944</v>
      </c>
      <c r="E3126" s="23" t="s">
        <v>3947</v>
      </c>
      <c r="F3126" s="24">
        <v>5</v>
      </c>
      <c r="G3126" s="19"/>
      <c r="H3126" s="19"/>
      <c r="I3126" s="25">
        <v>0</v>
      </c>
      <c r="J3126" s="25">
        <v>0</v>
      </c>
      <c r="K3126" s="25">
        <v>17.600000000000001</v>
      </c>
      <c r="L3126" s="25">
        <v>0</v>
      </c>
      <c r="M3126" s="25">
        <v>17.600000000000001</v>
      </c>
      <c r="N3126" s="19"/>
      <c r="O3126" s="19"/>
      <c r="P3126" s="19"/>
      <c r="Q3126" s="19"/>
    </row>
    <row r="3127" spans="1:17" s="3" customFormat="1" ht="12" customHeight="1">
      <c r="A3127" s="21" t="s">
        <v>3935</v>
      </c>
      <c r="B3127" s="22" t="s">
        <v>27</v>
      </c>
      <c r="C3127" s="21" t="s">
        <v>3936</v>
      </c>
      <c r="D3127" s="21" t="s">
        <v>3944</v>
      </c>
      <c r="E3127" s="23" t="s">
        <v>3948</v>
      </c>
      <c r="F3127" s="24">
        <v>5</v>
      </c>
      <c r="G3127" s="19"/>
      <c r="H3127" s="19"/>
      <c r="I3127" s="25">
        <v>14.481999999999999</v>
      </c>
      <c r="J3127" s="25">
        <v>6.7220000000000004</v>
      </c>
      <c r="K3127" s="25">
        <v>2.04</v>
      </c>
      <c r="L3127" s="25">
        <v>0</v>
      </c>
      <c r="M3127" s="25">
        <v>2.04</v>
      </c>
      <c r="N3127" s="19"/>
      <c r="O3127" s="19"/>
      <c r="P3127" s="19"/>
      <c r="Q3127" s="19"/>
    </row>
    <row r="3128" spans="1:17" s="3" customFormat="1" ht="12" customHeight="1">
      <c r="A3128" s="97" t="s">
        <v>30</v>
      </c>
      <c r="B3128" s="98"/>
      <c r="C3128" s="98"/>
      <c r="D3128" s="98"/>
      <c r="E3128" s="98"/>
      <c r="F3128" s="98"/>
      <c r="G3128" s="99"/>
      <c r="H3128" s="19"/>
      <c r="I3128" s="26">
        <f>SUM(I3126:I3127)</f>
        <v>14.481999999999999</v>
      </c>
      <c r="J3128" s="26">
        <f>SUM(J3126:J3127)</f>
        <v>6.7220000000000004</v>
      </c>
      <c r="K3128" s="26">
        <f>SUM(K3126:K3127)</f>
        <v>19.64</v>
      </c>
      <c r="L3128" s="26">
        <f>SUM(L3126:L3127)</f>
        <v>0</v>
      </c>
      <c r="M3128" s="26">
        <f>SUM(M3126:M3127)</f>
        <v>19.64</v>
      </c>
      <c r="N3128" s="19"/>
      <c r="O3128" s="19"/>
      <c r="P3128" s="19"/>
      <c r="Q3128" s="19"/>
    </row>
    <row r="3129" spans="1:17" s="3" customFormat="1" ht="12" customHeight="1">
      <c r="A3129" s="97" t="s">
        <v>31</v>
      </c>
      <c r="B3129" s="98"/>
      <c r="C3129" s="98"/>
      <c r="D3129" s="98"/>
      <c r="E3129" s="98"/>
      <c r="F3129" s="98"/>
      <c r="G3129" s="99"/>
      <c r="H3129" s="19"/>
      <c r="I3129" s="26">
        <v>0</v>
      </c>
      <c r="J3129" s="26">
        <v>0</v>
      </c>
      <c r="K3129" s="19"/>
      <c r="L3129" s="19"/>
      <c r="M3129" s="19"/>
      <c r="N3129" s="19"/>
      <c r="O3129" s="19"/>
      <c r="P3129" s="19"/>
      <c r="Q3129" s="19"/>
    </row>
    <row r="3130" spans="1:17" s="3" customFormat="1" ht="12" customHeight="1">
      <c r="A3130" s="21" t="s">
        <v>3935</v>
      </c>
      <c r="B3130" s="22" t="s">
        <v>23</v>
      </c>
      <c r="C3130" s="21" t="s">
        <v>3936</v>
      </c>
      <c r="D3130" s="21" t="s">
        <v>3949</v>
      </c>
      <c r="E3130" s="23" t="s">
        <v>3950</v>
      </c>
      <c r="F3130" s="24">
        <v>5</v>
      </c>
      <c r="G3130" s="23" t="s">
        <v>3951</v>
      </c>
      <c r="H3130" s="25">
        <v>0</v>
      </c>
      <c r="I3130" s="25">
        <v>5</v>
      </c>
      <c r="J3130" s="25">
        <v>15.281000000000001</v>
      </c>
      <c r="K3130" s="25">
        <v>5.9180000000000001</v>
      </c>
      <c r="L3130" s="25">
        <v>0</v>
      </c>
      <c r="M3130" s="25">
        <v>5.9180000000000001</v>
      </c>
      <c r="N3130" s="25">
        <v>9.2769999999999992</v>
      </c>
      <c r="O3130" s="25">
        <v>0</v>
      </c>
      <c r="P3130" s="25">
        <v>0</v>
      </c>
      <c r="Q3130" s="25">
        <v>0</v>
      </c>
    </row>
    <row r="3131" spans="1:17" s="3" customFormat="1" ht="12" customHeight="1">
      <c r="A3131" s="21" t="s">
        <v>3935</v>
      </c>
      <c r="B3131" s="22" t="s">
        <v>27</v>
      </c>
      <c r="C3131" s="21" t="s">
        <v>3936</v>
      </c>
      <c r="D3131" s="21" t="s">
        <v>3949</v>
      </c>
      <c r="E3131" s="23" t="s">
        <v>3952</v>
      </c>
      <c r="F3131" s="24">
        <v>5</v>
      </c>
      <c r="G3131" s="19"/>
      <c r="H3131" s="19"/>
      <c r="I3131" s="25">
        <v>0</v>
      </c>
      <c r="J3131" s="25">
        <v>6.7809999999999997</v>
      </c>
      <c r="K3131" s="25">
        <v>5.9180000000000001</v>
      </c>
      <c r="L3131" s="25">
        <v>0</v>
      </c>
      <c r="M3131" s="25">
        <v>5.9180000000000001</v>
      </c>
      <c r="N3131" s="19"/>
      <c r="O3131" s="19"/>
      <c r="P3131" s="19"/>
      <c r="Q3131" s="19"/>
    </row>
    <row r="3132" spans="1:17" s="3" customFormat="1" ht="12" customHeight="1">
      <c r="A3132" s="97" t="s">
        <v>30</v>
      </c>
      <c r="B3132" s="98"/>
      <c r="C3132" s="98"/>
      <c r="D3132" s="98"/>
      <c r="E3132" s="98"/>
      <c r="F3132" s="98"/>
      <c r="G3132" s="99"/>
      <c r="H3132" s="19"/>
      <c r="I3132" s="26">
        <f>SUM(I3131:I3131)</f>
        <v>0</v>
      </c>
      <c r="J3132" s="26">
        <f>SUM(J3131:J3131)</f>
        <v>6.7809999999999997</v>
      </c>
      <c r="K3132" s="26">
        <f>SUM(K3131:K3131)</f>
        <v>5.9180000000000001</v>
      </c>
      <c r="L3132" s="26">
        <f>SUM(L3131:L3131)</f>
        <v>0</v>
      </c>
      <c r="M3132" s="26">
        <f>SUM(M3131:M3131)</f>
        <v>5.9180000000000001</v>
      </c>
      <c r="N3132" s="19"/>
      <c r="O3132" s="19"/>
      <c r="P3132" s="19"/>
      <c r="Q3132" s="19"/>
    </row>
    <row r="3133" spans="1:17" s="3" customFormat="1" ht="12" customHeight="1">
      <c r="A3133" s="21" t="s">
        <v>3935</v>
      </c>
      <c r="B3133" s="22" t="s">
        <v>68</v>
      </c>
      <c r="C3133" s="21" t="s">
        <v>3936</v>
      </c>
      <c r="D3133" s="21" t="s">
        <v>3949</v>
      </c>
      <c r="E3133" s="23" t="s">
        <v>3953</v>
      </c>
      <c r="F3133" s="24">
        <v>5</v>
      </c>
      <c r="H3133" s="19"/>
      <c r="I3133" s="25">
        <v>5</v>
      </c>
      <c r="J3133" s="25">
        <v>8.5</v>
      </c>
      <c r="K3133" s="19"/>
      <c r="L3133" s="19"/>
      <c r="M3133" s="19"/>
      <c r="N3133" s="19"/>
      <c r="O3133" s="19"/>
      <c r="P3133" s="19"/>
      <c r="Q3133" s="19"/>
    </row>
    <row r="3134" spans="1:17" s="3" customFormat="1" ht="12" customHeight="1">
      <c r="A3134" s="97" t="s">
        <v>31</v>
      </c>
      <c r="B3134" s="98"/>
      <c r="C3134" s="98"/>
      <c r="D3134" s="98"/>
      <c r="E3134" s="98"/>
      <c r="F3134" s="98"/>
      <c r="G3134" s="99"/>
      <c r="H3134" s="19"/>
      <c r="I3134" s="26">
        <f>SUM(I3133:I3133)</f>
        <v>5</v>
      </c>
      <c r="J3134" s="26">
        <f>SUM(J3133:J3133)</f>
        <v>8.5</v>
      </c>
      <c r="K3134" s="19"/>
      <c r="L3134" s="19"/>
      <c r="M3134" s="19"/>
      <c r="N3134" s="19"/>
      <c r="O3134" s="19"/>
      <c r="P3134" s="19"/>
      <c r="Q3134" s="19"/>
    </row>
    <row r="3135" spans="1:17" s="3" customFormat="1" ht="12" customHeight="1">
      <c r="A3135" s="21" t="s">
        <v>3935</v>
      </c>
      <c r="B3135" s="22" t="s">
        <v>23</v>
      </c>
      <c r="C3135" s="21" t="s">
        <v>3936</v>
      </c>
      <c r="D3135" s="21" t="s">
        <v>3954</v>
      </c>
      <c r="E3135" s="23" t="s">
        <v>3955</v>
      </c>
      <c r="F3135" s="24">
        <v>5</v>
      </c>
      <c r="G3135" s="23" t="s">
        <v>3956</v>
      </c>
      <c r="H3135" s="25">
        <v>0</v>
      </c>
      <c r="I3135" s="25">
        <v>0</v>
      </c>
      <c r="J3135" s="25">
        <v>2.319</v>
      </c>
      <c r="K3135" s="25">
        <v>2.2850000000000001</v>
      </c>
      <c r="L3135" s="25">
        <v>0</v>
      </c>
      <c r="M3135" s="25">
        <v>2.2850000000000001</v>
      </c>
      <c r="N3135" s="25">
        <v>2.6720000000000002</v>
      </c>
      <c r="O3135" s="25">
        <v>2.012</v>
      </c>
      <c r="P3135" s="25">
        <v>2.0209999999999999</v>
      </c>
      <c r="Q3135" s="25">
        <v>2.016</v>
      </c>
    </row>
    <row r="3136" spans="1:17" s="3" customFormat="1" ht="12" customHeight="1">
      <c r="A3136" s="21" t="s">
        <v>3935</v>
      </c>
      <c r="B3136" s="22" t="s">
        <v>27</v>
      </c>
      <c r="C3136" s="21" t="s">
        <v>3936</v>
      </c>
      <c r="D3136" s="21" t="s">
        <v>3954</v>
      </c>
      <c r="E3136" s="23" t="s">
        <v>3957</v>
      </c>
      <c r="F3136" s="24">
        <v>5</v>
      </c>
      <c r="G3136" s="19"/>
      <c r="H3136" s="19"/>
      <c r="I3136" s="25">
        <v>0</v>
      </c>
      <c r="J3136" s="25">
        <v>2.319</v>
      </c>
      <c r="K3136" s="25">
        <v>2.2850000000000001</v>
      </c>
      <c r="L3136" s="25">
        <v>0</v>
      </c>
      <c r="M3136" s="25">
        <v>2.2850000000000001</v>
      </c>
      <c r="N3136" s="19"/>
      <c r="O3136" s="19"/>
      <c r="P3136" s="19"/>
      <c r="Q3136" s="19"/>
    </row>
    <row r="3137" spans="1:17" s="3" customFormat="1" ht="12" customHeight="1">
      <c r="A3137" s="97" t="s">
        <v>30</v>
      </c>
      <c r="B3137" s="98"/>
      <c r="C3137" s="98"/>
      <c r="D3137" s="98"/>
      <c r="E3137" s="98"/>
      <c r="F3137" s="98"/>
      <c r="G3137" s="99"/>
      <c r="H3137" s="19"/>
      <c r="I3137" s="26">
        <f>SUM(I3136:I3136)</f>
        <v>0</v>
      </c>
      <c r="J3137" s="26">
        <f>SUM(J3136:J3136)</f>
        <v>2.319</v>
      </c>
      <c r="K3137" s="26">
        <f>SUM(K3136:K3136)</f>
        <v>2.2850000000000001</v>
      </c>
      <c r="L3137" s="26">
        <f>SUM(L3136:L3136)</f>
        <v>0</v>
      </c>
      <c r="M3137" s="26">
        <f>SUM(M3136:M3136)</f>
        <v>2.2850000000000001</v>
      </c>
      <c r="N3137" s="19"/>
      <c r="O3137" s="19"/>
      <c r="P3137" s="19"/>
      <c r="Q3137" s="19"/>
    </row>
    <row r="3138" spans="1:17" s="3" customFormat="1" ht="12" customHeight="1">
      <c r="A3138" s="97" t="s">
        <v>31</v>
      </c>
      <c r="B3138" s="98"/>
      <c r="C3138" s="98"/>
      <c r="D3138" s="98"/>
      <c r="E3138" s="98"/>
      <c r="F3138" s="98"/>
      <c r="G3138" s="99"/>
      <c r="H3138" s="19"/>
      <c r="I3138" s="26">
        <v>0</v>
      </c>
      <c r="J3138" s="26">
        <v>0</v>
      </c>
      <c r="K3138" s="19"/>
      <c r="L3138" s="19"/>
      <c r="M3138" s="19"/>
      <c r="N3138" s="19"/>
      <c r="O3138" s="19"/>
      <c r="P3138" s="19"/>
      <c r="Q3138" s="19"/>
    </row>
    <row r="3139" spans="1:17" s="3" customFormat="1" ht="12" customHeight="1">
      <c r="A3139" s="21" t="s">
        <v>3935</v>
      </c>
      <c r="B3139" s="22" t="s">
        <v>23</v>
      </c>
      <c r="C3139" s="21" t="s">
        <v>3936</v>
      </c>
      <c r="D3139" s="21" t="s">
        <v>3958</v>
      </c>
      <c r="E3139" s="23" t="s">
        <v>3959</v>
      </c>
      <c r="F3139" s="24">
        <v>5</v>
      </c>
      <c r="G3139" s="23" t="s">
        <v>3960</v>
      </c>
      <c r="H3139" s="25">
        <v>0</v>
      </c>
      <c r="I3139" s="25">
        <v>0</v>
      </c>
      <c r="J3139" s="25">
        <v>2.5</v>
      </c>
      <c r="K3139" s="25">
        <v>12.18</v>
      </c>
      <c r="L3139" s="25">
        <v>0</v>
      </c>
      <c r="M3139" s="25">
        <v>12.18</v>
      </c>
      <c r="N3139" s="25">
        <v>9.9280000000000008</v>
      </c>
      <c r="O3139" s="25">
        <v>9.9469999999999992</v>
      </c>
      <c r="P3139" s="25">
        <v>9.9710000000000001</v>
      </c>
      <c r="Q3139" s="25">
        <v>9.4809999999999999</v>
      </c>
    </row>
    <row r="3140" spans="1:17" s="3" customFormat="1" ht="12" customHeight="1">
      <c r="A3140" s="21" t="s">
        <v>3935</v>
      </c>
      <c r="B3140" s="22" t="s">
        <v>27</v>
      </c>
      <c r="C3140" s="21" t="s">
        <v>3936</v>
      </c>
      <c r="D3140" s="21" t="s">
        <v>3958</v>
      </c>
      <c r="E3140" s="23" t="s">
        <v>3961</v>
      </c>
      <c r="F3140" s="24">
        <v>5</v>
      </c>
      <c r="G3140" s="19"/>
      <c r="H3140" s="19"/>
      <c r="I3140" s="25">
        <v>0</v>
      </c>
      <c r="J3140" s="25">
        <v>0</v>
      </c>
      <c r="K3140" s="25">
        <v>0.65</v>
      </c>
      <c r="L3140" s="25">
        <v>0</v>
      </c>
      <c r="M3140" s="25">
        <v>0.65</v>
      </c>
      <c r="N3140" s="19"/>
      <c r="O3140" s="19"/>
      <c r="P3140" s="19"/>
      <c r="Q3140" s="19"/>
    </row>
    <row r="3141" spans="1:17" s="3" customFormat="1" ht="12" customHeight="1">
      <c r="A3141" s="21" t="s">
        <v>3935</v>
      </c>
      <c r="B3141" s="22" t="s">
        <v>27</v>
      </c>
      <c r="C3141" s="21" t="s">
        <v>3936</v>
      </c>
      <c r="D3141" s="21" t="s">
        <v>3958</v>
      </c>
      <c r="E3141" s="23" t="s">
        <v>3962</v>
      </c>
      <c r="F3141" s="24">
        <v>5</v>
      </c>
      <c r="G3141" s="19"/>
      <c r="H3141" s="19"/>
      <c r="I3141" s="25">
        <v>0</v>
      </c>
      <c r="J3141" s="25">
        <v>0</v>
      </c>
      <c r="K3141" s="25">
        <v>6.1120000000000001</v>
      </c>
      <c r="L3141" s="25">
        <v>0</v>
      </c>
      <c r="M3141" s="25">
        <v>6.1120000000000001</v>
      </c>
      <c r="N3141" s="19"/>
      <c r="O3141" s="19"/>
      <c r="P3141" s="19"/>
      <c r="Q3141" s="19"/>
    </row>
    <row r="3142" spans="1:17" s="3" customFormat="1" ht="12" customHeight="1">
      <c r="A3142" s="21" t="s">
        <v>3935</v>
      </c>
      <c r="B3142" s="22" t="s">
        <v>27</v>
      </c>
      <c r="C3142" s="21" t="s">
        <v>3936</v>
      </c>
      <c r="D3142" s="21" t="s">
        <v>3958</v>
      </c>
      <c r="E3142" s="23" t="s">
        <v>3963</v>
      </c>
      <c r="F3142" s="24">
        <v>5</v>
      </c>
      <c r="G3142" s="19"/>
      <c r="H3142" s="19"/>
      <c r="I3142" s="25">
        <v>0</v>
      </c>
      <c r="J3142" s="25">
        <v>0</v>
      </c>
      <c r="K3142" s="25">
        <v>1.1180000000000001</v>
      </c>
      <c r="L3142" s="25">
        <v>0</v>
      </c>
      <c r="M3142" s="25">
        <v>1.1180000000000001</v>
      </c>
      <c r="N3142" s="19"/>
      <c r="O3142" s="19"/>
      <c r="P3142" s="19"/>
      <c r="Q3142" s="19"/>
    </row>
    <row r="3143" spans="1:17" s="3" customFormat="1" ht="12" customHeight="1">
      <c r="A3143" s="21" t="s">
        <v>3935</v>
      </c>
      <c r="B3143" s="22" t="s">
        <v>27</v>
      </c>
      <c r="C3143" s="21" t="s">
        <v>3936</v>
      </c>
      <c r="D3143" s="21" t="s">
        <v>3958</v>
      </c>
      <c r="E3143" s="23" t="s">
        <v>3964</v>
      </c>
      <c r="F3143" s="24">
        <v>5</v>
      </c>
      <c r="G3143" s="19"/>
      <c r="H3143" s="19"/>
      <c r="I3143" s="25">
        <v>0</v>
      </c>
      <c r="J3143" s="25">
        <v>0</v>
      </c>
      <c r="K3143" s="25">
        <v>4.3</v>
      </c>
      <c r="L3143" s="25">
        <v>0</v>
      </c>
      <c r="M3143" s="25">
        <v>4.3</v>
      </c>
      <c r="N3143" s="19"/>
      <c r="O3143" s="19"/>
      <c r="P3143" s="19"/>
      <c r="Q3143" s="19"/>
    </row>
    <row r="3144" spans="1:17" s="3" customFormat="1" ht="12" customHeight="1">
      <c r="A3144" s="97" t="s">
        <v>30</v>
      </c>
      <c r="B3144" s="98"/>
      <c r="C3144" s="98"/>
      <c r="D3144" s="98"/>
      <c r="E3144" s="98"/>
      <c r="F3144" s="98"/>
      <c r="G3144" s="99"/>
      <c r="H3144" s="19"/>
      <c r="I3144" s="26">
        <f>SUM(I3140:I3143)</f>
        <v>0</v>
      </c>
      <c r="J3144" s="26">
        <f>SUM(J3140:J3143)</f>
        <v>0</v>
      </c>
      <c r="K3144" s="26">
        <f>SUM(K3140:K3143)</f>
        <v>12.18</v>
      </c>
      <c r="L3144" s="26">
        <f>SUM(L3140:L3143)</f>
        <v>0</v>
      </c>
      <c r="M3144" s="26">
        <f>SUM(M3140:M3143)</f>
        <v>12.18</v>
      </c>
      <c r="N3144" s="19"/>
      <c r="O3144" s="19"/>
      <c r="P3144" s="19"/>
      <c r="Q3144" s="19"/>
    </row>
    <row r="3145" spans="1:17" s="3" customFormat="1" ht="12" customHeight="1">
      <c r="A3145" s="21" t="s">
        <v>3935</v>
      </c>
      <c r="B3145" s="22" t="s">
        <v>68</v>
      </c>
      <c r="C3145" s="21" t="s">
        <v>3936</v>
      </c>
      <c r="D3145" s="21" t="s">
        <v>3958</v>
      </c>
      <c r="E3145" s="23" t="s">
        <v>3965</v>
      </c>
      <c r="F3145" s="24">
        <v>5</v>
      </c>
      <c r="H3145" s="19"/>
      <c r="I3145" s="25">
        <v>0</v>
      </c>
      <c r="J3145" s="25">
        <v>2.5</v>
      </c>
      <c r="K3145" s="19"/>
      <c r="L3145" s="19"/>
      <c r="M3145" s="19"/>
      <c r="N3145" s="19"/>
      <c r="O3145" s="19"/>
      <c r="P3145" s="19"/>
      <c r="Q3145" s="19"/>
    </row>
    <row r="3146" spans="1:17" s="3" customFormat="1" ht="12" customHeight="1">
      <c r="A3146" s="97" t="s">
        <v>31</v>
      </c>
      <c r="B3146" s="98"/>
      <c r="C3146" s="98"/>
      <c r="D3146" s="98"/>
      <c r="E3146" s="98"/>
      <c r="F3146" s="98"/>
      <c r="G3146" s="99"/>
      <c r="H3146" s="19"/>
      <c r="I3146" s="26">
        <f>SUM(I3145:I3145)</f>
        <v>0</v>
      </c>
      <c r="J3146" s="26">
        <f>SUM(J3145:J3145)</f>
        <v>2.5</v>
      </c>
      <c r="K3146" s="19"/>
      <c r="L3146" s="19"/>
      <c r="M3146" s="19"/>
      <c r="N3146" s="19"/>
      <c r="O3146" s="19"/>
      <c r="P3146" s="19"/>
      <c r="Q3146" s="19"/>
    </row>
    <row r="3147" spans="1:17" s="3" customFormat="1" ht="12" customHeight="1">
      <c r="A3147" s="21" t="s">
        <v>3935</v>
      </c>
      <c r="B3147" s="22" t="s">
        <v>23</v>
      </c>
      <c r="C3147" s="21" t="s">
        <v>3936</v>
      </c>
      <c r="D3147" s="21" t="s">
        <v>3966</v>
      </c>
      <c r="E3147" s="23" t="s">
        <v>3967</v>
      </c>
      <c r="F3147" s="24">
        <v>5</v>
      </c>
      <c r="G3147" s="23" t="s">
        <v>3968</v>
      </c>
      <c r="H3147" s="25">
        <v>0</v>
      </c>
      <c r="I3147" s="25">
        <v>8.56</v>
      </c>
      <c r="J3147" s="25">
        <v>17.195</v>
      </c>
      <c r="K3147" s="25">
        <v>15.342000000000001</v>
      </c>
      <c r="L3147" s="25">
        <v>0</v>
      </c>
      <c r="M3147" s="25">
        <v>15.342000000000001</v>
      </c>
      <c r="N3147" s="25">
        <v>17.117000000000001</v>
      </c>
      <c r="O3147" s="25">
        <v>17.114999999999998</v>
      </c>
      <c r="P3147" s="25">
        <v>17.131</v>
      </c>
      <c r="Q3147" s="25">
        <v>9.1639999999999997</v>
      </c>
    </row>
    <row r="3148" spans="1:17" s="3" customFormat="1" ht="12" customHeight="1">
      <c r="A3148" s="21" t="s">
        <v>3935</v>
      </c>
      <c r="B3148" s="22" t="s">
        <v>27</v>
      </c>
      <c r="C3148" s="21" t="s">
        <v>3936</v>
      </c>
      <c r="D3148" s="21" t="s">
        <v>3966</v>
      </c>
      <c r="E3148" s="23" t="s">
        <v>3969</v>
      </c>
      <c r="F3148" s="24">
        <v>5</v>
      </c>
      <c r="G3148" s="19"/>
      <c r="H3148" s="19"/>
      <c r="I3148" s="25">
        <v>3.8540000000000001</v>
      </c>
      <c r="J3148" s="25">
        <v>12.02</v>
      </c>
      <c r="K3148" s="25">
        <v>11.111000000000001</v>
      </c>
      <c r="L3148" s="25">
        <v>0</v>
      </c>
      <c r="M3148" s="25">
        <v>11.111000000000001</v>
      </c>
      <c r="N3148" s="19"/>
      <c r="O3148" s="19"/>
      <c r="P3148" s="19"/>
      <c r="Q3148" s="19"/>
    </row>
    <row r="3149" spans="1:17" s="3" customFormat="1" ht="12" customHeight="1">
      <c r="A3149" s="21" t="s">
        <v>3935</v>
      </c>
      <c r="B3149" s="22" t="s">
        <v>27</v>
      </c>
      <c r="C3149" s="21" t="s">
        <v>3936</v>
      </c>
      <c r="D3149" s="21" t="s">
        <v>3966</v>
      </c>
      <c r="E3149" s="23" t="s">
        <v>3970</v>
      </c>
      <c r="F3149" s="24">
        <v>5</v>
      </c>
      <c r="G3149" s="19"/>
      <c r="H3149" s="19"/>
      <c r="I3149" s="25">
        <v>3.5870000000000002</v>
      </c>
      <c r="J3149" s="25">
        <v>2.95</v>
      </c>
      <c r="K3149" s="25">
        <v>2.9929999999999999</v>
      </c>
      <c r="L3149" s="25">
        <v>0</v>
      </c>
      <c r="M3149" s="25">
        <v>2.9929999999999999</v>
      </c>
      <c r="N3149" s="19"/>
      <c r="O3149" s="19"/>
      <c r="P3149" s="19"/>
      <c r="Q3149" s="19"/>
    </row>
    <row r="3150" spans="1:17" s="3" customFormat="1" ht="12" customHeight="1">
      <c r="A3150" s="21" t="s">
        <v>3935</v>
      </c>
      <c r="B3150" s="22" t="s">
        <v>27</v>
      </c>
      <c r="C3150" s="21" t="s">
        <v>3936</v>
      </c>
      <c r="D3150" s="21" t="s">
        <v>3966</v>
      </c>
      <c r="E3150" s="23" t="s">
        <v>3971</v>
      </c>
      <c r="F3150" s="24">
        <v>5</v>
      </c>
      <c r="G3150" s="19"/>
      <c r="H3150" s="19"/>
      <c r="I3150" s="25">
        <v>1.119</v>
      </c>
      <c r="J3150" s="25">
        <v>2.2250000000000001</v>
      </c>
      <c r="K3150" s="25">
        <v>1.238</v>
      </c>
      <c r="L3150" s="25">
        <v>0</v>
      </c>
      <c r="M3150" s="25">
        <v>1.238</v>
      </c>
      <c r="N3150" s="19"/>
      <c r="O3150" s="19"/>
      <c r="P3150" s="19"/>
      <c r="Q3150" s="19"/>
    </row>
    <row r="3151" spans="1:17" s="3" customFormat="1" ht="12" customHeight="1">
      <c r="A3151" s="97" t="s">
        <v>30</v>
      </c>
      <c r="B3151" s="98"/>
      <c r="C3151" s="98"/>
      <c r="D3151" s="98"/>
      <c r="E3151" s="98"/>
      <c r="F3151" s="98"/>
      <c r="G3151" s="99"/>
      <c r="H3151" s="19"/>
      <c r="I3151" s="26">
        <f>SUM(I3148:I3150)</f>
        <v>8.56</v>
      </c>
      <c r="J3151" s="26">
        <f>SUM(J3148:J3150)</f>
        <v>17.195</v>
      </c>
      <c r="K3151" s="26">
        <f>SUM(K3148:K3150)</f>
        <v>15.342000000000001</v>
      </c>
      <c r="L3151" s="26">
        <f>SUM(L3148:L3150)</f>
        <v>0</v>
      </c>
      <c r="M3151" s="26">
        <f>SUM(M3148:M3150)</f>
        <v>15.342000000000001</v>
      </c>
      <c r="N3151" s="19"/>
      <c r="O3151" s="19"/>
      <c r="P3151" s="19"/>
      <c r="Q3151" s="19"/>
    </row>
    <row r="3152" spans="1:17" s="3" customFormat="1" ht="12" customHeight="1">
      <c r="A3152" s="97" t="s">
        <v>31</v>
      </c>
      <c r="B3152" s="98"/>
      <c r="C3152" s="98"/>
      <c r="D3152" s="98"/>
      <c r="E3152" s="98"/>
      <c r="F3152" s="98"/>
      <c r="G3152" s="99"/>
      <c r="H3152" s="19"/>
      <c r="I3152" s="26">
        <v>0</v>
      </c>
      <c r="J3152" s="26">
        <v>0</v>
      </c>
      <c r="K3152" s="19"/>
      <c r="L3152" s="19"/>
      <c r="M3152" s="19"/>
      <c r="N3152" s="19"/>
      <c r="O3152" s="19"/>
      <c r="P3152" s="19"/>
      <c r="Q3152" s="19"/>
    </row>
    <row r="3153" spans="1:17" s="3" customFormat="1" ht="12" customHeight="1">
      <c r="A3153" s="21" t="s">
        <v>3935</v>
      </c>
      <c r="B3153" s="22" t="s">
        <v>23</v>
      </c>
      <c r="C3153" s="21" t="s">
        <v>3936</v>
      </c>
      <c r="D3153" s="21" t="s">
        <v>3972</v>
      </c>
      <c r="E3153" s="23" t="s">
        <v>3973</v>
      </c>
      <c r="F3153" s="24">
        <v>5</v>
      </c>
      <c r="G3153" s="23" t="s">
        <v>3974</v>
      </c>
      <c r="H3153" s="25">
        <v>0</v>
      </c>
      <c r="I3153" s="25">
        <v>2.5219999999999998</v>
      </c>
      <c r="J3153" s="25">
        <v>6.431</v>
      </c>
      <c r="K3153" s="25">
        <v>0.65100000000000002</v>
      </c>
      <c r="L3153" s="25">
        <v>0</v>
      </c>
      <c r="M3153" s="25">
        <v>0.65100000000000002</v>
      </c>
      <c r="N3153" s="25">
        <v>0</v>
      </c>
      <c r="O3153" s="25">
        <v>0</v>
      </c>
      <c r="P3153" s="25">
        <v>0</v>
      </c>
      <c r="Q3153" s="25">
        <v>0</v>
      </c>
    </row>
    <row r="3154" spans="1:17" s="3" customFormat="1" ht="12" customHeight="1">
      <c r="A3154" s="21" t="s">
        <v>3935</v>
      </c>
      <c r="B3154" s="22" t="s">
        <v>27</v>
      </c>
      <c r="C3154" s="21" t="s">
        <v>3936</v>
      </c>
      <c r="D3154" s="21" t="s">
        <v>3972</v>
      </c>
      <c r="E3154" s="23" t="s">
        <v>3975</v>
      </c>
      <c r="F3154" s="24">
        <v>5</v>
      </c>
      <c r="G3154" s="19"/>
      <c r="H3154" s="19"/>
      <c r="I3154" s="25">
        <v>0.79800000000000004</v>
      </c>
      <c r="J3154" s="25">
        <v>1.9390000000000001</v>
      </c>
      <c r="K3154" s="25">
        <v>0.4</v>
      </c>
      <c r="L3154" s="25">
        <v>0</v>
      </c>
      <c r="M3154" s="25">
        <v>0.4</v>
      </c>
      <c r="N3154" s="19"/>
      <c r="O3154" s="19"/>
      <c r="P3154" s="19"/>
      <c r="Q3154" s="19"/>
    </row>
    <row r="3155" spans="1:17" s="3" customFormat="1" ht="12" customHeight="1">
      <c r="A3155" s="21" t="s">
        <v>3935</v>
      </c>
      <c r="B3155" s="22" t="s">
        <v>27</v>
      </c>
      <c r="C3155" s="21" t="s">
        <v>3936</v>
      </c>
      <c r="D3155" s="21" t="s">
        <v>3972</v>
      </c>
      <c r="E3155" s="23" t="s">
        <v>3976</v>
      </c>
      <c r="F3155" s="24">
        <v>5</v>
      </c>
      <c r="G3155" s="19"/>
      <c r="H3155" s="19"/>
      <c r="I3155" s="25">
        <v>0</v>
      </c>
      <c r="J3155" s="25">
        <v>1.496</v>
      </c>
      <c r="K3155" s="25">
        <v>0.251</v>
      </c>
      <c r="L3155" s="25">
        <v>0</v>
      </c>
      <c r="M3155" s="25">
        <v>0.251</v>
      </c>
      <c r="N3155" s="19"/>
      <c r="O3155" s="19"/>
      <c r="P3155" s="19"/>
      <c r="Q3155" s="19"/>
    </row>
    <row r="3156" spans="1:17" s="3" customFormat="1" ht="12" customHeight="1">
      <c r="A3156" s="21" t="s">
        <v>3935</v>
      </c>
      <c r="B3156" s="22" t="s">
        <v>27</v>
      </c>
      <c r="C3156" s="21" t="s">
        <v>3936</v>
      </c>
      <c r="D3156" s="21" t="s">
        <v>3972</v>
      </c>
      <c r="E3156" s="23" t="s">
        <v>3977</v>
      </c>
      <c r="F3156" s="24">
        <v>5</v>
      </c>
      <c r="G3156" s="19"/>
      <c r="H3156" s="19"/>
      <c r="I3156" s="25">
        <v>1.054</v>
      </c>
      <c r="J3156" s="25">
        <v>1.885</v>
      </c>
      <c r="K3156" s="25">
        <v>0</v>
      </c>
      <c r="L3156" s="25">
        <v>0</v>
      </c>
      <c r="M3156" s="25">
        <v>0</v>
      </c>
      <c r="N3156" s="19"/>
      <c r="O3156" s="19"/>
      <c r="P3156" s="19"/>
      <c r="Q3156" s="19"/>
    </row>
    <row r="3157" spans="1:17" s="3" customFormat="1" ht="12" customHeight="1">
      <c r="A3157" s="21" t="s">
        <v>3935</v>
      </c>
      <c r="B3157" s="22" t="s">
        <v>27</v>
      </c>
      <c r="C3157" s="21" t="s">
        <v>3936</v>
      </c>
      <c r="D3157" s="21" t="s">
        <v>3972</v>
      </c>
      <c r="E3157" s="23" t="s">
        <v>3978</v>
      </c>
      <c r="F3157" s="24">
        <v>5</v>
      </c>
      <c r="G3157" s="19"/>
      <c r="H3157" s="19"/>
      <c r="I3157" s="25">
        <v>0.67</v>
      </c>
      <c r="J3157" s="25">
        <v>1.111</v>
      </c>
      <c r="K3157" s="25">
        <v>0</v>
      </c>
      <c r="L3157" s="25">
        <v>0</v>
      </c>
      <c r="M3157" s="25">
        <v>0</v>
      </c>
      <c r="N3157" s="19"/>
      <c r="O3157" s="19"/>
      <c r="P3157" s="19"/>
      <c r="Q3157" s="19"/>
    </row>
    <row r="3158" spans="1:17" s="3" customFormat="1" ht="12" customHeight="1">
      <c r="A3158" s="97" t="s">
        <v>30</v>
      </c>
      <c r="B3158" s="98"/>
      <c r="C3158" s="98"/>
      <c r="D3158" s="98"/>
      <c r="E3158" s="98"/>
      <c r="F3158" s="98"/>
      <c r="G3158" s="99"/>
      <c r="H3158" s="19"/>
      <c r="I3158" s="26">
        <f>SUM(I3154:I3157)</f>
        <v>2.5220000000000002</v>
      </c>
      <c r="J3158" s="26">
        <f>SUM(J3154:J3157)</f>
        <v>6.431</v>
      </c>
      <c r="K3158" s="26">
        <f>SUM(K3154:K3157)</f>
        <v>0.65100000000000002</v>
      </c>
      <c r="L3158" s="26">
        <f>SUM(L3154:L3157)</f>
        <v>0</v>
      </c>
      <c r="M3158" s="26">
        <f>SUM(M3154:M3157)</f>
        <v>0.65100000000000002</v>
      </c>
      <c r="N3158" s="19"/>
      <c r="O3158" s="19"/>
      <c r="P3158" s="19"/>
      <c r="Q3158" s="19"/>
    </row>
    <row r="3159" spans="1:17" s="3" customFormat="1" ht="12" customHeight="1">
      <c r="A3159" s="97" t="s">
        <v>31</v>
      </c>
      <c r="B3159" s="98"/>
      <c r="C3159" s="98"/>
      <c r="D3159" s="98"/>
      <c r="E3159" s="98"/>
      <c r="F3159" s="98"/>
      <c r="G3159" s="99"/>
      <c r="H3159" s="19"/>
      <c r="I3159" s="26">
        <v>0</v>
      </c>
      <c r="J3159" s="26">
        <v>0</v>
      </c>
      <c r="K3159" s="19"/>
      <c r="L3159" s="19"/>
      <c r="M3159" s="19"/>
      <c r="N3159" s="19"/>
      <c r="O3159" s="19"/>
      <c r="P3159" s="19"/>
      <c r="Q3159" s="19"/>
    </row>
    <row r="3160" spans="1:17" s="3" customFormat="1" ht="12" customHeight="1">
      <c r="A3160" s="21" t="s">
        <v>3935</v>
      </c>
      <c r="B3160" s="22" t="s">
        <v>23</v>
      </c>
      <c r="C3160" s="21" t="s">
        <v>3936</v>
      </c>
      <c r="D3160" s="21" t="s">
        <v>3979</v>
      </c>
      <c r="E3160" s="23" t="s">
        <v>3980</v>
      </c>
      <c r="F3160" s="24">
        <v>5</v>
      </c>
      <c r="G3160" s="23" t="s">
        <v>3981</v>
      </c>
      <c r="H3160" s="25">
        <v>0</v>
      </c>
      <c r="I3160" s="25">
        <v>0</v>
      </c>
      <c r="J3160" s="25">
        <v>2.2589999999999999</v>
      </c>
      <c r="K3160" s="25">
        <v>4.51</v>
      </c>
      <c r="L3160" s="25">
        <v>0</v>
      </c>
      <c r="M3160" s="25">
        <v>4.51</v>
      </c>
      <c r="N3160" s="25">
        <v>2.7130000000000001</v>
      </c>
      <c r="O3160" s="25">
        <v>3.2109999999999999</v>
      </c>
      <c r="P3160" s="25">
        <v>3.214</v>
      </c>
      <c r="Q3160" s="25">
        <v>3.226</v>
      </c>
    </row>
    <row r="3161" spans="1:17" s="3" customFormat="1" ht="12" customHeight="1">
      <c r="A3161" s="21" t="s">
        <v>3935</v>
      </c>
      <c r="B3161" s="22" t="s">
        <v>27</v>
      </c>
      <c r="C3161" s="21" t="s">
        <v>3936</v>
      </c>
      <c r="D3161" s="21" t="s">
        <v>3979</v>
      </c>
      <c r="E3161" s="23" t="s">
        <v>3982</v>
      </c>
      <c r="F3161" s="24">
        <v>5</v>
      </c>
      <c r="G3161" s="19"/>
      <c r="H3161" s="19"/>
      <c r="I3161" s="25">
        <v>0</v>
      </c>
      <c r="J3161" s="25">
        <v>0</v>
      </c>
      <c r="K3161" s="25">
        <v>4.51</v>
      </c>
      <c r="L3161" s="25">
        <v>0</v>
      </c>
      <c r="M3161" s="25">
        <v>4.51</v>
      </c>
      <c r="N3161" s="19"/>
      <c r="O3161" s="19"/>
      <c r="P3161" s="19"/>
      <c r="Q3161" s="19"/>
    </row>
    <row r="3162" spans="1:17" s="3" customFormat="1" ht="12" customHeight="1">
      <c r="A3162" s="21" t="s">
        <v>3935</v>
      </c>
      <c r="B3162" s="22" t="s">
        <v>27</v>
      </c>
      <c r="C3162" s="21" t="s">
        <v>3936</v>
      </c>
      <c r="D3162" s="21" t="s">
        <v>3979</v>
      </c>
      <c r="E3162" s="23" t="s">
        <v>3983</v>
      </c>
      <c r="F3162" s="24">
        <v>5</v>
      </c>
      <c r="G3162" s="19"/>
      <c r="H3162" s="19"/>
      <c r="I3162" s="25">
        <v>0</v>
      </c>
      <c r="J3162" s="25">
        <v>2.2589999999999999</v>
      </c>
      <c r="K3162" s="25">
        <v>0</v>
      </c>
      <c r="L3162" s="25">
        <v>0</v>
      </c>
      <c r="M3162" s="25">
        <v>0</v>
      </c>
      <c r="N3162" s="19"/>
      <c r="O3162" s="19"/>
      <c r="P3162" s="19"/>
      <c r="Q3162" s="19"/>
    </row>
    <row r="3163" spans="1:17" s="3" customFormat="1" ht="12" customHeight="1">
      <c r="A3163" s="97" t="s">
        <v>30</v>
      </c>
      <c r="B3163" s="98"/>
      <c r="C3163" s="98"/>
      <c r="D3163" s="98"/>
      <c r="E3163" s="98"/>
      <c r="F3163" s="98"/>
      <c r="G3163" s="99"/>
      <c r="H3163" s="19"/>
      <c r="I3163" s="26">
        <f>SUM(I3161:I3162)</f>
        <v>0</v>
      </c>
      <c r="J3163" s="26">
        <f>SUM(J3161:J3162)</f>
        <v>2.2589999999999999</v>
      </c>
      <c r="K3163" s="26">
        <f>SUM(K3161:K3162)</f>
        <v>4.51</v>
      </c>
      <c r="L3163" s="26">
        <f>SUM(L3161:L3162)</f>
        <v>0</v>
      </c>
      <c r="M3163" s="26">
        <f>SUM(M3161:M3162)</f>
        <v>4.51</v>
      </c>
      <c r="N3163" s="19"/>
      <c r="O3163" s="19"/>
      <c r="P3163" s="19"/>
      <c r="Q3163" s="19"/>
    </row>
    <row r="3164" spans="1:17" s="3" customFormat="1" ht="12" customHeight="1">
      <c r="A3164" s="97" t="s">
        <v>31</v>
      </c>
      <c r="B3164" s="98"/>
      <c r="C3164" s="98"/>
      <c r="D3164" s="98"/>
      <c r="E3164" s="98"/>
      <c r="F3164" s="98"/>
      <c r="G3164" s="99"/>
      <c r="H3164" s="19"/>
      <c r="I3164" s="26">
        <v>0</v>
      </c>
      <c r="J3164" s="26">
        <v>0</v>
      </c>
      <c r="K3164" s="19"/>
      <c r="L3164" s="19"/>
      <c r="M3164" s="19"/>
      <c r="N3164" s="19"/>
      <c r="O3164" s="19"/>
      <c r="P3164" s="19"/>
      <c r="Q3164" s="19"/>
    </row>
    <row r="3165" spans="1:17" s="3" customFormat="1" ht="12" customHeight="1">
      <c r="A3165" s="21" t="s">
        <v>3935</v>
      </c>
      <c r="B3165" s="22" t="s">
        <v>23</v>
      </c>
      <c r="C3165" s="21" t="s">
        <v>3936</v>
      </c>
      <c r="D3165" s="21" t="s">
        <v>3984</v>
      </c>
      <c r="E3165" s="23" t="s">
        <v>3985</v>
      </c>
      <c r="F3165" s="24">
        <v>5</v>
      </c>
      <c r="G3165" s="23" t="s">
        <v>3986</v>
      </c>
      <c r="H3165" s="25">
        <v>0</v>
      </c>
      <c r="I3165" s="25">
        <v>1.1279999999999999</v>
      </c>
      <c r="J3165" s="25">
        <v>1.1619999999999999</v>
      </c>
      <c r="K3165" s="25">
        <v>1.1819999999999999</v>
      </c>
      <c r="L3165" s="25">
        <v>0</v>
      </c>
      <c r="M3165" s="25">
        <v>1.1819999999999999</v>
      </c>
      <c r="N3165" s="25">
        <v>1.196</v>
      </c>
      <c r="O3165" s="25">
        <v>1.2050000000000001</v>
      </c>
      <c r="P3165" s="25">
        <v>1.206</v>
      </c>
      <c r="Q3165" s="25">
        <v>1.218</v>
      </c>
    </row>
    <row r="3166" spans="1:17" s="3" customFormat="1" ht="12" customHeight="1">
      <c r="A3166" s="21" t="s">
        <v>3935</v>
      </c>
      <c r="B3166" s="22" t="s">
        <v>27</v>
      </c>
      <c r="C3166" s="21" t="s">
        <v>3936</v>
      </c>
      <c r="D3166" s="21" t="s">
        <v>3984</v>
      </c>
      <c r="E3166" s="23" t="s">
        <v>3987</v>
      </c>
      <c r="F3166" s="24">
        <v>5</v>
      </c>
      <c r="G3166" s="19"/>
      <c r="H3166" s="19"/>
      <c r="I3166" s="25">
        <v>1.1279999999999999</v>
      </c>
      <c r="J3166" s="25">
        <v>1.1619999999999999</v>
      </c>
      <c r="K3166" s="25">
        <v>1.1819999999999999</v>
      </c>
      <c r="L3166" s="25">
        <v>0</v>
      </c>
      <c r="M3166" s="25">
        <v>1.1819999999999999</v>
      </c>
      <c r="N3166" s="19"/>
      <c r="O3166" s="19"/>
      <c r="P3166" s="19"/>
      <c r="Q3166" s="19"/>
    </row>
    <row r="3167" spans="1:17" s="3" customFormat="1" ht="12" customHeight="1">
      <c r="A3167" s="97" t="s">
        <v>30</v>
      </c>
      <c r="B3167" s="98"/>
      <c r="C3167" s="98"/>
      <c r="D3167" s="98"/>
      <c r="E3167" s="98"/>
      <c r="F3167" s="98"/>
      <c r="G3167" s="99"/>
      <c r="H3167" s="19"/>
      <c r="I3167" s="26">
        <f>SUM(I3166:I3166)</f>
        <v>1.1279999999999999</v>
      </c>
      <c r="J3167" s="26">
        <f>SUM(J3166:J3166)</f>
        <v>1.1619999999999999</v>
      </c>
      <c r="K3167" s="26">
        <f>SUM(K3166:K3166)</f>
        <v>1.1819999999999999</v>
      </c>
      <c r="L3167" s="26">
        <f>SUM(L3166:L3166)</f>
        <v>0</v>
      </c>
      <c r="M3167" s="26">
        <f>SUM(M3166:M3166)</f>
        <v>1.1819999999999999</v>
      </c>
      <c r="N3167" s="19"/>
      <c r="O3167" s="19"/>
      <c r="P3167" s="19"/>
      <c r="Q3167" s="19"/>
    </row>
    <row r="3168" spans="1:17" s="3" customFormat="1" ht="12" customHeight="1">
      <c r="A3168" s="97" t="s">
        <v>31</v>
      </c>
      <c r="B3168" s="98"/>
      <c r="C3168" s="98"/>
      <c r="D3168" s="98"/>
      <c r="E3168" s="98"/>
      <c r="F3168" s="98"/>
      <c r="G3168" s="99"/>
      <c r="H3168" s="19"/>
      <c r="I3168" s="26">
        <v>0</v>
      </c>
      <c r="J3168" s="26">
        <v>0</v>
      </c>
      <c r="K3168" s="19"/>
      <c r="L3168" s="19"/>
      <c r="M3168" s="19"/>
      <c r="N3168" s="19"/>
      <c r="O3168" s="19"/>
      <c r="P3168" s="19"/>
      <c r="Q3168" s="19"/>
    </row>
    <row r="3169" spans="1:17" s="3" customFormat="1" ht="12" customHeight="1">
      <c r="A3169" s="21" t="s">
        <v>3935</v>
      </c>
      <c r="B3169" s="22" t="s">
        <v>23</v>
      </c>
      <c r="C3169" s="21" t="s">
        <v>3936</v>
      </c>
      <c r="D3169" s="21" t="s">
        <v>3988</v>
      </c>
      <c r="E3169" s="23" t="s">
        <v>3989</v>
      </c>
      <c r="F3169" s="24">
        <v>5</v>
      </c>
      <c r="G3169" s="23" t="s">
        <v>3990</v>
      </c>
      <c r="H3169" s="25">
        <v>0</v>
      </c>
      <c r="I3169" s="25">
        <v>2.1779999999999999</v>
      </c>
      <c r="J3169" s="25">
        <v>1.171</v>
      </c>
      <c r="K3169" s="25">
        <v>1.1919999999999999</v>
      </c>
      <c r="L3169" s="25">
        <v>0</v>
      </c>
      <c r="M3169" s="25">
        <v>1.1919999999999999</v>
      </c>
      <c r="N3169" s="25">
        <v>1.2050000000000001</v>
      </c>
      <c r="O3169" s="25">
        <v>1.214</v>
      </c>
      <c r="P3169" s="25">
        <v>1.2150000000000001</v>
      </c>
      <c r="Q3169" s="25">
        <v>1.2270000000000001</v>
      </c>
    </row>
    <row r="3170" spans="1:17" s="3" customFormat="1" ht="12" customHeight="1">
      <c r="A3170" s="21" t="s">
        <v>3935</v>
      </c>
      <c r="B3170" s="22" t="s">
        <v>27</v>
      </c>
      <c r="C3170" s="21" t="s">
        <v>3936</v>
      </c>
      <c r="D3170" s="21" t="s">
        <v>3988</v>
      </c>
      <c r="E3170" s="23" t="s">
        <v>3991</v>
      </c>
      <c r="F3170" s="24">
        <v>5</v>
      </c>
      <c r="G3170" s="19"/>
      <c r="H3170" s="19"/>
      <c r="I3170" s="25">
        <v>2.1779999999999999</v>
      </c>
      <c r="J3170" s="25">
        <v>1.171</v>
      </c>
      <c r="K3170" s="25">
        <v>1.1919999999999999</v>
      </c>
      <c r="L3170" s="25">
        <v>0</v>
      </c>
      <c r="M3170" s="25">
        <v>1.1919999999999999</v>
      </c>
      <c r="N3170" s="19"/>
      <c r="O3170" s="19"/>
      <c r="P3170" s="19"/>
      <c r="Q3170" s="19"/>
    </row>
    <row r="3171" spans="1:17" s="3" customFormat="1" ht="12" customHeight="1">
      <c r="A3171" s="97" t="s">
        <v>30</v>
      </c>
      <c r="B3171" s="98"/>
      <c r="C3171" s="98"/>
      <c r="D3171" s="98"/>
      <c r="E3171" s="98"/>
      <c r="F3171" s="98"/>
      <c r="G3171" s="99"/>
      <c r="H3171" s="19"/>
      <c r="I3171" s="26">
        <f>SUM(I3170:I3170)</f>
        <v>2.1779999999999999</v>
      </c>
      <c r="J3171" s="26">
        <f>SUM(J3170:J3170)</f>
        <v>1.171</v>
      </c>
      <c r="K3171" s="26">
        <f>SUM(K3170:K3170)</f>
        <v>1.1919999999999999</v>
      </c>
      <c r="L3171" s="26">
        <f>SUM(L3170:L3170)</f>
        <v>0</v>
      </c>
      <c r="M3171" s="26">
        <f>SUM(M3170:M3170)</f>
        <v>1.1919999999999999</v>
      </c>
      <c r="N3171" s="19"/>
      <c r="O3171" s="19"/>
      <c r="P3171" s="19"/>
      <c r="Q3171" s="19"/>
    </row>
    <row r="3172" spans="1:17" s="3" customFormat="1" ht="12" customHeight="1">
      <c r="A3172" s="97" t="s">
        <v>31</v>
      </c>
      <c r="B3172" s="98"/>
      <c r="C3172" s="98"/>
      <c r="D3172" s="98"/>
      <c r="E3172" s="98"/>
      <c r="F3172" s="98"/>
      <c r="G3172" s="99"/>
      <c r="H3172" s="19"/>
      <c r="I3172" s="26">
        <v>0</v>
      </c>
      <c r="J3172" s="26">
        <v>0</v>
      </c>
      <c r="K3172" s="19"/>
      <c r="L3172" s="19"/>
      <c r="M3172" s="19"/>
      <c r="N3172" s="19"/>
      <c r="O3172" s="19"/>
      <c r="P3172" s="19"/>
      <c r="Q3172" s="19"/>
    </row>
    <row r="3173" spans="1:17" s="3" customFormat="1" ht="12" customHeight="1">
      <c r="A3173" s="97" t="s">
        <v>32</v>
      </c>
      <c r="B3173" s="98"/>
      <c r="C3173" s="98"/>
      <c r="D3173" s="98"/>
      <c r="E3173" s="98"/>
      <c r="F3173" s="98"/>
      <c r="G3173" s="99"/>
      <c r="H3173" s="26">
        <f>SUMIF(D3120:D3172,"=Project",H3120:H3172)</f>
        <v>0</v>
      </c>
      <c r="I3173" s="26">
        <f>SUMIF(D3120:D3172,"=Project",I3120:I3172)</f>
        <v>0</v>
      </c>
      <c r="J3173" s="26">
        <f>SUMIF(D3120:D3172,"=Project",J3120:J3172)</f>
        <v>0</v>
      </c>
      <c r="K3173" s="26">
        <f>SUMIF(D3120:D3172,"=Project",K3120:K3172)</f>
        <v>0</v>
      </c>
      <c r="L3173" s="26">
        <f>SUMIF(D3120:D3172,"=Project",L3120:L3172)</f>
        <v>0</v>
      </c>
      <c r="M3173" s="26">
        <f>SUMIF(D3120:D3172,"=Project",M3120:M3172)</f>
        <v>0</v>
      </c>
      <c r="N3173" s="26">
        <f>SUMIF(D3120:D3172,"=Project",N3120:N3172)</f>
        <v>0</v>
      </c>
      <c r="O3173" s="26">
        <f>SUMIF(D3120:D3172,"=Project",O3120:O3172)</f>
        <v>0</v>
      </c>
      <c r="P3173" s="26">
        <f>SUMIF(D3120:D3172,"=Project",P3120:P3172)</f>
        <v>0</v>
      </c>
      <c r="Q3173" s="26">
        <f>SUMIF(D3120:D3172,"=Project",Q3120:Q3172)</f>
        <v>0</v>
      </c>
    </row>
    <row r="3174" spans="1:17" s="3" customFormat="1" ht="12" customHeight="1">
      <c r="A3174" s="16" t="s">
        <v>3992</v>
      </c>
      <c r="B3174" s="17" t="s">
        <v>18</v>
      </c>
      <c r="C3174" s="18" t="s">
        <v>3993</v>
      </c>
      <c r="D3174" s="19"/>
      <c r="E3174" s="18" t="s">
        <v>3994</v>
      </c>
      <c r="F3174" s="16" t="s">
        <v>352</v>
      </c>
      <c r="G3174" s="18" t="s">
        <v>3995</v>
      </c>
      <c r="H3174" s="20">
        <v>0</v>
      </c>
      <c r="I3174" s="20">
        <v>88.930999999999997</v>
      </c>
      <c r="J3174" s="20">
        <v>63.725000000000001</v>
      </c>
      <c r="K3174" s="20">
        <v>5.5410000000000004</v>
      </c>
      <c r="L3174" s="20">
        <v>0</v>
      </c>
      <c r="M3174" s="20">
        <v>5.5410000000000004</v>
      </c>
      <c r="N3174" s="20">
        <v>6.03</v>
      </c>
      <c r="O3174" s="20">
        <v>5.2050000000000001</v>
      </c>
      <c r="P3174" s="20">
        <v>5.2270000000000003</v>
      </c>
      <c r="Q3174" s="20">
        <v>5.2389999999999999</v>
      </c>
    </row>
    <row r="3175" spans="1:17" s="3" customFormat="1" ht="12" customHeight="1">
      <c r="A3175" s="21" t="s">
        <v>3992</v>
      </c>
      <c r="B3175" s="22" t="s">
        <v>23</v>
      </c>
      <c r="C3175" s="21" t="s">
        <v>3993</v>
      </c>
      <c r="D3175" s="21" t="s">
        <v>3996</v>
      </c>
      <c r="E3175" s="23" t="s">
        <v>3997</v>
      </c>
      <c r="F3175" s="24">
        <v>5</v>
      </c>
      <c r="G3175" s="23" t="s">
        <v>3998</v>
      </c>
      <c r="H3175" s="25">
        <v>0</v>
      </c>
      <c r="I3175" s="25">
        <v>31.905000000000001</v>
      </c>
      <c r="J3175" s="25">
        <v>0</v>
      </c>
      <c r="K3175" s="25">
        <v>0</v>
      </c>
      <c r="L3175" s="25">
        <v>0</v>
      </c>
      <c r="M3175" s="25">
        <v>0</v>
      </c>
      <c r="N3175" s="25">
        <v>0</v>
      </c>
      <c r="O3175" s="25">
        <v>0</v>
      </c>
      <c r="P3175" s="25">
        <v>0</v>
      </c>
      <c r="Q3175" s="25">
        <v>0</v>
      </c>
    </row>
    <row r="3176" spans="1:17" s="3" customFormat="1" ht="12" customHeight="1">
      <c r="A3176" s="21" t="s">
        <v>3992</v>
      </c>
      <c r="B3176" s="22" t="s">
        <v>27</v>
      </c>
      <c r="C3176" s="21" t="s">
        <v>3993</v>
      </c>
      <c r="D3176" s="21" t="s">
        <v>3996</v>
      </c>
      <c r="E3176" s="23" t="s">
        <v>3999</v>
      </c>
      <c r="F3176" s="24">
        <v>5</v>
      </c>
      <c r="G3176" s="19"/>
      <c r="H3176" s="19"/>
      <c r="I3176" s="25">
        <v>3.6549999999999998</v>
      </c>
      <c r="J3176" s="25">
        <v>0</v>
      </c>
      <c r="K3176" s="25">
        <v>0</v>
      </c>
      <c r="L3176" s="25">
        <v>0</v>
      </c>
      <c r="M3176" s="25">
        <v>0</v>
      </c>
      <c r="N3176" s="19"/>
      <c r="O3176" s="19"/>
      <c r="P3176" s="19"/>
      <c r="Q3176" s="19"/>
    </row>
    <row r="3177" spans="1:17" s="3" customFormat="1" ht="12" customHeight="1">
      <c r="A3177" s="21" t="s">
        <v>3992</v>
      </c>
      <c r="B3177" s="22" t="s">
        <v>27</v>
      </c>
      <c r="C3177" s="21" t="s">
        <v>3993</v>
      </c>
      <c r="D3177" s="21" t="s">
        <v>3996</v>
      </c>
      <c r="E3177" s="23" t="s">
        <v>4000</v>
      </c>
      <c r="F3177" s="24">
        <v>5</v>
      </c>
      <c r="G3177" s="19"/>
      <c r="H3177" s="19"/>
      <c r="I3177" s="25">
        <v>23.535</v>
      </c>
      <c r="J3177" s="25">
        <v>0</v>
      </c>
      <c r="K3177" s="25">
        <v>0</v>
      </c>
      <c r="L3177" s="25">
        <v>0</v>
      </c>
      <c r="M3177" s="25">
        <v>0</v>
      </c>
      <c r="N3177" s="19"/>
      <c r="O3177" s="19"/>
      <c r="P3177" s="19"/>
      <c r="Q3177" s="19"/>
    </row>
    <row r="3178" spans="1:17" s="3" customFormat="1" ht="12" customHeight="1">
      <c r="A3178" s="21" t="s">
        <v>3992</v>
      </c>
      <c r="B3178" s="22" t="s">
        <v>27</v>
      </c>
      <c r="C3178" s="21" t="s">
        <v>3993</v>
      </c>
      <c r="D3178" s="21" t="s">
        <v>3996</v>
      </c>
      <c r="E3178" s="23" t="s">
        <v>4001</v>
      </c>
      <c r="F3178" s="24">
        <v>5</v>
      </c>
      <c r="G3178" s="19"/>
      <c r="H3178" s="19"/>
      <c r="I3178" s="25">
        <v>4.7149999999999999</v>
      </c>
      <c r="J3178" s="25">
        <v>0</v>
      </c>
      <c r="K3178" s="25">
        <v>0</v>
      </c>
      <c r="L3178" s="25">
        <v>0</v>
      </c>
      <c r="M3178" s="25">
        <v>0</v>
      </c>
      <c r="N3178" s="19"/>
      <c r="O3178" s="19"/>
      <c r="P3178" s="19"/>
      <c r="Q3178" s="19"/>
    </row>
    <row r="3179" spans="1:17" s="3" customFormat="1" ht="12" customHeight="1">
      <c r="A3179" s="97" t="s">
        <v>30</v>
      </c>
      <c r="B3179" s="98"/>
      <c r="C3179" s="98"/>
      <c r="D3179" s="98"/>
      <c r="E3179" s="98"/>
      <c r="F3179" s="98"/>
      <c r="G3179" s="99"/>
      <c r="H3179" s="19"/>
      <c r="I3179" s="26">
        <f>SUM(I3176:I3178)</f>
        <v>31.905000000000001</v>
      </c>
      <c r="J3179" s="26">
        <f>SUM(J3176:J3178)</f>
        <v>0</v>
      </c>
      <c r="K3179" s="26">
        <f>SUM(K3176:K3178)</f>
        <v>0</v>
      </c>
      <c r="L3179" s="26">
        <f>SUM(L3176:L3178)</f>
        <v>0</v>
      </c>
      <c r="M3179" s="26">
        <f>SUM(M3176:M3178)</f>
        <v>0</v>
      </c>
      <c r="N3179" s="19"/>
      <c r="O3179" s="19"/>
      <c r="P3179" s="19"/>
      <c r="Q3179" s="19"/>
    </row>
    <row r="3180" spans="1:17" s="3" customFormat="1" ht="12" customHeight="1">
      <c r="A3180" s="97" t="s">
        <v>31</v>
      </c>
      <c r="B3180" s="98"/>
      <c r="C3180" s="98"/>
      <c r="D3180" s="98"/>
      <c r="E3180" s="98"/>
      <c r="F3180" s="98"/>
      <c r="G3180" s="99"/>
      <c r="H3180" s="19"/>
      <c r="I3180" s="26">
        <v>0</v>
      </c>
      <c r="J3180" s="26">
        <v>0</v>
      </c>
      <c r="K3180" s="19"/>
      <c r="L3180" s="19"/>
      <c r="M3180" s="19"/>
      <c r="N3180" s="19"/>
      <c r="O3180" s="19"/>
      <c r="P3180" s="19"/>
      <c r="Q3180" s="19"/>
    </row>
    <row r="3181" spans="1:17" s="3" customFormat="1" ht="12" customHeight="1">
      <c r="A3181" s="21" t="s">
        <v>3992</v>
      </c>
      <c r="B3181" s="22" t="s">
        <v>23</v>
      </c>
      <c r="C3181" s="21" t="s">
        <v>3993</v>
      </c>
      <c r="D3181" s="21" t="s">
        <v>4002</v>
      </c>
      <c r="E3181" s="23" t="s">
        <v>4003</v>
      </c>
      <c r="F3181" s="24">
        <v>5</v>
      </c>
      <c r="G3181" s="23" t="s">
        <v>4004</v>
      </c>
      <c r="H3181" s="25">
        <v>0</v>
      </c>
      <c r="I3181" s="25">
        <v>21.006</v>
      </c>
      <c r="J3181" s="25">
        <v>30.945</v>
      </c>
      <c r="K3181" s="25">
        <v>0</v>
      </c>
      <c r="L3181" s="25">
        <v>0</v>
      </c>
      <c r="M3181" s="25">
        <v>0</v>
      </c>
      <c r="N3181" s="25">
        <v>0</v>
      </c>
      <c r="O3181" s="25">
        <v>0</v>
      </c>
      <c r="P3181" s="25">
        <v>0</v>
      </c>
      <c r="Q3181" s="25">
        <v>0</v>
      </c>
    </row>
    <row r="3182" spans="1:17" s="3" customFormat="1" ht="12" customHeight="1">
      <c r="A3182" s="21" t="s">
        <v>3992</v>
      </c>
      <c r="B3182" s="22" t="s">
        <v>27</v>
      </c>
      <c r="C3182" s="21" t="s">
        <v>3993</v>
      </c>
      <c r="D3182" s="21" t="s">
        <v>4002</v>
      </c>
      <c r="E3182" s="23" t="s">
        <v>4005</v>
      </c>
      <c r="F3182" s="24">
        <v>5</v>
      </c>
      <c r="G3182" s="19"/>
      <c r="H3182" s="19"/>
      <c r="I3182" s="25">
        <v>20.178000000000001</v>
      </c>
      <c r="J3182" s="25">
        <v>24.98</v>
      </c>
      <c r="K3182" s="25">
        <v>0</v>
      </c>
      <c r="L3182" s="25">
        <v>0</v>
      </c>
      <c r="M3182" s="25">
        <v>0</v>
      </c>
      <c r="N3182" s="19"/>
      <c r="O3182" s="19"/>
      <c r="P3182" s="19"/>
      <c r="Q3182" s="19"/>
    </row>
    <row r="3183" spans="1:17" s="3" customFormat="1" ht="12" customHeight="1">
      <c r="A3183" s="21" t="s">
        <v>3992</v>
      </c>
      <c r="B3183" s="22" t="s">
        <v>27</v>
      </c>
      <c r="C3183" s="21" t="s">
        <v>3993</v>
      </c>
      <c r="D3183" s="21" t="s">
        <v>4002</v>
      </c>
      <c r="E3183" s="23" t="s">
        <v>3558</v>
      </c>
      <c r="F3183" s="24">
        <v>5</v>
      </c>
      <c r="G3183" s="19"/>
      <c r="H3183" s="19"/>
      <c r="I3183" s="25">
        <v>0.82799999999999996</v>
      </c>
      <c r="J3183" s="25">
        <v>4.7850000000000001</v>
      </c>
      <c r="K3183" s="25">
        <v>0</v>
      </c>
      <c r="L3183" s="25">
        <v>0</v>
      </c>
      <c r="M3183" s="25">
        <v>0</v>
      </c>
      <c r="N3183" s="19"/>
      <c r="O3183" s="19"/>
      <c r="P3183" s="19"/>
      <c r="Q3183" s="19"/>
    </row>
    <row r="3184" spans="1:17" s="3" customFormat="1" ht="12" customHeight="1">
      <c r="A3184" s="21" t="s">
        <v>3992</v>
      </c>
      <c r="B3184" s="22" t="s">
        <v>27</v>
      </c>
      <c r="C3184" s="21" t="s">
        <v>3993</v>
      </c>
      <c r="D3184" s="21" t="s">
        <v>4002</v>
      </c>
      <c r="E3184" s="23" t="s">
        <v>3560</v>
      </c>
      <c r="F3184" s="24">
        <v>5</v>
      </c>
      <c r="G3184" s="19"/>
      <c r="H3184" s="19"/>
      <c r="I3184" s="25">
        <v>0</v>
      </c>
      <c r="J3184" s="25">
        <v>1.18</v>
      </c>
      <c r="K3184" s="25">
        <v>0</v>
      </c>
      <c r="L3184" s="25">
        <v>0</v>
      </c>
      <c r="M3184" s="25">
        <v>0</v>
      </c>
      <c r="N3184" s="19"/>
      <c r="O3184" s="19"/>
      <c r="P3184" s="19"/>
      <c r="Q3184" s="19"/>
    </row>
    <row r="3185" spans="1:17" s="3" customFormat="1" ht="12" customHeight="1">
      <c r="A3185" s="97" t="s">
        <v>30</v>
      </c>
      <c r="B3185" s="98"/>
      <c r="C3185" s="98"/>
      <c r="D3185" s="98"/>
      <c r="E3185" s="98"/>
      <c r="F3185" s="98"/>
      <c r="G3185" s="99"/>
      <c r="H3185" s="19"/>
      <c r="I3185" s="26">
        <f>SUM(I3182:I3184)</f>
        <v>21.006</v>
      </c>
      <c r="J3185" s="26">
        <f>SUM(J3182:J3184)</f>
        <v>30.945</v>
      </c>
      <c r="K3185" s="26">
        <f>SUM(K3182:K3184)</f>
        <v>0</v>
      </c>
      <c r="L3185" s="26">
        <f>SUM(L3182:L3184)</f>
        <v>0</v>
      </c>
      <c r="M3185" s="26">
        <f>SUM(M3182:M3184)</f>
        <v>0</v>
      </c>
      <c r="N3185" s="19"/>
      <c r="O3185" s="19"/>
      <c r="P3185" s="19"/>
      <c r="Q3185" s="19"/>
    </row>
    <row r="3186" spans="1:17" s="3" customFormat="1" ht="12" customHeight="1">
      <c r="A3186" s="97" t="s">
        <v>31</v>
      </c>
      <c r="B3186" s="98"/>
      <c r="C3186" s="98"/>
      <c r="D3186" s="98"/>
      <c r="E3186" s="98"/>
      <c r="F3186" s="98"/>
      <c r="G3186" s="99"/>
      <c r="H3186" s="19"/>
      <c r="I3186" s="26">
        <v>0</v>
      </c>
      <c r="J3186" s="26">
        <v>0</v>
      </c>
      <c r="K3186" s="19"/>
      <c r="L3186" s="19"/>
      <c r="M3186" s="19"/>
      <c r="N3186" s="19"/>
      <c r="O3186" s="19"/>
      <c r="P3186" s="19"/>
      <c r="Q3186" s="19"/>
    </row>
    <row r="3187" spans="1:17" s="3" customFormat="1" ht="12" customHeight="1">
      <c r="A3187" s="21" t="s">
        <v>3992</v>
      </c>
      <c r="B3187" s="22" t="s">
        <v>23</v>
      </c>
      <c r="C3187" s="21" t="s">
        <v>3993</v>
      </c>
      <c r="D3187" s="21" t="s">
        <v>4006</v>
      </c>
      <c r="E3187" s="23" t="s">
        <v>4007</v>
      </c>
      <c r="F3187" s="24">
        <v>5</v>
      </c>
      <c r="G3187" s="23" t="s">
        <v>4008</v>
      </c>
      <c r="H3187" s="25">
        <v>0</v>
      </c>
      <c r="I3187" s="25">
        <v>36.020000000000003</v>
      </c>
      <c r="J3187" s="25">
        <v>27.414999999999999</v>
      </c>
      <c r="K3187" s="25">
        <v>0</v>
      </c>
      <c r="L3187" s="25">
        <v>0</v>
      </c>
      <c r="M3187" s="25">
        <v>0</v>
      </c>
      <c r="N3187" s="25">
        <v>0</v>
      </c>
      <c r="O3187" s="25">
        <v>0</v>
      </c>
      <c r="P3187" s="25">
        <v>0</v>
      </c>
      <c r="Q3187" s="25">
        <v>0</v>
      </c>
    </row>
    <row r="3188" spans="1:17" s="3" customFormat="1" ht="12" customHeight="1">
      <c r="A3188" s="21" t="s">
        <v>3992</v>
      </c>
      <c r="B3188" s="22" t="s">
        <v>27</v>
      </c>
      <c r="C3188" s="21" t="s">
        <v>3993</v>
      </c>
      <c r="D3188" s="21" t="s">
        <v>4006</v>
      </c>
      <c r="E3188" s="23" t="s">
        <v>4009</v>
      </c>
      <c r="F3188" s="24">
        <v>5</v>
      </c>
      <c r="G3188" s="19"/>
      <c r="H3188" s="19"/>
      <c r="I3188" s="25">
        <v>32.49</v>
      </c>
      <c r="J3188" s="25">
        <v>19.809999999999999</v>
      </c>
      <c r="K3188" s="25">
        <v>0</v>
      </c>
      <c r="L3188" s="25">
        <v>0</v>
      </c>
      <c r="M3188" s="25">
        <v>0</v>
      </c>
      <c r="N3188" s="19"/>
      <c r="O3188" s="19"/>
      <c r="P3188" s="19"/>
      <c r="Q3188" s="19"/>
    </row>
    <row r="3189" spans="1:17" s="3" customFormat="1" ht="12" customHeight="1">
      <c r="A3189" s="21" t="s">
        <v>3992</v>
      </c>
      <c r="B3189" s="22" t="s">
        <v>27</v>
      </c>
      <c r="C3189" s="21" t="s">
        <v>3993</v>
      </c>
      <c r="D3189" s="21" t="s">
        <v>4006</v>
      </c>
      <c r="E3189" s="23" t="s">
        <v>4010</v>
      </c>
      <c r="F3189" s="24">
        <v>5</v>
      </c>
      <c r="G3189" s="19"/>
      <c r="H3189" s="19"/>
      <c r="I3189" s="25">
        <v>2.78</v>
      </c>
      <c r="J3189" s="25">
        <v>2.952</v>
      </c>
      <c r="K3189" s="25">
        <v>0</v>
      </c>
      <c r="L3189" s="25">
        <v>0</v>
      </c>
      <c r="M3189" s="25">
        <v>0</v>
      </c>
      <c r="N3189" s="19"/>
      <c r="O3189" s="19"/>
      <c r="P3189" s="19"/>
      <c r="Q3189" s="19"/>
    </row>
    <row r="3190" spans="1:17" s="3" customFormat="1" ht="12" customHeight="1">
      <c r="A3190" s="21" t="s">
        <v>3992</v>
      </c>
      <c r="B3190" s="22" t="s">
        <v>27</v>
      </c>
      <c r="C3190" s="21" t="s">
        <v>3993</v>
      </c>
      <c r="D3190" s="21" t="s">
        <v>4006</v>
      </c>
      <c r="E3190" s="23" t="s">
        <v>4011</v>
      </c>
      <c r="F3190" s="24">
        <v>5</v>
      </c>
      <c r="G3190" s="19"/>
      <c r="H3190" s="19"/>
      <c r="I3190" s="25">
        <v>0.75</v>
      </c>
      <c r="J3190" s="25">
        <v>4.6529999999999996</v>
      </c>
      <c r="K3190" s="25">
        <v>0</v>
      </c>
      <c r="L3190" s="25">
        <v>0</v>
      </c>
      <c r="M3190" s="25">
        <v>0</v>
      </c>
      <c r="N3190" s="19"/>
      <c r="O3190" s="19"/>
      <c r="P3190" s="19"/>
      <c r="Q3190" s="19"/>
    </row>
    <row r="3191" spans="1:17" s="3" customFormat="1" ht="12" customHeight="1">
      <c r="A3191" s="97" t="s">
        <v>30</v>
      </c>
      <c r="B3191" s="98"/>
      <c r="C3191" s="98"/>
      <c r="D3191" s="98"/>
      <c r="E3191" s="98"/>
      <c r="F3191" s="98"/>
      <c r="G3191" s="99"/>
      <c r="H3191" s="19"/>
      <c r="I3191" s="26">
        <f>SUM(I3188:I3190)</f>
        <v>36.020000000000003</v>
      </c>
      <c r="J3191" s="26">
        <f>SUM(J3188:J3190)</f>
        <v>27.414999999999999</v>
      </c>
      <c r="K3191" s="26">
        <f>SUM(K3188:K3190)</f>
        <v>0</v>
      </c>
      <c r="L3191" s="26">
        <f>SUM(L3188:L3190)</f>
        <v>0</v>
      </c>
      <c r="M3191" s="26">
        <f>SUM(M3188:M3190)</f>
        <v>0</v>
      </c>
      <c r="N3191" s="19"/>
      <c r="O3191" s="19"/>
      <c r="P3191" s="19"/>
      <c r="Q3191" s="19"/>
    </row>
    <row r="3192" spans="1:17" s="3" customFormat="1" ht="12" customHeight="1">
      <c r="A3192" s="97" t="s">
        <v>31</v>
      </c>
      <c r="B3192" s="98"/>
      <c r="C3192" s="98"/>
      <c r="D3192" s="98"/>
      <c r="E3192" s="98"/>
      <c r="F3192" s="98"/>
      <c r="G3192" s="99"/>
      <c r="H3192" s="19"/>
      <c r="I3192" s="26">
        <v>0</v>
      </c>
      <c r="J3192" s="26">
        <v>0</v>
      </c>
      <c r="K3192" s="19"/>
      <c r="L3192" s="19"/>
      <c r="M3192" s="19"/>
      <c r="N3192" s="19"/>
      <c r="O3192" s="19"/>
      <c r="P3192" s="19"/>
      <c r="Q3192" s="19"/>
    </row>
    <row r="3193" spans="1:17" s="3" customFormat="1" ht="12" customHeight="1">
      <c r="A3193" s="21" t="s">
        <v>3992</v>
      </c>
      <c r="B3193" s="22" t="s">
        <v>23</v>
      </c>
      <c r="C3193" s="21" t="s">
        <v>3993</v>
      </c>
      <c r="D3193" s="21" t="s">
        <v>4012</v>
      </c>
      <c r="E3193" s="23" t="s">
        <v>4013</v>
      </c>
      <c r="F3193" s="24">
        <v>5</v>
      </c>
      <c r="G3193" s="23" t="s">
        <v>4014</v>
      </c>
      <c r="H3193" s="25">
        <v>0</v>
      </c>
      <c r="I3193" s="25">
        <v>0</v>
      </c>
      <c r="J3193" s="25">
        <v>5.3650000000000002</v>
      </c>
      <c r="K3193" s="25">
        <v>5.5410000000000004</v>
      </c>
      <c r="L3193" s="25">
        <v>0</v>
      </c>
      <c r="M3193" s="25">
        <v>5.5410000000000004</v>
      </c>
      <c r="N3193" s="25">
        <v>6.03</v>
      </c>
      <c r="O3193" s="25">
        <v>5.2050000000000001</v>
      </c>
      <c r="P3193" s="25">
        <v>5.2270000000000003</v>
      </c>
      <c r="Q3193" s="25">
        <v>5.2389999999999999</v>
      </c>
    </row>
    <row r="3194" spans="1:17" s="3" customFormat="1" ht="12" customHeight="1">
      <c r="A3194" s="21" t="s">
        <v>3992</v>
      </c>
      <c r="B3194" s="22" t="s">
        <v>27</v>
      </c>
      <c r="C3194" s="21" t="s">
        <v>3993</v>
      </c>
      <c r="D3194" s="21" t="s">
        <v>4012</v>
      </c>
      <c r="E3194" s="23" t="s">
        <v>3398</v>
      </c>
      <c r="F3194" s="24">
        <v>5</v>
      </c>
      <c r="G3194" s="19"/>
      <c r="H3194" s="19"/>
      <c r="I3194" s="25">
        <v>0</v>
      </c>
      <c r="J3194" s="25">
        <v>5.3650000000000002</v>
      </c>
      <c r="K3194" s="25">
        <v>5.5410000000000004</v>
      </c>
      <c r="L3194" s="25">
        <v>0</v>
      </c>
      <c r="M3194" s="25">
        <v>5.5410000000000004</v>
      </c>
      <c r="N3194" s="19"/>
      <c r="O3194" s="19"/>
      <c r="P3194" s="19"/>
      <c r="Q3194" s="19"/>
    </row>
    <row r="3195" spans="1:17" s="3" customFormat="1" ht="12" customHeight="1">
      <c r="A3195" s="97" t="s">
        <v>30</v>
      </c>
      <c r="B3195" s="98"/>
      <c r="C3195" s="98"/>
      <c r="D3195" s="98"/>
      <c r="E3195" s="98"/>
      <c r="F3195" s="98"/>
      <c r="G3195" s="99"/>
      <c r="H3195" s="19"/>
      <c r="I3195" s="26">
        <f>SUM(I3194:I3194)</f>
        <v>0</v>
      </c>
      <c r="J3195" s="26">
        <f>SUM(J3194:J3194)</f>
        <v>5.3650000000000002</v>
      </c>
      <c r="K3195" s="26">
        <f>SUM(K3194:K3194)</f>
        <v>5.5410000000000004</v>
      </c>
      <c r="L3195" s="26">
        <f>SUM(L3194:L3194)</f>
        <v>0</v>
      </c>
      <c r="M3195" s="26">
        <f>SUM(M3194:M3194)</f>
        <v>5.5410000000000004</v>
      </c>
      <c r="N3195" s="19"/>
      <c r="O3195" s="19"/>
      <c r="P3195" s="19"/>
      <c r="Q3195" s="19"/>
    </row>
    <row r="3196" spans="1:17" s="3" customFormat="1" ht="12" customHeight="1">
      <c r="A3196" s="97" t="s">
        <v>31</v>
      </c>
      <c r="B3196" s="98"/>
      <c r="C3196" s="98"/>
      <c r="D3196" s="98"/>
      <c r="E3196" s="98"/>
      <c r="F3196" s="98"/>
      <c r="G3196" s="99"/>
      <c r="H3196" s="19"/>
      <c r="I3196" s="26">
        <v>0</v>
      </c>
      <c r="J3196" s="26">
        <v>0</v>
      </c>
      <c r="K3196" s="19"/>
      <c r="L3196" s="19"/>
      <c r="M3196" s="19"/>
      <c r="N3196" s="19"/>
      <c r="O3196" s="19"/>
      <c r="P3196" s="19"/>
      <c r="Q3196" s="19"/>
    </row>
    <row r="3197" spans="1:17" s="3" customFormat="1" ht="12" customHeight="1">
      <c r="A3197" s="97" t="s">
        <v>32</v>
      </c>
      <c r="B3197" s="98"/>
      <c r="C3197" s="98"/>
      <c r="D3197" s="98"/>
      <c r="E3197" s="98"/>
      <c r="F3197" s="98"/>
      <c r="G3197" s="99"/>
      <c r="H3197" s="26">
        <f>SUMIF(D3175:D3196,"=Project",H3175:H3196)</f>
        <v>0</v>
      </c>
      <c r="I3197" s="26">
        <f>SUMIF(D3175:D3196,"=Project",I3175:I3196)</f>
        <v>0</v>
      </c>
      <c r="J3197" s="26">
        <f>SUMIF(D3175:D3196,"=Project",J3175:J3196)</f>
        <v>0</v>
      </c>
      <c r="K3197" s="26">
        <f>SUMIF(D3175:D3196,"=Project",K3175:K3196)</f>
        <v>0</v>
      </c>
      <c r="L3197" s="26">
        <f>SUMIF(D3175:D3196,"=Project",L3175:L3196)</f>
        <v>0</v>
      </c>
      <c r="M3197" s="26">
        <f>SUMIF(D3175:D3196,"=Project",M3175:M3196)</f>
        <v>0</v>
      </c>
      <c r="N3197" s="26">
        <f>SUMIF(D3175:D3196,"=Project",N3175:N3196)</f>
        <v>0</v>
      </c>
      <c r="O3197" s="26">
        <f>SUMIF(D3175:D3196,"=Project",O3175:O3196)</f>
        <v>0</v>
      </c>
      <c r="P3197" s="26">
        <f>SUMIF(D3175:D3196,"=Project",P3175:P3196)</f>
        <v>0</v>
      </c>
      <c r="Q3197" s="26">
        <f>SUMIF(D3175:D3196,"=Project",Q3175:Q3196)</f>
        <v>0</v>
      </c>
    </row>
    <row r="3198" spans="1:17" s="3" customFormat="1" ht="12" customHeight="1">
      <c r="A3198" s="16" t="s">
        <v>4015</v>
      </c>
      <c r="B3198" s="17" t="s">
        <v>18</v>
      </c>
      <c r="C3198" s="18" t="s">
        <v>4016</v>
      </c>
      <c r="D3198" s="19"/>
      <c r="E3198" s="18" t="s">
        <v>4017</v>
      </c>
      <c r="F3198" s="16" t="s">
        <v>352</v>
      </c>
      <c r="G3198" s="18" t="s">
        <v>4018</v>
      </c>
      <c r="H3198" s="20">
        <v>0</v>
      </c>
      <c r="I3198" s="20">
        <v>6.9550000000000001</v>
      </c>
      <c r="J3198" s="20">
        <v>16.251999999999999</v>
      </c>
      <c r="K3198" s="20">
        <v>9.7439999999999998</v>
      </c>
      <c r="L3198" s="20">
        <v>0</v>
      </c>
      <c r="M3198" s="20">
        <v>9.7439999999999998</v>
      </c>
      <c r="N3198" s="20">
        <v>13.047000000000001</v>
      </c>
      <c r="O3198" s="20">
        <v>11.367000000000001</v>
      </c>
      <c r="P3198" s="20">
        <v>8.8010000000000002</v>
      </c>
      <c r="Q3198" s="20">
        <v>8.359</v>
      </c>
    </row>
    <row r="3199" spans="1:17" s="3" customFormat="1" ht="12" customHeight="1">
      <c r="A3199" s="21" t="s">
        <v>4015</v>
      </c>
      <c r="B3199" s="22" t="s">
        <v>23</v>
      </c>
      <c r="C3199" s="21" t="s">
        <v>4016</v>
      </c>
      <c r="D3199" s="21" t="s">
        <v>4019</v>
      </c>
      <c r="E3199" s="23" t="s">
        <v>4020</v>
      </c>
      <c r="F3199" s="24">
        <v>5</v>
      </c>
      <c r="G3199" s="23" t="s">
        <v>4021</v>
      </c>
      <c r="H3199" s="25">
        <v>0</v>
      </c>
      <c r="I3199" s="25">
        <v>6.9550000000000001</v>
      </c>
      <c r="J3199" s="25">
        <v>16.251999999999999</v>
      </c>
      <c r="K3199" s="25">
        <v>9.7439999999999998</v>
      </c>
      <c r="L3199" s="25">
        <v>0</v>
      </c>
      <c r="M3199" s="25">
        <v>9.7439999999999998</v>
      </c>
      <c r="N3199" s="25">
        <v>13.047000000000001</v>
      </c>
      <c r="O3199" s="25">
        <v>11.367000000000001</v>
      </c>
      <c r="P3199" s="25">
        <v>8.8010000000000002</v>
      </c>
      <c r="Q3199" s="25">
        <v>8.359</v>
      </c>
    </row>
    <row r="3200" spans="1:17" s="3" customFormat="1" ht="12" customHeight="1">
      <c r="A3200" s="21" t="s">
        <v>4015</v>
      </c>
      <c r="B3200" s="22" t="s">
        <v>27</v>
      </c>
      <c r="C3200" s="21" t="s">
        <v>4016</v>
      </c>
      <c r="D3200" s="21" t="s">
        <v>4019</v>
      </c>
      <c r="E3200" s="23" t="s">
        <v>4022</v>
      </c>
      <c r="F3200" s="24">
        <v>5</v>
      </c>
      <c r="G3200" s="19"/>
      <c r="H3200" s="19"/>
      <c r="I3200" s="25">
        <v>6.9550000000000001</v>
      </c>
      <c r="J3200" s="25">
        <v>6.2519999999999998</v>
      </c>
      <c r="K3200" s="25">
        <v>9.7439999999999998</v>
      </c>
      <c r="L3200" s="25">
        <v>0</v>
      </c>
      <c r="M3200" s="25">
        <v>9.7439999999999998</v>
      </c>
      <c r="N3200" s="19"/>
      <c r="O3200" s="19"/>
      <c r="P3200" s="19"/>
      <c r="Q3200" s="19"/>
    </row>
    <row r="3201" spans="1:17" s="3" customFormat="1" ht="12" customHeight="1">
      <c r="A3201" s="97" t="s">
        <v>30</v>
      </c>
      <c r="B3201" s="98"/>
      <c r="C3201" s="98"/>
      <c r="D3201" s="98"/>
      <c r="E3201" s="98"/>
      <c r="F3201" s="98"/>
      <c r="G3201" s="99"/>
      <c r="H3201" s="19"/>
      <c r="I3201" s="26">
        <f>SUM(I3200:I3200)</f>
        <v>6.9550000000000001</v>
      </c>
      <c r="J3201" s="26">
        <f>SUM(J3200:J3200)</f>
        <v>6.2519999999999998</v>
      </c>
      <c r="K3201" s="26">
        <f>SUM(K3200:K3200)</f>
        <v>9.7439999999999998</v>
      </c>
      <c r="L3201" s="26">
        <f>SUM(L3200:L3200)</f>
        <v>0</v>
      </c>
      <c r="M3201" s="26">
        <f>SUM(M3200:M3200)</f>
        <v>9.7439999999999998</v>
      </c>
      <c r="N3201" s="19"/>
      <c r="O3201" s="19"/>
      <c r="P3201" s="19"/>
      <c r="Q3201" s="19"/>
    </row>
    <row r="3202" spans="1:17" s="3" customFormat="1" ht="12" customHeight="1">
      <c r="A3202" s="21" t="s">
        <v>4015</v>
      </c>
      <c r="B3202" s="22" t="s">
        <v>68</v>
      </c>
      <c r="C3202" s="21" t="s">
        <v>4016</v>
      </c>
      <c r="D3202" s="21" t="s">
        <v>4019</v>
      </c>
      <c r="E3202" s="23" t="s">
        <v>4023</v>
      </c>
      <c r="F3202" s="24">
        <v>5</v>
      </c>
      <c r="H3202" s="19"/>
      <c r="I3202" s="25">
        <v>0</v>
      </c>
      <c r="J3202" s="25">
        <v>10</v>
      </c>
      <c r="K3202" s="19"/>
      <c r="L3202" s="19"/>
      <c r="M3202" s="19"/>
      <c r="N3202" s="19"/>
      <c r="O3202" s="19"/>
      <c r="P3202" s="19"/>
      <c r="Q3202" s="19"/>
    </row>
    <row r="3203" spans="1:17" s="3" customFormat="1" ht="12" customHeight="1">
      <c r="A3203" s="97" t="s">
        <v>31</v>
      </c>
      <c r="B3203" s="98"/>
      <c r="C3203" s="98"/>
      <c r="D3203" s="98"/>
      <c r="E3203" s="98"/>
      <c r="F3203" s="98"/>
      <c r="G3203" s="99"/>
      <c r="H3203" s="19"/>
      <c r="I3203" s="26">
        <f>SUM(I3202:I3202)</f>
        <v>0</v>
      </c>
      <c r="J3203" s="26">
        <f>SUM(J3202:J3202)</f>
        <v>10</v>
      </c>
      <c r="K3203" s="19"/>
      <c r="L3203" s="19"/>
      <c r="M3203" s="19"/>
      <c r="N3203" s="19"/>
      <c r="O3203" s="19"/>
      <c r="P3203" s="19"/>
      <c r="Q3203" s="19"/>
    </row>
    <row r="3204" spans="1:17" s="3" customFormat="1" ht="12" customHeight="1">
      <c r="A3204" s="97" t="s">
        <v>32</v>
      </c>
      <c r="B3204" s="98"/>
      <c r="C3204" s="98"/>
      <c r="D3204" s="98"/>
      <c r="E3204" s="98"/>
      <c r="F3204" s="98"/>
      <c r="G3204" s="99"/>
      <c r="H3204" s="26">
        <f>SUMIF(D3199:D3203,"=Project",H3199:H3203)</f>
        <v>0</v>
      </c>
      <c r="I3204" s="26">
        <f>SUMIF(D3199:D3203,"=Project",I3199:I3203)</f>
        <v>0</v>
      </c>
      <c r="J3204" s="26">
        <f>SUMIF(D3199:D3203,"=Project",J3199:J3203)</f>
        <v>0</v>
      </c>
      <c r="K3204" s="26">
        <f>SUMIF(D3199:D3203,"=Project",K3199:K3203)</f>
        <v>0</v>
      </c>
      <c r="L3204" s="26">
        <f>SUMIF(D3199:D3203,"=Project",L3199:L3203)</f>
        <v>0</v>
      </c>
      <c r="M3204" s="26">
        <f>SUMIF(D3199:D3203,"=Project",M3199:M3203)</f>
        <v>0</v>
      </c>
      <c r="N3204" s="26">
        <f>SUMIF(D3199:D3203,"=Project",N3199:N3203)</f>
        <v>0</v>
      </c>
      <c r="O3204" s="26">
        <f>SUMIF(D3199:D3203,"=Project",O3199:O3203)</f>
        <v>0</v>
      </c>
      <c r="P3204" s="26">
        <f>SUMIF(D3199:D3203,"=Project",P3199:P3203)</f>
        <v>0</v>
      </c>
      <c r="Q3204" s="26">
        <f>SUMIF(D3199:D3203,"=Project",Q3199:Q3203)</f>
        <v>0</v>
      </c>
    </row>
    <row r="3205" spans="1:17" s="3" customFormat="1" ht="12" customHeight="1">
      <c r="A3205" s="16" t="s">
        <v>4024</v>
      </c>
      <c r="B3205" s="17" t="s">
        <v>18</v>
      </c>
      <c r="C3205" s="18" t="s">
        <v>4025</v>
      </c>
      <c r="D3205" s="19"/>
      <c r="E3205" s="18" t="s">
        <v>4026</v>
      </c>
      <c r="F3205" s="16" t="s">
        <v>352</v>
      </c>
      <c r="G3205" s="18" t="s">
        <v>4027</v>
      </c>
      <c r="H3205" s="20">
        <v>0</v>
      </c>
      <c r="I3205" s="20">
        <v>49.347999999999999</v>
      </c>
      <c r="J3205" s="20">
        <v>72.531999999999996</v>
      </c>
      <c r="K3205" s="20">
        <v>17.585999999999999</v>
      </c>
      <c r="L3205" s="20">
        <v>0</v>
      </c>
      <c r="M3205" s="20">
        <v>17.585999999999999</v>
      </c>
      <c r="N3205" s="20">
        <v>5.6829999999999998</v>
      </c>
      <c r="O3205" s="20">
        <v>5.7329999999999997</v>
      </c>
      <c r="P3205" s="20">
        <v>5.2910000000000004</v>
      </c>
      <c r="Q3205" s="20">
        <v>5.31</v>
      </c>
    </row>
    <row r="3206" spans="1:17" s="3" customFormat="1" ht="12" customHeight="1">
      <c r="A3206" s="21" t="s">
        <v>4024</v>
      </c>
      <c r="B3206" s="22" t="s">
        <v>23</v>
      </c>
      <c r="C3206" s="21" t="s">
        <v>4025</v>
      </c>
      <c r="D3206" s="21" t="s">
        <v>4028</v>
      </c>
      <c r="E3206" s="23" t="s">
        <v>4029</v>
      </c>
      <c r="F3206" s="24">
        <v>5</v>
      </c>
      <c r="G3206" s="23" t="s">
        <v>4030</v>
      </c>
      <c r="H3206" s="25">
        <v>0</v>
      </c>
      <c r="I3206" s="25">
        <v>47.209000000000003</v>
      </c>
      <c r="J3206" s="25">
        <v>70.64</v>
      </c>
      <c r="K3206" s="25">
        <v>9.4190000000000005</v>
      </c>
      <c r="L3206" s="25">
        <v>0</v>
      </c>
      <c r="M3206" s="25">
        <v>9.4190000000000005</v>
      </c>
      <c r="N3206" s="25">
        <v>3.7370000000000001</v>
      </c>
      <c r="O3206" s="25">
        <v>3.7719999999999998</v>
      </c>
      <c r="P3206" s="25">
        <v>3.3079999999999998</v>
      </c>
      <c r="Q3206" s="25">
        <v>3.3069999999999999</v>
      </c>
    </row>
    <row r="3207" spans="1:17" s="3" customFormat="1" ht="12" customHeight="1">
      <c r="A3207" s="21" t="s">
        <v>4024</v>
      </c>
      <c r="B3207" s="22" t="s">
        <v>27</v>
      </c>
      <c r="C3207" s="21" t="s">
        <v>4025</v>
      </c>
      <c r="D3207" s="21" t="s">
        <v>4028</v>
      </c>
      <c r="E3207" s="23" t="s">
        <v>4031</v>
      </c>
      <c r="F3207" s="24">
        <v>5</v>
      </c>
      <c r="G3207" s="19"/>
      <c r="H3207" s="19"/>
      <c r="I3207" s="25">
        <v>0</v>
      </c>
      <c r="J3207" s="25">
        <v>1.304</v>
      </c>
      <c r="K3207" s="25">
        <v>2.12</v>
      </c>
      <c r="L3207" s="25">
        <v>0</v>
      </c>
      <c r="M3207" s="25">
        <v>2.12</v>
      </c>
      <c r="N3207" s="19"/>
      <c r="O3207" s="19"/>
      <c r="P3207" s="19"/>
      <c r="Q3207" s="19"/>
    </row>
    <row r="3208" spans="1:17" s="3" customFormat="1" ht="12" customHeight="1">
      <c r="A3208" s="21" t="s">
        <v>4024</v>
      </c>
      <c r="B3208" s="22" t="s">
        <v>27</v>
      </c>
      <c r="C3208" s="21" t="s">
        <v>4025</v>
      </c>
      <c r="D3208" s="21" t="s">
        <v>4028</v>
      </c>
      <c r="E3208" s="23" t="s">
        <v>4032</v>
      </c>
      <c r="F3208" s="24">
        <v>5</v>
      </c>
      <c r="G3208" s="19"/>
      <c r="H3208" s="19"/>
      <c r="I3208" s="25">
        <v>16.297000000000001</v>
      </c>
      <c r="J3208" s="25">
        <v>6.3159999999999998</v>
      </c>
      <c r="K3208" s="25">
        <v>1.119</v>
      </c>
      <c r="L3208" s="25">
        <v>0</v>
      </c>
      <c r="M3208" s="25">
        <v>1.119</v>
      </c>
      <c r="N3208" s="19"/>
      <c r="O3208" s="19"/>
      <c r="P3208" s="19"/>
      <c r="Q3208" s="19"/>
    </row>
    <row r="3209" spans="1:17" s="3" customFormat="1" ht="12" customHeight="1">
      <c r="A3209" s="21" t="s">
        <v>4024</v>
      </c>
      <c r="B3209" s="22" t="s">
        <v>27</v>
      </c>
      <c r="C3209" s="21" t="s">
        <v>4025</v>
      </c>
      <c r="D3209" s="21" t="s">
        <v>4028</v>
      </c>
      <c r="E3209" s="23" t="s">
        <v>4033</v>
      </c>
      <c r="F3209" s="24">
        <v>5</v>
      </c>
      <c r="G3209" s="19"/>
      <c r="H3209" s="19"/>
      <c r="I3209" s="25">
        <v>0</v>
      </c>
      <c r="J3209" s="25">
        <v>0</v>
      </c>
      <c r="K3209" s="25">
        <v>5.83</v>
      </c>
      <c r="L3209" s="25">
        <v>0</v>
      </c>
      <c r="M3209" s="25">
        <v>5.83</v>
      </c>
      <c r="N3209" s="19"/>
      <c r="O3209" s="19"/>
      <c r="P3209" s="19"/>
      <c r="Q3209" s="19"/>
    </row>
    <row r="3210" spans="1:17" s="3" customFormat="1" ht="12" customHeight="1">
      <c r="A3210" s="21" t="s">
        <v>4024</v>
      </c>
      <c r="B3210" s="22" t="s">
        <v>27</v>
      </c>
      <c r="C3210" s="21" t="s">
        <v>4025</v>
      </c>
      <c r="D3210" s="21" t="s">
        <v>4028</v>
      </c>
      <c r="E3210" s="23" t="s">
        <v>4034</v>
      </c>
      <c r="F3210" s="24">
        <v>5</v>
      </c>
      <c r="G3210" s="19"/>
      <c r="H3210" s="19"/>
      <c r="I3210" s="25">
        <v>0</v>
      </c>
      <c r="J3210" s="25">
        <v>0.35</v>
      </c>
      <c r="K3210" s="25">
        <v>0.35</v>
      </c>
      <c r="L3210" s="25">
        <v>0</v>
      </c>
      <c r="M3210" s="25">
        <v>0.35</v>
      </c>
      <c r="N3210" s="19"/>
      <c r="O3210" s="19"/>
      <c r="P3210" s="19"/>
      <c r="Q3210" s="19"/>
    </row>
    <row r="3211" spans="1:17" s="3" customFormat="1" ht="12" customHeight="1">
      <c r="A3211" s="97" t="s">
        <v>30</v>
      </c>
      <c r="B3211" s="98"/>
      <c r="C3211" s="98"/>
      <c r="D3211" s="98"/>
      <c r="E3211" s="98"/>
      <c r="F3211" s="98"/>
      <c r="G3211" s="99"/>
      <c r="H3211" s="19"/>
      <c r="I3211" s="26">
        <f>SUM(I3207:I3210)</f>
        <v>16.297000000000001</v>
      </c>
      <c r="J3211" s="26">
        <f>SUM(J3207:J3210)</f>
        <v>7.97</v>
      </c>
      <c r="K3211" s="26">
        <f>SUM(K3207:K3210)</f>
        <v>9.4189999999999987</v>
      </c>
      <c r="L3211" s="26">
        <f>SUM(L3207:L3210)</f>
        <v>0</v>
      </c>
      <c r="M3211" s="26">
        <f>SUM(M3207:M3210)</f>
        <v>9.4189999999999987</v>
      </c>
      <c r="N3211" s="19"/>
      <c r="O3211" s="19"/>
      <c r="P3211" s="19"/>
      <c r="Q3211" s="19"/>
    </row>
    <row r="3212" spans="1:17" s="3" customFormat="1" ht="12" customHeight="1">
      <c r="A3212" s="21" t="s">
        <v>4024</v>
      </c>
      <c r="B3212" s="22" t="s">
        <v>68</v>
      </c>
      <c r="C3212" s="21" t="s">
        <v>4025</v>
      </c>
      <c r="D3212" s="21" t="s">
        <v>4028</v>
      </c>
      <c r="E3212" s="23" t="s">
        <v>4035</v>
      </c>
      <c r="F3212" s="24">
        <v>5</v>
      </c>
      <c r="H3212" s="19"/>
      <c r="I3212" s="25">
        <v>0</v>
      </c>
      <c r="J3212" s="25">
        <v>8</v>
      </c>
      <c r="K3212" s="19"/>
      <c r="L3212" s="19"/>
      <c r="M3212" s="19"/>
      <c r="N3212" s="19"/>
      <c r="O3212" s="19"/>
      <c r="P3212" s="19"/>
      <c r="Q3212" s="19"/>
    </row>
    <row r="3213" spans="1:17" s="3" customFormat="1" ht="12" customHeight="1">
      <c r="A3213" s="21" t="s">
        <v>4024</v>
      </c>
      <c r="B3213" s="22" t="s">
        <v>68</v>
      </c>
      <c r="C3213" s="21" t="s">
        <v>4025</v>
      </c>
      <c r="D3213" s="21" t="s">
        <v>4028</v>
      </c>
      <c r="E3213" s="23" t="s">
        <v>4036</v>
      </c>
      <c r="F3213" s="24">
        <v>5</v>
      </c>
      <c r="H3213" s="19"/>
      <c r="I3213" s="25">
        <v>30.911999999999999</v>
      </c>
      <c r="J3213" s="25">
        <v>35</v>
      </c>
      <c r="K3213" s="19"/>
      <c r="L3213" s="19"/>
      <c r="M3213" s="19"/>
      <c r="N3213" s="19"/>
      <c r="O3213" s="19"/>
      <c r="P3213" s="19"/>
      <c r="Q3213" s="19"/>
    </row>
    <row r="3214" spans="1:17" s="3" customFormat="1" ht="12" customHeight="1">
      <c r="A3214" s="21" t="s">
        <v>4024</v>
      </c>
      <c r="B3214" s="22" t="s">
        <v>68</v>
      </c>
      <c r="C3214" s="21" t="s">
        <v>4025</v>
      </c>
      <c r="D3214" s="21" t="s">
        <v>4028</v>
      </c>
      <c r="E3214" s="23" t="s">
        <v>4037</v>
      </c>
      <c r="F3214" s="24">
        <v>5</v>
      </c>
      <c r="H3214" s="19"/>
      <c r="I3214" s="25">
        <v>0</v>
      </c>
      <c r="J3214" s="25">
        <v>19.670000000000002</v>
      </c>
      <c r="K3214" s="19"/>
      <c r="L3214" s="19"/>
      <c r="M3214" s="19"/>
      <c r="N3214" s="19"/>
      <c r="O3214" s="19"/>
      <c r="P3214" s="19"/>
      <c r="Q3214" s="19"/>
    </row>
    <row r="3215" spans="1:17" s="3" customFormat="1" ht="12" customHeight="1">
      <c r="A3215" s="97" t="s">
        <v>31</v>
      </c>
      <c r="B3215" s="98"/>
      <c r="C3215" s="98"/>
      <c r="D3215" s="98"/>
      <c r="E3215" s="98"/>
      <c r="F3215" s="98"/>
      <c r="G3215" s="99"/>
      <c r="H3215" s="19"/>
      <c r="I3215" s="26">
        <f>SUM(I3212:I3214)</f>
        <v>30.911999999999999</v>
      </c>
      <c r="J3215" s="26">
        <f>SUM(J3212:J3214)</f>
        <v>62.67</v>
      </c>
      <c r="K3215" s="19"/>
      <c r="L3215" s="19"/>
      <c r="M3215" s="19"/>
      <c r="N3215" s="19"/>
      <c r="O3215" s="19"/>
      <c r="P3215" s="19"/>
      <c r="Q3215" s="19"/>
    </row>
    <row r="3216" spans="1:17" s="3" customFormat="1" ht="12" customHeight="1">
      <c r="A3216" s="21" t="s">
        <v>4024</v>
      </c>
      <c r="B3216" s="22" t="s">
        <v>23</v>
      </c>
      <c r="C3216" s="21" t="s">
        <v>4025</v>
      </c>
      <c r="D3216" s="21" t="s">
        <v>4038</v>
      </c>
      <c r="E3216" s="23" t="s">
        <v>4039</v>
      </c>
      <c r="F3216" s="24">
        <v>5</v>
      </c>
      <c r="G3216" s="23" t="s">
        <v>4040</v>
      </c>
      <c r="H3216" s="25">
        <v>0</v>
      </c>
      <c r="I3216" s="25">
        <v>2.1389999999999998</v>
      </c>
      <c r="J3216" s="25">
        <v>1.8919999999999999</v>
      </c>
      <c r="K3216" s="25">
        <v>1.9239999999999999</v>
      </c>
      <c r="L3216" s="25">
        <v>0</v>
      </c>
      <c r="M3216" s="25">
        <v>1.9239999999999999</v>
      </c>
      <c r="N3216" s="25">
        <v>1.946</v>
      </c>
      <c r="O3216" s="25">
        <v>1.9610000000000001</v>
      </c>
      <c r="P3216" s="25">
        <v>1.9830000000000001</v>
      </c>
      <c r="Q3216" s="25">
        <v>2.0030000000000001</v>
      </c>
    </row>
    <row r="3217" spans="1:17" s="3" customFormat="1" ht="12" customHeight="1">
      <c r="A3217" s="21" t="s">
        <v>4024</v>
      </c>
      <c r="B3217" s="22" t="s">
        <v>27</v>
      </c>
      <c r="C3217" s="21" t="s">
        <v>4025</v>
      </c>
      <c r="D3217" s="21" t="s">
        <v>4038</v>
      </c>
      <c r="E3217" s="23" t="s">
        <v>4041</v>
      </c>
      <c r="F3217" s="24">
        <v>5</v>
      </c>
      <c r="G3217" s="19"/>
      <c r="H3217" s="19"/>
      <c r="I3217" s="25">
        <v>2.1389999999999998</v>
      </c>
      <c r="J3217" s="25">
        <v>1.8919999999999999</v>
      </c>
      <c r="K3217" s="25">
        <v>1.9239999999999999</v>
      </c>
      <c r="L3217" s="25">
        <v>0</v>
      </c>
      <c r="M3217" s="25">
        <v>1.9239999999999999</v>
      </c>
      <c r="N3217" s="19"/>
      <c r="O3217" s="19"/>
      <c r="P3217" s="19"/>
      <c r="Q3217" s="19"/>
    </row>
    <row r="3218" spans="1:17" s="3" customFormat="1" ht="12" customHeight="1">
      <c r="A3218" s="97" t="s">
        <v>30</v>
      </c>
      <c r="B3218" s="98"/>
      <c r="C3218" s="98"/>
      <c r="D3218" s="98"/>
      <c r="E3218" s="98"/>
      <c r="F3218" s="98"/>
      <c r="G3218" s="99"/>
      <c r="H3218" s="19"/>
      <c r="I3218" s="26">
        <f>SUM(I3217:I3217)</f>
        <v>2.1389999999999998</v>
      </c>
      <c r="J3218" s="26">
        <f>SUM(J3217:J3217)</f>
        <v>1.8919999999999999</v>
      </c>
      <c r="K3218" s="26">
        <f>SUM(K3217:K3217)</f>
        <v>1.9239999999999999</v>
      </c>
      <c r="L3218" s="26">
        <f>SUM(L3217:L3217)</f>
        <v>0</v>
      </c>
      <c r="M3218" s="26">
        <f>SUM(M3217:M3217)</f>
        <v>1.9239999999999999</v>
      </c>
      <c r="N3218" s="19"/>
      <c r="O3218" s="19"/>
      <c r="P3218" s="19"/>
      <c r="Q3218" s="19"/>
    </row>
    <row r="3219" spans="1:17" s="3" customFormat="1" ht="12" customHeight="1">
      <c r="A3219" s="97" t="s">
        <v>31</v>
      </c>
      <c r="B3219" s="98"/>
      <c r="C3219" s="98"/>
      <c r="D3219" s="98"/>
      <c r="E3219" s="98"/>
      <c r="F3219" s="98"/>
      <c r="G3219" s="99"/>
      <c r="H3219" s="19"/>
      <c r="I3219" s="26">
        <v>0</v>
      </c>
      <c r="J3219" s="26">
        <v>0</v>
      </c>
      <c r="K3219" s="19"/>
      <c r="L3219" s="19"/>
      <c r="M3219" s="19"/>
      <c r="N3219" s="19"/>
      <c r="O3219" s="19"/>
      <c r="P3219" s="19"/>
      <c r="Q3219" s="19"/>
    </row>
    <row r="3220" spans="1:17" s="3" customFormat="1" ht="12" customHeight="1">
      <c r="A3220" s="21" t="s">
        <v>4024</v>
      </c>
      <c r="B3220" s="22" t="s">
        <v>23</v>
      </c>
      <c r="C3220" s="21" t="s">
        <v>4025</v>
      </c>
      <c r="D3220" s="21" t="s">
        <v>4042</v>
      </c>
      <c r="E3220" s="23" t="s">
        <v>4043</v>
      </c>
      <c r="F3220" s="24">
        <v>5</v>
      </c>
      <c r="G3220" s="23" t="s">
        <v>4044</v>
      </c>
      <c r="H3220" s="25">
        <v>0</v>
      </c>
      <c r="I3220" s="25">
        <v>0</v>
      </c>
      <c r="J3220" s="25">
        <v>0</v>
      </c>
      <c r="K3220" s="25">
        <v>6.2430000000000003</v>
      </c>
      <c r="L3220" s="25">
        <v>0</v>
      </c>
      <c r="M3220" s="25">
        <v>6.2430000000000003</v>
      </c>
      <c r="N3220" s="25">
        <v>0</v>
      </c>
      <c r="O3220" s="25">
        <v>0</v>
      </c>
      <c r="P3220" s="25">
        <v>0</v>
      </c>
      <c r="Q3220" s="25">
        <v>0</v>
      </c>
    </row>
    <row r="3221" spans="1:17" s="3" customFormat="1" ht="12" customHeight="1">
      <c r="A3221" s="21" t="s">
        <v>4024</v>
      </c>
      <c r="B3221" s="22" t="s">
        <v>27</v>
      </c>
      <c r="C3221" s="21" t="s">
        <v>4025</v>
      </c>
      <c r="D3221" s="21" t="s">
        <v>4042</v>
      </c>
      <c r="E3221" s="23" t="s">
        <v>4045</v>
      </c>
      <c r="F3221" s="24">
        <v>5</v>
      </c>
      <c r="G3221" s="19"/>
      <c r="H3221" s="19"/>
      <c r="I3221" s="25">
        <v>0</v>
      </c>
      <c r="J3221" s="25">
        <v>0</v>
      </c>
      <c r="K3221" s="25">
        <v>6.2430000000000003</v>
      </c>
      <c r="L3221" s="25">
        <v>0</v>
      </c>
      <c r="M3221" s="25">
        <v>6.2430000000000003</v>
      </c>
      <c r="N3221" s="19"/>
      <c r="O3221" s="19"/>
      <c r="P3221" s="19"/>
      <c r="Q3221" s="19"/>
    </row>
    <row r="3222" spans="1:17" s="3" customFormat="1" ht="12" customHeight="1">
      <c r="A3222" s="97" t="s">
        <v>30</v>
      </c>
      <c r="B3222" s="98"/>
      <c r="C3222" s="98"/>
      <c r="D3222" s="98"/>
      <c r="E3222" s="98"/>
      <c r="F3222" s="98"/>
      <c r="G3222" s="99"/>
      <c r="H3222" s="19"/>
      <c r="I3222" s="26">
        <f>SUM(I3221:I3221)</f>
        <v>0</v>
      </c>
      <c r="J3222" s="26">
        <f>SUM(J3221:J3221)</f>
        <v>0</v>
      </c>
      <c r="K3222" s="26">
        <f>SUM(K3221:K3221)</f>
        <v>6.2430000000000003</v>
      </c>
      <c r="L3222" s="26">
        <f>SUM(L3221:L3221)</f>
        <v>0</v>
      </c>
      <c r="M3222" s="26">
        <f>SUM(M3221:M3221)</f>
        <v>6.2430000000000003</v>
      </c>
      <c r="N3222" s="19"/>
      <c r="O3222" s="19"/>
      <c r="P3222" s="19"/>
      <c r="Q3222" s="19"/>
    </row>
    <row r="3223" spans="1:17" s="3" customFormat="1" ht="12" customHeight="1">
      <c r="A3223" s="97" t="s">
        <v>31</v>
      </c>
      <c r="B3223" s="98"/>
      <c r="C3223" s="98"/>
      <c r="D3223" s="98"/>
      <c r="E3223" s="98"/>
      <c r="F3223" s="98"/>
      <c r="G3223" s="99"/>
      <c r="H3223" s="19"/>
      <c r="I3223" s="26">
        <v>0</v>
      </c>
      <c r="J3223" s="26">
        <v>0</v>
      </c>
      <c r="K3223" s="19"/>
      <c r="L3223" s="19"/>
      <c r="M3223" s="19"/>
      <c r="N3223" s="19"/>
      <c r="O3223" s="19"/>
      <c r="P3223" s="19"/>
      <c r="Q3223" s="19"/>
    </row>
    <row r="3224" spans="1:17" s="3" customFormat="1" ht="12" customHeight="1">
      <c r="A3224" s="97" t="s">
        <v>32</v>
      </c>
      <c r="B3224" s="98"/>
      <c r="C3224" s="98"/>
      <c r="D3224" s="98"/>
      <c r="E3224" s="98"/>
      <c r="F3224" s="98"/>
      <c r="G3224" s="99"/>
      <c r="H3224" s="26">
        <f>SUMIF(D3206:D3223,"=Project",H3206:H3223)</f>
        <v>0</v>
      </c>
      <c r="I3224" s="26">
        <f>SUMIF(D3206:D3223,"=Project",I3206:I3223)</f>
        <v>0</v>
      </c>
      <c r="J3224" s="26">
        <f>SUMIF(D3206:D3223,"=Project",J3206:J3223)</f>
        <v>0</v>
      </c>
      <c r="K3224" s="26">
        <f>SUMIF(D3206:D3223,"=Project",K3206:K3223)</f>
        <v>0</v>
      </c>
      <c r="L3224" s="26">
        <f>SUMIF(D3206:D3223,"=Project",L3206:L3223)</f>
        <v>0</v>
      </c>
      <c r="M3224" s="26">
        <f>SUMIF(D3206:D3223,"=Project",M3206:M3223)</f>
        <v>0</v>
      </c>
      <c r="N3224" s="26">
        <f>SUMIF(D3206:D3223,"=Project",N3206:N3223)</f>
        <v>0</v>
      </c>
      <c r="O3224" s="26">
        <f>SUMIF(D3206:D3223,"=Project",O3206:O3223)</f>
        <v>0</v>
      </c>
      <c r="P3224" s="26">
        <f>SUMIF(D3206:D3223,"=Project",P3206:P3223)</f>
        <v>0</v>
      </c>
      <c r="Q3224" s="26">
        <f>SUMIF(D3206:D3223,"=Project",Q3206:Q3223)</f>
        <v>0</v>
      </c>
    </row>
    <row r="3225" spans="1:17" s="3" customFormat="1" ht="12" customHeight="1">
      <c r="A3225" s="16" t="s">
        <v>4046</v>
      </c>
      <c r="B3225" s="17" t="s">
        <v>18</v>
      </c>
      <c r="C3225" s="18" t="s">
        <v>4047</v>
      </c>
      <c r="D3225" s="19"/>
      <c r="E3225" s="18" t="s">
        <v>4048</v>
      </c>
      <c r="F3225" s="16" t="s">
        <v>352</v>
      </c>
      <c r="G3225" s="18" t="s">
        <v>4049</v>
      </c>
      <c r="H3225" s="20">
        <v>0</v>
      </c>
      <c r="I3225" s="20">
        <v>129.26499999999999</v>
      </c>
      <c r="J3225" s="20">
        <v>429.16399999999999</v>
      </c>
      <c r="K3225" s="20">
        <v>42.584000000000003</v>
      </c>
      <c r="L3225" s="20">
        <v>0</v>
      </c>
      <c r="M3225" s="20">
        <v>42.584000000000003</v>
      </c>
      <c r="N3225" s="20">
        <v>47.436</v>
      </c>
      <c r="O3225" s="20">
        <v>48.265999999999998</v>
      </c>
      <c r="P3225" s="20">
        <v>49.192999999999998</v>
      </c>
      <c r="Q3225" s="20">
        <v>49.683</v>
      </c>
    </row>
    <row r="3226" spans="1:17" s="3" customFormat="1" ht="12" customHeight="1">
      <c r="A3226" s="21" t="s">
        <v>4046</v>
      </c>
      <c r="B3226" s="22" t="s">
        <v>23</v>
      </c>
      <c r="C3226" s="21" t="s">
        <v>4047</v>
      </c>
      <c r="D3226" s="21" t="s">
        <v>4050</v>
      </c>
      <c r="E3226" s="23" t="s">
        <v>4051</v>
      </c>
      <c r="F3226" s="24">
        <v>5</v>
      </c>
      <c r="G3226" s="23" t="s">
        <v>4052</v>
      </c>
      <c r="H3226" s="25">
        <v>0</v>
      </c>
      <c r="I3226" s="25">
        <v>4.8520000000000003</v>
      </c>
      <c r="J3226" s="25">
        <v>5.03</v>
      </c>
      <c r="K3226" s="25">
        <v>0</v>
      </c>
      <c r="L3226" s="25">
        <v>0</v>
      </c>
      <c r="M3226" s="25">
        <v>0</v>
      </c>
      <c r="N3226" s="25">
        <v>0</v>
      </c>
      <c r="O3226" s="25">
        <v>0</v>
      </c>
      <c r="P3226" s="25">
        <v>0</v>
      </c>
      <c r="Q3226" s="25">
        <v>0</v>
      </c>
    </row>
    <row r="3227" spans="1:17" s="3" customFormat="1" ht="12" customHeight="1">
      <c r="A3227" s="21" t="s">
        <v>4046</v>
      </c>
      <c r="B3227" s="22" t="s">
        <v>27</v>
      </c>
      <c r="C3227" s="21" t="s">
        <v>4047</v>
      </c>
      <c r="D3227" s="21" t="s">
        <v>4050</v>
      </c>
      <c r="E3227" s="23" t="s">
        <v>4053</v>
      </c>
      <c r="F3227" s="24">
        <v>5</v>
      </c>
      <c r="G3227" s="19"/>
      <c r="H3227" s="19"/>
      <c r="I3227" s="25">
        <v>2.8730000000000002</v>
      </c>
      <c r="J3227" s="25">
        <v>2.9420000000000002</v>
      </c>
      <c r="K3227" s="25">
        <v>0</v>
      </c>
      <c r="L3227" s="25">
        <v>0</v>
      </c>
      <c r="M3227" s="25">
        <v>0</v>
      </c>
      <c r="N3227" s="19"/>
      <c r="O3227" s="19"/>
      <c r="P3227" s="19"/>
      <c r="Q3227" s="19"/>
    </row>
    <row r="3228" spans="1:17" s="3" customFormat="1" ht="12" customHeight="1">
      <c r="A3228" s="21" t="s">
        <v>4046</v>
      </c>
      <c r="B3228" s="22" t="s">
        <v>27</v>
      </c>
      <c r="C3228" s="21" t="s">
        <v>4047</v>
      </c>
      <c r="D3228" s="21" t="s">
        <v>4050</v>
      </c>
      <c r="E3228" s="23" t="s">
        <v>4054</v>
      </c>
      <c r="F3228" s="24">
        <v>5</v>
      </c>
      <c r="G3228" s="19"/>
      <c r="H3228" s="19"/>
      <c r="I3228" s="25">
        <v>0.17899999999999999</v>
      </c>
      <c r="J3228" s="25">
        <v>0.21299999999999999</v>
      </c>
      <c r="K3228" s="25">
        <v>0</v>
      </c>
      <c r="L3228" s="25">
        <v>0</v>
      </c>
      <c r="M3228" s="25">
        <v>0</v>
      </c>
      <c r="N3228" s="19"/>
      <c r="O3228" s="19"/>
      <c r="P3228" s="19"/>
      <c r="Q3228" s="19"/>
    </row>
    <row r="3229" spans="1:17" s="3" customFormat="1" ht="12" customHeight="1">
      <c r="A3229" s="21" t="s">
        <v>4046</v>
      </c>
      <c r="B3229" s="22" t="s">
        <v>27</v>
      </c>
      <c r="C3229" s="21" t="s">
        <v>4047</v>
      </c>
      <c r="D3229" s="21" t="s">
        <v>4050</v>
      </c>
      <c r="E3229" s="23" t="s">
        <v>4055</v>
      </c>
      <c r="F3229" s="24">
        <v>5</v>
      </c>
      <c r="G3229" s="19"/>
      <c r="H3229" s="19"/>
      <c r="I3229" s="25">
        <v>0.4</v>
      </c>
      <c r="J3229" s="25">
        <v>0.42699999999999999</v>
      </c>
      <c r="K3229" s="25">
        <v>0</v>
      </c>
      <c r="L3229" s="25">
        <v>0</v>
      </c>
      <c r="M3229" s="25">
        <v>0</v>
      </c>
      <c r="N3229" s="19"/>
      <c r="O3229" s="19"/>
      <c r="P3229" s="19"/>
      <c r="Q3229" s="19"/>
    </row>
    <row r="3230" spans="1:17" s="3" customFormat="1" ht="12" customHeight="1">
      <c r="A3230" s="21" t="s">
        <v>4046</v>
      </c>
      <c r="B3230" s="22" t="s">
        <v>27</v>
      </c>
      <c r="C3230" s="21" t="s">
        <v>4047</v>
      </c>
      <c r="D3230" s="21" t="s">
        <v>4050</v>
      </c>
      <c r="E3230" s="23" t="s">
        <v>4056</v>
      </c>
      <c r="F3230" s="24">
        <v>5</v>
      </c>
      <c r="G3230" s="19"/>
      <c r="H3230" s="19"/>
      <c r="I3230" s="25">
        <v>1.4</v>
      </c>
      <c r="J3230" s="25">
        <v>1.448</v>
      </c>
      <c r="K3230" s="25">
        <v>0</v>
      </c>
      <c r="L3230" s="25">
        <v>0</v>
      </c>
      <c r="M3230" s="25">
        <v>0</v>
      </c>
      <c r="N3230" s="19"/>
      <c r="O3230" s="19"/>
      <c r="P3230" s="19"/>
      <c r="Q3230" s="19"/>
    </row>
    <row r="3231" spans="1:17" s="3" customFormat="1" ht="12" customHeight="1">
      <c r="A3231" s="97" t="s">
        <v>30</v>
      </c>
      <c r="B3231" s="98"/>
      <c r="C3231" s="98"/>
      <c r="D3231" s="98"/>
      <c r="E3231" s="98"/>
      <c r="F3231" s="98"/>
      <c r="G3231" s="99"/>
      <c r="H3231" s="19"/>
      <c r="I3231" s="26">
        <f>SUM(I3227:I3230)</f>
        <v>4.8520000000000003</v>
      </c>
      <c r="J3231" s="26">
        <f>SUM(J3227:J3230)</f>
        <v>5.03</v>
      </c>
      <c r="K3231" s="26">
        <f>SUM(K3227:K3230)</f>
        <v>0</v>
      </c>
      <c r="L3231" s="26">
        <f>SUM(L3227:L3230)</f>
        <v>0</v>
      </c>
      <c r="M3231" s="26">
        <f>SUM(M3227:M3230)</f>
        <v>0</v>
      </c>
      <c r="N3231" s="19"/>
      <c r="O3231" s="19"/>
      <c r="P3231" s="19"/>
      <c r="Q3231" s="19"/>
    </row>
    <row r="3232" spans="1:17" s="3" customFormat="1" ht="12" customHeight="1">
      <c r="A3232" s="97" t="s">
        <v>31</v>
      </c>
      <c r="B3232" s="98"/>
      <c r="C3232" s="98"/>
      <c r="D3232" s="98"/>
      <c r="E3232" s="98"/>
      <c r="F3232" s="98"/>
      <c r="G3232" s="99"/>
      <c r="H3232" s="19"/>
      <c r="I3232" s="26">
        <v>0</v>
      </c>
      <c r="J3232" s="26">
        <v>0</v>
      </c>
      <c r="K3232" s="19"/>
      <c r="L3232" s="19"/>
      <c r="M3232" s="19"/>
      <c r="N3232" s="19"/>
      <c r="O3232" s="19"/>
      <c r="P3232" s="19"/>
      <c r="Q3232" s="19"/>
    </row>
    <row r="3233" spans="1:17" s="3" customFormat="1" ht="12" customHeight="1">
      <c r="A3233" s="21" t="s">
        <v>4046</v>
      </c>
      <c r="B3233" s="22" t="s">
        <v>23</v>
      </c>
      <c r="C3233" s="21" t="s">
        <v>4047</v>
      </c>
      <c r="D3233" s="21" t="s">
        <v>4057</v>
      </c>
      <c r="E3233" s="23" t="s">
        <v>4058</v>
      </c>
      <c r="F3233" s="24">
        <v>5</v>
      </c>
      <c r="G3233" s="23" t="s">
        <v>4059</v>
      </c>
      <c r="H3233" s="25">
        <v>0</v>
      </c>
      <c r="I3233" s="25">
        <v>4.2130000000000001</v>
      </c>
      <c r="J3233" s="25">
        <v>4.4429999999999996</v>
      </c>
      <c r="K3233" s="25">
        <v>0</v>
      </c>
      <c r="L3233" s="25">
        <v>0</v>
      </c>
      <c r="M3233" s="25">
        <v>0</v>
      </c>
      <c r="N3233" s="25">
        <v>0</v>
      </c>
      <c r="O3233" s="25">
        <v>0</v>
      </c>
      <c r="P3233" s="25">
        <v>0</v>
      </c>
      <c r="Q3233" s="25">
        <v>0</v>
      </c>
    </row>
    <row r="3234" spans="1:17" s="3" customFormat="1" ht="12" customHeight="1">
      <c r="A3234" s="21" t="s">
        <v>4046</v>
      </c>
      <c r="B3234" s="22" t="s">
        <v>27</v>
      </c>
      <c r="C3234" s="21" t="s">
        <v>4047</v>
      </c>
      <c r="D3234" s="21" t="s">
        <v>4057</v>
      </c>
      <c r="E3234" s="23" t="s">
        <v>4060</v>
      </c>
      <c r="F3234" s="24">
        <v>5</v>
      </c>
      <c r="G3234" s="19"/>
      <c r="H3234" s="19"/>
      <c r="I3234" s="25">
        <v>1.8089999999999999</v>
      </c>
      <c r="J3234" s="25">
        <v>1.84</v>
      </c>
      <c r="K3234" s="25">
        <v>0</v>
      </c>
      <c r="L3234" s="25">
        <v>0</v>
      </c>
      <c r="M3234" s="25">
        <v>0</v>
      </c>
      <c r="N3234" s="19"/>
      <c r="O3234" s="19"/>
      <c r="P3234" s="19"/>
      <c r="Q3234" s="19"/>
    </row>
    <row r="3235" spans="1:17" s="3" customFormat="1" ht="12" customHeight="1">
      <c r="A3235" s="21" t="s">
        <v>4046</v>
      </c>
      <c r="B3235" s="22" t="s">
        <v>27</v>
      </c>
      <c r="C3235" s="21" t="s">
        <v>4047</v>
      </c>
      <c r="D3235" s="21" t="s">
        <v>4057</v>
      </c>
      <c r="E3235" s="23" t="s">
        <v>4061</v>
      </c>
      <c r="F3235" s="24">
        <v>5</v>
      </c>
      <c r="G3235" s="19"/>
      <c r="H3235" s="19"/>
      <c r="I3235" s="25">
        <v>1.798</v>
      </c>
      <c r="J3235" s="25">
        <v>1.9850000000000001</v>
      </c>
      <c r="K3235" s="25">
        <v>0</v>
      </c>
      <c r="L3235" s="25">
        <v>0</v>
      </c>
      <c r="M3235" s="25">
        <v>0</v>
      </c>
      <c r="N3235" s="19"/>
      <c r="O3235" s="19"/>
      <c r="P3235" s="19"/>
      <c r="Q3235" s="19"/>
    </row>
    <row r="3236" spans="1:17" s="3" customFormat="1" ht="12" customHeight="1">
      <c r="A3236" s="21" t="s">
        <v>4046</v>
      </c>
      <c r="B3236" s="22" t="s">
        <v>27</v>
      </c>
      <c r="C3236" s="21" t="s">
        <v>4047</v>
      </c>
      <c r="D3236" s="21" t="s">
        <v>4057</v>
      </c>
      <c r="E3236" s="23" t="s">
        <v>4062</v>
      </c>
      <c r="F3236" s="24">
        <v>5</v>
      </c>
      <c r="G3236" s="19"/>
      <c r="H3236" s="19"/>
      <c r="I3236" s="25">
        <v>0.20699999999999999</v>
      </c>
      <c r="J3236" s="25">
        <v>0.21099999999999999</v>
      </c>
      <c r="K3236" s="25">
        <v>0</v>
      </c>
      <c r="L3236" s="25">
        <v>0</v>
      </c>
      <c r="M3236" s="25">
        <v>0</v>
      </c>
      <c r="N3236" s="19"/>
      <c r="O3236" s="19"/>
      <c r="P3236" s="19"/>
      <c r="Q3236" s="19"/>
    </row>
    <row r="3237" spans="1:17" s="3" customFormat="1" ht="12" customHeight="1">
      <c r="A3237" s="21" t="s">
        <v>4046</v>
      </c>
      <c r="B3237" s="22" t="s">
        <v>27</v>
      </c>
      <c r="C3237" s="21" t="s">
        <v>4047</v>
      </c>
      <c r="D3237" s="21" t="s">
        <v>4057</v>
      </c>
      <c r="E3237" s="23" t="s">
        <v>4063</v>
      </c>
      <c r="F3237" s="24">
        <v>5</v>
      </c>
      <c r="G3237" s="19"/>
      <c r="H3237" s="19"/>
      <c r="I3237" s="25">
        <v>0.39900000000000002</v>
      </c>
      <c r="J3237" s="25">
        <v>0.40699999999999997</v>
      </c>
      <c r="K3237" s="25">
        <v>0</v>
      </c>
      <c r="L3237" s="25">
        <v>0</v>
      </c>
      <c r="M3237" s="25">
        <v>0</v>
      </c>
      <c r="N3237" s="19"/>
      <c r="O3237" s="19"/>
      <c r="P3237" s="19"/>
      <c r="Q3237" s="19"/>
    </row>
    <row r="3238" spans="1:17" s="3" customFormat="1" ht="12" customHeight="1">
      <c r="A3238" s="97" t="s">
        <v>30</v>
      </c>
      <c r="B3238" s="98"/>
      <c r="C3238" s="98"/>
      <c r="D3238" s="98"/>
      <c r="E3238" s="98"/>
      <c r="F3238" s="98"/>
      <c r="G3238" s="99"/>
      <c r="H3238" s="19"/>
      <c r="I3238" s="26">
        <f>SUM(I3234:I3237)</f>
        <v>4.2130000000000001</v>
      </c>
      <c r="J3238" s="26">
        <f>SUM(J3234:J3237)</f>
        <v>4.4430000000000005</v>
      </c>
      <c r="K3238" s="26">
        <f>SUM(K3234:K3237)</f>
        <v>0</v>
      </c>
      <c r="L3238" s="26">
        <f>SUM(L3234:L3237)</f>
        <v>0</v>
      </c>
      <c r="M3238" s="26">
        <f>SUM(M3234:M3237)</f>
        <v>0</v>
      </c>
      <c r="N3238" s="19"/>
      <c r="O3238" s="19"/>
      <c r="P3238" s="19"/>
      <c r="Q3238" s="19"/>
    </row>
    <row r="3239" spans="1:17" s="3" customFormat="1" ht="12" customHeight="1">
      <c r="A3239" s="97" t="s">
        <v>31</v>
      </c>
      <c r="B3239" s="98"/>
      <c r="C3239" s="98"/>
      <c r="D3239" s="98"/>
      <c r="E3239" s="98"/>
      <c r="F3239" s="98"/>
      <c r="G3239" s="99"/>
      <c r="H3239" s="19"/>
      <c r="I3239" s="26">
        <v>0</v>
      </c>
      <c r="J3239" s="26">
        <v>0</v>
      </c>
      <c r="K3239" s="19"/>
      <c r="L3239" s="19"/>
      <c r="M3239" s="19"/>
      <c r="N3239" s="19"/>
      <c r="O3239" s="19"/>
      <c r="P3239" s="19"/>
      <c r="Q3239" s="19"/>
    </row>
    <row r="3240" spans="1:17" s="3" customFormat="1" ht="12" customHeight="1">
      <c r="A3240" s="21" t="s">
        <v>4046</v>
      </c>
      <c r="B3240" s="22" t="s">
        <v>23</v>
      </c>
      <c r="C3240" s="21" t="s">
        <v>4047</v>
      </c>
      <c r="D3240" s="21" t="s">
        <v>4064</v>
      </c>
      <c r="E3240" s="23" t="s">
        <v>4065</v>
      </c>
      <c r="F3240" s="24">
        <v>5</v>
      </c>
      <c r="G3240" s="23" t="s">
        <v>4066</v>
      </c>
      <c r="H3240" s="25">
        <v>0</v>
      </c>
      <c r="I3240" s="25">
        <v>10.769</v>
      </c>
      <c r="J3240" s="25">
        <v>11.159000000000001</v>
      </c>
      <c r="K3240" s="25">
        <v>0</v>
      </c>
      <c r="L3240" s="25">
        <v>0</v>
      </c>
      <c r="M3240" s="25">
        <v>0</v>
      </c>
      <c r="N3240" s="25">
        <v>0</v>
      </c>
      <c r="O3240" s="25">
        <v>0</v>
      </c>
      <c r="P3240" s="25">
        <v>0</v>
      </c>
      <c r="Q3240" s="25">
        <v>0</v>
      </c>
    </row>
    <row r="3241" spans="1:17" s="3" customFormat="1" ht="12" customHeight="1">
      <c r="A3241" s="21" t="s">
        <v>4046</v>
      </c>
      <c r="B3241" s="22" t="s">
        <v>27</v>
      </c>
      <c r="C3241" s="21" t="s">
        <v>4047</v>
      </c>
      <c r="D3241" s="21" t="s">
        <v>4064</v>
      </c>
      <c r="E3241" s="23" t="s">
        <v>4067</v>
      </c>
      <c r="F3241" s="24">
        <v>5</v>
      </c>
      <c r="G3241" s="19"/>
      <c r="H3241" s="19"/>
      <c r="I3241" s="25">
        <v>2.7789999999999999</v>
      </c>
      <c r="J3241" s="25">
        <v>2.903</v>
      </c>
      <c r="K3241" s="25">
        <v>0</v>
      </c>
      <c r="L3241" s="25">
        <v>0</v>
      </c>
      <c r="M3241" s="25">
        <v>0</v>
      </c>
      <c r="N3241" s="19"/>
      <c r="O3241" s="19"/>
      <c r="P3241" s="19"/>
      <c r="Q3241" s="19"/>
    </row>
    <row r="3242" spans="1:17" s="3" customFormat="1" ht="12" customHeight="1">
      <c r="A3242" s="21" t="s">
        <v>4046</v>
      </c>
      <c r="B3242" s="22" t="s">
        <v>27</v>
      </c>
      <c r="C3242" s="21" t="s">
        <v>4047</v>
      </c>
      <c r="D3242" s="21" t="s">
        <v>4064</v>
      </c>
      <c r="E3242" s="23" t="s">
        <v>4068</v>
      </c>
      <c r="F3242" s="24">
        <v>5</v>
      </c>
      <c r="G3242" s="19"/>
      <c r="H3242" s="19"/>
      <c r="I3242" s="25">
        <v>1.4590000000000001</v>
      </c>
      <c r="J3242" s="25">
        <v>1.67</v>
      </c>
      <c r="K3242" s="25">
        <v>0</v>
      </c>
      <c r="L3242" s="25">
        <v>0</v>
      </c>
      <c r="M3242" s="25">
        <v>0</v>
      </c>
      <c r="N3242" s="19"/>
      <c r="O3242" s="19"/>
      <c r="P3242" s="19"/>
      <c r="Q3242" s="19"/>
    </row>
    <row r="3243" spans="1:17" s="3" customFormat="1" ht="12" customHeight="1">
      <c r="A3243" s="21" t="s">
        <v>4046</v>
      </c>
      <c r="B3243" s="22" t="s">
        <v>27</v>
      </c>
      <c r="C3243" s="21" t="s">
        <v>4047</v>
      </c>
      <c r="D3243" s="21" t="s">
        <v>4064</v>
      </c>
      <c r="E3243" s="23" t="s">
        <v>4069</v>
      </c>
      <c r="F3243" s="24">
        <v>5</v>
      </c>
      <c r="G3243" s="19"/>
      <c r="H3243" s="19"/>
      <c r="I3243" s="25">
        <v>1.246</v>
      </c>
      <c r="J3243" s="25">
        <v>1.179</v>
      </c>
      <c r="K3243" s="25">
        <v>0</v>
      </c>
      <c r="L3243" s="25">
        <v>0</v>
      </c>
      <c r="M3243" s="25">
        <v>0</v>
      </c>
      <c r="N3243" s="19"/>
      <c r="O3243" s="19"/>
      <c r="P3243" s="19"/>
      <c r="Q3243" s="19"/>
    </row>
    <row r="3244" spans="1:17" s="3" customFormat="1" ht="12" customHeight="1">
      <c r="A3244" s="21" t="s">
        <v>4046</v>
      </c>
      <c r="B3244" s="22" t="s">
        <v>27</v>
      </c>
      <c r="C3244" s="21" t="s">
        <v>4047</v>
      </c>
      <c r="D3244" s="21" t="s">
        <v>4064</v>
      </c>
      <c r="E3244" s="23" t="s">
        <v>4070</v>
      </c>
      <c r="F3244" s="24">
        <v>5</v>
      </c>
      <c r="G3244" s="19"/>
      <c r="H3244" s="19"/>
      <c r="I3244" s="25">
        <v>1.2569999999999999</v>
      </c>
      <c r="J3244" s="25">
        <v>1.173</v>
      </c>
      <c r="K3244" s="25">
        <v>0</v>
      </c>
      <c r="L3244" s="25">
        <v>0</v>
      </c>
      <c r="M3244" s="25">
        <v>0</v>
      </c>
      <c r="N3244" s="19"/>
      <c r="O3244" s="19"/>
      <c r="P3244" s="19"/>
      <c r="Q3244" s="19"/>
    </row>
    <row r="3245" spans="1:17" s="3" customFormat="1" ht="12" customHeight="1">
      <c r="A3245" s="21" t="s">
        <v>4046</v>
      </c>
      <c r="B3245" s="22" t="s">
        <v>27</v>
      </c>
      <c r="C3245" s="21" t="s">
        <v>4047</v>
      </c>
      <c r="D3245" s="21" t="s">
        <v>4064</v>
      </c>
      <c r="E3245" s="23" t="s">
        <v>4071</v>
      </c>
      <c r="F3245" s="24">
        <v>5</v>
      </c>
      <c r="G3245" s="19"/>
      <c r="H3245" s="19"/>
      <c r="I3245" s="25">
        <v>1.123</v>
      </c>
      <c r="J3245" s="25">
        <v>0.96299999999999997</v>
      </c>
      <c r="K3245" s="25">
        <v>0</v>
      </c>
      <c r="L3245" s="25">
        <v>0</v>
      </c>
      <c r="M3245" s="25">
        <v>0</v>
      </c>
      <c r="N3245" s="19"/>
      <c r="O3245" s="19"/>
      <c r="P3245" s="19"/>
      <c r="Q3245" s="19"/>
    </row>
    <row r="3246" spans="1:17" s="3" customFormat="1" ht="12" customHeight="1">
      <c r="A3246" s="21" t="s">
        <v>4046</v>
      </c>
      <c r="B3246" s="22" t="s">
        <v>27</v>
      </c>
      <c r="C3246" s="21" t="s">
        <v>4047</v>
      </c>
      <c r="D3246" s="21" t="s">
        <v>4064</v>
      </c>
      <c r="E3246" s="23" t="s">
        <v>4072</v>
      </c>
      <c r="F3246" s="24">
        <v>5</v>
      </c>
      <c r="G3246" s="19"/>
      <c r="H3246" s="19"/>
      <c r="I3246" s="25">
        <v>2.9049999999999998</v>
      </c>
      <c r="J3246" s="25">
        <v>3.2709999999999999</v>
      </c>
      <c r="K3246" s="25">
        <v>0</v>
      </c>
      <c r="L3246" s="25">
        <v>0</v>
      </c>
      <c r="M3246" s="25">
        <v>0</v>
      </c>
      <c r="N3246" s="19"/>
      <c r="O3246" s="19"/>
      <c r="P3246" s="19"/>
      <c r="Q3246" s="19"/>
    </row>
    <row r="3247" spans="1:17" s="3" customFormat="1" ht="12" customHeight="1">
      <c r="A3247" s="97" t="s">
        <v>30</v>
      </c>
      <c r="B3247" s="98"/>
      <c r="C3247" s="98"/>
      <c r="D3247" s="98"/>
      <c r="E3247" s="98"/>
      <c r="F3247" s="98"/>
      <c r="G3247" s="99"/>
      <c r="H3247" s="19"/>
      <c r="I3247" s="26">
        <f>SUM(I3241:I3246)</f>
        <v>10.769</v>
      </c>
      <c r="J3247" s="26">
        <f>SUM(J3241:J3246)</f>
        <v>11.159000000000001</v>
      </c>
      <c r="K3247" s="26">
        <f>SUM(K3241:K3246)</f>
        <v>0</v>
      </c>
      <c r="L3247" s="26">
        <f>SUM(L3241:L3246)</f>
        <v>0</v>
      </c>
      <c r="M3247" s="26">
        <f>SUM(M3241:M3246)</f>
        <v>0</v>
      </c>
      <c r="N3247" s="19"/>
      <c r="O3247" s="19"/>
      <c r="P3247" s="19"/>
      <c r="Q3247" s="19"/>
    </row>
    <row r="3248" spans="1:17" s="3" customFormat="1" ht="12" customHeight="1">
      <c r="A3248" s="97" t="s">
        <v>31</v>
      </c>
      <c r="B3248" s="98"/>
      <c r="C3248" s="98"/>
      <c r="D3248" s="98"/>
      <c r="E3248" s="98"/>
      <c r="F3248" s="98"/>
      <c r="G3248" s="99"/>
      <c r="H3248" s="19"/>
      <c r="I3248" s="26">
        <v>0</v>
      </c>
      <c r="J3248" s="26">
        <v>0</v>
      </c>
      <c r="K3248" s="19"/>
      <c r="L3248" s="19"/>
      <c r="M3248" s="19"/>
      <c r="N3248" s="19"/>
      <c r="O3248" s="19"/>
      <c r="P3248" s="19"/>
      <c r="Q3248" s="19"/>
    </row>
    <row r="3249" spans="1:17" s="3" customFormat="1" ht="12" customHeight="1">
      <c r="A3249" s="21" t="s">
        <v>4046</v>
      </c>
      <c r="B3249" s="22" t="s">
        <v>23</v>
      </c>
      <c r="C3249" s="21" t="s">
        <v>4047</v>
      </c>
      <c r="D3249" s="21" t="s">
        <v>4073</v>
      </c>
      <c r="E3249" s="23" t="s">
        <v>4074</v>
      </c>
      <c r="F3249" s="24">
        <v>5</v>
      </c>
      <c r="G3249" s="23" t="s">
        <v>4075</v>
      </c>
      <c r="H3249" s="25">
        <v>0</v>
      </c>
      <c r="I3249" s="25">
        <v>12.721</v>
      </c>
      <c r="J3249" s="25">
        <v>14.497</v>
      </c>
      <c r="K3249" s="25">
        <v>0</v>
      </c>
      <c r="L3249" s="25">
        <v>0</v>
      </c>
      <c r="M3249" s="25">
        <v>0</v>
      </c>
      <c r="N3249" s="25">
        <v>0</v>
      </c>
      <c r="O3249" s="25">
        <v>0</v>
      </c>
      <c r="P3249" s="25">
        <v>0</v>
      </c>
      <c r="Q3249" s="25">
        <v>0</v>
      </c>
    </row>
    <row r="3250" spans="1:17" s="3" customFormat="1" ht="12" customHeight="1">
      <c r="A3250" s="21" t="s">
        <v>4046</v>
      </c>
      <c r="B3250" s="22" t="s">
        <v>27</v>
      </c>
      <c r="C3250" s="21" t="s">
        <v>4047</v>
      </c>
      <c r="D3250" s="21" t="s">
        <v>4073</v>
      </c>
      <c r="E3250" s="23" t="s">
        <v>4076</v>
      </c>
      <c r="F3250" s="24">
        <v>5</v>
      </c>
      <c r="G3250" s="19"/>
      <c r="H3250" s="19"/>
      <c r="I3250" s="25">
        <v>0</v>
      </c>
      <c r="J3250" s="25">
        <v>4.9409999999999998</v>
      </c>
      <c r="K3250" s="25">
        <v>0</v>
      </c>
      <c r="L3250" s="25">
        <v>0</v>
      </c>
      <c r="M3250" s="25">
        <v>0</v>
      </c>
      <c r="N3250" s="19"/>
      <c r="O3250" s="19"/>
      <c r="P3250" s="19"/>
      <c r="Q3250" s="19"/>
    </row>
    <row r="3251" spans="1:17" s="3" customFormat="1" ht="12" customHeight="1">
      <c r="A3251" s="21" t="s">
        <v>4046</v>
      </c>
      <c r="B3251" s="22" t="s">
        <v>27</v>
      </c>
      <c r="C3251" s="21" t="s">
        <v>4047</v>
      </c>
      <c r="D3251" s="21" t="s">
        <v>4073</v>
      </c>
      <c r="E3251" s="23" t="s">
        <v>4077</v>
      </c>
      <c r="F3251" s="24">
        <v>5</v>
      </c>
      <c r="G3251" s="19"/>
      <c r="H3251" s="19"/>
      <c r="I3251" s="25">
        <v>0.309</v>
      </c>
      <c r="J3251" s="25">
        <v>0.255</v>
      </c>
      <c r="K3251" s="25">
        <v>0</v>
      </c>
      <c r="L3251" s="25">
        <v>0</v>
      </c>
      <c r="M3251" s="25">
        <v>0</v>
      </c>
      <c r="N3251" s="19"/>
      <c r="O3251" s="19"/>
      <c r="P3251" s="19"/>
      <c r="Q3251" s="19"/>
    </row>
    <row r="3252" spans="1:17" s="3" customFormat="1" ht="12" customHeight="1">
      <c r="A3252" s="21" t="s">
        <v>4046</v>
      </c>
      <c r="B3252" s="22" t="s">
        <v>27</v>
      </c>
      <c r="C3252" s="21" t="s">
        <v>4047</v>
      </c>
      <c r="D3252" s="21" t="s">
        <v>4073</v>
      </c>
      <c r="E3252" s="23" t="s">
        <v>4078</v>
      </c>
      <c r="F3252" s="24">
        <v>5</v>
      </c>
      <c r="G3252" s="19"/>
      <c r="H3252" s="19"/>
      <c r="I3252" s="25">
        <v>1.2529999999999999</v>
      </c>
      <c r="J3252" s="25">
        <v>1.3540000000000001</v>
      </c>
      <c r="K3252" s="25">
        <v>0</v>
      </c>
      <c r="L3252" s="25">
        <v>0</v>
      </c>
      <c r="M3252" s="25">
        <v>0</v>
      </c>
      <c r="N3252" s="19"/>
      <c r="O3252" s="19"/>
      <c r="P3252" s="19"/>
      <c r="Q3252" s="19"/>
    </row>
    <row r="3253" spans="1:17" s="3" customFormat="1" ht="12" customHeight="1">
      <c r="A3253" s="21" t="s">
        <v>4046</v>
      </c>
      <c r="B3253" s="22" t="s">
        <v>27</v>
      </c>
      <c r="C3253" s="21" t="s">
        <v>4047</v>
      </c>
      <c r="D3253" s="21" t="s">
        <v>4073</v>
      </c>
      <c r="E3253" s="23" t="s">
        <v>4079</v>
      </c>
      <c r="F3253" s="24">
        <v>5</v>
      </c>
      <c r="G3253" s="19"/>
      <c r="H3253" s="19"/>
      <c r="I3253" s="25">
        <v>0</v>
      </c>
      <c r="J3253" s="25">
        <v>2.68</v>
      </c>
      <c r="K3253" s="25">
        <v>0</v>
      </c>
      <c r="L3253" s="25">
        <v>0</v>
      </c>
      <c r="M3253" s="25">
        <v>0</v>
      </c>
      <c r="N3253" s="19"/>
      <c r="O3253" s="19"/>
      <c r="P3253" s="19"/>
      <c r="Q3253" s="19"/>
    </row>
    <row r="3254" spans="1:17" s="3" customFormat="1" ht="12" customHeight="1">
      <c r="A3254" s="21" t="s">
        <v>4046</v>
      </c>
      <c r="B3254" s="22" t="s">
        <v>27</v>
      </c>
      <c r="C3254" s="21" t="s">
        <v>4047</v>
      </c>
      <c r="D3254" s="21" t="s">
        <v>4073</v>
      </c>
      <c r="E3254" s="23" t="s">
        <v>4080</v>
      </c>
      <c r="F3254" s="24">
        <v>5</v>
      </c>
      <c r="G3254" s="19"/>
      <c r="H3254" s="19"/>
      <c r="I3254" s="25">
        <v>1.167</v>
      </c>
      <c r="J3254" s="25">
        <v>0</v>
      </c>
      <c r="K3254" s="25">
        <v>0</v>
      </c>
      <c r="L3254" s="25">
        <v>0</v>
      </c>
      <c r="M3254" s="25">
        <v>0</v>
      </c>
      <c r="N3254" s="19"/>
      <c r="O3254" s="19"/>
      <c r="P3254" s="19"/>
      <c r="Q3254" s="19"/>
    </row>
    <row r="3255" spans="1:17" s="3" customFormat="1" ht="12" customHeight="1">
      <c r="A3255" s="21" t="s">
        <v>4046</v>
      </c>
      <c r="B3255" s="22" t="s">
        <v>27</v>
      </c>
      <c r="C3255" s="21" t="s">
        <v>4047</v>
      </c>
      <c r="D3255" s="21" t="s">
        <v>4073</v>
      </c>
      <c r="E3255" s="23" t="s">
        <v>4081</v>
      </c>
      <c r="F3255" s="24">
        <v>5</v>
      </c>
      <c r="G3255" s="19"/>
      <c r="H3255" s="19"/>
      <c r="I3255" s="25">
        <v>9.9920000000000009</v>
      </c>
      <c r="J3255" s="25">
        <v>5.2670000000000003</v>
      </c>
      <c r="K3255" s="25">
        <v>0</v>
      </c>
      <c r="L3255" s="25">
        <v>0</v>
      </c>
      <c r="M3255" s="25">
        <v>0</v>
      </c>
      <c r="N3255" s="19"/>
      <c r="O3255" s="19"/>
      <c r="P3255" s="19"/>
      <c r="Q3255" s="19"/>
    </row>
    <row r="3256" spans="1:17" s="3" customFormat="1" ht="12" customHeight="1">
      <c r="A3256" s="97" t="s">
        <v>30</v>
      </c>
      <c r="B3256" s="98"/>
      <c r="C3256" s="98"/>
      <c r="D3256" s="98"/>
      <c r="E3256" s="98"/>
      <c r="F3256" s="98"/>
      <c r="G3256" s="99"/>
      <c r="H3256" s="19"/>
      <c r="I3256" s="26">
        <f>SUM(I3250:I3255)</f>
        <v>12.721</v>
      </c>
      <c r="J3256" s="26">
        <f>SUM(J3250:J3255)</f>
        <v>14.497</v>
      </c>
      <c r="K3256" s="26">
        <f>SUM(K3250:K3255)</f>
        <v>0</v>
      </c>
      <c r="L3256" s="26">
        <f>SUM(L3250:L3255)</f>
        <v>0</v>
      </c>
      <c r="M3256" s="26">
        <f>SUM(M3250:M3255)</f>
        <v>0</v>
      </c>
      <c r="N3256" s="19"/>
      <c r="O3256" s="19"/>
      <c r="P3256" s="19"/>
      <c r="Q3256" s="19"/>
    </row>
    <row r="3257" spans="1:17" s="3" customFormat="1" ht="12" customHeight="1">
      <c r="A3257" s="97" t="s">
        <v>31</v>
      </c>
      <c r="B3257" s="98"/>
      <c r="C3257" s="98"/>
      <c r="D3257" s="98"/>
      <c r="E3257" s="98"/>
      <c r="F3257" s="98"/>
      <c r="G3257" s="99"/>
      <c r="H3257" s="19"/>
      <c r="I3257" s="26">
        <v>0</v>
      </c>
      <c r="J3257" s="26">
        <v>0</v>
      </c>
      <c r="K3257" s="19"/>
      <c r="L3257" s="19"/>
      <c r="M3257" s="19"/>
      <c r="N3257" s="19"/>
      <c r="O3257" s="19"/>
      <c r="P3257" s="19"/>
      <c r="Q3257" s="19"/>
    </row>
    <row r="3258" spans="1:17" s="3" customFormat="1" ht="12" customHeight="1">
      <c r="A3258" s="21" t="s">
        <v>4046</v>
      </c>
      <c r="B3258" s="22" t="s">
        <v>23</v>
      </c>
      <c r="C3258" s="21" t="s">
        <v>4047</v>
      </c>
      <c r="D3258" s="21" t="s">
        <v>4082</v>
      </c>
      <c r="E3258" s="23" t="s">
        <v>4083</v>
      </c>
      <c r="F3258" s="24">
        <v>5</v>
      </c>
      <c r="G3258" s="23" t="s">
        <v>4084</v>
      </c>
      <c r="H3258" s="25">
        <v>0</v>
      </c>
      <c r="I3258" s="25">
        <v>2.3050000000000002</v>
      </c>
      <c r="J3258" s="25">
        <v>0</v>
      </c>
      <c r="K3258" s="25">
        <v>0</v>
      </c>
      <c r="L3258" s="25">
        <v>0</v>
      </c>
      <c r="M3258" s="25">
        <v>0</v>
      </c>
      <c r="N3258" s="25">
        <v>0</v>
      </c>
      <c r="O3258" s="25">
        <v>0</v>
      </c>
      <c r="P3258" s="25">
        <v>0</v>
      </c>
      <c r="Q3258" s="25">
        <v>0</v>
      </c>
    </row>
    <row r="3259" spans="1:17" s="3" customFormat="1" ht="12" customHeight="1">
      <c r="A3259" s="21" t="s">
        <v>4046</v>
      </c>
      <c r="B3259" s="22" t="s">
        <v>27</v>
      </c>
      <c r="C3259" s="21" t="s">
        <v>4047</v>
      </c>
      <c r="D3259" s="21" t="s">
        <v>4082</v>
      </c>
      <c r="E3259" s="23" t="s">
        <v>4085</v>
      </c>
      <c r="F3259" s="24">
        <v>5</v>
      </c>
      <c r="G3259" s="19"/>
      <c r="H3259" s="19"/>
      <c r="I3259" s="25">
        <v>2.3050000000000002</v>
      </c>
      <c r="J3259" s="25">
        <v>0</v>
      </c>
      <c r="K3259" s="25">
        <v>0</v>
      </c>
      <c r="L3259" s="25">
        <v>0</v>
      </c>
      <c r="M3259" s="25">
        <v>0</v>
      </c>
      <c r="N3259" s="19"/>
      <c r="O3259" s="19"/>
      <c r="P3259" s="19"/>
      <c r="Q3259" s="19"/>
    </row>
    <row r="3260" spans="1:17" s="3" customFormat="1" ht="12" customHeight="1">
      <c r="A3260" s="97" t="s">
        <v>30</v>
      </c>
      <c r="B3260" s="98"/>
      <c r="C3260" s="98"/>
      <c r="D3260" s="98"/>
      <c r="E3260" s="98"/>
      <c r="F3260" s="98"/>
      <c r="G3260" s="99"/>
      <c r="H3260" s="19"/>
      <c r="I3260" s="26">
        <f>SUM(I3259:I3259)</f>
        <v>2.3050000000000002</v>
      </c>
      <c r="J3260" s="26">
        <f>SUM(J3259:J3259)</f>
        <v>0</v>
      </c>
      <c r="K3260" s="26">
        <f>SUM(K3259:K3259)</f>
        <v>0</v>
      </c>
      <c r="L3260" s="26">
        <f>SUM(L3259:L3259)</f>
        <v>0</v>
      </c>
      <c r="M3260" s="26">
        <f>SUM(M3259:M3259)</f>
        <v>0</v>
      </c>
      <c r="N3260" s="19"/>
      <c r="O3260" s="19"/>
      <c r="P3260" s="19"/>
      <c r="Q3260" s="19"/>
    </row>
    <row r="3261" spans="1:17" s="3" customFormat="1" ht="12" customHeight="1">
      <c r="A3261" s="97" t="s">
        <v>31</v>
      </c>
      <c r="B3261" s="98"/>
      <c r="C3261" s="98"/>
      <c r="D3261" s="98"/>
      <c r="E3261" s="98"/>
      <c r="F3261" s="98"/>
      <c r="G3261" s="99"/>
      <c r="H3261" s="19"/>
      <c r="I3261" s="26">
        <v>0</v>
      </c>
      <c r="J3261" s="26">
        <v>0</v>
      </c>
      <c r="K3261" s="19"/>
      <c r="L3261" s="19"/>
      <c r="M3261" s="19"/>
      <c r="N3261" s="19"/>
      <c r="O3261" s="19"/>
      <c r="P3261" s="19"/>
      <c r="Q3261" s="19"/>
    </row>
    <row r="3262" spans="1:17" s="3" customFormat="1" ht="12" customHeight="1">
      <c r="A3262" s="21" t="s">
        <v>4046</v>
      </c>
      <c r="B3262" s="22" t="s">
        <v>23</v>
      </c>
      <c r="C3262" s="21" t="s">
        <v>4047</v>
      </c>
      <c r="D3262" s="21" t="s">
        <v>4086</v>
      </c>
      <c r="E3262" s="23" t="s">
        <v>3169</v>
      </c>
      <c r="F3262" s="24">
        <v>5</v>
      </c>
      <c r="G3262" s="23" t="s">
        <v>4087</v>
      </c>
      <c r="H3262" s="25">
        <v>0</v>
      </c>
      <c r="I3262" s="25">
        <v>0</v>
      </c>
      <c r="J3262" s="25">
        <v>3.782</v>
      </c>
      <c r="K3262" s="25">
        <v>0</v>
      </c>
      <c r="L3262" s="25">
        <v>0</v>
      </c>
      <c r="M3262" s="25">
        <v>0</v>
      </c>
      <c r="N3262" s="25">
        <v>0</v>
      </c>
      <c r="O3262" s="25">
        <v>0</v>
      </c>
      <c r="P3262" s="25">
        <v>0</v>
      </c>
      <c r="Q3262" s="25">
        <v>0</v>
      </c>
    </row>
    <row r="3263" spans="1:17" s="3" customFormat="1" ht="12" customHeight="1">
      <c r="A3263" s="21" t="s">
        <v>4046</v>
      </c>
      <c r="B3263" s="22" t="s">
        <v>27</v>
      </c>
      <c r="C3263" s="21" t="s">
        <v>4047</v>
      </c>
      <c r="D3263" s="21" t="s">
        <v>4086</v>
      </c>
      <c r="E3263" s="23" t="s">
        <v>4088</v>
      </c>
      <c r="F3263" s="24">
        <v>5</v>
      </c>
      <c r="G3263" s="19"/>
      <c r="H3263" s="19"/>
      <c r="I3263" s="25">
        <v>0</v>
      </c>
      <c r="J3263" s="25">
        <v>2.3330000000000002</v>
      </c>
      <c r="K3263" s="25">
        <v>0</v>
      </c>
      <c r="L3263" s="25">
        <v>0</v>
      </c>
      <c r="M3263" s="25">
        <v>0</v>
      </c>
      <c r="N3263" s="19"/>
      <c r="O3263" s="19"/>
      <c r="P3263" s="19"/>
      <c r="Q3263" s="19"/>
    </row>
    <row r="3264" spans="1:17" s="3" customFormat="1" ht="12" customHeight="1">
      <c r="A3264" s="21" t="s">
        <v>4046</v>
      </c>
      <c r="B3264" s="22" t="s">
        <v>27</v>
      </c>
      <c r="C3264" s="21" t="s">
        <v>4047</v>
      </c>
      <c r="D3264" s="21" t="s">
        <v>4086</v>
      </c>
      <c r="E3264" s="23" t="s">
        <v>4078</v>
      </c>
      <c r="F3264" s="24">
        <v>5</v>
      </c>
      <c r="G3264" s="19"/>
      <c r="H3264" s="19"/>
      <c r="I3264" s="25">
        <v>0</v>
      </c>
      <c r="J3264" s="25">
        <v>1.4490000000000001</v>
      </c>
      <c r="K3264" s="25">
        <v>0</v>
      </c>
      <c r="L3264" s="25">
        <v>0</v>
      </c>
      <c r="M3264" s="25">
        <v>0</v>
      </c>
      <c r="N3264" s="19"/>
      <c r="O3264" s="19"/>
      <c r="P3264" s="19"/>
      <c r="Q3264" s="19"/>
    </row>
    <row r="3265" spans="1:17" s="3" customFormat="1" ht="12" customHeight="1">
      <c r="A3265" s="97" t="s">
        <v>30</v>
      </c>
      <c r="B3265" s="98"/>
      <c r="C3265" s="98"/>
      <c r="D3265" s="98"/>
      <c r="E3265" s="98"/>
      <c r="F3265" s="98"/>
      <c r="G3265" s="99"/>
      <c r="H3265" s="19"/>
      <c r="I3265" s="26">
        <f>SUM(I3263:I3264)</f>
        <v>0</v>
      </c>
      <c r="J3265" s="26">
        <f>SUM(J3263:J3264)</f>
        <v>3.782</v>
      </c>
      <c r="K3265" s="26">
        <f>SUM(K3263:K3264)</f>
        <v>0</v>
      </c>
      <c r="L3265" s="26">
        <f>SUM(L3263:L3264)</f>
        <v>0</v>
      </c>
      <c r="M3265" s="26">
        <f>SUM(M3263:M3264)</f>
        <v>0</v>
      </c>
      <c r="N3265" s="19"/>
      <c r="O3265" s="19"/>
      <c r="P3265" s="19"/>
      <c r="Q3265" s="19"/>
    </row>
    <row r="3266" spans="1:17" s="3" customFormat="1" ht="12" customHeight="1">
      <c r="A3266" s="97" t="s">
        <v>31</v>
      </c>
      <c r="B3266" s="98"/>
      <c r="C3266" s="98"/>
      <c r="D3266" s="98"/>
      <c r="E3266" s="98"/>
      <c r="F3266" s="98"/>
      <c r="G3266" s="99"/>
      <c r="H3266" s="19"/>
      <c r="I3266" s="26">
        <v>0</v>
      </c>
      <c r="J3266" s="26">
        <v>0</v>
      </c>
      <c r="K3266" s="19"/>
      <c r="L3266" s="19"/>
      <c r="M3266" s="19"/>
      <c r="N3266" s="19"/>
      <c r="O3266" s="19"/>
      <c r="P3266" s="19"/>
      <c r="Q3266" s="19"/>
    </row>
    <row r="3267" spans="1:17" s="3" customFormat="1" ht="12" customHeight="1">
      <c r="A3267" s="21" t="s">
        <v>4046</v>
      </c>
      <c r="B3267" s="22" t="s">
        <v>23</v>
      </c>
      <c r="C3267" s="21" t="s">
        <v>4047</v>
      </c>
      <c r="D3267" s="21" t="s">
        <v>4089</v>
      </c>
      <c r="E3267" s="23" t="s">
        <v>4090</v>
      </c>
      <c r="F3267" s="24">
        <v>5</v>
      </c>
      <c r="G3267" s="23" t="s">
        <v>4091</v>
      </c>
      <c r="H3267" s="25">
        <v>0</v>
      </c>
      <c r="I3267" s="25">
        <v>26.076000000000001</v>
      </c>
      <c r="J3267" s="25">
        <v>0</v>
      </c>
      <c r="K3267" s="25">
        <v>0</v>
      </c>
      <c r="L3267" s="25">
        <v>0</v>
      </c>
      <c r="M3267" s="25">
        <v>0</v>
      </c>
      <c r="N3267" s="25">
        <v>0</v>
      </c>
      <c r="O3267" s="25">
        <v>0</v>
      </c>
      <c r="P3267" s="25">
        <v>0</v>
      </c>
      <c r="Q3267" s="25">
        <v>0</v>
      </c>
    </row>
    <row r="3268" spans="1:17" s="3" customFormat="1" ht="12" customHeight="1">
      <c r="A3268" s="21" t="s">
        <v>4046</v>
      </c>
      <c r="B3268" s="22" t="s">
        <v>27</v>
      </c>
      <c r="C3268" s="21" t="s">
        <v>4047</v>
      </c>
      <c r="D3268" s="21" t="s">
        <v>4089</v>
      </c>
      <c r="E3268" s="23" t="s">
        <v>4092</v>
      </c>
      <c r="F3268" s="24">
        <v>5</v>
      </c>
      <c r="G3268" s="19"/>
      <c r="H3268" s="19"/>
      <c r="I3268" s="25">
        <v>1.61</v>
      </c>
      <c r="J3268" s="25">
        <v>0</v>
      </c>
      <c r="K3268" s="25">
        <v>0</v>
      </c>
      <c r="L3268" s="25">
        <v>0</v>
      </c>
      <c r="M3268" s="25">
        <v>0</v>
      </c>
      <c r="N3268" s="19"/>
      <c r="O3268" s="19"/>
      <c r="P3268" s="19"/>
      <c r="Q3268" s="19"/>
    </row>
    <row r="3269" spans="1:17" s="3" customFormat="1" ht="12" customHeight="1">
      <c r="A3269" s="21" t="s">
        <v>4046</v>
      </c>
      <c r="B3269" s="22" t="s">
        <v>27</v>
      </c>
      <c r="C3269" s="21" t="s">
        <v>4047</v>
      </c>
      <c r="D3269" s="21" t="s">
        <v>4089</v>
      </c>
      <c r="E3269" s="23" t="s">
        <v>3503</v>
      </c>
      <c r="F3269" s="24">
        <v>5</v>
      </c>
      <c r="G3269" s="19"/>
      <c r="H3269" s="19"/>
      <c r="I3269" s="25">
        <v>2.351</v>
      </c>
      <c r="J3269" s="25">
        <v>0</v>
      </c>
      <c r="K3269" s="25">
        <v>0</v>
      </c>
      <c r="L3269" s="25">
        <v>0</v>
      </c>
      <c r="M3269" s="25">
        <v>0</v>
      </c>
      <c r="N3269" s="19"/>
      <c r="O3269" s="19"/>
      <c r="P3269" s="19"/>
      <c r="Q3269" s="19"/>
    </row>
    <row r="3270" spans="1:17" s="3" customFormat="1" ht="12" customHeight="1">
      <c r="A3270" s="21" t="s">
        <v>4046</v>
      </c>
      <c r="B3270" s="22" t="s">
        <v>27</v>
      </c>
      <c r="C3270" s="21" t="s">
        <v>4047</v>
      </c>
      <c r="D3270" s="21" t="s">
        <v>4089</v>
      </c>
      <c r="E3270" s="23" t="s">
        <v>4093</v>
      </c>
      <c r="F3270" s="24">
        <v>5</v>
      </c>
      <c r="G3270" s="19"/>
      <c r="H3270" s="19"/>
      <c r="I3270" s="25">
        <v>21.422999999999998</v>
      </c>
      <c r="J3270" s="25">
        <v>0</v>
      </c>
      <c r="K3270" s="25">
        <v>0</v>
      </c>
      <c r="L3270" s="25">
        <v>0</v>
      </c>
      <c r="M3270" s="25">
        <v>0</v>
      </c>
      <c r="N3270" s="19"/>
      <c r="O3270" s="19"/>
      <c r="P3270" s="19"/>
      <c r="Q3270" s="19"/>
    </row>
    <row r="3271" spans="1:17" s="3" customFormat="1" ht="12" customHeight="1">
      <c r="A3271" s="21" t="s">
        <v>4046</v>
      </c>
      <c r="B3271" s="22" t="s">
        <v>27</v>
      </c>
      <c r="C3271" s="21" t="s">
        <v>4047</v>
      </c>
      <c r="D3271" s="21" t="s">
        <v>4089</v>
      </c>
      <c r="E3271" s="23" t="s">
        <v>3560</v>
      </c>
      <c r="F3271" s="24">
        <v>5</v>
      </c>
      <c r="G3271" s="19"/>
      <c r="H3271" s="19"/>
      <c r="I3271" s="25">
        <v>0.69199999999999995</v>
      </c>
      <c r="J3271" s="25">
        <v>0</v>
      </c>
      <c r="K3271" s="25">
        <v>0</v>
      </c>
      <c r="L3271" s="25">
        <v>0</v>
      </c>
      <c r="M3271" s="25">
        <v>0</v>
      </c>
      <c r="N3271" s="19"/>
      <c r="O3271" s="19"/>
      <c r="P3271" s="19"/>
      <c r="Q3271" s="19"/>
    </row>
    <row r="3272" spans="1:17" s="3" customFormat="1" ht="12" customHeight="1">
      <c r="A3272" s="97" t="s">
        <v>30</v>
      </c>
      <c r="B3272" s="98"/>
      <c r="C3272" s="98"/>
      <c r="D3272" s="98"/>
      <c r="E3272" s="98"/>
      <c r="F3272" s="98"/>
      <c r="G3272" s="99"/>
      <c r="H3272" s="19"/>
      <c r="I3272" s="26">
        <f>SUM(I3268:I3271)</f>
        <v>26.076000000000001</v>
      </c>
      <c r="J3272" s="26">
        <f>SUM(J3268:J3271)</f>
        <v>0</v>
      </c>
      <c r="K3272" s="26">
        <f>SUM(K3268:K3271)</f>
        <v>0</v>
      </c>
      <c r="L3272" s="26">
        <f>SUM(L3268:L3271)</f>
        <v>0</v>
      </c>
      <c r="M3272" s="26">
        <f>SUM(M3268:M3271)</f>
        <v>0</v>
      </c>
      <c r="N3272" s="19"/>
      <c r="O3272" s="19"/>
      <c r="P3272" s="19"/>
      <c r="Q3272" s="19"/>
    </row>
    <row r="3273" spans="1:17" s="3" customFormat="1" ht="12" customHeight="1">
      <c r="A3273" s="97" t="s">
        <v>31</v>
      </c>
      <c r="B3273" s="98"/>
      <c r="C3273" s="98"/>
      <c r="D3273" s="98"/>
      <c r="E3273" s="98"/>
      <c r="F3273" s="98"/>
      <c r="G3273" s="99"/>
      <c r="H3273" s="19"/>
      <c r="I3273" s="26">
        <v>0</v>
      </c>
      <c r="J3273" s="26">
        <v>0</v>
      </c>
      <c r="K3273" s="19"/>
      <c r="L3273" s="19"/>
      <c r="M3273" s="19"/>
      <c r="N3273" s="19"/>
      <c r="O3273" s="19"/>
      <c r="P3273" s="19"/>
      <c r="Q3273" s="19"/>
    </row>
    <row r="3274" spans="1:17" s="3" customFormat="1" ht="12" customHeight="1">
      <c r="A3274" s="21" t="s">
        <v>4046</v>
      </c>
      <c r="B3274" s="22" t="s">
        <v>23</v>
      </c>
      <c r="C3274" s="21" t="s">
        <v>4047</v>
      </c>
      <c r="D3274" s="21" t="s">
        <v>4094</v>
      </c>
      <c r="E3274" s="23" t="s">
        <v>4095</v>
      </c>
      <c r="F3274" s="24">
        <v>5</v>
      </c>
      <c r="G3274" s="23" t="s">
        <v>4096</v>
      </c>
      <c r="H3274" s="25">
        <v>0</v>
      </c>
      <c r="I3274" s="25">
        <v>0</v>
      </c>
      <c r="J3274" s="25">
        <v>136.85599999999999</v>
      </c>
      <c r="K3274" s="25">
        <v>0</v>
      </c>
      <c r="L3274" s="25">
        <v>0</v>
      </c>
      <c r="M3274" s="25">
        <v>0</v>
      </c>
      <c r="N3274" s="25">
        <v>0</v>
      </c>
      <c r="O3274" s="25">
        <v>0</v>
      </c>
      <c r="P3274" s="25">
        <v>0</v>
      </c>
      <c r="Q3274" s="25">
        <v>0</v>
      </c>
    </row>
    <row r="3275" spans="1:17" s="3" customFormat="1" ht="12" customHeight="1">
      <c r="A3275" s="21" t="s">
        <v>4046</v>
      </c>
      <c r="B3275" s="22" t="s">
        <v>27</v>
      </c>
      <c r="C3275" s="21" t="s">
        <v>4047</v>
      </c>
      <c r="D3275" s="21" t="s">
        <v>4094</v>
      </c>
      <c r="E3275" s="23" t="s">
        <v>4097</v>
      </c>
      <c r="F3275" s="24">
        <v>5</v>
      </c>
      <c r="G3275" s="19"/>
      <c r="H3275" s="19"/>
      <c r="I3275" s="25">
        <v>0</v>
      </c>
      <c r="J3275" s="25">
        <v>122.393</v>
      </c>
      <c r="K3275" s="25">
        <v>0</v>
      </c>
      <c r="L3275" s="25">
        <v>0</v>
      </c>
      <c r="M3275" s="25">
        <v>0</v>
      </c>
      <c r="N3275" s="19"/>
      <c r="O3275" s="19"/>
      <c r="P3275" s="19"/>
      <c r="Q3275" s="19"/>
    </row>
    <row r="3276" spans="1:17" s="3" customFormat="1" ht="12" customHeight="1">
      <c r="A3276" s="21" t="s">
        <v>4046</v>
      </c>
      <c r="B3276" s="22" t="s">
        <v>27</v>
      </c>
      <c r="C3276" s="21" t="s">
        <v>4047</v>
      </c>
      <c r="D3276" s="21" t="s">
        <v>4094</v>
      </c>
      <c r="E3276" s="23" t="s">
        <v>4098</v>
      </c>
      <c r="F3276" s="24">
        <v>5</v>
      </c>
      <c r="G3276" s="19"/>
      <c r="H3276" s="19"/>
      <c r="I3276" s="25">
        <v>0</v>
      </c>
      <c r="J3276" s="25">
        <v>6.7629999999999999</v>
      </c>
      <c r="K3276" s="25">
        <v>0</v>
      </c>
      <c r="L3276" s="25">
        <v>0</v>
      </c>
      <c r="M3276" s="25">
        <v>0</v>
      </c>
      <c r="N3276" s="19"/>
      <c r="O3276" s="19"/>
      <c r="P3276" s="19"/>
      <c r="Q3276" s="19"/>
    </row>
    <row r="3277" spans="1:17" s="3" customFormat="1" ht="12" customHeight="1">
      <c r="A3277" s="21" t="s">
        <v>4046</v>
      </c>
      <c r="B3277" s="22" t="s">
        <v>27</v>
      </c>
      <c r="C3277" s="21" t="s">
        <v>4047</v>
      </c>
      <c r="D3277" s="21" t="s">
        <v>4094</v>
      </c>
      <c r="E3277" s="23" t="s">
        <v>4099</v>
      </c>
      <c r="F3277" s="24">
        <v>5</v>
      </c>
      <c r="G3277" s="19"/>
      <c r="H3277" s="19"/>
      <c r="I3277" s="25">
        <v>0</v>
      </c>
      <c r="J3277" s="25">
        <v>7.7</v>
      </c>
      <c r="K3277" s="25">
        <v>0</v>
      </c>
      <c r="L3277" s="25">
        <v>0</v>
      </c>
      <c r="M3277" s="25">
        <v>0</v>
      </c>
      <c r="N3277" s="19"/>
      <c r="O3277" s="19"/>
      <c r="P3277" s="19"/>
      <c r="Q3277" s="19"/>
    </row>
    <row r="3278" spans="1:17" s="3" customFormat="1" ht="12" customHeight="1">
      <c r="A3278" s="97" t="s">
        <v>30</v>
      </c>
      <c r="B3278" s="98"/>
      <c r="C3278" s="98"/>
      <c r="D3278" s="98"/>
      <c r="E3278" s="98"/>
      <c r="F3278" s="98"/>
      <c r="G3278" s="99"/>
      <c r="H3278" s="19"/>
      <c r="I3278" s="26">
        <f>SUM(I3275:I3277)</f>
        <v>0</v>
      </c>
      <c r="J3278" s="26">
        <f>SUM(J3275:J3277)</f>
        <v>136.85599999999999</v>
      </c>
      <c r="K3278" s="26">
        <f>SUM(K3275:K3277)</f>
        <v>0</v>
      </c>
      <c r="L3278" s="26">
        <f>SUM(L3275:L3277)</f>
        <v>0</v>
      </c>
      <c r="M3278" s="26">
        <f>SUM(M3275:M3277)</f>
        <v>0</v>
      </c>
      <c r="N3278" s="19"/>
      <c r="O3278" s="19"/>
      <c r="P3278" s="19"/>
      <c r="Q3278" s="19"/>
    </row>
    <row r="3279" spans="1:17" s="3" customFormat="1" ht="12" customHeight="1">
      <c r="A3279" s="97" t="s">
        <v>31</v>
      </c>
      <c r="B3279" s="98"/>
      <c r="C3279" s="98"/>
      <c r="D3279" s="98"/>
      <c r="E3279" s="98"/>
      <c r="F3279" s="98"/>
      <c r="G3279" s="99"/>
      <c r="H3279" s="19"/>
      <c r="I3279" s="26">
        <v>0</v>
      </c>
      <c r="J3279" s="26">
        <v>0</v>
      </c>
      <c r="K3279" s="19"/>
      <c r="L3279" s="19"/>
      <c r="M3279" s="19"/>
      <c r="N3279" s="19"/>
      <c r="O3279" s="19"/>
      <c r="P3279" s="19"/>
      <c r="Q3279" s="19"/>
    </row>
    <row r="3280" spans="1:17" s="3" customFormat="1" ht="12" customHeight="1">
      <c r="A3280" s="21" t="s">
        <v>4046</v>
      </c>
      <c r="B3280" s="22" t="s">
        <v>23</v>
      </c>
      <c r="C3280" s="21" t="s">
        <v>4047</v>
      </c>
      <c r="D3280" s="21" t="s">
        <v>4100</v>
      </c>
      <c r="E3280" s="23" t="s">
        <v>4101</v>
      </c>
      <c r="F3280" s="24">
        <v>5</v>
      </c>
      <c r="G3280" s="23" t="s">
        <v>4102</v>
      </c>
      <c r="H3280" s="25">
        <v>0</v>
      </c>
      <c r="I3280" s="25">
        <v>59.731999999999999</v>
      </c>
      <c r="J3280" s="25">
        <v>200.364</v>
      </c>
      <c r="K3280" s="25">
        <v>0</v>
      </c>
      <c r="L3280" s="25">
        <v>0</v>
      </c>
      <c r="M3280" s="25">
        <v>0</v>
      </c>
      <c r="N3280" s="25">
        <v>0</v>
      </c>
      <c r="O3280" s="25">
        <v>0</v>
      </c>
      <c r="P3280" s="25">
        <v>0</v>
      </c>
      <c r="Q3280" s="25">
        <v>0</v>
      </c>
    </row>
    <row r="3281" spans="1:17" s="3" customFormat="1" ht="12" customHeight="1">
      <c r="A3281" s="21" t="s">
        <v>4046</v>
      </c>
      <c r="B3281" s="22" t="s">
        <v>27</v>
      </c>
      <c r="C3281" s="21" t="s">
        <v>4047</v>
      </c>
      <c r="D3281" s="21" t="s">
        <v>4100</v>
      </c>
      <c r="E3281" s="23" t="s">
        <v>4103</v>
      </c>
      <c r="F3281" s="24">
        <v>5</v>
      </c>
      <c r="G3281" s="19"/>
      <c r="H3281" s="19"/>
      <c r="I3281" s="25">
        <v>0</v>
      </c>
      <c r="J3281" s="25">
        <v>175.398</v>
      </c>
      <c r="K3281" s="25">
        <v>0</v>
      </c>
      <c r="L3281" s="25">
        <v>0</v>
      </c>
      <c r="M3281" s="25">
        <v>0</v>
      </c>
      <c r="N3281" s="19"/>
      <c r="O3281" s="19"/>
      <c r="P3281" s="19"/>
      <c r="Q3281" s="19"/>
    </row>
    <row r="3282" spans="1:17" s="3" customFormat="1" ht="12" customHeight="1">
      <c r="A3282" s="21" t="s">
        <v>4046</v>
      </c>
      <c r="B3282" s="22" t="s">
        <v>27</v>
      </c>
      <c r="C3282" s="21" t="s">
        <v>4047</v>
      </c>
      <c r="D3282" s="21" t="s">
        <v>4100</v>
      </c>
      <c r="E3282" s="23" t="s">
        <v>4104</v>
      </c>
      <c r="F3282" s="24">
        <v>5</v>
      </c>
      <c r="G3282" s="19"/>
      <c r="H3282" s="19"/>
      <c r="I3282" s="25">
        <v>0</v>
      </c>
      <c r="J3282" s="25">
        <v>12.066000000000001</v>
      </c>
      <c r="K3282" s="25">
        <v>0</v>
      </c>
      <c r="L3282" s="25">
        <v>0</v>
      </c>
      <c r="M3282" s="25">
        <v>0</v>
      </c>
      <c r="N3282" s="19"/>
      <c r="O3282" s="19"/>
      <c r="P3282" s="19"/>
      <c r="Q3282" s="19"/>
    </row>
    <row r="3283" spans="1:17" s="3" customFormat="1" ht="12" customHeight="1">
      <c r="A3283" s="21" t="s">
        <v>4046</v>
      </c>
      <c r="B3283" s="22" t="s">
        <v>27</v>
      </c>
      <c r="C3283" s="21" t="s">
        <v>4047</v>
      </c>
      <c r="D3283" s="21" t="s">
        <v>4100</v>
      </c>
      <c r="E3283" s="23" t="s">
        <v>4105</v>
      </c>
      <c r="F3283" s="24">
        <v>5</v>
      </c>
      <c r="G3283" s="19"/>
      <c r="H3283" s="19"/>
      <c r="I3283" s="25">
        <v>0</v>
      </c>
      <c r="J3283" s="25">
        <v>12.9</v>
      </c>
      <c r="K3283" s="25">
        <v>0</v>
      </c>
      <c r="L3283" s="25">
        <v>0</v>
      </c>
      <c r="M3283" s="25">
        <v>0</v>
      </c>
      <c r="N3283" s="19"/>
      <c r="O3283" s="19"/>
      <c r="P3283" s="19"/>
      <c r="Q3283" s="19"/>
    </row>
    <row r="3284" spans="1:17" s="3" customFormat="1" ht="12" customHeight="1">
      <c r="A3284" s="21" t="s">
        <v>4046</v>
      </c>
      <c r="B3284" s="22" t="s">
        <v>27</v>
      </c>
      <c r="C3284" s="21" t="s">
        <v>4047</v>
      </c>
      <c r="D3284" s="21" t="s">
        <v>4100</v>
      </c>
      <c r="E3284" s="23" t="s">
        <v>4106</v>
      </c>
      <c r="F3284" s="24">
        <v>5</v>
      </c>
      <c r="G3284" s="19"/>
      <c r="H3284" s="19"/>
      <c r="I3284" s="25">
        <v>3.1539999999999999</v>
      </c>
      <c r="J3284" s="25">
        <v>0</v>
      </c>
      <c r="K3284" s="25">
        <v>0</v>
      </c>
      <c r="L3284" s="25">
        <v>0</v>
      </c>
      <c r="M3284" s="25">
        <v>0</v>
      </c>
      <c r="N3284" s="19"/>
      <c r="O3284" s="19"/>
      <c r="P3284" s="19"/>
      <c r="Q3284" s="19"/>
    </row>
    <row r="3285" spans="1:17" s="3" customFormat="1" ht="12" customHeight="1">
      <c r="A3285" s="21" t="s">
        <v>4046</v>
      </c>
      <c r="B3285" s="22" t="s">
        <v>27</v>
      </c>
      <c r="C3285" s="21" t="s">
        <v>4047</v>
      </c>
      <c r="D3285" s="21" t="s">
        <v>4100</v>
      </c>
      <c r="E3285" s="23" t="s">
        <v>4107</v>
      </c>
      <c r="F3285" s="24">
        <v>5</v>
      </c>
      <c r="G3285" s="19"/>
      <c r="H3285" s="19"/>
      <c r="I3285" s="25">
        <v>47.603000000000002</v>
      </c>
      <c r="J3285" s="25">
        <v>0</v>
      </c>
      <c r="K3285" s="25">
        <v>0</v>
      </c>
      <c r="L3285" s="25">
        <v>0</v>
      </c>
      <c r="M3285" s="25">
        <v>0</v>
      </c>
      <c r="N3285" s="19"/>
      <c r="O3285" s="19"/>
      <c r="P3285" s="19"/>
      <c r="Q3285" s="19"/>
    </row>
    <row r="3286" spans="1:17" s="3" customFormat="1" ht="12" customHeight="1">
      <c r="A3286" s="21" t="s">
        <v>4046</v>
      </c>
      <c r="B3286" s="22" t="s">
        <v>27</v>
      </c>
      <c r="C3286" s="21" t="s">
        <v>4047</v>
      </c>
      <c r="D3286" s="21" t="s">
        <v>4100</v>
      </c>
      <c r="E3286" s="23" t="s">
        <v>4108</v>
      </c>
      <c r="F3286" s="24">
        <v>5</v>
      </c>
      <c r="G3286" s="19"/>
      <c r="H3286" s="19"/>
      <c r="I3286" s="25">
        <v>7.702</v>
      </c>
      <c r="J3286" s="25">
        <v>0</v>
      </c>
      <c r="K3286" s="25">
        <v>0</v>
      </c>
      <c r="L3286" s="25">
        <v>0</v>
      </c>
      <c r="M3286" s="25">
        <v>0</v>
      </c>
      <c r="N3286" s="19"/>
      <c r="O3286" s="19"/>
      <c r="P3286" s="19"/>
      <c r="Q3286" s="19"/>
    </row>
    <row r="3287" spans="1:17" s="3" customFormat="1" ht="12" customHeight="1">
      <c r="A3287" s="21" t="s">
        <v>4046</v>
      </c>
      <c r="B3287" s="22" t="s">
        <v>27</v>
      </c>
      <c r="C3287" s="21" t="s">
        <v>4047</v>
      </c>
      <c r="D3287" s="21" t="s">
        <v>4100</v>
      </c>
      <c r="E3287" s="23" t="s">
        <v>4109</v>
      </c>
      <c r="F3287" s="24">
        <v>5</v>
      </c>
      <c r="G3287" s="19"/>
      <c r="H3287" s="19"/>
      <c r="I3287" s="25">
        <v>1.2729999999999999</v>
      </c>
      <c r="J3287" s="25">
        <v>0</v>
      </c>
      <c r="K3287" s="25">
        <v>0</v>
      </c>
      <c r="L3287" s="25">
        <v>0</v>
      </c>
      <c r="M3287" s="25">
        <v>0</v>
      </c>
      <c r="N3287" s="19"/>
      <c r="O3287" s="19"/>
      <c r="P3287" s="19"/>
      <c r="Q3287" s="19"/>
    </row>
    <row r="3288" spans="1:17" s="3" customFormat="1" ht="12" customHeight="1">
      <c r="A3288" s="97" t="s">
        <v>30</v>
      </c>
      <c r="B3288" s="98"/>
      <c r="C3288" s="98"/>
      <c r="D3288" s="98"/>
      <c r="E3288" s="98"/>
      <c r="F3288" s="98"/>
      <c r="G3288" s="99"/>
      <c r="H3288" s="19"/>
      <c r="I3288" s="26">
        <f>SUM(I3281:I3287)</f>
        <v>59.732000000000006</v>
      </c>
      <c r="J3288" s="26">
        <f>SUM(J3281:J3287)</f>
        <v>200.364</v>
      </c>
      <c r="K3288" s="26">
        <f>SUM(K3281:K3287)</f>
        <v>0</v>
      </c>
      <c r="L3288" s="26">
        <f>SUM(L3281:L3287)</f>
        <v>0</v>
      </c>
      <c r="M3288" s="26">
        <f>SUM(M3281:M3287)</f>
        <v>0</v>
      </c>
      <c r="N3288" s="19"/>
      <c r="O3288" s="19"/>
      <c r="P3288" s="19"/>
      <c r="Q3288" s="19"/>
    </row>
    <row r="3289" spans="1:17" s="3" customFormat="1" ht="12" customHeight="1">
      <c r="A3289" s="97" t="s">
        <v>31</v>
      </c>
      <c r="B3289" s="98"/>
      <c r="C3289" s="98"/>
      <c r="D3289" s="98"/>
      <c r="E3289" s="98"/>
      <c r="F3289" s="98"/>
      <c r="G3289" s="99"/>
      <c r="H3289" s="19"/>
      <c r="I3289" s="26">
        <v>0</v>
      </c>
      <c r="J3289" s="26">
        <v>0</v>
      </c>
      <c r="K3289" s="19"/>
      <c r="L3289" s="19"/>
      <c r="M3289" s="19"/>
      <c r="N3289" s="19"/>
      <c r="O3289" s="19"/>
      <c r="P3289" s="19"/>
      <c r="Q3289" s="19"/>
    </row>
    <row r="3290" spans="1:17" s="3" customFormat="1" ht="12" customHeight="1">
      <c r="A3290" s="21" t="s">
        <v>4046</v>
      </c>
      <c r="B3290" s="22" t="s">
        <v>23</v>
      </c>
      <c r="C3290" s="21" t="s">
        <v>4047</v>
      </c>
      <c r="D3290" s="21" t="s">
        <v>4110</v>
      </c>
      <c r="E3290" s="23" t="s">
        <v>4111</v>
      </c>
      <c r="F3290" s="24">
        <v>5</v>
      </c>
      <c r="G3290" s="23" t="s">
        <v>4112</v>
      </c>
      <c r="H3290" s="25">
        <v>0</v>
      </c>
      <c r="I3290" s="25">
        <v>8.5969999999999995</v>
      </c>
      <c r="J3290" s="25">
        <v>43.04</v>
      </c>
      <c r="K3290" s="25">
        <v>42.584000000000003</v>
      </c>
      <c r="L3290" s="25">
        <v>0</v>
      </c>
      <c r="M3290" s="25">
        <v>42.584000000000003</v>
      </c>
      <c r="N3290" s="25">
        <v>47.436</v>
      </c>
      <c r="O3290" s="25">
        <v>48.265999999999998</v>
      </c>
      <c r="P3290" s="25">
        <v>49.192999999999998</v>
      </c>
      <c r="Q3290" s="25">
        <v>49.683</v>
      </c>
    </row>
    <row r="3291" spans="1:17" s="3" customFormat="1" ht="12" customHeight="1">
      <c r="A3291" s="21" t="s">
        <v>4046</v>
      </c>
      <c r="B3291" s="22" t="s">
        <v>27</v>
      </c>
      <c r="C3291" s="21" t="s">
        <v>4047</v>
      </c>
      <c r="D3291" s="21" t="s">
        <v>4110</v>
      </c>
      <c r="E3291" s="23" t="s">
        <v>4113</v>
      </c>
      <c r="F3291" s="24">
        <v>5</v>
      </c>
      <c r="G3291" s="19"/>
      <c r="H3291" s="19"/>
      <c r="I3291" s="25">
        <v>0.52400000000000002</v>
      </c>
      <c r="J3291" s="25">
        <v>1.873</v>
      </c>
      <c r="K3291" s="25">
        <v>1.929</v>
      </c>
      <c r="L3291" s="25">
        <v>0</v>
      </c>
      <c r="M3291" s="25">
        <v>1.929</v>
      </c>
      <c r="N3291" s="19"/>
      <c r="O3291" s="19"/>
      <c r="P3291" s="19"/>
      <c r="Q3291" s="19"/>
    </row>
    <row r="3292" spans="1:17" s="3" customFormat="1" ht="12" customHeight="1">
      <c r="A3292" s="21" t="s">
        <v>4046</v>
      </c>
      <c r="B3292" s="22" t="s">
        <v>27</v>
      </c>
      <c r="C3292" s="21" t="s">
        <v>4047</v>
      </c>
      <c r="D3292" s="21" t="s">
        <v>4110</v>
      </c>
      <c r="E3292" s="23" t="s">
        <v>4114</v>
      </c>
      <c r="F3292" s="24">
        <v>5</v>
      </c>
      <c r="G3292" s="19"/>
      <c r="H3292" s="19"/>
      <c r="I3292" s="25">
        <v>2.2519999999999998</v>
      </c>
      <c r="J3292" s="25">
        <v>18.472999999999999</v>
      </c>
      <c r="K3292" s="25">
        <v>20.434000000000001</v>
      </c>
      <c r="L3292" s="25">
        <v>0</v>
      </c>
      <c r="M3292" s="25">
        <v>20.434000000000001</v>
      </c>
      <c r="N3292" s="19"/>
      <c r="O3292" s="19"/>
      <c r="P3292" s="19"/>
      <c r="Q3292" s="19"/>
    </row>
    <row r="3293" spans="1:17" s="3" customFormat="1" ht="12" customHeight="1">
      <c r="A3293" s="21" t="s">
        <v>4046</v>
      </c>
      <c r="B3293" s="22" t="s">
        <v>27</v>
      </c>
      <c r="C3293" s="21" t="s">
        <v>4047</v>
      </c>
      <c r="D3293" s="21" t="s">
        <v>4110</v>
      </c>
      <c r="E3293" s="23" t="s">
        <v>4115</v>
      </c>
      <c r="F3293" s="24">
        <v>5</v>
      </c>
      <c r="G3293" s="19"/>
      <c r="H3293" s="19"/>
      <c r="I3293" s="25">
        <v>5.3710000000000004</v>
      </c>
      <c r="J3293" s="25">
        <v>12.327</v>
      </c>
      <c r="K3293" s="25">
        <v>15.016999999999999</v>
      </c>
      <c r="L3293" s="25">
        <v>0</v>
      </c>
      <c r="M3293" s="25">
        <v>15.016999999999999</v>
      </c>
      <c r="N3293" s="19"/>
      <c r="O3293" s="19"/>
      <c r="P3293" s="19"/>
      <c r="Q3293" s="19"/>
    </row>
    <row r="3294" spans="1:17" s="3" customFormat="1" ht="12" customHeight="1">
      <c r="A3294" s="21" t="s">
        <v>4046</v>
      </c>
      <c r="B3294" s="22" t="s">
        <v>27</v>
      </c>
      <c r="C3294" s="21" t="s">
        <v>4047</v>
      </c>
      <c r="D3294" s="21" t="s">
        <v>4110</v>
      </c>
      <c r="E3294" s="23" t="s">
        <v>3560</v>
      </c>
      <c r="F3294" s="24">
        <v>5</v>
      </c>
      <c r="G3294" s="19"/>
      <c r="H3294" s="19"/>
      <c r="I3294" s="25">
        <v>0.45</v>
      </c>
      <c r="J3294" s="25">
        <v>4.367</v>
      </c>
      <c r="K3294" s="25">
        <v>5.2039999999999997</v>
      </c>
      <c r="L3294" s="25">
        <v>0</v>
      </c>
      <c r="M3294" s="25">
        <v>5.2039999999999997</v>
      </c>
      <c r="N3294" s="19"/>
      <c r="O3294" s="19"/>
      <c r="P3294" s="19"/>
      <c r="Q3294" s="19"/>
    </row>
    <row r="3295" spans="1:17" s="3" customFormat="1" ht="12" customHeight="1">
      <c r="A3295" s="97" t="s">
        <v>30</v>
      </c>
      <c r="B3295" s="98"/>
      <c r="C3295" s="98"/>
      <c r="D3295" s="98"/>
      <c r="E3295" s="98"/>
      <c r="F3295" s="98"/>
      <c r="G3295" s="99"/>
      <c r="H3295" s="19"/>
      <c r="I3295" s="26">
        <f>SUM(I3291:I3294)</f>
        <v>8.5969999999999995</v>
      </c>
      <c r="J3295" s="26">
        <f>SUM(J3291:J3294)</f>
        <v>37.04</v>
      </c>
      <c r="K3295" s="26">
        <f>SUM(K3291:K3294)</f>
        <v>42.583999999999996</v>
      </c>
      <c r="L3295" s="26">
        <f>SUM(L3291:L3294)</f>
        <v>0</v>
      </c>
      <c r="M3295" s="26">
        <f>SUM(M3291:M3294)</f>
        <v>42.583999999999996</v>
      </c>
      <c r="N3295" s="19"/>
      <c r="O3295" s="19"/>
      <c r="P3295" s="19"/>
      <c r="Q3295" s="19"/>
    </row>
    <row r="3296" spans="1:17" s="3" customFormat="1" ht="12" customHeight="1">
      <c r="A3296" s="21" t="s">
        <v>4046</v>
      </c>
      <c r="B3296" s="22" t="s">
        <v>68</v>
      </c>
      <c r="C3296" s="21" t="s">
        <v>4047</v>
      </c>
      <c r="D3296" s="21" t="s">
        <v>4110</v>
      </c>
      <c r="E3296" s="23" t="s">
        <v>4116</v>
      </c>
      <c r="F3296" s="24">
        <v>5</v>
      </c>
      <c r="H3296" s="19"/>
      <c r="I3296" s="25">
        <v>0</v>
      </c>
      <c r="J3296" s="25">
        <v>6</v>
      </c>
      <c r="K3296" s="19"/>
      <c r="L3296" s="19"/>
      <c r="M3296" s="19"/>
      <c r="N3296" s="19"/>
      <c r="O3296" s="19"/>
      <c r="P3296" s="19"/>
      <c r="Q3296" s="19"/>
    </row>
    <row r="3297" spans="1:17" s="3" customFormat="1" ht="12" customHeight="1">
      <c r="A3297" s="97" t="s">
        <v>31</v>
      </c>
      <c r="B3297" s="98"/>
      <c r="C3297" s="98"/>
      <c r="D3297" s="98"/>
      <c r="E3297" s="98"/>
      <c r="F3297" s="98"/>
      <c r="G3297" s="99"/>
      <c r="H3297" s="19"/>
      <c r="I3297" s="26">
        <f>SUM(I3296:I3296)</f>
        <v>0</v>
      </c>
      <c r="J3297" s="26">
        <f>SUM(J3296:J3296)</f>
        <v>6</v>
      </c>
      <c r="K3297" s="19"/>
      <c r="L3297" s="19"/>
      <c r="M3297" s="19"/>
      <c r="N3297" s="19"/>
      <c r="O3297" s="19"/>
      <c r="P3297" s="19"/>
      <c r="Q3297" s="19"/>
    </row>
    <row r="3298" spans="1:17" s="3" customFormat="1" ht="12" customHeight="1">
      <c r="A3298" s="21" t="s">
        <v>4046</v>
      </c>
      <c r="B3298" s="22" t="s">
        <v>23</v>
      </c>
      <c r="C3298" s="21" t="s">
        <v>4047</v>
      </c>
      <c r="D3298" s="21" t="s">
        <v>4117</v>
      </c>
      <c r="E3298" s="23" t="s">
        <v>4118</v>
      </c>
      <c r="F3298" s="24">
        <v>5</v>
      </c>
      <c r="G3298" s="23" t="s">
        <v>4119</v>
      </c>
      <c r="H3298" s="25">
        <v>0</v>
      </c>
      <c r="I3298" s="25">
        <v>0</v>
      </c>
      <c r="J3298" s="25">
        <v>9.9930000000000003</v>
      </c>
      <c r="K3298" s="25">
        <v>0</v>
      </c>
      <c r="L3298" s="25">
        <v>0</v>
      </c>
      <c r="M3298" s="25">
        <v>0</v>
      </c>
      <c r="N3298" s="25">
        <v>0</v>
      </c>
      <c r="O3298" s="25">
        <v>0</v>
      </c>
      <c r="P3298" s="25">
        <v>0</v>
      </c>
      <c r="Q3298" s="25">
        <v>0</v>
      </c>
    </row>
    <row r="3299" spans="1:17" s="3" customFormat="1" ht="12" customHeight="1">
      <c r="A3299" s="21" t="s">
        <v>4046</v>
      </c>
      <c r="B3299" s="22" t="s">
        <v>27</v>
      </c>
      <c r="C3299" s="21" t="s">
        <v>4047</v>
      </c>
      <c r="D3299" s="21" t="s">
        <v>4117</v>
      </c>
      <c r="E3299" s="23" t="s">
        <v>4005</v>
      </c>
      <c r="F3299" s="24">
        <v>5</v>
      </c>
      <c r="G3299" s="19"/>
      <c r="H3299" s="19"/>
      <c r="I3299" s="25">
        <v>0</v>
      </c>
      <c r="J3299" s="25">
        <v>6.077</v>
      </c>
      <c r="K3299" s="25">
        <v>0</v>
      </c>
      <c r="L3299" s="25">
        <v>0</v>
      </c>
      <c r="M3299" s="25">
        <v>0</v>
      </c>
      <c r="N3299" s="19"/>
      <c r="O3299" s="19"/>
      <c r="P3299" s="19"/>
      <c r="Q3299" s="19"/>
    </row>
    <row r="3300" spans="1:17" s="3" customFormat="1" ht="12" customHeight="1">
      <c r="A3300" s="21" t="s">
        <v>4046</v>
      </c>
      <c r="B3300" s="22" t="s">
        <v>27</v>
      </c>
      <c r="C3300" s="21" t="s">
        <v>4047</v>
      </c>
      <c r="D3300" s="21" t="s">
        <v>4117</v>
      </c>
      <c r="E3300" s="23" t="s">
        <v>4120</v>
      </c>
      <c r="F3300" s="24">
        <v>5</v>
      </c>
      <c r="G3300" s="19"/>
      <c r="H3300" s="19"/>
      <c r="I3300" s="25">
        <v>0</v>
      </c>
      <c r="J3300" s="25">
        <v>1</v>
      </c>
      <c r="K3300" s="25">
        <v>0</v>
      </c>
      <c r="L3300" s="25">
        <v>0</v>
      </c>
      <c r="M3300" s="25">
        <v>0</v>
      </c>
      <c r="N3300" s="19"/>
      <c r="O3300" s="19"/>
      <c r="P3300" s="19"/>
      <c r="Q3300" s="19"/>
    </row>
    <row r="3301" spans="1:17" s="3" customFormat="1" ht="12" customHeight="1">
      <c r="A3301" s="21" t="s">
        <v>4046</v>
      </c>
      <c r="B3301" s="22" t="s">
        <v>27</v>
      </c>
      <c r="C3301" s="21" t="s">
        <v>4047</v>
      </c>
      <c r="D3301" s="21" t="s">
        <v>4117</v>
      </c>
      <c r="E3301" s="23" t="s">
        <v>4121</v>
      </c>
      <c r="F3301" s="24">
        <v>5</v>
      </c>
      <c r="G3301" s="19"/>
      <c r="H3301" s="19"/>
      <c r="I3301" s="25">
        <v>0</v>
      </c>
      <c r="J3301" s="25">
        <v>1.6160000000000001</v>
      </c>
      <c r="K3301" s="25">
        <v>0</v>
      </c>
      <c r="L3301" s="25">
        <v>0</v>
      </c>
      <c r="M3301" s="25">
        <v>0</v>
      </c>
      <c r="N3301" s="19"/>
      <c r="O3301" s="19"/>
      <c r="P3301" s="19"/>
      <c r="Q3301" s="19"/>
    </row>
    <row r="3302" spans="1:17" s="3" customFormat="1" ht="12" customHeight="1">
      <c r="A3302" s="21" t="s">
        <v>4046</v>
      </c>
      <c r="B3302" s="22" t="s">
        <v>27</v>
      </c>
      <c r="C3302" s="21" t="s">
        <v>4047</v>
      </c>
      <c r="D3302" s="21" t="s">
        <v>4117</v>
      </c>
      <c r="E3302" s="23" t="s">
        <v>4122</v>
      </c>
      <c r="F3302" s="24">
        <v>5</v>
      </c>
      <c r="G3302" s="19"/>
      <c r="H3302" s="19"/>
      <c r="I3302" s="25">
        <v>0</v>
      </c>
      <c r="J3302" s="25">
        <v>1.3</v>
      </c>
      <c r="K3302" s="25">
        <v>0</v>
      </c>
      <c r="L3302" s="25">
        <v>0</v>
      </c>
      <c r="M3302" s="25">
        <v>0</v>
      </c>
      <c r="N3302" s="19"/>
      <c r="O3302" s="19"/>
      <c r="P3302" s="19"/>
      <c r="Q3302" s="19"/>
    </row>
    <row r="3303" spans="1:17" s="3" customFormat="1" ht="12" customHeight="1">
      <c r="A3303" s="97" t="s">
        <v>30</v>
      </c>
      <c r="B3303" s="98"/>
      <c r="C3303" s="98"/>
      <c r="D3303" s="98"/>
      <c r="E3303" s="98"/>
      <c r="F3303" s="98"/>
      <c r="G3303" s="99"/>
      <c r="H3303" s="19"/>
      <c r="I3303" s="26">
        <f>SUM(I3299:I3302)</f>
        <v>0</v>
      </c>
      <c r="J3303" s="26">
        <f>SUM(J3299:J3302)</f>
        <v>9.9930000000000003</v>
      </c>
      <c r="K3303" s="26">
        <f>SUM(K3299:K3302)</f>
        <v>0</v>
      </c>
      <c r="L3303" s="26">
        <f>SUM(L3299:L3302)</f>
        <v>0</v>
      </c>
      <c r="M3303" s="26">
        <f>SUM(M3299:M3302)</f>
        <v>0</v>
      </c>
      <c r="N3303" s="19"/>
      <c r="O3303" s="19"/>
      <c r="P3303" s="19"/>
      <c r="Q3303" s="19"/>
    </row>
    <row r="3304" spans="1:17" s="3" customFormat="1" ht="12" customHeight="1">
      <c r="A3304" s="97" t="s">
        <v>31</v>
      </c>
      <c r="B3304" s="98"/>
      <c r="C3304" s="98"/>
      <c r="D3304" s="98"/>
      <c r="E3304" s="98"/>
      <c r="F3304" s="98"/>
      <c r="G3304" s="99"/>
      <c r="H3304" s="19"/>
      <c r="I3304" s="26">
        <v>0</v>
      </c>
      <c r="J3304" s="26">
        <v>0</v>
      </c>
      <c r="K3304" s="19"/>
      <c r="L3304" s="19"/>
      <c r="M3304" s="19"/>
      <c r="N3304" s="19"/>
      <c r="O3304" s="19"/>
      <c r="P3304" s="19"/>
      <c r="Q3304" s="19"/>
    </row>
    <row r="3305" spans="1:17" s="3" customFormat="1" ht="12" customHeight="1">
      <c r="A3305" s="97" t="s">
        <v>32</v>
      </c>
      <c r="B3305" s="98"/>
      <c r="C3305" s="98"/>
      <c r="D3305" s="98"/>
      <c r="E3305" s="98"/>
      <c r="F3305" s="98"/>
      <c r="G3305" s="99"/>
      <c r="H3305" s="26">
        <f>SUMIF(D3226:D3304,"=Project",H3226:H3304)</f>
        <v>0</v>
      </c>
      <c r="I3305" s="26">
        <f>SUMIF(D3226:D3304,"=Project",I3226:I3304)</f>
        <v>0</v>
      </c>
      <c r="J3305" s="26">
        <f>SUMIF(D3226:D3304,"=Project",J3226:J3304)</f>
        <v>0</v>
      </c>
      <c r="K3305" s="26">
        <f>SUMIF(D3226:D3304,"=Project",K3226:K3304)</f>
        <v>0</v>
      </c>
      <c r="L3305" s="26">
        <f>SUMIF(D3226:D3304,"=Project",L3226:L3304)</f>
        <v>0</v>
      </c>
      <c r="M3305" s="26">
        <f>SUMIF(D3226:D3304,"=Project",M3226:M3304)</f>
        <v>0</v>
      </c>
      <c r="N3305" s="26">
        <f>SUMIF(D3226:D3304,"=Project",N3226:N3304)</f>
        <v>0</v>
      </c>
      <c r="O3305" s="26">
        <f>SUMIF(D3226:D3304,"=Project",O3226:O3304)</f>
        <v>0</v>
      </c>
      <c r="P3305" s="26">
        <f>SUMIF(D3226:D3304,"=Project",P3226:P3304)</f>
        <v>0</v>
      </c>
      <c r="Q3305" s="26">
        <f>SUMIF(D3226:D3304,"=Project",Q3226:Q3304)</f>
        <v>0</v>
      </c>
    </row>
    <row r="3306" spans="1:17" s="3" customFormat="1" ht="12" customHeight="1">
      <c r="A3306" s="16" t="s">
        <v>4123</v>
      </c>
      <c r="B3306" s="17" t="s">
        <v>18</v>
      </c>
      <c r="C3306" s="18" t="s">
        <v>4124</v>
      </c>
      <c r="D3306" s="19"/>
      <c r="E3306" s="18" t="s">
        <v>4125</v>
      </c>
      <c r="F3306" s="16" t="s">
        <v>352</v>
      </c>
      <c r="G3306" s="18" t="s">
        <v>4126</v>
      </c>
      <c r="H3306" s="20">
        <v>0</v>
      </c>
      <c r="I3306" s="20">
        <v>40.066000000000003</v>
      </c>
      <c r="J3306" s="20">
        <v>53.225999999999999</v>
      </c>
      <c r="K3306" s="20">
        <v>58.26</v>
      </c>
      <c r="L3306" s="20">
        <v>0</v>
      </c>
      <c r="M3306" s="20">
        <v>58.26</v>
      </c>
      <c r="N3306" s="20">
        <v>188.054</v>
      </c>
      <c r="O3306" s="20">
        <v>60.353999999999999</v>
      </c>
      <c r="P3306" s="20">
        <v>60.389000000000003</v>
      </c>
      <c r="Q3306" s="20">
        <v>60.991</v>
      </c>
    </row>
    <row r="3307" spans="1:17" s="3" customFormat="1" ht="12" customHeight="1">
      <c r="A3307" s="21" t="s">
        <v>4123</v>
      </c>
      <c r="B3307" s="22" t="s">
        <v>23</v>
      </c>
      <c r="C3307" s="21" t="s">
        <v>4124</v>
      </c>
      <c r="D3307" s="21" t="s">
        <v>4127</v>
      </c>
      <c r="E3307" s="23" t="s">
        <v>4128</v>
      </c>
      <c r="F3307" s="24">
        <v>5</v>
      </c>
      <c r="G3307" s="23" t="s">
        <v>4129</v>
      </c>
      <c r="H3307" s="25">
        <v>0</v>
      </c>
      <c r="I3307" s="25">
        <v>26.233000000000001</v>
      </c>
      <c r="J3307" s="25">
        <v>18.853000000000002</v>
      </c>
      <c r="K3307" s="25">
        <v>33.218000000000004</v>
      </c>
      <c r="L3307" s="25">
        <v>0</v>
      </c>
      <c r="M3307" s="25">
        <v>33.218000000000004</v>
      </c>
      <c r="N3307" s="25">
        <v>150.80699999999999</v>
      </c>
      <c r="O3307" s="25">
        <v>28.306999999999999</v>
      </c>
      <c r="P3307" s="25">
        <v>28.324999999999999</v>
      </c>
      <c r="Q3307" s="25">
        <v>28.606999999999999</v>
      </c>
    </row>
    <row r="3308" spans="1:17" s="3" customFormat="1" ht="12" customHeight="1">
      <c r="A3308" s="21" t="s">
        <v>4123</v>
      </c>
      <c r="B3308" s="22" t="s">
        <v>27</v>
      </c>
      <c r="C3308" s="21" t="s">
        <v>4124</v>
      </c>
      <c r="D3308" s="21" t="s">
        <v>4127</v>
      </c>
      <c r="E3308" s="23" t="s">
        <v>4130</v>
      </c>
      <c r="F3308" s="24">
        <v>5</v>
      </c>
      <c r="G3308" s="19"/>
      <c r="H3308" s="19"/>
      <c r="I3308" s="25">
        <v>0</v>
      </c>
      <c r="J3308" s="25">
        <v>0</v>
      </c>
      <c r="K3308" s="25">
        <v>10.002000000000001</v>
      </c>
      <c r="L3308" s="25">
        <v>0</v>
      </c>
      <c r="M3308" s="25">
        <v>10.002000000000001</v>
      </c>
      <c r="N3308" s="19"/>
      <c r="O3308" s="19"/>
      <c r="P3308" s="19"/>
      <c r="Q3308" s="19"/>
    </row>
    <row r="3309" spans="1:17" s="3" customFormat="1" ht="12" customHeight="1">
      <c r="A3309" s="21" t="s">
        <v>4123</v>
      </c>
      <c r="B3309" s="22" t="s">
        <v>27</v>
      </c>
      <c r="C3309" s="21" t="s">
        <v>4124</v>
      </c>
      <c r="D3309" s="21" t="s">
        <v>4127</v>
      </c>
      <c r="E3309" s="23" t="s">
        <v>4005</v>
      </c>
      <c r="F3309" s="24">
        <v>5</v>
      </c>
      <c r="G3309" s="19"/>
      <c r="H3309" s="19"/>
      <c r="I3309" s="25">
        <v>13.101000000000001</v>
      </c>
      <c r="J3309" s="25">
        <v>9.0350000000000001</v>
      </c>
      <c r="K3309" s="25">
        <v>12.085000000000001</v>
      </c>
      <c r="L3309" s="25">
        <v>0</v>
      </c>
      <c r="M3309" s="25">
        <v>12.085000000000001</v>
      </c>
      <c r="N3309" s="19"/>
      <c r="O3309" s="19"/>
      <c r="P3309" s="19"/>
      <c r="Q3309" s="19"/>
    </row>
    <row r="3310" spans="1:17" s="3" customFormat="1" ht="12" customHeight="1">
      <c r="A3310" s="21" t="s">
        <v>4123</v>
      </c>
      <c r="B3310" s="22" t="s">
        <v>27</v>
      </c>
      <c r="C3310" s="21" t="s">
        <v>4124</v>
      </c>
      <c r="D3310" s="21" t="s">
        <v>4127</v>
      </c>
      <c r="E3310" s="23" t="s">
        <v>3074</v>
      </c>
      <c r="F3310" s="24">
        <v>5</v>
      </c>
      <c r="G3310" s="19"/>
      <c r="H3310" s="19"/>
      <c r="I3310" s="25">
        <v>13.132</v>
      </c>
      <c r="J3310" s="25">
        <v>9.8179999999999996</v>
      </c>
      <c r="K3310" s="25">
        <v>11.131</v>
      </c>
      <c r="L3310" s="25">
        <v>0</v>
      </c>
      <c r="M3310" s="25">
        <v>11.131</v>
      </c>
      <c r="N3310" s="19"/>
      <c r="O3310" s="19"/>
      <c r="P3310" s="19"/>
      <c r="Q3310" s="19"/>
    </row>
    <row r="3311" spans="1:17" s="3" customFormat="1" ht="12" customHeight="1">
      <c r="A3311" s="97" t="s">
        <v>30</v>
      </c>
      <c r="B3311" s="98"/>
      <c r="C3311" s="98"/>
      <c r="D3311" s="98"/>
      <c r="E3311" s="98"/>
      <c r="F3311" s="98"/>
      <c r="G3311" s="99"/>
      <c r="H3311" s="19"/>
      <c r="I3311" s="26">
        <f>SUM(I3308:I3310)</f>
        <v>26.233000000000001</v>
      </c>
      <c r="J3311" s="26">
        <f>SUM(J3308:J3310)</f>
        <v>18.853000000000002</v>
      </c>
      <c r="K3311" s="26">
        <f>SUM(K3308:K3310)</f>
        <v>33.218000000000004</v>
      </c>
      <c r="L3311" s="26">
        <f>SUM(L3308:L3310)</f>
        <v>0</v>
      </c>
      <c r="M3311" s="26">
        <f>SUM(M3308:M3310)</f>
        <v>33.218000000000004</v>
      </c>
      <c r="N3311" s="19"/>
      <c r="O3311" s="19"/>
      <c r="P3311" s="19"/>
      <c r="Q3311" s="19"/>
    </row>
    <row r="3312" spans="1:17" s="3" customFormat="1" ht="12" customHeight="1">
      <c r="A3312" s="97" t="s">
        <v>31</v>
      </c>
      <c r="B3312" s="98"/>
      <c r="C3312" s="98"/>
      <c r="D3312" s="98"/>
      <c r="E3312" s="98"/>
      <c r="F3312" s="98"/>
      <c r="G3312" s="99"/>
      <c r="H3312" s="19"/>
      <c r="I3312" s="26">
        <v>0</v>
      </c>
      <c r="J3312" s="26">
        <v>0</v>
      </c>
      <c r="K3312" s="19"/>
      <c r="L3312" s="19"/>
      <c r="M3312" s="19"/>
      <c r="N3312" s="19"/>
      <c r="O3312" s="19"/>
      <c r="P3312" s="19"/>
      <c r="Q3312" s="19"/>
    </row>
    <row r="3313" spans="1:17" s="3" customFormat="1" ht="12" customHeight="1">
      <c r="A3313" s="21" t="s">
        <v>4123</v>
      </c>
      <c r="B3313" s="22" t="s">
        <v>23</v>
      </c>
      <c r="C3313" s="21" t="s">
        <v>4124</v>
      </c>
      <c r="D3313" s="21" t="s">
        <v>4131</v>
      </c>
      <c r="E3313" s="23" t="s">
        <v>4132</v>
      </c>
      <c r="F3313" s="24">
        <v>5</v>
      </c>
      <c r="G3313" s="23" t="s">
        <v>4133</v>
      </c>
      <c r="H3313" s="25">
        <v>0</v>
      </c>
      <c r="I3313" s="25">
        <v>13.833</v>
      </c>
      <c r="J3313" s="25">
        <v>34.372999999999998</v>
      </c>
      <c r="K3313" s="25">
        <v>25.042000000000002</v>
      </c>
      <c r="L3313" s="25">
        <v>0</v>
      </c>
      <c r="M3313" s="25">
        <v>25.042000000000002</v>
      </c>
      <c r="N3313" s="25">
        <v>37.247</v>
      </c>
      <c r="O3313" s="25">
        <v>32.046999999999997</v>
      </c>
      <c r="P3313" s="25">
        <v>32.064</v>
      </c>
      <c r="Q3313" s="25">
        <v>32.384</v>
      </c>
    </row>
    <row r="3314" spans="1:17" s="3" customFormat="1" ht="12" customHeight="1">
      <c r="A3314" s="21" t="s">
        <v>4123</v>
      </c>
      <c r="B3314" s="22" t="s">
        <v>27</v>
      </c>
      <c r="C3314" s="21" t="s">
        <v>4124</v>
      </c>
      <c r="D3314" s="21" t="s">
        <v>4131</v>
      </c>
      <c r="E3314" s="23" t="s">
        <v>3479</v>
      </c>
      <c r="F3314" s="24">
        <v>5</v>
      </c>
      <c r="G3314" s="19"/>
      <c r="H3314" s="19"/>
      <c r="I3314" s="25">
        <v>13.833</v>
      </c>
      <c r="J3314" s="25">
        <v>34.372999999999998</v>
      </c>
      <c r="K3314" s="25">
        <v>25.042000000000002</v>
      </c>
      <c r="L3314" s="25">
        <v>0</v>
      </c>
      <c r="M3314" s="25">
        <v>25.042000000000002</v>
      </c>
      <c r="N3314" s="19"/>
      <c r="O3314" s="19"/>
      <c r="P3314" s="19"/>
      <c r="Q3314" s="19"/>
    </row>
    <row r="3315" spans="1:17" s="3" customFormat="1" ht="12" customHeight="1">
      <c r="A3315" s="97" t="s">
        <v>30</v>
      </c>
      <c r="B3315" s="98"/>
      <c r="C3315" s="98"/>
      <c r="D3315" s="98"/>
      <c r="E3315" s="98"/>
      <c r="F3315" s="98"/>
      <c r="G3315" s="99"/>
      <c r="H3315" s="19"/>
      <c r="I3315" s="26">
        <f>SUM(I3314:I3314)</f>
        <v>13.833</v>
      </c>
      <c r="J3315" s="26">
        <f>SUM(J3314:J3314)</f>
        <v>34.372999999999998</v>
      </c>
      <c r="K3315" s="26">
        <f>SUM(K3314:K3314)</f>
        <v>25.042000000000002</v>
      </c>
      <c r="L3315" s="26">
        <f>SUM(L3314:L3314)</f>
        <v>0</v>
      </c>
      <c r="M3315" s="26">
        <f>SUM(M3314:M3314)</f>
        <v>25.042000000000002</v>
      </c>
      <c r="N3315" s="19"/>
      <c r="O3315" s="19"/>
      <c r="P3315" s="19"/>
      <c r="Q3315" s="19"/>
    </row>
    <row r="3316" spans="1:17" s="3" customFormat="1" ht="12" customHeight="1">
      <c r="A3316" s="97" t="s">
        <v>31</v>
      </c>
      <c r="B3316" s="98"/>
      <c r="C3316" s="98"/>
      <c r="D3316" s="98"/>
      <c r="E3316" s="98"/>
      <c r="F3316" s="98"/>
      <c r="G3316" s="99"/>
      <c r="H3316" s="19"/>
      <c r="I3316" s="26">
        <v>0</v>
      </c>
      <c r="J3316" s="26">
        <v>0</v>
      </c>
      <c r="K3316" s="19"/>
      <c r="L3316" s="19"/>
      <c r="M3316" s="19"/>
      <c r="N3316" s="19"/>
      <c r="O3316" s="19"/>
      <c r="P3316" s="19"/>
      <c r="Q3316" s="19"/>
    </row>
    <row r="3317" spans="1:17" s="3" customFormat="1" ht="12" customHeight="1">
      <c r="A3317" s="97" t="s">
        <v>32</v>
      </c>
      <c r="B3317" s="98"/>
      <c r="C3317" s="98"/>
      <c r="D3317" s="98"/>
      <c r="E3317" s="98"/>
      <c r="F3317" s="98"/>
      <c r="G3317" s="99"/>
      <c r="H3317" s="26">
        <f>SUMIF(D3307:D3316,"=Project",H3307:H3316)</f>
        <v>0</v>
      </c>
      <c r="I3317" s="26">
        <f>SUMIF(D3307:D3316,"=Project",I3307:I3316)</f>
        <v>0</v>
      </c>
      <c r="J3317" s="26">
        <f>SUMIF(D3307:D3316,"=Project",J3307:J3316)</f>
        <v>0</v>
      </c>
      <c r="K3317" s="26">
        <f>SUMIF(D3307:D3316,"=Project",K3307:K3316)</f>
        <v>0</v>
      </c>
      <c r="L3317" s="26">
        <f>SUMIF(D3307:D3316,"=Project",L3307:L3316)</f>
        <v>0</v>
      </c>
      <c r="M3317" s="26">
        <f>SUMIF(D3307:D3316,"=Project",M3307:M3316)</f>
        <v>0</v>
      </c>
      <c r="N3317" s="26">
        <f>SUMIF(D3307:D3316,"=Project",N3307:N3316)</f>
        <v>0</v>
      </c>
      <c r="O3317" s="26">
        <f>SUMIF(D3307:D3316,"=Project",O3307:O3316)</f>
        <v>0</v>
      </c>
      <c r="P3317" s="26">
        <f>SUMIF(D3307:D3316,"=Project",P3307:P3316)</f>
        <v>0</v>
      </c>
      <c r="Q3317" s="26">
        <f>SUMIF(D3307:D3316,"=Project",Q3307:Q3316)</f>
        <v>0</v>
      </c>
    </row>
    <row r="3318" spans="1:17" s="3" customFormat="1" ht="12" customHeight="1">
      <c r="A3318" s="16" t="s">
        <v>4134</v>
      </c>
      <c r="B3318" s="17" t="s">
        <v>18</v>
      </c>
      <c r="C3318" s="18" t="s">
        <v>4135</v>
      </c>
      <c r="D3318" s="19"/>
      <c r="E3318" s="18" t="s">
        <v>4136</v>
      </c>
      <c r="F3318" s="16" t="s">
        <v>352</v>
      </c>
      <c r="G3318" s="18" t="s">
        <v>4137</v>
      </c>
      <c r="H3318" s="20">
        <v>0</v>
      </c>
      <c r="I3318" s="20">
        <v>1.9219999999999999</v>
      </c>
      <c r="J3318" s="20">
        <v>0</v>
      </c>
      <c r="K3318" s="20">
        <v>0</v>
      </c>
      <c r="L3318" s="20">
        <v>0</v>
      </c>
      <c r="M3318" s="20">
        <v>0</v>
      </c>
      <c r="N3318" s="20">
        <v>0</v>
      </c>
      <c r="O3318" s="20">
        <v>0</v>
      </c>
      <c r="P3318" s="20">
        <v>0</v>
      </c>
      <c r="Q3318" s="20">
        <v>0</v>
      </c>
    </row>
    <row r="3319" spans="1:17" s="3" customFormat="1" ht="12" customHeight="1">
      <c r="A3319" s="21" t="s">
        <v>4134</v>
      </c>
      <c r="B3319" s="22" t="s">
        <v>23</v>
      </c>
      <c r="C3319" s="21" t="s">
        <v>4135</v>
      </c>
      <c r="D3319" s="21" t="s">
        <v>4138</v>
      </c>
      <c r="E3319" s="23" t="s">
        <v>4139</v>
      </c>
      <c r="F3319" s="24">
        <v>5</v>
      </c>
      <c r="G3319" s="23" t="s">
        <v>4140</v>
      </c>
      <c r="H3319" s="25">
        <v>0</v>
      </c>
      <c r="I3319" s="25">
        <v>1.9219999999999999</v>
      </c>
      <c r="J3319" s="25">
        <v>0</v>
      </c>
      <c r="K3319" s="25">
        <v>0</v>
      </c>
      <c r="L3319" s="25">
        <v>0</v>
      </c>
      <c r="M3319" s="25">
        <v>0</v>
      </c>
      <c r="N3319" s="25">
        <v>0</v>
      </c>
      <c r="O3319" s="25">
        <v>0</v>
      </c>
      <c r="P3319" s="25">
        <v>0</v>
      </c>
      <c r="Q3319" s="25">
        <v>0</v>
      </c>
    </row>
    <row r="3320" spans="1:17" s="3" customFormat="1" ht="12" customHeight="1">
      <c r="A3320" s="21" t="s">
        <v>4134</v>
      </c>
      <c r="B3320" s="22" t="s">
        <v>27</v>
      </c>
      <c r="C3320" s="21" t="s">
        <v>4135</v>
      </c>
      <c r="D3320" s="21" t="s">
        <v>4138</v>
      </c>
      <c r="E3320" s="23" t="s">
        <v>4141</v>
      </c>
      <c r="F3320" s="24">
        <v>5</v>
      </c>
      <c r="G3320" s="19"/>
      <c r="H3320" s="19"/>
      <c r="I3320" s="25">
        <v>1.9219999999999999</v>
      </c>
      <c r="J3320" s="25">
        <v>0</v>
      </c>
      <c r="K3320" s="25">
        <v>0</v>
      </c>
      <c r="L3320" s="25">
        <v>0</v>
      </c>
      <c r="M3320" s="25">
        <v>0</v>
      </c>
      <c r="N3320" s="19"/>
      <c r="O3320" s="19"/>
      <c r="P3320" s="19"/>
      <c r="Q3320" s="19"/>
    </row>
    <row r="3321" spans="1:17" s="3" customFormat="1" ht="12" customHeight="1">
      <c r="A3321" s="97" t="s">
        <v>30</v>
      </c>
      <c r="B3321" s="98"/>
      <c r="C3321" s="98"/>
      <c r="D3321" s="98"/>
      <c r="E3321" s="98"/>
      <c r="F3321" s="98"/>
      <c r="G3321" s="99"/>
      <c r="H3321" s="19"/>
      <c r="I3321" s="26">
        <f>SUM(I3320:I3320)</f>
        <v>1.9219999999999999</v>
      </c>
      <c r="J3321" s="26">
        <f>SUM(J3320:J3320)</f>
        <v>0</v>
      </c>
      <c r="K3321" s="26">
        <f>SUM(K3320:K3320)</f>
        <v>0</v>
      </c>
      <c r="L3321" s="26">
        <f>SUM(L3320:L3320)</f>
        <v>0</v>
      </c>
      <c r="M3321" s="26">
        <f>SUM(M3320:M3320)</f>
        <v>0</v>
      </c>
      <c r="N3321" s="19"/>
      <c r="O3321" s="19"/>
      <c r="P3321" s="19"/>
      <c r="Q3321" s="19"/>
    </row>
    <row r="3322" spans="1:17" s="3" customFormat="1" ht="12" customHeight="1">
      <c r="A3322" s="97" t="s">
        <v>31</v>
      </c>
      <c r="B3322" s="98"/>
      <c r="C3322" s="98"/>
      <c r="D3322" s="98"/>
      <c r="E3322" s="98"/>
      <c r="F3322" s="98"/>
      <c r="G3322" s="99"/>
      <c r="H3322" s="19"/>
      <c r="I3322" s="26">
        <v>0</v>
      </c>
      <c r="J3322" s="26">
        <v>0</v>
      </c>
      <c r="K3322" s="19"/>
      <c r="L3322" s="19"/>
      <c r="M3322" s="19"/>
      <c r="N3322" s="19"/>
      <c r="O3322" s="19"/>
      <c r="P3322" s="19"/>
      <c r="Q3322" s="19"/>
    </row>
    <row r="3323" spans="1:17" s="3" customFormat="1" ht="12" customHeight="1">
      <c r="A3323" s="97" t="s">
        <v>32</v>
      </c>
      <c r="B3323" s="98"/>
      <c r="C3323" s="98"/>
      <c r="D3323" s="98"/>
      <c r="E3323" s="98"/>
      <c r="F3323" s="98"/>
      <c r="G3323" s="99"/>
      <c r="H3323" s="26">
        <f>SUMIF(D3319:D3322,"=Project",H3319:H3322)</f>
        <v>0</v>
      </c>
      <c r="I3323" s="26">
        <f>SUMIF(D3319:D3322,"=Project",I3319:I3322)</f>
        <v>0</v>
      </c>
      <c r="J3323" s="26">
        <f>SUMIF(D3319:D3322,"=Project",J3319:J3322)</f>
        <v>0</v>
      </c>
      <c r="K3323" s="26">
        <f>SUMIF(D3319:D3322,"=Project",K3319:K3322)</f>
        <v>0</v>
      </c>
      <c r="L3323" s="26">
        <f>SUMIF(D3319:D3322,"=Project",L3319:L3322)</f>
        <v>0</v>
      </c>
      <c r="M3323" s="26">
        <f>SUMIF(D3319:D3322,"=Project",M3319:M3322)</f>
        <v>0</v>
      </c>
      <c r="N3323" s="26">
        <f>SUMIF(D3319:D3322,"=Project",N3319:N3322)</f>
        <v>0</v>
      </c>
      <c r="O3323" s="26">
        <f>SUMIF(D3319:D3322,"=Project",O3319:O3322)</f>
        <v>0</v>
      </c>
      <c r="P3323" s="26">
        <f>SUMIF(D3319:D3322,"=Project",P3319:P3322)</f>
        <v>0</v>
      </c>
      <c r="Q3323" s="26">
        <f>SUMIF(D3319:D3322,"=Project",Q3319:Q3322)</f>
        <v>0</v>
      </c>
    </row>
    <row r="3324" spans="1:17" s="3" customFormat="1" ht="12" customHeight="1">
      <c r="A3324" s="16" t="s">
        <v>4142</v>
      </c>
      <c r="B3324" s="17" t="s">
        <v>18</v>
      </c>
      <c r="C3324" s="18" t="s">
        <v>4143</v>
      </c>
      <c r="D3324" s="19"/>
      <c r="E3324" s="18" t="s">
        <v>4144</v>
      </c>
      <c r="F3324" s="16" t="s">
        <v>352</v>
      </c>
      <c r="G3324" s="18" t="s">
        <v>4145</v>
      </c>
      <c r="H3324" s="20">
        <v>0</v>
      </c>
      <c r="I3324" s="20">
        <v>28.068999999999999</v>
      </c>
      <c r="J3324" s="20">
        <v>4.1369999999999996</v>
      </c>
      <c r="K3324" s="20">
        <v>5.6630000000000003</v>
      </c>
      <c r="L3324" s="20">
        <v>0</v>
      </c>
      <c r="M3324" s="20">
        <v>5.6630000000000003</v>
      </c>
      <c r="N3324" s="20">
        <v>5.7270000000000003</v>
      </c>
      <c r="O3324" s="20">
        <v>5.7709999999999999</v>
      </c>
      <c r="P3324" s="20">
        <v>5.774</v>
      </c>
      <c r="Q3324" s="20">
        <v>5.8310000000000004</v>
      </c>
    </row>
    <row r="3325" spans="1:17" s="3" customFormat="1" ht="12" customHeight="1">
      <c r="A3325" s="21" t="s">
        <v>4142</v>
      </c>
      <c r="B3325" s="22" t="s">
        <v>23</v>
      </c>
      <c r="C3325" s="21" t="s">
        <v>4143</v>
      </c>
      <c r="D3325" s="21" t="s">
        <v>4146</v>
      </c>
      <c r="E3325" s="23" t="s">
        <v>4147</v>
      </c>
      <c r="F3325" s="24">
        <v>5</v>
      </c>
      <c r="G3325" s="23" t="s">
        <v>4148</v>
      </c>
      <c r="H3325" s="25">
        <v>0</v>
      </c>
      <c r="I3325" s="25">
        <v>4.423</v>
      </c>
      <c r="J3325" s="25">
        <v>3.5009999999999999</v>
      </c>
      <c r="K3325" s="25">
        <v>4.665</v>
      </c>
      <c r="L3325" s="25">
        <v>0</v>
      </c>
      <c r="M3325" s="25">
        <v>4.665</v>
      </c>
      <c r="N3325" s="25">
        <v>4.7190000000000003</v>
      </c>
      <c r="O3325" s="25">
        <v>4.7560000000000002</v>
      </c>
      <c r="P3325" s="25">
        <v>4.7590000000000003</v>
      </c>
      <c r="Q3325" s="25">
        <v>4.806</v>
      </c>
    </row>
    <row r="3326" spans="1:17" s="3" customFormat="1" ht="12" customHeight="1">
      <c r="A3326" s="21" t="s">
        <v>4142</v>
      </c>
      <c r="B3326" s="22" t="s">
        <v>27</v>
      </c>
      <c r="C3326" s="21" t="s">
        <v>4143</v>
      </c>
      <c r="D3326" s="21" t="s">
        <v>4146</v>
      </c>
      <c r="E3326" s="23" t="s">
        <v>4149</v>
      </c>
      <c r="F3326" s="24">
        <v>5</v>
      </c>
      <c r="G3326" s="19"/>
      <c r="H3326" s="19"/>
      <c r="I3326" s="25">
        <v>2.4889999999999999</v>
      </c>
      <c r="J3326" s="25">
        <v>1.5029999999999999</v>
      </c>
      <c r="K3326" s="25">
        <v>2.839</v>
      </c>
      <c r="L3326" s="25">
        <v>0</v>
      </c>
      <c r="M3326" s="25">
        <v>2.839</v>
      </c>
      <c r="N3326" s="19"/>
      <c r="O3326" s="19"/>
      <c r="P3326" s="19"/>
      <c r="Q3326" s="19"/>
    </row>
    <row r="3327" spans="1:17" s="3" customFormat="1" ht="12" customHeight="1">
      <c r="A3327" s="21" t="s">
        <v>4142</v>
      </c>
      <c r="B3327" s="22" t="s">
        <v>27</v>
      </c>
      <c r="C3327" s="21" t="s">
        <v>4143</v>
      </c>
      <c r="D3327" s="21" t="s">
        <v>4146</v>
      </c>
      <c r="E3327" s="23" t="s">
        <v>4150</v>
      </c>
      <c r="F3327" s="24">
        <v>5</v>
      </c>
      <c r="G3327" s="19"/>
      <c r="H3327" s="19"/>
      <c r="I3327" s="25">
        <v>0.77600000000000002</v>
      </c>
      <c r="J3327" s="25">
        <v>1.4370000000000001</v>
      </c>
      <c r="K3327" s="25">
        <v>0.76</v>
      </c>
      <c r="L3327" s="25">
        <v>0</v>
      </c>
      <c r="M3327" s="25">
        <v>0.76</v>
      </c>
      <c r="N3327" s="19"/>
      <c r="O3327" s="19"/>
      <c r="P3327" s="19"/>
      <c r="Q3327" s="19"/>
    </row>
    <row r="3328" spans="1:17" s="3" customFormat="1" ht="12" customHeight="1">
      <c r="A3328" s="21" t="s">
        <v>4142</v>
      </c>
      <c r="B3328" s="22" t="s">
        <v>27</v>
      </c>
      <c r="C3328" s="21" t="s">
        <v>4143</v>
      </c>
      <c r="D3328" s="21" t="s">
        <v>4146</v>
      </c>
      <c r="E3328" s="23" t="s">
        <v>3560</v>
      </c>
      <c r="F3328" s="24">
        <v>5</v>
      </c>
      <c r="G3328" s="19"/>
      <c r="H3328" s="19"/>
      <c r="I3328" s="25">
        <v>1.1579999999999999</v>
      </c>
      <c r="J3328" s="25">
        <v>0.56100000000000005</v>
      </c>
      <c r="K3328" s="25">
        <v>1.0660000000000001</v>
      </c>
      <c r="L3328" s="25">
        <v>0</v>
      </c>
      <c r="M3328" s="25">
        <v>1.0660000000000001</v>
      </c>
      <c r="N3328" s="19"/>
      <c r="O3328" s="19"/>
      <c r="P3328" s="19"/>
      <c r="Q3328" s="19"/>
    </row>
    <row r="3329" spans="1:17" s="3" customFormat="1" ht="12" customHeight="1">
      <c r="A3329" s="97" t="s">
        <v>30</v>
      </c>
      <c r="B3329" s="98"/>
      <c r="C3329" s="98"/>
      <c r="D3329" s="98"/>
      <c r="E3329" s="98"/>
      <c r="F3329" s="98"/>
      <c r="G3329" s="99"/>
      <c r="H3329" s="19"/>
      <c r="I3329" s="26">
        <f>SUM(I3326:I3328)</f>
        <v>4.423</v>
      </c>
      <c r="J3329" s="26">
        <f>SUM(J3326:J3328)</f>
        <v>3.5009999999999999</v>
      </c>
      <c r="K3329" s="26">
        <f>SUM(K3326:K3328)</f>
        <v>4.665</v>
      </c>
      <c r="L3329" s="26">
        <f>SUM(L3326:L3328)</f>
        <v>0</v>
      </c>
      <c r="M3329" s="26">
        <f>SUM(M3326:M3328)</f>
        <v>4.665</v>
      </c>
      <c r="N3329" s="19"/>
      <c r="O3329" s="19"/>
      <c r="P3329" s="19"/>
      <c r="Q3329" s="19"/>
    </row>
    <row r="3330" spans="1:17" s="3" customFormat="1" ht="12" customHeight="1">
      <c r="A3330" s="97" t="s">
        <v>31</v>
      </c>
      <c r="B3330" s="98"/>
      <c r="C3330" s="98"/>
      <c r="D3330" s="98"/>
      <c r="E3330" s="98"/>
      <c r="F3330" s="98"/>
      <c r="G3330" s="99"/>
      <c r="H3330" s="19"/>
      <c r="I3330" s="26">
        <v>0</v>
      </c>
      <c r="J3330" s="26">
        <v>0</v>
      </c>
      <c r="K3330" s="19"/>
      <c r="L3330" s="19"/>
      <c r="M3330" s="19"/>
      <c r="N3330" s="19"/>
      <c r="O3330" s="19"/>
      <c r="P3330" s="19"/>
      <c r="Q3330" s="19"/>
    </row>
    <row r="3331" spans="1:17" s="3" customFormat="1" ht="12" customHeight="1">
      <c r="A3331" s="21" t="s">
        <v>4142</v>
      </c>
      <c r="B3331" s="22" t="s">
        <v>23</v>
      </c>
      <c r="C3331" s="21" t="s">
        <v>4143</v>
      </c>
      <c r="D3331" s="21" t="s">
        <v>4151</v>
      </c>
      <c r="E3331" s="23" t="s">
        <v>4152</v>
      </c>
      <c r="F3331" s="24">
        <v>5</v>
      </c>
      <c r="G3331" s="23" t="s">
        <v>4153</v>
      </c>
      <c r="H3331" s="25">
        <v>0</v>
      </c>
      <c r="I3331" s="25">
        <v>0.94599999999999995</v>
      </c>
      <c r="J3331" s="25">
        <v>0.63600000000000001</v>
      </c>
      <c r="K3331" s="25">
        <v>0.998</v>
      </c>
      <c r="L3331" s="25">
        <v>0</v>
      </c>
      <c r="M3331" s="25">
        <v>0.998</v>
      </c>
      <c r="N3331" s="25">
        <v>1.008</v>
      </c>
      <c r="O3331" s="25">
        <v>1.0149999999999999</v>
      </c>
      <c r="P3331" s="25">
        <v>1.0149999999999999</v>
      </c>
      <c r="Q3331" s="25">
        <v>1.0249999999999999</v>
      </c>
    </row>
    <row r="3332" spans="1:17" s="3" customFormat="1" ht="12" customHeight="1">
      <c r="A3332" s="21" t="s">
        <v>4142</v>
      </c>
      <c r="B3332" s="22" t="s">
        <v>27</v>
      </c>
      <c r="C3332" s="21" t="s">
        <v>4143</v>
      </c>
      <c r="D3332" s="21" t="s">
        <v>4151</v>
      </c>
      <c r="E3332" s="23" t="s">
        <v>4150</v>
      </c>
      <c r="F3332" s="24">
        <v>5</v>
      </c>
      <c r="G3332" s="19"/>
      <c r="H3332" s="19"/>
      <c r="I3332" s="25">
        <v>0.24099999999999999</v>
      </c>
      <c r="J3332" s="25">
        <v>0.432</v>
      </c>
      <c r="K3332" s="25">
        <v>0.60799999999999998</v>
      </c>
      <c r="L3332" s="25">
        <v>0</v>
      </c>
      <c r="M3332" s="25">
        <v>0.60799999999999998</v>
      </c>
      <c r="N3332" s="19"/>
      <c r="O3332" s="19"/>
      <c r="P3332" s="19"/>
      <c r="Q3332" s="19"/>
    </row>
    <row r="3333" spans="1:17" s="3" customFormat="1" ht="12" customHeight="1">
      <c r="A3333" s="21" t="s">
        <v>4142</v>
      </c>
      <c r="B3333" s="22" t="s">
        <v>27</v>
      </c>
      <c r="C3333" s="21" t="s">
        <v>4143</v>
      </c>
      <c r="D3333" s="21" t="s">
        <v>4151</v>
      </c>
      <c r="E3333" s="23" t="s">
        <v>3074</v>
      </c>
      <c r="F3333" s="24">
        <v>5</v>
      </c>
      <c r="G3333" s="19"/>
      <c r="H3333" s="19"/>
      <c r="I3333" s="25">
        <v>0.70499999999999996</v>
      </c>
      <c r="J3333" s="25">
        <v>0.20399999999999999</v>
      </c>
      <c r="K3333" s="25">
        <v>0.39</v>
      </c>
      <c r="L3333" s="25">
        <v>0</v>
      </c>
      <c r="M3333" s="25">
        <v>0.39</v>
      </c>
      <c r="N3333" s="19"/>
      <c r="O3333" s="19"/>
      <c r="P3333" s="19"/>
      <c r="Q3333" s="19"/>
    </row>
    <row r="3334" spans="1:17" s="3" customFormat="1" ht="12" customHeight="1">
      <c r="A3334" s="97" t="s">
        <v>30</v>
      </c>
      <c r="B3334" s="98"/>
      <c r="C3334" s="98"/>
      <c r="D3334" s="98"/>
      <c r="E3334" s="98"/>
      <c r="F3334" s="98"/>
      <c r="G3334" s="99"/>
      <c r="H3334" s="19"/>
      <c r="I3334" s="26">
        <f>SUM(I3332:I3333)</f>
        <v>0.94599999999999995</v>
      </c>
      <c r="J3334" s="26">
        <f>SUM(J3332:J3333)</f>
        <v>0.63600000000000001</v>
      </c>
      <c r="K3334" s="26">
        <f>SUM(K3332:K3333)</f>
        <v>0.998</v>
      </c>
      <c r="L3334" s="26">
        <f>SUM(L3332:L3333)</f>
        <v>0</v>
      </c>
      <c r="M3334" s="26">
        <f>SUM(M3332:M3333)</f>
        <v>0.998</v>
      </c>
      <c r="N3334" s="19"/>
      <c r="O3334" s="19"/>
      <c r="P3334" s="19"/>
      <c r="Q3334" s="19"/>
    </row>
    <row r="3335" spans="1:17" s="3" customFormat="1" ht="12" customHeight="1">
      <c r="A3335" s="97" t="s">
        <v>31</v>
      </c>
      <c r="B3335" s="98"/>
      <c r="C3335" s="98"/>
      <c r="D3335" s="98"/>
      <c r="E3335" s="98"/>
      <c r="F3335" s="98"/>
      <c r="G3335" s="99"/>
      <c r="H3335" s="19"/>
      <c r="I3335" s="26">
        <v>0</v>
      </c>
      <c r="J3335" s="26">
        <v>0</v>
      </c>
      <c r="K3335" s="19"/>
      <c r="L3335" s="19"/>
      <c r="M3335" s="19"/>
      <c r="N3335" s="19"/>
      <c r="O3335" s="19"/>
      <c r="P3335" s="19"/>
      <c r="Q3335" s="19"/>
    </row>
    <row r="3336" spans="1:17" s="3" customFormat="1" ht="12" customHeight="1">
      <c r="A3336" s="21" t="s">
        <v>4142</v>
      </c>
      <c r="B3336" s="22" t="s">
        <v>23</v>
      </c>
      <c r="C3336" s="21" t="s">
        <v>4143</v>
      </c>
      <c r="D3336" s="21" t="s">
        <v>4154</v>
      </c>
      <c r="E3336" s="23" t="s">
        <v>4155</v>
      </c>
      <c r="F3336" s="24">
        <v>5</v>
      </c>
      <c r="G3336" s="23" t="s">
        <v>4156</v>
      </c>
      <c r="H3336" s="25">
        <v>0</v>
      </c>
      <c r="I3336" s="25">
        <v>1.577</v>
      </c>
      <c r="J3336" s="25">
        <v>0</v>
      </c>
      <c r="K3336" s="25">
        <v>0</v>
      </c>
      <c r="L3336" s="25">
        <v>0</v>
      </c>
      <c r="M3336" s="25">
        <v>0</v>
      </c>
      <c r="N3336" s="25">
        <v>0</v>
      </c>
      <c r="O3336" s="25">
        <v>0</v>
      </c>
      <c r="P3336" s="25">
        <v>0</v>
      </c>
      <c r="Q3336" s="25">
        <v>0</v>
      </c>
    </row>
    <row r="3337" spans="1:17" s="3" customFormat="1" ht="12" customHeight="1">
      <c r="A3337" s="21" t="s">
        <v>4142</v>
      </c>
      <c r="B3337" s="22" t="s">
        <v>27</v>
      </c>
      <c r="C3337" s="21" t="s">
        <v>4143</v>
      </c>
      <c r="D3337" s="21" t="s">
        <v>4154</v>
      </c>
      <c r="E3337" s="23" t="s">
        <v>4155</v>
      </c>
      <c r="F3337" s="24">
        <v>5</v>
      </c>
      <c r="G3337" s="19"/>
      <c r="H3337" s="19"/>
      <c r="I3337" s="25">
        <v>1.577</v>
      </c>
      <c r="J3337" s="25">
        <v>0</v>
      </c>
      <c r="K3337" s="25">
        <v>0</v>
      </c>
      <c r="L3337" s="25">
        <v>0</v>
      </c>
      <c r="M3337" s="25">
        <v>0</v>
      </c>
      <c r="N3337" s="19"/>
      <c r="O3337" s="19"/>
      <c r="P3337" s="19"/>
      <c r="Q3337" s="19"/>
    </row>
    <row r="3338" spans="1:17" s="3" customFormat="1" ht="12" customHeight="1">
      <c r="A3338" s="97" t="s">
        <v>30</v>
      </c>
      <c r="B3338" s="98"/>
      <c r="C3338" s="98"/>
      <c r="D3338" s="98"/>
      <c r="E3338" s="98"/>
      <c r="F3338" s="98"/>
      <c r="G3338" s="99"/>
      <c r="H3338" s="19"/>
      <c r="I3338" s="26">
        <f>SUM(I3337:I3337)</f>
        <v>1.577</v>
      </c>
      <c r="J3338" s="26">
        <f>SUM(J3337:J3337)</f>
        <v>0</v>
      </c>
      <c r="K3338" s="26">
        <f>SUM(K3337:K3337)</f>
        <v>0</v>
      </c>
      <c r="L3338" s="26">
        <f>SUM(L3337:L3337)</f>
        <v>0</v>
      </c>
      <c r="M3338" s="26">
        <f>SUM(M3337:M3337)</f>
        <v>0</v>
      </c>
      <c r="N3338" s="19"/>
      <c r="O3338" s="19"/>
      <c r="P3338" s="19"/>
      <c r="Q3338" s="19"/>
    </row>
    <row r="3339" spans="1:17" s="3" customFormat="1" ht="12" customHeight="1">
      <c r="A3339" s="97" t="s">
        <v>31</v>
      </c>
      <c r="B3339" s="98"/>
      <c r="C3339" s="98"/>
      <c r="D3339" s="98"/>
      <c r="E3339" s="98"/>
      <c r="F3339" s="98"/>
      <c r="G3339" s="99"/>
      <c r="H3339" s="19"/>
      <c r="I3339" s="26">
        <v>0</v>
      </c>
      <c r="J3339" s="26">
        <v>0</v>
      </c>
      <c r="K3339" s="19"/>
      <c r="L3339" s="19"/>
      <c r="M3339" s="19"/>
      <c r="N3339" s="19"/>
      <c r="O3339" s="19"/>
      <c r="P3339" s="19"/>
      <c r="Q3339" s="19"/>
    </row>
    <row r="3340" spans="1:17" s="3" customFormat="1" ht="12" customHeight="1">
      <c r="A3340" s="21" t="s">
        <v>4142</v>
      </c>
      <c r="B3340" s="22" t="s">
        <v>23</v>
      </c>
      <c r="C3340" s="21" t="s">
        <v>4143</v>
      </c>
      <c r="D3340" s="21" t="s">
        <v>4157</v>
      </c>
      <c r="E3340" s="23" t="s">
        <v>4158</v>
      </c>
      <c r="F3340" s="24">
        <v>5</v>
      </c>
      <c r="G3340" s="23" t="s">
        <v>4159</v>
      </c>
      <c r="H3340" s="25">
        <v>0</v>
      </c>
      <c r="I3340" s="25">
        <v>15.766999999999999</v>
      </c>
      <c r="J3340" s="25">
        <v>0</v>
      </c>
      <c r="K3340" s="25">
        <v>0</v>
      </c>
      <c r="L3340" s="25">
        <v>0</v>
      </c>
      <c r="M3340" s="25">
        <v>0</v>
      </c>
      <c r="N3340" s="25">
        <v>0</v>
      </c>
      <c r="O3340" s="25">
        <v>0</v>
      </c>
      <c r="P3340" s="25">
        <v>0</v>
      </c>
      <c r="Q3340" s="25">
        <v>0</v>
      </c>
    </row>
    <row r="3341" spans="1:17" s="3" customFormat="1" ht="12" customHeight="1">
      <c r="A3341" s="21" t="s">
        <v>4142</v>
      </c>
      <c r="B3341" s="22" t="s">
        <v>27</v>
      </c>
      <c r="C3341" s="21" t="s">
        <v>4143</v>
      </c>
      <c r="D3341" s="21" t="s">
        <v>4157</v>
      </c>
      <c r="E3341" s="23" t="s">
        <v>4160</v>
      </c>
      <c r="F3341" s="24">
        <v>5</v>
      </c>
      <c r="G3341" s="19"/>
      <c r="H3341" s="19"/>
      <c r="I3341" s="25">
        <v>15.766999999999999</v>
      </c>
      <c r="J3341" s="25">
        <v>0</v>
      </c>
      <c r="K3341" s="25">
        <v>0</v>
      </c>
      <c r="L3341" s="25">
        <v>0</v>
      </c>
      <c r="M3341" s="25">
        <v>0</v>
      </c>
      <c r="N3341" s="19"/>
      <c r="O3341" s="19"/>
      <c r="P3341" s="19"/>
      <c r="Q3341" s="19"/>
    </row>
    <row r="3342" spans="1:17" s="3" customFormat="1" ht="12" customHeight="1">
      <c r="A3342" s="97" t="s">
        <v>30</v>
      </c>
      <c r="B3342" s="98"/>
      <c r="C3342" s="98"/>
      <c r="D3342" s="98"/>
      <c r="E3342" s="98"/>
      <c r="F3342" s="98"/>
      <c r="G3342" s="99"/>
      <c r="H3342" s="19"/>
      <c r="I3342" s="26">
        <f>SUM(I3341:I3341)</f>
        <v>15.766999999999999</v>
      </c>
      <c r="J3342" s="26">
        <f>SUM(J3341:J3341)</f>
        <v>0</v>
      </c>
      <c r="K3342" s="26">
        <f>SUM(K3341:K3341)</f>
        <v>0</v>
      </c>
      <c r="L3342" s="26">
        <f>SUM(L3341:L3341)</f>
        <v>0</v>
      </c>
      <c r="M3342" s="26">
        <f>SUM(M3341:M3341)</f>
        <v>0</v>
      </c>
      <c r="N3342" s="19"/>
      <c r="O3342" s="19"/>
      <c r="P3342" s="19"/>
      <c r="Q3342" s="19"/>
    </row>
    <row r="3343" spans="1:17" s="3" customFormat="1" ht="12" customHeight="1">
      <c r="A3343" s="97" t="s">
        <v>31</v>
      </c>
      <c r="B3343" s="98"/>
      <c r="C3343" s="98"/>
      <c r="D3343" s="98"/>
      <c r="E3343" s="98"/>
      <c r="F3343" s="98"/>
      <c r="G3343" s="99"/>
      <c r="H3343" s="19"/>
      <c r="I3343" s="26">
        <v>0</v>
      </c>
      <c r="J3343" s="26">
        <v>0</v>
      </c>
      <c r="K3343" s="19"/>
      <c r="L3343" s="19"/>
      <c r="M3343" s="19"/>
      <c r="N3343" s="19"/>
      <c r="O3343" s="19"/>
      <c r="P3343" s="19"/>
      <c r="Q3343" s="19"/>
    </row>
    <row r="3344" spans="1:17" s="3" customFormat="1" ht="12" customHeight="1">
      <c r="A3344" s="21" t="s">
        <v>4142</v>
      </c>
      <c r="B3344" s="22" t="s">
        <v>23</v>
      </c>
      <c r="C3344" s="21" t="s">
        <v>4143</v>
      </c>
      <c r="D3344" s="21" t="s">
        <v>4161</v>
      </c>
      <c r="E3344" s="23" t="s">
        <v>4162</v>
      </c>
      <c r="F3344" s="24">
        <v>5</v>
      </c>
      <c r="G3344" s="23" t="s">
        <v>4163</v>
      </c>
      <c r="H3344" s="25">
        <v>0</v>
      </c>
      <c r="I3344" s="25">
        <v>5.3559999999999999</v>
      </c>
      <c r="J3344" s="25">
        <v>0</v>
      </c>
      <c r="K3344" s="25">
        <v>0</v>
      </c>
      <c r="L3344" s="25">
        <v>0</v>
      </c>
      <c r="M3344" s="25">
        <v>0</v>
      </c>
      <c r="N3344" s="25">
        <v>0</v>
      </c>
      <c r="O3344" s="25">
        <v>0</v>
      </c>
      <c r="P3344" s="25">
        <v>0</v>
      </c>
      <c r="Q3344" s="25">
        <v>0</v>
      </c>
    </row>
    <row r="3345" spans="1:17" s="3" customFormat="1" ht="12" customHeight="1">
      <c r="A3345" s="21" t="s">
        <v>4142</v>
      </c>
      <c r="B3345" s="22" t="s">
        <v>27</v>
      </c>
      <c r="C3345" s="21" t="s">
        <v>4143</v>
      </c>
      <c r="D3345" s="21" t="s">
        <v>4161</v>
      </c>
      <c r="E3345" s="23" t="s">
        <v>4164</v>
      </c>
      <c r="F3345" s="24">
        <v>5</v>
      </c>
      <c r="G3345" s="19"/>
      <c r="H3345" s="19"/>
      <c r="I3345" s="25">
        <v>5.3559999999999999</v>
      </c>
      <c r="J3345" s="25">
        <v>0</v>
      </c>
      <c r="K3345" s="25">
        <v>0</v>
      </c>
      <c r="L3345" s="25">
        <v>0</v>
      </c>
      <c r="M3345" s="25">
        <v>0</v>
      </c>
      <c r="N3345" s="19"/>
      <c r="O3345" s="19"/>
      <c r="P3345" s="19"/>
      <c r="Q3345" s="19"/>
    </row>
    <row r="3346" spans="1:17" s="3" customFormat="1" ht="12" customHeight="1">
      <c r="A3346" s="97" t="s">
        <v>30</v>
      </c>
      <c r="B3346" s="98"/>
      <c r="C3346" s="98"/>
      <c r="D3346" s="98"/>
      <c r="E3346" s="98"/>
      <c r="F3346" s="98"/>
      <c r="G3346" s="99"/>
      <c r="H3346" s="19"/>
      <c r="I3346" s="26">
        <f>SUM(I3345:I3345)</f>
        <v>5.3559999999999999</v>
      </c>
      <c r="J3346" s="26">
        <f>SUM(J3345:J3345)</f>
        <v>0</v>
      </c>
      <c r="K3346" s="26">
        <f>SUM(K3345:K3345)</f>
        <v>0</v>
      </c>
      <c r="L3346" s="26">
        <f>SUM(L3345:L3345)</f>
        <v>0</v>
      </c>
      <c r="M3346" s="26">
        <f>SUM(M3345:M3345)</f>
        <v>0</v>
      </c>
      <c r="N3346" s="19"/>
      <c r="O3346" s="19"/>
      <c r="P3346" s="19"/>
      <c r="Q3346" s="19"/>
    </row>
    <row r="3347" spans="1:17" s="3" customFormat="1" ht="12" customHeight="1">
      <c r="A3347" s="97" t="s">
        <v>31</v>
      </c>
      <c r="B3347" s="98"/>
      <c r="C3347" s="98"/>
      <c r="D3347" s="98"/>
      <c r="E3347" s="98"/>
      <c r="F3347" s="98"/>
      <c r="G3347" s="99"/>
      <c r="H3347" s="19"/>
      <c r="I3347" s="26">
        <v>0</v>
      </c>
      <c r="J3347" s="26">
        <v>0</v>
      </c>
      <c r="K3347" s="19"/>
      <c r="L3347" s="19"/>
      <c r="M3347" s="19"/>
      <c r="N3347" s="19"/>
      <c r="O3347" s="19"/>
      <c r="P3347" s="19"/>
      <c r="Q3347" s="19"/>
    </row>
    <row r="3348" spans="1:17" s="3" customFormat="1" ht="12" customHeight="1">
      <c r="A3348" s="97" t="s">
        <v>32</v>
      </c>
      <c r="B3348" s="98"/>
      <c r="C3348" s="98"/>
      <c r="D3348" s="98"/>
      <c r="E3348" s="98"/>
      <c r="F3348" s="98"/>
      <c r="G3348" s="99"/>
      <c r="H3348" s="26">
        <f>SUMIF(D3325:D3347,"=Project",H3325:H3347)</f>
        <v>0</v>
      </c>
      <c r="I3348" s="26">
        <f>SUMIF(D3325:D3347,"=Project",I3325:I3347)</f>
        <v>0</v>
      </c>
      <c r="J3348" s="26">
        <f>SUMIF(D3325:D3347,"=Project",J3325:J3347)</f>
        <v>0</v>
      </c>
      <c r="K3348" s="26">
        <f>SUMIF(D3325:D3347,"=Project",K3325:K3347)</f>
        <v>0</v>
      </c>
      <c r="L3348" s="26">
        <f>SUMIF(D3325:D3347,"=Project",L3325:L3347)</f>
        <v>0</v>
      </c>
      <c r="M3348" s="26">
        <f>SUMIF(D3325:D3347,"=Project",M3325:M3347)</f>
        <v>0</v>
      </c>
      <c r="N3348" s="26">
        <f>SUMIF(D3325:D3347,"=Project",N3325:N3347)</f>
        <v>0</v>
      </c>
      <c r="O3348" s="26">
        <f>SUMIF(D3325:D3347,"=Project",O3325:O3347)</f>
        <v>0</v>
      </c>
      <c r="P3348" s="26">
        <f>SUMIF(D3325:D3347,"=Project",P3325:P3347)</f>
        <v>0</v>
      </c>
      <c r="Q3348" s="26">
        <f>SUMIF(D3325:D3347,"=Project",Q3325:Q3347)</f>
        <v>0</v>
      </c>
    </row>
    <row r="3349" spans="1:17" s="3" customFormat="1" ht="12" customHeight="1">
      <c r="A3349" s="16" t="s">
        <v>4165</v>
      </c>
      <c r="B3349" s="17" t="s">
        <v>18</v>
      </c>
      <c r="C3349" s="18" t="s">
        <v>4166</v>
      </c>
      <c r="D3349" s="19"/>
      <c r="E3349" s="18" t="s">
        <v>4167</v>
      </c>
      <c r="F3349" s="16" t="s">
        <v>352</v>
      </c>
      <c r="G3349" s="18" t="s">
        <v>4168</v>
      </c>
      <c r="H3349" s="20">
        <v>0</v>
      </c>
      <c r="I3349" s="20">
        <v>75.022000000000006</v>
      </c>
      <c r="J3349" s="20">
        <v>75.180000000000007</v>
      </c>
      <c r="K3349" s="20">
        <v>78.331000000000003</v>
      </c>
      <c r="L3349" s="20">
        <v>0</v>
      </c>
      <c r="M3349" s="20">
        <v>78.331000000000003</v>
      </c>
      <c r="N3349" s="20">
        <v>79.275000000000006</v>
      </c>
      <c r="O3349" s="20">
        <v>79.935000000000002</v>
      </c>
      <c r="P3349" s="20">
        <v>79.462999999999994</v>
      </c>
      <c r="Q3349" s="20">
        <v>80.259</v>
      </c>
    </row>
    <row r="3350" spans="1:17" s="3" customFormat="1" ht="12" customHeight="1">
      <c r="A3350" s="21" t="s">
        <v>4165</v>
      </c>
      <c r="B3350" s="22" t="s">
        <v>23</v>
      </c>
      <c r="C3350" s="21" t="s">
        <v>4166</v>
      </c>
      <c r="D3350" s="21" t="s">
        <v>4169</v>
      </c>
      <c r="E3350" s="23" t="s">
        <v>4170</v>
      </c>
      <c r="F3350" s="24">
        <v>5</v>
      </c>
      <c r="G3350" s="23" t="s">
        <v>4171</v>
      </c>
      <c r="H3350" s="25">
        <v>0</v>
      </c>
      <c r="I3350" s="25">
        <v>75.022000000000006</v>
      </c>
      <c r="J3350" s="25">
        <v>75.180000000000007</v>
      </c>
      <c r="K3350" s="25">
        <v>78.331000000000003</v>
      </c>
      <c r="L3350" s="25">
        <v>0</v>
      </c>
      <c r="M3350" s="25">
        <v>78.331000000000003</v>
      </c>
      <c r="N3350" s="25">
        <v>79.275000000000006</v>
      </c>
      <c r="O3350" s="25">
        <v>79.935000000000002</v>
      </c>
      <c r="P3350" s="25">
        <v>79.462999999999994</v>
      </c>
      <c r="Q3350" s="25">
        <v>80.259</v>
      </c>
    </row>
    <row r="3351" spans="1:17" s="3" customFormat="1" ht="12" customHeight="1">
      <c r="A3351" s="21" t="s">
        <v>4165</v>
      </c>
      <c r="B3351" s="22" t="s">
        <v>27</v>
      </c>
      <c r="C3351" s="21" t="s">
        <v>4166</v>
      </c>
      <c r="D3351" s="21" t="s">
        <v>4169</v>
      </c>
      <c r="E3351" s="23" t="s">
        <v>4172</v>
      </c>
      <c r="F3351" s="24">
        <v>5</v>
      </c>
      <c r="G3351" s="19"/>
      <c r="H3351" s="19"/>
      <c r="I3351" s="25">
        <v>25.914000000000001</v>
      </c>
      <c r="J3351" s="25">
        <v>41.774999999999999</v>
      </c>
      <c r="K3351" s="25">
        <v>56.642000000000003</v>
      </c>
      <c r="L3351" s="25">
        <v>0</v>
      </c>
      <c r="M3351" s="25">
        <v>56.642000000000003</v>
      </c>
      <c r="N3351" s="19"/>
      <c r="O3351" s="19"/>
      <c r="P3351" s="19"/>
      <c r="Q3351" s="19"/>
    </row>
    <row r="3352" spans="1:17" s="3" customFormat="1" ht="12" customHeight="1">
      <c r="A3352" s="21" t="s">
        <v>4165</v>
      </c>
      <c r="B3352" s="22" t="s">
        <v>27</v>
      </c>
      <c r="C3352" s="21" t="s">
        <v>4166</v>
      </c>
      <c r="D3352" s="21" t="s">
        <v>4169</v>
      </c>
      <c r="E3352" s="23" t="s">
        <v>4173</v>
      </c>
      <c r="F3352" s="24">
        <v>5</v>
      </c>
      <c r="G3352" s="19"/>
      <c r="H3352" s="19"/>
      <c r="I3352" s="25">
        <v>9.6690000000000005</v>
      </c>
      <c r="J3352" s="25">
        <v>9.6690000000000005</v>
      </c>
      <c r="K3352" s="25">
        <v>9.6760000000000002</v>
      </c>
      <c r="L3352" s="25">
        <v>0</v>
      </c>
      <c r="M3352" s="25">
        <v>9.6760000000000002</v>
      </c>
      <c r="N3352" s="19"/>
      <c r="O3352" s="19"/>
      <c r="P3352" s="19"/>
      <c r="Q3352" s="19"/>
    </row>
    <row r="3353" spans="1:17" s="3" customFormat="1" ht="12" customHeight="1">
      <c r="A3353" s="21" t="s">
        <v>4165</v>
      </c>
      <c r="B3353" s="22" t="s">
        <v>27</v>
      </c>
      <c r="C3353" s="21" t="s">
        <v>4166</v>
      </c>
      <c r="D3353" s="21" t="s">
        <v>4169</v>
      </c>
      <c r="E3353" s="23" t="s">
        <v>4174</v>
      </c>
      <c r="F3353" s="24">
        <v>5</v>
      </c>
      <c r="G3353" s="19"/>
      <c r="H3353" s="19"/>
      <c r="I3353" s="25">
        <v>39.439</v>
      </c>
      <c r="J3353" s="25">
        <v>23.736000000000001</v>
      </c>
      <c r="K3353" s="25">
        <v>12.013</v>
      </c>
      <c r="L3353" s="25">
        <v>0</v>
      </c>
      <c r="M3353" s="25">
        <v>12.013</v>
      </c>
      <c r="N3353" s="19"/>
      <c r="O3353" s="19"/>
      <c r="P3353" s="19"/>
      <c r="Q3353" s="19"/>
    </row>
    <row r="3354" spans="1:17" s="3" customFormat="1" ht="12" customHeight="1">
      <c r="A3354" s="97" t="s">
        <v>30</v>
      </c>
      <c r="B3354" s="98"/>
      <c r="C3354" s="98"/>
      <c r="D3354" s="98"/>
      <c r="E3354" s="98"/>
      <c r="F3354" s="98"/>
      <c r="G3354" s="99"/>
      <c r="H3354" s="19"/>
      <c r="I3354" s="26">
        <f>SUM(I3351:I3353)</f>
        <v>75.021999999999991</v>
      </c>
      <c r="J3354" s="26">
        <f>SUM(J3351:J3353)</f>
        <v>75.180000000000007</v>
      </c>
      <c r="K3354" s="26">
        <f>SUM(K3351:K3353)</f>
        <v>78.331000000000003</v>
      </c>
      <c r="L3354" s="26">
        <f>SUM(L3351:L3353)</f>
        <v>0</v>
      </c>
      <c r="M3354" s="26">
        <f>SUM(M3351:M3353)</f>
        <v>78.331000000000003</v>
      </c>
      <c r="N3354" s="19"/>
      <c r="O3354" s="19"/>
      <c r="P3354" s="19"/>
      <c r="Q3354" s="19"/>
    </row>
    <row r="3355" spans="1:17" s="3" customFormat="1" ht="12" customHeight="1">
      <c r="A3355" s="97" t="s">
        <v>31</v>
      </c>
      <c r="B3355" s="98"/>
      <c r="C3355" s="98"/>
      <c r="D3355" s="98"/>
      <c r="E3355" s="98"/>
      <c r="F3355" s="98"/>
      <c r="G3355" s="99"/>
      <c r="H3355" s="19"/>
      <c r="I3355" s="26">
        <v>0</v>
      </c>
      <c r="J3355" s="26">
        <v>0</v>
      </c>
      <c r="K3355" s="19"/>
      <c r="L3355" s="19"/>
      <c r="M3355" s="19"/>
      <c r="N3355" s="19"/>
      <c r="O3355" s="19"/>
      <c r="P3355" s="19"/>
      <c r="Q3355" s="19"/>
    </row>
    <row r="3356" spans="1:17" s="3" customFormat="1" ht="12" customHeight="1">
      <c r="A3356" s="97" t="s">
        <v>32</v>
      </c>
      <c r="B3356" s="98"/>
      <c r="C3356" s="98"/>
      <c r="D3356" s="98"/>
      <c r="E3356" s="98"/>
      <c r="F3356" s="98"/>
      <c r="G3356" s="99"/>
      <c r="H3356" s="26">
        <f>SUMIF(D3350:D3355,"=Project",H3350:H3355)</f>
        <v>0</v>
      </c>
      <c r="I3356" s="26">
        <f>SUMIF(D3350:D3355,"=Project",I3350:I3355)</f>
        <v>0</v>
      </c>
      <c r="J3356" s="26">
        <f>SUMIF(D3350:D3355,"=Project",J3350:J3355)</f>
        <v>0</v>
      </c>
      <c r="K3356" s="26">
        <f>SUMIF(D3350:D3355,"=Project",K3350:K3355)</f>
        <v>0</v>
      </c>
      <c r="L3356" s="26">
        <f>SUMIF(D3350:D3355,"=Project",L3350:L3355)</f>
        <v>0</v>
      </c>
      <c r="M3356" s="26">
        <f>SUMIF(D3350:D3355,"=Project",M3350:M3355)</f>
        <v>0</v>
      </c>
      <c r="N3356" s="26">
        <f>SUMIF(D3350:D3355,"=Project",N3350:N3355)</f>
        <v>0</v>
      </c>
      <c r="O3356" s="26">
        <f>SUMIF(D3350:D3355,"=Project",O3350:O3355)</f>
        <v>0</v>
      </c>
      <c r="P3356" s="26">
        <f>SUMIF(D3350:D3355,"=Project",P3350:P3355)</f>
        <v>0</v>
      </c>
      <c r="Q3356" s="26">
        <f>SUMIF(D3350:D3355,"=Project",Q3350:Q3355)</f>
        <v>0</v>
      </c>
    </row>
    <row r="3357" spans="1:17" s="3" customFormat="1" ht="12" customHeight="1">
      <c r="A3357" s="16" t="s">
        <v>4175</v>
      </c>
      <c r="B3357" s="17" t="s">
        <v>18</v>
      </c>
      <c r="C3357" s="18" t="s">
        <v>4176</v>
      </c>
      <c r="D3357" s="19"/>
      <c r="E3357" s="18" t="s">
        <v>4177</v>
      </c>
      <c r="F3357" s="16" t="s">
        <v>352</v>
      </c>
      <c r="G3357" s="18" t="s">
        <v>4178</v>
      </c>
      <c r="H3357" s="20">
        <v>0</v>
      </c>
      <c r="I3357" s="20">
        <v>40.929000000000002</v>
      </c>
      <c r="J3357" s="20">
        <v>76.766999999999996</v>
      </c>
      <c r="K3357" s="20">
        <v>709.19200000000001</v>
      </c>
      <c r="L3357" s="20">
        <v>0</v>
      </c>
      <c r="M3357" s="20">
        <v>709.19200000000001</v>
      </c>
      <c r="N3357" s="20">
        <v>161.898</v>
      </c>
      <c r="O3357" s="20">
        <v>82.554000000000002</v>
      </c>
      <c r="P3357" s="20">
        <v>110.54900000000001</v>
      </c>
      <c r="Q3357" s="20">
        <v>111.652</v>
      </c>
    </row>
    <row r="3358" spans="1:17" s="3" customFormat="1" ht="12" customHeight="1">
      <c r="A3358" s="21" t="s">
        <v>4175</v>
      </c>
      <c r="B3358" s="22" t="s">
        <v>23</v>
      </c>
      <c r="C3358" s="21" t="s">
        <v>4176</v>
      </c>
      <c r="D3358" s="21" t="s">
        <v>4179</v>
      </c>
      <c r="E3358" s="23" t="s">
        <v>4180</v>
      </c>
      <c r="F3358" s="24">
        <v>5</v>
      </c>
      <c r="G3358" s="23" t="s">
        <v>4181</v>
      </c>
      <c r="H3358" s="25">
        <v>0</v>
      </c>
      <c r="I3358" s="25">
        <v>40.929000000000002</v>
      </c>
      <c r="J3358" s="25">
        <v>16.484000000000002</v>
      </c>
      <c r="K3358" s="25">
        <v>12.56</v>
      </c>
      <c r="L3358" s="25">
        <v>0</v>
      </c>
      <c r="M3358" s="25">
        <v>12.56</v>
      </c>
      <c r="N3358" s="25">
        <v>0</v>
      </c>
      <c r="O3358" s="25">
        <v>0</v>
      </c>
      <c r="P3358" s="25">
        <v>0</v>
      </c>
      <c r="Q3358" s="25">
        <v>0</v>
      </c>
    </row>
    <row r="3359" spans="1:17" s="3" customFormat="1" ht="12" customHeight="1">
      <c r="A3359" s="21" t="s">
        <v>4175</v>
      </c>
      <c r="B3359" s="22" t="s">
        <v>27</v>
      </c>
      <c r="C3359" s="21" t="s">
        <v>4176</v>
      </c>
      <c r="D3359" s="21" t="s">
        <v>4179</v>
      </c>
      <c r="E3359" s="23" t="s">
        <v>4005</v>
      </c>
      <c r="F3359" s="24">
        <v>5</v>
      </c>
      <c r="G3359" s="19"/>
      <c r="H3359" s="19"/>
      <c r="I3359" s="25">
        <v>39.472000000000001</v>
      </c>
      <c r="J3359" s="25">
        <v>12.484</v>
      </c>
      <c r="K3359" s="25">
        <v>11.429</v>
      </c>
      <c r="L3359" s="25">
        <v>0</v>
      </c>
      <c r="M3359" s="25">
        <v>11.429</v>
      </c>
      <c r="N3359" s="19"/>
      <c r="O3359" s="19"/>
      <c r="P3359" s="19"/>
      <c r="Q3359" s="19"/>
    </row>
    <row r="3360" spans="1:17" s="3" customFormat="1" ht="12" customHeight="1">
      <c r="A3360" s="21" t="s">
        <v>4175</v>
      </c>
      <c r="B3360" s="22" t="s">
        <v>27</v>
      </c>
      <c r="C3360" s="21" t="s">
        <v>4176</v>
      </c>
      <c r="D3360" s="21" t="s">
        <v>4179</v>
      </c>
      <c r="E3360" s="23" t="s">
        <v>3503</v>
      </c>
      <c r="F3360" s="24">
        <v>5</v>
      </c>
      <c r="G3360" s="19"/>
      <c r="H3360" s="19"/>
      <c r="I3360" s="25">
        <v>1.4570000000000001</v>
      </c>
      <c r="J3360" s="25">
        <v>0</v>
      </c>
      <c r="K3360" s="25">
        <v>1.131</v>
      </c>
      <c r="L3360" s="25">
        <v>0</v>
      </c>
      <c r="M3360" s="25">
        <v>1.131</v>
      </c>
      <c r="N3360" s="19"/>
      <c r="O3360" s="19"/>
      <c r="P3360" s="19"/>
      <c r="Q3360" s="19"/>
    </row>
    <row r="3361" spans="1:17" s="3" customFormat="1" ht="12" customHeight="1">
      <c r="A3361" s="97" t="s">
        <v>30</v>
      </c>
      <c r="B3361" s="98"/>
      <c r="C3361" s="98"/>
      <c r="D3361" s="98"/>
      <c r="E3361" s="98"/>
      <c r="F3361" s="98"/>
      <c r="G3361" s="99"/>
      <c r="H3361" s="19"/>
      <c r="I3361" s="26">
        <f>SUM(I3359:I3360)</f>
        <v>40.929000000000002</v>
      </c>
      <c r="J3361" s="26">
        <f>SUM(J3359:J3360)</f>
        <v>12.484</v>
      </c>
      <c r="K3361" s="26">
        <f>SUM(K3359:K3360)</f>
        <v>12.56</v>
      </c>
      <c r="L3361" s="26">
        <f>SUM(L3359:L3360)</f>
        <v>0</v>
      </c>
      <c r="M3361" s="26">
        <f>SUM(M3359:M3360)</f>
        <v>12.56</v>
      </c>
      <c r="N3361" s="19"/>
      <c r="O3361" s="19"/>
      <c r="P3361" s="19"/>
      <c r="Q3361" s="19"/>
    </row>
    <row r="3362" spans="1:17" s="3" customFormat="1" ht="12" customHeight="1">
      <c r="A3362" s="21" t="s">
        <v>4175</v>
      </c>
      <c r="B3362" s="22" t="s">
        <v>68</v>
      </c>
      <c r="C3362" s="21" t="s">
        <v>4176</v>
      </c>
      <c r="D3362" s="21" t="s">
        <v>4179</v>
      </c>
      <c r="E3362" s="23" t="s">
        <v>4182</v>
      </c>
      <c r="F3362" s="24">
        <v>5</v>
      </c>
      <c r="H3362" s="19"/>
      <c r="I3362" s="25">
        <v>0</v>
      </c>
      <c r="J3362" s="25">
        <v>4</v>
      </c>
      <c r="K3362" s="19"/>
      <c r="L3362" s="19"/>
      <c r="M3362" s="19"/>
      <c r="N3362" s="19"/>
      <c r="O3362" s="19"/>
      <c r="P3362" s="19"/>
      <c r="Q3362" s="19"/>
    </row>
    <row r="3363" spans="1:17" s="3" customFormat="1" ht="12" customHeight="1">
      <c r="A3363" s="97" t="s">
        <v>31</v>
      </c>
      <c r="B3363" s="98"/>
      <c r="C3363" s="98"/>
      <c r="D3363" s="98"/>
      <c r="E3363" s="98"/>
      <c r="F3363" s="98"/>
      <c r="G3363" s="99"/>
      <c r="H3363" s="19"/>
      <c r="I3363" s="26">
        <f>SUM(I3362:I3362)</f>
        <v>0</v>
      </c>
      <c r="J3363" s="26">
        <f>SUM(J3362:J3362)</f>
        <v>4</v>
      </c>
      <c r="K3363" s="19"/>
      <c r="L3363" s="19"/>
      <c r="M3363" s="19"/>
      <c r="N3363" s="19"/>
      <c r="O3363" s="19"/>
      <c r="P3363" s="19"/>
      <c r="Q3363" s="19"/>
    </row>
    <row r="3364" spans="1:17" s="3" customFormat="1" ht="12" customHeight="1">
      <c r="A3364" s="21" t="s">
        <v>4175</v>
      </c>
      <c r="B3364" s="22" t="s">
        <v>23</v>
      </c>
      <c r="C3364" s="21" t="s">
        <v>4176</v>
      </c>
      <c r="D3364" s="21" t="s">
        <v>4183</v>
      </c>
      <c r="E3364" s="23" t="s">
        <v>4184</v>
      </c>
      <c r="F3364" s="24">
        <v>5</v>
      </c>
      <c r="G3364" s="23" t="s">
        <v>4185</v>
      </c>
      <c r="H3364" s="25">
        <v>0</v>
      </c>
      <c r="I3364" s="25">
        <v>0</v>
      </c>
      <c r="J3364" s="25">
        <v>51.283000000000001</v>
      </c>
      <c r="K3364" s="25">
        <v>0</v>
      </c>
      <c r="L3364" s="25">
        <v>0</v>
      </c>
      <c r="M3364" s="25">
        <v>0</v>
      </c>
      <c r="N3364" s="25">
        <v>0</v>
      </c>
      <c r="O3364" s="25">
        <v>0</v>
      </c>
      <c r="P3364" s="25">
        <v>0</v>
      </c>
      <c r="Q3364" s="25">
        <v>0</v>
      </c>
    </row>
    <row r="3365" spans="1:17" s="3" customFormat="1" ht="12" customHeight="1">
      <c r="A3365" s="21" t="s">
        <v>4175</v>
      </c>
      <c r="B3365" s="22" t="s">
        <v>27</v>
      </c>
      <c r="C3365" s="21" t="s">
        <v>4176</v>
      </c>
      <c r="D3365" s="21" t="s">
        <v>4183</v>
      </c>
      <c r="E3365" s="23" t="s">
        <v>4186</v>
      </c>
      <c r="F3365" s="24">
        <v>5</v>
      </c>
      <c r="G3365" s="19"/>
      <c r="H3365" s="19"/>
      <c r="I3365" s="25">
        <v>0</v>
      </c>
      <c r="J3365" s="25">
        <v>51.283000000000001</v>
      </c>
      <c r="K3365" s="25">
        <v>0</v>
      </c>
      <c r="L3365" s="25">
        <v>0</v>
      </c>
      <c r="M3365" s="25">
        <v>0</v>
      </c>
      <c r="N3365" s="19"/>
      <c r="O3365" s="19"/>
      <c r="P3365" s="19"/>
      <c r="Q3365" s="19"/>
    </row>
    <row r="3366" spans="1:17" s="3" customFormat="1" ht="12" customHeight="1">
      <c r="A3366" s="97" t="s">
        <v>30</v>
      </c>
      <c r="B3366" s="98"/>
      <c r="C3366" s="98"/>
      <c r="D3366" s="98"/>
      <c r="E3366" s="98"/>
      <c r="F3366" s="98"/>
      <c r="G3366" s="99"/>
      <c r="H3366" s="19"/>
      <c r="I3366" s="26">
        <f>SUM(I3365:I3365)</f>
        <v>0</v>
      </c>
      <c r="J3366" s="26">
        <f>SUM(J3365:J3365)</f>
        <v>51.283000000000001</v>
      </c>
      <c r="K3366" s="26">
        <f>SUM(K3365:K3365)</f>
        <v>0</v>
      </c>
      <c r="L3366" s="26">
        <f>SUM(L3365:L3365)</f>
        <v>0</v>
      </c>
      <c r="M3366" s="26">
        <f>SUM(M3365:M3365)</f>
        <v>0</v>
      </c>
      <c r="N3366" s="19"/>
      <c r="O3366" s="19"/>
      <c r="P3366" s="19"/>
      <c r="Q3366" s="19"/>
    </row>
    <row r="3367" spans="1:17" s="3" customFormat="1" ht="12" customHeight="1">
      <c r="A3367" s="97" t="s">
        <v>31</v>
      </c>
      <c r="B3367" s="98"/>
      <c r="C3367" s="98"/>
      <c r="D3367" s="98"/>
      <c r="E3367" s="98"/>
      <c r="F3367" s="98"/>
      <c r="G3367" s="99"/>
      <c r="H3367" s="19"/>
      <c r="I3367" s="26">
        <v>0</v>
      </c>
      <c r="J3367" s="26">
        <v>0</v>
      </c>
      <c r="K3367" s="19"/>
      <c r="L3367" s="19"/>
      <c r="M3367" s="19"/>
      <c r="N3367" s="19"/>
      <c r="O3367" s="19"/>
      <c r="P3367" s="19"/>
      <c r="Q3367" s="19"/>
    </row>
    <row r="3368" spans="1:17" s="3" customFormat="1" ht="12" customHeight="1">
      <c r="A3368" s="21" t="s">
        <v>4175</v>
      </c>
      <c r="B3368" s="22" t="s">
        <v>23</v>
      </c>
      <c r="C3368" s="21" t="s">
        <v>4176</v>
      </c>
      <c r="D3368" s="21" t="s">
        <v>4187</v>
      </c>
      <c r="E3368" s="23" t="s">
        <v>4188</v>
      </c>
      <c r="F3368" s="24">
        <v>5</v>
      </c>
      <c r="G3368" s="23" t="s">
        <v>4189</v>
      </c>
      <c r="H3368" s="25">
        <v>0</v>
      </c>
      <c r="I3368" s="25">
        <v>0</v>
      </c>
      <c r="J3368" s="25">
        <v>0</v>
      </c>
      <c r="K3368" s="25">
        <v>696.63199999999995</v>
      </c>
      <c r="L3368" s="25">
        <v>0</v>
      </c>
      <c r="M3368" s="25">
        <v>696.63199999999995</v>
      </c>
      <c r="N3368" s="25">
        <v>161.898</v>
      </c>
      <c r="O3368" s="25">
        <v>82.554000000000002</v>
      </c>
      <c r="P3368" s="25">
        <v>110.54900000000001</v>
      </c>
      <c r="Q3368" s="25">
        <v>111.652</v>
      </c>
    </row>
    <row r="3369" spans="1:17" s="3" customFormat="1" ht="12" customHeight="1">
      <c r="A3369" s="21" t="s">
        <v>4175</v>
      </c>
      <c r="B3369" s="22" t="s">
        <v>27</v>
      </c>
      <c r="C3369" s="21" t="s">
        <v>4176</v>
      </c>
      <c r="D3369" s="21" t="s">
        <v>4187</v>
      </c>
      <c r="E3369" s="23" t="s">
        <v>4005</v>
      </c>
      <c r="F3369" s="24">
        <v>5</v>
      </c>
      <c r="G3369" s="19"/>
      <c r="H3369" s="19"/>
      <c r="I3369" s="25">
        <v>0</v>
      </c>
      <c r="J3369" s="25">
        <v>0</v>
      </c>
      <c r="K3369" s="25">
        <v>646.44500000000005</v>
      </c>
      <c r="L3369" s="25">
        <v>0</v>
      </c>
      <c r="M3369" s="25">
        <v>646.44500000000005</v>
      </c>
      <c r="N3369" s="19"/>
      <c r="O3369" s="19"/>
      <c r="P3369" s="19"/>
      <c r="Q3369" s="19"/>
    </row>
    <row r="3370" spans="1:17" s="3" customFormat="1" ht="12" customHeight="1">
      <c r="A3370" s="21" t="s">
        <v>4175</v>
      </c>
      <c r="B3370" s="22" t="s">
        <v>27</v>
      </c>
      <c r="C3370" s="21" t="s">
        <v>4176</v>
      </c>
      <c r="D3370" s="21" t="s">
        <v>4187</v>
      </c>
      <c r="E3370" s="23" t="s">
        <v>3503</v>
      </c>
      <c r="F3370" s="24">
        <v>5</v>
      </c>
      <c r="G3370" s="19"/>
      <c r="H3370" s="19"/>
      <c r="I3370" s="25">
        <v>0</v>
      </c>
      <c r="J3370" s="25">
        <v>0</v>
      </c>
      <c r="K3370" s="25">
        <v>15.259</v>
      </c>
      <c r="L3370" s="25">
        <v>0</v>
      </c>
      <c r="M3370" s="25">
        <v>15.259</v>
      </c>
      <c r="N3370" s="19"/>
      <c r="O3370" s="19"/>
      <c r="P3370" s="19"/>
      <c r="Q3370" s="19"/>
    </row>
    <row r="3371" spans="1:17" s="3" customFormat="1" ht="12" customHeight="1">
      <c r="A3371" s="21" t="s">
        <v>4175</v>
      </c>
      <c r="B3371" s="22" t="s">
        <v>27</v>
      </c>
      <c r="C3371" s="21" t="s">
        <v>4176</v>
      </c>
      <c r="D3371" s="21" t="s">
        <v>4187</v>
      </c>
      <c r="E3371" s="23" t="s">
        <v>3560</v>
      </c>
      <c r="F3371" s="24">
        <v>5</v>
      </c>
      <c r="G3371" s="19"/>
      <c r="H3371" s="19"/>
      <c r="I3371" s="25">
        <v>0</v>
      </c>
      <c r="J3371" s="25">
        <v>0</v>
      </c>
      <c r="K3371" s="25">
        <v>34.927999999999997</v>
      </c>
      <c r="L3371" s="25">
        <v>0</v>
      </c>
      <c r="M3371" s="25">
        <v>34.927999999999997</v>
      </c>
      <c r="N3371" s="19"/>
      <c r="O3371" s="19"/>
      <c r="P3371" s="19"/>
      <c r="Q3371" s="19"/>
    </row>
    <row r="3372" spans="1:17" s="3" customFormat="1" ht="12" customHeight="1">
      <c r="A3372" s="97" t="s">
        <v>30</v>
      </c>
      <c r="B3372" s="98"/>
      <c r="C3372" s="98"/>
      <c r="D3372" s="98"/>
      <c r="E3372" s="98"/>
      <c r="F3372" s="98"/>
      <c r="G3372" s="99"/>
      <c r="H3372" s="19"/>
      <c r="I3372" s="26">
        <f>SUM(I3369:I3371)</f>
        <v>0</v>
      </c>
      <c r="J3372" s="26">
        <f>SUM(J3369:J3371)</f>
        <v>0</v>
      </c>
      <c r="K3372" s="26">
        <f>SUM(K3369:K3371)</f>
        <v>696.63200000000006</v>
      </c>
      <c r="L3372" s="26">
        <f>SUM(L3369:L3371)</f>
        <v>0</v>
      </c>
      <c r="M3372" s="26">
        <f>SUM(M3369:M3371)</f>
        <v>696.63200000000006</v>
      </c>
      <c r="N3372" s="19"/>
      <c r="O3372" s="19"/>
      <c r="P3372" s="19"/>
      <c r="Q3372" s="19"/>
    </row>
    <row r="3373" spans="1:17" s="3" customFormat="1" ht="12" customHeight="1">
      <c r="A3373" s="97" t="s">
        <v>31</v>
      </c>
      <c r="B3373" s="98"/>
      <c r="C3373" s="98"/>
      <c r="D3373" s="98"/>
      <c r="E3373" s="98"/>
      <c r="F3373" s="98"/>
      <c r="G3373" s="99"/>
      <c r="H3373" s="19"/>
      <c r="I3373" s="26">
        <v>0</v>
      </c>
      <c r="J3373" s="26">
        <v>0</v>
      </c>
      <c r="K3373" s="19"/>
      <c r="L3373" s="19"/>
      <c r="M3373" s="19"/>
      <c r="N3373" s="19"/>
      <c r="O3373" s="19"/>
      <c r="P3373" s="19"/>
      <c r="Q3373" s="19"/>
    </row>
    <row r="3374" spans="1:17" s="3" customFormat="1" ht="12" customHeight="1">
      <c r="A3374" s="21" t="s">
        <v>4175</v>
      </c>
      <c r="B3374" s="22" t="s">
        <v>23</v>
      </c>
      <c r="C3374" s="21" t="s">
        <v>4176</v>
      </c>
      <c r="D3374" s="21" t="s">
        <v>4190</v>
      </c>
      <c r="E3374" s="23" t="s">
        <v>4191</v>
      </c>
      <c r="F3374" s="24">
        <v>5</v>
      </c>
      <c r="G3374" s="23" t="s">
        <v>4192</v>
      </c>
      <c r="H3374" s="25">
        <v>0</v>
      </c>
      <c r="I3374" s="25">
        <v>0</v>
      </c>
      <c r="J3374" s="25">
        <v>9</v>
      </c>
      <c r="K3374" s="25">
        <v>0</v>
      </c>
      <c r="L3374" s="25">
        <v>0</v>
      </c>
      <c r="M3374" s="25">
        <v>0</v>
      </c>
      <c r="N3374" s="25">
        <v>0</v>
      </c>
      <c r="O3374" s="25">
        <v>0</v>
      </c>
      <c r="P3374" s="25">
        <v>0</v>
      </c>
      <c r="Q3374" s="25">
        <v>0</v>
      </c>
    </row>
    <row r="3375" spans="1:17" s="3" customFormat="1" ht="12" customHeight="1">
      <c r="A3375" s="97" t="s">
        <v>30</v>
      </c>
      <c r="B3375" s="98"/>
      <c r="C3375" s="98"/>
      <c r="D3375" s="98"/>
      <c r="E3375" s="98"/>
      <c r="F3375" s="98"/>
      <c r="G3375" s="99"/>
      <c r="H3375" s="19"/>
      <c r="I3375" s="26">
        <v>0</v>
      </c>
      <c r="J3375" s="26">
        <v>0</v>
      </c>
      <c r="K3375" s="26">
        <v>0</v>
      </c>
      <c r="L3375" s="19"/>
      <c r="M3375" s="19"/>
      <c r="N3375" s="19"/>
      <c r="O3375" s="19"/>
    </row>
    <row r="3376" spans="1:17" s="3" customFormat="1" ht="12" customHeight="1">
      <c r="A3376" s="21" t="s">
        <v>4175</v>
      </c>
      <c r="B3376" s="22" t="s">
        <v>68</v>
      </c>
      <c r="C3376" s="21" t="s">
        <v>4176</v>
      </c>
      <c r="D3376" s="21" t="s">
        <v>4190</v>
      </c>
      <c r="E3376" s="23" t="s">
        <v>4193</v>
      </c>
      <c r="F3376" s="24">
        <v>5</v>
      </c>
      <c r="H3376" s="19"/>
      <c r="I3376" s="25">
        <v>0</v>
      </c>
      <c r="J3376" s="25">
        <v>9</v>
      </c>
      <c r="K3376" s="19"/>
      <c r="L3376" s="19"/>
      <c r="M3376" s="19"/>
      <c r="N3376" s="19"/>
      <c r="O3376" s="19"/>
      <c r="P3376" s="19"/>
      <c r="Q3376" s="19"/>
    </row>
    <row r="3377" spans="1:17" s="3" customFormat="1" ht="12" customHeight="1">
      <c r="A3377" s="97" t="s">
        <v>31</v>
      </c>
      <c r="B3377" s="98"/>
      <c r="C3377" s="98"/>
      <c r="D3377" s="98"/>
      <c r="E3377" s="98"/>
      <c r="F3377" s="98"/>
      <c r="G3377" s="99"/>
      <c r="H3377" s="19"/>
      <c r="I3377" s="26">
        <f>SUM(I3376:I3376)</f>
        <v>0</v>
      </c>
      <c r="J3377" s="26">
        <f>SUM(J3376:J3376)</f>
        <v>9</v>
      </c>
      <c r="K3377" s="19"/>
      <c r="L3377" s="19"/>
      <c r="M3377" s="19"/>
      <c r="N3377" s="19"/>
      <c r="O3377" s="19"/>
      <c r="P3377" s="19"/>
      <c r="Q3377" s="19"/>
    </row>
    <row r="3378" spans="1:17" s="3" customFormat="1" ht="12" customHeight="1">
      <c r="A3378" s="97" t="s">
        <v>32</v>
      </c>
      <c r="B3378" s="98"/>
      <c r="C3378" s="98"/>
      <c r="D3378" s="98"/>
      <c r="E3378" s="98"/>
      <c r="F3378" s="98"/>
      <c r="G3378" s="99"/>
      <c r="H3378" s="26">
        <f>SUMIF(D3358:D3377,"=Project",H3358:H3377)</f>
        <v>0</v>
      </c>
      <c r="I3378" s="26">
        <f>SUMIF(D3358:D3377,"=Project",I3358:I3377)</f>
        <v>0</v>
      </c>
      <c r="J3378" s="26">
        <f>SUMIF(D3358:D3377,"=Project",J3358:J3377)</f>
        <v>0</v>
      </c>
      <c r="K3378" s="26">
        <f>SUMIF(D3358:D3377,"=Project",K3358:K3377)</f>
        <v>0</v>
      </c>
      <c r="L3378" s="26">
        <f>SUMIF(D3358:D3377,"=Project",L3358:L3377)</f>
        <v>0</v>
      </c>
      <c r="M3378" s="26">
        <f>SUMIF(D3358:D3377,"=Project",M3358:M3377)</f>
        <v>0</v>
      </c>
      <c r="N3378" s="26">
        <f>SUMIF(D3358:D3377,"=Project",N3358:N3377)</f>
        <v>0</v>
      </c>
      <c r="O3378" s="26">
        <f>SUMIF(D3358:D3377,"=Project",O3358:O3377)</f>
        <v>0</v>
      </c>
      <c r="P3378" s="26">
        <f>SUMIF(D3358:D3377,"=Project",P3358:P3377)</f>
        <v>0</v>
      </c>
      <c r="Q3378" s="26">
        <f>SUMIF(D3358:D3377,"=Project",Q3358:Q3377)</f>
        <v>0</v>
      </c>
    </row>
    <row r="3379" spans="1:17" s="3" customFormat="1" ht="12" customHeight="1">
      <c r="A3379" s="16" t="s">
        <v>4194</v>
      </c>
      <c r="B3379" s="17" t="s">
        <v>18</v>
      </c>
      <c r="C3379" s="18" t="s">
        <v>4195</v>
      </c>
      <c r="D3379" s="19"/>
      <c r="E3379" s="18" t="s">
        <v>4196</v>
      </c>
      <c r="F3379" s="16" t="s">
        <v>352</v>
      </c>
      <c r="G3379" s="18" t="s">
        <v>4197</v>
      </c>
      <c r="H3379" s="20">
        <v>0</v>
      </c>
      <c r="I3379" s="20">
        <v>92.084000000000003</v>
      </c>
      <c r="J3379" s="20">
        <v>124.247</v>
      </c>
      <c r="K3379" s="20">
        <v>121.52500000000001</v>
      </c>
      <c r="L3379" s="20">
        <v>0</v>
      </c>
      <c r="M3379" s="20">
        <v>121.52500000000001</v>
      </c>
      <c r="N3379" s="20">
        <v>120.333</v>
      </c>
      <c r="O3379" s="20">
        <v>119.544</v>
      </c>
      <c r="P3379" s="20">
        <v>116.41800000000001</v>
      </c>
      <c r="Q3379" s="20">
        <v>114.89</v>
      </c>
    </row>
    <row r="3380" spans="1:17" s="3" customFormat="1" ht="12" customHeight="1">
      <c r="A3380" s="21" t="s">
        <v>4194</v>
      </c>
      <c r="B3380" s="22" t="s">
        <v>23</v>
      </c>
      <c r="C3380" s="21" t="s">
        <v>4195</v>
      </c>
      <c r="D3380" s="21" t="s">
        <v>4198</v>
      </c>
      <c r="E3380" s="23" t="s">
        <v>4199</v>
      </c>
      <c r="F3380" s="24">
        <v>5</v>
      </c>
      <c r="G3380" s="23" t="s">
        <v>4200</v>
      </c>
      <c r="H3380" s="25">
        <v>0</v>
      </c>
      <c r="I3380" s="25">
        <v>3.117</v>
      </c>
      <c r="J3380" s="25">
        <v>1.3740000000000001</v>
      </c>
      <c r="K3380" s="25">
        <v>1.5660000000000001</v>
      </c>
      <c r="L3380" s="25">
        <v>0</v>
      </c>
      <c r="M3380" s="25">
        <v>1.5660000000000001</v>
      </c>
      <c r="N3380" s="25">
        <v>1.3</v>
      </c>
      <c r="O3380" s="25">
        <v>1.093</v>
      </c>
      <c r="P3380" s="25">
        <v>1.119</v>
      </c>
      <c r="Q3380" s="25">
        <v>1.1299999999999999</v>
      </c>
    </row>
    <row r="3381" spans="1:17" s="3" customFormat="1" ht="12" customHeight="1">
      <c r="A3381" s="21" t="s">
        <v>4194</v>
      </c>
      <c r="B3381" s="22" t="s">
        <v>27</v>
      </c>
      <c r="C3381" s="21" t="s">
        <v>4195</v>
      </c>
      <c r="D3381" s="21" t="s">
        <v>4198</v>
      </c>
      <c r="E3381" s="23" t="s">
        <v>4201</v>
      </c>
      <c r="F3381" s="24">
        <v>5</v>
      </c>
      <c r="G3381" s="19"/>
      <c r="H3381" s="19"/>
      <c r="I3381" s="25">
        <v>2.823</v>
      </c>
      <c r="J3381" s="25">
        <v>1.3740000000000001</v>
      </c>
      <c r="K3381" s="25">
        <v>1.5660000000000001</v>
      </c>
      <c r="L3381" s="25">
        <v>0</v>
      </c>
      <c r="M3381" s="25">
        <v>1.5660000000000001</v>
      </c>
      <c r="N3381" s="19"/>
      <c r="O3381" s="19"/>
      <c r="P3381" s="19"/>
      <c r="Q3381" s="19"/>
    </row>
    <row r="3382" spans="1:17" s="3" customFormat="1" ht="12" customHeight="1">
      <c r="A3382" s="21" t="s">
        <v>4194</v>
      </c>
      <c r="B3382" s="22" t="s">
        <v>27</v>
      </c>
      <c r="C3382" s="21" t="s">
        <v>4195</v>
      </c>
      <c r="D3382" s="21" t="s">
        <v>4198</v>
      </c>
      <c r="E3382" s="23" t="s">
        <v>4202</v>
      </c>
      <c r="F3382" s="24">
        <v>5</v>
      </c>
      <c r="G3382" s="19"/>
      <c r="H3382" s="19"/>
      <c r="I3382" s="25">
        <v>0.29399999999999998</v>
      </c>
      <c r="J3382" s="25">
        <v>0</v>
      </c>
      <c r="K3382" s="25">
        <v>0</v>
      </c>
      <c r="L3382" s="25">
        <v>0</v>
      </c>
      <c r="M3382" s="25">
        <v>0</v>
      </c>
      <c r="N3382" s="19"/>
      <c r="O3382" s="19"/>
      <c r="P3382" s="19"/>
      <c r="Q3382" s="19"/>
    </row>
    <row r="3383" spans="1:17" s="3" customFormat="1" ht="12" customHeight="1">
      <c r="A3383" s="97" t="s">
        <v>30</v>
      </c>
      <c r="B3383" s="98"/>
      <c r="C3383" s="98"/>
      <c r="D3383" s="98"/>
      <c r="E3383" s="98"/>
      <c r="F3383" s="98"/>
      <c r="G3383" s="99"/>
      <c r="H3383" s="19"/>
      <c r="I3383" s="26">
        <f>SUM(I3381:I3382)</f>
        <v>3.117</v>
      </c>
      <c r="J3383" s="26">
        <f>SUM(J3381:J3382)</f>
        <v>1.3740000000000001</v>
      </c>
      <c r="K3383" s="26">
        <f>SUM(K3381:K3382)</f>
        <v>1.5660000000000001</v>
      </c>
      <c r="L3383" s="26">
        <f>SUM(L3381:L3382)</f>
        <v>0</v>
      </c>
      <c r="M3383" s="26">
        <f>SUM(M3381:M3382)</f>
        <v>1.5660000000000001</v>
      </c>
      <c r="N3383" s="19"/>
      <c r="O3383" s="19"/>
      <c r="P3383" s="19"/>
      <c r="Q3383" s="19"/>
    </row>
    <row r="3384" spans="1:17" s="3" customFormat="1" ht="12" customHeight="1">
      <c r="A3384" s="97" t="s">
        <v>31</v>
      </c>
      <c r="B3384" s="98"/>
      <c r="C3384" s="98"/>
      <c r="D3384" s="98"/>
      <c r="E3384" s="98"/>
      <c r="F3384" s="98"/>
      <c r="G3384" s="99"/>
      <c r="H3384" s="19"/>
      <c r="I3384" s="26">
        <v>0</v>
      </c>
      <c r="J3384" s="26">
        <v>0</v>
      </c>
      <c r="K3384" s="19"/>
      <c r="L3384" s="19"/>
      <c r="M3384" s="19"/>
      <c r="N3384" s="19"/>
      <c r="O3384" s="19"/>
      <c r="P3384" s="19"/>
      <c r="Q3384" s="19"/>
    </row>
    <row r="3385" spans="1:17" s="3" customFormat="1" ht="12" customHeight="1">
      <c r="A3385" s="21" t="s">
        <v>4194</v>
      </c>
      <c r="B3385" s="22" t="s">
        <v>23</v>
      </c>
      <c r="C3385" s="21" t="s">
        <v>4195</v>
      </c>
      <c r="D3385" s="21" t="s">
        <v>4203</v>
      </c>
      <c r="E3385" s="23" t="s">
        <v>4204</v>
      </c>
      <c r="F3385" s="24">
        <v>5</v>
      </c>
      <c r="G3385" s="23" t="s">
        <v>4205</v>
      </c>
      <c r="H3385" s="25">
        <v>0</v>
      </c>
      <c r="I3385" s="25">
        <v>0.64300000000000002</v>
      </c>
      <c r="J3385" s="25">
        <v>0.629</v>
      </c>
      <c r="K3385" s="25">
        <v>0</v>
      </c>
      <c r="L3385" s="25">
        <v>0</v>
      </c>
      <c r="M3385" s="25">
        <v>0</v>
      </c>
      <c r="N3385" s="25">
        <v>0</v>
      </c>
      <c r="O3385" s="25">
        <v>0</v>
      </c>
      <c r="P3385" s="25">
        <v>0</v>
      </c>
      <c r="Q3385" s="25">
        <v>0</v>
      </c>
    </row>
    <row r="3386" spans="1:17" s="3" customFormat="1" ht="12" customHeight="1">
      <c r="A3386" s="21" t="s">
        <v>4194</v>
      </c>
      <c r="B3386" s="22" t="s">
        <v>27</v>
      </c>
      <c r="C3386" s="21" t="s">
        <v>4195</v>
      </c>
      <c r="D3386" s="21" t="s">
        <v>4203</v>
      </c>
      <c r="E3386" s="23" t="s">
        <v>4206</v>
      </c>
      <c r="F3386" s="24">
        <v>5</v>
      </c>
      <c r="G3386" s="19"/>
      <c r="H3386" s="19"/>
      <c r="I3386" s="25">
        <v>0.64300000000000002</v>
      </c>
      <c r="J3386" s="25">
        <v>0.629</v>
      </c>
      <c r="K3386" s="25">
        <v>0</v>
      </c>
      <c r="L3386" s="25">
        <v>0</v>
      </c>
      <c r="M3386" s="25">
        <v>0</v>
      </c>
      <c r="N3386" s="19"/>
      <c r="O3386" s="19"/>
      <c r="P3386" s="19"/>
      <c r="Q3386" s="19"/>
    </row>
    <row r="3387" spans="1:17" s="3" customFormat="1" ht="12" customHeight="1">
      <c r="A3387" s="97" t="s">
        <v>30</v>
      </c>
      <c r="B3387" s="98"/>
      <c r="C3387" s="98"/>
      <c r="D3387" s="98"/>
      <c r="E3387" s="98"/>
      <c r="F3387" s="98"/>
      <c r="G3387" s="99"/>
      <c r="H3387" s="19"/>
      <c r="I3387" s="26">
        <f>SUM(I3386:I3386)</f>
        <v>0.64300000000000002</v>
      </c>
      <c r="J3387" s="26">
        <f>SUM(J3386:J3386)</f>
        <v>0.629</v>
      </c>
      <c r="K3387" s="26">
        <f>SUM(K3386:K3386)</f>
        <v>0</v>
      </c>
      <c r="L3387" s="26">
        <f>SUM(L3386:L3386)</f>
        <v>0</v>
      </c>
      <c r="M3387" s="26">
        <f>SUM(M3386:M3386)</f>
        <v>0</v>
      </c>
      <c r="N3387" s="19"/>
      <c r="O3387" s="19"/>
      <c r="P3387" s="19"/>
      <c r="Q3387" s="19"/>
    </row>
    <row r="3388" spans="1:17" s="3" customFormat="1" ht="12" customHeight="1">
      <c r="A3388" s="97" t="s">
        <v>31</v>
      </c>
      <c r="B3388" s="98"/>
      <c r="C3388" s="98"/>
      <c r="D3388" s="98"/>
      <c r="E3388" s="98"/>
      <c r="F3388" s="98"/>
      <c r="G3388" s="99"/>
      <c r="H3388" s="19"/>
      <c r="I3388" s="26">
        <v>0</v>
      </c>
      <c r="J3388" s="26">
        <v>0</v>
      </c>
      <c r="K3388" s="19"/>
      <c r="L3388" s="19"/>
      <c r="M3388" s="19"/>
      <c r="N3388" s="19"/>
      <c r="O3388" s="19"/>
      <c r="P3388" s="19"/>
      <c r="Q3388" s="19"/>
    </row>
    <row r="3389" spans="1:17" s="3" customFormat="1" ht="12" customHeight="1">
      <c r="A3389" s="21" t="s">
        <v>4194</v>
      </c>
      <c r="B3389" s="22" t="s">
        <v>23</v>
      </c>
      <c r="C3389" s="21" t="s">
        <v>4195</v>
      </c>
      <c r="D3389" s="21" t="s">
        <v>4207</v>
      </c>
      <c r="E3389" s="23" t="s">
        <v>4208</v>
      </c>
      <c r="F3389" s="24">
        <v>5</v>
      </c>
      <c r="G3389" s="23" t="s">
        <v>4209</v>
      </c>
      <c r="H3389" s="25">
        <v>0</v>
      </c>
      <c r="I3389" s="25">
        <v>2.3849999999999998</v>
      </c>
      <c r="J3389" s="25">
        <v>1.625</v>
      </c>
      <c r="K3389" s="25">
        <v>1.5249999999999999</v>
      </c>
      <c r="L3389" s="25">
        <v>0</v>
      </c>
      <c r="M3389" s="25">
        <v>1.5249999999999999</v>
      </c>
      <c r="N3389" s="25">
        <v>1.96</v>
      </c>
      <c r="O3389" s="25">
        <v>1.895</v>
      </c>
      <c r="P3389" s="25">
        <v>1.3720000000000001</v>
      </c>
      <c r="Q3389" s="25">
        <v>1.3859999999999999</v>
      </c>
    </row>
    <row r="3390" spans="1:17" s="3" customFormat="1" ht="12" customHeight="1">
      <c r="A3390" s="21" t="s">
        <v>4194</v>
      </c>
      <c r="B3390" s="22" t="s">
        <v>27</v>
      </c>
      <c r="C3390" s="21" t="s">
        <v>4195</v>
      </c>
      <c r="D3390" s="21" t="s">
        <v>4207</v>
      </c>
      <c r="E3390" s="23" t="s">
        <v>4210</v>
      </c>
      <c r="F3390" s="24">
        <v>5</v>
      </c>
      <c r="G3390" s="19"/>
      <c r="H3390" s="19"/>
      <c r="I3390" s="25">
        <v>2.3849999999999998</v>
      </c>
      <c r="J3390" s="25">
        <v>1.625</v>
      </c>
      <c r="K3390" s="25">
        <v>1.5249999999999999</v>
      </c>
      <c r="L3390" s="25">
        <v>0</v>
      </c>
      <c r="M3390" s="25">
        <v>1.5249999999999999</v>
      </c>
      <c r="N3390" s="19"/>
      <c r="O3390" s="19"/>
      <c r="P3390" s="19"/>
      <c r="Q3390" s="19"/>
    </row>
    <row r="3391" spans="1:17" s="3" customFormat="1" ht="12" customHeight="1">
      <c r="A3391" s="97" t="s">
        <v>30</v>
      </c>
      <c r="B3391" s="98"/>
      <c r="C3391" s="98"/>
      <c r="D3391" s="98"/>
      <c r="E3391" s="98"/>
      <c r="F3391" s="98"/>
      <c r="G3391" s="99"/>
      <c r="H3391" s="19"/>
      <c r="I3391" s="26">
        <f>SUM(I3390:I3390)</f>
        <v>2.3849999999999998</v>
      </c>
      <c r="J3391" s="26">
        <f>SUM(J3390:J3390)</f>
        <v>1.625</v>
      </c>
      <c r="K3391" s="26">
        <f>SUM(K3390:K3390)</f>
        <v>1.5249999999999999</v>
      </c>
      <c r="L3391" s="26">
        <f>SUM(L3390:L3390)</f>
        <v>0</v>
      </c>
      <c r="M3391" s="26">
        <f>SUM(M3390:M3390)</f>
        <v>1.5249999999999999</v>
      </c>
      <c r="N3391" s="19"/>
      <c r="O3391" s="19"/>
      <c r="P3391" s="19"/>
      <c r="Q3391" s="19"/>
    </row>
    <row r="3392" spans="1:17" s="3" customFormat="1" ht="12" customHeight="1">
      <c r="A3392" s="97" t="s">
        <v>31</v>
      </c>
      <c r="B3392" s="98"/>
      <c r="C3392" s="98"/>
      <c r="D3392" s="98"/>
      <c r="E3392" s="98"/>
      <c r="F3392" s="98"/>
      <c r="G3392" s="99"/>
      <c r="H3392" s="19"/>
      <c r="I3392" s="26">
        <v>0</v>
      </c>
      <c r="J3392" s="26">
        <v>0</v>
      </c>
      <c r="K3392" s="19"/>
      <c r="L3392" s="19"/>
      <c r="M3392" s="19"/>
      <c r="N3392" s="19"/>
      <c r="O3392" s="19"/>
      <c r="P3392" s="19"/>
      <c r="Q3392" s="19"/>
    </row>
    <row r="3393" spans="1:17" s="3" customFormat="1" ht="12" customHeight="1">
      <c r="A3393" s="21" t="s">
        <v>4194</v>
      </c>
      <c r="B3393" s="22" t="s">
        <v>23</v>
      </c>
      <c r="C3393" s="21" t="s">
        <v>4195</v>
      </c>
      <c r="D3393" s="21" t="s">
        <v>4211</v>
      </c>
      <c r="E3393" s="23" t="s">
        <v>4212</v>
      </c>
      <c r="F3393" s="24">
        <v>5</v>
      </c>
      <c r="G3393" s="23" t="s">
        <v>4213</v>
      </c>
      <c r="H3393" s="25">
        <v>0</v>
      </c>
      <c r="I3393" s="25">
        <v>6.58</v>
      </c>
      <c r="J3393" s="25">
        <v>5.1879999999999997</v>
      </c>
      <c r="K3393" s="25">
        <v>6.8369999999999997</v>
      </c>
      <c r="L3393" s="25">
        <v>0</v>
      </c>
      <c r="M3393" s="25">
        <v>6.8369999999999997</v>
      </c>
      <c r="N3393" s="25">
        <v>2.3410000000000002</v>
      </c>
      <c r="O3393" s="25">
        <v>2.3460000000000001</v>
      </c>
      <c r="P3393" s="25">
        <v>2.3319999999999999</v>
      </c>
      <c r="Q3393" s="25">
        <v>2.37</v>
      </c>
    </row>
    <row r="3394" spans="1:17" s="3" customFormat="1" ht="12" customHeight="1">
      <c r="A3394" s="21" t="s">
        <v>4194</v>
      </c>
      <c r="B3394" s="22" t="s">
        <v>27</v>
      </c>
      <c r="C3394" s="21" t="s">
        <v>4195</v>
      </c>
      <c r="D3394" s="21" t="s">
        <v>4211</v>
      </c>
      <c r="E3394" s="23" t="s">
        <v>4214</v>
      </c>
      <c r="F3394" s="24">
        <v>5</v>
      </c>
      <c r="G3394" s="19"/>
      <c r="H3394" s="19"/>
      <c r="I3394" s="25">
        <v>2.71</v>
      </c>
      <c r="J3394" s="25">
        <v>1.8640000000000001</v>
      </c>
      <c r="K3394" s="25">
        <v>2.6120000000000001</v>
      </c>
      <c r="L3394" s="25">
        <v>0</v>
      </c>
      <c r="M3394" s="25">
        <v>2.6120000000000001</v>
      </c>
      <c r="N3394" s="19"/>
      <c r="O3394" s="19"/>
      <c r="P3394" s="19"/>
      <c r="Q3394" s="19"/>
    </row>
    <row r="3395" spans="1:17" s="3" customFormat="1" ht="12" customHeight="1">
      <c r="A3395" s="21" t="s">
        <v>4194</v>
      </c>
      <c r="B3395" s="22" t="s">
        <v>27</v>
      </c>
      <c r="C3395" s="21" t="s">
        <v>4195</v>
      </c>
      <c r="D3395" s="21" t="s">
        <v>4211</v>
      </c>
      <c r="E3395" s="23" t="s">
        <v>4215</v>
      </c>
      <c r="F3395" s="24">
        <v>5</v>
      </c>
      <c r="G3395" s="19"/>
      <c r="H3395" s="19"/>
      <c r="I3395" s="25">
        <v>0.92</v>
      </c>
      <c r="J3395" s="25">
        <v>0.70099999999999996</v>
      </c>
      <c r="K3395" s="25">
        <v>1.6180000000000001</v>
      </c>
      <c r="L3395" s="25">
        <v>0</v>
      </c>
      <c r="M3395" s="25">
        <v>1.6180000000000001</v>
      </c>
      <c r="N3395" s="19"/>
      <c r="O3395" s="19"/>
      <c r="P3395" s="19"/>
      <c r="Q3395" s="19"/>
    </row>
    <row r="3396" spans="1:17" s="3" customFormat="1" ht="12" customHeight="1">
      <c r="A3396" s="21" t="s">
        <v>4194</v>
      </c>
      <c r="B3396" s="22" t="s">
        <v>27</v>
      </c>
      <c r="C3396" s="21" t="s">
        <v>4195</v>
      </c>
      <c r="D3396" s="21" t="s">
        <v>4211</v>
      </c>
      <c r="E3396" s="23" t="s">
        <v>4216</v>
      </c>
      <c r="F3396" s="24">
        <v>5</v>
      </c>
      <c r="G3396" s="19"/>
      <c r="H3396" s="19"/>
      <c r="I3396" s="25">
        <v>2.95</v>
      </c>
      <c r="J3396" s="25">
        <v>2.6230000000000002</v>
      </c>
      <c r="K3396" s="25">
        <v>2.6070000000000002</v>
      </c>
      <c r="L3396" s="25">
        <v>0</v>
      </c>
      <c r="M3396" s="25">
        <v>2.6070000000000002</v>
      </c>
      <c r="N3396" s="19"/>
      <c r="O3396" s="19"/>
      <c r="P3396" s="19"/>
      <c r="Q3396" s="19"/>
    </row>
    <row r="3397" spans="1:17" s="3" customFormat="1" ht="12" customHeight="1">
      <c r="A3397" s="97" t="s">
        <v>30</v>
      </c>
      <c r="B3397" s="98"/>
      <c r="C3397" s="98"/>
      <c r="D3397" s="98"/>
      <c r="E3397" s="98"/>
      <c r="F3397" s="98"/>
      <c r="G3397" s="99"/>
      <c r="H3397" s="19"/>
      <c r="I3397" s="26">
        <f>SUM(I3394:I3396)</f>
        <v>6.58</v>
      </c>
      <c r="J3397" s="26">
        <f>SUM(J3394:J3396)</f>
        <v>5.1880000000000006</v>
      </c>
      <c r="K3397" s="26">
        <f>SUM(K3394:K3396)</f>
        <v>6.8370000000000006</v>
      </c>
      <c r="L3397" s="26">
        <f>SUM(L3394:L3396)</f>
        <v>0</v>
      </c>
      <c r="M3397" s="26">
        <f>SUM(M3394:M3396)</f>
        <v>6.8370000000000006</v>
      </c>
      <c r="N3397" s="19"/>
      <c r="O3397" s="19"/>
      <c r="P3397" s="19"/>
      <c r="Q3397" s="19"/>
    </row>
    <row r="3398" spans="1:17" s="3" customFormat="1" ht="12" customHeight="1">
      <c r="A3398" s="97" t="s">
        <v>31</v>
      </c>
      <c r="B3398" s="98"/>
      <c r="C3398" s="98"/>
      <c r="D3398" s="98"/>
      <c r="E3398" s="98"/>
      <c r="F3398" s="98"/>
      <c r="G3398" s="99"/>
      <c r="H3398" s="19"/>
      <c r="I3398" s="26">
        <v>0</v>
      </c>
      <c r="J3398" s="26">
        <v>0</v>
      </c>
      <c r="K3398" s="19"/>
      <c r="L3398" s="19"/>
      <c r="M3398" s="19"/>
      <c r="N3398" s="19"/>
      <c r="O3398" s="19"/>
      <c r="P3398" s="19"/>
      <c r="Q3398" s="19"/>
    </row>
    <row r="3399" spans="1:17" s="3" customFormat="1" ht="12" customHeight="1">
      <c r="A3399" s="21" t="s">
        <v>4194</v>
      </c>
      <c r="B3399" s="22" t="s">
        <v>23</v>
      </c>
      <c r="C3399" s="21" t="s">
        <v>4195</v>
      </c>
      <c r="D3399" s="21" t="s">
        <v>4217</v>
      </c>
      <c r="E3399" s="23" t="s">
        <v>4218</v>
      </c>
      <c r="F3399" s="24">
        <v>5</v>
      </c>
      <c r="G3399" s="23" t="s">
        <v>4219</v>
      </c>
      <c r="H3399" s="25">
        <v>0</v>
      </c>
      <c r="I3399" s="25">
        <v>2.0720000000000001</v>
      </c>
      <c r="J3399" s="25">
        <v>2.145</v>
      </c>
      <c r="K3399" s="25">
        <v>2.16</v>
      </c>
      <c r="L3399" s="25">
        <v>0</v>
      </c>
      <c r="M3399" s="25">
        <v>2.16</v>
      </c>
      <c r="N3399" s="25">
        <v>2.16</v>
      </c>
      <c r="O3399" s="25">
        <v>2.1560000000000001</v>
      </c>
      <c r="P3399" s="25">
        <v>2.1779999999999999</v>
      </c>
      <c r="Q3399" s="25">
        <v>2.2010000000000001</v>
      </c>
    </row>
    <row r="3400" spans="1:17" s="3" customFormat="1" ht="12" customHeight="1">
      <c r="A3400" s="21" t="s">
        <v>4194</v>
      </c>
      <c r="B3400" s="22" t="s">
        <v>27</v>
      </c>
      <c r="C3400" s="21" t="s">
        <v>4195</v>
      </c>
      <c r="D3400" s="21" t="s">
        <v>4217</v>
      </c>
      <c r="E3400" s="23" t="s">
        <v>4220</v>
      </c>
      <c r="F3400" s="24">
        <v>5</v>
      </c>
      <c r="G3400" s="19"/>
      <c r="H3400" s="19"/>
      <c r="I3400" s="25">
        <v>2.0720000000000001</v>
      </c>
      <c r="J3400" s="25">
        <v>2.145</v>
      </c>
      <c r="K3400" s="25">
        <v>2.16</v>
      </c>
      <c r="L3400" s="25">
        <v>0</v>
      </c>
      <c r="M3400" s="25">
        <v>2.16</v>
      </c>
      <c r="N3400" s="19"/>
      <c r="O3400" s="19"/>
      <c r="P3400" s="19"/>
      <c r="Q3400" s="19"/>
    </row>
    <row r="3401" spans="1:17" s="3" customFormat="1" ht="12" customHeight="1">
      <c r="A3401" s="97" t="s">
        <v>30</v>
      </c>
      <c r="B3401" s="98"/>
      <c r="C3401" s="98"/>
      <c r="D3401" s="98"/>
      <c r="E3401" s="98"/>
      <c r="F3401" s="98"/>
      <c r="G3401" s="99"/>
      <c r="H3401" s="19"/>
      <c r="I3401" s="26">
        <f>SUM(I3400:I3400)</f>
        <v>2.0720000000000001</v>
      </c>
      <c r="J3401" s="26">
        <f>SUM(J3400:J3400)</f>
        <v>2.145</v>
      </c>
      <c r="K3401" s="26">
        <f>SUM(K3400:K3400)</f>
        <v>2.16</v>
      </c>
      <c r="L3401" s="26">
        <f>SUM(L3400:L3400)</f>
        <v>0</v>
      </c>
      <c r="M3401" s="26">
        <f>SUM(M3400:M3400)</f>
        <v>2.16</v>
      </c>
      <c r="N3401" s="19"/>
      <c r="O3401" s="19"/>
      <c r="P3401" s="19"/>
      <c r="Q3401" s="19"/>
    </row>
    <row r="3402" spans="1:17" s="3" customFormat="1" ht="12" customHeight="1">
      <c r="A3402" s="97" t="s">
        <v>31</v>
      </c>
      <c r="B3402" s="98"/>
      <c r="C3402" s="98"/>
      <c r="D3402" s="98"/>
      <c r="E3402" s="98"/>
      <c r="F3402" s="98"/>
      <c r="G3402" s="99"/>
      <c r="H3402" s="19"/>
      <c r="I3402" s="26">
        <v>0</v>
      </c>
      <c r="J3402" s="26">
        <v>0</v>
      </c>
      <c r="K3402" s="19"/>
      <c r="L3402" s="19"/>
      <c r="M3402" s="19"/>
      <c r="N3402" s="19"/>
      <c r="O3402" s="19"/>
      <c r="P3402" s="19"/>
      <c r="Q3402" s="19"/>
    </row>
    <row r="3403" spans="1:17" s="3" customFormat="1" ht="12" customHeight="1">
      <c r="A3403" s="21" t="s">
        <v>4194</v>
      </c>
      <c r="B3403" s="22" t="s">
        <v>23</v>
      </c>
      <c r="C3403" s="21" t="s">
        <v>4195</v>
      </c>
      <c r="D3403" s="21" t="s">
        <v>4221</v>
      </c>
      <c r="E3403" s="23" t="s">
        <v>4222</v>
      </c>
      <c r="F3403" s="24">
        <v>5</v>
      </c>
      <c r="G3403" s="23" t="s">
        <v>4223</v>
      </c>
      <c r="H3403" s="25">
        <v>0</v>
      </c>
      <c r="I3403" s="25">
        <v>6.9260000000000002</v>
      </c>
      <c r="J3403" s="25">
        <v>4.5270000000000001</v>
      </c>
      <c r="K3403" s="25">
        <v>5.359</v>
      </c>
      <c r="L3403" s="25">
        <v>0</v>
      </c>
      <c r="M3403" s="25">
        <v>5.359</v>
      </c>
      <c r="N3403" s="25">
        <v>5.6920000000000002</v>
      </c>
      <c r="O3403" s="25">
        <v>5.9269999999999996</v>
      </c>
      <c r="P3403" s="25">
        <v>6.2409999999999997</v>
      </c>
      <c r="Q3403" s="25">
        <v>5.9029999999999996</v>
      </c>
    </row>
    <row r="3404" spans="1:17" s="3" customFormat="1" ht="12" customHeight="1">
      <c r="A3404" s="21" t="s">
        <v>4194</v>
      </c>
      <c r="B3404" s="22" t="s">
        <v>27</v>
      </c>
      <c r="C3404" s="21" t="s">
        <v>4195</v>
      </c>
      <c r="D3404" s="21" t="s">
        <v>4221</v>
      </c>
      <c r="E3404" s="23" t="s">
        <v>4224</v>
      </c>
      <c r="F3404" s="24">
        <v>5</v>
      </c>
      <c r="G3404" s="19"/>
      <c r="H3404" s="19"/>
      <c r="I3404" s="25">
        <v>1.905</v>
      </c>
      <c r="J3404" s="25">
        <v>1.4419999999999999</v>
      </c>
      <c r="K3404" s="25">
        <v>2.242</v>
      </c>
      <c r="L3404" s="25">
        <v>0</v>
      </c>
      <c r="M3404" s="25">
        <v>2.242</v>
      </c>
      <c r="N3404" s="19"/>
      <c r="O3404" s="19"/>
      <c r="P3404" s="19"/>
      <c r="Q3404" s="19"/>
    </row>
    <row r="3405" spans="1:17" s="3" customFormat="1" ht="12" customHeight="1">
      <c r="A3405" s="21" t="s">
        <v>4194</v>
      </c>
      <c r="B3405" s="22" t="s">
        <v>27</v>
      </c>
      <c r="C3405" s="21" t="s">
        <v>4195</v>
      </c>
      <c r="D3405" s="21" t="s">
        <v>4221</v>
      </c>
      <c r="E3405" s="23" t="s">
        <v>4225</v>
      </c>
      <c r="F3405" s="24">
        <v>5</v>
      </c>
      <c r="G3405" s="19"/>
      <c r="H3405" s="19"/>
      <c r="I3405" s="25">
        <v>1.012</v>
      </c>
      <c r="J3405" s="25">
        <v>1.0469999999999999</v>
      </c>
      <c r="K3405" s="25">
        <v>1.054</v>
      </c>
      <c r="L3405" s="25">
        <v>0</v>
      </c>
      <c r="M3405" s="25">
        <v>1.054</v>
      </c>
      <c r="N3405" s="19"/>
      <c r="O3405" s="19"/>
      <c r="P3405" s="19"/>
      <c r="Q3405" s="19"/>
    </row>
    <row r="3406" spans="1:17" s="3" customFormat="1" ht="12" customHeight="1">
      <c r="A3406" s="21" t="s">
        <v>4194</v>
      </c>
      <c r="B3406" s="22" t="s">
        <v>27</v>
      </c>
      <c r="C3406" s="21" t="s">
        <v>4195</v>
      </c>
      <c r="D3406" s="21" t="s">
        <v>4221</v>
      </c>
      <c r="E3406" s="23" t="s">
        <v>4226</v>
      </c>
      <c r="F3406" s="24">
        <v>5</v>
      </c>
      <c r="G3406" s="19"/>
      <c r="H3406" s="19"/>
      <c r="I3406" s="25">
        <v>1.31</v>
      </c>
      <c r="J3406" s="25">
        <v>1.115</v>
      </c>
      <c r="K3406" s="25">
        <v>1.1140000000000001</v>
      </c>
      <c r="L3406" s="25">
        <v>0</v>
      </c>
      <c r="M3406" s="25">
        <v>1.1140000000000001</v>
      </c>
      <c r="N3406" s="19"/>
      <c r="O3406" s="19"/>
      <c r="P3406" s="19"/>
      <c r="Q3406" s="19"/>
    </row>
    <row r="3407" spans="1:17" s="3" customFormat="1" ht="12" customHeight="1">
      <c r="A3407" s="21" t="s">
        <v>4194</v>
      </c>
      <c r="B3407" s="22" t="s">
        <v>27</v>
      </c>
      <c r="C3407" s="21" t="s">
        <v>4195</v>
      </c>
      <c r="D3407" s="21" t="s">
        <v>4221</v>
      </c>
      <c r="E3407" s="23" t="s">
        <v>4227</v>
      </c>
      <c r="F3407" s="24">
        <v>5</v>
      </c>
      <c r="G3407" s="19"/>
      <c r="H3407" s="19"/>
      <c r="I3407" s="25">
        <v>2.6989999999999998</v>
      </c>
      <c r="J3407" s="25">
        <v>0.92300000000000004</v>
      </c>
      <c r="K3407" s="25">
        <v>0.94899999999999995</v>
      </c>
      <c r="L3407" s="25">
        <v>0</v>
      </c>
      <c r="M3407" s="25">
        <v>0.94899999999999995</v>
      </c>
      <c r="N3407" s="19"/>
      <c r="O3407" s="19"/>
      <c r="P3407" s="19"/>
      <c r="Q3407" s="19"/>
    </row>
    <row r="3408" spans="1:17" s="3" customFormat="1" ht="12" customHeight="1">
      <c r="A3408" s="97" t="s">
        <v>30</v>
      </c>
      <c r="B3408" s="98"/>
      <c r="C3408" s="98"/>
      <c r="D3408" s="98"/>
      <c r="E3408" s="98"/>
      <c r="F3408" s="98"/>
      <c r="G3408" s="99"/>
      <c r="H3408" s="19"/>
      <c r="I3408" s="26">
        <f>SUM(I3404:I3407)</f>
        <v>6.9260000000000002</v>
      </c>
      <c r="J3408" s="26">
        <f>SUM(J3404:J3407)</f>
        <v>4.5270000000000001</v>
      </c>
      <c r="K3408" s="26">
        <f>SUM(K3404:K3407)</f>
        <v>5.359</v>
      </c>
      <c r="L3408" s="26">
        <f>SUM(L3404:L3407)</f>
        <v>0</v>
      </c>
      <c r="M3408" s="26">
        <f>SUM(M3404:M3407)</f>
        <v>5.359</v>
      </c>
      <c r="N3408" s="19"/>
      <c r="O3408" s="19"/>
      <c r="P3408" s="19"/>
      <c r="Q3408" s="19"/>
    </row>
    <row r="3409" spans="1:17" s="3" customFormat="1" ht="12" customHeight="1">
      <c r="A3409" s="97" t="s">
        <v>31</v>
      </c>
      <c r="B3409" s="98"/>
      <c r="C3409" s="98"/>
      <c r="D3409" s="98"/>
      <c r="E3409" s="98"/>
      <c r="F3409" s="98"/>
      <c r="G3409" s="99"/>
      <c r="H3409" s="19"/>
      <c r="I3409" s="26">
        <v>0</v>
      </c>
      <c r="J3409" s="26">
        <v>0</v>
      </c>
      <c r="K3409" s="19"/>
      <c r="L3409" s="19"/>
      <c r="M3409" s="19"/>
      <c r="N3409" s="19"/>
      <c r="O3409" s="19"/>
      <c r="P3409" s="19"/>
      <c r="Q3409" s="19"/>
    </row>
    <row r="3410" spans="1:17" s="3" customFormat="1" ht="12" customHeight="1">
      <c r="A3410" s="21" t="s">
        <v>4194</v>
      </c>
      <c r="B3410" s="22" t="s">
        <v>23</v>
      </c>
      <c r="C3410" s="21" t="s">
        <v>4195</v>
      </c>
      <c r="D3410" s="21" t="s">
        <v>4228</v>
      </c>
      <c r="E3410" s="23" t="s">
        <v>4229</v>
      </c>
      <c r="F3410" s="24">
        <v>5</v>
      </c>
      <c r="G3410" s="23" t="s">
        <v>4230</v>
      </c>
      <c r="H3410" s="25">
        <v>0</v>
      </c>
      <c r="I3410" s="25">
        <v>11.138</v>
      </c>
      <c r="J3410" s="25">
        <v>12.109</v>
      </c>
      <c r="K3410" s="25">
        <v>12.224</v>
      </c>
      <c r="L3410" s="25">
        <v>0</v>
      </c>
      <c r="M3410" s="25">
        <v>12.224</v>
      </c>
      <c r="N3410" s="25">
        <v>12.224</v>
      </c>
      <c r="O3410" s="25">
        <v>12.221</v>
      </c>
      <c r="P3410" s="25">
        <v>13.874000000000001</v>
      </c>
      <c r="Q3410" s="25">
        <v>16.550999999999998</v>
      </c>
    </row>
    <row r="3411" spans="1:17" s="3" customFormat="1" ht="12" customHeight="1">
      <c r="A3411" s="21" t="s">
        <v>4194</v>
      </c>
      <c r="B3411" s="22" t="s">
        <v>27</v>
      </c>
      <c r="C3411" s="21" t="s">
        <v>4195</v>
      </c>
      <c r="D3411" s="21" t="s">
        <v>4228</v>
      </c>
      <c r="E3411" s="23" t="s">
        <v>4231</v>
      </c>
      <c r="F3411" s="24">
        <v>5</v>
      </c>
      <c r="G3411" s="19"/>
      <c r="H3411" s="19"/>
      <c r="I3411" s="25">
        <v>10.02</v>
      </c>
      <c r="J3411" s="25">
        <v>10.97</v>
      </c>
      <c r="K3411" s="25">
        <v>11.047000000000001</v>
      </c>
      <c r="L3411" s="25">
        <v>0</v>
      </c>
      <c r="M3411" s="25">
        <v>11.047000000000001</v>
      </c>
      <c r="N3411" s="19"/>
      <c r="O3411" s="19"/>
      <c r="P3411" s="19"/>
      <c r="Q3411" s="19"/>
    </row>
    <row r="3412" spans="1:17" s="3" customFormat="1" ht="12" customHeight="1">
      <c r="A3412" s="21" t="s">
        <v>4194</v>
      </c>
      <c r="B3412" s="22" t="s">
        <v>27</v>
      </c>
      <c r="C3412" s="21" t="s">
        <v>4195</v>
      </c>
      <c r="D3412" s="21" t="s">
        <v>4228</v>
      </c>
      <c r="E3412" s="23" t="s">
        <v>4232</v>
      </c>
      <c r="F3412" s="24">
        <v>5</v>
      </c>
      <c r="G3412" s="19"/>
      <c r="H3412" s="19"/>
      <c r="I3412" s="25">
        <v>1.1180000000000001</v>
      </c>
      <c r="J3412" s="25">
        <v>1.139</v>
      </c>
      <c r="K3412" s="25">
        <v>1.177</v>
      </c>
      <c r="L3412" s="25">
        <v>0</v>
      </c>
      <c r="M3412" s="25">
        <v>1.177</v>
      </c>
      <c r="N3412" s="19"/>
      <c r="O3412" s="19"/>
      <c r="P3412" s="19"/>
      <c r="Q3412" s="19"/>
    </row>
    <row r="3413" spans="1:17" s="3" customFormat="1" ht="12" customHeight="1">
      <c r="A3413" s="97" t="s">
        <v>30</v>
      </c>
      <c r="B3413" s="98"/>
      <c r="C3413" s="98"/>
      <c r="D3413" s="98"/>
      <c r="E3413" s="98"/>
      <c r="F3413" s="98"/>
      <c r="G3413" s="99"/>
      <c r="H3413" s="19"/>
      <c r="I3413" s="26">
        <f>SUM(I3411:I3412)</f>
        <v>11.138</v>
      </c>
      <c r="J3413" s="26">
        <f>SUM(J3411:J3412)</f>
        <v>12.109</v>
      </c>
      <c r="K3413" s="26">
        <f>SUM(K3411:K3412)</f>
        <v>12.224</v>
      </c>
      <c r="L3413" s="26">
        <f>SUM(L3411:L3412)</f>
        <v>0</v>
      </c>
      <c r="M3413" s="26">
        <f>SUM(M3411:M3412)</f>
        <v>12.224</v>
      </c>
      <c r="N3413" s="19"/>
      <c r="O3413" s="19"/>
      <c r="P3413" s="19"/>
      <c r="Q3413" s="19"/>
    </row>
    <row r="3414" spans="1:17" s="3" customFormat="1" ht="12" customHeight="1">
      <c r="A3414" s="97" t="s">
        <v>31</v>
      </c>
      <c r="B3414" s="98"/>
      <c r="C3414" s="98"/>
      <c r="D3414" s="98"/>
      <c r="E3414" s="98"/>
      <c r="F3414" s="98"/>
      <c r="G3414" s="99"/>
      <c r="H3414" s="19"/>
      <c r="I3414" s="26">
        <v>0</v>
      </c>
      <c r="J3414" s="26">
        <v>0</v>
      </c>
      <c r="K3414" s="19"/>
      <c r="L3414" s="19"/>
      <c r="M3414" s="19"/>
      <c r="N3414" s="19"/>
      <c r="O3414" s="19"/>
      <c r="P3414" s="19"/>
      <c r="Q3414" s="19"/>
    </row>
    <row r="3415" spans="1:17" s="3" customFormat="1" ht="12" customHeight="1">
      <c r="A3415" s="21" t="s">
        <v>4194</v>
      </c>
      <c r="B3415" s="22" t="s">
        <v>23</v>
      </c>
      <c r="C3415" s="21" t="s">
        <v>4195</v>
      </c>
      <c r="D3415" s="21" t="s">
        <v>4233</v>
      </c>
      <c r="E3415" s="23" t="s">
        <v>4234</v>
      </c>
      <c r="F3415" s="24">
        <v>5</v>
      </c>
      <c r="G3415" s="23" t="s">
        <v>4235</v>
      </c>
      <c r="H3415" s="25">
        <v>0</v>
      </c>
      <c r="I3415" s="25">
        <v>3.024</v>
      </c>
      <c r="J3415" s="25">
        <v>3.0950000000000002</v>
      </c>
      <c r="K3415" s="25">
        <v>3.1819999999999999</v>
      </c>
      <c r="L3415" s="25">
        <v>0</v>
      </c>
      <c r="M3415" s="25">
        <v>3.1819999999999999</v>
      </c>
      <c r="N3415" s="25">
        <v>3.2480000000000002</v>
      </c>
      <c r="O3415" s="25">
        <v>3.3050000000000002</v>
      </c>
      <c r="P3415" s="25">
        <v>3.34</v>
      </c>
      <c r="Q3415" s="25">
        <v>3.3730000000000002</v>
      </c>
    </row>
    <row r="3416" spans="1:17" s="3" customFormat="1" ht="12" customHeight="1">
      <c r="A3416" s="21" t="s">
        <v>4194</v>
      </c>
      <c r="B3416" s="22" t="s">
        <v>27</v>
      </c>
      <c r="C3416" s="21" t="s">
        <v>4195</v>
      </c>
      <c r="D3416" s="21" t="s">
        <v>4233</v>
      </c>
      <c r="E3416" s="23" t="s">
        <v>4236</v>
      </c>
      <c r="F3416" s="24">
        <v>5</v>
      </c>
      <c r="G3416" s="19"/>
      <c r="H3416" s="19"/>
      <c r="I3416" s="25">
        <v>3.024</v>
      </c>
      <c r="J3416" s="25">
        <v>3.0950000000000002</v>
      </c>
      <c r="K3416" s="25">
        <v>3.1819999999999999</v>
      </c>
      <c r="L3416" s="25">
        <v>0</v>
      </c>
      <c r="M3416" s="25">
        <v>3.1819999999999999</v>
      </c>
      <c r="N3416" s="19"/>
      <c r="O3416" s="19"/>
      <c r="P3416" s="19"/>
      <c r="Q3416" s="19"/>
    </row>
    <row r="3417" spans="1:17" s="3" customFormat="1" ht="12" customHeight="1">
      <c r="A3417" s="97" t="s">
        <v>30</v>
      </c>
      <c r="B3417" s="98"/>
      <c r="C3417" s="98"/>
      <c r="D3417" s="98"/>
      <c r="E3417" s="98"/>
      <c r="F3417" s="98"/>
      <c r="G3417" s="99"/>
      <c r="H3417" s="19"/>
      <c r="I3417" s="26">
        <f>SUM(I3416:I3416)</f>
        <v>3.024</v>
      </c>
      <c r="J3417" s="26">
        <f>SUM(J3416:J3416)</f>
        <v>3.0950000000000002</v>
      </c>
      <c r="K3417" s="26">
        <f>SUM(K3416:K3416)</f>
        <v>3.1819999999999999</v>
      </c>
      <c r="L3417" s="26">
        <f>SUM(L3416:L3416)</f>
        <v>0</v>
      </c>
      <c r="M3417" s="26">
        <f>SUM(M3416:M3416)</f>
        <v>3.1819999999999999</v>
      </c>
      <c r="N3417" s="19"/>
      <c r="O3417" s="19"/>
      <c r="P3417" s="19"/>
      <c r="Q3417" s="19"/>
    </row>
    <row r="3418" spans="1:17" s="3" customFormat="1" ht="12" customHeight="1">
      <c r="A3418" s="97" t="s">
        <v>31</v>
      </c>
      <c r="B3418" s="98"/>
      <c r="C3418" s="98"/>
      <c r="D3418" s="98"/>
      <c r="E3418" s="98"/>
      <c r="F3418" s="98"/>
      <c r="G3418" s="99"/>
      <c r="H3418" s="19"/>
      <c r="I3418" s="26">
        <v>0</v>
      </c>
      <c r="J3418" s="26">
        <v>0</v>
      </c>
      <c r="K3418" s="19"/>
      <c r="L3418" s="19"/>
      <c r="M3418" s="19"/>
      <c r="N3418" s="19"/>
      <c r="O3418" s="19"/>
      <c r="P3418" s="19"/>
      <c r="Q3418" s="19"/>
    </row>
    <row r="3419" spans="1:17" s="3" customFormat="1" ht="12" customHeight="1">
      <c r="A3419" s="21" t="s">
        <v>4194</v>
      </c>
      <c r="B3419" s="22" t="s">
        <v>23</v>
      </c>
      <c r="C3419" s="21" t="s">
        <v>4195</v>
      </c>
      <c r="D3419" s="21" t="s">
        <v>4237</v>
      </c>
      <c r="E3419" s="23" t="s">
        <v>4238</v>
      </c>
      <c r="F3419" s="24">
        <v>5</v>
      </c>
      <c r="G3419" s="23" t="s">
        <v>4239</v>
      </c>
      <c r="H3419" s="25">
        <v>0</v>
      </c>
      <c r="I3419" s="25">
        <v>2.1760000000000002</v>
      </c>
      <c r="J3419" s="25">
        <v>10.563000000000001</v>
      </c>
      <c r="K3419" s="25">
        <v>0</v>
      </c>
      <c r="L3419" s="25">
        <v>0</v>
      </c>
      <c r="M3419" s="25">
        <v>0</v>
      </c>
      <c r="N3419" s="25">
        <v>0</v>
      </c>
      <c r="O3419" s="25">
        <v>0</v>
      </c>
      <c r="P3419" s="25">
        <v>0</v>
      </c>
      <c r="Q3419" s="25">
        <v>0</v>
      </c>
    </row>
    <row r="3420" spans="1:17" s="3" customFormat="1" ht="12" customHeight="1">
      <c r="A3420" s="21" t="s">
        <v>4194</v>
      </c>
      <c r="B3420" s="22" t="s">
        <v>27</v>
      </c>
      <c r="C3420" s="21" t="s">
        <v>4195</v>
      </c>
      <c r="D3420" s="21" t="s">
        <v>4237</v>
      </c>
      <c r="E3420" s="23" t="s">
        <v>4240</v>
      </c>
      <c r="F3420" s="24">
        <v>5</v>
      </c>
      <c r="G3420" s="19"/>
      <c r="H3420" s="19"/>
      <c r="I3420" s="25">
        <v>2.1760000000000002</v>
      </c>
      <c r="J3420" s="25">
        <v>10.563000000000001</v>
      </c>
      <c r="K3420" s="25">
        <v>0</v>
      </c>
      <c r="L3420" s="25">
        <v>0</v>
      </c>
      <c r="M3420" s="25">
        <v>0</v>
      </c>
      <c r="N3420" s="19"/>
      <c r="O3420" s="19"/>
      <c r="P3420" s="19"/>
      <c r="Q3420" s="19"/>
    </row>
    <row r="3421" spans="1:17" s="3" customFormat="1" ht="12" customHeight="1">
      <c r="A3421" s="97" t="s">
        <v>30</v>
      </c>
      <c r="B3421" s="98"/>
      <c r="C3421" s="98"/>
      <c r="D3421" s="98"/>
      <c r="E3421" s="98"/>
      <c r="F3421" s="98"/>
      <c r="G3421" s="99"/>
      <c r="H3421" s="19"/>
      <c r="I3421" s="26">
        <f>SUM(I3420:I3420)</f>
        <v>2.1760000000000002</v>
      </c>
      <c r="J3421" s="26">
        <f>SUM(J3420:J3420)</f>
        <v>10.563000000000001</v>
      </c>
      <c r="K3421" s="26">
        <f>SUM(K3420:K3420)</f>
        <v>0</v>
      </c>
      <c r="L3421" s="26">
        <f>SUM(L3420:L3420)</f>
        <v>0</v>
      </c>
      <c r="M3421" s="26">
        <f>SUM(M3420:M3420)</f>
        <v>0</v>
      </c>
      <c r="N3421" s="19"/>
      <c r="O3421" s="19"/>
      <c r="P3421" s="19"/>
      <c r="Q3421" s="19"/>
    </row>
    <row r="3422" spans="1:17" s="3" customFormat="1" ht="12" customHeight="1">
      <c r="A3422" s="97" t="s">
        <v>31</v>
      </c>
      <c r="B3422" s="98"/>
      <c r="C3422" s="98"/>
      <c r="D3422" s="98"/>
      <c r="E3422" s="98"/>
      <c r="F3422" s="98"/>
      <c r="G3422" s="99"/>
      <c r="H3422" s="19"/>
      <c r="I3422" s="26">
        <v>0</v>
      </c>
      <c r="J3422" s="26">
        <v>0</v>
      </c>
      <c r="K3422" s="19"/>
      <c r="L3422" s="19"/>
      <c r="M3422" s="19"/>
      <c r="N3422" s="19"/>
      <c r="O3422" s="19"/>
      <c r="P3422" s="19"/>
      <c r="Q3422" s="19"/>
    </row>
    <row r="3423" spans="1:17" s="3" customFormat="1" ht="12" customHeight="1">
      <c r="A3423" s="21" t="s">
        <v>4194</v>
      </c>
      <c r="B3423" s="22" t="s">
        <v>23</v>
      </c>
      <c r="C3423" s="21" t="s">
        <v>4195</v>
      </c>
      <c r="D3423" s="21" t="s">
        <v>4241</v>
      </c>
      <c r="E3423" s="23" t="s">
        <v>4242</v>
      </c>
      <c r="F3423" s="24">
        <v>5</v>
      </c>
      <c r="G3423" s="23" t="s">
        <v>4243</v>
      </c>
      <c r="H3423" s="25">
        <v>0</v>
      </c>
      <c r="I3423" s="25">
        <v>50.969000000000001</v>
      </c>
      <c r="J3423" s="25">
        <v>81.533000000000001</v>
      </c>
      <c r="K3423" s="25">
        <v>87.191000000000003</v>
      </c>
      <c r="L3423" s="25">
        <v>0</v>
      </c>
      <c r="M3423" s="25">
        <v>87.191000000000003</v>
      </c>
      <c r="N3423" s="25">
        <v>90.21</v>
      </c>
      <c r="O3423" s="25">
        <v>89.891000000000005</v>
      </c>
      <c r="P3423" s="25">
        <v>85.263999999999996</v>
      </c>
      <c r="Q3423" s="25">
        <v>81.271000000000001</v>
      </c>
    </row>
    <row r="3424" spans="1:17" s="3" customFormat="1" ht="12" customHeight="1">
      <c r="A3424" s="21" t="s">
        <v>4194</v>
      </c>
      <c r="B3424" s="22" t="s">
        <v>27</v>
      </c>
      <c r="C3424" s="21" t="s">
        <v>4195</v>
      </c>
      <c r="D3424" s="21" t="s">
        <v>4241</v>
      </c>
      <c r="E3424" s="23" t="s">
        <v>4244</v>
      </c>
      <c r="F3424" s="24">
        <v>5</v>
      </c>
      <c r="G3424" s="19"/>
      <c r="H3424" s="19"/>
      <c r="I3424" s="25">
        <v>2.8959999999999999</v>
      </c>
      <c r="J3424" s="25">
        <v>2.9249999999999998</v>
      </c>
      <c r="K3424" s="25">
        <v>2.863</v>
      </c>
      <c r="L3424" s="25">
        <v>0</v>
      </c>
      <c r="M3424" s="25">
        <v>2.863</v>
      </c>
      <c r="N3424" s="19"/>
      <c r="O3424" s="19"/>
      <c r="P3424" s="19"/>
      <c r="Q3424" s="19"/>
    </row>
    <row r="3425" spans="1:17" s="3" customFormat="1" ht="12" customHeight="1">
      <c r="A3425" s="21" t="s">
        <v>4194</v>
      </c>
      <c r="B3425" s="22" t="s">
        <v>27</v>
      </c>
      <c r="C3425" s="21" t="s">
        <v>4195</v>
      </c>
      <c r="D3425" s="21" t="s">
        <v>4241</v>
      </c>
      <c r="E3425" s="23" t="s">
        <v>4245</v>
      </c>
      <c r="F3425" s="24">
        <v>5</v>
      </c>
      <c r="G3425" s="19"/>
      <c r="H3425" s="19"/>
      <c r="I3425" s="25">
        <v>33.292999999999999</v>
      </c>
      <c r="J3425" s="25">
        <v>63.451000000000001</v>
      </c>
      <c r="K3425" s="25">
        <v>67.09</v>
      </c>
      <c r="L3425" s="25">
        <v>0</v>
      </c>
      <c r="M3425" s="25">
        <v>67.09</v>
      </c>
      <c r="N3425" s="19"/>
      <c r="O3425" s="19"/>
      <c r="P3425" s="19"/>
      <c r="Q3425" s="19"/>
    </row>
    <row r="3426" spans="1:17" s="3" customFormat="1" ht="12" customHeight="1">
      <c r="A3426" s="21" t="s">
        <v>4194</v>
      </c>
      <c r="B3426" s="22" t="s">
        <v>27</v>
      </c>
      <c r="C3426" s="21" t="s">
        <v>4195</v>
      </c>
      <c r="D3426" s="21" t="s">
        <v>4241</v>
      </c>
      <c r="E3426" s="23" t="s">
        <v>4246</v>
      </c>
      <c r="F3426" s="24">
        <v>5</v>
      </c>
      <c r="G3426" s="19"/>
      <c r="H3426" s="19"/>
      <c r="I3426" s="25">
        <v>11.585000000000001</v>
      </c>
      <c r="J3426" s="25">
        <v>12.834</v>
      </c>
      <c r="K3426" s="25">
        <v>15.932</v>
      </c>
      <c r="L3426" s="25">
        <v>0</v>
      </c>
      <c r="M3426" s="25">
        <v>15.932</v>
      </c>
      <c r="N3426" s="19"/>
      <c r="O3426" s="19"/>
      <c r="P3426" s="19"/>
      <c r="Q3426" s="19"/>
    </row>
    <row r="3427" spans="1:17" s="3" customFormat="1" ht="12" customHeight="1">
      <c r="A3427" s="21" t="s">
        <v>4194</v>
      </c>
      <c r="B3427" s="22" t="s">
        <v>27</v>
      </c>
      <c r="C3427" s="21" t="s">
        <v>4195</v>
      </c>
      <c r="D3427" s="21" t="s">
        <v>4241</v>
      </c>
      <c r="E3427" s="23" t="s">
        <v>4247</v>
      </c>
      <c r="F3427" s="24">
        <v>5</v>
      </c>
      <c r="G3427" s="19"/>
      <c r="H3427" s="19"/>
      <c r="I3427" s="25">
        <v>3.1949999999999998</v>
      </c>
      <c r="J3427" s="25">
        <v>1.4550000000000001</v>
      </c>
      <c r="K3427" s="25">
        <v>0.39600000000000002</v>
      </c>
      <c r="L3427" s="25">
        <v>0</v>
      </c>
      <c r="M3427" s="25">
        <v>0.39600000000000002</v>
      </c>
      <c r="N3427" s="19"/>
      <c r="O3427" s="19"/>
      <c r="P3427" s="19"/>
      <c r="Q3427" s="19"/>
    </row>
    <row r="3428" spans="1:17" s="3" customFormat="1" ht="12" customHeight="1">
      <c r="A3428" s="21" t="s">
        <v>4194</v>
      </c>
      <c r="B3428" s="22" t="s">
        <v>27</v>
      </c>
      <c r="C3428" s="21" t="s">
        <v>4195</v>
      </c>
      <c r="D3428" s="21" t="s">
        <v>4241</v>
      </c>
      <c r="E3428" s="23" t="s">
        <v>4248</v>
      </c>
      <c r="F3428" s="24">
        <v>5</v>
      </c>
      <c r="G3428" s="19"/>
      <c r="H3428" s="19"/>
      <c r="I3428" s="25">
        <v>0</v>
      </c>
      <c r="J3428" s="25">
        <v>0.86799999999999999</v>
      </c>
      <c r="K3428" s="25">
        <v>0.91</v>
      </c>
      <c r="L3428" s="25">
        <v>0</v>
      </c>
      <c r="M3428" s="25">
        <v>0.91</v>
      </c>
      <c r="N3428" s="19"/>
      <c r="O3428" s="19"/>
      <c r="P3428" s="19"/>
      <c r="Q3428" s="19"/>
    </row>
    <row r="3429" spans="1:17" s="3" customFormat="1" ht="12" customHeight="1">
      <c r="A3429" s="97" t="s">
        <v>30</v>
      </c>
      <c r="B3429" s="98"/>
      <c r="C3429" s="98"/>
      <c r="D3429" s="98"/>
      <c r="E3429" s="98"/>
      <c r="F3429" s="98"/>
      <c r="G3429" s="99"/>
      <c r="H3429" s="19"/>
      <c r="I3429" s="26">
        <f>SUM(I3424:I3428)</f>
        <v>50.969000000000001</v>
      </c>
      <c r="J3429" s="26">
        <f>SUM(J3424:J3428)</f>
        <v>81.533000000000001</v>
      </c>
      <c r="K3429" s="26">
        <f>SUM(K3424:K3428)</f>
        <v>87.191000000000003</v>
      </c>
      <c r="L3429" s="26">
        <f>SUM(L3424:L3428)</f>
        <v>0</v>
      </c>
      <c r="M3429" s="26">
        <f>SUM(M3424:M3428)</f>
        <v>87.191000000000003</v>
      </c>
      <c r="N3429" s="19"/>
      <c r="O3429" s="19"/>
      <c r="P3429" s="19"/>
      <c r="Q3429" s="19"/>
    </row>
    <row r="3430" spans="1:17" s="3" customFormat="1" ht="12" customHeight="1">
      <c r="A3430" s="97" t="s">
        <v>31</v>
      </c>
      <c r="B3430" s="98"/>
      <c r="C3430" s="98"/>
      <c r="D3430" s="98"/>
      <c r="E3430" s="98"/>
      <c r="F3430" s="98"/>
      <c r="G3430" s="99"/>
      <c r="H3430" s="19"/>
      <c r="I3430" s="26">
        <v>0</v>
      </c>
      <c r="J3430" s="26">
        <v>0</v>
      </c>
      <c r="K3430" s="19"/>
      <c r="L3430" s="19"/>
      <c r="M3430" s="19"/>
      <c r="N3430" s="19"/>
      <c r="O3430" s="19"/>
      <c r="P3430" s="19"/>
      <c r="Q3430" s="19"/>
    </row>
    <row r="3431" spans="1:17" s="3" customFormat="1" ht="12" customHeight="1">
      <c r="A3431" s="21" t="s">
        <v>4194</v>
      </c>
      <c r="B3431" s="22" t="s">
        <v>23</v>
      </c>
      <c r="C3431" s="21" t="s">
        <v>4195</v>
      </c>
      <c r="D3431" s="21" t="s">
        <v>4249</v>
      </c>
      <c r="E3431" s="23" t="s">
        <v>4250</v>
      </c>
      <c r="F3431" s="24">
        <v>5</v>
      </c>
      <c r="G3431" s="23" t="s">
        <v>4251</v>
      </c>
      <c r="H3431" s="25">
        <v>0</v>
      </c>
      <c r="I3431" s="25">
        <v>3.0539999999999998</v>
      </c>
      <c r="J3431" s="25">
        <v>1.4590000000000001</v>
      </c>
      <c r="K3431" s="25">
        <v>1.4810000000000001</v>
      </c>
      <c r="L3431" s="25">
        <v>0</v>
      </c>
      <c r="M3431" s="25">
        <v>1.4810000000000001</v>
      </c>
      <c r="N3431" s="25">
        <v>1.198</v>
      </c>
      <c r="O3431" s="25">
        <v>0.71</v>
      </c>
      <c r="P3431" s="25">
        <v>0.69799999999999995</v>
      </c>
      <c r="Q3431" s="25">
        <v>0.70499999999999996</v>
      </c>
    </row>
    <row r="3432" spans="1:17" s="3" customFormat="1" ht="12" customHeight="1">
      <c r="A3432" s="21" t="s">
        <v>4194</v>
      </c>
      <c r="B3432" s="22" t="s">
        <v>27</v>
      </c>
      <c r="C3432" s="21" t="s">
        <v>4195</v>
      </c>
      <c r="D3432" s="21" t="s">
        <v>4249</v>
      </c>
      <c r="E3432" s="23" t="s">
        <v>4252</v>
      </c>
      <c r="F3432" s="24">
        <v>5</v>
      </c>
      <c r="G3432" s="19"/>
      <c r="H3432" s="19"/>
      <c r="I3432" s="25">
        <v>3.0539999999999998</v>
      </c>
      <c r="J3432" s="25">
        <v>1.4590000000000001</v>
      </c>
      <c r="K3432" s="25">
        <v>1.4810000000000001</v>
      </c>
      <c r="L3432" s="25">
        <v>0</v>
      </c>
      <c r="M3432" s="25">
        <v>1.4810000000000001</v>
      </c>
      <c r="N3432" s="19"/>
      <c r="O3432" s="19"/>
      <c r="P3432" s="19"/>
      <c r="Q3432" s="19"/>
    </row>
    <row r="3433" spans="1:17" s="3" customFormat="1" ht="12" customHeight="1">
      <c r="A3433" s="97" t="s">
        <v>30</v>
      </c>
      <c r="B3433" s="98"/>
      <c r="C3433" s="98"/>
      <c r="D3433" s="98"/>
      <c r="E3433" s="98"/>
      <c r="F3433" s="98"/>
      <c r="G3433" s="99"/>
      <c r="H3433" s="19"/>
      <c r="I3433" s="26">
        <f>SUM(I3432:I3432)</f>
        <v>3.0539999999999998</v>
      </c>
      <c r="J3433" s="26">
        <f>SUM(J3432:J3432)</f>
        <v>1.4590000000000001</v>
      </c>
      <c r="K3433" s="26">
        <f>SUM(K3432:K3432)</f>
        <v>1.4810000000000001</v>
      </c>
      <c r="L3433" s="26">
        <f>SUM(L3432:L3432)</f>
        <v>0</v>
      </c>
      <c r="M3433" s="26">
        <f>SUM(M3432:M3432)</f>
        <v>1.4810000000000001</v>
      </c>
      <c r="N3433" s="19"/>
      <c r="O3433" s="19"/>
      <c r="P3433" s="19"/>
      <c r="Q3433" s="19"/>
    </row>
    <row r="3434" spans="1:17" s="3" customFormat="1" ht="12" customHeight="1">
      <c r="A3434" s="97" t="s">
        <v>31</v>
      </c>
      <c r="B3434" s="98"/>
      <c r="C3434" s="98"/>
      <c r="D3434" s="98"/>
      <c r="E3434" s="98"/>
      <c r="F3434" s="98"/>
      <c r="G3434" s="99"/>
      <c r="H3434" s="19"/>
      <c r="I3434" s="26">
        <v>0</v>
      </c>
      <c r="J3434" s="26">
        <v>0</v>
      </c>
      <c r="K3434" s="19"/>
      <c r="L3434" s="19"/>
      <c r="M3434" s="19"/>
      <c r="N3434" s="19"/>
      <c r="O3434" s="19"/>
      <c r="P3434" s="19"/>
      <c r="Q3434" s="19"/>
    </row>
    <row r="3435" spans="1:17" s="3" customFormat="1" ht="12" customHeight="1">
      <c r="A3435" s="97" t="s">
        <v>32</v>
      </c>
      <c r="B3435" s="98"/>
      <c r="C3435" s="98"/>
      <c r="D3435" s="98"/>
      <c r="E3435" s="98"/>
      <c r="F3435" s="98"/>
      <c r="G3435" s="99"/>
      <c r="H3435" s="26">
        <f>SUMIF(D3380:D3434,"=Project",H3380:H3434)</f>
        <v>0</v>
      </c>
      <c r="I3435" s="26">
        <f>SUMIF(D3380:D3434,"=Project",I3380:I3434)</f>
        <v>0</v>
      </c>
      <c r="J3435" s="26">
        <f>SUMIF(D3380:D3434,"=Project",J3380:J3434)</f>
        <v>0</v>
      </c>
      <c r="K3435" s="26">
        <f>SUMIF(D3380:D3434,"=Project",K3380:K3434)</f>
        <v>0</v>
      </c>
      <c r="L3435" s="26">
        <f>SUMIF(D3380:D3434,"=Project",L3380:L3434)</f>
        <v>0</v>
      </c>
      <c r="M3435" s="26">
        <f>SUMIF(D3380:D3434,"=Project",M3380:M3434)</f>
        <v>0</v>
      </c>
      <c r="N3435" s="26">
        <f>SUMIF(D3380:D3434,"=Project",N3380:N3434)</f>
        <v>0</v>
      </c>
      <c r="O3435" s="26">
        <f>SUMIF(D3380:D3434,"=Project",O3380:O3434)</f>
        <v>0</v>
      </c>
      <c r="P3435" s="26">
        <f>SUMIF(D3380:D3434,"=Project",P3380:P3434)</f>
        <v>0</v>
      </c>
      <c r="Q3435" s="26">
        <f>SUMIF(D3380:D3434,"=Project",Q3380:Q3434)</f>
        <v>0</v>
      </c>
    </row>
    <row r="3436" spans="1:17" s="3" customFormat="1" ht="12" customHeight="1">
      <c r="A3436" s="16" t="s">
        <v>4253</v>
      </c>
      <c r="B3436" s="17" t="s">
        <v>18</v>
      </c>
      <c r="C3436" s="18" t="s">
        <v>4254</v>
      </c>
      <c r="D3436" s="19"/>
      <c r="E3436" s="18" t="s">
        <v>4255</v>
      </c>
      <c r="F3436" s="16" t="s">
        <v>352</v>
      </c>
      <c r="G3436" s="18" t="s">
        <v>4256</v>
      </c>
      <c r="H3436" s="20">
        <v>0</v>
      </c>
      <c r="I3436" s="20">
        <v>116.925</v>
      </c>
      <c r="J3436" s="20">
        <v>160.91200000000001</v>
      </c>
      <c r="K3436" s="20">
        <v>102.694</v>
      </c>
      <c r="L3436" s="20">
        <v>0</v>
      </c>
      <c r="M3436" s="20">
        <v>102.694</v>
      </c>
      <c r="N3436" s="20">
        <v>81.269000000000005</v>
      </c>
      <c r="O3436" s="20">
        <v>107.47</v>
      </c>
      <c r="P3436" s="20">
        <v>88.570999999999998</v>
      </c>
      <c r="Q3436" s="20">
        <v>89.453999999999994</v>
      </c>
    </row>
    <row r="3437" spans="1:17" s="3" customFormat="1" ht="12" customHeight="1">
      <c r="A3437" s="21" t="s">
        <v>4253</v>
      </c>
      <c r="B3437" s="22" t="s">
        <v>23</v>
      </c>
      <c r="C3437" s="21" t="s">
        <v>4254</v>
      </c>
      <c r="D3437" s="21" t="s">
        <v>4257</v>
      </c>
      <c r="E3437" s="23" t="s">
        <v>4258</v>
      </c>
      <c r="F3437" s="24">
        <v>5</v>
      </c>
      <c r="G3437" s="23" t="s">
        <v>4259</v>
      </c>
      <c r="H3437" s="25">
        <v>0</v>
      </c>
      <c r="I3437" s="25">
        <v>116.925</v>
      </c>
      <c r="J3437" s="25">
        <v>160.91200000000001</v>
      </c>
      <c r="K3437" s="25">
        <v>102.694</v>
      </c>
      <c r="L3437" s="25">
        <v>0</v>
      </c>
      <c r="M3437" s="25">
        <v>102.694</v>
      </c>
      <c r="N3437" s="25">
        <v>81.269000000000005</v>
      </c>
      <c r="O3437" s="25">
        <v>107.47</v>
      </c>
      <c r="P3437" s="25">
        <v>88.570999999999998</v>
      </c>
      <c r="Q3437" s="25">
        <v>89.453999999999994</v>
      </c>
    </row>
    <row r="3438" spans="1:17" s="3" customFormat="1" ht="12" customHeight="1">
      <c r="A3438" s="21" t="s">
        <v>4253</v>
      </c>
      <c r="B3438" s="22" t="s">
        <v>27</v>
      </c>
      <c r="C3438" s="21" t="s">
        <v>4254</v>
      </c>
      <c r="D3438" s="21" t="s">
        <v>4257</v>
      </c>
      <c r="E3438" s="23" t="s">
        <v>4260</v>
      </c>
      <c r="F3438" s="24">
        <v>5</v>
      </c>
      <c r="G3438" s="19"/>
      <c r="H3438" s="19"/>
      <c r="I3438" s="25">
        <v>18.341999999999999</v>
      </c>
      <c r="J3438" s="25">
        <v>17.742000000000001</v>
      </c>
      <c r="K3438" s="25">
        <v>7.1550000000000002</v>
      </c>
      <c r="L3438" s="25">
        <v>0</v>
      </c>
      <c r="M3438" s="25">
        <v>7.1550000000000002</v>
      </c>
      <c r="N3438" s="19"/>
      <c r="O3438" s="19"/>
      <c r="P3438" s="19"/>
      <c r="Q3438" s="19"/>
    </row>
    <row r="3439" spans="1:17" s="3" customFormat="1" ht="12" customHeight="1">
      <c r="A3439" s="21" t="s">
        <v>4253</v>
      </c>
      <c r="B3439" s="22" t="s">
        <v>27</v>
      </c>
      <c r="C3439" s="21" t="s">
        <v>4254</v>
      </c>
      <c r="D3439" s="21" t="s">
        <v>4257</v>
      </c>
      <c r="E3439" s="23" t="s">
        <v>4261</v>
      </c>
      <c r="F3439" s="24">
        <v>5</v>
      </c>
      <c r="G3439" s="19"/>
      <c r="H3439" s="19"/>
      <c r="I3439" s="25">
        <v>54.683999999999997</v>
      </c>
      <c r="J3439" s="25">
        <v>95.180999999999997</v>
      </c>
      <c r="K3439" s="25">
        <v>54.843000000000004</v>
      </c>
      <c r="L3439" s="25">
        <v>0</v>
      </c>
      <c r="M3439" s="25">
        <v>54.843000000000004</v>
      </c>
      <c r="N3439" s="19"/>
      <c r="O3439" s="19"/>
      <c r="P3439" s="19"/>
      <c r="Q3439" s="19"/>
    </row>
    <row r="3440" spans="1:17" s="3" customFormat="1" ht="12" customHeight="1">
      <c r="A3440" s="21" t="s">
        <v>4253</v>
      </c>
      <c r="B3440" s="22" t="s">
        <v>27</v>
      </c>
      <c r="C3440" s="21" t="s">
        <v>4254</v>
      </c>
      <c r="D3440" s="21" t="s">
        <v>4257</v>
      </c>
      <c r="E3440" s="23" t="s">
        <v>4262</v>
      </c>
      <c r="F3440" s="24">
        <v>5</v>
      </c>
      <c r="G3440" s="19"/>
      <c r="H3440" s="19"/>
      <c r="I3440" s="25">
        <v>26.033999999999999</v>
      </c>
      <c r="J3440" s="25">
        <v>28.887</v>
      </c>
      <c r="K3440" s="25">
        <v>28.640999999999998</v>
      </c>
      <c r="L3440" s="25">
        <v>0</v>
      </c>
      <c r="M3440" s="25">
        <v>28.640999999999998</v>
      </c>
      <c r="N3440" s="19"/>
      <c r="O3440" s="19"/>
      <c r="P3440" s="19"/>
      <c r="Q3440" s="19"/>
    </row>
    <row r="3441" spans="1:17" s="3" customFormat="1" ht="12" customHeight="1">
      <c r="A3441" s="21" t="s">
        <v>4253</v>
      </c>
      <c r="B3441" s="22" t="s">
        <v>27</v>
      </c>
      <c r="C3441" s="21" t="s">
        <v>4254</v>
      </c>
      <c r="D3441" s="21" t="s">
        <v>4257</v>
      </c>
      <c r="E3441" s="23" t="s">
        <v>4263</v>
      </c>
      <c r="F3441" s="24">
        <v>5</v>
      </c>
      <c r="G3441" s="19"/>
      <c r="H3441" s="19"/>
      <c r="I3441" s="25">
        <v>7.5309999999999997</v>
      </c>
      <c r="J3441" s="25">
        <v>6.4390000000000001</v>
      </c>
      <c r="K3441" s="25">
        <v>1.679</v>
      </c>
      <c r="L3441" s="25">
        <v>0</v>
      </c>
      <c r="M3441" s="25">
        <v>1.679</v>
      </c>
      <c r="N3441" s="19"/>
      <c r="O3441" s="19"/>
      <c r="P3441" s="19"/>
      <c r="Q3441" s="19"/>
    </row>
    <row r="3442" spans="1:17" s="3" customFormat="1" ht="12" customHeight="1">
      <c r="A3442" s="21" t="s">
        <v>4253</v>
      </c>
      <c r="B3442" s="22" t="s">
        <v>27</v>
      </c>
      <c r="C3442" s="21" t="s">
        <v>4254</v>
      </c>
      <c r="D3442" s="21" t="s">
        <v>4257</v>
      </c>
      <c r="E3442" s="23" t="s">
        <v>4264</v>
      </c>
      <c r="F3442" s="24">
        <v>5</v>
      </c>
      <c r="G3442" s="19"/>
      <c r="H3442" s="19"/>
      <c r="I3442" s="25">
        <v>10.334</v>
      </c>
      <c r="J3442" s="25">
        <v>12.663</v>
      </c>
      <c r="K3442" s="25">
        <v>10.375999999999999</v>
      </c>
      <c r="L3442" s="25">
        <v>0</v>
      </c>
      <c r="M3442" s="25">
        <v>10.375999999999999</v>
      </c>
      <c r="N3442" s="19"/>
      <c r="O3442" s="19"/>
      <c r="P3442" s="19"/>
      <c r="Q3442" s="19"/>
    </row>
    <row r="3443" spans="1:17" s="3" customFormat="1" ht="12" customHeight="1">
      <c r="A3443" s="97" t="s">
        <v>30</v>
      </c>
      <c r="B3443" s="98"/>
      <c r="C3443" s="98"/>
      <c r="D3443" s="98"/>
      <c r="E3443" s="98"/>
      <c r="F3443" s="98"/>
      <c r="G3443" s="99"/>
      <c r="H3443" s="19"/>
      <c r="I3443" s="26">
        <f>SUM(I3438:I3442)</f>
        <v>116.92500000000001</v>
      </c>
      <c r="J3443" s="26">
        <f>SUM(J3438:J3442)</f>
        <v>160.91200000000001</v>
      </c>
      <c r="K3443" s="26">
        <f>SUM(K3438:K3442)</f>
        <v>102.69400000000002</v>
      </c>
      <c r="L3443" s="26">
        <f>SUM(L3438:L3442)</f>
        <v>0</v>
      </c>
      <c r="M3443" s="26">
        <f>SUM(M3438:M3442)</f>
        <v>102.69400000000002</v>
      </c>
      <c r="N3443" s="19"/>
      <c r="O3443" s="19"/>
      <c r="P3443" s="19"/>
      <c r="Q3443" s="19"/>
    </row>
    <row r="3444" spans="1:17" s="3" customFormat="1" ht="12" customHeight="1">
      <c r="A3444" s="97" t="s">
        <v>31</v>
      </c>
      <c r="B3444" s="98"/>
      <c r="C3444" s="98"/>
      <c r="D3444" s="98"/>
      <c r="E3444" s="98"/>
      <c r="F3444" s="98"/>
      <c r="G3444" s="99"/>
      <c r="H3444" s="19"/>
      <c r="I3444" s="26">
        <v>0</v>
      </c>
      <c r="J3444" s="26">
        <v>0</v>
      </c>
      <c r="K3444" s="19"/>
      <c r="L3444" s="19"/>
      <c r="M3444" s="19"/>
      <c r="N3444" s="19"/>
      <c r="O3444" s="19"/>
      <c r="P3444" s="19"/>
      <c r="Q3444" s="19"/>
    </row>
    <row r="3445" spans="1:17" s="3" customFormat="1" ht="12" customHeight="1">
      <c r="A3445" s="97" t="s">
        <v>32</v>
      </c>
      <c r="B3445" s="98"/>
      <c r="C3445" s="98"/>
      <c r="D3445" s="98"/>
      <c r="E3445" s="98"/>
      <c r="F3445" s="98"/>
      <c r="G3445" s="99"/>
      <c r="H3445" s="26">
        <f>SUMIF(D3437:D3444,"=Project",H3437:H3444)</f>
        <v>0</v>
      </c>
      <c r="I3445" s="26">
        <f>SUMIF(D3437:D3444,"=Project",I3437:I3444)</f>
        <v>0</v>
      </c>
      <c r="J3445" s="26">
        <f>SUMIF(D3437:D3444,"=Project",J3437:J3444)</f>
        <v>0</v>
      </c>
      <c r="K3445" s="26">
        <f>SUMIF(D3437:D3444,"=Project",K3437:K3444)</f>
        <v>0</v>
      </c>
      <c r="L3445" s="26">
        <f>SUMIF(D3437:D3444,"=Project",L3437:L3444)</f>
        <v>0</v>
      </c>
      <c r="M3445" s="26">
        <f>SUMIF(D3437:D3444,"=Project",M3437:M3444)</f>
        <v>0</v>
      </c>
      <c r="N3445" s="26">
        <f>SUMIF(D3437:D3444,"=Project",N3437:N3444)</f>
        <v>0</v>
      </c>
      <c r="O3445" s="26">
        <f>SUMIF(D3437:D3444,"=Project",O3437:O3444)</f>
        <v>0</v>
      </c>
      <c r="P3445" s="26">
        <f>SUMIF(D3437:D3444,"=Project",P3437:P3444)</f>
        <v>0</v>
      </c>
      <c r="Q3445" s="26">
        <f>SUMIF(D3437:D3444,"=Project",Q3437:Q3444)</f>
        <v>0</v>
      </c>
    </row>
    <row r="3446" spans="1:17" s="3" customFormat="1" ht="12" customHeight="1">
      <c r="A3446" s="16" t="s">
        <v>4265</v>
      </c>
      <c r="B3446" s="17" t="s">
        <v>18</v>
      </c>
      <c r="C3446" s="18" t="s">
        <v>4266</v>
      </c>
      <c r="D3446" s="19"/>
      <c r="E3446" s="18" t="s">
        <v>4267</v>
      </c>
      <c r="F3446" s="16" t="s">
        <v>352</v>
      </c>
      <c r="G3446" s="18" t="s">
        <v>4268</v>
      </c>
      <c r="H3446" s="20">
        <v>0</v>
      </c>
      <c r="I3446" s="20">
        <v>19.454000000000001</v>
      </c>
      <c r="J3446" s="20">
        <v>20.954000000000001</v>
      </c>
      <c r="K3446" s="20">
        <v>21.561</v>
      </c>
      <c r="L3446" s="20">
        <v>0</v>
      </c>
      <c r="M3446" s="20">
        <v>21.561</v>
      </c>
      <c r="N3446" s="20">
        <v>22.14</v>
      </c>
      <c r="O3446" s="20">
        <v>22.661999999999999</v>
      </c>
      <c r="P3446" s="20">
        <v>21.856999999999999</v>
      </c>
      <c r="Q3446" s="20">
        <v>22.074999999999999</v>
      </c>
    </row>
    <row r="3447" spans="1:17" s="3" customFormat="1" ht="12" customHeight="1">
      <c r="A3447" s="21" t="s">
        <v>4265</v>
      </c>
      <c r="B3447" s="22" t="s">
        <v>23</v>
      </c>
      <c r="C3447" s="21" t="s">
        <v>4266</v>
      </c>
      <c r="D3447" s="21" t="s">
        <v>4269</v>
      </c>
      <c r="E3447" s="23" t="s">
        <v>4270</v>
      </c>
      <c r="F3447" s="24">
        <v>5</v>
      </c>
      <c r="G3447" s="23" t="s">
        <v>4271</v>
      </c>
      <c r="H3447" s="25">
        <v>0</v>
      </c>
      <c r="I3447" s="25">
        <v>19.454000000000001</v>
      </c>
      <c r="J3447" s="25">
        <v>20.954000000000001</v>
      </c>
      <c r="K3447" s="25">
        <v>21.561</v>
      </c>
      <c r="L3447" s="25">
        <v>0</v>
      </c>
      <c r="M3447" s="25">
        <v>21.561</v>
      </c>
      <c r="N3447" s="25">
        <v>22.14</v>
      </c>
      <c r="O3447" s="25">
        <v>22.661999999999999</v>
      </c>
      <c r="P3447" s="25">
        <v>21.856999999999999</v>
      </c>
      <c r="Q3447" s="25">
        <v>22.074999999999999</v>
      </c>
    </row>
    <row r="3448" spans="1:17" s="3" customFormat="1" ht="12" customHeight="1">
      <c r="A3448" s="21" t="s">
        <v>4265</v>
      </c>
      <c r="B3448" s="22" t="s">
        <v>27</v>
      </c>
      <c r="C3448" s="21" t="s">
        <v>4266</v>
      </c>
      <c r="D3448" s="21" t="s">
        <v>4269</v>
      </c>
      <c r="E3448" s="23" t="s">
        <v>4272</v>
      </c>
      <c r="F3448" s="24">
        <v>5</v>
      </c>
      <c r="G3448" s="19"/>
      <c r="H3448" s="19"/>
      <c r="I3448" s="25">
        <v>19.454000000000001</v>
      </c>
      <c r="J3448" s="25">
        <v>20.954000000000001</v>
      </c>
      <c r="K3448" s="25">
        <v>21.561</v>
      </c>
      <c r="L3448" s="25">
        <v>0</v>
      </c>
      <c r="M3448" s="25">
        <v>21.561</v>
      </c>
      <c r="N3448" s="19"/>
      <c r="O3448" s="19"/>
      <c r="P3448" s="19"/>
      <c r="Q3448" s="19"/>
    </row>
    <row r="3449" spans="1:17" s="3" customFormat="1" ht="12" customHeight="1">
      <c r="A3449" s="97" t="s">
        <v>30</v>
      </c>
      <c r="B3449" s="98"/>
      <c r="C3449" s="98"/>
      <c r="D3449" s="98"/>
      <c r="E3449" s="98"/>
      <c r="F3449" s="98"/>
      <c r="G3449" s="99"/>
      <c r="H3449" s="19"/>
      <c r="I3449" s="26">
        <f>SUM(I3448:I3448)</f>
        <v>19.454000000000001</v>
      </c>
      <c r="J3449" s="26">
        <f>SUM(J3448:J3448)</f>
        <v>20.954000000000001</v>
      </c>
      <c r="K3449" s="26">
        <f>SUM(K3448:K3448)</f>
        <v>21.561</v>
      </c>
      <c r="L3449" s="26">
        <f>SUM(L3448:L3448)</f>
        <v>0</v>
      </c>
      <c r="M3449" s="26">
        <f>SUM(M3448:M3448)</f>
        <v>21.561</v>
      </c>
      <c r="N3449" s="19"/>
      <c r="O3449" s="19"/>
      <c r="P3449" s="19"/>
      <c r="Q3449" s="19"/>
    </row>
    <row r="3450" spans="1:17" s="3" customFormat="1" ht="12" customHeight="1">
      <c r="A3450" s="97" t="s">
        <v>31</v>
      </c>
      <c r="B3450" s="98"/>
      <c r="C3450" s="98"/>
      <c r="D3450" s="98"/>
      <c r="E3450" s="98"/>
      <c r="F3450" s="98"/>
      <c r="G3450" s="99"/>
      <c r="H3450" s="19"/>
      <c r="I3450" s="26">
        <v>0</v>
      </c>
      <c r="J3450" s="26">
        <v>0</v>
      </c>
      <c r="K3450" s="19"/>
      <c r="L3450" s="19"/>
      <c r="M3450" s="19"/>
      <c r="N3450" s="19"/>
      <c r="O3450" s="19"/>
      <c r="P3450" s="19"/>
      <c r="Q3450" s="19"/>
    </row>
    <row r="3451" spans="1:17" s="3" customFormat="1" ht="12" customHeight="1">
      <c r="A3451" s="97" t="s">
        <v>32</v>
      </c>
      <c r="B3451" s="98"/>
      <c r="C3451" s="98"/>
      <c r="D3451" s="98"/>
      <c r="E3451" s="98"/>
      <c r="F3451" s="98"/>
      <c r="G3451" s="99"/>
      <c r="H3451" s="26">
        <f>SUMIF(D3447:D3450,"=Project",H3447:H3450)</f>
        <v>0</v>
      </c>
      <c r="I3451" s="26">
        <f>SUMIF(D3447:D3450,"=Project",I3447:I3450)</f>
        <v>0</v>
      </c>
      <c r="J3451" s="26">
        <f>SUMIF(D3447:D3450,"=Project",J3447:J3450)</f>
        <v>0</v>
      </c>
      <c r="K3451" s="26">
        <f>SUMIF(D3447:D3450,"=Project",K3447:K3450)</f>
        <v>0</v>
      </c>
      <c r="L3451" s="26">
        <f>SUMIF(D3447:D3450,"=Project",L3447:L3450)</f>
        <v>0</v>
      </c>
      <c r="M3451" s="26">
        <f>SUMIF(D3447:D3450,"=Project",M3447:M3450)</f>
        <v>0</v>
      </c>
      <c r="N3451" s="26">
        <f>SUMIF(D3447:D3450,"=Project",N3447:N3450)</f>
        <v>0</v>
      </c>
      <c r="O3451" s="26">
        <f>SUMIF(D3447:D3450,"=Project",O3447:O3450)</f>
        <v>0</v>
      </c>
      <c r="P3451" s="26">
        <f>SUMIF(D3447:D3450,"=Project",P3447:P3450)</f>
        <v>0</v>
      </c>
      <c r="Q3451" s="26">
        <f>SUMIF(D3447:D3450,"=Project",Q3447:Q3450)</f>
        <v>0</v>
      </c>
    </row>
    <row r="3452" spans="1:17" s="3" customFormat="1" ht="12" customHeight="1">
      <c r="A3452" s="16" t="s">
        <v>4273</v>
      </c>
      <c r="B3452" s="17" t="s">
        <v>18</v>
      </c>
      <c r="C3452" s="18" t="s">
        <v>4274</v>
      </c>
      <c r="D3452" s="19"/>
      <c r="E3452" s="18" t="s">
        <v>4275</v>
      </c>
      <c r="F3452" s="16" t="s">
        <v>352</v>
      </c>
      <c r="G3452" s="18" t="s">
        <v>4276</v>
      </c>
      <c r="H3452" s="20">
        <v>0</v>
      </c>
      <c r="I3452" s="20">
        <v>30.074999999999999</v>
      </c>
      <c r="J3452" s="20">
        <v>41.695999999999998</v>
      </c>
      <c r="K3452" s="20">
        <v>50.39</v>
      </c>
      <c r="L3452" s="20">
        <v>0</v>
      </c>
      <c r="M3452" s="20">
        <v>50.39</v>
      </c>
      <c r="N3452" s="20">
        <v>51.198</v>
      </c>
      <c r="O3452" s="20">
        <v>45.024000000000001</v>
      </c>
      <c r="P3452" s="20">
        <v>38.790999999999997</v>
      </c>
      <c r="Q3452" s="20">
        <v>39.177</v>
      </c>
    </row>
    <row r="3453" spans="1:17" s="3" customFormat="1" ht="12" customHeight="1">
      <c r="A3453" s="21" t="s">
        <v>4273</v>
      </c>
      <c r="B3453" s="22" t="s">
        <v>23</v>
      </c>
      <c r="C3453" s="21" t="s">
        <v>4274</v>
      </c>
      <c r="D3453" s="21" t="s">
        <v>4277</v>
      </c>
      <c r="E3453" s="23" t="s">
        <v>4278</v>
      </c>
      <c r="F3453" s="24">
        <v>5</v>
      </c>
      <c r="G3453" s="23" t="s">
        <v>4279</v>
      </c>
      <c r="H3453" s="25">
        <v>0</v>
      </c>
      <c r="I3453" s="25">
        <v>9.3160000000000007</v>
      </c>
      <c r="J3453" s="25">
        <v>17.100999999999999</v>
      </c>
      <c r="K3453" s="25">
        <v>21.109000000000002</v>
      </c>
      <c r="L3453" s="25">
        <v>0</v>
      </c>
      <c r="M3453" s="25">
        <v>21.109000000000002</v>
      </c>
      <c r="N3453" s="25">
        <v>22.872</v>
      </c>
      <c r="O3453" s="25">
        <v>14.946</v>
      </c>
      <c r="P3453" s="25">
        <v>8.4440000000000008</v>
      </c>
      <c r="Q3453" s="25">
        <v>8.5280000000000005</v>
      </c>
    </row>
    <row r="3454" spans="1:17" s="3" customFormat="1" ht="12" customHeight="1">
      <c r="A3454" s="21" t="s">
        <v>4273</v>
      </c>
      <c r="B3454" s="22" t="s">
        <v>27</v>
      </c>
      <c r="C3454" s="21" t="s">
        <v>4274</v>
      </c>
      <c r="D3454" s="21" t="s">
        <v>4277</v>
      </c>
      <c r="E3454" s="23" t="s">
        <v>4280</v>
      </c>
      <c r="F3454" s="24">
        <v>5</v>
      </c>
      <c r="G3454" s="19"/>
      <c r="H3454" s="19"/>
      <c r="I3454" s="25">
        <v>6.5209999999999999</v>
      </c>
      <c r="J3454" s="25">
        <v>14.157</v>
      </c>
      <c r="K3454" s="25">
        <v>18.097999999999999</v>
      </c>
      <c r="L3454" s="25">
        <v>0</v>
      </c>
      <c r="M3454" s="25">
        <v>18.097999999999999</v>
      </c>
      <c r="N3454" s="19"/>
      <c r="O3454" s="19"/>
      <c r="P3454" s="19"/>
      <c r="Q3454" s="19"/>
    </row>
    <row r="3455" spans="1:17" s="3" customFormat="1" ht="12" customHeight="1">
      <c r="A3455" s="21" t="s">
        <v>4273</v>
      </c>
      <c r="B3455" s="22" t="s">
        <v>27</v>
      </c>
      <c r="C3455" s="21" t="s">
        <v>4274</v>
      </c>
      <c r="D3455" s="21" t="s">
        <v>4277</v>
      </c>
      <c r="E3455" s="23" t="s">
        <v>4281</v>
      </c>
      <c r="F3455" s="24">
        <v>5</v>
      </c>
      <c r="G3455" s="19"/>
      <c r="H3455" s="19"/>
      <c r="I3455" s="25">
        <v>2.7949999999999999</v>
      </c>
      <c r="J3455" s="25">
        <v>2.944</v>
      </c>
      <c r="K3455" s="25">
        <v>3.0110000000000001</v>
      </c>
      <c r="L3455" s="25">
        <v>0</v>
      </c>
      <c r="M3455" s="25">
        <v>3.0110000000000001</v>
      </c>
      <c r="N3455" s="19"/>
      <c r="O3455" s="19"/>
      <c r="P3455" s="19"/>
      <c r="Q3455" s="19"/>
    </row>
    <row r="3456" spans="1:17" s="3" customFormat="1" ht="12" customHeight="1">
      <c r="A3456" s="97" t="s">
        <v>30</v>
      </c>
      <c r="B3456" s="98"/>
      <c r="C3456" s="98"/>
      <c r="D3456" s="98"/>
      <c r="E3456" s="98"/>
      <c r="F3456" s="98"/>
      <c r="G3456" s="99"/>
      <c r="H3456" s="19"/>
      <c r="I3456" s="26">
        <f>SUM(I3454:I3455)</f>
        <v>9.3159999999999989</v>
      </c>
      <c r="J3456" s="26">
        <f>SUM(J3454:J3455)</f>
        <v>17.100999999999999</v>
      </c>
      <c r="K3456" s="26">
        <f>SUM(K3454:K3455)</f>
        <v>21.108999999999998</v>
      </c>
      <c r="L3456" s="26">
        <f>SUM(L3454:L3455)</f>
        <v>0</v>
      </c>
      <c r="M3456" s="26">
        <f>SUM(M3454:M3455)</f>
        <v>21.108999999999998</v>
      </c>
      <c r="N3456" s="19"/>
      <c r="O3456" s="19"/>
      <c r="P3456" s="19"/>
      <c r="Q3456" s="19"/>
    </row>
    <row r="3457" spans="1:17" s="3" customFormat="1" ht="12" customHeight="1">
      <c r="A3457" s="97" t="s">
        <v>31</v>
      </c>
      <c r="B3457" s="98"/>
      <c r="C3457" s="98"/>
      <c r="D3457" s="98"/>
      <c r="E3457" s="98"/>
      <c r="F3457" s="98"/>
      <c r="G3457" s="99"/>
      <c r="H3457" s="19"/>
      <c r="I3457" s="26">
        <v>0</v>
      </c>
      <c r="J3457" s="26">
        <v>0</v>
      </c>
      <c r="K3457" s="19"/>
      <c r="L3457" s="19"/>
      <c r="M3457" s="19"/>
      <c r="N3457" s="19"/>
      <c r="O3457" s="19"/>
      <c r="P3457" s="19"/>
      <c r="Q3457" s="19"/>
    </row>
    <row r="3458" spans="1:17" s="3" customFormat="1" ht="12" customHeight="1">
      <c r="A3458" s="21" t="s">
        <v>4273</v>
      </c>
      <c r="B3458" s="22" t="s">
        <v>23</v>
      </c>
      <c r="C3458" s="21" t="s">
        <v>4274</v>
      </c>
      <c r="D3458" s="21" t="s">
        <v>4282</v>
      </c>
      <c r="E3458" s="23" t="s">
        <v>4283</v>
      </c>
      <c r="F3458" s="24">
        <v>5</v>
      </c>
      <c r="G3458" s="23" t="s">
        <v>4284</v>
      </c>
      <c r="H3458" s="25">
        <v>0</v>
      </c>
      <c r="I3458" s="25">
        <v>20.759</v>
      </c>
      <c r="J3458" s="25">
        <v>24.594999999999999</v>
      </c>
      <c r="K3458" s="25">
        <v>29.280999999999999</v>
      </c>
      <c r="L3458" s="25">
        <v>0</v>
      </c>
      <c r="M3458" s="25">
        <v>29.280999999999999</v>
      </c>
      <c r="N3458" s="25">
        <v>28.326000000000001</v>
      </c>
      <c r="O3458" s="25">
        <v>30.077999999999999</v>
      </c>
      <c r="P3458" s="25">
        <v>30.347000000000001</v>
      </c>
      <c r="Q3458" s="25">
        <v>30.649000000000001</v>
      </c>
    </row>
    <row r="3459" spans="1:17" s="3" customFormat="1" ht="12" customHeight="1">
      <c r="A3459" s="21" t="s">
        <v>4273</v>
      </c>
      <c r="B3459" s="22" t="s">
        <v>27</v>
      </c>
      <c r="C3459" s="21" t="s">
        <v>4274</v>
      </c>
      <c r="D3459" s="21" t="s">
        <v>4282</v>
      </c>
      <c r="E3459" s="23" t="s">
        <v>4285</v>
      </c>
      <c r="F3459" s="24">
        <v>5</v>
      </c>
      <c r="G3459" s="19"/>
      <c r="H3459" s="19"/>
      <c r="I3459" s="25">
        <v>2.7349999999999999</v>
      </c>
      <c r="J3459" s="25">
        <v>4.2</v>
      </c>
      <c r="K3459" s="25">
        <v>4.1879999999999997</v>
      </c>
      <c r="L3459" s="25">
        <v>0</v>
      </c>
      <c r="M3459" s="25">
        <v>4.1879999999999997</v>
      </c>
      <c r="N3459" s="19"/>
      <c r="O3459" s="19"/>
      <c r="P3459" s="19"/>
      <c r="Q3459" s="19"/>
    </row>
    <row r="3460" spans="1:17" s="3" customFormat="1" ht="12" customHeight="1">
      <c r="A3460" s="21" t="s">
        <v>4273</v>
      </c>
      <c r="B3460" s="22" t="s">
        <v>27</v>
      </c>
      <c r="C3460" s="21" t="s">
        <v>4274</v>
      </c>
      <c r="D3460" s="21" t="s">
        <v>4282</v>
      </c>
      <c r="E3460" s="23" t="s">
        <v>4286</v>
      </c>
      <c r="F3460" s="24">
        <v>5</v>
      </c>
      <c r="G3460" s="19"/>
      <c r="H3460" s="19"/>
      <c r="I3460" s="25">
        <v>14.885999999999999</v>
      </c>
      <c r="J3460" s="25">
        <v>14.689</v>
      </c>
      <c r="K3460" s="25">
        <v>17.125</v>
      </c>
      <c r="L3460" s="25">
        <v>0</v>
      </c>
      <c r="M3460" s="25">
        <v>17.125</v>
      </c>
      <c r="N3460" s="19"/>
      <c r="O3460" s="19"/>
      <c r="P3460" s="19"/>
      <c r="Q3460" s="19"/>
    </row>
    <row r="3461" spans="1:17" s="3" customFormat="1" ht="12" customHeight="1">
      <c r="A3461" s="21" t="s">
        <v>4273</v>
      </c>
      <c r="B3461" s="22" t="s">
        <v>27</v>
      </c>
      <c r="C3461" s="21" t="s">
        <v>4274</v>
      </c>
      <c r="D3461" s="21" t="s">
        <v>4282</v>
      </c>
      <c r="E3461" s="23" t="s">
        <v>4287</v>
      </c>
      <c r="F3461" s="24">
        <v>5</v>
      </c>
      <c r="G3461" s="19"/>
      <c r="H3461" s="19"/>
      <c r="I3461" s="25">
        <v>2.2189999999999999</v>
      </c>
      <c r="J3461" s="25">
        <v>1.8129999999999999</v>
      </c>
      <c r="K3461" s="25">
        <v>1.9450000000000001</v>
      </c>
      <c r="L3461" s="25">
        <v>0</v>
      </c>
      <c r="M3461" s="25">
        <v>1.9450000000000001</v>
      </c>
      <c r="N3461" s="19"/>
      <c r="O3461" s="19"/>
      <c r="P3461" s="19"/>
      <c r="Q3461" s="19"/>
    </row>
    <row r="3462" spans="1:17" s="3" customFormat="1" ht="12" customHeight="1">
      <c r="A3462" s="21" t="s">
        <v>4273</v>
      </c>
      <c r="B3462" s="22" t="s">
        <v>27</v>
      </c>
      <c r="C3462" s="21" t="s">
        <v>4274</v>
      </c>
      <c r="D3462" s="21" t="s">
        <v>4282</v>
      </c>
      <c r="E3462" s="23" t="s">
        <v>4288</v>
      </c>
      <c r="F3462" s="24">
        <v>5</v>
      </c>
      <c r="G3462" s="19"/>
      <c r="H3462" s="19"/>
      <c r="I3462" s="25">
        <v>0.91900000000000004</v>
      </c>
      <c r="J3462" s="25">
        <v>3.8929999999999998</v>
      </c>
      <c r="K3462" s="25">
        <v>6.0229999999999997</v>
      </c>
      <c r="L3462" s="25">
        <v>0</v>
      </c>
      <c r="M3462" s="25">
        <v>6.0229999999999997</v>
      </c>
      <c r="N3462" s="19"/>
      <c r="O3462" s="19"/>
      <c r="P3462" s="19"/>
      <c r="Q3462" s="19"/>
    </row>
    <row r="3463" spans="1:17" s="3" customFormat="1" ht="12" customHeight="1">
      <c r="A3463" s="97" t="s">
        <v>30</v>
      </c>
      <c r="B3463" s="98"/>
      <c r="C3463" s="98"/>
      <c r="D3463" s="98"/>
      <c r="E3463" s="98"/>
      <c r="F3463" s="98"/>
      <c r="G3463" s="99"/>
      <c r="H3463" s="19"/>
      <c r="I3463" s="26">
        <f>SUM(I3459:I3462)</f>
        <v>20.759</v>
      </c>
      <c r="J3463" s="26">
        <f>SUM(J3459:J3462)</f>
        <v>24.594999999999999</v>
      </c>
      <c r="K3463" s="26">
        <f>SUM(K3459:K3462)</f>
        <v>29.280999999999999</v>
      </c>
      <c r="L3463" s="26">
        <f>SUM(L3459:L3462)</f>
        <v>0</v>
      </c>
      <c r="M3463" s="26">
        <f>SUM(M3459:M3462)</f>
        <v>29.280999999999999</v>
      </c>
      <c r="N3463" s="19"/>
      <c r="O3463" s="19"/>
      <c r="P3463" s="19"/>
      <c r="Q3463" s="19"/>
    </row>
    <row r="3464" spans="1:17" s="3" customFormat="1" ht="12" customHeight="1">
      <c r="A3464" s="97" t="s">
        <v>31</v>
      </c>
      <c r="B3464" s="98"/>
      <c r="C3464" s="98"/>
      <c r="D3464" s="98"/>
      <c r="E3464" s="98"/>
      <c r="F3464" s="98"/>
      <c r="G3464" s="99"/>
      <c r="H3464" s="19"/>
      <c r="I3464" s="26">
        <v>0</v>
      </c>
      <c r="J3464" s="26">
        <v>0</v>
      </c>
      <c r="K3464" s="19"/>
      <c r="L3464" s="19"/>
      <c r="M3464" s="19"/>
      <c r="N3464" s="19"/>
      <c r="O3464" s="19"/>
      <c r="P3464" s="19"/>
      <c r="Q3464" s="19"/>
    </row>
    <row r="3465" spans="1:17" s="3" customFormat="1" ht="12" customHeight="1">
      <c r="A3465" s="97" t="s">
        <v>32</v>
      </c>
      <c r="B3465" s="98"/>
      <c r="C3465" s="98"/>
      <c r="D3465" s="98"/>
      <c r="E3465" s="98"/>
      <c r="F3465" s="98"/>
      <c r="G3465" s="99"/>
      <c r="H3465" s="26">
        <f>SUMIF(D3453:D3464,"=Project",H3453:H3464)</f>
        <v>0</v>
      </c>
      <c r="I3465" s="26">
        <f>SUMIF(D3453:D3464,"=Project",I3453:I3464)</f>
        <v>0</v>
      </c>
      <c r="J3465" s="26">
        <f>SUMIF(D3453:D3464,"=Project",J3453:J3464)</f>
        <v>0</v>
      </c>
      <c r="K3465" s="26">
        <f>SUMIF(D3453:D3464,"=Project",K3453:K3464)</f>
        <v>0</v>
      </c>
      <c r="L3465" s="26">
        <f>SUMIF(D3453:D3464,"=Project",L3453:L3464)</f>
        <v>0</v>
      </c>
      <c r="M3465" s="26">
        <f>SUMIF(D3453:D3464,"=Project",M3453:M3464)</f>
        <v>0</v>
      </c>
      <c r="N3465" s="26">
        <f>SUMIF(D3453:D3464,"=Project",N3453:N3464)</f>
        <v>0</v>
      </c>
      <c r="O3465" s="26">
        <f>SUMIF(D3453:D3464,"=Project",O3453:O3464)</f>
        <v>0</v>
      </c>
      <c r="P3465" s="26">
        <f>SUMIF(D3453:D3464,"=Project",P3453:P3464)</f>
        <v>0</v>
      </c>
      <c r="Q3465" s="26">
        <f>SUMIF(D3453:D3464,"=Project",Q3453:Q3464)</f>
        <v>0</v>
      </c>
    </row>
    <row r="3466" spans="1:17" s="3" customFormat="1" ht="12" customHeight="1">
      <c r="A3466" s="16" t="s">
        <v>4289</v>
      </c>
      <c r="B3466" s="17" t="s">
        <v>18</v>
      </c>
      <c r="C3466" s="18" t="s">
        <v>4290</v>
      </c>
      <c r="D3466" s="19"/>
      <c r="E3466" s="18" t="s">
        <v>4291</v>
      </c>
      <c r="F3466" s="16" t="s">
        <v>352</v>
      </c>
      <c r="G3466" s="18" t="s">
        <v>4292</v>
      </c>
      <c r="H3466" s="20">
        <v>0</v>
      </c>
      <c r="I3466" s="20">
        <v>11.260999999999999</v>
      </c>
      <c r="J3466" s="20">
        <v>12.789</v>
      </c>
      <c r="K3466" s="20">
        <v>11.573</v>
      </c>
      <c r="L3466" s="20">
        <v>0</v>
      </c>
      <c r="M3466" s="20">
        <v>11.573</v>
      </c>
      <c r="N3466" s="20">
        <v>11.827</v>
      </c>
      <c r="O3466" s="20">
        <v>11.88</v>
      </c>
      <c r="P3466" s="20">
        <v>11.811</v>
      </c>
      <c r="Q3466" s="20">
        <v>12.006</v>
      </c>
    </row>
    <row r="3467" spans="1:17" s="3" customFormat="1" ht="12" customHeight="1">
      <c r="A3467" s="21" t="s">
        <v>4289</v>
      </c>
      <c r="B3467" s="22" t="s">
        <v>23</v>
      </c>
      <c r="C3467" s="21" t="s">
        <v>4290</v>
      </c>
      <c r="D3467" s="21" t="s">
        <v>4293</v>
      </c>
      <c r="E3467" s="23" t="s">
        <v>4294</v>
      </c>
      <c r="F3467" s="24">
        <v>5</v>
      </c>
      <c r="G3467" s="23" t="s">
        <v>4295</v>
      </c>
      <c r="H3467" s="25">
        <v>0</v>
      </c>
      <c r="I3467" s="25">
        <v>11.260999999999999</v>
      </c>
      <c r="J3467" s="25">
        <v>12.789</v>
      </c>
      <c r="K3467" s="25">
        <v>11.573</v>
      </c>
      <c r="L3467" s="25">
        <v>0</v>
      </c>
      <c r="M3467" s="25">
        <v>11.573</v>
      </c>
      <c r="N3467" s="25">
        <v>11.827</v>
      </c>
      <c r="O3467" s="25">
        <v>11.88</v>
      </c>
      <c r="P3467" s="25">
        <v>11.811</v>
      </c>
      <c r="Q3467" s="25">
        <v>12.006</v>
      </c>
    </row>
    <row r="3468" spans="1:17" s="3" customFormat="1" ht="12" customHeight="1">
      <c r="A3468" s="21" t="s">
        <v>4289</v>
      </c>
      <c r="B3468" s="22" t="s">
        <v>27</v>
      </c>
      <c r="C3468" s="21" t="s">
        <v>4290</v>
      </c>
      <c r="D3468" s="21" t="s">
        <v>4293</v>
      </c>
      <c r="E3468" s="23" t="s">
        <v>4296</v>
      </c>
      <c r="F3468" s="24">
        <v>5</v>
      </c>
      <c r="G3468" s="19"/>
      <c r="H3468" s="19"/>
      <c r="I3468" s="25">
        <v>5.8310000000000004</v>
      </c>
      <c r="J3468" s="25">
        <v>5.6760000000000002</v>
      </c>
      <c r="K3468" s="25">
        <v>6.0730000000000004</v>
      </c>
      <c r="L3468" s="25">
        <v>0</v>
      </c>
      <c r="M3468" s="25">
        <v>6.0730000000000004</v>
      </c>
      <c r="N3468" s="19"/>
      <c r="O3468" s="19"/>
      <c r="P3468" s="19"/>
      <c r="Q3468" s="19"/>
    </row>
    <row r="3469" spans="1:17" s="3" customFormat="1" ht="12" customHeight="1">
      <c r="A3469" s="21" t="s">
        <v>4289</v>
      </c>
      <c r="B3469" s="22" t="s">
        <v>27</v>
      </c>
      <c r="C3469" s="21" t="s">
        <v>4290</v>
      </c>
      <c r="D3469" s="21" t="s">
        <v>4293</v>
      </c>
      <c r="E3469" s="23" t="s">
        <v>4297</v>
      </c>
      <c r="F3469" s="24">
        <v>5</v>
      </c>
      <c r="G3469" s="19"/>
      <c r="H3469" s="19"/>
      <c r="I3469" s="25">
        <v>5.43</v>
      </c>
      <c r="J3469" s="25">
        <v>5.1130000000000004</v>
      </c>
      <c r="K3469" s="25">
        <v>5.5</v>
      </c>
      <c r="L3469" s="25">
        <v>0</v>
      </c>
      <c r="M3469" s="25">
        <v>5.5</v>
      </c>
      <c r="N3469" s="19"/>
      <c r="O3469" s="19"/>
      <c r="P3469" s="19"/>
      <c r="Q3469" s="19"/>
    </row>
    <row r="3470" spans="1:17" s="3" customFormat="1" ht="12" customHeight="1">
      <c r="A3470" s="97" t="s">
        <v>30</v>
      </c>
      <c r="B3470" s="98"/>
      <c r="C3470" s="98"/>
      <c r="D3470" s="98"/>
      <c r="E3470" s="98"/>
      <c r="F3470" s="98"/>
      <c r="G3470" s="99"/>
      <c r="H3470" s="19"/>
      <c r="I3470" s="26">
        <f>SUM(I3468:I3469)</f>
        <v>11.260999999999999</v>
      </c>
      <c r="J3470" s="26">
        <f>SUM(J3468:J3469)</f>
        <v>10.789000000000001</v>
      </c>
      <c r="K3470" s="26">
        <f>SUM(K3468:K3469)</f>
        <v>11.573</v>
      </c>
      <c r="L3470" s="26">
        <f>SUM(L3468:L3469)</f>
        <v>0</v>
      </c>
      <c r="M3470" s="26">
        <f>SUM(M3468:M3469)</f>
        <v>11.573</v>
      </c>
      <c r="N3470" s="19"/>
      <c r="O3470" s="19"/>
      <c r="P3470" s="19"/>
      <c r="Q3470" s="19"/>
    </row>
    <row r="3471" spans="1:17" s="3" customFormat="1" ht="12" customHeight="1">
      <c r="A3471" s="21" t="s">
        <v>4289</v>
      </c>
      <c r="B3471" s="22" t="s">
        <v>68</v>
      </c>
      <c r="C3471" s="21" t="s">
        <v>4290</v>
      </c>
      <c r="D3471" s="21" t="s">
        <v>4293</v>
      </c>
      <c r="E3471" s="23" t="s">
        <v>4298</v>
      </c>
      <c r="F3471" s="24">
        <v>5</v>
      </c>
      <c r="H3471" s="19"/>
      <c r="I3471" s="25">
        <v>0</v>
      </c>
      <c r="J3471" s="25">
        <v>2</v>
      </c>
      <c r="K3471" s="19"/>
      <c r="L3471" s="19"/>
      <c r="M3471" s="19"/>
      <c r="N3471" s="19"/>
      <c r="O3471" s="19"/>
      <c r="P3471" s="19"/>
      <c r="Q3471" s="19"/>
    </row>
    <row r="3472" spans="1:17" s="3" customFormat="1" ht="12" customHeight="1">
      <c r="A3472" s="97" t="s">
        <v>31</v>
      </c>
      <c r="B3472" s="98"/>
      <c r="C3472" s="98"/>
      <c r="D3472" s="98"/>
      <c r="E3472" s="98"/>
      <c r="F3472" s="98"/>
      <c r="G3472" s="99"/>
      <c r="H3472" s="19"/>
      <c r="I3472" s="26">
        <f>SUM(I3471:I3471)</f>
        <v>0</v>
      </c>
      <c r="J3472" s="26">
        <f>SUM(J3471:J3471)</f>
        <v>2</v>
      </c>
      <c r="K3472" s="19"/>
      <c r="L3472" s="19"/>
      <c r="M3472" s="19"/>
      <c r="N3472" s="19"/>
      <c r="O3472" s="19"/>
      <c r="P3472" s="19"/>
      <c r="Q3472" s="19"/>
    </row>
    <row r="3473" spans="1:17" s="3" customFormat="1" ht="12" customHeight="1">
      <c r="A3473" s="97" t="s">
        <v>32</v>
      </c>
      <c r="B3473" s="98"/>
      <c r="C3473" s="98"/>
      <c r="D3473" s="98"/>
      <c r="E3473" s="98"/>
      <c r="F3473" s="98"/>
      <c r="G3473" s="99"/>
      <c r="H3473" s="26">
        <f>SUMIF(D3467:D3472,"=Project",H3467:H3472)</f>
        <v>0</v>
      </c>
      <c r="I3473" s="26">
        <f>SUMIF(D3467:D3472,"=Project",I3467:I3472)</f>
        <v>0</v>
      </c>
      <c r="J3473" s="26">
        <f>SUMIF(D3467:D3472,"=Project",J3467:J3472)</f>
        <v>0</v>
      </c>
      <c r="K3473" s="26">
        <f>SUMIF(D3467:D3472,"=Project",K3467:K3472)</f>
        <v>0</v>
      </c>
      <c r="L3473" s="26">
        <f>SUMIF(D3467:D3472,"=Project",L3467:L3472)</f>
        <v>0</v>
      </c>
      <c r="M3473" s="26">
        <f>SUMIF(D3467:D3472,"=Project",M3467:M3472)</f>
        <v>0</v>
      </c>
      <c r="N3473" s="26">
        <f>SUMIF(D3467:D3472,"=Project",N3467:N3472)</f>
        <v>0</v>
      </c>
      <c r="O3473" s="26">
        <f>SUMIF(D3467:D3472,"=Project",O3467:O3472)</f>
        <v>0</v>
      </c>
      <c r="P3473" s="26">
        <f>SUMIF(D3467:D3472,"=Project",P3467:P3472)</f>
        <v>0</v>
      </c>
      <c r="Q3473" s="26">
        <f>SUMIF(D3467:D3472,"=Project",Q3467:Q3472)</f>
        <v>0</v>
      </c>
    </row>
    <row r="3474" spans="1:17" s="3" customFormat="1" ht="12" customHeight="1">
      <c r="A3474" s="16" t="s">
        <v>4299</v>
      </c>
      <c r="B3474" s="17" t="s">
        <v>18</v>
      </c>
      <c r="C3474" s="18" t="s">
        <v>4300</v>
      </c>
      <c r="D3474" s="19"/>
      <c r="E3474" s="18" t="s">
        <v>4301</v>
      </c>
      <c r="F3474" s="16" t="s">
        <v>352</v>
      </c>
      <c r="G3474" s="18" t="s">
        <v>4302</v>
      </c>
      <c r="H3474" s="20">
        <v>0</v>
      </c>
      <c r="I3474" s="20">
        <v>7.56</v>
      </c>
      <c r="J3474" s="20">
        <v>13.321999999999999</v>
      </c>
      <c r="K3474" s="20">
        <v>5.6050000000000004</v>
      </c>
      <c r="L3474" s="20">
        <v>0</v>
      </c>
      <c r="M3474" s="20">
        <v>5.6050000000000004</v>
      </c>
      <c r="N3474" s="20">
        <v>12.176</v>
      </c>
      <c r="O3474" s="20">
        <v>7.2949999999999999</v>
      </c>
      <c r="P3474" s="20">
        <v>12.018000000000001</v>
      </c>
      <c r="Q3474" s="20">
        <v>11.064</v>
      </c>
    </row>
    <row r="3475" spans="1:17" s="3" customFormat="1" ht="12" customHeight="1">
      <c r="A3475" s="21" t="s">
        <v>4299</v>
      </c>
      <c r="B3475" s="22" t="s">
        <v>23</v>
      </c>
      <c r="C3475" s="21" t="s">
        <v>4300</v>
      </c>
      <c r="D3475" s="21" t="s">
        <v>4303</v>
      </c>
      <c r="E3475" s="23" t="s">
        <v>4301</v>
      </c>
      <c r="F3475" s="24">
        <v>5</v>
      </c>
      <c r="G3475" s="23" t="s">
        <v>4304</v>
      </c>
      <c r="H3475" s="25">
        <v>0</v>
      </c>
      <c r="I3475" s="25">
        <v>7.56</v>
      </c>
      <c r="J3475" s="25">
        <v>13.321999999999999</v>
      </c>
      <c r="K3475" s="25">
        <v>5.6050000000000004</v>
      </c>
      <c r="L3475" s="25">
        <v>0</v>
      </c>
      <c r="M3475" s="25">
        <v>5.6050000000000004</v>
      </c>
      <c r="N3475" s="25">
        <v>12.176</v>
      </c>
      <c r="O3475" s="25">
        <v>7.2949999999999999</v>
      </c>
      <c r="P3475" s="25">
        <v>12.018000000000001</v>
      </c>
      <c r="Q3475" s="25">
        <v>11.064</v>
      </c>
    </row>
    <row r="3476" spans="1:17" s="3" customFormat="1" ht="12" customHeight="1">
      <c r="A3476" s="21" t="s">
        <v>4299</v>
      </c>
      <c r="B3476" s="22" t="s">
        <v>27</v>
      </c>
      <c r="C3476" s="21" t="s">
        <v>4300</v>
      </c>
      <c r="D3476" s="21" t="s">
        <v>4303</v>
      </c>
      <c r="E3476" s="23" t="s">
        <v>4305</v>
      </c>
      <c r="F3476" s="24">
        <v>5</v>
      </c>
      <c r="G3476" s="19"/>
      <c r="H3476" s="19"/>
      <c r="I3476" s="25">
        <v>7.56</v>
      </c>
      <c r="J3476" s="25">
        <v>5.3220000000000001</v>
      </c>
      <c r="K3476" s="25">
        <v>3.9990000000000001</v>
      </c>
      <c r="L3476" s="25">
        <v>0</v>
      </c>
      <c r="M3476" s="25">
        <v>3.9990000000000001</v>
      </c>
      <c r="N3476" s="19"/>
      <c r="O3476" s="19"/>
      <c r="P3476" s="19"/>
      <c r="Q3476" s="19"/>
    </row>
    <row r="3477" spans="1:17" s="3" customFormat="1" ht="12" customHeight="1">
      <c r="A3477" s="21" t="s">
        <v>4299</v>
      </c>
      <c r="B3477" s="22" t="s">
        <v>27</v>
      </c>
      <c r="C3477" s="21" t="s">
        <v>4300</v>
      </c>
      <c r="D3477" s="21" t="s">
        <v>4303</v>
      </c>
      <c r="E3477" s="23" t="s">
        <v>4306</v>
      </c>
      <c r="F3477" s="24">
        <v>5</v>
      </c>
      <c r="G3477" s="19"/>
      <c r="H3477" s="19"/>
      <c r="I3477" s="25">
        <v>0</v>
      </c>
      <c r="J3477" s="25">
        <v>8</v>
      </c>
      <c r="K3477" s="25">
        <v>1.6060000000000001</v>
      </c>
      <c r="L3477" s="25">
        <v>0</v>
      </c>
      <c r="M3477" s="25">
        <v>1.6060000000000001</v>
      </c>
      <c r="N3477" s="19"/>
      <c r="O3477" s="19"/>
      <c r="P3477" s="19"/>
      <c r="Q3477" s="19"/>
    </row>
    <row r="3478" spans="1:17" s="3" customFormat="1" ht="12" customHeight="1">
      <c r="A3478" s="97" t="s">
        <v>30</v>
      </c>
      <c r="B3478" s="98"/>
      <c r="C3478" s="98"/>
      <c r="D3478" s="98"/>
      <c r="E3478" s="98"/>
      <c r="F3478" s="98"/>
      <c r="G3478" s="99"/>
      <c r="H3478" s="19"/>
      <c r="I3478" s="26">
        <f>SUM(I3476:I3477)</f>
        <v>7.56</v>
      </c>
      <c r="J3478" s="26">
        <f>SUM(J3476:J3477)</f>
        <v>13.321999999999999</v>
      </c>
      <c r="K3478" s="26">
        <f>SUM(K3476:K3477)</f>
        <v>5.6050000000000004</v>
      </c>
      <c r="L3478" s="26">
        <f>SUM(L3476:L3477)</f>
        <v>0</v>
      </c>
      <c r="M3478" s="26">
        <f>SUM(M3476:M3477)</f>
        <v>5.6050000000000004</v>
      </c>
      <c r="N3478" s="19"/>
      <c r="O3478" s="19"/>
      <c r="P3478" s="19"/>
      <c r="Q3478" s="19"/>
    </row>
    <row r="3479" spans="1:17" s="3" customFormat="1" ht="12" customHeight="1">
      <c r="A3479" s="97" t="s">
        <v>31</v>
      </c>
      <c r="B3479" s="98"/>
      <c r="C3479" s="98"/>
      <c r="D3479" s="98"/>
      <c r="E3479" s="98"/>
      <c r="F3479" s="98"/>
      <c r="G3479" s="99"/>
      <c r="H3479" s="19"/>
      <c r="I3479" s="26">
        <v>0</v>
      </c>
      <c r="J3479" s="26">
        <v>0</v>
      </c>
      <c r="K3479" s="19"/>
      <c r="L3479" s="19"/>
      <c r="M3479" s="19"/>
      <c r="N3479" s="19"/>
      <c r="O3479" s="19"/>
      <c r="P3479" s="19"/>
      <c r="Q3479" s="19"/>
    </row>
    <row r="3480" spans="1:17" s="3" customFormat="1" ht="12" customHeight="1">
      <c r="A3480" s="97" t="s">
        <v>32</v>
      </c>
      <c r="B3480" s="98"/>
      <c r="C3480" s="98"/>
      <c r="D3480" s="98"/>
      <c r="E3480" s="98"/>
      <c r="F3480" s="98"/>
      <c r="G3480" s="99"/>
      <c r="H3480" s="26">
        <f>SUMIF(D3475:D3479,"=Project",H3475:H3479)</f>
        <v>0</v>
      </c>
      <c r="I3480" s="26">
        <f>SUMIF(D3475:D3479,"=Project",I3475:I3479)</f>
        <v>0</v>
      </c>
      <c r="J3480" s="26">
        <f>SUMIF(D3475:D3479,"=Project",J3475:J3479)</f>
        <v>0</v>
      </c>
      <c r="K3480" s="26">
        <f>SUMIF(D3475:D3479,"=Project",K3475:K3479)</f>
        <v>0</v>
      </c>
      <c r="L3480" s="26">
        <f>SUMIF(D3475:D3479,"=Project",L3475:L3479)</f>
        <v>0</v>
      </c>
      <c r="M3480" s="26">
        <f>SUMIF(D3475:D3479,"=Project",M3475:M3479)</f>
        <v>0</v>
      </c>
      <c r="N3480" s="26">
        <f>SUMIF(D3475:D3479,"=Project",N3475:N3479)</f>
        <v>0</v>
      </c>
      <c r="O3480" s="26">
        <f>SUMIF(D3475:D3479,"=Project",O3475:O3479)</f>
        <v>0</v>
      </c>
      <c r="P3480" s="26">
        <f>SUMIF(D3475:D3479,"=Project",P3475:P3479)</f>
        <v>0</v>
      </c>
      <c r="Q3480" s="26">
        <f>SUMIF(D3475:D3479,"=Project",Q3475:Q3479)</f>
        <v>0</v>
      </c>
    </row>
    <row r="3481" spans="1:17" s="3" customFormat="1" ht="12" customHeight="1">
      <c r="A3481" s="16" t="s">
        <v>4307</v>
      </c>
      <c r="B3481" s="17" t="s">
        <v>18</v>
      </c>
      <c r="C3481" s="18" t="s">
        <v>4308</v>
      </c>
      <c r="D3481" s="19"/>
      <c r="E3481" s="18" t="s">
        <v>4309</v>
      </c>
      <c r="F3481" s="16" t="s">
        <v>352</v>
      </c>
      <c r="G3481" s="18" t="s">
        <v>4310</v>
      </c>
      <c r="H3481" s="20">
        <v>0</v>
      </c>
      <c r="I3481" s="20">
        <v>0</v>
      </c>
      <c r="J3481" s="20">
        <v>4.6189999999999998</v>
      </c>
      <c r="K3481" s="20">
        <v>5.5129999999999999</v>
      </c>
      <c r="L3481" s="20">
        <v>0</v>
      </c>
      <c r="M3481" s="20">
        <v>5.5129999999999999</v>
      </c>
      <c r="N3481" s="20">
        <v>2.4769999999999999</v>
      </c>
      <c r="O3481" s="20">
        <v>4.8289999999999997</v>
      </c>
      <c r="P3481" s="20">
        <v>3.012</v>
      </c>
      <c r="Q3481" s="20">
        <v>2.7029999999999998</v>
      </c>
    </row>
    <row r="3482" spans="1:17" s="3" customFormat="1" ht="12" customHeight="1">
      <c r="A3482" s="21" t="s">
        <v>4307</v>
      </c>
      <c r="B3482" s="22" t="s">
        <v>23</v>
      </c>
      <c r="C3482" s="21" t="s">
        <v>4308</v>
      </c>
      <c r="D3482" s="21" t="s">
        <v>4311</v>
      </c>
      <c r="E3482" s="23" t="s">
        <v>4312</v>
      </c>
      <c r="F3482" s="24">
        <v>5</v>
      </c>
      <c r="G3482" s="23" t="s">
        <v>4310</v>
      </c>
      <c r="H3482" s="25">
        <v>0</v>
      </c>
      <c r="I3482" s="25">
        <v>0</v>
      </c>
      <c r="J3482" s="25">
        <v>4.6189999999999998</v>
      </c>
      <c r="K3482" s="25">
        <v>5.5129999999999999</v>
      </c>
      <c r="L3482" s="25">
        <v>0</v>
      </c>
      <c r="M3482" s="25">
        <v>5.5129999999999999</v>
      </c>
      <c r="N3482" s="25">
        <v>2.4769999999999999</v>
      </c>
      <c r="O3482" s="25">
        <v>4.8289999999999997</v>
      </c>
      <c r="P3482" s="25">
        <v>3.012</v>
      </c>
      <c r="Q3482" s="25">
        <v>2.7029999999999998</v>
      </c>
    </row>
    <row r="3483" spans="1:17" s="3" customFormat="1" ht="12" customHeight="1">
      <c r="A3483" s="21" t="s">
        <v>4307</v>
      </c>
      <c r="B3483" s="22" t="s">
        <v>27</v>
      </c>
      <c r="C3483" s="21" t="s">
        <v>4308</v>
      </c>
      <c r="D3483" s="21" t="s">
        <v>4311</v>
      </c>
      <c r="E3483" s="23" t="s">
        <v>3503</v>
      </c>
      <c r="F3483" s="24">
        <v>5</v>
      </c>
      <c r="G3483" s="19"/>
      <c r="H3483" s="19"/>
      <c r="I3483" s="25">
        <v>0</v>
      </c>
      <c r="J3483" s="25">
        <v>0.45</v>
      </c>
      <c r="K3483" s="25">
        <v>0.45</v>
      </c>
      <c r="L3483" s="25">
        <v>0</v>
      </c>
      <c r="M3483" s="25">
        <v>0.45</v>
      </c>
      <c r="N3483" s="19"/>
      <c r="O3483" s="19"/>
      <c r="P3483" s="19"/>
      <c r="Q3483" s="19"/>
    </row>
    <row r="3484" spans="1:17" s="3" customFormat="1" ht="12" customHeight="1">
      <c r="A3484" s="21" t="s">
        <v>4307</v>
      </c>
      <c r="B3484" s="22" t="s">
        <v>27</v>
      </c>
      <c r="C3484" s="21" t="s">
        <v>4308</v>
      </c>
      <c r="D3484" s="21" t="s">
        <v>4311</v>
      </c>
      <c r="E3484" s="23" t="s">
        <v>4313</v>
      </c>
      <c r="F3484" s="24">
        <v>5</v>
      </c>
      <c r="G3484" s="19"/>
      <c r="H3484" s="19"/>
      <c r="I3484" s="25">
        <v>0</v>
      </c>
      <c r="J3484" s="25">
        <v>3.8980000000000001</v>
      </c>
      <c r="K3484" s="25">
        <v>4.54</v>
      </c>
      <c r="L3484" s="25">
        <v>0</v>
      </c>
      <c r="M3484" s="25">
        <v>4.54</v>
      </c>
      <c r="N3484" s="19"/>
      <c r="O3484" s="19"/>
      <c r="P3484" s="19"/>
      <c r="Q3484" s="19"/>
    </row>
    <row r="3485" spans="1:17" s="3" customFormat="1" ht="12" customHeight="1">
      <c r="A3485" s="21" t="s">
        <v>4307</v>
      </c>
      <c r="B3485" s="22" t="s">
        <v>27</v>
      </c>
      <c r="C3485" s="21" t="s">
        <v>4308</v>
      </c>
      <c r="D3485" s="21" t="s">
        <v>4311</v>
      </c>
      <c r="E3485" s="23" t="s">
        <v>4314</v>
      </c>
      <c r="F3485" s="24">
        <v>5</v>
      </c>
      <c r="G3485" s="19"/>
      <c r="H3485" s="19"/>
      <c r="I3485" s="25">
        <v>0</v>
      </c>
      <c r="J3485" s="25">
        <v>0.27100000000000002</v>
      </c>
      <c r="K3485" s="25">
        <v>0.52300000000000002</v>
      </c>
      <c r="L3485" s="25">
        <v>0</v>
      </c>
      <c r="M3485" s="25">
        <v>0.52300000000000002</v>
      </c>
      <c r="N3485" s="19"/>
      <c r="O3485" s="19"/>
      <c r="P3485" s="19"/>
      <c r="Q3485" s="19"/>
    </row>
    <row r="3486" spans="1:17" s="3" customFormat="1" ht="12" customHeight="1">
      <c r="A3486" s="97" t="s">
        <v>30</v>
      </c>
      <c r="B3486" s="98"/>
      <c r="C3486" s="98"/>
      <c r="D3486" s="98"/>
      <c r="E3486" s="98"/>
      <c r="F3486" s="98"/>
      <c r="G3486" s="99"/>
      <c r="H3486" s="19"/>
      <c r="I3486" s="26">
        <f>SUM(I3483:I3485)</f>
        <v>0</v>
      </c>
      <c r="J3486" s="26">
        <f>SUM(J3483:J3485)</f>
        <v>4.6189999999999998</v>
      </c>
      <c r="K3486" s="26">
        <f>SUM(K3483:K3485)</f>
        <v>5.5129999999999999</v>
      </c>
      <c r="L3486" s="26">
        <f>SUM(L3483:L3485)</f>
        <v>0</v>
      </c>
      <c r="M3486" s="26">
        <f>SUM(M3483:M3485)</f>
        <v>5.5129999999999999</v>
      </c>
      <c r="N3486" s="19"/>
      <c r="O3486" s="19"/>
      <c r="P3486" s="19"/>
      <c r="Q3486" s="19"/>
    </row>
    <row r="3487" spans="1:17" s="3" customFormat="1" ht="12" customHeight="1">
      <c r="A3487" s="97" t="s">
        <v>31</v>
      </c>
      <c r="B3487" s="98"/>
      <c r="C3487" s="98"/>
      <c r="D3487" s="98"/>
      <c r="E3487" s="98"/>
      <c r="F3487" s="98"/>
      <c r="G3487" s="99"/>
      <c r="H3487" s="19"/>
      <c r="I3487" s="26">
        <v>0</v>
      </c>
      <c r="J3487" s="26">
        <v>0</v>
      </c>
      <c r="K3487" s="19"/>
      <c r="L3487" s="19"/>
      <c r="M3487" s="19"/>
      <c r="N3487" s="19"/>
      <c r="O3487" s="19"/>
      <c r="P3487" s="19"/>
      <c r="Q3487" s="19"/>
    </row>
    <row r="3488" spans="1:17" s="3" customFormat="1" ht="12" customHeight="1">
      <c r="A3488" s="97" t="s">
        <v>32</v>
      </c>
      <c r="B3488" s="98"/>
      <c r="C3488" s="98"/>
      <c r="D3488" s="98"/>
      <c r="E3488" s="98"/>
      <c r="F3488" s="98"/>
      <c r="G3488" s="99"/>
      <c r="H3488" s="26">
        <f>SUMIF(D3482:D3487,"=Project",H3482:H3487)</f>
        <v>0</v>
      </c>
      <c r="I3488" s="26">
        <f>SUMIF(D3482:D3487,"=Project",I3482:I3487)</f>
        <v>0</v>
      </c>
      <c r="J3488" s="26">
        <f>SUMIF(D3482:D3487,"=Project",J3482:J3487)</f>
        <v>0</v>
      </c>
      <c r="K3488" s="26">
        <f>SUMIF(D3482:D3487,"=Project",K3482:K3487)</f>
        <v>0</v>
      </c>
      <c r="L3488" s="26">
        <f>SUMIF(D3482:D3487,"=Project",L3482:L3487)</f>
        <v>0</v>
      </c>
      <c r="M3488" s="26">
        <f>SUMIF(D3482:D3487,"=Project",M3482:M3487)</f>
        <v>0</v>
      </c>
      <c r="N3488" s="26">
        <f>SUMIF(D3482:D3487,"=Project",N3482:N3487)</f>
        <v>0</v>
      </c>
      <c r="O3488" s="26">
        <f>SUMIF(D3482:D3487,"=Project",O3482:O3487)</f>
        <v>0</v>
      </c>
      <c r="P3488" s="26">
        <f>SUMIF(D3482:D3487,"=Project",P3482:P3487)</f>
        <v>0</v>
      </c>
      <c r="Q3488" s="26">
        <f>SUMIF(D3482:D3487,"=Project",Q3482:Q3487)</f>
        <v>0</v>
      </c>
    </row>
    <row r="3489" spans="1:17" s="3" customFormat="1" ht="12" customHeight="1">
      <c r="A3489" s="16" t="s">
        <v>4315</v>
      </c>
      <c r="B3489" s="17" t="s">
        <v>18</v>
      </c>
      <c r="C3489" s="18" t="s">
        <v>4316</v>
      </c>
      <c r="D3489" s="19"/>
      <c r="E3489" s="18" t="s">
        <v>4317</v>
      </c>
      <c r="F3489" s="16" t="s">
        <v>352</v>
      </c>
      <c r="G3489" s="18" t="s">
        <v>4318</v>
      </c>
      <c r="H3489" s="20">
        <v>0</v>
      </c>
      <c r="I3489" s="20">
        <v>7.5979999999999999</v>
      </c>
      <c r="J3489" s="20">
        <v>13.459</v>
      </c>
      <c r="K3489" s="20">
        <v>13.864000000000001</v>
      </c>
      <c r="L3489" s="20">
        <v>0</v>
      </c>
      <c r="M3489" s="20">
        <v>13.864000000000001</v>
      </c>
      <c r="N3489" s="20">
        <v>0</v>
      </c>
      <c r="O3489" s="20">
        <v>0</v>
      </c>
      <c r="P3489" s="20">
        <v>0</v>
      </c>
      <c r="Q3489" s="20">
        <v>0</v>
      </c>
    </row>
    <row r="3490" spans="1:17" s="3" customFormat="1" ht="12" customHeight="1">
      <c r="A3490" s="21" t="s">
        <v>4315</v>
      </c>
      <c r="B3490" s="22" t="s">
        <v>23</v>
      </c>
      <c r="C3490" s="21" t="s">
        <v>4316</v>
      </c>
      <c r="D3490" s="21" t="s">
        <v>4319</v>
      </c>
      <c r="E3490" s="23" t="s">
        <v>4320</v>
      </c>
      <c r="F3490" s="24">
        <v>5</v>
      </c>
      <c r="G3490" s="23" t="s">
        <v>4321</v>
      </c>
      <c r="H3490" s="25">
        <v>0</v>
      </c>
      <c r="I3490" s="25">
        <v>7.5979999999999999</v>
      </c>
      <c r="J3490" s="25">
        <v>13.459</v>
      </c>
      <c r="K3490" s="25">
        <v>13.864000000000001</v>
      </c>
      <c r="L3490" s="25">
        <v>0</v>
      </c>
      <c r="M3490" s="25">
        <v>13.864000000000001</v>
      </c>
      <c r="N3490" s="25">
        <v>0</v>
      </c>
      <c r="O3490" s="25">
        <v>0</v>
      </c>
      <c r="P3490" s="25">
        <v>0</v>
      </c>
      <c r="Q3490" s="25">
        <v>0</v>
      </c>
    </row>
    <row r="3491" spans="1:17" s="3" customFormat="1" ht="12" customHeight="1">
      <c r="A3491" s="21" t="s">
        <v>4315</v>
      </c>
      <c r="B3491" s="22" t="s">
        <v>27</v>
      </c>
      <c r="C3491" s="21" t="s">
        <v>4316</v>
      </c>
      <c r="D3491" s="21" t="s">
        <v>4319</v>
      </c>
      <c r="E3491" s="23" t="s">
        <v>4322</v>
      </c>
      <c r="F3491" s="24">
        <v>5</v>
      </c>
      <c r="G3491" s="19"/>
      <c r="H3491" s="19"/>
      <c r="I3491" s="25">
        <v>7.5979999999999999</v>
      </c>
      <c r="J3491" s="25">
        <v>13.459</v>
      </c>
      <c r="K3491" s="25">
        <v>13.864000000000001</v>
      </c>
      <c r="L3491" s="25">
        <v>0</v>
      </c>
      <c r="M3491" s="25">
        <v>13.864000000000001</v>
      </c>
      <c r="N3491" s="19"/>
      <c r="O3491" s="19"/>
      <c r="P3491" s="19"/>
      <c r="Q3491" s="19"/>
    </row>
    <row r="3492" spans="1:17" s="3" customFormat="1" ht="12" customHeight="1">
      <c r="A3492" s="97" t="s">
        <v>30</v>
      </c>
      <c r="B3492" s="98"/>
      <c r="C3492" s="98"/>
      <c r="D3492" s="98"/>
      <c r="E3492" s="98"/>
      <c r="F3492" s="98"/>
      <c r="G3492" s="99"/>
      <c r="H3492" s="19"/>
      <c r="I3492" s="26">
        <f>SUM(I3491:I3491)</f>
        <v>7.5979999999999999</v>
      </c>
      <c r="J3492" s="26">
        <f>SUM(J3491:J3491)</f>
        <v>13.459</v>
      </c>
      <c r="K3492" s="26">
        <f>SUM(K3491:K3491)</f>
        <v>13.864000000000001</v>
      </c>
      <c r="L3492" s="26">
        <f>SUM(L3491:L3491)</f>
        <v>0</v>
      </c>
      <c r="M3492" s="26">
        <f>SUM(M3491:M3491)</f>
        <v>13.864000000000001</v>
      </c>
      <c r="N3492" s="19"/>
      <c r="O3492" s="19"/>
      <c r="P3492" s="19"/>
      <c r="Q3492" s="19"/>
    </row>
    <row r="3493" spans="1:17" s="3" customFormat="1" ht="12" customHeight="1">
      <c r="A3493" s="97" t="s">
        <v>31</v>
      </c>
      <c r="B3493" s="98"/>
      <c r="C3493" s="98"/>
      <c r="D3493" s="98"/>
      <c r="E3493" s="98"/>
      <c r="F3493" s="98"/>
      <c r="G3493" s="99"/>
      <c r="H3493" s="19"/>
      <c r="I3493" s="26">
        <v>0</v>
      </c>
      <c r="J3493" s="26">
        <v>0</v>
      </c>
      <c r="K3493" s="19"/>
      <c r="L3493" s="19"/>
      <c r="M3493" s="19"/>
      <c r="N3493" s="19"/>
      <c r="O3493" s="19"/>
      <c r="P3493" s="19"/>
      <c r="Q3493" s="19"/>
    </row>
    <row r="3494" spans="1:17" s="3" customFormat="1" ht="12" customHeight="1">
      <c r="A3494" s="97" t="s">
        <v>32</v>
      </c>
      <c r="B3494" s="98"/>
      <c r="C3494" s="98"/>
      <c r="D3494" s="98"/>
      <c r="E3494" s="98"/>
      <c r="F3494" s="98"/>
      <c r="G3494" s="99"/>
      <c r="H3494" s="26">
        <f>SUMIF(D3490:D3493,"=Project",H3490:H3493)</f>
        <v>0</v>
      </c>
      <c r="I3494" s="26">
        <f>SUMIF(D3490:D3493,"=Project",I3490:I3493)</f>
        <v>0</v>
      </c>
      <c r="J3494" s="26">
        <f>SUMIF(D3490:D3493,"=Project",J3490:J3493)</f>
        <v>0</v>
      </c>
      <c r="K3494" s="26">
        <f>SUMIF(D3490:D3493,"=Project",K3490:K3493)</f>
        <v>0</v>
      </c>
      <c r="L3494" s="26">
        <f>SUMIF(D3490:D3493,"=Project",L3490:L3493)</f>
        <v>0</v>
      </c>
      <c r="M3494" s="26">
        <f>SUMIF(D3490:D3493,"=Project",M3490:M3493)</f>
        <v>0</v>
      </c>
      <c r="N3494" s="26">
        <f>SUMIF(D3490:D3493,"=Project",N3490:N3493)</f>
        <v>0</v>
      </c>
      <c r="O3494" s="26">
        <f>SUMIF(D3490:D3493,"=Project",O3490:O3493)</f>
        <v>0</v>
      </c>
      <c r="P3494" s="26">
        <f>SUMIF(D3490:D3493,"=Project",P3490:P3493)</f>
        <v>0</v>
      </c>
      <c r="Q3494" s="26">
        <f>SUMIF(D3490:D3493,"=Project",Q3490:Q3493)</f>
        <v>0</v>
      </c>
    </row>
    <row r="3495" spans="1:17" s="3" customFormat="1" ht="12" customHeight="1">
      <c r="A3495" s="16" t="s">
        <v>4323</v>
      </c>
      <c r="B3495" s="17" t="s">
        <v>18</v>
      </c>
      <c r="C3495" s="18" t="s">
        <v>4324</v>
      </c>
      <c r="D3495" s="19"/>
      <c r="E3495" s="18" t="s">
        <v>4325</v>
      </c>
      <c r="F3495" s="16" t="s">
        <v>352</v>
      </c>
      <c r="G3495" s="18" t="s">
        <v>4326</v>
      </c>
      <c r="H3495" s="20">
        <v>0</v>
      </c>
      <c r="I3495" s="20">
        <v>4.1760000000000002</v>
      </c>
      <c r="J3495" s="20">
        <v>3.6110000000000002</v>
      </c>
      <c r="K3495" s="20">
        <v>3.5190000000000001</v>
      </c>
      <c r="L3495" s="20">
        <v>0</v>
      </c>
      <c r="M3495" s="20">
        <v>3.5190000000000001</v>
      </c>
      <c r="N3495" s="20">
        <v>3.569</v>
      </c>
      <c r="O3495" s="20">
        <v>3.6019999999999999</v>
      </c>
      <c r="P3495" s="20">
        <v>3.605</v>
      </c>
      <c r="Q3495" s="20">
        <v>3.641</v>
      </c>
    </row>
    <row r="3496" spans="1:17" s="3" customFormat="1" ht="12" customHeight="1">
      <c r="A3496" s="21" t="s">
        <v>4323</v>
      </c>
      <c r="B3496" s="22" t="s">
        <v>23</v>
      </c>
      <c r="C3496" s="21" t="s">
        <v>4324</v>
      </c>
      <c r="D3496" s="21" t="s">
        <v>4327</v>
      </c>
      <c r="E3496" s="23" t="s">
        <v>4328</v>
      </c>
      <c r="F3496" s="24">
        <v>5</v>
      </c>
      <c r="G3496" s="23" t="s">
        <v>4329</v>
      </c>
      <c r="H3496" s="25">
        <v>0</v>
      </c>
      <c r="I3496" s="25">
        <v>4.1760000000000002</v>
      </c>
      <c r="J3496" s="25">
        <v>3.6110000000000002</v>
      </c>
      <c r="K3496" s="25">
        <v>3.5190000000000001</v>
      </c>
      <c r="L3496" s="25">
        <v>0</v>
      </c>
      <c r="M3496" s="25">
        <v>3.5190000000000001</v>
      </c>
      <c r="N3496" s="25">
        <v>3.569</v>
      </c>
      <c r="O3496" s="25">
        <v>3.6019999999999999</v>
      </c>
      <c r="P3496" s="25">
        <v>3.605</v>
      </c>
      <c r="Q3496" s="25">
        <v>3.641</v>
      </c>
    </row>
    <row r="3497" spans="1:17" s="3" customFormat="1" ht="12" customHeight="1">
      <c r="A3497" s="21" t="s">
        <v>4323</v>
      </c>
      <c r="B3497" s="22" t="s">
        <v>27</v>
      </c>
      <c r="C3497" s="21" t="s">
        <v>4324</v>
      </c>
      <c r="D3497" s="21" t="s">
        <v>4327</v>
      </c>
      <c r="E3497" s="23" t="s">
        <v>4330</v>
      </c>
      <c r="F3497" s="24">
        <v>5</v>
      </c>
      <c r="G3497" s="19"/>
      <c r="H3497" s="19"/>
      <c r="I3497" s="25">
        <v>2.415</v>
      </c>
      <c r="J3497" s="25">
        <v>1.7929999999999999</v>
      </c>
      <c r="K3497" s="25">
        <v>1.669</v>
      </c>
      <c r="L3497" s="25">
        <v>0</v>
      </c>
      <c r="M3497" s="25">
        <v>1.669</v>
      </c>
      <c r="N3497" s="19"/>
      <c r="O3497" s="19"/>
      <c r="P3497" s="19"/>
      <c r="Q3497" s="19"/>
    </row>
    <row r="3498" spans="1:17" s="3" customFormat="1" ht="12" customHeight="1">
      <c r="A3498" s="21" t="s">
        <v>4323</v>
      </c>
      <c r="B3498" s="22" t="s">
        <v>27</v>
      </c>
      <c r="C3498" s="21" t="s">
        <v>4324</v>
      </c>
      <c r="D3498" s="21" t="s">
        <v>4327</v>
      </c>
      <c r="E3498" s="23" t="s">
        <v>4331</v>
      </c>
      <c r="F3498" s="24">
        <v>5</v>
      </c>
      <c r="G3498" s="19"/>
      <c r="H3498" s="19"/>
      <c r="I3498" s="25">
        <v>0.38500000000000001</v>
      </c>
      <c r="J3498" s="25">
        <v>0.80200000000000005</v>
      </c>
      <c r="K3498" s="25">
        <v>0.85299999999999998</v>
      </c>
      <c r="L3498" s="25">
        <v>0</v>
      </c>
      <c r="M3498" s="25">
        <v>0.85299999999999998</v>
      </c>
      <c r="N3498" s="19"/>
      <c r="O3498" s="19"/>
      <c r="P3498" s="19"/>
      <c r="Q3498" s="19"/>
    </row>
    <row r="3499" spans="1:17" s="3" customFormat="1" ht="12" customHeight="1">
      <c r="A3499" s="21" t="s">
        <v>4323</v>
      </c>
      <c r="B3499" s="22" t="s">
        <v>27</v>
      </c>
      <c r="C3499" s="21" t="s">
        <v>4324</v>
      </c>
      <c r="D3499" s="21" t="s">
        <v>4327</v>
      </c>
      <c r="E3499" s="23" t="s">
        <v>4122</v>
      </c>
      <c r="F3499" s="24">
        <v>5</v>
      </c>
      <c r="G3499" s="19"/>
      <c r="H3499" s="19"/>
      <c r="I3499" s="25">
        <v>1.0820000000000001</v>
      </c>
      <c r="J3499" s="25">
        <v>0.66800000000000004</v>
      </c>
      <c r="K3499" s="25">
        <v>0.65200000000000002</v>
      </c>
      <c r="L3499" s="25">
        <v>0</v>
      </c>
      <c r="M3499" s="25">
        <v>0.65200000000000002</v>
      </c>
      <c r="N3499" s="19"/>
      <c r="O3499" s="19"/>
      <c r="P3499" s="19"/>
      <c r="Q3499" s="19"/>
    </row>
    <row r="3500" spans="1:17" s="3" customFormat="1" ht="12" customHeight="1">
      <c r="A3500" s="21" t="s">
        <v>4323</v>
      </c>
      <c r="B3500" s="22" t="s">
        <v>27</v>
      </c>
      <c r="C3500" s="21" t="s">
        <v>4324</v>
      </c>
      <c r="D3500" s="21" t="s">
        <v>4327</v>
      </c>
      <c r="E3500" s="23" t="s">
        <v>4332</v>
      </c>
      <c r="F3500" s="24">
        <v>5</v>
      </c>
      <c r="G3500" s="19"/>
      <c r="H3500" s="19"/>
      <c r="I3500" s="25">
        <v>0.29399999999999998</v>
      </c>
      <c r="J3500" s="25">
        <v>0.34799999999999998</v>
      </c>
      <c r="K3500" s="25">
        <v>0.34499999999999997</v>
      </c>
      <c r="L3500" s="25">
        <v>0</v>
      </c>
      <c r="M3500" s="25">
        <v>0.34499999999999997</v>
      </c>
      <c r="N3500" s="19"/>
      <c r="O3500" s="19"/>
      <c r="P3500" s="19"/>
      <c r="Q3500" s="19"/>
    </row>
    <row r="3501" spans="1:17" s="3" customFormat="1" ht="12" customHeight="1">
      <c r="A3501" s="97" t="s">
        <v>30</v>
      </c>
      <c r="B3501" s="98"/>
      <c r="C3501" s="98"/>
      <c r="D3501" s="98"/>
      <c r="E3501" s="98"/>
      <c r="F3501" s="98"/>
      <c r="G3501" s="99"/>
      <c r="H3501" s="19"/>
      <c r="I3501" s="26">
        <f>SUM(I3497:I3500)</f>
        <v>4.1759999999999993</v>
      </c>
      <c r="J3501" s="26">
        <f>SUM(J3497:J3500)</f>
        <v>3.6109999999999998</v>
      </c>
      <c r="K3501" s="26">
        <f>SUM(K3497:K3500)</f>
        <v>3.5190000000000001</v>
      </c>
      <c r="L3501" s="26">
        <f>SUM(L3497:L3500)</f>
        <v>0</v>
      </c>
      <c r="M3501" s="26">
        <f>SUM(M3497:M3500)</f>
        <v>3.5190000000000001</v>
      </c>
      <c r="N3501" s="19"/>
      <c r="O3501" s="19"/>
      <c r="P3501" s="19"/>
      <c r="Q3501" s="19"/>
    </row>
    <row r="3502" spans="1:17" s="3" customFormat="1" ht="12" customHeight="1">
      <c r="A3502" s="97" t="s">
        <v>31</v>
      </c>
      <c r="B3502" s="98"/>
      <c r="C3502" s="98"/>
      <c r="D3502" s="98"/>
      <c r="E3502" s="98"/>
      <c r="F3502" s="98"/>
      <c r="G3502" s="99"/>
      <c r="H3502" s="19"/>
      <c r="I3502" s="26">
        <v>0</v>
      </c>
      <c r="J3502" s="26">
        <v>0</v>
      </c>
      <c r="K3502" s="19"/>
      <c r="L3502" s="19"/>
      <c r="M3502" s="19"/>
      <c r="N3502" s="19"/>
      <c r="O3502" s="19"/>
      <c r="P3502" s="19"/>
      <c r="Q3502" s="19"/>
    </row>
    <row r="3503" spans="1:17" s="3" customFormat="1" ht="12" customHeight="1">
      <c r="A3503" s="97" t="s">
        <v>32</v>
      </c>
      <c r="B3503" s="98"/>
      <c r="C3503" s="98"/>
      <c r="D3503" s="98"/>
      <c r="E3503" s="98"/>
      <c r="F3503" s="98"/>
      <c r="G3503" s="99"/>
      <c r="H3503" s="26">
        <f>SUMIF(D3496:D3502,"=Project",H3496:H3502)</f>
        <v>0</v>
      </c>
      <c r="I3503" s="26">
        <f>SUMIF(D3496:D3502,"=Project",I3496:I3502)</f>
        <v>0</v>
      </c>
      <c r="J3503" s="26">
        <f>SUMIF(D3496:D3502,"=Project",J3496:J3502)</f>
        <v>0</v>
      </c>
      <c r="K3503" s="26">
        <f>SUMIF(D3496:D3502,"=Project",K3496:K3502)</f>
        <v>0</v>
      </c>
      <c r="L3503" s="26">
        <f>SUMIF(D3496:D3502,"=Project",L3496:L3502)</f>
        <v>0</v>
      </c>
      <c r="M3503" s="26">
        <f>SUMIF(D3496:D3502,"=Project",M3496:M3502)</f>
        <v>0</v>
      </c>
      <c r="N3503" s="26">
        <f>SUMIF(D3496:D3502,"=Project",N3496:N3502)</f>
        <v>0</v>
      </c>
      <c r="O3503" s="26">
        <f>SUMIF(D3496:D3502,"=Project",O3496:O3502)</f>
        <v>0</v>
      </c>
      <c r="P3503" s="26">
        <f>SUMIF(D3496:D3502,"=Project",P3496:P3502)</f>
        <v>0</v>
      </c>
      <c r="Q3503" s="26">
        <f>SUMIF(D3496:D3502,"=Project",Q3496:Q3502)</f>
        <v>0</v>
      </c>
    </row>
    <row r="3504" spans="1:17" s="3" customFormat="1" ht="12" customHeight="1">
      <c r="A3504" s="16" t="s">
        <v>4333</v>
      </c>
      <c r="B3504" s="17" t="s">
        <v>18</v>
      </c>
      <c r="C3504" s="18" t="s">
        <v>4334</v>
      </c>
      <c r="D3504" s="19"/>
      <c r="E3504" s="18" t="s">
        <v>4335</v>
      </c>
      <c r="F3504" s="16" t="s">
        <v>352</v>
      </c>
      <c r="G3504" s="18" t="s">
        <v>4336</v>
      </c>
      <c r="H3504" s="20">
        <v>0</v>
      </c>
      <c r="I3504" s="20">
        <v>4.1310000000000002</v>
      </c>
      <c r="J3504" s="20">
        <v>3.222</v>
      </c>
      <c r="K3504" s="20">
        <v>3.8039999999999998</v>
      </c>
      <c r="L3504" s="20">
        <v>0</v>
      </c>
      <c r="M3504" s="20">
        <v>3.8039999999999998</v>
      </c>
      <c r="N3504" s="20">
        <v>3.8849999999999998</v>
      </c>
      <c r="O3504" s="20">
        <v>3.9569999999999999</v>
      </c>
      <c r="P3504" s="20">
        <v>4.0419999999999998</v>
      </c>
      <c r="Q3504" s="20">
        <v>4.0819999999999999</v>
      </c>
    </row>
    <row r="3505" spans="1:17" s="3" customFormat="1" ht="12" customHeight="1">
      <c r="A3505" s="21" t="s">
        <v>4333</v>
      </c>
      <c r="B3505" s="22" t="s">
        <v>23</v>
      </c>
      <c r="C3505" s="21" t="s">
        <v>4334</v>
      </c>
      <c r="D3505" s="21" t="s">
        <v>4337</v>
      </c>
      <c r="E3505" s="23" t="s">
        <v>4338</v>
      </c>
      <c r="F3505" s="24">
        <v>5</v>
      </c>
      <c r="G3505" s="23" t="s">
        <v>4339</v>
      </c>
      <c r="H3505" s="25">
        <v>0</v>
      </c>
      <c r="I3505" s="25">
        <v>2.742</v>
      </c>
      <c r="J3505" s="25">
        <v>1.873</v>
      </c>
      <c r="K3505" s="25">
        <v>2.0619999999999998</v>
      </c>
      <c r="L3505" s="25">
        <v>0</v>
      </c>
      <c r="M3505" s="25">
        <v>2.0619999999999998</v>
      </c>
      <c r="N3505" s="25">
        <v>2.1040000000000001</v>
      </c>
      <c r="O3505" s="25">
        <v>2.1659999999999999</v>
      </c>
      <c r="P3505" s="25">
        <v>2.2080000000000002</v>
      </c>
      <c r="Q3505" s="25">
        <v>2.23</v>
      </c>
    </row>
    <row r="3506" spans="1:17" s="3" customFormat="1" ht="12" customHeight="1">
      <c r="A3506" s="21" t="s">
        <v>4333</v>
      </c>
      <c r="B3506" s="22" t="s">
        <v>27</v>
      </c>
      <c r="C3506" s="21" t="s">
        <v>4334</v>
      </c>
      <c r="D3506" s="21" t="s">
        <v>4337</v>
      </c>
      <c r="E3506" s="23" t="s">
        <v>4340</v>
      </c>
      <c r="F3506" s="24">
        <v>5</v>
      </c>
      <c r="G3506" s="19"/>
      <c r="H3506" s="19"/>
      <c r="I3506" s="25">
        <v>0.94899999999999995</v>
      </c>
      <c r="J3506" s="25">
        <v>0.84299999999999997</v>
      </c>
      <c r="K3506" s="25">
        <v>0.86</v>
      </c>
      <c r="L3506" s="25">
        <v>0</v>
      </c>
      <c r="M3506" s="25">
        <v>0.86</v>
      </c>
      <c r="N3506" s="19"/>
      <c r="O3506" s="19"/>
      <c r="P3506" s="19"/>
      <c r="Q3506" s="19"/>
    </row>
    <row r="3507" spans="1:17" s="3" customFormat="1" ht="12" customHeight="1">
      <c r="A3507" s="21" t="s">
        <v>4333</v>
      </c>
      <c r="B3507" s="22" t="s">
        <v>27</v>
      </c>
      <c r="C3507" s="21" t="s">
        <v>4334</v>
      </c>
      <c r="D3507" s="21" t="s">
        <v>4337</v>
      </c>
      <c r="E3507" s="23" t="s">
        <v>3503</v>
      </c>
      <c r="F3507" s="24">
        <v>5</v>
      </c>
      <c r="G3507" s="19"/>
      <c r="H3507" s="19"/>
      <c r="I3507" s="25">
        <v>0.09</v>
      </c>
      <c r="J3507" s="25">
        <v>0.09</v>
      </c>
      <c r="K3507" s="25">
        <v>9.1999999999999998E-2</v>
      </c>
      <c r="L3507" s="25">
        <v>0</v>
      </c>
      <c r="M3507" s="25">
        <v>9.1999999999999998E-2</v>
      </c>
      <c r="N3507" s="19"/>
      <c r="O3507" s="19"/>
      <c r="P3507" s="19"/>
      <c r="Q3507" s="19"/>
    </row>
    <row r="3508" spans="1:17" s="3" customFormat="1" ht="12" customHeight="1">
      <c r="A3508" s="21" t="s">
        <v>4333</v>
      </c>
      <c r="B3508" s="22" t="s">
        <v>27</v>
      </c>
      <c r="C3508" s="21" t="s">
        <v>4334</v>
      </c>
      <c r="D3508" s="21" t="s">
        <v>4337</v>
      </c>
      <c r="E3508" s="23" t="s">
        <v>3560</v>
      </c>
      <c r="F3508" s="24">
        <v>5</v>
      </c>
      <c r="G3508" s="19"/>
      <c r="H3508" s="19"/>
      <c r="I3508" s="25">
        <v>1.7030000000000001</v>
      </c>
      <c r="J3508" s="25">
        <v>0.94</v>
      </c>
      <c r="K3508" s="25">
        <v>1.1100000000000001</v>
      </c>
      <c r="L3508" s="25">
        <v>0</v>
      </c>
      <c r="M3508" s="25">
        <v>1.1100000000000001</v>
      </c>
      <c r="N3508" s="19"/>
      <c r="O3508" s="19"/>
      <c r="P3508" s="19"/>
      <c r="Q3508" s="19"/>
    </row>
    <row r="3509" spans="1:17" s="3" customFormat="1" ht="12" customHeight="1">
      <c r="A3509" s="97" t="s">
        <v>30</v>
      </c>
      <c r="B3509" s="98"/>
      <c r="C3509" s="98"/>
      <c r="D3509" s="98"/>
      <c r="E3509" s="98"/>
      <c r="F3509" s="98"/>
      <c r="G3509" s="99"/>
      <c r="H3509" s="19"/>
      <c r="I3509" s="26">
        <f>SUM(I3506:I3508)</f>
        <v>2.742</v>
      </c>
      <c r="J3509" s="26">
        <f>SUM(J3506:J3508)</f>
        <v>1.8729999999999998</v>
      </c>
      <c r="K3509" s="26">
        <f>SUM(K3506:K3508)</f>
        <v>2.0620000000000003</v>
      </c>
      <c r="L3509" s="26">
        <f>SUM(L3506:L3508)</f>
        <v>0</v>
      </c>
      <c r="M3509" s="26">
        <f>SUM(M3506:M3508)</f>
        <v>2.0620000000000003</v>
      </c>
      <c r="N3509" s="19"/>
      <c r="O3509" s="19"/>
      <c r="P3509" s="19"/>
      <c r="Q3509" s="19"/>
    </row>
    <row r="3510" spans="1:17" s="3" customFormat="1" ht="12" customHeight="1">
      <c r="A3510" s="97" t="s">
        <v>31</v>
      </c>
      <c r="B3510" s="98"/>
      <c r="C3510" s="98"/>
      <c r="D3510" s="98"/>
      <c r="E3510" s="98"/>
      <c r="F3510" s="98"/>
      <c r="G3510" s="99"/>
      <c r="H3510" s="19"/>
      <c r="I3510" s="26">
        <v>0</v>
      </c>
      <c r="J3510" s="26">
        <v>0</v>
      </c>
      <c r="K3510" s="19"/>
      <c r="L3510" s="19"/>
      <c r="M3510" s="19"/>
      <c r="N3510" s="19"/>
      <c r="O3510" s="19"/>
      <c r="P3510" s="19"/>
      <c r="Q3510" s="19"/>
    </row>
    <row r="3511" spans="1:17" s="3" customFormat="1" ht="12" customHeight="1">
      <c r="A3511" s="21" t="s">
        <v>4333</v>
      </c>
      <c r="B3511" s="22" t="s">
        <v>23</v>
      </c>
      <c r="C3511" s="21" t="s">
        <v>4334</v>
      </c>
      <c r="D3511" s="21" t="s">
        <v>4341</v>
      </c>
      <c r="E3511" s="23" t="s">
        <v>4342</v>
      </c>
      <c r="F3511" s="24">
        <v>5</v>
      </c>
      <c r="G3511" s="23" t="s">
        <v>4343</v>
      </c>
      <c r="H3511" s="25">
        <v>0</v>
      </c>
      <c r="I3511" s="25">
        <v>1.389</v>
      </c>
      <c r="J3511" s="25">
        <v>1.349</v>
      </c>
      <c r="K3511" s="25">
        <v>1.742</v>
      </c>
      <c r="L3511" s="25">
        <v>0</v>
      </c>
      <c r="M3511" s="25">
        <v>1.742</v>
      </c>
      <c r="N3511" s="25">
        <v>1.7809999999999999</v>
      </c>
      <c r="O3511" s="25">
        <v>1.7909999999999999</v>
      </c>
      <c r="P3511" s="25">
        <v>1.8340000000000001</v>
      </c>
      <c r="Q3511" s="25">
        <v>1.8520000000000001</v>
      </c>
    </row>
    <row r="3512" spans="1:17" s="3" customFormat="1" ht="12" customHeight="1">
      <c r="A3512" s="21" t="s">
        <v>4333</v>
      </c>
      <c r="B3512" s="22" t="s">
        <v>27</v>
      </c>
      <c r="C3512" s="21" t="s">
        <v>4334</v>
      </c>
      <c r="D3512" s="21" t="s">
        <v>4341</v>
      </c>
      <c r="E3512" s="23" t="s">
        <v>4340</v>
      </c>
      <c r="F3512" s="24">
        <v>5</v>
      </c>
      <c r="G3512" s="19"/>
      <c r="H3512" s="19"/>
      <c r="I3512" s="25">
        <v>0.46400000000000002</v>
      </c>
      <c r="J3512" s="25">
        <v>0.46400000000000002</v>
      </c>
      <c r="K3512" s="25">
        <v>0.47299999999999998</v>
      </c>
      <c r="L3512" s="25">
        <v>0</v>
      </c>
      <c r="M3512" s="25">
        <v>0.47299999999999998</v>
      </c>
      <c r="N3512" s="19"/>
      <c r="O3512" s="19"/>
      <c r="P3512" s="19"/>
      <c r="Q3512" s="19"/>
    </row>
    <row r="3513" spans="1:17" s="3" customFormat="1" ht="12" customHeight="1">
      <c r="A3513" s="21" t="s">
        <v>4333</v>
      </c>
      <c r="B3513" s="22" t="s">
        <v>27</v>
      </c>
      <c r="C3513" s="21" t="s">
        <v>4334</v>
      </c>
      <c r="D3513" s="21" t="s">
        <v>4341</v>
      </c>
      <c r="E3513" s="23" t="s">
        <v>3503</v>
      </c>
      <c r="F3513" s="24">
        <v>5</v>
      </c>
      <c r="G3513" s="19"/>
      <c r="H3513" s="19"/>
      <c r="I3513" s="25">
        <v>0.105</v>
      </c>
      <c r="J3513" s="25">
        <v>0.105</v>
      </c>
      <c r="K3513" s="25">
        <v>0.107</v>
      </c>
      <c r="L3513" s="25">
        <v>0</v>
      </c>
      <c r="M3513" s="25">
        <v>0.107</v>
      </c>
      <c r="N3513" s="19"/>
      <c r="O3513" s="19"/>
      <c r="P3513" s="19"/>
      <c r="Q3513" s="19"/>
    </row>
    <row r="3514" spans="1:17" s="3" customFormat="1" ht="12" customHeight="1">
      <c r="A3514" s="21" t="s">
        <v>4333</v>
      </c>
      <c r="B3514" s="22" t="s">
        <v>27</v>
      </c>
      <c r="C3514" s="21" t="s">
        <v>4334</v>
      </c>
      <c r="D3514" s="21" t="s">
        <v>4341</v>
      </c>
      <c r="E3514" s="23" t="s">
        <v>3560</v>
      </c>
      <c r="F3514" s="24">
        <v>5</v>
      </c>
      <c r="G3514" s="19"/>
      <c r="H3514" s="19"/>
      <c r="I3514" s="25">
        <v>0.82</v>
      </c>
      <c r="J3514" s="25">
        <v>0.78</v>
      </c>
      <c r="K3514" s="25">
        <v>1.1619999999999999</v>
      </c>
      <c r="L3514" s="25">
        <v>0</v>
      </c>
      <c r="M3514" s="25">
        <v>1.1619999999999999</v>
      </c>
      <c r="N3514" s="19"/>
      <c r="O3514" s="19"/>
      <c r="P3514" s="19"/>
      <c r="Q3514" s="19"/>
    </row>
    <row r="3515" spans="1:17" s="3" customFormat="1" ht="12" customHeight="1">
      <c r="A3515" s="97" t="s">
        <v>30</v>
      </c>
      <c r="B3515" s="98"/>
      <c r="C3515" s="98"/>
      <c r="D3515" s="98"/>
      <c r="E3515" s="98"/>
      <c r="F3515" s="98"/>
      <c r="G3515" s="99"/>
      <c r="H3515" s="19"/>
      <c r="I3515" s="26">
        <f>SUM(I3512:I3514)</f>
        <v>1.389</v>
      </c>
      <c r="J3515" s="26">
        <f>SUM(J3512:J3514)</f>
        <v>1.3490000000000002</v>
      </c>
      <c r="K3515" s="26">
        <f>SUM(K3512:K3514)</f>
        <v>1.742</v>
      </c>
      <c r="L3515" s="26">
        <f>SUM(L3512:L3514)</f>
        <v>0</v>
      </c>
      <c r="M3515" s="26">
        <f>SUM(M3512:M3514)</f>
        <v>1.742</v>
      </c>
      <c r="N3515" s="19"/>
      <c r="O3515" s="19"/>
      <c r="P3515" s="19"/>
      <c r="Q3515" s="19"/>
    </row>
    <row r="3516" spans="1:17" s="3" customFormat="1" ht="12" customHeight="1">
      <c r="A3516" s="97" t="s">
        <v>31</v>
      </c>
      <c r="B3516" s="98"/>
      <c r="C3516" s="98"/>
      <c r="D3516" s="98"/>
      <c r="E3516" s="98"/>
      <c r="F3516" s="98"/>
      <c r="G3516" s="99"/>
      <c r="H3516" s="19"/>
      <c r="I3516" s="26">
        <v>0</v>
      </c>
      <c r="J3516" s="26">
        <v>0</v>
      </c>
      <c r="K3516" s="19"/>
      <c r="L3516" s="19"/>
      <c r="M3516" s="19"/>
      <c r="N3516" s="19"/>
      <c r="O3516" s="19"/>
      <c r="P3516" s="19"/>
      <c r="Q3516" s="19"/>
    </row>
    <row r="3517" spans="1:17" s="3" customFormat="1" ht="12" customHeight="1">
      <c r="A3517" s="97" t="s">
        <v>32</v>
      </c>
      <c r="B3517" s="98"/>
      <c r="C3517" s="98"/>
      <c r="D3517" s="98"/>
      <c r="E3517" s="98"/>
      <c r="F3517" s="98"/>
      <c r="G3517" s="99"/>
      <c r="H3517" s="26">
        <f>SUMIF(D3505:D3516,"=Project",H3505:H3516)</f>
        <v>0</v>
      </c>
      <c r="I3517" s="26">
        <f>SUMIF(D3505:D3516,"=Project",I3505:I3516)</f>
        <v>0</v>
      </c>
      <c r="J3517" s="26">
        <f>SUMIF(D3505:D3516,"=Project",J3505:J3516)</f>
        <v>0</v>
      </c>
      <c r="K3517" s="26">
        <f>SUMIF(D3505:D3516,"=Project",K3505:K3516)</f>
        <v>0</v>
      </c>
      <c r="L3517" s="26">
        <f>SUMIF(D3505:D3516,"=Project",L3505:L3516)</f>
        <v>0</v>
      </c>
      <c r="M3517" s="26">
        <f>SUMIF(D3505:D3516,"=Project",M3505:M3516)</f>
        <v>0</v>
      </c>
      <c r="N3517" s="26">
        <f>SUMIF(D3505:D3516,"=Project",N3505:N3516)</f>
        <v>0</v>
      </c>
      <c r="O3517" s="26">
        <f>SUMIF(D3505:D3516,"=Project",O3505:O3516)</f>
        <v>0</v>
      </c>
      <c r="P3517" s="26">
        <f>SUMIF(D3505:D3516,"=Project",P3505:P3516)</f>
        <v>0</v>
      </c>
      <c r="Q3517" s="26">
        <f>SUMIF(D3505:D3516,"=Project",Q3505:Q3516)</f>
        <v>0</v>
      </c>
    </row>
    <row r="3518" spans="1:17" s="3" customFormat="1" ht="12" customHeight="1">
      <c r="A3518" s="16" t="s">
        <v>4344</v>
      </c>
      <c r="B3518" s="17" t="s">
        <v>18</v>
      </c>
      <c r="C3518" s="18" t="s">
        <v>4345</v>
      </c>
      <c r="D3518" s="19"/>
      <c r="E3518" s="18" t="s">
        <v>4346</v>
      </c>
      <c r="F3518" s="16" t="s">
        <v>352</v>
      </c>
      <c r="G3518" s="18" t="s">
        <v>4347</v>
      </c>
      <c r="H3518" s="20">
        <v>0</v>
      </c>
      <c r="I3518" s="20">
        <v>8.9369999999999994</v>
      </c>
      <c r="J3518" s="20">
        <v>8.1010000000000009</v>
      </c>
      <c r="K3518" s="20">
        <v>4.7770000000000001</v>
      </c>
      <c r="L3518" s="20">
        <v>0</v>
      </c>
      <c r="M3518" s="20">
        <v>4.7770000000000001</v>
      </c>
      <c r="N3518" s="20">
        <v>4.3630000000000004</v>
      </c>
      <c r="O3518" s="20">
        <v>4.4420000000000002</v>
      </c>
      <c r="P3518" s="20">
        <v>4.532</v>
      </c>
      <c r="Q3518" s="20">
        <v>4.577</v>
      </c>
    </row>
    <row r="3519" spans="1:17" s="3" customFormat="1" ht="12" customHeight="1">
      <c r="A3519" s="21" t="s">
        <v>4344</v>
      </c>
      <c r="B3519" s="22" t="s">
        <v>23</v>
      </c>
      <c r="C3519" s="21" t="s">
        <v>4345</v>
      </c>
      <c r="D3519" s="21" t="s">
        <v>4348</v>
      </c>
      <c r="E3519" s="23" t="s">
        <v>4346</v>
      </c>
      <c r="F3519" s="24">
        <v>5</v>
      </c>
      <c r="G3519" s="23" t="s">
        <v>4349</v>
      </c>
      <c r="H3519" s="25">
        <v>0</v>
      </c>
      <c r="I3519" s="25">
        <v>8.9369999999999994</v>
      </c>
      <c r="J3519" s="25">
        <v>8.1010000000000009</v>
      </c>
      <c r="K3519" s="25">
        <v>4.7770000000000001</v>
      </c>
      <c r="L3519" s="25">
        <v>0</v>
      </c>
      <c r="M3519" s="25">
        <v>4.7770000000000001</v>
      </c>
      <c r="N3519" s="25">
        <v>4.3630000000000004</v>
      </c>
      <c r="O3519" s="25">
        <v>4.4420000000000002</v>
      </c>
      <c r="P3519" s="25">
        <v>4.532</v>
      </c>
      <c r="Q3519" s="25">
        <v>4.577</v>
      </c>
    </row>
    <row r="3520" spans="1:17" s="3" customFormat="1" ht="12" customHeight="1">
      <c r="A3520" s="21" t="s">
        <v>4344</v>
      </c>
      <c r="B3520" s="22" t="s">
        <v>27</v>
      </c>
      <c r="C3520" s="21" t="s">
        <v>4345</v>
      </c>
      <c r="D3520" s="21" t="s">
        <v>4348</v>
      </c>
      <c r="E3520" s="23" t="s">
        <v>4005</v>
      </c>
      <c r="F3520" s="24">
        <v>5</v>
      </c>
      <c r="G3520" s="19"/>
      <c r="H3520" s="19"/>
      <c r="I3520" s="25">
        <v>7.1479999999999997</v>
      </c>
      <c r="J3520" s="25">
        <v>6.0490000000000004</v>
      </c>
      <c r="K3520" s="25">
        <v>3.387</v>
      </c>
      <c r="L3520" s="25">
        <v>0</v>
      </c>
      <c r="M3520" s="25">
        <v>3.387</v>
      </c>
      <c r="N3520" s="19"/>
      <c r="O3520" s="19"/>
      <c r="P3520" s="19"/>
      <c r="Q3520" s="19"/>
    </row>
    <row r="3521" spans="1:17" s="3" customFormat="1" ht="12" customHeight="1">
      <c r="A3521" s="21" t="s">
        <v>4344</v>
      </c>
      <c r="B3521" s="22" t="s">
        <v>27</v>
      </c>
      <c r="C3521" s="21" t="s">
        <v>4345</v>
      </c>
      <c r="D3521" s="21" t="s">
        <v>4348</v>
      </c>
      <c r="E3521" s="23" t="s">
        <v>4350</v>
      </c>
      <c r="F3521" s="24">
        <v>5</v>
      </c>
      <c r="G3521" s="19"/>
      <c r="H3521" s="19"/>
      <c r="I3521" s="25">
        <v>1.2969999999999999</v>
      </c>
      <c r="J3521" s="25">
        <v>1.57</v>
      </c>
      <c r="K3521" s="25">
        <v>0.90800000000000003</v>
      </c>
      <c r="L3521" s="25">
        <v>0</v>
      </c>
      <c r="M3521" s="25">
        <v>0.90800000000000003</v>
      </c>
      <c r="N3521" s="19"/>
      <c r="O3521" s="19"/>
      <c r="P3521" s="19"/>
      <c r="Q3521" s="19"/>
    </row>
    <row r="3522" spans="1:17" s="3" customFormat="1" ht="12" customHeight="1">
      <c r="A3522" s="21" t="s">
        <v>4344</v>
      </c>
      <c r="B3522" s="22" t="s">
        <v>27</v>
      </c>
      <c r="C3522" s="21" t="s">
        <v>4345</v>
      </c>
      <c r="D3522" s="21" t="s">
        <v>4348</v>
      </c>
      <c r="E3522" s="23" t="s">
        <v>3074</v>
      </c>
      <c r="F3522" s="24">
        <v>5</v>
      </c>
      <c r="G3522" s="19"/>
      <c r="H3522" s="19"/>
      <c r="I3522" s="25">
        <v>0.49199999999999999</v>
      </c>
      <c r="J3522" s="25">
        <v>0.48199999999999998</v>
      </c>
      <c r="K3522" s="25">
        <v>0.48199999999999998</v>
      </c>
      <c r="L3522" s="25">
        <v>0</v>
      </c>
      <c r="M3522" s="25">
        <v>0.48199999999999998</v>
      </c>
      <c r="N3522" s="19"/>
      <c r="O3522" s="19"/>
      <c r="P3522" s="19"/>
      <c r="Q3522" s="19"/>
    </row>
    <row r="3523" spans="1:17" s="3" customFormat="1" ht="12" customHeight="1">
      <c r="A3523" s="97" t="s">
        <v>30</v>
      </c>
      <c r="B3523" s="98"/>
      <c r="C3523" s="98"/>
      <c r="D3523" s="98"/>
      <c r="E3523" s="98"/>
      <c r="F3523" s="98"/>
      <c r="G3523" s="99"/>
      <c r="H3523" s="19"/>
      <c r="I3523" s="26">
        <f>SUM(I3520:I3522)</f>
        <v>8.9370000000000012</v>
      </c>
      <c r="J3523" s="26">
        <f>SUM(J3520:J3522)</f>
        <v>8.1010000000000009</v>
      </c>
      <c r="K3523" s="26">
        <f>SUM(K3520:K3522)</f>
        <v>4.7770000000000001</v>
      </c>
      <c r="L3523" s="26">
        <f>SUM(L3520:L3522)</f>
        <v>0</v>
      </c>
      <c r="M3523" s="26">
        <f>SUM(M3520:M3522)</f>
        <v>4.7770000000000001</v>
      </c>
      <c r="N3523" s="19"/>
      <c r="O3523" s="19"/>
      <c r="P3523" s="19"/>
      <c r="Q3523" s="19"/>
    </row>
    <row r="3524" spans="1:17" s="3" customFormat="1" ht="12" customHeight="1">
      <c r="A3524" s="97" t="s">
        <v>31</v>
      </c>
      <c r="B3524" s="98"/>
      <c r="C3524" s="98"/>
      <c r="D3524" s="98"/>
      <c r="E3524" s="98"/>
      <c r="F3524" s="98"/>
      <c r="G3524" s="99"/>
      <c r="H3524" s="19"/>
      <c r="I3524" s="26">
        <v>0</v>
      </c>
      <c r="J3524" s="26">
        <v>0</v>
      </c>
      <c r="K3524" s="19"/>
      <c r="L3524" s="19"/>
      <c r="M3524" s="19"/>
      <c r="N3524" s="19"/>
      <c r="O3524" s="19"/>
      <c r="P3524" s="19"/>
      <c r="Q3524" s="19"/>
    </row>
    <row r="3525" spans="1:17" s="3" customFormat="1" ht="12" customHeight="1">
      <c r="A3525" s="97" t="s">
        <v>32</v>
      </c>
      <c r="B3525" s="98"/>
      <c r="C3525" s="98"/>
      <c r="D3525" s="98"/>
      <c r="E3525" s="98"/>
      <c r="F3525" s="98"/>
      <c r="G3525" s="99"/>
      <c r="H3525" s="26">
        <f>SUMIF(D3519:D3524,"=Project",H3519:H3524)</f>
        <v>0</v>
      </c>
      <c r="I3525" s="26">
        <f>SUMIF(D3519:D3524,"=Project",I3519:I3524)</f>
        <v>0</v>
      </c>
      <c r="J3525" s="26">
        <f>SUMIF(D3519:D3524,"=Project",J3519:J3524)</f>
        <v>0</v>
      </c>
      <c r="K3525" s="26">
        <f>SUMIF(D3519:D3524,"=Project",K3519:K3524)</f>
        <v>0</v>
      </c>
      <c r="L3525" s="26">
        <f>SUMIF(D3519:D3524,"=Project",L3519:L3524)</f>
        <v>0</v>
      </c>
      <c r="M3525" s="26">
        <f>SUMIF(D3519:D3524,"=Project",M3519:M3524)</f>
        <v>0</v>
      </c>
      <c r="N3525" s="26">
        <f>SUMIF(D3519:D3524,"=Project",N3519:N3524)</f>
        <v>0</v>
      </c>
      <c r="O3525" s="26">
        <f>SUMIF(D3519:D3524,"=Project",O3519:O3524)</f>
        <v>0</v>
      </c>
      <c r="P3525" s="26">
        <f>SUMIF(D3519:D3524,"=Project",P3519:P3524)</f>
        <v>0</v>
      </c>
      <c r="Q3525" s="26">
        <f>SUMIF(D3519:D3524,"=Project",Q3519:Q3524)</f>
        <v>0</v>
      </c>
    </row>
    <row r="3526" spans="1:17" s="3" customFormat="1" ht="12" customHeight="1">
      <c r="A3526" s="16" t="s">
        <v>4351</v>
      </c>
      <c r="B3526" s="17" t="s">
        <v>18</v>
      </c>
      <c r="C3526" s="18" t="s">
        <v>4352</v>
      </c>
      <c r="D3526" s="19"/>
      <c r="E3526" s="18" t="s">
        <v>4353</v>
      </c>
      <c r="F3526" s="16" t="s">
        <v>352</v>
      </c>
      <c r="G3526" s="18" t="s">
        <v>4354</v>
      </c>
      <c r="H3526" s="20">
        <v>0</v>
      </c>
      <c r="I3526" s="20">
        <v>4.4999999999999998E-2</v>
      </c>
      <c r="J3526" s="20">
        <v>13.53</v>
      </c>
      <c r="K3526" s="20">
        <v>0</v>
      </c>
      <c r="L3526" s="20">
        <v>0</v>
      </c>
      <c r="M3526" s="20">
        <v>0</v>
      </c>
      <c r="N3526" s="20">
        <v>0</v>
      </c>
      <c r="O3526" s="20">
        <v>0</v>
      </c>
      <c r="P3526" s="20">
        <v>0</v>
      </c>
      <c r="Q3526" s="20">
        <v>0</v>
      </c>
    </row>
    <row r="3527" spans="1:17" s="3" customFormat="1" ht="12" customHeight="1">
      <c r="A3527" s="21" t="s">
        <v>4351</v>
      </c>
      <c r="B3527" s="22" t="s">
        <v>23</v>
      </c>
      <c r="C3527" s="21" t="s">
        <v>4352</v>
      </c>
      <c r="D3527" s="21" t="s">
        <v>4355</v>
      </c>
      <c r="E3527" s="23" t="s">
        <v>4356</v>
      </c>
      <c r="F3527" s="24">
        <v>5</v>
      </c>
      <c r="G3527" s="23" t="s">
        <v>4357</v>
      </c>
      <c r="H3527" s="25">
        <v>0</v>
      </c>
      <c r="I3527" s="25">
        <v>4.4999999999999998E-2</v>
      </c>
      <c r="J3527" s="25">
        <v>13.53</v>
      </c>
      <c r="K3527" s="25">
        <v>0</v>
      </c>
      <c r="L3527" s="25">
        <v>0</v>
      </c>
      <c r="M3527" s="25">
        <v>0</v>
      </c>
      <c r="N3527" s="25">
        <v>0</v>
      </c>
      <c r="O3527" s="25">
        <v>0</v>
      </c>
      <c r="P3527" s="25">
        <v>0</v>
      </c>
      <c r="Q3527" s="25">
        <v>0</v>
      </c>
    </row>
    <row r="3528" spans="1:17" s="3" customFormat="1" ht="12" customHeight="1">
      <c r="A3528" s="21" t="s">
        <v>4351</v>
      </c>
      <c r="B3528" s="22" t="s">
        <v>27</v>
      </c>
      <c r="C3528" s="21" t="s">
        <v>4352</v>
      </c>
      <c r="D3528" s="21" t="s">
        <v>4355</v>
      </c>
      <c r="E3528" s="23" t="s">
        <v>4330</v>
      </c>
      <c r="F3528" s="24">
        <v>5</v>
      </c>
      <c r="G3528" s="19"/>
      <c r="H3528" s="19"/>
      <c r="I3528" s="25">
        <v>4.4999999999999998E-2</v>
      </c>
      <c r="J3528" s="25">
        <v>0</v>
      </c>
      <c r="K3528" s="25">
        <v>0</v>
      </c>
      <c r="L3528" s="25">
        <v>0</v>
      </c>
      <c r="M3528" s="25">
        <v>0</v>
      </c>
      <c r="N3528" s="19"/>
      <c r="O3528" s="19"/>
      <c r="P3528" s="19"/>
      <c r="Q3528" s="19"/>
    </row>
    <row r="3529" spans="1:17" s="3" customFormat="1" ht="12" customHeight="1">
      <c r="A3529" s="97" t="s">
        <v>30</v>
      </c>
      <c r="B3529" s="98"/>
      <c r="C3529" s="98"/>
      <c r="D3529" s="98"/>
      <c r="E3529" s="98"/>
      <c r="F3529" s="98"/>
      <c r="G3529" s="99"/>
      <c r="H3529" s="19"/>
      <c r="I3529" s="26">
        <f>SUM(I3528:I3528)</f>
        <v>4.4999999999999998E-2</v>
      </c>
      <c r="J3529" s="26">
        <f>SUM(J3528:J3528)</f>
        <v>0</v>
      </c>
      <c r="K3529" s="26">
        <f>SUM(K3528:K3528)</f>
        <v>0</v>
      </c>
      <c r="L3529" s="26">
        <f>SUM(L3528:L3528)</f>
        <v>0</v>
      </c>
      <c r="M3529" s="26">
        <f>SUM(M3528:M3528)</f>
        <v>0</v>
      </c>
      <c r="N3529" s="19"/>
      <c r="O3529" s="19"/>
      <c r="P3529" s="19"/>
      <c r="Q3529" s="19"/>
    </row>
    <row r="3530" spans="1:17" s="3" customFormat="1" ht="12" customHeight="1">
      <c r="A3530" s="21" t="s">
        <v>4351</v>
      </c>
      <c r="B3530" s="22" t="s">
        <v>68</v>
      </c>
      <c r="C3530" s="21" t="s">
        <v>4352</v>
      </c>
      <c r="D3530" s="21" t="s">
        <v>4355</v>
      </c>
      <c r="E3530" s="23" t="s">
        <v>4358</v>
      </c>
      <c r="F3530" s="24">
        <v>5</v>
      </c>
      <c r="H3530" s="19"/>
      <c r="I3530" s="25">
        <v>0</v>
      </c>
      <c r="J3530" s="25">
        <v>13.53</v>
      </c>
      <c r="K3530" s="19"/>
      <c r="L3530" s="19"/>
      <c r="M3530" s="19"/>
      <c r="N3530" s="19"/>
      <c r="O3530" s="19"/>
      <c r="P3530" s="19"/>
      <c r="Q3530" s="19"/>
    </row>
    <row r="3531" spans="1:17" s="3" customFormat="1" ht="12" customHeight="1">
      <c r="A3531" s="97" t="s">
        <v>31</v>
      </c>
      <c r="B3531" s="98"/>
      <c r="C3531" s="98"/>
      <c r="D3531" s="98"/>
      <c r="E3531" s="98"/>
      <c r="F3531" s="98"/>
      <c r="G3531" s="99"/>
      <c r="H3531" s="19"/>
      <c r="I3531" s="26">
        <f>SUM(I3530:I3530)</f>
        <v>0</v>
      </c>
      <c r="J3531" s="26">
        <f>SUM(J3530:J3530)</f>
        <v>13.53</v>
      </c>
      <c r="K3531" s="19"/>
      <c r="L3531" s="19"/>
      <c r="M3531" s="19"/>
      <c r="N3531" s="19"/>
      <c r="O3531" s="19"/>
      <c r="P3531" s="19"/>
      <c r="Q3531" s="19"/>
    </row>
    <row r="3532" spans="1:17" s="3" customFormat="1" ht="12" customHeight="1">
      <c r="A3532" s="97" t="s">
        <v>32</v>
      </c>
      <c r="B3532" s="98"/>
      <c r="C3532" s="98"/>
      <c r="D3532" s="98"/>
      <c r="E3532" s="98"/>
      <c r="F3532" s="98"/>
      <c r="G3532" s="99"/>
      <c r="H3532" s="26">
        <f>SUMIF(D3527:D3531,"=Project",H3527:H3531)</f>
        <v>0</v>
      </c>
      <c r="I3532" s="26">
        <f>SUMIF(D3527:D3531,"=Project",I3527:I3531)</f>
        <v>0</v>
      </c>
      <c r="J3532" s="26">
        <f>SUMIF(D3527:D3531,"=Project",J3527:J3531)</f>
        <v>0</v>
      </c>
      <c r="K3532" s="26">
        <f>SUMIF(D3527:D3531,"=Project",K3527:K3531)</f>
        <v>0</v>
      </c>
      <c r="L3532" s="26">
        <f>SUMIF(D3527:D3531,"=Project",L3527:L3531)</f>
        <v>0</v>
      </c>
      <c r="M3532" s="26">
        <f>SUMIF(D3527:D3531,"=Project",M3527:M3531)</f>
        <v>0</v>
      </c>
      <c r="N3532" s="26">
        <f>SUMIF(D3527:D3531,"=Project",N3527:N3531)</f>
        <v>0</v>
      </c>
      <c r="O3532" s="26">
        <f>SUMIF(D3527:D3531,"=Project",O3527:O3531)</f>
        <v>0</v>
      </c>
      <c r="P3532" s="26">
        <f>SUMIF(D3527:D3531,"=Project",P3527:P3531)</f>
        <v>0</v>
      </c>
      <c r="Q3532" s="26">
        <f>SUMIF(D3527:D3531,"=Project",Q3527:Q3531)</f>
        <v>0</v>
      </c>
    </row>
    <row r="3533" spans="1:17" s="3" customFormat="1" ht="12" customHeight="1">
      <c r="A3533" s="16" t="s">
        <v>4359</v>
      </c>
      <c r="B3533" s="17" t="s">
        <v>18</v>
      </c>
      <c r="C3533" s="18" t="s">
        <v>4360</v>
      </c>
      <c r="D3533" s="19"/>
      <c r="E3533" s="18" t="s">
        <v>4361</v>
      </c>
      <c r="F3533" s="16" t="s">
        <v>352</v>
      </c>
      <c r="G3533" s="18" t="s">
        <v>4362</v>
      </c>
      <c r="H3533" s="20">
        <v>0</v>
      </c>
      <c r="I3533" s="20">
        <v>36.268999999999998</v>
      </c>
      <c r="J3533" s="20">
        <v>47.182000000000002</v>
      </c>
      <c r="K3533" s="20">
        <v>106.621</v>
      </c>
      <c r="L3533" s="20">
        <v>0</v>
      </c>
      <c r="M3533" s="20">
        <v>106.621</v>
      </c>
      <c r="N3533" s="20">
        <v>83.963999999999999</v>
      </c>
      <c r="O3533" s="20">
        <v>79.515000000000001</v>
      </c>
      <c r="P3533" s="20">
        <v>44.615000000000002</v>
      </c>
      <c r="Q3533" s="20">
        <v>37.469000000000001</v>
      </c>
    </row>
    <row r="3534" spans="1:17" s="3" customFormat="1" ht="12" customHeight="1">
      <c r="A3534" s="21" t="s">
        <v>4359</v>
      </c>
      <c r="B3534" s="22" t="s">
        <v>23</v>
      </c>
      <c r="C3534" s="21" t="s">
        <v>4360</v>
      </c>
      <c r="D3534" s="21" t="s">
        <v>4363</v>
      </c>
      <c r="E3534" s="23" t="s">
        <v>4364</v>
      </c>
      <c r="F3534" s="24">
        <v>5</v>
      </c>
      <c r="G3534" s="23" t="s">
        <v>4365</v>
      </c>
      <c r="H3534" s="25">
        <v>0</v>
      </c>
      <c r="I3534" s="25">
        <v>4.5309999999999997</v>
      </c>
      <c r="J3534" s="25">
        <v>8.1590000000000007</v>
      </c>
      <c r="K3534" s="25">
        <v>23.375</v>
      </c>
      <c r="L3534" s="25">
        <v>0</v>
      </c>
      <c r="M3534" s="25">
        <v>23.375</v>
      </c>
      <c r="N3534" s="25">
        <v>10.263999999999999</v>
      </c>
      <c r="O3534" s="25">
        <v>10.398999999999999</v>
      </c>
      <c r="P3534" s="25">
        <v>10.394</v>
      </c>
      <c r="Q3534" s="25">
        <v>10.499000000000001</v>
      </c>
    </row>
    <row r="3535" spans="1:17" s="3" customFormat="1" ht="12" customHeight="1">
      <c r="A3535" s="21" t="s">
        <v>4359</v>
      </c>
      <c r="B3535" s="22" t="s">
        <v>27</v>
      </c>
      <c r="C3535" s="21" t="s">
        <v>4360</v>
      </c>
      <c r="D3535" s="21" t="s">
        <v>4363</v>
      </c>
      <c r="E3535" s="23" t="s">
        <v>4366</v>
      </c>
      <c r="F3535" s="24">
        <v>5</v>
      </c>
      <c r="G3535" s="19"/>
      <c r="H3535" s="19"/>
      <c r="I3535" s="25">
        <v>4.5309999999999997</v>
      </c>
      <c r="J3535" s="25">
        <v>8.1590000000000007</v>
      </c>
      <c r="K3535" s="25">
        <v>23.375</v>
      </c>
      <c r="L3535" s="25">
        <v>0</v>
      </c>
      <c r="M3535" s="25">
        <v>23.375</v>
      </c>
      <c r="N3535" s="19"/>
      <c r="O3535" s="19"/>
      <c r="P3535" s="19"/>
      <c r="Q3535" s="19"/>
    </row>
    <row r="3536" spans="1:17" s="3" customFormat="1" ht="12" customHeight="1">
      <c r="A3536" s="97" t="s">
        <v>30</v>
      </c>
      <c r="B3536" s="98"/>
      <c r="C3536" s="98"/>
      <c r="D3536" s="98"/>
      <c r="E3536" s="98"/>
      <c r="F3536" s="98"/>
      <c r="G3536" s="99"/>
      <c r="H3536" s="19"/>
      <c r="I3536" s="26">
        <f>SUM(I3535:I3535)</f>
        <v>4.5309999999999997</v>
      </c>
      <c r="J3536" s="26">
        <f>SUM(J3535:J3535)</f>
        <v>8.1590000000000007</v>
      </c>
      <c r="K3536" s="26">
        <f>SUM(K3535:K3535)</f>
        <v>23.375</v>
      </c>
      <c r="L3536" s="26">
        <f>SUM(L3535:L3535)</f>
        <v>0</v>
      </c>
      <c r="M3536" s="26">
        <f>SUM(M3535:M3535)</f>
        <v>23.375</v>
      </c>
      <c r="N3536" s="19"/>
      <c r="O3536" s="19"/>
      <c r="P3536" s="19"/>
      <c r="Q3536" s="19"/>
    </row>
    <row r="3537" spans="1:17" s="3" customFormat="1" ht="12" customHeight="1">
      <c r="A3537" s="97" t="s">
        <v>31</v>
      </c>
      <c r="B3537" s="98"/>
      <c r="C3537" s="98"/>
      <c r="D3537" s="98"/>
      <c r="E3537" s="98"/>
      <c r="F3537" s="98"/>
      <c r="G3537" s="99"/>
      <c r="H3537" s="19"/>
      <c r="I3537" s="26">
        <v>0</v>
      </c>
      <c r="J3537" s="26">
        <v>0</v>
      </c>
      <c r="K3537" s="19"/>
      <c r="L3537" s="19"/>
      <c r="M3537" s="19"/>
      <c r="N3537" s="19"/>
      <c r="O3537" s="19"/>
      <c r="P3537" s="19"/>
      <c r="Q3537" s="19"/>
    </row>
    <row r="3538" spans="1:17" s="3" customFormat="1" ht="12" customHeight="1">
      <c r="A3538" s="21" t="s">
        <v>4359</v>
      </c>
      <c r="B3538" s="22" t="s">
        <v>23</v>
      </c>
      <c r="C3538" s="21" t="s">
        <v>4360</v>
      </c>
      <c r="D3538" s="21" t="s">
        <v>4367</v>
      </c>
      <c r="E3538" s="23" t="s">
        <v>4368</v>
      </c>
      <c r="F3538" s="24">
        <v>5</v>
      </c>
      <c r="G3538" s="23" t="s">
        <v>4369</v>
      </c>
      <c r="H3538" s="25">
        <v>0</v>
      </c>
      <c r="I3538" s="25">
        <v>4.3949999999999996</v>
      </c>
      <c r="J3538" s="25">
        <v>7.681</v>
      </c>
      <c r="K3538" s="25">
        <v>4.7830000000000004</v>
      </c>
      <c r="L3538" s="25">
        <v>0</v>
      </c>
      <c r="M3538" s="25">
        <v>4.7830000000000004</v>
      </c>
      <c r="N3538" s="25">
        <v>4.8390000000000004</v>
      </c>
      <c r="O3538" s="25">
        <v>4.8760000000000003</v>
      </c>
      <c r="P3538" s="25">
        <v>4.88</v>
      </c>
      <c r="Q3538" s="25">
        <v>4.9279999999999999</v>
      </c>
    </row>
    <row r="3539" spans="1:17" s="3" customFormat="1" ht="12" customHeight="1">
      <c r="A3539" s="21" t="s">
        <v>4359</v>
      </c>
      <c r="B3539" s="22" t="s">
        <v>27</v>
      </c>
      <c r="C3539" s="21" t="s">
        <v>4360</v>
      </c>
      <c r="D3539" s="21" t="s">
        <v>4367</v>
      </c>
      <c r="E3539" s="23" t="s">
        <v>4370</v>
      </c>
      <c r="F3539" s="24">
        <v>5</v>
      </c>
      <c r="G3539" s="19"/>
      <c r="H3539" s="19"/>
      <c r="I3539" s="25">
        <v>4.3949999999999996</v>
      </c>
      <c r="J3539" s="25">
        <v>4.681</v>
      </c>
      <c r="K3539" s="25">
        <v>4.7830000000000004</v>
      </c>
      <c r="L3539" s="25">
        <v>0</v>
      </c>
      <c r="M3539" s="25">
        <v>4.7830000000000004</v>
      </c>
      <c r="N3539" s="19"/>
      <c r="O3539" s="19"/>
      <c r="P3539" s="19"/>
      <c r="Q3539" s="19"/>
    </row>
    <row r="3540" spans="1:17" s="3" customFormat="1" ht="12" customHeight="1">
      <c r="A3540" s="97" t="s">
        <v>30</v>
      </c>
      <c r="B3540" s="98"/>
      <c r="C3540" s="98"/>
      <c r="D3540" s="98"/>
      <c r="E3540" s="98"/>
      <c r="F3540" s="98"/>
      <c r="G3540" s="99"/>
      <c r="H3540" s="19"/>
      <c r="I3540" s="26">
        <f>SUM(I3539:I3539)</f>
        <v>4.3949999999999996</v>
      </c>
      <c r="J3540" s="26">
        <f>SUM(J3539:J3539)</f>
        <v>4.681</v>
      </c>
      <c r="K3540" s="26">
        <f>SUM(K3539:K3539)</f>
        <v>4.7830000000000004</v>
      </c>
      <c r="L3540" s="26">
        <f>SUM(L3539:L3539)</f>
        <v>0</v>
      </c>
      <c r="M3540" s="26">
        <f>SUM(M3539:M3539)</f>
        <v>4.7830000000000004</v>
      </c>
      <c r="N3540" s="19"/>
      <c r="O3540" s="19"/>
      <c r="P3540" s="19"/>
      <c r="Q3540" s="19"/>
    </row>
    <row r="3541" spans="1:17" s="3" customFormat="1" ht="12" customHeight="1">
      <c r="A3541" s="21" t="s">
        <v>4359</v>
      </c>
      <c r="B3541" s="22" t="s">
        <v>68</v>
      </c>
      <c r="C3541" s="21" t="s">
        <v>4360</v>
      </c>
      <c r="D3541" s="21" t="s">
        <v>4367</v>
      </c>
      <c r="E3541" s="23" t="s">
        <v>4371</v>
      </c>
      <c r="F3541" s="24">
        <v>5</v>
      </c>
      <c r="H3541" s="19"/>
      <c r="I3541" s="25">
        <v>0</v>
      </c>
      <c r="J3541" s="25">
        <v>3</v>
      </c>
      <c r="K3541" s="19"/>
      <c r="L3541" s="19"/>
      <c r="M3541" s="19"/>
      <c r="N3541" s="19"/>
      <c r="O3541" s="19"/>
      <c r="P3541" s="19"/>
      <c r="Q3541" s="19"/>
    </row>
    <row r="3542" spans="1:17" s="3" customFormat="1" ht="12" customHeight="1">
      <c r="A3542" s="97" t="s">
        <v>31</v>
      </c>
      <c r="B3542" s="98"/>
      <c r="C3542" s="98"/>
      <c r="D3542" s="98"/>
      <c r="E3542" s="98"/>
      <c r="F3542" s="98"/>
      <c r="G3542" s="99"/>
      <c r="H3542" s="19"/>
      <c r="I3542" s="26">
        <f>SUM(I3541:I3541)</f>
        <v>0</v>
      </c>
      <c r="J3542" s="26">
        <f>SUM(J3541:J3541)</f>
        <v>3</v>
      </c>
      <c r="K3542" s="19"/>
      <c r="L3542" s="19"/>
      <c r="M3542" s="19"/>
      <c r="N3542" s="19"/>
      <c r="O3542" s="19"/>
      <c r="P3542" s="19"/>
      <c r="Q3542" s="19"/>
    </row>
    <row r="3543" spans="1:17" s="3" customFormat="1" ht="12" customHeight="1">
      <c r="A3543" s="21" t="s">
        <v>4359</v>
      </c>
      <c r="B3543" s="22" t="s">
        <v>23</v>
      </c>
      <c r="C3543" s="21" t="s">
        <v>4360</v>
      </c>
      <c r="D3543" s="21" t="s">
        <v>4372</v>
      </c>
      <c r="E3543" s="23" t="s">
        <v>4373</v>
      </c>
      <c r="F3543" s="24">
        <v>5</v>
      </c>
      <c r="G3543" s="23" t="s">
        <v>4374</v>
      </c>
      <c r="H3543" s="25">
        <v>0</v>
      </c>
      <c r="I3543" s="25">
        <v>27.343</v>
      </c>
      <c r="J3543" s="25">
        <v>31.341999999999999</v>
      </c>
      <c r="K3543" s="25">
        <v>78.462999999999994</v>
      </c>
      <c r="L3543" s="25">
        <v>0</v>
      </c>
      <c r="M3543" s="25">
        <v>78.462999999999994</v>
      </c>
      <c r="N3543" s="25">
        <v>68.861000000000004</v>
      </c>
      <c r="O3543" s="25">
        <v>64.239999999999995</v>
      </c>
      <c r="P3543" s="25">
        <v>29.341000000000001</v>
      </c>
      <c r="Q3543" s="25">
        <v>22.042000000000002</v>
      </c>
    </row>
    <row r="3544" spans="1:17" s="3" customFormat="1" ht="12" customHeight="1">
      <c r="A3544" s="21" t="s">
        <v>4359</v>
      </c>
      <c r="B3544" s="22" t="s">
        <v>27</v>
      </c>
      <c r="C3544" s="21" t="s">
        <v>4360</v>
      </c>
      <c r="D3544" s="21" t="s">
        <v>4372</v>
      </c>
      <c r="E3544" s="23" t="s">
        <v>4375</v>
      </c>
      <c r="F3544" s="24">
        <v>5</v>
      </c>
      <c r="G3544" s="19"/>
      <c r="H3544" s="19"/>
      <c r="I3544" s="25">
        <v>27.343</v>
      </c>
      <c r="J3544" s="25">
        <v>31.341999999999999</v>
      </c>
      <c r="K3544" s="25">
        <v>78.462999999999994</v>
      </c>
      <c r="L3544" s="25">
        <v>0</v>
      </c>
      <c r="M3544" s="25">
        <v>78.462999999999994</v>
      </c>
      <c r="N3544" s="19"/>
      <c r="O3544" s="19"/>
      <c r="P3544" s="19"/>
      <c r="Q3544" s="19"/>
    </row>
    <row r="3545" spans="1:17" s="3" customFormat="1" ht="12" customHeight="1">
      <c r="A3545" s="97" t="s">
        <v>30</v>
      </c>
      <c r="B3545" s="98"/>
      <c r="C3545" s="98"/>
      <c r="D3545" s="98"/>
      <c r="E3545" s="98"/>
      <c r="F3545" s="98"/>
      <c r="G3545" s="99"/>
      <c r="H3545" s="19"/>
      <c r="I3545" s="26">
        <f>SUM(I3544:I3544)</f>
        <v>27.343</v>
      </c>
      <c r="J3545" s="26">
        <f>SUM(J3544:J3544)</f>
        <v>31.341999999999999</v>
      </c>
      <c r="K3545" s="26">
        <f>SUM(K3544:K3544)</f>
        <v>78.462999999999994</v>
      </c>
      <c r="L3545" s="26">
        <f>SUM(L3544:L3544)</f>
        <v>0</v>
      </c>
      <c r="M3545" s="26">
        <f>SUM(M3544:M3544)</f>
        <v>78.462999999999994</v>
      </c>
      <c r="N3545" s="19"/>
      <c r="O3545" s="19"/>
      <c r="P3545" s="19"/>
      <c r="Q3545" s="19"/>
    </row>
    <row r="3546" spans="1:17" s="3" customFormat="1" ht="12" customHeight="1">
      <c r="A3546" s="97" t="s">
        <v>31</v>
      </c>
      <c r="B3546" s="98"/>
      <c r="C3546" s="98"/>
      <c r="D3546" s="98"/>
      <c r="E3546" s="98"/>
      <c r="F3546" s="98"/>
      <c r="G3546" s="99"/>
      <c r="H3546" s="19"/>
      <c r="I3546" s="26">
        <v>0</v>
      </c>
      <c r="J3546" s="26">
        <v>0</v>
      </c>
      <c r="K3546" s="19"/>
      <c r="L3546" s="19"/>
      <c r="M3546" s="19"/>
      <c r="N3546" s="19"/>
      <c r="O3546" s="19"/>
      <c r="P3546" s="19"/>
      <c r="Q3546" s="19"/>
    </row>
    <row r="3547" spans="1:17" s="3" customFormat="1" ht="12" customHeight="1">
      <c r="A3547" s="97" t="s">
        <v>32</v>
      </c>
      <c r="B3547" s="98"/>
      <c r="C3547" s="98"/>
      <c r="D3547" s="98"/>
      <c r="E3547" s="98"/>
      <c r="F3547" s="98"/>
      <c r="G3547" s="99"/>
      <c r="H3547" s="26">
        <f>SUMIF(D3534:D3546,"=Project",H3534:H3546)</f>
        <v>0</v>
      </c>
      <c r="I3547" s="26">
        <f>SUMIF(D3534:D3546,"=Project",I3534:I3546)</f>
        <v>0</v>
      </c>
      <c r="J3547" s="26">
        <f>SUMIF(D3534:D3546,"=Project",J3534:J3546)</f>
        <v>0</v>
      </c>
      <c r="K3547" s="26">
        <f>SUMIF(D3534:D3546,"=Project",K3534:K3546)</f>
        <v>0</v>
      </c>
      <c r="L3547" s="26">
        <f>SUMIF(D3534:D3546,"=Project",L3534:L3546)</f>
        <v>0</v>
      </c>
      <c r="M3547" s="26">
        <f>SUMIF(D3534:D3546,"=Project",M3534:M3546)</f>
        <v>0</v>
      </c>
      <c r="N3547" s="26">
        <f>SUMIF(D3534:D3546,"=Project",N3534:N3546)</f>
        <v>0</v>
      </c>
      <c r="O3547" s="26">
        <f>SUMIF(D3534:D3546,"=Project",O3534:O3546)</f>
        <v>0</v>
      </c>
      <c r="P3547" s="26">
        <f>SUMIF(D3534:D3546,"=Project",P3534:P3546)</f>
        <v>0</v>
      </c>
      <c r="Q3547" s="26">
        <f>SUMIF(D3534:D3546,"=Project",Q3534:Q3546)</f>
        <v>0</v>
      </c>
    </row>
    <row r="3548" spans="1:17" s="3" customFormat="1" ht="12" customHeight="1">
      <c r="A3548" s="16" t="s">
        <v>4376</v>
      </c>
      <c r="B3548" s="17" t="s">
        <v>18</v>
      </c>
      <c r="C3548" s="18" t="s">
        <v>4377</v>
      </c>
      <c r="D3548" s="19"/>
      <c r="E3548" s="18" t="s">
        <v>4378</v>
      </c>
      <c r="F3548" s="16" t="s">
        <v>352</v>
      </c>
      <c r="G3548" s="18" t="s">
        <v>4379</v>
      </c>
      <c r="H3548" s="20">
        <v>0</v>
      </c>
      <c r="I3548" s="20">
        <v>135.76900000000001</v>
      </c>
      <c r="J3548" s="20">
        <v>243.08699999999999</v>
      </c>
      <c r="K3548" s="20">
        <v>175.352</v>
      </c>
      <c r="L3548" s="20">
        <v>0</v>
      </c>
      <c r="M3548" s="20">
        <v>175.352</v>
      </c>
      <c r="N3548" s="20">
        <v>237.46</v>
      </c>
      <c r="O3548" s="20">
        <v>225.499</v>
      </c>
      <c r="P3548" s="20">
        <v>158.22200000000001</v>
      </c>
      <c r="Q3548" s="20">
        <v>94.221999999999994</v>
      </c>
    </row>
    <row r="3549" spans="1:17" s="3" customFormat="1" ht="12" customHeight="1">
      <c r="A3549" s="21" t="s">
        <v>4376</v>
      </c>
      <c r="B3549" s="22" t="s">
        <v>23</v>
      </c>
      <c r="C3549" s="21" t="s">
        <v>4377</v>
      </c>
      <c r="D3549" s="21" t="s">
        <v>4380</v>
      </c>
      <c r="E3549" s="23" t="s">
        <v>4381</v>
      </c>
      <c r="F3549" s="24">
        <v>5</v>
      </c>
      <c r="G3549" s="23" t="s">
        <v>4382</v>
      </c>
      <c r="H3549" s="25">
        <v>0</v>
      </c>
      <c r="I3549" s="25">
        <v>107.482</v>
      </c>
      <c r="J3549" s="25">
        <v>118.084</v>
      </c>
      <c r="K3549" s="25">
        <v>35.073</v>
      </c>
      <c r="L3549" s="25">
        <v>0</v>
      </c>
      <c r="M3549" s="25">
        <v>35.073</v>
      </c>
      <c r="N3549" s="25">
        <v>28.687000000000001</v>
      </c>
      <c r="O3549" s="25">
        <v>18.893999999999998</v>
      </c>
      <c r="P3549" s="25">
        <v>18.064</v>
      </c>
      <c r="Q3549" s="25">
        <v>17.805</v>
      </c>
    </row>
    <row r="3550" spans="1:17" s="3" customFormat="1" ht="12" customHeight="1">
      <c r="A3550" s="21" t="s">
        <v>4376</v>
      </c>
      <c r="B3550" s="22" t="s">
        <v>27</v>
      </c>
      <c r="C3550" s="21" t="s">
        <v>4377</v>
      </c>
      <c r="D3550" s="21" t="s">
        <v>4380</v>
      </c>
      <c r="E3550" s="23" t="s">
        <v>4383</v>
      </c>
      <c r="F3550" s="24">
        <v>5</v>
      </c>
      <c r="G3550" s="19"/>
      <c r="H3550" s="19"/>
      <c r="I3550" s="25">
        <v>0.3</v>
      </c>
      <c r="J3550" s="25">
        <v>0.32500000000000001</v>
      </c>
      <c r="K3550" s="25">
        <v>0</v>
      </c>
      <c r="L3550" s="25">
        <v>0</v>
      </c>
      <c r="M3550" s="25">
        <v>0</v>
      </c>
      <c r="N3550" s="19"/>
      <c r="O3550" s="19"/>
      <c r="P3550" s="19"/>
      <c r="Q3550" s="19"/>
    </row>
    <row r="3551" spans="1:17" s="3" customFormat="1" ht="12" customHeight="1">
      <c r="A3551" s="21" t="s">
        <v>4376</v>
      </c>
      <c r="B3551" s="22" t="s">
        <v>27</v>
      </c>
      <c r="C3551" s="21" t="s">
        <v>4377</v>
      </c>
      <c r="D3551" s="21" t="s">
        <v>4380</v>
      </c>
      <c r="E3551" s="23" t="s">
        <v>4384</v>
      </c>
      <c r="F3551" s="24">
        <v>5</v>
      </c>
      <c r="G3551" s="19"/>
      <c r="H3551" s="19"/>
      <c r="I3551" s="25">
        <v>107.182</v>
      </c>
      <c r="J3551" s="25">
        <v>117.759</v>
      </c>
      <c r="K3551" s="25">
        <v>35.073</v>
      </c>
      <c r="L3551" s="25">
        <v>0</v>
      </c>
      <c r="M3551" s="25">
        <v>35.073</v>
      </c>
      <c r="N3551" s="19"/>
      <c r="O3551" s="19"/>
      <c r="P3551" s="19"/>
      <c r="Q3551" s="19"/>
    </row>
    <row r="3552" spans="1:17" s="3" customFormat="1" ht="12" customHeight="1">
      <c r="A3552" s="97" t="s">
        <v>30</v>
      </c>
      <c r="B3552" s="98"/>
      <c r="C3552" s="98"/>
      <c r="D3552" s="98"/>
      <c r="E3552" s="98"/>
      <c r="F3552" s="98"/>
      <c r="G3552" s="99"/>
      <c r="H3552" s="19"/>
      <c r="I3552" s="26">
        <f>SUM(I3550:I3551)</f>
        <v>107.482</v>
      </c>
      <c r="J3552" s="26">
        <f>SUM(J3550:J3551)</f>
        <v>118.084</v>
      </c>
      <c r="K3552" s="26">
        <f>SUM(K3550:K3551)</f>
        <v>35.073</v>
      </c>
      <c r="L3552" s="26">
        <f>SUM(L3550:L3551)</f>
        <v>0</v>
      </c>
      <c r="M3552" s="26">
        <f>SUM(M3550:M3551)</f>
        <v>35.073</v>
      </c>
      <c r="N3552" s="19"/>
      <c r="O3552" s="19"/>
      <c r="P3552" s="19"/>
      <c r="Q3552" s="19"/>
    </row>
    <row r="3553" spans="1:17" s="3" customFormat="1" ht="12" customHeight="1">
      <c r="A3553" s="97" t="s">
        <v>31</v>
      </c>
      <c r="B3553" s="98"/>
      <c r="C3553" s="98"/>
      <c r="D3553" s="98"/>
      <c r="E3553" s="98"/>
      <c r="F3553" s="98"/>
      <c r="G3553" s="99"/>
      <c r="H3553" s="19"/>
      <c r="I3553" s="26">
        <v>0</v>
      </c>
      <c r="J3553" s="26">
        <v>0</v>
      </c>
      <c r="K3553" s="19"/>
      <c r="L3553" s="19"/>
      <c r="M3553" s="19"/>
      <c r="N3553" s="19"/>
      <c r="O3553" s="19"/>
      <c r="P3553" s="19"/>
      <c r="Q3553" s="19"/>
    </row>
    <row r="3554" spans="1:17" s="3" customFormat="1" ht="12" customHeight="1">
      <c r="A3554" s="21" t="s">
        <v>4376</v>
      </c>
      <c r="B3554" s="22" t="s">
        <v>23</v>
      </c>
      <c r="C3554" s="21" t="s">
        <v>4377</v>
      </c>
      <c r="D3554" s="21" t="s">
        <v>4385</v>
      </c>
      <c r="E3554" s="23" t="s">
        <v>4386</v>
      </c>
      <c r="F3554" s="24">
        <v>5</v>
      </c>
      <c r="G3554" s="23" t="s">
        <v>4387</v>
      </c>
      <c r="H3554" s="25">
        <v>0</v>
      </c>
      <c r="I3554" s="25">
        <v>28.286999999999999</v>
      </c>
      <c r="J3554" s="25">
        <v>125.003</v>
      </c>
      <c r="K3554" s="25">
        <v>140.279</v>
      </c>
      <c r="L3554" s="25">
        <v>0</v>
      </c>
      <c r="M3554" s="25">
        <v>140.279</v>
      </c>
      <c r="N3554" s="25">
        <v>208.773</v>
      </c>
      <c r="O3554" s="25">
        <v>206.60499999999999</v>
      </c>
      <c r="P3554" s="25">
        <v>140.15799999999999</v>
      </c>
      <c r="Q3554" s="25">
        <v>76.417000000000002</v>
      </c>
    </row>
    <row r="3555" spans="1:17" s="3" customFormat="1" ht="12" customHeight="1">
      <c r="A3555" s="21" t="s">
        <v>4376</v>
      </c>
      <c r="B3555" s="22" t="s">
        <v>27</v>
      </c>
      <c r="C3555" s="21" t="s">
        <v>4377</v>
      </c>
      <c r="D3555" s="21" t="s">
        <v>4385</v>
      </c>
      <c r="E3555" s="23" t="s">
        <v>4388</v>
      </c>
      <c r="F3555" s="24">
        <v>5</v>
      </c>
      <c r="G3555" s="19"/>
      <c r="H3555" s="19"/>
      <c r="I3555" s="25">
        <v>28.286999999999999</v>
      </c>
      <c r="J3555" s="25">
        <v>125.003</v>
      </c>
      <c r="K3555" s="25">
        <v>140.279</v>
      </c>
      <c r="L3555" s="25">
        <v>0</v>
      </c>
      <c r="M3555" s="25">
        <v>140.279</v>
      </c>
      <c r="N3555" s="19"/>
      <c r="O3555" s="19"/>
      <c r="P3555" s="19"/>
      <c r="Q3555" s="19"/>
    </row>
    <row r="3556" spans="1:17" s="3" customFormat="1" ht="12" customHeight="1">
      <c r="A3556" s="97" t="s">
        <v>30</v>
      </c>
      <c r="B3556" s="98"/>
      <c r="C3556" s="98"/>
      <c r="D3556" s="98"/>
      <c r="E3556" s="98"/>
      <c r="F3556" s="98"/>
      <c r="G3556" s="99"/>
      <c r="H3556" s="19"/>
      <c r="I3556" s="26">
        <f>SUM(I3555:I3555)</f>
        <v>28.286999999999999</v>
      </c>
      <c r="J3556" s="26">
        <f>SUM(J3555:J3555)</f>
        <v>125.003</v>
      </c>
      <c r="K3556" s="26">
        <f>SUM(K3555:K3555)</f>
        <v>140.279</v>
      </c>
      <c r="L3556" s="26">
        <f>SUM(L3555:L3555)</f>
        <v>0</v>
      </c>
      <c r="M3556" s="26">
        <f>SUM(M3555:M3555)</f>
        <v>140.279</v>
      </c>
      <c r="N3556" s="19"/>
      <c r="O3556" s="19"/>
      <c r="P3556" s="19"/>
      <c r="Q3556" s="19"/>
    </row>
    <row r="3557" spans="1:17" s="3" customFormat="1" ht="12" customHeight="1">
      <c r="A3557" s="97" t="s">
        <v>31</v>
      </c>
      <c r="B3557" s="98"/>
      <c r="C3557" s="98"/>
      <c r="D3557" s="98"/>
      <c r="E3557" s="98"/>
      <c r="F3557" s="98"/>
      <c r="G3557" s="99"/>
      <c r="H3557" s="19"/>
      <c r="I3557" s="26">
        <v>0</v>
      </c>
      <c r="J3557" s="26">
        <v>0</v>
      </c>
      <c r="K3557" s="19"/>
      <c r="L3557" s="19"/>
      <c r="M3557" s="19"/>
      <c r="N3557" s="19"/>
      <c r="O3557" s="19"/>
      <c r="P3557" s="19"/>
      <c r="Q3557" s="19"/>
    </row>
    <row r="3558" spans="1:17" s="3" customFormat="1" ht="12" customHeight="1">
      <c r="A3558" s="97" t="s">
        <v>32</v>
      </c>
      <c r="B3558" s="98"/>
      <c r="C3558" s="98"/>
      <c r="D3558" s="98"/>
      <c r="E3558" s="98"/>
      <c r="F3558" s="98"/>
      <c r="G3558" s="99"/>
      <c r="H3558" s="26">
        <f>SUMIF(D3549:D3557,"=Project",H3549:H3557)</f>
        <v>0</v>
      </c>
      <c r="I3558" s="26">
        <f>SUMIF(D3549:D3557,"=Project",I3549:I3557)</f>
        <v>0</v>
      </c>
      <c r="J3558" s="26">
        <f>SUMIF(D3549:D3557,"=Project",J3549:J3557)</f>
        <v>0</v>
      </c>
      <c r="K3558" s="26">
        <f>SUMIF(D3549:D3557,"=Project",K3549:K3557)</f>
        <v>0</v>
      </c>
      <c r="L3558" s="26">
        <f>SUMIF(D3549:D3557,"=Project",L3549:L3557)</f>
        <v>0</v>
      </c>
      <c r="M3558" s="26">
        <f>SUMIF(D3549:D3557,"=Project",M3549:M3557)</f>
        <v>0</v>
      </c>
      <c r="N3558" s="26">
        <f>SUMIF(D3549:D3557,"=Project",N3549:N3557)</f>
        <v>0</v>
      </c>
      <c r="O3558" s="26">
        <f>SUMIF(D3549:D3557,"=Project",O3549:O3557)</f>
        <v>0</v>
      </c>
      <c r="P3558" s="26">
        <f>SUMIF(D3549:D3557,"=Project",P3549:P3557)</f>
        <v>0</v>
      </c>
      <c r="Q3558" s="26">
        <f>SUMIF(D3549:D3557,"=Project",Q3549:Q3557)</f>
        <v>0</v>
      </c>
    </row>
    <row r="3559" spans="1:17" s="3" customFormat="1" ht="12" customHeight="1">
      <c r="A3559" s="16" t="s">
        <v>4389</v>
      </c>
      <c r="B3559" s="17" t="s">
        <v>18</v>
      </c>
      <c r="C3559" s="18" t="s">
        <v>4390</v>
      </c>
      <c r="D3559" s="19"/>
      <c r="E3559" s="18" t="s">
        <v>4391</v>
      </c>
      <c r="F3559" s="16" t="s">
        <v>352</v>
      </c>
      <c r="G3559" s="18" t="s">
        <v>4392</v>
      </c>
      <c r="H3559" s="20">
        <v>0</v>
      </c>
      <c r="I3559" s="20">
        <v>27.341999999999999</v>
      </c>
      <c r="J3559" s="20">
        <v>160.81800000000001</v>
      </c>
      <c r="K3559" s="20">
        <v>192.185</v>
      </c>
      <c r="L3559" s="20">
        <v>0</v>
      </c>
      <c r="M3559" s="20">
        <v>192.185</v>
      </c>
      <c r="N3559" s="20">
        <v>179.96700000000001</v>
      </c>
      <c r="O3559" s="20">
        <v>170.774</v>
      </c>
      <c r="P3559" s="20">
        <v>149.61199999999999</v>
      </c>
      <c r="Q3559" s="20">
        <v>152.11699999999999</v>
      </c>
    </row>
    <row r="3560" spans="1:17" s="3" customFormat="1" ht="12" customHeight="1">
      <c r="A3560" s="21" t="s">
        <v>4389</v>
      </c>
      <c r="B3560" s="22" t="s">
        <v>23</v>
      </c>
      <c r="C3560" s="21" t="s">
        <v>4390</v>
      </c>
      <c r="D3560" s="21" t="s">
        <v>4393</v>
      </c>
      <c r="E3560" s="23" t="s">
        <v>4394</v>
      </c>
      <c r="F3560" s="24">
        <v>5</v>
      </c>
      <c r="G3560" s="23" t="s">
        <v>4395</v>
      </c>
      <c r="H3560" s="25">
        <v>0</v>
      </c>
      <c r="I3560" s="25">
        <v>2.6349999999999998</v>
      </c>
      <c r="J3560" s="25">
        <v>160.81800000000001</v>
      </c>
      <c r="K3560" s="25">
        <v>192.185</v>
      </c>
      <c r="L3560" s="25">
        <v>0</v>
      </c>
      <c r="M3560" s="25">
        <v>192.185</v>
      </c>
      <c r="N3560" s="25">
        <v>179.96700000000001</v>
      </c>
      <c r="O3560" s="25">
        <v>170.774</v>
      </c>
      <c r="P3560" s="25">
        <v>149.61199999999999</v>
      </c>
      <c r="Q3560" s="25">
        <v>152.11699999999999</v>
      </c>
    </row>
    <row r="3561" spans="1:17" s="3" customFormat="1" ht="12" customHeight="1">
      <c r="A3561" s="21" t="s">
        <v>4389</v>
      </c>
      <c r="B3561" s="22" t="s">
        <v>27</v>
      </c>
      <c r="C3561" s="21" t="s">
        <v>4390</v>
      </c>
      <c r="D3561" s="21" t="s">
        <v>4393</v>
      </c>
      <c r="E3561" s="23" t="s">
        <v>4396</v>
      </c>
      <c r="F3561" s="24">
        <v>5</v>
      </c>
      <c r="G3561" s="19"/>
      <c r="H3561" s="19"/>
      <c r="I3561" s="25">
        <v>0</v>
      </c>
      <c r="J3561" s="25">
        <v>19.815999999999999</v>
      </c>
      <c r="K3561" s="25">
        <v>17.585000000000001</v>
      </c>
      <c r="L3561" s="25">
        <v>0</v>
      </c>
      <c r="M3561" s="25">
        <v>17.585000000000001</v>
      </c>
      <c r="N3561" s="19"/>
      <c r="O3561" s="19"/>
      <c r="P3561" s="19"/>
      <c r="Q3561" s="19"/>
    </row>
    <row r="3562" spans="1:17" s="3" customFormat="1" ht="12" customHeight="1">
      <c r="A3562" s="21" t="s">
        <v>4389</v>
      </c>
      <c r="B3562" s="22" t="s">
        <v>27</v>
      </c>
      <c r="C3562" s="21" t="s">
        <v>4390</v>
      </c>
      <c r="D3562" s="21" t="s">
        <v>4393</v>
      </c>
      <c r="E3562" s="23" t="s">
        <v>4397</v>
      </c>
      <c r="F3562" s="24">
        <v>5</v>
      </c>
      <c r="G3562" s="19"/>
      <c r="H3562" s="19"/>
      <c r="I3562" s="25">
        <v>0</v>
      </c>
      <c r="J3562" s="25">
        <v>29.8</v>
      </c>
      <c r="K3562" s="25">
        <v>30.812000000000001</v>
      </c>
      <c r="L3562" s="25">
        <v>0</v>
      </c>
      <c r="M3562" s="25">
        <v>30.812000000000001</v>
      </c>
      <c r="N3562" s="19"/>
      <c r="O3562" s="19"/>
      <c r="P3562" s="19"/>
      <c r="Q3562" s="19"/>
    </row>
    <row r="3563" spans="1:17" s="3" customFormat="1" ht="12" customHeight="1">
      <c r="A3563" s="21" t="s">
        <v>4389</v>
      </c>
      <c r="B3563" s="22" t="s">
        <v>27</v>
      </c>
      <c r="C3563" s="21" t="s">
        <v>4390</v>
      </c>
      <c r="D3563" s="21" t="s">
        <v>4393</v>
      </c>
      <c r="E3563" s="23" t="s">
        <v>4398</v>
      </c>
      <c r="F3563" s="24">
        <v>5</v>
      </c>
      <c r="G3563" s="19"/>
      <c r="H3563" s="19"/>
      <c r="I3563" s="25">
        <v>0</v>
      </c>
      <c r="J3563" s="25">
        <v>11.526999999999999</v>
      </c>
      <c r="K3563" s="25">
        <v>22.614999999999998</v>
      </c>
      <c r="L3563" s="25">
        <v>0</v>
      </c>
      <c r="M3563" s="25">
        <v>22.614999999999998</v>
      </c>
      <c r="N3563" s="19"/>
      <c r="O3563" s="19"/>
      <c r="P3563" s="19"/>
      <c r="Q3563" s="19"/>
    </row>
    <row r="3564" spans="1:17" s="3" customFormat="1" ht="12" customHeight="1">
      <c r="A3564" s="21" t="s">
        <v>4389</v>
      </c>
      <c r="B3564" s="22" t="s">
        <v>27</v>
      </c>
      <c r="C3564" s="21" t="s">
        <v>4390</v>
      </c>
      <c r="D3564" s="21" t="s">
        <v>4393</v>
      </c>
      <c r="E3564" s="23" t="s">
        <v>4394</v>
      </c>
      <c r="F3564" s="24">
        <v>5</v>
      </c>
      <c r="G3564" s="19"/>
      <c r="H3564" s="19"/>
      <c r="I3564" s="25">
        <v>2.6349999999999998</v>
      </c>
      <c r="J3564" s="25">
        <v>0</v>
      </c>
      <c r="K3564" s="25">
        <v>0</v>
      </c>
      <c r="L3564" s="25">
        <v>0</v>
      </c>
      <c r="M3564" s="25">
        <v>0</v>
      </c>
      <c r="N3564" s="19"/>
      <c r="O3564" s="19"/>
      <c r="P3564" s="19"/>
      <c r="Q3564" s="19"/>
    </row>
    <row r="3565" spans="1:17" s="3" customFormat="1" ht="12" customHeight="1">
      <c r="A3565" s="21" t="s">
        <v>4389</v>
      </c>
      <c r="B3565" s="22" t="s">
        <v>27</v>
      </c>
      <c r="C3565" s="21" t="s">
        <v>4390</v>
      </c>
      <c r="D3565" s="21" t="s">
        <v>4393</v>
      </c>
      <c r="E3565" s="23" t="s">
        <v>4399</v>
      </c>
      <c r="F3565" s="24">
        <v>5</v>
      </c>
      <c r="G3565" s="19"/>
      <c r="H3565" s="19"/>
      <c r="I3565" s="25">
        <v>0</v>
      </c>
      <c r="J3565" s="25">
        <v>38.56</v>
      </c>
      <c r="K3565" s="25">
        <v>34.451000000000001</v>
      </c>
      <c r="L3565" s="25">
        <v>0</v>
      </c>
      <c r="M3565" s="25">
        <v>34.451000000000001</v>
      </c>
      <c r="N3565" s="19"/>
      <c r="O3565" s="19"/>
      <c r="P3565" s="19"/>
      <c r="Q3565" s="19"/>
    </row>
    <row r="3566" spans="1:17" s="3" customFormat="1" ht="12" customHeight="1">
      <c r="A3566" s="21" t="s">
        <v>4389</v>
      </c>
      <c r="B3566" s="22" t="s">
        <v>27</v>
      </c>
      <c r="C3566" s="21" t="s">
        <v>4390</v>
      </c>
      <c r="D3566" s="21" t="s">
        <v>4393</v>
      </c>
      <c r="E3566" s="23" t="s">
        <v>4400</v>
      </c>
      <c r="F3566" s="24">
        <v>5</v>
      </c>
      <c r="G3566" s="19"/>
      <c r="H3566" s="19"/>
      <c r="I3566" s="25">
        <v>0</v>
      </c>
      <c r="J3566" s="25">
        <v>11.266999999999999</v>
      </c>
      <c r="K3566" s="25">
        <v>21.68</v>
      </c>
      <c r="L3566" s="25">
        <v>0</v>
      </c>
      <c r="M3566" s="25">
        <v>21.68</v>
      </c>
      <c r="N3566" s="19"/>
      <c r="O3566" s="19"/>
      <c r="P3566" s="19"/>
      <c r="Q3566" s="19"/>
    </row>
    <row r="3567" spans="1:17" s="3" customFormat="1" ht="12" customHeight="1">
      <c r="A3567" s="21" t="s">
        <v>4389</v>
      </c>
      <c r="B3567" s="22" t="s">
        <v>27</v>
      </c>
      <c r="C3567" s="21" t="s">
        <v>4390</v>
      </c>
      <c r="D3567" s="21" t="s">
        <v>4393</v>
      </c>
      <c r="E3567" s="23" t="s">
        <v>4401</v>
      </c>
      <c r="F3567" s="24">
        <v>5</v>
      </c>
      <c r="G3567" s="19"/>
      <c r="H3567" s="19"/>
      <c r="I3567" s="25">
        <v>0</v>
      </c>
      <c r="J3567" s="25">
        <v>26.875</v>
      </c>
      <c r="K3567" s="25">
        <v>34.884999999999998</v>
      </c>
      <c r="L3567" s="25">
        <v>0</v>
      </c>
      <c r="M3567" s="25">
        <v>34.884999999999998</v>
      </c>
      <c r="N3567" s="19"/>
      <c r="O3567" s="19"/>
      <c r="P3567" s="19"/>
      <c r="Q3567" s="19"/>
    </row>
    <row r="3568" spans="1:17" s="3" customFormat="1" ht="12" customHeight="1">
      <c r="A3568" s="21" t="s">
        <v>4389</v>
      </c>
      <c r="B3568" s="22" t="s">
        <v>27</v>
      </c>
      <c r="C3568" s="21" t="s">
        <v>4390</v>
      </c>
      <c r="D3568" s="21" t="s">
        <v>4393</v>
      </c>
      <c r="E3568" s="23" t="s">
        <v>4402</v>
      </c>
      <c r="F3568" s="24">
        <v>5</v>
      </c>
      <c r="G3568" s="19"/>
      <c r="H3568" s="19"/>
      <c r="I3568" s="25">
        <v>0</v>
      </c>
      <c r="J3568" s="25">
        <v>22.972999999999999</v>
      </c>
      <c r="K3568" s="25">
        <v>30.157</v>
      </c>
      <c r="L3568" s="25">
        <v>0</v>
      </c>
      <c r="M3568" s="25">
        <v>30.157</v>
      </c>
      <c r="N3568" s="19"/>
      <c r="O3568" s="19"/>
      <c r="P3568" s="19"/>
      <c r="Q3568" s="19"/>
    </row>
    <row r="3569" spans="1:17" s="3" customFormat="1" ht="12" customHeight="1">
      <c r="A3569" s="97" t="s">
        <v>30</v>
      </c>
      <c r="B3569" s="98"/>
      <c r="C3569" s="98"/>
      <c r="D3569" s="98"/>
      <c r="E3569" s="98"/>
      <c r="F3569" s="98"/>
      <c r="G3569" s="99"/>
      <c r="H3569" s="19"/>
      <c r="I3569" s="26">
        <f>SUM(I3561:I3568)</f>
        <v>2.6349999999999998</v>
      </c>
      <c r="J3569" s="26">
        <f>SUM(J3561:J3568)</f>
        <v>160.81799999999998</v>
      </c>
      <c r="K3569" s="26">
        <f>SUM(K3561:K3568)</f>
        <v>192.185</v>
      </c>
      <c r="L3569" s="26">
        <f>SUM(L3561:L3568)</f>
        <v>0</v>
      </c>
      <c r="M3569" s="26">
        <f>SUM(M3561:M3568)</f>
        <v>192.185</v>
      </c>
      <c r="N3569" s="19"/>
      <c r="O3569" s="19"/>
      <c r="P3569" s="19"/>
      <c r="Q3569" s="19"/>
    </row>
    <row r="3570" spans="1:17" s="3" customFormat="1" ht="12" customHeight="1">
      <c r="A3570" s="97" t="s">
        <v>31</v>
      </c>
      <c r="B3570" s="98"/>
      <c r="C3570" s="98"/>
      <c r="D3570" s="98"/>
      <c r="E3570" s="98"/>
      <c r="F3570" s="98"/>
      <c r="G3570" s="99"/>
      <c r="H3570" s="19"/>
      <c r="I3570" s="26">
        <v>0</v>
      </c>
      <c r="J3570" s="26">
        <v>0</v>
      </c>
      <c r="K3570" s="19"/>
      <c r="L3570" s="19"/>
      <c r="M3570" s="19"/>
      <c r="N3570" s="19"/>
      <c r="O3570" s="19"/>
      <c r="P3570" s="19"/>
      <c r="Q3570" s="19"/>
    </row>
    <row r="3571" spans="1:17" s="3" customFormat="1" ht="12" customHeight="1">
      <c r="A3571" s="21" t="s">
        <v>4389</v>
      </c>
      <c r="B3571" s="22" t="s">
        <v>23</v>
      </c>
      <c r="C3571" s="21" t="s">
        <v>4390</v>
      </c>
      <c r="D3571" s="21" t="s">
        <v>4403</v>
      </c>
      <c r="E3571" s="23" t="s">
        <v>4404</v>
      </c>
      <c r="F3571" s="24">
        <v>5</v>
      </c>
      <c r="G3571" s="23" t="s">
        <v>4405</v>
      </c>
      <c r="H3571" s="25">
        <v>0</v>
      </c>
      <c r="I3571" s="25">
        <v>16.623000000000001</v>
      </c>
      <c r="J3571" s="25">
        <v>0</v>
      </c>
      <c r="K3571" s="25">
        <v>0</v>
      </c>
      <c r="L3571" s="25">
        <v>0</v>
      </c>
      <c r="M3571" s="25">
        <v>0</v>
      </c>
      <c r="N3571" s="25">
        <v>0</v>
      </c>
      <c r="O3571" s="25">
        <v>0</v>
      </c>
      <c r="P3571" s="25">
        <v>0</v>
      </c>
      <c r="Q3571" s="25">
        <v>0</v>
      </c>
    </row>
    <row r="3572" spans="1:17" s="3" customFormat="1" ht="12" customHeight="1">
      <c r="A3572" s="21" t="s">
        <v>4389</v>
      </c>
      <c r="B3572" s="22" t="s">
        <v>27</v>
      </c>
      <c r="C3572" s="21" t="s">
        <v>4390</v>
      </c>
      <c r="D3572" s="21" t="s">
        <v>4403</v>
      </c>
      <c r="E3572" s="23" t="s">
        <v>4406</v>
      </c>
      <c r="F3572" s="24">
        <v>5</v>
      </c>
      <c r="G3572" s="19"/>
      <c r="H3572" s="19"/>
      <c r="I3572" s="25">
        <v>0.70499999999999996</v>
      </c>
      <c r="J3572" s="25">
        <v>0</v>
      </c>
      <c r="K3572" s="25">
        <v>0</v>
      </c>
      <c r="L3572" s="25">
        <v>0</v>
      </c>
      <c r="M3572" s="25">
        <v>0</v>
      </c>
      <c r="N3572" s="19"/>
      <c r="O3572" s="19"/>
      <c r="P3572" s="19"/>
      <c r="Q3572" s="19"/>
    </row>
    <row r="3573" spans="1:17" s="3" customFormat="1" ht="12" customHeight="1">
      <c r="A3573" s="21" t="s">
        <v>4389</v>
      </c>
      <c r="B3573" s="22" t="s">
        <v>27</v>
      </c>
      <c r="C3573" s="21" t="s">
        <v>4390</v>
      </c>
      <c r="D3573" s="21" t="s">
        <v>4403</v>
      </c>
      <c r="E3573" s="23" t="s">
        <v>4407</v>
      </c>
      <c r="F3573" s="24">
        <v>5</v>
      </c>
      <c r="G3573" s="19"/>
      <c r="H3573" s="19"/>
      <c r="I3573" s="25">
        <v>15.917999999999999</v>
      </c>
      <c r="J3573" s="25">
        <v>0</v>
      </c>
      <c r="K3573" s="25">
        <v>0</v>
      </c>
      <c r="L3573" s="25">
        <v>0</v>
      </c>
      <c r="M3573" s="25">
        <v>0</v>
      </c>
      <c r="N3573" s="19"/>
      <c r="O3573" s="19"/>
      <c r="P3573" s="19"/>
      <c r="Q3573" s="19"/>
    </row>
    <row r="3574" spans="1:17" s="3" customFormat="1" ht="12" customHeight="1">
      <c r="A3574" s="97" t="s">
        <v>30</v>
      </c>
      <c r="B3574" s="98"/>
      <c r="C3574" s="98"/>
      <c r="D3574" s="98"/>
      <c r="E3574" s="98"/>
      <c r="F3574" s="98"/>
      <c r="G3574" s="99"/>
      <c r="H3574" s="19"/>
      <c r="I3574" s="26">
        <f>SUM(I3572:I3573)</f>
        <v>16.622999999999998</v>
      </c>
      <c r="J3574" s="26">
        <f>SUM(J3572:J3573)</f>
        <v>0</v>
      </c>
      <c r="K3574" s="26">
        <f>SUM(K3572:K3573)</f>
        <v>0</v>
      </c>
      <c r="L3574" s="26">
        <f>SUM(L3572:L3573)</f>
        <v>0</v>
      </c>
      <c r="M3574" s="26">
        <f>SUM(M3572:M3573)</f>
        <v>0</v>
      </c>
      <c r="N3574" s="19"/>
      <c r="O3574" s="19"/>
      <c r="P3574" s="19"/>
      <c r="Q3574" s="19"/>
    </row>
    <row r="3575" spans="1:17" s="3" customFormat="1" ht="12" customHeight="1">
      <c r="A3575" s="97" t="s">
        <v>31</v>
      </c>
      <c r="B3575" s="98"/>
      <c r="C3575" s="98"/>
      <c r="D3575" s="98"/>
      <c r="E3575" s="98"/>
      <c r="F3575" s="98"/>
      <c r="G3575" s="99"/>
      <c r="H3575" s="19"/>
      <c r="I3575" s="26">
        <v>0</v>
      </c>
      <c r="J3575" s="26">
        <v>0</v>
      </c>
      <c r="K3575" s="19"/>
      <c r="L3575" s="19"/>
      <c r="M3575" s="19"/>
      <c r="N3575" s="19"/>
      <c r="O3575" s="19"/>
      <c r="P3575" s="19"/>
      <c r="Q3575" s="19"/>
    </row>
    <row r="3576" spans="1:17" s="3" customFormat="1" ht="12" customHeight="1">
      <c r="A3576" s="21" t="s">
        <v>4389</v>
      </c>
      <c r="B3576" s="22" t="s">
        <v>23</v>
      </c>
      <c r="C3576" s="21" t="s">
        <v>4390</v>
      </c>
      <c r="D3576" s="21" t="s">
        <v>4408</v>
      </c>
      <c r="E3576" s="23" t="s">
        <v>4409</v>
      </c>
      <c r="F3576" s="24">
        <v>5</v>
      </c>
      <c r="G3576" s="23" t="s">
        <v>4410</v>
      </c>
      <c r="H3576" s="25">
        <v>0</v>
      </c>
      <c r="I3576" s="25">
        <v>8.0839999999999996</v>
      </c>
      <c r="J3576" s="25">
        <v>0</v>
      </c>
      <c r="K3576" s="25">
        <v>0</v>
      </c>
      <c r="L3576" s="25">
        <v>0</v>
      </c>
      <c r="M3576" s="25">
        <v>0</v>
      </c>
      <c r="N3576" s="25">
        <v>0</v>
      </c>
      <c r="O3576" s="25">
        <v>0</v>
      </c>
      <c r="P3576" s="25">
        <v>0</v>
      </c>
      <c r="Q3576" s="25">
        <v>0</v>
      </c>
    </row>
    <row r="3577" spans="1:17" s="3" customFormat="1" ht="12" customHeight="1">
      <c r="A3577" s="21" t="s">
        <v>4389</v>
      </c>
      <c r="B3577" s="22" t="s">
        <v>27</v>
      </c>
      <c r="C3577" s="21" t="s">
        <v>4390</v>
      </c>
      <c r="D3577" s="21" t="s">
        <v>4408</v>
      </c>
      <c r="E3577" s="23" t="s">
        <v>4411</v>
      </c>
      <c r="F3577" s="24">
        <v>5</v>
      </c>
      <c r="G3577" s="19"/>
      <c r="H3577" s="19"/>
      <c r="I3577" s="25">
        <v>8.0839999999999996</v>
      </c>
      <c r="J3577" s="25">
        <v>0</v>
      </c>
      <c r="K3577" s="25">
        <v>0</v>
      </c>
      <c r="L3577" s="25">
        <v>0</v>
      </c>
      <c r="M3577" s="25">
        <v>0</v>
      </c>
      <c r="N3577" s="19"/>
      <c r="O3577" s="19"/>
      <c r="P3577" s="19"/>
      <c r="Q3577" s="19"/>
    </row>
    <row r="3578" spans="1:17" s="3" customFormat="1" ht="12" customHeight="1">
      <c r="A3578" s="97" t="s">
        <v>30</v>
      </c>
      <c r="B3578" s="98"/>
      <c r="C3578" s="98"/>
      <c r="D3578" s="98"/>
      <c r="E3578" s="98"/>
      <c r="F3578" s="98"/>
      <c r="G3578" s="99"/>
      <c r="H3578" s="19"/>
      <c r="I3578" s="26">
        <f>SUM(I3577:I3577)</f>
        <v>8.0839999999999996</v>
      </c>
      <c r="J3578" s="26">
        <f>SUM(J3577:J3577)</f>
        <v>0</v>
      </c>
      <c r="K3578" s="26">
        <f>SUM(K3577:K3577)</f>
        <v>0</v>
      </c>
      <c r="L3578" s="26">
        <f>SUM(L3577:L3577)</f>
        <v>0</v>
      </c>
      <c r="M3578" s="26">
        <f>SUM(M3577:M3577)</f>
        <v>0</v>
      </c>
      <c r="N3578" s="19"/>
      <c r="O3578" s="19"/>
      <c r="P3578" s="19"/>
      <c r="Q3578" s="19"/>
    </row>
    <row r="3579" spans="1:17" s="3" customFormat="1" ht="12" customHeight="1">
      <c r="A3579" s="97" t="s">
        <v>31</v>
      </c>
      <c r="B3579" s="98"/>
      <c r="C3579" s="98"/>
      <c r="D3579" s="98"/>
      <c r="E3579" s="98"/>
      <c r="F3579" s="98"/>
      <c r="G3579" s="99"/>
      <c r="H3579" s="19"/>
      <c r="I3579" s="26">
        <v>0</v>
      </c>
      <c r="J3579" s="26">
        <v>0</v>
      </c>
      <c r="K3579" s="19"/>
      <c r="L3579" s="19"/>
      <c r="M3579" s="19"/>
      <c r="N3579" s="19"/>
      <c r="O3579" s="19"/>
      <c r="P3579" s="19"/>
      <c r="Q3579" s="19"/>
    </row>
    <row r="3580" spans="1:17" s="3" customFormat="1" ht="12" customHeight="1">
      <c r="A3580" s="97" t="s">
        <v>32</v>
      </c>
      <c r="B3580" s="98"/>
      <c r="C3580" s="98"/>
      <c r="D3580" s="98"/>
      <c r="E3580" s="98"/>
      <c r="F3580" s="98"/>
      <c r="G3580" s="99"/>
      <c r="H3580" s="26">
        <f>SUMIF(D3560:D3579,"=Project",H3560:H3579)</f>
        <v>0</v>
      </c>
      <c r="I3580" s="26">
        <f>SUMIF(D3560:D3579,"=Project",I3560:I3579)</f>
        <v>0</v>
      </c>
      <c r="J3580" s="26">
        <f>SUMIF(D3560:D3579,"=Project",J3560:J3579)</f>
        <v>0</v>
      </c>
      <c r="K3580" s="26">
        <f>SUMIF(D3560:D3579,"=Project",K3560:K3579)</f>
        <v>0</v>
      </c>
      <c r="L3580" s="26">
        <f>SUMIF(D3560:D3579,"=Project",L3560:L3579)</f>
        <v>0</v>
      </c>
      <c r="M3580" s="26">
        <f>SUMIF(D3560:D3579,"=Project",M3560:M3579)</f>
        <v>0</v>
      </c>
      <c r="N3580" s="26">
        <f>SUMIF(D3560:D3579,"=Project",N3560:N3579)</f>
        <v>0</v>
      </c>
      <c r="O3580" s="26">
        <f>SUMIF(D3560:D3579,"=Project",O3560:O3579)</f>
        <v>0</v>
      </c>
      <c r="P3580" s="26">
        <f>SUMIF(D3560:D3579,"=Project",P3560:P3579)</f>
        <v>0</v>
      </c>
      <c r="Q3580" s="26">
        <f>SUMIF(D3560:D3579,"=Project",Q3560:Q3579)</f>
        <v>0</v>
      </c>
    </row>
    <row r="3581" spans="1:17" s="3" customFormat="1" ht="12" customHeight="1">
      <c r="A3581" s="16" t="s">
        <v>4412</v>
      </c>
      <c r="B3581" s="17" t="s">
        <v>18</v>
      </c>
      <c r="C3581" s="18" t="s">
        <v>4413</v>
      </c>
      <c r="D3581" s="19"/>
      <c r="E3581" s="18" t="s">
        <v>4414</v>
      </c>
      <c r="F3581" s="16" t="s">
        <v>352</v>
      </c>
      <c r="G3581" s="18" t="s">
        <v>4415</v>
      </c>
      <c r="H3581" s="20">
        <v>0</v>
      </c>
      <c r="I3581" s="20">
        <v>122.503</v>
      </c>
      <c r="J3581" s="20">
        <v>80.046000000000006</v>
      </c>
      <c r="K3581" s="20">
        <v>147.881</v>
      </c>
      <c r="L3581" s="20">
        <v>0</v>
      </c>
      <c r="M3581" s="20">
        <v>147.881</v>
      </c>
      <c r="N3581" s="20">
        <v>104.46</v>
      </c>
      <c r="O3581" s="20">
        <v>104.738</v>
      </c>
      <c r="P3581" s="20">
        <v>106.33</v>
      </c>
      <c r="Q3581" s="20">
        <v>107.319</v>
      </c>
    </row>
    <row r="3582" spans="1:17" s="3" customFormat="1" ht="12" customHeight="1">
      <c r="A3582" s="21" t="s">
        <v>4412</v>
      </c>
      <c r="B3582" s="22" t="s">
        <v>23</v>
      </c>
      <c r="C3582" s="21" t="s">
        <v>4413</v>
      </c>
      <c r="D3582" s="21" t="s">
        <v>4416</v>
      </c>
      <c r="E3582" s="23" t="s">
        <v>4417</v>
      </c>
      <c r="F3582" s="24">
        <v>5</v>
      </c>
      <c r="G3582" s="23" t="s">
        <v>4418</v>
      </c>
      <c r="H3582" s="25">
        <v>0</v>
      </c>
      <c r="I3582" s="25">
        <v>49.043999999999997</v>
      </c>
      <c r="J3582" s="25">
        <v>0</v>
      </c>
      <c r="K3582" s="25">
        <v>77.528000000000006</v>
      </c>
      <c r="L3582" s="25">
        <v>0</v>
      </c>
      <c r="M3582" s="25">
        <v>77.528000000000006</v>
      </c>
      <c r="N3582" s="25">
        <v>33.234000000000002</v>
      </c>
      <c r="O3582" s="25">
        <v>33.161000000000001</v>
      </c>
      <c r="P3582" s="25">
        <v>33.963999999999999</v>
      </c>
      <c r="Q3582" s="25">
        <v>34.524000000000001</v>
      </c>
    </row>
    <row r="3583" spans="1:17" s="3" customFormat="1" ht="12" customHeight="1">
      <c r="A3583" s="21" t="s">
        <v>4412</v>
      </c>
      <c r="B3583" s="22" t="s">
        <v>27</v>
      </c>
      <c r="C3583" s="21" t="s">
        <v>4413</v>
      </c>
      <c r="D3583" s="21" t="s">
        <v>4416</v>
      </c>
      <c r="E3583" s="23" t="s">
        <v>4419</v>
      </c>
      <c r="F3583" s="24">
        <v>5</v>
      </c>
      <c r="G3583" s="19"/>
      <c r="H3583" s="19"/>
      <c r="I3583" s="25">
        <v>39.179000000000002</v>
      </c>
      <c r="J3583" s="25">
        <v>0</v>
      </c>
      <c r="K3583" s="25">
        <v>65.234999999999999</v>
      </c>
      <c r="L3583" s="25">
        <v>0</v>
      </c>
      <c r="M3583" s="25">
        <v>65.234999999999999</v>
      </c>
      <c r="N3583" s="19"/>
      <c r="O3583" s="19"/>
      <c r="P3583" s="19"/>
      <c r="Q3583" s="19"/>
    </row>
    <row r="3584" spans="1:17" s="3" customFormat="1" ht="12" customHeight="1">
      <c r="A3584" s="21" t="s">
        <v>4412</v>
      </c>
      <c r="B3584" s="22" t="s">
        <v>27</v>
      </c>
      <c r="C3584" s="21" t="s">
        <v>4413</v>
      </c>
      <c r="D3584" s="21" t="s">
        <v>4416</v>
      </c>
      <c r="E3584" s="23" t="s">
        <v>4420</v>
      </c>
      <c r="F3584" s="24">
        <v>5</v>
      </c>
      <c r="G3584" s="19"/>
      <c r="H3584" s="19"/>
      <c r="I3584" s="25">
        <v>8.8219999999999992</v>
      </c>
      <c r="J3584" s="25">
        <v>0</v>
      </c>
      <c r="K3584" s="25">
        <v>10.166</v>
      </c>
      <c r="L3584" s="25">
        <v>0</v>
      </c>
      <c r="M3584" s="25">
        <v>10.166</v>
      </c>
      <c r="N3584" s="19"/>
      <c r="O3584" s="19"/>
      <c r="P3584" s="19"/>
      <c r="Q3584" s="19"/>
    </row>
    <row r="3585" spans="1:17" s="3" customFormat="1" ht="12" customHeight="1">
      <c r="A3585" s="21" t="s">
        <v>4412</v>
      </c>
      <c r="B3585" s="22" t="s">
        <v>27</v>
      </c>
      <c r="C3585" s="21" t="s">
        <v>4413</v>
      </c>
      <c r="D3585" s="21" t="s">
        <v>4416</v>
      </c>
      <c r="E3585" s="23" t="s">
        <v>4421</v>
      </c>
      <c r="F3585" s="24">
        <v>5</v>
      </c>
      <c r="G3585" s="19"/>
      <c r="H3585" s="19"/>
      <c r="I3585" s="25">
        <v>1.0429999999999999</v>
      </c>
      <c r="J3585" s="25">
        <v>0</v>
      </c>
      <c r="K3585" s="25">
        <v>2.1269999999999998</v>
      </c>
      <c r="L3585" s="25">
        <v>0</v>
      </c>
      <c r="M3585" s="25">
        <v>2.1269999999999998</v>
      </c>
      <c r="N3585" s="19"/>
      <c r="O3585" s="19"/>
      <c r="P3585" s="19"/>
      <c r="Q3585" s="19"/>
    </row>
    <row r="3586" spans="1:17" s="3" customFormat="1" ht="12" customHeight="1">
      <c r="A3586" s="97" t="s">
        <v>30</v>
      </c>
      <c r="B3586" s="98"/>
      <c r="C3586" s="98"/>
      <c r="D3586" s="98"/>
      <c r="E3586" s="98"/>
      <c r="F3586" s="98"/>
      <c r="G3586" s="99"/>
      <c r="H3586" s="19"/>
      <c r="I3586" s="26">
        <f>SUM(I3583:I3585)</f>
        <v>49.044000000000004</v>
      </c>
      <c r="J3586" s="26">
        <f>SUM(J3583:J3585)</f>
        <v>0</v>
      </c>
      <c r="K3586" s="26">
        <f>SUM(K3583:K3585)</f>
        <v>77.527999999999992</v>
      </c>
      <c r="L3586" s="26">
        <f>SUM(L3583:L3585)</f>
        <v>0</v>
      </c>
      <c r="M3586" s="26">
        <f>SUM(M3583:M3585)</f>
        <v>77.527999999999992</v>
      </c>
      <c r="N3586" s="19"/>
      <c r="O3586" s="19"/>
      <c r="P3586" s="19"/>
      <c r="Q3586" s="19"/>
    </row>
    <row r="3587" spans="1:17" s="3" customFormat="1" ht="12" customHeight="1">
      <c r="A3587" s="97" t="s">
        <v>31</v>
      </c>
      <c r="B3587" s="98"/>
      <c r="C3587" s="98"/>
      <c r="D3587" s="98"/>
      <c r="E3587" s="98"/>
      <c r="F3587" s="98"/>
      <c r="G3587" s="99"/>
      <c r="H3587" s="19"/>
      <c r="I3587" s="26">
        <v>0</v>
      </c>
      <c r="J3587" s="26">
        <v>0</v>
      </c>
      <c r="K3587" s="19"/>
      <c r="L3587" s="19"/>
      <c r="M3587" s="19"/>
      <c r="N3587" s="19"/>
      <c r="O3587" s="19"/>
      <c r="P3587" s="19"/>
      <c r="Q3587" s="19"/>
    </row>
    <row r="3588" spans="1:17" s="3" customFormat="1" ht="12" customHeight="1">
      <c r="A3588" s="21" t="s">
        <v>4412</v>
      </c>
      <c r="B3588" s="22" t="s">
        <v>23</v>
      </c>
      <c r="C3588" s="21" t="s">
        <v>4413</v>
      </c>
      <c r="D3588" s="21" t="s">
        <v>4422</v>
      </c>
      <c r="E3588" s="23" t="s">
        <v>4423</v>
      </c>
      <c r="F3588" s="24">
        <v>5</v>
      </c>
      <c r="G3588" s="23" t="s">
        <v>4424</v>
      </c>
      <c r="H3588" s="25">
        <v>0</v>
      </c>
      <c r="I3588" s="25">
        <v>60.219000000000001</v>
      </c>
      <c r="J3588" s="25">
        <v>68.094999999999999</v>
      </c>
      <c r="K3588" s="25">
        <v>58.094000000000001</v>
      </c>
      <c r="L3588" s="25">
        <v>0</v>
      </c>
      <c r="M3588" s="25">
        <v>58.094000000000001</v>
      </c>
      <c r="N3588" s="25">
        <v>58.798999999999999</v>
      </c>
      <c r="O3588" s="25">
        <v>59.308999999999997</v>
      </c>
      <c r="P3588" s="25">
        <v>59.981999999999999</v>
      </c>
      <c r="Q3588" s="25">
        <v>60.155000000000001</v>
      </c>
    </row>
    <row r="3589" spans="1:17" s="3" customFormat="1" ht="12" customHeight="1">
      <c r="A3589" s="21" t="s">
        <v>4412</v>
      </c>
      <c r="B3589" s="22" t="s">
        <v>27</v>
      </c>
      <c r="C3589" s="21" t="s">
        <v>4413</v>
      </c>
      <c r="D3589" s="21" t="s">
        <v>4422</v>
      </c>
      <c r="E3589" s="23" t="s">
        <v>4425</v>
      </c>
      <c r="F3589" s="24">
        <v>5</v>
      </c>
      <c r="G3589" s="19"/>
      <c r="H3589" s="19"/>
      <c r="I3589" s="25">
        <v>0.46700000000000003</v>
      </c>
      <c r="J3589" s="25">
        <v>0</v>
      </c>
      <c r="K3589" s="25">
        <v>0</v>
      </c>
      <c r="L3589" s="25">
        <v>0</v>
      </c>
      <c r="M3589" s="25">
        <v>0</v>
      </c>
      <c r="N3589" s="19"/>
      <c r="O3589" s="19"/>
      <c r="P3589" s="19"/>
      <c r="Q3589" s="19"/>
    </row>
    <row r="3590" spans="1:17" s="3" customFormat="1" ht="12" customHeight="1">
      <c r="A3590" s="21" t="s">
        <v>4412</v>
      </c>
      <c r="B3590" s="22" t="s">
        <v>27</v>
      </c>
      <c r="C3590" s="21" t="s">
        <v>4413</v>
      </c>
      <c r="D3590" s="21" t="s">
        <v>4422</v>
      </c>
      <c r="E3590" s="23" t="s">
        <v>4426</v>
      </c>
      <c r="F3590" s="24">
        <v>5</v>
      </c>
      <c r="G3590" s="19"/>
      <c r="H3590" s="19"/>
      <c r="I3590" s="25">
        <v>36.497999999999998</v>
      </c>
      <c r="J3590" s="25">
        <v>25.036999999999999</v>
      </c>
      <c r="K3590" s="25">
        <v>0</v>
      </c>
      <c r="L3590" s="25">
        <v>0</v>
      </c>
      <c r="M3590" s="25">
        <v>0</v>
      </c>
      <c r="N3590" s="19"/>
      <c r="O3590" s="19"/>
      <c r="P3590" s="19"/>
      <c r="Q3590" s="19"/>
    </row>
    <row r="3591" spans="1:17" s="3" customFormat="1" ht="12" customHeight="1">
      <c r="A3591" s="21" t="s">
        <v>4412</v>
      </c>
      <c r="B3591" s="22" t="s">
        <v>27</v>
      </c>
      <c r="C3591" s="21" t="s">
        <v>4413</v>
      </c>
      <c r="D3591" s="21" t="s">
        <v>4422</v>
      </c>
      <c r="E3591" s="23" t="s">
        <v>4427</v>
      </c>
      <c r="F3591" s="24">
        <v>5</v>
      </c>
      <c r="G3591" s="19"/>
      <c r="H3591" s="19"/>
      <c r="I3591" s="25">
        <v>1.7999999999999999E-2</v>
      </c>
      <c r="J3591" s="25">
        <v>0</v>
      </c>
      <c r="K3591" s="25">
        <v>0</v>
      </c>
      <c r="L3591" s="25">
        <v>0</v>
      </c>
      <c r="M3591" s="25">
        <v>0</v>
      </c>
      <c r="N3591" s="19"/>
      <c r="O3591" s="19"/>
      <c r="P3591" s="19"/>
      <c r="Q3591" s="19"/>
    </row>
    <row r="3592" spans="1:17" s="3" customFormat="1" ht="12" customHeight="1">
      <c r="A3592" s="21" t="s">
        <v>4412</v>
      </c>
      <c r="B3592" s="22" t="s">
        <v>27</v>
      </c>
      <c r="C3592" s="21" t="s">
        <v>4413</v>
      </c>
      <c r="D3592" s="21" t="s">
        <v>4422</v>
      </c>
      <c r="E3592" s="23" t="s">
        <v>4428</v>
      </c>
      <c r="F3592" s="24">
        <v>5</v>
      </c>
      <c r="G3592" s="19"/>
      <c r="H3592" s="19"/>
      <c r="I3592" s="25">
        <v>18.579000000000001</v>
      </c>
      <c r="J3592" s="25">
        <v>18.058</v>
      </c>
      <c r="K3592" s="25">
        <v>19.545000000000002</v>
      </c>
      <c r="L3592" s="25">
        <v>0</v>
      </c>
      <c r="M3592" s="25">
        <v>19.545000000000002</v>
      </c>
      <c r="N3592" s="19"/>
      <c r="O3592" s="19"/>
      <c r="P3592" s="19"/>
      <c r="Q3592" s="19"/>
    </row>
    <row r="3593" spans="1:17" s="3" customFormat="1" ht="12" customHeight="1">
      <c r="A3593" s="21" t="s">
        <v>4412</v>
      </c>
      <c r="B3593" s="22" t="s">
        <v>27</v>
      </c>
      <c r="C3593" s="21" t="s">
        <v>4413</v>
      </c>
      <c r="D3593" s="21" t="s">
        <v>4422</v>
      </c>
      <c r="E3593" s="23" t="s">
        <v>4429</v>
      </c>
      <c r="F3593" s="24">
        <v>5</v>
      </c>
      <c r="G3593" s="19"/>
      <c r="H3593" s="19"/>
      <c r="I3593" s="25">
        <v>0</v>
      </c>
      <c r="J3593" s="25">
        <v>0</v>
      </c>
      <c r="K3593" s="25">
        <v>38.438000000000002</v>
      </c>
      <c r="L3593" s="25">
        <v>0</v>
      </c>
      <c r="M3593" s="25">
        <v>38.438000000000002</v>
      </c>
      <c r="N3593" s="19"/>
      <c r="O3593" s="19"/>
      <c r="P3593" s="19"/>
      <c r="Q3593" s="19"/>
    </row>
    <row r="3594" spans="1:17" s="3" customFormat="1" ht="12" customHeight="1">
      <c r="A3594" s="21" t="s">
        <v>4412</v>
      </c>
      <c r="B3594" s="22" t="s">
        <v>27</v>
      </c>
      <c r="C3594" s="21" t="s">
        <v>4413</v>
      </c>
      <c r="D3594" s="21" t="s">
        <v>4422</v>
      </c>
      <c r="E3594" s="23" t="s">
        <v>4430</v>
      </c>
      <c r="F3594" s="24">
        <v>5</v>
      </c>
      <c r="G3594" s="19"/>
      <c r="H3594" s="19"/>
      <c r="I3594" s="25">
        <v>4.657</v>
      </c>
      <c r="J3594" s="25">
        <v>2.5</v>
      </c>
      <c r="K3594" s="25">
        <v>0.111</v>
      </c>
      <c r="L3594" s="25">
        <v>0</v>
      </c>
      <c r="M3594" s="25">
        <v>0.111</v>
      </c>
      <c r="N3594" s="19"/>
      <c r="O3594" s="19"/>
      <c r="P3594" s="19"/>
      <c r="Q3594" s="19"/>
    </row>
    <row r="3595" spans="1:17" s="3" customFormat="1" ht="12" customHeight="1">
      <c r="A3595" s="97" t="s">
        <v>30</v>
      </c>
      <c r="B3595" s="98"/>
      <c r="C3595" s="98"/>
      <c r="D3595" s="98"/>
      <c r="E3595" s="98"/>
      <c r="F3595" s="98"/>
      <c r="G3595" s="99"/>
      <c r="H3595" s="19"/>
      <c r="I3595" s="26">
        <f>SUM(I3589:I3594)</f>
        <v>60.218999999999994</v>
      </c>
      <c r="J3595" s="26">
        <f>SUM(J3589:J3594)</f>
        <v>45.594999999999999</v>
      </c>
      <c r="K3595" s="26">
        <f>SUM(K3589:K3594)</f>
        <v>58.094000000000001</v>
      </c>
      <c r="L3595" s="26">
        <f>SUM(L3589:L3594)</f>
        <v>0</v>
      </c>
      <c r="M3595" s="26">
        <f>SUM(M3589:M3594)</f>
        <v>58.094000000000001</v>
      </c>
      <c r="N3595" s="19"/>
      <c r="O3595" s="19"/>
      <c r="P3595" s="19"/>
      <c r="Q3595" s="19"/>
    </row>
    <row r="3596" spans="1:17" s="3" customFormat="1" ht="12" customHeight="1">
      <c r="A3596" s="21" t="s">
        <v>4412</v>
      </c>
      <c r="B3596" s="22" t="s">
        <v>68</v>
      </c>
      <c r="C3596" s="21" t="s">
        <v>4413</v>
      </c>
      <c r="D3596" s="21" t="s">
        <v>4422</v>
      </c>
      <c r="E3596" s="23" t="s">
        <v>4431</v>
      </c>
      <c r="F3596" s="24">
        <v>5</v>
      </c>
      <c r="H3596" s="19"/>
      <c r="I3596" s="25">
        <v>0</v>
      </c>
      <c r="J3596" s="25">
        <v>15</v>
      </c>
      <c r="K3596" s="19"/>
      <c r="L3596" s="19"/>
      <c r="M3596" s="19"/>
      <c r="N3596" s="19"/>
      <c r="O3596" s="19"/>
      <c r="P3596" s="19"/>
      <c r="Q3596" s="19"/>
    </row>
    <row r="3597" spans="1:17" s="3" customFormat="1" ht="12" customHeight="1">
      <c r="A3597" s="21" t="s">
        <v>4412</v>
      </c>
      <c r="B3597" s="22" t="s">
        <v>68</v>
      </c>
      <c r="C3597" s="21" t="s">
        <v>4413</v>
      </c>
      <c r="D3597" s="21" t="s">
        <v>4422</v>
      </c>
      <c r="E3597" s="23" t="s">
        <v>4432</v>
      </c>
      <c r="F3597" s="24">
        <v>5</v>
      </c>
      <c r="H3597" s="19"/>
      <c r="I3597" s="25">
        <v>0</v>
      </c>
      <c r="J3597" s="25">
        <v>2.5</v>
      </c>
      <c r="K3597" s="19"/>
      <c r="L3597" s="19"/>
      <c r="M3597" s="19"/>
      <c r="N3597" s="19"/>
      <c r="O3597" s="19"/>
      <c r="P3597" s="19"/>
      <c r="Q3597" s="19"/>
    </row>
    <row r="3598" spans="1:17" s="3" customFormat="1" ht="12" customHeight="1">
      <c r="A3598" s="21" t="s">
        <v>4412</v>
      </c>
      <c r="B3598" s="22" t="s">
        <v>68</v>
      </c>
      <c r="C3598" s="21" t="s">
        <v>4413</v>
      </c>
      <c r="D3598" s="21" t="s">
        <v>4422</v>
      </c>
      <c r="E3598" s="23" t="s">
        <v>4433</v>
      </c>
      <c r="F3598" s="24">
        <v>5</v>
      </c>
      <c r="H3598" s="19"/>
      <c r="I3598" s="25">
        <v>0</v>
      </c>
      <c r="J3598" s="25">
        <v>5</v>
      </c>
      <c r="K3598" s="19"/>
      <c r="L3598" s="19"/>
      <c r="M3598" s="19"/>
      <c r="N3598" s="19"/>
      <c r="O3598" s="19"/>
      <c r="P3598" s="19"/>
      <c r="Q3598" s="19"/>
    </row>
    <row r="3599" spans="1:17" s="3" customFormat="1" ht="12" customHeight="1">
      <c r="A3599" s="97" t="s">
        <v>31</v>
      </c>
      <c r="B3599" s="98"/>
      <c r="C3599" s="98"/>
      <c r="D3599" s="98"/>
      <c r="E3599" s="98"/>
      <c r="F3599" s="98"/>
      <c r="G3599" s="99"/>
      <c r="H3599" s="19"/>
      <c r="I3599" s="26">
        <f>SUM(I3596:I3598)</f>
        <v>0</v>
      </c>
      <c r="J3599" s="26">
        <f>SUM(J3596:J3598)</f>
        <v>22.5</v>
      </c>
      <c r="K3599" s="19"/>
      <c r="L3599" s="19"/>
      <c r="M3599" s="19"/>
      <c r="N3599" s="19"/>
      <c r="O3599" s="19"/>
      <c r="P3599" s="19"/>
      <c r="Q3599" s="19"/>
    </row>
    <row r="3600" spans="1:17" s="3" customFormat="1" ht="12" customHeight="1">
      <c r="A3600" s="21" t="s">
        <v>4412</v>
      </c>
      <c r="B3600" s="22" t="s">
        <v>23</v>
      </c>
      <c r="C3600" s="21" t="s">
        <v>4413</v>
      </c>
      <c r="D3600" s="21" t="s">
        <v>4434</v>
      </c>
      <c r="E3600" s="23" t="s">
        <v>4435</v>
      </c>
      <c r="F3600" s="24">
        <v>5</v>
      </c>
      <c r="G3600" s="23" t="s">
        <v>4436</v>
      </c>
      <c r="H3600" s="25">
        <v>0</v>
      </c>
      <c r="I3600" s="25">
        <v>13.24</v>
      </c>
      <c r="J3600" s="25">
        <v>11.951000000000001</v>
      </c>
      <c r="K3600" s="25">
        <v>12.259</v>
      </c>
      <c r="L3600" s="25">
        <v>0</v>
      </c>
      <c r="M3600" s="25">
        <v>12.259</v>
      </c>
      <c r="N3600" s="25">
        <v>12.427</v>
      </c>
      <c r="O3600" s="25">
        <v>12.268000000000001</v>
      </c>
      <c r="P3600" s="25">
        <v>12.384</v>
      </c>
      <c r="Q3600" s="25">
        <v>12.64</v>
      </c>
    </row>
    <row r="3601" spans="1:17" s="3" customFormat="1" ht="12" customHeight="1">
      <c r="A3601" s="21" t="s">
        <v>4412</v>
      </c>
      <c r="B3601" s="22" t="s">
        <v>27</v>
      </c>
      <c r="C3601" s="21" t="s">
        <v>4413</v>
      </c>
      <c r="D3601" s="21" t="s">
        <v>4434</v>
      </c>
      <c r="E3601" s="23" t="s">
        <v>4437</v>
      </c>
      <c r="F3601" s="24">
        <v>5</v>
      </c>
      <c r="G3601" s="19"/>
      <c r="H3601" s="19"/>
      <c r="I3601" s="25">
        <v>13.24</v>
      </c>
      <c r="J3601" s="25">
        <v>11.951000000000001</v>
      </c>
      <c r="K3601" s="25">
        <v>12.259</v>
      </c>
      <c r="L3601" s="25">
        <v>0</v>
      </c>
      <c r="M3601" s="25">
        <v>12.259</v>
      </c>
      <c r="N3601" s="19"/>
      <c r="O3601" s="19"/>
      <c r="P3601" s="19"/>
      <c r="Q3601" s="19"/>
    </row>
    <row r="3602" spans="1:17" s="3" customFormat="1" ht="12" customHeight="1">
      <c r="A3602" s="97" t="s">
        <v>30</v>
      </c>
      <c r="B3602" s="98"/>
      <c r="C3602" s="98"/>
      <c r="D3602" s="98"/>
      <c r="E3602" s="98"/>
      <c r="F3602" s="98"/>
      <c r="G3602" s="99"/>
      <c r="H3602" s="19"/>
      <c r="I3602" s="26">
        <f>SUM(I3601:I3601)</f>
        <v>13.24</v>
      </c>
      <c r="J3602" s="26">
        <f>SUM(J3601:J3601)</f>
        <v>11.951000000000001</v>
      </c>
      <c r="K3602" s="26">
        <f>SUM(K3601:K3601)</f>
        <v>12.259</v>
      </c>
      <c r="L3602" s="26">
        <f>SUM(L3601:L3601)</f>
        <v>0</v>
      </c>
      <c r="M3602" s="26">
        <f>SUM(M3601:M3601)</f>
        <v>12.259</v>
      </c>
      <c r="N3602" s="19"/>
      <c r="O3602" s="19"/>
      <c r="P3602" s="19"/>
      <c r="Q3602" s="19"/>
    </row>
    <row r="3603" spans="1:17" s="3" customFormat="1" ht="12" customHeight="1">
      <c r="A3603" s="97" t="s">
        <v>31</v>
      </c>
      <c r="B3603" s="98"/>
      <c r="C3603" s="98"/>
      <c r="D3603" s="98"/>
      <c r="E3603" s="98"/>
      <c r="F3603" s="98"/>
      <c r="G3603" s="99"/>
      <c r="H3603" s="19"/>
      <c r="I3603" s="26">
        <v>0</v>
      </c>
      <c r="J3603" s="26">
        <v>0</v>
      </c>
      <c r="K3603" s="19"/>
      <c r="L3603" s="19"/>
      <c r="M3603" s="19"/>
      <c r="N3603" s="19"/>
      <c r="O3603" s="19"/>
      <c r="P3603" s="19"/>
      <c r="Q3603" s="19"/>
    </row>
    <row r="3604" spans="1:17" s="3" customFormat="1" ht="12" customHeight="1">
      <c r="A3604" s="97" t="s">
        <v>32</v>
      </c>
      <c r="B3604" s="98"/>
      <c r="C3604" s="98"/>
      <c r="D3604" s="98"/>
      <c r="E3604" s="98"/>
      <c r="F3604" s="98"/>
      <c r="G3604" s="99"/>
      <c r="H3604" s="26">
        <f>SUMIF(D3582:D3603,"=Project",H3582:H3603)</f>
        <v>0</v>
      </c>
      <c r="I3604" s="26">
        <f>SUMIF(D3582:D3603,"=Project",I3582:I3603)</f>
        <v>0</v>
      </c>
      <c r="J3604" s="26">
        <f>SUMIF(D3582:D3603,"=Project",J3582:J3603)</f>
        <v>0</v>
      </c>
      <c r="K3604" s="26">
        <f>SUMIF(D3582:D3603,"=Project",K3582:K3603)</f>
        <v>0</v>
      </c>
      <c r="L3604" s="26">
        <f>SUMIF(D3582:D3603,"=Project",L3582:L3603)</f>
        <v>0</v>
      </c>
      <c r="M3604" s="26">
        <f>SUMIF(D3582:D3603,"=Project",M3582:M3603)</f>
        <v>0</v>
      </c>
      <c r="N3604" s="26">
        <f>SUMIF(D3582:D3603,"=Project",N3582:N3603)</f>
        <v>0</v>
      </c>
      <c r="O3604" s="26">
        <f>SUMIF(D3582:D3603,"=Project",O3582:O3603)</f>
        <v>0</v>
      </c>
      <c r="P3604" s="26">
        <f>SUMIF(D3582:D3603,"=Project",P3582:P3603)</f>
        <v>0</v>
      </c>
      <c r="Q3604" s="26">
        <f>SUMIF(D3582:D3603,"=Project",Q3582:Q3603)</f>
        <v>0</v>
      </c>
    </row>
    <row r="3605" spans="1:17" s="3" customFormat="1" ht="12" customHeight="1">
      <c r="A3605" s="16" t="s">
        <v>4438</v>
      </c>
      <c r="B3605" s="17" t="s">
        <v>18</v>
      </c>
      <c r="C3605" s="18" t="s">
        <v>4439</v>
      </c>
      <c r="D3605" s="19"/>
      <c r="E3605" s="18" t="s">
        <v>4440</v>
      </c>
      <c r="F3605" s="16" t="s">
        <v>352</v>
      </c>
      <c r="G3605" s="18" t="s">
        <v>4441</v>
      </c>
      <c r="H3605" s="20">
        <v>0</v>
      </c>
      <c r="I3605" s="20">
        <v>0</v>
      </c>
      <c r="J3605" s="20">
        <v>0</v>
      </c>
      <c r="K3605" s="20">
        <v>1053.9829999999999</v>
      </c>
      <c r="L3605" s="20">
        <v>0</v>
      </c>
      <c r="M3605" s="20">
        <v>1053.9829999999999</v>
      </c>
      <c r="N3605" s="20">
        <v>974.92499999999995</v>
      </c>
      <c r="O3605" s="20">
        <v>794.47799999999995</v>
      </c>
      <c r="P3605" s="20">
        <v>874.73599999999999</v>
      </c>
      <c r="Q3605" s="20">
        <v>998.76300000000003</v>
      </c>
    </row>
    <row r="3606" spans="1:17" s="3" customFormat="1" ht="12" customHeight="1">
      <c r="A3606" s="21" t="s">
        <v>4438</v>
      </c>
      <c r="B3606" s="22" t="s">
        <v>23</v>
      </c>
      <c r="C3606" s="21" t="s">
        <v>4439</v>
      </c>
      <c r="D3606" s="21" t="s">
        <v>4442</v>
      </c>
      <c r="E3606" s="23" t="s">
        <v>4443</v>
      </c>
      <c r="F3606" s="24">
        <v>5</v>
      </c>
      <c r="G3606" s="23" t="s">
        <v>4444</v>
      </c>
      <c r="H3606" s="25">
        <v>0</v>
      </c>
      <c r="I3606" s="25">
        <v>0</v>
      </c>
      <c r="J3606" s="25">
        <v>0</v>
      </c>
      <c r="K3606" s="25">
        <v>132.13300000000001</v>
      </c>
      <c r="L3606" s="25">
        <v>0</v>
      </c>
      <c r="M3606" s="25">
        <v>132.13300000000001</v>
      </c>
      <c r="N3606" s="25">
        <v>62.152999999999999</v>
      </c>
      <c r="O3606" s="25">
        <v>173.90899999999999</v>
      </c>
      <c r="P3606" s="25">
        <v>81.236000000000004</v>
      </c>
      <c r="Q3606" s="25">
        <v>203.804</v>
      </c>
    </row>
    <row r="3607" spans="1:17" s="3" customFormat="1" ht="12" customHeight="1">
      <c r="A3607" s="21" t="s">
        <v>4438</v>
      </c>
      <c r="B3607" s="22" t="s">
        <v>27</v>
      </c>
      <c r="C3607" s="21" t="s">
        <v>4439</v>
      </c>
      <c r="D3607" s="21" t="s">
        <v>4442</v>
      </c>
      <c r="E3607" s="23" t="s">
        <v>4445</v>
      </c>
      <c r="F3607" s="24">
        <v>5</v>
      </c>
      <c r="G3607" s="19"/>
      <c r="H3607" s="19"/>
      <c r="I3607" s="25">
        <v>0</v>
      </c>
      <c r="J3607" s="25">
        <v>0</v>
      </c>
      <c r="K3607" s="25">
        <v>127.562</v>
      </c>
      <c r="L3607" s="25">
        <v>0</v>
      </c>
      <c r="M3607" s="25">
        <v>127.562</v>
      </c>
      <c r="N3607" s="19"/>
      <c r="O3607" s="19"/>
      <c r="P3607" s="19"/>
      <c r="Q3607" s="19"/>
    </row>
    <row r="3608" spans="1:17" s="3" customFormat="1" ht="12" customHeight="1">
      <c r="A3608" s="21" t="s">
        <v>4438</v>
      </c>
      <c r="B3608" s="22" t="s">
        <v>27</v>
      </c>
      <c r="C3608" s="21" t="s">
        <v>4439</v>
      </c>
      <c r="D3608" s="21" t="s">
        <v>4442</v>
      </c>
      <c r="E3608" s="23" t="s">
        <v>4446</v>
      </c>
      <c r="F3608" s="24">
        <v>5</v>
      </c>
      <c r="G3608" s="19"/>
      <c r="H3608" s="19"/>
      <c r="I3608" s="25">
        <v>0</v>
      </c>
      <c r="J3608" s="25">
        <v>0</v>
      </c>
      <c r="K3608" s="25">
        <v>4.5709999999999997</v>
      </c>
      <c r="L3608" s="25">
        <v>0</v>
      </c>
      <c r="M3608" s="25">
        <v>4.5709999999999997</v>
      </c>
      <c r="N3608" s="19"/>
      <c r="O3608" s="19"/>
      <c r="P3608" s="19"/>
      <c r="Q3608" s="19"/>
    </row>
    <row r="3609" spans="1:17" s="3" customFormat="1" ht="12" customHeight="1">
      <c r="A3609" s="97" t="s">
        <v>30</v>
      </c>
      <c r="B3609" s="98"/>
      <c r="C3609" s="98"/>
      <c r="D3609" s="98"/>
      <c r="E3609" s="98"/>
      <c r="F3609" s="98"/>
      <c r="G3609" s="99"/>
      <c r="H3609" s="19"/>
      <c r="I3609" s="26">
        <f>SUM(I3607:I3608)</f>
        <v>0</v>
      </c>
      <c r="J3609" s="26">
        <f>SUM(J3607:J3608)</f>
        <v>0</v>
      </c>
      <c r="K3609" s="26">
        <f>SUM(K3607:K3608)</f>
        <v>132.13300000000001</v>
      </c>
      <c r="L3609" s="26">
        <f>SUM(L3607:L3608)</f>
        <v>0</v>
      </c>
      <c r="M3609" s="26">
        <f>SUM(M3607:M3608)</f>
        <v>132.13300000000001</v>
      </c>
      <c r="N3609" s="19"/>
      <c r="O3609" s="19"/>
      <c r="P3609" s="19"/>
      <c r="Q3609" s="19"/>
    </row>
    <row r="3610" spans="1:17" s="3" customFormat="1" ht="12" customHeight="1">
      <c r="A3610" s="97" t="s">
        <v>31</v>
      </c>
      <c r="B3610" s="98"/>
      <c r="C3610" s="98"/>
      <c r="D3610" s="98"/>
      <c r="E3610" s="98"/>
      <c r="F3610" s="98"/>
      <c r="G3610" s="99"/>
      <c r="H3610" s="19"/>
      <c r="I3610" s="26">
        <v>0</v>
      </c>
      <c r="J3610" s="26">
        <v>0</v>
      </c>
      <c r="K3610" s="19"/>
      <c r="L3610" s="19"/>
      <c r="M3610" s="19"/>
      <c r="N3610" s="19"/>
      <c r="O3610" s="19"/>
      <c r="P3610" s="19"/>
      <c r="Q3610" s="19"/>
    </row>
    <row r="3611" spans="1:17" s="3" customFormat="1" ht="12" customHeight="1">
      <c r="A3611" s="21" t="s">
        <v>4438</v>
      </c>
      <c r="B3611" s="22" t="s">
        <v>23</v>
      </c>
      <c r="C3611" s="21" t="s">
        <v>4439</v>
      </c>
      <c r="D3611" s="21" t="s">
        <v>4447</v>
      </c>
      <c r="E3611" s="23" t="s">
        <v>4448</v>
      </c>
      <c r="F3611" s="24">
        <v>5</v>
      </c>
      <c r="G3611" s="23" t="s">
        <v>4449</v>
      </c>
      <c r="H3611" s="25">
        <v>0</v>
      </c>
      <c r="I3611" s="25">
        <v>0</v>
      </c>
      <c r="J3611" s="25">
        <v>0</v>
      </c>
      <c r="K3611" s="25">
        <v>921.85</v>
      </c>
      <c r="L3611" s="25">
        <v>0</v>
      </c>
      <c r="M3611" s="25">
        <v>921.85</v>
      </c>
      <c r="N3611" s="25">
        <v>912.77200000000005</v>
      </c>
      <c r="O3611" s="25">
        <v>620.56899999999996</v>
      </c>
      <c r="P3611" s="25">
        <v>793.5</v>
      </c>
      <c r="Q3611" s="25">
        <v>794.95899999999995</v>
      </c>
    </row>
    <row r="3612" spans="1:17" s="3" customFormat="1" ht="12" customHeight="1">
      <c r="A3612" s="21" t="s">
        <v>4438</v>
      </c>
      <c r="B3612" s="22" t="s">
        <v>27</v>
      </c>
      <c r="C3612" s="21" t="s">
        <v>4439</v>
      </c>
      <c r="D3612" s="21" t="s">
        <v>4447</v>
      </c>
      <c r="E3612" s="23" t="s">
        <v>4445</v>
      </c>
      <c r="F3612" s="24">
        <v>5</v>
      </c>
      <c r="G3612" s="19"/>
      <c r="H3612" s="19"/>
      <c r="I3612" s="25">
        <v>0</v>
      </c>
      <c r="J3612" s="25">
        <v>0</v>
      </c>
      <c r="K3612" s="25">
        <v>848.64200000000005</v>
      </c>
      <c r="L3612" s="25">
        <v>0</v>
      </c>
      <c r="M3612" s="25">
        <v>848.64200000000005</v>
      </c>
      <c r="N3612" s="19"/>
      <c r="O3612" s="19"/>
      <c r="P3612" s="19"/>
      <c r="Q3612" s="19"/>
    </row>
    <row r="3613" spans="1:17" s="3" customFormat="1" ht="12" customHeight="1">
      <c r="A3613" s="21" t="s">
        <v>4438</v>
      </c>
      <c r="B3613" s="22" t="s">
        <v>27</v>
      </c>
      <c r="C3613" s="21" t="s">
        <v>4439</v>
      </c>
      <c r="D3613" s="21" t="s">
        <v>4447</v>
      </c>
      <c r="E3613" s="23" t="s">
        <v>4450</v>
      </c>
      <c r="F3613" s="24">
        <v>5</v>
      </c>
      <c r="G3613" s="19"/>
      <c r="H3613" s="19"/>
      <c r="I3613" s="25">
        <v>0</v>
      </c>
      <c r="J3613" s="25">
        <v>0</v>
      </c>
      <c r="K3613" s="25">
        <v>17.268000000000001</v>
      </c>
      <c r="L3613" s="25">
        <v>0</v>
      </c>
      <c r="M3613" s="25">
        <v>17.268000000000001</v>
      </c>
      <c r="N3613" s="19"/>
      <c r="O3613" s="19"/>
      <c r="P3613" s="19"/>
      <c r="Q3613" s="19"/>
    </row>
    <row r="3614" spans="1:17" s="3" customFormat="1" ht="12" customHeight="1">
      <c r="A3614" s="21" t="s">
        <v>4438</v>
      </c>
      <c r="B3614" s="22" t="s">
        <v>27</v>
      </c>
      <c r="C3614" s="21" t="s">
        <v>4439</v>
      </c>
      <c r="D3614" s="21" t="s">
        <v>4447</v>
      </c>
      <c r="E3614" s="23" t="s">
        <v>4446</v>
      </c>
      <c r="F3614" s="24">
        <v>5</v>
      </c>
      <c r="G3614" s="19"/>
      <c r="H3614" s="19"/>
      <c r="I3614" s="25">
        <v>0</v>
      </c>
      <c r="J3614" s="25">
        <v>0</v>
      </c>
      <c r="K3614" s="25">
        <v>24.742999999999999</v>
      </c>
      <c r="L3614" s="25">
        <v>0</v>
      </c>
      <c r="M3614" s="25">
        <v>24.742999999999999</v>
      </c>
      <c r="N3614" s="19"/>
      <c r="O3614" s="19"/>
      <c r="P3614" s="19"/>
      <c r="Q3614" s="19"/>
    </row>
    <row r="3615" spans="1:17" s="3" customFormat="1" ht="12" customHeight="1">
      <c r="A3615" s="21" t="s">
        <v>4438</v>
      </c>
      <c r="B3615" s="22" t="s">
        <v>27</v>
      </c>
      <c r="C3615" s="21" t="s">
        <v>4439</v>
      </c>
      <c r="D3615" s="21" t="s">
        <v>4447</v>
      </c>
      <c r="E3615" s="23" t="s">
        <v>4451</v>
      </c>
      <c r="F3615" s="24">
        <v>5</v>
      </c>
      <c r="G3615" s="19"/>
      <c r="H3615" s="19"/>
      <c r="I3615" s="25">
        <v>0</v>
      </c>
      <c r="J3615" s="25">
        <v>0</v>
      </c>
      <c r="K3615" s="25">
        <v>31.196999999999999</v>
      </c>
      <c r="L3615" s="25">
        <v>0</v>
      </c>
      <c r="M3615" s="25">
        <v>31.196999999999999</v>
      </c>
      <c r="N3615" s="19"/>
      <c r="O3615" s="19"/>
      <c r="P3615" s="19"/>
      <c r="Q3615" s="19"/>
    </row>
    <row r="3616" spans="1:17" s="3" customFormat="1" ht="12" customHeight="1">
      <c r="A3616" s="97" t="s">
        <v>30</v>
      </c>
      <c r="B3616" s="98"/>
      <c r="C3616" s="98"/>
      <c r="D3616" s="98"/>
      <c r="E3616" s="98"/>
      <c r="F3616" s="98"/>
      <c r="G3616" s="99"/>
      <c r="H3616" s="19"/>
      <c r="I3616" s="26">
        <f>SUM(I3612:I3615)</f>
        <v>0</v>
      </c>
      <c r="J3616" s="26">
        <f>SUM(J3612:J3615)</f>
        <v>0</v>
      </c>
      <c r="K3616" s="26">
        <f>SUM(K3612:K3615)</f>
        <v>921.85000000000014</v>
      </c>
      <c r="L3616" s="26">
        <f>SUM(L3612:L3615)</f>
        <v>0</v>
      </c>
      <c r="M3616" s="26">
        <f>SUM(M3612:M3615)</f>
        <v>921.85000000000014</v>
      </c>
      <c r="N3616" s="19"/>
      <c r="O3616" s="19"/>
      <c r="P3616" s="19"/>
      <c r="Q3616" s="19"/>
    </row>
    <row r="3617" spans="1:17" s="3" customFormat="1" ht="12" customHeight="1">
      <c r="A3617" s="97" t="s">
        <v>31</v>
      </c>
      <c r="B3617" s="98"/>
      <c r="C3617" s="98"/>
      <c r="D3617" s="98"/>
      <c r="E3617" s="98"/>
      <c r="F3617" s="98"/>
      <c r="G3617" s="99"/>
      <c r="H3617" s="19"/>
      <c r="I3617" s="26">
        <v>0</v>
      </c>
      <c r="J3617" s="26">
        <v>0</v>
      </c>
      <c r="K3617" s="19"/>
      <c r="L3617" s="19"/>
      <c r="M3617" s="19"/>
      <c r="N3617" s="19"/>
      <c r="O3617" s="19"/>
      <c r="P3617" s="19"/>
      <c r="Q3617" s="19"/>
    </row>
    <row r="3618" spans="1:17" s="3" customFormat="1" ht="12" customHeight="1">
      <c r="A3618" s="97" t="s">
        <v>32</v>
      </c>
      <c r="B3618" s="98"/>
      <c r="C3618" s="98"/>
      <c r="D3618" s="98"/>
      <c r="E3618" s="98"/>
      <c r="F3618" s="98"/>
      <c r="G3618" s="99"/>
      <c r="H3618" s="26">
        <f>SUMIF(D3606:D3617,"=Project",H3606:H3617)</f>
        <v>0</v>
      </c>
      <c r="I3618" s="26">
        <f>SUMIF(D3606:D3617,"=Project",I3606:I3617)</f>
        <v>0</v>
      </c>
      <c r="J3618" s="26">
        <f>SUMIF(D3606:D3617,"=Project",J3606:J3617)</f>
        <v>0</v>
      </c>
      <c r="K3618" s="26">
        <f>SUMIF(D3606:D3617,"=Project",K3606:K3617)</f>
        <v>0</v>
      </c>
      <c r="L3618" s="26">
        <f>SUMIF(D3606:D3617,"=Project",L3606:L3617)</f>
        <v>0</v>
      </c>
      <c r="M3618" s="26">
        <f>SUMIF(D3606:D3617,"=Project",M3606:M3617)</f>
        <v>0</v>
      </c>
      <c r="N3618" s="26">
        <f>SUMIF(D3606:D3617,"=Project",N3606:N3617)</f>
        <v>0</v>
      </c>
      <c r="O3618" s="26">
        <f>SUMIF(D3606:D3617,"=Project",O3606:O3617)</f>
        <v>0</v>
      </c>
      <c r="P3618" s="26">
        <f>SUMIF(D3606:D3617,"=Project",P3606:P3617)</f>
        <v>0</v>
      </c>
      <c r="Q3618" s="26">
        <f>SUMIF(D3606:D3617,"=Project",Q3606:Q3617)</f>
        <v>0</v>
      </c>
    </row>
    <row r="3619" spans="1:17" s="3" customFormat="1" ht="12" customHeight="1">
      <c r="A3619" s="16" t="s">
        <v>3771</v>
      </c>
      <c r="B3619" s="17" t="s">
        <v>18</v>
      </c>
      <c r="C3619" s="18" t="s">
        <v>4452</v>
      </c>
      <c r="D3619" s="19"/>
      <c r="E3619" s="18" t="s">
        <v>4453</v>
      </c>
      <c r="F3619" s="16" t="s">
        <v>352</v>
      </c>
      <c r="G3619" s="18" t="s">
        <v>4454</v>
      </c>
      <c r="H3619" s="20">
        <v>0</v>
      </c>
      <c r="I3619" s="20">
        <v>2.931</v>
      </c>
      <c r="J3619" s="20">
        <v>24.492000000000001</v>
      </c>
      <c r="K3619" s="20">
        <v>2.38</v>
      </c>
      <c r="L3619" s="20">
        <v>0</v>
      </c>
      <c r="M3619" s="20">
        <v>2.38</v>
      </c>
      <c r="N3619" s="20">
        <v>2.4079999999999999</v>
      </c>
      <c r="O3619" s="20">
        <v>2.4260000000000002</v>
      </c>
      <c r="P3619" s="20">
        <v>2.427</v>
      </c>
      <c r="Q3619" s="20">
        <v>2.4510000000000001</v>
      </c>
    </row>
    <row r="3620" spans="1:17" s="3" customFormat="1" ht="12" customHeight="1">
      <c r="A3620" s="21" t="s">
        <v>3771</v>
      </c>
      <c r="B3620" s="22" t="s">
        <v>23</v>
      </c>
      <c r="C3620" s="21" t="s">
        <v>4452</v>
      </c>
      <c r="D3620" s="21" t="s">
        <v>4455</v>
      </c>
      <c r="E3620" s="23" t="s">
        <v>4456</v>
      </c>
      <c r="F3620" s="24">
        <v>5</v>
      </c>
      <c r="G3620" s="23" t="s">
        <v>4457</v>
      </c>
      <c r="H3620" s="25">
        <v>0</v>
      </c>
      <c r="I3620" s="25">
        <v>2.931</v>
      </c>
      <c r="J3620" s="25">
        <v>24.492000000000001</v>
      </c>
      <c r="K3620" s="25">
        <v>2.38</v>
      </c>
      <c r="L3620" s="25">
        <v>0</v>
      </c>
      <c r="M3620" s="25">
        <v>2.38</v>
      </c>
      <c r="N3620" s="25">
        <v>2.4079999999999999</v>
      </c>
      <c r="O3620" s="25">
        <v>2.4260000000000002</v>
      </c>
      <c r="P3620" s="25">
        <v>2.427</v>
      </c>
      <c r="Q3620" s="25">
        <v>2.4510000000000001</v>
      </c>
    </row>
    <row r="3621" spans="1:17" s="3" customFormat="1" ht="12" customHeight="1">
      <c r="A3621" s="21" t="s">
        <v>3771</v>
      </c>
      <c r="B3621" s="22" t="s">
        <v>27</v>
      </c>
      <c r="C3621" s="21" t="s">
        <v>4452</v>
      </c>
      <c r="D3621" s="21" t="s">
        <v>4455</v>
      </c>
      <c r="E3621" s="23" t="s">
        <v>4458</v>
      </c>
      <c r="F3621" s="24">
        <v>5</v>
      </c>
      <c r="G3621" s="19"/>
      <c r="H3621" s="19"/>
      <c r="I3621" s="25">
        <v>0.36699999999999999</v>
      </c>
      <c r="J3621" s="25">
        <v>2.66</v>
      </c>
      <c r="K3621" s="25">
        <v>0.29699999999999999</v>
      </c>
      <c r="L3621" s="25">
        <v>0</v>
      </c>
      <c r="M3621" s="25">
        <v>0.29699999999999999</v>
      </c>
      <c r="N3621" s="19"/>
      <c r="O3621" s="19"/>
      <c r="P3621" s="19"/>
      <c r="Q3621" s="19"/>
    </row>
    <row r="3622" spans="1:17" s="3" customFormat="1" ht="12" customHeight="1">
      <c r="A3622" s="21" t="s">
        <v>3771</v>
      </c>
      <c r="B3622" s="22" t="s">
        <v>27</v>
      </c>
      <c r="C3622" s="21" t="s">
        <v>4452</v>
      </c>
      <c r="D3622" s="21" t="s">
        <v>4455</v>
      </c>
      <c r="E3622" s="23" t="s">
        <v>4459</v>
      </c>
      <c r="F3622" s="24">
        <v>5</v>
      </c>
      <c r="G3622" s="19"/>
      <c r="H3622" s="19"/>
      <c r="I3622" s="25">
        <v>2.3719999999999999</v>
      </c>
      <c r="J3622" s="25">
        <v>19.725999999999999</v>
      </c>
      <c r="K3622" s="25">
        <v>2.0379999999999998</v>
      </c>
      <c r="L3622" s="25">
        <v>0</v>
      </c>
      <c r="M3622" s="25">
        <v>2.0379999999999998</v>
      </c>
      <c r="N3622" s="19"/>
      <c r="O3622" s="19"/>
      <c r="P3622" s="19"/>
      <c r="Q3622" s="19"/>
    </row>
    <row r="3623" spans="1:17" s="3" customFormat="1" ht="12" customHeight="1">
      <c r="A3623" s="21" t="s">
        <v>3771</v>
      </c>
      <c r="B3623" s="22" t="s">
        <v>27</v>
      </c>
      <c r="C3623" s="21" t="s">
        <v>4452</v>
      </c>
      <c r="D3623" s="21" t="s">
        <v>4455</v>
      </c>
      <c r="E3623" s="23" t="s">
        <v>3558</v>
      </c>
      <c r="F3623" s="24">
        <v>5</v>
      </c>
      <c r="G3623" s="19"/>
      <c r="H3623" s="19"/>
      <c r="I3623" s="25">
        <v>0.192</v>
      </c>
      <c r="J3623" s="25">
        <v>2.1059999999999999</v>
      </c>
      <c r="K3623" s="25">
        <v>4.4999999999999998E-2</v>
      </c>
      <c r="L3623" s="25">
        <v>0</v>
      </c>
      <c r="M3623" s="25">
        <v>4.4999999999999998E-2</v>
      </c>
      <c r="N3623" s="19"/>
      <c r="O3623" s="19"/>
      <c r="P3623" s="19"/>
      <c r="Q3623" s="19"/>
    </row>
    <row r="3624" spans="1:17" s="3" customFormat="1" ht="12" customHeight="1">
      <c r="A3624" s="97" t="s">
        <v>30</v>
      </c>
      <c r="B3624" s="98"/>
      <c r="C3624" s="98"/>
      <c r="D3624" s="98"/>
      <c r="E3624" s="98"/>
      <c r="F3624" s="98"/>
      <c r="G3624" s="99"/>
      <c r="H3624" s="19"/>
      <c r="I3624" s="26">
        <f>SUM(I3621:I3623)</f>
        <v>2.931</v>
      </c>
      <c r="J3624" s="26">
        <f>SUM(J3621:J3623)</f>
        <v>24.491999999999997</v>
      </c>
      <c r="K3624" s="26">
        <f>SUM(K3621:K3623)</f>
        <v>2.38</v>
      </c>
      <c r="L3624" s="26">
        <f>SUM(L3621:L3623)</f>
        <v>0</v>
      </c>
      <c r="M3624" s="26">
        <f>SUM(M3621:M3623)</f>
        <v>2.38</v>
      </c>
      <c r="N3624" s="19"/>
      <c r="O3624" s="19"/>
      <c r="P3624" s="19"/>
      <c r="Q3624" s="19"/>
    </row>
    <row r="3625" spans="1:17" s="3" customFormat="1" ht="12" customHeight="1">
      <c r="A3625" s="97" t="s">
        <v>31</v>
      </c>
      <c r="B3625" s="98"/>
      <c r="C3625" s="98"/>
      <c r="D3625" s="98"/>
      <c r="E3625" s="98"/>
      <c r="F3625" s="98"/>
      <c r="G3625" s="99"/>
      <c r="H3625" s="19"/>
      <c r="I3625" s="26">
        <v>0</v>
      </c>
      <c r="J3625" s="26">
        <v>0</v>
      </c>
      <c r="K3625" s="19"/>
      <c r="L3625" s="19"/>
      <c r="M3625" s="19"/>
      <c r="N3625" s="19"/>
      <c r="O3625" s="19"/>
      <c r="P3625" s="19"/>
      <c r="Q3625" s="19"/>
    </row>
    <row r="3626" spans="1:17" s="3" customFormat="1" ht="12" customHeight="1">
      <c r="A3626" s="97" t="s">
        <v>32</v>
      </c>
      <c r="B3626" s="98"/>
      <c r="C3626" s="98"/>
      <c r="D3626" s="98"/>
      <c r="E3626" s="98"/>
      <c r="F3626" s="98"/>
      <c r="G3626" s="99"/>
      <c r="H3626" s="26">
        <f>SUMIF(D3620:D3625,"=Project",H3620:H3625)</f>
        <v>0</v>
      </c>
      <c r="I3626" s="26">
        <f>SUMIF(D3620:D3625,"=Project",I3620:I3625)</f>
        <v>0</v>
      </c>
      <c r="J3626" s="26">
        <f>SUMIF(D3620:D3625,"=Project",J3620:J3625)</f>
        <v>0</v>
      </c>
      <c r="K3626" s="26">
        <f>SUMIF(D3620:D3625,"=Project",K3620:K3625)</f>
        <v>0</v>
      </c>
      <c r="L3626" s="26">
        <f>SUMIF(D3620:D3625,"=Project",L3620:L3625)</f>
        <v>0</v>
      </c>
      <c r="M3626" s="26">
        <f>SUMIF(D3620:D3625,"=Project",M3620:M3625)</f>
        <v>0</v>
      </c>
      <c r="N3626" s="26">
        <f>SUMIF(D3620:D3625,"=Project",N3620:N3625)</f>
        <v>0</v>
      </c>
      <c r="O3626" s="26">
        <f>SUMIF(D3620:D3625,"=Project",O3620:O3625)</f>
        <v>0</v>
      </c>
      <c r="P3626" s="26">
        <f>SUMIF(D3620:D3625,"=Project",P3620:P3625)</f>
        <v>0</v>
      </c>
      <c r="Q3626" s="26">
        <f>SUMIF(D3620:D3625,"=Project",Q3620:Q3625)</f>
        <v>0</v>
      </c>
    </row>
    <row r="3627" spans="1:17" s="3" customFormat="1" ht="12" customHeight="1">
      <c r="A3627" s="16" t="s">
        <v>4460</v>
      </c>
      <c r="B3627" s="17" t="s">
        <v>18</v>
      </c>
      <c r="C3627" s="18" t="s">
        <v>4461</v>
      </c>
      <c r="D3627" s="19"/>
      <c r="E3627" s="18" t="s">
        <v>4462</v>
      </c>
      <c r="F3627" s="16" t="s">
        <v>352</v>
      </c>
      <c r="G3627" s="18" t="s">
        <v>4463</v>
      </c>
      <c r="H3627" s="20">
        <v>0</v>
      </c>
      <c r="I3627" s="20">
        <v>149.11199999999999</v>
      </c>
      <c r="J3627" s="20">
        <v>44.273000000000003</v>
      </c>
      <c r="K3627" s="20">
        <v>35.768999999999998</v>
      </c>
      <c r="L3627" s="20">
        <v>0</v>
      </c>
      <c r="M3627" s="20">
        <v>35.768999999999998</v>
      </c>
      <c r="N3627" s="20">
        <v>39.430999999999997</v>
      </c>
      <c r="O3627" s="20">
        <v>39.735999999999997</v>
      </c>
      <c r="P3627" s="20">
        <v>39.75</v>
      </c>
      <c r="Q3627" s="20">
        <v>40.146999999999998</v>
      </c>
    </row>
    <row r="3628" spans="1:17" s="3" customFormat="1" ht="12" customHeight="1">
      <c r="A3628" s="21" t="s">
        <v>4460</v>
      </c>
      <c r="B3628" s="22" t="s">
        <v>23</v>
      </c>
      <c r="C3628" s="21" t="s">
        <v>4461</v>
      </c>
      <c r="D3628" s="21" t="s">
        <v>4464</v>
      </c>
      <c r="E3628" s="23" t="s">
        <v>4465</v>
      </c>
      <c r="F3628" s="24">
        <v>5</v>
      </c>
      <c r="G3628" s="23" t="s">
        <v>4466</v>
      </c>
      <c r="H3628" s="25">
        <v>0</v>
      </c>
      <c r="I3628" s="25">
        <v>149.11199999999999</v>
      </c>
      <c r="J3628" s="25">
        <v>44.273000000000003</v>
      </c>
      <c r="K3628" s="25">
        <v>35.768999999999998</v>
      </c>
      <c r="L3628" s="25">
        <v>0</v>
      </c>
      <c r="M3628" s="25">
        <v>35.768999999999998</v>
      </c>
      <c r="N3628" s="25">
        <v>39.430999999999997</v>
      </c>
      <c r="O3628" s="25">
        <v>39.735999999999997</v>
      </c>
      <c r="P3628" s="25">
        <v>39.75</v>
      </c>
      <c r="Q3628" s="25">
        <v>40.146999999999998</v>
      </c>
    </row>
    <row r="3629" spans="1:17" s="3" customFormat="1" ht="12" customHeight="1">
      <c r="A3629" s="97" t="s">
        <v>30</v>
      </c>
      <c r="B3629" s="98"/>
      <c r="C3629" s="98"/>
      <c r="D3629" s="98"/>
      <c r="E3629" s="98"/>
      <c r="F3629" s="98"/>
      <c r="G3629" s="99"/>
      <c r="H3629" s="19"/>
      <c r="I3629" s="26">
        <v>0</v>
      </c>
      <c r="J3629" s="26">
        <v>0</v>
      </c>
      <c r="K3629" s="26">
        <v>0</v>
      </c>
      <c r="L3629" s="19"/>
      <c r="M3629" s="19"/>
      <c r="N3629" s="19"/>
      <c r="O3629" s="19"/>
    </row>
    <row r="3630" spans="1:17" s="3" customFormat="1" ht="12" customHeight="1">
      <c r="A3630" s="97" t="s">
        <v>31</v>
      </c>
      <c r="B3630" s="98"/>
      <c r="C3630" s="98"/>
      <c r="D3630" s="98"/>
      <c r="E3630" s="98"/>
      <c r="F3630" s="98"/>
      <c r="G3630" s="99"/>
      <c r="H3630" s="19"/>
      <c r="I3630" s="26">
        <v>0</v>
      </c>
      <c r="J3630" s="26">
        <v>0</v>
      </c>
      <c r="K3630" s="19"/>
      <c r="L3630" s="19"/>
      <c r="M3630" s="19"/>
      <c r="N3630" s="19"/>
      <c r="O3630" s="19"/>
      <c r="P3630" s="19"/>
      <c r="Q3630" s="19"/>
    </row>
    <row r="3631" spans="1:17" s="3" customFormat="1" ht="12" customHeight="1">
      <c r="A3631" s="97" t="s">
        <v>32</v>
      </c>
      <c r="B3631" s="98"/>
      <c r="C3631" s="98"/>
      <c r="D3631" s="98"/>
      <c r="E3631" s="98"/>
      <c r="F3631" s="98"/>
      <c r="G3631" s="99"/>
      <c r="H3631" s="26">
        <f>SUMIF(D3628:D3630,"=Project",H3628:H3630)</f>
        <v>0</v>
      </c>
      <c r="I3631" s="26">
        <f>SUMIF(D3628:D3630,"=Project",I3628:I3630)</f>
        <v>0</v>
      </c>
      <c r="J3631" s="26">
        <f>SUMIF(D3628:D3630,"=Project",J3628:J3630)</f>
        <v>0</v>
      </c>
      <c r="K3631" s="26">
        <f>SUMIF(D3628:D3630,"=Project",K3628:K3630)</f>
        <v>0</v>
      </c>
      <c r="L3631" s="26">
        <f>SUMIF(D3628:D3630,"=Project",L3628:L3630)</f>
        <v>0</v>
      </c>
      <c r="M3631" s="26">
        <f>SUMIF(D3628:D3630,"=Project",M3628:M3630)</f>
        <v>0</v>
      </c>
      <c r="N3631" s="26">
        <f>SUMIF(D3628:D3630,"=Project",N3628:N3630)</f>
        <v>0</v>
      </c>
      <c r="O3631" s="26">
        <f>SUMIF(D3628:D3630,"=Project",O3628:O3630)</f>
        <v>0</v>
      </c>
      <c r="P3631" s="26">
        <f>SUMIF(D3628:D3630,"=Project",P3628:P3630)</f>
        <v>0</v>
      </c>
      <c r="Q3631" s="26">
        <f>SUMIF(D3628:D3630,"=Project",Q3628:Q3630)</f>
        <v>0</v>
      </c>
    </row>
    <row r="3632" spans="1:17" s="3" customFormat="1" ht="12" customHeight="1">
      <c r="A3632" s="16" t="s">
        <v>4467</v>
      </c>
      <c r="B3632" s="17" t="s">
        <v>18</v>
      </c>
      <c r="C3632" s="18" t="s">
        <v>4468</v>
      </c>
      <c r="D3632" s="19"/>
      <c r="E3632" s="18" t="s">
        <v>4469</v>
      </c>
      <c r="F3632" s="16" t="s">
        <v>352</v>
      </c>
      <c r="G3632" s="18" t="s">
        <v>4470</v>
      </c>
      <c r="H3632" s="20">
        <v>0</v>
      </c>
      <c r="I3632" s="20">
        <v>23.581</v>
      </c>
      <c r="J3632" s="20">
        <v>0</v>
      </c>
      <c r="K3632" s="20">
        <v>0</v>
      </c>
      <c r="L3632" s="20">
        <v>0</v>
      </c>
      <c r="M3632" s="20">
        <v>0</v>
      </c>
      <c r="N3632" s="20">
        <v>0</v>
      </c>
      <c r="O3632" s="20">
        <v>0</v>
      </c>
      <c r="P3632" s="20">
        <v>0</v>
      </c>
      <c r="Q3632" s="20">
        <v>0</v>
      </c>
    </row>
    <row r="3633" spans="1:17" s="3" customFormat="1" ht="12" customHeight="1">
      <c r="A3633" s="21" t="s">
        <v>4467</v>
      </c>
      <c r="B3633" s="22" t="s">
        <v>23</v>
      </c>
      <c r="C3633" s="21" t="s">
        <v>4468</v>
      </c>
      <c r="D3633" s="21" t="s">
        <v>4471</v>
      </c>
      <c r="E3633" s="23" t="s">
        <v>4472</v>
      </c>
      <c r="F3633" s="24">
        <v>5</v>
      </c>
      <c r="G3633" s="23" t="s">
        <v>4473</v>
      </c>
      <c r="H3633" s="25">
        <v>0</v>
      </c>
      <c r="I3633" s="25">
        <v>23.581</v>
      </c>
      <c r="J3633" s="25">
        <v>0</v>
      </c>
      <c r="K3633" s="25">
        <v>0</v>
      </c>
      <c r="L3633" s="25">
        <v>0</v>
      </c>
      <c r="M3633" s="25">
        <v>0</v>
      </c>
      <c r="N3633" s="25">
        <v>0</v>
      </c>
      <c r="O3633" s="25">
        <v>0</v>
      </c>
      <c r="P3633" s="25">
        <v>0</v>
      </c>
      <c r="Q3633" s="25">
        <v>0</v>
      </c>
    </row>
    <row r="3634" spans="1:17" s="3" customFormat="1" ht="12" customHeight="1">
      <c r="A3634" s="21" t="s">
        <v>4467</v>
      </c>
      <c r="B3634" s="22" t="s">
        <v>27</v>
      </c>
      <c r="C3634" s="21" t="s">
        <v>4468</v>
      </c>
      <c r="D3634" s="21" t="s">
        <v>4471</v>
      </c>
      <c r="E3634" s="23" t="s">
        <v>4474</v>
      </c>
      <c r="F3634" s="24">
        <v>5</v>
      </c>
      <c r="G3634" s="19"/>
      <c r="H3634" s="19"/>
      <c r="I3634" s="25">
        <v>7.1289999999999996</v>
      </c>
      <c r="J3634" s="25">
        <v>0</v>
      </c>
      <c r="K3634" s="25">
        <v>0</v>
      </c>
      <c r="L3634" s="25">
        <v>0</v>
      </c>
      <c r="M3634" s="25">
        <v>0</v>
      </c>
      <c r="N3634" s="19"/>
      <c r="O3634" s="19"/>
      <c r="P3634" s="19"/>
      <c r="Q3634" s="19"/>
    </row>
    <row r="3635" spans="1:17" s="3" customFormat="1" ht="12" customHeight="1">
      <c r="A3635" s="21" t="s">
        <v>4467</v>
      </c>
      <c r="B3635" s="22" t="s">
        <v>27</v>
      </c>
      <c r="C3635" s="21" t="s">
        <v>4468</v>
      </c>
      <c r="D3635" s="21" t="s">
        <v>4471</v>
      </c>
      <c r="E3635" s="23" t="s">
        <v>4475</v>
      </c>
      <c r="F3635" s="24">
        <v>5</v>
      </c>
      <c r="G3635" s="19"/>
      <c r="H3635" s="19"/>
      <c r="I3635" s="25">
        <v>0.128</v>
      </c>
      <c r="J3635" s="25">
        <v>0</v>
      </c>
      <c r="K3635" s="25">
        <v>0</v>
      </c>
      <c r="L3635" s="25">
        <v>0</v>
      </c>
      <c r="M3635" s="25">
        <v>0</v>
      </c>
      <c r="N3635" s="19"/>
      <c r="O3635" s="19"/>
      <c r="P3635" s="19"/>
      <c r="Q3635" s="19"/>
    </row>
    <row r="3636" spans="1:17" s="3" customFormat="1" ht="12" customHeight="1">
      <c r="A3636" s="21" t="s">
        <v>4467</v>
      </c>
      <c r="B3636" s="22" t="s">
        <v>27</v>
      </c>
      <c r="C3636" s="21" t="s">
        <v>4468</v>
      </c>
      <c r="D3636" s="21" t="s">
        <v>4471</v>
      </c>
      <c r="E3636" s="23" t="s">
        <v>4476</v>
      </c>
      <c r="F3636" s="24">
        <v>5</v>
      </c>
      <c r="G3636" s="19"/>
      <c r="H3636" s="19"/>
      <c r="I3636" s="25">
        <v>13.114000000000001</v>
      </c>
      <c r="J3636" s="25">
        <v>0</v>
      </c>
      <c r="K3636" s="25">
        <v>0</v>
      </c>
      <c r="L3636" s="25">
        <v>0</v>
      </c>
      <c r="M3636" s="25">
        <v>0</v>
      </c>
      <c r="N3636" s="19"/>
      <c r="O3636" s="19"/>
      <c r="P3636" s="19"/>
      <c r="Q3636" s="19"/>
    </row>
    <row r="3637" spans="1:17" s="3" customFormat="1" ht="12" customHeight="1">
      <c r="A3637" s="21" t="s">
        <v>4467</v>
      </c>
      <c r="B3637" s="22" t="s">
        <v>27</v>
      </c>
      <c r="C3637" s="21" t="s">
        <v>4468</v>
      </c>
      <c r="D3637" s="21" t="s">
        <v>4471</v>
      </c>
      <c r="E3637" s="23" t="s">
        <v>4477</v>
      </c>
      <c r="F3637" s="24">
        <v>5</v>
      </c>
      <c r="G3637" s="19"/>
      <c r="H3637" s="19"/>
      <c r="I3637" s="25">
        <v>0.371</v>
      </c>
      <c r="J3637" s="25">
        <v>0</v>
      </c>
      <c r="K3637" s="25">
        <v>0</v>
      </c>
      <c r="L3637" s="25">
        <v>0</v>
      </c>
      <c r="M3637" s="25">
        <v>0</v>
      </c>
      <c r="N3637" s="19"/>
      <c r="O3637" s="19"/>
      <c r="P3637" s="19"/>
      <c r="Q3637" s="19"/>
    </row>
    <row r="3638" spans="1:17" s="3" customFormat="1" ht="12" customHeight="1">
      <c r="A3638" s="21" t="s">
        <v>4467</v>
      </c>
      <c r="B3638" s="22" t="s">
        <v>27</v>
      </c>
      <c r="C3638" s="21" t="s">
        <v>4468</v>
      </c>
      <c r="D3638" s="21" t="s">
        <v>4471</v>
      </c>
      <c r="E3638" s="23" t="s">
        <v>4478</v>
      </c>
      <c r="F3638" s="24">
        <v>5</v>
      </c>
      <c r="G3638" s="19"/>
      <c r="H3638" s="19"/>
      <c r="I3638" s="25">
        <v>0.439</v>
      </c>
      <c r="J3638" s="25">
        <v>0</v>
      </c>
      <c r="K3638" s="25">
        <v>0</v>
      </c>
      <c r="L3638" s="25">
        <v>0</v>
      </c>
      <c r="M3638" s="25">
        <v>0</v>
      </c>
      <c r="N3638" s="19"/>
      <c r="O3638" s="19"/>
      <c r="P3638" s="19"/>
      <c r="Q3638" s="19"/>
    </row>
    <row r="3639" spans="1:17" s="3" customFormat="1" ht="12" customHeight="1">
      <c r="A3639" s="21" t="s">
        <v>4467</v>
      </c>
      <c r="B3639" s="22" t="s">
        <v>27</v>
      </c>
      <c r="C3639" s="21" t="s">
        <v>4468</v>
      </c>
      <c r="D3639" s="21" t="s">
        <v>4471</v>
      </c>
      <c r="E3639" s="23" t="s">
        <v>4479</v>
      </c>
      <c r="F3639" s="24">
        <v>5</v>
      </c>
      <c r="G3639" s="19"/>
      <c r="H3639" s="19"/>
      <c r="I3639" s="25">
        <v>2.4</v>
      </c>
      <c r="J3639" s="25">
        <v>0</v>
      </c>
      <c r="K3639" s="25">
        <v>0</v>
      </c>
      <c r="L3639" s="25">
        <v>0</v>
      </c>
      <c r="M3639" s="25">
        <v>0</v>
      </c>
      <c r="N3639" s="19"/>
      <c r="O3639" s="19"/>
      <c r="P3639" s="19"/>
      <c r="Q3639" s="19"/>
    </row>
    <row r="3640" spans="1:17" s="3" customFormat="1" ht="12" customHeight="1">
      <c r="A3640" s="97" t="s">
        <v>30</v>
      </c>
      <c r="B3640" s="98"/>
      <c r="C3640" s="98"/>
      <c r="D3640" s="98"/>
      <c r="E3640" s="98"/>
      <c r="F3640" s="98"/>
      <c r="G3640" s="99"/>
      <c r="H3640" s="19"/>
      <c r="I3640" s="26">
        <f>SUM(I3634:I3639)</f>
        <v>23.581</v>
      </c>
      <c r="J3640" s="26">
        <f>SUM(J3634:J3639)</f>
        <v>0</v>
      </c>
      <c r="K3640" s="26">
        <f>SUM(K3634:K3639)</f>
        <v>0</v>
      </c>
      <c r="L3640" s="26">
        <f>SUM(L3634:L3639)</f>
        <v>0</v>
      </c>
      <c r="M3640" s="26">
        <f>SUM(M3634:M3639)</f>
        <v>0</v>
      </c>
      <c r="N3640" s="19"/>
      <c r="O3640" s="19"/>
      <c r="P3640" s="19"/>
      <c r="Q3640" s="19"/>
    </row>
    <row r="3641" spans="1:17" s="3" customFormat="1" ht="12" customHeight="1">
      <c r="A3641" s="97" t="s">
        <v>31</v>
      </c>
      <c r="B3641" s="98"/>
      <c r="C3641" s="98"/>
      <c r="D3641" s="98"/>
      <c r="E3641" s="98"/>
      <c r="F3641" s="98"/>
      <c r="G3641" s="99"/>
      <c r="H3641" s="19"/>
      <c r="I3641" s="26">
        <v>0</v>
      </c>
      <c r="J3641" s="26">
        <v>0</v>
      </c>
      <c r="K3641" s="19"/>
      <c r="L3641" s="19"/>
      <c r="M3641" s="19"/>
      <c r="N3641" s="19"/>
      <c r="O3641" s="19"/>
      <c r="P3641" s="19"/>
      <c r="Q3641" s="19"/>
    </row>
    <row r="3642" spans="1:17" s="3" customFormat="1" ht="12" customHeight="1">
      <c r="A3642" s="97" t="s">
        <v>32</v>
      </c>
      <c r="B3642" s="98"/>
      <c r="C3642" s="98"/>
      <c r="D3642" s="98"/>
      <c r="E3642" s="98"/>
      <c r="F3642" s="98"/>
      <c r="G3642" s="99"/>
      <c r="H3642" s="26">
        <f>SUMIF(D3633:D3641,"=Project",H3633:H3641)</f>
        <v>0</v>
      </c>
      <c r="I3642" s="26">
        <f>SUMIF(D3633:D3641,"=Project",I3633:I3641)</f>
        <v>0</v>
      </c>
      <c r="J3642" s="26">
        <f>SUMIF(D3633:D3641,"=Project",J3633:J3641)</f>
        <v>0</v>
      </c>
      <c r="K3642" s="26">
        <f>SUMIF(D3633:D3641,"=Project",K3633:K3641)</f>
        <v>0</v>
      </c>
      <c r="L3642" s="26">
        <f>SUMIF(D3633:D3641,"=Project",L3633:L3641)</f>
        <v>0</v>
      </c>
      <c r="M3642" s="26">
        <f>SUMIF(D3633:D3641,"=Project",M3633:M3641)</f>
        <v>0</v>
      </c>
      <c r="N3642" s="26">
        <f>SUMIF(D3633:D3641,"=Project",N3633:N3641)</f>
        <v>0</v>
      </c>
      <c r="O3642" s="26">
        <f>SUMIF(D3633:D3641,"=Project",O3633:O3641)</f>
        <v>0</v>
      </c>
      <c r="P3642" s="26">
        <f>SUMIF(D3633:D3641,"=Project",P3633:P3641)</f>
        <v>0</v>
      </c>
      <c r="Q3642" s="26">
        <f>SUMIF(D3633:D3641,"=Project",Q3633:Q3641)</f>
        <v>0</v>
      </c>
    </row>
    <row r="3643" spans="1:17" s="3" customFormat="1" ht="12" customHeight="1">
      <c r="A3643" s="16" t="s">
        <v>4480</v>
      </c>
      <c r="B3643" s="17" t="s">
        <v>18</v>
      </c>
      <c r="C3643" s="18" t="s">
        <v>4481</v>
      </c>
      <c r="D3643" s="19"/>
      <c r="E3643" s="18" t="s">
        <v>4482</v>
      </c>
      <c r="F3643" s="16" t="s">
        <v>352</v>
      </c>
      <c r="G3643" s="18" t="s">
        <v>4483</v>
      </c>
      <c r="H3643" s="20">
        <v>0</v>
      </c>
      <c r="I3643" s="20">
        <v>1.296</v>
      </c>
      <c r="J3643" s="20">
        <v>0</v>
      </c>
      <c r="K3643" s="20">
        <v>0</v>
      </c>
      <c r="L3643" s="20">
        <v>0</v>
      </c>
      <c r="M3643" s="20">
        <v>0</v>
      </c>
      <c r="N3643" s="20">
        <v>0</v>
      </c>
      <c r="O3643" s="20">
        <v>0</v>
      </c>
      <c r="P3643" s="20">
        <v>0</v>
      </c>
      <c r="Q3643" s="20">
        <v>0</v>
      </c>
    </row>
    <row r="3644" spans="1:17" s="3" customFormat="1" ht="12" customHeight="1">
      <c r="A3644" s="21" t="s">
        <v>4480</v>
      </c>
      <c r="B3644" s="22" t="s">
        <v>23</v>
      </c>
      <c r="C3644" s="21" t="s">
        <v>4481</v>
      </c>
      <c r="D3644" s="21" t="s">
        <v>4484</v>
      </c>
      <c r="E3644" s="23" t="s">
        <v>4482</v>
      </c>
      <c r="F3644" s="24">
        <v>5</v>
      </c>
      <c r="G3644" s="23" t="s">
        <v>4485</v>
      </c>
      <c r="H3644" s="25">
        <v>0</v>
      </c>
      <c r="I3644" s="25">
        <v>1.296</v>
      </c>
      <c r="J3644" s="25">
        <v>0</v>
      </c>
      <c r="K3644" s="25">
        <v>0</v>
      </c>
      <c r="L3644" s="25">
        <v>0</v>
      </c>
      <c r="M3644" s="25">
        <v>0</v>
      </c>
      <c r="N3644" s="25">
        <v>0</v>
      </c>
      <c r="O3644" s="25">
        <v>0</v>
      </c>
      <c r="P3644" s="25">
        <v>0</v>
      </c>
      <c r="Q3644" s="25">
        <v>0</v>
      </c>
    </row>
    <row r="3645" spans="1:17" s="3" customFormat="1" ht="12" customHeight="1">
      <c r="A3645" s="21" t="s">
        <v>4480</v>
      </c>
      <c r="B3645" s="22" t="s">
        <v>27</v>
      </c>
      <c r="C3645" s="21" t="s">
        <v>4481</v>
      </c>
      <c r="D3645" s="21" t="s">
        <v>4484</v>
      </c>
      <c r="E3645" s="23" t="s">
        <v>4486</v>
      </c>
      <c r="F3645" s="24">
        <v>5</v>
      </c>
      <c r="G3645" s="19"/>
      <c r="H3645" s="19"/>
      <c r="I3645" s="25">
        <v>1.296</v>
      </c>
      <c r="J3645" s="25">
        <v>0</v>
      </c>
      <c r="K3645" s="25">
        <v>0</v>
      </c>
      <c r="L3645" s="25">
        <v>0</v>
      </c>
      <c r="M3645" s="25">
        <v>0</v>
      </c>
      <c r="N3645" s="19"/>
      <c r="O3645" s="19"/>
      <c r="P3645" s="19"/>
      <c r="Q3645" s="19"/>
    </row>
    <row r="3646" spans="1:17" s="3" customFormat="1" ht="12" customHeight="1">
      <c r="A3646" s="97" t="s">
        <v>30</v>
      </c>
      <c r="B3646" s="98"/>
      <c r="C3646" s="98"/>
      <c r="D3646" s="98"/>
      <c r="E3646" s="98"/>
      <c r="F3646" s="98"/>
      <c r="G3646" s="99"/>
      <c r="H3646" s="19"/>
      <c r="I3646" s="26">
        <f>SUM(I3645:I3645)</f>
        <v>1.296</v>
      </c>
      <c r="J3646" s="26">
        <f>SUM(J3645:J3645)</f>
        <v>0</v>
      </c>
      <c r="K3646" s="26">
        <f>SUM(K3645:K3645)</f>
        <v>0</v>
      </c>
      <c r="L3646" s="26">
        <f>SUM(L3645:L3645)</f>
        <v>0</v>
      </c>
      <c r="M3646" s="26">
        <f>SUM(M3645:M3645)</f>
        <v>0</v>
      </c>
      <c r="N3646" s="19"/>
      <c r="O3646" s="19"/>
      <c r="P3646" s="19"/>
      <c r="Q3646" s="19"/>
    </row>
    <row r="3647" spans="1:17" s="3" customFormat="1" ht="12" customHeight="1">
      <c r="A3647" s="97" t="s">
        <v>31</v>
      </c>
      <c r="B3647" s="98"/>
      <c r="C3647" s="98"/>
      <c r="D3647" s="98"/>
      <c r="E3647" s="98"/>
      <c r="F3647" s="98"/>
      <c r="G3647" s="99"/>
      <c r="H3647" s="19"/>
      <c r="I3647" s="26">
        <v>0</v>
      </c>
      <c r="J3647" s="26">
        <v>0</v>
      </c>
      <c r="K3647" s="19"/>
      <c r="L3647" s="19"/>
      <c r="M3647" s="19"/>
      <c r="N3647" s="19"/>
      <c r="O3647" s="19"/>
      <c r="P3647" s="19"/>
      <c r="Q3647" s="19"/>
    </row>
    <row r="3648" spans="1:17" s="3" customFormat="1" ht="12" customHeight="1">
      <c r="A3648" s="97" t="s">
        <v>32</v>
      </c>
      <c r="B3648" s="98"/>
      <c r="C3648" s="98"/>
      <c r="D3648" s="98"/>
      <c r="E3648" s="98"/>
      <c r="F3648" s="98"/>
      <c r="G3648" s="99"/>
      <c r="H3648" s="26">
        <f>SUMIF(D3644:D3647,"=Project",H3644:H3647)</f>
        <v>0</v>
      </c>
      <c r="I3648" s="26">
        <f>SUMIF(D3644:D3647,"=Project",I3644:I3647)</f>
        <v>0</v>
      </c>
      <c r="J3648" s="26">
        <f>SUMIF(D3644:D3647,"=Project",J3644:J3647)</f>
        <v>0</v>
      </c>
      <c r="K3648" s="26">
        <f>SUMIF(D3644:D3647,"=Project",K3644:K3647)</f>
        <v>0</v>
      </c>
      <c r="L3648" s="26">
        <f>SUMIF(D3644:D3647,"=Project",L3644:L3647)</f>
        <v>0</v>
      </c>
      <c r="M3648" s="26">
        <f>SUMIF(D3644:D3647,"=Project",M3644:M3647)</f>
        <v>0</v>
      </c>
      <c r="N3648" s="26">
        <f>SUMIF(D3644:D3647,"=Project",N3644:N3647)</f>
        <v>0</v>
      </c>
      <c r="O3648" s="26">
        <f>SUMIF(D3644:D3647,"=Project",O3644:O3647)</f>
        <v>0</v>
      </c>
      <c r="P3648" s="26">
        <f>SUMIF(D3644:D3647,"=Project",P3644:P3647)</f>
        <v>0</v>
      </c>
      <c r="Q3648" s="26">
        <f>SUMIF(D3644:D3647,"=Project",Q3644:Q3647)</f>
        <v>0</v>
      </c>
    </row>
    <row r="3649" spans="1:17" s="3" customFormat="1" ht="12" customHeight="1">
      <c r="A3649" s="16" t="s">
        <v>4487</v>
      </c>
      <c r="B3649" s="17" t="s">
        <v>18</v>
      </c>
      <c r="C3649" s="18" t="s">
        <v>4488</v>
      </c>
      <c r="D3649" s="19"/>
      <c r="E3649" s="18" t="s">
        <v>4489</v>
      </c>
      <c r="F3649" s="16" t="s">
        <v>352</v>
      </c>
      <c r="G3649" s="18" t="s">
        <v>4490</v>
      </c>
      <c r="H3649" s="20">
        <v>0</v>
      </c>
      <c r="I3649" s="20">
        <v>20.632999999999999</v>
      </c>
      <c r="J3649" s="20">
        <v>0</v>
      </c>
      <c r="K3649" s="20">
        <v>0</v>
      </c>
      <c r="L3649" s="20">
        <v>0</v>
      </c>
      <c r="M3649" s="20">
        <v>0</v>
      </c>
      <c r="N3649" s="20">
        <v>0</v>
      </c>
      <c r="O3649" s="20">
        <v>0</v>
      </c>
      <c r="P3649" s="20">
        <v>0</v>
      </c>
      <c r="Q3649" s="20">
        <v>0</v>
      </c>
    </row>
    <row r="3650" spans="1:17" s="3" customFormat="1" ht="12" customHeight="1">
      <c r="A3650" s="21" t="s">
        <v>4487</v>
      </c>
      <c r="B3650" s="22" t="s">
        <v>23</v>
      </c>
      <c r="C3650" s="21" t="s">
        <v>4488</v>
      </c>
      <c r="D3650" s="21" t="s">
        <v>4491</v>
      </c>
      <c r="E3650" s="23" t="s">
        <v>4492</v>
      </c>
      <c r="F3650" s="24">
        <v>5</v>
      </c>
      <c r="G3650" s="23" t="s">
        <v>4493</v>
      </c>
      <c r="H3650" s="25">
        <v>0</v>
      </c>
      <c r="I3650" s="25">
        <v>20.632999999999999</v>
      </c>
      <c r="J3650" s="25">
        <v>0</v>
      </c>
      <c r="K3650" s="25">
        <v>0</v>
      </c>
      <c r="L3650" s="25">
        <v>0</v>
      </c>
      <c r="M3650" s="25">
        <v>0</v>
      </c>
      <c r="N3650" s="25">
        <v>0</v>
      </c>
      <c r="O3650" s="25">
        <v>0</v>
      </c>
      <c r="P3650" s="25">
        <v>0</v>
      </c>
      <c r="Q3650" s="25">
        <v>0</v>
      </c>
    </row>
    <row r="3651" spans="1:17" s="3" customFormat="1" ht="12" customHeight="1">
      <c r="A3651" s="21" t="s">
        <v>4487</v>
      </c>
      <c r="B3651" s="22" t="s">
        <v>27</v>
      </c>
      <c r="C3651" s="21" t="s">
        <v>4488</v>
      </c>
      <c r="D3651" s="21" t="s">
        <v>4491</v>
      </c>
      <c r="E3651" s="23" t="s">
        <v>4494</v>
      </c>
      <c r="F3651" s="24">
        <v>5</v>
      </c>
      <c r="G3651" s="19"/>
      <c r="H3651" s="19"/>
      <c r="I3651" s="25">
        <v>17.507000000000001</v>
      </c>
      <c r="J3651" s="25">
        <v>0</v>
      </c>
      <c r="K3651" s="25">
        <v>0</v>
      </c>
      <c r="L3651" s="25">
        <v>0</v>
      </c>
      <c r="M3651" s="25">
        <v>0</v>
      </c>
      <c r="N3651" s="19"/>
      <c r="O3651" s="19"/>
      <c r="P3651" s="19"/>
      <c r="Q3651" s="19"/>
    </row>
    <row r="3652" spans="1:17" s="3" customFormat="1" ht="12" customHeight="1">
      <c r="A3652" s="21" t="s">
        <v>4487</v>
      </c>
      <c r="B3652" s="22" t="s">
        <v>27</v>
      </c>
      <c r="C3652" s="21" t="s">
        <v>4488</v>
      </c>
      <c r="D3652" s="21" t="s">
        <v>4491</v>
      </c>
      <c r="E3652" s="23" t="s">
        <v>4495</v>
      </c>
      <c r="F3652" s="24">
        <v>5</v>
      </c>
      <c r="G3652" s="19"/>
      <c r="H3652" s="19"/>
      <c r="I3652" s="25">
        <v>5.8999999999999997E-2</v>
      </c>
      <c r="J3652" s="25">
        <v>0</v>
      </c>
      <c r="K3652" s="25">
        <v>0</v>
      </c>
      <c r="L3652" s="25">
        <v>0</v>
      </c>
      <c r="M3652" s="25">
        <v>0</v>
      </c>
      <c r="N3652" s="19"/>
      <c r="O3652" s="19"/>
      <c r="P3652" s="19"/>
      <c r="Q3652" s="19"/>
    </row>
    <row r="3653" spans="1:17" s="3" customFormat="1" ht="12" customHeight="1">
      <c r="A3653" s="21" t="s">
        <v>4487</v>
      </c>
      <c r="B3653" s="22" t="s">
        <v>27</v>
      </c>
      <c r="C3653" s="21" t="s">
        <v>4488</v>
      </c>
      <c r="D3653" s="21" t="s">
        <v>4491</v>
      </c>
      <c r="E3653" s="23" t="s">
        <v>4496</v>
      </c>
      <c r="F3653" s="24">
        <v>5</v>
      </c>
      <c r="G3653" s="19"/>
      <c r="H3653" s="19"/>
      <c r="I3653" s="25">
        <v>3.0670000000000002</v>
      </c>
      <c r="J3653" s="25">
        <v>0</v>
      </c>
      <c r="K3653" s="25">
        <v>0</v>
      </c>
      <c r="L3653" s="25">
        <v>0</v>
      </c>
      <c r="M3653" s="25">
        <v>0</v>
      </c>
      <c r="N3653" s="19"/>
      <c r="O3653" s="19"/>
      <c r="P3653" s="19"/>
      <c r="Q3653" s="19"/>
    </row>
    <row r="3654" spans="1:17" s="3" customFormat="1" ht="12" customHeight="1">
      <c r="A3654" s="97" t="s">
        <v>30</v>
      </c>
      <c r="B3654" s="98"/>
      <c r="C3654" s="98"/>
      <c r="D3654" s="98"/>
      <c r="E3654" s="98"/>
      <c r="F3654" s="98"/>
      <c r="G3654" s="99"/>
      <c r="H3654" s="19"/>
      <c r="I3654" s="26">
        <f>SUM(I3651:I3653)</f>
        <v>20.633000000000003</v>
      </c>
      <c r="J3654" s="26">
        <f>SUM(J3651:J3653)</f>
        <v>0</v>
      </c>
      <c r="K3654" s="26">
        <f>SUM(K3651:K3653)</f>
        <v>0</v>
      </c>
      <c r="L3654" s="26">
        <f>SUM(L3651:L3653)</f>
        <v>0</v>
      </c>
      <c r="M3654" s="26">
        <f>SUM(M3651:M3653)</f>
        <v>0</v>
      </c>
      <c r="N3654" s="19"/>
      <c r="O3654" s="19"/>
      <c r="P3654" s="19"/>
      <c r="Q3654" s="19"/>
    </row>
    <row r="3655" spans="1:17" s="3" customFormat="1" ht="12" customHeight="1">
      <c r="A3655" s="97" t="s">
        <v>31</v>
      </c>
      <c r="B3655" s="98"/>
      <c r="C3655" s="98"/>
      <c r="D3655" s="98"/>
      <c r="E3655" s="98"/>
      <c r="F3655" s="98"/>
      <c r="G3655" s="99"/>
      <c r="H3655" s="19"/>
      <c r="I3655" s="26">
        <v>0</v>
      </c>
      <c r="J3655" s="26">
        <v>0</v>
      </c>
      <c r="K3655" s="19"/>
      <c r="L3655" s="19"/>
      <c r="M3655" s="19"/>
      <c r="N3655" s="19"/>
      <c r="O3655" s="19"/>
      <c r="P3655" s="19"/>
      <c r="Q3655" s="19"/>
    </row>
    <row r="3656" spans="1:17" s="3" customFormat="1" ht="12" customHeight="1">
      <c r="A3656" s="97" t="s">
        <v>32</v>
      </c>
      <c r="B3656" s="98"/>
      <c r="C3656" s="98"/>
      <c r="D3656" s="98"/>
      <c r="E3656" s="98"/>
      <c r="F3656" s="98"/>
      <c r="G3656" s="99"/>
      <c r="H3656" s="26">
        <f>SUMIF(D3650:D3655,"=Project",H3650:H3655)</f>
        <v>0</v>
      </c>
      <c r="I3656" s="26">
        <f>SUMIF(D3650:D3655,"=Project",I3650:I3655)</f>
        <v>0</v>
      </c>
      <c r="J3656" s="26">
        <f>SUMIF(D3650:D3655,"=Project",J3650:J3655)</f>
        <v>0</v>
      </c>
      <c r="K3656" s="26">
        <f>SUMIF(D3650:D3655,"=Project",K3650:K3655)</f>
        <v>0</v>
      </c>
      <c r="L3656" s="26">
        <f>SUMIF(D3650:D3655,"=Project",L3650:L3655)</f>
        <v>0</v>
      </c>
      <c r="M3656" s="26">
        <f>SUMIF(D3650:D3655,"=Project",M3650:M3655)</f>
        <v>0</v>
      </c>
      <c r="N3656" s="26">
        <f>SUMIF(D3650:D3655,"=Project",N3650:N3655)</f>
        <v>0</v>
      </c>
      <c r="O3656" s="26">
        <f>SUMIF(D3650:D3655,"=Project",O3650:O3655)</f>
        <v>0</v>
      </c>
      <c r="P3656" s="26">
        <f>SUMIF(D3650:D3655,"=Project",P3650:P3655)</f>
        <v>0</v>
      </c>
      <c r="Q3656" s="26">
        <f>SUMIF(D3650:D3655,"=Project",Q3650:Q3655)</f>
        <v>0</v>
      </c>
    </row>
    <row r="3657" spans="1:17" s="3" customFormat="1" ht="12" customHeight="1">
      <c r="A3657" s="16" t="s">
        <v>4497</v>
      </c>
      <c r="B3657" s="17" t="s">
        <v>18</v>
      </c>
      <c r="C3657" s="18" t="s">
        <v>4498</v>
      </c>
      <c r="D3657" s="19"/>
      <c r="E3657" s="18" t="s">
        <v>4499</v>
      </c>
      <c r="F3657" s="16" t="s">
        <v>352</v>
      </c>
      <c r="G3657" s="18" t="s">
        <v>4500</v>
      </c>
      <c r="H3657" s="20">
        <v>0</v>
      </c>
      <c r="I3657" s="20">
        <v>18.913</v>
      </c>
      <c r="J3657" s="20">
        <v>44.844000000000001</v>
      </c>
      <c r="K3657" s="20">
        <v>49.594000000000001</v>
      </c>
      <c r="L3657" s="20">
        <v>0</v>
      </c>
      <c r="M3657" s="20">
        <v>49.594000000000001</v>
      </c>
      <c r="N3657" s="20">
        <v>51.238999999999997</v>
      </c>
      <c r="O3657" s="20">
        <v>48.478000000000002</v>
      </c>
      <c r="P3657" s="20">
        <v>49.970999999999997</v>
      </c>
      <c r="Q3657" s="20">
        <v>52.491999999999997</v>
      </c>
    </row>
    <row r="3658" spans="1:17" s="3" customFormat="1" ht="12" customHeight="1">
      <c r="A3658" s="21" t="s">
        <v>4497</v>
      </c>
      <c r="B3658" s="22" t="s">
        <v>23</v>
      </c>
      <c r="C3658" s="21" t="s">
        <v>4498</v>
      </c>
      <c r="D3658" s="21" t="s">
        <v>4501</v>
      </c>
      <c r="E3658" s="23" t="s">
        <v>4502</v>
      </c>
      <c r="F3658" s="24">
        <v>5</v>
      </c>
      <c r="G3658" s="23" t="s">
        <v>4503</v>
      </c>
      <c r="H3658" s="25">
        <v>0</v>
      </c>
      <c r="I3658" s="25">
        <v>1.6479999999999999</v>
      </c>
      <c r="J3658" s="25">
        <v>17.298999999999999</v>
      </c>
      <c r="K3658" s="25">
        <v>0</v>
      </c>
      <c r="L3658" s="25">
        <v>0</v>
      </c>
      <c r="M3658" s="25">
        <v>0</v>
      </c>
      <c r="N3658" s="25">
        <v>0</v>
      </c>
      <c r="O3658" s="25">
        <v>0</v>
      </c>
      <c r="P3658" s="25">
        <v>0</v>
      </c>
      <c r="Q3658" s="25">
        <v>0.21</v>
      </c>
    </row>
    <row r="3659" spans="1:17" s="3" customFormat="1" ht="12" customHeight="1">
      <c r="A3659" s="97" t="s">
        <v>30</v>
      </c>
      <c r="B3659" s="98"/>
      <c r="C3659" s="98"/>
      <c r="D3659" s="98"/>
      <c r="E3659" s="98"/>
      <c r="F3659" s="98"/>
      <c r="G3659" s="99"/>
      <c r="H3659" s="19"/>
      <c r="I3659" s="26">
        <v>0</v>
      </c>
      <c r="J3659" s="26">
        <v>0</v>
      </c>
      <c r="K3659" s="26">
        <v>0</v>
      </c>
      <c r="L3659" s="19"/>
      <c r="M3659" s="19"/>
      <c r="N3659" s="19"/>
      <c r="O3659" s="19"/>
    </row>
    <row r="3660" spans="1:17" s="3" customFormat="1" ht="12" customHeight="1">
      <c r="A3660" s="97" t="s">
        <v>31</v>
      </c>
      <c r="B3660" s="98"/>
      <c r="C3660" s="98"/>
      <c r="D3660" s="98"/>
      <c r="E3660" s="98"/>
      <c r="F3660" s="98"/>
      <c r="G3660" s="99"/>
      <c r="H3660" s="19"/>
      <c r="I3660" s="26">
        <v>0</v>
      </c>
      <c r="J3660" s="26">
        <v>0</v>
      </c>
      <c r="K3660" s="19"/>
      <c r="L3660" s="19"/>
      <c r="M3660" s="19"/>
      <c r="N3660" s="19"/>
      <c r="O3660" s="19"/>
      <c r="P3660" s="19"/>
      <c r="Q3660" s="19"/>
    </row>
    <row r="3661" spans="1:17" s="3" customFormat="1" ht="12" customHeight="1">
      <c r="A3661" s="21" t="s">
        <v>4497</v>
      </c>
      <c r="B3661" s="22" t="s">
        <v>23</v>
      </c>
      <c r="C3661" s="21" t="s">
        <v>4498</v>
      </c>
      <c r="D3661" s="21" t="s">
        <v>4504</v>
      </c>
      <c r="E3661" s="23" t="s">
        <v>4505</v>
      </c>
      <c r="F3661" s="24">
        <v>5</v>
      </c>
      <c r="G3661" s="23" t="s">
        <v>4506</v>
      </c>
      <c r="H3661" s="25">
        <v>0</v>
      </c>
      <c r="I3661" s="25">
        <v>8.8780000000000001</v>
      </c>
      <c r="J3661" s="25">
        <v>8.8019999999999996</v>
      </c>
      <c r="K3661" s="25">
        <v>34.83</v>
      </c>
      <c r="L3661" s="25">
        <v>0</v>
      </c>
      <c r="M3661" s="25">
        <v>34.83</v>
      </c>
      <c r="N3661" s="25">
        <v>33.904000000000003</v>
      </c>
      <c r="O3661" s="25">
        <v>34.058999999999997</v>
      </c>
      <c r="P3661" s="25">
        <v>35.438000000000002</v>
      </c>
      <c r="Q3661" s="25">
        <v>37.561</v>
      </c>
    </row>
    <row r="3662" spans="1:17" s="3" customFormat="1" ht="12" customHeight="1">
      <c r="A3662" s="97" t="s">
        <v>30</v>
      </c>
      <c r="B3662" s="98"/>
      <c r="C3662" s="98"/>
      <c r="D3662" s="98"/>
      <c r="E3662" s="98"/>
      <c r="F3662" s="98"/>
      <c r="G3662" s="99"/>
      <c r="H3662" s="19"/>
      <c r="I3662" s="26">
        <v>0</v>
      </c>
      <c r="J3662" s="26">
        <v>0</v>
      </c>
      <c r="K3662" s="26">
        <v>0</v>
      </c>
      <c r="L3662" s="19"/>
      <c r="M3662" s="19"/>
      <c r="N3662" s="19"/>
      <c r="O3662" s="19"/>
    </row>
    <row r="3663" spans="1:17" s="3" customFormat="1" ht="12" customHeight="1">
      <c r="A3663" s="97" t="s">
        <v>31</v>
      </c>
      <c r="B3663" s="98"/>
      <c r="C3663" s="98"/>
      <c r="D3663" s="98"/>
      <c r="E3663" s="98"/>
      <c r="F3663" s="98"/>
      <c r="G3663" s="99"/>
      <c r="H3663" s="19"/>
      <c r="I3663" s="26">
        <v>0</v>
      </c>
      <c r="J3663" s="26">
        <v>0</v>
      </c>
      <c r="K3663" s="19"/>
      <c r="L3663" s="19"/>
      <c r="M3663" s="19"/>
      <c r="N3663" s="19"/>
      <c r="O3663" s="19"/>
      <c r="P3663" s="19"/>
      <c r="Q3663" s="19"/>
    </row>
    <row r="3664" spans="1:17" s="3" customFormat="1" ht="12" customHeight="1">
      <c r="A3664" s="21" t="s">
        <v>4497</v>
      </c>
      <c r="B3664" s="22" t="s">
        <v>23</v>
      </c>
      <c r="C3664" s="21" t="s">
        <v>4498</v>
      </c>
      <c r="D3664" s="21" t="s">
        <v>4507</v>
      </c>
      <c r="E3664" s="23" t="s">
        <v>4508</v>
      </c>
      <c r="F3664" s="24">
        <v>5</v>
      </c>
      <c r="G3664" s="23" t="s">
        <v>4509</v>
      </c>
      <c r="H3664" s="25">
        <v>0</v>
      </c>
      <c r="I3664" s="25">
        <v>8.3870000000000005</v>
      </c>
      <c r="J3664" s="25">
        <v>18.742999999999999</v>
      </c>
      <c r="K3664" s="25">
        <v>14.763999999999999</v>
      </c>
      <c r="L3664" s="25">
        <v>0</v>
      </c>
      <c r="M3664" s="25">
        <v>14.763999999999999</v>
      </c>
      <c r="N3664" s="25">
        <v>17.335000000000001</v>
      </c>
      <c r="O3664" s="25">
        <v>14.419</v>
      </c>
      <c r="P3664" s="25">
        <v>14.532999999999999</v>
      </c>
      <c r="Q3664" s="25">
        <v>14.721</v>
      </c>
    </row>
    <row r="3665" spans="1:17" s="3" customFormat="1" ht="12" customHeight="1">
      <c r="A3665" s="97" t="s">
        <v>30</v>
      </c>
      <c r="B3665" s="98"/>
      <c r="C3665" s="98"/>
      <c r="D3665" s="98"/>
      <c r="E3665" s="98"/>
      <c r="F3665" s="98"/>
      <c r="G3665" s="99"/>
      <c r="H3665" s="19"/>
      <c r="I3665" s="26">
        <v>0</v>
      </c>
      <c r="J3665" s="26">
        <v>0</v>
      </c>
      <c r="K3665" s="26">
        <v>0</v>
      </c>
      <c r="L3665" s="19"/>
      <c r="M3665" s="19"/>
      <c r="N3665" s="19"/>
      <c r="O3665" s="19"/>
    </row>
    <row r="3666" spans="1:17" s="3" customFormat="1" ht="12" customHeight="1">
      <c r="A3666" s="97" t="s">
        <v>31</v>
      </c>
      <c r="B3666" s="98"/>
      <c r="C3666" s="98"/>
      <c r="D3666" s="98"/>
      <c r="E3666" s="98"/>
      <c r="F3666" s="98"/>
      <c r="G3666" s="99"/>
      <c r="H3666" s="19"/>
      <c r="I3666" s="26">
        <v>0</v>
      </c>
      <c r="J3666" s="26">
        <v>0</v>
      </c>
      <c r="K3666" s="19"/>
      <c r="L3666" s="19"/>
      <c r="M3666" s="19"/>
      <c r="N3666" s="19"/>
      <c r="O3666" s="19"/>
      <c r="P3666" s="19"/>
      <c r="Q3666" s="19"/>
    </row>
    <row r="3667" spans="1:17" s="3" customFormat="1" ht="12" customHeight="1">
      <c r="A3667" s="97" t="s">
        <v>32</v>
      </c>
      <c r="B3667" s="98"/>
      <c r="C3667" s="98"/>
      <c r="D3667" s="98"/>
      <c r="E3667" s="98"/>
      <c r="F3667" s="98"/>
      <c r="G3667" s="99"/>
      <c r="H3667" s="26">
        <f>SUMIF(D3658:D3666,"=Project",H3658:H3666)</f>
        <v>0</v>
      </c>
      <c r="I3667" s="26">
        <f>SUMIF(D3658:D3666,"=Project",I3658:I3666)</f>
        <v>0</v>
      </c>
      <c r="J3667" s="26">
        <f>SUMIF(D3658:D3666,"=Project",J3658:J3666)</f>
        <v>0</v>
      </c>
      <c r="K3667" s="26">
        <f>SUMIF(D3658:D3666,"=Project",K3658:K3666)</f>
        <v>0</v>
      </c>
      <c r="L3667" s="26">
        <f>SUMIF(D3658:D3666,"=Project",L3658:L3666)</f>
        <v>0</v>
      </c>
      <c r="M3667" s="26">
        <f>SUMIF(D3658:D3666,"=Project",M3658:M3666)</f>
        <v>0</v>
      </c>
      <c r="N3667" s="26">
        <f>SUMIF(D3658:D3666,"=Project",N3658:N3666)</f>
        <v>0</v>
      </c>
      <c r="O3667" s="26">
        <f>SUMIF(D3658:D3666,"=Project",O3658:O3666)</f>
        <v>0</v>
      </c>
      <c r="P3667" s="26">
        <f>SUMIF(D3658:D3666,"=Project",P3658:P3666)</f>
        <v>0</v>
      </c>
      <c r="Q3667" s="26">
        <f>SUMIF(D3658:D3666,"=Project",Q3658:Q3666)</f>
        <v>0</v>
      </c>
    </row>
    <row r="3668" spans="1:17" s="3" customFormat="1" ht="12" customHeight="1">
      <c r="A3668" s="16" t="s">
        <v>4510</v>
      </c>
      <c r="B3668" s="17" t="s">
        <v>18</v>
      </c>
      <c r="C3668" s="18" t="s">
        <v>4511</v>
      </c>
      <c r="D3668" s="19"/>
      <c r="E3668" s="18" t="s">
        <v>4512</v>
      </c>
      <c r="F3668" s="16" t="s">
        <v>352</v>
      </c>
      <c r="G3668" s="18" t="s">
        <v>4513</v>
      </c>
      <c r="H3668" s="20">
        <v>0</v>
      </c>
      <c r="I3668" s="20">
        <v>177.328</v>
      </c>
      <c r="J3668" s="20">
        <v>0</v>
      </c>
      <c r="K3668" s="20">
        <v>288.30399999999997</v>
      </c>
      <c r="L3668" s="20">
        <v>0</v>
      </c>
      <c r="M3668" s="20">
        <v>288.30399999999997</v>
      </c>
      <c r="N3668" s="20">
        <v>135.572</v>
      </c>
      <c r="O3668" s="20">
        <v>114.851</v>
      </c>
      <c r="P3668" s="20">
        <v>284.52199999999999</v>
      </c>
      <c r="Q3668" s="20">
        <v>317.822</v>
      </c>
    </row>
    <row r="3669" spans="1:17" s="3" customFormat="1" ht="12" customHeight="1">
      <c r="A3669" s="21" t="s">
        <v>4510</v>
      </c>
      <c r="B3669" s="22" t="s">
        <v>23</v>
      </c>
      <c r="C3669" s="21" t="s">
        <v>4511</v>
      </c>
      <c r="D3669" s="21" t="s">
        <v>4514</v>
      </c>
      <c r="E3669" s="23" t="s">
        <v>4512</v>
      </c>
      <c r="F3669" s="24">
        <v>5</v>
      </c>
      <c r="G3669" s="23" t="s">
        <v>4515</v>
      </c>
      <c r="H3669" s="25">
        <v>0</v>
      </c>
      <c r="I3669" s="25">
        <v>177.328</v>
      </c>
      <c r="J3669" s="25">
        <v>0</v>
      </c>
      <c r="K3669" s="25">
        <v>45.343000000000004</v>
      </c>
      <c r="L3669" s="25">
        <v>0</v>
      </c>
      <c r="M3669" s="25">
        <v>45.343000000000004</v>
      </c>
      <c r="N3669" s="25">
        <v>48.984999999999999</v>
      </c>
      <c r="O3669" s="25">
        <v>26.335000000000001</v>
      </c>
      <c r="P3669" s="25">
        <v>66.518000000000001</v>
      </c>
      <c r="Q3669" s="25">
        <v>43.021000000000001</v>
      </c>
    </row>
    <row r="3670" spans="1:17" s="3" customFormat="1" ht="12" customHeight="1">
      <c r="A3670" s="21" t="s">
        <v>4510</v>
      </c>
      <c r="B3670" s="22" t="s">
        <v>27</v>
      </c>
      <c r="C3670" s="21" t="s">
        <v>4511</v>
      </c>
      <c r="D3670" s="21" t="s">
        <v>4514</v>
      </c>
      <c r="E3670" s="23" t="s">
        <v>4516</v>
      </c>
      <c r="F3670" s="24">
        <v>5</v>
      </c>
      <c r="G3670" s="19"/>
      <c r="H3670" s="19"/>
      <c r="I3670" s="25">
        <v>86.674999999999997</v>
      </c>
      <c r="J3670" s="25">
        <v>0</v>
      </c>
      <c r="K3670" s="25">
        <v>0</v>
      </c>
      <c r="L3670" s="25">
        <v>0</v>
      </c>
      <c r="M3670" s="25">
        <v>0</v>
      </c>
      <c r="N3670" s="19"/>
      <c r="O3670" s="19"/>
      <c r="P3670" s="19"/>
      <c r="Q3670" s="19"/>
    </row>
    <row r="3671" spans="1:17" s="3" customFormat="1" ht="12" customHeight="1">
      <c r="A3671" s="21" t="s">
        <v>4510</v>
      </c>
      <c r="B3671" s="22" t="s">
        <v>27</v>
      </c>
      <c r="C3671" s="21" t="s">
        <v>4511</v>
      </c>
      <c r="D3671" s="21" t="s">
        <v>4514</v>
      </c>
      <c r="E3671" s="23" t="s">
        <v>4517</v>
      </c>
      <c r="F3671" s="24">
        <v>5</v>
      </c>
      <c r="G3671" s="19"/>
      <c r="H3671" s="19"/>
      <c r="I3671" s="25">
        <v>0</v>
      </c>
      <c r="J3671" s="25">
        <v>0</v>
      </c>
      <c r="K3671" s="25">
        <v>45.343000000000004</v>
      </c>
      <c r="L3671" s="25">
        <v>0</v>
      </c>
      <c r="M3671" s="25">
        <v>45.343000000000004</v>
      </c>
      <c r="N3671" s="19"/>
      <c r="O3671" s="19"/>
      <c r="P3671" s="19"/>
      <c r="Q3671" s="19"/>
    </row>
    <row r="3672" spans="1:17" s="3" customFormat="1" ht="12" customHeight="1">
      <c r="A3672" s="21" t="s">
        <v>4510</v>
      </c>
      <c r="B3672" s="22" t="s">
        <v>27</v>
      </c>
      <c r="C3672" s="21" t="s">
        <v>4511</v>
      </c>
      <c r="D3672" s="21" t="s">
        <v>4514</v>
      </c>
      <c r="E3672" s="23" t="s">
        <v>4518</v>
      </c>
      <c r="F3672" s="24">
        <v>5</v>
      </c>
      <c r="G3672" s="19"/>
      <c r="H3672" s="19"/>
      <c r="I3672" s="25">
        <v>90.653000000000006</v>
      </c>
      <c r="J3672" s="25">
        <v>0</v>
      </c>
      <c r="K3672" s="25">
        <v>0</v>
      </c>
      <c r="L3672" s="25">
        <v>0</v>
      </c>
      <c r="M3672" s="25">
        <v>0</v>
      </c>
      <c r="N3672" s="19"/>
      <c r="O3672" s="19"/>
      <c r="P3672" s="19"/>
      <c r="Q3672" s="19"/>
    </row>
    <row r="3673" spans="1:17" s="3" customFormat="1" ht="12" customHeight="1">
      <c r="A3673" s="97" t="s">
        <v>30</v>
      </c>
      <c r="B3673" s="98"/>
      <c r="C3673" s="98"/>
      <c r="D3673" s="98"/>
      <c r="E3673" s="98"/>
      <c r="F3673" s="98"/>
      <c r="G3673" s="99"/>
      <c r="H3673" s="19"/>
      <c r="I3673" s="26">
        <f>SUM(I3670:I3672)</f>
        <v>177.328</v>
      </c>
      <c r="J3673" s="26">
        <f>SUM(J3670:J3672)</f>
        <v>0</v>
      </c>
      <c r="K3673" s="26">
        <f>SUM(K3670:K3672)</f>
        <v>45.343000000000004</v>
      </c>
      <c r="L3673" s="26">
        <f>SUM(L3670:L3672)</f>
        <v>0</v>
      </c>
      <c r="M3673" s="26">
        <f>SUM(M3670:M3672)</f>
        <v>45.343000000000004</v>
      </c>
      <c r="N3673" s="19"/>
      <c r="O3673" s="19"/>
      <c r="P3673" s="19"/>
      <c r="Q3673" s="19"/>
    </row>
    <row r="3674" spans="1:17" s="3" customFormat="1" ht="12" customHeight="1">
      <c r="A3674" s="97" t="s">
        <v>31</v>
      </c>
      <c r="B3674" s="98"/>
      <c r="C3674" s="98"/>
      <c r="D3674" s="98"/>
      <c r="E3674" s="98"/>
      <c r="F3674" s="98"/>
      <c r="G3674" s="99"/>
      <c r="H3674" s="19"/>
      <c r="I3674" s="26">
        <v>0</v>
      </c>
      <c r="J3674" s="26">
        <v>0</v>
      </c>
      <c r="K3674" s="19"/>
      <c r="L3674" s="19"/>
      <c r="M3674" s="19"/>
      <c r="N3674" s="19"/>
      <c r="O3674" s="19"/>
      <c r="P3674" s="19"/>
      <c r="Q3674" s="19"/>
    </row>
    <row r="3675" spans="1:17" s="3" customFormat="1" ht="12" customHeight="1">
      <c r="A3675" s="21" t="s">
        <v>4510</v>
      </c>
      <c r="B3675" s="22" t="s">
        <v>23</v>
      </c>
      <c r="C3675" s="21" t="s">
        <v>4511</v>
      </c>
      <c r="D3675" s="21" t="s">
        <v>4519</v>
      </c>
      <c r="E3675" s="23" t="s">
        <v>4520</v>
      </c>
      <c r="F3675" s="24">
        <v>5</v>
      </c>
      <c r="G3675" s="23" t="s">
        <v>4521</v>
      </c>
      <c r="H3675" s="25">
        <v>0</v>
      </c>
      <c r="I3675" s="25">
        <v>0</v>
      </c>
      <c r="J3675" s="25">
        <v>0</v>
      </c>
      <c r="K3675" s="25">
        <v>204.358</v>
      </c>
      <c r="L3675" s="25">
        <v>0</v>
      </c>
      <c r="M3675" s="25">
        <v>204.358</v>
      </c>
      <c r="N3675" s="25">
        <v>35.165999999999997</v>
      </c>
      <c r="O3675" s="25">
        <v>21.007999999999999</v>
      </c>
      <c r="P3675" s="25">
        <v>35.79</v>
      </c>
      <c r="Q3675" s="25">
        <v>23.872</v>
      </c>
    </row>
    <row r="3676" spans="1:17" s="3" customFormat="1" ht="12" customHeight="1">
      <c r="A3676" s="21" t="s">
        <v>4510</v>
      </c>
      <c r="B3676" s="22" t="s">
        <v>27</v>
      </c>
      <c r="C3676" s="21" t="s">
        <v>4511</v>
      </c>
      <c r="D3676" s="21" t="s">
        <v>4519</v>
      </c>
      <c r="E3676" s="23" t="s">
        <v>4522</v>
      </c>
      <c r="F3676" s="24">
        <v>5</v>
      </c>
      <c r="G3676" s="19"/>
      <c r="H3676" s="19"/>
      <c r="I3676" s="25">
        <v>0</v>
      </c>
      <c r="J3676" s="25">
        <v>0</v>
      </c>
      <c r="K3676" s="25">
        <v>204.358</v>
      </c>
      <c r="L3676" s="25">
        <v>0</v>
      </c>
      <c r="M3676" s="25">
        <v>204.358</v>
      </c>
      <c r="N3676" s="19"/>
      <c r="O3676" s="19"/>
      <c r="P3676" s="19"/>
      <c r="Q3676" s="19"/>
    </row>
    <row r="3677" spans="1:17" s="3" customFormat="1" ht="12" customHeight="1">
      <c r="A3677" s="97" t="s">
        <v>30</v>
      </c>
      <c r="B3677" s="98"/>
      <c r="C3677" s="98"/>
      <c r="D3677" s="98"/>
      <c r="E3677" s="98"/>
      <c r="F3677" s="98"/>
      <c r="G3677" s="99"/>
      <c r="H3677" s="19"/>
      <c r="I3677" s="26">
        <f>SUM(I3676:I3676)</f>
        <v>0</v>
      </c>
      <c r="J3677" s="26">
        <f>SUM(J3676:J3676)</f>
        <v>0</v>
      </c>
      <c r="K3677" s="26">
        <f>SUM(K3676:K3676)</f>
        <v>204.358</v>
      </c>
      <c r="L3677" s="26">
        <f>SUM(L3676:L3676)</f>
        <v>0</v>
      </c>
      <c r="M3677" s="26">
        <f>SUM(M3676:M3676)</f>
        <v>204.358</v>
      </c>
      <c r="N3677" s="19"/>
      <c r="O3677" s="19"/>
      <c r="P3677" s="19"/>
      <c r="Q3677" s="19"/>
    </row>
    <row r="3678" spans="1:17" s="3" customFormat="1" ht="12" customHeight="1">
      <c r="A3678" s="97" t="s">
        <v>31</v>
      </c>
      <c r="B3678" s="98"/>
      <c r="C3678" s="98"/>
      <c r="D3678" s="98"/>
      <c r="E3678" s="98"/>
      <c r="F3678" s="98"/>
      <c r="G3678" s="99"/>
      <c r="H3678" s="19"/>
      <c r="I3678" s="26">
        <v>0</v>
      </c>
      <c r="J3678" s="26">
        <v>0</v>
      </c>
      <c r="K3678" s="19"/>
      <c r="L3678" s="19"/>
      <c r="M3678" s="19"/>
      <c r="N3678" s="19"/>
      <c r="O3678" s="19"/>
      <c r="P3678" s="19"/>
      <c r="Q3678" s="19"/>
    </row>
    <row r="3679" spans="1:17" s="3" customFormat="1" ht="12" customHeight="1">
      <c r="A3679" s="21" t="s">
        <v>4510</v>
      </c>
      <c r="B3679" s="22" t="s">
        <v>23</v>
      </c>
      <c r="C3679" s="21" t="s">
        <v>4511</v>
      </c>
      <c r="D3679" s="21" t="s">
        <v>4523</v>
      </c>
      <c r="E3679" s="23" t="s">
        <v>4524</v>
      </c>
      <c r="F3679" s="24">
        <v>5</v>
      </c>
      <c r="G3679" s="23" t="s">
        <v>22</v>
      </c>
      <c r="H3679" s="25">
        <v>0</v>
      </c>
      <c r="I3679" s="25">
        <v>0</v>
      </c>
      <c r="J3679" s="25">
        <v>0</v>
      </c>
      <c r="K3679" s="25">
        <v>0</v>
      </c>
      <c r="L3679" s="25">
        <v>0</v>
      </c>
      <c r="M3679" s="25">
        <v>0</v>
      </c>
      <c r="N3679" s="25">
        <v>0</v>
      </c>
      <c r="O3679" s="25">
        <v>0</v>
      </c>
      <c r="P3679" s="25">
        <v>31.526</v>
      </c>
      <c r="Q3679" s="25">
        <v>69.144999999999996</v>
      </c>
    </row>
    <row r="3680" spans="1:17" s="3" customFormat="1" ht="12" customHeight="1">
      <c r="A3680" s="97" t="s">
        <v>30</v>
      </c>
      <c r="B3680" s="98"/>
      <c r="C3680" s="98"/>
      <c r="D3680" s="98"/>
      <c r="E3680" s="98"/>
      <c r="F3680" s="98"/>
      <c r="G3680" s="99"/>
      <c r="H3680" s="19"/>
      <c r="I3680" s="26">
        <v>0</v>
      </c>
      <c r="J3680" s="26">
        <v>0</v>
      </c>
      <c r="K3680" s="26">
        <v>0</v>
      </c>
      <c r="L3680" s="19"/>
      <c r="M3680" s="19"/>
      <c r="N3680" s="19"/>
      <c r="O3680" s="19"/>
    </row>
    <row r="3681" spans="1:17" s="3" customFormat="1" ht="12" customHeight="1">
      <c r="A3681" s="97" t="s">
        <v>31</v>
      </c>
      <c r="B3681" s="98"/>
      <c r="C3681" s="98"/>
      <c r="D3681" s="98"/>
      <c r="E3681" s="98"/>
      <c r="F3681" s="98"/>
      <c r="G3681" s="99"/>
      <c r="H3681" s="19"/>
      <c r="I3681" s="26">
        <v>0</v>
      </c>
      <c r="J3681" s="26">
        <v>0</v>
      </c>
      <c r="K3681" s="19"/>
      <c r="L3681" s="19"/>
      <c r="M3681" s="19"/>
      <c r="N3681" s="19"/>
      <c r="O3681" s="19"/>
      <c r="P3681" s="19"/>
      <c r="Q3681" s="19"/>
    </row>
    <row r="3682" spans="1:17" s="3" customFormat="1" ht="12" customHeight="1">
      <c r="A3682" s="21" t="s">
        <v>4510</v>
      </c>
      <c r="B3682" s="22" t="s">
        <v>23</v>
      </c>
      <c r="C3682" s="21" t="s">
        <v>4511</v>
      </c>
      <c r="D3682" s="21" t="s">
        <v>4525</v>
      </c>
      <c r="E3682" s="23" t="s">
        <v>4526</v>
      </c>
      <c r="F3682" s="24">
        <v>5</v>
      </c>
      <c r="G3682" s="23" t="s">
        <v>4527</v>
      </c>
      <c r="H3682" s="25">
        <v>0</v>
      </c>
      <c r="I3682" s="25">
        <v>0</v>
      </c>
      <c r="J3682" s="25">
        <v>0</v>
      </c>
      <c r="K3682" s="25">
        <v>38.603000000000002</v>
      </c>
      <c r="L3682" s="25">
        <v>0</v>
      </c>
      <c r="M3682" s="25">
        <v>38.603000000000002</v>
      </c>
      <c r="N3682" s="25">
        <v>51.420999999999999</v>
      </c>
      <c r="O3682" s="25">
        <v>67.507999999999996</v>
      </c>
      <c r="P3682" s="25">
        <v>150.68799999999999</v>
      </c>
      <c r="Q3682" s="25">
        <v>181.78399999999999</v>
      </c>
    </row>
    <row r="3683" spans="1:17" s="3" customFormat="1" ht="12" customHeight="1">
      <c r="A3683" s="21" t="s">
        <v>4510</v>
      </c>
      <c r="B3683" s="22" t="s">
        <v>27</v>
      </c>
      <c r="C3683" s="21" t="s">
        <v>4511</v>
      </c>
      <c r="D3683" s="21" t="s">
        <v>4525</v>
      </c>
      <c r="E3683" s="23" t="s">
        <v>4528</v>
      </c>
      <c r="F3683" s="24">
        <v>5</v>
      </c>
      <c r="G3683" s="19"/>
      <c r="H3683" s="19"/>
      <c r="I3683" s="25">
        <v>0</v>
      </c>
      <c r="J3683" s="25">
        <v>0</v>
      </c>
      <c r="K3683" s="25">
        <v>38.603000000000002</v>
      </c>
      <c r="L3683" s="25">
        <v>0</v>
      </c>
      <c r="M3683" s="25">
        <v>38.603000000000002</v>
      </c>
      <c r="N3683" s="19"/>
      <c r="O3683" s="19"/>
      <c r="P3683" s="19"/>
      <c r="Q3683" s="19"/>
    </row>
    <row r="3684" spans="1:17" s="3" customFormat="1" ht="12" customHeight="1">
      <c r="A3684" s="97" t="s">
        <v>30</v>
      </c>
      <c r="B3684" s="98"/>
      <c r="C3684" s="98"/>
      <c r="D3684" s="98"/>
      <c r="E3684" s="98"/>
      <c r="F3684" s="98"/>
      <c r="G3684" s="99"/>
      <c r="H3684" s="19"/>
      <c r="I3684" s="26">
        <f>SUM(I3683:I3683)</f>
        <v>0</v>
      </c>
      <c r="J3684" s="26">
        <f>SUM(J3683:J3683)</f>
        <v>0</v>
      </c>
      <c r="K3684" s="26">
        <f>SUM(K3683:K3683)</f>
        <v>38.603000000000002</v>
      </c>
      <c r="L3684" s="26">
        <f>SUM(L3683:L3683)</f>
        <v>0</v>
      </c>
      <c r="M3684" s="26">
        <f>SUM(M3683:M3683)</f>
        <v>38.603000000000002</v>
      </c>
      <c r="N3684" s="19"/>
      <c r="O3684" s="19"/>
      <c r="P3684" s="19"/>
      <c r="Q3684" s="19"/>
    </row>
    <row r="3685" spans="1:17" s="3" customFormat="1" ht="12" customHeight="1">
      <c r="A3685" s="97" t="s">
        <v>31</v>
      </c>
      <c r="B3685" s="98"/>
      <c r="C3685" s="98"/>
      <c r="D3685" s="98"/>
      <c r="E3685" s="98"/>
      <c r="F3685" s="98"/>
      <c r="G3685" s="99"/>
      <c r="H3685" s="19"/>
      <c r="I3685" s="26">
        <v>0</v>
      </c>
      <c r="J3685" s="26">
        <v>0</v>
      </c>
      <c r="K3685" s="19"/>
      <c r="L3685" s="19"/>
      <c r="M3685" s="19"/>
      <c r="N3685" s="19"/>
      <c r="O3685" s="19"/>
      <c r="P3685" s="19"/>
      <c r="Q3685" s="19"/>
    </row>
    <row r="3686" spans="1:17" s="3" customFormat="1" ht="12" customHeight="1">
      <c r="A3686" s="97" t="s">
        <v>32</v>
      </c>
      <c r="B3686" s="98"/>
      <c r="C3686" s="98"/>
      <c r="D3686" s="98"/>
      <c r="E3686" s="98"/>
      <c r="F3686" s="98"/>
      <c r="G3686" s="99"/>
      <c r="H3686" s="26">
        <f>SUMIF(D3669:D3685,"=Project",H3669:H3685)</f>
        <v>0</v>
      </c>
      <c r="I3686" s="26">
        <f>SUMIF(D3669:D3685,"=Project",I3669:I3685)</f>
        <v>0</v>
      </c>
      <c r="J3686" s="26">
        <f>SUMIF(D3669:D3685,"=Project",J3669:J3685)</f>
        <v>0</v>
      </c>
      <c r="K3686" s="26">
        <f>SUMIF(D3669:D3685,"=Project",K3669:K3685)</f>
        <v>0</v>
      </c>
      <c r="L3686" s="26">
        <f>SUMIF(D3669:D3685,"=Project",L3669:L3685)</f>
        <v>0</v>
      </c>
      <c r="M3686" s="26">
        <f>SUMIF(D3669:D3685,"=Project",M3669:M3685)</f>
        <v>0</v>
      </c>
      <c r="N3686" s="26">
        <f>SUMIF(D3669:D3685,"=Project",N3669:N3685)</f>
        <v>0</v>
      </c>
      <c r="O3686" s="26">
        <f>SUMIF(D3669:D3685,"=Project",O3669:O3685)</f>
        <v>0</v>
      </c>
      <c r="P3686" s="26">
        <f>SUMIF(D3669:D3685,"=Project",P3669:P3685)</f>
        <v>0</v>
      </c>
      <c r="Q3686" s="26">
        <f>SUMIF(D3669:D3685,"=Project",Q3669:Q3685)</f>
        <v>0</v>
      </c>
    </row>
    <row r="3687" spans="1:17" s="3" customFormat="1" ht="12" customHeight="1">
      <c r="A3687" s="16" t="s">
        <v>4529</v>
      </c>
      <c r="B3687" s="17" t="s">
        <v>18</v>
      </c>
      <c r="C3687" s="18" t="s">
        <v>4530</v>
      </c>
      <c r="D3687" s="19"/>
      <c r="E3687" s="18" t="s">
        <v>4531</v>
      </c>
      <c r="F3687" s="16" t="s">
        <v>352</v>
      </c>
      <c r="G3687" s="18" t="s">
        <v>4532</v>
      </c>
      <c r="H3687" s="20">
        <v>0</v>
      </c>
      <c r="I3687" s="20">
        <v>452.62799999999999</v>
      </c>
      <c r="J3687" s="20">
        <v>501.53</v>
      </c>
      <c r="K3687" s="20">
        <v>446.61599999999999</v>
      </c>
      <c r="L3687" s="20">
        <v>0</v>
      </c>
      <c r="M3687" s="20">
        <v>446.61599999999999</v>
      </c>
      <c r="N3687" s="20">
        <v>357.065</v>
      </c>
      <c r="O3687" s="20">
        <v>455.00299999999999</v>
      </c>
      <c r="P3687" s="20">
        <v>525.149</v>
      </c>
      <c r="Q3687" s="20">
        <v>571.64700000000005</v>
      </c>
    </row>
    <row r="3688" spans="1:17" s="3" customFormat="1" ht="12" customHeight="1">
      <c r="A3688" s="21" t="s">
        <v>4529</v>
      </c>
      <c r="B3688" s="22" t="s">
        <v>23</v>
      </c>
      <c r="C3688" s="21" t="s">
        <v>4530</v>
      </c>
      <c r="D3688" s="21" t="s">
        <v>4533</v>
      </c>
      <c r="E3688" s="23" t="s">
        <v>4534</v>
      </c>
      <c r="F3688" s="24">
        <v>5</v>
      </c>
      <c r="G3688" s="23" t="s">
        <v>4535</v>
      </c>
      <c r="H3688" s="25">
        <v>0</v>
      </c>
      <c r="I3688" s="25">
        <v>452.62799999999999</v>
      </c>
      <c r="J3688" s="25">
        <v>501.53</v>
      </c>
      <c r="K3688" s="25">
        <v>446.61599999999999</v>
      </c>
      <c r="L3688" s="25">
        <v>0</v>
      </c>
      <c r="M3688" s="25">
        <v>446.61599999999999</v>
      </c>
      <c r="N3688" s="25">
        <v>357.065</v>
      </c>
      <c r="O3688" s="25">
        <v>455.00299999999999</v>
      </c>
      <c r="P3688" s="25">
        <v>525.149</v>
      </c>
      <c r="Q3688" s="25">
        <v>571.64700000000005</v>
      </c>
    </row>
    <row r="3689" spans="1:17" s="3" customFormat="1" ht="12" customHeight="1">
      <c r="A3689" s="21" t="s">
        <v>4529</v>
      </c>
      <c r="B3689" s="22" t="s">
        <v>27</v>
      </c>
      <c r="C3689" s="21" t="s">
        <v>4530</v>
      </c>
      <c r="D3689" s="21" t="s">
        <v>4533</v>
      </c>
      <c r="E3689" s="23" t="s">
        <v>3464</v>
      </c>
      <c r="F3689" s="24">
        <v>5</v>
      </c>
      <c r="G3689" s="19"/>
      <c r="H3689" s="19"/>
      <c r="I3689" s="25">
        <v>241.857</v>
      </c>
      <c r="J3689" s="25">
        <v>152.70099999999999</v>
      </c>
      <c r="K3689" s="25">
        <v>237.66</v>
      </c>
      <c r="L3689" s="25">
        <v>0</v>
      </c>
      <c r="M3689" s="25">
        <v>237.66</v>
      </c>
      <c r="N3689" s="19"/>
      <c r="O3689" s="19"/>
      <c r="P3689" s="19"/>
      <c r="Q3689" s="19"/>
    </row>
    <row r="3690" spans="1:17" s="3" customFormat="1" ht="12" customHeight="1">
      <c r="A3690" s="21" t="s">
        <v>4529</v>
      </c>
      <c r="B3690" s="22" t="s">
        <v>27</v>
      </c>
      <c r="C3690" s="21" t="s">
        <v>4530</v>
      </c>
      <c r="D3690" s="21" t="s">
        <v>4533</v>
      </c>
      <c r="E3690" s="23" t="s">
        <v>4536</v>
      </c>
      <c r="F3690" s="24">
        <v>5</v>
      </c>
      <c r="G3690" s="19"/>
      <c r="H3690" s="19"/>
      <c r="I3690" s="25">
        <v>58.460999999999999</v>
      </c>
      <c r="J3690" s="25">
        <v>58.231000000000002</v>
      </c>
      <c r="K3690" s="25">
        <v>49.109000000000002</v>
      </c>
      <c r="L3690" s="25">
        <v>0</v>
      </c>
      <c r="M3690" s="25">
        <v>49.109000000000002</v>
      </c>
      <c r="N3690" s="19"/>
      <c r="O3690" s="19"/>
      <c r="P3690" s="19"/>
      <c r="Q3690" s="19"/>
    </row>
    <row r="3691" spans="1:17" s="3" customFormat="1" ht="12" customHeight="1">
      <c r="A3691" s="21" t="s">
        <v>4529</v>
      </c>
      <c r="B3691" s="22" t="s">
        <v>27</v>
      </c>
      <c r="C3691" s="21" t="s">
        <v>4530</v>
      </c>
      <c r="D3691" s="21" t="s">
        <v>4533</v>
      </c>
      <c r="E3691" s="23" t="s">
        <v>4537</v>
      </c>
      <c r="F3691" s="24">
        <v>5</v>
      </c>
      <c r="G3691" s="19"/>
      <c r="H3691" s="19"/>
      <c r="I3691" s="25">
        <v>35.049999999999997</v>
      </c>
      <c r="J3691" s="25">
        <v>37.69</v>
      </c>
      <c r="K3691" s="25">
        <v>34.948999999999998</v>
      </c>
      <c r="L3691" s="25">
        <v>0</v>
      </c>
      <c r="M3691" s="25">
        <v>34.948999999999998</v>
      </c>
      <c r="N3691" s="19"/>
      <c r="O3691" s="19"/>
      <c r="P3691" s="19"/>
      <c r="Q3691" s="19"/>
    </row>
    <row r="3692" spans="1:17" s="3" customFormat="1" ht="12" customHeight="1">
      <c r="A3692" s="21" t="s">
        <v>4529</v>
      </c>
      <c r="B3692" s="22" t="s">
        <v>27</v>
      </c>
      <c r="C3692" s="21" t="s">
        <v>4530</v>
      </c>
      <c r="D3692" s="21" t="s">
        <v>4533</v>
      </c>
      <c r="E3692" s="23" t="s">
        <v>4538</v>
      </c>
      <c r="F3692" s="24">
        <v>5</v>
      </c>
      <c r="G3692" s="19"/>
      <c r="H3692" s="19"/>
      <c r="I3692" s="25">
        <v>63.997</v>
      </c>
      <c r="J3692" s="25">
        <v>136.46799999999999</v>
      </c>
      <c r="K3692" s="25">
        <v>80.644000000000005</v>
      </c>
      <c r="L3692" s="25">
        <v>0</v>
      </c>
      <c r="M3692" s="25">
        <v>80.644000000000005</v>
      </c>
      <c r="N3692" s="19"/>
      <c r="O3692" s="19"/>
      <c r="P3692" s="19"/>
      <c r="Q3692" s="19"/>
    </row>
    <row r="3693" spans="1:17" s="3" customFormat="1" ht="12" customHeight="1">
      <c r="A3693" s="21" t="s">
        <v>4529</v>
      </c>
      <c r="B3693" s="22" t="s">
        <v>27</v>
      </c>
      <c r="C3693" s="21" t="s">
        <v>4530</v>
      </c>
      <c r="D3693" s="21" t="s">
        <v>4533</v>
      </c>
      <c r="E3693" s="23" t="s">
        <v>3560</v>
      </c>
      <c r="F3693" s="24">
        <v>5</v>
      </c>
      <c r="G3693" s="19"/>
      <c r="H3693" s="19"/>
      <c r="I3693" s="25">
        <v>53.262999999999998</v>
      </c>
      <c r="J3693" s="25">
        <v>116.44</v>
      </c>
      <c r="K3693" s="25">
        <v>44.253999999999998</v>
      </c>
      <c r="L3693" s="25">
        <v>0</v>
      </c>
      <c r="M3693" s="25">
        <v>44.253999999999998</v>
      </c>
      <c r="N3693" s="19"/>
      <c r="O3693" s="19"/>
      <c r="P3693" s="19"/>
      <c r="Q3693" s="19"/>
    </row>
    <row r="3694" spans="1:17" s="3" customFormat="1" ht="12" customHeight="1">
      <c r="A3694" s="97" t="s">
        <v>30</v>
      </c>
      <c r="B3694" s="98"/>
      <c r="C3694" s="98"/>
      <c r="D3694" s="98"/>
      <c r="E3694" s="98"/>
      <c r="F3694" s="98"/>
      <c r="G3694" s="99"/>
      <c r="H3694" s="19"/>
      <c r="I3694" s="26">
        <f>SUM(I3689:I3693)</f>
        <v>452.62799999999999</v>
      </c>
      <c r="J3694" s="26">
        <f>SUM(J3689:J3693)</f>
        <v>501.53</v>
      </c>
      <c r="K3694" s="26">
        <f>SUM(K3689:K3693)</f>
        <v>446.61600000000004</v>
      </c>
      <c r="L3694" s="26">
        <f>SUM(L3689:L3693)</f>
        <v>0</v>
      </c>
      <c r="M3694" s="26">
        <f>SUM(M3689:M3693)</f>
        <v>446.61600000000004</v>
      </c>
      <c r="N3694" s="19"/>
      <c r="O3694" s="19"/>
      <c r="P3694" s="19"/>
      <c r="Q3694" s="19"/>
    </row>
    <row r="3695" spans="1:17" s="3" customFormat="1" ht="12" customHeight="1">
      <c r="A3695" s="97" t="s">
        <v>31</v>
      </c>
      <c r="B3695" s="98"/>
      <c r="C3695" s="98"/>
      <c r="D3695" s="98"/>
      <c r="E3695" s="98"/>
      <c r="F3695" s="98"/>
      <c r="G3695" s="99"/>
      <c r="H3695" s="19"/>
      <c r="I3695" s="26">
        <v>0</v>
      </c>
      <c r="J3695" s="26">
        <v>0</v>
      </c>
      <c r="K3695" s="19"/>
      <c r="L3695" s="19"/>
      <c r="M3695" s="19"/>
      <c r="N3695" s="19"/>
      <c r="O3695" s="19"/>
      <c r="P3695" s="19"/>
      <c r="Q3695" s="19"/>
    </row>
    <row r="3696" spans="1:17" s="3" customFormat="1" ht="12" customHeight="1">
      <c r="A3696" s="97" t="s">
        <v>32</v>
      </c>
      <c r="B3696" s="98"/>
      <c r="C3696" s="98"/>
      <c r="D3696" s="98"/>
      <c r="E3696" s="98"/>
      <c r="F3696" s="98"/>
      <c r="G3696" s="99"/>
      <c r="H3696" s="26">
        <f>SUMIF(D3688:D3695,"=Project",H3688:H3695)</f>
        <v>0</v>
      </c>
      <c r="I3696" s="26">
        <f>SUMIF(D3688:D3695,"=Project",I3688:I3695)</f>
        <v>0</v>
      </c>
      <c r="J3696" s="26">
        <f>SUMIF(D3688:D3695,"=Project",J3688:J3695)</f>
        <v>0</v>
      </c>
      <c r="K3696" s="26">
        <f>SUMIF(D3688:D3695,"=Project",K3688:K3695)</f>
        <v>0</v>
      </c>
      <c r="L3696" s="26">
        <f>SUMIF(D3688:D3695,"=Project",L3688:L3695)</f>
        <v>0</v>
      </c>
      <c r="M3696" s="26">
        <f>SUMIF(D3688:D3695,"=Project",M3688:M3695)</f>
        <v>0</v>
      </c>
      <c r="N3696" s="26">
        <f>SUMIF(D3688:D3695,"=Project",N3688:N3695)</f>
        <v>0</v>
      </c>
      <c r="O3696" s="26">
        <f>SUMIF(D3688:D3695,"=Project",O3688:O3695)</f>
        <v>0</v>
      </c>
      <c r="P3696" s="26">
        <f>SUMIF(D3688:D3695,"=Project",P3688:P3695)</f>
        <v>0</v>
      </c>
      <c r="Q3696" s="26">
        <f>SUMIF(D3688:D3695,"=Project",Q3688:Q3695)</f>
        <v>0</v>
      </c>
    </row>
    <row r="3697" spans="1:17" s="3" customFormat="1" ht="12" customHeight="1">
      <c r="A3697" s="16" t="s">
        <v>4539</v>
      </c>
      <c r="B3697" s="17" t="s">
        <v>18</v>
      </c>
      <c r="C3697" s="18" t="s">
        <v>4540</v>
      </c>
      <c r="D3697" s="19"/>
      <c r="E3697" s="18" t="s">
        <v>4541</v>
      </c>
      <c r="F3697" s="16" t="s">
        <v>352</v>
      </c>
      <c r="G3697" s="18" t="s">
        <v>4542</v>
      </c>
      <c r="H3697" s="20">
        <v>0</v>
      </c>
      <c r="I3697" s="20">
        <v>37.305</v>
      </c>
      <c r="J3697" s="20">
        <v>32.71</v>
      </c>
      <c r="K3697" s="20">
        <v>33.770000000000003</v>
      </c>
      <c r="L3697" s="20">
        <v>0</v>
      </c>
      <c r="M3697" s="20">
        <v>33.770000000000003</v>
      </c>
      <c r="N3697" s="20">
        <v>38.575000000000003</v>
      </c>
      <c r="O3697" s="20">
        <v>23.297000000000001</v>
      </c>
      <c r="P3697" s="20">
        <v>7.6040000000000001</v>
      </c>
      <c r="Q3697" s="20">
        <v>7.68</v>
      </c>
    </row>
    <row r="3698" spans="1:17" s="3" customFormat="1" ht="12" customHeight="1">
      <c r="A3698" s="21" t="s">
        <v>4539</v>
      </c>
      <c r="B3698" s="22" t="s">
        <v>23</v>
      </c>
      <c r="C3698" s="21" t="s">
        <v>4540</v>
      </c>
      <c r="D3698" s="21" t="s">
        <v>4543</v>
      </c>
      <c r="E3698" s="23" t="s">
        <v>4541</v>
      </c>
      <c r="F3698" s="24">
        <v>5</v>
      </c>
      <c r="G3698" s="23" t="s">
        <v>4544</v>
      </c>
      <c r="H3698" s="25">
        <v>0</v>
      </c>
      <c r="I3698" s="25">
        <v>37.305</v>
      </c>
      <c r="J3698" s="25">
        <v>32.71</v>
      </c>
      <c r="K3698" s="25">
        <v>33.770000000000003</v>
      </c>
      <c r="L3698" s="25">
        <v>0</v>
      </c>
      <c r="M3698" s="25">
        <v>33.770000000000003</v>
      </c>
      <c r="N3698" s="25">
        <v>38.575000000000003</v>
      </c>
      <c r="O3698" s="25">
        <v>23.297000000000001</v>
      </c>
      <c r="P3698" s="25">
        <v>7.6040000000000001</v>
      </c>
      <c r="Q3698" s="25">
        <v>7.68</v>
      </c>
    </row>
    <row r="3699" spans="1:17" s="3" customFormat="1" ht="12" customHeight="1">
      <c r="A3699" s="21" t="s">
        <v>4539</v>
      </c>
      <c r="B3699" s="22" t="s">
        <v>27</v>
      </c>
      <c r="C3699" s="21" t="s">
        <v>4540</v>
      </c>
      <c r="D3699" s="21" t="s">
        <v>4543</v>
      </c>
      <c r="E3699" s="23" t="s">
        <v>4545</v>
      </c>
      <c r="F3699" s="24">
        <v>5</v>
      </c>
      <c r="G3699" s="19"/>
      <c r="H3699" s="19"/>
      <c r="I3699" s="25">
        <v>32.999000000000002</v>
      </c>
      <c r="J3699" s="25">
        <v>28.286999999999999</v>
      </c>
      <c r="K3699" s="25">
        <v>29.344000000000001</v>
      </c>
      <c r="L3699" s="25">
        <v>0</v>
      </c>
      <c r="M3699" s="25">
        <v>29.344000000000001</v>
      </c>
      <c r="N3699" s="19"/>
      <c r="O3699" s="19"/>
      <c r="P3699" s="19"/>
      <c r="Q3699" s="19"/>
    </row>
    <row r="3700" spans="1:17" s="3" customFormat="1" ht="12" customHeight="1">
      <c r="A3700" s="21" t="s">
        <v>4539</v>
      </c>
      <c r="B3700" s="22" t="s">
        <v>27</v>
      </c>
      <c r="C3700" s="21" t="s">
        <v>4540</v>
      </c>
      <c r="D3700" s="21" t="s">
        <v>4543</v>
      </c>
      <c r="E3700" s="23" t="s">
        <v>4546</v>
      </c>
      <c r="F3700" s="24">
        <v>5</v>
      </c>
      <c r="G3700" s="19"/>
      <c r="H3700" s="19"/>
      <c r="I3700" s="25">
        <v>0.14099999999999999</v>
      </c>
      <c r="J3700" s="25">
        <v>0.17899999999999999</v>
      </c>
      <c r="K3700" s="25">
        <v>0.182</v>
      </c>
      <c r="L3700" s="25">
        <v>0</v>
      </c>
      <c r="M3700" s="25">
        <v>0.182</v>
      </c>
      <c r="N3700" s="19"/>
      <c r="O3700" s="19"/>
      <c r="P3700" s="19"/>
      <c r="Q3700" s="19"/>
    </row>
    <row r="3701" spans="1:17" s="3" customFormat="1" ht="12" customHeight="1">
      <c r="A3701" s="21" t="s">
        <v>4539</v>
      </c>
      <c r="B3701" s="22" t="s">
        <v>27</v>
      </c>
      <c r="C3701" s="21" t="s">
        <v>4540</v>
      </c>
      <c r="D3701" s="21" t="s">
        <v>4543</v>
      </c>
      <c r="E3701" s="23" t="s">
        <v>4547</v>
      </c>
      <c r="F3701" s="24">
        <v>5</v>
      </c>
      <c r="G3701" s="19"/>
      <c r="H3701" s="19"/>
      <c r="I3701" s="25">
        <v>2.625</v>
      </c>
      <c r="J3701" s="25">
        <v>2.63</v>
      </c>
      <c r="K3701" s="25">
        <v>2.63</v>
      </c>
      <c r="L3701" s="25">
        <v>0</v>
      </c>
      <c r="M3701" s="25">
        <v>2.63</v>
      </c>
      <c r="N3701" s="19"/>
      <c r="O3701" s="19"/>
      <c r="P3701" s="19"/>
      <c r="Q3701" s="19"/>
    </row>
    <row r="3702" spans="1:17" s="3" customFormat="1" ht="12" customHeight="1">
      <c r="A3702" s="21" t="s">
        <v>4539</v>
      </c>
      <c r="B3702" s="22" t="s">
        <v>27</v>
      </c>
      <c r="C3702" s="21" t="s">
        <v>4540</v>
      </c>
      <c r="D3702" s="21" t="s">
        <v>4543</v>
      </c>
      <c r="E3702" s="23" t="s">
        <v>4548</v>
      </c>
      <c r="F3702" s="24">
        <v>5</v>
      </c>
      <c r="G3702" s="19"/>
      <c r="H3702" s="19"/>
      <c r="I3702" s="25">
        <v>1.54</v>
      </c>
      <c r="J3702" s="25">
        <v>1.6140000000000001</v>
      </c>
      <c r="K3702" s="25">
        <v>1.6140000000000001</v>
      </c>
      <c r="L3702" s="25">
        <v>0</v>
      </c>
      <c r="M3702" s="25">
        <v>1.6140000000000001</v>
      </c>
      <c r="N3702" s="19"/>
      <c r="O3702" s="19"/>
      <c r="P3702" s="19"/>
      <c r="Q3702" s="19"/>
    </row>
    <row r="3703" spans="1:17" s="3" customFormat="1" ht="12" customHeight="1">
      <c r="A3703" s="97" t="s">
        <v>30</v>
      </c>
      <c r="B3703" s="98"/>
      <c r="C3703" s="98"/>
      <c r="D3703" s="98"/>
      <c r="E3703" s="98"/>
      <c r="F3703" s="98"/>
      <c r="G3703" s="99"/>
      <c r="H3703" s="19"/>
      <c r="I3703" s="26">
        <f>SUM(I3699:I3702)</f>
        <v>37.305</v>
      </c>
      <c r="J3703" s="26">
        <f>SUM(J3699:J3702)</f>
        <v>32.709999999999994</v>
      </c>
      <c r="K3703" s="26">
        <f>SUM(K3699:K3702)</f>
        <v>33.769999999999996</v>
      </c>
      <c r="L3703" s="26">
        <f>SUM(L3699:L3702)</f>
        <v>0</v>
      </c>
      <c r="M3703" s="26">
        <f>SUM(M3699:M3702)</f>
        <v>33.769999999999996</v>
      </c>
      <c r="N3703" s="19"/>
      <c r="O3703" s="19"/>
      <c r="P3703" s="19"/>
      <c r="Q3703" s="19"/>
    </row>
    <row r="3704" spans="1:17" s="3" customFormat="1" ht="12" customHeight="1">
      <c r="A3704" s="97" t="s">
        <v>31</v>
      </c>
      <c r="B3704" s="98"/>
      <c r="C3704" s="98"/>
      <c r="D3704" s="98"/>
      <c r="E3704" s="98"/>
      <c r="F3704" s="98"/>
      <c r="G3704" s="99"/>
      <c r="H3704" s="19"/>
      <c r="I3704" s="26">
        <v>0</v>
      </c>
      <c r="J3704" s="26">
        <v>0</v>
      </c>
      <c r="K3704" s="19"/>
      <c r="L3704" s="19"/>
      <c r="M3704" s="19"/>
      <c r="N3704" s="19"/>
      <c r="O3704" s="19"/>
      <c r="P3704" s="19"/>
      <c r="Q3704" s="19"/>
    </row>
    <row r="3705" spans="1:17" s="3" customFormat="1" ht="12" customHeight="1">
      <c r="A3705" s="97" t="s">
        <v>32</v>
      </c>
      <c r="B3705" s="98"/>
      <c r="C3705" s="98"/>
      <c r="D3705" s="98"/>
      <c r="E3705" s="98"/>
      <c r="F3705" s="98"/>
      <c r="G3705" s="99"/>
      <c r="H3705" s="26">
        <f>SUMIF(D3698:D3704,"=Project",H3698:H3704)</f>
        <v>0</v>
      </c>
      <c r="I3705" s="26">
        <f>SUMIF(D3698:D3704,"=Project",I3698:I3704)</f>
        <v>0</v>
      </c>
      <c r="J3705" s="26">
        <f>SUMIF(D3698:D3704,"=Project",J3698:J3704)</f>
        <v>0</v>
      </c>
      <c r="K3705" s="26">
        <f>SUMIF(D3698:D3704,"=Project",K3698:K3704)</f>
        <v>0</v>
      </c>
      <c r="L3705" s="26">
        <f>SUMIF(D3698:D3704,"=Project",L3698:L3704)</f>
        <v>0</v>
      </c>
      <c r="M3705" s="26">
        <f>SUMIF(D3698:D3704,"=Project",M3698:M3704)</f>
        <v>0</v>
      </c>
      <c r="N3705" s="26">
        <f>SUMIF(D3698:D3704,"=Project",N3698:N3704)</f>
        <v>0</v>
      </c>
      <c r="O3705" s="26">
        <f>SUMIF(D3698:D3704,"=Project",O3698:O3704)</f>
        <v>0</v>
      </c>
      <c r="P3705" s="26">
        <f>SUMIF(D3698:D3704,"=Project",P3698:P3704)</f>
        <v>0</v>
      </c>
      <c r="Q3705" s="26">
        <f>SUMIF(D3698:D3704,"=Project",Q3698:Q3704)</f>
        <v>0</v>
      </c>
    </row>
    <row r="3706" spans="1:17" s="3" customFormat="1" ht="12" customHeight="1">
      <c r="A3706" s="16" t="s">
        <v>4549</v>
      </c>
      <c r="B3706" s="17" t="s">
        <v>18</v>
      </c>
      <c r="C3706" s="18" t="s">
        <v>4550</v>
      </c>
      <c r="D3706" s="19"/>
      <c r="E3706" s="18" t="s">
        <v>4551</v>
      </c>
      <c r="F3706" s="16" t="s">
        <v>352</v>
      </c>
      <c r="G3706" s="18" t="s">
        <v>4552</v>
      </c>
      <c r="H3706" s="20">
        <v>0</v>
      </c>
      <c r="I3706" s="20">
        <v>176.15</v>
      </c>
      <c r="J3706" s="20">
        <v>182.12799999999999</v>
      </c>
      <c r="K3706" s="20">
        <v>82.55</v>
      </c>
      <c r="L3706" s="20">
        <v>0</v>
      </c>
      <c r="M3706" s="20">
        <v>82.55</v>
      </c>
      <c r="N3706" s="20">
        <v>80.305000000000007</v>
      </c>
      <c r="O3706" s="20">
        <v>46.362000000000002</v>
      </c>
      <c r="P3706" s="20">
        <v>18.253</v>
      </c>
      <c r="Q3706" s="20">
        <v>18.649000000000001</v>
      </c>
    </row>
    <row r="3707" spans="1:17" s="3" customFormat="1" ht="12" customHeight="1">
      <c r="A3707" s="21" t="s">
        <v>4549</v>
      </c>
      <c r="B3707" s="22" t="s">
        <v>23</v>
      </c>
      <c r="C3707" s="21" t="s">
        <v>4550</v>
      </c>
      <c r="D3707" s="21" t="s">
        <v>4553</v>
      </c>
      <c r="E3707" s="23" t="s">
        <v>4554</v>
      </c>
      <c r="F3707" s="24">
        <v>5</v>
      </c>
      <c r="G3707" s="23" t="s">
        <v>4555</v>
      </c>
      <c r="H3707" s="25">
        <v>0</v>
      </c>
      <c r="I3707" s="25">
        <v>176.15</v>
      </c>
      <c r="J3707" s="25">
        <v>182.12799999999999</v>
      </c>
      <c r="K3707" s="25">
        <v>82.55</v>
      </c>
      <c r="L3707" s="25">
        <v>0</v>
      </c>
      <c r="M3707" s="25">
        <v>82.55</v>
      </c>
      <c r="N3707" s="25">
        <v>80.305000000000007</v>
      </c>
      <c r="O3707" s="25">
        <v>46.362000000000002</v>
      </c>
      <c r="P3707" s="25">
        <v>18.253</v>
      </c>
      <c r="Q3707" s="25">
        <v>18.649000000000001</v>
      </c>
    </row>
    <row r="3708" spans="1:17" s="3" customFormat="1" ht="12" customHeight="1">
      <c r="A3708" s="21" t="s">
        <v>4549</v>
      </c>
      <c r="B3708" s="22" t="s">
        <v>27</v>
      </c>
      <c r="C3708" s="21" t="s">
        <v>4550</v>
      </c>
      <c r="D3708" s="21" t="s">
        <v>4553</v>
      </c>
      <c r="E3708" s="23" t="s">
        <v>4556</v>
      </c>
      <c r="F3708" s="24">
        <v>5</v>
      </c>
      <c r="G3708" s="19"/>
      <c r="H3708" s="19"/>
      <c r="I3708" s="25">
        <v>176.15</v>
      </c>
      <c r="J3708" s="25">
        <v>182.12799999999999</v>
      </c>
      <c r="K3708" s="25">
        <v>82.55</v>
      </c>
      <c r="L3708" s="25">
        <v>0</v>
      </c>
      <c r="M3708" s="25">
        <v>82.55</v>
      </c>
      <c r="N3708" s="19"/>
      <c r="O3708" s="19"/>
      <c r="P3708" s="19"/>
      <c r="Q3708" s="19"/>
    </row>
    <row r="3709" spans="1:17" s="3" customFormat="1" ht="12" customHeight="1">
      <c r="A3709" s="97" t="s">
        <v>30</v>
      </c>
      <c r="B3709" s="98"/>
      <c r="C3709" s="98"/>
      <c r="D3709" s="98"/>
      <c r="E3709" s="98"/>
      <c r="F3709" s="98"/>
      <c r="G3709" s="99"/>
      <c r="H3709" s="19"/>
      <c r="I3709" s="26">
        <f>SUM(I3708:I3708)</f>
        <v>176.15</v>
      </c>
      <c r="J3709" s="26">
        <f>SUM(J3708:J3708)</f>
        <v>182.12799999999999</v>
      </c>
      <c r="K3709" s="26">
        <f>SUM(K3708:K3708)</f>
        <v>82.55</v>
      </c>
      <c r="L3709" s="26">
        <f>SUM(L3708:L3708)</f>
        <v>0</v>
      </c>
      <c r="M3709" s="26">
        <f>SUM(M3708:M3708)</f>
        <v>82.55</v>
      </c>
      <c r="N3709" s="19"/>
      <c r="O3709" s="19"/>
      <c r="P3709" s="19"/>
      <c r="Q3709" s="19"/>
    </row>
    <row r="3710" spans="1:17" s="3" customFormat="1" ht="12" customHeight="1">
      <c r="A3710" s="97" t="s">
        <v>31</v>
      </c>
      <c r="B3710" s="98"/>
      <c r="C3710" s="98"/>
      <c r="D3710" s="98"/>
      <c r="E3710" s="98"/>
      <c r="F3710" s="98"/>
      <c r="G3710" s="99"/>
      <c r="H3710" s="19"/>
      <c r="I3710" s="26">
        <v>0</v>
      </c>
      <c r="J3710" s="26">
        <v>0</v>
      </c>
      <c r="K3710" s="19"/>
      <c r="L3710" s="19"/>
      <c r="M3710" s="19"/>
      <c r="N3710" s="19"/>
      <c r="O3710" s="19"/>
      <c r="P3710" s="19"/>
      <c r="Q3710" s="19"/>
    </row>
    <row r="3711" spans="1:17" s="3" customFormat="1" ht="12" customHeight="1">
      <c r="A3711" s="97" t="s">
        <v>32</v>
      </c>
      <c r="B3711" s="98"/>
      <c r="C3711" s="98"/>
      <c r="D3711" s="98"/>
      <c r="E3711" s="98"/>
      <c r="F3711" s="98"/>
      <c r="G3711" s="99"/>
      <c r="H3711" s="26">
        <f>SUMIF(D3707:D3710,"=Project",H3707:H3710)</f>
        <v>0</v>
      </c>
      <c r="I3711" s="26">
        <f>SUMIF(D3707:D3710,"=Project",I3707:I3710)</f>
        <v>0</v>
      </c>
      <c r="J3711" s="26">
        <f>SUMIF(D3707:D3710,"=Project",J3707:J3710)</f>
        <v>0</v>
      </c>
      <c r="K3711" s="26">
        <f>SUMIF(D3707:D3710,"=Project",K3707:K3710)</f>
        <v>0</v>
      </c>
      <c r="L3711" s="26">
        <f>SUMIF(D3707:D3710,"=Project",L3707:L3710)</f>
        <v>0</v>
      </c>
      <c r="M3711" s="26">
        <f>SUMIF(D3707:D3710,"=Project",M3707:M3710)</f>
        <v>0</v>
      </c>
      <c r="N3711" s="26">
        <f>SUMIF(D3707:D3710,"=Project",N3707:N3710)</f>
        <v>0</v>
      </c>
      <c r="O3711" s="26">
        <f>SUMIF(D3707:D3710,"=Project",O3707:O3710)</f>
        <v>0</v>
      </c>
      <c r="P3711" s="26">
        <f>SUMIF(D3707:D3710,"=Project",P3707:P3710)</f>
        <v>0</v>
      </c>
      <c r="Q3711" s="26">
        <f>SUMIF(D3707:D3710,"=Project",Q3707:Q3710)</f>
        <v>0</v>
      </c>
    </row>
    <row r="3712" spans="1:17" s="3" customFormat="1" ht="12" customHeight="1">
      <c r="A3712" s="16" t="s">
        <v>4557</v>
      </c>
      <c r="B3712" s="17" t="s">
        <v>18</v>
      </c>
      <c r="C3712" s="18" t="s">
        <v>4558</v>
      </c>
      <c r="D3712" s="19"/>
      <c r="E3712" s="18" t="s">
        <v>4559</v>
      </c>
      <c r="F3712" s="16" t="s">
        <v>352</v>
      </c>
      <c r="G3712" s="18" t="s">
        <v>4560</v>
      </c>
      <c r="H3712" s="20">
        <v>0</v>
      </c>
      <c r="I3712" s="20">
        <v>11.778</v>
      </c>
      <c r="J3712" s="20">
        <v>22.731999999999999</v>
      </c>
      <c r="K3712" s="20">
        <v>0</v>
      </c>
      <c r="L3712" s="20">
        <v>0</v>
      </c>
      <c r="M3712" s="20">
        <v>0</v>
      </c>
      <c r="N3712" s="20">
        <v>0</v>
      </c>
      <c r="O3712" s="20">
        <v>0</v>
      </c>
      <c r="P3712" s="20">
        <v>0</v>
      </c>
      <c r="Q3712" s="20">
        <v>0</v>
      </c>
    </row>
    <row r="3713" spans="1:17" s="3" customFormat="1" ht="12" customHeight="1">
      <c r="A3713" s="21" t="s">
        <v>4557</v>
      </c>
      <c r="B3713" s="22" t="s">
        <v>23</v>
      </c>
      <c r="C3713" s="21" t="s">
        <v>4558</v>
      </c>
      <c r="D3713" s="21" t="s">
        <v>4561</v>
      </c>
      <c r="E3713" s="23" t="s">
        <v>4562</v>
      </c>
      <c r="F3713" s="24">
        <v>5</v>
      </c>
      <c r="G3713" s="23" t="s">
        <v>4563</v>
      </c>
      <c r="H3713" s="25">
        <v>0</v>
      </c>
      <c r="I3713" s="25">
        <v>11.778</v>
      </c>
      <c r="J3713" s="25">
        <v>22.731999999999999</v>
      </c>
      <c r="K3713" s="25">
        <v>0</v>
      </c>
      <c r="L3713" s="25">
        <v>0</v>
      </c>
      <c r="M3713" s="25">
        <v>0</v>
      </c>
      <c r="N3713" s="25">
        <v>0</v>
      </c>
      <c r="O3713" s="25">
        <v>0</v>
      </c>
      <c r="P3713" s="25">
        <v>0</v>
      </c>
      <c r="Q3713" s="25">
        <v>0</v>
      </c>
    </row>
    <row r="3714" spans="1:17" s="3" customFormat="1" ht="12" customHeight="1">
      <c r="A3714" s="21" t="s">
        <v>4557</v>
      </c>
      <c r="B3714" s="22" t="s">
        <v>27</v>
      </c>
      <c r="C3714" s="21" t="s">
        <v>4558</v>
      </c>
      <c r="D3714" s="21" t="s">
        <v>4561</v>
      </c>
      <c r="E3714" s="23" t="s">
        <v>4564</v>
      </c>
      <c r="F3714" s="24">
        <v>5</v>
      </c>
      <c r="G3714" s="19"/>
      <c r="H3714" s="19"/>
      <c r="I3714" s="25">
        <v>1.792</v>
      </c>
      <c r="J3714" s="25">
        <v>1.827</v>
      </c>
      <c r="K3714" s="25">
        <v>0</v>
      </c>
      <c r="L3714" s="25">
        <v>0</v>
      </c>
      <c r="M3714" s="25">
        <v>0</v>
      </c>
      <c r="N3714" s="19"/>
      <c r="O3714" s="19"/>
      <c r="P3714" s="19"/>
      <c r="Q3714" s="19"/>
    </row>
    <row r="3715" spans="1:17" s="3" customFormat="1" ht="12" customHeight="1">
      <c r="A3715" s="21" t="s">
        <v>4557</v>
      </c>
      <c r="B3715" s="22" t="s">
        <v>27</v>
      </c>
      <c r="C3715" s="21" t="s">
        <v>4558</v>
      </c>
      <c r="D3715" s="21" t="s">
        <v>4561</v>
      </c>
      <c r="E3715" s="23" t="s">
        <v>3558</v>
      </c>
      <c r="F3715" s="24">
        <v>5</v>
      </c>
      <c r="G3715" s="19"/>
      <c r="H3715" s="19"/>
      <c r="I3715" s="25">
        <v>1.286</v>
      </c>
      <c r="J3715" s="25">
        <v>1.3109999999999999</v>
      </c>
      <c r="K3715" s="25">
        <v>0</v>
      </c>
      <c r="L3715" s="25">
        <v>0</v>
      </c>
      <c r="M3715" s="25">
        <v>0</v>
      </c>
      <c r="N3715" s="19"/>
      <c r="O3715" s="19"/>
      <c r="P3715" s="19"/>
      <c r="Q3715" s="19"/>
    </row>
    <row r="3716" spans="1:17" s="3" customFormat="1" ht="12" customHeight="1">
      <c r="A3716" s="21" t="s">
        <v>4557</v>
      </c>
      <c r="B3716" s="22" t="s">
        <v>27</v>
      </c>
      <c r="C3716" s="21" t="s">
        <v>4558</v>
      </c>
      <c r="D3716" s="21" t="s">
        <v>4561</v>
      </c>
      <c r="E3716" s="23" t="s">
        <v>3560</v>
      </c>
      <c r="F3716" s="24">
        <v>5</v>
      </c>
      <c r="G3716" s="19"/>
      <c r="H3716" s="19"/>
      <c r="I3716" s="25">
        <v>8.6999999999999993</v>
      </c>
      <c r="J3716" s="25">
        <v>19.594000000000001</v>
      </c>
      <c r="K3716" s="25">
        <v>0</v>
      </c>
      <c r="L3716" s="25">
        <v>0</v>
      </c>
      <c r="M3716" s="25">
        <v>0</v>
      </c>
      <c r="N3716" s="19"/>
      <c r="O3716" s="19"/>
      <c r="P3716" s="19"/>
      <c r="Q3716" s="19"/>
    </row>
    <row r="3717" spans="1:17" s="3" customFormat="1" ht="12" customHeight="1">
      <c r="A3717" s="97" t="s">
        <v>30</v>
      </c>
      <c r="B3717" s="98"/>
      <c r="C3717" s="98"/>
      <c r="D3717" s="98"/>
      <c r="E3717" s="98"/>
      <c r="F3717" s="98"/>
      <c r="G3717" s="99"/>
      <c r="H3717" s="19"/>
      <c r="I3717" s="26">
        <f>SUM(I3714:I3716)</f>
        <v>11.777999999999999</v>
      </c>
      <c r="J3717" s="26">
        <f>SUM(J3714:J3716)</f>
        <v>22.731999999999999</v>
      </c>
      <c r="K3717" s="26">
        <f>SUM(K3714:K3716)</f>
        <v>0</v>
      </c>
      <c r="L3717" s="26">
        <f>SUM(L3714:L3716)</f>
        <v>0</v>
      </c>
      <c r="M3717" s="26">
        <f>SUM(M3714:M3716)</f>
        <v>0</v>
      </c>
      <c r="N3717" s="19"/>
      <c r="O3717" s="19"/>
      <c r="P3717" s="19"/>
      <c r="Q3717" s="19"/>
    </row>
    <row r="3718" spans="1:17" s="3" customFormat="1" ht="12" customHeight="1">
      <c r="A3718" s="97" t="s">
        <v>31</v>
      </c>
      <c r="B3718" s="98"/>
      <c r="C3718" s="98"/>
      <c r="D3718" s="98"/>
      <c r="E3718" s="98"/>
      <c r="F3718" s="98"/>
      <c r="G3718" s="99"/>
      <c r="H3718" s="19"/>
      <c r="I3718" s="26">
        <v>0</v>
      </c>
      <c r="J3718" s="26">
        <v>0</v>
      </c>
      <c r="K3718" s="19"/>
      <c r="L3718" s="19"/>
      <c r="M3718" s="19"/>
      <c r="N3718" s="19"/>
      <c r="O3718" s="19"/>
      <c r="P3718" s="19"/>
      <c r="Q3718" s="19"/>
    </row>
    <row r="3719" spans="1:17" s="3" customFormat="1" ht="12" customHeight="1">
      <c r="A3719" s="97" t="s">
        <v>32</v>
      </c>
      <c r="B3719" s="98"/>
      <c r="C3719" s="98"/>
      <c r="D3719" s="98"/>
      <c r="E3719" s="98"/>
      <c r="F3719" s="98"/>
      <c r="G3719" s="99"/>
      <c r="H3719" s="26">
        <f>SUMIF(D3713:D3718,"=Project",H3713:H3718)</f>
        <v>0</v>
      </c>
      <c r="I3719" s="26">
        <f>SUMIF(D3713:D3718,"=Project",I3713:I3718)</f>
        <v>0</v>
      </c>
      <c r="J3719" s="26">
        <f>SUMIF(D3713:D3718,"=Project",J3713:J3718)</f>
        <v>0</v>
      </c>
      <c r="K3719" s="26">
        <f>SUMIF(D3713:D3718,"=Project",K3713:K3718)</f>
        <v>0</v>
      </c>
      <c r="L3719" s="26">
        <f>SUMIF(D3713:D3718,"=Project",L3713:L3718)</f>
        <v>0</v>
      </c>
      <c r="M3719" s="26">
        <f>SUMIF(D3713:D3718,"=Project",M3713:M3718)</f>
        <v>0</v>
      </c>
      <c r="N3719" s="26">
        <f>SUMIF(D3713:D3718,"=Project",N3713:N3718)</f>
        <v>0</v>
      </c>
      <c r="O3719" s="26">
        <f>SUMIF(D3713:D3718,"=Project",O3713:O3718)</f>
        <v>0</v>
      </c>
      <c r="P3719" s="26">
        <f>SUMIF(D3713:D3718,"=Project",P3713:P3718)</f>
        <v>0</v>
      </c>
      <c r="Q3719" s="26">
        <f>SUMIF(D3713:D3718,"=Project",Q3713:Q3718)</f>
        <v>0</v>
      </c>
    </row>
    <row r="3720" spans="1:17" s="3" customFormat="1" ht="12" customHeight="1">
      <c r="A3720" s="16" t="s">
        <v>4565</v>
      </c>
      <c r="B3720" s="17" t="s">
        <v>18</v>
      </c>
      <c r="C3720" s="18" t="s">
        <v>4566</v>
      </c>
      <c r="D3720" s="19"/>
      <c r="E3720" s="18" t="s">
        <v>4567</v>
      </c>
      <c r="F3720" s="16" t="s">
        <v>352</v>
      </c>
      <c r="G3720" s="18" t="s">
        <v>4568</v>
      </c>
      <c r="H3720" s="20">
        <v>0</v>
      </c>
      <c r="I3720" s="20">
        <v>1015.35</v>
      </c>
      <c r="J3720" s="20">
        <v>1220.568</v>
      </c>
      <c r="K3720" s="20">
        <v>2140.569</v>
      </c>
      <c r="L3720" s="20">
        <v>0</v>
      </c>
      <c r="M3720" s="20">
        <v>2140.569</v>
      </c>
      <c r="N3720" s="20">
        <v>1583.673</v>
      </c>
      <c r="O3720" s="20">
        <v>986.51199999999994</v>
      </c>
      <c r="P3720" s="20">
        <v>527.54200000000003</v>
      </c>
      <c r="Q3720" s="20">
        <v>531.83399999999995</v>
      </c>
    </row>
    <row r="3721" spans="1:17" s="3" customFormat="1" ht="12" customHeight="1">
      <c r="A3721" s="21" t="s">
        <v>4565</v>
      </c>
      <c r="B3721" s="22" t="s">
        <v>23</v>
      </c>
      <c r="C3721" s="21" t="s">
        <v>4566</v>
      </c>
      <c r="D3721" s="21" t="s">
        <v>4569</v>
      </c>
      <c r="E3721" s="23" t="s">
        <v>4570</v>
      </c>
      <c r="F3721" s="24">
        <v>5</v>
      </c>
      <c r="G3721" s="23" t="s">
        <v>4571</v>
      </c>
      <c r="H3721" s="25">
        <v>0</v>
      </c>
      <c r="I3721" s="25">
        <v>1015.35</v>
      </c>
      <c r="J3721" s="25">
        <v>1220.568</v>
      </c>
      <c r="K3721" s="25">
        <v>2140.569</v>
      </c>
      <c r="L3721" s="25">
        <v>0</v>
      </c>
      <c r="M3721" s="25">
        <v>2140.569</v>
      </c>
      <c r="N3721" s="25">
        <v>1583.673</v>
      </c>
      <c r="O3721" s="25">
        <v>986.51199999999994</v>
      </c>
      <c r="P3721" s="25">
        <v>527.54200000000003</v>
      </c>
      <c r="Q3721" s="25">
        <v>531.83399999999995</v>
      </c>
    </row>
    <row r="3722" spans="1:17" s="3" customFormat="1" ht="12" customHeight="1">
      <c r="A3722" s="21" t="s">
        <v>4565</v>
      </c>
      <c r="B3722" s="22" t="s">
        <v>27</v>
      </c>
      <c r="C3722" s="21" t="s">
        <v>4566</v>
      </c>
      <c r="D3722" s="21" t="s">
        <v>4569</v>
      </c>
      <c r="E3722" s="23" t="s">
        <v>4572</v>
      </c>
      <c r="F3722" s="24">
        <v>5</v>
      </c>
      <c r="G3722" s="19"/>
      <c r="H3722" s="19"/>
      <c r="I3722" s="25">
        <v>0</v>
      </c>
      <c r="J3722" s="25">
        <v>25.3</v>
      </c>
      <c r="K3722" s="25">
        <v>23.1</v>
      </c>
      <c r="L3722" s="25">
        <v>0</v>
      </c>
      <c r="M3722" s="25">
        <v>23.1</v>
      </c>
      <c r="N3722" s="19"/>
      <c r="O3722" s="19"/>
      <c r="P3722" s="19"/>
      <c r="Q3722" s="19"/>
    </row>
    <row r="3723" spans="1:17" s="3" customFormat="1" ht="12" customHeight="1">
      <c r="A3723" s="21" t="s">
        <v>4565</v>
      </c>
      <c r="B3723" s="22" t="s">
        <v>27</v>
      </c>
      <c r="C3723" s="21" t="s">
        <v>4566</v>
      </c>
      <c r="D3723" s="21" t="s">
        <v>4569</v>
      </c>
      <c r="E3723" s="23" t="s">
        <v>4573</v>
      </c>
      <c r="F3723" s="24">
        <v>5</v>
      </c>
      <c r="G3723" s="19"/>
      <c r="H3723" s="19"/>
      <c r="I3723" s="25">
        <v>1015.35</v>
      </c>
      <c r="J3723" s="25">
        <v>1195.268</v>
      </c>
      <c r="K3723" s="25">
        <v>2117.4690000000001</v>
      </c>
      <c r="L3723" s="25">
        <v>0</v>
      </c>
      <c r="M3723" s="25">
        <v>2117.4690000000001</v>
      </c>
      <c r="N3723" s="19"/>
      <c r="O3723" s="19"/>
      <c r="P3723" s="19"/>
      <c r="Q3723" s="19"/>
    </row>
    <row r="3724" spans="1:17" s="3" customFormat="1" ht="12" customHeight="1">
      <c r="A3724" s="97" t="s">
        <v>30</v>
      </c>
      <c r="B3724" s="98"/>
      <c r="C3724" s="98"/>
      <c r="D3724" s="98"/>
      <c r="E3724" s="98"/>
      <c r="F3724" s="98"/>
      <c r="G3724" s="99"/>
      <c r="H3724" s="19"/>
      <c r="I3724" s="26">
        <f>SUM(I3722:I3723)</f>
        <v>1015.35</v>
      </c>
      <c r="J3724" s="26">
        <f>SUM(J3722:J3723)</f>
        <v>1220.568</v>
      </c>
      <c r="K3724" s="26">
        <f>SUM(K3722:K3723)</f>
        <v>2140.569</v>
      </c>
      <c r="L3724" s="26">
        <f>SUM(L3722:L3723)</f>
        <v>0</v>
      </c>
      <c r="M3724" s="26">
        <f>SUM(M3722:M3723)</f>
        <v>2140.569</v>
      </c>
      <c r="N3724" s="19"/>
      <c r="O3724" s="19"/>
      <c r="P3724" s="19"/>
      <c r="Q3724" s="19"/>
    </row>
    <row r="3725" spans="1:17" s="3" customFormat="1" ht="12" customHeight="1">
      <c r="A3725" s="97" t="s">
        <v>31</v>
      </c>
      <c r="B3725" s="98"/>
      <c r="C3725" s="98"/>
      <c r="D3725" s="98"/>
      <c r="E3725" s="98"/>
      <c r="F3725" s="98"/>
      <c r="G3725" s="99"/>
      <c r="H3725" s="19"/>
      <c r="I3725" s="26">
        <v>0</v>
      </c>
      <c r="J3725" s="26">
        <v>0</v>
      </c>
      <c r="K3725" s="19"/>
      <c r="L3725" s="19"/>
      <c r="M3725" s="19"/>
      <c r="N3725" s="19"/>
      <c r="O3725" s="19"/>
      <c r="P3725" s="19"/>
      <c r="Q3725" s="19"/>
    </row>
    <row r="3726" spans="1:17" s="3" customFormat="1" ht="12" customHeight="1">
      <c r="A3726" s="97" t="s">
        <v>32</v>
      </c>
      <c r="B3726" s="98"/>
      <c r="C3726" s="98"/>
      <c r="D3726" s="98"/>
      <c r="E3726" s="98"/>
      <c r="F3726" s="98"/>
      <c r="G3726" s="99"/>
      <c r="H3726" s="26">
        <f>SUMIF(D3721:D3725,"=Project",H3721:H3725)</f>
        <v>0</v>
      </c>
      <c r="I3726" s="26">
        <f>SUMIF(D3721:D3725,"=Project",I3721:I3725)</f>
        <v>0</v>
      </c>
      <c r="J3726" s="26">
        <f>SUMIF(D3721:D3725,"=Project",J3721:J3725)</f>
        <v>0</v>
      </c>
      <c r="K3726" s="26">
        <f>SUMIF(D3721:D3725,"=Project",K3721:K3725)</f>
        <v>0</v>
      </c>
      <c r="L3726" s="26">
        <f>SUMIF(D3721:D3725,"=Project",L3721:L3725)</f>
        <v>0</v>
      </c>
      <c r="M3726" s="26">
        <f>SUMIF(D3721:D3725,"=Project",M3721:M3725)</f>
        <v>0</v>
      </c>
      <c r="N3726" s="26">
        <f>SUMIF(D3721:D3725,"=Project",N3721:N3725)</f>
        <v>0</v>
      </c>
      <c r="O3726" s="26">
        <f>SUMIF(D3721:D3725,"=Project",O3721:O3725)</f>
        <v>0</v>
      </c>
      <c r="P3726" s="26">
        <f>SUMIF(D3721:D3725,"=Project",P3721:P3725)</f>
        <v>0</v>
      </c>
      <c r="Q3726" s="26">
        <f>SUMIF(D3721:D3725,"=Project",Q3721:Q3725)</f>
        <v>0</v>
      </c>
    </row>
    <row r="3727" spans="1:17" s="3" customFormat="1" ht="12" customHeight="1">
      <c r="A3727" s="16" t="s">
        <v>4574</v>
      </c>
      <c r="B3727" s="17" t="s">
        <v>18</v>
      </c>
      <c r="C3727" s="18" t="s">
        <v>4575</v>
      </c>
      <c r="D3727" s="19"/>
      <c r="E3727" s="18" t="s">
        <v>4576</v>
      </c>
      <c r="F3727" s="16" t="s">
        <v>352</v>
      </c>
      <c r="G3727" s="18" t="s">
        <v>4577</v>
      </c>
      <c r="H3727" s="20">
        <v>0</v>
      </c>
      <c r="I3727" s="20">
        <v>3.66</v>
      </c>
      <c r="J3727" s="20">
        <v>0</v>
      </c>
      <c r="K3727" s="20">
        <v>0</v>
      </c>
      <c r="L3727" s="20">
        <v>0</v>
      </c>
      <c r="M3727" s="20">
        <v>0</v>
      </c>
      <c r="N3727" s="20">
        <v>0</v>
      </c>
      <c r="O3727" s="20">
        <v>0</v>
      </c>
      <c r="P3727" s="20">
        <v>0</v>
      </c>
      <c r="Q3727" s="20">
        <v>0</v>
      </c>
    </row>
    <row r="3728" spans="1:17" s="3" customFormat="1" ht="12" customHeight="1">
      <c r="A3728" s="21" t="s">
        <v>4574</v>
      </c>
      <c r="B3728" s="22" t="s">
        <v>23</v>
      </c>
      <c r="C3728" s="21" t="s">
        <v>4575</v>
      </c>
      <c r="D3728" s="21" t="s">
        <v>4578</v>
      </c>
      <c r="E3728" s="23" t="s">
        <v>4576</v>
      </c>
      <c r="F3728" s="24">
        <v>5</v>
      </c>
      <c r="G3728" s="23" t="s">
        <v>4579</v>
      </c>
      <c r="H3728" s="25">
        <v>0</v>
      </c>
      <c r="I3728" s="25">
        <v>3.66</v>
      </c>
      <c r="J3728" s="25">
        <v>0</v>
      </c>
      <c r="K3728" s="25">
        <v>0</v>
      </c>
      <c r="L3728" s="25">
        <v>0</v>
      </c>
      <c r="M3728" s="25">
        <v>0</v>
      </c>
      <c r="N3728" s="25">
        <v>0</v>
      </c>
      <c r="O3728" s="25">
        <v>0</v>
      </c>
      <c r="P3728" s="25">
        <v>0</v>
      </c>
      <c r="Q3728" s="25">
        <v>0</v>
      </c>
    </row>
    <row r="3729" spans="1:17" s="3" customFormat="1" ht="12" customHeight="1">
      <c r="A3729" s="21" t="s">
        <v>4574</v>
      </c>
      <c r="B3729" s="22" t="s">
        <v>27</v>
      </c>
      <c r="C3729" s="21" t="s">
        <v>4575</v>
      </c>
      <c r="D3729" s="21" t="s">
        <v>4578</v>
      </c>
      <c r="E3729" s="23" t="s">
        <v>4580</v>
      </c>
      <c r="F3729" s="24">
        <v>5</v>
      </c>
      <c r="G3729" s="19"/>
      <c r="H3729" s="19"/>
      <c r="I3729" s="25">
        <v>2.1960000000000002</v>
      </c>
      <c r="J3729" s="25">
        <v>0</v>
      </c>
      <c r="K3729" s="25">
        <v>0</v>
      </c>
      <c r="L3729" s="25">
        <v>0</v>
      </c>
      <c r="M3729" s="25">
        <v>0</v>
      </c>
      <c r="N3729" s="19"/>
      <c r="O3729" s="19"/>
      <c r="P3729" s="19"/>
      <c r="Q3729" s="19"/>
    </row>
    <row r="3730" spans="1:17" s="3" customFormat="1" ht="12" customHeight="1">
      <c r="A3730" s="21" t="s">
        <v>4574</v>
      </c>
      <c r="B3730" s="22" t="s">
        <v>27</v>
      </c>
      <c r="C3730" s="21" t="s">
        <v>4575</v>
      </c>
      <c r="D3730" s="21" t="s">
        <v>4578</v>
      </c>
      <c r="E3730" s="23" t="s">
        <v>4581</v>
      </c>
      <c r="F3730" s="24">
        <v>5</v>
      </c>
      <c r="G3730" s="19"/>
      <c r="H3730" s="19"/>
      <c r="I3730" s="25">
        <v>1.464</v>
      </c>
      <c r="J3730" s="25">
        <v>0</v>
      </c>
      <c r="K3730" s="25">
        <v>0</v>
      </c>
      <c r="L3730" s="25">
        <v>0</v>
      </c>
      <c r="M3730" s="25">
        <v>0</v>
      </c>
      <c r="N3730" s="19"/>
      <c r="O3730" s="19"/>
      <c r="P3730" s="19"/>
      <c r="Q3730" s="19"/>
    </row>
    <row r="3731" spans="1:17" s="3" customFormat="1" ht="12" customHeight="1">
      <c r="A3731" s="97" t="s">
        <v>30</v>
      </c>
      <c r="B3731" s="98"/>
      <c r="C3731" s="98"/>
      <c r="D3731" s="98"/>
      <c r="E3731" s="98"/>
      <c r="F3731" s="98"/>
      <c r="G3731" s="99"/>
      <c r="H3731" s="19"/>
      <c r="I3731" s="26">
        <f>SUM(I3729:I3730)</f>
        <v>3.66</v>
      </c>
      <c r="J3731" s="26">
        <f>SUM(J3729:J3730)</f>
        <v>0</v>
      </c>
      <c r="K3731" s="26">
        <f>SUM(K3729:K3730)</f>
        <v>0</v>
      </c>
      <c r="L3731" s="26">
        <f>SUM(L3729:L3730)</f>
        <v>0</v>
      </c>
      <c r="M3731" s="26">
        <f>SUM(M3729:M3730)</f>
        <v>0</v>
      </c>
      <c r="N3731" s="19"/>
      <c r="O3731" s="19"/>
      <c r="P3731" s="19"/>
      <c r="Q3731" s="19"/>
    </row>
    <row r="3732" spans="1:17" s="3" customFormat="1" ht="12" customHeight="1">
      <c r="A3732" s="97" t="s">
        <v>31</v>
      </c>
      <c r="B3732" s="98"/>
      <c r="C3732" s="98"/>
      <c r="D3732" s="98"/>
      <c r="E3732" s="98"/>
      <c r="F3732" s="98"/>
      <c r="G3732" s="99"/>
      <c r="H3732" s="19"/>
      <c r="I3732" s="26">
        <v>0</v>
      </c>
      <c r="J3732" s="26">
        <v>0</v>
      </c>
      <c r="K3732" s="19"/>
      <c r="L3732" s="19"/>
      <c r="M3732" s="19"/>
      <c r="N3732" s="19"/>
      <c r="O3732" s="19"/>
      <c r="P3732" s="19"/>
      <c r="Q3732" s="19"/>
    </row>
    <row r="3733" spans="1:17" s="3" customFormat="1" ht="12" customHeight="1">
      <c r="A3733" s="97" t="s">
        <v>32</v>
      </c>
      <c r="B3733" s="98"/>
      <c r="C3733" s="98"/>
      <c r="D3733" s="98"/>
      <c r="E3733" s="98"/>
      <c r="F3733" s="98"/>
      <c r="G3733" s="99"/>
      <c r="H3733" s="26">
        <f>SUMIF(D3728:D3732,"=Project",H3728:H3732)</f>
        <v>0</v>
      </c>
      <c r="I3733" s="26">
        <f>SUMIF(D3728:D3732,"=Project",I3728:I3732)</f>
        <v>0</v>
      </c>
      <c r="J3733" s="26">
        <f>SUMIF(D3728:D3732,"=Project",J3728:J3732)</f>
        <v>0</v>
      </c>
      <c r="K3733" s="26">
        <f>SUMIF(D3728:D3732,"=Project",K3728:K3732)</f>
        <v>0</v>
      </c>
      <c r="L3733" s="26">
        <f>SUMIF(D3728:D3732,"=Project",L3728:L3732)</f>
        <v>0</v>
      </c>
      <c r="M3733" s="26">
        <f>SUMIF(D3728:D3732,"=Project",M3728:M3732)</f>
        <v>0</v>
      </c>
      <c r="N3733" s="26">
        <f>SUMIF(D3728:D3732,"=Project",N3728:N3732)</f>
        <v>0</v>
      </c>
      <c r="O3733" s="26">
        <f>SUMIF(D3728:D3732,"=Project",O3728:O3732)</f>
        <v>0</v>
      </c>
      <c r="P3733" s="26">
        <f>SUMIF(D3728:D3732,"=Project",P3728:P3732)</f>
        <v>0</v>
      </c>
      <c r="Q3733" s="26">
        <f>SUMIF(D3728:D3732,"=Project",Q3728:Q3732)</f>
        <v>0</v>
      </c>
    </row>
    <row r="3734" spans="1:17" s="3" customFormat="1" ht="12" customHeight="1">
      <c r="A3734" s="16" t="s">
        <v>4582</v>
      </c>
      <c r="B3734" s="17" t="s">
        <v>18</v>
      </c>
      <c r="C3734" s="18" t="s">
        <v>4583</v>
      </c>
      <c r="D3734" s="19"/>
      <c r="E3734" s="18" t="s">
        <v>4584</v>
      </c>
      <c r="F3734" s="16" t="s">
        <v>352</v>
      </c>
      <c r="G3734" s="18" t="s">
        <v>4585</v>
      </c>
      <c r="H3734" s="20">
        <v>0</v>
      </c>
      <c r="I3734" s="20">
        <v>13.07</v>
      </c>
      <c r="J3734" s="20">
        <v>28.893000000000001</v>
      </c>
      <c r="K3734" s="20">
        <v>16.013999999999999</v>
      </c>
      <c r="L3734" s="20">
        <v>0</v>
      </c>
      <c r="M3734" s="20">
        <v>16.013999999999999</v>
      </c>
      <c r="N3734" s="20">
        <v>23.050999999999998</v>
      </c>
      <c r="O3734" s="20">
        <v>18.030999999999999</v>
      </c>
      <c r="P3734" s="20">
        <v>3.823</v>
      </c>
      <c r="Q3734" s="20">
        <v>0</v>
      </c>
    </row>
    <row r="3735" spans="1:17" s="3" customFormat="1" ht="12" customHeight="1">
      <c r="A3735" s="21" t="s">
        <v>4582</v>
      </c>
      <c r="B3735" s="22" t="s">
        <v>23</v>
      </c>
      <c r="C3735" s="21" t="s">
        <v>4583</v>
      </c>
      <c r="D3735" s="21" t="s">
        <v>4586</v>
      </c>
      <c r="E3735" s="23" t="s">
        <v>4587</v>
      </c>
      <c r="F3735" s="24">
        <v>5</v>
      </c>
      <c r="G3735" s="23" t="s">
        <v>4588</v>
      </c>
      <c r="H3735" s="25">
        <v>0</v>
      </c>
      <c r="I3735" s="25">
        <v>13.07</v>
      </c>
      <c r="J3735" s="25">
        <v>28.893000000000001</v>
      </c>
      <c r="K3735" s="25">
        <v>16.013999999999999</v>
      </c>
      <c r="L3735" s="25">
        <v>0</v>
      </c>
      <c r="M3735" s="25">
        <v>16.013999999999999</v>
      </c>
      <c r="N3735" s="25">
        <v>23.050999999999998</v>
      </c>
      <c r="O3735" s="25">
        <v>18.030999999999999</v>
      </c>
      <c r="P3735" s="25">
        <v>3.823</v>
      </c>
      <c r="Q3735" s="25">
        <v>0</v>
      </c>
    </row>
    <row r="3736" spans="1:17" s="3" customFormat="1" ht="12" customHeight="1">
      <c r="A3736" s="21" t="s">
        <v>4582</v>
      </c>
      <c r="B3736" s="22" t="s">
        <v>27</v>
      </c>
      <c r="C3736" s="21" t="s">
        <v>4583</v>
      </c>
      <c r="D3736" s="21" t="s">
        <v>4586</v>
      </c>
      <c r="E3736" s="23" t="s">
        <v>4587</v>
      </c>
      <c r="F3736" s="24">
        <v>5</v>
      </c>
      <c r="G3736" s="19"/>
      <c r="H3736" s="19"/>
      <c r="I3736" s="25">
        <v>13.07</v>
      </c>
      <c r="J3736" s="25">
        <v>28.893000000000001</v>
      </c>
      <c r="K3736" s="25">
        <v>16.013999999999999</v>
      </c>
      <c r="L3736" s="25">
        <v>0</v>
      </c>
      <c r="M3736" s="25">
        <v>16.013999999999999</v>
      </c>
      <c r="N3736" s="19"/>
      <c r="O3736" s="19"/>
      <c r="P3736" s="19"/>
      <c r="Q3736" s="19"/>
    </row>
    <row r="3737" spans="1:17" s="3" customFormat="1" ht="12" customHeight="1">
      <c r="A3737" s="97" t="s">
        <v>30</v>
      </c>
      <c r="B3737" s="98"/>
      <c r="C3737" s="98"/>
      <c r="D3737" s="98"/>
      <c r="E3737" s="98"/>
      <c r="F3737" s="98"/>
      <c r="G3737" s="99"/>
      <c r="H3737" s="19"/>
      <c r="I3737" s="26">
        <f>SUM(I3736:I3736)</f>
        <v>13.07</v>
      </c>
      <c r="J3737" s="26">
        <f>SUM(J3736:J3736)</f>
        <v>28.893000000000001</v>
      </c>
      <c r="K3737" s="26">
        <f>SUM(K3736:K3736)</f>
        <v>16.013999999999999</v>
      </c>
      <c r="L3737" s="26">
        <f>SUM(L3736:L3736)</f>
        <v>0</v>
      </c>
      <c r="M3737" s="26">
        <f>SUM(M3736:M3736)</f>
        <v>16.013999999999999</v>
      </c>
      <c r="N3737" s="19"/>
      <c r="O3737" s="19"/>
      <c r="P3737" s="19"/>
      <c r="Q3737" s="19"/>
    </row>
    <row r="3738" spans="1:17" s="3" customFormat="1" ht="12" customHeight="1">
      <c r="A3738" s="97" t="s">
        <v>31</v>
      </c>
      <c r="B3738" s="98"/>
      <c r="C3738" s="98"/>
      <c r="D3738" s="98"/>
      <c r="E3738" s="98"/>
      <c r="F3738" s="98"/>
      <c r="G3738" s="99"/>
      <c r="H3738" s="19"/>
      <c r="I3738" s="26">
        <v>0</v>
      </c>
      <c r="J3738" s="26">
        <v>0</v>
      </c>
      <c r="K3738" s="19"/>
      <c r="L3738" s="19"/>
      <c r="M3738" s="19"/>
      <c r="N3738" s="19"/>
      <c r="O3738" s="19"/>
      <c r="P3738" s="19"/>
      <c r="Q3738" s="19"/>
    </row>
    <row r="3739" spans="1:17" s="3" customFormat="1" ht="12" customHeight="1">
      <c r="A3739" s="97" t="s">
        <v>32</v>
      </c>
      <c r="B3739" s="98"/>
      <c r="C3739" s="98"/>
      <c r="D3739" s="98"/>
      <c r="E3739" s="98"/>
      <c r="F3739" s="98"/>
      <c r="G3739" s="99"/>
      <c r="H3739" s="26">
        <f>SUMIF(D3735:D3738,"=Project",H3735:H3738)</f>
        <v>0</v>
      </c>
      <c r="I3739" s="26">
        <f>SUMIF(D3735:D3738,"=Project",I3735:I3738)</f>
        <v>0</v>
      </c>
      <c r="J3739" s="26">
        <f>SUMIF(D3735:D3738,"=Project",J3735:J3738)</f>
        <v>0</v>
      </c>
      <c r="K3739" s="26">
        <f>SUMIF(D3735:D3738,"=Project",K3735:K3738)</f>
        <v>0</v>
      </c>
      <c r="L3739" s="26">
        <f>SUMIF(D3735:D3738,"=Project",L3735:L3738)</f>
        <v>0</v>
      </c>
      <c r="M3739" s="26">
        <f>SUMIF(D3735:D3738,"=Project",M3735:M3738)</f>
        <v>0</v>
      </c>
      <c r="N3739" s="26">
        <f>SUMIF(D3735:D3738,"=Project",N3735:N3738)</f>
        <v>0</v>
      </c>
      <c r="O3739" s="26">
        <f>SUMIF(D3735:D3738,"=Project",O3735:O3738)</f>
        <v>0</v>
      </c>
      <c r="P3739" s="26">
        <f>SUMIF(D3735:D3738,"=Project",P3735:P3738)</f>
        <v>0</v>
      </c>
      <c r="Q3739" s="26">
        <f>SUMIF(D3735:D3738,"=Project",Q3735:Q3738)</f>
        <v>0</v>
      </c>
    </row>
    <row r="3740" spans="1:17" s="3" customFormat="1" ht="12" customHeight="1">
      <c r="A3740" s="16" t="s">
        <v>4589</v>
      </c>
      <c r="B3740" s="17" t="s">
        <v>18</v>
      </c>
      <c r="C3740" s="18" t="s">
        <v>4590</v>
      </c>
      <c r="D3740" s="19"/>
      <c r="E3740" s="18" t="s">
        <v>4591</v>
      </c>
      <c r="F3740" s="16" t="s">
        <v>352</v>
      </c>
      <c r="G3740" s="18" t="s">
        <v>4592</v>
      </c>
      <c r="H3740" s="20">
        <v>0</v>
      </c>
      <c r="I3740" s="20">
        <v>4.4950000000000001</v>
      </c>
      <c r="J3740" s="20">
        <v>0</v>
      </c>
      <c r="K3740" s="20">
        <v>0</v>
      </c>
      <c r="L3740" s="20">
        <v>0</v>
      </c>
      <c r="M3740" s="20">
        <v>0</v>
      </c>
      <c r="N3740" s="20">
        <v>0</v>
      </c>
      <c r="O3740" s="20">
        <v>0</v>
      </c>
      <c r="P3740" s="20">
        <v>0</v>
      </c>
      <c r="Q3740" s="20">
        <v>0</v>
      </c>
    </row>
    <row r="3741" spans="1:17" s="3" customFormat="1" ht="12" customHeight="1">
      <c r="A3741" s="21" t="s">
        <v>4589</v>
      </c>
      <c r="B3741" s="22" t="s">
        <v>23</v>
      </c>
      <c r="C3741" s="21" t="s">
        <v>4590</v>
      </c>
      <c r="D3741" s="21" t="s">
        <v>4593</v>
      </c>
      <c r="E3741" s="23" t="s">
        <v>4591</v>
      </c>
      <c r="F3741" s="24">
        <v>5</v>
      </c>
      <c r="G3741" s="23" t="s">
        <v>4594</v>
      </c>
      <c r="H3741" s="25">
        <v>0</v>
      </c>
      <c r="I3741" s="25">
        <v>4.4950000000000001</v>
      </c>
      <c r="J3741" s="25">
        <v>0</v>
      </c>
      <c r="K3741" s="25">
        <v>0</v>
      </c>
      <c r="L3741" s="25">
        <v>0</v>
      </c>
      <c r="M3741" s="25">
        <v>0</v>
      </c>
      <c r="N3741" s="25">
        <v>0</v>
      </c>
      <c r="O3741" s="25">
        <v>0</v>
      </c>
      <c r="P3741" s="25">
        <v>0</v>
      </c>
      <c r="Q3741" s="25">
        <v>0</v>
      </c>
    </row>
    <row r="3742" spans="1:17" s="3" customFormat="1" ht="12" customHeight="1">
      <c r="A3742" s="21" t="s">
        <v>4589</v>
      </c>
      <c r="B3742" s="22" t="s">
        <v>27</v>
      </c>
      <c r="C3742" s="21" t="s">
        <v>4590</v>
      </c>
      <c r="D3742" s="21" t="s">
        <v>4593</v>
      </c>
      <c r="E3742" s="23" t="s">
        <v>4595</v>
      </c>
      <c r="F3742" s="24">
        <v>5</v>
      </c>
      <c r="G3742" s="19"/>
      <c r="H3742" s="19"/>
      <c r="I3742" s="25">
        <v>0.1</v>
      </c>
      <c r="J3742" s="25">
        <v>0</v>
      </c>
      <c r="K3742" s="25">
        <v>0</v>
      </c>
      <c r="L3742" s="25">
        <v>0</v>
      </c>
      <c r="M3742" s="25">
        <v>0</v>
      </c>
      <c r="N3742" s="19"/>
      <c r="O3742" s="19"/>
      <c r="P3742" s="19"/>
      <c r="Q3742" s="19"/>
    </row>
    <row r="3743" spans="1:17" s="3" customFormat="1" ht="12" customHeight="1">
      <c r="A3743" s="21" t="s">
        <v>4589</v>
      </c>
      <c r="B3743" s="22" t="s">
        <v>27</v>
      </c>
      <c r="C3743" s="21" t="s">
        <v>4590</v>
      </c>
      <c r="D3743" s="21" t="s">
        <v>4593</v>
      </c>
      <c r="E3743" s="23" t="s">
        <v>4596</v>
      </c>
      <c r="F3743" s="24">
        <v>5</v>
      </c>
      <c r="G3743" s="19"/>
      <c r="H3743" s="19"/>
      <c r="I3743" s="25">
        <v>3.5449999999999999</v>
      </c>
      <c r="J3743" s="25">
        <v>0</v>
      </c>
      <c r="K3743" s="25">
        <v>0</v>
      </c>
      <c r="L3743" s="25">
        <v>0</v>
      </c>
      <c r="M3743" s="25">
        <v>0</v>
      </c>
      <c r="N3743" s="19"/>
      <c r="O3743" s="19"/>
      <c r="P3743" s="19"/>
      <c r="Q3743" s="19"/>
    </row>
    <row r="3744" spans="1:17" s="3" customFormat="1" ht="12" customHeight="1">
      <c r="A3744" s="21" t="s">
        <v>4589</v>
      </c>
      <c r="B3744" s="22" t="s">
        <v>27</v>
      </c>
      <c r="C3744" s="21" t="s">
        <v>4590</v>
      </c>
      <c r="D3744" s="21" t="s">
        <v>4593</v>
      </c>
      <c r="E3744" s="23" t="s">
        <v>4597</v>
      </c>
      <c r="F3744" s="24">
        <v>5</v>
      </c>
      <c r="G3744" s="19"/>
      <c r="H3744" s="19"/>
      <c r="I3744" s="25">
        <v>0.75</v>
      </c>
      <c r="J3744" s="25">
        <v>0</v>
      </c>
      <c r="K3744" s="25">
        <v>0</v>
      </c>
      <c r="L3744" s="25">
        <v>0</v>
      </c>
      <c r="M3744" s="25">
        <v>0</v>
      </c>
      <c r="N3744" s="19"/>
      <c r="O3744" s="19"/>
      <c r="P3744" s="19"/>
      <c r="Q3744" s="19"/>
    </row>
    <row r="3745" spans="1:17" s="3" customFormat="1" ht="12" customHeight="1">
      <c r="A3745" s="21" t="s">
        <v>4589</v>
      </c>
      <c r="B3745" s="22" t="s">
        <v>27</v>
      </c>
      <c r="C3745" s="21" t="s">
        <v>4590</v>
      </c>
      <c r="D3745" s="21" t="s">
        <v>4593</v>
      </c>
      <c r="E3745" s="23" t="s">
        <v>4598</v>
      </c>
      <c r="F3745" s="24">
        <v>5</v>
      </c>
      <c r="G3745" s="19"/>
      <c r="H3745" s="19"/>
      <c r="I3745" s="25">
        <v>0.1</v>
      </c>
      <c r="J3745" s="25">
        <v>0</v>
      </c>
      <c r="K3745" s="25">
        <v>0</v>
      </c>
      <c r="L3745" s="25">
        <v>0</v>
      </c>
      <c r="M3745" s="25">
        <v>0</v>
      </c>
      <c r="N3745" s="19"/>
      <c r="O3745" s="19"/>
      <c r="P3745" s="19"/>
      <c r="Q3745" s="19"/>
    </row>
    <row r="3746" spans="1:17" s="3" customFormat="1" ht="12" customHeight="1">
      <c r="A3746" s="97" t="s">
        <v>30</v>
      </c>
      <c r="B3746" s="98"/>
      <c r="C3746" s="98"/>
      <c r="D3746" s="98"/>
      <c r="E3746" s="98"/>
      <c r="F3746" s="98"/>
      <c r="G3746" s="99"/>
      <c r="H3746" s="19"/>
      <c r="I3746" s="26">
        <f>SUM(I3742:I3745)</f>
        <v>4.4949999999999992</v>
      </c>
      <c r="J3746" s="26">
        <f>SUM(J3742:J3745)</f>
        <v>0</v>
      </c>
      <c r="K3746" s="26">
        <f>SUM(K3742:K3745)</f>
        <v>0</v>
      </c>
      <c r="L3746" s="26">
        <f>SUM(L3742:L3745)</f>
        <v>0</v>
      </c>
      <c r="M3746" s="26">
        <f>SUM(M3742:M3745)</f>
        <v>0</v>
      </c>
      <c r="N3746" s="19"/>
      <c r="O3746" s="19"/>
      <c r="P3746" s="19"/>
      <c r="Q3746" s="19"/>
    </row>
    <row r="3747" spans="1:17" s="3" customFormat="1" ht="12" customHeight="1">
      <c r="A3747" s="97" t="s">
        <v>31</v>
      </c>
      <c r="B3747" s="98"/>
      <c r="C3747" s="98"/>
      <c r="D3747" s="98"/>
      <c r="E3747" s="98"/>
      <c r="F3747" s="98"/>
      <c r="G3747" s="99"/>
      <c r="H3747" s="19"/>
      <c r="I3747" s="26">
        <v>0</v>
      </c>
      <c r="J3747" s="26">
        <v>0</v>
      </c>
      <c r="K3747" s="19"/>
      <c r="L3747" s="19"/>
      <c r="M3747" s="19"/>
      <c r="N3747" s="19"/>
      <c r="O3747" s="19"/>
      <c r="P3747" s="19"/>
      <c r="Q3747" s="19"/>
    </row>
    <row r="3748" spans="1:17" s="3" customFormat="1" ht="12" customHeight="1">
      <c r="A3748" s="97" t="s">
        <v>32</v>
      </c>
      <c r="B3748" s="98"/>
      <c r="C3748" s="98"/>
      <c r="D3748" s="98"/>
      <c r="E3748" s="98"/>
      <c r="F3748" s="98"/>
      <c r="G3748" s="99"/>
      <c r="H3748" s="26">
        <f>SUMIF(D3741:D3747,"=Project",H3741:H3747)</f>
        <v>0</v>
      </c>
      <c r="I3748" s="26">
        <f>SUMIF(D3741:D3747,"=Project",I3741:I3747)</f>
        <v>0</v>
      </c>
      <c r="J3748" s="26">
        <f>SUMIF(D3741:D3747,"=Project",J3741:J3747)</f>
        <v>0</v>
      </c>
      <c r="K3748" s="26">
        <f>SUMIF(D3741:D3747,"=Project",K3741:K3747)</f>
        <v>0</v>
      </c>
      <c r="L3748" s="26">
        <f>SUMIF(D3741:D3747,"=Project",L3741:L3747)</f>
        <v>0</v>
      </c>
      <c r="M3748" s="26">
        <f>SUMIF(D3741:D3747,"=Project",M3741:M3747)</f>
        <v>0</v>
      </c>
      <c r="N3748" s="26">
        <f>SUMIF(D3741:D3747,"=Project",N3741:N3747)</f>
        <v>0</v>
      </c>
      <c r="O3748" s="26">
        <f>SUMIF(D3741:D3747,"=Project",O3741:O3747)</f>
        <v>0</v>
      </c>
      <c r="P3748" s="26">
        <f>SUMIF(D3741:D3747,"=Project",P3741:P3747)</f>
        <v>0</v>
      </c>
      <c r="Q3748" s="26">
        <f>SUMIF(D3741:D3747,"=Project",Q3741:Q3747)</f>
        <v>0</v>
      </c>
    </row>
    <row r="3749" spans="1:17" s="3" customFormat="1" ht="12" customHeight="1">
      <c r="A3749" s="16" t="s">
        <v>4599</v>
      </c>
      <c r="B3749" s="17" t="s">
        <v>18</v>
      </c>
      <c r="C3749" s="18" t="s">
        <v>4600</v>
      </c>
      <c r="D3749" s="19"/>
      <c r="E3749" s="18" t="s">
        <v>4601</v>
      </c>
      <c r="F3749" s="16" t="s">
        <v>352</v>
      </c>
      <c r="G3749" s="18" t="s">
        <v>4602</v>
      </c>
      <c r="H3749" s="20">
        <v>0</v>
      </c>
      <c r="I3749" s="20">
        <v>0</v>
      </c>
      <c r="J3749" s="20">
        <v>59.201999999999998</v>
      </c>
      <c r="K3749" s="20">
        <v>99.691000000000003</v>
      </c>
      <c r="L3749" s="20">
        <v>0</v>
      </c>
      <c r="M3749" s="20">
        <v>99.691000000000003</v>
      </c>
      <c r="N3749" s="20">
        <v>141.57599999999999</v>
      </c>
      <c r="O3749" s="20">
        <v>151.69499999999999</v>
      </c>
      <c r="P3749" s="20">
        <v>59.898000000000003</v>
      </c>
      <c r="Q3749" s="20">
        <v>60.76</v>
      </c>
    </row>
    <row r="3750" spans="1:17" s="3" customFormat="1" ht="12" customHeight="1">
      <c r="A3750" s="21" t="s">
        <v>4599</v>
      </c>
      <c r="B3750" s="22" t="s">
        <v>23</v>
      </c>
      <c r="C3750" s="21" t="s">
        <v>4600</v>
      </c>
      <c r="D3750" s="21" t="s">
        <v>4603</v>
      </c>
      <c r="E3750" s="23" t="s">
        <v>4604</v>
      </c>
      <c r="F3750" s="24">
        <v>5</v>
      </c>
      <c r="G3750" s="23" t="s">
        <v>4605</v>
      </c>
      <c r="H3750" s="25">
        <v>0</v>
      </c>
      <c r="I3750" s="25">
        <v>0</v>
      </c>
      <c r="J3750" s="25">
        <v>6.516</v>
      </c>
      <c r="K3750" s="25">
        <v>3.702</v>
      </c>
      <c r="L3750" s="25">
        <v>0</v>
      </c>
      <c r="M3750" s="25">
        <v>3.702</v>
      </c>
      <c r="N3750" s="25">
        <v>5.891</v>
      </c>
      <c r="O3750" s="25">
        <v>16.956</v>
      </c>
      <c r="P3750" s="25">
        <v>10.973000000000001</v>
      </c>
      <c r="Q3750" s="25">
        <v>11.083</v>
      </c>
    </row>
    <row r="3751" spans="1:17" s="3" customFormat="1" ht="12" customHeight="1">
      <c r="A3751" s="21" t="s">
        <v>4599</v>
      </c>
      <c r="B3751" s="22" t="s">
        <v>27</v>
      </c>
      <c r="C3751" s="21" t="s">
        <v>4600</v>
      </c>
      <c r="D3751" s="21" t="s">
        <v>4603</v>
      </c>
      <c r="E3751" s="23" t="s">
        <v>4606</v>
      </c>
      <c r="F3751" s="24">
        <v>5</v>
      </c>
      <c r="G3751" s="19"/>
      <c r="H3751" s="19"/>
      <c r="I3751" s="25">
        <v>0</v>
      </c>
      <c r="J3751" s="25">
        <v>6.516</v>
      </c>
      <c r="K3751" s="25">
        <v>3.702</v>
      </c>
      <c r="L3751" s="25">
        <v>0</v>
      </c>
      <c r="M3751" s="25">
        <v>3.702</v>
      </c>
      <c r="N3751" s="19"/>
      <c r="O3751" s="19"/>
      <c r="P3751" s="19"/>
      <c r="Q3751" s="19"/>
    </row>
    <row r="3752" spans="1:17" s="3" customFormat="1" ht="12" customHeight="1">
      <c r="A3752" s="97" t="s">
        <v>30</v>
      </c>
      <c r="B3752" s="98"/>
      <c r="C3752" s="98"/>
      <c r="D3752" s="98"/>
      <c r="E3752" s="98"/>
      <c r="F3752" s="98"/>
      <c r="G3752" s="99"/>
      <c r="H3752" s="19"/>
      <c r="I3752" s="26">
        <f>SUM(I3751:I3751)</f>
        <v>0</v>
      </c>
      <c r="J3752" s="26">
        <f>SUM(J3751:J3751)</f>
        <v>6.516</v>
      </c>
      <c r="K3752" s="26">
        <f>SUM(K3751:K3751)</f>
        <v>3.702</v>
      </c>
      <c r="L3752" s="26">
        <f>SUM(L3751:L3751)</f>
        <v>0</v>
      </c>
      <c r="M3752" s="26">
        <f>SUM(M3751:M3751)</f>
        <v>3.702</v>
      </c>
      <c r="N3752" s="19"/>
      <c r="O3752" s="19"/>
      <c r="P3752" s="19"/>
      <c r="Q3752" s="19"/>
    </row>
    <row r="3753" spans="1:17" s="3" customFormat="1" ht="12" customHeight="1">
      <c r="A3753" s="97" t="s">
        <v>31</v>
      </c>
      <c r="B3753" s="98"/>
      <c r="C3753" s="98"/>
      <c r="D3753" s="98"/>
      <c r="E3753" s="98"/>
      <c r="F3753" s="98"/>
      <c r="G3753" s="99"/>
      <c r="H3753" s="19"/>
      <c r="I3753" s="26">
        <v>0</v>
      </c>
      <c r="J3753" s="26">
        <v>0</v>
      </c>
      <c r="K3753" s="19"/>
      <c r="L3753" s="19"/>
      <c r="M3753" s="19"/>
      <c r="N3753" s="19"/>
      <c r="O3753" s="19"/>
      <c r="P3753" s="19"/>
      <c r="Q3753" s="19"/>
    </row>
    <row r="3754" spans="1:17" s="3" customFormat="1" ht="12" customHeight="1">
      <c r="A3754" s="21" t="s">
        <v>4599</v>
      </c>
      <c r="B3754" s="22" t="s">
        <v>23</v>
      </c>
      <c r="C3754" s="21" t="s">
        <v>4600</v>
      </c>
      <c r="D3754" s="21" t="s">
        <v>4607</v>
      </c>
      <c r="E3754" s="23" t="s">
        <v>3540</v>
      </c>
      <c r="F3754" s="24">
        <v>5</v>
      </c>
      <c r="G3754" s="23" t="s">
        <v>4608</v>
      </c>
      <c r="H3754" s="25">
        <v>0</v>
      </c>
      <c r="I3754" s="25">
        <v>0</v>
      </c>
      <c r="J3754" s="25">
        <v>7.77</v>
      </c>
      <c r="K3754" s="25">
        <v>10.411</v>
      </c>
      <c r="L3754" s="25">
        <v>0</v>
      </c>
      <c r="M3754" s="25">
        <v>10.411</v>
      </c>
      <c r="N3754" s="25">
        <v>10.413</v>
      </c>
      <c r="O3754" s="25">
        <v>10.914</v>
      </c>
      <c r="P3754" s="25">
        <v>10.952999999999999</v>
      </c>
      <c r="Q3754" s="25">
        <v>11.327</v>
      </c>
    </row>
    <row r="3755" spans="1:17" s="3" customFormat="1" ht="12" customHeight="1">
      <c r="A3755" s="21" t="s">
        <v>4599</v>
      </c>
      <c r="B3755" s="22" t="s">
        <v>27</v>
      </c>
      <c r="C3755" s="21" t="s">
        <v>4600</v>
      </c>
      <c r="D3755" s="21" t="s">
        <v>4607</v>
      </c>
      <c r="E3755" s="23" t="s">
        <v>4609</v>
      </c>
      <c r="F3755" s="24">
        <v>5</v>
      </c>
      <c r="G3755" s="19"/>
      <c r="H3755" s="19"/>
      <c r="I3755" s="25">
        <v>0</v>
      </c>
      <c r="J3755" s="25">
        <v>1.4650000000000001</v>
      </c>
      <c r="K3755" s="25">
        <v>1.7709999999999999</v>
      </c>
      <c r="L3755" s="25">
        <v>0</v>
      </c>
      <c r="M3755" s="25">
        <v>1.7709999999999999</v>
      </c>
      <c r="N3755" s="19"/>
      <c r="O3755" s="19"/>
      <c r="P3755" s="19"/>
      <c r="Q3755" s="19"/>
    </row>
    <row r="3756" spans="1:17" s="3" customFormat="1" ht="12" customHeight="1">
      <c r="A3756" s="21" t="s">
        <v>4599</v>
      </c>
      <c r="B3756" s="22" t="s">
        <v>27</v>
      </c>
      <c r="C3756" s="21" t="s">
        <v>4600</v>
      </c>
      <c r="D3756" s="21" t="s">
        <v>4607</v>
      </c>
      <c r="E3756" s="23" t="s">
        <v>3543</v>
      </c>
      <c r="F3756" s="24">
        <v>5</v>
      </c>
      <c r="G3756" s="19"/>
      <c r="H3756" s="19"/>
      <c r="I3756" s="25">
        <v>0</v>
      </c>
      <c r="J3756" s="25">
        <v>1.58</v>
      </c>
      <c r="K3756" s="25">
        <v>2.3010000000000002</v>
      </c>
      <c r="L3756" s="25">
        <v>0</v>
      </c>
      <c r="M3756" s="25">
        <v>2.3010000000000002</v>
      </c>
      <c r="N3756" s="19"/>
      <c r="O3756" s="19"/>
      <c r="P3756" s="19"/>
      <c r="Q3756" s="19"/>
    </row>
    <row r="3757" spans="1:17" s="3" customFormat="1" ht="12" customHeight="1">
      <c r="A3757" s="21" t="s">
        <v>4599</v>
      </c>
      <c r="B3757" s="22" t="s">
        <v>27</v>
      </c>
      <c r="C3757" s="21" t="s">
        <v>4600</v>
      </c>
      <c r="D3757" s="21" t="s">
        <v>4607</v>
      </c>
      <c r="E3757" s="23" t="s">
        <v>3544</v>
      </c>
      <c r="F3757" s="24">
        <v>5</v>
      </c>
      <c r="G3757" s="19"/>
      <c r="H3757" s="19"/>
      <c r="I3757" s="25">
        <v>0</v>
      </c>
      <c r="J3757" s="25">
        <v>1.1850000000000001</v>
      </c>
      <c r="K3757" s="25">
        <v>1.9830000000000001</v>
      </c>
      <c r="L3757" s="25">
        <v>0</v>
      </c>
      <c r="M3757" s="25">
        <v>1.9830000000000001</v>
      </c>
      <c r="N3757" s="19"/>
      <c r="O3757" s="19"/>
      <c r="P3757" s="19"/>
      <c r="Q3757" s="19"/>
    </row>
    <row r="3758" spans="1:17" s="3" customFormat="1" ht="12" customHeight="1">
      <c r="A3758" s="21" t="s">
        <v>4599</v>
      </c>
      <c r="B3758" s="22" t="s">
        <v>27</v>
      </c>
      <c r="C3758" s="21" t="s">
        <v>4600</v>
      </c>
      <c r="D3758" s="21" t="s">
        <v>4607</v>
      </c>
      <c r="E3758" s="23" t="s">
        <v>3545</v>
      </c>
      <c r="F3758" s="24">
        <v>5</v>
      </c>
      <c r="G3758" s="19"/>
      <c r="H3758" s="19"/>
      <c r="I3758" s="25">
        <v>0</v>
      </c>
      <c r="J3758" s="25">
        <v>1.887</v>
      </c>
      <c r="K3758" s="25">
        <v>2.4830000000000001</v>
      </c>
      <c r="L3758" s="25">
        <v>0</v>
      </c>
      <c r="M3758" s="25">
        <v>2.4830000000000001</v>
      </c>
      <c r="N3758" s="19"/>
      <c r="O3758" s="19"/>
      <c r="P3758" s="19"/>
      <c r="Q3758" s="19"/>
    </row>
    <row r="3759" spans="1:17" s="3" customFormat="1" ht="12" customHeight="1">
      <c r="A3759" s="21" t="s">
        <v>4599</v>
      </c>
      <c r="B3759" s="22" t="s">
        <v>27</v>
      </c>
      <c r="C3759" s="21" t="s">
        <v>4600</v>
      </c>
      <c r="D3759" s="21" t="s">
        <v>4607</v>
      </c>
      <c r="E3759" s="23" t="s">
        <v>3546</v>
      </c>
      <c r="F3759" s="24">
        <v>5</v>
      </c>
      <c r="G3759" s="19"/>
      <c r="H3759" s="19"/>
      <c r="I3759" s="25">
        <v>0</v>
      </c>
      <c r="J3759" s="25">
        <v>1.653</v>
      </c>
      <c r="K3759" s="25">
        <v>1.873</v>
      </c>
      <c r="L3759" s="25">
        <v>0</v>
      </c>
      <c r="M3759" s="25">
        <v>1.873</v>
      </c>
      <c r="N3759" s="19"/>
      <c r="O3759" s="19"/>
      <c r="P3759" s="19"/>
      <c r="Q3759" s="19"/>
    </row>
    <row r="3760" spans="1:17" s="3" customFormat="1" ht="12" customHeight="1">
      <c r="A3760" s="97" t="s">
        <v>30</v>
      </c>
      <c r="B3760" s="98"/>
      <c r="C3760" s="98"/>
      <c r="D3760" s="98"/>
      <c r="E3760" s="98"/>
      <c r="F3760" s="98"/>
      <c r="G3760" s="99"/>
      <c r="H3760" s="19"/>
      <c r="I3760" s="26">
        <f>SUM(I3755:I3759)</f>
        <v>0</v>
      </c>
      <c r="J3760" s="26">
        <f>SUM(J3755:J3759)</f>
        <v>7.7700000000000014</v>
      </c>
      <c r="K3760" s="26">
        <f>SUM(K3755:K3759)</f>
        <v>10.411</v>
      </c>
      <c r="L3760" s="26">
        <f>SUM(L3755:L3759)</f>
        <v>0</v>
      </c>
      <c r="M3760" s="26">
        <f>SUM(M3755:M3759)</f>
        <v>10.411</v>
      </c>
      <c r="N3760" s="19"/>
      <c r="O3760" s="19"/>
      <c r="P3760" s="19"/>
      <c r="Q3760" s="19"/>
    </row>
    <row r="3761" spans="1:17" s="3" customFormat="1" ht="12" customHeight="1">
      <c r="A3761" s="97" t="s">
        <v>31</v>
      </c>
      <c r="B3761" s="98"/>
      <c r="C3761" s="98"/>
      <c r="D3761" s="98"/>
      <c r="E3761" s="98"/>
      <c r="F3761" s="98"/>
      <c r="G3761" s="99"/>
      <c r="H3761" s="19"/>
      <c r="I3761" s="26">
        <v>0</v>
      </c>
      <c r="J3761" s="26">
        <v>0</v>
      </c>
      <c r="K3761" s="19"/>
      <c r="L3761" s="19"/>
      <c r="M3761" s="19"/>
      <c r="N3761" s="19"/>
      <c r="O3761" s="19"/>
      <c r="P3761" s="19"/>
      <c r="Q3761" s="19"/>
    </row>
    <row r="3762" spans="1:17" s="3" customFormat="1" ht="12" customHeight="1">
      <c r="A3762" s="21" t="s">
        <v>4599</v>
      </c>
      <c r="B3762" s="22" t="s">
        <v>23</v>
      </c>
      <c r="C3762" s="21" t="s">
        <v>4600</v>
      </c>
      <c r="D3762" s="21" t="s">
        <v>4610</v>
      </c>
      <c r="E3762" s="23" t="s">
        <v>3566</v>
      </c>
      <c r="F3762" s="24">
        <v>5</v>
      </c>
      <c r="G3762" s="23" t="s">
        <v>4611</v>
      </c>
      <c r="H3762" s="25">
        <v>0</v>
      </c>
      <c r="I3762" s="25">
        <v>0</v>
      </c>
      <c r="J3762" s="25">
        <v>1.573</v>
      </c>
      <c r="K3762" s="25">
        <v>1.601</v>
      </c>
      <c r="L3762" s="25">
        <v>0</v>
      </c>
      <c r="M3762" s="25">
        <v>1.601</v>
      </c>
      <c r="N3762" s="25">
        <v>1.619</v>
      </c>
      <c r="O3762" s="25">
        <v>1.6319999999999999</v>
      </c>
      <c r="P3762" s="25">
        <v>1.6339999999999999</v>
      </c>
      <c r="Q3762" s="25">
        <v>1.65</v>
      </c>
    </row>
    <row r="3763" spans="1:17" s="3" customFormat="1" ht="12" customHeight="1">
      <c r="A3763" s="21" t="s">
        <v>4599</v>
      </c>
      <c r="B3763" s="22" t="s">
        <v>27</v>
      </c>
      <c r="C3763" s="21" t="s">
        <v>4600</v>
      </c>
      <c r="D3763" s="21" t="s">
        <v>4610</v>
      </c>
      <c r="E3763" s="23" t="s">
        <v>4612</v>
      </c>
      <c r="F3763" s="24">
        <v>5</v>
      </c>
      <c r="G3763" s="19"/>
      <c r="H3763" s="19"/>
      <c r="I3763" s="25">
        <v>0</v>
      </c>
      <c r="J3763" s="25">
        <v>1.573</v>
      </c>
      <c r="K3763" s="25">
        <v>1.601</v>
      </c>
      <c r="L3763" s="25">
        <v>0</v>
      </c>
      <c r="M3763" s="25">
        <v>1.601</v>
      </c>
      <c r="N3763" s="19"/>
      <c r="O3763" s="19"/>
      <c r="P3763" s="19"/>
      <c r="Q3763" s="19"/>
    </row>
    <row r="3764" spans="1:17" s="3" customFormat="1" ht="12" customHeight="1">
      <c r="A3764" s="97" t="s">
        <v>30</v>
      </c>
      <c r="B3764" s="98"/>
      <c r="C3764" s="98"/>
      <c r="D3764" s="98"/>
      <c r="E3764" s="98"/>
      <c r="F3764" s="98"/>
      <c r="G3764" s="99"/>
      <c r="H3764" s="19"/>
      <c r="I3764" s="26">
        <f>SUM(I3763:I3763)</f>
        <v>0</v>
      </c>
      <c r="J3764" s="26">
        <f>SUM(J3763:J3763)</f>
        <v>1.573</v>
      </c>
      <c r="K3764" s="26">
        <f>SUM(K3763:K3763)</f>
        <v>1.601</v>
      </c>
      <c r="L3764" s="26">
        <f>SUM(L3763:L3763)</f>
        <v>0</v>
      </c>
      <c r="M3764" s="26">
        <f>SUM(M3763:M3763)</f>
        <v>1.601</v>
      </c>
      <c r="N3764" s="19"/>
      <c r="O3764" s="19"/>
      <c r="P3764" s="19"/>
      <c r="Q3764" s="19"/>
    </row>
    <row r="3765" spans="1:17" s="3" customFormat="1" ht="12" customHeight="1">
      <c r="A3765" s="97" t="s">
        <v>31</v>
      </c>
      <c r="B3765" s="98"/>
      <c r="C3765" s="98"/>
      <c r="D3765" s="98"/>
      <c r="E3765" s="98"/>
      <c r="F3765" s="98"/>
      <c r="G3765" s="99"/>
      <c r="H3765" s="19"/>
      <c r="I3765" s="26">
        <v>0</v>
      </c>
      <c r="J3765" s="26">
        <v>0</v>
      </c>
      <c r="K3765" s="19"/>
      <c r="L3765" s="19"/>
      <c r="M3765" s="19"/>
      <c r="N3765" s="19"/>
      <c r="O3765" s="19"/>
      <c r="P3765" s="19"/>
      <c r="Q3765" s="19"/>
    </row>
    <row r="3766" spans="1:17" s="3" customFormat="1" ht="12" customHeight="1">
      <c r="A3766" s="21" t="s">
        <v>4599</v>
      </c>
      <c r="B3766" s="22" t="s">
        <v>23</v>
      </c>
      <c r="C3766" s="21" t="s">
        <v>4600</v>
      </c>
      <c r="D3766" s="21" t="s">
        <v>4613</v>
      </c>
      <c r="E3766" s="23" t="s">
        <v>4614</v>
      </c>
      <c r="F3766" s="24">
        <v>5</v>
      </c>
      <c r="G3766" s="23" t="s">
        <v>4615</v>
      </c>
      <c r="H3766" s="25">
        <v>0</v>
      </c>
      <c r="I3766" s="25">
        <v>0</v>
      </c>
      <c r="J3766" s="25">
        <v>34.405000000000001</v>
      </c>
      <c r="K3766" s="25">
        <v>81.037999999999997</v>
      </c>
      <c r="L3766" s="25">
        <v>0</v>
      </c>
      <c r="M3766" s="25">
        <v>81.037999999999997</v>
      </c>
      <c r="N3766" s="25">
        <v>120.73699999999999</v>
      </c>
      <c r="O3766" s="25">
        <v>119.271</v>
      </c>
      <c r="P3766" s="25">
        <v>33.395000000000003</v>
      </c>
      <c r="Q3766" s="25">
        <v>33.728000000000002</v>
      </c>
    </row>
    <row r="3767" spans="1:17" s="3" customFormat="1" ht="12" customHeight="1">
      <c r="A3767" s="21" t="s">
        <v>4599</v>
      </c>
      <c r="B3767" s="22" t="s">
        <v>27</v>
      </c>
      <c r="C3767" s="21" t="s">
        <v>4600</v>
      </c>
      <c r="D3767" s="21" t="s">
        <v>4613</v>
      </c>
      <c r="E3767" s="23" t="s">
        <v>4616</v>
      </c>
      <c r="F3767" s="24">
        <v>5</v>
      </c>
      <c r="G3767" s="19"/>
      <c r="H3767" s="19"/>
      <c r="I3767" s="25">
        <v>0</v>
      </c>
      <c r="J3767" s="25">
        <v>16.5</v>
      </c>
      <c r="K3767" s="25">
        <v>21.954999999999998</v>
      </c>
      <c r="L3767" s="25">
        <v>0</v>
      </c>
      <c r="M3767" s="25">
        <v>21.954999999999998</v>
      </c>
      <c r="N3767" s="19"/>
      <c r="O3767" s="19"/>
      <c r="P3767" s="19"/>
      <c r="Q3767" s="19"/>
    </row>
    <row r="3768" spans="1:17" s="3" customFormat="1" ht="12" customHeight="1">
      <c r="A3768" s="21" t="s">
        <v>4599</v>
      </c>
      <c r="B3768" s="22" t="s">
        <v>27</v>
      </c>
      <c r="C3768" s="21" t="s">
        <v>4600</v>
      </c>
      <c r="D3768" s="21" t="s">
        <v>4613</v>
      </c>
      <c r="E3768" s="23" t="s">
        <v>4617</v>
      </c>
      <c r="F3768" s="24">
        <v>5</v>
      </c>
      <c r="G3768" s="19"/>
      <c r="H3768" s="19"/>
      <c r="I3768" s="25">
        <v>0</v>
      </c>
      <c r="J3768" s="25">
        <v>2.5</v>
      </c>
      <c r="K3768" s="25">
        <v>5.75</v>
      </c>
      <c r="L3768" s="25">
        <v>0</v>
      </c>
      <c r="M3768" s="25">
        <v>5.75</v>
      </c>
      <c r="N3768" s="19"/>
      <c r="O3768" s="19"/>
      <c r="P3768" s="19"/>
      <c r="Q3768" s="19"/>
    </row>
    <row r="3769" spans="1:17" s="3" customFormat="1" ht="12" customHeight="1">
      <c r="A3769" s="21" t="s">
        <v>4599</v>
      </c>
      <c r="B3769" s="22" t="s">
        <v>27</v>
      </c>
      <c r="C3769" s="21" t="s">
        <v>4600</v>
      </c>
      <c r="D3769" s="21" t="s">
        <v>4613</v>
      </c>
      <c r="E3769" s="23" t="s">
        <v>4618</v>
      </c>
      <c r="F3769" s="24">
        <v>5</v>
      </c>
      <c r="G3769" s="19"/>
      <c r="H3769" s="19"/>
      <c r="I3769" s="25">
        <v>0</v>
      </c>
      <c r="J3769" s="25">
        <v>7.5</v>
      </c>
      <c r="K3769" s="25">
        <v>37.466000000000001</v>
      </c>
      <c r="L3769" s="25">
        <v>0</v>
      </c>
      <c r="M3769" s="25">
        <v>37.466000000000001</v>
      </c>
      <c r="N3769" s="19"/>
      <c r="O3769" s="19"/>
      <c r="P3769" s="19"/>
      <c r="Q3769" s="19"/>
    </row>
    <row r="3770" spans="1:17" s="3" customFormat="1" ht="12" customHeight="1">
      <c r="A3770" s="21" t="s">
        <v>4599</v>
      </c>
      <c r="B3770" s="22" t="s">
        <v>27</v>
      </c>
      <c r="C3770" s="21" t="s">
        <v>4600</v>
      </c>
      <c r="D3770" s="21" t="s">
        <v>4613</v>
      </c>
      <c r="E3770" s="23" t="s">
        <v>4619</v>
      </c>
      <c r="F3770" s="24">
        <v>5</v>
      </c>
      <c r="G3770" s="19"/>
      <c r="H3770" s="19"/>
      <c r="I3770" s="25">
        <v>0</v>
      </c>
      <c r="J3770" s="25">
        <v>2.5</v>
      </c>
      <c r="K3770" s="25">
        <v>4.4889999999999999</v>
      </c>
      <c r="L3770" s="25">
        <v>0</v>
      </c>
      <c r="M3770" s="25">
        <v>4.4889999999999999</v>
      </c>
      <c r="N3770" s="19"/>
      <c r="O3770" s="19"/>
      <c r="P3770" s="19"/>
      <c r="Q3770" s="19"/>
    </row>
    <row r="3771" spans="1:17" s="3" customFormat="1" ht="12" customHeight="1">
      <c r="A3771" s="21" t="s">
        <v>4599</v>
      </c>
      <c r="B3771" s="22" t="s">
        <v>27</v>
      </c>
      <c r="C3771" s="21" t="s">
        <v>4600</v>
      </c>
      <c r="D3771" s="21" t="s">
        <v>4613</v>
      </c>
      <c r="E3771" s="23" t="s">
        <v>4620</v>
      </c>
      <c r="F3771" s="24">
        <v>5</v>
      </c>
      <c r="G3771" s="19"/>
      <c r="H3771" s="19"/>
      <c r="I3771" s="25">
        <v>0</v>
      </c>
      <c r="J3771" s="25">
        <v>5.4050000000000002</v>
      </c>
      <c r="K3771" s="25">
        <v>11.378</v>
      </c>
      <c r="L3771" s="25">
        <v>0</v>
      </c>
      <c r="M3771" s="25">
        <v>11.378</v>
      </c>
      <c r="N3771" s="19"/>
      <c r="O3771" s="19"/>
      <c r="P3771" s="19"/>
      <c r="Q3771" s="19"/>
    </row>
    <row r="3772" spans="1:17" s="3" customFormat="1" ht="12" customHeight="1">
      <c r="A3772" s="97" t="s">
        <v>30</v>
      </c>
      <c r="B3772" s="98"/>
      <c r="C3772" s="98"/>
      <c r="D3772" s="98"/>
      <c r="E3772" s="98"/>
      <c r="F3772" s="98"/>
      <c r="G3772" s="99"/>
      <c r="H3772" s="19"/>
      <c r="I3772" s="26">
        <f>SUM(I3767:I3771)</f>
        <v>0</v>
      </c>
      <c r="J3772" s="26">
        <f>SUM(J3767:J3771)</f>
        <v>34.405000000000001</v>
      </c>
      <c r="K3772" s="26">
        <f>SUM(K3767:K3771)</f>
        <v>81.037999999999997</v>
      </c>
      <c r="L3772" s="26">
        <f>SUM(L3767:L3771)</f>
        <v>0</v>
      </c>
      <c r="M3772" s="26">
        <f>SUM(M3767:M3771)</f>
        <v>81.037999999999997</v>
      </c>
      <c r="N3772" s="19"/>
      <c r="O3772" s="19"/>
      <c r="P3772" s="19"/>
      <c r="Q3772" s="19"/>
    </row>
    <row r="3773" spans="1:17" s="3" customFormat="1" ht="12" customHeight="1">
      <c r="A3773" s="97" t="s">
        <v>31</v>
      </c>
      <c r="B3773" s="98"/>
      <c r="C3773" s="98"/>
      <c r="D3773" s="98"/>
      <c r="E3773" s="98"/>
      <c r="F3773" s="98"/>
      <c r="G3773" s="99"/>
      <c r="H3773" s="19"/>
      <c r="I3773" s="26">
        <v>0</v>
      </c>
      <c r="J3773" s="26">
        <v>0</v>
      </c>
      <c r="K3773" s="19"/>
      <c r="L3773" s="19"/>
      <c r="M3773" s="19"/>
      <c r="N3773" s="19"/>
      <c r="O3773" s="19"/>
      <c r="P3773" s="19"/>
      <c r="Q3773" s="19"/>
    </row>
    <row r="3774" spans="1:17" s="3" customFormat="1" ht="12" customHeight="1">
      <c r="A3774" s="21" t="s">
        <v>4599</v>
      </c>
      <c r="B3774" s="22" t="s">
        <v>23</v>
      </c>
      <c r="C3774" s="21" t="s">
        <v>4600</v>
      </c>
      <c r="D3774" s="21" t="s">
        <v>4621</v>
      </c>
      <c r="E3774" s="23" t="s">
        <v>4622</v>
      </c>
      <c r="F3774" s="24">
        <v>5</v>
      </c>
      <c r="G3774" s="23" t="s">
        <v>4623</v>
      </c>
      <c r="H3774" s="25">
        <v>0</v>
      </c>
      <c r="I3774" s="25">
        <v>0</v>
      </c>
      <c r="J3774" s="25">
        <v>8.9380000000000006</v>
      </c>
      <c r="K3774" s="25">
        <v>2.9390000000000001</v>
      </c>
      <c r="L3774" s="25">
        <v>0</v>
      </c>
      <c r="M3774" s="25">
        <v>2.9390000000000001</v>
      </c>
      <c r="N3774" s="25">
        <v>2.9159999999999999</v>
      </c>
      <c r="O3774" s="25">
        <v>2.9220000000000002</v>
      </c>
      <c r="P3774" s="25">
        <v>2.9430000000000001</v>
      </c>
      <c r="Q3774" s="25">
        <v>2.972</v>
      </c>
    </row>
    <row r="3775" spans="1:17" s="3" customFormat="1" ht="12" customHeight="1">
      <c r="A3775" s="97" t="s">
        <v>30</v>
      </c>
      <c r="B3775" s="98"/>
      <c r="C3775" s="98"/>
      <c r="D3775" s="98"/>
      <c r="E3775" s="98"/>
      <c r="F3775" s="98"/>
      <c r="G3775" s="99"/>
      <c r="H3775" s="19"/>
      <c r="I3775" s="26">
        <v>0</v>
      </c>
      <c r="J3775" s="26">
        <v>0</v>
      </c>
      <c r="K3775" s="26">
        <v>0</v>
      </c>
      <c r="L3775" s="19"/>
      <c r="M3775" s="19"/>
      <c r="N3775" s="19"/>
      <c r="O3775" s="19"/>
    </row>
    <row r="3776" spans="1:17" s="3" customFormat="1" ht="12" customHeight="1">
      <c r="A3776" s="97" t="s">
        <v>31</v>
      </c>
      <c r="B3776" s="98"/>
      <c r="C3776" s="98"/>
      <c r="D3776" s="98"/>
      <c r="E3776" s="98"/>
      <c r="F3776" s="98"/>
      <c r="G3776" s="99"/>
      <c r="H3776" s="19"/>
      <c r="I3776" s="26">
        <v>0</v>
      </c>
      <c r="J3776" s="26">
        <v>0</v>
      </c>
      <c r="K3776" s="19"/>
      <c r="L3776" s="19"/>
      <c r="M3776" s="19"/>
      <c r="N3776" s="19"/>
      <c r="O3776" s="19"/>
      <c r="P3776" s="19"/>
      <c r="Q3776" s="19"/>
    </row>
    <row r="3777" spans="1:17" s="3" customFormat="1" ht="12" customHeight="1">
      <c r="A3777" s="97" t="s">
        <v>32</v>
      </c>
      <c r="B3777" s="98"/>
      <c r="C3777" s="98"/>
      <c r="D3777" s="98"/>
      <c r="E3777" s="98"/>
      <c r="F3777" s="98"/>
      <c r="G3777" s="99"/>
      <c r="H3777" s="26">
        <f>SUMIF(D3750:D3776,"=Project",H3750:H3776)</f>
        <v>0</v>
      </c>
      <c r="I3777" s="26">
        <f>SUMIF(D3750:D3776,"=Project",I3750:I3776)</f>
        <v>0</v>
      </c>
      <c r="J3777" s="26">
        <f>SUMIF(D3750:D3776,"=Project",J3750:J3776)</f>
        <v>0</v>
      </c>
      <c r="K3777" s="26">
        <f>SUMIF(D3750:D3776,"=Project",K3750:K3776)</f>
        <v>0</v>
      </c>
      <c r="L3777" s="26">
        <f>SUMIF(D3750:D3776,"=Project",L3750:L3776)</f>
        <v>0</v>
      </c>
      <c r="M3777" s="26">
        <f>SUMIF(D3750:D3776,"=Project",M3750:M3776)</f>
        <v>0</v>
      </c>
      <c r="N3777" s="26">
        <f>SUMIF(D3750:D3776,"=Project",N3750:N3776)</f>
        <v>0</v>
      </c>
      <c r="O3777" s="26">
        <f>SUMIF(D3750:D3776,"=Project",O3750:O3776)</f>
        <v>0</v>
      </c>
      <c r="P3777" s="26">
        <f>SUMIF(D3750:D3776,"=Project",P3750:P3776)</f>
        <v>0</v>
      </c>
      <c r="Q3777" s="26">
        <f>SUMIF(D3750:D3776,"=Project",Q3750:Q3776)</f>
        <v>0</v>
      </c>
    </row>
    <row r="3778" spans="1:17" s="3" customFormat="1" ht="12" customHeight="1">
      <c r="A3778" s="16" t="s">
        <v>4624</v>
      </c>
      <c r="B3778" s="17" t="s">
        <v>18</v>
      </c>
      <c r="C3778" s="18" t="s">
        <v>4625</v>
      </c>
      <c r="D3778" s="19"/>
      <c r="E3778" s="18" t="s">
        <v>4626</v>
      </c>
      <c r="F3778" s="16" t="s">
        <v>352</v>
      </c>
      <c r="G3778" s="18" t="s">
        <v>4627</v>
      </c>
      <c r="H3778" s="20">
        <v>0</v>
      </c>
      <c r="I3778" s="20">
        <v>0</v>
      </c>
      <c r="J3778" s="20">
        <v>0</v>
      </c>
      <c r="K3778" s="20">
        <v>45.37</v>
      </c>
      <c r="L3778" s="20">
        <v>0</v>
      </c>
      <c r="M3778" s="20">
        <v>45.37</v>
      </c>
      <c r="N3778" s="20">
        <v>43.219000000000001</v>
      </c>
      <c r="O3778" s="20">
        <v>40.991</v>
      </c>
      <c r="P3778" s="20">
        <v>41.036999999999999</v>
      </c>
      <c r="Q3778" s="20">
        <v>41.395000000000003</v>
      </c>
    </row>
    <row r="3779" spans="1:17" s="3" customFormat="1" ht="12" customHeight="1">
      <c r="A3779" s="21" t="s">
        <v>4624</v>
      </c>
      <c r="B3779" s="22" t="s">
        <v>23</v>
      </c>
      <c r="C3779" s="21" t="s">
        <v>4625</v>
      </c>
      <c r="D3779" s="21" t="s">
        <v>4628</v>
      </c>
      <c r="E3779" s="23" t="s">
        <v>4629</v>
      </c>
      <c r="F3779" s="24">
        <v>5</v>
      </c>
      <c r="G3779" s="23" t="s">
        <v>4630</v>
      </c>
      <c r="H3779" s="25">
        <v>0</v>
      </c>
      <c r="I3779" s="25">
        <v>0</v>
      </c>
      <c r="J3779" s="25">
        <v>0</v>
      </c>
      <c r="K3779" s="25">
        <v>20.254999999999999</v>
      </c>
      <c r="L3779" s="25">
        <v>0</v>
      </c>
      <c r="M3779" s="25">
        <v>20.254999999999999</v>
      </c>
      <c r="N3779" s="25">
        <v>17.844999999999999</v>
      </c>
      <c r="O3779" s="25">
        <v>15.398999999999999</v>
      </c>
      <c r="P3779" s="25">
        <v>15.428000000000001</v>
      </c>
      <c r="Q3779" s="25">
        <v>15.581</v>
      </c>
    </row>
    <row r="3780" spans="1:17" s="3" customFormat="1" ht="12" customHeight="1">
      <c r="A3780" s="21" t="s">
        <v>4624</v>
      </c>
      <c r="B3780" s="22" t="s">
        <v>27</v>
      </c>
      <c r="C3780" s="21" t="s">
        <v>4625</v>
      </c>
      <c r="D3780" s="21" t="s">
        <v>4628</v>
      </c>
      <c r="E3780" s="23" t="s">
        <v>4631</v>
      </c>
      <c r="F3780" s="24">
        <v>5</v>
      </c>
      <c r="G3780" s="19"/>
      <c r="H3780" s="19"/>
      <c r="I3780" s="25">
        <v>0</v>
      </c>
      <c r="J3780" s="25">
        <v>0</v>
      </c>
      <c r="K3780" s="25">
        <v>4.7290000000000001</v>
      </c>
      <c r="L3780" s="25">
        <v>0</v>
      </c>
      <c r="M3780" s="25">
        <v>4.7290000000000001</v>
      </c>
      <c r="N3780" s="19"/>
      <c r="O3780" s="19"/>
      <c r="P3780" s="19"/>
      <c r="Q3780" s="19"/>
    </row>
    <row r="3781" spans="1:17" s="3" customFormat="1" ht="12" customHeight="1">
      <c r="A3781" s="21" t="s">
        <v>4624</v>
      </c>
      <c r="B3781" s="22" t="s">
        <v>27</v>
      </c>
      <c r="C3781" s="21" t="s">
        <v>4625</v>
      </c>
      <c r="D3781" s="21" t="s">
        <v>4628</v>
      </c>
      <c r="E3781" s="23" t="s">
        <v>4632</v>
      </c>
      <c r="F3781" s="24">
        <v>5</v>
      </c>
      <c r="G3781" s="19"/>
      <c r="H3781" s="19"/>
      <c r="I3781" s="25">
        <v>0</v>
      </c>
      <c r="J3781" s="25">
        <v>0</v>
      </c>
      <c r="K3781" s="25">
        <v>15.526</v>
      </c>
      <c r="L3781" s="25">
        <v>0</v>
      </c>
      <c r="M3781" s="25">
        <v>15.526</v>
      </c>
      <c r="N3781" s="19"/>
      <c r="O3781" s="19"/>
      <c r="P3781" s="19"/>
      <c r="Q3781" s="19"/>
    </row>
    <row r="3782" spans="1:17" s="3" customFormat="1" ht="12" customHeight="1">
      <c r="A3782" s="97" t="s">
        <v>30</v>
      </c>
      <c r="B3782" s="98"/>
      <c r="C3782" s="98"/>
      <c r="D3782" s="98"/>
      <c r="E3782" s="98"/>
      <c r="F3782" s="98"/>
      <c r="G3782" s="99"/>
      <c r="H3782" s="19"/>
      <c r="I3782" s="26">
        <f>SUM(I3780:I3781)</f>
        <v>0</v>
      </c>
      <c r="J3782" s="26">
        <f>SUM(J3780:J3781)</f>
        <v>0</v>
      </c>
      <c r="K3782" s="26">
        <f>SUM(K3780:K3781)</f>
        <v>20.254999999999999</v>
      </c>
      <c r="L3782" s="26">
        <f>SUM(L3780:L3781)</f>
        <v>0</v>
      </c>
      <c r="M3782" s="26">
        <f>SUM(M3780:M3781)</f>
        <v>20.254999999999999</v>
      </c>
      <c r="N3782" s="19"/>
      <c r="O3782" s="19"/>
      <c r="P3782" s="19"/>
      <c r="Q3782" s="19"/>
    </row>
    <row r="3783" spans="1:17" s="3" customFormat="1" ht="12" customHeight="1">
      <c r="A3783" s="97" t="s">
        <v>31</v>
      </c>
      <c r="B3783" s="98"/>
      <c r="C3783" s="98"/>
      <c r="D3783" s="98"/>
      <c r="E3783" s="98"/>
      <c r="F3783" s="98"/>
      <c r="G3783" s="99"/>
      <c r="H3783" s="19"/>
      <c r="I3783" s="26">
        <v>0</v>
      </c>
      <c r="J3783" s="26">
        <v>0</v>
      </c>
      <c r="K3783" s="19"/>
      <c r="L3783" s="19"/>
      <c r="M3783" s="19"/>
      <c r="N3783" s="19"/>
      <c r="O3783" s="19"/>
      <c r="P3783" s="19"/>
      <c r="Q3783" s="19"/>
    </row>
    <row r="3784" spans="1:17" s="3" customFormat="1" ht="12" customHeight="1">
      <c r="A3784" s="21" t="s">
        <v>4624</v>
      </c>
      <c r="B3784" s="22" t="s">
        <v>23</v>
      </c>
      <c r="C3784" s="21" t="s">
        <v>4625</v>
      </c>
      <c r="D3784" s="21" t="s">
        <v>4633</v>
      </c>
      <c r="E3784" s="23" t="s">
        <v>4634</v>
      </c>
      <c r="F3784" s="24">
        <v>5</v>
      </c>
      <c r="G3784" s="23" t="s">
        <v>4635</v>
      </c>
      <c r="H3784" s="25">
        <v>0</v>
      </c>
      <c r="I3784" s="25">
        <v>0</v>
      </c>
      <c r="J3784" s="25">
        <v>0</v>
      </c>
      <c r="K3784" s="25">
        <v>25.114999999999998</v>
      </c>
      <c r="L3784" s="25">
        <v>0</v>
      </c>
      <c r="M3784" s="25">
        <v>25.114999999999998</v>
      </c>
      <c r="N3784" s="25">
        <v>25.373999999999999</v>
      </c>
      <c r="O3784" s="25">
        <v>25.591999999999999</v>
      </c>
      <c r="P3784" s="25">
        <v>25.609000000000002</v>
      </c>
      <c r="Q3784" s="25">
        <v>25.814</v>
      </c>
    </row>
    <row r="3785" spans="1:17" s="3" customFormat="1" ht="12" customHeight="1">
      <c r="A3785" s="21" t="s">
        <v>4624</v>
      </c>
      <c r="B3785" s="22" t="s">
        <v>27</v>
      </c>
      <c r="C3785" s="21" t="s">
        <v>4625</v>
      </c>
      <c r="D3785" s="21" t="s">
        <v>4633</v>
      </c>
      <c r="E3785" s="23" t="s">
        <v>4005</v>
      </c>
      <c r="F3785" s="24">
        <v>5</v>
      </c>
      <c r="G3785" s="19"/>
      <c r="H3785" s="19"/>
      <c r="I3785" s="25">
        <v>0</v>
      </c>
      <c r="J3785" s="25">
        <v>0</v>
      </c>
      <c r="K3785" s="25">
        <v>18.917999999999999</v>
      </c>
      <c r="L3785" s="25">
        <v>0</v>
      </c>
      <c r="M3785" s="25">
        <v>18.917999999999999</v>
      </c>
      <c r="N3785" s="19"/>
      <c r="O3785" s="19"/>
      <c r="P3785" s="19"/>
      <c r="Q3785" s="19"/>
    </row>
    <row r="3786" spans="1:17" s="3" customFormat="1" ht="12" customHeight="1">
      <c r="A3786" s="21" t="s">
        <v>4624</v>
      </c>
      <c r="B3786" s="22" t="s">
        <v>27</v>
      </c>
      <c r="C3786" s="21" t="s">
        <v>4625</v>
      </c>
      <c r="D3786" s="21" t="s">
        <v>4633</v>
      </c>
      <c r="E3786" s="23" t="s">
        <v>3558</v>
      </c>
      <c r="F3786" s="24">
        <v>5</v>
      </c>
      <c r="G3786" s="19"/>
      <c r="H3786" s="19"/>
      <c r="I3786" s="25">
        <v>0</v>
      </c>
      <c r="J3786" s="25">
        <v>0</v>
      </c>
      <c r="K3786" s="25">
        <v>3.766</v>
      </c>
      <c r="L3786" s="25">
        <v>0</v>
      </c>
      <c r="M3786" s="25">
        <v>3.766</v>
      </c>
      <c r="N3786" s="19"/>
      <c r="O3786" s="19"/>
      <c r="P3786" s="19"/>
      <c r="Q3786" s="19"/>
    </row>
    <row r="3787" spans="1:17" s="3" customFormat="1" ht="12" customHeight="1">
      <c r="A3787" s="21" t="s">
        <v>4624</v>
      </c>
      <c r="B3787" s="22" t="s">
        <v>27</v>
      </c>
      <c r="C3787" s="21" t="s">
        <v>4625</v>
      </c>
      <c r="D3787" s="21" t="s">
        <v>4633</v>
      </c>
      <c r="E3787" s="23" t="s">
        <v>3560</v>
      </c>
      <c r="F3787" s="24">
        <v>5</v>
      </c>
      <c r="G3787" s="19"/>
      <c r="H3787" s="19"/>
      <c r="I3787" s="25">
        <v>0</v>
      </c>
      <c r="J3787" s="25">
        <v>0</v>
      </c>
      <c r="K3787" s="25">
        <v>2.431</v>
      </c>
      <c r="L3787" s="25">
        <v>0</v>
      </c>
      <c r="M3787" s="25">
        <v>2.431</v>
      </c>
      <c r="N3787" s="19"/>
      <c r="O3787" s="19"/>
      <c r="P3787" s="19"/>
      <c r="Q3787" s="19"/>
    </row>
    <row r="3788" spans="1:17" s="3" customFormat="1" ht="12" customHeight="1">
      <c r="A3788" s="97" t="s">
        <v>30</v>
      </c>
      <c r="B3788" s="98"/>
      <c r="C3788" s="98"/>
      <c r="D3788" s="98"/>
      <c r="E3788" s="98"/>
      <c r="F3788" s="98"/>
      <c r="G3788" s="99"/>
      <c r="H3788" s="19"/>
      <c r="I3788" s="26">
        <f>SUM(I3785:I3787)</f>
        <v>0</v>
      </c>
      <c r="J3788" s="26">
        <f>SUM(J3785:J3787)</f>
        <v>0</v>
      </c>
      <c r="K3788" s="26">
        <f>SUM(K3785:K3787)</f>
        <v>25.114999999999998</v>
      </c>
      <c r="L3788" s="26">
        <f>SUM(L3785:L3787)</f>
        <v>0</v>
      </c>
      <c r="M3788" s="26">
        <f>SUM(M3785:M3787)</f>
        <v>25.114999999999998</v>
      </c>
      <c r="N3788" s="19"/>
      <c r="O3788" s="19"/>
      <c r="P3788" s="19"/>
      <c r="Q3788" s="19"/>
    </row>
    <row r="3789" spans="1:17" s="3" customFormat="1" ht="12" customHeight="1">
      <c r="A3789" s="97" t="s">
        <v>31</v>
      </c>
      <c r="B3789" s="98"/>
      <c r="C3789" s="98"/>
      <c r="D3789" s="98"/>
      <c r="E3789" s="98"/>
      <c r="F3789" s="98"/>
      <c r="G3789" s="99"/>
      <c r="H3789" s="19"/>
      <c r="I3789" s="26">
        <v>0</v>
      </c>
      <c r="J3789" s="26">
        <v>0</v>
      </c>
      <c r="K3789" s="19"/>
      <c r="L3789" s="19"/>
      <c r="M3789" s="19"/>
      <c r="N3789" s="19"/>
      <c r="O3789" s="19"/>
      <c r="P3789" s="19"/>
      <c r="Q3789" s="19"/>
    </row>
    <row r="3790" spans="1:17" s="3" customFormat="1" ht="12" customHeight="1">
      <c r="A3790" s="97" t="s">
        <v>32</v>
      </c>
      <c r="B3790" s="98"/>
      <c r="C3790" s="98"/>
      <c r="D3790" s="98"/>
      <c r="E3790" s="98"/>
      <c r="F3790" s="98"/>
      <c r="G3790" s="99"/>
      <c r="H3790" s="26">
        <f>SUMIF(D3779:D3789,"=Project",H3779:H3789)</f>
        <v>0</v>
      </c>
      <c r="I3790" s="26">
        <f>SUMIF(D3779:D3789,"=Project",I3779:I3789)</f>
        <v>0</v>
      </c>
      <c r="J3790" s="26">
        <f>SUMIF(D3779:D3789,"=Project",J3779:J3789)</f>
        <v>0</v>
      </c>
      <c r="K3790" s="26">
        <f>SUMIF(D3779:D3789,"=Project",K3779:K3789)</f>
        <v>0</v>
      </c>
      <c r="L3790" s="26">
        <f>SUMIF(D3779:D3789,"=Project",L3779:L3789)</f>
        <v>0</v>
      </c>
      <c r="M3790" s="26">
        <f>SUMIF(D3779:D3789,"=Project",M3779:M3789)</f>
        <v>0</v>
      </c>
      <c r="N3790" s="26">
        <f>SUMIF(D3779:D3789,"=Project",N3779:N3789)</f>
        <v>0</v>
      </c>
      <c r="O3790" s="26">
        <f>SUMIF(D3779:D3789,"=Project",O3779:O3789)</f>
        <v>0</v>
      </c>
      <c r="P3790" s="26">
        <f>SUMIF(D3779:D3789,"=Project",P3779:P3789)</f>
        <v>0</v>
      </c>
      <c r="Q3790" s="26">
        <f>SUMIF(D3779:D3789,"=Project",Q3779:Q3789)</f>
        <v>0</v>
      </c>
    </row>
    <row r="3791" spans="1:17" s="3" customFormat="1" ht="12" customHeight="1">
      <c r="A3791" s="16" t="s">
        <v>4636</v>
      </c>
      <c r="B3791" s="17" t="s">
        <v>18</v>
      </c>
      <c r="C3791" s="18" t="s">
        <v>4637</v>
      </c>
      <c r="D3791" s="19"/>
      <c r="E3791" s="18" t="s">
        <v>4638</v>
      </c>
      <c r="F3791" s="16" t="s">
        <v>352</v>
      </c>
      <c r="G3791" s="18" t="s">
        <v>4639</v>
      </c>
      <c r="H3791" s="20">
        <v>0</v>
      </c>
      <c r="I3791" s="20">
        <v>0</v>
      </c>
      <c r="J3791" s="20">
        <v>0</v>
      </c>
      <c r="K3791" s="20">
        <v>488.40100000000001</v>
      </c>
      <c r="L3791" s="20">
        <v>0</v>
      </c>
      <c r="M3791" s="20">
        <v>488.40100000000001</v>
      </c>
      <c r="N3791" s="20">
        <v>600.52599999999995</v>
      </c>
      <c r="O3791" s="20">
        <v>653.93799999999999</v>
      </c>
      <c r="P3791" s="20">
        <v>772.57399999999996</v>
      </c>
      <c r="Q3791" s="20">
        <v>789.255</v>
      </c>
    </row>
    <row r="3792" spans="1:17" s="3" customFormat="1" ht="12" customHeight="1">
      <c r="A3792" s="21" t="s">
        <v>4636</v>
      </c>
      <c r="B3792" s="22" t="s">
        <v>23</v>
      </c>
      <c r="C3792" s="21" t="s">
        <v>4637</v>
      </c>
      <c r="D3792" s="21" t="s">
        <v>4640</v>
      </c>
      <c r="E3792" s="23" t="s">
        <v>4641</v>
      </c>
      <c r="F3792" s="24">
        <v>5</v>
      </c>
      <c r="G3792" s="23" t="s">
        <v>4642</v>
      </c>
      <c r="H3792" s="25">
        <v>0</v>
      </c>
      <c r="I3792" s="25">
        <v>0</v>
      </c>
      <c r="J3792" s="25">
        <v>0</v>
      </c>
      <c r="K3792" s="25">
        <v>6.01</v>
      </c>
      <c r="L3792" s="25">
        <v>0</v>
      </c>
      <c r="M3792" s="25">
        <v>6.01</v>
      </c>
      <c r="N3792" s="25">
        <v>6.2709999999999999</v>
      </c>
      <c r="O3792" s="25">
        <v>6.4589999999999996</v>
      </c>
      <c r="P3792" s="25">
        <v>6.53</v>
      </c>
      <c r="Q3792" s="25">
        <v>6.5960000000000001</v>
      </c>
    </row>
    <row r="3793" spans="1:17" s="3" customFormat="1" ht="12" customHeight="1">
      <c r="A3793" s="21" t="s">
        <v>4636</v>
      </c>
      <c r="B3793" s="22" t="s">
        <v>27</v>
      </c>
      <c r="C3793" s="21" t="s">
        <v>4637</v>
      </c>
      <c r="D3793" s="21" t="s">
        <v>4640</v>
      </c>
      <c r="E3793" s="23" t="s">
        <v>4643</v>
      </c>
      <c r="F3793" s="24">
        <v>5</v>
      </c>
      <c r="G3793" s="19"/>
      <c r="H3793" s="19"/>
      <c r="I3793" s="25">
        <v>0</v>
      </c>
      <c r="J3793" s="25">
        <v>0</v>
      </c>
      <c r="K3793" s="25">
        <v>4.032</v>
      </c>
      <c r="L3793" s="25">
        <v>0</v>
      </c>
      <c r="M3793" s="25">
        <v>4.032</v>
      </c>
      <c r="N3793" s="19"/>
      <c r="O3793" s="19"/>
      <c r="P3793" s="19"/>
      <c r="Q3793" s="19"/>
    </row>
    <row r="3794" spans="1:17" s="3" customFormat="1" ht="12" customHeight="1">
      <c r="A3794" s="21" t="s">
        <v>4636</v>
      </c>
      <c r="B3794" s="22" t="s">
        <v>27</v>
      </c>
      <c r="C3794" s="21" t="s">
        <v>4637</v>
      </c>
      <c r="D3794" s="21" t="s">
        <v>4640</v>
      </c>
      <c r="E3794" s="23" t="s">
        <v>4644</v>
      </c>
      <c r="F3794" s="24">
        <v>5</v>
      </c>
      <c r="G3794" s="19"/>
      <c r="H3794" s="19"/>
      <c r="I3794" s="25">
        <v>0</v>
      </c>
      <c r="J3794" s="25">
        <v>0</v>
      </c>
      <c r="K3794" s="25">
        <v>1.077</v>
      </c>
      <c r="L3794" s="25">
        <v>0</v>
      </c>
      <c r="M3794" s="25">
        <v>1.077</v>
      </c>
      <c r="N3794" s="19"/>
      <c r="O3794" s="19"/>
      <c r="P3794" s="19"/>
      <c r="Q3794" s="19"/>
    </row>
    <row r="3795" spans="1:17" s="3" customFormat="1" ht="12" customHeight="1">
      <c r="A3795" s="21" t="s">
        <v>4636</v>
      </c>
      <c r="B3795" s="22" t="s">
        <v>27</v>
      </c>
      <c r="C3795" s="21" t="s">
        <v>4637</v>
      </c>
      <c r="D3795" s="21" t="s">
        <v>4640</v>
      </c>
      <c r="E3795" s="23" t="s">
        <v>4645</v>
      </c>
      <c r="F3795" s="24">
        <v>5</v>
      </c>
      <c r="G3795" s="19"/>
      <c r="H3795" s="19"/>
      <c r="I3795" s="25">
        <v>0</v>
      </c>
      <c r="J3795" s="25">
        <v>0</v>
      </c>
      <c r="K3795" s="25">
        <v>0.90100000000000002</v>
      </c>
      <c r="L3795" s="25">
        <v>0</v>
      </c>
      <c r="M3795" s="25">
        <v>0.90100000000000002</v>
      </c>
      <c r="N3795" s="19"/>
      <c r="O3795" s="19"/>
      <c r="P3795" s="19"/>
      <c r="Q3795" s="19"/>
    </row>
    <row r="3796" spans="1:17" s="3" customFormat="1" ht="12" customHeight="1">
      <c r="A3796" s="97" t="s">
        <v>30</v>
      </c>
      <c r="B3796" s="98"/>
      <c r="C3796" s="98"/>
      <c r="D3796" s="98"/>
      <c r="E3796" s="98"/>
      <c r="F3796" s="98"/>
      <c r="G3796" s="99"/>
      <c r="H3796" s="19"/>
      <c r="I3796" s="26">
        <f>SUM(I3793:I3795)</f>
        <v>0</v>
      </c>
      <c r="J3796" s="26">
        <f>SUM(J3793:J3795)</f>
        <v>0</v>
      </c>
      <c r="K3796" s="26">
        <f>SUM(K3793:K3795)</f>
        <v>6.01</v>
      </c>
      <c r="L3796" s="26">
        <f>SUM(L3793:L3795)</f>
        <v>0</v>
      </c>
      <c r="M3796" s="26">
        <f>SUM(M3793:M3795)</f>
        <v>6.01</v>
      </c>
      <c r="N3796" s="19"/>
      <c r="O3796" s="19"/>
      <c r="P3796" s="19"/>
      <c r="Q3796" s="19"/>
    </row>
    <row r="3797" spans="1:17" s="3" customFormat="1" ht="12" customHeight="1">
      <c r="A3797" s="97" t="s">
        <v>31</v>
      </c>
      <c r="B3797" s="98"/>
      <c r="C3797" s="98"/>
      <c r="D3797" s="98"/>
      <c r="E3797" s="98"/>
      <c r="F3797" s="98"/>
      <c r="G3797" s="99"/>
      <c r="H3797" s="19"/>
      <c r="I3797" s="26">
        <v>0</v>
      </c>
      <c r="J3797" s="26">
        <v>0</v>
      </c>
      <c r="K3797" s="19"/>
      <c r="L3797" s="19"/>
      <c r="M3797" s="19"/>
      <c r="N3797" s="19"/>
      <c r="O3797" s="19"/>
      <c r="P3797" s="19"/>
      <c r="Q3797" s="19"/>
    </row>
    <row r="3798" spans="1:17" s="3" customFormat="1" ht="12" customHeight="1">
      <c r="A3798" s="21" t="s">
        <v>4636</v>
      </c>
      <c r="B3798" s="22" t="s">
        <v>23</v>
      </c>
      <c r="C3798" s="21" t="s">
        <v>4637</v>
      </c>
      <c r="D3798" s="21" t="s">
        <v>4646</v>
      </c>
      <c r="E3798" s="23" t="s">
        <v>4647</v>
      </c>
      <c r="F3798" s="24">
        <v>5</v>
      </c>
      <c r="G3798" s="23" t="s">
        <v>4648</v>
      </c>
      <c r="H3798" s="25">
        <v>0</v>
      </c>
      <c r="I3798" s="25">
        <v>0</v>
      </c>
      <c r="J3798" s="25">
        <v>0</v>
      </c>
      <c r="K3798" s="25">
        <v>482.39100000000002</v>
      </c>
      <c r="L3798" s="25">
        <v>0</v>
      </c>
      <c r="M3798" s="25">
        <v>482.39100000000002</v>
      </c>
      <c r="N3798" s="25">
        <v>594.255</v>
      </c>
      <c r="O3798" s="25">
        <v>647.47900000000004</v>
      </c>
      <c r="P3798" s="25">
        <v>766.04399999999998</v>
      </c>
      <c r="Q3798" s="25">
        <v>782.65899999999999</v>
      </c>
    </row>
    <row r="3799" spans="1:17" s="3" customFormat="1" ht="12" customHeight="1">
      <c r="A3799" s="21" t="s">
        <v>4636</v>
      </c>
      <c r="B3799" s="22" t="s">
        <v>27</v>
      </c>
      <c r="C3799" s="21" t="s">
        <v>4637</v>
      </c>
      <c r="D3799" s="21" t="s">
        <v>4646</v>
      </c>
      <c r="E3799" s="23" t="s">
        <v>4649</v>
      </c>
      <c r="F3799" s="24">
        <v>5</v>
      </c>
      <c r="G3799" s="19"/>
      <c r="H3799" s="19"/>
      <c r="I3799" s="25">
        <v>0</v>
      </c>
      <c r="J3799" s="25">
        <v>0</v>
      </c>
      <c r="K3799" s="25">
        <v>463.01100000000002</v>
      </c>
      <c r="L3799" s="25">
        <v>0</v>
      </c>
      <c r="M3799" s="25">
        <v>463.01100000000002</v>
      </c>
      <c r="N3799" s="19"/>
      <c r="O3799" s="19"/>
      <c r="P3799" s="19"/>
      <c r="Q3799" s="19"/>
    </row>
    <row r="3800" spans="1:17" s="3" customFormat="1" ht="12" customHeight="1">
      <c r="A3800" s="21" t="s">
        <v>4636</v>
      </c>
      <c r="B3800" s="22" t="s">
        <v>27</v>
      </c>
      <c r="C3800" s="21" t="s">
        <v>4637</v>
      </c>
      <c r="D3800" s="21" t="s">
        <v>4646</v>
      </c>
      <c r="E3800" s="23" t="s">
        <v>4650</v>
      </c>
      <c r="F3800" s="24">
        <v>5</v>
      </c>
      <c r="G3800" s="19"/>
      <c r="H3800" s="19"/>
      <c r="I3800" s="25">
        <v>0</v>
      </c>
      <c r="J3800" s="25">
        <v>0</v>
      </c>
      <c r="K3800" s="25">
        <v>8.23</v>
      </c>
      <c r="L3800" s="25">
        <v>0</v>
      </c>
      <c r="M3800" s="25">
        <v>8.23</v>
      </c>
      <c r="N3800" s="19"/>
      <c r="O3800" s="19"/>
      <c r="P3800" s="19"/>
      <c r="Q3800" s="19"/>
    </row>
    <row r="3801" spans="1:17" s="3" customFormat="1" ht="12" customHeight="1">
      <c r="A3801" s="21" t="s">
        <v>4636</v>
      </c>
      <c r="B3801" s="22" t="s">
        <v>27</v>
      </c>
      <c r="C3801" s="21" t="s">
        <v>4637</v>
      </c>
      <c r="D3801" s="21" t="s">
        <v>4646</v>
      </c>
      <c r="E3801" s="23" t="s">
        <v>4651</v>
      </c>
      <c r="F3801" s="24">
        <v>5</v>
      </c>
      <c r="G3801" s="19"/>
      <c r="H3801" s="19"/>
      <c r="I3801" s="25">
        <v>0</v>
      </c>
      <c r="J3801" s="25">
        <v>0</v>
      </c>
      <c r="K3801" s="25">
        <v>11.15</v>
      </c>
      <c r="L3801" s="25">
        <v>0</v>
      </c>
      <c r="M3801" s="25">
        <v>11.15</v>
      </c>
      <c r="N3801" s="19"/>
      <c r="O3801" s="19"/>
      <c r="P3801" s="19"/>
      <c r="Q3801" s="19"/>
    </row>
    <row r="3802" spans="1:17" s="3" customFormat="1" ht="12" customHeight="1">
      <c r="A3802" s="97" t="s">
        <v>30</v>
      </c>
      <c r="B3802" s="98"/>
      <c r="C3802" s="98"/>
      <c r="D3802" s="98"/>
      <c r="E3802" s="98"/>
      <c r="F3802" s="98"/>
      <c r="G3802" s="99"/>
      <c r="H3802" s="19"/>
      <c r="I3802" s="26">
        <f>SUM(I3799:I3801)</f>
        <v>0</v>
      </c>
      <c r="J3802" s="26">
        <f>SUM(J3799:J3801)</f>
        <v>0</v>
      </c>
      <c r="K3802" s="26">
        <f>SUM(K3799:K3801)</f>
        <v>482.39100000000002</v>
      </c>
      <c r="L3802" s="26">
        <f>SUM(L3799:L3801)</f>
        <v>0</v>
      </c>
      <c r="M3802" s="26">
        <f>SUM(M3799:M3801)</f>
        <v>482.39100000000002</v>
      </c>
      <c r="N3802" s="19"/>
      <c r="O3802" s="19"/>
      <c r="P3802" s="19"/>
      <c r="Q3802" s="19"/>
    </row>
    <row r="3803" spans="1:17" s="3" customFormat="1" ht="12" customHeight="1">
      <c r="A3803" s="97" t="s">
        <v>31</v>
      </c>
      <c r="B3803" s="98"/>
      <c r="C3803" s="98"/>
      <c r="D3803" s="98"/>
      <c r="E3803" s="98"/>
      <c r="F3803" s="98"/>
      <c r="G3803" s="99"/>
      <c r="H3803" s="19"/>
      <c r="I3803" s="26">
        <v>0</v>
      </c>
      <c r="J3803" s="26">
        <v>0</v>
      </c>
      <c r="K3803" s="19"/>
      <c r="L3803" s="19"/>
      <c r="M3803" s="19"/>
      <c r="N3803" s="19"/>
      <c r="O3803" s="19"/>
      <c r="P3803" s="19"/>
      <c r="Q3803" s="19"/>
    </row>
    <row r="3804" spans="1:17" s="3" customFormat="1" ht="12" customHeight="1">
      <c r="A3804" s="97" t="s">
        <v>32</v>
      </c>
      <c r="B3804" s="98"/>
      <c r="C3804" s="98"/>
      <c r="D3804" s="98"/>
      <c r="E3804" s="98"/>
      <c r="F3804" s="98"/>
      <c r="G3804" s="99"/>
      <c r="H3804" s="26">
        <f>SUMIF(D3792:D3803,"=Project",H3792:H3803)</f>
        <v>0</v>
      </c>
      <c r="I3804" s="26">
        <f>SUMIF(D3792:D3803,"=Project",I3792:I3803)</f>
        <v>0</v>
      </c>
      <c r="J3804" s="26">
        <f>SUMIF(D3792:D3803,"=Project",J3792:J3803)</f>
        <v>0</v>
      </c>
      <c r="K3804" s="26">
        <f>SUMIF(D3792:D3803,"=Project",K3792:K3803)</f>
        <v>0</v>
      </c>
      <c r="L3804" s="26">
        <f>SUMIF(D3792:D3803,"=Project",L3792:L3803)</f>
        <v>0</v>
      </c>
      <c r="M3804" s="26">
        <f>SUMIF(D3792:D3803,"=Project",M3792:M3803)</f>
        <v>0</v>
      </c>
      <c r="N3804" s="26">
        <f>SUMIF(D3792:D3803,"=Project",N3792:N3803)</f>
        <v>0</v>
      </c>
      <c r="O3804" s="26">
        <f>SUMIF(D3792:D3803,"=Project",O3792:O3803)</f>
        <v>0</v>
      </c>
      <c r="P3804" s="26">
        <f>SUMIF(D3792:D3803,"=Project",P3792:P3803)</f>
        <v>0</v>
      </c>
      <c r="Q3804" s="26">
        <f>SUMIF(D3792:D3803,"=Project",Q3792:Q3803)</f>
        <v>0</v>
      </c>
    </row>
    <row r="3805" spans="1:17" s="3" customFormat="1" ht="12" customHeight="1">
      <c r="A3805" s="16" t="s">
        <v>4652</v>
      </c>
      <c r="B3805" s="17" t="s">
        <v>18</v>
      </c>
      <c r="C3805" s="18" t="s">
        <v>4653</v>
      </c>
      <c r="D3805" s="19"/>
      <c r="E3805" s="18" t="s">
        <v>4654</v>
      </c>
      <c r="F3805" s="16" t="s">
        <v>352</v>
      </c>
      <c r="G3805" s="18" t="s">
        <v>4655</v>
      </c>
      <c r="H3805" s="20">
        <v>0</v>
      </c>
      <c r="I3805" s="20">
        <v>0</v>
      </c>
      <c r="J3805" s="20">
        <v>0</v>
      </c>
      <c r="K3805" s="20">
        <v>306.01900000000001</v>
      </c>
      <c r="L3805" s="20">
        <v>0</v>
      </c>
      <c r="M3805" s="20">
        <v>306.01900000000001</v>
      </c>
      <c r="N3805" s="20">
        <v>312.12299999999999</v>
      </c>
      <c r="O3805" s="20">
        <v>318.36399999999998</v>
      </c>
      <c r="P3805" s="20">
        <v>324.73500000000001</v>
      </c>
      <c r="Q3805" s="20">
        <v>331.22899999999998</v>
      </c>
    </row>
    <row r="3806" spans="1:17" s="3" customFormat="1" ht="12" customHeight="1">
      <c r="A3806" s="21" t="s">
        <v>4652</v>
      </c>
      <c r="B3806" s="22" t="s">
        <v>23</v>
      </c>
      <c r="C3806" s="21" t="s">
        <v>4653</v>
      </c>
      <c r="D3806" s="21" t="s">
        <v>4656</v>
      </c>
      <c r="E3806" s="23" t="s">
        <v>4657</v>
      </c>
      <c r="F3806" s="24">
        <v>5</v>
      </c>
      <c r="G3806" s="23" t="s">
        <v>4658</v>
      </c>
      <c r="H3806" s="25">
        <v>0</v>
      </c>
      <c r="I3806" s="25">
        <v>0</v>
      </c>
      <c r="J3806" s="25">
        <v>0</v>
      </c>
      <c r="K3806" s="25">
        <v>247.51599999999999</v>
      </c>
      <c r="L3806" s="25">
        <v>0</v>
      </c>
      <c r="M3806" s="25">
        <v>247.51599999999999</v>
      </c>
      <c r="N3806" s="25">
        <v>234.108</v>
      </c>
      <c r="O3806" s="25">
        <v>208.16</v>
      </c>
      <c r="P3806" s="25">
        <v>233.69800000000001</v>
      </c>
      <c r="Q3806" s="25">
        <v>242.01300000000001</v>
      </c>
    </row>
    <row r="3807" spans="1:17" s="3" customFormat="1" ht="12" customHeight="1">
      <c r="A3807" s="21" t="s">
        <v>4652</v>
      </c>
      <c r="B3807" s="22" t="s">
        <v>27</v>
      </c>
      <c r="C3807" s="21" t="s">
        <v>4653</v>
      </c>
      <c r="D3807" s="21" t="s">
        <v>4656</v>
      </c>
      <c r="E3807" s="23" t="s">
        <v>4659</v>
      </c>
      <c r="F3807" s="24">
        <v>5</v>
      </c>
      <c r="G3807" s="19"/>
      <c r="H3807" s="19"/>
      <c r="I3807" s="25">
        <v>0</v>
      </c>
      <c r="J3807" s="25">
        <v>0</v>
      </c>
      <c r="K3807" s="25">
        <v>220.27500000000001</v>
      </c>
      <c r="L3807" s="25">
        <v>0</v>
      </c>
      <c r="M3807" s="25">
        <v>220.27500000000001</v>
      </c>
      <c r="N3807" s="19"/>
      <c r="O3807" s="19"/>
      <c r="P3807" s="19"/>
      <c r="Q3807" s="19"/>
    </row>
    <row r="3808" spans="1:17" s="3" customFormat="1" ht="12" customHeight="1">
      <c r="A3808" s="21" t="s">
        <v>4652</v>
      </c>
      <c r="B3808" s="22" t="s">
        <v>27</v>
      </c>
      <c r="C3808" s="21" t="s">
        <v>4653</v>
      </c>
      <c r="D3808" s="21" t="s">
        <v>4656</v>
      </c>
      <c r="E3808" s="23" t="s">
        <v>4098</v>
      </c>
      <c r="F3808" s="24">
        <v>5</v>
      </c>
      <c r="G3808" s="19"/>
      <c r="H3808" s="19"/>
      <c r="I3808" s="25">
        <v>0</v>
      </c>
      <c r="J3808" s="25">
        <v>0</v>
      </c>
      <c r="K3808" s="25">
        <v>19.082000000000001</v>
      </c>
      <c r="L3808" s="25">
        <v>0</v>
      </c>
      <c r="M3808" s="25">
        <v>19.082000000000001</v>
      </c>
      <c r="N3808" s="19"/>
      <c r="O3808" s="19"/>
      <c r="P3808" s="19"/>
      <c r="Q3808" s="19"/>
    </row>
    <row r="3809" spans="1:17" s="3" customFormat="1" ht="12" customHeight="1">
      <c r="A3809" s="21" t="s">
        <v>4652</v>
      </c>
      <c r="B3809" s="22" t="s">
        <v>27</v>
      </c>
      <c r="C3809" s="21" t="s">
        <v>4653</v>
      </c>
      <c r="D3809" s="21" t="s">
        <v>4656</v>
      </c>
      <c r="E3809" s="23" t="s">
        <v>4099</v>
      </c>
      <c r="F3809" s="24">
        <v>5</v>
      </c>
      <c r="G3809" s="19"/>
      <c r="H3809" s="19"/>
      <c r="I3809" s="25">
        <v>0</v>
      </c>
      <c r="J3809" s="25">
        <v>0</v>
      </c>
      <c r="K3809" s="25">
        <v>8.1590000000000007</v>
      </c>
      <c r="L3809" s="25">
        <v>0</v>
      </c>
      <c r="M3809" s="25">
        <v>8.1590000000000007</v>
      </c>
      <c r="N3809" s="19"/>
      <c r="O3809" s="19"/>
      <c r="P3809" s="19"/>
      <c r="Q3809" s="19"/>
    </row>
    <row r="3810" spans="1:17" s="3" customFormat="1" ht="12" customHeight="1">
      <c r="A3810" s="97" t="s">
        <v>30</v>
      </c>
      <c r="B3810" s="98"/>
      <c r="C3810" s="98"/>
      <c r="D3810" s="98"/>
      <c r="E3810" s="98"/>
      <c r="F3810" s="98"/>
      <c r="G3810" s="99"/>
      <c r="H3810" s="19"/>
      <c r="I3810" s="26">
        <f>SUM(I3807:I3809)</f>
        <v>0</v>
      </c>
      <c r="J3810" s="26">
        <f>SUM(J3807:J3809)</f>
        <v>0</v>
      </c>
      <c r="K3810" s="26">
        <f>SUM(K3807:K3809)</f>
        <v>247.51599999999999</v>
      </c>
      <c r="L3810" s="26">
        <f>SUM(L3807:L3809)</f>
        <v>0</v>
      </c>
      <c r="M3810" s="26">
        <f>SUM(M3807:M3809)</f>
        <v>247.51599999999999</v>
      </c>
      <c r="N3810" s="19"/>
      <c r="O3810" s="19"/>
      <c r="P3810" s="19"/>
      <c r="Q3810" s="19"/>
    </row>
    <row r="3811" spans="1:17" s="3" customFormat="1" ht="12" customHeight="1">
      <c r="A3811" s="97" t="s">
        <v>31</v>
      </c>
      <c r="B3811" s="98"/>
      <c r="C3811" s="98"/>
      <c r="D3811" s="98"/>
      <c r="E3811" s="98"/>
      <c r="F3811" s="98"/>
      <c r="G3811" s="99"/>
      <c r="H3811" s="19"/>
      <c r="I3811" s="26">
        <v>0</v>
      </c>
      <c r="J3811" s="26">
        <v>0</v>
      </c>
      <c r="K3811" s="19"/>
      <c r="L3811" s="19"/>
      <c r="M3811" s="19"/>
      <c r="N3811" s="19"/>
      <c r="O3811" s="19"/>
      <c r="P3811" s="19"/>
      <c r="Q3811" s="19"/>
    </row>
    <row r="3812" spans="1:17" s="3" customFormat="1" ht="12" customHeight="1">
      <c r="A3812" s="21" t="s">
        <v>4652</v>
      </c>
      <c r="B3812" s="22" t="s">
        <v>23</v>
      </c>
      <c r="C3812" s="21" t="s">
        <v>4653</v>
      </c>
      <c r="D3812" s="21" t="s">
        <v>4660</v>
      </c>
      <c r="E3812" s="23" t="s">
        <v>4661</v>
      </c>
      <c r="F3812" s="24">
        <v>5</v>
      </c>
      <c r="G3812" s="23" t="s">
        <v>4662</v>
      </c>
      <c r="H3812" s="25">
        <v>0</v>
      </c>
      <c r="I3812" s="25">
        <v>0</v>
      </c>
      <c r="J3812" s="25">
        <v>0</v>
      </c>
      <c r="K3812" s="25">
        <v>58.503</v>
      </c>
      <c r="L3812" s="25">
        <v>0</v>
      </c>
      <c r="M3812" s="25">
        <v>58.503</v>
      </c>
      <c r="N3812" s="25">
        <v>78.015000000000001</v>
      </c>
      <c r="O3812" s="25">
        <v>110.20399999999999</v>
      </c>
      <c r="P3812" s="25">
        <v>91.037000000000006</v>
      </c>
      <c r="Q3812" s="25">
        <v>89.215999999999994</v>
      </c>
    </row>
    <row r="3813" spans="1:17" s="3" customFormat="1" ht="12" customHeight="1">
      <c r="A3813" s="21" t="s">
        <v>4652</v>
      </c>
      <c r="B3813" s="22" t="s">
        <v>27</v>
      </c>
      <c r="C3813" s="21" t="s">
        <v>4653</v>
      </c>
      <c r="D3813" s="21" t="s">
        <v>4660</v>
      </c>
      <c r="E3813" s="23" t="s">
        <v>4663</v>
      </c>
      <c r="F3813" s="24">
        <v>5</v>
      </c>
      <c r="G3813" s="19"/>
      <c r="H3813" s="19"/>
      <c r="I3813" s="25">
        <v>0</v>
      </c>
      <c r="J3813" s="25">
        <v>0</v>
      </c>
      <c r="K3813" s="25">
        <v>58.503</v>
      </c>
      <c r="L3813" s="25">
        <v>0</v>
      </c>
      <c r="M3813" s="25">
        <v>58.503</v>
      </c>
      <c r="N3813" s="19"/>
      <c r="O3813" s="19"/>
      <c r="P3813" s="19"/>
      <c r="Q3813" s="19"/>
    </row>
    <row r="3814" spans="1:17" s="3" customFormat="1" ht="12" customHeight="1">
      <c r="A3814" s="97" t="s">
        <v>30</v>
      </c>
      <c r="B3814" s="98"/>
      <c r="C3814" s="98"/>
      <c r="D3814" s="98"/>
      <c r="E3814" s="98"/>
      <c r="F3814" s="98"/>
      <c r="G3814" s="99"/>
      <c r="H3814" s="19"/>
      <c r="I3814" s="26">
        <f>SUM(I3813:I3813)</f>
        <v>0</v>
      </c>
      <c r="J3814" s="26">
        <f>SUM(J3813:J3813)</f>
        <v>0</v>
      </c>
      <c r="K3814" s="26">
        <f>SUM(K3813:K3813)</f>
        <v>58.503</v>
      </c>
      <c r="L3814" s="26">
        <f>SUM(L3813:L3813)</f>
        <v>0</v>
      </c>
      <c r="M3814" s="26">
        <f>SUM(M3813:M3813)</f>
        <v>58.503</v>
      </c>
      <c r="N3814" s="19"/>
      <c r="O3814" s="19"/>
      <c r="P3814" s="19"/>
      <c r="Q3814" s="19"/>
    </row>
    <row r="3815" spans="1:17" s="3" customFormat="1" ht="12" customHeight="1">
      <c r="A3815" s="97" t="s">
        <v>31</v>
      </c>
      <c r="B3815" s="98"/>
      <c r="C3815" s="98"/>
      <c r="D3815" s="98"/>
      <c r="E3815" s="98"/>
      <c r="F3815" s="98"/>
      <c r="G3815" s="99"/>
      <c r="H3815" s="19"/>
      <c r="I3815" s="26">
        <v>0</v>
      </c>
      <c r="J3815" s="26">
        <v>0</v>
      </c>
      <c r="K3815" s="19"/>
      <c r="L3815" s="19"/>
      <c r="M3815" s="19"/>
      <c r="N3815" s="19"/>
      <c r="O3815" s="19"/>
      <c r="P3815" s="19"/>
      <c r="Q3815" s="19"/>
    </row>
    <row r="3816" spans="1:17" s="3" customFormat="1" ht="12" customHeight="1">
      <c r="A3816" s="97" t="s">
        <v>32</v>
      </c>
      <c r="B3816" s="98"/>
      <c r="C3816" s="98"/>
      <c r="D3816" s="98"/>
      <c r="E3816" s="98"/>
      <c r="F3816" s="98"/>
      <c r="G3816" s="99"/>
      <c r="H3816" s="26">
        <f>SUMIF(D3806:D3815,"=Project",H3806:H3815)</f>
        <v>0</v>
      </c>
      <c r="I3816" s="26">
        <f>SUMIF(D3806:D3815,"=Project",I3806:I3815)</f>
        <v>0</v>
      </c>
      <c r="J3816" s="26">
        <f>SUMIF(D3806:D3815,"=Project",J3806:J3815)</f>
        <v>0</v>
      </c>
      <c r="K3816" s="26">
        <f>SUMIF(D3806:D3815,"=Project",K3806:K3815)</f>
        <v>0</v>
      </c>
      <c r="L3816" s="26">
        <f>SUMIF(D3806:D3815,"=Project",L3806:L3815)</f>
        <v>0</v>
      </c>
      <c r="M3816" s="26">
        <f>SUMIF(D3806:D3815,"=Project",M3806:M3815)</f>
        <v>0</v>
      </c>
      <c r="N3816" s="26">
        <f>SUMIF(D3806:D3815,"=Project",N3806:N3815)</f>
        <v>0</v>
      </c>
      <c r="O3816" s="26">
        <f>SUMIF(D3806:D3815,"=Project",O3806:O3815)</f>
        <v>0</v>
      </c>
      <c r="P3816" s="26">
        <f>SUMIF(D3806:D3815,"=Project",P3806:P3815)</f>
        <v>0</v>
      </c>
      <c r="Q3816" s="26">
        <f>SUMIF(D3806:D3815,"=Project",Q3806:Q3815)</f>
        <v>0</v>
      </c>
    </row>
    <row r="3817" spans="1:17" s="3" customFormat="1" ht="12" customHeight="1">
      <c r="A3817" s="16" t="s">
        <v>4664</v>
      </c>
      <c r="B3817" s="17" t="s">
        <v>18</v>
      </c>
      <c r="C3817" s="18" t="s">
        <v>4665</v>
      </c>
      <c r="D3817" s="19"/>
      <c r="E3817" s="18" t="s">
        <v>4666</v>
      </c>
      <c r="F3817" s="16" t="s">
        <v>352</v>
      </c>
      <c r="G3817" s="18" t="s">
        <v>4667</v>
      </c>
      <c r="H3817" s="20">
        <v>0</v>
      </c>
      <c r="I3817" s="20">
        <v>0</v>
      </c>
      <c r="J3817" s="20">
        <v>0</v>
      </c>
      <c r="K3817" s="20">
        <v>64.849000000000004</v>
      </c>
      <c r="L3817" s="20">
        <v>0</v>
      </c>
      <c r="M3817" s="20">
        <v>64.849000000000004</v>
      </c>
      <c r="N3817" s="20">
        <v>63.87</v>
      </c>
      <c r="O3817" s="20">
        <v>61.180999999999997</v>
      </c>
      <c r="P3817" s="20">
        <v>57.540999999999997</v>
      </c>
      <c r="Q3817" s="20">
        <v>58.063000000000002</v>
      </c>
    </row>
    <row r="3818" spans="1:17" s="3" customFormat="1" ht="12" customHeight="1">
      <c r="A3818" s="21" t="s">
        <v>4664</v>
      </c>
      <c r="B3818" s="22" t="s">
        <v>23</v>
      </c>
      <c r="C3818" s="21" t="s">
        <v>4665</v>
      </c>
      <c r="D3818" s="21" t="s">
        <v>4668</v>
      </c>
      <c r="E3818" s="23" t="s">
        <v>4669</v>
      </c>
      <c r="F3818" s="24">
        <v>5</v>
      </c>
      <c r="G3818" s="23" t="s">
        <v>4670</v>
      </c>
      <c r="H3818" s="25">
        <v>0</v>
      </c>
      <c r="I3818" s="25">
        <v>0</v>
      </c>
      <c r="J3818" s="25">
        <v>0</v>
      </c>
      <c r="K3818" s="25">
        <v>17.829999999999998</v>
      </c>
      <c r="L3818" s="25">
        <v>0</v>
      </c>
      <c r="M3818" s="25">
        <v>17.829999999999998</v>
      </c>
      <c r="N3818" s="25">
        <v>16.887</v>
      </c>
      <c r="O3818" s="25">
        <v>16.904</v>
      </c>
      <c r="P3818" s="25">
        <v>16.97</v>
      </c>
      <c r="Q3818" s="25">
        <v>17.088000000000001</v>
      </c>
    </row>
    <row r="3819" spans="1:17" s="3" customFormat="1" ht="12" customHeight="1">
      <c r="A3819" s="21" t="s">
        <v>4664</v>
      </c>
      <c r="B3819" s="22" t="s">
        <v>27</v>
      </c>
      <c r="C3819" s="21" t="s">
        <v>4665</v>
      </c>
      <c r="D3819" s="21" t="s">
        <v>4668</v>
      </c>
      <c r="E3819" s="23" t="s">
        <v>4009</v>
      </c>
      <c r="F3819" s="24">
        <v>5</v>
      </c>
      <c r="G3819" s="19"/>
      <c r="H3819" s="19"/>
      <c r="I3819" s="25">
        <v>0</v>
      </c>
      <c r="J3819" s="25">
        <v>0</v>
      </c>
      <c r="K3819" s="25">
        <v>12.21</v>
      </c>
      <c r="L3819" s="25">
        <v>0</v>
      </c>
      <c r="M3819" s="25">
        <v>12.21</v>
      </c>
      <c r="N3819" s="19"/>
      <c r="O3819" s="19"/>
      <c r="P3819" s="19"/>
      <c r="Q3819" s="19"/>
    </row>
    <row r="3820" spans="1:17" s="3" customFormat="1" ht="12" customHeight="1">
      <c r="A3820" s="21" t="s">
        <v>4664</v>
      </c>
      <c r="B3820" s="22" t="s">
        <v>27</v>
      </c>
      <c r="C3820" s="21" t="s">
        <v>4665</v>
      </c>
      <c r="D3820" s="21" t="s">
        <v>4668</v>
      </c>
      <c r="E3820" s="23" t="s">
        <v>4010</v>
      </c>
      <c r="F3820" s="24">
        <v>5</v>
      </c>
      <c r="G3820" s="19"/>
      <c r="H3820" s="19"/>
      <c r="I3820" s="25">
        <v>0</v>
      </c>
      <c r="J3820" s="25">
        <v>0</v>
      </c>
      <c r="K3820" s="25">
        <v>2.8740000000000001</v>
      </c>
      <c r="L3820" s="25">
        <v>0</v>
      </c>
      <c r="M3820" s="25">
        <v>2.8740000000000001</v>
      </c>
      <c r="N3820" s="19"/>
      <c r="O3820" s="19"/>
      <c r="P3820" s="19"/>
      <c r="Q3820" s="19"/>
    </row>
    <row r="3821" spans="1:17" s="3" customFormat="1" ht="12" customHeight="1">
      <c r="A3821" s="21" t="s">
        <v>4664</v>
      </c>
      <c r="B3821" s="22" t="s">
        <v>27</v>
      </c>
      <c r="C3821" s="21" t="s">
        <v>4665</v>
      </c>
      <c r="D3821" s="21" t="s">
        <v>4668</v>
      </c>
      <c r="E3821" s="23" t="s">
        <v>4011</v>
      </c>
      <c r="F3821" s="24">
        <v>5</v>
      </c>
      <c r="G3821" s="19"/>
      <c r="H3821" s="19"/>
      <c r="I3821" s="25">
        <v>0</v>
      </c>
      <c r="J3821" s="25">
        <v>0</v>
      </c>
      <c r="K3821" s="25">
        <v>2.746</v>
      </c>
      <c r="L3821" s="25">
        <v>0</v>
      </c>
      <c r="M3821" s="25">
        <v>2.746</v>
      </c>
      <c r="N3821" s="19"/>
      <c r="O3821" s="19"/>
      <c r="P3821" s="19"/>
      <c r="Q3821" s="19"/>
    </row>
    <row r="3822" spans="1:17" s="3" customFormat="1" ht="12" customHeight="1">
      <c r="A3822" s="97" t="s">
        <v>30</v>
      </c>
      <c r="B3822" s="98"/>
      <c r="C3822" s="98"/>
      <c r="D3822" s="98"/>
      <c r="E3822" s="98"/>
      <c r="F3822" s="98"/>
      <c r="G3822" s="99"/>
      <c r="H3822" s="19"/>
      <c r="I3822" s="26">
        <f>SUM(I3819:I3821)</f>
        <v>0</v>
      </c>
      <c r="J3822" s="26">
        <f>SUM(J3819:J3821)</f>
        <v>0</v>
      </c>
      <c r="K3822" s="26">
        <f>SUM(K3819:K3821)</f>
        <v>17.830000000000002</v>
      </c>
      <c r="L3822" s="26">
        <f>SUM(L3819:L3821)</f>
        <v>0</v>
      </c>
      <c r="M3822" s="26">
        <f>SUM(M3819:M3821)</f>
        <v>17.830000000000002</v>
      </c>
      <c r="N3822" s="19"/>
      <c r="O3822" s="19"/>
      <c r="P3822" s="19"/>
      <c r="Q3822" s="19"/>
    </row>
    <row r="3823" spans="1:17" s="3" customFormat="1" ht="12" customHeight="1">
      <c r="A3823" s="97" t="s">
        <v>31</v>
      </c>
      <c r="B3823" s="98"/>
      <c r="C3823" s="98"/>
      <c r="D3823" s="98"/>
      <c r="E3823" s="98"/>
      <c r="F3823" s="98"/>
      <c r="G3823" s="99"/>
      <c r="H3823" s="19"/>
      <c r="I3823" s="26">
        <v>0</v>
      </c>
      <c r="J3823" s="26">
        <v>0</v>
      </c>
      <c r="K3823" s="19"/>
      <c r="L3823" s="19"/>
      <c r="M3823" s="19"/>
      <c r="N3823" s="19"/>
      <c r="O3823" s="19"/>
      <c r="P3823" s="19"/>
      <c r="Q3823" s="19"/>
    </row>
    <row r="3824" spans="1:17" s="3" customFormat="1" ht="12" customHeight="1">
      <c r="A3824" s="21" t="s">
        <v>4664</v>
      </c>
      <c r="B3824" s="22" t="s">
        <v>23</v>
      </c>
      <c r="C3824" s="21" t="s">
        <v>4665</v>
      </c>
      <c r="D3824" s="21" t="s">
        <v>4671</v>
      </c>
      <c r="E3824" s="23" t="s">
        <v>4672</v>
      </c>
      <c r="F3824" s="24">
        <v>5</v>
      </c>
      <c r="G3824" s="23" t="s">
        <v>4673</v>
      </c>
      <c r="H3824" s="25">
        <v>0</v>
      </c>
      <c r="I3824" s="25">
        <v>0</v>
      </c>
      <c r="J3824" s="25">
        <v>0</v>
      </c>
      <c r="K3824" s="25">
        <v>15.202999999999999</v>
      </c>
      <c r="L3824" s="25">
        <v>0</v>
      </c>
      <c r="M3824" s="25">
        <v>15.202999999999999</v>
      </c>
      <c r="N3824" s="25">
        <v>15.43</v>
      </c>
      <c r="O3824" s="25">
        <v>15.654</v>
      </c>
      <c r="P3824" s="25">
        <v>15.856</v>
      </c>
      <c r="Q3824" s="25">
        <v>16.013999999999999</v>
      </c>
    </row>
    <row r="3825" spans="1:17" s="3" customFormat="1" ht="12" customHeight="1">
      <c r="A3825" s="21" t="s">
        <v>4664</v>
      </c>
      <c r="B3825" s="22" t="s">
        <v>27</v>
      </c>
      <c r="C3825" s="21" t="s">
        <v>4665</v>
      </c>
      <c r="D3825" s="21" t="s">
        <v>4671</v>
      </c>
      <c r="E3825" s="23" t="s">
        <v>4674</v>
      </c>
      <c r="F3825" s="24">
        <v>5</v>
      </c>
      <c r="G3825" s="19"/>
      <c r="H3825" s="19"/>
      <c r="I3825" s="25">
        <v>0</v>
      </c>
      <c r="J3825" s="25">
        <v>0</v>
      </c>
      <c r="K3825" s="25">
        <v>4.53</v>
      </c>
      <c r="L3825" s="25">
        <v>0</v>
      </c>
      <c r="M3825" s="25">
        <v>4.53</v>
      </c>
      <c r="N3825" s="19"/>
      <c r="O3825" s="19"/>
      <c r="P3825" s="19"/>
      <c r="Q3825" s="19"/>
    </row>
    <row r="3826" spans="1:17" s="3" customFormat="1" ht="12" customHeight="1">
      <c r="A3826" s="21" t="s">
        <v>4664</v>
      </c>
      <c r="B3826" s="22" t="s">
        <v>27</v>
      </c>
      <c r="C3826" s="21" t="s">
        <v>4665</v>
      </c>
      <c r="D3826" s="21" t="s">
        <v>4671</v>
      </c>
      <c r="E3826" s="23" t="s">
        <v>4675</v>
      </c>
      <c r="F3826" s="24">
        <v>5</v>
      </c>
      <c r="G3826" s="19"/>
      <c r="H3826" s="19"/>
      <c r="I3826" s="25">
        <v>0</v>
      </c>
      <c r="J3826" s="25">
        <v>0</v>
      </c>
      <c r="K3826" s="25">
        <v>4.5149999999999997</v>
      </c>
      <c r="L3826" s="25">
        <v>0</v>
      </c>
      <c r="M3826" s="25">
        <v>4.5149999999999997</v>
      </c>
      <c r="N3826" s="19"/>
      <c r="O3826" s="19"/>
      <c r="P3826" s="19"/>
      <c r="Q3826" s="19"/>
    </row>
    <row r="3827" spans="1:17" s="3" customFormat="1" ht="12" customHeight="1">
      <c r="A3827" s="21" t="s">
        <v>4664</v>
      </c>
      <c r="B3827" s="22" t="s">
        <v>27</v>
      </c>
      <c r="C3827" s="21" t="s">
        <v>4665</v>
      </c>
      <c r="D3827" s="21" t="s">
        <v>4671</v>
      </c>
      <c r="E3827" s="23" t="s">
        <v>4676</v>
      </c>
      <c r="F3827" s="24">
        <v>5</v>
      </c>
      <c r="G3827" s="19"/>
      <c r="H3827" s="19"/>
      <c r="I3827" s="25">
        <v>0</v>
      </c>
      <c r="J3827" s="25">
        <v>0</v>
      </c>
      <c r="K3827" s="25">
        <v>6.1580000000000004</v>
      </c>
      <c r="L3827" s="25">
        <v>0</v>
      </c>
      <c r="M3827" s="25">
        <v>6.1580000000000004</v>
      </c>
      <c r="N3827" s="19"/>
      <c r="O3827" s="19"/>
      <c r="P3827" s="19"/>
      <c r="Q3827" s="19"/>
    </row>
    <row r="3828" spans="1:17" s="3" customFormat="1" ht="12" customHeight="1">
      <c r="A3828" s="97" t="s">
        <v>30</v>
      </c>
      <c r="B3828" s="98"/>
      <c r="C3828" s="98"/>
      <c r="D3828" s="98"/>
      <c r="E3828" s="98"/>
      <c r="F3828" s="98"/>
      <c r="G3828" s="99"/>
      <c r="H3828" s="19"/>
      <c r="I3828" s="26">
        <f>SUM(I3825:I3827)</f>
        <v>0</v>
      </c>
      <c r="J3828" s="26">
        <f>SUM(J3825:J3827)</f>
        <v>0</v>
      </c>
      <c r="K3828" s="26">
        <f>SUM(K3825:K3827)</f>
        <v>15.202999999999999</v>
      </c>
      <c r="L3828" s="26">
        <f>SUM(L3825:L3827)</f>
        <v>0</v>
      </c>
      <c r="M3828" s="26">
        <f>SUM(M3825:M3827)</f>
        <v>15.202999999999999</v>
      </c>
      <c r="N3828" s="19"/>
      <c r="O3828" s="19"/>
      <c r="P3828" s="19"/>
      <c r="Q3828" s="19"/>
    </row>
    <row r="3829" spans="1:17" s="3" customFormat="1" ht="12" customHeight="1">
      <c r="A3829" s="97" t="s">
        <v>31</v>
      </c>
      <c r="B3829" s="98"/>
      <c r="C3829" s="98"/>
      <c r="D3829" s="98"/>
      <c r="E3829" s="98"/>
      <c r="F3829" s="98"/>
      <c r="G3829" s="99"/>
      <c r="H3829" s="19"/>
      <c r="I3829" s="26">
        <v>0</v>
      </c>
      <c r="J3829" s="26">
        <v>0</v>
      </c>
      <c r="K3829" s="19"/>
      <c r="L3829" s="19"/>
      <c r="M3829" s="19"/>
      <c r="N3829" s="19"/>
      <c r="O3829" s="19"/>
      <c r="P3829" s="19"/>
      <c r="Q3829" s="19"/>
    </row>
    <row r="3830" spans="1:17" s="3" customFormat="1" ht="12" customHeight="1">
      <c r="A3830" s="21" t="s">
        <v>4664</v>
      </c>
      <c r="B3830" s="22" t="s">
        <v>23</v>
      </c>
      <c r="C3830" s="21" t="s">
        <v>4665</v>
      </c>
      <c r="D3830" s="21" t="s">
        <v>4677</v>
      </c>
      <c r="E3830" s="23" t="s">
        <v>4678</v>
      </c>
      <c r="F3830" s="24">
        <v>5</v>
      </c>
      <c r="G3830" s="23" t="s">
        <v>4679</v>
      </c>
      <c r="H3830" s="25">
        <v>0</v>
      </c>
      <c r="I3830" s="25">
        <v>0</v>
      </c>
      <c r="J3830" s="25">
        <v>0</v>
      </c>
      <c r="K3830" s="25">
        <v>31.815999999999999</v>
      </c>
      <c r="L3830" s="25">
        <v>0</v>
      </c>
      <c r="M3830" s="25">
        <v>31.815999999999999</v>
      </c>
      <c r="N3830" s="25">
        <v>31.553000000000001</v>
      </c>
      <c r="O3830" s="25">
        <v>28.623000000000001</v>
      </c>
      <c r="P3830" s="25">
        <v>24.715</v>
      </c>
      <c r="Q3830" s="25">
        <v>24.960999999999999</v>
      </c>
    </row>
    <row r="3831" spans="1:17" s="3" customFormat="1" ht="12" customHeight="1">
      <c r="A3831" s="21" t="s">
        <v>4664</v>
      </c>
      <c r="B3831" s="22" t="s">
        <v>27</v>
      </c>
      <c r="C3831" s="21" t="s">
        <v>4665</v>
      </c>
      <c r="D3831" s="21" t="s">
        <v>4677</v>
      </c>
      <c r="E3831" s="23" t="s">
        <v>4005</v>
      </c>
      <c r="F3831" s="24">
        <v>5</v>
      </c>
      <c r="G3831" s="19"/>
      <c r="H3831" s="19"/>
      <c r="I3831" s="25">
        <v>0</v>
      </c>
      <c r="J3831" s="25">
        <v>0</v>
      </c>
      <c r="K3831" s="25">
        <v>16.286000000000001</v>
      </c>
      <c r="L3831" s="25">
        <v>0</v>
      </c>
      <c r="M3831" s="25">
        <v>16.286000000000001</v>
      </c>
      <c r="N3831" s="19"/>
      <c r="O3831" s="19"/>
      <c r="P3831" s="19"/>
      <c r="Q3831" s="19"/>
    </row>
    <row r="3832" spans="1:17" s="3" customFormat="1" ht="12" customHeight="1">
      <c r="A3832" s="21" t="s">
        <v>4664</v>
      </c>
      <c r="B3832" s="22" t="s">
        <v>27</v>
      </c>
      <c r="C3832" s="21" t="s">
        <v>4665</v>
      </c>
      <c r="D3832" s="21" t="s">
        <v>4677</v>
      </c>
      <c r="E3832" s="23" t="s">
        <v>4121</v>
      </c>
      <c r="F3832" s="24">
        <v>5</v>
      </c>
      <c r="G3832" s="19"/>
      <c r="H3832" s="19"/>
      <c r="I3832" s="25">
        <v>0</v>
      </c>
      <c r="J3832" s="25">
        <v>0</v>
      </c>
      <c r="K3832" s="25">
        <v>7.226</v>
      </c>
      <c r="L3832" s="25">
        <v>0</v>
      </c>
      <c r="M3832" s="25">
        <v>7.226</v>
      </c>
      <c r="N3832" s="19"/>
      <c r="O3832" s="19"/>
      <c r="P3832" s="19"/>
      <c r="Q3832" s="19"/>
    </row>
    <row r="3833" spans="1:17" s="3" customFormat="1" ht="12" customHeight="1">
      <c r="A3833" s="21" t="s">
        <v>4664</v>
      </c>
      <c r="B3833" s="22" t="s">
        <v>27</v>
      </c>
      <c r="C3833" s="21" t="s">
        <v>4665</v>
      </c>
      <c r="D3833" s="21" t="s">
        <v>4677</v>
      </c>
      <c r="E3833" s="23" t="s">
        <v>4122</v>
      </c>
      <c r="F3833" s="24">
        <v>5</v>
      </c>
      <c r="G3833" s="19"/>
      <c r="H3833" s="19"/>
      <c r="I3833" s="25">
        <v>0</v>
      </c>
      <c r="J3833" s="25">
        <v>0</v>
      </c>
      <c r="K3833" s="25">
        <v>8.3040000000000003</v>
      </c>
      <c r="L3833" s="25">
        <v>0</v>
      </c>
      <c r="M3833" s="25">
        <v>8.3040000000000003</v>
      </c>
      <c r="N3833" s="19"/>
      <c r="O3833" s="19"/>
      <c r="P3833" s="19"/>
      <c r="Q3833" s="19"/>
    </row>
    <row r="3834" spans="1:17" s="3" customFormat="1" ht="12" customHeight="1">
      <c r="A3834" s="97" t="s">
        <v>30</v>
      </c>
      <c r="B3834" s="98"/>
      <c r="C3834" s="98"/>
      <c r="D3834" s="98"/>
      <c r="E3834" s="98"/>
      <c r="F3834" s="98"/>
      <c r="G3834" s="99"/>
      <c r="H3834" s="19"/>
      <c r="I3834" s="26">
        <f>SUM(I3831:I3833)</f>
        <v>0</v>
      </c>
      <c r="J3834" s="26">
        <f>SUM(J3831:J3833)</f>
        <v>0</v>
      </c>
      <c r="K3834" s="26">
        <f>SUM(K3831:K3833)</f>
        <v>31.816000000000003</v>
      </c>
      <c r="L3834" s="26">
        <f>SUM(L3831:L3833)</f>
        <v>0</v>
      </c>
      <c r="M3834" s="26">
        <f>SUM(M3831:M3833)</f>
        <v>31.816000000000003</v>
      </c>
      <c r="N3834" s="19"/>
      <c r="O3834" s="19"/>
      <c r="P3834" s="19"/>
      <c r="Q3834" s="19"/>
    </row>
    <row r="3835" spans="1:17" s="3" customFormat="1" ht="12" customHeight="1">
      <c r="A3835" s="97" t="s">
        <v>31</v>
      </c>
      <c r="B3835" s="98"/>
      <c r="C3835" s="98"/>
      <c r="D3835" s="98"/>
      <c r="E3835" s="98"/>
      <c r="F3835" s="98"/>
      <c r="G3835" s="99"/>
      <c r="H3835" s="19"/>
      <c r="I3835" s="26">
        <v>0</v>
      </c>
      <c r="J3835" s="26">
        <v>0</v>
      </c>
      <c r="K3835" s="19"/>
      <c r="L3835" s="19"/>
      <c r="M3835" s="19"/>
      <c r="N3835" s="19"/>
      <c r="O3835" s="19"/>
      <c r="P3835" s="19"/>
      <c r="Q3835" s="19"/>
    </row>
    <row r="3836" spans="1:17" s="3" customFormat="1" ht="12" customHeight="1">
      <c r="A3836" s="97" t="s">
        <v>32</v>
      </c>
      <c r="B3836" s="98"/>
      <c r="C3836" s="98"/>
      <c r="D3836" s="98"/>
      <c r="E3836" s="98"/>
      <c r="F3836" s="98"/>
      <c r="G3836" s="99"/>
      <c r="H3836" s="26">
        <f>SUMIF(D3818:D3835,"=Project",H3818:H3835)</f>
        <v>0</v>
      </c>
      <c r="I3836" s="26">
        <f>SUMIF(D3818:D3835,"=Project",I3818:I3835)</f>
        <v>0</v>
      </c>
      <c r="J3836" s="26">
        <f>SUMIF(D3818:D3835,"=Project",J3818:J3835)</f>
        <v>0</v>
      </c>
      <c r="K3836" s="26">
        <f>SUMIF(D3818:D3835,"=Project",K3818:K3835)</f>
        <v>0</v>
      </c>
      <c r="L3836" s="26">
        <f>SUMIF(D3818:D3835,"=Project",L3818:L3835)</f>
        <v>0</v>
      </c>
      <c r="M3836" s="26">
        <f>SUMIF(D3818:D3835,"=Project",M3818:M3835)</f>
        <v>0</v>
      </c>
      <c r="N3836" s="26">
        <f>SUMIF(D3818:D3835,"=Project",N3818:N3835)</f>
        <v>0</v>
      </c>
      <c r="O3836" s="26">
        <f>SUMIF(D3818:D3835,"=Project",O3818:O3835)</f>
        <v>0</v>
      </c>
      <c r="P3836" s="26">
        <f>SUMIF(D3818:D3835,"=Project",P3818:P3835)</f>
        <v>0</v>
      </c>
      <c r="Q3836" s="26">
        <f>SUMIF(D3818:D3835,"=Project",Q3818:Q3835)</f>
        <v>0</v>
      </c>
    </row>
    <row r="3837" spans="1:17" s="3" customFormat="1" ht="12" customHeight="1">
      <c r="A3837" s="16" t="s">
        <v>4680</v>
      </c>
      <c r="B3837" s="17" t="s">
        <v>18</v>
      </c>
      <c r="C3837" s="18" t="s">
        <v>4681</v>
      </c>
      <c r="D3837" s="19"/>
      <c r="E3837" s="18" t="s">
        <v>4682</v>
      </c>
      <c r="F3837" s="16" t="s">
        <v>352</v>
      </c>
      <c r="G3837" s="18" t="s">
        <v>4683</v>
      </c>
      <c r="H3837" s="20">
        <v>0</v>
      </c>
      <c r="I3837" s="20">
        <v>0</v>
      </c>
      <c r="J3837" s="20">
        <v>357.529</v>
      </c>
      <c r="K3837" s="20">
        <v>816.43299999999999</v>
      </c>
      <c r="L3837" s="20">
        <v>0</v>
      </c>
      <c r="M3837" s="20">
        <v>816.43299999999999</v>
      </c>
      <c r="N3837" s="20">
        <v>664.26400000000001</v>
      </c>
      <c r="O3837" s="20">
        <v>562.21100000000001</v>
      </c>
      <c r="P3837" s="20">
        <v>363.923</v>
      </c>
      <c r="Q3837" s="20">
        <v>365.65199999999999</v>
      </c>
    </row>
    <row r="3838" spans="1:17" s="3" customFormat="1" ht="12" customHeight="1">
      <c r="A3838" s="21" t="s">
        <v>4680</v>
      </c>
      <c r="B3838" s="22" t="s">
        <v>23</v>
      </c>
      <c r="C3838" s="21" t="s">
        <v>4681</v>
      </c>
      <c r="D3838" s="21" t="s">
        <v>4684</v>
      </c>
      <c r="E3838" s="23" t="s">
        <v>3016</v>
      </c>
      <c r="F3838" s="24">
        <v>5</v>
      </c>
      <c r="G3838" s="23" t="s">
        <v>4685</v>
      </c>
      <c r="H3838" s="25">
        <v>0</v>
      </c>
      <c r="I3838" s="25">
        <v>0</v>
      </c>
      <c r="J3838" s="25">
        <v>23.169</v>
      </c>
      <c r="K3838" s="25">
        <v>30.547000000000001</v>
      </c>
      <c r="L3838" s="25">
        <v>0</v>
      </c>
      <c r="M3838" s="25">
        <v>30.547000000000001</v>
      </c>
      <c r="N3838" s="25">
        <v>46.109000000000002</v>
      </c>
      <c r="O3838" s="25">
        <v>51.054000000000002</v>
      </c>
      <c r="P3838" s="25">
        <v>5.7140000000000004</v>
      </c>
      <c r="Q3838" s="25">
        <v>5.7709999999999999</v>
      </c>
    </row>
    <row r="3839" spans="1:17" s="3" customFormat="1" ht="12" customHeight="1">
      <c r="A3839" s="21" t="s">
        <v>4680</v>
      </c>
      <c r="B3839" s="22" t="s">
        <v>27</v>
      </c>
      <c r="C3839" s="21" t="s">
        <v>4681</v>
      </c>
      <c r="D3839" s="21" t="s">
        <v>4684</v>
      </c>
      <c r="E3839" s="23" t="s">
        <v>3018</v>
      </c>
      <c r="F3839" s="24">
        <v>5</v>
      </c>
      <c r="G3839" s="19"/>
      <c r="H3839" s="19"/>
      <c r="I3839" s="25">
        <v>0</v>
      </c>
      <c r="J3839" s="25">
        <v>23.169</v>
      </c>
      <c r="K3839" s="25">
        <v>30.547000000000001</v>
      </c>
      <c r="L3839" s="25">
        <v>0</v>
      </c>
      <c r="M3839" s="25">
        <v>30.547000000000001</v>
      </c>
      <c r="N3839" s="19"/>
      <c r="O3839" s="19"/>
      <c r="P3839" s="19"/>
      <c r="Q3839" s="19"/>
    </row>
    <row r="3840" spans="1:17" s="3" customFormat="1" ht="12" customHeight="1">
      <c r="A3840" s="97" t="s">
        <v>30</v>
      </c>
      <c r="B3840" s="98"/>
      <c r="C3840" s="98"/>
      <c r="D3840" s="98"/>
      <c r="E3840" s="98"/>
      <c r="F3840" s="98"/>
      <c r="G3840" s="99"/>
      <c r="H3840" s="19"/>
      <c r="I3840" s="26">
        <f>SUM(I3839:I3839)</f>
        <v>0</v>
      </c>
      <c r="J3840" s="26">
        <f>SUM(J3839:J3839)</f>
        <v>23.169</v>
      </c>
      <c r="K3840" s="26">
        <f>SUM(K3839:K3839)</f>
        <v>30.547000000000001</v>
      </c>
      <c r="L3840" s="26">
        <f>SUM(L3839:L3839)</f>
        <v>0</v>
      </c>
      <c r="M3840" s="26">
        <f>SUM(M3839:M3839)</f>
        <v>30.547000000000001</v>
      </c>
      <c r="N3840" s="19"/>
      <c r="O3840" s="19"/>
      <c r="P3840" s="19"/>
      <c r="Q3840" s="19"/>
    </row>
    <row r="3841" spans="1:17" s="3" customFormat="1" ht="12" customHeight="1">
      <c r="A3841" s="97" t="s">
        <v>31</v>
      </c>
      <c r="B3841" s="98"/>
      <c r="C3841" s="98"/>
      <c r="D3841" s="98"/>
      <c r="E3841" s="98"/>
      <c r="F3841" s="98"/>
      <c r="G3841" s="99"/>
      <c r="H3841" s="19"/>
      <c r="I3841" s="26">
        <v>0</v>
      </c>
      <c r="J3841" s="26">
        <v>0</v>
      </c>
      <c r="K3841" s="19"/>
      <c r="L3841" s="19"/>
      <c r="M3841" s="19"/>
      <c r="N3841" s="19"/>
      <c r="O3841" s="19"/>
      <c r="P3841" s="19"/>
      <c r="Q3841" s="19"/>
    </row>
    <row r="3842" spans="1:17" s="3" customFormat="1" ht="12" customHeight="1">
      <c r="A3842" s="21" t="s">
        <v>4680</v>
      </c>
      <c r="B3842" s="22" t="s">
        <v>23</v>
      </c>
      <c r="C3842" s="21" t="s">
        <v>4681</v>
      </c>
      <c r="D3842" s="21" t="s">
        <v>4686</v>
      </c>
      <c r="E3842" s="23" t="s">
        <v>4158</v>
      </c>
      <c r="F3842" s="24">
        <v>5</v>
      </c>
      <c r="G3842" s="23" t="s">
        <v>4687</v>
      </c>
      <c r="H3842" s="25">
        <v>0</v>
      </c>
      <c r="I3842" s="25">
        <v>0</v>
      </c>
      <c r="J3842" s="25">
        <v>73.292000000000002</v>
      </c>
      <c r="K3842" s="25">
        <v>59.235999999999997</v>
      </c>
      <c r="L3842" s="25">
        <v>0</v>
      </c>
      <c r="M3842" s="25">
        <v>59.235999999999997</v>
      </c>
      <c r="N3842" s="25">
        <v>42.265000000000001</v>
      </c>
      <c r="O3842" s="25">
        <v>6.8410000000000002</v>
      </c>
      <c r="P3842" s="25">
        <v>5.2539999999999996</v>
      </c>
      <c r="Q3842" s="25">
        <v>5.4960000000000004</v>
      </c>
    </row>
    <row r="3843" spans="1:17" s="3" customFormat="1" ht="12" customHeight="1">
      <c r="A3843" s="21" t="s">
        <v>4680</v>
      </c>
      <c r="B3843" s="22" t="s">
        <v>27</v>
      </c>
      <c r="C3843" s="21" t="s">
        <v>4681</v>
      </c>
      <c r="D3843" s="21" t="s">
        <v>4686</v>
      </c>
      <c r="E3843" s="23" t="s">
        <v>4160</v>
      </c>
      <c r="F3843" s="24">
        <v>5</v>
      </c>
      <c r="G3843" s="19"/>
      <c r="H3843" s="19"/>
      <c r="I3843" s="25">
        <v>0</v>
      </c>
      <c r="J3843" s="25">
        <v>73.292000000000002</v>
      </c>
      <c r="K3843" s="25">
        <v>59.235999999999997</v>
      </c>
      <c r="L3843" s="25">
        <v>0</v>
      </c>
      <c r="M3843" s="25">
        <v>59.235999999999997</v>
      </c>
      <c r="N3843" s="19"/>
      <c r="O3843" s="19"/>
      <c r="P3843" s="19"/>
      <c r="Q3843" s="19"/>
    </row>
    <row r="3844" spans="1:17" s="3" customFormat="1" ht="12" customHeight="1">
      <c r="A3844" s="97" t="s">
        <v>30</v>
      </c>
      <c r="B3844" s="98"/>
      <c r="C3844" s="98"/>
      <c r="D3844" s="98"/>
      <c r="E3844" s="98"/>
      <c r="F3844" s="98"/>
      <c r="G3844" s="99"/>
      <c r="H3844" s="19"/>
      <c r="I3844" s="26">
        <f>SUM(I3843:I3843)</f>
        <v>0</v>
      </c>
      <c r="J3844" s="26">
        <f>SUM(J3843:J3843)</f>
        <v>73.292000000000002</v>
      </c>
      <c r="K3844" s="26">
        <f>SUM(K3843:K3843)</f>
        <v>59.235999999999997</v>
      </c>
      <c r="L3844" s="26">
        <f>SUM(L3843:L3843)</f>
        <v>0</v>
      </c>
      <c r="M3844" s="26">
        <f>SUM(M3843:M3843)</f>
        <v>59.235999999999997</v>
      </c>
      <c r="N3844" s="19"/>
      <c r="O3844" s="19"/>
      <c r="P3844" s="19"/>
      <c r="Q3844" s="19"/>
    </row>
    <row r="3845" spans="1:17" s="3" customFormat="1" ht="12" customHeight="1">
      <c r="A3845" s="97" t="s">
        <v>31</v>
      </c>
      <c r="B3845" s="98"/>
      <c r="C3845" s="98"/>
      <c r="D3845" s="98"/>
      <c r="E3845" s="98"/>
      <c r="F3845" s="98"/>
      <c r="G3845" s="99"/>
      <c r="H3845" s="19"/>
      <c r="I3845" s="26">
        <v>0</v>
      </c>
      <c r="J3845" s="26">
        <v>0</v>
      </c>
      <c r="K3845" s="19"/>
      <c r="L3845" s="19"/>
      <c r="M3845" s="19"/>
      <c r="N3845" s="19"/>
      <c r="O3845" s="19"/>
      <c r="P3845" s="19"/>
      <c r="Q3845" s="19"/>
    </row>
    <row r="3846" spans="1:17" s="3" customFormat="1" ht="12" customHeight="1">
      <c r="A3846" s="21" t="s">
        <v>4680</v>
      </c>
      <c r="B3846" s="22" t="s">
        <v>23</v>
      </c>
      <c r="C3846" s="21" t="s">
        <v>4681</v>
      </c>
      <c r="D3846" s="21" t="s">
        <v>4688</v>
      </c>
      <c r="E3846" s="23" t="s">
        <v>4155</v>
      </c>
      <c r="F3846" s="24">
        <v>5</v>
      </c>
      <c r="G3846" s="23" t="s">
        <v>4689</v>
      </c>
      <c r="H3846" s="25">
        <v>0</v>
      </c>
      <c r="I3846" s="25">
        <v>0</v>
      </c>
      <c r="J3846" s="25">
        <v>4.149</v>
      </c>
      <c r="K3846" s="25">
        <v>4.2290000000000001</v>
      </c>
      <c r="L3846" s="25">
        <v>0</v>
      </c>
      <c r="M3846" s="25">
        <v>4.2290000000000001</v>
      </c>
      <c r="N3846" s="25">
        <v>4.4000000000000004</v>
      </c>
      <c r="O3846" s="25">
        <v>4.4349999999999996</v>
      </c>
      <c r="P3846" s="25">
        <v>4.4359999999999999</v>
      </c>
      <c r="Q3846" s="25">
        <v>4.4809999999999999</v>
      </c>
    </row>
    <row r="3847" spans="1:17" s="3" customFormat="1" ht="12" customHeight="1">
      <c r="A3847" s="21" t="s">
        <v>4680</v>
      </c>
      <c r="B3847" s="22" t="s">
        <v>27</v>
      </c>
      <c r="C3847" s="21" t="s">
        <v>4681</v>
      </c>
      <c r="D3847" s="21" t="s">
        <v>4688</v>
      </c>
      <c r="E3847" s="23" t="s">
        <v>4155</v>
      </c>
      <c r="F3847" s="24">
        <v>5</v>
      </c>
      <c r="G3847" s="19"/>
      <c r="H3847" s="19"/>
      <c r="I3847" s="25">
        <v>0</v>
      </c>
      <c r="J3847" s="25">
        <v>4.149</v>
      </c>
      <c r="K3847" s="25">
        <v>4.2290000000000001</v>
      </c>
      <c r="L3847" s="25">
        <v>0</v>
      </c>
      <c r="M3847" s="25">
        <v>4.2290000000000001</v>
      </c>
      <c r="N3847" s="19"/>
      <c r="O3847" s="19"/>
      <c r="P3847" s="19"/>
      <c r="Q3847" s="19"/>
    </row>
    <row r="3848" spans="1:17" s="3" customFormat="1" ht="12" customHeight="1">
      <c r="A3848" s="97" t="s">
        <v>30</v>
      </c>
      <c r="B3848" s="98"/>
      <c r="C3848" s="98"/>
      <c r="D3848" s="98"/>
      <c r="E3848" s="98"/>
      <c r="F3848" s="98"/>
      <c r="G3848" s="99"/>
      <c r="H3848" s="19"/>
      <c r="I3848" s="26">
        <f>SUM(I3847:I3847)</f>
        <v>0</v>
      </c>
      <c r="J3848" s="26">
        <f>SUM(J3847:J3847)</f>
        <v>4.149</v>
      </c>
      <c r="K3848" s="26">
        <f>SUM(K3847:K3847)</f>
        <v>4.2290000000000001</v>
      </c>
      <c r="L3848" s="26">
        <f>SUM(L3847:L3847)</f>
        <v>0</v>
      </c>
      <c r="M3848" s="26">
        <f>SUM(M3847:M3847)</f>
        <v>4.2290000000000001</v>
      </c>
      <c r="N3848" s="19"/>
      <c r="O3848" s="19"/>
      <c r="P3848" s="19"/>
      <c r="Q3848" s="19"/>
    </row>
    <row r="3849" spans="1:17" s="3" customFormat="1" ht="12" customHeight="1">
      <c r="A3849" s="97" t="s">
        <v>31</v>
      </c>
      <c r="B3849" s="98"/>
      <c r="C3849" s="98"/>
      <c r="D3849" s="98"/>
      <c r="E3849" s="98"/>
      <c r="F3849" s="98"/>
      <c r="G3849" s="99"/>
      <c r="H3849" s="19"/>
      <c r="I3849" s="26">
        <v>0</v>
      </c>
      <c r="J3849" s="26">
        <v>0</v>
      </c>
      <c r="K3849" s="19"/>
      <c r="L3849" s="19"/>
      <c r="M3849" s="19"/>
      <c r="N3849" s="19"/>
      <c r="O3849" s="19"/>
      <c r="P3849" s="19"/>
      <c r="Q3849" s="19"/>
    </row>
    <row r="3850" spans="1:17" s="3" customFormat="1" ht="12" customHeight="1">
      <c r="A3850" s="21" t="s">
        <v>4680</v>
      </c>
      <c r="B3850" s="22" t="s">
        <v>23</v>
      </c>
      <c r="C3850" s="21" t="s">
        <v>4681</v>
      </c>
      <c r="D3850" s="21" t="s">
        <v>4690</v>
      </c>
      <c r="E3850" s="23" t="s">
        <v>4691</v>
      </c>
      <c r="F3850" s="24">
        <v>5</v>
      </c>
      <c r="G3850" s="23" t="s">
        <v>4692</v>
      </c>
      <c r="H3850" s="25">
        <v>0</v>
      </c>
      <c r="I3850" s="25">
        <v>0</v>
      </c>
      <c r="J3850" s="25">
        <v>50.674999999999997</v>
      </c>
      <c r="K3850" s="25">
        <v>31.483000000000001</v>
      </c>
      <c r="L3850" s="25">
        <v>0</v>
      </c>
      <c r="M3850" s="25">
        <v>31.483000000000001</v>
      </c>
      <c r="N3850" s="25">
        <v>33.338999999999999</v>
      </c>
      <c r="O3850" s="25">
        <v>34.634</v>
      </c>
      <c r="P3850" s="25">
        <v>33.844999999999999</v>
      </c>
      <c r="Q3850" s="25">
        <v>34.182000000000002</v>
      </c>
    </row>
    <row r="3851" spans="1:17" s="3" customFormat="1" ht="12" customHeight="1">
      <c r="A3851" s="21" t="s">
        <v>4680</v>
      </c>
      <c r="B3851" s="22" t="s">
        <v>27</v>
      </c>
      <c r="C3851" s="21" t="s">
        <v>4681</v>
      </c>
      <c r="D3851" s="21" t="s">
        <v>4690</v>
      </c>
      <c r="E3851" s="23" t="s">
        <v>4693</v>
      </c>
      <c r="F3851" s="24">
        <v>5</v>
      </c>
      <c r="G3851" s="19"/>
      <c r="H3851" s="19"/>
      <c r="I3851" s="25">
        <v>0</v>
      </c>
      <c r="J3851" s="25">
        <v>3.4750000000000001</v>
      </c>
      <c r="K3851" s="25">
        <v>3.548</v>
      </c>
      <c r="L3851" s="25">
        <v>0</v>
      </c>
      <c r="M3851" s="25">
        <v>3.548</v>
      </c>
      <c r="N3851" s="19"/>
      <c r="O3851" s="19"/>
      <c r="P3851" s="19"/>
      <c r="Q3851" s="19"/>
    </row>
    <row r="3852" spans="1:17" s="3" customFormat="1" ht="12" customHeight="1">
      <c r="A3852" s="21" t="s">
        <v>4680</v>
      </c>
      <c r="B3852" s="22" t="s">
        <v>27</v>
      </c>
      <c r="C3852" s="21" t="s">
        <v>4681</v>
      </c>
      <c r="D3852" s="21" t="s">
        <v>4690</v>
      </c>
      <c r="E3852" s="23" t="s">
        <v>4694</v>
      </c>
      <c r="F3852" s="24">
        <v>5</v>
      </c>
      <c r="G3852" s="19"/>
      <c r="H3852" s="19"/>
      <c r="I3852" s="25">
        <v>0</v>
      </c>
      <c r="J3852" s="25">
        <v>19.463000000000001</v>
      </c>
      <c r="K3852" s="25">
        <v>15.268000000000001</v>
      </c>
      <c r="L3852" s="25">
        <v>0</v>
      </c>
      <c r="M3852" s="25">
        <v>15.268000000000001</v>
      </c>
      <c r="N3852" s="19"/>
      <c r="O3852" s="19"/>
      <c r="P3852" s="19"/>
      <c r="Q3852" s="19"/>
    </row>
    <row r="3853" spans="1:17" s="3" customFormat="1" ht="12" customHeight="1">
      <c r="A3853" s="21" t="s">
        <v>4680</v>
      </c>
      <c r="B3853" s="22" t="s">
        <v>27</v>
      </c>
      <c r="C3853" s="21" t="s">
        <v>4681</v>
      </c>
      <c r="D3853" s="21" t="s">
        <v>4690</v>
      </c>
      <c r="E3853" s="23" t="s">
        <v>4695</v>
      </c>
      <c r="F3853" s="24">
        <v>5</v>
      </c>
      <c r="G3853" s="19"/>
      <c r="H3853" s="19"/>
      <c r="I3853" s="25">
        <v>0</v>
      </c>
      <c r="J3853" s="25">
        <v>25.001000000000001</v>
      </c>
      <c r="K3853" s="25">
        <v>10.238</v>
      </c>
      <c r="L3853" s="25">
        <v>0</v>
      </c>
      <c r="M3853" s="25">
        <v>10.238</v>
      </c>
      <c r="N3853" s="19"/>
      <c r="O3853" s="19"/>
      <c r="P3853" s="19"/>
      <c r="Q3853" s="19"/>
    </row>
    <row r="3854" spans="1:17" s="3" customFormat="1" ht="12" customHeight="1">
      <c r="A3854" s="21" t="s">
        <v>4680</v>
      </c>
      <c r="B3854" s="22" t="s">
        <v>27</v>
      </c>
      <c r="C3854" s="21" t="s">
        <v>4681</v>
      </c>
      <c r="D3854" s="21" t="s">
        <v>4690</v>
      </c>
      <c r="E3854" s="23" t="s">
        <v>4696</v>
      </c>
      <c r="F3854" s="24">
        <v>5</v>
      </c>
      <c r="G3854" s="19"/>
      <c r="H3854" s="19"/>
      <c r="I3854" s="25">
        <v>0</v>
      </c>
      <c r="J3854" s="25">
        <v>2.7360000000000002</v>
      </c>
      <c r="K3854" s="25">
        <v>2.4289999999999998</v>
      </c>
      <c r="L3854" s="25">
        <v>0</v>
      </c>
      <c r="M3854" s="25">
        <v>2.4289999999999998</v>
      </c>
      <c r="N3854" s="19"/>
      <c r="O3854" s="19"/>
      <c r="P3854" s="19"/>
      <c r="Q3854" s="19"/>
    </row>
    <row r="3855" spans="1:17" s="3" customFormat="1" ht="12" customHeight="1">
      <c r="A3855" s="97" t="s">
        <v>30</v>
      </c>
      <c r="B3855" s="98"/>
      <c r="C3855" s="98"/>
      <c r="D3855" s="98"/>
      <c r="E3855" s="98"/>
      <c r="F3855" s="98"/>
      <c r="G3855" s="99"/>
      <c r="H3855" s="19"/>
      <c r="I3855" s="26">
        <f>SUM(I3851:I3854)</f>
        <v>0</v>
      </c>
      <c r="J3855" s="26">
        <f>SUM(J3851:J3854)</f>
        <v>50.675000000000004</v>
      </c>
      <c r="K3855" s="26">
        <f>SUM(K3851:K3854)</f>
        <v>31.483000000000001</v>
      </c>
      <c r="L3855" s="26">
        <f>SUM(L3851:L3854)</f>
        <v>0</v>
      </c>
      <c r="M3855" s="26">
        <f>SUM(M3851:M3854)</f>
        <v>31.483000000000001</v>
      </c>
      <c r="N3855" s="19"/>
      <c r="O3855" s="19"/>
      <c r="P3855" s="19"/>
      <c r="Q3855" s="19"/>
    </row>
    <row r="3856" spans="1:17" s="3" customFormat="1" ht="12" customHeight="1">
      <c r="A3856" s="97" t="s">
        <v>31</v>
      </c>
      <c r="B3856" s="98"/>
      <c r="C3856" s="98"/>
      <c r="D3856" s="98"/>
      <c r="E3856" s="98"/>
      <c r="F3856" s="98"/>
      <c r="G3856" s="99"/>
      <c r="H3856" s="19"/>
      <c r="I3856" s="26">
        <v>0</v>
      </c>
      <c r="J3856" s="26">
        <v>0</v>
      </c>
      <c r="K3856" s="19"/>
      <c r="L3856" s="19"/>
      <c r="M3856" s="19"/>
      <c r="N3856" s="19"/>
      <c r="O3856" s="19"/>
      <c r="P3856" s="19"/>
      <c r="Q3856" s="19"/>
    </row>
    <row r="3857" spans="1:17" s="3" customFormat="1" ht="12" customHeight="1">
      <c r="A3857" s="21" t="s">
        <v>4680</v>
      </c>
      <c r="B3857" s="22" t="s">
        <v>23</v>
      </c>
      <c r="C3857" s="21" t="s">
        <v>4681</v>
      </c>
      <c r="D3857" s="21" t="s">
        <v>4697</v>
      </c>
      <c r="E3857" s="23" t="s">
        <v>4698</v>
      </c>
      <c r="F3857" s="24">
        <v>5</v>
      </c>
      <c r="G3857" s="23" t="s">
        <v>4699</v>
      </c>
      <c r="H3857" s="25">
        <v>0</v>
      </c>
      <c r="I3857" s="25">
        <v>0</v>
      </c>
      <c r="J3857" s="25">
        <v>33.345999999999997</v>
      </c>
      <c r="K3857" s="25">
        <v>31.34</v>
      </c>
      <c r="L3857" s="25">
        <v>0</v>
      </c>
      <c r="M3857" s="25">
        <v>31.34</v>
      </c>
      <c r="N3857" s="25">
        <v>28.126000000000001</v>
      </c>
      <c r="O3857" s="25">
        <v>28.387</v>
      </c>
      <c r="P3857" s="25">
        <v>28.552</v>
      </c>
      <c r="Q3857" s="25">
        <v>28.835999999999999</v>
      </c>
    </row>
    <row r="3858" spans="1:17" s="3" customFormat="1" ht="12" customHeight="1">
      <c r="A3858" s="21" t="s">
        <v>4680</v>
      </c>
      <c r="B3858" s="22" t="s">
        <v>27</v>
      </c>
      <c r="C3858" s="21" t="s">
        <v>4681</v>
      </c>
      <c r="D3858" s="21" t="s">
        <v>4697</v>
      </c>
      <c r="E3858" s="23" t="s">
        <v>4700</v>
      </c>
      <c r="F3858" s="24">
        <v>5</v>
      </c>
      <c r="G3858" s="19"/>
      <c r="H3858" s="19"/>
      <c r="I3858" s="25">
        <v>0</v>
      </c>
      <c r="J3858" s="25">
        <v>33.345999999999997</v>
      </c>
      <c r="K3858" s="25">
        <v>31.34</v>
      </c>
      <c r="L3858" s="25">
        <v>0</v>
      </c>
      <c r="M3858" s="25">
        <v>31.34</v>
      </c>
      <c r="N3858" s="19"/>
      <c r="O3858" s="19"/>
      <c r="P3858" s="19"/>
      <c r="Q3858" s="19"/>
    </row>
    <row r="3859" spans="1:17" s="3" customFormat="1" ht="12" customHeight="1">
      <c r="A3859" s="97" t="s">
        <v>30</v>
      </c>
      <c r="B3859" s="98"/>
      <c r="C3859" s="98"/>
      <c r="D3859" s="98"/>
      <c r="E3859" s="98"/>
      <c r="F3859" s="98"/>
      <c r="G3859" s="99"/>
      <c r="H3859" s="19"/>
      <c r="I3859" s="26">
        <f>SUM(I3858:I3858)</f>
        <v>0</v>
      </c>
      <c r="J3859" s="26">
        <f>SUM(J3858:J3858)</f>
        <v>33.345999999999997</v>
      </c>
      <c r="K3859" s="26">
        <f>SUM(K3858:K3858)</f>
        <v>31.34</v>
      </c>
      <c r="L3859" s="26">
        <f>SUM(L3858:L3858)</f>
        <v>0</v>
      </c>
      <c r="M3859" s="26">
        <f>SUM(M3858:M3858)</f>
        <v>31.34</v>
      </c>
      <c r="N3859" s="19"/>
      <c r="O3859" s="19"/>
      <c r="P3859" s="19"/>
      <c r="Q3859" s="19"/>
    </row>
    <row r="3860" spans="1:17" s="3" customFormat="1" ht="12" customHeight="1">
      <c r="A3860" s="97" t="s">
        <v>31</v>
      </c>
      <c r="B3860" s="98"/>
      <c r="C3860" s="98"/>
      <c r="D3860" s="98"/>
      <c r="E3860" s="98"/>
      <c r="F3860" s="98"/>
      <c r="G3860" s="99"/>
      <c r="H3860" s="19"/>
      <c r="I3860" s="26">
        <v>0</v>
      </c>
      <c r="J3860" s="26">
        <v>0</v>
      </c>
      <c r="K3860" s="19"/>
      <c r="L3860" s="19"/>
      <c r="M3860" s="19"/>
      <c r="N3860" s="19"/>
      <c r="O3860" s="19"/>
      <c r="P3860" s="19"/>
      <c r="Q3860" s="19"/>
    </row>
    <row r="3861" spans="1:17" s="3" customFormat="1" ht="12" customHeight="1">
      <c r="A3861" s="21" t="s">
        <v>4680</v>
      </c>
      <c r="B3861" s="22" t="s">
        <v>23</v>
      </c>
      <c r="C3861" s="21" t="s">
        <v>4681</v>
      </c>
      <c r="D3861" s="21" t="s">
        <v>4701</v>
      </c>
      <c r="E3861" s="23" t="s">
        <v>4702</v>
      </c>
      <c r="F3861" s="24">
        <v>5</v>
      </c>
      <c r="G3861" s="23" t="s">
        <v>4703</v>
      </c>
      <c r="H3861" s="25">
        <v>0</v>
      </c>
      <c r="I3861" s="25">
        <v>0</v>
      </c>
      <c r="J3861" s="25">
        <v>3.677</v>
      </c>
      <c r="K3861" s="25">
        <v>486.75599999999997</v>
      </c>
      <c r="L3861" s="25">
        <v>0</v>
      </c>
      <c r="M3861" s="25">
        <v>486.75599999999997</v>
      </c>
      <c r="N3861" s="25">
        <v>353.46100000000001</v>
      </c>
      <c r="O3861" s="25">
        <v>318.85599999999999</v>
      </c>
      <c r="P3861" s="25">
        <v>168.208</v>
      </c>
      <c r="Q3861" s="25">
        <v>167.79300000000001</v>
      </c>
    </row>
    <row r="3862" spans="1:17" s="3" customFormat="1" ht="12" customHeight="1">
      <c r="A3862" s="21" t="s">
        <v>4680</v>
      </c>
      <c r="B3862" s="22" t="s">
        <v>27</v>
      </c>
      <c r="C3862" s="21" t="s">
        <v>4681</v>
      </c>
      <c r="D3862" s="21" t="s">
        <v>4701</v>
      </c>
      <c r="E3862" s="23" t="s">
        <v>4704</v>
      </c>
      <c r="F3862" s="24">
        <v>5</v>
      </c>
      <c r="G3862" s="19"/>
      <c r="H3862" s="19"/>
      <c r="I3862" s="25">
        <v>0</v>
      </c>
      <c r="J3862" s="25">
        <v>3.383</v>
      </c>
      <c r="K3862" s="25">
        <v>83.236999999999995</v>
      </c>
      <c r="L3862" s="25">
        <v>0</v>
      </c>
      <c r="M3862" s="25">
        <v>83.236999999999995</v>
      </c>
      <c r="N3862" s="19"/>
      <c r="O3862" s="19"/>
      <c r="P3862" s="19"/>
      <c r="Q3862" s="19"/>
    </row>
    <row r="3863" spans="1:17" s="3" customFormat="1" ht="12" customHeight="1">
      <c r="A3863" s="21" t="s">
        <v>4680</v>
      </c>
      <c r="B3863" s="22" t="s">
        <v>27</v>
      </c>
      <c r="C3863" s="21" t="s">
        <v>4681</v>
      </c>
      <c r="D3863" s="21" t="s">
        <v>4701</v>
      </c>
      <c r="E3863" s="23" t="s">
        <v>4705</v>
      </c>
      <c r="F3863" s="24">
        <v>5</v>
      </c>
      <c r="G3863" s="19"/>
      <c r="H3863" s="19"/>
      <c r="I3863" s="25">
        <v>0</v>
      </c>
      <c r="J3863" s="25">
        <v>0.29399999999999998</v>
      </c>
      <c r="K3863" s="25">
        <v>13.879</v>
      </c>
      <c r="L3863" s="25">
        <v>0</v>
      </c>
      <c r="M3863" s="25">
        <v>13.879</v>
      </c>
      <c r="N3863" s="19"/>
      <c r="O3863" s="19"/>
      <c r="P3863" s="19"/>
      <c r="Q3863" s="19"/>
    </row>
    <row r="3864" spans="1:17" s="3" customFormat="1" ht="12" customHeight="1">
      <c r="A3864" s="21" t="s">
        <v>4680</v>
      </c>
      <c r="B3864" s="22" t="s">
        <v>27</v>
      </c>
      <c r="C3864" s="21" t="s">
        <v>4681</v>
      </c>
      <c r="D3864" s="21" t="s">
        <v>4701</v>
      </c>
      <c r="E3864" s="23" t="s">
        <v>4706</v>
      </c>
      <c r="F3864" s="24">
        <v>5</v>
      </c>
      <c r="G3864" s="19"/>
      <c r="H3864" s="19"/>
      <c r="I3864" s="25">
        <v>0</v>
      </c>
      <c r="J3864" s="25">
        <v>0</v>
      </c>
      <c r="K3864" s="25">
        <v>389.64</v>
      </c>
      <c r="L3864" s="25">
        <v>0</v>
      </c>
      <c r="M3864" s="25">
        <v>389.64</v>
      </c>
      <c r="N3864" s="19"/>
      <c r="O3864" s="19"/>
      <c r="P3864" s="19"/>
      <c r="Q3864" s="19"/>
    </row>
    <row r="3865" spans="1:17" s="3" customFormat="1" ht="12" customHeight="1">
      <c r="A3865" s="97" t="s">
        <v>30</v>
      </c>
      <c r="B3865" s="98"/>
      <c r="C3865" s="98"/>
      <c r="D3865" s="98"/>
      <c r="E3865" s="98"/>
      <c r="F3865" s="98"/>
      <c r="G3865" s="99"/>
      <c r="H3865" s="19"/>
      <c r="I3865" s="26">
        <f>SUM(I3862:I3864)</f>
        <v>0</v>
      </c>
      <c r="J3865" s="26">
        <f>SUM(J3862:J3864)</f>
        <v>3.677</v>
      </c>
      <c r="K3865" s="26">
        <f>SUM(K3862:K3864)</f>
        <v>486.75599999999997</v>
      </c>
      <c r="L3865" s="26">
        <f>SUM(L3862:L3864)</f>
        <v>0</v>
      </c>
      <c r="M3865" s="26">
        <f>SUM(M3862:M3864)</f>
        <v>486.75599999999997</v>
      </c>
      <c r="N3865" s="19"/>
      <c r="O3865" s="19"/>
      <c r="P3865" s="19"/>
      <c r="Q3865" s="19"/>
    </row>
    <row r="3866" spans="1:17" s="3" customFormat="1" ht="12" customHeight="1">
      <c r="A3866" s="97" t="s">
        <v>31</v>
      </c>
      <c r="B3866" s="98"/>
      <c r="C3866" s="98"/>
      <c r="D3866" s="98"/>
      <c r="E3866" s="98"/>
      <c r="F3866" s="98"/>
      <c r="G3866" s="99"/>
      <c r="H3866" s="19"/>
      <c r="I3866" s="26">
        <v>0</v>
      </c>
      <c r="J3866" s="26">
        <v>0</v>
      </c>
      <c r="K3866" s="19"/>
      <c r="L3866" s="19"/>
      <c r="M3866" s="19"/>
      <c r="N3866" s="19"/>
      <c r="O3866" s="19"/>
      <c r="P3866" s="19"/>
      <c r="Q3866" s="19"/>
    </row>
    <row r="3867" spans="1:17" s="3" customFormat="1" ht="12" customHeight="1">
      <c r="A3867" s="21" t="s">
        <v>4680</v>
      </c>
      <c r="B3867" s="22" t="s">
        <v>23</v>
      </c>
      <c r="C3867" s="21" t="s">
        <v>4681</v>
      </c>
      <c r="D3867" s="21" t="s">
        <v>4707</v>
      </c>
      <c r="E3867" s="23" t="s">
        <v>3313</v>
      </c>
      <c r="F3867" s="24">
        <v>5</v>
      </c>
      <c r="G3867" s="23" t="s">
        <v>4708</v>
      </c>
      <c r="H3867" s="25">
        <v>0</v>
      </c>
      <c r="I3867" s="25">
        <v>0</v>
      </c>
      <c r="J3867" s="25">
        <v>169.221</v>
      </c>
      <c r="K3867" s="25">
        <v>172.84200000000001</v>
      </c>
      <c r="L3867" s="25">
        <v>0</v>
      </c>
      <c r="M3867" s="25">
        <v>172.84200000000001</v>
      </c>
      <c r="N3867" s="25">
        <v>156.56399999999999</v>
      </c>
      <c r="O3867" s="25">
        <v>118.004</v>
      </c>
      <c r="P3867" s="25">
        <v>117.914</v>
      </c>
      <c r="Q3867" s="25">
        <v>119.093</v>
      </c>
    </row>
    <row r="3868" spans="1:17" s="3" customFormat="1" ht="12" customHeight="1">
      <c r="A3868" s="21" t="s">
        <v>4680</v>
      </c>
      <c r="B3868" s="22" t="s">
        <v>27</v>
      </c>
      <c r="C3868" s="21" t="s">
        <v>4681</v>
      </c>
      <c r="D3868" s="21" t="s">
        <v>4707</v>
      </c>
      <c r="E3868" s="23" t="s">
        <v>3315</v>
      </c>
      <c r="F3868" s="24">
        <v>5</v>
      </c>
      <c r="G3868" s="19"/>
      <c r="H3868" s="19"/>
      <c r="I3868" s="25">
        <v>0</v>
      </c>
      <c r="J3868" s="25">
        <v>169.221</v>
      </c>
      <c r="K3868" s="25">
        <v>172.84200000000001</v>
      </c>
      <c r="L3868" s="25">
        <v>0</v>
      </c>
      <c r="M3868" s="25">
        <v>172.84200000000001</v>
      </c>
      <c r="N3868" s="19"/>
      <c r="O3868" s="19"/>
      <c r="P3868" s="19"/>
      <c r="Q3868" s="19"/>
    </row>
    <row r="3869" spans="1:17" s="3" customFormat="1" ht="12" customHeight="1">
      <c r="A3869" s="97" t="s">
        <v>30</v>
      </c>
      <c r="B3869" s="98"/>
      <c r="C3869" s="98"/>
      <c r="D3869" s="98"/>
      <c r="E3869" s="98"/>
      <c r="F3869" s="98"/>
      <c r="G3869" s="99"/>
      <c r="H3869" s="19"/>
      <c r="I3869" s="26">
        <f>SUM(I3868:I3868)</f>
        <v>0</v>
      </c>
      <c r="J3869" s="26">
        <f>SUM(J3868:J3868)</f>
        <v>169.221</v>
      </c>
      <c r="K3869" s="26">
        <f>SUM(K3868:K3868)</f>
        <v>172.84200000000001</v>
      </c>
      <c r="L3869" s="26">
        <f>SUM(L3868:L3868)</f>
        <v>0</v>
      </c>
      <c r="M3869" s="26">
        <f>SUM(M3868:M3868)</f>
        <v>172.84200000000001</v>
      </c>
      <c r="N3869" s="19"/>
      <c r="O3869" s="19"/>
      <c r="P3869" s="19"/>
      <c r="Q3869" s="19"/>
    </row>
    <row r="3870" spans="1:17" s="3" customFormat="1" ht="12" customHeight="1">
      <c r="A3870" s="97" t="s">
        <v>31</v>
      </c>
      <c r="B3870" s="98"/>
      <c r="C3870" s="98"/>
      <c r="D3870" s="98"/>
      <c r="E3870" s="98"/>
      <c r="F3870" s="98"/>
      <c r="G3870" s="99"/>
      <c r="H3870" s="19"/>
      <c r="I3870" s="26">
        <v>0</v>
      </c>
      <c r="J3870" s="26">
        <v>0</v>
      </c>
      <c r="K3870" s="19"/>
      <c r="L3870" s="19"/>
      <c r="M3870" s="19"/>
      <c r="N3870" s="19"/>
      <c r="O3870" s="19"/>
      <c r="P3870" s="19"/>
      <c r="Q3870" s="19"/>
    </row>
    <row r="3871" spans="1:17" s="3" customFormat="1" ht="12" customHeight="1">
      <c r="A3871" s="97" t="s">
        <v>32</v>
      </c>
      <c r="B3871" s="98"/>
      <c r="C3871" s="98"/>
      <c r="D3871" s="98"/>
      <c r="E3871" s="98"/>
      <c r="F3871" s="98"/>
      <c r="G3871" s="99"/>
      <c r="H3871" s="26">
        <f>SUMIF(D3838:D3870,"=Project",H3838:H3870)</f>
        <v>0</v>
      </c>
      <c r="I3871" s="26">
        <f>SUMIF(D3838:D3870,"=Project",I3838:I3870)</f>
        <v>0</v>
      </c>
      <c r="J3871" s="26">
        <f>SUMIF(D3838:D3870,"=Project",J3838:J3870)</f>
        <v>0</v>
      </c>
      <c r="K3871" s="26">
        <f>SUMIF(D3838:D3870,"=Project",K3838:K3870)</f>
        <v>0</v>
      </c>
      <c r="L3871" s="26">
        <f>SUMIF(D3838:D3870,"=Project",L3838:L3870)</f>
        <v>0</v>
      </c>
      <c r="M3871" s="26">
        <f>SUMIF(D3838:D3870,"=Project",M3838:M3870)</f>
        <v>0</v>
      </c>
      <c r="N3871" s="26">
        <f>SUMIF(D3838:D3870,"=Project",N3838:N3870)</f>
        <v>0</v>
      </c>
      <c r="O3871" s="26">
        <f>SUMIF(D3838:D3870,"=Project",O3838:O3870)</f>
        <v>0</v>
      </c>
      <c r="P3871" s="26">
        <f>SUMIF(D3838:D3870,"=Project",P3838:P3870)</f>
        <v>0</v>
      </c>
      <c r="Q3871" s="26">
        <f>SUMIF(D3838:D3870,"=Project",Q3838:Q3870)</f>
        <v>0</v>
      </c>
    </row>
    <row r="3872" spans="1:17" s="3" customFormat="1" ht="12" customHeight="1">
      <c r="A3872" s="16" t="s">
        <v>4709</v>
      </c>
      <c r="B3872" s="17" t="s">
        <v>18</v>
      </c>
      <c r="C3872" s="18" t="s">
        <v>4710</v>
      </c>
      <c r="D3872" s="19"/>
      <c r="E3872" s="18" t="s">
        <v>4711</v>
      </c>
      <c r="F3872" s="16" t="s">
        <v>352</v>
      </c>
      <c r="G3872" s="18" t="s">
        <v>4712</v>
      </c>
      <c r="H3872" s="20">
        <v>0</v>
      </c>
      <c r="I3872" s="20">
        <v>0</v>
      </c>
      <c r="J3872" s="20">
        <v>140.4</v>
      </c>
      <c r="K3872" s="20">
        <v>359.18200000000002</v>
      </c>
      <c r="L3872" s="20">
        <v>0</v>
      </c>
      <c r="M3872" s="20">
        <v>359.18200000000002</v>
      </c>
      <c r="N3872" s="20">
        <v>154.65899999999999</v>
      </c>
      <c r="O3872" s="20">
        <v>179.71100000000001</v>
      </c>
      <c r="P3872" s="20">
        <v>154.30099999999999</v>
      </c>
      <c r="Q3872" s="20">
        <v>155.36199999999999</v>
      </c>
    </row>
    <row r="3873" spans="1:17" s="3" customFormat="1" ht="12" customHeight="1">
      <c r="A3873" s="21" t="s">
        <v>4709</v>
      </c>
      <c r="B3873" s="22" t="s">
        <v>23</v>
      </c>
      <c r="C3873" s="21" t="s">
        <v>4710</v>
      </c>
      <c r="D3873" s="21" t="s">
        <v>4713</v>
      </c>
      <c r="E3873" s="23" t="s">
        <v>3781</v>
      </c>
      <c r="F3873" s="24">
        <v>5</v>
      </c>
      <c r="G3873" s="23" t="s">
        <v>4714</v>
      </c>
      <c r="H3873" s="25">
        <v>0</v>
      </c>
      <c r="I3873" s="25">
        <v>0</v>
      </c>
      <c r="J3873" s="25">
        <v>140.4</v>
      </c>
      <c r="K3873" s="25">
        <v>359.18200000000002</v>
      </c>
      <c r="L3873" s="25">
        <v>0</v>
      </c>
      <c r="M3873" s="25">
        <v>359.18200000000002</v>
      </c>
      <c r="N3873" s="25">
        <v>154.65899999999999</v>
      </c>
      <c r="O3873" s="25">
        <v>179.71100000000001</v>
      </c>
      <c r="P3873" s="25">
        <v>154.30099999999999</v>
      </c>
      <c r="Q3873" s="25">
        <v>155.36199999999999</v>
      </c>
    </row>
    <row r="3874" spans="1:17" s="3" customFormat="1" ht="12" customHeight="1">
      <c r="A3874" s="21" t="s">
        <v>4709</v>
      </c>
      <c r="B3874" s="22" t="s">
        <v>27</v>
      </c>
      <c r="C3874" s="21" t="s">
        <v>4710</v>
      </c>
      <c r="D3874" s="21" t="s">
        <v>4713</v>
      </c>
      <c r="E3874" s="23" t="s">
        <v>3783</v>
      </c>
      <c r="F3874" s="24">
        <v>5</v>
      </c>
      <c r="G3874" s="19"/>
      <c r="H3874" s="19"/>
      <c r="I3874" s="25">
        <v>0</v>
      </c>
      <c r="J3874" s="25">
        <v>31.901</v>
      </c>
      <c r="K3874" s="25">
        <v>38.866999999999997</v>
      </c>
      <c r="L3874" s="25">
        <v>0</v>
      </c>
      <c r="M3874" s="25">
        <v>38.866999999999997</v>
      </c>
      <c r="N3874" s="19"/>
      <c r="O3874" s="19"/>
      <c r="P3874" s="19"/>
      <c r="Q3874" s="19"/>
    </row>
    <row r="3875" spans="1:17" s="3" customFormat="1" ht="12" customHeight="1">
      <c r="A3875" s="21" t="s">
        <v>4709</v>
      </c>
      <c r="B3875" s="22" t="s">
        <v>27</v>
      </c>
      <c r="C3875" s="21" t="s">
        <v>4710</v>
      </c>
      <c r="D3875" s="21" t="s">
        <v>4713</v>
      </c>
      <c r="E3875" s="23" t="s">
        <v>4715</v>
      </c>
      <c r="F3875" s="24">
        <v>5</v>
      </c>
      <c r="G3875" s="19"/>
      <c r="H3875" s="19"/>
      <c r="I3875" s="25">
        <v>0</v>
      </c>
      <c r="J3875" s="25">
        <v>88.549000000000007</v>
      </c>
      <c r="K3875" s="25">
        <v>247.203</v>
      </c>
      <c r="L3875" s="25">
        <v>0</v>
      </c>
      <c r="M3875" s="25">
        <v>247.203</v>
      </c>
      <c r="N3875" s="19"/>
      <c r="O3875" s="19"/>
      <c r="P3875" s="19"/>
      <c r="Q3875" s="19"/>
    </row>
    <row r="3876" spans="1:17" s="3" customFormat="1" ht="12" customHeight="1">
      <c r="A3876" s="21" t="s">
        <v>4709</v>
      </c>
      <c r="B3876" s="22" t="s">
        <v>27</v>
      </c>
      <c r="C3876" s="21" t="s">
        <v>4710</v>
      </c>
      <c r="D3876" s="21" t="s">
        <v>4713</v>
      </c>
      <c r="E3876" s="23" t="s">
        <v>3784</v>
      </c>
      <c r="F3876" s="24">
        <v>5</v>
      </c>
      <c r="G3876" s="19"/>
      <c r="H3876" s="19"/>
      <c r="I3876" s="25">
        <v>0</v>
      </c>
      <c r="J3876" s="25">
        <v>13.256</v>
      </c>
      <c r="K3876" s="25">
        <v>23.577999999999999</v>
      </c>
      <c r="L3876" s="25">
        <v>0</v>
      </c>
      <c r="M3876" s="25">
        <v>23.577999999999999</v>
      </c>
      <c r="N3876" s="19"/>
      <c r="O3876" s="19"/>
      <c r="P3876" s="19"/>
      <c r="Q3876" s="19"/>
    </row>
    <row r="3877" spans="1:17" s="3" customFormat="1" ht="12" customHeight="1">
      <c r="A3877" s="21" t="s">
        <v>4709</v>
      </c>
      <c r="B3877" s="22" t="s">
        <v>27</v>
      </c>
      <c r="C3877" s="21" t="s">
        <v>4710</v>
      </c>
      <c r="D3877" s="21" t="s">
        <v>4713</v>
      </c>
      <c r="E3877" s="23" t="s">
        <v>3785</v>
      </c>
      <c r="F3877" s="24">
        <v>5</v>
      </c>
      <c r="G3877" s="19"/>
      <c r="H3877" s="19"/>
      <c r="I3877" s="25">
        <v>0</v>
      </c>
      <c r="J3877" s="25">
        <v>6.694</v>
      </c>
      <c r="K3877" s="25">
        <v>7.0890000000000004</v>
      </c>
      <c r="L3877" s="25">
        <v>0</v>
      </c>
      <c r="M3877" s="25">
        <v>7.0890000000000004</v>
      </c>
      <c r="N3877" s="19"/>
      <c r="O3877" s="19"/>
      <c r="P3877" s="19"/>
      <c r="Q3877" s="19"/>
    </row>
    <row r="3878" spans="1:17" s="3" customFormat="1" ht="12" customHeight="1">
      <c r="A3878" s="21" t="s">
        <v>4709</v>
      </c>
      <c r="B3878" s="22" t="s">
        <v>27</v>
      </c>
      <c r="C3878" s="21" t="s">
        <v>4710</v>
      </c>
      <c r="D3878" s="21" t="s">
        <v>4713</v>
      </c>
      <c r="E3878" s="23" t="s">
        <v>4716</v>
      </c>
      <c r="F3878" s="24">
        <v>5</v>
      </c>
      <c r="G3878" s="19"/>
      <c r="H3878" s="19"/>
      <c r="I3878" s="25">
        <v>0</v>
      </c>
      <c r="J3878" s="25">
        <v>0</v>
      </c>
      <c r="K3878" s="25">
        <v>42.445</v>
      </c>
      <c r="L3878" s="25">
        <v>0</v>
      </c>
      <c r="M3878" s="25">
        <v>42.445</v>
      </c>
      <c r="N3878" s="19"/>
      <c r="O3878" s="19"/>
      <c r="P3878" s="19"/>
      <c r="Q3878" s="19"/>
    </row>
    <row r="3879" spans="1:17" s="3" customFormat="1" ht="12" customHeight="1">
      <c r="A3879" s="97" t="s">
        <v>30</v>
      </c>
      <c r="B3879" s="98"/>
      <c r="C3879" s="98"/>
      <c r="D3879" s="98"/>
      <c r="E3879" s="98"/>
      <c r="F3879" s="98"/>
      <c r="G3879" s="99"/>
      <c r="H3879" s="19"/>
      <c r="I3879" s="26">
        <f>SUM(I3874:I3878)</f>
        <v>0</v>
      </c>
      <c r="J3879" s="26">
        <f>SUM(J3874:J3878)</f>
        <v>140.4</v>
      </c>
      <c r="K3879" s="26">
        <f>SUM(K3874:K3878)</f>
        <v>359.18199999999996</v>
      </c>
      <c r="L3879" s="26">
        <f>SUM(L3874:L3878)</f>
        <v>0</v>
      </c>
      <c r="M3879" s="26">
        <f>SUM(M3874:M3878)</f>
        <v>359.18199999999996</v>
      </c>
      <c r="N3879" s="19"/>
      <c r="O3879" s="19"/>
      <c r="P3879" s="19"/>
      <c r="Q3879" s="19"/>
    </row>
    <row r="3880" spans="1:17" s="3" customFormat="1" ht="12" customHeight="1">
      <c r="A3880" s="97" t="s">
        <v>31</v>
      </c>
      <c r="B3880" s="98"/>
      <c r="C3880" s="98"/>
      <c r="D3880" s="98"/>
      <c r="E3880" s="98"/>
      <c r="F3880" s="98"/>
      <c r="G3880" s="99"/>
      <c r="H3880" s="19"/>
      <c r="I3880" s="26">
        <v>0</v>
      </c>
      <c r="J3880" s="26">
        <v>0</v>
      </c>
      <c r="K3880" s="19"/>
      <c r="L3880" s="19"/>
      <c r="M3880" s="19"/>
      <c r="N3880" s="19"/>
      <c r="O3880" s="19"/>
      <c r="P3880" s="19"/>
      <c r="Q3880" s="19"/>
    </row>
    <row r="3881" spans="1:17" s="3" customFormat="1" ht="12" customHeight="1">
      <c r="A3881" s="97" t="s">
        <v>32</v>
      </c>
      <c r="B3881" s="98"/>
      <c r="C3881" s="98"/>
      <c r="D3881" s="98"/>
      <c r="E3881" s="98"/>
      <c r="F3881" s="98"/>
      <c r="G3881" s="99"/>
      <c r="H3881" s="26">
        <f>SUMIF(D3873:D3880,"=Project",H3873:H3880)</f>
        <v>0</v>
      </c>
      <c r="I3881" s="26">
        <f>SUMIF(D3873:D3880,"=Project",I3873:I3880)</f>
        <v>0</v>
      </c>
      <c r="J3881" s="26">
        <f>SUMIF(D3873:D3880,"=Project",J3873:J3880)</f>
        <v>0</v>
      </c>
      <c r="K3881" s="26">
        <f>SUMIF(D3873:D3880,"=Project",K3873:K3880)</f>
        <v>0</v>
      </c>
      <c r="L3881" s="26">
        <f>SUMIF(D3873:D3880,"=Project",L3873:L3880)</f>
        <v>0</v>
      </c>
      <c r="M3881" s="26">
        <f>SUMIF(D3873:D3880,"=Project",M3873:M3880)</f>
        <v>0</v>
      </c>
      <c r="N3881" s="26">
        <f>SUMIF(D3873:D3880,"=Project",N3873:N3880)</f>
        <v>0</v>
      </c>
      <c r="O3881" s="26">
        <f>SUMIF(D3873:D3880,"=Project",O3873:O3880)</f>
        <v>0</v>
      </c>
      <c r="P3881" s="26">
        <f>SUMIF(D3873:D3880,"=Project",P3873:P3880)</f>
        <v>0</v>
      </c>
      <c r="Q3881" s="26">
        <f>SUMIF(D3873:D3880,"=Project",Q3873:Q3880)</f>
        <v>0</v>
      </c>
    </row>
    <row r="3882" spans="1:17" s="3" customFormat="1" ht="12" customHeight="1">
      <c r="A3882" s="16" t="s">
        <v>4717</v>
      </c>
      <c r="B3882" s="17" t="s">
        <v>18</v>
      </c>
      <c r="C3882" s="18" t="s">
        <v>4718</v>
      </c>
      <c r="D3882" s="19"/>
      <c r="E3882" s="18" t="s">
        <v>4719</v>
      </c>
      <c r="F3882" s="16" t="s">
        <v>352</v>
      </c>
      <c r="G3882" s="18" t="s">
        <v>4720</v>
      </c>
      <c r="H3882" s="20">
        <v>0</v>
      </c>
      <c r="I3882" s="20">
        <v>2.919</v>
      </c>
      <c r="J3882" s="20">
        <v>0</v>
      </c>
      <c r="K3882" s="20">
        <v>0</v>
      </c>
      <c r="L3882" s="20">
        <v>0</v>
      </c>
      <c r="M3882" s="20">
        <v>0</v>
      </c>
      <c r="N3882" s="20">
        <v>0</v>
      </c>
      <c r="O3882" s="20">
        <v>0</v>
      </c>
      <c r="P3882" s="20">
        <v>0</v>
      </c>
      <c r="Q3882" s="20">
        <v>0</v>
      </c>
    </row>
    <row r="3883" spans="1:17" s="3" customFormat="1" ht="12" customHeight="1">
      <c r="A3883" s="21" t="s">
        <v>4717</v>
      </c>
      <c r="B3883" s="22" t="s">
        <v>23</v>
      </c>
      <c r="C3883" s="21" t="s">
        <v>4718</v>
      </c>
      <c r="D3883" s="21" t="s">
        <v>4721</v>
      </c>
      <c r="E3883" s="23" t="s">
        <v>4722</v>
      </c>
      <c r="F3883" s="24">
        <v>5</v>
      </c>
      <c r="G3883" s="23" t="s">
        <v>4723</v>
      </c>
      <c r="H3883" s="25">
        <v>0</v>
      </c>
      <c r="I3883" s="25">
        <v>2.919</v>
      </c>
      <c r="J3883" s="25">
        <v>0</v>
      </c>
      <c r="K3883" s="25">
        <v>0</v>
      </c>
      <c r="L3883" s="25">
        <v>0</v>
      </c>
      <c r="M3883" s="25">
        <v>0</v>
      </c>
      <c r="N3883" s="25">
        <v>0</v>
      </c>
      <c r="O3883" s="25">
        <v>0</v>
      </c>
      <c r="P3883" s="25">
        <v>0</v>
      </c>
      <c r="Q3883" s="25">
        <v>0</v>
      </c>
    </row>
    <row r="3884" spans="1:17" s="3" customFormat="1" ht="12" customHeight="1">
      <c r="A3884" s="21" t="s">
        <v>4717</v>
      </c>
      <c r="B3884" s="22" t="s">
        <v>27</v>
      </c>
      <c r="C3884" s="21" t="s">
        <v>4718</v>
      </c>
      <c r="D3884" s="21" t="s">
        <v>4721</v>
      </c>
      <c r="E3884" s="23" t="s">
        <v>4724</v>
      </c>
      <c r="F3884" s="24">
        <v>5</v>
      </c>
      <c r="G3884" s="19"/>
      <c r="H3884" s="19"/>
      <c r="I3884" s="25">
        <v>2.919</v>
      </c>
      <c r="J3884" s="25">
        <v>0</v>
      </c>
      <c r="K3884" s="25">
        <v>0</v>
      </c>
      <c r="L3884" s="25">
        <v>0</v>
      </c>
      <c r="M3884" s="25">
        <v>0</v>
      </c>
      <c r="N3884" s="19"/>
      <c r="O3884" s="19"/>
      <c r="P3884" s="19"/>
      <c r="Q3884" s="19"/>
    </row>
    <row r="3885" spans="1:17" s="3" customFormat="1" ht="12" customHeight="1">
      <c r="A3885" s="97" t="s">
        <v>30</v>
      </c>
      <c r="B3885" s="98"/>
      <c r="C3885" s="98"/>
      <c r="D3885" s="98"/>
      <c r="E3885" s="98"/>
      <c r="F3885" s="98"/>
      <c r="G3885" s="99"/>
      <c r="H3885" s="19"/>
      <c r="I3885" s="26">
        <f>SUM(I3884:I3884)</f>
        <v>2.919</v>
      </c>
      <c r="J3885" s="26">
        <f>SUM(J3884:J3884)</f>
        <v>0</v>
      </c>
      <c r="K3885" s="26">
        <f>SUM(K3884:K3884)</f>
        <v>0</v>
      </c>
      <c r="L3885" s="26">
        <f>SUM(L3884:L3884)</f>
        <v>0</v>
      </c>
      <c r="M3885" s="26">
        <f>SUM(M3884:M3884)</f>
        <v>0</v>
      </c>
      <c r="N3885" s="19"/>
      <c r="O3885" s="19"/>
      <c r="P3885" s="19"/>
      <c r="Q3885" s="19"/>
    </row>
    <row r="3886" spans="1:17" s="3" customFormat="1" ht="12" customHeight="1">
      <c r="A3886" s="97" t="s">
        <v>31</v>
      </c>
      <c r="B3886" s="98"/>
      <c r="C3886" s="98"/>
      <c r="D3886" s="98"/>
      <c r="E3886" s="98"/>
      <c r="F3886" s="98"/>
      <c r="G3886" s="99"/>
      <c r="H3886" s="19"/>
      <c r="I3886" s="26">
        <v>0</v>
      </c>
      <c r="J3886" s="26">
        <v>0</v>
      </c>
      <c r="K3886" s="19"/>
      <c r="L3886" s="19"/>
      <c r="M3886" s="19"/>
      <c r="N3886" s="19"/>
      <c r="O3886" s="19"/>
      <c r="P3886" s="19"/>
      <c r="Q3886" s="19"/>
    </row>
    <row r="3887" spans="1:17" s="3" customFormat="1" ht="12" customHeight="1">
      <c r="A3887" s="97" t="s">
        <v>32</v>
      </c>
      <c r="B3887" s="98"/>
      <c r="C3887" s="98"/>
      <c r="D3887" s="98"/>
      <c r="E3887" s="98"/>
      <c r="F3887" s="98"/>
      <c r="G3887" s="99"/>
      <c r="H3887" s="26">
        <f>SUMIF(D3883:D3886,"=Project",H3883:H3886)</f>
        <v>0</v>
      </c>
      <c r="I3887" s="26">
        <f>SUMIF(D3883:D3886,"=Project",I3883:I3886)</f>
        <v>0</v>
      </c>
      <c r="J3887" s="26">
        <f>SUMIF(D3883:D3886,"=Project",J3883:J3886)</f>
        <v>0</v>
      </c>
      <c r="K3887" s="26">
        <f>SUMIF(D3883:D3886,"=Project",K3883:K3886)</f>
        <v>0</v>
      </c>
      <c r="L3887" s="26">
        <f>SUMIF(D3883:D3886,"=Project",L3883:L3886)</f>
        <v>0</v>
      </c>
      <c r="M3887" s="26">
        <f>SUMIF(D3883:D3886,"=Project",M3883:M3886)</f>
        <v>0</v>
      </c>
      <c r="N3887" s="26">
        <f>SUMIF(D3883:D3886,"=Project",N3883:N3886)</f>
        <v>0</v>
      </c>
      <c r="O3887" s="26">
        <f>SUMIF(D3883:D3886,"=Project",O3883:O3886)</f>
        <v>0</v>
      </c>
      <c r="P3887" s="26">
        <f>SUMIF(D3883:D3886,"=Project",P3883:P3886)</f>
        <v>0</v>
      </c>
      <c r="Q3887" s="26">
        <f>SUMIF(D3883:D3886,"=Project",Q3883:Q3886)</f>
        <v>0</v>
      </c>
    </row>
    <row r="3888" spans="1:17" s="3" customFormat="1" ht="12" customHeight="1">
      <c r="A3888" s="16" t="s">
        <v>4725</v>
      </c>
      <c r="B3888" s="17" t="s">
        <v>18</v>
      </c>
      <c r="C3888" s="18" t="s">
        <v>4726</v>
      </c>
      <c r="D3888" s="19"/>
      <c r="E3888" s="18" t="s">
        <v>4727</v>
      </c>
      <c r="F3888" s="16" t="s">
        <v>352</v>
      </c>
      <c r="G3888" s="18" t="s">
        <v>4728</v>
      </c>
      <c r="H3888" s="20">
        <v>0</v>
      </c>
      <c r="I3888" s="20">
        <v>566.07799999999997</v>
      </c>
      <c r="J3888" s="20">
        <v>143.446</v>
      </c>
      <c r="K3888" s="20">
        <v>126.623</v>
      </c>
      <c r="L3888" s="20">
        <v>0</v>
      </c>
      <c r="M3888" s="20">
        <v>126.623</v>
      </c>
      <c r="N3888" s="20">
        <v>35.798000000000002</v>
      </c>
      <c r="O3888" s="20">
        <v>22.751999999999999</v>
      </c>
      <c r="P3888" s="20">
        <v>19.201000000000001</v>
      </c>
      <c r="Q3888" s="20">
        <v>19.393000000000001</v>
      </c>
    </row>
    <row r="3889" spans="1:17" s="3" customFormat="1" ht="12" customHeight="1">
      <c r="A3889" s="21" t="s">
        <v>4725</v>
      </c>
      <c r="B3889" s="22" t="s">
        <v>23</v>
      </c>
      <c r="C3889" s="21" t="s">
        <v>4726</v>
      </c>
      <c r="D3889" s="21" t="s">
        <v>4729</v>
      </c>
      <c r="E3889" s="23" t="s">
        <v>4730</v>
      </c>
      <c r="F3889" s="24">
        <v>5</v>
      </c>
      <c r="G3889" s="23" t="s">
        <v>4731</v>
      </c>
      <c r="H3889" s="25">
        <v>0</v>
      </c>
      <c r="I3889" s="25">
        <v>492.77300000000002</v>
      </c>
      <c r="J3889" s="25">
        <v>29.585999999999999</v>
      </c>
      <c r="K3889" s="25">
        <v>87.593000000000004</v>
      </c>
      <c r="L3889" s="25">
        <v>0</v>
      </c>
      <c r="M3889" s="25">
        <v>87.593000000000004</v>
      </c>
      <c r="N3889" s="25">
        <v>19.437999999999999</v>
      </c>
      <c r="O3889" s="25">
        <v>22.24</v>
      </c>
      <c r="P3889" s="25">
        <v>18.689</v>
      </c>
      <c r="Q3889" s="25">
        <v>18.876000000000001</v>
      </c>
    </row>
    <row r="3890" spans="1:17" s="3" customFormat="1" ht="12" customHeight="1">
      <c r="A3890" s="21" t="s">
        <v>4725</v>
      </c>
      <c r="B3890" s="22" t="s">
        <v>27</v>
      </c>
      <c r="C3890" s="21" t="s">
        <v>4726</v>
      </c>
      <c r="D3890" s="21" t="s">
        <v>4729</v>
      </c>
      <c r="E3890" s="23" t="s">
        <v>4732</v>
      </c>
      <c r="F3890" s="24">
        <v>5</v>
      </c>
      <c r="G3890" s="19"/>
      <c r="H3890" s="19"/>
      <c r="I3890" s="25">
        <v>0</v>
      </c>
      <c r="J3890" s="25">
        <v>18.632999999999999</v>
      </c>
      <c r="K3890" s="25">
        <v>15.821999999999999</v>
      </c>
      <c r="L3890" s="25">
        <v>0</v>
      </c>
      <c r="M3890" s="25">
        <v>15.821999999999999</v>
      </c>
      <c r="N3890" s="19"/>
      <c r="O3890" s="19"/>
      <c r="P3890" s="19"/>
      <c r="Q3890" s="19"/>
    </row>
    <row r="3891" spans="1:17" s="3" customFormat="1" ht="12" customHeight="1">
      <c r="A3891" s="21" t="s">
        <v>4725</v>
      </c>
      <c r="B3891" s="22" t="s">
        <v>27</v>
      </c>
      <c r="C3891" s="21" t="s">
        <v>4726</v>
      </c>
      <c r="D3891" s="21" t="s">
        <v>4729</v>
      </c>
      <c r="E3891" s="23" t="s">
        <v>4733</v>
      </c>
      <c r="F3891" s="24">
        <v>5</v>
      </c>
      <c r="G3891" s="19"/>
      <c r="H3891" s="19"/>
      <c r="I3891" s="25">
        <v>0</v>
      </c>
      <c r="J3891" s="25">
        <v>10.952999999999999</v>
      </c>
      <c r="K3891" s="25">
        <v>71.771000000000001</v>
      </c>
      <c r="L3891" s="25">
        <v>0</v>
      </c>
      <c r="M3891" s="25">
        <v>71.771000000000001</v>
      </c>
      <c r="N3891" s="19"/>
      <c r="O3891" s="19"/>
      <c r="P3891" s="19"/>
      <c r="Q3891" s="19"/>
    </row>
    <row r="3892" spans="1:17" s="3" customFormat="1" ht="12" customHeight="1">
      <c r="A3892" s="21" t="s">
        <v>4725</v>
      </c>
      <c r="B3892" s="22" t="s">
        <v>27</v>
      </c>
      <c r="C3892" s="21" t="s">
        <v>4726</v>
      </c>
      <c r="D3892" s="21" t="s">
        <v>4729</v>
      </c>
      <c r="E3892" s="23" t="s">
        <v>4734</v>
      </c>
      <c r="F3892" s="24">
        <v>5</v>
      </c>
      <c r="G3892" s="19"/>
      <c r="H3892" s="19"/>
      <c r="I3892" s="25">
        <v>289.90699999999998</v>
      </c>
      <c r="J3892" s="25">
        <v>0</v>
      </c>
      <c r="K3892" s="25">
        <v>0</v>
      </c>
      <c r="L3892" s="25">
        <v>0</v>
      </c>
      <c r="M3892" s="25">
        <v>0</v>
      </c>
      <c r="N3892" s="19"/>
      <c r="O3892" s="19"/>
      <c r="P3892" s="19"/>
      <c r="Q3892" s="19"/>
    </row>
    <row r="3893" spans="1:17" s="3" customFormat="1" ht="12" customHeight="1">
      <c r="A3893" s="21" t="s">
        <v>4725</v>
      </c>
      <c r="B3893" s="22" t="s">
        <v>27</v>
      </c>
      <c r="C3893" s="21" t="s">
        <v>4726</v>
      </c>
      <c r="D3893" s="21" t="s">
        <v>4729</v>
      </c>
      <c r="E3893" s="23" t="s">
        <v>4735</v>
      </c>
      <c r="F3893" s="24">
        <v>5</v>
      </c>
      <c r="G3893" s="19"/>
      <c r="H3893" s="19"/>
      <c r="I3893" s="25">
        <v>190.86600000000001</v>
      </c>
      <c r="J3893" s="25">
        <v>0</v>
      </c>
      <c r="K3893" s="25">
        <v>0</v>
      </c>
      <c r="L3893" s="25">
        <v>0</v>
      </c>
      <c r="M3893" s="25">
        <v>0</v>
      </c>
      <c r="N3893" s="19"/>
      <c r="O3893" s="19"/>
      <c r="P3893" s="19"/>
      <c r="Q3893" s="19"/>
    </row>
    <row r="3894" spans="1:17" s="3" customFormat="1" ht="12" customHeight="1">
      <c r="A3894" s="97" t="s">
        <v>30</v>
      </c>
      <c r="B3894" s="98"/>
      <c r="C3894" s="98"/>
      <c r="D3894" s="98"/>
      <c r="E3894" s="98"/>
      <c r="F3894" s="98"/>
      <c r="G3894" s="99"/>
      <c r="H3894" s="19"/>
      <c r="I3894" s="26">
        <f>SUM(I3890:I3893)</f>
        <v>480.77300000000002</v>
      </c>
      <c r="J3894" s="26">
        <f>SUM(J3890:J3893)</f>
        <v>29.585999999999999</v>
      </c>
      <c r="K3894" s="26">
        <f>SUM(K3890:K3893)</f>
        <v>87.593000000000004</v>
      </c>
      <c r="L3894" s="26">
        <f>SUM(L3890:L3893)</f>
        <v>0</v>
      </c>
      <c r="M3894" s="26">
        <f>SUM(M3890:M3893)</f>
        <v>87.593000000000004</v>
      </c>
      <c r="N3894" s="19"/>
      <c r="O3894" s="19"/>
      <c r="P3894" s="19"/>
      <c r="Q3894" s="19"/>
    </row>
    <row r="3895" spans="1:17" s="3" customFormat="1" ht="12" customHeight="1">
      <c r="A3895" s="21" t="s">
        <v>4725</v>
      </c>
      <c r="B3895" s="22" t="s">
        <v>68</v>
      </c>
      <c r="C3895" s="21" t="s">
        <v>4726</v>
      </c>
      <c r="D3895" s="21" t="s">
        <v>4729</v>
      </c>
      <c r="E3895" s="23" t="s">
        <v>4736</v>
      </c>
      <c r="F3895" s="24">
        <v>5</v>
      </c>
      <c r="H3895" s="19"/>
      <c r="I3895" s="25">
        <v>12</v>
      </c>
      <c r="J3895" s="25">
        <v>0</v>
      </c>
      <c r="K3895" s="19"/>
      <c r="L3895" s="19"/>
      <c r="M3895" s="19"/>
      <c r="N3895" s="19"/>
      <c r="O3895" s="19"/>
      <c r="P3895" s="19"/>
      <c r="Q3895" s="19"/>
    </row>
    <row r="3896" spans="1:17" s="3" customFormat="1" ht="12" customHeight="1">
      <c r="A3896" s="97" t="s">
        <v>31</v>
      </c>
      <c r="B3896" s="98"/>
      <c r="C3896" s="98"/>
      <c r="D3896" s="98"/>
      <c r="E3896" s="98"/>
      <c r="F3896" s="98"/>
      <c r="G3896" s="99"/>
      <c r="H3896" s="19"/>
      <c r="I3896" s="26">
        <f>SUM(I3895:I3895)</f>
        <v>12</v>
      </c>
      <c r="J3896" s="26">
        <f>SUM(J3895:J3895)</f>
        <v>0</v>
      </c>
      <c r="K3896" s="19"/>
      <c r="L3896" s="19"/>
      <c r="M3896" s="19"/>
      <c r="N3896" s="19"/>
      <c r="O3896" s="19"/>
      <c r="P3896" s="19"/>
      <c r="Q3896" s="19"/>
    </row>
    <row r="3897" spans="1:17" s="3" customFormat="1" ht="12" customHeight="1">
      <c r="A3897" s="21" t="s">
        <v>4725</v>
      </c>
      <c r="B3897" s="22" t="s">
        <v>23</v>
      </c>
      <c r="C3897" s="21" t="s">
        <v>4726</v>
      </c>
      <c r="D3897" s="21" t="s">
        <v>4737</v>
      </c>
      <c r="E3897" s="23" t="s">
        <v>4738</v>
      </c>
      <c r="F3897" s="24">
        <v>5</v>
      </c>
      <c r="G3897" s="23" t="s">
        <v>4739</v>
      </c>
      <c r="H3897" s="25">
        <v>0</v>
      </c>
      <c r="I3897" s="25">
        <v>73.305000000000007</v>
      </c>
      <c r="J3897" s="25">
        <v>113.86</v>
      </c>
      <c r="K3897" s="25">
        <v>39.03</v>
      </c>
      <c r="L3897" s="25">
        <v>0</v>
      </c>
      <c r="M3897" s="25">
        <v>39.03</v>
      </c>
      <c r="N3897" s="25">
        <v>16.36</v>
      </c>
      <c r="O3897" s="25">
        <v>0.51200000000000001</v>
      </c>
      <c r="P3897" s="25">
        <v>0.51200000000000001</v>
      </c>
      <c r="Q3897" s="25">
        <v>0.51700000000000002</v>
      </c>
    </row>
    <row r="3898" spans="1:17" s="3" customFormat="1" ht="12" customHeight="1">
      <c r="A3898" s="21" t="s">
        <v>4725</v>
      </c>
      <c r="B3898" s="22" t="s">
        <v>27</v>
      </c>
      <c r="C3898" s="21" t="s">
        <v>4726</v>
      </c>
      <c r="D3898" s="21" t="s">
        <v>4737</v>
      </c>
      <c r="E3898" s="23" t="s">
        <v>4740</v>
      </c>
      <c r="F3898" s="24">
        <v>5</v>
      </c>
      <c r="G3898" s="19"/>
      <c r="H3898" s="19"/>
      <c r="I3898" s="25">
        <v>69.117000000000004</v>
      </c>
      <c r="J3898" s="25">
        <v>95.26</v>
      </c>
      <c r="K3898" s="25">
        <v>32.829000000000001</v>
      </c>
      <c r="L3898" s="25">
        <v>0</v>
      </c>
      <c r="M3898" s="25">
        <v>32.829000000000001</v>
      </c>
      <c r="N3898" s="19"/>
      <c r="O3898" s="19"/>
      <c r="P3898" s="19"/>
      <c r="Q3898" s="19"/>
    </row>
    <row r="3899" spans="1:17" s="3" customFormat="1" ht="12" customHeight="1">
      <c r="A3899" s="21" t="s">
        <v>4725</v>
      </c>
      <c r="B3899" s="22" t="s">
        <v>27</v>
      </c>
      <c r="C3899" s="21" t="s">
        <v>4726</v>
      </c>
      <c r="D3899" s="21" t="s">
        <v>4737</v>
      </c>
      <c r="E3899" s="23" t="s">
        <v>3560</v>
      </c>
      <c r="F3899" s="24">
        <v>5</v>
      </c>
      <c r="G3899" s="19"/>
      <c r="H3899" s="19"/>
      <c r="I3899" s="25">
        <v>4.1879999999999997</v>
      </c>
      <c r="J3899" s="25">
        <v>18.600000000000001</v>
      </c>
      <c r="K3899" s="25">
        <v>6.2009999999999996</v>
      </c>
      <c r="L3899" s="25">
        <v>0</v>
      </c>
      <c r="M3899" s="25">
        <v>6.2009999999999996</v>
      </c>
      <c r="N3899" s="19"/>
      <c r="O3899" s="19"/>
      <c r="P3899" s="19"/>
      <c r="Q3899" s="19"/>
    </row>
    <row r="3900" spans="1:17" s="3" customFormat="1" ht="12" customHeight="1">
      <c r="A3900" s="97" t="s">
        <v>30</v>
      </c>
      <c r="B3900" s="98"/>
      <c r="C3900" s="98"/>
      <c r="D3900" s="98"/>
      <c r="E3900" s="98"/>
      <c r="F3900" s="98"/>
      <c r="G3900" s="99"/>
      <c r="H3900" s="19"/>
      <c r="I3900" s="26">
        <f>SUM(I3898:I3899)</f>
        <v>73.305000000000007</v>
      </c>
      <c r="J3900" s="26">
        <f>SUM(J3898:J3899)</f>
        <v>113.86000000000001</v>
      </c>
      <c r="K3900" s="26">
        <f>SUM(K3898:K3899)</f>
        <v>39.03</v>
      </c>
      <c r="L3900" s="26">
        <f>SUM(L3898:L3899)</f>
        <v>0</v>
      </c>
      <c r="M3900" s="26">
        <f>SUM(M3898:M3899)</f>
        <v>39.03</v>
      </c>
      <c r="N3900" s="19"/>
      <c r="O3900" s="19"/>
      <c r="P3900" s="19"/>
      <c r="Q3900" s="19"/>
    </row>
    <row r="3901" spans="1:17" s="3" customFormat="1" ht="12" customHeight="1">
      <c r="A3901" s="97" t="s">
        <v>31</v>
      </c>
      <c r="B3901" s="98"/>
      <c r="C3901" s="98"/>
      <c r="D3901" s="98"/>
      <c r="E3901" s="98"/>
      <c r="F3901" s="98"/>
      <c r="G3901" s="99"/>
      <c r="H3901" s="19"/>
      <c r="I3901" s="26">
        <v>0</v>
      </c>
      <c r="J3901" s="26">
        <v>0</v>
      </c>
      <c r="K3901" s="19"/>
      <c r="L3901" s="19"/>
      <c r="M3901" s="19"/>
      <c r="N3901" s="19"/>
      <c r="O3901" s="19"/>
      <c r="P3901" s="19"/>
      <c r="Q3901" s="19"/>
    </row>
    <row r="3902" spans="1:17" s="3" customFormat="1" ht="12" customHeight="1">
      <c r="A3902" s="97" t="s">
        <v>32</v>
      </c>
      <c r="B3902" s="98"/>
      <c r="C3902" s="98"/>
      <c r="D3902" s="98"/>
      <c r="E3902" s="98"/>
      <c r="F3902" s="98"/>
      <c r="G3902" s="99"/>
      <c r="H3902" s="26">
        <f>SUMIF(D3889:D3901,"=Project",H3889:H3901)</f>
        <v>0</v>
      </c>
      <c r="I3902" s="26">
        <f>SUMIF(D3889:D3901,"=Project",I3889:I3901)</f>
        <v>0</v>
      </c>
      <c r="J3902" s="26">
        <f>SUMIF(D3889:D3901,"=Project",J3889:J3901)</f>
        <v>0</v>
      </c>
      <c r="K3902" s="26">
        <f>SUMIF(D3889:D3901,"=Project",K3889:K3901)</f>
        <v>0</v>
      </c>
      <c r="L3902" s="26">
        <f>SUMIF(D3889:D3901,"=Project",L3889:L3901)</f>
        <v>0</v>
      </c>
      <c r="M3902" s="26">
        <f>SUMIF(D3889:D3901,"=Project",M3889:M3901)</f>
        <v>0</v>
      </c>
      <c r="N3902" s="26">
        <f>SUMIF(D3889:D3901,"=Project",N3889:N3901)</f>
        <v>0</v>
      </c>
      <c r="O3902" s="26">
        <f>SUMIF(D3889:D3901,"=Project",O3889:O3901)</f>
        <v>0</v>
      </c>
      <c r="P3902" s="26">
        <f>SUMIF(D3889:D3901,"=Project",P3889:P3901)</f>
        <v>0</v>
      </c>
      <c r="Q3902" s="26">
        <f>SUMIF(D3889:D3901,"=Project",Q3889:Q3901)</f>
        <v>0</v>
      </c>
    </row>
    <row r="3903" spans="1:17" s="3" customFormat="1" ht="12" customHeight="1">
      <c r="A3903" s="16" t="s">
        <v>4741</v>
      </c>
      <c r="B3903" s="17" t="s">
        <v>18</v>
      </c>
      <c r="C3903" s="18" t="s">
        <v>4742</v>
      </c>
      <c r="D3903" s="19"/>
      <c r="E3903" s="18" t="s">
        <v>4743</v>
      </c>
      <c r="F3903" s="16" t="s">
        <v>352</v>
      </c>
      <c r="G3903" s="18" t="s">
        <v>4744</v>
      </c>
      <c r="H3903" s="20">
        <v>0</v>
      </c>
      <c r="I3903" s="20">
        <v>57.389000000000003</v>
      </c>
      <c r="J3903" s="20">
        <v>54.078000000000003</v>
      </c>
      <c r="K3903" s="20">
        <v>0.69499999999999995</v>
      </c>
      <c r="L3903" s="20">
        <v>0</v>
      </c>
      <c r="M3903" s="20">
        <v>0.69499999999999995</v>
      </c>
      <c r="N3903" s="20">
        <v>0.753</v>
      </c>
      <c r="O3903" s="20">
        <v>0.59299999999999997</v>
      </c>
      <c r="P3903" s="20">
        <v>0.72699999999999998</v>
      </c>
      <c r="Q3903" s="20">
        <v>0.73099999999999998</v>
      </c>
    </row>
    <row r="3904" spans="1:17" s="3" customFormat="1" ht="12" customHeight="1">
      <c r="A3904" s="21" t="s">
        <v>4741</v>
      </c>
      <c r="B3904" s="22" t="s">
        <v>23</v>
      </c>
      <c r="C3904" s="21" t="s">
        <v>4742</v>
      </c>
      <c r="D3904" s="21" t="s">
        <v>4745</v>
      </c>
      <c r="E3904" s="23" t="s">
        <v>4746</v>
      </c>
      <c r="F3904" s="24">
        <v>5</v>
      </c>
      <c r="G3904" s="23" t="s">
        <v>4747</v>
      </c>
      <c r="H3904" s="25">
        <v>0</v>
      </c>
      <c r="I3904" s="25">
        <v>51.286999999999999</v>
      </c>
      <c r="J3904" s="25">
        <v>48.762</v>
      </c>
      <c r="K3904" s="25">
        <v>0</v>
      </c>
      <c r="L3904" s="25">
        <v>0</v>
      </c>
      <c r="M3904" s="25">
        <v>0</v>
      </c>
      <c r="N3904" s="25">
        <v>0</v>
      </c>
      <c r="O3904" s="25">
        <v>0</v>
      </c>
      <c r="P3904" s="25">
        <v>0</v>
      </c>
      <c r="Q3904" s="25">
        <v>0</v>
      </c>
    </row>
    <row r="3905" spans="1:17" s="3" customFormat="1" ht="12" customHeight="1">
      <c r="A3905" s="21" t="s">
        <v>4741</v>
      </c>
      <c r="B3905" s="22" t="s">
        <v>27</v>
      </c>
      <c r="C3905" s="21" t="s">
        <v>4742</v>
      </c>
      <c r="D3905" s="21" t="s">
        <v>4745</v>
      </c>
      <c r="E3905" s="23" t="s">
        <v>4748</v>
      </c>
      <c r="F3905" s="24">
        <v>5</v>
      </c>
      <c r="G3905" s="19"/>
      <c r="H3905" s="19"/>
      <c r="I3905" s="25">
        <v>9.173</v>
      </c>
      <c r="J3905" s="25">
        <v>0</v>
      </c>
      <c r="K3905" s="25">
        <v>0</v>
      </c>
      <c r="L3905" s="25">
        <v>0</v>
      </c>
      <c r="M3905" s="25">
        <v>0</v>
      </c>
      <c r="N3905" s="19"/>
      <c r="O3905" s="19"/>
      <c r="P3905" s="19"/>
      <c r="Q3905" s="19"/>
    </row>
    <row r="3906" spans="1:17" s="3" customFormat="1" ht="12" customHeight="1">
      <c r="A3906" s="21" t="s">
        <v>4741</v>
      </c>
      <c r="B3906" s="22" t="s">
        <v>27</v>
      </c>
      <c r="C3906" s="21" t="s">
        <v>4742</v>
      </c>
      <c r="D3906" s="21" t="s">
        <v>4745</v>
      </c>
      <c r="E3906" s="23" t="s">
        <v>4749</v>
      </c>
      <c r="F3906" s="24">
        <v>5</v>
      </c>
      <c r="G3906" s="19"/>
      <c r="H3906" s="19"/>
      <c r="I3906" s="25">
        <v>26.795000000000002</v>
      </c>
      <c r="J3906" s="25">
        <v>15</v>
      </c>
      <c r="K3906" s="25">
        <v>0</v>
      </c>
      <c r="L3906" s="25">
        <v>0</v>
      </c>
      <c r="M3906" s="25">
        <v>0</v>
      </c>
      <c r="N3906" s="19"/>
      <c r="O3906" s="19"/>
      <c r="P3906" s="19"/>
      <c r="Q3906" s="19"/>
    </row>
    <row r="3907" spans="1:17" s="3" customFormat="1" ht="12" customHeight="1">
      <c r="A3907" s="21" t="s">
        <v>4741</v>
      </c>
      <c r="B3907" s="22" t="s">
        <v>27</v>
      </c>
      <c r="C3907" s="21" t="s">
        <v>4742</v>
      </c>
      <c r="D3907" s="21" t="s">
        <v>4745</v>
      </c>
      <c r="E3907" s="23" t="s">
        <v>3491</v>
      </c>
      <c r="F3907" s="24">
        <v>5</v>
      </c>
      <c r="G3907" s="19"/>
      <c r="H3907" s="19"/>
      <c r="I3907" s="25">
        <v>15.319000000000001</v>
      </c>
      <c r="J3907" s="25">
        <v>33.762</v>
      </c>
      <c r="K3907" s="25">
        <v>0</v>
      </c>
      <c r="L3907" s="25">
        <v>0</v>
      </c>
      <c r="M3907" s="25">
        <v>0</v>
      </c>
      <c r="N3907" s="19"/>
      <c r="O3907" s="19"/>
      <c r="P3907" s="19"/>
      <c r="Q3907" s="19"/>
    </row>
    <row r="3908" spans="1:17" s="3" customFormat="1" ht="12" customHeight="1">
      <c r="A3908" s="97" t="s">
        <v>30</v>
      </c>
      <c r="B3908" s="98"/>
      <c r="C3908" s="98"/>
      <c r="D3908" s="98"/>
      <c r="E3908" s="98"/>
      <c r="F3908" s="98"/>
      <c r="G3908" s="99"/>
      <c r="H3908" s="19"/>
      <c r="I3908" s="26">
        <f>SUM(I3905:I3907)</f>
        <v>51.287000000000006</v>
      </c>
      <c r="J3908" s="26">
        <f>SUM(J3905:J3907)</f>
        <v>48.762</v>
      </c>
      <c r="K3908" s="26">
        <f>SUM(K3905:K3907)</f>
        <v>0</v>
      </c>
      <c r="L3908" s="26">
        <f>SUM(L3905:L3907)</f>
        <v>0</v>
      </c>
      <c r="M3908" s="26">
        <f>SUM(M3905:M3907)</f>
        <v>0</v>
      </c>
      <c r="N3908" s="19"/>
      <c r="O3908" s="19"/>
      <c r="P3908" s="19"/>
      <c r="Q3908" s="19"/>
    </row>
    <row r="3909" spans="1:17" s="3" customFormat="1" ht="12" customHeight="1">
      <c r="A3909" s="97" t="s">
        <v>31</v>
      </c>
      <c r="B3909" s="98"/>
      <c r="C3909" s="98"/>
      <c r="D3909" s="98"/>
      <c r="E3909" s="98"/>
      <c r="F3909" s="98"/>
      <c r="G3909" s="99"/>
      <c r="H3909" s="19"/>
      <c r="I3909" s="26">
        <v>0</v>
      </c>
      <c r="J3909" s="26">
        <v>0</v>
      </c>
      <c r="K3909" s="19"/>
      <c r="L3909" s="19"/>
      <c r="M3909" s="19"/>
      <c r="N3909" s="19"/>
      <c r="O3909" s="19"/>
      <c r="P3909" s="19"/>
      <c r="Q3909" s="19"/>
    </row>
    <row r="3910" spans="1:17" s="3" customFormat="1" ht="12" customHeight="1">
      <c r="A3910" s="21" t="s">
        <v>4741</v>
      </c>
      <c r="B3910" s="22" t="s">
        <v>23</v>
      </c>
      <c r="C3910" s="21" t="s">
        <v>4742</v>
      </c>
      <c r="D3910" s="21" t="s">
        <v>4750</v>
      </c>
      <c r="E3910" s="23" t="s">
        <v>4751</v>
      </c>
      <c r="F3910" s="24">
        <v>5</v>
      </c>
      <c r="G3910" s="23" t="s">
        <v>4752</v>
      </c>
      <c r="H3910" s="25">
        <v>0</v>
      </c>
      <c r="I3910" s="25">
        <v>6.1020000000000003</v>
      </c>
      <c r="J3910" s="25">
        <v>5.3159999999999998</v>
      </c>
      <c r="K3910" s="25">
        <v>0.69499999999999995</v>
      </c>
      <c r="L3910" s="25">
        <v>0</v>
      </c>
      <c r="M3910" s="25">
        <v>0.69499999999999995</v>
      </c>
      <c r="N3910" s="25">
        <v>0.753</v>
      </c>
      <c r="O3910" s="25">
        <v>0.59299999999999997</v>
      </c>
      <c r="P3910" s="25">
        <v>0.72699999999999998</v>
      </c>
      <c r="Q3910" s="25">
        <v>0.73099999999999998</v>
      </c>
    </row>
    <row r="3911" spans="1:17" s="3" customFormat="1" ht="12" customHeight="1">
      <c r="A3911" s="21" t="s">
        <v>4741</v>
      </c>
      <c r="B3911" s="22" t="s">
        <v>27</v>
      </c>
      <c r="C3911" s="21" t="s">
        <v>4742</v>
      </c>
      <c r="D3911" s="21" t="s">
        <v>4750</v>
      </c>
      <c r="E3911" s="23" t="s">
        <v>4753</v>
      </c>
      <c r="F3911" s="24">
        <v>5</v>
      </c>
      <c r="G3911" s="19"/>
      <c r="H3911" s="19"/>
      <c r="I3911" s="25">
        <v>4.3250000000000002</v>
      </c>
      <c r="J3911" s="25">
        <v>0</v>
      </c>
      <c r="K3911" s="25">
        <v>0</v>
      </c>
      <c r="L3911" s="25">
        <v>0</v>
      </c>
      <c r="M3911" s="25">
        <v>0</v>
      </c>
      <c r="N3911" s="19"/>
      <c r="O3911" s="19"/>
      <c r="P3911" s="19"/>
      <c r="Q3911" s="19"/>
    </row>
    <row r="3912" spans="1:17" s="3" customFormat="1" ht="12" customHeight="1">
      <c r="A3912" s="21" t="s">
        <v>4741</v>
      </c>
      <c r="B3912" s="22" t="s">
        <v>27</v>
      </c>
      <c r="C3912" s="21" t="s">
        <v>4742</v>
      </c>
      <c r="D3912" s="21" t="s">
        <v>4750</v>
      </c>
      <c r="E3912" s="23" t="s">
        <v>3491</v>
      </c>
      <c r="F3912" s="24">
        <v>5</v>
      </c>
      <c r="G3912" s="19"/>
      <c r="H3912" s="19"/>
      <c r="I3912" s="25">
        <v>1.7769999999999999</v>
      </c>
      <c r="J3912" s="25">
        <v>5.3159999999999998</v>
      </c>
      <c r="K3912" s="25">
        <v>0.69499999999999995</v>
      </c>
      <c r="L3912" s="25">
        <v>0</v>
      </c>
      <c r="M3912" s="25">
        <v>0.69499999999999995</v>
      </c>
      <c r="N3912" s="19"/>
      <c r="O3912" s="19"/>
      <c r="P3912" s="19"/>
      <c r="Q3912" s="19"/>
    </row>
    <row r="3913" spans="1:17" s="3" customFormat="1" ht="12" customHeight="1">
      <c r="A3913" s="97" t="s">
        <v>30</v>
      </c>
      <c r="B3913" s="98"/>
      <c r="C3913" s="98"/>
      <c r="D3913" s="98"/>
      <c r="E3913" s="98"/>
      <c r="F3913" s="98"/>
      <c r="G3913" s="99"/>
      <c r="H3913" s="19"/>
      <c r="I3913" s="26">
        <f>SUM(I3911:I3912)</f>
        <v>6.1020000000000003</v>
      </c>
      <c r="J3913" s="26">
        <f>SUM(J3911:J3912)</f>
        <v>5.3159999999999998</v>
      </c>
      <c r="K3913" s="26">
        <f>SUM(K3911:K3912)</f>
        <v>0.69499999999999995</v>
      </c>
      <c r="L3913" s="26">
        <f>SUM(L3911:L3912)</f>
        <v>0</v>
      </c>
      <c r="M3913" s="26">
        <f>SUM(M3911:M3912)</f>
        <v>0.69499999999999995</v>
      </c>
      <c r="N3913" s="19"/>
      <c r="O3913" s="19"/>
      <c r="P3913" s="19"/>
      <c r="Q3913" s="19"/>
    </row>
    <row r="3914" spans="1:17" s="3" customFormat="1" ht="12" customHeight="1">
      <c r="A3914" s="97" t="s">
        <v>31</v>
      </c>
      <c r="B3914" s="98"/>
      <c r="C3914" s="98"/>
      <c r="D3914" s="98"/>
      <c r="E3914" s="98"/>
      <c r="F3914" s="98"/>
      <c r="G3914" s="99"/>
      <c r="H3914" s="19"/>
      <c r="I3914" s="26">
        <v>0</v>
      </c>
      <c r="J3914" s="26">
        <v>0</v>
      </c>
      <c r="K3914" s="19"/>
      <c r="L3914" s="19"/>
      <c r="M3914" s="19"/>
      <c r="N3914" s="19"/>
      <c r="O3914" s="19"/>
      <c r="P3914" s="19"/>
      <c r="Q3914" s="19"/>
    </row>
    <row r="3915" spans="1:17" s="3" customFormat="1" ht="12" customHeight="1">
      <c r="A3915" s="97" t="s">
        <v>32</v>
      </c>
      <c r="B3915" s="98"/>
      <c r="C3915" s="98"/>
      <c r="D3915" s="98"/>
      <c r="E3915" s="98"/>
      <c r="F3915" s="98"/>
      <c r="G3915" s="99"/>
      <c r="H3915" s="26">
        <f>SUMIF(D3904:D3914,"=Project",H3904:H3914)</f>
        <v>0</v>
      </c>
      <c r="I3915" s="26">
        <f>SUMIF(D3904:D3914,"=Project",I3904:I3914)</f>
        <v>0</v>
      </c>
      <c r="J3915" s="26">
        <f>SUMIF(D3904:D3914,"=Project",J3904:J3914)</f>
        <v>0</v>
      </c>
      <c r="K3915" s="26">
        <f>SUMIF(D3904:D3914,"=Project",K3904:K3914)</f>
        <v>0</v>
      </c>
      <c r="L3915" s="26">
        <f>SUMIF(D3904:D3914,"=Project",L3904:L3914)</f>
        <v>0</v>
      </c>
      <c r="M3915" s="26">
        <f>SUMIF(D3904:D3914,"=Project",M3904:M3914)</f>
        <v>0</v>
      </c>
      <c r="N3915" s="26">
        <f>SUMIF(D3904:D3914,"=Project",N3904:N3914)</f>
        <v>0</v>
      </c>
      <c r="O3915" s="26">
        <f>SUMIF(D3904:D3914,"=Project",O3904:O3914)</f>
        <v>0</v>
      </c>
      <c r="P3915" s="26">
        <f>SUMIF(D3904:D3914,"=Project",P3904:P3914)</f>
        <v>0</v>
      </c>
      <c r="Q3915" s="26">
        <f>SUMIF(D3904:D3914,"=Project",Q3904:Q3914)</f>
        <v>0</v>
      </c>
    </row>
    <row r="3916" spans="1:17" s="3" customFormat="1" ht="12" customHeight="1">
      <c r="A3916" s="16" t="s">
        <v>4754</v>
      </c>
      <c r="B3916" s="17" t="s">
        <v>18</v>
      </c>
      <c r="C3916" s="18" t="s">
        <v>4755</v>
      </c>
      <c r="D3916" s="19"/>
      <c r="E3916" s="18" t="s">
        <v>4756</v>
      </c>
      <c r="F3916" s="16" t="s">
        <v>352</v>
      </c>
      <c r="G3916" s="18" t="s">
        <v>4757</v>
      </c>
      <c r="H3916" s="20">
        <v>0</v>
      </c>
      <c r="I3916" s="20">
        <v>481.24700000000001</v>
      </c>
      <c r="J3916" s="20">
        <v>372.096</v>
      </c>
      <c r="K3916" s="20">
        <v>290.06900000000002</v>
      </c>
      <c r="L3916" s="20">
        <v>0</v>
      </c>
      <c r="M3916" s="20">
        <v>290.06900000000002</v>
      </c>
      <c r="N3916" s="20">
        <v>310.57600000000002</v>
      </c>
      <c r="O3916" s="20">
        <v>131.63399999999999</v>
      </c>
      <c r="P3916" s="20">
        <v>118.46</v>
      </c>
      <c r="Q3916" s="20">
        <v>108.968</v>
      </c>
    </row>
    <row r="3917" spans="1:17" s="3" customFormat="1" ht="12" customHeight="1">
      <c r="A3917" s="21" t="s">
        <v>4754</v>
      </c>
      <c r="B3917" s="22" t="s">
        <v>23</v>
      </c>
      <c r="C3917" s="21" t="s">
        <v>4755</v>
      </c>
      <c r="D3917" s="21" t="s">
        <v>4758</v>
      </c>
      <c r="E3917" s="23" t="s">
        <v>4759</v>
      </c>
      <c r="F3917" s="24">
        <v>5</v>
      </c>
      <c r="G3917" s="23" t="s">
        <v>4757</v>
      </c>
      <c r="H3917" s="25">
        <v>0</v>
      </c>
      <c r="I3917" s="25">
        <v>481.24700000000001</v>
      </c>
      <c r="J3917" s="25">
        <v>372.096</v>
      </c>
      <c r="K3917" s="25">
        <v>290.06900000000002</v>
      </c>
      <c r="L3917" s="25">
        <v>0</v>
      </c>
      <c r="M3917" s="25">
        <v>290.06900000000002</v>
      </c>
      <c r="N3917" s="25">
        <v>310.57600000000002</v>
      </c>
      <c r="O3917" s="25">
        <v>131.63399999999999</v>
      </c>
      <c r="P3917" s="25">
        <v>118.46</v>
      </c>
      <c r="Q3917" s="25">
        <v>108.968</v>
      </c>
    </row>
    <row r="3918" spans="1:17" s="3" customFormat="1" ht="12" customHeight="1">
      <c r="A3918" s="21" t="s">
        <v>4754</v>
      </c>
      <c r="B3918" s="22" t="s">
        <v>27</v>
      </c>
      <c r="C3918" s="21" t="s">
        <v>4755</v>
      </c>
      <c r="D3918" s="21" t="s">
        <v>4758</v>
      </c>
      <c r="E3918" s="23" t="s">
        <v>168</v>
      </c>
      <c r="F3918" s="24">
        <v>5</v>
      </c>
      <c r="G3918" s="19"/>
      <c r="H3918" s="19"/>
      <c r="I3918" s="25">
        <v>28.27</v>
      </c>
      <c r="J3918" s="25">
        <v>33.590000000000003</v>
      </c>
      <c r="K3918" s="25">
        <v>21.744</v>
      </c>
      <c r="L3918" s="25">
        <v>0</v>
      </c>
      <c r="M3918" s="25">
        <v>21.744</v>
      </c>
      <c r="N3918" s="19"/>
      <c r="O3918" s="19"/>
      <c r="P3918" s="19"/>
      <c r="Q3918" s="19"/>
    </row>
    <row r="3919" spans="1:17" s="3" customFormat="1" ht="12" customHeight="1">
      <c r="A3919" s="21" t="s">
        <v>4754</v>
      </c>
      <c r="B3919" s="22" t="s">
        <v>27</v>
      </c>
      <c r="C3919" s="21" t="s">
        <v>4755</v>
      </c>
      <c r="D3919" s="21" t="s">
        <v>4758</v>
      </c>
      <c r="E3919" s="23" t="s">
        <v>4760</v>
      </c>
      <c r="F3919" s="24">
        <v>5</v>
      </c>
      <c r="G3919" s="19"/>
      <c r="H3919" s="19"/>
      <c r="I3919" s="25">
        <v>4.048</v>
      </c>
      <c r="J3919" s="25">
        <v>2.3889999999999998</v>
      </c>
      <c r="K3919" s="25">
        <v>0</v>
      </c>
      <c r="L3919" s="25">
        <v>0</v>
      </c>
      <c r="M3919" s="25">
        <v>0</v>
      </c>
      <c r="N3919" s="19"/>
      <c r="O3919" s="19"/>
      <c r="P3919" s="19"/>
      <c r="Q3919" s="19"/>
    </row>
    <row r="3920" spans="1:17" s="3" customFormat="1" ht="12" customHeight="1">
      <c r="A3920" s="21" t="s">
        <v>4754</v>
      </c>
      <c r="B3920" s="22" t="s">
        <v>27</v>
      </c>
      <c r="C3920" s="21" t="s">
        <v>4755</v>
      </c>
      <c r="D3920" s="21" t="s">
        <v>4758</v>
      </c>
      <c r="E3920" s="23" t="s">
        <v>3073</v>
      </c>
      <c r="F3920" s="24">
        <v>5</v>
      </c>
      <c r="G3920" s="19"/>
      <c r="H3920" s="19"/>
      <c r="I3920" s="25">
        <v>38.637</v>
      </c>
      <c r="J3920" s="25">
        <v>27.262</v>
      </c>
      <c r="K3920" s="25">
        <v>23.206</v>
      </c>
      <c r="L3920" s="25">
        <v>0</v>
      </c>
      <c r="M3920" s="25">
        <v>23.206</v>
      </c>
      <c r="N3920" s="19"/>
      <c r="O3920" s="19"/>
      <c r="P3920" s="19"/>
      <c r="Q3920" s="19"/>
    </row>
    <row r="3921" spans="1:17" s="3" customFormat="1" ht="12" customHeight="1">
      <c r="A3921" s="21" t="s">
        <v>4754</v>
      </c>
      <c r="B3921" s="22" t="s">
        <v>27</v>
      </c>
      <c r="C3921" s="21" t="s">
        <v>4755</v>
      </c>
      <c r="D3921" s="21" t="s">
        <v>4758</v>
      </c>
      <c r="E3921" s="23" t="s">
        <v>4761</v>
      </c>
      <c r="F3921" s="24">
        <v>5</v>
      </c>
      <c r="G3921" s="19"/>
      <c r="H3921" s="19"/>
      <c r="I3921" s="25">
        <v>2.794</v>
      </c>
      <c r="J3921" s="25">
        <v>4.5199999999999996</v>
      </c>
      <c r="K3921" s="25">
        <v>2.5539999999999998</v>
      </c>
      <c r="L3921" s="25">
        <v>0</v>
      </c>
      <c r="M3921" s="25">
        <v>2.5539999999999998</v>
      </c>
      <c r="N3921" s="19"/>
      <c r="O3921" s="19"/>
      <c r="P3921" s="19"/>
      <c r="Q3921" s="19"/>
    </row>
    <row r="3922" spans="1:17" s="3" customFormat="1" ht="12" customHeight="1">
      <c r="A3922" s="21" t="s">
        <v>4754</v>
      </c>
      <c r="B3922" s="22" t="s">
        <v>27</v>
      </c>
      <c r="C3922" s="21" t="s">
        <v>4755</v>
      </c>
      <c r="D3922" s="21" t="s">
        <v>4758</v>
      </c>
      <c r="E3922" s="23" t="s">
        <v>4005</v>
      </c>
      <c r="F3922" s="24">
        <v>5</v>
      </c>
      <c r="G3922" s="19"/>
      <c r="H3922" s="19"/>
      <c r="I3922" s="25">
        <v>347.80399999999997</v>
      </c>
      <c r="J3922" s="25">
        <v>269.22699999999998</v>
      </c>
      <c r="K3922" s="25">
        <v>179.53</v>
      </c>
      <c r="L3922" s="25">
        <v>0</v>
      </c>
      <c r="M3922" s="25">
        <v>179.53</v>
      </c>
      <c r="N3922" s="19"/>
      <c r="O3922" s="19"/>
      <c r="P3922" s="19"/>
      <c r="Q3922" s="19"/>
    </row>
    <row r="3923" spans="1:17" s="3" customFormat="1" ht="12" customHeight="1">
      <c r="A3923" s="21" t="s">
        <v>4754</v>
      </c>
      <c r="B3923" s="22" t="s">
        <v>27</v>
      </c>
      <c r="C3923" s="21" t="s">
        <v>4755</v>
      </c>
      <c r="D3923" s="21" t="s">
        <v>4758</v>
      </c>
      <c r="E3923" s="23" t="s">
        <v>4762</v>
      </c>
      <c r="F3923" s="24">
        <v>5</v>
      </c>
      <c r="G3923" s="19"/>
      <c r="H3923" s="19"/>
      <c r="I3923" s="25">
        <v>4.57</v>
      </c>
      <c r="J3923" s="25">
        <v>5</v>
      </c>
      <c r="K3923" s="25">
        <v>4.0250000000000004</v>
      </c>
      <c r="L3923" s="25">
        <v>0</v>
      </c>
      <c r="M3923" s="25">
        <v>4.0250000000000004</v>
      </c>
      <c r="N3923" s="19"/>
      <c r="O3923" s="19"/>
      <c r="P3923" s="19"/>
      <c r="Q3923" s="19"/>
    </row>
    <row r="3924" spans="1:17" s="3" customFormat="1" ht="12" customHeight="1">
      <c r="A3924" s="21" t="s">
        <v>4754</v>
      </c>
      <c r="B3924" s="22" t="s">
        <v>27</v>
      </c>
      <c r="C3924" s="21" t="s">
        <v>4755</v>
      </c>
      <c r="D3924" s="21" t="s">
        <v>4758</v>
      </c>
      <c r="E3924" s="23" t="s">
        <v>4763</v>
      </c>
      <c r="F3924" s="24">
        <v>5</v>
      </c>
      <c r="G3924" s="19"/>
      <c r="H3924" s="19"/>
      <c r="I3924" s="25">
        <v>37.936999999999998</v>
      </c>
      <c r="J3924" s="25">
        <v>23.099</v>
      </c>
      <c r="K3924" s="25">
        <v>56.366</v>
      </c>
      <c r="L3924" s="25">
        <v>0</v>
      </c>
      <c r="M3924" s="25">
        <v>56.366</v>
      </c>
      <c r="N3924" s="19"/>
      <c r="O3924" s="19"/>
      <c r="P3924" s="19"/>
      <c r="Q3924" s="19"/>
    </row>
    <row r="3925" spans="1:17" s="3" customFormat="1" ht="12" customHeight="1">
      <c r="A3925" s="21" t="s">
        <v>4754</v>
      </c>
      <c r="B3925" s="22" t="s">
        <v>27</v>
      </c>
      <c r="C3925" s="21" t="s">
        <v>4755</v>
      </c>
      <c r="D3925" s="21" t="s">
        <v>4758</v>
      </c>
      <c r="E3925" s="23" t="s">
        <v>4764</v>
      </c>
      <c r="F3925" s="24">
        <v>5</v>
      </c>
      <c r="G3925" s="19"/>
      <c r="H3925" s="19"/>
      <c r="I3925" s="25">
        <v>13.788</v>
      </c>
      <c r="J3925" s="25">
        <v>0</v>
      </c>
      <c r="K3925" s="25">
        <v>0</v>
      </c>
      <c r="L3925" s="25">
        <v>0</v>
      </c>
      <c r="M3925" s="25">
        <v>0</v>
      </c>
      <c r="N3925" s="19"/>
      <c r="O3925" s="19"/>
      <c r="P3925" s="19"/>
      <c r="Q3925" s="19"/>
    </row>
    <row r="3926" spans="1:17" s="3" customFormat="1" ht="12" customHeight="1">
      <c r="A3926" s="21" t="s">
        <v>4754</v>
      </c>
      <c r="B3926" s="22" t="s">
        <v>27</v>
      </c>
      <c r="C3926" s="21" t="s">
        <v>4755</v>
      </c>
      <c r="D3926" s="21" t="s">
        <v>4758</v>
      </c>
      <c r="E3926" s="23" t="s">
        <v>4765</v>
      </c>
      <c r="F3926" s="24">
        <v>5</v>
      </c>
      <c r="G3926" s="19"/>
      <c r="H3926" s="19"/>
      <c r="I3926" s="25">
        <v>0.96599999999999997</v>
      </c>
      <c r="J3926" s="25">
        <v>2.14</v>
      </c>
      <c r="K3926" s="25">
        <v>0.22700000000000001</v>
      </c>
      <c r="L3926" s="25">
        <v>0</v>
      </c>
      <c r="M3926" s="25">
        <v>0.22700000000000001</v>
      </c>
      <c r="N3926" s="19"/>
      <c r="O3926" s="19"/>
      <c r="P3926" s="19"/>
      <c r="Q3926" s="19"/>
    </row>
    <row r="3927" spans="1:17" s="3" customFormat="1" ht="12" customHeight="1">
      <c r="A3927" s="21" t="s">
        <v>4754</v>
      </c>
      <c r="B3927" s="22" t="s">
        <v>27</v>
      </c>
      <c r="C3927" s="21" t="s">
        <v>4755</v>
      </c>
      <c r="D3927" s="21" t="s">
        <v>4758</v>
      </c>
      <c r="E3927" s="23" t="s">
        <v>4766</v>
      </c>
      <c r="F3927" s="24">
        <v>5</v>
      </c>
      <c r="G3927" s="19"/>
      <c r="H3927" s="19"/>
      <c r="I3927" s="25">
        <v>2.4329999999999998</v>
      </c>
      <c r="J3927" s="25">
        <v>4.8689999999999998</v>
      </c>
      <c r="K3927" s="25">
        <v>2.4169999999999998</v>
      </c>
      <c r="L3927" s="25">
        <v>0</v>
      </c>
      <c r="M3927" s="25">
        <v>2.4169999999999998</v>
      </c>
      <c r="N3927" s="19"/>
      <c r="O3927" s="19"/>
      <c r="P3927" s="19"/>
      <c r="Q3927" s="19"/>
    </row>
    <row r="3928" spans="1:17" s="3" customFormat="1" ht="12" customHeight="1">
      <c r="A3928" s="97" t="s">
        <v>30</v>
      </c>
      <c r="B3928" s="98"/>
      <c r="C3928" s="98"/>
      <c r="D3928" s="98"/>
      <c r="E3928" s="98"/>
      <c r="F3928" s="98"/>
      <c r="G3928" s="99"/>
      <c r="H3928" s="19"/>
      <c r="I3928" s="26">
        <f>SUM(I3918:I3927)</f>
        <v>481.24700000000001</v>
      </c>
      <c r="J3928" s="26">
        <f>SUM(J3918:J3927)</f>
        <v>372.096</v>
      </c>
      <c r="K3928" s="26">
        <f>SUM(K3918:K3927)</f>
        <v>290.06899999999996</v>
      </c>
      <c r="L3928" s="26">
        <f>SUM(L3918:L3927)</f>
        <v>0</v>
      </c>
      <c r="M3928" s="26">
        <f>SUM(M3918:M3927)</f>
        <v>290.06899999999996</v>
      </c>
      <c r="N3928" s="19"/>
      <c r="O3928" s="19"/>
      <c r="P3928" s="19"/>
      <c r="Q3928" s="19"/>
    </row>
    <row r="3929" spans="1:17" s="3" customFormat="1" ht="12" customHeight="1">
      <c r="A3929" s="97" t="s">
        <v>31</v>
      </c>
      <c r="B3929" s="98"/>
      <c r="C3929" s="98"/>
      <c r="D3929" s="98"/>
      <c r="E3929" s="98"/>
      <c r="F3929" s="98"/>
      <c r="G3929" s="99"/>
      <c r="H3929" s="19"/>
      <c r="I3929" s="26">
        <v>0</v>
      </c>
      <c r="J3929" s="26">
        <v>0</v>
      </c>
      <c r="K3929" s="19"/>
      <c r="L3929" s="19"/>
      <c r="M3929" s="19"/>
      <c r="N3929" s="19"/>
      <c r="O3929" s="19"/>
      <c r="P3929" s="19"/>
      <c r="Q3929" s="19"/>
    </row>
    <row r="3930" spans="1:17" s="3" customFormat="1" ht="12" customHeight="1">
      <c r="A3930" s="97" t="s">
        <v>32</v>
      </c>
      <c r="B3930" s="98"/>
      <c r="C3930" s="98"/>
      <c r="D3930" s="98"/>
      <c r="E3930" s="98"/>
      <c r="F3930" s="98"/>
      <c r="G3930" s="99"/>
      <c r="H3930" s="26">
        <f>SUMIF(D3917:D3929,"=Project",H3917:H3929)</f>
        <v>0</v>
      </c>
      <c r="I3930" s="26">
        <f>SUMIF(D3917:D3929,"=Project",I3917:I3929)</f>
        <v>0</v>
      </c>
      <c r="J3930" s="26">
        <f>SUMIF(D3917:D3929,"=Project",J3917:J3929)</f>
        <v>0</v>
      </c>
      <c r="K3930" s="26">
        <f>SUMIF(D3917:D3929,"=Project",K3917:K3929)</f>
        <v>0</v>
      </c>
      <c r="L3930" s="26">
        <f>SUMIF(D3917:D3929,"=Project",L3917:L3929)</f>
        <v>0</v>
      </c>
      <c r="M3930" s="26">
        <f>SUMIF(D3917:D3929,"=Project",M3917:M3929)</f>
        <v>0</v>
      </c>
      <c r="N3930" s="26">
        <f>SUMIF(D3917:D3929,"=Project",N3917:N3929)</f>
        <v>0</v>
      </c>
      <c r="O3930" s="26">
        <f>SUMIF(D3917:D3929,"=Project",O3917:O3929)</f>
        <v>0</v>
      </c>
      <c r="P3930" s="26">
        <f>SUMIF(D3917:D3929,"=Project",P3917:P3929)</f>
        <v>0</v>
      </c>
      <c r="Q3930" s="26">
        <f>SUMIF(D3917:D3929,"=Project",Q3917:Q3929)</f>
        <v>0</v>
      </c>
    </row>
    <row r="3931" spans="1:17" s="3" customFormat="1" ht="12" customHeight="1">
      <c r="A3931" s="16" t="s">
        <v>4767</v>
      </c>
      <c r="B3931" s="17" t="s">
        <v>18</v>
      </c>
      <c r="C3931" s="18" t="s">
        <v>4768</v>
      </c>
      <c r="D3931" s="19"/>
      <c r="E3931" s="18" t="s">
        <v>4769</v>
      </c>
      <c r="F3931" s="16" t="s">
        <v>352</v>
      </c>
      <c r="G3931" s="18" t="s">
        <v>4770</v>
      </c>
      <c r="H3931" s="20">
        <v>0</v>
      </c>
      <c r="I3931" s="20">
        <v>16.565000000000001</v>
      </c>
      <c r="J3931" s="20">
        <v>16.913</v>
      </c>
      <c r="K3931" s="20">
        <v>17.210999999999999</v>
      </c>
      <c r="L3931" s="20">
        <v>0</v>
      </c>
      <c r="M3931" s="20">
        <v>17.210999999999999</v>
      </c>
      <c r="N3931" s="20">
        <v>17.41</v>
      </c>
      <c r="O3931" s="20">
        <v>17.547000000000001</v>
      </c>
      <c r="P3931" s="20">
        <v>17.556999999999999</v>
      </c>
      <c r="Q3931" s="20">
        <v>17.731999999999999</v>
      </c>
    </row>
    <row r="3932" spans="1:17" s="3" customFormat="1" ht="12" customHeight="1">
      <c r="A3932" s="21" t="s">
        <v>4767</v>
      </c>
      <c r="B3932" s="22" t="s">
        <v>23</v>
      </c>
      <c r="C3932" s="21" t="s">
        <v>4768</v>
      </c>
      <c r="D3932" s="21" t="s">
        <v>4771</v>
      </c>
      <c r="E3932" s="23" t="s">
        <v>4772</v>
      </c>
      <c r="F3932" s="24">
        <v>5</v>
      </c>
      <c r="G3932" s="23" t="s">
        <v>4773</v>
      </c>
      <c r="H3932" s="25">
        <v>0</v>
      </c>
      <c r="I3932" s="25">
        <v>6.65</v>
      </c>
      <c r="J3932" s="25">
        <v>6.8209999999999997</v>
      </c>
      <c r="K3932" s="25">
        <v>6.9429999999999996</v>
      </c>
      <c r="L3932" s="25">
        <v>0</v>
      </c>
      <c r="M3932" s="25">
        <v>6.9429999999999996</v>
      </c>
      <c r="N3932" s="25">
        <v>7.0229999999999997</v>
      </c>
      <c r="O3932" s="25">
        <v>7.0780000000000003</v>
      </c>
      <c r="P3932" s="25">
        <v>7.0819999999999999</v>
      </c>
      <c r="Q3932" s="25">
        <v>7.1529999999999996</v>
      </c>
    </row>
    <row r="3933" spans="1:17" s="3" customFormat="1" ht="12" customHeight="1">
      <c r="A3933" s="97" t="s">
        <v>30</v>
      </c>
      <c r="B3933" s="98"/>
      <c r="C3933" s="98"/>
      <c r="D3933" s="98"/>
      <c r="E3933" s="98"/>
      <c r="F3933" s="98"/>
      <c r="G3933" s="99"/>
      <c r="H3933" s="19"/>
      <c r="I3933" s="26">
        <v>0</v>
      </c>
      <c r="J3933" s="26">
        <v>0</v>
      </c>
      <c r="K3933" s="26">
        <v>0</v>
      </c>
      <c r="L3933" s="19"/>
      <c r="M3933" s="19"/>
      <c r="N3933" s="19"/>
      <c r="O3933" s="19"/>
    </row>
    <row r="3934" spans="1:17" s="3" customFormat="1" ht="12" customHeight="1">
      <c r="A3934" s="97" t="s">
        <v>31</v>
      </c>
      <c r="B3934" s="98"/>
      <c r="C3934" s="98"/>
      <c r="D3934" s="98"/>
      <c r="E3934" s="98"/>
      <c r="F3934" s="98"/>
      <c r="G3934" s="99"/>
      <c r="H3934" s="19"/>
      <c r="I3934" s="26">
        <v>0</v>
      </c>
      <c r="J3934" s="26">
        <v>0</v>
      </c>
      <c r="K3934" s="19"/>
      <c r="L3934" s="19"/>
      <c r="M3934" s="19"/>
      <c r="N3934" s="19"/>
      <c r="O3934" s="19"/>
      <c r="P3934" s="19"/>
      <c r="Q3934" s="19"/>
    </row>
    <row r="3935" spans="1:17" s="3" customFormat="1" ht="12" customHeight="1">
      <c r="A3935" s="21" t="s">
        <v>4767</v>
      </c>
      <c r="B3935" s="22" t="s">
        <v>23</v>
      </c>
      <c r="C3935" s="21" t="s">
        <v>4768</v>
      </c>
      <c r="D3935" s="21" t="s">
        <v>4774</v>
      </c>
      <c r="E3935" s="23" t="s">
        <v>4775</v>
      </c>
      <c r="F3935" s="24">
        <v>5</v>
      </c>
      <c r="G3935" s="23" t="s">
        <v>4776</v>
      </c>
      <c r="H3935" s="25">
        <v>0</v>
      </c>
      <c r="I3935" s="25">
        <v>3.14</v>
      </c>
      <c r="J3935" s="25">
        <v>3.3279999999999998</v>
      </c>
      <c r="K3935" s="25">
        <v>3.3839999999999999</v>
      </c>
      <c r="L3935" s="25">
        <v>0</v>
      </c>
      <c r="M3935" s="25">
        <v>3.3839999999999999</v>
      </c>
      <c r="N3935" s="25">
        <v>3.4249999999999998</v>
      </c>
      <c r="O3935" s="25">
        <v>3.452</v>
      </c>
      <c r="P3935" s="25">
        <v>3.4540000000000002</v>
      </c>
      <c r="Q3935" s="25">
        <v>3.488</v>
      </c>
    </row>
    <row r="3936" spans="1:17" s="3" customFormat="1" ht="12" customHeight="1">
      <c r="A3936" s="97" t="s">
        <v>30</v>
      </c>
      <c r="B3936" s="98"/>
      <c r="C3936" s="98"/>
      <c r="D3936" s="98"/>
      <c r="E3936" s="98"/>
      <c r="F3936" s="98"/>
      <c r="G3936" s="99"/>
      <c r="H3936" s="19"/>
      <c r="I3936" s="26">
        <v>0</v>
      </c>
      <c r="J3936" s="26">
        <v>0</v>
      </c>
      <c r="K3936" s="26">
        <v>0</v>
      </c>
      <c r="L3936" s="19"/>
      <c r="M3936" s="19"/>
      <c r="N3936" s="19"/>
      <c r="O3936" s="19"/>
    </row>
    <row r="3937" spans="1:17" s="3" customFormat="1" ht="12" customHeight="1">
      <c r="A3937" s="97" t="s">
        <v>31</v>
      </c>
      <c r="B3937" s="98"/>
      <c r="C3937" s="98"/>
      <c r="D3937" s="98"/>
      <c r="E3937" s="98"/>
      <c r="F3937" s="98"/>
      <c r="G3937" s="99"/>
      <c r="H3937" s="19"/>
      <c r="I3937" s="26">
        <v>0</v>
      </c>
      <c r="J3937" s="26">
        <v>0</v>
      </c>
      <c r="K3937" s="19"/>
      <c r="L3937" s="19"/>
      <c r="M3937" s="19"/>
      <c r="N3937" s="19"/>
      <c r="O3937" s="19"/>
      <c r="P3937" s="19"/>
      <c r="Q3937" s="19"/>
    </row>
    <row r="3938" spans="1:17" s="3" customFormat="1" ht="12" customHeight="1">
      <c r="A3938" s="21" t="s">
        <v>4767</v>
      </c>
      <c r="B3938" s="22" t="s">
        <v>23</v>
      </c>
      <c r="C3938" s="21" t="s">
        <v>4768</v>
      </c>
      <c r="D3938" s="21" t="s">
        <v>4777</v>
      </c>
      <c r="E3938" s="23" t="s">
        <v>4778</v>
      </c>
      <c r="F3938" s="24">
        <v>5</v>
      </c>
      <c r="G3938" s="23" t="s">
        <v>4779</v>
      </c>
      <c r="H3938" s="25">
        <v>0</v>
      </c>
      <c r="I3938" s="25">
        <v>6.7750000000000004</v>
      </c>
      <c r="J3938" s="25">
        <v>6.7640000000000002</v>
      </c>
      <c r="K3938" s="25">
        <v>6.8840000000000003</v>
      </c>
      <c r="L3938" s="25">
        <v>0</v>
      </c>
      <c r="M3938" s="25">
        <v>6.8840000000000003</v>
      </c>
      <c r="N3938" s="25">
        <v>6.9619999999999997</v>
      </c>
      <c r="O3938" s="25">
        <v>7.0170000000000003</v>
      </c>
      <c r="P3938" s="25">
        <v>7.0209999999999999</v>
      </c>
      <c r="Q3938" s="25">
        <v>7.0910000000000002</v>
      </c>
    </row>
    <row r="3939" spans="1:17" s="3" customFormat="1" ht="12" customHeight="1">
      <c r="A3939" s="97" t="s">
        <v>30</v>
      </c>
      <c r="B3939" s="98"/>
      <c r="C3939" s="98"/>
      <c r="D3939" s="98"/>
      <c r="E3939" s="98"/>
      <c r="F3939" s="98"/>
      <c r="G3939" s="99"/>
      <c r="H3939" s="19"/>
      <c r="I3939" s="26">
        <v>0</v>
      </c>
      <c r="J3939" s="26">
        <v>0</v>
      </c>
      <c r="K3939" s="26">
        <v>0</v>
      </c>
      <c r="L3939" s="19"/>
      <c r="M3939" s="19"/>
      <c r="N3939" s="19"/>
      <c r="O3939" s="19"/>
    </row>
    <row r="3940" spans="1:17" s="3" customFormat="1" ht="12" customHeight="1">
      <c r="A3940" s="97" t="s">
        <v>31</v>
      </c>
      <c r="B3940" s="98"/>
      <c r="C3940" s="98"/>
      <c r="D3940" s="98"/>
      <c r="E3940" s="98"/>
      <c r="F3940" s="98"/>
      <c r="G3940" s="99"/>
      <c r="H3940" s="19"/>
      <c r="I3940" s="26">
        <v>0</v>
      </c>
      <c r="J3940" s="26">
        <v>0</v>
      </c>
      <c r="K3940" s="19"/>
      <c r="L3940" s="19"/>
      <c r="M3940" s="19"/>
      <c r="N3940" s="19"/>
      <c r="O3940" s="19"/>
      <c r="P3940" s="19"/>
      <c r="Q3940" s="19"/>
    </row>
    <row r="3941" spans="1:17" s="3" customFormat="1" ht="12" customHeight="1">
      <c r="A3941" s="97" t="s">
        <v>32</v>
      </c>
      <c r="B3941" s="98"/>
      <c r="C3941" s="98"/>
      <c r="D3941" s="98"/>
      <c r="E3941" s="98"/>
      <c r="F3941" s="98"/>
      <c r="G3941" s="99"/>
      <c r="H3941" s="26">
        <f>SUMIF(D3932:D3940,"=Project",H3932:H3940)</f>
        <v>0</v>
      </c>
      <c r="I3941" s="26">
        <f>SUMIF(D3932:D3940,"=Project",I3932:I3940)</f>
        <v>0</v>
      </c>
      <c r="J3941" s="26">
        <f>SUMIF(D3932:D3940,"=Project",J3932:J3940)</f>
        <v>0</v>
      </c>
      <c r="K3941" s="26">
        <f>SUMIF(D3932:D3940,"=Project",K3932:K3940)</f>
        <v>0</v>
      </c>
      <c r="L3941" s="26">
        <f>SUMIF(D3932:D3940,"=Project",L3932:L3940)</f>
        <v>0</v>
      </c>
      <c r="M3941" s="26">
        <f>SUMIF(D3932:D3940,"=Project",M3932:M3940)</f>
        <v>0</v>
      </c>
      <c r="N3941" s="26">
        <f>SUMIF(D3932:D3940,"=Project",N3932:N3940)</f>
        <v>0</v>
      </c>
      <c r="O3941" s="26">
        <f>SUMIF(D3932:D3940,"=Project",O3932:O3940)</f>
        <v>0</v>
      </c>
      <c r="P3941" s="26">
        <f>SUMIF(D3932:D3940,"=Project",P3932:P3940)</f>
        <v>0</v>
      </c>
      <c r="Q3941" s="26">
        <f>SUMIF(D3932:D3940,"=Project",Q3932:Q3940)</f>
        <v>0</v>
      </c>
    </row>
    <row r="3942" spans="1:17" s="3" customFormat="1" ht="12" customHeight="1">
      <c r="A3942" s="16" t="s">
        <v>4780</v>
      </c>
      <c r="B3942" s="17" t="s">
        <v>18</v>
      </c>
      <c r="C3942" s="18" t="s">
        <v>4781</v>
      </c>
      <c r="D3942" s="19"/>
      <c r="E3942" s="18" t="s">
        <v>4782</v>
      </c>
      <c r="F3942" s="16" t="s">
        <v>352</v>
      </c>
      <c r="G3942" s="18" t="s">
        <v>4783</v>
      </c>
      <c r="H3942" s="20">
        <v>0</v>
      </c>
      <c r="I3942" s="20">
        <v>0</v>
      </c>
      <c r="J3942" s="20">
        <v>0</v>
      </c>
      <c r="K3942" s="20">
        <v>2.7490000000000001</v>
      </c>
      <c r="L3942" s="20">
        <v>0</v>
      </c>
      <c r="M3942" s="20">
        <v>2.7490000000000001</v>
      </c>
      <c r="N3942" s="20">
        <v>3.5939999999999999</v>
      </c>
      <c r="O3942" s="20">
        <v>3.0419999999999998</v>
      </c>
      <c r="P3942" s="20">
        <v>2.2490000000000001</v>
      </c>
      <c r="Q3942" s="20">
        <v>2.2709999999999999</v>
      </c>
    </row>
    <row r="3943" spans="1:17" s="3" customFormat="1" ht="12" customHeight="1">
      <c r="A3943" s="21" t="s">
        <v>4780</v>
      </c>
      <c r="B3943" s="22" t="s">
        <v>23</v>
      </c>
      <c r="C3943" s="21" t="s">
        <v>4781</v>
      </c>
      <c r="D3943" s="21" t="s">
        <v>4784</v>
      </c>
      <c r="E3943" s="23" t="s">
        <v>4785</v>
      </c>
      <c r="F3943" s="24">
        <v>5</v>
      </c>
      <c r="G3943" s="23" t="s">
        <v>4783</v>
      </c>
      <c r="H3943" s="25">
        <v>0</v>
      </c>
      <c r="I3943" s="25">
        <v>0</v>
      </c>
      <c r="J3943" s="25">
        <v>0</v>
      </c>
      <c r="K3943" s="25">
        <v>2.7490000000000001</v>
      </c>
      <c r="L3943" s="25">
        <v>0</v>
      </c>
      <c r="M3943" s="25">
        <v>2.7490000000000001</v>
      </c>
      <c r="N3943" s="25">
        <v>3.5939999999999999</v>
      </c>
      <c r="O3943" s="25">
        <v>3.0419999999999998</v>
      </c>
      <c r="P3943" s="25">
        <v>2.2490000000000001</v>
      </c>
      <c r="Q3943" s="25">
        <v>2.2709999999999999</v>
      </c>
    </row>
    <row r="3944" spans="1:17" s="3" customFormat="1" ht="12" customHeight="1">
      <c r="A3944" s="21" t="s">
        <v>4780</v>
      </c>
      <c r="B3944" s="22" t="s">
        <v>27</v>
      </c>
      <c r="C3944" s="21" t="s">
        <v>4781</v>
      </c>
      <c r="D3944" s="21" t="s">
        <v>4784</v>
      </c>
      <c r="E3944" s="23" t="s">
        <v>4786</v>
      </c>
      <c r="F3944" s="24">
        <v>5</v>
      </c>
      <c r="G3944" s="19"/>
      <c r="H3944" s="19"/>
      <c r="I3944" s="25">
        <v>0</v>
      </c>
      <c r="J3944" s="25">
        <v>0</v>
      </c>
      <c r="K3944" s="25">
        <v>2.7490000000000001</v>
      </c>
      <c r="L3944" s="25">
        <v>0</v>
      </c>
      <c r="M3944" s="25">
        <v>2.7490000000000001</v>
      </c>
      <c r="N3944" s="19"/>
      <c r="O3944" s="19"/>
      <c r="P3944" s="19"/>
      <c r="Q3944" s="19"/>
    </row>
    <row r="3945" spans="1:17" s="3" customFormat="1" ht="12" customHeight="1">
      <c r="A3945" s="97" t="s">
        <v>30</v>
      </c>
      <c r="B3945" s="98"/>
      <c r="C3945" s="98"/>
      <c r="D3945" s="98"/>
      <c r="E3945" s="98"/>
      <c r="F3945" s="98"/>
      <c r="G3945" s="99"/>
      <c r="H3945" s="19"/>
      <c r="I3945" s="26">
        <f>SUM(I3944:I3944)</f>
        <v>0</v>
      </c>
      <c r="J3945" s="26">
        <f>SUM(J3944:J3944)</f>
        <v>0</v>
      </c>
      <c r="K3945" s="26">
        <f>SUM(K3944:K3944)</f>
        <v>2.7490000000000001</v>
      </c>
      <c r="L3945" s="26">
        <f>SUM(L3944:L3944)</f>
        <v>0</v>
      </c>
      <c r="M3945" s="26">
        <f>SUM(M3944:M3944)</f>
        <v>2.7490000000000001</v>
      </c>
      <c r="N3945" s="19"/>
      <c r="O3945" s="19"/>
      <c r="P3945" s="19"/>
      <c r="Q3945" s="19"/>
    </row>
    <row r="3946" spans="1:17" s="3" customFormat="1" ht="12" customHeight="1">
      <c r="A3946" s="97" t="s">
        <v>31</v>
      </c>
      <c r="B3946" s="98"/>
      <c r="C3946" s="98"/>
      <c r="D3946" s="98"/>
      <c r="E3946" s="98"/>
      <c r="F3946" s="98"/>
      <c r="G3946" s="99"/>
      <c r="H3946" s="19"/>
      <c r="I3946" s="26">
        <v>0</v>
      </c>
      <c r="J3946" s="26">
        <v>0</v>
      </c>
      <c r="K3946" s="19"/>
      <c r="L3946" s="19"/>
      <c r="M3946" s="19"/>
      <c r="N3946" s="19"/>
      <c r="O3946" s="19"/>
      <c r="P3946" s="19"/>
      <c r="Q3946" s="19"/>
    </row>
    <row r="3947" spans="1:17" s="3" customFormat="1" ht="12" customHeight="1">
      <c r="A3947" s="97" t="s">
        <v>32</v>
      </c>
      <c r="B3947" s="98"/>
      <c r="C3947" s="98"/>
      <c r="D3947" s="98"/>
      <c r="E3947" s="98"/>
      <c r="F3947" s="98"/>
      <c r="G3947" s="99"/>
      <c r="H3947" s="26">
        <f>SUMIF(D3943:D3946,"=Project",H3943:H3946)</f>
        <v>0</v>
      </c>
      <c r="I3947" s="26">
        <f>SUMIF(D3943:D3946,"=Project",I3943:I3946)</f>
        <v>0</v>
      </c>
      <c r="J3947" s="26">
        <f>SUMIF(D3943:D3946,"=Project",J3943:J3946)</f>
        <v>0</v>
      </c>
      <c r="K3947" s="26">
        <f>SUMIF(D3943:D3946,"=Project",K3943:K3946)</f>
        <v>0</v>
      </c>
      <c r="L3947" s="26">
        <f>SUMIF(D3943:D3946,"=Project",L3943:L3946)</f>
        <v>0</v>
      </c>
      <c r="M3947" s="26">
        <f>SUMIF(D3943:D3946,"=Project",M3943:M3946)</f>
        <v>0</v>
      </c>
      <c r="N3947" s="26">
        <f>SUMIF(D3943:D3946,"=Project",N3943:N3946)</f>
        <v>0</v>
      </c>
      <c r="O3947" s="26">
        <f>SUMIF(D3943:D3946,"=Project",O3943:O3946)</f>
        <v>0</v>
      </c>
      <c r="P3947" s="26">
        <f>SUMIF(D3943:D3946,"=Project",P3943:P3946)</f>
        <v>0</v>
      </c>
      <c r="Q3947" s="26">
        <f>SUMIF(D3943:D3946,"=Project",Q3943:Q3946)</f>
        <v>0</v>
      </c>
    </row>
    <row r="3948" spans="1:17" s="3" customFormat="1" ht="12" customHeight="1">
      <c r="A3948" s="16" t="s">
        <v>4787</v>
      </c>
      <c r="B3948" s="17" t="s">
        <v>18</v>
      </c>
      <c r="C3948" s="18" t="s">
        <v>4788</v>
      </c>
      <c r="D3948" s="19"/>
      <c r="E3948" s="18" t="s">
        <v>4789</v>
      </c>
      <c r="F3948" s="16" t="s">
        <v>352</v>
      </c>
      <c r="G3948" s="18" t="s">
        <v>4790</v>
      </c>
      <c r="H3948" s="20">
        <v>0</v>
      </c>
      <c r="I3948" s="20">
        <v>0.94299999999999995</v>
      </c>
      <c r="J3948" s="20">
        <v>0.93</v>
      </c>
      <c r="K3948" s="20">
        <v>0.95099999999999996</v>
      </c>
      <c r="L3948" s="20">
        <v>0</v>
      </c>
      <c r="M3948" s="20">
        <v>0.95099999999999996</v>
      </c>
      <c r="N3948" s="20">
        <v>0.96399999999999997</v>
      </c>
      <c r="O3948" s="20">
        <v>0.96899999999999997</v>
      </c>
      <c r="P3948" s="20">
        <v>0.96899999999999997</v>
      </c>
      <c r="Q3948" s="20">
        <v>0.97899999999999998</v>
      </c>
    </row>
    <row r="3949" spans="1:17" s="3" customFormat="1" ht="12" customHeight="1">
      <c r="A3949" s="21" t="s">
        <v>4787</v>
      </c>
      <c r="B3949" s="22" t="s">
        <v>23</v>
      </c>
      <c r="C3949" s="21" t="s">
        <v>4788</v>
      </c>
      <c r="D3949" s="21" t="s">
        <v>4791</v>
      </c>
      <c r="E3949" s="23" t="s">
        <v>4789</v>
      </c>
      <c r="F3949" s="24">
        <v>5</v>
      </c>
      <c r="G3949" s="23" t="s">
        <v>4792</v>
      </c>
      <c r="H3949" s="25">
        <v>0</v>
      </c>
      <c r="I3949" s="25">
        <v>0.94299999999999995</v>
      </c>
      <c r="J3949" s="25">
        <v>0.93</v>
      </c>
      <c r="K3949" s="25">
        <v>0.95099999999999996</v>
      </c>
      <c r="L3949" s="25">
        <v>0</v>
      </c>
      <c r="M3949" s="25">
        <v>0.95099999999999996</v>
      </c>
      <c r="N3949" s="25">
        <v>0.96399999999999997</v>
      </c>
      <c r="O3949" s="25">
        <v>0.96899999999999997</v>
      </c>
      <c r="P3949" s="25">
        <v>0.96899999999999997</v>
      </c>
      <c r="Q3949" s="25">
        <v>0.97899999999999998</v>
      </c>
    </row>
    <row r="3950" spans="1:17" s="3" customFormat="1" ht="12" customHeight="1">
      <c r="A3950" s="21" t="s">
        <v>4787</v>
      </c>
      <c r="B3950" s="22" t="s">
        <v>27</v>
      </c>
      <c r="C3950" s="21" t="s">
        <v>4788</v>
      </c>
      <c r="D3950" s="21" t="s">
        <v>4791</v>
      </c>
      <c r="E3950" s="23" t="s">
        <v>4793</v>
      </c>
      <c r="F3950" s="24">
        <v>5</v>
      </c>
      <c r="G3950" s="19"/>
      <c r="H3950" s="19"/>
      <c r="I3950" s="25">
        <v>0</v>
      </c>
      <c r="J3950" s="25">
        <v>0.433</v>
      </c>
      <c r="K3950" s="25">
        <v>0.69499999999999995</v>
      </c>
      <c r="L3950" s="25">
        <v>0</v>
      </c>
      <c r="M3950" s="25">
        <v>0.69499999999999995</v>
      </c>
      <c r="N3950" s="19"/>
      <c r="O3950" s="19"/>
      <c r="P3950" s="19"/>
      <c r="Q3950" s="19"/>
    </row>
    <row r="3951" spans="1:17" s="3" customFormat="1" ht="12" customHeight="1">
      <c r="A3951" s="21" t="s">
        <v>4787</v>
      </c>
      <c r="B3951" s="22" t="s">
        <v>27</v>
      </c>
      <c r="C3951" s="21" t="s">
        <v>4788</v>
      </c>
      <c r="D3951" s="21" t="s">
        <v>4791</v>
      </c>
      <c r="E3951" s="23" t="s">
        <v>4794</v>
      </c>
      <c r="F3951" s="24">
        <v>5</v>
      </c>
      <c r="G3951" s="19"/>
      <c r="H3951" s="19"/>
      <c r="I3951" s="25">
        <v>0.94299999999999995</v>
      </c>
      <c r="J3951" s="25">
        <v>0.497</v>
      </c>
      <c r="K3951" s="25">
        <v>0</v>
      </c>
      <c r="L3951" s="25">
        <v>0</v>
      </c>
      <c r="M3951" s="25">
        <v>0</v>
      </c>
      <c r="N3951" s="19"/>
      <c r="O3951" s="19"/>
      <c r="P3951" s="19"/>
      <c r="Q3951" s="19"/>
    </row>
    <row r="3952" spans="1:17" s="3" customFormat="1" ht="12" customHeight="1">
      <c r="A3952" s="21" t="s">
        <v>4787</v>
      </c>
      <c r="B3952" s="22" t="s">
        <v>27</v>
      </c>
      <c r="C3952" s="21" t="s">
        <v>4788</v>
      </c>
      <c r="D3952" s="21" t="s">
        <v>4791</v>
      </c>
      <c r="E3952" s="23" t="s">
        <v>4795</v>
      </c>
      <c r="F3952" s="24">
        <v>5</v>
      </c>
      <c r="G3952" s="19"/>
      <c r="H3952" s="19"/>
      <c r="I3952" s="25">
        <v>0</v>
      </c>
      <c r="J3952" s="25">
        <v>0</v>
      </c>
      <c r="K3952" s="25">
        <v>0.25600000000000001</v>
      </c>
      <c r="L3952" s="25">
        <v>0</v>
      </c>
      <c r="M3952" s="25">
        <v>0.25600000000000001</v>
      </c>
      <c r="N3952" s="19"/>
      <c r="O3952" s="19"/>
      <c r="P3952" s="19"/>
      <c r="Q3952" s="19"/>
    </row>
    <row r="3953" spans="1:17" s="3" customFormat="1" ht="12" customHeight="1">
      <c r="A3953" s="97" t="s">
        <v>30</v>
      </c>
      <c r="B3953" s="98"/>
      <c r="C3953" s="98"/>
      <c r="D3953" s="98"/>
      <c r="E3953" s="98"/>
      <c r="F3953" s="98"/>
      <c r="G3953" s="99"/>
      <c r="H3953" s="19"/>
      <c r="I3953" s="26">
        <f>SUM(I3950:I3952)</f>
        <v>0.94299999999999995</v>
      </c>
      <c r="J3953" s="26">
        <f>SUM(J3950:J3952)</f>
        <v>0.92999999999999994</v>
      </c>
      <c r="K3953" s="26">
        <f>SUM(K3950:K3952)</f>
        <v>0.95099999999999996</v>
      </c>
      <c r="L3953" s="26">
        <f>SUM(L3950:L3952)</f>
        <v>0</v>
      </c>
      <c r="M3953" s="26">
        <f>SUM(M3950:M3952)</f>
        <v>0.95099999999999996</v>
      </c>
      <c r="N3953" s="19"/>
      <c r="O3953" s="19"/>
      <c r="P3953" s="19"/>
      <c r="Q3953" s="19"/>
    </row>
    <row r="3954" spans="1:17" s="3" customFormat="1" ht="12" customHeight="1">
      <c r="A3954" s="97" t="s">
        <v>31</v>
      </c>
      <c r="B3954" s="98"/>
      <c r="C3954" s="98"/>
      <c r="D3954" s="98"/>
      <c r="E3954" s="98"/>
      <c r="F3954" s="98"/>
      <c r="G3954" s="99"/>
      <c r="H3954" s="19"/>
      <c r="I3954" s="26">
        <v>0</v>
      </c>
      <c r="J3954" s="26">
        <v>0</v>
      </c>
      <c r="K3954" s="19"/>
      <c r="L3954" s="19"/>
      <c r="M3954" s="19"/>
      <c r="N3954" s="19"/>
      <c r="O3954" s="19"/>
      <c r="P3954" s="19"/>
      <c r="Q3954" s="19"/>
    </row>
    <row r="3955" spans="1:17" s="3" customFormat="1" ht="12" customHeight="1">
      <c r="A3955" s="97" t="s">
        <v>32</v>
      </c>
      <c r="B3955" s="98"/>
      <c r="C3955" s="98"/>
      <c r="D3955" s="98"/>
      <c r="E3955" s="98"/>
      <c r="F3955" s="98"/>
      <c r="G3955" s="99"/>
      <c r="H3955" s="26">
        <f>SUMIF(D3949:D3954,"=Project",H3949:H3954)</f>
        <v>0</v>
      </c>
      <c r="I3955" s="26">
        <f>SUMIF(D3949:D3954,"=Project",I3949:I3954)</f>
        <v>0</v>
      </c>
      <c r="J3955" s="26">
        <f>SUMIF(D3949:D3954,"=Project",J3949:J3954)</f>
        <v>0</v>
      </c>
      <c r="K3955" s="26">
        <f>SUMIF(D3949:D3954,"=Project",K3949:K3954)</f>
        <v>0</v>
      </c>
      <c r="L3955" s="26">
        <f>SUMIF(D3949:D3954,"=Project",L3949:L3954)</f>
        <v>0</v>
      </c>
      <c r="M3955" s="26">
        <f>SUMIF(D3949:D3954,"=Project",M3949:M3954)</f>
        <v>0</v>
      </c>
      <c r="N3955" s="26">
        <f>SUMIF(D3949:D3954,"=Project",N3949:N3954)</f>
        <v>0</v>
      </c>
      <c r="O3955" s="26">
        <f>SUMIF(D3949:D3954,"=Project",O3949:O3954)</f>
        <v>0</v>
      </c>
      <c r="P3955" s="26">
        <f>SUMIF(D3949:D3954,"=Project",P3949:P3954)</f>
        <v>0</v>
      </c>
      <c r="Q3955" s="26">
        <f>SUMIF(D3949:D3954,"=Project",Q3949:Q3954)</f>
        <v>0</v>
      </c>
    </row>
    <row r="3956" spans="1:17" s="3" customFormat="1" ht="12" customHeight="1">
      <c r="A3956" s="16" t="s">
        <v>4796</v>
      </c>
      <c r="B3956" s="17" t="s">
        <v>18</v>
      </c>
      <c r="C3956" s="18" t="s">
        <v>4797</v>
      </c>
      <c r="D3956" s="19"/>
      <c r="E3956" s="18" t="s">
        <v>4798</v>
      </c>
      <c r="F3956" s="16" t="s">
        <v>352</v>
      </c>
      <c r="G3956" s="18" t="s">
        <v>4799</v>
      </c>
      <c r="H3956" s="20">
        <v>0</v>
      </c>
      <c r="I3956" s="20">
        <v>3.93</v>
      </c>
      <c r="J3956" s="20">
        <v>3.92</v>
      </c>
      <c r="K3956" s="20">
        <v>3.9460000000000002</v>
      </c>
      <c r="L3956" s="20">
        <v>0</v>
      </c>
      <c r="M3956" s="20">
        <v>3.9460000000000002</v>
      </c>
      <c r="N3956" s="20">
        <v>3.9470000000000001</v>
      </c>
      <c r="O3956" s="20">
        <v>3.9390000000000001</v>
      </c>
      <c r="P3956" s="20">
        <v>3.98</v>
      </c>
      <c r="Q3956" s="20">
        <v>4.0209999999999999</v>
      </c>
    </row>
    <row r="3957" spans="1:17" s="3" customFormat="1" ht="12" customHeight="1">
      <c r="A3957" s="21" t="s">
        <v>4796</v>
      </c>
      <c r="B3957" s="22" t="s">
        <v>23</v>
      </c>
      <c r="C3957" s="21" t="s">
        <v>4797</v>
      </c>
      <c r="D3957" s="21" t="s">
        <v>4800</v>
      </c>
      <c r="E3957" s="23" t="s">
        <v>4798</v>
      </c>
      <c r="F3957" s="24">
        <v>5</v>
      </c>
      <c r="G3957" s="23" t="s">
        <v>4801</v>
      </c>
      <c r="H3957" s="25">
        <v>0</v>
      </c>
      <c r="I3957" s="25">
        <v>3.93</v>
      </c>
      <c r="J3957" s="25">
        <v>3.92</v>
      </c>
      <c r="K3957" s="25">
        <v>3.9460000000000002</v>
      </c>
      <c r="L3957" s="25">
        <v>0</v>
      </c>
      <c r="M3957" s="25">
        <v>3.9460000000000002</v>
      </c>
      <c r="N3957" s="25">
        <v>3.9470000000000001</v>
      </c>
      <c r="O3957" s="25">
        <v>3.9390000000000001</v>
      </c>
      <c r="P3957" s="25">
        <v>3.98</v>
      </c>
      <c r="Q3957" s="25">
        <v>4.0209999999999999</v>
      </c>
    </row>
    <row r="3958" spans="1:17" s="3" customFormat="1" ht="12" customHeight="1">
      <c r="A3958" s="21" t="s">
        <v>4796</v>
      </c>
      <c r="B3958" s="22" t="s">
        <v>27</v>
      </c>
      <c r="C3958" s="21" t="s">
        <v>4797</v>
      </c>
      <c r="D3958" s="21" t="s">
        <v>4800</v>
      </c>
      <c r="E3958" s="23" t="s">
        <v>4802</v>
      </c>
      <c r="F3958" s="24">
        <v>5</v>
      </c>
      <c r="G3958" s="19"/>
      <c r="H3958" s="19"/>
      <c r="I3958" s="25">
        <v>0.24299999999999999</v>
      </c>
      <c r="J3958" s="25">
        <v>0.24299999999999999</v>
      </c>
      <c r="K3958" s="25">
        <v>0.24299999999999999</v>
      </c>
      <c r="L3958" s="25">
        <v>0</v>
      </c>
      <c r="M3958" s="25">
        <v>0.24299999999999999</v>
      </c>
      <c r="N3958" s="19"/>
      <c r="O3958" s="19"/>
      <c r="P3958" s="19"/>
      <c r="Q3958" s="19"/>
    </row>
    <row r="3959" spans="1:17" s="3" customFormat="1" ht="12" customHeight="1">
      <c r="A3959" s="21" t="s">
        <v>4796</v>
      </c>
      <c r="B3959" s="22" t="s">
        <v>27</v>
      </c>
      <c r="C3959" s="21" t="s">
        <v>4797</v>
      </c>
      <c r="D3959" s="21" t="s">
        <v>4800</v>
      </c>
      <c r="E3959" s="23" t="s">
        <v>4803</v>
      </c>
      <c r="F3959" s="24">
        <v>5</v>
      </c>
      <c r="G3959" s="19"/>
      <c r="H3959" s="19"/>
      <c r="I3959" s="25">
        <v>1.2909999999999999</v>
      </c>
      <c r="J3959" s="25">
        <v>1.2809999999999999</v>
      </c>
      <c r="K3959" s="25">
        <v>1.2889999999999999</v>
      </c>
      <c r="L3959" s="25">
        <v>0</v>
      </c>
      <c r="M3959" s="25">
        <v>1.2889999999999999</v>
      </c>
      <c r="N3959" s="19"/>
      <c r="O3959" s="19"/>
      <c r="P3959" s="19"/>
      <c r="Q3959" s="19"/>
    </row>
    <row r="3960" spans="1:17" s="3" customFormat="1" ht="12" customHeight="1">
      <c r="A3960" s="21" t="s">
        <v>4796</v>
      </c>
      <c r="B3960" s="22" t="s">
        <v>27</v>
      </c>
      <c r="C3960" s="21" t="s">
        <v>4797</v>
      </c>
      <c r="D3960" s="21" t="s">
        <v>4800</v>
      </c>
      <c r="E3960" s="23" t="s">
        <v>4804</v>
      </c>
      <c r="F3960" s="24">
        <v>5</v>
      </c>
      <c r="G3960" s="19"/>
      <c r="H3960" s="19"/>
      <c r="I3960" s="25">
        <v>1.232</v>
      </c>
      <c r="J3960" s="25">
        <v>1.232</v>
      </c>
      <c r="K3960" s="25">
        <v>1.2410000000000001</v>
      </c>
      <c r="L3960" s="25">
        <v>0</v>
      </c>
      <c r="M3960" s="25">
        <v>1.2410000000000001</v>
      </c>
      <c r="N3960" s="19"/>
      <c r="O3960" s="19"/>
      <c r="P3960" s="19"/>
      <c r="Q3960" s="19"/>
    </row>
    <row r="3961" spans="1:17" s="3" customFormat="1" ht="12" customHeight="1">
      <c r="A3961" s="21" t="s">
        <v>4796</v>
      </c>
      <c r="B3961" s="22" t="s">
        <v>27</v>
      </c>
      <c r="C3961" s="21" t="s">
        <v>4797</v>
      </c>
      <c r="D3961" s="21" t="s">
        <v>4800</v>
      </c>
      <c r="E3961" s="23" t="s">
        <v>4805</v>
      </c>
      <c r="F3961" s="24">
        <v>5</v>
      </c>
      <c r="G3961" s="19"/>
      <c r="H3961" s="19"/>
      <c r="I3961" s="25">
        <v>1.1639999999999999</v>
      </c>
      <c r="J3961" s="25">
        <v>1.1639999999999999</v>
      </c>
      <c r="K3961" s="25">
        <v>1.173</v>
      </c>
      <c r="L3961" s="25">
        <v>0</v>
      </c>
      <c r="M3961" s="25">
        <v>1.173</v>
      </c>
      <c r="N3961" s="19"/>
      <c r="O3961" s="19"/>
      <c r="P3961" s="19"/>
      <c r="Q3961" s="19"/>
    </row>
    <row r="3962" spans="1:17" s="3" customFormat="1" ht="12" customHeight="1">
      <c r="A3962" s="97" t="s">
        <v>30</v>
      </c>
      <c r="B3962" s="98"/>
      <c r="C3962" s="98"/>
      <c r="D3962" s="98"/>
      <c r="E3962" s="98"/>
      <c r="F3962" s="98"/>
      <c r="G3962" s="99"/>
      <c r="H3962" s="19"/>
      <c r="I3962" s="26">
        <f>SUM(I3958:I3961)</f>
        <v>3.9299999999999997</v>
      </c>
      <c r="J3962" s="26">
        <f>SUM(J3958:J3961)</f>
        <v>3.92</v>
      </c>
      <c r="K3962" s="26">
        <f>SUM(K3958:K3961)</f>
        <v>3.9460000000000002</v>
      </c>
      <c r="L3962" s="26">
        <f>SUM(L3958:L3961)</f>
        <v>0</v>
      </c>
      <c r="M3962" s="26">
        <f>SUM(M3958:M3961)</f>
        <v>3.9460000000000002</v>
      </c>
      <c r="N3962" s="19"/>
      <c r="O3962" s="19"/>
      <c r="P3962" s="19"/>
      <c r="Q3962" s="19"/>
    </row>
    <row r="3963" spans="1:17" s="3" customFormat="1" ht="12" customHeight="1">
      <c r="A3963" s="97" t="s">
        <v>31</v>
      </c>
      <c r="B3963" s="98"/>
      <c r="C3963" s="98"/>
      <c r="D3963" s="98"/>
      <c r="E3963" s="98"/>
      <c r="F3963" s="98"/>
      <c r="G3963" s="99"/>
      <c r="H3963" s="19"/>
      <c r="I3963" s="26">
        <v>0</v>
      </c>
      <c r="J3963" s="26">
        <v>0</v>
      </c>
      <c r="K3963" s="19"/>
      <c r="L3963" s="19"/>
      <c r="M3963" s="19"/>
      <c r="N3963" s="19"/>
      <c r="O3963" s="19"/>
      <c r="P3963" s="19"/>
      <c r="Q3963" s="19"/>
    </row>
    <row r="3964" spans="1:17" s="3" customFormat="1" ht="12" customHeight="1">
      <c r="A3964" s="97" t="s">
        <v>32</v>
      </c>
      <c r="B3964" s="98"/>
      <c r="C3964" s="98"/>
      <c r="D3964" s="98"/>
      <c r="E3964" s="98"/>
      <c r="F3964" s="98"/>
      <c r="G3964" s="99"/>
      <c r="H3964" s="26">
        <f>SUMIF(D3957:D3963,"=Project",H3957:H3963)</f>
        <v>0</v>
      </c>
      <c r="I3964" s="26">
        <f>SUMIF(D3957:D3963,"=Project",I3957:I3963)</f>
        <v>0</v>
      </c>
      <c r="J3964" s="26">
        <f>SUMIF(D3957:D3963,"=Project",J3957:J3963)</f>
        <v>0</v>
      </c>
      <c r="K3964" s="26">
        <f>SUMIF(D3957:D3963,"=Project",K3957:K3963)</f>
        <v>0</v>
      </c>
      <c r="L3964" s="26">
        <f>SUMIF(D3957:D3963,"=Project",L3957:L3963)</f>
        <v>0</v>
      </c>
      <c r="M3964" s="26">
        <f>SUMIF(D3957:D3963,"=Project",M3957:M3963)</f>
        <v>0</v>
      </c>
      <c r="N3964" s="26">
        <f>SUMIF(D3957:D3963,"=Project",N3957:N3963)</f>
        <v>0</v>
      </c>
      <c r="O3964" s="26">
        <f>SUMIF(D3957:D3963,"=Project",O3957:O3963)</f>
        <v>0</v>
      </c>
      <c r="P3964" s="26">
        <f>SUMIF(D3957:D3963,"=Project",P3957:P3963)</f>
        <v>0</v>
      </c>
      <c r="Q3964" s="26">
        <f>SUMIF(D3957:D3963,"=Project",Q3957:Q3963)</f>
        <v>0</v>
      </c>
    </row>
    <row r="3965" spans="1:17" s="3" customFormat="1" ht="12" customHeight="1">
      <c r="A3965" s="16" t="s">
        <v>4806</v>
      </c>
      <c r="B3965" s="17" t="s">
        <v>18</v>
      </c>
      <c r="C3965" s="18" t="s">
        <v>4807</v>
      </c>
      <c r="D3965" s="19"/>
      <c r="E3965" s="18" t="s">
        <v>4808</v>
      </c>
      <c r="F3965" s="16" t="s">
        <v>352</v>
      </c>
      <c r="G3965" s="18" t="s">
        <v>4809</v>
      </c>
      <c r="H3965" s="20">
        <v>0</v>
      </c>
      <c r="I3965" s="20">
        <v>2.5019999999999998</v>
      </c>
      <c r="J3965" s="20">
        <v>0</v>
      </c>
      <c r="K3965" s="20">
        <v>0</v>
      </c>
      <c r="L3965" s="20">
        <v>0</v>
      </c>
      <c r="M3965" s="20">
        <v>0</v>
      </c>
      <c r="N3965" s="20">
        <v>0</v>
      </c>
      <c r="O3965" s="20">
        <v>0</v>
      </c>
      <c r="P3965" s="20">
        <v>0</v>
      </c>
      <c r="Q3965" s="20">
        <v>0</v>
      </c>
    </row>
    <row r="3966" spans="1:17" s="3" customFormat="1" ht="12" customHeight="1">
      <c r="A3966" s="21" t="s">
        <v>4806</v>
      </c>
      <c r="B3966" s="22" t="s">
        <v>23</v>
      </c>
      <c r="C3966" s="21" t="s">
        <v>4807</v>
      </c>
      <c r="D3966" s="21" t="s">
        <v>4810</v>
      </c>
      <c r="E3966" s="23" t="s">
        <v>4811</v>
      </c>
      <c r="F3966" s="24">
        <v>5</v>
      </c>
      <c r="G3966" s="23" t="s">
        <v>4812</v>
      </c>
      <c r="H3966" s="25">
        <v>0</v>
      </c>
      <c r="I3966" s="25">
        <v>2.5019999999999998</v>
      </c>
      <c r="J3966" s="25">
        <v>0</v>
      </c>
      <c r="K3966" s="25">
        <v>0</v>
      </c>
      <c r="L3966" s="25">
        <v>0</v>
      </c>
      <c r="M3966" s="25">
        <v>0</v>
      </c>
      <c r="N3966" s="25">
        <v>0</v>
      </c>
      <c r="O3966" s="25">
        <v>0</v>
      </c>
      <c r="P3966" s="25">
        <v>0</v>
      </c>
      <c r="Q3966" s="25">
        <v>0</v>
      </c>
    </row>
    <row r="3967" spans="1:17" s="3" customFormat="1" ht="12" customHeight="1">
      <c r="A3967" s="21" t="s">
        <v>4806</v>
      </c>
      <c r="B3967" s="22" t="s">
        <v>27</v>
      </c>
      <c r="C3967" s="21" t="s">
        <v>4807</v>
      </c>
      <c r="D3967" s="21" t="s">
        <v>4810</v>
      </c>
      <c r="E3967" s="23" t="s">
        <v>4813</v>
      </c>
      <c r="F3967" s="24">
        <v>5</v>
      </c>
      <c r="G3967" s="19"/>
      <c r="H3967" s="19"/>
      <c r="I3967" s="25">
        <v>2.5019999999999998</v>
      </c>
      <c r="J3967" s="25">
        <v>0</v>
      </c>
      <c r="K3967" s="25">
        <v>0</v>
      </c>
      <c r="L3967" s="25">
        <v>0</v>
      </c>
      <c r="M3967" s="25">
        <v>0</v>
      </c>
      <c r="N3967" s="19"/>
      <c r="O3967" s="19"/>
      <c r="P3967" s="19"/>
      <c r="Q3967" s="19"/>
    </row>
    <row r="3968" spans="1:17" s="3" customFormat="1" ht="12" customHeight="1">
      <c r="A3968" s="97" t="s">
        <v>30</v>
      </c>
      <c r="B3968" s="98"/>
      <c r="C3968" s="98"/>
      <c r="D3968" s="98"/>
      <c r="E3968" s="98"/>
      <c r="F3968" s="98"/>
      <c r="G3968" s="99"/>
      <c r="H3968" s="19"/>
      <c r="I3968" s="26">
        <f>SUM(I3967:I3967)</f>
        <v>2.5019999999999998</v>
      </c>
      <c r="J3968" s="26">
        <f>SUM(J3967:J3967)</f>
        <v>0</v>
      </c>
      <c r="K3968" s="26">
        <f>SUM(K3967:K3967)</f>
        <v>0</v>
      </c>
      <c r="L3968" s="26">
        <f>SUM(L3967:L3967)</f>
        <v>0</v>
      </c>
      <c r="M3968" s="26">
        <f>SUM(M3967:M3967)</f>
        <v>0</v>
      </c>
      <c r="N3968" s="19"/>
      <c r="O3968" s="19"/>
      <c r="P3968" s="19"/>
      <c r="Q3968" s="19"/>
    </row>
    <row r="3969" spans="1:17" s="3" customFormat="1" ht="12" customHeight="1">
      <c r="A3969" s="97" t="s">
        <v>31</v>
      </c>
      <c r="B3969" s="98"/>
      <c r="C3969" s="98"/>
      <c r="D3969" s="98"/>
      <c r="E3969" s="98"/>
      <c r="F3969" s="98"/>
      <c r="G3969" s="99"/>
      <c r="H3969" s="19"/>
      <c r="I3969" s="26">
        <v>0</v>
      </c>
      <c r="J3969" s="26">
        <v>0</v>
      </c>
      <c r="K3969" s="19"/>
      <c r="L3969" s="19"/>
      <c r="M3969" s="19"/>
      <c r="N3969" s="19"/>
      <c r="O3969" s="19"/>
      <c r="P3969" s="19"/>
      <c r="Q3969" s="19"/>
    </row>
    <row r="3970" spans="1:17" s="3" customFormat="1" ht="12" customHeight="1">
      <c r="A3970" s="97" t="s">
        <v>32</v>
      </c>
      <c r="B3970" s="98"/>
      <c r="C3970" s="98"/>
      <c r="D3970" s="98"/>
      <c r="E3970" s="98"/>
      <c r="F3970" s="98"/>
      <c r="G3970" s="99"/>
      <c r="H3970" s="26">
        <f>SUMIF(D3966:D3969,"=Project",H3966:H3969)</f>
        <v>0</v>
      </c>
      <c r="I3970" s="26">
        <f>SUMIF(D3966:D3969,"=Project",I3966:I3969)</f>
        <v>0</v>
      </c>
      <c r="J3970" s="26">
        <f>SUMIF(D3966:D3969,"=Project",J3966:J3969)</f>
        <v>0</v>
      </c>
      <c r="K3970" s="26">
        <f>SUMIF(D3966:D3969,"=Project",K3966:K3969)</f>
        <v>0</v>
      </c>
      <c r="L3970" s="26">
        <f>SUMIF(D3966:D3969,"=Project",L3966:L3969)</f>
        <v>0</v>
      </c>
      <c r="M3970" s="26">
        <f>SUMIF(D3966:D3969,"=Project",M3966:M3969)</f>
        <v>0</v>
      </c>
      <c r="N3970" s="26">
        <f>SUMIF(D3966:D3969,"=Project",N3966:N3969)</f>
        <v>0</v>
      </c>
      <c r="O3970" s="26">
        <f>SUMIF(D3966:D3969,"=Project",O3966:O3969)</f>
        <v>0</v>
      </c>
      <c r="P3970" s="26">
        <f>SUMIF(D3966:D3969,"=Project",P3966:P3969)</f>
        <v>0</v>
      </c>
      <c r="Q3970" s="26">
        <f>SUMIF(D3966:D3969,"=Project",Q3966:Q3969)</f>
        <v>0</v>
      </c>
    </row>
    <row r="3971" spans="1:17" s="3" customFormat="1" ht="12" customHeight="1">
      <c r="A3971" s="16" t="s">
        <v>4814</v>
      </c>
      <c r="B3971" s="17" t="s">
        <v>18</v>
      </c>
      <c r="C3971" s="18" t="s">
        <v>4815</v>
      </c>
      <c r="D3971" s="19"/>
      <c r="E3971" s="18" t="s">
        <v>3537</v>
      </c>
      <c r="F3971" s="16" t="s">
        <v>352</v>
      </c>
      <c r="G3971" s="18" t="s">
        <v>4816</v>
      </c>
      <c r="H3971" s="20">
        <v>0</v>
      </c>
      <c r="I3971" s="20">
        <v>84.56</v>
      </c>
      <c r="J3971" s="20">
        <v>127.081</v>
      </c>
      <c r="K3971" s="20">
        <v>125.301</v>
      </c>
      <c r="L3971" s="20">
        <v>0</v>
      </c>
      <c r="M3971" s="20">
        <v>125.301</v>
      </c>
      <c r="N3971" s="20">
        <v>22.265999999999998</v>
      </c>
      <c r="O3971" s="20">
        <v>16.472999999999999</v>
      </c>
      <c r="P3971" s="20">
        <v>16.533000000000001</v>
      </c>
      <c r="Q3971" s="20">
        <v>16.670000000000002</v>
      </c>
    </row>
    <row r="3972" spans="1:17" s="3" customFormat="1" ht="12" customHeight="1">
      <c r="A3972" s="21" t="s">
        <v>4814</v>
      </c>
      <c r="B3972" s="22" t="s">
        <v>23</v>
      </c>
      <c r="C3972" s="21" t="s">
        <v>4815</v>
      </c>
      <c r="D3972" s="21" t="s">
        <v>4817</v>
      </c>
      <c r="E3972" s="23" t="s">
        <v>4818</v>
      </c>
      <c r="F3972" s="24">
        <v>5</v>
      </c>
      <c r="G3972" s="23" t="s">
        <v>4819</v>
      </c>
      <c r="H3972" s="25">
        <v>0</v>
      </c>
      <c r="I3972" s="25">
        <v>0</v>
      </c>
      <c r="J3972" s="25">
        <v>2.7749999999999999</v>
      </c>
      <c r="K3972" s="25">
        <v>0</v>
      </c>
      <c r="L3972" s="25">
        <v>0</v>
      </c>
      <c r="M3972" s="25">
        <v>0</v>
      </c>
      <c r="N3972" s="25">
        <v>0</v>
      </c>
      <c r="O3972" s="25">
        <v>0</v>
      </c>
      <c r="P3972" s="25">
        <v>0</v>
      </c>
      <c r="Q3972" s="25">
        <v>0</v>
      </c>
    </row>
    <row r="3973" spans="1:17" s="3" customFormat="1" ht="12" customHeight="1">
      <c r="A3973" s="97" t="s">
        <v>30</v>
      </c>
      <c r="B3973" s="98"/>
      <c r="C3973" s="98"/>
      <c r="D3973" s="98"/>
      <c r="E3973" s="98"/>
      <c r="F3973" s="98"/>
      <c r="G3973" s="99"/>
      <c r="H3973" s="19"/>
      <c r="I3973" s="26">
        <v>0</v>
      </c>
      <c r="J3973" s="26">
        <v>0</v>
      </c>
      <c r="K3973" s="26">
        <v>0</v>
      </c>
      <c r="L3973" s="19"/>
      <c r="M3973" s="19"/>
      <c r="N3973" s="19"/>
      <c r="O3973" s="19"/>
    </row>
    <row r="3974" spans="1:17" s="3" customFormat="1" ht="12" customHeight="1">
      <c r="A3974" s="97" t="s">
        <v>31</v>
      </c>
      <c r="B3974" s="98"/>
      <c r="C3974" s="98"/>
      <c r="D3974" s="98"/>
      <c r="E3974" s="98"/>
      <c r="F3974" s="98"/>
      <c r="G3974" s="99"/>
      <c r="H3974" s="19"/>
      <c r="I3974" s="26">
        <v>0</v>
      </c>
      <c r="J3974" s="26">
        <v>0</v>
      </c>
      <c r="K3974" s="19"/>
      <c r="L3974" s="19"/>
      <c r="M3974" s="19"/>
      <c r="N3974" s="19"/>
      <c r="O3974" s="19"/>
      <c r="P3974" s="19"/>
      <c r="Q3974" s="19"/>
    </row>
    <row r="3975" spans="1:17" s="3" customFormat="1" ht="12" customHeight="1">
      <c r="A3975" s="21" t="s">
        <v>4814</v>
      </c>
      <c r="B3975" s="22" t="s">
        <v>23</v>
      </c>
      <c r="C3975" s="21" t="s">
        <v>4815</v>
      </c>
      <c r="D3975" s="21" t="s">
        <v>4820</v>
      </c>
      <c r="E3975" s="23" t="s">
        <v>4576</v>
      </c>
      <c r="F3975" s="24">
        <v>5</v>
      </c>
      <c r="G3975" s="23" t="s">
        <v>4821</v>
      </c>
      <c r="H3975" s="25">
        <v>0</v>
      </c>
      <c r="I3975" s="25">
        <v>0</v>
      </c>
      <c r="J3975" s="25">
        <v>2.1520000000000001</v>
      </c>
      <c r="K3975" s="25">
        <v>2.2130000000000001</v>
      </c>
      <c r="L3975" s="25">
        <v>0</v>
      </c>
      <c r="M3975" s="25">
        <v>2.2130000000000001</v>
      </c>
      <c r="N3975" s="25">
        <v>2.2589999999999999</v>
      </c>
      <c r="O3975" s="25">
        <v>2.3039999999999998</v>
      </c>
      <c r="P3975" s="25">
        <v>2.3530000000000002</v>
      </c>
      <c r="Q3975" s="25">
        <v>2.3759999999999999</v>
      </c>
    </row>
    <row r="3976" spans="1:17" s="3" customFormat="1" ht="12" customHeight="1">
      <c r="A3976" s="97" t="s">
        <v>30</v>
      </c>
      <c r="B3976" s="98"/>
      <c r="C3976" s="98"/>
      <c r="D3976" s="98"/>
      <c r="E3976" s="98"/>
      <c r="F3976" s="98"/>
      <c r="G3976" s="99"/>
      <c r="H3976" s="19"/>
      <c r="I3976" s="26">
        <v>0</v>
      </c>
      <c r="J3976" s="26">
        <v>0</v>
      </c>
      <c r="K3976" s="26">
        <v>0</v>
      </c>
      <c r="L3976" s="19"/>
      <c r="M3976" s="19"/>
      <c r="N3976" s="19"/>
      <c r="O3976" s="19"/>
    </row>
    <row r="3977" spans="1:17" s="3" customFormat="1" ht="12" customHeight="1">
      <c r="A3977" s="97" t="s">
        <v>31</v>
      </c>
      <c r="B3977" s="98"/>
      <c r="C3977" s="98"/>
      <c r="D3977" s="98"/>
      <c r="E3977" s="98"/>
      <c r="F3977" s="98"/>
      <c r="G3977" s="99"/>
      <c r="H3977" s="19"/>
      <c r="I3977" s="26">
        <v>0</v>
      </c>
      <c r="J3977" s="26">
        <v>0</v>
      </c>
      <c r="K3977" s="19"/>
      <c r="L3977" s="19"/>
      <c r="M3977" s="19"/>
      <c r="N3977" s="19"/>
      <c r="O3977" s="19"/>
      <c r="P3977" s="19"/>
      <c r="Q3977" s="19"/>
    </row>
    <row r="3978" spans="1:17" s="3" customFormat="1" ht="12" customHeight="1">
      <c r="A3978" s="21" t="s">
        <v>4814</v>
      </c>
      <c r="B3978" s="22" t="s">
        <v>23</v>
      </c>
      <c r="C3978" s="21" t="s">
        <v>4815</v>
      </c>
      <c r="D3978" s="21" t="s">
        <v>4822</v>
      </c>
      <c r="E3978" s="23" t="s">
        <v>4823</v>
      </c>
      <c r="F3978" s="24">
        <v>5</v>
      </c>
      <c r="G3978" s="23" t="s">
        <v>4821</v>
      </c>
      <c r="H3978" s="25">
        <v>0</v>
      </c>
      <c r="I3978" s="25">
        <v>0</v>
      </c>
      <c r="J3978" s="25">
        <v>8.0760000000000005</v>
      </c>
      <c r="K3978" s="25">
        <v>8.2940000000000005</v>
      </c>
      <c r="L3978" s="25">
        <v>0</v>
      </c>
      <c r="M3978" s="25">
        <v>8.2940000000000005</v>
      </c>
      <c r="N3978" s="25">
        <v>8.3629999999999995</v>
      </c>
      <c r="O3978" s="25">
        <v>8.4280000000000008</v>
      </c>
      <c r="P3978" s="25">
        <v>8.4350000000000005</v>
      </c>
      <c r="Q3978" s="25">
        <v>8.4350000000000005</v>
      </c>
    </row>
    <row r="3979" spans="1:17" s="3" customFormat="1" ht="12" customHeight="1">
      <c r="A3979" s="21" t="s">
        <v>4814</v>
      </c>
      <c r="B3979" s="22" t="s">
        <v>27</v>
      </c>
      <c r="C3979" s="21" t="s">
        <v>4815</v>
      </c>
      <c r="D3979" s="21" t="s">
        <v>4822</v>
      </c>
      <c r="E3979" s="23" t="s">
        <v>4823</v>
      </c>
      <c r="F3979" s="24">
        <v>5</v>
      </c>
      <c r="G3979" s="19"/>
      <c r="H3979" s="19"/>
      <c r="I3979" s="25">
        <v>0</v>
      </c>
      <c r="J3979" s="25">
        <v>0</v>
      </c>
      <c r="K3979" s="25">
        <v>8.2940000000000005</v>
      </c>
      <c r="L3979" s="25">
        <v>0</v>
      </c>
      <c r="M3979" s="25">
        <v>8.2940000000000005</v>
      </c>
      <c r="N3979" s="19"/>
      <c r="O3979" s="19"/>
      <c r="P3979" s="19"/>
      <c r="Q3979" s="19"/>
    </row>
    <row r="3980" spans="1:17" s="3" customFormat="1" ht="12" customHeight="1">
      <c r="A3980" s="21" t="s">
        <v>4814</v>
      </c>
      <c r="B3980" s="22" t="s">
        <v>27</v>
      </c>
      <c r="C3980" s="21" t="s">
        <v>4815</v>
      </c>
      <c r="D3980" s="21" t="s">
        <v>4822</v>
      </c>
      <c r="E3980" s="23" t="s">
        <v>4824</v>
      </c>
      <c r="F3980" s="24">
        <v>5</v>
      </c>
      <c r="G3980" s="19"/>
      <c r="H3980" s="19"/>
      <c r="I3980" s="25">
        <v>0</v>
      </c>
      <c r="J3980" s="25">
        <v>2.5</v>
      </c>
      <c r="K3980" s="25">
        <v>0</v>
      </c>
      <c r="L3980" s="25">
        <v>0</v>
      </c>
      <c r="M3980" s="25">
        <v>0</v>
      </c>
      <c r="N3980" s="19"/>
      <c r="O3980" s="19"/>
      <c r="P3980" s="19"/>
      <c r="Q3980" s="19"/>
    </row>
    <row r="3981" spans="1:17" s="3" customFormat="1" ht="12" customHeight="1">
      <c r="A3981" s="21" t="s">
        <v>4814</v>
      </c>
      <c r="B3981" s="22" t="s">
        <v>27</v>
      </c>
      <c r="C3981" s="21" t="s">
        <v>4815</v>
      </c>
      <c r="D3981" s="21" t="s">
        <v>4822</v>
      </c>
      <c r="E3981" s="23" t="s">
        <v>4825</v>
      </c>
      <c r="F3981" s="24">
        <v>5</v>
      </c>
      <c r="G3981" s="19"/>
      <c r="H3981" s="19"/>
      <c r="I3981" s="25">
        <v>0</v>
      </c>
      <c r="J3981" s="25">
        <v>2.2999999999999998</v>
      </c>
      <c r="K3981" s="25">
        <v>0</v>
      </c>
      <c r="L3981" s="25">
        <v>0</v>
      </c>
      <c r="M3981" s="25">
        <v>0</v>
      </c>
      <c r="N3981" s="19"/>
      <c r="O3981" s="19"/>
      <c r="P3981" s="19"/>
      <c r="Q3981" s="19"/>
    </row>
    <row r="3982" spans="1:17" s="3" customFormat="1" ht="12" customHeight="1">
      <c r="A3982" s="21" t="s">
        <v>4814</v>
      </c>
      <c r="B3982" s="22" t="s">
        <v>27</v>
      </c>
      <c r="C3982" s="21" t="s">
        <v>4815</v>
      </c>
      <c r="D3982" s="21" t="s">
        <v>4822</v>
      </c>
      <c r="E3982" s="23" t="s">
        <v>3503</v>
      </c>
      <c r="F3982" s="24">
        <v>5</v>
      </c>
      <c r="G3982" s="19"/>
      <c r="H3982" s="19"/>
      <c r="I3982" s="25">
        <v>0</v>
      </c>
      <c r="J3982" s="25">
        <v>0.77600000000000002</v>
      </c>
      <c r="K3982" s="25">
        <v>0</v>
      </c>
      <c r="L3982" s="25">
        <v>0</v>
      </c>
      <c r="M3982" s="25">
        <v>0</v>
      </c>
      <c r="N3982" s="19"/>
      <c r="O3982" s="19"/>
      <c r="P3982" s="19"/>
      <c r="Q3982" s="19"/>
    </row>
    <row r="3983" spans="1:17" s="3" customFormat="1" ht="12" customHeight="1">
      <c r="A3983" s="21" t="s">
        <v>4814</v>
      </c>
      <c r="B3983" s="22" t="s">
        <v>27</v>
      </c>
      <c r="C3983" s="21" t="s">
        <v>4815</v>
      </c>
      <c r="D3983" s="21" t="s">
        <v>4822</v>
      </c>
      <c r="E3983" s="23" t="s">
        <v>4826</v>
      </c>
      <c r="F3983" s="24">
        <v>5</v>
      </c>
      <c r="G3983" s="19"/>
      <c r="H3983" s="19"/>
      <c r="I3983" s="25">
        <v>0</v>
      </c>
      <c r="J3983" s="25">
        <v>2.5</v>
      </c>
      <c r="K3983" s="25">
        <v>0</v>
      </c>
      <c r="L3983" s="25">
        <v>0</v>
      </c>
      <c r="M3983" s="25">
        <v>0</v>
      </c>
      <c r="N3983" s="19"/>
      <c r="O3983" s="19"/>
      <c r="P3983" s="19"/>
      <c r="Q3983" s="19"/>
    </row>
    <row r="3984" spans="1:17" s="3" customFormat="1" ht="12" customHeight="1">
      <c r="A3984" s="97" t="s">
        <v>30</v>
      </c>
      <c r="B3984" s="98"/>
      <c r="C3984" s="98"/>
      <c r="D3984" s="98"/>
      <c r="E3984" s="98"/>
      <c r="F3984" s="98"/>
      <c r="G3984" s="99"/>
      <c r="H3984" s="19"/>
      <c r="I3984" s="26">
        <f>SUM(I3979:I3983)</f>
        <v>0</v>
      </c>
      <c r="J3984" s="26">
        <f>SUM(J3979:J3983)</f>
        <v>8.0760000000000005</v>
      </c>
      <c r="K3984" s="26">
        <f>SUM(K3979:K3983)</f>
        <v>8.2940000000000005</v>
      </c>
      <c r="L3984" s="26">
        <f>SUM(L3979:L3983)</f>
        <v>0</v>
      </c>
      <c r="M3984" s="26">
        <f>SUM(M3979:M3983)</f>
        <v>8.2940000000000005</v>
      </c>
      <c r="N3984" s="19"/>
      <c r="O3984" s="19"/>
      <c r="P3984" s="19"/>
      <c r="Q3984" s="19"/>
    </row>
    <row r="3985" spans="1:17" s="3" customFormat="1" ht="12" customHeight="1">
      <c r="A3985" s="97" t="s">
        <v>31</v>
      </c>
      <c r="B3985" s="98"/>
      <c r="C3985" s="98"/>
      <c r="D3985" s="98"/>
      <c r="E3985" s="98"/>
      <c r="F3985" s="98"/>
      <c r="G3985" s="99"/>
      <c r="H3985" s="19"/>
      <c r="I3985" s="26">
        <v>0</v>
      </c>
      <c r="J3985" s="26">
        <v>0</v>
      </c>
      <c r="K3985" s="19"/>
      <c r="L3985" s="19"/>
      <c r="M3985" s="19"/>
      <c r="N3985" s="19"/>
      <c r="O3985" s="19"/>
      <c r="P3985" s="19"/>
      <c r="Q3985" s="19"/>
    </row>
    <row r="3986" spans="1:17" s="3" customFormat="1" ht="12" customHeight="1">
      <c r="A3986" s="21" t="s">
        <v>4814</v>
      </c>
      <c r="B3986" s="22" t="s">
        <v>23</v>
      </c>
      <c r="C3986" s="21" t="s">
        <v>4815</v>
      </c>
      <c r="D3986" s="21" t="s">
        <v>4827</v>
      </c>
      <c r="E3986" s="23" t="s">
        <v>4828</v>
      </c>
      <c r="F3986" s="24">
        <v>5</v>
      </c>
      <c r="G3986" s="23" t="s">
        <v>22</v>
      </c>
      <c r="H3986" s="25">
        <v>0</v>
      </c>
      <c r="I3986" s="25">
        <v>0</v>
      </c>
      <c r="J3986" s="25">
        <v>0</v>
      </c>
      <c r="K3986" s="25">
        <v>0</v>
      </c>
      <c r="L3986" s="25">
        <v>0</v>
      </c>
      <c r="M3986" s="25">
        <v>0</v>
      </c>
      <c r="N3986" s="25">
        <v>0</v>
      </c>
      <c r="O3986" s="25">
        <v>0</v>
      </c>
      <c r="P3986" s="25">
        <v>0</v>
      </c>
      <c r="Q3986" s="25">
        <v>5.7000000000000002E-2</v>
      </c>
    </row>
    <row r="3987" spans="1:17" s="3" customFormat="1" ht="12" customHeight="1">
      <c r="A3987" s="97" t="s">
        <v>30</v>
      </c>
      <c r="B3987" s="98"/>
      <c r="C3987" s="98"/>
      <c r="D3987" s="98"/>
      <c r="E3987" s="98"/>
      <c r="F3987" s="98"/>
      <c r="G3987" s="99"/>
      <c r="H3987" s="19"/>
      <c r="I3987" s="26">
        <v>0</v>
      </c>
      <c r="J3987" s="26">
        <v>0</v>
      </c>
      <c r="K3987" s="26">
        <v>0</v>
      </c>
      <c r="L3987" s="19"/>
      <c r="M3987" s="19"/>
      <c r="N3987" s="19"/>
      <c r="O3987" s="19"/>
    </row>
    <row r="3988" spans="1:17" s="3" customFormat="1" ht="12" customHeight="1">
      <c r="A3988" s="97" t="s">
        <v>31</v>
      </c>
      <c r="B3988" s="98"/>
      <c r="C3988" s="98"/>
      <c r="D3988" s="98"/>
      <c r="E3988" s="98"/>
      <c r="F3988" s="98"/>
      <c r="G3988" s="99"/>
      <c r="H3988" s="19"/>
      <c r="I3988" s="26">
        <v>0</v>
      </c>
      <c r="J3988" s="26">
        <v>0</v>
      </c>
      <c r="K3988" s="19"/>
      <c r="L3988" s="19"/>
      <c r="M3988" s="19"/>
      <c r="N3988" s="19"/>
      <c r="O3988" s="19"/>
      <c r="P3988" s="19"/>
      <c r="Q3988" s="19"/>
    </row>
    <row r="3989" spans="1:17" s="3" customFormat="1" ht="12" customHeight="1">
      <c r="A3989" s="21" t="s">
        <v>4814</v>
      </c>
      <c r="B3989" s="22" t="s">
        <v>23</v>
      </c>
      <c r="C3989" s="21" t="s">
        <v>4815</v>
      </c>
      <c r="D3989" s="21" t="s">
        <v>4829</v>
      </c>
      <c r="E3989" s="23" t="s">
        <v>4830</v>
      </c>
      <c r="F3989" s="24">
        <v>5</v>
      </c>
      <c r="G3989" s="23" t="s">
        <v>4821</v>
      </c>
      <c r="H3989" s="25">
        <v>0</v>
      </c>
      <c r="I3989" s="25">
        <v>66.468999999999994</v>
      </c>
      <c r="J3989" s="25">
        <v>105.57899999999999</v>
      </c>
      <c r="K3989" s="25">
        <v>66.858000000000004</v>
      </c>
      <c r="L3989" s="25">
        <v>0</v>
      </c>
      <c r="M3989" s="25">
        <v>66.858000000000004</v>
      </c>
      <c r="N3989" s="25">
        <v>5.6970000000000001</v>
      </c>
      <c r="O3989" s="25">
        <v>5.7409999999999997</v>
      </c>
      <c r="P3989" s="25">
        <v>5.7450000000000001</v>
      </c>
      <c r="Q3989" s="25">
        <v>5.8019999999999996</v>
      </c>
    </row>
    <row r="3990" spans="1:17" s="3" customFormat="1" ht="12" customHeight="1">
      <c r="A3990" s="97" t="s">
        <v>30</v>
      </c>
      <c r="B3990" s="98"/>
      <c r="C3990" s="98"/>
      <c r="D3990" s="98"/>
      <c r="E3990" s="98"/>
      <c r="F3990" s="98"/>
      <c r="G3990" s="99"/>
      <c r="H3990" s="19"/>
      <c r="I3990" s="26">
        <v>0</v>
      </c>
      <c r="J3990" s="26">
        <v>0</v>
      </c>
      <c r="K3990" s="26">
        <v>0</v>
      </c>
      <c r="L3990" s="19"/>
      <c r="M3990" s="19"/>
      <c r="N3990" s="19"/>
      <c r="O3990" s="19"/>
    </row>
    <row r="3991" spans="1:17" s="3" customFormat="1" ht="12" customHeight="1">
      <c r="A3991" s="97" t="s">
        <v>31</v>
      </c>
      <c r="B3991" s="98"/>
      <c r="C3991" s="98"/>
      <c r="D3991" s="98"/>
      <c r="E3991" s="98"/>
      <c r="F3991" s="98"/>
      <c r="G3991" s="99"/>
      <c r="H3991" s="19"/>
      <c r="I3991" s="26">
        <v>0</v>
      </c>
      <c r="J3991" s="26">
        <v>0</v>
      </c>
      <c r="K3991" s="19"/>
      <c r="L3991" s="19"/>
      <c r="M3991" s="19"/>
      <c r="N3991" s="19"/>
      <c r="O3991" s="19"/>
      <c r="P3991" s="19"/>
      <c r="Q3991" s="19"/>
    </row>
    <row r="3992" spans="1:17" s="3" customFormat="1" ht="12" customHeight="1">
      <c r="A3992" s="21" t="s">
        <v>4814</v>
      </c>
      <c r="B3992" s="22" t="s">
        <v>23</v>
      </c>
      <c r="C3992" s="21" t="s">
        <v>4815</v>
      </c>
      <c r="D3992" s="21" t="s">
        <v>4831</v>
      </c>
      <c r="E3992" s="23" t="s">
        <v>4832</v>
      </c>
      <c r="F3992" s="24">
        <v>5</v>
      </c>
      <c r="G3992" s="23" t="s">
        <v>4833</v>
      </c>
      <c r="H3992" s="25">
        <v>0</v>
      </c>
      <c r="I3992" s="25">
        <v>3.3279999999999998</v>
      </c>
      <c r="J3992" s="25">
        <v>0</v>
      </c>
      <c r="K3992" s="25">
        <v>0</v>
      </c>
      <c r="L3992" s="25">
        <v>0</v>
      </c>
      <c r="M3992" s="25">
        <v>0</v>
      </c>
      <c r="N3992" s="25">
        <v>0</v>
      </c>
      <c r="O3992" s="25">
        <v>0</v>
      </c>
      <c r="P3992" s="25">
        <v>0</v>
      </c>
      <c r="Q3992" s="25">
        <v>0</v>
      </c>
    </row>
    <row r="3993" spans="1:17" s="3" customFormat="1" ht="12" customHeight="1">
      <c r="A3993" s="21" t="s">
        <v>4814</v>
      </c>
      <c r="B3993" s="22" t="s">
        <v>27</v>
      </c>
      <c r="C3993" s="21" t="s">
        <v>4815</v>
      </c>
      <c r="D3993" s="21" t="s">
        <v>4831</v>
      </c>
      <c r="E3993" s="23" t="s">
        <v>4834</v>
      </c>
      <c r="F3993" s="24">
        <v>5</v>
      </c>
      <c r="G3993" s="19"/>
      <c r="H3993" s="19"/>
      <c r="I3993" s="25">
        <v>3.3279999999999998</v>
      </c>
      <c r="J3993" s="25">
        <v>0</v>
      </c>
      <c r="K3993" s="25">
        <v>0</v>
      </c>
      <c r="L3993" s="25">
        <v>0</v>
      </c>
      <c r="M3993" s="25">
        <v>0</v>
      </c>
      <c r="N3993" s="19"/>
      <c r="O3993" s="19"/>
      <c r="P3993" s="19"/>
      <c r="Q3993" s="19"/>
    </row>
    <row r="3994" spans="1:17" s="3" customFormat="1" ht="12" customHeight="1">
      <c r="A3994" s="97" t="s">
        <v>30</v>
      </c>
      <c r="B3994" s="98"/>
      <c r="C3994" s="98"/>
      <c r="D3994" s="98"/>
      <c r="E3994" s="98"/>
      <c r="F3994" s="98"/>
      <c r="G3994" s="99"/>
      <c r="H3994" s="19"/>
      <c r="I3994" s="26">
        <f>SUM(I3993:I3993)</f>
        <v>3.3279999999999998</v>
      </c>
      <c r="J3994" s="26">
        <f>SUM(J3993:J3993)</f>
        <v>0</v>
      </c>
      <c r="K3994" s="26">
        <f>SUM(K3993:K3993)</f>
        <v>0</v>
      </c>
      <c r="L3994" s="26">
        <f>SUM(L3993:L3993)</f>
        <v>0</v>
      </c>
      <c r="M3994" s="26">
        <f>SUM(M3993:M3993)</f>
        <v>0</v>
      </c>
      <c r="N3994" s="19"/>
      <c r="O3994" s="19"/>
      <c r="P3994" s="19"/>
      <c r="Q3994" s="19"/>
    </row>
    <row r="3995" spans="1:17" s="3" customFormat="1" ht="12" customHeight="1">
      <c r="A3995" s="97" t="s">
        <v>31</v>
      </c>
      <c r="B3995" s="98"/>
      <c r="C3995" s="98"/>
      <c r="D3995" s="98"/>
      <c r="E3995" s="98"/>
      <c r="F3995" s="98"/>
      <c r="G3995" s="99"/>
      <c r="H3995" s="19"/>
      <c r="I3995" s="26">
        <v>0</v>
      </c>
      <c r="J3995" s="26">
        <v>0</v>
      </c>
      <c r="K3995" s="19"/>
      <c r="L3995" s="19"/>
      <c r="M3995" s="19"/>
      <c r="N3995" s="19"/>
      <c r="O3995" s="19"/>
      <c r="P3995" s="19"/>
      <c r="Q3995" s="19"/>
    </row>
    <row r="3996" spans="1:17" s="3" customFormat="1" ht="12" customHeight="1">
      <c r="A3996" s="21" t="s">
        <v>4814</v>
      </c>
      <c r="B3996" s="22" t="s">
        <v>23</v>
      </c>
      <c r="C3996" s="21" t="s">
        <v>4815</v>
      </c>
      <c r="D3996" s="21" t="s">
        <v>4835</v>
      </c>
      <c r="E3996" s="23" t="s">
        <v>4836</v>
      </c>
      <c r="F3996" s="24">
        <v>5</v>
      </c>
      <c r="G3996" s="23" t="s">
        <v>4837</v>
      </c>
      <c r="H3996" s="25">
        <v>0</v>
      </c>
      <c r="I3996" s="25">
        <v>14.763</v>
      </c>
      <c r="J3996" s="25">
        <v>8.4990000000000006</v>
      </c>
      <c r="K3996" s="25">
        <v>47.936</v>
      </c>
      <c r="L3996" s="25">
        <v>0</v>
      </c>
      <c r="M3996" s="25">
        <v>47.936</v>
      </c>
      <c r="N3996" s="25">
        <v>5.9470000000000001</v>
      </c>
      <c r="O3996" s="25">
        <v>0</v>
      </c>
      <c r="P3996" s="25">
        <v>0</v>
      </c>
      <c r="Q3996" s="25">
        <v>0</v>
      </c>
    </row>
    <row r="3997" spans="1:17" s="3" customFormat="1" ht="12" customHeight="1">
      <c r="A3997" s="97" t="s">
        <v>30</v>
      </c>
      <c r="B3997" s="98"/>
      <c r="C3997" s="98"/>
      <c r="D3997" s="98"/>
      <c r="E3997" s="98"/>
      <c r="F3997" s="98"/>
      <c r="G3997" s="99"/>
      <c r="H3997" s="19"/>
      <c r="I3997" s="26">
        <v>0</v>
      </c>
      <c r="J3997" s="26">
        <v>0</v>
      </c>
      <c r="K3997" s="26">
        <v>0</v>
      </c>
      <c r="L3997" s="19"/>
      <c r="M3997" s="19"/>
      <c r="N3997" s="19"/>
      <c r="O3997" s="19"/>
    </row>
    <row r="3998" spans="1:17" s="3" customFormat="1" ht="12" customHeight="1">
      <c r="A3998" s="97" t="s">
        <v>31</v>
      </c>
      <c r="B3998" s="98"/>
      <c r="C3998" s="98"/>
      <c r="D3998" s="98"/>
      <c r="E3998" s="98"/>
      <c r="F3998" s="98"/>
      <c r="G3998" s="99"/>
      <c r="H3998" s="19"/>
      <c r="I3998" s="26">
        <v>0</v>
      </c>
      <c r="J3998" s="26">
        <v>0</v>
      </c>
      <c r="K3998" s="19"/>
      <c r="L3998" s="19"/>
      <c r="M3998" s="19"/>
      <c r="N3998" s="19"/>
      <c r="O3998" s="19"/>
      <c r="P3998" s="19"/>
      <c r="Q3998" s="19"/>
    </row>
    <row r="3999" spans="1:17" s="3" customFormat="1" ht="12" customHeight="1">
      <c r="A3999" s="97" t="s">
        <v>32</v>
      </c>
      <c r="B3999" s="98"/>
      <c r="C3999" s="98"/>
      <c r="D3999" s="98"/>
      <c r="E3999" s="98"/>
      <c r="F3999" s="98"/>
      <c r="G3999" s="99"/>
      <c r="H3999" s="26">
        <f>SUMIF(D3972:D3998,"=Project",H3972:H3998)</f>
        <v>0</v>
      </c>
      <c r="I3999" s="26">
        <f>SUMIF(D3972:D3998,"=Project",I3972:I3998)</f>
        <v>0</v>
      </c>
      <c r="J3999" s="26">
        <f>SUMIF(D3972:D3998,"=Project",J3972:J3998)</f>
        <v>0</v>
      </c>
      <c r="K3999" s="26">
        <f>SUMIF(D3972:D3998,"=Project",K3972:K3998)</f>
        <v>0</v>
      </c>
      <c r="L3999" s="26">
        <f>SUMIF(D3972:D3998,"=Project",L3972:L3998)</f>
        <v>0</v>
      </c>
      <c r="M3999" s="26">
        <f>SUMIF(D3972:D3998,"=Project",M3972:M3998)</f>
        <v>0</v>
      </c>
      <c r="N3999" s="26">
        <f>SUMIF(D3972:D3998,"=Project",N3972:N3998)</f>
        <v>0</v>
      </c>
      <c r="O3999" s="26">
        <f>SUMIF(D3972:D3998,"=Project",O3972:O3998)</f>
        <v>0</v>
      </c>
      <c r="P3999" s="26">
        <f>SUMIF(D3972:D3998,"=Project",P3972:P3998)</f>
        <v>0</v>
      </c>
      <c r="Q3999" s="26">
        <f>SUMIF(D3972:D3998,"=Project",Q3972:Q3998)</f>
        <v>0</v>
      </c>
    </row>
    <row r="4000" spans="1:17" s="3" customFormat="1" ht="12" customHeight="1">
      <c r="A4000" s="16" t="s">
        <v>4838</v>
      </c>
      <c r="B4000" s="17" t="s">
        <v>18</v>
      </c>
      <c r="C4000" s="18" t="s">
        <v>4839</v>
      </c>
      <c r="D4000" s="19"/>
      <c r="E4000" s="18" t="s">
        <v>4840</v>
      </c>
      <c r="F4000" s="16" t="s">
        <v>533</v>
      </c>
      <c r="G4000" s="18" t="s">
        <v>4841</v>
      </c>
      <c r="H4000" s="20">
        <v>0</v>
      </c>
      <c r="I4000" s="20">
        <v>72.695999999999998</v>
      </c>
      <c r="J4000" s="20">
        <v>74.766999999999996</v>
      </c>
      <c r="K4000" s="20">
        <v>60.232999999999997</v>
      </c>
      <c r="L4000" s="20">
        <v>0</v>
      </c>
      <c r="M4000" s="20">
        <v>60.232999999999997</v>
      </c>
      <c r="N4000" s="20">
        <v>59.835999999999999</v>
      </c>
      <c r="O4000" s="20">
        <v>59.17</v>
      </c>
      <c r="P4000" s="20">
        <v>59.731000000000002</v>
      </c>
      <c r="Q4000" s="20">
        <v>60.326999999999998</v>
      </c>
    </row>
    <row r="4001" spans="1:17" s="3" customFormat="1" ht="12" customHeight="1">
      <c r="A4001" s="21" t="s">
        <v>4838</v>
      </c>
      <c r="B4001" s="22" t="s">
        <v>23</v>
      </c>
      <c r="C4001" s="21" t="s">
        <v>4839</v>
      </c>
      <c r="D4001" s="21" t="s">
        <v>4842</v>
      </c>
      <c r="E4001" s="23" t="s">
        <v>4843</v>
      </c>
      <c r="F4001" s="24">
        <v>6</v>
      </c>
      <c r="G4001" s="23" t="s">
        <v>4844</v>
      </c>
      <c r="H4001" s="25">
        <v>0</v>
      </c>
      <c r="I4001" s="25">
        <v>72.695999999999998</v>
      </c>
      <c r="J4001" s="25">
        <v>74.766999999999996</v>
      </c>
      <c r="K4001" s="25">
        <v>60.232999999999997</v>
      </c>
      <c r="L4001" s="25">
        <v>0</v>
      </c>
      <c r="M4001" s="25">
        <v>60.232999999999997</v>
      </c>
      <c r="N4001" s="25">
        <v>59.835999999999999</v>
      </c>
      <c r="O4001" s="25">
        <v>59.17</v>
      </c>
      <c r="P4001" s="25">
        <v>59.731000000000002</v>
      </c>
      <c r="Q4001" s="25">
        <v>60.326999999999998</v>
      </c>
    </row>
    <row r="4002" spans="1:17" s="3" customFormat="1" ht="12" customHeight="1">
      <c r="A4002" s="21" t="s">
        <v>4838</v>
      </c>
      <c r="B4002" s="22" t="s">
        <v>27</v>
      </c>
      <c r="C4002" s="21" t="s">
        <v>4839</v>
      </c>
      <c r="D4002" s="21" t="s">
        <v>4842</v>
      </c>
      <c r="E4002" s="23" t="s">
        <v>4845</v>
      </c>
      <c r="F4002" s="24">
        <v>6</v>
      </c>
      <c r="G4002" s="19"/>
      <c r="H4002" s="19"/>
      <c r="I4002" s="25">
        <v>41.786000000000001</v>
      </c>
      <c r="J4002" s="25">
        <v>36.052</v>
      </c>
      <c r="K4002" s="25">
        <v>36.886000000000003</v>
      </c>
      <c r="L4002" s="25">
        <v>0</v>
      </c>
      <c r="M4002" s="25">
        <v>36.886000000000003</v>
      </c>
      <c r="N4002" s="19"/>
      <c r="O4002" s="19"/>
      <c r="P4002" s="19"/>
      <c r="Q4002" s="19"/>
    </row>
    <row r="4003" spans="1:17" s="3" customFormat="1" ht="12" customHeight="1">
      <c r="A4003" s="21" t="s">
        <v>4838</v>
      </c>
      <c r="B4003" s="22" t="s">
        <v>27</v>
      </c>
      <c r="C4003" s="21" t="s">
        <v>4839</v>
      </c>
      <c r="D4003" s="21" t="s">
        <v>4842</v>
      </c>
      <c r="E4003" s="23" t="s">
        <v>4846</v>
      </c>
      <c r="F4003" s="24">
        <v>6</v>
      </c>
      <c r="G4003" s="19"/>
      <c r="H4003" s="19"/>
      <c r="I4003" s="25">
        <v>21.405000000000001</v>
      </c>
      <c r="J4003" s="25">
        <v>28.754999999999999</v>
      </c>
      <c r="K4003" s="25">
        <v>11.366</v>
      </c>
      <c r="L4003" s="25">
        <v>0</v>
      </c>
      <c r="M4003" s="25">
        <v>11.366</v>
      </c>
      <c r="N4003" s="19"/>
      <c r="O4003" s="19"/>
      <c r="P4003" s="19"/>
      <c r="Q4003" s="19"/>
    </row>
    <row r="4004" spans="1:17" s="3" customFormat="1" ht="12" customHeight="1">
      <c r="A4004" s="21" t="s">
        <v>4838</v>
      </c>
      <c r="B4004" s="22" t="s">
        <v>27</v>
      </c>
      <c r="C4004" s="21" t="s">
        <v>4839</v>
      </c>
      <c r="D4004" s="21" t="s">
        <v>4842</v>
      </c>
      <c r="E4004" s="23" t="s">
        <v>4847</v>
      </c>
      <c r="F4004" s="24">
        <v>6</v>
      </c>
      <c r="G4004" s="19"/>
      <c r="H4004" s="19"/>
      <c r="I4004" s="25">
        <v>5.5049999999999999</v>
      </c>
      <c r="J4004" s="25">
        <v>9.9600000000000009</v>
      </c>
      <c r="K4004" s="25">
        <v>11.981</v>
      </c>
      <c r="L4004" s="25">
        <v>0</v>
      </c>
      <c r="M4004" s="25">
        <v>11.981</v>
      </c>
      <c r="N4004" s="19"/>
      <c r="O4004" s="19"/>
      <c r="P4004" s="19"/>
      <c r="Q4004" s="19"/>
    </row>
    <row r="4005" spans="1:17" s="3" customFormat="1" ht="12" customHeight="1">
      <c r="A4005" s="97" t="s">
        <v>30</v>
      </c>
      <c r="B4005" s="98"/>
      <c r="C4005" s="98"/>
      <c r="D4005" s="98"/>
      <c r="E4005" s="98"/>
      <c r="F4005" s="98"/>
      <c r="G4005" s="99"/>
      <c r="H4005" s="19"/>
      <c r="I4005" s="26">
        <f>SUM(I4002:I4004)</f>
        <v>68.695999999999998</v>
      </c>
      <c r="J4005" s="26">
        <f>SUM(J4002:J4004)</f>
        <v>74.766999999999996</v>
      </c>
      <c r="K4005" s="26">
        <f>SUM(K4002:K4004)</f>
        <v>60.233000000000004</v>
      </c>
      <c r="L4005" s="26">
        <f>SUM(L4002:L4004)</f>
        <v>0</v>
      </c>
      <c r="M4005" s="26">
        <f>SUM(M4002:M4004)</f>
        <v>60.233000000000004</v>
      </c>
      <c r="N4005" s="19"/>
      <c r="O4005" s="19"/>
      <c r="P4005" s="19"/>
      <c r="Q4005" s="19"/>
    </row>
    <row r="4006" spans="1:17" s="3" customFormat="1" ht="12" customHeight="1">
      <c r="A4006" s="21" t="s">
        <v>4838</v>
      </c>
      <c r="B4006" s="22" t="s">
        <v>68</v>
      </c>
      <c r="C4006" s="21" t="s">
        <v>4839</v>
      </c>
      <c r="D4006" s="21" t="s">
        <v>4842</v>
      </c>
      <c r="E4006" s="23" t="s">
        <v>4848</v>
      </c>
      <c r="F4006" s="24">
        <v>6</v>
      </c>
      <c r="H4006" s="19"/>
      <c r="I4006" s="25">
        <v>4</v>
      </c>
      <c r="J4006" s="25">
        <v>0</v>
      </c>
      <c r="K4006" s="19"/>
      <c r="L4006" s="19"/>
      <c r="M4006" s="19"/>
      <c r="N4006" s="19"/>
      <c r="O4006" s="19"/>
      <c r="P4006" s="19"/>
      <c r="Q4006" s="19"/>
    </row>
    <row r="4007" spans="1:17" s="3" customFormat="1" ht="12" customHeight="1">
      <c r="A4007" s="97" t="s">
        <v>31</v>
      </c>
      <c r="B4007" s="98"/>
      <c r="C4007" s="98"/>
      <c r="D4007" s="98"/>
      <c r="E4007" s="98"/>
      <c r="F4007" s="98"/>
      <c r="G4007" s="99"/>
      <c r="H4007" s="19"/>
      <c r="I4007" s="26">
        <f>SUM(I4006:I4006)</f>
        <v>4</v>
      </c>
      <c r="J4007" s="26">
        <f>SUM(J4006:J4006)</f>
        <v>0</v>
      </c>
      <c r="K4007" s="19"/>
      <c r="L4007" s="19"/>
      <c r="M4007" s="19"/>
      <c r="N4007" s="19"/>
      <c r="O4007" s="19"/>
      <c r="P4007" s="19"/>
      <c r="Q4007" s="19"/>
    </row>
    <row r="4008" spans="1:17" s="3" customFormat="1" ht="12" customHeight="1">
      <c r="A4008" s="97" t="s">
        <v>32</v>
      </c>
      <c r="B4008" s="98"/>
      <c r="C4008" s="98"/>
      <c r="D4008" s="98"/>
      <c r="E4008" s="98"/>
      <c r="F4008" s="98"/>
      <c r="G4008" s="99"/>
      <c r="H4008" s="26">
        <f>SUMIF(D4001:D4007,"=Project",H4001:H4007)</f>
        <v>0</v>
      </c>
      <c r="I4008" s="26">
        <f>SUMIF(D4001:D4007,"=Project",I4001:I4007)</f>
        <v>0</v>
      </c>
      <c r="J4008" s="26">
        <f>SUMIF(D4001:D4007,"=Project",J4001:J4007)</f>
        <v>0</v>
      </c>
      <c r="K4008" s="26">
        <f>SUMIF(D4001:D4007,"=Project",K4001:K4007)</f>
        <v>0</v>
      </c>
      <c r="L4008" s="26">
        <f>SUMIF(D4001:D4007,"=Project",L4001:L4007)</f>
        <v>0</v>
      </c>
      <c r="M4008" s="26">
        <f>SUMIF(D4001:D4007,"=Project",M4001:M4007)</f>
        <v>0</v>
      </c>
      <c r="N4008" s="26">
        <f>SUMIF(D4001:D4007,"=Project",N4001:N4007)</f>
        <v>0</v>
      </c>
      <c r="O4008" s="26">
        <f>SUMIF(D4001:D4007,"=Project",O4001:O4007)</f>
        <v>0</v>
      </c>
      <c r="P4008" s="26">
        <f>SUMIF(D4001:D4007,"=Project",P4001:P4007)</f>
        <v>0</v>
      </c>
      <c r="Q4008" s="26">
        <f>SUMIF(D4001:D4007,"=Project",Q4001:Q4007)</f>
        <v>0</v>
      </c>
    </row>
    <row r="4009" spans="1:17" s="3" customFormat="1" ht="12" customHeight="1">
      <c r="A4009" s="16" t="s">
        <v>4849</v>
      </c>
      <c r="B4009" s="17" t="s">
        <v>18</v>
      </c>
      <c r="C4009" s="18" t="s">
        <v>4850</v>
      </c>
      <c r="D4009" s="19"/>
      <c r="E4009" s="18" t="s">
        <v>4851</v>
      </c>
      <c r="F4009" s="16" t="s">
        <v>533</v>
      </c>
      <c r="G4009" s="18" t="s">
        <v>4852</v>
      </c>
      <c r="H4009" s="20">
        <v>0</v>
      </c>
      <c r="I4009" s="20">
        <v>27.212</v>
      </c>
      <c r="J4009" s="20">
        <v>26.004000000000001</v>
      </c>
      <c r="K4009" s="20">
        <v>16.488</v>
      </c>
      <c r="L4009" s="20">
        <v>0</v>
      </c>
      <c r="M4009" s="20">
        <v>16.488</v>
      </c>
      <c r="N4009" s="20">
        <v>16.684999999999999</v>
      </c>
      <c r="O4009" s="20">
        <v>16.827000000000002</v>
      </c>
      <c r="P4009" s="20">
        <v>16.994</v>
      </c>
      <c r="Q4009" s="20">
        <v>17.164000000000001</v>
      </c>
    </row>
    <row r="4010" spans="1:17" s="3" customFormat="1" ht="12" customHeight="1">
      <c r="A4010" s="21" t="s">
        <v>4849</v>
      </c>
      <c r="B4010" s="22" t="s">
        <v>23</v>
      </c>
      <c r="C4010" s="21" t="s">
        <v>4850</v>
      </c>
      <c r="D4010" s="21" t="s">
        <v>4853</v>
      </c>
      <c r="E4010" s="23" t="s">
        <v>4854</v>
      </c>
      <c r="F4010" s="24">
        <v>6</v>
      </c>
      <c r="G4010" s="23" t="s">
        <v>4855</v>
      </c>
      <c r="H4010" s="25">
        <v>0</v>
      </c>
      <c r="I4010" s="25">
        <v>23.998999999999999</v>
      </c>
      <c r="J4010" s="25">
        <v>22.463000000000001</v>
      </c>
      <c r="K4010" s="25">
        <v>12.680999999999999</v>
      </c>
      <c r="L4010" s="25">
        <v>0</v>
      </c>
      <c r="M4010" s="25">
        <v>12.680999999999999</v>
      </c>
      <c r="N4010" s="25">
        <v>12.834</v>
      </c>
      <c r="O4010" s="25">
        <v>12.945</v>
      </c>
      <c r="P4010" s="25">
        <v>13.071</v>
      </c>
      <c r="Q4010" s="25">
        <v>13.202</v>
      </c>
    </row>
    <row r="4011" spans="1:17" s="3" customFormat="1" ht="12" customHeight="1">
      <c r="A4011" s="21" t="s">
        <v>4849</v>
      </c>
      <c r="B4011" s="22" t="s">
        <v>27</v>
      </c>
      <c r="C4011" s="21" t="s">
        <v>4850</v>
      </c>
      <c r="D4011" s="21" t="s">
        <v>4853</v>
      </c>
      <c r="E4011" s="23" t="s">
        <v>4856</v>
      </c>
      <c r="F4011" s="24">
        <v>6</v>
      </c>
      <c r="G4011" s="19"/>
      <c r="H4011" s="19"/>
      <c r="I4011" s="25">
        <v>0.64600000000000002</v>
      </c>
      <c r="J4011" s="25">
        <v>0.72399999999999998</v>
      </c>
      <c r="K4011" s="25">
        <v>0.73</v>
      </c>
      <c r="L4011" s="25">
        <v>0</v>
      </c>
      <c r="M4011" s="25">
        <v>0.73</v>
      </c>
      <c r="N4011" s="19"/>
      <c r="O4011" s="19"/>
      <c r="P4011" s="19"/>
      <c r="Q4011" s="19"/>
    </row>
    <row r="4012" spans="1:17" s="3" customFormat="1" ht="12" customHeight="1">
      <c r="A4012" s="21" t="s">
        <v>4849</v>
      </c>
      <c r="B4012" s="22" t="s">
        <v>27</v>
      </c>
      <c r="C4012" s="21" t="s">
        <v>4850</v>
      </c>
      <c r="D4012" s="21" t="s">
        <v>4853</v>
      </c>
      <c r="E4012" s="23" t="s">
        <v>4857</v>
      </c>
      <c r="F4012" s="24">
        <v>6</v>
      </c>
      <c r="G4012" s="19"/>
      <c r="H4012" s="19"/>
      <c r="I4012" s="25">
        <v>2.83</v>
      </c>
      <c r="J4012" s="25">
        <v>3.1749999999999998</v>
      </c>
      <c r="K4012" s="25">
        <v>3.1760000000000002</v>
      </c>
      <c r="L4012" s="25">
        <v>0</v>
      </c>
      <c r="M4012" s="25">
        <v>3.1760000000000002</v>
      </c>
      <c r="N4012" s="19"/>
      <c r="O4012" s="19"/>
      <c r="P4012" s="19"/>
      <c r="Q4012" s="19"/>
    </row>
    <row r="4013" spans="1:17" s="3" customFormat="1" ht="12" customHeight="1">
      <c r="A4013" s="21" t="s">
        <v>4849</v>
      </c>
      <c r="B4013" s="22" t="s">
        <v>27</v>
      </c>
      <c r="C4013" s="21" t="s">
        <v>4850</v>
      </c>
      <c r="D4013" s="21" t="s">
        <v>4853</v>
      </c>
      <c r="E4013" s="23" t="s">
        <v>4858</v>
      </c>
      <c r="F4013" s="24">
        <v>6</v>
      </c>
      <c r="G4013" s="19"/>
      <c r="H4013" s="19"/>
      <c r="I4013" s="25">
        <v>3.1139999999999999</v>
      </c>
      <c r="J4013" s="25">
        <v>2.8319999999999999</v>
      </c>
      <c r="K4013" s="25">
        <v>2.9220000000000002</v>
      </c>
      <c r="L4013" s="25">
        <v>0</v>
      </c>
      <c r="M4013" s="25">
        <v>2.9220000000000002</v>
      </c>
      <c r="N4013" s="19"/>
      <c r="O4013" s="19"/>
      <c r="P4013" s="19"/>
      <c r="Q4013" s="19"/>
    </row>
    <row r="4014" spans="1:17" s="3" customFormat="1" ht="12" customHeight="1">
      <c r="A4014" s="21" t="s">
        <v>4849</v>
      </c>
      <c r="B4014" s="22" t="s">
        <v>27</v>
      </c>
      <c r="C4014" s="21" t="s">
        <v>4850</v>
      </c>
      <c r="D4014" s="21" t="s">
        <v>4853</v>
      </c>
      <c r="E4014" s="23" t="s">
        <v>4859</v>
      </c>
      <c r="F4014" s="24">
        <v>6</v>
      </c>
      <c r="G4014" s="19"/>
      <c r="H4014" s="19"/>
      <c r="I4014" s="25">
        <v>0.41599999999999998</v>
      </c>
      <c r="J4014" s="25">
        <v>0.39</v>
      </c>
      <c r="K4014" s="25">
        <v>0.38100000000000001</v>
      </c>
      <c r="L4014" s="25">
        <v>0</v>
      </c>
      <c r="M4014" s="25">
        <v>0.38100000000000001</v>
      </c>
      <c r="N4014" s="19"/>
      <c r="O4014" s="19"/>
      <c r="P4014" s="19"/>
      <c r="Q4014" s="19"/>
    </row>
    <row r="4015" spans="1:17" s="3" customFormat="1" ht="12" customHeight="1">
      <c r="A4015" s="21" t="s">
        <v>4849</v>
      </c>
      <c r="B4015" s="22" t="s">
        <v>27</v>
      </c>
      <c r="C4015" s="21" t="s">
        <v>4850</v>
      </c>
      <c r="D4015" s="21" t="s">
        <v>4853</v>
      </c>
      <c r="E4015" s="23" t="s">
        <v>4860</v>
      </c>
      <c r="F4015" s="24">
        <v>6</v>
      </c>
      <c r="G4015" s="19"/>
      <c r="H4015" s="19"/>
      <c r="I4015" s="25">
        <v>4.9930000000000003</v>
      </c>
      <c r="J4015" s="25">
        <v>5.3419999999999996</v>
      </c>
      <c r="K4015" s="25">
        <v>5.4720000000000004</v>
      </c>
      <c r="L4015" s="25">
        <v>0</v>
      </c>
      <c r="M4015" s="25">
        <v>5.4720000000000004</v>
      </c>
      <c r="N4015" s="19"/>
      <c r="O4015" s="19"/>
      <c r="P4015" s="19"/>
      <c r="Q4015" s="19"/>
    </row>
    <row r="4016" spans="1:17" s="3" customFormat="1" ht="12" customHeight="1">
      <c r="A4016" s="97" t="s">
        <v>30</v>
      </c>
      <c r="B4016" s="98"/>
      <c r="C4016" s="98"/>
      <c r="D4016" s="98"/>
      <c r="E4016" s="98"/>
      <c r="F4016" s="98"/>
      <c r="G4016" s="99"/>
      <c r="H4016" s="19"/>
      <c r="I4016" s="26">
        <f>SUM(I4011:I4015)</f>
        <v>11.999000000000001</v>
      </c>
      <c r="J4016" s="26">
        <f>SUM(J4011:J4015)</f>
        <v>12.462999999999999</v>
      </c>
      <c r="K4016" s="26">
        <f>SUM(K4011:K4015)</f>
        <v>12.681000000000001</v>
      </c>
      <c r="L4016" s="26">
        <f>SUM(L4011:L4015)</f>
        <v>0</v>
      </c>
      <c r="M4016" s="26">
        <f>SUM(M4011:M4015)</f>
        <v>12.681000000000001</v>
      </c>
      <c r="N4016" s="19"/>
      <c r="O4016" s="19"/>
      <c r="P4016" s="19"/>
      <c r="Q4016" s="19"/>
    </row>
    <row r="4017" spans="1:17" s="3" customFormat="1" ht="12" customHeight="1">
      <c r="A4017" s="21" t="s">
        <v>4849</v>
      </c>
      <c r="B4017" s="22" t="s">
        <v>68</v>
      </c>
      <c r="C4017" s="21" t="s">
        <v>4850</v>
      </c>
      <c r="D4017" s="21" t="s">
        <v>4853</v>
      </c>
      <c r="E4017" s="23" t="s">
        <v>4861</v>
      </c>
      <c r="F4017" s="24">
        <v>6</v>
      </c>
      <c r="H4017" s="19"/>
      <c r="I4017" s="25">
        <v>5</v>
      </c>
      <c r="J4017" s="25">
        <v>0</v>
      </c>
      <c r="K4017" s="19"/>
      <c r="L4017" s="19"/>
      <c r="M4017" s="19"/>
      <c r="N4017" s="19"/>
      <c r="O4017" s="19"/>
      <c r="P4017" s="19"/>
      <c r="Q4017" s="19"/>
    </row>
    <row r="4018" spans="1:17" s="3" customFormat="1" ht="12" customHeight="1">
      <c r="A4018" s="21" t="s">
        <v>4849</v>
      </c>
      <c r="B4018" s="22" t="s">
        <v>68</v>
      </c>
      <c r="C4018" s="21" t="s">
        <v>4850</v>
      </c>
      <c r="D4018" s="21" t="s">
        <v>4853</v>
      </c>
      <c r="E4018" s="23" t="s">
        <v>4862</v>
      </c>
      <c r="F4018" s="24">
        <v>6</v>
      </c>
      <c r="H4018" s="19"/>
      <c r="I4018" s="25">
        <v>7</v>
      </c>
      <c r="J4018" s="25">
        <v>0</v>
      </c>
      <c r="K4018" s="19"/>
      <c r="L4018" s="19"/>
      <c r="M4018" s="19"/>
      <c r="N4018" s="19"/>
      <c r="O4018" s="19"/>
      <c r="P4018" s="19"/>
      <c r="Q4018" s="19"/>
    </row>
    <row r="4019" spans="1:17" s="3" customFormat="1" ht="12" customHeight="1">
      <c r="A4019" s="21" t="s">
        <v>4849</v>
      </c>
      <c r="B4019" s="22" t="s">
        <v>68</v>
      </c>
      <c r="C4019" s="21" t="s">
        <v>4850</v>
      </c>
      <c r="D4019" s="21" t="s">
        <v>4853</v>
      </c>
      <c r="E4019" s="23" t="s">
        <v>4863</v>
      </c>
      <c r="F4019" s="24">
        <v>6</v>
      </c>
      <c r="H4019" s="19"/>
      <c r="I4019" s="25">
        <v>0</v>
      </c>
      <c r="J4019" s="25">
        <v>10</v>
      </c>
      <c r="K4019" s="19"/>
      <c r="L4019" s="19"/>
      <c r="M4019" s="19"/>
      <c r="N4019" s="19"/>
      <c r="O4019" s="19"/>
      <c r="P4019" s="19"/>
      <c r="Q4019" s="19"/>
    </row>
    <row r="4020" spans="1:17" s="3" customFormat="1" ht="12" customHeight="1">
      <c r="A4020" s="97" t="s">
        <v>31</v>
      </c>
      <c r="B4020" s="98"/>
      <c r="C4020" s="98"/>
      <c r="D4020" s="98"/>
      <c r="E4020" s="98"/>
      <c r="F4020" s="98"/>
      <c r="G4020" s="99"/>
      <c r="H4020" s="19"/>
      <c r="I4020" s="26">
        <f>SUM(I4017:I4019)</f>
        <v>12</v>
      </c>
      <c r="J4020" s="26">
        <f>SUM(J4017:J4019)</f>
        <v>10</v>
      </c>
      <c r="K4020" s="19"/>
      <c r="L4020" s="19"/>
      <c r="M4020" s="19"/>
      <c r="N4020" s="19"/>
      <c r="O4020" s="19"/>
      <c r="P4020" s="19"/>
      <c r="Q4020" s="19"/>
    </row>
    <row r="4021" spans="1:17" s="3" customFormat="1" ht="12" customHeight="1">
      <c r="A4021" s="21" t="s">
        <v>4849</v>
      </c>
      <c r="B4021" s="22" t="s">
        <v>23</v>
      </c>
      <c r="C4021" s="21" t="s">
        <v>4850</v>
      </c>
      <c r="D4021" s="21" t="s">
        <v>4864</v>
      </c>
      <c r="E4021" s="23" t="s">
        <v>4865</v>
      </c>
      <c r="F4021" s="24">
        <v>6</v>
      </c>
      <c r="G4021" s="23" t="s">
        <v>4866</v>
      </c>
      <c r="H4021" s="25">
        <v>0</v>
      </c>
      <c r="I4021" s="25">
        <v>3.2130000000000001</v>
      </c>
      <c r="J4021" s="25">
        <v>3.5409999999999999</v>
      </c>
      <c r="K4021" s="25">
        <v>3.8069999999999999</v>
      </c>
      <c r="L4021" s="25">
        <v>0</v>
      </c>
      <c r="M4021" s="25">
        <v>3.8069999999999999</v>
      </c>
      <c r="N4021" s="25">
        <v>3.851</v>
      </c>
      <c r="O4021" s="25">
        <v>3.8820000000000001</v>
      </c>
      <c r="P4021" s="25">
        <v>3.923</v>
      </c>
      <c r="Q4021" s="25">
        <v>3.9620000000000002</v>
      </c>
    </row>
    <row r="4022" spans="1:17" s="3" customFormat="1" ht="12" customHeight="1">
      <c r="A4022" s="21" t="s">
        <v>4849</v>
      </c>
      <c r="B4022" s="22" t="s">
        <v>27</v>
      </c>
      <c r="C4022" s="21" t="s">
        <v>4850</v>
      </c>
      <c r="D4022" s="21" t="s">
        <v>4864</v>
      </c>
      <c r="E4022" s="23" t="s">
        <v>4867</v>
      </c>
      <c r="F4022" s="24">
        <v>6</v>
      </c>
      <c r="G4022" s="19"/>
      <c r="H4022" s="19"/>
      <c r="I4022" s="25">
        <v>0.55100000000000005</v>
      </c>
      <c r="J4022" s="25">
        <v>0.56599999999999995</v>
      </c>
      <c r="K4022" s="25">
        <v>0.59799999999999998</v>
      </c>
      <c r="L4022" s="25">
        <v>0</v>
      </c>
      <c r="M4022" s="25">
        <v>0.59799999999999998</v>
      </c>
      <c r="N4022" s="19"/>
      <c r="O4022" s="19"/>
      <c r="P4022" s="19"/>
      <c r="Q4022" s="19"/>
    </row>
    <row r="4023" spans="1:17" s="3" customFormat="1" ht="12" customHeight="1">
      <c r="A4023" s="21" t="s">
        <v>4849</v>
      </c>
      <c r="B4023" s="22" t="s">
        <v>27</v>
      </c>
      <c r="C4023" s="21" t="s">
        <v>4850</v>
      </c>
      <c r="D4023" s="21" t="s">
        <v>4864</v>
      </c>
      <c r="E4023" s="23" t="s">
        <v>4868</v>
      </c>
      <c r="F4023" s="24">
        <v>6</v>
      </c>
      <c r="G4023" s="19"/>
      <c r="H4023" s="19"/>
      <c r="I4023" s="25">
        <v>0.66700000000000004</v>
      </c>
      <c r="J4023" s="25">
        <v>1.014</v>
      </c>
      <c r="K4023" s="25">
        <v>1.0669999999999999</v>
      </c>
      <c r="L4023" s="25">
        <v>0</v>
      </c>
      <c r="M4023" s="25">
        <v>1.0669999999999999</v>
      </c>
      <c r="N4023" s="19"/>
      <c r="O4023" s="19"/>
      <c r="P4023" s="19"/>
      <c r="Q4023" s="19"/>
    </row>
    <row r="4024" spans="1:17" s="3" customFormat="1" ht="12" customHeight="1">
      <c r="A4024" s="21" t="s">
        <v>4849</v>
      </c>
      <c r="B4024" s="22" t="s">
        <v>27</v>
      </c>
      <c r="C4024" s="21" t="s">
        <v>4850</v>
      </c>
      <c r="D4024" s="21" t="s">
        <v>4864</v>
      </c>
      <c r="E4024" s="23" t="s">
        <v>4869</v>
      </c>
      <c r="F4024" s="24">
        <v>6</v>
      </c>
      <c r="G4024" s="19"/>
      <c r="H4024" s="19"/>
      <c r="I4024" s="25">
        <v>1.4350000000000001</v>
      </c>
      <c r="J4024" s="25">
        <v>1.4059999999999999</v>
      </c>
      <c r="K4024" s="25">
        <v>1.5489999999999999</v>
      </c>
      <c r="L4024" s="25">
        <v>0</v>
      </c>
      <c r="M4024" s="25">
        <v>1.5489999999999999</v>
      </c>
      <c r="N4024" s="19"/>
      <c r="O4024" s="19"/>
      <c r="P4024" s="19"/>
      <c r="Q4024" s="19"/>
    </row>
    <row r="4025" spans="1:17" s="3" customFormat="1" ht="12" customHeight="1">
      <c r="A4025" s="21" t="s">
        <v>4849</v>
      </c>
      <c r="B4025" s="22" t="s">
        <v>27</v>
      </c>
      <c r="C4025" s="21" t="s">
        <v>4850</v>
      </c>
      <c r="D4025" s="21" t="s">
        <v>4864</v>
      </c>
      <c r="E4025" s="23" t="s">
        <v>4870</v>
      </c>
      <c r="F4025" s="24">
        <v>6</v>
      </c>
      <c r="G4025" s="19"/>
      <c r="H4025" s="19"/>
      <c r="I4025" s="25">
        <v>0.56000000000000005</v>
      </c>
      <c r="J4025" s="25">
        <v>0.55500000000000005</v>
      </c>
      <c r="K4025" s="25">
        <v>0.59299999999999997</v>
      </c>
      <c r="L4025" s="25">
        <v>0</v>
      </c>
      <c r="M4025" s="25">
        <v>0.59299999999999997</v>
      </c>
      <c r="N4025" s="19"/>
      <c r="O4025" s="19"/>
      <c r="P4025" s="19"/>
      <c r="Q4025" s="19"/>
    </row>
    <row r="4026" spans="1:17" s="3" customFormat="1" ht="12" customHeight="1">
      <c r="A4026" s="97" t="s">
        <v>30</v>
      </c>
      <c r="B4026" s="98"/>
      <c r="C4026" s="98"/>
      <c r="D4026" s="98"/>
      <c r="E4026" s="98"/>
      <c r="F4026" s="98"/>
      <c r="G4026" s="99"/>
      <c r="H4026" s="19"/>
      <c r="I4026" s="26">
        <f>SUM(I4022:I4025)</f>
        <v>3.2130000000000001</v>
      </c>
      <c r="J4026" s="26">
        <f>SUM(J4022:J4025)</f>
        <v>3.5409999999999999</v>
      </c>
      <c r="K4026" s="26">
        <f>SUM(K4022:K4025)</f>
        <v>3.8069999999999999</v>
      </c>
      <c r="L4026" s="26">
        <f>SUM(L4022:L4025)</f>
        <v>0</v>
      </c>
      <c r="M4026" s="26">
        <f>SUM(M4022:M4025)</f>
        <v>3.8069999999999999</v>
      </c>
      <c r="N4026" s="19"/>
      <c r="O4026" s="19"/>
      <c r="P4026" s="19"/>
      <c r="Q4026" s="19"/>
    </row>
    <row r="4027" spans="1:17" s="3" customFormat="1" ht="12" customHeight="1">
      <c r="A4027" s="97" t="s">
        <v>31</v>
      </c>
      <c r="B4027" s="98"/>
      <c r="C4027" s="98"/>
      <c r="D4027" s="98"/>
      <c r="E4027" s="98"/>
      <c r="F4027" s="98"/>
      <c r="G4027" s="99"/>
      <c r="H4027" s="19"/>
      <c r="I4027" s="26">
        <v>0</v>
      </c>
      <c r="J4027" s="26">
        <v>0</v>
      </c>
      <c r="K4027" s="19"/>
      <c r="L4027" s="19"/>
      <c r="M4027" s="19"/>
      <c r="N4027" s="19"/>
      <c r="O4027" s="19"/>
      <c r="P4027" s="19"/>
      <c r="Q4027" s="19"/>
    </row>
    <row r="4028" spans="1:17" s="3" customFormat="1" ht="12" customHeight="1">
      <c r="A4028" s="97" t="s">
        <v>32</v>
      </c>
      <c r="B4028" s="98"/>
      <c r="C4028" s="98"/>
      <c r="D4028" s="98"/>
      <c r="E4028" s="98"/>
      <c r="F4028" s="98"/>
      <c r="G4028" s="99"/>
      <c r="H4028" s="26">
        <f>SUMIF(D4010:D4027,"=Project",H4010:H4027)</f>
        <v>0</v>
      </c>
      <c r="I4028" s="26">
        <f>SUMIF(D4010:D4027,"=Project",I4010:I4027)</f>
        <v>0</v>
      </c>
      <c r="J4028" s="26">
        <f>SUMIF(D4010:D4027,"=Project",J4010:J4027)</f>
        <v>0</v>
      </c>
      <c r="K4028" s="26">
        <f>SUMIF(D4010:D4027,"=Project",K4010:K4027)</f>
        <v>0</v>
      </c>
      <c r="L4028" s="26">
        <f>SUMIF(D4010:D4027,"=Project",L4010:L4027)</f>
        <v>0</v>
      </c>
      <c r="M4028" s="26">
        <f>SUMIF(D4010:D4027,"=Project",M4010:M4027)</f>
        <v>0</v>
      </c>
      <c r="N4028" s="26">
        <f>SUMIF(D4010:D4027,"=Project",N4010:N4027)</f>
        <v>0</v>
      </c>
      <c r="O4028" s="26">
        <f>SUMIF(D4010:D4027,"=Project",O4010:O4027)</f>
        <v>0</v>
      </c>
      <c r="P4028" s="26">
        <f>SUMIF(D4010:D4027,"=Project",P4010:P4027)</f>
        <v>0</v>
      </c>
      <c r="Q4028" s="26">
        <f>SUMIF(D4010:D4027,"=Project",Q4010:Q4027)</f>
        <v>0</v>
      </c>
    </row>
    <row r="4029" spans="1:17" s="3" customFormat="1" ht="12" customHeight="1">
      <c r="A4029" s="16" t="s">
        <v>4871</v>
      </c>
      <c r="B4029" s="17" t="s">
        <v>18</v>
      </c>
      <c r="C4029" s="18" t="s">
        <v>4872</v>
      </c>
      <c r="D4029" s="19"/>
      <c r="E4029" s="18" t="s">
        <v>4873</v>
      </c>
      <c r="F4029" s="16" t="s">
        <v>533</v>
      </c>
      <c r="G4029" s="18" t="s">
        <v>4874</v>
      </c>
      <c r="H4029" s="20">
        <v>0</v>
      </c>
      <c r="I4029" s="20">
        <v>100.235</v>
      </c>
      <c r="J4029" s="20">
        <v>129.52699999999999</v>
      </c>
      <c r="K4029" s="20">
        <v>106.14</v>
      </c>
      <c r="L4029" s="20">
        <v>0</v>
      </c>
      <c r="M4029" s="20">
        <v>106.14</v>
      </c>
      <c r="N4029" s="20">
        <v>105.938</v>
      </c>
      <c r="O4029" s="20">
        <v>107.373</v>
      </c>
      <c r="P4029" s="20">
        <v>108.417</v>
      </c>
      <c r="Q4029" s="20">
        <v>109.499</v>
      </c>
    </row>
    <row r="4030" spans="1:17" s="3" customFormat="1" ht="12" customHeight="1">
      <c r="A4030" s="21" t="s">
        <v>4871</v>
      </c>
      <c r="B4030" s="22" t="s">
        <v>23</v>
      </c>
      <c r="C4030" s="21" t="s">
        <v>4872</v>
      </c>
      <c r="D4030" s="21" t="s">
        <v>4875</v>
      </c>
      <c r="E4030" s="23" t="s">
        <v>4876</v>
      </c>
      <c r="F4030" s="24">
        <v>6</v>
      </c>
      <c r="G4030" s="23" t="s">
        <v>4877</v>
      </c>
      <c r="H4030" s="25">
        <v>0</v>
      </c>
      <c r="I4030" s="25">
        <v>8.5670000000000002</v>
      </c>
      <c r="J4030" s="25">
        <v>12.255000000000001</v>
      </c>
      <c r="K4030" s="25">
        <v>8.5540000000000003</v>
      </c>
      <c r="L4030" s="25">
        <v>0</v>
      </c>
      <c r="M4030" s="25">
        <v>8.5540000000000003</v>
      </c>
      <c r="N4030" s="25">
        <v>8.6519999999999992</v>
      </c>
      <c r="O4030" s="25">
        <v>8.7189999999999994</v>
      </c>
      <c r="P4030" s="25">
        <v>8.8109999999999999</v>
      </c>
      <c r="Q4030" s="25">
        <v>8.8989999999999991</v>
      </c>
    </row>
    <row r="4031" spans="1:17" s="3" customFormat="1" ht="12" customHeight="1">
      <c r="A4031" s="21" t="s">
        <v>4871</v>
      </c>
      <c r="B4031" s="22" t="s">
        <v>27</v>
      </c>
      <c r="C4031" s="21" t="s">
        <v>4872</v>
      </c>
      <c r="D4031" s="21" t="s">
        <v>4875</v>
      </c>
      <c r="E4031" s="23" t="s">
        <v>4878</v>
      </c>
      <c r="F4031" s="24">
        <v>6</v>
      </c>
      <c r="G4031" s="19"/>
      <c r="H4031" s="19"/>
      <c r="I4031" s="25">
        <v>4.492</v>
      </c>
      <c r="J4031" s="25">
        <v>0</v>
      </c>
      <c r="K4031" s="25">
        <v>0</v>
      </c>
      <c r="L4031" s="25">
        <v>0</v>
      </c>
      <c r="M4031" s="25">
        <v>0</v>
      </c>
      <c r="N4031" s="19"/>
      <c r="O4031" s="19"/>
      <c r="P4031" s="19"/>
      <c r="Q4031" s="19"/>
    </row>
    <row r="4032" spans="1:17" s="3" customFormat="1" ht="12" customHeight="1">
      <c r="A4032" s="21" t="s">
        <v>4871</v>
      </c>
      <c r="B4032" s="22" t="s">
        <v>27</v>
      </c>
      <c r="C4032" s="21" t="s">
        <v>4872</v>
      </c>
      <c r="D4032" s="21" t="s">
        <v>4875</v>
      </c>
      <c r="E4032" s="23" t="s">
        <v>4879</v>
      </c>
      <c r="F4032" s="24">
        <v>6</v>
      </c>
      <c r="G4032" s="19"/>
      <c r="H4032" s="19"/>
      <c r="I4032" s="25">
        <v>1.867</v>
      </c>
      <c r="J4032" s="25">
        <v>0</v>
      </c>
      <c r="K4032" s="25">
        <v>0</v>
      </c>
      <c r="L4032" s="25">
        <v>0</v>
      </c>
      <c r="M4032" s="25">
        <v>0</v>
      </c>
      <c r="N4032" s="19"/>
      <c r="O4032" s="19"/>
      <c r="P4032" s="19"/>
      <c r="Q4032" s="19"/>
    </row>
    <row r="4033" spans="1:17" s="3" customFormat="1" ht="12" customHeight="1">
      <c r="A4033" s="21" t="s">
        <v>4871</v>
      </c>
      <c r="B4033" s="22" t="s">
        <v>27</v>
      </c>
      <c r="C4033" s="21" t="s">
        <v>4872</v>
      </c>
      <c r="D4033" s="21" t="s">
        <v>4875</v>
      </c>
      <c r="E4033" s="23" t="s">
        <v>4880</v>
      </c>
      <c r="F4033" s="24">
        <v>6</v>
      </c>
      <c r="G4033" s="19"/>
      <c r="H4033" s="19"/>
      <c r="I4033" s="25">
        <v>0.5</v>
      </c>
      <c r="J4033" s="25">
        <v>0.75</v>
      </c>
      <c r="K4033" s="25">
        <v>0.82</v>
      </c>
      <c r="L4033" s="25">
        <v>0</v>
      </c>
      <c r="M4033" s="25">
        <v>0.82</v>
      </c>
      <c r="N4033" s="19"/>
      <c r="O4033" s="19"/>
      <c r="P4033" s="19"/>
      <c r="Q4033" s="19"/>
    </row>
    <row r="4034" spans="1:17" s="3" customFormat="1" ht="12" customHeight="1">
      <c r="A4034" s="21" t="s">
        <v>4871</v>
      </c>
      <c r="B4034" s="22" t="s">
        <v>27</v>
      </c>
      <c r="C4034" s="21" t="s">
        <v>4872</v>
      </c>
      <c r="D4034" s="21" t="s">
        <v>4875</v>
      </c>
      <c r="E4034" s="23" t="s">
        <v>4881</v>
      </c>
      <c r="F4034" s="24">
        <v>6</v>
      </c>
      <c r="G4034" s="19"/>
      <c r="H4034" s="19"/>
      <c r="I4034" s="25">
        <v>0</v>
      </c>
      <c r="J4034" s="25">
        <v>0.5</v>
      </c>
      <c r="K4034" s="25">
        <v>0.5</v>
      </c>
      <c r="L4034" s="25">
        <v>0</v>
      </c>
      <c r="M4034" s="25">
        <v>0.5</v>
      </c>
      <c r="N4034" s="19"/>
      <c r="O4034" s="19"/>
      <c r="P4034" s="19"/>
      <c r="Q4034" s="19"/>
    </row>
    <row r="4035" spans="1:17" s="3" customFormat="1" ht="12" customHeight="1">
      <c r="A4035" s="21" t="s">
        <v>4871</v>
      </c>
      <c r="B4035" s="22" t="s">
        <v>27</v>
      </c>
      <c r="C4035" s="21" t="s">
        <v>4872</v>
      </c>
      <c r="D4035" s="21" t="s">
        <v>4875</v>
      </c>
      <c r="E4035" s="23" t="s">
        <v>4882</v>
      </c>
      <c r="F4035" s="24">
        <v>6</v>
      </c>
      <c r="G4035" s="19"/>
      <c r="H4035" s="19"/>
      <c r="I4035" s="25">
        <v>0.70799999999999996</v>
      </c>
      <c r="J4035" s="25">
        <v>0</v>
      </c>
      <c r="K4035" s="25">
        <v>0</v>
      </c>
      <c r="L4035" s="25">
        <v>0</v>
      </c>
      <c r="M4035" s="25">
        <v>0</v>
      </c>
      <c r="N4035" s="19"/>
      <c r="O4035" s="19"/>
      <c r="P4035" s="19"/>
      <c r="Q4035" s="19"/>
    </row>
    <row r="4036" spans="1:17" s="3" customFormat="1" ht="12" customHeight="1">
      <c r="A4036" s="21" t="s">
        <v>4871</v>
      </c>
      <c r="B4036" s="22" t="s">
        <v>27</v>
      </c>
      <c r="C4036" s="21" t="s">
        <v>4872</v>
      </c>
      <c r="D4036" s="21" t="s">
        <v>4875</v>
      </c>
      <c r="E4036" s="23" t="s">
        <v>4883</v>
      </c>
      <c r="F4036" s="24">
        <v>6</v>
      </c>
      <c r="G4036" s="19"/>
      <c r="H4036" s="19"/>
      <c r="I4036" s="25">
        <v>0</v>
      </c>
      <c r="J4036" s="25">
        <v>1.5</v>
      </c>
      <c r="K4036" s="25">
        <v>1.5</v>
      </c>
      <c r="L4036" s="25">
        <v>0</v>
      </c>
      <c r="M4036" s="25">
        <v>1.5</v>
      </c>
      <c r="N4036" s="19"/>
      <c r="O4036" s="19"/>
      <c r="P4036" s="19"/>
      <c r="Q4036" s="19"/>
    </row>
    <row r="4037" spans="1:17" s="3" customFormat="1" ht="12" customHeight="1">
      <c r="A4037" s="21" t="s">
        <v>4871</v>
      </c>
      <c r="B4037" s="22" t="s">
        <v>27</v>
      </c>
      <c r="C4037" s="21" t="s">
        <v>4872</v>
      </c>
      <c r="D4037" s="21" t="s">
        <v>4875</v>
      </c>
      <c r="E4037" s="23" t="s">
        <v>4884</v>
      </c>
      <c r="F4037" s="24">
        <v>6</v>
      </c>
      <c r="G4037" s="19"/>
      <c r="H4037" s="19"/>
      <c r="I4037" s="25">
        <v>0</v>
      </c>
      <c r="J4037" s="25">
        <v>3.9049999999999998</v>
      </c>
      <c r="K4037" s="25">
        <v>2.7839999999999998</v>
      </c>
      <c r="L4037" s="25">
        <v>0</v>
      </c>
      <c r="M4037" s="25">
        <v>2.7839999999999998</v>
      </c>
      <c r="N4037" s="19"/>
      <c r="O4037" s="19"/>
      <c r="P4037" s="19"/>
      <c r="Q4037" s="19"/>
    </row>
    <row r="4038" spans="1:17" s="3" customFormat="1" ht="12" customHeight="1">
      <c r="A4038" s="21" t="s">
        <v>4871</v>
      </c>
      <c r="B4038" s="22" t="s">
        <v>27</v>
      </c>
      <c r="C4038" s="21" t="s">
        <v>4872</v>
      </c>
      <c r="D4038" s="21" t="s">
        <v>4875</v>
      </c>
      <c r="E4038" s="23" t="s">
        <v>4885</v>
      </c>
      <c r="F4038" s="24">
        <v>6</v>
      </c>
      <c r="G4038" s="19"/>
      <c r="H4038" s="19"/>
      <c r="I4038" s="25">
        <v>0.5</v>
      </c>
      <c r="J4038" s="25">
        <v>0.5</v>
      </c>
      <c r="K4038" s="25">
        <v>0.5</v>
      </c>
      <c r="L4038" s="25">
        <v>0</v>
      </c>
      <c r="M4038" s="25">
        <v>0.5</v>
      </c>
      <c r="N4038" s="19"/>
      <c r="O4038" s="19"/>
      <c r="P4038" s="19"/>
      <c r="Q4038" s="19"/>
    </row>
    <row r="4039" spans="1:17" s="3" customFormat="1" ht="12" customHeight="1">
      <c r="A4039" s="21" t="s">
        <v>4871</v>
      </c>
      <c r="B4039" s="22" t="s">
        <v>27</v>
      </c>
      <c r="C4039" s="21" t="s">
        <v>4872</v>
      </c>
      <c r="D4039" s="21" t="s">
        <v>4875</v>
      </c>
      <c r="E4039" s="23" t="s">
        <v>4886</v>
      </c>
      <c r="F4039" s="24">
        <v>6</v>
      </c>
      <c r="G4039" s="19"/>
      <c r="H4039" s="19"/>
      <c r="I4039" s="25">
        <v>0</v>
      </c>
      <c r="J4039" s="25">
        <v>0.75</v>
      </c>
      <c r="K4039" s="25">
        <v>0.7</v>
      </c>
      <c r="L4039" s="25">
        <v>0</v>
      </c>
      <c r="M4039" s="25">
        <v>0.7</v>
      </c>
      <c r="N4039" s="19"/>
      <c r="O4039" s="19"/>
      <c r="P4039" s="19"/>
      <c r="Q4039" s="19"/>
    </row>
    <row r="4040" spans="1:17" s="3" customFormat="1" ht="12" customHeight="1">
      <c r="A4040" s="21" t="s">
        <v>4871</v>
      </c>
      <c r="B4040" s="22" t="s">
        <v>27</v>
      </c>
      <c r="C4040" s="21" t="s">
        <v>4872</v>
      </c>
      <c r="D4040" s="21" t="s">
        <v>4875</v>
      </c>
      <c r="E4040" s="23" t="s">
        <v>4887</v>
      </c>
      <c r="F4040" s="24">
        <v>6</v>
      </c>
      <c r="G4040" s="19"/>
      <c r="H4040" s="19"/>
      <c r="I4040" s="25">
        <v>0.5</v>
      </c>
      <c r="J4040" s="25">
        <v>0.35</v>
      </c>
      <c r="K4040" s="25">
        <v>1.75</v>
      </c>
      <c r="L4040" s="25">
        <v>0</v>
      </c>
      <c r="M4040" s="25">
        <v>1.75</v>
      </c>
      <c r="N4040" s="19"/>
      <c r="O4040" s="19"/>
      <c r="P4040" s="19"/>
      <c r="Q4040" s="19"/>
    </row>
    <row r="4041" spans="1:17" s="3" customFormat="1" ht="12" customHeight="1">
      <c r="A4041" s="97" t="s">
        <v>30</v>
      </c>
      <c r="B4041" s="98"/>
      <c r="C4041" s="98"/>
      <c r="D4041" s="98"/>
      <c r="E4041" s="98"/>
      <c r="F4041" s="98"/>
      <c r="G4041" s="99"/>
      <c r="H4041" s="19"/>
      <c r="I4041" s="26">
        <f>SUM(I4031:I4040)</f>
        <v>8.5670000000000002</v>
      </c>
      <c r="J4041" s="26">
        <f>SUM(J4031:J4040)</f>
        <v>8.254999999999999</v>
      </c>
      <c r="K4041" s="26">
        <f>SUM(K4031:K4040)</f>
        <v>8.5539999999999985</v>
      </c>
      <c r="L4041" s="26">
        <f>SUM(L4031:L4040)</f>
        <v>0</v>
      </c>
      <c r="M4041" s="26">
        <f>SUM(M4031:M4040)</f>
        <v>8.5539999999999985</v>
      </c>
      <c r="N4041" s="19"/>
      <c r="O4041" s="19"/>
      <c r="P4041" s="19"/>
      <c r="Q4041" s="19"/>
    </row>
    <row r="4042" spans="1:17" s="3" customFormat="1" ht="12" customHeight="1">
      <c r="A4042" s="21" t="s">
        <v>4871</v>
      </c>
      <c r="B4042" s="22" t="s">
        <v>68</v>
      </c>
      <c r="C4042" s="21" t="s">
        <v>4872</v>
      </c>
      <c r="D4042" s="21" t="s">
        <v>4875</v>
      </c>
      <c r="E4042" s="23" t="s">
        <v>4888</v>
      </c>
      <c r="F4042" s="24">
        <v>6</v>
      </c>
      <c r="H4042" s="19"/>
      <c r="I4042" s="25">
        <v>0</v>
      </c>
      <c r="J4042" s="25">
        <v>4</v>
      </c>
      <c r="K4042" s="19"/>
      <c r="L4042" s="19"/>
      <c r="M4042" s="19"/>
      <c r="N4042" s="19"/>
      <c r="O4042" s="19"/>
      <c r="P4042" s="19"/>
      <c r="Q4042" s="19"/>
    </row>
    <row r="4043" spans="1:17" s="3" customFormat="1" ht="12" customHeight="1">
      <c r="A4043" s="97" t="s">
        <v>31</v>
      </c>
      <c r="B4043" s="98"/>
      <c r="C4043" s="98"/>
      <c r="D4043" s="98"/>
      <c r="E4043" s="98"/>
      <c r="F4043" s="98"/>
      <c r="G4043" s="99"/>
      <c r="H4043" s="19"/>
      <c r="I4043" s="26">
        <f>SUM(I4042:I4042)</f>
        <v>0</v>
      </c>
      <c r="J4043" s="26">
        <f>SUM(J4042:J4042)</f>
        <v>4</v>
      </c>
      <c r="K4043" s="19"/>
      <c r="L4043" s="19"/>
      <c r="M4043" s="19"/>
      <c r="N4043" s="19"/>
      <c r="O4043" s="19"/>
      <c r="P4043" s="19"/>
      <c r="Q4043" s="19"/>
    </row>
    <row r="4044" spans="1:17" s="3" customFormat="1" ht="12" customHeight="1">
      <c r="A4044" s="21" t="s">
        <v>4871</v>
      </c>
      <c r="B4044" s="22" t="s">
        <v>23</v>
      </c>
      <c r="C4044" s="21" t="s">
        <v>4872</v>
      </c>
      <c r="D4044" s="21" t="s">
        <v>4889</v>
      </c>
      <c r="E4044" s="23" t="s">
        <v>4890</v>
      </c>
      <c r="F4044" s="24">
        <v>6</v>
      </c>
      <c r="G4044" s="23" t="s">
        <v>4891</v>
      </c>
      <c r="H4044" s="25">
        <v>0</v>
      </c>
      <c r="I4044" s="25">
        <v>25.876999999999999</v>
      </c>
      <c r="J4044" s="25">
        <v>40.081000000000003</v>
      </c>
      <c r="K4044" s="25">
        <v>33.564999999999998</v>
      </c>
      <c r="L4044" s="25">
        <v>0</v>
      </c>
      <c r="M4044" s="25">
        <v>33.564999999999998</v>
      </c>
      <c r="N4044" s="25">
        <v>34.073</v>
      </c>
      <c r="O4044" s="25">
        <v>34.207000000000001</v>
      </c>
      <c r="P4044" s="25">
        <v>34.567999999999998</v>
      </c>
      <c r="Q4044" s="25">
        <v>34.912999999999997</v>
      </c>
    </row>
    <row r="4045" spans="1:17" s="3" customFormat="1" ht="12" customHeight="1">
      <c r="A4045" s="21" t="s">
        <v>4871</v>
      </c>
      <c r="B4045" s="22" t="s">
        <v>27</v>
      </c>
      <c r="C4045" s="21" t="s">
        <v>4872</v>
      </c>
      <c r="D4045" s="21" t="s">
        <v>4889</v>
      </c>
      <c r="E4045" s="23" t="s">
        <v>4892</v>
      </c>
      <c r="F4045" s="24">
        <v>6</v>
      </c>
      <c r="G4045" s="19"/>
      <c r="H4045" s="19"/>
      <c r="I4045" s="25">
        <v>0</v>
      </c>
      <c r="J4045" s="25">
        <v>0</v>
      </c>
      <c r="K4045" s="25">
        <v>0.873</v>
      </c>
      <c r="L4045" s="25">
        <v>0</v>
      </c>
      <c r="M4045" s="25">
        <v>0.873</v>
      </c>
      <c r="N4045" s="19"/>
      <c r="O4045" s="19"/>
      <c r="P4045" s="19"/>
      <c r="Q4045" s="19"/>
    </row>
    <row r="4046" spans="1:17" s="3" customFormat="1" ht="12" customHeight="1">
      <c r="A4046" s="21" t="s">
        <v>4871</v>
      </c>
      <c r="B4046" s="22" t="s">
        <v>27</v>
      </c>
      <c r="C4046" s="21" t="s">
        <v>4872</v>
      </c>
      <c r="D4046" s="21" t="s">
        <v>4889</v>
      </c>
      <c r="E4046" s="23" t="s">
        <v>4893</v>
      </c>
      <c r="F4046" s="24">
        <v>6</v>
      </c>
      <c r="G4046" s="19"/>
      <c r="H4046" s="19"/>
      <c r="I4046" s="25">
        <v>4.3310000000000004</v>
      </c>
      <c r="J4046" s="25">
        <v>5.351</v>
      </c>
      <c r="K4046" s="25">
        <v>0</v>
      </c>
      <c r="L4046" s="25">
        <v>0</v>
      </c>
      <c r="M4046" s="25">
        <v>0</v>
      </c>
      <c r="N4046" s="19"/>
      <c r="O4046" s="19"/>
      <c r="P4046" s="19"/>
      <c r="Q4046" s="19"/>
    </row>
    <row r="4047" spans="1:17" s="3" customFormat="1" ht="12" customHeight="1">
      <c r="A4047" s="21" t="s">
        <v>4871</v>
      </c>
      <c r="B4047" s="22" t="s">
        <v>27</v>
      </c>
      <c r="C4047" s="21" t="s">
        <v>4872</v>
      </c>
      <c r="D4047" s="21" t="s">
        <v>4889</v>
      </c>
      <c r="E4047" s="23" t="s">
        <v>4894</v>
      </c>
      <c r="F4047" s="24">
        <v>6</v>
      </c>
      <c r="G4047" s="19"/>
      <c r="H4047" s="19"/>
      <c r="I4047" s="25">
        <v>5.9240000000000004</v>
      </c>
      <c r="J4047" s="25">
        <v>0</v>
      </c>
      <c r="K4047" s="25">
        <v>0</v>
      </c>
      <c r="L4047" s="25">
        <v>0</v>
      </c>
      <c r="M4047" s="25">
        <v>0</v>
      </c>
      <c r="N4047" s="19"/>
      <c r="O4047" s="19"/>
      <c r="P4047" s="19"/>
      <c r="Q4047" s="19"/>
    </row>
    <row r="4048" spans="1:17" s="3" customFormat="1" ht="12" customHeight="1">
      <c r="A4048" s="21" t="s">
        <v>4871</v>
      </c>
      <c r="B4048" s="22" t="s">
        <v>27</v>
      </c>
      <c r="C4048" s="21" t="s">
        <v>4872</v>
      </c>
      <c r="D4048" s="21" t="s">
        <v>4889</v>
      </c>
      <c r="E4048" s="23" t="s">
        <v>4895</v>
      </c>
      <c r="F4048" s="24">
        <v>6</v>
      </c>
      <c r="G4048" s="19"/>
      <c r="H4048" s="19"/>
      <c r="I4048" s="25">
        <v>15.622</v>
      </c>
      <c r="J4048" s="25">
        <v>25.23</v>
      </c>
      <c r="K4048" s="25">
        <v>32.692</v>
      </c>
      <c r="L4048" s="25">
        <v>0</v>
      </c>
      <c r="M4048" s="25">
        <v>32.692</v>
      </c>
      <c r="N4048" s="19"/>
      <c r="O4048" s="19"/>
      <c r="P4048" s="19"/>
      <c r="Q4048" s="19"/>
    </row>
    <row r="4049" spans="1:17" s="3" customFormat="1" ht="12" customHeight="1">
      <c r="A4049" s="97" t="s">
        <v>30</v>
      </c>
      <c r="B4049" s="98"/>
      <c r="C4049" s="98"/>
      <c r="D4049" s="98"/>
      <c r="E4049" s="98"/>
      <c r="F4049" s="98"/>
      <c r="G4049" s="99"/>
      <c r="H4049" s="19"/>
      <c r="I4049" s="26">
        <f>SUM(I4045:I4048)</f>
        <v>25.877000000000002</v>
      </c>
      <c r="J4049" s="26">
        <f>SUM(J4045:J4048)</f>
        <v>30.581</v>
      </c>
      <c r="K4049" s="26">
        <f>SUM(K4045:K4048)</f>
        <v>33.564999999999998</v>
      </c>
      <c r="L4049" s="26">
        <f>SUM(L4045:L4048)</f>
        <v>0</v>
      </c>
      <c r="M4049" s="26">
        <f>SUM(M4045:M4048)</f>
        <v>33.564999999999998</v>
      </c>
      <c r="N4049" s="19"/>
      <c r="O4049" s="19"/>
      <c r="P4049" s="19"/>
      <c r="Q4049" s="19"/>
    </row>
    <row r="4050" spans="1:17" s="3" customFormat="1" ht="12" customHeight="1">
      <c r="A4050" s="21" t="s">
        <v>4871</v>
      </c>
      <c r="B4050" s="22" t="s">
        <v>68</v>
      </c>
      <c r="C4050" s="21" t="s">
        <v>4872</v>
      </c>
      <c r="D4050" s="21" t="s">
        <v>4889</v>
      </c>
      <c r="E4050" s="23" t="s">
        <v>4896</v>
      </c>
      <c r="F4050" s="24">
        <v>6</v>
      </c>
      <c r="H4050" s="19"/>
      <c r="I4050" s="25">
        <v>0</v>
      </c>
      <c r="J4050" s="25">
        <v>9.5</v>
      </c>
      <c r="K4050" s="19"/>
      <c r="L4050" s="19"/>
      <c r="M4050" s="19"/>
      <c r="N4050" s="19"/>
      <c r="O4050" s="19"/>
      <c r="P4050" s="19"/>
      <c r="Q4050" s="19"/>
    </row>
    <row r="4051" spans="1:17" s="3" customFormat="1" ht="12" customHeight="1">
      <c r="A4051" s="97" t="s">
        <v>31</v>
      </c>
      <c r="B4051" s="98"/>
      <c r="C4051" s="98"/>
      <c r="D4051" s="98"/>
      <c r="E4051" s="98"/>
      <c r="F4051" s="98"/>
      <c r="G4051" s="99"/>
      <c r="H4051" s="19"/>
      <c r="I4051" s="26">
        <f>SUM(I4050:I4050)</f>
        <v>0</v>
      </c>
      <c r="J4051" s="26">
        <f>SUM(J4050:J4050)</f>
        <v>9.5</v>
      </c>
      <c r="K4051" s="19"/>
      <c r="L4051" s="19"/>
      <c r="M4051" s="19"/>
      <c r="N4051" s="19"/>
      <c r="O4051" s="19"/>
      <c r="P4051" s="19"/>
      <c r="Q4051" s="19"/>
    </row>
    <row r="4052" spans="1:17" s="3" customFormat="1" ht="12" customHeight="1">
      <c r="A4052" s="21" t="s">
        <v>4871</v>
      </c>
      <c r="B4052" s="22" t="s">
        <v>23</v>
      </c>
      <c r="C4052" s="21" t="s">
        <v>4872</v>
      </c>
      <c r="D4052" s="21" t="s">
        <v>4897</v>
      </c>
      <c r="E4052" s="23" t="s">
        <v>4898</v>
      </c>
      <c r="F4052" s="24">
        <v>6</v>
      </c>
      <c r="G4052" s="23" t="s">
        <v>4899</v>
      </c>
      <c r="H4052" s="25">
        <v>0</v>
      </c>
      <c r="I4052" s="25">
        <v>27.611000000000001</v>
      </c>
      <c r="J4052" s="25">
        <v>28.038</v>
      </c>
      <c r="K4052" s="25">
        <v>13.997</v>
      </c>
      <c r="L4052" s="25">
        <v>0</v>
      </c>
      <c r="M4052" s="25">
        <v>13.997</v>
      </c>
      <c r="N4052" s="25">
        <v>12.63</v>
      </c>
      <c r="O4052" s="25">
        <v>13.47</v>
      </c>
      <c r="P4052" s="25">
        <v>13.522</v>
      </c>
      <c r="Q4052" s="25">
        <v>13.657</v>
      </c>
    </row>
    <row r="4053" spans="1:17" s="3" customFormat="1" ht="12" customHeight="1">
      <c r="A4053" s="21" t="s">
        <v>4871</v>
      </c>
      <c r="B4053" s="22" t="s">
        <v>27</v>
      </c>
      <c r="C4053" s="21" t="s">
        <v>4872</v>
      </c>
      <c r="D4053" s="21" t="s">
        <v>4897</v>
      </c>
      <c r="E4053" s="23" t="s">
        <v>4900</v>
      </c>
      <c r="F4053" s="24">
        <v>6</v>
      </c>
      <c r="G4053" s="19"/>
      <c r="H4053" s="19"/>
      <c r="I4053" s="25">
        <v>7.6109999999999998</v>
      </c>
      <c r="J4053" s="25">
        <v>13.038</v>
      </c>
      <c r="K4053" s="25">
        <v>13.997</v>
      </c>
      <c r="L4053" s="25">
        <v>0</v>
      </c>
      <c r="M4053" s="25">
        <v>13.997</v>
      </c>
      <c r="N4053" s="19"/>
      <c r="O4053" s="19"/>
      <c r="P4053" s="19"/>
      <c r="Q4053" s="19"/>
    </row>
    <row r="4054" spans="1:17" s="3" customFormat="1" ht="12" customHeight="1">
      <c r="A4054" s="97" t="s">
        <v>30</v>
      </c>
      <c r="B4054" s="98"/>
      <c r="C4054" s="98"/>
      <c r="D4054" s="98"/>
      <c r="E4054" s="98"/>
      <c r="F4054" s="98"/>
      <c r="G4054" s="99"/>
      <c r="H4054" s="19"/>
      <c r="I4054" s="26">
        <f>SUM(I4053:I4053)</f>
        <v>7.6109999999999998</v>
      </c>
      <c r="J4054" s="26">
        <f>SUM(J4053:J4053)</f>
        <v>13.038</v>
      </c>
      <c r="K4054" s="26">
        <f>SUM(K4053:K4053)</f>
        <v>13.997</v>
      </c>
      <c r="L4054" s="26">
        <f>SUM(L4053:L4053)</f>
        <v>0</v>
      </c>
      <c r="M4054" s="26">
        <f>SUM(M4053:M4053)</f>
        <v>13.997</v>
      </c>
      <c r="N4054" s="19"/>
      <c r="O4054" s="19"/>
      <c r="P4054" s="19"/>
      <c r="Q4054" s="19"/>
    </row>
    <row r="4055" spans="1:17" s="3" customFormat="1" ht="12" customHeight="1">
      <c r="A4055" s="21" t="s">
        <v>4871</v>
      </c>
      <c r="B4055" s="22" t="s">
        <v>68</v>
      </c>
      <c r="C4055" s="21" t="s">
        <v>4872</v>
      </c>
      <c r="D4055" s="21" t="s">
        <v>4897</v>
      </c>
      <c r="E4055" s="23" t="s">
        <v>4901</v>
      </c>
      <c r="F4055" s="24">
        <v>6</v>
      </c>
      <c r="H4055" s="19"/>
      <c r="I4055" s="25">
        <v>5</v>
      </c>
      <c r="J4055" s="25">
        <v>0</v>
      </c>
      <c r="K4055" s="19"/>
      <c r="L4055" s="19"/>
      <c r="M4055" s="19"/>
      <c r="N4055" s="19"/>
      <c r="O4055" s="19"/>
      <c r="P4055" s="19"/>
      <c r="Q4055" s="19"/>
    </row>
    <row r="4056" spans="1:17" s="3" customFormat="1" ht="12" customHeight="1">
      <c r="A4056" s="21" t="s">
        <v>4871</v>
      </c>
      <c r="B4056" s="22" t="s">
        <v>68</v>
      </c>
      <c r="C4056" s="21" t="s">
        <v>4872</v>
      </c>
      <c r="D4056" s="21" t="s">
        <v>4897</v>
      </c>
      <c r="E4056" s="23" t="s">
        <v>4902</v>
      </c>
      <c r="F4056" s="24">
        <v>6</v>
      </c>
      <c r="H4056" s="19"/>
      <c r="I4056" s="25">
        <v>15</v>
      </c>
      <c r="J4056" s="25">
        <v>15</v>
      </c>
      <c r="K4056" s="19"/>
      <c r="L4056" s="19"/>
      <c r="M4056" s="19"/>
      <c r="N4056" s="19"/>
      <c r="O4056" s="19"/>
      <c r="P4056" s="19"/>
      <c r="Q4056" s="19"/>
    </row>
    <row r="4057" spans="1:17" s="3" customFormat="1" ht="12" customHeight="1">
      <c r="A4057" s="97" t="s">
        <v>31</v>
      </c>
      <c r="B4057" s="98"/>
      <c r="C4057" s="98"/>
      <c r="D4057" s="98"/>
      <c r="E4057" s="98"/>
      <c r="F4057" s="98"/>
      <c r="G4057" s="99"/>
      <c r="H4057" s="19"/>
      <c r="I4057" s="26">
        <f>SUM(I4055:I4056)</f>
        <v>20</v>
      </c>
      <c r="J4057" s="26">
        <f>SUM(J4055:J4056)</f>
        <v>15</v>
      </c>
      <c r="K4057" s="19"/>
      <c r="L4057" s="19"/>
      <c r="M4057" s="19"/>
      <c r="N4057" s="19"/>
      <c r="O4057" s="19"/>
      <c r="P4057" s="19"/>
      <c r="Q4057" s="19"/>
    </row>
    <row r="4058" spans="1:17" s="3" customFormat="1" ht="12" customHeight="1">
      <c r="A4058" s="21" t="s">
        <v>4871</v>
      </c>
      <c r="B4058" s="22" t="s">
        <v>23</v>
      </c>
      <c r="C4058" s="21" t="s">
        <v>4872</v>
      </c>
      <c r="D4058" s="21" t="s">
        <v>4903</v>
      </c>
      <c r="E4058" s="23" t="s">
        <v>4904</v>
      </c>
      <c r="F4058" s="24">
        <v>6</v>
      </c>
      <c r="G4058" s="23" t="s">
        <v>4905</v>
      </c>
      <c r="H4058" s="25">
        <v>0</v>
      </c>
      <c r="I4058" s="25">
        <v>37.070999999999998</v>
      </c>
      <c r="J4058" s="25">
        <v>48.003</v>
      </c>
      <c r="K4058" s="25">
        <v>48.853000000000002</v>
      </c>
      <c r="L4058" s="25">
        <v>0</v>
      </c>
      <c r="M4058" s="25">
        <v>48.853000000000002</v>
      </c>
      <c r="N4058" s="25">
        <v>49.398000000000003</v>
      </c>
      <c r="O4058" s="25">
        <v>49.783000000000001</v>
      </c>
      <c r="P4058" s="25">
        <v>50.308999999999997</v>
      </c>
      <c r="Q4058" s="25">
        <v>50.811</v>
      </c>
    </row>
    <row r="4059" spans="1:17" s="3" customFormat="1" ht="12" customHeight="1">
      <c r="A4059" s="21" t="s">
        <v>4871</v>
      </c>
      <c r="B4059" s="22" t="s">
        <v>27</v>
      </c>
      <c r="C4059" s="21" t="s">
        <v>4872</v>
      </c>
      <c r="D4059" s="21" t="s">
        <v>4903</v>
      </c>
      <c r="E4059" s="23" t="s">
        <v>4906</v>
      </c>
      <c r="F4059" s="24">
        <v>6</v>
      </c>
      <c r="G4059" s="19"/>
      <c r="H4059" s="19"/>
      <c r="I4059" s="25">
        <v>37.070999999999998</v>
      </c>
      <c r="J4059" s="25">
        <v>48.003</v>
      </c>
      <c r="K4059" s="25">
        <v>48.853000000000002</v>
      </c>
      <c r="L4059" s="25">
        <v>0</v>
      </c>
      <c r="M4059" s="25">
        <v>48.853000000000002</v>
      </c>
      <c r="N4059" s="19"/>
      <c r="O4059" s="19"/>
      <c r="P4059" s="19"/>
      <c r="Q4059" s="19"/>
    </row>
    <row r="4060" spans="1:17" s="3" customFormat="1" ht="12" customHeight="1">
      <c r="A4060" s="97" t="s">
        <v>30</v>
      </c>
      <c r="B4060" s="98"/>
      <c r="C4060" s="98"/>
      <c r="D4060" s="98"/>
      <c r="E4060" s="98"/>
      <c r="F4060" s="98"/>
      <c r="G4060" s="99"/>
      <c r="H4060" s="19"/>
      <c r="I4060" s="26">
        <f>SUM(I4059:I4059)</f>
        <v>37.070999999999998</v>
      </c>
      <c r="J4060" s="26">
        <f>SUM(J4059:J4059)</f>
        <v>48.003</v>
      </c>
      <c r="K4060" s="26">
        <f>SUM(K4059:K4059)</f>
        <v>48.853000000000002</v>
      </c>
      <c r="L4060" s="26">
        <f>SUM(L4059:L4059)</f>
        <v>0</v>
      </c>
      <c r="M4060" s="26">
        <f>SUM(M4059:M4059)</f>
        <v>48.853000000000002</v>
      </c>
      <c r="N4060" s="19"/>
      <c r="O4060" s="19"/>
      <c r="P4060" s="19"/>
      <c r="Q4060" s="19"/>
    </row>
    <row r="4061" spans="1:17" s="3" customFormat="1" ht="12" customHeight="1">
      <c r="A4061" s="97" t="s">
        <v>31</v>
      </c>
      <c r="B4061" s="98"/>
      <c r="C4061" s="98"/>
      <c r="D4061" s="98"/>
      <c r="E4061" s="98"/>
      <c r="F4061" s="98"/>
      <c r="G4061" s="99"/>
      <c r="H4061" s="19"/>
      <c r="I4061" s="26">
        <v>0</v>
      </c>
      <c r="J4061" s="26">
        <v>0</v>
      </c>
      <c r="K4061" s="19"/>
      <c r="L4061" s="19"/>
      <c r="M4061" s="19"/>
      <c r="N4061" s="19"/>
      <c r="O4061" s="19"/>
      <c r="P4061" s="19"/>
      <c r="Q4061" s="19"/>
    </row>
    <row r="4062" spans="1:17" s="3" customFormat="1" ht="12" customHeight="1">
      <c r="A4062" s="21" t="s">
        <v>4871</v>
      </c>
      <c r="B4062" s="22" t="s">
        <v>23</v>
      </c>
      <c r="C4062" s="21" t="s">
        <v>4872</v>
      </c>
      <c r="D4062" s="21" t="s">
        <v>4907</v>
      </c>
      <c r="E4062" s="23" t="s">
        <v>4908</v>
      </c>
      <c r="F4062" s="24">
        <v>6</v>
      </c>
      <c r="G4062" s="23" t="s">
        <v>4909</v>
      </c>
      <c r="H4062" s="25">
        <v>0</v>
      </c>
      <c r="I4062" s="25">
        <v>1.109</v>
      </c>
      <c r="J4062" s="25">
        <v>1.1499999999999999</v>
      </c>
      <c r="K4062" s="25">
        <v>1.171</v>
      </c>
      <c r="L4062" s="25">
        <v>0</v>
      </c>
      <c r="M4062" s="25">
        <v>1.171</v>
      </c>
      <c r="N4062" s="25">
        <v>1.1850000000000001</v>
      </c>
      <c r="O4062" s="25">
        <v>1.194</v>
      </c>
      <c r="P4062" s="25">
        <v>1.2070000000000001</v>
      </c>
      <c r="Q4062" s="25">
        <v>1.2190000000000001</v>
      </c>
    </row>
    <row r="4063" spans="1:17" s="3" customFormat="1" ht="12" customHeight="1">
      <c r="A4063" s="21" t="s">
        <v>4871</v>
      </c>
      <c r="B4063" s="22" t="s">
        <v>27</v>
      </c>
      <c r="C4063" s="21" t="s">
        <v>4872</v>
      </c>
      <c r="D4063" s="21" t="s">
        <v>4907</v>
      </c>
      <c r="E4063" s="23" t="s">
        <v>4910</v>
      </c>
      <c r="F4063" s="24">
        <v>6</v>
      </c>
      <c r="G4063" s="19"/>
      <c r="H4063" s="19"/>
      <c r="I4063" s="25">
        <v>1.109</v>
      </c>
      <c r="J4063" s="25">
        <v>1.1499999999999999</v>
      </c>
      <c r="K4063" s="25">
        <v>1.171</v>
      </c>
      <c r="L4063" s="25">
        <v>0</v>
      </c>
      <c r="M4063" s="25">
        <v>1.171</v>
      </c>
      <c r="N4063" s="19"/>
      <c r="O4063" s="19"/>
      <c r="P4063" s="19"/>
      <c r="Q4063" s="19"/>
    </row>
    <row r="4064" spans="1:17" s="3" customFormat="1" ht="12" customHeight="1">
      <c r="A4064" s="97" t="s">
        <v>30</v>
      </c>
      <c r="B4064" s="98"/>
      <c r="C4064" s="98"/>
      <c r="D4064" s="98"/>
      <c r="E4064" s="98"/>
      <c r="F4064" s="98"/>
      <c r="G4064" s="99"/>
      <c r="H4064" s="19"/>
      <c r="I4064" s="26">
        <f>SUM(I4063:I4063)</f>
        <v>1.109</v>
      </c>
      <c r="J4064" s="26">
        <f>SUM(J4063:J4063)</f>
        <v>1.1499999999999999</v>
      </c>
      <c r="K4064" s="26">
        <f>SUM(K4063:K4063)</f>
        <v>1.171</v>
      </c>
      <c r="L4064" s="26">
        <f>SUM(L4063:L4063)</f>
        <v>0</v>
      </c>
      <c r="M4064" s="26">
        <f>SUM(M4063:M4063)</f>
        <v>1.171</v>
      </c>
      <c r="N4064" s="19"/>
      <c r="O4064" s="19"/>
      <c r="P4064" s="19"/>
      <c r="Q4064" s="19"/>
    </row>
    <row r="4065" spans="1:17" s="3" customFormat="1" ht="12" customHeight="1">
      <c r="A4065" s="97" t="s">
        <v>31</v>
      </c>
      <c r="B4065" s="98"/>
      <c r="C4065" s="98"/>
      <c r="D4065" s="98"/>
      <c r="E4065" s="98"/>
      <c r="F4065" s="98"/>
      <c r="G4065" s="99"/>
      <c r="H4065" s="19"/>
      <c r="I4065" s="26">
        <v>0</v>
      </c>
      <c r="J4065" s="26">
        <v>0</v>
      </c>
      <c r="K4065" s="19"/>
      <c r="L4065" s="19"/>
      <c r="M4065" s="19"/>
      <c r="N4065" s="19"/>
      <c r="O4065" s="19"/>
      <c r="P4065" s="19"/>
      <c r="Q4065" s="19"/>
    </row>
    <row r="4066" spans="1:17" s="3" customFormat="1" ht="12" customHeight="1">
      <c r="A4066" s="97" t="s">
        <v>32</v>
      </c>
      <c r="B4066" s="98"/>
      <c r="C4066" s="98"/>
      <c r="D4066" s="98"/>
      <c r="E4066" s="98"/>
      <c r="F4066" s="98"/>
      <c r="G4066" s="99"/>
      <c r="H4066" s="26">
        <f>SUMIF(D4030:D4065,"=Project",H4030:H4065)</f>
        <v>0</v>
      </c>
      <c r="I4066" s="26">
        <f>SUMIF(D4030:D4065,"=Project",I4030:I4065)</f>
        <v>0</v>
      </c>
      <c r="J4066" s="26">
        <f>SUMIF(D4030:D4065,"=Project",J4030:J4065)</f>
        <v>0</v>
      </c>
      <c r="K4066" s="26">
        <f>SUMIF(D4030:D4065,"=Project",K4030:K4065)</f>
        <v>0</v>
      </c>
      <c r="L4066" s="26">
        <f>SUMIF(D4030:D4065,"=Project",L4030:L4065)</f>
        <v>0</v>
      </c>
      <c r="M4066" s="26">
        <f>SUMIF(D4030:D4065,"=Project",M4030:M4065)</f>
        <v>0</v>
      </c>
      <c r="N4066" s="26">
        <f>SUMIF(D4030:D4065,"=Project",N4030:N4065)</f>
        <v>0</v>
      </c>
      <c r="O4066" s="26">
        <f>SUMIF(D4030:D4065,"=Project",O4030:O4065)</f>
        <v>0</v>
      </c>
      <c r="P4066" s="26">
        <f>SUMIF(D4030:D4065,"=Project",P4030:P4065)</f>
        <v>0</v>
      </c>
      <c r="Q4066" s="26">
        <f>SUMIF(D4030:D4065,"=Project",Q4030:Q4065)</f>
        <v>0</v>
      </c>
    </row>
    <row r="4067" spans="1:17" s="3" customFormat="1" ht="12" customHeight="1">
      <c r="A4067" s="16" t="s">
        <v>4911</v>
      </c>
      <c r="B4067" s="17" t="s">
        <v>18</v>
      </c>
      <c r="C4067" s="18" t="s">
        <v>4912</v>
      </c>
      <c r="D4067" s="19"/>
      <c r="E4067" s="18" t="s">
        <v>4913</v>
      </c>
      <c r="F4067" s="16" t="s">
        <v>533</v>
      </c>
      <c r="G4067" s="18" t="s">
        <v>4914</v>
      </c>
      <c r="H4067" s="20">
        <v>0</v>
      </c>
      <c r="I4067" s="20">
        <v>31.143999999999998</v>
      </c>
      <c r="J4067" s="20">
        <v>10.891999999999999</v>
      </c>
      <c r="K4067" s="20">
        <v>10.737</v>
      </c>
      <c r="L4067" s="20">
        <v>0</v>
      </c>
      <c r="M4067" s="20">
        <v>10.737</v>
      </c>
      <c r="N4067" s="20">
        <v>10.51</v>
      </c>
      <c r="O4067" s="20">
        <v>10.210000000000001</v>
      </c>
      <c r="P4067" s="20">
        <v>9.9280000000000008</v>
      </c>
      <c r="Q4067" s="20">
        <v>10.026999999999999</v>
      </c>
    </row>
    <row r="4068" spans="1:17" s="3" customFormat="1" ht="12" customHeight="1">
      <c r="A4068" s="21" t="s">
        <v>4911</v>
      </c>
      <c r="B4068" s="22" t="s">
        <v>23</v>
      </c>
      <c r="C4068" s="21" t="s">
        <v>4912</v>
      </c>
      <c r="D4068" s="21" t="s">
        <v>4915</v>
      </c>
      <c r="E4068" s="23" t="s">
        <v>4916</v>
      </c>
      <c r="F4068" s="24">
        <v>6</v>
      </c>
      <c r="G4068" s="23" t="s">
        <v>4917</v>
      </c>
      <c r="H4068" s="25">
        <v>0</v>
      </c>
      <c r="I4068" s="25">
        <v>31.143999999999998</v>
      </c>
      <c r="J4068" s="25">
        <v>10.891999999999999</v>
      </c>
      <c r="K4068" s="25">
        <v>10.737</v>
      </c>
      <c r="L4068" s="25">
        <v>0</v>
      </c>
      <c r="M4068" s="25">
        <v>10.737</v>
      </c>
      <c r="N4068" s="25">
        <v>10.51</v>
      </c>
      <c r="O4068" s="25">
        <v>10.210000000000001</v>
      </c>
      <c r="P4068" s="25">
        <v>9.9280000000000008</v>
      </c>
      <c r="Q4068" s="25">
        <v>10.026999999999999</v>
      </c>
    </row>
    <row r="4069" spans="1:17" s="3" customFormat="1" ht="12" customHeight="1">
      <c r="A4069" s="21" t="s">
        <v>4911</v>
      </c>
      <c r="B4069" s="22" t="s">
        <v>27</v>
      </c>
      <c r="C4069" s="21" t="s">
        <v>4912</v>
      </c>
      <c r="D4069" s="21" t="s">
        <v>4915</v>
      </c>
      <c r="E4069" s="23" t="s">
        <v>4913</v>
      </c>
      <c r="F4069" s="24">
        <v>6</v>
      </c>
      <c r="G4069" s="19"/>
      <c r="H4069" s="19"/>
      <c r="I4069" s="25">
        <v>31.143999999999998</v>
      </c>
      <c r="J4069" s="25">
        <v>10.891999999999999</v>
      </c>
      <c r="K4069" s="25">
        <v>10.737</v>
      </c>
      <c r="L4069" s="25">
        <v>0</v>
      </c>
      <c r="M4069" s="25">
        <v>10.737</v>
      </c>
      <c r="N4069" s="19"/>
      <c r="O4069" s="19"/>
      <c r="P4069" s="19"/>
      <c r="Q4069" s="19"/>
    </row>
    <row r="4070" spans="1:17" s="3" customFormat="1" ht="12" customHeight="1">
      <c r="A4070" s="97" t="s">
        <v>30</v>
      </c>
      <c r="B4070" s="98"/>
      <c r="C4070" s="98"/>
      <c r="D4070" s="98"/>
      <c r="E4070" s="98"/>
      <c r="F4070" s="98"/>
      <c r="G4070" s="99"/>
      <c r="H4070" s="19"/>
      <c r="I4070" s="26">
        <f>SUM(I4069:I4069)</f>
        <v>31.143999999999998</v>
      </c>
      <c r="J4070" s="26">
        <f>SUM(J4069:J4069)</f>
        <v>10.891999999999999</v>
      </c>
      <c r="K4070" s="26">
        <f>SUM(K4069:K4069)</f>
        <v>10.737</v>
      </c>
      <c r="L4070" s="26">
        <f>SUM(L4069:L4069)</f>
        <v>0</v>
      </c>
      <c r="M4070" s="26">
        <f>SUM(M4069:M4069)</f>
        <v>10.737</v>
      </c>
      <c r="N4070" s="19"/>
      <c r="O4070" s="19"/>
      <c r="P4070" s="19"/>
      <c r="Q4070" s="19"/>
    </row>
    <row r="4071" spans="1:17" s="3" customFormat="1" ht="12" customHeight="1">
      <c r="A4071" s="97" t="s">
        <v>31</v>
      </c>
      <c r="B4071" s="98"/>
      <c r="C4071" s="98"/>
      <c r="D4071" s="98"/>
      <c r="E4071" s="98"/>
      <c r="F4071" s="98"/>
      <c r="G4071" s="99"/>
      <c r="H4071" s="19"/>
      <c r="I4071" s="26">
        <v>0</v>
      </c>
      <c r="J4071" s="26">
        <v>0</v>
      </c>
      <c r="K4071" s="19"/>
      <c r="L4071" s="19"/>
      <c r="M4071" s="19"/>
      <c r="N4071" s="19"/>
      <c r="O4071" s="19"/>
      <c r="P4071" s="19"/>
      <c r="Q4071" s="19"/>
    </row>
    <row r="4072" spans="1:17" s="3" customFormat="1" ht="12" customHeight="1">
      <c r="A4072" s="97" t="s">
        <v>32</v>
      </c>
      <c r="B4072" s="98"/>
      <c r="C4072" s="98"/>
      <c r="D4072" s="98"/>
      <c r="E4072" s="98"/>
      <c r="F4072" s="98"/>
      <c r="G4072" s="99"/>
      <c r="H4072" s="26">
        <f>SUMIF(D4068:D4071,"=Project",H4068:H4071)</f>
        <v>0</v>
      </c>
      <c r="I4072" s="26">
        <f>SUMIF(D4068:D4071,"=Project",I4068:I4071)</f>
        <v>0</v>
      </c>
      <c r="J4072" s="26">
        <f>SUMIF(D4068:D4071,"=Project",J4068:J4071)</f>
        <v>0</v>
      </c>
      <c r="K4072" s="26">
        <f>SUMIF(D4068:D4071,"=Project",K4068:K4071)</f>
        <v>0</v>
      </c>
      <c r="L4072" s="26">
        <f>SUMIF(D4068:D4071,"=Project",L4068:L4071)</f>
        <v>0</v>
      </c>
      <c r="M4072" s="26">
        <f>SUMIF(D4068:D4071,"=Project",M4068:M4071)</f>
        <v>0</v>
      </c>
      <c r="N4072" s="26">
        <f>SUMIF(D4068:D4071,"=Project",N4068:N4071)</f>
        <v>0</v>
      </c>
      <c r="O4072" s="26">
        <f>SUMIF(D4068:D4071,"=Project",O4068:O4071)</f>
        <v>0</v>
      </c>
      <c r="P4072" s="26">
        <f>SUMIF(D4068:D4071,"=Project",P4068:P4071)</f>
        <v>0</v>
      </c>
      <c r="Q4072" s="26">
        <f>SUMIF(D4068:D4071,"=Project",Q4068:Q4071)</f>
        <v>0</v>
      </c>
    </row>
    <row r="4073" spans="1:17" s="3" customFormat="1" ht="12" customHeight="1">
      <c r="A4073" s="16" t="s">
        <v>4918</v>
      </c>
      <c r="B4073" s="17" t="s">
        <v>18</v>
      </c>
      <c r="C4073" s="18" t="s">
        <v>4919</v>
      </c>
      <c r="D4073" s="19"/>
      <c r="E4073" s="18" t="s">
        <v>4920</v>
      </c>
      <c r="F4073" s="16" t="s">
        <v>533</v>
      </c>
      <c r="G4073" s="18" t="s">
        <v>4921</v>
      </c>
      <c r="H4073" s="20">
        <v>0</v>
      </c>
      <c r="I4073" s="20">
        <v>351.76</v>
      </c>
      <c r="J4073" s="20">
        <v>375.226</v>
      </c>
      <c r="K4073" s="20">
        <v>7.0510000000000002</v>
      </c>
      <c r="L4073" s="20">
        <v>0</v>
      </c>
      <c r="M4073" s="20">
        <v>7.0510000000000002</v>
      </c>
      <c r="N4073" s="20">
        <v>6.9050000000000002</v>
      </c>
      <c r="O4073" s="20">
        <v>7.0439999999999996</v>
      </c>
      <c r="P4073" s="20">
        <v>7.07</v>
      </c>
      <c r="Q4073" s="20">
        <v>7.133</v>
      </c>
    </row>
    <row r="4074" spans="1:17" s="3" customFormat="1" ht="12" customHeight="1">
      <c r="A4074" s="21" t="s">
        <v>4918</v>
      </c>
      <c r="B4074" s="22" t="s">
        <v>23</v>
      </c>
      <c r="C4074" s="21" t="s">
        <v>4919</v>
      </c>
      <c r="D4074" s="21" t="s">
        <v>4922</v>
      </c>
      <c r="E4074" s="23" t="s">
        <v>4923</v>
      </c>
      <c r="F4074" s="24">
        <v>6</v>
      </c>
      <c r="G4074" s="23" t="s">
        <v>4924</v>
      </c>
      <c r="H4074" s="25">
        <v>0</v>
      </c>
      <c r="I4074" s="25">
        <v>31.486000000000001</v>
      </c>
      <c r="J4074" s="25">
        <v>69.572000000000003</v>
      </c>
      <c r="K4074" s="25">
        <v>0</v>
      </c>
      <c r="L4074" s="25">
        <v>0</v>
      </c>
      <c r="M4074" s="25">
        <v>0</v>
      </c>
      <c r="N4074" s="25">
        <v>0</v>
      </c>
      <c r="O4074" s="25">
        <v>0</v>
      </c>
      <c r="P4074" s="25">
        <v>0</v>
      </c>
      <c r="Q4074" s="25">
        <v>0</v>
      </c>
    </row>
    <row r="4075" spans="1:17" s="3" customFormat="1" ht="12" customHeight="1">
      <c r="A4075" s="21" t="s">
        <v>4918</v>
      </c>
      <c r="B4075" s="22" t="s">
        <v>27</v>
      </c>
      <c r="C4075" s="21" t="s">
        <v>4919</v>
      </c>
      <c r="D4075" s="21" t="s">
        <v>4922</v>
      </c>
      <c r="E4075" s="23" t="s">
        <v>895</v>
      </c>
      <c r="F4075" s="24">
        <v>6</v>
      </c>
      <c r="G4075" s="19"/>
      <c r="H4075" s="19"/>
      <c r="I4075" s="25">
        <v>0.14899999999999999</v>
      </c>
      <c r="J4075" s="25">
        <v>0</v>
      </c>
      <c r="K4075" s="25">
        <v>0</v>
      </c>
      <c r="L4075" s="25">
        <v>0</v>
      </c>
      <c r="M4075" s="25">
        <v>0</v>
      </c>
      <c r="N4075" s="19"/>
      <c r="O4075" s="19"/>
      <c r="P4075" s="19"/>
      <c r="Q4075" s="19"/>
    </row>
    <row r="4076" spans="1:17" s="3" customFormat="1" ht="12" customHeight="1">
      <c r="A4076" s="21" t="s">
        <v>4918</v>
      </c>
      <c r="B4076" s="22" t="s">
        <v>27</v>
      </c>
      <c r="C4076" s="21" t="s">
        <v>4919</v>
      </c>
      <c r="D4076" s="21" t="s">
        <v>4922</v>
      </c>
      <c r="E4076" s="23" t="s">
        <v>4925</v>
      </c>
      <c r="F4076" s="24">
        <v>6</v>
      </c>
      <c r="G4076" s="19"/>
      <c r="H4076" s="19"/>
      <c r="I4076" s="25">
        <v>29.309000000000001</v>
      </c>
      <c r="J4076" s="25">
        <v>69.572000000000003</v>
      </c>
      <c r="K4076" s="25">
        <v>0</v>
      </c>
      <c r="L4076" s="25">
        <v>0</v>
      </c>
      <c r="M4076" s="25">
        <v>0</v>
      </c>
      <c r="N4076" s="19"/>
      <c r="O4076" s="19"/>
      <c r="P4076" s="19"/>
      <c r="Q4076" s="19"/>
    </row>
    <row r="4077" spans="1:17" s="3" customFormat="1" ht="12" customHeight="1">
      <c r="A4077" s="21" t="s">
        <v>4918</v>
      </c>
      <c r="B4077" s="22" t="s">
        <v>27</v>
      </c>
      <c r="C4077" s="21" t="s">
        <v>4919</v>
      </c>
      <c r="D4077" s="21" t="s">
        <v>4922</v>
      </c>
      <c r="E4077" s="23" t="s">
        <v>3122</v>
      </c>
      <c r="F4077" s="24">
        <v>6</v>
      </c>
      <c r="G4077" s="19"/>
      <c r="H4077" s="19"/>
      <c r="I4077" s="25">
        <v>2.028</v>
      </c>
      <c r="J4077" s="25">
        <v>0</v>
      </c>
      <c r="K4077" s="25">
        <v>0</v>
      </c>
      <c r="L4077" s="25">
        <v>0</v>
      </c>
      <c r="M4077" s="25">
        <v>0</v>
      </c>
      <c r="N4077" s="19"/>
      <c r="O4077" s="19"/>
      <c r="P4077" s="19"/>
      <c r="Q4077" s="19"/>
    </row>
    <row r="4078" spans="1:17" s="3" customFormat="1" ht="12" customHeight="1">
      <c r="A4078" s="97" t="s">
        <v>30</v>
      </c>
      <c r="B4078" s="98"/>
      <c r="C4078" s="98"/>
      <c r="D4078" s="98"/>
      <c r="E4078" s="98"/>
      <c r="F4078" s="98"/>
      <c r="G4078" s="99"/>
      <c r="H4078" s="19"/>
      <c r="I4078" s="26">
        <f>SUM(I4075:I4077)</f>
        <v>31.486000000000001</v>
      </c>
      <c r="J4078" s="26">
        <f>SUM(J4075:J4077)</f>
        <v>69.572000000000003</v>
      </c>
      <c r="K4078" s="26">
        <f>SUM(K4075:K4077)</f>
        <v>0</v>
      </c>
      <c r="L4078" s="26">
        <f>SUM(L4075:L4077)</f>
        <v>0</v>
      </c>
      <c r="M4078" s="26">
        <f>SUM(M4075:M4077)</f>
        <v>0</v>
      </c>
      <c r="N4078" s="19"/>
      <c r="O4078" s="19"/>
      <c r="P4078" s="19"/>
      <c r="Q4078" s="19"/>
    </row>
    <row r="4079" spans="1:17" s="3" customFormat="1" ht="12" customHeight="1">
      <c r="A4079" s="97" t="s">
        <v>31</v>
      </c>
      <c r="B4079" s="98"/>
      <c r="C4079" s="98"/>
      <c r="D4079" s="98"/>
      <c r="E4079" s="98"/>
      <c r="F4079" s="98"/>
      <c r="G4079" s="99"/>
      <c r="H4079" s="19"/>
      <c r="I4079" s="26">
        <v>0</v>
      </c>
      <c r="J4079" s="26">
        <v>0</v>
      </c>
      <c r="K4079" s="19"/>
      <c r="L4079" s="19"/>
      <c r="M4079" s="19"/>
      <c r="N4079" s="19"/>
      <c r="O4079" s="19"/>
      <c r="P4079" s="19"/>
      <c r="Q4079" s="19"/>
    </row>
    <row r="4080" spans="1:17" s="3" customFormat="1" ht="12" customHeight="1">
      <c r="A4080" s="21" t="s">
        <v>4918</v>
      </c>
      <c r="B4080" s="22" t="s">
        <v>23</v>
      </c>
      <c r="C4080" s="21" t="s">
        <v>4919</v>
      </c>
      <c r="D4080" s="21" t="s">
        <v>4926</v>
      </c>
      <c r="E4080" s="23" t="s">
        <v>4927</v>
      </c>
      <c r="F4080" s="24">
        <v>6</v>
      </c>
      <c r="G4080" s="23" t="s">
        <v>4928</v>
      </c>
      <c r="H4080" s="25">
        <v>0</v>
      </c>
      <c r="I4080" s="25">
        <v>290.154</v>
      </c>
      <c r="J4080" s="25">
        <v>228.73699999999999</v>
      </c>
      <c r="K4080" s="25">
        <v>0</v>
      </c>
      <c r="L4080" s="25">
        <v>0</v>
      </c>
      <c r="M4080" s="25">
        <v>0</v>
      </c>
      <c r="N4080" s="25">
        <v>0</v>
      </c>
      <c r="O4080" s="25">
        <v>0</v>
      </c>
      <c r="P4080" s="25">
        <v>0</v>
      </c>
      <c r="Q4080" s="25">
        <v>0</v>
      </c>
    </row>
    <row r="4081" spans="1:17" s="3" customFormat="1" ht="12" customHeight="1">
      <c r="A4081" s="21" t="s">
        <v>4918</v>
      </c>
      <c r="B4081" s="22" t="s">
        <v>27</v>
      </c>
      <c r="C4081" s="21" t="s">
        <v>4919</v>
      </c>
      <c r="D4081" s="21" t="s">
        <v>4926</v>
      </c>
      <c r="E4081" s="23" t="s">
        <v>4929</v>
      </c>
      <c r="F4081" s="24">
        <v>6</v>
      </c>
      <c r="G4081" s="19"/>
      <c r="H4081" s="19"/>
      <c r="I4081" s="25">
        <v>0.224</v>
      </c>
      <c r="J4081" s="25">
        <v>0.439</v>
      </c>
      <c r="K4081" s="25">
        <v>0</v>
      </c>
      <c r="L4081" s="25">
        <v>0</v>
      </c>
      <c r="M4081" s="25">
        <v>0</v>
      </c>
      <c r="N4081" s="19"/>
      <c r="O4081" s="19"/>
      <c r="P4081" s="19"/>
      <c r="Q4081" s="19"/>
    </row>
    <row r="4082" spans="1:17" s="3" customFormat="1" ht="12" customHeight="1">
      <c r="A4082" s="21" t="s">
        <v>4918</v>
      </c>
      <c r="B4082" s="22" t="s">
        <v>27</v>
      </c>
      <c r="C4082" s="21" t="s">
        <v>4919</v>
      </c>
      <c r="D4082" s="21" t="s">
        <v>4926</v>
      </c>
      <c r="E4082" s="23" t="s">
        <v>4930</v>
      </c>
      <c r="F4082" s="24">
        <v>6</v>
      </c>
      <c r="G4082" s="19"/>
      <c r="H4082" s="19"/>
      <c r="I4082" s="25">
        <v>3.7549999999999999</v>
      </c>
      <c r="J4082" s="25">
        <v>15.428000000000001</v>
      </c>
      <c r="K4082" s="25">
        <v>0</v>
      </c>
      <c r="L4082" s="25">
        <v>0</v>
      </c>
      <c r="M4082" s="25">
        <v>0</v>
      </c>
      <c r="N4082" s="19"/>
      <c r="O4082" s="19"/>
      <c r="P4082" s="19"/>
      <c r="Q4082" s="19"/>
    </row>
    <row r="4083" spans="1:17" s="3" customFormat="1" ht="12" customHeight="1">
      <c r="A4083" s="21" t="s">
        <v>4918</v>
      </c>
      <c r="B4083" s="22" t="s">
        <v>27</v>
      </c>
      <c r="C4083" s="21" t="s">
        <v>4919</v>
      </c>
      <c r="D4083" s="21" t="s">
        <v>4926</v>
      </c>
      <c r="E4083" s="23" t="s">
        <v>4931</v>
      </c>
      <c r="F4083" s="24">
        <v>6</v>
      </c>
      <c r="G4083" s="19"/>
      <c r="H4083" s="19"/>
      <c r="I4083" s="25">
        <v>0.28299999999999997</v>
      </c>
      <c r="J4083" s="25">
        <v>0.309</v>
      </c>
      <c r="K4083" s="25">
        <v>0</v>
      </c>
      <c r="L4083" s="25">
        <v>0</v>
      </c>
      <c r="M4083" s="25">
        <v>0</v>
      </c>
      <c r="N4083" s="19"/>
      <c r="O4083" s="19"/>
      <c r="P4083" s="19"/>
      <c r="Q4083" s="19"/>
    </row>
    <row r="4084" spans="1:17" s="3" customFormat="1" ht="12" customHeight="1">
      <c r="A4084" s="21" t="s">
        <v>4918</v>
      </c>
      <c r="B4084" s="22" t="s">
        <v>27</v>
      </c>
      <c r="C4084" s="21" t="s">
        <v>4919</v>
      </c>
      <c r="D4084" s="21" t="s">
        <v>4926</v>
      </c>
      <c r="E4084" s="23" t="s">
        <v>4932</v>
      </c>
      <c r="F4084" s="24">
        <v>6</v>
      </c>
      <c r="G4084" s="19"/>
      <c r="H4084" s="19"/>
      <c r="I4084" s="25">
        <v>0.14899999999999999</v>
      </c>
      <c r="J4084" s="25">
        <v>0.161</v>
      </c>
      <c r="K4084" s="25">
        <v>0</v>
      </c>
      <c r="L4084" s="25">
        <v>0</v>
      </c>
      <c r="M4084" s="25">
        <v>0</v>
      </c>
      <c r="N4084" s="19"/>
      <c r="O4084" s="19"/>
      <c r="P4084" s="19"/>
      <c r="Q4084" s="19"/>
    </row>
    <row r="4085" spans="1:17" s="3" customFormat="1" ht="12" customHeight="1">
      <c r="A4085" s="21" t="s">
        <v>4918</v>
      </c>
      <c r="B4085" s="22" t="s">
        <v>27</v>
      </c>
      <c r="C4085" s="21" t="s">
        <v>4919</v>
      </c>
      <c r="D4085" s="21" t="s">
        <v>4926</v>
      </c>
      <c r="E4085" s="23" t="s">
        <v>4933</v>
      </c>
      <c r="F4085" s="24">
        <v>6</v>
      </c>
      <c r="G4085" s="19"/>
      <c r="H4085" s="19"/>
      <c r="I4085" s="25">
        <v>0.872</v>
      </c>
      <c r="J4085" s="25">
        <v>1.6990000000000001</v>
      </c>
      <c r="K4085" s="25">
        <v>0</v>
      </c>
      <c r="L4085" s="25">
        <v>0</v>
      </c>
      <c r="M4085" s="25">
        <v>0</v>
      </c>
      <c r="N4085" s="19"/>
      <c r="O4085" s="19"/>
      <c r="P4085" s="19"/>
      <c r="Q4085" s="19"/>
    </row>
    <row r="4086" spans="1:17" s="3" customFormat="1" ht="12" customHeight="1">
      <c r="A4086" s="21" t="s">
        <v>4918</v>
      </c>
      <c r="B4086" s="22" t="s">
        <v>27</v>
      </c>
      <c r="C4086" s="21" t="s">
        <v>4919</v>
      </c>
      <c r="D4086" s="21" t="s">
        <v>4926</v>
      </c>
      <c r="E4086" s="23" t="s">
        <v>4062</v>
      </c>
      <c r="F4086" s="24">
        <v>6</v>
      </c>
      <c r="G4086" s="19"/>
      <c r="H4086" s="19"/>
      <c r="I4086" s="25">
        <v>2.8849999999999998</v>
      </c>
      <c r="J4086" s="25">
        <v>5.0369999999999999</v>
      </c>
      <c r="K4086" s="25">
        <v>0</v>
      </c>
      <c r="L4086" s="25">
        <v>0</v>
      </c>
      <c r="M4086" s="25">
        <v>0</v>
      </c>
      <c r="N4086" s="19"/>
      <c r="O4086" s="19"/>
      <c r="P4086" s="19"/>
      <c r="Q4086" s="19"/>
    </row>
    <row r="4087" spans="1:17" s="3" customFormat="1" ht="12" customHeight="1">
      <c r="A4087" s="21" t="s">
        <v>4918</v>
      </c>
      <c r="B4087" s="22" t="s">
        <v>27</v>
      </c>
      <c r="C4087" s="21" t="s">
        <v>4919</v>
      </c>
      <c r="D4087" s="21" t="s">
        <v>4926</v>
      </c>
      <c r="E4087" s="23" t="s">
        <v>895</v>
      </c>
      <c r="F4087" s="24">
        <v>6</v>
      </c>
      <c r="G4087" s="19"/>
      <c r="H4087" s="19"/>
      <c r="I4087" s="25">
        <v>2.1659999999999999</v>
      </c>
      <c r="J4087" s="25">
        <v>2.9039999999999999</v>
      </c>
      <c r="K4087" s="25">
        <v>0</v>
      </c>
      <c r="L4087" s="25">
        <v>0</v>
      </c>
      <c r="M4087" s="25">
        <v>0</v>
      </c>
      <c r="N4087" s="19"/>
      <c r="O4087" s="19"/>
      <c r="P4087" s="19"/>
      <c r="Q4087" s="19"/>
    </row>
    <row r="4088" spans="1:17" s="3" customFormat="1" ht="12" customHeight="1">
      <c r="A4088" s="21" t="s">
        <v>4918</v>
      </c>
      <c r="B4088" s="22" t="s">
        <v>27</v>
      </c>
      <c r="C4088" s="21" t="s">
        <v>4919</v>
      </c>
      <c r="D4088" s="21" t="s">
        <v>4926</v>
      </c>
      <c r="E4088" s="23" t="s">
        <v>4934</v>
      </c>
      <c r="F4088" s="24">
        <v>6</v>
      </c>
      <c r="G4088" s="19"/>
      <c r="H4088" s="19"/>
      <c r="I4088" s="25">
        <v>0.745</v>
      </c>
      <c r="J4088" s="25">
        <v>0.75700000000000001</v>
      </c>
      <c r="K4088" s="25">
        <v>0</v>
      </c>
      <c r="L4088" s="25">
        <v>0</v>
      </c>
      <c r="M4088" s="25">
        <v>0</v>
      </c>
      <c r="N4088" s="19"/>
      <c r="O4088" s="19"/>
      <c r="P4088" s="19"/>
      <c r="Q4088" s="19"/>
    </row>
    <row r="4089" spans="1:17" s="3" customFormat="1" ht="12" customHeight="1">
      <c r="A4089" s="21" t="s">
        <v>4918</v>
      </c>
      <c r="B4089" s="22" t="s">
        <v>27</v>
      </c>
      <c r="C4089" s="21" t="s">
        <v>4919</v>
      </c>
      <c r="D4089" s="21" t="s">
        <v>4926</v>
      </c>
      <c r="E4089" s="23" t="s">
        <v>4935</v>
      </c>
      <c r="F4089" s="24">
        <v>6</v>
      </c>
      <c r="G4089" s="19"/>
      <c r="H4089" s="19"/>
      <c r="I4089" s="25">
        <v>5.1059999999999999</v>
      </c>
      <c r="J4089" s="25">
        <v>15.449</v>
      </c>
      <c r="K4089" s="25">
        <v>0</v>
      </c>
      <c r="L4089" s="25">
        <v>0</v>
      </c>
      <c r="M4089" s="25">
        <v>0</v>
      </c>
      <c r="N4089" s="19"/>
      <c r="O4089" s="19"/>
      <c r="P4089" s="19"/>
      <c r="Q4089" s="19"/>
    </row>
    <row r="4090" spans="1:17" s="3" customFormat="1" ht="12" customHeight="1">
      <c r="A4090" s="21" t="s">
        <v>4918</v>
      </c>
      <c r="B4090" s="22" t="s">
        <v>27</v>
      </c>
      <c r="C4090" s="21" t="s">
        <v>4919</v>
      </c>
      <c r="D4090" s="21" t="s">
        <v>4926</v>
      </c>
      <c r="E4090" s="23" t="s">
        <v>4936</v>
      </c>
      <c r="F4090" s="24">
        <v>6</v>
      </c>
      <c r="G4090" s="19"/>
      <c r="H4090" s="19"/>
      <c r="I4090" s="25">
        <v>9.1059999999999999</v>
      </c>
      <c r="J4090" s="25">
        <v>9.016</v>
      </c>
      <c r="K4090" s="25">
        <v>0</v>
      </c>
      <c r="L4090" s="25">
        <v>0</v>
      </c>
      <c r="M4090" s="25">
        <v>0</v>
      </c>
      <c r="N4090" s="19"/>
      <c r="O4090" s="19"/>
      <c r="P4090" s="19"/>
      <c r="Q4090" s="19"/>
    </row>
    <row r="4091" spans="1:17" s="3" customFormat="1" ht="12" customHeight="1">
      <c r="A4091" s="21" t="s">
        <v>4918</v>
      </c>
      <c r="B4091" s="22" t="s">
        <v>27</v>
      </c>
      <c r="C4091" s="21" t="s">
        <v>4919</v>
      </c>
      <c r="D4091" s="21" t="s">
        <v>4926</v>
      </c>
      <c r="E4091" s="23" t="s">
        <v>4937</v>
      </c>
      <c r="F4091" s="24">
        <v>6</v>
      </c>
      <c r="G4091" s="19"/>
      <c r="H4091" s="19"/>
      <c r="I4091" s="25">
        <v>94.733000000000004</v>
      </c>
      <c r="J4091" s="25">
        <v>71.661000000000001</v>
      </c>
      <c r="K4091" s="25">
        <v>0</v>
      </c>
      <c r="L4091" s="25">
        <v>0</v>
      </c>
      <c r="M4091" s="25">
        <v>0</v>
      </c>
      <c r="N4091" s="19"/>
      <c r="O4091" s="19"/>
      <c r="P4091" s="19"/>
      <c r="Q4091" s="19"/>
    </row>
    <row r="4092" spans="1:17" s="3" customFormat="1" ht="12" customHeight="1">
      <c r="A4092" s="21" t="s">
        <v>4918</v>
      </c>
      <c r="B4092" s="22" t="s">
        <v>27</v>
      </c>
      <c r="C4092" s="21" t="s">
        <v>4919</v>
      </c>
      <c r="D4092" s="21" t="s">
        <v>4926</v>
      </c>
      <c r="E4092" s="23" t="s">
        <v>4938</v>
      </c>
      <c r="F4092" s="24">
        <v>6</v>
      </c>
      <c r="G4092" s="19"/>
      <c r="H4092" s="19"/>
      <c r="I4092" s="25">
        <v>2.077</v>
      </c>
      <c r="J4092" s="25">
        <v>3.7789999999999999</v>
      </c>
      <c r="K4092" s="25">
        <v>0</v>
      </c>
      <c r="L4092" s="25">
        <v>0</v>
      </c>
      <c r="M4092" s="25">
        <v>0</v>
      </c>
      <c r="N4092" s="19"/>
      <c r="O4092" s="19"/>
      <c r="P4092" s="19"/>
      <c r="Q4092" s="19"/>
    </row>
    <row r="4093" spans="1:17" s="3" customFormat="1" ht="12" customHeight="1">
      <c r="A4093" s="21" t="s">
        <v>4918</v>
      </c>
      <c r="B4093" s="22" t="s">
        <v>27</v>
      </c>
      <c r="C4093" s="21" t="s">
        <v>4919</v>
      </c>
      <c r="D4093" s="21" t="s">
        <v>4926</v>
      </c>
      <c r="E4093" s="23" t="s">
        <v>4939</v>
      </c>
      <c r="F4093" s="24">
        <v>6</v>
      </c>
      <c r="G4093" s="19"/>
      <c r="H4093" s="19"/>
      <c r="I4093" s="25">
        <v>4.41</v>
      </c>
      <c r="J4093" s="25">
        <v>20.350000000000001</v>
      </c>
      <c r="K4093" s="25">
        <v>0</v>
      </c>
      <c r="L4093" s="25">
        <v>0</v>
      </c>
      <c r="M4093" s="25">
        <v>0</v>
      </c>
      <c r="N4093" s="19"/>
      <c r="O4093" s="19"/>
      <c r="P4093" s="19"/>
      <c r="Q4093" s="19"/>
    </row>
    <row r="4094" spans="1:17" s="3" customFormat="1" ht="12" customHeight="1">
      <c r="A4094" s="21" t="s">
        <v>4918</v>
      </c>
      <c r="B4094" s="22" t="s">
        <v>27</v>
      </c>
      <c r="C4094" s="21" t="s">
        <v>4919</v>
      </c>
      <c r="D4094" s="21" t="s">
        <v>4926</v>
      </c>
      <c r="E4094" s="23" t="s">
        <v>4940</v>
      </c>
      <c r="F4094" s="24">
        <v>6</v>
      </c>
      <c r="G4094" s="19"/>
      <c r="H4094" s="19"/>
      <c r="I4094" s="25">
        <v>5.1219999999999999</v>
      </c>
      <c r="J4094" s="25">
        <v>7.9660000000000002</v>
      </c>
      <c r="K4094" s="25">
        <v>0</v>
      </c>
      <c r="L4094" s="25">
        <v>0</v>
      </c>
      <c r="M4094" s="25">
        <v>0</v>
      </c>
      <c r="N4094" s="19"/>
      <c r="O4094" s="19"/>
      <c r="P4094" s="19"/>
      <c r="Q4094" s="19"/>
    </row>
    <row r="4095" spans="1:17" s="3" customFormat="1" ht="12" customHeight="1">
      <c r="A4095" s="21" t="s">
        <v>4918</v>
      </c>
      <c r="B4095" s="22" t="s">
        <v>27</v>
      </c>
      <c r="C4095" s="21" t="s">
        <v>4919</v>
      </c>
      <c r="D4095" s="21" t="s">
        <v>4926</v>
      </c>
      <c r="E4095" s="23" t="s">
        <v>4941</v>
      </c>
      <c r="F4095" s="24">
        <v>6</v>
      </c>
      <c r="G4095" s="19"/>
      <c r="H4095" s="19"/>
      <c r="I4095" s="25">
        <v>0.14899999999999999</v>
      </c>
      <c r="J4095" s="25">
        <v>0.155</v>
      </c>
      <c r="K4095" s="25">
        <v>0</v>
      </c>
      <c r="L4095" s="25">
        <v>0</v>
      </c>
      <c r="M4095" s="25">
        <v>0</v>
      </c>
      <c r="N4095" s="19"/>
      <c r="O4095" s="19"/>
      <c r="P4095" s="19"/>
      <c r="Q4095" s="19"/>
    </row>
    <row r="4096" spans="1:17" s="3" customFormat="1" ht="12" customHeight="1">
      <c r="A4096" s="21" t="s">
        <v>4918</v>
      </c>
      <c r="B4096" s="22" t="s">
        <v>27</v>
      </c>
      <c r="C4096" s="21" t="s">
        <v>4919</v>
      </c>
      <c r="D4096" s="21" t="s">
        <v>4926</v>
      </c>
      <c r="E4096" s="23" t="s">
        <v>4942</v>
      </c>
      <c r="F4096" s="24">
        <v>6</v>
      </c>
      <c r="G4096" s="19"/>
      <c r="H4096" s="19"/>
      <c r="I4096" s="25">
        <v>5.7039999999999997</v>
      </c>
      <c r="J4096" s="25">
        <v>6.1280000000000001</v>
      </c>
      <c r="K4096" s="25">
        <v>0</v>
      </c>
      <c r="L4096" s="25">
        <v>0</v>
      </c>
      <c r="M4096" s="25">
        <v>0</v>
      </c>
      <c r="N4096" s="19"/>
      <c r="O4096" s="19"/>
      <c r="P4096" s="19"/>
      <c r="Q4096" s="19"/>
    </row>
    <row r="4097" spans="1:17" s="3" customFormat="1" ht="12" customHeight="1">
      <c r="A4097" s="21" t="s">
        <v>4918</v>
      </c>
      <c r="B4097" s="22" t="s">
        <v>27</v>
      </c>
      <c r="C4097" s="21" t="s">
        <v>4919</v>
      </c>
      <c r="D4097" s="21" t="s">
        <v>4926</v>
      </c>
      <c r="E4097" s="23" t="s">
        <v>3122</v>
      </c>
      <c r="F4097" s="24">
        <v>6</v>
      </c>
      <c r="G4097" s="19"/>
      <c r="H4097" s="19"/>
      <c r="I4097" s="25">
        <v>6.9379999999999997</v>
      </c>
      <c r="J4097" s="25">
        <v>0</v>
      </c>
      <c r="K4097" s="25">
        <v>0</v>
      </c>
      <c r="L4097" s="25">
        <v>0</v>
      </c>
      <c r="M4097" s="25">
        <v>0</v>
      </c>
      <c r="N4097" s="19"/>
      <c r="O4097" s="19"/>
      <c r="P4097" s="19"/>
      <c r="Q4097" s="19"/>
    </row>
    <row r="4098" spans="1:17" s="3" customFormat="1" ht="12" customHeight="1">
      <c r="A4098" s="21" t="s">
        <v>4918</v>
      </c>
      <c r="B4098" s="22" t="s">
        <v>27</v>
      </c>
      <c r="C4098" s="21" t="s">
        <v>4919</v>
      </c>
      <c r="D4098" s="21" t="s">
        <v>4926</v>
      </c>
      <c r="E4098" s="23" t="s">
        <v>4943</v>
      </c>
      <c r="F4098" s="24">
        <v>6</v>
      </c>
      <c r="G4098" s="19"/>
      <c r="H4098" s="19"/>
      <c r="I4098" s="25">
        <v>0</v>
      </c>
      <c r="J4098" s="25">
        <v>0.30299999999999999</v>
      </c>
      <c r="K4098" s="25">
        <v>0</v>
      </c>
      <c r="L4098" s="25">
        <v>0</v>
      </c>
      <c r="M4098" s="25">
        <v>0</v>
      </c>
      <c r="N4098" s="19"/>
      <c r="O4098" s="19"/>
      <c r="P4098" s="19"/>
      <c r="Q4098" s="19"/>
    </row>
    <row r="4099" spans="1:17" s="3" customFormat="1" ht="12" customHeight="1">
      <c r="A4099" s="21" t="s">
        <v>4918</v>
      </c>
      <c r="B4099" s="22" t="s">
        <v>27</v>
      </c>
      <c r="C4099" s="21" t="s">
        <v>4919</v>
      </c>
      <c r="D4099" s="21" t="s">
        <v>4926</v>
      </c>
      <c r="E4099" s="23" t="s">
        <v>4944</v>
      </c>
      <c r="F4099" s="24">
        <v>6</v>
      </c>
      <c r="G4099" s="19"/>
      <c r="H4099" s="19"/>
      <c r="I4099" s="25">
        <v>24.376999999999999</v>
      </c>
      <c r="J4099" s="25">
        <v>21.539000000000001</v>
      </c>
      <c r="K4099" s="25">
        <v>0</v>
      </c>
      <c r="L4099" s="25">
        <v>0</v>
      </c>
      <c r="M4099" s="25">
        <v>0</v>
      </c>
      <c r="N4099" s="19"/>
      <c r="O4099" s="19"/>
      <c r="P4099" s="19"/>
      <c r="Q4099" s="19"/>
    </row>
    <row r="4100" spans="1:17" s="3" customFormat="1" ht="12" customHeight="1">
      <c r="A4100" s="21" t="s">
        <v>4918</v>
      </c>
      <c r="B4100" s="22" t="s">
        <v>27</v>
      </c>
      <c r="C4100" s="21" t="s">
        <v>4919</v>
      </c>
      <c r="D4100" s="21" t="s">
        <v>4926</v>
      </c>
      <c r="E4100" s="23" t="s">
        <v>4945</v>
      </c>
      <c r="F4100" s="24">
        <v>6</v>
      </c>
      <c r="G4100" s="19"/>
      <c r="H4100" s="19"/>
      <c r="I4100" s="25">
        <v>59.786999999999999</v>
      </c>
      <c r="J4100" s="25">
        <v>18.254999999999999</v>
      </c>
      <c r="K4100" s="25">
        <v>0</v>
      </c>
      <c r="L4100" s="25">
        <v>0</v>
      </c>
      <c r="M4100" s="25">
        <v>0</v>
      </c>
      <c r="N4100" s="19"/>
      <c r="O4100" s="19"/>
      <c r="P4100" s="19"/>
      <c r="Q4100" s="19"/>
    </row>
    <row r="4101" spans="1:17" s="3" customFormat="1" ht="12" customHeight="1">
      <c r="A4101" s="21" t="s">
        <v>4918</v>
      </c>
      <c r="B4101" s="22" t="s">
        <v>27</v>
      </c>
      <c r="C4101" s="21" t="s">
        <v>4919</v>
      </c>
      <c r="D4101" s="21" t="s">
        <v>4926</v>
      </c>
      <c r="E4101" s="23" t="s">
        <v>4946</v>
      </c>
      <c r="F4101" s="24">
        <v>6</v>
      </c>
      <c r="G4101" s="19"/>
      <c r="H4101" s="19"/>
      <c r="I4101" s="25">
        <v>0.76300000000000001</v>
      </c>
      <c r="J4101" s="25">
        <v>0.47099999999999997</v>
      </c>
      <c r="K4101" s="25">
        <v>0</v>
      </c>
      <c r="L4101" s="25">
        <v>0</v>
      </c>
      <c r="M4101" s="25">
        <v>0</v>
      </c>
      <c r="N4101" s="19"/>
      <c r="O4101" s="19"/>
      <c r="P4101" s="19"/>
      <c r="Q4101" s="19"/>
    </row>
    <row r="4102" spans="1:17" s="3" customFormat="1" ht="12" customHeight="1">
      <c r="A4102" s="21" t="s">
        <v>4918</v>
      </c>
      <c r="B4102" s="22" t="s">
        <v>27</v>
      </c>
      <c r="C4102" s="21" t="s">
        <v>4919</v>
      </c>
      <c r="D4102" s="21" t="s">
        <v>4926</v>
      </c>
      <c r="E4102" s="23" t="s">
        <v>4947</v>
      </c>
      <c r="F4102" s="24">
        <v>6</v>
      </c>
      <c r="G4102" s="19"/>
      <c r="H4102" s="19"/>
      <c r="I4102" s="25">
        <v>19.402999999999999</v>
      </c>
      <c r="J4102" s="25">
        <v>26.931000000000001</v>
      </c>
      <c r="K4102" s="25">
        <v>0</v>
      </c>
      <c r="L4102" s="25">
        <v>0</v>
      </c>
      <c r="M4102" s="25">
        <v>0</v>
      </c>
      <c r="N4102" s="19"/>
      <c r="O4102" s="19"/>
      <c r="P4102" s="19"/>
      <c r="Q4102" s="19"/>
    </row>
    <row r="4103" spans="1:17" s="3" customFormat="1" ht="12" customHeight="1">
      <c r="A4103" s="97" t="s">
        <v>30</v>
      </c>
      <c r="B4103" s="98"/>
      <c r="C4103" s="98"/>
      <c r="D4103" s="98"/>
      <c r="E4103" s="98"/>
      <c r="F4103" s="98"/>
      <c r="G4103" s="99"/>
      <c r="H4103" s="19"/>
      <c r="I4103" s="26">
        <f>SUM(I4081:I4102)</f>
        <v>248.75399999999999</v>
      </c>
      <c r="J4103" s="26">
        <f>SUM(J4081:J4102)</f>
        <v>228.73699999999999</v>
      </c>
      <c r="K4103" s="26">
        <f>SUM(K4081:K4102)</f>
        <v>0</v>
      </c>
      <c r="L4103" s="26">
        <f>SUM(L4081:L4102)</f>
        <v>0</v>
      </c>
      <c r="M4103" s="26">
        <f>SUM(M4081:M4102)</f>
        <v>0</v>
      </c>
      <c r="N4103" s="19"/>
      <c r="O4103" s="19"/>
      <c r="P4103" s="19"/>
      <c r="Q4103" s="19"/>
    </row>
    <row r="4104" spans="1:17" s="3" customFormat="1" ht="12" customHeight="1">
      <c r="A4104" s="21" t="s">
        <v>4918</v>
      </c>
      <c r="B4104" s="22" t="s">
        <v>68</v>
      </c>
      <c r="C4104" s="21" t="s">
        <v>4919</v>
      </c>
      <c r="D4104" s="21" t="s">
        <v>4926</v>
      </c>
      <c r="E4104" s="23" t="s">
        <v>4948</v>
      </c>
      <c r="F4104" s="24">
        <v>6</v>
      </c>
      <c r="H4104" s="19"/>
      <c r="I4104" s="25">
        <v>41.4</v>
      </c>
      <c r="J4104" s="25">
        <v>0</v>
      </c>
      <c r="K4104" s="19"/>
      <c r="L4104" s="19"/>
      <c r="M4104" s="19"/>
      <c r="N4104" s="19"/>
      <c r="O4104" s="19"/>
      <c r="P4104" s="19"/>
      <c r="Q4104" s="19"/>
    </row>
    <row r="4105" spans="1:17" s="3" customFormat="1" ht="12" customHeight="1">
      <c r="A4105" s="97" t="s">
        <v>31</v>
      </c>
      <c r="B4105" s="98"/>
      <c r="C4105" s="98"/>
      <c r="D4105" s="98"/>
      <c r="E4105" s="98"/>
      <c r="F4105" s="98"/>
      <c r="G4105" s="99"/>
      <c r="H4105" s="19"/>
      <c r="I4105" s="26">
        <f>SUM(I4104:I4104)</f>
        <v>41.4</v>
      </c>
      <c r="J4105" s="26">
        <f>SUM(J4104:J4104)</f>
        <v>0</v>
      </c>
      <c r="K4105" s="19"/>
      <c r="L4105" s="19"/>
      <c r="M4105" s="19"/>
      <c r="N4105" s="19"/>
      <c r="O4105" s="19"/>
      <c r="P4105" s="19"/>
      <c r="Q4105" s="19"/>
    </row>
    <row r="4106" spans="1:17" s="3" customFormat="1" ht="12" customHeight="1">
      <c r="A4106" s="21" t="s">
        <v>4918</v>
      </c>
      <c r="B4106" s="22" t="s">
        <v>23</v>
      </c>
      <c r="C4106" s="21" t="s">
        <v>4919</v>
      </c>
      <c r="D4106" s="21" t="s">
        <v>4949</v>
      </c>
      <c r="E4106" s="23" t="s">
        <v>4950</v>
      </c>
      <c r="F4106" s="24">
        <v>6</v>
      </c>
      <c r="G4106" s="23" t="s">
        <v>4951</v>
      </c>
      <c r="H4106" s="25">
        <v>0</v>
      </c>
      <c r="I4106" s="25">
        <v>22.545999999999999</v>
      </c>
      <c r="J4106" s="25">
        <v>69.456000000000003</v>
      </c>
      <c r="K4106" s="25">
        <v>0</v>
      </c>
      <c r="L4106" s="25">
        <v>0</v>
      </c>
      <c r="M4106" s="25">
        <v>0</v>
      </c>
      <c r="N4106" s="25">
        <v>0</v>
      </c>
      <c r="O4106" s="25">
        <v>0</v>
      </c>
      <c r="P4106" s="25">
        <v>0</v>
      </c>
      <c r="Q4106" s="25">
        <v>0</v>
      </c>
    </row>
    <row r="4107" spans="1:17" s="3" customFormat="1" ht="12" customHeight="1">
      <c r="A4107" s="21" t="s">
        <v>4918</v>
      </c>
      <c r="B4107" s="22" t="s">
        <v>27</v>
      </c>
      <c r="C4107" s="21" t="s">
        <v>4919</v>
      </c>
      <c r="D4107" s="21" t="s">
        <v>4949</v>
      </c>
      <c r="E4107" s="23" t="s">
        <v>4952</v>
      </c>
      <c r="F4107" s="24">
        <v>6</v>
      </c>
      <c r="G4107" s="19"/>
      <c r="H4107" s="19"/>
      <c r="I4107" s="25">
        <v>0</v>
      </c>
      <c r="J4107" s="25">
        <v>20.114000000000001</v>
      </c>
      <c r="K4107" s="25">
        <v>0</v>
      </c>
      <c r="L4107" s="25">
        <v>0</v>
      </c>
      <c r="M4107" s="25">
        <v>0</v>
      </c>
      <c r="N4107" s="19"/>
      <c r="O4107" s="19"/>
      <c r="P4107" s="19"/>
      <c r="Q4107" s="19"/>
    </row>
    <row r="4108" spans="1:17" s="3" customFormat="1" ht="12" customHeight="1">
      <c r="A4108" s="21" t="s">
        <v>4918</v>
      </c>
      <c r="B4108" s="22" t="s">
        <v>27</v>
      </c>
      <c r="C4108" s="21" t="s">
        <v>4919</v>
      </c>
      <c r="D4108" s="21" t="s">
        <v>4949</v>
      </c>
      <c r="E4108" s="23" t="s">
        <v>4953</v>
      </c>
      <c r="F4108" s="24">
        <v>6</v>
      </c>
      <c r="G4108" s="19"/>
      <c r="H4108" s="19"/>
      <c r="I4108" s="25">
        <v>20.393000000000001</v>
      </c>
      <c r="J4108" s="25">
        <v>49.341999999999999</v>
      </c>
      <c r="K4108" s="25">
        <v>0</v>
      </c>
      <c r="L4108" s="25">
        <v>0</v>
      </c>
      <c r="M4108" s="25">
        <v>0</v>
      </c>
      <c r="N4108" s="19"/>
      <c r="O4108" s="19"/>
      <c r="P4108" s="19"/>
      <c r="Q4108" s="19"/>
    </row>
    <row r="4109" spans="1:17" s="3" customFormat="1" ht="12" customHeight="1">
      <c r="A4109" s="21" t="s">
        <v>4918</v>
      </c>
      <c r="B4109" s="22" t="s">
        <v>27</v>
      </c>
      <c r="C4109" s="21" t="s">
        <v>4919</v>
      </c>
      <c r="D4109" s="21" t="s">
        <v>4949</v>
      </c>
      <c r="E4109" s="23" t="s">
        <v>3122</v>
      </c>
      <c r="F4109" s="24">
        <v>6</v>
      </c>
      <c r="G4109" s="19"/>
      <c r="H4109" s="19"/>
      <c r="I4109" s="25">
        <v>2.153</v>
      </c>
      <c r="J4109" s="25">
        <v>0</v>
      </c>
      <c r="K4109" s="25">
        <v>0</v>
      </c>
      <c r="L4109" s="25">
        <v>0</v>
      </c>
      <c r="M4109" s="25">
        <v>0</v>
      </c>
      <c r="N4109" s="19"/>
      <c r="O4109" s="19"/>
      <c r="P4109" s="19"/>
      <c r="Q4109" s="19"/>
    </row>
    <row r="4110" spans="1:17" s="3" customFormat="1" ht="12" customHeight="1">
      <c r="A4110" s="97" t="s">
        <v>30</v>
      </c>
      <c r="B4110" s="98"/>
      <c r="C4110" s="98"/>
      <c r="D4110" s="98"/>
      <c r="E4110" s="98"/>
      <c r="F4110" s="98"/>
      <c r="G4110" s="99"/>
      <c r="H4110" s="19"/>
      <c r="I4110" s="26">
        <f>SUM(I4107:I4109)</f>
        <v>22.545999999999999</v>
      </c>
      <c r="J4110" s="26">
        <f>SUM(J4107:J4109)</f>
        <v>69.456000000000003</v>
      </c>
      <c r="K4110" s="26">
        <f>SUM(K4107:K4109)</f>
        <v>0</v>
      </c>
      <c r="L4110" s="26">
        <f>SUM(L4107:L4109)</f>
        <v>0</v>
      </c>
      <c r="M4110" s="26">
        <f>SUM(M4107:M4109)</f>
        <v>0</v>
      </c>
      <c r="N4110" s="19"/>
      <c r="O4110" s="19"/>
      <c r="P4110" s="19"/>
      <c r="Q4110" s="19"/>
    </row>
    <row r="4111" spans="1:17" s="3" customFormat="1" ht="12" customHeight="1">
      <c r="A4111" s="97" t="s">
        <v>31</v>
      </c>
      <c r="B4111" s="98"/>
      <c r="C4111" s="98"/>
      <c r="D4111" s="98"/>
      <c r="E4111" s="98"/>
      <c r="F4111" s="98"/>
      <c r="G4111" s="99"/>
      <c r="H4111" s="19"/>
      <c r="I4111" s="26">
        <v>0</v>
      </c>
      <c r="J4111" s="26">
        <v>0</v>
      </c>
      <c r="K4111" s="19"/>
      <c r="L4111" s="19"/>
      <c r="M4111" s="19"/>
      <c r="N4111" s="19"/>
      <c r="O4111" s="19"/>
      <c r="P4111" s="19"/>
      <c r="Q4111" s="19"/>
    </row>
    <row r="4112" spans="1:17" s="3" customFormat="1" ht="12" customHeight="1">
      <c r="A4112" s="21" t="s">
        <v>4918</v>
      </c>
      <c r="B4112" s="22" t="s">
        <v>23</v>
      </c>
      <c r="C4112" s="21" t="s">
        <v>4919</v>
      </c>
      <c r="D4112" s="21" t="s">
        <v>4954</v>
      </c>
      <c r="E4112" s="23" t="s">
        <v>4955</v>
      </c>
      <c r="F4112" s="24">
        <v>6</v>
      </c>
      <c r="G4112" s="23" t="s">
        <v>4956</v>
      </c>
      <c r="H4112" s="25">
        <v>0</v>
      </c>
      <c r="I4112" s="25">
        <v>7.5739999999999998</v>
      </c>
      <c r="J4112" s="25">
        <v>7.4610000000000003</v>
      </c>
      <c r="K4112" s="25">
        <v>7.0510000000000002</v>
      </c>
      <c r="L4112" s="25">
        <v>0</v>
      </c>
      <c r="M4112" s="25">
        <v>7.0510000000000002</v>
      </c>
      <c r="N4112" s="25">
        <v>6.9050000000000002</v>
      </c>
      <c r="O4112" s="25">
        <v>7.0439999999999996</v>
      </c>
      <c r="P4112" s="25">
        <v>7.07</v>
      </c>
      <c r="Q4112" s="25">
        <v>7.133</v>
      </c>
    </row>
    <row r="4113" spans="1:17" s="3" customFormat="1" ht="12" customHeight="1">
      <c r="A4113" s="21" t="s">
        <v>4918</v>
      </c>
      <c r="B4113" s="22" t="s">
        <v>27</v>
      </c>
      <c r="C4113" s="21" t="s">
        <v>4919</v>
      </c>
      <c r="D4113" s="21" t="s">
        <v>4954</v>
      </c>
      <c r="E4113" s="23" t="s">
        <v>4957</v>
      </c>
      <c r="F4113" s="24">
        <v>6</v>
      </c>
      <c r="G4113" s="19"/>
      <c r="H4113" s="19"/>
      <c r="I4113" s="25">
        <v>0.371</v>
      </c>
      <c r="J4113" s="25">
        <v>0.31900000000000001</v>
      </c>
      <c r="K4113" s="25">
        <v>0.316</v>
      </c>
      <c r="L4113" s="25">
        <v>0</v>
      </c>
      <c r="M4113" s="25">
        <v>0.316</v>
      </c>
      <c r="N4113" s="19"/>
      <c r="O4113" s="19"/>
      <c r="P4113" s="19"/>
      <c r="Q4113" s="19"/>
    </row>
    <row r="4114" spans="1:17" s="3" customFormat="1" ht="12" customHeight="1">
      <c r="A4114" s="21" t="s">
        <v>4918</v>
      </c>
      <c r="B4114" s="22" t="s">
        <v>27</v>
      </c>
      <c r="C4114" s="21" t="s">
        <v>4919</v>
      </c>
      <c r="D4114" s="21" t="s">
        <v>4954</v>
      </c>
      <c r="E4114" s="23" t="s">
        <v>4958</v>
      </c>
      <c r="F4114" s="24">
        <v>6</v>
      </c>
      <c r="G4114" s="19"/>
      <c r="H4114" s="19"/>
      <c r="I4114" s="25">
        <v>5.7629999999999999</v>
      </c>
      <c r="J4114" s="25">
        <v>5.702</v>
      </c>
      <c r="K4114" s="25">
        <v>5.2949999999999999</v>
      </c>
      <c r="L4114" s="25">
        <v>0</v>
      </c>
      <c r="M4114" s="25">
        <v>5.2949999999999999</v>
      </c>
      <c r="N4114" s="19"/>
      <c r="O4114" s="19"/>
      <c r="P4114" s="19"/>
      <c r="Q4114" s="19"/>
    </row>
    <row r="4115" spans="1:17" s="3" customFormat="1" ht="12" customHeight="1">
      <c r="A4115" s="21" t="s">
        <v>4918</v>
      </c>
      <c r="B4115" s="22" t="s">
        <v>27</v>
      </c>
      <c r="C4115" s="21" t="s">
        <v>4919</v>
      </c>
      <c r="D4115" s="21" t="s">
        <v>4954</v>
      </c>
      <c r="E4115" s="23" t="s">
        <v>4959</v>
      </c>
      <c r="F4115" s="24">
        <v>6</v>
      </c>
      <c r="G4115" s="19"/>
      <c r="H4115" s="19"/>
      <c r="I4115" s="25">
        <v>1.44</v>
      </c>
      <c r="J4115" s="25">
        <v>1.44</v>
      </c>
      <c r="K4115" s="25">
        <v>1.44</v>
      </c>
      <c r="L4115" s="25">
        <v>0</v>
      </c>
      <c r="M4115" s="25">
        <v>1.44</v>
      </c>
      <c r="N4115" s="19"/>
      <c r="O4115" s="19"/>
      <c r="P4115" s="19"/>
      <c r="Q4115" s="19"/>
    </row>
    <row r="4116" spans="1:17" s="3" customFormat="1" ht="12" customHeight="1">
      <c r="A4116" s="97" t="s">
        <v>30</v>
      </c>
      <c r="B4116" s="98"/>
      <c r="C4116" s="98"/>
      <c r="D4116" s="98"/>
      <c r="E4116" s="98"/>
      <c r="F4116" s="98"/>
      <c r="G4116" s="99"/>
      <c r="H4116" s="19"/>
      <c r="I4116" s="26">
        <f>SUM(I4113:I4115)</f>
        <v>7.5739999999999998</v>
      </c>
      <c r="J4116" s="26">
        <f>SUM(J4113:J4115)</f>
        <v>7.4610000000000003</v>
      </c>
      <c r="K4116" s="26">
        <f>SUM(K4113:K4115)</f>
        <v>7.0510000000000002</v>
      </c>
      <c r="L4116" s="26">
        <f>SUM(L4113:L4115)</f>
        <v>0</v>
      </c>
      <c r="M4116" s="26">
        <f>SUM(M4113:M4115)</f>
        <v>7.0510000000000002</v>
      </c>
      <c r="N4116" s="19"/>
      <c r="O4116" s="19"/>
      <c r="P4116" s="19"/>
      <c r="Q4116" s="19"/>
    </row>
    <row r="4117" spans="1:17" s="3" customFormat="1" ht="12" customHeight="1">
      <c r="A4117" s="97" t="s">
        <v>31</v>
      </c>
      <c r="B4117" s="98"/>
      <c r="C4117" s="98"/>
      <c r="D4117" s="98"/>
      <c r="E4117" s="98"/>
      <c r="F4117" s="98"/>
      <c r="G4117" s="99"/>
      <c r="H4117" s="19"/>
      <c r="I4117" s="26">
        <v>0</v>
      </c>
      <c r="J4117" s="26">
        <v>0</v>
      </c>
      <c r="K4117" s="19"/>
      <c r="L4117" s="19"/>
      <c r="M4117" s="19"/>
      <c r="N4117" s="19"/>
      <c r="O4117" s="19"/>
      <c r="P4117" s="19"/>
      <c r="Q4117" s="19"/>
    </row>
    <row r="4118" spans="1:17" s="3" customFormat="1" ht="12" customHeight="1">
      <c r="A4118" s="97" t="s">
        <v>32</v>
      </c>
      <c r="B4118" s="98"/>
      <c r="C4118" s="98"/>
      <c r="D4118" s="98"/>
      <c r="E4118" s="98"/>
      <c r="F4118" s="98"/>
      <c r="G4118" s="99"/>
      <c r="H4118" s="26">
        <f>SUMIF(D4074:D4117,"=Project",H4074:H4117)</f>
        <v>0</v>
      </c>
      <c r="I4118" s="26">
        <f>SUMIF(D4074:D4117,"=Project",I4074:I4117)</f>
        <v>0</v>
      </c>
      <c r="J4118" s="26">
        <f>SUMIF(D4074:D4117,"=Project",J4074:J4117)</f>
        <v>0</v>
      </c>
      <c r="K4118" s="26">
        <f>SUMIF(D4074:D4117,"=Project",K4074:K4117)</f>
        <v>0</v>
      </c>
      <c r="L4118" s="26">
        <f>SUMIF(D4074:D4117,"=Project",L4074:L4117)</f>
        <v>0</v>
      </c>
      <c r="M4118" s="26">
        <f>SUMIF(D4074:D4117,"=Project",M4074:M4117)</f>
        <v>0</v>
      </c>
      <c r="N4118" s="26">
        <f>SUMIF(D4074:D4117,"=Project",N4074:N4117)</f>
        <v>0</v>
      </c>
      <c r="O4118" s="26">
        <f>SUMIF(D4074:D4117,"=Project",O4074:O4117)</f>
        <v>0</v>
      </c>
      <c r="P4118" s="26">
        <f>SUMIF(D4074:D4117,"=Project",P4074:P4117)</f>
        <v>0</v>
      </c>
      <c r="Q4118" s="26">
        <f>SUMIF(D4074:D4117,"=Project",Q4074:Q4117)</f>
        <v>0</v>
      </c>
    </row>
    <row r="4119" spans="1:17" s="3" customFormat="1" ht="12" customHeight="1">
      <c r="A4119" s="16" t="s">
        <v>4203</v>
      </c>
      <c r="B4119" s="17" t="s">
        <v>18</v>
      </c>
      <c r="C4119" s="18" t="s">
        <v>4960</v>
      </c>
      <c r="D4119" s="19"/>
      <c r="E4119" s="18" t="s">
        <v>4961</v>
      </c>
      <c r="F4119" s="16" t="s">
        <v>533</v>
      </c>
      <c r="G4119" s="18" t="s">
        <v>4962</v>
      </c>
      <c r="H4119" s="20">
        <v>0</v>
      </c>
      <c r="I4119" s="20">
        <v>77.909000000000006</v>
      </c>
      <c r="J4119" s="20">
        <v>63.606000000000002</v>
      </c>
      <c r="K4119" s="20">
        <v>55.595999999999997</v>
      </c>
      <c r="L4119" s="20">
        <v>0</v>
      </c>
      <c r="M4119" s="20">
        <v>55.595999999999997</v>
      </c>
      <c r="N4119" s="20">
        <v>68.241</v>
      </c>
      <c r="O4119" s="20">
        <v>76.478999999999999</v>
      </c>
      <c r="P4119" s="20">
        <v>73.679000000000002</v>
      </c>
      <c r="Q4119" s="20">
        <v>74.414000000000001</v>
      </c>
    </row>
    <row r="4120" spans="1:17" s="3" customFormat="1" ht="12" customHeight="1">
      <c r="A4120" s="21" t="s">
        <v>4203</v>
      </c>
      <c r="B4120" s="22" t="s">
        <v>23</v>
      </c>
      <c r="C4120" s="21" t="s">
        <v>4960</v>
      </c>
      <c r="D4120" s="21" t="s">
        <v>4963</v>
      </c>
      <c r="E4120" s="23" t="s">
        <v>4964</v>
      </c>
      <c r="F4120" s="24">
        <v>6</v>
      </c>
      <c r="G4120" s="23" t="s">
        <v>4965</v>
      </c>
      <c r="H4120" s="25">
        <v>0</v>
      </c>
      <c r="I4120" s="25">
        <v>8.9369999999999994</v>
      </c>
      <c r="J4120" s="25">
        <v>16.001000000000001</v>
      </c>
      <c r="K4120" s="25">
        <v>10.167999999999999</v>
      </c>
      <c r="L4120" s="25">
        <v>0</v>
      </c>
      <c r="M4120" s="25">
        <v>10.167999999999999</v>
      </c>
      <c r="N4120" s="25">
        <v>11.064</v>
      </c>
      <c r="O4120" s="25">
        <v>11.242000000000001</v>
      </c>
      <c r="P4120" s="25">
        <v>8.7799999999999994</v>
      </c>
      <c r="Q4120" s="25">
        <v>8.8680000000000003</v>
      </c>
    </row>
    <row r="4121" spans="1:17" s="3" customFormat="1" ht="12" customHeight="1">
      <c r="A4121" s="21" t="s">
        <v>4203</v>
      </c>
      <c r="B4121" s="22" t="s">
        <v>27</v>
      </c>
      <c r="C4121" s="21" t="s">
        <v>4960</v>
      </c>
      <c r="D4121" s="21" t="s">
        <v>4963</v>
      </c>
      <c r="E4121" s="23" t="s">
        <v>4966</v>
      </c>
      <c r="F4121" s="24">
        <v>6</v>
      </c>
      <c r="G4121" s="19"/>
      <c r="H4121" s="19"/>
      <c r="I4121" s="25">
        <v>3.9369999999999998</v>
      </c>
      <c r="J4121" s="25">
        <v>11.000999999999999</v>
      </c>
      <c r="K4121" s="25">
        <v>10.167999999999999</v>
      </c>
      <c r="L4121" s="25">
        <v>0</v>
      </c>
      <c r="M4121" s="25">
        <v>10.167999999999999</v>
      </c>
      <c r="N4121" s="19"/>
      <c r="O4121" s="19"/>
      <c r="P4121" s="19"/>
      <c r="Q4121" s="19"/>
    </row>
    <row r="4122" spans="1:17" s="3" customFormat="1" ht="12" customHeight="1">
      <c r="A4122" s="97" t="s">
        <v>30</v>
      </c>
      <c r="B4122" s="98"/>
      <c r="C4122" s="98"/>
      <c r="D4122" s="98"/>
      <c r="E4122" s="98"/>
      <c r="F4122" s="98"/>
      <c r="G4122" s="99"/>
      <c r="H4122" s="19"/>
      <c r="I4122" s="26">
        <f>SUM(I4121:I4121)</f>
        <v>3.9369999999999998</v>
      </c>
      <c r="J4122" s="26">
        <f>SUM(J4121:J4121)</f>
        <v>11.000999999999999</v>
      </c>
      <c r="K4122" s="26">
        <f>SUM(K4121:K4121)</f>
        <v>10.167999999999999</v>
      </c>
      <c r="L4122" s="26">
        <f>SUM(L4121:L4121)</f>
        <v>0</v>
      </c>
      <c r="M4122" s="26">
        <f>SUM(M4121:M4121)</f>
        <v>10.167999999999999</v>
      </c>
      <c r="N4122" s="19"/>
      <c r="O4122" s="19"/>
      <c r="P4122" s="19"/>
      <c r="Q4122" s="19"/>
    </row>
    <row r="4123" spans="1:17" s="3" customFormat="1" ht="12" customHeight="1">
      <c r="A4123" s="21" t="s">
        <v>4203</v>
      </c>
      <c r="B4123" s="22" t="s">
        <v>68</v>
      </c>
      <c r="C4123" s="21" t="s">
        <v>4960</v>
      </c>
      <c r="D4123" s="21" t="s">
        <v>4963</v>
      </c>
      <c r="E4123" s="23" t="s">
        <v>4967</v>
      </c>
      <c r="F4123" s="24">
        <v>6</v>
      </c>
      <c r="H4123" s="19"/>
      <c r="I4123" s="25">
        <v>5</v>
      </c>
      <c r="J4123" s="25">
        <v>5</v>
      </c>
      <c r="K4123" s="19"/>
      <c r="L4123" s="19"/>
      <c r="M4123" s="19"/>
      <c r="N4123" s="19"/>
      <c r="O4123" s="19"/>
      <c r="P4123" s="19"/>
      <c r="Q4123" s="19"/>
    </row>
    <row r="4124" spans="1:17" s="3" customFormat="1" ht="12" customHeight="1">
      <c r="A4124" s="97" t="s">
        <v>31</v>
      </c>
      <c r="B4124" s="98"/>
      <c r="C4124" s="98"/>
      <c r="D4124" s="98"/>
      <c r="E4124" s="98"/>
      <c r="F4124" s="98"/>
      <c r="G4124" s="99"/>
      <c r="H4124" s="19"/>
      <c r="I4124" s="26">
        <f>SUM(I4123:I4123)</f>
        <v>5</v>
      </c>
      <c r="J4124" s="26">
        <f>SUM(J4123:J4123)</f>
        <v>5</v>
      </c>
      <c r="K4124" s="19"/>
      <c r="L4124" s="19"/>
      <c r="M4124" s="19"/>
      <c r="N4124" s="19"/>
      <c r="O4124" s="19"/>
      <c r="P4124" s="19"/>
      <c r="Q4124" s="19"/>
    </row>
    <row r="4125" spans="1:17" s="3" customFormat="1" ht="12" customHeight="1">
      <c r="A4125" s="21" t="s">
        <v>4203</v>
      </c>
      <c r="B4125" s="22" t="s">
        <v>23</v>
      </c>
      <c r="C4125" s="21" t="s">
        <v>4960</v>
      </c>
      <c r="D4125" s="21" t="s">
        <v>4968</v>
      </c>
      <c r="E4125" s="23" t="s">
        <v>4969</v>
      </c>
      <c r="F4125" s="24">
        <v>6</v>
      </c>
      <c r="G4125" s="23" t="s">
        <v>4970</v>
      </c>
      <c r="H4125" s="25">
        <v>0</v>
      </c>
      <c r="I4125" s="25">
        <v>48.215000000000003</v>
      </c>
      <c r="J4125" s="25">
        <v>32.521000000000001</v>
      </c>
      <c r="K4125" s="25">
        <v>30.797999999999998</v>
      </c>
      <c r="L4125" s="25">
        <v>0</v>
      </c>
      <c r="M4125" s="25">
        <v>30.797999999999998</v>
      </c>
      <c r="N4125" s="25">
        <v>38.082999999999998</v>
      </c>
      <c r="O4125" s="25">
        <v>43.350999999999999</v>
      </c>
      <c r="P4125" s="25">
        <v>43.341000000000001</v>
      </c>
      <c r="Q4125" s="25">
        <v>43.773000000000003</v>
      </c>
    </row>
    <row r="4126" spans="1:17" s="3" customFormat="1" ht="12" customHeight="1">
      <c r="A4126" s="21" t="s">
        <v>4203</v>
      </c>
      <c r="B4126" s="22" t="s">
        <v>27</v>
      </c>
      <c r="C4126" s="21" t="s">
        <v>4960</v>
      </c>
      <c r="D4126" s="21" t="s">
        <v>4968</v>
      </c>
      <c r="E4126" s="23" t="s">
        <v>4971</v>
      </c>
      <c r="F4126" s="24">
        <v>6</v>
      </c>
      <c r="G4126" s="19"/>
      <c r="H4126" s="19"/>
      <c r="I4126" s="25">
        <v>0.66700000000000004</v>
      </c>
      <c r="J4126" s="25">
        <v>0.5</v>
      </c>
      <c r="K4126" s="25">
        <v>0.5</v>
      </c>
      <c r="L4126" s="25">
        <v>0</v>
      </c>
      <c r="M4126" s="25">
        <v>0.5</v>
      </c>
      <c r="N4126" s="19"/>
      <c r="O4126" s="19"/>
      <c r="P4126" s="19"/>
      <c r="Q4126" s="19"/>
    </row>
    <row r="4127" spans="1:17" s="3" customFormat="1" ht="12" customHeight="1">
      <c r="A4127" s="21" t="s">
        <v>4203</v>
      </c>
      <c r="B4127" s="22" t="s">
        <v>27</v>
      </c>
      <c r="C4127" s="21" t="s">
        <v>4960</v>
      </c>
      <c r="D4127" s="21" t="s">
        <v>4968</v>
      </c>
      <c r="E4127" s="23" t="s">
        <v>4972</v>
      </c>
      <c r="F4127" s="24">
        <v>6</v>
      </c>
      <c r="G4127" s="19"/>
      <c r="H4127" s="19"/>
      <c r="I4127" s="25">
        <v>17.788</v>
      </c>
      <c r="J4127" s="25">
        <v>11.074</v>
      </c>
      <c r="K4127" s="25">
        <v>10.135999999999999</v>
      </c>
      <c r="L4127" s="25">
        <v>0</v>
      </c>
      <c r="M4127" s="25">
        <v>10.135999999999999</v>
      </c>
      <c r="N4127" s="19"/>
      <c r="O4127" s="19"/>
      <c r="P4127" s="19"/>
      <c r="Q4127" s="19"/>
    </row>
    <row r="4128" spans="1:17" s="3" customFormat="1" ht="12" customHeight="1">
      <c r="A4128" s="21" t="s">
        <v>4203</v>
      </c>
      <c r="B4128" s="22" t="s">
        <v>27</v>
      </c>
      <c r="C4128" s="21" t="s">
        <v>4960</v>
      </c>
      <c r="D4128" s="21" t="s">
        <v>4968</v>
      </c>
      <c r="E4128" s="23" t="s">
        <v>4973</v>
      </c>
      <c r="F4128" s="24">
        <v>6</v>
      </c>
      <c r="G4128" s="19"/>
      <c r="H4128" s="19"/>
      <c r="I4128" s="25">
        <v>29.76</v>
      </c>
      <c r="J4128" s="25">
        <v>20.946999999999999</v>
      </c>
      <c r="K4128" s="25">
        <v>20.161999999999999</v>
      </c>
      <c r="L4128" s="25">
        <v>0</v>
      </c>
      <c r="M4128" s="25">
        <v>20.161999999999999</v>
      </c>
      <c r="N4128" s="19"/>
      <c r="O4128" s="19"/>
      <c r="P4128" s="19"/>
      <c r="Q4128" s="19"/>
    </row>
    <row r="4129" spans="1:17" s="3" customFormat="1" ht="12" customHeight="1">
      <c r="A4129" s="97" t="s">
        <v>30</v>
      </c>
      <c r="B4129" s="98"/>
      <c r="C4129" s="98"/>
      <c r="D4129" s="98"/>
      <c r="E4129" s="98"/>
      <c r="F4129" s="98"/>
      <c r="G4129" s="99"/>
      <c r="H4129" s="19"/>
      <c r="I4129" s="26">
        <f>SUM(I4126:I4128)</f>
        <v>48.215000000000003</v>
      </c>
      <c r="J4129" s="26">
        <f>SUM(J4126:J4128)</f>
        <v>32.521000000000001</v>
      </c>
      <c r="K4129" s="26">
        <f>SUM(K4126:K4128)</f>
        <v>30.797999999999998</v>
      </c>
      <c r="L4129" s="26">
        <f>SUM(L4126:L4128)</f>
        <v>0</v>
      </c>
      <c r="M4129" s="26">
        <f>SUM(M4126:M4128)</f>
        <v>30.797999999999998</v>
      </c>
      <c r="N4129" s="19"/>
      <c r="O4129" s="19"/>
      <c r="P4129" s="19"/>
      <c r="Q4129" s="19"/>
    </row>
    <row r="4130" spans="1:17" s="3" customFormat="1" ht="12" customHeight="1">
      <c r="A4130" s="97" t="s">
        <v>31</v>
      </c>
      <c r="B4130" s="98"/>
      <c r="C4130" s="98"/>
      <c r="D4130" s="98"/>
      <c r="E4130" s="98"/>
      <c r="F4130" s="98"/>
      <c r="G4130" s="99"/>
      <c r="H4130" s="19"/>
      <c r="I4130" s="26">
        <v>0</v>
      </c>
      <c r="J4130" s="26">
        <v>0</v>
      </c>
      <c r="K4130" s="19"/>
      <c r="L4130" s="19"/>
      <c r="M4130" s="19"/>
      <c r="N4130" s="19"/>
      <c r="O4130" s="19"/>
      <c r="P4130" s="19"/>
      <c r="Q4130" s="19"/>
    </row>
    <row r="4131" spans="1:17" s="3" customFormat="1" ht="12" customHeight="1">
      <c r="A4131" s="21" t="s">
        <v>4203</v>
      </c>
      <c r="B4131" s="22" t="s">
        <v>23</v>
      </c>
      <c r="C4131" s="21" t="s">
        <v>4960</v>
      </c>
      <c r="D4131" s="21" t="s">
        <v>4974</v>
      </c>
      <c r="E4131" s="23" t="s">
        <v>4975</v>
      </c>
      <c r="F4131" s="24">
        <v>6</v>
      </c>
      <c r="G4131" s="23" t="s">
        <v>4976</v>
      </c>
      <c r="H4131" s="25">
        <v>0</v>
      </c>
      <c r="I4131" s="25">
        <v>20.757000000000001</v>
      </c>
      <c r="J4131" s="25">
        <v>15.084</v>
      </c>
      <c r="K4131" s="25">
        <v>14.63</v>
      </c>
      <c r="L4131" s="25">
        <v>0</v>
      </c>
      <c r="M4131" s="25">
        <v>14.63</v>
      </c>
      <c r="N4131" s="25">
        <v>19.094000000000001</v>
      </c>
      <c r="O4131" s="25">
        <v>21.885999999999999</v>
      </c>
      <c r="P4131" s="25">
        <v>21.558</v>
      </c>
      <c r="Q4131" s="25">
        <v>21.773</v>
      </c>
    </row>
    <row r="4132" spans="1:17" s="3" customFormat="1" ht="12" customHeight="1">
      <c r="A4132" s="21" t="s">
        <v>4203</v>
      </c>
      <c r="B4132" s="22" t="s">
        <v>27</v>
      </c>
      <c r="C4132" s="21" t="s">
        <v>4960</v>
      </c>
      <c r="D4132" s="21" t="s">
        <v>4974</v>
      </c>
      <c r="E4132" s="23" t="s">
        <v>4977</v>
      </c>
      <c r="F4132" s="24">
        <v>6</v>
      </c>
      <c r="G4132" s="19"/>
      <c r="H4132" s="19"/>
      <c r="I4132" s="25">
        <v>20.757000000000001</v>
      </c>
      <c r="J4132" s="25">
        <v>15.084</v>
      </c>
      <c r="K4132" s="25">
        <v>14.63</v>
      </c>
      <c r="L4132" s="25">
        <v>0</v>
      </c>
      <c r="M4132" s="25">
        <v>14.63</v>
      </c>
      <c r="N4132" s="19"/>
      <c r="O4132" s="19"/>
      <c r="P4132" s="19"/>
      <c r="Q4132" s="19"/>
    </row>
    <row r="4133" spans="1:17" s="3" customFormat="1" ht="12" customHeight="1">
      <c r="A4133" s="97" t="s">
        <v>30</v>
      </c>
      <c r="B4133" s="98"/>
      <c r="C4133" s="98"/>
      <c r="D4133" s="98"/>
      <c r="E4133" s="98"/>
      <c r="F4133" s="98"/>
      <c r="G4133" s="99"/>
      <c r="H4133" s="19"/>
      <c r="I4133" s="26">
        <f>SUM(I4132:I4132)</f>
        <v>20.757000000000001</v>
      </c>
      <c r="J4133" s="26">
        <f>SUM(J4132:J4132)</f>
        <v>15.084</v>
      </c>
      <c r="K4133" s="26">
        <f>SUM(K4132:K4132)</f>
        <v>14.63</v>
      </c>
      <c r="L4133" s="26">
        <f>SUM(L4132:L4132)</f>
        <v>0</v>
      </c>
      <c r="M4133" s="26">
        <f>SUM(M4132:M4132)</f>
        <v>14.63</v>
      </c>
      <c r="N4133" s="19"/>
      <c r="O4133" s="19"/>
      <c r="P4133" s="19"/>
      <c r="Q4133" s="19"/>
    </row>
    <row r="4134" spans="1:17" s="3" customFormat="1" ht="12" customHeight="1">
      <c r="A4134" s="97" t="s">
        <v>31</v>
      </c>
      <c r="B4134" s="98"/>
      <c r="C4134" s="98"/>
      <c r="D4134" s="98"/>
      <c r="E4134" s="98"/>
      <c r="F4134" s="98"/>
      <c r="G4134" s="99"/>
      <c r="H4134" s="19"/>
      <c r="I4134" s="26">
        <v>0</v>
      </c>
      <c r="J4134" s="26">
        <v>0</v>
      </c>
      <c r="K4134" s="19"/>
      <c r="L4134" s="19"/>
      <c r="M4134" s="19"/>
      <c r="N4134" s="19"/>
      <c r="O4134" s="19"/>
      <c r="P4134" s="19"/>
      <c r="Q4134" s="19"/>
    </row>
    <row r="4135" spans="1:17" s="3" customFormat="1" ht="12" customHeight="1">
      <c r="A4135" s="97" t="s">
        <v>32</v>
      </c>
      <c r="B4135" s="98"/>
      <c r="C4135" s="98"/>
      <c r="D4135" s="98"/>
      <c r="E4135" s="98"/>
      <c r="F4135" s="98"/>
      <c r="G4135" s="99"/>
      <c r="H4135" s="26">
        <f>SUMIF(D4120:D4134,"=Project",H4120:H4134)</f>
        <v>0</v>
      </c>
      <c r="I4135" s="26">
        <f>SUMIF(D4120:D4134,"=Project",I4120:I4134)</f>
        <v>0</v>
      </c>
      <c r="J4135" s="26">
        <f>SUMIF(D4120:D4134,"=Project",J4120:J4134)</f>
        <v>0</v>
      </c>
      <c r="K4135" s="26">
        <f>SUMIF(D4120:D4134,"=Project",K4120:K4134)</f>
        <v>0</v>
      </c>
      <c r="L4135" s="26">
        <f>SUMIF(D4120:D4134,"=Project",L4120:L4134)</f>
        <v>0</v>
      </c>
      <c r="M4135" s="26">
        <f>SUMIF(D4120:D4134,"=Project",M4120:M4134)</f>
        <v>0</v>
      </c>
      <c r="N4135" s="26">
        <f>SUMIF(D4120:D4134,"=Project",N4120:N4134)</f>
        <v>0</v>
      </c>
      <c r="O4135" s="26">
        <f>SUMIF(D4120:D4134,"=Project",O4120:O4134)</f>
        <v>0</v>
      </c>
      <c r="P4135" s="26">
        <f>SUMIF(D4120:D4134,"=Project",P4120:P4134)</f>
        <v>0</v>
      </c>
      <c r="Q4135" s="26">
        <f>SUMIF(D4120:D4134,"=Project",Q4120:Q4134)</f>
        <v>0</v>
      </c>
    </row>
    <row r="4136" spans="1:17" s="3" customFormat="1" ht="12" customHeight="1">
      <c r="A4136" s="16" t="s">
        <v>4978</v>
      </c>
      <c r="B4136" s="17" t="s">
        <v>18</v>
      </c>
      <c r="C4136" s="18" t="s">
        <v>4979</v>
      </c>
      <c r="D4136" s="19"/>
      <c r="E4136" s="18" t="s">
        <v>4980</v>
      </c>
      <c r="F4136" s="16" t="s">
        <v>533</v>
      </c>
      <c r="G4136" s="18" t="s">
        <v>4981</v>
      </c>
      <c r="H4136" s="20">
        <v>0</v>
      </c>
      <c r="I4136" s="20">
        <v>356.22800000000001</v>
      </c>
      <c r="J4136" s="20">
        <v>0</v>
      </c>
      <c r="K4136" s="20">
        <v>0</v>
      </c>
      <c r="L4136" s="20">
        <v>0</v>
      </c>
      <c r="M4136" s="20">
        <v>0</v>
      </c>
      <c r="N4136" s="20">
        <v>0</v>
      </c>
      <c r="O4136" s="20">
        <v>0</v>
      </c>
      <c r="P4136" s="20">
        <v>0</v>
      </c>
      <c r="Q4136" s="20">
        <v>0</v>
      </c>
    </row>
    <row r="4137" spans="1:17" s="3" customFormat="1" ht="12" customHeight="1">
      <c r="A4137" s="21" t="s">
        <v>4978</v>
      </c>
      <c r="B4137" s="22" t="s">
        <v>23</v>
      </c>
      <c r="C4137" s="21" t="s">
        <v>4979</v>
      </c>
      <c r="D4137" s="21" t="s">
        <v>4982</v>
      </c>
      <c r="E4137" s="23" t="s">
        <v>4983</v>
      </c>
      <c r="F4137" s="24">
        <v>6</v>
      </c>
      <c r="G4137" s="23" t="s">
        <v>4984</v>
      </c>
      <c r="H4137" s="25">
        <v>0</v>
      </c>
      <c r="I4137" s="25">
        <v>43.918999999999997</v>
      </c>
      <c r="J4137" s="25">
        <v>0</v>
      </c>
      <c r="K4137" s="25">
        <v>0</v>
      </c>
      <c r="L4137" s="25">
        <v>0</v>
      </c>
      <c r="M4137" s="25">
        <v>0</v>
      </c>
      <c r="N4137" s="25">
        <v>0</v>
      </c>
      <c r="O4137" s="25">
        <v>0</v>
      </c>
      <c r="P4137" s="25">
        <v>0</v>
      </c>
      <c r="Q4137" s="25">
        <v>0</v>
      </c>
    </row>
    <row r="4138" spans="1:17" s="3" customFormat="1" ht="12" customHeight="1">
      <c r="A4138" s="97" t="s">
        <v>30</v>
      </c>
      <c r="B4138" s="98"/>
      <c r="C4138" s="98"/>
      <c r="D4138" s="98"/>
      <c r="E4138" s="98"/>
      <c r="F4138" s="98"/>
      <c r="G4138" s="99"/>
      <c r="H4138" s="19"/>
      <c r="I4138" s="26">
        <v>0</v>
      </c>
      <c r="J4138" s="26">
        <v>0</v>
      </c>
      <c r="K4138" s="26">
        <v>0</v>
      </c>
      <c r="L4138" s="19"/>
      <c r="M4138" s="19"/>
      <c r="N4138" s="19"/>
      <c r="O4138" s="19"/>
    </row>
    <row r="4139" spans="1:17" s="3" customFormat="1" ht="12" customHeight="1">
      <c r="A4139" s="97" t="s">
        <v>31</v>
      </c>
      <c r="B4139" s="98"/>
      <c r="C4139" s="98"/>
      <c r="D4139" s="98"/>
      <c r="E4139" s="98"/>
      <c r="F4139" s="98"/>
      <c r="G4139" s="99"/>
      <c r="H4139" s="19"/>
      <c r="I4139" s="26">
        <v>0</v>
      </c>
      <c r="J4139" s="26">
        <v>0</v>
      </c>
      <c r="K4139" s="19"/>
      <c r="L4139" s="19"/>
      <c r="M4139" s="19"/>
      <c r="N4139" s="19"/>
      <c r="O4139" s="19"/>
      <c r="P4139" s="19"/>
      <c r="Q4139" s="19"/>
    </row>
    <row r="4140" spans="1:17" s="3" customFormat="1" ht="12" customHeight="1">
      <c r="A4140" s="21" t="s">
        <v>4978</v>
      </c>
      <c r="B4140" s="22" t="s">
        <v>23</v>
      </c>
      <c r="C4140" s="21" t="s">
        <v>4979</v>
      </c>
      <c r="D4140" s="21" t="s">
        <v>4985</v>
      </c>
      <c r="E4140" s="23" t="s">
        <v>4986</v>
      </c>
      <c r="F4140" s="24">
        <v>6</v>
      </c>
      <c r="G4140" s="23" t="s">
        <v>4987</v>
      </c>
      <c r="H4140" s="25">
        <v>0</v>
      </c>
      <c r="I4140" s="25">
        <v>312.30900000000003</v>
      </c>
      <c r="J4140" s="25">
        <v>0</v>
      </c>
      <c r="K4140" s="25">
        <v>0</v>
      </c>
      <c r="L4140" s="25">
        <v>0</v>
      </c>
      <c r="M4140" s="25">
        <v>0</v>
      </c>
      <c r="N4140" s="25">
        <v>0</v>
      </c>
      <c r="O4140" s="25">
        <v>0</v>
      </c>
      <c r="P4140" s="25">
        <v>0</v>
      </c>
      <c r="Q4140" s="25">
        <v>0</v>
      </c>
    </row>
    <row r="4141" spans="1:17" s="3" customFormat="1" ht="12" customHeight="1">
      <c r="A4141" s="97" t="s">
        <v>30</v>
      </c>
      <c r="B4141" s="98"/>
      <c r="C4141" s="98"/>
      <c r="D4141" s="98"/>
      <c r="E4141" s="98"/>
      <c r="F4141" s="98"/>
      <c r="G4141" s="99"/>
      <c r="H4141" s="19"/>
      <c r="I4141" s="26">
        <v>0</v>
      </c>
      <c r="J4141" s="26">
        <v>0</v>
      </c>
      <c r="K4141" s="26">
        <v>0</v>
      </c>
      <c r="L4141" s="19"/>
      <c r="M4141" s="19"/>
      <c r="N4141" s="19"/>
      <c r="O4141" s="19"/>
    </row>
    <row r="4142" spans="1:17" s="3" customFormat="1" ht="12" customHeight="1">
      <c r="A4142" s="97" t="s">
        <v>31</v>
      </c>
      <c r="B4142" s="98"/>
      <c r="C4142" s="98"/>
      <c r="D4142" s="98"/>
      <c r="E4142" s="98"/>
      <c r="F4142" s="98"/>
      <c r="G4142" s="99"/>
      <c r="H4142" s="19"/>
      <c r="I4142" s="26">
        <v>0</v>
      </c>
      <c r="J4142" s="26">
        <v>0</v>
      </c>
      <c r="K4142" s="19"/>
      <c r="L4142" s="19"/>
      <c r="M4142" s="19"/>
      <c r="N4142" s="19"/>
      <c r="O4142" s="19"/>
      <c r="P4142" s="19"/>
      <c r="Q4142" s="19"/>
    </row>
    <row r="4143" spans="1:17" s="3" customFormat="1" ht="12" customHeight="1">
      <c r="A4143" s="97" t="s">
        <v>32</v>
      </c>
      <c r="B4143" s="98"/>
      <c r="C4143" s="98"/>
      <c r="D4143" s="98"/>
      <c r="E4143" s="98"/>
      <c r="F4143" s="98"/>
      <c r="G4143" s="99"/>
      <c r="H4143" s="26">
        <f>SUMIF(D4137:D4142,"=Project",H4137:H4142)</f>
        <v>0</v>
      </c>
      <c r="I4143" s="26">
        <f>SUMIF(D4137:D4142,"=Project",I4137:I4142)</f>
        <v>0</v>
      </c>
      <c r="J4143" s="26">
        <f>SUMIF(D4137:D4142,"=Project",J4137:J4142)</f>
        <v>0</v>
      </c>
      <c r="K4143" s="26">
        <f>SUMIF(D4137:D4142,"=Project",K4137:K4142)</f>
        <v>0</v>
      </c>
      <c r="L4143" s="26">
        <f>SUMIF(D4137:D4142,"=Project",L4137:L4142)</f>
        <v>0</v>
      </c>
      <c r="M4143" s="26">
        <f>SUMIF(D4137:D4142,"=Project",M4137:M4142)</f>
        <v>0</v>
      </c>
      <c r="N4143" s="26">
        <f>SUMIF(D4137:D4142,"=Project",N4137:N4142)</f>
        <v>0</v>
      </c>
      <c r="O4143" s="26">
        <f>SUMIF(D4137:D4142,"=Project",O4137:O4142)</f>
        <v>0</v>
      </c>
      <c r="P4143" s="26">
        <f>SUMIF(D4137:D4142,"=Project",P4137:P4142)</f>
        <v>0</v>
      </c>
      <c r="Q4143" s="26">
        <f>SUMIF(D4137:D4142,"=Project",Q4137:Q4142)</f>
        <v>0</v>
      </c>
    </row>
    <row r="4144" spans="1:17" s="3" customFormat="1" ht="12" customHeight="1">
      <c r="A4144" s="16" t="s">
        <v>4988</v>
      </c>
      <c r="B4144" s="17" t="s">
        <v>18</v>
      </c>
      <c r="C4144" s="18" t="s">
        <v>4989</v>
      </c>
      <c r="D4144" s="19"/>
      <c r="E4144" s="18" t="s">
        <v>4990</v>
      </c>
      <c r="F4144" s="16" t="s">
        <v>533</v>
      </c>
      <c r="G4144" s="18" t="s">
        <v>4991</v>
      </c>
      <c r="H4144" s="20">
        <v>0</v>
      </c>
      <c r="I4144" s="20">
        <v>490.19200000000001</v>
      </c>
      <c r="J4144" s="20">
        <v>436.70800000000003</v>
      </c>
      <c r="K4144" s="20">
        <v>469.72300000000001</v>
      </c>
      <c r="L4144" s="20">
        <v>0</v>
      </c>
      <c r="M4144" s="20">
        <v>469.72300000000001</v>
      </c>
      <c r="N4144" s="20">
        <v>461.572</v>
      </c>
      <c r="O4144" s="20">
        <v>467.11</v>
      </c>
      <c r="P4144" s="20">
        <v>469.99799999999999</v>
      </c>
      <c r="Q4144" s="20">
        <v>473.803</v>
      </c>
    </row>
    <row r="4145" spans="1:17" s="3" customFormat="1" ht="12" customHeight="1">
      <c r="A4145" s="21" t="s">
        <v>4988</v>
      </c>
      <c r="B4145" s="22" t="s">
        <v>23</v>
      </c>
      <c r="C4145" s="21" t="s">
        <v>4989</v>
      </c>
      <c r="D4145" s="21" t="s">
        <v>4992</v>
      </c>
      <c r="E4145" s="23" t="s">
        <v>4993</v>
      </c>
      <c r="F4145" s="24">
        <v>6</v>
      </c>
      <c r="G4145" s="23" t="s">
        <v>4994</v>
      </c>
      <c r="H4145" s="25">
        <v>0</v>
      </c>
      <c r="I4145" s="25">
        <v>426.75700000000001</v>
      </c>
      <c r="J4145" s="25">
        <v>386.61</v>
      </c>
      <c r="K4145" s="25">
        <v>462.25400000000002</v>
      </c>
      <c r="L4145" s="25">
        <v>0</v>
      </c>
      <c r="M4145" s="25">
        <v>462.25400000000002</v>
      </c>
      <c r="N4145" s="25">
        <v>454.10199999999998</v>
      </c>
      <c r="O4145" s="25">
        <v>459.58100000000002</v>
      </c>
      <c r="P4145" s="25">
        <v>462.39</v>
      </c>
      <c r="Q4145" s="25">
        <v>466.11900000000003</v>
      </c>
    </row>
    <row r="4146" spans="1:17" s="3" customFormat="1" ht="12" customHeight="1">
      <c r="A4146" s="21" t="s">
        <v>4988</v>
      </c>
      <c r="B4146" s="22" t="s">
        <v>27</v>
      </c>
      <c r="C4146" s="21" t="s">
        <v>4989</v>
      </c>
      <c r="D4146" s="21" t="s">
        <v>4992</v>
      </c>
      <c r="E4146" s="23" t="s">
        <v>4995</v>
      </c>
      <c r="F4146" s="24">
        <v>6</v>
      </c>
      <c r="G4146" s="19"/>
      <c r="H4146" s="19"/>
      <c r="I4146" s="25">
        <v>0.17799999999999999</v>
      </c>
      <c r="J4146" s="25">
        <v>0.192</v>
      </c>
      <c r="K4146" s="25">
        <v>0.19800000000000001</v>
      </c>
      <c r="L4146" s="25">
        <v>0</v>
      </c>
      <c r="M4146" s="25">
        <v>0.19800000000000001</v>
      </c>
      <c r="N4146" s="19"/>
      <c r="O4146" s="19"/>
      <c r="P4146" s="19"/>
      <c r="Q4146" s="19"/>
    </row>
    <row r="4147" spans="1:17" s="3" customFormat="1" ht="12" customHeight="1">
      <c r="A4147" s="21" t="s">
        <v>4988</v>
      </c>
      <c r="B4147" s="22" t="s">
        <v>27</v>
      </c>
      <c r="C4147" s="21" t="s">
        <v>4989</v>
      </c>
      <c r="D4147" s="21" t="s">
        <v>4992</v>
      </c>
      <c r="E4147" s="23" t="s">
        <v>4996</v>
      </c>
      <c r="F4147" s="24">
        <v>6</v>
      </c>
      <c r="G4147" s="19"/>
      <c r="H4147" s="19"/>
      <c r="I4147" s="25">
        <v>0</v>
      </c>
      <c r="J4147" s="25">
        <v>2.1379999999999999</v>
      </c>
      <c r="K4147" s="25">
        <v>1.992</v>
      </c>
      <c r="L4147" s="25">
        <v>0</v>
      </c>
      <c r="M4147" s="25">
        <v>1.992</v>
      </c>
      <c r="N4147" s="19"/>
      <c r="O4147" s="19"/>
      <c r="P4147" s="19"/>
      <c r="Q4147" s="19"/>
    </row>
    <row r="4148" spans="1:17" s="3" customFormat="1" ht="12" customHeight="1">
      <c r="A4148" s="21" t="s">
        <v>4988</v>
      </c>
      <c r="B4148" s="22" t="s">
        <v>27</v>
      </c>
      <c r="C4148" s="21" t="s">
        <v>4989</v>
      </c>
      <c r="D4148" s="21" t="s">
        <v>4992</v>
      </c>
      <c r="E4148" s="23" t="s">
        <v>4997</v>
      </c>
      <c r="F4148" s="24">
        <v>6</v>
      </c>
      <c r="G4148" s="19"/>
      <c r="H4148" s="19"/>
      <c r="I4148" s="25">
        <v>0.13400000000000001</v>
      </c>
      <c r="J4148" s="25">
        <v>0.13100000000000001</v>
      </c>
      <c r="K4148" s="25">
        <v>0.122</v>
      </c>
      <c r="L4148" s="25">
        <v>0</v>
      </c>
      <c r="M4148" s="25">
        <v>0.122</v>
      </c>
      <c r="N4148" s="19"/>
      <c r="O4148" s="19"/>
      <c r="P4148" s="19"/>
      <c r="Q4148" s="19"/>
    </row>
    <row r="4149" spans="1:17" s="3" customFormat="1" ht="12" customHeight="1">
      <c r="A4149" s="21" t="s">
        <v>4988</v>
      </c>
      <c r="B4149" s="22" t="s">
        <v>27</v>
      </c>
      <c r="C4149" s="21" t="s">
        <v>4989</v>
      </c>
      <c r="D4149" s="21" t="s">
        <v>4992</v>
      </c>
      <c r="E4149" s="23" t="s">
        <v>4998</v>
      </c>
      <c r="F4149" s="24">
        <v>6</v>
      </c>
      <c r="G4149" s="19"/>
      <c r="H4149" s="19"/>
      <c r="I4149" s="25">
        <v>51.462000000000003</v>
      </c>
      <c r="J4149" s="25">
        <v>43.878999999999998</v>
      </c>
      <c r="K4149" s="25">
        <v>70.951999999999998</v>
      </c>
      <c r="L4149" s="25">
        <v>0</v>
      </c>
      <c r="M4149" s="25">
        <v>70.951999999999998</v>
      </c>
      <c r="N4149" s="19"/>
      <c r="O4149" s="19"/>
      <c r="P4149" s="19"/>
      <c r="Q4149" s="19"/>
    </row>
    <row r="4150" spans="1:17" s="3" customFormat="1" ht="12" customHeight="1">
      <c r="A4150" s="21" t="s">
        <v>4988</v>
      </c>
      <c r="B4150" s="22" t="s">
        <v>27</v>
      </c>
      <c r="C4150" s="21" t="s">
        <v>4989</v>
      </c>
      <c r="D4150" s="21" t="s">
        <v>4992</v>
      </c>
      <c r="E4150" s="23" t="s">
        <v>4999</v>
      </c>
      <c r="F4150" s="24">
        <v>6</v>
      </c>
      <c r="G4150" s="19"/>
      <c r="H4150" s="19"/>
      <c r="I4150" s="25">
        <v>1.7569999999999999</v>
      </c>
      <c r="J4150" s="25">
        <v>1.7929999999999999</v>
      </c>
      <c r="K4150" s="25">
        <v>1.8280000000000001</v>
      </c>
      <c r="L4150" s="25">
        <v>0</v>
      </c>
      <c r="M4150" s="25">
        <v>1.8280000000000001</v>
      </c>
      <c r="N4150" s="19"/>
      <c r="O4150" s="19"/>
      <c r="P4150" s="19"/>
      <c r="Q4150" s="19"/>
    </row>
    <row r="4151" spans="1:17" s="3" customFormat="1" ht="12" customHeight="1">
      <c r="A4151" s="21" t="s">
        <v>4988</v>
      </c>
      <c r="B4151" s="22" t="s">
        <v>27</v>
      </c>
      <c r="C4151" s="21" t="s">
        <v>4989</v>
      </c>
      <c r="D4151" s="21" t="s">
        <v>4992</v>
      </c>
      <c r="E4151" s="23" t="s">
        <v>5000</v>
      </c>
      <c r="F4151" s="24">
        <v>6</v>
      </c>
      <c r="G4151" s="19"/>
      <c r="H4151" s="19"/>
      <c r="I4151" s="25">
        <v>2.6789999999999998</v>
      </c>
      <c r="J4151" s="25">
        <v>2.9660000000000002</v>
      </c>
      <c r="K4151" s="25">
        <v>3.0249999999999999</v>
      </c>
      <c r="L4151" s="25">
        <v>0</v>
      </c>
      <c r="M4151" s="25">
        <v>3.0249999999999999</v>
      </c>
      <c r="N4151" s="19"/>
      <c r="O4151" s="19"/>
      <c r="P4151" s="19"/>
      <c r="Q4151" s="19"/>
    </row>
    <row r="4152" spans="1:17" s="3" customFormat="1" ht="12" customHeight="1">
      <c r="A4152" s="21" t="s">
        <v>4988</v>
      </c>
      <c r="B4152" s="22" t="s">
        <v>27</v>
      </c>
      <c r="C4152" s="21" t="s">
        <v>4989</v>
      </c>
      <c r="D4152" s="21" t="s">
        <v>4992</v>
      </c>
      <c r="E4152" s="23" t="s">
        <v>5001</v>
      </c>
      <c r="F4152" s="24">
        <v>6</v>
      </c>
      <c r="G4152" s="19"/>
      <c r="H4152" s="19"/>
      <c r="I4152" s="25">
        <v>7.2270000000000003</v>
      </c>
      <c r="J4152" s="25">
        <v>7.4130000000000003</v>
      </c>
      <c r="K4152" s="25">
        <v>7.5609999999999999</v>
      </c>
      <c r="L4152" s="25">
        <v>0</v>
      </c>
      <c r="M4152" s="25">
        <v>7.5609999999999999</v>
      </c>
      <c r="N4152" s="19"/>
      <c r="O4152" s="19"/>
      <c r="P4152" s="19"/>
      <c r="Q4152" s="19"/>
    </row>
    <row r="4153" spans="1:17" s="3" customFormat="1" ht="12" customHeight="1">
      <c r="A4153" s="21" t="s">
        <v>4988</v>
      </c>
      <c r="B4153" s="22" t="s">
        <v>27</v>
      </c>
      <c r="C4153" s="21" t="s">
        <v>4989</v>
      </c>
      <c r="D4153" s="21" t="s">
        <v>4992</v>
      </c>
      <c r="E4153" s="23" t="s">
        <v>5002</v>
      </c>
      <c r="F4153" s="24">
        <v>6</v>
      </c>
      <c r="G4153" s="19"/>
      <c r="H4153" s="19"/>
      <c r="I4153" s="25">
        <v>9.1340000000000003</v>
      </c>
      <c r="J4153" s="25">
        <v>1.2999999999999999E-2</v>
      </c>
      <c r="K4153" s="25">
        <v>0</v>
      </c>
      <c r="L4153" s="25">
        <v>0</v>
      </c>
      <c r="M4153" s="25">
        <v>0</v>
      </c>
      <c r="N4153" s="19"/>
      <c r="O4153" s="19"/>
      <c r="P4153" s="19"/>
      <c r="Q4153" s="19"/>
    </row>
    <row r="4154" spans="1:17" s="3" customFormat="1" ht="12" customHeight="1">
      <c r="A4154" s="21" t="s">
        <v>4988</v>
      </c>
      <c r="B4154" s="22" t="s">
        <v>27</v>
      </c>
      <c r="C4154" s="21" t="s">
        <v>4989</v>
      </c>
      <c r="D4154" s="21" t="s">
        <v>4992</v>
      </c>
      <c r="E4154" s="23" t="s">
        <v>5003</v>
      </c>
      <c r="F4154" s="24">
        <v>6</v>
      </c>
      <c r="G4154" s="19"/>
      <c r="H4154" s="19"/>
      <c r="I4154" s="25">
        <v>134.68899999999999</v>
      </c>
      <c r="J4154" s="25">
        <v>91.216999999999999</v>
      </c>
      <c r="K4154" s="25">
        <v>108.98</v>
      </c>
      <c r="L4154" s="25">
        <v>0</v>
      </c>
      <c r="M4154" s="25">
        <v>108.98</v>
      </c>
      <c r="N4154" s="19"/>
      <c r="O4154" s="19"/>
      <c r="P4154" s="19"/>
      <c r="Q4154" s="19"/>
    </row>
    <row r="4155" spans="1:17" s="3" customFormat="1" ht="12" customHeight="1">
      <c r="A4155" s="21" t="s">
        <v>4988</v>
      </c>
      <c r="B4155" s="22" t="s">
        <v>27</v>
      </c>
      <c r="C4155" s="21" t="s">
        <v>4989</v>
      </c>
      <c r="D4155" s="21" t="s">
        <v>4992</v>
      </c>
      <c r="E4155" s="23" t="s">
        <v>5004</v>
      </c>
      <c r="F4155" s="24">
        <v>6</v>
      </c>
      <c r="G4155" s="19"/>
      <c r="H4155" s="19"/>
      <c r="I4155" s="25">
        <v>14.45</v>
      </c>
      <c r="J4155" s="25">
        <v>15.093</v>
      </c>
      <c r="K4155" s="25">
        <v>15.968</v>
      </c>
      <c r="L4155" s="25">
        <v>0</v>
      </c>
      <c r="M4155" s="25">
        <v>15.968</v>
      </c>
      <c r="N4155" s="19"/>
      <c r="O4155" s="19"/>
      <c r="P4155" s="19"/>
      <c r="Q4155" s="19"/>
    </row>
    <row r="4156" spans="1:17" s="3" customFormat="1" ht="12" customHeight="1">
      <c r="A4156" s="21" t="s">
        <v>4988</v>
      </c>
      <c r="B4156" s="22" t="s">
        <v>27</v>
      </c>
      <c r="C4156" s="21" t="s">
        <v>4989</v>
      </c>
      <c r="D4156" s="21" t="s">
        <v>4992</v>
      </c>
      <c r="E4156" s="23" t="s">
        <v>5005</v>
      </c>
      <c r="F4156" s="24">
        <v>6</v>
      </c>
      <c r="G4156" s="19"/>
      <c r="H4156" s="19"/>
      <c r="I4156" s="25">
        <v>12.367000000000001</v>
      </c>
      <c r="J4156" s="25">
        <v>12.192</v>
      </c>
      <c r="K4156" s="25">
        <v>13.311</v>
      </c>
      <c r="L4156" s="25">
        <v>0</v>
      </c>
      <c r="M4156" s="25">
        <v>13.311</v>
      </c>
      <c r="N4156" s="19"/>
      <c r="O4156" s="19"/>
      <c r="P4156" s="19"/>
      <c r="Q4156" s="19"/>
    </row>
    <row r="4157" spans="1:17" s="3" customFormat="1" ht="12" customHeight="1">
      <c r="A4157" s="21" t="s">
        <v>4988</v>
      </c>
      <c r="B4157" s="22" t="s">
        <v>27</v>
      </c>
      <c r="C4157" s="21" t="s">
        <v>4989</v>
      </c>
      <c r="D4157" s="21" t="s">
        <v>4992</v>
      </c>
      <c r="E4157" s="23" t="s">
        <v>5006</v>
      </c>
      <c r="F4157" s="24">
        <v>6</v>
      </c>
      <c r="G4157" s="19"/>
      <c r="H4157" s="19"/>
      <c r="I4157" s="25">
        <v>5</v>
      </c>
      <c r="J4157" s="25">
        <v>5</v>
      </c>
      <c r="K4157" s="25">
        <v>5</v>
      </c>
      <c r="L4157" s="25">
        <v>0</v>
      </c>
      <c r="M4157" s="25">
        <v>5</v>
      </c>
      <c r="N4157" s="19"/>
      <c r="O4157" s="19"/>
      <c r="P4157" s="19"/>
      <c r="Q4157" s="19"/>
    </row>
    <row r="4158" spans="1:17" s="3" customFormat="1" ht="12" customHeight="1">
      <c r="A4158" s="21" t="s">
        <v>4988</v>
      </c>
      <c r="B4158" s="22" t="s">
        <v>27</v>
      </c>
      <c r="C4158" s="21" t="s">
        <v>4989</v>
      </c>
      <c r="D4158" s="21" t="s">
        <v>4992</v>
      </c>
      <c r="E4158" s="23" t="s">
        <v>5007</v>
      </c>
      <c r="F4158" s="24">
        <v>6</v>
      </c>
      <c r="G4158" s="19"/>
      <c r="H4158" s="19"/>
      <c r="I4158" s="25">
        <v>177.721</v>
      </c>
      <c r="J4158" s="25">
        <v>181.60499999999999</v>
      </c>
      <c r="K4158" s="25">
        <v>221.71199999999999</v>
      </c>
      <c r="L4158" s="25">
        <v>0</v>
      </c>
      <c r="M4158" s="25">
        <v>221.71199999999999</v>
      </c>
      <c r="N4158" s="19"/>
      <c r="O4158" s="19"/>
      <c r="P4158" s="19"/>
      <c r="Q4158" s="19"/>
    </row>
    <row r="4159" spans="1:17" s="3" customFormat="1" ht="12" customHeight="1">
      <c r="A4159" s="21" t="s">
        <v>4988</v>
      </c>
      <c r="B4159" s="22" t="s">
        <v>27</v>
      </c>
      <c r="C4159" s="21" t="s">
        <v>4989</v>
      </c>
      <c r="D4159" s="21" t="s">
        <v>4992</v>
      </c>
      <c r="E4159" s="23" t="s">
        <v>5008</v>
      </c>
      <c r="F4159" s="24">
        <v>6</v>
      </c>
      <c r="G4159" s="19"/>
      <c r="H4159" s="19"/>
      <c r="I4159" s="25">
        <v>9.9589999999999996</v>
      </c>
      <c r="J4159" s="25">
        <v>11.378</v>
      </c>
      <c r="K4159" s="25">
        <v>11.605</v>
      </c>
      <c r="L4159" s="25">
        <v>0</v>
      </c>
      <c r="M4159" s="25">
        <v>11.605</v>
      </c>
      <c r="N4159" s="19"/>
      <c r="O4159" s="19"/>
      <c r="P4159" s="19"/>
      <c r="Q4159" s="19"/>
    </row>
    <row r="4160" spans="1:17" s="3" customFormat="1" ht="12" customHeight="1">
      <c r="A4160" s="97" t="s">
        <v>30</v>
      </c>
      <c r="B4160" s="98"/>
      <c r="C4160" s="98"/>
      <c r="D4160" s="98"/>
      <c r="E4160" s="98"/>
      <c r="F4160" s="98"/>
      <c r="G4160" s="99"/>
      <c r="H4160" s="19"/>
      <c r="I4160" s="26">
        <f>SUM(I4146:I4159)</f>
        <v>426.75700000000001</v>
      </c>
      <c r="J4160" s="26">
        <f>SUM(J4146:J4159)</f>
        <v>375.00999999999993</v>
      </c>
      <c r="K4160" s="26">
        <f>SUM(K4146:K4159)</f>
        <v>462.25400000000002</v>
      </c>
      <c r="L4160" s="26">
        <f>SUM(L4146:L4159)</f>
        <v>0</v>
      </c>
      <c r="M4160" s="26">
        <f>SUM(M4146:M4159)</f>
        <v>462.25400000000002</v>
      </c>
      <c r="N4160" s="19"/>
      <c r="O4160" s="19"/>
      <c r="P4160" s="19"/>
      <c r="Q4160" s="19"/>
    </row>
    <row r="4161" spans="1:17" s="3" customFormat="1" ht="12" customHeight="1">
      <c r="A4161" s="21" t="s">
        <v>4988</v>
      </c>
      <c r="B4161" s="22" t="s">
        <v>68</v>
      </c>
      <c r="C4161" s="21" t="s">
        <v>4989</v>
      </c>
      <c r="D4161" s="21" t="s">
        <v>4992</v>
      </c>
      <c r="E4161" s="23" t="s">
        <v>5009</v>
      </c>
      <c r="F4161" s="24">
        <v>6</v>
      </c>
      <c r="H4161" s="19"/>
      <c r="I4161" s="25">
        <v>0</v>
      </c>
      <c r="J4161" s="25">
        <v>11.6</v>
      </c>
      <c r="K4161" s="19"/>
      <c r="L4161" s="19"/>
      <c r="M4161" s="19"/>
      <c r="N4161" s="19"/>
      <c r="O4161" s="19"/>
      <c r="P4161" s="19"/>
      <c r="Q4161" s="19"/>
    </row>
    <row r="4162" spans="1:17" s="3" customFormat="1" ht="12" customHeight="1">
      <c r="A4162" s="97" t="s">
        <v>31</v>
      </c>
      <c r="B4162" s="98"/>
      <c r="C4162" s="98"/>
      <c r="D4162" s="98"/>
      <c r="E4162" s="98"/>
      <c r="F4162" s="98"/>
      <c r="G4162" s="99"/>
      <c r="H4162" s="19"/>
      <c r="I4162" s="26">
        <f>SUM(I4161:I4161)</f>
        <v>0</v>
      </c>
      <c r="J4162" s="26">
        <f>SUM(J4161:J4161)</f>
        <v>11.6</v>
      </c>
      <c r="K4162" s="19"/>
      <c r="L4162" s="19"/>
      <c r="M4162" s="19"/>
      <c r="N4162" s="19"/>
      <c r="O4162" s="19"/>
      <c r="P4162" s="19"/>
      <c r="Q4162" s="19"/>
    </row>
    <row r="4163" spans="1:17" s="3" customFormat="1" ht="12" customHeight="1">
      <c r="A4163" s="21" t="s">
        <v>4988</v>
      </c>
      <c r="B4163" s="22" t="s">
        <v>23</v>
      </c>
      <c r="C4163" s="21" t="s">
        <v>4989</v>
      </c>
      <c r="D4163" s="21" t="s">
        <v>5010</v>
      </c>
      <c r="E4163" s="23" t="s">
        <v>5011</v>
      </c>
      <c r="F4163" s="24">
        <v>6</v>
      </c>
      <c r="G4163" s="23" t="s">
        <v>5012</v>
      </c>
      <c r="H4163" s="25">
        <v>0</v>
      </c>
      <c r="I4163" s="25">
        <v>63.435000000000002</v>
      </c>
      <c r="J4163" s="25">
        <v>50.097999999999999</v>
      </c>
      <c r="K4163" s="25">
        <v>7.4690000000000003</v>
      </c>
      <c r="L4163" s="25">
        <v>0</v>
      </c>
      <c r="M4163" s="25">
        <v>7.4690000000000003</v>
      </c>
      <c r="N4163" s="25">
        <v>7.47</v>
      </c>
      <c r="O4163" s="25">
        <v>7.5289999999999999</v>
      </c>
      <c r="P4163" s="25">
        <v>7.6079999999999997</v>
      </c>
      <c r="Q4163" s="25">
        <v>7.6840000000000002</v>
      </c>
    </row>
    <row r="4164" spans="1:17" s="3" customFormat="1" ht="12" customHeight="1">
      <c r="A4164" s="21" t="s">
        <v>4988</v>
      </c>
      <c r="B4164" s="22" t="s">
        <v>27</v>
      </c>
      <c r="C4164" s="21" t="s">
        <v>4989</v>
      </c>
      <c r="D4164" s="21" t="s">
        <v>5010</v>
      </c>
      <c r="E4164" s="23" t="s">
        <v>5013</v>
      </c>
      <c r="F4164" s="24">
        <v>6</v>
      </c>
      <c r="G4164" s="19"/>
      <c r="H4164" s="19"/>
      <c r="I4164" s="25">
        <v>7.2039999999999997</v>
      </c>
      <c r="J4164" s="25">
        <v>7.3979999999999997</v>
      </c>
      <c r="K4164" s="25">
        <v>7.4690000000000003</v>
      </c>
      <c r="L4164" s="25">
        <v>0</v>
      </c>
      <c r="M4164" s="25">
        <v>7.4690000000000003</v>
      </c>
      <c r="N4164" s="19"/>
      <c r="O4164" s="19"/>
      <c r="P4164" s="19"/>
      <c r="Q4164" s="19"/>
    </row>
    <row r="4165" spans="1:17" s="3" customFormat="1" ht="12" customHeight="1">
      <c r="A4165" s="21" t="s">
        <v>4988</v>
      </c>
      <c r="B4165" s="22" t="s">
        <v>27</v>
      </c>
      <c r="C4165" s="21" t="s">
        <v>4989</v>
      </c>
      <c r="D4165" s="21" t="s">
        <v>5010</v>
      </c>
      <c r="E4165" s="23" t="s">
        <v>5014</v>
      </c>
      <c r="F4165" s="24">
        <v>6</v>
      </c>
      <c r="G4165" s="19"/>
      <c r="H4165" s="19"/>
      <c r="I4165" s="25">
        <v>28.254999999999999</v>
      </c>
      <c r="J4165" s="25">
        <v>23.748999999999999</v>
      </c>
      <c r="K4165" s="25">
        <v>0</v>
      </c>
      <c r="L4165" s="25">
        <v>0</v>
      </c>
      <c r="M4165" s="25">
        <v>0</v>
      </c>
      <c r="N4165" s="19"/>
      <c r="O4165" s="19"/>
      <c r="P4165" s="19"/>
      <c r="Q4165" s="19"/>
    </row>
    <row r="4166" spans="1:17" s="3" customFormat="1" ht="12" customHeight="1">
      <c r="A4166" s="21" t="s">
        <v>4988</v>
      </c>
      <c r="B4166" s="22" t="s">
        <v>27</v>
      </c>
      <c r="C4166" s="21" t="s">
        <v>4989</v>
      </c>
      <c r="D4166" s="21" t="s">
        <v>5010</v>
      </c>
      <c r="E4166" s="23" t="s">
        <v>5015</v>
      </c>
      <c r="F4166" s="24">
        <v>6</v>
      </c>
      <c r="G4166" s="19"/>
      <c r="H4166" s="19"/>
      <c r="I4166" s="25">
        <v>10.103999999999999</v>
      </c>
      <c r="J4166" s="25">
        <v>8.2789999999999999</v>
      </c>
      <c r="K4166" s="25">
        <v>0</v>
      </c>
      <c r="L4166" s="25">
        <v>0</v>
      </c>
      <c r="M4166" s="25">
        <v>0</v>
      </c>
      <c r="N4166" s="19"/>
      <c r="O4166" s="19"/>
      <c r="P4166" s="19"/>
      <c r="Q4166" s="19"/>
    </row>
    <row r="4167" spans="1:17" s="3" customFormat="1" ht="12" customHeight="1">
      <c r="A4167" s="21" t="s">
        <v>4988</v>
      </c>
      <c r="B4167" s="22" t="s">
        <v>27</v>
      </c>
      <c r="C4167" s="21" t="s">
        <v>4989</v>
      </c>
      <c r="D4167" s="21" t="s">
        <v>5010</v>
      </c>
      <c r="E4167" s="23" t="s">
        <v>5016</v>
      </c>
      <c r="F4167" s="24">
        <v>6</v>
      </c>
      <c r="G4167" s="19"/>
      <c r="H4167" s="19"/>
      <c r="I4167" s="25">
        <v>12.872</v>
      </c>
      <c r="J4167" s="25">
        <v>10.672000000000001</v>
      </c>
      <c r="K4167" s="25">
        <v>0</v>
      </c>
      <c r="L4167" s="25">
        <v>0</v>
      </c>
      <c r="M4167" s="25">
        <v>0</v>
      </c>
      <c r="N4167" s="19"/>
      <c r="O4167" s="19"/>
      <c r="P4167" s="19"/>
      <c r="Q4167" s="19"/>
    </row>
    <row r="4168" spans="1:17" s="3" customFormat="1" ht="12" customHeight="1">
      <c r="A4168" s="97" t="s">
        <v>30</v>
      </c>
      <c r="B4168" s="98"/>
      <c r="C4168" s="98"/>
      <c r="D4168" s="98"/>
      <c r="E4168" s="98"/>
      <c r="F4168" s="98"/>
      <c r="G4168" s="99"/>
      <c r="H4168" s="19"/>
      <c r="I4168" s="26">
        <f>SUM(I4164:I4167)</f>
        <v>58.434999999999995</v>
      </c>
      <c r="J4168" s="26">
        <f>SUM(J4164:J4167)</f>
        <v>50.097999999999999</v>
      </c>
      <c r="K4168" s="26">
        <f>SUM(K4164:K4167)</f>
        <v>7.4690000000000003</v>
      </c>
      <c r="L4168" s="26">
        <f>SUM(L4164:L4167)</f>
        <v>0</v>
      </c>
      <c r="M4168" s="26">
        <f>SUM(M4164:M4167)</f>
        <v>7.4690000000000003</v>
      </c>
      <c r="N4168" s="19"/>
      <c r="O4168" s="19"/>
      <c r="P4168" s="19"/>
      <c r="Q4168" s="19"/>
    </row>
    <row r="4169" spans="1:17" s="3" customFormat="1" ht="12" customHeight="1">
      <c r="A4169" s="21" t="s">
        <v>4988</v>
      </c>
      <c r="B4169" s="22" t="s">
        <v>68</v>
      </c>
      <c r="C4169" s="21" t="s">
        <v>4989</v>
      </c>
      <c r="D4169" s="21" t="s">
        <v>5010</v>
      </c>
      <c r="E4169" s="23" t="s">
        <v>5017</v>
      </c>
      <c r="F4169" s="24">
        <v>6</v>
      </c>
      <c r="H4169" s="19"/>
      <c r="I4169" s="25">
        <v>5</v>
      </c>
      <c r="J4169" s="25">
        <v>0</v>
      </c>
      <c r="K4169" s="19"/>
      <c r="L4169" s="19"/>
      <c r="M4169" s="19"/>
      <c r="N4169" s="19"/>
      <c r="O4169" s="19"/>
      <c r="P4169" s="19"/>
      <c r="Q4169" s="19"/>
    </row>
    <row r="4170" spans="1:17" s="3" customFormat="1" ht="12" customHeight="1">
      <c r="A4170" s="97" t="s">
        <v>31</v>
      </c>
      <c r="B4170" s="98"/>
      <c r="C4170" s="98"/>
      <c r="D4170" s="98"/>
      <c r="E4170" s="98"/>
      <c r="F4170" s="98"/>
      <c r="G4170" s="99"/>
      <c r="H4170" s="19"/>
      <c r="I4170" s="26">
        <f>SUM(I4169:I4169)</f>
        <v>5</v>
      </c>
      <c r="J4170" s="26">
        <f>SUM(J4169:J4169)</f>
        <v>0</v>
      </c>
      <c r="K4170" s="19"/>
      <c r="L4170" s="19"/>
      <c r="M4170" s="19"/>
      <c r="N4170" s="19"/>
      <c r="O4170" s="19"/>
      <c r="P4170" s="19"/>
      <c r="Q4170" s="19"/>
    </row>
    <row r="4171" spans="1:17" s="3" customFormat="1" ht="12" customHeight="1">
      <c r="A4171" s="97" t="s">
        <v>32</v>
      </c>
      <c r="B4171" s="98"/>
      <c r="C4171" s="98"/>
      <c r="D4171" s="98"/>
      <c r="E4171" s="98"/>
      <c r="F4171" s="98"/>
      <c r="G4171" s="99"/>
      <c r="H4171" s="26">
        <f>SUMIF(D4145:D4170,"=Project",H4145:H4170)</f>
        <v>0</v>
      </c>
      <c r="I4171" s="26">
        <f>SUMIF(D4145:D4170,"=Project",I4145:I4170)</f>
        <v>0</v>
      </c>
      <c r="J4171" s="26">
        <f>SUMIF(D4145:D4170,"=Project",J4145:J4170)</f>
        <v>0</v>
      </c>
      <c r="K4171" s="26">
        <f>SUMIF(D4145:D4170,"=Project",K4145:K4170)</f>
        <v>0</v>
      </c>
      <c r="L4171" s="26">
        <f>SUMIF(D4145:D4170,"=Project",L4145:L4170)</f>
        <v>0</v>
      </c>
      <c r="M4171" s="26">
        <f>SUMIF(D4145:D4170,"=Project",M4145:M4170)</f>
        <v>0</v>
      </c>
      <c r="N4171" s="26">
        <f>SUMIF(D4145:D4170,"=Project",N4145:N4170)</f>
        <v>0</v>
      </c>
      <c r="O4171" s="26">
        <f>SUMIF(D4145:D4170,"=Project",O4145:O4170)</f>
        <v>0</v>
      </c>
      <c r="P4171" s="26">
        <f>SUMIF(D4145:D4170,"=Project",P4145:P4170)</f>
        <v>0</v>
      </c>
      <c r="Q4171" s="26">
        <f>SUMIF(D4145:D4170,"=Project",Q4145:Q4170)</f>
        <v>0</v>
      </c>
    </row>
    <row r="4172" spans="1:17" s="3" customFormat="1" ht="12" customHeight="1">
      <c r="A4172" s="16" t="s">
        <v>5018</v>
      </c>
      <c r="B4172" s="17" t="s">
        <v>18</v>
      </c>
      <c r="C4172" s="18" t="s">
        <v>5019</v>
      </c>
      <c r="D4172" s="19"/>
      <c r="E4172" s="18" t="s">
        <v>5020</v>
      </c>
      <c r="F4172" s="16" t="s">
        <v>533</v>
      </c>
      <c r="G4172" s="18" t="s">
        <v>5021</v>
      </c>
      <c r="H4172" s="20">
        <v>0</v>
      </c>
      <c r="I4172" s="20">
        <v>71.302999999999997</v>
      </c>
      <c r="J4172" s="20">
        <v>67.775000000000006</v>
      </c>
      <c r="K4172" s="20">
        <v>62.302999999999997</v>
      </c>
      <c r="L4172" s="20">
        <v>0</v>
      </c>
      <c r="M4172" s="20">
        <v>62.302999999999997</v>
      </c>
      <c r="N4172" s="20">
        <v>59.110999999999997</v>
      </c>
      <c r="O4172" s="20">
        <v>59.399000000000001</v>
      </c>
      <c r="P4172" s="20">
        <v>59.033000000000001</v>
      </c>
      <c r="Q4172" s="20">
        <v>59.618000000000002</v>
      </c>
    </row>
    <row r="4173" spans="1:17" s="3" customFormat="1" ht="12" customHeight="1">
      <c r="A4173" s="21" t="s">
        <v>5018</v>
      </c>
      <c r="B4173" s="22" t="s">
        <v>23</v>
      </c>
      <c r="C4173" s="21" t="s">
        <v>5019</v>
      </c>
      <c r="D4173" s="21" t="s">
        <v>5022</v>
      </c>
      <c r="E4173" s="23" t="s">
        <v>5023</v>
      </c>
      <c r="F4173" s="24">
        <v>6</v>
      </c>
      <c r="G4173" s="23" t="s">
        <v>5024</v>
      </c>
      <c r="H4173" s="25">
        <v>0</v>
      </c>
      <c r="I4173" s="25">
        <v>71.302999999999997</v>
      </c>
      <c r="J4173" s="25">
        <v>67.775000000000006</v>
      </c>
      <c r="K4173" s="25">
        <v>62.302999999999997</v>
      </c>
      <c r="L4173" s="25">
        <v>0</v>
      </c>
      <c r="M4173" s="25">
        <v>62.302999999999997</v>
      </c>
      <c r="N4173" s="25">
        <v>59.110999999999997</v>
      </c>
      <c r="O4173" s="25">
        <v>59.399000000000001</v>
      </c>
      <c r="P4173" s="25">
        <v>59.033000000000001</v>
      </c>
      <c r="Q4173" s="25">
        <v>59.618000000000002</v>
      </c>
    </row>
    <row r="4174" spans="1:17" s="3" customFormat="1" ht="12" customHeight="1">
      <c r="A4174" s="21" t="s">
        <v>5018</v>
      </c>
      <c r="B4174" s="22" t="s">
        <v>27</v>
      </c>
      <c r="C4174" s="21" t="s">
        <v>5019</v>
      </c>
      <c r="D4174" s="21" t="s">
        <v>5022</v>
      </c>
      <c r="E4174" s="23" t="s">
        <v>5023</v>
      </c>
      <c r="F4174" s="24">
        <v>6</v>
      </c>
      <c r="G4174" s="19"/>
      <c r="H4174" s="19"/>
      <c r="I4174" s="25">
        <v>71.302999999999997</v>
      </c>
      <c r="J4174" s="25">
        <v>67.775000000000006</v>
      </c>
      <c r="K4174" s="25">
        <v>62.302999999999997</v>
      </c>
      <c r="L4174" s="25">
        <v>0</v>
      </c>
      <c r="M4174" s="25">
        <v>62.302999999999997</v>
      </c>
      <c r="N4174" s="19"/>
      <c r="O4174" s="19"/>
      <c r="P4174" s="19"/>
      <c r="Q4174" s="19"/>
    </row>
    <row r="4175" spans="1:17" s="3" customFormat="1" ht="12" customHeight="1">
      <c r="A4175" s="97" t="s">
        <v>30</v>
      </c>
      <c r="B4175" s="98"/>
      <c r="C4175" s="98"/>
      <c r="D4175" s="98"/>
      <c r="E4175" s="98"/>
      <c r="F4175" s="98"/>
      <c r="G4175" s="99"/>
      <c r="H4175" s="19"/>
      <c r="I4175" s="26">
        <f>SUM(I4174:I4174)</f>
        <v>71.302999999999997</v>
      </c>
      <c r="J4175" s="26">
        <f>SUM(J4174:J4174)</f>
        <v>67.775000000000006</v>
      </c>
      <c r="K4175" s="26">
        <f>SUM(K4174:K4174)</f>
        <v>62.302999999999997</v>
      </c>
      <c r="L4175" s="26">
        <f>SUM(L4174:L4174)</f>
        <v>0</v>
      </c>
      <c r="M4175" s="26">
        <f>SUM(M4174:M4174)</f>
        <v>62.302999999999997</v>
      </c>
      <c r="N4175" s="19"/>
      <c r="O4175" s="19"/>
      <c r="P4175" s="19"/>
      <c r="Q4175" s="19"/>
    </row>
    <row r="4176" spans="1:17" s="3" customFormat="1" ht="12" customHeight="1">
      <c r="A4176" s="97" t="s">
        <v>31</v>
      </c>
      <c r="B4176" s="98"/>
      <c r="C4176" s="98"/>
      <c r="D4176" s="98"/>
      <c r="E4176" s="98"/>
      <c r="F4176" s="98"/>
      <c r="G4176" s="99"/>
      <c r="H4176" s="19"/>
      <c r="I4176" s="26">
        <v>0</v>
      </c>
      <c r="J4176" s="26">
        <v>0</v>
      </c>
      <c r="K4176" s="19"/>
      <c r="L4176" s="19"/>
      <c r="M4176" s="19"/>
      <c r="N4176" s="19"/>
      <c r="O4176" s="19"/>
      <c r="P4176" s="19"/>
      <c r="Q4176" s="19"/>
    </row>
    <row r="4177" spans="1:17" s="3" customFormat="1" ht="12" customHeight="1">
      <c r="A4177" s="97" t="s">
        <v>32</v>
      </c>
      <c r="B4177" s="98"/>
      <c r="C4177" s="98"/>
      <c r="D4177" s="98"/>
      <c r="E4177" s="98"/>
      <c r="F4177" s="98"/>
      <c r="G4177" s="99"/>
      <c r="H4177" s="26">
        <f>SUMIF(D4173:D4176,"=Project",H4173:H4176)</f>
        <v>0</v>
      </c>
      <c r="I4177" s="26">
        <f>SUMIF(D4173:D4176,"=Project",I4173:I4176)</f>
        <v>0</v>
      </c>
      <c r="J4177" s="26">
        <f>SUMIF(D4173:D4176,"=Project",J4173:J4176)</f>
        <v>0</v>
      </c>
      <c r="K4177" s="26">
        <f>SUMIF(D4173:D4176,"=Project",K4173:K4176)</f>
        <v>0</v>
      </c>
      <c r="L4177" s="26">
        <f>SUMIF(D4173:D4176,"=Project",L4173:L4176)</f>
        <v>0</v>
      </c>
      <c r="M4177" s="26">
        <f>SUMIF(D4173:D4176,"=Project",M4173:M4176)</f>
        <v>0</v>
      </c>
      <c r="N4177" s="26">
        <f>SUMIF(D4173:D4176,"=Project",N4173:N4176)</f>
        <v>0</v>
      </c>
      <c r="O4177" s="26">
        <f>SUMIF(D4173:D4176,"=Project",O4173:O4176)</f>
        <v>0</v>
      </c>
      <c r="P4177" s="26">
        <f>SUMIF(D4173:D4176,"=Project",P4173:P4176)</f>
        <v>0</v>
      </c>
      <c r="Q4177" s="26">
        <f>SUMIF(D4173:D4176,"=Project",Q4173:Q4176)</f>
        <v>0</v>
      </c>
    </row>
    <row r="4178" spans="1:17" s="3" customFormat="1" ht="12" customHeight="1">
      <c r="A4178" s="16" t="s">
        <v>5025</v>
      </c>
      <c r="B4178" s="17" t="s">
        <v>18</v>
      </c>
      <c r="C4178" s="18" t="s">
        <v>5026</v>
      </c>
      <c r="D4178" s="19"/>
      <c r="E4178" s="18" t="s">
        <v>5027</v>
      </c>
      <c r="F4178" s="16" t="s">
        <v>533</v>
      </c>
      <c r="G4178" s="18" t="s">
        <v>5028</v>
      </c>
      <c r="H4178" s="20">
        <v>0</v>
      </c>
      <c r="I4178" s="20">
        <v>36.814999999999998</v>
      </c>
      <c r="J4178" s="20">
        <v>31.306000000000001</v>
      </c>
      <c r="K4178" s="20">
        <v>31.283000000000001</v>
      </c>
      <c r="L4178" s="20">
        <v>0</v>
      </c>
      <c r="M4178" s="20">
        <v>31.283000000000001</v>
      </c>
      <c r="N4178" s="20">
        <v>31.818999999999999</v>
      </c>
      <c r="O4178" s="20">
        <v>31.994</v>
      </c>
      <c r="P4178" s="20">
        <v>31.95</v>
      </c>
      <c r="Q4178" s="20">
        <v>32.268000000000001</v>
      </c>
    </row>
    <row r="4179" spans="1:17" s="3" customFormat="1" ht="12" customHeight="1">
      <c r="A4179" s="21" t="s">
        <v>5025</v>
      </c>
      <c r="B4179" s="22" t="s">
        <v>23</v>
      </c>
      <c r="C4179" s="21" t="s">
        <v>5026</v>
      </c>
      <c r="D4179" s="21" t="s">
        <v>5029</v>
      </c>
      <c r="E4179" s="23" t="s">
        <v>5030</v>
      </c>
      <c r="F4179" s="24">
        <v>6</v>
      </c>
      <c r="G4179" s="23" t="s">
        <v>5031</v>
      </c>
      <c r="H4179" s="25">
        <v>0</v>
      </c>
      <c r="I4179" s="25">
        <v>36.814999999999998</v>
      </c>
      <c r="J4179" s="25">
        <v>31.306000000000001</v>
      </c>
      <c r="K4179" s="25">
        <v>31.283000000000001</v>
      </c>
      <c r="L4179" s="25">
        <v>0</v>
      </c>
      <c r="M4179" s="25">
        <v>31.283000000000001</v>
      </c>
      <c r="N4179" s="25">
        <v>31.818999999999999</v>
      </c>
      <c r="O4179" s="25">
        <v>31.994</v>
      </c>
      <c r="P4179" s="25">
        <v>31.95</v>
      </c>
      <c r="Q4179" s="25">
        <v>32.268000000000001</v>
      </c>
    </row>
    <row r="4180" spans="1:17" s="3" customFormat="1" ht="12" customHeight="1">
      <c r="A4180" s="21" t="s">
        <v>5025</v>
      </c>
      <c r="B4180" s="22" t="s">
        <v>27</v>
      </c>
      <c r="C4180" s="21" t="s">
        <v>5026</v>
      </c>
      <c r="D4180" s="21" t="s">
        <v>5029</v>
      </c>
      <c r="E4180" s="23" t="s">
        <v>5032</v>
      </c>
      <c r="F4180" s="24">
        <v>6</v>
      </c>
      <c r="G4180" s="19"/>
      <c r="H4180" s="19"/>
      <c r="I4180" s="25">
        <v>18.239999999999998</v>
      </c>
      <c r="J4180" s="25">
        <v>15.711</v>
      </c>
      <c r="K4180" s="25">
        <v>15.385</v>
      </c>
      <c r="L4180" s="25">
        <v>0</v>
      </c>
      <c r="M4180" s="25">
        <v>15.385</v>
      </c>
      <c r="N4180" s="19"/>
      <c r="O4180" s="19"/>
      <c r="P4180" s="19"/>
      <c r="Q4180" s="19"/>
    </row>
    <row r="4181" spans="1:17" s="3" customFormat="1" ht="12" customHeight="1">
      <c r="A4181" s="21" t="s">
        <v>5025</v>
      </c>
      <c r="B4181" s="22" t="s">
        <v>27</v>
      </c>
      <c r="C4181" s="21" t="s">
        <v>5026</v>
      </c>
      <c r="D4181" s="21" t="s">
        <v>5029</v>
      </c>
      <c r="E4181" s="23" t="s">
        <v>5033</v>
      </c>
      <c r="F4181" s="24">
        <v>6</v>
      </c>
      <c r="G4181" s="19"/>
      <c r="H4181" s="19"/>
      <c r="I4181" s="25">
        <v>2.34</v>
      </c>
      <c r="J4181" s="25">
        <v>2.3450000000000002</v>
      </c>
      <c r="K4181" s="25">
        <v>2.391</v>
      </c>
      <c r="L4181" s="25">
        <v>0</v>
      </c>
      <c r="M4181" s="25">
        <v>2.391</v>
      </c>
      <c r="N4181" s="19"/>
      <c r="O4181" s="19"/>
      <c r="P4181" s="19"/>
      <c r="Q4181" s="19"/>
    </row>
    <row r="4182" spans="1:17" s="3" customFormat="1" ht="12" customHeight="1">
      <c r="A4182" s="21" t="s">
        <v>5025</v>
      </c>
      <c r="B4182" s="22" t="s">
        <v>27</v>
      </c>
      <c r="C4182" s="21" t="s">
        <v>5026</v>
      </c>
      <c r="D4182" s="21" t="s">
        <v>5029</v>
      </c>
      <c r="E4182" s="23" t="s">
        <v>5034</v>
      </c>
      <c r="F4182" s="24">
        <v>6</v>
      </c>
      <c r="G4182" s="19"/>
      <c r="H4182" s="19"/>
      <c r="I4182" s="25">
        <v>16.234999999999999</v>
      </c>
      <c r="J4182" s="25">
        <v>13.25</v>
      </c>
      <c r="K4182" s="25">
        <v>13.507</v>
      </c>
      <c r="L4182" s="25">
        <v>0</v>
      </c>
      <c r="M4182" s="25">
        <v>13.507</v>
      </c>
      <c r="N4182" s="19"/>
      <c r="O4182" s="19"/>
      <c r="P4182" s="19"/>
      <c r="Q4182" s="19"/>
    </row>
    <row r="4183" spans="1:17" s="3" customFormat="1" ht="12" customHeight="1">
      <c r="A4183" s="97" t="s">
        <v>30</v>
      </c>
      <c r="B4183" s="98"/>
      <c r="C4183" s="98"/>
      <c r="D4183" s="98"/>
      <c r="E4183" s="98"/>
      <c r="F4183" s="98"/>
      <c r="G4183" s="99"/>
      <c r="H4183" s="19"/>
      <c r="I4183" s="26">
        <f>SUM(I4180:I4182)</f>
        <v>36.814999999999998</v>
      </c>
      <c r="J4183" s="26">
        <f>SUM(J4180:J4182)</f>
        <v>31.306000000000001</v>
      </c>
      <c r="K4183" s="26">
        <f>SUM(K4180:K4182)</f>
        <v>31.283000000000001</v>
      </c>
      <c r="L4183" s="26">
        <f>SUM(L4180:L4182)</f>
        <v>0</v>
      </c>
      <c r="M4183" s="26">
        <f>SUM(M4180:M4182)</f>
        <v>31.283000000000001</v>
      </c>
      <c r="N4183" s="19"/>
      <c r="O4183" s="19"/>
      <c r="P4183" s="19"/>
      <c r="Q4183" s="19"/>
    </row>
    <row r="4184" spans="1:17" s="3" customFormat="1" ht="12" customHeight="1">
      <c r="A4184" s="97" t="s">
        <v>31</v>
      </c>
      <c r="B4184" s="98"/>
      <c r="C4184" s="98"/>
      <c r="D4184" s="98"/>
      <c r="E4184" s="98"/>
      <c r="F4184" s="98"/>
      <c r="G4184" s="99"/>
      <c r="H4184" s="19"/>
      <c r="I4184" s="26">
        <v>0</v>
      </c>
      <c r="J4184" s="26">
        <v>0</v>
      </c>
      <c r="K4184" s="19"/>
      <c r="L4184" s="19"/>
      <c r="M4184" s="19"/>
      <c r="N4184" s="19"/>
      <c r="O4184" s="19"/>
      <c r="P4184" s="19"/>
      <c r="Q4184" s="19"/>
    </row>
    <row r="4185" spans="1:17" s="3" customFormat="1" ht="12" customHeight="1">
      <c r="A4185" s="97" t="s">
        <v>32</v>
      </c>
      <c r="B4185" s="98"/>
      <c r="C4185" s="98"/>
      <c r="D4185" s="98"/>
      <c r="E4185" s="98"/>
      <c r="F4185" s="98"/>
      <c r="G4185" s="99"/>
      <c r="H4185" s="26">
        <f>SUMIF(D4179:D4184,"=Project",H4179:H4184)</f>
        <v>0</v>
      </c>
      <c r="I4185" s="26">
        <f>SUMIF(D4179:D4184,"=Project",I4179:I4184)</f>
        <v>0</v>
      </c>
      <c r="J4185" s="26">
        <f>SUMIF(D4179:D4184,"=Project",J4179:J4184)</f>
        <v>0</v>
      </c>
      <c r="K4185" s="26">
        <f>SUMIF(D4179:D4184,"=Project",K4179:K4184)</f>
        <v>0</v>
      </c>
      <c r="L4185" s="26">
        <f>SUMIF(D4179:D4184,"=Project",L4179:L4184)</f>
        <v>0</v>
      </c>
      <c r="M4185" s="26">
        <f>SUMIF(D4179:D4184,"=Project",M4179:M4184)</f>
        <v>0</v>
      </c>
      <c r="N4185" s="26">
        <f>SUMIF(D4179:D4184,"=Project",N4179:N4184)</f>
        <v>0</v>
      </c>
      <c r="O4185" s="26">
        <f>SUMIF(D4179:D4184,"=Project",O4179:O4184)</f>
        <v>0</v>
      </c>
      <c r="P4185" s="26">
        <f>SUMIF(D4179:D4184,"=Project",P4179:P4184)</f>
        <v>0</v>
      </c>
      <c r="Q4185" s="26">
        <f>SUMIF(D4179:D4184,"=Project",Q4179:Q4184)</f>
        <v>0</v>
      </c>
    </row>
    <row r="4186" spans="1:17" s="3" customFormat="1" ht="12" customHeight="1">
      <c r="A4186" s="16" t="s">
        <v>5035</v>
      </c>
      <c r="B4186" s="17" t="s">
        <v>18</v>
      </c>
      <c r="C4186" s="18" t="s">
        <v>5036</v>
      </c>
      <c r="D4186" s="19"/>
      <c r="E4186" s="18" t="s">
        <v>5037</v>
      </c>
      <c r="F4186" s="16" t="s">
        <v>533</v>
      </c>
      <c r="G4186" s="18" t="s">
        <v>5038</v>
      </c>
      <c r="H4186" s="20">
        <v>0</v>
      </c>
      <c r="I4186" s="20">
        <v>2.2010000000000001</v>
      </c>
      <c r="J4186" s="20">
        <v>4.8869999999999996</v>
      </c>
      <c r="K4186" s="20">
        <v>1.9830000000000001</v>
      </c>
      <c r="L4186" s="20">
        <v>0</v>
      </c>
      <c r="M4186" s="20">
        <v>1.9830000000000001</v>
      </c>
      <c r="N4186" s="20">
        <v>2.0150000000000001</v>
      </c>
      <c r="O4186" s="20">
        <v>1.77</v>
      </c>
      <c r="P4186" s="20">
        <v>1.68</v>
      </c>
      <c r="Q4186" s="20">
        <v>1.7150000000000001</v>
      </c>
    </row>
    <row r="4187" spans="1:17" s="3" customFormat="1" ht="12" customHeight="1">
      <c r="A4187" s="21" t="s">
        <v>5035</v>
      </c>
      <c r="B4187" s="22" t="s">
        <v>23</v>
      </c>
      <c r="C4187" s="21" t="s">
        <v>5036</v>
      </c>
      <c r="D4187" s="21" t="s">
        <v>5039</v>
      </c>
      <c r="E4187" s="23" t="s">
        <v>5037</v>
      </c>
      <c r="F4187" s="24">
        <v>6</v>
      </c>
      <c r="G4187" s="23" t="s">
        <v>5040</v>
      </c>
      <c r="H4187" s="25">
        <v>0</v>
      </c>
      <c r="I4187" s="25">
        <v>2.2010000000000001</v>
      </c>
      <c r="J4187" s="25">
        <v>4.8869999999999996</v>
      </c>
      <c r="K4187" s="25">
        <v>1.9830000000000001</v>
      </c>
      <c r="L4187" s="25">
        <v>0</v>
      </c>
      <c r="M4187" s="25">
        <v>1.9830000000000001</v>
      </c>
      <c r="N4187" s="25">
        <v>2.0150000000000001</v>
      </c>
      <c r="O4187" s="25">
        <v>1.77</v>
      </c>
      <c r="P4187" s="25">
        <v>1.68</v>
      </c>
      <c r="Q4187" s="25">
        <v>1.7150000000000001</v>
      </c>
    </row>
    <row r="4188" spans="1:17" s="3" customFormat="1" ht="12" customHeight="1">
      <c r="A4188" s="21" t="s">
        <v>5035</v>
      </c>
      <c r="B4188" s="22" t="s">
        <v>27</v>
      </c>
      <c r="C4188" s="21" t="s">
        <v>5036</v>
      </c>
      <c r="D4188" s="21" t="s">
        <v>5039</v>
      </c>
      <c r="E4188" s="23" t="s">
        <v>5041</v>
      </c>
      <c r="F4188" s="24">
        <v>6</v>
      </c>
      <c r="G4188" s="19"/>
      <c r="H4188" s="19"/>
      <c r="I4188" s="25">
        <v>4.7E-2</v>
      </c>
      <c r="J4188" s="25">
        <v>0.04</v>
      </c>
      <c r="K4188" s="25">
        <v>0.04</v>
      </c>
      <c r="L4188" s="25">
        <v>0</v>
      </c>
      <c r="M4188" s="25">
        <v>0.04</v>
      </c>
      <c r="N4188" s="19"/>
      <c r="O4188" s="19"/>
      <c r="P4188" s="19"/>
      <c r="Q4188" s="19"/>
    </row>
    <row r="4189" spans="1:17" s="3" customFormat="1" ht="12" customHeight="1">
      <c r="A4189" s="21" t="s">
        <v>5035</v>
      </c>
      <c r="B4189" s="22" t="s">
        <v>27</v>
      </c>
      <c r="C4189" s="21" t="s">
        <v>5036</v>
      </c>
      <c r="D4189" s="21" t="s">
        <v>5039</v>
      </c>
      <c r="E4189" s="23" t="s">
        <v>5042</v>
      </c>
      <c r="F4189" s="24">
        <v>6</v>
      </c>
      <c r="G4189" s="19"/>
      <c r="H4189" s="19"/>
      <c r="I4189" s="25">
        <v>1.448</v>
      </c>
      <c r="J4189" s="25">
        <v>1.222</v>
      </c>
      <c r="K4189" s="25">
        <v>1.3180000000000001</v>
      </c>
      <c r="L4189" s="25">
        <v>0</v>
      </c>
      <c r="M4189" s="25">
        <v>1.3180000000000001</v>
      </c>
      <c r="N4189" s="19"/>
      <c r="O4189" s="19"/>
      <c r="P4189" s="19"/>
      <c r="Q4189" s="19"/>
    </row>
    <row r="4190" spans="1:17" s="3" customFormat="1" ht="12" customHeight="1">
      <c r="A4190" s="21" t="s">
        <v>5035</v>
      </c>
      <c r="B4190" s="22" t="s">
        <v>27</v>
      </c>
      <c r="C4190" s="21" t="s">
        <v>5036</v>
      </c>
      <c r="D4190" s="21" t="s">
        <v>5039</v>
      </c>
      <c r="E4190" s="23" t="s">
        <v>5043</v>
      </c>
      <c r="F4190" s="24">
        <v>6</v>
      </c>
      <c r="G4190" s="19"/>
      <c r="H4190" s="19"/>
      <c r="I4190" s="25">
        <v>0.70599999999999996</v>
      </c>
      <c r="J4190" s="25">
        <v>0.625</v>
      </c>
      <c r="K4190" s="25">
        <v>0.625</v>
      </c>
      <c r="L4190" s="25">
        <v>0</v>
      </c>
      <c r="M4190" s="25">
        <v>0.625</v>
      </c>
      <c r="N4190" s="19"/>
      <c r="O4190" s="19"/>
      <c r="P4190" s="19"/>
      <c r="Q4190" s="19"/>
    </row>
    <row r="4191" spans="1:17" s="3" customFormat="1" ht="12" customHeight="1">
      <c r="A4191" s="97" t="s">
        <v>30</v>
      </c>
      <c r="B4191" s="98"/>
      <c r="C4191" s="98"/>
      <c r="D4191" s="98"/>
      <c r="E4191" s="98"/>
      <c r="F4191" s="98"/>
      <c r="G4191" s="99"/>
      <c r="H4191" s="19"/>
      <c r="I4191" s="26">
        <f>SUM(I4188:I4190)</f>
        <v>2.2009999999999996</v>
      </c>
      <c r="J4191" s="26">
        <f>SUM(J4188:J4190)</f>
        <v>1.887</v>
      </c>
      <c r="K4191" s="26">
        <f>SUM(K4188:K4190)</f>
        <v>1.9830000000000001</v>
      </c>
      <c r="L4191" s="26">
        <f>SUM(L4188:L4190)</f>
        <v>0</v>
      </c>
      <c r="M4191" s="26">
        <f>SUM(M4188:M4190)</f>
        <v>1.9830000000000001</v>
      </c>
      <c r="N4191" s="19"/>
      <c r="O4191" s="19"/>
      <c r="P4191" s="19"/>
      <c r="Q4191" s="19"/>
    </row>
    <row r="4192" spans="1:17" s="3" customFormat="1" ht="12" customHeight="1">
      <c r="A4192" s="21" t="s">
        <v>5035</v>
      </c>
      <c r="B4192" s="22" t="s">
        <v>68</v>
      </c>
      <c r="C4192" s="21" t="s">
        <v>5036</v>
      </c>
      <c r="D4192" s="21" t="s">
        <v>5039</v>
      </c>
      <c r="E4192" s="23" t="s">
        <v>5044</v>
      </c>
      <c r="F4192" s="24">
        <v>6</v>
      </c>
      <c r="H4192" s="19"/>
      <c r="I4192" s="25">
        <v>0</v>
      </c>
      <c r="J4192" s="25">
        <v>3</v>
      </c>
      <c r="K4192" s="19"/>
      <c r="L4192" s="19"/>
      <c r="M4192" s="19"/>
      <c r="N4192" s="19"/>
      <c r="O4192" s="19"/>
      <c r="P4192" s="19"/>
      <c r="Q4192" s="19"/>
    </row>
    <row r="4193" spans="1:17" s="3" customFormat="1" ht="12" customHeight="1">
      <c r="A4193" s="97" t="s">
        <v>31</v>
      </c>
      <c r="B4193" s="98"/>
      <c r="C4193" s="98"/>
      <c r="D4193" s="98"/>
      <c r="E4193" s="98"/>
      <c r="F4193" s="98"/>
      <c r="G4193" s="99"/>
      <c r="H4193" s="19"/>
      <c r="I4193" s="26">
        <f>SUM(I4192:I4192)</f>
        <v>0</v>
      </c>
      <c r="J4193" s="26">
        <f>SUM(J4192:J4192)</f>
        <v>3</v>
      </c>
      <c r="K4193" s="19"/>
      <c r="L4193" s="19"/>
      <c r="M4193" s="19"/>
      <c r="N4193" s="19"/>
      <c r="O4193" s="19"/>
      <c r="P4193" s="19"/>
      <c r="Q4193" s="19"/>
    </row>
    <row r="4194" spans="1:17" s="3" customFormat="1" ht="12" customHeight="1">
      <c r="A4194" s="97" t="s">
        <v>32</v>
      </c>
      <c r="B4194" s="98"/>
      <c r="C4194" s="98"/>
      <c r="D4194" s="98"/>
      <c r="E4194" s="98"/>
      <c r="F4194" s="98"/>
      <c r="G4194" s="99"/>
      <c r="H4194" s="26">
        <f>SUMIF(D4187:D4193,"=Project",H4187:H4193)</f>
        <v>0</v>
      </c>
      <c r="I4194" s="26">
        <f>SUMIF(D4187:D4193,"=Project",I4187:I4193)</f>
        <v>0</v>
      </c>
      <c r="J4194" s="26">
        <f>SUMIF(D4187:D4193,"=Project",J4187:J4193)</f>
        <v>0</v>
      </c>
      <c r="K4194" s="26">
        <f>SUMIF(D4187:D4193,"=Project",K4187:K4193)</f>
        <v>0</v>
      </c>
      <c r="L4194" s="26">
        <f>SUMIF(D4187:D4193,"=Project",L4187:L4193)</f>
        <v>0</v>
      </c>
      <c r="M4194" s="26">
        <f>SUMIF(D4187:D4193,"=Project",M4187:M4193)</f>
        <v>0</v>
      </c>
      <c r="N4194" s="26">
        <f>SUMIF(D4187:D4193,"=Project",N4187:N4193)</f>
        <v>0</v>
      </c>
      <c r="O4194" s="26">
        <f>SUMIF(D4187:D4193,"=Project",O4187:O4193)</f>
        <v>0</v>
      </c>
      <c r="P4194" s="26">
        <f>SUMIF(D4187:D4193,"=Project",P4187:P4193)</f>
        <v>0</v>
      </c>
      <c r="Q4194" s="26">
        <f>SUMIF(D4187:D4193,"=Project",Q4187:Q4193)</f>
        <v>0</v>
      </c>
    </row>
    <row r="4195" spans="1:17" s="3" customFormat="1" ht="12" customHeight="1">
      <c r="A4195" s="16" t="s">
        <v>5045</v>
      </c>
      <c r="B4195" s="17" t="s">
        <v>18</v>
      </c>
      <c r="C4195" s="18" t="s">
        <v>5046</v>
      </c>
      <c r="D4195" s="19"/>
      <c r="E4195" s="18" t="s">
        <v>5047</v>
      </c>
      <c r="F4195" s="16" t="s">
        <v>533</v>
      </c>
      <c r="G4195" s="18" t="s">
        <v>5048</v>
      </c>
      <c r="H4195" s="20">
        <v>0</v>
      </c>
      <c r="I4195" s="20">
        <v>23.338000000000001</v>
      </c>
      <c r="J4195" s="20">
        <v>19.100000000000001</v>
      </c>
      <c r="K4195" s="20">
        <v>19.013000000000002</v>
      </c>
      <c r="L4195" s="20">
        <v>0</v>
      </c>
      <c r="M4195" s="20">
        <v>19.013000000000002</v>
      </c>
      <c r="N4195" s="20">
        <v>19.085999999999999</v>
      </c>
      <c r="O4195" s="20">
        <v>19.122</v>
      </c>
      <c r="P4195" s="20">
        <v>19.303000000000001</v>
      </c>
      <c r="Q4195" s="20">
        <v>19.495999999999999</v>
      </c>
    </row>
    <row r="4196" spans="1:17" s="3" customFormat="1" ht="12" customHeight="1">
      <c r="A4196" s="21" t="s">
        <v>5045</v>
      </c>
      <c r="B4196" s="22" t="s">
        <v>23</v>
      </c>
      <c r="C4196" s="21" t="s">
        <v>5046</v>
      </c>
      <c r="D4196" s="21" t="s">
        <v>5049</v>
      </c>
      <c r="E4196" s="23" t="s">
        <v>5050</v>
      </c>
      <c r="F4196" s="24">
        <v>6</v>
      </c>
      <c r="G4196" s="23" t="s">
        <v>5051</v>
      </c>
      <c r="H4196" s="25">
        <v>0</v>
      </c>
      <c r="I4196" s="25">
        <v>23.338000000000001</v>
      </c>
      <c r="J4196" s="25">
        <v>19.100000000000001</v>
      </c>
      <c r="K4196" s="25">
        <v>19.013000000000002</v>
      </c>
      <c r="L4196" s="25">
        <v>0</v>
      </c>
      <c r="M4196" s="25">
        <v>19.013000000000002</v>
      </c>
      <c r="N4196" s="25">
        <v>19.085999999999999</v>
      </c>
      <c r="O4196" s="25">
        <v>19.122</v>
      </c>
      <c r="P4196" s="25">
        <v>19.303000000000001</v>
      </c>
      <c r="Q4196" s="25">
        <v>19.495999999999999</v>
      </c>
    </row>
    <row r="4197" spans="1:17" s="3" customFormat="1" ht="12" customHeight="1">
      <c r="A4197" s="21" t="s">
        <v>5045</v>
      </c>
      <c r="B4197" s="22" t="s">
        <v>27</v>
      </c>
      <c r="C4197" s="21" t="s">
        <v>5046</v>
      </c>
      <c r="D4197" s="21" t="s">
        <v>5049</v>
      </c>
      <c r="E4197" s="23" t="s">
        <v>5047</v>
      </c>
      <c r="F4197" s="24">
        <v>6</v>
      </c>
      <c r="G4197" s="19"/>
      <c r="H4197" s="19"/>
      <c r="I4197" s="25">
        <v>23.338000000000001</v>
      </c>
      <c r="J4197" s="25">
        <v>19.100000000000001</v>
      </c>
      <c r="K4197" s="25">
        <v>19.013000000000002</v>
      </c>
      <c r="L4197" s="25">
        <v>0</v>
      </c>
      <c r="M4197" s="25">
        <v>19.013000000000002</v>
      </c>
      <c r="N4197" s="19"/>
      <c r="O4197" s="19"/>
      <c r="P4197" s="19"/>
      <c r="Q4197" s="19"/>
    </row>
    <row r="4198" spans="1:17" s="3" customFormat="1" ht="12" customHeight="1">
      <c r="A4198" s="97" t="s">
        <v>30</v>
      </c>
      <c r="B4198" s="98"/>
      <c r="C4198" s="98"/>
      <c r="D4198" s="98"/>
      <c r="E4198" s="98"/>
      <c r="F4198" s="98"/>
      <c r="G4198" s="99"/>
      <c r="H4198" s="19"/>
      <c r="I4198" s="26">
        <f>SUM(I4197:I4197)</f>
        <v>23.338000000000001</v>
      </c>
      <c r="J4198" s="26">
        <f>SUM(J4197:J4197)</f>
        <v>19.100000000000001</v>
      </c>
      <c r="K4198" s="26">
        <f>SUM(K4197:K4197)</f>
        <v>19.013000000000002</v>
      </c>
      <c r="L4198" s="26">
        <f>SUM(L4197:L4197)</f>
        <v>0</v>
      </c>
      <c r="M4198" s="26">
        <f>SUM(M4197:M4197)</f>
        <v>19.013000000000002</v>
      </c>
      <c r="N4198" s="19"/>
      <c r="O4198" s="19"/>
      <c r="P4198" s="19"/>
      <c r="Q4198" s="19"/>
    </row>
    <row r="4199" spans="1:17" s="3" customFormat="1" ht="12" customHeight="1">
      <c r="A4199" s="97" t="s">
        <v>31</v>
      </c>
      <c r="B4199" s="98"/>
      <c r="C4199" s="98"/>
      <c r="D4199" s="98"/>
      <c r="E4199" s="98"/>
      <c r="F4199" s="98"/>
      <c r="G4199" s="99"/>
      <c r="H4199" s="19"/>
      <c r="I4199" s="26">
        <v>0</v>
      </c>
      <c r="J4199" s="26">
        <v>0</v>
      </c>
      <c r="K4199" s="19"/>
      <c r="L4199" s="19"/>
      <c r="M4199" s="19"/>
      <c r="N4199" s="19"/>
      <c r="O4199" s="19"/>
      <c r="P4199" s="19"/>
      <c r="Q4199" s="19"/>
    </row>
    <row r="4200" spans="1:17" s="3" customFormat="1" ht="12" customHeight="1">
      <c r="A4200" s="97" t="s">
        <v>32</v>
      </c>
      <c r="B4200" s="98"/>
      <c r="C4200" s="98"/>
      <c r="D4200" s="98"/>
      <c r="E4200" s="98"/>
      <c r="F4200" s="98"/>
      <c r="G4200" s="99"/>
      <c r="H4200" s="26">
        <f>SUMIF(D4196:D4199,"=Project",H4196:H4199)</f>
        <v>0</v>
      </c>
      <c r="I4200" s="26">
        <f>SUMIF(D4196:D4199,"=Project",I4196:I4199)</f>
        <v>0</v>
      </c>
      <c r="J4200" s="26">
        <f>SUMIF(D4196:D4199,"=Project",J4196:J4199)</f>
        <v>0</v>
      </c>
      <c r="K4200" s="26">
        <f>SUMIF(D4196:D4199,"=Project",K4196:K4199)</f>
        <v>0</v>
      </c>
      <c r="L4200" s="26">
        <f>SUMIF(D4196:D4199,"=Project",L4196:L4199)</f>
        <v>0</v>
      </c>
      <c r="M4200" s="26">
        <f>SUMIF(D4196:D4199,"=Project",M4196:M4199)</f>
        <v>0</v>
      </c>
      <c r="N4200" s="26">
        <f>SUMIF(D4196:D4199,"=Project",N4196:N4199)</f>
        <v>0</v>
      </c>
      <c r="O4200" s="26">
        <f>SUMIF(D4196:D4199,"=Project",O4196:O4199)</f>
        <v>0</v>
      </c>
      <c r="P4200" s="26">
        <f>SUMIF(D4196:D4199,"=Project",P4196:P4199)</f>
        <v>0</v>
      </c>
      <c r="Q4200" s="26">
        <f>SUMIF(D4196:D4199,"=Project",Q4196:Q4199)</f>
        <v>0</v>
      </c>
    </row>
    <row r="4201" spans="1:17" s="3" customFormat="1" ht="12" customHeight="1">
      <c r="A4201" s="16" t="s">
        <v>5052</v>
      </c>
      <c r="B4201" s="17" t="s">
        <v>18</v>
      </c>
      <c r="C4201" s="18" t="s">
        <v>5053</v>
      </c>
      <c r="D4201" s="19"/>
      <c r="E4201" s="18" t="s">
        <v>5054</v>
      </c>
      <c r="F4201" s="16" t="s">
        <v>533</v>
      </c>
      <c r="G4201" s="18" t="s">
        <v>5055</v>
      </c>
      <c r="H4201" s="20">
        <v>0</v>
      </c>
      <c r="I4201" s="20">
        <v>6.2450000000000001</v>
      </c>
      <c r="J4201" s="20">
        <v>6.2770000000000001</v>
      </c>
      <c r="K4201" s="20">
        <v>10.481</v>
      </c>
      <c r="L4201" s="20">
        <v>0</v>
      </c>
      <c r="M4201" s="20">
        <v>10.481</v>
      </c>
      <c r="N4201" s="20">
        <v>11.109</v>
      </c>
      <c r="O4201" s="20">
        <v>11.593999999999999</v>
      </c>
      <c r="P4201" s="20">
        <v>12.433999999999999</v>
      </c>
      <c r="Q4201" s="20">
        <v>12.347</v>
      </c>
    </row>
    <row r="4202" spans="1:17" s="3" customFormat="1" ht="12" customHeight="1">
      <c r="A4202" s="21" t="s">
        <v>5052</v>
      </c>
      <c r="B4202" s="22" t="s">
        <v>23</v>
      </c>
      <c r="C4202" s="21" t="s">
        <v>5053</v>
      </c>
      <c r="D4202" s="21" t="s">
        <v>5056</v>
      </c>
      <c r="E4202" s="23" t="s">
        <v>5057</v>
      </c>
      <c r="F4202" s="24">
        <v>6</v>
      </c>
      <c r="G4202" s="23" t="s">
        <v>5058</v>
      </c>
      <c r="H4202" s="25">
        <v>0</v>
      </c>
      <c r="I4202" s="25">
        <v>6.2450000000000001</v>
      </c>
      <c r="J4202" s="25">
        <v>6.2770000000000001</v>
      </c>
      <c r="K4202" s="25">
        <v>10.481</v>
      </c>
      <c r="L4202" s="25">
        <v>0</v>
      </c>
      <c r="M4202" s="25">
        <v>10.481</v>
      </c>
      <c r="N4202" s="25">
        <v>11.109</v>
      </c>
      <c r="O4202" s="25">
        <v>11.593999999999999</v>
      </c>
      <c r="P4202" s="25">
        <v>12.433999999999999</v>
      </c>
      <c r="Q4202" s="25">
        <v>12.347</v>
      </c>
    </row>
    <row r="4203" spans="1:17" s="3" customFormat="1" ht="12" customHeight="1">
      <c r="A4203" s="21" t="s">
        <v>5052</v>
      </c>
      <c r="B4203" s="22" t="s">
        <v>27</v>
      </c>
      <c r="C4203" s="21" t="s">
        <v>5053</v>
      </c>
      <c r="D4203" s="21" t="s">
        <v>5056</v>
      </c>
      <c r="E4203" s="23" t="s">
        <v>5059</v>
      </c>
      <c r="F4203" s="24">
        <v>6</v>
      </c>
      <c r="G4203" s="19"/>
      <c r="H4203" s="19"/>
      <c r="I4203" s="25">
        <v>6.2450000000000001</v>
      </c>
      <c r="J4203" s="25">
        <v>6.2770000000000001</v>
      </c>
      <c r="K4203" s="25">
        <v>10.481</v>
      </c>
      <c r="L4203" s="25">
        <v>0</v>
      </c>
      <c r="M4203" s="25">
        <v>10.481</v>
      </c>
      <c r="N4203" s="19"/>
      <c r="O4203" s="19"/>
      <c r="P4203" s="19"/>
      <c r="Q4203" s="19"/>
    </row>
    <row r="4204" spans="1:17" s="3" customFormat="1" ht="12" customHeight="1">
      <c r="A4204" s="97" t="s">
        <v>30</v>
      </c>
      <c r="B4204" s="98"/>
      <c r="C4204" s="98"/>
      <c r="D4204" s="98"/>
      <c r="E4204" s="98"/>
      <c r="F4204" s="98"/>
      <c r="G4204" s="99"/>
      <c r="H4204" s="19"/>
      <c r="I4204" s="26">
        <f>SUM(I4203:I4203)</f>
        <v>6.2450000000000001</v>
      </c>
      <c r="J4204" s="26">
        <f>SUM(J4203:J4203)</f>
        <v>6.2770000000000001</v>
      </c>
      <c r="K4204" s="26">
        <f>SUM(K4203:K4203)</f>
        <v>10.481</v>
      </c>
      <c r="L4204" s="26">
        <f>SUM(L4203:L4203)</f>
        <v>0</v>
      </c>
      <c r="M4204" s="26">
        <f>SUM(M4203:M4203)</f>
        <v>10.481</v>
      </c>
      <c r="N4204" s="19"/>
      <c r="O4204" s="19"/>
      <c r="P4204" s="19"/>
      <c r="Q4204" s="19"/>
    </row>
    <row r="4205" spans="1:17" s="3" customFormat="1" ht="12" customHeight="1">
      <c r="A4205" s="97" t="s">
        <v>31</v>
      </c>
      <c r="B4205" s="98"/>
      <c r="C4205" s="98"/>
      <c r="D4205" s="98"/>
      <c r="E4205" s="98"/>
      <c r="F4205" s="98"/>
      <c r="G4205" s="99"/>
      <c r="H4205" s="19"/>
      <c r="I4205" s="26">
        <v>0</v>
      </c>
      <c r="J4205" s="26">
        <v>0</v>
      </c>
      <c r="K4205" s="19"/>
      <c r="L4205" s="19"/>
      <c r="M4205" s="19"/>
      <c r="N4205" s="19"/>
      <c r="O4205" s="19"/>
      <c r="P4205" s="19"/>
      <c r="Q4205" s="19"/>
    </row>
    <row r="4206" spans="1:17" s="3" customFormat="1" ht="12" customHeight="1">
      <c r="A4206" s="97" t="s">
        <v>32</v>
      </c>
      <c r="B4206" s="98"/>
      <c r="C4206" s="98"/>
      <c r="D4206" s="98"/>
      <c r="E4206" s="98"/>
      <c r="F4206" s="98"/>
      <c r="G4206" s="99"/>
      <c r="H4206" s="26">
        <f>SUMIF(D4202:D4205,"=Project",H4202:H4205)</f>
        <v>0</v>
      </c>
      <c r="I4206" s="26">
        <f>SUMIF(D4202:D4205,"=Project",I4202:I4205)</f>
        <v>0</v>
      </c>
      <c r="J4206" s="26">
        <f>SUMIF(D4202:D4205,"=Project",J4202:J4205)</f>
        <v>0</v>
      </c>
      <c r="K4206" s="26">
        <f>SUMIF(D4202:D4205,"=Project",K4202:K4205)</f>
        <v>0</v>
      </c>
      <c r="L4206" s="26">
        <f>SUMIF(D4202:D4205,"=Project",L4202:L4205)</f>
        <v>0</v>
      </c>
      <c r="M4206" s="26">
        <f>SUMIF(D4202:D4205,"=Project",M4202:M4205)</f>
        <v>0</v>
      </c>
      <c r="N4206" s="26">
        <f>SUMIF(D4202:D4205,"=Project",N4202:N4205)</f>
        <v>0</v>
      </c>
      <c r="O4206" s="26">
        <f>SUMIF(D4202:D4205,"=Project",O4202:O4205)</f>
        <v>0</v>
      </c>
      <c r="P4206" s="26">
        <f>SUMIF(D4202:D4205,"=Project",P4202:P4205)</f>
        <v>0</v>
      </c>
      <c r="Q4206" s="26">
        <f>SUMIF(D4202:D4205,"=Project",Q4202:Q4205)</f>
        <v>0</v>
      </c>
    </row>
    <row r="4207" spans="1:17" s="3" customFormat="1" ht="12" customHeight="1">
      <c r="A4207" s="16" t="s">
        <v>5060</v>
      </c>
      <c r="B4207" s="17" t="s">
        <v>18</v>
      </c>
      <c r="C4207" s="18" t="s">
        <v>5061</v>
      </c>
      <c r="D4207" s="19"/>
      <c r="E4207" s="18" t="s">
        <v>5062</v>
      </c>
      <c r="F4207" s="16" t="s">
        <v>533</v>
      </c>
      <c r="G4207" s="18" t="s">
        <v>5063</v>
      </c>
      <c r="H4207" s="20">
        <v>0</v>
      </c>
      <c r="I4207" s="20">
        <v>75.146000000000001</v>
      </c>
      <c r="J4207" s="20">
        <v>63.637</v>
      </c>
      <c r="K4207" s="20">
        <v>60.732999999999997</v>
      </c>
      <c r="L4207" s="20">
        <v>0</v>
      </c>
      <c r="M4207" s="20">
        <v>60.732999999999997</v>
      </c>
      <c r="N4207" s="20">
        <v>60.28</v>
      </c>
      <c r="O4207" s="20">
        <v>61.643999999999998</v>
      </c>
      <c r="P4207" s="20">
        <v>63.371000000000002</v>
      </c>
      <c r="Q4207" s="20">
        <v>63.969000000000001</v>
      </c>
    </row>
    <row r="4208" spans="1:17" s="3" customFormat="1" ht="12" customHeight="1">
      <c r="A4208" s="21" t="s">
        <v>5060</v>
      </c>
      <c r="B4208" s="22" t="s">
        <v>23</v>
      </c>
      <c r="C4208" s="21" t="s">
        <v>5061</v>
      </c>
      <c r="D4208" s="21" t="s">
        <v>5064</v>
      </c>
      <c r="E4208" s="23" t="s">
        <v>5065</v>
      </c>
      <c r="F4208" s="24">
        <v>6</v>
      </c>
      <c r="G4208" s="23" t="s">
        <v>5066</v>
      </c>
      <c r="H4208" s="25">
        <v>0</v>
      </c>
      <c r="I4208" s="25">
        <v>75.146000000000001</v>
      </c>
      <c r="J4208" s="25">
        <v>63.637</v>
      </c>
      <c r="K4208" s="25">
        <v>60.732999999999997</v>
      </c>
      <c r="L4208" s="25">
        <v>0</v>
      </c>
      <c r="M4208" s="25">
        <v>60.732999999999997</v>
      </c>
      <c r="N4208" s="25">
        <v>60.28</v>
      </c>
      <c r="O4208" s="25">
        <v>61.643999999999998</v>
      </c>
      <c r="P4208" s="25">
        <v>63.371000000000002</v>
      </c>
      <c r="Q4208" s="25">
        <v>63.969000000000001</v>
      </c>
    </row>
    <row r="4209" spans="1:17" s="3" customFormat="1" ht="12" customHeight="1">
      <c r="A4209" s="21" t="s">
        <v>5060</v>
      </c>
      <c r="B4209" s="22" t="s">
        <v>27</v>
      </c>
      <c r="C4209" s="21" t="s">
        <v>5061</v>
      </c>
      <c r="D4209" s="21" t="s">
        <v>5064</v>
      </c>
      <c r="E4209" s="23" t="s">
        <v>5067</v>
      </c>
      <c r="F4209" s="24">
        <v>6</v>
      </c>
      <c r="G4209" s="19"/>
      <c r="H4209" s="19"/>
      <c r="I4209" s="25">
        <v>51.972000000000001</v>
      </c>
      <c r="J4209" s="25">
        <v>42.911999999999999</v>
      </c>
      <c r="K4209" s="25">
        <v>42.408999999999999</v>
      </c>
      <c r="L4209" s="25">
        <v>0</v>
      </c>
      <c r="M4209" s="25">
        <v>42.408999999999999</v>
      </c>
      <c r="N4209" s="19"/>
      <c r="O4209" s="19"/>
      <c r="P4209" s="19"/>
      <c r="Q4209" s="19"/>
    </row>
    <row r="4210" spans="1:17" s="3" customFormat="1" ht="12" customHeight="1">
      <c r="A4210" s="21" t="s">
        <v>5060</v>
      </c>
      <c r="B4210" s="22" t="s">
        <v>27</v>
      </c>
      <c r="C4210" s="21" t="s">
        <v>5061</v>
      </c>
      <c r="D4210" s="21" t="s">
        <v>5064</v>
      </c>
      <c r="E4210" s="23" t="s">
        <v>5068</v>
      </c>
      <c r="F4210" s="24">
        <v>6</v>
      </c>
      <c r="G4210" s="19"/>
      <c r="H4210" s="19"/>
      <c r="I4210" s="25">
        <v>11.159000000000001</v>
      </c>
      <c r="J4210" s="25">
        <v>10.36</v>
      </c>
      <c r="K4210" s="25">
        <v>9.3650000000000002</v>
      </c>
      <c r="L4210" s="25">
        <v>0</v>
      </c>
      <c r="M4210" s="25">
        <v>9.3650000000000002</v>
      </c>
      <c r="N4210" s="19"/>
      <c r="O4210" s="19"/>
      <c r="P4210" s="19"/>
      <c r="Q4210" s="19"/>
    </row>
    <row r="4211" spans="1:17" s="3" customFormat="1" ht="12" customHeight="1">
      <c r="A4211" s="21" t="s">
        <v>5060</v>
      </c>
      <c r="B4211" s="22" t="s">
        <v>27</v>
      </c>
      <c r="C4211" s="21" t="s">
        <v>5061</v>
      </c>
      <c r="D4211" s="21" t="s">
        <v>5064</v>
      </c>
      <c r="E4211" s="23" t="s">
        <v>5069</v>
      </c>
      <c r="F4211" s="24">
        <v>6</v>
      </c>
      <c r="G4211" s="19"/>
      <c r="H4211" s="19"/>
      <c r="I4211" s="25">
        <v>12.015000000000001</v>
      </c>
      <c r="J4211" s="25">
        <v>10.365</v>
      </c>
      <c r="K4211" s="25">
        <v>8.9589999999999996</v>
      </c>
      <c r="L4211" s="25">
        <v>0</v>
      </c>
      <c r="M4211" s="25">
        <v>8.9589999999999996</v>
      </c>
      <c r="N4211" s="19"/>
      <c r="O4211" s="19"/>
      <c r="P4211" s="19"/>
      <c r="Q4211" s="19"/>
    </row>
    <row r="4212" spans="1:17" s="3" customFormat="1" ht="12" customHeight="1">
      <c r="A4212" s="97" t="s">
        <v>30</v>
      </c>
      <c r="B4212" s="98"/>
      <c r="C4212" s="98"/>
      <c r="D4212" s="98"/>
      <c r="E4212" s="98"/>
      <c r="F4212" s="98"/>
      <c r="G4212" s="99"/>
      <c r="H4212" s="19"/>
      <c r="I4212" s="26">
        <f>SUM(I4209:I4211)</f>
        <v>75.146000000000001</v>
      </c>
      <c r="J4212" s="26">
        <f>SUM(J4209:J4211)</f>
        <v>63.637</v>
      </c>
      <c r="K4212" s="26">
        <f>SUM(K4209:K4211)</f>
        <v>60.733000000000004</v>
      </c>
      <c r="L4212" s="26">
        <f>SUM(L4209:L4211)</f>
        <v>0</v>
      </c>
      <c r="M4212" s="26">
        <f>SUM(M4209:M4211)</f>
        <v>60.733000000000004</v>
      </c>
      <c r="N4212" s="19"/>
      <c r="O4212" s="19"/>
      <c r="P4212" s="19"/>
      <c r="Q4212" s="19"/>
    </row>
    <row r="4213" spans="1:17" s="3" customFormat="1" ht="12" customHeight="1">
      <c r="A4213" s="97" t="s">
        <v>31</v>
      </c>
      <c r="B4213" s="98"/>
      <c r="C4213" s="98"/>
      <c r="D4213" s="98"/>
      <c r="E4213" s="98"/>
      <c r="F4213" s="98"/>
      <c r="G4213" s="99"/>
      <c r="H4213" s="19"/>
      <c r="I4213" s="26">
        <v>0</v>
      </c>
      <c r="J4213" s="26">
        <v>0</v>
      </c>
      <c r="K4213" s="19"/>
      <c r="L4213" s="19"/>
      <c r="M4213" s="19"/>
      <c r="N4213" s="19"/>
      <c r="O4213" s="19"/>
      <c r="P4213" s="19"/>
      <c r="Q4213" s="19"/>
    </row>
    <row r="4214" spans="1:17" s="3" customFormat="1" ht="12" customHeight="1">
      <c r="A4214" s="97" t="s">
        <v>32</v>
      </c>
      <c r="B4214" s="98"/>
      <c r="C4214" s="98"/>
      <c r="D4214" s="98"/>
      <c r="E4214" s="98"/>
      <c r="F4214" s="98"/>
      <c r="G4214" s="99"/>
      <c r="H4214" s="26">
        <f>SUMIF(D4208:D4213,"=Project",H4208:H4213)</f>
        <v>0</v>
      </c>
      <c r="I4214" s="26">
        <f>SUMIF(D4208:D4213,"=Project",I4208:I4213)</f>
        <v>0</v>
      </c>
      <c r="J4214" s="26">
        <f>SUMIF(D4208:D4213,"=Project",J4208:J4213)</f>
        <v>0</v>
      </c>
      <c r="K4214" s="26">
        <f>SUMIF(D4208:D4213,"=Project",K4208:K4213)</f>
        <v>0</v>
      </c>
      <c r="L4214" s="26">
        <f>SUMIF(D4208:D4213,"=Project",L4208:L4213)</f>
        <v>0</v>
      </c>
      <c r="M4214" s="26">
        <f>SUMIF(D4208:D4213,"=Project",M4208:M4213)</f>
        <v>0</v>
      </c>
      <c r="N4214" s="26">
        <f>SUMIF(D4208:D4213,"=Project",N4208:N4213)</f>
        <v>0</v>
      </c>
      <c r="O4214" s="26">
        <f>SUMIF(D4208:D4213,"=Project",O4208:O4213)</f>
        <v>0</v>
      </c>
      <c r="P4214" s="26">
        <f>SUMIF(D4208:D4213,"=Project",P4208:P4213)</f>
        <v>0</v>
      </c>
      <c r="Q4214" s="26">
        <f>SUMIF(D4208:D4213,"=Project",Q4208:Q4213)</f>
        <v>0</v>
      </c>
    </row>
    <row r="4215" spans="1:17" s="3" customFormat="1" ht="12" customHeight="1">
      <c r="A4215" s="16" t="s">
        <v>5070</v>
      </c>
      <c r="B4215" s="17" t="s">
        <v>18</v>
      </c>
      <c r="C4215" s="18" t="s">
        <v>5071</v>
      </c>
      <c r="D4215" s="19"/>
      <c r="E4215" s="18" t="s">
        <v>5072</v>
      </c>
      <c r="F4215" s="16" t="s">
        <v>533</v>
      </c>
      <c r="G4215" s="18" t="s">
        <v>5073</v>
      </c>
      <c r="H4215" s="20">
        <v>0</v>
      </c>
      <c r="I4215" s="20">
        <v>73.22</v>
      </c>
      <c r="J4215" s="20">
        <v>62.343000000000004</v>
      </c>
      <c r="K4215" s="20">
        <v>65.564999999999998</v>
      </c>
      <c r="L4215" s="20">
        <v>0</v>
      </c>
      <c r="M4215" s="20">
        <v>65.564999999999998</v>
      </c>
      <c r="N4215" s="20">
        <v>65.768000000000001</v>
      </c>
      <c r="O4215" s="20">
        <v>66.483000000000004</v>
      </c>
      <c r="P4215" s="20">
        <v>67.338999999999999</v>
      </c>
      <c r="Q4215" s="20">
        <v>68.245000000000005</v>
      </c>
    </row>
    <row r="4216" spans="1:17" s="3" customFormat="1" ht="12" customHeight="1">
      <c r="A4216" s="21" t="s">
        <v>5070</v>
      </c>
      <c r="B4216" s="22" t="s">
        <v>23</v>
      </c>
      <c r="C4216" s="21" t="s">
        <v>5071</v>
      </c>
      <c r="D4216" s="21" t="s">
        <v>5074</v>
      </c>
      <c r="E4216" s="23" t="s">
        <v>5072</v>
      </c>
      <c r="F4216" s="24">
        <v>6</v>
      </c>
      <c r="G4216" s="23" t="s">
        <v>5075</v>
      </c>
      <c r="H4216" s="25">
        <v>0</v>
      </c>
      <c r="I4216" s="25">
        <v>73.22</v>
      </c>
      <c r="J4216" s="25">
        <v>62.343000000000004</v>
      </c>
      <c r="K4216" s="25">
        <v>65.564999999999998</v>
      </c>
      <c r="L4216" s="25">
        <v>0</v>
      </c>
      <c r="M4216" s="25">
        <v>65.564999999999998</v>
      </c>
      <c r="N4216" s="25">
        <v>65.768000000000001</v>
      </c>
      <c r="O4216" s="25">
        <v>66.483000000000004</v>
      </c>
      <c r="P4216" s="25">
        <v>67.338999999999999</v>
      </c>
      <c r="Q4216" s="25">
        <v>68.245000000000005</v>
      </c>
    </row>
    <row r="4217" spans="1:17" s="3" customFormat="1" ht="12" customHeight="1">
      <c r="A4217" s="21" t="s">
        <v>5070</v>
      </c>
      <c r="B4217" s="22" t="s">
        <v>27</v>
      </c>
      <c r="C4217" s="21" t="s">
        <v>5071</v>
      </c>
      <c r="D4217" s="21" t="s">
        <v>5074</v>
      </c>
      <c r="E4217" s="23" t="s">
        <v>5076</v>
      </c>
      <c r="F4217" s="24">
        <v>6</v>
      </c>
      <c r="G4217" s="19"/>
      <c r="H4217" s="19"/>
      <c r="I4217" s="25">
        <v>70.477000000000004</v>
      </c>
      <c r="J4217" s="25">
        <v>60.503</v>
      </c>
      <c r="K4217" s="25">
        <v>63.313000000000002</v>
      </c>
      <c r="L4217" s="25">
        <v>0</v>
      </c>
      <c r="M4217" s="25">
        <v>63.313000000000002</v>
      </c>
      <c r="N4217" s="19"/>
      <c r="O4217" s="19"/>
      <c r="P4217" s="19"/>
      <c r="Q4217" s="19"/>
    </row>
    <row r="4218" spans="1:17" s="3" customFormat="1" ht="12" customHeight="1">
      <c r="A4218" s="21" t="s">
        <v>5070</v>
      </c>
      <c r="B4218" s="22" t="s">
        <v>27</v>
      </c>
      <c r="C4218" s="21" t="s">
        <v>5071</v>
      </c>
      <c r="D4218" s="21" t="s">
        <v>5074</v>
      </c>
      <c r="E4218" s="23" t="s">
        <v>5077</v>
      </c>
      <c r="F4218" s="24">
        <v>6</v>
      </c>
      <c r="G4218" s="19"/>
      <c r="H4218" s="19"/>
      <c r="I4218" s="25">
        <v>2.7429999999999999</v>
      </c>
      <c r="J4218" s="25">
        <v>1.84</v>
      </c>
      <c r="K4218" s="25">
        <v>2.2519999999999998</v>
      </c>
      <c r="L4218" s="25">
        <v>0</v>
      </c>
      <c r="M4218" s="25">
        <v>2.2519999999999998</v>
      </c>
      <c r="N4218" s="19"/>
      <c r="O4218" s="19"/>
      <c r="P4218" s="19"/>
      <c r="Q4218" s="19"/>
    </row>
    <row r="4219" spans="1:17" s="3" customFormat="1" ht="12" customHeight="1">
      <c r="A4219" s="97" t="s">
        <v>30</v>
      </c>
      <c r="B4219" s="98"/>
      <c r="C4219" s="98"/>
      <c r="D4219" s="98"/>
      <c r="E4219" s="98"/>
      <c r="F4219" s="98"/>
      <c r="G4219" s="99"/>
      <c r="H4219" s="19"/>
      <c r="I4219" s="26">
        <f>SUM(I4217:I4218)</f>
        <v>73.22</v>
      </c>
      <c r="J4219" s="26">
        <f>SUM(J4217:J4218)</f>
        <v>62.343000000000004</v>
      </c>
      <c r="K4219" s="26">
        <f>SUM(K4217:K4218)</f>
        <v>65.564999999999998</v>
      </c>
      <c r="L4219" s="26">
        <f>SUM(L4217:L4218)</f>
        <v>0</v>
      </c>
      <c r="M4219" s="26">
        <f>SUM(M4217:M4218)</f>
        <v>65.564999999999998</v>
      </c>
      <c r="N4219" s="19"/>
      <c r="O4219" s="19"/>
      <c r="P4219" s="19"/>
      <c r="Q4219" s="19"/>
    </row>
    <row r="4220" spans="1:17" s="3" customFormat="1" ht="12" customHeight="1">
      <c r="A4220" s="97" t="s">
        <v>31</v>
      </c>
      <c r="B4220" s="98"/>
      <c r="C4220" s="98"/>
      <c r="D4220" s="98"/>
      <c r="E4220" s="98"/>
      <c r="F4220" s="98"/>
      <c r="G4220" s="99"/>
      <c r="H4220" s="19"/>
      <c r="I4220" s="26">
        <v>0</v>
      </c>
      <c r="J4220" s="26">
        <v>0</v>
      </c>
      <c r="K4220" s="19"/>
      <c r="L4220" s="19"/>
      <c r="M4220" s="19"/>
      <c r="N4220" s="19"/>
      <c r="O4220" s="19"/>
      <c r="P4220" s="19"/>
      <c r="Q4220" s="19"/>
    </row>
    <row r="4221" spans="1:17" s="3" customFormat="1" ht="12" customHeight="1">
      <c r="A4221" s="97" t="s">
        <v>32</v>
      </c>
      <c r="B4221" s="98"/>
      <c r="C4221" s="98"/>
      <c r="D4221" s="98"/>
      <c r="E4221" s="98"/>
      <c r="F4221" s="98"/>
      <c r="G4221" s="99"/>
      <c r="H4221" s="26">
        <f>SUMIF(D4216:D4220,"=Project",H4216:H4220)</f>
        <v>0</v>
      </c>
      <c r="I4221" s="26">
        <f>SUMIF(D4216:D4220,"=Project",I4216:I4220)</f>
        <v>0</v>
      </c>
      <c r="J4221" s="26">
        <f>SUMIF(D4216:D4220,"=Project",J4216:J4220)</f>
        <v>0</v>
      </c>
      <c r="K4221" s="26">
        <f>SUMIF(D4216:D4220,"=Project",K4216:K4220)</f>
        <v>0</v>
      </c>
      <c r="L4221" s="26">
        <f>SUMIF(D4216:D4220,"=Project",L4216:L4220)</f>
        <v>0</v>
      </c>
      <c r="M4221" s="26">
        <f>SUMIF(D4216:D4220,"=Project",M4216:M4220)</f>
        <v>0</v>
      </c>
      <c r="N4221" s="26">
        <f>SUMIF(D4216:D4220,"=Project",N4216:N4220)</f>
        <v>0</v>
      </c>
      <c r="O4221" s="26">
        <f>SUMIF(D4216:D4220,"=Project",O4216:O4220)</f>
        <v>0</v>
      </c>
      <c r="P4221" s="26">
        <f>SUMIF(D4216:D4220,"=Project",P4216:P4220)</f>
        <v>0</v>
      </c>
      <c r="Q4221" s="26">
        <f>SUMIF(D4216:D4220,"=Project",Q4216:Q4220)</f>
        <v>0</v>
      </c>
    </row>
    <row r="4222" spans="1:17" s="3" customFormat="1" ht="12" customHeight="1">
      <c r="A4222" s="16" t="s">
        <v>3939</v>
      </c>
      <c r="B4222" s="17" t="s">
        <v>18</v>
      </c>
      <c r="C4222" s="18" t="s">
        <v>5078</v>
      </c>
      <c r="D4222" s="19"/>
      <c r="E4222" s="18" t="s">
        <v>5079</v>
      </c>
      <c r="F4222" s="16" t="s">
        <v>533</v>
      </c>
      <c r="G4222" s="18" t="s">
        <v>5080</v>
      </c>
      <c r="H4222" s="20">
        <v>0</v>
      </c>
      <c r="I4222" s="20">
        <v>10.846</v>
      </c>
      <c r="J4222" s="20">
        <v>11.824999999999999</v>
      </c>
      <c r="K4222" s="20">
        <v>15.608000000000001</v>
      </c>
      <c r="L4222" s="20">
        <v>0</v>
      </c>
      <c r="M4222" s="20">
        <v>15.608000000000001</v>
      </c>
      <c r="N4222" s="20">
        <v>15.286</v>
      </c>
      <c r="O4222" s="20">
        <v>14.516999999999999</v>
      </c>
      <c r="P4222" s="20">
        <v>14.49</v>
      </c>
      <c r="Q4222" s="20">
        <v>14.382</v>
      </c>
    </row>
    <row r="4223" spans="1:17" s="3" customFormat="1" ht="12" customHeight="1">
      <c r="A4223" s="21" t="s">
        <v>3939</v>
      </c>
      <c r="B4223" s="22" t="s">
        <v>23</v>
      </c>
      <c r="C4223" s="21" t="s">
        <v>5078</v>
      </c>
      <c r="D4223" s="21" t="s">
        <v>5081</v>
      </c>
      <c r="E4223" s="23" t="s">
        <v>5082</v>
      </c>
      <c r="F4223" s="24">
        <v>6</v>
      </c>
      <c r="G4223" s="23" t="s">
        <v>5083</v>
      </c>
      <c r="H4223" s="25">
        <v>0</v>
      </c>
      <c r="I4223" s="25">
        <v>8.3339999999999996</v>
      </c>
      <c r="J4223" s="25">
        <v>8.3109999999999999</v>
      </c>
      <c r="K4223" s="25">
        <v>9.1950000000000003</v>
      </c>
      <c r="L4223" s="25">
        <v>0</v>
      </c>
      <c r="M4223" s="25">
        <v>9.1950000000000003</v>
      </c>
      <c r="N4223" s="25">
        <v>9.1769999999999996</v>
      </c>
      <c r="O4223" s="25">
        <v>8.8089999999999993</v>
      </c>
      <c r="P4223" s="25">
        <v>8.6969999999999992</v>
      </c>
      <c r="Q4223" s="25">
        <v>8.5310000000000006</v>
      </c>
    </row>
    <row r="4224" spans="1:17" s="3" customFormat="1" ht="12" customHeight="1">
      <c r="A4224" s="21" t="s">
        <v>3939</v>
      </c>
      <c r="B4224" s="22" t="s">
        <v>27</v>
      </c>
      <c r="C4224" s="21" t="s">
        <v>5078</v>
      </c>
      <c r="D4224" s="21" t="s">
        <v>5081</v>
      </c>
      <c r="E4224" s="23" t="s">
        <v>5084</v>
      </c>
      <c r="F4224" s="24">
        <v>6</v>
      </c>
      <c r="G4224" s="19"/>
      <c r="H4224" s="19"/>
      <c r="I4224" s="25">
        <v>8.3339999999999996</v>
      </c>
      <c r="J4224" s="25">
        <v>8.3109999999999999</v>
      </c>
      <c r="K4224" s="25">
        <v>9.1950000000000003</v>
      </c>
      <c r="L4224" s="25">
        <v>0</v>
      </c>
      <c r="M4224" s="25">
        <v>9.1950000000000003</v>
      </c>
      <c r="N4224" s="19"/>
      <c r="O4224" s="19"/>
      <c r="P4224" s="19"/>
      <c r="Q4224" s="19"/>
    </row>
    <row r="4225" spans="1:17" s="3" customFormat="1" ht="12" customHeight="1">
      <c r="A4225" s="97" t="s">
        <v>30</v>
      </c>
      <c r="B4225" s="98"/>
      <c r="C4225" s="98"/>
      <c r="D4225" s="98"/>
      <c r="E4225" s="98"/>
      <c r="F4225" s="98"/>
      <c r="G4225" s="99"/>
      <c r="H4225" s="19"/>
      <c r="I4225" s="26">
        <f>SUM(I4224:I4224)</f>
        <v>8.3339999999999996</v>
      </c>
      <c r="J4225" s="26">
        <f>SUM(J4224:J4224)</f>
        <v>8.3109999999999999</v>
      </c>
      <c r="K4225" s="26">
        <f>SUM(K4224:K4224)</f>
        <v>9.1950000000000003</v>
      </c>
      <c r="L4225" s="26">
        <f>SUM(L4224:L4224)</f>
        <v>0</v>
      </c>
      <c r="M4225" s="26">
        <f>SUM(M4224:M4224)</f>
        <v>9.1950000000000003</v>
      </c>
      <c r="N4225" s="19"/>
      <c r="O4225" s="19"/>
      <c r="P4225" s="19"/>
      <c r="Q4225" s="19"/>
    </row>
    <row r="4226" spans="1:17" s="3" customFormat="1" ht="12" customHeight="1">
      <c r="A4226" s="97" t="s">
        <v>31</v>
      </c>
      <c r="B4226" s="98"/>
      <c r="C4226" s="98"/>
      <c r="D4226" s="98"/>
      <c r="E4226" s="98"/>
      <c r="F4226" s="98"/>
      <c r="G4226" s="99"/>
      <c r="H4226" s="19"/>
      <c r="I4226" s="26">
        <v>0</v>
      </c>
      <c r="J4226" s="26">
        <v>0</v>
      </c>
      <c r="K4226" s="19"/>
      <c r="L4226" s="19"/>
      <c r="M4226" s="19"/>
      <c r="N4226" s="19"/>
      <c r="O4226" s="19"/>
      <c r="P4226" s="19"/>
      <c r="Q4226" s="19"/>
    </row>
    <row r="4227" spans="1:17" s="3" customFormat="1" ht="12" customHeight="1">
      <c r="A4227" s="21" t="s">
        <v>3939</v>
      </c>
      <c r="B4227" s="22" t="s">
        <v>23</v>
      </c>
      <c r="C4227" s="21" t="s">
        <v>5078</v>
      </c>
      <c r="D4227" s="21" t="s">
        <v>5085</v>
      </c>
      <c r="E4227" s="23" t="s">
        <v>5086</v>
      </c>
      <c r="F4227" s="24">
        <v>6</v>
      </c>
      <c r="G4227" s="23" t="s">
        <v>5087</v>
      </c>
      <c r="H4227" s="25">
        <v>0</v>
      </c>
      <c r="I4227" s="25">
        <v>2.512</v>
      </c>
      <c r="J4227" s="25">
        <v>3.5139999999999998</v>
      </c>
      <c r="K4227" s="25">
        <v>6.4130000000000003</v>
      </c>
      <c r="L4227" s="25">
        <v>0</v>
      </c>
      <c r="M4227" s="25">
        <v>6.4130000000000003</v>
      </c>
      <c r="N4227" s="25">
        <v>6.109</v>
      </c>
      <c r="O4227" s="25">
        <v>5.7080000000000002</v>
      </c>
      <c r="P4227" s="25">
        <v>5.7930000000000001</v>
      </c>
      <c r="Q4227" s="25">
        <v>5.851</v>
      </c>
    </row>
    <row r="4228" spans="1:17" s="3" customFormat="1" ht="12" customHeight="1">
      <c r="A4228" s="21" t="s">
        <v>3939</v>
      </c>
      <c r="B4228" s="22" t="s">
        <v>27</v>
      </c>
      <c r="C4228" s="21" t="s">
        <v>5078</v>
      </c>
      <c r="D4228" s="21" t="s">
        <v>5085</v>
      </c>
      <c r="E4228" s="23" t="s">
        <v>5088</v>
      </c>
      <c r="F4228" s="24">
        <v>6</v>
      </c>
      <c r="G4228" s="19"/>
      <c r="H4228" s="19"/>
      <c r="I4228" s="25">
        <v>0.83199999999999996</v>
      </c>
      <c r="J4228" s="25">
        <v>1.1599999999999999</v>
      </c>
      <c r="K4228" s="25">
        <v>1.3220000000000001</v>
      </c>
      <c r="L4228" s="25">
        <v>0</v>
      </c>
      <c r="M4228" s="25">
        <v>1.3220000000000001</v>
      </c>
      <c r="N4228" s="19"/>
      <c r="O4228" s="19"/>
      <c r="P4228" s="19"/>
      <c r="Q4228" s="19"/>
    </row>
    <row r="4229" spans="1:17" s="3" customFormat="1" ht="12" customHeight="1">
      <c r="A4229" s="21" t="s">
        <v>3939</v>
      </c>
      <c r="B4229" s="22" t="s">
        <v>27</v>
      </c>
      <c r="C4229" s="21" t="s">
        <v>5078</v>
      </c>
      <c r="D4229" s="21" t="s">
        <v>5085</v>
      </c>
      <c r="E4229" s="23" t="s">
        <v>5089</v>
      </c>
      <c r="F4229" s="24">
        <v>6</v>
      </c>
      <c r="G4229" s="19"/>
      <c r="H4229" s="19"/>
      <c r="I4229" s="25">
        <v>1.68</v>
      </c>
      <c r="J4229" s="25">
        <v>2.3540000000000001</v>
      </c>
      <c r="K4229" s="25">
        <v>5.0910000000000002</v>
      </c>
      <c r="L4229" s="25">
        <v>0</v>
      </c>
      <c r="M4229" s="25">
        <v>5.0910000000000002</v>
      </c>
      <c r="N4229" s="19"/>
      <c r="O4229" s="19"/>
      <c r="P4229" s="19"/>
      <c r="Q4229" s="19"/>
    </row>
    <row r="4230" spans="1:17" s="3" customFormat="1" ht="12" customHeight="1">
      <c r="A4230" s="97" t="s">
        <v>30</v>
      </c>
      <c r="B4230" s="98"/>
      <c r="C4230" s="98"/>
      <c r="D4230" s="98"/>
      <c r="E4230" s="98"/>
      <c r="F4230" s="98"/>
      <c r="G4230" s="99"/>
      <c r="H4230" s="19"/>
      <c r="I4230" s="26">
        <f>SUM(I4228:I4229)</f>
        <v>2.512</v>
      </c>
      <c r="J4230" s="26">
        <f>SUM(J4228:J4229)</f>
        <v>3.5140000000000002</v>
      </c>
      <c r="K4230" s="26">
        <f>SUM(K4228:K4229)</f>
        <v>6.4130000000000003</v>
      </c>
      <c r="L4230" s="26">
        <f>SUM(L4228:L4229)</f>
        <v>0</v>
      </c>
      <c r="M4230" s="26">
        <f>SUM(M4228:M4229)</f>
        <v>6.4130000000000003</v>
      </c>
      <c r="N4230" s="19"/>
      <c r="O4230" s="19"/>
      <c r="P4230" s="19"/>
      <c r="Q4230" s="19"/>
    </row>
    <row r="4231" spans="1:17" s="3" customFormat="1" ht="12" customHeight="1">
      <c r="A4231" s="97" t="s">
        <v>31</v>
      </c>
      <c r="B4231" s="98"/>
      <c r="C4231" s="98"/>
      <c r="D4231" s="98"/>
      <c r="E4231" s="98"/>
      <c r="F4231" s="98"/>
      <c r="G4231" s="99"/>
      <c r="H4231" s="19"/>
      <c r="I4231" s="26">
        <v>0</v>
      </c>
      <c r="J4231" s="26">
        <v>0</v>
      </c>
      <c r="K4231" s="19"/>
      <c r="L4231" s="19"/>
      <c r="M4231" s="19"/>
      <c r="N4231" s="19"/>
      <c r="O4231" s="19"/>
      <c r="P4231" s="19"/>
      <c r="Q4231" s="19"/>
    </row>
    <row r="4232" spans="1:17" s="3" customFormat="1" ht="12" customHeight="1">
      <c r="A4232" s="97" t="s">
        <v>32</v>
      </c>
      <c r="B4232" s="98"/>
      <c r="C4232" s="98"/>
      <c r="D4232" s="98"/>
      <c r="E4232" s="98"/>
      <c r="F4232" s="98"/>
      <c r="G4232" s="99"/>
      <c r="H4232" s="26">
        <f>SUMIF(D4223:D4231,"=Project",H4223:H4231)</f>
        <v>0</v>
      </c>
      <c r="I4232" s="26">
        <f>SUMIF(D4223:D4231,"=Project",I4223:I4231)</f>
        <v>0</v>
      </c>
      <c r="J4232" s="26">
        <f>SUMIF(D4223:D4231,"=Project",J4223:J4231)</f>
        <v>0</v>
      </c>
      <c r="K4232" s="26">
        <f>SUMIF(D4223:D4231,"=Project",K4223:K4231)</f>
        <v>0</v>
      </c>
      <c r="L4232" s="26">
        <f>SUMIF(D4223:D4231,"=Project",L4223:L4231)</f>
        <v>0</v>
      </c>
      <c r="M4232" s="26">
        <f>SUMIF(D4223:D4231,"=Project",M4223:M4231)</f>
        <v>0</v>
      </c>
      <c r="N4232" s="26">
        <f>SUMIF(D4223:D4231,"=Project",N4223:N4231)</f>
        <v>0</v>
      </c>
      <c r="O4232" s="26">
        <f>SUMIF(D4223:D4231,"=Project",O4223:O4231)</f>
        <v>0</v>
      </c>
      <c r="P4232" s="26">
        <f>SUMIF(D4223:D4231,"=Project",P4223:P4231)</f>
        <v>0</v>
      </c>
      <c r="Q4232" s="26">
        <f>SUMIF(D4223:D4231,"=Project",Q4223:Q4231)</f>
        <v>0</v>
      </c>
    </row>
    <row r="4233" spans="1:17" s="3" customFormat="1" ht="12" customHeight="1">
      <c r="A4233" s="16" t="s">
        <v>5090</v>
      </c>
      <c r="B4233" s="17" t="s">
        <v>18</v>
      </c>
      <c r="C4233" s="18" t="s">
        <v>5091</v>
      </c>
      <c r="D4233" s="19"/>
      <c r="E4233" s="18" t="s">
        <v>5092</v>
      </c>
      <c r="F4233" s="16" t="s">
        <v>533</v>
      </c>
      <c r="G4233" s="18" t="s">
        <v>5093</v>
      </c>
      <c r="H4233" s="20">
        <v>0</v>
      </c>
      <c r="I4233" s="20">
        <v>203.51300000000001</v>
      </c>
      <c r="J4233" s="20">
        <v>54.171999999999997</v>
      </c>
      <c r="K4233" s="20">
        <v>52.978000000000002</v>
      </c>
      <c r="L4233" s="20">
        <v>0</v>
      </c>
      <c r="M4233" s="20">
        <v>52.978000000000002</v>
      </c>
      <c r="N4233" s="20">
        <v>51.954000000000001</v>
      </c>
      <c r="O4233" s="20">
        <v>51.531999999999996</v>
      </c>
      <c r="P4233" s="20">
        <v>50.94</v>
      </c>
      <c r="Q4233" s="20">
        <v>51.49</v>
      </c>
    </row>
    <row r="4234" spans="1:17" s="3" customFormat="1" ht="12" customHeight="1">
      <c r="A4234" s="21" t="s">
        <v>5090</v>
      </c>
      <c r="B4234" s="22" t="s">
        <v>23</v>
      </c>
      <c r="C4234" s="21" t="s">
        <v>5091</v>
      </c>
      <c r="D4234" s="21" t="s">
        <v>5094</v>
      </c>
      <c r="E4234" s="23" t="s">
        <v>5095</v>
      </c>
      <c r="F4234" s="24">
        <v>6</v>
      </c>
      <c r="G4234" s="23" t="s">
        <v>5096</v>
      </c>
      <c r="H4234" s="25">
        <v>0</v>
      </c>
      <c r="I4234" s="25">
        <v>2.262</v>
      </c>
      <c r="J4234" s="25">
        <v>3.2789999999999999</v>
      </c>
      <c r="K4234" s="25">
        <v>1.734</v>
      </c>
      <c r="L4234" s="25">
        <v>0</v>
      </c>
      <c r="M4234" s="25">
        <v>1.734</v>
      </c>
      <c r="N4234" s="25">
        <v>1.774</v>
      </c>
      <c r="O4234" s="25">
        <v>1.768</v>
      </c>
      <c r="P4234" s="25">
        <v>1.8</v>
      </c>
      <c r="Q4234" s="25">
        <v>1.8180000000000001</v>
      </c>
    </row>
    <row r="4235" spans="1:17" s="3" customFormat="1" ht="12" customHeight="1">
      <c r="A4235" s="21" t="s">
        <v>5090</v>
      </c>
      <c r="B4235" s="22" t="s">
        <v>27</v>
      </c>
      <c r="C4235" s="21" t="s">
        <v>5091</v>
      </c>
      <c r="D4235" s="21" t="s">
        <v>5094</v>
      </c>
      <c r="E4235" s="23" t="s">
        <v>5095</v>
      </c>
      <c r="F4235" s="24">
        <v>6</v>
      </c>
      <c r="G4235" s="19"/>
      <c r="H4235" s="19"/>
      <c r="I4235" s="25">
        <v>2.262</v>
      </c>
      <c r="J4235" s="25">
        <v>3.2789999999999999</v>
      </c>
      <c r="K4235" s="25">
        <v>1.734</v>
      </c>
      <c r="L4235" s="25">
        <v>0</v>
      </c>
      <c r="M4235" s="25">
        <v>1.734</v>
      </c>
      <c r="N4235" s="19"/>
      <c r="O4235" s="19"/>
      <c r="P4235" s="19"/>
      <c r="Q4235" s="19"/>
    </row>
    <row r="4236" spans="1:17" s="3" customFormat="1" ht="12" customHeight="1">
      <c r="A4236" s="97" t="s">
        <v>30</v>
      </c>
      <c r="B4236" s="98"/>
      <c r="C4236" s="98"/>
      <c r="D4236" s="98"/>
      <c r="E4236" s="98"/>
      <c r="F4236" s="98"/>
      <c r="G4236" s="99"/>
      <c r="H4236" s="19"/>
      <c r="I4236" s="26">
        <f>SUM(I4235:I4235)</f>
        <v>2.262</v>
      </c>
      <c r="J4236" s="26">
        <f>SUM(J4235:J4235)</f>
        <v>3.2789999999999999</v>
      </c>
      <c r="K4236" s="26">
        <f>SUM(K4235:K4235)</f>
        <v>1.734</v>
      </c>
      <c r="L4236" s="26">
        <f>SUM(L4235:L4235)</f>
        <v>0</v>
      </c>
      <c r="M4236" s="26">
        <f>SUM(M4235:M4235)</f>
        <v>1.734</v>
      </c>
      <c r="N4236" s="19"/>
      <c r="O4236" s="19"/>
      <c r="P4236" s="19"/>
      <c r="Q4236" s="19"/>
    </row>
    <row r="4237" spans="1:17" s="3" customFormat="1" ht="12" customHeight="1">
      <c r="A4237" s="97" t="s">
        <v>31</v>
      </c>
      <c r="B4237" s="98"/>
      <c r="C4237" s="98"/>
      <c r="D4237" s="98"/>
      <c r="E4237" s="98"/>
      <c r="F4237" s="98"/>
      <c r="G4237" s="99"/>
      <c r="H4237" s="19"/>
      <c r="I4237" s="26">
        <v>0</v>
      </c>
      <c r="J4237" s="26">
        <v>0</v>
      </c>
      <c r="K4237" s="19"/>
      <c r="L4237" s="19"/>
      <c r="M4237" s="19"/>
      <c r="N4237" s="19"/>
      <c r="O4237" s="19"/>
      <c r="P4237" s="19"/>
      <c r="Q4237" s="19"/>
    </row>
    <row r="4238" spans="1:17" s="3" customFormat="1" ht="12" customHeight="1">
      <c r="A4238" s="21" t="s">
        <v>5090</v>
      </c>
      <c r="B4238" s="22" t="s">
        <v>23</v>
      </c>
      <c r="C4238" s="21" t="s">
        <v>5091</v>
      </c>
      <c r="D4238" s="21" t="s">
        <v>5097</v>
      </c>
      <c r="E4238" s="23" t="s">
        <v>5098</v>
      </c>
      <c r="F4238" s="24">
        <v>6</v>
      </c>
      <c r="G4238" s="23" t="s">
        <v>5099</v>
      </c>
      <c r="H4238" s="25">
        <v>0</v>
      </c>
      <c r="I4238" s="25">
        <v>11.685</v>
      </c>
      <c r="J4238" s="25">
        <v>0.33400000000000002</v>
      </c>
      <c r="K4238" s="25">
        <v>1.095</v>
      </c>
      <c r="L4238" s="25">
        <v>0</v>
      </c>
      <c r="M4238" s="25">
        <v>1.095</v>
      </c>
      <c r="N4238" s="25">
        <v>1.129</v>
      </c>
      <c r="O4238" s="25">
        <v>1.046</v>
      </c>
      <c r="P4238" s="25">
        <v>0.93300000000000005</v>
      </c>
      <c r="Q4238" s="25">
        <v>0.94</v>
      </c>
    </row>
    <row r="4239" spans="1:17" s="3" customFormat="1" ht="12" customHeight="1">
      <c r="A4239" s="21" t="s">
        <v>5090</v>
      </c>
      <c r="B4239" s="22" t="s">
        <v>27</v>
      </c>
      <c r="C4239" s="21" t="s">
        <v>5091</v>
      </c>
      <c r="D4239" s="21" t="s">
        <v>5097</v>
      </c>
      <c r="E4239" s="23" t="s">
        <v>5100</v>
      </c>
      <c r="F4239" s="24">
        <v>6</v>
      </c>
      <c r="G4239" s="19"/>
      <c r="H4239" s="19"/>
      <c r="I4239" s="25">
        <v>11.685</v>
      </c>
      <c r="J4239" s="25">
        <v>0.33400000000000002</v>
      </c>
      <c r="K4239" s="25">
        <v>1.095</v>
      </c>
      <c r="L4239" s="25">
        <v>0</v>
      </c>
      <c r="M4239" s="25">
        <v>1.095</v>
      </c>
      <c r="N4239" s="19"/>
      <c r="O4239" s="19"/>
      <c r="P4239" s="19"/>
      <c r="Q4239" s="19"/>
    </row>
    <row r="4240" spans="1:17" s="3" customFormat="1" ht="12" customHeight="1">
      <c r="A4240" s="97" t="s">
        <v>30</v>
      </c>
      <c r="B4240" s="98"/>
      <c r="C4240" s="98"/>
      <c r="D4240" s="98"/>
      <c r="E4240" s="98"/>
      <c r="F4240" s="98"/>
      <c r="G4240" s="99"/>
      <c r="H4240" s="19"/>
      <c r="I4240" s="26">
        <f>SUM(I4239:I4239)</f>
        <v>11.685</v>
      </c>
      <c r="J4240" s="26">
        <f>SUM(J4239:J4239)</f>
        <v>0.33400000000000002</v>
      </c>
      <c r="K4240" s="26">
        <f>SUM(K4239:K4239)</f>
        <v>1.095</v>
      </c>
      <c r="L4240" s="26">
        <f>SUM(L4239:L4239)</f>
        <v>0</v>
      </c>
      <c r="M4240" s="26">
        <f>SUM(M4239:M4239)</f>
        <v>1.095</v>
      </c>
      <c r="N4240" s="19"/>
      <c r="O4240" s="19"/>
      <c r="P4240" s="19"/>
      <c r="Q4240" s="19"/>
    </row>
    <row r="4241" spans="1:17" s="3" customFormat="1" ht="12" customHeight="1">
      <c r="A4241" s="97" t="s">
        <v>31</v>
      </c>
      <c r="B4241" s="98"/>
      <c r="C4241" s="98"/>
      <c r="D4241" s="98"/>
      <c r="E4241" s="98"/>
      <c r="F4241" s="98"/>
      <c r="G4241" s="99"/>
      <c r="H4241" s="19"/>
      <c r="I4241" s="26">
        <v>0</v>
      </c>
      <c r="J4241" s="26">
        <v>0</v>
      </c>
      <c r="K4241" s="19"/>
      <c r="L4241" s="19"/>
      <c r="M4241" s="19"/>
      <c r="N4241" s="19"/>
      <c r="O4241" s="19"/>
      <c r="P4241" s="19"/>
      <c r="Q4241" s="19"/>
    </row>
    <row r="4242" spans="1:17" s="3" customFormat="1" ht="12" customHeight="1">
      <c r="A4242" s="21" t="s">
        <v>5090</v>
      </c>
      <c r="B4242" s="22" t="s">
        <v>23</v>
      </c>
      <c r="C4242" s="21" t="s">
        <v>5091</v>
      </c>
      <c r="D4242" s="21" t="s">
        <v>5101</v>
      </c>
      <c r="E4242" s="23" t="s">
        <v>5102</v>
      </c>
      <c r="F4242" s="24">
        <v>6</v>
      </c>
      <c r="G4242" s="23" t="s">
        <v>5103</v>
      </c>
      <c r="H4242" s="25">
        <v>0</v>
      </c>
      <c r="I4242" s="25">
        <v>6.9889999999999999</v>
      </c>
      <c r="J4242" s="25">
        <v>4.5869999999999997</v>
      </c>
      <c r="K4242" s="25">
        <v>4.6529999999999996</v>
      </c>
      <c r="L4242" s="25">
        <v>0</v>
      </c>
      <c r="M4242" s="25">
        <v>4.6529999999999996</v>
      </c>
      <c r="N4242" s="25">
        <v>4.7329999999999997</v>
      </c>
      <c r="O4242" s="25">
        <v>4.7759999999999998</v>
      </c>
      <c r="P4242" s="25">
        <v>4.8280000000000003</v>
      </c>
      <c r="Q4242" s="25">
        <v>4.875</v>
      </c>
    </row>
    <row r="4243" spans="1:17" s="3" customFormat="1" ht="12" customHeight="1">
      <c r="A4243" s="21" t="s">
        <v>5090</v>
      </c>
      <c r="B4243" s="22" t="s">
        <v>27</v>
      </c>
      <c r="C4243" s="21" t="s">
        <v>5091</v>
      </c>
      <c r="D4243" s="21" t="s">
        <v>5101</v>
      </c>
      <c r="E4243" s="23" t="s">
        <v>5104</v>
      </c>
      <c r="F4243" s="24">
        <v>6</v>
      </c>
      <c r="G4243" s="19"/>
      <c r="H4243" s="19"/>
      <c r="I4243" s="25">
        <v>6.9889999999999999</v>
      </c>
      <c r="J4243" s="25">
        <v>4.5869999999999997</v>
      </c>
      <c r="K4243" s="25">
        <v>4.6529999999999996</v>
      </c>
      <c r="L4243" s="25">
        <v>0</v>
      </c>
      <c r="M4243" s="25">
        <v>4.6529999999999996</v>
      </c>
      <c r="N4243" s="19"/>
      <c r="O4243" s="19"/>
      <c r="P4243" s="19"/>
      <c r="Q4243" s="19"/>
    </row>
    <row r="4244" spans="1:17" s="3" customFormat="1" ht="12" customHeight="1">
      <c r="A4244" s="97" t="s">
        <v>30</v>
      </c>
      <c r="B4244" s="98"/>
      <c r="C4244" s="98"/>
      <c r="D4244" s="98"/>
      <c r="E4244" s="98"/>
      <c r="F4244" s="98"/>
      <c r="G4244" s="99"/>
      <c r="H4244" s="19"/>
      <c r="I4244" s="26">
        <f>SUM(I4243:I4243)</f>
        <v>6.9889999999999999</v>
      </c>
      <c r="J4244" s="26">
        <f>SUM(J4243:J4243)</f>
        <v>4.5869999999999997</v>
      </c>
      <c r="K4244" s="26">
        <f>SUM(K4243:K4243)</f>
        <v>4.6529999999999996</v>
      </c>
      <c r="L4244" s="26">
        <f>SUM(L4243:L4243)</f>
        <v>0</v>
      </c>
      <c r="M4244" s="26">
        <f>SUM(M4243:M4243)</f>
        <v>4.6529999999999996</v>
      </c>
      <c r="N4244" s="19"/>
      <c r="O4244" s="19"/>
      <c r="P4244" s="19"/>
      <c r="Q4244" s="19"/>
    </row>
    <row r="4245" spans="1:17" s="3" customFormat="1" ht="12" customHeight="1">
      <c r="A4245" s="97" t="s">
        <v>31</v>
      </c>
      <c r="B4245" s="98"/>
      <c r="C4245" s="98"/>
      <c r="D4245" s="98"/>
      <c r="E4245" s="98"/>
      <c r="F4245" s="98"/>
      <c r="G4245" s="99"/>
      <c r="H4245" s="19"/>
      <c r="I4245" s="26">
        <v>0</v>
      </c>
      <c r="J4245" s="26">
        <v>0</v>
      </c>
      <c r="K4245" s="19"/>
      <c r="L4245" s="19"/>
      <c r="M4245" s="19"/>
      <c r="N4245" s="19"/>
      <c r="O4245" s="19"/>
      <c r="P4245" s="19"/>
      <c r="Q4245" s="19"/>
    </row>
    <row r="4246" spans="1:17" s="3" customFormat="1" ht="12" customHeight="1">
      <c r="A4246" s="21" t="s">
        <v>5090</v>
      </c>
      <c r="B4246" s="22" t="s">
        <v>23</v>
      </c>
      <c r="C4246" s="21" t="s">
        <v>5091</v>
      </c>
      <c r="D4246" s="21" t="s">
        <v>5105</v>
      </c>
      <c r="E4246" s="23" t="s">
        <v>5106</v>
      </c>
      <c r="F4246" s="24">
        <v>6</v>
      </c>
      <c r="G4246" s="23" t="s">
        <v>5107</v>
      </c>
      <c r="H4246" s="25">
        <v>0</v>
      </c>
      <c r="I4246" s="25">
        <v>4.9669999999999996</v>
      </c>
      <c r="J4246" s="25">
        <v>1.6619999999999999</v>
      </c>
      <c r="K4246" s="25">
        <v>1.502</v>
      </c>
      <c r="L4246" s="25">
        <v>0</v>
      </c>
      <c r="M4246" s="25">
        <v>1.502</v>
      </c>
      <c r="N4246" s="25">
        <v>1.48</v>
      </c>
      <c r="O4246" s="25">
        <v>1.476</v>
      </c>
      <c r="P4246" s="25">
        <v>1.474</v>
      </c>
      <c r="Q4246" s="25">
        <v>1.49</v>
      </c>
    </row>
    <row r="4247" spans="1:17" s="3" customFormat="1" ht="12" customHeight="1">
      <c r="A4247" s="21" t="s">
        <v>5090</v>
      </c>
      <c r="B4247" s="22" t="s">
        <v>27</v>
      </c>
      <c r="C4247" s="21" t="s">
        <v>5091</v>
      </c>
      <c r="D4247" s="21" t="s">
        <v>5105</v>
      </c>
      <c r="E4247" s="23" t="s">
        <v>5108</v>
      </c>
      <c r="F4247" s="24">
        <v>6</v>
      </c>
      <c r="G4247" s="19"/>
      <c r="H4247" s="19"/>
      <c r="I4247" s="25">
        <v>4.9669999999999996</v>
      </c>
      <c r="J4247" s="25">
        <v>1.6619999999999999</v>
      </c>
      <c r="K4247" s="25">
        <v>1.502</v>
      </c>
      <c r="L4247" s="25">
        <v>0</v>
      </c>
      <c r="M4247" s="25">
        <v>1.502</v>
      </c>
      <c r="N4247" s="19"/>
      <c r="O4247" s="19"/>
      <c r="P4247" s="19"/>
      <c r="Q4247" s="19"/>
    </row>
    <row r="4248" spans="1:17" s="3" customFormat="1" ht="12" customHeight="1">
      <c r="A4248" s="97" t="s">
        <v>30</v>
      </c>
      <c r="B4248" s="98"/>
      <c r="C4248" s="98"/>
      <c r="D4248" s="98"/>
      <c r="E4248" s="98"/>
      <c r="F4248" s="98"/>
      <c r="G4248" s="99"/>
      <c r="H4248" s="19"/>
      <c r="I4248" s="26">
        <f>SUM(I4247:I4247)</f>
        <v>4.9669999999999996</v>
      </c>
      <c r="J4248" s="26">
        <f>SUM(J4247:J4247)</f>
        <v>1.6619999999999999</v>
      </c>
      <c r="K4248" s="26">
        <f>SUM(K4247:K4247)</f>
        <v>1.502</v>
      </c>
      <c r="L4248" s="26">
        <f>SUM(L4247:L4247)</f>
        <v>0</v>
      </c>
      <c r="M4248" s="26">
        <f>SUM(M4247:M4247)</f>
        <v>1.502</v>
      </c>
      <c r="N4248" s="19"/>
      <c r="O4248" s="19"/>
      <c r="P4248" s="19"/>
      <c r="Q4248" s="19"/>
    </row>
    <row r="4249" spans="1:17" s="3" customFormat="1" ht="12" customHeight="1">
      <c r="A4249" s="97" t="s">
        <v>31</v>
      </c>
      <c r="B4249" s="98"/>
      <c r="C4249" s="98"/>
      <c r="D4249" s="98"/>
      <c r="E4249" s="98"/>
      <c r="F4249" s="98"/>
      <c r="G4249" s="99"/>
      <c r="H4249" s="19"/>
      <c r="I4249" s="26">
        <v>0</v>
      </c>
      <c r="J4249" s="26">
        <v>0</v>
      </c>
      <c r="K4249" s="19"/>
      <c r="L4249" s="19"/>
      <c r="M4249" s="19"/>
      <c r="N4249" s="19"/>
      <c r="O4249" s="19"/>
      <c r="P4249" s="19"/>
      <c r="Q4249" s="19"/>
    </row>
    <row r="4250" spans="1:17" s="3" customFormat="1" ht="12" customHeight="1">
      <c r="A4250" s="21" t="s">
        <v>5090</v>
      </c>
      <c r="B4250" s="22" t="s">
        <v>23</v>
      </c>
      <c r="C4250" s="21" t="s">
        <v>5091</v>
      </c>
      <c r="D4250" s="21" t="s">
        <v>5109</v>
      </c>
      <c r="E4250" s="23" t="s">
        <v>5110</v>
      </c>
      <c r="F4250" s="24">
        <v>6</v>
      </c>
      <c r="G4250" s="23" t="s">
        <v>5111</v>
      </c>
      <c r="H4250" s="25">
        <v>0</v>
      </c>
      <c r="I4250" s="25">
        <v>34.561</v>
      </c>
      <c r="J4250" s="25">
        <v>21.184000000000001</v>
      </c>
      <c r="K4250" s="25">
        <v>20.978000000000002</v>
      </c>
      <c r="L4250" s="25">
        <v>0</v>
      </c>
      <c r="M4250" s="25">
        <v>20.978000000000002</v>
      </c>
      <c r="N4250" s="25">
        <v>20.622</v>
      </c>
      <c r="O4250" s="25">
        <v>20.047999999999998</v>
      </c>
      <c r="P4250" s="25">
        <v>19.503</v>
      </c>
      <c r="Q4250" s="25">
        <v>19.853999999999999</v>
      </c>
    </row>
    <row r="4251" spans="1:17" s="3" customFormat="1" ht="12" customHeight="1">
      <c r="A4251" s="21" t="s">
        <v>5090</v>
      </c>
      <c r="B4251" s="22" t="s">
        <v>27</v>
      </c>
      <c r="C4251" s="21" t="s">
        <v>5091</v>
      </c>
      <c r="D4251" s="21" t="s">
        <v>5109</v>
      </c>
      <c r="E4251" s="23" t="s">
        <v>5112</v>
      </c>
      <c r="F4251" s="24">
        <v>6</v>
      </c>
      <c r="G4251" s="19"/>
      <c r="H4251" s="19"/>
      <c r="I4251" s="25">
        <v>34.561</v>
      </c>
      <c r="J4251" s="25">
        <v>21.184000000000001</v>
      </c>
      <c r="K4251" s="25">
        <v>20.978000000000002</v>
      </c>
      <c r="L4251" s="25">
        <v>0</v>
      </c>
      <c r="M4251" s="25">
        <v>20.978000000000002</v>
      </c>
      <c r="N4251" s="19"/>
      <c r="O4251" s="19"/>
      <c r="P4251" s="19"/>
      <c r="Q4251" s="19"/>
    </row>
    <row r="4252" spans="1:17" s="3" customFormat="1" ht="12" customHeight="1">
      <c r="A4252" s="97" t="s">
        <v>30</v>
      </c>
      <c r="B4252" s="98"/>
      <c r="C4252" s="98"/>
      <c r="D4252" s="98"/>
      <c r="E4252" s="98"/>
      <c r="F4252" s="98"/>
      <c r="G4252" s="99"/>
      <c r="H4252" s="19"/>
      <c r="I4252" s="26">
        <f>SUM(I4251:I4251)</f>
        <v>34.561</v>
      </c>
      <c r="J4252" s="26">
        <f>SUM(J4251:J4251)</f>
        <v>21.184000000000001</v>
      </c>
      <c r="K4252" s="26">
        <f>SUM(K4251:K4251)</f>
        <v>20.978000000000002</v>
      </c>
      <c r="L4252" s="26">
        <f>SUM(L4251:L4251)</f>
        <v>0</v>
      </c>
      <c r="M4252" s="26">
        <f>SUM(M4251:M4251)</f>
        <v>20.978000000000002</v>
      </c>
      <c r="N4252" s="19"/>
      <c r="O4252" s="19"/>
      <c r="P4252" s="19"/>
      <c r="Q4252" s="19"/>
    </row>
    <row r="4253" spans="1:17" s="3" customFormat="1" ht="12" customHeight="1">
      <c r="A4253" s="97" t="s">
        <v>31</v>
      </c>
      <c r="B4253" s="98"/>
      <c r="C4253" s="98"/>
      <c r="D4253" s="98"/>
      <c r="E4253" s="98"/>
      <c r="F4253" s="98"/>
      <c r="G4253" s="99"/>
      <c r="H4253" s="19"/>
      <c r="I4253" s="26">
        <v>0</v>
      </c>
      <c r="J4253" s="26">
        <v>0</v>
      </c>
      <c r="K4253" s="19"/>
      <c r="L4253" s="19"/>
      <c r="M4253" s="19"/>
      <c r="N4253" s="19"/>
      <c r="O4253" s="19"/>
      <c r="P4253" s="19"/>
      <c r="Q4253" s="19"/>
    </row>
    <row r="4254" spans="1:17" s="3" customFormat="1" ht="12" customHeight="1">
      <c r="A4254" s="21" t="s">
        <v>5090</v>
      </c>
      <c r="B4254" s="22" t="s">
        <v>23</v>
      </c>
      <c r="C4254" s="21" t="s">
        <v>5091</v>
      </c>
      <c r="D4254" s="21" t="s">
        <v>5113</v>
      </c>
      <c r="E4254" s="23" t="s">
        <v>5114</v>
      </c>
      <c r="F4254" s="24">
        <v>6</v>
      </c>
      <c r="G4254" s="23" t="s">
        <v>5115</v>
      </c>
      <c r="H4254" s="25">
        <v>0</v>
      </c>
      <c r="I4254" s="25">
        <v>8.1219999999999999</v>
      </c>
      <c r="J4254" s="25">
        <v>5.718</v>
      </c>
      <c r="K4254" s="25">
        <v>5.55</v>
      </c>
      <c r="L4254" s="25">
        <v>0</v>
      </c>
      <c r="M4254" s="25">
        <v>5.55</v>
      </c>
      <c r="N4254" s="25">
        <v>5.1520000000000001</v>
      </c>
      <c r="O4254" s="25">
        <v>5.1909999999999998</v>
      </c>
      <c r="P4254" s="25">
        <v>5.1420000000000003</v>
      </c>
      <c r="Q4254" s="25">
        <v>4.968</v>
      </c>
    </row>
    <row r="4255" spans="1:17" s="3" customFormat="1" ht="12" customHeight="1">
      <c r="A4255" s="21" t="s">
        <v>5090</v>
      </c>
      <c r="B4255" s="22" t="s">
        <v>27</v>
      </c>
      <c r="C4255" s="21" t="s">
        <v>5091</v>
      </c>
      <c r="D4255" s="21" t="s">
        <v>5113</v>
      </c>
      <c r="E4255" s="23" t="s">
        <v>5116</v>
      </c>
      <c r="F4255" s="24">
        <v>6</v>
      </c>
      <c r="G4255" s="19"/>
      <c r="H4255" s="19"/>
      <c r="I4255" s="25">
        <v>8.1219999999999999</v>
      </c>
      <c r="J4255" s="25">
        <v>5.718</v>
      </c>
      <c r="K4255" s="25">
        <v>5.55</v>
      </c>
      <c r="L4255" s="25">
        <v>0</v>
      </c>
      <c r="M4255" s="25">
        <v>5.55</v>
      </c>
      <c r="N4255" s="19"/>
      <c r="O4255" s="19"/>
      <c r="P4255" s="19"/>
      <c r="Q4255" s="19"/>
    </row>
    <row r="4256" spans="1:17" s="3" customFormat="1" ht="12" customHeight="1">
      <c r="A4256" s="97" t="s">
        <v>30</v>
      </c>
      <c r="B4256" s="98"/>
      <c r="C4256" s="98"/>
      <c r="D4256" s="98"/>
      <c r="E4256" s="98"/>
      <c r="F4256" s="98"/>
      <c r="G4256" s="99"/>
      <c r="H4256" s="19"/>
      <c r="I4256" s="26">
        <f>SUM(I4255:I4255)</f>
        <v>8.1219999999999999</v>
      </c>
      <c r="J4256" s="26">
        <f>SUM(J4255:J4255)</f>
        <v>5.718</v>
      </c>
      <c r="K4256" s="26">
        <f>SUM(K4255:K4255)</f>
        <v>5.55</v>
      </c>
      <c r="L4256" s="26">
        <f>SUM(L4255:L4255)</f>
        <v>0</v>
      </c>
      <c r="M4256" s="26">
        <f>SUM(M4255:M4255)</f>
        <v>5.55</v>
      </c>
      <c r="N4256" s="19"/>
      <c r="O4256" s="19"/>
      <c r="P4256" s="19"/>
      <c r="Q4256" s="19"/>
    </row>
    <row r="4257" spans="1:17" s="3" customFormat="1" ht="12" customHeight="1">
      <c r="A4257" s="97" t="s">
        <v>31</v>
      </c>
      <c r="B4257" s="98"/>
      <c r="C4257" s="98"/>
      <c r="D4257" s="98"/>
      <c r="E4257" s="98"/>
      <c r="F4257" s="98"/>
      <c r="G4257" s="99"/>
      <c r="H4257" s="19"/>
      <c r="I4257" s="26">
        <v>0</v>
      </c>
      <c r="J4257" s="26">
        <v>0</v>
      </c>
      <c r="K4257" s="19"/>
      <c r="L4257" s="19"/>
      <c r="M4257" s="19"/>
      <c r="N4257" s="19"/>
      <c r="O4257" s="19"/>
      <c r="P4257" s="19"/>
      <c r="Q4257" s="19"/>
    </row>
    <row r="4258" spans="1:17" s="3" customFormat="1" ht="12" customHeight="1">
      <c r="A4258" s="21" t="s">
        <v>5090</v>
      </c>
      <c r="B4258" s="22" t="s">
        <v>23</v>
      </c>
      <c r="C4258" s="21" t="s">
        <v>5091</v>
      </c>
      <c r="D4258" s="21" t="s">
        <v>5117</v>
      </c>
      <c r="E4258" s="23" t="s">
        <v>5118</v>
      </c>
      <c r="F4258" s="24">
        <v>6</v>
      </c>
      <c r="G4258" s="23" t="s">
        <v>5119</v>
      </c>
      <c r="H4258" s="25">
        <v>0</v>
      </c>
      <c r="I4258" s="25">
        <v>5.18</v>
      </c>
      <c r="J4258" s="25">
        <v>4.0039999999999996</v>
      </c>
      <c r="K4258" s="25">
        <v>3.806</v>
      </c>
      <c r="L4258" s="25">
        <v>0</v>
      </c>
      <c r="M4258" s="25">
        <v>3.806</v>
      </c>
      <c r="N4258" s="25">
        <v>3.7290000000000001</v>
      </c>
      <c r="O4258" s="25">
        <v>3.6589999999999998</v>
      </c>
      <c r="P4258" s="25">
        <v>3.746</v>
      </c>
      <c r="Q4258" s="25">
        <v>3.7789999999999999</v>
      </c>
    </row>
    <row r="4259" spans="1:17" s="3" customFormat="1" ht="12" customHeight="1">
      <c r="A4259" s="21" t="s">
        <v>5090</v>
      </c>
      <c r="B4259" s="22" t="s">
        <v>27</v>
      </c>
      <c r="C4259" s="21" t="s">
        <v>5091</v>
      </c>
      <c r="D4259" s="21" t="s">
        <v>5117</v>
      </c>
      <c r="E4259" s="23" t="s">
        <v>5116</v>
      </c>
      <c r="F4259" s="24">
        <v>6</v>
      </c>
      <c r="G4259" s="19"/>
      <c r="H4259" s="19"/>
      <c r="I4259" s="25">
        <v>5.18</v>
      </c>
      <c r="J4259" s="25">
        <v>4.0039999999999996</v>
      </c>
      <c r="K4259" s="25">
        <v>3.806</v>
      </c>
      <c r="L4259" s="25">
        <v>0</v>
      </c>
      <c r="M4259" s="25">
        <v>3.806</v>
      </c>
      <c r="N4259" s="19"/>
      <c r="O4259" s="19"/>
      <c r="P4259" s="19"/>
      <c r="Q4259" s="19"/>
    </row>
    <row r="4260" spans="1:17" s="3" customFormat="1" ht="12" customHeight="1">
      <c r="A4260" s="97" t="s">
        <v>30</v>
      </c>
      <c r="B4260" s="98"/>
      <c r="C4260" s="98"/>
      <c r="D4260" s="98"/>
      <c r="E4260" s="98"/>
      <c r="F4260" s="98"/>
      <c r="G4260" s="99"/>
      <c r="H4260" s="19"/>
      <c r="I4260" s="26">
        <f>SUM(I4259:I4259)</f>
        <v>5.18</v>
      </c>
      <c r="J4260" s="26">
        <f>SUM(J4259:J4259)</f>
        <v>4.0039999999999996</v>
      </c>
      <c r="K4260" s="26">
        <f>SUM(K4259:K4259)</f>
        <v>3.806</v>
      </c>
      <c r="L4260" s="26">
        <f>SUM(L4259:L4259)</f>
        <v>0</v>
      </c>
      <c r="M4260" s="26">
        <f>SUM(M4259:M4259)</f>
        <v>3.806</v>
      </c>
      <c r="N4260" s="19"/>
      <c r="O4260" s="19"/>
      <c r="P4260" s="19"/>
      <c r="Q4260" s="19"/>
    </row>
    <row r="4261" spans="1:17" s="3" customFormat="1" ht="12" customHeight="1">
      <c r="A4261" s="97" t="s">
        <v>31</v>
      </c>
      <c r="B4261" s="98"/>
      <c r="C4261" s="98"/>
      <c r="D4261" s="98"/>
      <c r="E4261" s="98"/>
      <c r="F4261" s="98"/>
      <c r="G4261" s="99"/>
      <c r="H4261" s="19"/>
      <c r="I4261" s="26">
        <v>0</v>
      </c>
      <c r="J4261" s="26">
        <v>0</v>
      </c>
      <c r="K4261" s="19"/>
      <c r="L4261" s="19"/>
      <c r="M4261" s="19"/>
      <c r="N4261" s="19"/>
      <c r="O4261" s="19"/>
      <c r="P4261" s="19"/>
      <c r="Q4261" s="19"/>
    </row>
    <row r="4262" spans="1:17" s="3" customFormat="1" ht="12" customHeight="1">
      <c r="A4262" s="21" t="s">
        <v>5090</v>
      </c>
      <c r="B4262" s="22" t="s">
        <v>23</v>
      </c>
      <c r="C4262" s="21" t="s">
        <v>5091</v>
      </c>
      <c r="D4262" s="21" t="s">
        <v>5120</v>
      </c>
      <c r="E4262" s="23" t="s">
        <v>5121</v>
      </c>
      <c r="F4262" s="24">
        <v>6</v>
      </c>
      <c r="G4262" s="23" t="s">
        <v>5122</v>
      </c>
      <c r="H4262" s="25">
        <v>0</v>
      </c>
      <c r="I4262" s="25">
        <v>4.2320000000000002</v>
      </c>
      <c r="J4262" s="25">
        <v>3.3660000000000001</v>
      </c>
      <c r="K4262" s="25">
        <v>3.3839999999999999</v>
      </c>
      <c r="L4262" s="25">
        <v>0</v>
      </c>
      <c r="M4262" s="25">
        <v>3.3839999999999999</v>
      </c>
      <c r="N4262" s="25">
        <v>3.44</v>
      </c>
      <c r="O4262" s="25">
        <v>3.5070000000000001</v>
      </c>
      <c r="P4262" s="25">
        <v>3.5870000000000002</v>
      </c>
      <c r="Q4262" s="25">
        <v>3.661</v>
      </c>
    </row>
    <row r="4263" spans="1:17" s="3" customFormat="1" ht="12" customHeight="1">
      <c r="A4263" s="21" t="s">
        <v>5090</v>
      </c>
      <c r="B4263" s="22" t="s">
        <v>27</v>
      </c>
      <c r="C4263" s="21" t="s">
        <v>5091</v>
      </c>
      <c r="D4263" s="21" t="s">
        <v>5120</v>
      </c>
      <c r="E4263" s="23" t="s">
        <v>5116</v>
      </c>
      <c r="F4263" s="24">
        <v>6</v>
      </c>
      <c r="G4263" s="19"/>
      <c r="H4263" s="19"/>
      <c r="I4263" s="25">
        <v>4.2320000000000002</v>
      </c>
      <c r="J4263" s="25">
        <v>3.3660000000000001</v>
      </c>
      <c r="K4263" s="25">
        <v>3.3839999999999999</v>
      </c>
      <c r="L4263" s="25">
        <v>0</v>
      </c>
      <c r="M4263" s="25">
        <v>3.3839999999999999</v>
      </c>
      <c r="N4263" s="19"/>
      <c r="O4263" s="19"/>
      <c r="P4263" s="19"/>
      <c r="Q4263" s="19"/>
    </row>
    <row r="4264" spans="1:17" s="3" customFormat="1" ht="12" customHeight="1">
      <c r="A4264" s="97" t="s">
        <v>30</v>
      </c>
      <c r="B4264" s="98"/>
      <c r="C4264" s="98"/>
      <c r="D4264" s="98"/>
      <c r="E4264" s="98"/>
      <c r="F4264" s="98"/>
      <c r="G4264" s="99"/>
      <c r="H4264" s="19"/>
      <c r="I4264" s="26">
        <f>SUM(I4263:I4263)</f>
        <v>4.2320000000000002</v>
      </c>
      <c r="J4264" s="26">
        <f>SUM(J4263:J4263)</f>
        <v>3.3660000000000001</v>
      </c>
      <c r="K4264" s="26">
        <f>SUM(K4263:K4263)</f>
        <v>3.3839999999999999</v>
      </c>
      <c r="L4264" s="26">
        <f>SUM(L4263:L4263)</f>
        <v>0</v>
      </c>
      <c r="M4264" s="26">
        <f>SUM(M4263:M4263)</f>
        <v>3.3839999999999999</v>
      </c>
      <c r="N4264" s="19"/>
      <c r="O4264" s="19"/>
      <c r="P4264" s="19"/>
      <c r="Q4264" s="19"/>
    </row>
    <row r="4265" spans="1:17" s="3" customFormat="1" ht="12" customHeight="1">
      <c r="A4265" s="97" t="s">
        <v>31</v>
      </c>
      <c r="B4265" s="98"/>
      <c r="C4265" s="98"/>
      <c r="D4265" s="98"/>
      <c r="E4265" s="98"/>
      <c r="F4265" s="98"/>
      <c r="G4265" s="99"/>
      <c r="H4265" s="19"/>
      <c r="I4265" s="26">
        <v>0</v>
      </c>
      <c r="J4265" s="26">
        <v>0</v>
      </c>
      <c r="K4265" s="19"/>
      <c r="L4265" s="19"/>
      <c r="M4265" s="19"/>
      <c r="N4265" s="19"/>
      <c r="O4265" s="19"/>
      <c r="P4265" s="19"/>
      <c r="Q4265" s="19"/>
    </row>
    <row r="4266" spans="1:17" s="3" customFormat="1" ht="12" customHeight="1">
      <c r="A4266" s="21" t="s">
        <v>5090</v>
      </c>
      <c r="B4266" s="22" t="s">
        <v>23</v>
      </c>
      <c r="C4266" s="21" t="s">
        <v>5091</v>
      </c>
      <c r="D4266" s="21" t="s">
        <v>5123</v>
      </c>
      <c r="E4266" s="23" t="s">
        <v>5124</v>
      </c>
      <c r="F4266" s="24">
        <v>6</v>
      </c>
      <c r="G4266" s="23" t="s">
        <v>5125</v>
      </c>
      <c r="H4266" s="25">
        <v>0</v>
      </c>
      <c r="I4266" s="25">
        <v>4.2220000000000004</v>
      </c>
      <c r="J4266" s="25">
        <v>3.2429999999999999</v>
      </c>
      <c r="K4266" s="25">
        <v>3.2970000000000002</v>
      </c>
      <c r="L4266" s="25">
        <v>0</v>
      </c>
      <c r="M4266" s="25">
        <v>3.2970000000000002</v>
      </c>
      <c r="N4266" s="25">
        <v>3.3530000000000002</v>
      </c>
      <c r="O4266" s="25">
        <v>3.419</v>
      </c>
      <c r="P4266" s="25">
        <v>3.4950000000000001</v>
      </c>
      <c r="Q4266" s="25">
        <v>3.5680000000000001</v>
      </c>
    </row>
    <row r="4267" spans="1:17" s="3" customFormat="1" ht="12" customHeight="1">
      <c r="A4267" s="21" t="s">
        <v>5090</v>
      </c>
      <c r="B4267" s="22" t="s">
        <v>27</v>
      </c>
      <c r="C4267" s="21" t="s">
        <v>5091</v>
      </c>
      <c r="D4267" s="21" t="s">
        <v>5123</v>
      </c>
      <c r="E4267" s="23" t="s">
        <v>5116</v>
      </c>
      <c r="F4267" s="24">
        <v>6</v>
      </c>
      <c r="G4267" s="19"/>
      <c r="H4267" s="19"/>
      <c r="I4267" s="25">
        <v>4.2220000000000004</v>
      </c>
      <c r="J4267" s="25">
        <v>3.2429999999999999</v>
      </c>
      <c r="K4267" s="25">
        <v>3.2970000000000002</v>
      </c>
      <c r="L4267" s="25">
        <v>0</v>
      </c>
      <c r="M4267" s="25">
        <v>3.2970000000000002</v>
      </c>
      <c r="N4267" s="19"/>
      <c r="O4267" s="19"/>
      <c r="P4267" s="19"/>
      <c r="Q4267" s="19"/>
    </row>
    <row r="4268" spans="1:17" s="3" customFormat="1" ht="12" customHeight="1">
      <c r="A4268" s="97" t="s">
        <v>30</v>
      </c>
      <c r="B4268" s="98"/>
      <c r="C4268" s="98"/>
      <c r="D4268" s="98"/>
      <c r="E4268" s="98"/>
      <c r="F4268" s="98"/>
      <c r="G4268" s="99"/>
      <c r="H4268" s="19"/>
      <c r="I4268" s="26">
        <f>SUM(I4267:I4267)</f>
        <v>4.2220000000000004</v>
      </c>
      <c r="J4268" s="26">
        <f>SUM(J4267:J4267)</f>
        <v>3.2429999999999999</v>
      </c>
      <c r="K4268" s="26">
        <f>SUM(K4267:K4267)</f>
        <v>3.2970000000000002</v>
      </c>
      <c r="L4268" s="26">
        <f>SUM(L4267:L4267)</f>
        <v>0</v>
      </c>
      <c r="M4268" s="26">
        <f>SUM(M4267:M4267)</f>
        <v>3.2970000000000002</v>
      </c>
      <c r="N4268" s="19"/>
      <c r="O4268" s="19"/>
      <c r="P4268" s="19"/>
      <c r="Q4268" s="19"/>
    </row>
    <row r="4269" spans="1:17" s="3" customFormat="1" ht="12" customHeight="1">
      <c r="A4269" s="97" t="s">
        <v>31</v>
      </c>
      <c r="B4269" s="98"/>
      <c r="C4269" s="98"/>
      <c r="D4269" s="98"/>
      <c r="E4269" s="98"/>
      <c r="F4269" s="98"/>
      <c r="G4269" s="99"/>
      <c r="H4269" s="19"/>
      <c r="I4269" s="26">
        <v>0</v>
      </c>
      <c r="J4269" s="26">
        <v>0</v>
      </c>
      <c r="K4269" s="19"/>
      <c r="L4269" s="19"/>
      <c r="M4269" s="19"/>
      <c r="N4269" s="19"/>
      <c r="O4269" s="19"/>
      <c r="P4269" s="19"/>
      <c r="Q4269" s="19"/>
    </row>
    <row r="4270" spans="1:17" s="3" customFormat="1" ht="12" customHeight="1">
      <c r="A4270" s="21" t="s">
        <v>5090</v>
      </c>
      <c r="B4270" s="22" t="s">
        <v>23</v>
      </c>
      <c r="C4270" s="21" t="s">
        <v>5091</v>
      </c>
      <c r="D4270" s="21" t="s">
        <v>5126</v>
      </c>
      <c r="E4270" s="23" t="s">
        <v>5127</v>
      </c>
      <c r="F4270" s="24">
        <v>6</v>
      </c>
      <c r="G4270" s="23" t="s">
        <v>5128</v>
      </c>
      <c r="H4270" s="25">
        <v>0</v>
      </c>
      <c r="I4270" s="25">
        <v>116.509</v>
      </c>
      <c r="J4270" s="25">
        <v>2.331</v>
      </c>
      <c r="K4270" s="25">
        <v>2.4220000000000002</v>
      </c>
      <c r="L4270" s="25">
        <v>0</v>
      </c>
      <c r="M4270" s="25">
        <v>2.4220000000000002</v>
      </c>
      <c r="N4270" s="25">
        <v>2.4620000000000002</v>
      </c>
      <c r="O4270" s="25">
        <v>2.5099999999999998</v>
      </c>
      <c r="P4270" s="25">
        <v>2.2400000000000002</v>
      </c>
      <c r="Q4270" s="25">
        <v>2.2850000000000001</v>
      </c>
    </row>
    <row r="4271" spans="1:17" s="3" customFormat="1" ht="12" customHeight="1">
      <c r="A4271" s="21" t="s">
        <v>5090</v>
      </c>
      <c r="B4271" s="22" t="s">
        <v>27</v>
      </c>
      <c r="C4271" s="21" t="s">
        <v>5091</v>
      </c>
      <c r="D4271" s="21" t="s">
        <v>5126</v>
      </c>
      <c r="E4271" s="23" t="s">
        <v>5129</v>
      </c>
      <c r="F4271" s="24">
        <v>6</v>
      </c>
      <c r="G4271" s="19"/>
      <c r="H4271" s="19"/>
      <c r="I4271" s="25">
        <v>111.80500000000001</v>
      </c>
      <c r="J4271" s="25">
        <v>0</v>
      </c>
      <c r="K4271" s="25">
        <v>0</v>
      </c>
      <c r="L4271" s="25">
        <v>0</v>
      </c>
      <c r="M4271" s="25">
        <v>0</v>
      </c>
      <c r="N4271" s="19"/>
      <c r="O4271" s="19"/>
      <c r="P4271" s="19"/>
      <c r="Q4271" s="19"/>
    </row>
    <row r="4272" spans="1:17" s="3" customFormat="1" ht="12" customHeight="1">
      <c r="A4272" s="21" t="s">
        <v>5090</v>
      </c>
      <c r="B4272" s="22" t="s">
        <v>27</v>
      </c>
      <c r="C4272" s="21" t="s">
        <v>5091</v>
      </c>
      <c r="D4272" s="21" t="s">
        <v>5126</v>
      </c>
      <c r="E4272" s="23" t="s">
        <v>5116</v>
      </c>
      <c r="F4272" s="24">
        <v>6</v>
      </c>
      <c r="G4272" s="19"/>
      <c r="H4272" s="19"/>
      <c r="I4272" s="25">
        <v>4.7039999999999997</v>
      </c>
      <c r="J4272" s="25">
        <v>2.331</v>
      </c>
      <c r="K4272" s="25">
        <v>2.4220000000000002</v>
      </c>
      <c r="L4272" s="25">
        <v>0</v>
      </c>
      <c r="M4272" s="25">
        <v>2.4220000000000002</v>
      </c>
      <c r="N4272" s="19"/>
      <c r="O4272" s="19"/>
      <c r="P4272" s="19"/>
      <c r="Q4272" s="19"/>
    </row>
    <row r="4273" spans="1:17" s="3" customFormat="1" ht="12" customHeight="1">
      <c r="A4273" s="97" t="s">
        <v>30</v>
      </c>
      <c r="B4273" s="98"/>
      <c r="C4273" s="98"/>
      <c r="D4273" s="98"/>
      <c r="E4273" s="98"/>
      <c r="F4273" s="98"/>
      <c r="G4273" s="99"/>
      <c r="H4273" s="19"/>
      <c r="I4273" s="26">
        <f>SUM(I4271:I4272)</f>
        <v>116.509</v>
      </c>
      <c r="J4273" s="26">
        <f>SUM(J4271:J4272)</f>
        <v>2.331</v>
      </c>
      <c r="K4273" s="26">
        <f>SUM(K4271:K4272)</f>
        <v>2.4220000000000002</v>
      </c>
      <c r="L4273" s="26">
        <f>SUM(L4271:L4272)</f>
        <v>0</v>
      </c>
      <c r="M4273" s="26">
        <f>SUM(M4271:M4272)</f>
        <v>2.4220000000000002</v>
      </c>
      <c r="N4273" s="19"/>
      <c r="O4273" s="19"/>
      <c r="P4273" s="19"/>
      <c r="Q4273" s="19"/>
    </row>
    <row r="4274" spans="1:17" s="3" customFormat="1" ht="12" customHeight="1">
      <c r="A4274" s="97" t="s">
        <v>31</v>
      </c>
      <c r="B4274" s="98"/>
      <c r="C4274" s="98"/>
      <c r="D4274" s="98"/>
      <c r="E4274" s="98"/>
      <c r="F4274" s="98"/>
      <c r="G4274" s="99"/>
      <c r="H4274" s="19"/>
      <c r="I4274" s="26">
        <v>0</v>
      </c>
      <c r="J4274" s="26">
        <v>0</v>
      </c>
      <c r="K4274" s="19"/>
      <c r="L4274" s="19"/>
      <c r="M4274" s="19"/>
      <c r="N4274" s="19"/>
      <c r="O4274" s="19"/>
      <c r="P4274" s="19"/>
      <c r="Q4274" s="19"/>
    </row>
    <row r="4275" spans="1:17" s="3" customFormat="1" ht="12" customHeight="1">
      <c r="A4275" s="21" t="s">
        <v>5090</v>
      </c>
      <c r="B4275" s="22" t="s">
        <v>23</v>
      </c>
      <c r="C4275" s="21" t="s">
        <v>5091</v>
      </c>
      <c r="D4275" s="21" t="s">
        <v>5130</v>
      </c>
      <c r="E4275" s="23" t="s">
        <v>5131</v>
      </c>
      <c r="F4275" s="24">
        <v>6</v>
      </c>
      <c r="G4275" s="23" t="s">
        <v>5132</v>
      </c>
      <c r="H4275" s="25">
        <v>0</v>
      </c>
      <c r="I4275" s="25">
        <v>2.4460000000000002</v>
      </c>
      <c r="J4275" s="25">
        <v>2.036</v>
      </c>
      <c r="K4275" s="25">
        <v>2.0870000000000002</v>
      </c>
      <c r="L4275" s="25">
        <v>0</v>
      </c>
      <c r="M4275" s="25">
        <v>2.0870000000000002</v>
      </c>
      <c r="N4275" s="25">
        <v>1.607</v>
      </c>
      <c r="O4275" s="25">
        <v>1.639</v>
      </c>
      <c r="P4275" s="25">
        <v>1.6739999999999999</v>
      </c>
      <c r="Q4275" s="25">
        <v>1.7090000000000001</v>
      </c>
    </row>
    <row r="4276" spans="1:17" s="3" customFormat="1" ht="12" customHeight="1">
      <c r="A4276" s="21" t="s">
        <v>5090</v>
      </c>
      <c r="B4276" s="22" t="s">
        <v>27</v>
      </c>
      <c r="C4276" s="21" t="s">
        <v>5091</v>
      </c>
      <c r="D4276" s="21" t="s">
        <v>5130</v>
      </c>
      <c r="E4276" s="23" t="s">
        <v>5116</v>
      </c>
      <c r="F4276" s="24">
        <v>6</v>
      </c>
      <c r="G4276" s="19"/>
      <c r="H4276" s="19"/>
      <c r="I4276" s="25">
        <v>2.4460000000000002</v>
      </c>
      <c r="J4276" s="25">
        <v>2.036</v>
      </c>
      <c r="K4276" s="25">
        <v>2.0870000000000002</v>
      </c>
      <c r="L4276" s="25">
        <v>0</v>
      </c>
      <c r="M4276" s="25">
        <v>2.0870000000000002</v>
      </c>
      <c r="N4276" s="19"/>
      <c r="O4276" s="19"/>
      <c r="P4276" s="19"/>
      <c r="Q4276" s="19"/>
    </row>
    <row r="4277" spans="1:17" s="3" customFormat="1" ht="12" customHeight="1">
      <c r="A4277" s="97" t="s">
        <v>30</v>
      </c>
      <c r="B4277" s="98"/>
      <c r="C4277" s="98"/>
      <c r="D4277" s="98"/>
      <c r="E4277" s="98"/>
      <c r="F4277" s="98"/>
      <c r="G4277" s="99"/>
      <c r="H4277" s="19"/>
      <c r="I4277" s="26">
        <f>SUM(I4276:I4276)</f>
        <v>2.4460000000000002</v>
      </c>
      <c r="J4277" s="26">
        <f>SUM(J4276:J4276)</f>
        <v>2.036</v>
      </c>
      <c r="K4277" s="26">
        <f>SUM(K4276:K4276)</f>
        <v>2.0870000000000002</v>
      </c>
      <c r="L4277" s="26">
        <f>SUM(L4276:L4276)</f>
        <v>0</v>
      </c>
      <c r="M4277" s="26">
        <f>SUM(M4276:M4276)</f>
        <v>2.0870000000000002</v>
      </c>
      <c r="N4277" s="19"/>
      <c r="O4277" s="19"/>
      <c r="P4277" s="19"/>
      <c r="Q4277" s="19"/>
    </row>
    <row r="4278" spans="1:17" s="3" customFormat="1" ht="12" customHeight="1">
      <c r="A4278" s="97" t="s">
        <v>31</v>
      </c>
      <c r="B4278" s="98"/>
      <c r="C4278" s="98"/>
      <c r="D4278" s="98"/>
      <c r="E4278" s="98"/>
      <c r="F4278" s="98"/>
      <c r="G4278" s="99"/>
      <c r="H4278" s="19"/>
      <c r="I4278" s="26">
        <v>0</v>
      </c>
      <c r="J4278" s="26">
        <v>0</v>
      </c>
      <c r="K4278" s="19"/>
      <c r="L4278" s="19"/>
      <c r="M4278" s="19"/>
      <c r="N4278" s="19"/>
      <c r="O4278" s="19"/>
      <c r="P4278" s="19"/>
      <c r="Q4278" s="19"/>
    </row>
    <row r="4279" spans="1:17" s="3" customFormat="1" ht="12" customHeight="1">
      <c r="A4279" s="21" t="s">
        <v>5090</v>
      </c>
      <c r="B4279" s="22" t="s">
        <v>23</v>
      </c>
      <c r="C4279" s="21" t="s">
        <v>5091</v>
      </c>
      <c r="D4279" s="21" t="s">
        <v>5133</v>
      </c>
      <c r="E4279" s="23" t="s">
        <v>5134</v>
      </c>
      <c r="F4279" s="24">
        <v>6</v>
      </c>
      <c r="G4279" s="23" t="s">
        <v>5135</v>
      </c>
      <c r="H4279" s="25">
        <v>0</v>
      </c>
      <c r="I4279" s="25">
        <v>2.3380000000000001</v>
      </c>
      <c r="J4279" s="25">
        <v>2.4279999999999999</v>
      </c>
      <c r="K4279" s="25">
        <v>2.4700000000000002</v>
      </c>
      <c r="L4279" s="25">
        <v>0</v>
      </c>
      <c r="M4279" s="25">
        <v>2.4700000000000002</v>
      </c>
      <c r="N4279" s="25">
        <v>2.4729999999999999</v>
      </c>
      <c r="O4279" s="25">
        <v>2.4929999999999999</v>
      </c>
      <c r="P4279" s="25">
        <v>2.5179999999999998</v>
      </c>
      <c r="Q4279" s="25">
        <v>2.5430000000000001</v>
      </c>
    </row>
    <row r="4280" spans="1:17" s="3" customFormat="1" ht="12" customHeight="1">
      <c r="A4280" s="21" t="s">
        <v>5090</v>
      </c>
      <c r="B4280" s="22" t="s">
        <v>27</v>
      </c>
      <c r="C4280" s="21" t="s">
        <v>5091</v>
      </c>
      <c r="D4280" s="21" t="s">
        <v>5133</v>
      </c>
      <c r="E4280" s="23" t="s">
        <v>5136</v>
      </c>
      <c r="F4280" s="24">
        <v>6</v>
      </c>
      <c r="G4280" s="19"/>
      <c r="H4280" s="19"/>
      <c r="I4280" s="25">
        <v>0.46100000000000002</v>
      </c>
      <c r="J4280" s="25">
        <v>0.46100000000000002</v>
      </c>
      <c r="K4280" s="25">
        <v>0.47099999999999997</v>
      </c>
      <c r="L4280" s="25">
        <v>0</v>
      </c>
      <c r="M4280" s="25">
        <v>0.47099999999999997</v>
      </c>
      <c r="N4280" s="19"/>
      <c r="O4280" s="19"/>
      <c r="P4280" s="19"/>
      <c r="Q4280" s="19"/>
    </row>
    <row r="4281" spans="1:17" s="3" customFormat="1" ht="12" customHeight="1">
      <c r="A4281" s="21" t="s">
        <v>5090</v>
      </c>
      <c r="B4281" s="22" t="s">
        <v>27</v>
      </c>
      <c r="C4281" s="21" t="s">
        <v>5091</v>
      </c>
      <c r="D4281" s="21" t="s">
        <v>5133</v>
      </c>
      <c r="E4281" s="23" t="s">
        <v>5137</v>
      </c>
      <c r="F4281" s="24">
        <v>6</v>
      </c>
      <c r="G4281" s="19"/>
      <c r="H4281" s="19"/>
      <c r="I4281" s="25">
        <v>1.877</v>
      </c>
      <c r="J4281" s="25">
        <v>1.9670000000000001</v>
      </c>
      <c r="K4281" s="25">
        <v>1.9990000000000001</v>
      </c>
      <c r="L4281" s="25">
        <v>0</v>
      </c>
      <c r="M4281" s="25">
        <v>1.9990000000000001</v>
      </c>
      <c r="N4281" s="19"/>
      <c r="O4281" s="19"/>
      <c r="P4281" s="19"/>
      <c r="Q4281" s="19"/>
    </row>
    <row r="4282" spans="1:17" s="3" customFormat="1" ht="12" customHeight="1">
      <c r="A4282" s="97" t="s">
        <v>30</v>
      </c>
      <c r="B4282" s="98"/>
      <c r="C4282" s="98"/>
      <c r="D4282" s="98"/>
      <c r="E4282" s="98"/>
      <c r="F4282" s="98"/>
      <c r="G4282" s="99"/>
      <c r="H4282" s="19"/>
      <c r="I4282" s="26">
        <f>SUM(I4280:I4281)</f>
        <v>2.3380000000000001</v>
      </c>
      <c r="J4282" s="26">
        <f>SUM(J4280:J4281)</f>
        <v>2.4279999999999999</v>
      </c>
      <c r="K4282" s="26">
        <f>SUM(K4280:K4281)</f>
        <v>2.4700000000000002</v>
      </c>
      <c r="L4282" s="26">
        <f>SUM(L4280:L4281)</f>
        <v>0</v>
      </c>
      <c r="M4282" s="26">
        <f>SUM(M4280:M4281)</f>
        <v>2.4700000000000002</v>
      </c>
      <c r="N4282" s="19"/>
      <c r="O4282" s="19"/>
      <c r="P4282" s="19"/>
      <c r="Q4282" s="19"/>
    </row>
    <row r="4283" spans="1:17" s="3" customFormat="1" ht="12" customHeight="1">
      <c r="A4283" s="97" t="s">
        <v>31</v>
      </c>
      <c r="B4283" s="98"/>
      <c r="C4283" s="98"/>
      <c r="D4283" s="98"/>
      <c r="E4283" s="98"/>
      <c r="F4283" s="98"/>
      <c r="G4283" s="99"/>
      <c r="H4283" s="19"/>
      <c r="I4283" s="26">
        <v>0</v>
      </c>
      <c r="J4283" s="26">
        <v>0</v>
      </c>
      <c r="K4283" s="19"/>
      <c r="L4283" s="19"/>
      <c r="M4283" s="19"/>
      <c r="N4283" s="19"/>
      <c r="O4283" s="19"/>
      <c r="P4283" s="19"/>
      <c r="Q4283" s="19"/>
    </row>
    <row r="4284" spans="1:17" s="3" customFormat="1" ht="12" customHeight="1">
      <c r="A4284" s="97" t="s">
        <v>32</v>
      </c>
      <c r="B4284" s="98"/>
      <c r="C4284" s="98"/>
      <c r="D4284" s="98"/>
      <c r="E4284" s="98"/>
      <c r="F4284" s="98"/>
      <c r="G4284" s="99"/>
      <c r="H4284" s="26">
        <f>SUMIF(D4234:D4283,"=Project",H4234:H4283)</f>
        <v>0</v>
      </c>
      <c r="I4284" s="26">
        <f>SUMIF(D4234:D4283,"=Project",I4234:I4283)</f>
        <v>0</v>
      </c>
      <c r="J4284" s="26">
        <f>SUMIF(D4234:D4283,"=Project",J4234:J4283)</f>
        <v>0</v>
      </c>
      <c r="K4284" s="26">
        <f>SUMIF(D4234:D4283,"=Project",K4234:K4283)</f>
        <v>0</v>
      </c>
      <c r="L4284" s="26">
        <f>SUMIF(D4234:D4283,"=Project",L4234:L4283)</f>
        <v>0</v>
      </c>
      <c r="M4284" s="26">
        <f>SUMIF(D4234:D4283,"=Project",M4234:M4283)</f>
        <v>0</v>
      </c>
      <c r="N4284" s="26">
        <f>SUMIF(D4234:D4283,"=Project",N4234:N4283)</f>
        <v>0</v>
      </c>
      <c r="O4284" s="26">
        <f>SUMIF(D4234:D4283,"=Project",O4234:O4283)</f>
        <v>0</v>
      </c>
      <c r="P4284" s="26">
        <f>SUMIF(D4234:D4283,"=Project",P4234:P4283)</f>
        <v>0</v>
      </c>
      <c r="Q4284" s="26">
        <f>SUMIF(D4234:D4283,"=Project",Q4234:Q4283)</f>
        <v>0</v>
      </c>
    </row>
    <row r="4285" spans="1:17" s="3" customFormat="1" ht="12" customHeight="1">
      <c r="A4285" s="16" t="s">
        <v>5138</v>
      </c>
      <c r="B4285" s="17" t="s">
        <v>18</v>
      </c>
      <c r="C4285" s="18" t="s">
        <v>5139</v>
      </c>
      <c r="D4285" s="19"/>
      <c r="E4285" s="18" t="s">
        <v>5140</v>
      </c>
      <c r="F4285" s="16" t="s">
        <v>533</v>
      </c>
      <c r="G4285" s="18" t="s">
        <v>5141</v>
      </c>
      <c r="H4285" s="20">
        <v>0</v>
      </c>
      <c r="I4285" s="20">
        <v>31.507999999999999</v>
      </c>
      <c r="J4285" s="20">
        <v>26.591999999999999</v>
      </c>
      <c r="K4285" s="20">
        <v>27.004000000000001</v>
      </c>
      <c r="L4285" s="20">
        <v>0</v>
      </c>
      <c r="M4285" s="20">
        <v>27.004000000000001</v>
      </c>
      <c r="N4285" s="20">
        <v>27.774999999999999</v>
      </c>
      <c r="O4285" s="20">
        <v>28.463999999999999</v>
      </c>
      <c r="P4285" s="20">
        <v>31.204000000000001</v>
      </c>
      <c r="Q4285" s="20">
        <v>31.513999999999999</v>
      </c>
    </row>
    <row r="4286" spans="1:17" s="3" customFormat="1" ht="12" customHeight="1">
      <c r="A4286" s="21" t="s">
        <v>5138</v>
      </c>
      <c r="B4286" s="22" t="s">
        <v>23</v>
      </c>
      <c r="C4286" s="21" t="s">
        <v>5139</v>
      </c>
      <c r="D4286" s="21" t="s">
        <v>5142</v>
      </c>
      <c r="E4286" s="23" t="s">
        <v>5143</v>
      </c>
      <c r="F4286" s="24">
        <v>6</v>
      </c>
      <c r="G4286" s="23" t="s">
        <v>5144</v>
      </c>
      <c r="H4286" s="25">
        <v>0</v>
      </c>
      <c r="I4286" s="25">
        <v>12.627000000000001</v>
      </c>
      <c r="J4286" s="25">
        <v>7.06</v>
      </c>
      <c r="K4286" s="25">
        <v>9.1150000000000002</v>
      </c>
      <c r="L4286" s="25">
        <v>0</v>
      </c>
      <c r="M4286" s="25">
        <v>9.1150000000000002</v>
      </c>
      <c r="N4286" s="25">
        <v>9.23</v>
      </c>
      <c r="O4286" s="25">
        <v>9.3840000000000003</v>
      </c>
      <c r="P4286" s="25">
        <v>12.313000000000001</v>
      </c>
      <c r="Q4286" s="25">
        <v>12.436</v>
      </c>
    </row>
    <row r="4287" spans="1:17" s="3" customFormat="1" ht="12" customHeight="1">
      <c r="A4287" s="21" t="s">
        <v>5138</v>
      </c>
      <c r="B4287" s="22" t="s">
        <v>27</v>
      </c>
      <c r="C4287" s="21" t="s">
        <v>5139</v>
      </c>
      <c r="D4287" s="21" t="s">
        <v>5142</v>
      </c>
      <c r="E4287" s="23" t="s">
        <v>5145</v>
      </c>
      <c r="F4287" s="24">
        <v>6</v>
      </c>
      <c r="G4287" s="19"/>
      <c r="H4287" s="19"/>
      <c r="I4287" s="25">
        <v>5.1349999999999998</v>
      </c>
      <c r="J4287" s="25">
        <v>2.8450000000000002</v>
      </c>
      <c r="K4287" s="25">
        <v>2.8849999999999998</v>
      </c>
      <c r="L4287" s="25">
        <v>0</v>
      </c>
      <c r="M4287" s="25">
        <v>2.8849999999999998</v>
      </c>
      <c r="N4287" s="19"/>
      <c r="O4287" s="19"/>
      <c r="P4287" s="19"/>
      <c r="Q4287" s="19"/>
    </row>
    <row r="4288" spans="1:17" s="3" customFormat="1" ht="12" customHeight="1">
      <c r="A4288" s="21" t="s">
        <v>5138</v>
      </c>
      <c r="B4288" s="22" t="s">
        <v>27</v>
      </c>
      <c r="C4288" s="21" t="s">
        <v>5139</v>
      </c>
      <c r="D4288" s="21" t="s">
        <v>5142</v>
      </c>
      <c r="E4288" s="23" t="s">
        <v>5146</v>
      </c>
      <c r="F4288" s="24">
        <v>6</v>
      </c>
      <c r="G4288" s="19"/>
      <c r="H4288" s="19"/>
      <c r="I4288" s="25">
        <v>0.22</v>
      </c>
      <c r="J4288" s="25">
        <v>0.12</v>
      </c>
      <c r="K4288" s="25">
        <v>0.12</v>
      </c>
      <c r="L4288" s="25">
        <v>0</v>
      </c>
      <c r="M4288" s="25">
        <v>0.12</v>
      </c>
      <c r="N4288" s="19"/>
      <c r="O4288" s="19"/>
      <c r="P4288" s="19"/>
      <c r="Q4288" s="19"/>
    </row>
    <row r="4289" spans="1:17" s="3" customFormat="1" ht="12" customHeight="1">
      <c r="A4289" s="21" t="s">
        <v>5138</v>
      </c>
      <c r="B4289" s="22" t="s">
        <v>27</v>
      </c>
      <c r="C4289" s="21" t="s">
        <v>5139</v>
      </c>
      <c r="D4289" s="21" t="s">
        <v>5142</v>
      </c>
      <c r="E4289" s="23" t="s">
        <v>5147</v>
      </c>
      <c r="F4289" s="24">
        <v>6</v>
      </c>
      <c r="G4289" s="19"/>
      <c r="H4289" s="19"/>
      <c r="I4289" s="25">
        <v>1.2649999999999999</v>
      </c>
      <c r="J4289" s="25">
        <v>0.73299999999999998</v>
      </c>
      <c r="K4289" s="25">
        <v>0.73299999999999998</v>
      </c>
      <c r="L4289" s="25">
        <v>0</v>
      </c>
      <c r="M4289" s="25">
        <v>0.73299999999999998</v>
      </c>
      <c r="N4289" s="19"/>
      <c r="O4289" s="19"/>
      <c r="P4289" s="19"/>
      <c r="Q4289" s="19"/>
    </row>
    <row r="4290" spans="1:17" s="3" customFormat="1" ht="12" customHeight="1">
      <c r="A4290" s="21" t="s">
        <v>5138</v>
      </c>
      <c r="B4290" s="22" t="s">
        <v>27</v>
      </c>
      <c r="C4290" s="21" t="s">
        <v>5139</v>
      </c>
      <c r="D4290" s="21" t="s">
        <v>5142</v>
      </c>
      <c r="E4290" s="23" t="s">
        <v>5148</v>
      </c>
      <c r="F4290" s="24">
        <v>6</v>
      </c>
      <c r="G4290" s="19"/>
      <c r="H4290" s="19"/>
      <c r="I4290" s="25">
        <v>6.0069999999999997</v>
      </c>
      <c r="J4290" s="25">
        <v>3.3620000000000001</v>
      </c>
      <c r="K4290" s="25">
        <v>5.3769999999999998</v>
      </c>
      <c r="L4290" s="25">
        <v>0</v>
      </c>
      <c r="M4290" s="25">
        <v>5.3769999999999998</v>
      </c>
      <c r="N4290" s="19"/>
      <c r="O4290" s="19"/>
      <c r="P4290" s="19"/>
      <c r="Q4290" s="19"/>
    </row>
    <row r="4291" spans="1:17" s="3" customFormat="1" ht="12" customHeight="1">
      <c r="A4291" s="97" t="s">
        <v>30</v>
      </c>
      <c r="B4291" s="98"/>
      <c r="C4291" s="98"/>
      <c r="D4291" s="98"/>
      <c r="E4291" s="98"/>
      <c r="F4291" s="98"/>
      <c r="G4291" s="99"/>
      <c r="H4291" s="19"/>
      <c r="I4291" s="26">
        <f>SUM(I4287:I4290)</f>
        <v>12.626999999999999</v>
      </c>
      <c r="J4291" s="26">
        <f>SUM(J4287:J4290)</f>
        <v>7.0600000000000005</v>
      </c>
      <c r="K4291" s="26">
        <f>SUM(K4287:K4290)</f>
        <v>9.1150000000000002</v>
      </c>
      <c r="L4291" s="26">
        <f>SUM(L4287:L4290)</f>
        <v>0</v>
      </c>
      <c r="M4291" s="26">
        <f>SUM(M4287:M4290)</f>
        <v>9.1150000000000002</v>
      </c>
      <c r="N4291" s="19"/>
      <c r="O4291" s="19"/>
      <c r="P4291" s="19"/>
      <c r="Q4291" s="19"/>
    </row>
    <row r="4292" spans="1:17" s="3" customFormat="1" ht="12" customHeight="1">
      <c r="A4292" s="97" t="s">
        <v>31</v>
      </c>
      <c r="B4292" s="98"/>
      <c r="C4292" s="98"/>
      <c r="D4292" s="98"/>
      <c r="E4292" s="98"/>
      <c r="F4292" s="98"/>
      <c r="G4292" s="99"/>
      <c r="H4292" s="19"/>
      <c r="I4292" s="26">
        <v>0</v>
      </c>
      <c r="J4292" s="26">
        <v>0</v>
      </c>
      <c r="K4292" s="19"/>
      <c r="L4292" s="19"/>
      <c r="M4292" s="19"/>
      <c r="N4292" s="19"/>
      <c r="O4292" s="19"/>
      <c r="P4292" s="19"/>
      <c r="Q4292" s="19"/>
    </row>
    <row r="4293" spans="1:17" s="3" customFormat="1" ht="12" customHeight="1">
      <c r="A4293" s="21" t="s">
        <v>5138</v>
      </c>
      <c r="B4293" s="22" t="s">
        <v>23</v>
      </c>
      <c r="C4293" s="21" t="s">
        <v>5139</v>
      </c>
      <c r="D4293" s="21" t="s">
        <v>5149</v>
      </c>
      <c r="E4293" s="23" t="s">
        <v>5150</v>
      </c>
      <c r="F4293" s="24">
        <v>6</v>
      </c>
      <c r="G4293" s="23" t="s">
        <v>5151</v>
      </c>
      <c r="H4293" s="25">
        <v>0</v>
      </c>
      <c r="I4293" s="25">
        <v>2.2269999999999999</v>
      </c>
      <c r="J4293" s="25">
        <v>2.2229999999999999</v>
      </c>
      <c r="K4293" s="25">
        <v>2.2639999999999998</v>
      </c>
      <c r="L4293" s="25">
        <v>0</v>
      </c>
      <c r="M4293" s="25">
        <v>2.2639999999999998</v>
      </c>
      <c r="N4293" s="25">
        <v>2.2879999999999998</v>
      </c>
      <c r="O4293" s="25">
        <v>2.306</v>
      </c>
      <c r="P4293" s="25">
        <v>2.331</v>
      </c>
      <c r="Q4293" s="25">
        <v>2.3540000000000001</v>
      </c>
    </row>
    <row r="4294" spans="1:17" s="3" customFormat="1" ht="12" customHeight="1">
      <c r="A4294" s="21" t="s">
        <v>5138</v>
      </c>
      <c r="B4294" s="22" t="s">
        <v>27</v>
      </c>
      <c r="C4294" s="21" t="s">
        <v>5139</v>
      </c>
      <c r="D4294" s="21" t="s">
        <v>5149</v>
      </c>
      <c r="E4294" s="23" t="s">
        <v>5152</v>
      </c>
      <c r="F4294" s="24">
        <v>6</v>
      </c>
      <c r="G4294" s="19"/>
      <c r="H4294" s="19"/>
      <c r="I4294" s="25">
        <v>2.2269999999999999</v>
      </c>
      <c r="J4294" s="25">
        <v>2.2229999999999999</v>
      </c>
      <c r="K4294" s="25">
        <v>2.2639999999999998</v>
      </c>
      <c r="L4294" s="25">
        <v>0</v>
      </c>
      <c r="M4294" s="25">
        <v>2.2639999999999998</v>
      </c>
      <c r="N4294" s="19"/>
      <c r="O4294" s="19"/>
      <c r="P4294" s="19"/>
      <c r="Q4294" s="19"/>
    </row>
    <row r="4295" spans="1:17" s="3" customFormat="1" ht="12" customHeight="1">
      <c r="A4295" s="97" t="s">
        <v>30</v>
      </c>
      <c r="B4295" s="98"/>
      <c r="C4295" s="98"/>
      <c r="D4295" s="98"/>
      <c r="E4295" s="98"/>
      <c r="F4295" s="98"/>
      <c r="G4295" s="99"/>
      <c r="H4295" s="19"/>
      <c r="I4295" s="26">
        <f>SUM(I4294:I4294)</f>
        <v>2.2269999999999999</v>
      </c>
      <c r="J4295" s="26">
        <f>SUM(J4294:J4294)</f>
        <v>2.2229999999999999</v>
      </c>
      <c r="K4295" s="26">
        <f>SUM(K4294:K4294)</f>
        <v>2.2639999999999998</v>
      </c>
      <c r="L4295" s="26">
        <f>SUM(L4294:L4294)</f>
        <v>0</v>
      </c>
      <c r="M4295" s="26">
        <f>SUM(M4294:M4294)</f>
        <v>2.2639999999999998</v>
      </c>
      <c r="N4295" s="19"/>
      <c r="O4295" s="19"/>
      <c r="P4295" s="19"/>
      <c r="Q4295" s="19"/>
    </row>
    <row r="4296" spans="1:17" s="3" customFormat="1" ht="12" customHeight="1">
      <c r="A4296" s="97" t="s">
        <v>31</v>
      </c>
      <c r="B4296" s="98"/>
      <c r="C4296" s="98"/>
      <c r="D4296" s="98"/>
      <c r="E4296" s="98"/>
      <c r="F4296" s="98"/>
      <c r="G4296" s="99"/>
      <c r="H4296" s="19"/>
      <c r="I4296" s="26">
        <v>0</v>
      </c>
      <c r="J4296" s="26">
        <v>0</v>
      </c>
      <c r="K4296" s="19"/>
      <c r="L4296" s="19"/>
      <c r="M4296" s="19"/>
      <c r="N4296" s="19"/>
      <c r="O4296" s="19"/>
      <c r="P4296" s="19"/>
      <c r="Q4296" s="19"/>
    </row>
    <row r="4297" spans="1:17" s="3" customFormat="1" ht="12" customHeight="1">
      <c r="A4297" s="21" t="s">
        <v>5138</v>
      </c>
      <c r="B4297" s="22" t="s">
        <v>23</v>
      </c>
      <c r="C4297" s="21" t="s">
        <v>5139</v>
      </c>
      <c r="D4297" s="21" t="s">
        <v>5153</v>
      </c>
      <c r="E4297" s="23" t="s">
        <v>5154</v>
      </c>
      <c r="F4297" s="24">
        <v>6</v>
      </c>
      <c r="G4297" s="23" t="s">
        <v>5155</v>
      </c>
      <c r="H4297" s="25">
        <v>0</v>
      </c>
      <c r="I4297" s="25">
        <v>5.1040000000000001</v>
      </c>
      <c r="J4297" s="25">
        <v>3.8119999999999998</v>
      </c>
      <c r="K4297" s="25">
        <v>3.9740000000000002</v>
      </c>
      <c r="L4297" s="25">
        <v>0</v>
      </c>
      <c r="M4297" s="25">
        <v>3.9740000000000002</v>
      </c>
      <c r="N4297" s="25">
        <v>3.9239999999999999</v>
      </c>
      <c r="O4297" s="25">
        <v>4.4169999999999998</v>
      </c>
      <c r="P4297" s="25">
        <v>4.077</v>
      </c>
      <c r="Q4297" s="25">
        <v>4.117</v>
      </c>
    </row>
    <row r="4298" spans="1:17" s="3" customFormat="1" ht="12" customHeight="1">
      <c r="A4298" s="21" t="s">
        <v>5138</v>
      </c>
      <c r="B4298" s="22" t="s">
        <v>27</v>
      </c>
      <c r="C4298" s="21" t="s">
        <v>5139</v>
      </c>
      <c r="D4298" s="21" t="s">
        <v>5153</v>
      </c>
      <c r="E4298" s="23" t="s">
        <v>5156</v>
      </c>
      <c r="F4298" s="24">
        <v>6</v>
      </c>
      <c r="G4298" s="19"/>
      <c r="H4298" s="19"/>
      <c r="I4298" s="25">
        <v>5.1040000000000001</v>
      </c>
      <c r="J4298" s="25">
        <v>3.8119999999999998</v>
      </c>
      <c r="K4298" s="25">
        <v>3.9740000000000002</v>
      </c>
      <c r="L4298" s="25">
        <v>0</v>
      </c>
      <c r="M4298" s="25">
        <v>3.9740000000000002</v>
      </c>
      <c r="N4298" s="19"/>
      <c r="O4298" s="19"/>
      <c r="P4298" s="19"/>
      <c r="Q4298" s="19"/>
    </row>
    <row r="4299" spans="1:17" s="3" customFormat="1" ht="12" customHeight="1">
      <c r="A4299" s="97" t="s">
        <v>30</v>
      </c>
      <c r="B4299" s="98"/>
      <c r="C4299" s="98"/>
      <c r="D4299" s="98"/>
      <c r="E4299" s="98"/>
      <c r="F4299" s="98"/>
      <c r="G4299" s="99"/>
      <c r="H4299" s="19"/>
      <c r="I4299" s="26">
        <f>SUM(I4298:I4298)</f>
        <v>5.1040000000000001</v>
      </c>
      <c r="J4299" s="26">
        <f>SUM(J4298:J4298)</f>
        <v>3.8119999999999998</v>
      </c>
      <c r="K4299" s="26">
        <f>SUM(K4298:K4298)</f>
        <v>3.9740000000000002</v>
      </c>
      <c r="L4299" s="26">
        <f>SUM(L4298:L4298)</f>
        <v>0</v>
      </c>
      <c r="M4299" s="26">
        <f>SUM(M4298:M4298)</f>
        <v>3.9740000000000002</v>
      </c>
      <c r="N4299" s="19"/>
      <c r="O4299" s="19"/>
      <c r="P4299" s="19"/>
      <c r="Q4299" s="19"/>
    </row>
    <row r="4300" spans="1:17" s="3" customFormat="1" ht="12" customHeight="1">
      <c r="A4300" s="97" t="s">
        <v>31</v>
      </c>
      <c r="B4300" s="98"/>
      <c r="C4300" s="98"/>
      <c r="D4300" s="98"/>
      <c r="E4300" s="98"/>
      <c r="F4300" s="98"/>
      <c r="G4300" s="99"/>
      <c r="H4300" s="19"/>
      <c r="I4300" s="26">
        <v>0</v>
      </c>
      <c r="J4300" s="26">
        <v>0</v>
      </c>
      <c r="K4300" s="19"/>
      <c r="L4300" s="19"/>
      <c r="M4300" s="19"/>
      <c r="N4300" s="19"/>
      <c r="O4300" s="19"/>
      <c r="P4300" s="19"/>
      <c r="Q4300" s="19"/>
    </row>
    <row r="4301" spans="1:17" s="3" customFormat="1" ht="12" customHeight="1">
      <c r="A4301" s="21" t="s">
        <v>5138</v>
      </c>
      <c r="B4301" s="22" t="s">
        <v>23</v>
      </c>
      <c r="C4301" s="21" t="s">
        <v>5139</v>
      </c>
      <c r="D4301" s="21" t="s">
        <v>5157</v>
      </c>
      <c r="E4301" s="23" t="s">
        <v>5158</v>
      </c>
      <c r="F4301" s="24">
        <v>6</v>
      </c>
      <c r="G4301" s="23" t="s">
        <v>5159</v>
      </c>
      <c r="H4301" s="25">
        <v>0</v>
      </c>
      <c r="I4301" s="25">
        <v>5.9790000000000001</v>
      </c>
      <c r="J4301" s="25">
        <v>6.194</v>
      </c>
      <c r="K4301" s="25">
        <v>6.3019999999999996</v>
      </c>
      <c r="L4301" s="25">
        <v>0</v>
      </c>
      <c r="M4301" s="25">
        <v>6.3019999999999996</v>
      </c>
      <c r="N4301" s="25">
        <v>6.3719999999999999</v>
      </c>
      <c r="O4301" s="25">
        <v>6.4219999999999997</v>
      </c>
      <c r="P4301" s="25">
        <v>6.49</v>
      </c>
      <c r="Q4301" s="25">
        <v>6.5540000000000003</v>
      </c>
    </row>
    <row r="4302" spans="1:17" s="3" customFormat="1" ht="12" customHeight="1">
      <c r="A4302" s="21" t="s">
        <v>5138</v>
      </c>
      <c r="B4302" s="22" t="s">
        <v>27</v>
      </c>
      <c r="C4302" s="21" t="s">
        <v>5139</v>
      </c>
      <c r="D4302" s="21" t="s">
        <v>5157</v>
      </c>
      <c r="E4302" s="23" t="s">
        <v>5160</v>
      </c>
      <c r="F4302" s="24">
        <v>6</v>
      </c>
      <c r="G4302" s="19"/>
      <c r="H4302" s="19"/>
      <c r="I4302" s="25">
        <v>5.9790000000000001</v>
      </c>
      <c r="J4302" s="25">
        <v>6.194</v>
      </c>
      <c r="K4302" s="25">
        <v>6.3019999999999996</v>
      </c>
      <c r="L4302" s="25">
        <v>0</v>
      </c>
      <c r="M4302" s="25">
        <v>6.3019999999999996</v>
      </c>
      <c r="N4302" s="19"/>
      <c r="O4302" s="19"/>
      <c r="P4302" s="19"/>
      <c r="Q4302" s="19"/>
    </row>
    <row r="4303" spans="1:17" s="3" customFormat="1" ht="12" customHeight="1">
      <c r="A4303" s="97" t="s">
        <v>30</v>
      </c>
      <c r="B4303" s="98"/>
      <c r="C4303" s="98"/>
      <c r="D4303" s="98"/>
      <c r="E4303" s="98"/>
      <c r="F4303" s="98"/>
      <c r="G4303" s="99"/>
      <c r="H4303" s="19"/>
      <c r="I4303" s="26">
        <f>SUM(I4302:I4302)</f>
        <v>5.9790000000000001</v>
      </c>
      <c r="J4303" s="26">
        <f>SUM(J4302:J4302)</f>
        <v>6.194</v>
      </c>
      <c r="K4303" s="26">
        <f>SUM(K4302:K4302)</f>
        <v>6.3019999999999996</v>
      </c>
      <c r="L4303" s="26">
        <f>SUM(L4302:L4302)</f>
        <v>0</v>
      </c>
      <c r="M4303" s="26">
        <f>SUM(M4302:M4302)</f>
        <v>6.3019999999999996</v>
      </c>
      <c r="N4303" s="19"/>
      <c r="O4303" s="19"/>
      <c r="P4303" s="19"/>
      <c r="Q4303" s="19"/>
    </row>
    <row r="4304" spans="1:17" s="3" customFormat="1" ht="12" customHeight="1">
      <c r="A4304" s="97" t="s">
        <v>31</v>
      </c>
      <c r="B4304" s="98"/>
      <c r="C4304" s="98"/>
      <c r="D4304" s="98"/>
      <c r="E4304" s="98"/>
      <c r="F4304" s="98"/>
      <c r="G4304" s="99"/>
      <c r="H4304" s="19"/>
      <c r="I4304" s="26">
        <v>0</v>
      </c>
      <c r="J4304" s="26">
        <v>0</v>
      </c>
      <c r="K4304" s="19"/>
      <c r="L4304" s="19"/>
      <c r="M4304" s="19"/>
      <c r="N4304" s="19"/>
      <c r="O4304" s="19"/>
      <c r="P4304" s="19"/>
      <c r="Q4304" s="19"/>
    </row>
    <row r="4305" spans="1:17" s="3" customFormat="1" ht="12" customHeight="1">
      <c r="A4305" s="21" t="s">
        <v>5138</v>
      </c>
      <c r="B4305" s="22" t="s">
        <v>23</v>
      </c>
      <c r="C4305" s="21" t="s">
        <v>5139</v>
      </c>
      <c r="D4305" s="21" t="s">
        <v>5161</v>
      </c>
      <c r="E4305" s="23" t="s">
        <v>5162</v>
      </c>
      <c r="F4305" s="24">
        <v>6</v>
      </c>
      <c r="G4305" s="23" t="s">
        <v>5163</v>
      </c>
      <c r="H4305" s="25">
        <v>0</v>
      </c>
      <c r="I4305" s="25">
        <v>5.5709999999999997</v>
      </c>
      <c r="J4305" s="25">
        <v>7.3029999999999999</v>
      </c>
      <c r="K4305" s="25">
        <v>5.3490000000000002</v>
      </c>
      <c r="L4305" s="25">
        <v>0</v>
      </c>
      <c r="M4305" s="25">
        <v>5.3490000000000002</v>
      </c>
      <c r="N4305" s="25">
        <v>5.9610000000000003</v>
      </c>
      <c r="O4305" s="25">
        <v>5.9349999999999996</v>
      </c>
      <c r="P4305" s="25">
        <v>5.9930000000000003</v>
      </c>
      <c r="Q4305" s="25">
        <v>6.0529999999999999</v>
      </c>
    </row>
    <row r="4306" spans="1:17" s="3" customFormat="1" ht="12" customHeight="1">
      <c r="A4306" s="21" t="s">
        <v>5138</v>
      </c>
      <c r="B4306" s="22" t="s">
        <v>27</v>
      </c>
      <c r="C4306" s="21" t="s">
        <v>5139</v>
      </c>
      <c r="D4306" s="21" t="s">
        <v>5161</v>
      </c>
      <c r="E4306" s="23" t="s">
        <v>5164</v>
      </c>
      <c r="F4306" s="24">
        <v>6</v>
      </c>
      <c r="G4306" s="19"/>
      <c r="H4306" s="19"/>
      <c r="I4306" s="25">
        <v>5.4980000000000002</v>
      </c>
      <c r="J4306" s="25">
        <v>7.3029999999999999</v>
      </c>
      <c r="K4306" s="25">
        <v>5.3490000000000002</v>
      </c>
      <c r="L4306" s="25">
        <v>0</v>
      </c>
      <c r="M4306" s="25">
        <v>5.3490000000000002</v>
      </c>
      <c r="N4306" s="19"/>
      <c r="O4306" s="19"/>
      <c r="P4306" s="19"/>
      <c r="Q4306" s="19"/>
    </row>
    <row r="4307" spans="1:17" s="3" customFormat="1" ht="12" customHeight="1">
      <c r="A4307" s="21" t="s">
        <v>5138</v>
      </c>
      <c r="B4307" s="22" t="s">
        <v>27</v>
      </c>
      <c r="C4307" s="21" t="s">
        <v>5139</v>
      </c>
      <c r="D4307" s="21" t="s">
        <v>5161</v>
      </c>
      <c r="E4307" s="23" t="s">
        <v>5165</v>
      </c>
      <c r="F4307" s="24">
        <v>6</v>
      </c>
      <c r="G4307" s="19"/>
      <c r="H4307" s="19"/>
      <c r="I4307" s="25">
        <v>7.2999999999999995E-2</v>
      </c>
      <c r="J4307" s="25">
        <v>0</v>
      </c>
      <c r="K4307" s="25">
        <v>0</v>
      </c>
      <c r="L4307" s="25">
        <v>0</v>
      </c>
      <c r="M4307" s="25">
        <v>0</v>
      </c>
      <c r="N4307" s="19"/>
      <c r="O4307" s="19"/>
      <c r="P4307" s="19"/>
      <c r="Q4307" s="19"/>
    </row>
    <row r="4308" spans="1:17" s="3" customFormat="1" ht="12" customHeight="1">
      <c r="A4308" s="97" t="s">
        <v>30</v>
      </c>
      <c r="B4308" s="98"/>
      <c r="C4308" s="98"/>
      <c r="D4308" s="98"/>
      <c r="E4308" s="98"/>
      <c r="F4308" s="98"/>
      <c r="G4308" s="99"/>
      <c r="H4308" s="19"/>
      <c r="I4308" s="26">
        <f>SUM(I4306:I4307)</f>
        <v>5.5710000000000006</v>
      </c>
      <c r="J4308" s="26">
        <f>SUM(J4306:J4307)</f>
        <v>7.3029999999999999</v>
      </c>
      <c r="K4308" s="26">
        <f>SUM(K4306:K4307)</f>
        <v>5.3490000000000002</v>
      </c>
      <c r="L4308" s="26">
        <f>SUM(L4306:L4307)</f>
        <v>0</v>
      </c>
      <c r="M4308" s="26">
        <f>SUM(M4306:M4307)</f>
        <v>5.3490000000000002</v>
      </c>
      <c r="N4308" s="19"/>
      <c r="O4308" s="19"/>
      <c r="P4308" s="19"/>
      <c r="Q4308" s="19"/>
    </row>
    <row r="4309" spans="1:17" s="3" customFormat="1" ht="12" customHeight="1">
      <c r="A4309" s="97" t="s">
        <v>31</v>
      </c>
      <c r="B4309" s="98"/>
      <c r="C4309" s="98"/>
      <c r="D4309" s="98"/>
      <c r="E4309" s="98"/>
      <c r="F4309" s="98"/>
      <c r="G4309" s="99"/>
      <c r="H4309" s="19"/>
      <c r="I4309" s="26">
        <v>0</v>
      </c>
      <c r="J4309" s="26">
        <v>0</v>
      </c>
      <c r="K4309" s="19"/>
      <c r="L4309" s="19"/>
      <c r="M4309" s="19"/>
      <c r="N4309" s="19"/>
      <c r="O4309" s="19"/>
      <c r="P4309" s="19"/>
      <c r="Q4309" s="19"/>
    </row>
    <row r="4310" spans="1:17" s="3" customFormat="1" ht="12" customHeight="1">
      <c r="A4310" s="97" t="s">
        <v>32</v>
      </c>
      <c r="B4310" s="98"/>
      <c r="C4310" s="98"/>
      <c r="D4310" s="98"/>
      <c r="E4310" s="98"/>
      <c r="F4310" s="98"/>
      <c r="G4310" s="99"/>
      <c r="H4310" s="26">
        <f>SUMIF(D4286:D4309,"=Project",H4286:H4309)</f>
        <v>0</v>
      </c>
      <c r="I4310" s="26">
        <f>SUMIF(D4286:D4309,"=Project",I4286:I4309)</f>
        <v>0</v>
      </c>
      <c r="J4310" s="26">
        <f>SUMIF(D4286:D4309,"=Project",J4286:J4309)</f>
        <v>0</v>
      </c>
      <c r="K4310" s="26">
        <f>SUMIF(D4286:D4309,"=Project",K4286:K4309)</f>
        <v>0</v>
      </c>
      <c r="L4310" s="26">
        <f>SUMIF(D4286:D4309,"=Project",L4286:L4309)</f>
        <v>0</v>
      </c>
      <c r="M4310" s="26">
        <f>SUMIF(D4286:D4309,"=Project",M4286:M4309)</f>
        <v>0</v>
      </c>
      <c r="N4310" s="26">
        <f>SUMIF(D4286:D4309,"=Project",N4286:N4309)</f>
        <v>0</v>
      </c>
      <c r="O4310" s="26">
        <f>SUMIF(D4286:D4309,"=Project",O4286:O4309)</f>
        <v>0</v>
      </c>
      <c r="P4310" s="26">
        <f>SUMIF(D4286:D4309,"=Project",P4286:P4309)</f>
        <v>0</v>
      </c>
      <c r="Q4310" s="26">
        <f>SUMIF(D4286:D4309,"=Project",Q4286:Q4309)</f>
        <v>0</v>
      </c>
    </row>
    <row r="4311" spans="1:17" s="3" customFormat="1" ht="12" customHeight="1">
      <c r="A4311" s="16" t="s">
        <v>5166</v>
      </c>
      <c r="B4311" s="17" t="s">
        <v>18</v>
      </c>
      <c r="C4311" s="18" t="s">
        <v>5167</v>
      </c>
      <c r="D4311" s="19"/>
      <c r="E4311" s="18" t="s">
        <v>5168</v>
      </c>
      <c r="F4311" s="16" t="s">
        <v>533</v>
      </c>
      <c r="G4311" s="18" t="s">
        <v>5169</v>
      </c>
      <c r="H4311" s="20">
        <v>0</v>
      </c>
      <c r="I4311" s="20">
        <v>48.912999999999997</v>
      </c>
      <c r="J4311" s="20">
        <v>46.965000000000003</v>
      </c>
      <c r="K4311" s="20">
        <v>44.850999999999999</v>
      </c>
      <c r="L4311" s="20">
        <v>0</v>
      </c>
      <c r="M4311" s="20">
        <v>44.850999999999999</v>
      </c>
      <c r="N4311" s="20">
        <v>45.302</v>
      </c>
      <c r="O4311" s="20">
        <v>45.384</v>
      </c>
      <c r="P4311" s="20">
        <v>45.57</v>
      </c>
      <c r="Q4311" s="20">
        <v>46.067999999999998</v>
      </c>
    </row>
    <row r="4312" spans="1:17" s="3" customFormat="1" ht="12" customHeight="1">
      <c r="A4312" s="21" t="s">
        <v>5166</v>
      </c>
      <c r="B4312" s="22" t="s">
        <v>23</v>
      </c>
      <c r="C4312" s="21" t="s">
        <v>5167</v>
      </c>
      <c r="D4312" s="21" t="s">
        <v>5170</v>
      </c>
      <c r="E4312" s="23" t="s">
        <v>5171</v>
      </c>
      <c r="F4312" s="24">
        <v>6</v>
      </c>
      <c r="G4312" s="23" t="s">
        <v>5172</v>
      </c>
      <c r="H4312" s="25">
        <v>0</v>
      </c>
      <c r="I4312" s="25">
        <v>16.283000000000001</v>
      </c>
      <c r="J4312" s="25">
        <v>14.455</v>
      </c>
      <c r="K4312" s="25">
        <v>18.158999999999999</v>
      </c>
      <c r="L4312" s="25">
        <v>0</v>
      </c>
      <c r="M4312" s="25">
        <v>18.158999999999999</v>
      </c>
      <c r="N4312" s="25">
        <v>18.308</v>
      </c>
      <c r="O4312" s="25">
        <v>18.398</v>
      </c>
      <c r="P4312" s="25">
        <v>18.436</v>
      </c>
      <c r="Q4312" s="25">
        <v>18.62</v>
      </c>
    </row>
    <row r="4313" spans="1:17" s="3" customFormat="1" ht="12" customHeight="1">
      <c r="A4313" s="21" t="s">
        <v>5166</v>
      </c>
      <c r="B4313" s="22" t="s">
        <v>27</v>
      </c>
      <c r="C4313" s="21" t="s">
        <v>5167</v>
      </c>
      <c r="D4313" s="21" t="s">
        <v>5170</v>
      </c>
      <c r="E4313" s="23" t="s">
        <v>5173</v>
      </c>
      <c r="F4313" s="24">
        <v>6</v>
      </c>
      <c r="G4313" s="19"/>
      <c r="H4313" s="19"/>
      <c r="I4313" s="25">
        <v>5.2240000000000002</v>
      </c>
      <c r="J4313" s="25">
        <v>5.08</v>
      </c>
      <c r="K4313" s="25">
        <v>5.0419999999999998</v>
      </c>
      <c r="L4313" s="25">
        <v>0</v>
      </c>
      <c r="M4313" s="25">
        <v>5.0419999999999998</v>
      </c>
      <c r="N4313" s="19"/>
      <c r="O4313" s="19"/>
      <c r="P4313" s="19"/>
      <c r="Q4313" s="19"/>
    </row>
    <row r="4314" spans="1:17" s="3" customFormat="1" ht="12" customHeight="1">
      <c r="A4314" s="21" t="s">
        <v>5166</v>
      </c>
      <c r="B4314" s="22" t="s">
        <v>27</v>
      </c>
      <c r="C4314" s="21" t="s">
        <v>5167</v>
      </c>
      <c r="D4314" s="21" t="s">
        <v>5170</v>
      </c>
      <c r="E4314" s="23" t="s">
        <v>5174</v>
      </c>
      <c r="F4314" s="24">
        <v>6</v>
      </c>
      <c r="G4314" s="19"/>
      <c r="H4314" s="19"/>
      <c r="I4314" s="25">
        <v>2.4</v>
      </c>
      <c r="J4314" s="25">
        <v>2</v>
      </c>
      <c r="K4314" s="25">
        <v>2.6259999999999999</v>
      </c>
      <c r="L4314" s="25">
        <v>0</v>
      </c>
      <c r="M4314" s="25">
        <v>2.6259999999999999</v>
      </c>
      <c r="N4314" s="19"/>
      <c r="O4314" s="19"/>
      <c r="P4314" s="19"/>
      <c r="Q4314" s="19"/>
    </row>
    <row r="4315" spans="1:17" s="3" customFormat="1" ht="12" customHeight="1">
      <c r="A4315" s="21" t="s">
        <v>5166</v>
      </c>
      <c r="B4315" s="22" t="s">
        <v>27</v>
      </c>
      <c r="C4315" s="21" t="s">
        <v>5167</v>
      </c>
      <c r="D4315" s="21" t="s">
        <v>5170</v>
      </c>
      <c r="E4315" s="23" t="s">
        <v>5175</v>
      </c>
      <c r="F4315" s="24">
        <v>6</v>
      </c>
      <c r="G4315" s="19"/>
      <c r="H4315" s="19"/>
      <c r="I4315" s="25">
        <v>5.4089999999999998</v>
      </c>
      <c r="J4315" s="25">
        <v>4.5</v>
      </c>
      <c r="K4315" s="25">
        <v>6.798</v>
      </c>
      <c r="L4315" s="25">
        <v>0</v>
      </c>
      <c r="M4315" s="25">
        <v>6.798</v>
      </c>
      <c r="N4315" s="19"/>
      <c r="O4315" s="19"/>
      <c r="P4315" s="19"/>
      <c r="Q4315" s="19"/>
    </row>
    <row r="4316" spans="1:17" s="3" customFormat="1" ht="12" customHeight="1">
      <c r="A4316" s="21" t="s">
        <v>5166</v>
      </c>
      <c r="B4316" s="22" t="s">
        <v>27</v>
      </c>
      <c r="C4316" s="21" t="s">
        <v>5167</v>
      </c>
      <c r="D4316" s="21" t="s">
        <v>5170</v>
      </c>
      <c r="E4316" s="23" t="s">
        <v>5176</v>
      </c>
      <c r="F4316" s="24">
        <v>6</v>
      </c>
      <c r="G4316" s="19"/>
      <c r="H4316" s="19"/>
      <c r="I4316" s="25">
        <v>3.25</v>
      </c>
      <c r="J4316" s="25">
        <v>0</v>
      </c>
      <c r="K4316" s="25">
        <v>0</v>
      </c>
      <c r="L4316" s="25">
        <v>0</v>
      </c>
      <c r="M4316" s="25">
        <v>0</v>
      </c>
      <c r="N4316" s="19"/>
      <c r="O4316" s="19"/>
      <c r="P4316" s="19"/>
      <c r="Q4316" s="19"/>
    </row>
    <row r="4317" spans="1:17" s="3" customFormat="1" ht="12" customHeight="1">
      <c r="A4317" s="21" t="s">
        <v>5166</v>
      </c>
      <c r="B4317" s="22" t="s">
        <v>27</v>
      </c>
      <c r="C4317" s="21" t="s">
        <v>5167</v>
      </c>
      <c r="D4317" s="21" t="s">
        <v>5170</v>
      </c>
      <c r="E4317" s="23" t="s">
        <v>5177</v>
      </c>
      <c r="F4317" s="24">
        <v>6</v>
      </c>
      <c r="G4317" s="19"/>
      <c r="H4317" s="19"/>
      <c r="I4317" s="25">
        <v>0</v>
      </c>
      <c r="J4317" s="25">
        <v>2.875</v>
      </c>
      <c r="K4317" s="25">
        <v>3.6930000000000001</v>
      </c>
      <c r="L4317" s="25">
        <v>0</v>
      </c>
      <c r="M4317" s="25">
        <v>3.6930000000000001</v>
      </c>
      <c r="N4317" s="19"/>
      <c r="O4317" s="19"/>
      <c r="P4317" s="19"/>
      <c r="Q4317" s="19"/>
    </row>
    <row r="4318" spans="1:17" s="3" customFormat="1" ht="12" customHeight="1">
      <c r="A4318" s="97" t="s">
        <v>30</v>
      </c>
      <c r="B4318" s="98"/>
      <c r="C4318" s="98"/>
      <c r="D4318" s="98"/>
      <c r="E4318" s="98"/>
      <c r="F4318" s="98"/>
      <c r="G4318" s="99"/>
      <c r="H4318" s="19"/>
      <c r="I4318" s="26">
        <f>SUM(I4313:I4317)</f>
        <v>16.283000000000001</v>
      </c>
      <c r="J4318" s="26">
        <f>SUM(J4313:J4317)</f>
        <v>14.455</v>
      </c>
      <c r="K4318" s="26">
        <f>SUM(K4313:K4317)</f>
        <v>18.158999999999999</v>
      </c>
      <c r="L4318" s="26">
        <f>SUM(L4313:L4317)</f>
        <v>0</v>
      </c>
      <c r="M4318" s="26">
        <f>SUM(M4313:M4317)</f>
        <v>18.158999999999999</v>
      </c>
      <c r="N4318" s="19"/>
      <c r="O4318" s="19"/>
      <c r="P4318" s="19"/>
      <c r="Q4318" s="19"/>
    </row>
    <row r="4319" spans="1:17" s="3" customFormat="1" ht="12" customHeight="1">
      <c r="A4319" s="97" t="s">
        <v>31</v>
      </c>
      <c r="B4319" s="98"/>
      <c r="C4319" s="98"/>
      <c r="D4319" s="98"/>
      <c r="E4319" s="98"/>
      <c r="F4319" s="98"/>
      <c r="G4319" s="99"/>
      <c r="H4319" s="19"/>
      <c r="I4319" s="26">
        <v>0</v>
      </c>
      <c r="J4319" s="26">
        <v>0</v>
      </c>
      <c r="K4319" s="19"/>
      <c r="L4319" s="19"/>
      <c r="M4319" s="19"/>
      <c r="N4319" s="19"/>
      <c r="O4319" s="19"/>
      <c r="P4319" s="19"/>
      <c r="Q4319" s="19"/>
    </row>
    <row r="4320" spans="1:17" s="3" customFormat="1" ht="12" customHeight="1">
      <c r="A4320" s="21" t="s">
        <v>5166</v>
      </c>
      <c r="B4320" s="22" t="s">
        <v>23</v>
      </c>
      <c r="C4320" s="21" t="s">
        <v>5167</v>
      </c>
      <c r="D4320" s="21" t="s">
        <v>5178</v>
      </c>
      <c r="E4320" s="23" t="s">
        <v>5179</v>
      </c>
      <c r="F4320" s="24">
        <v>6</v>
      </c>
      <c r="G4320" s="23" t="s">
        <v>5180</v>
      </c>
      <c r="H4320" s="25">
        <v>0</v>
      </c>
      <c r="I4320" s="25">
        <v>2.0270000000000001</v>
      </c>
      <c r="J4320" s="25">
        <v>1.9430000000000001</v>
      </c>
      <c r="K4320" s="25">
        <v>1.946</v>
      </c>
      <c r="L4320" s="25">
        <v>0</v>
      </c>
      <c r="M4320" s="25">
        <v>1.946</v>
      </c>
      <c r="N4320" s="25">
        <v>1.946</v>
      </c>
      <c r="O4320" s="25">
        <v>1.9410000000000001</v>
      </c>
      <c r="P4320" s="25">
        <v>1.9550000000000001</v>
      </c>
      <c r="Q4320" s="25">
        <v>1.974</v>
      </c>
    </row>
    <row r="4321" spans="1:17" s="3" customFormat="1" ht="12" customHeight="1">
      <c r="A4321" s="21" t="s">
        <v>5166</v>
      </c>
      <c r="B4321" s="22" t="s">
        <v>27</v>
      </c>
      <c r="C4321" s="21" t="s">
        <v>5167</v>
      </c>
      <c r="D4321" s="21" t="s">
        <v>5178</v>
      </c>
      <c r="E4321" s="23" t="s">
        <v>5181</v>
      </c>
      <c r="F4321" s="24">
        <v>6</v>
      </c>
      <c r="G4321" s="19"/>
      <c r="H4321" s="19"/>
      <c r="I4321" s="25">
        <v>2.0270000000000001</v>
      </c>
      <c r="J4321" s="25">
        <v>1.9430000000000001</v>
      </c>
      <c r="K4321" s="25">
        <v>1.946</v>
      </c>
      <c r="L4321" s="25">
        <v>0</v>
      </c>
      <c r="M4321" s="25">
        <v>1.946</v>
      </c>
      <c r="N4321" s="19"/>
      <c r="O4321" s="19"/>
      <c r="P4321" s="19"/>
      <c r="Q4321" s="19"/>
    </row>
    <row r="4322" spans="1:17" s="3" customFormat="1" ht="12" customHeight="1">
      <c r="A4322" s="97" t="s">
        <v>30</v>
      </c>
      <c r="B4322" s="98"/>
      <c r="C4322" s="98"/>
      <c r="D4322" s="98"/>
      <c r="E4322" s="98"/>
      <c r="F4322" s="98"/>
      <c r="G4322" s="99"/>
      <c r="H4322" s="19"/>
      <c r="I4322" s="26">
        <f>SUM(I4321:I4321)</f>
        <v>2.0270000000000001</v>
      </c>
      <c r="J4322" s="26">
        <f>SUM(J4321:J4321)</f>
        <v>1.9430000000000001</v>
      </c>
      <c r="K4322" s="26">
        <f>SUM(K4321:K4321)</f>
        <v>1.946</v>
      </c>
      <c r="L4322" s="26">
        <f>SUM(L4321:L4321)</f>
        <v>0</v>
      </c>
      <c r="M4322" s="26">
        <f>SUM(M4321:M4321)</f>
        <v>1.946</v>
      </c>
      <c r="N4322" s="19"/>
      <c r="O4322" s="19"/>
      <c r="P4322" s="19"/>
      <c r="Q4322" s="19"/>
    </row>
    <row r="4323" spans="1:17" s="3" customFormat="1" ht="12" customHeight="1">
      <c r="A4323" s="97" t="s">
        <v>31</v>
      </c>
      <c r="B4323" s="98"/>
      <c r="C4323" s="98"/>
      <c r="D4323" s="98"/>
      <c r="E4323" s="98"/>
      <c r="F4323" s="98"/>
      <c r="G4323" s="99"/>
      <c r="H4323" s="19"/>
      <c r="I4323" s="26">
        <v>0</v>
      </c>
      <c r="J4323" s="26">
        <v>0</v>
      </c>
      <c r="K4323" s="19"/>
      <c r="L4323" s="19"/>
      <c r="M4323" s="19"/>
      <c r="N4323" s="19"/>
      <c r="O4323" s="19"/>
      <c r="P4323" s="19"/>
      <c r="Q4323" s="19"/>
    </row>
    <row r="4324" spans="1:17" s="3" customFormat="1" ht="12" customHeight="1">
      <c r="A4324" s="21" t="s">
        <v>5166</v>
      </c>
      <c r="B4324" s="22" t="s">
        <v>23</v>
      </c>
      <c r="C4324" s="21" t="s">
        <v>5167</v>
      </c>
      <c r="D4324" s="21" t="s">
        <v>5182</v>
      </c>
      <c r="E4324" s="23" t="s">
        <v>5183</v>
      </c>
      <c r="F4324" s="24">
        <v>6</v>
      </c>
      <c r="G4324" s="23" t="s">
        <v>5184</v>
      </c>
      <c r="H4324" s="25">
        <v>0</v>
      </c>
      <c r="I4324" s="25">
        <v>1.456</v>
      </c>
      <c r="J4324" s="25">
        <v>1.42</v>
      </c>
      <c r="K4324" s="25">
        <v>1.4219999999999999</v>
      </c>
      <c r="L4324" s="25">
        <v>0</v>
      </c>
      <c r="M4324" s="25">
        <v>1.4219999999999999</v>
      </c>
      <c r="N4324" s="25">
        <v>1.4359999999999999</v>
      </c>
      <c r="O4324" s="25">
        <v>1.448</v>
      </c>
      <c r="P4324" s="25">
        <v>1.456</v>
      </c>
      <c r="Q4324" s="25">
        <v>1.47</v>
      </c>
    </row>
    <row r="4325" spans="1:17" s="3" customFormat="1" ht="12" customHeight="1">
      <c r="A4325" s="21" t="s">
        <v>5166</v>
      </c>
      <c r="B4325" s="22" t="s">
        <v>27</v>
      </c>
      <c r="C4325" s="21" t="s">
        <v>5167</v>
      </c>
      <c r="D4325" s="21" t="s">
        <v>5182</v>
      </c>
      <c r="E4325" s="23" t="s">
        <v>5185</v>
      </c>
      <c r="F4325" s="24">
        <v>6</v>
      </c>
      <c r="G4325" s="19"/>
      <c r="H4325" s="19"/>
      <c r="I4325" s="25">
        <v>0.84399999999999997</v>
      </c>
      <c r="J4325" s="25">
        <v>0.15</v>
      </c>
      <c r="K4325" s="25">
        <v>0.45</v>
      </c>
      <c r="L4325" s="25">
        <v>0</v>
      </c>
      <c r="M4325" s="25">
        <v>0.45</v>
      </c>
      <c r="N4325" s="19"/>
      <c r="O4325" s="19"/>
      <c r="P4325" s="19"/>
      <c r="Q4325" s="19"/>
    </row>
    <row r="4326" spans="1:17" s="3" customFormat="1" ht="12" customHeight="1">
      <c r="A4326" s="21" t="s">
        <v>5166</v>
      </c>
      <c r="B4326" s="22" t="s">
        <v>27</v>
      </c>
      <c r="C4326" s="21" t="s">
        <v>5167</v>
      </c>
      <c r="D4326" s="21" t="s">
        <v>5182</v>
      </c>
      <c r="E4326" s="23" t="s">
        <v>5186</v>
      </c>
      <c r="F4326" s="24">
        <v>6</v>
      </c>
      <c r="G4326" s="19"/>
      <c r="H4326" s="19"/>
      <c r="I4326" s="25">
        <v>0.23899999999999999</v>
      </c>
      <c r="J4326" s="25">
        <v>0.46</v>
      </c>
      <c r="K4326" s="25">
        <v>0.35</v>
      </c>
      <c r="L4326" s="25">
        <v>0</v>
      </c>
      <c r="M4326" s="25">
        <v>0.35</v>
      </c>
      <c r="N4326" s="19"/>
      <c r="O4326" s="19"/>
      <c r="P4326" s="19"/>
      <c r="Q4326" s="19"/>
    </row>
    <row r="4327" spans="1:17" s="3" customFormat="1" ht="12" customHeight="1">
      <c r="A4327" s="21" t="s">
        <v>5166</v>
      </c>
      <c r="B4327" s="22" t="s">
        <v>27</v>
      </c>
      <c r="C4327" s="21" t="s">
        <v>5167</v>
      </c>
      <c r="D4327" s="21" t="s">
        <v>5182</v>
      </c>
      <c r="E4327" s="23" t="s">
        <v>5187</v>
      </c>
      <c r="F4327" s="24">
        <v>6</v>
      </c>
      <c r="G4327" s="19"/>
      <c r="H4327" s="19"/>
      <c r="I4327" s="25">
        <v>0.373</v>
      </c>
      <c r="J4327" s="25">
        <v>0.81</v>
      </c>
      <c r="K4327" s="25">
        <v>0.622</v>
      </c>
      <c r="L4327" s="25">
        <v>0</v>
      </c>
      <c r="M4327" s="25">
        <v>0.622</v>
      </c>
      <c r="N4327" s="19"/>
      <c r="O4327" s="19"/>
      <c r="P4327" s="19"/>
      <c r="Q4327" s="19"/>
    </row>
    <row r="4328" spans="1:17" s="3" customFormat="1" ht="12" customHeight="1">
      <c r="A4328" s="97" t="s">
        <v>30</v>
      </c>
      <c r="B4328" s="98"/>
      <c r="C4328" s="98"/>
      <c r="D4328" s="98"/>
      <c r="E4328" s="98"/>
      <c r="F4328" s="98"/>
      <c r="G4328" s="99"/>
      <c r="H4328" s="19"/>
      <c r="I4328" s="26">
        <f>SUM(I4325:I4327)</f>
        <v>1.456</v>
      </c>
      <c r="J4328" s="26">
        <f>SUM(J4325:J4327)</f>
        <v>1.42</v>
      </c>
      <c r="K4328" s="26">
        <f>SUM(K4325:K4327)</f>
        <v>1.4220000000000002</v>
      </c>
      <c r="L4328" s="26">
        <f>SUM(L4325:L4327)</f>
        <v>0</v>
      </c>
      <c r="M4328" s="26">
        <f>SUM(M4325:M4327)</f>
        <v>1.4220000000000002</v>
      </c>
      <c r="N4328" s="19"/>
      <c r="O4328" s="19"/>
      <c r="P4328" s="19"/>
      <c r="Q4328" s="19"/>
    </row>
    <row r="4329" spans="1:17" s="3" customFormat="1" ht="12" customHeight="1">
      <c r="A4329" s="97" t="s">
        <v>31</v>
      </c>
      <c r="B4329" s="98"/>
      <c r="C4329" s="98"/>
      <c r="D4329" s="98"/>
      <c r="E4329" s="98"/>
      <c r="F4329" s="98"/>
      <c r="G4329" s="99"/>
      <c r="H4329" s="19"/>
      <c r="I4329" s="26">
        <v>0</v>
      </c>
      <c r="J4329" s="26">
        <v>0</v>
      </c>
      <c r="K4329" s="19"/>
      <c r="L4329" s="19"/>
      <c r="M4329" s="19"/>
      <c r="N4329" s="19"/>
      <c r="O4329" s="19"/>
      <c r="P4329" s="19"/>
      <c r="Q4329" s="19"/>
    </row>
    <row r="4330" spans="1:17" s="3" customFormat="1" ht="12" customHeight="1">
      <c r="A4330" s="21" t="s">
        <v>5166</v>
      </c>
      <c r="B4330" s="22" t="s">
        <v>23</v>
      </c>
      <c r="C4330" s="21" t="s">
        <v>5167</v>
      </c>
      <c r="D4330" s="21" t="s">
        <v>5188</v>
      </c>
      <c r="E4330" s="23" t="s">
        <v>5189</v>
      </c>
      <c r="F4330" s="24">
        <v>6</v>
      </c>
      <c r="G4330" s="23" t="s">
        <v>5190</v>
      </c>
      <c r="H4330" s="25">
        <v>0</v>
      </c>
      <c r="I4330" s="25">
        <v>5.6589999999999998</v>
      </c>
      <c r="J4330" s="25">
        <v>5.8259999999999996</v>
      </c>
      <c r="K4330" s="25">
        <v>5.9619999999999997</v>
      </c>
      <c r="L4330" s="25">
        <v>0</v>
      </c>
      <c r="M4330" s="25">
        <v>5.9619999999999997</v>
      </c>
      <c r="N4330" s="25">
        <v>6.03</v>
      </c>
      <c r="O4330" s="25">
        <v>6.0759999999999996</v>
      </c>
      <c r="P4330" s="25">
        <v>6.0789999999999997</v>
      </c>
      <c r="Q4330" s="25">
        <v>6.14</v>
      </c>
    </row>
    <row r="4331" spans="1:17" s="3" customFormat="1" ht="12" customHeight="1">
      <c r="A4331" s="21" t="s">
        <v>5166</v>
      </c>
      <c r="B4331" s="22" t="s">
        <v>27</v>
      </c>
      <c r="C4331" s="21" t="s">
        <v>5167</v>
      </c>
      <c r="D4331" s="21" t="s">
        <v>5188</v>
      </c>
      <c r="E4331" s="23" t="s">
        <v>5191</v>
      </c>
      <c r="F4331" s="24">
        <v>6</v>
      </c>
      <c r="G4331" s="19"/>
      <c r="H4331" s="19"/>
      <c r="I4331" s="25">
        <v>0.33300000000000002</v>
      </c>
      <c r="J4331" s="25">
        <v>0.95599999999999996</v>
      </c>
      <c r="K4331" s="25">
        <v>1.782</v>
      </c>
      <c r="L4331" s="25">
        <v>0</v>
      </c>
      <c r="M4331" s="25">
        <v>1.782</v>
      </c>
      <c r="N4331" s="19"/>
      <c r="O4331" s="19"/>
      <c r="P4331" s="19"/>
      <c r="Q4331" s="19"/>
    </row>
    <row r="4332" spans="1:17" s="3" customFormat="1" ht="12" customHeight="1">
      <c r="A4332" s="21" t="s">
        <v>5166</v>
      </c>
      <c r="B4332" s="22" t="s">
        <v>27</v>
      </c>
      <c r="C4332" s="21" t="s">
        <v>5167</v>
      </c>
      <c r="D4332" s="21" t="s">
        <v>5188</v>
      </c>
      <c r="E4332" s="23" t="s">
        <v>5192</v>
      </c>
      <c r="F4332" s="24">
        <v>6</v>
      </c>
      <c r="G4332" s="19"/>
      <c r="H4332" s="19"/>
      <c r="I4332" s="25">
        <v>0.30399999999999999</v>
      </c>
      <c r="J4332" s="25">
        <v>2.637</v>
      </c>
      <c r="K4332" s="25">
        <v>2.069</v>
      </c>
      <c r="L4332" s="25">
        <v>0</v>
      </c>
      <c r="M4332" s="25">
        <v>2.069</v>
      </c>
      <c r="N4332" s="19"/>
      <c r="O4332" s="19"/>
      <c r="P4332" s="19"/>
      <c r="Q4332" s="19"/>
    </row>
    <row r="4333" spans="1:17" s="3" customFormat="1" ht="12" customHeight="1">
      <c r="A4333" s="21" t="s">
        <v>5166</v>
      </c>
      <c r="B4333" s="22" t="s">
        <v>27</v>
      </c>
      <c r="C4333" s="21" t="s">
        <v>5167</v>
      </c>
      <c r="D4333" s="21" t="s">
        <v>5188</v>
      </c>
      <c r="E4333" s="23" t="s">
        <v>5193</v>
      </c>
      <c r="F4333" s="24">
        <v>6</v>
      </c>
      <c r="G4333" s="19"/>
      <c r="H4333" s="19"/>
      <c r="I4333" s="25">
        <v>5.0220000000000002</v>
      </c>
      <c r="J4333" s="25">
        <v>2.2330000000000001</v>
      </c>
      <c r="K4333" s="25">
        <v>2.1110000000000002</v>
      </c>
      <c r="L4333" s="25">
        <v>0</v>
      </c>
      <c r="M4333" s="25">
        <v>2.1110000000000002</v>
      </c>
      <c r="N4333" s="19"/>
      <c r="O4333" s="19"/>
      <c r="P4333" s="19"/>
      <c r="Q4333" s="19"/>
    </row>
    <row r="4334" spans="1:17" s="3" customFormat="1" ht="12" customHeight="1">
      <c r="A4334" s="97" t="s">
        <v>30</v>
      </c>
      <c r="B4334" s="98"/>
      <c r="C4334" s="98"/>
      <c r="D4334" s="98"/>
      <c r="E4334" s="98"/>
      <c r="F4334" s="98"/>
      <c r="G4334" s="99"/>
      <c r="H4334" s="19"/>
      <c r="I4334" s="26">
        <f>SUM(I4331:I4333)</f>
        <v>5.6590000000000007</v>
      </c>
      <c r="J4334" s="26">
        <f>SUM(J4331:J4333)</f>
        <v>5.8260000000000005</v>
      </c>
      <c r="K4334" s="26">
        <f>SUM(K4331:K4333)</f>
        <v>5.9619999999999997</v>
      </c>
      <c r="L4334" s="26">
        <f>SUM(L4331:L4333)</f>
        <v>0</v>
      </c>
      <c r="M4334" s="26">
        <f>SUM(M4331:M4333)</f>
        <v>5.9619999999999997</v>
      </c>
      <c r="N4334" s="19"/>
      <c r="O4334" s="19"/>
      <c r="P4334" s="19"/>
      <c r="Q4334" s="19"/>
    </row>
    <row r="4335" spans="1:17" s="3" customFormat="1" ht="12" customHeight="1">
      <c r="A4335" s="97" t="s">
        <v>31</v>
      </c>
      <c r="B4335" s="98"/>
      <c r="C4335" s="98"/>
      <c r="D4335" s="98"/>
      <c r="E4335" s="98"/>
      <c r="F4335" s="98"/>
      <c r="G4335" s="99"/>
      <c r="H4335" s="19"/>
      <c r="I4335" s="26">
        <v>0</v>
      </c>
      <c r="J4335" s="26">
        <v>0</v>
      </c>
      <c r="K4335" s="19"/>
      <c r="L4335" s="19"/>
      <c r="M4335" s="19"/>
      <c r="N4335" s="19"/>
      <c r="O4335" s="19"/>
      <c r="P4335" s="19"/>
      <c r="Q4335" s="19"/>
    </row>
    <row r="4336" spans="1:17" s="3" customFormat="1" ht="12" customHeight="1">
      <c r="A4336" s="21" t="s">
        <v>5166</v>
      </c>
      <c r="B4336" s="22" t="s">
        <v>23</v>
      </c>
      <c r="C4336" s="21" t="s">
        <v>5167</v>
      </c>
      <c r="D4336" s="21" t="s">
        <v>5194</v>
      </c>
      <c r="E4336" s="23" t="s">
        <v>5195</v>
      </c>
      <c r="F4336" s="24">
        <v>6</v>
      </c>
      <c r="G4336" s="23" t="s">
        <v>5196</v>
      </c>
      <c r="H4336" s="25">
        <v>0</v>
      </c>
      <c r="I4336" s="25">
        <v>0.746</v>
      </c>
      <c r="J4336" s="25">
        <v>0.61799999999999999</v>
      </c>
      <c r="K4336" s="25">
        <v>0.63900000000000001</v>
      </c>
      <c r="L4336" s="25">
        <v>0</v>
      </c>
      <c r="M4336" s="25">
        <v>0.63900000000000001</v>
      </c>
      <c r="N4336" s="25">
        <v>0.67100000000000004</v>
      </c>
      <c r="O4336" s="25">
        <v>0.69399999999999995</v>
      </c>
      <c r="P4336" s="25">
        <v>0.70299999999999996</v>
      </c>
      <c r="Q4336" s="25">
        <v>0.71</v>
      </c>
    </row>
    <row r="4337" spans="1:17" s="3" customFormat="1" ht="12" customHeight="1">
      <c r="A4337" s="21" t="s">
        <v>5166</v>
      </c>
      <c r="B4337" s="22" t="s">
        <v>27</v>
      </c>
      <c r="C4337" s="21" t="s">
        <v>5167</v>
      </c>
      <c r="D4337" s="21" t="s">
        <v>5194</v>
      </c>
      <c r="E4337" s="23" t="s">
        <v>5197</v>
      </c>
      <c r="F4337" s="24">
        <v>6</v>
      </c>
      <c r="G4337" s="19"/>
      <c r="H4337" s="19"/>
      <c r="I4337" s="25">
        <v>0.43099999999999999</v>
      </c>
      <c r="J4337" s="25">
        <v>0.36899999999999999</v>
      </c>
      <c r="K4337" s="25">
        <v>0.38200000000000001</v>
      </c>
      <c r="L4337" s="25">
        <v>0</v>
      </c>
      <c r="M4337" s="25">
        <v>0.38200000000000001</v>
      </c>
      <c r="N4337" s="19"/>
      <c r="O4337" s="19"/>
      <c r="P4337" s="19"/>
      <c r="Q4337" s="19"/>
    </row>
    <row r="4338" spans="1:17" s="3" customFormat="1" ht="12" customHeight="1">
      <c r="A4338" s="21" t="s">
        <v>5166</v>
      </c>
      <c r="B4338" s="22" t="s">
        <v>27</v>
      </c>
      <c r="C4338" s="21" t="s">
        <v>5167</v>
      </c>
      <c r="D4338" s="21" t="s">
        <v>5194</v>
      </c>
      <c r="E4338" s="23" t="s">
        <v>5198</v>
      </c>
      <c r="F4338" s="24">
        <v>6</v>
      </c>
      <c r="G4338" s="19"/>
      <c r="H4338" s="19"/>
      <c r="I4338" s="25">
        <v>0.315</v>
      </c>
      <c r="J4338" s="25">
        <v>0.249</v>
      </c>
      <c r="K4338" s="25">
        <v>0.25700000000000001</v>
      </c>
      <c r="L4338" s="25">
        <v>0</v>
      </c>
      <c r="M4338" s="25">
        <v>0.25700000000000001</v>
      </c>
      <c r="N4338" s="19"/>
      <c r="O4338" s="19"/>
      <c r="P4338" s="19"/>
      <c r="Q4338" s="19"/>
    </row>
    <row r="4339" spans="1:17" s="3" customFormat="1" ht="12" customHeight="1">
      <c r="A4339" s="97" t="s">
        <v>30</v>
      </c>
      <c r="B4339" s="98"/>
      <c r="C4339" s="98"/>
      <c r="D4339" s="98"/>
      <c r="E4339" s="98"/>
      <c r="F4339" s="98"/>
      <c r="G4339" s="99"/>
      <c r="H4339" s="19"/>
      <c r="I4339" s="26">
        <f>SUM(I4337:I4338)</f>
        <v>0.746</v>
      </c>
      <c r="J4339" s="26">
        <f>SUM(J4337:J4338)</f>
        <v>0.61799999999999999</v>
      </c>
      <c r="K4339" s="26">
        <f>SUM(K4337:K4338)</f>
        <v>0.63900000000000001</v>
      </c>
      <c r="L4339" s="26">
        <f>SUM(L4337:L4338)</f>
        <v>0</v>
      </c>
      <c r="M4339" s="26">
        <f>SUM(M4337:M4338)</f>
        <v>0.63900000000000001</v>
      </c>
      <c r="N4339" s="19"/>
      <c r="O4339" s="19"/>
      <c r="P4339" s="19"/>
      <c r="Q4339" s="19"/>
    </row>
    <row r="4340" spans="1:17" s="3" customFormat="1" ht="12" customHeight="1">
      <c r="A4340" s="97" t="s">
        <v>31</v>
      </c>
      <c r="B4340" s="98"/>
      <c r="C4340" s="98"/>
      <c r="D4340" s="98"/>
      <c r="E4340" s="98"/>
      <c r="F4340" s="98"/>
      <c r="G4340" s="99"/>
      <c r="H4340" s="19"/>
      <c r="I4340" s="26">
        <v>0</v>
      </c>
      <c r="J4340" s="26">
        <v>0</v>
      </c>
      <c r="K4340" s="19"/>
      <c r="L4340" s="19"/>
      <c r="M4340" s="19"/>
      <c r="N4340" s="19"/>
      <c r="O4340" s="19"/>
      <c r="P4340" s="19"/>
      <c r="Q4340" s="19"/>
    </row>
    <row r="4341" spans="1:17" s="3" customFormat="1" ht="12" customHeight="1">
      <c r="A4341" s="21" t="s">
        <v>5166</v>
      </c>
      <c r="B4341" s="22" t="s">
        <v>23</v>
      </c>
      <c r="C4341" s="21" t="s">
        <v>5167</v>
      </c>
      <c r="D4341" s="21" t="s">
        <v>5199</v>
      </c>
      <c r="E4341" s="23" t="s">
        <v>5200</v>
      </c>
      <c r="F4341" s="24">
        <v>6</v>
      </c>
      <c r="G4341" s="23" t="s">
        <v>5201</v>
      </c>
      <c r="H4341" s="25">
        <v>0</v>
      </c>
      <c r="I4341" s="25">
        <v>22.742000000000001</v>
      </c>
      <c r="J4341" s="25">
        <v>22.702999999999999</v>
      </c>
      <c r="K4341" s="25">
        <v>16.722999999999999</v>
      </c>
      <c r="L4341" s="25">
        <v>0</v>
      </c>
      <c r="M4341" s="25">
        <v>16.722999999999999</v>
      </c>
      <c r="N4341" s="25">
        <v>16.911000000000001</v>
      </c>
      <c r="O4341" s="25">
        <v>16.827000000000002</v>
      </c>
      <c r="P4341" s="25">
        <v>16.940999999999999</v>
      </c>
      <c r="Q4341" s="25">
        <v>17.154</v>
      </c>
    </row>
    <row r="4342" spans="1:17" s="3" customFormat="1" ht="12" customHeight="1">
      <c r="A4342" s="21" t="s">
        <v>5166</v>
      </c>
      <c r="B4342" s="22" t="s">
        <v>27</v>
      </c>
      <c r="C4342" s="21" t="s">
        <v>5167</v>
      </c>
      <c r="D4342" s="21" t="s">
        <v>5199</v>
      </c>
      <c r="E4342" s="23" t="s">
        <v>5202</v>
      </c>
      <c r="F4342" s="24">
        <v>6</v>
      </c>
      <c r="G4342" s="19"/>
      <c r="H4342" s="19"/>
      <c r="I4342" s="25">
        <v>5.1479999999999997</v>
      </c>
      <c r="J4342" s="25">
        <v>4.9989999999999997</v>
      </c>
      <c r="K4342" s="25">
        <v>4.1319999999999997</v>
      </c>
      <c r="L4342" s="25">
        <v>0</v>
      </c>
      <c r="M4342" s="25">
        <v>4.1319999999999997</v>
      </c>
      <c r="N4342" s="19"/>
      <c r="O4342" s="19"/>
      <c r="P4342" s="19"/>
      <c r="Q4342" s="19"/>
    </row>
    <row r="4343" spans="1:17" s="3" customFormat="1" ht="12" customHeight="1">
      <c r="A4343" s="21" t="s">
        <v>5166</v>
      </c>
      <c r="B4343" s="22" t="s">
        <v>27</v>
      </c>
      <c r="C4343" s="21" t="s">
        <v>5167</v>
      </c>
      <c r="D4343" s="21" t="s">
        <v>5199</v>
      </c>
      <c r="E4343" s="23" t="s">
        <v>5203</v>
      </c>
      <c r="F4343" s="24">
        <v>6</v>
      </c>
      <c r="G4343" s="19"/>
      <c r="H4343" s="19"/>
      <c r="I4343" s="25">
        <v>6.3879999999999999</v>
      </c>
      <c r="J4343" s="25">
        <v>6.6449999999999996</v>
      </c>
      <c r="K4343" s="25">
        <v>5.2709999999999999</v>
      </c>
      <c r="L4343" s="25">
        <v>0</v>
      </c>
      <c r="M4343" s="25">
        <v>5.2709999999999999</v>
      </c>
      <c r="N4343" s="19"/>
      <c r="O4343" s="19"/>
      <c r="P4343" s="19"/>
      <c r="Q4343" s="19"/>
    </row>
    <row r="4344" spans="1:17" s="3" customFormat="1" ht="12" customHeight="1">
      <c r="A4344" s="21" t="s">
        <v>5166</v>
      </c>
      <c r="B4344" s="22" t="s">
        <v>27</v>
      </c>
      <c r="C4344" s="21" t="s">
        <v>5167</v>
      </c>
      <c r="D4344" s="21" t="s">
        <v>5199</v>
      </c>
      <c r="E4344" s="23" t="s">
        <v>5204</v>
      </c>
      <c r="F4344" s="24">
        <v>6</v>
      </c>
      <c r="G4344" s="19"/>
      <c r="H4344" s="19"/>
      <c r="I4344" s="25">
        <v>3.32</v>
      </c>
      <c r="J4344" s="25">
        <v>2.177</v>
      </c>
      <c r="K4344" s="25">
        <v>1.62</v>
      </c>
      <c r="L4344" s="25">
        <v>0</v>
      </c>
      <c r="M4344" s="25">
        <v>1.62</v>
      </c>
      <c r="N4344" s="19"/>
      <c r="O4344" s="19"/>
      <c r="P4344" s="19"/>
      <c r="Q4344" s="19"/>
    </row>
    <row r="4345" spans="1:17" s="3" customFormat="1" ht="12" customHeight="1">
      <c r="A4345" s="21" t="s">
        <v>5166</v>
      </c>
      <c r="B4345" s="22" t="s">
        <v>27</v>
      </c>
      <c r="C4345" s="21" t="s">
        <v>5167</v>
      </c>
      <c r="D4345" s="21" t="s">
        <v>5199</v>
      </c>
      <c r="E4345" s="23" t="s">
        <v>5205</v>
      </c>
      <c r="F4345" s="24">
        <v>6</v>
      </c>
      <c r="G4345" s="19"/>
      <c r="H4345" s="19"/>
      <c r="I4345" s="25">
        <v>4.2629999999999999</v>
      </c>
      <c r="J4345" s="25">
        <v>2.3879999999999999</v>
      </c>
      <c r="K4345" s="25">
        <v>1.833</v>
      </c>
      <c r="L4345" s="25">
        <v>0</v>
      </c>
      <c r="M4345" s="25">
        <v>1.833</v>
      </c>
      <c r="N4345" s="19"/>
      <c r="O4345" s="19"/>
      <c r="P4345" s="19"/>
      <c r="Q4345" s="19"/>
    </row>
    <row r="4346" spans="1:17" s="3" customFormat="1" ht="12" customHeight="1">
      <c r="A4346" s="21" t="s">
        <v>5166</v>
      </c>
      <c r="B4346" s="22" t="s">
        <v>27</v>
      </c>
      <c r="C4346" s="21" t="s">
        <v>5167</v>
      </c>
      <c r="D4346" s="21" t="s">
        <v>5199</v>
      </c>
      <c r="E4346" s="23" t="s">
        <v>5206</v>
      </c>
      <c r="F4346" s="24">
        <v>6</v>
      </c>
      <c r="G4346" s="19"/>
      <c r="H4346" s="19"/>
      <c r="I4346" s="25">
        <v>3.6230000000000002</v>
      </c>
      <c r="J4346" s="25">
        <v>3.9940000000000002</v>
      </c>
      <c r="K4346" s="25">
        <v>3.867</v>
      </c>
      <c r="L4346" s="25">
        <v>0</v>
      </c>
      <c r="M4346" s="25">
        <v>3.867</v>
      </c>
      <c r="N4346" s="19"/>
      <c r="O4346" s="19"/>
      <c r="P4346" s="19"/>
      <c r="Q4346" s="19"/>
    </row>
    <row r="4347" spans="1:17" s="3" customFormat="1" ht="12" customHeight="1">
      <c r="A4347" s="97" t="s">
        <v>30</v>
      </c>
      <c r="B4347" s="98"/>
      <c r="C4347" s="98"/>
      <c r="D4347" s="98"/>
      <c r="E4347" s="98"/>
      <c r="F4347" s="98"/>
      <c r="G4347" s="99"/>
      <c r="H4347" s="19"/>
      <c r="I4347" s="26">
        <f>SUM(I4342:I4346)</f>
        <v>22.742000000000001</v>
      </c>
      <c r="J4347" s="26">
        <f>SUM(J4342:J4346)</f>
        <v>20.202999999999996</v>
      </c>
      <c r="K4347" s="26">
        <f>SUM(K4342:K4346)</f>
        <v>16.722999999999999</v>
      </c>
      <c r="L4347" s="26">
        <f>SUM(L4342:L4346)</f>
        <v>0</v>
      </c>
      <c r="M4347" s="26">
        <f>SUM(M4342:M4346)</f>
        <v>16.722999999999999</v>
      </c>
      <c r="N4347" s="19"/>
      <c r="O4347" s="19"/>
      <c r="P4347" s="19"/>
      <c r="Q4347" s="19"/>
    </row>
    <row r="4348" spans="1:17" s="3" customFormat="1" ht="12" customHeight="1">
      <c r="A4348" s="21" t="s">
        <v>5166</v>
      </c>
      <c r="B4348" s="22" t="s">
        <v>68</v>
      </c>
      <c r="C4348" s="21" t="s">
        <v>5167</v>
      </c>
      <c r="D4348" s="21" t="s">
        <v>5199</v>
      </c>
      <c r="E4348" s="23" t="s">
        <v>5207</v>
      </c>
      <c r="F4348" s="24">
        <v>6</v>
      </c>
      <c r="H4348" s="19"/>
      <c r="I4348" s="25">
        <v>0</v>
      </c>
      <c r="J4348" s="25">
        <v>2.5</v>
      </c>
      <c r="K4348" s="19"/>
      <c r="L4348" s="19"/>
      <c r="M4348" s="19"/>
      <c r="N4348" s="19"/>
      <c r="O4348" s="19"/>
      <c r="P4348" s="19"/>
      <c r="Q4348" s="19"/>
    </row>
    <row r="4349" spans="1:17" s="3" customFormat="1" ht="12" customHeight="1">
      <c r="A4349" s="97" t="s">
        <v>31</v>
      </c>
      <c r="B4349" s="98"/>
      <c r="C4349" s="98"/>
      <c r="D4349" s="98"/>
      <c r="E4349" s="98"/>
      <c r="F4349" s="98"/>
      <c r="G4349" s="99"/>
      <c r="H4349" s="19"/>
      <c r="I4349" s="26">
        <f>SUM(I4348:I4348)</f>
        <v>0</v>
      </c>
      <c r="J4349" s="26">
        <f>SUM(J4348:J4348)</f>
        <v>2.5</v>
      </c>
      <c r="K4349" s="19"/>
      <c r="L4349" s="19"/>
      <c r="M4349" s="19"/>
      <c r="N4349" s="19"/>
      <c r="O4349" s="19"/>
      <c r="P4349" s="19"/>
      <c r="Q4349" s="19"/>
    </row>
    <row r="4350" spans="1:17" s="3" customFormat="1" ht="12" customHeight="1">
      <c r="A4350" s="97" t="s">
        <v>32</v>
      </c>
      <c r="B4350" s="98"/>
      <c r="C4350" s="98"/>
      <c r="D4350" s="98"/>
      <c r="E4350" s="98"/>
      <c r="F4350" s="98"/>
      <c r="G4350" s="99"/>
      <c r="H4350" s="26">
        <f>SUMIF(D4312:D4349,"=Project",H4312:H4349)</f>
        <v>0</v>
      </c>
      <c r="I4350" s="26">
        <f>SUMIF(D4312:D4349,"=Project",I4312:I4349)</f>
        <v>0</v>
      </c>
      <c r="J4350" s="26">
        <f>SUMIF(D4312:D4349,"=Project",J4312:J4349)</f>
        <v>0</v>
      </c>
      <c r="K4350" s="26">
        <f>SUMIF(D4312:D4349,"=Project",K4312:K4349)</f>
        <v>0</v>
      </c>
      <c r="L4350" s="26">
        <f>SUMIF(D4312:D4349,"=Project",L4312:L4349)</f>
        <v>0</v>
      </c>
      <c r="M4350" s="26">
        <f>SUMIF(D4312:D4349,"=Project",M4312:M4349)</f>
        <v>0</v>
      </c>
      <c r="N4350" s="26">
        <f>SUMIF(D4312:D4349,"=Project",N4312:N4349)</f>
        <v>0</v>
      </c>
      <c r="O4350" s="26">
        <f>SUMIF(D4312:D4349,"=Project",O4312:O4349)</f>
        <v>0</v>
      </c>
      <c r="P4350" s="26">
        <f>SUMIF(D4312:D4349,"=Project",P4312:P4349)</f>
        <v>0</v>
      </c>
      <c r="Q4350" s="26">
        <f>SUMIF(D4312:D4349,"=Project",Q4312:Q4349)</f>
        <v>0</v>
      </c>
    </row>
    <row r="4351" spans="1:17" s="3" customFormat="1" ht="12" customHeight="1">
      <c r="A4351" s="16" t="s">
        <v>5208</v>
      </c>
      <c r="B4351" s="17" t="s">
        <v>18</v>
      </c>
      <c r="C4351" s="18" t="s">
        <v>5209</v>
      </c>
      <c r="D4351" s="19"/>
      <c r="E4351" s="18" t="s">
        <v>5210</v>
      </c>
      <c r="F4351" s="16" t="s">
        <v>533</v>
      </c>
      <c r="G4351" s="18" t="s">
        <v>5211</v>
      </c>
      <c r="H4351" s="20">
        <v>0</v>
      </c>
      <c r="I4351" s="20">
        <v>1.5980000000000001</v>
      </c>
      <c r="J4351" s="20">
        <v>2.8570000000000002</v>
      </c>
      <c r="K4351" s="20">
        <v>3.2559999999999998</v>
      </c>
      <c r="L4351" s="20">
        <v>0</v>
      </c>
      <c r="M4351" s="20">
        <v>3.2559999999999998</v>
      </c>
      <c r="N4351" s="20">
        <v>3.3010000000000002</v>
      </c>
      <c r="O4351" s="20">
        <v>3.33</v>
      </c>
      <c r="P4351" s="20">
        <v>3.37</v>
      </c>
      <c r="Q4351" s="20">
        <v>3.4079999999999999</v>
      </c>
    </row>
    <row r="4352" spans="1:17" s="3" customFormat="1" ht="12" customHeight="1">
      <c r="A4352" s="21" t="s">
        <v>5208</v>
      </c>
      <c r="B4352" s="22" t="s">
        <v>23</v>
      </c>
      <c r="C4352" s="21" t="s">
        <v>5209</v>
      </c>
      <c r="D4352" s="21" t="s">
        <v>5212</v>
      </c>
      <c r="E4352" s="23" t="s">
        <v>5213</v>
      </c>
      <c r="F4352" s="24">
        <v>6</v>
      </c>
      <c r="G4352" s="23" t="s">
        <v>5214</v>
      </c>
      <c r="H4352" s="25">
        <v>0</v>
      </c>
      <c r="I4352" s="25">
        <v>1.28</v>
      </c>
      <c r="J4352" s="25">
        <v>2.8570000000000002</v>
      </c>
      <c r="K4352" s="25">
        <v>2.9060000000000001</v>
      </c>
      <c r="L4352" s="25">
        <v>0</v>
      </c>
      <c r="M4352" s="25">
        <v>2.9060000000000001</v>
      </c>
      <c r="N4352" s="25">
        <v>2.9390000000000001</v>
      </c>
      <c r="O4352" s="25">
        <v>2.9620000000000002</v>
      </c>
      <c r="P4352" s="25">
        <v>2.9940000000000002</v>
      </c>
      <c r="Q4352" s="25">
        <v>3.024</v>
      </c>
    </row>
    <row r="4353" spans="1:17" s="3" customFormat="1" ht="12" customHeight="1">
      <c r="A4353" s="21" t="s">
        <v>5208</v>
      </c>
      <c r="B4353" s="22" t="s">
        <v>27</v>
      </c>
      <c r="C4353" s="21" t="s">
        <v>5209</v>
      </c>
      <c r="D4353" s="21" t="s">
        <v>5212</v>
      </c>
      <c r="E4353" s="23" t="s">
        <v>5215</v>
      </c>
      <c r="F4353" s="24">
        <v>6</v>
      </c>
      <c r="G4353" s="19"/>
      <c r="H4353" s="19"/>
      <c r="I4353" s="25">
        <v>0.57099999999999995</v>
      </c>
      <c r="J4353" s="25">
        <v>0.6</v>
      </c>
      <c r="K4353" s="25">
        <v>0.626</v>
      </c>
      <c r="L4353" s="25">
        <v>0</v>
      </c>
      <c r="M4353" s="25">
        <v>0.626</v>
      </c>
      <c r="N4353" s="19"/>
      <c r="O4353" s="19"/>
      <c r="P4353" s="19"/>
      <c r="Q4353" s="19"/>
    </row>
    <row r="4354" spans="1:17" s="3" customFormat="1" ht="12" customHeight="1">
      <c r="A4354" s="21" t="s">
        <v>5208</v>
      </c>
      <c r="B4354" s="22" t="s">
        <v>27</v>
      </c>
      <c r="C4354" s="21" t="s">
        <v>5209</v>
      </c>
      <c r="D4354" s="21" t="s">
        <v>5212</v>
      </c>
      <c r="E4354" s="23" t="s">
        <v>5216</v>
      </c>
      <c r="F4354" s="24">
        <v>6</v>
      </c>
      <c r="G4354" s="19"/>
      <c r="H4354" s="19"/>
      <c r="I4354" s="25">
        <v>0.70899999999999996</v>
      </c>
      <c r="J4354" s="25">
        <v>0.73299999999999998</v>
      </c>
      <c r="K4354" s="25">
        <v>0.74</v>
      </c>
      <c r="L4354" s="25">
        <v>0</v>
      </c>
      <c r="M4354" s="25">
        <v>0.74</v>
      </c>
      <c r="N4354" s="19"/>
      <c r="O4354" s="19"/>
      <c r="P4354" s="19"/>
      <c r="Q4354" s="19"/>
    </row>
    <row r="4355" spans="1:17" s="3" customFormat="1" ht="12" customHeight="1">
      <c r="A4355" s="21" t="s">
        <v>5208</v>
      </c>
      <c r="B4355" s="22" t="s">
        <v>27</v>
      </c>
      <c r="C4355" s="21" t="s">
        <v>5209</v>
      </c>
      <c r="D4355" s="21" t="s">
        <v>5212</v>
      </c>
      <c r="E4355" s="23" t="s">
        <v>5217</v>
      </c>
      <c r="F4355" s="24">
        <v>6</v>
      </c>
      <c r="G4355" s="19"/>
      <c r="H4355" s="19"/>
      <c r="I4355" s="25">
        <v>0</v>
      </c>
      <c r="J4355" s="25">
        <v>1.524</v>
      </c>
      <c r="K4355" s="25">
        <v>1.54</v>
      </c>
      <c r="L4355" s="25">
        <v>0</v>
      </c>
      <c r="M4355" s="25">
        <v>1.54</v>
      </c>
      <c r="N4355" s="19"/>
      <c r="O4355" s="19"/>
      <c r="P4355" s="19"/>
      <c r="Q4355" s="19"/>
    </row>
    <row r="4356" spans="1:17" s="3" customFormat="1" ht="12" customHeight="1">
      <c r="A4356" s="97" t="s">
        <v>30</v>
      </c>
      <c r="B4356" s="98"/>
      <c r="C4356" s="98"/>
      <c r="D4356" s="98"/>
      <c r="E4356" s="98"/>
      <c r="F4356" s="98"/>
      <c r="G4356" s="99"/>
      <c r="H4356" s="19"/>
      <c r="I4356" s="26">
        <f>SUM(I4353:I4355)</f>
        <v>1.2799999999999998</v>
      </c>
      <c r="J4356" s="26">
        <f>SUM(J4353:J4355)</f>
        <v>2.8570000000000002</v>
      </c>
      <c r="K4356" s="26">
        <f>SUM(K4353:K4355)</f>
        <v>2.9060000000000001</v>
      </c>
      <c r="L4356" s="26">
        <f>SUM(L4353:L4355)</f>
        <v>0</v>
      </c>
      <c r="M4356" s="26">
        <f>SUM(M4353:M4355)</f>
        <v>2.9060000000000001</v>
      </c>
      <c r="N4356" s="19"/>
      <c r="O4356" s="19"/>
      <c r="P4356" s="19"/>
      <c r="Q4356" s="19"/>
    </row>
    <row r="4357" spans="1:17" s="3" customFormat="1" ht="12" customHeight="1">
      <c r="A4357" s="97" t="s">
        <v>31</v>
      </c>
      <c r="B4357" s="98"/>
      <c r="C4357" s="98"/>
      <c r="D4357" s="98"/>
      <c r="E4357" s="98"/>
      <c r="F4357" s="98"/>
      <c r="G4357" s="99"/>
      <c r="H4357" s="19"/>
      <c r="I4357" s="26">
        <v>0</v>
      </c>
      <c r="J4357" s="26">
        <v>0</v>
      </c>
      <c r="K4357" s="19"/>
      <c r="L4357" s="19"/>
      <c r="M4357" s="19"/>
      <c r="N4357" s="19"/>
      <c r="O4357" s="19"/>
      <c r="P4357" s="19"/>
      <c r="Q4357" s="19"/>
    </row>
    <row r="4358" spans="1:17" s="3" customFormat="1" ht="12" customHeight="1">
      <c r="A4358" s="21" t="s">
        <v>5208</v>
      </c>
      <c r="B4358" s="22" t="s">
        <v>23</v>
      </c>
      <c r="C4358" s="21" t="s">
        <v>5209</v>
      </c>
      <c r="D4358" s="21" t="s">
        <v>5218</v>
      </c>
      <c r="E4358" s="23" t="s">
        <v>5219</v>
      </c>
      <c r="F4358" s="24">
        <v>6</v>
      </c>
      <c r="G4358" s="23" t="s">
        <v>5220</v>
      </c>
      <c r="H4358" s="25">
        <v>0</v>
      </c>
      <c r="I4358" s="25">
        <v>0.318</v>
      </c>
      <c r="J4358" s="25">
        <v>0</v>
      </c>
      <c r="K4358" s="25">
        <v>0.35</v>
      </c>
      <c r="L4358" s="25">
        <v>0</v>
      </c>
      <c r="M4358" s="25">
        <v>0.35</v>
      </c>
      <c r="N4358" s="25">
        <v>0.36199999999999999</v>
      </c>
      <c r="O4358" s="25">
        <v>0.36799999999999999</v>
      </c>
      <c r="P4358" s="25">
        <v>0.376</v>
      </c>
      <c r="Q4358" s="25">
        <v>0.38400000000000001</v>
      </c>
    </row>
    <row r="4359" spans="1:17" s="3" customFormat="1" ht="12" customHeight="1">
      <c r="A4359" s="21" t="s">
        <v>5208</v>
      </c>
      <c r="B4359" s="22" t="s">
        <v>27</v>
      </c>
      <c r="C4359" s="21" t="s">
        <v>5209</v>
      </c>
      <c r="D4359" s="21" t="s">
        <v>5218</v>
      </c>
      <c r="E4359" s="23" t="s">
        <v>5221</v>
      </c>
      <c r="F4359" s="24">
        <v>6</v>
      </c>
      <c r="G4359" s="19"/>
      <c r="H4359" s="19"/>
      <c r="I4359" s="25">
        <v>0.318</v>
      </c>
      <c r="J4359" s="25">
        <v>0</v>
      </c>
      <c r="K4359" s="25">
        <v>0.35</v>
      </c>
      <c r="L4359" s="25">
        <v>0</v>
      </c>
      <c r="M4359" s="25">
        <v>0.35</v>
      </c>
      <c r="N4359" s="19"/>
      <c r="O4359" s="19"/>
      <c r="P4359" s="19"/>
      <c r="Q4359" s="19"/>
    </row>
    <row r="4360" spans="1:17" s="3" customFormat="1" ht="12" customHeight="1">
      <c r="A4360" s="97" t="s">
        <v>30</v>
      </c>
      <c r="B4360" s="98"/>
      <c r="C4360" s="98"/>
      <c r="D4360" s="98"/>
      <c r="E4360" s="98"/>
      <c r="F4360" s="98"/>
      <c r="G4360" s="99"/>
      <c r="H4360" s="19"/>
      <c r="I4360" s="26">
        <f>SUM(I4359:I4359)</f>
        <v>0.318</v>
      </c>
      <c r="J4360" s="26">
        <f>SUM(J4359:J4359)</f>
        <v>0</v>
      </c>
      <c r="K4360" s="26">
        <f>SUM(K4359:K4359)</f>
        <v>0.35</v>
      </c>
      <c r="L4360" s="26">
        <f>SUM(L4359:L4359)</f>
        <v>0</v>
      </c>
      <c r="M4360" s="26">
        <f>SUM(M4359:M4359)</f>
        <v>0.35</v>
      </c>
      <c r="N4360" s="19"/>
      <c r="O4360" s="19"/>
      <c r="P4360" s="19"/>
      <c r="Q4360" s="19"/>
    </row>
    <row r="4361" spans="1:17" s="3" customFormat="1" ht="12" customHeight="1">
      <c r="A4361" s="97" t="s">
        <v>31</v>
      </c>
      <c r="B4361" s="98"/>
      <c r="C4361" s="98"/>
      <c r="D4361" s="98"/>
      <c r="E4361" s="98"/>
      <c r="F4361" s="98"/>
      <c r="G4361" s="99"/>
      <c r="H4361" s="19"/>
      <c r="I4361" s="26">
        <v>0</v>
      </c>
      <c r="J4361" s="26">
        <v>0</v>
      </c>
      <c r="K4361" s="19"/>
      <c r="L4361" s="19"/>
      <c r="M4361" s="19"/>
      <c r="N4361" s="19"/>
      <c r="O4361" s="19"/>
      <c r="P4361" s="19"/>
      <c r="Q4361" s="19"/>
    </row>
    <row r="4362" spans="1:17" s="3" customFormat="1" ht="12" customHeight="1">
      <c r="A4362" s="97" t="s">
        <v>32</v>
      </c>
      <c r="B4362" s="98"/>
      <c r="C4362" s="98"/>
      <c r="D4362" s="98"/>
      <c r="E4362" s="98"/>
      <c r="F4362" s="98"/>
      <c r="G4362" s="99"/>
      <c r="H4362" s="26">
        <f>SUMIF(D4352:D4361,"=Project",H4352:H4361)</f>
        <v>0</v>
      </c>
      <c r="I4362" s="26">
        <f>SUMIF(D4352:D4361,"=Project",I4352:I4361)</f>
        <v>0</v>
      </c>
      <c r="J4362" s="26">
        <f>SUMIF(D4352:D4361,"=Project",J4352:J4361)</f>
        <v>0</v>
      </c>
      <c r="K4362" s="26">
        <f>SUMIF(D4352:D4361,"=Project",K4352:K4361)</f>
        <v>0</v>
      </c>
      <c r="L4362" s="26">
        <f>SUMIF(D4352:D4361,"=Project",L4352:L4361)</f>
        <v>0</v>
      </c>
      <c r="M4362" s="26">
        <f>SUMIF(D4352:D4361,"=Project",M4352:M4361)</f>
        <v>0</v>
      </c>
      <c r="N4362" s="26">
        <f>SUMIF(D4352:D4361,"=Project",N4352:N4361)</f>
        <v>0</v>
      </c>
      <c r="O4362" s="26">
        <f>SUMIF(D4352:D4361,"=Project",O4352:O4361)</f>
        <v>0</v>
      </c>
      <c r="P4362" s="26">
        <f>SUMIF(D4352:D4361,"=Project",P4352:P4361)</f>
        <v>0</v>
      </c>
      <c r="Q4362" s="26">
        <f>SUMIF(D4352:D4361,"=Project",Q4352:Q4361)</f>
        <v>0</v>
      </c>
    </row>
    <row r="4363" spans="1:17" s="3" customFormat="1" ht="12" customHeight="1">
      <c r="A4363" s="16" t="s">
        <v>5222</v>
      </c>
      <c r="B4363" s="17" t="s">
        <v>18</v>
      </c>
      <c r="C4363" s="18" t="s">
        <v>5223</v>
      </c>
      <c r="D4363" s="19"/>
      <c r="E4363" s="18" t="s">
        <v>5224</v>
      </c>
      <c r="F4363" s="16" t="s">
        <v>533</v>
      </c>
      <c r="G4363" s="18" t="s">
        <v>5225</v>
      </c>
      <c r="H4363" s="20">
        <v>0</v>
      </c>
      <c r="I4363" s="20">
        <v>59.381</v>
      </c>
      <c r="J4363" s="20">
        <v>53.436</v>
      </c>
      <c r="K4363" s="20">
        <v>54.276000000000003</v>
      </c>
      <c r="L4363" s="20">
        <v>0</v>
      </c>
      <c r="M4363" s="20">
        <v>54.276000000000003</v>
      </c>
      <c r="N4363" s="20">
        <v>55.103000000000002</v>
      </c>
      <c r="O4363" s="20">
        <v>55.521999999999998</v>
      </c>
      <c r="P4363" s="20">
        <v>55.26</v>
      </c>
      <c r="Q4363" s="20">
        <v>55.820999999999998</v>
      </c>
    </row>
    <row r="4364" spans="1:17" s="3" customFormat="1" ht="12" customHeight="1">
      <c r="A4364" s="21" t="s">
        <v>5222</v>
      </c>
      <c r="B4364" s="22" t="s">
        <v>23</v>
      </c>
      <c r="C4364" s="21" t="s">
        <v>5223</v>
      </c>
      <c r="D4364" s="21" t="s">
        <v>5226</v>
      </c>
      <c r="E4364" s="23" t="s">
        <v>5227</v>
      </c>
      <c r="F4364" s="24">
        <v>6</v>
      </c>
      <c r="G4364" s="23" t="s">
        <v>5228</v>
      </c>
      <c r="H4364" s="25">
        <v>0</v>
      </c>
      <c r="I4364" s="25">
        <v>1.1359999999999999</v>
      </c>
      <c r="J4364" s="25">
        <v>1.1759999999999999</v>
      </c>
      <c r="K4364" s="25">
        <v>1.1839999999999999</v>
      </c>
      <c r="L4364" s="25">
        <v>0</v>
      </c>
      <c r="M4364" s="25">
        <v>1.1839999999999999</v>
      </c>
      <c r="N4364" s="25">
        <v>1.1850000000000001</v>
      </c>
      <c r="O4364" s="25">
        <v>1.1819999999999999</v>
      </c>
      <c r="P4364" s="25">
        <v>1.194</v>
      </c>
      <c r="Q4364" s="25">
        <v>1.2070000000000001</v>
      </c>
    </row>
    <row r="4365" spans="1:17" s="3" customFormat="1" ht="12" customHeight="1">
      <c r="A4365" s="21" t="s">
        <v>5222</v>
      </c>
      <c r="B4365" s="22" t="s">
        <v>27</v>
      </c>
      <c r="C4365" s="21" t="s">
        <v>5223</v>
      </c>
      <c r="D4365" s="21" t="s">
        <v>5226</v>
      </c>
      <c r="E4365" s="23" t="s">
        <v>5229</v>
      </c>
      <c r="F4365" s="24">
        <v>6</v>
      </c>
      <c r="G4365" s="19"/>
      <c r="H4365" s="19"/>
      <c r="I4365" s="25">
        <v>1.1359999999999999</v>
      </c>
      <c r="J4365" s="25">
        <v>1.1759999999999999</v>
      </c>
      <c r="K4365" s="25">
        <v>1.1839999999999999</v>
      </c>
      <c r="L4365" s="25">
        <v>0</v>
      </c>
      <c r="M4365" s="25">
        <v>1.1839999999999999</v>
      </c>
      <c r="N4365" s="19"/>
      <c r="O4365" s="19"/>
      <c r="P4365" s="19"/>
      <c r="Q4365" s="19"/>
    </row>
    <row r="4366" spans="1:17" s="3" customFormat="1" ht="12" customHeight="1">
      <c r="A4366" s="97" t="s">
        <v>30</v>
      </c>
      <c r="B4366" s="98"/>
      <c r="C4366" s="98"/>
      <c r="D4366" s="98"/>
      <c r="E4366" s="98"/>
      <c r="F4366" s="98"/>
      <c r="G4366" s="99"/>
      <c r="H4366" s="19"/>
      <c r="I4366" s="26">
        <f>SUM(I4365:I4365)</f>
        <v>1.1359999999999999</v>
      </c>
      <c r="J4366" s="26">
        <f>SUM(J4365:J4365)</f>
        <v>1.1759999999999999</v>
      </c>
      <c r="K4366" s="26">
        <f>SUM(K4365:K4365)</f>
        <v>1.1839999999999999</v>
      </c>
      <c r="L4366" s="26">
        <f>SUM(L4365:L4365)</f>
        <v>0</v>
      </c>
      <c r="M4366" s="26">
        <f>SUM(M4365:M4365)</f>
        <v>1.1839999999999999</v>
      </c>
      <c r="N4366" s="19"/>
      <c r="O4366" s="19"/>
      <c r="P4366" s="19"/>
      <c r="Q4366" s="19"/>
    </row>
    <row r="4367" spans="1:17" s="3" customFormat="1" ht="12" customHeight="1">
      <c r="A4367" s="97" t="s">
        <v>31</v>
      </c>
      <c r="B4367" s="98"/>
      <c r="C4367" s="98"/>
      <c r="D4367" s="98"/>
      <c r="E4367" s="98"/>
      <c r="F4367" s="98"/>
      <c r="G4367" s="99"/>
      <c r="H4367" s="19"/>
      <c r="I4367" s="26">
        <v>0</v>
      </c>
      <c r="J4367" s="26">
        <v>0</v>
      </c>
      <c r="K4367" s="19"/>
      <c r="L4367" s="19"/>
      <c r="M4367" s="19"/>
      <c r="N4367" s="19"/>
      <c r="O4367" s="19"/>
      <c r="P4367" s="19"/>
      <c r="Q4367" s="19"/>
    </row>
    <row r="4368" spans="1:17" s="3" customFormat="1" ht="12" customHeight="1">
      <c r="A4368" s="21" t="s">
        <v>5222</v>
      </c>
      <c r="B4368" s="22" t="s">
        <v>23</v>
      </c>
      <c r="C4368" s="21" t="s">
        <v>5223</v>
      </c>
      <c r="D4368" s="21" t="s">
        <v>5230</v>
      </c>
      <c r="E4368" s="23" t="s">
        <v>5231</v>
      </c>
      <c r="F4368" s="24">
        <v>6</v>
      </c>
      <c r="G4368" s="23" t="s">
        <v>5232</v>
      </c>
      <c r="H4368" s="25">
        <v>0</v>
      </c>
      <c r="I4368" s="25">
        <v>58.244999999999997</v>
      </c>
      <c r="J4368" s="25">
        <v>52.26</v>
      </c>
      <c r="K4368" s="25">
        <v>53.091999999999999</v>
      </c>
      <c r="L4368" s="25">
        <v>0</v>
      </c>
      <c r="M4368" s="25">
        <v>53.091999999999999</v>
      </c>
      <c r="N4368" s="25">
        <v>53.917999999999999</v>
      </c>
      <c r="O4368" s="25">
        <v>54.34</v>
      </c>
      <c r="P4368" s="25">
        <v>54.066000000000003</v>
      </c>
      <c r="Q4368" s="25">
        <v>54.613999999999997</v>
      </c>
    </row>
    <row r="4369" spans="1:17" s="3" customFormat="1" ht="12" customHeight="1">
      <c r="A4369" s="21" t="s">
        <v>5222</v>
      </c>
      <c r="B4369" s="22" t="s">
        <v>27</v>
      </c>
      <c r="C4369" s="21" t="s">
        <v>5223</v>
      </c>
      <c r="D4369" s="21" t="s">
        <v>5230</v>
      </c>
      <c r="E4369" s="23" t="s">
        <v>5233</v>
      </c>
      <c r="F4369" s="24">
        <v>6</v>
      </c>
      <c r="G4369" s="19"/>
      <c r="H4369" s="19"/>
      <c r="I4369" s="25">
        <v>58.244999999999997</v>
      </c>
      <c r="J4369" s="25">
        <v>52.26</v>
      </c>
      <c r="K4369" s="25">
        <v>53.091999999999999</v>
      </c>
      <c r="L4369" s="25">
        <v>0</v>
      </c>
      <c r="M4369" s="25">
        <v>53.091999999999999</v>
      </c>
      <c r="N4369" s="19"/>
      <c r="O4369" s="19"/>
      <c r="P4369" s="19"/>
      <c r="Q4369" s="19"/>
    </row>
    <row r="4370" spans="1:17" s="3" customFormat="1" ht="12" customHeight="1">
      <c r="A4370" s="97" t="s">
        <v>30</v>
      </c>
      <c r="B4370" s="98"/>
      <c r="C4370" s="98"/>
      <c r="D4370" s="98"/>
      <c r="E4370" s="98"/>
      <c r="F4370" s="98"/>
      <c r="G4370" s="99"/>
      <c r="H4370" s="19"/>
      <c r="I4370" s="26">
        <f>SUM(I4369:I4369)</f>
        <v>58.244999999999997</v>
      </c>
      <c r="J4370" s="26">
        <f>SUM(J4369:J4369)</f>
        <v>52.26</v>
      </c>
      <c r="K4370" s="26">
        <f>SUM(K4369:K4369)</f>
        <v>53.091999999999999</v>
      </c>
      <c r="L4370" s="26">
        <f>SUM(L4369:L4369)</f>
        <v>0</v>
      </c>
      <c r="M4370" s="26">
        <f>SUM(M4369:M4369)</f>
        <v>53.091999999999999</v>
      </c>
      <c r="N4370" s="19"/>
      <c r="O4370" s="19"/>
      <c r="P4370" s="19"/>
      <c r="Q4370" s="19"/>
    </row>
    <row r="4371" spans="1:17" s="3" customFormat="1" ht="12" customHeight="1">
      <c r="A4371" s="97" t="s">
        <v>31</v>
      </c>
      <c r="B4371" s="98"/>
      <c r="C4371" s="98"/>
      <c r="D4371" s="98"/>
      <c r="E4371" s="98"/>
      <c r="F4371" s="98"/>
      <c r="G4371" s="99"/>
      <c r="H4371" s="19"/>
      <c r="I4371" s="26">
        <v>0</v>
      </c>
      <c r="J4371" s="26">
        <v>0</v>
      </c>
      <c r="K4371" s="19"/>
      <c r="L4371" s="19"/>
      <c r="M4371" s="19"/>
      <c r="N4371" s="19"/>
      <c r="O4371" s="19"/>
      <c r="P4371" s="19"/>
      <c r="Q4371" s="19"/>
    </row>
    <row r="4372" spans="1:17" s="3" customFormat="1" ht="12" customHeight="1">
      <c r="A4372" s="97" t="s">
        <v>32</v>
      </c>
      <c r="B4372" s="98"/>
      <c r="C4372" s="98"/>
      <c r="D4372" s="98"/>
      <c r="E4372" s="98"/>
      <c r="F4372" s="98"/>
      <c r="G4372" s="99"/>
      <c r="H4372" s="26">
        <f>SUMIF(D4364:D4371,"=Project",H4364:H4371)</f>
        <v>0</v>
      </c>
      <c r="I4372" s="26">
        <f>SUMIF(D4364:D4371,"=Project",I4364:I4371)</f>
        <v>0</v>
      </c>
      <c r="J4372" s="26">
        <f>SUMIF(D4364:D4371,"=Project",J4364:J4371)</f>
        <v>0</v>
      </c>
      <c r="K4372" s="26">
        <f>SUMIF(D4364:D4371,"=Project",K4364:K4371)</f>
        <v>0</v>
      </c>
      <c r="L4372" s="26">
        <f>SUMIF(D4364:D4371,"=Project",L4364:L4371)</f>
        <v>0</v>
      </c>
      <c r="M4372" s="26">
        <f>SUMIF(D4364:D4371,"=Project",M4364:M4371)</f>
        <v>0</v>
      </c>
      <c r="N4372" s="26">
        <f>SUMIF(D4364:D4371,"=Project",N4364:N4371)</f>
        <v>0</v>
      </c>
      <c r="O4372" s="26">
        <f>SUMIF(D4364:D4371,"=Project",O4364:O4371)</f>
        <v>0</v>
      </c>
      <c r="P4372" s="26">
        <f>SUMIF(D4364:D4371,"=Project",P4364:P4371)</f>
        <v>0</v>
      </c>
      <c r="Q4372" s="26">
        <f>SUMIF(D4364:D4371,"=Project",Q4364:Q4371)</f>
        <v>0</v>
      </c>
    </row>
    <row r="4373" spans="1:17" s="3" customFormat="1" ht="12" customHeight="1">
      <c r="A4373" s="16" t="s">
        <v>5234</v>
      </c>
      <c r="B4373" s="17" t="s">
        <v>18</v>
      </c>
      <c r="C4373" s="18" t="s">
        <v>5235</v>
      </c>
      <c r="D4373" s="19"/>
      <c r="E4373" s="18" t="s">
        <v>5236</v>
      </c>
      <c r="F4373" s="16" t="s">
        <v>533</v>
      </c>
      <c r="G4373" s="18" t="s">
        <v>5237</v>
      </c>
      <c r="H4373" s="20">
        <v>0</v>
      </c>
      <c r="I4373" s="20">
        <v>70.963999999999999</v>
      </c>
      <c r="J4373" s="20">
        <v>72.302000000000007</v>
      </c>
      <c r="K4373" s="20">
        <v>118.58499999999999</v>
      </c>
      <c r="L4373" s="20">
        <v>0</v>
      </c>
      <c r="M4373" s="20">
        <v>118.58499999999999</v>
      </c>
      <c r="N4373" s="20">
        <v>118.193</v>
      </c>
      <c r="O4373" s="20">
        <v>108.937</v>
      </c>
      <c r="P4373" s="20">
        <v>111.56699999999999</v>
      </c>
      <c r="Q4373" s="20">
        <v>113.065</v>
      </c>
    </row>
    <row r="4374" spans="1:17" s="3" customFormat="1" ht="12" customHeight="1">
      <c r="A4374" s="21" t="s">
        <v>5234</v>
      </c>
      <c r="B4374" s="22" t="s">
        <v>23</v>
      </c>
      <c r="C4374" s="21" t="s">
        <v>5235</v>
      </c>
      <c r="D4374" s="21" t="s">
        <v>5238</v>
      </c>
      <c r="E4374" s="23" t="s">
        <v>5239</v>
      </c>
      <c r="F4374" s="24">
        <v>6</v>
      </c>
      <c r="G4374" s="23" t="s">
        <v>5240</v>
      </c>
      <c r="H4374" s="25">
        <v>0</v>
      </c>
      <c r="I4374" s="25">
        <v>70.963999999999999</v>
      </c>
      <c r="J4374" s="25">
        <v>72.302000000000007</v>
      </c>
      <c r="K4374" s="25">
        <v>118.58499999999999</v>
      </c>
      <c r="L4374" s="25">
        <v>0</v>
      </c>
      <c r="M4374" s="25">
        <v>118.58499999999999</v>
      </c>
      <c r="N4374" s="25">
        <v>118.193</v>
      </c>
      <c r="O4374" s="25">
        <v>108.937</v>
      </c>
      <c r="P4374" s="25">
        <v>111.56699999999999</v>
      </c>
      <c r="Q4374" s="25">
        <v>113.065</v>
      </c>
    </row>
    <row r="4375" spans="1:17" s="3" customFormat="1" ht="12" customHeight="1">
      <c r="A4375" s="21" t="s">
        <v>5234</v>
      </c>
      <c r="B4375" s="22" t="s">
        <v>27</v>
      </c>
      <c r="C4375" s="21" t="s">
        <v>5235</v>
      </c>
      <c r="D4375" s="21" t="s">
        <v>5238</v>
      </c>
      <c r="E4375" s="23" t="s">
        <v>5241</v>
      </c>
      <c r="F4375" s="24">
        <v>6</v>
      </c>
      <c r="G4375" s="19"/>
      <c r="H4375" s="19"/>
      <c r="I4375" s="25">
        <v>1.1000000000000001</v>
      </c>
      <c r="J4375" s="25">
        <v>1.1000000000000001</v>
      </c>
      <c r="K4375" s="25">
        <v>1.1499999999999999</v>
      </c>
      <c r="L4375" s="25">
        <v>0</v>
      </c>
      <c r="M4375" s="25">
        <v>1.1499999999999999</v>
      </c>
      <c r="N4375" s="19"/>
      <c r="O4375" s="19"/>
      <c r="P4375" s="19"/>
      <c r="Q4375" s="19"/>
    </row>
    <row r="4376" spans="1:17" s="3" customFormat="1" ht="12" customHeight="1">
      <c r="A4376" s="21" t="s">
        <v>5234</v>
      </c>
      <c r="B4376" s="22" t="s">
        <v>27</v>
      </c>
      <c r="C4376" s="21" t="s">
        <v>5235</v>
      </c>
      <c r="D4376" s="21" t="s">
        <v>5238</v>
      </c>
      <c r="E4376" s="23" t="s">
        <v>5242</v>
      </c>
      <c r="F4376" s="24">
        <v>6</v>
      </c>
      <c r="G4376" s="19"/>
      <c r="H4376" s="19"/>
      <c r="I4376" s="25">
        <v>0</v>
      </c>
      <c r="J4376" s="25">
        <v>0</v>
      </c>
      <c r="K4376" s="25">
        <v>32.521000000000001</v>
      </c>
      <c r="L4376" s="25">
        <v>0</v>
      </c>
      <c r="M4376" s="25">
        <v>32.521000000000001</v>
      </c>
      <c r="N4376" s="19"/>
      <c r="O4376" s="19"/>
      <c r="P4376" s="19"/>
      <c r="Q4376" s="19"/>
    </row>
    <row r="4377" spans="1:17" s="3" customFormat="1" ht="12" customHeight="1">
      <c r="A4377" s="21" t="s">
        <v>5234</v>
      </c>
      <c r="B4377" s="22" t="s">
        <v>27</v>
      </c>
      <c r="C4377" s="21" t="s">
        <v>5235</v>
      </c>
      <c r="D4377" s="21" t="s">
        <v>5238</v>
      </c>
      <c r="E4377" s="23" t="s">
        <v>4957</v>
      </c>
      <c r="F4377" s="24">
        <v>6</v>
      </c>
      <c r="G4377" s="19"/>
      <c r="H4377" s="19"/>
      <c r="I4377" s="25">
        <v>7.9</v>
      </c>
      <c r="J4377" s="25">
        <v>4.9870000000000001</v>
      </c>
      <c r="K4377" s="25">
        <v>5.2290000000000001</v>
      </c>
      <c r="L4377" s="25">
        <v>0</v>
      </c>
      <c r="M4377" s="25">
        <v>5.2290000000000001</v>
      </c>
      <c r="N4377" s="19"/>
      <c r="O4377" s="19"/>
      <c r="P4377" s="19"/>
      <c r="Q4377" s="19"/>
    </row>
    <row r="4378" spans="1:17" s="3" customFormat="1" ht="12" customHeight="1">
      <c r="A4378" s="21" t="s">
        <v>5234</v>
      </c>
      <c r="B4378" s="22" t="s">
        <v>27</v>
      </c>
      <c r="C4378" s="21" t="s">
        <v>5235</v>
      </c>
      <c r="D4378" s="21" t="s">
        <v>5238</v>
      </c>
      <c r="E4378" s="23" t="s">
        <v>5243</v>
      </c>
      <c r="F4378" s="24">
        <v>6</v>
      </c>
      <c r="G4378" s="19"/>
      <c r="H4378" s="19"/>
      <c r="I4378" s="25">
        <v>2.8</v>
      </c>
      <c r="J4378" s="25">
        <v>2.75</v>
      </c>
      <c r="K4378" s="25">
        <v>2.8</v>
      </c>
      <c r="L4378" s="25">
        <v>0</v>
      </c>
      <c r="M4378" s="25">
        <v>2.8</v>
      </c>
      <c r="N4378" s="19"/>
      <c r="O4378" s="19"/>
      <c r="P4378" s="19"/>
      <c r="Q4378" s="19"/>
    </row>
    <row r="4379" spans="1:17" s="3" customFormat="1" ht="12" customHeight="1">
      <c r="A4379" s="21" t="s">
        <v>5234</v>
      </c>
      <c r="B4379" s="22" t="s">
        <v>27</v>
      </c>
      <c r="C4379" s="21" t="s">
        <v>5235</v>
      </c>
      <c r="D4379" s="21" t="s">
        <v>5238</v>
      </c>
      <c r="E4379" s="23" t="s">
        <v>5244</v>
      </c>
      <c r="F4379" s="24">
        <v>6</v>
      </c>
      <c r="G4379" s="19"/>
      <c r="H4379" s="19"/>
      <c r="I4379" s="25">
        <v>4.5</v>
      </c>
      <c r="J4379" s="25">
        <v>4.5</v>
      </c>
      <c r="K4379" s="25">
        <v>4.5</v>
      </c>
      <c r="L4379" s="25">
        <v>0</v>
      </c>
      <c r="M4379" s="25">
        <v>4.5</v>
      </c>
      <c r="N4379" s="19"/>
      <c r="O4379" s="19"/>
      <c r="P4379" s="19"/>
      <c r="Q4379" s="19"/>
    </row>
    <row r="4380" spans="1:17" s="3" customFormat="1" ht="12" customHeight="1">
      <c r="A4380" s="21" t="s">
        <v>5234</v>
      </c>
      <c r="B4380" s="22" t="s">
        <v>27</v>
      </c>
      <c r="C4380" s="21" t="s">
        <v>5235</v>
      </c>
      <c r="D4380" s="21" t="s">
        <v>5238</v>
      </c>
      <c r="E4380" s="23" t="s">
        <v>5245</v>
      </c>
      <c r="F4380" s="24">
        <v>6</v>
      </c>
      <c r="G4380" s="19"/>
      <c r="H4380" s="19"/>
      <c r="I4380" s="25">
        <v>6</v>
      </c>
      <c r="J4380" s="25">
        <v>6.31</v>
      </c>
      <c r="K4380" s="25">
        <v>6.35</v>
      </c>
      <c r="L4380" s="25">
        <v>0</v>
      </c>
      <c r="M4380" s="25">
        <v>6.35</v>
      </c>
      <c r="N4380" s="19"/>
      <c r="O4380" s="19"/>
      <c r="P4380" s="19"/>
      <c r="Q4380" s="19"/>
    </row>
    <row r="4381" spans="1:17" s="3" customFormat="1" ht="12" customHeight="1">
      <c r="A4381" s="21" t="s">
        <v>5234</v>
      </c>
      <c r="B4381" s="22" t="s">
        <v>27</v>
      </c>
      <c r="C4381" s="21" t="s">
        <v>5235</v>
      </c>
      <c r="D4381" s="21" t="s">
        <v>5238</v>
      </c>
      <c r="E4381" s="23" t="s">
        <v>5246</v>
      </c>
      <c r="F4381" s="24">
        <v>6</v>
      </c>
      <c r="G4381" s="19"/>
      <c r="H4381" s="19"/>
      <c r="I4381" s="25">
        <v>1</v>
      </c>
      <c r="J4381" s="25">
        <v>1</v>
      </c>
      <c r="K4381" s="25">
        <v>1.05</v>
      </c>
      <c r="L4381" s="25">
        <v>0</v>
      </c>
      <c r="M4381" s="25">
        <v>1.05</v>
      </c>
      <c r="N4381" s="19"/>
      <c r="O4381" s="19"/>
      <c r="P4381" s="19"/>
      <c r="Q4381" s="19"/>
    </row>
    <row r="4382" spans="1:17" s="3" customFormat="1" ht="12" customHeight="1">
      <c r="A4382" s="21" t="s">
        <v>5234</v>
      </c>
      <c r="B4382" s="22" t="s">
        <v>27</v>
      </c>
      <c r="C4382" s="21" t="s">
        <v>5235</v>
      </c>
      <c r="D4382" s="21" t="s">
        <v>5238</v>
      </c>
      <c r="E4382" s="23" t="s">
        <v>5247</v>
      </c>
      <c r="F4382" s="24">
        <v>6</v>
      </c>
      <c r="G4382" s="19"/>
      <c r="H4382" s="19"/>
      <c r="I4382" s="25">
        <v>3.3</v>
      </c>
      <c r="J4382" s="25">
        <v>3.1869999999999998</v>
      </c>
      <c r="K4382" s="25">
        <v>3.2</v>
      </c>
      <c r="L4382" s="25">
        <v>0</v>
      </c>
      <c r="M4382" s="25">
        <v>3.2</v>
      </c>
      <c r="N4382" s="19"/>
      <c r="O4382" s="19"/>
      <c r="P4382" s="19"/>
      <c r="Q4382" s="19"/>
    </row>
    <row r="4383" spans="1:17" s="3" customFormat="1" ht="12" customHeight="1">
      <c r="A4383" s="21" t="s">
        <v>5234</v>
      </c>
      <c r="B4383" s="22" t="s">
        <v>27</v>
      </c>
      <c r="C4383" s="21" t="s">
        <v>5235</v>
      </c>
      <c r="D4383" s="21" t="s">
        <v>5238</v>
      </c>
      <c r="E4383" s="23" t="s">
        <v>5248</v>
      </c>
      <c r="F4383" s="24">
        <v>6</v>
      </c>
      <c r="G4383" s="19"/>
      <c r="H4383" s="19"/>
      <c r="I4383" s="25">
        <v>36.014000000000003</v>
      </c>
      <c r="J4383" s="25">
        <v>40.618000000000002</v>
      </c>
      <c r="K4383" s="25">
        <v>53.460999999999999</v>
      </c>
      <c r="L4383" s="25">
        <v>0</v>
      </c>
      <c r="M4383" s="25">
        <v>53.460999999999999</v>
      </c>
      <c r="N4383" s="19"/>
      <c r="O4383" s="19"/>
      <c r="P4383" s="19"/>
      <c r="Q4383" s="19"/>
    </row>
    <row r="4384" spans="1:17" s="3" customFormat="1" ht="12" customHeight="1">
      <c r="A4384" s="21" t="s">
        <v>5234</v>
      </c>
      <c r="B4384" s="22" t="s">
        <v>27</v>
      </c>
      <c r="C4384" s="21" t="s">
        <v>5235</v>
      </c>
      <c r="D4384" s="21" t="s">
        <v>5238</v>
      </c>
      <c r="E4384" s="23" t="s">
        <v>5249</v>
      </c>
      <c r="F4384" s="24">
        <v>6</v>
      </c>
      <c r="G4384" s="19"/>
      <c r="H4384" s="19"/>
      <c r="I4384" s="25">
        <v>7.3</v>
      </c>
      <c r="J4384" s="25">
        <v>7</v>
      </c>
      <c r="K4384" s="25">
        <v>7.4790000000000001</v>
      </c>
      <c r="L4384" s="25">
        <v>0</v>
      </c>
      <c r="M4384" s="25">
        <v>7.4790000000000001</v>
      </c>
      <c r="N4384" s="19"/>
      <c r="O4384" s="19"/>
      <c r="P4384" s="19"/>
      <c r="Q4384" s="19"/>
    </row>
    <row r="4385" spans="1:17" s="3" customFormat="1" ht="12" customHeight="1">
      <c r="A4385" s="21" t="s">
        <v>5234</v>
      </c>
      <c r="B4385" s="22" t="s">
        <v>27</v>
      </c>
      <c r="C4385" s="21" t="s">
        <v>5235</v>
      </c>
      <c r="D4385" s="21" t="s">
        <v>5238</v>
      </c>
      <c r="E4385" s="23" t="s">
        <v>5250</v>
      </c>
      <c r="F4385" s="24">
        <v>6</v>
      </c>
      <c r="G4385" s="19"/>
      <c r="H4385" s="19"/>
      <c r="I4385" s="25">
        <v>1.05</v>
      </c>
      <c r="J4385" s="25">
        <v>0.85</v>
      </c>
      <c r="K4385" s="25">
        <v>0.84499999999999997</v>
      </c>
      <c r="L4385" s="25">
        <v>0</v>
      </c>
      <c r="M4385" s="25">
        <v>0.84499999999999997</v>
      </c>
      <c r="N4385" s="19"/>
      <c r="O4385" s="19"/>
      <c r="P4385" s="19"/>
      <c r="Q4385" s="19"/>
    </row>
    <row r="4386" spans="1:17" s="3" customFormat="1" ht="12" customHeight="1">
      <c r="A4386" s="97" t="s">
        <v>30</v>
      </c>
      <c r="B4386" s="98"/>
      <c r="C4386" s="98"/>
      <c r="D4386" s="98"/>
      <c r="E4386" s="98"/>
      <c r="F4386" s="98"/>
      <c r="G4386" s="99"/>
      <c r="H4386" s="19"/>
      <c r="I4386" s="26">
        <f>SUM(I4375:I4385)</f>
        <v>70.963999999999999</v>
      </c>
      <c r="J4386" s="26">
        <f>SUM(J4375:J4385)</f>
        <v>72.301999999999992</v>
      </c>
      <c r="K4386" s="26">
        <f>SUM(K4375:K4385)</f>
        <v>118.58499999999999</v>
      </c>
      <c r="L4386" s="26">
        <f>SUM(L4375:L4385)</f>
        <v>0</v>
      </c>
      <c r="M4386" s="26">
        <f>SUM(M4375:M4385)</f>
        <v>118.58499999999999</v>
      </c>
      <c r="N4386" s="19"/>
      <c r="O4386" s="19"/>
      <c r="P4386" s="19"/>
      <c r="Q4386" s="19"/>
    </row>
    <row r="4387" spans="1:17" s="3" customFormat="1" ht="12" customHeight="1">
      <c r="A4387" s="97" t="s">
        <v>31</v>
      </c>
      <c r="B4387" s="98"/>
      <c r="C4387" s="98"/>
      <c r="D4387" s="98"/>
      <c r="E4387" s="98"/>
      <c r="F4387" s="98"/>
      <c r="G4387" s="99"/>
      <c r="H4387" s="19"/>
      <c r="I4387" s="26">
        <v>0</v>
      </c>
      <c r="J4387" s="26">
        <v>0</v>
      </c>
      <c r="K4387" s="19"/>
      <c r="L4387" s="19"/>
      <c r="M4387" s="19"/>
      <c r="N4387" s="19"/>
      <c r="O4387" s="19"/>
      <c r="P4387" s="19"/>
      <c r="Q4387" s="19"/>
    </row>
    <row r="4388" spans="1:17" s="3" customFormat="1" ht="12" customHeight="1">
      <c r="A4388" s="97" t="s">
        <v>32</v>
      </c>
      <c r="B4388" s="98"/>
      <c r="C4388" s="98"/>
      <c r="D4388" s="98"/>
      <c r="E4388" s="98"/>
      <c r="F4388" s="98"/>
      <c r="G4388" s="99"/>
      <c r="H4388" s="26">
        <f>SUMIF(D4374:D4387,"=Project",H4374:H4387)</f>
        <v>0</v>
      </c>
      <c r="I4388" s="26">
        <f>SUMIF(D4374:D4387,"=Project",I4374:I4387)</f>
        <v>0</v>
      </c>
      <c r="J4388" s="26">
        <f>SUMIF(D4374:D4387,"=Project",J4374:J4387)</f>
        <v>0</v>
      </c>
      <c r="K4388" s="26">
        <f>SUMIF(D4374:D4387,"=Project",K4374:K4387)</f>
        <v>0</v>
      </c>
      <c r="L4388" s="26">
        <f>SUMIF(D4374:D4387,"=Project",L4374:L4387)</f>
        <v>0</v>
      </c>
      <c r="M4388" s="26">
        <f>SUMIF(D4374:D4387,"=Project",M4374:M4387)</f>
        <v>0</v>
      </c>
      <c r="N4388" s="26">
        <f>SUMIF(D4374:D4387,"=Project",N4374:N4387)</f>
        <v>0</v>
      </c>
      <c r="O4388" s="26">
        <f>SUMIF(D4374:D4387,"=Project",O4374:O4387)</f>
        <v>0</v>
      </c>
      <c r="P4388" s="26">
        <f>SUMIF(D4374:D4387,"=Project",P4374:P4387)</f>
        <v>0</v>
      </c>
      <c r="Q4388" s="26">
        <f>SUMIF(D4374:D4387,"=Project",Q4374:Q4387)</f>
        <v>0</v>
      </c>
    </row>
    <row r="4389" spans="1:17" s="3" customFormat="1" ht="12" customHeight="1">
      <c r="A4389" s="16" t="s">
        <v>5251</v>
      </c>
      <c r="B4389" s="17" t="s">
        <v>18</v>
      </c>
      <c r="C4389" s="18" t="s">
        <v>5252</v>
      </c>
      <c r="D4389" s="19"/>
      <c r="E4389" s="18" t="s">
        <v>5253</v>
      </c>
      <c r="F4389" s="16" t="s">
        <v>533</v>
      </c>
      <c r="G4389" s="18" t="s">
        <v>5254</v>
      </c>
      <c r="H4389" s="20">
        <v>0</v>
      </c>
      <c r="I4389" s="20">
        <v>9.5739999999999998</v>
      </c>
      <c r="J4389" s="20">
        <v>5.66</v>
      </c>
      <c r="K4389" s="20">
        <v>5.8019999999999996</v>
      </c>
      <c r="L4389" s="20">
        <v>0</v>
      </c>
      <c r="M4389" s="20">
        <v>5.8019999999999996</v>
      </c>
      <c r="N4389" s="20">
        <v>5.9089999999999998</v>
      </c>
      <c r="O4389" s="20">
        <v>6.0039999999999996</v>
      </c>
      <c r="P4389" s="20">
        <v>6.0570000000000004</v>
      </c>
      <c r="Q4389" s="20">
        <v>6.117</v>
      </c>
    </row>
    <row r="4390" spans="1:17" s="3" customFormat="1" ht="12" customHeight="1">
      <c r="A4390" s="21" t="s">
        <v>5251</v>
      </c>
      <c r="B4390" s="22" t="s">
        <v>23</v>
      </c>
      <c r="C4390" s="21" t="s">
        <v>5252</v>
      </c>
      <c r="D4390" s="21" t="s">
        <v>5255</v>
      </c>
      <c r="E4390" s="23" t="s">
        <v>5256</v>
      </c>
      <c r="F4390" s="24">
        <v>6</v>
      </c>
      <c r="G4390" s="23" t="s">
        <v>5257</v>
      </c>
      <c r="H4390" s="25">
        <v>0</v>
      </c>
      <c r="I4390" s="25">
        <v>9.5739999999999998</v>
      </c>
      <c r="J4390" s="25">
        <v>5.66</v>
      </c>
      <c r="K4390" s="25">
        <v>5.8019999999999996</v>
      </c>
      <c r="L4390" s="25">
        <v>0</v>
      </c>
      <c r="M4390" s="25">
        <v>5.8019999999999996</v>
      </c>
      <c r="N4390" s="25">
        <v>5.9089999999999998</v>
      </c>
      <c r="O4390" s="25">
        <v>6.0039999999999996</v>
      </c>
      <c r="P4390" s="25">
        <v>6.0570000000000004</v>
      </c>
      <c r="Q4390" s="25">
        <v>6.117</v>
      </c>
    </row>
    <row r="4391" spans="1:17" s="3" customFormat="1" ht="12" customHeight="1">
      <c r="A4391" s="21" t="s">
        <v>5251</v>
      </c>
      <c r="B4391" s="22" t="s">
        <v>27</v>
      </c>
      <c r="C4391" s="21" t="s">
        <v>5252</v>
      </c>
      <c r="D4391" s="21" t="s">
        <v>5255</v>
      </c>
      <c r="E4391" s="23" t="s">
        <v>5258</v>
      </c>
      <c r="F4391" s="24">
        <v>6</v>
      </c>
      <c r="G4391" s="19"/>
      <c r="H4391" s="19"/>
      <c r="I4391" s="25">
        <v>4.5739999999999998</v>
      </c>
      <c r="J4391" s="25">
        <v>4.6630000000000003</v>
      </c>
      <c r="K4391" s="25">
        <v>4.8049999999999997</v>
      </c>
      <c r="L4391" s="25">
        <v>0</v>
      </c>
      <c r="M4391" s="25">
        <v>4.8049999999999997</v>
      </c>
      <c r="N4391" s="19"/>
      <c r="O4391" s="19"/>
      <c r="P4391" s="19"/>
      <c r="Q4391" s="19"/>
    </row>
    <row r="4392" spans="1:17" s="3" customFormat="1" ht="12" customHeight="1">
      <c r="A4392" s="21" t="s">
        <v>5251</v>
      </c>
      <c r="B4392" s="22" t="s">
        <v>27</v>
      </c>
      <c r="C4392" s="21" t="s">
        <v>5252</v>
      </c>
      <c r="D4392" s="21" t="s">
        <v>5255</v>
      </c>
      <c r="E4392" s="23" t="s">
        <v>5259</v>
      </c>
      <c r="F4392" s="24">
        <v>6</v>
      </c>
      <c r="G4392" s="19"/>
      <c r="H4392" s="19"/>
      <c r="I4392" s="25">
        <v>0</v>
      </c>
      <c r="J4392" s="25">
        <v>0.997</v>
      </c>
      <c r="K4392" s="25">
        <v>0.997</v>
      </c>
      <c r="L4392" s="25">
        <v>0</v>
      </c>
      <c r="M4392" s="25">
        <v>0.997</v>
      </c>
      <c r="N4392" s="19"/>
      <c r="O4392" s="19"/>
      <c r="P4392" s="19"/>
      <c r="Q4392" s="19"/>
    </row>
    <row r="4393" spans="1:17" s="3" customFormat="1" ht="12" customHeight="1">
      <c r="A4393" s="97" t="s">
        <v>30</v>
      </c>
      <c r="B4393" s="98"/>
      <c r="C4393" s="98"/>
      <c r="D4393" s="98"/>
      <c r="E4393" s="98"/>
      <c r="F4393" s="98"/>
      <c r="G4393" s="99"/>
      <c r="H4393" s="19"/>
      <c r="I4393" s="26">
        <f>SUM(I4391:I4392)</f>
        <v>4.5739999999999998</v>
      </c>
      <c r="J4393" s="26">
        <f>SUM(J4391:J4392)</f>
        <v>5.66</v>
      </c>
      <c r="K4393" s="26">
        <f>SUM(K4391:K4392)</f>
        <v>5.8019999999999996</v>
      </c>
      <c r="L4393" s="26">
        <f>SUM(L4391:L4392)</f>
        <v>0</v>
      </c>
      <c r="M4393" s="26">
        <f>SUM(M4391:M4392)</f>
        <v>5.8019999999999996</v>
      </c>
      <c r="N4393" s="19"/>
      <c r="O4393" s="19"/>
      <c r="P4393" s="19"/>
      <c r="Q4393" s="19"/>
    </row>
    <row r="4394" spans="1:17" s="3" customFormat="1" ht="12" customHeight="1">
      <c r="A4394" s="21" t="s">
        <v>5251</v>
      </c>
      <c r="B4394" s="22" t="s">
        <v>68</v>
      </c>
      <c r="C4394" s="21" t="s">
        <v>5252</v>
      </c>
      <c r="D4394" s="21" t="s">
        <v>5255</v>
      </c>
      <c r="E4394" s="23" t="s">
        <v>5260</v>
      </c>
      <c r="F4394" s="24">
        <v>6</v>
      </c>
      <c r="H4394" s="19"/>
      <c r="I4394" s="25">
        <v>5</v>
      </c>
      <c r="J4394" s="25">
        <v>0</v>
      </c>
      <c r="K4394" s="19"/>
      <c r="L4394" s="19"/>
      <c r="M4394" s="19"/>
      <c r="N4394" s="19"/>
      <c r="O4394" s="19"/>
      <c r="P4394" s="19"/>
      <c r="Q4394" s="19"/>
    </row>
    <row r="4395" spans="1:17" s="3" customFormat="1" ht="12" customHeight="1">
      <c r="A4395" s="97" t="s">
        <v>31</v>
      </c>
      <c r="B4395" s="98"/>
      <c r="C4395" s="98"/>
      <c r="D4395" s="98"/>
      <c r="E4395" s="98"/>
      <c r="F4395" s="98"/>
      <c r="G4395" s="99"/>
      <c r="H4395" s="19"/>
      <c r="I4395" s="26">
        <f>SUM(I4394:I4394)</f>
        <v>5</v>
      </c>
      <c r="J4395" s="26">
        <f>SUM(J4394:J4394)</f>
        <v>0</v>
      </c>
      <c r="K4395" s="19"/>
      <c r="L4395" s="19"/>
      <c r="M4395" s="19"/>
      <c r="N4395" s="19"/>
      <c r="O4395" s="19"/>
      <c r="P4395" s="19"/>
      <c r="Q4395" s="19"/>
    </row>
    <row r="4396" spans="1:17" s="3" customFormat="1" ht="12" customHeight="1">
      <c r="A4396" s="97" t="s">
        <v>32</v>
      </c>
      <c r="B4396" s="98"/>
      <c r="C4396" s="98"/>
      <c r="D4396" s="98"/>
      <c r="E4396" s="98"/>
      <c r="F4396" s="98"/>
      <c r="G4396" s="99"/>
      <c r="H4396" s="26">
        <f>SUMIF(D4390:D4395,"=Project",H4390:H4395)</f>
        <v>0</v>
      </c>
      <c r="I4396" s="26">
        <f>SUMIF(D4390:D4395,"=Project",I4390:I4395)</f>
        <v>0</v>
      </c>
      <c r="J4396" s="26">
        <f>SUMIF(D4390:D4395,"=Project",J4390:J4395)</f>
        <v>0</v>
      </c>
      <c r="K4396" s="26">
        <f>SUMIF(D4390:D4395,"=Project",K4390:K4395)</f>
        <v>0</v>
      </c>
      <c r="L4396" s="26">
        <f>SUMIF(D4390:D4395,"=Project",L4390:L4395)</f>
        <v>0</v>
      </c>
      <c r="M4396" s="26">
        <f>SUMIF(D4390:D4395,"=Project",M4390:M4395)</f>
        <v>0</v>
      </c>
      <c r="N4396" s="26">
        <f>SUMIF(D4390:D4395,"=Project",N4390:N4395)</f>
        <v>0</v>
      </c>
      <c r="O4396" s="26">
        <f>SUMIF(D4390:D4395,"=Project",O4390:O4395)</f>
        <v>0</v>
      </c>
      <c r="P4396" s="26">
        <f>SUMIF(D4390:D4395,"=Project",P4390:P4395)</f>
        <v>0</v>
      </c>
      <c r="Q4396" s="26">
        <f>SUMIF(D4390:D4395,"=Project",Q4390:Q4395)</f>
        <v>0</v>
      </c>
    </row>
    <row r="4397" spans="1:17" s="3" customFormat="1" ht="12" customHeight="1">
      <c r="A4397" s="16" t="s">
        <v>5261</v>
      </c>
      <c r="B4397" s="17" t="s">
        <v>18</v>
      </c>
      <c r="C4397" s="18" t="s">
        <v>5262</v>
      </c>
      <c r="D4397" s="19"/>
      <c r="E4397" s="18" t="s">
        <v>5263</v>
      </c>
      <c r="F4397" s="16" t="s">
        <v>533</v>
      </c>
      <c r="G4397" s="18" t="s">
        <v>5264</v>
      </c>
      <c r="H4397" s="20">
        <v>0</v>
      </c>
      <c r="I4397" s="20">
        <v>0</v>
      </c>
      <c r="J4397" s="20">
        <v>368.81200000000001</v>
      </c>
      <c r="K4397" s="20">
        <v>653.65300000000002</v>
      </c>
      <c r="L4397" s="20">
        <v>0</v>
      </c>
      <c r="M4397" s="20">
        <v>653.65300000000002</v>
      </c>
      <c r="N4397" s="20">
        <v>640.73099999999999</v>
      </c>
      <c r="O4397" s="20">
        <v>678.63599999999997</v>
      </c>
      <c r="P4397" s="20">
        <v>676.47900000000004</v>
      </c>
      <c r="Q4397" s="20">
        <v>680.75300000000004</v>
      </c>
    </row>
    <row r="4398" spans="1:17" s="3" customFormat="1" ht="12" customHeight="1">
      <c r="A4398" s="21" t="s">
        <v>5261</v>
      </c>
      <c r="B4398" s="22" t="s">
        <v>23</v>
      </c>
      <c r="C4398" s="21" t="s">
        <v>5262</v>
      </c>
      <c r="D4398" s="21" t="s">
        <v>5265</v>
      </c>
      <c r="E4398" s="23" t="s">
        <v>5263</v>
      </c>
      <c r="F4398" s="24">
        <v>6</v>
      </c>
      <c r="G4398" s="23" t="s">
        <v>5264</v>
      </c>
      <c r="H4398" s="25">
        <v>0</v>
      </c>
      <c r="I4398" s="25">
        <v>0</v>
      </c>
      <c r="J4398" s="25">
        <v>368.81200000000001</v>
      </c>
      <c r="K4398" s="25">
        <v>653.65300000000002</v>
      </c>
      <c r="L4398" s="25">
        <v>0</v>
      </c>
      <c r="M4398" s="25">
        <v>653.65300000000002</v>
      </c>
      <c r="N4398" s="25">
        <v>640.73099999999999</v>
      </c>
      <c r="O4398" s="25">
        <v>678.63599999999997</v>
      </c>
      <c r="P4398" s="25">
        <v>676.47900000000004</v>
      </c>
      <c r="Q4398" s="25">
        <v>680.75300000000004</v>
      </c>
    </row>
    <row r="4399" spans="1:17" s="3" customFormat="1" ht="12" customHeight="1">
      <c r="A4399" s="21" t="s">
        <v>5261</v>
      </c>
      <c r="B4399" s="22" t="s">
        <v>27</v>
      </c>
      <c r="C4399" s="21" t="s">
        <v>5262</v>
      </c>
      <c r="D4399" s="21" t="s">
        <v>5265</v>
      </c>
      <c r="E4399" s="23" t="s">
        <v>5266</v>
      </c>
      <c r="F4399" s="24">
        <v>6</v>
      </c>
      <c r="G4399" s="19"/>
      <c r="H4399" s="19"/>
      <c r="I4399" s="25">
        <v>0</v>
      </c>
      <c r="J4399" s="25">
        <v>0</v>
      </c>
      <c r="K4399" s="25">
        <v>164.108</v>
      </c>
      <c r="L4399" s="25">
        <v>0</v>
      </c>
      <c r="M4399" s="25">
        <v>164.108</v>
      </c>
      <c r="N4399" s="19"/>
      <c r="O4399" s="19"/>
      <c r="P4399" s="19"/>
      <c r="Q4399" s="19"/>
    </row>
    <row r="4400" spans="1:17" s="3" customFormat="1" ht="12" customHeight="1">
      <c r="A4400" s="21" t="s">
        <v>5261</v>
      </c>
      <c r="B4400" s="22" t="s">
        <v>27</v>
      </c>
      <c r="C4400" s="21" t="s">
        <v>5262</v>
      </c>
      <c r="D4400" s="21" t="s">
        <v>5265</v>
      </c>
      <c r="E4400" s="23" t="s">
        <v>5267</v>
      </c>
      <c r="F4400" s="24">
        <v>6</v>
      </c>
      <c r="G4400" s="19"/>
      <c r="H4400" s="19"/>
      <c r="I4400" s="25">
        <v>0</v>
      </c>
      <c r="J4400" s="25">
        <v>57.860999999999997</v>
      </c>
      <c r="K4400" s="25">
        <v>126.926</v>
      </c>
      <c r="L4400" s="25">
        <v>0</v>
      </c>
      <c r="M4400" s="25">
        <v>126.926</v>
      </c>
      <c r="N4400" s="19"/>
      <c r="O4400" s="19"/>
      <c r="P4400" s="19"/>
      <c r="Q4400" s="19"/>
    </row>
    <row r="4401" spans="1:17" s="3" customFormat="1" ht="12" customHeight="1">
      <c r="A4401" s="21" t="s">
        <v>5261</v>
      </c>
      <c r="B4401" s="22" t="s">
        <v>27</v>
      </c>
      <c r="C4401" s="21" t="s">
        <v>5262</v>
      </c>
      <c r="D4401" s="21" t="s">
        <v>5265</v>
      </c>
      <c r="E4401" s="23" t="s">
        <v>5268</v>
      </c>
      <c r="F4401" s="24">
        <v>6</v>
      </c>
      <c r="G4401" s="19"/>
      <c r="H4401" s="19"/>
      <c r="I4401" s="25">
        <v>0</v>
      </c>
      <c r="J4401" s="25">
        <v>196.94300000000001</v>
      </c>
      <c r="K4401" s="25">
        <v>252.25</v>
      </c>
      <c r="L4401" s="25">
        <v>0</v>
      </c>
      <c r="M4401" s="25">
        <v>252.25</v>
      </c>
      <c r="N4401" s="19"/>
      <c r="O4401" s="19"/>
      <c r="P4401" s="19"/>
      <c r="Q4401" s="19"/>
    </row>
    <row r="4402" spans="1:17" s="3" customFormat="1" ht="12" customHeight="1">
      <c r="A4402" s="21" t="s">
        <v>5261</v>
      </c>
      <c r="B4402" s="22" t="s">
        <v>27</v>
      </c>
      <c r="C4402" s="21" t="s">
        <v>5262</v>
      </c>
      <c r="D4402" s="21" t="s">
        <v>5265</v>
      </c>
      <c r="E4402" s="23" t="s">
        <v>3560</v>
      </c>
      <c r="F4402" s="24">
        <v>6</v>
      </c>
      <c r="G4402" s="19"/>
      <c r="H4402" s="19"/>
      <c r="I4402" s="25">
        <v>0</v>
      </c>
      <c r="J4402" s="25">
        <v>96.007999999999996</v>
      </c>
      <c r="K4402" s="25">
        <v>110.369</v>
      </c>
      <c r="L4402" s="25">
        <v>0</v>
      </c>
      <c r="M4402" s="25">
        <v>110.369</v>
      </c>
      <c r="N4402" s="19"/>
      <c r="O4402" s="19"/>
      <c r="P4402" s="19"/>
      <c r="Q4402" s="19"/>
    </row>
    <row r="4403" spans="1:17" s="3" customFormat="1" ht="12" customHeight="1">
      <c r="A4403" s="97" t="s">
        <v>30</v>
      </c>
      <c r="B4403" s="98"/>
      <c r="C4403" s="98"/>
      <c r="D4403" s="98"/>
      <c r="E4403" s="98"/>
      <c r="F4403" s="98"/>
      <c r="G4403" s="99"/>
      <c r="H4403" s="19"/>
      <c r="I4403" s="26">
        <f>SUM(I4399:I4402)</f>
        <v>0</v>
      </c>
      <c r="J4403" s="26">
        <f>SUM(J4399:J4402)</f>
        <v>350.81200000000001</v>
      </c>
      <c r="K4403" s="26">
        <f>SUM(K4399:K4402)</f>
        <v>653.65300000000002</v>
      </c>
      <c r="L4403" s="26">
        <f>SUM(L4399:L4402)</f>
        <v>0</v>
      </c>
      <c r="M4403" s="26">
        <f>SUM(M4399:M4402)</f>
        <v>653.65300000000002</v>
      </c>
      <c r="N4403" s="19"/>
      <c r="O4403" s="19"/>
      <c r="P4403" s="19"/>
      <c r="Q4403" s="19"/>
    </row>
    <row r="4404" spans="1:17" s="3" customFormat="1" ht="12" customHeight="1">
      <c r="A4404" s="21" t="s">
        <v>5261</v>
      </c>
      <c r="B4404" s="22" t="s">
        <v>68</v>
      </c>
      <c r="C4404" s="21" t="s">
        <v>5262</v>
      </c>
      <c r="D4404" s="21" t="s">
        <v>5265</v>
      </c>
      <c r="E4404" s="23" t="s">
        <v>5269</v>
      </c>
      <c r="F4404" s="24">
        <v>6</v>
      </c>
      <c r="H4404" s="19"/>
      <c r="I4404" s="25">
        <v>0</v>
      </c>
      <c r="J4404" s="25">
        <v>12</v>
      </c>
      <c r="K4404" s="19"/>
      <c r="L4404" s="19"/>
      <c r="M4404" s="19"/>
      <c r="N4404" s="19"/>
      <c r="O4404" s="19"/>
      <c r="P4404" s="19"/>
      <c r="Q4404" s="19"/>
    </row>
    <row r="4405" spans="1:17" s="3" customFormat="1" ht="12" customHeight="1">
      <c r="A4405" s="21" t="s">
        <v>5261</v>
      </c>
      <c r="B4405" s="22" t="s">
        <v>68</v>
      </c>
      <c r="C4405" s="21" t="s">
        <v>5262</v>
      </c>
      <c r="D4405" s="21" t="s">
        <v>5265</v>
      </c>
      <c r="E4405" s="23" t="s">
        <v>5270</v>
      </c>
      <c r="F4405" s="24">
        <v>6</v>
      </c>
      <c r="H4405" s="19"/>
      <c r="I4405" s="25">
        <v>0</v>
      </c>
      <c r="J4405" s="25">
        <v>6</v>
      </c>
      <c r="K4405" s="19"/>
      <c r="L4405" s="19"/>
      <c r="M4405" s="19"/>
      <c r="N4405" s="19"/>
      <c r="O4405" s="19"/>
      <c r="P4405" s="19"/>
      <c r="Q4405" s="19"/>
    </row>
    <row r="4406" spans="1:17" s="3" customFormat="1" ht="12" customHeight="1">
      <c r="A4406" s="97" t="s">
        <v>31</v>
      </c>
      <c r="B4406" s="98"/>
      <c r="C4406" s="98"/>
      <c r="D4406" s="98"/>
      <c r="E4406" s="98"/>
      <c r="F4406" s="98"/>
      <c r="G4406" s="99"/>
      <c r="H4406" s="19"/>
      <c r="I4406" s="26">
        <f>SUM(I4404:I4405)</f>
        <v>0</v>
      </c>
      <c r="J4406" s="26">
        <f>SUM(J4404:J4405)</f>
        <v>18</v>
      </c>
      <c r="K4406" s="19"/>
      <c r="L4406" s="19"/>
      <c r="M4406" s="19"/>
      <c r="N4406" s="19"/>
      <c r="O4406" s="19"/>
      <c r="P4406" s="19"/>
      <c r="Q4406" s="19"/>
    </row>
    <row r="4407" spans="1:17" s="3" customFormat="1" ht="12" customHeight="1">
      <c r="A4407" s="97" t="s">
        <v>32</v>
      </c>
      <c r="B4407" s="98"/>
      <c r="C4407" s="98"/>
      <c r="D4407" s="98"/>
      <c r="E4407" s="98"/>
      <c r="F4407" s="98"/>
      <c r="G4407" s="99"/>
      <c r="H4407" s="26">
        <f>SUMIF(D4398:D4406,"=Project",H4398:H4406)</f>
        <v>0</v>
      </c>
      <c r="I4407" s="26">
        <f>SUMIF(D4398:D4406,"=Project",I4398:I4406)</f>
        <v>0</v>
      </c>
      <c r="J4407" s="26">
        <f>SUMIF(D4398:D4406,"=Project",J4398:J4406)</f>
        <v>0</v>
      </c>
      <c r="K4407" s="26">
        <f>SUMIF(D4398:D4406,"=Project",K4398:K4406)</f>
        <v>0</v>
      </c>
      <c r="L4407" s="26">
        <f>SUMIF(D4398:D4406,"=Project",L4398:L4406)</f>
        <v>0</v>
      </c>
      <c r="M4407" s="26">
        <f>SUMIF(D4398:D4406,"=Project",M4398:M4406)</f>
        <v>0</v>
      </c>
      <c r="N4407" s="26">
        <f>SUMIF(D4398:D4406,"=Project",N4398:N4406)</f>
        <v>0</v>
      </c>
      <c r="O4407" s="26">
        <f>SUMIF(D4398:D4406,"=Project",O4398:O4406)</f>
        <v>0</v>
      </c>
      <c r="P4407" s="26">
        <f>SUMIF(D4398:D4406,"=Project",P4398:P4406)</f>
        <v>0</v>
      </c>
      <c r="Q4407" s="26">
        <f>SUMIF(D4398:D4406,"=Project",Q4398:Q4406)</f>
        <v>0</v>
      </c>
    </row>
    <row r="4408" spans="1:17" s="3" customFormat="1" ht="12" customHeight="1">
      <c r="A4408" s="16" t="s">
        <v>5271</v>
      </c>
      <c r="B4408" s="17" t="s">
        <v>18</v>
      </c>
      <c r="C4408" s="18" t="s">
        <v>5272</v>
      </c>
      <c r="D4408" s="19"/>
      <c r="E4408" s="18" t="s">
        <v>5273</v>
      </c>
      <c r="F4408" s="16" t="s">
        <v>533</v>
      </c>
      <c r="G4408" s="18" t="s">
        <v>5274</v>
      </c>
      <c r="H4408" s="20">
        <v>0</v>
      </c>
      <c r="I4408" s="20">
        <v>10.105</v>
      </c>
      <c r="J4408" s="20">
        <v>6.3540000000000001</v>
      </c>
      <c r="K4408" s="20">
        <v>6.468</v>
      </c>
      <c r="L4408" s="20">
        <v>0</v>
      </c>
      <c r="M4408" s="20">
        <v>6.468</v>
      </c>
      <c r="N4408" s="20">
        <v>6.5410000000000004</v>
      </c>
      <c r="O4408" s="20">
        <v>6.5919999999999996</v>
      </c>
      <c r="P4408" s="20">
        <v>6.6609999999999996</v>
      </c>
      <c r="Q4408" s="20">
        <v>6.7279999999999998</v>
      </c>
    </row>
    <row r="4409" spans="1:17" s="3" customFormat="1" ht="12" customHeight="1">
      <c r="A4409" s="21" t="s">
        <v>5271</v>
      </c>
      <c r="B4409" s="22" t="s">
        <v>23</v>
      </c>
      <c r="C4409" s="21" t="s">
        <v>5272</v>
      </c>
      <c r="D4409" s="21" t="s">
        <v>5275</v>
      </c>
      <c r="E4409" s="23" t="s">
        <v>5276</v>
      </c>
      <c r="F4409" s="24">
        <v>6</v>
      </c>
      <c r="G4409" s="23" t="s">
        <v>5277</v>
      </c>
      <c r="H4409" s="25">
        <v>0</v>
      </c>
      <c r="I4409" s="25">
        <v>10.105</v>
      </c>
      <c r="J4409" s="25">
        <v>6.3540000000000001</v>
      </c>
      <c r="K4409" s="25">
        <v>6.468</v>
      </c>
      <c r="L4409" s="25">
        <v>0</v>
      </c>
      <c r="M4409" s="25">
        <v>6.468</v>
      </c>
      <c r="N4409" s="25">
        <v>6.5410000000000004</v>
      </c>
      <c r="O4409" s="25">
        <v>6.5919999999999996</v>
      </c>
      <c r="P4409" s="25">
        <v>6.6609999999999996</v>
      </c>
      <c r="Q4409" s="25">
        <v>6.7279999999999998</v>
      </c>
    </row>
    <row r="4410" spans="1:17" s="3" customFormat="1" ht="12" customHeight="1">
      <c r="A4410" s="21" t="s">
        <v>5271</v>
      </c>
      <c r="B4410" s="22" t="s">
        <v>27</v>
      </c>
      <c r="C4410" s="21" t="s">
        <v>5272</v>
      </c>
      <c r="D4410" s="21" t="s">
        <v>5275</v>
      </c>
      <c r="E4410" s="23" t="s">
        <v>5278</v>
      </c>
      <c r="F4410" s="24">
        <v>6</v>
      </c>
      <c r="G4410" s="19"/>
      <c r="H4410" s="19"/>
      <c r="I4410" s="25">
        <v>6.1970000000000001</v>
      </c>
      <c r="J4410" s="25">
        <v>6.3540000000000001</v>
      </c>
      <c r="K4410" s="25">
        <v>6.468</v>
      </c>
      <c r="L4410" s="25">
        <v>0</v>
      </c>
      <c r="M4410" s="25">
        <v>6.468</v>
      </c>
      <c r="N4410" s="19"/>
      <c r="O4410" s="19"/>
      <c r="P4410" s="19"/>
      <c r="Q4410" s="19"/>
    </row>
    <row r="4411" spans="1:17" s="3" customFormat="1" ht="12" customHeight="1">
      <c r="A4411" s="21" t="s">
        <v>5271</v>
      </c>
      <c r="B4411" s="22" t="s">
        <v>27</v>
      </c>
      <c r="C4411" s="21" t="s">
        <v>5272</v>
      </c>
      <c r="D4411" s="21" t="s">
        <v>5275</v>
      </c>
      <c r="E4411" s="23" t="s">
        <v>5279</v>
      </c>
      <c r="F4411" s="24">
        <v>6</v>
      </c>
      <c r="G4411" s="19"/>
      <c r="H4411" s="19"/>
      <c r="I4411" s="25">
        <v>3.9079999999999999</v>
      </c>
      <c r="J4411" s="25">
        <v>0</v>
      </c>
      <c r="K4411" s="25">
        <v>0</v>
      </c>
      <c r="L4411" s="25">
        <v>0</v>
      </c>
      <c r="M4411" s="25">
        <v>0</v>
      </c>
      <c r="N4411" s="19"/>
      <c r="O4411" s="19"/>
      <c r="P4411" s="19"/>
      <c r="Q4411" s="19"/>
    </row>
    <row r="4412" spans="1:17" s="3" customFormat="1" ht="12" customHeight="1">
      <c r="A4412" s="97" t="s">
        <v>30</v>
      </c>
      <c r="B4412" s="98"/>
      <c r="C4412" s="98"/>
      <c r="D4412" s="98"/>
      <c r="E4412" s="98"/>
      <c r="F4412" s="98"/>
      <c r="G4412" s="99"/>
      <c r="H4412" s="19"/>
      <c r="I4412" s="26">
        <f>SUM(I4410:I4411)</f>
        <v>10.105</v>
      </c>
      <c r="J4412" s="26">
        <f>SUM(J4410:J4411)</f>
        <v>6.3540000000000001</v>
      </c>
      <c r="K4412" s="26">
        <f>SUM(K4410:K4411)</f>
        <v>6.468</v>
      </c>
      <c r="L4412" s="26">
        <f>SUM(L4410:L4411)</f>
        <v>0</v>
      </c>
      <c r="M4412" s="26">
        <f>SUM(M4410:M4411)</f>
        <v>6.468</v>
      </c>
      <c r="N4412" s="19"/>
      <c r="O4412" s="19"/>
      <c r="P4412" s="19"/>
      <c r="Q4412" s="19"/>
    </row>
    <row r="4413" spans="1:17" s="3" customFormat="1" ht="12" customHeight="1">
      <c r="A4413" s="97" t="s">
        <v>31</v>
      </c>
      <c r="B4413" s="98"/>
      <c r="C4413" s="98"/>
      <c r="D4413" s="98"/>
      <c r="E4413" s="98"/>
      <c r="F4413" s="98"/>
      <c r="G4413" s="99"/>
      <c r="H4413" s="19"/>
      <c r="I4413" s="26">
        <v>0</v>
      </c>
      <c r="J4413" s="26">
        <v>0</v>
      </c>
      <c r="K4413" s="19"/>
      <c r="L4413" s="19"/>
      <c r="M4413" s="19"/>
      <c r="N4413" s="19"/>
      <c r="O4413" s="19"/>
      <c r="P4413" s="19"/>
      <c r="Q4413" s="19"/>
    </row>
    <row r="4414" spans="1:17" s="3" customFormat="1" ht="12" customHeight="1">
      <c r="A4414" s="97" t="s">
        <v>32</v>
      </c>
      <c r="B4414" s="98"/>
      <c r="C4414" s="98"/>
      <c r="D4414" s="98"/>
      <c r="E4414" s="98"/>
      <c r="F4414" s="98"/>
      <c r="G4414" s="99"/>
      <c r="H4414" s="26">
        <f>SUMIF(D4409:D4413,"=Project",H4409:H4413)</f>
        <v>0</v>
      </c>
      <c r="I4414" s="26">
        <f>SUMIF(D4409:D4413,"=Project",I4409:I4413)</f>
        <v>0</v>
      </c>
      <c r="J4414" s="26">
        <f>SUMIF(D4409:D4413,"=Project",J4409:J4413)</f>
        <v>0</v>
      </c>
      <c r="K4414" s="26">
        <f>SUMIF(D4409:D4413,"=Project",K4409:K4413)</f>
        <v>0</v>
      </c>
      <c r="L4414" s="26">
        <f>SUMIF(D4409:D4413,"=Project",L4409:L4413)</f>
        <v>0</v>
      </c>
      <c r="M4414" s="26">
        <f>SUMIF(D4409:D4413,"=Project",M4409:M4413)</f>
        <v>0</v>
      </c>
      <c r="N4414" s="26">
        <f>SUMIF(D4409:D4413,"=Project",N4409:N4413)</f>
        <v>0</v>
      </c>
      <c r="O4414" s="26">
        <f>SUMIF(D4409:D4413,"=Project",O4409:O4413)</f>
        <v>0</v>
      </c>
      <c r="P4414" s="26">
        <f>SUMIF(D4409:D4413,"=Project",P4409:P4413)</f>
        <v>0</v>
      </c>
      <c r="Q4414" s="26">
        <f>SUMIF(D4409:D4413,"=Project",Q4409:Q4413)</f>
        <v>0</v>
      </c>
    </row>
    <row r="4415" spans="1:17" s="3" customFormat="1" ht="12" customHeight="1">
      <c r="A4415" s="16" t="s">
        <v>5280</v>
      </c>
      <c r="B4415" s="17" t="s">
        <v>18</v>
      </c>
      <c r="C4415" s="18" t="s">
        <v>5281</v>
      </c>
      <c r="D4415" s="19"/>
      <c r="E4415" s="18" t="s">
        <v>5282</v>
      </c>
      <c r="F4415" s="16" t="s">
        <v>533</v>
      </c>
      <c r="G4415" s="18" t="s">
        <v>5283</v>
      </c>
      <c r="H4415" s="20">
        <v>0</v>
      </c>
      <c r="I4415" s="20">
        <v>0.77300000000000002</v>
      </c>
      <c r="J4415" s="20">
        <v>0</v>
      </c>
      <c r="K4415" s="20">
        <v>0</v>
      </c>
      <c r="L4415" s="20">
        <v>0</v>
      </c>
      <c r="M4415" s="20">
        <v>0</v>
      </c>
      <c r="N4415" s="20">
        <v>0</v>
      </c>
      <c r="O4415" s="20">
        <v>0</v>
      </c>
      <c r="P4415" s="20">
        <v>0</v>
      </c>
      <c r="Q4415" s="20">
        <v>0</v>
      </c>
    </row>
    <row r="4416" spans="1:17" s="3" customFormat="1" ht="12" customHeight="1">
      <c r="A4416" s="21" t="s">
        <v>5280</v>
      </c>
      <c r="B4416" s="22" t="s">
        <v>23</v>
      </c>
      <c r="C4416" s="21" t="s">
        <v>5281</v>
      </c>
      <c r="D4416" s="21" t="s">
        <v>5284</v>
      </c>
      <c r="E4416" s="23" t="s">
        <v>5285</v>
      </c>
      <c r="F4416" s="24">
        <v>6</v>
      </c>
      <c r="G4416" s="23" t="s">
        <v>5286</v>
      </c>
      <c r="H4416" s="25">
        <v>0</v>
      </c>
      <c r="I4416" s="25">
        <v>0.77300000000000002</v>
      </c>
      <c r="J4416" s="25">
        <v>0</v>
      </c>
      <c r="K4416" s="25">
        <v>0</v>
      </c>
      <c r="L4416" s="25">
        <v>0</v>
      </c>
      <c r="M4416" s="25">
        <v>0</v>
      </c>
      <c r="N4416" s="25">
        <v>0</v>
      </c>
      <c r="O4416" s="25">
        <v>0</v>
      </c>
      <c r="P4416" s="25">
        <v>0</v>
      </c>
      <c r="Q4416" s="25">
        <v>0</v>
      </c>
    </row>
    <row r="4417" spans="1:17" s="3" customFormat="1" ht="12" customHeight="1">
      <c r="A4417" s="21" t="s">
        <v>5280</v>
      </c>
      <c r="B4417" s="22" t="s">
        <v>27</v>
      </c>
      <c r="C4417" s="21" t="s">
        <v>5281</v>
      </c>
      <c r="D4417" s="21" t="s">
        <v>5284</v>
      </c>
      <c r="E4417" s="23" t="s">
        <v>5287</v>
      </c>
      <c r="F4417" s="24">
        <v>6</v>
      </c>
      <c r="G4417" s="19"/>
      <c r="H4417" s="19"/>
      <c r="I4417" s="25">
        <v>0.77300000000000002</v>
      </c>
      <c r="J4417" s="25">
        <v>0</v>
      </c>
      <c r="K4417" s="25">
        <v>0</v>
      </c>
      <c r="L4417" s="25">
        <v>0</v>
      </c>
      <c r="M4417" s="25">
        <v>0</v>
      </c>
      <c r="N4417" s="19"/>
      <c r="O4417" s="19"/>
      <c r="P4417" s="19"/>
      <c r="Q4417" s="19"/>
    </row>
    <row r="4418" spans="1:17" s="3" customFormat="1" ht="12" customHeight="1">
      <c r="A4418" s="97" t="s">
        <v>30</v>
      </c>
      <c r="B4418" s="98"/>
      <c r="C4418" s="98"/>
      <c r="D4418" s="98"/>
      <c r="E4418" s="98"/>
      <c r="F4418" s="98"/>
      <c r="G4418" s="99"/>
      <c r="H4418" s="19"/>
      <c r="I4418" s="26">
        <f>SUM(I4417:I4417)</f>
        <v>0.77300000000000002</v>
      </c>
      <c r="J4418" s="26">
        <f>SUM(J4417:J4417)</f>
        <v>0</v>
      </c>
      <c r="K4418" s="26">
        <f>SUM(K4417:K4417)</f>
        <v>0</v>
      </c>
      <c r="L4418" s="26">
        <f>SUM(L4417:L4417)</f>
        <v>0</v>
      </c>
      <c r="M4418" s="26">
        <f>SUM(M4417:M4417)</f>
        <v>0</v>
      </c>
      <c r="N4418" s="19"/>
      <c r="O4418" s="19"/>
      <c r="P4418" s="19"/>
      <c r="Q4418" s="19"/>
    </row>
    <row r="4419" spans="1:17" s="3" customFormat="1" ht="12" customHeight="1">
      <c r="A4419" s="97" t="s">
        <v>31</v>
      </c>
      <c r="B4419" s="98"/>
      <c r="C4419" s="98"/>
      <c r="D4419" s="98"/>
      <c r="E4419" s="98"/>
      <c r="F4419" s="98"/>
      <c r="G4419" s="99"/>
      <c r="H4419" s="19"/>
      <c r="I4419" s="26">
        <v>0</v>
      </c>
      <c r="J4419" s="26">
        <v>0</v>
      </c>
      <c r="K4419" s="19"/>
      <c r="L4419" s="19"/>
      <c r="M4419" s="19"/>
      <c r="N4419" s="19"/>
      <c r="O4419" s="19"/>
      <c r="P4419" s="19"/>
      <c r="Q4419" s="19"/>
    </row>
    <row r="4420" spans="1:17" s="3" customFormat="1" ht="12" customHeight="1">
      <c r="A4420" s="97" t="s">
        <v>32</v>
      </c>
      <c r="B4420" s="98"/>
      <c r="C4420" s="98"/>
      <c r="D4420" s="98"/>
      <c r="E4420" s="98"/>
      <c r="F4420" s="98"/>
      <c r="G4420" s="99"/>
      <c r="H4420" s="26">
        <f>SUMIF(D4416:D4419,"=Project",H4416:H4419)</f>
        <v>0</v>
      </c>
      <c r="I4420" s="26">
        <f>SUMIF(D4416:D4419,"=Project",I4416:I4419)</f>
        <v>0</v>
      </c>
      <c r="J4420" s="26">
        <f>SUMIF(D4416:D4419,"=Project",J4416:J4419)</f>
        <v>0</v>
      </c>
      <c r="K4420" s="26">
        <f>SUMIF(D4416:D4419,"=Project",K4416:K4419)</f>
        <v>0</v>
      </c>
      <c r="L4420" s="26">
        <f>SUMIF(D4416:D4419,"=Project",L4416:L4419)</f>
        <v>0</v>
      </c>
      <c r="M4420" s="26">
        <f>SUMIF(D4416:D4419,"=Project",M4416:M4419)</f>
        <v>0</v>
      </c>
      <c r="N4420" s="26">
        <f>SUMIF(D4416:D4419,"=Project",N4416:N4419)</f>
        <v>0</v>
      </c>
      <c r="O4420" s="26">
        <f>SUMIF(D4416:D4419,"=Project",O4416:O4419)</f>
        <v>0</v>
      </c>
      <c r="P4420" s="26">
        <f>SUMIF(D4416:D4419,"=Project",P4416:P4419)</f>
        <v>0</v>
      </c>
      <c r="Q4420" s="26">
        <f>SUMIF(D4416:D4419,"=Project",Q4416:Q4419)</f>
        <v>0</v>
      </c>
    </row>
    <row r="4421" spans="1:17" s="3" customFormat="1" ht="12" customHeight="1">
      <c r="A4421" s="16" t="s">
        <v>5288</v>
      </c>
      <c r="B4421" s="17" t="s">
        <v>18</v>
      </c>
      <c r="C4421" s="18" t="s">
        <v>5289</v>
      </c>
      <c r="D4421" s="19"/>
      <c r="E4421" s="18" t="s">
        <v>5290</v>
      </c>
      <c r="F4421" s="16" t="s">
        <v>596</v>
      </c>
      <c r="G4421" s="18" t="s">
        <v>5291</v>
      </c>
      <c r="H4421" s="20">
        <v>0</v>
      </c>
      <c r="I4421" s="20">
        <v>13.67</v>
      </c>
      <c r="J4421" s="20">
        <v>14.638999999999999</v>
      </c>
      <c r="K4421" s="20">
        <v>17.78</v>
      </c>
      <c r="L4421" s="20">
        <v>0</v>
      </c>
      <c r="M4421" s="20">
        <v>17.78</v>
      </c>
      <c r="N4421" s="20">
        <v>19.151</v>
      </c>
      <c r="O4421" s="20">
        <v>21.094999999999999</v>
      </c>
      <c r="P4421" s="20">
        <v>16.134</v>
      </c>
      <c r="Q4421" s="20">
        <v>16.295000000000002</v>
      </c>
    </row>
    <row r="4422" spans="1:17" s="3" customFormat="1" ht="12" customHeight="1">
      <c r="A4422" s="21" t="s">
        <v>5288</v>
      </c>
      <c r="B4422" s="22" t="s">
        <v>23</v>
      </c>
      <c r="C4422" s="21" t="s">
        <v>5289</v>
      </c>
      <c r="D4422" s="21" t="s">
        <v>5292</v>
      </c>
      <c r="E4422" s="23" t="s">
        <v>5293</v>
      </c>
      <c r="F4422" s="24">
        <v>7</v>
      </c>
      <c r="G4422" s="23" t="s">
        <v>5294</v>
      </c>
      <c r="H4422" s="25">
        <v>0</v>
      </c>
      <c r="I4422" s="25">
        <v>9.5839999999999996</v>
      </c>
      <c r="J4422" s="25">
        <v>7.7510000000000003</v>
      </c>
      <c r="K4422" s="25">
        <v>9.4640000000000004</v>
      </c>
      <c r="L4422" s="25">
        <v>0</v>
      </c>
      <c r="M4422" s="25">
        <v>9.4640000000000004</v>
      </c>
      <c r="N4422" s="25">
        <v>10.154999999999999</v>
      </c>
      <c r="O4422" s="25">
        <v>11.132</v>
      </c>
      <c r="P4422" s="25">
        <v>8.6519999999999992</v>
      </c>
      <c r="Q4422" s="25">
        <v>8.7379999999999995</v>
      </c>
    </row>
    <row r="4423" spans="1:17" s="3" customFormat="1" ht="12" customHeight="1">
      <c r="A4423" s="21" t="s">
        <v>5288</v>
      </c>
      <c r="B4423" s="22" t="s">
        <v>27</v>
      </c>
      <c r="C4423" s="21" t="s">
        <v>5289</v>
      </c>
      <c r="D4423" s="21" t="s">
        <v>5292</v>
      </c>
      <c r="E4423" s="23" t="s">
        <v>5290</v>
      </c>
      <c r="F4423" s="24">
        <v>7</v>
      </c>
      <c r="G4423" s="19"/>
      <c r="H4423" s="19"/>
      <c r="I4423" s="25">
        <v>9.5839999999999996</v>
      </c>
      <c r="J4423" s="25">
        <v>7.7510000000000003</v>
      </c>
      <c r="K4423" s="25">
        <v>9.4640000000000004</v>
      </c>
      <c r="L4423" s="25">
        <v>0</v>
      </c>
      <c r="M4423" s="25">
        <v>9.4640000000000004</v>
      </c>
      <c r="N4423" s="19"/>
      <c r="O4423" s="19"/>
      <c r="P4423" s="19"/>
      <c r="Q4423" s="19"/>
    </row>
    <row r="4424" spans="1:17" s="3" customFormat="1" ht="12" customHeight="1">
      <c r="A4424" s="97" t="s">
        <v>30</v>
      </c>
      <c r="B4424" s="98"/>
      <c r="C4424" s="98"/>
      <c r="D4424" s="98"/>
      <c r="E4424" s="98"/>
      <c r="F4424" s="98"/>
      <c r="G4424" s="99"/>
      <c r="H4424" s="19"/>
      <c r="I4424" s="26">
        <f>SUM(I4423:I4423)</f>
        <v>9.5839999999999996</v>
      </c>
      <c r="J4424" s="26">
        <f>SUM(J4423:J4423)</f>
        <v>7.7510000000000003</v>
      </c>
      <c r="K4424" s="26">
        <f>SUM(K4423:K4423)</f>
        <v>9.4640000000000004</v>
      </c>
      <c r="L4424" s="26">
        <f>SUM(L4423:L4423)</f>
        <v>0</v>
      </c>
      <c r="M4424" s="26">
        <f>SUM(M4423:M4423)</f>
        <v>9.4640000000000004</v>
      </c>
      <c r="N4424" s="19"/>
      <c r="O4424" s="19"/>
      <c r="P4424" s="19"/>
      <c r="Q4424" s="19"/>
    </row>
    <row r="4425" spans="1:17" s="3" customFormat="1" ht="12" customHeight="1">
      <c r="A4425" s="97" t="s">
        <v>31</v>
      </c>
      <c r="B4425" s="98"/>
      <c r="C4425" s="98"/>
      <c r="D4425" s="98"/>
      <c r="E4425" s="98"/>
      <c r="F4425" s="98"/>
      <c r="G4425" s="99"/>
      <c r="H4425" s="19"/>
      <c r="I4425" s="26">
        <v>0</v>
      </c>
      <c r="J4425" s="26">
        <v>0</v>
      </c>
      <c r="K4425" s="19"/>
      <c r="L4425" s="19"/>
      <c r="M4425" s="19"/>
      <c r="N4425" s="19"/>
      <c r="O4425" s="19"/>
      <c r="P4425" s="19"/>
      <c r="Q4425" s="19"/>
    </row>
    <row r="4426" spans="1:17" s="3" customFormat="1" ht="12" customHeight="1">
      <c r="A4426" s="21" t="s">
        <v>5288</v>
      </c>
      <c r="B4426" s="22" t="s">
        <v>23</v>
      </c>
      <c r="C4426" s="21" t="s">
        <v>5289</v>
      </c>
      <c r="D4426" s="21" t="s">
        <v>5295</v>
      </c>
      <c r="E4426" s="23" t="s">
        <v>5296</v>
      </c>
      <c r="F4426" s="24">
        <v>7</v>
      </c>
      <c r="G4426" s="23" t="s">
        <v>5297</v>
      </c>
      <c r="H4426" s="25">
        <v>0</v>
      </c>
      <c r="I4426" s="25">
        <v>4.0860000000000003</v>
      </c>
      <c r="J4426" s="25">
        <v>6.8879999999999999</v>
      </c>
      <c r="K4426" s="25">
        <v>8.3160000000000007</v>
      </c>
      <c r="L4426" s="25">
        <v>0</v>
      </c>
      <c r="M4426" s="25">
        <v>8.3160000000000007</v>
      </c>
      <c r="N4426" s="25">
        <v>8.9960000000000004</v>
      </c>
      <c r="O4426" s="25">
        <v>9.9629999999999992</v>
      </c>
      <c r="P4426" s="25">
        <v>7.4820000000000002</v>
      </c>
      <c r="Q4426" s="25">
        <v>7.5570000000000004</v>
      </c>
    </row>
    <row r="4427" spans="1:17" s="3" customFormat="1" ht="12" customHeight="1">
      <c r="A4427" s="21" t="s">
        <v>5288</v>
      </c>
      <c r="B4427" s="22" t="s">
        <v>27</v>
      </c>
      <c r="C4427" s="21" t="s">
        <v>5289</v>
      </c>
      <c r="D4427" s="21" t="s">
        <v>5295</v>
      </c>
      <c r="E4427" s="23" t="s">
        <v>5298</v>
      </c>
      <c r="F4427" s="24">
        <v>7</v>
      </c>
      <c r="G4427" s="19"/>
      <c r="H4427" s="19"/>
      <c r="I4427" s="25">
        <v>4.0860000000000003</v>
      </c>
      <c r="J4427" s="25">
        <v>6.8879999999999999</v>
      </c>
      <c r="K4427" s="25">
        <v>8.3160000000000007</v>
      </c>
      <c r="L4427" s="25">
        <v>0</v>
      </c>
      <c r="M4427" s="25">
        <v>8.3160000000000007</v>
      </c>
      <c r="N4427" s="19"/>
      <c r="O4427" s="19"/>
      <c r="P4427" s="19"/>
      <c r="Q4427" s="19"/>
    </row>
    <row r="4428" spans="1:17" s="3" customFormat="1" ht="12" customHeight="1">
      <c r="A4428" s="97" t="s">
        <v>30</v>
      </c>
      <c r="B4428" s="98"/>
      <c r="C4428" s="98"/>
      <c r="D4428" s="98"/>
      <c r="E4428" s="98"/>
      <c r="F4428" s="98"/>
      <c r="G4428" s="99"/>
      <c r="H4428" s="19"/>
      <c r="I4428" s="26">
        <f>SUM(I4427:I4427)</f>
        <v>4.0860000000000003</v>
      </c>
      <c r="J4428" s="26">
        <f>SUM(J4427:J4427)</f>
        <v>6.8879999999999999</v>
      </c>
      <c r="K4428" s="26">
        <f>SUM(K4427:K4427)</f>
        <v>8.3160000000000007</v>
      </c>
      <c r="L4428" s="26">
        <f>SUM(L4427:L4427)</f>
        <v>0</v>
      </c>
      <c r="M4428" s="26">
        <f>SUM(M4427:M4427)</f>
        <v>8.3160000000000007</v>
      </c>
      <c r="N4428" s="19"/>
      <c r="O4428" s="19"/>
      <c r="P4428" s="19"/>
      <c r="Q4428" s="19"/>
    </row>
    <row r="4429" spans="1:17" s="3" customFormat="1" ht="12" customHeight="1">
      <c r="A4429" s="97" t="s">
        <v>31</v>
      </c>
      <c r="B4429" s="98"/>
      <c r="C4429" s="98"/>
      <c r="D4429" s="98"/>
      <c r="E4429" s="98"/>
      <c r="F4429" s="98"/>
      <c r="G4429" s="99"/>
      <c r="H4429" s="19"/>
      <c r="I4429" s="26">
        <v>0</v>
      </c>
      <c r="J4429" s="26">
        <v>0</v>
      </c>
      <c r="K4429" s="19"/>
      <c r="L4429" s="19"/>
      <c r="M4429" s="19"/>
      <c r="N4429" s="19"/>
      <c r="O4429" s="19"/>
      <c r="P4429" s="19"/>
      <c r="Q4429" s="19"/>
    </row>
    <row r="4430" spans="1:17" s="3" customFormat="1" ht="12" customHeight="1">
      <c r="A4430" s="97" t="s">
        <v>32</v>
      </c>
      <c r="B4430" s="98"/>
      <c r="C4430" s="98"/>
      <c r="D4430" s="98"/>
      <c r="E4430" s="98"/>
      <c r="F4430" s="98"/>
      <c r="G4430" s="99"/>
      <c r="H4430" s="26">
        <f>SUMIF(D4422:D4429,"=Project",H4422:H4429)</f>
        <v>0</v>
      </c>
      <c r="I4430" s="26">
        <f>SUMIF(D4422:D4429,"=Project",I4422:I4429)</f>
        <v>0</v>
      </c>
      <c r="J4430" s="26">
        <f>SUMIF(D4422:D4429,"=Project",J4422:J4429)</f>
        <v>0</v>
      </c>
      <c r="K4430" s="26">
        <f>SUMIF(D4422:D4429,"=Project",K4422:K4429)</f>
        <v>0</v>
      </c>
      <c r="L4430" s="26">
        <f>SUMIF(D4422:D4429,"=Project",L4422:L4429)</f>
        <v>0</v>
      </c>
      <c r="M4430" s="26">
        <f>SUMIF(D4422:D4429,"=Project",M4422:M4429)</f>
        <v>0</v>
      </c>
      <c r="N4430" s="26">
        <f>SUMIF(D4422:D4429,"=Project",N4422:N4429)</f>
        <v>0</v>
      </c>
      <c r="O4430" s="26">
        <f>SUMIF(D4422:D4429,"=Project",O4422:O4429)</f>
        <v>0</v>
      </c>
      <c r="P4430" s="26">
        <f>SUMIF(D4422:D4429,"=Project",P4422:P4429)</f>
        <v>0</v>
      </c>
      <c r="Q4430" s="26">
        <f>SUMIF(D4422:D4429,"=Project",Q4422:Q4429)</f>
        <v>0</v>
      </c>
    </row>
    <row r="4431" spans="1:17" s="3" customFormat="1" ht="12" customHeight="1">
      <c r="A4431" s="16" t="s">
        <v>5299</v>
      </c>
      <c r="B4431" s="17" t="s">
        <v>18</v>
      </c>
      <c r="C4431" s="18" t="s">
        <v>5300</v>
      </c>
      <c r="D4431" s="19"/>
      <c r="E4431" s="18" t="s">
        <v>5301</v>
      </c>
      <c r="F4431" s="16" t="s">
        <v>596</v>
      </c>
      <c r="G4431" s="18" t="s">
        <v>5302</v>
      </c>
      <c r="H4431" s="20">
        <v>0</v>
      </c>
      <c r="I4431" s="20">
        <v>7.3</v>
      </c>
      <c r="J4431" s="20">
        <v>8.4489999999999998</v>
      </c>
      <c r="K4431" s="20">
        <v>6.6130000000000004</v>
      </c>
      <c r="L4431" s="20">
        <v>0</v>
      </c>
      <c r="M4431" s="20">
        <v>6.6130000000000004</v>
      </c>
      <c r="N4431" s="20">
        <v>6.8170000000000002</v>
      </c>
      <c r="O4431" s="20">
        <v>6.9509999999999996</v>
      </c>
      <c r="P4431" s="20">
        <v>7.0739999999999998</v>
      </c>
      <c r="Q4431" s="20">
        <v>7.1420000000000003</v>
      </c>
    </row>
    <row r="4432" spans="1:17" s="3" customFormat="1" ht="12" customHeight="1">
      <c r="A4432" s="21" t="s">
        <v>5299</v>
      </c>
      <c r="B4432" s="22" t="s">
        <v>23</v>
      </c>
      <c r="C4432" s="21" t="s">
        <v>5300</v>
      </c>
      <c r="D4432" s="21" t="s">
        <v>5303</v>
      </c>
      <c r="E4432" s="23" t="s">
        <v>5301</v>
      </c>
      <c r="F4432" s="24">
        <v>7</v>
      </c>
      <c r="G4432" s="23" t="s">
        <v>5304</v>
      </c>
      <c r="H4432" s="25">
        <v>0</v>
      </c>
      <c r="I4432" s="25">
        <v>7.3</v>
      </c>
      <c r="J4432" s="25">
        <v>8.4489999999999998</v>
      </c>
      <c r="K4432" s="25">
        <v>6.6130000000000004</v>
      </c>
      <c r="L4432" s="25">
        <v>0</v>
      </c>
      <c r="M4432" s="25">
        <v>6.6130000000000004</v>
      </c>
      <c r="N4432" s="25">
        <v>6.8170000000000002</v>
      </c>
      <c r="O4432" s="25">
        <v>6.9509999999999996</v>
      </c>
      <c r="P4432" s="25">
        <v>7.0739999999999998</v>
      </c>
      <c r="Q4432" s="25">
        <v>7.1420000000000003</v>
      </c>
    </row>
    <row r="4433" spans="1:17" s="3" customFormat="1" ht="12" customHeight="1">
      <c r="A4433" s="21" t="s">
        <v>5299</v>
      </c>
      <c r="B4433" s="22" t="s">
        <v>27</v>
      </c>
      <c r="C4433" s="21" t="s">
        <v>5300</v>
      </c>
      <c r="D4433" s="21" t="s">
        <v>5303</v>
      </c>
      <c r="E4433" s="23" t="s">
        <v>5305</v>
      </c>
      <c r="F4433" s="24">
        <v>7</v>
      </c>
      <c r="G4433" s="19"/>
      <c r="H4433" s="19"/>
      <c r="I4433" s="25">
        <v>7.3</v>
      </c>
      <c r="J4433" s="25">
        <v>6.4489999999999998</v>
      </c>
      <c r="K4433" s="25">
        <v>6.6130000000000004</v>
      </c>
      <c r="L4433" s="25">
        <v>0</v>
      </c>
      <c r="M4433" s="25">
        <v>6.6130000000000004</v>
      </c>
      <c r="N4433" s="19"/>
      <c r="O4433" s="19"/>
      <c r="P4433" s="19"/>
      <c r="Q4433" s="19"/>
    </row>
    <row r="4434" spans="1:17" s="3" customFormat="1" ht="12" customHeight="1">
      <c r="A4434" s="97" t="s">
        <v>30</v>
      </c>
      <c r="B4434" s="98"/>
      <c r="C4434" s="98"/>
      <c r="D4434" s="98"/>
      <c r="E4434" s="98"/>
      <c r="F4434" s="98"/>
      <c r="G4434" s="99"/>
      <c r="H4434" s="19"/>
      <c r="I4434" s="26">
        <f>SUM(I4433:I4433)</f>
        <v>7.3</v>
      </c>
      <c r="J4434" s="26">
        <f>SUM(J4433:J4433)</f>
        <v>6.4489999999999998</v>
      </c>
      <c r="K4434" s="26">
        <f>SUM(K4433:K4433)</f>
        <v>6.6130000000000004</v>
      </c>
      <c r="L4434" s="26">
        <f>SUM(L4433:L4433)</f>
        <v>0</v>
      </c>
      <c r="M4434" s="26">
        <f>SUM(M4433:M4433)</f>
        <v>6.6130000000000004</v>
      </c>
      <c r="N4434" s="19"/>
      <c r="O4434" s="19"/>
      <c r="P4434" s="19"/>
      <c r="Q4434" s="19"/>
    </row>
    <row r="4435" spans="1:17" s="3" customFormat="1" ht="12" customHeight="1">
      <c r="A4435" s="21" t="s">
        <v>5299</v>
      </c>
      <c r="B4435" s="22" t="s">
        <v>68</v>
      </c>
      <c r="C4435" s="21" t="s">
        <v>5300</v>
      </c>
      <c r="D4435" s="21" t="s">
        <v>5303</v>
      </c>
      <c r="E4435" s="23" t="s">
        <v>5306</v>
      </c>
      <c r="F4435" s="24">
        <v>7</v>
      </c>
      <c r="H4435" s="19"/>
      <c r="I4435" s="25">
        <v>0</v>
      </c>
      <c r="J4435" s="25">
        <v>2</v>
      </c>
      <c r="K4435" s="19"/>
      <c r="L4435" s="19"/>
      <c r="M4435" s="19"/>
      <c r="N4435" s="19"/>
      <c r="O4435" s="19"/>
      <c r="P4435" s="19"/>
      <c r="Q4435" s="19"/>
    </row>
    <row r="4436" spans="1:17" s="3" customFormat="1" ht="12" customHeight="1">
      <c r="A4436" s="97" t="s">
        <v>31</v>
      </c>
      <c r="B4436" s="98"/>
      <c r="C4436" s="98"/>
      <c r="D4436" s="98"/>
      <c r="E4436" s="98"/>
      <c r="F4436" s="98"/>
      <c r="G4436" s="99"/>
      <c r="H4436" s="19"/>
      <c r="I4436" s="26">
        <f>SUM(I4435:I4435)</f>
        <v>0</v>
      </c>
      <c r="J4436" s="26">
        <f>SUM(J4435:J4435)</f>
        <v>2</v>
      </c>
      <c r="K4436" s="19"/>
      <c r="L4436" s="19"/>
      <c r="M4436" s="19"/>
      <c r="N4436" s="19"/>
      <c r="O4436" s="19"/>
      <c r="P4436" s="19"/>
      <c r="Q4436" s="19"/>
    </row>
    <row r="4437" spans="1:17" s="3" customFormat="1" ht="12" customHeight="1">
      <c r="A4437" s="97" t="s">
        <v>32</v>
      </c>
      <c r="B4437" s="98"/>
      <c r="C4437" s="98"/>
      <c r="D4437" s="98"/>
      <c r="E4437" s="98"/>
      <c r="F4437" s="98"/>
      <c r="G4437" s="99"/>
      <c r="H4437" s="26">
        <f>SUMIF(D4432:D4436,"=Project",H4432:H4436)</f>
        <v>0</v>
      </c>
      <c r="I4437" s="26">
        <f>SUMIF(D4432:D4436,"=Project",I4432:I4436)</f>
        <v>0</v>
      </c>
      <c r="J4437" s="26">
        <f>SUMIF(D4432:D4436,"=Project",J4432:J4436)</f>
        <v>0</v>
      </c>
      <c r="K4437" s="26">
        <f>SUMIF(D4432:D4436,"=Project",K4432:K4436)</f>
        <v>0</v>
      </c>
      <c r="L4437" s="26">
        <f>SUMIF(D4432:D4436,"=Project",L4432:L4436)</f>
        <v>0</v>
      </c>
      <c r="M4437" s="26">
        <f>SUMIF(D4432:D4436,"=Project",M4432:M4436)</f>
        <v>0</v>
      </c>
      <c r="N4437" s="26">
        <f>SUMIF(D4432:D4436,"=Project",N4432:N4436)</f>
        <v>0</v>
      </c>
      <c r="O4437" s="26">
        <f>SUMIF(D4432:D4436,"=Project",O4432:O4436)</f>
        <v>0</v>
      </c>
      <c r="P4437" s="26">
        <f>SUMIF(D4432:D4436,"=Project",P4432:P4436)</f>
        <v>0</v>
      </c>
      <c r="Q4437" s="26">
        <f>SUMIF(D4432:D4436,"=Project",Q4432:Q4436)</f>
        <v>0</v>
      </c>
    </row>
    <row r="4438" spans="1:17" s="3" customFormat="1" ht="12" customHeight="1">
      <c r="A4438" s="16" t="s">
        <v>5307</v>
      </c>
      <c r="B4438" s="17" t="s">
        <v>18</v>
      </c>
      <c r="C4438" s="18" t="s">
        <v>5308</v>
      </c>
      <c r="D4438" s="19"/>
      <c r="E4438" s="18" t="s">
        <v>5309</v>
      </c>
      <c r="F4438" s="16" t="s">
        <v>596</v>
      </c>
      <c r="G4438" s="18" t="s">
        <v>5310</v>
      </c>
      <c r="H4438" s="20">
        <v>0</v>
      </c>
      <c r="I4438" s="20">
        <v>0.26100000000000001</v>
      </c>
      <c r="J4438" s="20">
        <v>0.115</v>
      </c>
      <c r="K4438" s="20">
        <v>0.48799999999999999</v>
      </c>
      <c r="L4438" s="20">
        <v>0</v>
      </c>
      <c r="M4438" s="20">
        <v>0.48799999999999999</v>
      </c>
      <c r="N4438" s="20">
        <v>0</v>
      </c>
      <c r="O4438" s="20">
        <v>0</v>
      </c>
      <c r="P4438" s="20">
        <v>0</v>
      </c>
      <c r="Q4438" s="20">
        <v>0</v>
      </c>
    </row>
    <row r="4439" spans="1:17" s="3" customFormat="1" ht="12" customHeight="1">
      <c r="A4439" s="21" t="s">
        <v>5307</v>
      </c>
      <c r="B4439" s="22" t="s">
        <v>23</v>
      </c>
      <c r="C4439" s="21" t="s">
        <v>5308</v>
      </c>
      <c r="D4439" s="21" t="s">
        <v>5311</v>
      </c>
      <c r="E4439" s="23" t="s">
        <v>5312</v>
      </c>
      <c r="F4439" s="24">
        <v>7</v>
      </c>
      <c r="G4439" s="23" t="s">
        <v>5313</v>
      </c>
      <c r="H4439" s="25">
        <v>0</v>
      </c>
      <c r="I4439" s="25">
        <v>0.26100000000000001</v>
      </c>
      <c r="J4439" s="25">
        <v>0.115</v>
      </c>
      <c r="K4439" s="25">
        <v>0.48799999999999999</v>
      </c>
      <c r="L4439" s="25">
        <v>0</v>
      </c>
      <c r="M4439" s="25">
        <v>0.48799999999999999</v>
      </c>
      <c r="N4439" s="25">
        <v>0</v>
      </c>
      <c r="O4439" s="25">
        <v>0</v>
      </c>
      <c r="P4439" s="25">
        <v>0</v>
      </c>
      <c r="Q4439" s="25">
        <v>0</v>
      </c>
    </row>
    <row r="4440" spans="1:17" s="3" customFormat="1" ht="12" customHeight="1">
      <c r="A4440" s="21" t="s">
        <v>5307</v>
      </c>
      <c r="B4440" s="22" t="s">
        <v>27</v>
      </c>
      <c r="C4440" s="21" t="s">
        <v>5308</v>
      </c>
      <c r="D4440" s="21" t="s">
        <v>5311</v>
      </c>
      <c r="E4440" s="23" t="s">
        <v>5314</v>
      </c>
      <c r="F4440" s="24">
        <v>7</v>
      </c>
      <c r="G4440" s="19"/>
      <c r="H4440" s="19"/>
      <c r="I4440" s="25">
        <v>0.26100000000000001</v>
      </c>
      <c r="J4440" s="25">
        <v>0.115</v>
      </c>
      <c r="K4440" s="25">
        <v>0.48799999999999999</v>
      </c>
      <c r="L4440" s="25">
        <v>0</v>
      </c>
      <c r="M4440" s="25">
        <v>0.48799999999999999</v>
      </c>
      <c r="N4440" s="19"/>
      <c r="O4440" s="19"/>
      <c r="P4440" s="19"/>
      <c r="Q4440" s="19"/>
    </row>
    <row r="4441" spans="1:17" s="3" customFormat="1" ht="12" customHeight="1">
      <c r="A4441" s="97" t="s">
        <v>30</v>
      </c>
      <c r="B4441" s="98"/>
      <c r="C4441" s="98"/>
      <c r="D4441" s="98"/>
      <c r="E4441" s="98"/>
      <c r="F4441" s="98"/>
      <c r="G4441" s="99"/>
      <c r="H4441" s="19"/>
      <c r="I4441" s="26">
        <f>SUM(I4440:I4440)</f>
        <v>0.26100000000000001</v>
      </c>
      <c r="J4441" s="26">
        <f>SUM(J4440:J4440)</f>
        <v>0.115</v>
      </c>
      <c r="K4441" s="26">
        <f>SUM(K4440:K4440)</f>
        <v>0.48799999999999999</v>
      </c>
      <c r="L4441" s="26">
        <f>SUM(L4440:L4440)</f>
        <v>0</v>
      </c>
      <c r="M4441" s="26">
        <f>SUM(M4440:M4440)</f>
        <v>0.48799999999999999</v>
      </c>
      <c r="N4441" s="19"/>
      <c r="O4441" s="19"/>
      <c r="P4441" s="19"/>
      <c r="Q4441" s="19"/>
    </row>
    <row r="4442" spans="1:17" s="3" customFormat="1" ht="12" customHeight="1">
      <c r="A4442" s="97" t="s">
        <v>31</v>
      </c>
      <c r="B4442" s="98"/>
      <c r="C4442" s="98"/>
      <c r="D4442" s="98"/>
      <c r="E4442" s="98"/>
      <c r="F4442" s="98"/>
      <c r="G4442" s="99"/>
      <c r="H4442" s="19"/>
      <c r="I4442" s="26">
        <v>0</v>
      </c>
      <c r="J4442" s="26">
        <v>0</v>
      </c>
      <c r="K4442" s="19"/>
      <c r="L4442" s="19"/>
      <c r="M4442" s="19"/>
      <c r="N4442" s="19"/>
      <c r="O4442" s="19"/>
      <c r="P4442" s="19"/>
      <c r="Q4442" s="19"/>
    </row>
    <row r="4443" spans="1:17" s="3" customFormat="1" ht="12" customHeight="1">
      <c r="A4443" s="97" t="s">
        <v>32</v>
      </c>
      <c r="B4443" s="98"/>
      <c r="C4443" s="98"/>
      <c r="D4443" s="98"/>
      <c r="E4443" s="98"/>
      <c r="F4443" s="98"/>
      <c r="G4443" s="99"/>
      <c r="H4443" s="26">
        <f>SUMIF(D4439:D4442,"=Project",H4439:H4442)</f>
        <v>0</v>
      </c>
      <c r="I4443" s="26">
        <f>SUMIF(D4439:D4442,"=Project",I4439:I4442)</f>
        <v>0</v>
      </c>
      <c r="J4443" s="26">
        <f>SUMIF(D4439:D4442,"=Project",J4439:J4442)</f>
        <v>0</v>
      </c>
      <c r="K4443" s="26">
        <f>SUMIF(D4439:D4442,"=Project",K4439:K4442)</f>
        <v>0</v>
      </c>
      <c r="L4443" s="26">
        <f>SUMIF(D4439:D4442,"=Project",L4439:L4442)</f>
        <v>0</v>
      </c>
      <c r="M4443" s="26">
        <f>SUMIF(D4439:D4442,"=Project",M4439:M4442)</f>
        <v>0</v>
      </c>
      <c r="N4443" s="26">
        <f>SUMIF(D4439:D4442,"=Project",N4439:N4442)</f>
        <v>0</v>
      </c>
      <c r="O4443" s="26">
        <f>SUMIF(D4439:D4442,"=Project",O4439:O4442)</f>
        <v>0</v>
      </c>
      <c r="P4443" s="26">
        <f>SUMIF(D4439:D4442,"=Project",P4439:P4442)</f>
        <v>0</v>
      </c>
      <c r="Q4443" s="26">
        <f>SUMIF(D4439:D4442,"=Project",Q4439:Q4442)</f>
        <v>0</v>
      </c>
    </row>
    <row r="4444" spans="1:17" s="3" customFormat="1" ht="12" customHeight="1">
      <c r="A4444" s="16" t="s">
        <v>5315</v>
      </c>
      <c r="B4444" s="17" t="s">
        <v>18</v>
      </c>
      <c r="C4444" s="18" t="s">
        <v>5316</v>
      </c>
      <c r="D4444" s="19"/>
      <c r="E4444" s="18" t="s">
        <v>5317</v>
      </c>
      <c r="F4444" s="16" t="s">
        <v>596</v>
      </c>
      <c r="G4444" s="18" t="s">
        <v>5318</v>
      </c>
      <c r="H4444" s="20">
        <v>0</v>
      </c>
      <c r="I4444" s="20">
        <v>31.285</v>
      </c>
      <c r="J4444" s="20">
        <v>80.762</v>
      </c>
      <c r="K4444" s="20">
        <v>21.553000000000001</v>
      </c>
      <c r="L4444" s="20">
        <v>0</v>
      </c>
      <c r="M4444" s="20">
        <v>21.553000000000001</v>
      </c>
      <c r="N4444" s="20">
        <v>12.622</v>
      </c>
      <c r="O4444" s="20">
        <v>7.6630000000000003</v>
      </c>
      <c r="P4444" s="20">
        <v>7.6040000000000001</v>
      </c>
      <c r="Q4444" s="20">
        <v>7.681</v>
      </c>
    </row>
    <row r="4445" spans="1:17" s="3" customFormat="1" ht="12" customHeight="1">
      <c r="A4445" s="21" t="s">
        <v>5315</v>
      </c>
      <c r="B4445" s="22" t="s">
        <v>23</v>
      </c>
      <c r="C4445" s="21" t="s">
        <v>5316</v>
      </c>
      <c r="D4445" s="21" t="s">
        <v>5319</v>
      </c>
      <c r="E4445" s="23" t="s">
        <v>5320</v>
      </c>
      <c r="F4445" s="24">
        <v>7</v>
      </c>
      <c r="G4445" s="23" t="s">
        <v>5321</v>
      </c>
      <c r="H4445" s="25">
        <v>0</v>
      </c>
      <c r="I4445" s="25">
        <v>8.2189999999999994</v>
      </c>
      <c r="J4445" s="25">
        <v>3.63</v>
      </c>
      <c r="K4445" s="25">
        <v>3.75</v>
      </c>
      <c r="L4445" s="25">
        <v>0</v>
      </c>
      <c r="M4445" s="25">
        <v>3.75</v>
      </c>
      <c r="N4445" s="25">
        <v>3.823</v>
      </c>
      <c r="O4445" s="25">
        <v>3.88</v>
      </c>
      <c r="P4445" s="25">
        <v>3.8820000000000001</v>
      </c>
      <c r="Q4445" s="25">
        <v>3.9209999999999998</v>
      </c>
    </row>
    <row r="4446" spans="1:17" s="3" customFormat="1" ht="12" customHeight="1">
      <c r="A4446" s="21" t="s">
        <v>5315</v>
      </c>
      <c r="B4446" s="22" t="s">
        <v>27</v>
      </c>
      <c r="C4446" s="21" t="s">
        <v>5316</v>
      </c>
      <c r="D4446" s="21" t="s">
        <v>5319</v>
      </c>
      <c r="E4446" s="23" t="s">
        <v>5322</v>
      </c>
      <c r="F4446" s="24">
        <v>7</v>
      </c>
      <c r="G4446" s="19"/>
      <c r="H4446" s="19"/>
      <c r="I4446" s="25">
        <v>3.419</v>
      </c>
      <c r="J4446" s="25">
        <v>3.63</v>
      </c>
      <c r="K4446" s="25">
        <v>3.75</v>
      </c>
      <c r="L4446" s="25">
        <v>0</v>
      </c>
      <c r="M4446" s="25">
        <v>3.75</v>
      </c>
      <c r="N4446" s="19"/>
      <c r="O4446" s="19"/>
      <c r="P4446" s="19"/>
      <c r="Q4446" s="19"/>
    </row>
    <row r="4447" spans="1:17" s="3" customFormat="1" ht="12" customHeight="1">
      <c r="A4447" s="97" t="s">
        <v>30</v>
      </c>
      <c r="B4447" s="98"/>
      <c r="C4447" s="98"/>
      <c r="D4447" s="98"/>
      <c r="E4447" s="98"/>
      <c r="F4447" s="98"/>
      <c r="G4447" s="99"/>
      <c r="H4447" s="19"/>
      <c r="I4447" s="26">
        <f>SUM(I4446:I4446)</f>
        <v>3.419</v>
      </c>
      <c r="J4447" s="26">
        <f>SUM(J4446:J4446)</f>
        <v>3.63</v>
      </c>
      <c r="K4447" s="26">
        <f>SUM(K4446:K4446)</f>
        <v>3.75</v>
      </c>
      <c r="L4447" s="26">
        <f>SUM(L4446:L4446)</f>
        <v>0</v>
      </c>
      <c r="M4447" s="26">
        <f>SUM(M4446:M4446)</f>
        <v>3.75</v>
      </c>
      <c r="N4447" s="19"/>
      <c r="O4447" s="19"/>
      <c r="P4447" s="19"/>
      <c r="Q4447" s="19"/>
    </row>
    <row r="4448" spans="1:17" s="3" customFormat="1" ht="12" customHeight="1">
      <c r="A4448" s="21" t="s">
        <v>5315</v>
      </c>
      <c r="B4448" s="22" t="s">
        <v>68</v>
      </c>
      <c r="C4448" s="21" t="s">
        <v>5316</v>
      </c>
      <c r="D4448" s="21" t="s">
        <v>5319</v>
      </c>
      <c r="E4448" s="23" t="s">
        <v>5323</v>
      </c>
      <c r="F4448" s="24">
        <v>7</v>
      </c>
      <c r="H4448" s="19"/>
      <c r="I4448" s="25">
        <v>4.8</v>
      </c>
      <c r="J4448" s="25">
        <v>0</v>
      </c>
      <c r="K4448" s="19"/>
      <c r="L4448" s="19"/>
      <c r="M4448" s="19"/>
      <c r="N4448" s="19"/>
      <c r="O4448" s="19"/>
      <c r="P4448" s="19"/>
      <c r="Q4448" s="19"/>
    </row>
    <row r="4449" spans="1:17" s="3" customFormat="1" ht="12" customHeight="1">
      <c r="A4449" s="97" t="s">
        <v>31</v>
      </c>
      <c r="B4449" s="98"/>
      <c r="C4449" s="98"/>
      <c r="D4449" s="98"/>
      <c r="E4449" s="98"/>
      <c r="F4449" s="98"/>
      <c r="G4449" s="99"/>
      <c r="H4449" s="19"/>
      <c r="I4449" s="26">
        <f>SUM(I4448:I4448)</f>
        <v>4.8</v>
      </c>
      <c r="J4449" s="26">
        <f>SUM(J4448:J4448)</f>
        <v>0</v>
      </c>
      <c r="K4449" s="19"/>
      <c r="L4449" s="19"/>
      <c r="M4449" s="19"/>
      <c r="N4449" s="19"/>
      <c r="O4449" s="19"/>
      <c r="P4449" s="19"/>
      <c r="Q4449" s="19"/>
    </row>
    <row r="4450" spans="1:17" s="3" customFormat="1" ht="12" customHeight="1">
      <c r="A4450" s="21" t="s">
        <v>5315</v>
      </c>
      <c r="B4450" s="22" t="s">
        <v>23</v>
      </c>
      <c r="C4450" s="21" t="s">
        <v>5316</v>
      </c>
      <c r="D4450" s="21" t="s">
        <v>5324</v>
      </c>
      <c r="E4450" s="23" t="s">
        <v>5325</v>
      </c>
      <c r="F4450" s="24">
        <v>7</v>
      </c>
      <c r="G4450" s="23" t="s">
        <v>5326</v>
      </c>
      <c r="H4450" s="25">
        <v>0</v>
      </c>
      <c r="I4450" s="25">
        <v>6.09</v>
      </c>
      <c r="J4450" s="25">
        <v>4.7069999999999999</v>
      </c>
      <c r="K4450" s="25">
        <v>6.48</v>
      </c>
      <c r="L4450" s="25">
        <v>0</v>
      </c>
      <c r="M4450" s="25">
        <v>6.48</v>
      </c>
      <c r="N4450" s="25">
        <v>0</v>
      </c>
      <c r="O4450" s="25">
        <v>0</v>
      </c>
      <c r="P4450" s="25">
        <v>0</v>
      </c>
      <c r="Q4450" s="25">
        <v>0</v>
      </c>
    </row>
    <row r="4451" spans="1:17" s="3" customFormat="1" ht="12" customHeight="1">
      <c r="A4451" s="21" t="s">
        <v>5315</v>
      </c>
      <c r="B4451" s="22" t="s">
        <v>27</v>
      </c>
      <c r="C4451" s="21" t="s">
        <v>5316</v>
      </c>
      <c r="D4451" s="21" t="s">
        <v>5324</v>
      </c>
      <c r="E4451" s="23" t="s">
        <v>5327</v>
      </c>
      <c r="F4451" s="24">
        <v>7</v>
      </c>
      <c r="G4451" s="19"/>
      <c r="H4451" s="19"/>
      <c r="I4451" s="25">
        <v>0</v>
      </c>
      <c r="J4451" s="25">
        <v>0</v>
      </c>
      <c r="K4451" s="25">
        <v>0.5</v>
      </c>
      <c r="L4451" s="25">
        <v>0</v>
      </c>
      <c r="M4451" s="25">
        <v>0.5</v>
      </c>
      <c r="N4451" s="19"/>
      <c r="O4451" s="19"/>
      <c r="P4451" s="19"/>
      <c r="Q4451" s="19"/>
    </row>
    <row r="4452" spans="1:17" s="3" customFormat="1" ht="12" customHeight="1">
      <c r="A4452" s="21" t="s">
        <v>5315</v>
      </c>
      <c r="B4452" s="22" t="s">
        <v>27</v>
      </c>
      <c r="C4452" s="21" t="s">
        <v>5316</v>
      </c>
      <c r="D4452" s="21" t="s">
        <v>5324</v>
      </c>
      <c r="E4452" s="23" t="s">
        <v>5328</v>
      </c>
      <c r="F4452" s="24">
        <v>7</v>
      </c>
      <c r="G4452" s="19"/>
      <c r="H4452" s="19"/>
      <c r="I4452" s="25">
        <v>0.25</v>
      </c>
      <c r="J4452" s="25">
        <v>0</v>
      </c>
      <c r="K4452" s="25">
        <v>0</v>
      </c>
      <c r="L4452" s="25">
        <v>0</v>
      </c>
      <c r="M4452" s="25">
        <v>0</v>
      </c>
      <c r="N4452" s="19"/>
      <c r="O4452" s="19"/>
      <c r="P4452" s="19"/>
      <c r="Q4452" s="19"/>
    </row>
    <row r="4453" spans="1:17" s="3" customFormat="1" ht="12" customHeight="1">
      <c r="A4453" s="21" t="s">
        <v>5315</v>
      </c>
      <c r="B4453" s="22" t="s">
        <v>27</v>
      </c>
      <c r="C4453" s="21" t="s">
        <v>5316</v>
      </c>
      <c r="D4453" s="21" t="s">
        <v>5324</v>
      </c>
      <c r="E4453" s="23" t="s">
        <v>5329</v>
      </c>
      <c r="F4453" s="24">
        <v>7</v>
      </c>
      <c r="G4453" s="19"/>
      <c r="H4453" s="19"/>
      <c r="I4453" s="25">
        <v>1.0900000000000001</v>
      </c>
      <c r="J4453" s="25">
        <v>0.6</v>
      </c>
      <c r="K4453" s="25">
        <v>0</v>
      </c>
      <c r="L4453" s="25">
        <v>0</v>
      </c>
      <c r="M4453" s="25">
        <v>0</v>
      </c>
      <c r="N4453" s="19"/>
      <c r="O4453" s="19"/>
      <c r="P4453" s="19"/>
      <c r="Q4453" s="19"/>
    </row>
    <row r="4454" spans="1:17" s="3" customFormat="1" ht="12" customHeight="1">
      <c r="A4454" s="21" t="s">
        <v>5315</v>
      </c>
      <c r="B4454" s="22" t="s">
        <v>27</v>
      </c>
      <c r="C4454" s="21" t="s">
        <v>5316</v>
      </c>
      <c r="D4454" s="21" t="s">
        <v>5324</v>
      </c>
      <c r="E4454" s="23" t="s">
        <v>5330</v>
      </c>
      <c r="F4454" s="24">
        <v>7</v>
      </c>
      <c r="G4454" s="19"/>
      <c r="H4454" s="19"/>
      <c r="I4454" s="25">
        <v>0.25</v>
      </c>
      <c r="J4454" s="25">
        <v>0</v>
      </c>
      <c r="K4454" s="25">
        <v>0</v>
      </c>
      <c r="L4454" s="25">
        <v>0</v>
      </c>
      <c r="M4454" s="25">
        <v>0</v>
      </c>
      <c r="N4454" s="19"/>
      <c r="O4454" s="19"/>
      <c r="P4454" s="19"/>
      <c r="Q4454" s="19"/>
    </row>
    <row r="4455" spans="1:17" s="3" customFormat="1" ht="12" customHeight="1">
      <c r="A4455" s="21" t="s">
        <v>5315</v>
      </c>
      <c r="B4455" s="22" t="s">
        <v>27</v>
      </c>
      <c r="C4455" s="21" t="s">
        <v>5316</v>
      </c>
      <c r="D4455" s="21" t="s">
        <v>5324</v>
      </c>
      <c r="E4455" s="23" t="s">
        <v>5331</v>
      </c>
      <c r="F4455" s="24">
        <v>7</v>
      </c>
      <c r="G4455" s="19"/>
      <c r="H4455" s="19"/>
      <c r="I4455" s="25">
        <v>0</v>
      </c>
      <c r="J4455" s="25">
        <v>0.3</v>
      </c>
      <c r="K4455" s="25">
        <v>1.25</v>
      </c>
      <c r="L4455" s="25">
        <v>0</v>
      </c>
      <c r="M4455" s="25">
        <v>1.25</v>
      </c>
      <c r="N4455" s="19"/>
      <c r="O4455" s="19"/>
      <c r="P4455" s="19"/>
      <c r="Q4455" s="19"/>
    </row>
    <row r="4456" spans="1:17" s="3" customFormat="1" ht="12" customHeight="1">
      <c r="A4456" s="21" t="s">
        <v>5315</v>
      </c>
      <c r="B4456" s="22" t="s">
        <v>27</v>
      </c>
      <c r="C4456" s="21" t="s">
        <v>5316</v>
      </c>
      <c r="D4456" s="21" t="s">
        <v>5324</v>
      </c>
      <c r="E4456" s="23" t="s">
        <v>5332</v>
      </c>
      <c r="F4456" s="24">
        <v>7</v>
      </c>
      <c r="G4456" s="19"/>
      <c r="H4456" s="19"/>
      <c r="I4456" s="25">
        <v>0</v>
      </c>
      <c r="J4456" s="25">
        <v>0</v>
      </c>
      <c r="K4456" s="25">
        <v>0.4</v>
      </c>
      <c r="L4456" s="25">
        <v>0</v>
      </c>
      <c r="M4456" s="25">
        <v>0.4</v>
      </c>
      <c r="N4456" s="19"/>
      <c r="O4456" s="19"/>
      <c r="P4456" s="19"/>
      <c r="Q4456" s="19"/>
    </row>
    <row r="4457" spans="1:17" s="3" customFormat="1" ht="12" customHeight="1">
      <c r="A4457" s="21" t="s">
        <v>5315</v>
      </c>
      <c r="B4457" s="22" t="s">
        <v>27</v>
      </c>
      <c r="C4457" s="21" t="s">
        <v>5316</v>
      </c>
      <c r="D4457" s="21" t="s">
        <v>5324</v>
      </c>
      <c r="E4457" s="23" t="s">
        <v>5333</v>
      </c>
      <c r="F4457" s="24">
        <v>7</v>
      </c>
      <c r="G4457" s="19"/>
      <c r="H4457" s="19"/>
      <c r="I4457" s="25">
        <v>0</v>
      </c>
      <c r="J4457" s="25">
        <v>1.607</v>
      </c>
      <c r="K4457" s="25">
        <v>3.13</v>
      </c>
      <c r="L4457" s="25">
        <v>0</v>
      </c>
      <c r="M4457" s="25">
        <v>3.13</v>
      </c>
      <c r="N4457" s="19"/>
      <c r="O4457" s="19"/>
      <c r="P4457" s="19"/>
      <c r="Q4457" s="19"/>
    </row>
    <row r="4458" spans="1:17" s="3" customFormat="1" ht="12" customHeight="1">
      <c r="A4458" s="21" t="s">
        <v>5315</v>
      </c>
      <c r="B4458" s="22" t="s">
        <v>27</v>
      </c>
      <c r="C4458" s="21" t="s">
        <v>5316</v>
      </c>
      <c r="D4458" s="21" t="s">
        <v>5324</v>
      </c>
      <c r="E4458" s="23" t="s">
        <v>5334</v>
      </c>
      <c r="F4458" s="24">
        <v>7</v>
      </c>
      <c r="G4458" s="19"/>
      <c r="H4458" s="19"/>
      <c r="I4458" s="25">
        <v>0</v>
      </c>
      <c r="J4458" s="25">
        <v>0.2</v>
      </c>
      <c r="K4458" s="25">
        <v>0</v>
      </c>
      <c r="L4458" s="25">
        <v>0</v>
      </c>
      <c r="M4458" s="25">
        <v>0</v>
      </c>
      <c r="N4458" s="19"/>
      <c r="O4458" s="19"/>
      <c r="P4458" s="19"/>
      <c r="Q4458" s="19"/>
    </row>
    <row r="4459" spans="1:17" s="3" customFormat="1" ht="12" customHeight="1">
      <c r="A4459" s="21" t="s">
        <v>5315</v>
      </c>
      <c r="B4459" s="22" t="s">
        <v>27</v>
      </c>
      <c r="C4459" s="21" t="s">
        <v>5316</v>
      </c>
      <c r="D4459" s="21" t="s">
        <v>5324</v>
      </c>
      <c r="E4459" s="23" t="s">
        <v>5335</v>
      </c>
      <c r="F4459" s="24">
        <v>7</v>
      </c>
      <c r="G4459" s="19"/>
      <c r="H4459" s="19"/>
      <c r="I4459" s="25">
        <v>0.1</v>
      </c>
      <c r="J4459" s="25">
        <v>2</v>
      </c>
      <c r="K4459" s="25">
        <v>1.2</v>
      </c>
      <c r="L4459" s="25">
        <v>0</v>
      </c>
      <c r="M4459" s="25">
        <v>1.2</v>
      </c>
      <c r="N4459" s="19"/>
      <c r="O4459" s="19"/>
      <c r="P4459" s="19"/>
      <c r="Q4459" s="19"/>
    </row>
    <row r="4460" spans="1:17" s="3" customFormat="1" ht="12" customHeight="1">
      <c r="A4460" s="97" t="s">
        <v>30</v>
      </c>
      <c r="B4460" s="98"/>
      <c r="C4460" s="98"/>
      <c r="D4460" s="98"/>
      <c r="E4460" s="98"/>
      <c r="F4460" s="98"/>
      <c r="G4460" s="99"/>
      <c r="H4460" s="19"/>
      <c r="I4460" s="26">
        <f>SUM(I4451:I4459)</f>
        <v>1.6900000000000002</v>
      </c>
      <c r="J4460" s="26">
        <f>SUM(J4451:J4459)</f>
        <v>4.7069999999999999</v>
      </c>
      <c r="K4460" s="26">
        <f>SUM(K4451:K4459)</f>
        <v>6.4799999999999995</v>
      </c>
      <c r="L4460" s="26">
        <f>SUM(L4451:L4459)</f>
        <v>0</v>
      </c>
      <c r="M4460" s="26">
        <f>SUM(M4451:M4459)</f>
        <v>6.4799999999999995</v>
      </c>
      <c r="N4460" s="19"/>
      <c r="O4460" s="19"/>
      <c r="P4460" s="19"/>
      <c r="Q4460" s="19"/>
    </row>
    <row r="4461" spans="1:17" s="3" customFormat="1" ht="12" customHeight="1">
      <c r="A4461" s="21" t="s">
        <v>5315</v>
      </c>
      <c r="B4461" s="22" t="s">
        <v>68</v>
      </c>
      <c r="C4461" s="21" t="s">
        <v>5316</v>
      </c>
      <c r="D4461" s="21" t="s">
        <v>5324</v>
      </c>
      <c r="E4461" s="23" t="s">
        <v>5336</v>
      </c>
      <c r="F4461" s="24">
        <v>7</v>
      </c>
      <c r="H4461" s="19"/>
      <c r="I4461" s="25">
        <v>4.4000000000000004</v>
      </c>
      <c r="J4461" s="25">
        <v>0</v>
      </c>
      <c r="K4461" s="19"/>
      <c r="L4461" s="19"/>
      <c r="M4461" s="19"/>
      <c r="N4461" s="19"/>
      <c r="O4461" s="19"/>
      <c r="P4461" s="19"/>
      <c r="Q4461" s="19"/>
    </row>
    <row r="4462" spans="1:17" s="3" customFormat="1" ht="12" customHeight="1">
      <c r="A4462" s="97" t="s">
        <v>31</v>
      </c>
      <c r="B4462" s="98"/>
      <c r="C4462" s="98"/>
      <c r="D4462" s="98"/>
      <c r="E4462" s="98"/>
      <c r="F4462" s="98"/>
      <c r="G4462" s="99"/>
      <c r="H4462" s="19"/>
      <c r="I4462" s="26">
        <f>SUM(I4461:I4461)</f>
        <v>4.4000000000000004</v>
      </c>
      <c r="J4462" s="26">
        <f>SUM(J4461:J4461)</f>
        <v>0</v>
      </c>
      <c r="K4462" s="19"/>
      <c r="L4462" s="19"/>
      <c r="M4462" s="19"/>
      <c r="N4462" s="19"/>
      <c r="O4462" s="19"/>
      <c r="P4462" s="19"/>
      <c r="Q4462" s="19"/>
    </row>
    <row r="4463" spans="1:17" s="3" customFormat="1" ht="12" customHeight="1">
      <c r="A4463" s="21" t="s">
        <v>5315</v>
      </c>
      <c r="B4463" s="22" t="s">
        <v>23</v>
      </c>
      <c r="C4463" s="21" t="s">
        <v>5316</v>
      </c>
      <c r="D4463" s="21" t="s">
        <v>5337</v>
      </c>
      <c r="E4463" s="23" t="s">
        <v>5338</v>
      </c>
      <c r="F4463" s="24">
        <v>7</v>
      </c>
      <c r="G4463" s="23" t="s">
        <v>5339</v>
      </c>
      <c r="H4463" s="25">
        <v>0</v>
      </c>
      <c r="I4463" s="25">
        <v>5.2220000000000004</v>
      </c>
      <c r="J4463" s="25">
        <v>10.302</v>
      </c>
      <c r="K4463" s="25">
        <v>2.343</v>
      </c>
      <c r="L4463" s="25">
        <v>0</v>
      </c>
      <c r="M4463" s="25">
        <v>2.343</v>
      </c>
      <c r="N4463" s="25">
        <v>2.3690000000000002</v>
      </c>
      <c r="O4463" s="25">
        <v>2.3879999999999999</v>
      </c>
      <c r="P4463" s="25">
        <v>2.3889999999999998</v>
      </c>
      <c r="Q4463" s="25">
        <v>2.4129999999999998</v>
      </c>
    </row>
    <row r="4464" spans="1:17" s="3" customFormat="1" ht="12" customHeight="1">
      <c r="A4464" s="21" t="s">
        <v>5315</v>
      </c>
      <c r="B4464" s="22" t="s">
        <v>27</v>
      </c>
      <c r="C4464" s="21" t="s">
        <v>5316</v>
      </c>
      <c r="D4464" s="21" t="s">
        <v>5337</v>
      </c>
      <c r="E4464" s="23" t="s">
        <v>5340</v>
      </c>
      <c r="F4464" s="24">
        <v>7</v>
      </c>
      <c r="G4464" s="19"/>
      <c r="H4464" s="19"/>
      <c r="I4464" s="25">
        <v>2.222</v>
      </c>
      <c r="J4464" s="25">
        <v>2.302</v>
      </c>
      <c r="K4464" s="25">
        <v>2.343</v>
      </c>
      <c r="L4464" s="25">
        <v>0</v>
      </c>
      <c r="M4464" s="25">
        <v>2.343</v>
      </c>
      <c r="N4464" s="19"/>
      <c r="O4464" s="19"/>
      <c r="P4464" s="19"/>
      <c r="Q4464" s="19"/>
    </row>
    <row r="4465" spans="1:17" s="3" customFormat="1" ht="12" customHeight="1">
      <c r="A4465" s="97" t="s">
        <v>30</v>
      </c>
      <c r="B4465" s="98"/>
      <c r="C4465" s="98"/>
      <c r="D4465" s="98"/>
      <c r="E4465" s="98"/>
      <c r="F4465" s="98"/>
      <c r="G4465" s="99"/>
      <c r="H4465" s="19"/>
      <c r="I4465" s="26">
        <f>SUM(I4464:I4464)</f>
        <v>2.222</v>
      </c>
      <c r="J4465" s="26">
        <f>SUM(J4464:J4464)</f>
        <v>2.302</v>
      </c>
      <c r="K4465" s="26">
        <f>SUM(K4464:K4464)</f>
        <v>2.343</v>
      </c>
      <c r="L4465" s="26">
        <f>SUM(L4464:L4464)</f>
        <v>0</v>
      </c>
      <c r="M4465" s="26">
        <f>SUM(M4464:M4464)</f>
        <v>2.343</v>
      </c>
      <c r="N4465" s="19"/>
      <c r="O4465" s="19"/>
      <c r="P4465" s="19"/>
      <c r="Q4465" s="19"/>
    </row>
    <row r="4466" spans="1:17" s="3" customFormat="1" ht="12" customHeight="1">
      <c r="A4466" s="21" t="s">
        <v>5315</v>
      </c>
      <c r="B4466" s="22" t="s">
        <v>68</v>
      </c>
      <c r="C4466" s="21" t="s">
        <v>5316</v>
      </c>
      <c r="D4466" s="21" t="s">
        <v>5337</v>
      </c>
      <c r="E4466" s="23" t="s">
        <v>5341</v>
      </c>
      <c r="F4466" s="24">
        <v>7</v>
      </c>
      <c r="H4466" s="19"/>
      <c r="I4466" s="25">
        <v>0</v>
      </c>
      <c r="J4466" s="25">
        <v>8</v>
      </c>
      <c r="K4466" s="19"/>
      <c r="L4466" s="19"/>
      <c r="M4466" s="19"/>
      <c r="N4466" s="19"/>
      <c r="O4466" s="19"/>
      <c r="P4466" s="19"/>
      <c r="Q4466" s="19"/>
    </row>
    <row r="4467" spans="1:17" s="3" customFormat="1" ht="12" customHeight="1">
      <c r="A4467" s="21" t="s">
        <v>5315</v>
      </c>
      <c r="B4467" s="22" t="s">
        <v>68</v>
      </c>
      <c r="C4467" s="21" t="s">
        <v>5316</v>
      </c>
      <c r="D4467" s="21" t="s">
        <v>5337</v>
      </c>
      <c r="E4467" s="23" t="s">
        <v>5342</v>
      </c>
      <c r="F4467" s="24">
        <v>7</v>
      </c>
      <c r="H4467" s="19"/>
      <c r="I4467" s="25">
        <v>3</v>
      </c>
      <c r="J4467" s="25">
        <v>0</v>
      </c>
      <c r="K4467" s="19"/>
      <c r="L4467" s="19"/>
      <c r="M4467" s="19"/>
      <c r="N4467" s="19"/>
      <c r="O4467" s="19"/>
      <c r="P4467" s="19"/>
      <c r="Q4467" s="19"/>
    </row>
    <row r="4468" spans="1:17" s="3" customFormat="1" ht="12" customHeight="1">
      <c r="A4468" s="97" t="s">
        <v>31</v>
      </c>
      <c r="B4468" s="98"/>
      <c r="C4468" s="98"/>
      <c r="D4468" s="98"/>
      <c r="E4468" s="98"/>
      <c r="F4468" s="98"/>
      <c r="G4468" s="99"/>
      <c r="H4468" s="19"/>
      <c r="I4468" s="26">
        <f>SUM(I4466:I4467)</f>
        <v>3</v>
      </c>
      <c r="J4468" s="26">
        <f>SUM(J4466:J4467)</f>
        <v>8</v>
      </c>
      <c r="K4468" s="19"/>
      <c r="L4468" s="19"/>
      <c r="M4468" s="19"/>
      <c r="N4468" s="19"/>
      <c r="O4468" s="19"/>
      <c r="P4468" s="19"/>
      <c r="Q4468" s="19"/>
    </row>
    <row r="4469" spans="1:17" s="3" customFormat="1" ht="12" customHeight="1">
      <c r="A4469" s="21" t="s">
        <v>5315</v>
      </c>
      <c r="B4469" s="22" t="s">
        <v>23</v>
      </c>
      <c r="C4469" s="21" t="s">
        <v>5316</v>
      </c>
      <c r="D4469" s="21" t="s">
        <v>5343</v>
      </c>
      <c r="E4469" s="23" t="s">
        <v>5344</v>
      </c>
      <c r="F4469" s="24">
        <v>7</v>
      </c>
      <c r="G4469" s="23" t="s">
        <v>5345</v>
      </c>
      <c r="H4469" s="25">
        <v>0</v>
      </c>
      <c r="I4469" s="25">
        <v>11.754</v>
      </c>
      <c r="J4469" s="25">
        <v>62.122999999999998</v>
      </c>
      <c r="K4469" s="25">
        <v>8.98</v>
      </c>
      <c r="L4469" s="25">
        <v>0</v>
      </c>
      <c r="M4469" s="25">
        <v>8.98</v>
      </c>
      <c r="N4469" s="25">
        <v>6.43</v>
      </c>
      <c r="O4469" s="25">
        <v>1.395</v>
      </c>
      <c r="P4469" s="25">
        <v>1.333</v>
      </c>
      <c r="Q4469" s="25">
        <v>1.347</v>
      </c>
    </row>
    <row r="4470" spans="1:17" s="3" customFormat="1" ht="12" customHeight="1">
      <c r="A4470" s="21" t="s">
        <v>5315</v>
      </c>
      <c r="B4470" s="22" t="s">
        <v>27</v>
      </c>
      <c r="C4470" s="21" t="s">
        <v>5316</v>
      </c>
      <c r="D4470" s="21" t="s">
        <v>5343</v>
      </c>
      <c r="E4470" s="23" t="s">
        <v>5346</v>
      </c>
      <c r="F4470" s="24">
        <v>7</v>
      </c>
      <c r="G4470" s="19"/>
      <c r="H4470" s="19"/>
      <c r="I4470" s="25">
        <v>0.5</v>
      </c>
      <c r="J4470" s="25">
        <v>1.2549999999999999</v>
      </c>
      <c r="K4470" s="25">
        <v>1.2549999999999999</v>
      </c>
      <c r="L4470" s="25">
        <v>0</v>
      </c>
      <c r="M4470" s="25">
        <v>1.2549999999999999</v>
      </c>
      <c r="N4470" s="19"/>
      <c r="O4470" s="19"/>
      <c r="P4470" s="19"/>
      <c r="Q4470" s="19"/>
    </row>
    <row r="4471" spans="1:17" s="3" customFormat="1" ht="12" customHeight="1">
      <c r="A4471" s="21" t="s">
        <v>5315</v>
      </c>
      <c r="B4471" s="22" t="s">
        <v>27</v>
      </c>
      <c r="C4471" s="21" t="s">
        <v>5316</v>
      </c>
      <c r="D4471" s="21" t="s">
        <v>5343</v>
      </c>
      <c r="E4471" s="23" t="s">
        <v>5347</v>
      </c>
      <c r="F4471" s="24">
        <v>7</v>
      </c>
      <c r="G4471" s="19"/>
      <c r="H4471" s="19"/>
      <c r="I4471" s="25">
        <v>0.754</v>
      </c>
      <c r="J4471" s="25">
        <v>1.2929999999999999</v>
      </c>
      <c r="K4471" s="25">
        <v>7.2249999999999996</v>
      </c>
      <c r="L4471" s="25">
        <v>0</v>
      </c>
      <c r="M4471" s="25">
        <v>7.2249999999999996</v>
      </c>
      <c r="N4471" s="19"/>
      <c r="O4471" s="19"/>
      <c r="P4471" s="19"/>
      <c r="Q4471" s="19"/>
    </row>
    <row r="4472" spans="1:17" s="3" customFormat="1" ht="12" customHeight="1">
      <c r="A4472" s="21" t="s">
        <v>5315</v>
      </c>
      <c r="B4472" s="22" t="s">
        <v>27</v>
      </c>
      <c r="C4472" s="21" t="s">
        <v>5316</v>
      </c>
      <c r="D4472" s="21" t="s">
        <v>5343</v>
      </c>
      <c r="E4472" s="23" t="s">
        <v>5348</v>
      </c>
      <c r="F4472" s="24">
        <v>7</v>
      </c>
      <c r="G4472" s="19"/>
      <c r="H4472" s="19"/>
      <c r="I4472" s="25">
        <v>0.5</v>
      </c>
      <c r="J4472" s="25">
        <v>0.5</v>
      </c>
      <c r="K4472" s="25">
        <v>0.5</v>
      </c>
      <c r="L4472" s="25">
        <v>0</v>
      </c>
      <c r="M4472" s="25">
        <v>0.5</v>
      </c>
      <c r="N4472" s="19"/>
      <c r="O4472" s="19"/>
      <c r="P4472" s="19"/>
      <c r="Q4472" s="19"/>
    </row>
    <row r="4473" spans="1:17" s="3" customFormat="1" ht="12" customHeight="1">
      <c r="A4473" s="97" t="s">
        <v>30</v>
      </c>
      <c r="B4473" s="98"/>
      <c r="C4473" s="98"/>
      <c r="D4473" s="98"/>
      <c r="E4473" s="98"/>
      <c r="F4473" s="98"/>
      <c r="G4473" s="99"/>
      <c r="H4473" s="19"/>
      <c r="I4473" s="26">
        <f>SUM(I4470:I4472)</f>
        <v>1.754</v>
      </c>
      <c r="J4473" s="26">
        <f>SUM(J4470:J4472)</f>
        <v>3.048</v>
      </c>
      <c r="K4473" s="26">
        <f>SUM(K4470:K4472)</f>
        <v>8.98</v>
      </c>
      <c r="L4473" s="26">
        <f>SUM(L4470:L4472)</f>
        <v>0</v>
      </c>
      <c r="M4473" s="26">
        <f>SUM(M4470:M4472)</f>
        <v>8.98</v>
      </c>
      <c r="N4473" s="19"/>
      <c r="O4473" s="19"/>
      <c r="P4473" s="19"/>
      <c r="Q4473" s="19"/>
    </row>
    <row r="4474" spans="1:17" s="3" customFormat="1" ht="12" customHeight="1">
      <c r="A4474" s="21" t="s">
        <v>5315</v>
      </c>
      <c r="B4474" s="22" t="s">
        <v>68</v>
      </c>
      <c r="C4474" s="21" t="s">
        <v>5316</v>
      </c>
      <c r="D4474" s="21" t="s">
        <v>5343</v>
      </c>
      <c r="E4474" s="23" t="s">
        <v>5349</v>
      </c>
      <c r="F4474" s="24">
        <v>7</v>
      </c>
      <c r="H4474" s="19"/>
      <c r="I4474" s="25">
        <v>0</v>
      </c>
      <c r="J4474" s="25">
        <v>10</v>
      </c>
      <c r="K4474" s="19"/>
      <c r="L4474" s="19"/>
      <c r="M4474" s="19"/>
      <c r="N4474" s="19"/>
      <c r="O4474" s="19"/>
      <c r="P4474" s="19"/>
      <c r="Q4474" s="19"/>
    </row>
    <row r="4475" spans="1:17" s="3" customFormat="1" ht="12" customHeight="1">
      <c r="A4475" s="21" t="s">
        <v>5315</v>
      </c>
      <c r="B4475" s="22" t="s">
        <v>68</v>
      </c>
      <c r="C4475" s="21" t="s">
        <v>5316</v>
      </c>
      <c r="D4475" s="21" t="s">
        <v>5343</v>
      </c>
      <c r="E4475" s="23" t="s">
        <v>5350</v>
      </c>
      <c r="F4475" s="24">
        <v>7</v>
      </c>
      <c r="H4475" s="19"/>
      <c r="I4475" s="25">
        <v>0</v>
      </c>
      <c r="J4475" s="25">
        <v>23.774999999999999</v>
      </c>
      <c r="K4475" s="19"/>
      <c r="L4475" s="19"/>
      <c r="M4475" s="19"/>
      <c r="N4475" s="19"/>
      <c r="O4475" s="19"/>
      <c r="P4475" s="19"/>
      <c r="Q4475" s="19"/>
    </row>
    <row r="4476" spans="1:17" s="3" customFormat="1" ht="12" customHeight="1">
      <c r="A4476" s="21" t="s">
        <v>5315</v>
      </c>
      <c r="B4476" s="22" t="s">
        <v>68</v>
      </c>
      <c r="C4476" s="21" t="s">
        <v>5316</v>
      </c>
      <c r="D4476" s="21" t="s">
        <v>5343</v>
      </c>
      <c r="E4476" s="23" t="s">
        <v>5351</v>
      </c>
      <c r="F4476" s="24">
        <v>7</v>
      </c>
      <c r="H4476" s="19"/>
      <c r="I4476" s="25">
        <v>10</v>
      </c>
      <c r="J4476" s="25">
        <v>12.5</v>
      </c>
      <c r="K4476" s="19"/>
      <c r="L4476" s="19"/>
      <c r="M4476" s="19"/>
      <c r="N4476" s="19"/>
      <c r="O4476" s="19"/>
      <c r="P4476" s="19"/>
      <c r="Q4476" s="19"/>
    </row>
    <row r="4477" spans="1:17" s="3" customFormat="1" ht="12" customHeight="1">
      <c r="A4477" s="21" t="s">
        <v>5315</v>
      </c>
      <c r="B4477" s="22" t="s">
        <v>68</v>
      </c>
      <c r="C4477" s="21" t="s">
        <v>5316</v>
      </c>
      <c r="D4477" s="21" t="s">
        <v>5343</v>
      </c>
      <c r="E4477" s="23" t="s">
        <v>5352</v>
      </c>
      <c r="F4477" s="24">
        <v>7</v>
      </c>
      <c r="H4477" s="19"/>
      <c r="I4477" s="25">
        <v>0</v>
      </c>
      <c r="J4477" s="25">
        <v>12.8</v>
      </c>
      <c r="K4477" s="19"/>
      <c r="L4477" s="19"/>
      <c r="M4477" s="19"/>
      <c r="N4477" s="19"/>
      <c r="O4477" s="19"/>
      <c r="P4477" s="19"/>
      <c r="Q4477" s="19"/>
    </row>
    <row r="4478" spans="1:17" s="3" customFormat="1" ht="12" customHeight="1">
      <c r="A4478" s="97" t="s">
        <v>31</v>
      </c>
      <c r="B4478" s="98"/>
      <c r="C4478" s="98"/>
      <c r="D4478" s="98"/>
      <c r="E4478" s="98"/>
      <c r="F4478" s="98"/>
      <c r="G4478" s="99"/>
      <c r="H4478" s="19"/>
      <c r="I4478" s="26">
        <f>SUM(I4474:I4477)</f>
        <v>10</v>
      </c>
      <c r="J4478" s="26">
        <f>SUM(J4474:J4477)</f>
        <v>59.075000000000003</v>
      </c>
      <c r="K4478" s="19"/>
      <c r="L4478" s="19"/>
      <c r="M4478" s="19"/>
      <c r="N4478" s="19"/>
      <c r="O4478" s="19"/>
      <c r="P4478" s="19"/>
      <c r="Q4478" s="19"/>
    </row>
    <row r="4479" spans="1:17" s="3" customFormat="1" ht="12" customHeight="1">
      <c r="A4479" s="97" t="s">
        <v>32</v>
      </c>
      <c r="B4479" s="98"/>
      <c r="C4479" s="98"/>
      <c r="D4479" s="98"/>
      <c r="E4479" s="98"/>
      <c r="F4479" s="98"/>
      <c r="G4479" s="99"/>
      <c r="H4479" s="26">
        <f>SUMIF(D4445:D4478,"=Project",H4445:H4478)</f>
        <v>0</v>
      </c>
      <c r="I4479" s="26">
        <f>SUMIF(D4445:D4478,"=Project",I4445:I4478)</f>
        <v>0</v>
      </c>
      <c r="J4479" s="26">
        <f>SUMIF(D4445:D4478,"=Project",J4445:J4478)</f>
        <v>0</v>
      </c>
      <c r="K4479" s="26">
        <f>SUMIF(D4445:D4478,"=Project",K4445:K4478)</f>
        <v>0</v>
      </c>
      <c r="L4479" s="26">
        <f>SUMIF(D4445:D4478,"=Project",L4445:L4478)</f>
        <v>0</v>
      </c>
      <c r="M4479" s="26">
        <f>SUMIF(D4445:D4478,"=Project",M4445:M4478)</f>
        <v>0</v>
      </c>
      <c r="N4479" s="26">
        <f>SUMIF(D4445:D4478,"=Project",N4445:N4478)</f>
        <v>0</v>
      </c>
      <c r="O4479" s="26">
        <f>SUMIF(D4445:D4478,"=Project",O4445:O4478)</f>
        <v>0</v>
      </c>
      <c r="P4479" s="26">
        <f>SUMIF(D4445:D4478,"=Project",P4445:P4478)</f>
        <v>0</v>
      </c>
      <c r="Q4479" s="26">
        <f>SUMIF(D4445:D4478,"=Project",Q4445:Q4478)</f>
        <v>0</v>
      </c>
    </row>
    <row r="4480" spans="1:17" s="3" customFormat="1" ht="12" customHeight="1">
      <c r="A4480" s="16" t="s">
        <v>5353</v>
      </c>
      <c r="B4480" s="17" t="s">
        <v>18</v>
      </c>
      <c r="C4480" s="18" t="s">
        <v>5354</v>
      </c>
      <c r="D4480" s="19"/>
      <c r="E4480" s="18" t="s">
        <v>5355</v>
      </c>
      <c r="F4480" s="16" t="s">
        <v>596</v>
      </c>
      <c r="G4480" s="18" t="s">
        <v>5356</v>
      </c>
      <c r="H4480" s="20">
        <v>0</v>
      </c>
      <c r="I4480" s="20">
        <v>124.047</v>
      </c>
      <c r="J4480" s="20">
        <v>123.998</v>
      </c>
      <c r="K4480" s="20">
        <v>35.146999999999998</v>
      </c>
      <c r="L4480" s="20">
        <v>0</v>
      </c>
      <c r="M4480" s="20">
        <v>35.146999999999998</v>
      </c>
      <c r="N4480" s="20">
        <v>47.209000000000003</v>
      </c>
      <c r="O4480" s="20">
        <v>53.12</v>
      </c>
      <c r="P4480" s="20">
        <v>53.15</v>
      </c>
      <c r="Q4480" s="20">
        <v>53.680999999999997</v>
      </c>
    </row>
    <row r="4481" spans="1:17" s="3" customFormat="1" ht="12" customHeight="1">
      <c r="A4481" s="21" t="s">
        <v>5353</v>
      </c>
      <c r="B4481" s="22" t="s">
        <v>23</v>
      </c>
      <c r="C4481" s="21" t="s">
        <v>5354</v>
      </c>
      <c r="D4481" s="21" t="s">
        <v>5357</v>
      </c>
      <c r="E4481" s="23" t="s">
        <v>5355</v>
      </c>
      <c r="F4481" s="24">
        <v>7</v>
      </c>
      <c r="G4481" s="23" t="s">
        <v>5358</v>
      </c>
      <c r="H4481" s="25">
        <v>0</v>
      </c>
      <c r="I4481" s="25">
        <v>124.047</v>
      </c>
      <c r="J4481" s="25">
        <v>123.998</v>
      </c>
      <c r="K4481" s="25">
        <v>35.146999999999998</v>
      </c>
      <c r="L4481" s="25">
        <v>0</v>
      </c>
      <c r="M4481" s="25">
        <v>35.146999999999998</v>
      </c>
      <c r="N4481" s="25">
        <v>47.209000000000003</v>
      </c>
      <c r="O4481" s="25">
        <v>53.12</v>
      </c>
      <c r="P4481" s="25">
        <v>53.15</v>
      </c>
      <c r="Q4481" s="25">
        <v>53.680999999999997</v>
      </c>
    </row>
    <row r="4482" spans="1:17" s="3" customFormat="1" ht="12" customHeight="1">
      <c r="A4482" s="21" t="s">
        <v>5353</v>
      </c>
      <c r="B4482" s="22" t="s">
        <v>27</v>
      </c>
      <c r="C4482" s="21" t="s">
        <v>5354</v>
      </c>
      <c r="D4482" s="21" t="s">
        <v>5357</v>
      </c>
      <c r="E4482" s="23" t="s">
        <v>5359</v>
      </c>
      <c r="F4482" s="24">
        <v>7</v>
      </c>
      <c r="G4482" s="19"/>
      <c r="H4482" s="19"/>
      <c r="I4482" s="25">
        <v>16.315000000000001</v>
      </c>
      <c r="J4482" s="25">
        <v>13.13</v>
      </c>
      <c r="K4482" s="25">
        <v>14.231</v>
      </c>
      <c r="L4482" s="25">
        <v>0</v>
      </c>
      <c r="M4482" s="25">
        <v>14.231</v>
      </c>
      <c r="N4482" s="19"/>
      <c r="O4482" s="19"/>
      <c r="P4482" s="19"/>
      <c r="Q4482" s="19"/>
    </row>
    <row r="4483" spans="1:17" s="3" customFormat="1" ht="12" customHeight="1">
      <c r="A4483" s="21" t="s">
        <v>5353</v>
      </c>
      <c r="B4483" s="22" t="s">
        <v>27</v>
      </c>
      <c r="C4483" s="21" t="s">
        <v>5354</v>
      </c>
      <c r="D4483" s="21" t="s">
        <v>5357</v>
      </c>
      <c r="E4483" s="23" t="s">
        <v>5360</v>
      </c>
      <c r="F4483" s="24">
        <v>7</v>
      </c>
      <c r="G4483" s="19"/>
      <c r="H4483" s="19"/>
      <c r="I4483" s="25">
        <v>5.7560000000000002</v>
      </c>
      <c r="J4483" s="25">
        <v>9.8480000000000008</v>
      </c>
      <c r="K4483" s="25">
        <v>19.875</v>
      </c>
      <c r="L4483" s="25">
        <v>0</v>
      </c>
      <c r="M4483" s="25">
        <v>19.875</v>
      </c>
      <c r="N4483" s="19"/>
      <c r="O4483" s="19"/>
      <c r="P4483" s="19"/>
      <c r="Q4483" s="19"/>
    </row>
    <row r="4484" spans="1:17" s="3" customFormat="1" ht="12" customHeight="1">
      <c r="A4484" s="21" t="s">
        <v>5353</v>
      </c>
      <c r="B4484" s="22" t="s">
        <v>27</v>
      </c>
      <c r="C4484" s="21" t="s">
        <v>5354</v>
      </c>
      <c r="D4484" s="21" t="s">
        <v>5357</v>
      </c>
      <c r="E4484" s="23" t="s">
        <v>5361</v>
      </c>
      <c r="F4484" s="24">
        <v>7</v>
      </c>
      <c r="G4484" s="19"/>
      <c r="H4484" s="19"/>
      <c r="I4484" s="25">
        <v>1.976</v>
      </c>
      <c r="J4484" s="25">
        <v>1.02</v>
      </c>
      <c r="K4484" s="25">
        <v>1.0409999999999999</v>
      </c>
      <c r="L4484" s="25">
        <v>0</v>
      </c>
      <c r="M4484" s="25">
        <v>1.0409999999999999</v>
      </c>
      <c r="N4484" s="19"/>
      <c r="O4484" s="19"/>
      <c r="P4484" s="19"/>
      <c r="Q4484" s="19"/>
    </row>
    <row r="4485" spans="1:17" s="3" customFormat="1" ht="12" customHeight="1">
      <c r="A4485" s="97" t="s">
        <v>30</v>
      </c>
      <c r="B4485" s="98"/>
      <c r="C4485" s="98"/>
      <c r="D4485" s="98"/>
      <c r="E4485" s="98"/>
      <c r="F4485" s="98"/>
      <c r="G4485" s="99"/>
      <c r="H4485" s="19"/>
      <c r="I4485" s="26">
        <f>SUM(I4482:I4484)</f>
        <v>24.047000000000001</v>
      </c>
      <c r="J4485" s="26">
        <f>SUM(J4482:J4484)</f>
        <v>23.998000000000001</v>
      </c>
      <c r="K4485" s="26">
        <f>SUM(K4482:K4484)</f>
        <v>35.146999999999998</v>
      </c>
      <c r="L4485" s="26">
        <f>SUM(L4482:L4484)</f>
        <v>0</v>
      </c>
      <c r="M4485" s="26">
        <f>SUM(M4482:M4484)</f>
        <v>35.146999999999998</v>
      </c>
      <c r="N4485" s="19"/>
      <c r="O4485" s="19"/>
      <c r="P4485" s="19"/>
      <c r="Q4485" s="19"/>
    </row>
    <row r="4486" spans="1:17" s="3" customFormat="1" ht="12" customHeight="1">
      <c r="A4486" s="21" t="s">
        <v>5353</v>
      </c>
      <c r="B4486" s="22" t="s">
        <v>68</v>
      </c>
      <c r="C4486" s="21" t="s">
        <v>5354</v>
      </c>
      <c r="D4486" s="21" t="s">
        <v>5357</v>
      </c>
      <c r="E4486" s="23" t="s">
        <v>5362</v>
      </c>
      <c r="F4486" s="24">
        <v>7</v>
      </c>
      <c r="H4486" s="19"/>
      <c r="I4486" s="25">
        <v>100</v>
      </c>
      <c r="J4486" s="25">
        <v>100</v>
      </c>
      <c r="K4486" s="19"/>
      <c r="L4486" s="19"/>
      <c r="M4486" s="19"/>
      <c r="N4486" s="19"/>
      <c r="O4486" s="19"/>
      <c r="P4486" s="19"/>
      <c r="Q4486" s="19"/>
    </row>
    <row r="4487" spans="1:17" s="3" customFormat="1" ht="12" customHeight="1">
      <c r="A4487" s="97" t="s">
        <v>31</v>
      </c>
      <c r="B4487" s="98"/>
      <c r="C4487" s="98"/>
      <c r="D4487" s="98"/>
      <c r="E4487" s="98"/>
      <c r="F4487" s="98"/>
      <c r="G4487" s="99"/>
      <c r="H4487" s="19"/>
      <c r="I4487" s="26">
        <f>SUM(I4486:I4486)</f>
        <v>100</v>
      </c>
      <c r="J4487" s="26">
        <f>SUM(J4486:J4486)</f>
        <v>100</v>
      </c>
      <c r="K4487" s="19"/>
      <c r="L4487" s="19"/>
      <c r="M4487" s="19"/>
      <c r="N4487" s="19"/>
      <c r="O4487" s="19"/>
      <c r="P4487" s="19"/>
      <c r="Q4487" s="19"/>
    </row>
    <row r="4488" spans="1:17" s="3" customFormat="1" ht="12" customHeight="1">
      <c r="A4488" s="97" t="s">
        <v>32</v>
      </c>
      <c r="B4488" s="98"/>
      <c r="C4488" s="98"/>
      <c r="D4488" s="98"/>
      <c r="E4488" s="98"/>
      <c r="F4488" s="98"/>
      <c r="G4488" s="99"/>
      <c r="H4488" s="26">
        <f>SUMIF(D4481:D4487,"=Project",H4481:H4487)</f>
        <v>0</v>
      </c>
      <c r="I4488" s="26">
        <f>SUMIF(D4481:D4487,"=Project",I4481:I4487)</f>
        <v>0</v>
      </c>
      <c r="J4488" s="26">
        <f>SUMIF(D4481:D4487,"=Project",J4481:J4487)</f>
        <v>0</v>
      </c>
      <c r="K4488" s="26">
        <f>SUMIF(D4481:D4487,"=Project",K4481:K4487)</f>
        <v>0</v>
      </c>
      <c r="L4488" s="26">
        <f>SUMIF(D4481:D4487,"=Project",L4481:L4487)</f>
        <v>0</v>
      </c>
      <c r="M4488" s="26">
        <f>SUMIF(D4481:D4487,"=Project",M4481:M4487)</f>
        <v>0</v>
      </c>
      <c r="N4488" s="26">
        <f>SUMIF(D4481:D4487,"=Project",N4481:N4487)</f>
        <v>0</v>
      </c>
      <c r="O4488" s="26">
        <f>SUMIF(D4481:D4487,"=Project",O4481:O4487)</f>
        <v>0</v>
      </c>
      <c r="P4488" s="26">
        <f>SUMIF(D4481:D4487,"=Project",P4481:P4487)</f>
        <v>0</v>
      </c>
      <c r="Q4488" s="26">
        <f>SUMIF(D4481:D4487,"=Project",Q4481:Q4487)</f>
        <v>0</v>
      </c>
    </row>
    <row r="4489" spans="1:17" s="3" customFormat="1" ht="12" customHeight="1">
      <c r="A4489" s="16" t="s">
        <v>5363</v>
      </c>
      <c r="B4489" s="17" t="s">
        <v>18</v>
      </c>
      <c r="C4489" s="18" t="s">
        <v>5364</v>
      </c>
      <c r="D4489" s="19"/>
      <c r="E4489" s="18" t="s">
        <v>5365</v>
      </c>
      <c r="F4489" s="16" t="s">
        <v>596</v>
      </c>
      <c r="G4489" s="18" t="s">
        <v>5366</v>
      </c>
      <c r="H4489" s="20">
        <v>0</v>
      </c>
      <c r="I4489" s="20">
        <v>4.6399999999999997</v>
      </c>
      <c r="J4489" s="20">
        <v>25.859000000000002</v>
      </c>
      <c r="K4489" s="20">
        <v>7.2770000000000001</v>
      </c>
      <c r="L4489" s="20">
        <v>0</v>
      </c>
      <c r="M4489" s="20">
        <v>7.2770000000000001</v>
      </c>
      <c r="N4489" s="20">
        <v>7.3869999999999996</v>
      </c>
      <c r="O4489" s="20">
        <v>7.4269999999999996</v>
      </c>
      <c r="P4489" s="20">
        <v>7.431</v>
      </c>
      <c r="Q4489" s="20">
        <v>7.5049999999999999</v>
      </c>
    </row>
    <row r="4490" spans="1:17" s="3" customFormat="1" ht="12" customHeight="1">
      <c r="A4490" s="21" t="s">
        <v>5363</v>
      </c>
      <c r="B4490" s="22" t="s">
        <v>23</v>
      </c>
      <c r="C4490" s="21" t="s">
        <v>5364</v>
      </c>
      <c r="D4490" s="21" t="s">
        <v>5367</v>
      </c>
      <c r="E4490" s="23" t="s">
        <v>5365</v>
      </c>
      <c r="F4490" s="24">
        <v>7</v>
      </c>
      <c r="G4490" s="23" t="s">
        <v>5368</v>
      </c>
      <c r="H4490" s="25">
        <v>0</v>
      </c>
      <c r="I4490" s="25">
        <v>4.6399999999999997</v>
      </c>
      <c r="J4490" s="25">
        <v>25.859000000000002</v>
      </c>
      <c r="K4490" s="25">
        <v>7.2770000000000001</v>
      </c>
      <c r="L4490" s="25">
        <v>0</v>
      </c>
      <c r="M4490" s="25">
        <v>7.2770000000000001</v>
      </c>
      <c r="N4490" s="25">
        <v>7.3869999999999996</v>
      </c>
      <c r="O4490" s="25">
        <v>7.4269999999999996</v>
      </c>
      <c r="P4490" s="25">
        <v>7.431</v>
      </c>
      <c r="Q4490" s="25">
        <v>7.5049999999999999</v>
      </c>
    </row>
    <row r="4491" spans="1:17" s="3" customFormat="1" ht="12" customHeight="1">
      <c r="A4491" s="21" t="s">
        <v>5363</v>
      </c>
      <c r="B4491" s="22" t="s">
        <v>27</v>
      </c>
      <c r="C4491" s="21" t="s">
        <v>5364</v>
      </c>
      <c r="D4491" s="21" t="s">
        <v>5367</v>
      </c>
      <c r="E4491" s="23" t="s">
        <v>5369</v>
      </c>
      <c r="F4491" s="24">
        <v>7</v>
      </c>
      <c r="G4491" s="19"/>
      <c r="H4491" s="19"/>
      <c r="I4491" s="25">
        <v>0.78300000000000003</v>
      </c>
      <c r="J4491" s="25">
        <v>2.0409999999999999</v>
      </c>
      <c r="K4491" s="25">
        <v>0</v>
      </c>
      <c r="L4491" s="25">
        <v>0</v>
      </c>
      <c r="M4491" s="25">
        <v>0</v>
      </c>
      <c r="N4491" s="19"/>
      <c r="O4491" s="19"/>
      <c r="P4491" s="19"/>
      <c r="Q4491" s="19"/>
    </row>
    <row r="4492" spans="1:17" s="3" customFormat="1" ht="12" customHeight="1">
      <c r="A4492" s="21" t="s">
        <v>5363</v>
      </c>
      <c r="B4492" s="22" t="s">
        <v>27</v>
      </c>
      <c r="C4492" s="21" t="s">
        <v>5364</v>
      </c>
      <c r="D4492" s="21" t="s">
        <v>5367</v>
      </c>
      <c r="E4492" s="23" t="s">
        <v>3618</v>
      </c>
      <c r="F4492" s="24">
        <v>7</v>
      </c>
      <c r="G4492" s="19"/>
      <c r="H4492" s="19"/>
      <c r="I4492" s="25">
        <v>3.8570000000000002</v>
      </c>
      <c r="J4492" s="25">
        <v>8.8179999999999996</v>
      </c>
      <c r="K4492" s="25">
        <v>7.2770000000000001</v>
      </c>
      <c r="L4492" s="25">
        <v>0</v>
      </c>
      <c r="M4492" s="25">
        <v>7.2770000000000001</v>
      </c>
      <c r="N4492" s="19"/>
      <c r="O4492" s="19"/>
      <c r="P4492" s="19"/>
      <c r="Q4492" s="19"/>
    </row>
    <row r="4493" spans="1:17" s="3" customFormat="1" ht="12" customHeight="1">
      <c r="A4493" s="97" t="s">
        <v>30</v>
      </c>
      <c r="B4493" s="98"/>
      <c r="C4493" s="98"/>
      <c r="D4493" s="98"/>
      <c r="E4493" s="98"/>
      <c r="F4493" s="98"/>
      <c r="G4493" s="99"/>
      <c r="H4493" s="19"/>
      <c r="I4493" s="26">
        <f>SUM(I4491:I4492)</f>
        <v>4.6400000000000006</v>
      </c>
      <c r="J4493" s="26">
        <f>SUM(J4491:J4492)</f>
        <v>10.859</v>
      </c>
      <c r="K4493" s="26">
        <f>SUM(K4491:K4492)</f>
        <v>7.2770000000000001</v>
      </c>
      <c r="L4493" s="26">
        <f>SUM(L4491:L4492)</f>
        <v>0</v>
      </c>
      <c r="M4493" s="26">
        <f>SUM(M4491:M4492)</f>
        <v>7.2770000000000001</v>
      </c>
      <c r="N4493" s="19"/>
      <c r="O4493" s="19"/>
      <c r="P4493" s="19"/>
      <c r="Q4493" s="19"/>
    </row>
    <row r="4494" spans="1:17" s="3" customFormat="1" ht="12" customHeight="1">
      <c r="A4494" s="21" t="s">
        <v>5363</v>
      </c>
      <c r="B4494" s="22" t="s">
        <v>68</v>
      </c>
      <c r="C4494" s="21" t="s">
        <v>5364</v>
      </c>
      <c r="D4494" s="21" t="s">
        <v>5367</v>
      </c>
      <c r="E4494" s="23" t="s">
        <v>5370</v>
      </c>
      <c r="F4494" s="24">
        <v>7</v>
      </c>
      <c r="H4494" s="19"/>
      <c r="I4494" s="25">
        <v>0</v>
      </c>
      <c r="J4494" s="25">
        <v>15</v>
      </c>
      <c r="K4494" s="19"/>
      <c r="L4494" s="19"/>
      <c r="M4494" s="19"/>
      <c r="N4494" s="19"/>
      <c r="O4494" s="19"/>
      <c r="P4494" s="19"/>
      <c r="Q4494" s="19"/>
    </row>
    <row r="4495" spans="1:17" s="3" customFormat="1" ht="12" customHeight="1">
      <c r="A4495" s="97" t="s">
        <v>31</v>
      </c>
      <c r="B4495" s="98"/>
      <c r="C4495" s="98"/>
      <c r="D4495" s="98"/>
      <c r="E4495" s="98"/>
      <c r="F4495" s="98"/>
      <c r="G4495" s="99"/>
      <c r="H4495" s="19"/>
      <c r="I4495" s="26">
        <f>SUM(I4494:I4494)</f>
        <v>0</v>
      </c>
      <c r="J4495" s="26">
        <f>SUM(J4494:J4494)</f>
        <v>15</v>
      </c>
      <c r="K4495" s="19"/>
      <c r="L4495" s="19"/>
      <c r="M4495" s="19"/>
      <c r="N4495" s="19"/>
      <c r="O4495" s="19"/>
      <c r="P4495" s="19"/>
      <c r="Q4495" s="19"/>
    </row>
    <row r="4496" spans="1:17" s="3" customFormat="1" ht="12" customHeight="1">
      <c r="A4496" s="97" t="s">
        <v>32</v>
      </c>
      <c r="B4496" s="98"/>
      <c r="C4496" s="98"/>
      <c r="D4496" s="98"/>
      <c r="E4496" s="98"/>
      <c r="F4496" s="98"/>
      <c r="G4496" s="99"/>
      <c r="H4496" s="26">
        <f>SUMIF(D4490:D4495,"=Project",H4490:H4495)</f>
        <v>0</v>
      </c>
      <c r="I4496" s="26">
        <f>SUMIF(D4490:D4495,"=Project",I4490:I4495)</f>
        <v>0</v>
      </c>
      <c r="J4496" s="26">
        <f>SUMIF(D4490:D4495,"=Project",J4490:J4495)</f>
        <v>0</v>
      </c>
      <c r="K4496" s="26">
        <f>SUMIF(D4490:D4495,"=Project",K4490:K4495)</f>
        <v>0</v>
      </c>
      <c r="L4496" s="26">
        <f>SUMIF(D4490:D4495,"=Project",L4490:L4495)</f>
        <v>0</v>
      </c>
      <c r="M4496" s="26">
        <f>SUMIF(D4490:D4495,"=Project",M4490:M4495)</f>
        <v>0</v>
      </c>
      <c r="N4496" s="26">
        <f>SUMIF(D4490:D4495,"=Project",N4490:N4495)</f>
        <v>0</v>
      </c>
      <c r="O4496" s="26">
        <f>SUMIF(D4490:D4495,"=Project",O4490:O4495)</f>
        <v>0</v>
      </c>
      <c r="P4496" s="26">
        <f>SUMIF(D4490:D4495,"=Project",P4490:P4495)</f>
        <v>0</v>
      </c>
      <c r="Q4496" s="26">
        <f>SUMIF(D4490:D4495,"=Project",Q4490:Q4495)</f>
        <v>0</v>
      </c>
    </row>
    <row r="4497" spans="1:17" s="3" customFormat="1" ht="12" customHeight="1">
      <c r="A4497" s="16" t="s">
        <v>5371</v>
      </c>
      <c r="B4497" s="17" t="s">
        <v>18</v>
      </c>
      <c r="C4497" s="18" t="s">
        <v>5372</v>
      </c>
      <c r="D4497" s="19"/>
      <c r="E4497" s="18" t="s">
        <v>5373</v>
      </c>
      <c r="F4497" s="16" t="s">
        <v>596</v>
      </c>
      <c r="G4497" s="18" t="s">
        <v>5374</v>
      </c>
      <c r="H4497" s="20">
        <v>0</v>
      </c>
      <c r="I4497" s="20">
        <v>127.58199999999999</v>
      </c>
      <c r="J4497" s="20">
        <v>175</v>
      </c>
      <c r="K4497" s="20">
        <v>0</v>
      </c>
      <c r="L4497" s="20">
        <v>0</v>
      </c>
      <c r="M4497" s="20">
        <v>0</v>
      </c>
      <c r="N4497" s="20">
        <v>0</v>
      </c>
      <c r="O4497" s="20">
        <v>0</v>
      </c>
      <c r="P4497" s="20">
        <v>0</v>
      </c>
      <c r="Q4497" s="20">
        <v>0</v>
      </c>
    </row>
    <row r="4498" spans="1:17" s="3" customFormat="1" ht="12" customHeight="1">
      <c r="A4498" s="21" t="s">
        <v>5371</v>
      </c>
      <c r="B4498" s="22" t="s">
        <v>23</v>
      </c>
      <c r="C4498" s="21" t="s">
        <v>5372</v>
      </c>
      <c r="D4498" s="21" t="s">
        <v>5375</v>
      </c>
      <c r="E4498" s="23" t="s">
        <v>5373</v>
      </c>
      <c r="F4498" s="24">
        <v>7</v>
      </c>
      <c r="G4498" s="23" t="s">
        <v>5376</v>
      </c>
      <c r="H4498" s="25">
        <v>0</v>
      </c>
      <c r="I4498" s="25">
        <v>127.58199999999999</v>
      </c>
      <c r="J4498" s="25">
        <v>175</v>
      </c>
      <c r="K4498" s="25">
        <v>0</v>
      </c>
      <c r="L4498" s="25">
        <v>0</v>
      </c>
      <c r="M4498" s="25">
        <v>0</v>
      </c>
      <c r="N4498" s="25">
        <v>0</v>
      </c>
      <c r="O4498" s="25">
        <v>0</v>
      </c>
      <c r="P4498" s="25">
        <v>0</v>
      </c>
      <c r="Q4498" s="25">
        <v>0</v>
      </c>
    </row>
    <row r="4499" spans="1:17" s="3" customFormat="1" ht="12" customHeight="1">
      <c r="A4499" s="21" t="s">
        <v>5371</v>
      </c>
      <c r="B4499" s="22" t="s">
        <v>27</v>
      </c>
      <c r="C4499" s="21" t="s">
        <v>5372</v>
      </c>
      <c r="D4499" s="21" t="s">
        <v>5375</v>
      </c>
      <c r="E4499" s="23" t="s">
        <v>5377</v>
      </c>
      <c r="F4499" s="24">
        <v>7</v>
      </c>
      <c r="G4499" s="19"/>
      <c r="H4499" s="19"/>
      <c r="I4499" s="25">
        <v>64.581999999999994</v>
      </c>
      <c r="J4499" s="25">
        <v>0</v>
      </c>
      <c r="K4499" s="25">
        <v>0</v>
      </c>
      <c r="L4499" s="25">
        <v>0</v>
      </c>
      <c r="M4499" s="25">
        <v>0</v>
      </c>
      <c r="N4499" s="19"/>
      <c r="O4499" s="19"/>
      <c r="P4499" s="19"/>
      <c r="Q4499" s="19"/>
    </row>
    <row r="4500" spans="1:17" s="3" customFormat="1" ht="12" customHeight="1">
      <c r="A4500" s="97" t="s">
        <v>30</v>
      </c>
      <c r="B4500" s="98"/>
      <c r="C4500" s="98"/>
      <c r="D4500" s="98"/>
      <c r="E4500" s="98"/>
      <c r="F4500" s="98"/>
      <c r="G4500" s="99"/>
      <c r="H4500" s="19"/>
      <c r="I4500" s="26">
        <f>SUM(I4499:I4499)</f>
        <v>64.581999999999994</v>
      </c>
      <c r="J4500" s="26">
        <f>SUM(J4499:J4499)</f>
        <v>0</v>
      </c>
      <c r="K4500" s="26">
        <f>SUM(K4499:K4499)</f>
        <v>0</v>
      </c>
      <c r="L4500" s="26">
        <f>SUM(L4499:L4499)</f>
        <v>0</v>
      </c>
      <c r="M4500" s="26">
        <f>SUM(M4499:M4499)</f>
        <v>0</v>
      </c>
      <c r="N4500" s="19"/>
      <c r="O4500" s="19"/>
      <c r="P4500" s="19"/>
      <c r="Q4500" s="19"/>
    </row>
    <row r="4501" spans="1:17" s="3" customFormat="1" ht="12" customHeight="1">
      <c r="A4501" s="21" t="s">
        <v>5371</v>
      </c>
      <c r="B4501" s="22" t="s">
        <v>68</v>
      </c>
      <c r="C4501" s="21" t="s">
        <v>5372</v>
      </c>
      <c r="D4501" s="21" t="s">
        <v>5375</v>
      </c>
      <c r="E4501" s="23" t="s">
        <v>5378</v>
      </c>
      <c r="F4501" s="24">
        <v>7</v>
      </c>
      <c r="H4501" s="19"/>
      <c r="I4501" s="25">
        <v>63</v>
      </c>
      <c r="J4501" s="25">
        <v>175</v>
      </c>
      <c r="K4501" s="19"/>
      <c r="L4501" s="19"/>
      <c r="M4501" s="19"/>
      <c r="N4501" s="19"/>
      <c r="O4501" s="19"/>
      <c r="P4501" s="19"/>
      <c r="Q4501" s="19"/>
    </row>
    <row r="4502" spans="1:17" s="3" customFormat="1" ht="12" customHeight="1">
      <c r="A4502" s="97" t="s">
        <v>31</v>
      </c>
      <c r="B4502" s="98"/>
      <c r="C4502" s="98"/>
      <c r="D4502" s="98"/>
      <c r="E4502" s="98"/>
      <c r="F4502" s="98"/>
      <c r="G4502" s="99"/>
      <c r="H4502" s="19"/>
      <c r="I4502" s="26">
        <f>SUM(I4501:I4501)</f>
        <v>63</v>
      </c>
      <c r="J4502" s="26">
        <f>SUM(J4501:J4501)</f>
        <v>175</v>
      </c>
      <c r="K4502" s="19"/>
      <c r="L4502" s="19"/>
      <c r="M4502" s="19"/>
      <c r="N4502" s="19"/>
      <c r="O4502" s="19"/>
      <c r="P4502" s="19"/>
      <c r="Q4502" s="19"/>
    </row>
    <row r="4503" spans="1:17" s="3" customFormat="1" ht="12" customHeight="1">
      <c r="A4503" s="97" t="s">
        <v>32</v>
      </c>
      <c r="B4503" s="98"/>
      <c r="C4503" s="98"/>
      <c r="D4503" s="98"/>
      <c r="E4503" s="98"/>
      <c r="F4503" s="98"/>
      <c r="G4503" s="99"/>
      <c r="H4503" s="26">
        <f>SUMIF(D4498:D4502,"=Project",H4498:H4502)</f>
        <v>0</v>
      </c>
      <c r="I4503" s="26">
        <f>SUMIF(D4498:D4502,"=Project",I4498:I4502)</f>
        <v>0</v>
      </c>
      <c r="J4503" s="26">
        <f>SUMIF(D4498:D4502,"=Project",J4498:J4502)</f>
        <v>0</v>
      </c>
      <c r="K4503" s="26">
        <f>SUMIF(D4498:D4502,"=Project",K4498:K4502)</f>
        <v>0</v>
      </c>
      <c r="L4503" s="26">
        <f>SUMIF(D4498:D4502,"=Project",L4498:L4502)</f>
        <v>0</v>
      </c>
      <c r="M4503" s="26">
        <f>SUMIF(D4498:D4502,"=Project",M4498:M4502)</f>
        <v>0</v>
      </c>
      <c r="N4503" s="26">
        <f>SUMIF(D4498:D4502,"=Project",N4498:N4502)</f>
        <v>0</v>
      </c>
      <c r="O4503" s="26">
        <f>SUMIF(D4498:D4502,"=Project",O4498:O4502)</f>
        <v>0</v>
      </c>
      <c r="P4503" s="26">
        <f>SUMIF(D4498:D4502,"=Project",P4498:P4502)</f>
        <v>0</v>
      </c>
      <c r="Q4503" s="26">
        <f>SUMIF(D4498:D4502,"=Project",Q4498:Q4502)</f>
        <v>0</v>
      </c>
    </row>
    <row r="4504" spans="1:17" s="3" customFormat="1" ht="12" customHeight="1">
      <c r="A4504" s="16" t="s">
        <v>5379</v>
      </c>
      <c r="B4504" s="17" t="s">
        <v>18</v>
      </c>
      <c r="C4504" s="18" t="s">
        <v>5380</v>
      </c>
      <c r="D4504" s="19"/>
      <c r="E4504" s="18" t="s">
        <v>5381</v>
      </c>
      <c r="F4504" s="16" t="s">
        <v>596</v>
      </c>
      <c r="G4504" s="18" t="s">
        <v>5382</v>
      </c>
      <c r="H4504" s="20">
        <v>0</v>
      </c>
      <c r="I4504" s="20">
        <v>23.643000000000001</v>
      </c>
      <c r="J4504" s="20">
        <v>0</v>
      </c>
      <c r="K4504" s="20">
        <v>0</v>
      </c>
      <c r="L4504" s="20">
        <v>0</v>
      </c>
      <c r="M4504" s="20">
        <v>0</v>
      </c>
      <c r="N4504" s="20">
        <v>0</v>
      </c>
      <c r="O4504" s="20">
        <v>0</v>
      </c>
      <c r="P4504" s="20">
        <v>0</v>
      </c>
      <c r="Q4504" s="20">
        <v>0</v>
      </c>
    </row>
    <row r="4505" spans="1:17" s="3" customFormat="1" ht="12" customHeight="1">
      <c r="A4505" s="21" t="s">
        <v>5379</v>
      </c>
      <c r="B4505" s="22" t="s">
        <v>23</v>
      </c>
      <c r="C4505" s="21" t="s">
        <v>5380</v>
      </c>
      <c r="D4505" s="21" t="s">
        <v>5383</v>
      </c>
      <c r="E4505" s="23" t="s">
        <v>4698</v>
      </c>
      <c r="F4505" s="24">
        <v>7</v>
      </c>
      <c r="G4505" s="23" t="s">
        <v>5384</v>
      </c>
      <c r="H4505" s="25">
        <v>0</v>
      </c>
      <c r="I4505" s="25">
        <v>23.643000000000001</v>
      </c>
      <c r="J4505" s="25">
        <v>0</v>
      </c>
      <c r="K4505" s="25">
        <v>0</v>
      </c>
      <c r="L4505" s="25">
        <v>0</v>
      </c>
      <c r="M4505" s="25">
        <v>0</v>
      </c>
      <c r="N4505" s="25">
        <v>0</v>
      </c>
      <c r="O4505" s="25">
        <v>0</v>
      </c>
      <c r="P4505" s="25">
        <v>0</v>
      </c>
      <c r="Q4505" s="25">
        <v>0</v>
      </c>
    </row>
    <row r="4506" spans="1:17" s="3" customFormat="1" ht="12" customHeight="1">
      <c r="A4506" s="21" t="s">
        <v>5379</v>
      </c>
      <c r="B4506" s="22" t="s">
        <v>27</v>
      </c>
      <c r="C4506" s="21" t="s">
        <v>5380</v>
      </c>
      <c r="D4506" s="21" t="s">
        <v>5383</v>
      </c>
      <c r="E4506" s="23" t="s">
        <v>4700</v>
      </c>
      <c r="F4506" s="24">
        <v>7</v>
      </c>
      <c r="G4506" s="19"/>
      <c r="H4506" s="19"/>
      <c r="I4506" s="25">
        <v>23.643000000000001</v>
      </c>
      <c r="J4506" s="25">
        <v>0</v>
      </c>
      <c r="K4506" s="25">
        <v>0</v>
      </c>
      <c r="L4506" s="25">
        <v>0</v>
      </c>
      <c r="M4506" s="25">
        <v>0</v>
      </c>
      <c r="N4506" s="19"/>
      <c r="O4506" s="19"/>
      <c r="P4506" s="19"/>
      <c r="Q4506" s="19"/>
    </row>
    <row r="4507" spans="1:17" s="3" customFormat="1" ht="12" customHeight="1">
      <c r="A4507" s="97" t="s">
        <v>30</v>
      </c>
      <c r="B4507" s="98"/>
      <c r="C4507" s="98"/>
      <c r="D4507" s="98"/>
      <c r="E4507" s="98"/>
      <c r="F4507" s="98"/>
      <c r="G4507" s="99"/>
      <c r="H4507" s="19"/>
      <c r="I4507" s="26">
        <f>SUM(I4506:I4506)</f>
        <v>23.643000000000001</v>
      </c>
      <c r="J4507" s="26">
        <f>SUM(J4506:J4506)</f>
        <v>0</v>
      </c>
      <c r="K4507" s="26">
        <f>SUM(K4506:K4506)</f>
        <v>0</v>
      </c>
      <c r="L4507" s="26">
        <f>SUM(L4506:L4506)</f>
        <v>0</v>
      </c>
      <c r="M4507" s="26">
        <f>SUM(M4506:M4506)</f>
        <v>0</v>
      </c>
      <c r="N4507" s="19"/>
      <c r="O4507" s="19"/>
      <c r="P4507" s="19"/>
      <c r="Q4507" s="19"/>
    </row>
    <row r="4508" spans="1:17" s="3" customFormat="1" ht="12" customHeight="1">
      <c r="A4508" s="97" t="s">
        <v>31</v>
      </c>
      <c r="B4508" s="98"/>
      <c r="C4508" s="98"/>
      <c r="D4508" s="98"/>
      <c r="E4508" s="98"/>
      <c r="F4508" s="98"/>
      <c r="G4508" s="99"/>
      <c r="H4508" s="19"/>
      <c r="I4508" s="26">
        <v>0</v>
      </c>
      <c r="J4508" s="26">
        <v>0</v>
      </c>
      <c r="K4508" s="19"/>
      <c r="L4508" s="19"/>
      <c r="M4508" s="19"/>
      <c r="N4508" s="19"/>
      <c r="O4508" s="19"/>
      <c r="P4508" s="19"/>
      <c r="Q4508" s="19"/>
    </row>
    <row r="4509" spans="1:17" s="3" customFormat="1" ht="12" customHeight="1">
      <c r="A4509" s="97" t="s">
        <v>32</v>
      </c>
      <c r="B4509" s="98"/>
      <c r="C4509" s="98"/>
      <c r="D4509" s="98"/>
      <c r="E4509" s="98"/>
      <c r="F4509" s="98"/>
      <c r="G4509" s="99"/>
      <c r="H4509" s="26">
        <f>SUMIF(D4505:D4508,"=Project",H4505:H4508)</f>
        <v>0</v>
      </c>
      <c r="I4509" s="26">
        <f>SUMIF(D4505:D4508,"=Project",I4505:I4508)</f>
        <v>0</v>
      </c>
      <c r="J4509" s="26">
        <f>SUMIF(D4505:D4508,"=Project",J4505:J4508)</f>
        <v>0</v>
      </c>
      <c r="K4509" s="26">
        <f>SUMIF(D4505:D4508,"=Project",K4505:K4508)</f>
        <v>0</v>
      </c>
      <c r="L4509" s="26">
        <f>SUMIF(D4505:D4508,"=Project",L4505:L4508)</f>
        <v>0</v>
      </c>
      <c r="M4509" s="26">
        <f>SUMIF(D4505:D4508,"=Project",M4505:M4508)</f>
        <v>0</v>
      </c>
      <c r="N4509" s="26">
        <f>SUMIF(D4505:D4508,"=Project",N4505:N4508)</f>
        <v>0</v>
      </c>
      <c r="O4509" s="26">
        <f>SUMIF(D4505:D4508,"=Project",O4505:O4508)</f>
        <v>0</v>
      </c>
      <c r="P4509" s="26">
        <f>SUMIF(D4505:D4508,"=Project",P4505:P4508)</f>
        <v>0</v>
      </c>
      <c r="Q4509" s="26">
        <f>SUMIF(D4505:D4508,"=Project",Q4505:Q4508)</f>
        <v>0</v>
      </c>
    </row>
    <row r="4510" spans="1:17" s="3" customFormat="1" ht="12" customHeight="1">
      <c r="A4510" s="16" t="s">
        <v>5385</v>
      </c>
      <c r="B4510" s="17" t="s">
        <v>18</v>
      </c>
      <c r="C4510" s="18" t="s">
        <v>5386</v>
      </c>
      <c r="D4510" s="19"/>
      <c r="E4510" s="18" t="s">
        <v>5387</v>
      </c>
      <c r="F4510" s="16" t="s">
        <v>596</v>
      </c>
      <c r="G4510" s="18" t="s">
        <v>5388</v>
      </c>
      <c r="H4510" s="20">
        <v>0</v>
      </c>
      <c r="I4510" s="20">
        <v>7.9420000000000002</v>
      </c>
      <c r="J4510" s="20">
        <v>44.371000000000002</v>
      </c>
      <c r="K4510" s="20">
        <v>30.759</v>
      </c>
      <c r="L4510" s="20">
        <v>0</v>
      </c>
      <c r="M4510" s="20">
        <v>30.759</v>
      </c>
      <c r="N4510" s="20">
        <v>27.966999999999999</v>
      </c>
      <c r="O4510" s="20">
        <v>0</v>
      </c>
      <c r="P4510" s="20">
        <v>0</v>
      </c>
      <c r="Q4510" s="20">
        <v>0</v>
      </c>
    </row>
    <row r="4511" spans="1:17" s="3" customFormat="1" ht="12" customHeight="1">
      <c r="A4511" s="21" t="s">
        <v>5385</v>
      </c>
      <c r="B4511" s="22" t="s">
        <v>23</v>
      </c>
      <c r="C4511" s="21" t="s">
        <v>5386</v>
      </c>
      <c r="D4511" s="21" t="s">
        <v>5389</v>
      </c>
      <c r="E4511" s="23" t="s">
        <v>5390</v>
      </c>
      <c r="F4511" s="24">
        <v>7</v>
      </c>
      <c r="G4511" s="23" t="s">
        <v>5391</v>
      </c>
      <c r="H4511" s="25">
        <v>0</v>
      </c>
      <c r="I4511" s="25">
        <v>7.9420000000000002</v>
      </c>
      <c r="J4511" s="25">
        <v>44.371000000000002</v>
      </c>
      <c r="K4511" s="25">
        <v>30.759</v>
      </c>
      <c r="L4511" s="25">
        <v>0</v>
      </c>
      <c r="M4511" s="25">
        <v>30.759</v>
      </c>
      <c r="N4511" s="25">
        <v>27.966999999999999</v>
      </c>
      <c r="O4511" s="25">
        <v>0</v>
      </c>
      <c r="P4511" s="25">
        <v>0</v>
      </c>
      <c r="Q4511" s="25">
        <v>0</v>
      </c>
    </row>
    <row r="4512" spans="1:17" s="3" customFormat="1" ht="12" customHeight="1">
      <c r="A4512" s="21" t="s">
        <v>5385</v>
      </c>
      <c r="B4512" s="22" t="s">
        <v>27</v>
      </c>
      <c r="C4512" s="21" t="s">
        <v>5386</v>
      </c>
      <c r="D4512" s="21" t="s">
        <v>5389</v>
      </c>
      <c r="E4512" s="23" t="s">
        <v>5392</v>
      </c>
      <c r="F4512" s="24">
        <v>7</v>
      </c>
      <c r="G4512" s="19"/>
      <c r="H4512" s="19"/>
      <c r="I4512" s="25">
        <v>0</v>
      </c>
      <c r="J4512" s="25">
        <v>2.323</v>
      </c>
      <c r="K4512" s="25">
        <v>3.319</v>
      </c>
      <c r="L4512" s="25">
        <v>0</v>
      </c>
      <c r="M4512" s="25">
        <v>3.319</v>
      </c>
      <c r="N4512" s="19"/>
      <c r="O4512" s="19"/>
      <c r="P4512" s="19"/>
      <c r="Q4512" s="19"/>
    </row>
    <row r="4513" spans="1:17" s="3" customFormat="1" ht="12" customHeight="1">
      <c r="A4513" s="21" t="s">
        <v>5385</v>
      </c>
      <c r="B4513" s="22" t="s">
        <v>27</v>
      </c>
      <c r="C4513" s="21" t="s">
        <v>5386</v>
      </c>
      <c r="D4513" s="21" t="s">
        <v>5389</v>
      </c>
      <c r="E4513" s="23" t="s">
        <v>5393</v>
      </c>
      <c r="F4513" s="24">
        <v>7</v>
      </c>
      <c r="G4513" s="19"/>
      <c r="H4513" s="19"/>
      <c r="I4513" s="25">
        <v>7.9420000000000002</v>
      </c>
      <c r="J4513" s="25">
        <v>42.048000000000002</v>
      </c>
      <c r="K4513" s="25">
        <v>27.44</v>
      </c>
      <c r="L4513" s="25">
        <v>0</v>
      </c>
      <c r="M4513" s="25">
        <v>27.44</v>
      </c>
      <c r="N4513" s="19"/>
      <c r="O4513" s="19"/>
      <c r="P4513" s="19"/>
      <c r="Q4513" s="19"/>
    </row>
    <row r="4514" spans="1:17" s="3" customFormat="1" ht="12" customHeight="1">
      <c r="A4514" s="97" t="s">
        <v>30</v>
      </c>
      <c r="B4514" s="98"/>
      <c r="C4514" s="98"/>
      <c r="D4514" s="98"/>
      <c r="E4514" s="98"/>
      <c r="F4514" s="98"/>
      <c r="G4514" s="99"/>
      <c r="H4514" s="19"/>
      <c r="I4514" s="26">
        <f>SUM(I4512:I4513)</f>
        <v>7.9420000000000002</v>
      </c>
      <c r="J4514" s="26">
        <f>SUM(J4512:J4513)</f>
        <v>44.371000000000002</v>
      </c>
      <c r="K4514" s="26">
        <f>SUM(K4512:K4513)</f>
        <v>30.759</v>
      </c>
      <c r="L4514" s="26">
        <f>SUM(L4512:L4513)</f>
        <v>0</v>
      </c>
      <c r="M4514" s="26">
        <f>SUM(M4512:M4513)</f>
        <v>30.759</v>
      </c>
      <c r="N4514" s="19"/>
      <c r="O4514" s="19"/>
      <c r="P4514" s="19"/>
      <c r="Q4514" s="19"/>
    </row>
    <row r="4515" spans="1:17" s="3" customFormat="1" ht="12" customHeight="1">
      <c r="A4515" s="97" t="s">
        <v>31</v>
      </c>
      <c r="B4515" s="98"/>
      <c r="C4515" s="98"/>
      <c r="D4515" s="98"/>
      <c r="E4515" s="98"/>
      <c r="F4515" s="98"/>
      <c r="G4515" s="99"/>
      <c r="H4515" s="19"/>
      <c r="I4515" s="26">
        <v>0</v>
      </c>
      <c r="J4515" s="26">
        <v>0</v>
      </c>
      <c r="K4515" s="19"/>
      <c r="L4515" s="19"/>
      <c r="M4515" s="19"/>
      <c r="N4515" s="19"/>
      <c r="O4515" s="19"/>
      <c r="P4515" s="19"/>
      <c r="Q4515" s="19"/>
    </row>
    <row r="4516" spans="1:17" s="3" customFormat="1" ht="12" customHeight="1">
      <c r="A4516" s="97" t="s">
        <v>32</v>
      </c>
      <c r="B4516" s="98"/>
      <c r="C4516" s="98"/>
      <c r="D4516" s="98"/>
      <c r="E4516" s="98"/>
      <c r="F4516" s="98"/>
      <c r="G4516" s="99"/>
      <c r="H4516" s="26">
        <f>SUMIF(D4511:D4515,"=Project",H4511:H4515)</f>
        <v>0</v>
      </c>
      <c r="I4516" s="26">
        <f>SUMIF(D4511:D4515,"=Project",I4511:I4515)</f>
        <v>0</v>
      </c>
      <c r="J4516" s="26">
        <f>SUMIF(D4511:D4515,"=Project",J4511:J4515)</f>
        <v>0</v>
      </c>
      <c r="K4516" s="26">
        <f>SUMIF(D4511:D4515,"=Project",K4511:K4515)</f>
        <v>0</v>
      </c>
      <c r="L4516" s="26">
        <f>SUMIF(D4511:D4515,"=Project",L4511:L4515)</f>
        <v>0</v>
      </c>
      <c r="M4516" s="26">
        <f>SUMIF(D4511:D4515,"=Project",M4511:M4515)</f>
        <v>0</v>
      </c>
      <c r="N4516" s="26">
        <f>SUMIF(D4511:D4515,"=Project",N4511:N4515)</f>
        <v>0</v>
      </c>
      <c r="O4516" s="26">
        <f>SUMIF(D4511:D4515,"=Project",O4511:O4515)</f>
        <v>0</v>
      </c>
      <c r="P4516" s="26">
        <f>SUMIF(D4511:D4515,"=Project",P4511:P4515)</f>
        <v>0</v>
      </c>
      <c r="Q4516" s="26">
        <f>SUMIF(D4511:D4515,"=Project",Q4511:Q4515)</f>
        <v>0</v>
      </c>
    </row>
    <row r="4517" spans="1:17" s="3" customFormat="1" ht="12" customHeight="1">
      <c r="A4517" s="16" t="s">
        <v>5394</v>
      </c>
      <c r="B4517" s="17" t="s">
        <v>18</v>
      </c>
      <c r="C4517" s="18" t="s">
        <v>5395</v>
      </c>
      <c r="D4517" s="19"/>
      <c r="E4517" s="18" t="s">
        <v>5396</v>
      </c>
      <c r="F4517" s="16" t="s">
        <v>596</v>
      </c>
      <c r="G4517" s="18" t="s">
        <v>5397</v>
      </c>
      <c r="H4517" s="20">
        <v>0</v>
      </c>
      <c r="I4517" s="20">
        <v>51.694000000000003</v>
      </c>
      <c r="J4517" s="20">
        <v>43.054000000000002</v>
      </c>
      <c r="K4517" s="20">
        <v>90.980999999999995</v>
      </c>
      <c r="L4517" s="20">
        <v>0</v>
      </c>
      <c r="M4517" s="20">
        <v>90.980999999999995</v>
      </c>
      <c r="N4517" s="20">
        <v>99.995000000000005</v>
      </c>
      <c r="O4517" s="20">
        <v>80.129000000000005</v>
      </c>
      <c r="P4517" s="20">
        <v>80.647000000000006</v>
      </c>
      <c r="Q4517" s="20">
        <v>81.451999999999998</v>
      </c>
    </row>
    <row r="4518" spans="1:17" s="3" customFormat="1" ht="12" customHeight="1">
      <c r="A4518" s="21" t="s">
        <v>5394</v>
      </c>
      <c r="B4518" s="22" t="s">
        <v>23</v>
      </c>
      <c r="C4518" s="21" t="s">
        <v>5395</v>
      </c>
      <c r="D4518" s="21" t="s">
        <v>5398</v>
      </c>
      <c r="E4518" s="23" t="s">
        <v>5399</v>
      </c>
      <c r="F4518" s="24">
        <v>7</v>
      </c>
      <c r="G4518" s="23" t="s">
        <v>5400</v>
      </c>
      <c r="H4518" s="25">
        <v>0</v>
      </c>
      <c r="I4518" s="25">
        <v>51.694000000000003</v>
      </c>
      <c r="J4518" s="25">
        <v>43.054000000000002</v>
      </c>
      <c r="K4518" s="25">
        <v>90.980999999999995</v>
      </c>
      <c r="L4518" s="25">
        <v>0</v>
      </c>
      <c r="M4518" s="25">
        <v>90.980999999999995</v>
      </c>
      <c r="N4518" s="25">
        <v>99.995000000000005</v>
      </c>
      <c r="O4518" s="25">
        <v>80.129000000000005</v>
      </c>
      <c r="P4518" s="25">
        <v>80.647000000000006</v>
      </c>
      <c r="Q4518" s="25">
        <v>81.451999999999998</v>
      </c>
    </row>
    <row r="4519" spans="1:17" s="3" customFormat="1" ht="12" customHeight="1">
      <c r="A4519" s="21" t="s">
        <v>5394</v>
      </c>
      <c r="B4519" s="22" t="s">
        <v>27</v>
      </c>
      <c r="C4519" s="21" t="s">
        <v>5395</v>
      </c>
      <c r="D4519" s="21" t="s">
        <v>5398</v>
      </c>
      <c r="E4519" s="23" t="s">
        <v>5401</v>
      </c>
      <c r="F4519" s="24">
        <v>7</v>
      </c>
      <c r="G4519" s="19"/>
      <c r="H4519" s="19"/>
      <c r="I4519" s="25">
        <v>17.670999999999999</v>
      </c>
      <c r="J4519" s="25">
        <v>18.085999999999999</v>
      </c>
      <c r="K4519" s="25">
        <v>54.042999999999999</v>
      </c>
      <c r="L4519" s="25">
        <v>0</v>
      </c>
      <c r="M4519" s="25">
        <v>54.042999999999999</v>
      </c>
      <c r="N4519" s="19"/>
      <c r="O4519" s="19"/>
      <c r="P4519" s="19"/>
      <c r="Q4519" s="19"/>
    </row>
    <row r="4520" spans="1:17" s="3" customFormat="1" ht="12" customHeight="1">
      <c r="A4520" s="21" t="s">
        <v>5394</v>
      </c>
      <c r="B4520" s="22" t="s">
        <v>27</v>
      </c>
      <c r="C4520" s="21" t="s">
        <v>5395</v>
      </c>
      <c r="D4520" s="21" t="s">
        <v>5398</v>
      </c>
      <c r="E4520" s="23" t="s">
        <v>5402</v>
      </c>
      <c r="F4520" s="24">
        <v>7</v>
      </c>
      <c r="G4520" s="19"/>
      <c r="H4520" s="19"/>
      <c r="I4520" s="25">
        <v>8.0939999999999994</v>
      </c>
      <c r="J4520" s="25">
        <v>12.853999999999999</v>
      </c>
      <c r="K4520" s="25">
        <v>28.462</v>
      </c>
      <c r="L4520" s="25">
        <v>0</v>
      </c>
      <c r="M4520" s="25">
        <v>28.462</v>
      </c>
      <c r="N4520" s="19"/>
      <c r="O4520" s="19"/>
      <c r="P4520" s="19"/>
      <c r="Q4520" s="19"/>
    </row>
    <row r="4521" spans="1:17" s="3" customFormat="1" ht="12" customHeight="1">
      <c r="A4521" s="21" t="s">
        <v>5394</v>
      </c>
      <c r="B4521" s="22" t="s">
        <v>27</v>
      </c>
      <c r="C4521" s="21" t="s">
        <v>5395</v>
      </c>
      <c r="D4521" s="21" t="s">
        <v>5398</v>
      </c>
      <c r="E4521" s="23" t="s">
        <v>5403</v>
      </c>
      <c r="F4521" s="24">
        <v>7</v>
      </c>
      <c r="G4521" s="19"/>
      <c r="H4521" s="19"/>
      <c r="I4521" s="25">
        <v>11.576000000000001</v>
      </c>
      <c r="J4521" s="25">
        <v>2.0699999999999998</v>
      </c>
      <c r="K4521" s="25">
        <v>0</v>
      </c>
      <c r="L4521" s="25">
        <v>0</v>
      </c>
      <c r="M4521" s="25">
        <v>0</v>
      </c>
      <c r="N4521" s="19"/>
      <c r="O4521" s="19"/>
      <c r="P4521" s="19"/>
      <c r="Q4521" s="19"/>
    </row>
    <row r="4522" spans="1:17" s="3" customFormat="1" ht="12" customHeight="1">
      <c r="A4522" s="21" t="s">
        <v>5394</v>
      </c>
      <c r="B4522" s="22" t="s">
        <v>27</v>
      </c>
      <c r="C4522" s="21" t="s">
        <v>5395</v>
      </c>
      <c r="D4522" s="21" t="s">
        <v>5398</v>
      </c>
      <c r="E4522" s="23" t="s">
        <v>3558</v>
      </c>
      <c r="F4522" s="24">
        <v>7</v>
      </c>
      <c r="G4522" s="19"/>
      <c r="H4522" s="19"/>
      <c r="I4522" s="25">
        <v>3.0680000000000001</v>
      </c>
      <c r="J4522" s="25">
        <v>2.794</v>
      </c>
      <c r="K4522" s="25">
        <v>3.286</v>
      </c>
      <c r="L4522" s="25">
        <v>0</v>
      </c>
      <c r="M4522" s="25">
        <v>3.286</v>
      </c>
      <c r="N4522" s="19"/>
      <c r="O4522" s="19"/>
      <c r="P4522" s="19"/>
      <c r="Q4522" s="19"/>
    </row>
    <row r="4523" spans="1:17" s="3" customFormat="1" ht="12" customHeight="1">
      <c r="A4523" s="21" t="s">
        <v>5394</v>
      </c>
      <c r="B4523" s="22" t="s">
        <v>27</v>
      </c>
      <c r="C4523" s="21" t="s">
        <v>5395</v>
      </c>
      <c r="D4523" s="21" t="s">
        <v>5398</v>
      </c>
      <c r="E4523" s="23" t="s">
        <v>5404</v>
      </c>
      <c r="F4523" s="24">
        <v>7</v>
      </c>
      <c r="G4523" s="19"/>
      <c r="H4523" s="19"/>
      <c r="I4523" s="25">
        <v>11.285</v>
      </c>
      <c r="J4523" s="25">
        <v>7.25</v>
      </c>
      <c r="K4523" s="25">
        <v>5.19</v>
      </c>
      <c r="L4523" s="25">
        <v>0</v>
      </c>
      <c r="M4523" s="25">
        <v>5.19</v>
      </c>
      <c r="N4523" s="19"/>
      <c r="O4523" s="19"/>
      <c r="P4523" s="19"/>
      <c r="Q4523" s="19"/>
    </row>
    <row r="4524" spans="1:17" s="3" customFormat="1" ht="12" customHeight="1">
      <c r="A4524" s="97" t="s">
        <v>30</v>
      </c>
      <c r="B4524" s="98"/>
      <c r="C4524" s="98"/>
      <c r="D4524" s="98"/>
      <c r="E4524" s="98"/>
      <c r="F4524" s="98"/>
      <c r="G4524" s="99"/>
      <c r="H4524" s="19"/>
      <c r="I4524" s="26">
        <f>SUM(I4519:I4523)</f>
        <v>51.694000000000003</v>
      </c>
      <c r="J4524" s="26">
        <f>SUM(J4519:J4523)</f>
        <v>43.053999999999995</v>
      </c>
      <c r="K4524" s="26">
        <f>SUM(K4519:K4523)</f>
        <v>90.980999999999995</v>
      </c>
      <c r="L4524" s="26">
        <f>SUM(L4519:L4523)</f>
        <v>0</v>
      </c>
      <c r="M4524" s="26">
        <f>SUM(M4519:M4523)</f>
        <v>90.980999999999995</v>
      </c>
      <c r="N4524" s="19"/>
      <c r="O4524" s="19"/>
      <c r="P4524" s="19"/>
      <c r="Q4524" s="19"/>
    </row>
    <row r="4525" spans="1:17" s="3" customFormat="1" ht="12" customHeight="1">
      <c r="A4525" s="97" t="s">
        <v>31</v>
      </c>
      <c r="B4525" s="98"/>
      <c r="C4525" s="98"/>
      <c r="D4525" s="98"/>
      <c r="E4525" s="98"/>
      <c r="F4525" s="98"/>
      <c r="G4525" s="99"/>
      <c r="H4525" s="19"/>
      <c r="I4525" s="26">
        <v>0</v>
      </c>
      <c r="J4525" s="26">
        <v>0</v>
      </c>
      <c r="K4525" s="19"/>
      <c r="L4525" s="19"/>
      <c r="M4525" s="19"/>
      <c r="N4525" s="19"/>
      <c r="O4525" s="19"/>
      <c r="P4525" s="19"/>
      <c r="Q4525" s="19"/>
    </row>
    <row r="4526" spans="1:17" s="3" customFormat="1" ht="12" customHeight="1">
      <c r="A4526" s="97" t="s">
        <v>32</v>
      </c>
      <c r="B4526" s="98"/>
      <c r="C4526" s="98"/>
      <c r="D4526" s="98"/>
      <c r="E4526" s="98"/>
      <c r="F4526" s="98"/>
      <c r="G4526" s="99"/>
      <c r="H4526" s="26">
        <f>SUMIF(D4518:D4525,"=Project",H4518:H4525)</f>
        <v>0</v>
      </c>
      <c r="I4526" s="26">
        <f>SUMIF(D4518:D4525,"=Project",I4518:I4525)</f>
        <v>0</v>
      </c>
      <c r="J4526" s="26">
        <f>SUMIF(D4518:D4525,"=Project",J4518:J4525)</f>
        <v>0</v>
      </c>
      <c r="K4526" s="26">
        <f>SUMIF(D4518:D4525,"=Project",K4518:K4525)</f>
        <v>0</v>
      </c>
      <c r="L4526" s="26">
        <f>SUMIF(D4518:D4525,"=Project",L4518:L4525)</f>
        <v>0</v>
      </c>
      <c r="M4526" s="26">
        <f>SUMIF(D4518:D4525,"=Project",M4518:M4525)</f>
        <v>0</v>
      </c>
      <c r="N4526" s="26">
        <f>SUMIF(D4518:D4525,"=Project",N4518:N4525)</f>
        <v>0</v>
      </c>
      <c r="O4526" s="26">
        <f>SUMIF(D4518:D4525,"=Project",O4518:O4525)</f>
        <v>0</v>
      </c>
      <c r="P4526" s="26">
        <f>SUMIF(D4518:D4525,"=Project",P4518:P4525)</f>
        <v>0</v>
      </c>
      <c r="Q4526" s="26">
        <f>SUMIF(D4518:D4525,"=Project",Q4518:Q4525)</f>
        <v>0</v>
      </c>
    </row>
    <row r="4527" spans="1:17" s="3" customFormat="1" ht="12" customHeight="1">
      <c r="A4527" s="16" t="s">
        <v>5405</v>
      </c>
      <c r="B4527" s="17" t="s">
        <v>18</v>
      </c>
      <c r="C4527" s="18" t="s">
        <v>5406</v>
      </c>
      <c r="D4527" s="19"/>
      <c r="E4527" s="18" t="s">
        <v>5407</v>
      </c>
      <c r="F4527" s="16" t="s">
        <v>596</v>
      </c>
      <c r="G4527" s="18" t="s">
        <v>5408</v>
      </c>
      <c r="H4527" s="20">
        <v>0</v>
      </c>
      <c r="I4527" s="20">
        <v>9.7530000000000001</v>
      </c>
      <c r="J4527" s="20">
        <v>13.129</v>
      </c>
      <c r="K4527" s="20">
        <v>13.694000000000001</v>
      </c>
      <c r="L4527" s="20">
        <v>0</v>
      </c>
      <c r="M4527" s="20">
        <v>13.694000000000001</v>
      </c>
      <c r="N4527" s="20">
        <v>14.194000000000001</v>
      </c>
      <c r="O4527" s="20">
        <v>14.678000000000001</v>
      </c>
      <c r="P4527" s="20">
        <v>14.685</v>
      </c>
      <c r="Q4527" s="20">
        <v>14.832000000000001</v>
      </c>
    </row>
    <row r="4528" spans="1:17" s="3" customFormat="1" ht="12" customHeight="1">
      <c r="A4528" s="21" t="s">
        <v>5405</v>
      </c>
      <c r="B4528" s="22" t="s">
        <v>23</v>
      </c>
      <c r="C4528" s="21" t="s">
        <v>5406</v>
      </c>
      <c r="D4528" s="21" t="s">
        <v>5409</v>
      </c>
      <c r="E4528" s="23" t="s">
        <v>5407</v>
      </c>
      <c r="F4528" s="24">
        <v>7</v>
      </c>
      <c r="G4528" s="23" t="s">
        <v>5410</v>
      </c>
      <c r="H4528" s="25">
        <v>0</v>
      </c>
      <c r="I4528" s="25">
        <v>9.7530000000000001</v>
      </c>
      <c r="J4528" s="25">
        <v>13.129</v>
      </c>
      <c r="K4528" s="25">
        <v>13.694000000000001</v>
      </c>
      <c r="L4528" s="25">
        <v>0</v>
      </c>
      <c r="M4528" s="25">
        <v>13.694000000000001</v>
      </c>
      <c r="N4528" s="25">
        <v>14.194000000000001</v>
      </c>
      <c r="O4528" s="25">
        <v>14.678000000000001</v>
      </c>
      <c r="P4528" s="25">
        <v>14.685</v>
      </c>
      <c r="Q4528" s="25">
        <v>14.832000000000001</v>
      </c>
    </row>
    <row r="4529" spans="1:17" s="3" customFormat="1" ht="12" customHeight="1">
      <c r="A4529" s="21" t="s">
        <v>5405</v>
      </c>
      <c r="B4529" s="22" t="s">
        <v>27</v>
      </c>
      <c r="C4529" s="21" t="s">
        <v>5406</v>
      </c>
      <c r="D4529" s="21" t="s">
        <v>5409</v>
      </c>
      <c r="E4529" s="23" t="s">
        <v>5407</v>
      </c>
      <c r="F4529" s="24">
        <v>7</v>
      </c>
      <c r="G4529" s="19"/>
      <c r="H4529" s="19"/>
      <c r="I4529" s="25">
        <v>9.7530000000000001</v>
      </c>
      <c r="J4529" s="25">
        <v>13.129</v>
      </c>
      <c r="K4529" s="25">
        <v>13.694000000000001</v>
      </c>
      <c r="L4529" s="25">
        <v>0</v>
      </c>
      <c r="M4529" s="25">
        <v>13.694000000000001</v>
      </c>
      <c r="N4529" s="19"/>
      <c r="O4529" s="19"/>
      <c r="P4529" s="19"/>
      <c r="Q4529" s="19"/>
    </row>
    <row r="4530" spans="1:17" s="3" customFormat="1" ht="12" customHeight="1">
      <c r="A4530" s="97" t="s">
        <v>30</v>
      </c>
      <c r="B4530" s="98"/>
      <c r="C4530" s="98"/>
      <c r="D4530" s="98"/>
      <c r="E4530" s="98"/>
      <c r="F4530" s="98"/>
      <c r="G4530" s="99"/>
      <c r="H4530" s="19"/>
      <c r="I4530" s="26">
        <f>SUM(I4529:I4529)</f>
        <v>9.7530000000000001</v>
      </c>
      <c r="J4530" s="26">
        <f>SUM(J4529:J4529)</f>
        <v>13.129</v>
      </c>
      <c r="K4530" s="26">
        <f>SUM(K4529:K4529)</f>
        <v>13.694000000000001</v>
      </c>
      <c r="L4530" s="26">
        <f>SUM(L4529:L4529)</f>
        <v>0</v>
      </c>
      <c r="M4530" s="26">
        <f>SUM(M4529:M4529)</f>
        <v>13.694000000000001</v>
      </c>
      <c r="N4530" s="19"/>
      <c r="O4530" s="19"/>
      <c r="P4530" s="19"/>
      <c r="Q4530" s="19"/>
    </row>
    <row r="4531" spans="1:17" s="3" customFormat="1" ht="12" customHeight="1">
      <c r="A4531" s="97" t="s">
        <v>31</v>
      </c>
      <c r="B4531" s="98"/>
      <c r="C4531" s="98"/>
      <c r="D4531" s="98"/>
      <c r="E4531" s="98"/>
      <c r="F4531" s="98"/>
      <c r="G4531" s="99"/>
      <c r="H4531" s="19"/>
      <c r="I4531" s="26">
        <v>0</v>
      </c>
      <c r="J4531" s="26">
        <v>0</v>
      </c>
      <c r="K4531" s="19"/>
      <c r="L4531" s="19"/>
      <c r="M4531" s="19"/>
      <c r="N4531" s="19"/>
      <c r="O4531" s="19"/>
      <c r="P4531" s="19"/>
      <c r="Q4531" s="19"/>
    </row>
    <row r="4532" spans="1:17" s="3" customFormat="1" ht="12" customHeight="1">
      <c r="A4532" s="97" t="s">
        <v>32</v>
      </c>
      <c r="B4532" s="98"/>
      <c r="C4532" s="98"/>
      <c r="D4532" s="98"/>
      <c r="E4532" s="98"/>
      <c r="F4532" s="98"/>
      <c r="G4532" s="99"/>
      <c r="H4532" s="26">
        <f>SUMIF(D4528:D4531,"=Project",H4528:H4531)</f>
        <v>0</v>
      </c>
      <c r="I4532" s="26">
        <f>SUMIF(D4528:D4531,"=Project",I4528:I4531)</f>
        <v>0</v>
      </c>
      <c r="J4532" s="26">
        <f>SUMIF(D4528:D4531,"=Project",J4528:J4531)</f>
        <v>0</v>
      </c>
      <c r="K4532" s="26">
        <f>SUMIF(D4528:D4531,"=Project",K4528:K4531)</f>
        <v>0</v>
      </c>
      <c r="L4532" s="26">
        <f>SUMIF(D4528:D4531,"=Project",L4528:L4531)</f>
        <v>0</v>
      </c>
      <c r="M4532" s="26">
        <f>SUMIF(D4528:D4531,"=Project",M4528:M4531)</f>
        <v>0</v>
      </c>
      <c r="N4532" s="26">
        <f>SUMIF(D4528:D4531,"=Project",N4528:N4531)</f>
        <v>0</v>
      </c>
      <c r="O4532" s="26">
        <f>SUMIF(D4528:D4531,"=Project",O4528:O4531)</f>
        <v>0</v>
      </c>
      <c r="P4532" s="26">
        <f>SUMIF(D4528:D4531,"=Project",P4528:P4531)</f>
        <v>0</v>
      </c>
      <c r="Q4532" s="26">
        <f>SUMIF(D4528:D4531,"=Project",Q4528:Q4531)</f>
        <v>0</v>
      </c>
    </row>
    <row r="4533" spans="1:17" s="3" customFormat="1" ht="12" customHeight="1">
      <c r="A4533" s="16" t="s">
        <v>5411</v>
      </c>
      <c r="B4533" s="17" t="s">
        <v>18</v>
      </c>
      <c r="C4533" s="18" t="s">
        <v>5412</v>
      </c>
      <c r="D4533" s="19"/>
      <c r="E4533" s="18" t="s">
        <v>5413</v>
      </c>
      <c r="F4533" s="16" t="s">
        <v>596</v>
      </c>
      <c r="G4533" s="18" t="s">
        <v>5414</v>
      </c>
      <c r="H4533" s="20">
        <v>0</v>
      </c>
      <c r="I4533" s="20">
        <v>0</v>
      </c>
      <c r="J4533" s="20">
        <v>0</v>
      </c>
      <c r="K4533" s="20">
        <v>20.981999999999999</v>
      </c>
      <c r="L4533" s="20">
        <v>0</v>
      </c>
      <c r="M4533" s="20">
        <v>20.981999999999999</v>
      </c>
      <c r="N4533" s="20">
        <v>19.841000000000001</v>
      </c>
      <c r="O4533" s="20">
        <v>23.509</v>
      </c>
      <c r="P4533" s="20">
        <v>38.774999999999999</v>
      </c>
      <c r="Q4533" s="20">
        <v>44.814999999999998</v>
      </c>
    </row>
    <row r="4534" spans="1:17" s="3" customFormat="1" ht="12" customHeight="1">
      <c r="A4534" s="21" t="s">
        <v>5411</v>
      </c>
      <c r="B4534" s="22" t="s">
        <v>23</v>
      </c>
      <c r="C4534" s="21" t="s">
        <v>5412</v>
      </c>
      <c r="D4534" s="21" t="s">
        <v>5415</v>
      </c>
      <c r="E4534" s="23" t="s">
        <v>5416</v>
      </c>
      <c r="F4534" s="24">
        <v>7</v>
      </c>
      <c r="G4534" s="23" t="s">
        <v>5417</v>
      </c>
      <c r="H4534" s="25">
        <v>0</v>
      </c>
      <c r="I4534" s="25">
        <v>0</v>
      </c>
      <c r="J4534" s="25">
        <v>0</v>
      </c>
      <c r="K4534" s="25">
        <v>20.981999999999999</v>
      </c>
      <c r="L4534" s="25">
        <v>0</v>
      </c>
      <c r="M4534" s="25">
        <v>20.981999999999999</v>
      </c>
      <c r="N4534" s="25">
        <v>19.841000000000001</v>
      </c>
      <c r="O4534" s="25">
        <v>23.509</v>
      </c>
      <c r="P4534" s="25">
        <v>38.774999999999999</v>
      </c>
      <c r="Q4534" s="25">
        <v>44.814999999999998</v>
      </c>
    </row>
    <row r="4535" spans="1:17" s="3" customFormat="1" ht="12" customHeight="1">
      <c r="A4535" s="21" t="s">
        <v>5411</v>
      </c>
      <c r="B4535" s="22" t="s">
        <v>27</v>
      </c>
      <c r="C4535" s="21" t="s">
        <v>5412</v>
      </c>
      <c r="D4535" s="21" t="s">
        <v>5415</v>
      </c>
      <c r="E4535" s="23" t="s">
        <v>5418</v>
      </c>
      <c r="F4535" s="24">
        <v>7</v>
      </c>
      <c r="G4535" s="19"/>
      <c r="H4535" s="19"/>
      <c r="I4535" s="25">
        <v>0</v>
      </c>
      <c r="J4535" s="25">
        <v>0</v>
      </c>
      <c r="K4535" s="25">
        <v>20.981999999999999</v>
      </c>
      <c r="L4535" s="25">
        <v>0</v>
      </c>
      <c r="M4535" s="25">
        <v>20.981999999999999</v>
      </c>
      <c r="N4535" s="19"/>
      <c r="O4535" s="19"/>
      <c r="P4535" s="19"/>
      <c r="Q4535" s="19"/>
    </row>
    <row r="4536" spans="1:17" s="3" customFormat="1" ht="12" customHeight="1">
      <c r="A4536" s="97" t="s">
        <v>30</v>
      </c>
      <c r="B4536" s="98"/>
      <c r="C4536" s="98"/>
      <c r="D4536" s="98"/>
      <c r="E4536" s="98"/>
      <c r="F4536" s="98"/>
      <c r="G4536" s="99"/>
      <c r="H4536" s="19"/>
      <c r="I4536" s="26">
        <f>SUM(I4535:I4535)</f>
        <v>0</v>
      </c>
      <c r="J4536" s="26">
        <f>SUM(J4535:J4535)</f>
        <v>0</v>
      </c>
      <c r="K4536" s="26">
        <f>SUM(K4535:K4535)</f>
        <v>20.981999999999999</v>
      </c>
      <c r="L4536" s="26">
        <f>SUM(L4535:L4535)</f>
        <v>0</v>
      </c>
      <c r="M4536" s="26">
        <f>SUM(M4535:M4535)</f>
        <v>20.981999999999999</v>
      </c>
      <c r="N4536" s="19"/>
      <c r="O4536" s="19"/>
      <c r="P4536" s="19"/>
      <c r="Q4536" s="19"/>
    </row>
    <row r="4537" spans="1:17" s="3" customFormat="1" ht="12" customHeight="1">
      <c r="A4537" s="97" t="s">
        <v>31</v>
      </c>
      <c r="B4537" s="98"/>
      <c r="C4537" s="98"/>
      <c r="D4537" s="98"/>
      <c r="E4537" s="98"/>
      <c r="F4537" s="98"/>
      <c r="G4537" s="99"/>
      <c r="H4537" s="19"/>
      <c r="I4537" s="26">
        <v>0</v>
      </c>
      <c r="J4537" s="26">
        <v>0</v>
      </c>
      <c r="K4537" s="19"/>
      <c r="L4537" s="19"/>
      <c r="M4537" s="19"/>
      <c r="N4537" s="19"/>
      <c r="O4537" s="19"/>
      <c r="P4537" s="19"/>
      <c r="Q4537" s="19"/>
    </row>
    <row r="4538" spans="1:17" s="3" customFormat="1" ht="12" customHeight="1">
      <c r="A4538" s="97" t="s">
        <v>32</v>
      </c>
      <c r="B4538" s="98"/>
      <c r="C4538" s="98"/>
      <c r="D4538" s="98"/>
      <c r="E4538" s="98"/>
      <c r="F4538" s="98"/>
      <c r="G4538" s="99"/>
      <c r="H4538" s="26">
        <f>SUMIF(D4534:D4537,"=Project",H4534:H4537)</f>
        <v>0</v>
      </c>
      <c r="I4538" s="26">
        <f>SUMIF(D4534:D4537,"=Project",I4534:I4537)</f>
        <v>0</v>
      </c>
      <c r="J4538" s="26">
        <f>SUMIF(D4534:D4537,"=Project",J4534:J4537)</f>
        <v>0</v>
      </c>
      <c r="K4538" s="26">
        <f>SUMIF(D4534:D4537,"=Project",K4534:K4537)</f>
        <v>0</v>
      </c>
      <c r="L4538" s="26">
        <f>SUMIF(D4534:D4537,"=Project",L4534:L4537)</f>
        <v>0</v>
      </c>
      <c r="M4538" s="26">
        <f>SUMIF(D4534:D4537,"=Project",M4534:M4537)</f>
        <v>0</v>
      </c>
      <c r="N4538" s="26">
        <f>SUMIF(D4534:D4537,"=Project",N4534:N4537)</f>
        <v>0</v>
      </c>
      <c r="O4538" s="26">
        <f>SUMIF(D4534:D4537,"=Project",O4534:O4537)</f>
        <v>0</v>
      </c>
      <c r="P4538" s="26">
        <f>SUMIF(D4534:D4537,"=Project",P4534:P4537)</f>
        <v>0</v>
      </c>
      <c r="Q4538" s="26">
        <f>SUMIF(D4534:D4537,"=Project",Q4534:Q4537)</f>
        <v>0</v>
      </c>
    </row>
    <row r="4539" spans="1:17" s="3" customFormat="1" ht="12" customHeight="1">
      <c r="A4539" s="16" t="s">
        <v>5419</v>
      </c>
      <c r="B4539" s="17" t="s">
        <v>18</v>
      </c>
      <c r="C4539" s="18" t="s">
        <v>5420</v>
      </c>
      <c r="D4539" s="19"/>
      <c r="E4539" s="18" t="s">
        <v>3537</v>
      </c>
      <c r="F4539" s="16" t="s">
        <v>596</v>
      </c>
      <c r="G4539" s="18" t="s">
        <v>5421</v>
      </c>
      <c r="H4539" s="20">
        <v>0</v>
      </c>
      <c r="I4539" s="20">
        <v>5.5590000000000002</v>
      </c>
      <c r="J4539" s="20">
        <v>0</v>
      </c>
      <c r="K4539" s="20">
        <v>0</v>
      </c>
      <c r="L4539" s="20">
        <v>0</v>
      </c>
      <c r="M4539" s="20">
        <v>0</v>
      </c>
      <c r="N4539" s="20">
        <v>0</v>
      </c>
      <c r="O4539" s="20">
        <v>0</v>
      </c>
      <c r="P4539" s="20">
        <v>0</v>
      </c>
      <c r="Q4539" s="20">
        <v>0</v>
      </c>
    </row>
    <row r="4540" spans="1:17" s="3" customFormat="1" ht="12" customHeight="1">
      <c r="A4540" s="21" t="s">
        <v>5419</v>
      </c>
      <c r="B4540" s="22" t="s">
        <v>23</v>
      </c>
      <c r="C4540" s="21" t="s">
        <v>5420</v>
      </c>
      <c r="D4540" s="21" t="s">
        <v>5422</v>
      </c>
      <c r="E4540" s="23" t="s">
        <v>4828</v>
      </c>
      <c r="F4540" s="24">
        <v>7</v>
      </c>
      <c r="G4540" s="23" t="s">
        <v>5423</v>
      </c>
      <c r="H4540" s="25">
        <v>0</v>
      </c>
      <c r="I4540" s="25">
        <v>5.5590000000000002</v>
      </c>
      <c r="J4540" s="25">
        <v>0</v>
      </c>
      <c r="K4540" s="25">
        <v>0</v>
      </c>
      <c r="L4540" s="25">
        <v>0</v>
      </c>
      <c r="M4540" s="25">
        <v>0</v>
      </c>
      <c r="N4540" s="25">
        <v>0</v>
      </c>
      <c r="O4540" s="25">
        <v>0</v>
      </c>
      <c r="P4540" s="25">
        <v>0</v>
      </c>
      <c r="Q4540" s="25">
        <v>0</v>
      </c>
    </row>
    <row r="4541" spans="1:17" s="3" customFormat="1" ht="12" customHeight="1">
      <c r="A4541" s="21" t="s">
        <v>5419</v>
      </c>
      <c r="B4541" s="22" t="s">
        <v>27</v>
      </c>
      <c r="C4541" s="21" t="s">
        <v>5420</v>
      </c>
      <c r="D4541" s="21" t="s">
        <v>5422</v>
      </c>
      <c r="E4541" s="23" t="s">
        <v>5424</v>
      </c>
      <c r="F4541" s="24">
        <v>7</v>
      </c>
      <c r="G4541" s="19"/>
      <c r="H4541" s="19"/>
      <c r="I4541" s="25">
        <v>2.1859999999999999</v>
      </c>
      <c r="J4541" s="25">
        <v>0</v>
      </c>
      <c r="K4541" s="25">
        <v>0</v>
      </c>
      <c r="L4541" s="25">
        <v>0</v>
      </c>
      <c r="M4541" s="25">
        <v>0</v>
      </c>
      <c r="N4541" s="19"/>
      <c r="O4541" s="19"/>
      <c r="P4541" s="19"/>
      <c r="Q4541" s="19"/>
    </row>
    <row r="4542" spans="1:17" s="3" customFormat="1" ht="12" customHeight="1">
      <c r="A4542" s="21" t="s">
        <v>5419</v>
      </c>
      <c r="B4542" s="22" t="s">
        <v>27</v>
      </c>
      <c r="C4542" s="21" t="s">
        <v>5420</v>
      </c>
      <c r="D4542" s="21" t="s">
        <v>5422</v>
      </c>
      <c r="E4542" s="23" t="s">
        <v>3503</v>
      </c>
      <c r="F4542" s="24">
        <v>7</v>
      </c>
      <c r="G4542" s="19"/>
      <c r="H4542" s="19"/>
      <c r="I4542" s="25">
        <v>0.52</v>
      </c>
      <c r="J4542" s="25">
        <v>0</v>
      </c>
      <c r="K4542" s="25">
        <v>0</v>
      </c>
      <c r="L4542" s="25">
        <v>0</v>
      </c>
      <c r="M4542" s="25">
        <v>0</v>
      </c>
      <c r="N4542" s="19"/>
      <c r="O4542" s="19"/>
      <c r="P4542" s="19"/>
      <c r="Q4542" s="19"/>
    </row>
    <row r="4543" spans="1:17" s="3" customFormat="1" ht="12" customHeight="1">
      <c r="A4543" s="21" t="s">
        <v>5419</v>
      </c>
      <c r="B4543" s="22" t="s">
        <v>27</v>
      </c>
      <c r="C4543" s="21" t="s">
        <v>5420</v>
      </c>
      <c r="D4543" s="21" t="s">
        <v>5422</v>
      </c>
      <c r="E4543" s="23" t="s">
        <v>5425</v>
      </c>
      <c r="F4543" s="24">
        <v>7</v>
      </c>
      <c r="G4543" s="19"/>
      <c r="H4543" s="19"/>
      <c r="I4543" s="25">
        <v>2.8530000000000002</v>
      </c>
      <c r="J4543" s="25">
        <v>0</v>
      </c>
      <c r="K4543" s="25">
        <v>0</v>
      </c>
      <c r="L4543" s="25">
        <v>0</v>
      </c>
      <c r="M4543" s="25">
        <v>0</v>
      </c>
      <c r="N4543" s="19"/>
      <c r="O4543" s="19"/>
      <c r="P4543" s="19"/>
      <c r="Q4543" s="19"/>
    </row>
    <row r="4544" spans="1:17" s="3" customFormat="1" ht="12" customHeight="1">
      <c r="A4544" s="97" t="s">
        <v>30</v>
      </c>
      <c r="B4544" s="98"/>
      <c r="C4544" s="98"/>
      <c r="D4544" s="98"/>
      <c r="E4544" s="98"/>
      <c r="F4544" s="98"/>
      <c r="G4544" s="99"/>
      <c r="H4544" s="19"/>
      <c r="I4544" s="26">
        <f>SUM(I4541:I4543)</f>
        <v>5.5590000000000002</v>
      </c>
      <c r="J4544" s="26">
        <f>SUM(J4541:J4543)</f>
        <v>0</v>
      </c>
      <c r="K4544" s="26">
        <f>SUM(K4541:K4543)</f>
        <v>0</v>
      </c>
      <c r="L4544" s="26">
        <f>SUM(L4541:L4543)</f>
        <v>0</v>
      </c>
      <c r="M4544" s="26">
        <f>SUM(M4541:M4543)</f>
        <v>0</v>
      </c>
      <c r="N4544" s="19"/>
      <c r="O4544" s="19"/>
      <c r="P4544" s="19"/>
      <c r="Q4544" s="19"/>
    </row>
    <row r="4545" spans="1:17" s="3" customFormat="1" ht="12" customHeight="1">
      <c r="A4545" s="97" t="s">
        <v>31</v>
      </c>
      <c r="B4545" s="98"/>
      <c r="C4545" s="98"/>
      <c r="D4545" s="98"/>
      <c r="E4545" s="98"/>
      <c r="F4545" s="98"/>
      <c r="G4545" s="99"/>
      <c r="H4545" s="19"/>
      <c r="I4545" s="26">
        <v>0</v>
      </c>
      <c r="J4545" s="26">
        <v>0</v>
      </c>
      <c r="K4545" s="19"/>
      <c r="L4545" s="19"/>
      <c r="M4545" s="19"/>
      <c r="N4545" s="19"/>
      <c r="O4545" s="19"/>
      <c r="P4545" s="19"/>
      <c r="Q4545" s="19"/>
    </row>
    <row r="4546" spans="1:17" s="3" customFormat="1" ht="12" customHeight="1">
      <c r="A4546" s="97" t="s">
        <v>32</v>
      </c>
      <c r="B4546" s="98"/>
      <c r="C4546" s="98"/>
      <c r="D4546" s="98"/>
      <c r="E4546" s="98"/>
      <c r="F4546" s="98"/>
      <c r="G4546" s="99"/>
      <c r="H4546" s="26">
        <f>SUMIF(D4540:D4545,"=Project",H4540:H4545)</f>
        <v>0</v>
      </c>
      <c r="I4546" s="26">
        <f>SUMIF(D4540:D4545,"=Project",I4540:I4545)</f>
        <v>0</v>
      </c>
      <c r="J4546" s="26">
        <f>SUMIF(D4540:D4545,"=Project",J4540:J4545)</f>
        <v>0</v>
      </c>
      <c r="K4546" s="26">
        <f>SUMIF(D4540:D4545,"=Project",K4540:K4545)</f>
        <v>0</v>
      </c>
      <c r="L4546" s="26">
        <f>SUMIF(D4540:D4545,"=Project",L4540:L4545)</f>
        <v>0</v>
      </c>
      <c r="M4546" s="26">
        <f>SUMIF(D4540:D4545,"=Project",M4540:M4545)</f>
        <v>0</v>
      </c>
      <c r="N4546" s="26">
        <f>SUMIF(D4540:D4545,"=Project",N4540:N4545)</f>
        <v>0</v>
      </c>
      <c r="O4546" s="26">
        <f>SUMIF(D4540:D4545,"=Project",O4540:O4545)</f>
        <v>0</v>
      </c>
      <c r="P4546" s="26">
        <f>SUMIF(D4540:D4545,"=Project",P4540:P4545)</f>
        <v>0</v>
      </c>
      <c r="Q4546" s="26">
        <f>SUMIF(D4540:D4545,"=Project",Q4540:Q4545)</f>
        <v>0</v>
      </c>
    </row>
    <row r="4547" spans="1:17" s="3" customFormat="1" ht="12" customHeight="1">
      <c r="A4547" s="16" t="s">
        <v>5426</v>
      </c>
      <c r="B4547" s="17" t="s">
        <v>18</v>
      </c>
      <c r="C4547" s="18" t="s">
        <v>5427</v>
      </c>
      <c r="D4547" s="19"/>
      <c r="E4547" s="18" t="s">
        <v>5428</v>
      </c>
      <c r="F4547" s="16" t="s">
        <v>596</v>
      </c>
      <c r="G4547" s="18" t="s">
        <v>5429</v>
      </c>
      <c r="H4547" s="20">
        <v>0</v>
      </c>
      <c r="I4547" s="20">
        <v>0.56799999999999995</v>
      </c>
      <c r="J4547" s="20">
        <v>1.5940000000000001</v>
      </c>
      <c r="K4547" s="20">
        <v>1.64</v>
      </c>
      <c r="L4547" s="20">
        <v>0</v>
      </c>
      <c r="M4547" s="20">
        <v>1.64</v>
      </c>
      <c r="N4547" s="20">
        <v>1.6759999999999999</v>
      </c>
      <c r="O4547" s="20">
        <v>1.71</v>
      </c>
      <c r="P4547" s="20">
        <v>1.7310000000000001</v>
      </c>
      <c r="Q4547" s="20">
        <v>1.748</v>
      </c>
    </row>
    <row r="4548" spans="1:17" s="3" customFormat="1" ht="12" customHeight="1">
      <c r="A4548" s="21" t="s">
        <v>5426</v>
      </c>
      <c r="B4548" s="22" t="s">
        <v>23</v>
      </c>
      <c r="C4548" s="21" t="s">
        <v>5427</v>
      </c>
      <c r="D4548" s="21" t="s">
        <v>5430</v>
      </c>
      <c r="E4548" s="23" t="s">
        <v>5431</v>
      </c>
      <c r="F4548" s="24">
        <v>7</v>
      </c>
      <c r="G4548" s="23" t="s">
        <v>5432</v>
      </c>
      <c r="H4548" s="25">
        <v>0</v>
      </c>
      <c r="I4548" s="25">
        <v>0.56799999999999995</v>
      </c>
      <c r="J4548" s="25">
        <v>1.5940000000000001</v>
      </c>
      <c r="K4548" s="25">
        <v>1.64</v>
      </c>
      <c r="L4548" s="25">
        <v>0</v>
      </c>
      <c r="M4548" s="25">
        <v>1.64</v>
      </c>
      <c r="N4548" s="25">
        <v>1.6759999999999999</v>
      </c>
      <c r="O4548" s="25">
        <v>1.71</v>
      </c>
      <c r="P4548" s="25">
        <v>1.7310000000000001</v>
      </c>
      <c r="Q4548" s="25">
        <v>1.748</v>
      </c>
    </row>
    <row r="4549" spans="1:17" s="3" customFormat="1" ht="12" customHeight="1">
      <c r="A4549" s="21" t="s">
        <v>5426</v>
      </c>
      <c r="B4549" s="22" t="s">
        <v>27</v>
      </c>
      <c r="C4549" s="21" t="s">
        <v>5427</v>
      </c>
      <c r="D4549" s="21" t="s">
        <v>5430</v>
      </c>
      <c r="E4549" s="23" t="s">
        <v>5433</v>
      </c>
      <c r="F4549" s="24">
        <v>7</v>
      </c>
      <c r="G4549" s="19"/>
      <c r="H4549" s="19"/>
      <c r="I4549" s="25">
        <v>0.56799999999999995</v>
      </c>
      <c r="J4549" s="25">
        <v>1.5940000000000001</v>
      </c>
      <c r="K4549" s="25">
        <v>1.64</v>
      </c>
      <c r="L4549" s="25">
        <v>0</v>
      </c>
      <c r="M4549" s="25">
        <v>1.64</v>
      </c>
      <c r="N4549" s="19"/>
      <c r="O4549" s="19"/>
      <c r="P4549" s="19"/>
      <c r="Q4549" s="19"/>
    </row>
    <row r="4550" spans="1:17" s="3" customFormat="1" ht="12" customHeight="1">
      <c r="A4550" s="97" t="s">
        <v>30</v>
      </c>
      <c r="B4550" s="98"/>
      <c r="C4550" s="98"/>
      <c r="D4550" s="98"/>
      <c r="E4550" s="98"/>
      <c r="F4550" s="98"/>
      <c r="G4550" s="99"/>
      <c r="H4550" s="19"/>
      <c r="I4550" s="26">
        <f>SUM(I4549:I4549)</f>
        <v>0.56799999999999995</v>
      </c>
      <c r="J4550" s="26">
        <f>SUM(J4549:J4549)</f>
        <v>1.5940000000000001</v>
      </c>
      <c r="K4550" s="26">
        <f>SUM(K4549:K4549)</f>
        <v>1.64</v>
      </c>
      <c r="L4550" s="26">
        <f>SUM(L4549:L4549)</f>
        <v>0</v>
      </c>
      <c r="M4550" s="26">
        <f>SUM(M4549:M4549)</f>
        <v>1.64</v>
      </c>
      <c r="N4550" s="19"/>
      <c r="O4550" s="19"/>
      <c r="P4550" s="19"/>
      <c r="Q4550" s="19"/>
    </row>
    <row r="4551" spans="1:17" s="3" customFormat="1" ht="12" customHeight="1">
      <c r="A4551" s="97" t="s">
        <v>31</v>
      </c>
      <c r="B4551" s="98"/>
      <c r="C4551" s="98"/>
      <c r="D4551" s="98"/>
      <c r="E4551" s="98"/>
      <c r="F4551" s="98"/>
      <c r="G4551" s="99"/>
      <c r="H4551" s="19"/>
      <c r="I4551" s="26">
        <v>0</v>
      </c>
      <c r="J4551" s="26">
        <v>0</v>
      </c>
      <c r="K4551" s="19"/>
      <c r="L4551" s="19"/>
      <c r="M4551" s="19"/>
      <c r="N4551" s="19"/>
      <c r="O4551" s="19"/>
      <c r="P4551" s="19"/>
      <c r="Q4551" s="19"/>
    </row>
    <row r="4552" spans="1:17" s="3" customFormat="1" ht="12" customHeight="1">
      <c r="A4552" s="97" t="s">
        <v>32</v>
      </c>
      <c r="B4552" s="98"/>
      <c r="C4552" s="98"/>
      <c r="D4552" s="98"/>
      <c r="E4552" s="98"/>
      <c r="F4552" s="98"/>
      <c r="G4552" s="99"/>
      <c r="H4552" s="26">
        <f>SUMIF(D4548:D4551,"=Project",H4548:H4551)</f>
        <v>0</v>
      </c>
      <c r="I4552" s="26">
        <f>SUMIF(D4548:D4551,"=Project",I4548:I4551)</f>
        <v>0</v>
      </c>
      <c r="J4552" s="26">
        <f>SUMIF(D4548:D4551,"=Project",J4548:J4551)</f>
        <v>0</v>
      </c>
      <c r="K4552" s="26">
        <f>SUMIF(D4548:D4551,"=Project",K4548:K4551)</f>
        <v>0</v>
      </c>
      <c r="L4552" s="26">
        <f>SUMIF(D4548:D4551,"=Project",L4548:L4551)</f>
        <v>0</v>
      </c>
      <c r="M4552" s="26">
        <f>SUMIF(D4548:D4551,"=Project",M4548:M4551)</f>
        <v>0</v>
      </c>
      <c r="N4552" s="26">
        <f>SUMIF(D4548:D4551,"=Project",N4548:N4551)</f>
        <v>0</v>
      </c>
      <c r="O4552" s="26">
        <f>SUMIF(D4548:D4551,"=Project",O4548:O4551)</f>
        <v>0</v>
      </c>
      <c r="P4552" s="26">
        <f>SUMIF(D4548:D4551,"=Project",P4548:P4551)</f>
        <v>0</v>
      </c>
      <c r="Q4552" s="26">
        <f>SUMIF(D4548:D4551,"=Project",Q4548:Q4551)</f>
        <v>0</v>
      </c>
    </row>
    <row r="4553" spans="1:17" s="3" customFormat="1" ht="12" customHeight="1">
      <c r="A4553" s="16" t="s">
        <v>5434</v>
      </c>
      <c r="B4553" s="17" t="s">
        <v>18</v>
      </c>
      <c r="C4553" s="18" t="s">
        <v>5435</v>
      </c>
      <c r="D4553" s="19"/>
      <c r="E4553" s="18" t="s">
        <v>5436</v>
      </c>
      <c r="F4553" s="16" t="s">
        <v>596</v>
      </c>
      <c r="G4553" s="18" t="s">
        <v>5437</v>
      </c>
      <c r="H4553" s="20">
        <v>0</v>
      </c>
      <c r="I4553" s="20">
        <v>162.309</v>
      </c>
      <c r="J4553" s="20">
        <v>179.98099999999999</v>
      </c>
      <c r="K4553" s="20">
        <v>219.04599999999999</v>
      </c>
      <c r="L4553" s="20">
        <v>0</v>
      </c>
      <c r="M4553" s="20">
        <v>219.04599999999999</v>
      </c>
      <c r="N4553" s="20">
        <v>223.41499999999999</v>
      </c>
      <c r="O4553" s="20">
        <v>222.47300000000001</v>
      </c>
      <c r="P4553" s="20">
        <v>296.36799999999999</v>
      </c>
      <c r="Q4553" s="20">
        <v>299.32400000000001</v>
      </c>
    </row>
    <row r="4554" spans="1:17" s="3" customFormat="1" ht="12" customHeight="1">
      <c r="A4554" s="21" t="s">
        <v>5434</v>
      </c>
      <c r="B4554" s="22" t="s">
        <v>23</v>
      </c>
      <c r="C4554" s="21" t="s">
        <v>5435</v>
      </c>
      <c r="D4554" s="21" t="s">
        <v>5438</v>
      </c>
      <c r="E4554" s="23" t="s">
        <v>5439</v>
      </c>
      <c r="F4554" s="24">
        <v>7</v>
      </c>
      <c r="G4554" s="23" t="s">
        <v>5440</v>
      </c>
      <c r="H4554" s="25">
        <v>0</v>
      </c>
      <c r="I4554" s="25">
        <v>83.09</v>
      </c>
      <c r="J4554" s="25">
        <v>123.06399999999999</v>
      </c>
      <c r="K4554" s="25">
        <v>161.40600000000001</v>
      </c>
      <c r="L4554" s="25">
        <v>0</v>
      </c>
      <c r="M4554" s="25">
        <v>161.40600000000001</v>
      </c>
      <c r="N4554" s="25">
        <v>165.22800000000001</v>
      </c>
      <c r="O4554" s="25">
        <v>165.54400000000001</v>
      </c>
      <c r="P4554" s="25">
        <v>237.821</v>
      </c>
      <c r="Q4554" s="25">
        <v>240.19399999999999</v>
      </c>
    </row>
    <row r="4555" spans="1:17" s="3" customFormat="1" ht="12" customHeight="1">
      <c r="A4555" s="21" t="s">
        <v>5434</v>
      </c>
      <c r="B4555" s="22" t="s">
        <v>27</v>
      </c>
      <c r="C4555" s="21" t="s">
        <v>5435</v>
      </c>
      <c r="D4555" s="21" t="s">
        <v>5438</v>
      </c>
      <c r="E4555" s="23" t="s">
        <v>5439</v>
      </c>
      <c r="F4555" s="24">
        <v>7</v>
      </c>
      <c r="G4555" s="19"/>
      <c r="H4555" s="19"/>
      <c r="I4555" s="25">
        <v>83.09</v>
      </c>
      <c r="J4555" s="25">
        <v>123.06399999999999</v>
      </c>
      <c r="K4555" s="25">
        <v>161.40600000000001</v>
      </c>
      <c r="L4555" s="25">
        <v>0</v>
      </c>
      <c r="M4555" s="25">
        <v>161.40600000000001</v>
      </c>
      <c r="N4555" s="19"/>
      <c r="O4555" s="19"/>
      <c r="P4555" s="19"/>
      <c r="Q4555" s="19"/>
    </row>
    <row r="4556" spans="1:17" s="3" customFormat="1" ht="12" customHeight="1">
      <c r="A4556" s="97" t="s">
        <v>30</v>
      </c>
      <c r="B4556" s="98"/>
      <c r="C4556" s="98"/>
      <c r="D4556" s="98"/>
      <c r="E4556" s="98"/>
      <c r="F4556" s="98"/>
      <c r="G4556" s="99"/>
      <c r="H4556" s="19"/>
      <c r="I4556" s="26">
        <f>SUM(I4555:I4555)</f>
        <v>83.09</v>
      </c>
      <c r="J4556" s="26">
        <f>SUM(J4555:J4555)</f>
        <v>123.06399999999999</v>
      </c>
      <c r="K4556" s="26">
        <f>SUM(K4555:K4555)</f>
        <v>161.40600000000001</v>
      </c>
      <c r="L4556" s="26">
        <f>SUM(L4555:L4555)</f>
        <v>0</v>
      </c>
      <c r="M4556" s="26">
        <f>SUM(M4555:M4555)</f>
        <v>161.40600000000001</v>
      </c>
      <c r="N4556" s="19"/>
      <c r="O4556" s="19"/>
      <c r="P4556" s="19"/>
      <c r="Q4556" s="19"/>
    </row>
    <row r="4557" spans="1:17" s="3" customFormat="1" ht="12" customHeight="1">
      <c r="A4557" s="97" t="s">
        <v>31</v>
      </c>
      <c r="B4557" s="98"/>
      <c r="C4557" s="98"/>
      <c r="D4557" s="98"/>
      <c r="E4557" s="98"/>
      <c r="F4557" s="98"/>
      <c r="G4557" s="99"/>
      <c r="H4557" s="19"/>
      <c r="I4557" s="26">
        <v>0</v>
      </c>
      <c r="J4557" s="26">
        <v>0</v>
      </c>
      <c r="K4557" s="19"/>
      <c r="L4557" s="19"/>
      <c r="M4557" s="19"/>
      <c r="N4557" s="19"/>
      <c r="O4557" s="19"/>
      <c r="P4557" s="19"/>
      <c r="Q4557" s="19"/>
    </row>
    <row r="4558" spans="1:17" s="3" customFormat="1" ht="12" customHeight="1">
      <c r="A4558" s="21" t="s">
        <v>5434</v>
      </c>
      <c r="B4558" s="22" t="s">
        <v>23</v>
      </c>
      <c r="C4558" s="21" t="s">
        <v>5435</v>
      </c>
      <c r="D4558" s="21" t="s">
        <v>5441</v>
      </c>
      <c r="E4558" s="23" t="s">
        <v>5436</v>
      </c>
      <c r="F4558" s="24">
        <v>7</v>
      </c>
      <c r="G4558" s="23" t="s">
        <v>5442</v>
      </c>
      <c r="H4558" s="25">
        <v>0</v>
      </c>
      <c r="I4558" s="25">
        <v>79.218999999999994</v>
      </c>
      <c r="J4558" s="25">
        <v>56.917000000000002</v>
      </c>
      <c r="K4558" s="25">
        <v>57.64</v>
      </c>
      <c r="L4558" s="25">
        <v>0</v>
      </c>
      <c r="M4558" s="25">
        <v>57.64</v>
      </c>
      <c r="N4558" s="25">
        <v>58.186999999999998</v>
      </c>
      <c r="O4558" s="25">
        <v>56.929000000000002</v>
      </c>
      <c r="P4558" s="25">
        <v>58.546999999999997</v>
      </c>
      <c r="Q4558" s="25">
        <v>59.13</v>
      </c>
    </row>
    <row r="4559" spans="1:17" s="3" customFormat="1" ht="12" customHeight="1">
      <c r="A4559" s="21" t="s">
        <v>5434</v>
      </c>
      <c r="B4559" s="22" t="s">
        <v>27</v>
      </c>
      <c r="C4559" s="21" t="s">
        <v>5435</v>
      </c>
      <c r="D4559" s="21" t="s">
        <v>5441</v>
      </c>
      <c r="E4559" s="23" t="s">
        <v>5443</v>
      </c>
      <c r="F4559" s="24">
        <v>7</v>
      </c>
      <c r="G4559" s="19"/>
      <c r="H4559" s="19"/>
      <c r="I4559" s="25">
        <v>79.218999999999994</v>
      </c>
      <c r="J4559" s="25">
        <v>56.917000000000002</v>
      </c>
      <c r="K4559" s="25">
        <v>57.64</v>
      </c>
      <c r="L4559" s="25">
        <v>0</v>
      </c>
      <c r="M4559" s="25">
        <v>57.64</v>
      </c>
      <c r="N4559" s="19"/>
      <c r="O4559" s="19"/>
      <c r="P4559" s="19"/>
      <c r="Q4559" s="19"/>
    </row>
    <row r="4560" spans="1:17" s="3" customFormat="1" ht="12" customHeight="1">
      <c r="A4560" s="97" t="s">
        <v>30</v>
      </c>
      <c r="B4560" s="98"/>
      <c r="C4560" s="98"/>
      <c r="D4560" s="98"/>
      <c r="E4560" s="98"/>
      <c r="F4560" s="98"/>
      <c r="G4560" s="99"/>
      <c r="H4560" s="19"/>
      <c r="I4560" s="26">
        <f>SUM(I4559:I4559)</f>
        <v>79.218999999999994</v>
      </c>
      <c r="J4560" s="26">
        <f>SUM(J4559:J4559)</f>
        <v>56.917000000000002</v>
      </c>
      <c r="K4560" s="26">
        <f>SUM(K4559:K4559)</f>
        <v>57.64</v>
      </c>
      <c r="L4560" s="26">
        <f>SUM(L4559:L4559)</f>
        <v>0</v>
      </c>
      <c r="M4560" s="26">
        <f>SUM(M4559:M4559)</f>
        <v>57.64</v>
      </c>
      <c r="N4560" s="19"/>
      <c r="O4560" s="19"/>
      <c r="P4560" s="19"/>
      <c r="Q4560" s="19"/>
    </row>
    <row r="4561" spans="1:17" s="3" customFormat="1" ht="12" customHeight="1">
      <c r="A4561" s="97" t="s">
        <v>31</v>
      </c>
      <c r="B4561" s="98"/>
      <c r="C4561" s="98"/>
      <c r="D4561" s="98"/>
      <c r="E4561" s="98"/>
      <c r="F4561" s="98"/>
      <c r="G4561" s="99"/>
      <c r="H4561" s="19"/>
      <c r="I4561" s="26">
        <v>0</v>
      </c>
      <c r="J4561" s="26">
        <v>0</v>
      </c>
      <c r="K4561" s="19"/>
      <c r="L4561" s="19"/>
      <c r="M4561" s="19"/>
      <c r="N4561" s="19"/>
      <c r="O4561" s="19"/>
      <c r="P4561" s="19"/>
      <c r="Q4561" s="19"/>
    </row>
    <row r="4562" spans="1:17" s="3" customFormat="1" ht="12" customHeight="1">
      <c r="A4562" s="97" t="s">
        <v>32</v>
      </c>
      <c r="B4562" s="98"/>
      <c r="C4562" s="98"/>
      <c r="D4562" s="98"/>
      <c r="E4562" s="98"/>
      <c r="F4562" s="98"/>
      <c r="G4562" s="99"/>
      <c r="H4562" s="26">
        <f>SUMIF(D4554:D4561,"=Project",H4554:H4561)</f>
        <v>0</v>
      </c>
      <c r="I4562" s="26">
        <f>SUMIF(D4554:D4561,"=Project",I4554:I4561)</f>
        <v>0</v>
      </c>
      <c r="J4562" s="26">
        <f>SUMIF(D4554:D4561,"=Project",J4554:J4561)</f>
        <v>0</v>
      </c>
      <c r="K4562" s="26">
        <f>SUMIF(D4554:D4561,"=Project",K4554:K4561)</f>
        <v>0</v>
      </c>
      <c r="L4562" s="26">
        <f>SUMIF(D4554:D4561,"=Project",L4554:L4561)</f>
        <v>0</v>
      </c>
      <c r="M4562" s="26">
        <f>SUMIF(D4554:D4561,"=Project",M4554:M4561)</f>
        <v>0</v>
      </c>
      <c r="N4562" s="26">
        <f>SUMIF(D4554:D4561,"=Project",N4554:N4561)</f>
        <v>0</v>
      </c>
      <c r="O4562" s="26">
        <f>SUMIF(D4554:D4561,"=Project",O4554:O4561)</f>
        <v>0</v>
      </c>
      <c r="P4562" s="26">
        <f>SUMIF(D4554:D4561,"=Project",P4554:P4561)</f>
        <v>0</v>
      </c>
      <c r="Q4562" s="26">
        <f>SUMIF(D4554:D4561,"=Project",Q4554:Q4561)</f>
        <v>0</v>
      </c>
    </row>
    <row r="4563" spans="1:17" s="3" customFormat="1" ht="12" customHeight="1">
      <c r="A4563" s="16" t="s">
        <v>5444</v>
      </c>
      <c r="B4563" s="17" t="s">
        <v>18</v>
      </c>
      <c r="C4563" s="18" t="s">
        <v>5445</v>
      </c>
      <c r="D4563" s="19"/>
      <c r="E4563" s="18" t="s">
        <v>5446</v>
      </c>
      <c r="F4563" s="16" t="s">
        <v>596</v>
      </c>
      <c r="G4563" s="18" t="s">
        <v>5447</v>
      </c>
      <c r="H4563" s="20">
        <v>0</v>
      </c>
      <c r="I4563" s="20">
        <v>26.574999999999999</v>
      </c>
      <c r="J4563" s="20">
        <v>8.4239999999999995</v>
      </c>
      <c r="K4563" s="20">
        <v>11.255000000000001</v>
      </c>
      <c r="L4563" s="20">
        <v>0</v>
      </c>
      <c r="M4563" s="20">
        <v>11.255000000000001</v>
      </c>
      <c r="N4563" s="20">
        <v>11.5</v>
      </c>
      <c r="O4563" s="20">
        <v>11.698</v>
      </c>
      <c r="P4563" s="20">
        <v>8.9649999999999999</v>
      </c>
      <c r="Q4563" s="20">
        <v>9.0540000000000003</v>
      </c>
    </row>
    <row r="4564" spans="1:17" s="3" customFormat="1" ht="12" customHeight="1">
      <c r="A4564" s="21" t="s">
        <v>5444</v>
      </c>
      <c r="B4564" s="22" t="s">
        <v>23</v>
      </c>
      <c r="C4564" s="21" t="s">
        <v>5445</v>
      </c>
      <c r="D4564" s="21" t="s">
        <v>5448</v>
      </c>
      <c r="E4564" s="23" t="s">
        <v>5449</v>
      </c>
      <c r="F4564" s="24">
        <v>7</v>
      </c>
      <c r="G4564" s="23" t="s">
        <v>5450</v>
      </c>
      <c r="H4564" s="25">
        <v>0</v>
      </c>
      <c r="I4564" s="25">
        <v>7.0090000000000003</v>
      </c>
      <c r="J4564" s="25">
        <v>8.4239999999999995</v>
      </c>
      <c r="K4564" s="25">
        <v>11.255000000000001</v>
      </c>
      <c r="L4564" s="25">
        <v>0</v>
      </c>
      <c r="M4564" s="25">
        <v>11.255000000000001</v>
      </c>
      <c r="N4564" s="25">
        <v>11.5</v>
      </c>
      <c r="O4564" s="25">
        <v>11.698</v>
      </c>
      <c r="P4564" s="25">
        <v>8.9649999999999999</v>
      </c>
      <c r="Q4564" s="25">
        <v>9.0540000000000003</v>
      </c>
    </row>
    <row r="4565" spans="1:17" s="3" customFormat="1" ht="12" customHeight="1">
      <c r="A4565" s="21" t="s">
        <v>5444</v>
      </c>
      <c r="B4565" s="22" t="s">
        <v>27</v>
      </c>
      <c r="C4565" s="21" t="s">
        <v>5445</v>
      </c>
      <c r="D4565" s="21" t="s">
        <v>5448</v>
      </c>
      <c r="E4565" s="23" t="s">
        <v>5451</v>
      </c>
      <c r="F4565" s="24">
        <v>7</v>
      </c>
      <c r="G4565" s="19"/>
      <c r="H4565" s="19"/>
      <c r="I4565" s="25">
        <v>6.9729999999999999</v>
      </c>
      <c r="J4565" s="25">
        <v>7.5609999999999999</v>
      </c>
      <c r="K4565" s="25">
        <v>9.8510000000000009</v>
      </c>
      <c r="L4565" s="25">
        <v>0</v>
      </c>
      <c r="M4565" s="25">
        <v>9.8510000000000009</v>
      </c>
      <c r="N4565" s="19"/>
      <c r="O4565" s="19"/>
      <c r="P4565" s="19"/>
      <c r="Q4565" s="19"/>
    </row>
    <row r="4566" spans="1:17" s="3" customFormat="1" ht="12" customHeight="1">
      <c r="A4566" s="21" t="s">
        <v>5444</v>
      </c>
      <c r="B4566" s="22" t="s">
        <v>27</v>
      </c>
      <c r="C4566" s="21" t="s">
        <v>5445</v>
      </c>
      <c r="D4566" s="21" t="s">
        <v>5448</v>
      </c>
      <c r="E4566" s="23" t="s">
        <v>5452</v>
      </c>
      <c r="F4566" s="24">
        <v>7</v>
      </c>
      <c r="G4566" s="19"/>
      <c r="H4566" s="19"/>
      <c r="I4566" s="25">
        <v>0</v>
      </c>
      <c r="J4566" s="25">
        <v>0.46300000000000002</v>
      </c>
      <c r="K4566" s="25">
        <v>0.75600000000000001</v>
      </c>
      <c r="L4566" s="25">
        <v>0</v>
      </c>
      <c r="M4566" s="25">
        <v>0.75600000000000001</v>
      </c>
      <c r="N4566" s="19"/>
      <c r="O4566" s="19"/>
      <c r="P4566" s="19"/>
      <c r="Q4566" s="19"/>
    </row>
    <row r="4567" spans="1:17" s="3" customFormat="1" ht="12" customHeight="1">
      <c r="A4567" s="21" t="s">
        <v>5444</v>
      </c>
      <c r="B4567" s="22" t="s">
        <v>27</v>
      </c>
      <c r="C4567" s="21" t="s">
        <v>5445</v>
      </c>
      <c r="D4567" s="21" t="s">
        <v>5448</v>
      </c>
      <c r="E4567" s="23" t="s">
        <v>5453</v>
      </c>
      <c r="F4567" s="24">
        <v>7</v>
      </c>
      <c r="G4567" s="19"/>
      <c r="H4567" s="19"/>
      <c r="I4567" s="25">
        <v>3.5999999999999997E-2</v>
      </c>
      <c r="J4567" s="25">
        <v>0.4</v>
      </c>
      <c r="K4567" s="25">
        <v>0.64800000000000002</v>
      </c>
      <c r="L4567" s="25">
        <v>0</v>
      </c>
      <c r="M4567" s="25">
        <v>0.64800000000000002</v>
      </c>
      <c r="N4567" s="19"/>
      <c r="O4567" s="19"/>
      <c r="P4567" s="19"/>
      <c r="Q4567" s="19"/>
    </row>
    <row r="4568" spans="1:17" s="3" customFormat="1" ht="12" customHeight="1">
      <c r="A4568" s="97" t="s">
        <v>30</v>
      </c>
      <c r="B4568" s="98"/>
      <c r="C4568" s="98"/>
      <c r="D4568" s="98"/>
      <c r="E4568" s="98"/>
      <c r="F4568" s="98"/>
      <c r="G4568" s="99"/>
      <c r="H4568" s="19"/>
      <c r="I4568" s="26">
        <f>SUM(I4565:I4567)</f>
        <v>7.0089999999999995</v>
      </c>
      <c r="J4568" s="26">
        <f>SUM(J4565:J4567)</f>
        <v>8.4239999999999995</v>
      </c>
      <c r="K4568" s="26">
        <f>SUM(K4565:K4567)</f>
        <v>11.255000000000001</v>
      </c>
      <c r="L4568" s="26">
        <f>SUM(L4565:L4567)</f>
        <v>0</v>
      </c>
      <c r="M4568" s="26">
        <f>SUM(M4565:M4567)</f>
        <v>11.255000000000001</v>
      </c>
      <c r="N4568" s="19"/>
      <c r="O4568" s="19"/>
      <c r="P4568" s="19"/>
      <c r="Q4568" s="19"/>
    </row>
    <row r="4569" spans="1:17" s="3" customFormat="1" ht="12" customHeight="1">
      <c r="A4569" s="97" t="s">
        <v>31</v>
      </c>
      <c r="B4569" s="98"/>
      <c r="C4569" s="98"/>
      <c r="D4569" s="98"/>
      <c r="E4569" s="98"/>
      <c r="F4569" s="98"/>
      <c r="G4569" s="99"/>
      <c r="H4569" s="19"/>
      <c r="I4569" s="26">
        <v>0</v>
      </c>
      <c r="J4569" s="26">
        <v>0</v>
      </c>
      <c r="K4569" s="19"/>
      <c r="L4569" s="19"/>
      <c r="M4569" s="19"/>
      <c r="N4569" s="19"/>
      <c r="O4569" s="19"/>
      <c r="P4569" s="19"/>
      <c r="Q4569" s="19"/>
    </row>
    <row r="4570" spans="1:17" s="3" customFormat="1" ht="12" customHeight="1">
      <c r="A4570" s="21" t="s">
        <v>5444</v>
      </c>
      <c r="B4570" s="22" t="s">
        <v>23</v>
      </c>
      <c r="C4570" s="21" t="s">
        <v>5445</v>
      </c>
      <c r="D4570" s="21" t="s">
        <v>5454</v>
      </c>
      <c r="E4570" s="23" t="s">
        <v>5455</v>
      </c>
      <c r="F4570" s="24">
        <v>7</v>
      </c>
      <c r="G4570" s="23" t="s">
        <v>5456</v>
      </c>
      <c r="H4570" s="25">
        <v>0</v>
      </c>
      <c r="I4570" s="25">
        <v>19.565999999999999</v>
      </c>
      <c r="J4570" s="25">
        <v>0</v>
      </c>
      <c r="K4570" s="25">
        <v>0</v>
      </c>
      <c r="L4570" s="25">
        <v>0</v>
      </c>
      <c r="M4570" s="25">
        <v>0</v>
      </c>
      <c r="N4570" s="25">
        <v>0</v>
      </c>
      <c r="O4570" s="25">
        <v>0</v>
      </c>
      <c r="P4570" s="25">
        <v>0</v>
      </c>
      <c r="Q4570" s="25">
        <v>0</v>
      </c>
    </row>
    <row r="4571" spans="1:17" s="3" customFormat="1" ht="12" customHeight="1">
      <c r="A4571" s="21" t="s">
        <v>5444</v>
      </c>
      <c r="B4571" s="22" t="s">
        <v>27</v>
      </c>
      <c r="C4571" s="21" t="s">
        <v>5445</v>
      </c>
      <c r="D4571" s="21" t="s">
        <v>5454</v>
      </c>
      <c r="E4571" s="23" t="s">
        <v>5457</v>
      </c>
      <c r="F4571" s="24">
        <v>7</v>
      </c>
      <c r="G4571" s="19"/>
      <c r="H4571" s="19"/>
      <c r="I4571" s="25">
        <v>0.3</v>
      </c>
      <c r="J4571" s="25">
        <v>0</v>
      </c>
      <c r="K4571" s="25">
        <v>0</v>
      </c>
      <c r="L4571" s="25">
        <v>0</v>
      </c>
      <c r="M4571" s="25">
        <v>0</v>
      </c>
      <c r="N4571" s="19"/>
      <c r="O4571" s="19"/>
      <c r="P4571" s="19"/>
      <c r="Q4571" s="19"/>
    </row>
    <row r="4572" spans="1:17" s="3" customFormat="1" ht="12" customHeight="1">
      <c r="A4572" s="21" t="s">
        <v>5444</v>
      </c>
      <c r="B4572" s="22" t="s">
        <v>27</v>
      </c>
      <c r="C4572" s="21" t="s">
        <v>5445</v>
      </c>
      <c r="D4572" s="21" t="s">
        <v>5454</v>
      </c>
      <c r="E4572" s="23" t="s">
        <v>5458</v>
      </c>
      <c r="F4572" s="24">
        <v>7</v>
      </c>
      <c r="G4572" s="19"/>
      <c r="H4572" s="19"/>
      <c r="I4572" s="25">
        <v>19.265999999999998</v>
      </c>
      <c r="J4572" s="25">
        <v>0</v>
      </c>
      <c r="K4572" s="25">
        <v>0</v>
      </c>
      <c r="L4572" s="25">
        <v>0</v>
      </c>
      <c r="M4572" s="25">
        <v>0</v>
      </c>
      <c r="N4572" s="19"/>
      <c r="O4572" s="19"/>
      <c r="P4572" s="19"/>
      <c r="Q4572" s="19"/>
    </row>
    <row r="4573" spans="1:17" s="3" customFormat="1" ht="12" customHeight="1">
      <c r="A4573" s="97" t="s">
        <v>30</v>
      </c>
      <c r="B4573" s="98"/>
      <c r="C4573" s="98"/>
      <c r="D4573" s="98"/>
      <c r="E4573" s="98"/>
      <c r="F4573" s="98"/>
      <c r="G4573" s="99"/>
      <c r="H4573" s="19"/>
      <c r="I4573" s="26">
        <f>SUM(I4571:I4572)</f>
        <v>19.565999999999999</v>
      </c>
      <c r="J4573" s="26">
        <f>SUM(J4571:J4572)</f>
        <v>0</v>
      </c>
      <c r="K4573" s="26">
        <f>SUM(K4571:K4572)</f>
        <v>0</v>
      </c>
      <c r="L4573" s="26">
        <f>SUM(L4571:L4572)</f>
        <v>0</v>
      </c>
      <c r="M4573" s="26">
        <f>SUM(M4571:M4572)</f>
        <v>0</v>
      </c>
      <c r="N4573" s="19"/>
      <c r="O4573" s="19"/>
      <c r="P4573" s="19"/>
      <c r="Q4573" s="19"/>
    </row>
    <row r="4574" spans="1:17" s="3" customFormat="1" ht="12" customHeight="1">
      <c r="A4574" s="97" t="s">
        <v>31</v>
      </c>
      <c r="B4574" s="98"/>
      <c r="C4574" s="98"/>
      <c r="D4574" s="98"/>
      <c r="E4574" s="98"/>
      <c r="F4574" s="98"/>
      <c r="G4574" s="99"/>
      <c r="H4574" s="19"/>
      <c r="I4574" s="26">
        <v>0</v>
      </c>
      <c r="J4574" s="26">
        <v>0</v>
      </c>
      <c r="K4574" s="19"/>
      <c r="L4574" s="19"/>
      <c r="M4574" s="19"/>
      <c r="N4574" s="19"/>
      <c r="O4574" s="19"/>
      <c r="P4574" s="19"/>
      <c r="Q4574" s="19"/>
    </row>
    <row r="4575" spans="1:17" s="3" customFormat="1" ht="12" customHeight="1">
      <c r="A4575" s="97" t="s">
        <v>32</v>
      </c>
      <c r="B4575" s="98"/>
      <c r="C4575" s="98"/>
      <c r="D4575" s="98"/>
      <c r="E4575" s="98"/>
      <c r="F4575" s="98"/>
      <c r="G4575" s="99"/>
      <c r="H4575" s="26">
        <f>SUMIF(D4564:D4574,"=Project",H4564:H4574)</f>
        <v>0</v>
      </c>
      <c r="I4575" s="26">
        <f>SUMIF(D4564:D4574,"=Project",I4564:I4574)</f>
        <v>0</v>
      </c>
      <c r="J4575" s="26">
        <f>SUMIF(D4564:D4574,"=Project",J4564:J4574)</f>
        <v>0</v>
      </c>
      <c r="K4575" s="26">
        <f>SUMIF(D4564:D4574,"=Project",K4564:K4574)</f>
        <v>0</v>
      </c>
      <c r="L4575" s="26">
        <f>SUMIF(D4564:D4574,"=Project",L4564:L4574)</f>
        <v>0</v>
      </c>
      <c r="M4575" s="26">
        <f>SUMIF(D4564:D4574,"=Project",M4564:M4574)</f>
        <v>0</v>
      </c>
      <c r="N4575" s="26">
        <f>SUMIF(D4564:D4574,"=Project",N4564:N4574)</f>
        <v>0</v>
      </c>
      <c r="O4575" s="26">
        <f>SUMIF(D4564:D4574,"=Project",O4564:O4574)</f>
        <v>0</v>
      </c>
      <c r="P4575" s="26">
        <f>SUMIF(D4564:D4574,"=Project",P4564:P4574)</f>
        <v>0</v>
      </c>
      <c r="Q4575" s="26">
        <f>SUMIF(D4564:D4574,"=Project",Q4564:Q4574)</f>
        <v>0</v>
      </c>
    </row>
    <row r="4576" spans="1:17" s="3" customFormat="1" ht="12" customHeight="1">
      <c r="A4576" s="16" t="s">
        <v>5459</v>
      </c>
      <c r="B4576" s="17" t="s">
        <v>18</v>
      </c>
      <c r="C4576" s="18" t="s">
        <v>5460</v>
      </c>
      <c r="D4576" s="19"/>
      <c r="E4576" s="18" t="s">
        <v>5461</v>
      </c>
      <c r="F4576" s="16" t="s">
        <v>596</v>
      </c>
      <c r="G4576" s="18" t="s">
        <v>5462</v>
      </c>
      <c r="H4576" s="20">
        <v>0</v>
      </c>
      <c r="I4576" s="20">
        <v>317.214</v>
      </c>
      <c r="J4576" s="20">
        <v>739.21100000000001</v>
      </c>
      <c r="K4576" s="20">
        <v>492.36399999999998</v>
      </c>
      <c r="L4576" s="20">
        <v>0</v>
      </c>
      <c r="M4576" s="20">
        <v>492.36399999999998</v>
      </c>
      <c r="N4576" s="20">
        <v>335.13600000000002</v>
      </c>
      <c r="O4576" s="20">
        <v>163.63999999999999</v>
      </c>
      <c r="P4576" s="20">
        <v>151.05799999999999</v>
      </c>
      <c r="Q4576" s="20">
        <v>151.66499999999999</v>
      </c>
    </row>
    <row r="4577" spans="1:17" s="3" customFormat="1" ht="12" customHeight="1">
      <c r="A4577" s="21" t="s">
        <v>5459</v>
      </c>
      <c r="B4577" s="22" t="s">
        <v>23</v>
      </c>
      <c r="C4577" s="21" t="s">
        <v>5460</v>
      </c>
      <c r="D4577" s="21" t="s">
        <v>5463</v>
      </c>
      <c r="E4577" s="23" t="s">
        <v>5464</v>
      </c>
      <c r="F4577" s="24">
        <v>7</v>
      </c>
      <c r="G4577" s="23" t="s">
        <v>5465</v>
      </c>
      <c r="H4577" s="25">
        <v>0</v>
      </c>
      <c r="I4577" s="25">
        <v>242.85900000000001</v>
      </c>
      <c r="J4577" s="25">
        <v>729.29200000000003</v>
      </c>
      <c r="K4577" s="25">
        <v>474.44200000000001</v>
      </c>
      <c r="L4577" s="25">
        <v>0</v>
      </c>
      <c r="M4577" s="25">
        <v>474.44200000000001</v>
      </c>
      <c r="N4577" s="25">
        <v>316.63200000000001</v>
      </c>
      <c r="O4577" s="25">
        <v>152.73400000000001</v>
      </c>
      <c r="P4577" s="25">
        <v>140.13900000000001</v>
      </c>
      <c r="Q4577" s="25">
        <v>140.637</v>
      </c>
    </row>
    <row r="4578" spans="1:17" s="3" customFormat="1" ht="12" customHeight="1">
      <c r="A4578" s="21" t="s">
        <v>5459</v>
      </c>
      <c r="B4578" s="22" t="s">
        <v>27</v>
      </c>
      <c r="C4578" s="21" t="s">
        <v>5460</v>
      </c>
      <c r="D4578" s="21" t="s">
        <v>5463</v>
      </c>
      <c r="E4578" s="23" t="s">
        <v>5466</v>
      </c>
      <c r="F4578" s="24">
        <v>7</v>
      </c>
      <c r="G4578" s="19"/>
      <c r="H4578" s="19"/>
      <c r="I4578" s="25">
        <v>214.93199999999999</v>
      </c>
      <c r="J4578" s="25">
        <v>691.32299999999998</v>
      </c>
      <c r="K4578" s="25">
        <v>457.077</v>
      </c>
      <c r="L4578" s="25">
        <v>0</v>
      </c>
      <c r="M4578" s="25">
        <v>457.077</v>
      </c>
      <c r="N4578" s="19"/>
      <c r="O4578" s="19"/>
      <c r="P4578" s="19"/>
      <c r="Q4578" s="19"/>
    </row>
    <row r="4579" spans="1:17" s="3" customFormat="1" ht="12" customHeight="1">
      <c r="A4579" s="21" t="s">
        <v>5459</v>
      </c>
      <c r="B4579" s="22" t="s">
        <v>27</v>
      </c>
      <c r="C4579" s="21" t="s">
        <v>5460</v>
      </c>
      <c r="D4579" s="21" t="s">
        <v>5463</v>
      </c>
      <c r="E4579" s="23" t="s">
        <v>5467</v>
      </c>
      <c r="F4579" s="24">
        <v>7</v>
      </c>
      <c r="G4579" s="19"/>
      <c r="H4579" s="19"/>
      <c r="I4579" s="25">
        <v>9.7029999999999994</v>
      </c>
      <c r="J4579" s="25">
        <v>6.9050000000000002</v>
      </c>
      <c r="K4579" s="25">
        <v>6</v>
      </c>
      <c r="L4579" s="25">
        <v>0</v>
      </c>
      <c r="M4579" s="25">
        <v>6</v>
      </c>
      <c r="N4579" s="19"/>
      <c r="O4579" s="19"/>
      <c r="P4579" s="19"/>
      <c r="Q4579" s="19"/>
    </row>
    <row r="4580" spans="1:17" s="3" customFormat="1" ht="12" customHeight="1">
      <c r="A4580" s="21" t="s">
        <v>5459</v>
      </c>
      <c r="B4580" s="22" t="s">
        <v>27</v>
      </c>
      <c r="C4580" s="21" t="s">
        <v>5460</v>
      </c>
      <c r="D4580" s="21" t="s">
        <v>5463</v>
      </c>
      <c r="E4580" s="23" t="s">
        <v>5468</v>
      </c>
      <c r="F4580" s="24">
        <v>7</v>
      </c>
      <c r="G4580" s="19"/>
      <c r="H4580" s="19"/>
      <c r="I4580" s="25">
        <v>9.2240000000000002</v>
      </c>
      <c r="J4580" s="25">
        <v>9.0640000000000001</v>
      </c>
      <c r="K4580" s="25">
        <v>11.365</v>
      </c>
      <c r="L4580" s="25">
        <v>0</v>
      </c>
      <c r="M4580" s="25">
        <v>11.365</v>
      </c>
      <c r="N4580" s="19"/>
      <c r="O4580" s="19"/>
      <c r="P4580" s="19"/>
      <c r="Q4580" s="19"/>
    </row>
    <row r="4581" spans="1:17" s="3" customFormat="1" ht="12" customHeight="1">
      <c r="A4581" s="97" t="s">
        <v>30</v>
      </c>
      <c r="B4581" s="98"/>
      <c r="C4581" s="98"/>
      <c r="D4581" s="98"/>
      <c r="E4581" s="98"/>
      <c r="F4581" s="98"/>
      <c r="G4581" s="99"/>
      <c r="H4581" s="19"/>
      <c r="I4581" s="26">
        <f>SUM(I4578:I4580)</f>
        <v>233.85899999999998</v>
      </c>
      <c r="J4581" s="26">
        <f>SUM(J4578:J4580)</f>
        <v>707.29199999999992</v>
      </c>
      <c r="K4581" s="26">
        <f>SUM(K4578:K4580)</f>
        <v>474.44200000000001</v>
      </c>
      <c r="L4581" s="26">
        <f>SUM(L4578:L4580)</f>
        <v>0</v>
      </c>
      <c r="M4581" s="26">
        <f>SUM(M4578:M4580)</f>
        <v>474.44200000000001</v>
      </c>
      <c r="N4581" s="19"/>
      <c r="O4581" s="19"/>
      <c r="P4581" s="19"/>
      <c r="Q4581" s="19"/>
    </row>
    <row r="4582" spans="1:17" s="3" customFormat="1" ht="12" customHeight="1">
      <c r="A4582" s="21" t="s">
        <v>5459</v>
      </c>
      <c r="B4582" s="22" t="s">
        <v>68</v>
      </c>
      <c r="C4582" s="21" t="s">
        <v>5460</v>
      </c>
      <c r="D4582" s="21" t="s">
        <v>5463</v>
      </c>
      <c r="E4582" s="23" t="s">
        <v>5469</v>
      </c>
      <c r="F4582" s="24">
        <v>7</v>
      </c>
      <c r="H4582" s="19"/>
      <c r="I4582" s="25">
        <v>9</v>
      </c>
      <c r="J4582" s="25">
        <v>0</v>
      </c>
      <c r="K4582" s="19"/>
      <c r="L4582" s="19"/>
      <c r="M4582" s="19"/>
      <c r="N4582" s="19"/>
      <c r="O4582" s="19"/>
      <c r="P4582" s="19"/>
      <c r="Q4582" s="19"/>
    </row>
    <row r="4583" spans="1:17" s="3" customFormat="1" ht="12" customHeight="1">
      <c r="A4583" s="21" t="s">
        <v>5459</v>
      </c>
      <c r="B4583" s="22" t="s">
        <v>68</v>
      </c>
      <c r="C4583" s="21" t="s">
        <v>5460</v>
      </c>
      <c r="D4583" s="21" t="s">
        <v>5463</v>
      </c>
      <c r="E4583" s="23" t="s">
        <v>5470</v>
      </c>
      <c r="F4583" s="24">
        <v>7</v>
      </c>
      <c r="H4583" s="19"/>
      <c r="I4583" s="25">
        <v>0</v>
      </c>
      <c r="J4583" s="25">
        <v>10</v>
      </c>
      <c r="K4583" s="19"/>
      <c r="L4583" s="19"/>
      <c r="M4583" s="19"/>
      <c r="N4583" s="19"/>
      <c r="O4583" s="19"/>
      <c r="P4583" s="19"/>
      <c r="Q4583" s="19"/>
    </row>
    <row r="4584" spans="1:17" s="3" customFormat="1" ht="12" customHeight="1">
      <c r="A4584" s="21" t="s">
        <v>5459</v>
      </c>
      <c r="B4584" s="22" t="s">
        <v>68</v>
      </c>
      <c r="C4584" s="21" t="s">
        <v>5460</v>
      </c>
      <c r="D4584" s="21" t="s">
        <v>5463</v>
      </c>
      <c r="E4584" s="23" t="s">
        <v>5471</v>
      </c>
      <c r="F4584" s="24">
        <v>7</v>
      </c>
      <c r="H4584" s="19"/>
      <c r="I4584" s="25">
        <v>0</v>
      </c>
      <c r="J4584" s="25">
        <v>8</v>
      </c>
      <c r="K4584" s="19"/>
      <c r="L4584" s="19"/>
      <c r="M4584" s="19"/>
      <c r="N4584" s="19"/>
      <c r="O4584" s="19"/>
      <c r="P4584" s="19"/>
      <c r="Q4584" s="19"/>
    </row>
    <row r="4585" spans="1:17" s="3" customFormat="1" ht="12" customHeight="1">
      <c r="A4585" s="21" t="s">
        <v>5459</v>
      </c>
      <c r="B4585" s="22" t="s">
        <v>68</v>
      </c>
      <c r="C4585" s="21" t="s">
        <v>5460</v>
      </c>
      <c r="D4585" s="21" t="s">
        <v>5463</v>
      </c>
      <c r="E4585" s="23" t="s">
        <v>5472</v>
      </c>
      <c r="F4585" s="24">
        <v>7</v>
      </c>
      <c r="H4585" s="19"/>
      <c r="I4585" s="25">
        <v>0</v>
      </c>
      <c r="J4585" s="25">
        <v>4</v>
      </c>
      <c r="K4585" s="19"/>
      <c r="L4585" s="19"/>
      <c r="M4585" s="19"/>
      <c r="N4585" s="19"/>
      <c r="O4585" s="19"/>
      <c r="P4585" s="19"/>
      <c r="Q4585" s="19"/>
    </row>
    <row r="4586" spans="1:17" s="3" customFormat="1" ht="12" customHeight="1">
      <c r="A4586" s="97" t="s">
        <v>31</v>
      </c>
      <c r="B4586" s="98"/>
      <c r="C4586" s="98"/>
      <c r="D4586" s="98"/>
      <c r="E4586" s="98"/>
      <c r="F4586" s="98"/>
      <c r="G4586" s="99"/>
      <c r="H4586" s="19"/>
      <c r="I4586" s="26">
        <f>SUM(I4582:I4585)</f>
        <v>9</v>
      </c>
      <c r="J4586" s="26">
        <f>SUM(J4582:J4585)</f>
        <v>22</v>
      </c>
      <c r="K4586" s="19"/>
      <c r="L4586" s="19"/>
      <c r="M4586" s="19"/>
      <c r="N4586" s="19"/>
      <c r="O4586" s="19"/>
      <c r="P4586" s="19"/>
      <c r="Q4586" s="19"/>
    </row>
    <row r="4587" spans="1:17" s="3" customFormat="1" ht="12" customHeight="1">
      <c r="A4587" s="21" t="s">
        <v>5459</v>
      </c>
      <c r="B4587" s="22" t="s">
        <v>23</v>
      </c>
      <c r="C4587" s="21" t="s">
        <v>5460</v>
      </c>
      <c r="D4587" s="21" t="s">
        <v>5473</v>
      </c>
      <c r="E4587" s="23" t="s">
        <v>5474</v>
      </c>
      <c r="F4587" s="24">
        <v>7</v>
      </c>
      <c r="G4587" s="23" t="s">
        <v>5475</v>
      </c>
      <c r="H4587" s="25">
        <v>0</v>
      </c>
      <c r="I4587" s="25">
        <v>11.875</v>
      </c>
      <c r="J4587" s="25">
        <v>9.5190000000000001</v>
      </c>
      <c r="K4587" s="25">
        <v>10.853</v>
      </c>
      <c r="L4587" s="25">
        <v>0</v>
      </c>
      <c r="M4587" s="25">
        <v>10.853</v>
      </c>
      <c r="N4587" s="25">
        <v>10.756</v>
      </c>
      <c r="O4587" s="25">
        <v>0</v>
      </c>
      <c r="P4587" s="25">
        <v>0</v>
      </c>
      <c r="Q4587" s="25">
        <v>0</v>
      </c>
    </row>
    <row r="4588" spans="1:17" s="3" customFormat="1" ht="12" customHeight="1">
      <c r="A4588" s="21" t="s">
        <v>5459</v>
      </c>
      <c r="B4588" s="22" t="s">
        <v>27</v>
      </c>
      <c r="C4588" s="21" t="s">
        <v>5460</v>
      </c>
      <c r="D4588" s="21" t="s">
        <v>5473</v>
      </c>
      <c r="E4588" s="23" t="s">
        <v>5476</v>
      </c>
      <c r="F4588" s="24">
        <v>7</v>
      </c>
      <c r="G4588" s="19"/>
      <c r="H4588" s="19"/>
      <c r="I4588" s="25">
        <v>11.041</v>
      </c>
      <c r="J4588" s="25">
        <v>8.6669999999999998</v>
      </c>
      <c r="K4588" s="25">
        <v>10.022</v>
      </c>
      <c r="L4588" s="25">
        <v>0</v>
      </c>
      <c r="M4588" s="25">
        <v>10.022</v>
      </c>
      <c r="N4588" s="19"/>
      <c r="O4588" s="19"/>
      <c r="P4588" s="19"/>
      <c r="Q4588" s="19"/>
    </row>
    <row r="4589" spans="1:17" s="3" customFormat="1" ht="12" customHeight="1">
      <c r="A4589" s="21" t="s">
        <v>5459</v>
      </c>
      <c r="B4589" s="22" t="s">
        <v>27</v>
      </c>
      <c r="C4589" s="21" t="s">
        <v>5460</v>
      </c>
      <c r="D4589" s="21" t="s">
        <v>5473</v>
      </c>
      <c r="E4589" s="23" t="s">
        <v>5468</v>
      </c>
      <c r="F4589" s="24">
        <v>7</v>
      </c>
      <c r="G4589" s="19"/>
      <c r="H4589" s="19"/>
      <c r="I4589" s="25">
        <v>0.83399999999999996</v>
      </c>
      <c r="J4589" s="25">
        <v>0.85199999999999998</v>
      </c>
      <c r="K4589" s="25">
        <v>0.83099999999999996</v>
      </c>
      <c r="L4589" s="25">
        <v>0</v>
      </c>
      <c r="M4589" s="25">
        <v>0.83099999999999996</v>
      </c>
      <c r="N4589" s="19"/>
      <c r="O4589" s="19"/>
      <c r="P4589" s="19"/>
      <c r="Q4589" s="19"/>
    </row>
    <row r="4590" spans="1:17" s="3" customFormat="1" ht="12" customHeight="1">
      <c r="A4590" s="97" t="s">
        <v>30</v>
      </c>
      <c r="B4590" s="98"/>
      <c r="C4590" s="98"/>
      <c r="D4590" s="98"/>
      <c r="E4590" s="98"/>
      <c r="F4590" s="98"/>
      <c r="G4590" s="99"/>
      <c r="H4590" s="19"/>
      <c r="I4590" s="26">
        <f>SUM(I4588:I4589)</f>
        <v>11.875</v>
      </c>
      <c r="J4590" s="26">
        <f>SUM(J4588:J4589)</f>
        <v>9.5190000000000001</v>
      </c>
      <c r="K4590" s="26">
        <f>SUM(K4588:K4589)</f>
        <v>10.853</v>
      </c>
      <c r="L4590" s="26">
        <f>SUM(L4588:L4589)</f>
        <v>0</v>
      </c>
      <c r="M4590" s="26">
        <f>SUM(M4588:M4589)</f>
        <v>10.853</v>
      </c>
      <c r="N4590" s="19"/>
      <c r="O4590" s="19"/>
      <c r="P4590" s="19"/>
      <c r="Q4590" s="19"/>
    </row>
    <row r="4591" spans="1:17" s="3" customFormat="1" ht="12" customHeight="1">
      <c r="A4591" s="97" t="s">
        <v>31</v>
      </c>
      <c r="B4591" s="98"/>
      <c r="C4591" s="98"/>
      <c r="D4591" s="98"/>
      <c r="E4591" s="98"/>
      <c r="F4591" s="98"/>
      <c r="G4591" s="99"/>
      <c r="H4591" s="19"/>
      <c r="I4591" s="26">
        <v>0</v>
      </c>
      <c r="J4591" s="26">
        <v>0</v>
      </c>
      <c r="K4591" s="19"/>
      <c r="L4591" s="19"/>
      <c r="M4591" s="19"/>
      <c r="N4591" s="19"/>
      <c r="O4591" s="19"/>
      <c r="P4591" s="19"/>
      <c r="Q4591" s="19"/>
    </row>
    <row r="4592" spans="1:17" s="3" customFormat="1" ht="12" customHeight="1">
      <c r="A4592" s="21" t="s">
        <v>5459</v>
      </c>
      <c r="B4592" s="22" t="s">
        <v>23</v>
      </c>
      <c r="C4592" s="21" t="s">
        <v>5460</v>
      </c>
      <c r="D4592" s="21" t="s">
        <v>5477</v>
      </c>
      <c r="E4592" s="23" t="s">
        <v>5478</v>
      </c>
      <c r="F4592" s="24">
        <v>7</v>
      </c>
      <c r="G4592" s="23" t="s">
        <v>5479</v>
      </c>
      <c r="H4592" s="25">
        <v>0</v>
      </c>
      <c r="I4592" s="25">
        <v>62.48</v>
      </c>
      <c r="J4592" s="25">
        <v>0.4</v>
      </c>
      <c r="K4592" s="25">
        <v>7.069</v>
      </c>
      <c r="L4592" s="25">
        <v>0</v>
      </c>
      <c r="M4592" s="25">
        <v>7.069</v>
      </c>
      <c r="N4592" s="25">
        <v>7.7480000000000002</v>
      </c>
      <c r="O4592" s="25">
        <v>10.906000000000001</v>
      </c>
      <c r="P4592" s="25">
        <v>10.919</v>
      </c>
      <c r="Q4592" s="25">
        <v>11.028</v>
      </c>
    </row>
    <row r="4593" spans="1:17" s="3" customFormat="1" ht="12" customHeight="1">
      <c r="A4593" s="21" t="s">
        <v>5459</v>
      </c>
      <c r="B4593" s="22" t="s">
        <v>27</v>
      </c>
      <c r="C4593" s="21" t="s">
        <v>5460</v>
      </c>
      <c r="D4593" s="21" t="s">
        <v>5477</v>
      </c>
      <c r="E4593" s="23" t="s">
        <v>5480</v>
      </c>
      <c r="F4593" s="24">
        <v>7</v>
      </c>
      <c r="G4593" s="19"/>
      <c r="H4593" s="19"/>
      <c r="I4593" s="25">
        <v>1.48</v>
      </c>
      <c r="J4593" s="25">
        <v>0.4</v>
      </c>
      <c r="K4593" s="25">
        <v>0.874</v>
      </c>
      <c r="L4593" s="25">
        <v>0</v>
      </c>
      <c r="M4593" s="25">
        <v>0.874</v>
      </c>
      <c r="N4593" s="19"/>
      <c r="O4593" s="19"/>
      <c r="P4593" s="19"/>
      <c r="Q4593" s="19"/>
    </row>
    <row r="4594" spans="1:17" s="3" customFormat="1" ht="12" customHeight="1">
      <c r="A4594" s="21" t="s">
        <v>5459</v>
      </c>
      <c r="B4594" s="22" t="s">
        <v>27</v>
      </c>
      <c r="C4594" s="21" t="s">
        <v>5460</v>
      </c>
      <c r="D4594" s="21" t="s">
        <v>5477</v>
      </c>
      <c r="E4594" s="23" t="s">
        <v>5481</v>
      </c>
      <c r="F4594" s="24">
        <v>7</v>
      </c>
      <c r="G4594" s="19"/>
      <c r="H4594" s="19"/>
      <c r="I4594" s="25">
        <v>0</v>
      </c>
      <c r="J4594" s="25">
        <v>0</v>
      </c>
      <c r="K4594" s="25">
        <v>6.1950000000000003</v>
      </c>
      <c r="L4594" s="25">
        <v>0</v>
      </c>
      <c r="M4594" s="25">
        <v>6.1950000000000003</v>
      </c>
      <c r="N4594" s="19"/>
      <c r="O4594" s="19"/>
      <c r="P4594" s="19"/>
      <c r="Q4594" s="19"/>
    </row>
    <row r="4595" spans="1:17" s="3" customFormat="1" ht="12" customHeight="1">
      <c r="A4595" s="97" t="s">
        <v>30</v>
      </c>
      <c r="B4595" s="98"/>
      <c r="C4595" s="98"/>
      <c r="D4595" s="98"/>
      <c r="E4595" s="98"/>
      <c r="F4595" s="98"/>
      <c r="G4595" s="99"/>
      <c r="H4595" s="19"/>
      <c r="I4595" s="26">
        <f>SUM(I4593:I4594)</f>
        <v>1.48</v>
      </c>
      <c r="J4595" s="26">
        <f>SUM(J4593:J4594)</f>
        <v>0.4</v>
      </c>
      <c r="K4595" s="26">
        <f>SUM(K4593:K4594)</f>
        <v>7.069</v>
      </c>
      <c r="L4595" s="26">
        <f>SUM(L4593:L4594)</f>
        <v>0</v>
      </c>
      <c r="M4595" s="26">
        <f>SUM(M4593:M4594)</f>
        <v>7.069</v>
      </c>
      <c r="N4595" s="19"/>
      <c r="O4595" s="19"/>
      <c r="P4595" s="19"/>
      <c r="Q4595" s="19"/>
    </row>
    <row r="4596" spans="1:17" s="3" customFormat="1" ht="12" customHeight="1">
      <c r="A4596" s="21" t="s">
        <v>5459</v>
      </c>
      <c r="B4596" s="22" t="s">
        <v>68</v>
      </c>
      <c r="C4596" s="21" t="s">
        <v>5460</v>
      </c>
      <c r="D4596" s="21" t="s">
        <v>5477</v>
      </c>
      <c r="E4596" s="23" t="s">
        <v>5482</v>
      </c>
      <c r="F4596" s="24">
        <v>7</v>
      </c>
      <c r="H4596" s="19"/>
      <c r="I4596" s="25">
        <v>3</v>
      </c>
      <c r="J4596" s="25">
        <v>0</v>
      </c>
      <c r="K4596" s="19"/>
      <c r="L4596" s="19"/>
      <c r="M4596" s="19"/>
      <c r="N4596" s="19"/>
      <c r="O4596" s="19"/>
      <c r="P4596" s="19"/>
      <c r="Q4596" s="19"/>
    </row>
    <row r="4597" spans="1:17" s="3" customFormat="1" ht="12" customHeight="1">
      <c r="A4597" s="21" t="s">
        <v>5459</v>
      </c>
      <c r="B4597" s="22" t="s">
        <v>68</v>
      </c>
      <c r="C4597" s="21" t="s">
        <v>5460</v>
      </c>
      <c r="D4597" s="21" t="s">
        <v>5477</v>
      </c>
      <c r="E4597" s="23" t="s">
        <v>5483</v>
      </c>
      <c r="F4597" s="24">
        <v>7</v>
      </c>
      <c r="H4597" s="19"/>
      <c r="I4597" s="25">
        <v>58</v>
      </c>
      <c r="J4597" s="25">
        <v>0</v>
      </c>
      <c r="K4597" s="19"/>
      <c r="L4597" s="19"/>
      <c r="M4597" s="19"/>
      <c r="N4597" s="19"/>
      <c r="O4597" s="19"/>
      <c r="P4597" s="19"/>
      <c r="Q4597" s="19"/>
    </row>
    <row r="4598" spans="1:17" s="3" customFormat="1" ht="12" customHeight="1">
      <c r="A4598" s="97" t="s">
        <v>31</v>
      </c>
      <c r="B4598" s="98"/>
      <c r="C4598" s="98"/>
      <c r="D4598" s="98"/>
      <c r="E4598" s="98"/>
      <c r="F4598" s="98"/>
      <c r="G4598" s="99"/>
      <c r="H4598" s="19"/>
      <c r="I4598" s="26">
        <f>SUM(I4596:I4597)</f>
        <v>61</v>
      </c>
      <c r="J4598" s="26">
        <f>SUM(J4596:J4597)</f>
        <v>0</v>
      </c>
      <c r="K4598" s="19"/>
      <c r="L4598" s="19"/>
      <c r="M4598" s="19"/>
      <c r="N4598" s="19"/>
      <c r="O4598" s="19"/>
      <c r="P4598" s="19"/>
      <c r="Q4598" s="19"/>
    </row>
    <row r="4599" spans="1:17" s="3" customFormat="1" ht="12" customHeight="1">
      <c r="A4599" s="97" t="s">
        <v>32</v>
      </c>
      <c r="B4599" s="98"/>
      <c r="C4599" s="98"/>
      <c r="D4599" s="98"/>
      <c r="E4599" s="98"/>
      <c r="F4599" s="98"/>
      <c r="G4599" s="99"/>
      <c r="H4599" s="26">
        <f>SUMIF(D4577:D4598,"=Project",H4577:H4598)</f>
        <v>0</v>
      </c>
      <c r="I4599" s="26">
        <f>SUMIF(D4577:D4598,"=Project",I4577:I4598)</f>
        <v>0</v>
      </c>
      <c r="J4599" s="26">
        <f>SUMIF(D4577:D4598,"=Project",J4577:J4598)</f>
        <v>0</v>
      </c>
      <c r="K4599" s="26">
        <f>SUMIF(D4577:D4598,"=Project",K4577:K4598)</f>
        <v>0</v>
      </c>
      <c r="L4599" s="26">
        <f>SUMIF(D4577:D4598,"=Project",L4577:L4598)</f>
        <v>0</v>
      </c>
      <c r="M4599" s="26">
        <f>SUMIF(D4577:D4598,"=Project",M4577:M4598)</f>
        <v>0</v>
      </c>
      <c r="N4599" s="26">
        <f>SUMIF(D4577:D4598,"=Project",N4577:N4598)</f>
        <v>0</v>
      </c>
      <c r="O4599" s="26">
        <f>SUMIF(D4577:D4598,"=Project",O4577:O4598)</f>
        <v>0</v>
      </c>
      <c r="P4599" s="26">
        <f>SUMIF(D4577:D4598,"=Project",P4577:P4598)</f>
        <v>0</v>
      </c>
      <c r="Q4599" s="26">
        <f>SUMIF(D4577:D4598,"=Project",Q4577:Q4598)</f>
        <v>0</v>
      </c>
    </row>
    <row r="4600" spans="1:17" s="3" customFormat="1" ht="12" customHeight="1">
      <c r="A4600" s="16" t="s">
        <v>5484</v>
      </c>
      <c r="B4600" s="17" t="s">
        <v>18</v>
      </c>
      <c r="C4600" s="18" t="s">
        <v>5485</v>
      </c>
      <c r="D4600" s="19"/>
      <c r="E4600" s="18" t="s">
        <v>5486</v>
      </c>
      <c r="F4600" s="16" t="s">
        <v>596</v>
      </c>
      <c r="G4600" s="18" t="s">
        <v>5487</v>
      </c>
      <c r="H4600" s="20">
        <v>0</v>
      </c>
      <c r="I4600" s="20">
        <v>39.905000000000001</v>
      </c>
      <c r="J4600" s="20">
        <v>105.41</v>
      </c>
      <c r="K4600" s="20">
        <v>0</v>
      </c>
      <c r="L4600" s="20">
        <v>0</v>
      </c>
      <c r="M4600" s="20">
        <v>0</v>
      </c>
      <c r="N4600" s="20">
        <v>0</v>
      </c>
      <c r="O4600" s="20">
        <v>0</v>
      </c>
      <c r="P4600" s="20">
        <v>0</v>
      </c>
      <c r="Q4600" s="20">
        <v>0</v>
      </c>
    </row>
    <row r="4601" spans="1:17" s="3" customFormat="1" ht="12" customHeight="1">
      <c r="A4601" s="21" t="s">
        <v>5484</v>
      </c>
      <c r="B4601" s="22" t="s">
        <v>23</v>
      </c>
      <c r="C4601" s="21" t="s">
        <v>5485</v>
      </c>
      <c r="D4601" s="21" t="s">
        <v>5488</v>
      </c>
      <c r="E4601" s="23" t="s">
        <v>5489</v>
      </c>
      <c r="F4601" s="24">
        <v>7</v>
      </c>
      <c r="G4601" s="23" t="s">
        <v>5487</v>
      </c>
      <c r="H4601" s="25">
        <v>0</v>
      </c>
      <c r="I4601" s="25">
        <v>39.905000000000001</v>
      </c>
      <c r="J4601" s="25">
        <v>105.41</v>
      </c>
      <c r="K4601" s="25">
        <v>0</v>
      </c>
      <c r="L4601" s="25">
        <v>0</v>
      </c>
      <c r="M4601" s="25">
        <v>0</v>
      </c>
      <c r="N4601" s="25">
        <v>0</v>
      </c>
      <c r="O4601" s="25">
        <v>0</v>
      </c>
      <c r="P4601" s="25">
        <v>0</v>
      </c>
      <c r="Q4601" s="25">
        <v>0</v>
      </c>
    </row>
    <row r="4602" spans="1:17" s="3" customFormat="1" ht="12" customHeight="1">
      <c r="A4602" s="21" t="s">
        <v>5484</v>
      </c>
      <c r="B4602" s="22" t="s">
        <v>27</v>
      </c>
      <c r="C4602" s="21" t="s">
        <v>5485</v>
      </c>
      <c r="D4602" s="21" t="s">
        <v>5488</v>
      </c>
      <c r="E4602" s="23" t="s">
        <v>3503</v>
      </c>
      <c r="F4602" s="24">
        <v>7</v>
      </c>
      <c r="G4602" s="19"/>
      <c r="H4602" s="19"/>
      <c r="I4602" s="25">
        <v>6.6269999999999998</v>
      </c>
      <c r="J4602" s="25">
        <v>11.436999999999999</v>
      </c>
      <c r="K4602" s="25">
        <v>0</v>
      </c>
      <c r="L4602" s="25">
        <v>0</v>
      </c>
      <c r="M4602" s="25">
        <v>0</v>
      </c>
      <c r="N4602" s="19"/>
      <c r="O4602" s="19"/>
      <c r="P4602" s="19"/>
      <c r="Q4602" s="19"/>
    </row>
    <row r="4603" spans="1:17" s="3" customFormat="1" ht="12" customHeight="1">
      <c r="A4603" s="21" t="s">
        <v>5484</v>
      </c>
      <c r="B4603" s="22" t="s">
        <v>27</v>
      </c>
      <c r="C4603" s="21" t="s">
        <v>5485</v>
      </c>
      <c r="D4603" s="21" t="s">
        <v>5488</v>
      </c>
      <c r="E4603" s="23" t="s">
        <v>5490</v>
      </c>
      <c r="F4603" s="24">
        <v>7</v>
      </c>
      <c r="G4603" s="19"/>
      <c r="H4603" s="19"/>
      <c r="I4603" s="25">
        <v>11.651999999999999</v>
      </c>
      <c r="J4603" s="25">
        <v>93.722999999999999</v>
      </c>
      <c r="K4603" s="25">
        <v>0</v>
      </c>
      <c r="L4603" s="25">
        <v>0</v>
      </c>
      <c r="M4603" s="25">
        <v>0</v>
      </c>
      <c r="N4603" s="19"/>
      <c r="O4603" s="19"/>
      <c r="P4603" s="19"/>
      <c r="Q4603" s="19"/>
    </row>
    <row r="4604" spans="1:17" s="3" customFormat="1" ht="12" customHeight="1">
      <c r="A4604" s="21" t="s">
        <v>5484</v>
      </c>
      <c r="B4604" s="22" t="s">
        <v>27</v>
      </c>
      <c r="C4604" s="21" t="s">
        <v>5485</v>
      </c>
      <c r="D4604" s="21" t="s">
        <v>5488</v>
      </c>
      <c r="E4604" s="23" t="s">
        <v>3560</v>
      </c>
      <c r="F4604" s="24">
        <v>7</v>
      </c>
      <c r="G4604" s="19"/>
      <c r="H4604" s="19"/>
      <c r="I4604" s="25">
        <v>21.626000000000001</v>
      </c>
      <c r="J4604" s="25">
        <v>0.25</v>
      </c>
      <c r="K4604" s="25">
        <v>0</v>
      </c>
      <c r="L4604" s="25">
        <v>0</v>
      </c>
      <c r="M4604" s="25">
        <v>0</v>
      </c>
      <c r="N4604" s="19"/>
      <c r="O4604" s="19"/>
      <c r="P4604" s="19"/>
      <c r="Q4604" s="19"/>
    </row>
    <row r="4605" spans="1:17" s="3" customFormat="1" ht="12" customHeight="1">
      <c r="A4605" s="97" t="s">
        <v>30</v>
      </c>
      <c r="B4605" s="98"/>
      <c r="C4605" s="98"/>
      <c r="D4605" s="98"/>
      <c r="E4605" s="98"/>
      <c r="F4605" s="98"/>
      <c r="G4605" s="99"/>
      <c r="H4605" s="19"/>
      <c r="I4605" s="26">
        <f>SUM(I4602:I4604)</f>
        <v>39.905000000000001</v>
      </c>
      <c r="J4605" s="26">
        <f>SUM(J4602:J4604)</f>
        <v>105.41</v>
      </c>
      <c r="K4605" s="26">
        <f>SUM(K4602:K4604)</f>
        <v>0</v>
      </c>
      <c r="L4605" s="26">
        <f>SUM(L4602:L4604)</f>
        <v>0</v>
      </c>
      <c r="M4605" s="26">
        <f>SUM(M4602:M4604)</f>
        <v>0</v>
      </c>
      <c r="N4605" s="19"/>
      <c r="O4605" s="19"/>
      <c r="P4605" s="19"/>
      <c r="Q4605" s="19"/>
    </row>
    <row r="4606" spans="1:17" s="3" customFormat="1" ht="12" customHeight="1">
      <c r="A4606" s="97" t="s">
        <v>31</v>
      </c>
      <c r="B4606" s="98"/>
      <c r="C4606" s="98"/>
      <c r="D4606" s="98"/>
      <c r="E4606" s="98"/>
      <c r="F4606" s="98"/>
      <c r="G4606" s="99"/>
      <c r="H4606" s="19"/>
      <c r="I4606" s="26">
        <v>0</v>
      </c>
      <c r="J4606" s="26">
        <v>0</v>
      </c>
      <c r="K4606" s="19"/>
      <c r="L4606" s="19"/>
      <c r="M4606" s="19"/>
      <c r="N4606" s="19"/>
      <c r="O4606" s="19"/>
      <c r="P4606" s="19"/>
      <c r="Q4606" s="19"/>
    </row>
    <row r="4607" spans="1:17" s="3" customFormat="1" ht="12" customHeight="1">
      <c r="A4607" s="97" t="s">
        <v>32</v>
      </c>
      <c r="B4607" s="98"/>
      <c r="C4607" s="98"/>
      <c r="D4607" s="98"/>
      <c r="E4607" s="98"/>
      <c r="F4607" s="98"/>
      <c r="G4607" s="99"/>
      <c r="H4607" s="26">
        <f>SUMIF(D4601:D4606,"=Project",H4601:H4606)</f>
        <v>0</v>
      </c>
      <c r="I4607" s="26">
        <f>SUMIF(D4601:D4606,"=Project",I4601:I4606)</f>
        <v>0</v>
      </c>
      <c r="J4607" s="26">
        <f>SUMIF(D4601:D4606,"=Project",J4601:J4606)</f>
        <v>0</v>
      </c>
      <c r="K4607" s="26">
        <f>SUMIF(D4601:D4606,"=Project",K4601:K4606)</f>
        <v>0</v>
      </c>
      <c r="L4607" s="26">
        <f>SUMIF(D4601:D4606,"=Project",L4601:L4606)</f>
        <v>0</v>
      </c>
      <c r="M4607" s="26">
        <f>SUMIF(D4601:D4606,"=Project",M4601:M4606)</f>
        <v>0</v>
      </c>
      <c r="N4607" s="26">
        <f>SUMIF(D4601:D4606,"=Project",N4601:N4606)</f>
        <v>0</v>
      </c>
      <c r="O4607" s="26">
        <f>SUMIF(D4601:D4606,"=Project",O4601:O4606)</f>
        <v>0</v>
      </c>
      <c r="P4607" s="26">
        <f>SUMIF(D4601:D4606,"=Project",P4601:P4606)</f>
        <v>0</v>
      </c>
      <c r="Q4607" s="26">
        <f>SUMIF(D4601:D4606,"=Project",Q4601:Q4606)</f>
        <v>0</v>
      </c>
    </row>
    <row r="4608" spans="1:17" s="3" customFormat="1" ht="12" customHeight="1">
      <c r="A4608" s="16" t="s">
        <v>5491</v>
      </c>
      <c r="B4608" s="17" t="s">
        <v>18</v>
      </c>
      <c r="C4608" s="18" t="s">
        <v>5492</v>
      </c>
      <c r="D4608" s="19"/>
      <c r="E4608" s="18" t="s">
        <v>5493</v>
      </c>
      <c r="F4608" s="16" t="s">
        <v>596</v>
      </c>
      <c r="G4608" s="18" t="s">
        <v>5494</v>
      </c>
      <c r="H4608" s="20">
        <v>0</v>
      </c>
      <c r="I4608" s="20">
        <v>0.14199999999999999</v>
      </c>
      <c r="J4608" s="20">
        <v>0.23699999999999999</v>
      </c>
      <c r="K4608" s="20">
        <v>0.23899999999999999</v>
      </c>
      <c r="L4608" s="20">
        <v>0</v>
      </c>
      <c r="M4608" s="20">
        <v>0.23899999999999999</v>
      </c>
      <c r="N4608" s="20">
        <v>0.24199999999999999</v>
      </c>
      <c r="O4608" s="20">
        <v>0.23799999999999999</v>
      </c>
      <c r="P4608" s="20">
        <v>0.24</v>
      </c>
      <c r="Q4608" s="20">
        <v>0.24299999999999999</v>
      </c>
    </row>
    <row r="4609" spans="1:17" s="3" customFormat="1" ht="12" customHeight="1">
      <c r="A4609" s="21" t="s">
        <v>5491</v>
      </c>
      <c r="B4609" s="22" t="s">
        <v>23</v>
      </c>
      <c r="C4609" s="21" t="s">
        <v>5492</v>
      </c>
      <c r="D4609" s="21" t="s">
        <v>3667</v>
      </c>
      <c r="E4609" s="23" t="s">
        <v>5495</v>
      </c>
      <c r="F4609" s="24">
        <v>7</v>
      </c>
      <c r="G4609" s="23" t="s">
        <v>5496</v>
      </c>
      <c r="H4609" s="25">
        <v>0</v>
      </c>
      <c r="I4609" s="25">
        <v>0.14199999999999999</v>
      </c>
      <c r="J4609" s="25">
        <v>0.23699999999999999</v>
      </c>
      <c r="K4609" s="25">
        <v>0.23899999999999999</v>
      </c>
      <c r="L4609" s="25">
        <v>0</v>
      </c>
      <c r="M4609" s="25">
        <v>0.23899999999999999</v>
      </c>
      <c r="N4609" s="25">
        <v>0.24199999999999999</v>
      </c>
      <c r="O4609" s="25">
        <v>0.23799999999999999</v>
      </c>
      <c r="P4609" s="25">
        <v>0.24</v>
      </c>
      <c r="Q4609" s="25">
        <v>0.24299999999999999</v>
      </c>
    </row>
    <row r="4610" spans="1:17" s="3" customFormat="1" ht="12" customHeight="1">
      <c r="A4610" s="21" t="s">
        <v>5491</v>
      </c>
      <c r="B4610" s="22" t="s">
        <v>27</v>
      </c>
      <c r="C4610" s="21" t="s">
        <v>5492</v>
      </c>
      <c r="D4610" s="21" t="s">
        <v>3667</v>
      </c>
      <c r="E4610" s="23" t="s">
        <v>5497</v>
      </c>
      <c r="F4610" s="24">
        <v>7</v>
      </c>
      <c r="G4610" s="19"/>
      <c r="H4610" s="19"/>
      <c r="I4610" s="25">
        <v>5.5E-2</v>
      </c>
      <c r="J4610" s="25">
        <v>9.2999999999999999E-2</v>
      </c>
      <c r="K4610" s="25">
        <v>0.23899999999999999</v>
      </c>
      <c r="L4610" s="25">
        <v>0</v>
      </c>
      <c r="M4610" s="25">
        <v>0.23899999999999999</v>
      </c>
      <c r="N4610" s="19"/>
      <c r="O4610" s="19"/>
      <c r="P4610" s="19"/>
      <c r="Q4610" s="19"/>
    </row>
    <row r="4611" spans="1:17" s="3" customFormat="1" ht="12" customHeight="1">
      <c r="A4611" s="21" t="s">
        <v>5491</v>
      </c>
      <c r="B4611" s="22" t="s">
        <v>27</v>
      </c>
      <c r="C4611" s="21" t="s">
        <v>5492</v>
      </c>
      <c r="D4611" s="21" t="s">
        <v>3667</v>
      </c>
      <c r="E4611" s="23" t="s">
        <v>5498</v>
      </c>
      <c r="F4611" s="24">
        <v>7</v>
      </c>
      <c r="G4611" s="19"/>
      <c r="H4611" s="19"/>
      <c r="I4611" s="25">
        <v>8.6999999999999994E-2</v>
      </c>
      <c r="J4611" s="25">
        <v>0.14399999999999999</v>
      </c>
      <c r="K4611" s="25">
        <v>0</v>
      </c>
      <c r="L4611" s="25">
        <v>0</v>
      </c>
      <c r="M4611" s="25">
        <v>0</v>
      </c>
      <c r="N4611" s="19"/>
      <c r="O4611" s="19"/>
      <c r="P4611" s="19"/>
      <c r="Q4611" s="19"/>
    </row>
    <row r="4612" spans="1:17" s="3" customFormat="1" ht="12" customHeight="1">
      <c r="A4612" s="97" t="s">
        <v>30</v>
      </c>
      <c r="B4612" s="98"/>
      <c r="C4612" s="98"/>
      <c r="D4612" s="98"/>
      <c r="E4612" s="98"/>
      <c r="F4612" s="98"/>
      <c r="G4612" s="99"/>
      <c r="H4612" s="19"/>
      <c r="I4612" s="26">
        <f>SUM(I4610:I4611)</f>
        <v>0.14199999999999999</v>
      </c>
      <c r="J4612" s="26">
        <f>SUM(J4610:J4611)</f>
        <v>0.23699999999999999</v>
      </c>
      <c r="K4612" s="26">
        <f>SUM(K4610:K4611)</f>
        <v>0.23899999999999999</v>
      </c>
      <c r="L4612" s="26">
        <f>SUM(L4610:L4611)</f>
        <v>0</v>
      </c>
      <c r="M4612" s="26">
        <f>SUM(M4610:M4611)</f>
        <v>0.23899999999999999</v>
      </c>
      <c r="N4612" s="19"/>
      <c r="O4612" s="19"/>
      <c r="P4612" s="19"/>
      <c r="Q4612" s="19"/>
    </row>
    <row r="4613" spans="1:17" s="3" customFormat="1" ht="12" customHeight="1">
      <c r="A4613" s="97" t="s">
        <v>31</v>
      </c>
      <c r="B4613" s="98"/>
      <c r="C4613" s="98"/>
      <c r="D4613" s="98"/>
      <c r="E4613" s="98"/>
      <c r="F4613" s="98"/>
      <c r="G4613" s="99"/>
      <c r="H4613" s="19"/>
      <c r="I4613" s="26">
        <v>0</v>
      </c>
      <c r="J4613" s="26">
        <v>0</v>
      </c>
      <c r="K4613" s="19"/>
      <c r="L4613" s="19"/>
      <c r="M4613" s="19"/>
      <c r="N4613" s="19"/>
      <c r="O4613" s="19"/>
      <c r="P4613" s="19"/>
      <c r="Q4613" s="19"/>
    </row>
    <row r="4614" spans="1:17" s="3" customFormat="1" ht="12" customHeight="1">
      <c r="A4614" s="97" t="s">
        <v>32</v>
      </c>
      <c r="B4614" s="98"/>
      <c r="C4614" s="98"/>
      <c r="D4614" s="98"/>
      <c r="E4614" s="98"/>
      <c r="F4614" s="98"/>
      <c r="G4614" s="99"/>
      <c r="H4614" s="26">
        <f>SUMIF(D4609:D4613,"=Project",H4609:H4613)</f>
        <v>0</v>
      </c>
      <c r="I4614" s="26">
        <f>SUMIF(D4609:D4613,"=Project",I4609:I4613)</f>
        <v>0</v>
      </c>
      <c r="J4614" s="26">
        <f>SUMIF(D4609:D4613,"=Project",J4609:J4613)</f>
        <v>0</v>
      </c>
      <c r="K4614" s="26">
        <f>SUMIF(D4609:D4613,"=Project",K4609:K4613)</f>
        <v>0</v>
      </c>
      <c r="L4614" s="26">
        <f>SUMIF(D4609:D4613,"=Project",L4609:L4613)</f>
        <v>0</v>
      </c>
      <c r="M4614" s="26">
        <f>SUMIF(D4609:D4613,"=Project",M4609:M4613)</f>
        <v>0</v>
      </c>
      <c r="N4614" s="26">
        <f>SUMIF(D4609:D4613,"=Project",N4609:N4613)</f>
        <v>0</v>
      </c>
      <c r="O4614" s="26">
        <f>SUMIF(D4609:D4613,"=Project",O4609:O4613)</f>
        <v>0</v>
      </c>
      <c r="P4614" s="26">
        <f>SUMIF(D4609:D4613,"=Project",P4609:P4613)</f>
        <v>0</v>
      </c>
      <c r="Q4614" s="26">
        <f>SUMIF(D4609:D4613,"=Project",Q4609:Q4613)</f>
        <v>0</v>
      </c>
    </row>
    <row r="4615" spans="1:17" s="3" customFormat="1" ht="12" customHeight="1">
      <c r="A4615" s="16" t="s">
        <v>5499</v>
      </c>
      <c r="B4615" s="17" t="s">
        <v>18</v>
      </c>
      <c r="C4615" s="18" t="s">
        <v>5500</v>
      </c>
      <c r="D4615" s="19"/>
      <c r="E4615" s="18" t="s">
        <v>5501</v>
      </c>
      <c r="F4615" s="16" t="s">
        <v>596</v>
      </c>
      <c r="G4615" s="18" t="s">
        <v>5502</v>
      </c>
      <c r="H4615" s="20">
        <v>0</v>
      </c>
      <c r="I4615" s="20">
        <v>1.5049999999999999</v>
      </c>
      <c r="J4615" s="20">
        <v>1.0129999999999999</v>
      </c>
      <c r="K4615" s="20">
        <v>1.615</v>
      </c>
      <c r="L4615" s="20">
        <v>0</v>
      </c>
      <c r="M4615" s="20">
        <v>1.615</v>
      </c>
      <c r="N4615" s="20">
        <v>1.6319999999999999</v>
      </c>
      <c r="O4615" s="20">
        <v>1.645</v>
      </c>
      <c r="P4615" s="20">
        <v>1.6619999999999999</v>
      </c>
      <c r="Q4615" s="20">
        <v>1.679</v>
      </c>
    </row>
    <row r="4616" spans="1:17" s="3" customFormat="1" ht="12" customHeight="1">
      <c r="A4616" s="21" t="s">
        <v>5499</v>
      </c>
      <c r="B4616" s="22" t="s">
        <v>23</v>
      </c>
      <c r="C4616" s="21" t="s">
        <v>5500</v>
      </c>
      <c r="D4616" s="21" t="s">
        <v>5503</v>
      </c>
      <c r="E4616" s="23" t="s">
        <v>5504</v>
      </c>
      <c r="F4616" s="24">
        <v>7</v>
      </c>
      <c r="G4616" s="23" t="s">
        <v>5505</v>
      </c>
      <c r="H4616" s="25">
        <v>0</v>
      </c>
      <c r="I4616" s="25">
        <v>1.5049999999999999</v>
      </c>
      <c r="J4616" s="25">
        <v>1.0129999999999999</v>
      </c>
      <c r="K4616" s="25">
        <v>1.615</v>
      </c>
      <c r="L4616" s="25">
        <v>0</v>
      </c>
      <c r="M4616" s="25">
        <v>1.615</v>
      </c>
      <c r="N4616" s="25">
        <v>1.6319999999999999</v>
      </c>
      <c r="O4616" s="25">
        <v>1.645</v>
      </c>
      <c r="P4616" s="25">
        <v>1.6619999999999999</v>
      </c>
      <c r="Q4616" s="25">
        <v>1.679</v>
      </c>
    </row>
    <row r="4617" spans="1:17" s="3" customFormat="1" ht="12" customHeight="1">
      <c r="A4617" s="21" t="s">
        <v>5499</v>
      </c>
      <c r="B4617" s="22" t="s">
        <v>27</v>
      </c>
      <c r="C4617" s="21" t="s">
        <v>5500</v>
      </c>
      <c r="D4617" s="21" t="s">
        <v>5503</v>
      </c>
      <c r="E4617" s="23" t="s">
        <v>5506</v>
      </c>
      <c r="F4617" s="24">
        <v>7</v>
      </c>
      <c r="G4617" s="19"/>
      <c r="H4617" s="19"/>
      <c r="I4617" s="25">
        <v>0.13100000000000001</v>
      </c>
      <c r="J4617" s="25">
        <v>3.2000000000000001E-2</v>
      </c>
      <c r="K4617" s="25">
        <v>0.14799999999999999</v>
      </c>
      <c r="L4617" s="25">
        <v>0</v>
      </c>
      <c r="M4617" s="25">
        <v>0.14799999999999999</v>
      </c>
      <c r="N4617" s="19"/>
      <c r="O4617" s="19"/>
      <c r="P4617" s="19"/>
      <c r="Q4617" s="19"/>
    </row>
    <row r="4618" spans="1:17" s="3" customFormat="1" ht="12" customHeight="1">
      <c r="A4618" s="21" t="s">
        <v>5499</v>
      </c>
      <c r="B4618" s="22" t="s">
        <v>27</v>
      </c>
      <c r="C4618" s="21" t="s">
        <v>5500</v>
      </c>
      <c r="D4618" s="21" t="s">
        <v>5503</v>
      </c>
      <c r="E4618" s="23" t="s">
        <v>5507</v>
      </c>
      <c r="F4618" s="24">
        <v>7</v>
      </c>
      <c r="G4618" s="19"/>
      <c r="H4618" s="19"/>
      <c r="I4618" s="25">
        <v>0.313</v>
      </c>
      <c r="J4618" s="25">
        <v>0.216</v>
      </c>
      <c r="K4618" s="25">
        <v>0.33700000000000002</v>
      </c>
      <c r="L4618" s="25">
        <v>0</v>
      </c>
      <c r="M4618" s="25">
        <v>0.33700000000000002</v>
      </c>
      <c r="N4618" s="19"/>
      <c r="O4618" s="19"/>
      <c r="P4618" s="19"/>
      <c r="Q4618" s="19"/>
    </row>
    <row r="4619" spans="1:17" s="3" customFormat="1" ht="12" customHeight="1">
      <c r="A4619" s="21" t="s">
        <v>5499</v>
      </c>
      <c r="B4619" s="22" t="s">
        <v>27</v>
      </c>
      <c r="C4619" s="21" t="s">
        <v>5500</v>
      </c>
      <c r="D4619" s="21" t="s">
        <v>5503</v>
      </c>
      <c r="E4619" s="23" t="s">
        <v>5508</v>
      </c>
      <c r="F4619" s="24">
        <v>7</v>
      </c>
      <c r="G4619" s="19"/>
      <c r="H4619" s="19"/>
      <c r="I4619" s="25">
        <v>0.30299999999999999</v>
      </c>
      <c r="J4619" s="25">
        <v>0.20499999999999999</v>
      </c>
      <c r="K4619" s="25">
        <v>0.32400000000000001</v>
      </c>
      <c r="L4619" s="25">
        <v>0</v>
      </c>
      <c r="M4619" s="25">
        <v>0.32400000000000001</v>
      </c>
      <c r="N4619" s="19"/>
      <c r="O4619" s="19"/>
      <c r="P4619" s="19"/>
      <c r="Q4619" s="19"/>
    </row>
    <row r="4620" spans="1:17" s="3" customFormat="1" ht="12" customHeight="1">
      <c r="A4620" s="21" t="s">
        <v>5499</v>
      </c>
      <c r="B4620" s="22" t="s">
        <v>27</v>
      </c>
      <c r="C4620" s="21" t="s">
        <v>5500</v>
      </c>
      <c r="D4620" s="21" t="s">
        <v>5503</v>
      </c>
      <c r="E4620" s="23" t="s">
        <v>5509</v>
      </c>
      <c r="F4620" s="24">
        <v>7</v>
      </c>
      <c r="G4620" s="19"/>
      <c r="H4620" s="19"/>
      <c r="I4620" s="25">
        <v>0.51900000000000002</v>
      </c>
      <c r="J4620" s="25">
        <v>0.42</v>
      </c>
      <c r="K4620" s="25">
        <v>0.54700000000000004</v>
      </c>
      <c r="L4620" s="25">
        <v>0</v>
      </c>
      <c r="M4620" s="25">
        <v>0.54700000000000004</v>
      </c>
      <c r="N4620" s="19"/>
      <c r="O4620" s="19"/>
      <c r="P4620" s="19"/>
      <c r="Q4620" s="19"/>
    </row>
    <row r="4621" spans="1:17" s="3" customFormat="1" ht="12" customHeight="1">
      <c r="A4621" s="21" t="s">
        <v>5499</v>
      </c>
      <c r="B4621" s="22" t="s">
        <v>27</v>
      </c>
      <c r="C4621" s="21" t="s">
        <v>5500</v>
      </c>
      <c r="D4621" s="21" t="s">
        <v>5503</v>
      </c>
      <c r="E4621" s="23" t="s">
        <v>5510</v>
      </c>
      <c r="F4621" s="24">
        <v>7</v>
      </c>
      <c r="G4621" s="19"/>
      <c r="H4621" s="19"/>
      <c r="I4621" s="25">
        <v>0.23899999999999999</v>
      </c>
      <c r="J4621" s="25">
        <v>0.14000000000000001</v>
      </c>
      <c r="K4621" s="25">
        <v>0.25900000000000001</v>
      </c>
      <c r="L4621" s="25">
        <v>0</v>
      </c>
      <c r="M4621" s="25">
        <v>0.25900000000000001</v>
      </c>
      <c r="N4621" s="19"/>
      <c r="O4621" s="19"/>
      <c r="P4621" s="19"/>
      <c r="Q4621" s="19"/>
    </row>
    <row r="4622" spans="1:17" s="3" customFormat="1" ht="12" customHeight="1">
      <c r="A4622" s="97" t="s">
        <v>30</v>
      </c>
      <c r="B4622" s="98"/>
      <c r="C4622" s="98"/>
      <c r="D4622" s="98"/>
      <c r="E4622" s="98"/>
      <c r="F4622" s="98"/>
      <c r="G4622" s="99"/>
      <c r="H4622" s="19"/>
      <c r="I4622" s="26">
        <f>SUM(I4617:I4621)</f>
        <v>1.5049999999999999</v>
      </c>
      <c r="J4622" s="26">
        <f>SUM(J4617:J4621)</f>
        <v>1.0129999999999999</v>
      </c>
      <c r="K4622" s="26">
        <f>SUM(K4617:K4621)</f>
        <v>1.6149999999999998</v>
      </c>
      <c r="L4622" s="26">
        <f>SUM(L4617:L4621)</f>
        <v>0</v>
      </c>
      <c r="M4622" s="26">
        <f>SUM(M4617:M4621)</f>
        <v>1.6149999999999998</v>
      </c>
      <c r="N4622" s="19"/>
      <c r="O4622" s="19"/>
      <c r="P4622" s="19"/>
      <c r="Q4622" s="19"/>
    </row>
    <row r="4623" spans="1:17" s="3" customFormat="1" ht="12" customHeight="1">
      <c r="A4623" s="97" t="s">
        <v>31</v>
      </c>
      <c r="B4623" s="98"/>
      <c r="C4623" s="98"/>
      <c r="D4623" s="98"/>
      <c r="E4623" s="98"/>
      <c r="F4623" s="98"/>
      <c r="G4623" s="99"/>
      <c r="H4623" s="19"/>
      <c r="I4623" s="26">
        <v>0</v>
      </c>
      <c r="J4623" s="26">
        <v>0</v>
      </c>
      <c r="K4623" s="19"/>
      <c r="L4623" s="19"/>
      <c r="M4623" s="19"/>
      <c r="N4623" s="19"/>
      <c r="O4623" s="19"/>
      <c r="P4623" s="19"/>
      <c r="Q4623" s="19"/>
    </row>
    <row r="4624" spans="1:17" s="3" customFormat="1" ht="12" customHeight="1">
      <c r="A4624" s="97" t="s">
        <v>32</v>
      </c>
      <c r="B4624" s="98"/>
      <c r="C4624" s="98"/>
      <c r="D4624" s="98"/>
      <c r="E4624" s="98"/>
      <c r="F4624" s="98"/>
      <c r="G4624" s="99"/>
      <c r="H4624" s="26">
        <f>SUMIF(D4616:D4623,"=Project",H4616:H4623)</f>
        <v>0</v>
      </c>
      <c r="I4624" s="26">
        <f>SUMIF(D4616:D4623,"=Project",I4616:I4623)</f>
        <v>0</v>
      </c>
      <c r="J4624" s="26">
        <f>SUMIF(D4616:D4623,"=Project",J4616:J4623)</f>
        <v>0</v>
      </c>
      <c r="K4624" s="26">
        <f>SUMIF(D4616:D4623,"=Project",K4616:K4623)</f>
        <v>0</v>
      </c>
      <c r="L4624" s="26">
        <f>SUMIF(D4616:D4623,"=Project",L4616:L4623)</f>
        <v>0</v>
      </c>
      <c r="M4624" s="26">
        <f>SUMIF(D4616:D4623,"=Project",M4616:M4623)</f>
        <v>0</v>
      </c>
      <c r="N4624" s="26">
        <f>SUMIF(D4616:D4623,"=Project",N4616:N4623)</f>
        <v>0</v>
      </c>
      <c r="O4624" s="26">
        <f>SUMIF(D4616:D4623,"=Project",O4616:O4623)</f>
        <v>0</v>
      </c>
      <c r="P4624" s="26">
        <f>SUMIF(D4616:D4623,"=Project",P4616:P4623)</f>
        <v>0</v>
      </c>
      <c r="Q4624" s="26">
        <f>SUMIF(D4616:D4623,"=Project",Q4616:Q4623)</f>
        <v>0</v>
      </c>
    </row>
    <row r="4625" spans="1:17" s="3" customFormat="1" ht="12" customHeight="1">
      <c r="A4625" s="16" t="s">
        <v>5511</v>
      </c>
      <c r="B4625" s="17" t="s">
        <v>18</v>
      </c>
      <c r="C4625" s="18" t="s">
        <v>5512</v>
      </c>
      <c r="D4625" s="19"/>
      <c r="E4625" s="18" t="s">
        <v>5513</v>
      </c>
      <c r="F4625" s="16" t="s">
        <v>596</v>
      </c>
      <c r="G4625" s="18" t="s">
        <v>5514</v>
      </c>
      <c r="H4625" s="20">
        <v>0</v>
      </c>
      <c r="I4625" s="20">
        <v>1.456</v>
      </c>
      <c r="J4625" s="20">
        <v>1.3380000000000001</v>
      </c>
      <c r="K4625" s="20">
        <v>2.0539999999999998</v>
      </c>
      <c r="L4625" s="20">
        <v>0</v>
      </c>
      <c r="M4625" s="20">
        <v>2.0539999999999998</v>
      </c>
      <c r="N4625" s="20">
        <v>2.097</v>
      </c>
      <c r="O4625" s="20">
        <v>2.1339999999999999</v>
      </c>
      <c r="P4625" s="20">
        <v>2.1819999999999999</v>
      </c>
      <c r="Q4625" s="20">
        <v>2.2240000000000002</v>
      </c>
    </row>
    <row r="4626" spans="1:17" s="3" customFormat="1" ht="12" customHeight="1">
      <c r="A4626" s="21" t="s">
        <v>5511</v>
      </c>
      <c r="B4626" s="22" t="s">
        <v>23</v>
      </c>
      <c r="C4626" s="21" t="s">
        <v>5512</v>
      </c>
      <c r="D4626" s="21" t="s">
        <v>5515</v>
      </c>
      <c r="E4626" s="23" t="s">
        <v>5516</v>
      </c>
      <c r="F4626" s="24">
        <v>7</v>
      </c>
      <c r="G4626" s="23" t="s">
        <v>5517</v>
      </c>
      <c r="H4626" s="25">
        <v>0</v>
      </c>
      <c r="I4626" s="25">
        <v>1.456</v>
      </c>
      <c r="J4626" s="25">
        <v>1.3380000000000001</v>
      </c>
      <c r="K4626" s="25">
        <v>2.0539999999999998</v>
      </c>
      <c r="L4626" s="25">
        <v>0</v>
      </c>
      <c r="M4626" s="25">
        <v>2.0539999999999998</v>
      </c>
      <c r="N4626" s="25">
        <v>2.097</v>
      </c>
      <c r="O4626" s="25">
        <v>2.1339999999999999</v>
      </c>
      <c r="P4626" s="25">
        <v>2.1819999999999999</v>
      </c>
      <c r="Q4626" s="25">
        <v>2.2240000000000002</v>
      </c>
    </row>
    <row r="4627" spans="1:17" s="3" customFormat="1" ht="12" customHeight="1">
      <c r="A4627" s="21" t="s">
        <v>5511</v>
      </c>
      <c r="B4627" s="22" t="s">
        <v>27</v>
      </c>
      <c r="C4627" s="21" t="s">
        <v>5512</v>
      </c>
      <c r="D4627" s="21" t="s">
        <v>5515</v>
      </c>
      <c r="E4627" s="23" t="s">
        <v>5518</v>
      </c>
      <c r="F4627" s="24">
        <v>7</v>
      </c>
      <c r="G4627" s="19"/>
      <c r="H4627" s="19"/>
      <c r="I4627" s="25">
        <v>1.456</v>
      </c>
      <c r="J4627" s="25">
        <v>1.3380000000000001</v>
      </c>
      <c r="K4627" s="25">
        <v>2.0539999999999998</v>
      </c>
      <c r="L4627" s="25">
        <v>0</v>
      </c>
      <c r="M4627" s="25">
        <v>2.0539999999999998</v>
      </c>
      <c r="N4627" s="19"/>
      <c r="O4627" s="19"/>
      <c r="P4627" s="19"/>
      <c r="Q4627" s="19"/>
    </row>
    <row r="4628" spans="1:17" s="3" customFormat="1" ht="12" customHeight="1">
      <c r="A4628" s="97" t="s">
        <v>30</v>
      </c>
      <c r="B4628" s="98"/>
      <c r="C4628" s="98"/>
      <c r="D4628" s="98"/>
      <c r="E4628" s="98"/>
      <c r="F4628" s="98"/>
      <c r="G4628" s="99"/>
      <c r="H4628" s="19"/>
      <c r="I4628" s="26">
        <f>SUM(I4627:I4627)</f>
        <v>1.456</v>
      </c>
      <c r="J4628" s="26">
        <f>SUM(J4627:J4627)</f>
        <v>1.3380000000000001</v>
      </c>
      <c r="K4628" s="26">
        <f>SUM(K4627:K4627)</f>
        <v>2.0539999999999998</v>
      </c>
      <c r="L4628" s="26">
        <f>SUM(L4627:L4627)</f>
        <v>0</v>
      </c>
      <c r="M4628" s="26">
        <f>SUM(M4627:M4627)</f>
        <v>2.0539999999999998</v>
      </c>
      <c r="N4628" s="19"/>
      <c r="O4628" s="19"/>
      <c r="P4628" s="19"/>
      <c r="Q4628" s="19"/>
    </row>
    <row r="4629" spans="1:17" s="3" customFormat="1" ht="12" customHeight="1">
      <c r="A4629" s="97" t="s">
        <v>31</v>
      </c>
      <c r="B4629" s="98"/>
      <c r="C4629" s="98"/>
      <c r="D4629" s="98"/>
      <c r="E4629" s="98"/>
      <c r="F4629" s="98"/>
      <c r="G4629" s="99"/>
      <c r="H4629" s="19"/>
      <c r="I4629" s="26">
        <v>0</v>
      </c>
      <c r="J4629" s="26">
        <v>0</v>
      </c>
      <c r="K4629" s="19"/>
      <c r="L4629" s="19"/>
      <c r="M4629" s="19"/>
      <c r="N4629" s="19"/>
      <c r="O4629" s="19"/>
      <c r="P4629" s="19"/>
      <c r="Q4629" s="19"/>
    </row>
    <row r="4630" spans="1:17" s="3" customFormat="1" ht="12" customHeight="1">
      <c r="A4630" s="97" t="s">
        <v>32</v>
      </c>
      <c r="B4630" s="98"/>
      <c r="C4630" s="98"/>
      <c r="D4630" s="98"/>
      <c r="E4630" s="98"/>
      <c r="F4630" s="98"/>
      <c r="G4630" s="99"/>
      <c r="H4630" s="26">
        <f>SUMIF(D4626:D4629,"=Project",H4626:H4629)</f>
        <v>0</v>
      </c>
      <c r="I4630" s="26">
        <f>SUMIF(D4626:D4629,"=Project",I4626:I4629)</f>
        <v>0</v>
      </c>
      <c r="J4630" s="26">
        <f>SUMIF(D4626:D4629,"=Project",J4626:J4629)</f>
        <v>0</v>
      </c>
      <c r="K4630" s="26">
        <f>SUMIF(D4626:D4629,"=Project",K4626:K4629)</f>
        <v>0</v>
      </c>
      <c r="L4630" s="26">
        <f>SUMIF(D4626:D4629,"=Project",L4626:L4629)</f>
        <v>0</v>
      </c>
      <c r="M4630" s="26">
        <f>SUMIF(D4626:D4629,"=Project",M4626:M4629)</f>
        <v>0</v>
      </c>
      <c r="N4630" s="26">
        <f>SUMIF(D4626:D4629,"=Project",N4626:N4629)</f>
        <v>0</v>
      </c>
      <c r="O4630" s="26">
        <f>SUMIF(D4626:D4629,"=Project",O4626:O4629)</f>
        <v>0</v>
      </c>
      <c r="P4630" s="26">
        <f>SUMIF(D4626:D4629,"=Project",P4626:P4629)</f>
        <v>0</v>
      </c>
      <c r="Q4630" s="26">
        <f>SUMIF(D4626:D4629,"=Project",Q4626:Q4629)</f>
        <v>0</v>
      </c>
    </row>
    <row r="4631" spans="1:17" s="3" customFormat="1" ht="12" customHeight="1">
      <c r="A4631" s="16" t="s">
        <v>5519</v>
      </c>
      <c r="B4631" s="17" t="s">
        <v>18</v>
      </c>
      <c r="C4631" s="18" t="s">
        <v>5520</v>
      </c>
      <c r="D4631" s="19"/>
      <c r="E4631" s="18" t="s">
        <v>5521</v>
      </c>
      <c r="F4631" s="16" t="s">
        <v>596</v>
      </c>
      <c r="G4631" s="18" t="s">
        <v>5522</v>
      </c>
      <c r="H4631" s="20">
        <v>0</v>
      </c>
      <c r="I4631" s="20">
        <v>25.843</v>
      </c>
      <c r="J4631" s="20">
        <v>0</v>
      </c>
      <c r="K4631" s="20">
        <v>0</v>
      </c>
      <c r="L4631" s="20">
        <v>0</v>
      </c>
      <c r="M4631" s="20">
        <v>0</v>
      </c>
      <c r="N4631" s="20">
        <v>0</v>
      </c>
      <c r="O4631" s="20">
        <v>0</v>
      </c>
      <c r="P4631" s="20">
        <v>0</v>
      </c>
      <c r="Q4631" s="20">
        <v>0</v>
      </c>
    </row>
    <row r="4632" spans="1:17" s="3" customFormat="1" ht="12" customHeight="1">
      <c r="A4632" s="21" t="s">
        <v>5519</v>
      </c>
      <c r="B4632" s="22" t="s">
        <v>23</v>
      </c>
      <c r="C4632" s="21" t="s">
        <v>5520</v>
      </c>
      <c r="D4632" s="21" t="s">
        <v>5523</v>
      </c>
      <c r="E4632" s="23" t="s">
        <v>5524</v>
      </c>
      <c r="F4632" s="24">
        <v>7</v>
      </c>
      <c r="G4632" s="23" t="s">
        <v>5525</v>
      </c>
      <c r="H4632" s="25">
        <v>0</v>
      </c>
      <c r="I4632" s="25">
        <v>25.843</v>
      </c>
      <c r="J4632" s="25">
        <v>0</v>
      </c>
      <c r="K4632" s="25">
        <v>0</v>
      </c>
      <c r="L4632" s="25">
        <v>0</v>
      </c>
      <c r="M4632" s="25">
        <v>0</v>
      </c>
      <c r="N4632" s="25">
        <v>0</v>
      </c>
      <c r="O4632" s="25">
        <v>0</v>
      </c>
      <c r="P4632" s="25">
        <v>0</v>
      </c>
      <c r="Q4632" s="25">
        <v>0</v>
      </c>
    </row>
    <row r="4633" spans="1:17" s="3" customFormat="1" ht="12" customHeight="1">
      <c r="A4633" s="21" t="s">
        <v>5519</v>
      </c>
      <c r="B4633" s="22" t="s">
        <v>27</v>
      </c>
      <c r="C4633" s="21" t="s">
        <v>5520</v>
      </c>
      <c r="D4633" s="21" t="s">
        <v>5523</v>
      </c>
      <c r="E4633" s="23" t="s">
        <v>5526</v>
      </c>
      <c r="F4633" s="24">
        <v>7</v>
      </c>
      <c r="G4633" s="19"/>
      <c r="H4633" s="19"/>
      <c r="I4633" s="25">
        <v>0.55900000000000005</v>
      </c>
      <c r="J4633" s="25">
        <v>0</v>
      </c>
      <c r="K4633" s="25">
        <v>0</v>
      </c>
      <c r="L4633" s="25">
        <v>0</v>
      </c>
      <c r="M4633" s="25">
        <v>0</v>
      </c>
      <c r="N4633" s="19"/>
      <c r="O4633" s="19"/>
      <c r="P4633" s="19"/>
      <c r="Q4633" s="19"/>
    </row>
    <row r="4634" spans="1:17" s="3" customFormat="1" ht="12" customHeight="1">
      <c r="A4634" s="21" t="s">
        <v>5519</v>
      </c>
      <c r="B4634" s="22" t="s">
        <v>27</v>
      </c>
      <c r="C4634" s="21" t="s">
        <v>5520</v>
      </c>
      <c r="D4634" s="21" t="s">
        <v>5523</v>
      </c>
      <c r="E4634" s="23" t="s">
        <v>5527</v>
      </c>
      <c r="F4634" s="24">
        <v>7</v>
      </c>
      <c r="G4634" s="19"/>
      <c r="H4634" s="19"/>
      <c r="I4634" s="25">
        <v>22.283999999999999</v>
      </c>
      <c r="J4634" s="25">
        <v>0</v>
      </c>
      <c r="K4634" s="25">
        <v>0</v>
      </c>
      <c r="L4634" s="25">
        <v>0</v>
      </c>
      <c r="M4634" s="25">
        <v>0</v>
      </c>
      <c r="N4634" s="19"/>
      <c r="O4634" s="19"/>
      <c r="P4634" s="19"/>
      <c r="Q4634" s="19"/>
    </row>
    <row r="4635" spans="1:17" s="3" customFormat="1" ht="12" customHeight="1">
      <c r="A4635" s="97" t="s">
        <v>30</v>
      </c>
      <c r="B4635" s="98"/>
      <c r="C4635" s="98"/>
      <c r="D4635" s="98"/>
      <c r="E4635" s="98"/>
      <c r="F4635" s="98"/>
      <c r="G4635" s="99"/>
      <c r="H4635" s="19"/>
      <c r="I4635" s="26">
        <f>SUM(I4633:I4634)</f>
        <v>22.843</v>
      </c>
      <c r="J4635" s="26">
        <f>SUM(J4633:J4634)</f>
        <v>0</v>
      </c>
      <c r="K4635" s="26">
        <f>SUM(K4633:K4634)</f>
        <v>0</v>
      </c>
      <c r="L4635" s="26">
        <f>SUM(L4633:L4634)</f>
        <v>0</v>
      </c>
      <c r="M4635" s="26">
        <f>SUM(M4633:M4634)</f>
        <v>0</v>
      </c>
      <c r="N4635" s="19"/>
      <c r="O4635" s="19"/>
      <c r="P4635" s="19"/>
      <c r="Q4635" s="19"/>
    </row>
    <row r="4636" spans="1:17" s="3" customFormat="1" ht="12" customHeight="1">
      <c r="A4636" s="21" t="s">
        <v>5519</v>
      </c>
      <c r="B4636" s="22" t="s">
        <v>68</v>
      </c>
      <c r="C4636" s="21" t="s">
        <v>5520</v>
      </c>
      <c r="D4636" s="21" t="s">
        <v>5523</v>
      </c>
      <c r="E4636" s="23" t="s">
        <v>5528</v>
      </c>
      <c r="F4636" s="24">
        <v>7</v>
      </c>
      <c r="H4636" s="19"/>
      <c r="I4636" s="25">
        <v>3</v>
      </c>
      <c r="J4636" s="25">
        <v>0</v>
      </c>
      <c r="K4636" s="19"/>
      <c r="L4636" s="19"/>
      <c r="M4636" s="19"/>
      <c r="N4636" s="19"/>
      <c r="O4636" s="19"/>
      <c r="P4636" s="19"/>
      <c r="Q4636" s="19"/>
    </row>
    <row r="4637" spans="1:17" s="3" customFormat="1" ht="12" customHeight="1">
      <c r="A4637" s="97" t="s">
        <v>31</v>
      </c>
      <c r="B4637" s="98"/>
      <c r="C4637" s="98"/>
      <c r="D4637" s="98"/>
      <c r="E4637" s="98"/>
      <c r="F4637" s="98"/>
      <c r="G4637" s="99"/>
      <c r="H4637" s="19"/>
      <c r="I4637" s="26">
        <f>SUM(I4636:I4636)</f>
        <v>3</v>
      </c>
      <c r="J4637" s="26">
        <f>SUM(J4636:J4636)</f>
        <v>0</v>
      </c>
      <c r="K4637" s="19"/>
      <c r="L4637" s="19"/>
      <c r="M4637" s="19"/>
      <c r="N4637" s="19"/>
      <c r="O4637" s="19"/>
      <c r="P4637" s="19"/>
      <c r="Q4637" s="19"/>
    </row>
    <row r="4638" spans="1:17" s="3" customFormat="1" ht="12" customHeight="1">
      <c r="A4638" s="97" t="s">
        <v>32</v>
      </c>
      <c r="B4638" s="98"/>
      <c r="C4638" s="98"/>
      <c r="D4638" s="98"/>
      <c r="E4638" s="98"/>
      <c r="F4638" s="98"/>
      <c r="G4638" s="99"/>
      <c r="H4638" s="26">
        <f>SUMIF(D4632:D4637,"=Project",H4632:H4637)</f>
        <v>0</v>
      </c>
      <c r="I4638" s="26">
        <f>SUMIF(D4632:D4637,"=Project",I4632:I4637)</f>
        <v>0</v>
      </c>
      <c r="J4638" s="26">
        <f>SUMIF(D4632:D4637,"=Project",J4632:J4637)</f>
        <v>0</v>
      </c>
      <c r="K4638" s="26">
        <f>SUMIF(D4632:D4637,"=Project",K4632:K4637)</f>
        <v>0</v>
      </c>
      <c r="L4638" s="26">
        <f>SUMIF(D4632:D4637,"=Project",L4632:L4637)</f>
        <v>0</v>
      </c>
      <c r="M4638" s="26">
        <f>SUMIF(D4632:D4637,"=Project",M4632:M4637)</f>
        <v>0</v>
      </c>
      <c r="N4638" s="26">
        <f>SUMIF(D4632:D4637,"=Project",N4632:N4637)</f>
        <v>0</v>
      </c>
      <c r="O4638" s="26">
        <f>SUMIF(D4632:D4637,"=Project",O4632:O4637)</f>
        <v>0</v>
      </c>
      <c r="P4638" s="26">
        <f>SUMIF(D4632:D4637,"=Project",P4632:P4637)</f>
        <v>0</v>
      </c>
      <c r="Q4638" s="26">
        <f>SUMIF(D4632:D4637,"=Project",Q4632:Q4637)</f>
        <v>0</v>
      </c>
    </row>
    <row r="4639" spans="1:17" s="3" customFormat="1" ht="12" customHeight="1">
      <c r="A4639" s="16" t="s">
        <v>5529</v>
      </c>
      <c r="B4639" s="17" t="s">
        <v>18</v>
      </c>
      <c r="C4639" s="18" t="s">
        <v>5530</v>
      </c>
      <c r="D4639" s="19"/>
      <c r="E4639" s="18" t="s">
        <v>5531</v>
      </c>
      <c r="F4639" s="16" t="s">
        <v>596</v>
      </c>
      <c r="G4639" s="18" t="s">
        <v>5532</v>
      </c>
      <c r="H4639" s="20">
        <v>0</v>
      </c>
      <c r="I4639" s="20">
        <v>0.25900000000000001</v>
      </c>
      <c r="J4639" s="20">
        <v>0</v>
      </c>
      <c r="K4639" s="20">
        <v>0</v>
      </c>
      <c r="L4639" s="20">
        <v>0</v>
      </c>
      <c r="M4639" s="20">
        <v>0</v>
      </c>
      <c r="N4639" s="20">
        <v>0</v>
      </c>
      <c r="O4639" s="20">
        <v>0</v>
      </c>
      <c r="P4639" s="20">
        <v>0</v>
      </c>
      <c r="Q4639" s="20">
        <v>0</v>
      </c>
    </row>
    <row r="4640" spans="1:17" s="3" customFormat="1" ht="12" customHeight="1">
      <c r="A4640" s="21" t="s">
        <v>5529</v>
      </c>
      <c r="B4640" s="22" t="s">
        <v>23</v>
      </c>
      <c r="C4640" s="21" t="s">
        <v>5530</v>
      </c>
      <c r="D4640" s="21" t="s">
        <v>5533</v>
      </c>
      <c r="E4640" s="23" t="s">
        <v>5534</v>
      </c>
      <c r="F4640" s="24">
        <v>7</v>
      </c>
      <c r="G4640" s="23" t="s">
        <v>5535</v>
      </c>
      <c r="H4640" s="25">
        <v>0</v>
      </c>
      <c r="I4640" s="25">
        <v>0.25900000000000001</v>
      </c>
      <c r="J4640" s="25">
        <v>0</v>
      </c>
      <c r="K4640" s="25">
        <v>0</v>
      </c>
      <c r="L4640" s="25">
        <v>0</v>
      </c>
      <c r="M4640" s="25">
        <v>0</v>
      </c>
      <c r="N4640" s="25">
        <v>0</v>
      </c>
      <c r="O4640" s="25">
        <v>0</v>
      </c>
      <c r="P4640" s="25">
        <v>0</v>
      </c>
      <c r="Q4640" s="25">
        <v>0</v>
      </c>
    </row>
    <row r="4641" spans="1:17" s="3" customFormat="1" ht="12" customHeight="1">
      <c r="A4641" s="21" t="s">
        <v>5529</v>
      </c>
      <c r="B4641" s="22" t="s">
        <v>27</v>
      </c>
      <c r="C4641" s="21" t="s">
        <v>5530</v>
      </c>
      <c r="D4641" s="21" t="s">
        <v>5533</v>
      </c>
      <c r="E4641" s="23" t="s">
        <v>5536</v>
      </c>
      <c r="F4641" s="24">
        <v>7</v>
      </c>
      <c r="G4641" s="19"/>
      <c r="H4641" s="19"/>
      <c r="I4641" s="25">
        <v>0.25900000000000001</v>
      </c>
      <c r="J4641" s="25">
        <v>0</v>
      </c>
      <c r="K4641" s="25">
        <v>0</v>
      </c>
      <c r="L4641" s="25">
        <v>0</v>
      </c>
      <c r="M4641" s="25">
        <v>0</v>
      </c>
      <c r="N4641" s="19"/>
      <c r="O4641" s="19"/>
      <c r="P4641" s="19"/>
      <c r="Q4641" s="19"/>
    </row>
    <row r="4642" spans="1:17" s="3" customFormat="1" ht="12" customHeight="1">
      <c r="A4642" s="97" t="s">
        <v>30</v>
      </c>
      <c r="B4642" s="98"/>
      <c r="C4642" s="98"/>
      <c r="D4642" s="98"/>
      <c r="E4642" s="98"/>
      <c r="F4642" s="98"/>
      <c r="G4642" s="99"/>
      <c r="H4642" s="19"/>
      <c r="I4642" s="26">
        <f>SUM(I4641:I4641)</f>
        <v>0.25900000000000001</v>
      </c>
      <c r="J4642" s="26">
        <f>SUM(J4641:J4641)</f>
        <v>0</v>
      </c>
      <c r="K4642" s="26">
        <f>SUM(K4641:K4641)</f>
        <v>0</v>
      </c>
      <c r="L4642" s="26">
        <f>SUM(L4641:L4641)</f>
        <v>0</v>
      </c>
      <c r="M4642" s="26">
        <f>SUM(M4641:M4641)</f>
        <v>0</v>
      </c>
      <c r="N4642" s="19"/>
      <c r="O4642" s="19"/>
      <c r="P4642" s="19"/>
      <c r="Q4642" s="19"/>
    </row>
    <row r="4643" spans="1:17" s="3" customFormat="1" ht="12" customHeight="1">
      <c r="A4643" s="97" t="s">
        <v>31</v>
      </c>
      <c r="B4643" s="98"/>
      <c r="C4643" s="98"/>
      <c r="D4643" s="98"/>
      <c r="E4643" s="98"/>
      <c r="F4643" s="98"/>
      <c r="G4643" s="99"/>
      <c r="H4643" s="19"/>
      <c r="I4643" s="26">
        <v>0</v>
      </c>
      <c r="J4643" s="26">
        <v>0</v>
      </c>
      <c r="K4643" s="19"/>
      <c r="L4643" s="19"/>
      <c r="M4643" s="19"/>
      <c r="N4643" s="19"/>
      <c r="O4643" s="19"/>
      <c r="P4643" s="19"/>
      <c r="Q4643" s="19"/>
    </row>
    <row r="4644" spans="1:17" s="3" customFormat="1" ht="12" customHeight="1">
      <c r="A4644" s="97" t="s">
        <v>32</v>
      </c>
      <c r="B4644" s="98"/>
      <c r="C4644" s="98"/>
      <c r="D4644" s="98"/>
      <c r="E4644" s="98"/>
      <c r="F4644" s="98"/>
      <c r="G4644" s="99"/>
      <c r="H4644" s="26">
        <f>SUMIF(D4640:D4643,"=Project",H4640:H4643)</f>
        <v>0</v>
      </c>
      <c r="I4644" s="26">
        <f>SUMIF(D4640:D4643,"=Project",I4640:I4643)</f>
        <v>0</v>
      </c>
      <c r="J4644" s="26">
        <f>SUMIF(D4640:D4643,"=Project",J4640:J4643)</f>
        <v>0</v>
      </c>
      <c r="K4644" s="26">
        <f>SUMIF(D4640:D4643,"=Project",K4640:K4643)</f>
        <v>0</v>
      </c>
      <c r="L4644" s="26">
        <f>SUMIF(D4640:D4643,"=Project",L4640:L4643)</f>
        <v>0</v>
      </c>
      <c r="M4644" s="26">
        <f>SUMIF(D4640:D4643,"=Project",M4640:M4643)</f>
        <v>0</v>
      </c>
      <c r="N4644" s="26">
        <f>SUMIF(D4640:D4643,"=Project",N4640:N4643)</f>
        <v>0</v>
      </c>
      <c r="O4644" s="26">
        <f>SUMIF(D4640:D4643,"=Project",O4640:O4643)</f>
        <v>0</v>
      </c>
      <c r="P4644" s="26">
        <f>SUMIF(D4640:D4643,"=Project",P4640:P4643)</f>
        <v>0</v>
      </c>
      <c r="Q4644" s="26">
        <f>SUMIF(D4640:D4643,"=Project",Q4640:Q4643)</f>
        <v>0</v>
      </c>
    </row>
    <row r="4645" spans="1:17" s="3" customFormat="1" ht="12" customHeight="1">
      <c r="A4645" s="16" t="s">
        <v>5537</v>
      </c>
      <c r="B4645" s="17" t="s">
        <v>18</v>
      </c>
      <c r="C4645" s="18" t="s">
        <v>5538</v>
      </c>
      <c r="D4645" s="19"/>
      <c r="E4645" s="18" t="s">
        <v>5539</v>
      </c>
      <c r="F4645" s="16" t="s">
        <v>596</v>
      </c>
      <c r="G4645" s="18" t="s">
        <v>5540</v>
      </c>
      <c r="H4645" s="20">
        <v>0</v>
      </c>
      <c r="I4645" s="20">
        <v>19.838000000000001</v>
      </c>
      <c r="J4645" s="20">
        <v>33.307000000000002</v>
      </c>
      <c r="K4645" s="20">
        <v>73.638999999999996</v>
      </c>
      <c r="L4645" s="20">
        <v>0</v>
      </c>
      <c r="M4645" s="20">
        <v>73.638999999999996</v>
      </c>
      <c r="N4645" s="20">
        <v>83.055000000000007</v>
      </c>
      <c r="O4645" s="20">
        <v>161.25</v>
      </c>
      <c r="P4645" s="20">
        <v>99.588999999999999</v>
      </c>
      <c r="Q4645" s="20">
        <v>81.924999999999997</v>
      </c>
    </row>
    <row r="4646" spans="1:17" s="3" customFormat="1" ht="12" customHeight="1">
      <c r="A4646" s="21" t="s">
        <v>5537</v>
      </c>
      <c r="B4646" s="22" t="s">
        <v>23</v>
      </c>
      <c r="C4646" s="21" t="s">
        <v>5538</v>
      </c>
      <c r="D4646" s="21" t="s">
        <v>5541</v>
      </c>
      <c r="E4646" s="23" t="s">
        <v>5542</v>
      </c>
      <c r="F4646" s="24">
        <v>7</v>
      </c>
      <c r="G4646" s="23" t="s">
        <v>5543</v>
      </c>
      <c r="H4646" s="25">
        <v>0</v>
      </c>
      <c r="I4646" s="25">
        <v>0</v>
      </c>
      <c r="J4646" s="25">
        <v>30.776</v>
      </c>
      <c r="K4646" s="25">
        <v>19.53</v>
      </c>
      <c r="L4646" s="25">
        <v>0</v>
      </c>
      <c r="M4646" s="25">
        <v>19.53</v>
      </c>
      <c r="N4646" s="25">
        <v>19.148</v>
      </c>
      <c r="O4646" s="25">
        <v>14.082000000000001</v>
      </c>
      <c r="P4646" s="25">
        <v>13.885</v>
      </c>
      <c r="Q4646" s="25">
        <v>14.023</v>
      </c>
    </row>
    <row r="4647" spans="1:17" s="3" customFormat="1" ht="12" customHeight="1">
      <c r="A4647" s="21" t="s">
        <v>5537</v>
      </c>
      <c r="B4647" s="22" t="s">
        <v>27</v>
      </c>
      <c r="C4647" s="21" t="s">
        <v>5538</v>
      </c>
      <c r="D4647" s="21" t="s">
        <v>5541</v>
      </c>
      <c r="E4647" s="23" t="s">
        <v>5544</v>
      </c>
      <c r="F4647" s="24">
        <v>7</v>
      </c>
      <c r="G4647" s="19"/>
      <c r="H4647" s="19"/>
      <c r="I4647" s="25">
        <v>0</v>
      </c>
      <c r="J4647" s="25">
        <v>9.0790000000000006</v>
      </c>
      <c r="K4647" s="25">
        <v>0</v>
      </c>
      <c r="L4647" s="25">
        <v>0</v>
      </c>
      <c r="M4647" s="25">
        <v>0</v>
      </c>
      <c r="N4647" s="19"/>
      <c r="O4647" s="19"/>
      <c r="P4647" s="19"/>
      <c r="Q4647" s="19"/>
    </row>
    <row r="4648" spans="1:17" s="3" customFormat="1" ht="12" customHeight="1">
      <c r="A4648" s="21" t="s">
        <v>5537</v>
      </c>
      <c r="B4648" s="22" t="s">
        <v>27</v>
      </c>
      <c r="C4648" s="21" t="s">
        <v>5538</v>
      </c>
      <c r="D4648" s="21" t="s">
        <v>5541</v>
      </c>
      <c r="E4648" s="23" t="s">
        <v>5545</v>
      </c>
      <c r="F4648" s="24">
        <v>7</v>
      </c>
      <c r="G4648" s="19"/>
      <c r="H4648" s="19"/>
      <c r="I4648" s="25">
        <v>0</v>
      </c>
      <c r="J4648" s="25">
        <v>0</v>
      </c>
      <c r="K4648" s="25">
        <v>19.53</v>
      </c>
      <c r="L4648" s="25">
        <v>0</v>
      </c>
      <c r="M4648" s="25">
        <v>19.53</v>
      </c>
      <c r="N4648" s="19"/>
      <c r="O4648" s="19"/>
      <c r="P4648" s="19"/>
      <c r="Q4648" s="19"/>
    </row>
    <row r="4649" spans="1:17" s="3" customFormat="1" ht="12" customHeight="1">
      <c r="A4649" s="21" t="s">
        <v>5537</v>
      </c>
      <c r="B4649" s="22" t="s">
        <v>27</v>
      </c>
      <c r="C4649" s="21" t="s">
        <v>5538</v>
      </c>
      <c r="D4649" s="21" t="s">
        <v>5541</v>
      </c>
      <c r="E4649" s="23" t="s">
        <v>5546</v>
      </c>
      <c r="F4649" s="24">
        <v>7</v>
      </c>
      <c r="G4649" s="19"/>
      <c r="H4649" s="19"/>
      <c r="I4649" s="25">
        <v>0</v>
      </c>
      <c r="J4649" s="25">
        <v>21.696999999999999</v>
      </c>
      <c r="K4649" s="25">
        <v>0</v>
      </c>
      <c r="L4649" s="25">
        <v>0</v>
      </c>
      <c r="M4649" s="25">
        <v>0</v>
      </c>
      <c r="N4649" s="19"/>
      <c r="O4649" s="19"/>
      <c r="P4649" s="19"/>
      <c r="Q4649" s="19"/>
    </row>
    <row r="4650" spans="1:17" s="3" customFormat="1" ht="12" customHeight="1">
      <c r="A4650" s="97" t="s">
        <v>30</v>
      </c>
      <c r="B4650" s="98"/>
      <c r="C4650" s="98"/>
      <c r="D4650" s="98"/>
      <c r="E4650" s="98"/>
      <c r="F4650" s="98"/>
      <c r="G4650" s="99"/>
      <c r="H4650" s="19"/>
      <c r="I4650" s="26">
        <f>SUM(I4647:I4649)</f>
        <v>0</v>
      </c>
      <c r="J4650" s="26">
        <f>SUM(J4647:J4649)</f>
        <v>30.776</v>
      </c>
      <c r="K4650" s="26">
        <f>SUM(K4647:K4649)</f>
        <v>19.53</v>
      </c>
      <c r="L4650" s="26">
        <f>SUM(L4647:L4649)</f>
        <v>0</v>
      </c>
      <c r="M4650" s="26">
        <f>SUM(M4647:M4649)</f>
        <v>19.53</v>
      </c>
      <c r="N4650" s="19"/>
      <c r="O4650" s="19"/>
      <c r="P4650" s="19"/>
      <c r="Q4650" s="19"/>
    </row>
    <row r="4651" spans="1:17" s="3" customFormat="1" ht="12" customHeight="1">
      <c r="A4651" s="97" t="s">
        <v>31</v>
      </c>
      <c r="B4651" s="98"/>
      <c r="C4651" s="98"/>
      <c r="D4651" s="98"/>
      <c r="E4651" s="98"/>
      <c r="F4651" s="98"/>
      <c r="G4651" s="99"/>
      <c r="H4651" s="19"/>
      <c r="I4651" s="26">
        <v>0</v>
      </c>
      <c r="J4651" s="26">
        <v>0</v>
      </c>
      <c r="K4651" s="19"/>
      <c r="L4651" s="19"/>
      <c r="M4651" s="19"/>
      <c r="N4651" s="19"/>
      <c r="O4651" s="19"/>
      <c r="P4651" s="19"/>
      <c r="Q4651" s="19"/>
    </row>
    <row r="4652" spans="1:17" s="3" customFormat="1" ht="12" customHeight="1">
      <c r="A4652" s="21" t="s">
        <v>5537</v>
      </c>
      <c r="B4652" s="22" t="s">
        <v>23</v>
      </c>
      <c r="C4652" s="21" t="s">
        <v>5538</v>
      </c>
      <c r="D4652" s="21" t="s">
        <v>5547</v>
      </c>
      <c r="E4652" s="23" t="s">
        <v>5548</v>
      </c>
      <c r="F4652" s="24">
        <v>7</v>
      </c>
      <c r="G4652" s="23" t="s">
        <v>22</v>
      </c>
      <c r="H4652" s="25">
        <v>0</v>
      </c>
      <c r="I4652" s="25">
        <v>0</v>
      </c>
      <c r="J4652" s="25">
        <v>0</v>
      </c>
      <c r="K4652" s="25">
        <v>0</v>
      </c>
      <c r="L4652" s="25">
        <v>0</v>
      </c>
      <c r="M4652" s="25">
        <v>0</v>
      </c>
      <c r="N4652" s="25">
        <v>0</v>
      </c>
      <c r="O4652" s="25">
        <v>73.126999999999995</v>
      </c>
      <c r="P4652" s="25">
        <v>77.128</v>
      </c>
      <c r="Q4652" s="25">
        <v>60.578000000000003</v>
      </c>
    </row>
    <row r="4653" spans="1:17" s="3" customFormat="1" ht="12" customHeight="1">
      <c r="A4653" s="97" t="s">
        <v>30</v>
      </c>
      <c r="B4653" s="98"/>
      <c r="C4653" s="98"/>
      <c r="D4653" s="98"/>
      <c r="E4653" s="98"/>
      <c r="F4653" s="98"/>
      <c r="G4653" s="99"/>
      <c r="H4653" s="19"/>
      <c r="I4653" s="26">
        <v>0</v>
      </c>
      <c r="J4653" s="26">
        <v>0</v>
      </c>
      <c r="K4653" s="26">
        <v>0</v>
      </c>
      <c r="L4653" s="19"/>
      <c r="M4653" s="19"/>
      <c r="N4653" s="19"/>
      <c r="O4653" s="19"/>
    </row>
    <row r="4654" spans="1:17" s="3" customFormat="1" ht="12" customHeight="1">
      <c r="A4654" s="97" t="s">
        <v>31</v>
      </c>
      <c r="B4654" s="98"/>
      <c r="C4654" s="98"/>
      <c r="D4654" s="98"/>
      <c r="E4654" s="98"/>
      <c r="F4654" s="98"/>
      <c r="G4654" s="99"/>
      <c r="H4654" s="19"/>
      <c r="I4654" s="26">
        <v>0</v>
      </c>
      <c r="J4654" s="26">
        <v>0</v>
      </c>
      <c r="K4654" s="19"/>
      <c r="L4654" s="19"/>
      <c r="M4654" s="19"/>
      <c r="N4654" s="19"/>
      <c r="O4654" s="19"/>
      <c r="P4654" s="19"/>
      <c r="Q4654" s="19"/>
    </row>
    <row r="4655" spans="1:17" s="3" customFormat="1" ht="12" customHeight="1">
      <c r="A4655" s="21" t="s">
        <v>5537</v>
      </c>
      <c r="B4655" s="22" t="s">
        <v>23</v>
      </c>
      <c r="C4655" s="21" t="s">
        <v>5538</v>
      </c>
      <c r="D4655" s="21" t="s">
        <v>5549</v>
      </c>
      <c r="E4655" s="23" t="s">
        <v>5550</v>
      </c>
      <c r="F4655" s="24">
        <v>7</v>
      </c>
      <c r="G4655" s="23" t="s">
        <v>5551</v>
      </c>
      <c r="H4655" s="25">
        <v>0</v>
      </c>
      <c r="I4655" s="25">
        <v>19.838000000000001</v>
      </c>
      <c r="J4655" s="25">
        <v>2.5310000000000001</v>
      </c>
      <c r="K4655" s="25">
        <v>54.109000000000002</v>
      </c>
      <c r="L4655" s="25">
        <v>0</v>
      </c>
      <c r="M4655" s="25">
        <v>54.109000000000002</v>
      </c>
      <c r="N4655" s="25">
        <v>63.906999999999996</v>
      </c>
      <c r="O4655" s="25">
        <v>74.040999999999997</v>
      </c>
      <c r="P4655" s="25">
        <v>8.5760000000000005</v>
      </c>
      <c r="Q4655" s="25">
        <v>7.3239999999999998</v>
      </c>
    </row>
    <row r="4656" spans="1:17" s="3" customFormat="1" ht="12" customHeight="1">
      <c r="A4656" s="21" t="s">
        <v>5537</v>
      </c>
      <c r="B4656" s="22" t="s">
        <v>27</v>
      </c>
      <c r="C4656" s="21" t="s">
        <v>5538</v>
      </c>
      <c r="D4656" s="21" t="s">
        <v>5549</v>
      </c>
      <c r="E4656" s="23" t="s">
        <v>5552</v>
      </c>
      <c r="F4656" s="24">
        <v>7</v>
      </c>
      <c r="G4656" s="19"/>
      <c r="H4656" s="19"/>
      <c r="I4656" s="25">
        <v>12.96</v>
      </c>
      <c r="J4656" s="25">
        <v>0</v>
      </c>
      <c r="K4656" s="25">
        <v>0</v>
      </c>
      <c r="L4656" s="25">
        <v>0</v>
      </c>
      <c r="M4656" s="25">
        <v>0</v>
      </c>
      <c r="N4656" s="19"/>
      <c r="O4656" s="19"/>
      <c r="P4656" s="19"/>
      <c r="Q4656" s="19"/>
    </row>
    <row r="4657" spans="1:17" s="3" customFormat="1" ht="12" customHeight="1">
      <c r="A4657" s="21" t="s">
        <v>5537</v>
      </c>
      <c r="B4657" s="22" t="s">
        <v>27</v>
      </c>
      <c r="C4657" s="21" t="s">
        <v>5538</v>
      </c>
      <c r="D4657" s="21" t="s">
        <v>5549</v>
      </c>
      <c r="E4657" s="23" t="s">
        <v>5553</v>
      </c>
      <c r="F4657" s="24">
        <v>7</v>
      </c>
      <c r="G4657" s="19"/>
      <c r="H4657" s="19"/>
      <c r="I4657" s="25">
        <v>5.0960000000000001</v>
      </c>
      <c r="J4657" s="25">
        <v>2.5310000000000001</v>
      </c>
      <c r="K4657" s="25">
        <v>54.109000000000002</v>
      </c>
      <c r="L4657" s="25">
        <v>0</v>
      </c>
      <c r="M4657" s="25">
        <v>54.109000000000002</v>
      </c>
      <c r="N4657" s="19"/>
      <c r="O4657" s="19"/>
      <c r="P4657" s="19"/>
      <c r="Q4657" s="19"/>
    </row>
    <row r="4658" spans="1:17" s="3" customFormat="1" ht="12" customHeight="1">
      <c r="A4658" s="21" t="s">
        <v>5537</v>
      </c>
      <c r="B4658" s="22" t="s">
        <v>27</v>
      </c>
      <c r="C4658" s="21" t="s">
        <v>5538</v>
      </c>
      <c r="D4658" s="21" t="s">
        <v>5549</v>
      </c>
      <c r="E4658" s="23" t="s">
        <v>5554</v>
      </c>
      <c r="F4658" s="24">
        <v>7</v>
      </c>
      <c r="G4658" s="19"/>
      <c r="H4658" s="19"/>
      <c r="I4658" s="25">
        <v>1.782</v>
      </c>
      <c r="J4658" s="25">
        <v>0</v>
      </c>
      <c r="K4658" s="25">
        <v>0</v>
      </c>
      <c r="L4658" s="25">
        <v>0</v>
      </c>
      <c r="M4658" s="25">
        <v>0</v>
      </c>
      <c r="N4658" s="19"/>
      <c r="O4658" s="19"/>
      <c r="P4658" s="19"/>
      <c r="Q4658" s="19"/>
    </row>
    <row r="4659" spans="1:17" s="3" customFormat="1" ht="12" customHeight="1">
      <c r="A4659" s="97" t="s">
        <v>30</v>
      </c>
      <c r="B4659" s="98"/>
      <c r="C4659" s="98"/>
      <c r="D4659" s="98"/>
      <c r="E4659" s="98"/>
      <c r="F4659" s="98"/>
      <c r="G4659" s="99"/>
      <c r="H4659" s="19"/>
      <c r="I4659" s="26">
        <f>SUM(I4656:I4658)</f>
        <v>19.838000000000001</v>
      </c>
      <c r="J4659" s="26">
        <f>SUM(J4656:J4658)</f>
        <v>2.5310000000000001</v>
      </c>
      <c r="K4659" s="26">
        <f>SUM(K4656:K4658)</f>
        <v>54.109000000000002</v>
      </c>
      <c r="L4659" s="26">
        <f>SUM(L4656:L4658)</f>
        <v>0</v>
      </c>
      <c r="M4659" s="26">
        <f>SUM(M4656:M4658)</f>
        <v>54.109000000000002</v>
      </c>
      <c r="N4659" s="19"/>
      <c r="O4659" s="19"/>
      <c r="P4659" s="19"/>
      <c r="Q4659" s="19"/>
    </row>
    <row r="4660" spans="1:17" s="3" customFormat="1" ht="12" customHeight="1">
      <c r="A4660" s="97" t="s">
        <v>31</v>
      </c>
      <c r="B4660" s="98"/>
      <c r="C4660" s="98"/>
      <c r="D4660" s="98"/>
      <c r="E4660" s="98"/>
      <c r="F4660" s="98"/>
      <c r="G4660" s="99"/>
      <c r="H4660" s="19"/>
      <c r="I4660" s="26">
        <v>0</v>
      </c>
      <c r="J4660" s="26">
        <v>0</v>
      </c>
      <c r="K4660" s="19"/>
      <c r="L4660" s="19"/>
      <c r="M4660" s="19"/>
      <c r="N4660" s="19"/>
      <c r="O4660" s="19"/>
      <c r="P4660" s="19"/>
      <c r="Q4660" s="19"/>
    </row>
    <row r="4661" spans="1:17" s="3" customFormat="1" ht="12" customHeight="1">
      <c r="A4661" s="97" t="s">
        <v>32</v>
      </c>
      <c r="B4661" s="98"/>
      <c r="C4661" s="98"/>
      <c r="D4661" s="98"/>
      <c r="E4661" s="98"/>
      <c r="F4661" s="98"/>
      <c r="G4661" s="99"/>
      <c r="H4661" s="26">
        <f>SUMIF(D4646:D4660,"=Project",H4646:H4660)</f>
        <v>0</v>
      </c>
      <c r="I4661" s="26">
        <f>SUMIF(D4646:D4660,"=Project",I4646:I4660)</f>
        <v>0</v>
      </c>
      <c r="J4661" s="26">
        <f>SUMIF(D4646:D4660,"=Project",J4646:J4660)</f>
        <v>0</v>
      </c>
      <c r="K4661" s="26">
        <f>SUMIF(D4646:D4660,"=Project",K4646:K4660)</f>
        <v>0</v>
      </c>
      <c r="L4661" s="26">
        <f>SUMIF(D4646:D4660,"=Project",L4646:L4660)</f>
        <v>0</v>
      </c>
      <c r="M4661" s="26">
        <f>SUMIF(D4646:D4660,"=Project",M4646:M4660)</f>
        <v>0</v>
      </c>
      <c r="N4661" s="26">
        <f>SUMIF(D4646:D4660,"=Project",N4646:N4660)</f>
        <v>0</v>
      </c>
      <c r="O4661" s="26">
        <f>SUMIF(D4646:D4660,"=Project",O4646:O4660)</f>
        <v>0</v>
      </c>
      <c r="P4661" s="26">
        <f>SUMIF(D4646:D4660,"=Project",P4646:P4660)</f>
        <v>0</v>
      </c>
      <c r="Q4661" s="26">
        <f>SUMIF(D4646:D4660,"=Project",Q4646:Q4660)</f>
        <v>0</v>
      </c>
    </row>
    <row r="4662" spans="1:17" s="3" customFormat="1" ht="12" customHeight="1">
      <c r="A4662" s="16" t="s">
        <v>5555</v>
      </c>
      <c r="B4662" s="17" t="s">
        <v>18</v>
      </c>
      <c r="C4662" s="18" t="s">
        <v>5556</v>
      </c>
      <c r="D4662" s="19"/>
      <c r="E4662" s="18" t="s">
        <v>5557</v>
      </c>
      <c r="F4662" s="16" t="s">
        <v>596</v>
      </c>
      <c r="G4662" s="18" t="s">
        <v>5558</v>
      </c>
      <c r="H4662" s="20">
        <v>0</v>
      </c>
      <c r="I4662" s="20">
        <v>28.027000000000001</v>
      </c>
      <c r="J4662" s="20">
        <v>15.04</v>
      </c>
      <c r="K4662" s="20">
        <v>15.932</v>
      </c>
      <c r="L4662" s="20">
        <v>0</v>
      </c>
      <c r="M4662" s="20">
        <v>15.932</v>
      </c>
      <c r="N4662" s="20">
        <v>16.03</v>
      </c>
      <c r="O4662" s="20">
        <v>16.082000000000001</v>
      </c>
      <c r="P4662" s="20">
        <v>16.12</v>
      </c>
      <c r="Q4662" s="20">
        <v>16.489999999999998</v>
      </c>
    </row>
    <row r="4663" spans="1:17" s="3" customFormat="1" ht="12" customHeight="1">
      <c r="A4663" s="21" t="s">
        <v>5555</v>
      </c>
      <c r="B4663" s="22" t="s">
        <v>23</v>
      </c>
      <c r="C4663" s="21" t="s">
        <v>5556</v>
      </c>
      <c r="D4663" s="21" t="s">
        <v>5559</v>
      </c>
      <c r="E4663" s="23" t="s">
        <v>5560</v>
      </c>
      <c r="F4663" s="24">
        <v>7</v>
      </c>
      <c r="G4663" s="23" t="s">
        <v>5561</v>
      </c>
      <c r="H4663" s="25">
        <v>0</v>
      </c>
      <c r="I4663" s="25">
        <v>7.5949999999999998</v>
      </c>
      <c r="J4663" s="25">
        <v>6.9169999999999998</v>
      </c>
      <c r="K4663" s="25">
        <v>7.6639999999999997</v>
      </c>
      <c r="L4663" s="25">
        <v>0</v>
      </c>
      <c r="M4663" s="25">
        <v>7.6639999999999997</v>
      </c>
      <c r="N4663" s="25">
        <v>7.6669999999999998</v>
      </c>
      <c r="O4663" s="25">
        <v>7.6539999999999999</v>
      </c>
      <c r="P4663" s="25">
        <v>7.6879999999999997</v>
      </c>
      <c r="Q4663" s="25">
        <v>7.9740000000000002</v>
      </c>
    </row>
    <row r="4664" spans="1:17" s="3" customFormat="1" ht="12" customHeight="1">
      <c r="A4664" s="21" t="s">
        <v>5555</v>
      </c>
      <c r="B4664" s="22" t="s">
        <v>27</v>
      </c>
      <c r="C4664" s="21" t="s">
        <v>5556</v>
      </c>
      <c r="D4664" s="21" t="s">
        <v>5559</v>
      </c>
      <c r="E4664" s="23" t="s">
        <v>5562</v>
      </c>
      <c r="F4664" s="24">
        <v>7</v>
      </c>
      <c r="G4664" s="19"/>
      <c r="H4664" s="19"/>
      <c r="I4664" s="25">
        <v>7.5949999999999998</v>
      </c>
      <c r="J4664" s="25">
        <v>6.9169999999999998</v>
      </c>
      <c r="K4664" s="25">
        <v>7.6639999999999997</v>
      </c>
      <c r="L4664" s="25">
        <v>0</v>
      </c>
      <c r="M4664" s="25">
        <v>7.6639999999999997</v>
      </c>
      <c r="N4664" s="19"/>
      <c r="O4664" s="19"/>
      <c r="P4664" s="19"/>
      <c r="Q4664" s="19"/>
    </row>
    <row r="4665" spans="1:17" s="3" customFormat="1" ht="12" customHeight="1">
      <c r="A4665" s="97" t="s">
        <v>30</v>
      </c>
      <c r="B4665" s="98"/>
      <c r="C4665" s="98"/>
      <c r="D4665" s="98"/>
      <c r="E4665" s="98"/>
      <c r="F4665" s="98"/>
      <c r="G4665" s="99"/>
      <c r="H4665" s="19"/>
      <c r="I4665" s="26">
        <f>SUM(I4664:I4664)</f>
        <v>7.5949999999999998</v>
      </c>
      <c r="J4665" s="26">
        <f>SUM(J4664:J4664)</f>
        <v>6.9169999999999998</v>
      </c>
      <c r="K4665" s="26">
        <f>SUM(K4664:K4664)</f>
        <v>7.6639999999999997</v>
      </c>
      <c r="L4665" s="26">
        <f>SUM(L4664:L4664)</f>
        <v>0</v>
      </c>
      <c r="M4665" s="26">
        <f>SUM(M4664:M4664)</f>
        <v>7.6639999999999997</v>
      </c>
      <c r="N4665" s="19"/>
      <c r="O4665" s="19"/>
      <c r="P4665" s="19"/>
      <c r="Q4665" s="19"/>
    </row>
    <row r="4666" spans="1:17" s="3" customFormat="1" ht="12" customHeight="1">
      <c r="A4666" s="97" t="s">
        <v>31</v>
      </c>
      <c r="B4666" s="98"/>
      <c r="C4666" s="98"/>
      <c r="D4666" s="98"/>
      <c r="E4666" s="98"/>
      <c r="F4666" s="98"/>
      <c r="G4666" s="99"/>
      <c r="H4666" s="19"/>
      <c r="I4666" s="26">
        <v>0</v>
      </c>
      <c r="J4666" s="26">
        <v>0</v>
      </c>
      <c r="K4666" s="19"/>
      <c r="L4666" s="19"/>
      <c r="M4666" s="19"/>
      <c r="N4666" s="19"/>
      <c r="O4666" s="19"/>
      <c r="P4666" s="19"/>
      <c r="Q4666" s="19"/>
    </row>
    <row r="4667" spans="1:17" s="3" customFormat="1" ht="12" customHeight="1">
      <c r="A4667" s="21" t="s">
        <v>5555</v>
      </c>
      <c r="B4667" s="22" t="s">
        <v>23</v>
      </c>
      <c r="C4667" s="21" t="s">
        <v>5556</v>
      </c>
      <c r="D4667" s="21" t="s">
        <v>5563</v>
      </c>
      <c r="E4667" s="23" t="s">
        <v>5564</v>
      </c>
      <c r="F4667" s="24">
        <v>7</v>
      </c>
      <c r="G4667" s="23" t="s">
        <v>5565</v>
      </c>
      <c r="H4667" s="25">
        <v>0</v>
      </c>
      <c r="I4667" s="25">
        <v>20.431999999999999</v>
      </c>
      <c r="J4667" s="25">
        <v>8.1229999999999993</v>
      </c>
      <c r="K4667" s="25">
        <v>8.2680000000000007</v>
      </c>
      <c r="L4667" s="25">
        <v>0</v>
      </c>
      <c r="M4667" s="25">
        <v>8.2680000000000007</v>
      </c>
      <c r="N4667" s="25">
        <v>8.3629999999999995</v>
      </c>
      <c r="O4667" s="25">
        <v>8.4280000000000008</v>
      </c>
      <c r="P4667" s="25">
        <v>8.4320000000000004</v>
      </c>
      <c r="Q4667" s="25">
        <v>8.516</v>
      </c>
    </row>
    <row r="4668" spans="1:17" s="3" customFormat="1" ht="12" customHeight="1">
      <c r="A4668" s="21" t="s">
        <v>5555</v>
      </c>
      <c r="B4668" s="22" t="s">
        <v>27</v>
      </c>
      <c r="C4668" s="21" t="s">
        <v>5556</v>
      </c>
      <c r="D4668" s="21" t="s">
        <v>5563</v>
      </c>
      <c r="E4668" s="23" t="s">
        <v>5566</v>
      </c>
      <c r="F4668" s="24">
        <v>7</v>
      </c>
      <c r="G4668" s="19"/>
      <c r="H4668" s="19"/>
      <c r="I4668" s="25">
        <v>12.294</v>
      </c>
      <c r="J4668" s="25">
        <v>0</v>
      </c>
      <c r="K4668" s="25">
        <v>0</v>
      </c>
      <c r="L4668" s="25">
        <v>0</v>
      </c>
      <c r="M4668" s="25">
        <v>0</v>
      </c>
      <c r="N4668" s="19"/>
      <c r="O4668" s="19"/>
      <c r="P4668" s="19"/>
      <c r="Q4668" s="19"/>
    </row>
    <row r="4669" spans="1:17" s="3" customFormat="1" ht="12" customHeight="1">
      <c r="A4669" s="21" t="s">
        <v>5555</v>
      </c>
      <c r="B4669" s="22" t="s">
        <v>27</v>
      </c>
      <c r="C4669" s="21" t="s">
        <v>5556</v>
      </c>
      <c r="D4669" s="21" t="s">
        <v>5563</v>
      </c>
      <c r="E4669" s="23" t="s">
        <v>5567</v>
      </c>
      <c r="F4669" s="24">
        <v>7</v>
      </c>
      <c r="G4669" s="19"/>
      <c r="H4669" s="19"/>
      <c r="I4669" s="25">
        <v>5.3710000000000004</v>
      </c>
      <c r="J4669" s="25">
        <v>5.5679999999999996</v>
      </c>
      <c r="K4669" s="25">
        <v>5.6680000000000001</v>
      </c>
      <c r="L4669" s="25">
        <v>0</v>
      </c>
      <c r="M4669" s="25">
        <v>5.6680000000000001</v>
      </c>
      <c r="N4669" s="19"/>
      <c r="O4669" s="19"/>
      <c r="P4669" s="19"/>
      <c r="Q4669" s="19"/>
    </row>
    <row r="4670" spans="1:17" s="3" customFormat="1" ht="12" customHeight="1">
      <c r="A4670" s="21" t="s">
        <v>5555</v>
      </c>
      <c r="B4670" s="22" t="s">
        <v>27</v>
      </c>
      <c r="C4670" s="21" t="s">
        <v>5556</v>
      </c>
      <c r="D4670" s="21" t="s">
        <v>5563</v>
      </c>
      <c r="E4670" s="23" t="s">
        <v>5568</v>
      </c>
      <c r="F4670" s="24">
        <v>7</v>
      </c>
      <c r="G4670" s="19"/>
      <c r="H4670" s="19"/>
      <c r="I4670" s="25">
        <v>1.718</v>
      </c>
      <c r="J4670" s="25">
        <v>1.8220000000000001</v>
      </c>
      <c r="K4670" s="25">
        <v>1.85</v>
      </c>
      <c r="L4670" s="25">
        <v>0</v>
      </c>
      <c r="M4670" s="25">
        <v>1.85</v>
      </c>
      <c r="N4670" s="19"/>
      <c r="O4670" s="19"/>
      <c r="P4670" s="19"/>
      <c r="Q4670" s="19"/>
    </row>
    <row r="4671" spans="1:17" s="3" customFormat="1" ht="12" customHeight="1">
      <c r="A4671" s="21" t="s">
        <v>5555</v>
      </c>
      <c r="B4671" s="22" t="s">
        <v>27</v>
      </c>
      <c r="C4671" s="21" t="s">
        <v>5556</v>
      </c>
      <c r="D4671" s="21" t="s">
        <v>5563</v>
      </c>
      <c r="E4671" s="23" t="s">
        <v>4285</v>
      </c>
      <c r="F4671" s="24">
        <v>7</v>
      </c>
      <c r="G4671" s="19"/>
      <c r="H4671" s="19"/>
      <c r="I4671" s="25">
        <v>0.71399999999999997</v>
      </c>
      <c r="J4671" s="25">
        <v>0.73299999999999998</v>
      </c>
      <c r="K4671" s="25">
        <v>0.75</v>
      </c>
      <c r="L4671" s="25">
        <v>0</v>
      </c>
      <c r="M4671" s="25">
        <v>0.75</v>
      </c>
      <c r="N4671" s="19"/>
      <c r="O4671" s="19"/>
      <c r="P4671" s="19"/>
      <c r="Q4671" s="19"/>
    </row>
    <row r="4672" spans="1:17" s="3" customFormat="1" ht="12" customHeight="1">
      <c r="A4672" s="21" t="s">
        <v>5555</v>
      </c>
      <c r="B4672" s="22" t="s">
        <v>27</v>
      </c>
      <c r="C4672" s="21" t="s">
        <v>5556</v>
      </c>
      <c r="D4672" s="21" t="s">
        <v>5563</v>
      </c>
      <c r="E4672" s="23" t="s">
        <v>5569</v>
      </c>
      <c r="F4672" s="24">
        <v>7</v>
      </c>
      <c r="G4672" s="19"/>
      <c r="H4672" s="19"/>
      <c r="I4672" s="25">
        <v>0.33500000000000002</v>
      </c>
      <c r="J4672" s="25">
        <v>0</v>
      </c>
      <c r="K4672" s="25">
        <v>0</v>
      </c>
      <c r="L4672" s="25">
        <v>0</v>
      </c>
      <c r="M4672" s="25">
        <v>0</v>
      </c>
      <c r="N4672" s="19"/>
      <c r="O4672" s="19"/>
      <c r="P4672" s="19"/>
      <c r="Q4672" s="19"/>
    </row>
    <row r="4673" spans="1:17" s="3" customFormat="1" ht="12" customHeight="1">
      <c r="A4673" s="97" t="s">
        <v>30</v>
      </c>
      <c r="B4673" s="98"/>
      <c r="C4673" s="98"/>
      <c r="D4673" s="98"/>
      <c r="E4673" s="98"/>
      <c r="F4673" s="98"/>
      <c r="G4673" s="99"/>
      <c r="H4673" s="19"/>
      <c r="I4673" s="26">
        <f>SUM(I4668:I4672)</f>
        <v>20.431999999999999</v>
      </c>
      <c r="J4673" s="26">
        <f>SUM(J4668:J4672)</f>
        <v>8.1229999999999993</v>
      </c>
      <c r="K4673" s="26">
        <f>SUM(K4668:K4672)</f>
        <v>8.2680000000000007</v>
      </c>
      <c r="L4673" s="26">
        <f>SUM(L4668:L4672)</f>
        <v>0</v>
      </c>
      <c r="M4673" s="26">
        <f>SUM(M4668:M4672)</f>
        <v>8.2680000000000007</v>
      </c>
      <c r="N4673" s="19"/>
      <c r="O4673" s="19"/>
      <c r="P4673" s="19"/>
      <c r="Q4673" s="19"/>
    </row>
    <row r="4674" spans="1:17" s="3" customFormat="1" ht="12" customHeight="1">
      <c r="A4674" s="97" t="s">
        <v>31</v>
      </c>
      <c r="B4674" s="98"/>
      <c r="C4674" s="98"/>
      <c r="D4674" s="98"/>
      <c r="E4674" s="98"/>
      <c r="F4674" s="98"/>
      <c r="G4674" s="99"/>
      <c r="H4674" s="19"/>
      <c r="I4674" s="26">
        <v>0</v>
      </c>
      <c r="J4674" s="26">
        <v>0</v>
      </c>
      <c r="K4674" s="19"/>
      <c r="L4674" s="19"/>
      <c r="M4674" s="19"/>
      <c r="N4674" s="19"/>
      <c r="O4674" s="19"/>
      <c r="P4674" s="19"/>
      <c r="Q4674" s="19"/>
    </row>
    <row r="4675" spans="1:17" s="3" customFormat="1" ht="12" customHeight="1">
      <c r="A4675" s="97" t="s">
        <v>32</v>
      </c>
      <c r="B4675" s="98"/>
      <c r="C4675" s="98"/>
      <c r="D4675" s="98"/>
      <c r="E4675" s="98"/>
      <c r="F4675" s="98"/>
      <c r="G4675" s="99"/>
      <c r="H4675" s="26">
        <f>SUMIF(D4663:D4674,"=Project",H4663:H4674)</f>
        <v>0</v>
      </c>
      <c r="I4675" s="26">
        <f>SUMIF(D4663:D4674,"=Project",I4663:I4674)</f>
        <v>0</v>
      </c>
      <c r="J4675" s="26">
        <f>SUMIF(D4663:D4674,"=Project",J4663:J4674)</f>
        <v>0</v>
      </c>
      <c r="K4675" s="26">
        <f>SUMIF(D4663:D4674,"=Project",K4663:K4674)</f>
        <v>0</v>
      </c>
      <c r="L4675" s="26">
        <f>SUMIF(D4663:D4674,"=Project",L4663:L4674)</f>
        <v>0</v>
      </c>
      <c r="M4675" s="26">
        <f>SUMIF(D4663:D4674,"=Project",M4663:M4674)</f>
        <v>0</v>
      </c>
      <c r="N4675" s="26">
        <f>SUMIF(D4663:D4674,"=Project",N4663:N4674)</f>
        <v>0</v>
      </c>
      <c r="O4675" s="26">
        <f>SUMIF(D4663:D4674,"=Project",O4663:O4674)</f>
        <v>0</v>
      </c>
      <c r="P4675" s="26">
        <f>SUMIF(D4663:D4674,"=Project",P4663:P4674)</f>
        <v>0</v>
      </c>
      <c r="Q4675" s="26">
        <f>SUMIF(D4663:D4674,"=Project",Q4663:Q4674)</f>
        <v>0</v>
      </c>
    </row>
    <row r="4676" spans="1:17" s="3" customFormat="1" ht="12" customHeight="1">
      <c r="A4676" s="16" t="s">
        <v>5570</v>
      </c>
      <c r="B4676" s="17" t="s">
        <v>18</v>
      </c>
      <c r="C4676" s="18" t="s">
        <v>5571</v>
      </c>
      <c r="D4676" s="19"/>
      <c r="E4676" s="18" t="s">
        <v>5572</v>
      </c>
      <c r="F4676" s="16" t="s">
        <v>596</v>
      </c>
      <c r="G4676" s="18" t="s">
        <v>5573</v>
      </c>
      <c r="H4676" s="20">
        <v>0</v>
      </c>
      <c r="I4676" s="20">
        <v>2.472</v>
      </c>
      <c r="J4676" s="20">
        <v>0</v>
      </c>
      <c r="K4676" s="20">
        <v>0</v>
      </c>
      <c r="L4676" s="20">
        <v>0</v>
      </c>
      <c r="M4676" s="20">
        <v>0</v>
      </c>
      <c r="N4676" s="20">
        <v>0</v>
      </c>
      <c r="O4676" s="20">
        <v>0</v>
      </c>
      <c r="P4676" s="20">
        <v>0</v>
      </c>
      <c r="Q4676" s="20">
        <v>0</v>
      </c>
    </row>
    <row r="4677" spans="1:17" s="3" customFormat="1" ht="12" customHeight="1">
      <c r="A4677" s="21" t="s">
        <v>5570</v>
      </c>
      <c r="B4677" s="22" t="s">
        <v>23</v>
      </c>
      <c r="C4677" s="21" t="s">
        <v>5571</v>
      </c>
      <c r="D4677" s="21" t="s">
        <v>5574</v>
      </c>
      <c r="E4677" s="23" t="s">
        <v>5575</v>
      </c>
      <c r="F4677" s="24">
        <v>7</v>
      </c>
      <c r="G4677" s="23" t="s">
        <v>5576</v>
      </c>
      <c r="H4677" s="25">
        <v>0</v>
      </c>
      <c r="I4677" s="25">
        <v>2.472</v>
      </c>
      <c r="J4677" s="25">
        <v>0</v>
      </c>
      <c r="K4677" s="25">
        <v>0</v>
      </c>
      <c r="L4677" s="25">
        <v>0</v>
      </c>
      <c r="M4677" s="25">
        <v>0</v>
      </c>
      <c r="N4677" s="25">
        <v>0</v>
      </c>
      <c r="O4677" s="25">
        <v>0</v>
      </c>
      <c r="P4677" s="25">
        <v>0</v>
      </c>
      <c r="Q4677" s="25">
        <v>0</v>
      </c>
    </row>
    <row r="4678" spans="1:17" s="3" customFormat="1" ht="12" customHeight="1">
      <c r="A4678" s="21" t="s">
        <v>5570</v>
      </c>
      <c r="B4678" s="22" t="s">
        <v>27</v>
      </c>
      <c r="C4678" s="21" t="s">
        <v>5571</v>
      </c>
      <c r="D4678" s="21" t="s">
        <v>5574</v>
      </c>
      <c r="E4678" s="23" t="s">
        <v>5577</v>
      </c>
      <c r="F4678" s="24">
        <v>7</v>
      </c>
      <c r="G4678" s="19"/>
      <c r="H4678" s="19"/>
      <c r="I4678" s="25">
        <v>1.619</v>
      </c>
      <c r="J4678" s="25">
        <v>0</v>
      </c>
      <c r="K4678" s="25">
        <v>0</v>
      </c>
      <c r="L4678" s="25">
        <v>0</v>
      </c>
      <c r="M4678" s="25">
        <v>0</v>
      </c>
      <c r="N4678" s="19"/>
      <c r="O4678" s="19"/>
      <c r="P4678" s="19"/>
      <c r="Q4678" s="19"/>
    </row>
    <row r="4679" spans="1:17" s="3" customFormat="1" ht="12" customHeight="1">
      <c r="A4679" s="21" t="s">
        <v>5570</v>
      </c>
      <c r="B4679" s="22" t="s">
        <v>27</v>
      </c>
      <c r="C4679" s="21" t="s">
        <v>5571</v>
      </c>
      <c r="D4679" s="21" t="s">
        <v>5574</v>
      </c>
      <c r="E4679" s="23" t="s">
        <v>4005</v>
      </c>
      <c r="F4679" s="24">
        <v>7</v>
      </c>
      <c r="G4679" s="19"/>
      <c r="H4679" s="19"/>
      <c r="I4679" s="25">
        <v>0.85299999999999998</v>
      </c>
      <c r="J4679" s="25">
        <v>0</v>
      </c>
      <c r="K4679" s="25">
        <v>0</v>
      </c>
      <c r="L4679" s="25">
        <v>0</v>
      </c>
      <c r="M4679" s="25">
        <v>0</v>
      </c>
      <c r="N4679" s="19"/>
      <c r="O4679" s="19"/>
      <c r="P4679" s="19"/>
      <c r="Q4679" s="19"/>
    </row>
    <row r="4680" spans="1:17" s="3" customFormat="1" ht="12" customHeight="1">
      <c r="A4680" s="97" t="s">
        <v>30</v>
      </c>
      <c r="B4680" s="98"/>
      <c r="C4680" s="98"/>
      <c r="D4680" s="98"/>
      <c r="E4680" s="98"/>
      <c r="F4680" s="98"/>
      <c r="G4680" s="99"/>
      <c r="H4680" s="19"/>
      <c r="I4680" s="26">
        <f>SUM(I4678:I4679)</f>
        <v>2.472</v>
      </c>
      <c r="J4680" s="26">
        <f>SUM(J4678:J4679)</f>
        <v>0</v>
      </c>
      <c r="K4680" s="26">
        <f>SUM(K4678:K4679)</f>
        <v>0</v>
      </c>
      <c r="L4680" s="26">
        <f>SUM(L4678:L4679)</f>
        <v>0</v>
      </c>
      <c r="M4680" s="26">
        <f>SUM(M4678:M4679)</f>
        <v>0</v>
      </c>
      <c r="N4680" s="19"/>
      <c r="O4680" s="19"/>
      <c r="P4680" s="19"/>
      <c r="Q4680" s="19"/>
    </row>
    <row r="4681" spans="1:17" s="3" customFormat="1" ht="12" customHeight="1">
      <c r="A4681" s="97" t="s">
        <v>31</v>
      </c>
      <c r="B4681" s="98"/>
      <c r="C4681" s="98"/>
      <c r="D4681" s="98"/>
      <c r="E4681" s="98"/>
      <c r="F4681" s="98"/>
      <c r="G4681" s="99"/>
      <c r="H4681" s="19"/>
      <c r="I4681" s="26">
        <v>0</v>
      </c>
      <c r="J4681" s="26">
        <v>0</v>
      </c>
      <c r="K4681" s="19"/>
      <c r="L4681" s="19"/>
      <c r="M4681" s="19"/>
      <c r="N4681" s="19"/>
      <c r="O4681" s="19"/>
      <c r="P4681" s="19"/>
      <c r="Q4681" s="19"/>
    </row>
    <row r="4682" spans="1:17" s="3" customFormat="1" ht="12" customHeight="1">
      <c r="A4682" s="97" t="s">
        <v>32</v>
      </c>
      <c r="B4682" s="98"/>
      <c r="C4682" s="98"/>
      <c r="D4682" s="98"/>
      <c r="E4682" s="98"/>
      <c r="F4682" s="98"/>
      <c r="G4682" s="99"/>
      <c r="H4682" s="26">
        <f>SUMIF(D4677:D4681,"=Project",H4677:H4681)</f>
        <v>0</v>
      </c>
      <c r="I4682" s="26">
        <f>SUMIF(D4677:D4681,"=Project",I4677:I4681)</f>
        <v>0</v>
      </c>
      <c r="J4682" s="26">
        <f>SUMIF(D4677:D4681,"=Project",J4677:J4681)</f>
        <v>0</v>
      </c>
      <c r="K4682" s="26">
        <f>SUMIF(D4677:D4681,"=Project",K4677:K4681)</f>
        <v>0</v>
      </c>
      <c r="L4682" s="26">
        <f>SUMIF(D4677:D4681,"=Project",L4677:L4681)</f>
        <v>0</v>
      </c>
      <c r="M4682" s="26">
        <f>SUMIF(D4677:D4681,"=Project",M4677:M4681)</f>
        <v>0</v>
      </c>
      <c r="N4682" s="26">
        <f>SUMIF(D4677:D4681,"=Project",N4677:N4681)</f>
        <v>0</v>
      </c>
      <c r="O4682" s="26">
        <f>SUMIF(D4677:D4681,"=Project",O4677:O4681)</f>
        <v>0</v>
      </c>
      <c r="P4682" s="26">
        <f>SUMIF(D4677:D4681,"=Project",P4677:P4681)</f>
        <v>0</v>
      </c>
      <c r="Q4682" s="26">
        <f>SUMIF(D4677:D4681,"=Project",Q4677:Q4681)</f>
        <v>0</v>
      </c>
    </row>
    <row r="4683" spans="1:17" s="3" customFormat="1" ht="12" customHeight="1">
      <c r="A4683" s="16" t="s">
        <v>5578</v>
      </c>
      <c r="B4683" s="17" t="s">
        <v>18</v>
      </c>
      <c r="C4683" s="18" t="s">
        <v>5579</v>
      </c>
      <c r="D4683" s="19"/>
      <c r="E4683" s="18" t="s">
        <v>5580</v>
      </c>
      <c r="F4683" s="16" t="s">
        <v>596</v>
      </c>
      <c r="G4683" s="18" t="s">
        <v>5581</v>
      </c>
      <c r="H4683" s="20">
        <v>0</v>
      </c>
      <c r="I4683" s="20">
        <v>25.670999999999999</v>
      </c>
      <c r="J4683" s="20">
        <v>35.72</v>
      </c>
      <c r="K4683" s="20">
        <v>4.87</v>
      </c>
      <c r="L4683" s="20">
        <v>0</v>
      </c>
      <c r="M4683" s="20">
        <v>4.87</v>
      </c>
      <c r="N4683" s="20">
        <v>4.9279999999999999</v>
      </c>
      <c r="O4683" s="20">
        <v>4.9660000000000002</v>
      </c>
      <c r="P4683" s="20">
        <v>4.968</v>
      </c>
      <c r="Q4683" s="20">
        <v>5.0179999999999998</v>
      </c>
    </row>
    <row r="4684" spans="1:17" s="3" customFormat="1" ht="12" customHeight="1">
      <c r="A4684" s="21" t="s">
        <v>5578</v>
      </c>
      <c r="B4684" s="22" t="s">
        <v>23</v>
      </c>
      <c r="C4684" s="21" t="s">
        <v>5579</v>
      </c>
      <c r="D4684" s="21" t="s">
        <v>5582</v>
      </c>
      <c r="E4684" s="23" t="s">
        <v>5583</v>
      </c>
      <c r="F4684" s="24">
        <v>7</v>
      </c>
      <c r="G4684" s="23" t="s">
        <v>5584</v>
      </c>
      <c r="H4684" s="25">
        <v>0</v>
      </c>
      <c r="I4684" s="25">
        <v>4.6189999999999998</v>
      </c>
      <c r="J4684" s="25">
        <v>4.7869999999999999</v>
      </c>
      <c r="K4684" s="25">
        <v>4.87</v>
      </c>
      <c r="L4684" s="25">
        <v>0</v>
      </c>
      <c r="M4684" s="25">
        <v>4.87</v>
      </c>
      <c r="N4684" s="25">
        <v>4.9279999999999999</v>
      </c>
      <c r="O4684" s="25">
        <v>4.9660000000000002</v>
      </c>
      <c r="P4684" s="25">
        <v>4.968</v>
      </c>
      <c r="Q4684" s="25">
        <v>5.0179999999999998</v>
      </c>
    </row>
    <row r="4685" spans="1:17" s="3" customFormat="1" ht="12" customHeight="1">
      <c r="A4685" s="21" t="s">
        <v>5578</v>
      </c>
      <c r="B4685" s="22" t="s">
        <v>27</v>
      </c>
      <c r="C4685" s="21" t="s">
        <v>5579</v>
      </c>
      <c r="D4685" s="21" t="s">
        <v>5582</v>
      </c>
      <c r="E4685" s="23" t="s">
        <v>5585</v>
      </c>
      <c r="F4685" s="24">
        <v>7</v>
      </c>
      <c r="G4685" s="19"/>
      <c r="H4685" s="19"/>
      <c r="I4685" s="25">
        <v>4.6189999999999998</v>
      </c>
      <c r="J4685" s="25">
        <v>4.7869999999999999</v>
      </c>
      <c r="K4685" s="25">
        <v>4.3019999999999996</v>
      </c>
      <c r="L4685" s="25">
        <v>0</v>
      </c>
      <c r="M4685" s="25">
        <v>4.3019999999999996</v>
      </c>
      <c r="N4685" s="19"/>
      <c r="O4685" s="19"/>
      <c r="P4685" s="19"/>
      <c r="Q4685" s="19"/>
    </row>
    <row r="4686" spans="1:17" s="3" customFormat="1" ht="12" customHeight="1">
      <c r="A4686" s="21" t="s">
        <v>5578</v>
      </c>
      <c r="B4686" s="22" t="s">
        <v>27</v>
      </c>
      <c r="C4686" s="21" t="s">
        <v>5579</v>
      </c>
      <c r="D4686" s="21" t="s">
        <v>5582</v>
      </c>
      <c r="E4686" s="23" t="s">
        <v>5586</v>
      </c>
      <c r="F4686" s="24">
        <v>7</v>
      </c>
      <c r="G4686" s="19"/>
      <c r="H4686" s="19"/>
      <c r="I4686" s="25">
        <v>0</v>
      </c>
      <c r="J4686" s="25">
        <v>0</v>
      </c>
      <c r="K4686" s="25">
        <v>0.56799999999999995</v>
      </c>
      <c r="L4686" s="25">
        <v>0</v>
      </c>
      <c r="M4686" s="25">
        <v>0.56799999999999995</v>
      </c>
      <c r="N4686" s="19"/>
      <c r="O4686" s="19"/>
      <c r="P4686" s="19"/>
      <c r="Q4686" s="19"/>
    </row>
    <row r="4687" spans="1:17" s="3" customFormat="1" ht="12" customHeight="1">
      <c r="A4687" s="97" t="s">
        <v>30</v>
      </c>
      <c r="B4687" s="98"/>
      <c r="C4687" s="98"/>
      <c r="D4687" s="98"/>
      <c r="E4687" s="98"/>
      <c r="F4687" s="98"/>
      <c r="G4687" s="99"/>
      <c r="H4687" s="19"/>
      <c r="I4687" s="26">
        <f>SUM(I4685:I4686)</f>
        <v>4.6189999999999998</v>
      </c>
      <c r="J4687" s="26">
        <f>SUM(J4685:J4686)</f>
        <v>4.7869999999999999</v>
      </c>
      <c r="K4687" s="26">
        <f>SUM(K4685:K4686)</f>
        <v>4.8699999999999992</v>
      </c>
      <c r="L4687" s="26">
        <f>SUM(L4685:L4686)</f>
        <v>0</v>
      </c>
      <c r="M4687" s="26">
        <f>SUM(M4685:M4686)</f>
        <v>4.8699999999999992</v>
      </c>
      <c r="N4687" s="19"/>
      <c r="O4687" s="19"/>
      <c r="P4687" s="19"/>
      <c r="Q4687" s="19"/>
    </row>
    <row r="4688" spans="1:17" s="3" customFormat="1" ht="12" customHeight="1">
      <c r="A4688" s="97" t="s">
        <v>31</v>
      </c>
      <c r="B4688" s="98"/>
      <c r="C4688" s="98"/>
      <c r="D4688" s="98"/>
      <c r="E4688" s="98"/>
      <c r="F4688" s="98"/>
      <c r="G4688" s="99"/>
      <c r="H4688" s="19"/>
      <c r="I4688" s="26">
        <v>0</v>
      </c>
      <c r="J4688" s="26">
        <v>0</v>
      </c>
      <c r="K4688" s="19"/>
      <c r="L4688" s="19"/>
      <c r="M4688" s="19"/>
      <c r="N4688" s="19"/>
      <c r="O4688" s="19"/>
      <c r="P4688" s="19"/>
      <c r="Q4688" s="19"/>
    </row>
    <row r="4689" spans="1:17" s="3" customFormat="1" ht="12" customHeight="1">
      <c r="A4689" s="21" t="s">
        <v>5578</v>
      </c>
      <c r="B4689" s="22" t="s">
        <v>23</v>
      </c>
      <c r="C4689" s="21" t="s">
        <v>5579</v>
      </c>
      <c r="D4689" s="21" t="s">
        <v>5587</v>
      </c>
      <c r="E4689" s="23" t="s">
        <v>5588</v>
      </c>
      <c r="F4689" s="24">
        <v>7</v>
      </c>
      <c r="G4689" s="23" t="s">
        <v>5589</v>
      </c>
      <c r="H4689" s="25">
        <v>0</v>
      </c>
      <c r="I4689" s="25">
        <v>1.704</v>
      </c>
      <c r="J4689" s="25">
        <v>2.4089999999999998</v>
      </c>
      <c r="K4689" s="25">
        <v>0</v>
      </c>
      <c r="L4689" s="25">
        <v>0</v>
      </c>
      <c r="M4689" s="25">
        <v>0</v>
      </c>
      <c r="N4689" s="25">
        <v>0</v>
      </c>
      <c r="O4689" s="25">
        <v>0</v>
      </c>
      <c r="P4689" s="25">
        <v>0</v>
      </c>
      <c r="Q4689" s="25">
        <v>0</v>
      </c>
    </row>
    <row r="4690" spans="1:17" s="3" customFormat="1" ht="12" customHeight="1">
      <c r="A4690" s="21" t="s">
        <v>5578</v>
      </c>
      <c r="B4690" s="22" t="s">
        <v>27</v>
      </c>
      <c r="C4690" s="21" t="s">
        <v>5579</v>
      </c>
      <c r="D4690" s="21" t="s">
        <v>5587</v>
      </c>
      <c r="E4690" s="23" t="s">
        <v>5590</v>
      </c>
      <c r="F4690" s="24">
        <v>7</v>
      </c>
      <c r="G4690" s="19"/>
      <c r="H4690" s="19"/>
      <c r="I4690" s="25">
        <v>0.187</v>
      </c>
      <c r="J4690" s="25">
        <v>0.33700000000000002</v>
      </c>
      <c r="K4690" s="25">
        <v>0</v>
      </c>
      <c r="L4690" s="25">
        <v>0</v>
      </c>
      <c r="M4690" s="25">
        <v>0</v>
      </c>
      <c r="N4690" s="19"/>
      <c r="O4690" s="19"/>
      <c r="P4690" s="19"/>
      <c r="Q4690" s="19"/>
    </row>
    <row r="4691" spans="1:17" s="3" customFormat="1" ht="12" customHeight="1">
      <c r="A4691" s="21" t="s">
        <v>5578</v>
      </c>
      <c r="B4691" s="22" t="s">
        <v>27</v>
      </c>
      <c r="C4691" s="21" t="s">
        <v>5579</v>
      </c>
      <c r="D4691" s="21" t="s">
        <v>5587</v>
      </c>
      <c r="E4691" s="23" t="s">
        <v>5591</v>
      </c>
      <c r="F4691" s="24">
        <v>7</v>
      </c>
      <c r="G4691" s="19"/>
      <c r="H4691" s="19"/>
      <c r="I4691" s="25">
        <v>0.51</v>
      </c>
      <c r="J4691" s="25">
        <v>0.69899999999999995</v>
      </c>
      <c r="K4691" s="25">
        <v>0</v>
      </c>
      <c r="L4691" s="25">
        <v>0</v>
      </c>
      <c r="M4691" s="25">
        <v>0</v>
      </c>
      <c r="N4691" s="19"/>
      <c r="O4691" s="19"/>
      <c r="P4691" s="19"/>
      <c r="Q4691" s="19"/>
    </row>
    <row r="4692" spans="1:17" s="3" customFormat="1" ht="12" customHeight="1">
      <c r="A4692" s="21" t="s">
        <v>5578</v>
      </c>
      <c r="B4692" s="22" t="s">
        <v>27</v>
      </c>
      <c r="C4692" s="21" t="s">
        <v>5579</v>
      </c>
      <c r="D4692" s="21" t="s">
        <v>5587</v>
      </c>
      <c r="E4692" s="23" t="s">
        <v>5592</v>
      </c>
      <c r="F4692" s="24">
        <v>7</v>
      </c>
      <c r="G4692" s="19"/>
      <c r="H4692" s="19"/>
      <c r="I4692" s="25">
        <v>0.754</v>
      </c>
      <c r="J4692" s="25">
        <v>1.036</v>
      </c>
      <c r="K4692" s="25">
        <v>0</v>
      </c>
      <c r="L4692" s="25">
        <v>0</v>
      </c>
      <c r="M4692" s="25">
        <v>0</v>
      </c>
      <c r="N4692" s="19"/>
      <c r="O4692" s="19"/>
      <c r="P4692" s="19"/>
      <c r="Q4692" s="19"/>
    </row>
    <row r="4693" spans="1:17" s="3" customFormat="1" ht="12" customHeight="1">
      <c r="A4693" s="21" t="s">
        <v>5578</v>
      </c>
      <c r="B4693" s="22" t="s">
        <v>27</v>
      </c>
      <c r="C4693" s="21" t="s">
        <v>5579</v>
      </c>
      <c r="D4693" s="21" t="s">
        <v>5587</v>
      </c>
      <c r="E4693" s="23" t="s">
        <v>5593</v>
      </c>
      <c r="F4693" s="24">
        <v>7</v>
      </c>
      <c r="G4693" s="19"/>
      <c r="H4693" s="19"/>
      <c r="I4693" s="25">
        <v>0.253</v>
      </c>
      <c r="J4693" s="25">
        <v>0.33700000000000002</v>
      </c>
      <c r="K4693" s="25">
        <v>0</v>
      </c>
      <c r="L4693" s="25">
        <v>0</v>
      </c>
      <c r="M4693" s="25">
        <v>0</v>
      </c>
      <c r="N4693" s="19"/>
      <c r="O4693" s="19"/>
      <c r="P4693" s="19"/>
      <c r="Q4693" s="19"/>
    </row>
    <row r="4694" spans="1:17" s="3" customFormat="1" ht="12" customHeight="1">
      <c r="A4694" s="97" t="s">
        <v>30</v>
      </c>
      <c r="B4694" s="98"/>
      <c r="C4694" s="98"/>
      <c r="D4694" s="98"/>
      <c r="E4694" s="98"/>
      <c r="F4694" s="98"/>
      <c r="G4694" s="99"/>
      <c r="H4694" s="19"/>
      <c r="I4694" s="26">
        <f>SUM(I4690:I4693)</f>
        <v>1.7040000000000002</v>
      </c>
      <c r="J4694" s="26">
        <f>SUM(J4690:J4693)</f>
        <v>2.4090000000000003</v>
      </c>
      <c r="K4694" s="26">
        <f>SUM(K4690:K4693)</f>
        <v>0</v>
      </c>
      <c r="L4694" s="26">
        <f>SUM(L4690:L4693)</f>
        <v>0</v>
      </c>
      <c r="M4694" s="26">
        <f>SUM(M4690:M4693)</f>
        <v>0</v>
      </c>
      <c r="N4694" s="19"/>
      <c r="O4694" s="19"/>
      <c r="P4694" s="19"/>
      <c r="Q4694" s="19"/>
    </row>
    <row r="4695" spans="1:17" s="3" customFormat="1" ht="12" customHeight="1">
      <c r="A4695" s="97" t="s">
        <v>31</v>
      </c>
      <c r="B4695" s="98"/>
      <c r="C4695" s="98"/>
      <c r="D4695" s="98"/>
      <c r="E4695" s="98"/>
      <c r="F4695" s="98"/>
      <c r="G4695" s="99"/>
      <c r="H4695" s="19"/>
      <c r="I4695" s="26">
        <v>0</v>
      </c>
      <c r="J4695" s="26">
        <v>0</v>
      </c>
      <c r="K4695" s="19"/>
      <c r="L4695" s="19"/>
      <c r="M4695" s="19"/>
      <c r="N4695" s="19"/>
      <c r="O4695" s="19"/>
      <c r="P4695" s="19"/>
      <c r="Q4695" s="19"/>
    </row>
    <row r="4696" spans="1:17" s="3" customFormat="1" ht="12" customHeight="1">
      <c r="A4696" s="21" t="s">
        <v>5578</v>
      </c>
      <c r="B4696" s="22" t="s">
        <v>23</v>
      </c>
      <c r="C4696" s="21" t="s">
        <v>5579</v>
      </c>
      <c r="D4696" s="21" t="s">
        <v>5594</v>
      </c>
      <c r="E4696" s="23" t="s">
        <v>5595</v>
      </c>
      <c r="F4696" s="24">
        <v>7</v>
      </c>
      <c r="G4696" s="23" t="s">
        <v>5596</v>
      </c>
      <c r="H4696" s="25">
        <v>0</v>
      </c>
      <c r="I4696" s="25">
        <v>19.347999999999999</v>
      </c>
      <c r="J4696" s="25">
        <v>28.524000000000001</v>
      </c>
      <c r="K4696" s="25">
        <v>0</v>
      </c>
      <c r="L4696" s="25">
        <v>0</v>
      </c>
      <c r="M4696" s="25">
        <v>0</v>
      </c>
      <c r="N4696" s="25">
        <v>0</v>
      </c>
      <c r="O4696" s="25">
        <v>0</v>
      </c>
      <c r="P4696" s="25">
        <v>0</v>
      </c>
      <c r="Q4696" s="25">
        <v>0</v>
      </c>
    </row>
    <row r="4697" spans="1:17" s="3" customFormat="1" ht="12" customHeight="1">
      <c r="A4697" s="21" t="s">
        <v>5578</v>
      </c>
      <c r="B4697" s="22" t="s">
        <v>27</v>
      </c>
      <c r="C4697" s="21" t="s">
        <v>5579</v>
      </c>
      <c r="D4697" s="21" t="s">
        <v>5594</v>
      </c>
      <c r="E4697" s="23" t="s">
        <v>5597</v>
      </c>
      <c r="F4697" s="24">
        <v>7</v>
      </c>
      <c r="G4697" s="19"/>
      <c r="H4697" s="19"/>
      <c r="I4697" s="25">
        <v>1.649</v>
      </c>
      <c r="J4697" s="25">
        <v>1.3009999999999999</v>
      </c>
      <c r="K4697" s="25">
        <v>0</v>
      </c>
      <c r="L4697" s="25">
        <v>0</v>
      </c>
      <c r="M4697" s="25">
        <v>0</v>
      </c>
      <c r="N4697" s="19"/>
      <c r="O4697" s="19"/>
      <c r="P4697" s="19"/>
      <c r="Q4697" s="19"/>
    </row>
    <row r="4698" spans="1:17" s="3" customFormat="1" ht="12" customHeight="1">
      <c r="A4698" s="21" t="s">
        <v>5578</v>
      </c>
      <c r="B4698" s="22" t="s">
        <v>27</v>
      </c>
      <c r="C4698" s="21" t="s">
        <v>5579</v>
      </c>
      <c r="D4698" s="21" t="s">
        <v>5594</v>
      </c>
      <c r="E4698" s="23" t="s">
        <v>5598</v>
      </c>
      <c r="F4698" s="24">
        <v>7</v>
      </c>
      <c r="G4698" s="19"/>
      <c r="H4698" s="19"/>
      <c r="I4698" s="25">
        <v>1.351</v>
      </c>
      <c r="J4698" s="25">
        <v>1.351</v>
      </c>
      <c r="K4698" s="25">
        <v>0</v>
      </c>
      <c r="L4698" s="25">
        <v>0</v>
      </c>
      <c r="M4698" s="25">
        <v>0</v>
      </c>
      <c r="N4698" s="19"/>
      <c r="O4698" s="19"/>
      <c r="P4698" s="19"/>
      <c r="Q4698" s="19"/>
    </row>
    <row r="4699" spans="1:17" s="3" customFormat="1" ht="12" customHeight="1">
      <c r="A4699" s="21" t="s">
        <v>5578</v>
      </c>
      <c r="B4699" s="22" t="s">
        <v>27</v>
      </c>
      <c r="C4699" s="21" t="s">
        <v>5579</v>
      </c>
      <c r="D4699" s="21" t="s">
        <v>5594</v>
      </c>
      <c r="E4699" s="23" t="s">
        <v>5599</v>
      </c>
      <c r="F4699" s="24">
        <v>7</v>
      </c>
      <c r="G4699" s="19"/>
      <c r="H4699" s="19"/>
      <c r="I4699" s="25">
        <v>0</v>
      </c>
      <c r="J4699" s="25">
        <v>0.66600000000000004</v>
      </c>
      <c r="K4699" s="25">
        <v>0</v>
      </c>
      <c r="L4699" s="25">
        <v>0</v>
      </c>
      <c r="M4699" s="25">
        <v>0</v>
      </c>
      <c r="N4699" s="19"/>
      <c r="O4699" s="19"/>
      <c r="P4699" s="19"/>
      <c r="Q4699" s="19"/>
    </row>
    <row r="4700" spans="1:17" s="3" customFormat="1" ht="12" customHeight="1">
      <c r="A4700" s="21" t="s">
        <v>5578</v>
      </c>
      <c r="B4700" s="22" t="s">
        <v>27</v>
      </c>
      <c r="C4700" s="21" t="s">
        <v>5579</v>
      </c>
      <c r="D4700" s="21" t="s">
        <v>5594</v>
      </c>
      <c r="E4700" s="23" t="s">
        <v>5600</v>
      </c>
      <c r="F4700" s="24">
        <v>7</v>
      </c>
      <c r="G4700" s="19"/>
      <c r="H4700" s="19"/>
      <c r="I4700" s="25">
        <v>16.347999999999999</v>
      </c>
      <c r="J4700" s="25">
        <v>22.946000000000002</v>
      </c>
      <c r="K4700" s="25">
        <v>0</v>
      </c>
      <c r="L4700" s="25">
        <v>0</v>
      </c>
      <c r="M4700" s="25">
        <v>0</v>
      </c>
      <c r="N4700" s="19"/>
      <c r="O4700" s="19"/>
      <c r="P4700" s="19"/>
      <c r="Q4700" s="19"/>
    </row>
    <row r="4701" spans="1:17" s="3" customFormat="1" ht="12" customHeight="1">
      <c r="A4701" s="21" t="s">
        <v>5578</v>
      </c>
      <c r="B4701" s="22" t="s">
        <v>27</v>
      </c>
      <c r="C4701" s="21" t="s">
        <v>5579</v>
      </c>
      <c r="D4701" s="21" t="s">
        <v>5594</v>
      </c>
      <c r="E4701" s="23" t="s">
        <v>5601</v>
      </c>
      <c r="F4701" s="24">
        <v>7</v>
      </c>
      <c r="G4701" s="19"/>
      <c r="H4701" s="19"/>
      <c r="I4701" s="25">
        <v>0</v>
      </c>
      <c r="J4701" s="25">
        <v>2.2599999999999998</v>
      </c>
      <c r="K4701" s="25">
        <v>0</v>
      </c>
      <c r="L4701" s="25">
        <v>0</v>
      </c>
      <c r="M4701" s="25">
        <v>0</v>
      </c>
      <c r="N4701" s="19"/>
      <c r="O4701" s="19"/>
      <c r="P4701" s="19"/>
      <c r="Q4701" s="19"/>
    </row>
    <row r="4702" spans="1:17" s="3" customFormat="1" ht="12" customHeight="1">
      <c r="A4702" s="97" t="s">
        <v>30</v>
      </c>
      <c r="B4702" s="98"/>
      <c r="C4702" s="98"/>
      <c r="D4702" s="98"/>
      <c r="E4702" s="98"/>
      <c r="F4702" s="98"/>
      <c r="G4702" s="99"/>
      <c r="H4702" s="19"/>
      <c r="I4702" s="26">
        <f>SUM(I4697:I4701)</f>
        <v>19.347999999999999</v>
      </c>
      <c r="J4702" s="26">
        <f>SUM(J4697:J4701)</f>
        <v>28.524000000000001</v>
      </c>
      <c r="K4702" s="26">
        <f>SUM(K4697:K4701)</f>
        <v>0</v>
      </c>
      <c r="L4702" s="26">
        <f>SUM(L4697:L4701)</f>
        <v>0</v>
      </c>
      <c r="M4702" s="26">
        <f>SUM(M4697:M4701)</f>
        <v>0</v>
      </c>
      <c r="N4702" s="19"/>
      <c r="O4702" s="19"/>
      <c r="P4702" s="19"/>
      <c r="Q4702" s="19"/>
    </row>
    <row r="4703" spans="1:17" s="3" customFormat="1" ht="12" customHeight="1">
      <c r="A4703" s="97" t="s">
        <v>31</v>
      </c>
      <c r="B4703" s="98"/>
      <c r="C4703" s="98"/>
      <c r="D4703" s="98"/>
      <c r="E4703" s="98"/>
      <c r="F4703" s="98"/>
      <c r="G4703" s="99"/>
      <c r="H4703" s="19"/>
      <c r="I4703" s="26">
        <v>0</v>
      </c>
      <c r="J4703" s="26">
        <v>0</v>
      </c>
      <c r="K4703" s="19"/>
      <c r="L4703" s="19"/>
      <c r="M4703" s="19"/>
      <c r="N4703" s="19"/>
      <c r="O4703" s="19"/>
      <c r="P4703" s="19"/>
      <c r="Q4703" s="19"/>
    </row>
    <row r="4704" spans="1:17" s="3" customFormat="1" ht="12" customHeight="1">
      <c r="A4704" s="97" t="s">
        <v>32</v>
      </c>
      <c r="B4704" s="98"/>
      <c r="C4704" s="98"/>
      <c r="D4704" s="98"/>
      <c r="E4704" s="98"/>
      <c r="F4704" s="98"/>
      <c r="G4704" s="99"/>
      <c r="H4704" s="26">
        <f>SUMIF(D4684:D4703,"=Project",H4684:H4703)</f>
        <v>0</v>
      </c>
      <c r="I4704" s="26">
        <f>SUMIF(D4684:D4703,"=Project",I4684:I4703)</f>
        <v>0</v>
      </c>
      <c r="J4704" s="26">
        <f>SUMIF(D4684:D4703,"=Project",J4684:J4703)</f>
        <v>0</v>
      </c>
      <c r="K4704" s="26">
        <f>SUMIF(D4684:D4703,"=Project",K4684:K4703)</f>
        <v>0</v>
      </c>
      <c r="L4704" s="26">
        <f>SUMIF(D4684:D4703,"=Project",L4684:L4703)</f>
        <v>0</v>
      </c>
      <c r="M4704" s="26">
        <f>SUMIF(D4684:D4703,"=Project",M4684:M4703)</f>
        <v>0</v>
      </c>
      <c r="N4704" s="26">
        <f>SUMIF(D4684:D4703,"=Project",N4684:N4703)</f>
        <v>0</v>
      </c>
      <c r="O4704" s="26">
        <f>SUMIF(D4684:D4703,"=Project",O4684:O4703)</f>
        <v>0</v>
      </c>
      <c r="P4704" s="26">
        <f>SUMIF(D4684:D4703,"=Project",P4684:P4703)</f>
        <v>0</v>
      </c>
      <c r="Q4704" s="26">
        <f>SUMIF(D4684:D4703,"=Project",Q4684:Q4703)</f>
        <v>0</v>
      </c>
    </row>
    <row r="4705" spans="1:17" s="3" customFormat="1" ht="12" customHeight="1">
      <c r="A4705" s="16" t="s">
        <v>5602</v>
      </c>
      <c r="B4705" s="17" t="s">
        <v>18</v>
      </c>
      <c r="C4705" s="18" t="s">
        <v>5603</v>
      </c>
      <c r="D4705" s="19"/>
      <c r="E4705" s="18" t="s">
        <v>5604</v>
      </c>
      <c r="F4705" s="16" t="s">
        <v>596</v>
      </c>
      <c r="G4705" s="18" t="s">
        <v>5605</v>
      </c>
      <c r="H4705" s="20">
        <v>0</v>
      </c>
      <c r="I4705" s="20">
        <v>5.7009999999999996</v>
      </c>
      <c r="J4705" s="20">
        <v>6.6529999999999996</v>
      </c>
      <c r="K4705" s="20">
        <v>6.87</v>
      </c>
      <c r="L4705" s="20">
        <v>0</v>
      </c>
      <c r="M4705" s="20">
        <v>6.87</v>
      </c>
      <c r="N4705" s="20">
        <v>7.0460000000000003</v>
      </c>
      <c r="O4705" s="20">
        <v>7.2069999999999999</v>
      </c>
      <c r="P4705" s="20">
        <v>7.375</v>
      </c>
      <c r="Q4705" s="20">
        <v>7.4489999999999998</v>
      </c>
    </row>
    <row r="4706" spans="1:17" s="3" customFormat="1" ht="12" customHeight="1">
      <c r="A4706" s="21" t="s">
        <v>5602</v>
      </c>
      <c r="B4706" s="22" t="s">
        <v>23</v>
      </c>
      <c r="C4706" s="21" t="s">
        <v>5603</v>
      </c>
      <c r="D4706" s="21" t="s">
        <v>5606</v>
      </c>
      <c r="E4706" s="23" t="s">
        <v>5607</v>
      </c>
      <c r="F4706" s="24">
        <v>7</v>
      </c>
      <c r="G4706" s="23" t="s">
        <v>5608</v>
      </c>
      <c r="H4706" s="25">
        <v>0</v>
      </c>
      <c r="I4706" s="25">
        <v>5.7009999999999996</v>
      </c>
      <c r="J4706" s="25">
        <v>6.6529999999999996</v>
      </c>
      <c r="K4706" s="25">
        <v>6.87</v>
      </c>
      <c r="L4706" s="25">
        <v>0</v>
      </c>
      <c r="M4706" s="25">
        <v>6.87</v>
      </c>
      <c r="N4706" s="25">
        <v>7.0460000000000003</v>
      </c>
      <c r="O4706" s="25">
        <v>7.2069999999999999</v>
      </c>
      <c r="P4706" s="25">
        <v>7.375</v>
      </c>
      <c r="Q4706" s="25">
        <v>7.4489999999999998</v>
      </c>
    </row>
    <row r="4707" spans="1:17" s="3" customFormat="1" ht="12" customHeight="1">
      <c r="A4707" s="97" t="s">
        <v>30</v>
      </c>
      <c r="B4707" s="98"/>
      <c r="C4707" s="98"/>
      <c r="D4707" s="98"/>
      <c r="E4707" s="98"/>
      <c r="F4707" s="98"/>
      <c r="G4707" s="99"/>
      <c r="H4707" s="19"/>
      <c r="I4707" s="26">
        <v>0</v>
      </c>
      <c r="J4707" s="26">
        <v>0</v>
      </c>
      <c r="K4707" s="26">
        <v>0</v>
      </c>
      <c r="L4707" s="19"/>
      <c r="M4707" s="19"/>
      <c r="N4707" s="19"/>
      <c r="O4707" s="19"/>
    </row>
    <row r="4708" spans="1:17" s="3" customFormat="1" ht="12" customHeight="1">
      <c r="A4708" s="97" t="s">
        <v>31</v>
      </c>
      <c r="B4708" s="98"/>
      <c r="C4708" s="98"/>
      <c r="D4708" s="98"/>
      <c r="E4708" s="98"/>
      <c r="F4708" s="98"/>
      <c r="G4708" s="99"/>
      <c r="H4708" s="19"/>
      <c r="I4708" s="26">
        <v>0</v>
      </c>
      <c r="J4708" s="26">
        <v>0</v>
      </c>
      <c r="K4708" s="19"/>
      <c r="L4708" s="19"/>
      <c r="M4708" s="19"/>
      <c r="N4708" s="19"/>
      <c r="O4708" s="19"/>
      <c r="P4708" s="19"/>
      <c r="Q4708" s="19"/>
    </row>
    <row r="4709" spans="1:17" s="3" customFormat="1" ht="12" customHeight="1">
      <c r="A4709" s="97" t="s">
        <v>32</v>
      </c>
      <c r="B4709" s="98"/>
      <c r="C4709" s="98"/>
      <c r="D4709" s="98"/>
      <c r="E4709" s="98"/>
      <c r="F4709" s="98"/>
      <c r="G4709" s="99"/>
      <c r="H4709" s="26">
        <f>SUMIF(D4706:D4708,"=Project",H4706:H4708)</f>
        <v>0</v>
      </c>
      <c r="I4709" s="26">
        <f>SUMIF(D4706:D4708,"=Project",I4706:I4708)</f>
        <v>0</v>
      </c>
      <c r="J4709" s="26">
        <f>SUMIF(D4706:D4708,"=Project",J4706:J4708)</f>
        <v>0</v>
      </c>
      <c r="K4709" s="26">
        <f>SUMIF(D4706:D4708,"=Project",K4706:K4708)</f>
        <v>0</v>
      </c>
      <c r="L4709" s="26">
        <f>SUMIF(D4706:D4708,"=Project",L4706:L4708)</f>
        <v>0</v>
      </c>
      <c r="M4709" s="26">
        <f>SUMIF(D4706:D4708,"=Project",M4706:M4708)</f>
        <v>0</v>
      </c>
      <c r="N4709" s="26">
        <f>SUMIF(D4706:D4708,"=Project",N4706:N4708)</f>
        <v>0</v>
      </c>
      <c r="O4709" s="26">
        <f>SUMIF(D4706:D4708,"=Project",O4706:O4708)</f>
        <v>0</v>
      </c>
      <c r="P4709" s="26">
        <f>SUMIF(D4706:D4708,"=Project",P4706:P4708)</f>
        <v>0</v>
      </c>
      <c r="Q4709" s="26">
        <f>SUMIF(D4706:D4708,"=Project",Q4706:Q4708)</f>
        <v>0</v>
      </c>
    </row>
    <row r="4710" spans="1:17" s="3" customFormat="1" ht="12" customHeight="1">
      <c r="A4710" s="16" t="s">
        <v>4853</v>
      </c>
      <c r="B4710" s="17" t="s">
        <v>18</v>
      </c>
      <c r="C4710" s="18" t="s">
        <v>5609</v>
      </c>
      <c r="D4710" s="19"/>
      <c r="E4710" s="18" t="s">
        <v>5610</v>
      </c>
      <c r="F4710" s="16" t="s">
        <v>596</v>
      </c>
      <c r="G4710" s="18" t="s">
        <v>5611</v>
      </c>
      <c r="H4710" s="20">
        <v>0</v>
      </c>
      <c r="I4710" s="20">
        <v>6.681</v>
      </c>
      <c r="J4710" s="20">
        <v>3.444</v>
      </c>
      <c r="K4710" s="20">
        <v>2.59</v>
      </c>
      <c r="L4710" s="20">
        <v>0</v>
      </c>
      <c r="M4710" s="20">
        <v>2.59</v>
      </c>
      <c r="N4710" s="20">
        <v>2.7989999999999999</v>
      </c>
      <c r="O4710" s="20">
        <v>2.839</v>
      </c>
      <c r="P4710" s="20">
        <v>2.843</v>
      </c>
      <c r="Q4710" s="20">
        <v>2.871</v>
      </c>
    </row>
    <row r="4711" spans="1:17" s="3" customFormat="1" ht="12" customHeight="1">
      <c r="A4711" s="21" t="s">
        <v>4853</v>
      </c>
      <c r="B4711" s="22" t="s">
        <v>23</v>
      </c>
      <c r="C4711" s="21" t="s">
        <v>5609</v>
      </c>
      <c r="D4711" s="21" t="s">
        <v>5612</v>
      </c>
      <c r="E4711" s="23" t="s">
        <v>5613</v>
      </c>
      <c r="F4711" s="24">
        <v>7</v>
      </c>
      <c r="G4711" s="23" t="s">
        <v>5614</v>
      </c>
      <c r="H4711" s="25">
        <v>0</v>
      </c>
      <c r="I4711" s="25">
        <v>6.681</v>
      </c>
      <c r="J4711" s="25">
        <v>3.444</v>
      </c>
      <c r="K4711" s="25">
        <v>2.59</v>
      </c>
      <c r="L4711" s="25">
        <v>0</v>
      </c>
      <c r="M4711" s="25">
        <v>2.59</v>
      </c>
      <c r="N4711" s="25">
        <v>2.7989999999999999</v>
      </c>
      <c r="O4711" s="25">
        <v>2.839</v>
      </c>
      <c r="P4711" s="25">
        <v>2.843</v>
      </c>
      <c r="Q4711" s="25">
        <v>2.871</v>
      </c>
    </row>
    <row r="4712" spans="1:17" s="3" customFormat="1" ht="12" customHeight="1">
      <c r="A4712" s="21" t="s">
        <v>4853</v>
      </c>
      <c r="B4712" s="22" t="s">
        <v>27</v>
      </c>
      <c r="C4712" s="21" t="s">
        <v>5609</v>
      </c>
      <c r="D4712" s="21" t="s">
        <v>5612</v>
      </c>
      <c r="E4712" s="23" t="s">
        <v>5615</v>
      </c>
      <c r="F4712" s="24">
        <v>7</v>
      </c>
      <c r="G4712" s="19"/>
      <c r="H4712" s="19"/>
      <c r="I4712" s="25">
        <v>6.681</v>
      </c>
      <c r="J4712" s="25">
        <v>3.444</v>
      </c>
      <c r="K4712" s="25">
        <v>2.59</v>
      </c>
      <c r="L4712" s="25">
        <v>0</v>
      </c>
      <c r="M4712" s="25">
        <v>2.59</v>
      </c>
      <c r="N4712" s="19"/>
      <c r="O4712" s="19"/>
      <c r="P4712" s="19"/>
      <c r="Q4712" s="19"/>
    </row>
    <row r="4713" spans="1:17" s="3" customFormat="1" ht="12" customHeight="1">
      <c r="A4713" s="97" t="s">
        <v>30</v>
      </c>
      <c r="B4713" s="98"/>
      <c r="C4713" s="98"/>
      <c r="D4713" s="98"/>
      <c r="E4713" s="98"/>
      <c r="F4713" s="98"/>
      <c r="G4713" s="99"/>
      <c r="H4713" s="19"/>
      <c r="I4713" s="26">
        <f>SUM(I4712:I4712)</f>
        <v>6.681</v>
      </c>
      <c r="J4713" s="26">
        <f>SUM(J4712:J4712)</f>
        <v>3.444</v>
      </c>
      <c r="K4713" s="26">
        <f>SUM(K4712:K4712)</f>
        <v>2.59</v>
      </c>
      <c r="L4713" s="26">
        <f>SUM(L4712:L4712)</f>
        <v>0</v>
      </c>
      <c r="M4713" s="26">
        <f>SUM(M4712:M4712)</f>
        <v>2.59</v>
      </c>
      <c r="N4713" s="19"/>
      <c r="O4713" s="19"/>
      <c r="P4713" s="19"/>
      <c r="Q4713" s="19"/>
    </row>
    <row r="4714" spans="1:17" s="3" customFormat="1" ht="12" customHeight="1">
      <c r="A4714" s="97" t="s">
        <v>31</v>
      </c>
      <c r="B4714" s="98"/>
      <c r="C4714" s="98"/>
      <c r="D4714" s="98"/>
      <c r="E4714" s="98"/>
      <c r="F4714" s="98"/>
      <c r="G4714" s="99"/>
      <c r="H4714" s="19"/>
      <c r="I4714" s="26">
        <v>0</v>
      </c>
      <c r="J4714" s="26">
        <v>0</v>
      </c>
      <c r="K4714" s="19"/>
      <c r="L4714" s="19"/>
      <c r="M4714" s="19"/>
      <c r="N4714" s="19"/>
      <c r="O4714" s="19"/>
      <c r="P4714" s="19"/>
      <c r="Q4714" s="19"/>
    </row>
    <row r="4715" spans="1:17" s="3" customFormat="1" ht="12" customHeight="1">
      <c r="A4715" s="97" t="s">
        <v>32</v>
      </c>
      <c r="B4715" s="98"/>
      <c r="C4715" s="98"/>
      <c r="D4715" s="98"/>
      <c r="E4715" s="98"/>
      <c r="F4715" s="98"/>
      <c r="G4715" s="99"/>
      <c r="H4715" s="26">
        <f>SUMIF(D4711:D4714,"=Project",H4711:H4714)</f>
        <v>0</v>
      </c>
      <c r="I4715" s="26">
        <f>SUMIF(D4711:D4714,"=Project",I4711:I4714)</f>
        <v>0</v>
      </c>
      <c r="J4715" s="26">
        <f>SUMIF(D4711:D4714,"=Project",J4711:J4714)</f>
        <v>0</v>
      </c>
      <c r="K4715" s="26">
        <f>SUMIF(D4711:D4714,"=Project",K4711:K4714)</f>
        <v>0</v>
      </c>
      <c r="L4715" s="26">
        <f>SUMIF(D4711:D4714,"=Project",L4711:L4714)</f>
        <v>0</v>
      </c>
      <c r="M4715" s="26">
        <f>SUMIF(D4711:D4714,"=Project",M4711:M4714)</f>
        <v>0</v>
      </c>
      <c r="N4715" s="26">
        <f>SUMIF(D4711:D4714,"=Project",N4711:N4714)</f>
        <v>0</v>
      </c>
      <c r="O4715" s="26">
        <f>SUMIF(D4711:D4714,"=Project",O4711:O4714)</f>
        <v>0</v>
      </c>
      <c r="P4715" s="26">
        <f>SUMIF(D4711:D4714,"=Project",P4711:P4714)</f>
        <v>0</v>
      </c>
      <c r="Q4715" s="26">
        <f>SUMIF(D4711:D4714,"=Project",Q4711:Q4714)</f>
        <v>0</v>
      </c>
    </row>
    <row r="4716" spans="1:17" s="3" customFormat="1" ht="12" customHeight="1">
      <c r="A4716" s="16" t="s">
        <v>5616</v>
      </c>
      <c r="B4716" s="17" t="s">
        <v>18</v>
      </c>
      <c r="C4716" s="18" t="s">
        <v>5617</v>
      </c>
      <c r="D4716" s="19"/>
      <c r="E4716" s="18" t="s">
        <v>5618</v>
      </c>
      <c r="F4716" s="16" t="s">
        <v>596</v>
      </c>
      <c r="G4716" s="18" t="s">
        <v>5619</v>
      </c>
      <c r="H4716" s="20">
        <v>0</v>
      </c>
      <c r="I4716" s="20">
        <v>84.751999999999995</v>
      </c>
      <c r="J4716" s="20">
        <v>90.841999999999999</v>
      </c>
      <c r="K4716" s="20">
        <v>68.096999999999994</v>
      </c>
      <c r="L4716" s="20">
        <v>0</v>
      </c>
      <c r="M4716" s="20">
        <v>68.096999999999994</v>
      </c>
      <c r="N4716" s="20">
        <v>68.790000000000006</v>
      </c>
      <c r="O4716" s="20">
        <v>69.305000000000007</v>
      </c>
      <c r="P4716" s="20">
        <v>69.984999999999999</v>
      </c>
      <c r="Q4716" s="20">
        <v>70.683000000000007</v>
      </c>
    </row>
    <row r="4717" spans="1:17" s="3" customFormat="1" ht="12" customHeight="1">
      <c r="A4717" s="21" t="s">
        <v>5616</v>
      </c>
      <c r="B4717" s="22" t="s">
        <v>23</v>
      </c>
      <c r="C4717" s="21" t="s">
        <v>5617</v>
      </c>
      <c r="D4717" s="21" t="s">
        <v>5620</v>
      </c>
      <c r="E4717" s="23" t="s">
        <v>5621</v>
      </c>
      <c r="F4717" s="24">
        <v>7</v>
      </c>
      <c r="G4717" s="23" t="s">
        <v>5622</v>
      </c>
      <c r="H4717" s="25">
        <v>0</v>
      </c>
      <c r="I4717" s="25">
        <v>64.935000000000002</v>
      </c>
      <c r="J4717" s="25">
        <v>65.841999999999999</v>
      </c>
      <c r="K4717" s="25">
        <v>68.096999999999994</v>
      </c>
      <c r="L4717" s="25">
        <v>0</v>
      </c>
      <c r="M4717" s="25">
        <v>68.096999999999994</v>
      </c>
      <c r="N4717" s="25">
        <v>68.790000000000006</v>
      </c>
      <c r="O4717" s="25">
        <v>69.305000000000007</v>
      </c>
      <c r="P4717" s="25">
        <v>69.984999999999999</v>
      </c>
      <c r="Q4717" s="25">
        <v>70.683000000000007</v>
      </c>
    </row>
    <row r="4718" spans="1:17" s="3" customFormat="1" ht="12" customHeight="1">
      <c r="A4718" s="21" t="s">
        <v>5616</v>
      </c>
      <c r="B4718" s="22" t="s">
        <v>27</v>
      </c>
      <c r="C4718" s="21" t="s">
        <v>5617</v>
      </c>
      <c r="D4718" s="21" t="s">
        <v>5620</v>
      </c>
      <c r="E4718" s="23" t="s">
        <v>5623</v>
      </c>
      <c r="F4718" s="24">
        <v>7</v>
      </c>
      <c r="G4718" s="19"/>
      <c r="H4718" s="19"/>
      <c r="I4718" s="25">
        <v>7.3049999999999997</v>
      </c>
      <c r="J4718" s="25">
        <v>5.5949999999999998</v>
      </c>
      <c r="K4718" s="25">
        <v>5.2960000000000003</v>
      </c>
      <c r="L4718" s="25">
        <v>0</v>
      </c>
      <c r="M4718" s="25">
        <v>5.2960000000000003</v>
      </c>
      <c r="N4718" s="19"/>
      <c r="O4718" s="19"/>
      <c r="P4718" s="19"/>
      <c r="Q4718" s="19"/>
    </row>
    <row r="4719" spans="1:17" s="3" customFormat="1" ht="12" customHeight="1">
      <c r="A4719" s="21" t="s">
        <v>5616</v>
      </c>
      <c r="B4719" s="22" t="s">
        <v>27</v>
      </c>
      <c r="C4719" s="21" t="s">
        <v>5617</v>
      </c>
      <c r="D4719" s="21" t="s">
        <v>5620</v>
      </c>
      <c r="E4719" s="23" t="s">
        <v>5624</v>
      </c>
      <c r="F4719" s="24">
        <v>7</v>
      </c>
      <c r="G4719" s="19"/>
      <c r="H4719" s="19"/>
      <c r="I4719" s="25">
        <v>15.117000000000001</v>
      </c>
      <c r="J4719" s="25">
        <v>17.579000000000001</v>
      </c>
      <c r="K4719" s="25">
        <v>25.795000000000002</v>
      </c>
      <c r="L4719" s="25">
        <v>0</v>
      </c>
      <c r="M4719" s="25">
        <v>25.795000000000002</v>
      </c>
      <c r="N4719" s="19"/>
      <c r="O4719" s="19"/>
      <c r="P4719" s="19"/>
      <c r="Q4719" s="19"/>
    </row>
    <row r="4720" spans="1:17" s="3" customFormat="1" ht="12" customHeight="1">
      <c r="A4720" s="21" t="s">
        <v>5616</v>
      </c>
      <c r="B4720" s="22" t="s">
        <v>27</v>
      </c>
      <c r="C4720" s="21" t="s">
        <v>5617</v>
      </c>
      <c r="D4720" s="21" t="s">
        <v>5620</v>
      </c>
      <c r="E4720" s="23" t="s">
        <v>5625</v>
      </c>
      <c r="F4720" s="24">
        <v>7</v>
      </c>
      <c r="G4720" s="19"/>
      <c r="H4720" s="19"/>
      <c r="I4720" s="25">
        <v>15.539</v>
      </c>
      <c r="J4720" s="25">
        <v>15.166</v>
      </c>
      <c r="K4720" s="25">
        <v>8.3049999999999997</v>
      </c>
      <c r="L4720" s="25">
        <v>0</v>
      </c>
      <c r="M4720" s="25">
        <v>8.3049999999999997</v>
      </c>
      <c r="N4720" s="19"/>
      <c r="O4720" s="19"/>
      <c r="P4720" s="19"/>
      <c r="Q4720" s="19"/>
    </row>
    <row r="4721" spans="1:17" s="3" customFormat="1" ht="12" customHeight="1">
      <c r="A4721" s="21" t="s">
        <v>5616</v>
      </c>
      <c r="B4721" s="22" t="s">
        <v>27</v>
      </c>
      <c r="C4721" s="21" t="s">
        <v>5617</v>
      </c>
      <c r="D4721" s="21" t="s">
        <v>5620</v>
      </c>
      <c r="E4721" s="23" t="s">
        <v>5626</v>
      </c>
      <c r="F4721" s="24">
        <v>7</v>
      </c>
      <c r="G4721" s="19"/>
      <c r="H4721" s="19"/>
      <c r="I4721" s="25">
        <v>6.6639999999999997</v>
      </c>
      <c r="J4721" s="25">
        <v>11.477</v>
      </c>
      <c r="K4721" s="25">
        <v>5.2409999999999997</v>
      </c>
      <c r="L4721" s="25">
        <v>0</v>
      </c>
      <c r="M4721" s="25">
        <v>5.2409999999999997</v>
      </c>
      <c r="N4721" s="19"/>
      <c r="O4721" s="19"/>
      <c r="P4721" s="19"/>
      <c r="Q4721" s="19"/>
    </row>
    <row r="4722" spans="1:17" s="3" customFormat="1" ht="12" customHeight="1">
      <c r="A4722" s="21" t="s">
        <v>5616</v>
      </c>
      <c r="B4722" s="22" t="s">
        <v>27</v>
      </c>
      <c r="C4722" s="21" t="s">
        <v>5617</v>
      </c>
      <c r="D4722" s="21" t="s">
        <v>5620</v>
      </c>
      <c r="E4722" s="23" t="s">
        <v>5627</v>
      </c>
      <c r="F4722" s="24">
        <v>7</v>
      </c>
      <c r="G4722" s="19"/>
      <c r="H4722" s="19"/>
      <c r="I4722" s="25">
        <v>20.309999999999999</v>
      </c>
      <c r="J4722" s="25">
        <v>16.024999999999999</v>
      </c>
      <c r="K4722" s="25">
        <v>23.46</v>
      </c>
      <c r="L4722" s="25">
        <v>0</v>
      </c>
      <c r="M4722" s="25">
        <v>23.46</v>
      </c>
      <c r="N4722" s="19"/>
      <c r="O4722" s="19"/>
      <c r="P4722" s="19"/>
      <c r="Q4722" s="19"/>
    </row>
    <row r="4723" spans="1:17" s="3" customFormat="1" ht="12" customHeight="1">
      <c r="A4723" s="97" t="s">
        <v>30</v>
      </c>
      <c r="B4723" s="98"/>
      <c r="C4723" s="98"/>
      <c r="D4723" s="98"/>
      <c r="E4723" s="98"/>
      <c r="F4723" s="98"/>
      <c r="G4723" s="99"/>
      <c r="H4723" s="19"/>
      <c r="I4723" s="26">
        <f>SUM(I4718:I4722)</f>
        <v>64.935000000000002</v>
      </c>
      <c r="J4723" s="26">
        <f>SUM(J4718:J4722)</f>
        <v>65.842000000000013</v>
      </c>
      <c r="K4723" s="26">
        <f>SUM(K4718:K4722)</f>
        <v>68.097000000000008</v>
      </c>
      <c r="L4723" s="26">
        <f>SUM(L4718:L4722)</f>
        <v>0</v>
      </c>
      <c r="M4723" s="26">
        <f>SUM(M4718:M4722)</f>
        <v>68.097000000000008</v>
      </c>
      <c r="N4723" s="19"/>
      <c r="O4723" s="19"/>
      <c r="P4723" s="19"/>
      <c r="Q4723" s="19"/>
    </row>
    <row r="4724" spans="1:17" s="3" customFormat="1" ht="12" customHeight="1">
      <c r="A4724" s="97" t="s">
        <v>31</v>
      </c>
      <c r="B4724" s="98"/>
      <c r="C4724" s="98"/>
      <c r="D4724" s="98"/>
      <c r="E4724" s="98"/>
      <c r="F4724" s="98"/>
      <c r="G4724" s="99"/>
      <c r="H4724" s="19"/>
      <c r="I4724" s="26">
        <v>0</v>
      </c>
      <c r="J4724" s="26">
        <v>0</v>
      </c>
      <c r="K4724" s="19"/>
      <c r="L4724" s="19"/>
      <c r="M4724" s="19"/>
      <c r="N4724" s="19"/>
      <c r="O4724" s="19"/>
      <c r="P4724" s="19"/>
      <c r="Q4724" s="19"/>
    </row>
    <row r="4725" spans="1:17" s="3" customFormat="1" ht="12" customHeight="1">
      <c r="A4725" s="21" t="s">
        <v>5616</v>
      </c>
      <c r="B4725" s="22" t="s">
        <v>23</v>
      </c>
      <c r="C4725" s="21" t="s">
        <v>5617</v>
      </c>
      <c r="D4725" s="21" t="s">
        <v>5628</v>
      </c>
      <c r="E4725" s="23" t="s">
        <v>5629</v>
      </c>
      <c r="F4725" s="24">
        <v>7</v>
      </c>
      <c r="G4725" s="23" t="s">
        <v>5630</v>
      </c>
      <c r="H4725" s="25">
        <v>0</v>
      </c>
      <c r="I4725" s="25">
        <v>19.817</v>
      </c>
      <c r="J4725" s="25">
        <v>25</v>
      </c>
      <c r="K4725" s="25">
        <v>0</v>
      </c>
      <c r="L4725" s="25">
        <v>0</v>
      </c>
      <c r="M4725" s="25">
        <v>0</v>
      </c>
      <c r="N4725" s="25">
        <v>0</v>
      </c>
      <c r="O4725" s="25">
        <v>0</v>
      </c>
      <c r="P4725" s="25">
        <v>0</v>
      </c>
      <c r="Q4725" s="25">
        <v>0</v>
      </c>
    </row>
    <row r="4726" spans="1:17" s="3" customFormat="1" ht="12" customHeight="1">
      <c r="A4726" s="97" t="s">
        <v>30</v>
      </c>
      <c r="B4726" s="98"/>
      <c r="C4726" s="98"/>
      <c r="D4726" s="98"/>
      <c r="E4726" s="98"/>
      <c r="F4726" s="98"/>
      <c r="G4726" s="99"/>
      <c r="H4726" s="19"/>
      <c r="I4726" s="26">
        <v>0</v>
      </c>
      <c r="J4726" s="26">
        <v>0</v>
      </c>
      <c r="K4726" s="26">
        <v>0</v>
      </c>
      <c r="L4726" s="19"/>
      <c r="M4726" s="19"/>
      <c r="N4726" s="19"/>
      <c r="O4726" s="19"/>
    </row>
    <row r="4727" spans="1:17" s="3" customFormat="1" ht="12" customHeight="1">
      <c r="A4727" s="21" t="s">
        <v>5616</v>
      </c>
      <c r="B4727" s="22" t="s">
        <v>68</v>
      </c>
      <c r="C4727" s="21" t="s">
        <v>5617</v>
      </c>
      <c r="D4727" s="21" t="s">
        <v>5628</v>
      </c>
      <c r="E4727" s="23" t="s">
        <v>5631</v>
      </c>
      <c r="F4727" s="24">
        <v>7</v>
      </c>
      <c r="H4727" s="19"/>
      <c r="I4727" s="25">
        <v>9.9079999999999995</v>
      </c>
      <c r="J4727" s="25">
        <v>0</v>
      </c>
      <c r="K4727" s="19"/>
      <c r="L4727" s="19"/>
      <c r="M4727" s="19"/>
      <c r="N4727" s="19"/>
      <c r="O4727" s="19"/>
      <c r="P4727" s="19"/>
      <c r="Q4727" s="19"/>
    </row>
    <row r="4728" spans="1:17" s="3" customFormat="1" ht="12" customHeight="1">
      <c r="A4728" s="21" t="s">
        <v>5616</v>
      </c>
      <c r="B4728" s="22" t="s">
        <v>68</v>
      </c>
      <c r="C4728" s="21" t="s">
        <v>5617</v>
      </c>
      <c r="D4728" s="21" t="s">
        <v>5628</v>
      </c>
      <c r="E4728" s="23" t="s">
        <v>5632</v>
      </c>
      <c r="F4728" s="24">
        <v>7</v>
      </c>
      <c r="H4728" s="19"/>
      <c r="I4728" s="25">
        <v>0</v>
      </c>
      <c r="J4728" s="25">
        <v>5</v>
      </c>
      <c r="K4728" s="19"/>
      <c r="L4728" s="19"/>
      <c r="M4728" s="19"/>
      <c r="N4728" s="19"/>
      <c r="O4728" s="19"/>
      <c r="P4728" s="19"/>
      <c r="Q4728" s="19"/>
    </row>
    <row r="4729" spans="1:17" s="3" customFormat="1" ht="12" customHeight="1">
      <c r="A4729" s="21" t="s">
        <v>5616</v>
      </c>
      <c r="B4729" s="22" t="s">
        <v>68</v>
      </c>
      <c r="C4729" s="21" t="s">
        <v>5617</v>
      </c>
      <c r="D4729" s="21" t="s">
        <v>5628</v>
      </c>
      <c r="E4729" s="23" t="s">
        <v>5633</v>
      </c>
      <c r="F4729" s="24">
        <v>7</v>
      </c>
      <c r="H4729" s="19"/>
      <c r="I4729" s="25">
        <v>4.9089999999999998</v>
      </c>
      <c r="J4729" s="25">
        <v>5</v>
      </c>
      <c r="K4729" s="19"/>
      <c r="L4729" s="19"/>
      <c r="M4729" s="19"/>
      <c r="N4729" s="19"/>
      <c r="O4729" s="19"/>
      <c r="P4729" s="19"/>
      <c r="Q4729" s="19"/>
    </row>
    <row r="4730" spans="1:17" s="3" customFormat="1" ht="12" customHeight="1">
      <c r="A4730" s="21" t="s">
        <v>5616</v>
      </c>
      <c r="B4730" s="22" t="s">
        <v>68</v>
      </c>
      <c r="C4730" s="21" t="s">
        <v>5617</v>
      </c>
      <c r="D4730" s="21" t="s">
        <v>5628</v>
      </c>
      <c r="E4730" s="23" t="s">
        <v>5634</v>
      </c>
      <c r="F4730" s="24">
        <v>7</v>
      </c>
      <c r="H4730" s="19"/>
      <c r="I4730" s="25">
        <v>0</v>
      </c>
      <c r="J4730" s="25">
        <v>15</v>
      </c>
      <c r="K4730" s="19"/>
      <c r="L4730" s="19"/>
      <c r="M4730" s="19"/>
      <c r="N4730" s="19"/>
      <c r="O4730" s="19"/>
      <c r="P4730" s="19"/>
      <c r="Q4730" s="19"/>
    </row>
    <row r="4731" spans="1:17" s="3" customFormat="1" ht="12" customHeight="1">
      <c r="A4731" s="21" t="s">
        <v>5616</v>
      </c>
      <c r="B4731" s="22" t="s">
        <v>68</v>
      </c>
      <c r="C4731" s="21" t="s">
        <v>5617</v>
      </c>
      <c r="D4731" s="21" t="s">
        <v>5628</v>
      </c>
      <c r="E4731" s="23" t="s">
        <v>5349</v>
      </c>
      <c r="F4731" s="24">
        <v>7</v>
      </c>
      <c r="H4731" s="19"/>
      <c r="I4731" s="25">
        <v>5</v>
      </c>
      <c r="J4731" s="25">
        <v>0</v>
      </c>
      <c r="K4731" s="19"/>
      <c r="L4731" s="19"/>
      <c r="M4731" s="19"/>
      <c r="N4731" s="19"/>
      <c r="O4731" s="19"/>
      <c r="P4731" s="19"/>
      <c r="Q4731" s="19"/>
    </row>
    <row r="4732" spans="1:17" s="3" customFormat="1" ht="12" customHeight="1">
      <c r="A4732" s="97" t="s">
        <v>31</v>
      </c>
      <c r="B4732" s="98"/>
      <c r="C4732" s="98"/>
      <c r="D4732" s="98"/>
      <c r="E4732" s="98"/>
      <c r="F4732" s="98"/>
      <c r="G4732" s="99"/>
      <c r="H4732" s="19"/>
      <c r="I4732" s="26">
        <f>SUM(I4727:I4731)</f>
        <v>19.817</v>
      </c>
      <c r="J4732" s="26">
        <f>SUM(J4727:J4731)</f>
        <v>25</v>
      </c>
      <c r="K4732" s="19"/>
      <c r="L4732" s="19"/>
      <c r="M4732" s="19"/>
      <c r="N4732" s="19"/>
      <c r="O4732" s="19"/>
      <c r="P4732" s="19"/>
      <c r="Q4732" s="19"/>
    </row>
    <row r="4733" spans="1:17" s="3" customFormat="1" ht="12" customHeight="1">
      <c r="A4733" s="97" t="s">
        <v>32</v>
      </c>
      <c r="B4733" s="98"/>
      <c r="C4733" s="98"/>
      <c r="D4733" s="98"/>
      <c r="E4733" s="98"/>
      <c r="F4733" s="98"/>
      <c r="G4733" s="99"/>
      <c r="H4733" s="26">
        <f>SUMIF(D4717:D4732,"=Project",H4717:H4732)</f>
        <v>0</v>
      </c>
      <c r="I4733" s="26">
        <f>SUMIF(D4717:D4732,"=Project",I4717:I4732)</f>
        <v>0</v>
      </c>
      <c r="J4733" s="26">
        <f>SUMIF(D4717:D4732,"=Project",J4717:J4732)</f>
        <v>0</v>
      </c>
      <c r="K4733" s="26">
        <f>SUMIF(D4717:D4732,"=Project",K4717:K4732)</f>
        <v>0</v>
      </c>
      <c r="L4733" s="26">
        <f>SUMIF(D4717:D4732,"=Project",L4717:L4732)</f>
        <v>0</v>
      </c>
      <c r="M4733" s="26">
        <f>SUMIF(D4717:D4732,"=Project",M4717:M4732)</f>
        <v>0</v>
      </c>
      <c r="N4733" s="26">
        <f>SUMIF(D4717:D4732,"=Project",N4717:N4732)</f>
        <v>0</v>
      </c>
      <c r="O4733" s="26">
        <f>SUMIF(D4717:D4732,"=Project",O4717:O4732)</f>
        <v>0</v>
      </c>
      <c r="P4733" s="26">
        <f>SUMIF(D4717:D4732,"=Project",P4717:P4732)</f>
        <v>0</v>
      </c>
      <c r="Q4733" s="26">
        <f>SUMIF(D4717:D4732,"=Project",Q4717:Q4732)</f>
        <v>0</v>
      </c>
    </row>
    <row r="4734" spans="1:17" s="3" customFormat="1" ht="12" customHeight="1">
      <c r="A4734" s="16" t="s">
        <v>5635</v>
      </c>
      <c r="B4734" s="17" t="s">
        <v>18</v>
      </c>
      <c r="C4734" s="18" t="s">
        <v>5636</v>
      </c>
      <c r="D4734" s="19"/>
      <c r="E4734" s="18" t="s">
        <v>5637</v>
      </c>
      <c r="F4734" s="16" t="s">
        <v>806</v>
      </c>
      <c r="G4734" s="18" t="s">
        <v>5638</v>
      </c>
      <c r="H4734" s="20">
        <v>0</v>
      </c>
      <c r="I4734" s="20">
        <v>74.548000000000002</v>
      </c>
      <c r="J4734" s="20">
        <v>89.238</v>
      </c>
      <c r="K4734" s="20">
        <v>94.094999999999999</v>
      </c>
      <c r="L4734" s="20">
        <v>0</v>
      </c>
      <c r="M4734" s="20">
        <v>94.094999999999999</v>
      </c>
      <c r="N4734" s="20">
        <v>95.122</v>
      </c>
      <c r="O4734" s="20">
        <v>94.927000000000007</v>
      </c>
      <c r="P4734" s="20">
        <v>94.99</v>
      </c>
      <c r="Q4734" s="20">
        <v>95.835999999999999</v>
      </c>
    </row>
    <row r="4735" spans="1:17" s="3" customFormat="1" ht="12" customHeight="1">
      <c r="A4735" s="21" t="s">
        <v>5635</v>
      </c>
      <c r="B4735" s="22" t="s">
        <v>23</v>
      </c>
      <c r="C4735" s="21" t="s">
        <v>5636</v>
      </c>
      <c r="D4735" s="21" t="s">
        <v>5639</v>
      </c>
      <c r="E4735" s="23" t="s">
        <v>5640</v>
      </c>
      <c r="F4735" s="24">
        <v>8</v>
      </c>
      <c r="G4735" s="23" t="s">
        <v>5638</v>
      </c>
      <c r="H4735" s="25">
        <v>0</v>
      </c>
      <c r="I4735" s="25">
        <v>74.548000000000002</v>
      </c>
      <c r="J4735" s="25">
        <v>89.238</v>
      </c>
      <c r="K4735" s="25">
        <v>94.094999999999999</v>
      </c>
      <c r="L4735" s="25">
        <v>0</v>
      </c>
      <c r="M4735" s="25">
        <v>94.094999999999999</v>
      </c>
      <c r="N4735" s="25">
        <v>95.122</v>
      </c>
      <c r="O4735" s="25">
        <v>94.927000000000007</v>
      </c>
      <c r="P4735" s="25">
        <v>94.99</v>
      </c>
      <c r="Q4735" s="25">
        <v>95.835999999999999</v>
      </c>
    </row>
    <row r="4736" spans="1:17" s="3" customFormat="1" ht="12" customHeight="1">
      <c r="A4736" s="21" t="s">
        <v>5635</v>
      </c>
      <c r="B4736" s="22" t="s">
        <v>27</v>
      </c>
      <c r="C4736" s="21" t="s">
        <v>5636</v>
      </c>
      <c r="D4736" s="21" t="s">
        <v>5639</v>
      </c>
      <c r="E4736" s="23" t="s">
        <v>5641</v>
      </c>
      <c r="F4736" s="24">
        <v>8</v>
      </c>
      <c r="G4736" s="19"/>
      <c r="H4736" s="19"/>
      <c r="I4736" s="25">
        <v>73.245000000000005</v>
      </c>
      <c r="J4736" s="25">
        <v>88.393000000000001</v>
      </c>
      <c r="K4736" s="25">
        <v>92.786000000000001</v>
      </c>
      <c r="L4736" s="25">
        <v>0</v>
      </c>
      <c r="M4736" s="25">
        <v>92.786000000000001</v>
      </c>
      <c r="N4736" s="19"/>
      <c r="O4736" s="19"/>
      <c r="P4736" s="19"/>
      <c r="Q4736" s="19"/>
    </row>
    <row r="4737" spans="1:17" s="3" customFormat="1" ht="12" customHeight="1">
      <c r="A4737" s="21" t="s">
        <v>5635</v>
      </c>
      <c r="B4737" s="22" t="s">
        <v>27</v>
      </c>
      <c r="C4737" s="21" t="s">
        <v>5636</v>
      </c>
      <c r="D4737" s="21" t="s">
        <v>5639</v>
      </c>
      <c r="E4737" s="23" t="s">
        <v>5642</v>
      </c>
      <c r="F4737" s="24">
        <v>8</v>
      </c>
      <c r="G4737" s="19"/>
      <c r="H4737" s="19"/>
      <c r="I4737" s="25">
        <v>1.3029999999999999</v>
      </c>
      <c r="J4737" s="25">
        <v>0.84499999999999997</v>
      </c>
      <c r="K4737" s="25">
        <v>1.3089999999999999</v>
      </c>
      <c r="L4737" s="25">
        <v>0</v>
      </c>
      <c r="M4737" s="25">
        <v>1.3089999999999999</v>
      </c>
      <c r="N4737" s="19"/>
      <c r="O4737" s="19"/>
      <c r="P4737" s="19"/>
      <c r="Q4737" s="19"/>
    </row>
    <row r="4738" spans="1:17" s="3" customFormat="1" ht="12" customHeight="1">
      <c r="A4738" s="97" t="s">
        <v>30</v>
      </c>
      <c r="B4738" s="98"/>
      <c r="C4738" s="98"/>
      <c r="D4738" s="98"/>
      <c r="E4738" s="98"/>
      <c r="F4738" s="98"/>
      <c r="G4738" s="99"/>
      <c r="H4738" s="19"/>
      <c r="I4738" s="26">
        <f>SUM(I4736:I4737)</f>
        <v>74.548000000000002</v>
      </c>
      <c r="J4738" s="26">
        <f>SUM(J4736:J4737)</f>
        <v>89.238</v>
      </c>
      <c r="K4738" s="26">
        <f>SUM(K4736:K4737)</f>
        <v>94.094999999999999</v>
      </c>
      <c r="L4738" s="26">
        <f>SUM(L4736:L4737)</f>
        <v>0</v>
      </c>
      <c r="M4738" s="26">
        <f>SUM(M4736:M4737)</f>
        <v>94.094999999999999</v>
      </c>
      <c r="N4738" s="19"/>
      <c r="O4738" s="19"/>
      <c r="P4738" s="19"/>
      <c r="Q4738" s="19"/>
    </row>
    <row r="4739" spans="1:17" s="3" customFormat="1" ht="12" customHeight="1">
      <c r="A4739" s="97" t="s">
        <v>31</v>
      </c>
      <c r="B4739" s="98"/>
      <c r="C4739" s="98"/>
      <c r="D4739" s="98"/>
      <c r="E4739" s="98"/>
      <c r="F4739" s="98"/>
      <c r="G4739" s="99"/>
      <c r="H4739" s="19"/>
      <c r="I4739" s="26">
        <v>0</v>
      </c>
      <c r="J4739" s="26">
        <v>0</v>
      </c>
      <c r="K4739" s="19"/>
      <c r="L4739" s="19"/>
      <c r="M4739" s="19"/>
      <c r="N4739" s="19"/>
      <c r="O4739" s="19"/>
      <c r="P4739" s="19"/>
      <c r="Q4739" s="19"/>
    </row>
    <row r="4740" spans="1:17" s="3" customFormat="1" ht="12" customHeight="1">
      <c r="A4740" s="97" t="s">
        <v>32</v>
      </c>
      <c r="B4740" s="98"/>
      <c r="C4740" s="98"/>
      <c r="D4740" s="98"/>
      <c r="E4740" s="98"/>
      <c r="F4740" s="98"/>
      <c r="G4740" s="99"/>
      <c r="H4740" s="26">
        <f>SUMIF(D4735:D4739,"=Project",H4735:H4739)</f>
        <v>0</v>
      </c>
      <c r="I4740" s="26">
        <f>SUMIF(D4735:D4739,"=Project",I4735:I4739)</f>
        <v>0</v>
      </c>
      <c r="J4740" s="26">
        <f>SUMIF(D4735:D4739,"=Project",J4735:J4739)</f>
        <v>0</v>
      </c>
      <c r="K4740" s="26">
        <f>SUMIF(D4735:D4739,"=Project",K4735:K4739)</f>
        <v>0</v>
      </c>
      <c r="L4740" s="26">
        <f>SUMIF(D4735:D4739,"=Project",L4735:L4739)</f>
        <v>0</v>
      </c>
      <c r="M4740" s="26">
        <f>SUMIF(D4735:D4739,"=Project",M4735:M4739)</f>
        <v>0</v>
      </c>
      <c r="N4740" s="26">
        <f>SUMIF(D4735:D4739,"=Project",N4735:N4739)</f>
        <v>0</v>
      </c>
      <c r="O4740" s="26">
        <f>SUMIF(D4735:D4739,"=Project",O4735:O4739)</f>
        <v>0</v>
      </c>
      <c r="P4740" s="26">
        <f>SUMIF(D4735:D4739,"=Project",P4735:P4739)</f>
        <v>0</v>
      </c>
      <c r="Q4740" s="26">
        <f>SUMIF(D4735:D4739,"=Project",Q4735:Q4739)</f>
        <v>0</v>
      </c>
    </row>
  </sheetData>
  <mergeCells count="1661">
    <mergeCell ref="A2204:G2204"/>
    <mergeCell ref="A2173:G2173"/>
    <mergeCell ref="A2182:G2182"/>
    <mergeCell ref="A2185:G2185"/>
    <mergeCell ref="A2186:G2186"/>
    <mergeCell ref="A2191:G2191"/>
    <mergeCell ref="A2192:G2192"/>
    <mergeCell ref="A2159:G2159"/>
    <mergeCell ref="A2162:G2162"/>
    <mergeCell ref="A2163:G2163"/>
    <mergeCell ref="A2164:G2164"/>
    <mergeCell ref="A2170:G2170"/>
    <mergeCell ref="A2171:G2171"/>
    <mergeCell ref="A2145:G2145"/>
    <mergeCell ref="A2150:G2150"/>
    <mergeCell ref="A2151:G2151"/>
    <mergeCell ref="A2154:G2154"/>
    <mergeCell ref="A2155:G2155"/>
    <mergeCell ref="A2158:G2158"/>
    <mergeCell ref="A2195:G2195"/>
    <mergeCell ref="A2196:G2196"/>
    <mergeCell ref="A2197:G2197"/>
    <mergeCell ref="A2201:G2201"/>
    <mergeCell ref="A2203:G2203"/>
    <mergeCell ref="A2104:G2104"/>
    <mergeCell ref="A2080:G2080"/>
    <mergeCell ref="A2081:G2081"/>
    <mergeCell ref="A2086:G2086"/>
    <mergeCell ref="A2087:G2087"/>
    <mergeCell ref="A2090:G2090"/>
    <mergeCell ref="A2091:G2091"/>
    <mergeCell ref="A2122:G2122"/>
    <mergeCell ref="A2124:G2124"/>
    <mergeCell ref="A2136:G2136"/>
    <mergeCell ref="A2140:G2140"/>
    <mergeCell ref="A2141:G2141"/>
    <mergeCell ref="A2144:G2144"/>
    <mergeCell ref="A2105:G2105"/>
    <mergeCell ref="A2111:G2111"/>
    <mergeCell ref="A2112:G2112"/>
    <mergeCell ref="A2115:G2115"/>
    <mergeCell ref="A2116:G2116"/>
    <mergeCell ref="A2121:G2121"/>
    <mergeCell ref="A2060:G2060"/>
    <mergeCell ref="A2061:G2061"/>
    <mergeCell ref="A2063:G2063"/>
    <mergeCell ref="A2069:G2069"/>
    <mergeCell ref="A2072:G2072"/>
    <mergeCell ref="A2073:G2073"/>
    <mergeCell ref="A2039:G2039"/>
    <mergeCell ref="A2048:G2048"/>
    <mergeCell ref="A2049:G2049"/>
    <mergeCell ref="A2052:G2052"/>
    <mergeCell ref="A2053:G2053"/>
    <mergeCell ref="A2054:G2054"/>
    <mergeCell ref="A2092:G2092"/>
    <mergeCell ref="A2096:G2096"/>
    <mergeCell ref="A2097:G2097"/>
    <mergeCell ref="A2100:G2100"/>
    <mergeCell ref="A2101:G2101"/>
    <mergeCell ref="A1990:G1990"/>
    <mergeCell ref="A1948:G1948"/>
    <mergeCell ref="A1951:G1951"/>
    <mergeCell ref="A1952:G1952"/>
    <mergeCell ref="A1958:G1958"/>
    <mergeCell ref="A1959:G1959"/>
    <mergeCell ref="A1963:G1963"/>
    <mergeCell ref="A2005:G2005"/>
    <mergeCell ref="A2011:G2011"/>
    <mergeCell ref="A2012:G2012"/>
    <mergeCell ref="A2014:G2014"/>
    <mergeCell ref="A2033:G2033"/>
    <mergeCell ref="A2038:G2038"/>
    <mergeCell ref="A1991:G1991"/>
    <mergeCell ref="A1995:G1995"/>
    <mergeCell ref="A1996:G1996"/>
    <mergeCell ref="A2000:G2000"/>
    <mergeCell ref="A2001:G2001"/>
    <mergeCell ref="A2004:G2004"/>
    <mergeCell ref="A1908:G1908"/>
    <mergeCell ref="A1938:G1938"/>
    <mergeCell ref="A1941:G1941"/>
    <mergeCell ref="A1942:G1942"/>
    <mergeCell ref="A1943:G1943"/>
    <mergeCell ref="A1947:G1947"/>
    <mergeCell ref="A1895:G1895"/>
    <mergeCell ref="A1896:G1896"/>
    <mergeCell ref="A1900:G1900"/>
    <mergeCell ref="A1901:G1901"/>
    <mergeCell ref="A1905:G1905"/>
    <mergeCell ref="A1906:G1906"/>
    <mergeCell ref="A1964:G1964"/>
    <mergeCell ref="A1975:G1975"/>
    <mergeCell ref="A1976:G1976"/>
    <mergeCell ref="A1984:G1984"/>
    <mergeCell ref="A1985:G1985"/>
    <mergeCell ref="A1848:G1848"/>
    <mergeCell ref="A1817:G1817"/>
    <mergeCell ref="A1818:G1818"/>
    <mergeCell ref="A1822:G1822"/>
    <mergeCell ref="A1825:G1825"/>
    <mergeCell ref="A1828:G1828"/>
    <mergeCell ref="A1829:G1829"/>
    <mergeCell ref="A1876:G1876"/>
    <mergeCell ref="A1878:G1878"/>
    <mergeCell ref="A1883:G1883"/>
    <mergeCell ref="A1884:G1884"/>
    <mergeCell ref="A1891:G1891"/>
    <mergeCell ref="A1892:G1892"/>
    <mergeCell ref="A1851:G1851"/>
    <mergeCell ref="A1852:G1852"/>
    <mergeCell ref="A1858:G1858"/>
    <mergeCell ref="A1859:G1859"/>
    <mergeCell ref="A1862:G1862"/>
    <mergeCell ref="A1863:G1863"/>
    <mergeCell ref="A1803:G1803"/>
    <mergeCell ref="A1804:G1804"/>
    <mergeCell ref="A1805:G1805"/>
    <mergeCell ref="A1809:G1809"/>
    <mergeCell ref="A1810:G1810"/>
    <mergeCell ref="A1811:G1811"/>
    <mergeCell ref="A1786:G1786"/>
    <mergeCell ref="A1787:G1787"/>
    <mergeCell ref="A1788:G1788"/>
    <mergeCell ref="A1794:G1794"/>
    <mergeCell ref="A1795:G1795"/>
    <mergeCell ref="A1796:G1796"/>
    <mergeCell ref="A1830:G1830"/>
    <mergeCell ref="A1836:G1836"/>
    <mergeCell ref="A1837:G1837"/>
    <mergeCell ref="A1838:G1838"/>
    <mergeCell ref="A1847:G1847"/>
    <mergeCell ref="A1737:G1737"/>
    <mergeCell ref="A1713:G1713"/>
    <mergeCell ref="A1716:G1716"/>
    <mergeCell ref="A1717:G1717"/>
    <mergeCell ref="A1721:G1721"/>
    <mergeCell ref="A1722:G1722"/>
    <mergeCell ref="A1723:G1723"/>
    <mergeCell ref="A1760:G1760"/>
    <mergeCell ref="A1761:G1761"/>
    <mergeCell ref="A1764:G1764"/>
    <mergeCell ref="A1765:G1765"/>
    <mergeCell ref="A1781:G1781"/>
    <mergeCell ref="A1782:G1782"/>
    <mergeCell ref="A1743:G1743"/>
    <mergeCell ref="A1745:G1745"/>
    <mergeCell ref="A1751:G1751"/>
    <mergeCell ref="A1752:G1752"/>
    <mergeCell ref="A1756:G1756"/>
    <mergeCell ref="A1757:G1757"/>
    <mergeCell ref="A1695:G1695"/>
    <mergeCell ref="A1699:G1699"/>
    <mergeCell ref="A1700:G1700"/>
    <mergeCell ref="A1706:G1706"/>
    <mergeCell ref="A1707:G1707"/>
    <mergeCell ref="A1712:G1712"/>
    <mergeCell ref="A1640:G1640"/>
    <mergeCell ref="A1648:G1648"/>
    <mergeCell ref="A1649:G1649"/>
    <mergeCell ref="A1652:G1652"/>
    <mergeCell ref="A1653:G1653"/>
    <mergeCell ref="A1655:G1655"/>
    <mergeCell ref="A1727:G1727"/>
    <mergeCell ref="A1728:G1728"/>
    <mergeCell ref="A1729:G1729"/>
    <mergeCell ref="A1735:G1735"/>
    <mergeCell ref="A1736:G1736"/>
    <mergeCell ref="A1597:G1597"/>
    <mergeCell ref="A1562:G1562"/>
    <mergeCell ref="A1563:G1563"/>
    <mergeCell ref="A1574:G1574"/>
    <mergeCell ref="A1575:G1575"/>
    <mergeCell ref="A1583:G1583"/>
    <mergeCell ref="A1584:G1584"/>
    <mergeCell ref="A1624:G1624"/>
    <mergeCell ref="A1628:G1628"/>
    <mergeCell ref="A1629:G1629"/>
    <mergeCell ref="A1633:G1633"/>
    <mergeCell ref="A1634:G1634"/>
    <mergeCell ref="A1639:G1639"/>
    <mergeCell ref="A1600:G1600"/>
    <mergeCell ref="A1601:G1601"/>
    <mergeCell ref="A1605:G1605"/>
    <mergeCell ref="A1606:G1606"/>
    <mergeCell ref="A1608:G1608"/>
    <mergeCell ref="A1623:G1623"/>
    <mergeCell ref="A1546:G1546"/>
    <mergeCell ref="A1547:G1547"/>
    <mergeCell ref="A1554:G1554"/>
    <mergeCell ref="A1555:G1555"/>
    <mergeCell ref="A1558:G1558"/>
    <mergeCell ref="A1559:G1559"/>
    <mergeCell ref="A1527:G1527"/>
    <mergeCell ref="A1531:G1531"/>
    <mergeCell ref="A1532:G1532"/>
    <mergeCell ref="A1541:G1541"/>
    <mergeCell ref="A1542:G1542"/>
    <mergeCell ref="A1545:G1545"/>
    <mergeCell ref="A1588:G1588"/>
    <mergeCell ref="A1589:G1589"/>
    <mergeCell ref="A1592:G1592"/>
    <mergeCell ref="A1593:G1593"/>
    <mergeCell ref="A1596:G1596"/>
    <mergeCell ref="A1491:G1491"/>
    <mergeCell ref="A1463:G1463"/>
    <mergeCell ref="A1467:G1467"/>
    <mergeCell ref="A1468:G1468"/>
    <mergeCell ref="A1475:G1475"/>
    <mergeCell ref="A1476:G1476"/>
    <mergeCell ref="A1480:G1480"/>
    <mergeCell ref="A1505:G1505"/>
    <mergeCell ref="A1508:G1508"/>
    <mergeCell ref="A1515:G1515"/>
    <mergeCell ref="A1521:G1521"/>
    <mergeCell ref="A1522:G1522"/>
    <mergeCell ref="A1526:G1526"/>
    <mergeCell ref="A1495:G1495"/>
    <mergeCell ref="A1496:G1496"/>
    <mergeCell ref="A1499:G1499"/>
    <mergeCell ref="A1500:G1500"/>
    <mergeCell ref="A1503:G1503"/>
    <mergeCell ref="A1504:G1504"/>
    <mergeCell ref="A1447:G1447"/>
    <mergeCell ref="A1451:G1451"/>
    <mergeCell ref="A1453:G1453"/>
    <mergeCell ref="A1458:G1458"/>
    <mergeCell ref="A1459:G1459"/>
    <mergeCell ref="A1462:G1462"/>
    <mergeCell ref="A1437:G1437"/>
    <mergeCell ref="A1438:G1438"/>
    <mergeCell ref="A1441:G1441"/>
    <mergeCell ref="A1442:G1442"/>
    <mergeCell ref="A1445:G1445"/>
    <mergeCell ref="A1446:G1446"/>
    <mergeCell ref="A1481:G1481"/>
    <mergeCell ref="A1482:G1482"/>
    <mergeCell ref="A1486:G1486"/>
    <mergeCell ref="A1487:G1487"/>
    <mergeCell ref="A1490:G1490"/>
    <mergeCell ref="A1402:G1402"/>
    <mergeCell ref="A1371:G1371"/>
    <mergeCell ref="A1375:G1375"/>
    <mergeCell ref="A1381:G1381"/>
    <mergeCell ref="A1382:G1382"/>
    <mergeCell ref="A1385:G1385"/>
    <mergeCell ref="A1386:G1386"/>
    <mergeCell ref="A1425:G1425"/>
    <mergeCell ref="A1426:G1426"/>
    <mergeCell ref="A1429:G1429"/>
    <mergeCell ref="A1430:G1430"/>
    <mergeCell ref="A1433:G1433"/>
    <mergeCell ref="A1434:G1434"/>
    <mergeCell ref="A1408:G1408"/>
    <mergeCell ref="A1409:G1409"/>
    <mergeCell ref="A1411:G1411"/>
    <mergeCell ref="A1413:G1413"/>
    <mergeCell ref="A1420:G1420"/>
    <mergeCell ref="A1421:G1421"/>
    <mergeCell ref="A1360:G1360"/>
    <mergeCell ref="A1361:G1361"/>
    <mergeCell ref="A1364:G1364"/>
    <mergeCell ref="A1365:G1365"/>
    <mergeCell ref="A1368:G1368"/>
    <mergeCell ref="A1369:G1369"/>
    <mergeCell ref="A1340:G1340"/>
    <mergeCell ref="A1344:G1344"/>
    <mergeCell ref="A1345:G1345"/>
    <mergeCell ref="A1349:G1349"/>
    <mergeCell ref="A1354:G1354"/>
    <mergeCell ref="A1355:G1355"/>
    <mergeCell ref="A1390:G1390"/>
    <mergeCell ref="A1391:G1391"/>
    <mergeCell ref="A1392:G1392"/>
    <mergeCell ref="A1400:G1400"/>
    <mergeCell ref="A1401:G1401"/>
    <mergeCell ref="A1315:G1315"/>
    <mergeCell ref="A1275:G1275"/>
    <mergeCell ref="A1283:G1283"/>
    <mergeCell ref="A1295:G1295"/>
    <mergeCell ref="A1296:G1296"/>
    <mergeCell ref="A1299:G1299"/>
    <mergeCell ref="A1300:G1300"/>
    <mergeCell ref="A1329:G1329"/>
    <mergeCell ref="A1332:G1332"/>
    <mergeCell ref="A1333:G1333"/>
    <mergeCell ref="A1334:G1334"/>
    <mergeCell ref="A1338:G1338"/>
    <mergeCell ref="A1339:G1339"/>
    <mergeCell ref="A1316:G1316"/>
    <mergeCell ref="A1319:G1319"/>
    <mergeCell ref="A1320:G1320"/>
    <mergeCell ref="A1324:G1324"/>
    <mergeCell ref="A1325:G1325"/>
    <mergeCell ref="A1328:G1328"/>
    <mergeCell ref="A1264:G1264"/>
    <mergeCell ref="A1265:G1265"/>
    <mergeCell ref="A1266:G1266"/>
    <mergeCell ref="A1270:G1270"/>
    <mergeCell ref="A1271:G1271"/>
    <mergeCell ref="A1272:G1272"/>
    <mergeCell ref="A1251:G1251"/>
    <mergeCell ref="A1253:G1253"/>
    <mergeCell ref="A1254:G1254"/>
    <mergeCell ref="A1255:G1255"/>
    <mergeCell ref="A1260:G1260"/>
    <mergeCell ref="A1261:G1261"/>
    <mergeCell ref="A1303:G1303"/>
    <mergeCell ref="A1304:G1304"/>
    <mergeCell ref="A1305:G1305"/>
    <mergeCell ref="A1308:G1308"/>
    <mergeCell ref="A1311:G1311"/>
    <mergeCell ref="A1217:G1217"/>
    <mergeCell ref="A1184:G1184"/>
    <mergeCell ref="A1188:G1188"/>
    <mergeCell ref="A1189:G1189"/>
    <mergeCell ref="A1192:G1192"/>
    <mergeCell ref="A1193:G1193"/>
    <mergeCell ref="A1205:G1205"/>
    <mergeCell ref="A1233:G1233"/>
    <mergeCell ref="A1239:G1239"/>
    <mergeCell ref="A1240:G1240"/>
    <mergeCell ref="A1243:G1243"/>
    <mergeCell ref="A1244:G1244"/>
    <mergeCell ref="A1250:G1250"/>
    <mergeCell ref="A1218:G1218"/>
    <mergeCell ref="A1223:G1223"/>
    <mergeCell ref="A1224:G1224"/>
    <mergeCell ref="A1225:G1225"/>
    <mergeCell ref="A1231:G1231"/>
    <mergeCell ref="A1232:G1232"/>
    <mergeCell ref="A1171:G1171"/>
    <mergeCell ref="A1172:G1172"/>
    <mergeCell ref="A1173:G1173"/>
    <mergeCell ref="A1178:G1178"/>
    <mergeCell ref="A1179:G1179"/>
    <mergeCell ref="A1183:G1183"/>
    <mergeCell ref="A1157:G1157"/>
    <mergeCell ref="A1158:G1158"/>
    <mergeCell ref="A1162:G1162"/>
    <mergeCell ref="A1163:G1163"/>
    <mergeCell ref="A1166:G1166"/>
    <mergeCell ref="A1167:G1167"/>
    <mergeCell ref="A1206:G1206"/>
    <mergeCell ref="A1209:G1209"/>
    <mergeCell ref="A1210:G1210"/>
    <mergeCell ref="A1213:G1213"/>
    <mergeCell ref="A1214:G1214"/>
    <mergeCell ref="A1130:G1130"/>
    <mergeCell ref="A1104:G1104"/>
    <mergeCell ref="A1105:G1105"/>
    <mergeCell ref="A1108:G1108"/>
    <mergeCell ref="A1109:G1109"/>
    <mergeCell ref="A1113:G1113"/>
    <mergeCell ref="A1114:G1114"/>
    <mergeCell ref="A1145:G1145"/>
    <mergeCell ref="A1148:G1148"/>
    <mergeCell ref="A1149:G1149"/>
    <mergeCell ref="A1152:G1152"/>
    <mergeCell ref="A1153:G1153"/>
    <mergeCell ref="A1156:G1156"/>
    <mergeCell ref="A1131:G1131"/>
    <mergeCell ref="A1134:G1134"/>
    <mergeCell ref="A1135:G1135"/>
    <mergeCell ref="A1139:G1139"/>
    <mergeCell ref="A1140:G1140"/>
    <mergeCell ref="A1144:G1144"/>
    <mergeCell ref="A1090:G1090"/>
    <mergeCell ref="A1091:G1091"/>
    <mergeCell ref="A1095:G1095"/>
    <mergeCell ref="A1096:G1096"/>
    <mergeCell ref="A1100:G1100"/>
    <mergeCell ref="A1101:G1101"/>
    <mergeCell ref="A1073:G1073"/>
    <mergeCell ref="A1074:G1074"/>
    <mergeCell ref="A1078:G1078"/>
    <mergeCell ref="A1079:G1079"/>
    <mergeCell ref="A1085:G1085"/>
    <mergeCell ref="A1086:G1086"/>
    <mergeCell ref="A1119:G1119"/>
    <mergeCell ref="A1120:G1120"/>
    <mergeCell ref="A1121:G1121"/>
    <mergeCell ref="A1126:G1126"/>
    <mergeCell ref="A1127:G1127"/>
    <mergeCell ref="A1042:G1042"/>
    <mergeCell ref="A1017:G1017"/>
    <mergeCell ref="A1020:G1020"/>
    <mergeCell ref="A1021:G1021"/>
    <mergeCell ref="A1024:G1024"/>
    <mergeCell ref="A1025:G1025"/>
    <mergeCell ref="A1029:G1029"/>
    <mergeCell ref="A1057:G1057"/>
    <mergeCell ref="A1058:G1058"/>
    <mergeCell ref="A1062:G1062"/>
    <mergeCell ref="A1063:G1063"/>
    <mergeCell ref="A1065:G1065"/>
    <mergeCell ref="A1068:G1068"/>
    <mergeCell ref="A1043:G1043"/>
    <mergeCell ref="A1047:G1047"/>
    <mergeCell ref="A1048:G1048"/>
    <mergeCell ref="A1049:G1049"/>
    <mergeCell ref="A1053:G1053"/>
    <mergeCell ref="A1054:G1054"/>
    <mergeCell ref="A1003:G1003"/>
    <mergeCell ref="A1008:G1008"/>
    <mergeCell ref="A1009:G1009"/>
    <mergeCell ref="A1012:G1012"/>
    <mergeCell ref="A1013:G1013"/>
    <mergeCell ref="A1016:G1016"/>
    <mergeCell ref="A987:G987"/>
    <mergeCell ref="A993:G993"/>
    <mergeCell ref="A994:G994"/>
    <mergeCell ref="A998:G998"/>
    <mergeCell ref="A999:G999"/>
    <mergeCell ref="A1001:G1001"/>
    <mergeCell ref="A1030:G1030"/>
    <mergeCell ref="A1033:G1033"/>
    <mergeCell ref="A1034:G1034"/>
    <mergeCell ref="A1038:G1038"/>
    <mergeCell ref="A1039:G1039"/>
    <mergeCell ref="A957:G957"/>
    <mergeCell ref="A930:G930"/>
    <mergeCell ref="A931:G931"/>
    <mergeCell ref="A934:G934"/>
    <mergeCell ref="A935:G935"/>
    <mergeCell ref="A936:G936"/>
    <mergeCell ref="A943:G943"/>
    <mergeCell ref="A974:G974"/>
    <mergeCell ref="A977:G977"/>
    <mergeCell ref="A978:G978"/>
    <mergeCell ref="A979:G979"/>
    <mergeCell ref="A985:G985"/>
    <mergeCell ref="A986:G986"/>
    <mergeCell ref="A958:G958"/>
    <mergeCell ref="A965:G965"/>
    <mergeCell ref="A966:G966"/>
    <mergeCell ref="A969:G969"/>
    <mergeCell ref="A970:G970"/>
    <mergeCell ref="A973:G973"/>
    <mergeCell ref="A918:G918"/>
    <mergeCell ref="A919:G919"/>
    <mergeCell ref="A922:G922"/>
    <mergeCell ref="A923:G923"/>
    <mergeCell ref="A926:G926"/>
    <mergeCell ref="A927:G927"/>
    <mergeCell ref="A898:G898"/>
    <mergeCell ref="A907:G907"/>
    <mergeCell ref="A910:G910"/>
    <mergeCell ref="A911:G911"/>
    <mergeCell ref="A914:G914"/>
    <mergeCell ref="A915:G915"/>
    <mergeCell ref="A944:G944"/>
    <mergeCell ref="A949:G949"/>
    <mergeCell ref="A950:G950"/>
    <mergeCell ref="A953:G953"/>
    <mergeCell ref="A954:G954"/>
    <mergeCell ref="A869:G869"/>
    <mergeCell ref="A843:G843"/>
    <mergeCell ref="A844:G844"/>
    <mergeCell ref="A845:G845"/>
    <mergeCell ref="A850:G850"/>
    <mergeCell ref="A851:G851"/>
    <mergeCell ref="A854:G854"/>
    <mergeCell ref="A884:G884"/>
    <mergeCell ref="A887:G887"/>
    <mergeCell ref="A888:G888"/>
    <mergeCell ref="A889:G889"/>
    <mergeCell ref="A895:G895"/>
    <mergeCell ref="A896:G896"/>
    <mergeCell ref="A870:G870"/>
    <mergeCell ref="A873:G873"/>
    <mergeCell ref="A874:G874"/>
    <mergeCell ref="A879:G879"/>
    <mergeCell ref="A880:G880"/>
    <mergeCell ref="A883:G883"/>
    <mergeCell ref="A822:G822"/>
    <mergeCell ref="A823:G823"/>
    <mergeCell ref="A826:G826"/>
    <mergeCell ref="A827:G827"/>
    <mergeCell ref="A829:G829"/>
    <mergeCell ref="A840:G840"/>
    <mergeCell ref="A805:G805"/>
    <mergeCell ref="A806:G806"/>
    <mergeCell ref="A810:G810"/>
    <mergeCell ref="A811:G811"/>
    <mergeCell ref="A818:G818"/>
    <mergeCell ref="A819:G819"/>
    <mergeCell ref="A855:G855"/>
    <mergeCell ref="A857:G857"/>
    <mergeCell ref="A861:G861"/>
    <mergeCell ref="A865:G865"/>
    <mergeCell ref="A866:G866"/>
    <mergeCell ref="A758:G758"/>
    <mergeCell ref="A727:G727"/>
    <mergeCell ref="A732:G732"/>
    <mergeCell ref="A733:G733"/>
    <mergeCell ref="A737:G737"/>
    <mergeCell ref="A738:G738"/>
    <mergeCell ref="A741:G741"/>
    <mergeCell ref="A788:G788"/>
    <mergeCell ref="A795:G795"/>
    <mergeCell ref="A796:G796"/>
    <mergeCell ref="A799:G799"/>
    <mergeCell ref="A800:G800"/>
    <mergeCell ref="A801:G801"/>
    <mergeCell ref="A759:G759"/>
    <mergeCell ref="A761:G761"/>
    <mergeCell ref="A778:G778"/>
    <mergeCell ref="A783:G783"/>
    <mergeCell ref="A784:G784"/>
    <mergeCell ref="A787:G787"/>
    <mergeCell ref="A712:G712"/>
    <mergeCell ref="A717:G717"/>
    <mergeCell ref="A718:G718"/>
    <mergeCell ref="A721:G721"/>
    <mergeCell ref="A722:G722"/>
    <mergeCell ref="A726:G726"/>
    <mergeCell ref="A689:G689"/>
    <mergeCell ref="A695:G695"/>
    <mergeCell ref="A696:G696"/>
    <mergeCell ref="A708:G708"/>
    <mergeCell ref="A709:G709"/>
    <mergeCell ref="A711:G711"/>
    <mergeCell ref="A742:G742"/>
    <mergeCell ref="A748:G748"/>
    <mergeCell ref="A749:G749"/>
    <mergeCell ref="A753:G753"/>
    <mergeCell ref="A754:G754"/>
    <mergeCell ref="A643:G643"/>
    <mergeCell ref="A606:G606"/>
    <mergeCell ref="A607:G607"/>
    <mergeCell ref="A615:G615"/>
    <mergeCell ref="A616:G616"/>
    <mergeCell ref="A622:G622"/>
    <mergeCell ref="A623:G623"/>
    <mergeCell ref="A659:G659"/>
    <mergeCell ref="A679:G679"/>
    <mergeCell ref="A680:G680"/>
    <mergeCell ref="A684:G684"/>
    <mergeCell ref="A685:G685"/>
    <mergeCell ref="A688:G688"/>
    <mergeCell ref="A646:G646"/>
    <mergeCell ref="A647:G647"/>
    <mergeCell ref="A650:G650"/>
    <mergeCell ref="A651:G651"/>
    <mergeCell ref="A656:G656"/>
    <mergeCell ref="A657:G657"/>
    <mergeCell ref="A580:G580"/>
    <mergeCell ref="A590:G590"/>
    <mergeCell ref="A591:G591"/>
    <mergeCell ref="A592:G592"/>
    <mergeCell ref="A599:G599"/>
    <mergeCell ref="A600:G600"/>
    <mergeCell ref="A565:G565"/>
    <mergeCell ref="A570:G570"/>
    <mergeCell ref="A571:G571"/>
    <mergeCell ref="A575:G575"/>
    <mergeCell ref="A576:G576"/>
    <mergeCell ref="A579:G579"/>
    <mergeCell ref="A626:G626"/>
    <mergeCell ref="A627:G627"/>
    <mergeCell ref="A638:G638"/>
    <mergeCell ref="A639:G639"/>
    <mergeCell ref="A642:G642"/>
    <mergeCell ref="A501:G501"/>
    <mergeCell ref="A442:G442"/>
    <mergeCell ref="A475:G475"/>
    <mergeCell ref="A478:G478"/>
    <mergeCell ref="A479:G479"/>
    <mergeCell ref="A480:G480"/>
    <mergeCell ref="A484:G484"/>
    <mergeCell ref="A549:G549"/>
    <mergeCell ref="A553:G553"/>
    <mergeCell ref="A554:G554"/>
    <mergeCell ref="A559:G559"/>
    <mergeCell ref="A560:G560"/>
    <mergeCell ref="A564:G564"/>
    <mergeCell ref="A502:G502"/>
    <mergeCell ref="A508:G508"/>
    <mergeCell ref="A509:G509"/>
    <mergeCell ref="A515:G515"/>
    <mergeCell ref="A516:G516"/>
    <mergeCell ref="A518:G518"/>
    <mergeCell ref="A431:G431"/>
    <mergeCell ref="A432:G432"/>
    <mergeCell ref="A435:G435"/>
    <mergeCell ref="A436:G436"/>
    <mergeCell ref="A439:G439"/>
    <mergeCell ref="A440:G440"/>
    <mergeCell ref="A406:G406"/>
    <mergeCell ref="A407:G407"/>
    <mergeCell ref="A416:G416"/>
    <mergeCell ref="A417:G417"/>
    <mergeCell ref="A426:G426"/>
    <mergeCell ref="A427:G427"/>
    <mergeCell ref="A485:G485"/>
    <mergeCell ref="A492:G492"/>
    <mergeCell ref="A493:G493"/>
    <mergeCell ref="A496:G496"/>
    <mergeCell ref="A497:G497"/>
    <mergeCell ref="A367:G367"/>
    <mergeCell ref="A339:G339"/>
    <mergeCell ref="A342:G342"/>
    <mergeCell ref="A343:G343"/>
    <mergeCell ref="A346:G346"/>
    <mergeCell ref="A347:G347"/>
    <mergeCell ref="A351:G351"/>
    <mergeCell ref="A391:G391"/>
    <mergeCell ref="A392:G392"/>
    <mergeCell ref="A395:G395"/>
    <mergeCell ref="A396:G396"/>
    <mergeCell ref="A402:G402"/>
    <mergeCell ref="A403:G403"/>
    <mergeCell ref="A368:G368"/>
    <mergeCell ref="A374:G374"/>
    <mergeCell ref="A375:G375"/>
    <mergeCell ref="A382:G382"/>
    <mergeCell ref="A383:G383"/>
    <mergeCell ref="A384:G384"/>
    <mergeCell ref="A323:G323"/>
    <mergeCell ref="A327:G327"/>
    <mergeCell ref="A328:G328"/>
    <mergeCell ref="A332:G332"/>
    <mergeCell ref="A333:G333"/>
    <mergeCell ref="A338:G338"/>
    <mergeCell ref="A296:G296"/>
    <mergeCell ref="A299:G299"/>
    <mergeCell ref="A300:G300"/>
    <mergeCell ref="A307:G307"/>
    <mergeCell ref="A308:G308"/>
    <mergeCell ref="A310:G310"/>
    <mergeCell ref="A352:G352"/>
    <mergeCell ref="A356:G356"/>
    <mergeCell ref="A357:G357"/>
    <mergeCell ref="A363:G363"/>
    <mergeCell ref="A364:G364"/>
    <mergeCell ref="A266:G266"/>
    <mergeCell ref="A267:G267"/>
    <mergeCell ref="A211:G211"/>
    <mergeCell ref="A212:G212"/>
    <mergeCell ref="A228:G228"/>
    <mergeCell ref="A231:G231"/>
    <mergeCell ref="A250:G250"/>
    <mergeCell ref="A251:G251"/>
    <mergeCell ref="A284:G284"/>
    <mergeCell ref="A285:G285"/>
    <mergeCell ref="A286:G286"/>
    <mergeCell ref="A291:G291"/>
    <mergeCell ref="A292:G292"/>
    <mergeCell ref="A295:G295"/>
    <mergeCell ref="A271:G271"/>
    <mergeCell ref="A272:G272"/>
    <mergeCell ref="A273:G273"/>
    <mergeCell ref="A277:G277"/>
    <mergeCell ref="A278:G278"/>
    <mergeCell ref="A279:G279"/>
    <mergeCell ref="A141:G141"/>
    <mergeCell ref="A198:G198"/>
    <mergeCell ref="A199:G199"/>
    <mergeCell ref="A201:G201"/>
    <mergeCell ref="A205:G205"/>
    <mergeCell ref="A206:G206"/>
    <mergeCell ref="A210:G210"/>
    <mergeCell ref="A164:G164"/>
    <mergeCell ref="A165:G165"/>
    <mergeCell ref="A189:G189"/>
    <mergeCell ref="A190:G190"/>
    <mergeCell ref="A193:G193"/>
    <mergeCell ref="A194:G194"/>
    <mergeCell ref="A252:G252"/>
    <mergeCell ref="A258:G258"/>
    <mergeCell ref="A260:G260"/>
    <mergeCell ref="A261:G261"/>
    <mergeCell ref="A13:G13"/>
    <mergeCell ref="A14:G14"/>
    <mergeCell ref="A17:G17"/>
    <mergeCell ref="A18:G18"/>
    <mergeCell ref="A38:G38"/>
    <mergeCell ref="A39:G39"/>
    <mergeCell ref="A2211:G2211"/>
    <mergeCell ref="A2214:G2214"/>
    <mergeCell ref="A2215:G2215"/>
    <mergeCell ref="A87:G87"/>
    <mergeCell ref="A88:G88"/>
    <mergeCell ref="A102:G102"/>
    <mergeCell ref="A103:G103"/>
    <mergeCell ref="A121:G121"/>
    <mergeCell ref="A122:G122"/>
    <mergeCell ref="A51:G51"/>
    <mergeCell ref="A52:G52"/>
    <mergeCell ref="A58:G58"/>
    <mergeCell ref="A59:G59"/>
    <mergeCell ref="A70:G70"/>
    <mergeCell ref="A71:G71"/>
    <mergeCell ref="A143:G143"/>
    <mergeCell ref="A146:G146"/>
    <mergeCell ref="A147:G147"/>
    <mergeCell ref="A153:G153"/>
    <mergeCell ref="A154:G154"/>
    <mergeCell ref="A155:G155"/>
    <mergeCell ref="A128:G128"/>
    <mergeCell ref="A129:G129"/>
    <mergeCell ref="A136:G136"/>
    <mergeCell ref="A137:G137"/>
    <mergeCell ref="A140:G140"/>
    <mergeCell ref="A2247:G2247"/>
    <mergeCell ref="A2248:G2248"/>
    <mergeCell ref="A2252:G2252"/>
    <mergeCell ref="A2253:G2253"/>
    <mergeCell ref="A2254:G2254"/>
    <mergeCell ref="A2258:G2258"/>
    <mergeCell ref="A2260:G2260"/>
    <mergeCell ref="A2264:G2264"/>
    <mergeCell ref="A2265:G2265"/>
    <mergeCell ref="A2226:G2226"/>
    <mergeCell ref="A2228:G2228"/>
    <mergeCell ref="A2229:G2229"/>
    <mergeCell ref="A2232:G2232"/>
    <mergeCell ref="A2235:G2235"/>
    <mergeCell ref="A2236:G2236"/>
    <mergeCell ref="A2240:G2240"/>
    <mergeCell ref="A2242:G2242"/>
    <mergeCell ref="A2246:G2246"/>
    <mergeCell ref="A2298:G2298"/>
    <mergeCell ref="A2301:G2301"/>
    <mergeCell ref="A2302:G2302"/>
    <mergeCell ref="A2305:G2305"/>
    <mergeCell ref="A2306:G2306"/>
    <mergeCell ref="A2307:G2307"/>
    <mergeCell ref="A2313:G2313"/>
    <mergeCell ref="A2314:G2314"/>
    <mergeCell ref="A2315:G2315"/>
    <mergeCell ref="A2268:G2268"/>
    <mergeCell ref="A2269:G2269"/>
    <mergeCell ref="A2272:G2272"/>
    <mergeCell ref="A2273:G2273"/>
    <mergeCell ref="A2276:G2276"/>
    <mergeCell ref="A2277:G2277"/>
    <mergeCell ref="A2282:G2282"/>
    <mergeCell ref="A2283:G2283"/>
    <mergeCell ref="A2297:G2297"/>
    <mergeCell ref="A2333:G2333"/>
    <mergeCell ref="A2337:G2337"/>
    <mergeCell ref="A2339:G2339"/>
    <mergeCell ref="A2342:G2342"/>
    <mergeCell ref="A2346:G2346"/>
    <mergeCell ref="A2349:G2349"/>
    <mergeCell ref="A2350:G2350"/>
    <mergeCell ref="A2351:G2351"/>
    <mergeCell ref="A2357:G2357"/>
    <mergeCell ref="A2320:G2320"/>
    <mergeCell ref="A2321:G2321"/>
    <mergeCell ref="A2322:G2322"/>
    <mergeCell ref="A2325:G2325"/>
    <mergeCell ref="A2326:G2326"/>
    <mergeCell ref="A2328:G2328"/>
    <mergeCell ref="A2329:G2329"/>
    <mergeCell ref="A2331:G2331"/>
    <mergeCell ref="A2332:G2332"/>
    <mergeCell ref="A2390:G2390"/>
    <mergeCell ref="A2391:G2391"/>
    <mergeCell ref="A2392:G2392"/>
    <mergeCell ref="A2400:G2400"/>
    <mergeCell ref="A2401:G2401"/>
    <mergeCell ref="A2404:G2404"/>
    <mergeCell ref="A2405:G2405"/>
    <mergeCell ref="A2409:G2409"/>
    <mergeCell ref="A2411:G2411"/>
    <mergeCell ref="A2358:G2358"/>
    <mergeCell ref="A2366:G2366"/>
    <mergeCell ref="A2370:G2370"/>
    <mergeCell ref="A2371:G2371"/>
    <mergeCell ref="A2380:G2380"/>
    <mergeCell ref="A2381:G2381"/>
    <mergeCell ref="A2382:G2382"/>
    <mergeCell ref="A2386:G2386"/>
    <mergeCell ref="A2387:G2387"/>
    <mergeCell ref="A2432:G2432"/>
    <mergeCell ref="A2435:G2435"/>
    <mergeCell ref="A2436:G2436"/>
    <mergeCell ref="A2440:G2440"/>
    <mergeCell ref="A2441:G2441"/>
    <mergeCell ref="A2448:G2448"/>
    <mergeCell ref="A2449:G2449"/>
    <mergeCell ref="A2453:G2453"/>
    <mergeCell ref="A2455:G2455"/>
    <mergeCell ref="A2412:G2412"/>
    <mergeCell ref="A2416:G2416"/>
    <mergeCell ref="A2417:G2417"/>
    <mergeCell ref="A2420:G2420"/>
    <mergeCell ref="A2421:G2421"/>
    <mergeCell ref="A2424:G2424"/>
    <mergeCell ref="A2425:G2425"/>
    <mergeCell ref="A2426:G2426"/>
    <mergeCell ref="A2431:G2431"/>
    <mergeCell ref="A2479:G2479"/>
    <mergeCell ref="A2482:G2482"/>
    <mergeCell ref="A2483:G2483"/>
    <mergeCell ref="A2484:G2484"/>
    <mergeCell ref="A2488:G2488"/>
    <mergeCell ref="A2489:G2489"/>
    <mergeCell ref="A2490:G2490"/>
    <mergeCell ref="A2494:G2494"/>
    <mergeCell ref="A2495:G2495"/>
    <mergeCell ref="A2456:G2456"/>
    <mergeCell ref="A2463:G2463"/>
    <mergeCell ref="A2465:G2465"/>
    <mergeCell ref="A2466:G2466"/>
    <mergeCell ref="A2469:G2469"/>
    <mergeCell ref="A2470:G2470"/>
    <mergeCell ref="A2473:G2473"/>
    <mergeCell ref="A2474:G2474"/>
    <mergeCell ref="A2477:G2477"/>
    <mergeCell ref="A2513:G2513"/>
    <mergeCell ref="A2519:G2519"/>
    <mergeCell ref="A2520:G2520"/>
    <mergeCell ref="A2521:G2521"/>
    <mergeCell ref="A2525:G2525"/>
    <mergeCell ref="A2526:G2526"/>
    <mergeCell ref="A2527:G2527"/>
    <mergeCell ref="A2531:G2531"/>
    <mergeCell ref="A2532:G2532"/>
    <mergeCell ref="A2496:G2496"/>
    <mergeCell ref="A2499:G2499"/>
    <mergeCell ref="A2500:G2500"/>
    <mergeCell ref="A2501:G2501"/>
    <mergeCell ref="A2504:G2504"/>
    <mergeCell ref="A2505:G2505"/>
    <mergeCell ref="A2506:G2506"/>
    <mergeCell ref="A2511:G2511"/>
    <mergeCell ref="A2512:G2512"/>
    <mergeCell ref="A2585:G2585"/>
    <mergeCell ref="A2586:G2586"/>
    <mergeCell ref="A2590:G2590"/>
    <mergeCell ref="A2591:G2591"/>
    <mergeCell ref="A2594:G2594"/>
    <mergeCell ref="A2595:G2595"/>
    <mergeCell ref="A2598:G2598"/>
    <mergeCell ref="A2599:G2599"/>
    <mergeCell ref="A2602:G2602"/>
    <mergeCell ref="A2537:G2537"/>
    <mergeCell ref="A2538:G2538"/>
    <mergeCell ref="A2539:G2539"/>
    <mergeCell ref="A2543:G2543"/>
    <mergeCell ref="A2544:G2544"/>
    <mergeCell ref="A2545:G2545"/>
    <mergeCell ref="A2576:G2576"/>
    <mergeCell ref="A2579:G2579"/>
    <mergeCell ref="A2580:G2580"/>
    <mergeCell ref="A2624:G2624"/>
    <mergeCell ref="A2625:G2625"/>
    <mergeCell ref="A2628:G2628"/>
    <mergeCell ref="A2629:G2629"/>
    <mergeCell ref="A2632:G2632"/>
    <mergeCell ref="A2633:G2633"/>
    <mergeCell ref="A2636:G2636"/>
    <mergeCell ref="A2637:G2637"/>
    <mergeCell ref="A2638:G2638"/>
    <mergeCell ref="A2604:G2604"/>
    <mergeCell ref="A2605:G2605"/>
    <mergeCell ref="A2610:G2610"/>
    <mergeCell ref="A2611:G2611"/>
    <mergeCell ref="A2614:G2614"/>
    <mergeCell ref="A2615:G2615"/>
    <mergeCell ref="A2616:G2616"/>
    <mergeCell ref="A2620:G2620"/>
    <mergeCell ref="A2621:G2621"/>
    <mergeCell ref="A2662:G2662"/>
    <mergeCell ref="A2663:G2663"/>
    <mergeCell ref="A2667:G2667"/>
    <mergeCell ref="A2668:G2668"/>
    <mergeCell ref="A2671:G2671"/>
    <mergeCell ref="A2672:G2672"/>
    <mergeCell ref="A2673:G2673"/>
    <mergeCell ref="A2677:G2677"/>
    <mergeCell ref="A2678:G2678"/>
    <mergeCell ref="A2642:G2642"/>
    <mergeCell ref="A2643:G2643"/>
    <mergeCell ref="A2644:G2644"/>
    <mergeCell ref="A2651:G2651"/>
    <mergeCell ref="A2652:G2652"/>
    <mergeCell ref="A2653:G2653"/>
    <mergeCell ref="A2657:G2657"/>
    <mergeCell ref="A2658:G2658"/>
    <mergeCell ref="A2661:G2661"/>
    <mergeCell ref="A2703:G2703"/>
    <mergeCell ref="A2704:G2704"/>
    <mergeCell ref="A2708:G2708"/>
    <mergeCell ref="A2709:G2709"/>
    <mergeCell ref="A2713:G2713"/>
    <mergeCell ref="A2714:G2714"/>
    <mergeCell ref="A2715:G2715"/>
    <mergeCell ref="A2722:G2722"/>
    <mergeCell ref="A2723:G2723"/>
    <mergeCell ref="A2679:G2679"/>
    <mergeCell ref="A2683:G2683"/>
    <mergeCell ref="A2684:G2684"/>
    <mergeCell ref="A2685:G2685"/>
    <mergeCell ref="A2689:G2689"/>
    <mergeCell ref="A2690:G2690"/>
    <mergeCell ref="A2695:G2695"/>
    <mergeCell ref="A2697:G2697"/>
    <mergeCell ref="A2698:G2698"/>
    <mergeCell ref="A2751:G2751"/>
    <mergeCell ref="A2757:G2757"/>
    <mergeCell ref="A2758:G2758"/>
    <mergeCell ref="A2761:G2761"/>
    <mergeCell ref="A2762:G2762"/>
    <mergeCell ref="A2765:G2765"/>
    <mergeCell ref="A2766:G2766"/>
    <mergeCell ref="A2767:G2767"/>
    <mergeCell ref="A2772:G2772"/>
    <mergeCell ref="A2724:G2724"/>
    <mergeCell ref="A2728:G2728"/>
    <mergeCell ref="A2729:G2729"/>
    <mergeCell ref="A2732:G2732"/>
    <mergeCell ref="A2734:G2734"/>
    <mergeCell ref="A2735:G2735"/>
    <mergeCell ref="A2743:G2743"/>
    <mergeCell ref="A2744:G2744"/>
    <mergeCell ref="A2750:G2750"/>
    <mergeCell ref="A2803:G2803"/>
    <mergeCell ref="A2805:G2805"/>
    <mergeCell ref="A2809:G2809"/>
    <mergeCell ref="A2811:G2811"/>
    <mergeCell ref="A2815:G2815"/>
    <mergeCell ref="A2816:G2816"/>
    <mergeCell ref="A2819:G2819"/>
    <mergeCell ref="A2820:G2820"/>
    <mergeCell ref="A2824:G2824"/>
    <mergeCell ref="A2775:G2775"/>
    <mergeCell ref="A2778:G2778"/>
    <mergeCell ref="A2779:G2779"/>
    <mergeCell ref="A2782:G2782"/>
    <mergeCell ref="A2783:G2783"/>
    <mergeCell ref="A2787:G2787"/>
    <mergeCell ref="A2789:G2789"/>
    <mergeCell ref="A2795:G2795"/>
    <mergeCell ref="A2797:G2797"/>
    <mergeCell ref="A2847:G2847"/>
    <mergeCell ref="A2848:G2848"/>
    <mergeCell ref="A2849:G2849"/>
    <mergeCell ref="A2853:G2853"/>
    <mergeCell ref="A2854:G2854"/>
    <mergeCell ref="A2864:G2864"/>
    <mergeCell ref="A2865:G2865"/>
    <mergeCell ref="A2869:G2869"/>
    <mergeCell ref="A2870:G2870"/>
    <mergeCell ref="A2825:G2825"/>
    <mergeCell ref="A2828:G2828"/>
    <mergeCell ref="A2829:G2829"/>
    <mergeCell ref="A2832:G2832"/>
    <mergeCell ref="A2833:G2833"/>
    <mergeCell ref="A2834:G2834"/>
    <mergeCell ref="A2840:G2840"/>
    <mergeCell ref="A2841:G2841"/>
    <mergeCell ref="A2842:G2842"/>
    <mergeCell ref="A2894:G2894"/>
    <mergeCell ref="A2903:G2903"/>
    <mergeCell ref="A2904:G2904"/>
    <mergeCell ref="A2905:G2905"/>
    <mergeCell ref="A2909:G2909"/>
    <mergeCell ref="A2911:G2911"/>
    <mergeCell ref="A2914:G2914"/>
    <mergeCell ref="A2915:G2915"/>
    <mergeCell ref="A2919:G2919"/>
    <mergeCell ref="A2871:G2871"/>
    <mergeCell ref="A2875:G2875"/>
    <mergeCell ref="A2876:G2876"/>
    <mergeCell ref="A2877:G2877"/>
    <mergeCell ref="A2883:G2883"/>
    <mergeCell ref="A2884:G2884"/>
    <mergeCell ref="A2885:G2885"/>
    <mergeCell ref="A2891:G2891"/>
    <mergeCell ref="A2893:G2893"/>
    <mergeCell ref="A2944:G2944"/>
    <mergeCell ref="A2945:G2945"/>
    <mergeCell ref="A2958:G2958"/>
    <mergeCell ref="A2959:G2959"/>
    <mergeCell ref="A2960:G2960"/>
    <mergeCell ref="A2968:G2968"/>
    <mergeCell ref="A2970:G2970"/>
    <mergeCell ref="A2975:G2975"/>
    <mergeCell ref="A2976:G2976"/>
    <mergeCell ref="A2921:G2921"/>
    <mergeCell ref="A2924:G2924"/>
    <mergeCell ref="A2925:G2925"/>
    <mergeCell ref="A2929:G2929"/>
    <mergeCell ref="A2930:G2930"/>
    <mergeCell ref="A2931:G2931"/>
    <mergeCell ref="A2936:G2936"/>
    <mergeCell ref="A2937:G2937"/>
    <mergeCell ref="A2943:G2943"/>
    <mergeCell ref="A3008:G3008"/>
    <mergeCell ref="A3009:G3009"/>
    <mergeCell ref="A3013:G3013"/>
    <mergeCell ref="A3014:G3014"/>
    <mergeCell ref="A3018:G3018"/>
    <mergeCell ref="A3019:G3019"/>
    <mergeCell ref="A3024:G3024"/>
    <mergeCell ref="A3025:G3025"/>
    <mergeCell ref="A3026:G3026"/>
    <mergeCell ref="A2977:G2977"/>
    <mergeCell ref="A2981:G2981"/>
    <mergeCell ref="A2982:G2982"/>
    <mergeCell ref="A2990:G2990"/>
    <mergeCell ref="A2991:G2991"/>
    <mergeCell ref="A2992:G2992"/>
    <mergeCell ref="A3000:G3000"/>
    <mergeCell ref="A3001:G3001"/>
    <mergeCell ref="A3007:G3007"/>
    <mergeCell ref="A3053:G3053"/>
    <mergeCell ref="A3054:G3054"/>
    <mergeCell ref="A3057:G3057"/>
    <mergeCell ref="A3058:G3058"/>
    <mergeCell ref="A3060:G3060"/>
    <mergeCell ref="A3061:G3061"/>
    <mergeCell ref="A3064:G3064"/>
    <mergeCell ref="A3065:G3065"/>
    <mergeCell ref="A3068:G3068"/>
    <mergeCell ref="A3034:G3034"/>
    <mergeCell ref="A3035:G3035"/>
    <mergeCell ref="A3036:G3036"/>
    <mergeCell ref="A3040:G3040"/>
    <mergeCell ref="A3041:G3041"/>
    <mergeCell ref="A3044:G3044"/>
    <mergeCell ref="A3046:G3046"/>
    <mergeCell ref="A3049:G3049"/>
    <mergeCell ref="A3050:G3050"/>
    <mergeCell ref="A3089:G3089"/>
    <mergeCell ref="A3090:G3090"/>
    <mergeCell ref="A3093:G3093"/>
    <mergeCell ref="A3094:G3094"/>
    <mergeCell ref="A3102:G3102"/>
    <mergeCell ref="A3104:G3104"/>
    <mergeCell ref="A3107:G3107"/>
    <mergeCell ref="A3108:G3108"/>
    <mergeCell ref="A3111:G3111"/>
    <mergeCell ref="A3069:G3069"/>
    <mergeCell ref="A3072:G3072"/>
    <mergeCell ref="A3073:G3073"/>
    <mergeCell ref="A3076:G3076"/>
    <mergeCell ref="A3077:G3077"/>
    <mergeCell ref="A3080:G3080"/>
    <mergeCell ref="A3081:G3081"/>
    <mergeCell ref="A3084:G3084"/>
    <mergeCell ref="A3085:G3085"/>
    <mergeCell ref="A3134:G3134"/>
    <mergeCell ref="A3137:G3137"/>
    <mergeCell ref="A3138:G3138"/>
    <mergeCell ref="A3144:G3144"/>
    <mergeCell ref="A3146:G3146"/>
    <mergeCell ref="A3151:G3151"/>
    <mergeCell ref="A3152:G3152"/>
    <mergeCell ref="A3158:G3158"/>
    <mergeCell ref="A3159:G3159"/>
    <mergeCell ref="A3112:G3112"/>
    <mergeCell ref="A3116:G3116"/>
    <mergeCell ref="A3117:G3117"/>
    <mergeCell ref="A3118:G3118"/>
    <mergeCell ref="A3123:G3123"/>
    <mergeCell ref="A3124:G3124"/>
    <mergeCell ref="A3128:G3128"/>
    <mergeCell ref="A3129:G3129"/>
    <mergeCell ref="A3132:G3132"/>
    <mergeCell ref="A3185:G3185"/>
    <mergeCell ref="A3186:G3186"/>
    <mergeCell ref="A3191:G3191"/>
    <mergeCell ref="A3192:G3192"/>
    <mergeCell ref="A3195:G3195"/>
    <mergeCell ref="A3196:G3196"/>
    <mergeCell ref="A3197:G3197"/>
    <mergeCell ref="A3201:G3201"/>
    <mergeCell ref="A3203:G3203"/>
    <mergeCell ref="A3163:G3163"/>
    <mergeCell ref="A3164:G3164"/>
    <mergeCell ref="A3167:G3167"/>
    <mergeCell ref="A3168:G3168"/>
    <mergeCell ref="A3171:G3171"/>
    <mergeCell ref="A3172:G3172"/>
    <mergeCell ref="A3173:G3173"/>
    <mergeCell ref="A3179:G3179"/>
    <mergeCell ref="A3180:G3180"/>
    <mergeCell ref="A3232:G3232"/>
    <mergeCell ref="A3238:G3238"/>
    <mergeCell ref="A3239:G3239"/>
    <mergeCell ref="A3247:G3247"/>
    <mergeCell ref="A3248:G3248"/>
    <mergeCell ref="A3256:G3256"/>
    <mergeCell ref="A3257:G3257"/>
    <mergeCell ref="A3260:G3260"/>
    <mergeCell ref="A3261:G3261"/>
    <mergeCell ref="A3204:G3204"/>
    <mergeCell ref="A3211:G3211"/>
    <mergeCell ref="A3215:G3215"/>
    <mergeCell ref="A3218:G3218"/>
    <mergeCell ref="A3219:G3219"/>
    <mergeCell ref="A3222:G3222"/>
    <mergeCell ref="A3223:G3223"/>
    <mergeCell ref="A3224:G3224"/>
    <mergeCell ref="A3231:G3231"/>
    <mergeCell ref="A3297:G3297"/>
    <mergeCell ref="A3303:G3303"/>
    <mergeCell ref="A3304:G3304"/>
    <mergeCell ref="A3305:G3305"/>
    <mergeCell ref="A3311:G3311"/>
    <mergeCell ref="A3312:G3312"/>
    <mergeCell ref="A3315:G3315"/>
    <mergeCell ref="A3316:G3316"/>
    <mergeCell ref="A3317:G3317"/>
    <mergeCell ref="A3265:G3265"/>
    <mergeCell ref="A3266:G3266"/>
    <mergeCell ref="A3272:G3272"/>
    <mergeCell ref="A3273:G3273"/>
    <mergeCell ref="A3278:G3278"/>
    <mergeCell ref="A3279:G3279"/>
    <mergeCell ref="A3288:G3288"/>
    <mergeCell ref="A3289:G3289"/>
    <mergeCell ref="A3295:G3295"/>
    <mergeCell ref="A3342:G3342"/>
    <mergeCell ref="A3343:G3343"/>
    <mergeCell ref="A3346:G3346"/>
    <mergeCell ref="A3347:G3347"/>
    <mergeCell ref="A3348:G3348"/>
    <mergeCell ref="A3354:G3354"/>
    <mergeCell ref="A3355:G3355"/>
    <mergeCell ref="A3356:G3356"/>
    <mergeCell ref="A3361:G3361"/>
    <mergeCell ref="A3321:G3321"/>
    <mergeCell ref="A3322:G3322"/>
    <mergeCell ref="A3323:G3323"/>
    <mergeCell ref="A3329:G3329"/>
    <mergeCell ref="A3330:G3330"/>
    <mergeCell ref="A3334:G3334"/>
    <mergeCell ref="A3335:G3335"/>
    <mergeCell ref="A3338:G3338"/>
    <mergeCell ref="A3339:G3339"/>
    <mergeCell ref="A3384:G3384"/>
    <mergeCell ref="A3387:G3387"/>
    <mergeCell ref="A3388:G3388"/>
    <mergeCell ref="A3391:G3391"/>
    <mergeCell ref="A3392:G3392"/>
    <mergeCell ref="A3397:G3397"/>
    <mergeCell ref="A3398:G3398"/>
    <mergeCell ref="A3401:G3401"/>
    <mergeCell ref="A3402:G3402"/>
    <mergeCell ref="A3363:G3363"/>
    <mergeCell ref="A3366:G3366"/>
    <mergeCell ref="A3367:G3367"/>
    <mergeCell ref="A3372:G3372"/>
    <mergeCell ref="A3373:G3373"/>
    <mergeCell ref="A3375:G3375"/>
    <mergeCell ref="A3377:G3377"/>
    <mergeCell ref="A3378:G3378"/>
    <mergeCell ref="A3383:G3383"/>
    <mergeCell ref="A3430:G3430"/>
    <mergeCell ref="A3433:G3433"/>
    <mergeCell ref="A3434:G3434"/>
    <mergeCell ref="A3435:G3435"/>
    <mergeCell ref="A3443:G3443"/>
    <mergeCell ref="A3444:G3444"/>
    <mergeCell ref="A3445:G3445"/>
    <mergeCell ref="A3449:G3449"/>
    <mergeCell ref="A3450:G3450"/>
    <mergeCell ref="A3408:G3408"/>
    <mergeCell ref="A3409:G3409"/>
    <mergeCell ref="A3413:G3413"/>
    <mergeCell ref="A3414:G3414"/>
    <mergeCell ref="A3417:G3417"/>
    <mergeCell ref="A3418:G3418"/>
    <mergeCell ref="A3421:G3421"/>
    <mergeCell ref="A3422:G3422"/>
    <mergeCell ref="A3429:G3429"/>
    <mergeCell ref="A3478:G3478"/>
    <mergeCell ref="A3479:G3479"/>
    <mergeCell ref="A3480:G3480"/>
    <mergeCell ref="A3486:G3486"/>
    <mergeCell ref="A3487:G3487"/>
    <mergeCell ref="A3488:G3488"/>
    <mergeCell ref="A3492:G3492"/>
    <mergeCell ref="A3493:G3493"/>
    <mergeCell ref="A3494:G3494"/>
    <mergeCell ref="A3451:G3451"/>
    <mergeCell ref="A3456:G3456"/>
    <mergeCell ref="A3457:G3457"/>
    <mergeCell ref="A3463:G3463"/>
    <mergeCell ref="A3464:G3464"/>
    <mergeCell ref="A3465:G3465"/>
    <mergeCell ref="A3470:G3470"/>
    <mergeCell ref="A3472:G3472"/>
    <mergeCell ref="A3473:G3473"/>
    <mergeCell ref="A3524:G3524"/>
    <mergeCell ref="A3525:G3525"/>
    <mergeCell ref="A3529:G3529"/>
    <mergeCell ref="A3531:G3531"/>
    <mergeCell ref="A3532:G3532"/>
    <mergeCell ref="A3536:G3536"/>
    <mergeCell ref="A3537:G3537"/>
    <mergeCell ref="A3540:G3540"/>
    <mergeCell ref="A3542:G3542"/>
    <mergeCell ref="A3501:G3501"/>
    <mergeCell ref="A3502:G3502"/>
    <mergeCell ref="A3503:G3503"/>
    <mergeCell ref="A3509:G3509"/>
    <mergeCell ref="A3510:G3510"/>
    <mergeCell ref="A3515:G3515"/>
    <mergeCell ref="A3516:G3516"/>
    <mergeCell ref="A3517:G3517"/>
    <mergeCell ref="A3523:G3523"/>
    <mergeCell ref="A3570:G3570"/>
    <mergeCell ref="A3574:G3574"/>
    <mergeCell ref="A3575:G3575"/>
    <mergeCell ref="A3578:G3578"/>
    <mergeCell ref="A3579:G3579"/>
    <mergeCell ref="A3580:G3580"/>
    <mergeCell ref="A3586:G3586"/>
    <mergeCell ref="A3587:G3587"/>
    <mergeCell ref="A3595:G3595"/>
    <mergeCell ref="A3545:G3545"/>
    <mergeCell ref="A3546:G3546"/>
    <mergeCell ref="A3547:G3547"/>
    <mergeCell ref="A3552:G3552"/>
    <mergeCell ref="A3553:G3553"/>
    <mergeCell ref="A3556:G3556"/>
    <mergeCell ref="A3557:G3557"/>
    <mergeCell ref="A3558:G3558"/>
    <mergeCell ref="A3569:G3569"/>
    <mergeCell ref="A3624:G3624"/>
    <mergeCell ref="A3625:G3625"/>
    <mergeCell ref="A3626:G3626"/>
    <mergeCell ref="A3629:G3629"/>
    <mergeCell ref="A3630:G3630"/>
    <mergeCell ref="A3631:G3631"/>
    <mergeCell ref="A3640:G3640"/>
    <mergeCell ref="A3641:G3641"/>
    <mergeCell ref="A3642:G3642"/>
    <mergeCell ref="A3599:G3599"/>
    <mergeCell ref="A3602:G3602"/>
    <mergeCell ref="A3603:G3603"/>
    <mergeCell ref="A3604:G3604"/>
    <mergeCell ref="A3609:G3609"/>
    <mergeCell ref="A3610:G3610"/>
    <mergeCell ref="A3616:G3616"/>
    <mergeCell ref="A3617:G3617"/>
    <mergeCell ref="A3618:G3618"/>
    <mergeCell ref="A3663:G3663"/>
    <mergeCell ref="A3665:G3665"/>
    <mergeCell ref="A3666:G3666"/>
    <mergeCell ref="A3667:G3667"/>
    <mergeCell ref="A3673:G3673"/>
    <mergeCell ref="A3674:G3674"/>
    <mergeCell ref="A3677:G3677"/>
    <mergeCell ref="A3678:G3678"/>
    <mergeCell ref="A3680:G3680"/>
    <mergeCell ref="A3646:G3646"/>
    <mergeCell ref="A3647:G3647"/>
    <mergeCell ref="A3648:G3648"/>
    <mergeCell ref="A3654:G3654"/>
    <mergeCell ref="A3655:G3655"/>
    <mergeCell ref="A3656:G3656"/>
    <mergeCell ref="A3659:G3659"/>
    <mergeCell ref="A3660:G3660"/>
    <mergeCell ref="A3662:G3662"/>
    <mergeCell ref="A3705:G3705"/>
    <mergeCell ref="A3709:G3709"/>
    <mergeCell ref="A3710:G3710"/>
    <mergeCell ref="A3711:G3711"/>
    <mergeCell ref="A3717:G3717"/>
    <mergeCell ref="A3718:G3718"/>
    <mergeCell ref="A3719:G3719"/>
    <mergeCell ref="A3724:G3724"/>
    <mergeCell ref="A3725:G3725"/>
    <mergeCell ref="A3681:G3681"/>
    <mergeCell ref="A3684:G3684"/>
    <mergeCell ref="A3685:G3685"/>
    <mergeCell ref="A3686:G3686"/>
    <mergeCell ref="A3694:G3694"/>
    <mergeCell ref="A3695:G3695"/>
    <mergeCell ref="A3696:G3696"/>
    <mergeCell ref="A3703:G3703"/>
    <mergeCell ref="A3704:G3704"/>
    <mergeCell ref="A3748:G3748"/>
    <mergeCell ref="A3752:G3752"/>
    <mergeCell ref="A3753:G3753"/>
    <mergeCell ref="A3760:G3760"/>
    <mergeCell ref="A3761:G3761"/>
    <mergeCell ref="A3764:G3764"/>
    <mergeCell ref="A3765:G3765"/>
    <mergeCell ref="A3772:G3772"/>
    <mergeCell ref="A3773:G3773"/>
    <mergeCell ref="A3726:G3726"/>
    <mergeCell ref="A3731:G3731"/>
    <mergeCell ref="A3732:G3732"/>
    <mergeCell ref="A3733:G3733"/>
    <mergeCell ref="A3737:G3737"/>
    <mergeCell ref="A3738:G3738"/>
    <mergeCell ref="A3739:G3739"/>
    <mergeCell ref="A3746:G3746"/>
    <mergeCell ref="A3747:G3747"/>
    <mergeCell ref="A3797:G3797"/>
    <mergeCell ref="A3802:G3802"/>
    <mergeCell ref="A3803:G3803"/>
    <mergeCell ref="A3804:G3804"/>
    <mergeCell ref="A3810:G3810"/>
    <mergeCell ref="A3811:G3811"/>
    <mergeCell ref="A3814:G3814"/>
    <mergeCell ref="A3815:G3815"/>
    <mergeCell ref="A3816:G3816"/>
    <mergeCell ref="A3775:G3775"/>
    <mergeCell ref="A3776:G3776"/>
    <mergeCell ref="A3777:G3777"/>
    <mergeCell ref="A3782:G3782"/>
    <mergeCell ref="A3783:G3783"/>
    <mergeCell ref="A3788:G3788"/>
    <mergeCell ref="A3789:G3789"/>
    <mergeCell ref="A3790:G3790"/>
    <mergeCell ref="A3796:G3796"/>
    <mergeCell ref="A3844:G3844"/>
    <mergeCell ref="A3845:G3845"/>
    <mergeCell ref="A3848:G3848"/>
    <mergeCell ref="A3849:G3849"/>
    <mergeCell ref="A3855:G3855"/>
    <mergeCell ref="A3856:G3856"/>
    <mergeCell ref="A3859:G3859"/>
    <mergeCell ref="A3860:G3860"/>
    <mergeCell ref="A3865:G3865"/>
    <mergeCell ref="A3822:G3822"/>
    <mergeCell ref="A3823:G3823"/>
    <mergeCell ref="A3828:G3828"/>
    <mergeCell ref="A3829:G3829"/>
    <mergeCell ref="A3834:G3834"/>
    <mergeCell ref="A3835:G3835"/>
    <mergeCell ref="A3836:G3836"/>
    <mergeCell ref="A3840:G3840"/>
    <mergeCell ref="A3841:G3841"/>
    <mergeCell ref="A3887:G3887"/>
    <mergeCell ref="A3894:G3894"/>
    <mergeCell ref="A3896:G3896"/>
    <mergeCell ref="A3900:G3900"/>
    <mergeCell ref="A3901:G3901"/>
    <mergeCell ref="A3902:G3902"/>
    <mergeCell ref="A3908:G3908"/>
    <mergeCell ref="A3909:G3909"/>
    <mergeCell ref="A3913:G3913"/>
    <mergeCell ref="A3866:G3866"/>
    <mergeCell ref="A3869:G3869"/>
    <mergeCell ref="A3870:G3870"/>
    <mergeCell ref="A3871:G3871"/>
    <mergeCell ref="A3879:G3879"/>
    <mergeCell ref="A3880:G3880"/>
    <mergeCell ref="A3881:G3881"/>
    <mergeCell ref="A3885:G3885"/>
    <mergeCell ref="A3886:G3886"/>
    <mergeCell ref="A3939:G3939"/>
    <mergeCell ref="A3940:G3940"/>
    <mergeCell ref="A3941:G3941"/>
    <mergeCell ref="A3945:G3945"/>
    <mergeCell ref="A3946:G3946"/>
    <mergeCell ref="A3947:G3947"/>
    <mergeCell ref="A3953:G3953"/>
    <mergeCell ref="A3954:G3954"/>
    <mergeCell ref="A3955:G3955"/>
    <mergeCell ref="A3914:G3914"/>
    <mergeCell ref="A3915:G3915"/>
    <mergeCell ref="A3928:G3928"/>
    <mergeCell ref="A3929:G3929"/>
    <mergeCell ref="A3930:G3930"/>
    <mergeCell ref="A3933:G3933"/>
    <mergeCell ref="A3934:G3934"/>
    <mergeCell ref="A3936:G3936"/>
    <mergeCell ref="A3937:G3937"/>
    <mergeCell ref="A3977:G3977"/>
    <mergeCell ref="A3984:G3984"/>
    <mergeCell ref="A3985:G3985"/>
    <mergeCell ref="A3987:G3987"/>
    <mergeCell ref="A3988:G3988"/>
    <mergeCell ref="A3990:G3990"/>
    <mergeCell ref="A3991:G3991"/>
    <mergeCell ref="A3994:G3994"/>
    <mergeCell ref="A3995:G3995"/>
    <mergeCell ref="A3962:G3962"/>
    <mergeCell ref="A3963:G3963"/>
    <mergeCell ref="A3964:G3964"/>
    <mergeCell ref="A3968:G3968"/>
    <mergeCell ref="A3969:G3969"/>
    <mergeCell ref="A3970:G3970"/>
    <mergeCell ref="A3973:G3973"/>
    <mergeCell ref="A3974:G3974"/>
    <mergeCell ref="A3976:G3976"/>
    <mergeCell ref="A4027:G4027"/>
    <mergeCell ref="A4028:G4028"/>
    <mergeCell ref="A4041:G4041"/>
    <mergeCell ref="A4043:G4043"/>
    <mergeCell ref="A4049:G4049"/>
    <mergeCell ref="A4051:G4051"/>
    <mergeCell ref="A4054:G4054"/>
    <mergeCell ref="A4057:G4057"/>
    <mergeCell ref="A4060:G4060"/>
    <mergeCell ref="A3997:G3997"/>
    <mergeCell ref="A3998:G3998"/>
    <mergeCell ref="A3999:G3999"/>
    <mergeCell ref="A4005:G4005"/>
    <mergeCell ref="A4007:G4007"/>
    <mergeCell ref="A4008:G4008"/>
    <mergeCell ref="A4016:G4016"/>
    <mergeCell ref="A4020:G4020"/>
    <mergeCell ref="A4026:G4026"/>
    <mergeCell ref="A4103:G4103"/>
    <mergeCell ref="A4105:G4105"/>
    <mergeCell ref="A4110:G4110"/>
    <mergeCell ref="A4111:G4111"/>
    <mergeCell ref="A4116:G4116"/>
    <mergeCell ref="A4117:G4117"/>
    <mergeCell ref="A4118:G4118"/>
    <mergeCell ref="A4122:G4122"/>
    <mergeCell ref="A4124:G4124"/>
    <mergeCell ref="A4061:G4061"/>
    <mergeCell ref="A4064:G4064"/>
    <mergeCell ref="A4065:G4065"/>
    <mergeCell ref="A4066:G4066"/>
    <mergeCell ref="A4070:G4070"/>
    <mergeCell ref="A4071:G4071"/>
    <mergeCell ref="A4072:G4072"/>
    <mergeCell ref="A4078:G4078"/>
    <mergeCell ref="A4079:G4079"/>
    <mergeCell ref="A4143:G4143"/>
    <mergeCell ref="A4160:G4160"/>
    <mergeCell ref="A4162:G4162"/>
    <mergeCell ref="A4168:G4168"/>
    <mergeCell ref="A4170:G4170"/>
    <mergeCell ref="A4171:G4171"/>
    <mergeCell ref="A4175:G4175"/>
    <mergeCell ref="A4176:G4176"/>
    <mergeCell ref="A4177:G4177"/>
    <mergeCell ref="A4129:G4129"/>
    <mergeCell ref="A4130:G4130"/>
    <mergeCell ref="A4133:G4133"/>
    <mergeCell ref="A4134:G4134"/>
    <mergeCell ref="A4135:G4135"/>
    <mergeCell ref="A4138:G4138"/>
    <mergeCell ref="A4139:G4139"/>
    <mergeCell ref="A4141:G4141"/>
    <mergeCell ref="A4142:G4142"/>
    <mergeCell ref="A4204:G4204"/>
    <mergeCell ref="A4205:G4205"/>
    <mergeCell ref="A4206:G4206"/>
    <mergeCell ref="A4212:G4212"/>
    <mergeCell ref="A4213:G4213"/>
    <mergeCell ref="A4214:G4214"/>
    <mergeCell ref="A4219:G4219"/>
    <mergeCell ref="A4220:G4220"/>
    <mergeCell ref="A4221:G4221"/>
    <mergeCell ref="A4183:G4183"/>
    <mergeCell ref="A4184:G4184"/>
    <mergeCell ref="A4185:G4185"/>
    <mergeCell ref="A4191:G4191"/>
    <mergeCell ref="A4193:G4193"/>
    <mergeCell ref="A4194:G4194"/>
    <mergeCell ref="A4198:G4198"/>
    <mergeCell ref="A4199:G4199"/>
    <mergeCell ref="A4200:G4200"/>
    <mergeCell ref="A4244:G4244"/>
    <mergeCell ref="A4245:G4245"/>
    <mergeCell ref="A4248:G4248"/>
    <mergeCell ref="A4249:G4249"/>
    <mergeCell ref="A4252:G4252"/>
    <mergeCell ref="A4253:G4253"/>
    <mergeCell ref="A4256:G4256"/>
    <mergeCell ref="A4257:G4257"/>
    <mergeCell ref="A4260:G4260"/>
    <mergeCell ref="A4225:G4225"/>
    <mergeCell ref="A4226:G4226"/>
    <mergeCell ref="A4230:G4230"/>
    <mergeCell ref="A4231:G4231"/>
    <mergeCell ref="A4232:G4232"/>
    <mergeCell ref="A4236:G4236"/>
    <mergeCell ref="A4237:G4237"/>
    <mergeCell ref="A4240:G4240"/>
    <mergeCell ref="A4241:G4241"/>
    <mergeCell ref="A4282:G4282"/>
    <mergeCell ref="A4283:G4283"/>
    <mergeCell ref="A4284:G4284"/>
    <mergeCell ref="A4291:G4291"/>
    <mergeCell ref="A4292:G4292"/>
    <mergeCell ref="A4295:G4295"/>
    <mergeCell ref="A4296:G4296"/>
    <mergeCell ref="A4299:G4299"/>
    <mergeCell ref="A4300:G4300"/>
    <mergeCell ref="A4261:G4261"/>
    <mergeCell ref="A4264:G4264"/>
    <mergeCell ref="A4265:G4265"/>
    <mergeCell ref="A4268:G4268"/>
    <mergeCell ref="A4269:G4269"/>
    <mergeCell ref="A4273:G4273"/>
    <mergeCell ref="A4274:G4274"/>
    <mergeCell ref="A4277:G4277"/>
    <mergeCell ref="A4278:G4278"/>
    <mergeCell ref="A4328:G4328"/>
    <mergeCell ref="A4329:G4329"/>
    <mergeCell ref="A4334:G4334"/>
    <mergeCell ref="A4335:G4335"/>
    <mergeCell ref="A4339:G4339"/>
    <mergeCell ref="A4340:G4340"/>
    <mergeCell ref="A4347:G4347"/>
    <mergeCell ref="A4349:G4349"/>
    <mergeCell ref="A4350:G4350"/>
    <mergeCell ref="A4303:G4303"/>
    <mergeCell ref="A4304:G4304"/>
    <mergeCell ref="A4308:G4308"/>
    <mergeCell ref="A4309:G4309"/>
    <mergeCell ref="A4310:G4310"/>
    <mergeCell ref="A4318:G4318"/>
    <mergeCell ref="A4319:G4319"/>
    <mergeCell ref="A4322:G4322"/>
    <mergeCell ref="A4323:G4323"/>
    <mergeCell ref="A4372:G4372"/>
    <mergeCell ref="A4386:G4386"/>
    <mergeCell ref="A4387:G4387"/>
    <mergeCell ref="A4388:G4388"/>
    <mergeCell ref="A4393:G4393"/>
    <mergeCell ref="A4395:G4395"/>
    <mergeCell ref="A4396:G4396"/>
    <mergeCell ref="A4403:G4403"/>
    <mergeCell ref="A4406:G4406"/>
    <mergeCell ref="A4356:G4356"/>
    <mergeCell ref="A4357:G4357"/>
    <mergeCell ref="A4360:G4360"/>
    <mergeCell ref="A4361:G4361"/>
    <mergeCell ref="A4362:G4362"/>
    <mergeCell ref="A4366:G4366"/>
    <mergeCell ref="A4367:G4367"/>
    <mergeCell ref="A4370:G4370"/>
    <mergeCell ref="A4371:G4371"/>
    <mergeCell ref="A4428:G4428"/>
    <mergeCell ref="A4429:G4429"/>
    <mergeCell ref="A4430:G4430"/>
    <mergeCell ref="A4434:G4434"/>
    <mergeCell ref="A4436:G4436"/>
    <mergeCell ref="A4437:G4437"/>
    <mergeCell ref="A4441:G4441"/>
    <mergeCell ref="A4442:G4442"/>
    <mergeCell ref="A4443:G4443"/>
    <mergeCell ref="A4407:G4407"/>
    <mergeCell ref="A4412:G4412"/>
    <mergeCell ref="A4413:G4413"/>
    <mergeCell ref="A4414:G4414"/>
    <mergeCell ref="A4418:G4418"/>
    <mergeCell ref="A4419:G4419"/>
    <mergeCell ref="A4420:G4420"/>
    <mergeCell ref="A4424:G4424"/>
    <mergeCell ref="A4425:G4425"/>
    <mergeCell ref="A4485:G4485"/>
    <mergeCell ref="A4487:G4487"/>
    <mergeCell ref="A4488:G4488"/>
    <mergeCell ref="A4493:G4493"/>
    <mergeCell ref="A4495:G4495"/>
    <mergeCell ref="A4496:G4496"/>
    <mergeCell ref="A4500:G4500"/>
    <mergeCell ref="A4502:G4502"/>
    <mergeCell ref="A4503:G4503"/>
    <mergeCell ref="A4447:G4447"/>
    <mergeCell ref="A4449:G4449"/>
    <mergeCell ref="A4460:G4460"/>
    <mergeCell ref="A4462:G4462"/>
    <mergeCell ref="A4465:G4465"/>
    <mergeCell ref="A4468:G4468"/>
    <mergeCell ref="A4473:G4473"/>
    <mergeCell ref="A4478:G4478"/>
    <mergeCell ref="A4479:G4479"/>
    <mergeCell ref="A4530:G4530"/>
    <mergeCell ref="A4531:G4531"/>
    <mergeCell ref="A4532:G4532"/>
    <mergeCell ref="A4536:G4536"/>
    <mergeCell ref="A4537:G4537"/>
    <mergeCell ref="A4538:G4538"/>
    <mergeCell ref="A4544:G4544"/>
    <mergeCell ref="A4545:G4545"/>
    <mergeCell ref="A4546:G4546"/>
    <mergeCell ref="A4507:G4507"/>
    <mergeCell ref="A4508:G4508"/>
    <mergeCell ref="A4509:G4509"/>
    <mergeCell ref="A4514:G4514"/>
    <mergeCell ref="A4515:G4515"/>
    <mergeCell ref="A4516:G4516"/>
    <mergeCell ref="A4524:G4524"/>
    <mergeCell ref="A4525:G4525"/>
    <mergeCell ref="A4526:G4526"/>
    <mergeCell ref="A4569:G4569"/>
    <mergeCell ref="A4573:G4573"/>
    <mergeCell ref="A4574:G4574"/>
    <mergeCell ref="A4575:G4575"/>
    <mergeCell ref="A4581:G4581"/>
    <mergeCell ref="A4586:G4586"/>
    <mergeCell ref="A4590:G4590"/>
    <mergeCell ref="A4591:G4591"/>
    <mergeCell ref="A4595:G4595"/>
    <mergeCell ref="A4550:G4550"/>
    <mergeCell ref="A4551:G4551"/>
    <mergeCell ref="A4552:G4552"/>
    <mergeCell ref="A4556:G4556"/>
    <mergeCell ref="A4557:G4557"/>
    <mergeCell ref="A4560:G4560"/>
    <mergeCell ref="A4561:G4561"/>
    <mergeCell ref="A4562:G4562"/>
    <mergeCell ref="A4568:G4568"/>
    <mergeCell ref="A4623:G4623"/>
    <mergeCell ref="A4624:G4624"/>
    <mergeCell ref="A4628:G4628"/>
    <mergeCell ref="A4629:G4629"/>
    <mergeCell ref="A4630:G4630"/>
    <mergeCell ref="A4635:G4635"/>
    <mergeCell ref="A4637:G4637"/>
    <mergeCell ref="A4638:G4638"/>
    <mergeCell ref="A4642:G4642"/>
    <mergeCell ref="A4598:G4598"/>
    <mergeCell ref="A4599:G4599"/>
    <mergeCell ref="A4605:G4605"/>
    <mergeCell ref="A4606:G4606"/>
    <mergeCell ref="A4607:G4607"/>
    <mergeCell ref="A4612:G4612"/>
    <mergeCell ref="A4613:G4613"/>
    <mergeCell ref="A4614:G4614"/>
    <mergeCell ref="A4622:G4622"/>
    <mergeCell ref="A4665:G4665"/>
    <mergeCell ref="A4666:G4666"/>
    <mergeCell ref="A4673:G4673"/>
    <mergeCell ref="A4674:G4674"/>
    <mergeCell ref="A4675:G4675"/>
    <mergeCell ref="A4680:G4680"/>
    <mergeCell ref="A4681:G4681"/>
    <mergeCell ref="A4682:G4682"/>
    <mergeCell ref="A4687:G4687"/>
    <mergeCell ref="A4643:G4643"/>
    <mergeCell ref="A4644:G4644"/>
    <mergeCell ref="A4650:G4650"/>
    <mergeCell ref="A4651:G4651"/>
    <mergeCell ref="A4653:G4653"/>
    <mergeCell ref="A4654:G4654"/>
    <mergeCell ref="A4659:G4659"/>
    <mergeCell ref="A4660:G4660"/>
    <mergeCell ref="A4661:G4661"/>
    <mergeCell ref="A4739:G4739"/>
    <mergeCell ref="A4740:G4740"/>
    <mergeCell ref="A4713:G4713"/>
    <mergeCell ref="A4714:G4714"/>
    <mergeCell ref="A4715:G4715"/>
    <mergeCell ref="A4723:G4723"/>
    <mergeCell ref="A4724:G4724"/>
    <mergeCell ref="A4726:G4726"/>
    <mergeCell ref="A4732:G4732"/>
    <mergeCell ref="A4733:G4733"/>
    <mergeCell ref="A4738:G4738"/>
    <mergeCell ref="A4688:G4688"/>
    <mergeCell ref="A4694:G4694"/>
    <mergeCell ref="A4695:G4695"/>
    <mergeCell ref="A4702:G4702"/>
    <mergeCell ref="A4703:G4703"/>
    <mergeCell ref="A4704:G4704"/>
    <mergeCell ref="A4707:G4707"/>
    <mergeCell ref="A4708:G4708"/>
    <mergeCell ref="A4709:G470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8B50-957F-714B-82D4-08B1D818E8E4}">
  <dimension ref="A1:Q4432"/>
  <sheetViews>
    <sheetView workbookViewId="0">
      <pane ySplit="1" topLeftCell="A1067" activePane="bottomLeft" state="frozen"/>
      <selection pane="bottomLeft" activeCell="H9" sqref="H9"/>
    </sheetView>
  </sheetViews>
  <sheetFormatPr baseColWidth="10" defaultRowHeight="13"/>
  <cols>
    <col min="1" max="1" width="4.83203125" bestFit="1" customWidth="1"/>
    <col min="2" max="2" width="5.83203125" bestFit="1" customWidth="1"/>
    <col min="3" max="4" width="11.6640625" bestFit="1" customWidth="1"/>
    <col min="5" max="5" width="46.6640625" customWidth="1"/>
    <col min="6" max="6" width="3.83203125" bestFit="1" customWidth="1"/>
    <col min="7" max="7" width="66.6640625" bestFit="1" customWidth="1"/>
    <col min="8" max="17" width="13.33203125" bestFit="1" customWidth="1"/>
  </cols>
  <sheetData>
    <row r="1" spans="1:17" s="85" customFormat="1" ht="12" customHeight="1">
      <c r="A1" s="84" t="s">
        <v>0</v>
      </c>
      <c r="B1" s="84" t="s">
        <v>1</v>
      </c>
      <c r="C1" s="84" t="s">
        <v>2</v>
      </c>
      <c r="D1" s="84" t="s">
        <v>3</v>
      </c>
      <c r="E1" s="84" t="s">
        <v>4</v>
      </c>
      <c r="F1" s="84" t="s">
        <v>5</v>
      </c>
      <c r="G1" s="84" t="s">
        <v>6</v>
      </c>
      <c r="H1" s="84" t="s">
        <v>7</v>
      </c>
      <c r="I1" s="84" t="s">
        <v>8</v>
      </c>
      <c r="J1" s="84" t="s">
        <v>9</v>
      </c>
      <c r="K1" s="84" t="s">
        <v>10</v>
      </c>
      <c r="L1" s="84" t="s">
        <v>11</v>
      </c>
      <c r="M1" s="84" t="s">
        <v>12</v>
      </c>
      <c r="N1" s="84" t="s">
        <v>13</v>
      </c>
      <c r="O1" s="84" t="s">
        <v>14</v>
      </c>
      <c r="P1" s="84" t="s">
        <v>15</v>
      </c>
      <c r="Q1" s="84" t="s">
        <v>16</v>
      </c>
    </row>
    <row r="2" spans="1:17" s="85" customFormat="1" ht="12" customHeight="1">
      <c r="A2" s="86" t="s">
        <v>17</v>
      </c>
      <c r="B2" s="87" t="s">
        <v>18</v>
      </c>
      <c r="C2" s="88" t="s">
        <v>11020</v>
      </c>
      <c r="D2" s="89"/>
      <c r="E2" s="88" t="s">
        <v>35</v>
      </c>
      <c r="F2" s="86" t="s">
        <v>21</v>
      </c>
      <c r="G2" s="88" t="s">
        <v>11775</v>
      </c>
      <c r="H2" s="90">
        <v>0</v>
      </c>
      <c r="I2" s="90">
        <v>113.248</v>
      </c>
      <c r="J2" s="90">
        <v>68.947000000000003</v>
      </c>
      <c r="K2" s="90">
        <v>0</v>
      </c>
      <c r="L2" s="90">
        <v>0</v>
      </c>
      <c r="M2" s="90">
        <v>0</v>
      </c>
      <c r="N2" s="90">
        <v>0</v>
      </c>
      <c r="O2" s="90">
        <v>0</v>
      </c>
      <c r="P2" s="90">
        <v>0</v>
      </c>
      <c r="Q2" s="90">
        <v>0</v>
      </c>
    </row>
    <row r="3" spans="1:17" s="85" customFormat="1" ht="12" customHeight="1">
      <c r="A3" s="91" t="s">
        <v>17</v>
      </c>
      <c r="B3" s="92" t="s">
        <v>23</v>
      </c>
      <c r="C3" s="91" t="s">
        <v>11020</v>
      </c>
      <c r="D3" s="91" t="s">
        <v>11776</v>
      </c>
      <c r="E3" s="93" t="s">
        <v>11777</v>
      </c>
      <c r="F3" s="94">
        <v>1</v>
      </c>
      <c r="G3" s="93" t="s">
        <v>11778</v>
      </c>
      <c r="H3" s="95">
        <v>0</v>
      </c>
      <c r="I3" s="95">
        <v>14.14</v>
      </c>
      <c r="J3" s="95">
        <v>16.189</v>
      </c>
      <c r="K3" s="95">
        <v>0</v>
      </c>
      <c r="L3" s="95">
        <v>0</v>
      </c>
      <c r="M3" s="95">
        <v>0</v>
      </c>
      <c r="N3" s="95">
        <v>0</v>
      </c>
      <c r="O3" s="95">
        <v>0</v>
      </c>
      <c r="P3" s="95">
        <v>0</v>
      </c>
      <c r="Q3" s="95">
        <v>0</v>
      </c>
    </row>
    <row r="4" spans="1:17" s="85" customFormat="1" ht="12" customHeight="1">
      <c r="A4" s="91" t="s">
        <v>17</v>
      </c>
      <c r="B4" s="92" t="s">
        <v>27</v>
      </c>
      <c r="C4" s="91" t="s">
        <v>11020</v>
      </c>
      <c r="D4" s="91" t="s">
        <v>11776</v>
      </c>
      <c r="E4" s="93" t="s">
        <v>11779</v>
      </c>
      <c r="F4" s="94">
        <v>1</v>
      </c>
      <c r="G4" s="89"/>
      <c r="H4" s="89"/>
      <c r="I4" s="95">
        <v>14.14</v>
      </c>
      <c r="J4" s="95">
        <v>16.189</v>
      </c>
      <c r="K4" s="95">
        <v>0</v>
      </c>
      <c r="L4" s="95">
        <v>0</v>
      </c>
      <c r="M4" s="95">
        <v>0</v>
      </c>
      <c r="N4" s="89"/>
      <c r="O4" s="89"/>
      <c r="P4" s="89"/>
      <c r="Q4" s="89"/>
    </row>
    <row r="5" spans="1:17" s="85" customFormat="1" ht="12" customHeight="1">
      <c r="A5" s="106" t="s">
        <v>30</v>
      </c>
      <c r="B5" s="107"/>
      <c r="C5" s="107"/>
      <c r="D5" s="107"/>
      <c r="E5" s="107"/>
      <c r="F5" s="107"/>
      <c r="G5" s="108"/>
      <c r="H5" s="89"/>
      <c r="I5" s="96">
        <f>SUM(I4:I4)</f>
        <v>14.14</v>
      </c>
      <c r="J5" s="96">
        <f>SUM(J4:J4)</f>
        <v>16.189</v>
      </c>
      <c r="K5" s="96">
        <f>SUM(K4:K4)</f>
        <v>0</v>
      </c>
      <c r="L5" s="96">
        <f>SUM(L4:L4)</f>
        <v>0</v>
      </c>
      <c r="M5" s="96">
        <f>SUM(M4:M4)</f>
        <v>0</v>
      </c>
      <c r="N5" s="89"/>
      <c r="O5" s="89"/>
      <c r="P5" s="89"/>
      <c r="Q5" s="89"/>
    </row>
    <row r="6" spans="1:17" s="85" customFormat="1" ht="12" customHeight="1">
      <c r="A6" s="106" t="s">
        <v>31</v>
      </c>
      <c r="B6" s="107"/>
      <c r="C6" s="107"/>
      <c r="D6" s="107"/>
      <c r="E6" s="107"/>
      <c r="F6" s="107"/>
      <c r="G6" s="108"/>
      <c r="H6" s="89"/>
      <c r="I6" s="96">
        <v>0</v>
      </c>
      <c r="J6" s="96">
        <v>0</v>
      </c>
      <c r="K6" s="89"/>
      <c r="L6" s="89"/>
      <c r="M6" s="89"/>
      <c r="N6" s="89"/>
      <c r="O6" s="89"/>
      <c r="P6" s="89"/>
      <c r="Q6" s="89"/>
    </row>
    <row r="7" spans="1:17" s="85" customFormat="1" ht="12" customHeight="1">
      <c r="A7" s="91" t="s">
        <v>17</v>
      </c>
      <c r="B7" s="92" t="s">
        <v>23</v>
      </c>
      <c r="C7" s="91" t="s">
        <v>11020</v>
      </c>
      <c r="D7" s="91" t="s">
        <v>11780</v>
      </c>
      <c r="E7" s="93" t="s">
        <v>39</v>
      </c>
      <c r="F7" s="94">
        <v>1</v>
      </c>
      <c r="G7" s="93" t="s">
        <v>11781</v>
      </c>
      <c r="H7" s="95">
        <v>0</v>
      </c>
      <c r="I7" s="95">
        <v>67.676000000000002</v>
      </c>
      <c r="J7" s="95">
        <v>51.116999999999997</v>
      </c>
      <c r="K7" s="95">
        <v>0</v>
      </c>
      <c r="L7" s="95">
        <v>0</v>
      </c>
      <c r="M7" s="95">
        <v>0</v>
      </c>
      <c r="N7" s="95">
        <v>0</v>
      </c>
      <c r="O7" s="95">
        <v>0</v>
      </c>
      <c r="P7" s="95">
        <v>0</v>
      </c>
      <c r="Q7" s="95">
        <v>0</v>
      </c>
    </row>
    <row r="8" spans="1:17" s="85" customFormat="1" ht="12" customHeight="1">
      <c r="A8" s="91" t="s">
        <v>17</v>
      </c>
      <c r="B8" s="92" t="s">
        <v>27</v>
      </c>
      <c r="C8" s="91" t="s">
        <v>11020</v>
      </c>
      <c r="D8" s="91" t="s">
        <v>11780</v>
      </c>
      <c r="E8" s="93" t="s">
        <v>11782</v>
      </c>
      <c r="F8" s="94">
        <v>1</v>
      </c>
      <c r="G8" s="89"/>
      <c r="H8" s="89"/>
      <c r="I8" s="95">
        <v>67.676000000000002</v>
      </c>
      <c r="J8" s="95">
        <v>51.116999999999997</v>
      </c>
      <c r="K8" s="95">
        <v>0</v>
      </c>
      <c r="L8" s="95">
        <v>0</v>
      </c>
      <c r="M8" s="95">
        <v>0</v>
      </c>
      <c r="N8" s="89"/>
      <c r="O8" s="89"/>
      <c r="P8" s="89"/>
      <c r="Q8" s="89"/>
    </row>
    <row r="9" spans="1:17" s="85" customFormat="1" ht="12" customHeight="1">
      <c r="A9" s="106" t="s">
        <v>30</v>
      </c>
      <c r="B9" s="107"/>
      <c r="C9" s="107"/>
      <c r="D9" s="107"/>
      <c r="E9" s="107"/>
      <c r="F9" s="107"/>
      <c r="G9" s="108"/>
      <c r="H9" s="89"/>
      <c r="I9" s="96">
        <f>SUM(I8:I8)</f>
        <v>67.676000000000002</v>
      </c>
      <c r="J9" s="96">
        <f>SUM(J8:J8)</f>
        <v>51.116999999999997</v>
      </c>
      <c r="K9" s="96">
        <f>SUM(K8:K8)</f>
        <v>0</v>
      </c>
      <c r="L9" s="96">
        <f>SUM(L8:L8)</f>
        <v>0</v>
      </c>
      <c r="M9" s="96">
        <f>SUM(M8:M8)</f>
        <v>0</v>
      </c>
      <c r="N9" s="89"/>
      <c r="O9" s="89"/>
      <c r="P9" s="89"/>
      <c r="Q9" s="89"/>
    </row>
    <row r="10" spans="1:17" s="85" customFormat="1" ht="12" customHeight="1">
      <c r="A10" s="106" t="s">
        <v>31</v>
      </c>
      <c r="B10" s="107"/>
      <c r="C10" s="107"/>
      <c r="D10" s="107"/>
      <c r="E10" s="107"/>
      <c r="F10" s="107"/>
      <c r="G10" s="108"/>
      <c r="H10" s="89"/>
      <c r="I10" s="96">
        <v>0</v>
      </c>
      <c r="J10" s="96">
        <v>0</v>
      </c>
      <c r="K10" s="89"/>
      <c r="L10" s="89"/>
      <c r="M10" s="89"/>
      <c r="N10" s="89"/>
      <c r="O10" s="89"/>
      <c r="P10" s="89"/>
      <c r="Q10" s="89"/>
    </row>
    <row r="11" spans="1:17" s="85" customFormat="1" ht="12" customHeight="1">
      <c r="A11" s="91" t="s">
        <v>17</v>
      </c>
      <c r="B11" s="92" t="s">
        <v>23</v>
      </c>
      <c r="C11" s="91" t="s">
        <v>11020</v>
      </c>
      <c r="D11" s="91" t="s">
        <v>11783</v>
      </c>
      <c r="E11" s="93" t="s">
        <v>11784</v>
      </c>
      <c r="F11" s="94">
        <v>1</v>
      </c>
      <c r="G11" s="93" t="s">
        <v>11785</v>
      </c>
      <c r="H11" s="95">
        <v>0</v>
      </c>
      <c r="I11" s="95">
        <v>1.925</v>
      </c>
      <c r="J11" s="95">
        <v>0</v>
      </c>
      <c r="K11" s="95">
        <v>0</v>
      </c>
      <c r="L11" s="95">
        <v>0</v>
      </c>
      <c r="M11" s="95">
        <v>0</v>
      </c>
      <c r="N11" s="95">
        <v>0</v>
      </c>
      <c r="O11" s="95">
        <v>0</v>
      </c>
      <c r="P11" s="95">
        <v>0</v>
      </c>
      <c r="Q11" s="95">
        <v>0</v>
      </c>
    </row>
    <row r="12" spans="1:17" s="85" customFormat="1" ht="12" customHeight="1">
      <c r="A12" s="91" t="s">
        <v>17</v>
      </c>
      <c r="B12" s="92" t="s">
        <v>27</v>
      </c>
      <c r="C12" s="91" t="s">
        <v>11020</v>
      </c>
      <c r="D12" s="91" t="s">
        <v>11783</v>
      </c>
      <c r="E12" s="93" t="s">
        <v>11786</v>
      </c>
      <c r="F12" s="94">
        <v>1</v>
      </c>
      <c r="G12" s="89"/>
      <c r="H12" s="89"/>
      <c r="I12" s="95">
        <v>1.925</v>
      </c>
      <c r="J12" s="95">
        <v>0</v>
      </c>
      <c r="K12" s="95">
        <v>0</v>
      </c>
      <c r="L12" s="95">
        <v>0</v>
      </c>
      <c r="M12" s="95">
        <v>0</v>
      </c>
      <c r="N12" s="89"/>
      <c r="O12" s="89"/>
      <c r="P12" s="89"/>
      <c r="Q12" s="89"/>
    </row>
    <row r="13" spans="1:17" s="85" customFormat="1" ht="12" customHeight="1">
      <c r="A13" s="106" t="s">
        <v>30</v>
      </c>
      <c r="B13" s="107"/>
      <c r="C13" s="107"/>
      <c r="D13" s="107"/>
      <c r="E13" s="107"/>
      <c r="F13" s="107"/>
      <c r="G13" s="108"/>
      <c r="H13" s="89"/>
      <c r="I13" s="96">
        <f>SUM(I12:I12)</f>
        <v>1.925</v>
      </c>
      <c r="J13" s="96">
        <f>SUM(J12:J12)</f>
        <v>0</v>
      </c>
      <c r="K13" s="96">
        <f>SUM(K12:K12)</f>
        <v>0</v>
      </c>
      <c r="L13" s="96">
        <f>SUM(L12:L12)</f>
        <v>0</v>
      </c>
      <c r="M13" s="96">
        <f>SUM(M12:M12)</f>
        <v>0</v>
      </c>
      <c r="N13" s="89"/>
      <c r="O13" s="89"/>
      <c r="P13" s="89"/>
      <c r="Q13" s="89"/>
    </row>
    <row r="14" spans="1:17" s="85" customFormat="1" ht="12" customHeight="1">
      <c r="A14" s="106" t="s">
        <v>31</v>
      </c>
      <c r="B14" s="107"/>
      <c r="C14" s="107"/>
      <c r="D14" s="107"/>
      <c r="E14" s="107"/>
      <c r="F14" s="107"/>
      <c r="G14" s="108"/>
      <c r="H14" s="89"/>
      <c r="I14" s="96">
        <v>0</v>
      </c>
      <c r="J14" s="96">
        <v>0</v>
      </c>
      <c r="K14" s="89"/>
      <c r="L14" s="89"/>
      <c r="M14" s="89"/>
      <c r="N14" s="89"/>
      <c r="O14" s="89"/>
      <c r="P14" s="89"/>
      <c r="Q14" s="89"/>
    </row>
    <row r="15" spans="1:17" s="85" customFormat="1" ht="12" customHeight="1">
      <c r="A15" s="91" t="s">
        <v>17</v>
      </c>
      <c r="B15" s="92" t="s">
        <v>23</v>
      </c>
      <c r="C15" s="91" t="s">
        <v>11020</v>
      </c>
      <c r="D15" s="91" t="s">
        <v>11787</v>
      </c>
      <c r="E15" s="93" t="s">
        <v>11788</v>
      </c>
      <c r="F15" s="94">
        <v>1</v>
      </c>
      <c r="G15" s="93" t="s">
        <v>11789</v>
      </c>
      <c r="H15" s="95">
        <v>0</v>
      </c>
      <c r="I15" s="95">
        <v>7.69</v>
      </c>
      <c r="J15" s="95">
        <v>0</v>
      </c>
      <c r="K15" s="95">
        <v>0</v>
      </c>
      <c r="L15" s="95">
        <v>0</v>
      </c>
      <c r="M15" s="95">
        <v>0</v>
      </c>
      <c r="N15" s="95">
        <v>0</v>
      </c>
      <c r="O15" s="95">
        <v>0</v>
      </c>
      <c r="P15" s="95">
        <v>0</v>
      </c>
      <c r="Q15" s="95">
        <v>0</v>
      </c>
    </row>
    <row r="16" spans="1:17" s="85" customFormat="1" ht="12" customHeight="1">
      <c r="A16" s="91" t="s">
        <v>17</v>
      </c>
      <c r="B16" s="92" t="s">
        <v>27</v>
      </c>
      <c r="C16" s="91" t="s">
        <v>11020</v>
      </c>
      <c r="D16" s="91" t="s">
        <v>11787</v>
      </c>
      <c r="E16" s="93" t="s">
        <v>11790</v>
      </c>
      <c r="F16" s="94">
        <v>1</v>
      </c>
      <c r="G16" s="89"/>
      <c r="H16" s="89"/>
      <c r="I16" s="95">
        <v>7.69</v>
      </c>
      <c r="J16" s="95">
        <v>0</v>
      </c>
      <c r="K16" s="95">
        <v>0</v>
      </c>
      <c r="L16" s="95">
        <v>0</v>
      </c>
      <c r="M16" s="95">
        <v>0</v>
      </c>
      <c r="N16" s="89"/>
      <c r="O16" s="89"/>
      <c r="P16" s="89"/>
      <c r="Q16" s="89"/>
    </row>
    <row r="17" spans="1:17" s="85" customFormat="1" ht="12" customHeight="1">
      <c r="A17" s="106" t="s">
        <v>30</v>
      </c>
      <c r="B17" s="107"/>
      <c r="C17" s="107"/>
      <c r="D17" s="107"/>
      <c r="E17" s="107"/>
      <c r="F17" s="107"/>
      <c r="G17" s="108"/>
      <c r="H17" s="89"/>
      <c r="I17" s="96">
        <f>SUM(I16:I16)</f>
        <v>7.69</v>
      </c>
      <c r="J17" s="96">
        <f>SUM(J16:J16)</f>
        <v>0</v>
      </c>
      <c r="K17" s="96">
        <f>SUM(K16:K16)</f>
        <v>0</v>
      </c>
      <c r="L17" s="96">
        <f>SUM(L16:L16)</f>
        <v>0</v>
      </c>
      <c r="M17" s="96">
        <f>SUM(M16:M16)</f>
        <v>0</v>
      </c>
      <c r="N17" s="89"/>
      <c r="O17" s="89"/>
      <c r="P17" s="89"/>
      <c r="Q17" s="89"/>
    </row>
    <row r="18" spans="1:17" s="85" customFormat="1" ht="12" customHeight="1">
      <c r="A18" s="106" t="s">
        <v>31</v>
      </c>
      <c r="B18" s="107"/>
      <c r="C18" s="107"/>
      <c r="D18" s="107"/>
      <c r="E18" s="107"/>
      <c r="F18" s="107"/>
      <c r="G18" s="108"/>
      <c r="H18" s="89"/>
      <c r="I18" s="96">
        <v>0</v>
      </c>
      <c r="J18" s="96">
        <v>0</v>
      </c>
      <c r="K18" s="89"/>
      <c r="L18" s="89"/>
      <c r="M18" s="89"/>
      <c r="N18" s="89"/>
      <c r="O18" s="89"/>
      <c r="P18" s="89"/>
      <c r="Q18" s="89"/>
    </row>
    <row r="19" spans="1:17" s="85" customFormat="1" ht="12" customHeight="1">
      <c r="A19" s="91" t="s">
        <v>17</v>
      </c>
      <c r="B19" s="92" t="s">
        <v>23</v>
      </c>
      <c r="C19" s="91" t="s">
        <v>11020</v>
      </c>
      <c r="D19" s="91" t="s">
        <v>11791</v>
      </c>
      <c r="E19" s="93" t="s">
        <v>11792</v>
      </c>
      <c r="F19" s="94">
        <v>1</v>
      </c>
      <c r="G19" s="93" t="s">
        <v>11793</v>
      </c>
      <c r="H19" s="95">
        <v>0</v>
      </c>
      <c r="I19" s="95">
        <v>21.817</v>
      </c>
      <c r="J19" s="95">
        <v>1.641</v>
      </c>
      <c r="K19" s="95">
        <v>0</v>
      </c>
      <c r="L19" s="95">
        <v>0</v>
      </c>
      <c r="M19" s="95">
        <v>0</v>
      </c>
      <c r="N19" s="95">
        <v>0</v>
      </c>
      <c r="O19" s="95">
        <v>0</v>
      </c>
      <c r="P19" s="95">
        <v>0</v>
      </c>
      <c r="Q19" s="95">
        <v>0</v>
      </c>
    </row>
    <row r="20" spans="1:17" s="85" customFormat="1" ht="12" customHeight="1">
      <c r="A20" s="106" t="s">
        <v>30</v>
      </c>
      <c r="B20" s="107"/>
      <c r="C20" s="107"/>
      <c r="D20" s="107"/>
      <c r="E20" s="107"/>
      <c r="F20" s="107"/>
      <c r="G20" s="108"/>
      <c r="H20" s="89"/>
      <c r="I20" s="96">
        <v>0</v>
      </c>
      <c r="J20" s="96">
        <v>0</v>
      </c>
      <c r="K20" s="96">
        <v>0</v>
      </c>
      <c r="L20" s="89"/>
      <c r="M20" s="89"/>
      <c r="N20" s="89"/>
      <c r="O20" s="89"/>
    </row>
    <row r="21" spans="1:17" s="85" customFormat="1" ht="12" customHeight="1">
      <c r="A21" s="91" t="s">
        <v>17</v>
      </c>
      <c r="B21" s="92" t="s">
        <v>68</v>
      </c>
      <c r="C21" s="91" t="s">
        <v>11020</v>
      </c>
      <c r="D21" s="91" t="s">
        <v>11791</v>
      </c>
      <c r="E21" s="93" t="s">
        <v>11794</v>
      </c>
      <c r="F21" s="94">
        <v>1</v>
      </c>
      <c r="H21" s="89"/>
      <c r="I21" s="95">
        <v>4.827</v>
      </c>
      <c r="J21" s="95">
        <v>0</v>
      </c>
      <c r="K21" s="89"/>
      <c r="L21" s="89"/>
      <c r="M21" s="89"/>
      <c r="N21" s="89"/>
      <c r="O21" s="89"/>
      <c r="P21" s="89"/>
      <c r="Q21" s="89"/>
    </row>
    <row r="22" spans="1:17" s="85" customFormat="1" ht="12" customHeight="1">
      <c r="A22" s="91" t="s">
        <v>17</v>
      </c>
      <c r="B22" s="92" t="s">
        <v>68</v>
      </c>
      <c r="C22" s="91" t="s">
        <v>11020</v>
      </c>
      <c r="D22" s="91" t="s">
        <v>11791</v>
      </c>
      <c r="E22" s="93" t="s">
        <v>11795</v>
      </c>
      <c r="F22" s="94">
        <v>1</v>
      </c>
      <c r="H22" s="89"/>
      <c r="I22" s="95">
        <v>0</v>
      </c>
      <c r="J22" s="95">
        <v>1.641</v>
      </c>
      <c r="K22" s="89"/>
      <c r="L22" s="89"/>
      <c r="M22" s="89"/>
      <c r="N22" s="89"/>
      <c r="O22" s="89"/>
      <c r="P22" s="89"/>
      <c r="Q22" s="89"/>
    </row>
    <row r="23" spans="1:17" s="85" customFormat="1" ht="12" customHeight="1">
      <c r="A23" s="91" t="s">
        <v>17</v>
      </c>
      <c r="B23" s="92" t="s">
        <v>68</v>
      </c>
      <c r="C23" s="91" t="s">
        <v>11020</v>
      </c>
      <c r="D23" s="91" t="s">
        <v>11791</v>
      </c>
      <c r="E23" s="93" t="s">
        <v>11796</v>
      </c>
      <c r="F23" s="94">
        <v>1</v>
      </c>
      <c r="H23" s="89"/>
      <c r="I23" s="95">
        <v>12.163</v>
      </c>
      <c r="J23" s="95">
        <v>0</v>
      </c>
      <c r="K23" s="89"/>
      <c r="L23" s="89"/>
      <c r="M23" s="89"/>
      <c r="N23" s="89"/>
      <c r="O23" s="89"/>
      <c r="P23" s="89"/>
      <c r="Q23" s="89"/>
    </row>
    <row r="24" spans="1:17" s="85" customFormat="1" ht="12" customHeight="1">
      <c r="A24" s="91" t="s">
        <v>17</v>
      </c>
      <c r="B24" s="92" t="s">
        <v>68</v>
      </c>
      <c r="C24" s="91" t="s">
        <v>11020</v>
      </c>
      <c r="D24" s="91" t="s">
        <v>11791</v>
      </c>
      <c r="E24" s="93" t="s">
        <v>11797</v>
      </c>
      <c r="F24" s="94">
        <v>1</v>
      </c>
      <c r="H24" s="89"/>
      <c r="I24" s="95">
        <v>4.827</v>
      </c>
      <c r="J24" s="95">
        <v>0</v>
      </c>
      <c r="K24" s="89"/>
      <c r="L24" s="89"/>
      <c r="M24" s="89"/>
      <c r="N24" s="89"/>
      <c r="O24" s="89"/>
      <c r="P24" s="89"/>
      <c r="Q24" s="89"/>
    </row>
    <row r="25" spans="1:17" s="85" customFormat="1" ht="12" customHeight="1">
      <c r="A25" s="106" t="s">
        <v>31</v>
      </c>
      <c r="B25" s="107"/>
      <c r="C25" s="107"/>
      <c r="D25" s="107"/>
      <c r="E25" s="107"/>
      <c r="F25" s="107"/>
      <c r="G25" s="108"/>
      <c r="H25" s="89"/>
      <c r="I25" s="96">
        <f>SUM(I21:I24)</f>
        <v>21.817</v>
      </c>
      <c r="J25" s="96">
        <f>SUM(J21:J24)</f>
        <v>1.641</v>
      </c>
      <c r="K25" s="89"/>
      <c r="L25" s="89"/>
      <c r="M25" s="89"/>
      <c r="N25" s="89"/>
      <c r="O25" s="89"/>
      <c r="P25" s="89"/>
      <c r="Q25" s="89"/>
    </row>
    <row r="26" spans="1:17" s="85" customFormat="1" ht="12" customHeight="1">
      <c r="A26" s="106" t="s">
        <v>32</v>
      </c>
      <c r="B26" s="107"/>
      <c r="C26" s="107"/>
      <c r="D26" s="107"/>
      <c r="E26" s="107"/>
      <c r="F26" s="107"/>
      <c r="G26" s="108"/>
      <c r="H26" s="96">
        <f>SUMIF(D3:D25,"=Project",H3:H25)</f>
        <v>0</v>
      </c>
      <c r="I26" s="96">
        <f>SUMIF(D3:D25,"=Project",I3:I25)</f>
        <v>0</v>
      </c>
      <c r="J26" s="96">
        <f>SUMIF(D3:D25,"=Project",J3:J25)</f>
        <v>0</v>
      </c>
      <c r="K26" s="96">
        <f>SUMIF(D3:D25,"=Project",K3:K25)</f>
        <v>0</v>
      </c>
      <c r="L26" s="96">
        <f>SUMIF(D3:D25,"=Project",L3:L25)</f>
        <v>0</v>
      </c>
      <c r="M26" s="96">
        <f>SUMIF(D3:D25,"=Project",M3:M25)</f>
        <v>0</v>
      </c>
      <c r="N26" s="96">
        <f>SUMIF(D3:D25,"=Project",N3:N25)</f>
        <v>0</v>
      </c>
      <c r="O26" s="96">
        <f>SUMIF(D3:D25,"=Project",O3:O25)</f>
        <v>0</v>
      </c>
      <c r="P26" s="96">
        <f>SUMIF(D3:D25,"=Project",P3:P25)</f>
        <v>0</v>
      </c>
      <c r="Q26" s="96">
        <f>SUMIF(D3:D25,"=Project",Q3:Q25)</f>
        <v>0</v>
      </c>
    </row>
    <row r="27" spans="1:17" s="85" customFormat="1" ht="12" customHeight="1">
      <c r="A27" s="86" t="s">
        <v>33</v>
      </c>
      <c r="B27" s="87" t="s">
        <v>18</v>
      </c>
      <c r="C27" s="88" t="s">
        <v>11021</v>
      </c>
      <c r="D27" s="89"/>
      <c r="E27" s="88" t="s">
        <v>20</v>
      </c>
      <c r="F27" s="86" t="s">
        <v>21</v>
      </c>
      <c r="G27" s="88" t="s">
        <v>11798</v>
      </c>
      <c r="H27" s="90">
        <v>0</v>
      </c>
      <c r="I27" s="90">
        <v>487.23700000000002</v>
      </c>
      <c r="J27" s="90">
        <v>527.57399999999996</v>
      </c>
      <c r="K27" s="90">
        <v>525.399</v>
      </c>
      <c r="L27" s="90">
        <v>0</v>
      </c>
      <c r="M27" s="90">
        <v>525.399</v>
      </c>
      <c r="N27" s="90">
        <v>544.28700000000003</v>
      </c>
      <c r="O27" s="90">
        <v>575.77</v>
      </c>
      <c r="P27" s="90">
        <v>569.54600000000005</v>
      </c>
      <c r="Q27" s="90">
        <v>559.16300000000001</v>
      </c>
    </row>
    <row r="28" spans="1:17" s="85" customFormat="1" ht="12" customHeight="1">
      <c r="A28" s="91" t="s">
        <v>33</v>
      </c>
      <c r="B28" s="92" t="s">
        <v>23</v>
      </c>
      <c r="C28" s="91" t="s">
        <v>11021</v>
      </c>
      <c r="D28" s="91" t="s">
        <v>11799</v>
      </c>
      <c r="E28" s="93" t="s">
        <v>11800</v>
      </c>
      <c r="F28" s="94">
        <v>1</v>
      </c>
      <c r="G28" s="93" t="s">
        <v>11801</v>
      </c>
      <c r="H28" s="95">
        <v>0</v>
      </c>
      <c r="I28" s="95">
        <v>7.67</v>
      </c>
      <c r="J28" s="95">
        <v>0</v>
      </c>
      <c r="K28" s="95">
        <v>0</v>
      </c>
      <c r="L28" s="95">
        <v>0</v>
      </c>
      <c r="M28" s="95">
        <v>0</v>
      </c>
      <c r="N28" s="95">
        <v>0</v>
      </c>
      <c r="O28" s="95">
        <v>0</v>
      </c>
      <c r="P28" s="95">
        <v>0</v>
      </c>
      <c r="Q28" s="95">
        <v>0</v>
      </c>
    </row>
    <row r="29" spans="1:17" s="85" customFormat="1" ht="12" customHeight="1">
      <c r="A29" s="91" t="s">
        <v>33</v>
      </c>
      <c r="B29" s="92" t="s">
        <v>27</v>
      </c>
      <c r="C29" s="91" t="s">
        <v>11021</v>
      </c>
      <c r="D29" s="91" t="s">
        <v>11799</v>
      </c>
      <c r="E29" s="93" t="s">
        <v>11802</v>
      </c>
      <c r="F29" s="94">
        <v>1</v>
      </c>
      <c r="G29" s="89"/>
      <c r="H29" s="89"/>
      <c r="I29" s="95">
        <v>7.67</v>
      </c>
      <c r="J29" s="95">
        <v>0</v>
      </c>
      <c r="K29" s="95">
        <v>0</v>
      </c>
      <c r="L29" s="95">
        <v>0</v>
      </c>
      <c r="M29" s="95">
        <v>0</v>
      </c>
      <c r="N29" s="89"/>
      <c r="O29" s="89"/>
      <c r="P29" s="89"/>
      <c r="Q29" s="89"/>
    </row>
    <row r="30" spans="1:17" s="85" customFormat="1" ht="12" customHeight="1">
      <c r="A30" s="106" t="s">
        <v>30</v>
      </c>
      <c r="B30" s="107"/>
      <c r="C30" s="107"/>
      <c r="D30" s="107"/>
      <c r="E30" s="107"/>
      <c r="F30" s="107"/>
      <c r="G30" s="108"/>
      <c r="H30" s="89"/>
      <c r="I30" s="96">
        <f>SUM(I29:I29)</f>
        <v>7.67</v>
      </c>
      <c r="J30" s="96">
        <f>SUM(J29:J29)</f>
        <v>0</v>
      </c>
      <c r="K30" s="96">
        <f>SUM(K29:K29)</f>
        <v>0</v>
      </c>
      <c r="L30" s="96">
        <f>SUM(L29:L29)</f>
        <v>0</v>
      </c>
      <c r="M30" s="96">
        <f>SUM(M29:M29)</f>
        <v>0</v>
      </c>
      <c r="N30" s="89"/>
      <c r="O30" s="89"/>
      <c r="P30" s="89"/>
      <c r="Q30" s="89"/>
    </row>
    <row r="31" spans="1:17" s="85" customFormat="1" ht="12" customHeight="1">
      <c r="A31" s="106" t="s">
        <v>31</v>
      </c>
      <c r="B31" s="107"/>
      <c r="C31" s="107"/>
      <c r="D31" s="107"/>
      <c r="E31" s="107"/>
      <c r="F31" s="107"/>
      <c r="G31" s="108"/>
      <c r="H31" s="89"/>
      <c r="I31" s="96">
        <v>0</v>
      </c>
      <c r="J31" s="96">
        <v>0</v>
      </c>
      <c r="K31" s="89"/>
      <c r="L31" s="89"/>
      <c r="M31" s="89"/>
      <c r="N31" s="89"/>
      <c r="O31" s="89"/>
      <c r="P31" s="89"/>
      <c r="Q31" s="89"/>
    </row>
    <row r="32" spans="1:17" s="85" customFormat="1" ht="12" customHeight="1">
      <c r="A32" s="91" t="s">
        <v>33</v>
      </c>
      <c r="B32" s="92" t="s">
        <v>23</v>
      </c>
      <c r="C32" s="91" t="s">
        <v>11021</v>
      </c>
      <c r="D32" s="91" t="s">
        <v>11803</v>
      </c>
      <c r="E32" s="93" t="s">
        <v>11804</v>
      </c>
      <c r="F32" s="94">
        <v>1</v>
      </c>
      <c r="G32" s="93" t="s">
        <v>11805</v>
      </c>
      <c r="H32" s="95">
        <v>0</v>
      </c>
      <c r="I32" s="95">
        <v>25.577000000000002</v>
      </c>
      <c r="J32" s="95">
        <v>0</v>
      </c>
      <c r="K32" s="95">
        <v>0</v>
      </c>
      <c r="L32" s="95">
        <v>0</v>
      </c>
      <c r="M32" s="95">
        <v>0</v>
      </c>
      <c r="N32" s="95">
        <v>0</v>
      </c>
      <c r="O32" s="95">
        <v>0</v>
      </c>
      <c r="P32" s="95">
        <v>0</v>
      </c>
      <c r="Q32" s="95">
        <v>0</v>
      </c>
    </row>
    <row r="33" spans="1:17" s="85" customFormat="1" ht="12" customHeight="1">
      <c r="A33" s="91" t="s">
        <v>33</v>
      </c>
      <c r="B33" s="92" t="s">
        <v>27</v>
      </c>
      <c r="C33" s="91" t="s">
        <v>11021</v>
      </c>
      <c r="D33" s="91" t="s">
        <v>11803</v>
      </c>
      <c r="E33" s="93" t="s">
        <v>11806</v>
      </c>
      <c r="F33" s="94">
        <v>1</v>
      </c>
      <c r="G33" s="89"/>
      <c r="H33" s="89"/>
      <c r="I33" s="95">
        <v>3.6080000000000001</v>
      </c>
      <c r="J33" s="95">
        <v>0</v>
      </c>
      <c r="K33" s="95">
        <v>0</v>
      </c>
      <c r="L33" s="95">
        <v>0</v>
      </c>
      <c r="M33" s="95">
        <v>0</v>
      </c>
      <c r="N33" s="89"/>
      <c r="O33" s="89"/>
      <c r="P33" s="89"/>
      <c r="Q33" s="89"/>
    </row>
    <row r="34" spans="1:17" s="85" customFormat="1" ht="12" customHeight="1">
      <c r="A34" s="91" t="s">
        <v>33</v>
      </c>
      <c r="B34" s="92" t="s">
        <v>27</v>
      </c>
      <c r="C34" s="91" t="s">
        <v>11021</v>
      </c>
      <c r="D34" s="91" t="s">
        <v>11803</v>
      </c>
      <c r="E34" s="93" t="s">
        <v>11807</v>
      </c>
      <c r="F34" s="94">
        <v>1</v>
      </c>
      <c r="G34" s="89"/>
      <c r="H34" s="89"/>
      <c r="I34" s="95">
        <v>3.5960000000000001</v>
      </c>
      <c r="J34" s="95">
        <v>0</v>
      </c>
      <c r="K34" s="95">
        <v>0</v>
      </c>
      <c r="L34" s="95">
        <v>0</v>
      </c>
      <c r="M34" s="95">
        <v>0</v>
      </c>
      <c r="N34" s="89"/>
      <c r="O34" s="89"/>
      <c r="P34" s="89"/>
      <c r="Q34" s="89"/>
    </row>
    <row r="35" spans="1:17" s="85" customFormat="1" ht="12" customHeight="1">
      <c r="A35" s="91" t="s">
        <v>33</v>
      </c>
      <c r="B35" s="92" t="s">
        <v>27</v>
      </c>
      <c r="C35" s="91" t="s">
        <v>11021</v>
      </c>
      <c r="D35" s="91" t="s">
        <v>11803</v>
      </c>
      <c r="E35" s="93" t="s">
        <v>11808</v>
      </c>
      <c r="F35" s="94">
        <v>1</v>
      </c>
      <c r="G35" s="89"/>
      <c r="H35" s="89"/>
      <c r="I35" s="95">
        <v>1.113</v>
      </c>
      <c r="J35" s="95">
        <v>0</v>
      </c>
      <c r="K35" s="95">
        <v>0</v>
      </c>
      <c r="L35" s="95">
        <v>0</v>
      </c>
      <c r="M35" s="95">
        <v>0</v>
      </c>
      <c r="N35" s="89"/>
      <c r="O35" s="89"/>
      <c r="P35" s="89"/>
      <c r="Q35" s="89"/>
    </row>
    <row r="36" spans="1:17" s="85" customFormat="1" ht="12" customHeight="1">
      <c r="A36" s="91" t="s">
        <v>33</v>
      </c>
      <c r="B36" s="92" t="s">
        <v>27</v>
      </c>
      <c r="C36" s="91" t="s">
        <v>11021</v>
      </c>
      <c r="D36" s="91" t="s">
        <v>11803</v>
      </c>
      <c r="E36" s="93" t="s">
        <v>11809</v>
      </c>
      <c r="F36" s="94">
        <v>1</v>
      </c>
      <c r="G36" s="89"/>
      <c r="H36" s="89"/>
      <c r="I36" s="95">
        <v>5.8140000000000001</v>
      </c>
      <c r="J36" s="95">
        <v>0</v>
      </c>
      <c r="K36" s="95">
        <v>0</v>
      </c>
      <c r="L36" s="95">
        <v>0</v>
      </c>
      <c r="M36" s="95">
        <v>0</v>
      </c>
      <c r="N36" s="89"/>
      <c r="O36" s="89"/>
      <c r="P36" s="89"/>
      <c r="Q36" s="89"/>
    </row>
    <row r="37" spans="1:17" s="85" customFormat="1" ht="12" customHeight="1">
      <c r="A37" s="91" t="s">
        <v>33</v>
      </c>
      <c r="B37" s="92" t="s">
        <v>27</v>
      </c>
      <c r="C37" s="91" t="s">
        <v>11021</v>
      </c>
      <c r="D37" s="91" t="s">
        <v>11803</v>
      </c>
      <c r="E37" s="93" t="s">
        <v>11810</v>
      </c>
      <c r="F37" s="94">
        <v>1</v>
      </c>
      <c r="G37" s="89"/>
      <c r="H37" s="89"/>
      <c r="I37" s="95">
        <v>3.0840000000000001</v>
      </c>
      <c r="J37" s="95">
        <v>0</v>
      </c>
      <c r="K37" s="95">
        <v>0</v>
      </c>
      <c r="L37" s="95">
        <v>0</v>
      </c>
      <c r="M37" s="95">
        <v>0</v>
      </c>
      <c r="N37" s="89"/>
      <c r="O37" s="89"/>
      <c r="P37" s="89"/>
      <c r="Q37" s="89"/>
    </row>
    <row r="38" spans="1:17" s="85" customFormat="1" ht="12" customHeight="1">
      <c r="A38" s="91" t="s">
        <v>33</v>
      </c>
      <c r="B38" s="92" t="s">
        <v>27</v>
      </c>
      <c r="C38" s="91" t="s">
        <v>11021</v>
      </c>
      <c r="D38" s="91" t="s">
        <v>11803</v>
      </c>
      <c r="E38" s="93" t="s">
        <v>11811</v>
      </c>
      <c r="F38" s="94">
        <v>1</v>
      </c>
      <c r="G38" s="89"/>
      <c r="H38" s="89"/>
      <c r="I38" s="95">
        <v>8.3620000000000001</v>
      </c>
      <c r="J38" s="95">
        <v>0</v>
      </c>
      <c r="K38" s="95">
        <v>0</v>
      </c>
      <c r="L38" s="95">
        <v>0</v>
      </c>
      <c r="M38" s="95">
        <v>0</v>
      </c>
      <c r="N38" s="89"/>
      <c r="O38" s="89"/>
      <c r="P38" s="89"/>
      <c r="Q38" s="89"/>
    </row>
    <row r="39" spans="1:17" s="85" customFormat="1" ht="12" customHeight="1">
      <c r="A39" s="106" t="s">
        <v>30</v>
      </c>
      <c r="B39" s="107"/>
      <c r="C39" s="107"/>
      <c r="D39" s="107"/>
      <c r="E39" s="107"/>
      <c r="F39" s="107"/>
      <c r="G39" s="108"/>
      <c r="H39" s="89"/>
      <c r="I39" s="96">
        <f>SUM(I33:I38)</f>
        <v>25.576999999999998</v>
      </c>
      <c r="J39" s="96">
        <f>SUM(J33:J38)</f>
        <v>0</v>
      </c>
      <c r="K39" s="96">
        <f>SUM(K33:K38)</f>
        <v>0</v>
      </c>
      <c r="L39" s="96">
        <f>SUM(L33:L38)</f>
        <v>0</v>
      </c>
      <c r="M39" s="96">
        <f>SUM(M33:M38)</f>
        <v>0</v>
      </c>
      <c r="N39" s="89"/>
      <c r="O39" s="89"/>
      <c r="P39" s="89"/>
      <c r="Q39" s="89"/>
    </row>
    <row r="40" spans="1:17" s="85" customFormat="1" ht="12" customHeight="1">
      <c r="A40" s="106" t="s">
        <v>31</v>
      </c>
      <c r="B40" s="107"/>
      <c r="C40" s="107"/>
      <c r="D40" s="107"/>
      <c r="E40" s="107"/>
      <c r="F40" s="107"/>
      <c r="G40" s="108"/>
      <c r="H40" s="89"/>
      <c r="I40" s="96">
        <v>0</v>
      </c>
      <c r="J40" s="96">
        <v>0</v>
      </c>
      <c r="K40" s="89"/>
      <c r="L40" s="89"/>
      <c r="M40" s="89"/>
      <c r="N40" s="89"/>
      <c r="O40" s="89"/>
      <c r="P40" s="89"/>
      <c r="Q40" s="89"/>
    </row>
    <row r="41" spans="1:17" s="85" customFormat="1" ht="12" customHeight="1">
      <c r="A41" s="91" t="s">
        <v>33</v>
      </c>
      <c r="B41" s="92" t="s">
        <v>23</v>
      </c>
      <c r="C41" s="91" t="s">
        <v>11021</v>
      </c>
      <c r="D41" s="91" t="s">
        <v>11812</v>
      </c>
      <c r="E41" s="93" t="s">
        <v>11813</v>
      </c>
      <c r="F41" s="94">
        <v>1</v>
      </c>
      <c r="G41" s="93" t="s">
        <v>11814</v>
      </c>
      <c r="H41" s="95">
        <v>0</v>
      </c>
      <c r="I41" s="95">
        <v>5.7939999999999996</v>
      </c>
      <c r="J41" s="95">
        <v>0</v>
      </c>
      <c r="K41" s="95">
        <v>0</v>
      </c>
      <c r="L41" s="95">
        <v>0</v>
      </c>
      <c r="M41" s="95">
        <v>0</v>
      </c>
      <c r="N41" s="95">
        <v>0</v>
      </c>
      <c r="O41" s="95">
        <v>0</v>
      </c>
      <c r="P41" s="95">
        <v>0</v>
      </c>
      <c r="Q41" s="95">
        <v>0</v>
      </c>
    </row>
    <row r="42" spans="1:17" s="85" customFormat="1" ht="12" customHeight="1">
      <c r="A42" s="91" t="s">
        <v>33</v>
      </c>
      <c r="B42" s="92" t="s">
        <v>27</v>
      </c>
      <c r="C42" s="91" t="s">
        <v>11021</v>
      </c>
      <c r="D42" s="91" t="s">
        <v>11812</v>
      </c>
      <c r="E42" s="93" t="s">
        <v>11815</v>
      </c>
      <c r="F42" s="94">
        <v>1</v>
      </c>
      <c r="G42" s="89"/>
      <c r="H42" s="89"/>
      <c r="I42" s="95">
        <v>0.378</v>
      </c>
      <c r="J42" s="95">
        <v>0</v>
      </c>
      <c r="K42" s="95">
        <v>0</v>
      </c>
      <c r="L42" s="95">
        <v>0</v>
      </c>
      <c r="M42" s="95">
        <v>0</v>
      </c>
      <c r="N42" s="89"/>
      <c r="O42" s="89"/>
      <c r="P42" s="89"/>
      <c r="Q42" s="89"/>
    </row>
    <row r="43" spans="1:17" s="85" customFormat="1" ht="12" customHeight="1">
      <c r="A43" s="91" t="s">
        <v>33</v>
      </c>
      <c r="B43" s="92" t="s">
        <v>27</v>
      </c>
      <c r="C43" s="91" t="s">
        <v>11021</v>
      </c>
      <c r="D43" s="91" t="s">
        <v>11812</v>
      </c>
      <c r="E43" s="93" t="s">
        <v>11816</v>
      </c>
      <c r="F43" s="94">
        <v>1</v>
      </c>
      <c r="G43" s="89"/>
      <c r="H43" s="89"/>
      <c r="I43" s="95">
        <v>0.92600000000000005</v>
      </c>
      <c r="J43" s="95">
        <v>0</v>
      </c>
      <c r="K43" s="95">
        <v>0</v>
      </c>
      <c r="L43" s="95">
        <v>0</v>
      </c>
      <c r="M43" s="95">
        <v>0</v>
      </c>
      <c r="N43" s="89"/>
      <c r="O43" s="89"/>
      <c r="P43" s="89"/>
      <c r="Q43" s="89"/>
    </row>
    <row r="44" spans="1:17" s="85" customFormat="1" ht="12" customHeight="1">
      <c r="A44" s="91" t="s">
        <v>33</v>
      </c>
      <c r="B44" s="92" t="s">
        <v>27</v>
      </c>
      <c r="C44" s="91" t="s">
        <v>11021</v>
      </c>
      <c r="D44" s="91" t="s">
        <v>11812</v>
      </c>
      <c r="E44" s="93" t="s">
        <v>11817</v>
      </c>
      <c r="F44" s="94">
        <v>1</v>
      </c>
      <c r="G44" s="89"/>
      <c r="H44" s="89"/>
      <c r="I44" s="95">
        <v>3.8490000000000002</v>
      </c>
      <c r="J44" s="95">
        <v>0</v>
      </c>
      <c r="K44" s="95">
        <v>0</v>
      </c>
      <c r="L44" s="95">
        <v>0</v>
      </c>
      <c r="M44" s="95">
        <v>0</v>
      </c>
      <c r="N44" s="89"/>
      <c r="O44" s="89"/>
      <c r="P44" s="89"/>
      <c r="Q44" s="89"/>
    </row>
    <row r="45" spans="1:17" s="85" customFormat="1" ht="12" customHeight="1">
      <c r="A45" s="91" t="s">
        <v>33</v>
      </c>
      <c r="B45" s="92" t="s">
        <v>27</v>
      </c>
      <c r="C45" s="91" t="s">
        <v>11021</v>
      </c>
      <c r="D45" s="91" t="s">
        <v>11812</v>
      </c>
      <c r="E45" s="93" t="s">
        <v>11818</v>
      </c>
      <c r="F45" s="94">
        <v>1</v>
      </c>
      <c r="G45" s="89"/>
      <c r="H45" s="89"/>
      <c r="I45" s="95">
        <v>0.64100000000000001</v>
      </c>
      <c r="J45" s="95">
        <v>0</v>
      </c>
      <c r="K45" s="95">
        <v>0</v>
      </c>
      <c r="L45" s="95">
        <v>0</v>
      </c>
      <c r="M45" s="95">
        <v>0</v>
      </c>
      <c r="N45" s="89"/>
      <c r="O45" s="89"/>
      <c r="P45" s="89"/>
      <c r="Q45" s="89"/>
    </row>
    <row r="46" spans="1:17" s="85" customFormat="1" ht="12" customHeight="1">
      <c r="A46" s="106" t="s">
        <v>30</v>
      </c>
      <c r="B46" s="107"/>
      <c r="C46" s="107"/>
      <c r="D46" s="107"/>
      <c r="E46" s="107"/>
      <c r="F46" s="107"/>
      <c r="G46" s="108"/>
      <c r="H46" s="89"/>
      <c r="I46" s="96">
        <f>SUM(I42:I45)</f>
        <v>5.7940000000000005</v>
      </c>
      <c r="J46" s="96">
        <f>SUM(J42:J45)</f>
        <v>0</v>
      </c>
      <c r="K46" s="96">
        <f>SUM(K42:K45)</f>
        <v>0</v>
      </c>
      <c r="L46" s="96">
        <f>SUM(L42:L45)</f>
        <v>0</v>
      </c>
      <c r="M46" s="96">
        <f>SUM(M42:M45)</f>
        <v>0</v>
      </c>
      <c r="N46" s="89"/>
      <c r="O46" s="89"/>
      <c r="P46" s="89"/>
      <c r="Q46" s="89"/>
    </row>
    <row r="47" spans="1:17" s="85" customFormat="1" ht="12" customHeight="1">
      <c r="A47" s="106" t="s">
        <v>31</v>
      </c>
      <c r="B47" s="107"/>
      <c r="C47" s="107"/>
      <c r="D47" s="107"/>
      <c r="E47" s="107"/>
      <c r="F47" s="107"/>
      <c r="G47" s="108"/>
      <c r="H47" s="89"/>
      <c r="I47" s="96">
        <v>0</v>
      </c>
      <c r="J47" s="96">
        <v>0</v>
      </c>
      <c r="K47" s="89"/>
      <c r="L47" s="89"/>
      <c r="M47" s="89"/>
      <c r="N47" s="89"/>
      <c r="O47" s="89"/>
      <c r="P47" s="89"/>
      <c r="Q47" s="89"/>
    </row>
    <row r="48" spans="1:17" s="85" customFormat="1" ht="12" customHeight="1">
      <c r="A48" s="91" t="s">
        <v>33</v>
      </c>
      <c r="B48" s="92" t="s">
        <v>23</v>
      </c>
      <c r="C48" s="91" t="s">
        <v>11021</v>
      </c>
      <c r="D48" s="91" t="s">
        <v>11819</v>
      </c>
      <c r="E48" s="93" t="s">
        <v>11820</v>
      </c>
      <c r="F48" s="94">
        <v>1</v>
      </c>
      <c r="G48" s="93" t="s">
        <v>11821</v>
      </c>
      <c r="H48" s="95">
        <v>0</v>
      </c>
      <c r="I48" s="95">
        <v>22.69</v>
      </c>
      <c r="J48" s="95">
        <v>0</v>
      </c>
      <c r="K48" s="95">
        <v>9.6270000000000007</v>
      </c>
      <c r="L48" s="95">
        <v>0</v>
      </c>
      <c r="M48" s="95">
        <v>9.6270000000000007</v>
      </c>
      <c r="N48" s="95">
        <v>10.129</v>
      </c>
      <c r="O48" s="95">
        <v>10.641</v>
      </c>
      <c r="P48" s="95">
        <v>11.782999999999999</v>
      </c>
      <c r="Q48" s="95">
        <v>11.449</v>
      </c>
    </row>
    <row r="49" spans="1:17" s="85" customFormat="1" ht="12" customHeight="1">
      <c r="A49" s="91" t="s">
        <v>33</v>
      </c>
      <c r="B49" s="92" t="s">
        <v>27</v>
      </c>
      <c r="C49" s="91" t="s">
        <v>11021</v>
      </c>
      <c r="D49" s="91" t="s">
        <v>11819</v>
      </c>
      <c r="E49" s="93" t="s">
        <v>11822</v>
      </c>
      <c r="F49" s="94">
        <v>1</v>
      </c>
      <c r="G49" s="89"/>
      <c r="H49" s="89"/>
      <c r="I49" s="95">
        <v>2.2599999999999998</v>
      </c>
      <c r="J49" s="95">
        <v>0</v>
      </c>
      <c r="K49" s="95">
        <v>0</v>
      </c>
      <c r="L49" s="95">
        <v>0</v>
      </c>
      <c r="M49" s="95">
        <v>0</v>
      </c>
      <c r="N49" s="89"/>
      <c r="O49" s="89"/>
      <c r="P49" s="89"/>
      <c r="Q49" s="89"/>
    </row>
    <row r="50" spans="1:17" s="85" customFormat="1" ht="12" customHeight="1">
      <c r="A50" s="91" t="s">
        <v>33</v>
      </c>
      <c r="B50" s="92" t="s">
        <v>27</v>
      </c>
      <c r="C50" s="91" t="s">
        <v>11021</v>
      </c>
      <c r="D50" s="91" t="s">
        <v>11819</v>
      </c>
      <c r="E50" s="93" t="s">
        <v>11823</v>
      </c>
      <c r="F50" s="94">
        <v>1</v>
      </c>
      <c r="G50" s="89"/>
      <c r="H50" s="89"/>
      <c r="I50" s="95">
        <v>4.6420000000000003</v>
      </c>
      <c r="J50" s="95">
        <v>0</v>
      </c>
      <c r="K50" s="95">
        <v>9.6270000000000007</v>
      </c>
      <c r="L50" s="95">
        <v>0</v>
      </c>
      <c r="M50" s="95">
        <v>9.6270000000000007</v>
      </c>
      <c r="N50" s="89"/>
      <c r="O50" s="89"/>
      <c r="P50" s="89"/>
      <c r="Q50" s="89"/>
    </row>
    <row r="51" spans="1:17" s="85" customFormat="1" ht="12" customHeight="1">
      <c r="A51" s="91" t="s">
        <v>33</v>
      </c>
      <c r="B51" s="92" t="s">
        <v>27</v>
      </c>
      <c r="C51" s="91" t="s">
        <v>11021</v>
      </c>
      <c r="D51" s="91" t="s">
        <v>11819</v>
      </c>
      <c r="E51" s="93" t="s">
        <v>11824</v>
      </c>
      <c r="F51" s="94">
        <v>1</v>
      </c>
      <c r="G51" s="89"/>
      <c r="H51" s="89"/>
      <c r="I51" s="95">
        <v>6.3769999999999998</v>
      </c>
      <c r="J51" s="95">
        <v>0</v>
      </c>
      <c r="K51" s="95">
        <v>0</v>
      </c>
      <c r="L51" s="95">
        <v>0</v>
      </c>
      <c r="M51" s="95">
        <v>0</v>
      </c>
      <c r="N51" s="89"/>
      <c r="O51" s="89"/>
      <c r="P51" s="89"/>
      <c r="Q51" s="89"/>
    </row>
    <row r="52" spans="1:17" s="85" customFormat="1" ht="12" customHeight="1">
      <c r="A52" s="91" t="s">
        <v>33</v>
      </c>
      <c r="B52" s="92" t="s">
        <v>27</v>
      </c>
      <c r="C52" s="91" t="s">
        <v>11021</v>
      </c>
      <c r="D52" s="91" t="s">
        <v>11819</v>
      </c>
      <c r="E52" s="93" t="s">
        <v>11825</v>
      </c>
      <c r="F52" s="94">
        <v>1</v>
      </c>
      <c r="G52" s="89"/>
      <c r="H52" s="89"/>
      <c r="I52" s="95">
        <v>0.63900000000000001</v>
      </c>
      <c r="J52" s="95">
        <v>0</v>
      </c>
      <c r="K52" s="95">
        <v>0</v>
      </c>
      <c r="L52" s="95">
        <v>0</v>
      </c>
      <c r="M52" s="95">
        <v>0</v>
      </c>
      <c r="N52" s="89"/>
      <c r="O52" s="89"/>
      <c r="P52" s="89"/>
      <c r="Q52" s="89"/>
    </row>
    <row r="53" spans="1:17" s="85" customFormat="1" ht="12" customHeight="1">
      <c r="A53" s="91" t="s">
        <v>33</v>
      </c>
      <c r="B53" s="92" t="s">
        <v>27</v>
      </c>
      <c r="C53" s="91" t="s">
        <v>11021</v>
      </c>
      <c r="D53" s="91" t="s">
        <v>11819</v>
      </c>
      <c r="E53" s="93" t="s">
        <v>11826</v>
      </c>
      <c r="F53" s="94">
        <v>1</v>
      </c>
      <c r="G53" s="89"/>
      <c r="H53" s="89"/>
      <c r="I53" s="95">
        <v>8.3309999999999995</v>
      </c>
      <c r="J53" s="95">
        <v>0</v>
      </c>
      <c r="K53" s="95">
        <v>0</v>
      </c>
      <c r="L53" s="95">
        <v>0</v>
      </c>
      <c r="M53" s="95">
        <v>0</v>
      </c>
      <c r="N53" s="89"/>
      <c r="O53" s="89"/>
      <c r="P53" s="89"/>
      <c r="Q53" s="89"/>
    </row>
    <row r="54" spans="1:17" s="85" customFormat="1" ht="12" customHeight="1">
      <c r="A54" s="91" t="s">
        <v>33</v>
      </c>
      <c r="B54" s="92" t="s">
        <v>27</v>
      </c>
      <c r="C54" s="91" t="s">
        <v>11021</v>
      </c>
      <c r="D54" s="91" t="s">
        <v>11819</v>
      </c>
      <c r="E54" s="93" t="s">
        <v>11827</v>
      </c>
      <c r="F54" s="94">
        <v>1</v>
      </c>
      <c r="G54" s="89"/>
      <c r="H54" s="89"/>
      <c r="I54" s="95">
        <v>0.441</v>
      </c>
      <c r="J54" s="95">
        <v>0</v>
      </c>
      <c r="K54" s="95">
        <v>0</v>
      </c>
      <c r="L54" s="95">
        <v>0</v>
      </c>
      <c r="M54" s="95">
        <v>0</v>
      </c>
      <c r="N54" s="89"/>
      <c r="O54" s="89"/>
      <c r="P54" s="89"/>
      <c r="Q54" s="89"/>
    </row>
    <row r="55" spans="1:17" s="85" customFormat="1" ht="12" customHeight="1">
      <c r="A55" s="106" t="s">
        <v>30</v>
      </c>
      <c r="B55" s="107"/>
      <c r="C55" s="107"/>
      <c r="D55" s="107"/>
      <c r="E55" s="107"/>
      <c r="F55" s="107"/>
      <c r="G55" s="108"/>
      <c r="H55" s="89"/>
      <c r="I55" s="96">
        <f>SUM(I49:I54)</f>
        <v>22.689999999999998</v>
      </c>
      <c r="J55" s="96">
        <f>SUM(J49:J54)</f>
        <v>0</v>
      </c>
      <c r="K55" s="96">
        <f>SUM(K49:K54)</f>
        <v>9.6270000000000007</v>
      </c>
      <c r="L55" s="96">
        <f>SUM(L49:L54)</f>
        <v>0</v>
      </c>
      <c r="M55" s="96">
        <f>SUM(M49:M54)</f>
        <v>9.6270000000000007</v>
      </c>
      <c r="N55" s="89"/>
      <c r="O55" s="89"/>
      <c r="P55" s="89"/>
      <c r="Q55" s="89"/>
    </row>
    <row r="56" spans="1:17" s="85" customFormat="1" ht="12" customHeight="1">
      <c r="A56" s="106" t="s">
        <v>31</v>
      </c>
      <c r="B56" s="107"/>
      <c r="C56" s="107"/>
      <c r="D56" s="107"/>
      <c r="E56" s="107"/>
      <c r="F56" s="107"/>
      <c r="G56" s="108"/>
      <c r="H56" s="89"/>
      <c r="I56" s="96">
        <v>0</v>
      </c>
      <c r="J56" s="96">
        <v>0</v>
      </c>
      <c r="K56" s="89"/>
      <c r="L56" s="89"/>
      <c r="M56" s="89"/>
      <c r="N56" s="89"/>
      <c r="O56" s="89"/>
      <c r="P56" s="89"/>
      <c r="Q56" s="89"/>
    </row>
    <row r="57" spans="1:17" s="85" customFormat="1" ht="12" customHeight="1">
      <c r="A57" s="91" t="s">
        <v>33</v>
      </c>
      <c r="B57" s="92" t="s">
        <v>23</v>
      </c>
      <c r="C57" s="91" t="s">
        <v>11021</v>
      </c>
      <c r="D57" s="91" t="s">
        <v>11828</v>
      </c>
      <c r="E57" s="93" t="s">
        <v>11829</v>
      </c>
      <c r="F57" s="94">
        <v>1</v>
      </c>
      <c r="G57" s="93" t="s">
        <v>11830</v>
      </c>
      <c r="H57" s="95">
        <v>0</v>
      </c>
      <c r="I57" s="95">
        <v>7.3319999999999999</v>
      </c>
      <c r="J57" s="95">
        <v>0</v>
      </c>
      <c r="K57" s="95">
        <v>0</v>
      </c>
      <c r="L57" s="95">
        <v>0</v>
      </c>
      <c r="M57" s="95">
        <v>0</v>
      </c>
      <c r="N57" s="95">
        <v>0</v>
      </c>
      <c r="O57" s="95">
        <v>0</v>
      </c>
      <c r="P57" s="95">
        <v>0</v>
      </c>
      <c r="Q57" s="95">
        <v>0</v>
      </c>
    </row>
    <row r="58" spans="1:17" s="85" customFormat="1" ht="12" customHeight="1">
      <c r="A58" s="91" t="s">
        <v>33</v>
      </c>
      <c r="B58" s="92" t="s">
        <v>27</v>
      </c>
      <c r="C58" s="91" t="s">
        <v>11021</v>
      </c>
      <c r="D58" s="91" t="s">
        <v>11828</v>
      </c>
      <c r="E58" s="93" t="s">
        <v>11831</v>
      </c>
      <c r="F58" s="94">
        <v>1</v>
      </c>
      <c r="G58" s="89"/>
      <c r="H58" s="89"/>
      <c r="I58" s="95">
        <v>0.39900000000000002</v>
      </c>
      <c r="J58" s="95">
        <v>0</v>
      </c>
      <c r="K58" s="95">
        <v>0</v>
      </c>
      <c r="L58" s="95">
        <v>0</v>
      </c>
      <c r="M58" s="95">
        <v>0</v>
      </c>
      <c r="N58" s="89"/>
      <c r="O58" s="89"/>
      <c r="P58" s="89"/>
      <c r="Q58" s="89"/>
    </row>
    <row r="59" spans="1:17" s="85" customFormat="1" ht="12" customHeight="1">
      <c r="A59" s="91" t="s">
        <v>33</v>
      </c>
      <c r="B59" s="92" t="s">
        <v>27</v>
      </c>
      <c r="C59" s="91" t="s">
        <v>11021</v>
      </c>
      <c r="D59" s="91" t="s">
        <v>11828</v>
      </c>
      <c r="E59" s="93" t="s">
        <v>11832</v>
      </c>
      <c r="F59" s="94">
        <v>1</v>
      </c>
      <c r="G59" s="89"/>
      <c r="H59" s="89"/>
      <c r="I59" s="95">
        <v>3.1</v>
      </c>
      <c r="J59" s="95">
        <v>0</v>
      </c>
      <c r="K59" s="95">
        <v>0</v>
      </c>
      <c r="L59" s="95">
        <v>0</v>
      </c>
      <c r="M59" s="95">
        <v>0</v>
      </c>
      <c r="N59" s="89"/>
      <c r="O59" s="89"/>
      <c r="P59" s="89"/>
      <c r="Q59" s="89"/>
    </row>
    <row r="60" spans="1:17" s="85" customFormat="1" ht="12" customHeight="1">
      <c r="A60" s="91" t="s">
        <v>33</v>
      </c>
      <c r="B60" s="92" t="s">
        <v>27</v>
      </c>
      <c r="C60" s="91" t="s">
        <v>11021</v>
      </c>
      <c r="D60" s="91" t="s">
        <v>11828</v>
      </c>
      <c r="E60" s="93" t="s">
        <v>11833</v>
      </c>
      <c r="F60" s="94">
        <v>1</v>
      </c>
      <c r="G60" s="89"/>
      <c r="H60" s="89"/>
      <c r="I60" s="95">
        <v>1.119</v>
      </c>
      <c r="J60" s="95">
        <v>0</v>
      </c>
      <c r="K60" s="95">
        <v>0</v>
      </c>
      <c r="L60" s="95">
        <v>0</v>
      </c>
      <c r="M60" s="95">
        <v>0</v>
      </c>
      <c r="N60" s="89"/>
      <c r="O60" s="89"/>
      <c r="P60" s="89"/>
      <c r="Q60" s="89"/>
    </row>
    <row r="61" spans="1:17" s="85" customFormat="1" ht="12" customHeight="1">
      <c r="A61" s="91" t="s">
        <v>33</v>
      </c>
      <c r="B61" s="92" t="s">
        <v>27</v>
      </c>
      <c r="C61" s="91" t="s">
        <v>11021</v>
      </c>
      <c r="D61" s="91" t="s">
        <v>11828</v>
      </c>
      <c r="E61" s="93" t="s">
        <v>11834</v>
      </c>
      <c r="F61" s="94">
        <v>1</v>
      </c>
      <c r="G61" s="89"/>
      <c r="H61" s="89"/>
      <c r="I61" s="95">
        <v>2.714</v>
      </c>
      <c r="J61" s="95">
        <v>0</v>
      </c>
      <c r="K61" s="95">
        <v>0</v>
      </c>
      <c r="L61" s="95">
        <v>0</v>
      </c>
      <c r="M61" s="95">
        <v>0</v>
      </c>
      <c r="N61" s="89"/>
      <c r="O61" s="89"/>
      <c r="P61" s="89"/>
      <c r="Q61" s="89"/>
    </row>
    <row r="62" spans="1:17" s="85" customFormat="1" ht="12" customHeight="1">
      <c r="A62" s="106" t="s">
        <v>30</v>
      </c>
      <c r="B62" s="107"/>
      <c r="C62" s="107"/>
      <c r="D62" s="107"/>
      <c r="E62" s="107"/>
      <c r="F62" s="107"/>
      <c r="G62" s="108"/>
      <c r="H62" s="89"/>
      <c r="I62" s="96">
        <f>SUM(I58:I61)</f>
        <v>7.3320000000000007</v>
      </c>
      <c r="J62" s="96">
        <f>SUM(J58:J61)</f>
        <v>0</v>
      </c>
      <c r="K62" s="96">
        <f>SUM(K58:K61)</f>
        <v>0</v>
      </c>
      <c r="L62" s="96">
        <f>SUM(L58:L61)</f>
        <v>0</v>
      </c>
      <c r="M62" s="96">
        <f>SUM(M58:M61)</f>
        <v>0</v>
      </c>
      <c r="N62" s="89"/>
      <c r="O62" s="89"/>
      <c r="P62" s="89"/>
      <c r="Q62" s="89"/>
    </row>
    <row r="63" spans="1:17" s="85" customFormat="1" ht="12" customHeight="1">
      <c r="A63" s="106" t="s">
        <v>31</v>
      </c>
      <c r="B63" s="107"/>
      <c r="C63" s="107"/>
      <c r="D63" s="107"/>
      <c r="E63" s="107"/>
      <c r="F63" s="107"/>
      <c r="G63" s="108"/>
      <c r="H63" s="89"/>
      <c r="I63" s="96">
        <v>0</v>
      </c>
      <c r="J63" s="96">
        <v>0</v>
      </c>
      <c r="K63" s="89"/>
      <c r="L63" s="89"/>
      <c r="M63" s="89"/>
      <c r="N63" s="89"/>
      <c r="O63" s="89"/>
      <c r="P63" s="89"/>
      <c r="Q63" s="89"/>
    </row>
    <row r="64" spans="1:17" s="85" customFormat="1" ht="12" customHeight="1">
      <c r="A64" s="91" t="s">
        <v>33</v>
      </c>
      <c r="B64" s="92" t="s">
        <v>23</v>
      </c>
      <c r="C64" s="91" t="s">
        <v>11021</v>
      </c>
      <c r="D64" s="91" t="s">
        <v>11835</v>
      </c>
      <c r="E64" s="93" t="s">
        <v>11836</v>
      </c>
      <c r="F64" s="94">
        <v>1</v>
      </c>
      <c r="G64" s="93" t="s">
        <v>11837</v>
      </c>
      <c r="H64" s="95">
        <v>0</v>
      </c>
      <c r="I64" s="95">
        <v>10.717000000000001</v>
      </c>
      <c r="J64" s="95">
        <v>0</v>
      </c>
      <c r="K64" s="95">
        <v>0</v>
      </c>
      <c r="L64" s="95">
        <v>0</v>
      </c>
      <c r="M64" s="95">
        <v>0</v>
      </c>
      <c r="N64" s="95">
        <v>0</v>
      </c>
      <c r="O64" s="95">
        <v>0</v>
      </c>
      <c r="P64" s="95">
        <v>0</v>
      </c>
      <c r="Q64" s="95">
        <v>0</v>
      </c>
    </row>
    <row r="65" spans="1:17" s="85" customFormat="1" ht="12" customHeight="1">
      <c r="A65" s="91" t="s">
        <v>33</v>
      </c>
      <c r="B65" s="92" t="s">
        <v>27</v>
      </c>
      <c r="C65" s="91" t="s">
        <v>11021</v>
      </c>
      <c r="D65" s="91" t="s">
        <v>11835</v>
      </c>
      <c r="E65" s="93" t="s">
        <v>10375</v>
      </c>
      <c r="F65" s="94">
        <v>1</v>
      </c>
      <c r="G65" s="89"/>
      <c r="H65" s="89"/>
      <c r="I65" s="95">
        <v>4.2880000000000003</v>
      </c>
      <c r="J65" s="95">
        <v>0</v>
      </c>
      <c r="K65" s="95">
        <v>0</v>
      </c>
      <c r="L65" s="95">
        <v>0</v>
      </c>
      <c r="M65" s="95">
        <v>0</v>
      </c>
      <c r="N65" s="89"/>
      <c r="O65" s="89"/>
      <c r="P65" s="89"/>
      <c r="Q65" s="89"/>
    </row>
    <row r="66" spans="1:17" s="85" customFormat="1" ht="12" customHeight="1">
      <c r="A66" s="91" t="s">
        <v>33</v>
      </c>
      <c r="B66" s="92" t="s">
        <v>27</v>
      </c>
      <c r="C66" s="91" t="s">
        <v>11021</v>
      </c>
      <c r="D66" s="91" t="s">
        <v>11835</v>
      </c>
      <c r="E66" s="93" t="s">
        <v>11838</v>
      </c>
      <c r="F66" s="94">
        <v>1</v>
      </c>
      <c r="G66" s="89"/>
      <c r="H66" s="89"/>
      <c r="I66" s="95">
        <v>1.7070000000000001</v>
      </c>
      <c r="J66" s="95">
        <v>0</v>
      </c>
      <c r="K66" s="95">
        <v>0</v>
      </c>
      <c r="L66" s="95">
        <v>0</v>
      </c>
      <c r="M66" s="95">
        <v>0</v>
      </c>
      <c r="N66" s="89"/>
      <c r="O66" s="89"/>
      <c r="P66" s="89"/>
      <c r="Q66" s="89"/>
    </row>
    <row r="67" spans="1:17" s="85" customFormat="1" ht="12" customHeight="1">
      <c r="A67" s="91" t="s">
        <v>33</v>
      </c>
      <c r="B67" s="92" t="s">
        <v>27</v>
      </c>
      <c r="C67" s="91" t="s">
        <v>11021</v>
      </c>
      <c r="D67" s="91" t="s">
        <v>11835</v>
      </c>
      <c r="E67" s="93" t="s">
        <v>11839</v>
      </c>
      <c r="F67" s="94">
        <v>1</v>
      </c>
      <c r="G67" s="89"/>
      <c r="H67" s="89"/>
      <c r="I67" s="95">
        <v>0.92200000000000004</v>
      </c>
      <c r="J67" s="95">
        <v>0</v>
      </c>
      <c r="K67" s="95">
        <v>0</v>
      </c>
      <c r="L67" s="95">
        <v>0</v>
      </c>
      <c r="M67" s="95">
        <v>0</v>
      </c>
      <c r="N67" s="89"/>
      <c r="O67" s="89"/>
      <c r="P67" s="89"/>
      <c r="Q67" s="89"/>
    </row>
    <row r="68" spans="1:17" s="85" customFormat="1" ht="12" customHeight="1">
      <c r="A68" s="91" t="s">
        <v>33</v>
      </c>
      <c r="B68" s="92" t="s">
        <v>27</v>
      </c>
      <c r="C68" s="91" t="s">
        <v>11021</v>
      </c>
      <c r="D68" s="91" t="s">
        <v>11835</v>
      </c>
      <c r="E68" s="93" t="s">
        <v>11840</v>
      </c>
      <c r="F68" s="94">
        <v>1</v>
      </c>
      <c r="G68" s="89"/>
      <c r="H68" s="89"/>
      <c r="I68" s="95">
        <v>2.6059999999999999</v>
      </c>
      <c r="J68" s="95">
        <v>0</v>
      </c>
      <c r="K68" s="95">
        <v>0</v>
      </c>
      <c r="L68" s="95">
        <v>0</v>
      </c>
      <c r="M68" s="95">
        <v>0</v>
      </c>
      <c r="N68" s="89"/>
      <c r="O68" s="89"/>
      <c r="P68" s="89"/>
      <c r="Q68" s="89"/>
    </row>
    <row r="69" spans="1:17" s="85" customFormat="1" ht="12" customHeight="1">
      <c r="A69" s="91" t="s">
        <v>33</v>
      </c>
      <c r="B69" s="92" t="s">
        <v>27</v>
      </c>
      <c r="C69" s="91" t="s">
        <v>11021</v>
      </c>
      <c r="D69" s="91" t="s">
        <v>11835</v>
      </c>
      <c r="E69" s="93" t="s">
        <v>11841</v>
      </c>
      <c r="F69" s="94">
        <v>1</v>
      </c>
      <c r="G69" s="89"/>
      <c r="H69" s="89"/>
      <c r="I69" s="95">
        <v>1.194</v>
      </c>
      <c r="J69" s="95">
        <v>0</v>
      </c>
      <c r="K69" s="95">
        <v>0</v>
      </c>
      <c r="L69" s="95">
        <v>0</v>
      </c>
      <c r="M69" s="95">
        <v>0</v>
      </c>
      <c r="N69" s="89"/>
      <c r="O69" s="89"/>
      <c r="P69" s="89"/>
      <c r="Q69" s="89"/>
    </row>
    <row r="70" spans="1:17" s="85" customFormat="1" ht="12" customHeight="1">
      <c r="A70" s="106" t="s">
        <v>30</v>
      </c>
      <c r="B70" s="107"/>
      <c r="C70" s="107"/>
      <c r="D70" s="107"/>
      <c r="E70" s="107"/>
      <c r="F70" s="107"/>
      <c r="G70" s="108"/>
      <c r="H70" s="89"/>
      <c r="I70" s="96">
        <f>SUM(I65:I69)</f>
        <v>10.716999999999999</v>
      </c>
      <c r="J70" s="96">
        <f>SUM(J65:J69)</f>
        <v>0</v>
      </c>
      <c r="K70" s="96">
        <f>SUM(K65:K69)</f>
        <v>0</v>
      </c>
      <c r="L70" s="96">
        <f>SUM(L65:L69)</f>
        <v>0</v>
      </c>
      <c r="M70" s="96">
        <f>SUM(M65:M69)</f>
        <v>0</v>
      </c>
      <c r="N70" s="89"/>
      <c r="O70" s="89"/>
      <c r="P70" s="89"/>
      <c r="Q70" s="89"/>
    </row>
    <row r="71" spans="1:17" s="85" customFormat="1" ht="12" customHeight="1">
      <c r="A71" s="106" t="s">
        <v>31</v>
      </c>
      <c r="B71" s="107"/>
      <c r="C71" s="107"/>
      <c r="D71" s="107"/>
      <c r="E71" s="107"/>
      <c r="F71" s="107"/>
      <c r="G71" s="108"/>
      <c r="H71" s="89"/>
      <c r="I71" s="96">
        <v>0</v>
      </c>
      <c r="J71" s="96">
        <v>0</v>
      </c>
      <c r="K71" s="89"/>
      <c r="L71" s="89"/>
      <c r="M71" s="89"/>
      <c r="N71" s="89"/>
      <c r="O71" s="89"/>
      <c r="P71" s="89"/>
      <c r="Q71" s="89"/>
    </row>
    <row r="72" spans="1:17" s="85" customFormat="1" ht="12" customHeight="1">
      <c r="A72" s="91" t="s">
        <v>33</v>
      </c>
      <c r="B72" s="92" t="s">
        <v>23</v>
      </c>
      <c r="C72" s="91" t="s">
        <v>11021</v>
      </c>
      <c r="D72" s="91" t="s">
        <v>11842</v>
      </c>
      <c r="E72" s="93" t="s">
        <v>11843</v>
      </c>
      <c r="F72" s="94">
        <v>1</v>
      </c>
      <c r="G72" s="93" t="s">
        <v>11844</v>
      </c>
      <c r="H72" s="95">
        <v>0</v>
      </c>
      <c r="I72" s="95">
        <v>46.976999999999997</v>
      </c>
      <c r="J72" s="95">
        <v>0</v>
      </c>
      <c r="K72" s="95">
        <v>0</v>
      </c>
      <c r="L72" s="95">
        <v>0</v>
      </c>
      <c r="M72" s="95">
        <v>0</v>
      </c>
      <c r="N72" s="95">
        <v>0</v>
      </c>
      <c r="O72" s="95">
        <v>0</v>
      </c>
      <c r="P72" s="95">
        <v>0</v>
      </c>
      <c r="Q72" s="95">
        <v>0</v>
      </c>
    </row>
    <row r="73" spans="1:17" s="85" customFormat="1" ht="12" customHeight="1">
      <c r="A73" s="91" t="s">
        <v>33</v>
      </c>
      <c r="B73" s="92" t="s">
        <v>27</v>
      </c>
      <c r="C73" s="91" t="s">
        <v>11021</v>
      </c>
      <c r="D73" s="91" t="s">
        <v>11842</v>
      </c>
      <c r="E73" s="93" t="s">
        <v>11845</v>
      </c>
      <c r="F73" s="94">
        <v>1</v>
      </c>
      <c r="G73" s="89"/>
      <c r="H73" s="89"/>
      <c r="I73" s="95">
        <v>35.965000000000003</v>
      </c>
      <c r="J73" s="95">
        <v>0</v>
      </c>
      <c r="K73" s="95">
        <v>0</v>
      </c>
      <c r="L73" s="95">
        <v>0</v>
      </c>
      <c r="M73" s="95">
        <v>0</v>
      </c>
      <c r="N73" s="89"/>
      <c r="O73" s="89"/>
      <c r="P73" s="89"/>
      <c r="Q73" s="89"/>
    </row>
    <row r="74" spans="1:17" s="85" customFormat="1" ht="12" customHeight="1">
      <c r="A74" s="91" t="s">
        <v>33</v>
      </c>
      <c r="B74" s="92" t="s">
        <v>27</v>
      </c>
      <c r="C74" s="91" t="s">
        <v>11021</v>
      </c>
      <c r="D74" s="91" t="s">
        <v>11842</v>
      </c>
      <c r="E74" s="93" t="s">
        <v>11846</v>
      </c>
      <c r="F74" s="94">
        <v>1</v>
      </c>
      <c r="G74" s="89"/>
      <c r="H74" s="89"/>
      <c r="I74" s="95">
        <v>5.04</v>
      </c>
      <c r="J74" s="95">
        <v>0</v>
      </c>
      <c r="K74" s="95">
        <v>0</v>
      </c>
      <c r="L74" s="95">
        <v>0</v>
      </c>
      <c r="M74" s="95">
        <v>0</v>
      </c>
      <c r="N74" s="89"/>
      <c r="O74" s="89"/>
      <c r="P74" s="89"/>
      <c r="Q74" s="89"/>
    </row>
    <row r="75" spans="1:17" s="85" customFormat="1" ht="12" customHeight="1">
      <c r="A75" s="91" t="s">
        <v>33</v>
      </c>
      <c r="B75" s="92" t="s">
        <v>27</v>
      </c>
      <c r="C75" s="91" t="s">
        <v>11021</v>
      </c>
      <c r="D75" s="91" t="s">
        <v>11842</v>
      </c>
      <c r="E75" s="93" t="s">
        <v>11847</v>
      </c>
      <c r="F75" s="94">
        <v>1</v>
      </c>
      <c r="G75" s="89"/>
      <c r="H75" s="89"/>
      <c r="I75" s="95">
        <v>0.96799999999999997</v>
      </c>
      <c r="J75" s="95">
        <v>0</v>
      </c>
      <c r="K75" s="95">
        <v>0</v>
      </c>
      <c r="L75" s="95">
        <v>0</v>
      </c>
      <c r="M75" s="95">
        <v>0</v>
      </c>
      <c r="N75" s="89"/>
      <c r="O75" s="89"/>
      <c r="P75" s="89"/>
      <c r="Q75" s="89"/>
    </row>
    <row r="76" spans="1:17" s="85" customFormat="1" ht="12" customHeight="1">
      <c r="A76" s="91" t="s">
        <v>33</v>
      </c>
      <c r="B76" s="92" t="s">
        <v>27</v>
      </c>
      <c r="C76" s="91" t="s">
        <v>11021</v>
      </c>
      <c r="D76" s="91" t="s">
        <v>11842</v>
      </c>
      <c r="E76" s="93" t="s">
        <v>11848</v>
      </c>
      <c r="F76" s="94">
        <v>1</v>
      </c>
      <c r="G76" s="89"/>
      <c r="H76" s="89"/>
      <c r="I76" s="95">
        <v>5.0039999999999996</v>
      </c>
      <c r="J76" s="95">
        <v>0</v>
      </c>
      <c r="K76" s="95">
        <v>0</v>
      </c>
      <c r="L76" s="95">
        <v>0</v>
      </c>
      <c r="M76" s="95">
        <v>0</v>
      </c>
      <c r="N76" s="89"/>
      <c r="O76" s="89"/>
      <c r="P76" s="89"/>
      <c r="Q76" s="89"/>
    </row>
    <row r="77" spans="1:17" s="85" customFormat="1" ht="12" customHeight="1">
      <c r="A77" s="106" t="s">
        <v>30</v>
      </c>
      <c r="B77" s="107"/>
      <c r="C77" s="107"/>
      <c r="D77" s="107"/>
      <c r="E77" s="107"/>
      <c r="F77" s="107"/>
      <c r="G77" s="108"/>
      <c r="H77" s="89"/>
      <c r="I77" s="96">
        <f>SUM(I73:I76)</f>
        <v>46.976999999999997</v>
      </c>
      <c r="J77" s="96">
        <f>SUM(J73:J76)</f>
        <v>0</v>
      </c>
      <c r="K77" s="96">
        <f>SUM(K73:K76)</f>
        <v>0</v>
      </c>
      <c r="L77" s="96">
        <f>SUM(L73:L76)</f>
        <v>0</v>
      </c>
      <c r="M77" s="96">
        <f>SUM(M73:M76)</f>
        <v>0</v>
      </c>
      <c r="N77" s="89"/>
      <c r="O77" s="89"/>
      <c r="P77" s="89"/>
      <c r="Q77" s="89"/>
    </row>
    <row r="78" spans="1:17" s="85" customFormat="1" ht="12" customHeight="1">
      <c r="A78" s="106" t="s">
        <v>31</v>
      </c>
      <c r="B78" s="107"/>
      <c r="C78" s="107"/>
      <c r="D78" s="107"/>
      <c r="E78" s="107"/>
      <c r="F78" s="107"/>
      <c r="G78" s="108"/>
      <c r="H78" s="89"/>
      <c r="I78" s="96">
        <v>0</v>
      </c>
      <c r="J78" s="96">
        <v>0</v>
      </c>
      <c r="K78" s="89"/>
      <c r="L78" s="89"/>
      <c r="M78" s="89"/>
      <c r="N78" s="89"/>
      <c r="O78" s="89"/>
      <c r="P78" s="89"/>
      <c r="Q78" s="89"/>
    </row>
    <row r="79" spans="1:17" s="85" customFormat="1" ht="12" customHeight="1">
      <c r="A79" s="91" t="s">
        <v>33</v>
      </c>
      <c r="B79" s="92" t="s">
        <v>23</v>
      </c>
      <c r="C79" s="91" t="s">
        <v>11021</v>
      </c>
      <c r="D79" s="91" t="s">
        <v>11849</v>
      </c>
      <c r="E79" s="93" t="s">
        <v>11850</v>
      </c>
      <c r="F79" s="94">
        <v>1</v>
      </c>
      <c r="G79" s="93" t="s">
        <v>11851</v>
      </c>
      <c r="H79" s="95">
        <v>0</v>
      </c>
      <c r="I79" s="95">
        <v>12.827999999999999</v>
      </c>
      <c r="J79" s="95">
        <v>0</v>
      </c>
      <c r="K79" s="95">
        <v>0</v>
      </c>
      <c r="L79" s="95">
        <v>0</v>
      </c>
      <c r="M79" s="95">
        <v>0</v>
      </c>
      <c r="N79" s="95">
        <v>0</v>
      </c>
      <c r="O79" s="95">
        <v>0</v>
      </c>
      <c r="P79" s="95">
        <v>0</v>
      </c>
      <c r="Q79" s="95">
        <v>0</v>
      </c>
    </row>
    <row r="80" spans="1:17" s="85" customFormat="1" ht="12" customHeight="1">
      <c r="A80" s="91" t="s">
        <v>33</v>
      </c>
      <c r="B80" s="92" t="s">
        <v>27</v>
      </c>
      <c r="C80" s="91" t="s">
        <v>11021</v>
      </c>
      <c r="D80" s="91" t="s">
        <v>11849</v>
      </c>
      <c r="E80" s="93" t="s">
        <v>11852</v>
      </c>
      <c r="F80" s="94">
        <v>1</v>
      </c>
      <c r="G80" s="89"/>
      <c r="H80" s="89"/>
      <c r="I80" s="95">
        <v>8.1280000000000001</v>
      </c>
      <c r="J80" s="95">
        <v>0</v>
      </c>
      <c r="K80" s="95">
        <v>0</v>
      </c>
      <c r="L80" s="95">
        <v>0</v>
      </c>
      <c r="M80" s="95">
        <v>0</v>
      </c>
      <c r="N80" s="89"/>
      <c r="O80" s="89"/>
      <c r="P80" s="89"/>
      <c r="Q80" s="89"/>
    </row>
    <row r="81" spans="1:17" s="85" customFormat="1" ht="12" customHeight="1">
      <c r="A81" s="91" t="s">
        <v>33</v>
      </c>
      <c r="B81" s="92" t="s">
        <v>27</v>
      </c>
      <c r="C81" s="91" t="s">
        <v>11021</v>
      </c>
      <c r="D81" s="91" t="s">
        <v>11849</v>
      </c>
      <c r="E81" s="93" t="s">
        <v>11853</v>
      </c>
      <c r="F81" s="94">
        <v>1</v>
      </c>
      <c r="G81" s="89"/>
      <c r="H81" s="89"/>
      <c r="I81" s="95">
        <v>1.411</v>
      </c>
      <c r="J81" s="95">
        <v>0</v>
      </c>
      <c r="K81" s="95">
        <v>0</v>
      </c>
      <c r="L81" s="95">
        <v>0</v>
      </c>
      <c r="M81" s="95">
        <v>0</v>
      </c>
      <c r="N81" s="89"/>
      <c r="O81" s="89"/>
      <c r="P81" s="89"/>
      <c r="Q81" s="89"/>
    </row>
    <row r="82" spans="1:17" s="85" customFormat="1" ht="12" customHeight="1">
      <c r="A82" s="91" t="s">
        <v>33</v>
      </c>
      <c r="B82" s="92" t="s">
        <v>27</v>
      </c>
      <c r="C82" s="91" t="s">
        <v>11021</v>
      </c>
      <c r="D82" s="91" t="s">
        <v>11849</v>
      </c>
      <c r="E82" s="93" t="s">
        <v>11854</v>
      </c>
      <c r="F82" s="94">
        <v>1</v>
      </c>
      <c r="G82" s="89"/>
      <c r="H82" s="89"/>
      <c r="I82" s="95">
        <v>1.8180000000000001</v>
      </c>
      <c r="J82" s="95">
        <v>0</v>
      </c>
      <c r="K82" s="95">
        <v>0</v>
      </c>
      <c r="L82" s="95">
        <v>0</v>
      </c>
      <c r="M82" s="95">
        <v>0</v>
      </c>
      <c r="N82" s="89"/>
      <c r="O82" s="89"/>
      <c r="P82" s="89"/>
      <c r="Q82" s="89"/>
    </row>
    <row r="83" spans="1:17" s="85" customFormat="1" ht="12" customHeight="1">
      <c r="A83" s="91" t="s">
        <v>33</v>
      </c>
      <c r="B83" s="92" t="s">
        <v>27</v>
      </c>
      <c r="C83" s="91" t="s">
        <v>11021</v>
      </c>
      <c r="D83" s="91" t="s">
        <v>11849</v>
      </c>
      <c r="E83" s="93" t="s">
        <v>11855</v>
      </c>
      <c r="F83" s="94">
        <v>1</v>
      </c>
      <c r="G83" s="89"/>
      <c r="H83" s="89"/>
      <c r="I83" s="95">
        <v>1.4710000000000001</v>
      </c>
      <c r="J83" s="95">
        <v>0</v>
      </c>
      <c r="K83" s="95">
        <v>0</v>
      </c>
      <c r="L83" s="95">
        <v>0</v>
      </c>
      <c r="M83" s="95">
        <v>0</v>
      </c>
      <c r="N83" s="89"/>
      <c r="O83" s="89"/>
      <c r="P83" s="89"/>
      <c r="Q83" s="89"/>
    </row>
    <row r="84" spans="1:17" s="85" customFormat="1" ht="12" customHeight="1">
      <c r="A84" s="106" t="s">
        <v>30</v>
      </c>
      <c r="B84" s="107"/>
      <c r="C84" s="107"/>
      <c r="D84" s="107"/>
      <c r="E84" s="107"/>
      <c r="F84" s="107"/>
      <c r="G84" s="108"/>
      <c r="H84" s="89"/>
      <c r="I84" s="96">
        <f>SUM(I80:I83)</f>
        <v>12.827999999999999</v>
      </c>
      <c r="J84" s="96">
        <f>SUM(J80:J83)</f>
        <v>0</v>
      </c>
      <c r="K84" s="96">
        <f>SUM(K80:K83)</f>
        <v>0</v>
      </c>
      <c r="L84" s="96">
        <f>SUM(L80:L83)</f>
        <v>0</v>
      </c>
      <c r="M84" s="96">
        <f>SUM(M80:M83)</f>
        <v>0</v>
      </c>
      <c r="N84" s="89"/>
      <c r="O84" s="89"/>
      <c r="P84" s="89"/>
      <c r="Q84" s="89"/>
    </row>
    <row r="85" spans="1:17" s="85" customFormat="1" ht="12" customHeight="1">
      <c r="A85" s="106" t="s">
        <v>31</v>
      </c>
      <c r="B85" s="107"/>
      <c r="C85" s="107"/>
      <c r="D85" s="107"/>
      <c r="E85" s="107"/>
      <c r="F85" s="107"/>
      <c r="G85" s="108"/>
      <c r="H85" s="89"/>
      <c r="I85" s="96">
        <v>0</v>
      </c>
      <c r="J85" s="96">
        <v>0</v>
      </c>
      <c r="K85" s="89"/>
      <c r="L85" s="89"/>
      <c r="M85" s="89"/>
      <c r="N85" s="89"/>
      <c r="O85" s="89"/>
      <c r="P85" s="89"/>
      <c r="Q85" s="89"/>
    </row>
    <row r="86" spans="1:17" s="85" customFormat="1" ht="12" customHeight="1">
      <c r="A86" s="91" t="s">
        <v>33</v>
      </c>
      <c r="B86" s="92" t="s">
        <v>23</v>
      </c>
      <c r="C86" s="91" t="s">
        <v>11021</v>
      </c>
      <c r="D86" s="91" t="s">
        <v>11856</v>
      </c>
      <c r="E86" s="93" t="s">
        <v>11857</v>
      </c>
      <c r="F86" s="94">
        <v>1</v>
      </c>
      <c r="G86" s="93" t="s">
        <v>11858</v>
      </c>
      <c r="H86" s="95">
        <v>0</v>
      </c>
      <c r="I86" s="95">
        <v>34.061</v>
      </c>
      <c r="J86" s="95">
        <v>0</v>
      </c>
      <c r="K86" s="95">
        <v>0</v>
      </c>
      <c r="L86" s="95">
        <v>0</v>
      </c>
      <c r="M86" s="95">
        <v>0</v>
      </c>
      <c r="N86" s="95">
        <v>0</v>
      </c>
      <c r="O86" s="95">
        <v>0</v>
      </c>
      <c r="P86" s="95">
        <v>0</v>
      </c>
      <c r="Q86" s="95">
        <v>0</v>
      </c>
    </row>
    <row r="87" spans="1:17" s="85" customFormat="1" ht="12" customHeight="1">
      <c r="A87" s="91" t="s">
        <v>33</v>
      </c>
      <c r="B87" s="92" t="s">
        <v>27</v>
      </c>
      <c r="C87" s="91" t="s">
        <v>11021</v>
      </c>
      <c r="D87" s="91" t="s">
        <v>11856</v>
      </c>
      <c r="E87" s="93" t="s">
        <v>11859</v>
      </c>
      <c r="F87" s="94">
        <v>1</v>
      </c>
      <c r="G87" s="89"/>
      <c r="H87" s="89"/>
      <c r="I87" s="95">
        <v>5.3719999999999999</v>
      </c>
      <c r="J87" s="95">
        <v>0</v>
      </c>
      <c r="K87" s="95">
        <v>0</v>
      </c>
      <c r="L87" s="95">
        <v>0</v>
      </c>
      <c r="M87" s="95">
        <v>0</v>
      </c>
      <c r="N87" s="89"/>
      <c r="O87" s="89"/>
      <c r="P87" s="89"/>
      <c r="Q87" s="89"/>
    </row>
    <row r="88" spans="1:17" s="85" customFormat="1" ht="12" customHeight="1">
      <c r="A88" s="91" t="s">
        <v>33</v>
      </c>
      <c r="B88" s="92" t="s">
        <v>27</v>
      </c>
      <c r="C88" s="91" t="s">
        <v>11021</v>
      </c>
      <c r="D88" s="91" t="s">
        <v>11856</v>
      </c>
      <c r="E88" s="93" t="s">
        <v>11860</v>
      </c>
      <c r="F88" s="94">
        <v>1</v>
      </c>
      <c r="G88" s="89"/>
      <c r="H88" s="89"/>
      <c r="I88" s="95">
        <v>7.8849999999999998</v>
      </c>
      <c r="J88" s="95">
        <v>0</v>
      </c>
      <c r="K88" s="95">
        <v>0</v>
      </c>
      <c r="L88" s="95">
        <v>0</v>
      </c>
      <c r="M88" s="95">
        <v>0</v>
      </c>
      <c r="N88" s="89"/>
      <c r="O88" s="89"/>
      <c r="P88" s="89"/>
      <c r="Q88" s="89"/>
    </row>
    <row r="89" spans="1:17" s="85" customFormat="1" ht="12" customHeight="1">
      <c r="A89" s="91" t="s">
        <v>33</v>
      </c>
      <c r="B89" s="92" t="s">
        <v>27</v>
      </c>
      <c r="C89" s="91" t="s">
        <v>11021</v>
      </c>
      <c r="D89" s="91" t="s">
        <v>11856</v>
      </c>
      <c r="E89" s="93" t="s">
        <v>11816</v>
      </c>
      <c r="F89" s="94">
        <v>1</v>
      </c>
      <c r="G89" s="89"/>
      <c r="H89" s="89"/>
      <c r="I89" s="95">
        <v>0.65900000000000003</v>
      </c>
      <c r="J89" s="95">
        <v>0</v>
      </c>
      <c r="K89" s="95">
        <v>0</v>
      </c>
      <c r="L89" s="95">
        <v>0</v>
      </c>
      <c r="M89" s="95">
        <v>0</v>
      </c>
      <c r="N89" s="89"/>
      <c r="O89" s="89"/>
      <c r="P89" s="89"/>
      <c r="Q89" s="89"/>
    </row>
    <row r="90" spans="1:17" s="85" customFormat="1" ht="12" customHeight="1">
      <c r="A90" s="91" t="s">
        <v>33</v>
      </c>
      <c r="B90" s="92" t="s">
        <v>27</v>
      </c>
      <c r="C90" s="91" t="s">
        <v>11021</v>
      </c>
      <c r="D90" s="91" t="s">
        <v>11856</v>
      </c>
      <c r="E90" s="93" t="s">
        <v>11861</v>
      </c>
      <c r="F90" s="94">
        <v>1</v>
      </c>
      <c r="G90" s="89"/>
      <c r="H90" s="89"/>
      <c r="I90" s="95">
        <v>1.4359999999999999</v>
      </c>
      <c r="J90" s="95">
        <v>0</v>
      </c>
      <c r="K90" s="95">
        <v>0</v>
      </c>
      <c r="L90" s="95">
        <v>0</v>
      </c>
      <c r="M90" s="95">
        <v>0</v>
      </c>
      <c r="N90" s="89"/>
      <c r="O90" s="89"/>
      <c r="P90" s="89"/>
      <c r="Q90" s="89"/>
    </row>
    <row r="91" spans="1:17" s="85" customFormat="1" ht="12" customHeight="1">
      <c r="A91" s="91" t="s">
        <v>33</v>
      </c>
      <c r="B91" s="92" t="s">
        <v>27</v>
      </c>
      <c r="C91" s="91" t="s">
        <v>11021</v>
      </c>
      <c r="D91" s="91" t="s">
        <v>11856</v>
      </c>
      <c r="E91" s="93" t="s">
        <v>11855</v>
      </c>
      <c r="F91" s="94">
        <v>1</v>
      </c>
      <c r="G91" s="89"/>
      <c r="H91" s="89"/>
      <c r="I91" s="95">
        <v>7.0039999999999996</v>
      </c>
      <c r="J91" s="95">
        <v>0</v>
      </c>
      <c r="K91" s="95">
        <v>0</v>
      </c>
      <c r="L91" s="95">
        <v>0</v>
      </c>
      <c r="M91" s="95">
        <v>0</v>
      </c>
      <c r="N91" s="89"/>
      <c r="O91" s="89"/>
      <c r="P91" s="89"/>
      <c r="Q91" s="89"/>
    </row>
    <row r="92" spans="1:17" s="85" customFormat="1" ht="12" customHeight="1">
      <c r="A92" s="91" t="s">
        <v>33</v>
      </c>
      <c r="B92" s="92" t="s">
        <v>27</v>
      </c>
      <c r="C92" s="91" t="s">
        <v>11021</v>
      </c>
      <c r="D92" s="91" t="s">
        <v>11856</v>
      </c>
      <c r="E92" s="93" t="s">
        <v>11862</v>
      </c>
      <c r="F92" s="94">
        <v>1</v>
      </c>
      <c r="G92" s="89"/>
      <c r="H92" s="89"/>
      <c r="I92" s="95">
        <v>5.14</v>
      </c>
      <c r="J92" s="95">
        <v>0</v>
      </c>
      <c r="K92" s="95">
        <v>0</v>
      </c>
      <c r="L92" s="95">
        <v>0</v>
      </c>
      <c r="M92" s="95">
        <v>0</v>
      </c>
      <c r="N92" s="89"/>
      <c r="O92" s="89"/>
      <c r="P92" s="89"/>
      <c r="Q92" s="89"/>
    </row>
    <row r="93" spans="1:17" s="85" customFormat="1" ht="12" customHeight="1">
      <c r="A93" s="91" t="s">
        <v>33</v>
      </c>
      <c r="B93" s="92" t="s">
        <v>27</v>
      </c>
      <c r="C93" s="91" t="s">
        <v>11021</v>
      </c>
      <c r="D93" s="91" t="s">
        <v>11856</v>
      </c>
      <c r="E93" s="93" t="s">
        <v>11863</v>
      </c>
      <c r="F93" s="94">
        <v>1</v>
      </c>
      <c r="G93" s="89"/>
      <c r="H93" s="89"/>
      <c r="I93" s="95">
        <v>3.4740000000000002</v>
      </c>
      <c r="J93" s="95">
        <v>0</v>
      </c>
      <c r="K93" s="95">
        <v>0</v>
      </c>
      <c r="L93" s="95">
        <v>0</v>
      </c>
      <c r="M93" s="95">
        <v>0</v>
      </c>
      <c r="N93" s="89"/>
      <c r="O93" s="89"/>
      <c r="P93" s="89"/>
      <c r="Q93" s="89"/>
    </row>
    <row r="94" spans="1:17" s="85" customFormat="1" ht="12" customHeight="1">
      <c r="A94" s="91" t="s">
        <v>33</v>
      </c>
      <c r="B94" s="92" t="s">
        <v>27</v>
      </c>
      <c r="C94" s="91" t="s">
        <v>11021</v>
      </c>
      <c r="D94" s="91" t="s">
        <v>11856</v>
      </c>
      <c r="E94" s="93" t="s">
        <v>11864</v>
      </c>
      <c r="F94" s="94">
        <v>1</v>
      </c>
      <c r="G94" s="89"/>
      <c r="H94" s="89"/>
      <c r="I94" s="95">
        <v>2.6349999999999998</v>
      </c>
      <c r="J94" s="95">
        <v>0</v>
      </c>
      <c r="K94" s="95">
        <v>0</v>
      </c>
      <c r="L94" s="95">
        <v>0</v>
      </c>
      <c r="M94" s="95">
        <v>0</v>
      </c>
      <c r="N94" s="89"/>
      <c r="O94" s="89"/>
      <c r="P94" s="89"/>
      <c r="Q94" s="89"/>
    </row>
    <row r="95" spans="1:17" s="85" customFormat="1" ht="12" customHeight="1">
      <c r="A95" s="91" t="s">
        <v>33</v>
      </c>
      <c r="B95" s="92" t="s">
        <v>27</v>
      </c>
      <c r="C95" s="91" t="s">
        <v>11021</v>
      </c>
      <c r="D95" s="91" t="s">
        <v>11856</v>
      </c>
      <c r="E95" s="93" t="s">
        <v>11818</v>
      </c>
      <c r="F95" s="94">
        <v>1</v>
      </c>
      <c r="G95" s="89"/>
      <c r="H95" s="89"/>
      <c r="I95" s="95">
        <v>0.45600000000000002</v>
      </c>
      <c r="J95" s="95">
        <v>0</v>
      </c>
      <c r="K95" s="95">
        <v>0</v>
      </c>
      <c r="L95" s="95">
        <v>0</v>
      </c>
      <c r="M95" s="95">
        <v>0</v>
      </c>
      <c r="N95" s="89"/>
      <c r="O95" s="89"/>
      <c r="P95" s="89"/>
      <c r="Q95" s="89"/>
    </row>
    <row r="96" spans="1:17" s="85" customFormat="1" ht="12" customHeight="1">
      <c r="A96" s="106" t="s">
        <v>30</v>
      </c>
      <c r="B96" s="107"/>
      <c r="C96" s="107"/>
      <c r="D96" s="107"/>
      <c r="E96" s="107"/>
      <c r="F96" s="107"/>
      <c r="G96" s="108"/>
      <c r="H96" s="89"/>
      <c r="I96" s="96">
        <f>SUM(I87:I95)</f>
        <v>34.061000000000007</v>
      </c>
      <c r="J96" s="96">
        <f>SUM(J87:J95)</f>
        <v>0</v>
      </c>
      <c r="K96" s="96">
        <f>SUM(K87:K95)</f>
        <v>0</v>
      </c>
      <c r="L96" s="96">
        <f>SUM(L87:L95)</f>
        <v>0</v>
      </c>
      <c r="M96" s="96">
        <f>SUM(M87:M95)</f>
        <v>0</v>
      </c>
      <c r="N96" s="89"/>
      <c r="O96" s="89"/>
      <c r="P96" s="89"/>
      <c r="Q96" s="89"/>
    </row>
    <row r="97" spans="1:17" s="85" customFormat="1" ht="12" customHeight="1">
      <c r="A97" s="106" t="s">
        <v>31</v>
      </c>
      <c r="B97" s="107"/>
      <c r="C97" s="107"/>
      <c r="D97" s="107"/>
      <c r="E97" s="107"/>
      <c r="F97" s="107"/>
      <c r="G97" s="108"/>
      <c r="H97" s="89"/>
      <c r="I97" s="96">
        <v>0</v>
      </c>
      <c r="J97" s="96">
        <v>0</v>
      </c>
      <c r="K97" s="89"/>
      <c r="L97" s="89"/>
      <c r="M97" s="89"/>
      <c r="N97" s="89"/>
      <c r="O97" s="89"/>
      <c r="P97" s="89"/>
      <c r="Q97" s="89"/>
    </row>
    <row r="98" spans="1:17" s="85" customFormat="1" ht="12" customHeight="1">
      <c r="A98" s="91" t="s">
        <v>33</v>
      </c>
      <c r="B98" s="92" t="s">
        <v>23</v>
      </c>
      <c r="C98" s="91" t="s">
        <v>11021</v>
      </c>
      <c r="D98" s="91" t="s">
        <v>11865</v>
      </c>
      <c r="E98" s="93" t="s">
        <v>11866</v>
      </c>
      <c r="F98" s="94">
        <v>1</v>
      </c>
      <c r="G98" s="93" t="s">
        <v>11867</v>
      </c>
      <c r="H98" s="95">
        <v>0</v>
      </c>
      <c r="I98" s="95">
        <v>6.7290000000000001</v>
      </c>
      <c r="J98" s="95">
        <v>0</v>
      </c>
      <c r="K98" s="95">
        <v>0</v>
      </c>
      <c r="L98" s="95">
        <v>0</v>
      </c>
      <c r="M98" s="95">
        <v>0</v>
      </c>
      <c r="N98" s="95">
        <v>0</v>
      </c>
      <c r="O98" s="95">
        <v>0</v>
      </c>
      <c r="P98" s="95">
        <v>0</v>
      </c>
      <c r="Q98" s="95">
        <v>0</v>
      </c>
    </row>
    <row r="99" spans="1:17" s="85" customFormat="1" ht="12" customHeight="1">
      <c r="A99" s="91" t="s">
        <v>33</v>
      </c>
      <c r="B99" s="92" t="s">
        <v>27</v>
      </c>
      <c r="C99" s="91" t="s">
        <v>11021</v>
      </c>
      <c r="D99" s="91" t="s">
        <v>11865</v>
      </c>
      <c r="E99" s="93" t="s">
        <v>11868</v>
      </c>
      <c r="F99" s="94">
        <v>1</v>
      </c>
      <c r="G99" s="89"/>
      <c r="H99" s="89"/>
      <c r="I99" s="95">
        <v>3.5289999999999999</v>
      </c>
      <c r="J99" s="95">
        <v>0</v>
      </c>
      <c r="K99" s="95">
        <v>0</v>
      </c>
      <c r="L99" s="95">
        <v>0</v>
      </c>
      <c r="M99" s="95">
        <v>0</v>
      </c>
      <c r="N99" s="89"/>
      <c r="O99" s="89"/>
      <c r="P99" s="89"/>
      <c r="Q99" s="89"/>
    </row>
    <row r="100" spans="1:17" s="85" customFormat="1" ht="12" customHeight="1">
      <c r="A100" s="91" t="s">
        <v>33</v>
      </c>
      <c r="B100" s="92" t="s">
        <v>27</v>
      </c>
      <c r="C100" s="91" t="s">
        <v>11021</v>
      </c>
      <c r="D100" s="91" t="s">
        <v>11865</v>
      </c>
      <c r="E100" s="93" t="s">
        <v>3458</v>
      </c>
      <c r="F100" s="94">
        <v>1</v>
      </c>
      <c r="G100" s="89"/>
      <c r="H100" s="89"/>
      <c r="I100" s="95">
        <v>3.2</v>
      </c>
      <c r="J100" s="95">
        <v>0</v>
      </c>
      <c r="K100" s="95">
        <v>0</v>
      </c>
      <c r="L100" s="95">
        <v>0</v>
      </c>
      <c r="M100" s="95">
        <v>0</v>
      </c>
      <c r="N100" s="89"/>
      <c r="O100" s="89"/>
      <c r="P100" s="89"/>
      <c r="Q100" s="89"/>
    </row>
    <row r="101" spans="1:17" s="85" customFormat="1" ht="12" customHeight="1">
      <c r="A101" s="106" t="s">
        <v>30</v>
      </c>
      <c r="B101" s="107"/>
      <c r="C101" s="107"/>
      <c r="D101" s="107"/>
      <c r="E101" s="107"/>
      <c r="F101" s="107"/>
      <c r="G101" s="108"/>
      <c r="H101" s="89"/>
      <c r="I101" s="96">
        <f>SUM(I99:I100)</f>
        <v>6.7290000000000001</v>
      </c>
      <c r="J101" s="96">
        <f>SUM(J99:J100)</f>
        <v>0</v>
      </c>
      <c r="K101" s="96">
        <f>SUM(K99:K100)</f>
        <v>0</v>
      </c>
      <c r="L101" s="96">
        <f>SUM(L99:L100)</f>
        <v>0</v>
      </c>
      <c r="M101" s="96">
        <f>SUM(M99:M100)</f>
        <v>0</v>
      </c>
      <c r="N101" s="89"/>
      <c r="O101" s="89"/>
      <c r="P101" s="89"/>
      <c r="Q101" s="89"/>
    </row>
    <row r="102" spans="1:17" s="85" customFormat="1" ht="12" customHeight="1">
      <c r="A102" s="106" t="s">
        <v>31</v>
      </c>
      <c r="B102" s="107"/>
      <c r="C102" s="107"/>
      <c r="D102" s="107"/>
      <c r="E102" s="107"/>
      <c r="F102" s="107"/>
      <c r="G102" s="108"/>
      <c r="H102" s="89"/>
      <c r="I102" s="96">
        <v>0</v>
      </c>
      <c r="J102" s="96">
        <v>0</v>
      </c>
      <c r="K102" s="89"/>
      <c r="L102" s="89"/>
      <c r="M102" s="89"/>
      <c r="N102" s="89"/>
      <c r="O102" s="89"/>
      <c r="P102" s="89"/>
      <c r="Q102" s="89"/>
    </row>
    <row r="103" spans="1:17" s="85" customFormat="1" ht="12" customHeight="1">
      <c r="A103" s="91" t="s">
        <v>33</v>
      </c>
      <c r="B103" s="92" t="s">
        <v>23</v>
      </c>
      <c r="C103" s="91" t="s">
        <v>11021</v>
      </c>
      <c r="D103" s="91" t="s">
        <v>11869</v>
      </c>
      <c r="E103" s="93" t="s">
        <v>11870</v>
      </c>
      <c r="F103" s="94">
        <v>1</v>
      </c>
      <c r="G103" s="93" t="s">
        <v>11871</v>
      </c>
      <c r="H103" s="95">
        <v>0</v>
      </c>
      <c r="I103" s="95">
        <v>0.255</v>
      </c>
      <c r="J103" s="95">
        <v>2.3610000000000002</v>
      </c>
      <c r="K103" s="95">
        <v>2.25</v>
      </c>
      <c r="L103" s="95">
        <v>0</v>
      </c>
      <c r="M103" s="95">
        <v>2.25</v>
      </c>
      <c r="N103" s="95">
        <v>2.1549999999999998</v>
      </c>
      <c r="O103" s="95">
        <v>2.581</v>
      </c>
      <c r="P103" s="95">
        <v>2.605</v>
      </c>
      <c r="Q103" s="95">
        <v>2.65</v>
      </c>
    </row>
    <row r="104" spans="1:17" s="85" customFormat="1" ht="12" customHeight="1">
      <c r="A104" s="91" t="s">
        <v>33</v>
      </c>
      <c r="B104" s="92" t="s">
        <v>27</v>
      </c>
      <c r="C104" s="91" t="s">
        <v>11021</v>
      </c>
      <c r="D104" s="91" t="s">
        <v>11869</v>
      </c>
      <c r="E104" s="93" t="s">
        <v>11872</v>
      </c>
      <c r="F104" s="94">
        <v>1</v>
      </c>
      <c r="G104" s="89"/>
      <c r="H104" s="89"/>
      <c r="I104" s="95">
        <v>0</v>
      </c>
      <c r="J104" s="95">
        <v>0.71299999999999997</v>
      </c>
      <c r="K104" s="95">
        <v>0.66900000000000004</v>
      </c>
      <c r="L104" s="95">
        <v>0</v>
      </c>
      <c r="M104" s="95">
        <v>0.66900000000000004</v>
      </c>
      <c r="N104" s="89"/>
      <c r="O104" s="89"/>
      <c r="P104" s="89"/>
      <c r="Q104" s="89"/>
    </row>
    <row r="105" spans="1:17" s="85" customFormat="1" ht="12" customHeight="1">
      <c r="A105" s="91" t="s">
        <v>33</v>
      </c>
      <c r="B105" s="92" t="s">
        <v>27</v>
      </c>
      <c r="C105" s="91" t="s">
        <v>11021</v>
      </c>
      <c r="D105" s="91" t="s">
        <v>11869</v>
      </c>
      <c r="E105" s="93" t="s">
        <v>11873</v>
      </c>
      <c r="F105" s="94">
        <v>1</v>
      </c>
      <c r="G105" s="89"/>
      <c r="H105" s="89"/>
      <c r="I105" s="95">
        <v>0</v>
      </c>
      <c r="J105" s="95">
        <v>0.71299999999999997</v>
      </c>
      <c r="K105" s="95">
        <v>0.66800000000000004</v>
      </c>
      <c r="L105" s="95">
        <v>0</v>
      </c>
      <c r="M105" s="95">
        <v>0.66800000000000004</v>
      </c>
      <c r="N105" s="89"/>
      <c r="O105" s="89"/>
      <c r="P105" s="89"/>
      <c r="Q105" s="89"/>
    </row>
    <row r="106" spans="1:17" s="85" customFormat="1" ht="12" customHeight="1">
      <c r="A106" s="91" t="s">
        <v>33</v>
      </c>
      <c r="B106" s="92" t="s">
        <v>27</v>
      </c>
      <c r="C106" s="91" t="s">
        <v>11021</v>
      </c>
      <c r="D106" s="91" t="s">
        <v>11869</v>
      </c>
      <c r="E106" s="93" t="s">
        <v>11874</v>
      </c>
      <c r="F106" s="94">
        <v>1</v>
      </c>
      <c r="G106" s="89"/>
      <c r="H106" s="89"/>
      <c r="I106" s="95">
        <v>0</v>
      </c>
      <c r="J106" s="95">
        <v>0.93500000000000005</v>
      </c>
      <c r="K106" s="95">
        <v>0.91300000000000003</v>
      </c>
      <c r="L106" s="95">
        <v>0</v>
      </c>
      <c r="M106" s="95">
        <v>0.91300000000000003</v>
      </c>
      <c r="N106" s="89"/>
      <c r="O106" s="89"/>
      <c r="P106" s="89"/>
      <c r="Q106" s="89"/>
    </row>
    <row r="107" spans="1:17" s="85" customFormat="1" ht="12" customHeight="1">
      <c r="A107" s="91" t="s">
        <v>33</v>
      </c>
      <c r="B107" s="92" t="s">
        <v>27</v>
      </c>
      <c r="C107" s="91" t="s">
        <v>11021</v>
      </c>
      <c r="D107" s="91" t="s">
        <v>11869</v>
      </c>
      <c r="E107" s="93" t="s">
        <v>11875</v>
      </c>
      <c r="F107" s="94">
        <v>1</v>
      </c>
      <c r="G107" s="89"/>
      <c r="H107" s="89"/>
      <c r="I107" s="95">
        <v>0.255</v>
      </c>
      <c r="J107" s="95">
        <v>0</v>
      </c>
      <c r="K107" s="95">
        <v>0</v>
      </c>
      <c r="L107" s="95">
        <v>0</v>
      </c>
      <c r="M107" s="95">
        <v>0</v>
      </c>
      <c r="N107" s="89"/>
      <c r="O107" s="89"/>
      <c r="P107" s="89"/>
      <c r="Q107" s="89"/>
    </row>
    <row r="108" spans="1:17" s="85" customFormat="1" ht="12" customHeight="1">
      <c r="A108" s="106" t="s">
        <v>30</v>
      </c>
      <c r="B108" s="107"/>
      <c r="C108" s="107"/>
      <c r="D108" s="107"/>
      <c r="E108" s="107"/>
      <c r="F108" s="107"/>
      <c r="G108" s="108"/>
      <c r="H108" s="89"/>
      <c r="I108" s="96">
        <f>SUM(I104:I107)</f>
        <v>0.255</v>
      </c>
      <c r="J108" s="96">
        <f>SUM(J104:J107)</f>
        <v>2.3609999999999998</v>
      </c>
      <c r="K108" s="96">
        <f>SUM(K104:K107)</f>
        <v>2.25</v>
      </c>
      <c r="L108" s="96">
        <f>SUM(L104:L107)</f>
        <v>0</v>
      </c>
      <c r="M108" s="96">
        <f>SUM(M104:M107)</f>
        <v>2.25</v>
      </c>
      <c r="N108" s="89"/>
      <c r="O108" s="89"/>
      <c r="P108" s="89"/>
      <c r="Q108" s="89"/>
    </row>
    <row r="109" spans="1:17" s="85" customFormat="1" ht="12" customHeight="1">
      <c r="A109" s="106" t="s">
        <v>31</v>
      </c>
      <c r="B109" s="107"/>
      <c r="C109" s="107"/>
      <c r="D109" s="107"/>
      <c r="E109" s="107"/>
      <c r="F109" s="107"/>
      <c r="G109" s="108"/>
      <c r="H109" s="89"/>
      <c r="I109" s="96">
        <v>0</v>
      </c>
      <c r="J109" s="96">
        <v>0</v>
      </c>
      <c r="K109" s="89"/>
      <c r="L109" s="89"/>
      <c r="M109" s="89"/>
      <c r="N109" s="89"/>
      <c r="O109" s="89"/>
      <c r="P109" s="89"/>
      <c r="Q109" s="89"/>
    </row>
    <row r="110" spans="1:17" s="85" customFormat="1" ht="12" customHeight="1">
      <c r="A110" s="91" t="s">
        <v>33</v>
      </c>
      <c r="B110" s="92" t="s">
        <v>23</v>
      </c>
      <c r="C110" s="91" t="s">
        <v>11021</v>
      </c>
      <c r="D110" s="91" t="s">
        <v>11876</v>
      </c>
      <c r="E110" s="93" t="s">
        <v>5694</v>
      </c>
      <c r="F110" s="94">
        <v>1</v>
      </c>
      <c r="G110" s="93" t="s">
        <v>11877</v>
      </c>
      <c r="H110" s="95">
        <v>0</v>
      </c>
      <c r="I110" s="95">
        <v>56.582000000000001</v>
      </c>
      <c r="J110" s="95">
        <v>0</v>
      </c>
      <c r="K110" s="95">
        <v>0</v>
      </c>
      <c r="L110" s="95">
        <v>0</v>
      </c>
      <c r="M110" s="95">
        <v>0</v>
      </c>
      <c r="N110" s="95">
        <v>0</v>
      </c>
      <c r="O110" s="95">
        <v>0</v>
      </c>
      <c r="P110" s="95">
        <v>0</v>
      </c>
      <c r="Q110" s="95">
        <v>0</v>
      </c>
    </row>
    <row r="111" spans="1:17" s="85" customFormat="1" ht="12" customHeight="1">
      <c r="A111" s="91" t="s">
        <v>33</v>
      </c>
      <c r="B111" s="92" t="s">
        <v>27</v>
      </c>
      <c r="C111" s="91" t="s">
        <v>11021</v>
      </c>
      <c r="D111" s="91" t="s">
        <v>11876</v>
      </c>
      <c r="E111" s="93" t="s">
        <v>11878</v>
      </c>
      <c r="F111" s="94">
        <v>1</v>
      </c>
      <c r="G111" s="89"/>
      <c r="H111" s="89"/>
      <c r="I111" s="95">
        <v>0.82299999999999995</v>
      </c>
      <c r="J111" s="95">
        <v>0</v>
      </c>
      <c r="K111" s="95">
        <v>0</v>
      </c>
      <c r="L111" s="95">
        <v>0</v>
      </c>
      <c r="M111" s="95">
        <v>0</v>
      </c>
      <c r="N111" s="89"/>
      <c r="O111" s="89"/>
      <c r="P111" s="89"/>
      <c r="Q111" s="89"/>
    </row>
    <row r="112" spans="1:17" s="85" customFormat="1" ht="12" customHeight="1">
      <c r="A112" s="91" t="s">
        <v>33</v>
      </c>
      <c r="B112" s="92" t="s">
        <v>27</v>
      </c>
      <c r="C112" s="91" t="s">
        <v>11021</v>
      </c>
      <c r="D112" s="91" t="s">
        <v>11876</v>
      </c>
      <c r="E112" s="93" t="s">
        <v>913</v>
      </c>
      <c r="F112" s="94">
        <v>1</v>
      </c>
      <c r="G112" s="89"/>
      <c r="H112" s="89"/>
      <c r="I112" s="95">
        <v>7.69</v>
      </c>
      <c r="J112" s="95">
        <v>0</v>
      </c>
      <c r="K112" s="95">
        <v>0</v>
      </c>
      <c r="L112" s="95">
        <v>0</v>
      </c>
      <c r="M112" s="95">
        <v>0</v>
      </c>
      <c r="N112" s="89"/>
      <c r="O112" s="89"/>
      <c r="P112" s="89"/>
      <c r="Q112" s="89"/>
    </row>
    <row r="113" spans="1:17" s="85" customFormat="1" ht="12" customHeight="1">
      <c r="A113" s="91" t="s">
        <v>33</v>
      </c>
      <c r="B113" s="92" t="s">
        <v>27</v>
      </c>
      <c r="C113" s="91" t="s">
        <v>11021</v>
      </c>
      <c r="D113" s="91" t="s">
        <v>11876</v>
      </c>
      <c r="E113" s="93" t="s">
        <v>5694</v>
      </c>
      <c r="F113" s="94">
        <v>1</v>
      </c>
      <c r="G113" s="89"/>
      <c r="H113" s="89"/>
      <c r="I113" s="95">
        <v>7.7279999999999998</v>
      </c>
      <c r="J113" s="95">
        <v>0</v>
      </c>
      <c r="K113" s="95">
        <v>0</v>
      </c>
      <c r="L113" s="95">
        <v>0</v>
      </c>
      <c r="M113" s="95">
        <v>0</v>
      </c>
      <c r="N113" s="89"/>
      <c r="O113" s="89"/>
      <c r="P113" s="89"/>
      <c r="Q113" s="89"/>
    </row>
    <row r="114" spans="1:17" s="85" customFormat="1" ht="12" customHeight="1">
      <c r="A114" s="91" t="s">
        <v>33</v>
      </c>
      <c r="B114" s="92" t="s">
        <v>27</v>
      </c>
      <c r="C114" s="91" t="s">
        <v>11021</v>
      </c>
      <c r="D114" s="91" t="s">
        <v>11876</v>
      </c>
      <c r="E114" s="93" t="s">
        <v>11879</v>
      </c>
      <c r="F114" s="94">
        <v>1</v>
      </c>
      <c r="G114" s="89"/>
      <c r="H114" s="89"/>
      <c r="I114" s="95">
        <v>30.622</v>
      </c>
      <c r="J114" s="95">
        <v>0</v>
      </c>
      <c r="K114" s="95">
        <v>0</v>
      </c>
      <c r="L114" s="95">
        <v>0</v>
      </c>
      <c r="M114" s="95">
        <v>0</v>
      </c>
      <c r="N114" s="89"/>
      <c r="O114" s="89"/>
      <c r="P114" s="89"/>
      <c r="Q114" s="89"/>
    </row>
    <row r="115" spans="1:17" s="85" customFormat="1" ht="12" customHeight="1">
      <c r="A115" s="91" t="s">
        <v>33</v>
      </c>
      <c r="B115" s="92" t="s">
        <v>27</v>
      </c>
      <c r="C115" s="91" t="s">
        <v>11021</v>
      </c>
      <c r="D115" s="91" t="s">
        <v>11876</v>
      </c>
      <c r="E115" s="93" t="s">
        <v>11875</v>
      </c>
      <c r="F115" s="94">
        <v>1</v>
      </c>
      <c r="G115" s="89"/>
      <c r="H115" s="89"/>
      <c r="I115" s="95">
        <v>1.8069999999999999</v>
      </c>
      <c r="J115" s="95">
        <v>0</v>
      </c>
      <c r="K115" s="95">
        <v>0</v>
      </c>
      <c r="L115" s="95">
        <v>0</v>
      </c>
      <c r="M115" s="95">
        <v>0</v>
      </c>
      <c r="N115" s="89"/>
      <c r="O115" s="89"/>
      <c r="P115" s="89"/>
      <c r="Q115" s="89"/>
    </row>
    <row r="116" spans="1:17" s="85" customFormat="1" ht="12" customHeight="1">
      <c r="A116" s="91" t="s">
        <v>33</v>
      </c>
      <c r="B116" s="92" t="s">
        <v>27</v>
      </c>
      <c r="C116" s="91" t="s">
        <v>11021</v>
      </c>
      <c r="D116" s="91" t="s">
        <v>11876</v>
      </c>
      <c r="E116" s="93" t="s">
        <v>11880</v>
      </c>
      <c r="F116" s="94">
        <v>1</v>
      </c>
      <c r="G116" s="89"/>
      <c r="H116" s="89"/>
      <c r="I116" s="95">
        <v>7.6929999999999996</v>
      </c>
      <c r="J116" s="95">
        <v>0</v>
      </c>
      <c r="K116" s="95">
        <v>0</v>
      </c>
      <c r="L116" s="95">
        <v>0</v>
      </c>
      <c r="M116" s="95">
        <v>0</v>
      </c>
      <c r="N116" s="89"/>
      <c r="O116" s="89"/>
      <c r="P116" s="89"/>
      <c r="Q116" s="89"/>
    </row>
    <row r="117" spans="1:17" s="85" customFormat="1" ht="12" customHeight="1">
      <c r="A117" s="91" t="s">
        <v>33</v>
      </c>
      <c r="B117" s="92" t="s">
        <v>27</v>
      </c>
      <c r="C117" s="91" t="s">
        <v>11021</v>
      </c>
      <c r="D117" s="91" t="s">
        <v>11876</v>
      </c>
      <c r="E117" s="93" t="s">
        <v>11881</v>
      </c>
      <c r="F117" s="94">
        <v>1</v>
      </c>
      <c r="G117" s="89"/>
      <c r="H117" s="89"/>
      <c r="I117" s="95">
        <v>0.219</v>
      </c>
      <c r="J117" s="95">
        <v>0</v>
      </c>
      <c r="K117" s="95">
        <v>0</v>
      </c>
      <c r="L117" s="95">
        <v>0</v>
      </c>
      <c r="M117" s="95">
        <v>0</v>
      </c>
      <c r="N117" s="89"/>
      <c r="O117" s="89"/>
      <c r="P117" s="89"/>
      <c r="Q117" s="89"/>
    </row>
    <row r="118" spans="1:17" s="85" customFormat="1" ht="12" customHeight="1">
      <c r="A118" s="106" t="s">
        <v>30</v>
      </c>
      <c r="B118" s="107"/>
      <c r="C118" s="107"/>
      <c r="D118" s="107"/>
      <c r="E118" s="107"/>
      <c r="F118" s="107"/>
      <c r="G118" s="108"/>
      <c r="H118" s="89"/>
      <c r="I118" s="96">
        <f>SUM(I111:I117)</f>
        <v>56.582000000000001</v>
      </c>
      <c r="J118" s="96">
        <f>SUM(J111:J117)</f>
        <v>0</v>
      </c>
      <c r="K118" s="96">
        <f>SUM(K111:K117)</f>
        <v>0</v>
      </c>
      <c r="L118" s="96">
        <f>SUM(L111:L117)</f>
        <v>0</v>
      </c>
      <c r="M118" s="96">
        <f>SUM(M111:M117)</f>
        <v>0</v>
      </c>
      <c r="N118" s="89"/>
      <c r="O118" s="89"/>
      <c r="P118" s="89"/>
      <c r="Q118" s="89"/>
    </row>
    <row r="119" spans="1:17" s="85" customFormat="1" ht="12" customHeight="1">
      <c r="A119" s="106" t="s">
        <v>31</v>
      </c>
      <c r="B119" s="107"/>
      <c r="C119" s="107"/>
      <c r="D119" s="107"/>
      <c r="E119" s="107"/>
      <c r="F119" s="107"/>
      <c r="G119" s="108"/>
      <c r="H119" s="89"/>
      <c r="I119" s="96">
        <v>0</v>
      </c>
      <c r="J119" s="96">
        <v>0</v>
      </c>
      <c r="K119" s="89"/>
      <c r="L119" s="89"/>
      <c r="M119" s="89"/>
      <c r="N119" s="89"/>
      <c r="O119" s="89"/>
      <c r="P119" s="89"/>
      <c r="Q119" s="89"/>
    </row>
    <row r="120" spans="1:17" s="85" customFormat="1" ht="12" customHeight="1">
      <c r="A120" s="91" t="s">
        <v>33</v>
      </c>
      <c r="B120" s="92" t="s">
        <v>23</v>
      </c>
      <c r="C120" s="91" t="s">
        <v>11021</v>
      </c>
      <c r="D120" s="91" t="s">
        <v>11882</v>
      </c>
      <c r="E120" s="93" t="s">
        <v>11883</v>
      </c>
      <c r="F120" s="94">
        <v>1</v>
      </c>
      <c r="G120" s="93" t="s">
        <v>11884</v>
      </c>
      <c r="H120" s="95">
        <v>0</v>
      </c>
      <c r="I120" s="95">
        <v>20.757999999999999</v>
      </c>
      <c r="J120" s="95">
        <v>15.641999999999999</v>
      </c>
      <c r="K120" s="95">
        <v>20.193999999999999</v>
      </c>
      <c r="L120" s="95">
        <v>0</v>
      </c>
      <c r="M120" s="95">
        <v>20.193999999999999</v>
      </c>
      <c r="N120" s="95">
        <v>21.367000000000001</v>
      </c>
      <c r="O120" s="95">
        <v>23.58</v>
      </c>
      <c r="P120" s="95">
        <v>22.972999999999999</v>
      </c>
      <c r="Q120" s="95">
        <v>22.417999999999999</v>
      </c>
    </row>
    <row r="121" spans="1:17" s="85" customFormat="1" ht="12" customHeight="1">
      <c r="A121" s="91" t="s">
        <v>33</v>
      </c>
      <c r="B121" s="92" t="s">
        <v>27</v>
      </c>
      <c r="C121" s="91" t="s">
        <v>11021</v>
      </c>
      <c r="D121" s="91" t="s">
        <v>11882</v>
      </c>
      <c r="E121" s="93" t="s">
        <v>11885</v>
      </c>
      <c r="F121" s="94">
        <v>1</v>
      </c>
      <c r="G121" s="89"/>
      <c r="H121" s="89"/>
      <c r="I121" s="95">
        <v>2.1890000000000001</v>
      </c>
      <c r="J121" s="95">
        <v>0</v>
      </c>
      <c r="K121" s="95">
        <v>0</v>
      </c>
      <c r="L121" s="95">
        <v>0</v>
      </c>
      <c r="M121" s="95">
        <v>0</v>
      </c>
      <c r="N121" s="89"/>
      <c r="O121" s="89"/>
      <c r="P121" s="89"/>
      <c r="Q121" s="89"/>
    </row>
    <row r="122" spans="1:17" s="85" customFormat="1" ht="12" customHeight="1">
      <c r="A122" s="91" t="s">
        <v>33</v>
      </c>
      <c r="B122" s="92" t="s">
        <v>27</v>
      </c>
      <c r="C122" s="91" t="s">
        <v>11021</v>
      </c>
      <c r="D122" s="91" t="s">
        <v>11882</v>
      </c>
      <c r="E122" s="93" t="s">
        <v>11886</v>
      </c>
      <c r="F122" s="94">
        <v>1</v>
      </c>
      <c r="G122" s="89"/>
      <c r="H122" s="89"/>
      <c r="I122" s="95">
        <v>0</v>
      </c>
      <c r="J122" s="95">
        <v>5</v>
      </c>
      <c r="K122" s="95">
        <v>1.849</v>
      </c>
      <c r="L122" s="95">
        <v>0</v>
      </c>
      <c r="M122" s="95">
        <v>1.849</v>
      </c>
      <c r="N122" s="89"/>
      <c r="O122" s="89"/>
      <c r="P122" s="89"/>
      <c r="Q122" s="89"/>
    </row>
    <row r="123" spans="1:17" s="85" customFormat="1" ht="12" customHeight="1">
      <c r="A123" s="91" t="s">
        <v>33</v>
      </c>
      <c r="B123" s="92" t="s">
        <v>27</v>
      </c>
      <c r="C123" s="91" t="s">
        <v>11021</v>
      </c>
      <c r="D123" s="91" t="s">
        <v>11882</v>
      </c>
      <c r="E123" s="93" t="s">
        <v>11887</v>
      </c>
      <c r="F123" s="94">
        <v>1</v>
      </c>
      <c r="G123" s="89"/>
      <c r="H123" s="89"/>
      <c r="I123" s="95">
        <v>15.750999999999999</v>
      </c>
      <c r="J123" s="95">
        <v>5</v>
      </c>
      <c r="K123" s="95">
        <v>4.83</v>
      </c>
      <c r="L123" s="95">
        <v>0</v>
      </c>
      <c r="M123" s="95">
        <v>4.83</v>
      </c>
      <c r="N123" s="89"/>
      <c r="O123" s="89"/>
      <c r="P123" s="89"/>
      <c r="Q123" s="89"/>
    </row>
    <row r="124" spans="1:17" s="85" customFormat="1" ht="12" customHeight="1">
      <c r="A124" s="91" t="s">
        <v>33</v>
      </c>
      <c r="B124" s="92" t="s">
        <v>27</v>
      </c>
      <c r="C124" s="91" t="s">
        <v>11021</v>
      </c>
      <c r="D124" s="91" t="s">
        <v>11882</v>
      </c>
      <c r="E124" s="93" t="s">
        <v>11888</v>
      </c>
      <c r="F124" s="94">
        <v>1</v>
      </c>
      <c r="G124" s="89"/>
      <c r="H124" s="89"/>
      <c r="I124" s="95">
        <v>0</v>
      </c>
      <c r="J124" s="95">
        <v>5.6420000000000003</v>
      </c>
      <c r="K124" s="95">
        <v>13.515000000000001</v>
      </c>
      <c r="L124" s="95">
        <v>0</v>
      </c>
      <c r="M124" s="95">
        <v>13.515000000000001</v>
      </c>
      <c r="N124" s="89"/>
      <c r="O124" s="89"/>
      <c r="P124" s="89"/>
      <c r="Q124" s="89"/>
    </row>
    <row r="125" spans="1:17" s="85" customFormat="1" ht="12" customHeight="1">
      <c r="A125" s="91" t="s">
        <v>33</v>
      </c>
      <c r="B125" s="92" t="s">
        <v>27</v>
      </c>
      <c r="C125" s="91" t="s">
        <v>11021</v>
      </c>
      <c r="D125" s="91" t="s">
        <v>11882</v>
      </c>
      <c r="E125" s="93" t="s">
        <v>11875</v>
      </c>
      <c r="F125" s="94">
        <v>1</v>
      </c>
      <c r="G125" s="89"/>
      <c r="H125" s="89"/>
      <c r="I125" s="95">
        <v>2.8180000000000001</v>
      </c>
      <c r="J125" s="95">
        <v>0</v>
      </c>
      <c r="K125" s="95">
        <v>0</v>
      </c>
      <c r="L125" s="95">
        <v>0</v>
      </c>
      <c r="M125" s="95">
        <v>0</v>
      </c>
      <c r="N125" s="89"/>
      <c r="O125" s="89"/>
      <c r="P125" s="89"/>
      <c r="Q125" s="89"/>
    </row>
    <row r="126" spans="1:17" s="85" customFormat="1" ht="12" customHeight="1">
      <c r="A126" s="106" t="s">
        <v>30</v>
      </c>
      <c r="B126" s="107"/>
      <c r="C126" s="107"/>
      <c r="D126" s="107"/>
      <c r="E126" s="107"/>
      <c r="F126" s="107"/>
      <c r="G126" s="108"/>
      <c r="H126" s="89"/>
      <c r="I126" s="96">
        <f>SUM(I121:I125)</f>
        <v>20.757999999999999</v>
      </c>
      <c r="J126" s="96">
        <f>SUM(J121:J125)</f>
        <v>15.641999999999999</v>
      </c>
      <c r="K126" s="96">
        <f>SUM(K121:K125)</f>
        <v>20.194000000000003</v>
      </c>
      <c r="L126" s="96">
        <f>SUM(L121:L125)</f>
        <v>0</v>
      </c>
      <c r="M126" s="96">
        <f>SUM(M121:M125)</f>
        <v>20.194000000000003</v>
      </c>
      <c r="N126" s="89"/>
      <c r="O126" s="89"/>
      <c r="P126" s="89"/>
      <c r="Q126" s="89"/>
    </row>
    <row r="127" spans="1:17" s="85" customFormat="1" ht="12" customHeight="1">
      <c r="A127" s="106" t="s">
        <v>31</v>
      </c>
      <c r="B127" s="107"/>
      <c r="C127" s="107"/>
      <c r="D127" s="107"/>
      <c r="E127" s="107"/>
      <c r="F127" s="107"/>
      <c r="G127" s="108"/>
      <c r="H127" s="89"/>
      <c r="I127" s="96">
        <v>0</v>
      </c>
      <c r="J127" s="96">
        <v>0</v>
      </c>
      <c r="K127" s="89"/>
      <c r="L127" s="89"/>
      <c r="M127" s="89"/>
      <c r="N127" s="89"/>
      <c r="O127" s="89"/>
      <c r="P127" s="89"/>
      <c r="Q127" s="89"/>
    </row>
    <row r="128" spans="1:17" s="85" customFormat="1" ht="12" customHeight="1">
      <c r="A128" s="91" t="s">
        <v>33</v>
      </c>
      <c r="B128" s="92" t="s">
        <v>23</v>
      </c>
      <c r="C128" s="91" t="s">
        <v>11021</v>
      </c>
      <c r="D128" s="91" t="s">
        <v>11889</v>
      </c>
      <c r="E128" s="93" t="s">
        <v>11890</v>
      </c>
      <c r="F128" s="94">
        <v>1</v>
      </c>
      <c r="G128" s="93" t="s">
        <v>11891</v>
      </c>
      <c r="H128" s="95">
        <v>0</v>
      </c>
      <c r="I128" s="95">
        <v>117.746</v>
      </c>
      <c r="J128" s="95">
        <v>127.483</v>
      </c>
      <c r="K128" s="95">
        <v>114.93899999999999</v>
      </c>
      <c r="L128" s="95">
        <v>0</v>
      </c>
      <c r="M128" s="95">
        <v>114.93899999999999</v>
      </c>
      <c r="N128" s="95">
        <v>122.169</v>
      </c>
      <c r="O128" s="95">
        <v>128.74299999999999</v>
      </c>
      <c r="P128" s="95">
        <v>119.449</v>
      </c>
      <c r="Q128" s="95">
        <v>116.32899999999999</v>
      </c>
    </row>
    <row r="129" spans="1:17" s="85" customFormat="1" ht="12" customHeight="1">
      <c r="A129" s="91" t="s">
        <v>33</v>
      </c>
      <c r="B129" s="92" t="s">
        <v>27</v>
      </c>
      <c r="C129" s="91" t="s">
        <v>11021</v>
      </c>
      <c r="D129" s="91" t="s">
        <v>11889</v>
      </c>
      <c r="E129" s="93" t="s">
        <v>11892</v>
      </c>
      <c r="F129" s="94">
        <v>1</v>
      </c>
      <c r="G129" s="89"/>
      <c r="H129" s="89"/>
      <c r="I129" s="95">
        <v>19.867000000000001</v>
      </c>
      <c r="J129" s="95">
        <v>25.803999999999998</v>
      </c>
      <c r="K129" s="95">
        <v>31.318000000000001</v>
      </c>
      <c r="L129" s="95">
        <v>0</v>
      </c>
      <c r="M129" s="95">
        <v>31.318000000000001</v>
      </c>
      <c r="N129" s="89"/>
      <c r="O129" s="89"/>
      <c r="P129" s="89"/>
      <c r="Q129" s="89"/>
    </row>
    <row r="130" spans="1:17" s="85" customFormat="1" ht="12" customHeight="1">
      <c r="A130" s="91" t="s">
        <v>33</v>
      </c>
      <c r="B130" s="92" t="s">
        <v>27</v>
      </c>
      <c r="C130" s="91" t="s">
        <v>11021</v>
      </c>
      <c r="D130" s="91" t="s">
        <v>11889</v>
      </c>
      <c r="E130" s="93" t="s">
        <v>11893</v>
      </c>
      <c r="F130" s="94">
        <v>1</v>
      </c>
      <c r="G130" s="89"/>
      <c r="H130" s="89"/>
      <c r="I130" s="95">
        <v>2.3359999999999999</v>
      </c>
      <c r="J130" s="95">
        <v>3.081</v>
      </c>
      <c r="K130" s="95">
        <v>0</v>
      </c>
      <c r="L130" s="95">
        <v>0</v>
      </c>
      <c r="M130" s="95">
        <v>0</v>
      </c>
      <c r="N130" s="89"/>
      <c r="O130" s="89"/>
      <c r="P130" s="89"/>
      <c r="Q130" s="89"/>
    </row>
    <row r="131" spans="1:17" s="85" customFormat="1" ht="12" customHeight="1">
      <c r="A131" s="91" t="s">
        <v>33</v>
      </c>
      <c r="B131" s="92" t="s">
        <v>27</v>
      </c>
      <c r="C131" s="91" t="s">
        <v>11021</v>
      </c>
      <c r="D131" s="91" t="s">
        <v>11889</v>
      </c>
      <c r="E131" s="93" t="s">
        <v>11894</v>
      </c>
      <c r="F131" s="94">
        <v>1</v>
      </c>
      <c r="G131" s="89"/>
      <c r="H131" s="89"/>
      <c r="I131" s="95">
        <v>2.468</v>
      </c>
      <c r="J131" s="95">
        <v>3.4660000000000002</v>
      </c>
      <c r="K131" s="95">
        <v>1.994</v>
      </c>
      <c r="L131" s="95">
        <v>0</v>
      </c>
      <c r="M131" s="95">
        <v>1.994</v>
      </c>
      <c r="N131" s="89"/>
      <c r="O131" s="89"/>
      <c r="P131" s="89"/>
      <c r="Q131" s="89"/>
    </row>
    <row r="132" spans="1:17" s="85" customFormat="1" ht="12" customHeight="1">
      <c r="A132" s="91" t="s">
        <v>33</v>
      </c>
      <c r="B132" s="92" t="s">
        <v>27</v>
      </c>
      <c r="C132" s="91" t="s">
        <v>11021</v>
      </c>
      <c r="D132" s="91" t="s">
        <v>11889</v>
      </c>
      <c r="E132" s="93" t="s">
        <v>11895</v>
      </c>
      <c r="F132" s="94">
        <v>1</v>
      </c>
      <c r="G132" s="89"/>
      <c r="H132" s="89"/>
      <c r="I132" s="95">
        <v>70.421999999999997</v>
      </c>
      <c r="J132" s="95">
        <v>68.111999999999995</v>
      </c>
      <c r="K132" s="95">
        <v>54.908000000000001</v>
      </c>
      <c r="L132" s="95">
        <v>0</v>
      </c>
      <c r="M132" s="95">
        <v>54.908000000000001</v>
      </c>
      <c r="N132" s="89"/>
      <c r="O132" s="89"/>
      <c r="P132" s="89"/>
      <c r="Q132" s="89"/>
    </row>
    <row r="133" spans="1:17" s="85" customFormat="1" ht="12" customHeight="1">
      <c r="A133" s="91" t="s">
        <v>33</v>
      </c>
      <c r="B133" s="92" t="s">
        <v>27</v>
      </c>
      <c r="C133" s="91" t="s">
        <v>11021</v>
      </c>
      <c r="D133" s="91" t="s">
        <v>11889</v>
      </c>
      <c r="E133" s="93" t="s">
        <v>11896</v>
      </c>
      <c r="F133" s="94">
        <v>1</v>
      </c>
      <c r="G133" s="89"/>
      <c r="H133" s="89"/>
      <c r="I133" s="95">
        <v>4.734</v>
      </c>
      <c r="J133" s="95">
        <v>4.22</v>
      </c>
      <c r="K133" s="95">
        <v>6.6390000000000002</v>
      </c>
      <c r="L133" s="95">
        <v>0</v>
      </c>
      <c r="M133" s="95">
        <v>6.6390000000000002</v>
      </c>
      <c r="N133" s="89"/>
      <c r="O133" s="89"/>
      <c r="P133" s="89"/>
      <c r="Q133" s="89"/>
    </row>
    <row r="134" spans="1:17" s="85" customFormat="1" ht="12" customHeight="1">
      <c r="A134" s="91" t="s">
        <v>33</v>
      </c>
      <c r="B134" s="92" t="s">
        <v>27</v>
      </c>
      <c r="C134" s="91" t="s">
        <v>11021</v>
      </c>
      <c r="D134" s="91" t="s">
        <v>11889</v>
      </c>
      <c r="E134" s="93" t="s">
        <v>11897</v>
      </c>
      <c r="F134" s="94">
        <v>1</v>
      </c>
      <c r="G134" s="89"/>
      <c r="H134" s="89"/>
      <c r="I134" s="95">
        <v>0</v>
      </c>
      <c r="J134" s="95">
        <v>0</v>
      </c>
      <c r="K134" s="95">
        <v>20.079999999999998</v>
      </c>
      <c r="L134" s="95">
        <v>0</v>
      </c>
      <c r="M134" s="95">
        <v>20.079999999999998</v>
      </c>
      <c r="N134" s="89"/>
      <c r="O134" s="89"/>
      <c r="P134" s="89"/>
      <c r="Q134" s="89"/>
    </row>
    <row r="135" spans="1:17" s="85" customFormat="1" ht="12" customHeight="1">
      <c r="A135" s="91" t="s">
        <v>33</v>
      </c>
      <c r="B135" s="92" t="s">
        <v>27</v>
      </c>
      <c r="C135" s="91" t="s">
        <v>11021</v>
      </c>
      <c r="D135" s="91" t="s">
        <v>11889</v>
      </c>
      <c r="E135" s="93" t="s">
        <v>11898</v>
      </c>
      <c r="F135" s="94">
        <v>1</v>
      </c>
      <c r="G135" s="89"/>
      <c r="H135" s="89"/>
      <c r="I135" s="95">
        <v>17.919</v>
      </c>
      <c r="J135" s="95">
        <v>22.8</v>
      </c>
      <c r="K135" s="95">
        <v>0</v>
      </c>
      <c r="L135" s="95">
        <v>0</v>
      </c>
      <c r="M135" s="95">
        <v>0</v>
      </c>
      <c r="N135" s="89"/>
      <c r="O135" s="89"/>
      <c r="P135" s="89"/>
      <c r="Q135" s="89"/>
    </row>
    <row r="136" spans="1:17" s="85" customFormat="1" ht="12" customHeight="1">
      <c r="A136" s="106" t="s">
        <v>30</v>
      </c>
      <c r="B136" s="107"/>
      <c r="C136" s="107"/>
      <c r="D136" s="107"/>
      <c r="E136" s="107"/>
      <c r="F136" s="107"/>
      <c r="G136" s="108"/>
      <c r="H136" s="89"/>
      <c r="I136" s="96">
        <f>SUM(I129:I135)</f>
        <v>117.74599999999998</v>
      </c>
      <c r="J136" s="96">
        <f>SUM(J129:J135)</f>
        <v>127.48299999999999</v>
      </c>
      <c r="K136" s="96">
        <f>SUM(K129:K135)</f>
        <v>114.93899999999999</v>
      </c>
      <c r="L136" s="96">
        <f>SUM(L129:L135)</f>
        <v>0</v>
      </c>
      <c r="M136" s="96">
        <f>SUM(M129:M135)</f>
        <v>114.93899999999999</v>
      </c>
      <c r="N136" s="89"/>
      <c r="O136" s="89"/>
      <c r="P136" s="89"/>
      <c r="Q136" s="89"/>
    </row>
    <row r="137" spans="1:17" s="85" customFormat="1" ht="12" customHeight="1">
      <c r="A137" s="106" t="s">
        <v>31</v>
      </c>
      <c r="B137" s="107"/>
      <c r="C137" s="107"/>
      <c r="D137" s="107"/>
      <c r="E137" s="107"/>
      <c r="F137" s="107"/>
      <c r="G137" s="108"/>
      <c r="H137" s="89"/>
      <c r="I137" s="96">
        <v>0</v>
      </c>
      <c r="J137" s="96">
        <v>0</v>
      </c>
      <c r="K137" s="89"/>
      <c r="L137" s="89"/>
      <c r="M137" s="89"/>
      <c r="N137" s="89"/>
      <c r="O137" s="89"/>
      <c r="P137" s="89"/>
      <c r="Q137" s="89"/>
    </row>
    <row r="138" spans="1:17" s="85" customFormat="1" ht="12" customHeight="1">
      <c r="A138" s="91" t="s">
        <v>33</v>
      </c>
      <c r="B138" s="92" t="s">
        <v>23</v>
      </c>
      <c r="C138" s="91" t="s">
        <v>11021</v>
      </c>
      <c r="D138" s="91" t="s">
        <v>11899</v>
      </c>
      <c r="E138" s="93" t="s">
        <v>11900</v>
      </c>
      <c r="F138" s="94">
        <v>1</v>
      </c>
      <c r="G138" s="93" t="s">
        <v>11901</v>
      </c>
      <c r="H138" s="95">
        <v>0</v>
      </c>
      <c r="I138" s="95">
        <v>26.097999999999999</v>
      </c>
      <c r="J138" s="95">
        <v>19.902999999999999</v>
      </c>
      <c r="K138" s="95">
        <v>18.832999999999998</v>
      </c>
      <c r="L138" s="95">
        <v>0</v>
      </c>
      <c r="M138" s="95">
        <v>18.832999999999998</v>
      </c>
      <c r="N138" s="95">
        <v>18.673999999999999</v>
      </c>
      <c r="O138" s="95">
        <v>19.681999999999999</v>
      </c>
      <c r="P138" s="95">
        <v>20.006</v>
      </c>
      <c r="Q138" s="95">
        <v>20.010999999999999</v>
      </c>
    </row>
    <row r="139" spans="1:17" s="85" customFormat="1" ht="12" customHeight="1">
      <c r="A139" s="91" t="s">
        <v>33</v>
      </c>
      <c r="B139" s="92" t="s">
        <v>27</v>
      </c>
      <c r="C139" s="91" t="s">
        <v>11021</v>
      </c>
      <c r="D139" s="91" t="s">
        <v>11899</v>
      </c>
      <c r="E139" s="93" t="s">
        <v>11902</v>
      </c>
      <c r="F139" s="94">
        <v>1</v>
      </c>
      <c r="G139" s="89"/>
      <c r="H139" s="89"/>
      <c r="I139" s="95">
        <v>3.6619999999999999</v>
      </c>
      <c r="J139" s="95">
        <v>0</v>
      </c>
      <c r="K139" s="95">
        <v>0</v>
      </c>
      <c r="L139" s="95">
        <v>0</v>
      </c>
      <c r="M139" s="95">
        <v>0</v>
      </c>
      <c r="N139" s="89"/>
      <c r="O139" s="89"/>
      <c r="P139" s="89"/>
      <c r="Q139" s="89"/>
    </row>
    <row r="140" spans="1:17" s="85" customFormat="1" ht="12" customHeight="1">
      <c r="A140" s="91" t="s">
        <v>33</v>
      </c>
      <c r="B140" s="92" t="s">
        <v>27</v>
      </c>
      <c r="C140" s="91" t="s">
        <v>11021</v>
      </c>
      <c r="D140" s="91" t="s">
        <v>11899</v>
      </c>
      <c r="E140" s="93" t="s">
        <v>11903</v>
      </c>
      <c r="F140" s="94">
        <v>1</v>
      </c>
      <c r="G140" s="89"/>
      <c r="H140" s="89"/>
      <c r="I140" s="95">
        <v>1.383</v>
      </c>
      <c r="J140" s="95">
        <v>1.302</v>
      </c>
      <c r="K140" s="95">
        <v>0</v>
      </c>
      <c r="L140" s="95">
        <v>0</v>
      </c>
      <c r="M140" s="95">
        <v>0</v>
      </c>
      <c r="N140" s="89"/>
      <c r="O140" s="89"/>
      <c r="P140" s="89"/>
      <c r="Q140" s="89"/>
    </row>
    <row r="141" spans="1:17" s="85" customFormat="1" ht="12" customHeight="1">
      <c r="A141" s="91" t="s">
        <v>33</v>
      </c>
      <c r="B141" s="92" t="s">
        <v>27</v>
      </c>
      <c r="C141" s="91" t="s">
        <v>11021</v>
      </c>
      <c r="D141" s="91" t="s">
        <v>11899</v>
      </c>
      <c r="E141" s="93" t="s">
        <v>11904</v>
      </c>
      <c r="F141" s="94">
        <v>1</v>
      </c>
      <c r="G141" s="89"/>
      <c r="H141" s="89"/>
      <c r="I141" s="95">
        <v>11.835000000000001</v>
      </c>
      <c r="J141" s="95">
        <v>9.9329999999999998</v>
      </c>
      <c r="K141" s="95">
        <v>11.818</v>
      </c>
      <c r="L141" s="95">
        <v>0</v>
      </c>
      <c r="M141" s="95">
        <v>11.818</v>
      </c>
      <c r="N141" s="89"/>
      <c r="O141" s="89"/>
      <c r="P141" s="89"/>
      <c r="Q141" s="89"/>
    </row>
    <row r="142" spans="1:17" s="85" customFormat="1" ht="12" customHeight="1">
      <c r="A142" s="91" t="s">
        <v>33</v>
      </c>
      <c r="B142" s="92" t="s">
        <v>27</v>
      </c>
      <c r="C142" s="91" t="s">
        <v>11021</v>
      </c>
      <c r="D142" s="91" t="s">
        <v>11899</v>
      </c>
      <c r="E142" s="93" t="s">
        <v>11875</v>
      </c>
      <c r="F142" s="94">
        <v>1</v>
      </c>
      <c r="G142" s="89"/>
      <c r="H142" s="89"/>
      <c r="I142" s="95">
        <v>1.345</v>
      </c>
      <c r="J142" s="95">
        <v>0</v>
      </c>
      <c r="K142" s="95">
        <v>0</v>
      </c>
      <c r="L142" s="95">
        <v>0</v>
      </c>
      <c r="M142" s="95">
        <v>0</v>
      </c>
      <c r="N142" s="89"/>
      <c r="O142" s="89"/>
      <c r="P142" s="89"/>
      <c r="Q142" s="89"/>
    </row>
    <row r="143" spans="1:17" s="85" customFormat="1" ht="12" customHeight="1">
      <c r="A143" s="91" t="s">
        <v>33</v>
      </c>
      <c r="B143" s="92" t="s">
        <v>27</v>
      </c>
      <c r="C143" s="91" t="s">
        <v>11021</v>
      </c>
      <c r="D143" s="91" t="s">
        <v>11899</v>
      </c>
      <c r="E143" s="93" t="s">
        <v>11880</v>
      </c>
      <c r="F143" s="94">
        <v>1</v>
      </c>
      <c r="G143" s="89"/>
      <c r="H143" s="89"/>
      <c r="I143" s="95">
        <v>7.8730000000000002</v>
      </c>
      <c r="J143" s="95">
        <v>8.6679999999999993</v>
      </c>
      <c r="K143" s="95">
        <v>7.0149999999999997</v>
      </c>
      <c r="L143" s="95">
        <v>0</v>
      </c>
      <c r="M143" s="95">
        <v>7.0149999999999997</v>
      </c>
      <c r="N143" s="89"/>
      <c r="O143" s="89"/>
      <c r="P143" s="89"/>
      <c r="Q143" s="89"/>
    </row>
    <row r="144" spans="1:17" s="85" customFormat="1" ht="12" customHeight="1">
      <c r="A144" s="106" t="s">
        <v>30</v>
      </c>
      <c r="B144" s="107"/>
      <c r="C144" s="107"/>
      <c r="D144" s="107"/>
      <c r="E144" s="107"/>
      <c r="F144" s="107"/>
      <c r="G144" s="108"/>
      <c r="H144" s="89"/>
      <c r="I144" s="96">
        <f>SUM(I139:I143)</f>
        <v>26.098000000000003</v>
      </c>
      <c r="J144" s="96">
        <f>SUM(J139:J143)</f>
        <v>19.902999999999999</v>
      </c>
      <c r="K144" s="96">
        <f>SUM(K139:K143)</f>
        <v>18.832999999999998</v>
      </c>
      <c r="L144" s="96">
        <f>SUM(L139:L143)</f>
        <v>0</v>
      </c>
      <c r="M144" s="96">
        <f>SUM(M139:M143)</f>
        <v>18.832999999999998</v>
      </c>
      <c r="N144" s="89"/>
      <c r="O144" s="89"/>
      <c r="P144" s="89"/>
      <c r="Q144" s="89"/>
    </row>
    <row r="145" spans="1:17" s="85" customFormat="1" ht="12" customHeight="1">
      <c r="A145" s="106" t="s">
        <v>31</v>
      </c>
      <c r="B145" s="107"/>
      <c r="C145" s="107"/>
      <c r="D145" s="107"/>
      <c r="E145" s="107"/>
      <c r="F145" s="107"/>
      <c r="G145" s="108"/>
      <c r="H145" s="89"/>
      <c r="I145" s="96">
        <v>0</v>
      </c>
      <c r="J145" s="96">
        <v>0</v>
      </c>
      <c r="K145" s="89"/>
      <c r="L145" s="89"/>
      <c r="M145" s="89"/>
      <c r="N145" s="89"/>
      <c r="O145" s="89"/>
      <c r="P145" s="89"/>
      <c r="Q145" s="89"/>
    </row>
    <row r="146" spans="1:17" s="85" customFormat="1" ht="12" customHeight="1">
      <c r="A146" s="91" t="s">
        <v>33</v>
      </c>
      <c r="B146" s="92" t="s">
        <v>23</v>
      </c>
      <c r="C146" s="91" t="s">
        <v>11021</v>
      </c>
      <c r="D146" s="91" t="s">
        <v>11905</v>
      </c>
      <c r="E146" s="93" t="s">
        <v>11906</v>
      </c>
      <c r="F146" s="94">
        <v>1</v>
      </c>
      <c r="G146" s="93" t="s">
        <v>11907</v>
      </c>
      <c r="H146" s="95">
        <v>0</v>
      </c>
      <c r="I146" s="95">
        <v>6.54</v>
      </c>
      <c r="J146" s="95">
        <v>0</v>
      </c>
      <c r="K146" s="95">
        <v>0</v>
      </c>
      <c r="L146" s="95">
        <v>0</v>
      </c>
      <c r="M146" s="95">
        <v>0</v>
      </c>
      <c r="N146" s="95">
        <v>0</v>
      </c>
      <c r="O146" s="95">
        <v>0</v>
      </c>
      <c r="P146" s="95">
        <v>0</v>
      </c>
      <c r="Q146" s="95">
        <v>0</v>
      </c>
    </row>
    <row r="147" spans="1:17" s="85" customFormat="1" ht="12" customHeight="1">
      <c r="A147" s="91" t="s">
        <v>33</v>
      </c>
      <c r="B147" s="92" t="s">
        <v>27</v>
      </c>
      <c r="C147" s="91" t="s">
        <v>11021</v>
      </c>
      <c r="D147" s="91" t="s">
        <v>11905</v>
      </c>
      <c r="E147" s="93" t="s">
        <v>11875</v>
      </c>
      <c r="F147" s="94">
        <v>1</v>
      </c>
      <c r="G147" s="89"/>
      <c r="H147" s="89"/>
      <c r="I147" s="95">
        <v>1.105</v>
      </c>
      <c r="J147" s="95">
        <v>0</v>
      </c>
      <c r="K147" s="95">
        <v>0</v>
      </c>
      <c r="L147" s="95">
        <v>0</v>
      </c>
      <c r="M147" s="95">
        <v>0</v>
      </c>
      <c r="N147" s="89"/>
      <c r="O147" s="89"/>
      <c r="P147" s="89"/>
      <c r="Q147" s="89"/>
    </row>
    <row r="148" spans="1:17" s="85" customFormat="1" ht="12" customHeight="1">
      <c r="A148" s="91" t="s">
        <v>33</v>
      </c>
      <c r="B148" s="92" t="s">
        <v>27</v>
      </c>
      <c r="C148" s="91" t="s">
        <v>11021</v>
      </c>
      <c r="D148" s="91" t="s">
        <v>11905</v>
      </c>
      <c r="E148" s="93" t="s">
        <v>11908</v>
      </c>
      <c r="F148" s="94">
        <v>1</v>
      </c>
      <c r="G148" s="89"/>
      <c r="H148" s="89"/>
      <c r="I148" s="95">
        <v>5.4349999999999996</v>
      </c>
      <c r="J148" s="95">
        <v>0</v>
      </c>
      <c r="K148" s="95">
        <v>0</v>
      </c>
      <c r="L148" s="95">
        <v>0</v>
      </c>
      <c r="M148" s="95">
        <v>0</v>
      </c>
      <c r="N148" s="89"/>
      <c r="O148" s="89"/>
      <c r="P148" s="89"/>
      <c r="Q148" s="89"/>
    </row>
    <row r="149" spans="1:17" s="85" customFormat="1" ht="12" customHeight="1">
      <c r="A149" s="106" t="s">
        <v>30</v>
      </c>
      <c r="B149" s="107"/>
      <c r="C149" s="107"/>
      <c r="D149" s="107"/>
      <c r="E149" s="107"/>
      <c r="F149" s="107"/>
      <c r="G149" s="108"/>
      <c r="H149" s="89"/>
      <c r="I149" s="96">
        <f>SUM(I147:I148)</f>
        <v>6.5399999999999991</v>
      </c>
      <c r="J149" s="96">
        <f>SUM(J147:J148)</f>
        <v>0</v>
      </c>
      <c r="K149" s="96">
        <f>SUM(K147:K148)</f>
        <v>0</v>
      </c>
      <c r="L149" s="96">
        <f>SUM(L147:L148)</f>
        <v>0</v>
      </c>
      <c r="M149" s="96">
        <f>SUM(M147:M148)</f>
        <v>0</v>
      </c>
      <c r="N149" s="89"/>
      <c r="O149" s="89"/>
      <c r="P149" s="89"/>
      <c r="Q149" s="89"/>
    </row>
    <row r="150" spans="1:17" s="85" customFormat="1" ht="12" customHeight="1">
      <c r="A150" s="106" t="s">
        <v>31</v>
      </c>
      <c r="B150" s="107"/>
      <c r="C150" s="107"/>
      <c r="D150" s="107"/>
      <c r="E150" s="107"/>
      <c r="F150" s="107"/>
      <c r="G150" s="108"/>
      <c r="H150" s="89"/>
      <c r="I150" s="96">
        <v>0</v>
      </c>
      <c r="J150" s="96">
        <v>0</v>
      </c>
      <c r="K150" s="89"/>
      <c r="L150" s="89"/>
      <c r="M150" s="89"/>
      <c r="N150" s="89"/>
      <c r="O150" s="89"/>
      <c r="P150" s="89"/>
      <c r="Q150" s="89"/>
    </row>
    <row r="151" spans="1:17" s="85" customFormat="1" ht="12" customHeight="1">
      <c r="A151" s="91" t="s">
        <v>33</v>
      </c>
      <c r="B151" s="92" t="s">
        <v>23</v>
      </c>
      <c r="C151" s="91" t="s">
        <v>11021</v>
      </c>
      <c r="D151" s="91" t="s">
        <v>11909</v>
      </c>
      <c r="E151" s="93" t="s">
        <v>11910</v>
      </c>
      <c r="F151" s="94">
        <v>1</v>
      </c>
      <c r="G151" s="93" t="s">
        <v>11911</v>
      </c>
      <c r="H151" s="95">
        <v>0</v>
      </c>
      <c r="I151" s="95">
        <v>16.957999999999998</v>
      </c>
      <c r="J151" s="95">
        <v>56.78</v>
      </c>
      <c r="K151" s="95">
        <v>62.423000000000002</v>
      </c>
      <c r="L151" s="95">
        <v>0</v>
      </c>
      <c r="M151" s="95">
        <v>62.423000000000002</v>
      </c>
      <c r="N151" s="95">
        <v>63.290999999999997</v>
      </c>
      <c r="O151" s="95">
        <v>66.275999999999996</v>
      </c>
      <c r="P151" s="95">
        <v>65.738</v>
      </c>
      <c r="Q151" s="95">
        <v>66.924999999999997</v>
      </c>
    </row>
    <row r="152" spans="1:17" s="85" customFormat="1" ht="12" customHeight="1">
      <c r="A152" s="91" t="s">
        <v>33</v>
      </c>
      <c r="B152" s="92" t="s">
        <v>27</v>
      </c>
      <c r="C152" s="91" t="s">
        <v>11021</v>
      </c>
      <c r="D152" s="91" t="s">
        <v>11909</v>
      </c>
      <c r="E152" s="93" t="s">
        <v>11824</v>
      </c>
      <c r="F152" s="94">
        <v>1</v>
      </c>
      <c r="G152" s="89"/>
      <c r="H152" s="89"/>
      <c r="I152" s="95">
        <v>0</v>
      </c>
      <c r="J152" s="95">
        <v>8.9149999999999991</v>
      </c>
      <c r="K152" s="95">
        <v>9.2159999999999993</v>
      </c>
      <c r="L152" s="95">
        <v>0</v>
      </c>
      <c r="M152" s="95">
        <v>9.2159999999999993</v>
      </c>
      <c r="N152" s="89"/>
      <c r="O152" s="89"/>
      <c r="P152" s="89"/>
      <c r="Q152" s="89"/>
    </row>
    <row r="153" spans="1:17" s="85" customFormat="1" ht="12" customHeight="1">
      <c r="A153" s="91" t="s">
        <v>33</v>
      </c>
      <c r="B153" s="92" t="s">
        <v>27</v>
      </c>
      <c r="C153" s="91" t="s">
        <v>11021</v>
      </c>
      <c r="D153" s="91" t="s">
        <v>11909</v>
      </c>
      <c r="E153" s="93" t="s">
        <v>11912</v>
      </c>
      <c r="F153" s="94">
        <v>1</v>
      </c>
      <c r="G153" s="89"/>
      <c r="H153" s="89"/>
      <c r="I153" s="95">
        <v>0</v>
      </c>
      <c r="J153" s="95">
        <v>2.6259999999999999</v>
      </c>
      <c r="K153" s="95">
        <v>2.7730000000000001</v>
      </c>
      <c r="L153" s="95">
        <v>0</v>
      </c>
      <c r="M153" s="95">
        <v>2.7730000000000001</v>
      </c>
      <c r="N153" s="89"/>
      <c r="O153" s="89"/>
      <c r="P153" s="89"/>
      <c r="Q153" s="89"/>
    </row>
    <row r="154" spans="1:17" s="85" customFormat="1" ht="12" customHeight="1">
      <c r="A154" s="91" t="s">
        <v>33</v>
      </c>
      <c r="B154" s="92" t="s">
        <v>27</v>
      </c>
      <c r="C154" s="91" t="s">
        <v>11021</v>
      </c>
      <c r="D154" s="91" t="s">
        <v>11909</v>
      </c>
      <c r="E154" s="93" t="s">
        <v>11913</v>
      </c>
      <c r="F154" s="94">
        <v>1</v>
      </c>
      <c r="G154" s="89"/>
      <c r="H154" s="89"/>
      <c r="I154" s="95">
        <v>16.957999999999998</v>
      </c>
      <c r="J154" s="95">
        <v>32.598999999999997</v>
      </c>
      <c r="K154" s="95">
        <v>38.966999999999999</v>
      </c>
      <c r="L154" s="95">
        <v>0</v>
      </c>
      <c r="M154" s="95">
        <v>38.966999999999999</v>
      </c>
      <c r="N154" s="89"/>
      <c r="O154" s="89"/>
      <c r="P154" s="89"/>
      <c r="Q154" s="89"/>
    </row>
    <row r="155" spans="1:17" s="85" customFormat="1" ht="12" customHeight="1">
      <c r="A155" s="91" t="s">
        <v>33</v>
      </c>
      <c r="B155" s="92" t="s">
        <v>27</v>
      </c>
      <c r="C155" s="91" t="s">
        <v>11021</v>
      </c>
      <c r="D155" s="91" t="s">
        <v>11909</v>
      </c>
      <c r="E155" s="93" t="s">
        <v>11827</v>
      </c>
      <c r="F155" s="94">
        <v>1</v>
      </c>
      <c r="G155" s="89"/>
      <c r="H155" s="89"/>
      <c r="I155" s="95">
        <v>0</v>
      </c>
      <c r="J155" s="95">
        <v>12.64</v>
      </c>
      <c r="K155" s="95">
        <v>11.467000000000001</v>
      </c>
      <c r="L155" s="95">
        <v>0</v>
      </c>
      <c r="M155" s="95">
        <v>11.467000000000001</v>
      </c>
      <c r="N155" s="89"/>
      <c r="O155" s="89"/>
      <c r="P155" s="89"/>
      <c r="Q155" s="89"/>
    </row>
    <row r="156" spans="1:17" s="85" customFormat="1" ht="12" customHeight="1">
      <c r="A156" s="106" t="s">
        <v>30</v>
      </c>
      <c r="B156" s="107"/>
      <c r="C156" s="107"/>
      <c r="D156" s="107"/>
      <c r="E156" s="107"/>
      <c r="F156" s="107"/>
      <c r="G156" s="108"/>
      <c r="H156" s="89"/>
      <c r="I156" s="96">
        <f>SUM(I152:I155)</f>
        <v>16.957999999999998</v>
      </c>
      <c r="J156" s="96">
        <f>SUM(J152:J155)</f>
        <v>56.779999999999994</v>
      </c>
      <c r="K156" s="96">
        <f>SUM(K152:K155)</f>
        <v>62.422999999999995</v>
      </c>
      <c r="L156" s="96">
        <f>SUM(L152:L155)</f>
        <v>0</v>
      </c>
      <c r="M156" s="96">
        <f>SUM(M152:M155)</f>
        <v>62.422999999999995</v>
      </c>
      <c r="N156" s="89"/>
      <c r="O156" s="89"/>
      <c r="P156" s="89"/>
      <c r="Q156" s="89"/>
    </row>
    <row r="157" spans="1:17" s="85" customFormat="1" ht="12" customHeight="1">
      <c r="A157" s="106" t="s">
        <v>31</v>
      </c>
      <c r="B157" s="107"/>
      <c r="C157" s="107"/>
      <c r="D157" s="107"/>
      <c r="E157" s="107"/>
      <c r="F157" s="107"/>
      <c r="G157" s="108"/>
      <c r="H157" s="89"/>
      <c r="I157" s="96">
        <v>0</v>
      </c>
      <c r="J157" s="96">
        <v>0</v>
      </c>
      <c r="K157" s="89"/>
      <c r="L157" s="89"/>
      <c r="M157" s="89"/>
      <c r="N157" s="89"/>
      <c r="O157" s="89"/>
      <c r="P157" s="89"/>
      <c r="Q157" s="89"/>
    </row>
    <row r="158" spans="1:17" s="85" customFormat="1" ht="12" customHeight="1">
      <c r="A158" s="91" t="s">
        <v>33</v>
      </c>
      <c r="B158" s="92" t="s">
        <v>23</v>
      </c>
      <c r="C158" s="91" t="s">
        <v>11021</v>
      </c>
      <c r="D158" s="91" t="s">
        <v>11914</v>
      </c>
      <c r="E158" s="93" t="s">
        <v>11915</v>
      </c>
      <c r="F158" s="94">
        <v>1</v>
      </c>
      <c r="G158" s="93" t="s">
        <v>11916</v>
      </c>
      <c r="H158" s="95">
        <v>0</v>
      </c>
      <c r="I158" s="95">
        <v>0</v>
      </c>
      <c r="J158" s="95">
        <v>2.94</v>
      </c>
      <c r="K158" s="95">
        <v>27.696000000000002</v>
      </c>
      <c r="L158" s="95">
        <v>0</v>
      </c>
      <c r="M158" s="95">
        <v>27.696000000000002</v>
      </c>
      <c r="N158" s="95">
        <v>24.309000000000001</v>
      </c>
      <c r="O158" s="95">
        <v>26.370999999999999</v>
      </c>
      <c r="P158" s="95">
        <v>25.893999999999998</v>
      </c>
      <c r="Q158" s="95">
        <v>25.536000000000001</v>
      </c>
    </row>
    <row r="159" spans="1:17" s="85" customFormat="1" ht="12" customHeight="1">
      <c r="A159" s="91" t="s">
        <v>33</v>
      </c>
      <c r="B159" s="92" t="s">
        <v>27</v>
      </c>
      <c r="C159" s="91" t="s">
        <v>11021</v>
      </c>
      <c r="D159" s="91" t="s">
        <v>11914</v>
      </c>
      <c r="E159" s="93" t="s">
        <v>11917</v>
      </c>
      <c r="F159" s="94">
        <v>1</v>
      </c>
      <c r="G159" s="89"/>
      <c r="H159" s="89"/>
      <c r="I159" s="95">
        <v>0</v>
      </c>
      <c r="J159" s="95">
        <v>0.97399999999999998</v>
      </c>
      <c r="K159" s="95">
        <v>0</v>
      </c>
      <c r="L159" s="95">
        <v>0</v>
      </c>
      <c r="M159" s="95">
        <v>0</v>
      </c>
      <c r="N159" s="89"/>
      <c r="O159" s="89"/>
      <c r="P159" s="89"/>
      <c r="Q159" s="89"/>
    </row>
    <row r="160" spans="1:17" s="85" customFormat="1" ht="12" customHeight="1">
      <c r="A160" s="91" t="s">
        <v>33</v>
      </c>
      <c r="B160" s="92" t="s">
        <v>27</v>
      </c>
      <c r="C160" s="91" t="s">
        <v>11021</v>
      </c>
      <c r="D160" s="91" t="s">
        <v>11914</v>
      </c>
      <c r="E160" s="93" t="s">
        <v>11918</v>
      </c>
      <c r="F160" s="94">
        <v>1</v>
      </c>
      <c r="G160" s="89"/>
      <c r="H160" s="89"/>
      <c r="I160" s="95">
        <v>0</v>
      </c>
      <c r="J160" s="95">
        <v>0</v>
      </c>
      <c r="K160" s="95">
        <v>4.274</v>
      </c>
      <c r="L160" s="95">
        <v>0</v>
      </c>
      <c r="M160" s="95">
        <v>4.274</v>
      </c>
      <c r="N160" s="89"/>
      <c r="O160" s="89"/>
      <c r="P160" s="89"/>
      <c r="Q160" s="89"/>
    </row>
    <row r="161" spans="1:17" s="85" customFormat="1" ht="12" customHeight="1">
      <c r="A161" s="91" t="s">
        <v>33</v>
      </c>
      <c r="B161" s="92" t="s">
        <v>27</v>
      </c>
      <c r="C161" s="91" t="s">
        <v>11021</v>
      </c>
      <c r="D161" s="91" t="s">
        <v>11914</v>
      </c>
      <c r="E161" s="93" t="s">
        <v>11855</v>
      </c>
      <c r="F161" s="94">
        <v>1</v>
      </c>
      <c r="G161" s="89"/>
      <c r="H161" s="89"/>
      <c r="I161" s="95">
        <v>0</v>
      </c>
      <c r="J161" s="95">
        <v>1.966</v>
      </c>
      <c r="K161" s="95">
        <v>13.427</v>
      </c>
      <c r="L161" s="95">
        <v>0</v>
      </c>
      <c r="M161" s="95">
        <v>13.427</v>
      </c>
      <c r="N161" s="89"/>
      <c r="O161" s="89"/>
      <c r="P161" s="89"/>
      <c r="Q161" s="89"/>
    </row>
    <row r="162" spans="1:17" s="85" customFormat="1" ht="12" customHeight="1">
      <c r="A162" s="91" t="s">
        <v>33</v>
      </c>
      <c r="B162" s="92" t="s">
        <v>27</v>
      </c>
      <c r="C162" s="91" t="s">
        <v>11021</v>
      </c>
      <c r="D162" s="91" t="s">
        <v>11914</v>
      </c>
      <c r="E162" s="93" t="s">
        <v>11811</v>
      </c>
      <c r="F162" s="94">
        <v>1</v>
      </c>
      <c r="G162" s="89"/>
      <c r="H162" s="89"/>
      <c r="I162" s="95">
        <v>0</v>
      </c>
      <c r="J162" s="95">
        <v>0</v>
      </c>
      <c r="K162" s="95">
        <v>9.9949999999999992</v>
      </c>
      <c r="L162" s="95">
        <v>0</v>
      </c>
      <c r="M162" s="95">
        <v>9.9949999999999992</v>
      </c>
      <c r="N162" s="89"/>
      <c r="O162" s="89"/>
      <c r="P162" s="89"/>
      <c r="Q162" s="89"/>
    </row>
    <row r="163" spans="1:17" s="85" customFormat="1" ht="12" customHeight="1">
      <c r="A163" s="106" t="s">
        <v>30</v>
      </c>
      <c r="B163" s="107"/>
      <c r="C163" s="107"/>
      <c r="D163" s="107"/>
      <c r="E163" s="107"/>
      <c r="F163" s="107"/>
      <c r="G163" s="108"/>
      <c r="H163" s="89"/>
      <c r="I163" s="96">
        <f>SUM(I159:I162)</f>
        <v>0</v>
      </c>
      <c r="J163" s="96">
        <f>SUM(J159:J162)</f>
        <v>2.94</v>
      </c>
      <c r="K163" s="96">
        <f>SUM(K159:K162)</f>
        <v>27.695999999999998</v>
      </c>
      <c r="L163" s="96">
        <f>SUM(L159:L162)</f>
        <v>0</v>
      </c>
      <c r="M163" s="96">
        <f>SUM(M159:M162)</f>
        <v>27.695999999999998</v>
      </c>
      <c r="N163" s="89"/>
      <c r="O163" s="89"/>
      <c r="P163" s="89"/>
      <c r="Q163" s="89"/>
    </row>
    <row r="164" spans="1:17" s="85" customFormat="1" ht="12" customHeight="1">
      <c r="A164" s="106" t="s">
        <v>31</v>
      </c>
      <c r="B164" s="107"/>
      <c r="C164" s="107"/>
      <c r="D164" s="107"/>
      <c r="E164" s="107"/>
      <c r="F164" s="107"/>
      <c r="G164" s="108"/>
      <c r="H164" s="89"/>
      <c r="I164" s="96">
        <v>0</v>
      </c>
      <c r="J164" s="96">
        <v>0</v>
      </c>
      <c r="K164" s="89"/>
      <c r="L164" s="89"/>
      <c r="M164" s="89"/>
      <c r="N164" s="89"/>
      <c r="O164" s="89"/>
      <c r="P164" s="89"/>
      <c r="Q164" s="89"/>
    </row>
    <row r="165" spans="1:17" s="85" customFormat="1" ht="12" customHeight="1">
      <c r="A165" s="91" t="s">
        <v>33</v>
      </c>
      <c r="B165" s="92" t="s">
        <v>23</v>
      </c>
      <c r="C165" s="91" t="s">
        <v>11021</v>
      </c>
      <c r="D165" s="91" t="s">
        <v>11919</v>
      </c>
      <c r="E165" s="93" t="s">
        <v>11920</v>
      </c>
      <c r="F165" s="94">
        <v>1</v>
      </c>
      <c r="G165" s="93" t="s">
        <v>11921</v>
      </c>
      <c r="H165" s="95">
        <v>0</v>
      </c>
      <c r="I165" s="95">
        <v>0</v>
      </c>
      <c r="J165" s="95">
        <v>57.920999999999999</v>
      </c>
      <c r="K165" s="95">
        <v>47.576000000000001</v>
      </c>
      <c r="L165" s="95">
        <v>0</v>
      </c>
      <c r="M165" s="95">
        <v>47.576000000000001</v>
      </c>
      <c r="N165" s="95">
        <v>53.095999999999997</v>
      </c>
      <c r="O165" s="95">
        <v>56.235999999999997</v>
      </c>
      <c r="P165" s="95">
        <v>54.713999999999999</v>
      </c>
      <c r="Q165" s="95">
        <v>53.031999999999996</v>
      </c>
    </row>
    <row r="166" spans="1:17" s="85" customFormat="1" ht="12" customHeight="1">
      <c r="A166" s="91" t="s">
        <v>33</v>
      </c>
      <c r="B166" s="92" t="s">
        <v>27</v>
      </c>
      <c r="C166" s="91" t="s">
        <v>11021</v>
      </c>
      <c r="D166" s="91" t="s">
        <v>11919</v>
      </c>
      <c r="E166" s="93" t="s">
        <v>11922</v>
      </c>
      <c r="F166" s="94">
        <v>1</v>
      </c>
      <c r="G166" s="89"/>
      <c r="H166" s="89"/>
      <c r="I166" s="95">
        <v>0</v>
      </c>
      <c r="J166" s="95">
        <v>25.094999999999999</v>
      </c>
      <c r="K166" s="95">
        <v>19.388999999999999</v>
      </c>
      <c r="L166" s="95">
        <v>0</v>
      </c>
      <c r="M166" s="95">
        <v>19.388999999999999</v>
      </c>
      <c r="N166" s="89"/>
      <c r="O166" s="89"/>
      <c r="P166" s="89"/>
      <c r="Q166" s="89"/>
    </row>
    <row r="167" spans="1:17" s="85" customFormat="1" ht="12" customHeight="1">
      <c r="A167" s="91" t="s">
        <v>33</v>
      </c>
      <c r="B167" s="92" t="s">
        <v>27</v>
      </c>
      <c r="C167" s="91" t="s">
        <v>11021</v>
      </c>
      <c r="D167" s="91" t="s">
        <v>11919</v>
      </c>
      <c r="E167" s="93" t="s">
        <v>11923</v>
      </c>
      <c r="F167" s="94">
        <v>1</v>
      </c>
      <c r="G167" s="89"/>
      <c r="H167" s="89"/>
      <c r="I167" s="95">
        <v>0</v>
      </c>
      <c r="J167" s="95">
        <v>0.92200000000000004</v>
      </c>
      <c r="K167" s="95">
        <v>7.1609999999999996</v>
      </c>
      <c r="L167" s="95">
        <v>0</v>
      </c>
      <c r="M167" s="95">
        <v>7.1609999999999996</v>
      </c>
      <c r="N167" s="89"/>
      <c r="O167" s="89"/>
      <c r="P167" s="89"/>
      <c r="Q167" s="89"/>
    </row>
    <row r="168" spans="1:17" s="85" customFormat="1" ht="12" customHeight="1">
      <c r="A168" s="91" t="s">
        <v>33</v>
      </c>
      <c r="B168" s="92" t="s">
        <v>27</v>
      </c>
      <c r="C168" s="91" t="s">
        <v>11021</v>
      </c>
      <c r="D168" s="91" t="s">
        <v>11919</v>
      </c>
      <c r="E168" s="93" t="s">
        <v>11852</v>
      </c>
      <c r="F168" s="94">
        <v>1</v>
      </c>
      <c r="G168" s="89"/>
      <c r="H168" s="89"/>
      <c r="I168" s="95">
        <v>0</v>
      </c>
      <c r="J168" s="95">
        <v>8.4139999999999997</v>
      </c>
      <c r="K168" s="95">
        <v>7.867</v>
      </c>
      <c r="L168" s="95">
        <v>0</v>
      </c>
      <c r="M168" s="95">
        <v>7.867</v>
      </c>
      <c r="N168" s="89"/>
      <c r="O168" s="89"/>
      <c r="P168" s="89"/>
      <c r="Q168" s="89"/>
    </row>
    <row r="169" spans="1:17" s="85" customFormat="1" ht="12" customHeight="1">
      <c r="A169" s="91" t="s">
        <v>33</v>
      </c>
      <c r="B169" s="92" t="s">
        <v>27</v>
      </c>
      <c r="C169" s="91" t="s">
        <v>11021</v>
      </c>
      <c r="D169" s="91" t="s">
        <v>11919</v>
      </c>
      <c r="E169" s="93" t="s">
        <v>10375</v>
      </c>
      <c r="F169" s="94">
        <v>1</v>
      </c>
      <c r="G169" s="89"/>
      <c r="H169" s="89"/>
      <c r="I169" s="95">
        <v>0</v>
      </c>
      <c r="J169" s="95">
        <v>2.2970000000000002</v>
      </c>
      <c r="K169" s="95">
        <v>2.0739999999999998</v>
      </c>
      <c r="L169" s="95">
        <v>0</v>
      </c>
      <c r="M169" s="95">
        <v>2.0739999999999998</v>
      </c>
      <c r="N169" s="89"/>
      <c r="O169" s="89"/>
      <c r="P169" s="89"/>
      <c r="Q169" s="89"/>
    </row>
    <row r="170" spans="1:17" s="85" customFormat="1" ht="12" customHeight="1">
      <c r="A170" s="91" t="s">
        <v>33</v>
      </c>
      <c r="B170" s="92" t="s">
        <v>27</v>
      </c>
      <c r="C170" s="91" t="s">
        <v>11021</v>
      </c>
      <c r="D170" s="91" t="s">
        <v>11919</v>
      </c>
      <c r="E170" s="93" t="s">
        <v>11853</v>
      </c>
      <c r="F170" s="94">
        <v>1</v>
      </c>
      <c r="G170" s="89"/>
      <c r="H170" s="89"/>
      <c r="I170" s="95">
        <v>0</v>
      </c>
      <c r="J170" s="95">
        <v>2.1179999999999999</v>
      </c>
      <c r="K170" s="95">
        <v>0</v>
      </c>
      <c r="L170" s="95">
        <v>0</v>
      </c>
      <c r="M170" s="95">
        <v>0</v>
      </c>
      <c r="N170" s="89"/>
      <c r="O170" s="89"/>
      <c r="P170" s="89"/>
      <c r="Q170" s="89"/>
    </row>
    <row r="171" spans="1:17" s="85" customFormat="1" ht="12" customHeight="1">
      <c r="A171" s="91" t="s">
        <v>33</v>
      </c>
      <c r="B171" s="92" t="s">
        <v>27</v>
      </c>
      <c r="C171" s="91" t="s">
        <v>11021</v>
      </c>
      <c r="D171" s="91" t="s">
        <v>11919</v>
      </c>
      <c r="E171" s="93" t="s">
        <v>11924</v>
      </c>
      <c r="F171" s="94">
        <v>1</v>
      </c>
      <c r="G171" s="89"/>
      <c r="H171" s="89"/>
      <c r="I171" s="95">
        <v>0</v>
      </c>
      <c r="J171" s="95">
        <v>14.087999999999999</v>
      </c>
      <c r="K171" s="95">
        <v>4.944</v>
      </c>
      <c r="L171" s="95">
        <v>0</v>
      </c>
      <c r="M171" s="95">
        <v>4.944</v>
      </c>
      <c r="N171" s="89"/>
      <c r="O171" s="89"/>
      <c r="P171" s="89"/>
      <c r="Q171" s="89"/>
    </row>
    <row r="172" spans="1:17" s="85" customFormat="1" ht="12" customHeight="1">
      <c r="A172" s="91" t="s">
        <v>33</v>
      </c>
      <c r="B172" s="92" t="s">
        <v>27</v>
      </c>
      <c r="C172" s="91" t="s">
        <v>11021</v>
      </c>
      <c r="D172" s="91" t="s">
        <v>11919</v>
      </c>
      <c r="E172" s="93" t="s">
        <v>11839</v>
      </c>
      <c r="F172" s="94">
        <v>1</v>
      </c>
      <c r="G172" s="89"/>
      <c r="H172" s="89"/>
      <c r="I172" s="95">
        <v>0</v>
      </c>
      <c r="J172" s="95">
        <v>0.82599999999999996</v>
      </c>
      <c r="K172" s="95">
        <v>0.98399999999999999</v>
      </c>
      <c r="L172" s="95">
        <v>0</v>
      </c>
      <c r="M172" s="95">
        <v>0.98399999999999999</v>
      </c>
      <c r="N172" s="89"/>
      <c r="O172" s="89"/>
      <c r="P172" s="89"/>
      <c r="Q172" s="89"/>
    </row>
    <row r="173" spans="1:17" s="85" customFormat="1" ht="12" customHeight="1">
      <c r="A173" s="91" t="s">
        <v>33</v>
      </c>
      <c r="B173" s="92" t="s">
        <v>27</v>
      </c>
      <c r="C173" s="91" t="s">
        <v>11021</v>
      </c>
      <c r="D173" s="91" t="s">
        <v>11919</v>
      </c>
      <c r="E173" s="93" t="s">
        <v>11840</v>
      </c>
      <c r="F173" s="94">
        <v>1</v>
      </c>
      <c r="G173" s="89"/>
      <c r="H173" s="89"/>
      <c r="I173" s="95">
        <v>0</v>
      </c>
      <c r="J173" s="95">
        <v>3.073</v>
      </c>
      <c r="K173" s="95">
        <v>3.585</v>
      </c>
      <c r="L173" s="95">
        <v>0</v>
      </c>
      <c r="M173" s="95">
        <v>3.585</v>
      </c>
      <c r="N173" s="89"/>
      <c r="O173" s="89"/>
      <c r="P173" s="89"/>
      <c r="Q173" s="89"/>
    </row>
    <row r="174" spans="1:17" s="85" customFormat="1" ht="12" customHeight="1">
      <c r="A174" s="91" t="s">
        <v>33</v>
      </c>
      <c r="B174" s="92" t="s">
        <v>27</v>
      </c>
      <c r="C174" s="91" t="s">
        <v>11021</v>
      </c>
      <c r="D174" s="91" t="s">
        <v>11919</v>
      </c>
      <c r="E174" s="93" t="s">
        <v>11841</v>
      </c>
      <c r="F174" s="94">
        <v>1</v>
      </c>
      <c r="G174" s="89"/>
      <c r="H174" s="89"/>
      <c r="I174" s="95">
        <v>0</v>
      </c>
      <c r="J174" s="95">
        <v>1.0880000000000001</v>
      </c>
      <c r="K174" s="95">
        <v>1.5720000000000001</v>
      </c>
      <c r="L174" s="95">
        <v>0</v>
      </c>
      <c r="M174" s="95">
        <v>1.5720000000000001</v>
      </c>
      <c r="N174" s="89"/>
      <c r="O174" s="89"/>
      <c r="P174" s="89"/>
      <c r="Q174" s="89"/>
    </row>
    <row r="175" spans="1:17" s="85" customFormat="1" ht="12" customHeight="1">
      <c r="A175" s="106" t="s">
        <v>30</v>
      </c>
      <c r="B175" s="107"/>
      <c r="C175" s="107"/>
      <c r="D175" s="107"/>
      <c r="E175" s="107"/>
      <c r="F175" s="107"/>
      <c r="G175" s="108"/>
      <c r="H175" s="89"/>
      <c r="I175" s="96">
        <f>SUM(I166:I174)</f>
        <v>0</v>
      </c>
      <c r="J175" s="96">
        <f>SUM(J166:J174)</f>
        <v>57.920999999999999</v>
      </c>
      <c r="K175" s="96">
        <f>SUM(K166:K174)</f>
        <v>47.576000000000001</v>
      </c>
      <c r="L175" s="96">
        <f>SUM(L166:L174)</f>
        <v>0</v>
      </c>
      <c r="M175" s="96">
        <f>SUM(M166:M174)</f>
        <v>47.576000000000001</v>
      </c>
      <c r="N175" s="89"/>
      <c r="O175" s="89"/>
      <c r="P175" s="89"/>
      <c r="Q175" s="89"/>
    </row>
    <row r="176" spans="1:17" s="85" customFormat="1" ht="12" customHeight="1">
      <c r="A176" s="106" t="s">
        <v>31</v>
      </c>
      <c r="B176" s="107"/>
      <c r="C176" s="107"/>
      <c r="D176" s="107"/>
      <c r="E176" s="107"/>
      <c r="F176" s="107"/>
      <c r="G176" s="108"/>
      <c r="H176" s="89"/>
      <c r="I176" s="96">
        <v>0</v>
      </c>
      <c r="J176" s="96">
        <v>0</v>
      </c>
      <c r="K176" s="89"/>
      <c r="L176" s="89"/>
      <c r="M176" s="89"/>
      <c r="N176" s="89"/>
      <c r="O176" s="89"/>
      <c r="P176" s="89"/>
      <c r="Q176" s="89"/>
    </row>
    <row r="177" spans="1:17" s="85" customFormat="1" ht="12" customHeight="1">
      <c r="A177" s="91" t="s">
        <v>33</v>
      </c>
      <c r="B177" s="92" t="s">
        <v>23</v>
      </c>
      <c r="C177" s="91" t="s">
        <v>11021</v>
      </c>
      <c r="D177" s="91" t="s">
        <v>11925</v>
      </c>
      <c r="E177" s="93" t="s">
        <v>11926</v>
      </c>
      <c r="F177" s="94">
        <v>1</v>
      </c>
      <c r="G177" s="93" t="s">
        <v>11927</v>
      </c>
      <c r="H177" s="95">
        <v>0</v>
      </c>
      <c r="I177" s="95">
        <v>0</v>
      </c>
      <c r="J177" s="95">
        <v>16.87</v>
      </c>
      <c r="K177" s="95">
        <v>17.207999999999998</v>
      </c>
      <c r="L177" s="95">
        <v>0</v>
      </c>
      <c r="M177" s="95">
        <v>17.207999999999998</v>
      </c>
      <c r="N177" s="95">
        <v>18.091000000000001</v>
      </c>
      <c r="O177" s="95">
        <v>19.771000000000001</v>
      </c>
      <c r="P177" s="95">
        <v>19.582000000000001</v>
      </c>
      <c r="Q177" s="95">
        <v>19.917000000000002</v>
      </c>
    </row>
    <row r="178" spans="1:17" s="85" customFormat="1" ht="12" customHeight="1">
      <c r="A178" s="91" t="s">
        <v>33</v>
      </c>
      <c r="B178" s="92" t="s">
        <v>27</v>
      </c>
      <c r="C178" s="91" t="s">
        <v>11021</v>
      </c>
      <c r="D178" s="91" t="s">
        <v>11925</v>
      </c>
      <c r="E178" s="93" t="s">
        <v>11868</v>
      </c>
      <c r="F178" s="94">
        <v>1</v>
      </c>
      <c r="G178" s="89"/>
      <c r="H178" s="89"/>
      <c r="I178" s="95">
        <v>0</v>
      </c>
      <c r="J178" s="95">
        <v>4.1399999999999997</v>
      </c>
      <c r="K178" s="95">
        <v>4.25</v>
      </c>
      <c r="L178" s="95">
        <v>0</v>
      </c>
      <c r="M178" s="95">
        <v>4.25</v>
      </c>
      <c r="N178" s="89"/>
      <c r="O178" s="89"/>
      <c r="P178" s="89"/>
      <c r="Q178" s="89"/>
    </row>
    <row r="179" spans="1:17" s="85" customFormat="1" ht="12" customHeight="1">
      <c r="A179" s="91" t="s">
        <v>33</v>
      </c>
      <c r="B179" s="92" t="s">
        <v>27</v>
      </c>
      <c r="C179" s="91" t="s">
        <v>11021</v>
      </c>
      <c r="D179" s="91" t="s">
        <v>11925</v>
      </c>
      <c r="E179" s="93" t="s">
        <v>11831</v>
      </c>
      <c r="F179" s="94">
        <v>1</v>
      </c>
      <c r="G179" s="89"/>
      <c r="H179" s="89"/>
      <c r="I179" s="95">
        <v>0</v>
      </c>
      <c r="J179" s="95">
        <v>0.29399999999999998</v>
      </c>
      <c r="K179" s="95">
        <v>0</v>
      </c>
      <c r="L179" s="95">
        <v>0</v>
      </c>
      <c r="M179" s="95">
        <v>0</v>
      </c>
      <c r="N179" s="89"/>
      <c r="O179" s="89"/>
      <c r="P179" s="89"/>
      <c r="Q179" s="89"/>
    </row>
    <row r="180" spans="1:17" s="85" customFormat="1" ht="12" customHeight="1">
      <c r="A180" s="91" t="s">
        <v>33</v>
      </c>
      <c r="B180" s="92" t="s">
        <v>27</v>
      </c>
      <c r="C180" s="91" t="s">
        <v>11021</v>
      </c>
      <c r="D180" s="91" t="s">
        <v>11925</v>
      </c>
      <c r="E180" s="93" t="s">
        <v>11832</v>
      </c>
      <c r="F180" s="94">
        <v>1</v>
      </c>
      <c r="G180" s="89"/>
      <c r="H180" s="89"/>
      <c r="I180" s="95">
        <v>0</v>
      </c>
      <c r="J180" s="95">
        <v>3.6850000000000001</v>
      </c>
      <c r="K180" s="95">
        <v>3.89</v>
      </c>
      <c r="L180" s="95">
        <v>0</v>
      </c>
      <c r="M180" s="95">
        <v>3.89</v>
      </c>
      <c r="N180" s="89"/>
      <c r="O180" s="89"/>
      <c r="P180" s="89"/>
      <c r="Q180" s="89"/>
    </row>
    <row r="181" spans="1:17" s="85" customFormat="1" ht="12" customHeight="1">
      <c r="A181" s="91" t="s">
        <v>33</v>
      </c>
      <c r="B181" s="92" t="s">
        <v>27</v>
      </c>
      <c r="C181" s="91" t="s">
        <v>11021</v>
      </c>
      <c r="D181" s="91" t="s">
        <v>11925</v>
      </c>
      <c r="E181" s="93" t="s">
        <v>11833</v>
      </c>
      <c r="F181" s="94">
        <v>1</v>
      </c>
      <c r="G181" s="89"/>
      <c r="H181" s="89"/>
      <c r="I181" s="95">
        <v>0</v>
      </c>
      <c r="J181" s="95">
        <v>1.5780000000000001</v>
      </c>
      <c r="K181" s="95">
        <v>1.5409999999999999</v>
      </c>
      <c r="L181" s="95">
        <v>0</v>
      </c>
      <c r="M181" s="95">
        <v>1.5409999999999999</v>
      </c>
      <c r="N181" s="89"/>
      <c r="O181" s="89"/>
      <c r="P181" s="89"/>
      <c r="Q181" s="89"/>
    </row>
    <row r="182" spans="1:17" s="85" customFormat="1" ht="12" customHeight="1">
      <c r="A182" s="91" t="s">
        <v>33</v>
      </c>
      <c r="B182" s="92" t="s">
        <v>27</v>
      </c>
      <c r="C182" s="91" t="s">
        <v>11021</v>
      </c>
      <c r="D182" s="91" t="s">
        <v>11925</v>
      </c>
      <c r="E182" s="93" t="s">
        <v>3458</v>
      </c>
      <c r="F182" s="94">
        <v>1</v>
      </c>
      <c r="G182" s="89"/>
      <c r="H182" s="89"/>
      <c r="I182" s="95">
        <v>0</v>
      </c>
      <c r="J182" s="95">
        <v>3.7959999999999998</v>
      </c>
      <c r="K182" s="95">
        <v>3.9769999999999999</v>
      </c>
      <c r="L182" s="95">
        <v>0</v>
      </c>
      <c r="M182" s="95">
        <v>3.9769999999999999</v>
      </c>
      <c r="N182" s="89"/>
      <c r="O182" s="89"/>
      <c r="P182" s="89"/>
      <c r="Q182" s="89"/>
    </row>
    <row r="183" spans="1:17" s="85" customFormat="1" ht="12" customHeight="1">
      <c r="A183" s="91" t="s">
        <v>33</v>
      </c>
      <c r="B183" s="92" t="s">
        <v>27</v>
      </c>
      <c r="C183" s="91" t="s">
        <v>11021</v>
      </c>
      <c r="D183" s="91" t="s">
        <v>11925</v>
      </c>
      <c r="E183" s="93" t="s">
        <v>11928</v>
      </c>
      <c r="F183" s="94">
        <v>1</v>
      </c>
      <c r="G183" s="89"/>
      <c r="H183" s="89"/>
      <c r="I183" s="95">
        <v>0</v>
      </c>
      <c r="J183" s="95">
        <v>3.3769999999999998</v>
      </c>
      <c r="K183" s="95">
        <v>3.55</v>
      </c>
      <c r="L183" s="95">
        <v>0</v>
      </c>
      <c r="M183" s="95">
        <v>3.55</v>
      </c>
      <c r="N183" s="89"/>
      <c r="O183" s="89"/>
      <c r="P183" s="89"/>
      <c r="Q183" s="89"/>
    </row>
    <row r="184" spans="1:17" s="85" customFormat="1" ht="12" customHeight="1">
      <c r="A184" s="106" t="s">
        <v>30</v>
      </c>
      <c r="B184" s="107"/>
      <c r="C184" s="107"/>
      <c r="D184" s="107"/>
      <c r="E184" s="107"/>
      <c r="F184" s="107"/>
      <c r="G184" s="108"/>
      <c r="H184" s="89"/>
      <c r="I184" s="96">
        <f>SUM(I178:I183)</f>
        <v>0</v>
      </c>
      <c r="J184" s="96">
        <f>SUM(J178:J183)</f>
        <v>16.869999999999997</v>
      </c>
      <c r="K184" s="96">
        <f>SUM(K178:K183)</f>
        <v>17.208000000000002</v>
      </c>
      <c r="L184" s="96">
        <f>SUM(L178:L183)</f>
        <v>0</v>
      </c>
      <c r="M184" s="96">
        <f>SUM(M178:M183)</f>
        <v>17.208000000000002</v>
      </c>
      <c r="N184" s="89"/>
      <c r="O184" s="89"/>
      <c r="P184" s="89"/>
      <c r="Q184" s="89"/>
    </row>
    <row r="185" spans="1:17" s="85" customFormat="1" ht="12" customHeight="1">
      <c r="A185" s="106" t="s">
        <v>31</v>
      </c>
      <c r="B185" s="107"/>
      <c r="C185" s="107"/>
      <c r="D185" s="107"/>
      <c r="E185" s="107"/>
      <c r="F185" s="107"/>
      <c r="G185" s="108"/>
      <c r="H185" s="89"/>
      <c r="I185" s="96">
        <v>0</v>
      </c>
      <c r="J185" s="96">
        <v>0</v>
      </c>
      <c r="K185" s="89"/>
      <c r="L185" s="89"/>
      <c r="M185" s="89"/>
      <c r="N185" s="89"/>
      <c r="O185" s="89"/>
      <c r="P185" s="89"/>
      <c r="Q185" s="89"/>
    </row>
    <row r="186" spans="1:17" s="85" customFormat="1" ht="12" customHeight="1">
      <c r="A186" s="91" t="s">
        <v>33</v>
      </c>
      <c r="B186" s="92" t="s">
        <v>23</v>
      </c>
      <c r="C186" s="91" t="s">
        <v>11021</v>
      </c>
      <c r="D186" s="91" t="s">
        <v>11929</v>
      </c>
      <c r="E186" s="93" t="s">
        <v>11930</v>
      </c>
      <c r="F186" s="94">
        <v>1</v>
      </c>
      <c r="G186" s="93" t="s">
        <v>11931</v>
      </c>
      <c r="H186" s="95">
        <v>0</v>
      </c>
      <c r="I186" s="95">
        <v>0</v>
      </c>
      <c r="J186" s="95">
        <v>45.51</v>
      </c>
      <c r="K186" s="95">
        <v>30.847000000000001</v>
      </c>
      <c r="L186" s="95">
        <v>0</v>
      </c>
      <c r="M186" s="95">
        <v>30.847000000000001</v>
      </c>
      <c r="N186" s="95">
        <v>30.341000000000001</v>
      </c>
      <c r="O186" s="95">
        <v>31.981999999999999</v>
      </c>
      <c r="P186" s="95">
        <v>33.256</v>
      </c>
      <c r="Q186" s="95">
        <v>32.265999999999998</v>
      </c>
    </row>
    <row r="187" spans="1:17" s="85" customFormat="1" ht="12" customHeight="1">
      <c r="A187" s="91" t="s">
        <v>33</v>
      </c>
      <c r="B187" s="92" t="s">
        <v>27</v>
      </c>
      <c r="C187" s="91" t="s">
        <v>11021</v>
      </c>
      <c r="D187" s="91" t="s">
        <v>11929</v>
      </c>
      <c r="E187" s="93" t="s">
        <v>11822</v>
      </c>
      <c r="F187" s="94">
        <v>1</v>
      </c>
      <c r="G187" s="89"/>
      <c r="H187" s="89"/>
      <c r="I187" s="95">
        <v>0</v>
      </c>
      <c r="J187" s="95">
        <v>2.9420000000000002</v>
      </c>
      <c r="K187" s="95">
        <v>2.5419999999999998</v>
      </c>
      <c r="L187" s="95">
        <v>0</v>
      </c>
      <c r="M187" s="95">
        <v>2.5419999999999998</v>
      </c>
      <c r="N187" s="89"/>
      <c r="O187" s="89"/>
      <c r="P187" s="89"/>
      <c r="Q187" s="89"/>
    </row>
    <row r="188" spans="1:17" s="85" customFormat="1" ht="12" customHeight="1">
      <c r="A188" s="91" t="s">
        <v>33</v>
      </c>
      <c r="B188" s="92" t="s">
        <v>27</v>
      </c>
      <c r="C188" s="91" t="s">
        <v>11021</v>
      </c>
      <c r="D188" s="91" t="s">
        <v>11929</v>
      </c>
      <c r="E188" s="93" t="s">
        <v>11932</v>
      </c>
      <c r="F188" s="94">
        <v>1</v>
      </c>
      <c r="G188" s="89"/>
      <c r="H188" s="89"/>
      <c r="I188" s="95">
        <v>0</v>
      </c>
      <c r="J188" s="95">
        <v>6.7590000000000003</v>
      </c>
      <c r="K188" s="95">
        <v>7.234</v>
      </c>
      <c r="L188" s="95">
        <v>0</v>
      </c>
      <c r="M188" s="95">
        <v>7.234</v>
      </c>
      <c r="N188" s="89"/>
      <c r="O188" s="89"/>
      <c r="P188" s="89"/>
      <c r="Q188" s="89"/>
    </row>
    <row r="189" spans="1:17" s="85" customFormat="1" ht="12" customHeight="1">
      <c r="A189" s="91" t="s">
        <v>33</v>
      </c>
      <c r="B189" s="92" t="s">
        <v>27</v>
      </c>
      <c r="C189" s="91" t="s">
        <v>11021</v>
      </c>
      <c r="D189" s="91" t="s">
        <v>11929</v>
      </c>
      <c r="E189" s="93" t="s">
        <v>11815</v>
      </c>
      <c r="F189" s="94">
        <v>1</v>
      </c>
      <c r="G189" s="89"/>
      <c r="H189" s="89"/>
      <c r="I189" s="95">
        <v>0</v>
      </c>
      <c r="J189" s="95">
        <v>1.7190000000000001</v>
      </c>
      <c r="K189" s="95">
        <v>0</v>
      </c>
      <c r="L189" s="95">
        <v>0</v>
      </c>
      <c r="M189" s="95">
        <v>0</v>
      </c>
      <c r="N189" s="89"/>
      <c r="O189" s="89"/>
      <c r="P189" s="89"/>
      <c r="Q189" s="89"/>
    </row>
    <row r="190" spans="1:17" s="85" customFormat="1" ht="12" customHeight="1">
      <c r="A190" s="91" t="s">
        <v>33</v>
      </c>
      <c r="B190" s="92" t="s">
        <v>27</v>
      </c>
      <c r="C190" s="91" t="s">
        <v>11021</v>
      </c>
      <c r="D190" s="91" t="s">
        <v>11929</v>
      </c>
      <c r="E190" s="93" t="s">
        <v>11885</v>
      </c>
      <c r="F190" s="94">
        <v>1</v>
      </c>
      <c r="G190" s="89"/>
      <c r="H190" s="89"/>
      <c r="I190" s="95">
        <v>0</v>
      </c>
      <c r="J190" s="95">
        <v>2.8820000000000001</v>
      </c>
      <c r="K190" s="95">
        <v>0</v>
      </c>
      <c r="L190" s="95">
        <v>0</v>
      </c>
      <c r="M190" s="95">
        <v>0</v>
      </c>
      <c r="N190" s="89"/>
      <c r="O190" s="89"/>
      <c r="P190" s="89"/>
      <c r="Q190" s="89"/>
    </row>
    <row r="191" spans="1:17" s="85" customFormat="1" ht="12" customHeight="1">
      <c r="A191" s="91" t="s">
        <v>33</v>
      </c>
      <c r="B191" s="92" t="s">
        <v>27</v>
      </c>
      <c r="C191" s="91" t="s">
        <v>11021</v>
      </c>
      <c r="D191" s="91" t="s">
        <v>11929</v>
      </c>
      <c r="E191" s="93" t="s">
        <v>11860</v>
      </c>
      <c r="F191" s="94">
        <v>1</v>
      </c>
      <c r="G191" s="89"/>
      <c r="H191" s="89"/>
      <c r="I191" s="95">
        <v>0</v>
      </c>
      <c r="J191" s="95">
        <v>4.9219999999999997</v>
      </c>
      <c r="K191" s="95">
        <v>4.6189999999999998</v>
      </c>
      <c r="L191" s="95">
        <v>0</v>
      </c>
      <c r="M191" s="95">
        <v>4.6189999999999998</v>
      </c>
      <c r="N191" s="89"/>
      <c r="O191" s="89"/>
      <c r="P191" s="89"/>
      <c r="Q191" s="89"/>
    </row>
    <row r="192" spans="1:17" s="85" customFormat="1" ht="12" customHeight="1">
      <c r="A192" s="91" t="s">
        <v>33</v>
      </c>
      <c r="B192" s="92" t="s">
        <v>27</v>
      </c>
      <c r="C192" s="91" t="s">
        <v>11021</v>
      </c>
      <c r="D192" s="91" t="s">
        <v>11929</v>
      </c>
      <c r="E192" s="93" t="s">
        <v>11826</v>
      </c>
      <c r="F192" s="94">
        <v>1</v>
      </c>
      <c r="G192" s="89"/>
      <c r="H192" s="89"/>
      <c r="I192" s="95">
        <v>0</v>
      </c>
      <c r="J192" s="95">
        <v>10.738</v>
      </c>
      <c r="K192" s="95">
        <v>0</v>
      </c>
      <c r="L192" s="95">
        <v>0</v>
      </c>
      <c r="M192" s="95">
        <v>0</v>
      </c>
      <c r="N192" s="89"/>
      <c r="O192" s="89"/>
      <c r="P192" s="89"/>
      <c r="Q192" s="89"/>
    </row>
    <row r="193" spans="1:17" s="85" customFormat="1" ht="12" customHeight="1">
      <c r="A193" s="91" t="s">
        <v>33</v>
      </c>
      <c r="B193" s="92" t="s">
        <v>27</v>
      </c>
      <c r="C193" s="91" t="s">
        <v>11021</v>
      </c>
      <c r="D193" s="91" t="s">
        <v>11929</v>
      </c>
      <c r="E193" s="93" t="s">
        <v>11933</v>
      </c>
      <c r="F193" s="94">
        <v>1</v>
      </c>
      <c r="G193" s="89"/>
      <c r="H193" s="89"/>
      <c r="I193" s="95">
        <v>0</v>
      </c>
      <c r="J193" s="95">
        <v>4.1820000000000004</v>
      </c>
      <c r="K193" s="95">
        <v>7.984</v>
      </c>
      <c r="L193" s="95">
        <v>0</v>
      </c>
      <c r="M193" s="95">
        <v>7.984</v>
      </c>
      <c r="N193" s="89"/>
      <c r="O193" s="89"/>
      <c r="P193" s="89"/>
      <c r="Q193" s="89"/>
    </row>
    <row r="194" spans="1:17" s="85" customFormat="1" ht="12" customHeight="1">
      <c r="A194" s="91" t="s">
        <v>33</v>
      </c>
      <c r="B194" s="92" t="s">
        <v>27</v>
      </c>
      <c r="C194" s="91" t="s">
        <v>11021</v>
      </c>
      <c r="D194" s="91" t="s">
        <v>11929</v>
      </c>
      <c r="E194" s="93" t="s">
        <v>11934</v>
      </c>
      <c r="F194" s="94">
        <v>1</v>
      </c>
      <c r="G194" s="89"/>
      <c r="H194" s="89"/>
      <c r="I194" s="95">
        <v>0</v>
      </c>
      <c r="J194" s="95">
        <v>8.32</v>
      </c>
      <c r="K194" s="95">
        <v>8.468</v>
      </c>
      <c r="L194" s="95">
        <v>0</v>
      </c>
      <c r="M194" s="95">
        <v>8.468</v>
      </c>
      <c r="N194" s="89"/>
      <c r="O194" s="89"/>
      <c r="P194" s="89"/>
      <c r="Q194" s="89"/>
    </row>
    <row r="195" spans="1:17" s="85" customFormat="1" ht="12" customHeight="1">
      <c r="A195" s="91" t="s">
        <v>33</v>
      </c>
      <c r="B195" s="92" t="s">
        <v>27</v>
      </c>
      <c r="C195" s="91" t="s">
        <v>11021</v>
      </c>
      <c r="D195" s="91" t="s">
        <v>11929</v>
      </c>
      <c r="E195" s="93" t="s">
        <v>11864</v>
      </c>
      <c r="F195" s="94">
        <v>1</v>
      </c>
      <c r="G195" s="89"/>
      <c r="H195" s="89"/>
      <c r="I195" s="95">
        <v>0</v>
      </c>
      <c r="J195" s="95">
        <v>3.0459999999999998</v>
      </c>
      <c r="K195" s="95">
        <v>0</v>
      </c>
      <c r="L195" s="95">
        <v>0</v>
      </c>
      <c r="M195" s="95">
        <v>0</v>
      </c>
      <c r="N195" s="89"/>
      <c r="O195" s="89"/>
      <c r="P195" s="89"/>
      <c r="Q195" s="89"/>
    </row>
    <row r="196" spans="1:17" s="85" customFormat="1" ht="12" customHeight="1">
      <c r="A196" s="106" t="s">
        <v>30</v>
      </c>
      <c r="B196" s="107"/>
      <c r="C196" s="107"/>
      <c r="D196" s="107"/>
      <c r="E196" s="107"/>
      <c r="F196" s="107"/>
      <c r="G196" s="108"/>
      <c r="H196" s="89"/>
      <c r="I196" s="96">
        <f>SUM(I187:I195)</f>
        <v>0</v>
      </c>
      <c r="J196" s="96">
        <f>SUM(J187:J195)</f>
        <v>45.51</v>
      </c>
      <c r="K196" s="96">
        <f>SUM(K187:K195)</f>
        <v>30.846999999999998</v>
      </c>
      <c r="L196" s="96">
        <f>SUM(L187:L195)</f>
        <v>0</v>
      </c>
      <c r="M196" s="96">
        <f>SUM(M187:M195)</f>
        <v>30.846999999999998</v>
      </c>
      <c r="N196" s="89"/>
      <c r="O196" s="89"/>
      <c r="P196" s="89"/>
      <c r="Q196" s="89"/>
    </row>
    <row r="197" spans="1:17" s="85" customFormat="1" ht="12" customHeight="1">
      <c r="A197" s="106" t="s">
        <v>31</v>
      </c>
      <c r="B197" s="107"/>
      <c r="C197" s="107"/>
      <c r="D197" s="107"/>
      <c r="E197" s="107"/>
      <c r="F197" s="107"/>
      <c r="G197" s="108"/>
      <c r="H197" s="89"/>
      <c r="I197" s="96">
        <v>0</v>
      </c>
      <c r="J197" s="96">
        <v>0</v>
      </c>
      <c r="K197" s="89"/>
      <c r="L197" s="89"/>
      <c r="M197" s="89"/>
      <c r="N197" s="89"/>
      <c r="O197" s="89"/>
      <c r="P197" s="89"/>
      <c r="Q197" s="89"/>
    </row>
    <row r="198" spans="1:17" s="85" customFormat="1" ht="12" customHeight="1">
      <c r="A198" s="91" t="s">
        <v>33</v>
      </c>
      <c r="B198" s="92" t="s">
        <v>23</v>
      </c>
      <c r="C198" s="91" t="s">
        <v>11021</v>
      </c>
      <c r="D198" s="91" t="s">
        <v>11935</v>
      </c>
      <c r="E198" s="93" t="s">
        <v>11936</v>
      </c>
      <c r="F198" s="94">
        <v>1</v>
      </c>
      <c r="G198" s="93" t="s">
        <v>11937</v>
      </c>
      <c r="H198" s="95">
        <v>0</v>
      </c>
      <c r="I198" s="95">
        <v>0</v>
      </c>
      <c r="J198" s="95">
        <v>114.753</v>
      </c>
      <c r="K198" s="95">
        <v>109.57899999999999</v>
      </c>
      <c r="L198" s="95">
        <v>0</v>
      </c>
      <c r="M198" s="95">
        <v>109.57899999999999</v>
      </c>
      <c r="N198" s="95">
        <v>112.643</v>
      </c>
      <c r="O198" s="95">
        <v>117.389</v>
      </c>
      <c r="P198" s="95">
        <v>123.193</v>
      </c>
      <c r="Q198" s="95">
        <v>119.36199999999999</v>
      </c>
    </row>
    <row r="199" spans="1:17" s="85" customFormat="1" ht="12" customHeight="1">
      <c r="A199" s="91" t="s">
        <v>33</v>
      </c>
      <c r="B199" s="92" t="s">
        <v>27</v>
      </c>
      <c r="C199" s="91" t="s">
        <v>11021</v>
      </c>
      <c r="D199" s="91" t="s">
        <v>11935</v>
      </c>
      <c r="E199" s="93" t="s">
        <v>11845</v>
      </c>
      <c r="F199" s="94">
        <v>1</v>
      </c>
      <c r="G199" s="89"/>
      <c r="H199" s="89"/>
      <c r="I199" s="95">
        <v>0</v>
      </c>
      <c r="J199" s="95">
        <v>42.146000000000001</v>
      </c>
      <c r="K199" s="95">
        <v>37.86</v>
      </c>
      <c r="L199" s="95">
        <v>0</v>
      </c>
      <c r="M199" s="95">
        <v>37.86</v>
      </c>
      <c r="N199" s="89"/>
      <c r="O199" s="89"/>
      <c r="P199" s="89"/>
      <c r="Q199" s="89"/>
    </row>
    <row r="200" spans="1:17" s="85" customFormat="1" ht="12" customHeight="1">
      <c r="A200" s="91" t="s">
        <v>33</v>
      </c>
      <c r="B200" s="92" t="s">
        <v>27</v>
      </c>
      <c r="C200" s="91" t="s">
        <v>11021</v>
      </c>
      <c r="D200" s="91" t="s">
        <v>11935</v>
      </c>
      <c r="E200" s="93" t="s">
        <v>11846</v>
      </c>
      <c r="F200" s="94">
        <v>1</v>
      </c>
      <c r="G200" s="89"/>
      <c r="H200" s="89"/>
      <c r="I200" s="95">
        <v>0</v>
      </c>
      <c r="J200" s="95">
        <v>4.8760000000000003</v>
      </c>
      <c r="K200" s="95">
        <v>4.0359999999999996</v>
      </c>
      <c r="L200" s="95">
        <v>0</v>
      </c>
      <c r="M200" s="95">
        <v>4.0359999999999996</v>
      </c>
      <c r="N200" s="89"/>
      <c r="O200" s="89"/>
      <c r="P200" s="89"/>
      <c r="Q200" s="89"/>
    </row>
    <row r="201" spans="1:17" s="85" customFormat="1" ht="12" customHeight="1">
      <c r="A201" s="91" t="s">
        <v>33</v>
      </c>
      <c r="B201" s="92" t="s">
        <v>27</v>
      </c>
      <c r="C201" s="91" t="s">
        <v>11021</v>
      </c>
      <c r="D201" s="91" t="s">
        <v>11935</v>
      </c>
      <c r="E201" s="93" t="s">
        <v>11838</v>
      </c>
      <c r="F201" s="94">
        <v>1</v>
      </c>
      <c r="G201" s="89"/>
      <c r="H201" s="89"/>
      <c r="I201" s="95">
        <v>0</v>
      </c>
      <c r="J201" s="95">
        <v>1.8480000000000001</v>
      </c>
      <c r="K201" s="95">
        <v>0</v>
      </c>
      <c r="L201" s="95">
        <v>0</v>
      </c>
      <c r="M201" s="95">
        <v>0</v>
      </c>
      <c r="N201" s="89"/>
      <c r="O201" s="89"/>
      <c r="P201" s="89"/>
      <c r="Q201" s="89"/>
    </row>
    <row r="202" spans="1:17" s="85" customFormat="1" ht="12" customHeight="1">
      <c r="A202" s="91" t="s">
        <v>33</v>
      </c>
      <c r="B202" s="92" t="s">
        <v>27</v>
      </c>
      <c r="C202" s="91" t="s">
        <v>11021</v>
      </c>
      <c r="D202" s="91" t="s">
        <v>11935</v>
      </c>
      <c r="E202" s="93" t="s">
        <v>11847</v>
      </c>
      <c r="F202" s="94">
        <v>1</v>
      </c>
      <c r="G202" s="89"/>
      <c r="H202" s="89"/>
      <c r="I202" s="95">
        <v>0</v>
      </c>
      <c r="J202" s="95">
        <v>1.0880000000000001</v>
      </c>
      <c r="K202" s="95">
        <v>0</v>
      </c>
      <c r="L202" s="95">
        <v>0</v>
      </c>
      <c r="M202" s="95">
        <v>0</v>
      </c>
      <c r="N202" s="89"/>
      <c r="O202" s="89"/>
      <c r="P202" s="89"/>
      <c r="Q202" s="89"/>
    </row>
    <row r="203" spans="1:17" s="85" customFormat="1" ht="12" customHeight="1">
      <c r="A203" s="91" t="s">
        <v>33</v>
      </c>
      <c r="B203" s="92" t="s">
        <v>27</v>
      </c>
      <c r="C203" s="91" t="s">
        <v>11021</v>
      </c>
      <c r="D203" s="91" t="s">
        <v>11935</v>
      </c>
      <c r="E203" s="93" t="s">
        <v>11878</v>
      </c>
      <c r="F203" s="94">
        <v>1</v>
      </c>
      <c r="G203" s="89"/>
      <c r="H203" s="89"/>
      <c r="I203" s="95">
        <v>0</v>
      </c>
      <c r="J203" s="95">
        <v>1.861</v>
      </c>
      <c r="K203" s="95">
        <v>0</v>
      </c>
      <c r="L203" s="95">
        <v>0</v>
      </c>
      <c r="M203" s="95">
        <v>0</v>
      </c>
      <c r="N203" s="89"/>
      <c r="O203" s="89"/>
      <c r="P203" s="89"/>
      <c r="Q203" s="89"/>
    </row>
    <row r="204" spans="1:17" s="85" customFormat="1" ht="12" customHeight="1">
      <c r="A204" s="91" t="s">
        <v>33</v>
      </c>
      <c r="B204" s="92" t="s">
        <v>27</v>
      </c>
      <c r="C204" s="91" t="s">
        <v>11021</v>
      </c>
      <c r="D204" s="91" t="s">
        <v>11935</v>
      </c>
      <c r="E204" s="93" t="s">
        <v>913</v>
      </c>
      <c r="F204" s="94">
        <v>1</v>
      </c>
      <c r="G204" s="89"/>
      <c r="H204" s="89"/>
      <c r="I204" s="95">
        <v>0</v>
      </c>
      <c r="J204" s="95">
        <v>7.1719999999999997</v>
      </c>
      <c r="K204" s="95">
        <v>6.2560000000000002</v>
      </c>
      <c r="L204" s="95">
        <v>0</v>
      </c>
      <c r="M204" s="95">
        <v>6.2560000000000002</v>
      </c>
      <c r="N204" s="89"/>
      <c r="O204" s="89"/>
      <c r="P204" s="89"/>
      <c r="Q204" s="89"/>
    </row>
    <row r="205" spans="1:17" s="85" customFormat="1" ht="12" customHeight="1">
      <c r="A205" s="91" t="s">
        <v>33</v>
      </c>
      <c r="B205" s="92" t="s">
        <v>27</v>
      </c>
      <c r="C205" s="91" t="s">
        <v>11021</v>
      </c>
      <c r="D205" s="91" t="s">
        <v>11935</v>
      </c>
      <c r="E205" s="93" t="s">
        <v>5694</v>
      </c>
      <c r="F205" s="94">
        <v>1</v>
      </c>
      <c r="G205" s="89"/>
      <c r="H205" s="89"/>
      <c r="I205" s="95">
        <v>0</v>
      </c>
      <c r="J205" s="95">
        <v>7.69</v>
      </c>
      <c r="K205" s="95">
        <v>6.0220000000000002</v>
      </c>
      <c r="L205" s="95">
        <v>0</v>
      </c>
      <c r="M205" s="95">
        <v>6.0220000000000002</v>
      </c>
      <c r="N205" s="89"/>
      <c r="O205" s="89"/>
      <c r="P205" s="89"/>
      <c r="Q205" s="89"/>
    </row>
    <row r="206" spans="1:17" s="85" customFormat="1" ht="12" customHeight="1">
      <c r="A206" s="91" t="s">
        <v>33</v>
      </c>
      <c r="B206" s="92" t="s">
        <v>27</v>
      </c>
      <c r="C206" s="91" t="s">
        <v>11021</v>
      </c>
      <c r="D206" s="91" t="s">
        <v>11935</v>
      </c>
      <c r="E206" s="93" t="s">
        <v>11879</v>
      </c>
      <c r="F206" s="94">
        <v>1</v>
      </c>
      <c r="G206" s="89"/>
      <c r="H206" s="89"/>
      <c r="I206" s="95">
        <v>0</v>
      </c>
      <c r="J206" s="95">
        <v>35.564</v>
      </c>
      <c r="K206" s="95">
        <v>45.067999999999998</v>
      </c>
      <c r="L206" s="95">
        <v>0</v>
      </c>
      <c r="M206" s="95">
        <v>45.067999999999998</v>
      </c>
      <c r="N206" s="89"/>
      <c r="O206" s="89"/>
      <c r="P206" s="89"/>
      <c r="Q206" s="89"/>
    </row>
    <row r="207" spans="1:17" s="85" customFormat="1" ht="12" customHeight="1">
      <c r="A207" s="91" t="s">
        <v>33</v>
      </c>
      <c r="B207" s="92" t="s">
        <v>27</v>
      </c>
      <c r="C207" s="91" t="s">
        <v>11021</v>
      </c>
      <c r="D207" s="91" t="s">
        <v>11935</v>
      </c>
      <c r="E207" s="93" t="s">
        <v>11848</v>
      </c>
      <c r="F207" s="94">
        <v>1</v>
      </c>
      <c r="G207" s="89"/>
      <c r="H207" s="89"/>
      <c r="I207" s="95">
        <v>0</v>
      </c>
      <c r="J207" s="95">
        <v>5.3369999999999997</v>
      </c>
      <c r="K207" s="95">
        <v>4.7220000000000004</v>
      </c>
      <c r="L207" s="95">
        <v>0</v>
      </c>
      <c r="M207" s="95">
        <v>4.7220000000000004</v>
      </c>
      <c r="N207" s="89"/>
      <c r="O207" s="89"/>
      <c r="P207" s="89"/>
      <c r="Q207" s="89"/>
    </row>
    <row r="208" spans="1:17" s="85" customFormat="1" ht="12" customHeight="1">
      <c r="A208" s="91" t="s">
        <v>33</v>
      </c>
      <c r="B208" s="92" t="s">
        <v>27</v>
      </c>
      <c r="C208" s="91" t="s">
        <v>11021</v>
      </c>
      <c r="D208" s="91" t="s">
        <v>11935</v>
      </c>
      <c r="E208" s="93" t="s">
        <v>11880</v>
      </c>
      <c r="F208" s="94">
        <v>1</v>
      </c>
      <c r="G208" s="89"/>
      <c r="H208" s="89"/>
      <c r="I208" s="95">
        <v>0</v>
      </c>
      <c r="J208" s="95">
        <v>7.1710000000000003</v>
      </c>
      <c r="K208" s="95">
        <v>5.6150000000000002</v>
      </c>
      <c r="L208" s="95">
        <v>0</v>
      </c>
      <c r="M208" s="95">
        <v>5.6150000000000002</v>
      </c>
      <c r="N208" s="89"/>
      <c r="O208" s="89"/>
      <c r="P208" s="89"/>
      <c r="Q208" s="89"/>
    </row>
    <row r="209" spans="1:17" s="85" customFormat="1" ht="12" customHeight="1">
      <c r="A209" s="106" t="s">
        <v>30</v>
      </c>
      <c r="B209" s="107"/>
      <c r="C209" s="107"/>
      <c r="D209" s="107"/>
      <c r="E209" s="107"/>
      <c r="F209" s="107"/>
      <c r="G209" s="108"/>
      <c r="H209" s="89"/>
      <c r="I209" s="96">
        <f>SUM(I199:I208)</f>
        <v>0</v>
      </c>
      <c r="J209" s="96">
        <f>SUM(J199:J208)</f>
        <v>114.75300000000001</v>
      </c>
      <c r="K209" s="96">
        <f>SUM(K199:K208)</f>
        <v>109.57899999999998</v>
      </c>
      <c r="L209" s="96">
        <f>SUM(L199:L208)</f>
        <v>0</v>
      </c>
      <c r="M209" s="96">
        <f>SUM(M199:M208)</f>
        <v>109.57899999999998</v>
      </c>
      <c r="N209" s="89"/>
      <c r="O209" s="89"/>
      <c r="P209" s="89"/>
      <c r="Q209" s="89"/>
    </row>
    <row r="210" spans="1:17" s="85" customFormat="1" ht="12" customHeight="1">
      <c r="A210" s="106" t="s">
        <v>31</v>
      </c>
      <c r="B210" s="107"/>
      <c r="C210" s="107"/>
      <c r="D210" s="107"/>
      <c r="E210" s="107"/>
      <c r="F210" s="107"/>
      <c r="G210" s="108"/>
      <c r="H210" s="89"/>
      <c r="I210" s="96">
        <v>0</v>
      </c>
      <c r="J210" s="96">
        <v>0</v>
      </c>
      <c r="K210" s="89"/>
      <c r="L210" s="89"/>
      <c r="M210" s="89"/>
      <c r="N210" s="89"/>
      <c r="O210" s="89"/>
      <c r="P210" s="89"/>
      <c r="Q210" s="89"/>
    </row>
    <row r="211" spans="1:17" s="85" customFormat="1" ht="12" customHeight="1">
      <c r="A211" s="91" t="s">
        <v>33</v>
      </c>
      <c r="B211" s="92" t="s">
        <v>23</v>
      </c>
      <c r="C211" s="91" t="s">
        <v>11021</v>
      </c>
      <c r="D211" s="91" t="s">
        <v>11938</v>
      </c>
      <c r="E211" s="93" t="s">
        <v>11939</v>
      </c>
      <c r="F211" s="94">
        <v>1</v>
      </c>
      <c r="G211" s="93" t="s">
        <v>11940</v>
      </c>
      <c r="H211" s="95">
        <v>0</v>
      </c>
      <c r="I211" s="95">
        <v>0</v>
      </c>
      <c r="J211" s="95">
        <v>25.535</v>
      </c>
      <c r="K211" s="95">
        <v>18.177</v>
      </c>
      <c r="L211" s="95">
        <v>0</v>
      </c>
      <c r="M211" s="95">
        <v>18.177</v>
      </c>
      <c r="N211" s="95">
        <v>18.666</v>
      </c>
      <c r="O211" s="95">
        <v>20.071000000000002</v>
      </c>
      <c r="P211" s="95">
        <v>19.369</v>
      </c>
      <c r="Q211" s="95">
        <v>18.774999999999999</v>
      </c>
    </row>
    <row r="212" spans="1:17" s="85" customFormat="1" ht="12" customHeight="1">
      <c r="A212" s="91" t="s">
        <v>33</v>
      </c>
      <c r="B212" s="92" t="s">
        <v>27</v>
      </c>
      <c r="C212" s="91" t="s">
        <v>11021</v>
      </c>
      <c r="D212" s="91" t="s">
        <v>11938</v>
      </c>
      <c r="E212" s="93" t="s">
        <v>11806</v>
      </c>
      <c r="F212" s="94">
        <v>1</v>
      </c>
      <c r="G212" s="89"/>
      <c r="H212" s="89"/>
      <c r="I212" s="95">
        <v>0</v>
      </c>
      <c r="J212" s="95">
        <v>3.7240000000000002</v>
      </c>
      <c r="K212" s="95">
        <v>3.7250000000000001</v>
      </c>
      <c r="L212" s="95">
        <v>0</v>
      </c>
      <c r="M212" s="95">
        <v>3.7250000000000001</v>
      </c>
      <c r="N212" s="89"/>
      <c r="O212" s="89"/>
      <c r="P212" s="89"/>
      <c r="Q212" s="89"/>
    </row>
    <row r="213" spans="1:17" s="85" customFormat="1" ht="12" customHeight="1">
      <c r="A213" s="91" t="s">
        <v>33</v>
      </c>
      <c r="B213" s="92" t="s">
        <v>27</v>
      </c>
      <c r="C213" s="91" t="s">
        <v>11021</v>
      </c>
      <c r="D213" s="91" t="s">
        <v>11938</v>
      </c>
      <c r="E213" s="93" t="s">
        <v>11902</v>
      </c>
      <c r="F213" s="94">
        <v>1</v>
      </c>
      <c r="G213" s="89"/>
      <c r="H213" s="89"/>
      <c r="I213" s="95">
        <v>0</v>
      </c>
      <c r="J213" s="95">
        <v>3.06</v>
      </c>
      <c r="K213" s="95">
        <v>3.3929999999999998</v>
      </c>
      <c r="L213" s="95">
        <v>0</v>
      </c>
      <c r="M213" s="95">
        <v>3.3929999999999998</v>
      </c>
      <c r="N213" s="89"/>
      <c r="O213" s="89"/>
      <c r="P213" s="89"/>
      <c r="Q213" s="89"/>
    </row>
    <row r="214" spans="1:17" s="85" customFormat="1" ht="12" customHeight="1">
      <c r="A214" s="91" t="s">
        <v>33</v>
      </c>
      <c r="B214" s="92" t="s">
        <v>27</v>
      </c>
      <c r="C214" s="91" t="s">
        <v>11021</v>
      </c>
      <c r="D214" s="91" t="s">
        <v>11938</v>
      </c>
      <c r="E214" s="93" t="s">
        <v>11807</v>
      </c>
      <c r="F214" s="94">
        <v>1</v>
      </c>
      <c r="G214" s="89"/>
      <c r="H214" s="89"/>
      <c r="I214" s="95">
        <v>0</v>
      </c>
      <c r="J214" s="95">
        <v>3.8719999999999999</v>
      </c>
      <c r="K214" s="95">
        <v>3.9</v>
      </c>
      <c r="L214" s="95">
        <v>0</v>
      </c>
      <c r="M214" s="95">
        <v>3.9</v>
      </c>
      <c r="N214" s="89"/>
      <c r="O214" s="89"/>
      <c r="P214" s="89"/>
      <c r="Q214" s="89"/>
    </row>
    <row r="215" spans="1:17" s="85" customFormat="1" ht="12" customHeight="1">
      <c r="A215" s="91" t="s">
        <v>33</v>
      </c>
      <c r="B215" s="92" t="s">
        <v>27</v>
      </c>
      <c r="C215" s="91" t="s">
        <v>11021</v>
      </c>
      <c r="D215" s="91" t="s">
        <v>11938</v>
      </c>
      <c r="E215" s="93" t="s">
        <v>11808</v>
      </c>
      <c r="F215" s="94">
        <v>1</v>
      </c>
      <c r="G215" s="89"/>
      <c r="H215" s="89"/>
      <c r="I215" s="95">
        <v>0</v>
      </c>
      <c r="J215" s="95">
        <v>2.0329999999999999</v>
      </c>
      <c r="K215" s="95">
        <v>0</v>
      </c>
      <c r="L215" s="95">
        <v>0</v>
      </c>
      <c r="M215" s="95">
        <v>0</v>
      </c>
      <c r="N215" s="89"/>
      <c r="O215" s="89"/>
      <c r="P215" s="89"/>
      <c r="Q215" s="89"/>
    </row>
    <row r="216" spans="1:17" s="85" customFormat="1" ht="12" customHeight="1">
      <c r="A216" s="91" t="s">
        <v>33</v>
      </c>
      <c r="B216" s="92" t="s">
        <v>27</v>
      </c>
      <c r="C216" s="91" t="s">
        <v>11021</v>
      </c>
      <c r="D216" s="91" t="s">
        <v>11938</v>
      </c>
      <c r="E216" s="93" t="s">
        <v>11809</v>
      </c>
      <c r="F216" s="94">
        <v>1</v>
      </c>
      <c r="G216" s="89"/>
      <c r="H216" s="89"/>
      <c r="I216" s="95">
        <v>0</v>
      </c>
      <c r="J216" s="95">
        <v>4.16</v>
      </c>
      <c r="K216" s="95">
        <v>6.9489999999999998</v>
      </c>
      <c r="L216" s="95">
        <v>0</v>
      </c>
      <c r="M216" s="95">
        <v>6.9489999999999998</v>
      </c>
      <c r="N216" s="89"/>
      <c r="O216" s="89"/>
      <c r="P216" s="89"/>
      <c r="Q216" s="89"/>
    </row>
    <row r="217" spans="1:17" s="85" customFormat="1" ht="12" customHeight="1">
      <c r="A217" s="91" t="s">
        <v>33</v>
      </c>
      <c r="B217" s="92" t="s">
        <v>27</v>
      </c>
      <c r="C217" s="91" t="s">
        <v>11021</v>
      </c>
      <c r="D217" s="91" t="s">
        <v>11938</v>
      </c>
      <c r="E217" s="93" t="s">
        <v>11811</v>
      </c>
      <c r="F217" s="94">
        <v>1</v>
      </c>
      <c r="G217" s="89"/>
      <c r="H217" s="89"/>
      <c r="I217" s="95">
        <v>0</v>
      </c>
      <c r="J217" s="95">
        <v>8.6859999999999999</v>
      </c>
      <c r="K217" s="95">
        <v>0.21</v>
      </c>
      <c r="L217" s="95">
        <v>0</v>
      </c>
      <c r="M217" s="95">
        <v>0.21</v>
      </c>
      <c r="N217" s="89"/>
      <c r="O217" s="89"/>
      <c r="P217" s="89"/>
      <c r="Q217" s="89"/>
    </row>
    <row r="218" spans="1:17" s="85" customFormat="1" ht="12" customHeight="1">
      <c r="A218" s="106" t="s">
        <v>30</v>
      </c>
      <c r="B218" s="107"/>
      <c r="C218" s="107"/>
      <c r="D218" s="107"/>
      <c r="E218" s="107"/>
      <c r="F218" s="107"/>
      <c r="G218" s="108"/>
      <c r="H218" s="89"/>
      <c r="I218" s="96">
        <f>SUM(I212:I217)</f>
        <v>0</v>
      </c>
      <c r="J218" s="96">
        <f>SUM(J212:J217)</f>
        <v>25.535</v>
      </c>
      <c r="K218" s="96">
        <f>SUM(K212:K217)</f>
        <v>18.177</v>
      </c>
      <c r="L218" s="96">
        <f>SUM(L212:L217)</f>
        <v>0</v>
      </c>
      <c r="M218" s="96">
        <f>SUM(M212:M217)</f>
        <v>18.177</v>
      </c>
      <c r="N218" s="89"/>
      <c r="O218" s="89"/>
      <c r="P218" s="89"/>
      <c r="Q218" s="89"/>
    </row>
    <row r="219" spans="1:17" s="85" customFormat="1" ht="12" customHeight="1">
      <c r="A219" s="106" t="s">
        <v>31</v>
      </c>
      <c r="B219" s="107"/>
      <c r="C219" s="107"/>
      <c r="D219" s="107"/>
      <c r="E219" s="107"/>
      <c r="F219" s="107"/>
      <c r="G219" s="108"/>
      <c r="H219" s="89"/>
      <c r="I219" s="96">
        <v>0</v>
      </c>
      <c r="J219" s="96">
        <v>0</v>
      </c>
      <c r="K219" s="89"/>
      <c r="L219" s="89"/>
      <c r="M219" s="89"/>
      <c r="N219" s="89"/>
      <c r="O219" s="89"/>
      <c r="P219" s="89"/>
      <c r="Q219" s="89"/>
    </row>
    <row r="220" spans="1:17" s="85" customFormat="1" ht="12" customHeight="1">
      <c r="A220" s="91" t="s">
        <v>33</v>
      </c>
      <c r="B220" s="92" t="s">
        <v>23</v>
      </c>
      <c r="C220" s="91" t="s">
        <v>11021</v>
      </c>
      <c r="D220" s="91" t="s">
        <v>11941</v>
      </c>
      <c r="E220" s="93" t="s">
        <v>11942</v>
      </c>
      <c r="F220" s="94">
        <v>1</v>
      </c>
      <c r="G220" s="93" t="s">
        <v>11943</v>
      </c>
      <c r="H220" s="95">
        <v>0</v>
      </c>
      <c r="I220" s="95">
        <v>0</v>
      </c>
      <c r="J220" s="95">
        <v>6.9160000000000004</v>
      </c>
      <c r="K220" s="95">
        <v>4.2649999999999997</v>
      </c>
      <c r="L220" s="95">
        <v>0</v>
      </c>
      <c r="M220" s="95">
        <v>4.2649999999999997</v>
      </c>
      <c r="N220" s="95">
        <v>4.242</v>
      </c>
      <c r="O220" s="95">
        <v>4.4669999999999996</v>
      </c>
      <c r="P220" s="95">
        <v>4.4870000000000001</v>
      </c>
      <c r="Q220" s="95">
        <v>4.5640000000000001</v>
      </c>
    </row>
    <row r="221" spans="1:17" s="85" customFormat="1" ht="12" customHeight="1">
      <c r="A221" s="91" t="s">
        <v>33</v>
      </c>
      <c r="B221" s="92" t="s">
        <v>27</v>
      </c>
      <c r="C221" s="91" t="s">
        <v>11021</v>
      </c>
      <c r="D221" s="91" t="s">
        <v>11941</v>
      </c>
      <c r="E221" s="93" t="s">
        <v>11942</v>
      </c>
      <c r="F221" s="94">
        <v>1</v>
      </c>
      <c r="G221" s="89"/>
      <c r="H221" s="89"/>
      <c r="I221" s="95">
        <v>0</v>
      </c>
      <c r="J221" s="95">
        <v>6.9160000000000004</v>
      </c>
      <c r="K221" s="95">
        <v>4.2649999999999997</v>
      </c>
      <c r="L221" s="95">
        <v>0</v>
      </c>
      <c r="M221" s="95">
        <v>4.2649999999999997</v>
      </c>
      <c r="N221" s="89"/>
      <c r="O221" s="89"/>
      <c r="P221" s="89"/>
      <c r="Q221" s="89"/>
    </row>
    <row r="222" spans="1:17" s="85" customFormat="1" ht="12" customHeight="1">
      <c r="A222" s="106" t="s">
        <v>30</v>
      </c>
      <c r="B222" s="107"/>
      <c r="C222" s="107"/>
      <c r="D222" s="107"/>
      <c r="E222" s="107"/>
      <c r="F222" s="107"/>
      <c r="G222" s="108"/>
      <c r="H222" s="89"/>
      <c r="I222" s="96">
        <f>SUM(I221:I221)</f>
        <v>0</v>
      </c>
      <c r="J222" s="96">
        <f>SUM(J221:J221)</f>
        <v>6.9160000000000004</v>
      </c>
      <c r="K222" s="96">
        <f>SUM(K221:K221)</f>
        <v>4.2649999999999997</v>
      </c>
      <c r="L222" s="96">
        <f>SUM(L221:L221)</f>
        <v>0</v>
      </c>
      <c r="M222" s="96">
        <f>SUM(M221:M221)</f>
        <v>4.2649999999999997</v>
      </c>
      <c r="N222" s="89"/>
      <c r="O222" s="89"/>
      <c r="P222" s="89"/>
      <c r="Q222" s="89"/>
    </row>
    <row r="223" spans="1:17" s="85" customFormat="1" ht="12" customHeight="1">
      <c r="A223" s="106" t="s">
        <v>31</v>
      </c>
      <c r="B223" s="107"/>
      <c r="C223" s="107"/>
      <c r="D223" s="107"/>
      <c r="E223" s="107"/>
      <c r="F223" s="107"/>
      <c r="G223" s="108"/>
      <c r="H223" s="89"/>
      <c r="I223" s="96">
        <v>0</v>
      </c>
      <c r="J223" s="96">
        <v>0</v>
      </c>
      <c r="K223" s="89"/>
      <c r="L223" s="89"/>
      <c r="M223" s="89"/>
      <c r="N223" s="89"/>
      <c r="O223" s="89"/>
      <c r="P223" s="89"/>
      <c r="Q223" s="89"/>
    </row>
    <row r="224" spans="1:17" s="85" customFormat="1" ht="12" customHeight="1">
      <c r="A224" s="91" t="s">
        <v>33</v>
      </c>
      <c r="B224" s="92" t="s">
        <v>23</v>
      </c>
      <c r="C224" s="91" t="s">
        <v>11021</v>
      </c>
      <c r="D224" s="91" t="s">
        <v>11944</v>
      </c>
      <c r="E224" s="93" t="s">
        <v>11945</v>
      </c>
      <c r="F224" s="94">
        <v>1</v>
      </c>
      <c r="G224" s="93" t="s">
        <v>11946</v>
      </c>
      <c r="H224" s="95">
        <v>0</v>
      </c>
      <c r="I224" s="95">
        <v>0</v>
      </c>
      <c r="J224" s="95">
        <v>0</v>
      </c>
      <c r="K224" s="95">
        <v>20.754000000000001</v>
      </c>
      <c r="L224" s="95">
        <v>0</v>
      </c>
      <c r="M224" s="95">
        <v>20.754000000000001</v>
      </c>
      <c r="N224" s="95">
        <v>23.637</v>
      </c>
      <c r="O224" s="95">
        <v>25.968</v>
      </c>
      <c r="P224" s="95">
        <v>24.413</v>
      </c>
      <c r="Q224" s="95">
        <v>23.466000000000001</v>
      </c>
    </row>
    <row r="225" spans="1:17" s="85" customFormat="1" ht="12" customHeight="1">
      <c r="A225" s="91" t="s">
        <v>33</v>
      </c>
      <c r="B225" s="92" t="s">
        <v>27</v>
      </c>
      <c r="C225" s="91" t="s">
        <v>11021</v>
      </c>
      <c r="D225" s="91" t="s">
        <v>11944</v>
      </c>
      <c r="E225" s="93" t="s">
        <v>11947</v>
      </c>
      <c r="F225" s="94">
        <v>1</v>
      </c>
      <c r="G225" s="89"/>
      <c r="H225" s="89"/>
      <c r="I225" s="95">
        <v>0</v>
      </c>
      <c r="J225" s="95">
        <v>0</v>
      </c>
      <c r="K225" s="95">
        <v>3</v>
      </c>
      <c r="L225" s="95">
        <v>0</v>
      </c>
      <c r="M225" s="95">
        <v>3</v>
      </c>
      <c r="N225" s="89"/>
      <c r="O225" s="89"/>
      <c r="P225" s="89"/>
      <c r="Q225" s="89"/>
    </row>
    <row r="226" spans="1:17" s="85" customFormat="1" ht="12" customHeight="1">
      <c r="A226" s="91" t="s">
        <v>33</v>
      </c>
      <c r="B226" s="92" t="s">
        <v>27</v>
      </c>
      <c r="C226" s="91" t="s">
        <v>11021</v>
      </c>
      <c r="D226" s="91" t="s">
        <v>11944</v>
      </c>
      <c r="E226" s="93" t="s">
        <v>11853</v>
      </c>
      <c r="F226" s="94">
        <v>1</v>
      </c>
      <c r="G226" s="89"/>
      <c r="H226" s="89"/>
      <c r="I226" s="95">
        <v>0</v>
      </c>
      <c r="J226" s="95">
        <v>0</v>
      </c>
      <c r="K226" s="95">
        <v>1.5</v>
      </c>
      <c r="L226" s="95">
        <v>0</v>
      </c>
      <c r="M226" s="95">
        <v>1.5</v>
      </c>
      <c r="N226" s="89"/>
      <c r="O226" s="89"/>
      <c r="P226" s="89"/>
      <c r="Q226" s="89"/>
    </row>
    <row r="227" spans="1:17" s="85" customFormat="1" ht="12" customHeight="1">
      <c r="A227" s="91" t="s">
        <v>33</v>
      </c>
      <c r="B227" s="92" t="s">
        <v>27</v>
      </c>
      <c r="C227" s="91" t="s">
        <v>11021</v>
      </c>
      <c r="D227" s="91" t="s">
        <v>11944</v>
      </c>
      <c r="E227" s="93" t="s">
        <v>11948</v>
      </c>
      <c r="F227" s="94">
        <v>1</v>
      </c>
      <c r="G227" s="89"/>
      <c r="H227" s="89"/>
      <c r="I227" s="95">
        <v>0</v>
      </c>
      <c r="J227" s="95">
        <v>0</v>
      </c>
      <c r="K227" s="95">
        <v>1.5</v>
      </c>
      <c r="L227" s="95">
        <v>0</v>
      </c>
      <c r="M227" s="95">
        <v>1.5</v>
      </c>
      <c r="N227" s="89"/>
      <c r="O227" s="89"/>
      <c r="P227" s="89"/>
      <c r="Q227" s="89"/>
    </row>
    <row r="228" spans="1:17" s="85" customFormat="1" ht="12" customHeight="1">
      <c r="A228" s="91" t="s">
        <v>33</v>
      </c>
      <c r="B228" s="92" t="s">
        <v>27</v>
      </c>
      <c r="C228" s="91" t="s">
        <v>11021</v>
      </c>
      <c r="D228" s="91" t="s">
        <v>11944</v>
      </c>
      <c r="E228" s="93" t="s">
        <v>11949</v>
      </c>
      <c r="F228" s="94">
        <v>1</v>
      </c>
      <c r="G228" s="89"/>
      <c r="H228" s="89"/>
      <c r="I228" s="95">
        <v>0</v>
      </c>
      <c r="J228" s="95">
        <v>0</v>
      </c>
      <c r="K228" s="95">
        <v>4.7830000000000004</v>
      </c>
      <c r="L228" s="95">
        <v>0</v>
      </c>
      <c r="M228" s="95">
        <v>4.7830000000000004</v>
      </c>
      <c r="N228" s="89"/>
      <c r="O228" s="89"/>
      <c r="P228" s="89"/>
      <c r="Q228" s="89"/>
    </row>
    <row r="229" spans="1:17" s="85" customFormat="1" ht="12" customHeight="1">
      <c r="A229" s="91" t="s">
        <v>33</v>
      </c>
      <c r="B229" s="92" t="s">
        <v>27</v>
      </c>
      <c r="C229" s="91" t="s">
        <v>11021</v>
      </c>
      <c r="D229" s="91" t="s">
        <v>11944</v>
      </c>
      <c r="E229" s="93" t="s">
        <v>11950</v>
      </c>
      <c r="F229" s="94">
        <v>1</v>
      </c>
      <c r="G229" s="89"/>
      <c r="H229" s="89"/>
      <c r="I229" s="95">
        <v>0</v>
      </c>
      <c r="J229" s="95">
        <v>0</v>
      </c>
      <c r="K229" s="95">
        <v>2.4540000000000002</v>
      </c>
      <c r="L229" s="95">
        <v>0</v>
      </c>
      <c r="M229" s="95">
        <v>2.4540000000000002</v>
      </c>
      <c r="N229" s="89"/>
      <c r="O229" s="89"/>
      <c r="P229" s="89"/>
      <c r="Q229" s="89"/>
    </row>
    <row r="230" spans="1:17" s="85" customFormat="1" ht="12" customHeight="1">
      <c r="A230" s="91" t="s">
        <v>33</v>
      </c>
      <c r="B230" s="92" t="s">
        <v>27</v>
      </c>
      <c r="C230" s="91" t="s">
        <v>11021</v>
      </c>
      <c r="D230" s="91" t="s">
        <v>11944</v>
      </c>
      <c r="E230" s="93" t="s">
        <v>11951</v>
      </c>
      <c r="F230" s="94">
        <v>1</v>
      </c>
      <c r="G230" s="89"/>
      <c r="H230" s="89"/>
      <c r="I230" s="95">
        <v>0</v>
      </c>
      <c r="J230" s="95">
        <v>0</v>
      </c>
      <c r="K230" s="95">
        <v>5.0999999999999996</v>
      </c>
      <c r="L230" s="95">
        <v>0</v>
      </c>
      <c r="M230" s="95">
        <v>5.0999999999999996</v>
      </c>
      <c r="N230" s="89"/>
      <c r="O230" s="89"/>
      <c r="P230" s="89"/>
      <c r="Q230" s="89"/>
    </row>
    <row r="231" spans="1:17" s="85" customFormat="1" ht="12" customHeight="1">
      <c r="A231" s="91" t="s">
        <v>33</v>
      </c>
      <c r="B231" s="92" t="s">
        <v>27</v>
      </c>
      <c r="C231" s="91" t="s">
        <v>11021</v>
      </c>
      <c r="D231" s="91" t="s">
        <v>11944</v>
      </c>
      <c r="E231" s="93" t="s">
        <v>11952</v>
      </c>
      <c r="F231" s="94">
        <v>1</v>
      </c>
      <c r="G231" s="89"/>
      <c r="H231" s="89"/>
      <c r="I231" s="95">
        <v>0</v>
      </c>
      <c r="J231" s="95">
        <v>0</v>
      </c>
      <c r="K231" s="95">
        <v>2.4169999999999998</v>
      </c>
      <c r="L231" s="95">
        <v>0</v>
      </c>
      <c r="M231" s="95">
        <v>2.4169999999999998</v>
      </c>
      <c r="N231" s="89"/>
      <c r="O231" s="89"/>
      <c r="P231" s="89"/>
      <c r="Q231" s="89"/>
    </row>
    <row r="232" spans="1:17" s="85" customFormat="1" ht="12" customHeight="1">
      <c r="A232" s="106" t="s">
        <v>30</v>
      </c>
      <c r="B232" s="107"/>
      <c r="C232" s="107"/>
      <c r="D232" s="107"/>
      <c r="E232" s="107"/>
      <c r="F232" s="107"/>
      <c r="G232" s="108"/>
      <c r="H232" s="89"/>
      <c r="I232" s="96">
        <f>SUM(I225:I231)</f>
        <v>0</v>
      </c>
      <c r="J232" s="96">
        <f>SUM(J225:J231)</f>
        <v>0</v>
      </c>
      <c r="K232" s="96">
        <f>SUM(K225:K231)</f>
        <v>20.754000000000005</v>
      </c>
      <c r="L232" s="96">
        <f>SUM(L225:L231)</f>
        <v>0</v>
      </c>
      <c r="M232" s="96">
        <f>SUM(M225:M231)</f>
        <v>20.754000000000005</v>
      </c>
      <c r="N232" s="89"/>
      <c r="O232" s="89"/>
      <c r="P232" s="89"/>
      <c r="Q232" s="89"/>
    </row>
    <row r="233" spans="1:17" s="85" customFormat="1" ht="12" customHeight="1">
      <c r="A233" s="106" t="s">
        <v>31</v>
      </c>
      <c r="B233" s="107"/>
      <c r="C233" s="107"/>
      <c r="D233" s="107"/>
      <c r="E233" s="107"/>
      <c r="F233" s="107"/>
      <c r="G233" s="108"/>
      <c r="H233" s="89"/>
      <c r="I233" s="96">
        <v>0</v>
      </c>
      <c r="J233" s="96">
        <v>0</v>
      </c>
      <c r="K233" s="89"/>
      <c r="L233" s="89"/>
      <c r="M233" s="89"/>
      <c r="N233" s="89"/>
      <c r="O233" s="89"/>
      <c r="P233" s="89"/>
      <c r="Q233" s="89"/>
    </row>
    <row r="234" spans="1:17" s="85" customFormat="1" ht="12" customHeight="1">
      <c r="A234" s="91" t="s">
        <v>33</v>
      </c>
      <c r="B234" s="92" t="s">
        <v>23</v>
      </c>
      <c r="C234" s="91" t="s">
        <v>11021</v>
      </c>
      <c r="D234" s="91" t="s">
        <v>11953</v>
      </c>
      <c r="E234" s="93" t="s">
        <v>11954</v>
      </c>
      <c r="F234" s="94">
        <v>1</v>
      </c>
      <c r="G234" s="93" t="s">
        <v>11955</v>
      </c>
      <c r="H234" s="95">
        <v>0</v>
      </c>
      <c r="I234" s="95">
        <v>17.401</v>
      </c>
      <c r="J234" s="95">
        <v>18.548999999999999</v>
      </c>
      <c r="K234" s="95">
        <v>21.030999999999999</v>
      </c>
      <c r="L234" s="95">
        <v>0</v>
      </c>
      <c r="M234" s="95">
        <v>21.030999999999999</v>
      </c>
      <c r="N234" s="95">
        <v>21.477</v>
      </c>
      <c r="O234" s="95">
        <v>22.012</v>
      </c>
      <c r="P234" s="95">
        <v>22.084</v>
      </c>
      <c r="Q234" s="95">
        <v>22.463000000000001</v>
      </c>
    </row>
    <row r="235" spans="1:17" s="85" customFormat="1" ht="12" customHeight="1">
      <c r="A235" s="91" t="s">
        <v>33</v>
      </c>
      <c r="B235" s="92" t="s">
        <v>27</v>
      </c>
      <c r="C235" s="91" t="s">
        <v>11021</v>
      </c>
      <c r="D235" s="91" t="s">
        <v>11953</v>
      </c>
      <c r="E235" s="93" t="s">
        <v>827</v>
      </c>
      <c r="F235" s="94">
        <v>1</v>
      </c>
      <c r="G235" s="89"/>
      <c r="H235" s="89"/>
      <c r="I235" s="95">
        <v>17.401</v>
      </c>
      <c r="J235" s="95">
        <v>18.548999999999999</v>
      </c>
      <c r="K235" s="95">
        <v>21.030999999999999</v>
      </c>
      <c r="L235" s="95">
        <v>0</v>
      </c>
      <c r="M235" s="95">
        <v>21.030999999999999</v>
      </c>
      <c r="N235" s="89"/>
      <c r="O235" s="89"/>
      <c r="P235" s="89"/>
      <c r="Q235" s="89"/>
    </row>
    <row r="236" spans="1:17" s="85" customFormat="1" ht="12" customHeight="1">
      <c r="A236" s="106" t="s">
        <v>30</v>
      </c>
      <c r="B236" s="107"/>
      <c r="C236" s="107"/>
      <c r="D236" s="107"/>
      <c r="E236" s="107"/>
      <c r="F236" s="107"/>
      <c r="G236" s="108"/>
      <c r="H236" s="89"/>
      <c r="I236" s="96">
        <f>SUM(I235:I235)</f>
        <v>17.401</v>
      </c>
      <c r="J236" s="96">
        <f>SUM(J235:J235)</f>
        <v>18.548999999999999</v>
      </c>
      <c r="K236" s="96">
        <f>SUM(K235:K235)</f>
        <v>21.030999999999999</v>
      </c>
      <c r="L236" s="96">
        <f>SUM(L235:L235)</f>
        <v>0</v>
      </c>
      <c r="M236" s="96">
        <f>SUM(M235:M235)</f>
        <v>21.030999999999999</v>
      </c>
      <c r="N236" s="89"/>
      <c r="O236" s="89"/>
      <c r="P236" s="89"/>
      <c r="Q236" s="89"/>
    </row>
    <row r="237" spans="1:17" s="85" customFormat="1" ht="12" customHeight="1">
      <c r="A237" s="106" t="s">
        <v>31</v>
      </c>
      <c r="B237" s="107"/>
      <c r="C237" s="107"/>
      <c r="D237" s="107"/>
      <c r="E237" s="107"/>
      <c r="F237" s="107"/>
      <c r="G237" s="108"/>
      <c r="H237" s="89"/>
      <c r="I237" s="96">
        <v>0</v>
      </c>
      <c r="J237" s="96">
        <v>0</v>
      </c>
      <c r="K237" s="89"/>
      <c r="L237" s="89"/>
      <c r="M237" s="89"/>
      <c r="N237" s="89"/>
      <c r="O237" s="89"/>
      <c r="P237" s="89"/>
      <c r="Q237" s="89"/>
    </row>
    <row r="238" spans="1:17" s="85" customFormat="1" ht="12" customHeight="1">
      <c r="A238" s="91" t="s">
        <v>33</v>
      </c>
      <c r="B238" s="92" t="s">
        <v>23</v>
      </c>
      <c r="C238" s="91" t="s">
        <v>11021</v>
      </c>
      <c r="D238" s="91" t="s">
        <v>11956</v>
      </c>
      <c r="E238" s="93" t="s">
        <v>11957</v>
      </c>
      <c r="F238" s="94">
        <v>1</v>
      </c>
      <c r="G238" s="93" t="s">
        <v>11958</v>
      </c>
      <c r="H238" s="95">
        <v>0</v>
      </c>
      <c r="I238" s="95">
        <v>32.457999999999998</v>
      </c>
      <c r="J238" s="95">
        <v>0</v>
      </c>
      <c r="K238" s="95">
        <v>0</v>
      </c>
      <c r="L238" s="95">
        <v>0</v>
      </c>
      <c r="M238" s="95">
        <v>0</v>
      </c>
      <c r="N238" s="95">
        <v>0</v>
      </c>
      <c r="O238" s="95">
        <v>0</v>
      </c>
      <c r="P238" s="95">
        <v>0</v>
      </c>
      <c r="Q238" s="95">
        <v>0</v>
      </c>
    </row>
    <row r="239" spans="1:17" s="85" customFormat="1" ht="12" customHeight="1">
      <c r="A239" s="91" t="s">
        <v>33</v>
      </c>
      <c r="B239" s="92" t="s">
        <v>27</v>
      </c>
      <c r="C239" s="91" t="s">
        <v>11021</v>
      </c>
      <c r="D239" s="91" t="s">
        <v>11956</v>
      </c>
      <c r="E239" s="93" t="s">
        <v>11922</v>
      </c>
      <c r="F239" s="94">
        <v>1</v>
      </c>
      <c r="G239" s="89"/>
      <c r="H239" s="89"/>
      <c r="I239" s="95">
        <v>22.335999999999999</v>
      </c>
      <c r="J239" s="95">
        <v>0</v>
      </c>
      <c r="K239" s="95">
        <v>0</v>
      </c>
      <c r="L239" s="95">
        <v>0</v>
      </c>
      <c r="M239" s="95">
        <v>0</v>
      </c>
      <c r="N239" s="89"/>
      <c r="O239" s="89"/>
      <c r="P239" s="89"/>
      <c r="Q239" s="89"/>
    </row>
    <row r="240" spans="1:17" s="85" customFormat="1" ht="12" customHeight="1">
      <c r="A240" s="91" t="s">
        <v>33</v>
      </c>
      <c r="B240" s="92" t="s">
        <v>27</v>
      </c>
      <c r="C240" s="91" t="s">
        <v>11021</v>
      </c>
      <c r="D240" s="91" t="s">
        <v>11956</v>
      </c>
      <c r="E240" s="93" t="s">
        <v>11923</v>
      </c>
      <c r="F240" s="94">
        <v>1</v>
      </c>
      <c r="G240" s="89"/>
      <c r="H240" s="89"/>
      <c r="I240" s="95">
        <v>0.76600000000000001</v>
      </c>
      <c r="J240" s="95">
        <v>0</v>
      </c>
      <c r="K240" s="95">
        <v>0</v>
      </c>
      <c r="L240" s="95">
        <v>0</v>
      </c>
      <c r="M240" s="95">
        <v>0</v>
      </c>
      <c r="N240" s="89"/>
      <c r="O240" s="89"/>
      <c r="P240" s="89"/>
      <c r="Q240" s="89"/>
    </row>
    <row r="241" spans="1:17" s="85" customFormat="1" ht="12" customHeight="1">
      <c r="A241" s="91" t="s">
        <v>33</v>
      </c>
      <c r="B241" s="92" t="s">
        <v>27</v>
      </c>
      <c r="C241" s="91" t="s">
        <v>11021</v>
      </c>
      <c r="D241" s="91" t="s">
        <v>11956</v>
      </c>
      <c r="E241" s="93" t="s">
        <v>11917</v>
      </c>
      <c r="F241" s="94">
        <v>1</v>
      </c>
      <c r="G241" s="89"/>
      <c r="H241" s="89"/>
      <c r="I241" s="95">
        <v>0.77200000000000002</v>
      </c>
      <c r="J241" s="95">
        <v>0</v>
      </c>
      <c r="K241" s="95">
        <v>0</v>
      </c>
      <c r="L241" s="95">
        <v>0</v>
      </c>
      <c r="M241" s="95">
        <v>0</v>
      </c>
      <c r="N241" s="89"/>
      <c r="O241" s="89"/>
      <c r="P241" s="89"/>
      <c r="Q241" s="89"/>
    </row>
    <row r="242" spans="1:17" s="85" customFormat="1" ht="12" customHeight="1">
      <c r="A242" s="91" t="s">
        <v>33</v>
      </c>
      <c r="B242" s="92" t="s">
        <v>27</v>
      </c>
      <c r="C242" s="91" t="s">
        <v>11021</v>
      </c>
      <c r="D242" s="91" t="s">
        <v>11956</v>
      </c>
      <c r="E242" s="93" t="s">
        <v>11924</v>
      </c>
      <c r="F242" s="94">
        <v>1</v>
      </c>
      <c r="G242" s="89"/>
      <c r="H242" s="89"/>
      <c r="I242" s="95">
        <v>5.8360000000000003</v>
      </c>
      <c r="J242" s="95">
        <v>0</v>
      </c>
      <c r="K242" s="95">
        <v>0</v>
      </c>
      <c r="L242" s="95">
        <v>0</v>
      </c>
      <c r="M242" s="95">
        <v>0</v>
      </c>
      <c r="N242" s="89"/>
      <c r="O242" s="89"/>
      <c r="P242" s="89"/>
      <c r="Q242" s="89"/>
    </row>
    <row r="243" spans="1:17" s="85" customFormat="1" ht="12" customHeight="1">
      <c r="A243" s="91" t="s">
        <v>33</v>
      </c>
      <c r="B243" s="92" t="s">
        <v>27</v>
      </c>
      <c r="C243" s="91" t="s">
        <v>11021</v>
      </c>
      <c r="D243" s="91" t="s">
        <v>11956</v>
      </c>
      <c r="E243" s="93" t="s">
        <v>11827</v>
      </c>
      <c r="F243" s="94">
        <v>1</v>
      </c>
      <c r="G243" s="89"/>
      <c r="H243" s="89"/>
      <c r="I243" s="95">
        <v>2.7480000000000002</v>
      </c>
      <c r="J243" s="95">
        <v>0</v>
      </c>
      <c r="K243" s="95">
        <v>0</v>
      </c>
      <c r="L243" s="95">
        <v>0</v>
      </c>
      <c r="M243" s="95">
        <v>0</v>
      </c>
      <c r="N243" s="89"/>
      <c r="O243" s="89"/>
      <c r="P243" s="89"/>
      <c r="Q243" s="89"/>
    </row>
    <row r="244" spans="1:17" s="85" customFormat="1" ht="12" customHeight="1">
      <c r="A244" s="106" t="s">
        <v>30</v>
      </c>
      <c r="B244" s="107"/>
      <c r="C244" s="107"/>
      <c r="D244" s="107"/>
      <c r="E244" s="107"/>
      <c r="F244" s="107"/>
      <c r="G244" s="108"/>
      <c r="H244" s="89"/>
      <c r="I244" s="96">
        <f>SUM(I239:I243)</f>
        <v>32.457999999999991</v>
      </c>
      <c r="J244" s="96">
        <f>SUM(J239:J243)</f>
        <v>0</v>
      </c>
      <c r="K244" s="96">
        <f>SUM(K239:K243)</f>
        <v>0</v>
      </c>
      <c r="L244" s="96">
        <f>SUM(L239:L243)</f>
        <v>0</v>
      </c>
      <c r="M244" s="96">
        <f>SUM(M239:M243)</f>
        <v>0</v>
      </c>
      <c r="N244" s="89"/>
      <c r="O244" s="89"/>
      <c r="P244" s="89"/>
      <c r="Q244" s="89"/>
    </row>
    <row r="245" spans="1:17" s="85" customFormat="1" ht="12" customHeight="1">
      <c r="A245" s="106" t="s">
        <v>31</v>
      </c>
      <c r="B245" s="107"/>
      <c r="C245" s="107"/>
      <c r="D245" s="107"/>
      <c r="E245" s="107"/>
      <c r="F245" s="107"/>
      <c r="G245" s="108"/>
      <c r="H245" s="89"/>
      <c r="I245" s="96">
        <v>0</v>
      </c>
      <c r="J245" s="96">
        <v>0</v>
      </c>
      <c r="K245" s="89"/>
      <c r="L245" s="89"/>
      <c r="M245" s="89"/>
      <c r="N245" s="89"/>
      <c r="O245" s="89"/>
      <c r="P245" s="89"/>
      <c r="Q245" s="89"/>
    </row>
    <row r="246" spans="1:17" s="85" customFormat="1" ht="12" customHeight="1">
      <c r="A246" s="91" t="s">
        <v>33</v>
      </c>
      <c r="B246" s="92" t="s">
        <v>23</v>
      </c>
      <c r="C246" s="91" t="s">
        <v>11021</v>
      </c>
      <c r="D246" s="91" t="s">
        <v>11791</v>
      </c>
      <c r="E246" s="93" t="s">
        <v>11792</v>
      </c>
      <c r="F246" s="94">
        <v>1</v>
      </c>
      <c r="G246" s="93" t="s">
        <v>11959</v>
      </c>
      <c r="H246" s="95">
        <v>0</v>
      </c>
      <c r="I246" s="95">
        <v>12.066000000000001</v>
      </c>
      <c r="J246" s="95">
        <v>16.411000000000001</v>
      </c>
      <c r="K246" s="95">
        <v>0</v>
      </c>
      <c r="L246" s="95">
        <v>0</v>
      </c>
      <c r="M246" s="95">
        <v>0</v>
      </c>
      <c r="N246" s="95">
        <v>0</v>
      </c>
      <c r="O246" s="95">
        <v>0</v>
      </c>
      <c r="P246" s="95">
        <v>0</v>
      </c>
      <c r="Q246" s="95">
        <v>0</v>
      </c>
    </row>
    <row r="247" spans="1:17" s="85" customFormat="1" ht="12" customHeight="1">
      <c r="A247" s="106" t="s">
        <v>30</v>
      </c>
      <c r="B247" s="107"/>
      <c r="C247" s="107"/>
      <c r="D247" s="107"/>
      <c r="E247" s="107"/>
      <c r="F247" s="107"/>
      <c r="G247" s="108"/>
      <c r="H247" s="89"/>
      <c r="I247" s="96">
        <v>0</v>
      </c>
      <c r="J247" s="96">
        <v>0</v>
      </c>
      <c r="K247" s="96">
        <v>0</v>
      </c>
      <c r="L247" s="89"/>
      <c r="M247" s="89"/>
      <c r="N247" s="89"/>
      <c r="O247" s="89"/>
    </row>
    <row r="248" spans="1:17" s="85" customFormat="1" ht="12" customHeight="1">
      <c r="A248" s="91" t="s">
        <v>33</v>
      </c>
      <c r="B248" s="92" t="s">
        <v>68</v>
      </c>
      <c r="C248" s="91" t="s">
        <v>11021</v>
      </c>
      <c r="D248" s="91" t="s">
        <v>11791</v>
      </c>
      <c r="E248" s="93" t="s">
        <v>11960</v>
      </c>
      <c r="F248" s="94">
        <v>1</v>
      </c>
      <c r="H248" s="89"/>
      <c r="I248" s="95">
        <v>0</v>
      </c>
      <c r="J248" s="95">
        <v>5.7919999999999998</v>
      </c>
      <c r="K248" s="89"/>
      <c r="L248" s="89"/>
      <c r="M248" s="89"/>
      <c r="N248" s="89"/>
      <c r="O248" s="89"/>
      <c r="P248" s="89"/>
      <c r="Q248" s="89"/>
    </row>
    <row r="249" spans="1:17" s="85" customFormat="1" ht="12" customHeight="1">
      <c r="A249" s="91" t="s">
        <v>33</v>
      </c>
      <c r="B249" s="92" t="s">
        <v>68</v>
      </c>
      <c r="C249" s="91" t="s">
        <v>11021</v>
      </c>
      <c r="D249" s="91" t="s">
        <v>11791</v>
      </c>
      <c r="E249" s="93" t="s">
        <v>11961</v>
      </c>
      <c r="F249" s="94">
        <v>1</v>
      </c>
      <c r="H249" s="89"/>
      <c r="I249" s="95">
        <v>0</v>
      </c>
      <c r="J249" s="95">
        <v>4.827</v>
      </c>
      <c r="K249" s="89"/>
      <c r="L249" s="89"/>
      <c r="M249" s="89"/>
      <c r="N249" s="89"/>
      <c r="O249" s="89"/>
      <c r="P249" s="89"/>
      <c r="Q249" s="89"/>
    </row>
    <row r="250" spans="1:17" s="85" customFormat="1" ht="12" customHeight="1">
      <c r="A250" s="91" t="s">
        <v>33</v>
      </c>
      <c r="B250" s="92" t="s">
        <v>68</v>
      </c>
      <c r="C250" s="91" t="s">
        <v>11021</v>
      </c>
      <c r="D250" s="91" t="s">
        <v>11791</v>
      </c>
      <c r="E250" s="93" t="s">
        <v>11962</v>
      </c>
      <c r="F250" s="94">
        <v>1</v>
      </c>
      <c r="H250" s="89"/>
      <c r="I250" s="95">
        <v>3.8610000000000002</v>
      </c>
      <c r="J250" s="95">
        <v>0</v>
      </c>
      <c r="K250" s="89"/>
      <c r="L250" s="89"/>
      <c r="M250" s="89"/>
      <c r="N250" s="89"/>
      <c r="O250" s="89"/>
      <c r="P250" s="89"/>
      <c r="Q250" s="89"/>
    </row>
    <row r="251" spans="1:17" s="85" customFormat="1" ht="12" customHeight="1">
      <c r="A251" s="91" t="s">
        <v>33</v>
      </c>
      <c r="B251" s="92" t="s">
        <v>68</v>
      </c>
      <c r="C251" s="91" t="s">
        <v>11021</v>
      </c>
      <c r="D251" s="91" t="s">
        <v>11791</v>
      </c>
      <c r="E251" s="93" t="s">
        <v>11963</v>
      </c>
      <c r="F251" s="94">
        <v>1</v>
      </c>
      <c r="H251" s="89"/>
      <c r="I251" s="95">
        <v>5.7919999999999998</v>
      </c>
      <c r="J251" s="95">
        <v>0</v>
      </c>
      <c r="K251" s="89"/>
      <c r="L251" s="89"/>
      <c r="M251" s="89"/>
      <c r="N251" s="89"/>
      <c r="O251" s="89"/>
      <c r="P251" s="89"/>
      <c r="Q251" s="89"/>
    </row>
    <row r="252" spans="1:17" s="85" customFormat="1" ht="12" customHeight="1">
      <c r="A252" s="91" t="s">
        <v>33</v>
      </c>
      <c r="B252" s="92" t="s">
        <v>68</v>
      </c>
      <c r="C252" s="91" t="s">
        <v>11021</v>
      </c>
      <c r="D252" s="91" t="s">
        <v>11791</v>
      </c>
      <c r="E252" s="93" t="s">
        <v>11964</v>
      </c>
      <c r="F252" s="94">
        <v>1</v>
      </c>
      <c r="H252" s="89"/>
      <c r="I252" s="95">
        <v>0</v>
      </c>
      <c r="J252" s="95">
        <v>5.7919999999999998</v>
      </c>
      <c r="K252" s="89"/>
      <c r="L252" s="89"/>
      <c r="M252" s="89"/>
      <c r="N252" s="89"/>
      <c r="O252" s="89"/>
      <c r="P252" s="89"/>
      <c r="Q252" s="89"/>
    </row>
    <row r="253" spans="1:17" s="85" customFormat="1" ht="12" customHeight="1">
      <c r="A253" s="91" t="s">
        <v>33</v>
      </c>
      <c r="B253" s="92" t="s">
        <v>68</v>
      </c>
      <c r="C253" s="91" t="s">
        <v>11021</v>
      </c>
      <c r="D253" s="91" t="s">
        <v>11791</v>
      </c>
      <c r="E253" s="93" t="s">
        <v>11965</v>
      </c>
      <c r="F253" s="94">
        <v>1</v>
      </c>
      <c r="H253" s="89"/>
      <c r="I253" s="95">
        <v>2.4129999999999998</v>
      </c>
      <c r="J253" s="95">
        <v>0</v>
      </c>
      <c r="K253" s="89"/>
      <c r="L253" s="89"/>
      <c r="M253" s="89"/>
      <c r="N253" s="89"/>
      <c r="O253" s="89"/>
      <c r="P253" s="89"/>
      <c r="Q253" s="89"/>
    </row>
    <row r="254" spans="1:17" s="85" customFormat="1" ht="12" customHeight="1">
      <c r="A254" s="106" t="s">
        <v>31</v>
      </c>
      <c r="B254" s="107"/>
      <c r="C254" s="107"/>
      <c r="D254" s="107"/>
      <c r="E254" s="107"/>
      <c r="F254" s="107"/>
      <c r="G254" s="108"/>
      <c r="H254" s="89"/>
      <c r="I254" s="96">
        <f>SUM(I248:I253)</f>
        <v>12.066000000000001</v>
      </c>
      <c r="J254" s="96">
        <f>SUM(J248:J253)</f>
        <v>16.411000000000001</v>
      </c>
      <c r="K254" s="89"/>
      <c r="L254" s="89"/>
      <c r="M254" s="89"/>
      <c r="N254" s="89"/>
      <c r="O254" s="89"/>
      <c r="P254" s="89"/>
      <c r="Q254" s="89"/>
    </row>
    <row r="255" spans="1:17" s="85" customFormat="1" ht="12" customHeight="1">
      <c r="A255" s="106" t="s">
        <v>32</v>
      </c>
      <c r="B255" s="107"/>
      <c r="C255" s="107"/>
      <c r="D255" s="107"/>
      <c r="E255" s="107"/>
      <c r="F255" s="107"/>
      <c r="G255" s="108"/>
      <c r="H255" s="96">
        <f>SUMIF(D28:D254,"=Project",H28:H254)</f>
        <v>0</v>
      </c>
      <c r="I255" s="96">
        <f>SUMIF(D28:D254,"=Project",I28:I254)</f>
        <v>0</v>
      </c>
      <c r="J255" s="96">
        <f>SUMIF(D28:D254,"=Project",J28:J254)</f>
        <v>0</v>
      </c>
      <c r="K255" s="96">
        <f>SUMIF(D28:D254,"=Project",K28:K254)</f>
        <v>0</v>
      </c>
      <c r="L255" s="96">
        <f>SUMIF(D28:D254,"=Project",L28:L254)</f>
        <v>0</v>
      </c>
      <c r="M255" s="96">
        <f>SUMIF(D28:D254,"=Project",M28:M254)</f>
        <v>0</v>
      </c>
      <c r="N255" s="96">
        <f>SUMIF(D28:D254,"=Project",N28:N254)</f>
        <v>0</v>
      </c>
      <c r="O255" s="96">
        <f>SUMIF(D28:D254,"=Project",O28:O254)</f>
        <v>0</v>
      </c>
      <c r="P255" s="96">
        <f>SUMIF(D28:D254,"=Project",P28:P254)</f>
        <v>0</v>
      </c>
      <c r="Q255" s="96">
        <f>SUMIF(D28:D254,"=Project",Q28:Q254)</f>
        <v>0</v>
      </c>
    </row>
    <row r="256" spans="1:17" s="85" customFormat="1" ht="12" customHeight="1">
      <c r="A256" s="86" t="s">
        <v>41</v>
      </c>
      <c r="B256" s="87" t="s">
        <v>18</v>
      </c>
      <c r="C256" s="88" t="s">
        <v>11022</v>
      </c>
      <c r="D256" s="89"/>
      <c r="E256" s="88" t="s">
        <v>11966</v>
      </c>
      <c r="F256" s="86" t="s">
        <v>44</v>
      </c>
      <c r="G256" s="88" t="s">
        <v>11967</v>
      </c>
      <c r="H256" s="90">
        <v>0</v>
      </c>
      <c r="I256" s="90">
        <v>24.837</v>
      </c>
      <c r="J256" s="90">
        <v>39.323</v>
      </c>
      <c r="K256" s="90">
        <v>38.838000000000001</v>
      </c>
      <c r="L256" s="90">
        <v>0</v>
      </c>
      <c r="M256" s="90">
        <v>38.838000000000001</v>
      </c>
      <c r="N256" s="90">
        <v>43.758000000000003</v>
      </c>
      <c r="O256" s="90">
        <v>45.619</v>
      </c>
      <c r="P256" s="90">
        <v>44.561</v>
      </c>
      <c r="Q256" s="90">
        <v>43.863999999999997</v>
      </c>
    </row>
    <row r="257" spans="1:17" s="85" customFormat="1" ht="12" customHeight="1">
      <c r="A257" s="91" t="s">
        <v>41</v>
      </c>
      <c r="B257" s="92" t="s">
        <v>23</v>
      </c>
      <c r="C257" s="91" t="s">
        <v>11022</v>
      </c>
      <c r="D257" s="91" t="s">
        <v>11968</v>
      </c>
      <c r="E257" s="93" t="s">
        <v>11966</v>
      </c>
      <c r="F257" s="94">
        <v>2</v>
      </c>
      <c r="G257" s="93" t="s">
        <v>11969</v>
      </c>
      <c r="H257" s="95">
        <v>0</v>
      </c>
      <c r="I257" s="95">
        <v>24.837</v>
      </c>
      <c r="J257" s="95">
        <v>30.635000000000002</v>
      </c>
      <c r="K257" s="95">
        <v>38.838000000000001</v>
      </c>
      <c r="L257" s="95">
        <v>0</v>
      </c>
      <c r="M257" s="95">
        <v>38.838000000000001</v>
      </c>
      <c r="N257" s="95">
        <v>43.758000000000003</v>
      </c>
      <c r="O257" s="95">
        <v>45.619</v>
      </c>
      <c r="P257" s="95">
        <v>44.561</v>
      </c>
      <c r="Q257" s="95">
        <v>43.863999999999997</v>
      </c>
    </row>
    <row r="258" spans="1:17" s="85" customFormat="1" ht="12" customHeight="1">
      <c r="A258" s="91" t="s">
        <v>41</v>
      </c>
      <c r="B258" s="92" t="s">
        <v>27</v>
      </c>
      <c r="C258" s="91" t="s">
        <v>11022</v>
      </c>
      <c r="D258" s="91" t="s">
        <v>11968</v>
      </c>
      <c r="E258" s="93" t="s">
        <v>11829</v>
      </c>
      <c r="F258" s="94">
        <v>2</v>
      </c>
      <c r="G258" s="89"/>
      <c r="H258" s="89"/>
      <c r="I258" s="95">
        <v>6.0549999999999997</v>
      </c>
      <c r="J258" s="95">
        <v>7.1289999999999996</v>
      </c>
      <c r="K258" s="95">
        <v>5.6429999999999998</v>
      </c>
      <c r="L258" s="95">
        <v>0</v>
      </c>
      <c r="M258" s="95">
        <v>5.6429999999999998</v>
      </c>
      <c r="N258" s="89"/>
      <c r="O258" s="89"/>
      <c r="P258" s="89"/>
      <c r="Q258" s="89"/>
    </row>
    <row r="259" spans="1:17" s="85" customFormat="1" ht="12" customHeight="1">
      <c r="A259" s="91" t="s">
        <v>41</v>
      </c>
      <c r="B259" s="92" t="s">
        <v>27</v>
      </c>
      <c r="C259" s="91" t="s">
        <v>11022</v>
      </c>
      <c r="D259" s="91" t="s">
        <v>11968</v>
      </c>
      <c r="E259" s="93" t="s">
        <v>11970</v>
      </c>
      <c r="F259" s="94">
        <v>2</v>
      </c>
      <c r="G259" s="89"/>
      <c r="H259" s="89"/>
      <c r="I259" s="95">
        <v>14.584</v>
      </c>
      <c r="J259" s="95">
        <v>14.997999999999999</v>
      </c>
      <c r="K259" s="95">
        <v>27.861999999999998</v>
      </c>
      <c r="L259" s="95">
        <v>0</v>
      </c>
      <c r="M259" s="95">
        <v>27.861999999999998</v>
      </c>
      <c r="N259" s="89"/>
      <c r="O259" s="89"/>
      <c r="P259" s="89"/>
      <c r="Q259" s="89"/>
    </row>
    <row r="260" spans="1:17" s="85" customFormat="1" ht="12" customHeight="1">
      <c r="A260" s="91" t="s">
        <v>41</v>
      </c>
      <c r="B260" s="92" t="s">
        <v>27</v>
      </c>
      <c r="C260" s="91" t="s">
        <v>11022</v>
      </c>
      <c r="D260" s="91" t="s">
        <v>11968</v>
      </c>
      <c r="E260" s="93" t="s">
        <v>11971</v>
      </c>
      <c r="F260" s="94">
        <v>2</v>
      </c>
      <c r="G260" s="89"/>
      <c r="H260" s="89"/>
      <c r="I260" s="95">
        <v>4.1980000000000004</v>
      </c>
      <c r="J260" s="95">
        <v>8.5079999999999991</v>
      </c>
      <c r="K260" s="95">
        <v>5.3330000000000002</v>
      </c>
      <c r="L260" s="95">
        <v>0</v>
      </c>
      <c r="M260" s="95">
        <v>5.3330000000000002</v>
      </c>
      <c r="N260" s="89"/>
      <c r="O260" s="89"/>
      <c r="P260" s="89"/>
      <c r="Q260" s="89"/>
    </row>
    <row r="261" spans="1:17" s="85" customFormat="1" ht="12" customHeight="1">
      <c r="A261" s="106" t="s">
        <v>30</v>
      </c>
      <c r="B261" s="107"/>
      <c r="C261" s="107"/>
      <c r="D261" s="107"/>
      <c r="E261" s="107"/>
      <c r="F261" s="107"/>
      <c r="G261" s="108"/>
      <c r="H261" s="89"/>
      <c r="I261" s="96">
        <f>SUM(I258:I260)</f>
        <v>24.837</v>
      </c>
      <c r="J261" s="96">
        <f>SUM(J258:J260)</f>
        <v>30.634999999999998</v>
      </c>
      <c r="K261" s="96">
        <f>SUM(K258:K260)</f>
        <v>38.837999999999994</v>
      </c>
      <c r="L261" s="96">
        <f>SUM(L258:L260)</f>
        <v>0</v>
      </c>
      <c r="M261" s="96">
        <f>SUM(M258:M260)</f>
        <v>38.837999999999994</v>
      </c>
      <c r="N261" s="89"/>
      <c r="O261" s="89"/>
      <c r="P261" s="89"/>
      <c r="Q261" s="89"/>
    </row>
    <row r="262" spans="1:17" s="85" customFormat="1" ht="12" customHeight="1">
      <c r="A262" s="106" t="s">
        <v>31</v>
      </c>
      <c r="B262" s="107"/>
      <c r="C262" s="107"/>
      <c r="D262" s="107"/>
      <c r="E262" s="107"/>
      <c r="F262" s="107"/>
      <c r="G262" s="108"/>
      <c r="H262" s="89"/>
      <c r="I262" s="96">
        <v>0</v>
      </c>
      <c r="J262" s="96">
        <v>0</v>
      </c>
      <c r="K262" s="89"/>
      <c r="L262" s="89"/>
      <c r="M262" s="89"/>
      <c r="N262" s="89"/>
      <c r="O262" s="89"/>
      <c r="P262" s="89"/>
      <c r="Q262" s="89"/>
    </row>
    <row r="263" spans="1:17" s="85" customFormat="1" ht="12" customHeight="1">
      <c r="A263" s="91" t="s">
        <v>41</v>
      </c>
      <c r="B263" s="92" t="s">
        <v>23</v>
      </c>
      <c r="C263" s="91" t="s">
        <v>11022</v>
      </c>
      <c r="D263" s="91" t="s">
        <v>11791</v>
      </c>
      <c r="E263" s="93" t="s">
        <v>11792</v>
      </c>
      <c r="F263" s="94">
        <v>2</v>
      </c>
      <c r="G263" s="93" t="s">
        <v>11793</v>
      </c>
      <c r="H263" s="95">
        <v>0</v>
      </c>
      <c r="I263" s="95">
        <v>0</v>
      </c>
      <c r="J263" s="95">
        <v>8.6880000000000006</v>
      </c>
      <c r="K263" s="95">
        <v>0</v>
      </c>
      <c r="L263" s="95">
        <v>0</v>
      </c>
      <c r="M263" s="95">
        <v>0</v>
      </c>
      <c r="N263" s="95">
        <v>0</v>
      </c>
      <c r="O263" s="95">
        <v>0</v>
      </c>
      <c r="P263" s="95">
        <v>0</v>
      </c>
      <c r="Q263" s="95">
        <v>0</v>
      </c>
    </row>
    <row r="264" spans="1:17" s="85" customFormat="1" ht="12" customHeight="1">
      <c r="A264" s="106" t="s">
        <v>30</v>
      </c>
      <c r="B264" s="107"/>
      <c r="C264" s="107"/>
      <c r="D264" s="107"/>
      <c r="E264" s="107"/>
      <c r="F264" s="107"/>
      <c r="G264" s="108"/>
      <c r="H264" s="89"/>
      <c r="I264" s="96">
        <v>0</v>
      </c>
      <c r="J264" s="96">
        <v>0</v>
      </c>
      <c r="K264" s="96">
        <v>0</v>
      </c>
      <c r="L264" s="89"/>
      <c r="M264" s="89"/>
      <c r="N264" s="89"/>
      <c r="O264" s="89"/>
    </row>
    <row r="265" spans="1:17" s="85" customFormat="1" ht="12" customHeight="1">
      <c r="A265" s="91" t="s">
        <v>41</v>
      </c>
      <c r="B265" s="92" t="s">
        <v>68</v>
      </c>
      <c r="C265" s="91" t="s">
        <v>11022</v>
      </c>
      <c r="D265" s="91" t="s">
        <v>11791</v>
      </c>
      <c r="E265" s="93" t="s">
        <v>11972</v>
      </c>
      <c r="F265" s="94">
        <v>2</v>
      </c>
      <c r="H265" s="89"/>
      <c r="I265" s="95">
        <v>0</v>
      </c>
      <c r="J265" s="95">
        <v>3.8610000000000002</v>
      </c>
      <c r="K265" s="89"/>
      <c r="L265" s="89"/>
      <c r="M265" s="89"/>
      <c r="N265" s="89"/>
      <c r="O265" s="89"/>
      <c r="P265" s="89"/>
      <c r="Q265" s="89"/>
    </row>
    <row r="266" spans="1:17" s="85" customFormat="1" ht="12" customHeight="1">
      <c r="A266" s="91" t="s">
        <v>41</v>
      </c>
      <c r="B266" s="92" t="s">
        <v>68</v>
      </c>
      <c r="C266" s="91" t="s">
        <v>11022</v>
      </c>
      <c r="D266" s="91" t="s">
        <v>11791</v>
      </c>
      <c r="E266" s="93" t="s">
        <v>11973</v>
      </c>
      <c r="F266" s="94">
        <v>2</v>
      </c>
      <c r="H266" s="89"/>
      <c r="I266" s="95">
        <v>0</v>
      </c>
      <c r="J266" s="95">
        <v>4.827</v>
      </c>
      <c r="K266" s="89"/>
      <c r="L266" s="89"/>
      <c r="M266" s="89"/>
      <c r="N266" s="89"/>
      <c r="O266" s="89"/>
      <c r="P266" s="89"/>
      <c r="Q266" s="89"/>
    </row>
    <row r="267" spans="1:17" s="85" customFormat="1" ht="12" customHeight="1">
      <c r="A267" s="106" t="s">
        <v>31</v>
      </c>
      <c r="B267" s="107"/>
      <c r="C267" s="107"/>
      <c r="D267" s="107"/>
      <c r="E267" s="107"/>
      <c r="F267" s="107"/>
      <c r="G267" s="108"/>
      <c r="H267" s="89"/>
      <c r="I267" s="96">
        <f>SUM(I265:I266)</f>
        <v>0</v>
      </c>
      <c r="J267" s="96">
        <f>SUM(J265:J266)</f>
        <v>8.6880000000000006</v>
      </c>
      <c r="K267" s="89"/>
      <c r="L267" s="89"/>
      <c r="M267" s="89"/>
      <c r="N267" s="89"/>
      <c r="O267" s="89"/>
      <c r="P267" s="89"/>
      <c r="Q267" s="89"/>
    </row>
    <row r="268" spans="1:17" s="85" customFormat="1" ht="12" customHeight="1">
      <c r="A268" s="106" t="s">
        <v>32</v>
      </c>
      <c r="B268" s="107"/>
      <c r="C268" s="107"/>
      <c r="D268" s="107"/>
      <c r="E268" s="107"/>
      <c r="F268" s="107"/>
      <c r="G268" s="108"/>
      <c r="H268" s="96">
        <f>SUMIF(D257:D267,"=Project",H257:H267)</f>
        <v>0</v>
      </c>
      <c r="I268" s="96">
        <f>SUMIF(D257:D267,"=Project",I257:I267)</f>
        <v>0</v>
      </c>
      <c r="J268" s="96">
        <f>SUMIF(D257:D267,"=Project",J257:J267)</f>
        <v>0</v>
      </c>
      <c r="K268" s="96">
        <f>SUMIF(D257:D267,"=Project",K257:K267)</f>
        <v>0</v>
      </c>
      <c r="L268" s="96">
        <f>SUMIF(D257:D267,"=Project",L257:L267)</f>
        <v>0</v>
      </c>
      <c r="M268" s="96">
        <f>SUMIF(D257:D267,"=Project",M257:M267)</f>
        <v>0</v>
      </c>
      <c r="N268" s="96">
        <f>SUMIF(D257:D267,"=Project",N257:N267)</f>
        <v>0</v>
      </c>
      <c r="O268" s="96">
        <f>SUMIF(D257:D267,"=Project",O257:O267)</f>
        <v>0</v>
      </c>
      <c r="P268" s="96">
        <f>SUMIF(D257:D267,"=Project",P257:P267)</f>
        <v>0</v>
      </c>
      <c r="Q268" s="96">
        <f>SUMIF(D257:D267,"=Project",Q257:Q267)</f>
        <v>0</v>
      </c>
    </row>
    <row r="269" spans="1:17" s="85" customFormat="1" ht="12" customHeight="1">
      <c r="A269" s="86" t="s">
        <v>49</v>
      </c>
      <c r="B269" s="87" t="s">
        <v>18</v>
      </c>
      <c r="C269" s="88" t="s">
        <v>11024</v>
      </c>
      <c r="D269" s="89"/>
      <c r="E269" s="88" t="s">
        <v>11974</v>
      </c>
      <c r="F269" s="86" t="s">
        <v>44</v>
      </c>
      <c r="G269" s="88" t="s">
        <v>11975</v>
      </c>
      <c r="H269" s="90">
        <v>0</v>
      </c>
      <c r="I269" s="90">
        <v>183.15</v>
      </c>
      <c r="J269" s="90">
        <v>243.08600000000001</v>
      </c>
      <c r="K269" s="90">
        <v>137.779</v>
      </c>
      <c r="L269" s="90">
        <v>0</v>
      </c>
      <c r="M269" s="90">
        <v>137.779</v>
      </c>
      <c r="N269" s="90">
        <v>148.166</v>
      </c>
      <c r="O269" s="90">
        <v>154.04499999999999</v>
      </c>
      <c r="P269" s="90">
        <v>154.054</v>
      </c>
      <c r="Q269" s="90">
        <v>156.43600000000001</v>
      </c>
    </row>
    <row r="270" spans="1:17" s="85" customFormat="1" ht="12" customHeight="1">
      <c r="A270" s="91" t="s">
        <v>49</v>
      </c>
      <c r="B270" s="92" t="s">
        <v>23</v>
      </c>
      <c r="C270" s="91" t="s">
        <v>11024</v>
      </c>
      <c r="D270" s="91" t="s">
        <v>11968</v>
      </c>
      <c r="E270" s="93" t="s">
        <v>11974</v>
      </c>
      <c r="F270" s="94">
        <v>2</v>
      </c>
      <c r="G270" s="93" t="s">
        <v>11976</v>
      </c>
      <c r="H270" s="95">
        <v>0</v>
      </c>
      <c r="I270" s="95">
        <v>113.41</v>
      </c>
      <c r="J270" s="95">
        <v>125.699</v>
      </c>
      <c r="K270" s="95">
        <v>127.065</v>
      </c>
      <c r="L270" s="95">
        <v>0</v>
      </c>
      <c r="M270" s="95">
        <v>127.065</v>
      </c>
      <c r="N270" s="95">
        <v>136</v>
      </c>
      <c r="O270" s="95">
        <v>141.654</v>
      </c>
      <c r="P270" s="95">
        <v>141.40700000000001</v>
      </c>
      <c r="Q270" s="95">
        <v>143.58500000000001</v>
      </c>
    </row>
    <row r="271" spans="1:17" s="85" customFormat="1" ht="12" customHeight="1">
      <c r="A271" s="91" t="s">
        <v>49</v>
      </c>
      <c r="B271" s="92" t="s">
        <v>27</v>
      </c>
      <c r="C271" s="91" t="s">
        <v>11024</v>
      </c>
      <c r="D271" s="91" t="s">
        <v>11968</v>
      </c>
      <c r="E271" s="93" t="s">
        <v>11977</v>
      </c>
      <c r="F271" s="94">
        <v>2</v>
      </c>
      <c r="G271" s="89"/>
      <c r="H271" s="89"/>
      <c r="I271" s="95">
        <v>5.4930000000000003</v>
      </c>
      <c r="J271" s="95">
        <v>5.0940000000000003</v>
      </c>
      <c r="K271" s="95">
        <v>10.926</v>
      </c>
      <c r="L271" s="95">
        <v>0</v>
      </c>
      <c r="M271" s="95">
        <v>10.926</v>
      </c>
      <c r="N271" s="89"/>
      <c r="O271" s="89"/>
      <c r="P271" s="89"/>
      <c r="Q271" s="89"/>
    </row>
    <row r="272" spans="1:17" s="85" customFormat="1" ht="12" customHeight="1">
      <c r="A272" s="91" t="s">
        <v>49</v>
      </c>
      <c r="B272" s="92" t="s">
        <v>27</v>
      </c>
      <c r="C272" s="91" t="s">
        <v>11024</v>
      </c>
      <c r="D272" s="91" t="s">
        <v>11968</v>
      </c>
      <c r="E272" s="93" t="s">
        <v>11978</v>
      </c>
      <c r="F272" s="94">
        <v>2</v>
      </c>
      <c r="G272" s="89"/>
      <c r="H272" s="89"/>
      <c r="I272" s="95">
        <v>26.085999999999999</v>
      </c>
      <c r="J272" s="95">
        <v>31.49</v>
      </c>
      <c r="K272" s="95">
        <v>30.248999999999999</v>
      </c>
      <c r="L272" s="95">
        <v>0</v>
      </c>
      <c r="M272" s="95">
        <v>30.248999999999999</v>
      </c>
      <c r="N272" s="89"/>
      <c r="O272" s="89"/>
      <c r="P272" s="89"/>
      <c r="Q272" s="89"/>
    </row>
    <row r="273" spans="1:17" s="85" customFormat="1" ht="12" customHeight="1">
      <c r="A273" s="91" t="s">
        <v>49</v>
      </c>
      <c r="B273" s="92" t="s">
        <v>27</v>
      </c>
      <c r="C273" s="91" t="s">
        <v>11024</v>
      </c>
      <c r="D273" s="91" t="s">
        <v>11968</v>
      </c>
      <c r="E273" s="93" t="s">
        <v>11979</v>
      </c>
      <c r="F273" s="94">
        <v>2</v>
      </c>
      <c r="G273" s="89"/>
      <c r="H273" s="89"/>
      <c r="I273" s="95">
        <v>2.1320000000000001</v>
      </c>
      <c r="J273" s="95">
        <v>2.0920000000000001</v>
      </c>
      <c r="K273" s="95">
        <v>5.0579999999999998</v>
      </c>
      <c r="L273" s="95">
        <v>0</v>
      </c>
      <c r="M273" s="95">
        <v>5.0579999999999998</v>
      </c>
      <c r="N273" s="89"/>
      <c r="O273" s="89"/>
      <c r="P273" s="89"/>
      <c r="Q273" s="89"/>
    </row>
    <row r="274" spans="1:17" s="85" customFormat="1" ht="12" customHeight="1">
      <c r="A274" s="91" t="s">
        <v>49</v>
      </c>
      <c r="B274" s="92" t="s">
        <v>27</v>
      </c>
      <c r="C274" s="91" t="s">
        <v>11024</v>
      </c>
      <c r="D274" s="91" t="s">
        <v>11968</v>
      </c>
      <c r="E274" s="93" t="s">
        <v>11980</v>
      </c>
      <c r="F274" s="94">
        <v>2</v>
      </c>
      <c r="G274" s="89"/>
      <c r="H274" s="89"/>
      <c r="I274" s="95">
        <v>9.42</v>
      </c>
      <c r="J274" s="95">
        <v>12.044</v>
      </c>
      <c r="K274" s="95">
        <v>12.593</v>
      </c>
      <c r="L274" s="95">
        <v>0</v>
      </c>
      <c r="M274" s="95">
        <v>12.593</v>
      </c>
      <c r="N274" s="89"/>
      <c r="O274" s="89"/>
      <c r="P274" s="89"/>
      <c r="Q274" s="89"/>
    </row>
    <row r="275" spans="1:17" s="85" customFormat="1" ht="12" customHeight="1">
      <c r="A275" s="91" t="s">
        <v>49</v>
      </c>
      <c r="B275" s="92" t="s">
        <v>27</v>
      </c>
      <c r="C275" s="91" t="s">
        <v>11024</v>
      </c>
      <c r="D275" s="91" t="s">
        <v>11968</v>
      </c>
      <c r="E275" s="93" t="s">
        <v>11981</v>
      </c>
      <c r="F275" s="94">
        <v>2</v>
      </c>
      <c r="G275" s="89"/>
      <c r="H275" s="89"/>
      <c r="I275" s="95">
        <v>70.278999999999996</v>
      </c>
      <c r="J275" s="95">
        <v>74.978999999999999</v>
      </c>
      <c r="K275" s="95">
        <v>68.239000000000004</v>
      </c>
      <c r="L275" s="95">
        <v>0</v>
      </c>
      <c r="M275" s="95">
        <v>68.239000000000004</v>
      </c>
      <c r="N275" s="89"/>
      <c r="O275" s="89"/>
      <c r="P275" s="89"/>
      <c r="Q275" s="89"/>
    </row>
    <row r="276" spans="1:17" s="85" customFormat="1" ht="12" customHeight="1">
      <c r="A276" s="106" t="s">
        <v>30</v>
      </c>
      <c r="B276" s="107"/>
      <c r="C276" s="107"/>
      <c r="D276" s="107"/>
      <c r="E276" s="107"/>
      <c r="F276" s="107"/>
      <c r="G276" s="108"/>
      <c r="H276" s="89"/>
      <c r="I276" s="96">
        <f>SUM(I271:I275)</f>
        <v>113.41</v>
      </c>
      <c r="J276" s="96">
        <f>SUM(J271:J275)</f>
        <v>125.699</v>
      </c>
      <c r="K276" s="96">
        <f>SUM(K271:K275)</f>
        <v>127.065</v>
      </c>
      <c r="L276" s="96">
        <f>SUM(L271:L275)</f>
        <v>0</v>
      </c>
      <c r="M276" s="96">
        <f>SUM(M271:M275)</f>
        <v>127.065</v>
      </c>
      <c r="N276" s="89"/>
      <c r="O276" s="89"/>
      <c r="P276" s="89"/>
      <c r="Q276" s="89"/>
    </row>
    <row r="277" spans="1:17" s="85" customFormat="1" ht="12" customHeight="1">
      <c r="A277" s="106" t="s">
        <v>31</v>
      </c>
      <c r="B277" s="107"/>
      <c r="C277" s="107"/>
      <c r="D277" s="107"/>
      <c r="E277" s="107"/>
      <c r="F277" s="107"/>
      <c r="G277" s="108"/>
      <c r="H277" s="89"/>
      <c r="I277" s="96">
        <v>0</v>
      </c>
      <c r="J277" s="96">
        <v>0</v>
      </c>
      <c r="K277" s="89"/>
      <c r="L277" s="89"/>
      <c r="M277" s="89"/>
      <c r="N277" s="89"/>
      <c r="O277" s="89"/>
      <c r="P277" s="89"/>
      <c r="Q277" s="89"/>
    </row>
    <row r="278" spans="1:17" s="85" customFormat="1" ht="12" customHeight="1">
      <c r="A278" s="91" t="s">
        <v>49</v>
      </c>
      <c r="B278" s="92" t="s">
        <v>23</v>
      </c>
      <c r="C278" s="91" t="s">
        <v>11024</v>
      </c>
      <c r="D278" s="91" t="s">
        <v>11944</v>
      </c>
      <c r="E278" s="93" t="s">
        <v>11945</v>
      </c>
      <c r="F278" s="94">
        <v>2</v>
      </c>
      <c r="G278" s="93" t="s">
        <v>11982</v>
      </c>
      <c r="H278" s="95">
        <v>0</v>
      </c>
      <c r="I278" s="95">
        <v>0</v>
      </c>
      <c r="J278" s="95">
        <v>0</v>
      </c>
      <c r="K278" s="95">
        <v>10.714</v>
      </c>
      <c r="L278" s="95">
        <v>0</v>
      </c>
      <c r="M278" s="95">
        <v>10.714</v>
      </c>
      <c r="N278" s="95">
        <v>12.166</v>
      </c>
      <c r="O278" s="95">
        <v>12.391</v>
      </c>
      <c r="P278" s="95">
        <v>12.647</v>
      </c>
      <c r="Q278" s="95">
        <v>12.851000000000001</v>
      </c>
    </row>
    <row r="279" spans="1:17" s="85" customFormat="1" ht="12" customHeight="1">
      <c r="A279" s="91" t="s">
        <v>49</v>
      </c>
      <c r="B279" s="92" t="s">
        <v>27</v>
      </c>
      <c r="C279" s="91" t="s">
        <v>11024</v>
      </c>
      <c r="D279" s="91" t="s">
        <v>11944</v>
      </c>
      <c r="E279" s="93" t="s">
        <v>11948</v>
      </c>
      <c r="F279" s="94">
        <v>2</v>
      </c>
      <c r="G279" s="89"/>
      <c r="H279" s="89"/>
      <c r="I279" s="95">
        <v>0</v>
      </c>
      <c r="J279" s="95">
        <v>0</v>
      </c>
      <c r="K279" s="95">
        <v>10.714</v>
      </c>
      <c r="L279" s="95">
        <v>0</v>
      </c>
      <c r="M279" s="95">
        <v>10.714</v>
      </c>
      <c r="N279" s="89"/>
      <c r="O279" s="89"/>
      <c r="P279" s="89"/>
      <c r="Q279" s="89"/>
    </row>
    <row r="280" spans="1:17" s="85" customFormat="1" ht="12" customHeight="1">
      <c r="A280" s="106" t="s">
        <v>30</v>
      </c>
      <c r="B280" s="107"/>
      <c r="C280" s="107"/>
      <c r="D280" s="107"/>
      <c r="E280" s="107"/>
      <c r="F280" s="107"/>
      <c r="G280" s="108"/>
      <c r="H280" s="89"/>
      <c r="I280" s="96">
        <f>SUM(I279:I279)</f>
        <v>0</v>
      </c>
      <c r="J280" s="96">
        <f>SUM(J279:J279)</f>
        <v>0</v>
      </c>
      <c r="K280" s="96">
        <f>SUM(K279:K279)</f>
        <v>10.714</v>
      </c>
      <c r="L280" s="96">
        <f>SUM(L279:L279)</f>
        <v>0</v>
      </c>
      <c r="M280" s="96">
        <f>SUM(M279:M279)</f>
        <v>10.714</v>
      </c>
      <c r="N280" s="89"/>
      <c r="O280" s="89"/>
      <c r="P280" s="89"/>
      <c r="Q280" s="89"/>
    </row>
    <row r="281" spans="1:17" s="85" customFormat="1" ht="12" customHeight="1">
      <c r="A281" s="106" t="s">
        <v>31</v>
      </c>
      <c r="B281" s="107"/>
      <c r="C281" s="107"/>
      <c r="D281" s="107"/>
      <c r="E281" s="107"/>
      <c r="F281" s="107"/>
      <c r="G281" s="108"/>
      <c r="H281" s="89"/>
      <c r="I281" s="96">
        <v>0</v>
      </c>
      <c r="J281" s="96">
        <v>0</v>
      </c>
      <c r="K281" s="89"/>
      <c r="L281" s="89"/>
      <c r="M281" s="89"/>
      <c r="N281" s="89"/>
      <c r="O281" s="89"/>
      <c r="P281" s="89"/>
      <c r="Q281" s="89"/>
    </row>
    <row r="282" spans="1:17" s="85" customFormat="1" ht="12" customHeight="1">
      <c r="A282" s="91" t="s">
        <v>49</v>
      </c>
      <c r="B282" s="92" t="s">
        <v>23</v>
      </c>
      <c r="C282" s="91" t="s">
        <v>11024</v>
      </c>
      <c r="D282" s="91" t="s">
        <v>11983</v>
      </c>
      <c r="E282" s="93" t="s">
        <v>11984</v>
      </c>
      <c r="F282" s="94">
        <v>2</v>
      </c>
      <c r="G282" s="93" t="s">
        <v>11985</v>
      </c>
      <c r="H282" s="95">
        <v>0</v>
      </c>
      <c r="I282" s="95">
        <v>1.2</v>
      </c>
      <c r="J282" s="95">
        <v>0</v>
      </c>
      <c r="K282" s="95">
        <v>0</v>
      </c>
      <c r="L282" s="95">
        <v>0</v>
      </c>
      <c r="M282" s="95">
        <v>0</v>
      </c>
      <c r="N282" s="95">
        <v>0</v>
      </c>
      <c r="O282" s="95">
        <v>0</v>
      </c>
      <c r="P282" s="95">
        <v>0</v>
      </c>
      <c r="Q282" s="95">
        <v>0</v>
      </c>
    </row>
    <row r="283" spans="1:17" s="85" customFormat="1" ht="12" customHeight="1">
      <c r="A283" s="91" t="s">
        <v>49</v>
      </c>
      <c r="B283" s="92" t="s">
        <v>27</v>
      </c>
      <c r="C283" s="91" t="s">
        <v>11024</v>
      </c>
      <c r="D283" s="91" t="s">
        <v>11983</v>
      </c>
      <c r="E283" s="93" t="s">
        <v>11986</v>
      </c>
      <c r="F283" s="94">
        <v>2</v>
      </c>
      <c r="G283" s="89"/>
      <c r="H283" s="89"/>
      <c r="I283" s="95">
        <v>1.2</v>
      </c>
      <c r="J283" s="95">
        <v>0</v>
      </c>
      <c r="K283" s="95">
        <v>0</v>
      </c>
      <c r="L283" s="95">
        <v>0</v>
      </c>
      <c r="M283" s="95">
        <v>0</v>
      </c>
      <c r="N283" s="89"/>
      <c r="O283" s="89"/>
      <c r="P283" s="89"/>
      <c r="Q283" s="89"/>
    </row>
    <row r="284" spans="1:17" s="85" customFormat="1" ht="12" customHeight="1">
      <c r="A284" s="106" t="s">
        <v>30</v>
      </c>
      <c r="B284" s="107"/>
      <c r="C284" s="107"/>
      <c r="D284" s="107"/>
      <c r="E284" s="107"/>
      <c r="F284" s="107"/>
      <c r="G284" s="108"/>
      <c r="H284" s="89"/>
      <c r="I284" s="96">
        <f>SUM(I283:I283)</f>
        <v>1.2</v>
      </c>
      <c r="J284" s="96">
        <f>SUM(J283:J283)</f>
        <v>0</v>
      </c>
      <c r="K284" s="96">
        <f>SUM(K283:K283)</f>
        <v>0</v>
      </c>
      <c r="L284" s="96">
        <f>SUM(L283:L283)</f>
        <v>0</v>
      </c>
      <c r="M284" s="96">
        <f>SUM(M283:M283)</f>
        <v>0</v>
      </c>
      <c r="N284" s="89"/>
      <c r="O284" s="89"/>
      <c r="P284" s="89"/>
      <c r="Q284" s="89"/>
    </row>
    <row r="285" spans="1:17" s="85" customFormat="1" ht="12" customHeight="1">
      <c r="A285" s="106" t="s">
        <v>31</v>
      </c>
      <c r="B285" s="107"/>
      <c r="C285" s="107"/>
      <c r="D285" s="107"/>
      <c r="E285" s="107"/>
      <c r="F285" s="107"/>
      <c r="G285" s="108"/>
      <c r="H285" s="89"/>
      <c r="I285" s="96">
        <v>0</v>
      </c>
      <c r="J285" s="96">
        <v>0</v>
      </c>
      <c r="K285" s="89"/>
      <c r="L285" s="89"/>
      <c r="M285" s="89"/>
      <c r="N285" s="89"/>
      <c r="O285" s="89"/>
      <c r="P285" s="89"/>
      <c r="Q285" s="89"/>
    </row>
    <row r="286" spans="1:17" s="85" customFormat="1" ht="12" customHeight="1">
      <c r="A286" s="91" t="s">
        <v>49</v>
      </c>
      <c r="B286" s="92" t="s">
        <v>23</v>
      </c>
      <c r="C286" s="91" t="s">
        <v>11024</v>
      </c>
      <c r="D286" s="91" t="s">
        <v>11791</v>
      </c>
      <c r="E286" s="93" t="s">
        <v>11792</v>
      </c>
      <c r="F286" s="94">
        <v>2</v>
      </c>
      <c r="G286" s="93" t="s">
        <v>11987</v>
      </c>
      <c r="H286" s="95">
        <v>0</v>
      </c>
      <c r="I286" s="95">
        <v>68.540000000000006</v>
      </c>
      <c r="J286" s="95">
        <v>117.387</v>
      </c>
      <c r="K286" s="95">
        <v>0</v>
      </c>
      <c r="L286" s="95">
        <v>0</v>
      </c>
      <c r="M286" s="95">
        <v>0</v>
      </c>
      <c r="N286" s="95">
        <v>0</v>
      </c>
      <c r="O286" s="95">
        <v>0</v>
      </c>
      <c r="P286" s="95">
        <v>0</v>
      </c>
      <c r="Q286" s="95">
        <v>0</v>
      </c>
    </row>
    <row r="287" spans="1:17" s="85" customFormat="1" ht="12" customHeight="1">
      <c r="A287" s="106" t="s">
        <v>30</v>
      </c>
      <c r="B287" s="107"/>
      <c r="C287" s="107"/>
      <c r="D287" s="107"/>
      <c r="E287" s="107"/>
      <c r="F287" s="107"/>
      <c r="G287" s="108"/>
      <c r="H287" s="89"/>
      <c r="I287" s="96">
        <v>0</v>
      </c>
      <c r="J287" s="96">
        <v>0</v>
      </c>
      <c r="K287" s="96">
        <v>0</v>
      </c>
      <c r="L287" s="89"/>
      <c r="M287" s="89"/>
      <c r="N287" s="89"/>
      <c r="O287" s="89"/>
    </row>
    <row r="288" spans="1:17" s="85" customFormat="1" ht="12" customHeight="1">
      <c r="A288" s="91" t="s">
        <v>49</v>
      </c>
      <c r="B288" s="92" t="s">
        <v>68</v>
      </c>
      <c r="C288" s="91" t="s">
        <v>11024</v>
      </c>
      <c r="D288" s="91" t="s">
        <v>11791</v>
      </c>
      <c r="E288" s="93" t="s">
        <v>11988</v>
      </c>
      <c r="F288" s="94">
        <v>2</v>
      </c>
      <c r="H288" s="89"/>
      <c r="I288" s="95">
        <v>4.827</v>
      </c>
      <c r="J288" s="95">
        <v>7.7229999999999999</v>
      </c>
      <c r="K288" s="89"/>
      <c r="L288" s="89"/>
      <c r="M288" s="89"/>
      <c r="N288" s="89"/>
      <c r="O288" s="89"/>
      <c r="P288" s="89"/>
      <c r="Q288" s="89"/>
    </row>
    <row r="289" spans="1:17" s="85" customFormat="1" ht="12" customHeight="1">
      <c r="A289" s="91" t="s">
        <v>49</v>
      </c>
      <c r="B289" s="92" t="s">
        <v>68</v>
      </c>
      <c r="C289" s="91" t="s">
        <v>11024</v>
      </c>
      <c r="D289" s="91" t="s">
        <v>11791</v>
      </c>
      <c r="E289" s="93" t="s">
        <v>11989</v>
      </c>
      <c r="F289" s="94">
        <v>2</v>
      </c>
      <c r="H289" s="89"/>
      <c r="I289" s="95">
        <v>0</v>
      </c>
      <c r="J289" s="95">
        <v>4.827</v>
      </c>
      <c r="K289" s="89"/>
      <c r="L289" s="89"/>
      <c r="M289" s="89"/>
      <c r="N289" s="89"/>
      <c r="O289" s="89"/>
      <c r="P289" s="89"/>
      <c r="Q289" s="89"/>
    </row>
    <row r="290" spans="1:17" s="85" customFormat="1" ht="12" customHeight="1">
      <c r="A290" s="91" t="s">
        <v>49</v>
      </c>
      <c r="B290" s="92" t="s">
        <v>68</v>
      </c>
      <c r="C290" s="91" t="s">
        <v>11024</v>
      </c>
      <c r="D290" s="91" t="s">
        <v>11791</v>
      </c>
      <c r="E290" s="93" t="s">
        <v>11990</v>
      </c>
      <c r="F290" s="94">
        <v>2</v>
      </c>
      <c r="H290" s="89"/>
      <c r="I290" s="95">
        <v>0</v>
      </c>
      <c r="J290" s="95">
        <v>4.827</v>
      </c>
      <c r="K290" s="89"/>
      <c r="L290" s="89"/>
      <c r="M290" s="89"/>
      <c r="N290" s="89"/>
      <c r="O290" s="89"/>
      <c r="P290" s="89"/>
      <c r="Q290" s="89"/>
    </row>
    <row r="291" spans="1:17" s="85" customFormat="1" ht="12" customHeight="1">
      <c r="A291" s="91" t="s">
        <v>49</v>
      </c>
      <c r="B291" s="92" t="s">
        <v>68</v>
      </c>
      <c r="C291" s="91" t="s">
        <v>11024</v>
      </c>
      <c r="D291" s="91" t="s">
        <v>11791</v>
      </c>
      <c r="E291" s="93" t="s">
        <v>11991</v>
      </c>
      <c r="F291" s="94">
        <v>2</v>
      </c>
      <c r="H291" s="89"/>
      <c r="I291" s="95">
        <v>24.134</v>
      </c>
      <c r="J291" s="95">
        <v>28.960999999999999</v>
      </c>
      <c r="K291" s="89"/>
      <c r="L291" s="89"/>
      <c r="M291" s="89"/>
      <c r="N291" s="89"/>
      <c r="O291" s="89"/>
      <c r="P291" s="89"/>
      <c r="Q291" s="89"/>
    </row>
    <row r="292" spans="1:17" s="85" customFormat="1" ht="12" customHeight="1">
      <c r="A292" s="91" t="s">
        <v>49</v>
      </c>
      <c r="B292" s="92" t="s">
        <v>68</v>
      </c>
      <c r="C292" s="91" t="s">
        <v>11024</v>
      </c>
      <c r="D292" s="91" t="s">
        <v>11791</v>
      </c>
      <c r="E292" s="93" t="s">
        <v>11992</v>
      </c>
      <c r="F292" s="94">
        <v>2</v>
      </c>
      <c r="H292" s="89"/>
      <c r="I292" s="95">
        <v>0</v>
      </c>
      <c r="J292" s="95">
        <v>3.379</v>
      </c>
      <c r="K292" s="89"/>
      <c r="L292" s="89"/>
      <c r="M292" s="89"/>
      <c r="N292" s="89"/>
      <c r="O292" s="89"/>
      <c r="P292" s="89"/>
      <c r="Q292" s="89"/>
    </row>
    <row r="293" spans="1:17" s="85" customFormat="1" ht="12" customHeight="1">
      <c r="A293" s="91" t="s">
        <v>49</v>
      </c>
      <c r="B293" s="92" t="s">
        <v>68</v>
      </c>
      <c r="C293" s="91" t="s">
        <v>11024</v>
      </c>
      <c r="D293" s="91" t="s">
        <v>11791</v>
      </c>
      <c r="E293" s="93" t="s">
        <v>11993</v>
      </c>
      <c r="F293" s="94">
        <v>2</v>
      </c>
      <c r="H293" s="89"/>
      <c r="I293" s="95">
        <v>2.4129999999999998</v>
      </c>
      <c r="J293" s="95">
        <v>0</v>
      </c>
      <c r="K293" s="89"/>
      <c r="L293" s="89"/>
      <c r="M293" s="89"/>
      <c r="N293" s="89"/>
      <c r="O293" s="89"/>
      <c r="P293" s="89"/>
      <c r="Q293" s="89"/>
    </row>
    <row r="294" spans="1:17" s="85" customFormat="1" ht="12" customHeight="1">
      <c r="A294" s="91" t="s">
        <v>49</v>
      </c>
      <c r="B294" s="92" t="s">
        <v>68</v>
      </c>
      <c r="C294" s="91" t="s">
        <v>11024</v>
      </c>
      <c r="D294" s="91" t="s">
        <v>11791</v>
      </c>
      <c r="E294" s="93" t="s">
        <v>11994</v>
      </c>
      <c r="F294" s="94">
        <v>2</v>
      </c>
      <c r="H294" s="89"/>
      <c r="I294" s="95">
        <v>0</v>
      </c>
      <c r="J294" s="95">
        <v>2.8959999999999999</v>
      </c>
      <c r="K294" s="89"/>
      <c r="L294" s="89"/>
      <c r="M294" s="89"/>
      <c r="N294" s="89"/>
      <c r="O294" s="89"/>
      <c r="P294" s="89"/>
      <c r="Q294" s="89"/>
    </row>
    <row r="295" spans="1:17" s="85" customFormat="1" ht="12" customHeight="1">
      <c r="A295" s="91" t="s">
        <v>49</v>
      </c>
      <c r="B295" s="92" t="s">
        <v>68</v>
      </c>
      <c r="C295" s="91" t="s">
        <v>11024</v>
      </c>
      <c r="D295" s="91" t="s">
        <v>11791</v>
      </c>
      <c r="E295" s="93" t="s">
        <v>11995</v>
      </c>
      <c r="F295" s="94">
        <v>2</v>
      </c>
      <c r="H295" s="89"/>
      <c r="I295" s="95">
        <v>4.827</v>
      </c>
      <c r="J295" s="95">
        <v>12.067</v>
      </c>
      <c r="K295" s="89"/>
      <c r="L295" s="89"/>
      <c r="M295" s="89"/>
      <c r="N295" s="89"/>
      <c r="O295" s="89"/>
      <c r="P295" s="89"/>
      <c r="Q295" s="89"/>
    </row>
    <row r="296" spans="1:17" s="85" customFormat="1" ht="12" customHeight="1">
      <c r="A296" s="91" t="s">
        <v>49</v>
      </c>
      <c r="B296" s="92" t="s">
        <v>68</v>
      </c>
      <c r="C296" s="91" t="s">
        <v>11024</v>
      </c>
      <c r="D296" s="91" t="s">
        <v>11791</v>
      </c>
      <c r="E296" s="93" t="s">
        <v>11996</v>
      </c>
      <c r="F296" s="94">
        <v>2</v>
      </c>
      <c r="H296" s="89"/>
      <c r="I296" s="95">
        <v>0</v>
      </c>
      <c r="J296" s="95">
        <v>2.8959999999999999</v>
      </c>
      <c r="K296" s="89"/>
      <c r="L296" s="89"/>
      <c r="M296" s="89"/>
      <c r="N296" s="89"/>
      <c r="O296" s="89"/>
      <c r="P296" s="89"/>
      <c r="Q296" s="89"/>
    </row>
    <row r="297" spans="1:17" s="85" customFormat="1" ht="12" customHeight="1">
      <c r="A297" s="91" t="s">
        <v>49</v>
      </c>
      <c r="B297" s="92" t="s">
        <v>68</v>
      </c>
      <c r="C297" s="91" t="s">
        <v>11024</v>
      </c>
      <c r="D297" s="91" t="s">
        <v>11791</v>
      </c>
      <c r="E297" s="93" t="s">
        <v>11997</v>
      </c>
      <c r="F297" s="94">
        <v>2</v>
      </c>
      <c r="H297" s="89"/>
      <c r="I297" s="95">
        <v>0</v>
      </c>
      <c r="J297" s="95">
        <v>1.931</v>
      </c>
      <c r="K297" s="89"/>
      <c r="L297" s="89"/>
      <c r="M297" s="89"/>
      <c r="N297" s="89"/>
      <c r="O297" s="89"/>
      <c r="P297" s="89"/>
      <c r="Q297" s="89"/>
    </row>
    <row r="298" spans="1:17" s="85" customFormat="1" ht="12" customHeight="1">
      <c r="A298" s="91" t="s">
        <v>49</v>
      </c>
      <c r="B298" s="92" t="s">
        <v>68</v>
      </c>
      <c r="C298" s="91" t="s">
        <v>11024</v>
      </c>
      <c r="D298" s="91" t="s">
        <v>11791</v>
      </c>
      <c r="E298" s="93" t="s">
        <v>11998</v>
      </c>
      <c r="F298" s="94">
        <v>2</v>
      </c>
      <c r="H298" s="89"/>
      <c r="I298" s="95">
        <v>0</v>
      </c>
      <c r="J298" s="95">
        <v>3.8610000000000002</v>
      </c>
      <c r="K298" s="89"/>
      <c r="L298" s="89"/>
      <c r="M298" s="89"/>
      <c r="N298" s="89"/>
      <c r="O298" s="89"/>
      <c r="P298" s="89"/>
      <c r="Q298" s="89"/>
    </row>
    <row r="299" spans="1:17" s="85" customFormat="1" ht="12" customHeight="1">
      <c r="A299" s="91" t="s">
        <v>49</v>
      </c>
      <c r="B299" s="92" t="s">
        <v>68</v>
      </c>
      <c r="C299" s="91" t="s">
        <v>11024</v>
      </c>
      <c r="D299" s="91" t="s">
        <v>11791</v>
      </c>
      <c r="E299" s="93" t="s">
        <v>11999</v>
      </c>
      <c r="F299" s="94">
        <v>2</v>
      </c>
      <c r="H299" s="89"/>
      <c r="I299" s="95">
        <v>2.4129999999999998</v>
      </c>
      <c r="J299" s="95">
        <v>0</v>
      </c>
      <c r="K299" s="89"/>
      <c r="L299" s="89"/>
      <c r="M299" s="89"/>
      <c r="N299" s="89"/>
      <c r="O299" s="89"/>
      <c r="P299" s="89"/>
      <c r="Q299" s="89"/>
    </row>
    <row r="300" spans="1:17" s="85" customFormat="1" ht="12" customHeight="1">
      <c r="A300" s="91" t="s">
        <v>49</v>
      </c>
      <c r="B300" s="92" t="s">
        <v>68</v>
      </c>
      <c r="C300" s="91" t="s">
        <v>11024</v>
      </c>
      <c r="D300" s="91" t="s">
        <v>11791</v>
      </c>
      <c r="E300" s="93" t="s">
        <v>12000</v>
      </c>
      <c r="F300" s="94">
        <v>2</v>
      </c>
      <c r="H300" s="89"/>
      <c r="I300" s="95">
        <v>0</v>
      </c>
      <c r="J300" s="95">
        <v>4.827</v>
      </c>
      <c r="K300" s="89"/>
      <c r="L300" s="89"/>
      <c r="M300" s="89"/>
      <c r="N300" s="89"/>
      <c r="O300" s="89"/>
      <c r="P300" s="89"/>
      <c r="Q300" s="89"/>
    </row>
    <row r="301" spans="1:17" s="85" customFormat="1" ht="12" customHeight="1">
      <c r="A301" s="91" t="s">
        <v>49</v>
      </c>
      <c r="B301" s="92" t="s">
        <v>68</v>
      </c>
      <c r="C301" s="91" t="s">
        <v>11024</v>
      </c>
      <c r="D301" s="91" t="s">
        <v>11791</v>
      </c>
      <c r="E301" s="93" t="s">
        <v>12001</v>
      </c>
      <c r="F301" s="94">
        <v>2</v>
      </c>
      <c r="H301" s="89"/>
      <c r="I301" s="95">
        <v>5.7919999999999998</v>
      </c>
      <c r="J301" s="95">
        <v>5.7919999999999998</v>
      </c>
      <c r="K301" s="89"/>
      <c r="L301" s="89"/>
      <c r="M301" s="89"/>
      <c r="N301" s="89"/>
      <c r="O301" s="89"/>
      <c r="P301" s="89"/>
      <c r="Q301" s="89"/>
    </row>
    <row r="302" spans="1:17" s="85" customFormat="1" ht="12" customHeight="1">
      <c r="A302" s="91" t="s">
        <v>49</v>
      </c>
      <c r="B302" s="92" t="s">
        <v>68</v>
      </c>
      <c r="C302" s="91" t="s">
        <v>11024</v>
      </c>
      <c r="D302" s="91" t="s">
        <v>11791</v>
      </c>
      <c r="E302" s="93" t="s">
        <v>12002</v>
      </c>
      <c r="F302" s="94">
        <v>2</v>
      </c>
      <c r="H302" s="89"/>
      <c r="I302" s="95">
        <v>6.7569999999999997</v>
      </c>
      <c r="J302" s="95">
        <v>0</v>
      </c>
      <c r="K302" s="89"/>
      <c r="L302" s="89"/>
      <c r="M302" s="89"/>
      <c r="N302" s="89"/>
      <c r="O302" s="89"/>
      <c r="P302" s="89"/>
      <c r="Q302" s="89"/>
    </row>
    <row r="303" spans="1:17" s="85" customFormat="1" ht="12" customHeight="1">
      <c r="A303" s="91" t="s">
        <v>49</v>
      </c>
      <c r="B303" s="92" t="s">
        <v>68</v>
      </c>
      <c r="C303" s="91" t="s">
        <v>11024</v>
      </c>
      <c r="D303" s="91" t="s">
        <v>11791</v>
      </c>
      <c r="E303" s="93" t="s">
        <v>12003</v>
      </c>
      <c r="F303" s="94">
        <v>2</v>
      </c>
      <c r="H303" s="89"/>
      <c r="I303" s="95">
        <v>7.7229999999999999</v>
      </c>
      <c r="J303" s="95">
        <v>8.6880000000000006</v>
      </c>
      <c r="K303" s="89"/>
      <c r="L303" s="89"/>
      <c r="M303" s="89"/>
      <c r="N303" s="89"/>
      <c r="O303" s="89"/>
      <c r="P303" s="89"/>
      <c r="Q303" s="89"/>
    </row>
    <row r="304" spans="1:17" s="85" customFormat="1" ht="12" customHeight="1">
      <c r="A304" s="91" t="s">
        <v>49</v>
      </c>
      <c r="B304" s="92" t="s">
        <v>68</v>
      </c>
      <c r="C304" s="91" t="s">
        <v>11024</v>
      </c>
      <c r="D304" s="91" t="s">
        <v>11791</v>
      </c>
      <c r="E304" s="93" t="s">
        <v>12004</v>
      </c>
      <c r="F304" s="94">
        <v>2</v>
      </c>
      <c r="H304" s="89"/>
      <c r="I304" s="95">
        <v>4.827</v>
      </c>
      <c r="J304" s="95">
        <v>7.7229999999999999</v>
      </c>
      <c r="K304" s="89"/>
      <c r="L304" s="89"/>
      <c r="M304" s="89"/>
      <c r="N304" s="89"/>
      <c r="O304" s="89"/>
      <c r="P304" s="89"/>
      <c r="Q304" s="89"/>
    </row>
    <row r="305" spans="1:17" s="85" customFormat="1" ht="12" customHeight="1">
      <c r="A305" s="91" t="s">
        <v>49</v>
      </c>
      <c r="B305" s="92" t="s">
        <v>68</v>
      </c>
      <c r="C305" s="91" t="s">
        <v>11024</v>
      </c>
      <c r="D305" s="91" t="s">
        <v>11791</v>
      </c>
      <c r="E305" s="93" t="s">
        <v>12005</v>
      </c>
      <c r="F305" s="94">
        <v>2</v>
      </c>
      <c r="H305" s="89"/>
      <c r="I305" s="95">
        <v>0</v>
      </c>
      <c r="J305" s="95">
        <v>7.7229999999999999</v>
      </c>
      <c r="K305" s="89"/>
      <c r="L305" s="89"/>
      <c r="M305" s="89"/>
      <c r="N305" s="89"/>
      <c r="O305" s="89"/>
      <c r="P305" s="89"/>
      <c r="Q305" s="89"/>
    </row>
    <row r="306" spans="1:17" s="85" customFormat="1" ht="12" customHeight="1">
      <c r="A306" s="91" t="s">
        <v>49</v>
      </c>
      <c r="B306" s="92" t="s">
        <v>68</v>
      </c>
      <c r="C306" s="91" t="s">
        <v>11024</v>
      </c>
      <c r="D306" s="91" t="s">
        <v>11791</v>
      </c>
      <c r="E306" s="93" t="s">
        <v>12006</v>
      </c>
      <c r="F306" s="94">
        <v>2</v>
      </c>
      <c r="H306" s="89"/>
      <c r="I306" s="95">
        <v>0</v>
      </c>
      <c r="J306" s="95">
        <v>9.266</v>
      </c>
      <c r="K306" s="89"/>
      <c r="L306" s="89"/>
      <c r="M306" s="89"/>
      <c r="N306" s="89"/>
      <c r="O306" s="89"/>
      <c r="P306" s="89"/>
      <c r="Q306" s="89"/>
    </row>
    <row r="307" spans="1:17" s="85" customFormat="1" ht="12" customHeight="1">
      <c r="A307" s="91" t="s">
        <v>49</v>
      </c>
      <c r="B307" s="92" t="s">
        <v>68</v>
      </c>
      <c r="C307" s="91" t="s">
        <v>11024</v>
      </c>
      <c r="D307" s="91" t="s">
        <v>11791</v>
      </c>
      <c r="E307" s="93" t="s">
        <v>12007</v>
      </c>
      <c r="F307" s="94">
        <v>2</v>
      </c>
      <c r="H307" s="89"/>
      <c r="I307" s="95">
        <v>4.827</v>
      </c>
      <c r="J307" s="95">
        <v>0</v>
      </c>
      <c r="K307" s="89"/>
      <c r="L307" s="89"/>
      <c r="M307" s="89"/>
      <c r="N307" s="89"/>
      <c r="O307" s="89"/>
      <c r="P307" s="89"/>
      <c r="Q307" s="89"/>
    </row>
    <row r="308" spans="1:17" s="85" customFormat="1" ht="12" customHeight="1">
      <c r="A308" s="106" t="s">
        <v>31</v>
      </c>
      <c r="B308" s="107"/>
      <c r="C308" s="107"/>
      <c r="D308" s="107"/>
      <c r="E308" s="107"/>
      <c r="F308" s="107"/>
      <c r="G308" s="108"/>
      <c r="H308" s="89"/>
      <c r="I308" s="96">
        <f>SUM(I288:I307)</f>
        <v>68.539999999999992</v>
      </c>
      <c r="J308" s="96">
        <f>SUM(J288:J307)</f>
        <v>117.38700000000001</v>
      </c>
      <c r="K308" s="89"/>
      <c r="L308" s="89"/>
      <c r="M308" s="89"/>
      <c r="N308" s="89"/>
      <c r="O308" s="89"/>
      <c r="P308" s="89"/>
      <c r="Q308" s="89"/>
    </row>
    <row r="309" spans="1:17" s="85" customFormat="1" ht="12" customHeight="1">
      <c r="A309" s="106" t="s">
        <v>32</v>
      </c>
      <c r="B309" s="107"/>
      <c r="C309" s="107"/>
      <c r="D309" s="107"/>
      <c r="E309" s="107"/>
      <c r="F309" s="107"/>
      <c r="G309" s="108"/>
      <c r="H309" s="96">
        <f>SUMIF(D270:D308,"=Project",H270:H308)</f>
        <v>0</v>
      </c>
      <c r="I309" s="96">
        <f>SUMIF(D270:D308,"=Project",I270:I308)</f>
        <v>0</v>
      </c>
      <c r="J309" s="96">
        <f>SUMIF(D270:D308,"=Project",J270:J308)</f>
        <v>0</v>
      </c>
      <c r="K309" s="96">
        <f>SUMIF(D270:D308,"=Project",K270:K308)</f>
        <v>0</v>
      </c>
      <c r="L309" s="96">
        <f>SUMIF(D270:D308,"=Project",L270:L308)</f>
        <v>0</v>
      </c>
      <c r="M309" s="96">
        <f>SUMIF(D270:D308,"=Project",M270:M308)</f>
        <v>0</v>
      </c>
      <c r="N309" s="96">
        <f>SUMIF(D270:D308,"=Project",N270:N308)</f>
        <v>0</v>
      </c>
      <c r="O309" s="96">
        <f>SUMIF(D270:D308,"=Project",O270:O308)</f>
        <v>0</v>
      </c>
      <c r="P309" s="96">
        <f>SUMIF(D270:D308,"=Project",P270:P308)</f>
        <v>0</v>
      </c>
      <c r="Q309" s="96">
        <f>SUMIF(D270:D308,"=Project",Q270:Q308)</f>
        <v>0</v>
      </c>
    </row>
    <row r="310" spans="1:17" s="85" customFormat="1" ht="12" customHeight="1">
      <c r="A310" s="86" t="s">
        <v>101</v>
      </c>
      <c r="B310" s="87" t="s">
        <v>18</v>
      </c>
      <c r="C310" s="88" t="s">
        <v>11026</v>
      </c>
      <c r="D310" s="89"/>
      <c r="E310" s="88" t="s">
        <v>12008</v>
      </c>
      <c r="F310" s="86" t="s">
        <v>44</v>
      </c>
      <c r="G310" s="88" t="s">
        <v>12009</v>
      </c>
      <c r="H310" s="90">
        <v>0</v>
      </c>
      <c r="I310" s="90">
        <v>56.73</v>
      </c>
      <c r="J310" s="90">
        <v>62.107999999999997</v>
      </c>
      <c r="K310" s="90">
        <v>57.567</v>
      </c>
      <c r="L310" s="90">
        <v>0</v>
      </c>
      <c r="M310" s="90">
        <v>57.567</v>
      </c>
      <c r="N310" s="90">
        <v>54.582000000000001</v>
      </c>
      <c r="O310" s="90">
        <v>60.826999999999998</v>
      </c>
      <c r="P310" s="90">
        <v>61.353000000000002</v>
      </c>
      <c r="Q310" s="90">
        <v>62.762</v>
      </c>
    </row>
    <row r="311" spans="1:17" s="85" customFormat="1" ht="12" customHeight="1">
      <c r="A311" s="91" t="s">
        <v>101</v>
      </c>
      <c r="B311" s="92" t="s">
        <v>23</v>
      </c>
      <c r="C311" s="91" t="s">
        <v>11026</v>
      </c>
      <c r="D311" s="91" t="s">
        <v>12010</v>
      </c>
      <c r="E311" s="93" t="s">
        <v>12011</v>
      </c>
      <c r="F311" s="94">
        <v>2</v>
      </c>
      <c r="G311" s="93" t="s">
        <v>12012</v>
      </c>
      <c r="H311" s="95">
        <v>0</v>
      </c>
      <c r="I311" s="95">
        <v>5.0460000000000003</v>
      </c>
      <c r="J311" s="95">
        <v>5.306</v>
      </c>
      <c r="K311" s="95">
        <v>5.4119999999999999</v>
      </c>
      <c r="L311" s="95">
        <v>0</v>
      </c>
      <c r="M311" s="95">
        <v>5.4119999999999999</v>
      </c>
      <c r="N311" s="95">
        <v>5.5620000000000003</v>
      </c>
      <c r="O311" s="95">
        <v>5.6159999999999997</v>
      </c>
      <c r="P311" s="95">
        <v>5.6970000000000001</v>
      </c>
      <c r="Q311" s="95">
        <v>5.7949999999999999</v>
      </c>
    </row>
    <row r="312" spans="1:17" s="85" customFormat="1" ht="12" customHeight="1">
      <c r="A312" s="91" t="s">
        <v>101</v>
      </c>
      <c r="B312" s="92" t="s">
        <v>27</v>
      </c>
      <c r="C312" s="91" t="s">
        <v>11026</v>
      </c>
      <c r="D312" s="91" t="s">
        <v>12010</v>
      </c>
      <c r="E312" s="93" t="s">
        <v>11853</v>
      </c>
      <c r="F312" s="94">
        <v>2</v>
      </c>
      <c r="G312" s="89"/>
      <c r="H312" s="89"/>
      <c r="I312" s="95">
        <v>5.0460000000000003</v>
      </c>
      <c r="J312" s="95">
        <v>5.306</v>
      </c>
      <c r="K312" s="95">
        <v>5.4119999999999999</v>
      </c>
      <c r="L312" s="95">
        <v>0</v>
      </c>
      <c r="M312" s="95">
        <v>5.4119999999999999</v>
      </c>
      <c r="N312" s="89"/>
      <c r="O312" s="89"/>
      <c r="P312" s="89"/>
      <c r="Q312" s="89"/>
    </row>
    <row r="313" spans="1:17" s="85" customFormat="1" ht="12" customHeight="1">
      <c r="A313" s="106" t="s">
        <v>30</v>
      </c>
      <c r="B313" s="107"/>
      <c r="C313" s="107"/>
      <c r="D313" s="107"/>
      <c r="E313" s="107"/>
      <c r="F313" s="107"/>
      <c r="G313" s="108"/>
      <c r="H313" s="89"/>
      <c r="I313" s="96">
        <f>SUM(I312:I312)</f>
        <v>5.0460000000000003</v>
      </c>
      <c r="J313" s="96">
        <f>SUM(J312:J312)</f>
        <v>5.306</v>
      </c>
      <c r="K313" s="96">
        <f>SUM(K312:K312)</f>
        <v>5.4119999999999999</v>
      </c>
      <c r="L313" s="96">
        <f>SUM(L312:L312)</f>
        <v>0</v>
      </c>
      <c r="M313" s="96">
        <f>SUM(M312:M312)</f>
        <v>5.4119999999999999</v>
      </c>
      <c r="N313" s="89"/>
      <c r="O313" s="89"/>
      <c r="P313" s="89"/>
      <c r="Q313" s="89"/>
    </row>
    <row r="314" spans="1:17" s="85" customFormat="1" ht="12" customHeight="1">
      <c r="A314" s="106" t="s">
        <v>31</v>
      </c>
      <c r="B314" s="107"/>
      <c r="C314" s="107"/>
      <c r="D314" s="107"/>
      <c r="E314" s="107"/>
      <c r="F314" s="107"/>
      <c r="G314" s="108"/>
      <c r="H314" s="89"/>
      <c r="I314" s="96">
        <v>0</v>
      </c>
      <c r="J314" s="96">
        <v>0</v>
      </c>
      <c r="K314" s="89"/>
      <c r="L314" s="89"/>
      <c r="M314" s="89"/>
      <c r="N314" s="89"/>
      <c r="O314" s="89"/>
      <c r="P314" s="89"/>
      <c r="Q314" s="89"/>
    </row>
    <row r="315" spans="1:17" s="85" customFormat="1" ht="12" customHeight="1">
      <c r="A315" s="91" t="s">
        <v>101</v>
      </c>
      <c r="B315" s="92" t="s">
        <v>23</v>
      </c>
      <c r="C315" s="91" t="s">
        <v>11026</v>
      </c>
      <c r="D315" s="91" t="s">
        <v>12013</v>
      </c>
      <c r="E315" s="93" t="s">
        <v>12014</v>
      </c>
      <c r="F315" s="94">
        <v>2</v>
      </c>
      <c r="G315" s="93" t="s">
        <v>12015</v>
      </c>
      <c r="H315" s="95">
        <v>0</v>
      </c>
      <c r="I315" s="95">
        <v>47.098999999999997</v>
      </c>
      <c r="J315" s="95">
        <v>40.390999999999998</v>
      </c>
      <c r="K315" s="95">
        <v>52.155000000000001</v>
      </c>
      <c r="L315" s="95">
        <v>0</v>
      </c>
      <c r="M315" s="95">
        <v>52.155000000000001</v>
      </c>
      <c r="N315" s="95">
        <v>49.02</v>
      </c>
      <c r="O315" s="95">
        <v>55.210999999999999</v>
      </c>
      <c r="P315" s="95">
        <v>55.655999999999999</v>
      </c>
      <c r="Q315" s="95">
        <v>56.966999999999999</v>
      </c>
    </row>
    <row r="316" spans="1:17" s="85" customFormat="1" ht="12" customHeight="1">
      <c r="A316" s="91" t="s">
        <v>101</v>
      </c>
      <c r="B316" s="92" t="s">
        <v>27</v>
      </c>
      <c r="C316" s="91" t="s">
        <v>11026</v>
      </c>
      <c r="D316" s="91" t="s">
        <v>12013</v>
      </c>
      <c r="E316" s="93" t="s">
        <v>11947</v>
      </c>
      <c r="F316" s="94">
        <v>2</v>
      </c>
      <c r="G316" s="89"/>
      <c r="H316" s="89"/>
      <c r="I316" s="95">
        <v>6.4509999999999996</v>
      </c>
      <c r="J316" s="95">
        <v>5.851</v>
      </c>
      <c r="K316" s="95">
        <v>3</v>
      </c>
      <c r="L316" s="95">
        <v>0</v>
      </c>
      <c r="M316" s="95">
        <v>3</v>
      </c>
      <c r="N316" s="89"/>
      <c r="O316" s="89"/>
      <c r="P316" s="89"/>
      <c r="Q316" s="89"/>
    </row>
    <row r="317" spans="1:17" s="85" customFormat="1" ht="12" customHeight="1">
      <c r="A317" s="91" t="s">
        <v>101</v>
      </c>
      <c r="B317" s="92" t="s">
        <v>27</v>
      </c>
      <c r="C317" s="91" t="s">
        <v>11026</v>
      </c>
      <c r="D317" s="91" t="s">
        <v>12013</v>
      </c>
      <c r="E317" s="93" t="s">
        <v>12016</v>
      </c>
      <c r="F317" s="94">
        <v>2</v>
      </c>
      <c r="G317" s="89"/>
      <c r="H317" s="89"/>
      <c r="I317" s="95">
        <v>5.39</v>
      </c>
      <c r="J317" s="95">
        <v>6.3730000000000002</v>
      </c>
      <c r="K317" s="95">
        <v>7.4</v>
      </c>
      <c r="L317" s="95">
        <v>0</v>
      </c>
      <c r="M317" s="95">
        <v>7.4</v>
      </c>
      <c r="N317" s="89"/>
      <c r="O317" s="89"/>
      <c r="P317" s="89"/>
      <c r="Q317" s="89"/>
    </row>
    <row r="318" spans="1:17" s="85" customFormat="1" ht="12" customHeight="1">
      <c r="A318" s="91" t="s">
        <v>101</v>
      </c>
      <c r="B318" s="92" t="s">
        <v>27</v>
      </c>
      <c r="C318" s="91" t="s">
        <v>11026</v>
      </c>
      <c r="D318" s="91" t="s">
        <v>12013</v>
      </c>
      <c r="E318" s="93" t="s">
        <v>11948</v>
      </c>
      <c r="F318" s="94">
        <v>2</v>
      </c>
      <c r="G318" s="89"/>
      <c r="H318" s="89"/>
      <c r="I318" s="95">
        <v>6.0430000000000001</v>
      </c>
      <c r="J318" s="95">
        <v>5.89</v>
      </c>
      <c r="K318" s="95">
        <v>7.492</v>
      </c>
      <c r="L318" s="95">
        <v>0</v>
      </c>
      <c r="M318" s="95">
        <v>7.492</v>
      </c>
      <c r="N318" s="89"/>
      <c r="O318" s="89"/>
      <c r="P318" s="89"/>
      <c r="Q318" s="89"/>
    </row>
    <row r="319" spans="1:17" s="85" customFormat="1" ht="12" customHeight="1">
      <c r="A319" s="91" t="s">
        <v>101</v>
      </c>
      <c r="B319" s="92" t="s">
        <v>27</v>
      </c>
      <c r="C319" s="91" t="s">
        <v>11026</v>
      </c>
      <c r="D319" s="91" t="s">
        <v>12013</v>
      </c>
      <c r="E319" s="93" t="s">
        <v>12017</v>
      </c>
      <c r="F319" s="94">
        <v>2</v>
      </c>
      <c r="G319" s="89"/>
      <c r="H319" s="89"/>
      <c r="I319" s="95">
        <v>1.2250000000000001</v>
      </c>
      <c r="J319" s="95">
        <v>1.25</v>
      </c>
      <c r="K319" s="95">
        <v>1.5</v>
      </c>
      <c r="L319" s="95">
        <v>0</v>
      </c>
      <c r="M319" s="95">
        <v>1.5</v>
      </c>
      <c r="N319" s="89"/>
      <c r="O319" s="89"/>
      <c r="P319" s="89"/>
      <c r="Q319" s="89"/>
    </row>
    <row r="320" spans="1:17" s="85" customFormat="1" ht="12" customHeight="1">
      <c r="A320" s="91" t="s">
        <v>101</v>
      </c>
      <c r="B320" s="92" t="s">
        <v>27</v>
      </c>
      <c r="C320" s="91" t="s">
        <v>11026</v>
      </c>
      <c r="D320" s="91" t="s">
        <v>12013</v>
      </c>
      <c r="E320" s="93" t="s">
        <v>11949</v>
      </c>
      <c r="F320" s="94">
        <v>2</v>
      </c>
      <c r="G320" s="89"/>
      <c r="H320" s="89"/>
      <c r="I320" s="95">
        <v>4.5739999999999998</v>
      </c>
      <c r="J320" s="95">
        <v>4.3499999999999996</v>
      </c>
      <c r="K320" s="95">
        <v>7.7619999999999996</v>
      </c>
      <c r="L320" s="95">
        <v>0</v>
      </c>
      <c r="M320" s="95">
        <v>7.7619999999999996</v>
      </c>
      <c r="N320" s="89"/>
      <c r="O320" s="89"/>
      <c r="P320" s="89"/>
      <c r="Q320" s="89"/>
    </row>
    <row r="321" spans="1:17" s="85" customFormat="1" ht="12" customHeight="1">
      <c r="A321" s="91" t="s">
        <v>101</v>
      </c>
      <c r="B321" s="92" t="s">
        <v>27</v>
      </c>
      <c r="C321" s="91" t="s">
        <v>11026</v>
      </c>
      <c r="D321" s="91" t="s">
        <v>12013</v>
      </c>
      <c r="E321" s="93" t="s">
        <v>11950</v>
      </c>
      <c r="F321" s="94">
        <v>2</v>
      </c>
      <c r="G321" s="89"/>
      <c r="H321" s="89"/>
      <c r="I321" s="95">
        <v>6.125</v>
      </c>
      <c r="J321" s="95">
        <v>5.1379999999999999</v>
      </c>
      <c r="K321" s="95">
        <v>10.618</v>
      </c>
      <c r="L321" s="95">
        <v>0</v>
      </c>
      <c r="M321" s="95">
        <v>10.618</v>
      </c>
      <c r="N321" s="89"/>
      <c r="O321" s="89"/>
      <c r="P321" s="89"/>
      <c r="Q321" s="89"/>
    </row>
    <row r="322" spans="1:17" s="85" customFormat="1" ht="12" customHeight="1">
      <c r="A322" s="91" t="s">
        <v>101</v>
      </c>
      <c r="B322" s="92" t="s">
        <v>27</v>
      </c>
      <c r="C322" s="91" t="s">
        <v>11026</v>
      </c>
      <c r="D322" s="91" t="s">
        <v>12013</v>
      </c>
      <c r="E322" s="93" t="s">
        <v>11951</v>
      </c>
      <c r="F322" s="94">
        <v>2</v>
      </c>
      <c r="G322" s="89"/>
      <c r="H322" s="89"/>
      <c r="I322" s="95">
        <v>6.125</v>
      </c>
      <c r="J322" s="95">
        <v>1.1399999999999999</v>
      </c>
      <c r="K322" s="95">
        <v>2.653</v>
      </c>
      <c r="L322" s="95">
        <v>0</v>
      </c>
      <c r="M322" s="95">
        <v>2.653</v>
      </c>
      <c r="N322" s="89"/>
      <c r="O322" s="89"/>
      <c r="P322" s="89"/>
      <c r="Q322" s="89"/>
    </row>
    <row r="323" spans="1:17" s="85" customFormat="1" ht="12" customHeight="1">
      <c r="A323" s="91" t="s">
        <v>101</v>
      </c>
      <c r="B323" s="92" t="s">
        <v>27</v>
      </c>
      <c r="C323" s="91" t="s">
        <v>11026</v>
      </c>
      <c r="D323" s="91" t="s">
        <v>12013</v>
      </c>
      <c r="E323" s="93" t="s">
        <v>11952</v>
      </c>
      <c r="F323" s="94">
        <v>2</v>
      </c>
      <c r="G323" s="89"/>
      <c r="H323" s="89"/>
      <c r="I323" s="95">
        <v>4.9000000000000004</v>
      </c>
      <c r="J323" s="95">
        <v>3.887</v>
      </c>
      <c r="K323" s="95">
        <v>5.0999999999999996</v>
      </c>
      <c r="L323" s="95">
        <v>0</v>
      </c>
      <c r="M323" s="95">
        <v>5.0999999999999996</v>
      </c>
      <c r="N323" s="89"/>
      <c r="O323" s="89"/>
      <c r="P323" s="89"/>
      <c r="Q323" s="89"/>
    </row>
    <row r="324" spans="1:17" s="85" customFormat="1" ht="12" customHeight="1">
      <c r="A324" s="91" t="s">
        <v>101</v>
      </c>
      <c r="B324" s="92" t="s">
        <v>27</v>
      </c>
      <c r="C324" s="91" t="s">
        <v>11026</v>
      </c>
      <c r="D324" s="91" t="s">
        <v>12013</v>
      </c>
      <c r="E324" s="93" t="s">
        <v>12018</v>
      </c>
      <c r="F324" s="94">
        <v>2</v>
      </c>
      <c r="G324" s="89"/>
      <c r="H324" s="89"/>
      <c r="I324" s="95">
        <v>6.266</v>
      </c>
      <c r="J324" s="95">
        <v>6.5119999999999996</v>
      </c>
      <c r="K324" s="95">
        <v>6.63</v>
      </c>
      <c r="L324" s="95">
        <v>0</v>
      </c>
      <c r="M324" s="95">
        <v>6.63</v>
      </c>
      <c r="N324" s="89"/>
      <c r="O324" s="89"/>
      <c r="P324" s="89"/>
      <c r="Q324" s="89"/>
    </row>
    <row r="325" spans="1:17" s="85" customFormat="1" ht="12" customHeight="1">
      <c r="A325" s="106" t="s">
        <v>30</v>
      </c>
      <c r="B325" s="107"/>
      <c r="C325" s="107"/>
      <c r="D325" s="107"/>
      <c r="E325" s="107"/>
      <c r="F325" s="107"/>
      <c r="G325" s="108"/>
      <c r="H325" s="89"/>
      <c r="I325" s="96">
        <f>SUM(I316:I324)</f>
        <v>47.098999999999997</v>
      </c>
      <c r="J325" s="96">
        <f>SUM(J316:J324)</f>
        <v>40.390999999999998</v>
      </c>
      <c r="K325" s="96">
        <f>SUM(K316:K324)</f>
        <v>52.155000000000001</v>
      </c>
      <c r="L325" s="96">
        <f>SUM(L316:L324)</f>
        <v>0</v>
      </c>
      <c r="M325" s="96">
        <f>SUM(M316:M324)</f>
        <v>52.155000000000001</v>
      </c>
      <c r="N325" s="89"/>
      <c r="O325" s="89"/>
      <c r="P325" s="89"/>
      <c r="Q325" s="89"/>
    </row>
    <row r="326" spans="1:17" s="85" customFormat="1" ht="12" customHeight="1">
      <c r="A326" s="106" t="s">
        <v>31</v>
      </c>
      <c r="B326" s="107"/>
      <c r="C326" s="107"/>
      <c r="D326" s="107"/>
      <c r="E326" s="107"/>
      <c r="F326" s="107"/>
      <c r="G326" s="108"/>
      <c r="H326" s="89"/>
      <c r="I326" s="96">
        <v>0</v>
      </c>
      <c r="J326" s="96">
        <v>0</v>
      </c>
      <c r="K326" s="89"/>
      <c r="L326" s="89"/>
      <c r="M326" s="89"/>
      <c r="N326" s="89"/>
      <c r="O326" s="89"/>
      <c r="P326" s="89"/>
      <c r="Q326" s="89"/>
    </row>
    <row r="327" spans="1:17" s="85" customFormat="1" ht="12" customHeight="1">
      <c r="A327" s="91" t="s">
        <v>101</v>
      </c>
      <c r="B327" s="92" t="s">
        <v>23</v>
      </c>
      <c r="C327" s="91" t="s">
        <v>11026</v>
      </c>
      <c r="D327" s="91" t="s">
        <v>11791</v>
      </c>
      <c r="E327" s="93" t="s">
        <v>11792</v>
      </c>
      <c r="F327" s="94">
        <v>2</v>
      </c>
      <c r="G327" s="93" t="s">
        <v>11987</v>
      </c>
      <c r="H327" s="95">
        <v>0</v>
      </c>
      <c r="I327" s="95">
        <v>4.585</v>
      </c>
      <c r="J327" s="95">
        <v>16.411000000000001</v>
      </c>
      <c r="K327" s="95">
        <v>0</v>
      </c>
      <c r="L327" s="95">
        <v>0</v>
      </c>
      <c r="M327" s="95">
        <v>0</v>
      </c>
      <c r="N327" s="95">
        <v>0</v>
      </c>
      <c r="O327" s="95">
        <v>0</v>
      </c>
      <c r="P327" s="95">
        <v>0</v>
      </c>
      <c r="Q327" s="95">
        <v>0</v>
      </c>
    </row>
    <row r="328" spans="1:17" s="85" customFormat="1" ht="12" customHeight="1">
      <c r="A328" s="106" t="s">
        <v>30</v>
      </c>
      <c r="B328" s="107"/>
      <c r="C328" s="107"/>
      <c r="D328" s="107"/>
      <c r="E328" s="107"/>
      <c r="F328" s="107"/>
      <c r="G328" s="108"/>
      <c r="H328" s="89"/>
      <c r="I328" s="96">
        <v>0</v>
      </c>
      <c r="J328" s="96">
        <v>0</v>
      </c>
      <c r="K328" s="96">
        <v>0</v>
      </c>
      <c r="L328" s="89"/>
      <c r="M328" s="89"/>
      <c r="N328" s="89"/>
      <c r="O328" s="89"/>
    </row>
    <row r="329" spans="1:17" s="85" customFormat="1" ht="12" customHeight="1">
      <c r="A329" s="91" t="s">
        <v>101</v>
      </c>
      <c r="B329" s="92" t="s">
        <v>68</v>
      </c>
      <c r="C329" s="91" t="s">
        <v>11026</v>
      </c>
      <c r="D329" s="91" t="s">
        <v>11791</v>
      </c>
      <c r="E329" s="93" t="s">
        <v>12019</v>
      </c>
      <c r="F329" s="94">
        <v>2</v>
      </c>
      <c r="H329" s="89"/>
      <c r="I329" s="95">
        <v>0</v>
      </c>
      <c r="J329" s="95">
        <v>4.827</v>
      </c>
      <c r="K329" s="89"/>
      <c r="L329" s="89"/>
      <c r="M329" s="89"/>
      <c r="N329" s="89"/>
      <c r="O329" s="89"/>
      <c r="P329" s="89"/>
      <c r="Q329" s="89"/>
    </row>
    <row r="330" spans="1:17" s="85" customFormat="1" ht="12" customHeight="1">
      <c r="A330" s="91" t="s">
        <v>101</v>
      </c>
      <c r="B330" s="92" t="s">
        <v>68</v>
      </c>
      <c r="C330" s="91" t="s">
        <v>11026</v>
      </c>
      <c r="D330" s="91" t="s">
        <v>11791</v>
      </c>
      <c r="E330" s="93" t="s">
        <v>12020</v>
      </c>
      <c r="F330" s="94">
        <v>2</v>
      </c>
      <c r="H330" s="89"/>
      <c r="I330" s="95">
        <v>4.585</v>
      </c>
      <c r="J330" s="95">
        <v>11.584</v>
      </c>
      <c r="K330" s="89"/>
      <c r="L330" s="89"/>
      <c r="M330" s="89"/>
      <c r="N330" s="89"/>
      <c r="O330" s="89"/>
      <c r="P330" s="89"/>
      <c r="Q330" s="89"/>
    </row>
    <row r="331" spans="1:17" s="85" customFormat="1" ht="12" customHeight="1">
      <c r="A331" s="106" t="s">
        <v>31</v>
      </c>
      <c r="B331" s="107"/>
      <c r="C331" s="107"/>
      <c r="D331" s="107"/>
      <c r="E331" s="107"/>
      <c r="F331" s="107"/>
      <c r="G331" s="108"/>
      <c r="H331" s="89"/>
      <c r="I331" s="96">
        <f>SUM(I329:I330)</f>
        <v>4.585</v>
      </c>
      <c r="J331" s="96">
        <f>SUM(J329:J330)</f>
        <v>16.411000000000001</v>
      </c>
      <c r="K331" s="89"/>
      <c r="L331" s="89"/>
      <c r="M331" s="89"/>
      <c r="N331" s="89"/>
      <c r="O331" s="89"/>
      <c r="P331" s="89"/>
      <c r="Q331" s="89"/>
    </row>
    <row r="332" spans="1:17" s="85" customFormat="1" ht="12" customHeight="1">
      <c r="A332" s="106" t="s">
        <v>32</v>
      </c>
      <c r="B332" s="107"/>
      <c r="C332" s="107"/>
      <c r="D332" s="107"/>
      <c r="E332" s="107"/>
      <c r="F332" s="107"/>
      <c r="G332" s="108"/>
      <c r="H332" s="96">
        <f>SUMIF(D311:D331,"=Project",H311:H331)</f>
        <v>0</v>
      </c>
      <c r="I332" s="96">
        <f>SUMIF(D311:D331,"=Project",I311:I331)</f>
        <v>0</v>
      </c>
      <c r="J332" s="96">
        <f>SUMIF(D311:D331,"=Project",J311:J331)</f>
        <v>0</v>
      </c>
      <c r="K332" s="96">
        <f>SUMIF(D311:D331,"=Project",K311:K331)</f>
        <v>0</v>
      </c>
      <c r="L332" s="96">
        <f>SUMIF(D311:D331,"=Project",L311:L331)</f>
        <v>0</v>
      </c>
      <c r="M332" s="96">
        <f>SUMIF(D311:D331,"=Project",M311:M331)</f>
        <v>0</v>
      </c>
      <c r="N332" s="96">
        <f>SUMIF(D311:D331,"=Project",N311:N331)</f>
        <v>0</v>
      </c>
      <c r="O332" s="96">
        <f>SUMIF(D311:D331,"=Project",O311:O331)</f>
        <v>0</v>
      </c>
      <c r="P332" s="96">
        <f>SUMIF(D311:D331,"=Project",P311:P331)</f>
        <v>0</v>
      </c>
      <c r="Q332" s="96">
        <f>SUMIF(D311:D331,"=Project",Q311:Q331)</f>
        <v>0</v>
      </c>
    </row>
    <row r="333" spans="1:17" s="85" customFormat="1" ht="12" customHeight="1">
      <c r="A333" s="86" t="s">
        <v>116</v>
      </c>
      <c r="B333" s="87" t="s">
        <v>18</v>
      </c>
      <c r="C333" s="88" t="s">
        <v>11028</v>
      </c>
      <c r="D333" s="89"/>
      <c r="E333" s="88" t="s">
        <v>11029</v>
      </c>
      <c r="F333" s="86" t="s">
        <v>44</v>
      </c>
      <c r="G333" s="88" t="s">
        <v>12021</v>
      </c>
      <c r="H333" s="90">
        <v>0</v>
      </c>
      <c r="I333" s="90">
        <v>50.26</v>
      </c>
      <c r="J333" s="90">
        <v>70.209000000000003</v>
      </c>
      <c r="K333" s="90">
        <v>40.433</v>
      </c>
      <c r="L333" s="90">
        <v>0</v>
      </c>
      <c r="M333" s="90">
        <v>40.433</v>
      </c>
      <c r="N333" s="90">
        <v>45.597999999999999</v>
      </c>
      <c r="O333" s="90">
        <v>48.750999999999998</v>
      </c>
      <c r="P333" s="90">
        <v>47.57</v>
      </c>
      <c r="Q333" s="90">
        <v>48.087000000000003</v>
      </c>
    </row>
    <row r="334" spans="1:17" s="85" customFormat="1" ht="12" customHeight="1">
      <c r="A334" s="91" t="s">
        <v>116</v>
      </c>
      <c r="B334" s="92" t="s">
        <v>23</v>
      </c>
      <c r="C334" s="91" t="s">
        <v>11028</v>
      </c>
      <c r="D334" s="91" t="s">
        <v>11968</v>
      </c>
      <c r="E334" s="93" t="s">
        <v>11029</v>
      </c>
      <c r="F334" s="94">
        <v>2</v>
      </c>
      <c r="G334" s="93" t="s">
        <v>12022</v>
      </c>
      <c r="H334" s="95">
        <v>0</v>
      </c>
      <c r="I334" s="95">
        <v>50.26</v>
      </c>
      <c r="J334" s="95">
        <v>55.246000000000002</v>
      </c>
      <c r="K334" s="95">
        <v>40.433</v>
      </c>
      <c r="L334" s="95">
        <v>0</v>
      </c>
      <c r="M334" s="95">
        <v>40.433</v>
      </c>
      <c r="N334" s="95">
        <v>45.597999999999999</v>
      </c>
      <c r="O334" s="95">
        <v>48.750999999999998</v>
      </c>
      <c r="P334" s="95">
        <v>47.57</v>
      </c>
      <c r="Q334" s="95">
        <v>48.087000000000003</v>
      </c>
    </row>
    <row r="335" spans="1:17" s="85" customFormat="1" ht="12" customHeight="1">
      <c r="A335" s="91" t="s">
        <v>116</v>
      </c>
      <c r="B335" s="92" t="s">
        <v>27</v>
      </c>
      <c r="C335" s="91" t="s">
        <v>11028</v>
      </c>
      <c r="D335" s="91" t="s">
        <v>11968</v>
      </c>
      <c r="E335" s="93" t="s">
        <v>12023</v>
      </c>
      <c r="F335" s="94">
        <v>2</v>
      </c>
      <c r="G335" s="89"/>
      <c r="H335" s="89"/>
      <c r="I335" s="95">
        <v>38.524000000000001</v>
      </c>
      <c r="J335" s="95">
        <v>40.612000000000002</v>
      </c>
      <c r="K335" s="95">
        <v>29.600999999999999</v>
      </c>
      <c r="L335" s="95">
        <v>0</v>
      </c>
      <c r="M335" s="95">
        <v>29.600999999999999</v>
      </c>
      <c r="N335" s="89"/>
      <c r="O335" s="89"/>
      <c r="P335" s="89"/>
      <c r="Q335" s="89"/>
    </row>
    <row r="336" spans="1:17" s="85" customFormat="1" ht="12" customHeight="1">
      <c r="A336" s="91" t="s">
        <v>116</v>
      </c>
      <c r="B336" s="92" t="s">
        <v>27</v>
      </c>
      <c r="C336" s="91" t="s">
        <v>11028</v>
      </c>
      <c r="D336" s="91" t="s">
        <v>11968</v>
      </c>
      <c r="E336" s="93" t="s">
        <v>12024</v>
      </c>
      <c r="F336" s="94">
        <v>2</v>
      </c>
      <c r="G336" s="89"/>
      <c r="H336" s="89"/>
      <c r="I336" s="95">
        <v>5.73</v>
      </c>
      <c r="J336" s="95">
        <v>7.0389999999999997</v>
      </c>
      <c r="K336" s="95">
        <v>7.4889999999999999</v>
      </c>
      <c r="L336" s="95">
        <v>0</v>
      </c>
      <c r="M336" s="95">
        <v>7.4889999999999999</v>
      </c>
      <c r="N336" s="89"/>
      <c r="O336" s="89"/>
      <c r="P336" s="89"/>
      <c r="Q336" s="89"/>
    </row>
    <row r="337" spans="1:17" s="85" customFormat="1" ht="12" customHeight="1">
      <c r="A337" s="91" t="s">
        <v>116</v>
      </c>
      <c r="B337" s="92" t="s">
        <v>27</v>
      </c>
      <c r="C337" s="91" t="s">
        <v>11028</v>
      </c>
      <c r="D337" s="91" t="s">
        <v>11968</v>
      </c>
      <c r="E337" s="93" t="s">
        <v>12025</v>
      </c>
      <c r="F337" s="94">
        <v>2</v>
      </c>
      <c r="G337" s="89"/>
      <c r="H337" s="89"/>
      <c r="I337" s="95">
        <v>6.0060000000000002</v>
      </c>
      <c r="J337" s="95">
        <v>7.5949999999999998</v>
      </c>
      <c r="K337" s="95">
        <v>3.343</v>
      </c>
      <c r="L337" s="95">
        <v>0</v>
      </c>
      <c r="M337" s="95">
        <v>3.343</v>
      </c>
      <c r="N337" s="89"/>
      <c r="O337" s="89"/>
      <c r="P337" s="89"/>
      <c r="Q337" s="89"/>
    </row>
    <row r="338" spans="1:17" s="85" customFormat="1" ht="12" customHeight="1">
      <c r="A338" s="106" t="s">
        <v>30</v>
      </c>
      <c r="B338" s="107"/>
      <c r="C338" s="107"/>
      <c r="D338" s="107"/>
      <c r="E338" s="107"/>
      <c r="F338" s="107"/>
      <c r="G338" s="108"/>
      <c r="H338" s="89"/>
      <c r="I338" s="96">
        <f>SUM(I335:I337)</f>
        <v>50.260000000000005</v>
      </c>
      <c r="J338" s="96">
        <f>SUM(J335:J337)</f>
        <v>55.246000000000002</v>
      </c>
      <c r="K338" s="96">
        <f>SUM(K335:K337)</f>
        <v>40.432999999999993</v>
      </c>
      <c r="L338" s="96">
        <f>SUM(L335:L337)</f>
        <v>0</v>
      </c>
      <c r="M338" s="96">
        <f>SUM(M335:M337)</f>
        <v>40.432999999999993</v>
      </c>
      <c r="N338" s="89"/>
      <c r="O338" s="89"/>
      <c r="P338" s="89"/>
      <c r="Q338" s="89"/>
    </row>
    <row r="339" spans="1:17" s="85" customFormat="1" ht="12" customHeight="1">
      <c r="A339" s="106" t="s">
        <v>31</v>
      </c>
      <c r="B339" s="107"/>
      <c r="C339" s="107"/>
      <c r="D339" s="107"/>
      <c r="E339" s="107"/>
      <c r="F339" s="107"/>
      <c r="G339" s="108"/>
      <c r="H339" s="89"/>
      <c r="I339" s="96">
        <v>0</v>
      </c>
      <c r="J339" s="96">
        <v>0</v>
      </c>
      <c r="K339" s="89"/>
      <c r="L339" s="89"/>
      <c r="M339" s="89"/>
      <c r="N339" s="89"/>
      <c r="O339" s="89"/>
      <c r="P339" s="89"/>
      <c r="Q339" s="89"/>
    </row>
    <row r="340" spans="1:17" s="85" customFormat="1" ht="12" customHeight="1">
      <c r="A340" s="91" t="s">
        <v>116</v>
      </c>
      <c r="B340" s="92" t="s">
        <v>23</v>
      </c>
      <c r="C340" s="91" t="s">
        <v>11028</v>
      </c>
      <c r="D340" s="91" t="s">
        <v>11791</v>
      </c>
      <c r="E340" s="93" t="s">
        <v>11792</v>
      </c>
      <c r="F340" s="94">
        <v>2</v>
      </c>
      <c r="G340" s="93" t="s">
        <v>11793</v>
      </c>
      <c r="H340" s="95">
        <v>0</v>
      </c>
      <c r="I340" s="95">
        <v>0</v>
      </c>
      <c r="J340" s="95">
        <v>14.962999999999999</v>
      </c>
      <c r="K340" s="95">
        <v>0</v>
      </c>
      <c r="L340" s="95">
        <v>0</v>
      </c>
      <c r="M340" s="95">
        <v>0</v>
      </c>
      <c r="N340" s="95">
        <v>0</v>
      </c>
      <c r="O340" s="95">
        <v>0</v>
      </c>
      <c r="P340" s="95">
        <v>0</v>
      </c>
      <c r="Q340" s="95">
        <v>0</v>
      </c>
    </row>
    <row r="341" spans="1:17" s="85" customFormat="1" ht="12" customHeight="1">
      <c r="A341" s="106" t="s">
        <v>30</v>
      </c>
      <c r="B341" s="107"/>
      <c r="C341" s="107"/>
      <c r="D341" s="107"/>
      <c r="E341" s="107"/>
      <c r="F341" s="107"/>
      <c r="G341" s="108"/>
      <c r="H341" s="89"/>
      <c r="I341" s="96">
        <v>0</v>
      </c>
      <c r="J341" s="96">
        <v>0</v>
      </c>
      <c r="K341" s="96">
        <v>0</v>
      </c>
      <c r="L341" s="89"/>
      <c r="M341" s="89"/>
      <c r="N341" s="89"/>
      <c r="O341" s="89"/>
    </row>
    <row r="342" spans="1:17" s="85" customFormat="1" ht="12" customHeight="1">
      <c r="A342" s="91" t="s">
        <v>116</v>
      </c>
      <c r="B342" s="92" t="s">
        <v>68</v>
      </c>
      <c r="C342" s="91" t="s">
        <v>11028</v>
      </c>
      <c r="D342" s="91" t="s">
        <v>11791</v>
      </c>
      <c r="E342" s="93" t="s">
        <v>12026</v>
      </c>
      <c r="F342" s="94">
        <v>2</v>
      </c>
      <c r="H342" s="89"/>
      <c r="I342" s="95">
        <v>0</v>
      </c>
      <c r="J342" s="95">
        <v>3.8610000000000002</v>
      </c>
      <c r="K342" s="89"/>
      <c r="L342" s="89"/>
      <c r="M342" s="89"/>
      <c r="N342" s="89"/>
      <c r="O342" s="89"/>
      <c r="P342" s="89"/>
      <c r="Q342" s="89"/>
    </row>
    <row r="343" spans="1:17" s="85" customFormat="1" ht="12" customHeight="1">
      <c r="A343" s="91" t="s">
        <v>116</v>
      </c>
      <c r="B343" s="92" t="s">
        <v>68</v>
      </c>
      <c r="C343" s="91" t="s">
        <v>11028</v>
      </c>
      <c r="D343" s="91" t="s">
        <v>11791</v>
      </c>
      <c r="E343" s="93" t="s">
        <v>12027</v>
      </c>
      <c r="F343" s="94">
        <v>2</v>
      </c>
      <c r="H343" s="89"/>
      <c r="I343" s="95">
        <v>0</v>
      </c>
      <c r="J343" s="95">
        <v>11.102</v>
      </c>
      <c r="K343" s="89"/>
      <c r="L343" s="89"/>
      <c r="M343" s="89"/>
      <c r="N343" s="89"/>
      <c r="O343" s="89"/>
      <c r="P343" s="89"/>
      <c r="Q343" s="89"/>
    </row>
    <row r="344" spans="1:17" s="85" customFormat="1" ht="12" customHeight="1">
      <c r="A344" s="106" t="s">
        <v>31</v>
      </c>
      <c r="B344" s="107"/>
      <c r="C344" s="107"/>
      <c r="D344" s="107"/>
      <c r="E344" s="107"/>
      <c r="F344" s="107"/>
      <c r="G344" s="108"/>
      <c r="H344" s="89"/>
      <c r="I344" s="96">
        <f>SUM(I342:I343)</f>
        <v>0</v>
      </c>
      <c r="J344" s="96">
        <f>SUM(J342:J343)</f>
        <v>14.963000000000001</v>
      </c>
      <c r="K344" s="89"/>
      <c r="L344" s="89"/>
      <c r="M344" s="89"/>
      <c r="N344" s="89"/>
      <c r="O344" s="89"/>
      <c r="P344" s="89"/>
      <c r="Q344" s="89"/>
    </row>
    <row r="345" spans="1:17" s="85" customFormat="1" ht="12" customHeight="1">
      <c r="A345" s="106" t="s">
        <v>32</v>
      </c>
      <c r="B345" s="107"/>
      <c r="C345" s="107"/>
      <c r="D345" s="107"/>
      <c r="E345" s="107"/>
      <c r="F345" s="107"/>
      <c r="G345" s="108"/>
      <c r="H345" s="96">
        <f>SUMIF(D334:D344,"=Project",H334:H344)</f>
        <v>0</v>
      </c>
      <c r="I345" s="96">
        <f>SUMIF(D334:D344,"=Project",I334:I344)</f>
        <v>0</v>
      </c>
      <c r="J345" s="96">
        <f>SUMIF(D334:D344,"=Project",J334:J344)</f>
        <v>0</v>
      </c>
      <c r="K345" s="96">
        <f>SUMIF(D334:D344,"=Project",K334:K344)</f>
        <v>0</v>
      </c>
      <c r="L345" s="96">
        <f>SUMIF(D334:D344,"=Project",L334:L344)</f>
        <v>0</v>
      </c>
      <c r="M345" s="96">
        <f>SUMIF(D334:D344,"=Project",M334:M344)</f>
        <v>0</v>
      </c>
      <c r="N345" s="96">
        <f>SUMIF(D334:D344,"=Project",N334:N344)</f>
        <v>0</v>
      </c>
      <c r="O345" s="96">
        <f>SUMIF(D334:D344,"=Project",O334:O344)</f>
        <v>0</v>
      </c>
      <c r="P345" s="96">
        <f>SUMIF(D334:D344,"=Project",P334:P344)</f>
        <v>0</v>
      </c>
      <c r="Q345" s="96">
        <f>SUMIF(D334:D344,"=Project",Q334:Q344)</f>
        <v>0</v>
      </c>
    </row>
    <row r="346" spans="1:17" s="85" customFormat="1" ht="12" customHeight="1">
      <c r="A346" s="86" t="s">
        <v>155</v>
      </c>
      <c r="B346" s="87" t="s">
        <v>18</v>
      </c>
      <c r="C346" s="88" t="s">
        <v>11030</v>
      </c>
      <c r="D346" s="89"/>
      <c r="E346" s="88" t="s">
        <v>12028</v>
      </c>
      <c r="F346" s="86" t="s">
        <v>44</v>
      </c>
      <c r="G346" s="88" t="s">
        <v>12029</v>
      </c>
      <c r="H346" s="90">
        <v>0</v>
      </c>
      <c r="I346" s="90">
        <v>85.864999999999995</v>
      </c>
      <c r="J346" s="90">
        <v>118.188</v>
      </c>
      <c r="K346" s="90">
        <v>60.35</v>
      </c>
      <c r="L346" s="90">
        <v>0</v>
      </c>
      <c r="M346" s="90">
        <v>60.35</v>
      </c>
      <c r="N346" s="90">
        <v>68.221999999999994</v>
      </c>
      <c r="O346" s="90">
        <v>71.959000000000003</v>
      </c>
      <c r="P346" s="90">
        <v>68.828000000000003</v>
      </c>
      <c r="Q346" s="90">
        <v>69.587999999999994</v>
      </c>
    </row>
    <row r="347" spans="1:17" s="85" customFormat="1" ht="12" customHeight="1">
      <c r="A347" s="91" t="s">
        <v>155</v>
      </c>
      <c r="B347" s="92" t="s">
        <v>23</v>
      </c>
      <c r="C347" s="91" t="s">
        <v>11030</v>
      </c>
      <c r="D347" s="91" t="s">
        <v>11968</v>
      </c>
      <c r="E347" s="93" t="s">
        <v>12028</v>
      </c>
      <c r="F347" s="94">
        <v>2</v>
      </c>
      <c r="G347" s="93" t="s">
        <v>12030</v>
      </c>
      <c r="H347" s="95">
        <v>0</v>
      </c>
      <c r="I347" s="95">
        <v>76.210999999999999</v>
      </c>
      <c r="J347" s="95">
        <v>74.263999999999996</v>
      </c>
      <c r="K347" s="95">
        <v>60.35</v>
      </c>
      <c r="L347" s="95">
        <v>0</v>
      </c>
      <c r="M347" s="95">
        <v>60.35</v>
      </c>
      <c r="N347" s="95">
        <v>68.221999999999994</v>
      </c>
      <c r="O347" s="95">
        <v>71.959000000000003</v>
      </c>
      <c r="P347" s="95">
        <v>68.828000000000003</v>
      </c>
      <c r="Q347" s="95">
        <v>69.587999999999994</v>
      </c>
    </row>
    <row r="348" spans="1:17" s="85" customFormat="1" ht="12" customHeight="1">
      <c r="A348" s="91" t="s">
        <v>155</v>
      </c>
      <c r="B348" s="92" t="s">
        <v>27</v>
      </c>
      <c r="C348" s="91" t="s">
        <v>11030</v>
      </c>
      <c r="D348" s="91" t="s">
        <v>11968</v>
      </c>
      <c r="E348" s="93" t="s">
        <v>12031</v>
      </c>
      <c r="F348" s="94">
        <v>2</v>
      </c>
      <c r="G348" s="89"/>
      <c r="H348" s="89"/>
      <c r="I348" s="95">
        <v>21.827000000000002</v>
      </c>
      <c r="J348" s="95">
        <v>19.295000000000002</v>
      </c>
      <c r="K348" s="95">
        <v>15.840999999999999</v>
      </c>
      <c r="L348" s="95">
        <v>0</v>
      </c>
      <c r="M348" s="95">
        <v>15.840999999999999</v>
      </c>
      <c r="N348" s="89"/>
      <c r="O348" s="89"/>
      <c r="P348" s="89"/>
      <c r="Q348" s="89"/>
    </row>
    <row r="349" spans="1:17" s="85" customFormat="1" ht="12" customHeight="1">
      <c r="A349" s="91" t="s">
        <v>155</v>
      </c>
      <c r="B349" s="92" t="s">
        <v>27</v>
      </c>
      <c r="C349" s="91" t="s">
        <v>11030</v>
      </c>
      <c r="D349" s="91" t="s">
        <v>11968</v>
      </c>
      <c r="E349" s="93" t="s">
        <v>12032</v>
      </c>
      <c r="F349" s="94">
        <v>2</v>
      </c>
      <c r="G349" s="89"/>
      <c r="H349" s="89"/>
      <c r="I349" s="95">
        <v>4.6230000000000002</v>
      </c>
      <c r="J349" s="95">
        <v>6.1059999999999999</v>
      </c>
      <c r="K349" s="95">
        <v>3.7450000000000001</v>
      </c>
      <c r="L349" s="95">
        <v>0</v>
      </c>
      <c r="M349" s="95">
        <v>3.7450000000000001</v>
      </c>
      <c r="N349" s="89"/>
      <c r="O349" s="89"/>
      <c r="P349" s="89"/>
      <c r="Q349" s="89"/>
    </row>
    <row r="350" spans="1:17" s="85" customFormat="1" ht="12" customHeight="1">
      <c r="A350" s="91" t="s">
        <v>155</v>
      </c>
      <c r="B350" s="92" t="s">
        <v>27</v>
      </c>
      <c r="C350" s="91" t="s">
        <v>11030</v>
      </c>
      <c r="D350" s="91" t="s">
        <v>11968</v>
      </c>
      <c r="E350" s="93" t="s">
        <v>12033</v>
      </c>
      <c r="F350" s="94">
        <v>2</v>
      </c>
      <c r="G350" s="89"/>
      <c r="H350" s="89"/>
      <c r="I350" s="95">
        <v>5.4630000000000001</v>
      </c>
      <c r="J350" s="95">
        <v>3.6869999999999998</v>
      </c>
      <c r="K350" s="95">
        <v>6.2729999999999997</v>
      </c>
      <c r="L350" s="95">
        <v>0</v>
      </c>
      <c r="M350" s="95">
        <v>6.2729999999999997</v>
      </c>
      <c r="N350" s="89"/>
      <c r="O350" s="89"/>
      <c r="P350" s="89"/>
      <c r="Q350" s="89"/>
    </row>
    <row r="351" spans="1:17" s="85" customFormat="1" ht="12" customHeight="1">
      <c r="A351" s="91" t="s">
        <v>155</v>
      </c>
      <c r="B351" s="92" t="s">
        <v>27</v>
      </c>
      <c r="C351" s="91" t="s">
        <v>11030</v>
      </c>
      <c r="D351" s="91" t="s">
        <v>11968</v>
      </c>
      <c r="E351" s="93" t="s">
        <v>12034</v>
      </c>
      <c r="F351" s="94">
        <v>2</v>
      </c>
      <c r="G351" s="89"/>
      <c r="H351" s="89"/>
      <c r="I351" s="95">
        <v>1.518</v>
      </c>
      <c r="J351" s="95">
        <v>2.782</v>
      </c>
      <c r="K351" s="95">
        <v>1.5649999999999999</v>
      </c>
      <c r="L351" s="95">
        <v>0</v>
      </c>
      <c r="M351" s="95">
        <v>1.5649999999999999</v>
      </c>
      <c r="N351" s="89"/>
      <c r="O351" s="89"/>
      <c r="P351" s="89"/>
      <c r="Q351" s="89"/>
    </row>
    <row r="352" spans="1:17" s="85" customFormat="1" ht="12" customHeight="1">
      <c r="A352" s="91" t="s">
        <v>155</v>
      </c>
      <c r="B352" s="92" t="s">
        <v>27</v>
      </c>
      <c r="C352" s="91" t="s">
        <v>11030</v>
      </c>
      <c r="D352" s="91" t="s">
        <v>11968</v>
      </c>
      <c r="E352" s="93" t="s">
        <v>12035</v>
      </c>
      <c r="F352" s="94">
        <v>2</v>
      </c>
      <c r="G352" s="89"/>
      <c r="H352" s="89"/>
      <c r="I352" s="95">
        <v>10.449</v>
      </c>
      <c r="J352" s="95">
        <v>11.760999999999999</v>
      </c>
      <c r="K352" s="95">
        <v>8.1180000000000003</v>
      </c>
      <c r="L352" s="95">
        <v>0</v>
      </c>
      <c r="M352" s="95">
        <v>8.1180000000000003</v>
      </c>
      <c r="N352" s="89"/>
      <c r="O352" s="89"/>
      <c r="P352" s="89"/>
      <c r="Q352" s="89"/>
    </row>
    <row r="353" spans="1:17" s="85" customFormat="1" ht="12" customHeight="1">
      <c r="A353" s="91" t="s">
        <v>155</v>
      </c>
      <c r="B353" s="92" t="s">
        <v>27</v>
      </c>
      <c r="C353" s="91" t="s">
        <v>11030</v>
      </c>
      <c r="D353" s="91" t="s">
        <v>11968</v>
      </c>
      <c r="E353" s="93" t="s">
        <v>12036</v>
      </c>
      <c r="F353" s="94">
        <v>2</v>
      </c>
      <c r="G353" s="89"/>
      <c r="H353" s="89"/>
      <c r="I353" s="95">
        <v>21.952999999999999</v>
      </c>
      <c r="J353" s="95">
        <v>22.727</v>
      </c>
      <c r="K353" s="95">
        <v>17.734000000000002</v>
      </c>
      <c r="L353" s="95">
        <v>0</v>
      </c>
      <c r="M353" s="95">
        <v>17.734000000000002</v>
      </c>
      <c r="N353" s="89"/>
      <c r="O353" s="89"/>
      <c r="P353" s="89"/>
      <c r="Q353" s="89"/>
    </row>
    <row r="354" spans="1:17" s="85" customFormat="1" ht="12" customHeight="1">
      <c r="A354" s="91" t="s">
        <v>155</v>
      </c>
      <c r="B354" s="92" t="s">
        <v>27</v>
      </c>
      <c r="C354" s="91" t="s">
        <v>11030</v>
      </c>
      <c r="D354" s="91" t="s">
        <v>11968</v>
      </c>
      <c r="E354" s="93" t="s">
        <v>12037</v>
      </c>
      <c r="F354" s="94">
        <v>2</v>
      </c>
      <c r="G354" s="89"/>
      <c r="H354" s="89"/>
      <c r="I354" s="95">
        <v>10.378</v>
      </c>
      <c r="J354" s="95">
        <v>7.9059999999999997</v>
      </c>
      <c r="K354" s="95">
        <v>7.0739999999999998</v>
      </c>
      <c r="L354" s="95">
        <v>0</v>
      </c>
      <c r="M354" s="95">
        <v>7.0739999999999998</v>
      </c>
      <c r="N354" s="89"/>
      <c r="O354" s="89"/>
      <c r="P354" s="89"/>
      <c r="Q354" s="89"/>
    </row>
    <row r="355" spans="1:17" s="85" customFormat="1" ht="12" customHeight="1">
      <c r="A355" s="106" t="s">
        <v>30</v>
      </c>
      <c r="B355" s="107"/>
      <c r="C355" s="107"/>
      <c r="D355" s="107"/>
      <c r="E355" s="107"/>
      <c r="F355" s="107"/>
      <c r="G355" s="108"/>
      <c r="H355" s="89"/>
      <c r="I355" s="96">
        <f>SUM(I348:I354)</f>
        <v>76.210999999999999</v>
      </c>
      <c r="J355" s="96">
        <f>SUM(J348:J354)</f>
        <v>74.26400000000001</v>
      </c>
      <c r="K355" s="96">
        <f>SUM(K348:K354)</f>
        <v>60.35</v>
      </c>
      <c r="L355" s="96">
        <f>SUM(L348:L354)</f>
        <v>0</v>
      </c>
      <c r="M355" s="96">
        <f>SUM(M348:M354)</f>
        <v>60.35</v>
      </c>
      <c r="N355" s="89"/>
      <c r="O355" s="89"/>
      <c r="P355" s="89"/>
      <c r="Q355" s="89"/>
    </row>
    <row r="356" spans="1:17" s="85" customFormat="1" ht="12" customHeight="1">
      <c r="A356" s="106" t="s">
        <v>31</v>
      </c>
      <c r="B356" s="107"/>
      <c r="C356" s="107"/>
      <c r="D356" s="107"/>
      <c r="E356" s="107"/>
      <c r="F356" s="107"/>
      <c r="G356" s="108"/>
      <c r="H356" s="89"/>
      <c r="I356" s="96">
        <v>0</v>
      </c>
      <c r="J356" s="96">
        <v>0</v>
      </c>
      <c r="K356" s="89"/>
      <c r="L356" s="89"/>
      <c r="M356" s="89"/>
      <c r="N356" s="89"/>
      <c r="O356" s="89"/>
      <c r="P356" s="89"/>
      <c r="Q356" s="89"/>
    </row>
    <row r="357" spans="1:17" s="85" customFormat="1" ht="12" customHeight="1">
      <c r="A357" s="91" t="s">
        <v>155</v>
      </c>
      <c r="B357" s="92" t="s">
        <v>23</v>
      </c>
      <c r="C357" s="91" t="s">
        <v>11030</v>
      </c>
      <c r="D357" s="91" t="s">
        <v>11791</v>
      </c>
      <c r="E357" s="93" t="s">
        <v>11792</v>
      </c>
      <c r="F357" s="94">
        <v>2</v>
      </c>
      <c r="G357" s="93" t="s">
        <v>11987</v>
      </c>
      <c r="H357" s="95">
        <v>0</v>
      </c>
      <c r="I357" s="95">
        <v>9.6539999999999999</v>
      </c>
      <c r="J357" s="95">
        <v>43.923999999999999</v>
      </c>
      <c r="K357" s="95">
        <v>0</v>
      </c>
      <c r="L357" s="95">
        <v>0</v>
      </c>
      <c r="M357" s="95">
        <v>0</v>
      </c>
      <c r="N357" s="95">
        <v>0</v>
      </c>
      <c r="O357" s="95">
        <v>0</v>
      </c>
      <c r="P357" s="95">
        <v>0</v>
      </c>
      <c r="Q357" s="95">
        <v>0</v>
      </c>
    </row>
    <row r="358" spans="1:17" s="85" customFormat="1" ht="12" customHeight="1">
      <c r="A358" s="106" t="s">
        <v>30</v>
      </c>
      <c r="B358" s="107"/>
      <c r="C358" s="107"/>
      <c r="D358" s="107"/>
      <c r="E358" s="107"/>
      <c r="F358" s="107"/>
      <c r="G358" s="108"/>
      <c r="H358" s="89"/>
      <c r="I358" s="96">
        <v>0</v>
      </c>
      <c r="J358" s="96">
        <v>0</v>
      </c>
      <c r="K358" s="96">
        <v>0</v>
      </c>
      <c r="L358" s="89"/>
      <c r="M358" s="89"/>
      <c r="N358" s="89"/>
      <c r="O358" s="89"/>
    </row>
    <row r="359" spans="1:17" s="85" customFormat="1" ht="12" customHeight="1">
      <c r="A359" s="91" t="s">
        <v>155</v>
      </c>
      <c r="B359" s="92" t="s">
        <v>68</v>
      </c>
      <c r="C359" s="91" t="s">
        <v>11030</v>
      </c>
      <c r="D359" s="91" t="s">
        <v>11791</v>
      </c>
      <c r="E359" s="93" t="s">
        <v>12038</v>
      </c>
      <c r="F359" s="94">
        <v>2</v>
      </c>
      <c r="H359" s="89"/>
      <c r="I359" s="95">
        <v>0</v>
      </c>
      <c r="J359" s="95">
        <v>3.8610000000000002</v>
      </c>
      <c r="K359" s="89"/>
      <c r="L359" s="89"/>
      <c r="M359" s="89"/>
      <c r="N359" s="89"/>
      <c r="O359" s="89"/>
      <c r="P359" s="89"/>
      <c r="Q359" s="89"/>
    </row>
    <row r="360" spans="1:17" s="85" customFormat="1" ht="12" customHeight="1">
      <c r="A360" s="91" t="s">
        <v>155</v>
      </c>
      <c r="B360" s="92" t="s">
        <v>68</v>
      </c>
      <c r="C360" s="91" t="s">
        <v>11030</v>
      </c>
      <c r="D360" s="91" t="s">
        <v>11791</v>
      </c>
      <c r="E360" s="93" t="s">
        <v>12039</v>
      </c>
      <c r="F360" s="94">
        <v>2</v>
      </c>
      <c r="H360" s="89"/>
      <c r="I360" s="95">
        <v>4.827</v>
      </c>
      <c r="J360" s="95">
        <v>0</v>
      </c>
      <c r="K360" s="89"/>
      <c r="L360" s="89"/>
      <c r="M360" s="89"/>
      <c r="N360" s="89"/>
      <c r="O360" s="89"/>
      <c r="P360" s="89"/>
      <c r="Q360" s="89"/>
    </row>
    <row r="361" spans="1:17" s="85" customFormat="1" ht="12" customHeight="1">
      <c r="A361" s="91" t="s">
        <v>155</v>
      </c>
      <c r="B361" s="92" t="s">
        <v>68</v>
      </c>
      <c r="C361" s="91" t="s">
        <v>11030</v>
      </c>
      <c r="D361" s="91" t="s">
        <v>11791</v>
      </c>
      <c r="E361" s="93" t="s">
        <v>12040</v>
      </c>
      <c r="F361" s="94">
        <v>2</v>
      </c>
      <c r="H361" s="89"/>
      <c r="I361" s="95">
        <v>2.8959999999999999</v>
      </c>
      <c r="J361" s="95">
        <v>5.7919999999999998</v>
      </c>
      <c r="K361" s="89"/>
      <c r="L361" s="89"/>
      <c r="M361" s="89"/>
      <c r="N361" s="89"/>
      <c r="O361" s="89"/>
      <c r="P361" s="89"/>
      <c r="Q361" s="89"/>
    </row>
    <row r="362" spans="1:17" s="85" customFormat="1" ht="12" customHeight="1">
      <c r="A362" s="91" t="s">
        <v>155</v>
      </c>
      <c r="B362" s="92" t="s">
        <v>68</v>
      </c>
      <c r="C362" s="91" t="s">
        <v>11030</v>
      </c>
      <c r="D362" s="91" t="s">
        <v>11791</v>
      </c>
      <c r="E362" s="93" t="s">
        <v>12041</v>
      </c>
      <c r="F362" s="94">
        <v>2</v>
      </c>
      <c r="H362" s="89"/>
      <c r="I362" s="95">
        <v>0</v>
      </c>
      <c r="J362" s="95">
        <v>4.827</v>
      </c>
      <c r="K362" s="89"/>
      <c r="L362" s="89"/>
      <c r="M362" s="89"/>
      <c r="N362" s="89"/>
      <c r="O362" s="89"/>
      <c r="P362" s="89"/>
      <c r="Q362" s="89"/>
    </row>
    <row r="363" spans="1:17" s="85" customFormat="1" ht="12" customHeight="1">
      <c r="A363" s="91" t="s">
        <v>155</v>
      </c>
      <c r="B363" s="92" t="s">
        <v>68</v>
      </c>
      <c r="C363" s="91" t="s">
        <v>11030</v>
      </c>
      <c r="D363" s="91" t="s">
        <v>11791</v>
      </c>
      <c r="E363" s="93" t="s">
        <v>12042</v>
      </c>
      <c r="F363" s="94">
        <v>2</v>
      </c>
      <c r="H363" s="89"/>
      <c r="I363" s="95">
        <v>0</v>
      </c>
      <c r="J363" s="95">
        <v>1.448</v>
      </c>
      <c r="K363" s="89"/>
      <c r="L363" s="89"/>
      <c r="M363" s="89"/>
      <c r="N363" s="89"/>
      <c r="O363" s="89"/>
      <c r="P363" s="89"/>
      <c r="Q363" s="89"/>
    </row>
    <row r="364" spans="1:17" s="85" customFormat="1" ht="12" customHeight="1">
      <c r="A364" s="91" t="s">
        <v>155</v>
      </c>
      <c r="B364" s="92" t="s">
        <v>68</v>
      </c>
      <c r="C364" s="91" t="s">
        <v>11030</v>
      </c>
      <c r="D364" s="91" t="s">
        <v>11791</v>
      </c>
      <c r="E364" s="93" t="s">
        <v>12043</v>
      </c>
      <c r="F364" s="94">
        <v>2</v>
      </c>
      <c r="H364" s="89"/>
      <c r="I364" s="95">
        <v>1.931</v>
      </c>
      <c r="J364" s="95">
        <v>9.6539999999999999</v>
      </c>
      <c r="K364" s="89"/>
      <c r="L364" s="89"/>
      <c r="M364" s="89"/>
      <c r="N364" s="89"/>
      <c r="O364" s="89"/>
      <c r="P364" s="89"/>
      <c r="Q364" s="89"/>
    </row>
    <row r="365" spans="1:17" s="85" customFormat="1" ht="12" customHeight="1">
      <c r="A365" s="91" t="s">
        <v>155</v>
      </c>
      <c r="B365" s="92" t="s">
        <v>68</v>
      </c>
      <c r="C365" s="91" t="s">
        <v>11030</v>
      </c>
      <c r="D365" s="91" t="s">
        <v>11791</v>
      </c>
      <c r="E365" s="93" t="s">
        <v>12044</v>
      </c>
      <c r="F365" s="94">
        <v>2</v>
      </c>
      <c r="H365" s="89"/>
      <c r="I365" s="95">
        <v>0</v>
      </c>
      <c r="J365" s="95">
        <v>3.8610000000000002</v>
      </c>
      <c r="K365" s="89"/>
      <c r="L365" s="89"/>
      <c r="M365" s="89"/>
      <c r="N365" s="89"/>
      <c r="O365" s="89"/>
      <c r="P365" s="89"/>
      <c r="Q365" s="89"/>
    </row>
    <row r="366" spans="1:17" s="85" customFormat="1" ht="12" customHeight="1">
      <c r="A366" s="91" t="s">
        <v>155</v>
      </c>
      <c r="B366" s="92" t="s">
        <v>68</v>
      </c>
      <c r="C366" s="91" t="s">
        <v>11030</v>
      </c>
      <c r="D366" s="91" t="s">
        <v>11791</v>
      </c>
      <c r="E366" s="93" t="s">
        <v>12045</v>
      </c>
      <c r="F366" s="94">
        <v>2</v>
      </c>
      <c r="H366" s="89"/>
      <c r="I366" s="95">
        <v>0</v>
      </c>
      <c r="J366" s="95">
        <v>14.481</v>
      </c>
      <c r="K366" s="89"/>
      <c r="L366" s="89"/>
      <c r="M366" s="89"/>
      <c r="N366" s="89"/>
      <c r="O366" s="89"/>
      <c r="P366" s="89"/>
      <c r="Q366" s="89"/>
    </row>
    <row r="367" spans="1:17" s="85" customFormat="1" ht="12" customHeight="1">
      <c r="A367" s="106" t="s">
        <v>31</v>
      </c>
      <c r="B367" s="107"/>
      <c r="C367" s="107"/>
      <c r="D367" s="107"/>
      <c r="E367" s="107"/>
      <c r="F367" s="107"/>
      <c r="G367" s="108"/>
      <c r="H367" s="89"/>
      <c r="I367" s="96">
        <f>SUM(I359:I366)</f>
        <v>9.6539999999999999</v>
      </c>
      <c r="J367" s="96">
        <f>SUM(J359:J366)</f>
        <v>43.923999999999999</v>
      </c>
      <c r="K367" s="89"/>
      <c r="L367" s="89"/>
      <c r="M367" s="89"/>
      <c r="N367" s="89"/>
      <c r="O367" s="89"/>
      <c r="P367" s="89"/>
      <c r="Q367" s="89"/>
    </row>
    <row r="368" spans="1:17" s="85" customFormat="1" ht="12" customHeight="1">
      <c r="A368" s="106" t="s">
        <v>32</v>
      </c>
      <c r="B368" s="107"/>
      <c r="C368" s="107"/>
      <c r="D368" s="107"/>
      <c r="E368" s="107"/>
      <c r="F368" s="107"/>
      <c r="G368" s="108"/>
      <c r="H368" s="96">
        <f>SUMIF(D347:D367,"=Project",H347:H367)</f>
        <v>0</v>
      </c>
      <c r="I368" s="96">
        <f>SUMIF(D347:D367,"=Project",I347:I367)</f>
        <v>0</v>
      </c>
      <c r="J368" s="96">
        <f>SUMIF(D347:D367,"=Project",J347:J367)</f>
        <v>0</v>
      </c>
      <c r="K368" s="96">
        <f>SUMIF(D347:D367,"=Project",K347:K367)</f>
        <v>0</v>
      </c>
      <c r="L368" s="96">
        <f>SUMIF(D347:D367,"=Project",L347:L367)</f>
        <v>0</v>
      </c>
      <c r="M368" s="96">
        <f>SUMIF(D347:D367,"=Project",M347:M367)</f>
        <v>0</v>
      </c>
      <c r="N368" s="96">
        <f>SUMIF(D347:D367,"=Project",N347:N367)</f>
        <v>0</v>
      </c>
      <c r="O368" s="96">
        <f>SUMIF(D347:D367,"=Project",O347:O367)</f>
        <v>0</v>
      </c>
      <c r="P368" s="96">
        <f>SUMIF(D347:D367,"=Project",P347:P367)</f>
        <v>0</v>
      </c>
      <c r="Q368" s="96">
        <f>SUMIF(D347:D367,"=Project",Q347:Q367)</f>
        <v>0</v>
      </c>
    </row>
    <row r="369" spans="1:17" s="85" customFormat="1" ht="12" customHeight="1">
      <c r="A369" s="86" t="s">
        <v>163</v>
      </c>
      <c r="B369" s="87" t="s">
        <v>18</v>
      </c>
      <c r="C369" s="88" t="s">
        <v>11032</v>
      </c>
      <c r="D369" s="89"/>
      <c r="E369" s="88" t="s">
        <v>11033</v>
      </c>
      <c r="F369" s="86" t="s">
        <v>44</v>
      </c>
      <c r="G369" s="88" t="s">
        <v>12046</v>
      </c>
      <c r="H369" s="90">
        <v>0</v>
      </c>
      <c r="I369" s="90">
        <v>95.977000000000004</v>
      </c>
      <c r="J369" s="90">
        <v>148.46899999999999</v>
      </c>
      <c r="K369" s="90">
        <v>74.602999999999994</v>
      </c>
      <c r="L369" s="90">
        <v>0</v>
      </c>
      <c r="M369" s="90">
        <v>74.602999999999994</v>
      </c>
      <c r="N369" s="90">
        <v>79.805000000000007</v>
      </c>
      <c r="O369" s="90">
        <v>83.744</v>
      </c>
      <c r="P369" s="90">
        <v>81.36</v>
      </c>
      <c r="Q369" s="90">
        <v>82.367000000000004</v>
      </c>
    </row>
    <row r="370" spans="1:17" s="85" customFormat="1" ht="12" customHeight="1">
      <c r="A370" s="91" t="s">
        <v>163</v>
      </c>
      <c r="B370" s="92" t="s">
        <v>23</v>
      </c>
      <c r="C370" s="91" t="s">
        <v>11032</v>
      </c>
      <c r="D370" s="91" t="s">
        <v>11968</v>
      </c>
      <c r="E370" s="93" t="s">
        <v>11033</v>
      </c>
      <c r="F370" s="94">
        <v>2</v>
      </c>
      <c r="G370" s="93" t="s">
        <v>12047</v>
      </c>
      <c r="H370" s="95">
        <v>0</v>
      </c>
      <c r="I370" s="95">
        <v>85.358000000000004</v>
      </c>
      <c r="J370" s="95">
        <v>79.929000000000002</v>
      </c>
      <c r="K370" s="95">
        <v>74.602999999999994</v>
      </c>
      <c r="L370" s="95">
        <v>0</v>
      </c>
      <c r="M370" s="95">
        <v>74.602999999999994</v>
      </c>
      <c r="N370" s="95">
        <v>79.805000000000007</v>
      </c>
      <c r="O370" s="95">
        <v>83.744</v>
      </c>
      <c r="P370" s="95">
        <v>81.36</v>
      </c>
      <c r="Q370" s="95">
        <v>82.367000000000004</v>
      </c>
    </row>
    <row r="371" spans="1:17" s="85" customFormat="1" ht="12" customHeight="1">
      <c r="A371" s="91" t="s">
        <v>163</v>
      </c>
      <c r="B371" s="92" t="s">
        <v>27</v>
      </c>
      <c r="C371" s="91" t="s">
        <v>11032</v>
      </c>
      <c r="D371" s="91" t="s">
        <v>11968</v>
      </c>
      <c r="E371" s="93" t="s">
        <v>12048</v>
      </c>
      <c r="F371" s="94">
        <v>2</v>
      </c>
      <c r="G371" s="89"/>
      <c r="H371" s="89"/>
      <c r="I371" s="95">
        <v>11.718</v>
      </c>
      <c r="J371" s="95">
        <v>6.7060000000000004</v>
      </c>
      <c r="K371" s="95">
        <v>11.505000000000001</v>
      </c>
      <c r="L371" s="95">
        <v>0</v>
      </c>
      <c r="M371" s="95">
        <v>11.505000000000001</v>
      </c>
      <c r="N371" s="89"/>
      <c r="O371" s="89"/>
      <c r="P371" s="89"/>
      <c r="Q371" s="89"/>
    </row>
    <row r="372" spans="1:17" s="85" customFormat="1" ht="12" customHeight="1">
      <c r="A372" s="91" t="s">
        <v>163</v>
      </c>
      <c r="B372" s="92" t="s">
        <v>27</v>
      </c>
      <c r="C372" s="91" t="s">
        <v>11032</v>
      </c>
      <c r="D372" s="91" t="s">
        <v>11968</v>
      </c>
      <c r="E372" s="93" t="s">
        <v>1517</v>
      </c>
      <c r="F372" s="94">
        <v>2</v>
      </c>
      <c r="G372" s="89"/>
      <c r="H372" s="89"/>
      <c r="I372" s="95">
        <v>34.676000000000002</v>
      </c>
      <c r="J372" s="95">
        <v>31.664000000000001</v>
      </c>
      <c r="K372" s="95">
        <v>33.548000000000002</v>
      </c>
      <c r="L372" s="95">
        <v>0</v>
      </c>
      <c r="M372" s="95">
        <v>33.548000000000002</v>
      </c>
      <c r="N372" s="89"/>
      <c r="O372" s="89"/>
      <c r="P372" s="89"/>
      <c r="Q372" s="89"/>
    </row>
    <row r="373" spans="1:17" s="85" customFormat="1" ht="12" customHeight="1">
      <c r="A373" s="91" t="s">
        <v>163</v>
      </c>
      <c r="B373" s="92" t="s">
        <v>27</v>
      </c>
      <c r="C373" s="91" t="s">
        <v>11032</v>
      </c>
      <c r="D373" s="91" t="s">
        <v>11968</v>
      </c>
      <c r="E373" s="93" t="s">
        <v>12049</v>
      </c>
      <c r="F373" s="94">
        <v>2</v>
      </c>
      <c r="G373" s="89"/>
      <c r="H373" s="89"/>
      <c r="I373" s="95">
        <v>0</v>
      </c>
      <c r="J373" s="95">
        <v>4.8049999999999997</v>
      </c>
      <c r="K373" s="95">
        <v>3.9830000000000001</v>
      </c>
      <c r="L373" s="95">
        <v>0</v>
      </c>
      <c r="M373" s="95">
        <v>3.9830000000000001</v>
      </c>
      <c r="N373" s="89"/>
      <c r="O373" s="89"/>
      <c r="P373" s="89"/>
      <c r="Q373" s="89"/>
    </row>
    <row r="374" spans="1:17" s="85" customFormat="1" ht="12" customHeight="1">
      <c r="A374" s="91" t="s">
        <v>163</v>
      </c>
      <c r="B374" s="92" t="s">
        <v>27</v>
      </c>
      <c r="C374" s="91" t="s">
        <v>11032</v>
      </c>
      <c r="D374" s="91" t="s">
        <v>11968</v>
      </c>
      <c r="E374" s="93" t="s">
        <v>12050</v>
      </c>
      <c r="F374" s="94">
        <v>2</v>
      </c>
      <c r="G374" s="89"/>
      <c r="H374" s="89"/>
      <c r="I374" s="95">
        <v>14.247999999999999</v>
      </c>
      <c r="J374" s="95">
        <v>12.792</v>
      </c>
      <c r="K374" s="95">
        <v>10.986000000000001</v>
      </c>
      <c r="L374" s="95">
        <v>0</v>
      </c>
      <c r="M374" s="95">
        <v>10.986000000000001</v>
      </c>
      <c r="N374" s="89"/>
      <c r="O374" s="89"/>
      <c r="P374" s="89"/>
      <c r="Q374" s="89"/>
    </row>
    <row r="375" spans="1:17" s="85" customFormat="1" ht="12" customHeight="1">
      <c r="A375" s="91" t="s">
        <v>163</v>
      </c>
      <c r="B375" s="92" t="s">
        <v>27</v>
      </c>
      <c r="C375" s="91" t="s">
        <v>11032</v>
      </c>
      <c r="D375" s="91" t="s">
        <v>11968</v>
      </c>
      <c r="E375" s="93" t="s">
        <v>12051</v>
      </c>
      <c r="F375" s="94">
        <v>2</v>
      </c>
      <c r="G375" s="89"/>
      <c r="H375" s="89"/>
      <c r="I375" s="95">
        <v>0</v>
      </c>
      <c r="J375" s="95">
        <v>1.9750000000000001</v>
      </c>
      <c r="K375" s="95">
        <v>1.756</v>
      </c>
      <c r="L375" s="95">
        <v>0</v>
      </c>
      <c r="M375" s="95">
        <v>1.756</v>
      </c>
      <c r="N375" s="89"/>
      <c r="O375" s="89"/>
      <c r="P375" s="89"/>
      <c r="Q375" s="89"/>
    </row>
    <row r="376" spans="1:17" s="85" customFormat="1" ht="12" customHeight="1">
      <c r="A376" s="91" t="s">
        <v>163</v>
      </c>
      <c r="B376" s="92" t="s">
        <v>27</v>
      </c>
      <c r="C376" s="91" t="s">
        <v>11032</v>
      </c>
      <c r="D376" s="91" t="s">
        <v>11968</v>
      </c>
      <c r="E376" s="93" t="s">
        <v>12052</v>
      </c>
      <c r="F376" s="94">
        <v>2</v>
      </c>
      <c r="G376" s="89"/>
      <c r="H376" s="89"/>
      <c r="I376" s="95">
        <v>6.8159999999999998</v>
      </c>
      <c r="J376" s="95">
        <v>7.3369999999999997</v>
      </c>
      <c r="K376" s="95">
        <v>5.0869999999999997</v>
      </c>
      <c r="L376" s="95">
        <v>0</v>
      </c>
      <c r="M376" s="95">
        <v>5.0869999999999997</v>
      </c>
      <c r="N376" s="89"/>
      <c r="O376" s="89"/>
      <c r="P376" s="89"/>
      <c r="Q376" s="89"/>
    </row>
    <row r="377" spans="1:17" s="85" customFormat="1" ht="12" customHeight="1">
      <c r="A377" s="91" t="s">
        <v>163</v>
      </c>
      <c r="B377" s="92" t="s">
        <v>27</v>
      </c>
      <c r="C377" s="91" t="s">
        <v>11032</v>
      </c>
      <c r="D377" s="91" t="s">
        <v>11968</v>
      </c>
      <c r="E377" s="93" t="s">
        <v>12053</v>
      </c>
      <c r="F377" s="94">
        <v>2</v>
      </c>
      <c r="G377" s="89"/>
      <c r="H377" s="89"/>
      <c r="I377" s="95">
        <v>16.559999999999999</v>
      </c>
      <c r="J377" s="95">
        <v>14.032</v>
      </c>
      <c r="K377" s="95">
        <v>7.7380000000000004</v>
      </c>
      <c r="L377" s="95">
        <v>0</v>
      </c>
      <c r="M377" s="95">
        <v>7.7380000000000004</v>
      </c>
      <c r="N377" s="89"/>
      <c r="O377" s="89"/>
      <c r="P377" s="89"/>
      <c r="Q377" s="89"/>
    </row>
    <row r="378" spans="1:17" s="85" customFormat="1" ht="12" customHeight="1">
      <c r="A378" s="91" t="s">
        <v>163</v>
      </c>
      <c r="B378" s="92" t="s">
        <v>27</v>
      </c>
      <c r="C378" s="91" t="s">
        <v>11032</v>
      </c>
      <c r="D378" s="91" t="s">
        <v>11968</v>
      </c>
      <c r="E378" s="93" t="s">
        <v>12054</v>
      </c>
      <c r="F378" s="94">
        <v>2</v>
      </c>
      <c r="G378" s="89"/>
      <c r="H378" s="89"/>
      <c r="I378" s="95">
        <v>1.34</v>
      </c>
      <c r="J378" s="95">
        <v>0.61799999999999999</v>
      </c>
      <c r="K378" s="95">
        <v>0</v>
      </c>
      <c r="L378" s="95">
        <v>0</v>
      </c>
      <c r="M378" s="95">
        <v>0</v>
      </c>
      <c r="N378" s="89"/>
      <c r="O378" s="89"/>
      <c r="P378" s="89"/>
      <c r="Q378" s="89"/>
    </row>
    <row r="379" spans="1:17" s="85" customFormat="1" ht="12" customHeight="1">
      <c r="A379" s="106" t="s">
        <v>30</v>
      </c>
      <c r="B379" s="107"/>
      <c r="C379" s="107"/>
      <c r="D379" s="107"/>
      <c r="E379" s="107"/>
      <c r="F379" s="107"/>
      <c r="G379" s="108"/>
      <c r="H379" s="89"/>
      <c r="I379" s="96">
        <f>SUM(I371:I378)</f>
        <v>85.358000000000004</v>
      </c>
      <c r="J379" s="96">
        <f>SUM(J371:J378)</f>
        <v>79.929000000000002</v>
      </c>
      <c r="K379" s="96">
        <f>SUM(K371:K378)</f>
        <v>74.603000000000009</v>
      </c>
      <c r="L379" s="96">
        <f>SUM(L371:L378)</f>
        <v>0</v>
      </c>
      <c r="M379" s="96">
        <f>SUM(M371:M378)</f>
        <v>74.603000000000009</v>
      </c>
      <c r="N379" s="89"/>
      <c r="O379" s="89"/>
      <c r="P379" s="89"/>
      <c r="Q379" s="89"/>
    </row>
    <row r="380" spans="1:17" s="85" customFormat="1" ht="12" customHeight="1">
      <c r="A380" s="106" t="s">
        <v>31</v>
      </c>
      <c r="B380" s="107"/>
      <c r="C380" s="107"/>
      <c r="D380" s="107"/>
      <c r="E380" s="107"/>
      <c r="F380" s="107"/>
      <c r="G380" s="108"/>
      <c r="H380" s="89"/>
      <c r="I380" s="96">
        <v>0</v>
      </c>
      <c r="J380" s="96">
        <v>0</v>
      </c>
      <c r="K380" s="89"/>
      <c r="L380" s="89"/>
      <c r="M380" s="89"/>
      <c r="N380" s="89"/>
      <c r="O380" s="89"/>
      <c r="P380" s="89"/>
      <c r="Q380" s="89"/>
    </row>
    <row r="381" spans="1:17" s="85" customFormat="1" ht="12" customHeight="1">
      <c r="A381" s="91" t="s">
        <v>163</v>
      </c>
      <c r="B381" s="92" t="s">
        <v>23</v>
      </c>
      <c r="C381" s="91" t="s">
        <v>11032</v>
      </c>
      <c r="D381" s="91" t="s">
        <v>11791</v>
      </c>
      <c r="E381" s="93" t="s">
        <v>11792</v>
      </c>
      <c r="F381" s="94">
        <v>2</v>
      </c>
      <c r="G381" s="93" t="s">
        <v>11959</v>
      </c>
      <c r="H381" s="95">
        <v>0</v>
      </c>
      <c r="I381" s="95">
        <v>10.619</v>
      </c>
      <c r="J381" s="95">
        <v>68.540000000000006</v>
      </c>
      <c r="K381" s="95">
        <v>0</v>
      </c>
      <c r="L381" s="95">
        <v>0</v>
      </c>
      <c r="M381" s="95">
        <v>0</v>
      </c>
      <c r="N381" s="95">
        <v>0</v>
      </c>
      <c r="O381" s="95">
        <v>0</v>
      </c>
      <c r="P381" s="95">
        <v>0</v>
      </c>
      <c r="Q381" s="95">
        <v>0</v>
      </c>
    </row>
    <row r="382" spans="1:17" s="85" customFormat="1" ht="12" customHeight="1">
      <c r="A382" s="106" t="s">
        <v>30</v>
      </c>
      <c r="B382" s="107"/>
      <c r="C382" s="107"/>
      <c r="D382" s="107"/>
      <c r="E382" s="107"/>
      <c r="F382" s="107"/>
      <c r="G382" s="108"/>
      <c r="H382" s="89"/>
      <c r="I382" s="96">
        <v>0</v>
      </c>
      <c r="J382" s="96">
        <v>0</v>
      </c>
      <c r="K382" s="96">
        <v>0</v>
      </c>
      <c r="L382" s="89"/>
      <c r="M382" s="89"/>
      <c r="N382" s="89"/>
      <c r="O382" s="89"/>
    </row>
    <row r="383" spans="1:17" s="85" customFormat="1" ht="12" customHeight="1">
      <c r="A383" s="91" t="s">
        <v>163</v>
      </c>
      <c r="B383" s="92" t="s">
        <v>68</v>
      </c>
      <c r="C383" s="91" t="s">
        <v>11032</v>
      </c>
      <c r="D383" s="91" t="s">
        <v>11791</v>
      </c>
      <c r="E383" s="93" t="s">
        <v>12055</v>
      </c>
      <c r="F383" s="94">
        <v>2</v>
      </c>
      <c r="H383" s="89"/>
      <c r="I383" s="95">
        <v>7.7229999999999999</v>
      </c>
      <c r="J383" s="95">
        <v>11.584</v>
      </c>
      <c r="K383" s="89"/>
      <c r="L383" s="89"/>
      <c r="M383" s="89"/>
      <c r="N383" s="89"/>
      <c r="O383" s="89"/>
      <c r="P383" s="89"/>
      <c r="Q383" s="89"/>
    </row>
    <row r="384" spans="1:17" s="85" customFormat="1" ht="12" customHeight="1">
      <c r="A384" s="91" t="s">
        <v>163</v>
      </c>
      <c r="B384" s="92" t="s">
        <v>68</v>
      </c>
      <c r="C384" s="91" t="s">
        <v>11032</v>
      </c>
      <c r="D384" s="91" t="s">
        <v>11791</v>
      </c>
      <c r="E384" s="93" t="s">
        <v>12056</v>
      </c>
      <c r="F384" s="94">
        <v>2</v>
      </c>
      <c r="H384" s="89"/>
      <c r="I384" s="95">
        <v>0</v>
      </c>
      <c r="J384" s="95">
        <v>3.8610000000000002</v>
      </c>
      <c r="K384" s="89"/>
      <c r="L384" s="89"/>
      <c r="M384" s="89"/>
      <c r="N384" s="89"/>
      <c r="O384" s="89"/>
      <c r="P384" s="89"/>
      <c r="Q384" s="89"/>
    </row>
    <row r="385" spans="1:17" s="85" customFormat="1" ht="12" customHeight="1">
      <c r="A385" s="91" t="s">
        <v>163</v>
      </c>
      <c r="B385" s="92" t="s">
        <v>68</v>
      </c>
      <c r="C385" s="91" t="s">
        <v>11032</v>
      </c>
      <c r="D385" s="91" t="s">
        <v>11791</v>
      </c>
      <c r="E385" s="93" t="s">
        <v>12057</v>
      </c>
      <c r="F385" s="94">
        <v>2</v>
      </c>
      <c r="H385" s="89"/>
      <c r="I385" s="95">
        <v>0</v>
      </c>
      <c r="J385" s="95">
        <v>48.268000000000001</v>
      </c>
      <c r="K385" s="89"/>
      <c r="L385" s="89"/>
      <c r="M385" s="89"/>
      <c r="N385" s="89"/>
      <c r="O385" s="89"/>
      <c r="P385" s="89"/>
      <c r="Q385" s="89"/>
    </row>
    <row r="386" spans="1:17" s="85" customFormat="1" ht="12" customHeight="1">
      <c r="A386" s="91" t="s">
        <v>163</v>
      </c>
      <c r="B386" s="92" t="s">
        <v>68</v>
      </c>
      <c r="C386" s="91" t="s">
        <v>11032</v>
      </c>
      <c r="D386" s="91" t="s">
        <v>11791</v>
      </c>
      <c r="E386" s="93" t="s">
        <v>12058</v>
      </c>
      <c r="F386" s="94">
        <v>2</v>
      </c>
      <c r="H386" s="89"/>
      <c r="I386" s="95">
        <v>2.8959999999999999</v>
      </c>
      <c r="J386" s="95">
        <v>0</v>
      </c>
      <c r="K386" s="89"/>
      <c r="L386" s="89"/>
      <c r="M386" s="89"/>
      <c r="N386" s="89"/>
      <c r="O386" s="89"/>
      <c r="P386" s="89"/>
      <c r="Q386" s="89"/>
    </row>
    <row r="387" spans="1:17" s="85" customFormat="1" ht="12" customHeight="1">
      <c r="A387" s="91" t="s">
        <v>163</v>
      </c>
      <c r="B387" s="92" t="s">
        <v>68</v>
      </c>
      <c r="C387" s="91" t="s">
        <v>11032</v>
      </c>
      <c r="D387" s="91" t="s">
        <v>11791</v>
      </c>
      <c r="E387" s="93" t="s">
        <v>12059</v>
      </c>
      <c r="F387" s="94">
        <v>2</v>
      </c>
      <c r="H387" s="89"/>
      <c r="I387" s="95">
        <v>0</v>
      </c>
      <c r="J387" s="95">
        <v>4.827</v>
      </c>
      <c r="K387" s="89"/>
      <c r="L387" s="89"/>
      <c r="M387" s="89"/>
      <c r="N387" s="89"/>
      <c r="O387" s="89"/>
      <c r="P387" s="89"/>
      <c r="Q387" s="89"/>
    </row>
    <row r="388" spans="1:17" s="85" customFormat="1" ht="12" customHeight="1">
      <c r="A388" s="106" t="s">
        <v>31</v>
      </c>
      <c r="B388" s="107"/>
      <c r="C388" s="107"/>
      <c r="D388" s="107"/>
      <c r="E388" s="107"/>
      <c r="F388" s="107"/>
      <c r="G388" s="108"/>
      <c r="H388" s="89"/>
      <c r="I388" s="96">
        <f>SUM(I383:I387)</f>
        <v>10.619</v>
      </c>
      <c r="J388" s="96">
        <f>SUM(J383:J387)</f>
        <v>68.540000000000006</v>
      </c>
      <c r="K388" s="89"/>
      <c r="L388" s="89"/>
      <c r="M388" s="89"/>
      <c r="N388" s="89"/>
      <c r="O388" s="89"/>
      <c r="P388" s="89"/>
      <c r="Q388" s="89"/>
    </row>
    <row r="389" spans="1:17" s="85" customFormat="1" ht="12" customHeight="1">
      <c r="A389" s="106" t="s">
        <v>32</v>
      </c>
      <c r="B389" s="107"/>
      <c r="C389" s="107"/>
      <c r="D389" s="107"/>
      <c r="E389" s="107"/>
      <c r="F389" s="107"/>
      <c r="G389" s="108"/>
      <c r="H389" s="96">
        <f>SUMIF(D370:D388,"=Project",H370:H388)</f>
        <v>0</v>
      </c>
      <c r="I389" s="96">
        <f>SUMIF(D370:D388,"=Project",I370:I388)</f>
        <v>0</v>
      </c>
      <c r="J389" s="96">
        <f>SUMIF(D370:D388,"=Project",J370:J388)</f>
        <v>0</v>
      </c>
      <c r="K389" s="96">
        <f>SUMIF(D370:D388,"=Project",K370:K388)</f>
        <v>0</v>
      </c>
      <c r="L389" s="96">
        <f>SUMIF(D370:D388,"=Project",L370:L388)</f>
        <v>0</v>
      </c>
      <c r="M389" s="96">
        <f>SUMIF(D370:D388,"=Project",M370:M388)</f>
        <v>0</v>
      </c>
      <c r="N389" s="96">
        <f>SUMIF(D370:D388,"=Project",N370:N388)</f>
        <v>0</v>
      </c>
      <c r="O389" s="96">
        <f>SUMIF(D370:D388,"=Project",O370:O388)</f>
        <v>0</v>
      </c>
      <c r="P389" s="96">
        <f>SUMIF(D370:D388,"=Project",P370:P388)</f>
        <v>0</v>
      </c>
      <c r="Q389" s="96">
        <f>SUMIF(D370:D388,"=Project",Q370:Q388)</f>
        <v>0</v>
      </c>
    </row>
    <row r="390" spans="1:17" s="85" customFormat="1" ht="12" customHeight="1">
      <c r="A390" s="86" t="s">
        <v>180</v>
      </c>
      <c r="B390" s="87" t="s">
        <v>18</v>
      </c>
      <c r="C390" s="88" t="s">
        <v>11034</v>
      </c>
      <c r="D390" s="89"/>
      <c r="E390" s="88" t="s">
        <v>12060</v>
      </c>
      <c r="F390" s="86" t="s">
        <v>44</v>
      </c>
      <c r="G390" s="88" t="s">
        <v>12061</v>
      </c>
      <c r="H390" s="90">
        <v>0</v>
      </c>
      <c r="I390" s="90">
        <v>111.321</v>
      </c>
      <c r="J390" s="90">
        <v>117.471</v>
      </c>
      <c r="K390" s="90">
        <v>64.692999999999998</v>
      </c>
      <c r="L390" s="90">
        <v>0</v>
      </c>
      <c r="M390" s="90">
        <v>64.692999999999998</v>
      </c>
      <c r="N390" s="90">
        <v>67.858999999999995</v>
      </c>
      <c r="O390" s="90">
        <v>69.617000000000004</v>
      </c>
      <c r="P390" s="90">
        <v>68.643000000000001</v>
      </c>
      <c r="Q390" s="90">
        <v>69.355999999999995</v>
      </c>
    </row>
    <row r="391" spans="1:17" s="85" customFormat="1" ht="12" customHeight="1">
      <c r="A391" s="91" t="s">
        <v>180</v>
      </c>
      <c r="B391" s="92" t="s">
        <v>23</v>
      </c>
      <c r="C391" s="91" t="s">
        <v>11034</v>
      </c>
      <c r="D391" s="91" t="s">
        <v>11968</v>
      </c>
      <c r="E391" s="93" t="s">
        <v>12060</v>
      </c>
      <c r="F391" s="94">
        <v>2</v>
      </c>
      <c r="G391" s="93" t="s">
        <v>12062</v>
      </c>
      <c r="H391" s="95">
        <v>0</v>
      </c>
      <c r="I391" s="95">
        <v>78.018000000000001</v>
      </c>
      <c r="J391" s="95">
        <v>81.27</v>
      </c>
      <c r="K391" s="95">
        <v>64.692999999999998</v>
      </c>
      <c r="L391" s="95">
        <v>0</v>
      </c>
      <c r="M391" s="95">
        <v>64.692999999999998</v>
      </c>
      <c r="N391" s="95">
        <v>67.858999999999995</v>
      </c>
      <c r="O391" s="95">
        <v>69.617000000000004</v>
      </c>
      <c r="P391" s="95">
        <v>68.643000000000001</v>
      </c>
      <c r="Q391" s="95">
        <v>69.355999999999995</v>
      </c>
    </row>
    <row r="392" spans="1:17" s="85" customFormat="1" ht="12" customHeight="1">
      <c r="A392" s="91" t="s">
        <v>180</v>
      </c>
      <c r="B392" s="92" t="s">
        <v>27</v>
      </c>
      <c r="C392" s="91" t="s">
        <v>11034</v>
      </c>
      <c r="D392" s="91" t="s">
        <v>11968</v>
      </c>
      <c r="E392" s="93" t="s">
        <v>12063</v>
      </c>
      <c r="F392" s="94">
        <v>2</v>
      </c>
      <c r="G392" s="89"/>
      <c r="H392" s="89"/>
      <c r="I392" s="95">
        <v>9.3870000000000005</v>
      </c>
      <c r="J392" s="95">
        <v>9.2309999999999999</v>
      </c>
      <c r="K392" s="95">
        <v>5.7210000000000001</v>
      </c>
      <c r="L392" s="95">
        <v>0</v>
      </c>
      <c r="M392" s="95">
        <v>5.7210000000000001</v>
      </c>
      <c r="N392" s="89"/>
      <c r="O392" s="89"/>
      <c r="P392" s="89"/>
      <c r="Q392" s="89"/>
    </row>
    <row r="393" spans="1:17" s="85" customFormat="1" ht="12" customHeight="1">
      <c r="A393" s="91" t="s">
        <v>180</v>
      </c>
      <c r="B393" s="92" t="s">
        <v>27</v>
      </c>
      <c r="C393" s="91" t="s">
        <v>11034</v>
      </c>
      <c r="D393" s="91" t="s">
        <v>11968</v>
      </c>
      <c r="E393" s="93" t="s">
        <v>12064</v>
      </c>
      <c r="F393" s="94">
        <v>2</v>
      </c>
      <c r="G393" s="89"/>
      <c r="H393" s="89"/>
      <c r="I393" s="95">
        <v>3.48</v>
      </c>
      <c r="J393" s="95">
        <v>3.5489999999999999</v>
      </c>
      <c r="K393" s="95">
        <v>2.492</v>
      </c>
      <c r="L393" s="95">
        <v>0</v>
      </c>
      <c r="M393" s="95">
        <v>2.492</v>
      </c>
      <c r="N393" s="89"/>
      <c r="O393" s="89"/>
      <c r="P393" s="89"/>
      <c r="Q393" s="89"/>
    </row>
    <row r="394" spans="1:17" s="85" customFormat="1" ht="12" customHeight="1">
      <c r="A394" s="91" t="s">
        <v>180</v>
      </c>
      <c r="B394" s="92" t="s">
        <v>27</v>
      </c>
      <c r="C394" s="91" t="s">
        <v>11034</v>
      </c>
      <c r="D394" s="91" t="s">
        <v>11968</v>
      </c>
      <c r="E394" s="93" t="s">
        <v>12065</v>
      </c>
      <c r="F394" s="94">
        <v>2</v>
      </c>
      <c r="G394" s="89"/>
      <c r="H394" s="89"/>
      <c r="I394" s="95">
        <v>18.959</v>
      </c>
      <c r="J394" s="95">
        <v>25.114999999999998</v>
      </c>
      <c r="K394" s="95">
        <v>26.713000000000001</v>
      </c>
      <c r="L394" s="95">
        <v>0</v>
      </c>
      <c r="M394" s="95">
        <v>26.713000000000001</v>
      </c>
      <c r="N394" s="89"/>
      <c r="O394" s="89"/>
      <c r="P394" s="89"/>
      <c r="Q394" s="89"/>
    </row>
    <row r="395" spans="1:17" s="85" customFormat="1" ht="12" customHeight="1">
      <c r="A395" s="91" t="s">
        <v>180</v>
      </c>
      <c r="B395" s="92" t="s">
        <v>27</v>
      </c>
      <c r="C395" s="91" t="s">
        <v>11034</v>
      </c>
      <c r="D395" s="91" t="s">
        <v>11968</v>
      </c>
      <c r="E395" s="93" t="s">
        <v>12066</v>
      </c>
      <c r="F395" s="94">
        <v>2</v>
      </c>
      <c r="G395" s="89"/>
      <c r="H395" s="89"/>
      <c r="I395" s="95">
        <v>8.7530000000000001</v>
      </c>
      <c r="J395" s="95">
        <v>8.9019999999999992</v>
      </c>
      <c r="K395" s="95">
        <v>5.8529999999999998</v>
      </c>
      <c r="L395" s="95">
        <v>0</v>
      </c>
      <c r="M395" s="95">
        <v>5.8529999999999998</v>
      </c>
      <c r="N395" s="89"/>
      <c r="O395" s="89"/>
      <c r="P395" s="89"/>
      <c r="Q395" s="89"/>
    </row>
    <row r="396" spans="1:17" s="85" customFormat="1" ht="12" customHeight="1">
      <c r="A396" s="91" t="s">
        <v>180</v>
      </c>
      <c r="B396" s="92" t="s">
        <v>27</v>
      </c>
      <c r="C396" s="91" t="s">
        <v>11034</v>
      </c>
      <c r="D396" s="91" t="s">
        <v>11968</v>
      </c>
      <c r="E396" s="93" t="s">
        <v>12067</v>
      </c>
      <c r="F396" s="94">
        <v>2</v>
      </c>
      <c r="G396" s="89"/>
      <c r="H396" s="89"/>
      <c r="I396" s="95">
        <v>10.593</v>
      </c>
      <c r="J396" s="95">
        <v>10.365</v>
      </c>
      <c r="K396" s="95">
        <v>4.7140000000000004</v>
      </c>
      <c r="L396" s="95">
        <v>0</v>
      </c>
      <c r="M396" s="95">
        <v>4.7140000000000004</v>
      </c>
      <c r="N396" s="89"/>
      <c r="O396" s="89"/>
      <c r="P396" s="89"/>
      <c r="Q396" s="89"/>
    </row>
    <row r="397" spans="1:17" s="85" customFormat="1" ht="12" customHeight="1">
      <c r="A397" s="91" t="s">
        <v>180</v>
      </c>
      <c r="B397" s="92" t="s">
        <v>27</v>
      </c>
      <c r="C397" s="91" t="s">
        <v>11034</v>
      </c>
      <c r="D397" s="91" t="s">
        <v>11968</v>
      </c>
      <c r="E397" s="93" t="s">
        <v>12068</v>
      </c>
      <c r="F397" s="94">
        <v>2</v>
      </c>
      <c r="G397" s="89"/>
      <c r="H397" s="89"/>
      <c r="I397" s="95">
        <v>26.846</v>
      </c>
      <c r="J397" s="95">
        <v>24.108000000000001</v>
      </c>
      <c r="K397" s="95">
        <v>19.2</v>
      </c>
      <c r="L397" s="95">
        <v>0</v>
      </c>
      <c r="M397" s="95">
        <v>19.2</v>
      </c>
      <c r="N397" s="89"/>
      <c r="O397" s="89"/>
      <c r="P397" s="89"/>
      <c r="Q397" s="89"/>
    </row>
    <row r="398" spans="1:17" s="85" customFormat="1" ht="12" customHeight="1">
      <c r="A398" s="106" t="s">
        <v>30</v>
      </c>
      <c r="B398" s="107"/>
      <c r="C398" s="107"/>
      <c r="D398" s="107"/>
      <c r="E398" s="107"/>
      <c r="F398" s="107"/>
      <c r="G398" s="108"/>
      <c r="H398" s="89"/>
      <c r="I398" s="96">
        <f>SUM(I392:I397)</f>
        <v>78.018000000000001</v>
      </c>
      <c r="J398" s="96">
        <f>SUM(J392:J397)</f>
        <v>81.27</v>
      </c>
      <c r="K398" s="96">
        <f>SUM(K392:K397)</f>
        <v>64.692999999999998</v>
      </c>
      <c r="L398" s="96">
        <f>SUM(L392:L397)</f>
        <v>0</v>
      </c>
      <c r="M398" s="96">
        <f>SUM(M392:M397)</f>
        <v>64.692999999999998</v>
      </c>
      <c r="N398" s="89"/>
      <c r="O398" s="89"/>
      <c r="P398" s="89"/>
      <c r="Q398" s="89"/>
    </row>
    <row r="399" spans="1:17" s="85" customFormat="1" ht="12" customHeight="1">
      <c r="A399" s="106" t="s">
        <v>31</v>
      </c>
      <c r="B399" s="107"/>
      <c r="C399" s="107"/>
      <c r="D399" s="107"/>
      <c r="E399" s="107"/>
      <c r="F399" s="107"/>
      <c r="G399" s="108"/>
      <c r="H399" s="89"/>
      <c r="I399" s="96">
        <v>0</v>
      </c>
      <c r="J399" s="96">
        <v>0</v>
      </c>
      <c r="K399" s="89"/>
      <c r="L399" s="89"/>
      <c r="M399" s="89"/>
      <c r="N399" s="89"/>
      <c r="O399" s="89"/>
      <c r="P399" s="89"/>
      <c r="Q399" s="89"/>
    </row>
    <row r="400" spans="1:17" s="85" customFormat="1" ht="12" customHeight="1">
      <c r="A400" s="91" t="s">
        <v>180</v>
      </c>
      <c r="B400" s="92" t="s">
        <v>23</v>
      </c>
      <c r="C400" s="91" t="s">
        <v>11034</v>
      </c>
      <c r="D400" s="91" t="s">
        <v>11791</v>
      </c>
      <c r="E400" s="93" t="s">
        <v>11792</v>
      </c>
      <c r="F400" s="94">
        <v>2</v>
      </c>
      <c r="G400" s="93" t="s">
        <v>11959</v>
      </c>
      <c r="H400" s="95">
        <v>0</v>
      </c>
      <c r="I400" s="95">
        <v>33.302999999999997</v>
      </c>
      <c r="J400" s="95">
        <v>36.201000000000001</v>
      </c>
      <c r="K400" s="95">
        <v>0</v>
      </c>
      <c r="L400" s="95">
        <v>0</v>
      </c>
      <c r="M400" s="95">
        <v>0</v>
      </c>
      <c r="N400" s="95">
        <v>0</v>
      </c>
      <c r="O400" s="95">
        <v>0</v>
      </c>
      <c r="P400" s="95">
        <v>0</v>
      </c>
      <c r="Q400" s="95">
        <v>0</v>
      </c>
    </row>
    <row r="401" spans="1:17" s="85" customFormat="1" ht="12" customHeight="1">
      <c r="A401" s="106" t="s">
        <v>30</v>
      </c>
      <c r="B401" s="107"/>
      <c r="C401" s="107"/>
      <c r="D401" s="107"/>
      <c r="E401" s="107"/>
      <c r="F401" s="107"/>
      <c r="G401" s="108"/>
      <c r="H401" s="89"/>
      <c r="I401" s="96">
        <v>0</v>
      </c>
      <c r="J401" s="96">
        <v>0</v>
      </c>
      <c r="K401" s="96">
        <v>0</v>
      </c>
      <c r="L401" s="89"/>
      <c r="M401" s="89"/>
      <c r="N401" s="89"/>
      <c r="O401" s="89"/>
    </row>
    <row r="402" spans="1:17" s="85" customFormat="1" ht="12" customHeight="1">
      <c r="A402" s="91" t="s">
        <v>180</v>
      </c>
      <c r="B402" s="92" t="s">
        <v>68</v>
      </c>
      <c r="C402" s="91" t="s">
        <v>11034</v>
      </c>
      <c r="D402" s="91" t="s">
        <v>11791</v>
      </c>
      <c r="E402" s="93" t="s">
        <v>12069</v>
      </c>
      <c r="F402" s="94">
        <v>2</v>
      </c>
      <c r="H402" s="89"/>
      <c r="I402" s="95">
        <v>2.4129999999999998</v>
      </c>
      <c r="J402" s="95">
        <v>4.827</v>
      </c>
      <c r="K402" s="89"/>
      <c r="L402" s="89"/>
      <c r="M402" s="89"/>
      <c r="N402" s="89"/>
      <c r="O402" s="89"/>
      <c r="P402" s="89"/>
      <c r="Q402" s="89"/>
    </row>
    <row r="403" spans="1:17" s="85" customFormat="1" ht="12" customHeight="1">
      <c r="A403" s="91" t="s">
        <v>180</v>
      </c>
      <c r="B403" s="92" t="s">
        <v>68</v>
      </c>
      <c r="C403" s="91" t="s">
        <v>11034</v>
      </c>
      <c r="D403" s="91" t="s">
        <v>11791</v>
      </c>
      <c r="E403" s="93" t="s">
        <v>12070</v>
      </c>
      <c r="F403" s="94">
        <v>2</v>
      </c>
      <c r="H403" s="89"/>
      <c r="I403" s="95">
        <v>0</v>
      </c>
      <c r="J403" s="95">
        <v>3.8610000000000002</v>
      </c>
      <c r="K403" s="89"/>
      <c r="L403" s="89"/>
      <c r="M403" s="89"/>
      <c r="N403" s="89"/>
      <c r="O403" s="89"/>
      <c r="P403" s="89"/>
      <c r="Q403" s="89"/>
    </row>
    <row r="404" spans="1:17" s="85" customFormat="1" ht="12" customHeight="1">
      <c r="A404" s="91" t="s">
        <v>180</v>
      </c>
      <c r="B404" s="92" t="s">
        <v>68</v>
      </c>
      <c r="C404" s="91" t="s">
        <v>11034</v>
      </c>
      <c r="D404" s="91" t="s">
        <v>11791</v>
      </c>
      <c r="E404" s="93" t="s">
        <v>12071</v>
      </c>
      <c r="F404" s="94">
        <v>2</v>
      </c>
      <c r="H404" s="89"/>
      <c r="I404" s="95">
        <v>0</v>
      </c>
      <c r="J404" s="95">
        <v>4.827</v>
      </c>
      <c r="K404" s="89"/>
      <c r="L404" s="89"/>
      <c r="M404" s="89"/>
      <c r="N404" s="89"/>
      <c r="O404" s="89"/>
      <c r="P404" s="89"/>
      <c r="Q404" s="89"/>
    </row>
    <row r="405" spans="1:17" s="85" customFormat="1" ht="12" customHeight="1">
      <c r="A405" s="91" t="s">
        <v>180</v>
      </c>
      <c r="B405" s="92" t="s">
        <v>68</v>
      </c>
      <c r="C405" s="91" t="s">
        <v>11034</v>
      </c>
      <c r="D405" s="91" t="s">
        <v>11791</v>
      </c>
      <c r="E405" s="93" t="s">
        <v>12072</v>
      </c>
      <c r="F405" s="94">
        <v>2</v>
      </c>
      <c r="H405" s="89"/>
      <c r="I405" s="95">
        <v>2.4129999999999998</v>
      </c>
      <c r="J405" s="95">
        <v>0</v>
      </c>
      <c r="K405" s="89"/>
      <c r="L405" s="89"/>
      <c r="M405" s="89"/>
      <c r="N405" s="89"/>
      <c r="O405" s="89"/>
      <c r="P405" s="89"/>
      <c r="Q405" s="89"/>
    </row>
    <row r="406" spans="1:17" s="85" customFormat="1" ht="12" customHeight="1">
      <c r="A406" s="91" t="s">
        <v>180</v>
      </c>
      <c r="B406" s="92" t="s">
        <v>68</v>
      </c>
      <c r="C406" s="91" t="s">
        <v>11034</v>
      </c>
      <c r="D406" s="91" t="s">
        <v>11791</v>
      </c>
      <c r="E406" s="93" t="s">
        <v>12073</v>
      </c>
      <c r="F406" s="94">
        <v>2</v>
      </c>
      <c r="H406" s="89"/>
      <c r="I406" s="95">
        <v>6.7569999999999997</v>
      </c>
      <c r="J406" s="95">
        <v>0</v>
      </c>
      <c r="K406" s="89"/>
      <c r="L406" s="89"/>
      <c r="M406" s="89"/>
      <c r="N406" s="89"/>
      <c r="O406" s="89"/>
      <c r="P406" s="89"/>
      <c r="Q406" s="89"/>
    </row>
    <row r="407" spans="1:17" s="85" customFormat="1" ht="12" customHeight="1">
      <c r="A407" s="91" t="s">
        <v>180</v>
      </c>
      <c r="B407" s="92" t="s">
        <v>68</v>
      </c>
      <c r="C407" s="91" t="s">
        <v>11034</v>
      </c>
      <c r="D407" s="91" t="s">
        <v>11791</v>
      </c>
      <c r="E407" s="93" t="s">
        <v>12074</v>
      </c>
      <c r="F407" s="94">
        <v>2</v>
      </c>
      <c r="H407" s="89"/>
      <c r="I407" s="95">
        <v>0</v>
      </c>
      <c r="J407" s="95">
        <v>1.931</v>
      </c>
      <c r="K407" s="89"/>
      <c r="L407" s="89"/>
      <c r="M407" s="89"/>
      <c r="N407" s="89"/>
      <c r="O407" s="89"/>
      <c r="P407" s="89"/>
      <c r="Q407" s="89"/>
    </row>
    <row r="408" spans="1:17" s="85" customFormat="1" ht="12" customHeight="1">
      <c r="A408" s="91" t="s">
        <v>180</v>
      </c>
      <c r="B408" s="92" t="s">
        <v>68</v>
      </c>
      <c r="C408" s="91" t="s">
        <v>11034</v>
      </c>
      <c r="D408" s="91" t="s">
        <v>11791</v>
      </c>
      <c r="E408" s="93" t="s">
        <v>12075</v>
      </c>
      <c r="F408" s="94">
        <v>2</v>
      </c>
      <c r="H408" s="89"/>
      <c r="I408" s="95">
        <v>14.48</v>
      </c>
      <c r="J408" s="95">
        <v>0</v>
      </c>
      <c r="K408" s="89"/>
      <c r="L408" s="89"/>
      <c r="M408" s="89"/>
      <c r="N408" s="89"/>
      <c r="O408" s="89"/>
      <c r="P408" s="89"/>
      <c r="Q408" s="89"/>
    </row>
    <row r="409" spans="1:17" s="85" customFormat="1" ht="12" customHeight="1">
      <c r="A409" s="91" t="s">
        <v>180</v>
      </c>
      <c r="B409" s="92" t="s">
        <v>68</v>
      </c>
      <c r="C409" s="91" t="s">
        <v>11034</v>
      </c>
      <c r="D409" s="91" t="s">
        <v>11791</v>
      </c>
      <c r="E409" s="93" t="s">
        <v>12076</v>
      </c>
      <c r="F409" s="94">
        <v>2</v>
      </c>
      <c r="H409" s="89"/>
      <c r="I409" s="95">
        <v>0</v>
      </c>
      <c r="J409" s="95">
        <v>3.8610000000000002</v>
      </c>
      <c r="K409" s="89"/>
      <c r="L409" s="89"/>
      <c r="M409" s="89"/>
      <c r="N409" s="89"/>
      <c r="O409" s="89"/>
      <c r="P409" s="89"/>
      <c r="Q409" s="89"/>
    </row>
    <row r="410" spans="1:17" s="85" customFormat="1" ht="12" customHeight="1">
      <c r="A410" s="91" t="s">
        <v>180</v>
      </c>
      <c r="B410" s="92" t="s">
        <v>68</v>
      </c>
      <c r="C410" s="91" t="s">
        <v>11034</v>
      </c>
      <c r="D410" s="91" t="s">
        <v>11791</v>
      </c>
      <c r="E410" s="93" t="s">
        <v>12077</v>
      </c>
      <c r="F410" s="94">
        <v>2</v>
      </c>
      <c r="H410" s="89"/>
      <c r="I410" s="95">
        <v>0</v>
      </c>
      <c r="J410" s="95">
        <v>4.827</v>
      </c>
      <c r="K410" s="89"/>
      <c r="L410" s="89"/>
      <c r="M410" s="89"/>
      <c r="N410" s="89"/>
      <c r="O410" s="89"/>
      <c r="P410" s="89"/>
      <c r="Q410" s="89"/>
    </row>
    <row r="411" spans="1:17" s="85" customFormat="1" ht="12" customHeight="1">
      <c r="A411" s="91" t="s">
        <v>180</v>
      </c>
      <c r="B411" s="92" t="s">
        <v>68</v>
      </c>
      <c r="C411" s="91" t="s">
        <v>11034</v>
      </c>
      <c r="D411" s="91" t="s">
        <v>11791</v>
      </c>
      <c r="E411" s="93" t="s">
        <v>12078</v>
      </c>
      <c r="F411" s="94">
        <v>2</v>
      </c>
      <c r="H411" s="89"/>
      <c r="I411" s="95">
        <v>7.24</v>
      </c>
      <c r="J411" s="95">
        <v>12.067</v>
      </c>
      <c r="K411" s="89"/>
      <c r="L411" s="89"/>
      <c r="M411" s="89"/>
      <c r="N411" s="89"/>
      <c r="O411" s="89"/>
      <c r="P411" s="89"/>
      <c r="Q411" s="89"/>
    </row>
    <row r="412" spans="1:17" s="85" customFormat="1" ht="12" customHeight="1">
      <c r="A412" s="106" t="s">
        <v>31</v>
      </c>
      <c r="B412" s="107"/>
      <c r="C412" s="107"/>
      <c r="D412" s="107"/>
      <c r="E412" s="107"/>
      <c r="F412" s="107"/>
      <c r="G412" s="108"/>
      <c r="H412" s="89"/>
      <c r="I412" s="96">
        <f>SUM(I402:I411)</f>
        <v>33.302999999999997</v>
      </c>
      <c r="J412" s="96">
        <f>SUM(J402:J411)</f>
        <v>36.201000000000001</v>
      </c>
      <c r="K412" s="89"/>
      <c r="L412" s="89"/>
      <c r="M412" s="89"/>
      <c r="N412" s="89"/>
      <c r="O412" s="89"/>
      <c r="P412" s="89"/>
      <c r="Q412" s="89"/>
    </row>
    <row r="413" spans="1:17" s="85" customFormat="1" ht="12" customHeight="1">
      <c r="A413" s="106" t="s">
        <v>32</v>
      </c>
      <c r="B413" s="107"/>
      <c r="C413" s="107"/>
      <c r="D413" s="107"/>
      <c r="E413" s="107"/>
      <c r="F413" s="107"/>
      <c r="G413" s="108"/>
      <c r="H413" s="96">
        <f>SUMIF(D391:D412,"=Project",H391:H412)</f>
        <v>0</v>
      </c>
      <c r="I413" s="96">
        <f>SUMIF(D391:D412,"=Project",I391:I412)</f>
        <v>0</v>
      </c>
      <c r="J413" s="96">
        <f>SUMIF(D391:D412,"=Project",J391:J412)</f>
        <v>0</v>
      </c>
      <c r="K413" s="96">
        <f>SUMIF(D391:D412,"=Project",K391:K412)</f>
        <v>0</v>
      </c>
      <c r="L413" s="96">
        <f>SUMIF(D391:D412,"=Project",L391:L412)</f>
        <v>0</v>
      </c>
      <c r="M413" s="96">
        <f>SUMIF(D391:D412,"=Project",M391:M412)</f>
        <v>0</v>
      </c>
      <c r="N413" s="96">
        <f>SUMIF(D391:D412,"=Project",N391:N412)</f>
        <v>0</v>
      </c>
      <c r="O413" s="96">
        <f>SUMIF(D391:D412,"=Project",O391:O412)</f>
        <v>0</v>
      </c>
      <c r="P413" s="96">
        <f>SUMIF(D391:D412,"=Project",P391:P412)</f>
        <v>0</v>
      </c>
      <c r="Q413" s="96">
        <f>SUMIF(D391:D412,"=Project",Q391:Q412)</f>
        <v>0</v>
      </c>
    </row>
    <row r="414" spans="1:17" s="85" customFormat="1" ht="12" customHeight="1">
      <c r="A414" s="86" t="s">
        <v>193</v>
      </c>
      <c r="B414" s="87" t="s">
        <v>18</v>
      </c>
      <c r="C414" s="88" t="s">
        <v>11036</v>
      </c>
      <c r="D414" s="89"/>
      <c r="E414" s="88" t="s">
        <v>12079</v>
      </c>
      <c r="F414" s="86" t="s">
        <v>44</v>
      </c>
      <c r="G414" s="88" t="s">
        <v>12080</v>
      </c>
      <c r="H414" s="90">
        <v>0</v>
      </c>
      <c r="I414" s="90">
        <v>7.4870000000000001</v>
      </c>
      <c r="J414" s="90">
        <v>7.3</v>
      </c>
      <c r="K414" s="90">
        <v>4.1050000000000004</v>
      </c>
      <c r="L414" s="90">
        <v>0</v>
      </c>
      <c r="M414" s="90">
        <v>4.1050000000000004</v>
      </c>
      <c r="N414" s="90">
        <v>3.774</v>
      </c>
      <c r="O414" s="90">
        <v>4.1379999999999999</v>
      </c>
      <c r="P414" s="90">
        <v>4.5389999999999997</v>
      </c>
      <c r="Q414" s="90">
        <v>4.6139999999999999</v>
      </c>
    </row>
    <row r="415" spans="1:17" s="85" customFormat="1" ht="12" customHeight="1">
      <c r="A415" s="91" t="s">
        <v>193</v>
      </c>
      <c r="B415" s="92" t="s">
        <v>23</v>
      </c>
      <c r="C415" s="91" t="s">
        <v>11036</v>
      </c>
      <c r="D415" s="91" t="s">
        <v>11968</v>
      </c>
      <c r="E415" s="93" t="s">
        <v>12079</v>
      </c>
      <c r="F415" s="94">
        <v>2</v>
      </c>
      <c r="G415" s="93" t="s">
        <v>12081</v>
      </c>
      <c r="H415" s="95">
        <v>0</v>
      </c>
      <c r="I415" s="95">
        <v>7.4870000000000001</v>
      </c>
      <c r="J415" s="95">
        <v>7.3</v>
      </c>
      <c r="K415" s="95">
        <v>4.1050000000000004</v>
      </c>
      <c r="L415" s="95">
        <v>0</v>
      </c>
      <c r="M415" s="95">
        <v>4.1050000000000004</v>
      </c>
      <c r="N415" s="95">
        <v>3.774</v>
      </c>
      <c r="O415" s="95">
        <v>4.1379999999999999</v>
      </c>
      <c r="P415" s="95">
        <v>4.5389999999999997</v>
      </c>
      <c r="Q415" s="95">
        <v>4.6139999999999999</v>
      </c>
    </row>
    <row r="416" spans="1:17" s="85" customFormat="1" ht="12" customHeight="1">
      <c r="A416" s="91" t="s">
        <v>193</v>
      </c>
      <c r="B416" s="92" t="s">
        <v>27</v>
      </c>
      <c r="C416" s="91" t="s">
        <v>11036</v>
      </c>
      <c r="D416" s="91" t="s">
        <v>11968</v>
      </c>
      <c r="E416" s="93" t="s">
        <v>12082</v>
      </c>
      <c r="F416" s="94">
        <v>2</v>
      </c>
      <c r="G416" s="89"/>
      <c r="H416" s="89"/>
      <c r="I416" s="95">
        <v>7.4870000000000001</v>
      </c>
      <c r="J416" s="95">
        <v>7.3</v>
      </c>
      <c r="K416" s="95">
        <v>4.1050000000000004</v>
      </c>
      <c r="L416" s="95">
        <v>0</v>
      </c>
      <c r="M416" s="95">
        <v>4.1050000000000004</v>
      </c>
      <c r="N416" s="89"/>
      <c r="O416" s="89"/>
      <c r="P416" s="89"/>
      <c r="Q416" s="89"/>
    </row>
    <row r="417" spans="1:17" s="85" customFormat="1" ht="12" customHeight="1">
      <c r="A417" s="106" t="s">
        <v>30</v>
      </c>
      <c r="B417" s="107"/>
      <c r="C417" s="107"/>
      <c r="D417" s="107"/>
      <c r="E417" s="107"/>
      <c r="F417" s="107"/>
      <c r="G417" s="108"/>
      <c r="H417" s="89"/>
      <c r="I417" s="96">
        <f>SUM(I416:I416)</f>
        <v>7.4870000000000001</v>
      </c>
      <c r="J417" s="96">
        <f>SUM(J416:J416)</f>
        <v>7.3</v>
      </c>
      <c r="K417" s="96">
        <f>SUM(K416:K416)</f>
        <v>4.1050000000000004</v>
      </c>
      <c r="L417" s="96">
        <f>SUM(L416:L416)</f>
        <v>0</v>
      </c>
      <c r="M417" s="96">
        <f>SUM(M416:M416)</f>
        <v>4.1050000000000004</v>
      </c>
      <c r="N417" s="89"/>
      <c r="O417" s="89"/>
      <c r="P417" s="89"/>
      <c r="Q417" s="89"/>
    </row>
    <row r="418" spans="1:17" s="85" customFormat="1" ht="12" customHeight="1">
      <c r="A418" s="106" t="s">
        <v>31</v>
      </c>
      <c r="B418" s="107"/>
      <c r="C418" s="107"/>
      <c r="D418" s="107"/>
      <c r="E418" s="107"/>
      <c r="F418" s="107"/>
      <c r="G418" s="108"/>
      <c r="H418" s="89"/>
      <c r="I418" s="96">
        <v>0</v>
      </c>
      <c r="J418" s="96">
        <v>0</v>
      </c>
      <c r="K418" s="89"/>
      <c r="L418" s="89"/>
      <c r="M418" s="89"/>
      <c r="N418" s="89"/>
      <c r="O418" s="89"/>
      <c r="P418" s="89"/>
      <c r="Q418" s="89"/>
    </row>
    <row r="419" spans="1:17" s="85" customFormat="1" ht="12" customHeight="1">
      <c r="A419" s="106" t="s">
        <v>32</v>
      </c>
      <c r="B419" s="107"/>
      <c r="C419" s="107"/>
      <c r="D419" s="107"/>
      <c r="E419" s="107"/>
      <c r="F419" s="107"/>
      <c r="G419" s="108"/>
      <c r="H419" s="96">
        <f>SUMIF(D415:D418,"=Project",H415:H418)</f>
        <v>0</v>
      </c>
      <c r="I419" s="96">
        <f>SUMIF(D415:D418,"=Project",I415:I418)</f>
        <v>0</v>
      </c>
      <c r="J419" s="96">
        <f>SUMIF(D415:D418,"=Project",J415:J418)</f>
        <v>0</v>
      </c>
      <c r="K419" s="96">
        <f>SUMIF(D415:D418,"=Project",K415:K418)</f>
        <v>0</v>
      </c>
      <c r="L419" s="96">
        <f>SUMIF(D415:D418,"=Project",L415:L418)</f>
        <v>0</v>
      </c>
      <c r="M419" s="96">
        <f>SUMIF(D415:D418,"=Project",M415:M418)</f>
        <v>0</v>
      </c>
      <c r="N419" s="96">
        <f>SUMIF(D415:D418,"=Project",N415:N418)</f>
        <v>0</v>
      </c>
      <c r="O419" s="96">
        <f>SUMIF(D415:D418,"=Project",O415:O418)</f>
        <v>0</v>
      </c>
      <c r="P419" s="96">
        <f>SUMIF(D415:D418,"=Project",P415:P418)</f>
        <v>0</v>
      </c>
      <c r="Q419" s="96">
        <f>SUMIF(D415:D418,"=Project",Q415:Q418)</f>
        <v>0</v>
      </c>
    </row>
    <row r="420" spans="1:17" s="85" customFormat="1" ht="12" customHeight="1">
      <c r="A420" s="86" t="s">
        <v>199</v>
      </c>
      <c r="B420" s="87" t="s">
        <v>18</v>
      </c>
      <c r="C420" s="88" t="s">
        <v>11038</v>
      </c>
      <c r="D420" s="89"/>
      <c r="E420" s="88" t="s">
        <v>12083</v>
      </c>
      <c r="F420" s="86" t="s">
        <v>44</v>
      </c>
      <c r="G420" s="88" t="s">
        <v>12084</v>
      </c>
      <c r="H420" s="90">
        <v>0</v>
      </c>
      <c r="I420" s="90">
        <v>90.135000000000005</v>
      </c>
      <c r="J420" s="90">
        <v>120.80800000000001</v>
      </c>
      <c r="K420" s="90">
        <v>52.515000000000001</v>
      </c>
      <c r="L420" s="90">
        <v>0</v>
      </c>
      <c r="M420" s="90">
        <v>52.515000000000001</v>
      </c>
      <c r="N420" s="90">
        <v>57.347999999999999</v>
      </c>
      <c r="O420" s="90">
        <v>58.237000000000002</v>
      </c>
      <c r="P420" s="90">
        <v>56.975999999999999</v>
      </c>
      <c r="Q420" s="90">
        <v>58.24</v>
      </c>
    </row>
    <row r="421" spans="1:17" s="85" customFormat="1" ht="12" customHeight="1">
      <c r="A421" s="91" t="s">
        <v>199</v>
      </c>
      <c r="B421" s="92" t="s">
        <v>23</v>
      </c>
      <c r="C421" s="91" t="s">
        <v>11038</v>
      </c>
      <c r="D421" s="91" t="s">
        <v>11968</v>
      </c>
      <c r="E421" s="93" t="s">
        <v>12083</v>
      </c>
      <c r="F421" s="94">
        <v>2</v>
      </c>
      <c r="G421" s="93" t="s">
        <v>12085</v>
      </c>
      <c r="H421" s="95">
        <v>0</v>
      </c>
      <c r="I421" s="95">
        <v>60.21</v>
      </c>
      <c r="J421" s="95">
        <v>64.334999999999994</v>
      </c>
      <c r="K421" s="95">
        <v>52.515000000000001</v>
      </c>
      <c r="L421" s="95">
        <v>0</v>
      </c>
      <c r="M421" s="95">
        <v>52.515000000000001</v>
      </c>
      <c r="N421" s="95">
        <v>57.347999999999999</v>
      </c>
      <c r="O421" s="95">
        <v>58.237000000000002</v>
      </c>
      <c r="P421" s="95">
        <v>56.975999999999999</v>
      </c>
      <c r="Q421" s="95">
        <v>58.24</v>
      </c>
    </row>
    <row r="422" spans="1:17" s="85" customFormat="1" ht="12" customHeight="1">
      <c r="A422" s="91" t="s">
        <v>199</v>
      </c>
      <c r="B422" s="92" t="s">
        <v>27</v>
      </c>
      <c r="C422" s="91" t="s">
        <v>11038</v>
      </c>
      <c r="D422" s="91" t="s">
        <v>11968</v>
      </c>
      <c r="E422" s="93" t="s">
        <v>12086</v>
      </c>
      <c r="F422" s="94">
        <v>2</v>
      </c>
      <c r="G422" s="89"/>
      <c r="H422" s="89"/>
      <c r="I422" s="95">
        <v>11.766999999999999</v>
      </c>
      <c r="J422" s="95">
        <v>23.488</v>
      </c>
      <c r="K422" s="95">
        <v>18.815999999999999</v>
      </c>
      <c r="L422" s="95">
        <v>0</v>
      </c>
      <c r="M422" s="95">
        <v>18.815999999999999</v>
      </c>
      <c r="N422" s="89"/>
      <c r="O422" s="89"/>
      <c r="P422" s="89"/>
      <c r="Q422" s="89"/>
    </row>
    <row r="423" spans="1:17" s="85" customFormat="1" ht="12" customHeight="1">
      <c r="A423" s="91" t="s">
        <v>199</v>
      </c>
      <c r="B423" s="92" t="s">
        <v>27</v>
      </c>
      <c r="C423" s="91" t="s">
        <v>11038</v>
      </c>
      <c r="D423" s="91" t="s">
        <v>11968</v>
      </c>
      <c r="E423" s="93" t="s">
        <v>12087</v>
      </c>
      <c r="F423" s="94">
        <v>2</v>
      </c>
      <c r="G423" s="89"/>
      <c r="H423" s="89"/>
      <c r="I423" s="95">
        <v>3.718</v>
      </c>
      <c r="J423" s="95">
        <v>3.556</v>
      </c>
      <c r="K423" s="95">
        <v>2.9409999999999998</v>
      </c>
      <c r="L423" s="95">
        <v>0</v>
      </c>
      <c r="M423" s="95">
        <v>2.9409999999999998</v>
      </c>
      <c r="N423" s="89"/>
      <c r="O423" s="89"/>
      <c r="P423" s="89"/>
      <c r="Q423" s="89"/>
    </row>
    <row r="424" spans="1:17" s="85" customFormat="1" ht="12" customHeight="1">
      <c r="A424" s="91" t="s">
        <v>199</v>
      </c>
      <c r="B424" s="92" t="s">
        <v>27</v>
      </c>
      <c r="C424" s="91" t="s">
        <v>11038</v>
      </c>
      <c r="D424" s="91" t="s">
        <v>11968</v>
      </c>
      <c r="E424" s="93" t="s">
        <v>12088</v>
      </c>
      <c r="F424" s="94">
        <v>2</v>
      </c>
      <c r="G424" s="89"/>
      <c r="H424" s="89"/>
      <c r="I424" s="95">
        <v>27.73</v>
      </c>
      <c r="J424" s="95">
        <v>21.036999999999999</v>
      </c>
      <c r="K424" s="95">
        <v>18.757000000000001</v>
      </c>
      <c r="L424" s="95">
        <v>0</v>
      </c>
      <c r="M424" s="95">
        <v>18.757000000000001</v>
      </c>
      <c r="N424" s="89"/>
      <c r="O424" s="89"/>
      <c r="P424" s="89"/>
      <c r="Q424" s="89"/>
    </row>
    <row r="425" spans="1:17" s="85" customFormat="1" ht="12" customHeight="1">
      <c r="A425" s="91" t="s">
        <v>199</v>
      </c>
      <c r="B425" s="92" t="s">
        <v>27</v>
      </c>
      <c r="C425" s="91" t="s">
        <v>11038</v>
      </c>
      <c r="D425" s="91" t="s">
        <v>11968</v>
      </c>
      <c r="E425" s="93" t="s">
        <v>12064</v>
      </c>
      <c r="F425" s="94">
        <v>2</v>
      </c>
      <c r="G425" s="89"/>
      <c r="H425" s="89"/>
      <c r="I425" s="95">
        <v>2.64</v>
      </c>
      <c r="J425" s="95">
        <v>2.5270000000000001</v>
      </c>
      <c r="K425" s="95">
        <v>1.113</v>
      </c>
      <c r="L425" s="95">
        <v>0</v>
      </c>
      <c r="M425" s="95">
        <v>1.113</v>
      </c>
      <c r="N425" s="89"/>
      <c r="O425" s="89"/>
      <c r="P425" s="89"/>
      <c r="Q425" s="89"/>
    </row>
    <row r="426" spans="1:17" s="85" customFormat="1" ht="12" customHeight="1">
      <c r="A426" s="91" t="s">
        <v>199</v>
      </c>
      <c r="B426" s="92" t="s">
        <v>27</v>
      </c>
      <c r="C426" s="91" t="s">
        <v>11038</v>
      </c>
      <c r="D426" s="91" t="s">
        <v>11968</v>
      </c>
      <c r="E426" s="93" t="s">
        <v>11908</v>
      </c>
      <c r="F426" s="94">
        <v>2</v>
      </c>
      <c r="G426" s="89"/>
      <c r="H426" s="89"/>
      <c r="I426" s="95">
        <v>14.355</v>
      </c>
      <c r="J426" s="95">
        <v>13.727</v>
      </c>
      <c r="K426" s="95">
        <v>10.888</v>
      </c>
      <c r="L426" s="95">
        <v>0</v>
      </c>
      <c r="M426" s="95">
        <v>10.888</v>
      </c>
      <c r="N426" s="89"/>
      <c r="O426" s="89"/>
      <c r="P426" s="89"/>
      <c r="Q426" s="89"/>
    </row>
    <row r="427" spans="1:17" s="85" customFormat="1" ht="12" customHeight="1">
      <c r="A427" s="106" t="s">
        <v>30</v>
      </c>
      <c r="B427" s="107"/>
      <c r="C427" s="107"/>
      <c r="D427" s="107"/>
      <c r="E427" s="107"/>
      <c r="F427" s="107"/>
      <c r="G427" s="108"/>
      <c r="H427" s="89"/>
      <c r="I427" s="96">
        <f>SUM(I422:I426)</f>
        <v>60.210000000000008</v>
      </c>
      <c r="J427" s="96">
        <f>SUM(J422:J426)</f>
        <v>64.335000000000008</v>
      </c>
      <c r="K427" s="96">
        <f>SUM(K422:K426)</f>
        <v>52.514999999999993</v>
      </c>
      <c r="L427" s="96">
        <f>SUM(L422:L426)</f>
        <v>0</v>
      </c>
      <c r="M427" s="96">
        <f>SUM(M422:M426)</f>
        <v>52.514999999999993</v>
      </c>
      <c r="N427" s="89"/>
      <c r="O427" s="89"/>
      <c r="P427" s="89"/>
      <c r="Q427" s="89"/>
    </row>
    <row r="428" spans="1:17" s="85" customFormat="1" ht="12" customHeight="1">
      <c r="A428" s="106" t="s">
        <v>31</v>
      </c>
      <c r="B428" s="107"/>
      <c r="C428" s="107"/>
      <c r="D428" s="107"/>
      <c r="E428" s="107"/>
      <c r="F428" s="107"/>
      <c r="G428" s="108"/>
      <c r="H428" s="89"/>
      <c r="I428" s="96">
        <v>0</v>
      </c>
      <c r="J428" s="96">
        <v>0</v>
      </c>
      <c r="K428" s="89"/>
      <c r="L428" s="89"/>
      <c r="M428" s="89"/>
      <c r="N428" s="89"/>
      <c r="O428" s="89"/>
      <c r="P428" s="89"/>
      <c r="Q428" s="89"/>
    </row>
    <row r="429" spans="1:17" s="85" customFormat="1" ht="12" customHeight="1">
      <c r="A429" s="91" t="s">
        <v>199</v>
      </c>
      <c r="B429" s="92" t="s">
        <v>23</v>
      </c>
      <c r="C429" s="91" t="s">
        <v>11038</v>
      </c>
      <c r="D429" s="91" t="s">
        <v>11791</v>
      </c>
      <c r="E429" s="93" t="s">
        <v>11792</v>
      </c>
      <c r="F429" s="94">
        <v>2</v>
      </c>
      <c r="G429" s="93" t="s">
        <v>11959</v>
      </c>
      <c r="H429" s="95">
        <v>0</v>
      </c>
      <c r="I429" s="95">
        <v>29.925000000000001</v>
      </c>
      <c r="J429" s="95">
        <v>56.472999999999999</v>
      </c>
      <c r="K429" s="95">
        <v>0</v>
      </c>
      <c r="L429" s="95">
        <v>0</v>
      </c>
      <c r="M429" s="95">
        <v>0</v>
      </c>
      <c r="N429" s="95">
        <v>0</v>
      </c>
      <c r="O429" s="95">
        <v>0</v>
      </c>
      <c r="P429" s="95">
        <v>0</v>
      </c>
      <c r="Q429" s="95">
        <v>0</v>
      </c>
    </row>
    <row r="430" spans="1:17" s="85" customFormat="1" ht="12" customHeight="1">
      <c r="A430" s="106" t="s">
        <v>30</v>
      </c>
      <c r="B430" s="107"/>
      <c r="C430" s="107"/>
      <c r="D430" s="107"/>
      <c r="E430" s="107"/>
      <c r="F430" s="107"/>
      <c r="G430" s="108"/>
      <c r="H430" s="89"/>
      <c r="I430" s="96">
        <v>0</v>
      </c>
      <c r="J430" s="96">
        <v>0</v>
      </c>
      <c r="K430" s="96">
        <v>0</v>
      </c>
      <c r="L430" s="89"/>
      <c r="M430" s="89"/>
      <c r="N430" s="89"/>
      <c r="O430" s="89"/>
    </row>
    <row r="431" spans="1:17" s="85" customFormat="1" ht="12" customHeight="1">
      <c r="A431" s="91" t="s">
        <v>199</v>
      </c>
      <c r="B431" s="92" t="s">
        <v>68</v>
      </c>
      <c r="C431" s="91" t="s">
        <v>11038</v>
      </c>
      <c r="D431" s="91" t="s">
        <v>11791</v>
      </c>
      <c r="E431" s="93" t="s">
        <v>12089</v>
      </c>
      <c r="F431" s="94">
        <v>2</v>
      </c>
      <c r="H431" s="89"/>
      <c r="I431" s="95">
        <v>0</v>
      </c>
      <c r="J431" s="95">
        <v>9.6530000000000005</v>
      </c>
      <c r="K431" s="89"/>
      <c r="L431" s="89"/>
      <c r="M431" s="89"/>
      <c r="N431" s="89"/>
      <c r="O431" s="89"/>
      <c r="P431" s="89"/>
      <c r="Q431" s="89"/>
    </row>
    <row r="432" spans="1:17" s="85" customFormat="1" ht="12" customHeight="1">
      <c r="A432" s="91" t="s">
        <v>199</v>
      </c>
      <c r="B432" s="92" t="s">
        <v>68</v>
      </c>
      <c r="C432" s="91" t="s">
        <v>11038</v>
      </c>
      <c r="D432" s="91" t="s">
        <v>11791</v>
      </c>
      <c r="E432" s="93" t="s">
        <v>12090</v>
      </c>
      <c r="F432" s="94">
        <v>2</v>
      </c>
      <c r="H432" s="89"/>
      <c r="I432" s="95">
        <v>19.306999999999999</v>
      </c>
      <c r="J432" s="95">
        <v>19.306999999999999</v>
      </c>
      <c r="K432" s="89"/>
      <c r="L432" s="89"/>
      <c r="M432" s="89"/>
      <c r="N432" s="89"/>
      <c r="O432" s="89"/>
      <c r="P432" s="89"/>
      <c r="Q432" s="89"/>
    </row>
    <row r="433" spans="1:17" s="85" customFormat="1" ht="12" customHeight="1">
      <c r="A433" s="91" t="s">
        <v>199</v>
      </c>
      <c r="B433" s="92" t="s">
        <v>68</v>
      </c>
      <c r="C433" s="91" t="s">
        <v>11038</v>
      </c>
      <c r="D433" s="91" t="s">
        <v>11791</v>
      </c>
      <c r="E433" s="93" t="s">
        <v>12091</v>
      </c>
      <c r="F433" s="94">
        <v>2</v>
      </c>
      <c r="H433" s="89"/>
      <c r="I433" s="95">
        <v>0</v>
      </c>
      <c r="J433" s="95">
        <v>9.6539999999999999</v>
      </c>
      <c r="K433" s="89"/>
      <c r="L433" s="89"/>
      <c r="M433" s="89"/>
      <c r="N433" s="89"/>
      <c r="O433" s="89"/>
      <c r="P433" s="89"/>
      <c r="Q433" s="89"/>
    </row>
    <row r="434" spans="1:17" s="85" customFormat="1" ht="12" customHeight="1">
      <c r="A434" s="91" t="s">
        <v>199</v>
      </c>
      <c r="B434" s="92" t="s">
        <v>68</v>
      </c>
      <c r="C434" s="91" t="s">
        <v>11038</v>
      </c>
      <c r="D434" s="91" t="s">
        <v>11791</v>
      </c>
      <c r="E434" s="93" t="s">
        <v>12092</v>
      </c>
      <c r="F434" s="94">
        <v>2</v>
      </c>
      <c r="H434" s="89"/>
      <c r="I434" s="95">
        <v>0</v>
      </c>
      <c r="J434" s="95">
        <v>9.6539999999999999</v>
      </c>
      <c r="K434" s="89"/>
      <c r="L434" s="89"/>
      <c r="M434" s="89"/>
      <c r="N434" s="89"/>
      <c r="O434" s="89"/>
      <c r="P434" s="89"/>
      <c r="Q434" s="89"/>
    </row>
    <row r="435" spans="1:17" s="85" customFormat="1" ht="12" customHeight="1">
      <c r="A435" s="91" t="s">
        <v>199</v>
      </c>
      <c r="B435" s="92" t="s">
        <v>68</v>
      </c>
      <c r="C435" s="91" t="s">
        <v>11038</v>
      </c>
      <c r="D435" s="91" t="s">
        <v>11791</v>
      </c>
      <c r="E435" s="93" t="s">
        <v>12093</v>
      </c>
      <c r="F435" s="94">
        <v>2</v>
      </c>
      <c r="H435" s="89"/>
      <c r="I435" s="95">
        <v>8.2050000000000001</v>
      </c>
      <c r="J435" s="95">
        <v>8.2050000000000001</v>
      </c>
      <c r="K435" s="89"/>
      <c r="L435" s="89"/>
      <c r="M435" s="89"/>
      <c r="N435" s="89"/>
      <c r="O435" s="89"/>
      <c r="P435" s="89"/>
      <c r="Q435" s="89"/>
    </row>
    <row r="436" spans="1:17" s="85" customFormat="1" ht="12" customHeight="1">
      <c r="A436" s="91" t="s">
        <v>199</v>
      </c>
      <c r="B436" s="92" t="s">
        <v>68</v>
      </c>
      <c r="C436" s="91" t="s">
        <v>11038</v>
      </c>
      <c r="D436" s="91" t="s">
        <v>11791</v>
      </c>
      <c r="E436" s="93" t="s">
        <v>12094</v>
      </c>
      <c r="F436" s="94">
        <v>2</v>
      </c>
      <c r="H436" s="89"/>
      <c r="I436" s="95">
        <v>2.4129999999999998</v>
      </c>
      <c r="J436" s="95">
        <v>0</v>
      </c>
      <c r="K436" s="89"/>
      <c r="L436" s="89"/>
      <c r="M436" s="89"/>
      <c r="N436" s="89"/>
      <c r="O436" s="89"/>
      <c r="P436" s="89"/>
      <c r="Q436" s="89"/>
    </row>
    <row r="437" spans="1:17" s="85" customFormat="1" ht="12" customHeight="1">
      <c r="A437" s="106" t="s">
        <v>31</v>
      </c>
      <c r="B437" s="107"/>
      <c r="C437" s="107"/>
      <c r="D437" s="107"/>
      <c r="E437" s="107"/>
      <c r="F437" s="107"/>
      <c r="G437" s="108"/>
      <c r="H437" s="89"/>
      <c r="I437" s="96">
        <f>SUM(I431:I436)</f>
        <v>29.925000000000001</v>
      </c>
      <c r="J437" s="96">
        <f>SUM(J431:J436)</f>
        <v>56.472999999999999</v>
      </c>
      <c r="K437" s="89"/>
      <c r="L437" s="89"/>
      <c r="M437" s="89"/>
      <c r="N437" s="89"/>
      <c r="O437" s="89"/>
      <c r="P437" s="89"/>
      <c r="Q437" s="89"/>
    </row>
    <row r="438" spans="1:17" s="85" customFormat="1" ht="12" customHeight="1">
      <c r="A438" s="106" t="s">
        <v>32</v>
      </c>
      <c r="B438" s="107"/>
      <c r="C438" s="107"/>
      <c r="D438" s="107"/>
      <c r="E438" s="107"/>
      <c r="F438" s="107"/>
      <c r="G438" s="108"/>
      <c r="H438" s="96">
        <f>SUMIF(D421:D437,"=Project",H421:H437)</f>
        <v>0</v>
      </c>
      <c r="I438" s="96">
        <f>SUMIF(D421:D437,"=Project",I421:I437)</f>
        <v>0</v>
      </c>
      <c r="J438" s="96">
        <f>SUMIF(D421:D437,"=Project",J421:J437)</f>
        <v>0</v>
      </c>
      <c r="K438" s="96">
        <f>SUMIF(D421:D437,"=Project",K421:K437)</f>
        <v>0</v>
      </c>
      <c r="L438" s="96">
        <f>SUMIF(D421:D437,"=Project",L421:L437)</f>
        <v>0</v>
      </c>
      <c r="M438" s="96">
        <f>SUMIF(D421:D437,"=Project",M421:M437)</f>
        <v>0</v>
      </c>
      <c r="N438" s="96">
        <f>SUMIF(D421:D437,"=Project",N421:N437)</f>
        <v>0</v>
      </c>
      <c r="O438" s="96">
        <f>SUMIF(D421:D437,"=Project",O421:O437)</f>
        <v>0</v>
      </c>
      <c r="P438" s="96">
        <f>SUMIF(D421:D437,"=Project",P421:P437)</f>
        <v>0</v>
      </c>
      <c r="Q438" s="96">
        <f>SUMIF(D421:D437,"=Project",Q421:Q437)</f>
        <v>0</v>
      </c>
    </row>
    <row r="439" spans="1:17" s="85" customFormat="1" ht="12" customHeight="1">
      <c r="A439" s="86" t="s">
        <v>208</v>
      </c>
      <c r="B439" s="87" t="s">
        <v>18</v>
      </c>
      <c r="C439" s="88" t="s">
        <v>11040</v>
      </c>
      <c r="D439" s="89"/>
      <c r="E439" s="88" t="s">
        <v>11041</v>
      </c>
      <c r="F439" s="86" t="s">
        <v>44</v>
      </c>
      <c r="G439" s="88" t="s">
        <v>12095</v>
      </c>
      <c r="H439" s="90">
        <v>0</v>
      </c>
      <c r="I439" s="90">
        <v>162.804</v>
      </c>
      <c r="J439" s="90">
        <v>308.77600000000001</v>
      </c>
      <c r="K439" s="90">
        <v>305.35700000000003</v>
      </c>
      <c r="L439" s="90">
        <v>0</v>
      </c>
      <c r="M439" s="90">
        <v>305.35700000000003</v>
      </c>
      <c r="N439" s="90">
        <v>261.54000000000002</v>
      </c>
      <c r="O439" s="90">
        <v>261.22399999999999</v>
      </c>
      <c r="P439" s="90">
        <v>277.48399999999998</v>
      </c>
      <c r="Q439" s="90">
        <v>278.36</v>
      </c>
    </row>
    <row r="440" spans="1:17" s="85" customFormat="1" ht="12" customHeight="1">
      <c r="A440" s="91" t="s">
        <v>208</v>
      </c>
      <c r="B440" s="92" t="s">
        <v>23</v>
      </c>
      <c r="C440" s="91" t="s">
        <v>11040</v>
      </c>
      <c r="D440" s="91" t="s">
        <v>11968</v>
      </c>
      <c r="E440" s="93" t="s">
        <v>11041</v>
      </c>
      <c r="F440" s="94">
        <v>2</v>
      </c>
      <c r="G440" s="93" t="s">
        <v>12096</v>
      </c>
      <c r="H440" s="95">
        <v>0</v>
      </c>
      <c r="I440" s="95">
        <v>5.7359999999999998</v>
      </c>
      <c r="J440" s="95">
        <v>3.1280000000000001</v>
      </c>
      <c r="K440" s="95">
        <v>2.9159999999999999</v>
      </c>
      <c r="L440" s="95">
        <v>0</v>
      </c>
      <c r="M440" s="95">
        <v>2.9159999999999999</v>
      </c>
      <c r="N440" s="95">
        <v>13.941000000000001</v>
      </c>
      <c r="O440" s="95">
        <v>30.076000000000001</v>
      </c>
      <c r="P440" s="95">
        <v>76.756</v>
      </c>
      <c r="Q440" s="95">
        <v>93.21</v>
      </c>
    </row>
    <row r="441" spans="1:17" s="85" customFormat="1" ht="12" customHeight="1">
      <c r="A441" s="91" t="s">
        <v>208</v>
      </c>
      <c r="B441" s="92" t="s">
        <v>27</v>
      </c>
      <c r="C441" s="91" t="s">
        <v>11040</v>
      </c>
      <c r="D441" s="91" t="s">
        <v>11968</v>
      </c>
      <c r="E441" s="93" t="s">
        <v>12097</v>
      </c>
      <c r="F441" s="94">
        <v>2</v>
      </c>
      <c r="G441" s="89"/>
      <c r="H441" s="89"/>
      <c r="I441" s="95">
        <v>2.738</v>
      </c>
      <c r="J441" s="95">
        <v>0</v>
      </c>
      <c r="K441" s="95">
        <v>0</v>
      </c>
      <c r="L441" s="95">
        <v>0</v>
      </c>
      <c r="M441" s="95">
        <v>0</v>
      </c>
      <c r="N441" s="89"/>
      <c r="O441" s="89"/>
      <c r="P441" s="89"/>
      <c r="Q441" s="89"/>
    </row>
    <row r="442" spans="1:17" s="85" customFormat="1" ht="12" customHeight="1">
      <c r="A442" s="91" t="s">
        <v>208</v>
      </c>
      <c r="B442" s="92" t="s">
        <v>27</v>
      </c>
      <c r="C442" s="91" t="s">
        <v>11040</v>
      </c>
      <c r="D442" s="91" t="s">
        <v>11968</v>
      </c>
      <c r="E442" s="93" t="s">
        <v>12098</v>
      </c>
      <c r="F442" s="94">
        <v>2</v>
      </c>
      <c r="G442" s="89"/>
      <c r="H442" s="89"/>
      <c r="I442" s="95">
        <v>2.9980000000000002</v>
      </c>
      <c r="J442" s="95">
        <v>3.1280000000000001</v>
      </c>
      <c r="K442" s="95">
        <v>2.9159999999999999</v>
      </c>
      <c r="L442" s="95">
        <v>0</v>
      </c>
      <c r="M442" s="95">
        <v>2.9159999999999999</v>
      </c>
      <c r="N442" s="89"/>
      <c r="O442" s="89"/>
      <c r="P442" s="89"/>
      <c r="Q442" s="89"/>
    </row>
    <row r="443" spans="1:17" s="85" customFormat="1" ht="12" customHeight="1">
      <c r="A443" s="106" t="s">
        <v>30</v>
      </c>
      <c r="B443" s="107"/>
      <c r="C443" s="107"/>
      <c r="D443" s="107"/>
      <c r="E443" s="107"/>
      <c r="F443" s="107"/>
      <c r="G443" s="108"/>
      <c r="H443" s="89"/>
      <c r="I443" s="96">
        <f>SUM(I441:I442)</f>
        <v>5.7360000000000007</v>
      </c>
      <c r="J443" s="96">
        <f>SUM(J441:J442)</f>
        <v>3.1280000000000001</v>
      </c>
      <c r="K443" s="96">
        <f>SUM(K441:K442)</f>
        <v>2.9159999999999999</v>
      </c>
      <c r="L443" s="96">
        <f>SUM(L441:L442)</f>
        <v>0</v>
      </c>
      <c r="M443" s="96">
        <f>SUM(M441:M442)</f>
        <v>2.9159999999999999</v>
      </c>
      <c r="N443" s="89"/>
      <c r="O443" s="89"/>
      <c r="P443" s="89"/>
      <c r="Q443" s="89"/>
    </row>
    <row r="444" spans="1:17" s="85" customFormat="1" ht="12" customHeight="1">
      <c r="A444" s="106" t="s">
        <v>31</v>
      </c>
      <c r="B444" s="107"/>
      <c r="C444" s="107"/>
      <c r="D444" s="107"/>
      <c r="E444" s="107"/>
      <c r="F444" s="107"/>
      <c r="G444" s="108"/>
      <c r="H444" s="89"/>
      <c r="I444" s="96">
        <v>0</v>
      </c>
      <c r="J444" s="96">
        <v>0</v>
      </c>
      <c r="K444" s="89"/>
      <c r="L444" s="89"/>
      <c r="M444" s="89"/>
      <c r="N444" s="89"/>
      <c r="O444" s="89"/>
      <c r="P444" s="89"/>
      <c r="Q444" s="89"/>
    </row>
    <row r="445" spans="1:17" s="85" customFormat="1" ht="12" customHeight="1">
      <c r="A445" s="91" t="s">
        <v>208</v>
      </c>
      <c r="B445" s="92" t="s">
        <v>23</v>
      </c>
      <c r="C445" s="91" t="s">
        <v>11040</v>
      </c>
      <c r="D445" s="91" t="s">
        <v>11803</v>
      </c>
      <c r="E445" s="93" t="s">
        <v>11804</v>
      </c>
      <c r="F445" s="94">
        <v>2</v>
      </c>
      <c r="G445" s="93" t="s">
        <v>11805</v>
      </c>
      <c r="H445" s="95">
        <v>0</v>
      </c>
      <c r="I445" s="95">
        <v>6.4160000000000004</v>
      </c>
      <c r="J445" s="95">
        <v>0</v>
      </c>
      <c r="K445" s="95">
        <v>0</v>
      </c>
      <c r="L445" s="95">
        <v>0</v>
      </c>
      <c r="M445" s="95">
        <v>0</v>
      </c>
      <c r="N445" s="95">
        <v>0</v>
      </c>
      <c r="O445" s="95">
        <v>0</v>
      </c>
      <c r="P445" s="95">
        <v>0</v>
      </c>
      <c r="Q445" s="95">
        <v>0</v>
      </c>
    </row>
    <row r="446" spans="1:17" s="85" customFormat="1" ht="12" customHeight="1">
      <c r="A446" s="91" t="s">
        <v>208</v>
      </c>
      <c r="B446" s="92" t="s">
        <v>27</v>
      </c>
      <c r="C446" s="91" t="s">
        <v>11040</v>
      </c>
      <c r="D446" s="91" t="s">
        <v>11803</v>
      </c>
      <c r="E446" s="93" t="s">
        <v>12099</v>
      </c>
      <c r="F446" s="94">
        <v>2</v>
      </c>
      <c r="G446" s="89"/>
      <c r="H446" s="89"/>
      <c r="I446" s="95">
        <v>6.4160000000000004</v>
      </c>
      <c r="J446" s="95">
        <v>0</v>
      </c>
      <c r="K446" s="95">
        <v>0</v>
      </c>
      <c r="L446" s="95">
        <v>0</v>
      </c>
      <c r="M446" s="95">
        <v>0</v>
      </c>
      <c r="N446" s="89"/>
      <c r="O446" s="89"/>
      <c r="P446" s="89"/>
      <c r="Q446" s="89"/>
    </row>
    <row r="447" spans="1:17" s="85" customFormat="1" ht="12" customHeight="1">
      <c r="A447" s="106" t="s">
        <v>30</v>
      </c>
      <c r="B447" s="107"/>
      <c r="C447" s="107"/>
      <c r="D447" s="107"/>
      <c r="E447" s="107"/>
      <c r="F447" s="107"/>
      <c r="G447" s="108"/>
      <c r="H447" s="89"/>
      <c r="I447" s="96">
        <f>SUM(I446:I446)</f>
        <v>6.4160000000000004</v>
      </c>
      <c r="J447" s="96">
        <f>SUM(J446:J446)</f>
        <v>0</v>
      </c>
      <c r="K447" s="96">
        <f>SUM(K446:K446)</f>
        <v>0</v>
      </c>
      <c r="L447" s="96">
        <f>SUM(L446:L446)</f>
        <v>0</v>
      </c>
      <c r="M447" s="96">
        <f>SUM(M446:M446)</f>
        <v>0</v>
      </c>
      <c r="N447" s="89"/>
      <c r="O447" s="89"/>
      <c r="P447" s="89"/>
      <c r="Q447" s="89"/>
    </row>
    <row r="448" spans="1:17" s="85" customFormat="1" ht="12" customHeight="1">
      <c r="A448" s="106" t="s">
        <v>31</v>
      </c>
      <c r="B448" s="107"/>
      <c r="C448" s="107"/>
      <c r="D448" s="107"/>
      <c r="E448" s="107"/>
      <c r="F448" s="107"/>
      <c r="G448" s="108"/>
      <c r="H448" s="89"/>
      <c r="I448" s="96">
        <v>0</v>
      </c>
      <c r="J448" s="96">
        <v>0</v>
      </c>
      <c r="K448" s="89"/>
      <c r="L448" s="89"/>
      <c r="M448" s="89"/>
      <c r="N448" s="89"/>
      <c r="O448" s="89"/>
      <c r="P448" s="89"/>
      <c r="Q448" s="89"/>
    </row>
    <row r="449" spans="1:17" s="85" customFormat="1" ht="12" customHeight="1">
      <c r="A449" s="91" t="s">
        <v>208</v>
      </c>
      <c r="B449" s="92" t="s">
        <v>23</v>
      </c>
      <c r="C449" s="91" t="s">
        <v>11040</v>
      </c>
      <c r="D449" s="91" t="s">
        <v>11812</v>
      </c>
      <c r="E449" s="93" t="s">
        <v>11813</v>
      </c>
      <c r="F449" s="94">
        <v>2</v>
      </c>
      <c r="G449" s="93" t="s">
        <v>12100</v>
      </c>
      <c r="H449" s="95">
        <v>0</v>
      </c>
      <c r="I449" s="95">
        <v>2.0609999999999999</v>
      </c>
      <c r="J449" s="95">
        <v>0</v>
      </c>
      <c r="K449" s="95">
        <v>0</v>
      </c>
      <c r="L449" s="95">
        <v>0</v>
      </c>
      <c r="M449" s="95">
        <v>0</v>
      </c>
      <c r="N449" s="95">
        <v>0</v>
      </c>
      <c r="O449" s="95">
        <v>0</v>
      </c>
      <c r="P449" s="95">
        <v>0</v>
      </c>
      <c r="Q449" s="95">
        <v>0</v>
      </c>
    </row>
    <row r="450" spans="1:17" s="85" customFormat="1" ht="12" customHeight="1">
      <c r="A450" s="91" t="s">
        <v>208</v>
      </c>
      <c r="B450" s="92" t="s">
        <v>27</v>
      </c>
      <c r="C450" s="91" t="s">
        <v>11040</v>
      </c>
      <c r="D450" s="91" t="s">
        <v>11812</v>
      </c>
      <c r="E450" s="93" t="s">
        <v>12101</v>
      </c>
      <c r="F450" s="94">
        <v>2</v>
      </c>
      <c r="G450" s="89"/>
      <c r="H450" s="89"/>
      <c r="I450" s="95">
        <v>2.0609999999999999</v>
      </c>
      <c r="J450" s="95">
        <v>0</v>
      </c>
      <c r="K450" s="95">
        <v>0</v>
      </c>
      <c r="L450" s="95">
        <v>0</v>
      </c>
      <c r="M450" s="95">
        <v>0</v>
      </c>
      <c r="N450" s="89"/>
      <c r="O450" s="89"/>
      <c r="P450" s="89"/>
      <c r="Q450" s="89"/>
    </row>
    <row r="451" spans="1:17" s="85" customFormat="1" ht="12" customHeight="1">
      <c r="A451" s="106" t="s">
        <v>30</v>
      </c>
      <c r="B451" s="107"/>
      <c r="C451" s="107"/>
      <c r="D451" s="107"/>
      <c r="E451" s="107"/>
      <c r="F451" s="107"/>
      <c r="G451" s="108"/>
      <c r="H451" s="89"/>
      <c r="I451" s="96">
        <f>SUM(I450:I450)</f>
        <v>2.0609999999999999</v>
      </c>
      <c r="J451" s="96">
        <f>SUM(J450:J450)</f>
        <v>0</v>
      </c>
      <c r="K451" s="96">
        <f>SUM(K450:K450)</f>
        <v>0</v>
      </c>
      <c r="L451" s="96">
        <f>SUM(L450:L450)</f>
        <v>0</v>
      </c>
      <c r="M451" s="96">
        <f>SUM(M450:M450)</f>
        <v>0</v>
      </c>
      <c r="N451" s="89"/>
      <c r="O451" s="89"/>
      <c r="P451" s="89"/>
      <c r="Q451" s="89"/>
    </row>
    <row r="452" spans="1:17" s="85" customFormat="1" ht="12" customHeight="1">
      <c r="A452" s="106" t="s">
        <v>31</v>
      </c>
      <c r="B452" s="107"/>
      <c r="C452" s="107"/>
      <c r="D452" s="107"/>
      <c r="E452" s="107"/>
      <c r="F452" s="107"/>
      <c r="G452" s="108"/>
      <c r="H452" s="89"/>
      <c r="I452" s="96">
        <v>0</v>
      </c>
      <c r="J452" s="96">
        <v>0</v>
      </c>
      <c r="K452" s="89"/>
      <c r="L452" s="89"/>
      <c r="M452" s="89"/>
      <c r="N452" s="89"/>
      <c r="O452" s="89"/>
      <c r="P452" s="89"/>
      <c r="Q452" s="89"/>
    </row>
    <row r="453" spans="1:17" s="85" customFormat="1" ht="12" customHeight="1">
      <c r="A453" s="91" t="s">
        <v>208</v>
      </c>
      <c r="B453" s="92" t="s">
        <v>23</v>
      </c>
      <c r="C453" s="91" t="s">
        <v>11040</v>
      </c>
      <c r="D453" s="91" t="s">
        <v>11828</v>
      </c>
      <c r="E453" s="93" t="s">
        <v>11829</v>
      </c>
      <c r="F453" s="94">
        <v>2</v>
      </c>
      <c r="G453" s="93" t="s">
        <v>11830</v>
      </c>
      <c r="H453" s="95">
        <v>0</v>
      </c>
      <c r="I453" s="95">
        <v>6.149</v>
      </c>
      <c r="J453" s="95">
        <v>0</v>
      </c>
      <c r="K453" s="95">
        <v>0</v>
      </c>
      <c r="L453" s="95">
        <v>0</v>
      </c>
      <c r="M453" s="95">
        <v>0</v>
      </c>
      <c r="N453" s="95">
        <v>0</v>
      </c>
      <c r="O453" s="95">
        <v>0</v>
      </c>
      <c r="P453" s="95">
        <v>0</v>
      </c>
      <c r="Q453" s="95">
        <v>0</v>
      </c>
    </row>
    <row r="454" spans="1:17" s="85" customFormat="1" ht="12" customHeight="1">
      <c r="A454" s="91" t="s">
        <v>208</v>
      </c>
      <c r="B454" s="92" t="s">
        <v>27</v>
      </c>
      <c r="C454" s="91" t="s">
        <v>11040</v>
      </c>
      <c r="D454" s="91" t="s">
        <v>11828</v>
      </c>
      <c r="E454" s="93" t="s">
        <v>11829</v>
      </c>
      <c r="F454" s="94">
        <v>2</v>
      </c>
      <c r="G454" s="89"/>
      <c r="H454" s="89"/>
      <c r="I454" s="95">
        <v>4.5039999999999996</v>
      </c>
      <c r="J454" s="95">
        <v>0</v>
      </c>
      <c r="K454" s="95">
        <v>0</v>
      </c>
      <c r="L454" s="95">
        <v>0</v>
      </c>
      <c r="M454" s="95">
        <v>0</v>
      </c>
      <c r="N454" s="89"/>
      <c r="O454" s="89"/>
      <c r="P454" s="89"/>
      <c r="Q454" s="89"/>
    </row>
    <row r="455" spans="1:17" s="85" customFormat="1" ht="12" customHeight="1">
      <c r="A455" s="91" t="s">
        <v>208</v>
      </c>
      <c r="B455" s="92" t="s">
        <v>27</v>
      </c>
      <c r="C455" s="91" t="s">
        <v>11040</v>
      </c>
      <c r="D455" s="91" t="s">
        <v>11828</v>
      </c>
      <c r="E455" s="93" t="s">
        <v>12102</v>
      </c>
      <c r="F455" s="94">
        <v>2</v>
      </c>
      <c r="G455" s="89"/>
      <c r="H455" s="89"/>
      <c r="I455" s="95">
        <v>1.645</v>
      </c>
      <c r="J455" s="95">
        <v>0</v>
      </c>
      <c r="K455" s="95">
        <v>0</v>
      </c>
      <c r="L455" s="95">
        <v>0</v>
      </c>
      <c r="M455" s="95">
        <v>0</v>
      </c>
      <c r="N455" s="89"/>
      <c r="O455" s="89"/>
      <c r="P455" s="89"/>
      <c r="Q455" s="89"/>
    </row>
    <row r="456" spans="1:17" s="85" customFormat="1" ht="12" customHeight="1">
      <c r="A456" s="106" t="s">
        <v>30</v>
      </c>
      <c r="B456" s="107"/>
      <c r="C456" s="107"/>
      <c r="D456" s="107"/>
      <c r="E456" s="107"/>
      <c r="F456" s="107"/>
      <c r="G456" s="108"/>
      <c r="H456" s="89"/>
      <c r="I456" s="96">
        <f>SUM(I454:I455)</f>
        <v>6.1489999999999991</v>
      </c>
      <c r="J456" s="96">
        <f>SUM(J454:J455)</f>
        <v>0</v>
      </c>
      <c r="K456" s="96">
        <f>SUM(K454:K455)</f>
        <v>0</v>
      </c>
      <c r="L456" s="96">
        <f>SUM(L454:L455)</f>
        <v>0</v>
      </c>
      <c r="M456" s="96">
        <f>SUM(M454:M455)</f>
        <v>0</v>
      </c>
      <c r="N456" s="89"/>
      <c r="O456" s="89"/>
      <c r="P456" s="89"/>
      <c r="Q456" s="89"/>
    </row>
    <row r="457" spans="1:17" s="85" customFormat="1" ht="12" customHeight="1">
      <c r="A457" s="106" t="s">
        <v>31</v>
      </c>
      <c r="B457" s="107"/>
      <c r="C457" s="107"/>
      <c r="D457" s="107"/>
      <c r="E457" s="107"/>
      <c r="F457" s="107"/>
      <c r="G457" s="108"/>
      <c r="H457" s="89"/>
      <c r="I457" s="96">
        <v>0</v>
      </c>
      <c r="J457" s="96">
        <v>0</v>
      </c>
      <c r="K457" s="89"/>
      <c r="L457" s="89"/>
      <c r="M457" s="89"/>
      <c r="N457" s="89"/>
      <c r="O457" s="89"/>
      <c r="P457" s="89"/>
      <c r="Q457" s="89"/>
    </row>
    <row r="458" spans="1:17" s="85" customFormat="1" ht="12" customHeight="1">
      <c r="A458" s="91" t="s">
        <v>208</v>
      </c>
      <c r="B458" s="92" t="s">
        <v>23</v>
      </c>
      <c r="C458" s="91" t="s">
        <v>11040</v>
      </c>
      <c r="D458" s="91" t="s">
        <v>11835</v>
      </c>
      <c r="E458" s="93" t="s">
        <v>11836</v>
      </c>
      <c r="F458" s="94">
        <v>2</v>
      </c>
      <c r="G458" s="93" t="s">
        <v>12103</v>
      </c>
      <c r="H458" s="95">
        <v>0</v>
      </c>
      <c r="I458" s="95">
        <v>28.288</v>
      </c>
      <c r="J458" s="95">
        <v>0</v>
      </c>
      <c r="K458" s="95">
        <v>0</v>
      </c>
      <c r="L458" s="95">
        <v>0</v>
      </c>
      <c r="M458" s="95">
        <v>0</v>
      </c>
      <c r="N458" s="95">
        <v>0</v>
      </c>
      <c r="O458" s="95">
        <v>0</v>
      </c>
      <c r="P458" s="95">
        <v>0</v>
      </c>
      <c r="Q458" s="95">
        <v>0</v>
      </c>
    </row>
    <row r="459" spans="1:17" s="85" customFormat="1" ht="12" customHeight="1">
      <c r="A459" s="91" t="s">
        <v>208</v>
      </c>
      <c r="B459" s="92" t="s">
        <v>27</v>
      </c>
      <c r="C459" s="91" t="s">
        <v>11040</v>
      </c>
      <c r="D459" s="91" t="s">
        <v>11835</v>
      </c>
      <c r="E459" s="93" t="s">
        <v>10375</v>
      </c>
      <c r="F459" s="94">
        <v>2</v>
      </c>
      <c r="G459" s="89"/>
      <c r="H459" s="89"/>
      <c r="I459" s="95">
        <v>6.2439999999999998</v>
      </c>
      <c r="J459" s="95">
        <v>0</v>
      </c>
      <c r="K459" s="95">
        <v>0</v>
      </c>
      <c r="L459" s="95">
        <v>0</v>
      </c>
      <c r="M459" s="95">
        <v>0</v>
      </c>
      <c r="N459" s="89"/>
      <c r="O459" s="89"/>
      <c r="P459" s="89"/>
      <c r="Q459" s="89"/>
    </row>
    <row r="460" spans="1:17" s="85" customFormat="1" ht="12" customHeight="1">
      <c r="A460" s="91" t="s">
        <v>208</v>
      </c>
      <c r="B460" s="92" t="s">
        <v>27</v>
      </c>
      <c r="C460" s="91" t="s">
        <v>11040</v>
      </c>
      <c r="D460" s="91" t="s">
        <v>11835</v>
      </c>
      <c r="E460" s="93" t="s">
        <v>11838</v>
      </c>
      <c r="F460" s="94">
        <v>2</v>
      </c>
      <c r="G460" s="89"/>
      <c r="H460" s="89"/>
      <c r="I460" s="95">
        <v>11.256</v>
      </c>
      <c r="J460" s="95">
        <v>0</v>
      </c>
      <c r="K460" s="95">
        <v>0</v>
      </c>
      <c r="L460" s="95">
        <v>0</v>
      </c>
      <c r="M460" s="95">
        <v>0</v>
      </c>
      <c r="N460" s="89"/>
      <c r="O460" s="89"/>
      <c r="P460" s="89"/>
      <c r="Q460" s="89"/>
    </row>
    <row r="461" spans="1:17" s="85" customFormat="1" ht="12" customHeight="1">
      <c r="A461" s="91" t="s">
        <v>208</v>
      </c>
      <c r="B461" s="92" t="s">
        <v>27</v>
      </c>
      <c r="C461" s="91" t="s">
        <v>11040</v>
      </c>
      <c r="D461" s="91" t="s">
        <v>11835</v>
      </c>
      <c r="E461" s="93" t="s">
        <v>12104</v>
      </c>
      <c r="F461" s="94">
        <v>2</v>
      </c>
      <c r="G461" s="89"/>
      <c r="H461" s="89"/>
      <c r="I461" s="95">
        <v>2.278</v>
      </c>
      <c r="J461" s="95">
        <v>0</v>
      </c>
      <c r="K461" s="95">
        <v>0</v>
      </c>
      <c r="L461" s="95">
        <v>0</v>
      </c>
      <c r="M461" s="95">
        <v>0</v>
      </c>
      <c r="N461" s="89"/>
      <c r="O461" s="89"/>
      <c r="P461" s="89"/>
      <c r="Q461" s="89"/>
    </row>
    <row r="462" spans="1:17" s="85" customFormat="1" ht="12" customHeight="1">
      <c r="A462" s="91" t="s">
        <v>208</v>
      </c>
      <c r="B462" s="92" t="s">
        <v>27</v>
      </c>
      <c r="C462" s="91" t="s">
        <v>11040</v>
      </c>
      <c r="D462" s="91" t="s">
        <v>11835</v>
      </c>
      <c r="E462" s="93" t="s">
        <v>12105</v>
      </c>
      <c r="F462" s="94">
        <v>2</v>
      </c>
      <c r="G462" s="89"/>
      <c r="H462" s="89"/>
      <c r="I462" s="95">
        <v>8.51</v>
      </c>
      <c r="J462" s="95">
        <v>0</v>
      </c>
      <c r="K462" s="95">
        <v>0</v>
      </c>
      <c r="L462" s="95">
        <v>0</v>
      </c>
      <c r="M462" s="95">
        <v>0</v>
      </c>
      <c r="N462" s="89"/>
      <c r="O462" s="89"/>
      <c r="P462" s="89"/>
      <c r="Q462" s="89"/>
    </row>
    <row r="463" spans="1:17" s="85" customFormat="1" ht="12" customHeight="1">
      <c r="A463" s="106" t="s">
        <v>30</v>
      </c>
      <c r="B463" s="107"/>
      <c r="C463" s="107"/>
      <c r="D463" s="107"/>
      <c r="E463" s="107"/>
      <c r="F463" s="107"/>
      <c r="G463" s="108"/>
      <c r="H463" s="89"/>
      <c r="I463" s="96">
        <f>SUM(I459:I462)</f>
        <v>28.287999999999997</v>
      </c>
      <c r="J463" s="96">
        <f>SUM(J459:J462)</f>
        <v>0</v>
      </c>
      <c r="K463" s="96">
        <f>SUM(K459:K462)</f>
        <v>0</v>
      </c>
      <c r="L463" s="96">
        <f>SUM(L459:L462)</f>
        <v>0</v>
      </c>
      <c r="M463" s="96">
        <f>SUM(M459:M462)</f>
        <v>0</v>
      </c>
      <c r="N463" s="89"/>
      <c r="O463" s="89"/>
      <c r="P463" s="89"/>
      <c r="Q463" s="89"/>
    </row>
    <row r="464" spans="1:17" s="85" customFormat="1" ht="12" customHeight="1">
      <c r="A464" s="106" t="s">
        <v>31</v>
      </c>
      <c r="B464" s="107"/>
      <c r="C464" s="107"/>
      <c r="D464" s="107"/>
      <c r="E464" s="107"/>
      <c r="F464" s="107"/>
      <c r="G464" s="108"/>
      <c r="H464" s="89"/>
      <c r="I464" s="96">
        <v>0</v>
      </c>
      <c r="J464" s="96">
        <v>0</v>
      </c>
      <c r="K464" s="89"/>
      <c r="L464" s="89"/>
      <c r="M464" s="89"/>
      <c r="N464" s="89"/>
      <c r="O464" s="89"/>
      <c r="P464" s="89"/>
      <c r="Q464" s="89"/>
    </row>
    <row r="465" spans="1:17" s="85" customFormat="1" ht="12" customHeight="1">
      <c r="A465" s="91" t="s">
        <v>208</v>
      </c>
      <c r="B465" s="92" t="s">
        <v>23</v>
      </c>
      <c r="C465" s="91" t="s">
        <v>11040</v>
      </c>
      <c r="D465" s="91" t="s">
        <v>11849</v>
      </c>
      <c r="E465" s="93" t="s">
        <v>11850</v>
      </c>
      <c r="F465" s="94">
        <v>2</v>
      </c>
      <c r="G465" s="93" t="s">
        <v>12106</v>
      </c>
      <c r="H465" s="95">
        <v>0</v>
      </c>
      <c r="I465" s="95">
        <v>13.263999999999999</v>
      </c>
      <c r="J465" s="95">
        <v>0</v>
      </c>
      <c r="K465" s="95">
        <v>0</v>
      </c>
      <c r="L465" s="95">
        <v>0</v>
      </c>
      <c r="M465" s="95">
        <v>0</v>
      </c>
      <c r="N465" s="95">
        <v>0</v>
      </c>
      <c r="O465" s="95">
        <v>0</v>
      </c>
      <c r="P465" s="95">
        <v>0</v>
      </c>
      <c r="Q465" s="95">
        <v>0</v>
      </c>
    </row>
    <row r="466" spans="1:17" s="85" customFormat="1" ht="12" customHeight="1">
      <c r="A466" s="91" t="s">
        <v>208</v>
      </c>
      <c r="B466" s="92" t="s">
        <v>27</v>
      </c>
      <c r="C466" s="91" t="s">
        <v>11040</v>
      </c>
      <c r="D466" s="91" t="s">
        <v>11849</v>
      </c>
      <c r="E466" s="93" t="s">
        <v>11853</v>
      </c>
      <c r="F466" s="94">
        <v>2</v>
      </c>
      <c r="G466" s="89"/>
      <c r="H466" s="89"/>
      <c r="I466" s="95">
        <v>2.8130000000000002</v>
      </c>
      <c r="J466" s="95">
        <v>0</v>
      </c>
      <c r="K466" s="95">
        <v>0</v>
      </c>
      <c r="L466" s="95">
        <v>0</v>
      </c>
      <c r="M466" s="95">
        <v>0</v>
      </c>
      <c r="N466" s="89"/>
      <c r="O466" s="89"/>
      <c r="P466" s="89"/>
      <c r="Q466" s="89"/>
    </row>
    <row r="467" spans="1:17" s="85" customFormat="1" ht="12" customHeight="1">
      <c r="A467" s="91" t="s">
        <v>208</v>
      </c>
      <c r="B467" s="92" t="s">
        <v>27</v>
      </c>
      <c r="C467" s="91" t="s">
        <v>11040</v>
      </c>
      <c r="D467" s="91" t="s">
        <v>11849</v>
      </c>
      <c r="E467" s="93" t="s">
        <v>11850</v>
      </c>
      <c r="F467" s="94">
        <v>2</v>
      </c>
      <c r="G467" s="89"/>
      <c r="H467" s="89"/>
      <c r="I467" s="95">
        <v>10.451000000000001</v>
      </c>
      <c r="J467" s="95">
        <v>0</v>
      </c>
      <c r="K467" s="95">
        <v>0</v>
      </c>
      <c r="L467" s="95">
        <v>0</v>
      </c>
      <c r="M467" s="95">
        <v>0</v>
      </c>
      <c r="N467" s="89"/>
      <c r="O467" s="89"/>
      <c r="P467" s="89"/>
      <c r="Q467" s="89"/>
    </row>
    <row r="468" spans="1:17" s="85" customFormat="1" ht="12" customHeight="1">
      <c r="A468" s="106" t="s">
        <v>30</v>
      </c>
      <c r="B468" s="107"/>
      <c r="C468" s="107"/>
      <c r="D468" s="107"/>
      <c r="E468" s="107"/>
      <c r="F468" s="107"/>
      <c r="G468" s="108"/>
      <c r="H468" s="89"/>
      <c r="I468" s="96">
        <f>SUM(I466:I467)</f>
        <v>13.264000000000001</v>
      </c>
      <c r="J468" s="96">
        <f>SUM(J466:J467)</f>
        <v>0</v>
      </c>
      <c r="K468" s="96">
        <f>SUM(K466:K467)</f>
        <v>0</v>
      </c>
      <c r="L468" s="96">
        <f>SUM(L466:L467)</f>
        <v>0</v>
      </c>
      <c r="M468" s="96">
        <f>SUM(M466:M467)</f>
        <v>0</v>
      </c>
      <c r="N468" s="89"/>
      <c r="O468" s="89"/>
      <c r="P468" s="89"/>
      <c r="Q468" s="89"/>
    </row>
    <row r="469" spans="1:17" s="85" customFormat="1" ht="12" customHeight="1">
      <c r="A469" s="106" t="s">
        <v>31</v>
      </c>
      <c r="B469" s="107"/>
      <c r="C469" s="107"/>
      <c r="D469" s="107"/>
      <c r="E469" s="107"/>
      <c r="F469" s="107"/>
      <c r="G469" s="108"/>
      <c r="H469" s="89"/>
      <c r="I469" s="96">
        <v>0</v>
      </c>
      <c r="J469" s="96">
        <v>0</v>
      </c>
      <c r="K469" s="89"/>
      <c r="L469" s="89"/>
      <c r="M469" s="89"/>
      <c r="N469" s="89"/>
      <c r="O469" s="89"/>
      <c r="P469" s="89"/>
      <c r="Q469" s="89"/>
    </row>
    <row r="470" spans="1:17" s="85" customFormat="1" ht="12" customHeight="1">
      <c r="A470" s="91" t="s">
        <v>208</v>
      </c>
      <c r="B470" s="92" t="s">
        <v>23</v>
      </c>
      <c r="C470" s="91" t="s">
        <v>11040</v>
      </c>
      <c r="D470" s="91" t="s">
        <v>11856</v>
      </c>
      <c r="E470" s="93" t="s">
        <v>11857</v>
      </c>
      <c r="F470" s="94">
        <v>2</v>
      </c>
      <c r="G470" s="93" t="s">
        <v>12107</v>
      </c>
      <c r="H470" s="95">
        <v>0</v>
      </c>
      <c r="I470" s="95">
        <v>16.606999999999999</v>
      </c>
      <c r="J470" s="95">
        <v>0</v>
      </c>
      <c r="K470" s="95">
        <v>0</v>
      </c>
      <c r="L470" s="95">
        <v>0</v>
      </c>
      <c r="M470" s="95">
        <v>0</v>
      </c>
      <c r="N470" s="95">
        <v>0</v>
      </c>
      <c r="O470" s="95">
        <v>0</v>
      </c>
      <c r="P470" s="95">
        <v>0</v>
      </c>
      <c r="Q470" s="95">
        <v>0</v>
      </c>
    </row>
    <row r="471" spans="1:17" s="85" customFormat="1" ht="12" customHeight="1">
      <c r="A471" s="91" t="s">
        <v>208</v>
      </c>
      <c r="B471" s="92" t="s">
        <v>27</v>
      </c>
      <c r="C471" s="91" t="s">
        <v>11040</v>
      </c>
      <c r="D471" s="91" t="s">
        <v>11856</v>
      </c>
      <c r="E471" s="93" t="s">
        <v>12108</v>
      </c>
      <c r="F471" s="94">
        <v>2</v>
      </c>
      <c r="G471" s="89"/>
      <c r="H471" s="89"/>
      <c r="I471" s="95">
        <v>5.5110000000000001</v>
      </c>
      <c r="J471" s="95">
        <v>0</v>
      </c>
      <c r="K471" s="95">
        <v>0</v>
      </c>
      <c r="L471" s="95">
        <v>0</v>
      </c>
      <c r="M471" s="95">
        <v>0</v>
      </c>
      <c r="N471" s="89"/>
      <c r="O471" s="89"/>
      <c r="P471" s="89"/>
      <c r="Q471" s="89"/>
    </row>
    <row r="472" spans="1:17" s="85" customFormat="1" ht="12" customHeight="1">
      <c r="A472" s="91" t="s">
        <v>208</v>
      </c>
      <c r="B472" s="92" t="s">
        <v>27</v>
      </c>
      <c r="C472" s="91" t="s">
        <v>11040</v>
      </c>
      <c r="D472" s="91" t="s">
        <v>11856</v>
      </c>
      <c r="E472" s="93" t="s">
        <v>12109</v>
      </c>
      <c r="F472" s="94">
        <v>2</v>
      </c>
      <c r="G472" s="89"/>
      <c r="H472" s="89"/>
      <c r="I472" s="95">
        <v>2.9169999999999998</v>
      </c>
      <c r="J472" s="95">
        <v>0</v>
      </c>
      <c r="K472" s="95">
        <v>0</v>
      </c>
      <c r="L472" s="95">
        <v>0</v>
      </c>
      <c r="M472" s="95">
        <v>0</v>
      </c>
      <c r="N472" s="89"/>
      <c r="O472" s="89"/>
      <c r="P472" s="89"/>
      <c r="Q472" s="89"/>
    </row>
    <row r="473" spans="1:17" s="85" customFormat="1" ht="12" customHeight="1">
      <c r="A473" s="91" t="s">
        <v>208</v>
      </c>
      <c r="B473" s="92" t="s">
        <v>27</v>
      </c>
      <c r="C473" s="91" t="s">
        <v>11040</v>
      </c>
      <c r="D473" s="91" t="s">
        <v>11856</v>
      </c>
      <c r="E473" s="93" t="s">
        <v>12110</v>
      </c>
      <c r="F473" s="94">
        <v>2</v>
      </c>
      <c r="G473" s="89"/>
      <c r="H473" s="89"/>
      <c r="I473" s="95">
        <v>8.1790000000000003</v>
      </c>
      <c r="J473" s="95">
        <v>0</v>
      </c>
      <c r="K473" s="95">
        <v>0</v>
      </c>
      <c r="L473" s="95">
        <v>0</v>
      </c>
      <c r="M473" s="95">
        <v>0</v>
      </c>
      <c r="N473" s="89"/>
      <c r="O473" s="89"/>
      <c r="P473" s="89"/>
      <c r="Q473" s="89"/>
    </row>
    <row r="474" spans="1:17" s="85" customFormat="1" ht="12" customHeight="1">
      <c r="A474" s="106" t="s">
        <v>30</v>
      </c>
      <c r="B474" s="107"/>
      <c r="C474" s="107"/>
      <c r="D474" s="107"/>
      <c r="E474" s="107"/>
      <c r="F474" s="107"/>
      <c r="G474" s="108"/>
      <c r="H474" s="89"/>
      <c r="I474" s="96">
        <f>SUM(I471:I473)</f>
        <v>16.606999999999999</v>
      </c>
      <c r="J474" s="96">
        <f>SUM(J471:J473)</f>
        <v>0</v>
      </c>
      <c r="K474" s="96">
        <f>SUM(K471:K473)</f>
        <v>0</v>
      </c>
      <c r="L474" s="96">
        <f>SUM(L471:L473)</f>
        <v>0</v>
      </c>
      <c r="M474" s="96">
        <f>SUM(M471:M473)</f>
        <v>0</v>
      </c>
      <c r="N474" s="89"/>
      <c r="O474" s="89"/>
      <c r="P474" s="89"/>
      <c r="Q474" s="89"/>
    </row>
    <row r="475" spans="1:17" s="85" customFormat="1" ht="12" customHeight="1">
      <c r="A475" s="106" t="s">
        <v>31</v>
      </c>
      <c r="B475" s="107"/>
      <c r="C475" s="107"/>
      <c r="D475" s="107"/>
      <c r="E475" s="107"/>
      <c r="F475" s="107"/>
      <c r="G475" s="108"/>
      <c r="H475" s="89"/>
      <c r="I475" s="96">
        <v>0</v>
      </c>
      <c r="J475" s="96">
        <v>0</v>
      </c>
      <c r="K475" s="89"/>
      <c r="L475" s="89"/>
      <c r="M475" s="89"/>
      <c r="N475" s="89"/>
      <c r="O475" s="89"/>
      <c r="P475" s="89"/>
      <c r="Q475" s="89"/>
    </row>
    <row r="476" spans="1:17" s="85" customFormat="1" ht="12" customHeight="1">
      <c r="A476" s="91" t="s">
        <v>208</v>
      </c>
      <c r="B476" s="92" t="s">
        <v>23</v>
      </c>
      <c r="C476" s="91" t="s">
        <v>11040</v>
      </c>
      <c r="D476" s="91" t="s">
        <v>11865</v>
      </c>
      <c r="E476" s="93" t="s">
        <v>11866</v>
      </c>
      <c r="F476" s="94">
        <v>2</v>
      </c>
      <c r="G476" s="93" t="s">
        <v>11867</v>
      </c>
      <c r="H476" s="95">
        <v>0</v>
      </c>
      <c r="I476" s="95">
        <v>10.831</v>
      </c>
      <c r="J476" s="95">
        <v>0</v>
      </c>
      <c r="K476" s="95">
        <v>0</v>
      </c>
      <c r="L476" s="95">
        <v>0</v>
      </c>
      <c r="M476" s="95">
        <v>0</v>
      </c>
      <c r="N476" s="95">
        <v>0</v>
      </c>
      <c r="O476" s="95">
        <v>0</v>
      </c>
      <c r="P476" s="95">
        <v>0</v>
      </c>
      <c r="Q476" s="95">
        <v>0</v>
      </c>
    </row>
    <row r="477" spans="1:17" s="85" customFormat="1" ht="12" customHeight="1">
      <c r="A477" s="91" t="s">
        <v>208</v>
      </c>
      <c r="B477" s="92" t="s">
        <v>27</v>
      </c>
      <c r="C477" s="91" t="s">
        <v>11040</v>
      </c>
      <c r="D477" s="91" t="s">
        <v>11865</v>
      </c>
      <c r="E477" s="93" t="s">
        <v>12111</v>
      </c>
      <c r="F477" s="94">
        <v>2</v>
      </c>
      <c r="G477" s="89"/>
      <c r="H477" s="89"/>
      <c r="I477" s="95">
        <v>2.0720000000000001</v>
      </c>
      <c r="J477" s="95">
        <v>0</v>
      </c>
      <c r="K477" s="95">
        <v>0</v>
      </c>
      <c r="L477" s="95">
        <v>0</v>
      </c>
      <c r="M477" s="95">
        <v>0</v>
      </c>
      <c r="N477" s="89"/>
      <c r="O477" s="89"/>
      <c r="P477" s="89"/>
      <c r="Q477" s="89"/>
    </row>
    <row r="478" spans="1:17" s="85" customFormat="1" ht="12" customHeight="1">
      <c r="A478" s="91" t="s">
        <v>208</v>
      </c>
      <c r="B478" s="92" t="s">
        <v>27</v>
      </c>
      <c r="C478" s="91" t="s">
        <v>11040</v>
      </c>
      <c r="D478" s="91" t="s">
        <v>11865</v>
      </c>
      <c r="E478" s="93" t="s">
        <v>11866</v>
      </c>
      <c r="F478" s="94">
        <v>2</v>
      </c>
      <c r="G478" s="89"/>
      <c r="H478" s="89"/>
      <c r="I478" s="95">
        <v>8.7590000000000003</v>
      </c>
      <c r="J478" s="95">
        <v>0</v>
      </c>
      <c r="K478" s="95">
        <v>0</v>
      </c>
      <c r="L478" s="95">
        <v>0</v>
      </c>
      <c r="M478" s="95">
        <v>0</v>
      </c>
      <c r="N478" s="89"/>
      <c r="O478" s="89"/>
      <c r="P478" s="89"/>
      <c r="Q478" s="89"/>
    </row>
    <row r="479" spans="1:17" s="85" customFormat="1" ht="12" customHeight="1">
      <c r="A479" s="106" t="s">
        <v>30</v>
      </c>
      <c r="B479" s="107"/>
      <c r="C479" s="107"/>
      <c r="D479" s="107"/>
      <c r="E479" s="107"/>
      <c r="F479" s="107"/>
      <c r="G479" s="108"/>
      <c r="H479" s="89"/>
      <c r="I479" s="96">
        <f>SUM(I477:I478)</f>
        <v>10.831</v>
      </c>
      <c r="J479" s="96">
        <f>SUM(J477:J478)</f>
        <v>0</v>
      </c>
      <c r="K479" s="96">
        <f>SUM(K477:K478)</f>
        <v>0</v>
      </c>
      <c r="L479" s="96">
        <f>SUM(L477:L478)</f>
        <v>0</v>
      </c>
      <c r="M479" s="96">
        <f>SUM(M477:M478)</f>
        <v>0</v>
      </c>
      <c r="N479" s="89"/>
      <c r="O479" s="89"/>
      <c r="P479" s="89"/>
      <c r="Q479" s="89"/>
    </row>
    <row r="480" spans="1:17" s="85" customFormat="1" ht="12" customHeight="1">
      <c r="A480" s="106" t="s">
        <v>31</v>
      </c>
      <c r="B480" s="107"/>
      <c r="C480" s="107"/>
      <c r="D480" s="107"/>
      <c r="E480" s="107"/>
      <c r="F480" s="107"/>
      <c r="G480" s="108"/>
      <c r="H480" s="89"/>
      <c r="I480" s="96">
        <v>0</v>
      </c>
      <c r="J480" s="96">
        <v>0</v>
      </c>
      <c r="K480" s="89"/>
      <c r="L480" s="89"/>
      <c r="M480" s="89"/>
      <c r="N480" s="89"/>
      <c r="O480" s="89"/>
      <c r="P480" s="89"/>
      <c r="Q480" s="89"/>
    </row>
    <row r="481" spans="1:17" s="85" customFormat="1" ht="12" customHeight="1">
      <c r="A481" s="91" t="s">
        <v>208</v>
      </c>
      <c r="B481" s="92" t="s">
        <v>23</v>
      </c>
      <c r="C481" s="91" t="s">
        <v>11040</v>
      </c>
      <c r="D481" s="91" t="s">
        <v>11869</v>
      </c>
      <c r="E481" s="93" t="s">
        <v>11870</v>
      </c>
      <c r="F481" s="94">
        <v>2</v>
      </c>
      <c r="G481" s="93" t="s">
        <v>12112</v>
      </c>
      <c r="H481" s="95">
        <v>0</v>
      </c>
      <c r="I481" s="95">
        <v>2.0129999999999999</v>
      </c>
      <c r="J481" s="95">
        <v>6.8159999999999998</v>
      </c>
      <c r="K481" s="95">
        <v>7.8150000000000004</v>
      </c>
      <c r="L481" s="95">
        <v>0</v>
      </c>
      <c r="M481" s="95">
        <v>7.8150000000000004</v>
      </c>
      <c r="N481" s="95">
        <v>7.76</v>
      </c>
      <c r="O481" s="95">
        <v>7.3760000000000003</v>
      </c>
      <c r="P481" s="95">
        <v>7.5279999999999996</v>
      </c>
      <c r="Q481" s="95">
        <v>7.6580000000000004</v>
      </c>
    </row>
    <row r="482" spans="1:17" s="85" customFormat="1" ht="12" customHeight="1">
      <c r="A482" s="91" t="s">
        <v>208</v>
      </c>
      <c r="B482" s="92" t="s">
        <v>27</v>
      </c>
      <c r="C482" s="91" t="s">
        <v>11040</v>
      </c>
      <c r="D482" s="91" t="s">
        <v>11869</v>
      </c>
      <c r="E482" s="93" t="s">
        <v>12113</v>
      </c>
      <c r="F482" s="94">
        <v>2</v>
      </c>
      <c r="G482" s="89"/>
      <c r="H482" s="89"/>
      <c r="I482" s="95">
        <v>2.0129999999999999</v>
      </c>
      <c r="J482" s="95">
        <v>6.8159999999999998</v>
      </c>
      <c r="K482" s="95">
        <v>7.8150000000000004</v>
      </c>
      <c r="L482" s="95">
        <v>0</v>
      </c>
      <c r="M482" s="95">
        <v>7.8150000000000004</v>
      </c>
      <c r="N482" s="89"/>
      <c r="O482" s="89"/>
      <c r="P482" s="89"/>
      <c r="Q482" s="89"/>
    </row>
    <row r="483" spans="1:17" s="85" customFormat="1" ht="12" customHeight="1">
      <c r="A483" s="106" t="s">
        <v>30</v>
      </c>
      <c r="B483" s="107"/>
      <c r="C483" s="107"/>
      <c r="D483" s="107"/>
      <c r="E483" s="107"/>
      <c r="F483" s="107"/>
      <c r="G483" s="108"/>
      <c r="H483" s="89"/>
      <c r="I483" s="96">
        <f>SUM(I482:I482)</f>
        <v>2.0129999999999999</v>
      </c>
      <c r="J483" s="96">
        <f>SUM(J482:J482)</f>
        <v>6.8159999999999998</v>
      </c>
      <c r="K483" s="96">
        <f>SUM(K482:K482)</f>
        <v>7.8150000000000004</v>
      </c>
      <c r="L483" s="96">
        <f>SUM(L482:L482)</f>
        <v>0</v>
      </c>
      <c r="M483" s="96">
        <f>SUM(M482:M482)</f>
        <v>7.8150000000000004</v>
      </c>
      <c r="N483" s="89"/>
      <c r="O483" s="89"/>
      <c r="P483" s="89"/>
      <c r="Q483" s="89"/>
    </row>
    <row r="484" spans="1:17" s="85" customFormat="1" ht="12" customHeight="1">
      <c r="A484" s="106" t="s">
        <v>31</v>
      </c>
      <c r="B484" s="107"/>
      <c r="C484" s="107"/>
      <c r="D484" s="107"/>
      <c r="E484" s="107"/>
      <c r="F484" s="107"/>
      <c r="G484" s="108"/>
      <c r="H484" s="89"/>
      <c r="I484" s="96">
        <v>0</v>
      </c>
      <c r="J484" s="96">
        <v>0</v>
      </c>
      <c r="K484" s="89"/>
      <c r="L484" s="89"/>
      <c r="M484" s="89"/>
      <c r="N484" s="89"/>
      <c r="O484" s="89"/>
      <c r="P484" s="89"/>
      <c r="Q484" s="89"/>
    </row>
    <row r="485" spans="1:17" s="85" customFormat="1" ht="12" customHeight="1">
      <c r="A485" s="91" t="s">
        <v>208</v>
      </c>
      <c r="B485" s="92" t="s">
        <v>23</v>
      </c>
      <c r="C485" s="91" t="s">
        <v>11040</v>
      </c>
      <c r="D485" s="91" t="s">
        <v>11876</v>
      </c>
      <c r="E485" s="93" t="s">
        <v>5694</v>
      </c>
      <c r="F485" s="94">
        <v>2</v>
      </c>
      <c r="G485" s="93" t="s">
        <v>12112</v>
      </c>
      <c r="H485" s="95">
        <v>0</v>
      </c>
      <c r="I485" s="95">
        <v>2.4700000000000002</v>
      </c>
      <c r="J485" s="95">
        <v>0</v>
      </c>
      <c r="K485" s="95">
        <v>0</v>
      </c>
      <c r="L485" s="95">
        <v>0</v>
      </c>
      <c r="M485" s="95">
        <v>0</v>
      </c>
      <c r="N485" s="95">
        <v>0</v>
      </c>
      <c r="O485" s="95">
        <v>0</v>
      </c>
      <c r="P485" s="95">
        <v>0</v>
      </c>
      <c r="Q485" s="95">
        <v>0</v>
      </c>
    </row>
    <row r="486" spans="1:17" s="85" customFormat="1" ht="12" customHeight="1">
      <c r="A486" s="91" t="s">
        <v>208</v>
      </c>
      <c r="B486" s="92" t="s">
        <v>27</v>
      </c>
      <c r="C486" s="91" t="s">
        <v>11040</v>
      </c>
      <c r="D486" s="91" t="s">
        <v>11876</v>
      </c>
      <c r="E486" s="93" t="s">
        <v>5694</v>
      </c>
      <c r="F486" s="94">
        <v>2</v>
      </c>
      <c r="G486" s="89"/>
      <c r="H486" s="89"/>
      <c r="I486" s="95">
        <v>2.4700000000000002</v>
      </c>
      <c r="J486" s="95">
        <v>0</v>
      </c>
      <c r="K486" s="95">
        <v>0</v>
      </c>
      <c r="L486" s="95">
        <v>0</v>
      </c>
      <c r="M486" s="95">
        <v>0</v>
      </c>
      <c r="N486" s="89"/>
      <c r="O486" s="89"/>
      <c r="P486" s="89"/>
      <c r="Q486" s="89"/>
    </row>
    <row r="487" spans="1:17" s="85" customFormat="1" ht="12" customHeight="1">
      <c r="A487" s="106" t="s">
        <v>30</v>
      </c>
      <c r="B487" s="107"/>
      <c r="C487" s="107"/>
      <c r="D487" s="107"/>
      <c r="E487" s="107"/>
      <c r="F487" s="107"/>
      <c r="G487" s="108"/>
      <c r="H487" s="89"/>
      <c r="I487" s="96">
        <f>SUM(I486:I486)</f>
        <v>2.4700000000000002</v>
      </c>
      <c r="J487" s="96">
        <f>SUM(J486:J486)</f>
        <v>0</v>
      </c>
      <c r="K487" s="96">
        <f>SUM(K486:K486)</f>
        <v>0</v>
      </c>
      <c r="L487" s="96">
        <f>SUM(L486:L486)</f>
        <v>0</v>
      </c>
      <c r="M487" s="96">
        <f>SUM(M486:M486)</f>
        <v>0</v>
      </c>
      <c r="N487" s="89"/>
      <c r="O487" s="89"/>
      <c r="P487" s="89"/>
      <c r="Q487" s="89"/>
    </row>
    <row r="488" spans="1:17" s="85" customFormat="1" ht="12" customHeight="1">
      <c r="A488" s="106" t="s">
        <v>31</v>
      </c>
      <c r="B488" s="107"/>
      <c r="C488" s="107"/>
      <c r="D488" s="107"/>
      <c r="E488" s="107"/>
      <c r="F488" s="107"/>
      <c r="G488" s="108"/>
      <c r="H488" s="89"/>
      <c r="I488" s="96">
        <v>0</v>
      </c>
      <c r="J488" s="96">
        <v>0</v>
      </c>
      <c r="K488" s="89"/>
      <c r="L488" s="89"/>
      <c r="M488" s="89"/>
      <c r="N488" s="89"/>
      <c r="O488" s="89"/>
      <c r="P488" s="89"/>
      <c r="Q488" s="89"/>
    </row>
    <row r="489" spans="1:17" s="85" customFormat="1" ht="12" customHeight="1">
      <c r="A489" s="91" t="s">
        <v>208</v>
      </c>
      <c r="B489" s="92" t="s">
        <v>23</v>
      </c>
      <c r="C489" s="91" t="s">
        <v>11040</v>
      </c>
      <c r="D489" s="91" t="s">
        <v>11882</v>
      </c>
      <c r="E489" s="93" t="s">
        <v>11883</v>
      </c>
      <c r="F489" s="94">
        <v>2</v>
      </c>
      <c r="G489" s="93" t="s">
        <v>12112</v>
      </c>
      <c r="H489" s="95">
        <v>0</v>
      </c>
      <c r="I489" s="95">
        <v>19.276</v>
      </c>
      <c r="J489" s="95">
        <v>12.02</v>
      </c>
      <c r="K489" s="95">
        <v>24.468</v>
      </c>
      <c r="L489" s="95">
        <v>0</v>
      </c>
      <c r="M489" s="95">
        <v>24.468</v>
      </c>
      <c r="N489" s="95">
        <v>15.547000000000001</v>
      </c>
      <c r="O489" s="95">
        <v>14.901</v>
      </c>
      <c r="P489" s="95">
        <v>15.089</v>
      </c>
      <c r="Q489" s="95">
        <v>15.353999999999999</v>
      </c>
    </row>
    <row r="490" spans="1:17" s="85" customFormat="1" ht="12" customHeight="1">
      <c r="A490" s="91" t="s">
        <v>208</v>
      </c>
      <c r="B490" s="92" t="s">
        <v>27</v>
      </c>
      <c r="C490" s="91" t="s">
        <v>11040</v>
      </c>
      <c r="D490" s="91" t="s">
        <v>11882</v>
      </c>
      <c r="E490" s="93" t="s">
        <v>11887</v>
      </c>
      <c r="F490" s="94">
        <v>2</v>
      </c>
      <c r="G490" s="89"/>
      <c r="H490" s="89"/>
      <c r="I490" s="95">
        <v>19.276</v>
      </c>
      <c r="J490" s="95">
        <v>12.02</v>
      </c>
      <c r="K490" s="95">
        <v>24.468</v>
      </c>
      <c r="L490" s="95">
        <v>0</v>
      </c>
      <c r="M490" s="95">
        <v>24.468</v>
      </c>
      <c r="N490" s="89"/>
      <c r="O490" s="89"/>
      <c r="P490" s="89"/>
      <c r="Q490" s="89"/>
    </row>
    <row r="491" spans="1:17" s="85" customFormat="1" ht="12" customHeight="1">
      <c r="A491" s="106" t="s">
        <v>30</v>
      </c>
      <c r="B491" s="107"/>
      <c r="C491" s="107"/>
      <c r="D491" s="107"/>
      <c r="E491" s="107"/>
      <c r="F491" s="107"/>
      <c r="G491" s="108"/>
      <c r="H491" s="89"/>
      <c r="I491" s="96">
        <f>SUM(I490:I490)</f>
        <v>19.276</v>
      </c>
      <c r="J491" s="96">
        <f>SUM(J490:J490)</f>
        <v>12.02</v>
      </c>
      <c r="K491" s="96">
        <f>SUM(K490:K490)</f>
        <v>24.468</v>
      </c>
      <c r="L491" s="96">
        <f>SUM(L490:L490)</f>
        <v>0</v>
      </c>
      <c r="M491" s="96">
        <f>SUM(M490:M490)</f>
        <v>24.468</v>
      </c>
      <c r="N491" s="89"/>
      <c r="O491" s="89"/>
      <c r="P491" s="89"/>
      <c r="Q491" s="89"/>
    </row>
    <row r="492" spans="1:17" s="85" customFormat="1" ht="12" customHeight="1">
      <c r="A492" s="106" t="s">
        <v>31</v>
      </c>
      <c r="B492" s="107"/>
      <c r="C492" s="107"/>
      <c r="D492" s="107"/>
      <c r="E492" s="107"/>
      <c r="F492" s="107"/>
      <c r="G492" s="108"/>
      <c r="H492" s="89"/>
      <c r="I492" s="96">
        <v>0</v>
      </c>
      <c r="J492" s="96">
        <v>0</v>
      </c>
      <c r="K492" s="89"/>
      <c r="L492" s="89"/>
      <c r="M492" s="89"/>
      <c r="N492" s="89"/>
      <c r="O492" s="89"/>
      <c r="P492" s="89"/>
      <c r="Q492" s="89"/>
    </row>
    <row r="493" spans="1:17" s="85" customFormat="1" ht="12" customHeight="1">
      <c r="A493" s="91" t="s">
        <v>208</v>
      </c>
      <c r="B493" s="92" t="s">
        <v>23</v>
      </c>
      <c r="C493" s="91" t="s">
        <v>11040</v>
      </c>
      <c r="D493" s="91" t="s">
        <v>12114</v>
      </c>
      <c r="E493" s="93" t="s">
        <v>12115</v>
      </c>
      <c r="F493" s="94">
        <v>2</v>
      </c>
      <c r="G493" s="93" t="s">
        <v>12116</v>
      </c>
      <c r="H493" s="95">
        <v>0</v>
      </c>
      <c r="I493" s="95">
        <v>30.481000000000002</v>
      </c>
      <c r="J493" s="95">
        <v>0</v>
      </c>
      <c r="K493" s="95">
        <v>0</v>
      </c>
      <c r="L493" s="95">
        <v>0</v>
      </c>
      <c r="M493" s="95">
        <v>0</v>
      </c>
      <c r="N493" s="95">
        <v>0</v>
      </c>
      <c r="O493" s="95">
        <v>0</v>
      </c>
      <c r="P493" s="95">
        <v>0</v>
      </c>
      <c r="Q493" s="95">
        <v>0</v>
      </c>
    </row>
    <row r="494" spans="1:17" s="85" customFormat="1" ht="12" customHeight="1">
      <c r="A494" s="91" t="s">
        <v>208</v>
      </c>
      <c r="B494" s="92" t="s">
        <v>27</v>
      </c>
      <c r="C494" s="91" t="s">
        <v>11040</v>
      </c>
      <c r="D494" s="91" t="s">
        <v>12114</v>
      </c>
      <c r="E494" s="93" t="s">
        <v>12117</v>
      </c>
      <c r="F494" s="94">
        <v>2</v>
      </c>
      <c r="G494" s="89"/>
      <c r="H494" s="89"/>
      <c r="I494" s="95">
        <v>15.122</v>
      </c>
      <c r="J494" s="95">
        <v>0</v>
      </c>
      <c r="K494" s="95">
        <v>0</v>
      </c>
      <c r="L494" s="95">
        <v>0</v>
      </c>
      <c r="M494" s="95">
        <v>0</v>
      </c>
      <c r="N494" s="89"/>
      <c r="O494" s="89"/>
      <c r="P494" s="89"/>
      <c r="Q494" s="89"/>
    </row>
    <row r="495" spans="1:17" s="85" customFormat="1" ht="12" customHeight="1">
      <c r="A495" s="91" t="s">
        <v>208</v>
      </c>
      <c r="B495" s="92" t="s">
        <v>27</v>
      </c>
      <c r="C495" s="91" t="s">
        <v>11040</v>
      </c>
      <c r="D495" s="91" t="s">
        <v>12114</v>
      </c>
      <c r="E495" s="93" t="s">
        <v>12118</v>
      </c>
      <c r="F495" s="94">
        <v>2</v>
      </c>
      <c r="G495" s="89"/>
      <c r="H495" s="89"/>
      <c r="I495" s="95">
        <v>6.3230000000000004</v>
      </c>
      <c r="J495" s="95">
        <v>0</v>
      </c>
      <c r="K495" s="95">
        <v>0</v>
      </c>
      <c r="L495" s="95">
        <v>0</v>
      </c>
      <c r="M495" s="95">
        <v>0</v>
      </c>
      <c r="N495" s="89"/>
      <c r="O495" s="89"/>
      <c r="P495" s="89"/>
      <c r="Q495" s="89"/>
    </row>
    <row r="496" spans="1:17" s="85" customFormat="1" ht="12" customHeight="1">
      <c r="A496" s="91" t="s">
        <v>208</v>
      </c>
      <c r="B496" s="92" t="s">
        <v>27</v>
      </c>
      <c r="C496" s="91" t="s">
        <v>11040</v>
      </c>
      <c r="D496" s="91" t="s">
        <v>12114</v>
      </c>
      <c r="E496" s="93" t="s">
        <v>12119</v>
      </c>
      <c r="F496" s="94">
        <v>2</v>
      </c>
      <c r="G496" s="89"/>
      <c r="H496" s="89"/>
      <c r="I496" s="95">
        <v>3.2869999999999999</v>
      </c>
      <c r="J496" s="95">
        <v>0</v>
      </c>
      <c r="K496" s="95">
        <v>0</v>
      </c>
      <c r="L496" s="95">
        <v>0</v>
      </c>
      <c r="M496" s="95">
        <v>0</v>
      </c>
      <c r="N496" s="89"/>
      <c r="O496" s="89"/>
      <c r="P496" s="89"/>
      <c r="Q496" s="89"/>
    </row>
    <row r="497" spans="1:17" s="85" customFormat="1" ht="12" customHeight="1">
      <c r="A497" s="91" t="s">
        <v>208</v>
      </c>
      <c r="B497" s="92" t="s">
        <v>27</v>
      </c>
      <c r="C497" s="91" t="s">
        <v>11040</v>
      </c>
      <c r="D497" s="91" t="s">
        <v>12114</v>
      </c>
      <c r="E497" s="93" t="s">
        <v>12120</v>
      </c>
      <c r="F497" s="94">
        <v>2</v>
      </c>
      <c r="G497" s="89"/>
      <c r="H497" s="89"/>
      <c r="I497" s="95">
        <v>5.7489999999999997</v>
      </c>
      <c r="J497" s="95">
        <v>0</v>
      </c>
      <c r="K497" s="95">
        <v>0</v>
      </c>
      <c r="L497" s="95">
        <v>0</v>
      </c>
      <c r="M497" s="95">
        <v>0</v>
      </c>
      <c r="N497" s="89"/>
      <c r="O497" s="89"/>
      <c r="P497" s="89"/>
      <c r="Q497" s="89"/>
    </row>
    <row r="498" spans="1:17" s="85" customFormat="1" ht="12" customHeight="1">
      <c r="A498" s="106" t="s">
        <v>30</v>
      </c>
      <c r="B498" s="107"/>
      <c r="C498" s="107"/>
      <c r="D498" s="107"/>
      <c r="E498" s="107"/>
      <c r="F498" s="107"/>
      <c r="G498" s="108"/>
      <c r="H498" s="89"/>
      <c r="I498" s="96">
        <f>SUM(I494:I497)</f>
        <v>30.480999999999998</v>
      </c>
      <c r="J498" s="96">
        <f>SUM(J494:J497)</f>
        <v>0</v>
      </c>
      <c r="K498" s="96">
        <f>SUM(K494:K497)</f>
        <v>0</v>
      </c>
      <c r="L498" s="96">
        <f>SUM(L494:L497)</f>
        <v>0</v>
      </c>
      <c r="M498" s="96">
        <f>SUM(M494:M497)</f>
        <v>0</v>
      </c>
      <c r="N498" s="89"/>
      <c r="O498" s="89"/>
      <c r="P498" s="89"/>
      <c r="Q498" s="89"/>
    </row>
    <row r="499" spans="1:17" s="85" customFormat="1" ht="12" customHeight="1">
      <c r="A499" s="106" t="s">
        <v>31</v>
      </c>
      <c r="B499" s="107"/>
      <c r="C499" s="107"/>
      <c r="D499" s="107"/>
      <c r="E499" s="107"/>
      <c r="F499" s="107"/>
      <c r="G499" s="108"/>
      <c r="H499" s="89"/>
      <c r="I499" s="96">
        <v>0</v>
      </c>
      <c r="J499" s="96">
        <v>0</v>
      </c>
      <c r="K499" s="89"/>
      <c r="L499" s="89"/>
      <c r="M499" s="89"/>
      <c r="N499" s="89"/>
      <c r="O499" s="89"/>
      <c r="P499" s="89"/>
      <c r="Q499" s="89"/>
    </row>
    <row r="500" spans="1:17" s="85" customFormat="1" ht="12" customHeight="1">
      <c r="A500" s="91" t="s">
        <v>208</v>
      </c>
      <c r="B500" s="92" t="s">
        <v>23</v>
      </c>
      <c r="C500" s="91" t="s">
        <v>11040</v>
      </c>
      <c r="D500" s="91" t="s">
        <v>11899</v>
      </c>
      <c r="E500" s="93" t="s">
        <v>11900</v>
      </c>
      <c r="F500" s="94">
        <v>2</v>
      </c>
      <c r="G500" s="93" t="s">
        <v>12112</v>
      </c>
      <c r="H500" s="95">
        <v>0</v>
      </c>
      <c r="I500" s="95">
        <v>5.2220000000000004</v>
      </c>
      <c r="J500" s="95">
        <v>4.5439999999999996</v>
      </c>
      <c r="K500" s="95">
        <v>5.21</v>
      </c>
      <c r="L500" s="95">
        <v>0</v>
      </c>
      <c r="M500" s="95">
        <v>5.21</v>
      </c>
      <c r="N500" s="95">
        <v>5.1740000000000004</v>
      </c>
      <c r="O500" s="95">
        <v>4.9169999999999998</v>
      </c>
      <c r="P500" s="95">
        <v>5.0179999999999998</v>
      </c>
      <c r="Q500" s="95">
        <v>5.1040000000000001</v>
      </c>
    </row>
    <row r="501" spans="1:17" s="85" customFormat="1" ht="12" customHeight="1">
      <c r="A501" s="91" t="s">
        <v>208</v>
      </c>
      <c r="B501" s="92" t="s">
        <v>27</v>
      </c>
      <c r="C501" s="91" t="s">
        <v>11040</v>
      </c>
      <c r="D501" s="91" t="s">
        <v>11899</v>
      </c>
      <c r="E501" s="93" t="s">
        <v>12121</v>
      </c>
      <c r="F501" s="94">
        <v>2</v>
      </c>
      <c r="G501" s="89"/>
      <c r="H501" s="89"/>
      <c r="I501" s="95">
        <v>5.2220000000000004</v>
      </c>
      <c r="J501" s="95">
        <v>4.5439999999999996</v>
      </c>
      <c r="K501" s="95">
        <v>5.21</v>
      </c>
      <c r="L501" s="95">
        <v>0</v>
      </c>
      <c r="M501" s="95">
        <v>5.21</v>
      </c>
      <c r="N501" s="89"/>
      <c r="O501" s="89"/>
      <c r="P501" s="89"/>
      <c r="Q501" s="89"/>
    </row>
    <row r="502" spans="1:17" s="85" customFormat="1" ht="12" customHeight="1">
      <c r="A502" s="106" t="s">
        <v>30</v>
      </c>
      <c r="B502" s="107"/>
      <c r="C502" s="107"/>
      <c r="D502" s="107"/>
      <c r="E502" s="107"/>
      <c r="F502" s="107"/>
      <c r="G502" s="108"/>
      <c r="H502" s="89"/>
      <c r="I502" s="96">
        <f>SUM(I501:I501)</f>
        <v>5.2220000000000004</v>
      </c>
      <c r="J502" s="96">
        <f>SUM(J501:J501)</f>
        <v>4.5439999999999996</v>
      </c>
      <c r="K502" s="96">
        <f>SUM(K501:K501)</f>
        <v>5.21</v>
      </c>
      <c r="L502" s="96">
        <f>SUM(L501:L501)</f>
        <v>0</v>
      </c>
      <c r="M502" s="96">
        <f>SUM(M501:M501)</f>
        <v>5.21</v>
      </c>
      <c r="N502" s="89"/>
      <c r="O502" s="89"/>
      <c r="P502" s="89"/>
      <c r="Q502" s="89"/>
    </row>
    <row r="503" spans="1:17" s="85" customFormat="1" ht="12" customHeight="1">
      <c r="A503" s="106" t="s">
        <v>31</v>
      </c>
      <c r="B503" s="107"/>
      <c r="C503" s="107"/>
      <c r="D503" s="107"/>
      <c r="E503" s="107"/>
      <c r="F503" s="107"/>
      <c r="G503" s="108"/>
      <c r="H503" s="89"/>
      <c r="I503" s="96">
        <v>0</v>
      </c>
      <c r="J503" s="96">
        <v>0</v>
      </c>
      <c r="K503" s="89"/>
      <c r="L503" s="89"/>
      <c r="M503" s="89"/>
      <c r="N503" s="89"/>
      <c r="O503" s="89"/>
      <c r="P503" s="89"/>
      <c r="Q503" s="89"/>
    </row>
    <row r="504" spans="1:17" s="85" customFormat="1" ht="12" customHeight="1">
      <c r="A504" s="91" t="s">
        <v>208</v>
      </c>
      <c r="B504" s="92" t="s">
        <v>23</v>
      </c>
      <c r="C504" s="91" t="s">
        <v>11040</v>
      </c>
      <c r="D504" s="91" t="s">
        <v>11905</v>
      </c>
      <c r="E504" s="93" t="s">
        <v>11906</v>
      </c>
      <c r="F504" s="94">
        <v>2</v>
      </c>
      <c r="G504" s="93" t="s">
        <v>12112</v>
      </c>
      <c r="H504" s="95">
        <v>0</v>
      </c>
      <c r="I504" s="95">
        <v>3.13</v>
      </c>
      <c r="J504" s="95">
        <v>0</v>
      </c>
      <c r="K504" s="95">
        <v>0</v>
      </c>
      <c r="L504" s="95">
        <v>0</v>
      </c>
      <c r="M504" s="95">
        <v>0</v>
      </c>
      <c r="N504" s="95">
        <v>0</v>
      </c>
      <c r="O504" s="95">
        <v>0</v>
      </c>
      <c r="P504" s="95">
        <v>0</v>
      </c>
      <c r="Q504" s="95">
        <v>0</v>
      </c>
    </row>
    <row r="505" spans="1:17" s="85" customFormat="1" ht="12" customHeight="1">
      <c r="A505" s="91" t="s">
        <v>208</v>
      </c>
      <c r="B505" s="92" t="s">
        <v>27</v>
      </c>
      <c r="C505" s="91" t="s">
        <v>11040</v>
      </c>
      <c r="D505" s="91" t="s">
        <v>11905</v>
      </c>
      <c r="E505" s="93" t="s">
        <v>12122</v>
      </c>
      <c r="F505" s="94">
        <v>2</v>
      </c>
      <c r="G505" s="89"/>
      <c r="H505" s="89"/>
      <c r="I505" s="95">
        <v>3.13</v>
      </c>
      <c r="J505" s="95">
        <v>0</v>
      </c>
      <c r="K505" s="95">
        <v>0</v>
      </c>
      <c r="L505" s="95">
        <v>0</v>
      </c>
      <c r="M505" s="95">
        <v>0</v>
      </c>
      <c r="N505" s="89"/>
      <c r="O505" s="89"/>
      <c r="P505" s="89"/>
      <c r="Q505" s="89"/>
    </row>
    <row r="506" spans="1:17" s="85" customFormat="1" ht="12" customHeight="1">
      <c r="A506" s="106" t="s">
        <v>30</v>
      </c>
      <c r="B506" s="107"/>
      <c r="C506" s="107"/>
      <c r="D506" s="107"/>
      <c r="E506" s="107"/>
      <c r="F506" s="107"/>
      <c r="G506" s="108"/>
      <c r="H506" s="89"/>
      <c r="I506" s="96">
        <f>SUM(I505:I505)</f>
        <v>3.13</v>
      </c>
      <c r="J506" s="96">
        <f>SUM(J505:J505)</f>
        <v>0</v>
      </c>
      <c r="K506" s="96">
        <f>SUM(K505:K505)</f>
        <v>0</v>
      </c>
      <c r="L506" s="96">
        <f>SUM(L505:L505)</f>
        <v>0</v>
      </c>
      <c r="M506" s="96">
        <f>SUM(M505:M505)</f>
        <v>0</v>
      </c>
      <c r="N506" s="89"/>
      <c r="O506" s="89"/>
      <c r="P506" s="89"/>
      <c r="Q506" s="89"/>
    </row>
    <row r="507" spans="1:17" s="85" customFormat="1" ht="12" customHeight="1">
      <c r="A507" s="106" t="s">
        <v>31</v>
      </c>
      <c r="B507" s="107"/>
      <c r="C507" s="107"/>
      <c r="D507" s="107"/>
      <c r="E507" s="107"/>
      <c r="F507" s="107"/>
      <c r="G507" s="108"/>
      <c r="H507" s="89"/>
      <c r="I507" s="96">
        <v>0</v>
      </c>
      <c r="J507" s="96">
        <v>0</v>
      </c>
      <c r="K507" s="89"/>
      <c r="L507" s="89"/>
      <c r="M507" s="89"/>
      <c r="N507" s="89"/>
      <c r="O507" s="89"/>
      <c r="P507" s="89"/>
      <c r="Q507" s="89"/>
    </row>
    <row r="508" spans="1:17" s="85" customFormat="1" ht="12" customHeight="1">
      <c r="A508" s="91" t="s">
        <v>208</v>
      </c>
      <c r="B508" s="92" t="s">
        <v>23</v>
      </c>
      <c r="C508" s="91" t="s">
        <v>11040</v>
      </c>
      <c r="D508" s="91" t="s">
        <v>11919</v>
      </c>
      <c r="E508" s="93" t="s">
        <v>11920</v>
      </c>
      <c r="F508" s="94">
        <v>2</v>
      </c>
      <c r="G508" s="93" t="s">
        <v>12123</v>
      </c>
      <c r="H508" s="95">
        <v>0</v>
      </c>
      <c r="I508" s="95">
        <v>0</v>
      </c>
      <c r="J508" s="95">
        <v>104.837</v>
      </c>
      <c r="K508" s="95">
        <v>80.781999999999996</v>
      </c>
      <c r="L508" s="95">
        <v>0</v>
      </c>
      <c r="M508" s="95">
        <v>80.781999999999996</v>
      </c>
      <c r="N508" s="95">
        <v>60.798999999999999</v>
      </c>
      <c r="O508" s="95">
        <v>62.01</v>
      </c>
      <c r="P508" s="95">
        <v>53.363</v>
      </c>
      <c r="Q508" s="95">
        <v>46.698999999999998</v>
      </c>
    </row>
    <row r="509" spans="1:17" s="85" customFormat="1" ht="12" customHeight="1">
      <c r="A509" s="91" t="s">
        <v>208</v>
      </c>
      <c r="B509" s="92" t="s">
        <v>27</v>
      </c>
      <c r="C509" s="91" t="s">
        <v>11040</v>
      </c>
      <c r="D509" s="91" t="s">
        <v>11919</v>
      </c>
      <c r="E509" s="93" t="s">
        <v>12124</v>
      </c>
      <c r="F509" s="94">
        <v>2</v>
      </c>
      <c r="G509" s="89"/>
      <c r="H509" s="89"/>
      <c r="I509" s="95">
        <v>0</v>
      </c>
      <c r="J509" s="95">
        <v>0</v>
      </c>
      <c r="K509" s="95">
        <v>10</v>
      </c>
      <c r="L509" s="95">
        <v>0</v>
      </c>
      <c r="M509" s="95">
        <v>10</v>
      </c>
      <c r="N509" s="89"/>
      <c r="O509" s="89"/>
      <c r="P509" s="89"/>
      <c r="Q509" s="89"/>
    </row>
    <row r="510" spans="1:17" s="85" customFormat="1" ht="12" customHeight="1">
      <c r="A510" s="91" t="s">
        <v>208</v>
      </c>
      <c r="B510" s="92" t="s">
        <v>27</v>
      </c>
      <c r="C510" s="91" t="s">
        <v>11040</v>
      </c>
      <c r="D510" s="91" t="s">
        <v>11919</v>
      </c>
      <c r="E510" s="93" t="s">
        <v>12125</v>
      </c>
      <c r="F510" s="94">
        <v>2</v>
      </c>
      <c r="G510" s="89"/>
      <c r="H510" s="89"/>
      <c r="I510" s="95">
        <v>0</v>
      </c>
      <c r="J510" s="95">
        <v>38.808999999999997</v>
      </c>
      <c r="K510" s="95">
        <v>25.606000000000002</v>
      </c>
      <c r="L510" s="95">
        <v>0</v>
      </c>
      <c r="M510" s="95">
        <v>25.606000000000002</v>
      </c>
      <c r="N510" s="89"/>
      <c r="O510" s="89"/>
      <c r="P510" s="89"/>
      <c r="Q510" s="89"/>
    </row>
    <row r="511" spans="1:17" s="85" customFormat="1" ht="12" customHeight="1">
      <c r="A511" s="91" t="s">
        <v>208</v>
      </c>
      <c r="B511" s="92" t="s">
        <v>27</v>
      </c>
      <c r="C511" s="91" t="s">
        <v>11040</v>
      </c>
      <c r="D511" s="91" t="s">
        <v>11919</v>
      </c>
      <c r="E511" s="93" t="s">
        <v>12126</v>
      </c>
      <c r="F511" s="94">
        <v>2</v>
      </c>
      <c r="G511" s="89"/>
      <c r="H511" s="89"/>
      <c r="I511" s="95">
        <v>0</v>
      </c>
      <c r="J511" s="95">
        <v>8.2219999999999995</v>
      </c>
      <c r="K511" s="95">
        <v>7.2779999999999996</v>
      </c>
      <c r="L511" s="95">
        <v>0</v>
      </c>
      <c r="M511" s="95">
        <v>7.2779999999999996</v>
      </c>
      <c r="N511" s="89"/>
      <c r="O511" s="89"/>
      <c r="P511" s="89"/>
      <c r="Q511" s="89"/>
    </row>
    <row r="512" spans="1:17" s="85" customFormat="1" ht="12" customHeight="1">
      <c r="A512" s="91" t="s">
        <v>208</v>
      </c>
      <c r="B512" s="92" t="s">
        <v>27</v>
      </c>
      <c r="C512" s="91" t="s">
        <v>11040</v>
      </c>
      <c r="D512" s="91" t="s">
        <v>11919</v>
      </c>
      <c r="E512" s="93" t="s">
        <v>10375</v>
      </c>
      <c r="F512" s="94">
        <v>2</v>
      </c>
      <c r="G512" s="89"/>
      <c r="H512" s="89"/>
      <c r="I512" s="95">
        <v>0</v>
      </c>
      <c r="J512" s="95">
        <v>9.6720000000000006</v>
      </c>
      <c r="K512" s="95">
        <v>8.3369999999999997</v>
      </c>
      <c r="L512" s="95">
        <v>0</v>
      </c>
      <c r="M512" s="95">
        <v>8.3369999999999997</v>
      </c>
      <c r="N512" s="89"/>
      <c r="O512" s="89"/>
      <c r="P512" s="89"/>
      <c r="Q512" s="89"/>
    </row>
    <row r="513" spans="1:17" s="85" customFormat="1" ht="12" customHeight="1">
      <c r="A513" s="91" t="s">
        <v>208</v>
      </c>
      <c r="B513" s="92" t="s">
        <v>27</v>
      </c>
      <c r="C513" s="91" t="s">
        <v>11040</v>
      </c>
      <c r="D513" s="91" t="s">
        <v>11919</v>
      </c>
      <c r="E513" s="93" t="s">
        <v>11853</v>
      </c>
      <c r="F513" s="94">
        <v>2</v>
      </c>
      <c r="G513" s="89"/>
      <c r="H513" s="89"/>
      <c r="I513" s="95">
        <v>0</v>
      </c>
      <c r="J513" s="95">
        <v>2.29</v>
      </c>
      <c r="K513" s="95">
        <v>0</v>
      </c>
      <c r="L513" s="95">
        <v>0</v>
      </c>
      <c r="M513" s="95">
        <v>0</v>
      </c>
      <c r="N513" s="89"/>
      <c r="O513" s="89"/>
      <c r="P513" s="89"/>
      <c r="Q513" s="89"/>
    </row>
    <row r="514" spans="1:17" s="85" customFormat="1" ht="12" customHeight="1">
      <c r="A514" s="91" t="s">
        <v>208</v>
      </c>
      <c r="B514" s="92" t="s">
        <v>27</v>
      </c>
      <c r="C514" s="91" t="s">
        <v>11040</v>
      </c>
      <c r="D514" s="91" t="s">
        <v>11919</v>
      </c>
      <c r="E514" s="93" t="s">
        <v>11838</v>
      </c>
      <c r="F514" s="94">
        <v>2</v>
      </c>
      <c r="G514" s="89"/>
      <c r="H514" s="89"/>
      <c r="I514" s="95">
        <v>0</v>
      </c>
      <c r="J514" s="95">
        <v>5.5389999999999997</v>
      </c>
      <c r="K514" s="95">
        <v>0</v>
      </c>
      <c r="L514" s="95">
        <v>0</v>
      </c>
      <c r="M514" s="95">
        <v>0</v>
      </c>
      <c r="N514" s="89"/>
      <c r="O514" s="89"/>
      <c r="P514" s="89"/>
      <c r="Q514" s="89"/>
    </row>
    <row r="515" spans="1:17" s="85" customFormat="1" ht="12" customHeight="1">
      <c r="A515" s="91" t="s">
        <v>208</v>
      </c>
      <c r="B515" s="92" t="s">
        <v>27</v>
      </c>
      <c r="C515" s="91" t="s">
        <v>11040</v>
      </c>
      <c r="D515" s="91" t="s">
        <v>11919</v>
      </c>
      <c r="E515" s="93" t="s">
        <v>11850</v>
      </c>
      <c r="F515" s="94">
        <v>2</v>
      </c>
      <c r="G515" s="89"/>
      <c r="H515" s="89"/>
      <c r="I515" s="95">
        <v>0</v>
      </c>
      <c r="J515" s="95">
        <v>21.998999999999999</v>
      </c>
      <c r="K515" s="95">
        <v>13.679</v>
      </c>
      <c r="L515" s="95">
        <v>0</v>
      </c>
      <c r="M515" s="95">
        <v>13.679</v>
      </c>
      <c r="N515" s="89"/>
      <c r="O515" s="89"/>
      <c r="P515" s="89"/>
      <c r="Q515" s="89"/>
    </row>
    <row r="516" spans="1:17" s="85" customFormat="1" ht="12" customHeight="1">
      <c r="A516" s="91" t="s">
        <v>208</v>
      </c>
      <c r="B516" s="92" t="s">
        <v>27</v>
      </c>
      <c r="C516" s="91" t="s">
        <v>11040</v>
      </c>
      <c r="D516" s="91" t="s">
        <v>11919</v>
      </c>
      <c r="E516" s="93" t="s">
        <v>12127</v>
      </c>
      <c r="F516" s="94">
        <v>2</v>
      </c>
      <c r="G516" s="89"/>
      <c r="H516" s="89"/>
      <c r="I516" s="95">
        <v>0</v>
      </c>
      <c r="J516" s="95">
        <v>4.4260000000000002</v>
      </c>
      <c r="K516" s="95">
        <v>3.9180000000000001</v>
      </c>
      <c r="L516" s="95">
        <v>0</v>
      </c>
      <c r="M516" s="95">
        <v>3.9180000000000001</v>
      </c>
      <c r="N516" s="89"/>
      <c r="O516" s="89"/>
      <c r="P516" s="89"/>
      <c r="Q516" s="89"/>
    </row>
    <row r="517" spans="1:17" s="85" customFormat="1" ht="12" customHeight="1">
      <c r="A517" s="91" t="s">
        <v>208</v>
      </c>
      <c r="B517" s="92" t="s">
        <v>27</v>
      </c>
      <c r="C517" s="91" t="s">
        <v>11040</v>
      </c>
      <c r="D517" s="91" t="s">
        <v>11919</v>
      </c>
      <c r="E517" s="93" t="s">
        <v>12104</v>
      </c>
      <c r="F517" s="94">
        <v>2</v>
      </c>
      <c r="G517" s="89"/>
      <c r="H517" s="89"/>
      <c r="I517" s="95">
        <v>0</v>
      </c>
      <c r="J517" s="95">
        <v>1.6160000000000001</v>
      </c>
      <c r="K517" s="95">
        <v>1.393</v>
      </c>
      <c r="L517" s="95">
        <v>0</v>
      </c>
      <c r="M517" s="95">
        <v>1.393</v>
      </c>
      <c r="N517" s="89"/>
      <c r="O517" s="89"/>
      <c r="P517" s="89"/>
      <c r="Q517" s="89"/>
    </row>
    <row r="518" spans="1:17" s="85" customFormat="1" ht="12" customHeight="1">
      <c r="A518" s="91" t="s">
        <v>208</v>
      </c>
      <c r="B518" s="92" t="s">
        <v>27</v>
      </c>
      <c r="C518" s="91" t="s">
        <v>11040</v>
      </c>
      <c r="D518" s="91" t="s">
        <v>11919</v>
      </c>
      <c r="E518" s="93" t="s">
        <v>12105</v>
      </c>
      <c r="F518" s="94">
        <v>2</v>
      </c>
      <c r="G518" s="89"/>
      <c r="H518" s="89"/>
      <c r="I518" s="95">
        <v>0</v>
      </c>
      <c r="J518" s="95">
        <v>12.263999999999999</v>
      </c>
      <c r="K518" s="95">
        <v>10.571</v>
      </c>
      <c r="L518" s="95">
        <v>0</v>
      </c>
      <c r="M518" s="95">
        <v>10.571</v>
      </c>
      <c r="N518" s="89"/>
      <c r="O518" s="89"/>
      <c r="P518" s="89"/>
      <c r="Q518" s="89"/>
    </row>
    <row r="519" spans="1:17" s="85" customFormat="1" ht="12" customHeight="1">
      <c r="A519" s="106" t="s">
        <v>30</v>
      </c>
      <c r="B519" s="107"/>
      <c r="C519" s="107"/>
      <c r="D519" s="107"/>
      <c r="E519" s="107"/>
      <c r="F519" s="107"/>
      <c r="G519" s="108"/>
      <c r="H519" s="89"/>
      <c r="I519" s="96">
        <f>SUM(I509:I518)</f>
        <v>0</v>
      </c>
      <c r="J519" s="96">
        <f>SUM(J509:J518)</f>
        <v>104.83699999999999</v>
      </c>
      <c r="K519" s="96">
        <f>SUM(K509:K518)</f>
        <v>80.782000000000011</v>
      </c>
      <c r="L519" s="96">
        <f>SUM(L509:L518)</f>
        <v>0</v>
      </c>
      <c r="M519" s="96">
        <f>SUM(M509:M518)</f>
        <v>80.782000000000011</v>
      </c>
      <c r="N519" s="89"/>
      <c r="O519" s="89"/>
      <c r="P519" s="89"/>
      <c r="Q519" s="89"/>
    </row>
    <row r="520" spans="1:17" s="85" customFormat="1" ht="12" customHeight="1">
      <c r="A520" s="106" t="s">
        <v>31</v>
      </c>
      <c r="B520" s="107"/>
      <c r="C520" s="107"/>
      <c r="D520" s="107"/>
      <c r="E520" s="107"/>
      <c r="F520" s="107"/>
      <c r="G520" s="108"/>
      <c r="H520" s="89"/>
      <c r="I520" s="96">
        <v>0</v>
      </c>
      <c r="J520" s="96">
        <v>0</v>
      </c>
      <c r="K520" s="89"/>
      <c r="L520" s="89"/>
      <c r="M520" s="89"/>
      <c r="N520" s="89"/>
      <c r="O520" s="89"/>
      <c r="P520" s="89"/>
      <c r="Q520" s="89"/>
    </row>
    <row r="521" spans="1:17" s="85" customFormat="1" ht="12" customHeight="1">
      <c r="A521" s="91" t="s">
        <v>208</v>
      </c>
      <c r="B521" s="92" t="s">
        <v>23</v>
      </c>
      <c r="C521" s="91" t="s">
        <v>11040</v>
      </c>
      <c r="D521" s="91" t="s">
        <v>11925</v>
      </c>
      <c r="E521" s="93" t="s">
        <v>11926</v>
      </c>
      <c r="F521" s="94">
        <v>2</v>
      </c>
      <c r="G521" s="93" t="s">
        <v>12128</v>
      </c>
      <c r="H521" s="95">
        <v>0</v>
      </c>
      <c r="I521" s="95">
        <v>0</v>
      </c>
      <c r="J521" s="95">
        <v>33.682000000000002</v>
      </c>
      <c r="K521" s="95">
        <v>31.501000000000001</v>
      </c>
      <c r="L521" s="95">
        <v>0</v>
      </c>
      <c r="M521" s="95">
        <v>31.501000000000001</v>
      </c>
      <c r="N521" s="95">
        <v>24.663</v>
      </c>
      <c r="O521" s="95">
        <v>24.754000000000001</v>
      </c>
      <c r="P521" s="95">
        <v>25.263999999999999</v>
      </c>
      <c r="Q521" s="95">
        <v>25.696000000000002</v>
      </c>
    </row>
    <row r="522" spans="1:17" s="85" customFormat="1" ht="12" customHeight="1">
      <c r="A522" s="91" t="s">
        <v>208</v>
      </c>
      <c r="B522" s="92" t="s">
        <v>27</v>
      </c>
      <c r="C522" s="91" t="s">
        <v>11040</v>
      </c>
      <c r="D522" s="91" t="s">
        <v>11925</v>
      </c>
      <c r="E522" s="93" t="s">
        <v>11829</v>
      </c>
      <c r="F522" s="94">
        <v>2</v>
      </c>
      <c r="G522" s="89"/>
      <c r="H522" s="89"/>
      <c r="I522" s="95">
        <v>0</v>
      </c>
      <c r="J522" s="95">
        <v>3.38</v>
      </c>
      <c r="K522" s="95">
        <v>4.7699999999999996</v>
      </c>
      <c r="L522" s="95">
        <v>0</v>
      </c>
      <c r="M522" s="95">
        <v>4.7699999999999996</v>
      </c>
      <c r="N522" s="89"/>
      <c r="O522" s="89"/>
      <c r="P522" s="89"/>
      <c r="Q522" s="89"/>
    </row>
    <row r="523" spans="1:17" s="85" customFormat="1" ht="12" customHeight="1">
      <c r="A523" s="91" t="s">
        <v>208</v>
      </c>
      <c r="B523" s="92" t="s">
        <v>27</v>
      </c>
      <c r="C523" s="91" t="s">
        <v>11040</v>
      </c>
      <c r="D523" s="91" t="s">
        <v>11925</v>
      </c>
      <c r="E523" s="93" t="s">
        <v>11831</v>
      </c>
      <c r="F523" s="94">
        <v>2</v>
      </c>
      <c r="G523" s="89"/>
      <c r="H523" s="89"/>
      <c r="I523" s="95">
        <v>0</v>
      </c>
      <c r="J523" s="95">
        <v>2.16</v>
      </c>
      <c r="K523" s="95">
        <v>0</v>
      </c>
      <c r="L523" s="95">
        <v>0</v>
      </c>
      <c r="M523" s="95">
        <v>0</v>
      </c>
      <c r="N523" s="89"/>
      <c r="O523" s="89"/>
      <c r="P523" s="89"/>
      <c r="Q523" s="89"/>
    </row>
    <row r="524" spans="1:17" s="85" customFormat="1" ht="12" customHeight="1">
      <c r="A524" s="91" t="s">
        <v>208</v>
      </c>
      <c r="B524" s="92" t="s">
        <v>27</v>
      </c>
      <c r="C524" s="91" t="s">
        <v>11040</v>
      </c>
      <c r="D524" s="91" t="s">
        <v>11925</v>
      </c>
      <c r="E524" s="93" t="s">
        <v>12111</v>
      </c>
      <c r="F524" s="94">
        <v>2</v>
      </c>
      <c r="G524" s="89"/>
      <c r="H524" s="89"/>
      <c r="I524" s="95">
        <v>0</v>
      </c>
      <c r="J524" s="95">
        <v>2.262</v>
      </c>
      <c r="K524" s="95">
        <v>0</v>
      </c>
      <c r="L524" s="95">
        <v>0</v>
      </c>
      <c r="M524" s="95">
        <v>0</v>
      </c>
      <c r="N524" s="89"/>
      <c r="O524" s="89"/>
      <c r="P524" s="89"/>
      <c r="Q524" s="89"/>
    </row>
    <row r="525" spans="1:17" s="85" customFormat="1" ht="12" customHeight="1">
      <c r="A525" s="91" t="s">
        <v>208</v>
      </c>
      <c r="B525" s="92" t="s">
        <v>27</v>
      </c>
      <c r="C525" s="91" t="s">
        <v>11040</v>
      </c>
      <c r="D525" s="91" t="s">
        <v>11925</v>
      </c>
      <c r="E525" s="93" t="s">
        <v>11866</v>
      </c>
      <c r="F525" s="94">
        <v>2</v>
      </c>
      <c r="G525" s="89"/>
      <c r="H525" s="89"/>
      <c r="I525" s="95">
        <v>0</v>
      </c>
      <c r="J525" s="95">
        <v>16.05</v>
      </c>
      <c r="K525" s="95">
        <v>20.995000000000001</v>
      </c>
      <c r="L525" s="95">
        <v>0</v>
      </c>
      <c r="M525" s="95">
        <v>20.995000000000001</v>
      </c>
      <c r="N525" s="89"/>
      <c r="O525" s="89"/>
      <c r="P525" s="89"/>
      <c r="Q525" s="89"/>
    </row>
    <row r="526" spans="1:17" s="85" customFormat="1" ht="12" customHeight="1">
      <c r="A526" s="91" t="s">
        <v>208</v>
      </c>
      <c r="B526" s="92" t="s">
        <v>27</v>
      </c>
      <c r="C526" s="91" t="s">
        <v>11040</v>
      </c>
      <c r="D526" s="91" t="s">
        <v>11925</v>
      </c>
      <c r="E526" s="93" t="s">
        <v>12129</v>
      </c>
      <c r="F526" s="94">
        <v>2</v>
      </c>
      <c r="G526" s="89"/>
      <c r="H526" s="89"/>
      <c r="I526" s="95">
        <v>0</v>
      </c>
      <c r="J526" s="95">
        <v>4.95</v>
      </c>
      <c r="K526" s="95">
        <v>4.8040000000000003</v>
      </c>
      <c r="L526" s="95">
        <v>0</v>
      </c>
      <c r="M526" s="95">
        <v>4.8040000000000003</v>
      </c>
      <c r="N526" s="89"/>
      <c r="O526" s="89"/>
      <c r="P526" s="89"/>
      <c r="Q526" s="89"/>
    </row>
    <row r="527" spans="1:17" s="85" customFormat="1" ht="12" customHeight="1">
      <c r="A527" s="91" t="s">
        <v>208</v>
      </c>
      <c r="B527" s="92" t="s">
        <v>27</v>
      </c>
      <c r="C527" s="91" t="s">
        <v>11040</v>
      </c>
      <c r="D527" s="91" t="s">
        <v>11925</v>
      </c>
      <c r="E527" s="93" t="s">
        <v>12130</v>
      </c>
      <c r="F527" s="94">
        <v>2</v>
      </c>
      <c r="G527" s="89"/>
      <c r="H527" s="89"/>
      <c r="I527" s="95">
        <v>0</v>
      </c>
      <c r="J527" s="95">
        <v>4.88</v>
      </c>
      <c r="K527" s="95">
        <v>0.93200000000000005</v>
      </c>
      <c r="L527" s="95">
        <v>0</v>
      </c>
      <c r="M527" s="95">
        <v>0.93200000000000005</v>
      </c>
      <c r="N527" s="89"/>
      <c r="O527" s="89"/>
      <c r="P527" s="89"/>
      <c r="Q527" s="89"/>
    </row>
    <row r="528" spans="1:17" s="85" customFormat="1" ht="12" customHeight="1">
      <c r="A528" s="106" t="s">
        <v>30</v>
      </c>
      <c r="B528" s="107"/>
      <c r="C528" s="107"/>
      <c r="D528" s="107"/>
      <c r="E528" s="107"/>
      <c r="F528" s="107"/>
      <c r="G528" s="108"/>
      <c r="H528" s="89"/>
      <c r="I528" s="96">
        <f>SUM(I522:I527)</f>
        <v>0</v>
      </c>
      <c r="J528" s="96">
        <f>SUM(J522:J527)</f>
        <v>33.682000000000002</v>
      </c>
      <c r="K528" s="96">
        <f>SUM(K522:K527)</f>
        <v>31.501000000000001</v>
      </c>
      <c r="L528" s="96">
        <f>SUM(L522:L527)</f>
        <v>0</v>
      </c>
      <c r="M528" s="96">
        <f>SUM(M522:M527)</f>
        <v>31.501000000000001</v>
      </c>
      <c r="N528" s="89"/>
      <c r="O528" s="89"/>
      <c r="P528" s="89"/>
      <c r="Q528" s="89"/>
    </row>
    <row r="529" spans="1:17" s="85" customFormat="1" ht="12" customHeight="1">
      <c r="A529" s="106" t="s">
        <v>31</v>
      </c>
      <c r="B529" s="107"/>
      <c r="C529" s="107"/>
      <c r="D529" s="107"/>
      <c r="E529" s="107"/>
      <c r="F529" s="107"/>
      <c r="G529" s="108"/>
      <c r="H529" s="89"/>
      <c r="I529" s="96">
        <v>0</v>
      </c>
      <c r="J529" s="96">
        <v>0</v>
      </c>
      <c r="K529" s="89"/>
      <c r="L529" s="89"/>
      <c r="M529" s="89"/>
      <c r="N529" s="89"/>
      <c r="O529" s="89"/>
      <c r="P529" s="89"/>
      <c r="Q529" s="89"/>
    </row>
    <row r="530" spans="1:17" s="85" customFormat="1" ht="12" customHeight="1">
      <c r="A530" s="91" t="s">
        <v>208</v>
      </c>
      <c r="B530" s="92" t="s">
        <v>23</v>
      </c>
      <c r="C530" s="91" t="s">
        <v>11040</v>
      </c>
      <c r="D530" s="91" t="s">
        <v>11929</v>
      </c>
      <c r="E530" s="93" t="s">
        <v>11930</v>
      </c>
      <c r="F530" s="94">
        <v>2</v>
      </c>
      <c r="G530" s="93" t="s">
        <v>12131</v>
      </c>
      <c r="H530" s="95">
        <v>0</v>
      </c>
      <c r="I530" s="95">
        <v>0</v>
      </c>
      <c r="J530" s="95">
        <v>19.597999999999999</v>
      </c>
      <c r="K530" s="95">
        <v>19.420000000000002</v>
      </c>
      <c r="L530" s="95">
        <v>0</v>
      </c>
      <c r="M530" s="95">
        <v>19.420000000000002</v>
      </c>
      <c r="N530" s="95">
        <v>17.38</v>
      </c>
      <c r="O530" s="95">
        <v>17.215</v>
      </c>
      <c r="P530" s="95">
        <v>17.57</v>
      </c>
      <c r="Q530" s="95">
        <v>17.872</v>
      </c>
    </row>
    <row r="531" spans="1:17" s="85" customFormat="1" ht="12" customHeight="1">
      <c r="A531" s="91" t="s">
        <v>208</v>
      </c>
      <c r="B531" s="92" t="s">
        <v>27</v>
      </c>
      <c r="C531" s="91" t="s">
        <v>11040</v>
      </c>
      <c r="D531" s="91" t="s">
        <v>11929</v>
      </c>
      <c r="E531" s="93" t="s">
        <v>12108</v>
      </c>
      <c r="F531" s="94">
        <v>2</v>
      </c>
      <c r="G531" s="89"/>
      <c r="H531" s="89"/>
      <c r="I531" s="95">
        <v>0</v>
      </c>
      <c r="J531" s="95">
        <v>4.4269999999999996</v>
      </c>
      <c r="K531" s="95">
        <v>4.0449999999999999</v>
      </c>
      <c r="L531" s="95">
        <v>0</v>
      </c>
      <c r="M531" s="95">
        <v>4.0449999999999999</v>
      </c>
      <c r="N531" s="89"/>
      <c r="O531" s="89"/>
      <c r="P531" s="89"/>
      <c r="Q531" s="89"/>
    </row>
    <row r="532" spans="1:17" s="85" customFormat="1" ht="12" customHeight="1">
      <c r="A532" s="91" t="s">
        <v>208</v>
      </c>
      <c r="B532" s="92" t="s">
        <v>27</v>
      </c>
      <c r="C532" s="91" t="s">
        <v>11040</v>
      </c>
      <c r="D532" s="91" t="s">
        <v>11929</v>
      </c>
      <c r="E532" s="93" t="s">
        <v>12132</v>
      </c>
      <c r="F532" s="94">
        <v>2</v>
      </c>
      <c r="G532" s="89"/>
      <c r="H532" s="89"/>
      <c r="I532" s="95">
        <v>0</v>
      </c>
      <c r="J532" s="95">
        <v>3.4119999999999999</v>
      </c>
      <c r="K532" s="95">
        <v>3.125</v>
      </c>
      <c r="L532" s="95">
        <v>0</v>
      </c>
      <c r="M532" s="95">
        <v>3.125</v>
      </c>
      <c r="N532" s="89"/>
      <c r="O532" s="89"/>
      <c r="P532" s="89"/>
      <c r="Q532" s="89"/>
    </row>
    <row r="533" spans="1:17" s="85" customFormat="1" ht="12" customHeight="1">
      <c r="A533" s="91" t="s">
        <v>208</v>
      </c>
      <c r="B533" s="92" t="s">
        <v>27</v>
      </c>
      <c r="C533" s="91" t="s">
        <v>11040</v>
      </c>
      <c r="D533" s="91" t="s">
        <v>11929</v>
      </c>
      <c r="E533" s="93" t="s">
        <v>12101</v>
      </c>
      <c r="F533" s="94">
        <v>2</v>
      </c>
      <c r="G533" s="89"/>
      <c r="H533" s="89"/>
      <c r="I533" s="95">
        <v>0</v>
      </c>
      <c r="J533" s="95">
        <v>1.948</v>
      </c>
      <c r="K533" s="95">
        <v>2.6</v>
      </c>
      <c r="L533" s="95">
        <v>0</v>
      </c>
      <c r="M533" s="95">
        <v>2.6</v>
      </c>
      <c r="N533" s="89"/>
      <c r="O533" s="89"/>
      <c r="P533" s="89"/>
      <c r="Q533" s="89"/>
    </row>
    <row r="534" spans="1:17" s="85" customFormat="1" ht="12" customHeight="1">
      <c r="A534" s="91" t="s">
        <v>208</v>
      </c>
      <c r="B534" s="92" t="s">
        <v>27</v>
      </c>
      <c r="C534" s="91" t="s">
        <v>11040</v>
      </c>
      <c r="D534" s="91" t="s">
        <v>11929</v>
      </c>
      <c r="E534" s="93" t="s">
        <v>12110</v>
      </c>
      <c r="F534" s="94">
        <v>2</v>
      </c>
      <c r="G534" s="89"/>
      <c r="H534" s="89"/>
      <c r="I534" s="95">
        <v>0</v>
      </c>
      <c r="J534" s="95">
        <v>9.8109999999999999</v>
      </c>
      <c r="K534" s="95">
        <v>9.65</v>
      </c>
      <c r="L534" s="95">
        <v>0</v>
      </c>
      <c r="M534" s="95">
        <v>9.65</v>
      </c>
      <c r="N534" s="89"/>
      <c r="O534" s="89"/>
      <c r="P534" s="89"/>
      <c r="Q534" s="89"/>
    </row>
    <row r="535" spans="1:17" s="85" customFormat="1" ht="12" customHeight="1">
      <c r="A535" s="106" t="s">
        <v>30</v>
      </c>
      <c r="B535" s="107"/>
      <c r="C535" s="107"/>
      <c r="D535" s="107"/>
      <c r="E535" s="107"/>
      <c r="F535" s="107"/>
      <c r="G535" s="108"/>
      <c r="H535" s="89"/>
      <c r="I535" s="96">
        <f>SUM(I531:I534)</f>
        <v>0</v>
      </c>
      <c r="J535" s="96">
        <f>SUM(J531:J534)</f>
        <v>19.597999999999999</v>
      </c>
      <c r="K535" s="96">
        <f>SUM(K531:K534)</f>
        <v>19.420000000000002</v>
      </c>
      <c r="L535" s="96">
        <f>SUM(L531:L534)</f>
        <v>0</v>
      </c>
      <c r="M535" s="96">
        <f>SUM(M531:M534)</f>
        <v>19.420000000000002</v>
      </c>
      <c r="N535" s="89"/>
      <c r="O535" s="89"/>
      <c r="P535" s="89"/>
      <c r="Q535" s="89"/>
    </row>
    <row r="536" spans="1:17" s="85" customFormat="1" ht="12" customHeight="1">
      <c r="A536" s="106" t="s">
        <v>31</v>
      </c>
      <c r="B536" s="107"/>
      <c r="C536" s="107"/>
      <c r="D536" s="107"/>
      <c r="E536" s="107"/>
      <c r="F536" s="107"/>
      <c r="G536" s="108"/>
      <c r="H536" s="89"/>
      <c r="I536" s="96">
        <v>0</v>
      </c>
      <c r="J536" s="96">
        <v>0</v>
      </c>
      <c r="K536" s="89"/>
      <c r="L536" s="89"/>
      <c r="M536" s="89"/>
      <c r="N536" s="89"/>
      <c r="O536" s="89"/>
      <c r="P536" s="89"/>
      <c r="Q536" s="89"/>
    </row>
    <row r="537" spans="1:17" s="85" customFormat="1" ht="12" customHeight="1">
      <c r="A537" s="91" t="s">
        <v>208</v>
      </c>
      <c r="B537" s="92" t="s">
        <v>23</v>
      </c>
      <c r="C537" s="91" t="s">
        <v>11040</v>
      </c>
      <c r="D537" s="91" t="s">
        <v>11935</v>
      </c>
      <c r="E537" s="93" t="s">
        <v>11936</v>
      </c>
      <c r="F537" s="94">
        <v>2</v>
      </c>
      <c r="G537" s="93" t="s">
        <v>12112</v>
      </c>
      <c r="H537" s="95">
        <v>0</v>
      </c>
      <c r="I537" s="95">
        <v>0</v>
      </c>
      <c r="J537" s="95">
        <v>1.514</v>
      </c>
      <c r="K537" s="95">
        <v>1.7370000000000001</v>
      </c>
      <c r="L537" s="95">
        <v>0</v>
      </c>
      <c r="M537" s="95">
        <v>1.7370000000000001</v>
      </c>
      <c r="N537" s="95">
        <v>1.726</v>
      </c>
      <c r="O537" s="95">
        <v>1.64</v>
      </c>
      <c r="P537" s="95">
        <v>1.673</v>
      </c>
      <c r="Q537" s="95">
        <v>1.702</v>
      </c>
    </row>
    <row r="538" spans="1:17" s="85" customFormat="1" ht="12" customHeight="1">
      <c r="A538" s="91" t="s">
        <v>208</v>
      </c>
      <c r="B538" s="92" t="s">
        <v>27</v>
      </c>
      <c r="C538" s="91" t="s">
        <v>11040</v>
      </c>
      <c r="D538" s="91" t="s">
        <v>11935</v>
      </c>
      <c r="E538" s="93" t="s">
        <v>5694</v>
      </c>
      <c r="F538" s="94">
        <v>2</v>
      </c>
      <c r="G538" s="89"/>
      <c r="H538" s="89"/>
      <c r="I538" s="95">
        <v>0</v>
      </c>
      <c r="J538" s="95">
        <v>1.514</v>
      </c>
      <c r="K538" s="95">
        <v>1.7370000000000001</v>
      </c>
      <c r="L538" s="95">
        <v>0</v>
      </c>
      <c r="M538" s="95">
        <v>1.7370000000000001</v>
      </c>
      <c r="N538" s="89"/>
      <c r="O538" s="89"/>
      <c r="P538" s="89"/>
      <c r="Q538" s="89"/>
    </row>
    <row r="539" spans="1:17" s="85" customFormat="1" ht="12" customHeight="1">
      <c r="A539" s="106" t="s">
        <v>30</v>
      </c>
      <c r="B539" s="107"/>
      <c r="C539" s="107"/>
      <c r="D539" s="107"/>
      <c r="E539" s="107"/>
      <c r="F539" s="107"/>
      <c r="G539" s="108"/>
      <c r="H539" s="89"/>
      <c r="I539" s="96">
        <f>SUM(I538:I538)</f>
        <v>0</v>
      </c>
      <c r="J539" s="96">
        <f>SUM(J538:J538)</f>
        <v>1.514</v>
      </c>
      <c r="K539" s="96">
        <f>SUM(K538:K538)</f>
        <v>1.7370000000000001</v>
      </c>
      <c r="L539" s="96">
        <f>SUM(L538:L538)</f>
        <v>0</v>
      </c>
      <c r="M539" s="96">
        <f>SUM(M538:M538)</f>
        <v>1.7370000000000001</v>
      </c>
      <c r="N539" s="89"/>
      <c r="O539" s="89"/>
      <c r="P539" s="89"/>
      <c r="Q539" s="89"/>
    </row>
    <row r="540" spans="1:17" s="85" customFormat="1" ht="12" customHeight="1">
      <c r="A540" s="106" t="s">
        <v>31</v>
      </c>
      <c r="B540" s="107"/>
      <c r="C540" s="107"/>
      <c r="D540" s="107"/>
      <c r="E540" s="107"/>
      <c r="F540" s="107"/>
      <c r="G540" s="108"/>
      <c r="H540" s="89"/>
      <c r="I540" s="96">
        <v>0</v>
      </c>
      <c r="J540" s="96">
        <v>0</v>
      </c>
      <c r="K540" s="89"/>
      <c r="L540" s="89"/>
      <c r="M540" s="89"/>
      <c r="N540" s="89"/>
      <c r="O540" s="89"/>
      <c r="P540" s="89"/>
      <c r="Q540" s="89"/>
    </row>
    <row r="541" spans="1:17" s="85" customFormat="1" ht="12" customHeight="1">
      <c r="A541" s="91" t="s">
        <v>208</v>
      </c>
      <c r="B541" s="92" t="s">
        <v>23</v>
      </c>
      <c r="C541" s="91" t="s">
        <v>11040</v>
      </c>
      <c r="D541" s="91" t="s">
        <v>11938</v>
      </c>
      <c r="E541" s="93" t="s">
        <v>11939</v>
      </c>
      <c r="F541" s="94">
        <v>2</v>
      </c>
      <c r="G541" s="93" t="s">
        <v>11940</v>
      </c>
      <c r="H541" s="95">
        <v>0</v>
      </c>
      <c r="I541" s="95">
        <v>0</v>
      </c>
      <c r="J541" s="95">
        <v>22.574999999999999</v>
      </c>
      <c r="K541" s="95">
        <v>42.155000000000001</v>
      </c>
      <c r="L541" s="95">
        <v>0</v>
      </c>
      <c r="M541" s="95">
        <v>42.155000000000001</v>
      </c>
      <c r="N541" s="95">
        <v>35.537999999999997</v>
      </c>
      <c r="O541" s="95">
        <v>23.393999999999998</v>
      </c>
      <c r="P541" s="95">
        <v>14.541</v>
      </c>
      <c r="Q541" s="95">
        <v>7.9980000000000002</v>
      </c>
    </row>
    <row r="542" spans="1:17" s="85" customFormat="1" ht="12" customHeight="1">
      <c r="A542" s="91" t="s">
        <v>208</v>
      </c>
      <c r="B542" s="92" t="s">
        <v>27</v>
      </c>
      <c r="C542" s="91" t="s">
        <v>11040</v>
      </c>
      <c r="D542" s="91" t="s">
        <v>11938</v>
      </c>
      <c r="E542" s="93" t="s">
        <v>12099</v>
      </c>
      <c r="F542" s="94">
        <v>2</v>
      </c>
      <c r="G542" s="89"/>
      <c r="H542" s="89"/>
      <c r="I542" s="95">
        <v>0</v>
      </c>
      <c r="J542" s="95">
        <v>6.2409999999999997</v>
      </c>
      <c r="K542" s="95">
        <v>8.1620000000000008</v>
      </c>
      <c r="L542" s="95">
        <v>0</v>
      </c>
      <c r="M542" s="95">
        <v>8.1620000000000008</v>
      </c>
      <c r="N542" s="89"/>
      <c r="O542" s="89"/>
      <c r="P542" s="89"/>
      <c r="Q542" s="89"/>
    </row>
    <row r="543" spans="1:17" s="85" customFormat="1" ht="12" customHeight="1">
      <c r="A543" s="91" t="s">
        <v>208</v>
      </c>
      <c r="B543" s="92" t="s">
        <v>27</v>
      </c>
      <c r="C543" s="91" t="s">
        <v>11040</v>
      </c>
      <c r="D543" s="91" t="s">
        <v>11938</v>
      </c>
      <c r="E543" s="93" t="s">
        <v>12133</v>
      </c>
      <c r="F543" s="94">
        <v>2</v>
      </c>
      <c r="G543" s="89"/>
      <c r="H543" s="89"/>
      <c r="I543" s="95">
        <v>0</v>
      </c>
      <c r="J543" s="95">
        <v>14.834</v>
      </c>
      <c r="K543" s="95">
        <v>33.993000000000002</v>
      </c>
      <c r="L543" s="95">
        <v>0</v>
      </c>
      <c r="M543" s="95">
        <v>33.993000000000002</v>
      </c>
      <c r="N543" s="89"/>
      <c r="O543" s="89"/>
      <c r="P543" s="89"/>
      <c r="Q543" s="89"/>
    </row>
    <row r="544" spans="1:17" s="85" customFormat="1" ht="12" customHeight="1">
      <c r="A544" s="91" t="s">
        <v>208</v>
      </c>
      <c r="B544" s="92" t="s">
        <v>27</v>
      </c>
      <c r="C544" s="91" t="s">
        <v>11040</v>
      </c>
      <c r="D544" s="91" t="s">
        <v>11938</v>
      </c>
      <c r="E544" s="93" t="s">
        <v>12134</v>
      </c>
      <c r="F544" s="94">
        <v>2</v>
      </c>
      <c r="G544" s="89"/>
      <c r="H544" s="89"/>
      <c r="I544" s="95">
        <v>0</v>
      </c>
      <c r="J544" s="95">
        <v>1.5</v>
      </c>
      <c r="K544" s="95">
        <v>0</v>
      </c>
      <c r="L544" s="95">
        <v>0</v>
      </c>
      <c r="M544" s="95">
        <v>0</v>
      </c>
      <c r="N544" s="89"/>
      <c r="O544" s="89"/>
      <c r="P544" s="89"/>
      <c r="Q544" s="89"/>
    </row>
    <row r="545" spans="1:17" s="85" customFormat="1" ht="12" customHeight="1">
      <c r="A545" s="106" t="s">
        <v>30</v>
      </c>
      <c r="B545" s="107"/>
      <c r="C545" s="107"/>
      <c r="D545" s="107"/>
      <c r="E545" s="107"/>
      <c r="F545" s="107"/>
      <c r="G545" s="108"/>
      <c r="H545" s="89"/>
      <c r="I545" s="96">
        <f>SUM(I542:I544)</f>
        <v>0</v>
      </c>
      <c r="J545" s="96">
        <f>SUM(J542:J544)</f>
        <v>22.574999999999999</v>
      </c>
      <c r="K545" s="96">
        <f>SUM(K542:K544)</f>
        <v>42.155000000000001</v>
      </c>
      <c r="L545" s="96">
        <f>SUM(L542:L544)</f>
        <v>0</v>
      </c>
      <c r="M545" s="96">
        <f>SUM(M542:M544)</f>
        <v>42.155000000000001</v>
      </c>
      <c r="N545" s="89"/>
      <c r="O545" s="89"/>
      <c r="P545" s="89"/>
      <c r="Q545" s="89"/>
    </row>
    <row r="546" spans="1:17" s="85" customFormat="1" ht="12" customHeight="1">
      <c r="A546" s="106" t="s">
        <v>31</v>
      </c>
      <c r="B546" s="107"/>
      <c r="C546" s="107"/>
      <c r="D546" s="107"/>
      <c r="E546" s="107"/>
      <c r="F546" s="107"/>
      <c r="G546" s="108"/>
      <c r="H546" s="89"/>
      <c r="I546" s="96">
        <v>0</v>
      </c>
      <c r="J546" s="96">
        <v>0</v>
      </c>
      <c r="K546" s="89"/>
      <c r="L546" s="89"/>
      <c r="M546" s="89"/>
      <c r="N546" s="89"/>
      <c r="O546" s="89"/>
      <c r="P546" s="89"/>
      <c r="Q546" s="89"/>
    </row>
    <row r="547" spans="1:17" s="85" customFormat="1" ht="12" customHeight="1">
      <c r="A547" s="91" t="s">
        <v>208</v>
      </c>
      <c r="B547" s="92" t="s">
        <v>23</v>
      </c>
      <c r="C547" s="91" t="s">
        <v>11040</v>
      </c>
      <c r="D547" s="91" t="s">
        <v>11941</v>
      </c>
      <c r="E547" s="93" t="s">
        <v>11942</v>
      </c>
      <c r="F547" s="94">
        <v>2</v>
      </c>
      <c r="G547" s="93" t="s">
        <v>12112</v>
      </c>
      <c r="H547" s="95">
        <v>0</v>
      </c>
      <c r="I547" s="95">
        <v>0</v>
      </c>
      <c r="J547" s="95">
        <v>66.337999999999994</v>
      </c>
      <c r="K547" s="95">
        <v>66.12</v>
      </c>
      <c r="L547" s="95">
        <v>0</v>
      </c>
      <c r="M547" s="95">
        <v>66.12</v>
      </c>
      <c r="N547" s="95">
        <v>56.529000000000003</v>
      </c>
      <c r="O547" s="95">
        <v>50.417999999999999</v>
      </c>
      <c r="P547" s="95">
        <v>35.664999999999999</v>
      </c>
      <c r="Q547" s="95">
        <v>36.276000000000003</v>
      </c>
    </row>
    <row r="548" spans="1:17" s="85" customFormat="1" ht="12" customHeight="1">
      <c r="A548" s="91" t="s">
        <v>208</v>
      </c>
      <c r="B548" s="92" t="s">
        <v>27</v>
      </c>
      <c r="C548" s="91" t="s">
        <v>11040</v>
      </c>
      <c r="D548" s="91" t="s">
        <v>11941</v>
      </c>
      <c r="E548" s="93" t="s">
        <v>12117</v>
      </c>
      <c r="F548" s="94">
        <v>2</v>
      </c>
      <c r="G548" s="89"/>
      <c r="H548" s="89"/>
      <c r="I548" s="95">
        <v>0</v>
      </c>
      <c r="J548" s="95">
        <v>15.148</v>
      </c>
      <c r="K548" s="95">
        <v>0</v>
      </c>
      <c r="L548" s="95">
        <v>0</v>
      </c>
      <c r="M548" s="95">
        <v>0</v>
      </c>
      <c r="N548" s="89"/>
      <c r="O548" s="89"/>
      <c r="P548" s="89"/>
      <c r="Q548" s="89"/>
    </row>
    <row r="549" spans="1:17" s="85" customFormat="1" ht="12" customHeight="1">
      <c r="A549" s="91" t="s">
        <v>208</v>
      </c>
      <c r="B549" s="92" t="s">
        <v>27</v>
      </c>
      <c r="C549" s="91" t="s">
        <v>11040</v>
      </c>
      <c r="D549" s="91" t="s">
        <v>11941</v>
      </c>
      <c r="E549" s="93" t="s">
        <v>12118</v>
      </c>
      <c r="F549" s="94">
        <v>2</v>
      </c>
      <c r="G549" s="89"/>
      <c r="H549" s="89"/>
      <c r="I549" s="95">
        <v>0</v>
      </c>
      <c r="J549" s="95">
        <v>5.1769999999999996</v>
      </c>
      <c r="K549" s="95">
        <v>0</v>
      </c>
      <c r="L549" s="95">
        <v>0</v>
      </c>
      <c r="M549" s="95">
        <v>0</v>
      </c>
      <c r="N549" s="89"/>
      <c r="O549" s="89"/>
      <c r="P549" s="89"/>
      <c r="Q549" s="89"/>
    </row>
    <row r="550" spans="1:17" s="85" customFormat="1" ht="12" customHeight="1">
      <c r="A550" s="91" t="s">
        <v>208</v>
      </c>
      <c r="B550" s="92" t="s">
        <v>27</v>
      </c>
      <c r="C550" s="91" t="s">
        <v>11040</v>
      </c>
      <c r="D550" s="91" t="s">
        <v>11941</v>
      </c>
      <c r="E550" s="93" t="s">
        <v>12135</v>
      </c>
      <c r="F550" s="94">
        <v>2</v>
      </c>
      <c r="G550" s="89"/>
      <c r="H550" s="89"/>
      <c r="I550" s="95">
        <v>0</v>
      </c>
      <c r="J550" s="95">
        <v>32.954999999999998</v>
      </c>
      <c r="K550" s="95">
        <v>29.486999999999998</v>
      </c>
      <c r="L550" s="95">
        <v>0</v>
      </c>
      <c r="M550" s="95">
        <v>29.486999999999998</v>
      </c>
      <c r="N550" s="89"/>
      <c r="O550" s="89"/>
      <c r="P550" s="89"/>
      <c r="Q550" s="89"/>
    </row>
    <row r="551" spans="1:17" s="85" customFormat="1" ht="12" customHeight="1">
      <c r="A551" s="91" t="s">
        <v>208</v>
      </c>
      <c r="B551" s="92" t="s">
        <v>27</v>
      </c>
      <c r="C551" s="91" t="s">
        <v>11040</v>
      </c>
      <c r="D551" s="91" t="s">
        <v>11941</v>
      </c>
      <c r="E551" s="93" t="s">
        <v>12119</v>
      </c>
      <c r="F551" s="94">
        <v>2</v>
      </c>
      <c r="G551" s="89"/>
      <c r="H551" s="89"/>
      <c r="I551" s="95">
        <v>0</v>
      </c>
      <c r="J551" s="95">
        <v>3.3769999999999998</v>
      </c>
      <c r="K551" s="95">
        <v>0</v>
      </c>
      <c r="L551" s="95">
        <v>0</v>
      </c>
      <c r="M551" s="95">
        <v>0</v>
      </c>
      <c r="N551" s="89"/>
      <c r="O551" s="89"/>
      <c r="P551" s="89"/>
      <c r="Q551" s="89"/>
    </row>
    <row r="552" spans="1:17" s="85" customFormat="1" ht="12" customHeight="1">
      <c r="A552" s="91" t="s">
        <v>208</v>
      </c>
      <c r="B552" s="92" t="s">
        <v>27</v>
      </c>
      <c r="C552" s="91" t="s">
        <v>11040</v>
      </c>
      <c r="D552" s="91" t="s">
        <v>11941</v>
      </c>
      <c r="E552" s="93" t="s">
        <v>12136</v>
      </c>
      <c r="F552" s="94">
        <v>2</v>
      </c>
      <c r="G552" s="89"/>
      <c r="H552" s="89"/>
      <c r="I552" s="95">
        <v>0</v>
      </c>
      <c r="J552" s="95">
        <v>0</v>
      </c>
      <c r="K552" s="95">
        <v>32.290999999999997</v>
      </c>
      <c r="L552" s="95">
        <v>0</v>
      </c>
      <c r="M552" s="95">
        <v>32.290999999999997</v>
      </c>
      <c r="N552" s="89"/>
      <c r="O552" s="89"/>
      <c r="P552" s="89"/>
      <c r="Q552" s="89"/>
    </row>
    <row r="553" spans="1:17" s="85" customFormat="1" ht="12" customHeight="1">
      <c r="A553" s="91" t="s">
        <v>208</v>
      </c>
      <c r="B553" s="92" t="s">
        <v>27</v>
      </c>
      <c r="C553" s="91" t="s">
        <v>11040</v>
      </c>
      <c r="D553" s="91" t="s">
        <v>11941</v>
      </c>
      <c r="E553" s="93" t="s">
        <v>12120</v>
      </c>
      <c r="F553" s="94">
        <v>2</v>
      </c>
      <c r="G553" s="89"/>
      <c r="H553" s="89"/>
      <c r="I553" s="95">
        <v>0</v>
      </c>
      <c r="J553" s="95">
        <v>5.8940000000000001</v>
      </c>
      <c r="K553" s="95">
        <v>0</v>
      </c>
      <c r="L553" s="95">
        <v>0</v>
      </c>
      <c r="M553" s="95">
        <v>0</v>
      </c>
      <c r="N553" s="89"/>
      <c r="O553" s="89"/>
      <c r="P553" s="89"/>
      <c r="Q553" s="89"/>
    </row>
    <row r="554" spans="1:17" s="85" customFormat="1" ht="12" customHeight="1">
      <c r="A554" s="91" t="s">
        <v>208</v>
      </c>
      <c r="B554" s="92" t="s">
        <v>27</v>
      </c>
      <c r="C554" s="91" t="s">
        <v>11040</v>
      </c>
      <c r="D554" s="91" t="s">
        <v>11941</v>
      </c>
      <c r="E554" s="93" t="s">
        <v>12122</v>
      </c>
      <c r="F554" s="94">
        <v>2</v>
      </c>
      <c r="G554" s="89"/>
      <c r="H554" s="89"/>
      <c r="I554" s="95">
        <v>0</v>
      </c>
      <c r="J554" s="95">
        <v>3.7869999999999999</v>
      </c>
      <c r="K554" s="95">
        <v>4.3419999999999996</v>
      </c>
      <c r="L554" s="95">
        <v>0</v>
      </c>
      <c r="M554" s="95">
        <v>4.3419999999999996</v>
      </c>
      <c r="N554" s="89"/>
      <c r="O554" s="89"/>
      <c r="P554" s="89"/>
      <c r="Q554" s="89"/>
    </row>
    <row r="555" spans="1:17" s="85" customFormat="1" ht="12" customHeight="1">
      <c r="A555" s="106" t="s">
        <v>30</v>
      </c>
      <c r="B555" s="107"/>
      <c r="C555" s="107"/>
      <c r="D555" s="107"/>
      <c r="E555" s="107"/>
      <c r="F555" s="107"/>
      <c r="G555" s="108"/>
      <c r="H555" s="89"/>
      <c r="I555" s="96">
        <f>SUM(I548:I554)</f>
        <v>0</v>
      </c>
      <c r="J555" s="96">
        <f>SUM(J548:J554)</f>
        <v>66.338000000000008</v>
      </c>
      <c r="K555" s="96">
        <f>SUM(K548:K554)</f>
        <v>66.11999999999999</v>
      </c>
      <c r="L555" s="96">
        <f>SUM(L548:L554)</f>
        <v>0</v>
      </c>
      <c r="M555" s="96">
        <f>SUM(M548:M554)</f>
        <v>66.11999999999999</v>
      </c>
      <c r="N555" s="89"/>
      <c r="O555" s="89"/>
      <c r="P555" s="89"/>
      <c r="Q555" s="89"/>
    </row>
    <row r="556" spans="1:17" s="85" customFormat="1" ht="12" customHeight="1">
      <c r="A556" s="106" t="s">
        <v>31</v>
      </c>
      <c r="B556" s="107"/>
      <c r="C556" s="107"/>
      <c r="D556" s="107"/>
      <c r="E556" s="107"/>
      <c r="F556" s="107"/>
      <c r="G556" s="108"/>
      <c r="H556" s="89"/>
      <c r="I556" s="96">
        <v>0</v>
      </c>
      <c r="J556" s="96">
        <v>0</v>
      </c>
      <c r="K556" s="89"/>
      <c r="L556" s="89"/>
      <c r="M556" s="89"/>
      <c r="N556" s="89"/>
      <c r="O556" s="89"/>
      <c r="P556" s="89"/>
      <c r="Q556" s="89"/>
    </row>
    <row r="557" spans="1:17" s="85" customFormat="1" ht="12" customHeight="1">
      <c r="A557" s="91" t="s">
        <v>208</v>
      </c>
      <c r="B557" s="92" t="s">
        <v>23</v>
      </c>
      <c r="C557" s="91" t="s">
        <v>11040</v>
      </c>
      <c r="D557" s="91" t="s">
        <v>11944</v>
      </c>
      <c r="E557" s="93" t="s">
        <v>11945</v>
      </c>
      <c r="F557" s="94">
        <v>2</v>
      </c>
      <c r="G557" s="93" t="s">
        <v>12137</v>
      </c>
      <c r="H557" s="95">
        <v>0</v>
      </c>
      <c r="I557" s="95">
        <v>0</v>
      </c>
      <c r="J557" s="95">
        <v>0</v>
      </c>
      <c r="K557" s="95">
        <v>18.530999999999999</v>
      </c>
      <c r="L557" s="95">
        <v>0</v>
      </c>
      <c r="M557" s="95">
        <v>18.530999999999999</v>
      </c>
      <c r="N557" s="95">
        <v>17.754000000000001</v>
      </c>
      <c r="O557" s="95">
        <v>19.901</v>
      </c>
      <c r="P557" s="95">
        <v>20.312000000000001</v>
      </c>
      <c r="Q557" s="95">
        <v>16.004999999999999</v>
      </c>
    </row>
    <row r="558" spans="1:17" s="85" customFormat="1" ht="12" customHeight="1">
      <c r="A558" s="91" t="s">
        <v>208</v>
      </c>
      <c r="B558" s="92" t="s">
        <v>27</v>
      </c>
      <c r="C558" s="91" t="s">
        <v>11040</v>
      </c>
      <c r="D558" s="91" t="s">
        <v>11944</v>
      </c>
      <c r="E558" s="93" t="s">
        <v>11947</v>
      </c>
      <c r="F558" s="94">
        <v>2</v>
      </c>
      <c r="G558" s="89"/>
      <c r="H558" s="89"/>
      <c r="I558" s="95">
        <v>0</v>
      </c>
      <c r="J558" s="95">
        <v>0</v>
      </c>
      <c r="K558" s="95">
        <v>2.359</v>
      </c>
      <c r="L558" s="95">
        <v>0</v>
      </c>
      <c r="M558" s="95">
        <v>2.359</v>
      </c>
      <c r="N558" s="89"/>
      <c r="O558" s="89"/>
      <c r="P558" s="89"/>
      <c r="Q558" s="89"/>
    </row>
    <row r="559" spans="1:17" s="85" customFormat="1" ht="12" customHeight="1">
      <c r="A559" s="91" t="s">
        <v>208</v>
      </c>
      <c r="B559" s="92" t="s">
        <v>27</v>
      </c>
      <c r="C559" s="91" t="s">
        <v>11040</v>
      </c>
      <c r="D559" s="91" t="s">
        <v>11944</v>
      </c>
      <c r="E559" s="93" t="s">
        <v>11948</v>
      </c>
      <c r="F559" s="94">
        <v>2</v>
      </c>
      <c r="G559" s="89"/>
      <c r="H559" s="89"/>
      <c r="I559" s="95">
        <v>0</v>
      </c>
      <c r="J559" s="95">
        <v>0</v>
      </c>
      <c r="K559" s="95">
        <v>12.352</v>
      </c>
      <c r="L559" s="95">
        <v>0</v>
      </c>
      <c r="M559" s="95">
        <v>12.352</v>
      </c>
      <c r="N559" s="89"/>
      <c r="O559" s="89"/>
      <c r="P559" s="89"/>
      <c r="Q559" s="89"/>
    </row>
    <row r="560" spans="1:17" s="85" customFormat="1" ht="12" customHeight="1">
      <c r="A560" s="91" t="s">
        <v>208</v>
      </c>
      <c r="B560" s="92" t="s">
        <v>27</v>
      </c>
      <c r="C560" s="91" t="s">
        <v>11040</v>
      </c>
      <c r="D560" s="91" t="s">
        <v>11944</v>
      </c>
      <c r="E560" s="93" t="s">
        <v>11949</v>
      </c>
      <c r="F560" s="94">
        <v>2</v>
      </c>
      <c r="G560" s="89"/>
      <c r="H560" s="89"/>
      <c r="I560" s="95">
        <v>0</v>
      </c>
      <c r="J560" s="95">
        <v>0</v>
      </c>
      <c r="K560" s="95">
        <v>3.2719999999999998</v>
      </c>
      <c r="L560" s="95">
        <v>0</v>
      </c>
      <c r="M560" s="95">
        <v>3.2719999999999998</v>
      </c>
      <c r="N560" s="89"/>
      <c r="O560" s="89"/>
      <c r="P560" s="89"/>
      <c r="Q560" s="89"/>
    </row>
    <row r="561" spans="1:17" s="85" customFormat="1" ht="12" customHeight="1">
      <c r="A561" s="91" t="s">
        <v>208</v>
      </c>
      <c r="B561" s="92" t="s">
        <v>27</v>
      </c>
      <c r="C561" s="91" t="s">
        <v>11040</v>
      </c>
      <c r="D561" s="91" t="s">
        <v>11944</v>
      </c>
      <c r="E561" s="93" t="s">
        <v>11951</v>
      </c>
      <c r="F561" s="94">
        <v>2</v>
      </c>
      <c r="G561" s="89"/>
      <c r="H561" s="89"/>
      <c r="I561" s="95">
        <v>0</v>
      </c>
      <c r="J561" s="95">
        <v>0</v>
      </c>
      <c r="K561" s="95">
        <v>0.54800000000000004</v>
      </c>
      <c r="L561" s="95">
        <v>0</v>
      </c>
      <c r="M561" s="95">
        <v>0.54800000000000004</v>
      </c>
      <c r="N561" s="89"/>
      <c r="O561" s="89"/>
      <c r="P561" s="89"/>
      <c r="Q561" s="89"/>
    </row>
    <row r="562" spans="1:17" s="85" customFormat="1" ht="12" customHeight="1">
      <c r="A562" s="106" t="s">
        <v>30</v>
      </c>
      <c r="B562" s="107"/>
      <c r="C562" s="107"/>
      <c r="D562" s="107"/>
      <c r="E562" s="107"/>
      <c r="F562" s="107"/>
      <c r="G562" s="108"/>
      <c r="H562" s="89"/>
      <c r="I562" s="96">
        <f>SUM(I558:I561)</f>
        <v>0</v>
      </c>
      <c r="J562" s="96">
        <f>SUM(J558:J561)</f>
        <v>0</v>
      </c>
      <c r="K562" s="96">
        <f>SUM(K558:K561)</f>
        <v>18.530999999999999</v>
      </c>
      <c r="L562" s="96">
        <f>SUM(L558:L561)</f>
        <v>0</v>
      </c>
      <c r="M562" s="96">
        <f>SUM(M558:M561)</f>
        <v>18.530999999999999</v>
      </c>
      <c r="N562" s="89"/>
      <c r="O562" s="89"/>
      <c r="P562" s="89"/>
      <c r="Q562" s="89"/>
    </row>
    <row r="563" spans="1:17" s="85" customFormat="1" ht="12" customHeight="1">
      <c r="A563" s="106" t="s">
        <v>31</v>
      </c>
      <c r="B563" s="107"/>
      <c r="C563" s="107"/>
      <c r="D563" s="107"/>
      <c r="E563" s="107"/>
      <c r="F563" s="107"/>
      <c r="G563" s="108"/>
      <c r="H563" s="89"/>
      <c r="I563" s="96">
        <v>0</v>
      </c>
      <c r="J563" s="96">
        <v>0</v>
      </c>
      <c r="K563" s="89"/>
      <c r="L563" s="89"/>
      <c r="M563" s="89"/>
      <c r="N563" s="89"/>
      <c r="O563" s="89"/>
      <c r="P563" s="89"/>
      <c r="Q563" s="89"/>
    </row>
    <row r="564" spans="1:17" s="85" customFormat="1" ht="12" customHeight="1">
      <c r="A564" s="91" t="s">
        <v>208</v>
      </c>
      <c r="B564" s="92" t="s">
        <v>23</v>
      </c>
      <c r="C564" s="91" t="s">
        <v>11040</v>
      </c>
      <c r="D564" s="91" t="s">
        <v>12138</v>
      </c>
      <c r="E564" s="93" t="s">
        <v>12139</v>
      </c>
      <c r="F564" s="94">
        <v>2</v>
      </c>
      <c r="G564" s="93" t="s">
        <v>12140</v>
      </c>
      <c r="H564" s="95">
        <v>0</v>
      </c>
      <c r="I564" s="95">
        <v>0</v>
      </c>
      <c r="J564" s="95">
        <v>4.7629999999999999</v>
      </c>
      <c r="K564" s="95">
        <v>4.702</v>
      </c>
      <c r="L564" s="95">
        <v>0</v>
      </c>
      <c r="M564" s="95">
        <v>4.702</v>
      </c>
      <c r="N564" s="95">
        <v>4.7290000000000001</v>
      </c>
      <c r="O564" s="95">
        <v>4.6219999999999999</v>
      </c>
      <c r="P564" s="95">
        <v>4.7050000000000001</v>
      </c>
      <c r="Q564" s="95">
        <v>4.7859999999999996</v>
      </c>
    </row>
    <row r="565" spans="1:17" s="85" customFormat="1" ht="12" customHeight="1">
      <c r="A565" s="91" t="s">
        <v>208</v>
      </c>
      <c r="B565" s="92" t="s">
        <v>27</v>
      </c>
      <c r="C565" s="91" t="s">
        <v>11040</v>
      </c>
      <c r="D565" s="91" t="s">
        <v>12138</v>
      </c>
      <c r="E565" s="93" t="s">
        <v>12097</v>
      </c>
      <c r="F565" s="94">
        <v>2</v>
      </c>
      <c r="G565" s="89"/>
      <c r="H565" s="89"/>
      <c r="I565" s="95">
        <v>0</v>
      </c>
      <c r="J565" s="95">
        <v>2.7629999999999999</v>
      </c>
      <c r="K565" s="95">
        <v>2.7989999999999999</v>
      </c>
      <c r="L565" s="95">
        <v>0</v>
      </c>
      <c r="M565" s="95">
        <v>2.7989999999999999</v>
      </c>
      <c r="N565" s="89"/>
      <c r="O565" s="89"/>
      <c r="P565" s="89"/>
      <c r="Q565" s="89"/>
    </row>
    <row r="566" spans="1:17" s="85" customFormat="1" ht="12" customHeight="1">
      <c r="A566" s="91" t="s">
        <v>208</v>
      </c>
      <c r="B566" s="92" t="s">
        <v>27</v>
      </c>
      <c r="C566" s="91" t="s">
        <v>11040</v>
      </c>
      <c r="D566" s="91" t="s">
        <v>12138</v>
      </c>
      <c r="E566" s="93" t="s">
        <v>12141</v>
      </c>
      <c r="F566" s="94">
        <v>2</v>
      </c>
      <c r="G566" s="89"/>
      <c r="H566" s="89"/>
      <c r="I566" s="95">
        <v>0</v>
      </c>
      <c r="J566" s="95">
        <v>2</v>
      </c>
      <c r="K566" s="95">
        <v>1.903</v>
      </c>
      <c r="L566" s="95">
        <v>0</v>
      </c>
      <c r="M566" s="95">
        <v>1.903</v>
      </c>
      <c r="N566" s="89"/>
      <c r="O566" s="89"/>
      <c r="P566" s="89"/>
      <c r="Q566" s="89"/>
    </row>
    <row r="567" spans="1:17" s="85" customFormat="1" ht="12" customHeight="1">
      <c r="A567" s="106" t="s">
        <v>30</v>
      </c>
      <c r="B567" s="107"/>
      <c r="C567" s="107"/>
      <c r="D567" s="107"/>
      <c r="E567" s="107"/>
      <c r="F567" s="107"/>
      <c r="G567" s="108"/>
      <c r="H567" s="89"/>
      <c r="I567" s="96">
        <f>SUM(I565:I566)</f>
        <v>0</v>
      </c>
      <c r="J567" s="96">
        <f>SUM(J565:J566)</f>
        <v>4.7629999999999999</v>
      </c>
      <c r="K567" s="96">
        <f>SUM(K565:K566)</f>
        <v>4.702</v>
      </c>
      <c r="L567" s="96">
        <f>SUM(L565:L566)</f>
        <v>0</v>
      </c>
      <c r="M567" s="96">
        <f>SUM(M565:M566)</f>
        <v>4.702</v>
      </c>
      <c r="N567" s="89"/>
      <c r="O567" s="89"/>
      <c r="P567" s="89"/>
      <c r="Q567" s="89"/>
    </row>
    <row r="568" spans="1:17" s="85" customFormat="1" ht="12" customHeight="1">
      <c r="A568" s="106" t="s">
        <v>31</v>
      </c>
      <c r="B568" s="107"/>
      <c r="C568" s="107"/>
      <c r="D568" s="107"/>
      <c r="E568" s="107"/>
      <c r="F568" s="107"/>
      <c r="G568" s="108"/>
      <c r="H568" s="89"/>
      <c r="I568" s="96">
        <v>0</v>
      </c>
      <c r="J568" s="96">
        <v>0</v>
      </c>
      <c r="K568" s="89"/>
      <c r="L568" s="89"/>
      <c r="M568" s="89"/>
      <c r="N568" s="89"/>
      <c r="O568" s="89"/>
      <c r="P568" s="89"/>
      <c r="Q568" s="89"/>
    </row>
    <row r="569" spans="1:17" s="85" customFormat="1" ht="12" customHeight="1">
      <c r="A569" s="91" t="s">
        <v>208</v>
      </c>
      <c r="B569" s="92" t="s">
        <v>23</v>
      </c>
      <c r="C569" s="91" t="s">
        <v>11040</v>
      </c>
      <c r="D569" s="91" t="s">
        <v>11956</v>
      </c>
      <c r="E569" s="93" t="s">
        <v>11957</v>
      </c>
      <c r="F569" s="94">
        <v>2</v>
      </c>
      <c r="G569" s="93" t="s">
        <v>12142</v>
      </c>
      <c r="H569" s="95">
        <v>0</v>
      </c>
      <c r="I569" s="95">
        <v>10.86</v>
      </c>
      <c r="J569" s="95">
        <v>0</v>
      </c>
      <c r="K569" s="95">
        <v>0</v>
      </c>
      <c r="L569" s="95">
        <v>0</v>
      </c>
      <c r="M569" s="95">
        <v>0</v>
      </c>
      <c r="N569" s="95">
        <v>0</v>
      </c>
      <c r="O569" s="95">
        <v>0</v>
      </c>
      <c r="P569" s="95">
        <v>0</v>
      </c>
      <c r="Q569" s="95">
        <v>0</v>
      </c>
    </row>
    <row r="570" spans="1:17" s="85" customFormat="1" ht="12" customHeight="1">
      <c r="A570" s="91" t="s">
        <v>208</v>
      </c>
      <c r="B570" s="92" t="s">
        <v>27</v>
      </c>
      <c r="C570" s="91" t="s">
        <v>11040</v>
      </c>
      <c r="D570" s="91" t="s">
        <v>11956</v>
      </c>
      <c r="E570" s="93" t="s">
        <v>12126</v>
      </c>
      <c r="F570" s="94">
        <v>2</v>
      </c>
      <c r="G570" s="89"/>
      <c r="H570" s="89"/>
      <c r="I570" s="95">
        <v>4.3079999999999998</v>
      </c>
      <c r="J570" s="95">
        <v>0</v>
      </c>
      <c r="K570" s="95">
        <v>0</v>
      </c>
      <c r="L570" s="95">
        <v>0</v>
      </c>
      <c r="M570" s="95">
        <v>0</v>
      </c>
      <c r="N570" s="89"/>
      <c r="O570" s="89"/>
      <c r="P570" s="89"/>
      <c r="Q570" s="89"/>
    </row>
    <row r="571" spans="1:17" s="85" customFormat="1" ht="12" customHeight="1">
      <c r="A571" s="91" t="s">
        <v>208</v>
      </c>
      <c r="B571" s="92" t="s">
        <v>27</v>
      </c>
      <c r="C571" s="91" t="s">
        <v>11040</v>
      </c>
      <c r="D571" s="91" t="s">
        <v>11956</v>
      </c>
      <c r="E571" s="93" t="s">
        <v>12127</v>
      </c>
      <c r="F571" s="94">
        <v>2</v>
      </c>
      <c r="G571" s="89"/>
      <c r="H571" s="89"/>
      <c r="I571" s="95">
        <v>6.5519999999999996</v>
      </c>
      <c r="J571" s="95">
        <v>0</v>
      </c>
      <c r="K571" s="95">
        <v>0</v>
      </c>
      <c r="L571" s="95">
        <v>0</v>
      </c>
      <c r="M571" s="95">
        <v>0</v>
      </c>
      <c r="N571" s="89"/>
      <c r="O571" s="89"/>
      <c r="P571" s="89"/>
      <c r="Q571" s="89"/>
    </row>
    <row r="572" spans="1:17" s="85" customFormat="1" ht="12" customHeight="1">
      <c r="A572" s="106" t="s">
        <v>30</v>
      </c>
      <c r="B572" s="107"/>
      <c r="C572" s="107"/>
      <c r="D572" s="107"/>
      <c r="E572" s="107"/>
      <c r="F572" s="107"/>
      <c r="G572" s="108"/>
      <c r="H572" s="89"/>
      <c r="I572" s="96">
        <f>SUM(I570:I571)</f>
        <v>10.86</v>
      </c>
      <c r="J572" s="96">
        <f>SUM(J570:J571)</f>
        <v>0</v>
      </c>
      <c r="K572" s="96">
        <f>SUM(K570:K571)</f>
        <v>0</v>
      </c>
      <c r="L572" s="96">
        <f>SUM(L570:L571)</f>
        <v>0</v>
      </c>
      <c r="M572" s="96">
        <f>SUM(M570:M571)</f>
        <v>0</v>
      </c>
      <c r="N572" s="89"/>
      <c r="O572" s="89"/>
      <c r="P572" s="89"/>
      <c r="Q572" s="89"/>
    </row>
    <row r="573" spans="1:17" s="85" customFormat="1" ht="12" customHeight="1">
      <c r="A573" s="106" t="s">
        <v>31</v>
      </c>
      <c r="B573" s="107"/>
      <c r="C573" s="107"/>
      <c r="D573" s="107"/>
      <c r="E573" s="107"/>
      <c r="F573" s="107"/>
      <c r="G573" s="108"/>
      <c r="H573" s="89"/>
      <c r="I573" s="96">
        <v>0</v>
      </c>
      <c r="J573" s="96">
        <v>0</v>
      </c>
      <c r="K573" s="89"/>
      <c r="L573" s="89"/>
      <c r="M573" s="89"/>
      <c r="N573" s="89"/>
      <c r="O573" s="89"/>
      <c r="P573" s="89"/>
      <c r="Q573" s="89"/>
    </row>
    <row r="574" spans="1:17" s="85" customFormat="1" ht="12" customHeight="1">
      <c r="A574" s="91" t="s">
        <v>208</v>
      </c>
      <c r="B574" s="92" t="s">
        <v>23</v>
      </c>
      <c r="C574" s="91" t="s">
        <v>11040</v>
      </c>
      <c r="D574" s="91" t="s">
        <v>11791</v>
      </c>
      <c r="E574" s="93" t="s">
        <v>11792</v>
      </c>
      <c r="F574" s="94">
        <v>2</v>
      </c>
      <c r="G574" s="93" t="s">
        <v>11987</v>
      </c>
      <c r="H574" s="95">
        <v>0</v>
      </c>
      <c r="I574" s="95">
        <v>0</v>
      </c>
      <c r="J574" s="95">
        <v>28.960999999999999</v>
      </c>
      <c r="K574" s="95">
        <v>0</v>
      </c>
      <c r="L574" s="95">
        <v>0</v>
      </c>
      <c r="M574" s="95">
        <v>0</v>
      </c>
      <c r="N574" s="95">
        <v>0</v>
      </c>
      <c r="O574" s="95">
        <v>0</v>
      </c>
      <c r="P574" s="95">
        <v>0</v>
      </c>
      <c r="Q574" s="95">
        <v>0</v>
      </c>
    </row>
    <row r="575" spans="1:17" s="85" customFormat="1" ht="12" customHeight="1">
      <c r="A575" s="106" t="s">
        <v>30</v>
      </c>
      <c r="B575" s="107"/>
      <c r="C575" s="107"/>
      <c r="D575" s="107"/>
      <c r="E575" s="107"/>
      <c r="F575" s="107"/>
      <c r="G575" s="108"/>
      <c r="H575" s="89"/>
      <c r="I575" s="96">
        <v>0</v>
      </c>
      <c r="J575" s="96">
        <v>0</v>
      </c>
      <c r="K575" s="96">
        <v>0</v>
      </c>
      <c r="L575" s="89"/>
      <c r="M575" s="89"/>
      <c r="N575" s="89"/>
      <c r="O575" s="89"/>
    </row>
    <row r="576" spans="1:17" s="85" customFormat="1" ht="12" customHeight="1">
      <c r="A576" s="91" t="s">
        <v>208</v>
      </c>
      <c r="B576" s="92" t="s">
        <v>68</v>
      </c>
      <c r="C576" s="91" t="s">
        <v>11040</v>
      </c>
      <c r="D576" s="91" t="s">
        <v>11791</v>
      </c>
      <c r="E576" s="93" t="s">
        <v>12143</v>
      </c>
      <c r="F576" s="94">
        <v>2</v>
      </c>
      <c r="H576" s="89"/>
      <c r="I576" s="95">
        <v>0</v>
      </c>
      <c r="J576" s="95">
        <v>19.306999999999999</v>
      </c>
      <c r="K576" s="89"/>
      <c r="L576" s="89"/>
      <c r="M576" s="89"/>
      <c r="N576" s="89"/>
      <c r="O576" s="89"/>
      <c r="P576" s="89"/>
      <c r="Q576" s="89"/>
    </row>
    <row r="577" spans="1:17" s="85" customFormat="1" ht="12" customHeight="1">
      <c r="A577" s="91" t="s">
        <v>208</v>
      </c>
      <c r="B577" s="92" t="s">
        <v>68</v>
      </c>
      <c r="C577" s="91" t="s">
        <v>11040</v>
      </c>
      <c r="D577" s="91" t="s">
        <v>11791</v>
      </c>
      <c r="E577" s="93" t="s">
        <v>12144</v>
      </c>
      <c r="F577" s="94">
        <v>2</v>
      </c>
      <c r="H577" s="89"/>
      <c r="I577" s="95">
        <v>0</v>
      </c>
      <c r="J577" s="95">
        <v>9.6539999999999999</v>
      </c>
      <c r="K577" s="89"/>
      <c r="L577" s="89"/>
      <c r="M577" s="89"/>
      <c r="N577" s="89"/>
      <c r="O577" s="89"/>
      <c r="P577" s="89"/>
      <c r="Q577" s="89"/>
    </row>
    <row r="578" spans="1:17" s="85" customFormat="1" ht="12" customHeight="1">
      <c r="A578" s="106" t="s">
        <v>31</v>
      </c>
      <c r="B578" s="107"/>
      <c r="C578" s="107"/>
      <c r="D578" s="107"/>
      <c r="E578" s="107"/>
      <c r="F578" s="107"/>
      <c r="G578" s="108"/>
      <c r="H578" s="89"/>
      <c r="I578" s="96">
        <f>SUM(I576:I577)</f>
        <v>0</v>
      </c>
      <c r="J578" s="96">
        <f>SUM(J576:J577)</f>
        <v>28.960999999999999</v>
      </c>
      <c r="K578" s="89"/>
      <c r="L578" s="89"/>
      <c r="M578" s="89"/>
      <c r="N578" s="89"/>
      <c r="O578" s="89"/>
      <c r="P578" s="89"/>
      <c r="Q578" s="89"/>
    </row>
    <row r="579" spans="1:17" s="85" customFormat="1" ht="12" customHeight="1">
      <c r="A579" s="106" t="s">
        <v>32</v>
      </c>
      <c r="B579" s="107"/>
      <c r="C579" s="107"/>
      <c r="D579" s="107"/>
      <c r="E579" s="107"/>
      <c r="F579" s="107"/>
      <c r="G579" s="108"/>
      <c r="H579" s="96">
        <f>SUMIF(D440:D578,"=Project",H440:H578)</f>
        <v>0</v>
      </c>
      <c r="I579" s="96">
        <f>SUMIF(D440:D578,"=Project",I440:I578)</f>
        <v>0</v>
      </c>
      <c r="J579" s="96">
        <f>SUMIF(D440:D578,"=Project",J440:J578)</f>
        <v>0</v>
      </c>
      <c r="K579" s="96">
        <f>SUMIF(D440:D578,"=Project",K440:K578)</f>
        <v>0</v>
      </c>
      <c r="L579" s="96">
        <f>SUMIF(D440:D578,"=Project",L440:L578)</f>
        <v>0</v>
      </c>
      <c r="M579" s="96">
        <f>SUMIF(D440:D578,"=Project",M440:M578)</f>
        <v>0</v>
      </c>
      <c r="N579" s="96">
        <f>SUMIF(D440:D578,"=Project",N440:N578)</f>
        <v>0</v>
      </c>
      <c r="O579" s="96">
        <f>SUMIF(D440:D578,"=Project",O440:O578)</f>
        <v>0</v>
      </c>
      <c r="P579" s="96">
        <f>SUMIF(D440:D578,"=Project",P440:P578)</f>
        <v>0</v>
      </c>
      <c r="Q579" s="96">
        <f>SUMIF(D440:D578,"=Project",Q440:Q578)</f>
        <v>0</v>
      </c>
    </row>
    <row r="580" spans="1:17" s="85" customFormat="1" ht="12" customHeight="1">
      <c r="A580" s="86" t="s">
        <v>221</v>
      </c>
      <c r="B580" s="87" t="s">
        <v>18</v>
      </c>
      <c r="C580" s="88" t="s">
        <v>11042</v>
      </c>
      <c r="D580" s="89"/>
      <c r="E580" s="88" t="s">
        <v>11043</v>
      </c>
      <c r="F580" s="86" t="s">
        <v>44</v>
      </c>
      <c r="G580" s="88" t="s">
        <v>12145</v>
      </c>
      <c r="H580" s="90">
        <v>0</v>
      </c>
      <c r="I580" s="90">
        <v>29.294</v>
      </c>
      <c r="J580" s="90">
        <v>18.081</v>
      </c>
      <c r="K580" s="90">
        <v>24.634</v>
      </c>
      <c r="L580" s="90">
        <v>0</v>
      </c>
      <c r="M580" s="90">
        <v>24.634</v>
      </c>
      <c r="N580" s="90">
        <v>26.616</v>
      </c>
      <c r="O580" s="90">
        <v>26.582000000000001</v>
      </c>
      <c r="P580" s="90">
        <v>27.901</v>
      </c>
      <c r="Q580" s="90">
        <v>28.254999999999999</v>
      </c>
    </row>
    <row r="581" spans="1:17" s="85" customFormat="1" ht="12" customHeight="1">
      <c r="A581" s="91" t="s">
        <v>221</v>
      </c>
      <c r="B581" s="92" t="s">
        <v>23</v>
      </c>
      <c r="C581" s="91" t="s">
        <v>11042</v>
      </c>
      <c r="D581" s="91" t="s">
        <v>11968</v>
      </c>
      <c r="E581" s="93" t="s">
        <v>11043</v>
      </c>
      <c r="F581" s="94">
        <v>2</v>
      </c>
      <c r="G581" s="93" t="s">
        <v>12146</v>
      </c>
      <c r="H581" s="95">
        <v>0</v>
      </c>
      <c r="I581" s="95">
        <v>28.329000000000001</v>
      </c>
      <c r="J581" s="95">
        <v>18.081</v>
      </c>
      <c r="K581" s="95">
        <v>24.634</v>
      </c>
      <c r="L581" s="95">
        <v>0</v>
      </c>
      <c r="M581" s="95">
        <v>24.634</v>
      </c>
      <c r="N581" s="95">
        <v>26.616</v>
      </c>
      <c r="O581" s="95">
        <v>26.582000000000001</v>
      </c>
      <c r="P581" s="95">
        <v>27.901</v>
      </c>
      <c r="Q581" s="95">
        <v>28.254999999999999</v>
      </c>
    </row>
    <row r="582" spans="1:17" s="85" customFormat="1" ht="12" customHeight="1">
      <c r="A582" s="91" t="s">
        <v>221</v>
      </c>
      <c r="B582" s="92" t="s">
        <v>27</v>
      </c>
      <c r="C582" s="91" t="s">
        <v>11042</v>
      </c>
      <c r="D582" s="91" t="s">
        <v>11968</v>
      </c>
      <c r="E582" s="93" t="s">
        <v>12147</v>
      </c>
      <c r="F582" s="94">
        <v>2</v>
      </c>
      <c r="G582" s="89"/>
      <c r="H582" s="89"/>
      <c r="I582" s="95">
        <v>2.0840000000000001</v>
      </c>
      <c r="J582" s="95">
        <v>0.23200000000000001</v>
      </c>
      <c r="K582" s="95">
        <v>1.84</v>
      </c>
      <c r="L582" s="95">
        <v>0</v>
      </c>
      <c r="M582" s="95">
        <v>1.84</v>
      </c>
      <c r="N582" s="89"/>
      <c r="O582" s="89"/>
      <c r="P582" s="89"/>
      <c r="Q582" s="89"/>
    </row>
    <row r="583" spans="1:17" s="85" customFormat="1" ht="12" customHeight="1">
      <c r="A583" s="91" t="s">
        <v>221</v>
      </c>
      <c r="B583" s="92" t="s">
        <v>27</v>
      </c>
      <c r="C583" s="91" t="s">
        <v>11042</v>
      </c>
      <c r="D583" s="91" t="s">
        <v>11968</v>
      </c>
      <c r="E583" s="93" t="s">
        <v>12148</v>
      </c>
      <c r="F583" s="94">
        <v>2</v>
      </c>
      <c r="G583" s="89"/>
      <c r="H583" s="89"/>
      <c r="I583" s="95">
        <v>15.375</v>
      </c>
      <c r="J583" s="95">
        <v>9.3979999999999997</v>
      </c>
      <c r="K583" s="95">
        <v>13.157999999999999</v>
      </c>
      <c r="L583" s="95">
        <v>0</v>
      </c>
      <c r="M583" s="95">
        <v>13.157999999999999</v>
      </c>
      <c r="N583" s="89"/>
      <c r="O583" s="89"/>
      <c r="P583" s="89"/>
      <c r="Q583" s="89"/>
    </row>
    <row r="584" spans="1:17" s="85" customFormat="1" ht="12" customHeight="1">
      <c r="A584" s="91" t="s">
        <v>221</v>
      </c>
      <c r="B584" s="92" t="s">
        <v>27</v>
      </c>
      <c r="C584" s="91" t="s">
        <v>11042</v>
      </c>
      <c r="D584" s="91" t="s">
        <v>11968</v>
      </c>
      <c r="E584" s="93" t="s">
        <v>12149</v>
      </c>
      <c r="F584" s="94">
        <v>2</v>
      </c>
      <c r="G584" s="89"/>
      <c r="H584" s="89"/>
      <c r="I584" s="95">
        <v>0.44600000000000001</v>
      </c>
      <c r="J584" s="95">
        <v>1.032</v>
      </c>
      <c r="K584" s="95">
        <v>0.39500000000000002</v>
      </c>
      <c r="L584" s="95">
        <v>0</v>
      </c>
      <c r="M584" s="95">
        <v>0.39500000000000002</v>
      </c>
      <c r="N584" s="89"/>
      <c r="O584" s="89"/>
      <c r="P584" s="89"/>
      <c r="Q584" s="89"/>
    </row>
    <row r="585" spans="1:17" s="85" customFormat="1" ht="12" customHeight="1">
      <c r="A585" s="91" t="s">
        <v>221</v>
      </c>
      <c r="B585" s="92" t="s">
        <v>27</v>
      </c>
      <c r="C585" s="91" t="s">
        <v>11042</v>
      </c>
      <c r="D585" s="91" t="s">
        <v>11968</v>
      </c>
      <c r="E585" s="93" t="s">
        <v>12150</v>
      </c>
      <c r="F585" s="94">
        <v>2</v>
      </c>
      <c r="G585" s="89"/>
      <c r="H585" s="89"/>
      <c r="I585" s="95">
        <v>10.423999999999999</v>
      </c>
      <c r="J585" s="95">
        <v>7.4189999999999996</v>
      </c>
      <c r="K585" s="95">
        <v>9.2409999999999997</v>
      </c>
      <c r="L585" s="95">
        <v>0</v>
      </c>
      <c r="M585" s="95">
        <v>9.2409999999999997</v>
      </c>
      <c r="N585" s="89"/>
      <c r="O585" s="89"/>
      <c r="P585" s="89"/>
      <c r="Q585" s="89"/>
    </row>
    <row r="586" spans="1:17" s="85" customFormat="1" ht="12" customHeight="1">
      <c r="A586" s="106" t="s">
        <v>30</v>
      </c>
      <c r="B586" s="107"/>
      <c r="C586" s="107"/>
      <c r="D586" s="107"/>
      <c r="E586" s="107"/>
      <c r="F586" s="107"/>
      <c r="G586" s="108"/>
      <c r="H586" s="89"/>
      <c r="I586" s="96">
        <f>SUM(I582:I585)</f>
        <v>28.329000000000001</v>
      </c>
      <c r="J586" s="96">
        <f>SUM(J582:J585)</f>
        <v>18.081</v>
      </c>
      <c r="K586" s="96">
        <f>SUM(K582:K585)</f>
        <v>24.634</v>
      </c>
      <c r="L586" s="96">
        <f>SUM(L582:L585)</f>
        <v>0</v>
      </c>
      <c r="M586" s="96">
        <f>SUM(M582:M585)</f>
        <v>24.634</v>
      </c>
      <c r="N586" s="89"/>
      <c r="O586" s="89"/>
      <c r="P586" s="89"/>
      <c r="Q586" s="89"/>
    </row>
    <row r="587" spans="1:17" s="85" customFormat="1" ht="12" customHeight="1">
      <c r="A587" s="106" t="s">
        <v>31</v>
      </c>
      <c r="B587" s="107"/>
      <c r="C587" s="107"/>
      <c r="D587" s="107"/>
      <c r="E587" s="107"/>
      <c r="F587" s="107"/>
      <c r="G587" s="108"/>
      <c r="H587" s="89"/>
      <c r="I587" s="96">
        <v>0</v>
      </c>
      <c r="J587" s="96">
        <v>0</v>
      </c>
      <c r="K587" s="89"/>
      <c r="L587" s="89"/>
      <c r="M587" s="89"/>
      <c r="N587" s="89"/>
      <c r="O587" s="89"/>
      <c r="P587" s="89"/>
      <c r="Q587" s="89"/>
    </row>
    <row r="588" spans="1:17" s="85" customFormat="1" ht="12" customHeight="1">
      <c r="A588" s="91" t="s">
        <v>221</v>
      </c>
      <c r="B588" s="92" t="s">
        <v>23</v>
      </c>
      <c r="C588" s="91" t="s">
        <v>11042</v>
      </c>
      <c r="D588" s="91" t="s">
        <v>11791</v>
      </c>
      <c r="E588" s="93" t="s">
        <v>11792</v>
      </c>
      <c r="F588" s="94">
        <v>2</v>
      </c>
      <c r="G588" s="93" t="s">
        <v>11959</v>
      </c>
      <c r="H588" s="95">
        <v>0</v>
      </c>
      <c r="I588" s="95">
        <v>0.96499999999999997</v>
      </c>
      <c r="J588" s="95">
        <v>0</v>
      </c>
      <c r="K588" s="95">
        <v>0</v>
      </c>
      <c r="L588" s="95">
        <v>0</v>
      </c>
      <c r="M588" s="95">
        <v>0</v>
      </c>
      <c r="N588" s="95">
        <v>0</v>
      </c>
      <c r="O588" s="95">
        <v>0</v>
      </c>
      <c r="P588" s="95">
        <v>0</v>
      </c>
      <c r="Q588" s="95">
        <v>0</v>
      </c>
    </row>
    <row r="589" spans="1:17" s="85" customFormat="1" ht="12" customHeight="1">
      <c r="A589" s="106" t="s">
        <v>30</v>
      </c>
      <c r="B589" s="107"/>
      <c r="C589" s="107"/>
      <c r="D589" s="107"/>
      <c r="E589" s="107"/>
      <c r="F589" s="107"/>
      <c r="G589" s="108"/>
      <c r="H589" s="89"/>
      <c r="I589" s="96">
        <v>0</v>
      </c>
      <c r="J589" s="96">
        <v>0</v>
      </c>
      <c r="K589" s="96">
        <v>0</v>
      </c>
      <c r="L589" s="89"/>
      <c r="M589" s="89"/>
      <c r="N589" s="89"/>
      <c r="O589" s="89"/>
    </row>
    <row r="590" spans="1:17" s="85" customFormat="1" ht="12" customHeight="1">
      <c r="A590" s="91" t="s">
        <v>221</v>
      </c>
      <c r="B590" s="92" t="s">
        <v>68</v>
      </c>
      <c r="C590" s="91" t="s">
        <v>11042</v>
      </c>
      <c r="D590" s="91" t="s">
        <v>11791</v>
      </c>
      <c r="E590" s="93" t="s">
        <v>12151</v>
      </c>
      <c r="F590" s="94">
        <v>2</v>
      </c>
      <c r="H590" s="89"/>
      <c r="I590" s="95">
        <v>0.96499999999999997</v>
      </c>
      <c r="J590" s="95">
        <v>0</v>
      </c>
      <c r="K590" s="89"/>
      <c r="L590" s="89"/>
      <c r="M590" s="89"/>
      <c r="N590" s="89"/>
      <c r="O590" s="89"/>
      <c r="P590" s="89"/>
      <c r="Q590" s="89"/>
    </row>
    <row r="591" spans="1:17" s="85" customFormat="1" ht="12" customHeight="1">
      <c r="A591" s="106" t="s">
        <v>31</v>
      </c>
      <c r="B591" s="107"/>
      <c r="C591" s="107"/>
      <c r="D591" s="107"/>
      <c r="E591" s="107"/>
      <c r="F591" s="107"/>
      <c r="G591" s="108"/>
      <c r="H591" s="89"/>
      <c r="I591" s="96">
        <f>SUM(I590:I590)</f>
        <v>0.96499999999999997</v>
      </c>
      <c r="J591" s="96">
        <f>SUM(J590:J590)</f>
        <v>0</v>
      </c>
      <c r="K591" s="89"/>
      <c r="L591" s="89"/>
      <c r="M591" s="89"/>
      <c r="N591" s="89"/>
      <c r="O591" s="89"/>
      <c r="P591" s="89"/>
      <c r="Q591" s="89"/>
    </row>
    <row r="592" spans="1:17" s="85" customFormat="1" ht="12" customHeight="1">
      <c r="A592" s="106" t="s">
        <v>32</v>
      </c>
      <c r="B592" s="107"/>
      <c r="C592" s="107"/>
      <c r="D592" s="107"/>
      <c r="E592" s="107"/>
      <c r="F592" s="107"/>
      <c r="G592" s="108"/>
      <c r="H592" s="96">
        <f>SUMIF(D581:D591,"=Project",H581:H591)</f>
        <v>0</v>
      </c>
      <c r="I592" s="96">
        <f>SUMIF(D581:D591,"=Project",I581:I591)</f>
        <v>0</v>
      </c>
      <c r="J592" s="96">
        <f>SUMIF(D581:D591,"=Project",J581:J591)</f>
        <v>0</v>
      </c>
      <c r="K592" s="96">
        <f>SUMIF(D581:D591,"=Project",K581:K591)</f>
        <v>0</v>
      </c>
      <c r="L592" s="96">
        <f>SUMIF(D581:D591,"=Project",L581:L591)</f>
        <v>0</v>
      </c>
      <c r="M592" s="96">
        <f>SUMIF(D581:D591,"=Project",M581:M591)</f>
        <v>0</v>
      </c>
      <c r="N592" s="96">
        <f>SUMIF(D581:D591,"=Project",N581:N591)</f>
        <v>0</v>
      </c>
      <c r="O592" s="96">
        <f>SUMIF(D581:D591,"=Project",O581:O591)</f>
        <v>0</v>
      </c>
      <c r="P592" s="96">
        <f>SUMIF(D581:D591,"=Project",P581:P591)</f>
        <v>0</v>
      </c>
      <c r="Q592" s="96">
        <f>SUMIF(D581:D591,"=Project",Q581:Q591)</f>
        <v>0</v>
      </c>
    </row>
    <row r="593" spans="1:17" s="85" customFormat="1" ht="12" customHeight="1">
      <c r="A593" s="86" t="s">
        <v>236</v>
      </c>
      <c r="B593" s="87" t="s">
        <v>18</v>
      </c>
      <c r="C593" s="88" t="s">
        <v>11044</v>
      </c>
      <c r="D593" s="89"/>
      <c r="E593" s="88" t="s">
        <v>12152</v>
      </c>
      <c r="F593" s="86" t="s">
        <v>44</v>
      </c>
      <c r="G593" s="88" t="s">
        <v>12153</v>
      </c>
      <c r="H593" s="90">
        <v>0</v>
      </c>
      <c r="I593" s="90">
        <v>140.59</v>
      </c>
      <c r="J593" s="90">
        <v>0</v>
      </c>
      <c r="K593" s="90">
        <v>0</v>
      </c>
      <c r="L593" s="90">
        <v>0</v>
      </c>
      <c r="M593" s="90">
        <v>0</v>
      </c>
      <c r="N593" s="90">
        <v>0</v>
      </c>
      <c r="O593" s="90">
        <v>0</v>
      </c>
      <c r="P593" s="90">
        <v>0</v>
      </c>
      <c r="Q593" s="90">
        <v>0</v>
      </c>
    </row>
    <row r="594" spans="1:17" s="85" customFormat="1" ht="12" customHeight="1">
      <c r="A594" s="91" t="s">
        <v>236</v>
      </c>
      <c r="B594" s="92" t="s">
        <v>23</v>
      </c>
      <c r="C594" s="91" t="s">
        <v>11044</v>
      </c>
      <c r="D594" s="91" t="s">
        <v>12154</v>
      </c>
      <c r="E594" s="93" t="s">
        <v>12155</v>
      </c>
      <c r="F594" s="94">
        <v>2</v>
      </c>
      <c r="G594" s="93" t="s">
        <v>12156</v>
      </c>
      <c r="H594" s="95">
        <v>0</v>
      </c>
      <c r="I594" s="95">
        <v>40.787999999999997</v>
      </c>
      <c r="J594" s="95">
        <v>0</v>
      </c>
      <c r="K594" s="95">
        <v>0</v>
      </c>
      <c r="L594" s="95">
        <v>0</v>
      </c>
      <c r="M594" s="95">
        <v>0</v>
      </c>
      <c r="N594" s="95">
        <v>0</v>
      </c>
      <c r="O594" s="95">
        <v>0</v>
      </c>
      <c r="P594" s="95">
        <v>0</v>
      </c>
      <c r="Q594" s="95">
        <v>0</v>
      </c>
    </row>
    <row r="595" spans="1:17" s="85" customFormat="1" ht="12" customHeight="1">
      <c r="A595" s="91" t="s">
        <v>236</v>
      </c>
      <c r="B595" s="92" t="s">
        <v>27</v>
      </c>
      <c r="C595" s="91" t="s">
        <v>11044</v>
      </c>
      <c r="D595" s="91" t="s">
        <v>12154</v>
      </c>
      <c r="E595" s="93" t="s">
        <v>12157</v>
      </c>
      <c r="F595" s="94">
        <v>2</v>
      </c>
      <c r="G595" s="89"/>
      <c r="H595" s="89"/>
      <c r="I595" s="95">
        <v>40.787999999999997</v>
      </c>
      <c r="J595" s="95">
        <v>0</v>
      </c>
      <c r="K595" s="95">
        <v>0</v>
      </c>
      <c r="L595" s="95">
        <v>0</v>
      </c>
      <c r="M595" s="95">
        <v>0</v>
      </c>
      <c r="N595" s="89"/>
      <c r="O595" s="89"/>
      <c r="P595" s="89"/>
      <c r="Q595" s="89"/>
    </row>
    <row r="596" spans="1:17" s="85" customFormat="1" ht="12" customHeight="1">
      <c r="A596" s="106" t="s">
        <v>30</v>
      </c>
      <c r="B596" s="107"/>
      <c r="C596" s="107"/>
      <c r="D596" s="107"/>
      <c r="E596" s="107"/>
      <c r="F596" s="107"/>
      <c r="G596" s="108"/>
      <c r="H596" s="89"/>
      <c r="I596" s="96">
        <f>SUM(I595:I595)</f>
        <v>40.787999999999997</v>
      </c>
      <c r="J596" s="96">
        <f>SUM(J595:J595)</f>
        <v>0</v>
      </c>
      <c r="K596" s="96">
        <f>SUM(K595:K595)</f>
        <v>0</v>
      </c>
      <c r="L596" s="96">
        <f>SUM(L595:L595)</f>
        <v>0</v>
      </c>
      <c r="M596" s="96">
        <f>SUM(M595:M595)</f>
        <v>0</v>
      </c>
      <c r="N596" s="89"/>
      <c r="O596" s="89"/>
      <c r="P596" s="89"/>
      <c r="Q596" s="89"/>
    </row>
    <row r="597" spans="1:17" s="85" customFormat="1" ht="12" customHeight="1">
      <c r="A597" s="106" t="s">
        <v>31</v>
      </c>
      <c r="B597" s="107"/>
      <c r="C597" s="107"/>
      <c r="D597" s="107"/>
      <c r="E597" s="107"/>
      <c r="F597" s="107"/>
      <c r="G597" s="108"/>
      <c r="H597" s="89"/>
      <c r="I597" s="96">
        <v>0</v>
      </c>
      <c r="J597" s="96">
        <v>0</v>
      </c>
      <c r="K597" s="89"/>
      <c r="L597" s="89"/>
      <c r="M597" s="89"/>
      <c r="N597" s="89"/>
      <c r="O597" s="89"/>
      <c r="P597" s="89"/>
      <c r="Q597" s="89"/>
    </row>
    <row r="598" spans="1:17" s="85" customFormat="1" ht="12" customHeight="1">
      <c r="A598" s="91" t="s">
        <v>236</v>
      </c>
      <c r="B598" s="92" t="s">
        <v>23</v>
      </c>
      <c r="C598" s="91" t="s">
        <v>11044</v>
      </c>
      <c r="D598" s="91" t="s">
        <v>12158</v>
      </c>
      <c r="E598" s="93" t="s">
        <v>12159</v>
      </c>
      <c r="F598" s="94">
        <v>2</v>
      </c>
      <c r="G598" s="93" t="s">
        <v>12160</v>
      </c>
      <c r="H598" s="95">
        <v>0</v>
      </c>
      <c r="I598" s="95">
        <v>6.633</v>
      </c>
      <c r="J598" s="95">
        <v>0</v>
      </c>
      <c r="K598" s="95">
        <v>0</v>
      </c>
      <c r="L598" s="95">
        <v>0</v>
      </c>
      <c r="M598" s="95">
        <v>0</v>
      </c>
      <c r="N598" s="95">
        <v>0</v>
      </c>
      <c r="O598" s="95">
        <v>0</v>
      </c>
      <c r="P598" s="95">
        <v>0</v>
      </c>
      <c r="Q598" s="95">
        <v>0</v>
      </c>
    </row>
    <row r="599" spans="1:17" s="85" customFormat="1" ht="12" customHeight="1">
      <c r="A599" s="91" t="s">
        <v>236</v>
      </c>
      <c r="B599" s="92" t="s">
        <v>27</v>
      </c>
      <c r="C599" s="91" t="s">
        <v>11044</v>
      </c>
      <c r="D599" s="91" t="s">
        <v>12158</v>
      </c>
      <c r="E599" s="93" t="s">
        <v>12159</v>
      </c>
      <c r="F599" s="94">
        <v>2</v>
      </c>
      <c r="G599" s="89"/>
      <c r="H599" s="89"/>
      <c r="I599" s="95">
        <v>6.633</v>
      </c>
      <c r="J599" s="95">
        <v>0</v>
      </c>
      <c r="K599" s="95">
        <v>0</v>
      </c>
      <c r="L599" s="95">
        <v>0</v>
      </c>
      <c r="M599" s="95">
        <v>0</v>
      </c>
      <c r="N599" s="89"/>
      <c r="O599" s="89"/>
      <c r="P599" s="89"/>
      <c r="Q599" s="89"/>
    </row>
    <row r="600" spans="1:17" s="85" customFormat="1" ht="12" customHeight="1">
      <c r="A600" s="106" t="s">
        <v>30</v>
      </c>
      <c r="B600" s="107"/>
      <c r="C600" s="107"/>
      <c r="D600" s="107"/>
      <c r="E600" s="107"/>
      <c r="F600" s="107"/>
      <c r="G600" s="108"/>
      <c r="H600" s="89"/>
      <c r="I600" s="96">
        <f>SUM(I599:I599)</f>
        <v>6.633</v>
      </c>
      <c r="J600" s="96">
        <f>SUM(J599:J599)</f>
        <v>0</v>
      </c>
      <c r="K600" s="96">
        <f>SUM(K599:K599)</f>
        <v>0</v>
      </c>
      <c r="L600" s="96">
        <f>SUM(L599:L599)</f>
        <v>0</v>
      </c>
      <c r="M600" s="96">
        <f>SUM(M599:M599)</f>
        <v>0</v>
      </c>
      <c r="N600" s="89"/>
      <c r="O600" s="89"/>
      <c r="P600" s="89"/>
      <c r="Q600" s="89"/>
    </row>
    <row r="601" spans="1:17" s="85" customFormat="1" ht="12" customHeight="1">
      <c r="A601" s="106" t="s">
        <v>31</v>
      </c>
      <c r="B601" s="107"/>
      <c r="C601" s="107"/>
      <c r="D601" s="107"/>
      <c r="E601" s="107"/>
      <c r="F601" s="107"/>
      <c r="G601" s="108"/>
      <c r="H601" s="89"/>
      <c r="I601" s="96">
        <v>0</v>
      </c>
      <c r="J601" s="96">
        <v>0</v>
      </c>
      <c r="K601" s="89"/>
      <c r="L601" s="89"/>
      <c r="M601" s="89"/>
      <c r="N601" s="89"/>
      <c r="O601" s="89"/>
      <c r="P601" s="89"/>
      <c r="Q601" s="89"/>
    </row>
    <row r="602" spans="1:17" s="85" customFormat="1" ht="12" customHeight="1">
      <c r="A602" s="91" t="s">
        <v>236</v>
      </c>
      <c r="B602" s="92" t="s">
        <v>23</v>
      </c>
      <c r="C602" s="91" t="s">
        <v>11044</v>
      </c>
      <c r="D602" s="91" t="s">
        <v>12161</v>
      </c>
      <c r="E602" s="93" t="s">
        <v>12162</v>
      </c>
      <c r="F602" s="94">
        <v>2</v>
      </c>
      <c r="G602" s="93" t="s">
        <v>12163</v>
      </c>
      <c r="H602" s="95">
        <v>0</v>
      </c>
      <c r="I602" s="95">
        <v>9.6029999999999998</v>
      </c>
      <c r="J602" s="95">
        <v>0</v>
      </c>
      <c r="K602" s="95">
        <v>0</v>
      </c>
      <c r="L602" s="95">
        <v>0</v>
      </c>
      <c r="M602" s="95">
        <v>0</v>
      </c>
      <c r="N602" s="95">
        <v>0</v>
      </c>
      <c r="O602" s="95">
        <v>0</v>
      </c>
      <c r="P602" s="95">
        <v>0</v>
      </c>
      <c r="Q602" s="95">
        <v>0</v>
      </c>
    </row>
    <row r="603" spans="1:17" s="85" customFormat="1" ht="12" customHeight="1">
      <c r="A603" s="91" t="s">
        <v>236</v>
      </c>
      <c r="B603" s="92" t="s">
        <v>27</v>
      </c>
      <c r="C603" s="91" t="s">
        <v>11044</v>
      </c>
      <c r="D603" s="91" t="s">
        <v>12161</v>
      </c>
      <c r="E603" s="93" t="s">
        <v>12164</v>
      </c>
      <c r="F603" s="94">
        <v>2</v>
      </c>
      <c r="G603" s="89"/>
      <c r="H603" s="89"/>
      <c r="I603" s="95">
        <v>9.6029999999999998</v>
      </c>
      <c r="J603" s="95">
        <v>0</v>
      </c>
      <c r="K603" s="95">
        <v>0</v>
      </c>
      <c r="L603" s="95">
        <v>0</v>
      </c>
      <c r="M603" s="95">
        <v>0</v>
      </c>
      <c r="N603" s="89"/>
      <c r="O603" s="89"/>
      <c r="P603" s="89"/>
      <c r="Q603" s="89"/>
    </row>
    <row r="604" spans="1:17" s="85" customFormat="1" ht="12" customHeight="1">
      <c r="A604" s="106" t="s">
        <v>30</v>
      </c>
      <c r="B604" s="107"/>
      <c r="C604" s="107"/>
      <c r="D604" s="107"/>
      <c r="E604" s="107"/>
      <c r="F604" s="107"/>
      <c r="G604" s="108"/>
      <c r="H604" s="89"/>
      <c r="I604" s="96">
        <f>SUM(I603:I603)</f>
        <v>9.6029999999999998</v>
      </c>
      <c r="J604" s="96">
        <f>SUM(J603:J603)</f>
        <v>0</v>
      </c>
      <c r="K604" s="96">
        <f>SUM(K603:K603)</f>
        <v>0</v>
      </c>
      <c r="L604" s="96">
        <f>SUM(L603:L603)</f>
        <v>0</v>
      </c>
      <c r="M604" s="96">
        <f>SUM(M603:M603)</f>
        <v>0</v>
      </c>
      <c r="N604" s="89"/>
      <c r="O604" s="89"/>
      <c r="P604" s="89"/>
      <c r="Q604" s="89"/>
    </row>
    <row r="605" spans="1:17" s="85" customFormat="1" ht="12" customHeight="1">
      <c r="A605" s="106" t="s">
        <v>31</v>
      </c>
      <c r="B605" s="107"/>
      <c r="C605" s="107"/>
      <c r="D605" s="107"/>
      <c r="E605" s="107"/>
      <c r="F605" s="107"/>
      <c r="G605" s="108"/>
      <c r="H605" s="89"/>
      <c r="I605" s="96">
        <v>0</v>
      </c>
      <c r="J605" s="96">
        <v>0</v>
      </c>
      <c r="K605" s="89"/>
      <c r="L605" s="89"/>
      <c r="M605" s="89"/>
      <c r="N605" s="89"/>
      <c r="O605" s="89"/>
      <c r="P605" s="89"/>
      <c r="Q605" s="89"/>
    </row>
    <row r="606" spans="1:17" s="85" customFormat="1" ht="12" customHeight="1">
      <c r="A606" s="91" t="s">
        <v>236</v>
      </c>
      <c r="B606" s="92" t="s">
        <v>23</v>
      </c>
      <c r="C606" s="91" t="s">
        <v>11044</v>
      </c>
      <c r="D606" s="91" t="s">
        <v>12165</v>
      </c>
      <c r="E606" s="93" t="s">
        <v>12166</v>
      </c>
      <c r="F606" s="94">
        <v>2</v>
      </c>
      <c r="G606" s="93" t="s">
        <v>12167</v>
      </c>
      <c r="H606" s="95">
        <v>0</v>
      </c>
      <c r="I606" s="95">
        <v>1.94</v>
      </c>
      <c r="J606" s="95">
        <v>0</v>
      </c>
      <c r="K606" s="95">
        <v>0</v>
      </c>
      <c r="L606" s="95">
        <v>0</v>
      </c>
      <c r="M606" s="95">
        <v>0</v>
      </c>
      <c r="N606" s="95">
        <v>0</v>
      </c>
      <c r="O606" s="95">
        <v>0</v>
      </c>
      <c r="P606" s="95">
        <v>0</v>
      </c>
      <c r="Q606" s="95">
        <v>0</v>
      </c>
    </row>
    <row r="607" spans="1:17" s="85" customFormat="1" ht="12" customHeight="1">
      <c r="A607" s="91" t="s">
        <v>236</v>
      </c>
      <c r="B607" s="92" t="s">
        <v>27</v>
      </c>
      <c r="C607" s="91" t="s">
        <v>11044</v>
      </c>
      <c r="D607" s="91" t="s">
        <v>12165</v>
      </c>
      <c r="E607" s="93" t="s">
        <v>12166</v>
      </c>
      <c r="F607" s="94">
        <v>2</v>
      </c>
      <c r="G607" s="89"/>
      <c r="H607" s="89"/>
      <c r="I607" s="95">
        <v>1.94</v>
      </c>
      <c r="J607" s="95">
        <v>0</v>
      </c>
      <c r="K607" s="95">
        <v>0</v>
      </c>
      <c r="L607" s="95">
        <v>0</v>
      </c>
      <c r="M607" s="95">
        <v>0</v>
      </c>
      <c r="N607" s="89"/>
      <c r="O607" s="89"/>
      <c r="P607" s="89"/>
      <c r="Q607" s="89"/>
    </row>
    <row r="608" spans="1:17" s="85" customFormat="1" ht="12" customHeight="1">
      <c r="A608" s="106" t="s">
        <v>30</v>
      </c>
      <c r="B608" s="107"/>
      <c r="C608" s="107"/>
      <c r="D608" s="107"/>
      <c r="E608" s="107"/>
      <c r="F608" s="107"/>
      <c r="G608" s="108"/>
      <c r="H608" s="89"/>
      <c r="I608" s="96">
        <f>SUM(I607:I607)</f>
        <v>1.94</v>
      </c>
      <c r="J608" s="96">
        <f>SUM(J607:J607)</f>
        <v>0</v>
      </c>
      <c r="K608" s="96">
        <f>SUM(K607:K607)</f>
        <v>0</v>
      </c>
      <c r="L608" s="96">
        <f>SUM(L607:L607)</f>
        <v>0</v>
      </c>
      <c r="M608" s="96">
        <f>SUM(M607:M607)</f>
        <v>0</v>
      </c>
      <c r="N608" s="89"/>
      <c r="O608" s="89"/>
      <c r="P608" s="89"/>
      <c r="Q608" s="89"/>
    </row>
    <row r="609" spans="1:17" s="85" customFormat="1" ht="12" customHeight="1">
      <c r="A609" s="106" t="s">
        <v>31</v>
      </c>
      <c r="B609" s="107"/>
      <c r="C609" s="107"/>
      <c r="D609" s="107"/>
      <c r="E609" s="107"/>
      <c r="F609" s="107"/>
      <c r="G609" s="108"/>
      <c r="H609" s="89"/>
      <c r="I609" s="96">
        <v>0</v>
      </c>
      <c r="J609" s="96">
        <v>0</v>
      </c>
      <c r="K609" s="89"/>
      <c r="L609" s="89"/>
      <c r="M609" s="89"/>
      <c r="N609" s="89"/>
      <c r="O609" s="89"/>
      <c r="P609" s="89"/>
      <c r="Q609" s="89"/>
    </row>
    <row r="610" spans="1:17" s="85" customFormat="1" ht="12" customHeight="1">
      <c r="A610" s="91" t="s">
        <v>236</v>
      </c>
      <c r="B610" s="92" t="s">
        <v>23</v>
      </c>
      <c r="C610" s="91" t="s">
        <v>11044</v>
      </c>
      <c r="D610" s="91" t="s">
        <v>12168</v>
      </c>
      <c r="E610" s="93" t="s">
        <v>12169</v>
      </c>
      <c r="F610" s="94">
        <v>2</v>
      </c>
      <c r="G610" s="93" t="s">
        <v>12170</v>
      </c>
      <c r="H610" s="95">
        <v>0</v>
      </c>
      <c r="I610" s="95">
        <v>33.868000000000002</v>
      </c>
      <c r="J610" s="95">
        <v>0</v>
      </c>
      <c r="K610" s="95">
        <v>0</v>
      </c>
      <c r="L610" s="95">
        <v>0</v>
      </c>
      <c r="M610" s="95">
        <v>0</v>
      </c>
      <c r="N610" s="95">
        <v>0</v>
      </c>
      <c r="O610" s="95">
        <v>0</v>
      </c>
      <c r="P610" s="95">
        <v>0</v>
      </c>
      <c r="Q610" s="95">
        <v>0</v>
      </c>
    </row>
    <row r="611" spans="1:17" s="85" customFormat="1" ht="12" customHeight="1">
      <c r="A611" s="91" t="s">
        <v>236</v>
      </c>
      <c r="B611" s="92" t="s">
        <v>27</v>
      </c>
      <c r="C611" s="91" t="s">
        <v>11044</v>
      </c>
      <c r="D611" s="91" t="s">
        <v>12168</v>
      </c>
      <c r="E611" s="93" t="s">
        <v>12169</v>
      </c>
      <c r="F611" s="94">
        <v>2</v>
      </c>
      <c r="G611" s="89"/>
      <c r="H611" s="89"/>
      <c r="I611" s="95">
        <v>33.868000000000002</v>
      </c>
      <c r="J611" s="95">
        <v>0</v>
      </c>
      <c r="K611" s="95">
        <v>0</v>
      </c>
      <c r="L611" s="95">
        <v>0</v>
      </c>
      <c r="M611" s="95">
        <v>0</v>
      </c>
      <c r="N611" s="89"/>
      <c r="O611" s="89"/>
      <c r="P611" s="89"/>
      <c r="Q611" s="89"/>
    </row>
    <row r="612" spans="1:17" s="85" customFormat="1" ht="12" customHeight="1">
      <c r="A612" s="106" t="s">
        <v>30</v>
      </c>
      <c r="B612" s="107"/>
      <c r="C612" s="107"/>
      <c r="D612" s="107"/>
      <c r="E612" s="107"/>
      <c r="F612" s="107"/>
      <c r="G612" s="108"/>
      <c r="H612" s="89"/>
      <c r="I612" s="96">
        <f>SUM(I611:I611)</f>
        <v>33.868000000000002</v>
      </c>
      <c r="J612" s="96">
        <f>SUM(J611:J611)</f>
        <v>0</v>
      </c>
      <c r="K612" s="96">
        <f>SUM(K611:K611)</f>
        <v>0</v>
      </c>
      <c r="L612" s="96">
        <f>SUM(L611:L611)</f>
        <v>0</v>
      </c>
      <c r="M612" s="96">
        <f>SUM(M611:M611)</f>
        <v>0</v>
      </c>
      <c r="N612" s="89"/>
      <c r="O612" s="89"/>
      <c r="P612" s="89"/>
      <c r="Q612" s="89"/>
    </row>
    <row r="613" spans="1:17" s="85" customFormat="1" ht="12" customHeight="1">
      <c r="A613" s="106" t="s">
        <v>31</v>
      </c>
      <c r="B613" s="107"/>
      <c r="C613" s="107"/>
      <c r="D613" s="107"/>
      <c r="E613" s="107"/>
      <c r="F613" s="107"/>
      <c r="G613" s="108"/>
      <c r="H613" s="89"/>
      <c r="I613" s="96">
        <v>0</v>
      </c>
      <c r="J613" s="96">
        <v>0</v>
      </c>
      <c r="K613" s="89"/>
      <c r="L613" s="89"/>
      <c r="M613" s="89"/>
      <c r="N613" s="89"/>
      <c r="O613" s="89"/>
      <c r="P613" s="89"/>
      <c r="Q613" s="89"/>
    </row>
    <row r="614" spans="1:17" s="85" customFormat="1" ht="12" customHeight="1">
      <c r="A614" s="91" t="s">
        <v>236</v>
      </c>
      <c r="B614" s="92" t="s">
        <v>23</v>
      </c>
      <c r="C614" s="91" t="s">
        <v>11044</v>
      </c>
      <c r="D614" s="91" t="s">
        <v>12171</v>
      </c>
      <c r="E614" s="93" t="s">
        <v>12172</v>
      </c>
      <c r="F614" s="94">
        <v>2</v>
      </c>
      <c r="G614" s="93" t="s">
        <v>12173</v>
      </c>
      <c r="H614" s="95">
        <v>0</v>
      </c>
      <c r="I614" s="95">
        <v>1.746</v>
      </c>
      <c r="J614" s="95">
        <v>0</v>
      </c>
      <c r="K614" s="95">
        <v>0</v>
      </c>
      <c r="L614" s="95">
        <v>0</v>
      </c>
      <c r="M614" s="95">
        <v>0</v>
      </c>
      <c r="N614" s="95">
        <v>0</v>
      </c>
      <c r="O614" s="95">
        <v>0</v>
      </c>
      <c r="P614" s="95">
        <v>0</v>
      </c>
      <c r="Q614" s="95">
        <v>0</v>
      </c>
    </row>
    <row r="615" spans="1:17" s="85" customFormat="1" ht="12" customHeight="1">
      <c r="A615" s="91" t="s">
        <v>236</v>
      </c>
      <c r="B615" s="92" t="s">
        <v>27</v>
      </c>
      <c r="C615" s="91" t="s">
        <v>11044</v>
      </c>
      <c r="D615" s="91" t="s">
        <v>12171</v>
      </c>
      <c r="E615" s="93" t="s">
        <v>12172</v>
      </c>
      <c r="F615" s="94">
        <v>2</v>
      </c>
      <c r="G615" s="89"/>
      <c r="H615" s="89"/>
      <c r="I615" s="95">
        <v>1.746</v>
      </c>
      <c r="J615" s="95">
        <v>0</v>
      </c>
      <c r="K615" s="95">
        <v>0</v>
      </c>
      <c r="L615" s="95">
        <v>0</v>
      </c>
      <c r="M615" s="95">
        <v>0</v>
      </c>
      <c r="N615" s="89"/>
      <c r="O615" s="89"/>
      <c r="P615" s="89"/>
      <c r="Q615" s="89"/>
    </row>
    <row r="616" spans="1:17" s="85" customFormat="1" ht="12" customHeight="1">
      <c r="A616" s="106" t="s">
        <v>30</v>
      </c>
      <c r="B616" s="107"/>
      <c r="C616" s="107"/>
      <c r="D616" s="107"/>
      <c r="E616" s="107"/>
      <c r="F616" s="107"/>
      <c r="G616" s="108"/>
      <c r="H616" s="89"/>
      <c r="I616" s="96">
        <f>SUM(I615:I615)</f>
        <v>1.746</v>
      </c>
      <c r="J616" s="96">
        <f>SUM(J615:J615)</f>
        <v>0</v>
      </c>
      <c r="K616" s="96">
        <f>SUM(K615:K615)</f>
        <v>0</v>
      </c>
      <c r="L616" s="96">
        <f>SUM(L615:L615)</f>
        <v>0</v>
      </c>
      <c r="M616" s="96">
        <f>SUM(M615:M615)</f>
        <v>0</v>
      </c>
      <c r="N616" s="89"/>
      <c r="O616" s="89"/>
      <c r="P616" s="89"/>
      <c r="Q616" s="89"/>
    </row>
    <row r="617" spans="1:17" s="85" customFormat="1" ht="12" customHeight="1">
      <c r="A617" s="106" t="s">
        <v>31</v>
      </c>
      <c r="B617" s="107"/>
      <c r="C617" s="107"/>
      <c r="D617" s="107"/>
      <c r="E617" s="107"/>
      <c r="F617" s="107"/>
      <c r="G617" s="108"/>
      <c r="H617" s="89"/>
      <c r="I617" s="96">
        <v>0</v>
      </c>
      <c r="J617" s="96">
        <v>0</v>
      </c>
      <c r="K617" s="89"/>
      <c r="L617" s="89"/>
      <c r="M617" s="89"/>
      <c r="N617" s="89"/>
      <c r="O617" s="89"/>
      <c r="P617" s="89"/>
      <c r="Q617" s="89"/>
    </row>
    <row r="618" spans="1:17" s="85" customFormat="1" ht="12" customHeight="1">
      <c r="A618" s="91" t="s">
        <v>236</v>
      </c>
      <c r="B618" s="92" t="s">
        <v>23</v>
      </c>
      <c r="C618" s="91" t="s">
        <v>11044</v>
      </c>
      <c r="D618" s="91" t="s">
        <v>12138</v>
      </c>
      <c r="E618" s="93" t="s">
        <v>12139</v>
      </c>
      <c r="F618" s="94">
        <v>2</v>
      </c>
      <c r="G618" s="93" t="s">
        <v>12174</v>
      </c>
      <c r="H618" s="95">
        <v>0</v>
      </c>
      <c r="I618" s="95">
        <v>1.2390000000000001</v>
      </c>
      <c r="J618" s="95">
        <v>0</v>
      </c>
      <c r="K618" s="95">
        <v>0</v>
      </c>
      <c r="L618" s="95">
        <v>0</v>
      </c>
      <c r="M618" s="95">
        <v>0</v>
      </c>
      <c r="N618" s="95">
        <v>0</v>
      </c>
      <c r="O618" s="95">
        <v>0</v>
      </c>
      <c r="P618" s="95">
        <v>0</v>
      </c>
      <c r="Q618" s="95">
        <v>0</v>
      </c>
    </row>
    <row r="619" spans="1:17" s="85" customFormat="1" ht="12" customHeight="1">
      <c r="A619" s="91" t="s">
        <v>236</v>
      </c>
      <c r="B619" s="92" t="s">
        <v>27</v>
      </c>
      <c r="C619" s="91" t="s">
        <v>11044</v>
      </c>
      <c r="D619" s="91" t="s">
        <v>12138</v>
      </c>
      <c r="E619" s="93" t="s">
        <v>12175</v>
      </c>
      <c r="F619" s="94">
        <v>2</v>
      </c>
      <c r="G619" s="89"/>
      <c r="H619" s="89"/>
      <c r="I619" s="95">
        <v>1.2390000000000001</v>
      </c>
      <c r="J619" s="95">
        <v>0</v>
      </c>
      <c r="K619" s="95">
        <v>0</v>
      </c>
      <c r="L619" s="95">
        <v>0</v>
      </c>
      <c r="M619" s="95">
        <v>0</v>
      </c>
      <c r="N619" s="89"/>
      <c r="O619" s="89"/>
      <c r="P619" s="89"/>
      <c r="Q619" s="89"/>
    </row>
    <row r="620" spans="1:17" s="85" customFormat="1" ht="12" customHeight="1">
      <c r="A620" s="106" t="s">
        <v>30</v>
      </c>
      <c r="B620" s="107"/>
      <c r="C620" s="107"/>
      <c r="D620" s="107"/>
      <c r="E620" s="107"/>
      <c r="F620" s="107"/>
      <c r="G620" s="108"/>
      <c r="H620" s="89"/>
      <c r="I620" s="96">
        <f>SUM(I619:I619)</f>
        <v>1.2390000000000001</v>
      </c>
      <c r="J620" s="96">
        <f>SUM(J619:J619)</f>
        <v>0</v>
      </c>
      <c r="K620" s="96">
        <f>SUM(K619:K619)</f>
        <v>0</v>
      </c>
      <c r="L620" s="96">
        <f>SUM(L619:L619)</f>
        <v>0</v>
      </c>
      <c r="M620" s="96">
        <f>SUM(M619:M619)</f>
        <v>0</v>
      </c>
      <c r="N620" s="89"/>
      <c r="O620" s="89"/>
      <c r="P620" s="89"/>
      <c r="Q620" s="89"/>
    </row>
    <row r="621" spans="1:17" s="85" customFormat="1" ht="12" customHeight="1">
      <c r="A621" s="106" t="s">
        <v>31</v>
      </c>
      <c r="B621" s="107"/>
      <c r="C621" s="107"/>
      <c r="D621" s="107"/>
      <c r="E621" s="107"/>
      <c r="F621" s="107"/>
      <c r="G621" s="108"/>
      <c r="H621" s="89"/>
      <c r="I621" s="96">
        <v>0</v>
      </c>
      <c r="J621" s="96">
        <v>0</v>
      </c>
      <c r="K621" s="89"/>
      <c r="L621" s="89"/>
      <c r="M621" s="89"/>
      <c r="N621" s="89"/>
      <c r="O621" s="89"/>
      <c r="P621" s="89"/>
      <c r="Q621" s="89"/>
    </row>
    <row r="622" spans="1:17" s="85" customFormat="1" ht="12" customHeight="1">
      <c r="A622" s="91" t="s">
        <v>236</v>
      </c>
      <c r="B622" s="92" t="s">
        <v>23</v>
      </c>
      <c r="C622" s="91" t="s">
        <v>11044</v>
      </c>
      <c r="D622" s="91" t="s">
        <v>12176</v>
      </c>
      <c r="E622" s="93" t="s">
        <v>12177</v>
      </c>
      <c r="F622" s="94">
        <v>2</v>
      </c>
      <c r="G622" s="93" t="s">
        <v>12178</v>
      </c>
      <c r="H622" s="95">
        <v>0</v>
      </c>
      <c r="I622" s="95">
        <v>1.94</v>
      </c>
      <c r="J622" s="95">
        <v>0</v>
      </c>
      <c r="K622" s="95">
        <v>0</v>
      </c>
      <c r="L622" s="95">
        <v>0</v>
      </c>
      <c r="M622" s="95">
        <v>0</v>
      </c>
      <c r="N622" s="95">
        <v>0</v>
      </c>
      <c r="O622" s="95">
        <v>0</v>
      </c>
      <c r="P622" s="95">
        <v>0</v>
      </c>
      <c r="Q622" s="95">
        <v>0</v>
      </c>
    </row>
    <row r="623" spans="1:17" s="85" customFormat="1" ht="12" customHeight="1">
      <c r="A623" s="91" t="s">
        <v>236</v>
      </c>
      <c r="B623" s="92" t="s">
        <v>27</v>
      </c>
      <c r="C623" s="91" t="s">
        <v>11044</v>
      </c>
      <c r="D623" s="91" t="s">
        <v>12176</v>
      </c>
      <c r="E623" s="93" t="s">
        <v>12177</v>
      </c>
      <c r="F623" s="94">
        <v>2</v>
      </c>
      <c r="G623" s="89"/>
      <c r="H623" s="89"/>
      <c r="I623" s="95">
        <v>1.94</v>
      </c>
      <c r="J623" s="95">
        <v>0</v>
      </c>
      <c r="K623" s="95">
        <v>0</v>
      </c>
      <c r="L623" s="95">
        <v>0</v>
      </c>
      <c r="M623" s="95">
        <v>0</v>
      </c>
      <c r="N623" s="89"/>
      <c r="O623" s="89"/>
      <c r="P623" s="89"/>
      <c r="Q623" s="89"/>
    </row>
    <row r="624" spans="1:17" s="85" customFormat="1" ht="12" customHeight="1">
      <c r="A624" s="106" t="s">
        <v>30</v>
      </c>
      <c r="B624" s="107"/>
      <c r="C624" s="107"/>
      <c r="D624" s="107"/>
      <c r="E624" s="107"/>
      <c r="F624" s="107"/>
      <c r="G624" s="108"/>
      <c r="H624" s="89"/>
      <c r="I624" s="96">
        <f>SUM(I623:I623)</f>
        <v>1.94</v>
      </c>
      <c r="J624" s="96">
        <f>SUM(J623:J623)</f>
        <v>0</v>
      </c>
      <c r="K624" s="96">
        <f>SUM(K623:K623)</f>
        <v>0</v>
      </c>
      <c r="L624" s="96">
        <f>SUM(L623:L623)</f>
        <v>0</v>
      </c>
      <c r="M624" s="96">
        <f>SUM(M623:M623)</f>
        <v>0</v>
      </c>
      <c r="N624" s="89"/>
      <c r="O624" s="89"/>
      <c r="P624" s="89"/>
      <c r="Q624" s="89"/>
    </row>
    <row r="625" spans="1:17" s="85" customFormat="1" ht="12" customHeight="1">
      <c r="A625" s="106" t="s">
        <v>31</v>
      </c>
      <c r="B625" s="107"/>
      <c r="C625" s="107"/>
      <c r="D625" s="107"/>
      <c r="E625" s="107"/>
      <c r="F625" s="107"/>
      <c r="G625" s="108"/>
      <c r="H625" s="89"/>
      <c r="I625" s="96">
        <v>0</v>
      </c>
      <c r="J625" s="96">
        <v>0</v>
      </c>
      <c r="K625" s="89"/>
      <c r="L625" s="89"/>
      <c r="M625" s="89"/>
      <c r="N625" s="89"/>
      <c r="O625" s="89"/>
      <c r="P625" s="89"/>
      <c r="Q625" s="89"/>
    </row>
    <row r="626" spans="1:17" s="85" customFormat="1" ht="12" customHeight="1">
      <c r="A626" s="91" t="s">
        <v>236</v>
      </c>
      <c r="B626" s="92" t="s">
        <v>23</v>
      </c>
      <c r="C626" s="91" t="s">
        <v>11044</v>
      </c>
      <c r="D626" s="91" t="s">
        <v>12179</v>
      </c>
      <c r="E626" s="93" t="s">
        <v>12180</v>
      </c>
      <c r="F626" s="94">
        <v>2</v>
      </c>
      <c r="G626" s="93" t="s">
        <v>12181</v>
      </c>
      <c r="H626" s="95">
        <v>0</v>
      </c>
      <c r="I626" s="95">
        <v>8.3550000000000004</v>
      </c>
      <c r="J626" s="95">
        <v>0</v>
      </c>
      <c r="K626" s="95">
        <v>0</v>
      </c>
      <c r="L626" s="95">
        <v>0</v>
      </c>
      <c r="M626" s="95">
        <v>0</v>
      </c>
      <c r="N626" s="95">
        <v>0</v>
      </c>
      <c r="O626" s="95">
        <v>0</v>
      </c>
      <c r="P626" s="95">
        <v>0</v>
      </c>
      <c r="Q626" s="95">
        <v>0</v>
      </c>
    </row>
    <row r="627" spans="1:17" s="85" customFormat="1" ht="12" customHeight="1">
      <c r="A627" s="91" t="s">
        <v>236</v>
      </c>
      <c r="B627" s="92" t="s">
        <v>27</v>
      </c>
      <c r="C627" s="91" t="s">
        <v>11044</v>
      </c>
      <c r="D627" s="91" t="s">
        <v>12179</v>
      </c>
      <c r="E627" s="93" t="s">
        <v>12180</v>
      </c>
      <c r="F627" s="94">
        <v>2</v>
      </c>
      <c r="G627" s="89"/>
      <c r="H627" s="89"/>
      <c r="I627" s="95">
        <v>8.3550000000000004</v>
      </c>
      <c r="J627" s="95">
        <v>0</v>
      </c>
      <c r="K627" s="95">
        <v>0</v>
      </c>
      <c r="L627" s="95">
        <v>0</v>
      </c>
      <c r="M627" s="95">
        <v>0</v>
      </c>
      <c r="N627" s="89"/>
      <c r="O627" s="89"/>
      <c r="P627" s="89"/>
      <c r="Q627" s="89"/>
    </row>
    <row r="628" spans="1:17" s="85" customFormat="1" ht="12" customHeight="1">
      <c r="A628" s="106" t="s">
        <v>30</v>
      </c>
      <c r="B628" s="107"/>
      <c r="C628" s="107"/>
      <c r="D628" s="107"/>
      <c r="E628" s="107"/>
      <c r="F628" s="107"/>
      <c r="G628" s="108"/>
      <c r="H628" s="89"/>
      <c r="I628" s="96">
        <f>SUM(I627:I627)</f>
        <v>8.3550000000000004</v>
      </c>
      <c r="J628" s="96">
        <f>SUM(J627:J627)</f>
        <v>0</v>
      </c>
      <c r="K628" s="96">
        <f>SUM(K627:K627)</f>
        <v>0</v>
      </c>
      <c r="L628" s="96">
        <f>SUM(L627:L627)</f>
        <v>0</v>
      </c>
      <c r="M628" s="96">
        <f>SUM(M627:M627)</f>
        <v>0</v>
      </c>
      <c r="N628" s="89"/>
      <c r="O628" s="89"/>
      <c r="P628" s="89"/>
      <c r="Q628" s="89"/>
    </row>
    <row r="629" spans="1:17" s="85" customFormat="1" ht="12" customHeight="1">
      <c r="A629" s="106" t="s">
        <v>31</v>
      </c>
      <c r="B629" s="107"/>
      <c r="C629" s="107"/>
      <c r="D629" s="107"/>
      <c r="E629" s="107"/>
      <c r="F629" s="107"/>
      <c r="G629" s="108"/>
      <c r="H629" s="89"/>
      <c r="I629" s="96">
        <v>0</v>
      </c>
      <c r="J629" s="96">
        <v>0</v>
      </c>
      <c r="K629" s="89"/>
      <c r="L629" s="89"/>
      <c r="M629" s="89"/>
      <c r="N629" s="89"/>
      <c r="O629" s="89"/>
      <c r="P629" s="89"/>
      <c r="Q629" s="89"/>
    </row>
    <row r="630" spans="1:17" s="85" customFormat="1" ht="12" customHeight="1">
      <c r="A630" s="91" t="s">
        <v>236</v>
      </c>
      <c r="B630" s="92" t="s">
        <v>23</v>
      </c>
      <c r="C630" s="91" t="s">
        <v>11044</v>
      </c>
      <c r="D630" s="91" t="s">
        <v>12182</v>
      </c>
      <c r="E630" s="93" t="s">
        <v>12183</v>
      </c>
      <c r="F630" s="94">
        <v>2</v>
      </c>
      <c r="G630" s="93" t="s">
        <v>12184</v>
      </c>
      <c r="H630" s="95">
        <v>0</v>
      </c>
      <c r="I630" s="95">
        <v>13.619</v>
      </c>
      <c r="J630" s="95">
        <v>0</v>
      </c>
      <c r="K630" s="95">
        <v>0</v>
      </c>
      <c r="L630" s="95">
        <v>0</v>
      </c>
      <c r="M630" s="95">
        <v>0</v>
      </c>
      <c r="N630" s="95">
        <v>0</v>
      </c>
      <c r="O630" s="95">
        <v>0</v>
      </c>
      <c r="P630" s="95">
        <v>0</v>
      </c>
      <c r="Q630" s="95">
        <v>0</v>
      </c>
    </row>
    <row r="631" spans="1:17" s="85" customFormat="1" ht="12" customHeight="1">
      <c r="A631" s="91" t="s">
        <v>236</v>
      </c>
      <c r="B631" s="92" t="s">
        <v>27</v>
      </c>
      <c r="C631" s="91" t="s">
        <v>11044</v>
      </c>
      <c r="D631" s="91" t="s">
        <v>12182</v>
      </c>
      <c r="E631" s="93" t="s">
        <v>12183</v>
      </c>
      <c r="F631" s="94">
        <v>2</v>
      </c>
      <c r="G631" s="89"/>
      <c r="H631" s="89"/>
      <c r="I631" s="95">
        <v>13.619</v>
      </c>
      <c r="J631" s="95">
        <v>0</v>
      </c>
      <c r="K631" s="95">
        <v>0</v>
      </c>
      <c r="L631" s="95">
        <v>0</v>
      </c>
      <c r="M631" s="95">
        <v>0</v>
      </c>
      <c r="N631" s="89"/>
      <c r="O631" s="89"/>
      <c r="P631" s="89"/>
      <c r="Q631" s="89"/>
    </row>
    <row r="632" spans="1:17" s="85" customFormat="1" ht="12" customHeight="1">
      <c r="A632" s="106" t="s">
        <v>30</v>
      </c>
      <c r="B632" s="107"/>
      <c r="C632" s="107"/>
      <c r="D632" s="107"/>
      <c r="E632" s="107"/>
      <c r="F632" s="107"/>
      <c r="G632" s="108"/>
      <c r="H632" s="89"/>
      <c r="I632" s="96">
        <f>SUM(I631:I631)</f>
        <v>13.619</v>
      </c>
      <c r="J632" s="96">
        <f>SUM(J631:J631)</f>
        <v>0</v>
      </c>
      <c r="K632" s="96">
        <f>SUM(K631:K631)</f>
        <v>0</v>
      </c>
      <c r="L632" s="96">
        <f>SUM(L631:L631)</f>
        <v>0</v>
      </c>
      <c r="M632" s="96">
        <f>SUM(M631:M631)</f>
        <v>0</v>
      </c>
      <c r="N632" s="89"/>
      <c r="O632" s="89"/>
      <c r="P632" s="89"/>
      <c r="Q632" s="89"/>
    </row>
    <row r="633" spans="1:17" s="85" customFormat="1" ht="12" customHeight="1">
      <c r="A633" s="106" t="s">
        <v>31</v>
      </c>
      <c r="B633" s="107"/>
      <c r="C633" s="107"/>
      <c r="D633" s="107"/>
      <c r="E633" s="107"/>
      <c r="F633" s="107"/>
      <c r="G633" s="108"/>
      <c r="H633" s="89"/>
      <c r="I633" s="96">
        <v>0</v>
      </c>
      <c r="J633" s="96">
        <v>0</v>
      </c>
      <c r="K633" s="89"/>
      <c r="L633" s="89"/>
      <c r="M633" s="89"/>
      <c r="N633" s="89"/>
      <c r="O633" s="89"/>
      <c r="P633" s="89"/>
      <c r="Q633" s="89"/>
    </row>
    <row r="634" spans="1:17" s="85" customFormat="1" ht="12" customHeight="1">
      <c r="A634" s="91" t="s">
        <v>236</v>
      </c>
      <c r="B634" s="92" t="s">
        <v>23</v>
      </c>
      <c r="C634" s="91" t="s">
        <v>11044</v>
      </c>
      <c r="D634" s="91" t="s">
        <v>12185</v>
      </c>
      <c r="E634" s="93" t="s">
        <v>12186</v>
      </c>
      <c r="F634" s="94">
        <v>2</v>
      </c>
      <c r="G634" s="93" t="s">
        <v>12187</v>
      </c>
      <c r="H634" s="95">
        <v>0</v>
      </c>
      <c r="I634" s="95">
        <v>1</v>
      </c>
      <c r="J634" s="95">
        <v>0</v>
      </c>
      <c r="K634" s="95">
        <v>0</v>
      </c>
      <c r="L634" s="95">
        <v>0</v>
      </c>
      <c r="M634" s="95">
        <v>0</v>
      </c>
      <c r="N634" s="95">
        <v>0</v>
      </c>
      <c r="O634" s="95">
        <v>0</v>
      </c>
      <c r="P634" s="95">
        <v>0</v>
      </c>
      <c r="Q634" s="95">
        <v>0</v>
      </c>
    </row>
    <row r="635" spans="1:17" s="85" customFormat="1" ht="12" customHeight="1">
      <c r="A635" s="91" t="s">
        <v>236</v>
      </c>
      <c r="B635" s="92" t="s">
        <v>27</v>
      </c>
      <c r="C635" s="91" t="s">
        <v>11044</v>
      </c>
      <c r="D635" s="91" t="s">
        <v>12185</v>
      </c>
      <c r="E635" s="93" t="s">
        <v>12186</v>
      </c>
      <c r="F635" s="94">
        <v>2</v>
      </c>
      <c r="G635" s="89"/>
      <c r="H635" s="89"/>
      <c r="I635" s="95">
        <v>1</v>
      </c>
      <c r="J635" s="95">
        <v>0</v>
      </c>
      <c r="K635" s="95">
        <v>0</v>
      </c>
      <c r="L635" s="95">
        <v>0</v>
      </c>
      <c r="M635" s="95">
        <v>0</v>
      </c>
      <c r="N635" s="89"/>
      <c r="O635" s="89"/>
      <c r="P635" s="89"/>
      <c r="Q635" s="89"/>
    </row>
    <row r="636" spans="1:17" s="85" customFormat="1" ht="12" customHeight="1">
      <c r="A636" s="106" t="s">
        <v>30</v>
      </c>
      <c r="B636" s="107"/>
      <c r="C636" s="107"/>
      <c r="D636" s="107"/>
      <c r="E636" s="107"/>
      <c r="F636" s="107"/>
      <c r="G636" s="108"/>
      <c r="H636" s="89"/>
      <c r="I636" s="96">
        <f>SUM(I635:I635)</f>
        <v>1</v>
      </c>
      <c r="J636" s="96">
        <f>SUM(J635:J635)</f>
        <v>0</v>
      </c>
      <c r="K636" s="96">
        <f>SUM(K635:K635)</f>
        <v>0</v>
      </c>
      <c r="L636" s="96">
        <f>SUM(L635:L635)</f>
        <v>0</v>
      </c>
      <c r="M636" s="96">
        <f>SUM(M635:M635)</f>
        <v>0</v>
      </c>
      <c r="N636" s="89"/>
      <c r="O636" s="89"/>
      <c r="P636" s="89"/>
      <c r="Q636" s="89"/>
    </row>
    <row r="637" spans="1:17" s="85" customFormat="1" ht="12" customHeight="1">
      <c r="A637" s="106" t="s">
        <v>31</v>
      </c>
      <c r="B637" s="107"/>
      <c r="C637" s="107"/>
      <c r="D637" s="107"/>
      <c r="E637" s="107"/>
      <c r="F637" s="107"/>
      <c r="G637" s="108"/>
      <c r="H637" s="89"/>
      <c r="I637" s="96">
        <v>0</v>
      </c>
      <c r="J637" s="96">
        <v>0</v>
      </c>
      <c r="K637" s="89"/>
      <c r="L637" s="89"/>
      <c r="M637" s="89"/>
      <c r="N637" s="89"/>
      <c r="O637" s="89"/>
      <c r="P637" s="89"/>
      <c r="Q637" s="89"/>
    </row>
    <row r="638" spans="1:17" s="85" customFormat="1" ht="12" customHeight="1">
      <c r="A638" s="91" t="s">
        <v>236</v>
      </c>
      <c r="B638" s="92" t="s">
        <v>23</v>
      </c>
      <c r="C638" s="91" t="s">
        <v>11044</v>
      </c>
      <c r="D638" s="91" t="s">
        <v>12188</v>
      </c>
      <c r="E638" s="93" t="s">
        <v>12189</v>
      </c>
      <c r="F638" s="94">
        <v>2</v>
      </c>
      <c r="G638" s="93" t="s">
        <v>12190</v>
      </c>
      <c r="H638" s="95">
        <v>0</v>
      </c>
      <c r="I638" s="95">
        <v>2</v>
      </c>
      <c r="J638" s="95">
        <v>0</v>
      </c>
      <c r="K638" s="95">
        <v>0</v>
      </c>
      <c r="L638" s="95">
        <v>0</v>
      </c>
      <c r="M638" s="95">
        <v>0</v>
      </c>
      <c r="N638" s="95">
        <v>0</v>
      </c>
      <c r="O638" s="95">
        <v>0</v>
      </c>
      <c r="P638" s="95">
        <v>0</v>
      </c>
      <c r="Q638" s="95">
        <v>0</v>
      </c>
    </row>
    <row r="639" spans="1:17" s="85" customFormat="1" ht="12" customHeight="1">
      <c r="A639" s="91" t="s">
        <v>236</v>
      </c>
      <c r="B639" s="92" t="s">
        <v>27</v>
      </c>
      <c r="C639" s="91" t="s">
        <v>11044</v>
      </c>
      <c r="D639" s="91" t="s">
        <v>12188</v>
      </c>
      <c r="E639" s="93" t="s">
        <v>12189</v>
      </c>
      <c r="F639" s="94">
        <v>2</v>
      </c>
      <c r="G639" s="89"/>
      <c r="H639" s="89"/>
      <c r="I639" s="95">
        <v>2</v>
      </c>
      <c r="J639" s="95">
        <v>0</v>
      </c>
      <c r="K639" s="95">
        <v>0</v>
      </c>
      <c r="L639" s="95">
        <v>0</v>
      </c>
      <c r="M639" s="95">
        <v>0</v>
      </c>
      <c r="N639" s="89"/>
      <c r="O639" s="89"/>
      <c r="P639" s="89"/>
      <c r="Q639" s="89"/>
    </row>
    <row r="640" spans="1:17" s="85" customFormat="1" ht="12" customHeight="1">
      <c r="A640" s="106" t="s">
        <v>30</v>
      </c>
      <c r="B640" s="107"/>
      <c r="C640" s="107"/>
      <c r="D640" s="107"/>
      <c r="E640" s="107"/>
      <c r="F640" s="107"/>
      <c r="G640" s="108"/>
      <c r="H640" s="89"/>
      <c r="I640" s="96">
        <f>SUM(I639:I639)</f>
        <v>2</v>
      </c>
      <c r="J640" s="96">
        <f>SUM(J639:J639)</f>
        <v>0</v>
      </c>
      <c r="K640" s="96">
        <f>SUM(K639:K639)</f>
        <v>0</v>
      </c>
      <c r="L640" s="96">
        <f>SUM(L639:L639)</f>
        <v>0</v>
      </c>
      <c r="M640" s="96">
        <f>SUM(M639:M639)</f>
        <v>0</v>
      </c>
      <c r="N640" s="89"/>
      <c r="O640" s="89"/>
      <c r="P640" s="89"/>
      <c r="Q640" s="89"/>
    </row>
    <row r="641" spans="1:17" s="85" customFormat="1" ht="12" customHeight="1">
      <c r="A641" s="106" t="s">
        <v>31</v>
      </c>
      <c r="B641" s="107"/>
      <c r="C641" s="107"/>
      <c r="D641" s="107"/>
      <c r="E641" s="107"/>
      <c r="F641" s="107"/>
      <c r="G641" s="108"/>
      <c r="H641" s="89"/>
      <c r="I641" s="96">
        <v>0</v>
      </c>
      <c r="J641" s="96">
        <v>0</v>
      </c>
      <c r="K641" s="89"/>
      <c r="L641" s="89"/>
      <c r="M641" s="89"/>
      <c r="N641" s="89"/>
      <c r="O641" s="89"/>
      <c r="P641" s="89"/>
      <c r="Q641" s="89"/>
    </row>
    <row r="642" spans="1:17" s="85" customFormat="1" ht="12" customHeight="1">
      <c r="A642" s="91" t="s">
        <v>236</v>
      </c>
      <c r="B642" s="92" t="s">
        <v>23</v>
      </c>
      <c r="C642" s="91" t="s">
        <v>11044</v>
      </c>
      <c r="D642" s="91" t="s">
        <v>11791</v>
      </c>
      <c r="E642" s="93" t="s">
        <v>11792</v>
      </c>
      <c r="F642" s="94">
        <v>2</v>
      </c>
      <c r="G642" s="93" t="s">
        <v>11987</v>
      </c>
      <c r="H642" s="95">
        <v>0</v>
      </c>
      <c r="I642" s="95">
        <v>17.859000000000002</v>
      </c>
      <c r="J642" s="95">
        <v>0</v>
      </c>
      <c r="K642" s="95">
        <v>0</v>
      </c>
      <c r="L642" s="95">
        <v>0</v>
      </c>
      <c r="M642" s="95">
        <v>0</v>
      </c>
      <c r="N642" s="95">
        <v>0</v>
      </c>
      <c r="O642" s="95">
        <v>0</v>
      </c>
      <c r="P642" s="95">
        <v>0</v>
      </c>
      <c r="Q642" s="95">
        <v>0</v>
      </c>
    </row>
    <row r="643" spans="1:17" s="85" customFormat="1" ht="12" customHeight="1">
      <c r="A643" s="106" t="s">
        <v>30</v>
      </c>
      <c r="B643" s="107"/>
      <c r="C643" s="107"/>
      <c r="D643" s="107"/>
      <c r="E643" s="107"/>
      <c r="F643" s="107"/>
      <c r="G643" s="108"/>
      <c r="H643" s="89"/>
      <c r="I643" s="96">
        <v>0</v>
      </c>
      <c r="J643" s="96">
        <v>0</v>
      </c>
      <c r="K643" s="96">
        <v>0</v>
      </c>
      <c r="L643" s="89"/>
      <c r="M643" s="89"/>
      <c r="N643" s="89"/>
      <c r="O643" s="89"/>
    </row>
    <row r="644" spans="1:17" s="85" customFormat="1" ht="12" customHeight="1">
      <c r="A644" s="91" t="s">
        <v>236</v>
      </c>
      <c r="B644" s="92" t="s">
        <v>68</v>
      </c>
      <c r="C644" s="91" t="s">
        <v>11044</v>
      </c>
      <c r="D644" s="91" t="s">
        <v>11791</v>
      </c>
      <c r="E644" s="93" t="s">
        <v>12143</v>
      </c>
      <c r="F644" s="94">
        <v>2</v>
      </c>
      <c r="H644" s="89"/>
      <c r="I644" s="95">
        <v>17.859000000000002</v>
      </c>
      <c r="J644" s="95">
        <v>0</v>
      </c>
      <c r="K644" s="89"/>
      <c r="L644" s="89"/>
      <c r="M644" s="89"/>
      <c r="N644" s="89"/>
      <c r="O644" s="89"/>
      <c r="P644" s="89"/>
      <c r="Q644" s="89"/>
    </row>
    <row r="645" spans="1:17" s="85" customFormat="1" ht="12" customHeight="1">
      <c r="A645" s="106" t="s">
        <v>31</v>
      </c>
      <c r="B645" s="107"/>
      <c r="C645" s="107"/>
      <c r="D645" s="107"/>
      <c r="E645" s="107"/>
      <c r="F645" s="107"/>
      <c r="G645" s="108"/>
      <c r="H645" s="89"/>
      <c r="I645" s="96">
        <f>SUM(I644:I644)</f>
        <v>17.859000000000002</v>
      </c>
      <c r="J645" s="96">
        <f>SUM(J644:J644)</f>
        <v>0</v>
      </c>
      <c r="K645" s="89"/>
      <c r="L645" s="89"/>
      <c r="M645" s="89"/>
      <c r="N645" s="89"/>
      <c r="O645" s="89"/>
      <c r="P645" s="89"/>
      <c r="Q645" s="89"/>
    </row>
    <row r="646" spans="1:17" s="85" customFormat="1" ht="12" customHeight="1">
      <c r="A646" s="106" t="s">
        <v>32</v>
      </c>
      <c r="B646" s="107"/>
      <c r="C646" s="107"/>
      <c r="D646" s="107"/>
      <c r="E646" s="107"/>
      <c r="F646" s="107"/>
      <c r="G646" s="108"/>
      <c r="H646" s="96">
        <f>SUMIF(D594:D645,"=Project",H594:H645)</f>
        <v>0</v>
      </c>
      <c r="I646" s="96">
        <f>SUMIF(D594:D645,"=Project",I594:I645)</f>
        <v>0</v>
      </c>
      <c r="J646" s="96">
        <f>SUMIF(D594:D645,"=Project",J594:J645)</f>
        <v>0</v>
      </c>
      <c r="K646" s="96">
        <f>SUMIF(D594:D645,"=Project",K594:K645)</f>
        <v>0</v>
      </c>
      <c r="L646" s="96">
        <f>SUMIF(D594:D645,"=Project",L594:L645)</f>
        <v>0</v>
      </c>
      <c r="M646" s="96">
        <f>SUMIF(D594:D645,"=Project",M594:M645)</f>
        <v>0</v>
      </c>
      <c r="N646" s="96">
        <f>SUMIF(D594:D645,"=Project",N594:N645)</f>
        <v>0</v>
      </c>
      <c r="O646" s="96">
        <f>SUMIF(D594:D645,"=Project",O594:O645)</f>
        <v>0</v>
      </c>
      <c r="P646" s="96">
        <f>SUMIF(D594:D645,"=Project",P594:P645)</f>
        <v>0</v>
      </c>
      <c r="Q646" s="96">
        <f>SUMIF(D594:D645,"=Project",Q594:Q645)</f>
        <v>0</v>
      </c>
    </row>
    <row r="647" spans="1:17" s="85" customFormat="1" ht="12" customHeight="1">
      <c r="A647" s="86" t="s">
        <v>250</v>
      </c>
      <c r="B647" s="87" t="s">
        <v>18</v>
      </c>
      <c r="C647" s="88" t="s">
        <v>11046</v>
      </c>
      <c r="D647" s="89"/>
      <c r="E647" s="88" t="s">
        <v>12191</v>
      </c>
      <c r="F647" s="86" t="s">
        <v>44</v>
      </c>
      <c r="G647" s="88" t="s">
        <v>12192</v>
      </c>
      <c r="H647" s="90">
        <v>0</v>
      </c>
      <c r="I647" s="90">
        <v>100.33</v>
      </c>
      <c r="J647" s="90">
        <v>81.423000000000002</v>
      </c>
      <c r="K647" s="90">
        <v>74.378</v>
      </c>
      <c r="L647" s="90">
        <v>0</v>
      </c>
      <c r="M647" s="90">
        <v>74.378</v>
      </c>
      <c r="N647" s="90">
        <v>79.06</v>
      </c>
      <c r="O647" s="90">
        <v>74.213999999999999</v>
      </c>
      <c r="P647" s="90">
        <v>76.683999999999997</v>
      </c>
      <c r="Q647" s="90">
        <v>77.974000000000004</v>
      </c>
    </row>
    <row r="648" spans="1:17" s="85" customFormat="1" ht="12" customHeight="1">
      <c r="A648" s="91" t="s">
        <v>250</v>
      </c>
      <c r="B648" s="92" t="s">
        <v>23</v>
      </c>
      <c r="C648" s="91" t="s">
        <v>11046</v>
      </c>
      <c r="D648" s="91" t="s">
        <v>11968</v>
      </c>
      <c r="E648" s="93" t="s">
        <v>12191</v>
      </c>
      <c r="F648" s="94">
        <v>2</v>
      </c>
      <c r="G648" s="93" t="s">
        <v>12193</v>
      </c>
      <c r="H648" s="95">
        <v>0</v>
      </c>
      <c r="I648" s="95">
        <v>92.289000000000001</v>
      </c>
      <c r="J648" s="95">
        <v>72.084999999999994</v>
      </c>
      <c r="K648" s="95">
        <v>62.207000000000001</v>
      </c>
      <c r="L648" s="95">
        <v>0</v>
      </c>
      <c r="M648" s="95">
        <v>62.207000000000001</v>
      </c>
      <c r="N648" s="95">
        <v>63.36</v>
      </c>
      <c r="O648" s="95">
        <v>65.224999999999994</v>
      </c>
      <c r="P648" s="95">
        <v>67.652000000000001</v>
      </c>
      <c r="Q648" s="95">
        <v>68.879000000000005</v>
      </c>
    </row>
    <row r="649" spans="1:17" s="85" customFormat="1" ht="12" customHeight="1">
      <c r="A649" s="91" t="s">
        <v>250</v>
      </c>
      <c r="B649" s="92" t="s">
        <v>27</v>
      </c>
      <c r="C649" s="91" t="s">
        <v>11046</v>
      </c>
      <c r="D649" s="91" t="s">
        <v>11968</v>
      </c>
      <c r="E649" s="93" t="s">
        <v>12194</v>
      </c>
      <c r="F649" s="94">
        <v>2</v>
      </c>
      <c r="G649" s="89"/>
      <c r="H649" s="89"/>
      <c r="I649" s="95">
        <v>92.289000000000001</v>
      </c>
      <c r="J649" s="95">
        <v>72.084999999999994</v>
      </c>
      <c r="K649" s="95">
        <v>62.207000000000001</v>
      </c>
      <c r="L649" s="95">
        <v>0</v>
      </c>
      <c r="M649" s="95">
        <v>62.207000000000001</v>
      </c>
      <c r="N649" s="89"/>
      <c r="O649" s="89"/>
      <c r="P649" s="89"/>
      <c r="Q649" s="89"/>
    </row>
    <row r="650" spans="1:17" s="85" customFormat="1" ht="12" customHeight="1">
      <c r="A650" s="106" t="s">
        <v>30</v>
      </c>
      <c r="B650" s="107"/>
      <c r="C650" s="107"/>
      <c r="D650" s="107"/>
      <c r="E650" s="107"/>
      <c r="F650" s="107"/>
      <c r="G650" s="108"/>
      <c r="H650" s="89"/>
      <c r="I650" s="96">
        <f>SUM(I649:I649)</f>
        <v>92.289000000000001</v>
      </c>
      <c r="J650" s="96">
        <f>SUM(J649:J649)</f>
        <v>72.084999999999994</v>
      </c>
      <c r="K650" s="96">
        <f>SUM(K649:K649)</f>
        <v>62.207000000000001</v>
      </c>
      <c r="L650" s="96">
        <f>SUM(L649:L649)</f>
        <v>0</v>
      </c>
      <c r="M650" s="96">
        <f>SUM(M649:M649)</f>
        <v>62.207000000000001</v>
      </c>
      <c r="N650" s="89"/>
      <c r="O650" s="89"/>
      <c r="P650" s="89"/>
      <c r="Q650" s="89"/>
    </row>
    <row r="651" spans="1:17" s="85" customFormat="1" ht="12" customHeight="1">
      <c r="A651" s="106" t="s">
        <v>31</v>
      </c>
      <c r="B651" s="107"/>
      <c r="C651" s="107"/>
      <c r="D651" s="107"/>
      <c r="E651" s="107"/>
      <c r="F651" s="107"/>
      <c r="G651" s="108"/>
      <c r="H651" s="89"/>
      <c r="I651" s="96">
        <v>0</v>
      </c>
      <c r="J651" s="96">
        <v>0</v>
      </c>
      <c r="K651" s="89"/>
      <c r="L651" s="89"/>
      <c r="M651" s="89"/>
      <c r="N651" s="89"/>
      <c r="O651" s="89"/>
      <c r="P651" s="89"/>
      <c r="Q651" s="89"/>
    </row>
    <row r="652" spans="1:17" s="85" customFormat="1" ht="12" customHeight="1">
      <c r="A652" s="91" t="s">
        <v>250</v>
      </c>
      <c r="B652" s="92" t="s">
        <v>23</v>
      </c>
      <c r="C652" s="91" t="s">
        <v>11046</v>
      </c>
      <c r="D652" s="91" t="s">
        <v>12195</v>
      </c>
      <c r="E652" s="93" t="s">
        <v>12196</v>
      </c>
      <c r="F652" s="94">
        <v>2</v>
      </c>
      <c r="G652" s="93" t="s">
        <v>12197</v>
      </c>
      <c r="H652" s="95">
        <v>0</v>
      </c>
      <c r="I652" s="95">
        <v>8.0410000000000004</v>
      </c>
      <c r="J652" s="95">
        <v>9.3379999999999992</v>
      </c>
      <c r="K652" s="95">
        <v>12.170999999999999</v>
      </c>
      <c r="L652" s="95">
        <v>0</v>
      </c>
      <c r="M652" s="95">
        <v>12.170999999999999</v>
      </c>
      <c r="N652" s="95">
        <v>15.7</v>
      </c>
      <c r="O652" s="95">
        <v>8.9890000000000008</v>
      </c>
      <c r="P652" s="95">
        <v>9.032</v>
      </c>
      <c r="Q652" s="95">
        <v>9.0950000000000006</v>
      </c>
    </row>
    <row r="653" spans="1:17" s="85" customFormat="1" ht="12" customHeight="1">
      <c r="A653" s="91" t="s">
        <v>250</v>
      </c>
      <c r="B653" s="92" t="s">
        <v>27</v>
      </c>
      <c r="C653" s="91" t="s">
        <v>11046</v>
      </c>
      <c r="D653" s="91" t="s">
        <v>12195</v>
      </c>
      <c r="E653" s="93" t="s">
        <v>12198</v>
      </c>
      <c r="F653" s="94">
        <v>2</v>
      </c>
      <c r="G653" s="89"/>
      <c r="H653" s="89"/>
      <c r="I653" s="95">
        <v>0.996</v>
      </c>
      <c r="J653" s="95">
        <v>1.984</v>
      </c>
      <c r="K653" s="95">
        <v>0</v>
      </c>
      <c r="L653" s="95">
        <v>0</v>
      </c>
      <c r="M653" s="95">
        <v>0</v>
      </c>
      <c r="N653" s="89"/>
      <c r="O653" s="89"/>
      <c r="P653" s="89"/>
      <c r="Q653" s="89"/>
    </row>
    <row r="654" spans="1:17" s="85" customFormat="1" ht="12" customHeight="1">
      <c r="A654" s="91" t="s">
        <v>250</v>
      </c>
      <c r="B654" s="92" t="s">
        <v>27</v>
      </c>
      <c r="C654" s="91" t="s">
        <v>11046</v>
      </c>
      <c r="D654" s="91" t="s">
        <v>12195</v>
      </c>
      <c r="E654" s="93" t="s">
        <v>12199</v>
      </c>
      <c r="F654" s="94">
        <v>2</v>
      </c>
      <c r="G654" s="89"/>
      <c r="H654" s="89"/>
      <c r="I654" s="95">
        <v>1.9139999999999999</v>
      </c>
      <c r="J654" s="95">
        <v>1.984</v>
      </c>
      <c r="K654" s="95">
        <v>6.8170000000000002</v>
      </c>
      <c r="L654" s="95">
        <v>0</v>
      </c>
      <c r="M654" s="95">
        <v>6.8170000000000002</v>
      </c>
      <c r="N654" s="89"/>
      <c r="O654" s="89"/>
      <c r="P654" s="89"/>
      <c r="Q654" s="89"/>
    </row>
    <row r="655" spans="1:17" s="85" customFormat="1" ht="12" customHeight="1">
      <c r="A655" s="91" t="s">
        <v>250</v>
      </c>
      <c r="B655" s="92" t="s">
        <v>27</v>
      </c>
      <c r="C655" s="91" t="s">
        <v>11046</v>
      </c>
      <c r="D655" s="91" t="s">
        <v>12195</v>
      </c>
      <c r="E655" s="93" t="s">
        <v>12200</v>
      </c>
      <c r="F655" s="94">
        <v>2</v>
      </c>
      <c r="G655" s="89"/>
      <c r="H655" s="89"/>
      <c r="I655" s="95">
        <v>5.1310000000000002</v>
      </c>
      <c r="J655" s="95">
        <v>5.37</v>
      </c>
      <c r="K655" s="95">
        <v>5.3540000000000001</v>
      </c>
      <c r="L655" s="95">
        <v>0</v>
      </c>
      <c r="M655" s="95">
        <v>5.3540000000000001</v>
      </c>
      <c r="N655" s="89"/>
      <c r="O655" s="89"/>
      <c r="P655" s="89"/>
      <c r="Q655" s="89"/>
    </row>
    <row r="656" spans="1:17" s="85" customFormat="1" ht="12" customHeight="1">
      <c r="A656" s="106" t="s">
        <v>30</v>
      </c>
      <c r="B656" s="107"/>
      <c r="C656" s="107"/>
      <c r="D656" s="107"/>
      <c r="E656" s="107"/>
      <c r="F656" s="107"/>
      <c r="G656" s="108"/>
      <c r="H656" s="89"/>
      <c r="I656" s="96">
        <f>SUM(I653:I655)</f>
        <v>8.0410000000000004</v>
      </c>
      <c r="J656" s="96">
        <f>SUM(J653:J655)</f>
        <v>9.338000000000001</v>
      </c>
      <c r="K656" s="96">
        <f>SUM(K653:K655)</f>
        <v>12.170999999999999</v>
      </c>
      <c r="L656" s="96">
        <f>SUM(L653:L655)</f>
        <v>0</v>
      </c>
      <c r="M656" s="96">
        <f>SUM(M653:M655)</f>
        <v>12.170999999999999</v>
      </c>
      <c r="N656" s="89"/>
      <c r="O656" s="89"/>
      <c r="P656" s="89"/>
      <c r="Q656" s="89"/>
    </row>
    <row r="657" spans="1:17" s="85" customFormat="1" ht="12" customHeight="1">
      <c r="A657" s="106" t="s">
        <v>31</v>
      </c>
      <c r="B657" s="107"/>
      <c r="C657" s="107"/>
      <c r="D657" s="107"/>
      <c r="E657" s="107"/>
      <c r="F657" s="107"/>
      <c r="G657" s="108"/>
      <c r="H657" s="89"/>
      <c r="I657" s="96">
        <v>0</v>
      </c>
      <c r="J657" s="96">
        <v>0</v>
      </c>
      <c r="K657" s="89"/>
      <c r="L657" s="89"/>
      <c r="M657" s="89"/>
      <c r="N657" s="89"/>
      <c r="O657" s="89"/>
      <c r="P657" s="89"/>
      <c r="Q657" s="89"/>
    </row>
    <row r="658" spans="1:17" s="85" customFormat="1" ht="12" customHeight="1">
      <c r="A658" s="106" t="s">
        <v>32</v>
      </c>
      <c r="B658" s="107"/>
      <c r="C658" s="107"/>
      <c r="D658" s="107"/>
      <c r="E658" s="107"/>
      <c r="F658" s="107"/>
      <c r="G658" s="108"/>
      <c r="H658" s="96">
        <f>SUMIF(D648:D657,"=Project",H648:H657)</f>
        <v>0</v>
      </c>
      <c r="I658" s="96">
        <f>SUMIF(D648:D657,"=Project",I648:I657)</f>
        <v>0</v>
      </c>
      <c r="J658" s="96">
        <f>SUMIF(D648:D657,"=Project",J648:J657)</f>
        <v>0</v>
      </c>
      <c r="K658" s="96">
        <f>SUMIF(D648:D657,"=Project",K648:K657)</f>
        <v>0</v>
      </c>
      <c r="L658" s="96">
        <f>SUMIF(D648:D657,"=Project",L648:L657)</f>
        <v>0</v>
      </c>
      <c r="M658" s="96">
        <f>SUMIF(D648:D657,"=Project",M648:M657)</f>
        <v>0</v>
      </c>
      <c r="N658" s="96">
        <f>SUMIF(D648:D657,"=Project",N648:N657)</f>
        <v>0</v>
      </c>
      <c r="O658" s="96">
        <f>SUMIF(D648:D657,"=Project",O648:O657)</f>
        <v>0</v>
      </c>
      <c r="P658" s="96">
        <f>SUMIF(D648:D657,"=Project",P648:P657)</f>
        <v>0</v>
      </c>
      <c r="Q658" s="96">
        <f>SUMIF(D648:D657,"=Project",Q648:Q657)</f>
        <v>0</v>
      </c>
    </row>
    <row r="659" spans="1:17" s="85" customFormat="1" ht="12" customHeight="1">
      <c r="A659" s="86" t="s">
        <v>264</v>
      </c>
      <c r="B659" s="87" t="s">
        <v>18</v>
      </c>
      <c r="C659" s="88" t="s">
        <v>11048</v>
      </c>
      <c r="D659" s="89"/>
      <c r="E659" s="88" t="s">
        <v>11049</v>
      </c>
      <c r="F659" s="86" t="s">
        <v>104</v>
      </c>
      <c r="G659" s="88" t="s">
        <v>12201</v>
      </c>
      <c r="H659" s="90">
        <v>0</v>
      </c>
      <c r="I659" s="90">
        <v>54.667000000000002</v>
      </c>
      <c r="J659" s="90">
        <v>113.756</v>
      </c>
      <c r="K659" s="90">
        <v>50.869</v>
      </c>
      <c r="L659" s="90">
        <v>0</v>
      </c>
      <c r="M659" s="90">
        <v>50.869</v>
      </c>
      <c r="N659" s="90">
        <v>66.129000000000005</v>
      </c>
      <c r="O659" s="90">
        <v>59.51</v>
      </c>
      <c r="P659" s="90">
        <v>44.109000000000002</v>
      </c>
      <c r="Q659" s="90">
        <v>44.143000000000001</v>
      </c>
    </row>
    <row r="660" spans="1:17" s="85" customFormat="1" ht="12" customHeight="1">
      <c r="A660" s="91" t="s">
        <v>264</v>
      </c>
      <c r="B660" s="92" t="s">
        <v>23</v>
      </c>
      <c r="C660" s="91" t="s">
        <v>11048</v>
      </c>
      <c r="D660" s="91" t="s">
        <v>12202</v>
      </c>
      <c r="E660" s="93" t="s">
        <v>11049</v>
      </c>
      <c r="F660" s="94">
        <v>3</v>
      </c>
      <c r="G660" s="93" t="s">
        <v>12203</v>
      </c>
      <c r="H660" s="95">
        <v>0</v>
      </c>
      <c r="I660" s="95">
        <v>44.274000000000001</v>
      </c>
      <c r="J660" s="95">
        <v>43.527000000000001</v>
      </c>
      <c r="K660" s="95">
        <v>50.869</v>
      </c>
      <c r="L660" s="95">
        <v>0</v>
      </c>
      <c r="M660" s="95">
        <v>50.869</v>
      </c>
      <c r="N660" s="95">
        <v>66.129000000000005</v>
      </c>
      <c r="O660" s="95">
        <v>59.51</v>
      </c>
      <c r="P660" s="95">
        <v>44.109000000000002</v>
      </c>
      <c r="Q660" s="95">
        <v>44.143000000000001</v>
      </c>
    </row>
    <row r="661" spans="1:17" s="85" customFormat="1" ht="12" customHeight="1">
      <c r="A661" s="91" t="s">
        <v>264</v>
      </c>
      <c r="B661" s="92" t="s">
        <v>27</v>
      </c>
      <c r="C661" s="91" t="s">
        <v>11048</v>
      </c>
      <c r="D661" s="91" t="s">
        <v>12202</v>
      </c>
      <c r="E661" s="93" t="s">
        <v>11978</v>
      </c>
      <c r="F661" s="94">
        <v>3</v>
      </c>
      <c r="G661" s="89"/>
      <c r="H661" s="89"/>
      <c r="I661" s="95">
        <v>18.689</v>
      </c>
      <c r="J661" s="95">
        <v>19.026</v>
      </c>
      <c r="K661" s="95">
        <v>6.282</v>
      </c>
      <c r="L661" s="95">
        <v>0</v>
      </c>
      <c r="M661" s="95">
        <v>6.282</v>
      </c>
      <c r="N661" s="89"/>
      <c r="O661" s="89"/>
      <c r="P661" s="89"/>
      <c r="Q661" s="89"/>
    </row>
    <row r="662" spans="1:17" s="85" customFormat="1" ht="12" customHeight="1">
      <c r="A662" s="91" t="s">
        <v>264</v>
      </c>
      <c r="B662" s="92" t="s">
        <v>27</v>
      </c>
      <c r="C662" s="91" t="s">
        <v>11048</v>
      </c>
      <c r="D662" s="91" t="s">
        <v>12202</v>
      </c>
      <c r="E662" s="93" t="s">
        <v>12204</v>
      </c>
      <c r="F662" s="94">
        <v>3</v>
      </c>
      <c r="G662" s="89"/>
      <c r="H662" s="89"/>
      <c r="I662" s="95">
        <v>0</v>
      </c>
      <c r="J662" s="95">
        <v>0</v>
      </c>
      <c r="K662" s="95">
        <v>2.3849999999999998</v>
      </c>
      <c r="L662" s="95">
        <v>0</v>
      </c>
      <c r="M662" s="95">
        <v>2.3849999999999998</v>
      </c>
      <c r="N662" s="89"/>
      <c r="O662" s="89"/>
      <c r="P662" s="89"/>
      <c r="Q662" s="89"/>
    </row>
    <row r="663" spans="1:17" s="85" customFormat="1" ht="12" customHeight="1">
      <c r="A663" s="91" t="s">
        <v>264</v>
      </c>
      <c r="B663" s="92" t="s">
        <v>27</v>
      </c>
      <c r="C663" s="91" t="s">
        <v>11048</v>
      </c>
      <c r="D663" s="91" t="s">
        <v>12202</v>
      </c>
      <c r="E663" s="93" t="s">
        <v>11981</v>
      </c>
      <c r="F663" s="94">
        <v>3</v>
      </c>
      <c r="G663" s="89"/>
      <c r="H663" s="89"/>
      <c r="I663" s="95">
        <v>25.585000000000001</v>
      </c>
      <c r="J663" s="95">
        <v>24.501000000000001</v>
      </c>
      <c r="K663" s="95">
        <v>30.202000000000002</v>
      </c>
      <c r="L663" s="95">
        <v>0</v>
      </c>
      <c r="M663" s="95">
        <v>30.202000000000002</v>
      </c>
      <c r="N663" s="89"/>
      <c r="O663" s="89"/>
      <c r="P663" s="89"/>
      <c r="Q663" s="89"/>
    </row>
    <row r="664" spans="1:17" s="85" customFormat="1" ht="12" customHeight="1">
      <c r="A664" s="91" t="s">
        <v>264</v>
      </c>
      <c r="B664" s="92" t="s">
        <v>27</v>
      </c>
      <c r="C664" s="91" t="s">
        <v>11048</v>
      </c>
      <c r="D664" s="91" t="s">
        <v>12202</v>
      </c>
      <c r="E664" s="93" t="s">
        <v>12205</v>
      </c>
      <c r="F664" s="94">
        <v>3</v>
      </c>
      <c r="G664" s="89"/>
      <c r="H664" s="89"/>
      <c r="I664" s="95">
        <v>0</v>
      </c>
      <c r="J664" s="95">
        <v>0</v>
      </c>
      <c r="K664" s="95">
        <v>12</v>
      </c>
      <c r="L664" s="95">
        <v>0</v>
      </c>
      <c r="M664" s="95">
        <v>12</v>
      </c>
      <c r="N664" s="89"/>
      <c r="O664" s="89"/>
      <c r="P664" s="89"/>
      <c r="Q664" s="89"/>
    </row>
    <row r="665" spans="1:17" s="85" customFormat="1" ht="12" customHeight="1">
      <c r="A665" s="106" t="s">
        <v>30</v>
      </c>
      <c r="B665" s="107"/>
      <c r="C665" s="107"/>
      <c r="D665" s="107"/>
      <c r="E665" s="107"/>
      <c r="F665" s="107"/>
      <c r="G665" s="108"/>
      <c r="H665" s="89"/>
      <c r="I665" s="96">
        <f>SUM(I661:I664)</f>
        <v>44.274000000000001</v>
      </c>
      <c r="J665" s="96">
        <f>SUM(J661:J664)</f>
        <v>43.527000000000001</v>
      </c>
      <c r="K665" s="96">
        <f>SUM(K661:K664)</f>
        <v>50.869</v>
      </c>
      <c r="L665" s="96">
        <f>SUM(L661:L664)</f>
        <v>0</v>
      </c>
      <c r="M665" s="96">
        <f>SUM(M661:M664)</f>
        <v>50.869</v>
      </c>
      <c r="N665" s="89"/>
      <c r="O665" s="89"/>
      <c r="P665" s="89"/>
      <c r="Q665" s="89"/>
    </row>
    <row r="666" spans="1:17" s="85" customFormat="1" ht="12" customHeight="1">
      <c r="A666" s="106" t="s">
        <v>31</v>
      </c>
      <c r="B666" s="107"/>
      <c r="C666" s="107"/>
      <c r="D666" s="107"/>
      <c r="E666" s="107"/>
      <c r="F666" s="107"/>
      <c r="G666" s="108"/>
      <c r="H666" s="89"/>
      <c r="I666" s="96">
        <v>0</v>
      </c>
      <c r="J666" s="96">
        <v>0</v>
      </c>
      <c r="K666" s="89"/>
      <c r="L666" s="89"/>
      <c r="M666" s="89"/>
      <c r="N666" s="89"/>
      <c r="O666" s="89"/>
      <c r="P666" s="89"/>
      <c r="Q666" s="89"/>
    </row>
    <row r="667" spans="1:17" s="85" customFormat="1" ht="12" customHeight="1">
      <c r="A667" s="91" t="s">
        <v>264</v>
      </c>
      <c r="B667" s="92" t="s">
        <v>23</v>
      </c>
      <c r="C667" s="91" t="s">
        <v>11048</v>
      </c>
      <c r="D667" s="91" t="s">
        <v>11983</v>
      </c>
      <c r="E667" s="93" t="s">
        <v>11984</v>
      </c>
      <c r="F667" s="94">
        <v>3</v>
      </c>
      <c r="G667" s="93" t="s">
        <v>12206</v>
      </c>
      <c r="H667" s="95">
        <v>0</v>
      </c>
      <c r="I667" s="95">
        <v>2.67</v>
      </c>
      <c r="J667" s="95">
        <v>0</v>
      </c>
      <c r="K667" s="95">
        <v>0</v>
      </c>
      <c r="L667" s="95">
        <v>0</v>
      </c>
      <c r="M667" s="95">
        <v>0</v>
      </c>
      <c r="N667" s="95">
        <v>0</v>
      </c>
      <c r="O667" s="95">
        <v>0</v>
      </c>
      <c r="P667" s="95">
        <v>0</v>
      </c>
      <c r="Q667" s="95">
        <v>0</v>
      </c>
    </row>
    <row r="668" spans="1:17" s="85" customFormat="1" ht="12" customHeight="1">
      <c r="A668" s="91" t="s">
        <v>264</v>
      </c>
      <c r="B668" s="92" t="s">
        <v>27</v>
      </c>
      <c r="C668" s="91" t="s">
        <v>11048</v>
      </c>
      <c r="D668" s="91" t="s">
        <v>11983</v>
      </c>
      <c r="E668" s="93" t="s">
        <v>11986</v>
      </c>
      <c r="F668" s="94">
        <v>3</v>
      </c>
      <c r="G668" s="89"/>
      <c r="H668" s="89"/>
      <c r="I668" s="95">
        <v>2.67</v>
      </c>
      <c r="J668" s="95">
        <v>0</v>
      </c>
      <c r="K668" s="95">
        <v>0</v>
      </c>
      <c r="L668" s="95">
        <v>0</v>
      </c>
      <c r="M668" s="95">
        <v>0</v>
      </c>
      <c r="N668" s="89"/>
      <c r="O668" s="89"/>
      <c r="P668" s="89"/>
      <c r="Q668" s="89"/>
    </row>
    <row r="669" spans="1:17" s="85" customFormat="1" ht="12" customHeight="1">
      <c r="A669" s="106" t="s">
        <v>30</v>
      </c>
      <c r="B669" s="107"/>
      <c r="C669" s="107"/>
      <c r="D669" s="107"/>
      <c r="E669" s="107"/>
      <c r="F669" s="107"/>
      <c r="G669" s="108"/>
      <c r="H669" s="89"/>
      <c r="I669" s="96">
        <f>SUM(I668:I668)</f>
        <v>2.67</v>
      </c>
      <c r="J669" s="96">
        <f>SUM(J668:J668)</f>
        <v>0</v>
      </c>
      <c r="K669" s="96">
        <f>SUM(K668:K668)</f>
        <v>0</v>
      </c>
      <c r="L669" s="96">
        <f>SUM(L668:L668)</f>
        <v>0</v>
      </c>
      <c r="M669" s="96">
        <f>SUM(M668:M668)</f>
        <v>0</v>
      </c>
      <c r="N669" s="89"/>
      <c r="O669" s="89"/>
      <c r="P669" s="89"/>
      <c r="Q669" s="89"/>
    </row>
    <row r="670" spans="1:17" s="85" customFormat="1" ht="12" customHeight="1">
      <c r="A670" s="106" t="s">
        <v>31</v>
      </c>
      <c r="B670" s="107"/>
      <c r="C670" s="107"/>
      <c r="D670" s="107"/>
      <c r="E670" s="107"/>
      <c r="F670" s="107"/>
      <c r="G670" s="108"/>
      <c r="H670" s="89"/>
      <c r="I670" s="96">
        <v>0</v>
      </c>
      <c r="J670" s="96">
        <v>0</v>
      </c>
      <c r="K670" s="89"/>
      <c r="L670" s="89"/>
      <c r="M670" s="89"/>
      <c r="N670" s="89"/>
      <c r="O670" s="89"/>
      <c r="P670" s="89"/>
      <c r="Q670" s="89"/>
    </row>
    <row r="671" spans="1:17" s="85" customFormat="1" ht="12" customHeight="1">
      <c r="A671" s="91" t="s">
        <v>264</v>
      </c>
      <c r="B671" s="92" t="s">
        <v>23</v>
      </c>
      <c r="C671" s="91" t="s">
        <v>11048</v>
      </c>
      <c r="D671" s="91" t="s">
        <v>11791</v>
      </c>
      <c r="E671" s="93" t="s">
        <v>11792</v>
      </c>
      <c r="F671" s="94">
        <v>3</v>
      </c>
      <c r="G671" s="93" t="s">
        <v>11959</v>
      </c>
      <c r="H671" s="95">
        <v>0</v>
      </c>
      <c r="I671" s="95">
        <v>7.7229999999999999</v>
      </c>
      <c r="J671" s="95">
        <v>70.228999999999999</v>
      </c>
      <c r="K671" s="95">
        <v>0</v>
      </c>
      <c r="L671" s="95">
        <v>0</v>
      </c>
      <c r="M671" s="95">
        <v>0</v>
      </c>
      <c r="N671" s="95">
        <v>0</v>
      </c>
      <c r="O671" s="95">
        <v>0</v>
      </c>
      <c r="P671" s="95">
        <v>0</v>
      </c>
      <c r="Q671" s="95">
        <v>0</v>
      </c>
    </row>
    <row r="672" spans="1:17" s="85" customFormat="1" ht="12" customHeight="1">
      <c r="A672" s="106" t="s">
        <v>30</v>
      </c>
      <c r="B672" s="107"/>
      <c r="C672" s="107"/>
      <c r="D672" s="107"/>
      <c r="E672" s="107"/>
      <c r="F672" s="107"/>
      <c r="G672" s="108"/>
      <c r="H672" s="89"/>
      <c r="I672" s="96">
        <v>0</v>
      </c>
      <c r="J672" s="96">
        <v>0</v>
      </c>
      <c r="K672" s="96">
        <v>0</v>
      </c>
      <c r="L672" s="89"/>
      <c r="M672" s="89"/>
      <c r="N672" s="89"/>
      <c r="O672" s="89"/>
    </row>
    <row r="673" spans="1:17" s="85" customFormat="1" ht="12" customHeight="1">
      <c r="A673" s="91" t="s">
        <v>264</v>
      </c>
      <c r="B673" s="92" t="s">
        <v>68</v>
      </c>
      <c r="C673" s="91" t="s">
        <v>11048</v>
      </c>
      <c r="D673" s="91" t="s">
        <v>11791</v>
      </c>
      <c r="E673" s="93" t="s">
        <v>12207</v>
      </c>
      <c r="F673" s="94">
        <v>3</v>
      </c>
      <c r="H673" s="89"/>
      <c r="I673" s="95">
        <v>0</v>
      </c>
      <c r="J673" s="95">
        <v>3.8610000000000002</v>
      </c>
      <c r="K673" s="89"/>
      <c r="L673" s="89"/>
      <c r="M673" s="89"/>
      <c r="N673" s="89"/>
      <c r="O673" s="89"/>
      <c r="P673" s="89"/>
      <c r="Q673" s="89"/>
    </row>
    <row r="674" spans="1:17" s="85" customFormat="1" ht="12" customHeight="1">
      <c r="A674" s="91" t="s">
        <v>264</v>
      </c>
      <c r="B674" s="92" t="s">
        <v>68</v>
      </c>
      <c r="C674" s="91" t="s">
        <v>11048</v>
      </c>
      <c r="D674" s="91" t="s">
        <v>11791</v>
      </c>
      <c r="E674" s="93" t="s">
        <v>12208</v>
      </c>
      <c r="F674" s="94">
        <v>3</v>
      </c>
      <c r="H674" s="89"/>
      <c r="I674" s="95">
        <v>2.8959999999999999</v>
      </c>
      <c r="J674" s="95">
        <v>0</v>
      </c>
      <c r="K674" s="89"/>
      <c r="L674" s="89"/>
      <c r="M674" s="89"/>
      <c r="N674" s="89"/>
      <c r="O674" s="89"/>
      <c r="P674" s="89"/>
      <c r="Q674" s="89"/>
    </row>
    <row r="675" spans="1:17" s="85" customFormat="1" ht="12" customHeight="1">
      <c r="A675" s="91" t="s">
        <v>264</v>
      </c>
      <c r="B675" s="92" t="s">
        <v>68</v>
      </c>
      <c r="C675" s="91" t="s">
        <v>11048</v>
      </c>
      <c r="D675" s="91" t="s">
        <v>11791</v>
      </c>
      <c r="E675" s="93" t="s">
        <v>12209</v>
      </c>
      <c r="F675" s="94">
        <v>3</v>
      </c>
      <c r="H675" s="89"/>
      <c r="I675" s="95">
        <v>0</v>
      </c>
      <c r="J675" s="95">
        <v>4.827</v>
      </c>
      <c r="K675" s="89"/>
      <c r="L675" s="89"/>
      <c r="M675" s="89"/>
      <c r="N675" s="89"/>
      <c r="O675" s="89"/>
      <c r="P675" s="89"/>
      <c r="Q675" s="89"/>
    </row>
    <row r="676" spans="1:17" s="85" customFormat="1" ht="12" customHeight="1">
      <c r="A676" s="91" t="s">
        <v>264</v>
      </c>
      <c r="B676" s="92" t="s">
        <v>68</v>
      </c>
      <c r="C676" s="91" t="s">
        <v>11048</v>
      </c>
      <c r="D676" s="91" t="s">
        <v>11791</v>
      </c>
      <c r="E676" s="93" t="s">
        <v>12210</v>
      </c>
      <c r="F676" s="94">
        <v>3</v>
      </c>
      <c r="H676" s="89"/>
      <c r="I676" s="95">
        <v>0</v>
      </c>
      <c r="J676" s="95">
        <v>2.8959999999999999</v>
      </c>
      <c r="K676" s="89"/>
      <c r="L676" s="89"/>
      <c r="M676" s="89"/>
      <c r="N676" s="89"/>
      <c r="O676" s="89"/>
      <c r="P676" s="89"/>
      <c r="Q676" s="89"/>
    </row>
    <row r="677" spans="1:17" s="85" customFormat="1" ht="12" customHeight="1">
      <c r="A677" s="91" t="s">
        <v>264</v>
      </c>
      <c r="B677" s="92" t="s">
        <v>68</v>
      </c>
      <c r="C677" s="91" t="s">
        <v>11048</v>
      </c>
      <c r="D677" s="91" t="s">
        <v>11791</v>
      </c>
      <c r="E677" s="93" t="s">
        <v>12211</v>
      </c>
      <c r="F677" s="94">
        <v>3</v>
      </c>
      <c r="H677" s="89"/>
      <c r="I677" s="95">
        <v>0</v>
      </c>
      <c r="J677" s="95">
        <v>26.065000000000001</v>
      </c>
      <c r="K677" s="89"/>
      <c r="L677" s="89"/>
      <c r="M677" s="89"/>
      <c r="N677" s="89"/>
      <c r="O677" s="89"/>
      <c r="P677" s="89"/>
      <c r="Q677" s="89"/>
    </row>
    <row r="678" spans="1:17" s="85" customFormat="1" ht="12" customHeight="1">
      <c r="A678" s="91" t="s">
        <v>264</v>
      </c>
      <c r="B678" s="92" t="s">
        <v>68</v>
      </c>
      <c r="C678" s="91" t="s">
        <v>11048</v>
      </c>
      <c r="D678" s="91" t="s">
        <v>11791</v>
      </c>
      <c r="E678" s="93" t="s">
        <v>12212</v>
      </c>
      <c r="F678" s="94">
        <v>3</v>
      </c>
      <c r="H678" s="89"/>
      <c r="I678" s="95">
        <v>0</v>
      </c>
      <c r="J678" s="95">
        <v>19.306999999999999</v>
      </c>
      <c r="K678" s="89"/>
      <c r="L678" s="89"/>
      <c r="M678" s="89"/>
      <c r="N678" s="89"/>
      <c r="O678" s="89"/>
      <c r="P678" s="89"/>
      <c r="Q678" s="89"/>
    </row>
    <row r="679" spans="1:17" s="85" customFormat="1" ht="12" customHeight="1">
      <c r="A679" s="91" t="s">
        <v>264</v>
      </c>
      <c r="B679" s="92" t="s">
        <v>68</v>
      </c>
      <c r="C679" s="91" t="s">
        <v>11048</v>
      </c>
      <c r="D679" s="91" t="s">
        <v>11791</v>
      </c>
      <c r="E679" s="93" t="s">
        <v>12213</v>
      </c>
      <c r="F679" s="94">
        <v>3</v>
      </c>
      <c r="H679" s="89"/>
      <c r="I679" s="95">
        <v>4.827</v>
      </c>
      <c r="J679" s="95">
        <v>0</v>
      </c>
      <c r="K679" s="89"/>
      <c r="L679" s="89"/>
      <c r="M679" s="89"/>
      <c r="N679" s="89"/>
      <c r="O679" s="89"/>
      <c r="P679" s="89"/>
      <c r="Q679" s="89"/>
    </row>
    <row r="680" spans="1:17" s="85" customFormat="1" ht="12" customHeight="1">
      <c r="A680" s="91" t="s">
        <v>264</v>
      </c>
      <c r="B680" s="92" t="s">
        <v>68</v>
      </c>
      <c r="C680" s="91" t="s">
        <v>11048</v>
      </c>
      <c r="D680" s="91" t="s">
        <v>11791</v>
      </c>
      <c r="E680" s="93" t="s">
        <v>12214</v>
      </c>
      <c r="F680" s="94">
        <v>3</v>
      </c>
      <c r="H680" s="89"/>
      <c r="I680" s="95">
        <v>0</v>
      </c>
      <c r="J680" s="95">
        <v>3.137</v>
      </c>
      <c r="K680" s="89"/>
      <c r="L680" s="89"/>
      <c r="M680" s="89"/>
      <c r="N680" s="89"/>
      <c r="O680" s="89"/>
      <c r="P680" s="89"/>
      <c r="Q680" s="89"/>
    </row>
    <row r="681" spans="1:17" s="85" customFormat="1" ht="12" customHeight="1">
      <c r="A681" s="91" t="s">
        <v>264</v>
      </c>
      <c r="B681" s="92" t="s">
        <v>68</v>
      </c>
      <c r="C681" s="91" t="s">
        <v>11048</v>
      </c>
      <c r="D681" s="91" t="s">
        <v>11791</v>
      </c>
      <c r="E681" s="93" t="s">
        <v>12215</v>
      </c>
      <c r="F681" s="94">
        <v>3</v>
      </c>
      <c r="H681" s="89"/>
      <c r="I681" s="95">
        <v>0</v>
      </c>
      <c r="J681" s="95">
        <v>10.135999999999999</v>
      </c>
      <c r="K681" s="89"/>
      <c r="L681" s="89"/>
      <c r="M681" s="89"/>
      <c r="N681" s="89"/>
      <c r="O681" s="89"/>
      <c r="P681" s="89"/>
      <c r="Q681" s="89"/>
    </row>
    <row r="682" spans="1:17" s="85" customFormat="1" ht="12" customHeight="1">
      <c r="A682" s="106" t="s">
        <v>31</v>
      </c>
      <c r="B682" s="107"/>
      <c r="C682" s="107"/>
      <c r="D682" s="107"/>
      <c r="E682" s="107"/>
      <c r="F682" s="107"/>
      <c r="G682" s="108"/>
      <c r="H682" s="89"/>
      <c r="I682" s="96">
        <f>SUM(I673:I681)</f>
        <v>7.7229999999999999</v>
      </c>
      <c r="J682" s="96">
        <f>SUM(J673:J681)</f>
        <v>70.228999999999999</v>
      </c>
      <c r="K682" s="89"/>
      <c r="L682" s="89"/>
      <c r="M682" s="89"/>
      <c r="N682" s="89"/>
      <c r="O682" s="89"/>
      <c r="P682" s="89"/>
      <c r="Q682" s="89"/>
    </row>
    <row r="683" spans="1:17" s="85" customFormat="1" ht="12" customHeight="1">
      <c r="A683" s="106" t="s">
        <v>32</v>
      </c>
      <c r="B683" s="107"/>
      <c r="C683" s="107"/>
      <c r="D683" s="107"/>
      <c r="E683" s="107"/>
      <c r="F683" s="107"/>
      <c r="G683" s="108"/>
      <c r="H683" s="96">
        <f>SUMIF(D660:D682,"=Project",H660:H682)</f>
        <v>0</v>
      </c>
      <c r="I683" s="96">
        <f>SUMIF(D660:D682,"=Project",I660:I682)</f>
        <v>0</v>
      </c>
      <c r="J683" s="96">
        <f>SUMIF(D660:D682,"=Project",J660:J682)</f>
        <v>0</v>
      </c>
      <c r="K683" s="96">
        <f>SUMIF(D660:D682,"=Project",K660:K682)</f>
        <v>0</v>
      </c>
      <c r="L683" s="96">
        <f>SUMIF(D660:D682,"=Project",L660:L682)</f>
        <v>0</v>
      </c>
      <c r="M683" s="96">
        <f>SUMIF(D660:D682,"=Project",M660:M682)</f>
        <v>0</v>
      </c>
      <c r="N683" s="96">
        <f>SUMIF(D660:D682,"=Project",N660:N682)</f>
        <v>0</v>
      </c>
      <c r="O683" s="96">
        <f>SUMIF(D660:D682,"=Project",O660:O682)</f>
        <v>0</v>
      </c>
      <c r="P683" s="96">
        <f>SUMIF(D660:D682,"=Project",P660:P682)</f>
        <v>0</v>
      </c>
      <c r="Q683" s="96">
        <f>SUMIF(D660:D682,"=Project",Q660:Q682)</f>
        <v>0</v>
      </c>
    </row>
    <row r="684" spans="1:17" s="85" customFormat="1" ht="12" customHeight="1">
      <c r="A684" s="86" t="s">
        <v>275</v>
      </c>
      <c r="B684" s="87" t="s">
        <v>18</v>
      </c>
      <c r="C684" s="88" t="s">
        <v>11050</v>
      </c>
      <c r="D684" s="89"/>
      <c r="E684" s="88" t="s">
        <v>11051</v>
      </c>
      <c r="F684" s="86" t="s">
        <v>104</v>
      </c>
      <c r="G684" s="88" t="s">
        <v>12216</v>
      </c>
      <c r="H684" s="90">
        <v>0</v>
      </c>
      <c r="I684" s="90">
        <v>8.282</v>
      </c>
      <c r="J684" s="90">
        <v>14.436</v>
      </c>
      <c r="K684" s="90">
        <v>8.6349999999999998</v>
      </c>
      <c r="L684" s="90">
        <v>0</v>
      </c>
      <c r="M684" s="90">
        <v>8.6349999999999998</v>
      </c>
      <c r="N684" s="90">
        <v>8.5950000000000006</v>
      </c>
      <c r="O684" s="90">
        <v>8.7189999999999994</v>
      </c>
      <c r="P684" s="90">
        <v>8.8949999999999996</v>
      </c>
      <c r="Q684" s="90">
        <v>9.0470000000000006</v>
      </c>
    </row>
    <row r="685" spans="1:17" s="85" customFormat="1" ht="12" customHeight="1">
      <c r="A685" s="91" t="s">
        <v>275</v>
      </c>
      <c r="B685" s="92" t="s">
        <v>23</v>
      </c>
      <c r="C685" s="91" t="s">
        <v>11050</v>
      </c>
      <c r="D685" s="91" t="s">
        <v>12217</v>
      </c>
      <c r="E685" s="93" t="s">
        <v>11051</v>
      </c>
      <c r="F685" s="94">
        <v>3</v>
      </c>
      <c r="G685" s="93" t="s">
        <v>12218</v>
      </c>
      <c r="H685" s="95">
        <v>0</v>
      </c>
      <c r="I685" s="95">
        <v>8.282</v>
      </c>
      <c r="J685" s="95">
        <v>8.6440000000000001</v>
      </c>
      <c r="K685" s="95">
        <v>8.6349999999999998</v>
      </c>
      <c r="L685" s="95">
        <v>0</v>
      </c>
      <c r="M685" s="95">
        <v>8.6349999999999998</v>
      </c>
      <c r="N685" s="95">
        <v>8.5950000000000006</v>
      </c>
      <c r="O685" s="95">
        <v>8.7189999999999994</v>
      </c>
      <c r="P685" s="95">
        <v>8.8949999999999996</v>
      </c>
      <c r="Q685" s="95">
        <v>9.0470000000000006</v>
      </c>
    </row>
    <row r="686" spans="1:17" s="85" customFormat="1" ht="12" customHeight="1">
      <c r="A686" s="91" t="s">
        <v>275</v>
      </c>
      <c r="B686" s="92" t="s">
        <v>27</v>
      </c>
      <c r="C686" s="91" t="s">
        <v>11050</v>
      </c>
      <c r="D686" s="91" t="s">
        <v>12217</v>
      </c>
      <c r="E686" s="93" t="s">
        <v>12219</v>
      </c>
      <c r="F686" s="94">
        <v>3</v>
      </c>
      <c r="G686" s="89"/>
      <c r="H686" s="89"/>
      <c r="I686" s="95">
        <v>4.0220000000000002</v>
      </c>
      <c r="J686" s="95">
        <v>4.5110000000000001</v>
      </c>
      <c r="K686" s="95">
        <v>4.5069999999999997</v>
      </c>
      <c r="L686" s="95">
        <v>0</v>
      </c>
      <c r="M686" s="95">
        <v>4.5069999999999997</v>
      </c>
      <c r="N686" s="89"/>
      <c r="O686" s="89"/>
      <c r="P686" s="89"/>
      <c r="Q686" s="89"/>
    </row>
    <row r="687" spans="1:17" s="85" customFormat="1" ht="12" customHeight="1">
      <c r="A687" s="91" t="s">
        <v>275</v>
      </c>
      <c r="B687" s="92" t="s">
        <v>27</v>
      </c>
      <c r="C687" s="91" t="s">
        <v>11050</v>
      </c>
      <c r="D687" s="91" t="s">
        <v>12217</v>
      </c>
      <c r="E687" s="93" t="s">
        <v>12220</v>
      </c>
      <c r="F687" s="94">
        <v>3</v>
      </c>
      <c r="G687" s="89"/>
      <c r="H687" s="89"/>
      <c r="I687" s="95">
        <v>4.26</v>
      </c>
      <c r="J687" s="95">
        <v>4.133</v>
      </c>
      <c r="K687" s="95">
        <v>4.1280000000000001</v>
      </c>
      <c r="L687" s="95">
        <v>0</v>
      </c>
      <c r="M687" s="95">
        <v>4.1280000000000001</v>
      </c>
      <c r="N687" s="89"/>
      <c r="O687" s="89"/>
      <c r="P687" s="89"/>
      <c r="Q687" s="89"/>
    </row>
    <row r="688" spans="1:17" s="85" customFormat="1" ht="12" customHeight="1">
      <c r="A688" s="106" t="s">
        <v>30</v>
      </c>
      <c r="B688" s="107"/>
      <c r="C688" s="107"/>
      <c r="D688" s="107"/>
      <c r="E688" s="107"/>
      <c r="F688" s="107"/>
      <c r="G688" s="108"/>
      <c r="H688" s="89"/>
      <c r="I688" s="96">
        <f>SUM(I686:I687)</f>
        <v>8.282</v>
      </c>
      <c r="J688" s="96">
        <f>SUM(J686:J687)</f>
        <v>8.6440000000000001</v>
      </c>
      <c r="K688" s="96">
        <f>SUM(K686:K687)</f>
        <v>8.6349999999999998</v>
      </c>
      <c r="L688" s="96">
        <f>SUM(L686:L687)</f>
        <v>0</v>
      </c>
      <c r="M688" s="96">
        <f>SUM(M686:M687)</f>
        <v>8.6349999999999998</v>
      </c>
      <c r="N688" s="89"/>
      <c r="O688" s="89"/>
      <c r="P688" s="89"/>
      <c r="Q688" s="89"/>
    </row>
    <row r="689" spans="1:17" s="85" customFormat="1" ht="12" customHeight="1">
      <c r="A689" s="106" t="s">
        <v>31</v>
      </c>
      <c r="B689" s="107"/>
      <c r="C689" s="107"/>
      <c r="D689" s="107"/>
      <c r="E689" s="107"/>
      <c r="F689" s="107"/>
      <c r="G689" s="108"/>
      <c r="H689" s="89"/>
      <c r="I689" s="96">
        <v>0</v>
      </c>
      <c r="J689" s="96">
        <v>0</v>
      </c>
      <c r="K689" s="89"/>
      <c r="L689" s="89"/>
      <c r="M689" s="89"/>
      <c r="N689" s="89"/>
      <c r="O689" s="89"/>
      <c r="P689" s="89"/>
      <c r="Q689" s="89"/>
    </row>
    <row r="690" spans="1:17" s="85" customFormat="1" ht="12" customHeight="1">
      <c r="A690" s="91" t="s">
        <v>275</v>
      </c>
      <c r="B690" s="92" t="s">
        <v>23</v>
      </c>
      <c r="C690" s="91" t="s">
        <v>11050</v>
      </c>
      <c r="D690" s="91" t="s">
        <v>11791</v>
      </c>
      <c r="E690" s="93" t="s">
        <v>11792</v>
      </c>
      <c r="F690" s="94">
        <v>3</v>
      </c>
      <c r="G690" s="93" t="s">
        <v>12221</v>
      </c>
      <c r="H690" s="95">
        <v>0</v>
      </c>
      <c r="I690" s="95">
        <v>0</v>
      </c>
      <c r="J690" s="95">
        <v>5.7919999999999998</v>
      </c>
      <c r="K690" s="95">
        <v>0</v>
      </c>
      <c r="L690" s="95">
        <v>0</v>
      </c>
      <c r="M690" s="95">
        <v>0</v>
      </c>
      <c r="N690" s="95">
        <v>0</v>
      </c>
      <c r="O690" s="95">
        <v>0</v>
      </c>
      <c r="P690" s="95">
        <v>0</v>
      </c>
      <c r="Q690" s="95">
        <v>0</v>
      </c>
    </row>
    <row r="691" spans="1:17" s="85" customFormat="1" ht="12" customHeight="1">
      <c r="A691" s="106" t="s">
        <v>30</v>
      </c>
      <c r="B691" s="107"/>
      <c r="C691" s="107"/>
      <c r="D691" s="107"/>
      <c r="E691" s="107"/>
      <c r="F691" s="107"/>
      <c r="G691" s="108"/>
      <c r="H691" s="89"/>
      <c r="I691" s="96">
        <v>0</v>
      </c>
      <c r="J691" s="96">
        <v>0</v>
      </c>
      <c r="K691" s="96">
        <v>0</v>
      </c>
      <c r="L691" s="89"/>
      <c r="M691" s="89"/>
      <c r="N691" s="89"/>
      <c r="O691" s="89"/>
    </row>
    <row r="692" spans="1:17" s="85" customFormat="1" ht="12" customHeight="1">
      <c r="A692" s="91" t="s">
        <v>275</v>
      </c>
      <c r="B692" s="92" t="s">
        <v>68</v>
      </c>
      <c r="C692" s="91" t="s">
        <v>11050</v>
      </c>
      <c r="D692" s="91" t="s">
        <v>11791</v>
      </c>
      <c r="E692" s="93" t="s">
        <v>12222</v>
      </c>
      <c r="F692" s="94">
        <v>3</v>
      </c>
      <c r="H692" s="89"/>
      <c r="I692" s="95">
        <v>0</v>
      </c>
      <c r="J692" s="95">
        <v>5.7919999999999998</v>
      </c>
      <c r="K692" s="89"/>
      <c r="L692" s="89"/>
      <c r="M692" s="89"/>
      <c r="N692" s="89"/>
      <c r="O692" s="89"/>
      <c r="P692" s="89"/>
      <c r="Q692" s="89"/>
    </row>
    <row r="693" spans="1:17" s="85" customFormat="1" ht="12" customHeight="1">
      <c r="A693" s="106" t="s">
        <v>31</v>
      </c>
      <c r="B693" s="107"/>
      <c r="C693" s="107"/>
      <c r="D693" s="107"/>
      <c r="E693" s="107"/>
      <c r="F693" s="107"/>
      <c r="G693" s="108"/>
      <c r="H693" s="89"/>
      <c r="I693" s="96">
        <f>SUM(I692:I692)</f>
        <v>0</v>
      </c>
      <c r="J693" s="96">
        <f>SUM(J692:J692)</f>
        <v>5.7919999999999998</v>
      </c>
      <c r="K693" s="89"/>
      <c r="L693" s="89"/>
      <c r="M693" s="89"/>
      <c r="N693" s="89"/>
      <c r="O693" s="89"/>
      <c r="P693" s="89"/>
      <c r="Q693" s="89"/>
    </row>
    <row r="694" spans="1:17" s="85" customFormat="1" ht="12" customHeight="1">
      <c r="A694" s="106" t="s">
        <v>32</v>
      </c>
      <c r="B694" s="107"/>
      <c r="C694" s="107"/>
      <c r="D694" s="107"/>
      <c r="E694" s="107"/>
      <c r="F694" s="107"/>
      <c r="G694" s="108"/>
      <c r="H694" s="96">
        <f>SUMIF(D685:D693,"=Project",H685:H693)</f>
        <v>0</v>
      </c>
      <c r="I694" s="96">
        <f>SUMIF(D685:D693,"=Project",I685:I693)</f>
        <v>0</v>
      </c>
      <c r="J694" s="96">
        <f>SUMIF(D685:D693,"=Project",J685:J693)</f>
        <v>0</v>
      </c>
      <c r="K694" s="96">
        <f>SUMIF(D685:D693,"=Project",K685:K693)</f>
        <v>0</v>
      </c>
      <c r="L694" s="96">
        <f>SUMIF(D685:D693,"=Project",L685:L693)</f>
        <v>0</v>
      </c>
      <c r="M694" s="96">
        <f>SUMIF(D685:D693,"=Project",M685:M693)</f>
        <v>0</v>
      </c>
      <c r="N694" s="96">
        <f>SUMIF(D685:D693,"=Project",N685:N693)</f>
        <v>0</v>
      </c>
      <c r="O694" s="96">
        <f>SUMIF(D685:D693,"=Project",O685:O693)</f>
        <v>0</v>
      </c>
      <c r="P694" s="96">
        <f>SUMIF(D685:D693,"=Project",P685:P693)</f>
        <v>0</v>
      </c>
      <c r="Q694" s="96">
        <f>SUMIF(D685:D693,"=Project",Q685:Q693)</f>
        <v>0</v>
      </c>
    </row>
    <row r="695" spans="1:17" s="85" customFormat="1" ht="12" customHeight="1">
      <c r="A695" s="86" t="s">
        <v>280</v>
      </c>
      <c r="B695" s="87" t="s">
        <v>18</v>
      </c>
      <c r="C695" s="88" t="s">
        <v>11052</v>
      </c>
      <c r="D695" s="89"/>
      <c r="E695" s="88" t="s">
        <v>6072</v>
      </c>
      <c r="F695" s="86" t="s">
        <v>104</v>
      </c>
      <c r="G695" s="88" t="s">
        <v>12223</v>
      </c>
      <c r="H695" s="90">
        <v>0</v>
      </c>
      <c r="I695" s="90">
        <v>115.05</v>
      </c>
      <c r="J695" s="90">
        <v>121.61799999999999</v>
      </c>
      <c r="K695" s="90">
        <v>114.767</v>
      </c>
      <c r="L695" s="90">
        <v>0</v>
      </c>
      <c r="M695" s="90">
        <v>114.767</v>
      </c>
      <c r="N695" s="90">
        <v>116.04300000000001</v>
      </c>
      <c r="O695" s="90">
        <v>118.735</v>
      </c>
      <c r="P695" s="90">
        <v>119.32899999999999</v>
      </c>
      <c r="Q695" s="90">
        <v>121.51600000000001</v>
      </c>
    </row>
    <row r="696" spans="1:17" s="85" customFormat="1" ht="12" customHeight="1">
      <c r="A696" s="91" t="s">
        <v>280</v>
      </c>
      <c r="B696" s="92" t="s">
        <v>23</v>
      </c>
      <c r="C696" s="91" t="s">
        <v>11052</v>
      </c>
      <c r="D696" s="91" t="s">
        <v>12224</v>
      </c>
      <c r="E696" s="93" t="s">
        <v>12225</v>
      </c>
      <c r="F696" s="94">
        <v>3</v>
      </c>
      <c r="G696" s="93" t="s">
        <v>12226</v>
      </c>
      <c r="H696" s="95">
        <v>0</v>
      </c>
      <c r="I696" s="95">
        <v>115.05</v>
      </c>
      <c r="J696" s="95">
        <v>121.61799999999999</v>
      </c>
      <c r="K696" s="95">
        <v>114.767</v>
      </c>
      <c r="L696" s="95">
        <v>0</v>
      </c>
      <c r="M696" s="95">
        <v>114.767</v>
      </c>
      <c r="N696" s="95">
        <v>116.04300000000001</v>
      </c>
      <c r="O696" s="95">
        <v>118.735</v>
      </c>
      <c r="P696" s="95">
        <v>119.32899999999999</v>
      </c>
      <c r="Q696" s="95">
        <v>121.51600000000001</v>
      </c>
    </row>
    <row r="697" spans="1:17" s="85" customFormat="1" ht="12" customHeight="1">
      <c r="A697" s="91" t="s">
        <v>280</v>
      </c>
      <c r="B697" s="92" t="s">
        <v>27</v>
      </c>
      <c r="C697" s="91" t="s">
        <v>11052</v>
      </c>
      <c r="D697" s="91" t="s">
        <v>12224</v>
      </c>
      <c r="E697" s="93" t="s">
        <v>12227</v>
      </c>
      <c r="F697" s="94">
        <v>3</v>
      </c>
      <c r="G697" s="89"/>
      <c r="H697" s="89"/>
      <c r="I697" s="95">
        <v>2</v>
      </c>
      <c r="J697" s="95">
        <v>2.1</v>
      </c>
      <c r="K697" s="95">
        <v>2.1419999999999999</v>
      </c>
      <c r="L697" s="95">
        <v>0</v>
      </c>
      <c r="M697" s="95">
        <v>2.1419999999999999</v>
      </c>
      <c r="N697" s="89"/>
      <c r="O697" s="89"/>
      <c r="P697" s="89"/>
      <c r="Q697" s="89"/>
    </row>
    <row r="698" spans="1:17" s="85" customFormat="1" ht="12" customHeight="1">
      <c r="A698" s="91" t="s">
        <v>280</v>
      </c>
      <c r="B698" s="92" t="s">
        <v>27</v>
      </c>
      <c r="C698" s="91" t="s">
        <v>11052</v>
      </c>
      <c r="D698" s="91" t="s">
        <v>12224</v>
      </c>
      <c r="E698" s="93" t="s">
        <v>12228</v>
      </c>
      <c r="F698" s="94">
        <v>3</v>
      </c>
      <c r="G698" s="89"/>
      <c r="H698" s="89"/>
      <c r="I698" s="95">
        <v>17.936</v>
      </c>
      <c r="J698" s="95">
        <v>27.059000000000001</v>
      </c>
      <c r="K698" s="95">
        <v>22.097000000000001</v>
      </c>
      <c r="L698" s="95">
        <v>0</v>
      </c>
      <c r="M698" s="95">
        <v>22.097000000000001</v>
      </c>
      <c r="N698" s="89"/>
      <c r="O698" s="89"/>
      <c r="P698" s="89"/>
      <c r="Q698" s="89"/>
    </row>
    <row r="699" spans="1:17" s="85" customFormat="1" ht="12" customHeight="1">
      <c r="A699" s="91" t="s">
        <v>280</v>
      </c>
      <c r="B699" s="92" t="s">
        <v>27</v>
      </c>
      <c r="C699" s="91" t="s">
        <v>11052</v>
      </c>
      <c r="D699" s="91" t="s">
        <v>12224</v>
      </c>
      <c r="E699" s="93" t="s">
        <v>12229</v>
      </c>
      <c r="F699" s="94">
        <v>3</v>
      </c>
      <c r="G699" s="89"/>
      <c r="H699" s="89"/>
      <c r="I699" s="95">
        <v>15.867000000000001</v>
      </c>
      <c r="J699" s="95">
        <v>13.513</v>
      </c>
      <c r="K699" s="95">
        <v>17.300999999999998</v>
      </c>
      <c r="L699" s="95">
        <v>0</v>
      </c>
      <c r="M699" s="95">
        <v>17.300999999999998</v>
      </c>
      <c r="N699" s="89"/>
      <c r="O699" s="89"/>
      <c r="P699" s="89"/>
      <c r="Q699" s="89"/>
    </row>
    <row r="700" spans="1:17" s="85" customFormat="1" ht="12" customHeight="1">
      <c r="A700" s="91" t="s">
        <v>280</v>
      </c>
      <c r="B700" s="92" t="s">
        <v>27</v>
      </c>
      <c r="C700" s="91" t="s">
        <v>11052</v>
      </c>
      <c r="D700" s="91" t="s">
        <v>12224</v>
      </c>
      <c r="E700" s="93" t="s">
        <v>12230</v>
      </c>
      <c r="F700" s="94">
        <v>3</v>
      </c>
      <c r="G700" s="89"/>
      <c r="H700" s="89"/>
      <c r="I700" s="95">
        <v>66.331000000000003</v>
      </c>
      <c r="J700" s="95">
        <v>72.543000000000006</v>
      </c>
      <c r="K700" s="95">
        <v>64.063000000000002</v>
      </c>
      <c r="L700" s="95">
        <v>0</v>
      </c>
      <c r="M700" s="95">
        <v>64.063000000000002</v>
      </c>
      <c r="N700" s="89"/>
      <c r="O700" s="89"/>
      <c r="P700" s="89"/>
      <c r="Q700" s="89"/>
    </row>
    <row r="701" spans="1:17" s="85" customFormat="1" ht="12" customHeight="1">
      <c r="A701" s="91" t="s">
        <v>280</v>
      </c>
      <c r="B701" s="92" t="s">
        <v>27</v>
      </c>
      <c r="C701" s="91" t="s">
        <v>11052</v>
      </c>
      <c r="D701" s="91" t="s">
        <v>12224</v>
      </c>
      <c r="E701" s="93" t="s">
        <v>12231</v>
      </c>
      <c r="F701" s="94">
        <v>3</v>
      </c>
      <c r="G701" s="89"/>
      <c r="H701" s="89"/>
      <c r="I701" s="95">
        <v>12.916</v>
      </c>
      <c r="J701" s="95">
        <v>6.4029999999999996</v>
      </c>
      <c r="K701" s="95">
        <v>9.1639999999999997</v>
      </c>
      <c r="L701" s="95">
        <v>0</v>
      </c>
      <c r="M701" s="95">
        <v>9.1639999999999997</v>
      </c>
      <c r="N701" s="89"/>
      <c r="O701" s="89"/>
      <c r="P701" s="89"/>
      <c r="Q701" s="89"/>
    </row>
    <row r="702" spans="1:17" s="85" customFormat="1" ht="12" customHeight="1">
      <c r="A702" s="106" t="s">
        <v>30</v>
      </c>
      <c r="B702" s="107"/>
      <c r="C702" s="107"/>
      <c r="D702" s="107"/>
      <c r="E702" s="107"/>
      <c r="F702" s="107"/>
      <c r="G702" s="108"/>
      <c r="H702" s="89"/>
      <c r="I702" s="96">
        <f>SUM(I697:I701)</f>
        <v>115.05</v>
      </c>
      <c r="J702" s="96">
        <f>SUM(J697:J701)</f>
        <v>121.61800000000001</v>
      </c>
      <c r="K702" s="96">
        <f>SUM(K697:K701)</f>
        <v>114.76700000000001</v>
      </c>
      <c r="L702" s="96">
        <f>SUM(L697:L701)</f>
        <v>0</v>
      </c>
      <c r="M702" s="96">
        <f>SUM(M697:M701)</f>
        <v>114.76700000000001</v>
      </c>
      <c r="N702" s="89"/>
      <c r="O702" s="89"/>
      <c r="P702" s="89"/>
      <c r="Q702" s="89"/>
    </row>
    <row r="703" spans="1:17" s="85" customFormat="1" ht="12" customHeight="1">
      <c r="A703" s="106" t="s">
        <v>31</v>
      </c>
      <c r="B703" s="107"/>
      <c r="C703" s="107"/>
      <c r="D703" s="107"/>
      <c r="E703" s="107"/>
      <c r="F703" s="107"/>
      <c r="G703" s="108"/>
      <c r="H703" s="89"/>
      <c r="I703" s="96">
        <v>0</v>
      </c>
      <c r="J703" s="96">
        <v>0</v>
      </c>
      <c r="K703" s="89"/>
      <c r="L703" s="89"/>
      <c r="M703" s="89"/>
      <c r="N703" s="89"/>
      <c r="O703" s="89"/>
      <c r="P703" s="89"/>
      <c r="Q703" s="89"/>
    </row>
    <row r="704" spans="1:17" s="85" customFormat="1" ht="12" customHeight="1">
      <c r="A704" s="106" t="s">
        <v>32</v>
      </c>
      <c r="B704" s="107"/>
      <c r="C704" s="107"/>
      <c r="D704" s="107"/>
      <c r="E704" s="107"/>
      <c r="F704" s="107"/>
      <c r="G704" s="108"/>
      <c r="H704" s="96">
        <f>SUMIF(D696:D703,"=Project",H696:H703)</f>
        <v>0</v>
      </c>
      <c r="I704" s="96">
        <f>SUMIF(D696:D703,"=Project",I696:I703)</f>
        <v>0</v>
      </c>
      <c r="J704" s="96">
        <f>SUMIF(D696:D703,"=Project",J696:J703)</f>
        <v>0</v>
      </c>
      <c r="K704" s="96">
        <f>SUMIF(D696:D703,"=Project",K696:K703)</f>
        <v>0</v>
      </c>
      <c r="L704" s="96">
        <f>SUMIF(D696:D703,"=Project",L696:L703)</f>
        <v>0</v>
      </c>
      <c r="M704" s="96">
        <f>SUMIF(D696:D703,"=Project",M696:M703)</f>
        <v>0</v>
      </c>
      <c r="N704" s="96">
        <f>SUMIF(D696:D703,"=Project",N696:N703)</f>
        <v>0</v>
      </c>
      <c r="O704" s="96">
        <f>SUMIF(D696:D703,"=Project",O696:O703)</f>
        <v>0</v>
      </c>
      <c r="P704" s="96">
        <f>SUMIF(D696:D703,"=Project",P696:P703)</f>
        <v>0</v>
      </c>
      <c r="Q704" s="96">
        <f>SUMIF(D696:D703,"=Project",Q696:Q703)</f>
        <v>0</v>
      </c>
    </row>
    <row r="705" spans="1:17" s="85" customFormat="1" ht="12" customHeight="1">
      <c r="A705" s="86" t="s">
        <v>288</v>
      </c>
      <c r="B705" s="87" t="s">
        <v>18</v>
      </c>
      <c r="C705" s="88" t="s">
        <v>11053</v>
      </c>
      <c r="D705" s="89"/>
      <c r="E705" s="88" t="s">
        <v>12232</v>
      </c>
      <c r="F705" s="86" t="s">
        <v>104</v>
      </c>
      <c r="G705" s="88" t="s">
        <v>12233</v>
      </c>
      <c r="H705" s="90">
        <v>0</v>
      </c>
      <c r="I705" s="90">
        <v>287.017</v>
      </c>
      <c r="J705" s="90">
        <v>447.95</v>
      </c>
      <c r="K705" s="90">
        <v>287.89699999999999</v>
      </c>
      <c r="L705" s="90">
        <v>0</v>
      </c>
      <c r="M705" s="90">
        <v>287.89699999999999</v>
      </c>
      <c r="N705" s="90">
        <v>241.29400000000001</v>
      </c>
      <c r="O705" s="90">
        <v>254.25899999999999</v>
      </c>
      <c r="P705" s="90">
        <v>257.48200000000003</v>
      </c>
      <c r="Q705" s="90">
        <v>261.53800000000001</v>
      </c>
    </row>
    <row r="706" spans="1:17" s="85" customFormat="1" ht="12" customHeight="1">
      <c r="A706" s="91" t="s">
        <v>288</v>
      </c>
      <c r="B706" s="92" t="s">
        <v>23</v>
      </c>
      <c r="C706" s="91" t="s">
        <v>11053</v>
      </c>
      <c r="D706" s="91" t="s">
        <v>12234</v>
      </c>
      <c r="E706" s="93" t="s">
        <v>12235</v>
      </c>
      <c r="F706" s="94">
        <v>3</v>
      </c>
      <c r="G706" s="93" t="s">
        <v>12236</v>
      </c>
      <c r="H706" s="95">
        <v>0</v>
      </c>
      <c r="I706" s="95">
        <v>99.462999999999994</v>
      </c>
      <c r="J706" s="95">
        <v>86.304000000000002</v>
      </c>
      <c r="K706" s="95">
        <v>116.336</v>
      </c>
      <c r="L706" s="95">
        <v>0</v>
      </c>
      <c r="M706" s="95">
        <v>116.336</v>
      </c>
      <c r="N706" s="95">
        <v>110.684</v>
      </c>
      <c r="O706" s="95">
        <v>123.985</v>
      </c>
      <c r="P706" s="95">
        <v>125.77</v>
      </c>
      <c r="Q706" s="95">
        <v>127.94799999999999</v>
      </c>
    </row>
    <row r="707" spans="1:17" s="85" customFormat="1" ht="12" customHeight="1">
      <c r="A707" s="91" t="s">
        <v>288</v>
      </c>
      <c r="B707" s="92" t="s">
        <v>27</v>
      </c>
      <c r="C707" s="91" t="s">
        <v>11053</v>
      </c>
      <c r="D707" s="91" t="s">
        <v>12234</v>
      </c>
      <c r="E707" s="93" t="s">
        <v>12237</v>
      </c>
      <c r="F707" s="94">
        <v>3</v>
      </c>
      <c r="G707" s="89"/>
      <c r="H707" s="89"/>
      <c r="I707" s="95">
        <v>11.414</v>
      </c>
      <c r="J707" s="95">
        <v>1.7</v>
      </c>
      <c r="K707" s="95">
        <v>7.9</v>
      </c>
      <c r="L707" s="95">
        <v>0</v>
      </c>
      <c r="M707" s="95">
        <v>7.9</v>
      </c>
      <c r="N707" s="89"/>
      <c r="O707" s="89"/>
      <c r="P707" s="89"/>
      <c r="Q707" s="89"/>
    </row>
    <row r="708" spans="1:17" s="85" customFormat="1" ht="12" customHeight="1">
      <c r="A708" s="91" t="s">
        <v>288</v>
      </c>
      <c r="B708" s="92" t="s">
        <v>27</v>
      </c>
      <c r="C708" s="91" t="s">
        <v>11053</v>
      </c>
      <c r="D708" s="91" t="s">
        <v>12234</v>
      </c>
      <c r="E708" s="93" t="s">
        <v>12016</v>
      </c>
      <c r="F708" s="94">
        <v>3</v>
      </c>
      <c r="G708" s="89"/>
      <c r="H708" s="89"/>
      <c r="I708" s="95">
        <v>11.414</v>
      </c>
      <c r="J708" s="95">
        <v>10.209</v>
      </c>
      <c r="K708" s="95">
        <v>13.58</v>
      </c>
      <c r="L708" s="95">
        <v>0</v>
      </c>
      <c r="M708" s="95">
        <v>13.58</v>
      </c>
      <c r="N708" s="89"/>
      <c r="O708" s="89"/>
      <c r="P708" s="89"/>
      <c r="Q708" s="89"/>
    </row>
    <row r="709" spans="1:17" s="85" customFormat="1" ht="12" customHeight="1">
      <c r="A709" s="91" t="s">
        <v>288</v>
      </c>
      <c r="B709" s="92" t="s">
        <v>27</v>
      </c>
      <c r="C709" s="91" t="s">
        <v>11053</v>
      </c>
      <c r="D709" s="91" t="s">
        <v>12234</v>
      </c>
      <c r="E709" s="93" t="s">
        <v>11948</v>
      </c>
      <c r="F709" s="94">
        <v>3</v>
      </c>
      <c r="G709" s="89"/>
      <c r="H709" s="89"/>
      <c r="I709" s="95">
        <v>11.414</v>
      </c>
      <c r="J709" s="95">
        <v>15.351000000000001</v>
      </c>
      <c r="K709" s="95">
        <v>15.199</v>
      </c>
      <c r="L709" s="95">
        <v>0</v>
      </c>
      <c r="M709" s="95">
        <v>15.199</v>
      </c>
      <c r="N709" s="89"/>
      <c r="O709" s="89"/>
      <c r="P709" s="89"/>
      <c r="Q709" s="89"/>
    </row>
    <row r="710" spans="1:17" s="85" customFormat="1" ht="12" customHeight="1">
      <c r="A710" s="91" t="s">
        <v>288</v>
      </c>
      <c r="B710" s="92" t="s">
        <v>27</v>
      </c>
      <c r="C710" s="91" t="s">
        <v>11053</v>
      </c>
      <c r="D710" s="91" t="s">
        <v>12234</v>
      </c>
      <c r="E710" s="93" t="s">
        <v>11949</v>
      </c>
      <c r="F710" s="94">
        <v>3</v>
      </c>
      <c r="G710" s="89"/>
      <c r="H710" s="89"/>
      <c r="I710" s="95">
        <v>7.8470000000000004</v>
      </c>
      <c r="J710" s="95">
        <v>7.1189999999999998</v>
      </c>
      <c r="K710" s="95">
        <v>10.218</v>
      </c>
      <c r="L710" s="95">
        <v>0</v>
      </c>
      <c r="M710" s="95">
        <v>10.218</v>
      </c>
      <c r="N710" s="89"/>
      <c r="O710" s="89"/>
      <c r="P710" s="89"/>
      <c r="Q710" s="89"/>
    </row>
    <row r="711" spans="1:17" s="85" customFormat="1" ht="12" customHeight="1">
      <c r="A711" s="91" t="s">
        <v>288</v>
      </c>
      <c r="B711" s="92" t="s">
        <v>27</v>
      </c>
      <c r="C711" s="91" t="s">
        <v>11053</v>
      </c>
      <c r="D711" s="91" t="s">
        <v>12234</v>
      </c>
      <c r="E711" s="93" t="s">
        <v>12238</v>
      </c>
      <c r="F711" s="94">
        <v>3</v>
      </c>
      <c r="G711" s="89"/>
      <c r="H711" s="89"/>
      <c r="I711" s="95">
        <v>9.6300000000000008</v>
      </c>
      <c r="J711" s="95">
        <v>15.827999999999999</v>
      </c>
      <c r="K711" s="95">
        <v>16.416</v>
      </c>
      <c r="L711" s="95">
        <v>0</v>
      </c>
      <c r="M711" s="95">
        <v>16.416</v>
      </c>
      <c r="N711" s="89"/>
      <c r="O711" s="89"/>
      <c r="P711" s="89"/>
      <c r="Q711" s="89"/>
    </row>
    <row r="712" spans="1:17" s="85" customFormat="1" ht="12" customHeight="1">
      <c r="A712" s="91" t="s">
        <v>288</v>
      </c>
      <c r="B712" s="92" t="s">
        <v>27</v>
      </c>
      <c r="C712" s="91" t="s">
        <v>11053</v>
      </c>
      <c r="D712" s="91" t="s">
        <v>12234</v>
      </c>
      <c r="E712" s="93" t="s">
        <v>11951</v>
      </c>
      <c r="F712" s="94">
        <v>3</v>
      </c>
      <c r="G712" s="89"/>
      <c r="H712" s="89"/>
      <c r="I712" s="95">
        <v>10.343999999999999</v>
      </c>
      <c r="J712" s="95">
        <v>0.2</v>
      </c>
      <c r="K712" s="95">
        <v>10.3</v>
      </c>
      <c r="L712" s="95">
        <v>0</v>
      </c>
      <c r="M712" s="95">
        <v>10.3</v>
      </c>
      <c r="N712" s="89"/>
      <c r="O712" s="89"/>
      <c r="P712" s="89"/>
      <c r="Q712" s="89"/>
    </row>
    <row r="713" spans="1:17" s="85" customFormat="1" ht="12" customHeight="1">
      <c r="A713" s="91" t="s">
        <v>288</v>
      </c>
      <c r="B713" s="92" t="s">
        <v>27</v>
      </c>
      <c r="C713" s="91" t="s">
        <v>11053</v>
      </c>
      <c r="D713" s="91" t="s">
        <v>12234</v>
      </c>
      <c r="E713" s="93" t="s">
        <v>11952</v>
      </c>
      <c r="F713" s="94">
        <v>3</v>
      </c>
      <c r="G713" s="89"/>
      <c r="H713" s="89"/>
      <c r="I713" s="95">
        <v>9.2750000000000004</v>
      </c>
      <c r="J713" s="95">
        <v>6.3230000000000004</v>
      </c>
      <c r="K713" s="95">
        <v>11.7</v>
      </c>
      <c r="L713" s="95">
        <v>0</v>
      </c>
      <c r="M713" s="95">
        <v>11.7</v>
      </c>
      <c r="N713" s="89"/>
      <c r="O713" s="89"/>
      <c r="P713" s="89"/>
      <c r="Q713" s="89"/>
    </row>
    <row r="714" spans="1:17" s="85" customFormat="1" ht="12" customHeight="1">
      <c r="A714" s="91" t="s">
        <v>288</v>
      </c>
      <c r="B714" s="92" t="s">
        <v>27</v>
      </c>
      <c r="C714" s="91" t="s">
        <v>11053</v>
      </c>
      <c r="D714" s="91" t="s">
        <v>12234</v>
      </c>
      <c r="E714" s="93" t="s">
        <v>12239</v>
      </c>
      <c r="F714" s="94">
        <v>3</v>
      </c>
      <c r="G714" s="89"/>
      <c r="H714" s="89"/>
      <c r="I714" s="95">
        <v>28.125</v>
      </c>
      <c r="J714" s="95">
        <v>29.574000000000002</v>
      </c>
      <c r="K714" s="95">
        <v>31.023</v>
      </c>
      <c r="L714" s="95">
        <v>0</v>
      </c>
      <c r="M714" s="95">
        <v>31.023</v>
      </c>
      <c r="N714" s="89"/>
      <c r="O714" s="89"/>
      <c r="P714" s="89"/>
      <c r="Q714" s="89"/>
    </row>
    <row r="715" spans="1:17" s="85" customFormat="1" ht="12" customHeight="1">
      <c r="A715" s="106" t="s">
        <v>30</v>
      </c>
      <c r="B715" s="107"/>
      <c r="C715" s="107"/>
      <c r="D715" s="107"/>
      <c r="E715" s="107"/>
      <c r="F715" s="107"/>
      <c r="G715" s="108"/>
      <c r="H715" s="89"/>
      <c r="I715" s="96">
        <f>SUM(I707:I714)</f>
        <v>99.463000000000008</v>
      </c>
      <c r="J715" s="96">
        <f>SUM(J707:J714)</f>
        <v>86.304000000000002</v>
      </c>
      <c r="K715" s="96">
        <f>SUM(K707:K714)</f>
        <v>116.336</v>
      </c>
      <c r="L715" s="96">
        <f>SUM(L707:L714)</f>
        <v>0</v>
      </c>
      <c r="M715" s="96">
        <f>SUM(M707:M714)</f>
        <v>116.336</v>
      </c>
      <c r="N715" s="89"/>
      <c r="O715" s="89"/>
      <c r="P715" s="89"/>
      <c r="Q715" s="89"/>
    </row>
    <row r="716" spans="1:17" s="85" customFormat="1" ht="12" customHeight="1">
      <c r="A716" s="106" t="s">
        <v>31</v>
      </c>
      <c r="B716" s="107"/>
      <c r="C716" s="107"/>
      <c r="D716" s="107"/>
      <c r="E716" s="107"/>
      <c r="F716" s="107"/>
      <c r="G716" s="108"/>
      <c r="H716" s="89"/>
      <c r="I716" s="96">
        <v>0</v>
      </c>
      <c r="J716" s="96">
        <v>0</v>
      </c>
      <c r="K716" s="89"/>
      <c r="L716" s="89"/>
      <c r="M716" s="89"/>
      <c r="N716" s="89"/>
      <c r="O716" s="89"/>
      <c r="P716" s="89"/>
      <c r="Q716" s="89"/>
    </row>
    <row r="717" spans="1:17" s="85" customFormat="1" ht="12" customHeight="1">
      <c r="A717" s="91" t="s">
        <v>288</v>
      </c>
      <c r="B717" s="92" t="s">
        <v>23</v>
      </c>
      <c r="C717" s="91" t="s">
        <v>11053</v>
      </c>
      <c r="D717" s="91" t="s">
        <v>12240</v>
      </c>
      <c r="E717" s="93" t="s">
        <v>12241</v>
      </c>
      <c r="F717" s="94">
        <v>3</v>
      </c>
      <c r="G717" s="93" t="s">
        <v>12242</v>
      </c>
      <c r="H717" s="95">
        <v>0</v>
      </c>
      <c r="I717" s="95">
        <v>131.54</v>
      </c>
      <c r="J717" s="95">
        <v>218.20599999999999</v>
      </c>
      <c r="K717" s="95">
        <v>166.26400000000001</v>
      </c>
      <c r="L717" s="95">
        <v>0</v>
      </c>
      <c r="M717" s="95">
        <v>166.26400000000001</v>
      </c>
      <c r="N717" s="95">
        <v>125.166</v>
      </c>
      <c r="O717" s="95">
        <v>124.776</v>
      </c>
      <c r="P717" s="95">
        <v>126.13500000000001</v>
      </c>
      <c r="Q717" s="95">
        <v>127.916</v>
      </c>
    </row>
    <row r="718" spans="1:17" s="85" customFormat="1" ht="12" customHeight="1">
      <c r="A718" s="91" t="s">
        <v>288</v>
      </c>
      <c r="B718" s="92" t="s">
        <v>27</v>
      </c>
      <c r="C718" s="91" t="s">
        <v>11053</v>
      </c>
      <c r="D718" s="91" t="s">
        <v>12240</v>
      </c>
      <c r="E718" s="93" t="s">
        <v>12243</v>
      </c>
      <c r="F718" s="94">
        <v>3</v>
      </c>
      <c r="G718" s="89"/>
      <c r="H718" s="89"/>
      <c r="I718" s="95">
        <v>47.805</v>
      </c>
      <c r="J718" s="95">
        <v>35.329000000000001</v>
      </c>
      <c r="K718" s="95">
        <v>43.905999999999999</v>
      </c>
      <c r="L718" s="95">
        <v>0</v>
      </c>
      <c r="M718" s="95">
        <v>43.905999999999999</v>
      </c>
      <c r="N718" s="89"/>
      <c r="O718" s="89"/>
      <c r="P718" s="89"/>
      <c r="Q718" s="89"/>
    </row>
    <row r="719" spans="1:17" s="85" customFormat="1" ht="12" customHeight="1">
      <c r="A719" s="91" t="s">
        <v>288</v>
      </c>
      <c r="B719" s="92" t="s">
        <v>27</v>
      </c>
      <c r="C719" s="91" t="s">
        <v>11053</v>
      </c>
      <c r="D719" s="91" t="s">
        <v>12240</v>
      </c>
      <c r="E719" s="93" t="s">
        <v>12244</v>
      </c>
      <c r="F719" s="94">
        <v>3</v>
      </c>
      <c r="G719" s="89"/>
      <c r="H719" s="89"/>
      <c r="I719" s="95">
        <v>4.8440000000000003</v>
      </c>
      <c r="J719" s="95">
        <v>120.85899999999999</v>
      </c>
      <c r="K719" s="95">
        <v>6.3789999999999996</v>
      </c>
      <c r="L719" s="95">
        <v>0</v>
      </c>
      <c r="M719" s="95">
        <v>6.3789999999999996</v>
      </c>
      <c r="N719" s="89"/>
      <c r="O719" s="89"/>
      <c r="P719" s="89"/>
      <c r="Q719" s="89"/>
    </row>
    <row r="720" spans="1:17" s="85" customFormat="1" ht="12" customHeight="1">
      <c r="A720" s="91" t="s">
        <v>288</v>
      </c>
      <c r="B720" s="92" t="s">
        <v>27</v>
      </c>
      <c r="C720" s="91" t="s">
        <v>11053</v>
      </c>
      <c r="D720" s="91" t="s">
        <v>12240</v>
      </c>
      <c r="E720" s="93" t="s">
        <v>12245</v>
      </c>
      <c r="F720" s="94">
        <v>3</v>
      </c>
      <c r="G720" s="89"/>
      <c r="H720" s="89"/>
      <c r="I720" s="95">
        <v>7.9960000000000004</v>
      </c>
      <c r="J720" s="95">
        <v>2.9</v>
      </c>
      <c r="K720" s="95">
        <v>5.42</v>
      </c>
      <c r="L720" s="95">
        <v>0</v>
      </c>
      <c r="M720" s="95">
        <v>5.42</v>
      </c>
      <c r="N720" s="89"/>
      <c r="O720" s="89"/>
      <c r="P720" s="89"/>
      <c r="Q720" s="89"/>
    </row>
    <row r="721" spans="1:17" s="85" customFormat="1" ht="12" customHeight="1">
      <c r="A721" s="91" t="s">
        <v>288</v>
      </c>
      <c r="B721" s="92" t="s">
        <v>27</v>
      </c>
      <c r="C721" s="91" t="s">
        <v>11053</v>
      </c>
      <c r="D721" s="91" t="s">
        <v>12240</v>
      </c>
      <c r="E721" s="93" t="s">
        <v>12246</v>
      </c>
      <c r="F721" s="94">
        <v>3</v>
      </c>
      <c r="G721" s="89"/>
      <c r="H721" s="89"/>
      <c r="I721" s="95">
        <v>16.507999999999999</v>
      </c>
      <c r="J721" s="95">
        <v>13.919</v>
      </c>
      <c r="K721" s="95">
        <v>28.824000000000002</v>
      </c>
      <c r="L721" s="95">
        <v>0</v>
      </c>
      <c r="M721" s="95">
        <v>28.824000000000002</v>
      </c>
      <c r="N721" s="89"/>
      <c r="O721" s="89"/>
      <c r="P721" s="89"/>
      <c r="Q721" s="89"/>
    </row>
    <row r="722" spans="1:17" s="85" customFormat="1" ht="12" customHeight="1">
      <c r="A722" s="91" t="s">
        <v>288</v>
      </c>
      <c r="B722" s="92" t="s">
        <v>27</v>
      </c>
      <c r="C722" s="91" t="s">
        <v>11053</v>
      </c>
      <c r="D722" s="91" t="s">
        <v>12240</v>
      </c>
      <c r="E722" s="93" t="s">
        <v>12247</v>
      </c>
      <c r="F722" s="94">
        <v>3</v>
      </c>
      <c r="G722" s="89"/>
      <c r="H722" s="89"/>
      <c r="I722" s="95">
        <v>22.321999999999999</v>
      </c>
      <c r="J722" s="95">
        <v>24.213999999999999</v>
      </c>
      <c r="K722" s="95">
        <v>23.928000000000001</v>
      </c>
      <c r="L722" s="95">
        <v>0</v>
      </c>
      <c r="M722" s="95">
        <v>23.928000000000001</v>
      </c>
      <c r="N722" s="89"/>
      <c r="O722" s="89"/>
      <c r="P722" s="89"/>
      <c r="Q722" s="89"/>
    </row>
    <row r="723" spans="1:17" s="85" customFormat="1" ht="12" customHeight="1">
      <c r="A723" s="91" t="s">
        <v>288</v>
      </c>
      <c r="B723" s="92" t="s">
        <v>27</v>
      </c>
      <c r="C723" s="91" t="s">
        <v>11053</v>
      </c>
      <c r="D723" s="91" t="s">
        <v>12240</v>
      </c>
      <c r="E723" s="93" t="s">
        <v>12248</v>
      </c>
      <c r="F723" s="94">
        <v>3</v>
      </c>
      <c r="G723" s="89"/>
      <c r="H723" s="89"/>
      <c r="I723" s="95">
        <v>32.064999999999998</v>
      </c>
      <c r="J723" s="95">
        <v>20.984999999999999</v>
      </c>
      <c r="K723" s="95">
        <v>57.807000000000002</v>
      </c>
      <c r="L723" s="95">
        <v>0</v>
      </c>
      <c r="M723" s="95">
        <v>57.807000000000002</v>
      </c>
      <c r="N723" s="89"/>
      <c r="O723" s="89"/>
      <c r="P723" s="89"/>
      <c r="Q723" s="89"/>
    </row>
    <row r="724" spans="1:17" s="85" customFormat="1" ht="12" customHeight="1">
      <c r="A724" s="106" t="s">
        <v>30</v>
      </c>
      <c r="B724" s="107"/>
      <c r="C724" s="107"/>
      <c r="D724" s="107"/>
      <c r="E724" s="107"/>
      <c r="F724" s="107"/>
      <c r="G724" s="108"/>
      <c r="H724" s="89"/>
      <c r="I724" s="96">
        <f>SUM(I718:I723)</f>
        <v>131.54000000000002</v>
      </c>
      <c r="J724" s="96">
        <f>SUM(J718:J723)</f>
        <v>218.20600000000002</v>
      </c>
      <c r="K724" s="96">
        <f>SUM(K718:K723)</f>
        <v>166.26400000000001</v>
      </c>
      <c r="L724" s="96">
        <f>SUM(L718:L723)</f>
        <v>0</v>
      </c>
      <c r="M724" s="96">
        <f>SUM(M718:M723)</f>
        <v>166.26400000000001</v>
      </c>
      <c r="N724" s="89"/>
      <c r="O724" s="89"/>
      <c r="P724" s="89"/>
      <c r="Q724" s="89"/>
    </row>
    <row r="725" spans="1:17" s="85" customFormat="1" ht="12" customHeight="1">
      <c r="A725" s="106" t="s">
        <v>31</v>
      </c>
      <c r="B725" s="107"/>
      <c r="C725" s="107"/>
      <c r="D725" s="107"/>
      <c r="E725" s="107"/>
      <c r="F725" s="107"/>
      <c r="G725" s="108"/>
      <c r="H725" s="89"/>
      <c r="I725" s="96">
        <v>0</v>
      </c>
      <c r="J725" s="96">
        <v>0</v>
      </c>
      <c r="K725" s="89"/>
      <c r="L725" s="89"/>
      <c r="M725" s="89"/>
      <c r="N725" s="89"/>
      <c r="O725" s="89"/>
      <c r="P725" s="89"/>
      <c r="Q725" s="89"/>
    </row>
    <row r="726" spans="1:17" s="85" customFormat="1" ht="12" customHeight="1">
      <c r="A726" s="91" t="s">
        <v>288</v>
      </c>
      <c r="B726" s="92" t="s">
        <v>23</v>
      </c>
      <c r="C726" s="91" t="s">
        <v>11053</v>
      </c>
      <c r="D726" s="91" t="s">
        <v>12010</v>
      </c>
      <c r="E726" s="93" t="s">
        <v>12011</v>
      </c>
      <c r="F726" s="94">
        <v>3</v>
      </c>
      <c r="G726" s="93" t="s">
        <v>12249</v>
      </c>
      <c r="H726" s="95">
        <v>0</v>
      </c>
      <c r="I726" s="95">
        <v>4.9459999999999997</v>
      </c>
      <c r="J726" s="95">
        <v>5.2009999999999996</v>
      </c>
      <c r="K726" s="95">
        <v>5.2969999999999997</v>
      </c>
      <c r="L726" s="95">
        <v>0</v>
      </c>
      <c r="M726" s="95">
        <v>5.2969999999999997</v>
      </c>
      <c r="N726" s="95">
        <v>5.444</v>
      </c>
      <c r="O726" s="95">
        <v>5.4980000000000002</v>
      </c>
      <c r="P726" s="95">
        <v>5.577</v>
      </c>
      <c r="Q726" s="95">
        <v>5.6740000000000004</v>
      </c>
    </row>
    <row r="727" spans="1:17" s="85" customFormat="1" ht="12" customHeight="1">
      <c r="A727" s="91" t="s">
        <v>288</v>
      </c>
      <c r="B727" s="92" t="s">
        <v>27</v>
      </c>
      <c r="C727" s="91" t="s">
        <v>11053</v>
      </c>
      <c r="D727" s="91" t="s">
        <v>12010</v>
      </c>
      <c r="E727" s="93" t="s">
        <v>11853</v>
      </c>
      <c r="F727" s="94">
        <v>3</v>
      </c>
      <c r="G727" s="89"/>
      <c r="H727" s="89"/>
      <c r="I727" s="95">
        <v>4.9459999999999997</v>
      </c>
      <c r="J727" s="95">
        <v>5.2009999999999996</v>
      </c>
      <c r="K727" s="95">
        <v>5.2969999999999997</v>
      </c>
      <c r="L727" s="95">
        <v>0</v>
      </c>
      <c r="M727" s="95">
        <v>5.2969999999999997</v>
      </c>
      <c r="N727" s="89"/>
      <c r="O727" s="89"/>
      <c r="P727" s="89"/>
      <c r="Q727" s="89"/>
    </row>
    <row r="728" spans="1:17" s="85" customFormat="1" ht="12" customHeight="1">
      <c r="A728" s="106" t="s">
        <v>30</v>
      </c>
      <c r="B728" s="107"/>
      <c r="C728" s="107"/>
      <c r="D728" s="107"/>
      <c r="E728" s="107"/>
      <c r="F728" s="107"/>
      <c r="G728" s="108"/>
      <c r="H728" s="89"/>
      <c r="I728" s="96">
        <f>SUM(I727:I727)</f>
        <v>4.9459999999999997</v>
      </c>
      <c r="J728" s="96">
        <f>SUM(J727:J727)</f>
        <v>5.2009999999999996</v>
      </c>
      <c r="K728" s="96">
        <f>SUM(K727:K727)</f>
        <v>5.2969999999999997</v>
      </c>
      <c r="L728" s="96">
        <f>SUM(L727:L727)</f>
        <v>0</v>
      </c>
      <c r="M728" s="96">
        <f>SUM(M727:M727)</f>
        <v>5.2969999999999997</v>
      </c>
      <c r="N728" s="89"/>
      <c r="O728" s="89"/>
      <c r="P728" s="89"/>
      <c r="Q728" s="89"/>
    </row>
    <row r="729" spans="1:17" s="85" customFormat="1" ht="12" customHeight="1">
      <c r="A729" s="106" t="s">
        <v>31</v>
      </c>
      <c r="B729" s="107"/>
      <c r="C729" s="107"/>
      <c r="D729" s="107"/>
      <c r="E729" s="107"/>
      <c r="F729" s="107"/>
      <c r="G729" s="108"/>
      <c r="H729" s="89"/>
      <c r="I729" s="96">
        <v>0</v>
      </c>
      <c r="J729" s="96">
        <v>0</v>
      </c>
      <c r="K729" s="89"/>
      <c r="L729" s="89"/>
      <c r="M729" s="89"/>
      <c r="N729" s="89"/>
      <c r="O729" s="89"/>
      <c r="P729" s="89"/>
      <c r="Q729" s="89"/>
    </row>
    <row r="730" spans="1:17" s="85" customFormat="1" ht="12" customHeight="1">
      <c r="A730" s="91" t="s">
        <v>288</v>
      </c>
      <c r="B730" s="92" t="s">
        <v>23</v>
      </c>
      <c r="C730" s="91" t="s">
        <v>11053</v>
      </c>
      <c r="D730" s="91" t="s">
        <v>11791</v>
      </c>
      <c r="E730" s="93" t="s">
        <v>11792</v>
      </c>
      <c r="F730" s="94">
        <v>3</v>
      </c>
      <c r="G730" s="93" t="s">
        <v>11987</v>
      </c>
      <c r="H730" s="95">
        <v>0</v>
      </c>
      <c r="I730" s="95">
        <v>51.067999999999998</v>
      </c>
      <c r="J730" s="95">
        <v>138.239</v>
      </c>
      <c r="K730" s="95">
        <v>0</v>
      </c>
      <c r="L730" s="95">
        <v>0</v>
      </c>
      <c r="M730" s="95">
        <v>0</v>
      </c>
      <c r="N730" s="95">
        <v>0</v>
      </c>
      <c r="O730" s="95">
        <v>0</v>
      </c>
      <c r="P730" s="95">
        <v>0</v>
      </c>
      <c r="Q730" s="95">
        <v>0</v>
      </c>
    </row>
    <row r="731" spans="1:17" s="85" customFormat="1" ht="12" customHeight="1">
      <c r="A731" s="106" t="s">
        <v>30</v>
      </c>
      <c r="B731" s="107"/>
      <c r="C731" s="107"/>
      <c r="D731" s="107"/>
      <c r="E731" s="107"/>
      <c r="F731" s="107"/>
      <c r="G731" s="108"/>
      <c r="H731" s="89"/>
      <c r="I731" s="96">
        <v>0</v>
      </c>
      <c r="J731" s="96">
        <v>0</v>
      </c>
      <c r="K731" s="96">
        <v>0</v>
      </c>
      <c r="L731" s="89"/>
      <c r="M731" s="89"/>
      <c r="N731" s="89"/>
      <c r="O731" s="89"/>
    </row>
    <row r="732" spans="1:17" s="85" customFormat="1" ht="12" customHeight="1">
      <c r="A732" s="91" t="s">
        <v>288</v>
      </c>
      <c r="B732" s="92" t="s">
        <v>68</v>
      </c>
      <c r="C732" s="91" t="s">
        <v>11053</v>
      </c>
      <c r="D732" s="91" t="s">
        <v>11791</v>
      </c>
      <c r="E732" s="93" t="s">
        <v>12250</v>
      </c>
      <c r="F732" s="94">
        <v>3</v>
      </c>
      <c r="H732" s="89"/>
      <c r="I732" s="95">
        <v>0</v>
      </c>
      <c r="J732" s="95">
        <v>7.7229999999999999</v>
      </c>
      <c r="K732" s="89"/>
      <c r="L732" s="89"/>
      <c r="M732" s="89"/>
      <c r="N732" s="89"/>
      <c r="O732" s="89"/>
      <c r="P732" s="89"/>
      <c r="Q732" s="89"/>
    </row>
    <row r="733" spans="1:17" s="85" customFormat="1" ht="12" customHeight="1">
      <c r="A733" s="91" t="s">
        <v>288</v>
      </c>
      <c r="B733" s="92" t="s">
        <v>68</v>
      </c>
      <c r="C733" s="91" t="s">
        <v>11053</v>
      </c>
      <c r="D733" s="91" t="s">
        <v>11791</v>
      </c>
      <c r="E733" s="93" t="s">
        <v>12251</v>
      </c>
      <c r="F733" s="94">
        <v>3</v>
      </c>
      <c r="H733" s="89"/>
      <c r="I733" s="95">
        <v>0</v>
      </c>
      <c r="J733" s="95">
        <v>9.6539999999999999</v>
      </c>
      <c r="K733" s="89"/>
      <c r="L733" s="89"/>
      <c r="M733" s="89"/>
      <c r="N733" s="89"/>
      <c r="O733" s="89"/>
      <c r="P733" s="89"/>
      <c r="Q733" s="89"/>
    </row>
    <row r="734" spans="1:17" s="85" customFormat="1" ht="12" customHeight="1">
      <c r="A734" s="91" t="s">
        <v>288</v>
      </c>
      <c r="B734" s="92" t="s">
        <v>68</v>
      </c>
      <c r="C734" s="91" t="s">
        <v>11053</v>
      </c>
      <c r="D734" s="91" t="s">
        <v>11791</v>
      </c>
      <c r="E734" s="93" t="s">
        <v>12252</v>
      </c>
      <c r="F734" s="94">
        <v>3</v>
      </c>
      <c r="H734" s="89"/>
      <c r="I734" s="95">
        <v>0</v>
      </c>
      <c r="J734" s="95">
        <v>6.7569999999999997</v>
      </c>
      <c r="K734" s="89"/>
      <c r="L734" s="89"/>
      <c r="M734" s="89"/>
      <c r="N734" s="89"/>
      <c r="O734" s="89"/>
      <c r="P734" s="89"/>
      <c r="Q734" s="89"/>
    </row>
    <row r="735" spans="1:17" s="85" customFormat="1" ht="12" customHeight="1">
      <c r="A735" s="91" t="s">
        <v>288</v>
      </c>
      <c r="B735" s="92" t="s">
        <v>68</v>
      </c>
      <c r="C735" s="91" t="s">
        <v>11053</v>
      </c>
      <c r="D735" s="91" t="s">
        <v>11791</v>
      </c>
      <c r="E735" s="93" t="s">
        <v>12253</v>
      </c>
      <c r="F735" s="94">
        <v>3</v>
      </c>
      <c r="H735" s="89"/>
      <c r="I735" s="95">
        <v>0</v>
      </c>
      <c r="J735" s="95">
        <v>4.3440000000000003</v>
      </c>
      <c r="K735" s="89"/>
      <c r="L735" s="89"/>
      <c r="M735" s="89"/>
      <c r="N735" s="89"/>
      <c r="O735" s="89"/>
      <c r="P735" s="89"/>
      <c r="Q735" s="89"/>
    </row>
    <row r="736" spans="1:17" s="85" customFormat="1" ht="12" customHeight="1">
      <c r="A736" s="91" t="s">
        <v>288</v>
      </c>
      <c r="B736" s="92" t="s">
        <v>68</v>
      </c>
      <c r="C736" s="91" t="s">
        <v>11053</v>
      </c>
      <c r="D736" s="91" t="s">
        <v>11791</v>
      </c>
      <c r="E736" s="93" t="s">
        <v>12254</v>
      </c>
      <c r="F736" s="94">
        <v>3</v>
      </c>
      <c r="H736" s="89"/>
      <c r="I736" s="95">
        <v>0</v>
      </c>
      <c r="J736" s="95">
        <v>7.9160000000000004</v>
      </c>
      <c r="K736" s="89"/>
      <c r="L736" s="89"/>
      <c r="M736" s="89"/>
      <c r="N736" s="89"/>
      <c r="O736" s="89"/>
      <c r="P736" s="89"/>
      <c r="Q736" s="89"/>
    </row>
    <row r="737" spans="1:17" s="85" customFormat="1" ht="12" customHeight="1">
      <c r="A737" s="91" t="s">
        <v>288</v>
      </c>
      <c r="B737" s="92" t="s">
        <v>68</v>
      </c>
      <c r="C737" s="91" t="s">
        <v>11053</v>
      </c>
      <c r="D737" s="91" t="s">
        <v>11791</v>
      </c>
      <c r="E737" s="93" t="s">
        <v>12255</v>
      </c>
      <c r="F737" s="94">
        <v>3</v>
      </c>
      <c r="H737" s="89"/>
      <c r="I737" s="95">
        <v>2.8959999999999999</v>
      </c>
      <c r="J737" s="95">
        <v>0</v>
      </c>
      <c r="K737" s="89"/>
      <c r="L737" s="89"/>
      <c r="M737" s="89"/>
      <c r="N737" s="89"/>
      <c r="O737" s="89"/>
      <c r="P737" s="89"/>
      <c r="Q737" s="89"/>
    </row>
    <row r="738" spans="1:17" s="85" customFormat="1" ht="12" customHeight="1">
      <c r="A738" s="91" t="s">
        <v>288</v>
      </c>
      <c r="B738" s="92" t="s">
        <v>68</v>
      </c>
      <c r="C738" s="91" t="s">
        <v>11053</v>
      </c>
      <c r="D738" s="91" t="s">
        <v>11791</v>
      </c>
      <c r="E738" s="93" t="s">
        <v>12256</v>
      </c>
      <c r="F738" s="94">
        <v>3</v>
      </c>
      <c r="H738" s="89"/>
      <c r="I738" s="95">
        <v>0</v>
      </c>
      <c r="J738" s="95">
        <v>1.448</v>
      </c>
      <c r="K738" s="89"/>
      <c r="L738" s="89"/>
      <c r="M738" s="89"/>
      <c r="N738" s="89"/>
      <c r="O738" s="89"/>
      <c r="P738" s="89"/>
      <c r="Q738" s="89"/>
    </row>
    <row r="739" spans="1:17" s="85" customFormat="1" ht="12" customHeight="1">
      <c r="A739" s="91" t="s">
        <v>288</v>
      </c>
      <c r="B739" s="92" t="s">
        <v>68</v>
      </c>
      <c r="C739" s="91" t="s">
        <v>11053</v>
      </c>
      <c r="D739" s="91" t="s">
        <v>11791</v>
      </c>
      <c r="E739" s="93" t="s">
        <v>12257</v>
      </c>
      <c r="F739" s="94">
        <v>3</v>
      </c>
      <c r="H739" s="89"/>
      <c r="I739" s="95">
        <v>0</v>
      </c>
      <c r="J739" s="95">
        <v>5.7919999999999998</v>
      </c>
      <c r="K739" s="89"/>
      <c r="L739" s="89"/>
      <c r="M739" s="89"/>
      <c r="N739" s="89"/>
      <c r="O739" s="89"/>
      <c r="P739" s="89"/>
      <c r="Q739" s="89"/>
    </row>
    <row r="740" spans="1:17" s="85" customFormat="1" ht="12" customHeight="1">
      <c r="A740" s="91" t="s">
        <v>288</v>
      </c>
      <c r="B740" s="92" t="s">
        <v>68</v>
      </c>
      <c r="C740" s="91" t="s">
        <v>11053</v>
      </c>
      <c r="D740" s="91" t="s">
        <v>11791</v>
      </c>
      <c r="E740" s="93" t="s">
        <v>12258</v>
      </c>
      <c r="F740" s="94">
        <v>3</v>
      </c>
      <c r="H740" s="89"/>
      <c r="I740" s="95">
        <v>0</v>
      </c>
      <c r="J740" s="95">
        <v>18.341999999999999</v>
      </c>
      <c r="K740" s="89"/>
      <c r="L740" s="89"/>
      <c r="M740" s="89"/>
      <c r="N740" s="89"/>
      <c r="O740" s="89"/>
      <c r="P740" s="89"/>
      <c r="Q740" s="89"/>
    </row>
    <row r="741" spans="1:17" s="85" customFormat="1" ht="12" customHeight="1">
      <c r="A741" s="91" t="s">
        <v>288</v>
      </c>
      <c r="B741" s="92" t="s">
        <v>68</v>
      </c>
      <c r="C741" s="91" t="s">
        <v>11053</v>
      </c>
      <c r="D741" s="91" t="s">
        <v>11791</v>
      </c>
      <c r="E741" s="93" t="s">
        <v>12259</v>
      </c>
      <c r="F741" s="94">
        <v>3</v>
      </c>
      <c r="H741" s="89"/>
      <c r="I741" s="95">
        <v>0</v>
      </c>
      <c r="J741" s="95">
        <v>24.135000000000002</v>
      </c>
      <c r="K741" s="89"/>
      <c r="L741" s="89"/>
      <c r="M741" s="89"/>
      <c r="N741" s="89"/>
      <c r="O741" s="89"/>
      <c r="P741" s="89"/>
      <c r="Q741" s="89"/>
    </row>
    <row r="742" spans="1:17" s="85" customFormat="1" ht="12" customHeight="1">
      <c r="A742" s="91" t="s">
        <v>288</v>
      </c>
      <c r="B742" s="92" t="s">
        <v>68</v>
      </c>
      <c r="C742" s="91" t="s">
        <v>11053</v>
      </c>
      <c r="D742" s="91" t="s">
        <v>11791</v>
      </c>
      <c r="E742" s="93" t="s">
        <v>12260</v>
      </c>
      <c r="F742" s="94">
        <v>3</v>
      </c>
      <c r="H742" s="89"/>
      <c r="I742" s="95">
        <v>4.827</v>
      </c>
      <c r="J742" s="95">
        <v>6.7569999999999997</v>
      </c>
      <c r="K742" s="89"/>
      <c r="L742" s="89"/>
      <c r="M742" s="89"/>
      <c r="N742" s="89"/>
      <c r="O742" s="89"/>
      <c r="P742" s="89"/>
      <c r="Q742" s="89"/>
    </row>
    <row r="743" spans="1:17" s="85" customFormat="1" ht="12" customHeight="1">
      <c r="A743" s="91" t="s">
        <v>288</v>
      </c>
      <c r="B743" s="92" t="s">
        <v>68</v>
      </c>
      <c r="C743" s="91" t="s">
        <v>11053</v>
      </c>
      <c r="D743" s="91" t="s">
        <v>11791</v>
      </c>
      <c r="E743" s="93" t="s">
        <v>12261</v>
      </c>
      <c r="F743" s="94">
        <v>3</v>
      </c>
      <c r="H743" s="89"/>
      <c r="I743" s="95">
        <v>0</v>
      </c>
      <c r="J743" s="95">
        <v>4.827</v>
      </c>
      <c r="K743" s="89"/>
      <c r="L743" s="89"/>
      <c r="M743" s="89"/>
      <c r="N743" s="89"/>
      <c r="O743" s="89"/>
      <c r="P743" s="89"/>
      <c r="Q743" s="89"/>
    </row>
    <row r="744" spans="1:17" s="85" customFormat="1" ht="12" customHeight="1">
      <c r="A744" s="91" t="s">
        <v>288</v>
      </c>
      <c r="B744" s="92" t="s">
        <v>68</v>
      </c>
      <c r="C744" s="91" t="s">
        <v>11053</v>
      </c>
      <c r="D744" s="91" t="s">
        <v>11791</v>
      </c>
      <c r="E744" s="93" t="s">
        <v>12262</v>
      </c>
      <c r="F744" s="94">
        <v>3</v>
      </c>
      <c r="H744" s="89"/>
      <c r="I744" s="95">
        <v>9.6539999999999999</v>
      </c>
      <c r="J744" s="95">
        <v>0</v>
      </c>
      <c r="K744" s="89"/>
      <c r="L744" s="89"/>
      <c r="M744" s="89"/>
      <c r="N744" s="89"/>
      <c r="O744" s="89"/>
      <c r="P744" s="89"/>
      <c r="Q744" s="89"/>
    </row>
    <row r="745" spans="1:17" s="85" customFormat="1" ht="12" customHeight="1">
      <c r="A745" s="91" t="s">
        <v>288</v>
      </c>
      <c r="B745" s="92" t="s">
        <v>68</v>
      </c>
      <c r="C745" s="91" t="s">
        <v>11053</v>
      </c>
      <c r="D745" s="91" t="s">
        <v>11791</v>
      </c>
      <c r="E745" s="93" t="s">
        <v>12263</v>
      </c>
      <c r="F745" s="94">
        <v>3</v>
      </c>
      <c r="H745" s="89"/>
      <c r="I745" s="95">
        <v>0</v>
      </c>
      <c r="J745" s="95">
        <v>4.827</v>
      </c>
      <c r="K745" s="89"/>
      <c r="L745" s="89"/>
      <c r="M745" s="89"/>
      <c r="N745" s="89"/>
      <c r="O745" s="89"/>
      <c r="P745" s="89"/>
      <c r="Q745" s="89"/>
    </row>
    <row r="746" spans="1:17" s="85" customFormat="1" ht="12" customHeight="1">
      <c r="A746" s="91" t="s">
        <v>288</v>
      </c>
      <c r="B746" s="92" t="s">
        <v>68</v>
      </c>
      <c r="C746" s="91" t="s">
        <v>11053</v>
      </c>
      <c r="D746" s="91" t="s">
        <v>11791</v>
      </c>
      <c r="E746" s="93" t="s">
        <v>12264</v>
      </c>
      <c r="F746" s="94">
        <v>3</v>
      </c>
      <c r="H746" s="89"/>
      <c r="I746" s="95">
        <v>0</v>
      </c>
      <c r="J746" s="95">
        <v>6.7569999999999997</v>
      </c>
      <c r="K746" s="89"/>
      <c r="L746" s="89"/>
      <c r="M746" s="89"/>
      <c r="N746" s="89"/>
      <c r="O746" s="89"/>
      <c r="P746" s="89"/>
      <c r="Q746" s="89"/>
    </row>
    <row r="747" spans="1:17" s="85" customFormat="1" ht="12" customHeight="1">
      <c r="A747" s="91" t="s">
        <v>288</v>
      </c>
      <c r="B747" s="92" t="s">
        <v>68</v>
      </c>
      <c r="C747" s="91" t="s">
        <v>11053</v>
      </c>
      <c r="D747" s="91" t="s">
        <v>11791</v>
      </c>
      <c r="E747" s="93" t="s">
        <v>12265</v>
      </c>
      <c r="F747" s="94">
        <v>3</v>
      </c>
      <c r="H747" s="89"/>
      <c r="I747" s="95">
        <v>0</v>
      </c>
      <c r="J747" s="95">
        <v>19.306999999999999</v>
      </c>
      <c r="K747" s="89"/>
      <c r="L747" s="89"/>
      <c r="M747" s="89"/>
      <c r="N747" s="89"/>
      <c r="O747" s="89"/>
      <c r="P747" s="89"/>
      <c r="Q747" s="89"/>
    </row>
    <row r="748" spans="1:17" s="85" customFormat="1" ht="12" customHeight="1">
      <c r="A748" s="91" t="s">
        <v>288</v>
      </c>
      <c r="B748" s="92" t="s">
        <v>68</v>
      </c>
      <c r="C748" s="91" t="s">
        <v>11053</v>
      </c>
      <c r="D748" s="91" t="s">
        <v>11791</v>
      </c>
      <c r="E748" s="93" t="s">
        <v>12266</v>
      </c>
      <c r="F748" s="94">
        <v>3</v>
      </c>
      <c r="H748" s="89"/>
      <c r="I748" s="95">
        <v>0</v>
      </c>
      <c r="J748" s="95">
        <v>3.8610000000000002</v>
      </c>
      <c r="K748" s="89"/>
      <c r="L748" s="89"/>
      <c r="M748" s="89"/>
      <c r="N748" s="89"/>
      <c r="O748" s="89"/>
      <c r="P748" s="89"/>
      <c r="Q748" s="89"/>
    </row>
    <row r="749" spans="1:17" s="85" customFormat="1" ht="12" customHeight="1">
      <c r="A749" s="91" t="s">
        <v>288</v>
      </c>
      <c r="B749" s="92" t="s">
        <v>68</v>
      </c>
      <c r="C749" s="91" t="s">
        <v>11053</v>
      </c>
      <c r="D749" s="91" t="s">
        <v>11791</v>
      </c>
      <c r="E749" s="93" t="s">
        <v>12267</v>
      </c>
      <c r="F749" s="94">
        <v>3</v>
      </c>
      <c r="H749" s="89"/>
      <c r="I749" s="95">
        <v>0</v>
      </c>
      <c r="J749" s="95">
        <v>5.7919999999999998</v>
      </c>
      <c r="K749" s="89"/>
      <c r="L749" s="89"/>
      <c r="M749" s="89"/>
      <c r="N749" s="89"/>
      <c r="O749" s="89"/>
      <c r="P749" s="89"/>
      <c r="Q749" s="89"/>
    </row>
    <row r="750" spans="1:17" s="85" customFormat="1" ht="12" customHeight="1">
      <c r="A750" s="91" t="s">
        <v>288</v>
      </c>
      <c r="B750" s="92" t="s">
        <v>68</v>
      </c>
      <c r="C750" s="91" t="s">
        <v>11053</v>
      </c>
      <c r="D750" s="91" t="s">
        <v>11791</v>
      </c>
      <c r="E750" s="93" t="s">
        <v>12268</v>
      </c>
      <c r="F750" s="94">
        <v>3</v>
      </c>
      <c r="H750" s="89"/>
      <c r="I750" s="95">
        <v>33.691000000000003</v>
      </c>
      <c r="J750" s="95">
        <v>0</v>
      </c>
      <c r="K750" s="89"/>
      <c r="L750" s="89"/>
      <c r="M750" s="89"/>
      <c r="N750" s="89"/>
      <c r="O750" s="89"/>
      <c r="P750" s="89"/>
      <c r="Q750" s="89"/>
    </row>
    <row r="751" spans="1:17" s="85" customFormat="1" ht="12" customHeight="1">
      <c r="A751" s="106" t="s">
        <v>31</v>
      </c>
      <c r="B751" s="107"/>
      <c r="C751" s="107"/>
      <c r="D751" s="107"/>
      <c r="E751" s="107"/>
      <c r="F751" s="107"/>
      <c r="G751" s="108"/>
      <c r="H751" s="89"/>
      <c r="I751" s="96">
        <f>SUM(I732:I750)</f>
        <v>51.067999999999998</v>
      </c>
      <c r="J751" s="96">
        <f>SUM(J732:J750)</f>
        <v>138.239</v>
      </c>
      <c r="K751" s="89"/>
      <c r="L751" s="89"/>
      <c r="M751" s="89"/>
      <c r="N751" s="89"/>
      <c r="O751" s="89"/>
      <c r="P751" s="89"/>
      <c r="Q751" s="89"/>
    </row>
    <row r="752" spans="1:17" s="85" customFormat="1" ht="12" customHeight="1">
      <c r="A752" s="106" t="s">
        <v>32</v>
      </c>
      <c r="B752" s="107"/>
      <c r="C752" s="107"/>
      <c r="D752" s="107"/>
      <c r="E752" s="107"/>
      <c r="F752" s="107"/>
      <c r="G752" s="108"/>
      <c r="H752" s="96">
        <f>SUMIF(D706:D751,"=Project",H706:H751)</f>
        <v>0</v>
      </c>
      <c r="I752" s="96">
        <f>SUMIF(D706:D751,"=Project",I706:I751)</f>
        <v>0</v>
      </c>
      <c r="J752" s="96">
        <f>SUMIF(D706:D751,"=Project",J706:J751)</f>
        <v>0</v>
      </c>
      <c r="K752" s="96">
        <f>SUMIF(D706:D751,"=Project",K706:K751)</f>
        <v>0</v>
      </c>
      <c r="L752" s="96">
        <f>SUMIF(D706:D751,"=Project",L706:L751)</f>
        <v>0</v>
      </c>
      <c r="M752" s="96">
        <f>SUMIF(D706:D751,"=Project",M706:M751)</f>
        <v>0</v>
      </c>
      <c r="N752" s="96">
        <f>SUMIF(D706:D751,"=Project",N706:N751)</f>
        <v>0</v>
      </c>
      <c r="O752" s="96">
        <f>SUMIF(D706:D751,"=Project",O706:O751)</f>
        <v>0</v>
      </c>
      <c r="P752" s="96">
        <f>SUMIF(D706:D751,"=Project",P706:P751)</f>
        <v>0</v>
      </c>
      <c r="Q752" s="96">
        <f>SUMIF(D706:D751,"=Project",Q706:Q751)</f>
        <v>0</v>
      </c>
    </row>
    <row r="753" spans="1:17" s="85" customFormat="1" ht="12" customHeight="1">
      <c r="A753" s="86" t="s">
        <v>302</v>
      </c>
      <c r="B753" s="87" t="s">
        <v>18</v>
      </c>
      <c r="C753" s="88" t="s">
        <v>11055</v>
      </c>
      <c r="D753" s="89"/>
      <c r="E753" s="88" t="s">
        <v>12269</v>
      </c>
      <c r="F753" s="86" t="s">
        <v>104</v>
      </c>
      <c r="G753" s="88" t="s">
        <v>12270</v>
      </c>
      <c r="H753" s="90">
        <v>0</v>
      </c>
      <c r="I753" s="90">
        <v>15.702</v>
      </c>
      <c r="J753" s="90">
        <v>6.5609999999999999</v>
      </c>
      <c r="K753" s="90">
        <v>8.7270000000000003</v>
      </c>
      <c r="L753" s="90">
        <v>0</v>
      </c>
      <c r="M753" s="90">
        <v>8.7270000000000003</v>
      </c>
      <c r="N753" s="90">
        <v>8.2609999999999992</v>
      </c>
      <c r="O753" s="90">
        <v>9.0050000000000008</v>
      </c>
      <c r="P753" s="90">
        <v>8.56</v>
      </c>
      <c r="Q753" s="90">
        <v>8.7029999999999994</v>
      </c>
    </row>
    <row r="754" spans="1:17" s="85" customFormat="1" ht="12" customHeight="1">
      <c r="A754" s="91" t="s">
        <v>302</v>
      </c>
      <c r="B754" s="92" t="s">
        <v>23</v>
      </c>
      <c r="C754" s="91" t="s">
        <v>11055</v>
      </c>
      <c r="D754" s="91" t="s">
        <v>12271</v>
      </c>
      <c r="E754" s="93" t="s">
        <v>12272</v>
      </c>
      <c r="F754" s="94">
        <v>3</v>
      </c>
      <c r="G754" s="93" t="s">
        <v>12273</v>
      </c>
      <c r="H754" s="95">
        <v>0</v>
      </c>
      <c r="I754" s="95">
        <v>15.702</v>
      </c>
      <c r="J754" s="95">
        <v>6.5609999999999999</v>
      </c>
      <c r="K754" s="95">
        <v>8.7270000000000003</v>
      </c>
      <c r="L754" s="95">
        <v>0</v>
      </c>
      <c r="M754" s="95">
        <v>8.7270000000000003</v>
      </c>
      <c r="N754" s="95">
        <v>8.2609999999999992</v>
      </c>
      <c r="O754" s="95">
        <v>9.0050000000000008</v>
      </c>
      <c r="P754" s="95">
        <v>8.56</v>
      </c>
      <c r="Q754" s="95">
        <v>8.7029999999999994</v>
      </c>
    </row>
    <row r="755" spans="1:17" s="85" customFormat="1" ht="12" customHeight="1">
      <c r="A755" s="91" t="s">
        <v>302</v>
      </c>
      <c r="B755" s="92" t="s">
        <v>27</v>
      </c>
      <c r="C755" s="91" t="s">
        <v>11055</v>
      </c>
      <c r="D755" s="91" t="s">
        <v>12271</v>
      </c>
      <c r="E755" s="93" t="s">
        <v>12274</v>
      </c>
      <c r="F755" s="94">
        <v>3</v>
      </c>
      <c r="G755" s="89"/>
      <c r="H755" s="89"/>
      <c r="I755" s="95">
        <v>15.702</v>
      </c>
      <c r="J755" s="95">
        <v>6.5609999999999999</v>
      </c>
      <c r="K755" s="95">
        <v>8.7270000000000003</v>
      </c>
      <c r="L755" s="95">
        <v>0</v>
      </c>
      <c r="M755" s="95">
        <v>8.7270000000000003</v>
      </c>
      <c r="N755" s="89"/>
      <c r="O755" s="89"/>
      <c r="P755" s="89"/>
      <c r="Q755" s="89"/>
    </row>
    <row r="756" spans="1:17" s="85" customFormat="1" ht="12" customHeight="1">
      <c r="A756" s="106" t="s">
        <v>30</v>
      </c>
      <c r="B756" s="107"/>
      <c r="C756" s="107"/>
      <c r="D756" s="107"/>
      <c r="E756" s="107"/>
      <c r="F756" s="107"/>
      <c r="G756" s="108"/>
      <c r="H756" s="89"/>
      <c r="I756" s="96">
        <f>SUM(I755:I755)</f>
        <v>15.702</v>
      </c>
      <c r="J756" s="96">
        <f>SUM(J755:J755)</f>
        <v>6.5609999999999999</v>
      </c>
      <c r="K756" s="96">
        <f>SUM(K755:K755)</f>
        <v>8.7270000000000003</v>
      </c>
      <c r="L756" s="96">
        <f>SUM(L755:L755)</f>
        <v>0</v>
      </c>
      <c r="M756" s="96">
        <f>SUM(M755:M755)</f>
        <v>8.7270000000000003</v>
      </c>
      <c r="N756" s="89"/>
      <c r="O756" s="89"/>
      <c r="P756" s="89"/>
      <c r="Q756" s="89"/>
    </row>
    <row r="757" spans="1:17" s="85" customFormat="1" ht="12" customHeight="1">
      <c r="A757" s="106" t="s">
        <v>31</v>
      </c>
      <c r="B757" s="107"/>
      <c r="C757" s="107"/>
      <c r="D757" s="107"/>
      <c r="E757" s="107"/>
      <c r="F757" s="107"/>
      <c r="G757" s="108"/>
      <c r="H757" s="89"/>
      <c r="I757" s="96">
        <v>0</v>
      </c>
      <c r="J757" s="96">
        <v>0</v>
      </c>
      <c r="K757" s="89"/>
      <c r="L757" s="89"/>
      <c r="M757" s="89"/>
      <c r="N757" s="89"/>
      <c r="O757" s="89"/>
      <c r="P757" s="89"/>
      <c r="Q757" s="89"/>
    </row>
    <row r="758" spans="1:17" s="85" customFormat="1" ht="12" customHeight="1">
      <c r="A758" s="106" t="s">
        <v>32</v>
      </c>
      <c r="B758" s="107"/>
      <c r="C758" s="107"/>
      <c r="D758" s="107"/>
      <c r="E758" s="107"/>
      <c r="F758" s="107"/>
      <c r="G758" s="108"/>
      <c r="H758" s="96">
        <f>SUMIF(D754:D757,"=Project",H754:H757)</f>
        <v>0</v>
      </c>
      <c r="I758" s="96">
        <f>SUMIF(D754:D757,"=Project",I754:I757)</f>
        <v>0</v>
      </c>
      <c r="J758" s="96">
        <f>SUMIF(D754:D757,"=Project",J754:J757)</f>
        <v>0</v>
      </c>
      <c r="K758" s="96">
        <f>SUMIF(D754:D757,"=Project",K754:K757)</f>
        <v>0</v>
      </c>
      <c r="L758" s="96">
        <f>SUMIF(D754:D757,"=Project",L754:L757)</f>
        <v>0</v>
      </c>
      <c r="M758" s="96">
        <f>SUMIF(D754:D757,"=Project",M754:M757)</f>
        <v>0</v>
      </c>
      <c r="N758" s="96">
        <f>SUMIF(D754:D757,"=Project",N754:N757)</f>
        <v>0</v>
      </c>
      <c r="O758" s="96">
        <f>SUMIF(D754:D757,"=Project",O754:O757)</f>
        <v>0</v>
      </c>
      <c r="P758" s="96">
        <f>SUMIF(D754:D757,"=Project",P754:P757)</f>
        <v>0</v>
      </c>
      <c r="Q758" s="96">
        <f>SUMIF(D754:D757,"=Project",Q754:Q757)</f>
        <v>0</v>
      </c>
    </row>
    <row r="759" spans="1:17" s="85" customFormat="1" ht="12" customHeight="1">
      <c r="A759" s="86" t="s">
        <v>321</v>
      </c>
      <c r="B759" s="87" t="s">
        <v>18</v>
      </c>
      <c r="C759" s="88" t="s">
        <v>11057</v>
      </c>
      <c r="D759" s="89"/>
      <c r="E759" s="88" t="s">
        <v>12275</v>
      </c>
      <c r="F759" s="86" t="s">
        <v>104</v>
      </c>
      <c r="G759" s="88" t="s">
        <v>12276</v>
      </c>
      <c r="H759" s="90">
        <v>0</v>
      </c>
      <c r="I759" s="90">
        <v>250.477</v>
      </c>
      <c r="J759" s="90">
        <v>523.42600000000004</v>
      </c>
      <c r="K759" s="90">
        <v>445.97699999999998</v>
      </c>
      <c r="L759" s="90">
        <v>0</v>
      </c>
      <c r="M759" s="90">
        <v>445.97699999999998</v>
      </c>
      <c r="N759" s="90">
        <v>455.25799999999998</v>
      </c>
      <c r="O759" s="90">
        <v>458.83300000000003</v>
      </c>
      <c r="P759" s="90">
        <v>451.24900000000002</v>
      </c>
      <c r="Q759" s="90">
        <v>480.74099999999999</v>
      </c>
    </row>
    <row r="760" spans="1:17" s="85" customFormat="1" ht="12" customHeight="1">
      <c r="A760" s="91" t="s">
        <v>321</v>
      </c>
      <c r="B760" s="92" t="s">
        <v>23</v>
      </c>
      <c r="C760" s="91" t="s">
        <v>11057</v>
      </c>
      <c r="D760" s="91" t="s">
        <v>12277</v>
      </c>
      <c r="E760" s="93" t="s">
        <v>12278</v>
      </c>
      <c r="F760" s="94">
        <v>3</v>
      </c>
      <c r="G760" s="93" t="s">
        <v>12279</v>
      </c>
      <c r="H760" s="95">
        <v>0</v>
      </c>
      <c r="I760" s="95">
        <v>0</v>
      </c>
      <c r="J760" s="95">
        <v>5.3289999999999997</v>
      </c>
      <c r="K760" s="95">
        <v>5.3789999999999996</v>
      </c>
      <c r="L760" s="95">
        <v>0</v>
      </c>
      <c r="M760" s="95">
        <v>5.3789999999999996</v>
      </c>
      <c r="N760" s="95">
        <v>5.4870000000000001</v>
      </c>
      <c r="O760" s="95">
        <v>5.6029999999999998</v>
      </c>
      <c r="P760" s="95">
        <v>5.6840000000000002</v>
      </c>
      <c r="Q760" s="95">
        <v>5.7809999999999997</v>
      </c>
    </row>
    <row r="761" spans="1:17" s="85" customFormat="1" ht="12" customHeight="1">
      <c r="A761" s="91" t="s">
        <v>321</v>
      </c>
      <c r="B761" s="92" t="s">
        <v>27</v>
      </c>
      <c r="C761" s="91" t="s">
        <v>11057</v>
      </c>
      <c r="D761" s="91" t="s">
        <v>12277</v>
      </c>
      <c r="E761" s="93" t="s">
        <v>12280</v>
      </c>
      <c r="F761" s="94">
        <v>3</v>
      </c>
      <c r="G761" s="89"/>
      <c r="H761" s="89"/>
      <c r="I761" s="95">
        <v>0</v>
      </c>
      <c r="J761" s="95">
        <v>1.964</v>
      </c>
      <c r="K761" s="95">
        <v>0</v>
      </c>
      <c r="L761" s="95">
        <v>0</v>
      </c>
      <c r="M761" s="95">
        <v>0</v>
      </c>
      <c r="N761" s="89"/>
      <c r="O761" s="89"/>
      <c r="P761" s="89"/>
      <c r="Q761" s="89"/>
    </row>
    <row r="762" spans="1:17" s="85" customFormat="1" ht="12" customHeight="1">
      <c r="A762" s="91" t="s">
        <v>321</v>
      </c>
      <c r="B762" s="92" t="s">
        <v>27</v>
      </c>
      <c r="C762" s="91" t="s">
        <v>11057</v>
      </c>
      <c r="D762" s="91" t="s">
        <v>12277</v>
      </c>
      <c r="E762" s="93" t="s">
        <v>12281</v>
      </c>
      <c r="F762" s="94">
        <v>3</v>
      </c>
      <c r="G762" s="89"/>
      <c r="H762" s="89"/>
      <c r="I762" s="95">
        <v>0</v>
      </c>
      <c r="J762" s="95">
        <v>3.3650000000000002</v>
      </c>
      <c r="K762" s="95">
        <v>5.3789999999999996</v>
      </c>
      <c r="L762" s="95">
        <v>0</v>
      </c>
      <c r="M762" s="95">
        <v>5.3789999999999996</v>
      </c>
      <c r="N762" s="89"/>
      <c r="O762" s="89"/>
      <c r="P762" s="89"/>
      <c r="Q762" s="89"/>
    </row>
    <row r="763" spans="1:17" s="85" customFormat="1" ht="12" customHeight="1">
      <c r="A763" s="106" t="s">
        <v>30</v>
      </c>
      <c r="B763" s="107"/>
      <c r="C763" s="107"/>
      <c r="D763" s="107"/>
      <c r="E763" s="107"/>
      <c r="F763" s="107"/>
      <c r="G763" s="108"/>
      <c r="H763" s="89"/>
      <c r="I763" s="96">
        <f>SUM(I761:I762)</f>
        <v>0</v>
      </c>
      <c r="J763" s="96">
        <f>SUM(J761:J762)</f>
        <v>5.3290000000000006</v>
      </c>
      <c r="K763" s="96">
        <f>SUM(K761:K762)</f>
        <v>5.3789999999999996</v>
      </c>
      <c r="L763" s="96">
        <f>SUM(L761:L762)</f>
        <v>0</v>
      </c>
      <c r="M763" s="96">
        <f>SUM(M761:M762)</f>
        <v>5.3789999999999996</v>
      </c>
      <c r="N763" s="89"/>
      <c r="O763" s="89"/>
      <c r="P763" s="89"/>
      <c r="Q763" s="89"/>
    </row>
    <row r="764" spans="1:17" s="85" customFormat="1" ht="12" customHeight="1">
      <c r="A764" s="106" t="s">
        <v>31</v>
      </c>
      <c r="B764" s="107"/>
      <c r="C764" s="107"/>
      <c r="D764" s="107"/>
      <c r="E764" s="107"/>
      <c r="F764" s="107"/>
      <c r="G764" s="108"/>
      <c r="H764" s="89"/>
      <c r="I764" s="96">
        <v>0</v>
      </c>
      <c r="J764" s="96">
        <v>0</v>
      </c>
      <c r="K764" s="89"/>
      <c r="L764" s="89"/>
      <c r="M764" s="89"/>
      <c r="N764" s="89"/>
      <c r="O764" s="89"/>
      <c r="P764" s="89"/>
      <c r="Q764" s="89"/>
    </row>
    <row r="765" spans="1:17" s="85" customFormat="1" ht="12" customHeight="1">
      <c r="A765" s="91" t="s">
        <v>321</v>
      </c>
      <c r="B765" s="92" t="s">
        <v>23</v>
      </c>
      <c r="C765" s="91" t="s">
        <v>11057</v>
      </c>
      <c r="D765" s="91" t="s">
        <v>12282</v>
      </c>
      <c r="E765" s="93" t="s">
        <v>12283</v>
      </c>
      <c r="F765" s="94">
        <v>3</v>
      </c>
      <c r="G765" s="93" t="s">
        <v>12284</v>
      </c>
      <c r="H765" s="95">
        <v>0</v>
      </c>
      <c r="I765" s="95">
        <v>25.798999999999999</v>
      </c>
      <c r="J765" s="95">
        <v>18.600000000000001</v>
      </c>
      <c r="K765" s="95">
        <v>23.939</v>
      </c>
      <c r="L765" s="95">
        <v>0</v>
      </c>
      <c r="M765" s="95">
        <v>23.939</v>
      </c>
      <c r="N765" s="95">
        <v>29.498000000000001</v>
      </c>
      <c r="O765" s="95">
        <v>9.3279999999999994</v>
      </c>
      <c r="P765" s="95">
        <v>0</v>
      </c>
      <c r="Q765" s="95">
        <v>0</v>
      </c>
    </row>
    <row r="766" spans="1:17" s="85" customFormat="1" ht="12" customHeight="1">
      <c r="A766" s="91" t="s">
        <v>321</v>
      </c>
      <c r="B766" s="92" t="s">
        <v>27</v>
      </c>
      <c r="C766" s="91" t="s">
        <v>11057</v>
      </c>
      <c r="D766" s="91" t="s">
        <v>12282</v>
      </c>
      <c r="E766" s="93" t="s">
        <v>12285</v>
      </c>
      <c r="F766" s="94">
        <v>3</v>
      </c>
      <c r="G766" s="89"/>
      <c r="H766" s="89"/>
      <c r="I766" s="95">
        <v>0</v>
      </c>
      <c r="J766" s="95">
        <v>0</v>
      </c>
      <c r="K766" s="95">
        <v>4.1399999999999997</v>
      </c>
      <c r="L766" s="95">
        <v>0</v>
      </c>
      <c r="M766" s="95">
        <v>4.1399999999999997</v>
      </c>
      <c r="N766" s="89"/>
      <c r="O766" s="89"/>
      <c r="P766" s="89"/>
      <c r="Q766" s="89"/>
    </row>
    <row r="767" spans="1:17" s="85" customFormat="1" ht="12" customHeight="1">
      <c r="A767" s="91" t="s">
        <v>321</v>
      </c>
      <c r="B767" s="92" t="s">
        <v>27</v>
      </c>
      <c r="C767" s="91" t="s">
        <v>11057</v>
      </c>
      <c r="D767" s="91" t="s">
        <v>12282</v>
      </c>
      <c r="E767" s="93" t="s">
        <v>12286</v>
      </c>
      <c r="F767" s="94">
        <v>3</v>
      </c>
      <c r="G767" s="89"/>
      <c r="H767" s="89"/>
      <c r="I767" s="95">
        <v>25.798999999999999</v>
      </c>
      <c r="J767" s="95">
        <v>0</v>
      </c>
      <c r="K767" s="95">
        <v>0</v>
      </c>
      <c r="L767" s="95">
        <v>0</v>
      </c>
      <c r="M767" s="95">
        <v>0</v>
      </c>
      <c r="N767" s="89"/>
      <c r="O767" s="89"/>
      <c r="P767" s="89"/>
      <c r="Q767" s="89"/>
    </row>
    <row r="768" spans="1:17" s="85" customFormat="1" ht="12" customHeight="1">
      <c r="A768" s="91" t="s">
        <v>321</v>
      </c>
      <c r="B768" s="92" t="s">
        <v>27</v>
      </c>
      <c r="C768" s="91" t="s">
        <v>11057</v>
      </c>
      <c r="D768" s="91" t="s">
        <v>12282</v>
      </c>
      <c r="E768" s="93" t="s">
        <v>12287</v>
      </c>
      <c r="F768" s="94">
        <v>3</v>
      </c>
      <c r="G768" s="89"/>
      <c r="H768" s="89"/>
      <c r="I768" s="95">
        <v>0</v>
      </c>
      <c r="J768" s="95">
        <v>0</v>
      </c>
      <c r="K768" s="95">
        <v>9.6989999999999998</v>
      </c>
      <c r="L768" s="95">
        <v>0</v>
      </c>
      <c r="M768" s="95">
        <v>9.6989999999999998</v>
      </c>
      <c r="N768" s="89"/>
      <c r="O768" s="89"/>
      <c r="P768" s="89"/>
      <c r="Q768" s="89"/>
    </row>
    <row r="769" spans="1:17" s="85" customFormat="1" ht="12" customHeight="1">
      <c r="A769" s="91" t="s">
        <v>321</v>
      </c>
      <c r="B769" s="92" t="s">
        <v>27</v>
      </c>
      <c r="C769" s="91" t="s">
        <v>11057</v>
      </c>
      <c r="D769" s="91" t="s">
        <v>12282</v>
      </c>
      <c r="E769" s="93" t="s">
        <v>12288</v>
      </c>
      <c r="F769" s="94">
        <v>3</v>
      </c>
      <c r="G769" s="89"/>
      <c r="H769" s="89"/>
      <c r="I769" s="95">
        <v>0</v>
      </c>
      <c r="J769" s="95">
        <v>4</v>
      </c>
      <c r="K769" s="95">
        <v>0</v>
      </c>
      <c r="L769" s="95">
        <v>0</v>
      </c>
      <c r="M769" s="95">
        <v>0</v>
      </c>
      <c r="N769" s="89"/>
      <c r="O769" s="89"/>
      <c r="P769" s="89"/>
      <c r="Q769" s="89"/>
    </row>
    <row r="770" spans="1:17" s="85" customFormat="1" ht="12" customHeight="1">
      <c r="A770" s="91" t="s">
        <v>321</v>
      </c>
      <c r="B770" s="92" t="s">
        <v>27</v>
      </c>
      <c r="C770" s="91" t="s">
        <v>11057</v>
      </c>
      <c r="D770" s="91" t="s">
        <v>12282</v>
      </c>
      <c r="E770" s="93" t="s">
        <v>12289</v>
      </c>
      <c r="F770" s="94">
        <v>3</v>
      </c>
      <c r="G770" s="89"/>
      <c r="H770" s="89"/>
      <c r="I770" s="95">
        <v>0</v>
      </c>
      <c r="J770" s="95">
        <v>0.6</v>
      </c>
      <c r="K770" s="95">
        <v>0</v>
      </c>
      <c r="L770" s="95">
        <v>0</v>
      </c>
      <c r="M770" s="95">
        <v>0</v>
      </c>
      <c r="N770" s="89"/>
      <c r="O770" s="89"/>
      <c r="P770" s="89"/>
      <c r="Q770" s="89"/>
    </row>
    <row r="771" spans="1:17" s="85" customFormat="1" ht="12" customHeight="1">
      <c r="A771" s="91" t="s">
        <v>321</v>
      </c>
      <c r="B771" s="92" t="s">
        <v>27</v>
      </c>
      <c r="C771" s="91" t="s">
        <v>11057</v>
      </c>
      <c r="D771" s="91" t="s">
        <v>12282</v>
      </c>
      <c r="E771" s="93" t="s">
        <v>12290</v>
      </c>
      <c r="F771" s="94">
        <v>3</v>
      </c>
      <c r="G771" s="89"/>
      <c r="H771" s="89"/>
      <c r="I771" s="95">
        <v>0</v>
      </c>
      <c r="J771" s="95">
        <v>9.3000000000000007</v>
      </c>
      <c r="K771" s="95">
        <v>10.1</v>
      </c>
      <c r="L771" s="95">
        <v>0</v>
      </c>
      <c r="M771" s="95">
        <v>10.1</v>
      </c>
      <c r="N771" s="89"/>
      <c r="O771" s="89"/>
      <c r="P771" s="89"/>
      <c r="Q771" s="89"/>
    </row>
    <row r="772" spans="1:17" s="85" customFormat="1" ht="12" customHeight="1">
      <c r="A772" s="91" t="s">
        <v>321</v>
      </c>
      <c r="B772" s="92" t="s">
        <v>27</v>
      </c>
      <c r="C772" s="91" t="s">
        <v>11057</v>
      </c>
      <c r="D772" s="91" t="s">
        <v>12282</v>
      </c>
      <c r="E772" s="93" t="s">
        <v>12291</v>
      </c>
      <c r="F772" s="94">
        <v>3</v>
      </c>
      <c r="G772" s="89"/>
      <c r="H772" s="89"/>
      <c r="I772" s="95">
        <v>0</v>
      </c>
      <c r="J772" s="95">
        <v>4.7</v>
      </c>
      <c r="K772" s="95">
        <v>0</v>
      </c>
      <c r="L772" s="95">
        <v>0</v>
      </c>
      <c r="M772" s="95">
        <v>0</v>
      </c>
      <c r="N772" s="89"/>
      <c r="O772" s="89"/>
      <c r="P772" s="89"/>
      <c r="Q772" s="89"/>
    </row>
    <row r="773" spans="1:17" s="85" customFormat="1" ht="12" customHeight="1">
      <c r="A773" s="106" t="s">
        <v>30</v>
      </c>
      <c r="B773" s="107"/>
      <c r="C773" s="107"/>
      <c r="D773" s="107"/>
      <c r="E773" s="107"/>
      <c r="F773" s="107"/>
      <c r="G773" s="108"/>
      <c r="H773" s="89"/>
      <c r="I773" s="96">
        <f>SUM(I766:I772)</f>
        <v>25.798999999999999</v>
      </c>
      <c r="J773" s="96">
        <f>SUM(J766:J772)</f>
        <v>18.600000000000001</v>
      </c>
      <c r="K773" s="96">
        <f>SUM(K766:K772)</f>
        <v>23.939</v>
      </c>
      <c r="L773" s="96">
        <f>SUM(L766:L772)</f>
        <v>0</v>
      </c>
      <c r="M773" s="96">
        <f>SUM(M766:M772)</f>
        <v>23.939</v>
      </c>
      <c r="N773" s="89"/>
      <c r="O773" s="89"/>
      <c r="P773" s="89"/>
      <c r="Q773" s="89"/>
    </row>
    <row r="774" spans="1:17" s="85" customFormat="1" ht="12" customHeight="1">
      <c r="A774" s="106" t="s">
        <v>31</v>
      </c>
      <c r="B774" s="107"/>
      <c r="C774" s="107"/>
      <c r="D774" s="107"/>
      <c r="E774" s="107"/>
      <c r="F774" s="107"/>
      <c r="G774" s="108"/>
      <c r="H774" s="89"/>
      <c r="I774" s="96">
        <v>0</v>
      </c>
      <c r="J774" s="96">
        <v>0</v>
      </c>
      <c r="K774" s="89"/>
      <c r="L774" s="89"/>
      <c r="M774" s="89"/>
      <c r="N774" s="89"/>
      <c r="O774" s="89"/>
      <c r="P774" s="89"/>
      <c r="Q774" s="89"/>
    </row>
    <row r="775" spans="1:17" s="85" customFormat="1" ht="12" customHeight="1">
      <c r="A775" s="91" t="s">
        <v>321</v>
      </c>
      <c r="B775" s="92" t="s">
        <v>23</v>
      </c>
      <c r="C775" s="91" t="s">
        <v>11057</v>
      </c>
      <c r="D775" s="91" t="s">
        <v>12292</v>
      </c>
      <c r="E775" s="93" t="s">
        <v>12293</v>
      </c>
      <c r="F775" s="94">
        <v>3</v>
      </c>
      <c r="G775" s="93" t="s">
        <v>12294</v>
      </c>
      <c r="H775" s="95">
        <v>0</v>
      </c>
      <c r="I775" s="95">
        <v>46.593000000000004</v>
      </c>
      <c r="J775" s="95">
        <v>59.24</v>
      </c>
      <c r="K775" s="95">
        <v>58.192</v>
      </c>
      <c r="L775" s="95">
        <v>0</v>
      </c>
      <c r="M775" s="95">
        <v>58.192</v>
      </c>
      <c r="N775" s="95">
        <v>44.323999999999998</v>
      </c>
      <c r="O775" s="95">
        <v>12.507999999999999</v>
      </c>
      <c r="P775" s="95">
        <v>0</v>
      </c>
      <c r="Q775" s="95">
        <v>0</v>
      </c>
    </row>
    <row r="776" spans="1:17" s="85" customFormat="1" ht="12" customHeight="1">
      <c r="A776" s="91" t="s">
        <v>321</v>
      </c>
      <c r="B776" s="92" t="s">
        <v>27</v>
      </c>
      <c r="C776" s="91" t="s">
        <v>11057</v>
      </c>
      <c r="D776" s="91" t="s">
        <v>12292</v>
      </c>
      <c r="E776" s="93" t="s">
        <v>12295</v>
      </c>
      <c r="F776" s="94">
        <v>3</v>
      </c>
      <c r="G776" s="89"/>
      <c r="H776" s="89"/>
      <c r="I776" s="95">
        <v>0</v>
      </c>
      <c r="J776" s="95">
        <v>7.9729999999999999</v>
      </c>
      <c r="K776" s="95">
        <v>3.2120000000000002</v>
      </c>
      <c r="L776" s="95">
        <v>0</v>
      </c>
      <c r="M776" s="95">
        <v>3.2120000000000002</v>
      </c>
      <c r="N776" s="89"/>
      <c r="O776" s="89"/>
      <c r="P776" s="89"/>
      <c r="Q776" s="89"/>
    </row>
    <row r="777" spans="1:17" s="85" customFormat="1" ht="12" customHeight="1">
      <c r="A777" s="91" t="s">
        <v>321</v>
      </c>
      <c r="B777" s="92" t="s">
        <v>27</v>
      </c>
      <c r="C777" s="91" t="s">
        <v>11057</v>
      </c>
      <c r="D777" s="91" t="s">
        <v>12292</v>
      </c>
      <c r="E777" s="93" t="s">
        <v>12296</v>
      </c>
      <c r="F777" s="94">
        <v>3</v>
      </c>
      <c r="G777" s="89"/>
      <c r="H777" s="89"/>
      <c r="I777" s="95">
        <v>46.593000000000004</v>
      </c>
      <c r="J777" s="95">
        <v>0</v>
      </c>
      <c r="K777" s="95">
        <v>0</v>
      </c>
      <c r="L777" s="95">
        <v>0</v>
      </c>
      <c r="M777" s="95">
        <v>0</v>
      </c>
      <c r="N777" s="89"/>
      <c r="O777" s="89"/>
      <c r="P777" s="89"/>
      <c r="Q777" s="89"/>
    </row>
    <row r="778" spans="1:17" s="85" customFormat="1" ht="12" customHeight="1">
      <c r="A778" s="91" t="s">
        <v>321</v>
      </c>
      <c r="B778" s="92" t="s">
        <v>27</v>
      </c>
      <c r="C778" s="91" t="s">
        <v>11057</v>
      </c>
      <c r="D778" s="91" t="s">
        <v>12292</v>
      </c>
      <c r="E778" s="93" t="s">
        <v>12297</v>
      </c>
      <c r="F778" s="94">
        <v>3</v>
      </c>
      <c r="G778" s="89"/>
      <c r="H778" s="89"/>
      <c r="I778" s="95">
        <v>0</v>
      </c>
      <c r="J778" s="95">
        <v>4.2699999999999996</v>
      </c>
      <c r="K778" s="95">
        <v>5.47</v>
      </c>
      <c r="L778" s="95">
        <v>0</v>
      </c>
      <c r="M778" s="95">
        <v>5.47</v>
      </c>
      <c r="N778" s="89"/>
      <c r="O778" s="89"/>
      <c r="P778" s="89"/>
      <c r="Q778" s="89"/>
    </row>
    <row r="779" spans="1:17" s="85" customFormat="1" ht="12" customHeight="1">
      <c r="A779" s="91" t="s">
        <v>321</v>
      </c>
      <c r="B779" s="92" t="s">
        <v>27</v>
      </c>
      <c r="C779" s="91" t="s">
        <v>11057</v>
      </c>
      <c r="D779" s="91" t="s">
        <v>12292</v>
      </c>
      <c r="E779" s="93" t="s">
        <v>12298</v>
      </c>
      <c r="F779" s="94">
        <v>3</v>
      </c>
      <c r="G779" s="89"/>
      <c r="H779" s="89"/>
      <c r="I779" s="95">
        <v>0</v>
      </c>
      <c r="J779" s="95">
        <v>6</v>
      </c>
      <c r="K779" s="95">
        <v>0</v>
      </c>
      <c r="L779" s="95">
        <v>0</v>
      </c>
      <c r="M779" s="95">
        <v>0</v>
      </c>
      <c r="N779" s="89"/>
      <c r="O779" s="89"/>
      <c r="P779" s="89"/>
      <c r="Q779" s="89"/>
    </row>
    <row r="780" spans="1:17" s="85" customFormat="1" ht="12" customHeight="1">
      <c r="A780" s="91" t="s">
        <v>321</v>
      </c>
      <c r="B780" s="92" t="s">
        <v>27</v>
      </c>
      <c r="C780" s="91" t="s">
        <v>11057</v>
      </c>
      <c r="D780" s="91" t="s">
        <v>12292</v>
      </c>
      <c r="E780" s="93" t="s">
        <v>12299</v>
      </c>
      <c r="F780" s="94">
        <v>3</v>
      </c>
      <c r="G780" s="89"/>
      <c r="H780" s="89"/>
      <c r="I780" s="95">
        <v>0</v>
      </c>
      <c r="J780" s="95">
        <v>2</v>
      </c>
      <c r="K780" s="95">
        <v>0</v>
      </c>
      <c r="L780" s="95">
        <v>0</v>
      </c>
      <c r="M780" s="95">
        <v>0</v>
      </c>
      <c r="N780" s="89"/>
      <c r="O780" s="89"/>
      <c r="P780" s="89"/>
      <c r="Q780" s="89"/>
    </row>
    <row r="781" spans="1:17" s="85" customFormat="1" ht="12" customHeight="1">
      <c r="A781" s="91" t="s">
        <v>321</v>
      </c>
      <c r="B781" s="92" t="s">
        <v>27</v>
      </c>
      <c r="C781" s="91" t="s">
        <v>11057</v>
      </c>
      <c r="D781" s="91" t="s">
        <v>12292</v>
      </c>
      <c r="E781" s="93" t="s">
        <v>12300</v>
      </c>
      <c r="F781" s="94">
        <v>3</v>
      </c>
      <c r="G781" s="89"/>
      <c r="H781" s="89"/>
      <c r="I781" s="95">
        <v>0</v>
      </c>
      <c r="J781" s="95">
        <v>0</v>
      </c>
      <c r="K781" s="95">
        <v>4.9820000000000002</v>
      </c>
      <c r="L781" s="95">
        <v>0</v>
      </c>
      <c r="M781" s="95">
        <v>4.9820000000000002</v>
      </c>
      <c r="N781" s="89"/>
      <c r="O781" s="89"/>
      <c r="P781" s="89"/>
      <c r="Q781" s="89"/>
    </row>
    <row r="782" spans="1:17" s="85" customFormat="1" ht="12" customHeight="1">
      <c r="A782" s="91" t="s">
        <v>321</v>
      </c>
      <c r="B782" s="92" t="s">
        <v>27</v>
      </c>
      <c r="C782" s="91" t="s">
        <v>11057</v>
      </c>
      <c r="D782" s="91" t="s">
        <v>12292</v>
      </c>
      <c r="E782" s="93" t="s">
        <v>12301</v>
      </c>
      <c r="F782" s="94">
        <v>3</v>
      </c>
      <c r="G782" s="89"/>
      <c r="H782" s="89"/>
      <c r="I782" s="95">
        <v>0</v>
      </c>
      <c r="J782" s="95">
        <v>4.7</v>
      </c>
      <c r="K782" s="95">
        <v>0</v>
      </c>
      <c r="L782" s="95">
        <v>0</v>
      </c>
      <c r="M782" s="95">
        <v>0</v>
      </c>
      <c r="N782" s="89"/>
      <c r="O782" s="89"/>
      <c r="P782" s="89"/>
      <c r="Q782" s="89"/>
    </row>
    <row r="783" spans="1:17" s="85" customFormat="1" ht="12" customHeight="1">
      <c r="A783" s="91" t="s">
        <v>321</v>
      </c>
      <c r="B783" s="92" t="s">
        <v>27</v>
      </c>
      <c r="C783" s="91" t="s">
        <v>11057</v>
      </c>
      <c r="D783" s="91" t="s">
        <v>12292</v>
      </c>
      <c r="E783" s="93" t="s">
        <v>12302</v>
      </c>
      <c r="F783" s="94">
        <v>3</v>
      </c>
      <c r="G783" s="89"/>
      <c r="H783" s="89"/>
      <c r="I783" s="95">
        <v>0</v>
      </c>
      <c r="J783" s="95">
        <v>0</v>
      </c>
      <c r="K783" s="95">
        <v>7.42</v>
      </c>
      <c r="L783" s="95">
        <v>0</v>
      </c>
      <c r="M783" s="95">
        <v>7.42</v>
      </c>
      <c r="N783" s="89"/>
      <c r="O783" s="89"/>
      <c r="P783" s="89"/>
      <c r="Q783" s="89"/>
    </row>
    <row r="784" spans="1:17" s="85" customFormat="1" ht="12" customHeight="1">
      <c r="A784" s="91" t="s">
        <v>321</v>
      </c>
      <c r="B784" s="92" t="s">
        <v>27</v>
      </c>
      <c r="C784" s="91" t="s">
        <v>11057</v>
      </c>
      <c r="D784" s="91" t="s">
        <v>12292</v>
      </c>
      <c r="E784" s="93" t="s">
        <v>12303</v>
      </c>
      <c r="F784" s="94">
        <v>3</v>
      </c>
      <c r="G784" s="89"/>
      <c r="H784" s="89"/>
      <c r="I784" s="95">
        <v>0</v>
      </c>
      <c r="J784" s="95">
        <v>8.6240000000000006</v>
      </c>
      <c r="K784" s="95">
        <v>8.3140000000000001</v>
      </c>
      <c r="L784" s="95">
        <v>0</v>
      </c>
      <c r="M784" s="95">
        <v>8.3140000000000001</v>
      </c>
      <c r="N784" s="89"/>
      <c r="O784" s="89"/>
      <c r="P784" s="89"/>
      <c r="Q784" s="89"/>
    </row>
    <row r="785" spans="1:17" s="85" customFormat="1" ht="12" customHeight="1">
      <c r="A785" s="91" t="s">
        <v>321</v>
      </c>
      <c r="B785" s="92" t="s">
        <v>27</v>
      </c>
      <c r="C785" s="91" t="s">
        <v>11057</v>
      </c>
      <c r="D785" s="91" t="s">
        <v>12292</v>
      </c>
      <c r="E785" s="93" t="s">
        <v>12304</v>
      </c>
      <c r="F785" s="94">
        <v>3</v>
      </c>
      <c r="G785" s="89"/>
      <c r="H785" s="89"/>
      <c r="I785" s="95">
        <v>0</v>
      </c>
      <c r="J785" s="95">
        <v>5.8</v>
      </c>
      <c r="K785" s="95">
        <v>9.2210000000000001</v>
      </c>
      <c r="L785" s="95">
        <v>0</v>
      </c>
      <c r="M785" s="95">
        <v>9.2210000000000001</v>
      </c>
      <c r="N785" s="89"/>
      <c r="O785" s="89"/>
      <c r="P785" s="89"/>
      <c r="Q785" s="89"/>
    </row>
    <row r="786" spans="1:17" s="85" customFormat="1" ht="12" customHeight="1">
      <c r="A786" s="91" t="s">
        <v>321</v>
      </c>
      <c r="B786" s="92" t="s">
        <v>27</v>
      </c>
      <c r="C786" s="91" t="s">
        <v>11057</v>
      </c>
      <c r="D786" s="91" t="s">
        <v>12292</v>
      </c>
      <c r="E786" s="93" t="s">
        <v>12305</v>
      </c>
      <c r="F786" s="94">
        <v>3</v>
      </c>
      <c r="G786" s="89"/>
      <c r="H786" s="89"/>
      <c r="I786" s="95">
        <v>0</v>
      </c>
      <c r="J786" s="95">
        <v>8.4749999999999996</v>
      </c>
      <c r="K786" s="95">
        <v>8.4740000000000002</v>
      </c>
      <c r="L786" s="95">
        <v>0</v>
      </c>
      <c r="M786" s="95">
        <v>8.4740000000000002</v>
      </c>
      <c r="N786" s="89"/>
      <c r="O786" s="89"/>
      <c r="P786" s="89"/>
      <c r="Q786" s="89"/>
    </row>
    <row r="787" spans="1:17" s="85" customFormat="1" ht="12" customHeight="1">
      <c r="A787" s="91" t="s">
        <v>321</v>
      </c>
      <c r="B787" s="92" t="s">
        <v>27</v>
      </c>
      <c r="C787" s="91" t="s">
        <v>11057</v>
      </c>
      <c r="D787" s="91" t="s">
        <v>12292</v>
      </c>
      <c r="E787" s="93" t="s">
        <v>12306</v>
      </c>
      <c r="F787" s="94">
        <v>3</v>
      </c>
      <c r="G787" s="89"/>
      <c r="H787" s="89"/>
      <c r="I787" s="95">
        <v>0</v>
      </c>
      <c r="J787" s="95">
        <v>11.398</v>
      </c>
      <c r="K787" s="95">
        <v>11.099</v>
      </c>
      <c r="L787" s="95">
        <v>0</v>
      </c>
      <c r="M787" s="95">
        <v>11.099</v>
      </c>
      <c r="N787" s="89"/>
      <c r="O787" s="89"/>
      <c r="P787" s="89"/>
      <c r="Q787" s="89"/>
    </row>
    <row r="788" spans="1:17" s="85" customFormat="1" ht="12" customHeight="1">
      <c r="A788" s="106" t="s">
        <v>30</v>
      </c>
      <c r="B788" s="107"/>
      <c r="C788" s="107"/>
      <c r="D788" s="107"/>
      <c r="E788" s="107"/>
      <c r="F788" s="107"/>
      <c r="G788" s="108"/>
      <c r="H788" s="89"/>
      <c r="I788" s="96">
        <f>SUM(I776:I787)</f>
        <v>46.593000000000004</v>
      </c>
      <c r="J788" s="96">
        <f>SUM(J776:J787)</f>
        <v>59.239999999999995</v>
      </c>
      <c r="K788" s="96">
        <f>SUM(K776:K787)</f>
        <v>58.192000000000007</v>
      </c>
      <c r="L788" s="96">
        <f>SUM(L776:L787)</f>
        <v>0</v>
      </c>
      <c r="M788" s="96">
        <f>SUM(M776:M787)</f>
        <v>58.192000000000007</v>
      </c>
      <c r="N788" s="89"/>
      <c r="O788" s="89"/>
      <c r="P788" s="89"/>
      <c r="Q788" s="89"/>
    </row>
    <row r="789" spans="1:17" s="85" customFormat="1" ht="12" customHeight="1">
      <c r="A789" s="106" t="s">
        <v>31</v>
      </c>
      <c r="B789" s="107"/>
      <c r="C789" s="107"/>
      <c r="D789" s="107"/>
      <c r="E789" s="107"/>
      <c r="F789" s="107"/>
      <c r="G789" s="108"/>
      <c r="H789" s="89"/>
      <c r="I789" s="96">
        <v>0</v>
      </c>
      <c r="J789" s="96">
        <v>0</v>
      </c>
      <c r="K789" s="89"/>
      <c r="L789" s="89"/>
      <c r="M789" s="89"/>
      <c r="N789" s="89"/>
      <c r="O789" s="89"/>
      <c r="P789" s="89"/>
      <c r="Q789" s="89"/>
    </row>
    <row r="790" spans="1:17" s="85" customFormat="1" ht="12" customHeight="1">
      <c r="A790" s="91" t="s">
        <v>321</v>
      </c>
      <c r="B790" s="92" t="s">
        <v>23</v>
      </c>
      <c r="C790" s="91" t="s">
        <v>11057</v>
      </c>
      <c r="D790" s="91" t="s">
        <v>12307</v>
      </c>
      <c r="E790" s="93" t="s">
        <v>12308</v>
      </c>
      <c r="F790" s="94">
        <v>3</v>
      </c>
      <c r="G790" s="93" t="s">
        <v>12309</v>
      </c>
      <c r="H790" s="95">
        <v>0</v>
      </c>
      <c r="I790" s="95">
        <v>58.73</v>
      </c>
      <c r="J790" s="95">
        <v>68.210999999999999</v>
      </c>
      <c r="K790" s="95">
        <v>84.995000000000005</v>
      </c>
      <c r="L790" s="95">
        <v>0</v>
      </c>
      <c r="M790" s="95">
        <v>84.995000000000005</v>
      </c>
      <c r="N790" s="95">
        <v>65.872</v>
      </c>
      <c r="O790" s="95">
        <v>28.262</v>
      </c>
      <c r="P790" s="95">
        <v>0</v>
      </c>
      <c r="Q790" s="95">
        <v>0</v>
      </c>
    </row>
    <row r="791" spans="1:17" s="85" customFormat="1" ht="12" customHeight="1">
      <c r="A791" s="91" t="s">
        <v>321</v>
      </c>
      <c r="B791" s="92" t="s">
        <v>27</v>
      </c>
      <c r="C791" s="91" t="s">
        <v>11057</v>
      </c>
      <c r="D791" s="91" t="s">
        <v>12307</v>
      </c>
      <c r="E791" s="93" t="s">
        <v>12310</v>
      </c>
      <c r="F791" s="94">
        <v>3</v>
      </c>
      <c r="G791" s="89"/>
      <c r="H791" s="89"/>
      <c r="I791" s="95">
        <v>0</v>
      </c>
      <c r="J791" s="95">
        <v>8.6999999999999993</v>
      </c>
      <c r="K791" s="95">
        <v>0</v>
      </c>
      <c r="L791" s="95">
        <v>0</v>
      </c>
      <c r="M791" s="95">
        <v>0</v>
      </c>
      <c r="N791" s="89"/>
      <c r="O791" s="89"/>
      <c r="P791" s="89"/>
      <c r="Q791" s="89"/>
    </row>
    <row r="792" spans="1:17" s="85" customFormat="1" ht="12" customHeight="1">
      <c r="A792" s="91" t="s">
        <v>321</v>
      </c>
      <c r="B792" s="92" t="s">
        <v>27</v>
      </c>
      <c r="C792" s="91" t="s">
        <v>11057</v>
      </c>
      <c r="D792" s="91" t="s">
        <v>12307</v>
      </c>
      <c r="E792" s="93" t="s">
        <v>12311</v>
      </c>
      <c r="F792" s="94">
        <v>3</v>
      </c>
      <c r="G792" s="89"/>
      <c r="H792" s="89"/>
      <c r="I792" s="95">
        <v>0</v>
      </c>
      <c r="J792" s="95">
        <v>0</v>
      </c>
      <c r="K792" s="95">
        <v>8</v>
      </c>
      <c r="L792" s="95">
        <v>0</v>
      </c>
      <c r="M792" s="95">
        <v>8</v>
      </c>
      <c r="N792" s="89"/>
      <c r="O792" s="89"/>
      <c r="P792" s="89"/>
      <c r="Q792" s="89"/>
    </row>
    <row r="793" spans="1:17" s="85" customFormat="1" ht="12" customHeight="1">
      <c r="A793" s="91" t="s">
        <v>321</v>
      </c>
      <c r="B793" s="92" t="s">
        <v>27</v>
      </c>
      <c r="C793" s="91" t="s">
        <v>11057</v>
      </c>
      <c r="D793" s="91" t="s">
        <v>12307</v>
      </c>
      <c r="E793" s="93" t="s">
        <v>12312</v>
      </c>
      <c r="F793" s="94">
        <v>3</v>
      </c>
      <c r="G793" s="89"/>
      <c r="H793" s="89"/>
      <c r="I793" s="95">
        <v>0</v>
      </c>
      <c r="J793" s="95">
        <v>7.1669999999999998</v>
      </c>
      <c r="K793" s="95">
        <v>7.1669999999999998</v>
      </c>
      <c r="L793" s="95">
        <v>0</v>
      </c>
      <c r="M793" s="95">
        <v>7.1669999999999998</v>
      </c>
      <c r="N793" s="89"/>
      <c r="O793" s="89"/>
      <c r="P793" s="89"/>
      <c r="Q793" s="89"/>
    </row>
    <row r="794" spans="1:17" s="85" customFormat="1" ht="12" customHeight="1">
      <c r="A794" s="91" t="s">
        <v>321</v>
      </c>
      <c r="B794" s="92" t="s">
        <v>27</v>
      </c>
      <c r="C794" s="91" t="s">
        <v>11057</v>
      </c>
      <c r="D794" s="91" t="s">
        <v>12307</v>
      </c>
      <c r="E794" s="93" t="s">
        <v>12313</v>
      </c>
      <c r="F794" s="94">
        <v>3</v>
      </c>
      <c r="G794" s="89"/>
      <c r="H794" s="89"/>
      <c r="I794" s="95">
        <v>0</v>
      </c>
      <c r="J794" s="95">
        <v>2.972</v>
      </c>
      <c r="K794" s="95">
        <v>3.3370000000000002</v>
      </c>
      <c r="L794" s="95">
        <v>0</v>
      </c>
      <c r="M794" s="95">
        <v>3.3370000000000002</v>
      </c>
      <c r="N794" s="89"/>
      <c r="O794" s="89"/>
      <c r="P794" s="89"/>
      <c r="Q794" s="89"/>
    </row>
    <row r="795" spans="1:17" s="85" customFormat="1" ht="12" customHeight="1">
      <c r="A795" s="91" t="s">
        <v>321</v>
      </c>
      <c r="B795" s="92" t="s">
        <v>27</v>
      </c>
      <c r="C795" s="91" t="s">
        <v>11057</v>
      </c>
      <c r="D795" s="91" t="s">
        <v>12307</v>
      </c>
      <c r="E795" s="93" t="s">
        <v>12314</v>
      </c>
      <c r="F795" s="94">
        <v>3</v>
      </c>
      <c r="G795" s="89"/>
      <c r="H795" s="89"/>
      <c r="I795" s="95">
        <v>0</v>
      </c>
      <c r="J795" s="95">
        <v>3</v>
      </c>
      <c r="K795" s="95">
        <v>0</v>
      </c>
      <c r="L795" s="95">
        <v>0</v>
      </c>
      <c r="M795" s="95">
        <v>0</v>
      </c>
      <c r="N795" s="89"/>
      <c r="O795" s="89"/>
      <c r="P795" s="89"/>
      <c r="Q795" s="89"/>
    </row>
    <row r="796" spans="1:17" s="85" customFormat="1" ht="12" customHeight="1">
      <c r="A796" s="91" t="s">
        <v>321</v>
      </c>
      <c r="B796" s="92" t="s">
        <v>27</v>
      </c>
      <c r="C796" s="91" t="s">
        <v>11057</v>
      </c>
      <c r="D796" s="91" t="s">
        <v>12307</v>
      </c>
      <c r="E796" s="93" t="s">
        <v>12315</v>
      </c>
      <c r="F796" s="94">
        <v>3</v>
      </c>
      <c r="G796" s="89"/>
      <c r="H796" s="89"/>
      <c r="I796" s="95">
        <v>0</v>
      </c>
      <c r="J796" s="95">
        <v>3.2</v>
      </c>
      <c r="K796" s="95">
        <v>3.2</v>
      </c>
      <c r="L796" s="95">
        <v>0</v>
      </c>
      <c r="M796" s="95">
        <v>3.2</v>
      </c>
      <c r="N796" s="89"/>
      <c r="O796" s="89"/>
      <c r="P796" s="89"/>
      <c r="Q796" s="89"/>
    </row>
    <row r="797" spans="1:17" s="85" customFormat="1" ht="12" customHeight="1">
      <c r="A797" s="91" t="s">
        <v>321</v>
      </c>
      <c r="B797" s="92" t="s">
        <v>27</v>
      </c>
      <c r="C797" s="91" t="s">
        <v>11057</v>
      </c>
      <c r="D797" s="91" t="s">
        <v>12307</v>
      </c>
      <c r="E797" s="93" t="s">
        <v>12316</v>
      </c>
      <c r="F797" s="94">
        <v>3</v>
      </c>
      <c r="G797" s="89"/>
      <c r="H797" s="89"/>
      <c r="I797" s="95">
        <v>58.73</v>
      </c>
      <c r="J797" s="95">
        <v>0</v>
      </c>
      <c r="K797" s="95">
        <v>0</v>
      </c>
      <c r="L797" s="95">
        <v>0</v>
      </c>
      <c r="M797" s="95">
        <v>0</v>
      </c>
      <c r="N797" s="89"/>
      <c r="O797" s="89"/>
      <c r="P797" s="89"/>
      <c r="Q797" s="89"/>
    </row>
    <row r="798" spans="1:17" s="85" customFormat="1" ht="12" customHeight="1">
      <c r="A798" s="91" t="s">
        <v>321</v>
      </c>
      <c r="B798" s="92" t="s">
        <v>27</v>
      </c>
      <c r="C798" s="91" t="s">
        <v>11057</v>
      </c>
      <c r="D798" s="91" t="s">
        <v>12307</v>
      </c>
      <c r="E798" s="93" t="s">
        <v>12317</v>
      </c>
      <c r="F798" s="94">
        <v>3</v>
      </c>
      <c r="G798" s="89"/>
      <c r="H798" s="89"/>
      <c r="I798" s="95">
        <v>0</v>
      </c>
      <c r="J798" s="95">
        <v>5.3</v>
      </c>
      <c r="K798" s="95">
        <v>6.8</v>
      </c>
      <c r="L798" s="95">
        <v>0</v>
      </c>
      <c r="M798" s="95">
        <v>6.8</v>
      </c>
      <c r="N798" s="89"/>
      <c r="O798" s="89"/>
      <c r="P798" s="89"/>
      <c r="Q798" s="89"/>
    </row>
    <row r="799" spans="1:17" s="85" customFormat="1" ht="12" customHeight="1">
      <c r="A799" s="91" t="s">
        <v>321</v>
      </c>
      <c r="B799" s="92" t="s">
        <v>27</v>
      </c>
      <c r="C799" s="91" t="s">
        <v>11057</v>
      </c>
      <c r="D799" s="91" t="s">
        <v>12307</v>
      </c>
      <c r="E799" s="93" t="s">
        <v>12318</v>
      </c>
      <c r="F799" s="94">
        <v>3</v>
      </c>
      <c r="G799" s="89"/>
      <c r="H799" s="89"/>
      <c r="I799" s="95">
        <v>0</v>
      </c>
      <c r="J799" s="95">
        <v>0</v>
      </c>
      <c r="K799" s="95">
        <v>11.023999999999999</v>
      </c>
      <c r="L799" s="95">
        <v>0</v>
      </c>
      <c r="M799" s="95">
        <v>11.023999999999999</v>
      </c>
      <c r="N799" s="89"/>
      <c r="O799" s="89"/>
      <c r="P799" s="89"/>
      <c r="Q799" s="89"/>
    </row>
    <row r="800" spans="1:17" s="85" customFormat="1" ht="12" customHeight="1">
      <c r="A800" s="91" t="s">
        <v>321</v>
      </c>
      <c r="B800" s="92" t="s">
        <v>27</v>
      </c>
      <c r="C800" s="91" t="s">
        <v>11057</v>
      </c>
      <c r="D800" s="91" t="s">
        <v>12307</v>
      </c>
      <c r="E800" s="93" t="s">
        <v>12319</v>
      </c>
      <c r="F800" s="94">
        <v>3</v>
      </c>
      <c r="G800" s="89"/>
      <c r="H800" s="89"/>
      <c r="I800" s="95">
        <v>0</v>
      </c>
      <c r="J800" s="95">
        <v>6.375</v>
      </c>
      <c r="K800" s="95">
        <v>8.75</v>
      </c>
      <c r="L800" s="95">
        <v>0</v>
      </c>
      <c r="M800" s="95">
        <v>8.75</v>
      </c>
      <c r="N800" s="89"/>
      <c r="O800" s="89"/>
      <c r="P800" s="89"/>
      <c r="Q800" s="89"/>
    </row>
    <row r="801" spans="1:17" s="85" customFormat="1" ht="12" customHeight="1">
      <c r="A801" s="91" t="s">
        <v>321</v>
      </c>
      <c r="B801" s="92" t="s">
        <v>27</v>
      </c>
      <c r="C801" s="91" t="s">
        <v>11057</v>
      </c>
      <c r="D801" s="91" t="s">
        <v>12307</v>
      </c>
      <c r="E801" s="93" t="s">
        <v>12320</v>
      </c>
      <c r="F801" s="94">
        <v>3</v>
      </c>
      <c r="G801" s="89"/>
      <c r="H801" s="89"/>
      <c r="I801" s="95">
        <v>0</v>
      </c>
      <c r="J801" s="95">
        <v>10.414999999999999</v>
      </c>
      <c r="K801" s="95">
        <v>5</v>
      </c>
      <c r="L801" s="95">
        <v>0</v>
      </c>
      <c r="M801" s="95">
        <v>5</v>
      </c>
      <c r="N801" s="89"/>
      <c r="O801" s="89"/>
      <c r="P801" s="89"/>
      <c r="Q801" s="89"/>
    </row>
    <row r="802" spans="1:17" s="85" customFormat="1" ht="12" customHeight="1">
      <c r="A802" s="91" t="s">
        <v>321</v>
      </c>
      <c r="B802" s="92" t="s">
        <v>27</v>
      </c>
      <c r="C802" s="91" t="s">
        <v>11057</v>
      </c>
      <c r="D802" s="91" t="s">
        <v>12307</v>
      </c>
      <c r="E802" s="93" t="s">
        <v>12321</v>
      </c>
      <c r="F802" s="94">
        <v>3</v>
      </c>
      <c r="G802" s="89"/>
      <c r="H802" s="89"/>
      <c r="I802" s="95">
        <v>0</v>
      </c>
      <c r="J802" s="95">
        <v>5.2370000000000001</v>
      </c>
      <c r="K802" s="95">
        <v>5.2380000000000004</v>
      </c>
      <c r="L802" s="95">
        <v>0</v>
      </c>
      <c r="M802" s="95">
        <v>5.2380000000000004</v>
      </c>
      <c r="N802" s="89"/>
      <c r="O802" s="89"/>
      <c r="P802" s="89"/>
      <c r="Q802" s="89"/>
    </row>
    <row r="803" spans="1:17" s="85" customFormat="1" ht="12" customHeight="1">
      <c r="A803" s="91" t="s">
        <v>321</v>
      </c>
      <c r="B803" s="92" t="s">
        <v>27</v>
      </c>
      <c r="C803" s="91" t="s">
        <v>11057</v>
      </c>
      <c r="D803" s="91" t="s">
        <v>12307</v>
      </c>
      <c r="E803" s="93" t="s">
        <v>12322</v>
      </c>
      <c r="F803" s="94">
        <v>3</v>
      </c>
      <c r="G803" s="89"/>
      <c r="H803" s="89"/>
      <c r="I803" s="95">
        <v>0</v>
      </c>
      <c r="J803" s="95">
        <v>8</v>
      </c>
      <c r="K803" s="95">
        <v>9.5</v>
      </c>
      <c r="L803" s="95">
        <v>0</v>
      </c>
      <c r="M803" s="95">
        <v>9.5</v>
      </c>
      <c r="N803" s="89"/>
      <c r="O803" s="89"/>
      <c r="P803" s="89"/>
      <c r="Q803" s="89"/>
    </row>
    <row r="804" spans="1:17" s="85" customFormat="1" ht="12" customHeight="1">
      <c r="A804" s="91" t="s">
        <v>321</v>
      </c>
      <c r="B804" s="92" t="s">
        <v>27</v>
      </c>
      <c r="C804" s="91" t="s">
        <v>11057</v>
      </c>
      <c r="D804" s="91" t="s">
        <v>12307</v>
      </c>
      <c r="E804" s="93" t="s">
        <v>12323</v>
      </c>
      <c r="F804" s="94">
        <v>3</v>
      </c>
      <c r="G804" s="89"/>
      <c r="H804" s="89"/>
      <c r="I804" s="95">
        <v>0</v>
      </c>
      <c r="J804" s="95">
        <v>0</v>
      </c>
      <c r="K804" s="95">
        <v>9.4339999999999993</v>
      </c>
      <c r="L804" s="95">
        <v>0</v>
      </c>
      <c r="M804" s="95">
        <v>9.4339999999999993</v>
      </c>
      <c r="N804" s="89"/>
      <c r="O804" s="89"/>
      <c r="P804" s="89"/>
      <c r="Q804" s="89"/>
    </row>
    <row r="805" spans="1:17" s="85" customFormat="1" ht="12" customHeight="1">
      <c r="A805" s="91" t="s">
        <v>321</v>
      </c>
      <c r="B805" s="92" t="s">
        <v>27</v>
      </c>
      <c r="C805" s="91" t="s">
        <v>11057</v>
      </c>
      <c r="D805" s="91" t="s">
        <v>12307</v>
      </c>
      <c r="E805" s="93" t="s">
        <v>12324</v>
      </c>
      <c r="F805" s="94">
        <v>3</v>
      </c>
      <c r="G805" s="89"/>
      <c r="H805" s="89"/>
      <c r="I805" s="95">
        <v>0</v>
      </c>
      <c r="J805" s="95">
        <v>7.8449999999999998</v>
      </c>
      <c r="K805" s="95">
        <v>7.5449999999999999</v>
      </c>
      <c r="L805" s="95">
        <v>0</v>
      </c>
      <c r="M805" s="95">
        <v>7.5449999999999999</v>
      </c>
      <c r="N805" s="89"/>
      <c r="O805" s="89"/>
      <c r="P805" s="89"/>
      <c r="Q805" s="89"/>
    </row>
    <row r="806" spans="1:17" s="85" customFormat="1" ht="12" customHeight="1">
      <c r="A806" s="106" t="s">
        <v>30</v>
      </c>
      <c r="B806" s="107"/>
      <c r="C806" s="107"/>
      <c r="D806" s="107"/>
      <c r="E806" s="107"/>
      <c r="F806" s="107"/>
      <c r="G806" s="108"/>
      <c r="H806" s="89"/>
      <c r="I806" s="96">
        <f>SUM(I791:I805)</f>
        <v>58.73</v>
      </c>
      <c r="J806" s="96">
        <f>SUM(J791:J805)</f>
        <v>68.210999999999999</v>
      </c>
      <c r="K806" s="96">
        <f>SUM(K791:K805)</f>
        <v>84.99499999999999</v>
      </c>
      <c r="L806" s="96">
        <f>SUM(L791:L805)</f>
        <v>0</v>
      </c>
      <c r="M806" s="96">
        <f>SUM(M791:M805)</f>
        <v>84.99499999999999</v>
      </c>
      <c r="N806" s="89"/>
      <c r="O806" s="89"/>
      <c r="P806" s="89"/>
      <c r="Q806" s="89"/>
    </row>
    <row r="807" spans="1:17" s="85" customFormat="1" ht="12" customHeight="1">
      <c r="A807" s="106" t="s">
        <v>31</v>
      </c>
      <c r="B807" s="107"/>
      <c r="C807" s="107"/>
      <c r="D807" s="107"/>
      <c r="E807" s="107"/>
      <c r="F807" s="107"/>
      <c r="G807" s="108"/>
      <c r="H807" s="89"/>
      <c r="I807" s="96">
        <v>0</v>
      </c>
      <c r="J807" s="96">
        <v>0</v>
      </c>
      <c r="K807" s="89"/>
      <c r="L807" s="89"/>
      <c r="M807" s="89"/>
      <c r="N807" s="89"/>
      <c r="O807" s="89"/>
      <c r="P807" s="89"/>
      <c r="Q807" s="89"/>
    </row>
    <row r="808" spans="1:17" s="85" customFormat="1" ht="12" customHeight="1">
      <c r="A808" s="91" t="s">
        <v>321</v>
      </c>
      <c r="B808" s="92" t="s">
        <v>23</v>
      </c>
      <c r="C808" s="91" t="s">
        <v>11057</v>
      </c>
      <c r="D808" s="91" t="s">
        <v>12325</v>
      </c>
      <c r="E808" s="93" t="s">
        <v>12326</v>
      </c>
      <c r="F808" s="94">
        <v>3</v>
      </c>
      <c r="G808" s="93" t="s">
        <v>12327</v>
      </c>
      <c r="H808" s="95">
        <v>0</v>
      </c>
      <c r="I808" s="95">
        <v>46.183999999999997</v>
      </c>
      <c r="J808" s="95">
        <v>82.715999999999994</v>
      </c>
      <c r="K808" s="95">
        <v>92.195999999999998</v>
      </c>
      <c r="L808" s="95">
        <v>0</v>
      </c>
      <c r="M808" s="95">
        <v>92.195999999999998</v>
      </c>
      <c r="N808" s="95">
        <v>71.427000000000007</v>
      </c>
      <c r="O808" s="95">
        <v>19.643999999999998</v>
      </c>
      <c r="P808" s="95">
        <v>0</v>
      </c>
      <c r="Q808" s="95">
        <v>0</v>
      </c>
    </row>
    <row r="809" spans="1:17" s="85" customFormat="1" ht="12" customHeight="1">
      <c r="A809" s="91" t="s">
        <v>321</v>
      </c>
      <c r="B809" s="92" t="s">
        <v>27</v>
      </c>
      <c r="C809" s="91" t="s">
        <v>11057</v>
      </c>
      <c r="D809" s="91" t="s">
        <v>12325</v>
      </c>
      <c r="E809" s="93" t="s">
        <v>12328</v>
      </c>
      <c r="F809" s="94">
        <v>3</v>
      </c>
      <c r="G809" s="89"/>
      <c r="H809" s="89"/>
      <c r="I809" s="95">
        <v>0</v>
      </c>
      <c r="J809" s="95">
        <v>10.815</v>
      </c>
      <c r="K809" s="95">
        <v>12.135</v>
      </c>
      <c r="L809" s="95">
        <v>0</v>
      </c>
      <c r="M809" s="95">
        <v>12.135</v>
      </c>
      <c r="N809" s="89"/>
      <c r="O809" s="89"/>
      <c r="P809" s="89"/>
      <c r="Q809" s="89"/>
    </row>
    <row r="810" spans="1:17" s="85" customFormat="1" ht="12" customHeight="1">
      <c r="A810" s="91" t="s">
        <v>321</v>
      </c>
      <c r="B810" s="92" t="s">
        <v>27</v>
      </c>
      <c r="C810" s="91" t="s">
        <v>11057</v>
      </c>
      <c r="D810" s="91" t="s">
        <v>12325</v>
      </c>
      <c r="E810" s="93" t="s">
        <v>12329</v>
      </c>
      <c r="F810" s="94">
        <v>3</v>
      </c>
      <c r="G810" s="89"/>
      <c r="H810" s="89"/>
      <c r="I810" s="95">
        <v>0</v>
      </c>
      <c r="J810" s="95">
        <v>7</v>
      </c>
      <c r="K810" s="95">
        <v>9</v>
      </c>
      <c r="L810" s="95">
        <v>0</v>
      </c>
      <c r="M810" s="95">
        <v>9</v>
      </c>
      <c r="N810" s="89"/>
      <c r="O810" s="89"/>
      <c r="P810" s="89"/>
      <c r="Q810" s="89"/>
    </row>
    <row r="811" spans="1:17" s="85" customFormat="1" ht="12" customHeight="1">
      <c r="A811" s="91" t="s">
        <v>321</v>
      </c>
      <c r="B811" s="92" t="s">
        <v>27</v>
      </c>
      <c r="C811" s="91" t="s">
        <v>11057</v>
      </c>
      <c r="D811" s="91" t="s">
        <v>12325</v>
      </c>
      <c r="E811" s="93" t="s">
        <v>12330</v>
      </c>
      <c r="F811" s="94">
        <v>3</v>
      </c>
      <c r="G811" s="89"/>
      <c r="H811" s="89"/>
      <c r="I811" s="95">
        <v>0</v>
      </c>
      <c r="J811" s="95">
        <v>7.5</v>
      </c>
      <c r="K811" s="95">
        <v>0</v>
      </c>
      <c r="L811" s="95">
        <v>0</v>
      </c>
      <c r="M811" s="95">
        <v>0</v>
      </c>
      <c r="N811" s="89"/>
      <c r="O811" s="89"/>
      <c r="P811" s="89"/>
      <c r="Q811" s="89"/>
    </row>
    <row r="812" spans="1:17" s="85" customFormat="1" ht="12" customHeight="1">
      <c r="A812" s="91" t="s">
        <v>321</v>
      </c>
      <c r="B812" s="92" t="s">
        <v>27</v>
      </c>
      <c r="C812" s="91" t="s">
        <v>11057</v>
      </c>
      <c r="D812" s="91" t="s">
        <v>12325</v>
      </c>
      <c r="E812" s="93" t="s">
        <v>12331</v>
      </c>
      <c r="F812" s="94">
        <v>3</v>
      </c>
      <c r="G812" s="89"/>
      <c r="H812" s="89"/>
      <c r="I812" s="95">
        <v>0</v>
      </c>
      <c r="J812" s="95">
        <v>10</v>
      </c>
      <c r="K812" s="95">
        <v>15</v>
      </c>
      <c r="L812" s="95">
        <v>0</v>
      </c>
      <c r="M812" s="95">
        <v>15</v>
      </c>
      <c r="N812" s="89"/>
      <c r="O812" s="89"/>
      <c r="P812" s="89"/>
      <c r="Q812" s="89"/>
    </row>
    <row r="813" spans="1:17" s="85" customFormat="1" ht="12" customHeight="1">
      <c r="A813" s="91" t="s">
        <v>321</v>
      </c>
      <c r="B813" s="92" t="s">
        <v>27</v>
      </c>
      <c r="C813" s="91" t="s">
        <v>11057</v>
      </c>
      <c r="D813" s="91" t="s">
        <v>12325</v>
      </c>
      <c r="E813" s="93" t="s">
        <v>12332</v>
      </c>
      <c r="F813" s="94">
        <v>3</v>
      </c>
      <c r="G813" s="89"/>
      <c r="H813" s="89"/>
      <c r="I813" s="95">
        <v>0</v>
      </c>
      <c r="J813" s="95">
        <v>7.5510000000000002</v>
      </c>
      <c r="K813" s="95">
        <v>6.9370000000000003</v>
      </c>
      <c r="L813" s="95">
        <v>0</v>
      </c>
      <c r="M813" s="95">
        <v>6.9370000000000003</v>
      </c>
      <c r="N813" s="89"/>
      <c r="O813" s="89"/>
      <c r="P813" s="89"/>
      <c r="Q813" s="89"/>
    </row>
    <row r="814" spans="1:17" s="85" customFormat="1" ht="12" customHeight="1">
      <c r="A814" s="91" t="s">
        <v>321</v>
      </c>
      <c r="B814" s="92" t="s">
        <v>27</v>
      </c>
      <c r="C814" s="91" t="s">
        <v>11057</v>
      </c>
      <c r="D814" s="91" t="s">
        <v>12325</v>
      </c>
      <c r="E814" s="93" t="s">
        <v>12333</v>
      </c>
      <c r="F814" s="94">
        <v>3</v>
      </c>
      <c r="G814" s="89"/>
      <c r="H814" s="89"/>
      <c r="I814" s="95">
        <v>0</v>
      </c>
      <c r="J814" s="95">
        <v>0</v>
      </c>
      <c r="K814" s="95">
        <v>5.9889999999999999</v>
      </c>
      <c r="L814" s="95">
        <v>0</v>
      </c>
      <c r="M814" s="95">
        <v>5.9889999999999999</v>
      </c>
      <c r="N814" s="89"/>
      <c r="O814" s="89"/>
      <c r="P814" s="89"/>
      <c r="Q814" s="89"/>
    </row>
    <row r="815" spans="1:17" s="85" customFormat="1" ht="12" customHeight="1">
      <c r="A815" s="91" t="s">
        <v>321</v>
      </c>
      <c r="B815" s="92" t="s">
        <v>27</v>
      </c>
      <c r="C815" s="91" t="s">
        <v>11057</v>
      </c>
      <c r="D815" s="91" t="s">
        <v>12325</v>
      </c>
      <c r="E815" s="93" t="s">
        <v>12334</v>
      </c>
      <c r="F815" s="94">
        <v>3</v>
      </c>
      <c r="G815" s="89"/>
      <c r="H815" s="89"/>
      <c r="I815" s="95">
        <v>0</v>
      </c>
      <c r="J815" s="95">
        <v>0</v>
      </c>
      <c r="K815" s="95">
        <v>6.1059999999999999</v>
      </c>
      <c r="L815" s="95">
        <v>0</v>
      </c>
      <c r="M815" s="95">
        <v>6.1059999999999999</v>
      </c>
      <c r="N815" s="89"/>
      <c r="O815" s="89"/>
      <c r="P815" s="89"/>
      <c r="Q815" s="89"/>
    </row>
    <row r="816" spans="1:17" s="85" customFormat="1" ht="12" customHeight="1">
      <c r="A816" s="91" t="s">
        <v>321</v>
      </c>
      <c r="B816" s="92" t="s">
        <v>27</v>
      </c>
      <c r="C816" s="91" t="s">
        <v>11057</v>
      </c>
      <c r="D816" s="91" t="s">
        <v>12325</v>
      </c>
      <c r="E816" s="93" t="s">
        <v>12335</v>
      </c>
      <c r="F816" s="94">
        <v>3</v>
      </c>
      <c r="G816" s="89"/>
      <c r="H816" s="89"/>
      <c r="I816" s="95">
        <v>0</v>
      </c>
      <c r="J816" s="95">
        <v>2.4</v>
      </c>
      <c r="K816" s="95">
        <v>0</v>
      </c>
      <c r="L816" s="95">
        <v>0</v>
      </c>
      <c r="M816" s="95">
        <v>0</v>
      </c>
      <c r="N816" s="89"/>
      <c r="O816" s="89"/>
      <c r="P816" s="89"/>
      <c r="Q816" s="89"/>
    </row>
    <row r="817" spans="1:17" s="85" customFormat="1" ht="12" customHeight="1">
      <c r="A817" s="91" t="s">
        <v>321</v>
      </c>
      <c r="B817" s="92" t="s">
        <v>27</v>
      </c>
      <c r="C817" s="91" t="s">
        <v>11057</v>
      </c>
      <c r="D817" s="91" t="s">
        <v>12325</v>
      </c>
      <c r="E817" s="93" t="s">
        <v>12336</v>
      </c>
      <c r="F817" s="94">
        <v>3</v>
      </c>
      <c r="G817" s="89"/>
      <c r="H817" s="89"/>
      <c r="I817" s="95">
        <v>0</v>
      </c>
      <c r="J817" s="95">
        <v>5.8</v>
      </c>
      <c r="K817" s="95">
        <v>0</v>
      </c>
      <c r="L817" s="95">
        <v>0</v>
      </c>
      <c r="M817" s="95">
        <v>0</v>
      </c>
      <c r="N817" s="89"/>
      <c r="O817" s="89"/>
      <c r="P817" s="89"/>
      <c r="Q817" s="89"/>
    </row>
    <row r="818" spans="1:17" s="85" customFormat="1" ht="12" customHeight="1">
      <c r="A818" s="91" t="s">
        <v>321</v>
      </c>
      <c r="B818" s="92" t="s">
        <v>27</v>
      </c>
      <c r="C818" s="91" t="s">
        <v>11057</v>
      </c>
      <c r="D818" s="91" t="s">
        <v>12325</v>
      </c>
      <c r="E818" s="93" t="s">
        <v>12337</v>
      </c>
      <c r="F818" s="94">
        <v>3</v>
      </c>
      <c r="G818" s="89"/>
      <c r="H818" s="89"/>
      <c r="I818" s="95">
        <v>0</v>
      </c>
      <c r="J818" s="95">
        <v>5</v>
      </c>
      <c r="K818" s="95">
        <v>5</v>
      </c>
      <c r="L818" s="95">
        <v>0</v>
      </c>
      <c r="M818" s="95">
        <v>5</v>
      </c>
      <c r="N818" s="89"/>
      <c r="O818" s="89"/>
      <c r="P818" s="89"/>
      <c r="Q818" s="89"/>
    </row>
    <row r="819" spans="1:17" s="85" customFormat="1" ht="12" customHeight="1">
      <c r="A819" s="91" t="s">
        <v>321</v>
      </c>
      <c r="B819" s="92" t="s">
        <v>27</v>
      </c>
      <c r="C819" s="91" t="s">
        <v>11057</v>
      </c>
      <c r="D819" s="91" t="s">
        <v>12325</v>
      </c>
      <c r="E819" s="93" t="s">
        <v>12338</v>
      </c>
      <c r="F819" s="94">
        <v>3</v>
      </c>
      <c r="G819" s="89"/>
      <c r="H819" s="89"/>
      <c r="I819" s="95">
        <v>0</v>
      </c>
      <c r="J819" s="95">
        <v>7.883</v>
      </c>
      <c r="K819" s="95">
        <v>2.8</v>
      </c>
      <c r="L819" s="95">
        <v>0</v>
      </c>
      <c r="M819" s="95">
        <v>2.8</v>
      </c>
      <c r="N819" s="89"/>
      <c r="O819" s="89"/>
      <c r="P819" s="89"/>
      <c r="Q819" s="89"/>
    </row>
    <row r="820" spans="1:17" s="85" customFormat="1" ht="12" customHeight="1">
      <c r="A820" s="91" t="s">
        <v>321</v>
      </c>
      <c r="B820" s="92" t="s">
        <v>27</v>
      </c>
      <c r="C820" s="91" t="s">
        <v>11057</v>
      </c>
      <c r="D820" s="91" t="s">
        <v>12325</v>
      </c>
      <c r="E820" s="93" t="s">
        <v>12339</v>
      </c>
      <c r="F820" s="94">
        <v>3</v>
      </c>
      <c r="G820" s="89"/>
      <c r="H820" s="89"/>
      <c r="I820" s="95">
        <v>0</v>
      </c>
      <c r="J820" s="95">
        <v>3.0169999999999999</v>
      </c>
      <c r="K820" s="95">
        <v>3.2290000000000001</v>
      </c>
      <c r="L820" s="95">
        <v>0</v>
      </c>
      <c r="M820" s="95">
        <v>3.2290000000000001</v>
      </c>
      <c r="N820" s="89"/>
      <c r="O820" s="89"/>
      <c r="P820" s="89"/>
      <c r="Q820" s="89"/>
    </row>
    <row r="821" spans="1:17" s="85" customFormat="1" ht="12" customHeight="1">
      <c r="A821" s="91" t="s">
        <v>321</v>
      </c>
      <c r="B821" s="92" t="s">
        <v>27</v>
      </c>
      <c r="C821" s="91" t="s">
        <v>11057</v>
      </c>
      <c r="D821" s="91" t="s">
        <v>12325</v>
      </c>
      <c r="E821" s="93" t="s">
        <v>12340</v>
      </c>
      <c r="F821" s="94">
        <v>3</v>
      </c>
      <c r="G821" s="89"/>
      <c r="H821" s="89"/>
      <c r="I821" s="95">
        <v>0</v>
      </c>
      <c r="J821" s="95">
        <v>8.25</v>
      </c>
      <c r="K821" s="95">
        <v>16</v>
      </c>
      <c r="L821" s="95">
        <v>0</v>
      </c>
      <c r="M821" s="95">
        <v>16</v>
      </c>
      <c r="N821" s="89"/>
      <c r="O821" s="89"/>
      <c r="P821" s="89"/>
      <c r="Q821" s="89"/>
    </row>
    <row r="822" spans="1:17" s="85" customFormat="1" ht="12" customHeight="1">
      <c r="A822" s="91" t="s">
        <v>321</v>
      </c>
      <c r="B822" s="92" t="s">
        <v>27</v>
      </c>
      <c r="C822" s="91" t="s">
        <v>11057</v>
      </c>
      <c r="D822" s="91" t="s">
        <v>12325</v>
      </c>
      <c r="E822" s="93" t="s">
        <v>12341</v>
      </c>
      <c r="F822" s="94">
        <v>3</v>
      </c>
      <c r="G822" s="89"/>
      <c r="H822" s="89"/>
      <c r="I822" s="95">
        <v>0</v>
      </c>
      <c r="J822" s="95">
        <v>7.5</v>
      </c>
      <c r="K822" s="95">
        <v>10</v>
      </c>
      <c r="L822" s="95">
        <v>0</v>
      </c>
      <c r="M822" s="95">
        <v>10</v>
      </c>
      <c r="N822" s="89"/>
      <c r="O822" s="89"/>
      <c r="P822" s="89"/>
      <c r="Q822" s="89"/>
    </row>
    <row r="823" spans="1:17" s="85" customFormat="1" ht="12" customHeight="1">
      <c r="A823" s="91" t="s">
        <v>321</v>
      </c>
      <c r="B823" s="92" t="s">
        <v>27</v>
      </c>
      <c r="C823" s="91" t="s">
        <v>11057</v>
      </c>
      <c r="D823" s="91" t="s">
        <v>12325</v>
      </c>
      <c r="E823" s="93" t="s">
        <v>12342</v>
      </c>
      <c r="F823" s="94">
        <v>3</v>
      </c>
      <c r="G823" s="89"/>
      <c r="H823" s="89"/>
      <c r="I823" s="95">
        <v>46.183999999999997</v>
      </c>
      <c r="J823" s="95">
        <v>0</v>
      </c>
      <c r="K823" s="95">
        <v>0</v>
      </c>
      <c r="L823" s="95">
        <v>0</v>
      </c>
      <c r="M823" s="95">
        <v>0</v>
      </c>
      <c r="N823" s="89"/>
      <c r="O823" s="89"/>
      <c r="P823" s="89"/>
      <c r="Q823" s="89"/>
    </row>
    <row r="824" spans="1:17" s="85" customFormat="1" ht="12" customHeight="1">
      <c r="A824" s="106" t="s">
        <v>30</v>
      </c>
      <c r="B824" s="107"/>
      <c r="C824" s="107"/>
      <c r="D824" s="107"/>
      <c r="E824" s="107"/>
      <c r="F824" s="107"/>
      <c r="G824" s="108"/>
      <c r="H824" s="89"/>
      <c r="I824" s="96">
        <f>SUM(I809:I823)</f>
        <v>46.183999999999997</v>
      </c>
      <c r="J824" s="96">
        <f>SUM(J809:J823)</f>
        <v>82.715999999999994</v>
      </c>
      <c r="K824" s="96">
        <f>SUM(K809:K823)</f>
        <v>92.195999999999998</v>
      </c>
      <c r="L824" s="96">
        <f>SUM(L809:L823)</f>
        <v>0</v>
      </c>
      <c r="M824" s="96">
        <f>SUM(M809:M823)</f>
        <v>92.195999999999998</v>
      </c>
      <c r="N824" s="89"/>
      <c r="O824" s="89"/>
      <c r="P824" s="89"/>
      <c r="Q824" s="89"/>
    </row>
    <row r="825" spans="1:17" s="85" customFormat="1" ht="12" customHeight="1">
      <c r="A825" s="106" t="s">
        <v>31</v>
      </c>
      <c r="B825" s="107"/>
      <c r="C825" s="107"/>
      <c r="D825" s="107"/>
      <c r="E825" s="107"/>
      <c r="F825" s="107"/>
      <c r="G825" s="108"/>
      <c r="H825" s="89"/>
      <c r="I825" s="96">
        <v>0</v>
      </c>
      <c r="J825" s="96">
        <v>0</v>
      </c>
      <c r="K825" s="89"/>
      <c r="L825" s="89"/>
      <c r="M825" s="89"/>
      <c r="N825" s="89"/>
      <c r="O825" s="89"/>
      <c r="P825" s="89"/>
      <c r="Q825" s="89"/>
    </row>
    <row r="826" spans="1:17" s="85" customFormat="1" ht="12" customHeight="1">
      <c r="A826" s="91" t="s">
        <v>321</v>
      </c>
      <c r="B826" s="92" t="s">
        <v>23</v>
      </c>
      <c r="C826" s="91" t="s">
        <v>11057</v>
      </c>
      <c r="D826" s="91" t="s">
        <v>12343</v>
      </c>
      <c r="E826" s="93" t="s">
        <v>12344</v>
      </c>
      <c r="F826" s="94">
        <v>3</v>
      </c>
      <c r="G826" s="93" t="s">
        <v>12345</v>
      </c>
      <c r="H826" s="95">
        <v>0</v>
      </c>
      <c r="I826" s="95">
        <v>60.433</v>
      </c>
      <c r="J826" s="95">
        <v>53.902000000000001</v>
      </c>
      <c r="K826" s="95">
        <v>42.015999999999998</v>
      </c>
      <c r="L826" s="95">
        <v>0</v>
      </c>
      <c r="M826" s="95">
        <v>42.015999999999998</v>
      </c>
      <c r="N826" s="95">
        <v>26.527999999999999</v>
      </c>
      <c r="O826" s="95">
        <v>16.695</v>
      </c>
      <c r="P826" s="95">
        <v>0</v>
      </c>
      <c r="Q826" s="95">
        <v>0</v>
      </c>
    </row>
    <row r="827" spans="1:17" s="85" customFormat="1" ht="12" customHeight="1">
      <c r="A827" s="91" t="s">
        <v>321</v>
      </c>
      <c r="B827" s="92" t="s">
        <v>27</v>
      </c>
      <c r="C827" s="91" t="s">
        <v>11057</v>
      </c>
      <c r="D827" s="91" t="s">
        <v>12343</v>
      </c>
      <c r="E827" s="93" t="s">
        <v>12346</v>
      </c>
      <c r="F827" s="94">
        <v>3</v>
      </c>
      <c r="G827" s="89"/>
      <c r="H827" s="89"/>
      <c r="I827" s="95">
        <v>0</v>
      </c>
      <c r="J827" s="95">
        <v>0</v>
      </c>
      <c r="K827" s="95">
        <v>7.7910000000000004</v>
      </c>
      <c r="L827" s="95">
        <v>0</v>
      </c>
      <c r="M827" s="95">
        <v>7.7910000000000004</v>
      </c>
      <c r="N827" s="89"/>
      <c r="O827" s="89"/>
      <c r="P827" s="89"/>
      <c r="Q827" s="89"/>
    </row>
    <row r="828" spans="1:17" s="85" customFormat="1" ht="12" customHeight="1">
      <c r="A828" s="91" t="s">
        <v>321</v>
      </c>
      <c r="B828" s="92" t="s">
        <v>27</v>
      </c>
      <c r="C828" s="91" t="s">
        <v>11057</v>
      </c>
      <c r="D828" s="91" t="s">
        <v>12343</v>
      </c>
      <c r="E828" s="93" t="s">
        <v>12347</v>
      </c>
      <c r="F828" s="94">
        <v>3</v>
      </c>
      <c r="G828" s="89"/>
      <c r="H828" s="89"/>
      <c r="I828" s="95">
        <v>0</v>
      </c>
      <c r="J828" s="95">
        <v>5</v>
      </c>
      <c r="K828" s="95">
        <v>0</v>
      </c>
      <c r="L828" s="95">
        <v>0</v>
      </c>
      <c r="M828" s="95">
        <v>0</v>
      </c>
      <c r="N828" s="89"/>
      <c r="O828" s="89"/>
      <c r="P828" s="89"/>
      <c r="Q828" s="89"/>
    </row>
    <row r="829" spans="1:17" s="85" customFormat="1" ht="12" customHeight="1">
      <c r="A829" s="91" t="s">
        <v>321</v>
      </c>
      <c r="B829" s="92" t="s">
        <v>27</v>
      </c>
      <c r="C829" s="91" t="s">
        <v>11057</v>
      </c>
      <c r="D829" s="91" t="s">
        <v>12343</v>
      </c>
      <c r="E829" s="93" t="s">
        <v>12348</v>
      </c>
      <c r="F829" s="94">
        <v>3</v>
      </c>
      <c r="G829" s="89"/>
      <c r="H829" s="89"/>
      <c r="I829" s="95">
        <v>0</v>
      </c>
      <c r="J829" s="95">
        <v>1.3160000000000001</v>
      </c>
      <c r="K829" s="95">
        <v>2.04</v>
      </c>
      <c r="L829" s="95">
        <v>0</v>
      </c>
      <c r="M829" s="95">
        <v>2.04</v>
      </c>
      <c r="N829" s="89"/>
      <c r="O829" s="89"/>
      <c r="P829" s="89"/>
      <c r="Q829" s="89"/>
    </row>
    <row r="830" spans="1:17" s="85" customFormat="1" ht="12" customHeight="1">
      <c r="A830" s="91" t="s">
        <v>321</v>
      </c>
      <c r="B830" s="92" t="s">
        <v>27</v>
      </c>
      <c r="C830" s="91" t="s">
        <v>11057</v>
      </c>
      <c r="D830" s="91" t="s">
        <v>12343</v>
      </c>
      <c r="E830" s="93" t="s">
        <v>12349</v>
      </c>
      <c r="F830" s="94">
        <v>3</v>
      </c>
      <c r="G830" s="89"/>
      <c r="H830" s="89"/>
      <c r="I830" s="95">
        <v>0</v>
      </c>
      <c r="J830" s="95">
        <v>5.7359999999999998</v>
      </c>
      <c r="K830" s="95">
        <v>2.34</v>
      </c>
      <c r="L830" s="95">
        <v>0</v>
      </c>
      <c r="M830" s="95">
        <v>2.34</v>
      </c>
      <c r="N830" s="89"/>
      <c r="O830" s="89"/>
      <c r="P830" s="89"/>
      <c r="Q830" s="89"/>
    </row>
    <row r="831" spans="1:17" s="85" customFormat="1" ht="12" customHeight="1">
      <c r="A831" s="91" t="s">
        <v>321</v>
      </c>
      <c r="B831" s="92" t="s">
        <v>27</v>
      </c>
      <c r="C831" s="91" t="s">
        <v>11057</v>
      </c>
      <c r="D831" s="91" t="s">
        <v>12343</v>
      </c>
      <c r="E831" s="93" t="s">
        <v>12350</v>
      </c>
      <c r="F831" s="94">
        <v>3</v>
      </c>
      <c r="G831" s="89"/>
      <c r="H831" s="89"/>
      <c r="I831" s="95">
        <v>0</v>
      </c>
      <c r="J831" s="95">
        <v>6.6360000000000001</v>
      </c>
      <c r="K831" s="95">
        <v>4.234</v>
      </c>
      <c r="L831" s="95">
        <v>0</v>
      </c>
      <c r="M831" s="95">
        <v>4.234</v>
      </c>
      <c r="N831" s="89"/>
      <c r="O831" s="89"/>
      <c r="P831" s="89"/>
      <c r="Q831" s="89"/>
    </row>
    <row r="832" spans="1:17" s="85" customFormat="1" ht="12" customHeight="1">
      <c r="A832" s="91" t="s">
        <v>321</v>
      </c>
      <c r="B832" s="92" t="s">
        <v>27</v>
      </c>
      <c r="C832" s="91" t="s">
        <v>11057</v>
      </c>
      <c r="D832" s="91" t="s">
        <v>12343</v>
      </c>
      <c r="E832" s="93" t="s">
        <v>12351</v>
      </c>
      <c r="F832" s="94">
        <v>3</v>
      </c>
      <c r="G832" s="89"/>
      <c r="H832" s="89"/>
      <c r="I832" s="95">
        <v>0</v>
      </c>
      <c r="J832" s="95">
        <v>2.9</v>
      </c>
      <c r="K832" s="95">
        <v>0</v>
      </c>
      <c r="L832" s="95">
        <v>0</v>
      </c>
      <c r="M832" s="95">
        <v>0</v>
      </c>
      <c r="N832" s="89"/>
      <c r="O832" s="89"/>
      <c r="P832" s="89"/>
      <c r="Q832" s="89"/>
    </row>
    <row r="833" spans="1:17" s="85" customFormat="1" ht="12" customHeight="1">
      <c r="A833" s="91" t="s">
        <v>321</v>
      </c>
      <c r="B833" s="92" t="s">
        <v>27</v>
      </c>
      <c r="C833" s="91" t="s">
        <v>11057</v>
      </c>
      <c r="D833" s="91" t="s">
        <v>12343</v>
      </c>
      <c r="E833" s="93" t="s">
        <v>12352</v>
      </c>
      <c r="F833" s="94">
        <v>3</v>
      </c>
      <c r="G833" s="89"/>
      <c r="H833" s="89"/>
      <c r="I833" s="95">
        <v>0</v>
      </c>
      <c r="J833" s="95">
        <v>8.4149999999999991</v>
      </c>
      <c r="K833" s="95">
        <v>7.415</v>
      </c>
      <c r="L833" s="95">
        <v>0</v>
      </c>
      <c r="M833" s="95">
        <v>7.415</v>
      </c>
      <c r="N833" s="89"/>
      <c r="O833" s="89"/>
      <c r="P833" s="89"/>
      <c r="Q833" s="89"/>
    </row>
    <row r="834" spans="1:17" s="85" customFormat="1" ht="12" customHeight="1">
      <c r="A834" s="91" t="s">
        <v>321</v>
      </c>
      <c r="B834" s="92" t="s">
        <v>27</v>
      </c>
      <c r="C834" s="91" t="s">
        <v>11057</v>
      </c>
      <c r="D834" s="91" t="s">
        <v>12343</v>
      </c>
      <c r="E834" s="93" t="s">
        <v>12353</v>
      </c>
      <c r="F834" s="94">
        <v>3</v>
      </c>
      <c r="G834" s="89"/>
      <c r="H834" s="89"/>
      <c r="I834" s="95">
        <v>0</v>
      </c>
      <c r="J834" s="95">
        <v>7.1639999999999997</v>
      </c>
      <c r="K834" s="95">
        <v>3.016</v>
      </c>
      <c r="L834" s="95">
        <v>0</v>
      </c>
      <c r="M834" s="95">
        <v>3.016</v>
      </c>
      <c r="N834" s="89"/>
      <c r="O834" s="89"/>
      <c r="P834" s="89"/>
      <c r="Q834" s="89"/>
    </row>
    <row r="835" spans="1:17" s="85" customFormat="1" ht="12" customHeight="1">
      <c r="A835" s="91" t="s">
        <v>321</v>
      </c>
      <c r="B835" s="92" t="s">
        <v>27</v>
      </c>
      <c r="C835" s="91" t="s">
        <v>11057</v>
      </c>
      <c r="D835" s="91" t="s">
        <v>12343</v>
      </c>
      <c r="E835" s="93" t="s">
        <v>12120</v>
      </c>
      <c r="F835" s="94">
        <v>3</v>
      </c>
      <c r="G835" s="89"/>
      <c r="H835" s="89"/>
      <c r="I835" s="95">
        <v>60.433</v>
      </c>
      <c r="J835" s="95">
        <v>0</v>
      </c>
      <c r="K835" s="95">
        <v>0</v>
      </c>
      <c r="L835" s="95">
        <v>0</v>
      </c>
      <c r="M835" s="95">
        <v>0</v>
      </c>
      <c r="N835" s="89"/>
      <c r="O835" s="89"/>
      <c r="P835" s="89"/>
      <c r="Q835" s="89"/>
    </row>
    <row r="836" spans="1:17" s="85" customFormat="1" ht="12" customHeight="1">
      <c r="A836" s="91" t="s">
        <v>321</v>
      </c>
      <c r="B836" s="92" t="s">
        <v>27</v>
      </c>
      <c r="C836" s="91" t="s">
        <v>11057</v>
      </c>
      <c r="D836" s="91" t="s">
        <v>12343</v>
      </c>
      <c r="E836" s="93" t="s">
        <v>12354</v>
      </c>
      <c r="F836" s="94">
        <v>3</v>
      </c>
      <c r="G836" s="89"/>
      <c r="H836" s="89"/>
      <c r="I836" s="95">
        <v>0</v>
      </c>
      <c r="J836" s="95">
        <v>8.0749999999999993</v>
      </c>
      <c r="K836" s="95">
        <v>6.55</v>
      </c>
      <c r="L836" s="95">
        <v>0</v>
      </c>
      <c r="M836" s="95">
        <v>6.55</v>
      </c>
      <c r="N836" s="89"/>
      <c r="O836" s="89"/>
      <c r="P836" s="89"/>
      <c r="Q836" s="89"/>
    </row>
    <row r="837" spans="1:17" s="85" customFormat="1" ht="12" customHeight="1">
      <c r="A837" s="91" t="s">
        <v>321</v>
      </c>
      <c r="B837" s="92" t="s">
        <v>27</v>
      </c>
      <c r="C837" s="91" t="s">
        <v>11057</v>
      </c>
      <c r="D837" s="91" t="s">
        <v>12343</v>
      </c>
      <c r="E837" s="93" t="s">
        <v>12355</v>
      </c>
      <c r="F837" s="94">
        <v>3</v>
      </c>
      <c r="G837" s="89"/>
      <c r="H837" s="89"/>
      <c r="I837" s="95">
        <v>0</v>
      </c>
      <c r="J837" s="95">
        <v>8.66</v>
      </c>
      <c r="K837" s="95">
        <v>8.6300000000000008</v>
      </c>
      <c r="L837" s="95">
        <v>0</v>
      </c>
      <c r="M837" s="95">
        <v>8.6300000000000008</v>
      </c>
      <c r="N837" s="89"/>
      <c r="O837" s="89"/>
      <c r="P837" s="89"/>
      <c r="Q837" s="89"/>
    </row>
    <row r="838" spans="1:17" s="85" customFormat="1" ht="12" customHeight="1">
      <c r="A838" s="106" t="s">
        <v>30</v>
      </c>
      <c r="B838" s="107"/>
      <c r="C838" s="107"/>
      <c r="D838" s="107"/>
      <c r="E838" s="107"/>
      <c r="F838" s="107"/>
      <c r="G838" s="108"/>
      <c r="H838" s="89"/>
      <c r="I838" s="96">
        <f>SUM(I827:I837)</f>
        <v>60.433</v>
      </c>
      <c r="J838" s="96">
        <f>SUM(J827:J837)</f>
        <v>53.901999999999987</v>
      </c>
      <c r="K838" s="96">
        <f>SUM(K827:K837)</f>
        <v>42.015999999999998</v>
      </c>
      <c r="L838" s="96">
        <f>SUM(L827:L837)</f>
        <v>0</v>
      </c>
      <c r="M838" s="96">
        <f>SUM(M827:M837)</f>
        <v>42.015999999999998</v>
      </c>
      <c r="N838" s="89"/>
      <c r="O838" s="89"/>
      <c r="P838" s="89"/>
      <c r="Q838" s="89"/>
    </row>
    <row r="839" spans="1:17" s="85" customFormat="1" ht="12" customHeight="1">
      <c r="A839" s="106" t="s">
        <v>31</v>
      </c>
      <c r="B839" s="107"/>
      <c r="C839" s="107"/>
      <c r="D839" s="107"/>
      <c r="E839" s="107"/>
      <c r="F839" s="107"/>
      <c r="G839" s="108"/>
      <c r="H839" s="89"/>
      <c r="I839" s="96">
        <v>0</v>
      </c>
      <c r="J839" s="96">
        <v>0</v>
      </c>
      <c r="K839" s="89"/>
      <c r="L839" s="89"/>
      <c r="M839" s="89"/>
      <c r="N839" s="89"/>
      <c r="O839" s="89"/>
      <c r="P839" s="89"/>
      <c r="Q839" s="89"/>
    </row>
    <row r="840" spans="1:17" s="85" customFormat="1" ht="12" customHeight="1">
      <c r="A840" s="91" t="s">
        <v>321</v>
      </c>
      <c r="B840" s="92" t="s">
        <v>23</v>
      </c>
      <c r="C840" s="91" t="s">
        <v>11057</v>
      </c>
      <c r="D840" s="91" t="s">
        <v>12356</v>
      </c>
      <c r="E840" s="93" t="s">
        <v>12357</v>
      </c>
      <c r="F840" s="94">
        <v>3</v>
      </c>
      <c r="G840" s="93" t="s">
        <v>12358</v>
      </c>
      <c r="H840" s="95">
        <v>0</v>
      </c>
      <c r="I840" s="95">
        <v>0</v>
      </c>
      <c r="J840" s="95">
        <v>167.85300000000001</v>
      </c>
      <c r="K840" s="95">
        <v>134.80799999999999</v>
      </c>
      <c r="L840" s="95">
        <v>0</v>
      </c>
      <c r="M840" s="95">
        <v>134.80799999999999</v>
      </c>
      <c r="N840" s="95">
        <v>142.483</v>
      </c>
      <c r="O840" s="95">
        <v>177.13900000000001</v>
      </c>
      <c r="P840" s="95">
        <v>169.48400000000001</v>
      </c>
      <c r="Q840" s="95">
        <v>194.11099999999999</v>
      </c>
    </row>
    <row r="841" spans="1:17" s="85" customFormat="1" ht="12" customHeight="1">
      <c r="A841" s="91" t="s">
        <v>321</v>
      </c>
      <c r="B841" s="92" t="s">
        <v>27</v>
      </c>
      <c r="C841" s="91" t="s">
        <v>11057</v>
      </c>
      <c r="D841" s="91" t="s">
        <v>12356</v>
      </c>
      <c r="E841" s="93" t="s">
        <v>12359</v>
      </c>
      <c r="F841" s="94">
        <v>3</v>
      </c>
      <c r="G841" s="89"/>
      <c r="H841" s="89"/>
      <c r="I841" s="95">
        <v>0</v>
      </c>
      <c r="J841" s="95">
        <v>0</v>
      </c>
      <c r="K841" s="95">
        <v>5.8689999999999998</v>
      </c>
      <c r="L841" s="95">
        <v>0</v>
      </c>
      <c r="M841" s="95">
        <v>5.8689999999999998</v>
      </c>
      <c r="N841" s="89"/>
      <c r="O841" s="89"/>
      <c r="P841" s="89"/>
      <c r="Q841" s="89"/>
    </row>
    <row r="842" spans="1:17" s="85" customFormat="1" ht="12" customHeight="1">
      <c r="A842" s="91" t="s">
        <v>321</v>
      </c>
      <c r="B842" s="92" t="s">
        <v>27</v>
      </c>
      <c r="C842" s="91" t="s">
        <v>11057</v>
      </c>
      <c r="D842" s="91" t="s">
        <v>12356</v>
      </c>
      <c r="E842" s="93" t="s">
        <v>12169</v>
      </c>
      <c r="F842" s="94">
        <v>3</v>
      </c>
      <c r="G842" s="89"/>
      <c r="H842" s="89"/>
      <c r="I842" s="95">
        <v>0</v>
      </c>
      <c r="J842" s="95">
        <v>36.731000000000002</v>
      </c>
      <c r="K842" s="95">
        <v>45.54</v>
      </c>
      <c r="L842" s="95">
        <v>0</v>
      </c>
      <c r="M842" s="95">
        <v>45.54</v>
      </c>
      <c r="N842" s="89"/>
      <c r="O842" s="89"/>
      <c r="P842" s="89"/>
      <c r="Q842" s="89"/>
    </row>
    <row r="843" spans="1:17" s="85" customFormat="1" ht="12" customHeight="1">
      <c r="A843" s="91" t="s">
        <v>321</v>
      </c>
      <c r="B843" s="92" t="s">
        <v>27</v>
      </c>
      <c r="C843" s="91" t="s">
        <v>11057</v>
      </c>
      <c r="D843" s="91" t="s">
        <v>12356</v>
      </c>
      <c r="E843" s="93" t="s">
        <v>12360</v>
      </c>
      <c r="F843" s="94">
        <v>3</v>
      </c>
      <c r="G843" s="89"/>
      <c r="H843" s="89"/>
      <c r="I843" s="95">
        <v>0</v>
      </c>
      <c r="J843" s="95">
        <v>7.92</v>
      </c>
      <c r="K843" s="95">
        <v>7.6859999999999999</v>
      </c>
      <c r="L843" s="95">
        <v>0</v>
      </c>
      <c r="M843" s="95">
        <v>7.6859999999999999</v>
      </c>
      <c r="N843" s="89"/>
      <c r="O843" s="89"/>
      <c r="P843" s="89"/>
      <c r="Q843" s="89"/>
    </row>
    <row r="844" spans="1:17" s="85" customFormat="1" ht="12" customHeight="1">
      <c r="A844" s="91" t="s">
        <v>321</v>
      </c>
      <c r="B844" s="92" t="s">
        <v>27</v>
      </c>
      <c r="C844" s="91" t="s">
        <v>11057</v>
      </c>
      <c r="D844" s="91" t="s">
        <v>12356</v>
      </c>
      <c r="E844" s="93" t="s">
        <v>12361</v>
      </c>
      <c r="F844" s="94">
        <v>3</v>
      </c>
      <c r="G844" s="89"/>
      <c r="H844" s="89"/>
      <c r="I844" s="95">
        <v>0</v>
      </c>
      <c r="J844" s="95">
        <v>7.306</v>
      </c>
      <c r="K844" s="95">
        <v>27.693999999999999</v>
      </c>
      <c r="L844" s="95">
        <v>0</v>
      </c>
      <c r="M844" s="95">
        <v>27.693999999999999</v>
      </c>
      <c r="N844" s="89"/>
      <c r="O844" s="89"/>
      <c r="P844" s="89"/>
      <c r="Q844" s="89"/>
    </row>
    <row r="845" spans="1:17" s="85" customFormat="1" ht="12" customHeight="1">
      <c r="A845" s="91" t="s">
        <v>321</v>
      </c>
      <c r="B845" s="92" t="s">
        <v>27</v>
      </c>
      <c r="C845" s="91" t="s">
        <v>11057</v>
      </c>
      <c r="D845" s="91" t="s">
        <v>12356</v>
      </c>
      <c r="E845" s="93" t="s">
        <v>12362</v>
      </c>
      <c r="F845" s="94">
        <v>3</v>
      </c>
      <c r="G845" s="89"/>
      <c r="H845" s="89"/>
      <c r="I845" s="95">
        <v>0</v>
      </c>
      <c r="J845" s="95">
        <v>22.416</v>
      </c>
      <c r="K845" s="95">
        <v>16.84</v>
      </c>
      <c r="L845" s="95">
        <v>0</v>
      </c>
      <c r="M845" s="95">
        <v>16.84</v>
      </c>
      <c r="N845" s="89"/>
      <c r="O845" s="89"/>
      <c r="P845" s="89"/>
      <c r="Q845" s="89"/>
    </row>
    <row r="846" spans="1:17" s="85" customFormat="1" ht="12" customHeight="1">
      <c r="A846" s="91" t="s">
        <v>321</v>
      </c>
      <c r="B846" s="92" t="s">
        <v>27</v>
      </c>
      <c r="C846" s="91" t="s">
        <v>11057</v>
      </c>
      <c r="D846" s="91" t="s">
        <v>12356</v>
      </c>
      <c r="E846" s="93" t="s">
        <v>12363</v>
      </c>
      <c r="F846" s="94">
        <v>3</v>
      </c>
      <c r="G846" s="89"/>
      <c r="H846" s="89"/>
      <c r="I846" s="95">
        <v>0</v>
      </c>
      <c r="J846" s="95">
        <v>18.399999999999999</v>
      </c>
      <c r="K846" s="95">
        <v>0</v>
      </c>
      <c r="L846" s="95">
        <v>0</v>
      </c>
      <c r="M846" s="95">
        <v>0</v>
      </c>
      <c r="N846" s="89"/>
      <c r="O846" s="89"/>
      <c r="P846" s="89"/>
      <c r="Q846" s="89"/>
    </row>
    <row r="847" spans="1:17" s="85" customFormat="1" ht="12" customHeight="1">
      <c r="A847" s="91" t="s">
        <v>321</v>
      </c>
      <c r="B847" s="92" t="s">
        <v>27</v>
      </c>
      <c r="C847" s="91" t="s">
        <v>11057</v>
      </c>
      <c r="D847" s="91" t="s">
        <v>12356</v>
      </c>
      <c r="E847" s="93" t="s">
        <v>12364</v>
      </c>
      <c r="F847" s="94">
        <v>3</v>
      </c>
      <c r="G847" s="89"/>
      <c r="H847" s="89"/>
      <c r="I847" s="95">
        <v>0</v>
      </c>
      <c r="J847" s="95">
        <v>22.5</v>
      </c>
      <c r="K847" s="95">
        <v>0</v>
      </c>
      <c r="L847" s="95">
        <v>0</v>
      </c>
      <c r="M847" s="95">
        <v>0</v>
      </c>
      <c r="N847" s="89"/>
      <c r="O847" s="89"/>
      <c r="P847" s="89"/>
      <c r="Q847" s="89"/>
    </row>
    <row r="848" spans="1:17" s="85" customFormat="1" ht="12" customHeight="1">
      <c r="A848" s="91" t="s">
        <v>321</v>
      </c>
      <c r="B848" s="92" t="s">
        <v>27</v>
      </c>
      <c r="C848" s="91" t="s">
        <v>11057</v>
      </c>
      <c r="D848" s="91" t="s">
        <v>12356</v>
      </c>
      <c r="E848" s="93" t="s">
        <v>12365</v>
      </c>
      <c r="F848" s="94">
        <v>3</v>
      </c>
      <c r="G848" s="89"/>
      <c r="H848" s="89"/>
      <c r="I848" s="95">
        <v>0</v>
      </c>
      <c r="J848" s="95">
        <v>19.2</v>
      </c>
      <c r="K848" s="95">
        <v>2.6</v>
      </c>
      <c r="L848" s="95">
        <v>0</v>
      </c>
      <c r="M848" s="95">
        <v>2.6</v>
      </c>
      <c r="N848" s="89"/>
      <c r="O848" s="89"/>
      <c r="P848" s="89"/>
      <c r="Q848" s="89"/>
    </row>
    <row r="849" spans="1:17" s="85" customFormat="1" ht="12" customHeight="1">
      <c r="A849" s="91" t="s">
        <v>321</v>
      </c>
      <c r="B849" s="92" t="s">
        <v>27</v>
      </c>
      <c r="C849" s="91" t="s">
        <v>11057</v>
      </c>
      <c r="D849" s="91" t="s">
        <v>12356</v>
      </c>
      <c r="E849" s="93" t="s">
        <v>12366</v>
      </c>
      <c r="F849" s="94">
        <v>3</v>
      </c>
      <c r="G849" s="89"/>
      <c r="H849" s="89"/>
      <c r="I849" s="95">
        <v>0</v>
      </c>
      <c r="J849" s="95">
        <v>13.86</v>
      </c>
      <c r="K849" s="95">
        <v>13.451000000000001</v>
      </c>
      <c r="L849" s="95">
        <v>0</v>
      </c>
      <c r="M849" s="95">
        <v>13.451000000000001</v>
      </c>
      <c r="N849" s="89"/>
      <c r="O849" s="89"/>
      <c r="P849" s="89"/>
      <c r="Q849" s="89"/>
    </row>
    <row r="850" spans="1:17" s="85" customFormat="1" ht="12" customHeight="1">
      <c r="A850" s="91" t="s">
        <v>321</v>
      </c>
      <c r="B850" s="92" t="s">
        <v>27</v>
      </c>
      <c r="C850" s="91" t="s">
        <v>11057</v>
      </c>
      <c r="D850" s="91" t="s">
        <v>12356</v>
      </c>
      <c r="E850" s="93" t="s">
        <v>12367</v>
      </c>
      <c r="F850" s="94">
        <v>3</v>
      </c>
      <c r="G850" s="89"/>
      <c r="H850" s="89"/>
      <c r="I850" s="95">
        <v>0</v>
      </c>
      <c r="J850" s="95">
        <v>19.52</v>
      </c>
      <c r="K850" s="95">
        <v>15.128</v>
      </c>
      <c r="L850" s="95">
        <v>0</v>
      </c>
      <c r="M850" s="95">
        <v>15.128</v>
      </c>
      <c r="N850" s="89"/>
      <c r="O850" s="89"/>
      <c r="P850" s="89"/>
      <c r="Q850" s="89"/>
    </row>
    <row r="851" spans="1:17" s="85" customFormat="1" ht="12" customHeight="1">
      <c r="A851" s="106" t="s">
        <v>30</v>
      </c>
      <c r="B851" s="107"/>
      <c r="C851" s="107"/>
      <c r="D851" s="107"/>
      <c r="E851" s="107"/>
      <c r="F851" s="107"/>
      <c r="G851" s="108"/>
      <c r="H851" s="89"/>
      <c r="I851" s="96">
        <f>SUM(I841:I850)</f>
        <v>0</v>
      </c>
      <c r="J851" s="96">
        <f>SUM(J841:J850)</f>
        <v>167.85299999999998</v>
      </c>
      <c r="K851" s="96">
        <f>SUM(K841:K850)</f>
        <v>134.80799999999999</v>
      </c>
      <c r="L851" s="96">
        <f>SUM(L841:L850)</f>
        <v>0</v>
      </c>
      <c r="M851" s="96">
        <f>SUM(M841:M850)</f>
        <v>134.80799999999999</v>
      </c>
      <c r="N851" s="89"/>
      <c r="O851" s="89"/>
      <c r="P851" s="89"/>
      <c r="Q851" s="89"/>
    </row>
    <row r="852" spans="1:17" s="85" customFormat="1" ht="12" customHeight="1">
      <c r="A852" s="106" t="s">
        <v>31</v>
      </c>
      <c r="B852" s="107"/>
      <c r="C852" s="107"/>
      <c r="D852" s="107"/>
      <c r="E852" s="107"/>
      <c r="F852" s="107"/>
      <c r="G852" s="108"/>
      <c r="H852" s="89"/>
      <c r="I852" s="96">
        <v>0</v>
      </c>
      <c r="J852" s="96">
        <v>0</v>
      </c>
      <c r="K852" s="89"/>
      <c r="L852" s="89"/>
      <c r="M852" s="89"/>
      <c r="N852" s="89"/>
      <c r="O852" s="89"/>
      <c r="P852" s="89"/>
      <c r="Q852" s="89"/>
    </row>
    <row r="853" spans="1:17" s="85" customFormat="1" ht="12" customHeight="1">
      <c r="A853" s="91" t="s">
        <v>321</v>
      </c>
      <c r="B853" s="92" t="s">
        <v>23</v>
      </c>
      <c r="C853" s="91" t="s">
        <v>11057</v>
      </c>
      <c r="D853" s="91" t="s">
        <v>12368</v>
      </c>
      <c r="E853" s="93" t="s">
        <v>12369</v>
      </c>
      <c r="F853" s="94">
        <v>3</v>
      </c>
      <c r="G853" s="93" t="s">
        <v>12370</v>
      </c>
      <c r="H853" s="95">
        <v>0</v>
      </c>
      <c r="I853" s="95">
        <v>5.0149999999999997</v>
      </c>
      <c r="J853" s="95">
        <v>0</v>
      </c>
      <c r="K853" s="95">
        <v>4.452</v>
      </c>
      <c r="L853" s="95">
        <v>0</v>
      </c>
      <c r="M853" s="95">
        <v>4.452</v>
      </c>
      <c r="N853" s="95">
        <v>69.638999999999996</v>
      </c>
      <c r="O853" s="95">
        <v>189.654</v>
      </c>
      <c r="P853" s="95">
        <v>276.08100000000002</v>
      </c>
      <c r="Q853" s="95">
        <v>280.84899999999999</v>
      </c>
    </row>
    <row r="854" spans="1:17" s="85" customFormat="1" ht="12" customHeight="1">
      <c r="A854" s="91" t="s">
        <v>321</v>
      </c>
      <c r="B854" s="92" t="s">
        <v>27</v>
      </c>
      <c r="C854" s="91" t="s">
        <v>11057</v>
      </c>
      <c r="D854" s="91" t="s">
        <v>12368</v>
      </c>
      <c r="E854" s="93" t="s">
        <v>12278</v>
      </c>
      <c r="F854" s="94">
        <v>3</v>
      </c>
      <c r="G854" s="89"/>
      <c r="H854" s="89"/>
      <c r="I854" s="95">
        <v>5.0149999999999997</v>
      </c>
      <c r="J854" s="95">
        <v>0</v>
      </c>
      <c r="K854" s="95">
        <v>0</v>
      </c>
      <c r="L854" s="95">
        <v>0</v>
      </c>
      <c r="M854" s="95">
        <v>0</v>
      </c>
      <c r="N854" s="89"/>
      <c r="O854" s="89"/>
      <c r="P854" s="89"/>
      <c r="Q854" s="89"/>
    </row>
    <row r="855" spans="1:17" s="85" customFormat="1" ht="12" customHeight="1">
      <c r="A855" s="91" t="s">
        <v>321</v>
      </c>
      <c r="B855" s="92" t="s">
        <v>27</v>
      </c>
      <c r="C855" s="91" t="s">
        <v>11057</v>
      </c>
      <c r="D855" s="91" t="s">
        <v>12368</v>
      </c>
      <c r="E855" s="93" t="s">
        <v>12371</v>
      </c>
      <c r="F855" s="94">
        <v>3</v>
      </c>
      <c r="G855" s="89"/>
      <c r="H855" s="89"/>
      <c r="I855" s="95">
        <v>0</v>
      </c>
      <c r="J855" s="95">
        <v>0</v>
      </c>
      <c r="K855" s="95">
        <v>4.452</v>
      </c>
      <c r="L855" s="95">
        <v>0</v>
      </c>
      <c r="M855" s="95">
        <v>4.452</v>
      </c>
      <c r="N855" s="89"/>
      <c r="O855" s="89"/>
      <c r="P855" s="89"/>
      <c r="Q855" s="89"/>
    </row>
    <row r="856" spans="1:17" s="85" customFormat="1" ht="12" customHeight="1">
      <c r="A856" s="106" t="s">
        <v>30</v>
      </c>
      <c r="B856" s="107"/>
      <c r="C856" s="107"/>
      <c r="D856" s="107"/>
      <c r="E856" s="107"/>
      <c r="F856" s="107"/>
      <c r="G856" s="108"/>
      <c r="H856" s="89"/>
      <c r="I856" s="96">
        <f>SUM(I854:I855)</f>
        <v>5.0149999999999997</v>
      </c>
      <c r="J856" s="96">
        <f>SUM(J854:J855)</f>
        <v>0</v>
      </c>
      <c r="K856" s="96">
        <f>SUM(K854:K855)</f>
        <v>4.452</v>
      </c>
      <c r="L856" s="96">
        <f>SUM(L854:L855)</f>
        <v>0</v>
      </c>
      <c r="M856" s="96">
        <f>SUM(M854:M855)</f>
        <v>4.452</v>
      </c>
      <c r="N856" s="89"/>
      <c r="O856" s="89"/>
      <c r="P856" s="89"/>
      <c r="Q856" s="89"/>
    </row>
    <row r="857" spans="1:17" s="85" customFormat="1" ht="12" customHeight="1">
      <c r="A857" s="106" t="s">
        <v>31</v>
      </c>
      <c r="B857" s="107"/>
      <c r="C857" s="107"/>
      <c r="D857" s="107"/>
      <c r="E857" s="107"/>
      <c r="F857" s="107"/>
      <c r="G857" s="108"/>
      <c r="H857" s="89"/>
      <c r="I857" s="96">
        <v>0</v>
      </c>
      <c r="J857" s="96">
        <v>0</v>
      </c>
      <c r="K857" s="89"/>
      <c r="L857" s="89"/>
      <c r="M857" s="89"/>
      <c r="N857" s="89"/>
      <c r="O857" s="89"/>
      <c r="P857" s="89"/>
      <c r="Q857" s="89"/>
    </row>
    <row r="858" spans="1:17" s="85" customFormat="1" ht="12" customHeight="1">
      <c r="A858" s="91" t="s">
        <v>321</v>
      </c>
      <c r="B858" s="92" t="s">
        <v>23</v>
      </c>
      <c r="C858" s="91" t="s">
        <v>11057</v>
      </c>
      <c r="D858" s="91" t="s">
        <v>11791</v>
      </c>
      <c r="E858" s="93" t="s">
        <v>11792</v>
      </c>
      <c r="F858" s="94">
        <v>3</v>
      </c>
      <c r="G858" s="93" t="s">
        <v>11987</v>
      </c>
      <c r="H858" s="95">
        <v>0</v>
      </c>
      <c r="I858" s="95">
        <v>7.7229999999999999</v>
      </c>
      <c r="J858" s="95">
        <v>67.575000000000003</v>
      </c>
      <c r="K858" s="95">
        <v>0</v>
      </c>
      <c r="L858" s="95">
        <v>0</v>
      </c>
      <c r="M858" s="95">
        <v>0</v>
      </c>
      <c r="N858" s="95">
        <v>0</v>
      </c>
      <c r="O858" s="95">
        <v>0</v>
      </c>
      <c r="P858" s="95">
        <v>0</v>
      </c>
      <c r="Q858" s="95">
        <v>0</v>
      </c>
    </row>
    <row r="859" spans="1:17" s="85" customFormat="1" ht="12" customHeight="1">
      <c r="A859" s="106" t="s">
        <v>30</v>
      </c>
      <c r="B859" s="107"/>
      <c r="C859" s="107"/>
      <c r="D859" s="107"/>
      <c r="E859" s="107"/>
      <c r="F859" s="107"/>
      <c r="G859" s="108"/>
      <c r="H859" s="89"/>
      <c r="I859" s="96">
        <v>0</v>
      </c>
      <c r="J859" s="96">
        <v>0</v>
      </c>
      <c r="K859" s="96">
        <v>0</v>
      </c>
      <c r="L859" s="89"/>
      <c r="M859" s="89"/>
      <c r="N859" s="89"/>
      <c r="O859" s="89"/>
    </row>
    <row r="860" spans="1:17" s="85" customFormat="1" ht="12" customHeight="1">
      <c r="A860" s="91" t="s">
        <v>321</v>
      </c>
      <c r="B860" s="92" t="s">
        <v>68</v>
      </c>
      <c r="C860" s="91" t="s">
        <v>11057</v>
      </c>
      <c r="D860" s="91" t="s">
        <v>11791</v>
      </c>
      <c r="E860" s="93" t="s">
        <v>12372</v>
      </c>
      <c r="F860" s="94">
        <v>3</v>
      </c>
      <c r="H860" s="89"/>
      <c r="I860" s="95">
        <v>0</v>
      </c>
      <c r="J860" s="95">
        <v>4.827</v>
      </c>
      <c r="K860" s="89"/>
      <c r="L860" s="89"/>
      <c r="M860" s="89"/>
      <c r="N860" s="89"/>
      <c r="O860" s="89"/>
      <c r="P860" s="89"/>
      <c r="Q860" s="89"/>
    </row>
    <row r="861" spans="1:17" s="85" customFormat="1" ht="12" customHeight="1">
      <c r="A861" s="91" t="s">
        <v>321</v>
      </c>
      <c r="B861" s="92" t="s">
        <v>68</v>
      </c>
      <c r="C861" s="91" t="s">
        <v>11057</v>
      </c>
      <c r="D861" s="91" t="s">
        <v>11791</v>
      </c>
      <c r="E861" s="93" t="s">
        <v>12373</v>
      </c>
      <c r="F861" s="94">
        <v>3</v>
      </c>
      <c r="H861" s="89"/>
      <c r="I861" s="95">
        <v>2.8959999999999999</v>
      </c>
      <c r="J861" s="95">
        <v>0</v>
      </c>
      <c r="K861" s="89"/>
      <c r="L861" s="89"/>
      <c r="M861" s="89"/>
      <c r="N861" s="89"/>
      <c r="O861" s="89"/>
      <c r="P861" s="89"/>
      <c r="Q861" s="89"/>
    </row>
    <row r="862" spans="1:17" s="85" customFormat="1" ht="12" customHeight="1">
      <c r="A862" s="91" t="s">
        <v>321</v>
      </c>
      <c r="B862" s="92" t="s">
        <v>68</v>
      </c>
      <c r="C862" s="91" t="s">
        <v>11057</v>
      </c>
      <c r="D862" s="91" t="s">
        <v>11791</v>
      </c>
      <c r="E862" s="93" t="s">
        <v>12374</v>
      </c>
      <c r="F862" s="94">
        <v>3</v>
      </c>
      <c r="H862" s="89"/>
      <c r="I862" s="95">
        <v>0</v>
      </c>
      <c r="J862" s="95">
        <v>14.48</v>
      </c>
      <c r="K862" s="89"/>
      <c r="L862" s="89"/>
      <c r="M862" s="89"/>
      <c r="N862" s="89"/>
      <c r="O862" s="89"/>
      <c r="P862" s="89"/>
      <c r="Q862" s="89"/>
    </row>
    <row r="863" spans="1:17" s="85" customFormat="1" ht="12" customHeight="1">
      <c r="A863" s="91" t="s">
        <v>321</v>
      </c>
      <c r="B863" s="92" t="s">
        <v>68</v>
      </c>
      <c r="C863" s="91" t="s">
        <v>11057</v>
      </c>
      <c r="D863" s="91" t="s">
        <v>11791</v>
      </c>
      <c r="E863" s="93" t="s">
        <v>12375</v>
      </c>
      <c r="F863" s="94">
        <v>3</v>
      </c>
      <c r="H863" s="89"/>
      <c r="I863" s="95">
        <v>4.827</v>
      </c>
      <c r="J863" s="95">
        <v>0</v>
      </c>
      <c r="K863" s="89"/>
      <c r="L863" s="89"/>
      <c r="M863" s="89"/>
      <c r="N863" s="89"/>
      <c r="O863" s="89"/>
      <c r="P863" s="89"/>
      <c r="Q863" s="89"/>
    </row>
    <row r="864" spans="1:17" s="85" customFormat="1" ht="12" customHeight="1">
      <c r="A864" s="91" t="s">
        <v>321</v>
      </c>
      <c r="B864" s="92" t="s">
        <v>68</v>
      </c>
      <c r="C864" s="91" t="s">
        <v>11057</v>
      </c>
      <c r="D864" s="91" t="s">
        <v>11791</v>
      </c>
      <c r="E864" s="93" t="s">
        <v>12376</v>
      </c>
      <c r="F864" s="94">
        <v>3</v>
      </c>
      <c r="H864" s="89"/>
      <c r="I864" s="95">
        <v>0</v>
      </c>
      <c r="J864" s="95">
        <v>24.134</v>
      </c>
      <c r="K864" s="89"/>
      <c r="L864" s="89"/>
      <c r="M864" s="89"/>
      <c r="N864" s="89"/>
      <c r="O864" s="89"/>
      <c r="P864" s="89"/>
      <c r="Q864" s="89"/>
    </row>
    <row r="865" spans="1:17" s="85" customFormat="1" ht="12" customHeight="1">
      <c r="A865" s="91" t="s">
        <v>321</v>
      </c>
      <c r="B865" s="92" t="s">
        <v>68</v>
      </c>
      <c r="C865" s="91" t="s">
        <v>11057</v>
      </c>
      <c r="D865" s="91" t="s">
        <v>11791</v>
      </c>
      <c r="E865" s="93" t="s">
        <v>12377</v>
      </c>
      <c r="F865" s="94">
        <v>3</v>
      </c>
      <c r="H865" s="89"/>
      <c r="I865" s="95">
        <v>0</v>
      </c>
      <c r="J865" s="95">
        <v>4.827</v>
      </c>
      <c r="K865" s="89"/>
      <c r="L865" s="89"/>
      <c r="M865" s="89"/>
      <c r="N865" s="89"/>
      <c r="O865" s="89"/>
      <c r="P865" s="89"/>
      <c r="Q865" s="89"/>
    </row>
    <row r="866" spans="1:17" s="85" customFormat="1" ht="12" customHeight="1">
      <c r="A866" s="91" t="s">
        <v>321</v>
      </c>
      <c r="B866" s="92" t="s">
        <v>68</v>
      </c>
      <c r="C866" s="91" t="s">
        <v>11057</v>
      </c>
      <c r="D866" s="91" t="s">
        <v>11791</v>
      </c>
      <c r="E866" s="93" t="s">
        <v>12378</v>
      </c>
      <c r="F866" s="94">
        <v>3</v>
      </c>
      <c r="H866" s="89"/>
      <c r="I866" s="95">
        <v>0</v>
      </c>
      <c r="J866" s="95">
        <v>19.306999999999999</v>
      </c>
      <c r="K866" s="89"/>
      <c r="L866" s="89"/>
      <c r="M866" s="89"/>
      <c r="N866" s="89"/>
      <c r="O866" s="89"/>
      <c r="P866" s="89"/>
      <c r="Q866" s="89"/>
    </row>
    <row r="867" spans="1:17" s="85" customFormat="1" ht="12" customHeight="1">
      <c r="A867" s="106" t="s">
        <v>31</v>
      </c>
      <c r="B867" s="107"/>
      <c r="C867" s="107"/>
      <c r="D867" s="107"/>
      <c r="E867" s="107"/>
      <c r="F867" s="107"/>
      <c r="G867" s="108"/>
      <c r="H867" s="89"/>
      <c r="I867" s="96">
        <f>SUM(I860:I866)</f>
        <v>7.7229999999999999</v>
      </c>
      <c r="J867" s="96">
        <f>SUM(J860:J866)</f>
        <v>67.575000000000003</v>
      </c>
      <c r="K867" s="89"/>
      <c r="L867" s="89"/>
      <c r="M867" s="89"/>
      <c r="N867" s="89"/>
      <c r="O867" s="89"/>
      <c r="P867" s="89"/>
      <c r="Q867" s="89"/>
    </row>
    <row r="868" spans="1:17" s="85" customFormat="1" ht="12" customHeight="1">
      <c r="A868" s="106" t="s">
        <v>32</v>
      </c>
      <c r="B868" s="107"/>
      <c r="C868" s="107"/>
      <c r="D868" s="107"/>
      <c r="E868" s="107"/>
      <c r="F868" s="107"/>
      <c r="G868" s="108"/>
      <c r="H868" s="96">
        <f>SUMIF(D760:D867,"=Project",H760:H867)</f>
        <v>0</v>
      </c>
      <c r="I868" s="96">
        <f>SUMIF(D760:D867,"=Project",I760:I867)</f>
        <v>0</v>
      </c>
      <c r="J868" s="96">
        <f>SUMIF(D760:D867,"=Project",J760:J867)</f>
        <v>0</v>
      </c>
      <c r="K868" s="96">
        <f>SUMIF(D760:D867,"=Project",K760:K867)</f>
        <v>0</v>
      </c>
      <c r="L868" s="96">
        <f>SUMIF(D760:D867,"=Project",L760:L867)</f>
        <v>0</v>
      </c>
      <c r="M868" s="96">
        <f>SUMIF(D760:D867,"=Project",M760:M867)</f>
        <v>0</v>
      </c>
      <c r="N868" s="96">
        <f>SUMIF(D760:D867,"=Project",N760:N867)</f>
        <v>0</v>
      </c>
      <c r="O868" s="96">
        <f>SUMIF(D760:D867,"=Project",O760:O867)</f>
        <v>0</v>
      </c>
      <c r="P868" s="96">
        <f>SUMIF(D760:D867,"=Project",P760:P867)</f>
        <v>0</v>
      </c>
      <c r="Q868" s="96">
        <f>SUMIF(D760:D867,"=Project",Q760:Q867)</f>
        <v>0</v>
      </c>
    </row>
    <row r="869" spans="1:17" s="85" customFormat="1" ht="12" customHeight="1">
      <c r="A869" s="86" t="s">
        <v>330</v>
      </c>
      <c r="B869" s="87" t="s">
        <v>18</v>
      </c>
      <c r="C869" s="88" t="s">
        <v>11059</v>
      </c>
      <c r="D869" s="89"/>
      <c r="E869" s="88" t="s">
        <v>6124</v>
      </c>
      <c r="F869" s="86" t="s">
        <v>104</v>
      </c>
      <c r="G869" s="88" t="s">
        <v>12379</v>
      </c>
      <c r="H869" s="90">
        <v>0</v>
      </c>
      <c r="I869" s="90">
        <v>61.192</v>
      </c>
      <c r="J869" s="90">
        <v>78.064999999999998</v>
      </c>
      <c r="K869" s="90">
        <v>79.132000000000005</v>
      </c>
      <c r="L869" s="90">
        <v>0</v>
      </c>
      <c r="M869" s="90">
        <v>79.132000000000005</v>
      </c>
      <c r="N869" s="90">
        <v>83.924999999999997</v>
      </c>
      <c r="O869" s="90">
        <v>63.637999999999998</v>
      </c>
      <c r="P869" s="90">
        <v>64.882999999999996</v>
      </c>
      <c r="Q869" s="90">
        <v>65.97</v>
      </c>
    </row>
    <row r="870" spans="1:17" s="85" customFormat="1" ht="12" customHeight="1">
      <c r="A870" s="91" t="s">
        <v>330</v>
      </c>
      <c r="B870" s="92" t="s">
        <v>23</v>
      </c>
      <c r="C870" s="91" t="s">
        <v>11059</v>
      </c>
      <c r="D870" s="91" t="s">
        <v>12380</v>
      </c>
      <c r="E870" s="93" t="s">
        <v>12381</v>
      </c>
      <c r="F870" s="94">
        <v>3</v>
      </c>
      <c r="G870" s="93" t="s">
        <v>12382</v>
      </c>
      <c r="H870" s="95">
        <v>0</v>
      </c>
      <c r="I870" s="95">
        <v>61.192</v>
      </c>
      <c r="J870" s="95">
        <v>63.902999999999999</v>
      </c>
      <c r="K870" s="95">
        <v>79.132000000000005</v>
      </c>
      <c r="L870" s="95">
        <v>0</v>
      </c>
      <c r="M870" s="95">
        <v>79.132000000000005</v>
      </c>
      <c r="N870" s="95">
        <v>83.924999999999997</v>
      </c>
      <c r="O870" s="95">
        <v>63.637999999999998</v>
      </c>
      <c r="P870" s="95">
        <v>64.882999999999996</v>
      </c>
      <c r="Q870" s="95">
        <v>65.97</v>
      </c>
    </row>
    <row r="871" spans="1:17" s="85" customFormat="1" ht="12" customHeight="1">
      <c r="A871" s="91" t="s">
        <v>330</v>
      </c>
      <c r="B871" s="92" t="s">
        <v>27</v>
      </c>
      <c r="C871" s="91" t="s">
        <v>11059</v>
      </c>
      <c r="D871" s="91" t="s">
        <v>12380</v>
      </c>
      <c r="E871" s="93" t="s">
        <v>12383</v>
      </c>
      <c r="F871" s="94">
        <v>3</v>
      </c>
      <c r="G871" s="89"/>
      <c r="H871" s="89"/>
      <c r="I871" s="95">
        <v>8</v>
      </c>
      <c r="J871" s="95">
        <v>16.748000000000001</v>
      </c>
      <c r="K871" s="95">
        <v>16.221</v>
      </c>
      <c r="L871" s="95">
        <v>0</v>
      </c>
      <c r="M871" s="95">
        <v>16.221</v>
      </c>
      <c r="N871" s="89"/>
      <c r="O871" s="89"/>
      <c r="P871" s="89"/>
      <c r="Q871" s="89"/>
    </row>
    <row r="872" spans="1:17" s="85" customFormat="1" ht="12" customHeight="1">
      <c r="A872" s="91" t="s">
        <v>330</v>
      </c>
      <c r="B872" s="92" t="s">
        <v>27</v>
      </c>
      <c r="C872" s="91" t="s">
        <v>11059</v>
      </c>
      <c r="D872" s="91" t="s">
        <v>12380</v>
      </c>
      <c r="E872" s="93" t="s">
        <v>12384</v>
      </c>
      <c r="F872" s="94">
        <v>3</v>
      </c>
      <c r="G872" s="89"/>
      <c r="H872" s="89"/>
      <c r="I872" s="95">
        <v>11.952</v>
      </c>
      <c r="J872" s="95">
        <v>16.074999999999999</v>
      </c>
      <c r="K872" s="95">
        <v>16.196999999999999</v>
      </c>
      <c r="L872" s="95">
        <v>0</v>
      </c>
      <c r="M872" s="95">
        <v>16.196999999999999</v>
      </c>
      <c r="N872" s="89"/>
      <c r="O872" s="89"/>
      <c r="P872" s="89"/>
      <c r="Q872" s="89"/>
    </row>
    <row r="873" spans="1:17" s="85" customFormat="1" ht="12" customHeight="1">
      <c r="A873" s="91" t="s">
        <v>330</v>
      </c>
      <c r="B873" s="92" t="s">
        <v>27</v>
      </c>
      <c r="C873" s="91" t="s">
        <v>11059</v>
      </c>
      <c r="D873" s="91" t="s">
        <v>12380</v>
      </c>
      <c r="E873" s="93" t="s">
        <v>12385</v>
      </c>
      <c r="F873" s="94">
        <v>3</v>
      </c>
      <c r="G873" s="89"/>
      <c r="H873" s="89"/>
      <c r="I873" s="95">
        <v>29.754000000000001</v>
      </c>
      <c r="J873" s="95">
        <v>19.170999999999999</v>
      </c>
      <c r="K873" s="95">
        <v>35.188000000000002</v>
      </c>
      <c r="L873" s="95">
        <v>0</v>
      </c>
      <c r="M873" s="95">
        <v>35.188000000000002</v>
      </c>
      <c r="N873" s="89"/>
      <c r="O873" s="89"/>
      <c r="P873" s="89"/>
      <c r="Q873" s="89"/>
    </row>
    <row r="874" spans="1:17" s="85" customFormat="1" ht="12" customHeight="1">
      <c r="A874" s="91" t="s">
        <v>330</v>
      </c>
      <c r="B874" s="92" t="s">
        <v>27</v>
      </c>
      <c r="C874" s="91" t="s">
        <v>11059</v>
      </c>
      <c r="D874" s="91" t="s">
        <v>12380</v>
      </c>
      <c r="E874" s="93" t="s">
        <v>12386</v>
      </c>
      <c r="F874" s="94">
        <v>3</v>
      </c>
      <c r="G874" s="89"/>
      <c r="H874" s="89"/>
      <c r="I874" s="95">
        <v>11.486000000000001</v>
      </c>
      <c r="J874" s="95">
        <v>11.909000000000001</v>
      </c>
      <c r="K874" s="95">
        <v>11.526</v>
      </c>
      <c r="L874" s="95">
        <v>0</v>
      </c>
      <c r="M874" s="95">
        <v>11.526</v>
      </c>
      <c r="N874" s="89"/>
      <c r="O874" s="89"/>
      <c r="P874" s="89"/>
      <c r="Q874" s="89"/>
    </row>
    <row r="875" spans="1:17" s="85" customFormat="1" ht="12" customHeight="1">
      <c r="A875" s="106" t="s">
        <v>30</v>
      </c>
      <c r="B875" s="107"/>
      <c r="C875" s="107"/>
      <c r="D875" s="107"/>
      <c r="E875" s="107"/>
      <c r="F875" s="107"/>
      <c r="G875" s="108"/>
      <c r="H875" s="89"/>
      <c r="I875" s="96">
        <f>SUM(I871:I874)</f>
        <v>61.192000000000007</v>
      </c>
      <c r="J875" s="96">
        <f>SUM(J871:J874)</f>
        <v>63.902999999999999</v>
      </c>
      <c r="K875" s="96">
        <f>SUM(K871:K874)</f>
        <v>79.131999999999991</v>
      </c>
      <c r="L875" s="96">
        <f>SUM(L871:L874)</f>
        <v>0</v>
      </c>
      <c r="M875" s="96">
        <f>SUM(M871:M874)</f>
        <v>79.131999999999991</v>
      </c>
      <c r="N875" s="89"/>
      <c r="O875" s="89"/>
      <c r="P875" s="89"/>
      <c r="Q875" s="89"/>
    </row>
    <row r="876" spans="1:17" s="85" customFormat="1" ht="12" customHeight="1">
      <c r="A876" s="106" t="s">
        <v>31</v>
      </c>
      <c r="B876" s="107"/>
      <c r="C876" s="107"/>
      <c r="D876" s="107"/>
      <c r="E876" s="107"/>
      <c r="F876" s="107"/>
      <c r="G876" s="108"/>
      <c r="H876" s="89"/>
      <c r="I876" s="96">
        <v>0</v>
      </c>
      <c r="J876" s="96">
        <v>0</v>
      </c>
      <c r="K876" s="89"/>
      <c r="L876" s="89"/>
      <c r="M876" s="89"/>
      <c r="N876" s="89"/>
      <c r="O876" s="89"/>
      <c r="P876" s="89"/>
      <c r="Q876" s="89"/>
    </row>
    <row r="877" spans="1:17" s="85" customFormat="1" ht="12" customHeight="1">
      <c r="A877" s="91" t="s">
        <v>330</v>
      </c>
      <c r="B877" s="92" t="s">
        <v>23</v>
      </c>
      <c r="C877" s="91" t="s">
        <v>11059</v>
      </c>
      <c r="D877" s="91" t="s">
        <v>11791</v>
      </c>
      <c r="E877" s="93" t="s">
        <v>11792</v>
      </c>
      <c r="F877" s="94">
        <v>3</v>
      </c>
      <c r="G877" s="93" t="s">
        <v>11793</v>
      </c>
      <c r="H877" s="95">
        <v>0</v>
      </c>
      <c r="I877" s="95">
        <v>0</v>
      </c>
      <c r="J877" s="95">
        <v>14.162000000000001</v>
      </c>
      <c r="K877" s="95">
        <v>0</v>
      </c>
      <c r="L877" s="95">
        <v>0</v>
      </c>
      <c r="M877" s="95">
        <v>0</v>
      </c>
      <c r="N877" s="95">
        <v>0</v>
      </c>
      <c r="O877" s="95">
        <v>0</v>
      </c>
      <c r="P877" s="95">
        <v>0</v>
      </c>
      <c r="Q877" s="95">
        <v>0</v>
      </c>
    </row>
    <row r="878" spans="1:17" s="85" customFormat="1" ht="12" customHeight="1">
      <c r="A878" s="106" t="s">
        <v>30</v>
      </c>
      <c r="B878" s="107"/>
      <c r="C878" s="107"/>
      <c r="D878" s="107"/>
      <c r="E878" s="107"/>
      <c r="F878" s="107"/>
      <c r="G878" s="108"/>
      <c r="H878" s="89"/>
      <c r="I878" s="96">
        <v>0</v>
      </c>
      <c r="J878" s="96">
        <v>0</v>
      </c>
      <c r="K878" s="96">
        <v>0</v>
      </c>
      <c r="L878" s="89"/>
      <c r="M878" s="89"/>
      <c r="N878" s="89"/>
      <c r="O878" s="89"/>
    </row>
    <row r="879" spans="1:17" s="85" customFormat="1" ht="12" customHeight="1">
      <c r="A879" s="91" t="s">
        <v>330</v>
      </c>
      <c r="B879" s="92" t="s">
        <v>68</v>
      </c>
      <c r="C879" s="91" t="s">
        <v>11059</v>
      </c>
      <c r="D879" s="91" t="s">
        <v>11791</v>
      </c>
      <c r="E879" s="93" t="s">
        <v>12387</v>
      </c>
      <c r="F879" s="94">
        <v>3</v>
      </c>
      <c r="H879" s="89"/>
      <c r="I879" s="95">
        <v>0</v>
      </c>
      <c r="J879" s="95">
        <v>6.4390000000000001</v>
      </c>
      <c r="K879" s="89"/>
      <c r="L879" s="89"/>
      <c r="M879" s="89"/>
      <c r="N879" s="89"/>
      <c r="O879" s="89"/>
      <c r="P879" s="89"/>
      <c r="Q879" s="89"/>
    </row>
    <row r="880" spans="1:17" s="85" customFormat="1" ht="12" customHeight="1">
      <c r="A880" s="91" t="s">
        <v>330</v>
      </c>
      <c r="B880" s="92" t="s">
        <v>68</v>
      </c>
      <c r="C880" s="91" t="s">
        <v>11059</v>
      </c>
      <c r="D880" s="91" t="s">
        <v>11791</v>
      </c>
      <c r="E880" s="93" t="s">
        <v>12388</v>
      </c>
      <c r="F880" s="94">
        <v>3</v>
      </c>
      <c r="H880" s="89"/>
      <c r="I880" s="95">
        <v>0</v>
      </c>
      <c r="J880" s="95">
        <v>7.7229999999999999</v>
      </c>
      <c r="K880" s="89"/>
      <c r="L880" s="89"/>
      <c r="M880" s="89"/>
      <c r="N880" s="89"/>
      <c r="O880" s="89"/>
      <c r="P880" s="89"/>
      <c r="Q880" s="89"/>
    </row>
    <row r="881" spans="1:17" s="85" customFormat="1" ht="12" customHeight="1">
      <c r="A881" s="106" t="s">
        <v>31</v>
      </c>
      <c r="B881" s="107"/>
      <c r="C881" s="107"/>
      <c r="D881" s="107"/>
      <c r="E881" s="107"/>
      <c r="F881" s="107"/>
      <c r="G881" s="108"/>
      <c r="H881" s="89"/>
      <c r="I881" s="96">
        <f>SUM(I879:I880)</f>
        <v>0</v>
      </c>
      <c r="J881" s="96">
        <f>SUM(J879:J880)</f>
        <v>14.161999999999999</v>
      </c>
      <c r="K881" s="89"/>
      <c r="L881" s="89"/>
      <c r="M881" s="89"/>
      <c r="N881" s="89"/>
      <c r="O881" s="89"/>
      <c r="P881" s="89"/>
      <c r="Q881" s="89"/>
    </row>
    <row r="882" spans="1:17" s="85" customFormat="1" ht="12" customHeight="1">
      <c r="A882" s="106" t="s">
        <v>32</v>
      </c>
      <c r="B882" s="107"/>
      <c r="C882" s="107"/>
      <c r="D882" s="107"/>
      <c r="E882" s="107"/>
      <c r="F882" s="107"/>
      <c r="G882" s="108"/>
      <c r="H882" s="96">
        <f>SUMIF(D870:D881,"=Project",H870:H881)</f>
        <v>0</v>
      </c>
      <c r="I882" s="96">
        <f>SUMIF(D870:D881,"=Project",I870:I881)</f>
        <v>0</v>
      </c>
      <c r="J882" s="96">
        <f>SUMIF(D870:D881,"=Project",J870:J881)</f>
        <v>0</v>
      </c>
      <c r="K882" s="96">
        <f>SUMIF(D870:D881,"=Project",K870:K881)</f>
        <v>0</v>
      </c>
      <c r="L882" s="96">
        <f>SUMIF(D870:D881,"=Project",L870:L881)</f>
        <v>0</v>
      </c>
      <c r="M882" s="96">
        <f>SUMIF(D870:D881,"=Project",M870:M881)</f>
        <v>0</v>
      </c>
      <c r="N882" s="96">
        <f>SUMIF(D870:D881,"=Project",N870:N881)</f>
        <v>0</v>
      </c>
      <c r="O882" s="96">
        <f>SUMIF(D870:D881,"=Project",O870:O881)</f>
        <v>0</v>
      </c>
      <c r="P882" s="96">
        <f>SUMIF(D870:D881,"=Project",P870:P881)</f>
        <v>0</v>
      </c>
      <c r="Q882" s="96">
        <f>SUMIF(D870:D881,"=Project",Q870:Q881)</f>
        <v>0</v>
      </c>
    </row>
    <row r="883" spans="1:17" s="85" customFormat="1" ht="12" customHeight="1">
      <c r="A883" s="86" t="s">
        <v>342</v>
      </c>
      <c r="B883" s="87" t="s">
        <v>18</v>
      </c>
      <c r="C883" s="88" t="s">
        <v>11060</v>
      </c>
      <c r="D883" s="89"/>
      <c r="E883" s="88" t="s">
        <v>12389</v>
      </c>
      <c r="F883" s="86" t="s">
        <v>104</v>
      </c>
      <c r="G883" s="88" t="s">
        <v>12390</v>
      </c>
      <c r="H883" s="90">
        <v>0</v>
      </c>
      <c r="I883" s="90">
        <v>7.5179999999999998</v>
      </c>
      <c r="J883" s="90">
        <v>31.786999999999999</v>
      </c>
      <c r="K883" s="90">
        <v>0</v>
      </c>
      <c r="L883" s="90">
        <v>0</v>
      </c>
      <c r="M883" s="90">
        <v>0</v>
      </c>
      <c r="N883" s="90">
        <v>0</v>
      </c>
      <c r="O883" s="90">
        <v>0</v>
      </c>
      <c r="P883" s="90">
        <v>0</v>
      </c>
      <c r="Q883" s="90">
        <v>0</v>
      </c>
    </row>
    <row r="884" spans="1:17" s="85" customFormat="1" ht="12" customHeight="1">
      <c r="A884" s="91" t="s">
        <v>342</v>
      </c>
      <c r="B884" s="92" t="s">
        <v>23</v>
      </c>
      <c r="C884" s="91" t="s">
        <v>11060</v>
      </c>
      <c r="D884" s="91" t="s">
        <v>12391</v>
      </c>
      <c r="E884" s="93" t="s">
        <v>12389</v>
      </c>
      <c r="F884" s="94">
        <v>3</v>
      </c>
      <c r="G884" s="93" t="s">
        <v>12392</v>
      </c>
      <c r="H884" s="95">
        <v>0</v>
      </c>
      <c r="I884" s="95">
        <v>5.1050000000000004</v>
      </c>
      <c r="J884" s="95">
        <v>7.6529999999999996</v>
      </c>
      <c r="K884" s="95">
        <v>0</v>
      </c>
      <c r="L884" s="95">
        <v>0</v>
      </c>
      <c r="M884" s="95">
        <v>0</v>
      </c>
      <c r="N884" s="95">
        <v>0</v>
      </c>
      <c r="O884" s="95">
        <v>0</v>
      </c>
      <c r="P884" s="95">
        <v>0</v>
      </c>
      <c r="Q884" s="95">
        <v>0</v>
      </c>
    </row>
    <row r="885" spans="1:17" s="85" customFormat="1" ht="12" customHeight="1">
      <c r="A885" s="91" t="s">
        <v>342</v>
      </c>
      <c r="B885" s="92" t="s">
        <v>27</v>
      </c>
      <c r="C885" s="91" t="s">
        <v>11060</v>
      </c>
      <c r="D885" s="91" t="s">
        <v>12391</v>
      </c>
      <c r="E885" s="93" t="s">
        <v>12393</v>
      </c>
      <c r="F885" s="94">
        <v>3</v>
      </c>
      <c r="G885" s="89"/>
      <c r="H885" s="89"/>
      <c r="I885" s="95">
        <v>5.1050000000000004</v>
      </c>
      <c r="J885" s="95">
        <v>7.6529999999999996</v>
      </c>
      <c r="K885" s="95">
        <v>0</v>
      </c>
      <c r="L885" s="95">
        <v>0</v>
      </c>
      <c r="M885" s="95">
        <v>0</v>
      </c>
      <c r="N885" s="89"/>
      <c r="O885" s="89"/>
      <c r="P885" s="89"/>
      <c r="Q885" s="89"/>
    </row>
    <row r="886" spans="1:17" s="85" customFormat="1" ht="12" customHeight="1">
      <c r="A886" s="106" t="s">
        <v>30</v>
      </c>
      <c r="B886" s="107"/>
      <c r="C886" s="107"/>
      <c r="D886" s="107"/>
      <c r="E886" s="107"/>
      <c r="F886" s="107"/>
      <c r="G886" s="108"/>
      <c r="H886" s="89"/>
      <c r="I886" s="96">
        <f>SUM(I885:I885)</f>
        <v>5.1050000000000004</v>
      </c>
      <c r="J886" s="96">
        <f>SUM(J885:J885)</f>
        <v>7.6529999999999996</v>
      </c>
      <c r="K886" s="96">
        <f>SUM(K885:K885)</f>
        <v>0</v>
      </c>
      <c r="L886" s="96">
        <f>SUM(L885:L885)</f>
        <v>0</v>
      </c>
      <c r="M886" s="96">
        <f>SUM(M885:M885)</f>
        <v>0</v>
      </c>
      <c r="N886" s="89"/>
      <c r="O886" s="89"/>
      <c r="P886" s="89"/>
      <c r="Q886" s="89"/>
    </row>
    <row r="887" spans="1:17" s="85" customFormat="1" ht="12" customHeight="1">
      <c r="A887" s="106" t="s">
        <v>31</v>
      </c>
      <c r="B887" s="107"/>
      <c r="C887" s="107"/>
      <c r="D887" s="107"/>
      <c r="E887" s="107"/>
      <c r="F887" s="107"/>
      <c r="G887" s="108"/>
      <c r="H887" s="89"/>
      <c r="I887" s="96">
        <v>0</v>
      </c>
      <c r="J887" s="96">
        <v>0</v>
      </c>
      <c r="K887" s="89"/>
      <c r="L887" s="89"/>
      <c r="M887" s="89"/>
      <c r="N887" s="89"/>
      <c r="O887" s="89"/>
      <c r="P887" s="89"/>
      <c r="Q887" s="89"/>
    </row>
    <row r="888" spans="1:17" s="85" customFormat="1" ht="12" customHeight="1">
      <c r="A888" s="91" t="s">
        <v>342</v>
      </c>
      <c r="B888" s="92" t="s">
        <v>23</v>
      </c>
      <c r="C888" s="91" t="s">
        <v>11060</v>
      </c>
      <c r="D888" s="91" t="s">
        <v>11791</v>
      </c>
      <c r="E888" s="93" t="s">
        <v>11792</v>
      </c>
      <c r="F888" s="94">
        <v>3</v>
      </c>
      <c r="G888" s="93" t="s">
        <v>11987</v>
      </c>
      <c r="H888" s="95">
        <v>0</v>
      </c>
      <c r="I888" s="95">
        <v>2.4129999999999998</v>
      </c>
      <c r="J888" s="95">
        <v>24.134</v>
      </c>
      <c r="K888" s="95">
        <v>0</v>
      </c>
      <c r="L888" s="95">
        <v>0</v>
      </c>
      <c r="M888" s="95">
        <v>0</v>
      </c>
      <c r="N888" s="95">
        <v>0</v>
      </c>
      <c r="O888" s="95">
        <v>0</v>
      </c>
      <c r="P888" s="95">
        <v>0</v>
      </c>
      <c r="Q888" s="95">
        <v>0</v>
      </c>
    </row>
    <row r="889" spans="1:17" s="85" customFormat="1" ht="12" customHeight="1">
      <c r="A889" s="106" t="s">
        <v>30</v>
      </c>
      <c r="B889" s="107"/>
      <c r="C889" s="107"/>
      <c r="D889" s="107"/>
      <c r="E889" s="107"/>
      <c r="F889" s="107"/>
      <c r="G889" s="108"/>
      <c r="H889" s="89"/>
      <c r="I889" s="96">
        <v>0</v>
      </c>
      <c r="J889" s="96">
        <v>0</v>
      </c>
      <c r="K889" s="96">
        <v>0</v>
      </c>
      <c r="L889" s="89"/>
      <c r="M889" s="89"/>
      <c r="N889" s="89"/>
      <c r="O889" s="89"/>
    </row>
    <row r="890" spans="1:17" s="85" customFormat="1" ht="12" customHeight="1">
      <c r="A890" s="91" t="s">
        <v>342</v>
      </c>
      <c r="B890" s="92" t="s">
        <v>68</v>
      </c>
      <c r="C890" s="91" t="s">
        <v>11060</v>
      </c>
      <c r="D890" s="91" t="s">
        <v>11791</v>
      </c>
      <c r="E890" s="93" t="s">
        <v>12394</v>
      </c>
      <c r="F890" s="94">
        <v>3</v>
      </c>
      <c r="H890" s="89"/>
      <c r="I890" s="95">
        <v>0</v>
      </c>
      <c r="J890" s="95">
        <v>11.584</v>
      </c>
      <c r="K890" s="89"/>
      <c r="L890" s="89"/>
      <c r="M890" s="89"/>
      <c r="N890" s="89"/>
      <c r="O890" s="89"/>
      <c r="P890" s="89"/>
      <c r="Q890" s="89"/>
    </row>
    <row r="891" spans="1:17" s="85" customFormat="1" ht="12" customHeight="1">
      <c r="A891" s="91" t="s">
        <v>342</v>
      </c>
      <c r="B891" s="92" t="s">
        <v>68</v>
      </c>
      <c r="C891" s="91" t="s">
        <v>11060</v>
      </c>
      <c r="D891" s="91" t="s">
        <v>11791</v>
      </c>
      <c r="E891" s="93" t="s">
        <v>12395</v>
      </c>
      <c r="F891" s="94">
        <v>3</v>
      </c>
      <c r="H891" s="89"/>
      <c r="I891" s="95">
        <v>0</v>
      </c>
      <c r="J891" s="95">
        <v>2.8959999999999999</v>
      </c>
      <c r="K891" s="89"/>
      <c r="L891" s="89"/>
      <c r="M891" s="89"/>
      <c r="N891" s="89"/>
      <c r="O891" s="89"/>
      <c r="P891" s="89"/>
      <c r="Q891" s="89"/>
    </row>
    <row r="892" spans="1:17" s="85" customFormat="1" ht="12" customHeight="1">
      <c r="A892" s="91" t="s">
        <v>342</v>
      </c>
      <c r="B892" s="92" t="s">
        <v>68</v>
      </c>
      <c r="C892" s="91" t="s">
        <v>11060</v>
      </c>
      <c r="D892" s="91" t="s">
        <v>11791</v>
      </c>
      <c r="E892" s="93" t="s">
        <v>12396</v>
      </c>
      <c r="F892" s="94">
        <v>3</v>
      </c>
      <c r="H892" s="89"/>
      <c r="I892" s="95">
        <v>0</v>
      </c>
      <c r="J892" s="95">
        <v>9.6539999999999999</v>
      </c>
      <c r="K892" s="89"/>
      <c r="L892" s="89"/>
      <c r="M892" s="89"/>
      <c r="N892" s="89"/>
      <c r="O892" s="89"/>
      <c r="P892" s="89"/>
      <c r="Q892" s="89"/>
    </row>
    <row r="893" spans="1:17" s="85" customFormat="1" ht="12" customHeight="1">
      <c r="A893" s="91" t="s">
        <v>342</v>
      </c>
      <c r="B893" s="92" t="s">
        <v>68</v>
      </c>
      <c r="C893" s="91" t="s">
        <v>11060</v>
      </c>
      <c r="D893" s="91" t="s">
        <v>11791</v>
      </c>
      <c r="E893" s="93" t="s">
        <v>12397</v>
      </c>
      <c r="F893" s="94">
        <v>3</v>
      </c>
      <c r="H893" s="89"/>
      <c r="I893" s="95">
        <v>2.4129999999999998</v>
      </c>
      <c r="J893" s="95">
        <v>0</v>
      </c>
      <c r="K893" s="89"/>
      <c r="L893" s="89"/>
      <c r="M893" s="89"/>
      <c r="N893" s="89"/>
      <c r="O893" s="89"/>
      <c r="P893" s="89"/>
      <c r="Q893" s="89"/>
    </row>
    <row r="894" spans="1:17" s="85" customFormat="1" ht="12" customHeight="1">
      <c r="A894" s="106" t="s">
        <v>31</v>
      </c>
      <c r="B894" s="107"/>
      <c r="C894" s="107"/>
      <c r="D894" s="107"/>
      <c r="E894" s="107"/>
      <c r="F894" s="107"/>
      <c r="G894" s="108"/>
      <c r="H894" s="89"/>
      <c r="I894" s="96">
        <f>SUM(I890:I893)</f>
        <v>2.4129999999999998</v>
      </c>
      <c r="J894" s="96">
        <f>SUM(J890:J893)</f>
        <v>24.134</v>
      </c>
      <c r="K894" s="89"/>
      <c r="L894" s="89"/>
      <c r="M894" s="89"/>
      <c r="N894" s="89"/>
      <c r="O894" s="89"/>
      <c r="P894" s="89"/>
      <c r="Q894" s="89"/>
    </row>
    <row r="895" spans="1:17" s="85" customFormat="1" ht="12" customHeight="1">
      <c r="A895" s="106" t="s">
        <v>32</v>
      </c>
      <c r="B895" s="107"/>
      <c r="C895" s="107"/>
      <c r="D895" s="107"/>
      <c r="E895" s="107"/>
      <c r="F895" s="107"/>
      <c r="G895" s="108"/>
      <c r="H895" s="96">
        <f>SUMIF(D884:D894,"=Project",H884:H894)</f>
        <v>0</v>
      </c>
      <c r="I895" s="96">
        <f>SUMIF(D884:D894,"=Project",I884:I894)</f>
        <v>0</v>
      </c>
      <c r="J895" s="96">
        <f>SUMIF(D884:D894,"=Project",J884:J894)</f>
        <v>0</v>
      </c>
      <c r="K895" s="96">
        <f>SUMIF(D884:D894,"=Project",K884:K894)</f>
        <v>0</v>
      </c>
      <c r="L895" s="96">
        <f>SUMIF(D884:D894,"=Project",L884:L894)</f>
        <v>0</v>
      </c>
      <c r="M895" s="96">
        <f>SUMIF(D884:D894,"=Project",M884:M894)</f>
        <v>0</v>
      </c>
      <c r="N895" s="96">
        <f>SUMIF(D884:D894,"=Project",N884:N894)</f>
        <v>0</v>
      </c>
      <c r="O895" s="96">
        <f>SUMIF(D884:D894,"=Project",O884:O894)</f>
        <v>0</v>
      </c>
      <c r="P895" s="96">
        <f>SUMIF(D884:D894,"=Project",P884:P894)</f>
        <v>0</v>
      </c>
      <c r="Q895" s="96">
        <f>SUMIF(D884:D894,"=Project",Q884:Q894)</f>
        <v>0</v>
      </c>
    </row>
    <row r="896" spans="1:17" s="85" customFormat="1" ht="12" customHeight="1">
      <c r="A896" s="86" t="s">
        <v>349</v>
      </c>
      <c r="B896" s="87" t="s">
        <v>18</v>
      </c>
      <c r="C896" s="88" t="s">
        <v>11062</v>
      </c>
      <c r="D896" s="89"/>
      <c r="E896" s="88" t="s">
        <v>12398</v>
      </c>
      <c r="F896" s="86" t="s">
        <v>104</v>
      </c>
      <c r="G896" s="88" t="s">
        <v>12399</v>
      </c>
      <c r="H896" s="90">
        <v>0</v>
      </c>
      <c r="I896" s="90">
        <v>133.29599999999999</v>
      </c>
      <c r="J896" s="90">
        <v>149.97999999999999</v>
      </c>
      <c r="K896" s="90">
        <v>66.394999999999996</v>
      </c>
      <c r="L896" s="90">
        <v>0</v>
      </c>
      <c r="M896" s="90">
        <v>66.394999999999996</v>
      </c>
      <c r="N896" s="90">
        <v>68.992000000000004</v>
      </c>
      <c r="O896" s="90">
        <v>69.974999999999994</v>
      </c>
      <c r="P896" s="90">
        <v>71.350999999999999</v>
      </c>
      <c r="Q896" s="90">
        <v>72.566999999999993</v>
      </c>
    </row>
    <row r="897" spans="1:17" s="85" customFormat="1" ht="12" customHeight="1">
      <c r="A897" s="91" t="s">
        <v>349</v>
      </c>
      <c r="B897" s="92" t="s">
        <v>23</v>
      </c>
      <c r="C897" s="91" t="s">
        <v>11062</v>
      </c>
      <c r="D897" s="91" t="s">
        <v>12400</v>
      </c>
      <c r="E897" s="93" t="s">
        <v>12401</v>
      </c>
      <c r="F897" s="94">
        <v>3</v>
      </c>
      <c r="G897" s="93" t="s">
        <v>12402</v>
      </c>
      <c r="H897" s="95">
        <v>0</v>
      </c>
      <c r="I897" s="95">
        <v>27.088000000000001</v>
      </c>
      <c r="J897" s="95">
        <v>17.931999999999999</v>
      </c>
      <c r="K897" s="95">
        <v>0</v>
      </c>
      <c r="L897" s="95">
        <v>0</v>
      </c>
      <c r="M897" s="95">
        <v>0</v>
      </c>
      <c r="N897" s="95">
        <v>0</v>
      </c>
      <c r="O897" s="95">
        <v>0</v>
      </c>
      <c r="P897" s="95">
        <v>0</v>
      </c>
      <c r="Q897" s="95">
        <v>0</v>
      </c>
    </row>
    <row r="898" spans="1:17" s="85" customFormat="1" ht="12" customHeight="1">
      <c r="A898" s="91" t="s">
        <v>349</v>
      </c>
      <c r="B898" s="92" t="s">
        <v>27</v>
      </c>
      <c r="C898" s="91" t="s">
        <v>11062</v>
      </c>
      <c r="D898" s="91" t="s">
        <v>12400</v>
      </c>
      <c r="E898" s="93" t="s">
        <v>12403</v>
      </c>
      <c r="F898" s="94">
        <v>3</v>
      </c>
      <c r="G898" s="89"/>
      <c r="H898" s="89"/>
      <c r="I898" s="95">
        <v>4.0419999999999998</v>
      </c>
      <c r="J898" s="95">
        <v>3.1</v>
      </c>
      <c r="K898" s="95">
        <v>0</v>
      </c>
      <c r="L898" s="95">
        <v>0</v>
      </c>
      <c r="M898" s="95">
        <v>0</v>
      </c>
      <c r="N898" s="89"/>
      <c r="O898" s="89"/>
      <c r="P898" s="89"/>
      <c r="Q898" s="89"/>
    </row>
    <row r="899" spans="1:17" s="85" customFormat="1" ht="12" customHeight="1">
      <c r="A899" s="91" t="s">
        <v>349</v>
      </c>
      <c r="B899" s="92" t="s">
        <v>27</v>
      </c>
      <c r="C899" s="91" t="s">
        <v>11062</v>
      </c>
      <c r="D899" s="91" t="s">
        <v>12400</v>
      </c>
      <c r="E899" s="93" t="s">
        <v>12404</v>
      </c>
      <c r="F899" s="94">
        <v>3</v>
      </c>
      <c r="G899" s="89"/>
      <c r="H899" s="89"/>
      <c r="I899" s="95">
        <v>7.6509999999999998</v>
      </c>
      <c r="J899" s="95">
        <v>1.8</v>
      </c>
      <c r="K899" s="95">
        <v>0</v>
      </c>
      <c r="L899" s="95">
        <v>0</v>
      </c>
      <c r="M899" s="95">
        <v>0</v>
      </c>
      <c r="N899" s="89"/>
      <c r="O899" s="89"/>
      <c r="P899" s="89"/>
      <c r="Q899" s="89"/>
    </row>
    <row r="900" spans="1:17" s="85" customFormat="1" ht="12" customHeight="1">
      <c r="A900" s="91" t="s">
        <v>349</v>
      </c>
      <c r="B900" s="92" t="s">
        <v>27</v>
      </c>
      <c r="C900" s="91" t="s">
        <v>11062</v>
      </c>
      <c r="D900" s="91" t="s">
        <v>12400</v>
      </c>
      <c r="E900" s="93" t="s">
        <v>12405</v>
      </c>
      <c r="F900" s="94">
        <v>3</v>
      </c>
      <c r="G900" s="89"/>
      <c r="H900" s="89"/>
      <c r="I900" s="95">
        <v>0.5</v>
      </c>
      <c r="J900" s="95">
        <v>0.496</v>
      </c>
      <c r="K900" s="95">
        <v>0</v>
      </c>
      <c r="L900" s="95">
        <v>0</v>
      </c>
      <c r="M900" s="95">
        <v>0</v>
      </c>
      <c r="N900" s="89"/>
      <c r="O900" s="89"/>
      <c r="P900" s="89"/>
      <c r="Q900" s="89"/>
    </row>
    <row r="901" spans="1:17" s="85" customFormat="1" ht="12" customHeight="1">
      <c r="A901" s="91" t="s">
        <v>349</v>
      </c>
      <c r="B901" s="92" t="s">
        <v>27</v>
      </c>
      <c r="C901" s="91" t="s">
        <v>11062</v>
      </c>
      <c r="D901" s="91" t="s">
        <v>12400</v>
      </c>
      <c r="E901" s="93" t="s">
        <v>12406</v>
      </c>
      <c r="F901" s="94">
        <v>3</v>
      </c>
      <c r="G901" s="89"/>
      <c r="H901" s="89"/>
      <c r="I901" s="95">
        <v>2.4849999999999999</v>
      </c>
      <c r="J901" s="95">
        <v>2.4</v>
      </c>
      <c r="K901" s="95">
        <v>0</v>
      </c>
      <c r="L901" s="95">
        <v>0</v>
      </c>
      <c r="M901" s="95">
        <v>0</v>
      </c>
      <c r="N901" s="89"/>
      <c r="O901" s="89"/>
      <c r="P901" s="89"/>
      <c r="Q901" s="89"/>
    </row>
    <row r="902" spans="1:17" s="85" customFormat="1" ht="12" customHeight="1">
      <c r="A902" s="91" t="s">
        <v>349</v>
      </c>
      <c r="B902" s="92" t="s">
        <v>27</v>
      </c>
      <c r="C902" s="91" t="s">
        <v>11062</v>
      </c>
      <c r="D902" s="91" t="s">
        <v>12400</v>
      </c>
      <c r="E902" s="93" t="s">
        <v>12407</v>
      </c>
      <c r="F902" s="94">
        <v>3</v>
      </c>
      <c r="G902" s="89"/>
      <c r="H902" s="89"/>
      <c r="I902" s="95">
        <v>9.7750000000000004</v>
      </c>
      <c r="J902" s="95">
        <v>6.758</v>
      </c>
      <c r="K902" s="95">
        <v>0</v>
      </c>
      <c r="L902" s="95">
        <v>0</v>
      </c>
      <c r="M902" s="95">
        <v>0</v>
      </c>
      <c r="N902" s="89"/>
      <c r="O902" s="89"/>
      <c r="P902" s="89"/>
      <c r="Q902" s="89"/>
    </row>
    <row r="903" spans="1:17" s="85" customFormat="1" ht="12" customHeight="1">
      <c r="A903" s="91" t="s">
        <v>349</v>
      </c>
      <c r="B903" s="92" t="s">
        <v>27</v>
      </c>
      <c r="C903" s="91" t="s">
        <v>11062</v>
      </c>
      <c r="D903" s="91" t="s">
        <v>12400</v>
      </c>
      <c r="E903" s="93" t="s">
        <v>12408</v>
      </c>
      <c r="F903" s="94">
        <v>3</v>
      </c>
      <c r="G903" s="89"/>
      <c r="H903" s="89"/>
      <c r="I903" s="95">
        <v>2.6349999999999998</v>
      </c>
      <c r="J903" s="95">
        <v>3.3780000000000001</v>
      </c>
      <c r="K903" s="95">
        <v>0</v>
      </c>
      <c r="L903" s="95">
        <v>0</v>
      </c>
      <c r="M903" s="95">
        <v>0</v>
      </c>
      <c r="N903" s="89"/>
      <c r="O903" s="89"/>
      <c r="P903" s="89"/>
      <c r="Q903" s="89"/>
    </row>
    <row r="904" spans="1:17" s="85" customFormat="1" ht="12" customHeight="1">
      <c r="A904" s="106" t="s">
        <v>30</v>
      </c>
      <c r="B904" s="107"/>
      <c r="C904" s="107"/>
      <c r="D904" s="107"/>
      <c r="E904" s="107"/>
      <c r="F904" s="107"/>
      <c r="G904" s="108"/>
      <c r="H904" s="89"/>
      <c r="I904" s="96">
        <f>SUM(I898:I903)</f>
        <v>27.088000000000001</v>
      </c>
      <c r="J904" s="96">
        <f>SUM(J898:J903)</f>
        <v>17.932000000000002</v>
      </c>
      <c r="K904" s="96">
        <f>SUM(K898:K903)</f>
        <v>0</v>
      </c>
      <c r="L904" s="96">
        <f>SUM(L898:L903)</f>
        <v>0</v>
      </c>
      <c r="M904" s="96">
        <f>SUM(M898:M903)</f>
        <v>0</v>
      </c>
      <c r="N904" s="89"/>
      <c r="O904" s="89"/>
      <c r="P904" s="89"/>
      <c r="Q904" s="89"/>
    </row>
    <row r="905" spans="1:17" s="85" customFormat="1" ht="12" customHeight="1">
      <c r="A905" s="106" t="s">
        <v>31</v>
      </c>
      <c r="B905" s="107"/>
      <c r="C905" s="107"/>
      <c r="D905" s="107"/>
      <c r="E905" s="107"/>
      <c r="F905" s="107"/>
      <c r="G905" s="108"/>
      <c r="H905" s="89"/>
      <c r="I905" s="96">
        <v>0</v>
      </c>
      <c r="J905" s="96">
        <v>0</v>
      </c>
      <c r="K905" s="89"/>
      <c r="L905" s="89"/>
      <c r="M905" s="89"/>
      <c r="N905" s="89"/>
      <c r="O905" s="89"/>
      <c r="P905" s="89"/>
      <c r="Q905" s="89"/>
    </row>
    <row r="906" spans="1:17" s="85" customFormat="1" ht="12" customHeight="1">
      <c r="A906" s="91" t="s">
        <v>349</v>
      </c>
      <c r="B906" s="92" t="s">
        <v>23</v>
      </c>
      <c r="C906" s="91" t="s">
        <v>11062</v>
      </c>
      <c r="D906" s="91" t="s">
        <v>12409</v>
      </c>
      <c r="E906" s="93" t="s">
        <v>12410</v>
      </c>
      <c r="F906" s="94">
        <v>3</v>
      </c>
      <c r="G906" s="93" t="s">
        <v>12411</v>
      </c>
      <c r="H906" s="95">
        <v>0</v>
      </c>
      <c r="I906" s="95">
        <v>65.385000000000005</v>
      </c>
      <c r="J906" s="95">
        <v>63.991</v>
      </c>
      <c r="K906" s="95">
        <v>27.728999999999999</v>
      </c>
      <c r="L906" s="95">
        <v>0</v>
      </c>
      <c r="M906" s="95">
        <v>27.728999999999999</v>
      </c>
      <c r="N906" s="95">
        <v>27.614000000000001</v>
      </c>
      <c r="O906" s="95">
        <v>27.774000000000001</v>
      </c>
      <c r="P906" s="95">
        <v>28.259</v>
      </c>
      <c r="Q906" s="95">
        <v>28.736999999999998</v>
      </c>
    </row>
    <row r="907" spans="1:17" s="85" customFormat="1" ht="12" customHeight="1">
      <c r="A907" s="91" t="s">
        <v>349</v>
      </c>
      <c r="B907" s="92" t="s">
        <v>27</v>
      </c>
      <c r="C907" s="91" t="s">
        <v>11062</v>
      </c>
      <c r="D907" s="91" t="s">
        <v>12409</v>
      </c>
      <c r="E907" s="93" t="s">
        <v>8505</v>
      </c>
      <c r="F907" s="94">
        <v>3</v>
      </c>
      <c r="G907" s="89"/>
      <c r="H907" s="89"/>
      <c r="I907" s="95">
        <v>5.093</v>
      </c>
      <c r="J907" s="95">
        <v>10.762</v>
      </c>
      <c r="K907" s="95">
        <v>14.5</v>
      </c>
      <c r="L907" s="95">
        <v>0</v>
      </c>
      <c r="M907" s="95">
        <v>14.5</v>
      </c>
      <c r="N907" s="89"/>
      <c r="O907" s="89"/>
      <c r="P907" s="89"/>
      <c r="Q907" s="89"/>
    </row>
    <row r="908" spans="1:17" s="85" customFormat="1" ht="12" customHeight="1">
      <c r="A908" s="91" t="s">
        <v>349</v>
      </c>
      <c r="B908" s="92" t="s">
        <v>27</v>
      </c>
      <c r="C908" s="91" t="s">
        <v>11062</v>
      </c>
      <c r="D908" s="91" t="s">
        <v>12409</v>
      </c>
      <c r="E908" s="93" t="s">
        <v>12412</v>
      </c>
      <c r="F908" s="94">
        <v>3</v>
      </c>
      <c r="G908" s="89"/>
      <c r="H908" s="89"/>
      <c r="I908" s="95">
        <v>32.465000000000003</v>
      </c>
      <c r="J908" s="95">
        <v>20.582999999999998</v>
      </c>
      <c r="K908" s="95">
        <v>0</v>
      </c>
      <c r="L908" s="95">
        <v>0</v>
      </c>
      <c r="M908" s="95">
        <v>0</v>
      </c>
      <c r="N908" s="89"/>
      <c r="O908" s="89"/>
      <c r="P908" s="89"/>
      <c r="Q908" s="89"/>
    </row>
    <row r="909" spans="1:17" s="85" customFormat="1" ht="12" customHeight="1">
      <c r="A909" s="91" t="s">
        <v>349</v>
      </c>
      <c r="B909" s="92" t="s">
        <v>27</v>
      </c>
      <c r="C909" s="91" t="s">
        <v>11062</v>
      </c>
      <c r="D909" s="91" t="s">
        <v>12409</v>
      </c>
      <c r="E909" s="93" t="s">
        <v>12413</v>
      </c>
      <c r="F909" s="94">
        <v>3</v>
      </c>
      <c r="G909" s="89"/>
      <c r="H909" s="89"/>
      <c r="I909" s="95">
        <v>6.6050000000000004</v>
      </c>
      <c r="J909" s="95">
        <v>7.1440000000000001</v>
      </c>
      <c r="K909" s="95">
        <v>0</v>
      </c>
      <c r="L909" s="95">
        <v>0</v>
      </c>
      <c r="M909" s="95">
        <v>0</v>
      </c>
      <c r="N909" s="89"/>
      <c r="O909" s="89"/>
      <c r="P909" s="89"/>
      <c r="Q909" s="89"/>
    </row>
    <row r="910" spans="1:17" s="85" customFormat="1" ht="12" customHeight="1">
      <c r="A910" s="91" t="s">
        <v>349</v>
      </c>
      <c r="B910" s="92" t="s">
        <v>27</v>
      </c>
      <c r="C910" s="91" t="s">
        <v>11062</v>
      </c>
      <c r="D910" s="91" t="s">
        <v>12409</v>
      </c>
      <c r="E910" s="93" t="s">
        <v>12414</v>
      </c>
      <c r="F910" s="94">
        <v>3</v>
      </c>
      <c r="G910" s="89"/>
      <c r="H910" s="89"/>
      <c r="I910" s="95">
        <v>11.224</v>
      </c>
      <c r="J910" s="95">
        <v>13.377000000000001</v>
      </c>
      <c r="K910" s="95">
        <v>13.228999999999999</v>
      </c>
      <c r="L910" s="95">
        <v>0</v>
      </c>
      <c r="M910" s="95">
        <v>13.228999999999999</v>
      </c>
      <c r="N910" s="89"/>
      <c r="O910" s="89"/>
      <c r="P910" s="89"/>
      <c r="Q910" s="89"/>
    </row>
    <row r="911" spans="1:17" s="85" customFormat="1" ht="12" customHeight="1">
      <c r="A911" s="91" t="s">
        <v>349</v>
      </c>
      <c r="B911" s="92" t="s">
        <v>27</v>
      </c>
      <c r="C911" s="91" t="s">
        <v>11062</v>
      </c>
      <c r="D911" s="91" t="s">
        <v>12409</v>
      </c>
      <c r="E911" s="93" t="s">
        <v>12415</v>
      </c>
      <c r="F911" s="94">
        <v>3</v>
      </c>
      <c r="G911" s="89"/>
      <c r="H911" s="89"/>
      <c r="I911" s="95">
        <v>9.9979999999999993</v>
      </c>
      <c r="J911" s="95">
        <v>11.125</v>
      </c>
      <c r="K911" s="95">
        <v>0</v>
      </c>
      <c r="L911" s="95">
        <v>0</v>
      </c>
      <c r="M911" s="95">
        <v>0</v>
      </c>
      <c r="N911" s="89"/>
      <c r="O911" s="89"/>
      <c r="P911" s="89"/>
      <c r="Q911" s="89"/>
    </row>
    <row r="912" spans="1:17" s="85" customFormat="1" ht="12" customHeight="1">
      <c r="A912" s="91" t="s">
        <v>349</v>
      </c>
      <c r="B912" s="92" t="s">
        <v>27</v>
      </c>
      <c r="C912" s="91" t="s">
        <v>11062</v>
      </c>
      <c r="D912" s="91" t="s">
        <v>12409</v>
      </c>
      <c r="E912" s="93" t="s">
        <v>12416</v>
      </c>
      <c r="F912" s="94">
        <v>3</v>
      </c>
      <c r="G912" s="89"/>
      <c r="H912" s="89"/>
      <c r="I912" s="95">
        <v>0</v>
      </c>
      <c r="J912" s="95">
        <v>1</v>
      </c>
      <c r="K912" s="95">
        <v>0</v>
      </c>
      <c r="L912" s="95">
        <v>0</v>
      </c>
      <c r="M912" s="95">
        <v>0</v>
      </c>
      <c r="N912" s="89"/>
      <c r="O912" s="89"/>
      <c r="P912" s="89"/>
      <c r="Q912" s="89"/>
    </row>
    <row r="913" spans="1:17" s="85" customFormat="1" ht="12" customHeight="1">
      <c r="A913" s="106" t="s">
        <v>30</v>
      </c>
      <c r="B913" s="107"/>
      <c r="C913" s="107"/>
      <c r="D913" s="107"/>
      <c r="E913" s="107"/>
      <c r="F913" s="107"/>
      <c r="G913" s="108"/>
      <c r="H913" s="89"/>
      <c r="I913" s="96">
        <f>SUM(I907:I912)</f>
        <v>65.385000000000019</v>
      </c>
      <c r="J913" s="96">
        <f>SUM(J907:J912)</f>
        <v>63.991</v>
      </c>
      <c r="K913" s="96">
        <f>SUM(K907:K912)</f>
        <v>27.728999999999999</v>
      </c>
      <c r="L913" s="96">
        <f>SUM(L907:L912)</f>
        <v>0</v>
      </c>
      <c r="M913" s="96">
        <f>SUM(M907:M912)</f>
        <v>27.728999999999999</v>
      </c>
      <c r="N913" s="89"/>
      <c r="O913" s="89"/>
      <c r="P913" s="89"/>
      <c r="Q913" s="89"/>
    </row>
    <row r="914" spans="1:17" s="85" customFormat="1" ht="12" customHeight="1">
      <c r="A914" s="106" t="s">
        <v>31</v>
      </c>
      <c r="B914" s="107"/>
      <c r="C914" s="107"/>
      <c r="D914" s="107"/>
      <c r="E914" s="107"/>
      <c r="F914" s="107"/>
      <c r="G914" s="108"/>
      <c r="H914" s="89"/>
      <c r="I914" s="96">
        <v>0</v>
      </c>
      <c r="J914" s="96">
        <v>0</v>
      </c>
      <c r="K914" s="89"/>
      <c r="L914" s="89"/>
      <c r="M914" s="89"/>
      <c r="N914" s="89"/>
      <c r="O914" s="89"/>
      <c r="P914" s="89"/>
      <c r="Q914" s="89"/>
    </row>
    <row r="915" spans="1:17" s="85" customFormat="1" ht="12" customHeight="1">
      <c r="A915" s="91" t="s">
        <v>349</v>
      </c>
      <c r="B915" s="92" t="s">
        <v>23</v>
      </c>
      <c r="C915" s="91" t="s">
        <v>11062</v>
      </c>
      <c r="D915" s="91" t="s">
        <v>12417</v>
      </c>
      <c r="E915" s="93" t="s">
        <v>12418</v>
      </c>
      <c r="F915" s="94">
        <v>3</v>
      </c>
      <c r="G915" s="93" t="s">
        <v>12411</v>
      </c>
      <c r="H915" s="95">
        <v>0</v>
      </c>
      <c r="I915" s="95">
        <v>0</v>
      </c>
      <c r="J915" s="95">
        <v>0</v>
      </c>
      <c r="K915" s="95">
        <v>38.665999999999997</v>
      </c>
      <c r="L915" s="95">
        <v>0</v>
      </c>
      <c r="M915" s="95">
        <v>38.665999999999997</v>
      </c>
      <c r="N915" s="95">
        <v>41.378</v>
      </c>
      <c r="O915" s="95">
        <v>42.201000000000001</v>
      </c>
      <c r="P915" s="95">
        <v>43.091999999999999</v>
      </c>
      <c r="Q915" s="95">
        <v>43.83</v>
      </c>
    </row>
    <row r="916" spans="1:17" s="85" customFormat="1" ht="12" customHeight="1">
      <c r="A916" s="91" t="s">
        <v>349</v>
      </c>
      <c r="B916" s="92" t="s">
        <v>27</v>
      </c>
      <c r="C916" s="91" t="s">
        <v>11062</v>
      </c>
      <c r="D916" s="91" t="s">
        <v>12417</v>
      </c>
      <c r="E916" s="93" t="s">
        <v>12412</v>
      </c>
      <c r="F916" s="94">
        <v>3</v>
      </c>
      <c r="G916" s="89"/>
      <c r="H916" s="89"/>
      <c r="I916" s="95">
        <v>0</v>
      </c>
      <c r="J916" s="95">
        <v>0</v>
      </c>
      <c r="K916" s="95">
        <v>22.523</v>
      </c>
      <c r="L916" s="95">
        <v>0</v>
      </c>
      <c r="M916" s="95">
        <v>22.523</v>
      </c>
      <c r="N916" s="89"/>
      <c r="O916" s="89"/>
      <c r="P916" s="89"/>
      <c r="Q916" s="89"/>
    </row>
    <row r="917" spans="1:17" s="85" customFormat="1" ht="12" customHeight="1">
      <c r="A917" s="91" t="s">
        <v>349</v>
      </c>
      <c r="B917" s="92" t="s">
        <v>27</v>
      </c>
      <c r="C917" s="91" t="s">
        <v>11062</v>
      </c>
      <c r="D917" s="91" t="s">
        <v>12417</v>
      </c>
      <c r="E917" s="93" t="s">
        <v>12413</v>
      </c>
      <c r="F917" s="94">
        <v>3</v>
      </c>
      <c r="G917" s="89"/>
      <c r="H917" s="89"/>
      <c r="I917" s="95">
        <v>0</v>
      </c>
      <c r="J917" s="95">
        <v>0</v>
      </c>
      <c r="K917" s="95">
        <v>4.0629999999999997</v>
      </c>
      <c r="L917" s="95">
        <v>0</v>
      </c>
      <c r="M917" s="95">
        <v>4.0629999999999997</v>
      </c>
      <c r="N917" s="89"/>
      <c r="O917" s="89"/>
      <c r="P917" s="89"/>
      <c r="Q917" s="89"/>
    </row>
    <row r="918" spans="1:17" s="85" customFormat="1" ht="12" customHeight="1">
      <c r="A918" s="91" t="s">
        <v>349</v>
      </c>
      <c r="B918" s="92" t="s">
        <v>27</v>
      </c>
      <c r="C918" s="91" t="s">
        <v>11062</v>
      </c>
      <c r="D918" s="91" t="s">
        <v>12417</v>
      </c>
      <c r="E918" s="93" t="s">
        <v>12415</v>
      </c>
      <c r="F918" s="94">
        <v>3</v>
      </c>
      <c r="G918" s="89"/>
      <c r="H918" s="89"/>
      <c r="I918" s="95">
        <v>0</v>
      </c>
      <c r="J918" s="95">
        <v>0</v>
      </c>
      <c r="K918" s="95">
        <v>11.06</v>
      </c>
      <c r="L918" s="95">
        <v>0</v>
      </c>
      <c r="M918" s="95">
        <v>11.06</v>
      </c>
      <c r="N918" s="89"/>
      <c r="O918" s="89"/>
      <c r="P918" s="89"/>
      <c r="Q918" s="89"/>
    </row>
    <row r="919" spans="1:17" s="85" customFormat="1" ht="12" customHeight="1">
      <c r="A919" s="91" t="s">
        <v>349</v>
      </c>
      <c r="B919" s="92" t="s">
        <v>27</v>
      </c>
      <c r="C919" s="91" t="s">
        <v>11062</v>
      </c>
      <c r="D919" s="91" t="s">
        <v>12417</v>
      </c>
      <c r="E919" s="93" t="s">
        <v>12416</v>
      </c>
      <c r="F919" s="94">
        <v>3</v>
      </c>
      <c r="G919" s="89"/>
      <c r="H919" s="89"/>
      <c r="I919" s="95">
        <v>0</v>
      </c>
      <c r="J919" s="95">
        <v>0</v>
      </c>
      <c r="K919" s="95">
        <v>1.02</v>
      </c>
      <c r="L919" s="95">
        <v>0</v>
      </c>
      <c r="M919" s="95">
        <v>1.02</v>
      </c>
      <c r="N919" s="89"/>
      <c r="O919" s="89"/>
      <c r="P919" s="89"/>
      <c r="Q919" s="89"/>
    </row>
    <row r="920" spans="1:17" s="85" customFormat="1" ht="12" customHeight="1">
      <c r="A920" s="106" t="s">
        <v>30</v>
      </c>
      <c r="B920" s="107"/>
      <c r="C920" s="107"/>
      <c r="D920" s="107"/>
      <c r="E920" s="107"/>
      <c r="F920" s="107"/>
      <c r="G920" s="108"/>
      <c r="H920" s="89"/>
      <c r="I920" s="96">
        <f>SUM(I916:I919)</f>
        <v>0</v>
      </c>
      <c r="J920" s="96">
        <f>SUM(J916:J919)</f>
        <v>0</v>
      </c>
      <c r="K920" s="96">
        <f>SUM(K916:K919)</f>
        <v>38.666000000000004</v>
      </c>
      <c r="L920" s="96">
        <f>SUM(L916:L919)</f>
        <v>0</v>
      </c>
      <c r="M920" s="96">
        <f>SUM(M916:M919)</f>
        <v>38.666000000000004</v>
      </c>
      <c r="N920" s="89"/>
      <c r="O920" s="89"/>
      <c r="P920" s="89"/>
      <c r="Q920" s="89"/>
    </row>
    <row r="921" spans="1:17" s="85" customFormat="1" ht="12" customHeight="1">
      <c r="A921" s="106" t="s">
        <v>31</v>
      </c>
      <c r="B921" s="107"/>
      <c r="C921" s="107"/>
      <c r="D921" s="107"/>
      <c r="E921" s="107"/>
      <c r="F921" s="107"/>
      <c r="G921" s="108"/>
      <c r="H921" s="89"/>
      <c r="I921" s="96">
        <v>0</v>
      </c>
      <c r="J921" s="96">
        <v>0</v>
      </c>
      <c r="K921" s="89"/>
      <c r="L921" s="89"/>
      <c r="M921" s="89"/>
      <c r="N921" s="89"/>
      <c r="O921" s="89"/>
      <c r="P921" s="89"/>
      <c r="Q921" s="89"/>
    </row>
    <row r="922" spans="1:17" s="85" customFormat="1" ht="12" customHeight="1">
      <c r="A922" s="91" t="s">
        <v>349</v>
      </c>
      <c r="B922" s="92" t="s">
        <v>23</v>
      </c>
      <c r="C922" s="91" t="s">
        <v>11062</v>
      </c>
      <c r="D922" s="91" t="s">
        <v>11791</v>
      </c>
      <c r="E922" s="93" t="s">
        <v>11792</v>
      </c>
      <c r="F922" s="94">
        <v>3</v>
      </c>
      <c r="G922" s="93" t="s">
        <v>11959</v>
      </c>
      <c r="H922" s="95">
        <v>0</v>
      </c>
      <c r="I922" s="95">
        <v>40.823</v>
      </c>
      <c r="J922" s="95">
        <v>68.057000000000002</v>
      </c>
      <c r="K922" s="95">
        <v>0</v>
      </c>
      <c r="L922" s="95">
        <v>0</v>
      </c>
      <c r="M922" s="95">
        <v>0</v>
      </c>
      <c r="N922" s="95">
        <v>0</v>
      </c>
      <c r="O922" s="95">
        <v>0</v>
      </c>
      <c r="P922" s="95">
        <v>0</v>
      </c>
      <c r="Q922" s="95">
        <v>0</v>
      </c>
    </row>
    <row r="923" spans="1:17" s="85" customFormat="1" ht="12" customHeight="1">
      <c r="A923" s="106" t="s">
        <v>30</v>
      </c>
      <c r="B923" s="107"/>
      <c r="C923" s="107"/>
      <c r="D923" s="107"/>
      <c r="E923" s="107"/>
      <c r="F923" s="107"/>
      <c r="G923" s="108"/>
      <c r="H923" s="89"/>
      <c r="I923" s="96">
        <v>0</v>
      </c>
      <c r="J923" s="96">
        <v>0</v>
      </c>
      <c r="K923" s="96">
        <v>0</v>
      </c>
      <c r="L923" s="89"/>
      <c r="M923" s="89"/>
      <c r="N923" s="89"/>
      <c r="O923" s="89"/>
    </row>
    <row r="924" spans="1:17" s="85" customFormat="1" ht="12" customHeight="1">
      <c r="A924" s="91" t="s">
        <v>349</v>
      </c>
      <c r="B924" s="92" t="s">
        <v>68</v>
      </c>
      <c r="C924" s="91" t="s">
        <v>11062</v>
      </c>
      <c r="D924" s="91" t="s">
        <v>11791</v>
      </c>
      <c r="E924" s="93" t="s">
        <v>12419</v>
      </c>
      <c r="F924" s="94">
        <v>3</v>
      </c>
      <c r="H924" s="89"/>
      <c r="I924" s="95">
        <v>19.295999999999999</v>
      </c>
      <c r="J924" s="95">
        <v>0</v>
      </c>
      <c r="K924" s="89"/>
      <c r="L924" s="89"/>
      <c r="M924" s="89"/>
      <c r="N924" s="89"/>
      <c r="O924" s="89"/>
      <c r="P924" s="89"/>
      <c r="Q924" s="89"/>
    </row>
    <row r="925" spans="1:17" s="85" customFormat="1" ht="12" customHeight="1">
      <c r="A925" s="91" t="s">
        <v>349</v>
      </c>
      <c r="B925" s="92" t="s">
        <v>68</v>
      </c>
      <c r="C925" s="91" t="s">
        <v>11062</v>
      </c>
      <c r="D925" s="91" t="s">
        <v>11791</v>
      </c>
      <c r="E925" s="93" t="s">
        <v>12420</v>
      </c>
      <c r="F925" s="94">
        <v>3</v>
      </c>
      <c r="H925" s="89"/>
      <c r="I925" s="95">
        <v>0</v>
      </c>
      <c r="J925" s="95">
        <v>3.8610000000000002</v>
      </c>
      <c r="K925" s="89"/>
      <c r="L925" s="89"/>
      <c r="M925" s="89"/>
      <c r="N925" s="89"/>
      <c r="O925" s="89"/>
      <c r="P925" s="89"/>
      <c r="Q925" s="89"/>
    </row>
    <row r="926" spans="1:17" s="85" customFormat="1" ht="12" customHeight="1">
      <c r="A926" s="91" t="s">
        <v>349</v>
      </c>
      <c r="B926" s="92" t="s">
        <v>68</v>
      </c>
      <c r="C926" s="91" t="s">
        <v>11062</v>
      </c>
      <c r="D926" s="91" t="s">
        <v>11791</v>
      </c>
      <c r="E926" s="93" t="s">
        <v>12421</v>
      </c>
      <c r="F926" s="94">
        <v>3</v>
      </c>
      <c r="H926" s="89"/>
      <c r="I926" s="95">
        <v>0</v>
      </c>
      <c r="J926" s="95">
        <v>3.379</v>
      </c>
      <c r="K926" s="89"/>
      <c r="L926" s="89"/>
      <c r="M926" s="89"/>
      <c r="N926" s="89"/>
      <c r="O926" s="89"/>
      <c r="P926" s="89"/>
      <c r="Q926" s="89"/>
    </row>
    <row r="927" spans="1:17" s="85" customFormat="1" ht="12" customHeight="1">
      <c r="A927" s="91" t="s">
        <v>349</v>
      </c>
      <c r="B927" s="92" t="s">
        <v>68</v>
      </c>
      <c r="C927" s="91" t="s">
        <v>11062</v>
      </c>
      <c r="D927" s="91" t="s">
        <v>11791</v>
      </c>
      <c r="E927" s="93" t="s">
        <v>12422</v>
      </c>
      <c r="F927" s="94">
        <v>3</v>
      </c>
      <c r="H927" s="89"/>
      <c r="I927" s="95">
        <v>0</v>
      </c>
      <c r="J927" s="95">
        <v>1.931</v>
      </c>
      <c r="K927" s="89"/>
      <c r="L927" s="89"/>
      <c r="M927" s="89"/>
      <c r="N927" s="89"/>
      <c r="O927" s="89"/>
      <c r="P927" s="89"/>
      <c r="Q927" s="89"/>
    </row>
    <row r="928" spans="1:17" s="85" customFormat="1" ht="12" customHeight="1">
      <c r="A928" s="91" t="s">
        <v>349</v>
      </c>
      <c r="B928" s="92" t="s">
        <v>68</v>
      </c>
      <c r="C928" s="91" t="s">
        <v>11062</v>
      </c>
      <c r="D928" s="91" t="s">
        <v>11791</v>
      </c>
      <c r="E928" s="93" t="s">
        <v>12423</v>
      </c>
      <c r="F928" s="94">
        <v>3</v>
      </c>
      <c r="H928" s="89"/>
      <c r="I928" s="95">
        <v>0</v>
      </c>
      <c r="J928" s="95">
        <v>14.48</v>
      </c>
      <c r="K928" s="89"/>
      <c r="L928" s="89"/>
      <c r="M928" s="89"/>
      <c r="N928" s="89"/>
      <c r="O928" s="89"/>
      <c r="P928" s="89"/>
      <c r="Q928" s="89"/>
    </row>
    <row r="929" spans="1:17" s="85" customFormat="1" ht="12" customHeight="1">
      <c r="A929" s="91" t="s">
        <v>349</v>
      </c>
      <c r="B929" s="92" t="s">
        <v>68</v>
      </c>
      <c r="C929" s="91" t="s">
        <v>11062</v>
      </c>
      <c r="D929" s="91" t="s">
        <v>11791</v>
      </c>
      <c r="E929" s="93" t="s">
        <v>12424</v>
      </c>
      <c r="F929" s="94">
        <v>3</v>
      </c>
      <c r="H929" s="89"/>
      <c r="I929" s="95">
        <v>5.1159999999999997</v>
      </c>
      <c r="J929" s="95">
        <v>0</v>
      </c>
      <c r="K929" s="89"/>
      <c r="L929" s="89"/>
      <c r="M929" s="89"/>
      <c r="N929" s="89"/>
      <c r="O929" s="89"/>
      <c r="P929" s="89"/>
      <c r="Q929" s="89"/>
    </row>
    <row r="930" spans="1:17" s="85" customFormat="1" ht="12" customHeight="1">
      <c r="A930" s="91" t="s">
        <v>349</v>
      </c>
      <c r="B930" s="92" t="s">
        <v>68</v>
      </c>
      <c r="C930" s="91" t="s">
        <v>11062</v>
      </c>
      <c r="D930" s="91" t="s">
        <v>11791</v>
      </c>
      <c r="E930" s="93" t="s">
        <v>12425</v>
      </c>
      <c r="F930" s="94">
        <v>3</v>
      </c>
      <c r="H930" s="89"/>
      <c r="I930" s="95">
        <v>0</v>
      </c>
      <c r="J930" s="95">
        <v>5.8890000000000002</v>
      </c>
      <c r="K930" s="89"/>
      <c r="L930" s="89"/>
      <c r="M930" s="89"/>
      <c r="N930" s="89"/>
      <c r="O930" s="89"/>
      <c r="P930" s="89"/>
      <c r="Q930" s="89"/>
    </row>
    <row r="931" spans="1:17" s="85" customFormat="1" ht="12" customHeight="1">
      <c r="A931" s="91" t="s">
        <v>349</v>
      </c>
      <c r="B931" s="92" t="s">
        <v>68</v>
      </c>
      <c r="C931" s="91" t="s">
        <v>11062</v>
      </c>
      <c r="D931" s="91" t="s">
        <v>11791</v>
      </c>
      <c r="E931" s="93" t="s">
        <v>12426</v>
      </c>
      <c r="F931" s="94">
        <v>3</v>
      </c>
      <c r="H931" s="89"/>
      <c r="I931" s="95">
        <v>16.411000000000001</v>
      </c>
      <c r="J931" s="95">
        <v>16.41</v>
      </c>
      <c r="K931" s="89"/>
      <c r="L931" s="89"/>
      <c r="M931" s="89"/>
      <c r="N931" s="89"/>
      <c r="O931" s="89"/>
      <c r="P931" s="89"/>
      <c r="Q931" s="89"/>
    </row>
    <row r="932" spans="1:17" s="85" customFormat="1" ht="12" customHeight="1">
      <c r="A932" s="91" t="s">
        <v>349</v>
      </c>
      <c r="B932" s="92" t="s">
        <v>68</v>
      </c>
      <c r="C932" s="91" t="s">
        <v>11062</v>
      </c>
      <c r="D932" s="91" t="s">
        <v>11791</v>
      </c>
      <c r="E932" s="93" t="s">
        <v>12427</v>
      </c>
      <c r="F932" s="94">
        <v>3</v>
      </c>
      <c r="H932" s="89"/>
      <c r="I932" s="95">
        <v>0</v>
      </c>
      <c r="J932" s="95">
        <v>6.7569999999999997</v>
      </c>
      <c r="K932" s="89"/>
      <c r="L932" s="89"/>
      <c r="M932" s="89"/>
      <c r="N932" s="89"/>
      <c r="O932" s="89"/>
      <c r="P932" s="89"/>
      <c r="Q932" s="89"/>
    </row>
    <row r="933" spans="1:17" s="85" customFormat="1" ht="12" customHeight="1">
      <c r="A933" s="91" t="s">
        <v>349</v>
      </c>
      <c r="B933" s="92" t="s">
        <v>68</v>
      </c>
      <c r="C933" s="91" t="s">
        <v>11062</v>
      </c>
      <c r="D933" s="91" t="s">
        <v>11791</v>
      </c>
      <c r="E933" s="93" t="s">
        <v>12428</v>
      </c>
      <c r="F933" s="94">
        <v>3</v>
      </c>
      <c r="H933" s="89"/>
      <c r="I933" s="95">
        <v>0</v>
      </c>
      <c r="J933" s="95">
        <v>9.6539999999999999</v>
      </c>
      <c r="K933" s="89"/>
      <c r="L933" s="89"/>
      <c r="M933" s="89"/>
      <c r="N933" s="89"/>
      <c r="O933" s="89"/>
      <c r="P933" s="89"/>
      <c r="Q933" s="89"/>
    </row>
    <row r="934" spans="1:17" s="85" customFormat="1" ht="12" customHeight="1">
      <c r="A934" s="91" t="s">
        <v>349</v>
      </c>
      <c r="B934" s="92" t="s">
        <v>68</v>
      </c>
      <c r="C934" s="91" t="s">
        <v>11062</v>
      </c>
      <c r="D934" s="91" t="s">
        <v>11791</v>
      </c>
      <c r="E934" s="93" t="s">
        <v>12429</v>
      </c>
      <c r="F934" s="94">
        <v>3</v>
      </c>
      <c r="H934" s="89"/>
      <c r="I934" s="95">
        <v>0</v>
      </c>
      <c r="J934" s="95">
        <v>5.6959999999999997</v>
      </c>
      <c r="K934" s="89"/>
      <c r="L934" s="89"/>
      <c r="M934" s="89"/>
      <c r="N934" s="89"/>
      <c r="O934" s="89"/>
      <c r="P934" s="89"/>
      <c r="Q934" s="89"/>
    </row>
    <row r="935" spans="1:17" s="85" customFormat="1" ht="12" customHeight="1">
      <c r="A935" s="106" t="s">
        <v>31</v>
      </c>
      <c r="B935" s="107"/>
      <c r="C935" s="107"/>
      <c r="D935" s="107"/>
      <c r="E935" s="107"/>
      <c r="F935" s="107"/>
      <c r="G935" s="108"/>
      <c r="H935" s="89"/>
      <c r="I935" s="96">
        <f>SUM(I924:I934)</f>
        <v>40.823</v>
      </c>
      <c r="J935" s="96">
        <f>SUM(J924:J934)</f>
        <v>68.057000000000002</v>
      </c>
      <c r="K935" s="89"/>
      <c r="L935" s="89"/>
      <c r="M935" s="89"/>
      <c r="N935" s="89"/>
      <c r="O935" s="89"/>
      <c r="P935" s="89"/>
      <c r="Q935" s="89"/>
    </row>
    <row r="936" spans="1:17" s="85" customFormat="1" ht="12" customHeight="1">
      <c r="A936" s="106" t="s">
        <v>32</v>
      </c>
      <c r="B936" s="107"/>
      <c r="C936" s="107"/>
      <c r="D936" s="107"/>
      <c r="E936" s="107"/>
      <c r="F936" s="107"/>
      <c r="G936" s="108"/>
      <c r="H936" s="96">
        <f>SUMIF(D897:D935,"=Project",H897:H935)</f>
        <v>0</v>
      </c>
      <c r="I936" s="96">
        <f>SUMIF(D897:D935,"=Project",I897:I935)</f>
        <v>0</v>
      </c>
      <c r="J936" s="96">
        <f>SUMIF(D897:D935,"=Project",J897:J935)</f>
        <v>0</v>
      </c>
      <c r="K936" s="96">
        <f>SUMIF(D897:D935,"=Project",K897:K935)</f>
        <v>0</v>
      </c>
      <c r="L936" s="96">
        <f>SUMIF(D897:D935,"=Project",L897:L935)</f>
        <v>0</v>
      </c>
      <c r="M936" s="96">
        <f>SUMIF(D897:D935,"=Project",M897:M935)</f>
        <v>0</v>
      </c>
      <c r="N936" s="96">
        <f>SUMIF(D897:D935,"=Project",N897:N935)</f>
        <v>0</v>
      </c>
      <c r="O936" s="96">
        <f>SUMIF(D897:D935,"=Project",O897:O935)</f>
        <v>0</v>
      </c>
      <c r="P936" s="96">
        <f>SUMIF(D897:D935,"=Project",P897:P935)</f>
        <v>0</v>
      </c>
      <c r="Q936" s="96">
        <f>SUMIF(D897:D935,"=Project",Q897:Q935)</f>
        <v>0</v>
      </c>
    </row>
    <row r="937" spans="1:17" s="85" customFormat="1" ht="12" customHeight="1">
      <c r="A937" s="86" t="s">
        <v>364</v>
      </c>
      <c r="B937" s="87" t="s">
        <v>18</v>
      </c>
      <c r="C937" s="88" t="s">
        <v>11064</v>
      </c>
      <c r="D937" s="89"/>
      <c r="E937" s="88" t="s">
        <v>11065</v>
      </c>
      <c r="F937" s="86" t="s">
        <v>104</v>
      </c>
      <c r="G937" s="88" t="s">
        <v>12430</v>
      </c>
      <c r="H937" s="90">
        <v>0</v>
      </c>
      <c r="I937" s="90">
        <v>1.988</v>
      </c>
      <c r="J937" s="90">
        <v>2.0750000000000002</v>
      </c>
      <c r="K937" s="90">
        <v>0</v>
      </c>
      <c r="L937" s="90">
        <v>0</v>
      </c>
      <c r="M937" s="90">
        <v>0</v>
      </c>
      <c r="N937" s="90">
        <v>0</v>
      </c>
      <c r="O937" s="90">
        <v>0</v>
      </c>
      <c r="P937" s="90">
        <v>0</v>
      </c>
      <c r="Q937" s="90">
        <v>0</v>
      </c>
    </row>
    <row r="938" spans="1:17" s="85" customFormat="1" ht="12" customHeight="1">
      <c r="A938" s="91" t="s">
        <v>364</v>
      </c>
      <c r="B938" s="92" t="s">
        <v>23</v>
      </c>
      <c r="C938" s="91" t="s">
        <v>11064</v>
      </c>
      <c r="D938" s="91" t="s">
        <v>12431</v>
      </c>
      <c r="E938" s="93" t="s">
        <v>12432</v>
      </c>
      <c r="F938" s="94">
        <v>3</v>
      </c>
      <c r="G938" s="93" t="s">
        <v>12433</v>
      </c>
      <c r="H938" s="95">
        <v>0</v>
      </c>
      <c r="I938" s="95">
        <v>1.988</v>
      </c>
      <c r="J938" s="95">
        <v>2.0750000000000002</v>
      </c>
      <c r="K938" s="95">
        <v>0</v>
      </c>
      <c r="L938" s="95">
        <v>0</v>
      </c>
      <c r="M938" s="95">
        <v>0</v>
      </c>
      <c r="N938" s="95">
        <v>0</v>
      </c>
      <c r="O938" s="95">
        <v>0</v>
      </c>
      <c r="P938" s="95">
        <v>0</v>
      </c>
      <c r="Q938" s="95">
        <v>0</v>
      </c>
    </row>
    <row r="939" spans="1:17" s="85" customFormat="1" ht="12" customHeight="1">
      <c r="A939" s="91" t="s">
        <v>364</v>
      </c>
      <c r="B939" s="92" t="s">
        <v>27</v>
      </c>
      <c r="C939" s="91" t="s">
        <v>11064</v>
      </c>
      <c r="D939" s="91" t="s">
        <v>12431</v>
      </c>
      <c r="E939" s="93" t="s">
        <v>12434</v>
      </c>
      <c r="F939" s="94">
        <v>3</v>
      </c>
      <c r="G939" s="89"/>
      <c r="H939" s="89"/>
      <c r="I939" s="95">
        <v>1.988</v>
      </c>
      <c r="J939" s="95">
        <v>2.0750000000000002</v>
      </c>
      <c r="K939" s="95">
        <v>0</v>
      </c>
      <c r="L939" s="95">
        <v>0</v>
      </c>
      <c r="M939" s="95">
        <v>0</v>
      </c>
      <c r="N939" s="89"/>
      <c r="O939" s="89"/>
      <c r="P939" s="89"/>
      <c r="Q939" s="89"/>
    </row>
    <row r="940" spans="1:17" s="85" customFormat="1" ht="12" customHeight="1">
      <c r="A940" s="106" t="s">
        <v>30</v>
      </c>
      <c r="B940" s="107"/>
      <c r="C940" s="107"/>
      <c r="D940" s="107"/>
      <c r="E940" s="107"/>
      <c r="F940" s="107"/>
      <c r="G940" s="108"/>
      <c r="H940" s="89"/>
      <c r="I940" s="96">
        <f>SUM(I939:I939)</f>
        <v>1.988</v>
      </c>
      <c r="J940" s="96">
        <f>SUM(J939:J939)</f>
        <v>2.0750000000000002</v>
      </c>
      <c r="K940" s="96">
        <f>SUM(K939:K939)</f>
        <v>0</v>
      </c>
      <c r="L940" s="96">
        <f>SUM(L939:L939)</f>
        <v>0</v>
      </c>
      <c r="M940" s="96">
        <f>SUM(M939:M939)</f>
        <v>0</v>
      </c>
      <c r="N940" s="89"/>
      <c r="O940" s="89"/>
      <c r="P940" s="89"/>
      <c r="Q940" s="89"/>
    </row>
    <row r="941" spans="1:17" s="85" customFormat="1" ht="12" customHeight="1">
      <c r="A941" s="106" t="s">
        <v>31</v>
      </c>
      <c r="B941" s="107"/>
      <c r="C941" s="107"/>
      <c r="D941" s="107"/>
      <c r="E941" s="107"/>
      <c r="F941" s="107"/>
      <c r="G941" s="108"/>
      <c r="H941" s="89"/>
      <c r="I941" s="96">
        <v>0</v>
      </c>
      <c r="J941" s="96">
        <v>0</v>
      </c>
      <c r="K941" s="89"/>
      <c r="L941" s="89"/>
      <c r="M941" s="89"/>
      <c r="N941" s="89"/>
      <c r="O941" s="89"/>
      <c r="P941" s="89"/>
      <c r="Q941" s="89"/>
    </row>
    <row r="942" spans="1:17" s="85" customFormat="1" ht="12" customHeight="1">
      <c r="A942" s="106" t="s">
        <v>32</v>
      </c>
      <c r="B942" s="107"/>
      <c r="C942" s="107"/>
      <c r="D942" s="107"/>
      <c r="E942" s="107"/>
      <c r="F942" s="107"/>
      <c r="G942" s="108"/>
      <c r="H942" s="96">
        <f>SUMIF(D938:D941,"=Project",H938:H941)</f>
        <v>0</v>
      </c>
      <c r="I942" s="96">
        <f>SUMIF(D938:D941,"=Project",I938:I941)</f>
        <v>0</v>
      </c>
      <c r="J942" s="96">
        <f>SUMIF(D938:D941,"=Project",J938:J941)</f>
        <v>0</v>
      </c>
      <c r="K942" s="96">
        <f>SUMIF(D938:D941,"=Project",K938:K941)</f>
        <v>0</v>
      </c>
      <c r="L942" s="96">
        <f>SUMIF(D938:D941,"=Project",L938:L941)</f>
        <v>0</v>
      </c>
      <c r="M942" s="96">
        <f>SUMIF(D938:D941,"=Project",M938:M941)</f>
        <v>0</v>
      </c>
      <c r="N942" s="96">
        <f>SUMIF(D938:D941,"=Project",N938:N941)</f>
        <v>0</v>
      </c>
      <c r="O942" s="96">
        <f>SUMIF(D938:D941,"=Project",O938:O941)</f>
        <v>0</v>
      </c>
      <c r="P942" s="96">
        <f>SUMIF(D938:D941,"=Project",P938:P941)</f>
        <v>0</v>
      </c>
      <c r="Q942" s="96">
        <f>SUMIF(D938:D941,"=Project",Q938:Q941)</f>
        <v>0</v>
      </c>
    </row>
    <row r="943" spans="1:17" s="85" customFormat="1" ht="12" customHeight="1">
      <c r="A943" s="86" t="s">
        <v>377</v>
      </c>
      <c r="B943" s="87" t="s">
        <v>18</v>
      </c>
      <c r="C943" s="88" t="s">
        <v>11066</v>
      </c>
      <c r="D943" s="89"/>
      <c r="E943" s="88" t="s">
        <v>12435</v>
      </c>
      <c r="F943" s="86" t="s">
        <v>104</v>
      </c>
      <c r="G943" s="88" t="s">
        <v>12436</v>
      </c>
      <c r="H943" s="90">
        <v>0</v>
      </c>
      <c r="I943" s="90">
        <v>138.667</v>
      </c>
      <c r="J943" s="90">
        <v>0</v>
      </c>
      <c r="K943" s="90">
        <v>0</v>
      </c>
      <c r="L943" s="90">
        <v>0</v>
      </c>
      <c r="M943" s="90">
        <v>0</v>
      </c>
      <c r="N943" s="90">
        <v>0</v>
      </c>
      <c r="O943" s="90">
        <v>0</v>
      </c>
      <c r="P943" s="90">
        <v>0</v>
      </c>
      <c r="Q943" s="90">
        <v>0</v>
      </c>
    </row>
    <row r="944" spans="1:17" s="85" customFormat="1" ht="12" customHeight="1">
      <c r="A944" s="91" t="s">
        <v>377</v>
      </c>
      <c r="B944" s="92" t="s">
        <v>23</v>
      </c>
      <c r="C944" s="91" t="s">
        <v>11066</v>
      </c>
      <c r="D944" s="91" t="s">
        <v>12437</v>
      </c>
      <c r="E944" s="93" t="s">
        <v>12365</v>
      </c>
      <c r="F944" s="94">
        <v>3</v>
      </c>
      <c r="G944" s="93" t="s">
        <v>12438</v>
      </c>
      <c r="H944" s="95">
        <v>0</v>
      </c>
      <c r="I944" s="95">
        <v>14.608000000000001</v>
      </c>
      <c r="J944" s="95">
        <v>0</v>
      </c>
      <c r="K944" s="95">
        <v>0</v>
      </c>
      <c r="L944" s="95">
        <v>0</v>
      </c>
      <c r="M944" s="95">
        <v>0</v>
      </c>
      <c r="N944" s="95">
        <v>0</v>
      </c>
      <c r="O944" s="95">
        <v>0</v>
      </c>
      <c r="P944" s="95">
        <v>0</v>
      </c>
      <c r="Q944" s="95">
        <v>0</v>
      </c>
    </row>
    <row r="945" spans="1:17" s="85" customFormat="1" ht="12" customHeight="1">
      <c r="A945" s="91" t="s">
        <v>377</v>
      </c>
      <c r="B945" s="92" t="s">
        <v>27</v>
      </c>
      <c r="C945" s="91" t="s">
        <v>11066</v>
      </c>
      <c r="D945" s="91" t="s">
        <v>12437</v>
      </c>
      <c r="E945" s="93" t="s">
        <v>12365</v>
      </c>
      <c r="F945" s="94">
        <v>3</v>
      </c>
      <c r="G945" s="89"/>
      <c r="H945" s="89"/>
      <c r="I945" s="95">
        <v>14.608000000000001</v>
      </c>
      <c r="J945" s="95">
        <v>0</v>
      </c>
      <c r="K945" s="95">
        <v>0</v>
      </c>
      <c r="L945" s="95">
        <v>0</v>
      </c>
      <c r="M945" s="95">
        <v>0</v>
      </c>
      <c r="N945" s="89"/>
      <c r="O945" s="89"/>
      <c r="P945" s="89"/>
      <c r="Q945" s="89"/>
    </row>
    <row r="946" spans="1:17" s="85" customFormat="1" ht="12" customHeight="1">
      <c r="A946" s="106" t="s">
        <v>30</v>
      </c>
      <c r="B946" s="107"/>
      <c r="C946" s="107"/>
      <c r="D946" s="107"/>
      <c r="E946" s="107"/>
      <c r="F946" s="107"/>
      <c r="G946" s="108"/>
      <c r="H946" s="89"/>
      <c r="I946" s="96">
        <f>SUM(I945:I945)</f>
        <v>14.608000000000001</v>
      </c>
      <c r="J946" s="96">
        <f>SUM(J945:J945)</f>
        <v>0</v>
      </c>
      <c r="K946" s="96">
        <f>SUM(K945:K945)</f>
        <v>0</v>
      </c>
      <c r="L946" s="96">
        <f>SUM(L945:L945)</f>
        <v>0</v>
      </c>
      <c r="M946" s="96">
        <f>SUM(M945:M945)</f>
        <v>0</v>
      </c>
      <c r="N946" s="89"/>
      <c r="O946" s="89"/>
      <c r="P946" s="89"/>
      <c r="Q946" s="89"/>
    </row>
    <row r="947" spans="1:17" s="85" customFormat="1" ht="12" customHeight="1">
      <c r="A947" s="106" t="s">
        <v>31</v>
      </c>
      <c r="B947" s="107"/>
      <c r="C947" s="107"/>
      <c r="D947" s="107"/>
      <c r="E947" s="107"/>
      <c r="F947" s="107"/>
      <c r="G947" s="108"/>
      <c r="H947" s="89"/>
      <c r="I947" s="96">
        <v>0</v>
      </c>
      <c r="J947" s="96">
        <v>0</v>
      </c>
      <c r="K947" s="89"/>
      <c r="L947" s="89"/>
      <c r="M947" s="89"/>
      <c r="N947" s="89"/>
      <c r="O947" s="89"/>
      <c r="P947" s="89"/>
      <c r="Q947" s="89"/>
    </row>
    <row r="948" spans="1:17" s="85" customFormat="1" ht="12" customHeight="1">
      <c r="A948" s="91" t="s">
        <v>377</v>
      </c>
      <c r="B948" s="92" t="s">
        <v>23</v>
      </c>
      <c r="C948" s="91" t="s">
        <v>11066</v>
      </c>
      <c r="D948" s="91" t="s">
        <v>12439</v>
      </c>
      <c r="E948" s="93" t="s">
        <v>12440</v>
      </c>
      <c r="F948" s="94">
        <v>3</v>
      </c>
      <c r="G948" s="93" t="s">
        <v>12441</v>
      </c>
      <c r="H948" s="95">
        <v>0</v>
      </c>
      <c r="I948" s="95">
        <v>0.70099999999999996</v>
      </c>
      <c r="J948" s="95">
        <v>0</v>
      </c>
      <c r="K948" s="95">
        <v>0</v>
      </c>
      <c r="L948" s="95">
        <v>0</v>
      </c>
      <c r="M948" s="95">
        <v>0</v>
      </c>
      <c r="N948" s="95">
        <v>0</v>
      </c>
      <c r="O948" s="95">
        <v>0</v>
      </c>
      <c r="P948" s="95">
        <v>0</v>
      </c>
      <c r="Q948" s="95">
        <v>0</v>
      </c>
    </row>
    <row r="949" spans="1:17" s="85" customFormat="1" ht="12" customHeight="1">
      <c r="A949" s="91" t="s">
        <v>377</v>
      </c>
      <c r="B949" s="92" t="s">
        <v>27</v>
      </c>
      <c r="C949" s="91" t="s">
        <v>11066</v>
      </c>
      <c r="D949" s="91" t="s">
        <v>12439</v>
      </c>
      <c r="E949" s="93" t="s">
        <v>12442</v>
      </c>
      <c r="F949" s="94">
        <v>3</v>
      </c>
      <c r="G949" s="89"/>
      <c r="H949" s="89"/>
      <c r="I949" s="95">
        <v>0.70099999999999996</v>
      </c>
      <c r="J949" s="95">
        <v>0</v>
      </c>
      <c r="K949" s="95">
        <v>0</v>
      </c>
      <c r="L949" s="95">
        <v>0</v>
      </c>
      <c r="M949" s="95">
        <v>0</v>
      </c>
      <c r="N949" s="89"/>
      <c r="O949" s="89"/>
      <c r="P949" s="89"/>
      <c r="Q949" s="89"/>
    </row>
    <row r="950" spans="1:17" s="85" customFormat="1" ht="12" customHeight="1">
      <c r="A950" s="106" t="s">
        <v>30</v>
      </c>
      <c r="B950" s="107"/>
      <c r="C950" s="107"/>
      <c r="D950" s="107"/>
      <c r="E950" s="107"/>
      <c r="F950" s="107"/>
      <c r="G950" s="108"/>
      <c r="H950" s="89"/>
      <c r="I950" s="96">
        <f>SUM(I949:I949)</f>
        <v>0.70099999999999996</v>
      </c>
      <c r="J950" s="96">
        <f>SUM(J949:J949)</f>
        <v>0</v>
      </c>
      <c r="K950" s="96">
        <f>SUM(K949:K949)</f>
        <v>0</v>
      </c>
      <c r="L950" s="96">
        <f>SUM(L949:L949)</f>
        <v>0</v>
      </c>
      <c r="M950" s="96">
        <f>SUM(M949:M949)</f>
        <v>0</v>
      </c>
      <c r="N950" s="89"/>
      <c r="O950" s="89"/>
      <c r="P950" s="89"/>
      <c r="Q950" s="89"/>
    </row>
    <row r="951" spans="1:17" s="85" customFormat="1" ht="12" customHeight="1">
      <c r="A951" s="106" t="s">
        <v>31</v>
      </c>
      <c r="B951" s="107"/>
      <c r="C951" s="107"/>
      <c r="D951" s="107"/>
      <c r="E951" s="107"/>
      <c r="F951" s="107"/>
      <c r="G951" s="108"/>
      <c r="H951" s="89"/>
      <c r="I951" s="96">
        <v>0</v>
      </c>
      <c r="J951" s="96">
        <v>0</v>
      </c>
      <c r="K951" s="89"/>
      <c r="L951" s="89"/>
      <c r="M951" s="89"/>
      <c r="N951" s="89"/>
      <c r="O951" s="89"/>
      <c r="P951" s="89"/>
      <c r="Q951" s="89"/>
    </row>
    <row r="952" spans="1:17" s="85" customFormat="1" ht="12" customHeight="1">
      <c r="A952" s="91" t="s">
        <v>377</v>
      </c>
      <c r="B952" s="92" t="s">
        <v>23</v>
      </c>
      <c r="C952" s="91" t="s">
        <v>11066</v>
      </c>
      <c r="D952" s="91" t="s">
        <v>12443</v>
      </c>
      <c r="E952" s="93" t="s">
        <v>12444</v>
      </c>
      <c r="F952" s="94">
        <v>3</v>
      </c>
      <c r="G952" s="93" t="s">
        <v>12445</v>
      </c>
      <c r="H952" s="95">
        <v>0</v>
      </c>
      <c r="I952" s="95">
        <v>6.0220000000000002</v>
      </c>
      <c r="J952" s="95">
        <v>0</v>
      </c>
      <c r="K952" s="95">
        <v>0</v>
      </c>
      <c r="L952" s="95">
        <v>0</v>
      </c>
      <c r="M952" s="95">
        <v>0</v>
      </c>
      <c r="N952" s="95">
        <v>0</v>
      </c>
      <c r="O952" s="95">
        <v>0</v>
      </c>
      <c r="P952" s="95">
        <v>0</v>
      </c>
      <c r="Q952" s="95">
        <v>0</v>
      </c>
    </row>
    <row r="953" spans="1:17" s="85" customFormat="1" ht="12" customHeight="1">
      <c r="A953" s="91" t="s">
        <v>377</v>
      </c>
      <c r="B953" s="92" t="s">
        <v>27</v>
      </c>
      <c r="C953" s="91" t="s">
        <v>11066</v>
      </c>
      <c r="D953" s="91" t="s">
        <v>12443</v>
      </c>
      <c r="E953" s="93" t="s">
        <v>12444</v>
      </c>
      <c r="F953" s="94">
        <v>3</v>
      </c>
      <c r="G953" s="89"/>
      <c r="H953" s="89"/>
      <c r="I953" s="95">
        <v>6.0220000000000002</v>
      </c>
      <c r="J953" s="95">
        <v>0</v>
      </c>
      <c r="K953" s="95">
        <v>0</v>
      </c>
      <c r="L953" s="95">
        <v>0</v>
      </c>
      <c r="M953" s="95">
        <v>0</v>
      </c>
      <c r="N953" s="89"/>
      <c r="O953" s="89"/>
      <c r="P953" s="89"/>
      <c r="Q953" s="89"/>
    </row>
    <row r="954" spans="1:17" s="85" customFormat="1" ht="12" customHeight="1">
      <c r="A954" s="106" t="s">
        <v>30</v>
      </c>
      <c r="B954" s="107"/>
      <c r="C954" s="107"/>
      <c r="D954" s="107"/>
      <c r="E954" s="107"/>
      <c r="F954" s="107"/>
      <c r="G954" s="108"/>
      <c r="H954" s="89"/>
      <c r="I954" s="96">
        <f>SUM(I953:I953)</f>
        <v>6.0220000000000002</v>
      </c>
      <c r="J954" s="96">
        <f>SUM(J953:J953)</f>
        <v>0</v>
      </c>
      <c r="K954" s="96">
        <f>SUM(K953:K953)</f>
        <v>0</v>
      </c>
      <c r="L954" s="96">
        <f>SUM(L953:L953)</f>
        <v>0</v>
      </c>
      <c r="M954" s="96">
        <f>SUM(M953:M953)</f>
        <v>0</v>
      </c>
      <c r="N954" s="89"/>
      <c r="O954" s="89"/>
      <c r="P954" s="89"/>
      <c r="Q954" s="89"/>
    </row>
    <row r="955" spans="1:17" s="85" customFormat="1" ht="12" customHeight="1">
      <c r="A955" s="106" t="s">
        <v>31</v>
      </c>
      <c r="B955" s="107"/>
      <c r="C955" s="107"/>
      <c r="D955" s="107"/>
      <c r="E955" s="107"/>
      <c r="F955" s="107"/>
      <c r="G955" s="108"/>
      <c r="H955" s="89"/>
      <c r="I955" s="96">
        <v>0</v>
      </c>
      <c r="J955" s="96">
        <v>0</v>
      </c>
      <c r="K955" s="89"/>
      <c r="L955" s="89"/>
      <c r="M955" s="89"/>
      <c r="N955" s="89"/>
      <c r="O955" s="89"/>
      <c r="P955" s="89"/>
      <c r="Q955" s="89"/>
    </row>
    <row r="956" spans="1:17" s="85" customFormat="1" ht="12" customHeight="1">
      <c r="A956" s="91" t="s">
        <v>377</v>
      </c>
      <c r="B956" s="92" t="s">
        <v>23</v>
      </c>
      <c r="C956" s="91" t="s">
        <v>11066</v>
      </c>
      <c r="D956" s="91" t="s">
        <v>12446</v>
      </c>
      <c r="E956" s="93" t="s">
        <v>12447</v>
      </c>
      <c r="F956" s="94">
        <v>3</v>
      </c>
      <c r="G956" s="93" t="s">
        <v>12448</v>
      </c>
      <c r="H956" s="95">
        <v>0</v>
      </c>
      <c r="I956" s="95">
        <v>6.73</v>
      </c>
      <c r="J956" s="95">
        <v>0</v>
      </c>
      <c r="K956" s="95">
        <v>0</v>
      </c>
      <c r="L956" s="95">
        <v>0</v>
      </c>
      <c r="M956" s="95">
        <v>0</v>
      </c>
      <c r="N956" s="95">
        <v>0</v>
      </c>
      <c r="O956" s="95">
        <v>0</v>
      </c>
      <c r="P956" s="95">
        <v>0</v>
      </c>
      <c r="Q956" s="95">
        <v>0</v>
      </c>
    </row>
    <row r="957" spans="1:17" s="85" customFormat="1" ht="12" customHeight="1">
      <c r="A957" s="91" t="s">
        <v>377</v>
      </c>
      <c r="B957" s="92" t="s">
        <v>27</v>
      </c>
      <c r="C957" s="91" t="s">
        <v>11066</v>
      </c>
      <c r="D957" s="91" t="s">
        <v>12446</v>
      </c>
      <c r="E957" s="93" t="s">
        <v>12447</v>
      </c>
      <c r="F957" s="94">
        <v>3</v>
      </c>
      <c r="G957" s="89"/>
      <c r="H957" s="89"/>
      <c r="I957" s="95">
        <v>6.73</v>
      </c>
      <c r="J957" s="95">
        <v>0</v>
      </c>
      <c r="K957" s="95">
        <v>0</v>
      </c>
      <c r="L957" s="95">
        <v>0</v>
      </c>
      <c r="M957" s="95">
        <v>0</v>
      </c>
      <c r="N957" s="89"/>
      <c r="O957" s="89"/>
      <c r="P957" s="89"/>
      <c r="Q957" s="89"/>
    </row>
    <row r="958" spans="1:17" s="85" customFormat="1" ht="12" customHeight="1">
      <c r="A958" s="106" t="s">
        <v>30</v>
      </c>
      <c r="B958" s="107"/>
      <c r="C958" s="107"/>
      <c r="D958" s="107"/>
      <c r="E958" s="107"/>
      <c r="F958" s="107"/>
      <c r="G958" s="108"/>
      <c r="H958" s="89"/>
      <c r="I958" s="96">
        <f>SUM(I957:I957)</f>
        <v>6.73</v>
      </c>
      <c r="J958" s="96">
        <f>SUM(J957:J957)</f>
        <v>0</v>
      </c>
      <c r="K958" s="96">
        <f>SUM(K957:K957)</f>
        <v>0</v>
      </c>
      <c r="L958" s="96">
        <f>SUM(L957:L957)</f>
        <v>0</v>
      </c>
      <c r="M958" s="96">
        <f>SUM(M957:M957)</f>
        <v>0</v>
      </c>
      <c r="N958" s="89"/>
      <c r="O958" s="89"/>
      <c r="P958" s="89"/>
      <c r="Q958" s="89"/>
    </row>
    <row r="959" spans="1:17" s="85" customFormat="1" ht="12" customHeight="1">
      <c r="A959" s="106" t="s">
        <v>31</v>
      </c>
      <c r="B959" s="107"/>
      <c r="C959" s="107"/>
      <c r="D959" s="107"/>
      <c r="E959" s="107"/>
      <c r="F959" s="107"/>
      <c r="G959" s="108"/>
      <c r="H959" s="89"/>
      <c r="I959" s="96">
        <v>0</v>
      </c>
      <c r="J959" s="96">
        <v>0</v>
      </c>
      <c r="K959" s="89"/>
      <c r="L959" s="89"/>
      <c r="M959" s="89"/>
      <c r="N959" s="89"/>
      <c r="O959" s="89"/>
      <c r="P959" s="89"/>
      <c r="Q959" s="89"/>
    </row>
    <row r="960" spans="1:17" s="85" customFormat="1" ht="12" customHeight="1">
      <c r="A960" s="91" t="s">
        <v>377</v>
      </c>
      <c r="B960" s="92" t="s">
        <v>23</v>
      </c>
      <c r="C960" s="91" t="s">
        <v>11066</v>
      </c>
      <c r="D960" s="91" t="s">
        <v>12154</v>
      </c>
      <c r="E960" s="93" t="s">
        <v>12155</v>
      </c>
      <c r="F960" s="94">
        <v>3</v>
      </c>
      <c r="G960" s="93" t="s">
        <v>12449</v>
      </c>
      <c r="H960" s="95">
        <v>0</v>
      </c>
      <c r="I960" s="95">
        <v>11.624000000000001</v>
      </c>
      <c r="J960" s="95">
        <v>0</v>
      </c>
      <c r="K960" s="95">
        <v>0</v>
      </c>
      <c r="L960" s="95">
        <v>0</v>
      </c>
      <c r="M960" s="95">
        <v>0</v>
      </c>
      <c r="N960" s="95">
        <v>0</v>
      </c>
      <c r="O960" s="95">
        <v>0</v>
      </c>
      <c r="P960" s="95">
        <v>0</v>
      </c>
      <c r="Q960" s="95">
        <v>0</v>
      </c>
    </row>
    <row r="961" spans="1:17" s="85" customFormat="1" ht="12" customHeight="1">
      <c r="A961" s="91" t="s">
        <v>377</v>
      </c>
      <c r="B961" s="92" t="s">
        <v>27</v>
      </c>
      <c r="C961" s="91" t="s">
        <v>11066</v>
      </c>
      <c r="D961" s="91" t="s">
        <v>12154</v>
      </c>
      <c r="E961" s="93" t="s">
        <v>12450</v>
      </c>
      <c r="F961" s="94">
        <v>3</v>
      </c>
      <c r="G961" s="89"/>
      <c r="H961" s="89"/>
      <c r="I961" s="95">
        <v>11.624000000000001</v>
      </c>
      <c r="J961" s="95">
        <v>0</v>
      </c>
      <c r="K961" s="95">
        <v>0</v>
      </c>
      <c r="L961" s="95">
        <v>0</v>
      </c>
      <c r="M961" s="95">
        <v>0</v>
      </c>
      <c r="N961" s="89"/>
      <c r="O961" s="89"/>
      <c r="P961" s="89"/>
      <c r="Q961" s="89"/>
    </row>
    <row r="962" spans="1:17" s="85" customFormat="1" ht="12" customHeight="1">
      <c r="A962" s="106" t="s">
        <v>30</v>
      </c>
      <c r="B962" s="107"/>
      <c r="C962" s="107"/>
      <c r="D962" s="107"/>
      <c r="E962" s="107"/>
      <c r="F962" s="107"/>
      <c r="G962" s="108"/>
      <c r="H962" s="89"/>
      <c r="I962" s="96">
        <f>SUM(I961:I961)</f>
        <v>11.624000000000001</v>
      </c>
      <c r="J962" s="96">
        <f>SUM(J961:J961)</f>
        <v>0</v>
      </c>
      <c r="K962" s="96">
        <f>SUM(K961:K961)</f>
        <v>0</v>
      </c>
      <c r="L962" s="96">
        <f>SUM(L961:L961)</f>
        <v>0</v>
      </c>
      <c r="M962" s="96">
        <f>SUM(M961:M961)</f>
        <v>0</v>
      </c>
      <c r="N962" s="89"/>
      <c r="O962" s="89"/>
      <c r="P962" s="89"/>
      <c r="Q962" s="89"/>
    </row>
    <row r="963" spans="1:17" s="85" customFormat="1" ht="12" customHeight="1">
      <c r="A963" s="106" t="s">
        <v>31</v>
      </c>
      <c r="B963" s="107"/>
      <c r="C963" s="107"/>
      <c r="D963" s="107"/>
      <c r="E963" s="107"/>
      <c r="F963" s="107"/>
      <c r="G963" s="108"/>
      <c r="H963" s="89"/>
      <c r="I963" s="96">
        <v>0</v>
      </c>
      <c r="J963" s="96">
        <v>0</v>
      </c>
      <c r="K963" s="89"/>
      <c r="L963" s="89"/>
      <c r="M963" s="89"/>
      <c r="N963" s="89"/>
      <c r="O963" s="89"/>
      <c r="P963" s="89"/>
      <c r="Q963" s="89"/>
    </row>
    <row r="964" spans="1:17" s="85" customFormat="1" ht="12" customHeight="1">
      <c r="A964" s="91" t="s">
        <v>377</v>
      </c>
      <c r="B964" s="92" t="s">
        <v>23</v>
      </c>
      <c r="C964" s="91" t="s">
        <v>11066</v>
      </c>
      <c r="D964" s="91" t="s">
        <v>12451</v>
      </c>
      <c r="E964" s="93" t="s">
        <v>12452</v>
      </c>
      <c r="F964" s="94">
        <v>3</v>
      </c>
      <c r="G964" s="93" t="s">
        <v>12453</v>
      </c>
      <c r="H964" s="95">
        <v>0</v>
      </c>
      <c r="I964" s="95">
        <v>28.420999999999999</v>
      </c>
      <c r="J964" s="95">
        <v>0</v>
      </c>
      <c r="K964" s="95">
        <v>0</v>
      </c>
      <c r="L964" s="95">
        <v>0</v>
      </c>
      <c r="M964" s="95">
        <v>0</v>
      </c>
      <c r="N964" s="95">
        <v>0</v>
      </c>
      <c r="O964" s="95">
        <v>0</v>
      </c>
      <c r="P964" s="95">
        <v>0</v>
      </c>
      <c r="Q964" s="95">
        <v>0</v>
      </c>
    </row>
    <row r="965" spans="1:17" s="85" customFormat="1" ht="12" customHeight="1">
      <c r="A965" s="91" t="s">
        <v>377</v>
      </c>
      <c r="B965" s="92" t="s">
        <v>27</v>
      </c>
      <c r="C965" s="91" t="s">
        <v>11066</v>
      </c>
      <c r="D965" s="91" t="s">
        <v>12451</v>
      </c>
      <c r="E965" s="93" t="s">
        <v>12452</v>
      </c>
      <c r="F965" s="94">
        <v>3</v>
      </c>
      <c r="G965" s="89"/>
      <c r="H965" s="89"/>
      <c r="I965" s="95">
        <v>28.420999999999999</v>
      </c>
      <c r="J965" s="95">
        <v>0</v>
      </c>
      <c r="K965" s="95">
        <v>0</v>
      </c>
      <c r="L965" s="95">
        <v>0</v>
      </c>
      <c r="M965" s="95">
        <v>0</v>
      </c>
      <c r="N965" s="89"/>
      <c r="O965" s="89"/>
      <c r="P965" s="89"/>
      <c r="Q965" s="89"/>
    </row>
    <row r="966" spans="1:17" s="85" customFormat="1" ht="12" customHeight="1">
      <c r="A966" s="106" t="s">
        <v>30</v>
      </c>
      <c r="B966" s="107"/>
      <c r="C966" s="107"/>
      <c r="D966" s="107"/>
      <c r="E966" s="107"/>
      <c r="F966" s="107"/>
      <c r="G966" s="108"/>
      <c r="H966" s="89"/>
      <c r="I966" s="96">
        <f>SUM(I965:I965)</f>
        <v>28.420999999999999</v>
      </c>
      <c r="J966" s="96">
        <f>SUM(J965:J965)</f>
        <v>0</v>
      </c>
      <c r="K966" s="96">
        <f>SUM(K965:K965)</f>
        <v>0</v>
      </c>
      <c r="L966" s="96">
        <f>SUM(L965:L965)</f>
        <v>0</v>
      </c>
      <c r="M966" s="96">
        <f>SUM(M965:M965)</f>
        <v>0</v>
      </c>
      <c r="N966" s="89"/>
      <c r="O966" s="89"/>
      <c r="P966" s="89"/>
      <c r="Q966" s="89"/>
    </row>
    <row r="967" spans="1:17" s="85" customFormat="1" ht="12" customHeight="1">
      <c r="A967" s="106" t="s">
        <v>31</v>
      </c>
      <c r="B967" s="107"/>
      <c r="C967" s="107"/>
      <c r="D967" s="107"/>
      <c r="E967" s="107"/>
      <c r="F967" s="107"/>
      <c r="G967" s="108"/>
      <c r="H967" s="89"/>
      <c r="I967" s="96">
        <v>0</v>
      </c>
      <c r="J967" s="96">
        <v>0</v>
      </c>
      <c r="K967" s="89"/>
      <c r="L967" s="89"/>
      <c r="M967" s="89"/>
      <c r="N967" s="89"/>
      <c r="O967" s="89"/>
      <c r="P967" s="89"/>
      <c r="Q967" s="89"/>
    </row>
    <row r="968" spans="1:17" s="85" customFormat="1" ht="12" customHeight="1">
      <c r="A968" s="91" t="s">
        <v>377</v>
      </c>
      <c r="B968" s="92" t="s">
        <v>23</v>
      </c>
      <c r="C968" s="91" t="s">
        <v>11066</v>
      </c>
      <c r="D968" s="91" t="s">
        <v>12454</v>
      </c>
      <c r="E968" s="93" t="s">
        <v>12455</v>
      </c>
      <c r="F968" s="94">
        <v>3</v>
      </c>
      <c r="G968" s="93" t="s">
        <v>12456</v>
      </c>
      <c r="H968" s="95">
        <v>0</v>
      </c>
      <c r="I968" s="95">
        <v>19.152999999999999</v>
      </c>
      <c r="J968" s="95">
        <v>0</v>
      </c>
      <c r="K968" s="95">
        <v>0</v>
      </c>
      <c r="L968" s="95">
        <v>0</v>
      </c>
      <c r="M968" s="95">
        <v>0</v>
      </c>
      <c r="N968" s="95">
        <v>0</v>
      </c>
      <c r="O968" s="95">
        <v>0</v>
      </c>
      <c r="P968" s="95">
        <v>0</v>
      </c>
      <c r="Q968" s="95">
        <v>0</v>
      </c>
    </row>
    <row r="969" spans="1:17" s="85" customFormat="1" ht="12" customHeight="1">
      <c r="A969" s="91" t="s">
        <v>377</v>
      </c>
      <c r="B969" s="92" t="s">
        <v>27</v>
      </c>
      <c r="C969" s="91" t="s">
        <v>11066</v>
      </c>
      <c r="D969" s="91" t="s">
        <v>12454</v>
      </c>
      <c r="E969" s="93" t="s">
        <v>12455</v>
      </c>
      <c r="F969" s="94">
        <v>3</v>
      </c>
      <c r="G969" s="89"/>
      <c r="H969" s="89"/>
      <c r="I969" s="95">
        <v>19.152999999999999</v>
      </c>
      <c r="J969" s="95">
        <v>0</v>
      </c>
      <c r="K969" s="95">
        <v>0</v>
      </c>
      <c r="L969" s="95">
        <v>0</v>
      </c>
      <c r="M969" s="95">
        <v>0</v>
      </c>
      <c r="N969" s="89"/>
      <c r="O969" s="89"/>
      <c r="P969" s="89"/>
      <c r="Q969" s="89"/>
    </row>
    <row r="970" spans="1:17" s="85" customFormat="1" ht="12" customHeight="1">
      <c r="A970" s="106" t="s">
        <v>30</v>
      </c>
      <c r="B970" s="107"/>
      <c r="C970" s="107"/>
      <c r="D970" s="107"/>
      <c r="E970" s="107"/>
      <c r="F970" s="107"/>
      <c r="G970" s="108"/>
      <c r="H970" s="89"/>
      <c r="I970" s="96">
        <f>SUM(I969:I969)</f>
        <v>19.152999999999999</v>
      </c>
      <c r="J970" s="96">
        <f>SUM(J969:J969)</f>
        <v>0</v>
      </c>
      <c r="K970" s="96">
        <f>SUM(K969:K969)</f>
        <v>0</v>
      </c>
      <c r="L970" s="96">
        <f>SUM(L969:L969)</f>
        <v>0</v>
      </c>
      <c r="M970" s="96">
        <f>SUM(M969:M969)</f>
        <v>0</v>
      </c>
      <c r="N970" s="89"/>
      <c r="O970" s="89"/>
      <c r="P970" s="89"/>
      <c r="Q970" s="89"/>
    </row>
    <row r="971" spans="1:17" s="85" customFormat="1" ht="12" customHeight="1">
      <c r="A971" s="106" t="s">
        <v>31</v>
      </c>
      <c r="B971" s="107"/>
      <c r="C971" s="107"/>
      <c r="D971" s="107"/>
      <c r="E971" s="107"/>
      <c r="F971" s="107"/>
      <c r="G971" s="108"/>
      <c r="H971" s="89"/>
      <c r="I971" s="96">
        <v>0</v>
      </c>
      <c r="J971" s="96">
        <v>0</v>
      </c>
      <c r="K971" s="89"/>
      <c r="L971" s="89"/>
      <c r="M971" s="89"/>
      <c r="N971" s="89"/>
      <c r="O971" s="89"/>
      <c r="P971" s="89"/>
      <c r="Q971" s="89"/>
    </row>
    <row r="972" spans="1:17" s="85" customFormat="1" ht="12" customHeight="1">
      <c r="A972" s="91" t="s">
        <v>377</v>
      </c>
      <c r="B972" s="92" t="s">
        <v>23</v>
      </c>
      <c r="C972" s="91" t="s">
        <v>11066</v>
      </c>
      <c r="D972" s="91" t="s">
        <v>12457</v>
      </c>
      <c r="E972" s="93" t="s">
        <v>12458</v>
      </c>
      <c r="F972" s="94">
        <v>3</v>
      </c>
      <c r="G972" s="93" t="s">
        <v>12459</v>
      </c>
      <c r="H972" s="95">
        <v>0</v>
      </c>
      <c r="I972" s="95">
        <v>4.95</v>
      </c>
      <c r="J972" s="95">
        <v>0</v>
      </c>
      <c r="K972" s="95">
        <v>0</v>
      </c>
      <c r="L972" s="95">
        <v>0</v>
      </c>
      <c r="M972" s="95">
        <v>0</v>
      </c>
      <c r="N972" s="95">
        <v>0</v>
      </c>
      <c r="O972" s="95">
        <v>0</v>
      </c>
      <c r="P972" s="95">
        <v>0</v>
      </c>
      <c r="Q972" s="95">
        <v>0</v>
      </c>
    </row>
    <row r="973" spans="1:17" s="85" customFormat="1" ht="12" customHeight="1">
      <c r="A973" s="91" t="s">
        <v>377</v>
      </c>
      <c r="B973" s="92" t="s">
        <v>27</v>
      </c>
      <c r="C973" s="91" t="s">
        <v>11066</v>
      </c>
      <c r="D973" s="91" t="s">
        <v>12457</v>
      </c>
      <c r="E973" s="93" t="s">
        <v>12460</v>
      </c>
      <c r="F973" s="94">
        <v>3</v>
      </c>
      <c r="G973" s="89"/>
      <c r="H973" s="89"/>
      <c r="I973" s="95">
        <v>4.95</v>
      </c>
      <c r="J973" s="95">
        <v>0</v>
      </c>
      <c r="K973" s="95">
        <v>0</v>
      </c>
      <c r="L973" s="95">
        <v>0</v>
      </c>
      <c r="M973" s="95">
        <v>0</v>
      </c>
      <c r="N973" s="89"/>
      <c r="O973" s="89"/>
      <c r="P973" s="89"/>
      <c r="Q973" s="89"/>
    </row>
    <row r="974" spans="1:17" s="85" customFormat="1" ht="12" customHeight="1">
      <c r="A974" s="106" t="s">
        <v>30</v>
      </c>
      <c r="B974" s="107"/>
      <c r="C974" s="107"/>
      <c r="D974" s="107"/>
      <c r="E974" s="107"/>
      <c r="F974" s="107"/>
      <c r="G974" s="108"/>
      <c r="H974" s="89"/>
      <c r="I974" s="96">
        <f>SUM(I973:I973)</f>
        <v>4.95</v>
      </c>
      <c r="J974" s="96">
        <f>SUM(J973:J973)</f>
        <v>0</v>
      </c>
      <c r="K974" s="96">
        <f>SUM(K973:K973)</f>
        <v>0</v>
      </c>
      <c r="L974" s="96">
        <f>SUM(L973:L973)</f>
        <v>0</v>
      </c>
      <c r="M974" s="96">
        <f>SUM(M973:M973)</f>
        <v>0</v>
      </c>
      <c r="N974" s="89"/>
      <c r="O974" s="89"/>
      <c r="P974" s="89"/>
      <c r="Q974" s="89"/>
    </row>
    <row r="975" spans="1:17" s="85" customFormat="1" ht="12" customHeight="1">
      <c r="A975" s="106" t="s">
        <v>31</v>
      </c>
      <c r="B975" s="107"/>
      <c r="C975" s="107"/>
      <c r="D975" s="107"/>
      <c r="E975" s="107"/>
      <c r="F975" s="107"/>
      <c r="G975" s="108"/>
      <c r="H975" s="89"/>
      <c r="I975" s="96">
        <v>0</v>
      </c>
      <c r="J975" s="96">
        <v>0</v>
      </c>
      <c r="K975" s="89"/>
      <c r="L975" s="89"/>
      <c r="M975" s="89"/>
      <c r="N975" s="89"/>
      <c r="O975" s="89"/>
      <c r="P975" s="89"/>
      <c r="Q975" s="89"/>
    </row>
    <row r="976" spans="1:17" s="85" customFormat="1" ht="12" customHeight="1">
      <c r="A976" s="91" t="s">
        <v>377</v>
      </c>
      <c r="B976" s="92" t="s">
        <v>23</v>
      </c>
      <c r="C976" s="91" t="s">
        <v>11066</v>
      </c>
      <c r="D976" s="91" t="s">
        <v>12158</v>
      </c>
      <c r="E976" s="93" t="s">
        <v>12159</v>
      </c>
      <c r="F976" s="94">
        <v>3</v>
      </c>
      <c r="G976" s="93" t="s">
        <v>12461</v>
      </c>
      <c r="H976" s="95">
        <v>0</v>
      </c>
      <c r="I976" s="95">
        <v>5.7729999999999997</v>
      </c>
      <c r="J976" s="95">
        <v>0</v>
      </c>
      <c r="K976" s="95">
        <v>0</v>
      </c>
      <c r="L976" s="95">
        <v>0</v>
      </c>
      <c r="M976" s="95">
        <v>0</v>
      </c>
      <c r="N976" s="95">
        <v>0</v>
      </c>
      <c r="O976" s="95">
        <v>0</v>
      </c>
      <c r="P976" s="95">
        <v>0</v>
      </c>
      <c r="Q976" s="95">
        <v>0</v>
      </c>
    </row>
    <row r="977" spans="1:17" s="85" customFormat="1" ht="12" customHeight="1">
      <c r="A977" s="91" t="s">
        <v>377</v>
      </c>
      <c r="B977" s="92" t="s">
        <v>27</v>
      </c>
      <c r="C977" s="91" t="s">
        <v>11066</v>
      </c>
      <c r="D977" s="91" t="s">
        <v>12158</v>
      </c>
      <c r="E977" s="93" t="s">
        <v>12462</v>
      </c>
      <c r="F977" s="94">
        <v>3</v>
      </c>
      <c r="G977" s="89"/>
      <c r="H977" s="89"/>
      <c r="I977" s="95">
        <v>5.7729999999999997</v>
      </c>
      <c r="J977" s="95">
        <v>0</v>
      </c>
      <c r="K977" s="95">
        <v>0</v>
      </c>
      <c r="L977" s="95">
        <v>0</v>
      </c>
      <c r="M977" s="95">
        <v>0</v>
      </c>
      <c r="N977" s="89"/>
      <c r="O977" s="89"/>
      <c r="P977" s="89"/>
      <c r="Q977" s="89"/>
    </row>
    <row r="978" spans="1:17" s="85" customFormat="1" ht="12" customHeight="1">
      <c r="A978" s="106" t="s">
        <v>30</v>
      </c>
      <c r="B978" s="107"/>
      <c r="C978" s="107"/>
      <c r="D978" s="107"/>
      <c r="E978" s="107"/>
      <c r="F978" s="107"/>
      <c r="G978" s="108"/>
      <c r="H978" s="89"/>
      <c r="I978" s="96">
        <f>SUM(I977:I977)</f>
        <v>5.7729999999999997</v>
      </c>
      <c r="J978" s="96">
        <f>SUM(J977:J977)</f>
        <v>0</v>
      </c>
      <c r="K978" s="96">
        <f>SUM(K977:K977)</f>
        <v>0</v>
      </c>
      <c r="L978" s="96">
        <f>SUM(L977:L977)</f>
        <v>0</v>
      </c>
      <c r="M978" s="96">
        <f>SUM(M977:M977)</f>
        <v>0</v>
      </c>
      <c r="N978" s="89"/>
      <c r="O978" s="89"/>
      <c r="P978" s="89"/>
      <c r="Q978" s="89"/>
    </row>
    <row r="979" spans="1:17" s="85" customFormat="1" ht="12" customHeight="1">
      <c r="A979" s="106" t="s">
        <v>31</v>
      </c>
      <c r="B979" s="107"/>
      <c r="C979" s="107"/>
      <c r="D979" s="107"/>
      <c r="E979" s="107"/>
      <c r="F979" s="107"/>
      <c r="G979" s="108"/>
      <c r="H979" s="89"/>
      <c r="I979" s="96">
        <v>0</v>
      </c>
      <c r="J979" s="96">
        <v>0</v>
      </c>
      <c r="K979" s="89"/>
      <c r="L979" s="89"/>
      <c r="M979" s="89"/>
      <c r="N979" s="89"/>
      <c r="O979" s="89"/>
      <c r="P979" s="89"/>
      <c r="Q979" s="89"/>
    </row>
    <row r="980" spans="1:17" s="85" customFormat="1" ht="12" customHeight="1">
      <c r="A980" s="91" t="s">
        <v>377</v>
      </c>
      <c r="B980" s="92" t="s">
        <v>23</v>
      </c>
      <c r="C980" s="91" t="s">
        <v>11066</v>
      </c>
      <c r="D980" s="91" t="s">
        <v>12161</v>
      </c>
      <c r="E980" s="93" t="s">
        <v>12162</v>
      </c>
      <c r="F980" s="94">
        <v>3</v>
      </c>
      <c r="G980" s="93" t="s">
        <v>12463</v>
      </c>
      <c r="H980" s="95">
        <v>0</v>
      </c>
      <c r="I980" s="95">
        <v>4.95</v>
      </c>
      <c r="J980" s="95">
        <v>0</v>
      </c>
      <c r="K980" s="95">
        <v>0</v>
      </c>
      <c r="L980" s="95">
        <v>0</v>
      </c>
      <c r="M980" s="95">
        <v>0</v>
      </c>
      <c r="N980" s="95">
        <v>0</v>
      </c>
      <c r="O980" s="95">
        <v>0</v>
      </c>
      <c r="P980" s="95">
        <v>0</v>
      </c>
      <c r="Q980" s="95">
        <v>0</v>
      </c>
    </row>
    <row r="981" spans="1:17" s="85" customFormat="1" ht="12" customHeight="1">
      <c r="A981" s="91" t="s">
        <v>377</v>
      </c>
      <c r="B981" s="92" t="s">
        <v>27</v>
      </c>
      <c r="C981" s="91" t="s">
        <v>11066</v>
      </c>
      <c r="D981" s="91" t="s">
        <v>12161</v>
      </c>
      <c r="E981" s="93" t="s">
        <v>12366</v>
      </c>
      <c r="F981" s="94">
        <v>3</v>
      </c>
      <c r="G981" s="89"/>
      <c r="H981" s="89"/>
      <c r="I981" s="95">
        <v>4.95</v>
      </c>
      <c r="J981" s="95">
        <v>0</v>
      </c>
      <c r="K981" s="95">
        <v>0</v>
      </c>
      <c r="L981" s="95">
        <v>0</v>
      </c>
      <c r="M981" s="95">
        <v>0</v>
      </c>
      <c r="N981" s="89"/>
      <c r="O981" s="89"/>
      <c r="P981" s="89"/>
      <c r="Q981" s="89"/>
    </row>
    <row r="982" spans="1:17" s="85" customFormat="1" ht="12" customHeight="1">
      <c r="A982" s="106" t="s">
        <v>30</v>
      </c>
      <c r="B982" s="107"/>
      <c r="C982" s="107"/>
      <c r="D982" s="107"/>
      <c r="E982" s="107"/>
      <c r="F982" s="107"/>
      <c r="G982" s="108"/>
      <c r="H982" s="89"/>
      <c r="I982" s="96">
        <f>SUM(I981:I981)</f>
        <v>4.95</v>
      </c>
      <c r="J982" s="96">
        <f>SUM(J981:J981)</f>
        <v>0</v>
      </c>
      <c r="K982" s="96">
        <f>SUM(K981:K981)</f>
        <v>0</v>
      </c>
      <c r="L982" s="96">
        <f>SUM(L981:L981)</f>
        <v>0</v>
      </c>
      <c r="M982" s="96">
        <f>SUM(M981:M981)</f>
        <v>0</v>
      </c>
      <c r="N982" s="89"/>
      <c r="O982" s="89"/>
      <c r="P982" s="89"/>
      <c r="Q982" s="89"/>
    </row>
    <row r="983" spans="1:17" s="85" customFormat="1" ht="12" customHeight="1">
      <c r="A983" s="106" t="s">
        <v>31</v>
      </c>
      <c r="B983" s="107"/>
      <c r="C983" s="107"/>
      <c r="D983" s="107"/>
      <c r="E983" s="107"/>
      <c r="F983" s="107"/>
      <c r="G983" s="108"/>
      <c r="H983" s="89"/>
      <c r="I983" s="96">
        <v>0</v>
      </c>
      <c r="J983" s="96">
        <v>0</v>
      </c>
      <c r="K983" s="89"/>
      <c r="L983" s="89"/>
      <c r="M983" s="89"/>
      <c r="N983" s="89"/>
      <c r="O983" s="89"/>
      <c r="P983" s="89"/>
      <c r="Q983" s="89"/>
    </row>
    <row r="984" spans="1:17" s="85" customFormat="1" ht="12" customHeight="1">
      <c r="A984" s="91" t="s">
        <v>377</v>
      </c>
      <c r="B984" s="92" t="s">
        <v>23</v>
      </c>
      <c r="C984" s="91" t="s">
        <v>11066</v>
      </c>
      <c r="D984" s="91" t="s">
        <v>12168</v>
      </c>
      <c r="E984" s="93" t="s">
        <v>12169</v>
      </c>
      <c r="F984" s="94">
        <v>3</v>
      </c>
      <c r="G984" s="93" t="s">
        <v>12170</v>
      </c>
      <c r="H984" s="95">
        <v>0</v>
      </c>
      <c r="I984" s="95">
        <v>16.329999999999998</v>
      </c>
      <c r="J984" s="95">
        <v>0</v>
      </c>
      <c r="K984" s="95">
        <v>0</v>
      </c>
      <c r="L984" s="95">
        <v>0</v>
      </c>
      <c r="M984" s="95">
        <v>0</v>
      </c>
      <c r="N984" s="95">
        <v>0</v>
      </c>
      <c r="O984" s="95">
        <v>0</v>
      </c>
      <c r="P984" s="95">
        <v>0</v>
      </c>
      <c r="Q984" s="95">
        <v>0</v>
      </c>
    </row>
    <row r="985" spans="1:17" s="85" customFormat="1" ht="12" customHeight="1">
      <c r="A985" s="91" t="s">
        <v>377</v>
      </c>
      <c r="B985" s="92" t="s">
        <v>27</v>
      </c>
      <c r="C985" s="91" t="s">
        <v>11066</v>
      </c>
      <c r="D985" s="91" t="s">
        <v>12168</v>
      </c>
      <c r="E985" s="93" t="s">
        <v>12169</v>
      </c>
      <c r="F985" s="94">
        <v>3</v>
      </c>
      <c r="G985" s="89"/>
      <c r="H985" s="89"/>
      <c r="I985" s="95">
        <v>16.329999999999998</v>
      </c>
      <c r="J985" s="95">
        <v>0</v>
      </c>
      <c r="K985" s="95">
        <v>0</v>
      </c>
      <c r="L985" s="95">
        <v>0</v>
      </c>
      <c r="M985" s="95">
        <v>0</v>
      </c>
      <c r="N985" s="89"/>
      <c r="O985" s="89"/>
      <c r="P985" s="89"/>
      <c r="Q985" s="89"/>
    </row>
    <row r="986" spans="1:17" s="85" customFormat="1" ht="12" customHeight="1">
      <c r="A986" s="106" t="s">
        <v>30</v>
      </c>
      <c r="B986" s="107"/>
      <c r="C986" s="107"/>
      <c r="D986" s="107"/>
      <c r="E986" s="107"/>
      <c r="F986" s="107"/>
      <c r="G986" s="108"/>
      <c r="H986" s="89"/>
      <c r="I986" s="96">
        <f>SUM(I985:I985)</f>
        <v>16.329999999999998</v>
      </c>
      <c r="J986" s="96">
        <f>SUM(J985:J985)</f>
        <v>0</v>
      </c>
      <c r="K986" s="96">
        <f>SUM(K985:K985)</f>
        <v>0</v>
      </c>
      <c r="L986" s="96">
        <f>SUM(L985:L985)</f>
        <v>0</v>
      </c>
      <c r="M986" s="96">
        <f>SUM(M985:M985)</f>
        <v>0</v>
      </c>
      <c r="N986" s="89"/>
      <c r="O986" s="89"/>
      <c r="P986" s="89"/>
      <c r="Q986" s="89"/>
    </row>
    <row r="987" spans="1:17" s="85" customFormat="1" ht="12" customHeight="1">
      <c r="A987" s="106" t="s">
        <v>31</v>
      </c>
      <c r="B987" s="107"/>
      <c r="C987" s="107"/>
      <c r="D987" s="107"/>
      <c r="E987" s="107"/>
      <c r="F987" s="107"/>
      <c r="G987" s="108"/>
      <c r="H987" s="89"/>
      <c r="I987" s="96">
        <v>0</v>
      </c>
      <c r="J987" s="96">
        <v>0</v>
      </c>
      <c r="K987" s="89"/>
      <c r="L987" s="89"/>
      <c r="M987" s="89"/>
      <c r="N987" s="89"/>
      <c r="O987" s="89"/>
      <c r="P987" s="89"/>
      <c r="Q987" s="89"/>
    </row>
    <row r="988" spans="1:17" s="85" customFormat="1" ht="12" customHeight="1">
      <c r="A988" s="91" t="s">
        <v>377</v>
      </c>
      <c r="B988" s="92" t="s">
        <v>23</v>
      </c>
      <c r="C988" s="91" t="s">
        <v>11066</v>
      </c>
      <c r="D988" s="91" t="s">
        <v>12182</v>
      </c>
      <c r="E988" s="93" t="s">
        <v>12183</v>
      </c>
      <c r="F988" s="94">
        <v>3</v>
      </c>
      <c r="G988" s="93" t="s">
        <v>12464</v>
      </c>
      <c r="H988" s="95">
        <v>0</v>
      </c>
      <c r="I988" s="95">
        <v>10.041</v>
      </c>
      <c r="J988" s="95">
        <v>0</v>
      </c>
      <c r="K988" s="95">
        <v>0</v>
      </c>
      <c r="L988" s="95">
        <v>0</v>
      </c>
      <c r="M988" s="95">
        <v>0</v>
      </c>
      <c r="N988" s="95">
        <v>0</v>
      </c>
      <c r="O988" s="95">
        <v>0</v>
      </c>
      <c r="P988" s="95">
        <v>0</v>
      </c>
      <c r="Q988" s="95">
        <v>0</v>
      </c>
    </row>
    <row r="989" spans="1:17" s="85" customFormat="1" ht="12" customHeight="1">
      <c r="A989" s="91" t="s">
        <v>377</v>
      </c>
      <c r="B989" s="92" t="s">
        <v>27</v>
      </c>
      <c r="C989" s="91" t="s">
        <v>11066</v>
      </c>
      <c r="D989" s="91" t="s">
        <v>12182</v>
      </c>
      <c r="E989" s="93" t="s">
        <v>12183</v>
      </c>
      <c r="F989" s="94">
        <v>3</v>
      </c>
      <c r="G989" s="89"/>
      <c r="H989" s="89"/>
      <c r="I989" s="95">
        <v>10.041</v>
      </c>
      <c r="J989" s="95">
        <v>0</v>
      </c>
      <c r="K989" s="95">
        <v>0</v>
      </c>
      <c r="L989" s="95">
        <v>0</v>
      </c>
      <c r="M989" s="95">
        <v>0</v>
      </c>
      <c r="N989" s="89"/>
      <c r="O989" s="89"/>
      <c r="P989" s="89"/>
      <c r="Q989" s="89"/>
    </row>
    <row r="990" spans="1:17" s="85" customFormat="1" ht="12" customHeight="1">
      <c r="A990" s="106" t="s">
        <v>30</v>
      </c>
      <c r="B990" s="107"/>
      <c r="C990" s="107"/>
      <c r="D990" s="107"/>
      <c r="E990" s="107"/>
      <c r="F990" s="107"/>
      <c r="G990" s="108"/>
      <c r="H990" s="89"/>
      <c r="I990" s="96">
        <f>SUM(I989:I989)</f>
        <v>10.041</v>
      </c>
      <c r="J990" s="96">
        <f>SUM(J989:J989)</f>
        <v>0</v>
      </c>
      <c r="K990" s="96">
        <f>SUM(K989:K989)</f>
        <v>0</v>
      </c>
      <c r="L990" s="96">
        <f>SUM(L989:L989)</f>
        <v>0</v>
      </c>
      <c r="M990" s="96">
        <f>SUM(M989:M989)</f>
        <v>0</v>
      </c>
      <c r="N990" s="89"/>
      <c r="O990" s="89"/>
      <c r="P990" s="89"/>
      <c r="Q990" s="89"/>
    </row>
    <row r="991" spans="1:17" s="85" customFormat="1" ht="12" customHeight="1">
      <c r="A991" s="106" t="s">
        <v>31</v>
      </c>
      <c r="B991" s="107"/>
      <c r="C991" s="107"/>
      <c r="D991" s="107"/>
      <c r="E991" s="107"/>
      <c r="F991" s="107"/>
      <c r="G991" s="108"/>
      <c r="H991" s="89"/>
      <c r="I991" s="96">
        <v>0</v>
      </c>
      <c r="J991" s="96">
        <v>0</v>
      </c>
      <c r="K991" s="89"/>
      <c r="L991" s="89"/>
      <c r="M991" s="89"/>
      <c r="N991" s="89"/>
      <c r="O991" s="89"/>
      <c r="P991" s="89"/>
      <c r="Q991" s="89"/>
    </row>
    <row r="992" spans="1:17" s="85" customFormat="1" ht="12" customHeight="1">
      <c r="A992" s="91" t="s">
        <v>377</v>
      </c>
      <c r="B992" s="92" t="s">
        <v>23</v>
      </c>
      <c r="C992" s="91" t="s">
        <v>11066</v>
      </c>
      <c r="D992" s="91" t="s">
        <v>11791</v>
      </c>
      <c r="E992" s="93" t="s">
        <v>11792</v>
      </c>
      <c r="F992" s="94">
        <v>3</v>
      </c>
      <c r="G992" s="93" t="s">
        <v>11987</v>
      </c>
      <c r="H992" s="95">
        <v>0</v>
      </c>
      <c r="I992" s="95">
        <v>9.3640000000000008</v>
      </c>
      <c r="J992" s="95">
        <v>0</v>
      </c>
      <c r="K992" s="95">
        <v>0</v>
      </c>
      <c r="L992" s="95">
        <v>0</v>
      </c>
      <c r="M992" s="95">
        <v>0</v>
      </c>
      <c r="N992" s="95">
        <v>0</v>
      </c>
      <c r="O992" s="95">
        <v>0</v>
      </c>
      <c r="P992" s="95">
        <v>0</v>
      </c>
      <c r="Q992" s="95">
        <v>0</v>
      </c>
    </row>
    <row r="993" spans="1:17" s="85" customFormat="1" ht="12" customHeight="1">
      <c r="A993" s="106" t="s">
        <v>30</v>
      </c>
      <c r="B993" s="107"/>
      <c r="C993" s="107"/>
      <c r="D993" s="107"/>
      <c r="E993" s="107"/>
      <c r="F993" s="107"/>
      <c r="G993" s="108"/>
      <c r="H993" s="89"/>
      <c r="I993" s="96">
        <v>0</v>
      </c>
      <c r="J993" s="96">
        <v>0</v>
      </c>
      <c r="K993" s="96">
        <v>0</v>
      </c>
      <c r="L993" s="89"/>
      <c r="M993" s="89"/>
      <c r="N993" s="89"/>
      <c r="O993" s="89"/>
    </row>
    <row r="994" spans="1:17" s="85" customFormat="1" ht="12" customHeight="1">
      <c r="A994" s="91" t="s">
        <v>377</v>
      </c>
      <c r="B994" s="92" t="s">
        <v>68</v>
      </c>
      <c r="C994" s="91" t="s">
        <v>11066</v>
      </c>
      <c r="D994" s="91" t="s">
        <v>11791</v>
      </c>
      <c r="E994" s="93" t="s">
        <v>12465</v>
      </c>
      <c r="F994" s="94">
        <v>3</v>
      </c>
      <c r="H994" s="89"/>
      <c r="I994" s="95">
        <v>9.3640000000000008</v>
      </c>
      <c r="J994" s="95">
        <v>0</v>
      </c>
      <c r="K994" s="89"/>
      <c r="L994" s="89"/>
      <c r="M994" s="89"/>
      <c r="N994" s="89"/>
      <c r="O994" s="89"/>
      <c r="P994" s="89"/>
      <c r="Q994" s="89"/>
    </row>
    <row r="995" spans="1:17" s="85" customFormat="1" ht="12" customHeight="1">
      <c r="A995" s="106" t="s">
        <v>31</v>
      </c>
      <c r="B995" s="107"/>
      <c r="C995" s="107"/>
      <c r="D995" s="107"/>
      <c r="E995" s="107"/>
      <c r="F995" s="107"/>
      <c r="G995" s="108"/>
      <c r="H995" s="89"/>
      <c r="I995" s="96">
        <f>SUM(I994:I994)</f>
        <v>9.3640000000000008</v>
      </c>
      <c r="J995" s="96">
        <f>SUM(J994:J994)</f>
        <v>0</v>
      </c>
      <c r="K995" s="89"/>
      <c r="L995" s="89"/>
      <c r="M995" s="89"/>
      <c r="N995" s="89"/>
      <c r="O995" s="89"/>
      <c r="P995" s="89"/>
      <c r="Q995" s="89"/>
    </row>
    <row r="996" spans="1:17" s="85" customFormat="1" ht="12" customHeight="1">
      <c r="A996" s="106" t="s">
        <v>32</v>
      </c>
      <c r="B996" s="107"/>
      <c r="C996" s="107"/>
      <c r="D996" s="107"/>
      <c r="E996" s="107"/>
      <c r="F996" s="107"/>
      <c r="G996" s="108"/>
      <c r="H996" s="96">
        <f>SUMIF(D944:D995,"=Project",H944:H995)</f>
        <v>0</v>
      </c>
      <c r="I996" s="96">
        <f>SUMIF(D944:D995,"=Project",I944:I995)</f>
        <v>0</v>
      </c>
      <c r="J996" s="96">
        <f>SUMIF(D944:D995,"=Project",J944:J995)</f>
        <v>0</v>
      </c>
      <c r="K996" s="96">
        <f>SUMIF(D944:D995,"=Project",K944:K995)</f>
        <v>0</v>
      </c>
      <c r="L996" s="96">
        <f>SUMIF(D944:D995,"=Project",L944:L995)</f>
        <v>0</v>
      </c>
      <c r="M996" s="96">
        <f>SUMIF(D944:D995,"=Project",M944:M995)</f>
        <v>0</v>
      </c>
      <c r="N996" s="96">
        <f>SUMIF(D944:D995,"=Project",N944:N995)</f>
        <v>0</v>
      </c>
      <c r="O996" s="96">
        <f>SUMIF(D944:D995,"=Project",O944:O995)</f>
        <v>0</v>
      </c>
      <c r="P996" s="96">
        <f>SUMIF(D944:D995,"=Project",P944:P995)</f>
        <v>0</v>
      </c>
      <c r="Q996" s="96">
        <f>SUMIF(D944:D995,"=Project",Q944:Q995)</f>
        <v>0</v>
      </c>
    </row>
    <row r="997" spans="1:17" s="85" customFormat="1" ht="12" customHeight="1">
      <c r="A997" s="86" t="s">
        <v>391</v>
      </c>
      <c r="B997" s="87" t="s">
        <v>18</v>
      </c>
      <c r="C997" s="88" t="s">
        <v>11068</v>
      </c>
      <c r="D997" s="89"/>
      <c r="E997" s="88" t="s">
        <v>11069</v>
      </c>
      <c r="F997" s="86" t="s">
        <v>158</v>
      </c>
      <c r="G997" s="88" t="s">
        <v>12466</v>
      </c>
      <c r="H997" s="90">
        <v>185.96600000000001</v>
      </c>
      <c r="I997" s="90">
        <v>75.840999999999994</v>
      </c>
      <c r="J997" s="90">
        <v>28.388000000000002</v>
      </c>
      <c r="K997" s="90">
        <v>35.706000000000003</v>
      </c>
      <c r="L997" s="90">
        <v>0</v>
      </c>
      <c r="M997" s="90">
        <v>35.706000000000003</v>
      </c>
      <c r="N997" s="90">
        <v>31.818000000000001</v>
      </c>
      <c r="O997" s="90">
        <v>29.504999999999999</v>
      </c>
      <c r="P997" s="90">
        <v>24.158000000000001</v>
      </c>
      <c r="Q997" s="90">
        <v>24.577999999999999</v>
      </c>
    </row>
    <row r="998" spans="1:17" s="85" customFormat="1" ht="12" customHeight="1">
      <c r="A998" s="91" t="s">
        <v>391</v>
      </c>
      <c r="B998" s="92" t="s">
        <v>23</v>
      </c>
      <c r="C998" s="91" t="s">
        <v>11068</v>
      </c>
      <c r="D998" s="91" t="s">
        <v>12467</v>
      </c>
      <c r="E998" s="93" t="s">
        <v>12468</v>
      </c>
      <c r="F998" s="94">
        <v>4</v>
      </c>
      <c r="G998" s="93" t="s">
        <v>12469</v>
      </c>
      <c r="H998" s="95">
        <v>185.96600000000001</v>
      </c>
      <c r="I998" s="95">
        <v>75.840999999999994</v>
      </c>
      <c r="J998" s="95">
        <v>28.388000000000002</v>
      </c>
      <c r="K998" s="95">
        <v>35.706000000000003</v>
      </c>
      <c r="L998" s="95">
        <v>0</v>
      </c>
      <c r="M998" s="95">
        <v>35.706000000000003</v>
      </c>
      <c r="N998" s="95">
        <v>31.818000000000001</v>
      </c>
      <c r="O998" s="95">
        <v>29.504999999999999</v>
      </c>
      <c r="P998" s="95">
        <v>24.158000000000001</v>
      </c>
      <c r="Q998" s="95">
        <v>24.577999999999999</v>
      </c>
    </row>
    <row r="999" spans="1:17" s="85" customFormat="1" ht="12" customHeight="1">
      <c r="A999" s="91" t="s">
        <v>391</v>
      </c>
      <c r="B999" s="92" t="s">
        <v>27</v>
      </c>
      <c r="C999" s="91" t="s">
        <v>11068</v>
      </c>
      <c r="D999" s="91" t="s">
        <v>12467</v>
      </c>
      <c r="E999" s="93" t="s">
        <v>12470</v>
      </c>
      <c r="F999" s="94">
        <v>4</v>
      </c>
      <c r="G999" s="89"/>
      <c r="H999" s="89"/>
      <c r="I999" s="95">
        <v>10.7</v>
      </c>
      <c r="J999" s="95">
        <v>6.444</v>
      </c>
      <c r="K999" s="95">
        <v>4.0890000000000004</v>
      </c>
      <c r="L999" s="95">
        <v>0</v>
      </c>
      <c r="M999" s="95">
        <v>4.0890000000000004</v>
      </c>
      <c r="N999" s="89"/>
      <c r="O999" s="89"/>
      <c r="P999" s="89"/>
      <c r="Q999" s="89"/>
    </row>
    <row r="1000" spans="1:17" s="85" customFormat="1" ht="12" customHeight="1">
      <c r="A1000" s="91" t="s">
        <v>391</v>
      </c>
      <c r="B1000" s="92" t="s">
        <v>27</v>
      </c>
      <c r="C1000" s="91" t="s">
        <v>11068</v>
      </c>
      <c r="D1000" s="91" t="s">
        <v>12467</v>
      </c>
      <c r="E1000" s="93" t="s">
        <v>12471</v>
      </c>
      <c r="F1000" s="94">
        <v>4</v>
      </c>
      <c r="G1000" s="89"/>
      <c r="H1000" s="89"/>
      <c r="I1000" s="95">
        <v>20.474</v>
      </c>
      <c r="J1000" s="95">
        <v>12.051</v>
      </c>
      <c r="K1000" s="95">
        <v>12.502000000000001</v>
      </c>
      <c r="L1000" s="95">
        <v>0</v>
      </c>
      <c r="M1000" s="95">
        <v>12.502000000000001</v>
      </c>
      <c r="N1000" s="89"/>
      <c r="O1000" s="89"/>
      <c r="P1000" s="89"/>
      <c r="Q1000" s="89"/>
    </row>
    <row r="1001" spans="1:17" s="85" customFormat="1" ht="12" customHeight="1">
      <c r="A1001" s="91" t="s">
        <v>391</v>
      </c>
      <c r="B1001" s="92" t="s">
        <v>27</v>
      </c>
      <c r="C1001" s="91" t="s">
        <v>11068</v>
      </c>
      <c r="D1001" s="91" t="s">
        <v>12467</v>
      </c>
      <c r="E1001" s="93" t="s">
        <v>12472</v>
      </c>
      <c r="F1001" s="94">
        <v>4</v>
      </c>
      <c r="G1001" s="89"/>
      <c r="H1001" s="89"/>
      <c r="I1001" s="95">
        <v>44.667000000000002</v>
      </c>
      <c r="J1001" s="95">
        <v>9.8930000000000007</v>
      </c>
      <c r="K1001" s="95">
        <v>19.114999999999998</v>
      </c>
      <c r="L1001" s="95">
        <v>0</v>
      </c>
      <c r="M1001" s="95">
        <v>19.114999999999998</v>
      </c>
      <c r="N1001" s="89"/>
      <c r="O1001" s="89"/>
      <c r="P1001" s="89"/>
      <c r="Q1001" s="89"/>
    </row>
    <row r="1002" spans="1:17" s="85" customFormat="1" ht="12" customHeight="1">
      <c r="A1002" s="106" t="s">
        <v>30</v>
      </c>
      <c r="B1002" s="107"/>
      <c r="C1002" s="107"/>
      <c r="D1002" s="107"/>
      <c r="E1002" s="107"/>
      <c r="F1002" s="107"/>
      <c r="G1002" s="108"/>
      <c r="H1002" s="89"/>
      <c r="I1002" s="96">
        <f>SUM(I999:I1001)</f>
        <v>75.841000000000008</v>
      </c>
      <c r="J1002" s="96">
        <f>SUM(J999:J1001)</f>
        <v>28.388000000000002</v>
      </c>
      <c r="K1002" s="96">
        <f>SUM(K999:K1001)</f>
        <v>35.706000000000003</v>
      </c>
      <c r="L1002" s="96">
        <f>SUM(L999:L1001)</f>
        <v>0</v>
      </c>
      <c r="M1002" s="96">
        <f>SUM(M999:M1001)</f>
        <v>35.706000000000003</v>
      </c>
      <c r="N1002" s="89"/>
      <c r="O1002" s="89"/>
      <c r="P1002" s="89"/>
      <c r="Q1002" s="89"/>
    </row>
    <row r="1003" spans="1:17" s="85" customFormat="1" ht="12" customHeight="1">
      <c r="A1003" s="106" t="s">
        <v>31</v>
      </c>
      <c r="B1003" s="107"/>
      <c r="C1003" s="107"/>
      <c r="D1003" s="107"/>
      <c r="E1003" s="107"/>
      <c r="F1003" s="107"/>
      <c r="G1003" s="108"/>
      <c r="H1003" s="89"/>
      <c r="I1003" s="96">
        <v>0</v>
      </c>
      <c r="J1003" s="96">
        <v>0</v>
      </c>
      <c r="K1003" s="89"/>
      <c r="L1003" s="89"/>
      <c r="M1003" s="89"/>
      <c r="N1003" s="89"/>
      <c r="O1003" s="89"/>
      <c r="P1003" s="89"/>
      <c r="Q1003" s="89"/>
    </row>
    <row r="1004" spans="1:17" s="85" customFormat="1" ht="12" customHeight="1">
      <c r="A1004" s="106" t="s">
        <v>32</v>
      </c>
      <c r="B1004" s="107"/>
      <c r="C1004" s="107"/>
      <c r="D1004" s="107"/>
      <c r="E1004" s="107"/>
      <c r="F1004" s="107"/>
      <c r="G1004" s="108"/>
      <c r="H1004" s="96">
        <f>SUMIF(D998:D1003,"=Project",H998:H1003)</f>
        <v>0</v>
      </c>
      <c r="I1004" s="96">
        <f>SUMIF(D998:D1003,"=Project",I998:I1003)</f>
        <v>0</v>
      </c>
      <c r="J1004" s="96">
        <f>SUMIF(D998:D1003,"=Project",J998:J1003)</f>
        <v>0</v>
      </c>
      <c r="K1004" s="96">
        <f>SUMIF(D998:D1003,"=Project",K998:K1003)</f>
        <v>0</v>
      </c>
      <c r="L1004" s="96">
        <f>SUMIF(D998:D1003,"=Project",L998:L1003)</f>
        <v>0</v>
      </c>
      <c r="M1004" s="96">
        <f>SUMIF(D998:D1003,"=Project",M998:M1003)</f>
        <v>0</v>
      </c>
      <c r="N1004" s="96">
        <f>SUMIF(D998:D1003,"=Project",N998:N1003)</f>
        <v>0</v>
      </c>
      <c r="O1004" s="96">
        <f>SUMIF(D998:D1003,"=Project",O998:O1003)</f>
        <v>0</v>
      </c>
      <c r="P1004" s="96">
        <f>SUMIF(D998:D1003,"=Project",P998:P1003)</f>
        <v>0</v>
      </c>
      <c r="Q1004" s="96">
        <f>SUMIF(D998:D1003,"=Project",Q998:Q1003)</f>
        <v>0</v>
      </c>
    </row>
    <row r="1005" spans="1:17" s="85" customFormat="1" ht="12" customHeight="1">
      <c r="A1005" s="86" t="s">
        <v>413</v>
      </c>
      <c r="B1005" s="87" t="s">
        <v>18</v>
      </c>
      <c r="C1005" s="88" t="s">
        <v>11070</v>
      </c>
      <c r="D1005" s="89"/>
      <c r="E1005" s="88" t="s">
        <v>12473</v>
      </c>
      <c r="F1005" s="86" t="s">
        <v>158</v>
      </c>
      <c r="G1005" s="88" t="s">
        <v>12474</v>
      </c>
      <c r="H1005" s="90">
        <v>396.827</v>
      </c>
      <c r="I1005" s="90">
        <v>45.514000000000003</v>
      </c>
      <c r="J1005" s="90">
        <v>0</v>
      </c>
      <c r="K1005" s="90">
        <v>0</v>
      </c>
      <c r="L1005" s="90">
        <v>0</v>
      </c>
      <c r="M1005" s="90">
        <v>0</v>
      </c>
      <c r="N1005" s="90">
        <v>0</v>
      </c>
      <c r="O1005" s="90">
        <v>0</v>
      </c>
      <c r="P1005" s="90">
        <v>0</v>
      </c>
      <c r="Q1005" s="90">
        <v>1E-3</v>
      </c>
    </row>
    <row r="1006" spans="1:17" s="85" customFormat="1" ht="12" customHeight="1">
      <c r="A1006" s="91" t="s">
        <v>413</v>
      </c>
      <c r="B1006" s="92" t="s">
        <v>23</v>
      </c>
      <c r="C1006" s="91" t="s">
        <v>11070</v>
      </c>
      <c r="D1006" s="91" t="s">
        <v>12475</v>
      </c>
      <c r="E1006" s="93" t="s">
        <v>12476</v>
      </c>
      <c r="F1006" s="94">
        <v>4</v>
      </c>
      <c r="G1006" s="93" t="s">
        <v>12477</v>
      </c>
      <c r="H1006" s="95">
        <v>396.827</v>
      </c>
      <c r="I1006" s="95">
        <v>42.62</v>
      </c>
      <c r="J1006" s="95">
        <v>0</v>
      </c>
      <c r="K1006" s="95">
        <v>0</v>
      </c>
      <c r="L1006" s="95">
        <v>0</v>
      </c>
      <c r="M1006" s="95">
        <v>0</v>
      </c>
      <c r="N1006" s="95">
        <v>0</v>
      </c>
      <c r="O1006" s="95">
        <v>0</v>
      </c>
      <c r="P1006" s="95">
        <v>0</v>
      </c>
      <c r="Q1006" s="95">
        <v>1E-3</v>
      </c>
    </row>
    <row r="1007" spans="1:17" s="85" customFormat="1" ht="12" customHeight="1">
      <c r="A1007" s="91" t="s">
        <v>413</v>
      </c>
      <c r="B1007" s="92" t="s">
        <v>27</v>
      </c>
      <c r="C1007" s="91" t="s">
        <v>11070</v>
      </c>
      <c r="D1007" s="91" t="s">
        <v>12475</v>
      </c>
      <c r="E1007" s="93" t="s">
        <v>12478</v>
      </c>
      <c r="F1007" s="94">
        <v>4</v>
      </c>
      <c r="G1007" s="89"/>
      <c r="H1007" s="89"/>
      <c r="I1007" s="95">
        <v>2.2999999999999998</v>
      </c>
      <c r="J1007" s="95">
        <v>0</v>
      </c>
      <c r="K1007" s="95">
        <v>0</v>
      </c>
      <c r="L1007" s="95">
        <v>0</v>
      </c>
      <c r="M1007" s="95">
        <v>0</v>
      </c>
      <c r="N1007" s="89"/>
      <c r="O1007" s="89"/>
      <c r="P1007" s="89"/>
      <c r="Q1007" s="89"/>
    </row>
    <row r="1008" spans="1:17" s="85" customFormat="1" ht="12" customHeight="1">
      <c r="A1008" s="91" t="s">
        <v>413</v>
      </c>
      <c r="B1008" s="92" t="s">
        <v>27</v>
      </c>
      <c r="C1008" s="91" t="s">
        <v>11070</v>
      </c>
      <c r="D1008" s="91" t="s">
        <v>12475</v>
      </c>
      <c r="E1008" s="93" t="s">
        <v>4005</v>
      </c>
      <c r="F1008" s="94">
        <v>4</v>
      </c>
      <c r="G1008" s="89"/>
      <c r="H1008" s="89"/>
      <c r="I1008" s="95">
        <v>32.07</v>
      </c>
      <c r="J1008" s="95">
        <v>0</v>
      </c>
      <c r="K1008" s="95">
        <v>0</v>
      </c>
      <c r="L1008" s="95">
        <v>0</v>
      </c>
      <c r="M1008" s="95">
        <v>0</v>
      </c>
      <c r="N1008" s="89"/>
      <c r="O1008" s="89"/>
      <c r="P1008" s="89"/>
      <c r="Q1008" s="89"/>
    </row>
    <row r="1009" spans="1:17" s="85" customFormat="1" ht="12" customHeight="1">
      <c r="A1009" s="91" t="s">
        <v>413</v>
      </c>
      <c r="B1009" s="92" t="s">
        <v>27</v>
      </c>
      <c r="C1009" s="91" t="s">
        <v>11070</v>
      </c>
      <c r="D1009" s="91" t="s">
        <v>12475</v>
      </c>
      <c r="E1009" s="93" t="s">
        <v>6539</v>
      </c>
      <c r="F1009" s="94">
        <v>4</v>
      </c>
      <c r="G1009" s="89"/>
      <c r="H1009" s="89"/>
      <c r="I1009" s="95">
        <v>8.25</v>
      </c>
      <c r="J1009" s="95">
        <v>0</v>
      </c>
      <c r="K1009" s="95">
        <v>0</v>
      </c>
      <c r="L1009" s="95">
        <v>0</v>
      </c>
      <c r="M1009" s="95">
        <v>0</v>
      </c>
      <c r="N1009" s="89"/>
      <c r="O1009" s="89"/>
      <c r="P1009" s="89"/>
      <c r="Q1009" s="89"/>
    </row>
    <row r="1010" spans="1:17" s="85" customFormat="1" ht="12" customHeight="1">
      <c r="A1010" s="106" t="s">
        <v>30</v>
      </c>
      <c r="B1010" s="107"/>
      <c r="C1010" s="107"/>
      <c r="D1010" s="107"/>
      <c r="E1010" s="107"/>
      <c r="F1010" s="107"/>
      <c r="G1010" s="108"/>
      <c r="H1010" s="89"/>
      <c r="I1010" s="96">
        <f>SUM(I1007:I1009)</f>
        <v>42.62</v>
      </c>
      <c r="J1010" s="96">
        <f>SUM(J1007:J1009)</f>
        <v>0</v>
      </c>
      <c r="K1010" s="96">
        <f>SUM(K1007:K1009)</f>
        <v>0</v>
      </c>
      <c r="L1010" s="96">
        <f>SUM(L1007:L1009)</f>
        <v>0</v>
      </c>
      <c r="M1010" s="96">
        <f>SUM(M1007:M1009)</f>
        <v>0</v>
      </c>
      <c r="N1010" s="89"/>
      <c r="O1010" s="89"/>
      <c r="P1010" s="89"/>
      <c r="Q1010" s="89"/>
    </row>
    <row r="1011" spans="1:17" s="85" customFormat="1" ht="12" customHeight="1">
      <c r="A1011" s="106" t="s">
        <v>31</v>
      </c>
      <c r="B1011" s="107"/>
      <c r="C1011" s="107"/>
      <c r="D1011" s="107"/>
      <c r="E1011" s="107"/>
      <c r="F1011" s="107"/>
      <c r="G1011" s="108"/>
      <c r="H1011" s="89"/>
      <c r="I1011" s="96">
        <v>0</v>
      </c>
      <c r="J1011" s="96">
        <v>0</v>
      </c>
      <c r="K1011" s="89"/>
      <c r="L1011" s="89"/>
      <c r="M1011" s="89"/>
      <c r="N1011" s="89"/>
      <c r="O1011" s="89"/>
      <c r="P1011" s="89"/>
      <c r="Q1011" s="89"/>
    </row>
    <row r="1012" spans="1:17" s="85" customFormat="1" ht="12" customHeight="1">
      <c r="A1012" s="91" t="s">
        <v>413</v>
      </c>
      <c r="B1012" s="92" t="s">
        <v>23</v>
      </c>
      <c r="C1012" s="91" t="s">
        <v>11070</v>
      </c>
      <c r="D1012" s="91" t="s">
        <v>11791</v>
      </c>
      <c r="E1012" s="93" t="s">
        <v>11792</v>
      </c>
      <c r="F1012" s="94">
        <v>4</v>
      </c>
      <c r="G1012" s="93" t="s">
        <v>12479</v>
      </c>
      <c r="H1012" s="95">
        <v>0</v>
      </c>
      <c r="I1012" s="95">
        <v>2.8940000000000001</v>
      </c>
      <c r="J1012" s="95">
        <v>0</v>
      </c>
      <c r="K1012" s="95">
        <v>0</v>
      </c>
      <c r="L1012" s="95">
        <v>0</v>
      </c>
      <c r="M1012" s="95">
        <v>0</v>
      </c>
      <c r="N1012" s="95">
        <v>0</v>
      </c>
      <c r="O1012" s="95">
        <v>0</v>
      </c>
      <c r="P1012" s="95">
        <v>0</v>
      </c>
      <c r="Q1012" s="95">
        <v>0</v>
      </c>
    </row>
    <row r="1013" spans="1:17" s="85" customFormat="1" ht="12" customHeight="1">
      <c r="A1013" s="106" t="s">
        <v>30</v>
      </c>
      <c r="B1013" s="107"/>
      <c r="C1013" s="107"/>
      <c r="D1013" s="107"/>
      <c r="E1013" s="107"/>
      <c r="F1013" s="107"/>
      <c r="G1013" s="108"/>
      <c r="H1013" s="89"/>
      <c r="I1013" s="96">
        <v>0</v>
      </c>
      <c r="J1013" s="96">
        <v>0</v>
      </c>
      <c r="K1013" s="96">
        <v>0</v>
      </c>
      <c r="L1013" s="89"/>
      <c r="M1013" s="89"/>
      <c r="N1013" s="89"/>
      <c r="O1013" s="89"/>
    </row>
    <row r="1014" spans="1:17" s="85" customFormat="1" ht="12" customHeight="1">
      <c r="A1014" s="91" t="s">
        <v>413</v>
      </c>
      <c r="B1014" s="92" t="s">
        <v>68</v>
      </c>
      <c r="C1014" s="91" t="s">
        <v>11070</v>
      </c>
      <c r="D1014" s="91" t="s">
        <v>11791</v>
      </c>
      <c r="E1014" s="93" t="s">
        <v>12480</v>
      </c>
      <c r="F1014" s="94">
        <v>4</v>
      </c>
      <c r="H1014" s="89"/>
      <c r="I1014" s="95">
        <v>2.8940000000000001</v>
      </c>
      <c r="J1014" s="95">
        <v>0</v>
      </c>
      <c r="K1014" s="89"/>
      <c r="L1014" s="89"/>
      <c r="M1014" s="89"/>
      <c r="N1014" s="89"/>
      <c r="O1014" s="89"/>
      <c r="P1014" s="89"/>
      <c r="Q1014" s="89"/>
    </row>
    <row r="1015" spans="1:17" s="85" customFormat="1" ht="12" customHeight="1">
      <c r="A1015" s="106" t="s">
        <v>31</v>
      </c>
      <c r="B1015" s="107"/>
      <c r="C1015" s="107"/>
      <c r="D1015" s="107"/>
      <c r="E1015" s="107"/>
      <c r="F1015" s="107"/>
      <c r="G1015" s="108"/>
      <c r="H1015" s="89"/>
      <c r="I1015" s="96">
        <f>SUM(I1014:I1014)</f>
        <v>2.8940000000000001</v>
      </c>
      <c r="J1015" s="96">
        <f>SUM(J1014:J1014)</f>
        <v>0</v>
      </c>
      <c r="K1015" s="89"/>
      <c r="L1015" s="89"/>
      <c r="M1015" s="89"/>
      <c r="N1015" s="89"/>
      <c r="O1015" s="89"/>
      <c r="P1015" s="89"/>
      <c r="Q1015" s="89"/>
    </row>
    <row r="1016" spans="1:17" s="85" customFormat="1" ht="12" customHeight="1">
      <c r="A1016" s="106" t="s">
        <v>32</v>
      </c>
      <c r="B1016" s="107"/>
      <c r="C1016" s="107"/>
      <c r="D1016" s="107"/>
      <c r="E1016" s="107"/>
      <c r="F1016" s="107"/>
      <c r="G1016" s="108"/>
      <c r="H1016" s="96">
        <f>SUMIF(D1006:D1015,"=Project",H1006:H1015)</f>
        <v>0</v>
      </c>
      <c r="I1016" s="96">
        <f>SUMIF(D1006:D1015,"=Project",I1006:I1015)</f>
        <v>0</v>
      </c>
      <c r="J1016" s="96">
        <f>SUMIF(D1006:D1015,"=Project",J1006:J1015)</f>
        <v>0</v>
      </c>
      <c r="K1016" s="96">
        <f>SUMIF(D1006:D1015,"=Project",K1006:K1015)</f>
        <v>0</v>
      </c>
      <c r="L1016" s="96">
        <f>SUMIF(D1006:D1015,"=Project",L1006:L1015)</f>
        <v>0</v>
      </c>
      <c r="M1016" s="96">
        <f>SUMIF(D1006:D1015,"=Project",M1006:M1015)</f>
        <v>0</v>
      </c>
      <c r="N1016" s="96">
        <f>SUMIF(D1006:D1015,"=Project",N1006:N1015)</f>
        <v>0</v>
      </c>
      <c r="O1016" s="96">
        <f>SUMIF(D1006:D1015,"=Project",O1006:O1015)</f>
        <v>0</v>
      </c>
      <c r="P1016" s="96">
        <f>SUMIF(D1006:D1015,"=Project",P1006:P1015)</f>
        <v>0</v>
      </c>
      <c r="Q1016" s="96">
        <f>SUMIF(D1006:D1015,"=Project",Q1006:Q1015)</f>
        <v>0</v>
      </c>
    </row>
    <row r="1017" spans="1:17" s="85" customFormat="1" ht="12" customHeight="1">
      <c r="A1017" s="86" t="s">
        <v>420</v>
      </c>
      <c r="B1017" s="87" t="s">
        <v>18</v>
      </c>
      <c r="C1017" s="88" t="s">
        <v>11072</v>
      </c>
      <c r="D1017" s="89"/>
      <c r="E1017" s="88" t="s">
        <v>11073</v>
      </c>
      <c r="F1017" s="86" t="s">
        <v>158</v>
      </c>
      <c r="G1017" s="88" t="s">
        <v>12481</v>
      </c>
      <c r="H1017" s="90">
        <v>659.85900000000004</v>
      </c>
      <c r="I1017" s="90">
        <v>48.819000000000003</v>
      </c>
      <c r="J1017" s="90">
        <v>35.408999999999999</v>
      </c>
      <c r="K1017" s="90">
        <v>76.141000000000005</v>
      </c>
      <c r="L1017" s="90">
        <v>0</v>
      </c>
      <c r="M1017" s="90">
        <v>76.141000000000005</v>
      </c>
      <c r="N1017" s="90">
        <v>41.764000000000003</v>
      </c>
      <c r="O1017" s="90">
        <v>41.604999999999997</v>
      </c>
      <c r="P1017" s="90">
        <v>41.451000000000001</v>
      </c>
      <c r="Q1017" s="90">
        <v>42.252000000000002</v>
      </c>
    </row>
    <row r="1018" spans="1:17" s="85" customFormat="1" ht="12" customHeight="1">
      <c r="A1018" s="91" t="s">
        <v>420</v>
      </c>
      <c r="B1018" s="92" t="s">
        <v>23</v>
      </c>
      <c r="C1018" s="91" t="s">
        <v>11072</v>
      </c>
      <c r="D1018" s="91" t="s">
        <v>12482</v>
      </c>
      <c r="E1018" s="93" t="s">
        <v>12483</v>
      </c>
      <c r="F1018" s="94">
        <v>4</v>
      </c>
      <c r="G1018" s="93" t="s">
        <v>12484</v>
      </c>
      <c r="H1018" s="95">
        <v>214.006</v>
      </c>
      <c r="I1018" s="95">
        <v>7.5949999999999998</v>
      </c>
      <c r="J1018" s="95">
        <v>0</v>
      </c>
      <c r="K1018" s="95">
        <v>0</v>
      </c>
      <c r="L1018" s="95">
        <v>0</v>
      </c>
      <c r="M1018" s="95">
        <v>0</v>
      </c>
      <c r="N1018" s="95">
        <v>0</v>
      </c>
      <c r="O1018" s="95">
        <v>0</v>
      </c>
      <c r="P1018" s="95">
        <v>0</v>
      </c>
      <c r="Q1018" s="95">
        <v>0</v>
      </c>
    </row>
    <row r="1019" spans="1:17" s="85" customFormat="1" ht="12" customHeight="1">
      <c r="A1019" s="91" t="s">
        <v>420</v>
      </c>
      <c r="B1019" s="92" t="s">
        <v>27</v>
      </c>
      <c r="C1019" s="91" t="s">
        <v>11072</v>
      </c>
      <c r="D1019" s="91" t="s">
        <v>12482</v>
      </c>
      <c r="E1019" s="93" t="s">
        <v>12485</v>
      </c>
      <c r="F1019" s="94">
        <v>4</v>
      </c>
      <c r="G1019" s="89"/>
      <c r="H1019" s="89"/>
      <c r="I1019" s="95">
        <v>7.5949999999999998</v>
      </c>
      <c r="J1019" s="95">
        <v>0</v>
      </c>
      <c r="K1019" s="95">
        <v>0</v>
      </c>
      <c r="L1019" s="95">
        <v>0</v>
      </c>
      <c r="M1019" s="95">
        <v>0</v>
      </c>
      <c r="N1019" s="89"/>
      <c r="O1019" s="89"/>
      <c r="P1019" s="89"/>
      <c r="Q1019" s="89"/>
    </row>
    <row r="1020" spans="1:17" s="85" customFormat="1" ht="12" customHeight="1">
      <c r="A1020" s="106" t="s">
        <v>30</v>
      </c>
      <c r="B1020" s="107"/>
      <c r="C1020" s="107"/>
      <c r="D1020" s="107"/>
      <c r="E1020" s="107"/>
      <c r="F1020" s="107"/>
      <c r="G1020" s="108"/>
      <c r="H1020" s="89"/>
      <c r="I1020" s="96">
        <f>SUM(I1019:I1019)</f>
        <v>7.5949999999999998</v>
      </c>
      <c r="J1020" s="96">
        <f>SUM(J1019:J1019)</f>
        <v>0</v>
      </c>
      <c r="K1020" s="96">
        <f>SUM(K1019:K1019)</f>
        <v>0</v>
      </c>
      <c r="L1020" s="96">
        <f>SUM(L1019:L1019)</f>
        <v>0</v>
      </c>
      <c r="M1020" s="96">
        <f>SUM(M1019:M1019)</f>
        <v>0</v>
      </c>
      <c r="N1020" s="89"/>
      <c r="O1020" s="89"/>
      <c r="P1020" s="89"/>
      <c r="Q1020" s="89"/>
    </row>
    <row r="1021" spans="1:17" s="85" customFormat="1" ht="12" customHeight="1">
      <c r="A1021" s="106" t="s">
        <v>31</v>
      </c>
      <c r="B1021" s="107"/>
      <c r="C1021" s="107"/>
      <c r="D1021" s="107"/>
      <c r="E1021" s="107"/>
      <c r="F1021" s="107"/>
      <c r="G1021" s="108"/>
      <c r="H1021" s="89"/>
      <c r="I1021" s="96">
        <v>0</v>
      </c>
      <c r="J1021" s="96">
        <v>0</v>
      </c>
      <c r="K1021" s="89"/>
      <c r="L1021" s="89"/>
      <c r="M1021" s="89"/>
      <c r="N1021" s="89"/>
      <c r="O1021" s="89"/>
      <c r="P1021" s="89"/>
      <c r="Q1021" s="89"/>
    </row>
    <row r="1022" spans="1:17" s="85" customFormat="1" ht="12" customHeight="1">
      <c r="A1022" s="91" t="s">
        <v>420</v>
      </c>
      <c r="B1022" s="92" t="s">
        <v>23</v>
      </c>
      <c r="C1022" s="91" t="s">
        <v>11072</v>
      </c>
      <c r="D1022" s="91" t="s">
        <v>12486</v>
      </c>
      <c r="E1022" s="93" t="s">
        <v>12487</v>
      </c>
      <c r="F1022" s="94">
        <v>4</v>
      </c>
      <c r="G1022" s="93" t="s">
        <v>12488</v>
      </c>
      <c r="H1022" s="95">
        <v>386.65199999999999</v>
      </c>
      <c r="I1022" s="95">
        <v>19.553000000000001</v>
      </c>
      <c r="J1022" s="95">
        <v>11.083</v>
      </c>
      <c r="K1022" s="95">
        <v>16.273</v>
      </c>
      <c r="L1022" s="95">
        <v>0</v>
      </c>
      <c r="M1022" s="95">
        <v>16.273</v>
      </c>
      <c r="N1022" s="95">
        <v>17.768999999999998</v>
      </c>
      <c r="O1022" s="95">
        <v>17.140999999999998</v>
      </c>
      <c r="P1022" s="95">
        <v>17.065000000000001</v>
      </c>
      <c r="Q1022" s="95">
        <v>17.440999999999999</v>
      </c>
    </row>
    <row r="1023" spans="1:17" s="85" customFormat="1" ht="12" customHeight="1">
      <c r="A1023" s="91" t="s">
        <v>420</v>
      </c>
      <c r="B1023" s="92" t="s">
        <v>27</v>
      </c>
      <c r="C1023" s="91" t="s">
        <v>11072</v>
      </c>
      <c r="D1023" s="91" t="s">
        <v>12486</v>
      </c>
      <c r="E1023" s="93" t="s">
        <v>12489</v>
      </c>
      <c r="F1023" s="94">
        <v>4</v>
      </c>
      <c r="G1023" s="89"/>
      <c r="H1023" s="89"/>
      <c r="I1023" s="95">
        <v>19.553000000000001</v>
      </c>
      <c r="J1023" s="95">
        <v>11.083</v>
      </c>
      <c r="K1023" s="95">
        <v>16.273</v>
      </c>
      <c r="L1023" s="95">
        <v>0</v>
      </c>
      <c r="M1023" s="95">
        <v>16.273</v>
      </c>
      <c r="N1023" s="89"/>
      <c r="O1023" s="89"/>
      <c r="P1023" s="89"/>
      <c r="Q1023" s="89"/>
    </row>
    <row r="1024" spans="1:17" s="85" customFormat="1" ht="12" customHeight="1">
      <c r="A1024" s="106" t="s">
        <v>30</v>
      </c>
      <c r="B1024" s="107"/>
      <c r="C1024" s="107"/>
      <c r="D1024" s="107"/>
      <c r="E1024" s="107"/>
      <c r="F1024" s="107"/>
      <c r="G1024" s="108"/>
      <c r="H1024" s="89"/>
      <c r="I1024" s="96">
        <f>SUM(I1023:I1023)</f>
        <v>19.553000000000001</v>
      </c>
      <c r="J1024" s="96">
        <f>SUM(J1023:J1023)</f>
        <v>11.083</v>
      </c>
      <c r="K1024" s="96">
        <f>SUM(K1023:K1023)</f>
        <v>16.273</v>
      </c>
      <c r="L1024" s="96">
        <f>SUM(L1023:L1023)</f>
        <v>0</v>
      </c>
      <c r="M1024" s="96">
        <f>SUM(M1023:M1023)</f>
        <v>16.273</v>
      </c>
      <c r="N1024" s="89"/>
      <c r="O1024" s="89"/>
      <c r="P1024" s="89"/>
      <c r="Q1024" s="89"/>
    </row>
    <row r="1025" spans="1:17" s="85" customFormat="1" ht="12" customHeight="1">
      <c r="A1025" s="106" t="s">
        <v>31</v>
      </c>
      <c r="B1025" s="107"/>
      <c r="C1025" s="107"/>
      <c r="D1025" s="107"/>
      <c r="E1025" s="107"/>
      <c r="F1025" s="107"/>
      <c r="G1025" s="108"/>
      <c r="H1025" s="89"/>
      <c r="I1025" s="96">
        <v>0</v>
      </c>
      <c r="J1025" s="96">
        <v>0</v>
      </c>
      <c r="K1025" s="89"/>
      <c r="L1025" s="89"/>
      <c r="M1025" s="89"/>
      <c r="N1025" s="89"/>
      <c r="O1025" s="89"/>
      <c r="P1025" s="89"/>
      <c r="Q1025" s="89"/>
    </row>
    <row r="1026" spans="1:17" s="85" customFormat="1" ht="12" customHeight="1">
      <c r="A1026" s="91" t="s">
        <v>420</v>
      </c>
      <c r="B1026" s="92" t="s">
        <v>23</v>
      </c>
      <c r="C1026" s="91" t="s">
        <v>11072</v>
      </c>
      <c r="D1026" s="91" t="s">
        <v>12490</v>
      </c>
      <c r="E1026" s="93" t="s">
        <v>12491</v>
      </c>
      <c r="F1026" s="94">
        <v>4</v>
      </c>
      <c r="G1026" s="93" t="s">
        <v>12492</v>
      </c>
      <c r="H1026" s="95">
        <v>33.412999999999997</v>
      </c>
      <c r="I1026" s="95">
        <v>6.0129999999999999</v>
      </c>
      <c r="J1026" s="95">
        <v>6.7539999999999996</v>
      </c>
      <c r="K1026" s="95">
        <v>45.192</v>
      </c>
      <c r="L1026" s="95">
        <v>0</v>
      </c>
      <c r="M1026" s="95">
        <v>45.192</v>
      </c>
      <c r="N1026" s="95">
        <v>8.8580000000000005</v>
      </c>
      <c r="O1026" s="95">
        <v>8.9760000000000009</v>
      </c>
      <c r="P1026" s="95">
        <v>7.94</v>
      </c>
      <c r="Q1026" s="95">
        <v>8.0540000000000003</v>
      </c>
    </row>
    <row r="1027" spans="1:17" s="85" customFormat="1" ht="12" customHeight="1">
      <c r="A1027" s="91" t="s">
        <v>420</v>
      </c>
      <c r="B1027" s="92" t="s">
        <v>27</v>
      </c>
      <c r="C1027" s="91" t="s">
        <v>11072</v>
      </c>
      <c r="D1027" s="91" t="s">
        <v>12490</v>
      </c>
      <c r="E1027" s="93" t="s">
        <v>12493</v>
      </c>
      <c r="F1027" s="94">
        <v>4</v>
      </c>
      <c r="G1027" s="89"/>
      <c r="H1027" s="89"/>
      <c r="I1027" s="95">
        <v>6.0129999999999999</v>
      </c>
      <c r="J1027" s="95">
        <v>6.7539999999999996</v>
      </c>
      <c r="K1027" s="95">
        <v>45.192</v>
      </c>
      <c r="L1027" s="95">
        <v>0</v>
      </c>
      <c r="M1027" s="95">
        <v>45.192</v>
      </c>
      <c r="N1027" s="89"/>
      <c r="O1027" s="89"/>
      <c r="P1027" s="89"/>
      <c r="Q1027" s="89"/>
    </row>
    <row r="1028" spans="1:17" s="85" customFormat="1" ht="12" customHeight="1">
      <c r="A1028" s="106" t="s">
        <v>30</v>
      </c>
      <c r="B1028" s="107"/>
      <c r="C1028" s="107"/>
      <c r="D1028" s="107"/>
      <c r="E1028" s="107"/>
      <c r="F1028" s="107"/>
      <c r="G1028" s="108"/>
      <c r="H1028" s="89"/>
      <c r="I1028" s="96">
        <f>SUM(I1027:I1027)</f>
        <v>6.0129999999999999</v>
      </c>
      <c r="J1028" s="96">
        <f>SUM(J1027:J1027)</f>
        <v>6.7539999999999996</v>
      </c>
      <c r="K1028" s="96">
        <f>SUM(K1027:K1027)</f>
        <v>45.192</v>
      </c>
      <c r="L1028" s="96">
        <f>SUM(L1027:L1027)</f>
        <v>0</v>
      </c>
      <c r="M1028" s="96">
        <f>SUM(M1027:M1027)</f>
        <v>45.192</v>
      </c>
      <c r="N1028" s="89"/>
      <c r="O1028" s="89"/>
      <c r="P1028" s="89"/>
      <c r="Q1028" s="89"/>
    </row>
    <row r="1029" spans="1:17" s="85" customFormat="1" ht="12" customHeight="1">
      <c r="A1029" s="106" t="s">
        <v>31</v>
      </c>
      <c r="B1029" s="107"/>
      <c r="C1029" s="107"/>
      <c r="D1029" s="107"/>
      <c r="E1029" s="107"/>
      <c r="F1029" s="107"/>
      <c r="G1029" s="108"/>
      <c r="H1029" s="89"/>
      <c r="I1029" s="96">
        <v>0</v>
      </c>
      <c r="J1029" s="96">
        <v>0</v>
      </c>
      <c r="K1029" s="89"/>
      <c r="L1029" s="89"/>
      <c r="M1029" s="89"/>
      <c r="N1029" s="89"/>
      <c r="O1029" s="89"/>
      <c r="P1029" s="89"/>
      <c r="Q1029" s="89"/>
    </row>
    <row r="1030" spans="1:17" s="85" customFormat="1" ht="12" customHeight="1">
      <c r="A1030" s="91" t="s">
        <v>420</v>
      </c>
      <c r="B1030" s="92" t="s">
        <v>23</v>
      </c>
      <c r="C1030" s="91" t="s">
        <v>11072</v>
      </c>
      <c r="D1030" s="91" t="s">
        <v>12494</v>
      </c>
      <c r="E1030" s="93" t="s">
        <v>12495</v>
      </c>
      <c r="F1030" s="94">
        <v>4</v>
      </c>
      <c r="G1030" s="93" t="s">
        <v>12496</v>
      </c>
      <c r="H1030" s="95">
        <v>2E-3</v>
      </c>
      <c r="I1030" s="95">
        <v>3.044</v>
      </c>
      <c r="J1030" s="95">
        <v>5.9119999999999999</v>
      </c>
      <c r="K1030" s="95">
        <v>3.1949999999999998</v>
      </c>
      <c r="L1030" s="95">
        <v>0</v>
      </c>
      <c r="M1030" s="95">
        <v>3.1949999999999998</v>
      </c>
      <c r="N1030" s="95">
        <v>3.298</v>
      </c>
      <c r="O1030" s="95">
        <v>3.44</v>
      </c>
      <c r="P1030" s="95">
        <v>4.34</v>
      </c>
      <c r="Q1030" s="95">
        <v>4.4219999999999997</v>
      </c>
    </row>
    <row r="1031" spans="1:17" s="85" customFormat="1" ht="12" customHeight="1">
      <c r="A1031" s="91" t="s">
        <v>420</v>
      </c>
      <c r="B1031" s="92" t="s">
        <v>27</v>
      </c>
      <c r="C1031" s="91" t="s">
        <v>11072</v>
      </c>
      <c r="D1031" s="91" t="s">
        <v>12494</v>
      </c>
      <c r="E1031" s="93" t="s">
        <v>12497</v>
      </c>
      <c r="F1031" s="94">
        <v>4</v>
      </c>
      <c r="G1031" s="89"/>
      <c r="H1031" s="89"/>
      <c r="I1031" s="95">
        <v>1.796</v>
      </c>
      <c r="J1031" s="95">
        <v>1.405</v>
      </c>
      <c r="K1031" s="95">
        <v>0.94499999999999995</v>
      </c>
      <c r="L1031" s="95">
        <v>0</v>
      </c>
      <c r="M1031" s="95">
        <v>0.94499999999999995</v>
      </c>
      <c r="N1031" s="89"/>
      <c r="O1031" s="89"/>
      <c r="P1031" s="89"/>
      <c r="Q1031" s="89"/>
    </row>
    <row r="1032" spans="1:17" s="85" customFormat="1" ht="12" customHeight="1">
      <c r="A1032" s="91" t="s">
        <v>420</v>
      </c>
      <c r="B1032" s="92" t="s">
        <v>27</v>
      </c>
      <c r="C1032" s="91" t="s">
        <v>11072</v>
      </c>
      <c r="D1032" s="91" t="s">
        <v>12494</v>
      </c>
      <c r="E1032" s="93" t="s">
        <v>12498</v>
      </c>
      <c r="F1032" s="94">
        <v>4</v>
      </c>
      <c r="G1032" s="89"/>
      <c r="H1032" s="89"/>
      <c r="I1032" s="95">
        <v>1.248</v>
      </c>
      <c r="J1032" s="95">
        <v>4.5069999999999997</v>
      </c>
      <c r="K1032" s="95">
        <v>2.25</v>
      </c>
      <c r="L1032" s="95">
        <v>0</v>
      </c>
      <c r="M1032" s="95">
        <v>2.25</v>
      </c>
      <c r="N1032" s="89"/>
      <c r="O1032" s="89"/>
      <c r="P1032" s="89"/>
      <c r="Q1032" s="89"/>
    </row>
    <row r="1033" spans="1:17" s="85" customFormat="1" ht="12" customHeight="1">
      <c r="A1033" s="106" t="s">
        <v>30</v>
      </c>
      <c r="B1033" s="107"/>
      <c r="C1033" s="107"/>
      <c r="D1033" s="107"/>
      <c r="E1033" s="107"/>
      <c r="F1033" s="107"/>
      <c r="G1033" s="108"/>
      <c r="H1033" s="89"/>
      <c r="I1033" s="96">
        <f>SUM(I1031:I1032)</f>
        <v>3.044</v>
      </c>
      <c r="J1033" s="96">
        <f>SUM(J1031:J1032)</f>
        <v>5.9119999999999999</v>
      </c>
      <c r="K1033" s="96">
        <f>SUM(K1031:K1032)</f>
        <v>3.1949999999999998</v>
      </c>
      <c r="L1033" s="96">
        <f>SUM(L1031:L1032)</f>
        <v>0</v>
      </c>
      <c r="M1033" s="96">
        <f>SUM(M1031:M1032)</f>
        <v>3.1949999999999998</v>
      </c>
      <c r="N1033" s="89"/>
      <c r="O1033" s="89"/>
      <c r="P1033" s="89"/>
      <c r="Q1033" s="89"/>
    </row>
    <row r="1034" spans="1:17" s="85" customFormat="1" ht="12" customHeight="1">
      <c r="A1034" s="106" t="s">
        <v>31</v>
      </c>
      <c r="B1034" s="107"/>
      <c r="C1034" s="107"/>
      <c r="D1034" s="107"/>
      <c r="E1034" s="107"/>
      <c r="F1034" s="107"/>
      <c r="G1034" s="108"/>
      <c r="H1034" s="89"/>
      <c r="I1034" s="96">
        <v>0</v>
      </c>
      <c r="J1034" s="96">
        <v>0</v>
      </c>
      <c r="K1034" s="89"/>
      <c r="L1034" s="89"/>
      <c r="M1034" s="89"/>
      <c r="N1034" s="89"/>
      <c r="O1034" s="89"/>
      <c r="P1034" s="89"/>
      <c r="Q1034" s="89"/>
    </row>
    <row r="1035" spans="1:17" s="85" customFormat="1" ht="12" customHeight="1">
      <c r="A1035" s="91" t="s">
        <v>420</v>
      </c>
      <c r="B1035" s="92" t="s">
        <v>23</v>
      </c>
      <c r="C1035" s="91" t="s">
        <v>11072</v>
      </c>
      <c r="D1035" s="91" t="s">
        <v>12499</v>
      </c>
      <c r="E1035" s="93" t="s">
        <v>12500</v>
      </c>
      <c r="F1035" s="94">
        <v>4</v>
      </c>
      <c r="G1035" s="93" t="s">
        <v>12501</v>
      </c>
      <c r="H1035" s="95">
        <v>15.872999999999999</v>
      </c>
      <c r="I1035" s="95">
        <v>2.7269999999999999</v>
      </c>
      <c r="J1035" s="95">
        <v>0</v>
      </c>
      <c r="K1035" s="95">
        <v>0</v>
      </c>
      <c r="L1035" s="95">
        <v>0</v>
      </c>
      <c r="M1035" s="95">
        <v>0</v>
      </c>
      <c r="N1035" s="95">
        <v>0</v>
      </c>
      <c r="O1035" s="95">
        <v>0</v>
      </c>
      <c r="P1035" s="95">
        <v>0</v>
      </c>
      <c r="Q1035" s="95">
        <v>0</v>
      </c>
    </row>
    <row r="1036" spans="1:17" s="85" customFormat="1" ht="12" customHeight="1">
      <c r="A1036" s="91" t="s">
        <v>420</v>
      </c>
      <c r="B1036" s="92" t="s">
        <v>27</v>
      </c>
      <c r="C1036" s="91" t="s">
        <v>11072</v>
      </c>
      <c r="D1036" s="91" t="s">
        <v>12499</v>
      </c>
      <c r="E1036" s="93" t="s">
        <v>12500</v>
      </c>
      <c r="F1036" s="94">
        <v>4</v>
      </c>
      <c r="G1036" s="89"/>
      <c r="H1036" s="89"/>
      <c r="I1036" s="95">
        <v>2.7269999999999999</v>
      </c>
      <c r="J1036" s="95">
        <v>0</v>
      </c>
      <c r="K1036" s="95">
        <v>0</v>
      </c>
      <c r="L1036" s="95">
        <v>0</v>
      </c>
      <c r="M1036" s="95">
        <v>0</v>
      </c>
      <c r="N1036" s="89"/>
      <c r="O1036" s="89"/>
      <c r="P1036" s="89"/>
      <c r="Q1036" s="89"/>
    </row>
    <row r="1037" spans="1:17" s="85" customFormat="1" ht="12" customHeight="1">
      <c r="A1037" s="106" t="s">
        <v>30</v>
      </c>
      <c r="B1037" s="107"/>
      <c r="C1037" s="107"/>
      <c r="D1037" s="107"/>
      <c r="E1037" s="107"/>
      <c r="F1037" s="107"/>
      <c r="G1037" s="108"/>
      <c r="H1037" s="89"/>
      <c r="I1037" s="96">
        <f>SUM(I1036:I1036)</f>
        <v>2.7269999999999999</v>
      </c>
      <c r="J1037" s="96">
        <f>SUM(J1036:J1036)</f>
        <v>0</v>
      </c>
      <c r="K1037" s="96">
        <f>SUM(K1036:K1036)</f>
        <v>0</v>
      </c>
      <c r="L1037" s="96">
        <f>SUM(L1036:L1036)</f>
        <v>0</v>
      </c>
      <c r="M1037" s="96">
        <f>SUM(M1036:M1036)</f>
        <v>0</v>
      </c>
      <c r="N1037" s="89"/>
      <c r="O1037" s="89"/>
      <c r="P1037" s="89"/>
      <c r="Q1037" s="89"/>
    </row>
    <row r="1038" spans="1:17" s="85" customFormat="1" ht="12" customHeight="1">
      <c r="A1038" s="106" t="s">
        <v>31</v>
      </c>
      <c r="B1038" s="107"/>
      <c r="C1038" s="107"/>
      <c r="D1038" s="107"/>
      <c r="E1038" s="107"/>
      <c r="F1038" s="107"/>
      <c r="G1038" s="108"/>
      <c r="H1038" s="89"/>
      <c r="I1038" s="96">
        <v>0</v>
      </c>
      <c r="J1038" s="96">
        <v>0</v>
      </c>
      <c r="K1038" s="89"/>
      <c r="L1038" s="89"/>
      <c r="M1038" s="89"/>
      <c r="N1038" s="89"/>
      <c r="O1038" s="89"/>
      <c r="P1038" s="89"/>
      <c r="Q1038" s="89"/>
    </row>
    <row r="1039" spans="1:17" s="85" customFormat="1" ht="12" customHeight="1">
      <c r="A1039" s="91" t="s">
        <v>420</v>
      </c>
      <c r="B1039" s="92" t="s">
        <v>23</v>
      </c>
      <c r="C1039" s="91" t="s">
        <v>11072</v>
      </c>
      <c r="D1039" s="91" t="s">
        <v>12502</v>
      </c>
      <c r="E1039" s="93" t="s">
        <v>12503</v>
      </c>
      <c r="F1039" s="94">
        <v>4</v>
      </c>
      <c r="G1039" s="93" t="s">
        <v>12504</v>
      </c>
      <c r="H1039" s="95">
        <v>7.0170000000000003</v>
      </c>
      <c r="I1039" s="95">
        <v>1.1990000000000001</v>
      </c>
      <c r="J1039" s="95">
        <v>11.66</v>
      </c>
      <c r="K1039" s="95">
        <v>11.481</v>
      </c>
      <c r="L1039" s="95">
        <v>0</v>
      </c>
      <c r="M1039" s="95">
        <v>11.481</v>
      </c>
      <c r="N1039" s="95">
        <v>11.839</v>
      </c>
      <c r="O1039" s="95">
        <v>12.048</v>
      </c>
      <c r="P1039" s="95">
        <v>12.106</v>
      </c>
      <c r="Q1039" s="95">
        <v>12.335000000000001</v>
      </c>
    </row>
    <row r="1040" spans="1:17" s="85" customFormat="1" ht="12" customHeight="1">
      <c r="A1040" s="91" t="s">
        <v>420</v>
      </c>
      <c r="B1040" s="92" t="s">
        <v>27</v>
      </c>
      <c r="C1040" s="91" t="s">
        <v>11072</v>
      </c>
      <c r="D1040" s="91" t="s">
        <v>12502</v>
      </c>
      <c r="E1040" s="93" t="s">
        <v>12505</v>
      </c>
      <c r="F1040" s="94">
        <v>4</v>
      </c>
      <c r="G1040" s="89"/>
      <c r="H1040" s="89"/>
      <c r="I1040" s="95">
        <v>0</v>
      </c>
      <c r="J1040" s="95">
        <v>8.7460000000000004</v>
      </c>
      <c r="K1040" s="95">
        <v>8.5660000000000007</v>
      </c>
      <c r="L1040" s="95">
        <v>0</v>
      </c>
      <c r="M1040" s="95">
        <v>8.5660000000000007</v>
      </c>
      <c r="N1040" s="89"/>
      <c r="O1040" s="89"/>
      <c r="P1040" s="89"/>
      <c r="Q1040" s="89"/>
    </row>
    <row r="1041" spans="1:17" s="85" customFormat="1" ht="12" customHeight="1">
      <c r="A1041" s="91" t="s">
        <v>420</v>
      </c>
      <c r="B1041" s="92" t="s">
        <v>27</v>
      </c>
      <c r="C1041" s="91" t="s">
        <v>11072</v>
      </c>
      <c r="D1041" s="91" t="s">
        <v>12502</v>
      </c>
      <c r="E1041" s="93" t="s">
        <v>12506</v>
      </c>
      <c r="F1041" s="94">
        <v>4</v>
      </c>
      <c r="G1041" s="89"/>
      <c r="H1041" s="89"/>
      <c r="I1041" s="95">
        <v>1.1990000000000001</v>
      </c>
      <c r="J1041" s="95">
        <v>1.752</v>
      </c>
      <c r="K1041" s="95">
        <v>1.7390000000000001</v>
      </c>
      <c r="L1041" s="95">
        <v>0</v>
      </c>
      <c r="M1041" s="95">
        <v>1.7390000000000001</v>
      </c>
      <c r="N1041" s="89"/>
      <c r="O1041" s="89"/>
      <c r="P1041" s="89"/>
      <c r="Q1041" s="89"/>
    </row>
    <row r="1042" spans="1:17" s="85" customFormat="1" ht="12" customHeight="1">
      <c r="A1042" s="91" t="s">
        <v>420</v>
      </c>
      <c r="B1042" s="92" t="s">
        <v>27</v>
      </c>
      <c r="C1042" s="91" t="s">
        <v>11072</v>
      </c>
      <c r="D1042" s="91" t="s">
        <v>12502</v>
      </c>
      <c r="E1042" s="93" t="s">
        <v>12507</v>
      </c>
      <c r="F1042" s="94">
        <v>4</v>
      </c>
      <c r="G1042" s="89"/>
      <c r="H1042" s="89"/>
      <c r="I1042" s="95">
        <v>0</v>
      </c>
      <c r="J1042" s="95">
        <v>1.1619999999999999</v>
      </c>
      <c r="K1042" s="95">
        <v>1.1759999999999999</v>
      </c>
      <c r="L1042" s="95">
        <v>0</v>
      </c>
      <c r="M1042" s="95">
        <v>1.1759999999999999</v>
      </c>
      <c r="N1042" s="89"/>
      <c r="O1042" s="89"/>
      <c r="P1042" s="89"/>
      <c r="Q1042" s="89"/>
    </row>
    <row r="1043" spans="1:17" s="85" customFormat="1" ht="12" customHeight="1">
      <c r="A1043" s="106" t="s">
        <v>30</v>
      </c>
      <c r="B1043" s="107"/>
      <c r="C1043" s="107"/>
      <c r="D1043" s="107"/>
      <c r="E1043" s="107"/>
      <c r="F1043" s="107"/>
      <c r="G1043" s="108"/>
      <c r="H1043" s="89"/>
      <c r="I1043" s="96">
        <f>SUM(I1040:I1042)</f>
        <v>1.1990000000000001</v>
      </c>
      <c r="J1043" s="96">
        <f>SUM(J1040:J1042)</f>
        <v>11.66</v>
      </c>
      <c r="K1043" s="96">
        <f>SUM(K1040:K1042)</f>
        <v>11.481000000000002</v>
      </c>
      <c r="L1043" s="96">
        <f>SUM(L1040:L1042)</f>
        <v>0</v>
      </c>
      <c r="M1043" s="96">
        <f>SUM(M1040:M1042)</f>
        <v>11.481000000000002</v>
      </c>
      <c r="N1043" s="89"/>
      <c r="O1043" s="89"/>
      <c r="P1043" s="89"/>
      <c r="Q1043" s="89"/>
    </row>
    <row r="1044" spans="1:17" s="85" customFormat="1" ht="12" customHeight="1">
      <c r="A1044" s="106" t="s">
        <v>31</v>
      </c>
      <c r="B1044" s="107"/>
      <c r="C1044" s="107"/>
      <c r="D1044" s="107"/>
      <c r="E1044" s="107"/>
      <c r="F1044" s="107"/>
      <c r="G1044" s="108"/>
      <c r="H1044" s="89"/>
      <c r="I1044" s="96">
        <v>0</v>
      </c>
      <c r="J1044" s="96">
        <v>0</v>
      </c>
      <c r="K1044" s="89"/>
      <c r="L1044" s="89"/>
      <c r="M1044" s="89"/>
      <c r="N1044" s="89"/>
      <c r="O1044" s="89"/>
      <c r="P1044" s="89"/>
      <c r="Q1044" s="89"/>
    </row>
    <row r="1045" spans="1:17" s="85" customFormat="1" ht="12" customHeight="1">
      <c r="A1045" s="91" t="s">
        <v>420</v>
      </c>
      <c r="B1045" s="92" t="s">
        <v>23</v>
      </c>
      <c r="C1045" s="91" t="s">
        <v>11072</v>
      </c>
      <c r="D1045" s="91" t="s">
        <v>11791</v>
      </c>
      <c r="E1045" s="93" t="s">
        <v>11792</v>
      </c>
      <c r="F1045" s="94">
        <v>4</v>
      </c>
      <c r="G1045" s="93" t="s">
        <v>12508</v>
      </c>
      <c r="H1045" s="95">
        <v>2.8959999999999999</v>
      </c>
      <c r="I1045" s="95">
        <v>8.6880000000000006</v>
      </c>
      <c r="J1045" s="95">
        <v>0</v>
      </c>
      <c r="K1045" s="95">
        <v>0</v>
      </c>
      <c r="L1045" s="95">
        <v>0</v>
      </c>
      <c r="M1045" s="95">
        <v>0</v>
      </c>
      <c r="N1045" s="95">
        <v>0</v>
      </c>
      <c r="O1045" s="95">
        <v>0</v>
      </c>
      <c r="P1045" s="95">
        <v>0</v>
      </c>
      <c r="Q1045" s="95">
        <v>0</v>
      </c>
    </row>
    <row r="1046" spans="1:17" s="85" customFormat="1" ht="12" customHeight="1">
      <c r="A1046" s="106" t="s">
        <v>30</v>
      </c>
      <c r="B1046" s="107"/>
      <c r="C1046" s="107"/>
      <c r="D1046" s="107"/>
      <c r="E1046" s="107"/>
      <c r="F1046" s="107"/>
      <c r="G1046" s="108"/>
      <c r="H1046" s="89"/>
      <c r="I1046" s="96">
        <v>0</v>
      </c>
      <c r="J1046" s="96">
        <v>0</v>
      </c>
      <c r="K1046" s="96">
        <v>0</v>
      </c>
      <c r="L1046" s="89"/>
      <c r="M1046" s="89"/>
      <c r="N1046" s="89"/>
      <c r="O1046" s="89"/>
    </row>
    <row r="1047" spans="1:17" s="85" customFormat="1" ht="12" customHeight="1">
      <c r="A1047" s="91" t="s">
        <v>420</v>
      </c>
      <c r="B1047" s="92" t="s">
        <v>68</v>
      </c>
      <c r="C1047" s="91" t="s">
        <v>11072</v>
      </c>
      <c r="D1047" s="91" t="s">
        <v>11791</v>
      </c>
      <c r="E1047" s="93" t="s">
        <v>12509</v>
      </c>
      <c r="F1047" s="94">
        <v>4</v>
      </c>
      <c r="H1047" s="89"/>
      <c r="I1047" s="95">
        <v>8.6880000000000006</v>
      </c>
      <c r="J1047" s="95">
        <v>0</v>
      </c>
      <c r="K1047" s="89"/>
      <c r="L1047" s="89"/>
      <c r="M1047" s="89"/>
      <c r="N1047" s="89"/>
      <c r="O1047" s="89"/>
      <c r="P1047" s="89"/>
      <c r="Q1047" s="89"/>
    </row>
    <row r="1048" spans="1:17" s="85" customFormat="1" ht="12" customHeight="1">
      <c r="A1048" s="106" t="s">
        <v>31</v>
      </c>
      <c r="B1048" s="107"/>
      <c r="C1048" s="107"/>
      <c r="D1048" s="107"/>
      <c r="E1048" s="107"/>
      <c r="F1048" s="107"/>
      <c r="G1048" s="108"/>
      <c r="H1048" s="89"/>
      <c r="I1048" s="96">
        <f>SUM(I1047:I1047)</f>
        <v>8.6880000000000006</v>
      </c>
      <c r="J1048" s="96">
        <f>SUM(J1047:J1047)</f>
        <v>0</v>
      </c>
      <c r="K1048" s="89"/>
      <c r="L1048" s="89"/>
      <c r="M1048" s="89"/>
      <c r="N1048" s="89"/>
      <c r="O1048" s="89"/>
      <c r="P1048" s="89"/>
      <c r="Q1048" s="89"/>
    </row>
    <row r="1049" spans="1:17" s="85" customFormat="1" ht="12" customHeight="1">
      <c r="A1049" s="106" t="s">
        <v>32</v>
      </c>
      <c r="B1049" s="107"/>
      <c r="C1049" s="107"/>
      <c r="D1049" s="107"/>
      <c r="E1049" s="107"/>
      <c r="F1049" s="107"/>
      <c r="G1049" s="108"/>
      <c r="H1049" s="96">
        <f>SUMIF(D1018:D1048,"=Project",H1018:H1048)</f>
        <v>0</v>
      </c>
      <c r="I1049" s="96">
        <f>SUMIF(D1018:D1048,"=Project",I1018:I1048)</f>
        <v>0</v>
      </c>
      <c r="J1049" s="96">
        <f>SUMIF(D1018:D1048,"=Project",J1018:J1048)</f>
        <v>0</v>
      </c>
      <c r="K1049" s="96">
        <f>SUMIF(D1018:D1048,"=Project",K1018:K1048)</f>
        <v>0</v>
      </c>
      <c r="L1049" s="96">
        <f>SUMIF(D1018:D1048,"=Project",L1018:L1048)</f>
        <v>0</v>
      </c>
      <c r="M1049" s="96">
        <f>SUMIF(D1018:D1048,"=Project",M1018:M1048)</f>
        <v>0</v>
      </c>
      <c r="N1049" s="96">
        <f>SUMIF(D1018:D1048,"=Project",N1018:N1048)</f>
        <v>0</v>
      </c>
      <c r="O1049" s="96">
        <f>SUMIF(D1018:D1048,"=Project",O1018:O1048)</f>
        <v>0</v>
      </c>
      <c r="P1049" s="96">
        <f>SUMIF(D1018:D1048,"=Project",P1018:P1048)</f>
        <v>0</v>
      </c>
      <c r="Q1049" s="96">
        <f>SUMIF(D1018:D1048,"=Project",Q1018:Q1048)</f>
        <v>0</v>
      </c>
    </row>
    <row r="1050" spans="1:17" s="85" customFormat="1" ht="12" customHeight="1">
      <c r="A1050" s="86" t="s">
        <v>427</v>
      </c>
      <c r="B1050" s="87" t="s">
        <v>18</v>
      </c>
      <c r="C1050" s="88" t="s">
        <v>11074</v>
      </c>
      <c r="D1050" s="89"/>
      <c r="E1050" s="88" t="s">
        <v>11075</v>
      </c>
      <c r="F1050" s="86" t="s">
        <v>158</v>
      </c>
      <c r="G1050" s="88" t="s">
        <v>12510</v>
      </c>
      <c r="H1050" s="90">
        <v>280.78100000000001</v>
      </c>
      <c r="I1050" s="90">
        <v>22.876999999999999</v>
      </c>
      <c r="J1050" s="90">
        <v>24.064</v>
      </c>
      <c r="K1050" s="90">
        <v>20.010000000000002</v>
      </c>
      <c r="L1050" s="90">
        <v>0</v>
      </c>
      <c r="M1050" s="90">
        <v>20.010000000000002</v>
      </c>
      <c r="N1050" s="90">
        <v>18.178000000000001</v>
      </c>
      <c r="O1050" s="90">
        <v>18.428000000000001</v>
      </c>
      <c r="P1050" s="90">
        <v>18.334</v>
      </c>
      <c r="Q1050" s="90">
        <v>18.817</v>
      </c>
    </row>
    <row r="1051" spans="1:17" s="85" customFormat="1" ht="12" customHeight="1">
      <c r="A1051" s="91" t="s">
        <v>427</v>
      </c>
      <c r="B1051" s="92" t="s">
        <v>23</v>
      </c>
      <c r="C1051" s="91" t="s">
        <v>11074</v>
      </c>
      <c r="D1051" s="91" t="s">
        <v>12511</v>
      </c>
      <c r="E1051" s="93" t="s">
        <v>12512</v>
      </c>
      <c r="F1051" s="94">
        <v>4</v>
      </c>
      <c r="G1051" s="93" t="s">
        <v>12513</v>
      </c>
      <c r="H1051" s="95">
        <v>143.739</v>
      </c>
      <c r="I1051" s="95">
        <v>13.539</v>
      </c>
      <c r="J1051" s="95">
        <v>15.154</v>
      </c>
      <c r="K1051" s="95">
        <v>11.333</v>
      </c>
      <c r="L1051" s="95">
        <v>0</v>
      </c>
      <c r="M1051" s="95">
        <v>11.333</v>
      </c>
      <c r="N1051" s="95">
        <v>9.2609999999999992</v>
      </c>
      <c r="O1051" s="95">
        <v>9.3520000000000003</v>
      </c>
      <c r="P1051" s="95">
        <v>9.1229999999999993</v>
      </c>
      <c r="Q1051" s="95">
        <v>9.4429999999999996</v>
      </c>
    </row>
    <row r="1052" spans="1:17" s="85" customFormat="1" ht="12" customHeight="1">
      <c r="A1052" s="91" t="s">
        <v>427</v>
      </c>
      <c r="B1052" s="92" t="s">
        <v>27</v>
      </c>
      <c r="C1052" s="91" t="s">
        <v>11074</v>
      </c>
      <c r="D1052" s="91" t="s">
        <v>12511</v>
      </c>
      <c r="E1052" s="93" t="s">
        <v>12514</v>
      </c>
      <c r="F1052" s="94">
        <v>4</v>
      </c>
      <c r="G1052" s="89"/>
      <c r="H1052" s="89"/>
      <c r="I1052" s="95">
        <v>13.539</v>
      </c>
      <c r="J1052" s="95">
        <v>15.154</v>
      </c>
      <c r="K1052" s="95">
        <v>0</v>
      </c>
      <c r="L1052" s="95">
        <v>0</v>
      </c>
      <c r="M1052" s="95">
        <v>0</v>
      </c>
      <c r="N1052" s="89"/>
      <c r="O1052" s="89"/>
      <c r="P1052" s="89"/>
      <c r="Q1052" s="89"/>
    </row>
    <row r="1053" spans="1:17" s="85" customFormat="1" ht="12" customHeight="1">
      <c r="A1053" s="91" t="s">
        <v>427</v>
      </c>
      <c r="B1053" s="92" t="s">
        <v>27</v>
      </c>
      <c r="C1053" s="91" t="s">
        <v>11074</v>
      </c>
      <c r="D1053" s="91" t="s">
        <v>12511</v>
      </c>
      <c r="E1053" s="93" t="s">
        <v>12515</v>
      </c>
      <c r="F1053" s="94">
        <v>4</v>
      </c>
      <c r="G1053" s="89"/>
      <c r="H1053" s="89"/>
      <c r="I1053" s="95">
        <v>0</v>
      </c>
      <c r="J1053" s="95">
        <v>0</v>
      </c>
      <c r="K1053" s="95">
        <v>3.5230000000000001</v>
      </c>
      <c r="L1053" s="95">
        <v>0</v>
      </c>
      <c r="M1053" s="95">
        <v>3.5230000000000001</v>
      </c>
      <c r="N1053" s="89"/>
      <c r="O1053" s="89"/>
      <c r="P1053" s="89"/>
      <c r="Q1053" s="89"/>
    </row>
    <row r="1054" spans="1:17" s="85" customFormat="1" ht="12" customHeight="1">
      <c r="A1054" s="91" t="s">
        <v>427</v>
      </c>
      <c r="B1054" s="92" t="s">
        <v>27</v>
      </c>
      <c r="C1054" s="91" t="s">
        <v>11074</v>
      </c>
      <c r="D1054" s="91" t="s">
        <v>12511</v>
      </c>
      <c r="E1054" s="93" t="s">
        <v>12516</v>
      </c>
      <c r="F1054" s="94">
        <v>4</v>
      </c>
      <c r="G1054" s="89"/>
      <c r="H1054" s="89"/>
      <c r="I1054" s="95">
        <v>0</v>
      </c>
      <c r="J1054" s="95">
        <v>0</v>
      </c>
      <c r="K1054" s="95">
        <v>7.81</v>
      </c>
      <c r="L1054" s="95">
        <v>0</v>
      </c>
      <c r="M1054" s="95">
        <v>7.81</v>
      </c>
      <c r="N1054" s="89"/>
      <c r="O1054" s="89"/>
      <c r="P1054" s="89"/>
      <c r="Q1054" s="89"/>
    </row>
    <row r="1055" spans="1:17" s="85" customFormat="1" ht="12" customHeight="1">
      <c r="A1055" s="106" t="s">
        <v>30</v>
      </c>
      <c r="B1055" s="107"/>
      <c r="C1055" s="107"/>
      <c r="D1055" s="107"/>
      <c r="E1055" s="107"/>
      <c r="F1055" s="107"/>
      <c r="G1055" s="108"/>
      <c r="H1055" s="89"/>
      <c r="I1055" s="96">
        <f>SUM(I1052:I1054)</f>
        <v>13.539</v>
      </c>
      <c r="J1055" s="96">
        <f>SUM(J1052:J1054)</f>
        <v>15.154</v>
      </c>
      <c r="K1055" s="96">
        <f>SUM(K1052:K1054)</f>
        <v>11.333</v>
      </c>
      <c r="L1055" s="96">
        <f>SUM(L1052:L1054)</f>
        <v>0</v>
      </c>
      <c r="M1055" s="96">
        <f>SUM(M1052:M1054)</f>
        <v>11.333</v>
      </c>
      <c r="N1055" s="89"/>
      <c r="O1055" s="89"/>
      <c r="P1055" s="89"/>
      <c r="Q1055" s="89"/>
    </row>
    <row r="1056" spans="1:17" s="85" customFormat="1" ht="12" customHeight="1">
      <c r="A1056" s="106" t="s">
        <v>31</v>
      </c>
      <c r="B1056" s="107"/>
      <c r="C1056" s="107"/>
      <c r="D1056" s="107"/>
      <c r="E1056" s="107"/>
      <c r="F1056" s="107"/>
      <c r="G1056" s="108"/>
      <c r="H1056" s="89"/>
      <c r="I1056" s="96">
        <v>0</v>
      </c>
      <c r="J1056" s="96">
        <v>0</v>
      </c>
      <c r="K1056" s="89"/>
      <c r="L1056" s="89"/>
      <c r="M1056" s="89"/>
      <c r="N1056" s="89"/>
      <c r="O1056" s="89"/>
      <c r="P1056" s="89"/>
      <c r="Q1056" s="89"/>
    </row>
    <row r="1057" spans="1:17" s="85" customFormat="1" ht="12" customHeight="1">
      <c r="A1057" s="91" t="s">
        <v>427</v>
      </c>
      <c r="B1057" s="92" t="s">
        <v>23</v>
      </c>
      <c r="C1057" s="91" t="s">
        <v>11074</v>
      </c>
      <c r="D1057" s="91" t="s">
        <v>12517</v>
      </c>
      <c r="E1057" s="93" t="s">
        <v>12518</v>
      </c>
      <c r="F1057" s="94">
        <v>4</v>
      </c>
      <c r="G1057" s="93" t="s">
        <v>12519</v>
      </c>
      <c r="H1057" s="95">
        <v>64.62</v>
      </c>
      <c r="I1057" s="95">
        <v>3.641</v>
      </c>
      <c r="J1057" s="95">
        <v>3.5129999999999999</v>
      </c>
      <c r="K1057" s="95">
        <v>3.3969999999999998</v>
      </c>
      <c r="L1057" s="95">
        <v>0</v>
      </c>
      <c r="M1057" s="95">
        <v>3.3969999999999998</v>
      </c>
      <c r="N1057" s="95">
        <v>3.4929999999999999</v>
      </c>
      <c r="O1057" s="95">
        <v>3.5579999999999998</v>
      </c>
      <c r="P1057" s="95">
        <v>3.5979999999999999</v>
      </c>
      <c r="Q1057" s="95">
        <v>3.661</v>
      </c>
    </row>
    <row r="1058" spans="1:17" s="85" customFormat="1" ht="12" customHeight="1">
      <c r="A1058" s="91" t="s">
        <v>427</v>
      </c>
      <c r="B1058" s="92" t="s">
        <v>27</v>
      </c>
      <c r="C1058" s="91" t="s">
        <v>11074</v>
      </c>
      <c r="D1058" s="91" t="s">
        <v>12517</v>
      </c>
      <c r="E1058" s="93" t="s">
        <v>12520</v>
      </c>
      <c r="F1058" s="94">
        <v>4</v>
      </c>
      <c r="G1058" s="89"/>
      <c r="H1058" s="89"/>
      <c r="I1058" s="95">
        <v>3.5150000000000001</v>
      </c>
      <c r="J1058" s="95">
        <v>3.3769999999999998</v>
      </c>
      <c r="K1058" s="95">
        <v>3.2610000000000001</v>
      </c>
      <c r="L1058" s="95">
        <v>0</v>
      </c>
      <c r="M1058" s="95">
        <v>3.2610000000000001</v>
      </c>
      <c r="N1058" s="89"/>
      <c r="O1058" s="89"/>
      <c r="P1058" s="89"/>
      <c r="Q1058" s="89"/>
    </row>
    <row r="1059" spans="1:17" s="85" customFormat="1" ht="12" customHeight="1">
      <c r="A1059" s="91" t="s">
        <v>427</v>
      </c>
      <c r="B1059" s="92" t="s">
        <v>27</v>
      </c>
      <c r="C1059" s="91" t="s">
        <v>11074</v>
      </c>
      <c r="D1059" s="91" t="s">
        <v>12517</v>
      </c>
      <c r="E1059" s="93" t="s">
        <v>12521</v>
      </c>
      <c r="F1059" s="94">
        <v>4</v>
      </c>
      <c r="G1059" s="89"/>
      <c r="H1059" s="89"/>
      <c r="I1059" s="95">
        <v>4.4999999999999998E-2</v>
      </c>
      <c r="J1059" s="95">
        <v>4.4999999999999998E-2</v>
      </c>
      <c r="K1059" s="95">
        <v>4.4999999999999998E-2</v>
      </c>
      <c r="L1059" s="95">
        <v>0</v>
      </c>
      <c r="M1059" s="95">
        <v>4.4999999999999998E-2</v>
      </c>
      <c r="N1059" s="89"/>
      <c r="O1059" s="89"/>
      <c r="P1059" s="89"/>
      <c r="Q1059" s="89"/>
    </row>
    <row r="1060" spans="1:17" s="85" customFormat="1" ht="12" customHeight="1">
      <c r="A1060" s="91" t="s">
        <v>427</v>
      </c>
      <c r="B1060" s="92" t="s">
        <v>27</v>
      </c>
      <c r="C1060" s="91" t="s">
        <v>11074</v>
      </c>
      <c r="D1060" s="91" t="s">
        <v>12517</v>
      </c>
      <c r="E1060" s="93" t="s">
        <v>12522</v>
      </c>
      <c r="F1060" s="94">
        <v>4</v>
      </c>
      <c r="G1060" s="89"/>
      <c r="H1060" s="89"/>
      <c r="I1060" s="95">
        <v>8.1000000000000003E-2</v>
      </c>
      <c r="J1060" s="95">
        <v>9.0999999999999998E-2</v>
      </c>
      <c r="K1060" s="95">
        <v>9.0999999999999998E-2</v>
      </c>
      <c r="L1060" s="95">
        <v>0</v>
      </c>
      <c r="M1060" s="95">
        <v>9.0999999999999998E-2</v>
      </c>
      <c r="N1060" s="89"/>
      <c r="O1060" s="89"/>
      <c r="P1060" s="89"/>
      <c r="Q1060" s="89"/>
    </row>
    <row r="1061" spans="1:17" s="85" customFormat="1" ht="12" customHeight="1">
      <c r="A1061" s="106" t="s">
        <v>30</v>
      </c>
      <c r="B1061" s="107"/>
      <c r="C1061" s="107"/>
      <c r="D1061" s="107"/>
      <c r="E1061" s="107"/>
      <c r="F1061" s="107"/>
      <c r="G1061" s="108"/>
      <c r="H1061" s="89"/>
      <c r="I1061" s="96">
        <f>SUM(I1058:I1060)</f>
        <v>3.641</v>
      </c>
      <c r="J1061" s="96">
        <f>SUM(J1058:J1060)</f>
        <v>3.5129999999999999</v>
      </c>
      <c r="K1061" s="96">
        <f>SUM(K1058:K1060)</f>
        <v>3.3970000000000002</v>
      </c>
      <c r="L1061" s="96">
        <f>SUM(L1058:L1060)</f>
        <v>0</v>
      </c>
      <c r="M1061" s="96">
        <f>SUM(M1058:M1060)</f>
        <v>3.3970000000000002</v>
      </c>
      <c r="N1061" s="89"/>
      <c r="O1061" s="89"/>
      <c r="P1061" s="89"/>
      <c r="Q1061" s="89"/>
    </row>
    <row r="1062" spans="1:17" s="85" customFormat="1" ht="12" customHeight="1">
      <c r="A1062" s="106" t="s">
        <v>31</v>
      </c>
      <c r="B1062" s="107"/>
      <c r="C1062" s="107"/>
      <c r="D1062" s="107"/>
      <c r="E1062" s="107"/>
      <c r="F1062" s="107"/>
      <c r="G1062" s="108"/>
      <c r="H1062" s="89"/>
      <c r="I1062" s="96">
        <v>0</v>
      </c>
      <c r="J1062" s="96">
        <v>0</v>
      </c>
      <c r="K1062" s="89"/>
      <c r="L1062" s="89"/>
      <c r="M1062" s="89"/>
      <c r="N1062" s="89"/>
      <c r="O1062" s="89"/>
      <c r="P1062" s="89"/>
      <c r="Q1062" s="89"/>
    </row>
    <row r="1063" spans="1:17" s="85" customFormat="1" ht="12" customHeight="1">
      <c r="A1063" s="91" t="s">
        <v>427</v>
      </c>
      <c r="B1063" s="92" t="s">
        <v>23</v>
      </c>
      <c r="C1063" s="91" t="s">
        <v>11074</v>
      </c>
      <c r="D1063" s="91" t="s">
        <v>12523</v>
      </c>
      <c r="E1063" s="93" t="s">
        <v>12524</v>
      </c>
      <c r="F1063" s="94">
        <v>4</v>
      </c>
      <c r="G1063" s="93" t="s">
        <v>12525</v>
      </c>
      <c r="H1063" s="95">
        <v>64.611000000000004</v>
      </c>
      <c r="I1063" s="95">
        <v>5.0650000000000004</v>
      </c>
      <c r="J1063" s="95">
        <v>4.7750000000000004</v>
      </c>
      <c r="K1063" s="95">
        <v>4.6740000000000004</v>
      </c>
      <c r="L1063" s="95">
        <v>0</v>
      </c>
      <c r="M1063" s="95">
        <v>4.6740000000000004</v>
      </c>
      <c r="N1063" s="95">
        <v>4.8029999999999999</v>
      </c>
      <c r="O1063" s="95">
        <v>4.8869999999999996</v>
      </c>
      <c r="P1063" s="95">
        <v>4.97</v>
      </c>
      <c r="Q1063" s="95">
        <v>5.0590000000000002</v>
      </c>
    </row>
    <row r="1064" spans="1:17" s="85" customFormat="1" ht="12" customHeight="1">
      <c r="A1064" s="91" t="s">
        <v>427</v>
      </c>
      <c r="B1064" s="92" t="s">
        <v>27</v>
      </c>
      <c r="C1064" s="91" t="s">
        <v>11074</v>
      </c>
      <c r="D1064" s="91" t="s">
        <v>12523</v>
      </c>
      <c r="E1064" s="93" t="s">
        <v>12526</v>
      </c>
      <c r="F1064" s="94">
        <v>4</v>
      </c>
      <c r="G1064" s="89"/>
      <c r="H1064" s="89"/>
      <c r="I1064" s="95">
        <v>5.0650000000000004</v>
      </c>
      <c r="J1064" s="95">
        <v>4.7750000000000004</v>
      </c>
      <c r="K1064" s="95">
        <v>4.6740000000000004</v>
      </c>
      <c r="L1064" s="95">
        <v>0</v>
      </c>
      <c r="M1064" s="95">
        <v>4.6740000000000004</v>
      </c>
      <c r="N1064" s="89"/>
      <c r="O1064" s="89"/>
      <c r="P1064" s="89"/>
      <c r="Q1064" s="89"/>
    </row>
    <row r="1065" spans="1:17" s="85" customFormat="1" ht="12" customHeight="1">
      <c r="A1065" s="106" t="s">
        <v>30</v>
      </c>
      <c r="B1065" s="107"/>
      <c r="C1065" s="107"/>
      <c r="D1065" s="107"/>
      <c r="E1065" s="107"/>
      <c r="F1065" s="107"/>
      <c r="G1065" s="108"/>
      <c r="H1065" s="89"/>
      <c r="I1065" s="96">
        <f>SUM(I1064:I1064)</f>
        <v>5.0650000000000004</v>
      </c>
      <c r="J1065" s="96">
        <f>SUM(J1064:J1064)</f>
        <v>4.7750000000000004</v>
      </c>
      <c r="K1065" s="96">
        <f>SUM(K1064:K1064)</f>
        <v>4.6740000000000004</v>
      </c>
      <c r="L1065" s="96">
        <f>SUM(L1064:L1064)</f>
        <v>0</v>
      </c>
      <c r="M1065" s="96">
        <f>SUM(M1064:M1064)</f>
        <v>4.6740000000000004</v>
      </c>
      <c r="N1065" s="89"/>
      <c r="O1065" s="89"/>
      <c r="P1065" s="89"/>
      <c r="Q1065" s="89"/>
    </row>
    <row r="1066" spans="1:17" s="85" customFormat="1" ht="12" customHeight="1">
      <c r="A1066" s="106" t="s">
        <v>31</v>
      </c>
      <c r="B1066" s="107"/>
      <c r="C1066" s="107"/>
      <c r="D1066" s="107"/>
      <c r="E1066" s="107"/>
      <c r="F1066" s="107"/>
      <c r="G1066" s="108"/>
      <c r="H1066" s="89"/>
      <c r="I1066" s="96">
        <v>0</v>
      </c>
      <c r="J1066" s="96">
        <v>0</v>
      </c>
      <c r="K1066" s="89"/>
      <c r="L1066" s="89"/>
      <c r="M1066" s="89"/>
      <c r="N1066" s="89"/>
      <c r="O1066" s="89"/>
      <c r="P1066" s="89"/>
      <c r="Q1066" s="89"/>
    </row>
    <row r="1067" spans="1:17" s="85" customFormat="1" ht="12" customHeight="1">
      <c r="A1067" s="91" t="s">
        <v>427</v>
      </c>
      <c r="B1067" s="92" t="s">
        <v>23</v>
      </c>
      <c r="C1067" s="91" t="s">
        <v>11074</v>
      </c>
      <c r="D1067" s="91" t="s">
        <v>12527</v>
      </c>
      <c r="E1067" s="93" t="s">
        <v>12528</v>
      </c>
      <c r="F1067" s="94">
        <v>4</v>
      </c>
      <c r="G1067" s="93" t="s">
        <v>12529</v>
      </c>
      <c r="H1067" s="95">
        <v>7.8109999999999999</v>
      </c>
      <c r="I1067" s="95">
        <v>0.63200000000000001</v>
      </c>
      <c r="J1067" s="95">
        <v>0.622</v>
      </c>
      <c r="K1067" s="95">
        <v>0.60599999999999998</v>
      </c>
      <c r="L1067" s="95">
        <v>0</v>
      </c>
      <c r="M1067" s="95">
        <v>0.60599999999999998</v>
      </c>
      <c r="N1067" s="95">
        <v>0.621</v>
      </c>
      <c r="O1067" s="95">
        <v>0.63100000000000001</v>
      </c>
      <c r="P1067" s="95">
        <v>0.64300000000000002</v>
      </c>
      <c r="Q1067" s="95">
        <v>0.65400000000000003</v>
      </c>
    </row>
    <row r="1068" spans="1:17" s="85" customFormat="1" ht="12" customHeight="1">
      <c r="A1068" s="91" t="s">
        <v>427</v>
      </c>
      <c r="B1068" s="92" t="s">
        <v>27</v>
      </c>
      <c r="C1068" s="91" t="s">
        <v>11074</v>
      </c>
      <c r="D1068" s="91" t="s">
        <v>12527</v>
      </c>
      <c r="E1068" s="93" t="s">
        <v>12530</v>
      </c>
      <c r="F1068" s="94">
        <v>4</v>
      </c>
      <c r="G1068" s="89"/>
      <c r="H1068" s="89"/>
      <c r="I1068" s="95">
        <v>0.63200000000000001</v>
      </c>
      <c r="J1068" s="95">
        <v>0.622</v>
      </c>
      <c r="K1068" s="95">
        <v>0.60599999999999998</v>
      </c>
      <c r="L1068" s="95">
        <v>0</v>
      </c>
      <c r="M1068" s="95">
        <v>0.60599999999999998</v>
      </c>
      <c r="N1068" s="89"/>
      <c r="O1068" s="89"/>
      <c r="P1068" s="89"/>
      <c r="Q1068" s="89"/>
    </row>
    <row r="1069" spans="1:17" s="85" customFormat="1" ht="12" customHeight="1">
      <c r="A1069" s="106" t="s">
        <v>30</v>
      </c>
      <c r="B1069" s="107"/>
      <c r="C1069" s="107"/>
      <c r="D1069" s="107"/>
      <c r="E1069" s="107"/>
      <c r="F1069" s="107"/>
      <c r="G1069" s="108"/>
      <c r="H1069" s="89"/>
      <c r="I1069" s="96">
        <f>SUM(I1068:I1068)</f>
        <v>0.63200000000000001</v>
      </c>
      <c r="J1069" s="96">
        <f>SUM(J1068:J1068)</f>
        <v>0.622</v>
      </c>
      <c r="K1069" s="96">
        <f>SUM(K1068:K1068)</f>
        <v>0.60599999999999998</v>
      </c>
      <c r="L1069" s="96">
        <f>SUM(L1068:L1068)</f>
        <v>0</v>
      </c>
      <c r="M1069" s="96">
        <f>SUM(M1068:M1068)</f>
        <v>0.60599999999999998</v>
      </c>
      <c r="N1069" s="89"/>
      <c r="O1069" s="89"/>
      <c r="P1069" s="89"/>
      <c r="Q1069" s="89"/>
    </row>
    <row r="1070" spans="1:17" s="85" customFormat="1" ht="12" customHeight="1">
      <c r="A1070" s="106" t="s">
        <v>31</v>
      </c>
      <c r="B1070" s="107"/>
      <c r="C1070" s="107"/>
      <c r="D1070" s="107"/>
      <c r="E1070" s="107"/>
      <c r="F1070" s="107"/>
      <c r="G1070" s="108"/>
      <c r="H1070" s="89"/>
      <c r="I1070" s="96">
        <v>0</v>
      </c>
      <c r="J1070" s="96">
        <v>0</v>
      </c>
      <c r="K1070" s="89"/>
      <c r="L1070" s="89"/>
      <c r="M1070" s="89"/>
      <c r="N1070" s="89"/>
      <c r="O1070" s="89"/>
      <c r="P1070" s="89"/>
      <c r="Q1070" s="89"/>
    </row>
    <row r="1071" spans="1:17" s="85" customFormat="1" ht="12" customHeight="1">
      <c r="A1071" s="106" t="s">
        <v>32</v>
      </c>
      <c r="B1071" s="107"/>
      <c r="C1071" s="107"/>
      <c r="D1071" s="107"/>
      <c r="E1071" s="107"/>
      <c r="F1071" s="107"/>
      <c r="G1071" s="108"/>
      <c r="H1071" s="96">
        <f>SUMIF(D1051:D1070,"=Project",H1051:H1070)</f>
        <v>0</v>
      </c>
      <c r="I1071" s="96">
        <f>SUMIF(D1051:D1070,"=Project",I1051:I1070)</f>
        <v>0</v>
      </c>
      <c r="J1071" s="96">
        <f>SUMIF(D1051:D1070,"=Project",J1051:J1070)</f>
        <v>0</v>
      </c>
      <c r="K1071" s="96">
        <f>SUMIF(D1051:D1070,"=Project",K1051:K1070)</f>
        <v>0</v>
      </c>
      <c r="L1071" s="96">
        <f>SUMIF(D1051:D1070,"=Project",L1051:L1070)</f>
        <v>0</v>
      </c>
      <c r="M1071" s="96">
        <f>SUMIF(D1051:D1070,"=Project",M1051:M1070)</f>
        <v>0</v>
      </c>
      <c r="N1071" s="96">
        <f>SUMIF(D1051:D1070,"=Project",N1051:N1070)</f>
        <v>0</v>
      </c>
      <c r="O1071" s="96">
        <f>SUMIF(D1051:D1070,"=Project",O1051:O1070)</f>
        <v>0</v>
      </c>
      <c r="P1071" s="96">
        <f>SUMIF(D1051:D1070,"=Project",P1051:P1070)</f>
        <v>0</v>
      </c>
      <c r="Q1071" s="96">
        <f>SUMIF(D1051:D1070,"=Project",Q1051:Q1070)</f>
        <v>0</v>
      </c>
    </row>
    <row r="1072" spans="1:17" s="85" customFormat="1" ht="12" customHeight="1">
      <c r="A1072" s="86" t="s">
        <v>442</v>
      </c>
      <c r="B1072" s="87" t="s">
        <v>18</v>
      </c>
      <c r="C1072" s="88" t="s">
        <v>11076</v>
      </c>
      <c r="D1072" s="89"/>
      <c r="E1072" s="88" t="s">
        <v>12531</v>
      </c>
      <c r="F1072" s="86" t="s">
        <v>158</v>
      </c>
      <c r="G1072" s="88" t="s">
        <v>12532</v>
      </c>
      <c r="H1072" s="90">
        <v>16.684000000000001</v>
      </c>
      <c r="I1072" s="90">
        <v>7.5629999999999997</v>
      </c>
      <c r="J1072" s="90">
        <v>13.102</v>
      </c>
      <c r="K1072" s="90">
        <v>7.726</v>
      </c>
      <c r="L1072" s="90">
        <v>0</v>
      </c>
      <c r="M1072" s="90">
        <v>7.726</v>
      </c>
      <c r="N1072" s="90">
        <v>7.5720000000000001</v>
      </c>
      <c r="O1072" s="90">
        <v>7.6120000000000001</v>
      </c>
      <c r="P1072" s="90">
        <v>7.6180000000000003</v>
      </c>
      <c r="Q1072" s="90">
        <v>7.7610000000000001</v>
      </c>
    </row>
    <row r="1073" spans="1:17" s="85" customFormat="1" ht="12" customHeight="1">
      <c r="A1073" s="91" t="s">
        <v>442</v>
      </c>
      <c r="B1073" s="92" t="s">
        <v>23</v>
      </c>
      <c r="C1073" s="91" t="s">
        <v>11076</v>
      </c>
      <c r="D1073" s="91" t="s">
        <v>12533</v>
      </c>
      <c r="E1073" s="93" t="s">
        <v>12534</v>
      </c>
      <c r="F1073" s="94">
        <v>4</v>
      </c>
      <c r="G1073" s="93" t="s">
        <v>12535</v>
      </c>
      <c r="H1073" s="95">
        <v>16.684000000000001</v>
      </c>
      <c r="I1073" s="95">
        <v>7.5629999999999997</v>
      </c>
      <c r="J1073" s="95">
        <v>8.2750000000000004</v>
      </c>
      <c r="K1073" s="95">
        <v>7.726</v>
      </c>
      <c r="L1073" s="95">
        <v>0</v>
      </c>
      <c r="M1073" s="95">
        <v>7.726</v>
      </c>
      <c r="N1073" s="95">
        <v>7.5720000000000001</v>
      </c>
      <c r="O1073" s="95">
        <v>7.6120000000000001</v>
      </c>
      <c r="P1073" s="95">
        <v>7.6180000000000003</v>
      </c>
      <c r="Q1073" s="95">
        <v>7.7610000000000001</v>
      </c>
    </row>
    <row r="1074" spans="1:17" s="85" customFormat="1" ht="12" customHeight="1">
      <c r="A1074" s="91" t="s">
        <v>442</v>
      </c>
      <c r="B1074" s="92" t="s">
        <v>27</v>
      </c>
      <c r="C1074" s="91" t="s">
        <v>11076</v>
      </c>
      <c r="D1074" s="91" t="s">
        <v>12533</v>
      </c>
      <c r="E1074" s="93" t="s">
        <v>12536</v>
      </c>
      <c r="F1074" s="94">
        <v>4</v>
      </c>
      <c r="G1074" s="89"/>
      <c r="H1074" s="89"/>
      <c r="I1074" s="95">
        <v>2.5129999999999999</v>
      </c>
      <c r="J1074" s="95">
        <v>2.5379999999999998</v>
      </c>
      <c r="K1074" s="95">
        <v>1.9019999999999999</v>
      </c>
      <c r="L1074" s="95">
        <v>0</v>
      </c>
      <c r="M1074" s="95">
        <v>1.9019999999999999</v>
      </c>
      <c r="N1074" s="89"/>
      <c r="O1074" s="89"/>
      <c r="P1074" s="89"/>
      <c r="Q1074" s="89"/>
    </row>
    <row r="1075" spans="1:17" s="85" customFormat="1" ht="12" customHeight="1">
      <c r="A1075" s="91" t="s">
        <v>442</v>
      </c>
      <c r="B1075" s="92" t="s">
        <v>27</v>
      </c>
      <c r="C1075" s="91" t="s">
        <v>11076</v>
      </c>
      <c r="D1075" s="91" t="s">
        <v>12533</v>
      </c>
      <c r="E1075" s="93" t="s">
        <v>12537</v>
      </c>
      <c r="F1075" s="94">
        <v>4</v>
      </c>
      <c r="G1075" s="89"/>
      <c r="H1075" s="89"/>
      <c r="I1075" s="95">
        <v>0.76</v>
      </c>
      <c r="J1075" s="95">
        <v>1.2050000000000001</v>
      </c>
      <c r="K1075" s="95">
        <v>0.98899999999999999</v>
      </c>
      <c r="L1075" s="95">
        <v>0</v>
      </c>
      <c r="M1075" s="95">
        <v>0.98899999999999999</v>
      </c>
      <c r="N1075" s="89"/>
      <c r="O1075" s="89"/>
      <c r="P1075" s="89"/>
      <c r="Q1075" s="89"/>
    </row>
    <row r="1076" spans="1:17" s="85" customFormat="1" ht="12" customHeight="1">
      <c r="A1076" s="91" t="s">
        <v>442</v>
      </c>
      <c r="B1076" s="92" t="s">
        <v>27</v>
      </c>
      <c r="C1076" s="91" t="s">
        <v>11076</v>
      </c>
      <c r="D1076" s="91" t="s">
        <v>12533</v>
      </c>
      <c r="E1076" s="93" t="s">
        <v>12538</v>
      </c>
      <c r="F1076" s="94">
        <v>4</v>
      </c>
      <c r="G1076" s="89"/>
      <c r="H1076" s="89"/>
      <c r="I1076" s="95">
        <v>3.4510000000000001</v>
      </c>
      <c r="J1076" s="95">
        <v>3.9220000000000002</v>
      </c>
      <c r="K1076" s="95">
        <v>3.5670000000000002</v>
      </c>
      <c r="L1076" s="95">
        <v>0</v>
      </c>
      <c r="M1076" s="95">
        <v>3.5670000000000002</v>
      </c>
      <c r="N1076" s="89"/>
      <c r="O1076" s="89"/>
      <c r="P1076" s="89"/>
      <c r="Q1076" s="89"/>
    </row>
    <row r="1077" spans="1:17" s="85" customFormat="1" ht="12" customHeight="1">
      <c r="A1077" s="91" t="s">
        <v>442</v>
      </c>
      <c r="B1077" s="92" t="s">
        <v>27</v>
      </c>
      <c r="C1077" s="91" t="s">
        <v>11076</v>
      </c>
      <c r="D1077" s="91" t="s">
        <v>12533</v>
      </c>
      <c r="E1077" s="93" t="s">
        <v>12539</v>
      </c>
      <c r="F1077" s="94">
        <v>4</v>
      </c>
      <c r="G1077" s="89"/>
      <c r="H1077" s="89"/>
      <c r="I1077" s="95">
        <v>0.83899999999999997</v>
      </c>
      <c r="J1077" s="95">
        <v>0.61</v>
      </c>
      <c r="K1077" s="95">
        <v>1.268</v>
      </c>
      <c r="L1077" s="95">
        <v>0</v>
      </c>
      <c r="M1077" s="95">
        <v>1.268</v>
      </c>
      <c r="N1077" s="89"/>
      <c r="O1077" s="89"/>
      <c r="P1077" s="89"/>
      <c r="Q1077" s="89"/>
    </row>
    <row r="1078" spans="1:17" s="85" customFormat="1" ht="12" customHeight="1">
      <c r="A1078" s="106" t="s">
        <v>30</v>
      </c>
      <c r="B1078" s="107"/>
      <c r="C1078" s="107"/>
      <c r="D1078" s="107"/>
      <c r="E1078" s="107"/>
      <c r="F1078" s="107"/>
      <c r="G1078" s="108"/>
      <c r="H1078" s="89"/>
      <c r="I1078" s="96">
        <f>SUM(I1074:I1077)</f>
        <v>7.5630000000000006</v>
      </c>
      <c r="J1078" s="96">
        <f>SUM(J1074:J1077)</f>
        <v>8.2750000000000004</v>
      </c>
      <c r="K1078" s="96">
        <f>SUM(K1074:K1077)</f>
        <v>7.726</v>
      </c>
      <c r="L1078" s="96">
        <f>SUM(L1074:L1077)</f>
        <v>0</v>
      </c>
      <c r="M1078" s="96">
        <f>SUM(M1074:M1077)</f>
        <v>7.726</v>
      </c>
      <c r="N1078" s="89"/>
      <c r="O1078" s="89"/>
      <c r="P1078" s="89"/>
      <c r="Q1078" s="89"/>
    </row>
    <row r="1079" spans="1:17" s="85" customFormat="1" ht="12" customHeight="1">
      <c r="A1079" s="106" t="s">
        <v>31</v>
      </c>
      <c r="B1079" s="107"/>
      <c r="C1079" s="107"/>
      <c r="D1079" s="107"/>
      <c r="E1079" s="107"/>
      <c r="F1079" s="107"/>
      <c r="G1079" s="108"/>
      <c r="H1079" s="89"/>
      <c r="I1079" s="96">
        <v>0</v>
      </c>
      <c r="J1079" s="96">
        <v>0</v>
      </c>
      <c r="K1079" s="89"/>
      <c r="L1079" s="89"/>
      <c r="M1079" s="89"/>
      <c r="N1079" s="89"/>
      <c r="O1079" s="89"/>
      <c r="P1079" s="89"/>
      <c r="Q1079" s="89"/>
    </row>
    <row r="1080" spans="1:17" s="85" customFormat="1" ht="12" customHeight="1">
      <c r="A1080" s="91" t="s">
        <v>442</v>
      </c>
      <c r="B1080" s="92" t="s">
        <v>23</v>
      </c>
      <c r="C1080" s="91" t="s">
        <v>11076</v>
      </c>
      <c r="D1080" s="91" t="s">
        <v>11791</v>
      </c>
      <c r="E1080" s="93" t="s">
        <v>11792</v>
      </c>
      <c r="F1080" s="94">
        <v>4</v>
      </c>
      <c r="G1080" s="93" t="s">
        <v>12540</v>
      </c>
      <c r="H1080" s="95">
        <v>0</v>
      </c>
      <c r="I1080" s="95">
        <v>0</v>
      </c>
      <c r="J1080" s="95">
        <v>4.827</v>
      </c>
      <c r="K1080" s="95">
        <v>0</v>
      </c>
      <c r="L1080" s="95">
        <v>0</v>
      </c>
      <c r="M1080" s="95">
        <v>0</v>
      </c>
      <c r="N1080" s="95">
        <v>0</v>
      </c>
      <c r="O1080" s="95">
        <v>0</v>
      </c>
      <c r="P1080" s="95">
        <v>0</v>
      </c>
      <c r="Q1080" s="95">
        <v>0</v>
      </c>
    </row>
    <row r="1081" spans="1:17" s="85" customFormat="1" ht="12" customHeight="1">
      <c r="A1081" s="106" t="s">
        <v>30</v>
      </c>
      <c r="B1081" s="107"/>
      <c r="C1081" s="107"/>
      <c r="D1081" s="107"/>
      <c r="E1081" s="107"/>
      <c r="F1081" s="107"/>
      <c r="G1081" s="108"/>
      <c r="H1081" s="89"/>
      <c r="I1081" s="96">
        <v>0</v>
      </c>
      <c r="J1081" s="96">
        <v>0</v>
      </c>
      <c r="K1081" s="96">
        <v>0</v>
      </c>
      <c r="L1081" s="89"/>
      <c r="M1081" s="89"/>
      <c r="N1081" s="89"/>
      <c r="O1081" s="89"/>
    </row>
    <row r="1082" spans="1:17" s="85" customFormat="1" ht="12" customHeight="1">
      <c r="A1082" s="91" t="s">
        <v>442</v>
      </c>
      <c r="B1082" s="92" t="s">
        <v>68</v>
      </c>
      <c r="C1082" s="91" t="s">
        <v>11076</v>
      </c>
      <c r="D1082" s="91" t="s">
        <v>11791</v>
      </c>
      <c r="E1082" s="93" t="s">
        <v>12540</v>
      </c>
      <c r="F1082" s="94">
        <v>4</v>
      </c>
      <c r="H1082" s="89"/>
      <c r="I1082" s="95">
        <v>0</v>
      </c>
      <c r="J1082" s="95">
        <v>4.827</v>
      </c>
      <c r="K1082" s="89"/>
      <c r="L1082" s="89"/>
      <c r="M1082" s="89"/>
      <c r="N1082" s="89"/>
      <c r="O1082" s="89"/>
      <c r="P1082" s="89"/>
      <c r="Q1082" s="89"/>
    </row>
    <row r="1083" spans="1:17" s="85" customFormat="1" ht="12" customHeight="1">
      <c r="A1083" s="106" t="s">
        <v>31</v>
      </c>
      <c r="B1083" s="107"/>
      <c r="C1083" s="107"/>
      <c r="D1083" s="107"/>
      <c r="E1083" s="107"/>
      <c r="F1083" s="107"/>
      <c r="G1083" s="108"/>
      <c r="H1083" s="89"/>
      <c r="I1083" s="96">
        <f>SUM(I1082:I1082)</f>
        <v>0</v>
      </c>
      <c r="J1083" s="96">
        <f>SUM(J1082:J1082)</f>
        <v>4.827</v>
      </c>
      <c r="K1083" s="89"/>
      <c r="L1083" s="89"/>
      <c r="M1083" s="89"/>
      <c r="N1083" s="89"/>
      <c r="O1083" s="89"/>
      <c r="P1083" s="89"/>
      <c r="Q1083" s="89"/>
    </row>
    <row r="1084" spans="1:17" s="85" customFormat="1" ht="12" customHeight="1">
      <c r="A1084" s="106" t="s">
        <v>32</v>
      </c>
      <c r="B1084" s="107"/>
      <c r="C1084" s="107"/>
      <c r="D1084" s="107"/>
      <c r="E1084" s="107"/>
      <c r="F1084" s="107"/>
      <c r="G1084" s="108"/>
      <c r="H1084" s="96">
        <f>SUMIF(D1073:D1083,"=Project",H1073:H1083)</f>
        <v>0</v>
      </c>
      <c r="I1084" s="96">
        <f>SUMIF(D1073:D1083,"=Project",I1073:I1083)</f>
        <v>0</v>
      </c>
      <c r="J1084" s="96">
        <f>SUMIF(D1073:D1083,"=Project",J1073:J1083)</f>
        <v>0</v>
      </c>
      <c r="K1084" s="96">
        <f>SUMIF(D1073:D1083,"=Project",K1073:K1083)</f>
        <v>0</v>
      </c>
      <c r="L1084" s="96">
        <f>SUMIF(D1073:D1083,"=Project",L1073:L1083)</f>
        <v>0</v>
      </c>
      <c r="M1084" s="96">
        <f>SUMIF(D1073:D1083,"=Project",M1073:M1083)</f>
        <v>0</v>
      </c>
      <c r="N1084" s="96">
        <f>SUMIF(D1073:D1083,"=Project",N1073:N1083)</f>
        <v>0</v>
      </c>
      <c r="O1084" s="96">
        <f>SUMIF(D1073:D1083,"=Project",O1073:O1083)</f>
        <v>0</v>
      </c>
      <c r="P1084" s="96">
        <f>SUMIF(D1073:D1083,"=Project",P1073:P1083)</f>
        <v>0</v>
      </c>
      <c r="Q1084" s="96">
        <f>SUMIF(D1073:D1083,"=Project",Q1073:Q1083)</f>
        <v>0</v>
      </c>
    </row>
    <row r="1085" spans="1:17" s="85" customFormat="1" ht="12" customHeight="1">
      <c r="A1085" s="86" t="s">
        <v>458</v>
      </c>
      <c r="B1085" s="87" t="s">
        <v>18</v>
      </c>
      <c r="C1085" s="88" t="s">
        <v>11078</v>
      </c>
      <c r="D1085" s="89"/>
      <c r="E1085" s="88" t="s">
        <v>11079</v>
      </c>
      <c r="F1085" s="86" t="s">
        <v>158</v>
      </c>
      <c r="G1085" s="88" t="s">
        <v>12541</v>
      </c>
      <c r="H1085" s="90">
        <v>214.78299999999999</v>
      </c>
      <c r="I1085" s="90">
        <v>18.058</v>
      </c>
      <c r="J1085" s="90">
        <v>33.384</v>
      </c>
      <c r="K1085" s="90">
        <v>20.07</v>
      </c>
      <c r="L1085" s="90">
        <v>0</v>
      </c>
      <c r="M1085" s="90">
        <v>20.07</v>
      </c>
      <c r="N1085" s="90">
        <v>19.23</v>
      </c>
      <c r="O1085" s="90">
        <v>19.55</v>
      </c>
      <c r="P1085" s="90">
        <v>19.747</v>
      </c>
      <c r="Q1085" s="90">
        <v>20.093</v>
      </c>
    </row>
    <row r="1086" spans="1:17" s="85" customFormat="1" ht="12" customHeight="1">
      <c r="A1086" s="91" t="s">
        <v>458</v>
      </c>
      <c r="B1086" s="92" t="s">
        <v>23</v>
      </c>
      <c r="C1086" s="91" t="s">
        <v>11078</v>
      </c>
      <c r="D1086" s="91" t="s">
        <v>12542</v>
      </c>
      <c r="E1086" s="93" t="s">
        <v>12543</v>
      </c>
      <c r="F1086" s="94">
        <v>4</v>
      </c>
      <c r="G1086" s="93" t="s">
        <v>12544</v>
      </c>
      <c r="H1086" s="95">
        <v>214.78299999999999</v>
      </c>
      <c r="I1086" s="95">
        <v>18.058</v>
      </c>
      <c r="J1086" s="95">
        <v>18.904</v>
      </c>
      <c r="K1086" s="95">
        <v>20.07</v>
      </c>
      <c r="L1086" s="95">
        <v>0</v>
      </c>
      <c r="M1086" s="95">
        <v>20.07</v>
      </c>
      <c r="N1086" s="95">
        <v>19.23</v>
      </c>
      <c r="O1086" s="95">
        <v>19.55</v>
      </c>
      <c r="P1086" s="95">
        <v>19.747</v>
      </c>
      <c r="Q1086" s="95">
        <v>20.093</v>
      </c>
    </row>
    <row r="1087" spans="1:17" s="85" customFormat="1" ht="12" customHeight="1">
      <c r="A1087" s="91" t="s">
        <v>458</v>
      </c>
      <c r="B1087" s="92" t="s">
        <v>27</v>
      </c>
      <c r="C1087" s="91" t="s">
        <v>11078</v>
      </c>
      <c r="D1087" s="91" t="s">
        <v>12542</v>
      </c>
      <c r="E1087" s="93" t="s">
        <v>12545</v>
      </c>
      <c r="F1087" s="94">
        <v>4</v>
      </c>
      <c r="G1087" s="89"/>
      <c r="H1087" s="89"/>
      <c r="I1087" s="95">
        <v>18.058</v>
      </c>
      <c r="J1087" s="95">
        <v>18.904</v>
      </c>
      <c r="K1087" s="95">
        <v>20.07</v>
      </c>
      <c r="L1087" s="95">
        <v>0</v>
      </c>
      <c r="M1087" s="95">
        <v>20.07</v>
      </c>
      <c r="N1087" s="89"/>
      <c r="O1087" s="89"/>
      <c r="P1087" s="89"/>
      <c r="Q1087" s="89"/>
    </row>
    <row r="1088" spans="1:17" s="85" customFormat="1" ht="12" customHeight="1">
      <c r="A1088" s="106" t="s">
        <v>30</v>
      </c>
      <c r="B1088" s="107"/>
      <c r="C1088" s="107"/>
      <c r="D1088" s="107"/>
      <c r="E1088" s="107"/>
      <c r="F1088" s="107"/>
      <c r="G1088" s="108"/>
      <c r="H1088" s="89"/>
      <c r="I1088" s="96">
        <f>SUM(I1087:I1087)</f>
        <v>18.058</v>
      </c>
      <c r="J1088" s="96">
        <f>SUM(J1087:J1087)</f>
        <v>18.904</v>
      </c>
      <c r="K1088" s="96">
        <f>SUM(K1087:K1087)</f>
        <v>20.07</v>
      </c>
      <c r="L1088" s="96">
        <f>SUM(L1087:L1087)</f>
        <v>0</v>
      </c>
      <c r="M1088" s="96">
        <f>SUM(M1087:M1087)</f>
        <v>20.07</v>
      </c>
      <c r="N1088" s="89"/>
      <c r="O1088" s="89"/>
      <c r="P1088" s="89"/>
      <c r="Q1088" s="89"/>
    </row>
    <row r="1089" spans="1:17" s="85" customFormat="1" ht="12" customHeight="1">
      <c r="A1089" s="106" t="s">
        <v>31</v>
      </c>
      <c r="B1089" s="107"/>
      <c r="C1089" s="107"/>
      <c r="D1089" s="107"/>
      <c r="E1089" s="107"/>
      <c r="F1089" s="107"/>
      <c r="G1089" s="108"/>
      <c r="H1089" s="89"/>
      <c r="I1089" s="96">
        <v>0</v>
      </c>
      <c r="J1089" s="96">
        <v>0</v>
      </c>
      <c r="K1089" s="89"/>
      <c r="L1089" s="89"/>
      <c r="M1089" s="89"/>
      <c r="N1089" s="89"/>
      <c r="O1089" s="89"/>
      <c r="P1089" s="89"/>
      <c r="Q1089" s="89"/>
    </row>
    <row r="1090" spans="1:17" s="85" customFormat="1" ht="12" customHeight="1">
      <c r="A1090" s="91" t="s">
        <v>458</v>
      </c>
      <c r="B1090" s="92" t="s">
        <v>23</v>
      </c>
      <c r="C1090" s="91" t="s">
        <v>11078</v>
      </c>
      <c r="D1090" s="91" t="s">
        <v>11791</v>
      </c>
      <c r="E1090" s="93" t="s">
        <v>11792</v>
      </c>
      <c r="F1090" s="94">
        <v>4</v>
      </c>
      <c r="G1090" s="93" t="s">
        <v>12546</v>
      </c>
      <c r="H1090" s="95">
        <v>0</v>
      </c>
      <c r="I1090" s="95">
        <v>0</v>
      </c>
      <c r="J1090" s="95">
        <v>14.48</v>
      </c>
      <c r="K1090" s="95">
        <v>0</v>
      </c>
      <c r="L1090" s="95">
        <v>0</v>
      </c>
      <c r="M1090" s="95">
        <v>0</v>
      </c>
      <c r="N1090" s="95">
        <v>0</v>
      </c>
      <c r="O1090" s="95">
        <v>0</v>
      </c>
      <c r="P1090" s="95">
        <v>0</v>
      </c>
      <c r="Q1090" s="95">
        <v>0</v>
      </c>
    </row>
    <row r="1091" spans="1:17" s="85" customFormat="1" ht="12" customHeight="1">
      <c r="A1091" s="106" t="s">
        <v>30</v>
      </c>
      <c r="B1091" s="107"/>
      <c r="C1091" s="107"/>
      <c r="D1091" s="107"/>
      <c r="E1091" s="107"/>
      <c r="F1091" s="107"/>
      <c r="G1091" s="108"/>
      <c r="H1091" s="89"/>
      <c r="I1091" s="96">
        <v>0</v>
      </c>
      <c r="J1091" s="96">
        <v>0</v>
      </c>
      <c r="K1091" s="96">
        <v>0</v>
      </c>
      <c r="L1091" s="89"/>
      <c r="M1091" s="89"/>
      <c r="N1091" s="89"/>
      <c r="O1091" s="89"/>
    </row>
    <row r="1092" spans="1:17" s="85" customFormat="1" ht="12" customHeight="1">
      <c r="A1092" s="91" t="s">
        <v>458</v>
      </c>
      <c r="B1092" s="92" t="s">
        <v>68</v>
      </c>
      <c r="C1092" s="91" t="s">
        <v>11078</v>
      </c>
      <c r="D1092" s="91" t="s">
        <v>11791</v>
      </c>
      <c r="E1092" s="93" t="s">
        <v>12547</v>
      </c>
      <c r="F1092" s="94">
        <v>4</v>
      </c>
      <c r="H1092" s="89"/>
      <c r="I1092" s="95">
        <v>0</v>
      </c>
      <c r="J1092" s="95">
        <v>14.48</v>
      </c>
      <c r="K1092" s="89"/>
      <c r="L1092" s="89"/>
      <c r="M1092" s="89"/>
      <c r="N1092" s="89"/>
      <c r="O1092" s="89"/>
      <c r="P1092" s="89"/>
      <c r="Q1092" s="89"/>
    </row>
    <row r="1093" spans="1:17" s="85" customFormat="1" ht="12" customHeight="1">
      <c r="A1093" s="106" t="s">
        <v>31</v>
      </c>
      <c r="B1093" s="107"/>
      <c r="C1093" s="107"/>
      <c r="D1093" s="107"/>
      <c r="E1093" s="107"/>
      <c r="F1093" s="107"/>
      <c r="G1093" s="108"/>
      <c r="H1093" s="89"/>
      <c r="I1093" s="96">
        <f>SUM(I1092:I1092)</f>
        <v>0</v>
      </c>
      <c r="J1093" s="96">
        <f>SUM(J1092:J1092)</f>
        <v>14.48</v>
      </c>
      <c r="K1093" s="89"/>
      <c r="L1093" s="89"/>
      <c r="M1093" s="89"/>
      <c r="N1093" s="89"/>
      <c r="O1093" s="89"/>
      <c r="P1093" s="89"/>
      <c r="Q1093" s="89"/>
    </row>
    <row r="1094" spans="1:17" s="85" customFormat="1" ht="12" customHeight="1">
      <c r="A1094" s="106" t="s">
        <v>32</v>
      </c>
      <c r="B1094" s="107"/>
      <c r="C1094" s="107"/>
      <c r="D1094" s="107"/>
      <c r="E1094" s="107"/>
      <c r="F1094" s="107"/>
      <c r="G1094" s="108"/>
      <c r="H1094" s="96">
        <f>SUMIF(D1086:D1093,"=Project",H1086:H1093)</f>
        <v>0</v>
      </c>
      <c r="I1094" s="96">
        <f>SUMIF(D1086:D1093,"=Project",I1086:I1093)</f>
        <v>0</v>
      </c>
      <c r="J1094" s="96">
        <f>SUMIF(D1086:D1093,"=Project",J1086:J1093)</f>
        <v>0</v>
      </c>
      <c r="K1094" s="96">
        <f>SUMIF(D1086:D1093,"=Project",K1086:K1093)</f>
        <v>0</v>
      </c>
      <c r="L1094" s="96">
        <f>SUMIF(D1086:D1093,"=Project",L1086:L1093)</f>
        <v>0</v>
      </c>
      <c r="M1094" s="96">
        <f>SUMIF(D1086:D1093,"=Project",M1086:M1093)</f>
        <v>0</v>
      </c>
      <c r="N1094" s="96">
        <f>SUMIF(D1086:D1093,"=Project",N1086:N1093)</f>
        <v>0</v>
      </c>
      <c r="O1094" s="96">
        <f>SUMIF(D1086:D1093,"=Project",O1086:O1093)</f>
        <v>0</v>
      </c>
      <c r="P1094" s="96">
        <f>SUMIF(D1086:D1093,"=Project",P1086:P1093)</f>
        <v>0</v>
      </c>
      <c r="Q1094" s="96">
        <f>SUMIF(D1086:D1093,"=Project",Q1086:Q1093)</f>
        <v>0</v>
      </c>
    </row>
    <row r="1095" spans="1:17" s="85" customFormat="1" ht="12" customHeight="1">
      <c r="A1095" s="86" t="s">
        <v>465</v>
      </c>
      <c r="B1095" s="87" t="s">
        <v>18</v>
      </c>
      <c r="C1095" s="88" t="s">
        <v>11080</v>
      </c>
      <c r="D1095" s="89"/>
      <c r="E1095" s="88" t="s">
        <v>11081</v>
      </c>
      <c r="F1095" s="86" t="s">
        <v>158</v>
      </c>
      <c r="G1095" s="88" t="s">
        <v>12548</v>
      </c>
      <c r="H1095" s="90">
        <v>100.96899999999999</v>
      </c>
      <c r="I1095" s="90">
        <v>3.3580000000000001</v>
      </c>
      <c r="J1095" s="90">
        <v>2.2410000000000001</v>
      </c>
      <c r="K1095" s="90">
        <v>3.2389999999999999</v>
      </c>
      <c r="L1095" s="90">
        <v>0</v>
      </c>
      <c r="M1095" s="90">
        <v>3.2389999999999999</v>
      </c>
      <c r="N1095" s="90">
        <v>3.1779999999999999</v>
      </c>
      <c r="O1095" s="90">
        <v>2.9489999999999998</v>
      </c>
      <c r="P1095" s="90">
        <v>2.9820000000000002</v>
      </c>
      <c r="Q1095" s="90">
        <v>3.0350000000000001</v>
      </c>
    </row>
    <row r="1096" spans="1:17" s="85" customFormat="1" ht="12" customHeight="1">
      <c r="A1096" s="91" t="s">
        <v>465</v>
      </c>
      <c r="B1096" s="92" t="s">
        <v>23</v>
      </c>
      <c r="C1096" s="91" t="s">
        <v>11080</v>
      </c>
      <c r="D1096" s="91" t="s">
        <v>12549</v>
      </c>
      <c r="E1096" s="93" t="s">
        <v>12550</v>
      </c>
      <c r="F1096" s="94">
        <v>4</v>
      </c>
      <c r="G1096" s="93" t="s">
        <v>12551</v>
      </c>
      <c r="H1096" s="95">
        <v>100.96899999999999</v>
      </c>
      <c r="I1096" s="95">
        <v>3.3580000000000001</v>
      </c>
      <c r="J1096" s="95">
        <v>2.2410000000000001</v>
      </c>
      <c r="K1096" s="95">
        <v>3.2389999999999999</v>
      </c>
      <c r="L1096" s="95">
        <v>0</v>
      </c>
      <c r="M1096" s="95">
        <v>3.2389999999999999</v>
      </c>
      <c r="N1096" s="95">
        <v>3.1779999999999999</v>
      </c>
      <c r="O1096" s="95">
        <v>2.9489999999999998</v>
      </c>
      <c r="P1096" s="95">
        <v>2.9820000000000002</v>
      </c>
      <c r="Q1096" s="95">
        <v>3.0350000000000001</v>
      </c>
    </row>
    <row r="1097" spans="1:17" s="85" customFormat="1" ht="12" customHeight="1">
      <c r="A1097" s="91" t="s">
        <v>465</v>
      </c>
      <c r="B1097" s="92" t="s">
        <v>27</v>
      </c>
      <c r="C1097" s="91" t="s">
        <v>11080</v>
      </c>
      <c r="D1097" s="91" t="s">
        <v>12549</v>
      </c>
      <c r="E1097" s="93" t="s">
        <v>12552</v>
      </c>
      <c r="F1097" s="94">
        <v>4</v>
      </c>
      <c r="G1097" s="89"/>
      <c r="H1097" s="89"/>
      <c r="I1097" s="95">
        <v>1.6080000000000001</v>
      </c>
      <c r="J1097" s="95">
        <v>1.008</v>
      </c>
      <c r="K1097" s="95">
        <v>1.9390000000000001</v>
      </c>
      <c r="L1097" s="95">
        <v>0</v>
      </c>
      <c r="M1097" s="95">
        <v>1.9390000000000001</v>
      </c>
      <c r="N1097" s="89"/>
      <c r="O1097" s="89"/>
      <c r="P1097" s="89"/>
      <c r="Q1097" s="89"/>
    </row>
    <row r="1098" spans="1:17" s="85" customFormat="1" ht="12" customHeight="1">
      <c r="A1098" s="91" t="s">
        <v>465</v>
      </c>
      <c r="B1098" s="92" t="s">
        <v>27</v>
      </c>
      <c r="C1098" s="91" t="s">
        <v>11080</v>
      </c>
      <c r="D1098" s="91" t="s">
        <v>12549</v>
      </c>
      <c r="E1098" s="93" t="s">
        <v>12553</v>
      </c>
      <c r="F1098" s="94">
        <v>4</v>
      </c>
      <c r="G1098" s="89"/>
      <c r="H1098" s="89"/>
      <c r="I1098" s="95">
        <v>1.75</v>
      </c>
      <c r="J1098" s="95">
        <v>1.2330000000000001</v>
      </c>
      <c r="K1098" s="95">
        <v>1.3</v>
      </c>
      <c r="L1098" s="95">
        <v>0</v>
      </c>
      <c r="M1098" s="95">
        <v>1.3</v>
      </c>
      <c r="N1098" s="89"/>
      <c r="O1098" s="89"/>
      <c r="P1098" s="89"/>
      <c r="Q1098" s="89"/>
    </row>
    <row r="1099" spans="1:17" s="85" customFormat="1" ht="12" customHeight="1">
      <c r="A1099" s="106" t="s">
        <v>30</v>
      </c>
      <c r="B1099" s="107"/>
      <c r="C1099" s="107"/>
      <c r="D1099" s="107"/>
      <c r="E1099" s="107"/>
      <c r="F1099" s="107"/>
      <c r="G1099" s="108"/>
      <c r="H1099" s="89"/>
      <c r="I1099" s="96">
        <f>SUM(I1097:I1098)</f>
        <v>3.3580000000000001</v>
      </c>
      <c r="J1099" s="96">
        <f>SUM(J1097:J1098)</f>
        <v>2.2410000000000001</v>
      </c>
      <c r="K1099" s="96">
        <f>SUM(K1097:K1098)</f>
        <v>3.2389999999999999</v>
      </c>
      <c r="L1099" s="96">
        <f>SUM(L1097:L1098)</f>
        <v>0</v>
      </c>
      <c r="M1099" s="96">
        <f>SUM(M1097:M1098)</f>
        <v>3.2389999999999999</v>
      </c>
      <c r="N1099" s="89"/>
      <c r="O1099" s="89"/>
      <c r="P1099" s="89"/>
      <c r="Q1099" s="89"/>
    </row>
    <row r="1100" spans="1:17" s="85" customFormat="1" ht="12" customHeight="1">
      <c r="A1100" s="106" t="s">
        <v>31</v>
      </c>
      <c r="B1100" s="107"/>
      <c r="C1100" s="107"/>
      <c r="D1100" s="107"/>
      <c r="E1100" s="107"/>
      <c r="F1100" s="107"/>
      <c r="G1100" s="108"/>
      <c r="H1100" s="89"/>
      <c r="I1100" s="96">
        <v>0</v>
      </c>
      <c r="J1100" s="96">
        <v>0</v>
      </c>
      <c r="K1100" s="89"/>
      <c r="L1100" s="89"/>
      <c r="M1100" s="89"/>
      <c r="N1100" s="89"/>
      <c r="O1100" s="89"/>
      <c r="P1100" s="89"/>
      <c r="Q1100" s="89"/>
    </row>
    <row r="1101" spans="1:17" s="85" customFormat="1" ht="12" customHeight="1">
      <c r="A1101" s="106" t="s">
        <v>32</v>
      </c>
      <c r="B1101" s="107"/>
      <c r="C1101" s="107"/>
      <c r="D1101" s="107"/>
      <c r="E1101" s="107"/>
      <c r="F1101" s="107"/>
      <c r="G1101" s="108"/>
      <c r="H1101" s="96">
        <f>SUMIF(D1096:D1100,"=Project",H1096:H1100)</f>
        <v>0</v>
      </c>
      <c r="I1101" s="96">
        <f>SUMIF(D1096:D1100,"=Project",I1096:I1100)</f>
        <v>0</v>
      </c>
      <c r="J1101" s="96">
        <f>SUMIF(D1096:D1100,"=Project",J1096:J1100)</f>
        <v>0</v>
      </c>
      <c r="K1101" s="96">
        <f>SUMIF(D1096:D1100,"=Project",K1096:K1100)</f>
        <v>0</v>
      </c>
      <c r="L1101" s="96">
        <f>SUMIF(D1096:D1100,"=Project",L1096:L1100)</f>
        <v>0</v>
      </c>
      <c r="M1101" s="96">
        <f>SUMIF(D1096:D1100,"=Project",M1096:M1100)</f>
        <v>0</v>
      </c>
      <c r="N1101" s="96">
        <f>SUMIF(D1096:D1100,"=Project",N1096:N1100)</f>
        <v>0</v>
      </c>
      <c r="O1101" s="96">
        <f>SUMIF(D1096:D1100,"=Project",O1096:O1100)</f>
        <v>0</v>
      </c>
      <c r="P1101" s="96">
        <f>SUMIF(D1096:D1100,"=Project",P1096:P1100)</f>
        <v>0</v>
      </c>
      <c r="Q1101" s="96">
        <f>SUMIF(D1096:D1100,"=Project",Q1096:Q1100)</f>
        <v>0</v>
      </c>
    </row>
    <row r="1102" spans="1:17" s="85" customFormat="1" ht="12" customHeight="1">
      <c r="A1102" s="86" t="s">
        <v>471</v>
      </c>
      <c r="B1102" s="87" t="s">
        <v>18</v>
      </c>
      <c r="C1102" s="88" t="s">
        <v>11082</v>
      </c>
      <c r="D1102" s="89"/>
      <c r="E1102" s="88" t="s">
        <v>12554</v>
      </c>
      <c r="F1102" s="86" t="s">
        <v>158</v>
      </c>
      <c r="G1102" s="88" t="s">
        <v>12555</v>
      </c>
      <c r="H1102" s="90">
        <v>34.975000000000001</v>
      </c>
      <c r="I1102" s="90">
        <v>6.8170000000000002</v>
      </c>
      <c r="J1102" s="90">
        <v>19.306999999999999</v>
      </c>
      <c r="K1102" s="90">
        <v>32.262999999999998</v>
      </c>
      <c r="L1102" s="90">
        <v>0</v>
      </c>
      <c r="M1102" s="90">
        <v>32.262999999999998</v>
      </c>
      <c r="N1102" s="90">
        <v>32.646000000000001</v>
      </c>
      <c r="O1102" s="90">
        <v>41.158000000000001</v>
      </c>
      <c r="P1102" s="90">
        <v>70.692999999999998</v>
      </c>
      <c r="Q1102" s="90">
        <v>67.355000000000004</v>
      </c>
    </row>
    <row r="1103" spans="1:17" s="85" customFormat="1" ht="12" customHeight="1">
      <c r="A1103" s="91" t="s">
        <v>471</v>
      </c>
      <c r="B1103" s="92" t="s">
        <v>23</v>
      </c>
      <c r="C1103" s="91" t="s">
        <v>11082</v>
      </c>
      <c r="D1103" s="91" t="s">
        <v>12556</v>
      </c>
      <c r="E1103" s="93" t="s">
        <v>12557</v>
      </c>
      <c r="F1103" s="94">
        <v>4</v>
      </c>
      <c r="G1103" s="93" t="s">
        <v>12558</v>
      </c>
      <c r="H1103" s="95">
        <v>0</v>
      </c>
      <c r="I1103" s="95">
        <v>0</v>
      </c>
      <c r="J1103" s="95">
        <v>0</v>
      </c>
      <c r="K1103" s="95">
        <v>4.8659999999999997</v>
      </c>
      <c r="L1103" s="95">
        <v>0</v>
      </c>
      <c r="M1103" s="95">
        <v>4.8659999999999997</v>
      </c>
      <c r="N1103" s="95">
        <v>6.7190000000000003</v>
      </c>
      <c r="O1103" s="95">
        <v>6.7679999999999998</v>
      </c>
      <c r="P1103" s="95">
        <v>6.8490000000000002</v>
      </c>
      <c r="Q1103" s="95">
        <v>6.9139999999999997</v>
      </c>
    </row>
    <row r="1104" spans="1:17" s="85" customFormat="1" ht="12" customHeight="1">
      <c r="A1104" s="91" t="s">
        <v>471</v>
      </c>
      <c r="B1104" s="92" t="s">
        <v>27</v>
      </c>
      <c r="C1104" s="91" t="s">
        <v>11082</v>
      </c>
      <c r="D1104" s="91" t="s">
        <v>12556</v>
      </c>
      <c r="E1104" s="93" t="s">
        <v>12559</v>
      </c>
      <c r="F1104" s="94">
        <v>4</v>
      </c>
      <c r="G1104" s="89"/>
      <c r="H1104" s="89"/>
      <c r="I1104" s="95">
        <v>0</v>
      </c>
      <c r="J1104" s="95">
        <v>0</v>
      </c>
      <c r="K1104" s="95">
        <v>4.8659999999999997</v>
      </c>
      <c r="L1104" s="95">
        <v>0</v>
      </c>
      <c r="M1104" s="95">
        <v>4.8659999999999997</v>
      </c>
      <c r="N1104" s="89"/>
      <c r="O1104" s="89"/>
      <c r="P1104" s="89"/>
      <c r="Q1104" s="89"/>
    </row>
    <row r="1105" spans="1:17" s="85" customFormat="1" ht="12" customHeight="1">
      <c r="A1105" s="106" t="s">
        <v>30</v>
      </c>
      <c r="B1105" s="107"/>
      <c r="C1105" s="107"/>
      <c r="D1105" s="107"/>
      <c r="E1105" s="107"/>
      <c r="F1105" s="107"/>
      <c r="G1105" s="108"/>
      <c r="H1105" s="89"/>
      <c r="I1105" s="96">
        <f>SUM(I1104:I1104)</f>
        <v>0</v>
      </c>
      <c r="J1105" s="96">
        <f>SUM(J1104:J1104)</f>
        <v>0</v>
      </c>
      <c r="K1105" s="96">
        <f>SUM(K1104:K1104)</f>
        <v>4.8659999999999997</v>
      </c>
      <c r="L1105" s="96">
        <f>SUM(L1104:L1104)</f>
        <v>0</v>
      </c>
      <c r="M1105" s="96">
        <f>SUM(M1104:M1104)</f>
        <v>4.8659999999999997</v>
      </c>
      <c r="N1105" s="89"/>
      <c r="O1105" s="89"/>
      <c r="P1105" s="89"/>
      <c r="Q1105" s="89"/>
    </row>
    <row r="1106" spans="1:17" s="85" customFormat="1" ht="12" customHeight="1">
      <c r="A1106" s="106" t="s">
        <v>31</v>
      </c>
      <c r="B1106" s="107"/>
      <c r="C1106" s="107"/>
      <c r="D1106" s="107"/>
      <c r="E1106" s="107"/>
      <c r="F1106" s="107"/>
      <c r="G1106" s="108"/>
      <c r="H1106" s="89"/>
      <c r="I1106" s="96">
        <v>0</v>
      </c>
      <c r="J1106" s="96">
        <v>0</v>
      </c>
      <c r="K1106" s="89"/>
      <c r="L1106" s="89"/>
      <c r="M1106" s="89"/>
      <c r="N1106" s="89"/>
      <c r="O1106" s="89"/>
      <c r="P1106" s="89"/>
      <c r="Q1106" s="89"/>
    </row>
    <row r="1107" spans="1:17" s="85" customFormat="1" ht="12" customHeight="1">
      <c r="A1107" s="91" t="s">
        <v>471</v>
      </c>
      <c r="B1107" s="92" t="s">
        <v>23</v>
      </c>
      <c r="C1107" s="91" t="s">
        <v>11082</v>
      </c>
      <c r="D1107" s="91" t="s">
        <v>12560</v>
      </c>
      <c r="E1107" s="93" t="s">
        <v>12561</v>
      </c>
      <c r="F1107" s="94">
        <v>4</v>
      </c>
      <c r="G1107" s="93" t="s">
        <v>12562</v>
      </c>
      <c r="H1107" s="95">
        <v>0</v>
      </c>
      <c r="I1107" s="95">
        <v>0</v>
      </c>
      <c r="J1107" s="95">
        <v>0</v>
      </c>
      <c r="K1107" s="95">
        <v>25.440999999999999</v>
      </c>
      <c r="L1107" s="95">
        <v>0</v>
      </c>
      <c r="M1107" s="95">
        <v>25.440999999999999</v>
      </c>
      <c r="N1107" s="95">
        <v>23.913</v>
      </c>
      <c r="O1107" s="95">
        <v>32.338999999999999</v>
      </c>
      <c r="P1107" s="95">
        <v>61.756</v>
      </c>
      <c r="Q1107" s="95">
        <v>58.314</v>
      </c>
    </row>
    <row r="1108" spans="1:17" s="85" customFormat="1" ht="12" customHeight="1">
      <c r="A1108" s="91" t="s">
        <v>471</v>
      </c>
      <c r="B1108" s="92" t="s">
        <v>27</v>
      </c>
      <c r="C1108" s="91" t="s">
        <v>11082</v>
      </c>
      <c r="D1108" s="91" t="s">
        <v>12560</v>
      </c>
      <c r="E1108" s="93" t="s">
        <v>12563</v>
      </c>
      <c r="F1108" s="94">
        <v>4</v>
      </c>
      <c r="G1108" s="89"/>
      <c r="H1108" s="89"/>
      <c r="I1108" s="95">
        <v>0</v>
      </c>
      <c r="J1108" s="95">
        <v>0</v>
      </c>
      <c r="K1108" s="95">
        <v>25.440999999999999</v>
      </c>
      <c r="L1108" s="95">
        <v>0</v>
      </c>
      <c r="M1108" s="95">
        <v>25.440999999999999</v>
      </c>
      <c r="N1108" s="89"/>
      <c r="O1108" s="89"/>
      <c r="P1108" s="89"/>
      <c r="Q1108" s="89"/>
    </row>
    <row r="1109" spans="1:17" s="85" customFormat="1" ht="12" customHeight="1">
      <c r="A1109" s="106" t="s">
        <v>30</v>
      </c>
      <c r="B1109" s="107"/>
      <c r="C1109" s="107"/>
      <c r="D1109" s="107"/>
      <c r="E1109" s="107"/>
      <c r="F1109" s="107"/>
      <c r="G1109" s="108"/>
      <c r="H1109" s="89"/>
      <c r="I1109" s="96">
        <f>SUM(I1108:I1108)</f>
        <v>0</v>
      </c>
      <c r="J1109" s="96">
        <f>SUM(J1108:J1108)</f>
        <v>0</v>
      </c>
      <c r="K1109" s="96">
        <f>SUM(K1108:K1108)</f>
        <v>25.440999999999999</v>
      </c>
      <c r="L1109" s="96">
        <f>SUM(L1108:L1108)</f>
        <v>0</v>
      </c>
      <c r="M1109" s="96">
        <f>SUM(M1108:M1108)</f>
        <v>25.440999999999999</v>
      </c>
      <c r="N1109" s="89"/>
      <c r="O1109" s="89"/>
      <c r="P1109" s="89"/>
      <c r="Q1109" s="89"/>
    </row>
    <row r="1110" spans="1:17" s="85" customFormat="1" ht="12" customHeight="1">
      <c r="A1110" s="106" t="s">
        <v>31</v>
      </c>
      <c r="B1110" s="107"/>
      <c r="C1110" s="107"/>
      <c r="D1110" s="107"/>
      <c r="E1110" s="107"/>
      <c r="F1110" s="107"/>
      <c r="G1110" s="108"/>
      <c r="H1110" s="89"/>
      <c r="I1110" s="96">
        <v>0</v>
      </c>
      <c r="J1110" s="96">
        <v>0</v>
      </c>
      <c r="K1110" s="89"/>
      <c r="L1110" s="89"/>
      <c r="M1110" s="89"/>
      <c r="N1110" s="89"/>
      <c r="O1110" s="89"/>
      <c r="P1110" s="89"/>
      <c r="Q1110" s="89"/>
    </row>
    <row r="1111" spans="1:17" s="85" customFormat="1" ht="12" customHeight="1">
      <c r="A1111" s="91" t="s">
        <v>471</v>
      </c>
      <c r="B1111" s="92" t="s">
        <v>23</v>
      </c>
      <c r="C1111" s="91" t="s">
        <v>11082</v>
      </c>
      <c r="D1111" s="91" t="s">
        <v>12564</v>
      </c>
      <c r="E1111" s="93" t="s">
        <v>12565</v>
      </c>
      <c r="F1111" s="94">
        <v>4</v>
      </c>
      <c r="G1111" s="93" t="s">
        <v>12566</v>
      </c>
      <c r="H1111" s="95">
        <v>16.632999999999999</v>
      </c>
      <c r="I1111" s="95">
        <v>1.99</v>
      </c>
      <c r="J1111" s="95">
        <v>0</v>
      </c>
      <c r="K1111" s="95">
        <v>1.956</v>
      </c>
      <c r="L1111" s="95">
        <v>0</v>
      </c>
      <c r="M1111" s="95">
        <v>1.956</v>
      </c>
      <c r="N1111" s="95">
        <v>2.0139999999999998</v>
      </c>
      <c r="O1111" s="95">
        <v>2.0510000000000002</v>
      </c>
      <c r="P1111" s="95">
        <v>2.0880000000000001</v>
      </c>
      <c r="Q1111" s="95">
        <v>2.1269999999999998</v>
      </c>
    </row>
    <row r="1112" spans="1:17" s="85" customFormat="1" ht="12" customHeight="1">
      <c r="A1112" s="91" t="s">
        <v>471</v>
      </c>
      <c r="B1112" s="92" t="s">
        <v>27</v>
      </c>
      <c r="C1112" s="91" t="s">
        <v>11082</v>
      </c>
      <c r="D1112" s="91" t="s">
        <v>12564</v>
      </c>
      <c r="E1112" s="93" t="s">
        <v>12567</v>
      </c>
      <c r="F1112" s="94">
        <v>4</v>
      </c>
      <c r="G1112" s="89"/>
      <c r="H1112" s="89"/>
      <c r="I1112" s="95">
        <v>0.60199999999999998</v>
      </c>
      <c r="J1112" s="95">
        <v>0</v>
      </c>
      <c r="K1112" s="95">
        <v>0.318</v>
      </c>
      <c r="L1112" s="95">
        <v>0</v>
      </c>
      <c r="M1112" s="95">
        <v>0.318</v>
      </c>
      <c r="N1112" s="89"/>
      <c r="O1112" s="89"/>
      <c r="P1112" s="89"/>
      <c r="Q1112" s="89"/>
    </row>
    <row r="1113" spans="1:17" s="85" customFormat="1" ht="12" customHeight="1">
      <c r="A1113" s="91" t="s">
        <v>471</v>
      </c>
      <c r="B1113" s="92" t="s">
        <v>27</v>
      </c>
      <c r="C1113" s="91" t="s">
        <v>11082</v>
      </c>
      <c r="D1113" s="91" t="s">
        <v>12564</v>
      </c>
      <c r="E1113" s="93" t="s">
        <v>12568</v>
      </c>
      <c r="F1113" s="94">
        <v>4</v>
      </c>
      <c r="G1113" s="89"/>
      <c r="H1113" s="89"/>
      <c r="I1113" s="95">
        <v>1.1060000000000001</v>
      </c>
      <c r="J1113" s="95">
        <v>0</v>
      </c>
      <c r="K1113" s="95">
        <v>0.873</v>
      </c>
      <c r="L1113" s="95">
        <v>0</v>
      </c>
      <c r="M1113" s="95">
        <v>0.873</v>
      </c>
      <c r="N1113" s="89"/>
      <c r="O1113" s="89"/>
      <c r="P1113" s="89"/>
      <c r="Q1113" s="89"/>
    </row>
    <row r="1114" spans="1:17" s="85" customFormat="1" ht="12" customHeight="1">
      <c r="A1114" s="91" t="s">
        <v>471</v>
      </c>
      <c r="B1114" s="92" t="s">
        <v>27</v>
      </c>
      <c r="C1114" s="91" t="s">
        <v>11082</v>
      </c>
      <c r="D1114" s="91" t="s">
        <v>12564</v>
      </c>
      <c r="E1114" s="93" t="s">
        <v>12569</v>
      </c>
      <c r="F1114" s="94">
        <v>4</v>
      </c>
      <c r="G1114" s="89"/>
      <c r="H1114" s="89"/>
      <c r="I1114" s="95">
        <v>0.28199999999999997</v>
      </c>
      <c r="J1114" s="95">
        <v>0</v>
      </c>
      <c r="K1114" s="95">
        <v>0.76500000000000001</v>
      </c>
      <c r="L1114" s="95">
        <v>0</v>
      </c>
      <c r="M1114" s="95">
        <v>0.76500000000000001</v>
      </c>
      <c r="N1114" s="89"/>
      <c r="O1114" s="89"/>
      <c r="P1114" s="89"/>
      <c r="Q1114" s="89"/>
    </row>
    <row r="1115" spans="1:17" s="85" customFormat="1" ht="12" customHeight="1">
      <c r="A1115" s="106" t="s">
        <v>30</v>
      </c>
      <c r="B1115" s="107"/>
      <c r="C1115" s="107"/>
      <c r="D1115" s="107"/>
      <c r="E1115" s="107"/>
      <c r="F1115" s="107"/>
      <c r="G1115" s="108"/>
      <c r="H1115" s="89"/>
      <c r="I1115" s="96">
        <f>SUM(I1112:I1114)</f>
        <v>1.9900000000000002</v>
      </c>
      <c r="J1115" s="96">
        <f>SUM(J1112:J1114)</f>
        <v>0</v>
      </c>
      <c r="K1115" s="96">
        <f>SUM(K1112:K1114)</f>
        <v>1.956</v>
      </c>
      <c r="L1115" s="96">
        <f>SUM(L1112:L1114)</f>
        <v>0</v>
      </c>
      <c r="M1115" s="96">
        <f>SUM(M1112:M1114)</f>
        <v>1.956</v>
      </c>
      <c r="N1115" s="89"/>
      <c r="O1115" s="89"/>
      <c r="P1115" s="89"/>
      <c r="Q1115" s="89"/>
    </row>
    <row r="1116" spans="1:17" s="85" customFormat="1" ht="12" customHeight="1">
      <c r="A1116" s="106" t="s">
        <v>31</v>
      </c>
      <c r="B1116" s="107"/>
      <c r="C1116" s="107"/>
      <c r="D1116" s="107"/>
      <c r="E1116" s="107"/>
      <c r="F1116" s="107"/>
      <c r="G1116" s="108"/>
      <c r="H1116" s="89"/>
      <c r="I1116" s="96">
        <v>0</v>
      </c>
      <c r="J1116" s="96">
        <v>0</v>
      </c>
      <c r="K1116" s="89"/>
      <c r="L1116" s="89"/>
      <c r="M1116" s="89"/>
      <c r="N1116" s="89"/>
      <c r="O1116" s="89"/>
      <c r="P1116" s="89"/>
      <c r="Q1116" s="89"/>
    </row>
    <row r="1117" spans="1:17" s="85" customFormat="1" ht="12" customHeight="1">
      <c r="A1117" s="91" t="s">
        <v>471</v>
      </c>
      <c r="B1117" s="92" t="s">
        <v>23</v>
      </c>
      <c r="C1117" s="91" t="s">
        <v>11082</v>
      </c>
      <c r="D1117" s="91" t="s">
        <v>11791</v>
      </c>
      <c r="E1117" s="93" t="s">
        <v>11792</v>
      </c>
      <c r="F1117" s="94">
        <v>4</v>
      </c>
      <c r="G1117" s="93" t="s">
        <v>11987</v>
      </c>
      <c r="H1117" s="95">
        <v>18.341999999999999</v>
      </c>
      <c r="I1117" s="95">
        <v>4.827</v>
      </c>
      <c r="J1117" s="95">
        <v>19.306999999999999</v>
      </c>
      <c r="K1117" s="95">
        <v>0</v>
      </c>
      <c r="L1117" s="95">
        <v>0</v>
      </c>
      <c r="M1117" s="95">
        <v>0</v>
      </c>
      <c r="N1117" s="95">
        <v>0</v>
      </c>
      <c r="O1117" s="95">
        <v>0</v>
      </c>
      <c r="P1117" s="95">
        <v>0</v>
      </c>
      <c r="Q1117" s="95">
        <v>0</v>
      </c>
    </row>
    <row r="1118" spans="1:17" s="85" customFormat="1" ht="12" customHeight="1">
      <c r="A1118" s="106" t="s">
        <v>30</v>
      </c>
      <c r="B1118" s="107"/>
      <c r="C1118" s="107"/>
      <c r="D1118" s="107"/>
      <c r="E1118" s="107"/>
      <c r="F1118" s="107"/>
      <c r="G1118" s="108"/>
      <c r="H1118" s="89"/>
      <c r="I1118" s="96">
        <v>0</v>
      </c>
      <c r="J1118" s="96">
        <v>0</v>
      </c>
      <c r="K1118" s="96">
        <v>0</v>
      </c>
      <c r="L1118" s="89"/>
      <c r="M1118" s="89"/>
      <c r="N1118" s="89"/>
      <c r="O1118" s="89"/>
    </row>
    <row r="1119" spans="1:17" s="85" customFormat="1" ht="12" customHeight="1">
      <c r="A1119" s="91" t="s">
        <v>471</v>
      </c>
      <c r="B1119" s="92" t="s">
        <v>68</v>
      </c>
      <c r="C1119" s="91" t="s">
        <v>11082</v>
      </c>
      <c r="D1119" s="91" t="s">
        <v>11791</v>
      </c>
      <c r="E1119" s="93" t="s">
        <v>12570</v>
      </c>
      <c r="F1119" s="94">
        <v>4</v>
      </c>
      <c r="H1119" s="89"/>
      <c r="I1119" s="95">
        <v>0</v>
      </c>
      <c r="J1119" s="95">
        <v>9.6539999999999999</v>
      </c>
      <c r="K1119" s="89"/>
      <c r="L1119" s="89"/>
      <c r="M1119" s="89"/>
      <c r="N1119" s="89"/>
      <c r="O1119" s="89"/>
      <c r="P1119" s="89"/>
      <c r="Q1119" s="89"/>
    </row>
    <row r="1120" spans="1:17" s="85" customFormat="1" ht="12" customHeight="1">
      <c r="A1120" s="91" t="s">
        <v>471</v>
      </c>
      <c r="B1120" s="92" t="s">
        <v>68</v>
      </c>
      <c r="C1120" s="91" t="s">
        <v>11082</v>
      </c>
      <c r="D1120" s="91" t="s">
        <v>11791</v>
      </c>
      <c r="E1120" s="93" t="s">
        <v>12571</v>
      </c>
      <c r="F1120" s="94">
        <v>4</v>
      </c>
      <c r="H1120" s="89"/>
      <c r="I1120" s="95">
        <v>0</v>
      </c>
      <c r="J1120" s="95">
        <v>9.6530000000000005</v>
      </c>
      <c r="K1120" s="89"/>
      <c r="L1120" s="89"/>
      <c r="M1120" s="89"/>
      <c r="N1120" s="89"/>
      <c r="O1120" s="89"/>
      <c r="P1120" s="89"/>
      <c r="Q1120" s="89"/>
    </row>
    <row r="1121" spans="1:17" s="85" customFormat="1" ht="12" customHeight="1">
      <c r="A1121" s="91" t="s">
        <v>471</v>
      </c>
      <c r="B1121" s="92" t="s">
        <v>68</v>
      </c>
      <c r="C1121" s="91" t="s">
        <v>11082</v>
      </c>
      <c r="D1121" s="91" t="s">
        <v>11791</v>
      </c>
      <c r="E1121" s="93" t="s">
        <v>12572</v>
      </c>
      <c r="F1121" s="94">
        <v>4</v>
      </c>
      <c r="H1121" s="89"/>
      <c r="I1121" s="95">
        <v>4.827</v>
      </c>
      <c r="J1121" s="95">
        <v>0</v>
      </c>
      <c r="K1121" s="89"/>
      <c r="L1121" s="89"/>
      <c r="M1121" s="89"/>
      <c r="N1121" s="89"/>
      <c r="O1121" s="89"/>
      <c r="P1121" s="89"/>
      <c r="Q1121" s="89"/>
    </row>
    <row r="1122" spans="1:17" s="85" customFormat="1" ht="12" customHeight="1">
      <c r="A1122" s="106" t="s">
        <v>31</v>
      </c>
      <c r="B1122" s="107"/>
      <c r="C1122" s="107"/>
      <c r="D1122" s="107"/>
      <c r="E1122" s="107"/>
      <c r="F1122" s="107"/>
      <c r="G1122" s="108"/>
      <c r="H1122" s="89"/>
      <c r="I1122" s="96">
        <f>SUM(I1119:I1121)</f>
        <v>4.827</v>
      </c>
      <c r="J1122" s="96">
        <f>SUM(J1119:J1121)</f>
        <v>19.307000000000002</v>
      </c>
      <c r="K1122" s="89"/>
      <c r="L1122" s="89"/>
      <c r="M1122" s="89"/>
      <c r="N1122" s="89"/>
      <c r="O1122" s="89"/>
      <c r="P1122" s="89"/>
      <c r="Q1122" s="89"/>
    </row>
    <row r="1123" spans="1:17" s="85" customFormat="1" ht="12" customHeight="1">
      <c r="A1123" s="106" t="s">
        <v>32</v>
      </c>
      <c r="B1123" s="107"/>
      <c r="C1123" s="107"/>
      <c r="D1123" s="107"/>
      <c r="E1123" s="107"/>
      <c r="F1123" s="107"/>
      <c r="G1123" s="108"/>
      <c r="H1123" s="96">
        <f>SUMIF(D1103:D1122,"=Project",H1103:H1122)</f>
        <v>0</v>
      </c>
      <c r="I1123" s="96">
        <f>SUMIF(D1103:D1122,"=Project",I1103:I1122)</f>
        <v>0</v>
      </c>
      <c r="J1123" s="96">
        <f>SUMIF(D1103:D1122,"=Project",J1103:J1122)</f>
        <v>0</v>
      </c>
      <c r="K1123" s="96">
        <f>SUMIF(D1103:D1122,"=Project",K1103:K1122)</f>
        <v>0</v>
      </c>
      <c r="L1123" s="96">
        <f>SUMIF(D1103:D1122,"=Project",L1103:L1122)</f>
        <v>0</v>
      </c>
      <c r="M1123" s="96">
        <f>SUMIF(D1103:D1122,"=Project",M1103:M1122)</f>
        <v>0</v>
      </c>
      <c r="N1123" s="96">
        <f>SUMIF(D1103:D1122,"=Project",N1103:N1122)</f>
        <v>0</v>
      </c>
      <c r="O1123" s="96">
        <f>SUMIF(D1103:D1122,"=Project",O1103:O1122)</f>
        <v>0</v>
      </c>
      <c r="P1123" s="96">
        <f>SUMIF(D1103:D1122,"=Project",P1103:P1122)</f>
        <v>0</v>
      </c>
      <c r="Q1123" s="96">
        <f>SUMIF(D1103:D1122,"=Project",Q1103:Q1122)</f>
        <v>0</v>
      </c>
    </row>
    <row r="1124" spans="1:17" s="85" customFormat="1" ht="12" customHeight="1">
      <c r="A1124" s="86" t="s">
        <v>485</v>
      </c>
      <c r="B1124" s="87" t="s">
        <v>18</v>
      </c>
      <c r="C1124" s="88" t="s">
        <v>11084</v>
      </c>
      <c r="D1124" s="89"/>
      <c r="E1124" s="88" t="s">
        <v>12573</v>
      </c>
      <c r="F1124" s="86" t="s">
        <v>158</v>
      </c>
      <c r="G1124" s="88" t="s">
        <v>12574</v>
      </c>
      <c r="H1124" s="90">
        <v>453.38499999999999</v>
      </c>
      <c r="I1124" s="90">
        <v>28.558</v>
      </c>
      <c r="J1124" s="90">
        <v>32.359000000000002</v>
      </c>
      <c r="K1124" s="90">
        <v>32.451000000000001</v>
      </c>
      <c r="L1124" s="90">
        <v>0</v>
      </c>
      <c r="M1124" s="90">
        <v>32.451000000000001</v>
      </c>
      <c r="N1124" s="90">
        <v>24.562999999999999</v>
      </c>
      <c r="O1124" s="90">
        <v>24.914000000000001</v>
      </c>
      <c r="P1124" s="90">
        <v>16.821999999999999</v>
      </c>
      <c r="Q1124" s="90">
        <v>17.123999999999999</v>
      </c>
    </row>
    <row r="1125" spans="1:17" s="85" customFormat="1" ht="12" customHeight="1">
      <c r="A1125" s="91" t="s">
        <v>485</v>
      </c>
      <c r="B1125" s="92" t="s">
        <v>23</v>
      </c>
      <c r="C1125" s="91" t="s">
        <v>11084</v>
      </c>
      <c r="D1125" s="91" t="s">
        <v>12575</v>
      </c>
      <c r="E1125" s="93" t="s">
        <v>12576</v>
      </c>
      <c r="F1125" s="94">
        <v>4</v>
      </c>
      <c r="G1125" s="93" t="s">
        <v>12577</v>
      </c>
      <c r="H1125" s="95">
        <v>237.786</v>
      </c>
      <c r="I1125" s="95">
        <v>16.067</v>
      </c>
      <c r="J1125" s="95">
        <v>17.713000000000001</v>
      </c>
      <c r="K1125" s="95">
        <v>16.297999999999998</v>
      </c>
      <c r="L1125" s="95">
        <v>0</v>
      </c>
      <c r="M1125" s="95">
        <v>16.297999999999998</v>
      </c>
      <c r="N1125" s="95">
        <v>16.667000000000002</v>
      </c>
      <c r="O1125" s="95">
        <v>16.905999999999999</v>
      </c>
      <c r="P1125" s="95">
        <v>16.821999999999999</v>
      </c>
      <c r="Q1125" s="95">
        <v>17.123999999999999</v>
      </c>
    </row>
    <row r="1126" spans="1:17" s="85" customFormat="1" ht="12" customHeight="1">
      <c r="A1126" s="91" t="s">
        <v>485</v>
      </c>
      <c r="B1126" s="92" t="s">
        <v>27</v>
      </c>
      <c r="C1126" s="91" t="s">
        <v>11084</v>
      </c>
      <c r="D1126" s="91" t="s">
        <v>12575</v>
      </c>
      <c r="E1126" s="93" t="s">
        <v>12578</v>
      </c>
      <c r="F1126" s="94">
        <v>4</v>
      </c>
      <c r="G1126" s="89"/>
      <c r="H1126" s="89"/>
      <c r="I1126" s="95">
        <v>0.189</v>
      </c>
      <c r="J1126" s="95">
        <v>0.223</v>
      </c>
      <c r="K1126" s="95">
        <v>0</v>
      </c>
      <c r="L1126" s="95">
        <v>0</v>
      </c>
      <c r="M1126" s="95">
        <v>0</v>
      </c>
      <c r="N1126" s="89"/>
      <c r="O1126" s="89"/>
      <c r="P1126" s="89"/>
      <c r="Q1126" s="89"/>
    </row>
    <row r="1127" spans="1:17" s="85" customFormat="1" ht="12" customHeight="1">
      <c r="A1127" s="91" t="s">
        <v>485</v>
      </c>
      <c r="B1127" s="92" t="s">
        <v>27</v>
      </c>
      <c r="C1127" s="91" t="s">
        <v>11084</v>
      </c>
      <c r="D1127" s="91" t="s">
        <v>12575</v>
      </c>
      <c r="E1127" s="93" t="s">
        <v>12579</v>
      </c>
      <c r="F1127" s="94">
        <v>4</v>
      </c>
      <c r="G1127" s="89"/>
      <c r="H1127" s="89"/>
      <c r="I1127" s="95">
        <v>8.3689999999999998</v>
      </c>
      <c r="J1127" s="95">
        <v>15.461</v>
      </c>
      <c r="K1127" s="95">
        <v>14.35</v>
      </c>
      <c r="L1127" s="95">
        <v>0</v>
      </c>
      <c r="M1127" s="95">
        <v>14.35</v>
      </c>
      <c r="N1127" s="89"/>
      <c r="O1127" s="89"/>
      <c r="P1127" s="89"/>
      <c r="Q1127" s="89"/>
    </row>
    <row r="1128" spans="1:17" s="85" customFormat="1" ht="12" customHeight="1">
      <c r="A1128" s="91" t="s">
        <v>485</v>
      </c>
      <c r="B1128" s="92" t="s">
        <v>27</v>
      </c>
      <c r="C1128" s="91" t="s">
        <v>11084</v>
      </c>
      <c r="D1128" s="91" t="s">
        <v>12575</v>
      </c>
      <c r="E1128" s="93" t="s">
        <v>12580</v>
      </c>
      <c r="F1128" s="94">
        <v>4</v>
      </c>
      <c r="G1128" s="89"/>
      <c r="H1128" s="89"/>
      <c r="I1128" s="95">
        <v>5.7</v>
      </c>
      <c r="J1128" s="95">
        <v>0</v>
      </c>
      <c r="K1128" s="95">
        <v>0</v>
      </c>
      <c r="L1128" s="95">
        <v>0</v>
      </c>
      <c r="M1128" s="95">
        <v>0</v>
      </c>
      <c r="N1128" s="89"/>
      <c r="O1128" s="89"/>
      <c r="P1128" s="89"/>
      <c r="Q1128" s="89"/>
    </row>
    <row r="1129" spans="1:17" s="85" customFormat="1" ht="12" customHeight="1">
      <c r="A1129" s="91" t="s">
        <v>485</v>
      </c>
      <c r="B1129" s="92" t="s">
        <v>27</v>
      </c>
      <c r="C1129" s="91" t="s">
        <v>11084</v>
      </c>
      <c r="D1129" s="91" t="s">
        <v>12575</v>
      </c>
      <c r="E1129" s="93" t="s">
        <v>12581</v>
      </c>
      <c r="F1129" s="94">
        <v>4</v>
      </c>
      <c r="G1129" s="89"/>
      <c r="H1129" s="89"/>
      <c r="I1129" s="95">
        <v>1.8089999999999999</v>
      </c>
      <c r="J1129" s="95">
        <v>2.0289999999999999</v>
      </c>
      <c r="K1129" s="95">
        <v>1.948</v>
      </c>
      <c r="L1129" s="95">
        <v>0</v>
      </c>
      <c r="M1129" s="95">
        <v>1.948</v>
      </c>
      <c r="N1129" s="89"/>
      <c r="O1129" s="89"/>
      <c r="P1129" s="89"/>
      <c r="Q1129" s="89"/>
    </row>
    <row r="1130" spans="1:17" s="85" customFormat="1" ht="12" customHeight="1">
      <c r="A1130" s="106" t="s">
        <v>30</v>
      </c>
      <c r="B1130" s="107"/>
      <c r="C1130" s="107"/>
      <c r="D1130" s="107"/>
      <c r="E1130" s="107"/>
      <c r="F1130" s="107"/>
      <c r="G1130" s="108"/>
      <c r="H1130" s="89"/>
      <c r="I1130" s="96">
        <f>SUM(I1126:I1129)</f>
        <v>16.067</v>
      </c>
      <c r="J1130" s="96">
        <f>SUM(J1126:J1129)</f>
        <v>17.713000000000001</v>
      </c>
      <c r="K1130" s="96">
        <f>SUM(K1126:K1129)</f>
        <v>16.297999999999998</v>
      </c>
      <c r="L1130" s="96">
        <f>SUM(L1126:L1129)</f>
        <v>0</v>
      </c>
      <c r="M1130" s="96">
        <f>SUM(M1126:M1129)</f>
        <v>16.297999999999998</v>
      </c>
      <c r="N1130" s="89"/>
      <c r="O1130" s="89"/>
      <c r="P1130" s="89"/>
      <c r="Q1130" s="89"/>
    </row>
    <row r="1131" spans="1:17" s="85" customFormat="1" ht="12" customHeight="1">
      <c r="A1131" s="106" t="s">
        <v>31</v>
      </c>
      <c r="B1131" s="107"/>
      <c r="C1131" s="107"/>
      <c r="D1131" s="107"/>
      <c r="E1131" s="107"/>
      <c r="F1131" s="107"/>
      <c r="G1131" s="108"/>
      <c r="H1131" s="89"/>
      <c r="I1131" s="96">
        <v>0</v>
      </c>
      <c r="J1131" s="96">
        <v>0</v>
      </c>
      <c r="K1131" s="89"/>
      <c r="L1131" s="89"/>
      <c r="M1131" s="89"/>
      <c r="N1131" s="89"/>
      <c r="O1131" s="89"/>
      <c r="P1131" s="89"/>
      <c r="Q1131" s="89"/>
    </row>
    <row r="1132" spans="1:17" s="85" customFormat="1" ht="12" customHeight="1">
      <c r="A1132" s="91" t="s">
        <v>485</v>
      </c>
      <c r="B1132" s="92" t="s">
        <v>23</v>
      </c>
      <c r="C1132" s="91" t="s">
        <v>11084</v>
      </c>
      <c r="D1132" s="91" t="s">
        <v>12582</v>
      </c>
      <c r="E1132" s="93" t="s">
        <v>12583</v>
      </c>
      <c r="F1132" s="94">
        <v>4</v>
      </c>
      <c r="G1132" s="93" t="s">
        <v>12584</v>
      </c>
      <c r="H1132" s="95">
        <v>215.59899999999999</v>
      </c>
      <c r="I1132" s="95">
        <v>12.491</v>
      </c>
      <c r="J1132" s="95">
        <v>14.646000000000001</v>
      </c>
      <c r="K1132" s="95">
        <v>16.152999999999999</v>
      </c>
      <c r="L1132" s="95">
        <v>0</v>
      </c>
      <c r="M1132" s="95">
        <v>16.152999999999999</v>
      </c>
      <c r="N1132" s="95">
        <v>7.8959999999999999</v>
      </c>
      <c r="O1132" s="95">
        <v>8.0079999999999991</v>
      </c>
      <c r="P1132" s="95">
        <v>0</v>
      </c>
      <c r="Q1132" s="95">
        <v>0</v>
      </c>
    </row>
    <row r="1133" spans="1:17" s="85" customFormat="1" ht="12" customHeight="1">
      <c r="A1133" s="91" t="s">
        <v>485</v>
      </c>
      <c r="B1133" s="92" t="s">
        <v>27</v>
      </c>
      <c r="C1133" s="91" t="s">
        <v>11084</v>
      </c>
      <c r="D1133" s="91" t="s">
        <v>12582</v>
      </c>
      <c r="E1133" s="93" t="s">
        <v>12585</v>
      </c>
      <c r="F1133" s="94">
        <v>4</v>
      </c>
      <c r="G1133" s="89"/>
      <c r="H1133" s="89"/>
      <c r="I1133" s="95">
        <v>2.0870000000000002</v>
      </c>
      <c r="J1133" s="95">
        <v>2.5720000000000001</v>
      </c>
      <c r="K1133" s="95">
        <v>2.1589999999999998</v>
      </c>
      <c r="L1133" s="95">
        <v>0</v>
      </c>
      <c r="M1133" s="95">
        <v>2.1589999999999998</v>
      </c>
      <c r="N1133" s="89"/>
      <c r="O1133" s="89"/>
      <c r="P1133" s="89"/>
      <c r="Q1133" s="89"/>
    </row>
    <row r="1134" spans="1:17" s="85" customFormat="1" ht="12" customHeight="1">
      <c r="A1134" s="91" t="s">
        <v>485</v>
      </c>
      <c r="B1134" s="92" t="s">
        <v>27</v>
      </c>
      <c r="C1134" s="91" t="s">
        <v>11084</v>
      </c>
      <c r="D1134" s="91" t="s">
        <v>12582</v>
      </c>
      <c r="E1134" s="93" t="s">
        <v>12586</v>
      </c>
      <c r="F1134" s="94">
        <v>4</v>
      </c>
      <c r="G1134" s="89"/>
      <c r="H1134" s="89"/>
      <c r="I1134" s="95">
        <v>0</v>
      </c>
      <c r="J1134" s="95">
        <v>2.085</v>
      </c>
      <c r="K1134" s="95">
        <v>3.4</v>
      </c>
      <c r="L1134" s="95">
        <v>0</v>
      </c>
      <c r="M1134" s="95">
        <v>3.4</v>
      </c>
      <c r="N1134" s="89"/>
      <c r="O1134" s="89"/>
      <c r="P1134" s="89"/>
      <c r="Q1134" s="89"/>
    </row>
    <row r="1135" spans="1:17" s="85" customFormat="1" ht="12" customHeight="1">
      <c r="A1135" s="91" t="s">
        <v>485</v>
      </c>
      <c r="B1135" s="92" t="s">
        <v>27</v>
      </c>
      <c r="C1135" s="91" t="s">
        <v>11084</v>
      </c>
      <c r="D1135" s="91" t="s">
        <v>12582</v>
      </c>
      <c r="E1135" s="93" t="s">
        <v>12587</v>
      </c>
      <c r="F1135" s="94">
        <v>4</v>
      </c>
      <c r="G1135" s="89"/>
      <c r="H1135" s="89"/>
      <c r="I1135" s="95">
        <v>0.10199999999999999</v>
      </c>
      <c r="J1135" s="95">
        <v>0.114</v>
      </c>
      <c r="K1135" s="95">
        <v>0.1</v>
      </c>
      <c r="L1135" s="95">
        <v>0</v>
      </c>
      <c r="M1135" s="95">
        <v>0.1</v>
      </c>
      <c r="N1135" s="89"/>
      <c r="O1135" s="89"/>
      <c r="P1135" s="89"/>
      <c r="Q1135" s="89"/>
    </row>
    <row r="1136" spans="1:17" s="85" customFormat="1" ht="12" customHeight="1">
      <c r="A1136" s="91" t="s">
        <v>485</v>
      </c>
      <c r="B1136" s="92" t="s">
        <v>27</v>
      </c>
      <c r="C1136" s="91" t="s">
        <v>11084</v>
      </c>
      <c r="D1136" s="91" t="s">
        <v>12582</v>
      </c>
      <c r="E1136" s="93" t="s">
        <v>12588</v>
      </c>
      <c r="F1136" s="94">
        <v>4</v>
      </c>
      <c r="G1136" s="89"/>
      <c r="H1136" s="89"/>
      <c r="I1136" s="95">
        <v>10.302</v>
      </c>
      <c r="J1136" s="95">
        <v>9.875</v>
      </c>
      <c r="K1136" s="95">
        <v>10.494</v>
      </c>
      <c r="L1136" s="95">
        <v>0</v>
      </c>
      <c r="M1136" s="95">
        <v>10.494</v>
      </c>
      <c r="N1136" s="89"/>
      <c r="O1136" s="89"/>
      <c r="P1136" s="89"/>
      <c r="Q1136" s="89"/>
    </row>
    <row r="1137" spans="1:17" s="85" customFormat="1" ht="12" customHeight="1">
      <c r="A1137" s="106" t="s">
        <v>30</v>
      </c>
      <c r="B1137" s="107"/>
      <c r="C1137" s="107"/>
      <c r="D1137" s="107"/>
      <c r="E1137" s="107"/>
      <c r="F1137" s="107"/>
      <c r="G1137" s="108"/>
      <c r="H1137" s="89"/>
      <c r="I1137" s="96">
        <f>SUM(I1133:I1136)</f>
        <v>12.491</v>
      </c>
      <c r="J1137" s="96">
        <f>SUM(J1133:J1136)</f>
        <v>14.646000000000001</v>
      </c>
      <c r="K1137" s="96">
        <f>SUM(K1133:K1136)</f>
        <v>16.152999999999999</v>
      </c>
      <c r="L1137" s="96">
        <f>SUM(L1133:L1136)</f>
        <v>0</v>
      </c>
      <c r="M1137" s="96">
        <f>SUM(M1133:M1136)</f>
        <v>16.152999999999999</v>
      </c>
      <c r="N1137" s="89"/>
      <c r="O1137" s="89"/>
      <c r="P1137" s="89"/>
      <c r="Q1137" s="89"/>
    </row>
    <row r="1138" spans="1:17" s="85" customFormat="1" ht="12" customHeight="1">
      <c r="A1138" s="106" t="s">
        <v>31</v>
      </c>
      <c r="B1138" s="107"/>
      <c r="C1138" s="107"/>
      <c r="D1138" s="107"/>
      <c r="E1138" s="107"/>
      <c r="F1138" s="107"/>
      <c r="G1138" s="108"/>
      <c r="H1138" s="89"/>
      <c r="I1138" s="96">
        <v>0</v>
      </c>
      <c r="J1138" s="96">
        <v>0</v>
      </c>
      <c r="K1138" s="89"/>
      <c r="L1138" s="89"/>
      <c r="M1138" s="89"/>
      <c r="N1138" s="89"/>
      <c r="O1138" s="89"/>
      <c r="P1138" s="89"/>
      <c r="Q1138" s="89"/>
    </row>
    <row r="1139" spans="1:17" s="85" customFormat="1" ht="12" customHeight="1">
      <c r="A1139" s="106" t="s">
        <v>32</v>
      </c>
      <c r="B1139" s="107"/>
      <c r="C1139" s="107"/>
      <c r="D1139" s="107"/>
      <c r="E1139" s="107"/>
      <c r="F1139" s="107"/>
      <c r="G1139" s="108"/>
      <c r="H1139" s="96">
        <f>SUMIF(D1125:D1138,"=Project",H1125:H1138)</f>
        <v>0</v>
      </c>
      <c r="I1139" s="96">
        <f>SUMIF(D1125:D1138,"=Project",I1125:I1138)</f>
        <v>0</v>
      </c>
      <c r="J1139" s="96">
        <f>SUMIF(D1125:D1138,"=Project",J1125:J1138)</f>
        <v>0</v>
      </c>
      <c r="K1139" s="96">
        <f>SUMIF(D1125:D1138,"=Project",K1125:K1138)</f>
        <v>0</v>
      </c>
      <c r="L1139" s="96">
        <f>SUMIF(D1125:D1138,"=Project",L1125:L1138)</f>
        <v>0</v>
      </c>
      <c r="M1139" s="96">
        <f>SUMIF(D1125:D1138,"=Project",M1125:M1138)</f>
        <v>0</v>
      </c>
      <c r="N1139" s="96">
        <f>SUMIF(D1125:D1138,"=Project",N1125:N1138)</f>
        <v>0</v>
      </c>
      <c r="O1139" s="96">
        <f>SUMIF(D1125:D1138,"=Project",O1125:O1138)</f>
        <v>0</v>
      </c>
      <c r="P1139" s="96">
        <f>SUMIF(D1125:D1138,"=Project",P1125:P1138)</f>
        <v>0</v>
      </c>
      <c r="Q1139" s="96">
        <f>SUMIF(D1125:D1138,"=Project",Q1125:Q1138)</f>
        <v>0</v>
      </c>
    </row>
    <row r="1140" spans="1:17" s="85" customFormat="1" ht="12" customHeight="1">
      <c r="A1140" s="86" t="s">
        <v>491</v>
      </c>
      <c r="B1140" s="87" t="s">
        <v>18</v>
      </c>
      <c r="C1140" s="88" t="s">
        <v>11086</v>
      </c>
      <c r="D1140" s="89"/>
      <c r="E1140" s="88" t="s">
        <v>11087</v>
      </c>
      <c r="F1140" s="86" t="s">
        <v>158</v>
      </c>
      <c r="G1140" s="88" t="s">
        <v>12589</v>
      </c>
      <c r="H1140" s="90">
        <v>650.03899999999999</v>
      </c>
      <c r="I1140" s="90">
        <v>4.6319999999999997</v>
      </c>
      <c r="J1140" s="90">
        <v>11.832000000000001</v>
      </c>
      <c r="K1140" s="90">
        <v>9.92</v>
      </c>
      <c r="L1140" s="90">
        <v>0</v>
      </c>
      <c r="M1140" s="90">
        <v>9.92</v>
      </c>
      <c r="N1140" s="90">
        <v>25.791</v>
      </c>
      <c r="O1140" s="90">
        <v>28.059000000000001</v>
      </c>
      <c r="P1140" s="90">
        <v>40.667999999999999</v>
      </c>
      <c r="Q1140" s="90">
        <v>41.396000000000001</v>
      </c>
    </row>
    <row r="1141" spans="1:17" s="85" customFormat="1" ht="12" customHeight="1">
      <c r="A1141" s="91" t="s">
        <v>491</v>
      </c>
      <c r="B1141" s="92" t="s">
        <v>23</v>
      </c>
      <c r="C1141" s="91" t="s">
        <v>11086</v>
      </c>
      <c r="D1141" s="91" t="s">
        <v>12590</v>
      </c>
      <c r="E1141" s="93" t="s">
        <v>12591</v>
      </c>
      <c r="F1141" s="94">
        <v>4</v>
      </c>
      <c r="G1141" s="93" t="s">
        <v>12592</v>
      </c>
      <c r="H1141" s="95">
        <v>650.03899999999999</v>
      </c>
      <c r="I1141" s="95">
        <v>4.6319999999999997</v>
      </c>
      <c r="J1141" s="95">
        <v>11.832000000000001</v>
      </c>
      <c r="K1141" s="95">
        <v>9.92</v>
      </c>
      <c r="L1141" s="95">
        <v>0</v>
      </c>
      <c r="M1141" s="95">
        <v>9.92</v>
      </c>
      <c r="N1141" s="95">
        <v>25.791</v>
      </c>
      <c r="O1141" s="95">
        <v>28.059000000000001</v>
      </c>
      <c r="P1141" s="95">
        <v>40.667999999999999</v>
      </c>
      <c r="Q1141" s="95">
        <v>41.396000000000001</v>
      </c>
    </row>
    <row r="1142" spans="1:17" s="85" customFormat="1" ht="12" customHeight="1">
      <c r="A1142" s="91" t="s">
        <v>491</v>
      </c>
      <c r="B1142" s="92" t="s">
        <v>27</v>
      </c>
      <c r="C1142" s="91" t="s">
        <v>11086</v>
      </c>
      <c r="D1142" s="91" t="s">
        <v>12590</v>
      </c>
      <c r="E1142" s="93" t="s">
        <v>12593</v>
      </c>
      <c r="F1142" s="94">
        <v>4</v>
      </c>
      <c r="G1142" s="89"/>
      <c r="H1142" s="89"/>
      <c r="I1142" s="95">
        <v>0</v>
      </c>
      <c r="J1142" s="95">
        <v>1.3</v>
      </c>
      <c r="K1142" s="95">
        <v>1.3</v>
      </c>
      <c r="L1142" s="95">
        <v>0</v>
      </c>
      <c r="M1142" s="95">
        <v>1.3</v>
      </c>
      <c r="N1142" s="89"/>
      <c r="O1142" s="89"/>
      <c r="P1142" s="89"/>
      <c r="Q1142" s="89"/>
    </row>
    <row r="1143" spans="1:17" s="85" customFormat="1" ht="12" customHeight="1">
      <c r="A1143" s="91" t="s">
        <v>491</v>
      </c>
      <c r="B1143" s="92" t="s">
        <v>27</v>
      </c>
      <c r="C1143" s="91" t="s">
        <v>11086</v>
      </c>
      <c r="D1143" s="91" t="s">
        <v>12590</v>
      </c>
      <c r="E1143" s="93" t="s">
        <v>12594</v>
      </c>
      <c r="F1143" s="94">
        <v>4</v>
      </c>
      <c r="G1143" s="89"/>
      <c r="H1143" s="89"/>
      <c r="I1143" s="95">
        <v>0</v>
      </c>
      <c r="J1143" s="95">
        <v>8.1430000000000007</v>
      </c>
      <c r="K1143" s="95">
        <v>7.7</v>
      </c>
      <c r="L1143" s="95">
        <v>0</v>
      </c>
      <c r="M1143" s="95">
        <v>7.7</v>
      </c>
      <c r="N1143" s="89"/>
      <c r="O1143" s="89"/>
      <c r="P1143" s="89"/>
      <c r="Q1143" s="89"/>
    </row>
    <row r="1144" spans="1:17" s="85" customFormat="1" ht="12" customHeight="1">
      <c r="A1144" s="91" t="s">
        <v>491</v>
      </c>
      <c r="B1144" s="92" t="s">
        <v>27</v>
      </c>
      <c r="C1144" s="91" t="s">
        <v>11086</v>
      </c>
      <c r="D1144" s="91" t="s">
        <v>12590</v>
      </c>
      <c r="E1144" s="93" t="s">
        <v>12595</v>
      </c>
      <c r="F1144" s="94">
        <v>4</v>
      </c>
      <c r="G1144" s="89"/>
      <c r="H1144" s="89"/>
      <c r="I1144" s="95">
        <v>4.6319999999999997</v>
      </c>
      <c r="J1144" s="95">
        <v>2.3889999999999998</v>
      </c>
      <c r="K1144" s="95">
        <v>0.92</v>
      </c>
      <c r="L1144" s="95">
        <v>0</v>
      </c>
      <c r="M1144" s="95">
        <v>0.92</v>
      </c>
      <c r="N1144" s="89"/>
      <c r="O1144" s="89"/>
      <c r="P1144" s="89"/>
      <c r="Q1144" s="89"/>
    </row>
    <row r="1145" spans="1:17" s="85" customFormat="1" ht="12" customHeight="1">
      <c r="A1145" s="106" t="s">
        <v>30</v>
      </c>
      <c r="B1145" s="107"/>
      <c r="C1145" s="107"/>
      <c r="D1145" s="107"/>
      <c r="E1145" s="107"/>
      <c r="F1145" s="107"/>
      <c r="G1145" s="108"/>
      <c r="H1145" s="89"/>
      <c r="I1145" s="96">
        <f>SUM(I1142:I1144)</f>
        <v>4.6319999999999997</v>
      </c>
      <c r="J1145" s="96">
        <f>SUM(J1142:J1144)</f>
        <v>11.832000000000001</v>
      </c>
      <c r="K1145" s="96">
        <f>SUM(K1142:K1144)</f>
        <v>9.92</v>
      </c>
      <c r="L1145" s="96">
        <f>SUM(L1142:L1144)</f>
        <v>0</v>
      </c>
      <c r="M1145" s="96">
        <f>SUM(M1142:M1144)</f>
        <v>9.92</v>
      </c>
      <c r="N1145" s="89"/>
      <c r="O1145" s="89"/>
      <c r="P1145" s="89"/>
      <c r="Q1145" s="89"/>
    </row>
    <row r="1146" spans="1:17" s="85" customFormat="1" ht="12" customHeight="1">
      <c r="A1146" s="106" t="s">
        <v>31</v>
      </c>
      <c r="B1146" s="107"/>
      <c r="C1146" s="107"/>
      <c r="D1146" s="107"/>
      <c r="E1146" s="107"/>
      <c r="F1146" s="107"/>
      <c r="G1146" s="108"/>
      <c r="H1146" s="89"/>
      <c r="I1146" s="96">
        <v>0</v>
      </c>
      <c r="J1146" s="96">
        <v>0</v>
      </c>
      <c r="K1146" s="89"/>
      <c r="L1146" s="89"/>
      <c r="M1146" s="89"/>
      <c r="N1146" s="89"/>
      <c r="O1146" s="89"/>
      <c r="P1146" s="89"/>
      <c r="Q1146" s="89"/>
    </row>
    <row r="1147" spans="1:17" s="85" customFormat="1" ht="12" customHeight="1">
      <c r="A1147" s="106" t="s">
        <v>32</v>
      </c>
      <c r="B1147" s="107"/>
      <c r="C1147" s="107"/>
      <c r="D1147" s="107"/>
      <c r="E1147" s="107"/>
      <c r="F1147" s="107"/>
      <c r="G1147" s="108"/>
      <c r="H1147" s="96">
        <f>SUMIF(D1141:D1146,"=Project",H1141:H1146)</f>
        <v>0</v>
      </c>
      <c r="I1147" s="96">
        <f>SUMIF(D1141:D1146,"=Project",I1141:I1146)</f>
        <v>0</v>
      </c>
      <c r="J1147" s="96">
        <f>SUMIF(D1141:D1146,"=Project",J1141:J1146)</f>
        <v>0</v>
      </c>
      <c r="K1147" s="96">
        <f>SUMIF(D1141:D1146,"=Project",K1141:K1146)</f>
        <v>0</v>
      </c>
      <c r="L1147" s="96">
        <f>SUMIF(D1141:D1146,"=Project",L1141:L1146)</f>
        <v>0</v>
      </c>
      <c r="M1147" s="96">
        <f>SUMIF(D1141:D1146,"=Project",M1141:M1146)</f>
        <v>0</v>
      </c>
      <c r="N1147" s="96">
        <f>SUMIF(D1141:D1146,"=Project",N1141:N1146)</f>
        <v>0</v>
      </c>
      <c r="O1147" s="96">
        <f>SUMIF(D1141:D1146,"=Project",O1141:O1146)</f>
        <v>0</v>
      </c>
      <c r="P1147" s="96">
        <f>SUMIF(D1141:D1146,"=Project",P1141:P1146)</f>
        <v>0</v>
      </c>
      <c r="Q1147" s="96">
        <f>SUMIF(D1141:D1146,"=Project",Q1141:Q1146)</f>
        <v>0</v>
      </c>
    </row>
    <row r="1148" spans="1:17" s="85" customFormat="1" ht="12" customHeight="1">
      <c r="A1148" s="86" t="s">
        <v>499</v>
      </c>
      <c r="B1148" s="87" t="s">
        <v>18</v>
      </c>
      <c r="C1148" s="88" t="s">
        <v>11088</v>
      </c>
      <c r="D1148" s="89"/>
      <c r="E1148" s="88" t="s">
        <v>11089</v>
      </c>
      <c r="F1148" s="86" t="s">
        <v>158</v>
      </c>
      <c r="G1148" s="88" t="s">
        <v>12596</v>
      </c>
      <c r="H1148" s="90">
        <v>120.919</v>
      </c>
      <c r="I1148" s="90">
        <v>5.5830000000000002</v>
      </c>
      <c r="J1148" s="90">
        <v>8.3610000000000007</v>
      </c>
      <c r="K1148" s="90">
        <v>8.8059999999999992</v>
      </c>
      <c r="L1148" s="90">
        <v>0</v>
      </c>
      <c r="M1148" s="90">
        <v>8.8059999999999992</v>
      </c>
      <c r="N1148" s="90">
        <v>7.944</v>
      </c>
      <c r="O1148" s="90">
        <v>8.0579999999999998</v>
      </c>
      <c r="P1148" s="90">
        <v>8.1530000000000005</v>
      </c>
      <c r="Q1148" s="90">
        <v>8.3000000000000007</v>
      </c>
    </row>
    <row r="1149" spans="1:17" s="85" customFormat="1" ht="12" customHeight="1">
      <c r="A1149" s="91" t="s">
        <v>499</v>
      </c>
      <c r="B1149" s="92" t="s">
        <v>23</v>
      </c>
      <c r="C1149" s="91" t="s">
        <v>11088</v>
      </c>
      <c r="D1149" s="91" t="s">
        <v>12597</v>
      </c>
      <c r="E1149" s="93" t="s">
        <v>12598</v>
      </c>
      <c r="F1149" s="94">
        <v>4</v>
      </c>
      <c r="G1149" s="93" t="s">
        <v>12599</v>
      </c>
      <c r="H1149" s="95">
        <v>85.528999999999996</v>
      </c>
      <c r="I1149" s="95">
        <v>4.5030000000000001</v>
      </c>
      <c r="J1149" s="95">
        <v>4.3940000000000001</v>
      </c>
      <c r="K1149" s="95">
        <v>4.2409999999999997</v>
      </c>
      <c r="L1149" s="95">
        <v>0</v>
      </c>
      <c r="M1149" s="95">
        <v>4.2409999999999997</v>
      </c>
      <c r="N1149" s="95">
        <v>4.3410000000000002</v>
      </c>
      <c r="O1149" s="95">
        <v>4.4059999999999997</v>
      </c>
      <c r="P1149" s="95">
        <v>4.444</v>
      </c>
      <c r="Q1149" s="95">
        <v>4.5250000000000004</v>
      </c>
    </row>
    <row r="1150" spans="1:17" s="85" customFormat="1" ht="12" customHeight="1">
      <c r="A1150" s="91" t="s">
        <v>499</v>
      </c>
      <c r="B1150" s="92" t="s">
        <v>27</v>
      </c>
      <c r="C1150" s="91" t="s">
        <v>11088</v>
      </c>
      <c r="D1150" s="91" t="s">
        <v>12597</v>
      </c>
      <c r="E1150" s="93" t="s">
        <v>12600</v>
      </c>
      <c r="F1150" s="94">
        <v>4</v>
      </c>
      <c r="G1150" s="89"/>
      <c r="H1150" s="89"/>
      <c r="I1150" s="95">
        <v>4.5030000000000001</v>
      </c>
      <c r="J1150" s="95">
        <v>4.3940000000000001</v>
      </c>
      <c r="K1150" s="95">
        <v>4.2409999999999997</v>
      </c>
      <c r="L1150" s="95">
        <v>0</v>
      </c>
      <c r="M1150" s="95">
        <v>4.2409999999999997</v>
      </c>
      <c r="N1150" s="89"/>
      <c r="O1150" s="89"/>
      <c r="P1150" s="89"/>
      <c r="Q1150" s="89"/>
    </row>
    <row r="1151" spans="1:17" s="85" customFormat="1" ht="12" customHeight="1">
      <c r="A1151" s="106" t="s">
        <v>30</v>
      </c>
      <c r="B1151" s="107"/>
      <c r="C1151" s="107"/>
      <c r="D1151" s="107"/>
      <c r="E1151" s="107"/>
      <c r="F1151" s="107"/>
      <c r="G1151" s="108"/>
      <c r="H1151" s="89"/>
      <c r="I1151" s="96">
        <f>SUM(I1150:I1150)</f>
        <v>4.5030000000000001</v>
      </c>
      <c r="J1151" s="96">
        <f>SUM(J1150:J1150)</f>
        <v>4.3940000000000001</v>
      </c>
      <c r="K1151" s="96">
        <f>SUM(K1150:K1150)</f>
        <v>4.2409999999999997</v>
      </c>
      <c r="L1151" s="96">
        <f>SUM(L1150:L1150)</f>
        <v>0</v>
      </c>
      <c r="M1151" s="96">
        <f>SUM(M1150:M1150)</f>
        <v>4.2409999999999997</v>
      </c>
      <c r="N1151" s="89"/>
      <c r="O1151" s="89"/>
      <c r="P1151" s="89"/>
      <c r="Q1151" s="89"/>
    </row>
    <row r="1152" spans="1:17" s="85" customFormat="1" ht="12" customHeight="1">
      <c r="A1152" s="106" t="s">
        <v>31</v>
      </c>
      <c r="B1152" s="107"/>
      <c r="C1152" s="107"/>
      <c r="D1152" s="107"/>
      <c r="E1152" s="107"/>
      <c r="F1152" s="107"/>
      <c r="G1152" s="108"/>
      <c r="H1152" s="89"/>
      <c r="I1152" s="96">
        <v>0</v>
      </c>
      <c r="J1152" s="96">
        <v>0</v>
      </c>
      <c r="K1152" s="89"/>
      <c r="L1152" s="89"/>
      <c r="M1152" s="89"/>
      <c r="N1152" s="89"/>
      <c r="O1152" s="89"/>
      <c r="P1152" s="89"/>
      <c r="Q1152" s="89"/>
    </row>
    <row r="1153" spans="1:17" s="85" customFormat="1" ht="12" customHeight="1">
      <c r="A1153" s="91" t="s">
        <v>499</v>
      </c>
      <c r="B1153" s="92" t="s">
        <v>23</v>
      </c>
      <c r="C1153" s="91" t="s">
        <v>11088</v>
      </c>
      <c r="D1153" s="91" t="s">
        <v>12601</v>
      </c>
      <c r="E1153" s="93" t="s">
        <v>12602</v>
      </c>
      <c r="F1153" s="94">
        <v>4</v>
      </c>
      <c r="G1153" s="93" t="s">
        <v>12603</v>
      </c>
      <c r="H1153" s="95">
        <v>35.39</v>
      </c>
      <c r="I1153" s="95">
        <v>1.08</v>
      </c>
      <c r="J1153" s="95">
        <v>3.9670000000000001</v>
      </c>
      <c r="K1153" s="95">
        <v>4.5650000000000004</v>
      </c>
      <c r="L1153" s="95">
        <v>0</v>
      </c>
      <c r="M1153" s="95">
        <v>4.5650000000000004</v>
      </c>
      <c r="N1153" s="95">
        <v>3.6030000000000002</v>
      </c>
      <c r="O1153" s="95">
        <v>3.6520000000000001</v>
      </c>
      <c r="P1153" s="95">
        <v>3.7090000000000001</v>
      </c>
      <c r="Q1153" s="95">
        <v>3.7749999999999999</v>
      </c>
    </row>
    <row r="1154" spans="1:17" s="85" customFormat="1" ht="12" customHeight="1">
      <c r="A1154" s="91" t="s">
        <v>499</v>
      </c>
      <c r="B1154" s="92" t="s">
        <v>27</v>
      </c>
      <c r="C1154" s="91" t="s">
        <v>11088</v>
      </c>
      <c r="D1154" s="91" t="s">
        <v>12601</v>
      </c>
      <c r="E1154" s="93" t="s">
        <v>12602</v>
      </c>
      <c r="F1154" s="94">
        <v>4</v>
      </c>
      <c r="G1154" s="89"/>
      <c r="H1154" s="89"/>
      <c r="I1154" s="95">
        <v>1.08</v>
      </c>
      <c r="J1154" s="95">
        <v>3.9670000000000001</v>
      </c>
      <c r="K1154" s="95">
        <v>4.5650000000000004</v>
      </c>
      <c r="L1154" s="95">
        <v>0</v>
      </c>
      <c r="M1154" s="95">
        <v>4.5650000000000004</v>
      </c>
      <c r="N1154" s="89"/>
      <c r="O1154" s="89"/>
      <c r="P1154" s="89"/>
      <c r="Q1154" s="89"/>
    </row>
    <row r="1155" spans="1:17" s="85" customFormat="1" ht="12" customHeight="1">
      <c r="A1155" s="106" t="s">
        <v>30</v>
      </c>
      <c r="B1155" s="107"/>
      <c r="C1155" s="107"/>
      <c r="D1155" s="107"/>
      <c r="E1155" s="107"/>
      <c r="F1155" s="107"/>
      <c r="G1155" s="108"/>
      <c r="H1155" s="89"/>
      <c r="I1155" s="96">
        <f>SUM(I1154:I1154)</f>
        <v>1.08</v>
      </c>
      <c r="J1155" s="96">
        <f>SUM(J1154:J1154)</f>
        <v>3.9670000000000001</v>
      </c>
      <c r="K1155" s="96">
        <f>SUM(K1154:K1154)</f>
        <v>4.5650000000000004</v>
      </c>
      <c r="L1155" s="96">
        <f>SUM(L1154:L1154)</f>
        <v>0</v>
      </c>
      <c r="M1155" s="96">
        <f>SUM(M1154:M1154)</f>
        <v>4.5650000000000004</v>
      </c>
      <c r="N1155" s="89"/>
      <c r="O1155" s="89"/>
      <c r="P1155" s="89"/>
      <c r="Q1155" s="89"/>
    </row>
    <row r="1156" spans="1:17" s="85" customFormat="1" ht="12" customHeight="1">
      <c r="A1156" s="106" t="s">
        <v>31</v>
      </c>
      <c r="B1156" s="107"/>
      <c r="C1156" s="107"/>
      <c r="D1156" s="107"/>
      <c r="E1156" s="107"/>
      <c r="F1156" s="107"/>
      <c r="G1156" s="108"/>
      <c r="H1156" s="89"/>
      <c r="I1156" s="96">
        <v>0</v>
      </c>
      <c r="J1156" s="96">
        <v>0</v>
      </c>
      <c r="K1156" s="89"/>
      <c r="L1156" s="89"/>
      <c r="M1156" s="89"/>
      <c r="N1156" s="89"/>
      <c r="O1156" s="89"/>
      <c r="P1156" s="89"/>
      <c r="Q1156" s="89"/>
    </row>
    <row r="1157" spans="1:17" s="85" customFormat="1" ht="12" customHeight="1">
      <c r="A1157" s="106" t="s">
        <v>32</v>
      </c>
      <c r="B1157" s="107"/>
      <c r="C1157" s="107"/>
      <c r="D1157" s="107"/>
      <c r="E1157" s="107"/>
      <c r="F1157" s="107"/>
      <c r="G1157" s="108"/>
      <c r="H1157" s="96">
        <f>SUMIF(D1149:D1156,"=Project",H1149:H1156)</f>
        <v>0</v>
      </c>
      <c r="I1157" s="96">
        <f>SUMIF(D1149:D1156,"=Project",I1149:I1156)</f>
        <v>0</v>
      </c>
      <c r="J1157" s="96">
        <f>SUMIF(D1149:D1156,"=Project",J1149:J1156)</f>
        <v>0</v>
      </c>
      <c r="K1157" s="96">
        <f>SUMIF(D1149:D1156,"=Project",K1149:K1156)</f>
        <v>0</v>
      </c>
      <c r="L1157" s="96">
        <f>SUMIF(D1149:D1156,"=Project",L1149:L1156)</f>
        <v>0</v>
      </c>
      <c r="M1157" s="96">
        <f>SUMIF(D1149:D1156,"=Project",M1149:M1156)</f>
        <v>0</v>
      </c>
      <c r="N1157" s="96">
        <f>SUMIF(D1149:D1156,"=Project",N1149:N1156)</f>
        <v>0</v>
      </c>
      <c r="O1157" s="96">
        <f>SUMIF(D1149:D1156,"=Project",O1149:O1156)</f>
        <v>0</v>
      </c>
      <c r="P1157" s="96">
        <f>SUMIF(D1149:D1156,"=Project",P1149:P1156)</f>
        <v>0</v>
      </c>
      <c r="Q1157" s="96">
        <f>SUMIF(D1149:D1156,"=Project",Q1149:Q1156)</f>
        <v>0</v>
      </c>
    </row>
    <row r="1158" spans="1:17" s="85" customFormat="1" ht="12" customHeight="1">
      <c r="A1158" s="86" t="s">
        <v>2329</v>
      </c>
      <c r="B1158" s="87" t="s">
        <v>18</v>
      </c>
      <c r="C1158" s="88" t="s">
        <v>11094</v>
      </c>
      <c r="D1158" s="89"/>
      <c r="E1158" s="88" t="s">
        <v>11095</v>
      </c>
      <c r="F1158" s="86" t="s">
        <v>158</v>
      </c>
      <c r="G1158" s="88" t="s">
        <v>12604</v>
      </c>
      <c r="H1158" s="90">
        <v>9.5890000000000004</v>
      </c>
      <c r="I1158" s="90">
        <v>0.79500000000000004</v>
      </c>
      <c r="J1158" s="90">
        <v>0.73</v>
      </c>
      <c r="K1158" s="90">
        <v>0.70399999999999996</v>
      </c>
      <c r="L1158" s="90">
        <v>0</v>
      </c>
      <c r="M1158" s="90">
        <v>0.70399999999999996</v>
      </c>
      <c r="N1158" s="90">
        <v>0.72299999999999998</v>
      </c>
      <c r="O1158" s="90">
        <v>0.73399999999999999</v>
      </c>
      <c r="P1158" s="90">
        <v>0.745</v>
      </c>
      <c r="Q1158" s="90">
        <v>0.75800000000000001</v>
      </c>
    </row>
    <row r="1159" spans="1:17" s="85" customFormat="1" ht="12" customHeight="1">
      <c r="A1159" s="91" t="s">
        <v>2329</v>
      </c>
      <c r="B1159" s="92" t="s">
        <v>23</v>
      </c>
      <c r="C1159" s="91" t="s">
        <v>11094</v>
      </c>
      <c r="D1159" s="91" t="s">
        <v>12605</v>
      </c>
      <c r="E1159" s="93" t="s">
        <v>12606</v>
      </c>
      <c r="F1159" s="94">
        <v>4</v>
      </c>
      <c r="G1159" s="93" t="s">
        <v>12607</v>
      </c>
      <c r="H1159" s="95">
        <v>9.5890000000000004</v>
      </c>
      <c r="I1159" s="95">
        <v>0.79500000000000004</v>
      </c>
      <c r="J1159" s="95">
        <v>0.73</v>
      </c>
      <c r="K1159" s="95">
        <v>0.70399999999999996</v>
      </c>
      <c r="L1159" s="95">
        <v>0</v>
      </c>
      <c r="M1159" s="95">
        <v>0.70399999999999996</v>
      </c>
      <c r="N1159" s="95">
        <v>0.72299999999999998</v>
      </c>
      <c r="O1159" s="95">
        <v>0.73399999999999999</v>
      </c>
      <c r="P1159" s="95">
        <v>0.745</v>
      </c>
      <c r="Q1159" s="95">
        <v>0.75800000000000001</v>
      </c>
    </row>
    <row r="1160" spans="1:17" s="85" customFormat="1" ht="12" customHeight="1">
      <c r="A1160" s="91" t="s">
        <v>2329</v>
      </c>
      <c r="B1160" s="92" t="s">
        <v>27</v>
      </c>
      <c r="C1160" s="91" t="s">
        <v>11094</v>
      </c>
      <c r="D1160" s="91" t="s">
        <v>12605</v>
      </c>
      <c r="E1160" s="93" t="s">
        <v>12608</v>
      </c>
      <c r="F1160" s="94">
        <v>4</v>
      </c>
      <c r="G1160" s="89"/>
      <c r="H1160" s="89"/>
      <c r="I1160" s="95">
        <v>0</v>
      </c>
      <c r="J1160" s="95">
        <v>9.9000000000000005E-2</v>
      </c>
      <c r="K1160" s="95">
        <v>0.13500000000000001</v>
      </c>
      <c r="L1160" s="95">
        <v>0</v>
      </c>
      <c r="M1160" s="95">
        <v>0.13500000000000001</v>
      </c>
      <c r="N1160" s="89"/>
      <c r="O1160" s="89"/>
      <c r="P1160" s="89"/>
      <c r="Q1160" s="89"/>
    </row>
    <row r="1161" spans="1:17" s="85" customFormat="1" ht="12" customHeight="1">
      <c r="A1161" s="91" t="s">
        <v>2329</v>
      </c>
      <c r="B1161" s="92" t="s">
        <v>27</v>
      </c>
      <c r="C1161" s="91" t="s">
        <v>11094</v>
      </c>
      <c r="D1161" s="91" t="s">
        <v>12605</v>
      </c>
      <c r="E1161" s="93" t="s">
        <v>12609</v>
      </c>
      <c r="F1161" s="94">
        <v>4</v>
      </c>
      <c r="G1161" s="89"/>
      <c r="H1161" s="89"/>
      <c r="I1161" s="95">
        <v>8.3000000000000004E-2</v>
      </c>
      <c r="J1161" s="95">
        <v>0.17899999999999999</v>
      </c>
      <c r="K1161" s="95">
        <v>0.05</v>
      </c>
      <c r="L1161" s="95">
        <v>0</v>
      </c>
      <c r="M1161" s="95">
        <v>0.05</v>
      </c>
      <c r="N1161" s="89"/>
      <c r="O1161" s="89"/>
      <c r="P1161" s="89"/>
      <c r="Q1161" s="89"/>
    </row>
    <row r="1162" spans="1:17" s="85" customFormat="1" ht="12" customHeight="1">
      <c r="A1162" s="91" t="s">
        <v>2329</v>
      </c>
      <c r="B1162" s="92" t="s">
        <v>27</v>
      </c>
      <c r="C1162" s="91" t="s">
        <v>11094</v>
      </c>
      <c r="D1162" s="91" t="s">
        <v>12605</v>
      </c>
      <c r="E1162" s="93" t="s">
        <v>12610</v>
      </c>
      <c r="F1162" s="94">
        <v>4</v>
      </c>
      <c r="G1162" s="89"/>
      <c r="H1162" s="89"/>
      <c r="I1162" s="95">
        <v>0</v>
      </c>
      <c r="J1162" s="95">
        <v>5.8000000000000003E-2</v>
      </c>
      <c r="K1162" s="95">
        <v>5.8000000000000003E-2</v>
      </c>
      <c r="L1162" s="95">
        <v>0</v>
      </c>
      <c r="M1162" s="95">
        <v>5.8000000000000003E-2</v>
      </c>
      <c r="N1162" s="89"/>
      <c r="O1162" s="89"/>
      <c r="P1162" s="89"/>
      <c r="Q1162" s="89"/>
    </row>
    <row r="1163" spans="1:17" s="85" customFormat="1" ht="12" customHeight="1">
      <c r="A1163" s="91" t="s">
        <v>2329</v>
      </c>
      <c r="B1163" s="92" t="s">
        <v>27</v>
      </c>
      <c r="C1163" s="91" t="s">
        <v>11094</v>
      </c>
      <c r="D1163" s="91" t="s">
        <v>12605</v>
      </c>
      <c r="E1163" s="93" t="s">
        <v>12611</v>
      </c>
      <c r="F1163" s="94">
        <v>4</v>
      </c>
      <c r="G1163" s="89"/>
      <c r="H1163" s="89"/>
      <c r="I1163" s="95">
        <v>0</v>
      </c>
      <c r="J1163" s="95">
        <v>5.7000000000000002E-2</v>
      </c>
      <c r="K1163" s="95">
        <v>5.7000000000000002E-2</v>
      </c>
      <c r="L1163" s="95">
        <v>0</v>
      </c>
      <c r="M1163" s="95">
        <v>5.7000000000000002E-2</v>
      </c>
      <c r="N1163" s="89"/>
      <c r="O1163" s="89"/>
      <c r="P1163" s="89"/>
      <c r="Q1163" s="89"/>
    </row>
    <row r="1164" spans="1:17" s="85" customFormat="1" ht="12" customHeight="1">
      <c r="A1164" s="91" t="s">
        <v>2329</v>
      </c>
      <c r="B1164" s="92" t="s">
        <v>27</v>
      </c>
      <c r="C1164" s="91" t="s">
        <v>11094</v>
      </c>
      <c r="D1164" s="91" t="s">
        <v>12605</v>
      </c>
      <c r="E1164" s="93" t="s">
        <v>12612</v>
      </c>
      <c r="F1164" s="94">
        <v>4</v>
      </c>
      <c r="G1164" s="89"/>
      <c r="H1164" s="89"/>
      <c r="I1164" s="95">
        <v>0.38800000000000001</v>
      </c>
      <c r="J1164" s="95">
        <v>0.09</v>
      </c>
      <c r="K1164" s="95">
        <v>0.223</v>
      </c>
      <c r="L1164" s="95">
        <v>0</v>
      </c>
      <c r="M1164" s="95">
        <v>0.223</v>
      </c>
      <c r="N1164" s="89"/>
      <c r="O1164" s="89"/>
      <c r="P1164" s="89"/>
      <c r="Q1164" s="89"/>
    </row>
    <row r="1165" spans="1:17" s="85" customFormat="1" ht="12" customHeight="1">
      <c r="A1165" s="91" t="s">
        <v>2329</v>
      </c>
      <c r="B1165" s="92" t="s">
        <v>27</v>
      </c>
      <c r="C1165" s="91" t="s">
        <v>11094</v>
      </c>
      <c r="D1165" s="91" t="s">
        <v>12605</v>
      </c>
      <c r="E1165" s="93" t="s">
        <v>12613</v>
      </c>
      <c r="F1165" s="94">
        <v>4</v>
      </c>
      <c r="G1165" s="89"/>
      <c r="H1165" s="89"/>
      <c r="I1165" s="95">
        <v>7.6999999999999999E-2</v>
      </c>
      <c r="J1165" s="95">
        <v>2.7E-2</v>
      </c>
      <c r="K1165" s="95">
        <v>0</v>
      </c>
      <c r="L1165" s="95">
        <v>0</v>
      </c>
      <c r="M1165" s="95">
        <v>0</v>
      </c>
      <c r="N1165" s="89"/>
      <c r="O1165" s="89"/>
      <c r="P1165" s="89"/>
      <c r="Q1165" s="89"/>
    </row>
    <row r="1166" spans="1:17" s="85" customFormat="1" ht="12" customHeight="1">
      <c r="A1166" s="91" t="s">
        <v>2329</v>
      </c>
      <c r="B1166" s="92" t="s">
        <v>27</v>
      </c>
      <c r="C1166" s="91" t="s">
        <v>11094</v>
      </c>
      <c r="D1166" s="91" t="s">
        <v>12605</v>
      </c>
      <c r="E1166" s="93" t="s">
        <v>12614</v>
      </c>
      <c r="F1166" s="94">
        <v>4</v>
      </c>
      <c r="G1166" s="89"/>
      <c r="H1166" s="89"/>
      <c r="I1166" s="95">
        <v>0.16500000000000001</v>
      </c>
      <c r="J1166" s="95">
        <v>0.18099999999999999</v>
      </c>
      <c r="K1166" s="95">
        <v>0.18099999999999999</v>
      </c>
      <c r="L1166" s="95">
        <v>0</v>
      </c>
      <c r="M1166" s="95">
        <v>0.18099999999999999</v>
      </c>
      <c r="N1166" s="89"/>
      <c r="O1166" s="89"/>
      <c r="P1166" s="89"/>
      <c r="Q1166" s="89"/>
    </row>
    <row r="1167" spans="1:17" s="85" customFormat="1" ht="12" customHeight="1">
      <c r="A1167" s="91" t="s">
        <v>2329</v>
      </c>
      <c r="B1167" s="92" t="s">
        <v>27</v>
      </c>
      <c r="C1167" s="91" t="s">
        <v>11094</v>
      </c>
      <c r="D1167" s="91" t="s">
        <v>12605</v>
      </c>
      <c r="E1167" s="93" t="s">
        <v>12615</v>
      </c>
      <c r="F1167" s="94">
        <v>4</v>
      </c>
      <c r="G1167" s="89"/>
      <c r="H1167" s="89"/>
      <c r="I1167" s="95">
        <v>8.2000000000000003E-2</v>
      </c>
      <c r="J1167" s="95">
        <v>3.9E-2</v>
      </c>
      <c r="K1167" s="95">
        <v>0</v>
      </c>
      <c r="L1167" s="95">
        <v>0</v>
      </c>
      <c r="M1167" s="95">
        <v>0</v>
      </c>
      <c r="N1167" s="89"/>
      <c r="O1167" s="89"/>
      <c r="P1167" s="89"/>
      <c r="Q1167" s="89"/>
    </row>
    <row r="1168" spans="1:17" s="85" customFormat="1" ht="12" customHeight="1">
      <c r="A1168" s="106" t="s">
        <v>30</v>
      </c>
      <c r="B1168" s="107"/>
      <c r="C1168" s="107"/>
      <c r="D1168" s="107"/>
      <c r="E1168" s="107"/>
      <c r="F1168" s="107"/>
      <c r="G1168" s="108"/>
      <c r="H1168" s="89"/>
      <c r="I1168" s="96">
        <f>SUM(I1160:I1167)</f>
        <v>0.79500000000000004</v>
      </c>
      <c r="J1168" s="96">
        <f>SUM(J1160:J1167)</f>
        <v>0.73000000000000009</v>
      </c>
      <c r="K1168" s="96">
        <f>SUM(K1160:K1167)</f>
        <v>0.70399999999999996</v>
      </c>
      <c r="L1168" s="96">
        <f>SUM(L1160:L1167)</f>
        <v>0</v>
      </c>
      <c r="M1168" s="96">
        <f>SUM(M1160:M1167)</f>
        <v>0.70399999999999996</v>
      </c>
      <c r="N1168" s="89"/>
      <c r="O1168" s="89"/>
      <c r="P1168" s="89"/>
      <c r="Q1168" s="89"/>
    </row>
    <row r="1169" spans="1:17" s="85" customFormat="1" ht="12" customHeight="1">
      <c r="A1169" s="106" t="s">
        <v>31</v>
      </c>
      <c r="B1169" s="107"/>
      <c r="C1169" s="107"/>
      <c r="D1169" s="107"/>
      <c r="E1169" s="107"/>
      <c r="F1169" s="107"/>
      <c r="G1169" s="108"/>
      <c r="H1169" s="89"/>
      <c r="I1169" s="96">
        <v>0</v>
      </c>
      <c r="J1169" s="96">
        <v>0</v>
      </c>
      <c r="K1169" s="89"/>
      <c r="L1169" s="89"/>
      <c r="M1169" s="89"/>
      <c r="N1169" s="89"/>
      <c r="O1169" s="89"/>
      <c r="P1169" s="89"/>
      <c r="Q1169" s="89"/>
    </row>
    <row r="1170" spans="1:17" s="85" customFormat="1" ht="12" customHeight="1">
      <c r="A1170" s="106" t="s">
        <v>32</v>
      </c>
      <c r="B1170" s="107"/>
      <c r="C1170" s="107"/>
      <c r="D1170" s="107"/>
      <c r="E1170" s="107"/>
      <c r="F1170" s="107"/>
      <c r="G1170" s="108"/>
      <c r="H1170" s="96">
        <f>SUMIF(D1159:D1169,"=Project",H1159:H1169)</f>
        <v>0</v>
      </c>
      <c r="I1170" s="96">
        <f>SUMIF(D1159:D1169,"=Project",I1159:I1169)</f>
        <v>0</v>
      </c>
      <c r="J1170" s="96">
        <f>SUMIF(D1159:D1169,"=Project",J1159:J1169)</f>
        <v>0</v>
      </c>
      <c r="K1170" s="96">
        <f>SUMIF(D1159:D1169,"=Project",K1159:K1169)</f>
        <v>0</v>
      </c>
      <c r="L1170" s="96">
        <f>SUMIF(D1159:D1169,"=Project",L1159:L1169)</f>
        <v>0</v>
      </c>
      <c r="M1170" s="96">
        <f>SUMIF(D1159:D1169,"=Project",M1159:M1169)</f>
        <v>0</v>
      </c>
      <c r="N1170" s="96">
        <f>SUMIF(D1159:D1169,"=Project",N1159:N1169)</f>
        <v>0</v>
      </c>
      <c r="O1170" s="96">
        <f>SUMIF(D1159:D1169,"=Project",O1159:O1169)</f>
        <v>0</v>
      </c>
      <c r="P1170" s="96">
        <f>SUMIF(D1159:D1169,"=Project",P1159:P1169)</f>
        <v>0</v>
      </c>
      <c r="Q1170" s="96">
        <f>SUMIF(D1159:D1169,"=Project",Q1159:Q1169)</f>
        <v>0</v>
      </c>
    </row>
    <row r="1171" spans="1:17" s="85" customFormat="1" ht="12" customHeight="1">
      <c r="A1171" s="86" t="s">
        <v>530</v>
      </c>
      <c r="B1171" s="87" t="s">
        <v>18</v>
      </c>
      <c r="C1171" s="88" t="s">
        <v>11096</v>
      </c>
      <c r="D1171" s="89"/>
      <c r="E1171" s="88" t="s">
        <v>11097</v>
      </c>
      <c r="F1171" s="86" t="s">
        <v>158</v>
      </c>
      <c r="G1171" s="88" t="s">
        <v>12616</v>
      </c>
      <c r="H1171" s="90">
        <v>194.65600000000001</v>
      </c>
      <c r="I1171" s="90">
        <v>1.147</v>
      </c>
      <c r="J1171" s="90">
        <v>0</v>
      </c>
      <c r="K1171" s="90">
        <v>0</v>
      </c>
      <c r="L1171" s="90">
        <v>0</v>
      </c>
      <c r="M1171" s="90">
        <v>0</v>
      </c>
      <c r="N1171" s="90">
        <v>0</v>
      </c>
      <c r="O1171" s="90">
        <v>0</v>
      </c>
      <c r="P1171" s="90">
        <v>0</v>
      </c>
      <c r="Q1171" s="90">
        <v>0</v>
      </c>
    </row>
    <row r="1172" spans="1:17" s="85" customFormat="1" ht="12" customHeight="1">
      <c r="A1172" s="91" t="s">
        <v>530</v>
      </c>
      <c r="B1172" s="92" t="s">
        <v>23</v>
      </c>
      <c r="C1172" s="91" t="s">
        <v>11096</v>
      </c>
      <c r="D1172" s="91" t="s">
        <v>12617</v>
      </c>
      <c r="E1172" s="93" t="s">
        <v>12120</v>
      </c>
      <c r="F1172" s="94">
        <v>4</v>
      </c>
      <c r="G1172" s="93" t="s">
        <v>12618</v>
      </c>
      <c r="H1172" s="95">
        <v>194.65600000000001</v>
      </c>
      <c r="I1172" s="95">
        <v>1.147</v>
      </c>
      <c r="J1172" s="95">
        <v>0</v>
      </c>
      <c r="K1172" s="95">
        <v>0</v>
      </c>
      <c r="L1172" s="95">
        <v>0</v>
      </c>
      <c r="M1172" s="95">
        <v>0</v>
      </c>
      <c r="N1172" s="95">
        <v>0</v>
      </c>
      <c r="O1172" s="95">
        <v>0</v>
      </c>
      <c r="P1172" s="95">
        <v>0</v>
      </c>
      <c r="Q1172" s="95">
        <v>0</v>
      </c>
    </row>
    <row r="1173" spans="1:17" s="85" customFormat="1" ht="12" customHeight="1">
      <c r="A1173" s="91" t="s">
        <v>530</v>
      </c>
      <c r="B1173" s="92" t="s">
        <v>27</v>
      </c>
      <c r="C1173" s="91" t="s">
        <v>11096</v>
      </c>
      <c r="D1173" s="91" t="s">
        <v>12617</v>
      </c>
      <c r="E1173" s="93" t="s">
        <v>12619</v>
      </c>
      <c r="F1173" s="94">
        <v>4</v>
      </c>
      <c r="G1173" s="89"/>
      <c r="H1173" s="89"/>
      <c r="I1173" s="95">
        <v>1.147</v>
      </c>
      <c r="J1173" s="95">
        <v>0</v>
      </c>
      <c r="K1173" s="95">
        <v>0</v>
      </c>
      <c r="L1173" s="95">
        <v>0</v>
      </c>
      <c r="M1173" s="95">
        <v>0</v>
      </c>
      <c r="N1173" s="89"/>
      <c r="O1173" s="89"/>
      <c r="P1173" s="89"/>
      <c r="Q1173" s="89"/>
    </row>
    <row r="1174" spans="1:17" s="85" customFormat="1" ht="12" customHeight="1">
      <c r="A1174" s="106" t="s">
        <v>30</v>
      </c>
      <c r="B1174" s="107"/>
      <c r="C1174" s="107"/>
      <c r="D1174" s="107"/>
      <c r="E1174" s="107"/>
      <c r="F1174" s="107"/>
      <c r="G1174" s="108"/>
      <c r="H1174" s="89"/>
      <c r="I1174" s="96">
        <f>SUM(I1173:I1173)</f>
        <v>1.147</v>
      </c>
      <c r="J1174" s="96">
        <f>SUM(J1173:J1173)</f>
        <v>0</v>
      </c>
      <c r="K1174" s="96">
        <f>SUM(K1173:K1173)</f>
        <v>0</v>
      </c>
      <c r="L1174" s="96">
        <f>SUM(L1173:L1173)</f>
        <v>0</v>
      </c>
      <c r="M1174" s="96">
        <f>SUM(M1173:M1173)</f>
        <v>0</v>
      </c>
      <c r="N1174" s="89"/>
      <c r="O1174" s="89"/>
      <c r="P1174" s="89"/>
      <c r="Q1174" s="89"/>
    </row>
    <row r="1175" spans="1:17" s="85" customFormat="1" ht="12" customHeight="1">
      <c r="A1175" s="106" t="s">
        <v>31</v>
      </c>
      <c r="B1175" s="107"/>
      <c r="C1175" s="107"/>
      <c r="D1175" s="107"/>
      <c r="E1175" s="107"/>
      <c r="F1175" s="107"/>
      <c r="G1175" s="108"/>
      <c r="H1175" s="89"/>
      <c r="I1175" s="96">
        <v>0</v>
      </c>
      <c r="J1175" s="96">
        <v>0</v>
      </c>
      <c r="K1175" s="89"/>
      <c r="L1175" s="89"/>
      <c r="M1175" s="89"/>
      <c r="N1175" s="89"/>
      <c r="O1175" s="89"/>
      <c r="P1175" s="89"/>
      <c r="Q1175" s="89"/>
    </row>
    <row r="1176" spans="1:17" s="85" customFormat="1" ht="12" customHeight="1">
      <c r="A1176" s="106" t="s">
        <v>32</v>
      </c>
      <c r="B1176" s="107"/>
      <c r="C1176" s="107"/>
      <c r="D1176" s="107"/>
      <c r="E1176" s="107"/>
      <c r="F1176" s="107"/>
      <c r="G1176" s="108"/>
      <c r="H1176" s="96">
        <f>SUMIF(D1172:D1175,"=Project",H1172:H1175)</f>
        <v>0</v>
      </c>
      <c r="I1176" s="96">
        <f>SUMIF(D1172:D1175,"=Project",I1172:I1175)</f>
        <v>0</v>
      </c>
      <c r="J1176" s="96">
        <f>SUMIF(D1172:D1175,"=Project",J1172:J1175)</f>
        <v>0</v>
      </c>
      <c r="K1176" s="96">
        <f>SUMIF(D1172:D1175,"=Project",K1172:K1175)</f>
        <v>0</v>
      </c>
      <c r="L1176" s="96">
        <f>SUMIF(D1172:D1175,"=Project",L1172:L1175)</f>
        <v>0</v>
      </c>
      <c r="M1176" s="96">
        <f>SUMIF(D1172:D1175,"=Project",M1172:M1175)</f>
        <v>0</v>
      </c>
      <c r="N1176" s="96">
        <f>SUMIF(D1172:D1175,"=Project",N1172:N1175)</f>
        <v>0</v>
      </c>
      <c r="O1176" s="96">
        <f>SUMIF(D1172:D1175,"=Project",O1172:O1175)</f>
        <v>0</v>
      </c>
      <c r="P1176" s="96">
        <f>SUMIF(D1172:D1175,"=Project",P1172:P1175)</f>
        <v>0</v>
      </c>
      <c r="Q1176" s="96">
        <f>SUMIF(D1172:D1175,"=Project",Q1172:Q1175)</f>
        <v>0</v>
      </c>
    </row>
    <row r="1177" spans="1:17" s="85" customFormat="1" ht="12" customHeight="1">
      <c r="A1177" s="86" t="s">
        <v>537</v>
      </c>
      <c r="B1177" s="87" t="s">
        <v>18</v>
      </c>
      <c r="C1177" s="88" t="s">
        <v>11098</v>
      </c>
      <c r="D1177" s="89"/>
      <c r="E1177" s="88" t="s">
        <v>12620</v>
      </c>
      <c r="F1177" s="86" t="s">
        <v>158</v>
      </c>
      <c r="G1177" s="88" t="s">
        <v>12621</v>
      </c>
      <c r="H1177" s="90">
        <v>1483.923</v>
      </c>
      <c r="I1177" s="90">
        <v>103.87</v>
      </c>
      <c r="J1177" s="90">
        <v>171.71799999999999</v>
      </c>
      <c r="K1177" s="90">
        <v>132.88499999999999</v>
      </c>
      <c r="L1177" s="90">
        <v>0</v>
      </c>
      <c r="M1177" s="90">
        <v>132.88499999999999</v>
      </c>
      <c r="N1177" s="90">
        <v>137.023</v>
      </c>
      <c r="O1177" s="90">
        <v>134.47499999999999</v>
      </c>
      <c r="P1177" s="90">
        <v>137.09899999999999</v>
      </c>
      <c r="Q1177" s="90">
        <v>136.94800000000001</v>
      </c>
    </row>
    <row r="1178" spans="1:17" s="85" customFormat="1" ht="12" customHeight="1">
      <c r="A1178" s="91" t="s">
        <v>537</v>
      </c>
      <c r="B1178" s="92" t="s">
        <v>23</v>
      </c>
      <c r="C1178" s="91" t="s">
        <v>11098</v>
      </c>
      <c r="D1178" s="91" t="s">
        <v>12622</v>
      </c>
      <c r="E1178" s="93" t="s">
        <v>12623</v>
      </c>
      <c r="F1178" s="94">
        <v>4</v>
      </c>
      <c r="G1178" s="93" t="s">
        <v>12624</v>
      </c>
      <c r="H1178" s="95">
        <v>882.80100000000004</v>
      </c>
      <c r="I1178" s="95">
        <v>58.652999999999999</v>
      </c>
      <c r="J1178" s="95">
        <v>58.156999999999996</v>
      </c>
      <c r="K1178" s="95">
        <v>52.481999999999999</v>
      </c>
      <c r="L1178" s="95">
        <v>0</v>
      </c>
      <c r="M1178" s="95">
        <v>52.481999999999999</v>
      </c>
      <c r="N1178" s="95">
        <v>55.972999999999999</v>
      </c>
      <c r="O1178" s="95">
        <v>56.898000000000003</v>
      </c>
      <c r="P1178" s="95">
        <v>57.052999999999997</v>
      </c>
      <c r="Q1178" s="95">
        <v>57.863999999999997</v>
      </c>
    </row>
    <row r="1179" spans="1:17" s="85" customFormat="1" ht="12" customHeight="1">
      <c r="A1179" s="91" t="s">
        <v>537</v>
      </c>
      <c r="B1179" s="92" t="s">
        <v>27</v>
      </c>
      <c r="C1179" s="91" t="s">
        <v>11098</v>
      </c>
      <c r="D1179" s="91" t="s">
        <v>12622</v>
      </c>
      <c r="E1179" s="93" t="s">
        <v>12625</v>
      </c>
      <c r="F1179" s="94">
        <v>4</v>
      </c>
      <c r="G1179" s="89"/>
      <c r="H1179" s="89"/>
      <c r="I1179" s="95">
        <v>43.883000000000003</v>
      </c>
      <c r="J1179" s="95">
        <v>42.781999999999996</v>
      </c>
      <c r="K1179" s="95">
        <v>43.381999999999998</v>
      </c>
      <c r="L1179" s="95">
        <v>0</v>
      </c>
      <c r="M1179" s="95">
        <v>43.381999999999998</v>
      </c>
      <c r="N1179" s="89"/>
      <c r="O1179" s="89"/>
      <c r="P1179" s="89"/>
      <c r="Q1179" s="89"/>
    </row>
    <row r="1180" spans="1:17" s="85" customFormat="1" ht="12" customHeight="1">
      <c r="A1180" s="91" t="s">
        <v>537</v>
      </c>
      <c r="B1180" s="92" t="s">
        <v>27</v>
      </c>
      <c r="C1180" s="91" t="s">
        <v>11098</v>
      </c>
      <c r="D1180" s="91" t="s">
        <v>12622</v>
      </c>
      <c r="E1180" s="93" t="s">
        <v>12626</v>
      </c>
      <c r="F1180" s="94">
        <v>4</v>
      </c>
      <c r="G1180" s="89"/>
      <c r="H1180" s="89"/>
      <c r="I1180" s="95">
        <v>7.375</v>
      </c>
      <c r="J1180" s="95">
        <v>7.4</v>
      </c>
      <c r="K1180" s="95">
        <v>4.5</v>
      </c>
      <c r="L1180" s="95">
        <v>0</v>
      </c>
      <c r="M1180" s="95">
        <v>4.5</v>
      </c>
      <c r="N1180" s="89"/>
      <c r="O1180" s="89"/>
      <c r="P1180" s="89"/>
      <c r="Q1180" s="89"/>
    </row>
    <row r="1181" spans="1:17" s="85" customFormat="1" ht="12" customHeight="1">
      <c r="A1181" s="91" t="s">
        <v>537</v>
      </c>
      <c r="B1181" s="92" t="s">
        <v>27</v>
      </c>
      <c r="C1181" s="91" t="s">
        <v>11098</v>
      </c>
      <c r="D1181" s="91" t="s">
        <v>12622</v>
      </c>
      <c r="E1181" s="93" t="s">
        <v>12627</v>
      </c>
      <c r="F1181" s="94">
        <v>4</v>
      </c>
      <c r="G1181" s="89"/>
      <c r="H1181" s="89"/>
      <c r="I1181" s="95">
        <v>5.0449999999999999</v>
      </c>
      <c r="J1181" s="95">
        <v>5.05</v>
      </c>
      <c r="K1181" s="95">
        <v>3.1</v>
      </c>
      <c r="L1181" s="95">
        <v>0</v>
      </c>
      <c r="M1181" s="95">
        <v>3.1</v>
      </c>
      <c r="N1181" s="89"/>
      <c r="O1181" s="89"/>
      <c r="P1181" s="89"/>
      <c r="Q1181" s="89"/>
    </row>
    <row r="1182" spans="1:17" s="85" customFormat="1" ht="12" customHeight="1">
      <c r="A1182" s="91" t="s">
        <v>537</v>
      </c>
      <c r="B1182" s="92" t="s">
        <v>27</v>
      </c>
      <c r="C1182" s="91" t="s">
        <v>11098</v>
      </c>
      <c r="D1182" s="91" t="s">
        <v>12622</v>
      </c>
      <c r="E1182" s="93" t="s">
        <v>12628</v>
      </c>
      <c r="F1182" s="94">
        <v>4</v>
      </c>
      <c r="G1182" s="89"/>
      <c r="H1182" s="89"/>
      <c r="I1182" s="95">
        <v>2.35</v>
      </c>
      <c r="J1182" s="95">
        <v>2.9249999999999998</v>
      </c>
      <c r="K1182" s="95">
        <v>1.5</v>
      </c>
      <c r="L1182" s="95">
        <v>0</v>
      </c>
      <c r="M1182" s="95">
        <v>1.5</v>
      </c>
      <c r="N1182" s="89"/>
      <c r="O1182" s="89"/>
      <c r="P1182" s="89"/>
      <c r="Q1182" s="89"/>
    </row>
    <row r="1183" spans="1:17" s="85" customFormat="1" ht="12" customHeight="1">
      <c r="A1183" s="106" t="s">
        <v>30</v>
      </c>
      <c r="B1183" s="107"/>
      <c r="C1183" s="107"/>
      <c r="D1183" s="107"/>
      <c r="E1183" s="107"/>
      <c r="F1183" s="107"/>
      <c r="G1183" s="108"/>
      <c r="H1183" s="89"/>
      <c r="I1183" s="96">
        <f>SUM(I1179:I1182)</f>
        <v>58.653000000000006</v>
      </c>
      <c r="J1183" s="96">
        <f>SUM(J1179:J1182)</f>
        <v>58.156999999999989</v>
      </c>
      <c r="K1183" s="96">
        <f>SUM(K1179:K1182)</f>
        <v>52.481999999999999</v>
      </c>
      <c r="L1183" s="96">
        <f>SUM(L1179:L1182)</f>
        <v>0</v>
      </c>
      <c r="M1183" s="96">
        <f>SUM(M1179:M1182)</f>
        <v>52.481999999999999</v>
      </c>
      <c r="N1183" s="89"/>
      <c r="O1183" s="89"/>
      <c r="P1183" s="89"/>
      <c r="Q1183" s="89"/>
    </row>
    <row r="1184" spans="1:17" s="85" customFormat="1" ht="12" customHeight="1">
      <c r="A1184" s="106" t="s">
        <v>31</v>
      </c>
      <c r="B1184" s="107"/>
      <c r="C1184" s="107"/>
      <c r="D1184" s="107"/>
      <c r="E1184" s="107"/>
      <c r="F1184" s="107"/>
      <c r="G1184" s="108"/>
      <c r="H1184" s="89"/>
      <c r="I1184" s="96">
        <v>0</v>
      </c>
      <c r="J1184" s="96">
        <v>0</v>
      </c>
      <c r="K1184" s="89"/>
      <c r="L1184" s="89"/>
      <c r="M1184" s="89"/>
      <c r="N1184" s="89"/>
      <c r="O1184" s="89"/>
      <c r="P1184" s="89"/>
      <c r="Q1184" s="89"/>
    </row>
    <row r="1185" spans="1:17" s="85" customFormat="1" ht="12" customHeight="1">
      <c r="A1185" s="91" t="s">
        <v>537</v>
      </c>
      <c r="B1185" s="92" t="s">
        <v>23</v>
      </c>
      <c r="C1185" s="91" t="s">
        <v>11098</v>
      </c>
      <c r="D1185" s="91" t="s">
        <v>12629</v>
      </c>
      <c r="E1185" s="93" t="s">
        <v>12630</v>
      </c>
      <c r="F1185" s="94">
        <v>4</v>
      </c>
      <c r="G1185" s="93" t="s">
        <v>12631</v>
      </c>
      <c r="H1185" s="95">
        <v>0</v>
      </c>
      <c r="I1185" s="95">
        <v>0</v>
      </c>
      <c r="J1185" s="95">
        <v>6.5259999999999998</v>
      </c>
      <c r="K1185" s="95">
        <v>4.59</v>
      </c>
      <c r="L1185" s="95">
        <v>0</v>
      </c>
      <c r="M1185" s="95">
        <v>4.59</v>
      </c>
      <c r="N1185" s="95">
        <v>4.6210000000000004</v>
      </c>
      <c r="O1185" s="95">
        <v>4.6879999999999997</v>
      </c>
      <c r="P1185" s="95">
        <v>4.681</v>
      </c>
      <c r="Q1185" s="95">
        <v>4.7640000000000002</v>
      </c>
    </row>
    <row r="1186" spans="1:17" s="85" customFormat="1" ht="12" customHeight="1">
      <c r="A1186" s="91" t="s">
        <v>537</v>
      </c>
      <c r="B1186" s="92" t="s">
        <v>27</v>
      </c>
      <c r="C1186" s="91" t="s">
        <v>11098</v>
      </c>
      <c r="D1186" s="91" t="s">
        <v>12629</v>
      </c>
      <c r="E1186" s="93" t="s">
        <v>12632</v>
      </c>
      <c r="F1186" s="94">
        <v>4</v>
      </c>
      <c r="G1186" s="89"/>
      <c r="H1186" s="89"/>
      <c r="I1186" s="95">
        <v>0</v>
      </c>
      <c r="J1186" s="95">
        <v>4.7510000000000003</v>
      </c>
      <c r="K1186" s="95">
        <v>4.59</v>
      </c>
      <c r="L1186" s="95">
        <v>0</v>
      </c>
      <c r="M1186" s="95">
        <v>4.59</v>
      </c>
      <c r="N1186" s="89"/>
      <c r="O1186" s="89"/>
      <c r="P1186" s="89"/>
      <c r="Q1186" s="89"/>
    </row>
    <row r="1187" spans="1:17" s="85" customFormat="1" ht="12" customHeight="1">
      <c r="A1187" s="91" t="s">
        <v>537</v>
      </c>
      <c r="B1187" s="92" t="s">
        <v>27</v>
      </c>
      <c r="C1187" s="91" t="s">
        <v>11098</v>
      </c>
      <c r="D1187" s="91" t="s">
        <v>12629</v>
      </c>
      <c r="E1187" s="93" t="s">
        <v>12633</v>
      </c>
      <c r="F1187" s="94">
        <v>4</v>
      </c>
      <c r="G1187" s="89"/>
      <c r="H1187" s="89"/>
      <c r="I1187" s="95">
        <v>0</v>
      </c>
      <c r="J1187" s="95">
        <v>1.7749999999999999</v>
      </c>
      <c r="K1187" s="95">
        <v>0</v>
      </c>
      <c r="L1187" s="95">
        <v>0</v>
      </c>
      <c r="M1187" s="95">
        <v>0</v>
      </c>
      <c r="N1187" s="89"/>
      <c r="O1187" s="89"/>
      <c r="P1187" s="89"/>
      <c r="Q1187" s="89"/>
    </row>
    <row r="1188" spans="1:17" s="85" customFormat="1" ht="12" customHeight="1">
      <c r="A1188" s="106" t="s">
        <v>30</v>
      </c>
      <c r="B1188" s="107"/>
      <c r="C1188" s="107"/>
      <c r="D1188" s="107"/>
      <c r="E1188" s="107"/>
      <c r="F1188" s="107"/>
      <c r="G1188" s="108"/>
      <c r="H1188" s="89"/>
      <c r="I1188" s="96">
        <f>SUM(I1186:I1187)</f>
        <v>0</v>
      </c>
      <c r="J1188" s="96">
        <f>SUM(J1186:J1187)</f>
        <v>6.5259999999999998</v>
      </c>
      <c r="K1188" s="96">
        <f>SUM(K1186:K1187)</f>
        <v>4.59</v>
      </c>
      <c r="L1188" s="96">
        <f>SUM(L1186:L1187)</f>
        <v>0</v>
      </c>
      <c r="M1188" s="96">
        <f>SUM(M1186:M1187)</f>
        <v>4.59</v>
      </c>
      <c r="N1188" s="89"/>
      <c r="O1188" s="89"/>
      <c r="P1188" s="89"/>
      <c r="Q1188" s="89"/>
    </row>
    <row r="1189" spans="1:17" s="85" customFormat="1" ht="12" customHeight="1">
      <c r="A1189" s="106" t="s">
        <v>31</v>
      </c>
      <c r="B1189" s="107"/>
      <c r="C1189" s="107"/>
      <c r="D1189" s="107"/>
      <c r="E1189" s="107"/>
      <c r="F1189" s="107"/>
      <c r="G1189" s="108"/>
      <c r="H1189" s="89"/>
      <c r="I1189" s="96">
        <v>0</v>
      </c>
      <c r="J1189" s="96">
        <v>0</v>
      </c>
      <c r="K1189" s="89"/>
      <c r="L1189" s="89"/>
      <c r="M1189" s="89"/>
      <c r="N1189" s="89"/>
      <c r="O1189" s="89"/>
      <c r="P1189" s="89"/>
      <c r="Q1189" s="89"/>
    </row>
    <row r="1190" spans="1:17" s="85" customFormat="1" ht="12" customHeight="1">
      <c r="A1190" s="91" t="s">
        <v>537</v>
      </c>
      <c r="B1190" s="92" t="s">
        <v>23</v>
      </c>
      <c r="C1190" s="91" t="s">
        <v>11098</v>
      </c>
      <c r="D1190" s="91" t="s">
        <v>12617</v>
      </c>
      <c r="E1190" s="93" t="s">
        <v>12120</v>
      </c>
      <c r="F1190" s="94">
        <v>4</v>
      </c>
      <c r="G1190" s="93" t="s">
        <v>12618</v>
      </c>
      <c r="H1190" s="95">
        <v>0</v>
      </c>
      <c r="I1190" s="95">
        <v>0</v>
      </c>
      <c r="J1190" s="95">
        <v>1.1859999999999999</v>
      </c>
      <c r="K1190" s="95">
        <v>1.1319999999999999</v>
      </c>
      <c r="L1190" s="95">
        <v>0</v>
      </c>
      <c r="M1190" s="95">
        <v>1.1319999999999999</v>
      </c>
      <c r="N1190" s="95">
        <v>1.1599999999999999</v>
      </c>
      <c r="O1190" s="95">
        <v>1.1739999999999999</v>
      </c>
      <c r="P1190" s="95">
        <v>1.1779999999999999</v>
      </c>
      <c r="Q1190" s="95">
        <v>1.2</v>
      </c>
    </row>
    <row r="1191" spans="1:17" s="85" customFormat="1" ht="12" customHeight="1">
      <c r="A1191" s="91" t="s">
        <v>537</v>
      </c>
      <c r="B1191" s="92" t="s">
        <v>27</v>
      </c>
      <c r="C1191" s="91" t="s">
        <v>11098</v>
      </c>
      <c r="D1191" s="91" t="s">
        <v>12617</v>
      </c>
      <c r="E1191" s="93" t="s">
        <v>12619</v>
      </c>
      <c r="F1191" s="94">
        <v>4</v>
      </c>
      <c r="G1191" s="89"/>
      <c r="H1191" s="89"/>
      <c r="I1191" s="95">
        <v>0</v>
      </c>
      <c r="J1191" s="95">
        <v>1.1859999999999999</v>
      </c>
      <c r="K1191" s="95">
        <v>1.1319999999999999</v>
      </c>
      <c r="L1191" s="95">
        <v>0</v>
      </c>
      <c r="M1191" s="95">
        <v>1.1319999999999999</v>
      </c>
      <c r="N1191" s="89"/>
      <c r="O1191" s="89"/>
      <c r="P1191" s="89"/>
      <c r="Q1191" s="89"/>
    </row>
    <row r="1192" spans="1:17" s="85" customFormat="1" ht="12" customHeight="1">
      <c r="A1192" s="106" t="s">
        <v>30</v>
      </c>
      <c r="B1192" s="107"/>
      <c r="C1192" s="107"/>
      <c r="D1192" s="107"/>
      <c r="E1192" s="107"/>
      <c r="F1192" s="107"/>
      <c r="G1192" s="108"/>
      <c r="H1192" s="89"/>
      <c r="I1192" s="96">
        <f>SUM(I1191:I1191)</f>
        <v>0</v>
      </c>
      <c r="J1192" s="96">
        <f>SUM(J1191:J1191)</f>
        <v>1.1859999999999999</v>
      </c>
      <c r="K1192" s="96">
        <f>SUM(K1191:K1191)</f>
        <v>1.1319999999999999</v>
      </c>
      <c r="L1192" s="96">
        <f>SUM(L1191:L1191)</f>
        <v>0</v>
      </c>
      <c r="M1192" s="96">
        <f>SUM(M1191:M1191)</f>
        <v>1.1319999999999999</v>
      </c>
      <c r="N1192" s="89"/>
      <c r="O1192" s="89"/>
      <c r="P1192" s="89"/>
      <c r="Q1192" s="89"/>
    </row>
    <row r="1193" spans="1:17" s="85" customFormat="1" ht="12" customHeight="1">
      <c r="A1193" s="106" t="s">
        <v>31</v>
      </c>
      <c r="B1193" s="107"/>
      <c r="C1193" s="107"/>
      <c r="D1193" s="107"/>
      <c r="E1193" s="107"/>
      <c r="F1193" s="107"/>
      <c r="G1193" s="108"/>
      <c r="H1193" s="89"/>
      <c r="I1193" s="96">
        <v>0</v>
      </c>
      <c r="J1193" s="96">
        <v>0</v>
      </c>
      <c r="K1193" s="89"/>
      <c r="L1193" s="89"/>
      <c r="M1193" s="89"/>
      <c r="N1193" s="89"/>
      <c r="O1193" s="89"/>
      <c r="P1193" s="89"/>
      <c r="Q1193" s="89"/>
    </row>
    <row r="1194" spans="1:17" s="85" customFormat="1" ht="12" customHeight="1">
      <c r="A1194" s="91" t="s">
        <v>537</v>
      </c>
      <c r="B1194" s="92" t="s">
        <v>23</v>
      </c>
      <c r="C1194" s="91" t="s">
        <v>11098</v>
      </c>
      <c r="D1194" s="91" t="s">
        <v>12634</v>
      </c>
      <c r="E1194" s="93" t="s">
        <v>12635</v>
      </c>
      <c r="F1194" s="94">
        <v>4</v>
      </c>
      <c r="G1194" s="93" t="s">
        <v>12636</v>
      </c>
      <c r="H1194" s="95">
        <v>0</v>
      </c>
      <c r="I1194" s="95">
        <v>0</v>
      </c>
      <c r="J1194" s="95">
        <v>9.3789999999999996</v>
      </c>
      <c r="K1194" s="95">
        <v>7.9550000000000001</v>
      </c>
      <c r="L1194" s="95">
        <v>0</v>
      </c>
      <c r="M1194" s="95">
        <v>7.9550000000000001</v>
      </c>
      <c r="N1194" s="95">
        <v>8.1270000000000007</v>
      </c>
      <c r="O1194" s="95">
        <v>8.2710000000000008</v>
      </c>
      <c r="P1194" s="95">
        <v>10.689</v>
      </c>
      <c r="Q1194" s="95">
        <v>8.4770000000000003</v>
      </c>
    </row>
    <row r="1195" spans="1:17" s="85" customFormat="1" ht="12" customHeight="1">
      <c r="A1195" s="91" t="s">
        <v>537</v>
      </c>
      <c r="B1195" s="92" t="s">
        <v>27</v>
      </c>
      <c r="C1195" s="91" t="s">
        <v>11098</v>
      </c>
      <c r="D1195" s="91" t="s">
        <v>12634</v>
      </c>
      <c r="E1195" s="93" t="s">
        <v>12637</v>
      </c>
      <c r="F1195" s="94">
        <v>4</v>
      </c>
      <c r="G1195" s="89"/>
      <c r="H1195" s="89"/>
      <c r="I1195" s="95">
        <v>0</v>
      </c>
      <c r="J1195" s="95">
        <v>9.3789999999999996</v>
      </c>
      <c r="K1195" s="95">
        <v>7.9550000000000001</v>
      </c>
      <c r="L1195" s="95">
        <v>0</v>
      </c>
      <c r="M1195" s="95">
        <v>7.9550000000000001</v>
      </c>
      <c r="N1195" s="89"/>
      <c r="O1195" s="89"/>
      <c r="P1195" s="89"/>
      <c r="Q1195" s="89"/>
    </row>
    <row r="1196" spans="1:17" s="85" customFormat="1" ht="12" customHeight="1">
      <c r="A1196" s="106" t="s">
        <v>30</v>
      </c>
      <c r="B1196" s="107"/>
      <c r="C1196" s="107"/>
      <c r="D1196" s="107"/>
      <c r="E1196" s="107"/>
      <c r="F1196" s="107"/>
      <c r="G1196" s="108"/>
      <c r="H1196" s="89"/>
      <c r="I1196" s="96">
        <f>SUM(I1195:I1195)</f>
        <v>0</v>
      </c>
      <c r="J1196" s="96">
        <f>SUM(J1195:J1195)</f>
        <v>9.3789999999999996</v>
      </c>
      <c r="K1196" s="96">
        <f>SUM(K1195:K1195)</f>
        <v>7.9550000000000001</v>
      </c>
      <c r="L1196" s="96">
        <f>SUM(L1195:L1195)</f>
        <v>0</v>
      </c>
      <c r="M1196" s="96">
        <f>SUM(M1195:M1195)</f>
        <v>7.9550000000000001</v>
      </c>
      <c r="N1196" s="89"/>
      <c r="O1196" s="89"/>
      <c r="P1196" s="89"/>
      <c r="Q1196" s="89"/>
    </row>
    <row r="1197" spans="1:17" s="85" customFormat="1" ht="12" customHeight="1">
      <c r="A1197" s="106" t="s">
        <v>31</v>
      </c>
      <c r="B1197" s="107"/>
      <c r="C1197" s="107"/>
      <c r="D1197" s="107"/>
      <c r="E1197" s="107"/>
      <c r="F1197" s="107"/>
      <c r="G1197" s="108"/>
      <c r="H1197" s="89"/>
      <c r="I1197" s="96">
        <v>0</v>
      </c>
      <c r="J1197" s="96">
        <v>0</v>
      </c>
      <c r="K1197" s="89"/>
      <c r="L1197" s="89"/>
      <c r="M1197" s="89"/>
      <c r="N1197" s="89"/>
      <c r="O1197" s="89"/>
      <c r="P1197" s="89"/>
      <c r="Q1197" s="89"/>
    </row>
    <row r="1198" spans="1:17" s="85" customFormat="1" ht="12" customHeight="1">
      <c r="A1198" s="91" t="s">
        <v>537</v>
      </c>
      <c r="B1198" s="92" t="s">
        <v>23</v>
      </c>
      <c r="C1198" s="91" t="s">
        <v>11098</v>
      </c>
      <c r="D1198" s="91" t="s">
        <v>12638</v>
      </c>
      <c r="E1198" s="93" t="s">
        <v>12639</v>
      </c>
      <c r="F1198" s="94">
        <v>4</v>
      </c>
      <c r="G1198" s="93" t="s">
        <v>12640</v>
      </c>
      <c r="H1198" s="95">
        <v>0</v>
      </c>
      <c r="I1198" s="95">
        <v>0</v>
      </c>
      <c r="J1198" s="95">
        <v>29.765999999999998</v>
      </c>
      <c r="K1198" s="95">
        <v>26.327999999999999</v>
      </c>
      <c r="L1198" s="95">
        <v>0</v>
      </c>
      <c r="M1198" s="95">
        <v>26.327999999999999</v>
      </c>
      <c r="N1198" s="95">
        <v>29.126000000000001</v>
      </c>
      <c r="O1198" s="95">
        <v>29.765999999999998</v>
      </c>
      <c r="P1198" s="95">
        <v>29.622</v>
      </c>
      <c r="Q1198" s="95">
        <v>30.164999999999999</v>
      </c>
    </row>
    <row r="1199" spans="1:17" s="85" customFormat="1" ht="12" customHeight="1">
      <c r="A1199" s="91" t="s">
        <v>537</v>
      </c>
      <c r="B1199" s="92" t="s">
        <v>27</v>
      </c>
      <c r="C1199" s="91" t="s">
        <v>11098</v>
      </c>
      <c r="D1199" s="91" t="s">
        <v>12638</v>
      </c>
      <c r="E1199" s="93" t="s">
        <v>12641</v>
      </c>
      <c r="F1199" s="94">
        <v>4</v>
      </c>
      <c r="G1199" s="89"/>
      <c r="H1199" s="89"/>
      <c r="I1199" s="95">
        <v>0</v>
      </c>
      <c r="J1199" s="95">
        <v>4.6239999999999997</v>
      </c>
      <c r="K1199" s="95">
        <v>4.2069999999999999</v>
      </c>
      <c r="L1199" s="95">
        <v>0</v>
      </c>
      <c r="M1199" s="95">
        <v>4.2069999999999999</v>
      </c>
      <c r="N1199" s="89"/>
      <c r="O1199" s="89"/>
      <c r="P1199" s="89"/>
      <c r="Q1199" s="89"/>
    </row>
    <row r="1200" spans="1:17" s="85" customFormat="1" ht="12" customHeight="1">
      <c r="A1200" s="91" t="s">
        <v>537</v>
      </c>
      <c r="B1200" s="92" t="s">
        <v>27</v>
      </c>
      <c r="C1200" s="91" t="s">
        <v>11098</v>
      </c>
      <c r="D1200" s="91" t="s">
        <v>12638</v>
      </c>
      <c r="E1200" s="93" t="s">
        <v>12642</v>
      </c>
      <c r="F1200" s="94">
        <v>4</v>
      </c>
      <c r="G1200" s="89"/>
      <c r="H1200" s="89"/>
      <c r="I1200" s="95">
        <v>0</v>
      </c>
      <c r="J1200" s="95">
        <v>22.422000000000001</v>
      </c>
      <c r="K1200" s="95">
        <v>20.146000000000001</v>
      </c>
      <c r="L1200" s="95">
        <v>0</v>
      </c>
      <c r="M1200" s="95">
        <v>20.146000000000001</v>
      </c>
      <c r="N1200" s="89"/>
      <c r="O1200" s="89"/>
      <c r="P1200" s="89"/>
      <c r="Q1200" s="89"/>
    </row>
    <row r="1201" spans="1:17" s="85" customFormat="1" ht="12" customHeight="1">
      <c r="A1201" s="91" t="s">
        <v>537</v>
      </c>
      <c r="B1201" s="92" t="s">
        <v>27</v>
      </c>
      <c r="C1201" s="91" t="s">
        <v>11098</v>
      </c>
      <c r="D1201" s="91" t="s">
        <v>12638</v>
      </c>
      <c r="E1201" s="93" t="s">
        <v>12643</v>
      </c>
      <c r="F1201" s="94">
        <v>4</v>
      </c>
      <c r="G1201" s="89"/>
      <c r="H1201" s="89"/>
      <c r="I1201" s="95">
        <v>0</v>
      </c>
      <c r="J1201" s="95">
        <v>0.745</v>
      </c>
      <c r="K1201" s="95">
        <v>0.5</v>
      </c>
      <c r="L1201" s="95">
        <v>0</v>
      </c>
      <c r="M1201" s="95">
        <v>0.5</v>
      </c>
      <c r="N1201" s="89"/>
      <c r="O1201" s="89"/>
      <c r="P1201" s="89"/>
      <c r="Q1201" s="89"/>
    </row>
    <row r="1202" spans="1:17" s="85" customFormat="1" ht="12" customHeight="1">
      <c r="A1202" s="91" t="s">
        <v>537</v>
      </c>
      <c r="B1202" s="92" t="s">
        <v>27</v>
      </c>
      <c r="C1202" s="91" t="s">
        <v>11098</v>
      </c>
      <c r="D1202" s="91" t="s">
        <v>12638</v>
      </c>
      <c r="E1202" s="93" t="s">
        <v>12644</v>
      </c>
      <c r="F1202" s="94">
        <v>4</v>
      </c>
      <c r="G1202" s="89"/>
      <c r="H1202" s="89"/>
      <c r="I1202" s="95">
        <v>0</v>
      </c>
      <c r="J1202" s="95">
        <v>1.9750000000000001</v>
      </c>
      <c r="K1202" s="95">
        <v>1.4750000000000001</v>
      </c>
      <c r="L1202" s="95">
        <v>0</v>
      </c>
      <c r="M1202" s="95">
        <v>1.4750000000000001</v>
      </c>
      <c r="N1202" s="89"/>
      <c r="O1202" s="89"/>
      <c r="P1202" s="89"/>
      <c r="Q1202" s="89"/>
    </row>
    <row r="1203" spans="1:17" s="85" customFormat="1" ht="12" customHeight="1">
      <c r="A1203" s="106" t="s">
        <v>30</v>
      </c>
      <c r="B1203" s="107"/>
      <c r="C1203" s="107"/>
      <c r="D1203" s="107"/>
      <c r="E1203" s="107"/>
      <c r="F1203" s="107"/>
      <c r="G1203" s="108"/>
      <c r="H1203" s="89"/>
      <c r="I1203" s="96">
        <f>SUM(I1199:I1202)</f>
        <v>0</v>
      </c>
      <c r="J1203" s="96">
        <f>SUM(J1199:J1202)</f>
        <v>29.766000000000002</v>
      </c>
      <c r="K1203" s="96">
        <f>SUM(K1199:K1202)</f>
        <v>26.328000000000003</v>
      </c>
      <c r="L1203" s="96">
        <f>SUM(L1199:L1202)</f>
        <v>0</v>
      </c>
      <c r="M1203" s="96">
        <f>SUM(M1199:M1202)</f>
        <v>26.328000000000003</v>
      </c>
      <c r="N1203" s="89"/>
      <c r="O1203" s="89"/>
      <c r="P1203" s="89"/>
      <c r="Q1203" s="89"/>
    </row>
    <row r="1204" spans="1:17" s="85" customFormat="1" ht="12" customHeight="1">
      <c r="A1204" s="106" t="s">
        <v>31</v>
      </c>
      <c r="B1204" s="107"/>
      <c r="C1204" s="107"/>
      <c r="D1204" s="107"/>
      <c r="E1204" s="107"/>
      <c r="F1204" s="107"/>
      <c r="G1204" s="108"/>
      <c r="H1204" s="89"/>
      <c r="I1204" s="96">
        <v>0</v>
      </c>
      <c r="J1204" s="96">
        <v>0</v>
      </c>
      <c r="K1204" s="89"/>
      <c r="L1204" s="89"/>
      <c r="M1204" s="89"/>
      <c r="N1204" s="89"/>
      <c r="O1204" s="89"/>
      <c r="P1204" s="89"/>
      <c r="Q1204" s="89"/>
    </row>
    <row r="1205" spans="1:17" s="85" customFormat="1" ht="12" customHeight="1">
      <c r="A1205" s="91" t="s">
        <v>537</v>
      </c>
      <c r="B1205" s="92" t="s">
        <v>23</v>
      </c>
      <c r="C1205" s="91" t="s">
        <v>11098</v>
      </c>
      <c r="D1205" s="91" t="s">
        <v>12645</v>
      </c>
      <c r="E1205" s="93" t="s">
        <v>12646</v>
      </c>
      <c r="F1205" s="94">
        <v>4</v>
      </c>
      <c r="G1205" s="93" t="s">
        <v>12647</v>
      </c>
      <c r="H1205" s="95">
        <v>601.12199999999996</v>
      </c>
      <c r="I1205" s="95">
        <v>35.494999999999997</v>
      </c>
      <c r="J1205" s="95">
        <v>46.762</v>
      </c>
      <c r="K1205" s="95">
        <v>30.012</v>
      </c>
      <c r="L1205" s="95">
        <v>0</v>
      </c>
      <c r="M1205" s="95">
        <v>30.012</v>
      </c>
      <c r="N1205" s="95">
        <v>27.396999999999998</v>
      </c>
      <c r="O1205" s="95">
        <v>22.907</v>
      </c>
      <c r="P1205" s="95">
        <v>23.068999999999999</v>
      </c>
      <c r="Q1205" s="95">
        <v>23.478000000000002</v>
      </c>
    </row>
    <row r="1206" spans="1:17" s="85" customFormat="1" ht="12" customHeight="1">
      <c r="A1206" s="91" t="s">
        <v>537</v>
      </c>
      <c r="B1206" s="92" t="s">
        <v>27</v>
      </c>
      <c r="C1206" s="91" t="s">
        <v>11098</v>
      </c>
      <c r="D1206" s="91" t="s">
        <v>12645</v>
      </c>
      <c r="E1206" s="93" t="s">
        <v>12648</v>
      </c>
      <c r="F1206" s="94">
        <v>4</v>
      </c>
      <c r="G1206" s="89"/>
      <c r="H1206" s="89"/>
      <c r="I1206" s="95">
        <v>6.375</v>
      </c>
      <c r="J1206" s="95">
        <v>6.548</v>
      </c>
      <c r="K1206" s="95">
        <v>3.738</v>
      </c>
      <c r="L1206" s="95">
        <v>0</v>
      </c>
      <c r="M1206" s="95">
        <v>3.738</v>
      </c>
      <c r="N1206" s="89"/>
      <c r="O1206" s="89"/>
      <c r="P1206" s="89"/>
      <c r="Q1206" s="89"/>
    </row>
    <row r="1207" spans="1:17" s="85" customFormat="1" ht="12" customHeight="1">
      <c r="A1207" s="91" t="s">
        <v>537</v>
      </c>
      <c r="B1207" s="92" t="s">
        <v>27</v>
      </c>
      <c r="C1207" s="91" t="s">
        <v>11098</v>
      </c>
      <c r="D1207" s="91" t="s">
        <v>12645</v>
      </c>
      <c r="E1207" s="93" t="s">
        <v>12649</v>
      </c>
      <c r="F1207" s="94">
        <v>4</v>
      </c>
      <c r="G1207" s="89"/>
      <c r="H1207" s="89"/>
      <c r="I1207" s="95">
        <v>0.32</v>
      </c>
      <c r="J1207" s="95">
        <v>0.32500000000000001</v>
      </c>
      <c r="K1207" s="95">
        <v>0.33100000000000002</v>
      </c>
      <c r="L1207" s="95">
        <v>0</v>
      </c>
      <c r="M1207" s="95">
        <v>0.33100000000000002</v>
      </c>
      <c r="N1207" s="89"/>
      <c r="O1207" s="89"/>
      <c r="P1207" s="89"/>
      <c r="Q1207" s="89"/>
    </row>
    <row r="1208" spans="1:17" s="85" customFormat="1" ht="12" customHeight="1">
      <c r="A1208" s="91" t="s">
        <v>537</v>
      </c>
      <c r="B1208" s="92" t="s">
        <v>27</v>
      </c>
      <c r="C1208" s="91" t="s">
        <v>11098</v>
      </c>
      <c r="D1208" s="91" t="s">
        <v>12645</v>
      </c>
      <c r="E1208" s="93" t="s">
        <v>12650</v>
      </c>
      <c r="F1208" s="94">
        <v>4</v>
      </c>
      <c r="G1208" s="89"/>
      <c r="H1208" s="89"/>
      <c r="I1208" s="95">
        <v>28.8</v>
      </c>
      <c r="J1208" s="95">
        <v>39.889000000000003</v>
      </c>
      <c r="K1208" s="95">
        <v>25.943000000000001</v>
      </c>
      <c r="L1208" s="95">
        <v>0</v>
      </c>
      <c r="M1208" s="95">
        <v>25.943000000000001</v>
      </c>
      <c r="N1208" s="89"/>
      <c r="O1208" s="89"/>
      <c r="P1208" s="89"/>
      <c r="Q1208" s="89"/>
    </row>
    <row r="1209" spans="1:17" s="85" customFormat="1" ht="12" customHeight="1">
      <c r="A1209" s="106" t="s">
        <v>30</v>
      </c>
      <c r="B1209" s="107"/>
      <c r="C1209" s="107"/>
      <c r="D1209" s="107"/>
      <c r="E1209" s="107"/>
      <c r="F1209" s="107"/>
      <c r="G1209" s="108"/>
      <c r="H1209" s="89"/>
      <c r="I1209" s="96">
        <f>SUM(I1206:I1208)</f>
        <v>35.495000000000005</v>
      </c>
      <c r="J1209" s="96">
        <f>SUM(J1206:J1208)</f>
        <v>46.762</v>
      </c>
      <c r="K1209" s="96">
        <f>SUM(K1206:K1208)</f>
        <v>30.012</v>
      </c>
      <c r="L1209" s="96">
        <f>SUM(L1206:L1208)</f>
        <v>0</v>
      </c>
      <c r="M1209" s="96">
        <f>SUM(M1206:M1208)</f>
        <v>30.012</v>
      </c>
      <c r="N1209" s="89"/>
      <c r="O1209" s="89"/>
      <c r="P1209" s="89"/>
      <c r="Q1209" s="89"/>
    </row>
    <row r="1210" spans="1:17" s="85" customFormat="1" ht="12" customHeight="1">
      <c r="A1210" s="106" t="s">
        <v>31</v>
      </c>
      <c r="B1210" s="107"/>
      <c r="C1210" s="107"/>
      <c r="D1210" s="107"/>
      <c r="E1210" s="107"/>
      <c r="F1210" s="107"/>
      <c r="G1210" s="108"/>
      <c r="H1210" s="89"/>
      <c r="I1210" s="96">
        <v>0</v>
      </c>
      <c r="J1210" s="96">
        <v>0</v>
      </c>
      <c r="K1210" s="89"/>
      <c r="L1210" s="89"/>
      <c r="M1210" s="89"/>
      <c r="N1210" s="89"/>
      <c r="O1210" s="89"/>
      <c r="P1210" s="89"/>
      <c r="Q1210" s="89"/>
    </row>
    <row r="1211" spans="1:17" s="85" customFormat="1" ht="12" customHeight="1">
      <c r="A1211" s="91" t="s">
        <v>537</v>
      </c>
      <c r="B1211" s="92" t="s">
        <v>23</v>
      </c>
      <c r="C1211" s="91" t="s">
        <v>11098</v>
      </c>
      <c r="D1211" s="91" t="s">
        <v>12651</v>
      </c>
      <c r="E1211" s="93" t="s">
        <v>12652</v>
      </c>
      <c r="F1211" s="94">
        <v>4</v>
      </c>
      <c r="G1211" s="93" t="s">
        <v>12653</v>
      </c>
      <c r="H1211" s="95">
        <v>0</v>
      </c>
      <c r="I1211" s="95">
        <v>0</v>
      </c>
      <c r="J1211" s="95">
        <v>10.125</v>
      </c>
      <c r="K1211" s="95">
        <v>9.6839999999999993</v>
      </c>
      <c r="L1211" s="95">
        <v>0</v>
      </c>
      <c r="M1211" s="95">
        <v>9.6839999999999993</v>
      </c>
      <c r="N1211" s="95">
        <v>9.9250000000000007</v>
      </c>
      <c r="O1211" s="95">
        <v>10.07</v>
      </c>
      <c r="P1211" s="95">
        <v>10.102</v>
      </c>
      <c r="Q1211" s="95">
        <v>10.282</v>
      </c>
    </row>
    <row r="1212" spans="1:17" s="85" customFormat="1" ht="12" customHeight="1">
      <c r="A1212" s="91" t="s">
        <v>537</v>
      </c>
      <c r="B1212" s="92" t="s">
        <v>27</v>
      </c>
      <c r="C1212" s="91" t="s">
        <v>11098</v>
      </c>
      <c r="D1212" s="91" t="s">
        <v>12651</v>
      </c>
      <c r="E1212" s="93" t="s">
        <v>12654</v>
      </c>
      <c r="F1212" s="94">
        <v>4</v>
      </c>
      <c r="G1212" s="89"/>
      <c r="H1212" s="89"/>
      <c r="I1212" s="95">
        <v>0</v>
      </c>
      <c r="J1212" s="95">
        <v>10.125</v>
      </c>
      <c r="K1212" s="95">
        <v>9.6839999999999993</v>
      </c>
      <c r="L1212" s="95">
        <v>0</v>
      </c>
      <c r="M1212" s="95">
        <v>9.6839999999999993</v>
      </c>
      <c r="N1212" s="89"/>
      <c r="O1212" s="89"/>
      <c r="P1212" s="89"/>
      <c r="Q1212" s="89"/>
    </row>
    <row r="1213" spans="1:17" s="85" customFormat="1" ht="12" customHeight="1">
      <c r="A1213" s="106" t="s">
        <v>30</v>
      </c>
      <c r="B1213" s="107"/>
      <c r="C1213" s="107"/>
      <c r="D1213" s="107"/>
      <c r="E1213" s="107"/>
      <c r="F1213" s="107"/>
      <c r="G1213" s="108"/>
      <c r="H1213" s="89"/>
      <c r="I1213" s="96">
        <f>SUM(I1212:I1212)</f>
        <v>0</v>
      </c>
      <c r="J1213" s="96">
        <f>SUM(J1212:J1212)</f>
        <v>10.125</v>
      </c>
      <c r="K1213" s="96">
        <f>SUM(K1212:K1212)</f>
        <v>9.6839999999999993</v>
      </c>
      <c r="L1213" s="96">
        <f>SUM(L1212:L1212)</f>
        <v>0</v>
      </c>
      <c r="M1213" s="96">
        <f>SUM(M1212:M1212)</f>
        <v>9.6839999999999993</v>
      </c>
      <c r="N1213" s="89"/>
      <c r="O1213" s="89"/>
      <c r="P1213" s="89"/>
      <c r="Q1213" s="89"/>
    </row>
    <row r="1214" spans="1:17" s="85" customFormat="1" ht="12" customHeight="1">
      <c r="A1214" s="106" t="s">
        <v>31</v>
      </c>
      <c r="B1214" s="107"/>
      <c r="C1214" s="107"/>
      <c r="D1214" s="107"/>
      <c r="E1214" s="107"/>
      <c r="F1214" s="107"/>
      <c r="G1214" s="108"/>
      <c r="H1214" s="89"/>
      <c r="I1214" s="96">
        <v>0</v>
      </c>
      <c r="J1214" s="96">
        <v>0</v>
      </c>
      <c r="K1214" s="89"/>
      <c r="L1214" s="89"/>
      <c r="M1214" s="89"/>
      <c r="N1214" s="89"/>
      <c r="O1214" s="89"/>
      <c r="P1214" s="89"/>
      <c r="Q1214" s="89"/>
    </row>
    <row r="1215" spans="1:17" s="85" customFormat="1" ht="12" customHeight="1">
      <c r="A1215" s="91" t="s">
        <v>537</v>
      </c>
      <c r="B1215" s="92" t="s">
        <v>23</v>
      </c>
      <c r="C1215" s="91" t="s">
        <v>11098</v>
      </c>
      <c r="D1215" s="91" t="s">
        <v>12655</v>
      </c>
      <c r="E1215" s="93" t="s">
        <v>12656</v>
      </c>
      <c r="F1215" s="94">
        <v>4</v>
      </c>
      <c r="G1215" s="93" t="s">
        <v>12657</v>
      </c>
      <c r="H1215" s="95">
        <v>0</v>
      </c>
      <c r="I1215" s="95">
        <v>0</v>
      </c>
      <c r="J1215" s="95">
        <v>0.75</v>
      </c>
      <c r="K1215" s="95">
        <v>0.70199999999999996</v>
      </c>
      <c r="L1215" s="95">
        <v>0</v>
      </c>
      <c r="M1215" s="95">
        <v>0.70199999999999996</v>
      </c>
      <c r="N1215" s="95">
        <v>0.69399999999999995</v>
      </c>
      <c r="O1215" s="95">
        <v>0.70099999999999996</v>
      </c>
      <c r="P1215" s="95">
        <v>0.70499999999999996</v>
      </c>
      <c r="Q1215" s="95">
        <v>0.71799999999999997</v>
      </c>
    </row>
    <row r="1216" spans="1:17" s="85" customFormat="1" ht="12" customHeight="1">
      <c r="A1216" s="91" t="s">
        <v>537</v>
      </c>
      <c r="B1216" s="92" t="s">
        <v>27</v>
      </c>
      <c r="C1216" s="91" t="s">
        <v>11098</v>
      </c>
      <c r="D1216" s="91" t="s">
        <v>12655</v>
      </c>
      <c r="E1216" s="93" t="s">
        <v>12658</v>
      </c>
      <c r="F1216" s="94">
        <v>4</v>
      </c>
      <c r="G1216" s="89"/>
      <c r="H1216" s="89"/>
      <c r="I1216" s="95">
        <v>0</v>
      </c>
      <c r="J1216" s="95">
        <v>0.75</v>
      </c>
      <c r="K1216" s="95">
        <v>0.70199999999999996</v>
      </c>
      <c r="L1216" s="95">
        <v>0</v>
      </c>
      <c r="M1216" s="95">
        <v>0.70199999999999996</v>
      </c>
      <c r="N1216" s="89"/>
      <c r="O1216" s="89"/>
      <c r="P1216" s="89"/>
      <c r="Q1216" s="89"/>
    </row>
    <row r="1217" spans="1:17" s="85" customFormat="1" ht="12" customHeight="1">
      <c r="A1217" s="106" t="s">
        <v>30</v>
      </c>
      <c r="B1217" s="107"/>
      <c r="C1217" s="107"/>
      <c r="D1217" s="107"/>
      <c r="E1217" s="107"/>
      <c r="F1217" s="107"/>
      <c r="G1217" s="108"/>
      <c r="H1217" s="89"/>
      <c r="I1217" s="96">
        <f>SUM(I1216:I1216)</f>
        <v>0</v>
      </c>
      <c r="J1217" s="96">
        <f>SUM(J1216:J1216)</f>
        <v>0.75</v>
      </c>
      <c r="K1217" s="96">
        <f>SUM(K1216:K1216)</f>
        <v>0.70199999999999996</v>
      </c>
      <c r="L1217" s="96">
        <f>SUM(L1216:L1216)</f>
        <v>0</v>
      </c>
      <c r="M1217" s="96">
        <f>SUM(M1216:M1216)</f>
        <v>0.70199999999999996</v>
      </c>
      <c r="N1217" s="89"/>
      <c r="O1217" s="89"/>
      <c r="P1217" s="89"/>
      <c r="Q1217" s="89"/>
    </row>
    <row r="1218" spans="1:17" s="85" customFormat="1" ht="12" customHeight="1">
      <c r="A1218" s="106" t="s">
        <v>31</v>
      </c>
      <c r="B1218" s="107"/>
      <c r="C1218" s="107"/>
      <c r="D1218" s="107"/>
      <c r="E1218" s="107"/>
      <c r="F1218" s="107"/>
      <c r="G1218" s="108"/>
      <c r="H1218" s="89"/>
      <c r="I1218" s="96">
        <v>0</v>
      </c>
      <c r="J1218" s="96">
        <v>0</v>
      </c>
      <c r="K1218" s="89"/>
      <c r="L1218" s="89"/>
      <c r="M1218" s="89"/>
      <c r="N1218" s="89"/>
      <c r="O1218" s="89"/>
      <c r="P1218" s="89"/>
      <c r="Q1218" s="89"/>
    </row>
    <row r="1219" spans="1:17" s="85" customFormat="1" ht="12" customHeight="1">
      <c r="A1219" s="91" t="s">
        <v>537</v>
      </c>
      <c r="B1219" s="92" t="s">
        <v>23</v>
      </c>
      <c r="C1219" s="91" t="s">
        <v>11098</v>
      </c>
      <c r="D1219" s="91" t="s">
        <v>11791</v>
      </c>
      <c r="E1219" s="93" t="s">
        <v>11792</v>
      </c>
      <c r="F1219" s="94">
        <v>4</v>
      </c>
      <c r="G1219" s="93" t="s">
        <v>12659</v>
      </c>
      <c r="H1219" s="95">
        <v>0</v>
      </c>
      <c r="I1219" s="95">
        <v>9.7219999999999995</v>
      </c>
      <c r="J1219" s="95">
        <v>9.0670000000000002</v>
      </c>
      <c r="K1219" s="95">
        <v>0</v>
      </c>
      <c r="L1219" s="95">
        <v>0</v>
      </c>
      <c r="M1219" s="95">
        <v>0</v>
      </c>
      <c r="N1219" s="95">
        <v>0</v>
      </c>
      <c r="O1219" s="95">
        <v>0</v>
      </c>
      <c r="P1219" s="95">
        <v>0</v>
      </c>
      <c r="Q1219" s="95">
        <v>0</v>
      </c>
    </row>
    <row r="1220" spans="1:17" s="85" customFormat="1" ht="12" customHeight="1">
      <c r="A1220" s="106" t="s">
        <v>30</v>
      </c>
      <c r="B1220" s="107"/>
      <c r="C1220" s="107"/>
      <c r="D1220" s="107"/>
      <c r="E1220" s="107"/>
      <c r="F1220" s="107"/>
      <c r="G1220" s="108"/>
      <c r="H1220" s="89"/>
      <c r="I1220" s="96">
        <v>0</v>
      </c>
      <c r="J1220" s="96">
        <v>0</v>
      </c>
      <c r="K1220" s="96">
        <v>0</v>
      </c>
      <c r="L1220" s="89"/>
      <c r="M1220" s="89"/>
      <c r="N1220" s="89"/>
      <c r="O1220" s="89"/>
    </row>
    <row r="1221" spans="1:17" s="85" customFormat="1" ht="12" customHeight="1">
      <c r="A1221" s="91" t="s">
        <v>537</v>
      </c>
      <c r="B1221" s="92" t="s">
        <v>68</v>
      </c>
      <c r="C1221" s="91" t="s">
        <v>11098</v>
      </c>
      <c r="D1221" s="91" t="s">
        <v>11791</v>
      </c>
      <c r="E1221" s="93" t="s">
        <v>12660</v>
      </c>
      <c r="F1221" s="94">
        <v>4</v>
      </c>
      <c r="H1221" s="89"/>
      <c r="I1221" s="95">
        <v>9.7219999999999995</v>
      </c>
      <c r="J1221" s="95">
        <v>0</v>
      </c>
      <c r="K1221" s="89"/>
      <c r="L1221" s="89"/>
      <c r="M1221" s="89"/>
      <c r="N1221" s="89"/>
      <c r="O1221" s="89"/>
      <c r="P1221" s="89"/>
      <c r="Q1221" s="89"/>
    </row>
    <row r="1222" spans="1:17" s="85" customFormat="1" ht="12" customHeight="1">
      <c r="A1222" s="91" t="s">
        <v>537</v>
      </c>
      <c r="B1222" s="92" t="s">
        <v>68</v>
      </c>
      <c r="C1222" s="91" t="s">
        <v>11098</v>
      </c>
      <c r="D1222" s="91" t="s">
        <v>11791</v>
      </c>
      <c r="E1222" s="93" t="s">
        <v>12661</v>
      </c>
      <c r="F1222" s="94">
        <v>4</v>
      </c>
      <c r="H1222" s="89"/>
      <c r="I1222" s="95">
        <v>0</v>
      </c>
      <c r="J1222" s="95">
        <v>9.0670000000000002</v>
      </c>
      <c r="K1222" s="89"/>
      <c r="L1222" s="89"/>
      <c r="M1222" s="89"/>
      <c r="N1222" s="89"/>
      <c r="O1222" s="89"/>
      <c r="P1222" s="89"/>
      <c r="Q1222" s="89"/>
    </row>
    <row r="1223" spans="1:17" s="85" customFormat="1" ht="12" customHeight="1">
      <c r="A1223" s="106" t="s">
        <v>31</v>
      </c>
      <c r="B1223" s="107"/>
      <c r="C1223" s="107"/>
      <c r="D1223" s="107"/>
      <c r="E1223" s="107"/>
      <c r="F1223" s="107"/>
      <c r="G1223" s="108"/>
      <c r="H1223" s="89"/>
      <c r="I1223" s="96">
        <f>SUM(I1221:I1222)</f>
        <v>9.7219999999999995</v>
      </c>
      <c r="J1223" s="96">
        <f>SUM(J1221:J1222)</f>
        <v>9.0670000000000002</v>
      </c>
      <c r="K1223" s="89"/>
      <c r="L1223" s="89"/>
      <c r="M1223" s="89"/>
      <c r="N1223" s="89"/>
      <c r="O1223" s="89"/>
      <c r="P1223" s="89"/>
      <c r="Q1223" s="89"/>
    </row>
    <row r="1224" spans="1:17" s="85" customFormat="1" ht="12" customHeight="1">
      <c r="A1224" s="106" t="s">
        <v>32</v>
      </c>
      <c r="B1224" s="107"/>
      <c r="C1224" s="107"/>
      <c r="D1224" s="107"/>
      <c r="E1224" s="107"/>
      <c r="F1224" s="107"/>
      <c r="G1224" s="108"/>
      <c r="H1224" s="96">
        <f>SUMIF(D1178:D1223,"=Project",H1178:H1223)</f>
        <v>0</v>
      </c>
      <c r="I1224" s="96">
        <f>SUMIF(D1178:D1223,"=Project",I1178:I1223)</f>
        <v>0</v>
      </c>
      <c r="J1224" s="96">
        <f>SUMIF(D1178:D1223,"=Project",J1178:J1223)</f>
        <v>0</v>
      </c>
      <c r="K1224" s="96">
        <f>SUMIF(D1178:D1223,"=Project",K1178:K1223)</f>
        <v>0</v>
      </c>
      <c r="L1224" s="96">
        <f>SUMIF(D1178:D1223,"=Project",L1178:L1223)</f>
        <v>0</v>
      </c>
      <c r="M1224" s="96">
        <f>SUMIF(D1178:D1223,"=Project",M1178:M1223)</f>
        <v>0</v>
      </c>
      <c r="N1224" s="96">
        <f>SUMIF(D1178:D1223,"=Project",N1178:N1223)</f>
        <v>0</v>
      </c>
      <c r="O1224" s="96">
        <f>SUMIF(D1178:D1223,"=Project",O1178:O1223)</f>
        <v>0</v>
      </c>
      <c r="P1224" s="96">
        <f>SUMIF(D1178:D1223,"=Project",P1178:P1223)</f>
        <v>0</v>
      </c>
      <c r="Q1224" s="96">
        <f>SUMIF(D1178:D1223,"=Project",Q1178:Q1223)</f>
        <v>0</v>
      </c>
    </row>
    <row r="1225" spans="1:17" s="85" customFormat="1" ht="12" customHeight="1">
      <c r="A1225" s="86" t="s">
        <v>545</v>
      </c>
      <c r="B1225" s="87" t="s">
        <v>18</v>
      </c>
      <c r="C1225" s="88" t="s">
        <v>11100</v>
      </c>
      <c r="D1225" s="89"/>
      <c r="E1225" s="88" t="s">
        <v>12662</v>
      </c>
      <c r="F1225" s="86" t="s">
        <v>158</v>
      </c>
      <c r="G1225" s="88" t="s">
        <v>12663</v>
      </c>
      <c r="H1225" s="90">
        <v>165.33699999999999</v>
      </c>
      <c r="I1225" s="90">
        <v>14.695</v>
      </c>
      <c r="J1225" s="90">
        <v>0</v>
      </c>
      <c r="K1225" s="90">
        <v>0</v>
      </c>
      <c r="L1225" s="90">
        <v>0</v>
      </c>
      <c r="M1225" s="90">
        <v>0</v>
      </c>
      <c r="N1225" s="90">
        <v>0</v>
      </c>
      <c r="O1225" s="90">
        <v>0</v>
      </c>
      <c r="P1225" s="90">
        <v>0</v>
      </c>
      <c r="Q1225" s="90">
        <v>0</v>
      </c>
    </row>
    <row r="1226" spans="1:17" s="85" customFormat="1" ht="12" customHeight="1">
      <c r="A1226" s="91" t="s">
        <v>545</v>
      </c>
      <c r="B1226" s="92" t="s">
        <v>23</v>
      </c>
      <c r="C1226" s="91" t="s">
        <v>11100</v>
      </c>
      <c r="D1226" s="91" t="s">
        <v>12629</v>
      </c>
      <c r="E1226" s="93" t="s">
        <v>12630</v>
      </c>
      <c r="F1226" s="94">
        <v>4</v>
      </c>
      <c r="G1226" s="93" t="s">
        <v>12664</v>
      </c>
      <c r="H1226" s="95">
        <v>54.481999999999999</v>
      </c>
      <c r="I1226" s="95">
        <v>7.32</v>
      </c>
      <c r="J1226" s="95">
        <v>0</v>
      </c>
      <c r="K1226" s="95">
        <v>0</v>
      </c>
      <c r="L1226" s="95">
        <v>0</v>
      </c>
      <c r="M1226" s="95">
        <v>0</v>
      </c>
      <c r="N1226" s="95">
        <v>0</v>
      </c>
      <c r="O1226" s="95">
        <v>0</v>
      </c>
      <c r="P1226" s="95">
        <v>0</v>
      </c>
      <c r="Q1226" s="95">
        <v>0</v>
      </c>
    </row>
    <row r="1227" spans="1:17" s="85" customFormat="1" ht="12" customHeight="1">
      <c r="A1227" s="91" t="s">
        <v>545</v>
      </c>
      <c r="B1227" s="92" t="s">
        <v>27</v>
      </c>
      <c r="C1227" s="91" t="s">
        <v>11100</v>
      </c>
      <c r="D1227" s="91" t="s">
        <v>12629</v>
      </c>
      <c r="E1227" s="93" t="s">
        <v>12632</v>
      </c>
      <c r="F1227" s="94">
        <v>4</v>
      </c>
      <c r="G1227" s="89"/>
      <c r="H1227" s="89"/>
      <c r="I1227" s="95">
        <v>4.915</v>
      </c>
      <c r="J1227" s="95">
        <v>0</v>
      </c>
      <c r="K1227" s="95">
        <v>0</v>
      </c>
      <c r="L1227" s="95">
        <v>0</v>
      </c>
      <c r="M1227" s="95">
        <v>0</v>
      </c>
      <c r="N1227" s="89"/>
      <c r="O1227" s="89"/>
      <c r="P1227" s="89"/>
      <c r="Q1227" s="89"/>
    </row>
    <row r="1228" spans="1:17" s="85" customFormat="1" ht="12" customHeight="1">
      <c r="A1228" s="91" t="s">
        <v>545</v>
      </c>
      <c r="B1228" s="92" t="s">
        <v>27</v>
      </c>
      <c r="C1228" s="91" t="s">
        <v>11100</v>
      </c>
      <c r="D1228" s="91" t="s">
        <v>12629</v>
      </c>
      <c r="E1228" s="93" t="s">
        <v>12633</v>
      </c>
      <c r="F1228" s="94">
        <v>4</v>
      </c>
      <c r="G1228" s="89"/>
      <c r="H1228" s="89"/>
      <c r="I1228" s="95">
        <v>2.4049999999999998</v>
      </c>
      <c r="J1228" s="95">
        <v>0</v>
      </c>
      <c r="K1228" s="95">
        <v>0</v>
      </c>
      <c r="L1228" s="95">
        <v>0</v>
      </c>
      <c r="M1228" s="95">
        <v>0</v>
      </c>
      <c r="N1228" s="89"/>
      <c r="O1228" s="89"/>
      <c r="P1228" s="89"/>
      <c r="Q1228" s="89"/>
    </row>
    <row r="1229" spans="1:17" s="85" customFormat="1" ht="12" customHeight="1">
      <c r="A1229" s="106" t="s">
        <v>30</v>
      </c>
      <c r="B1229" s="107"/>
      <c r="C1229" s="107"/>
      <c r="D1229" s="107"/>
      <c r="E1229" s="107"/>
      <c r="F1229" s="107"/>
      <c r="G1229" s="108"/>
      <c r="H1229" s="89"/>
      <c r="I1229" s="96">
        <f>SUM(I1227:I1228)</f>
        <v>7.32</v>
      </c>
      <c r="J1229" s="96">
        <f>SUM(J1227:J1228)</f>
        <v>0</v>
      </c>
      <c r="K1229" s="96">
        <f>SUM(K1227:K1228)</f>
        <v>0</v>
      </c>
      <c r="L1229" s="96">
        <f>SUM(L1227:L1228)</f>
        <v>0</v>
      </c>
      <c r="M1229" s="96">
        <f>SUM(M1227:M1228)</f>
        <v>0</v>
      </c>
      <c r="N1229" s="89"/>
      <c r="O1229" s="89"/>
      <c r="P1229" s="89"/>
      <c r="Q1229" s="89"/>
    </row>
    <row r="1230" spans="1:17" s="85" customFormat="1" ht="12" customHeight="1">
      <c r="A1230" s="106" t="s">
        <v>31</v>
      </c>
      <c r="B1230" s="107"/>
      <c r="C1230" s="107"/>
      <c r="D1230" s="107"/>
      <c r="E1230" s="107"/>
      <c r="F1230" s="107"/>
      <c r="G1230" s="108"/>
      <c r="H1230" s="89"/>
      <c r="I1230" s="96">
        <v>0</v>
      </c>
      <c r="J1230" s="96">
        <v>0</v>
      </c>
      <c r="K1230" s="89"/>
      <c r="L1230" s="89"/>
      <c r="M1230" s="89"/>
      <c r="N1230" s="89"/>
      <c r="O1230" s="89"/>
      <c r="P1230" s="89"/>
      <c r="Q1230" s="89"/>
    </row>
    <row r="1231" spans="1:17" s="85" customFormat="1" ht="12" customHeight="1">
      <c r="A1231" s="91" t="s">
        <v>545</v>
      </c>
      <c r="B1231" s="92" t="s">
        <v>23</v>
      </c>
      <c r="C1231" s="91" t="s">
        <v>11100</v>
      </c>
      <c r="D1231" s="91" t="s">
        <v>12634</v>
      </c>
      <c r="E1231" s="93" t="s">
        <v>12635</v>
      </c>
      <c r="F1231" s="94">
        <v>4</v>
      </c>
      <c r="G1231" s="93" t="s">
        <v>12665</v>
      </c>
      <c r="H1231" s="95">
        <v>110.855</v>
      </c>
      <c r="I1231" s="95">
        <v>7.375</v>
      </c>
      <c r="J1231" s="95">
        <v>0</v>
      </c>
      <c r="K1231" s="95">
        <v>0</v>
      </c>
      <c r="L1231" s="95">
        <v>0</v>
      </c>
      <c r="M1231" s="95">
        <v>0</v>
      </c>
      <c r="N1231" s="95">
        <v>0</v>
      </c>
      <c r="O1231" s="95">
        <v>0</v>
      </c>
      <c r="P1231" s="95">
        <v>0</v>
      </c>
      <c r="Q1231" s="95">
        <v>0</v>
      </c>
    </row>
    <row r="1232" spans="1:17" s="85" customFormat="1" ht="12" customHeight="1">
      <c r="A1232" s="91" t="s">
        <v>545</v>
      </c>
      <c r="B1232" s="92" t="s">
        <v>27</v>
      </c>
      <c r="C1232" s="91" t="s">
        <v>11100</v>
      </c>
      <c r="D1232" s="91" t="s">
        <v>12634</v>
      </c>
      <c r="E1232" s="93" t="s">
        <v>12637</v>
      </c>
      <c r="F1232" s="94">
        <v>4</v>
      </c>
      <c r="G1232" s="89"/>
      <c r="H1232" s="89"/>
      <c r="I1232" s="95">
        <v>7.375</v>
      </c>
      <c r="J1232" s="95">
        <v>0</v>
      </c>
      <c r="K1232" s="95">
        <v>0</v>
      </c>
      <c r="L1232" s="95">
        <v>0</v>
      </c>
      <c r="M1232" s="95">
        <v>0</v>
      </c>
      <c r="N1232" s="89"/>
      <c r="O1232" s="89"/>
      <c r="P1232" s="89"/>
      <c r="Q1232" s="89"/>
    </row>
    <row r="1233" spans="1:17" s="85" customFormat="1" ht="12" customHeight="1">
      <c r="A1233" s="106" t="s">
        <v>30</v>
      </c>
      <c r="B1233" s="107"/>
      <c r="C1233" s="107"/>
      <c r="D1233" s="107"/>
      <c r="E1233" s="107"/>
      <c r="F1233" s="107"/>
      <c r="G1233" s="108"/>
      <c r="H1233" s="89"/>
      <c r="I1233" s="96">
        <f>SUM(I1232:I1232)</f>
        <v>7.375</v>
      </c>
      <c r="J1233" s="96">
        <f>SUM(J1232:J1232)</f>
        <v>0</v>
      </c>
      <c r="K1233" s="96">
        <f>SUM(K1232:K1232)</f>
        <v>0</v>
      </c>
      <c r="L1233" s="96">
        <f>SUM(L1232:L1232)</f>
        <v>0</v>
      </c>
      <c r="M1233" s="96">
        <f>SUM(M1232:M1232)</f>
        <v>0</v>
      </c>
      <c r="N1233" s="89"/>
      <c r="O1233" s="89"/>
      <c r="P1233" s="89"/>
      <c r="Q1233" s="89"/>
    </row>
    <row r="1234" spans="1:17" s="85" customFormat="1" ht="12" customHeight="1">
      <c r="A1234" s="106" t="s">
        <v>31</v>
      </c>
      <c r="B1234" s="107"/>
      <c r="C1234" s="107"/>
      <c r="D1234" s="107"/>
      <c r="E1234" s="107"/>
      <c r="F1234" s="107"/>
      <c r="G1234" s="108"/>
      <c r="H1234" s="89"/>
      <c r="I1234" s="96">
        <v>0</v>
      </c>
      <c r="J1234" s="96">
        <v>0</v>
      </c>
      <c r="K1234" s="89"/>
      <c r="L1234" s="89"/>
      <c r="M1234" s="89"/>
      <c r="N1234" s="89"/>
      <c r="O1234" s="89"/>
      <c r="P1234" s="89"/>
      <c r="Q1234" s="89"/>
    </row>
    <row r="1235" spans="1:17" s="85" customFormat="1" ht="12" customHeight="1">
      <c r="A1235" s="106" t="s">
        <v>32</v>
      </c>
      <c r="B1235" s="107"/>
      <c r="C1235" s="107"/>
      <c r="D1235" s="107"/>
      <c r="E1235" s="107"/>
      <c r="F1235" s="107"/>
      <c r="G1235" s="108"/>
      <c r="H1235" s="96">
        <f>SUMIF(D1226:D1234,"=Project",H1226:H1234)</f>
        <v>0</v>
      </c>
      <c r="I1235" s="96">
        <f>SUMIF(D1226:D1234,"=Project",I1226:I1234)</f>
        <v>0</v>
      </c>
      <c r="J1235" s="96">
        <f>SUMIF(D1226:D1234,"=Project",J1226:J1234)</f>
        <v>0</v>
      </c>
      <c r="K1235" s="96">
        <f>SUMIF(D1226:D1234,"=Project",K1226:K1234)</f>
        <v>0</v>
      </c>
      <c r="L1235" s="96">
        <f>SUMIF(D1226:D1234,"=Project",L1226:L1234)</f>
        <v>0</v>
      </c>
      <c r="M1235" s="96">
        <f>SUMIF(D1226:D1234,"=Project",M1226:M1234)</f>
        <v>0</v>
      </c>
      <c r="N1235" s="96">
        <f>SUMIF(D1226:D1234,"=Project",N1226:N1234)</f>
        <v>0</v>
      </c>
      <c r="O1235" s="96">
        <f>SUMIF(D1226:D1234,"=Project",O1226:O1234)</f>
        <v>0</v>
      </c>
      <c r="P1235" s="96">
        <f>SUMIF(D1226:D1234,"=Project",P1226:P1234)</f>
        <v>0</v>
      </c>
      <c r="Q1235" s="96">
        <f>SUMIF(D1226:D1234,"=Project",Q1226:Q1234)</f>
        <v>0</v>
      </c>
    </row>
    <row r="1236" spans="1:17" s="85" customFormat="1" ht="12" customHeight="1">
      <c r="A1236" s="86" t="s">
        <v>550</v>
      </c>
      <c r="B1236" s="87" t="s">
        <v>18</v>
      </c>
      <c r="C1236" s="88" t="s">
        <v>11102</v>
      </c>
      <c r="D1236" s="89"/>
      <c r="E1236" s="88" t="s">
        <v>11103</v>
      </c>
      <c r="F1236" s="86" t="s">
        <v>158</v>
      </c>
      <c r="G1236" s="88" t="s">
        <v>12666</v>
      </c>
      <c r="H1236" s="90">
        <v>726.14599999999996</v>
      </c>
      <c r="I1236" s="90">
        <v>95.525000000000006</v>
      </c>
      <c r="J1236" s="90">
        <v>4.8230000000000004</v>
      </c>
      <c r="K1236" s="90">
        <v>353.89299999999997</v>
      </c>
      <c r="L1236" s="90">
        <v>0</v>
      </c>
      <c r="M1236" s="90">
        <v>353.89299999999997</v>
      </c>
      <c r="N1236" s="90">
        <v>66.397999999999996</v>
      </c>
      <c r="O1236" s="90">
        <v>67.694000000000003</v>
      </c>
      <c r="P1236" s="90">
        <v>56.884</v>
      </c>
      <c r="Q1236" s="90">
        <v>56.173000000000002</v>
      </c>
    </row>
    <row r="1237" spans="1:17" s="85" customFormat="1" ht="12" customHeight="1">
      <c r="A1237" s="91" t="s">
        <v>550</v>
      </c>
      <c r="B1237" s="92" t="s">
        <v>23</v>
      </c>
      <c r="C1237" s="91" t="s">
        <v>11102</v>
      </c>
      <c r="D1237" s="91" t="s">
        <v>12667</v>
      </c>
      <c r="E1237" s="93" t="s">
        <v>12668</v>
      </c>
      <c r="F1237" s="94">
        <v>4</v>
      </c>
      <c r="G1237" s="93" t="s">
        <v>12669</v>
      </c>
      <c r="H1237" s="95">
        <v>71.962999999999994</v>
      </c>
      <c r="I1237" s="95">
        <v>20.238</v>
      </c>
      <c r="J1237" s="95">
        <v>0</v>
      </c>
      <c r="K1237" s="95">
        <v>29.704999999999998</v>
      </c>
      <c r="L1237" s="95">
        <v>0</v>
      </c>
      <c r="M1237" s="95">
        <v>29.704999999999998</v>
      </c>
      <c r="N1237" s="95">
        <v>29.338999999999999</v>
      </c>
      <c r="O1237" s="95">
        <v>29.873000000000001</v>
      </c>
      <c r="P1237" s="95">
        <v>30.001000000000001</v>
      </c>
      <c r="Q1237" s="95">
        <v>30.364999999999998</v>
      </c>
    </row>
    <row r="1238" spans="1:17" s="85" customFormat="1" ht="12" customHeight="1">
      <c r="A1238" s="91" t="s">
        <v>550</v>
      </c>
      <c r="B1238" s="92" t="s">
        <v>27</v>
      </c>
      <c r="C1238" s="91" t="s">
        <v>11102</v>
      </c>
      <c r="D1238" s="91" t="s">
        <v>12667</v>
      </c>
      <c r="E1238" s="93" t="s">
        <v>12670</v>
      </c>
      <c r="F1238" s="94">
        <v>4</v>
      </c>
      <c r="G1238" s="89"/>
      <c r="H1238" s="89"/>
      <c r="I1238" s="95">
        <v>7.6070000000000002</v>
      </c>
      <c r="J1238" s="95">
        <v>0</v>
      </c>
      <c r="K1238" s="95">
        <v>9.0579999999999998</v>
      </c>
      <c r="L1238" s="95">
        <v>0</v>
      </c>
      <c r="M1238" s="95">
        <v>9.0579999999999998</v>
      </c>
      <c r="N1238" s="89"/>
      <c r="O1238" s="89"/>
      <c r="P1238" s="89"/>
      <c r="Q1238" s="89"/>
    </row>
    <row r="1239" spans="1:17" s="85" customFormat="1" ht="12" customHeight="1">
      <c r="A1239" s="91" t="s">
        <v>550</v>
      </c>
      <c r="B1239" s="92" t="s">
        <v>27</v>
      </c>
      <c r="C1239" s="91" t="s">
        <v>11102</v>
      </c>
      <c r="D1239" s="91" t="s">
        <v>12667</v>
      </c>
      <c r="E1239" s="93" t="s">
        <v>12671</v>
      </c>
      <c r="F1239" s="94">
        <v>4</v>
      </c>
      <c r="G1239" s="89"/>
      <c r="H1239" s="89"/>
      <c r="I1239" s="95">
        <v>4.577</v>
      </c>
      <c r="J1239" s="95">
        <v>0</v>
      </c>
      <c r="K1239" s="95">
        <v>5.5170000000000003</v>
      </c>
      <c r="L1239" s="95">
        <v>0</v>
      </c>
      <c r="M1239" s="95">
        <v>5.5170000000000003</v>
      </c>
      <c r="N1239" s="89"/>
      <c r="O1239" s="89"/>
      <c r="P1239" s="89"/>
      <c r="Q1239" s="89"/>
    </row>
    <row r="1240" spans="1:17" s="85" customFormat="1" ht="12" customHeight="1">
      <c r="A1240" s="91" t="s">
        <v>550</v>
      </c>
      <c r="B1240" s="92" t="s">
        <v>27</v>
      </c>
      <c r="C1240" s="91" t="s">
        <v>11102</v>
      </c>
      <c r="D1240" s="91" t="s">
        <v>12667</v>
      </c>
      <c r="E1240" s="93" t="s">
        <v>12672</v>
      </c>
      <c r="F1240" s="94">
        <v>4</v>
      </c>
      <c r="G1240" s="89"/>
      <c r="H1240" s="89"/>
      <c r="I1240" s="95">
        <v>8.0540000000000003</v>
      </c>
      <c r="J1240" s="95">
        <v>0</v>
      </c>
      <c r="K1240" s="95">
        <v>15.13</v>
      </c>
      <c r="L1240" s="95">
        <v>0</v>
      </c>
      <c r="M1240" s="95">
        <v>15.13</v>
      </c>
      <c r="N1240" s="89"/>
      <c r="O1240" s="89"/>
      <c r="P1240" s="89"/>
      <c r="Q1240" s="89"/>
    </row>
    <row r="1241" spans="1:17" s="85" customFormat="1" ht="12" customHeight="1">
      <c r="A1241" s="106" t="s">
        <v>30</v>
      </c>
      <c r="B1241" s="107"/>
      <c r="C1241" s="107"/>
      <c r="D1241" s="107"/>
      <c r="E1241" s="107"/>
      <c r="F1241" s="107"/>
      <c r="G1241" s="108"/>
      <c r="H1241" s="89"/>
      <c r="I1241" s="96">
        <f>SUM(I1238:I1240)</f>
        <v>20.238</v>
      </c>
      <c r="J1241" s="96">
        <f>SUM(J1238:J1240)</f>
        <v>0</v>
      </c>
      <c r="K1241" s="96">
        <f>SUM(K1238:K1240)</f>
        <v>29.704999999999998</v>
      </c>
      <c r="L1241" s="96">
        <f>SUM(L1238:L1240)</f>
        <v>0</v>
      </c>
      <c r="M1241" s="96">
        <f>SUM(M1238:M1240)</f>
        <v>29.704999999999998</v>
      </c>
      <c r="N1241" s="89"/>
      <c r="O1241" s="89"/>
      <c r="P1241" s="89"/>
      <c r="Q1241" s="89"/>
    </row>
    <row r="1242" spans="1:17" s="85" customFormat="1" ht="12" customHeight="1">
      <c r="A1242" s="106" t="s">
        <v>31</v>
      </c>
      <c r="B1242" s="107"/>
      <c r="C1242" s="107"/>
      <c r="D1242" s="107"/>
      <c r="E1242" s="107"/>
      <c r="F1242" s="107"/>
      <c r="G1242" s="108"/>
      <c r="H1242" s="89"/>
      <c r="I1242" s="96">
        <v>0</v>
      </c>
      <c r="J1242" s="96">
        <v>0</v>
      </c>
      <c r="K1242" s="89"/>
      <c r="L1242" s="89"/>
      <c r="M1242" s="89"/>
      <c r="N1242" s="89"/>
      <c r="O1242" s="89"/>
      <c r="P1242" s="89"/>
      <c r="Q1242" s="89"/>
    </row>
    <row r="1243" spans="1:17" s="85" customFormat="1" ht="12" customHeight="1">
      <c r="A1243" s="91" t="s">
        <v>550</v>
      </c>
      <c r="B1243" s="92" t="s">
        <v>23</v>
      </c>
      <c r="C1243" s="91" t="s">
        <v>11102</v>
      </c>
      <c r="D1243" s="91" t="s">
        <v>12673</v>
      </c>
      <c r="E1243" s="93" t="s">
        <v>12674</v>
      </c>
      <c r="F1243" s="94">
        <v>4</v>
      </c>
      <c r="G1243" s="93" t="s">
        <v>12675</v>
      </c>
      <c r="H1243" s="95">
        <v>331.03899999999999</v>
      </c>
      <c r="I1243" s="95">
        <v>16.690000000000001</v>
      </c>
      <c r="J1243" s="95">
        <v>0</v>
      </c>
      <c r="K1243" s="95">
        <v>7.4349999999999996</v>
      </c>
      <c r="L1243" s="95">
        <v>0</v>
      </c>
      <c r="M1243" s="95">
        <v>7.4349999999999996</v>
      </c>
      <c r="N1243" s="95">
        <v>2.226</v>
      </c>
      <c r="O1243" s="95">
        <v>2.262</v>
      </c>
      <c r="P1243" s="95">
        <v>2.25</v>
      </c>
      <c r="Q1243" s="95">
        <v>2.2890000000000001</v>
      </c>
    </row>
    <row r="1244" spans="1:17" s="85" customFormat="1" ht="12" customHeight="1">
      <c r="A1244" s="91" t="s">
        <v>550</v>
      </c>
      <c r="B1244" s="92" t="s">
        <v>27</v>
      </c>
      <c r="C1244" s="91" t="s">
        <v>11102</v>
      </c>
      <c r="D1244" s="91" t="s">
        <v>12673</v>
      </c>
      <c r="E1244" s="93" t="s">
        <v>12676</v>
      </c>
      <c r="F1244" s="94">
        <v>4</v>
      </c>
      <c r="G1244" s="89"/>
      <c r="H1244" s="89"/>
      <c r="I1244" s="95">
        <v>5.1239999999999997</v>
      </c>
      <c r="J1244" s="95">
        <v>0</v>
      </c>
      <c r="K1244" s="95">
        <v>0</v>
      </c>
      <c r="L1244" s="95">
        <v>0</v>
      </c>
      <c r="M1244" s="95">
        <v>0</v>
      </c>
      <c r="N1244" s="89"/>
      <c r="O1244" s="89"/>
      <c r="P1244" s="89"/>
      <c r="Q1244" s="89"/>
    </row>
    <row r="1245" spans="1:17" s="85" customFormat="1" ht="12" customHeight="1">
      <c r="A1245" s="91" t="s">
        <v>550</v>
      </c>
      <c r="B1245" s="92" t="s">
        <v>27</v>
      </c>
      <c r="C1245" s="91" t="s">
        <v>11102</v>
      </c>
      <c r="D1245" s="91" t="s">
        <v>12673</v>
      </c>
      <c r="E1245" s="93" t="s">
        <v>12677</v>
      </c>
      <c r="F1245" s="94">
        <v>4</v>
      </c>
      <c r="G1245" s="89"/>
      <c r="H1245" s="89"/>
      <c r="I1245" s="95">
        <v>3.23</v>
      </c>
      <c r="J1245" s="95">
        <v>0</v>
      </c>
      <c r="K1245" s="95">
        <v>4.1280000000000001</v>
      </c>
      <c r="L1245" s="95">
        <v>0</v>
      </c>
      <c r="M1245" s="95">
        <v>4.1280000000000001</v>
      </c>
      <c r="N1245" s="89"/>
      <c r="O1245" s="89"/>
      <c r="P1245" s="89"/>
      <c r="Q1245" s="89"/>
    </row>
    <row r="1246" spans="1:17" s="85" customFormat="1" ht="12" customHeight="1">
      <c r="A1246" s="91" t="s">
        <v>550</v>
      </c>
      <c r="B1246" s="92" t="s">
        <v>27</v>
      </c>
      <c r="C1246" s="91" t="s">
        <v>11102</v>
      </c>
      <c r="D1246" s="91" t="s">
        <v>12673</v>
      </c>
      <c r="E1246" s="93" t="s">
        <v>12678</v>
      </c>
      <c r="F1246" s="94">
        <v>4</v>
      </c>
      <c r="G1246" s="89"/>
      <c r="H1246" s="89"/>
      <c r="I1246" s="95">
        <v>7.8959999999999999</v>
      </c>
      <c r="J1246" s="95">
        <v>0</v>
      </c>
      <c r="K1246" s="95">
        <v>3.3069999999999999</v>
      </c>
      <c r="L1246" s="95">
        <v>0</v>
      </c>
      <c r="M1246" s="95">
        <v>3.3069999999999999</v>
      </c>
      <c r="N1246" s="89"/>
      <c r="O1246" s="89"/>
      <c r="P1246" s="89"/>
      <c r="Q1246" s="89"/>
    </row>
    <row r="1247" spans="1:17" s="85" customFormat="1" ht="12" customHeight="1">
      <c r="A1247" s="91" t="s">
        <v>550</v>
      </c>
      <c r="B1247" s="92" t="s">
        <v>27</v>
      </c>
      <c r="C1247" s="91" t="s">
        <v>11102</v>
      </c>
      <c r="D1247" s="91" t="s">
        <v>12673</v>
      </c>
      <c r="E1247" s="93" t="s">
        <v>12679</v>
      </c>
      <c r="F1247" s="94">
        <v>4</v>
      </c>
      <c r="G1247" s="89"/>
      <c r="H1247" s="89"/>
      <c r="I1247" s="95">
        <v>0.44</v>
      </c>
      <c r="J1247" s="95">
        <v>0</v>
      </c>
      <c r="K1247" s="95">
        <v>0</v>
      </c>
      <c r="L1247" s="95">
        <v>0</v>
      </c>
      <c r="M1247" s="95">
        <v>0</v>
      </c>
      <c r="N1247" s="89"/>
      <c r="O1247" s="89"/>
      <c r="P1247" s="89"/>
      <c r="Q1247" s="89"/>
    </row>
    <row r="1248" spans="1:17" s="85" customFormat="1" ht="12" customHeight="1">
      <c r="A1248" s="106" t="s">
        <v>30</v>
      </c>
      <c r="B1248" s="107"/>
      <c r="C1248" s="107"/>
      <c r="D1248" s="107"/>
      <c r="E1248" s="107"/>
      <c r="F1248" s="107"/>
      <c r="G1248" s="108"/>
      <c r="H1248" s="89"/>
      <c r="I1248" s="96">
        <f>SUM(I1244:I1247)</f>
        <v>16.690000000000001</v>
      </c>
      <c r="J1248" s="96">
        <f>SUM(J1244:J1247)</f>
        <v>0</v>
      </c>
      <c r="K1248" s="96">
        <f>SUM(K1244:K1247)</f>
        <v>7.4350000000000005</v>
      </c>
      <c r="L1248" s="96">
        <f>SUM(L1244:L1247)</f>
        <v>0</v>
      </c>
      <c r="M1248" s="96">
        <f>SUM(M1244:M1247)</f>
        <v>7.4350000000000005</v>
      </c>
      <c r="N1248" s="89"/>
      <c r="O1248" s="89"/>
      <c r="P1248" s="89"/>
      <c r="Q1248" s="89"/>
    </row>
    <row r="1249" spans="1:17" s="85" customFormat="1" ht="12" customHeight="1">
      <c r="A1249" s="106" t="s">
        <v>31</v>
      </c>
      <c r="B1249" s="107"/>
      <c r="C1249" s="107"/>
      <c r="D1249" s="107"/>
      <c r="E1249" s="107"/>
      <c r="F1249" s="107"/>
      <c r="G1249" s="108"/>
      <c r="H1249" s="89"/>
      <c r="I1249" s="96">
        <v>0</v>
      </c>
      <c r="J1249" s="96">
        <v>0</v>
      </c>
      <c r="K1249" s="89"/>
      <c r="L1249" s="89"/>
      <c r="M1249" s="89"/>
      <c r="N1249" s="89"/>
      <c r="O1249" s="89"/>
      <c r="P1249" s="89"/>
      <c r="Q1249" s="89"/>
    </row>
    <row r="1250" spans="1:17" s="85" customFormat="1" ht="12" customHeight="1">
      <c r="A1250" s="91" t="s">
        <v>550</v>
      </c>
      <c r="B1250" s="92" t="s">
        <v>23</v>
      </c>
      <c r="C1250" s="91" t="s">
        <v>11102</v>
      </c>
      <c r="D1250" s="91" t="s">
        <v>12680</v>
      </c>
      <c r="E1250" s="93" t="s">
        <v>12681</v>
      </c>
      <c r="F1250" s="94">
        <v>4</v>
      </c>
      <c r="G1250" s="93" t="s">
        <v>12682</v>
      </c>
      <c r="H1250" s="95">
        <v>83.256</v>
      </c>
      <c r="I1250" s="95">
        <v>36.683</v>
      </c>
      <c r="J1250" s="95">
        <v>0</v>
      </c>
      <c r="K1250" s="95">
        <v>14.430999999999999</v>
      </c>
      <c r="L1250" s="95">
        <v>0</v>
      </c>
      <c r="M1250" s="95">
        <v>14.430999999999999</v>
      </c>
      <c r="N1250" s="95">
        <v>9.1029999999999998</v>
      </c>
      <c r="O1250" s="95">
        <v>9.3279999999999994</v>
      </c>
      <c r="P1250" s="95">
        <v>9.3670000000000009</v>
      </c>
      <c r="Q1250" s="95">
        <v>7.944</v>
      </c>
    </row>
    <row r="1251" spans="1:17" s="85" customFormat="1" ht="12" customHeight="1">
      <c r="A1251" s="91" t="s">
        <v>550</v>
      </c>
      <c r="B1251" s="92" t="s">
        <v>27</v>
      </c>
      <c r="C1251" s="91" t="s">
        <v>11102</v>
      </c>
      <c r="D1251" s="91" t="s">
        <v>12680</v>
      </c>
      <c r="E1251" s="93" t="s">
        <v>12683</v>
      </c>
      <c r="F1251" s="94">
        <v>4</v>
      </c>
      <c r="G1251" s="89"/>
      <c r="H1251" s="89"/>
      <c r="I1251" s="95">
        <v>0</v>
      </c>
      <c r="J1251" s="95">
        <v>0</v>
      </c>
      <c r="K1251" s="95">
        <v>2.9860000000000002</v>
      </c>
      <c r="L1251" s="95">
        <v>0</v>
      </c>
      <c r="M1251" s="95">
        <v>2.9860000000000002</v>
      </c>
      <c r="N1251" s="89"/>
      <c r="O1251" s="89"/>
      <c r="P1251" s="89"/>
      <c r="Q1251" s="89"/>
    </row>
    <row r="1252" spans="1:17" s="85" customFormat="1" ht="12" customHeight="1">
      <c r="A1252" s="91" t="s">
        <v>550</v>
      </c>
      <c r="B1252" s="92" t="s">
        <v>27</v>
      </c>
      <c r="C1252" s="91" t="s">
        <v>11102</v>
      </c>
      <c r="D1252" s="91" t="s">
        <v>12680</v>
      </c>
      <c r="E1252" s="93" t="s">
        <v>12684</v>
      </c>
      <c r="F1252" s="94">
        <v>4</v>
      </c>
      <c r="G1252" s="89"/>
      <c r="H1252" s="89"/>
      <c r="I1252" s="95">
        <v>30.552</v>
      </c>
      <c r="J1252" s="95">
        <v>0</v>
      </c>
      <c r="K1252" s="95">
        <v>0.79300000000000004</v>
      </c>
      <c r="L1252" s="95">
        <v>0</v>
      </c>
      <c r="M1252" s="95">
        <v>0.79300000000000004</v>
      </c>
      <c r="N1252" s="89"/>
      <c r="O1252" s="89"/>
      <c r="P1252" s="89"/>
      <c r="Q1252" s="89"/>
    </row>
    <row r="1253" spans="1:17" s="85" customFormat="1" ht="12" customHeight="1">
      <c r="A1253" s="91" t="s">
        <v>550</v>
      </c>
      <c r="B1253" s="92" t="s">
        <v>27</v>
      </c>
      <c r="C1253" s="91" t="s">
        <v>11102</v>
      </c>
      <c r="D1253" s="91" t="s">
        <v>12680</v>
      </c>
      <c r="E1253" s="93" t="s">
        <v>12685</v>
      </c>
      <c r="F1253" s="94">
        <v>4</v>
      </c>
      <c r="G1253" s="89"/>
      <c r="H1253" s="89"/>
      <c r="I1253" s="95">
        <v>6.1310000000000002</v>
      </c>
      <c r="J1253" s="95">
        <v>0</v>
      </c>
      <c r="K1253" s="95">
        <v>10.651999999999999</v>
      </c>
      <c r="L1253" s="95">
        <v>0</v>
      </c>
      <c r="M1253" s="95">
        <v>10.651999999999999</v>
      </c>
      <c r="N1253" s="89"/>
      <c r="O1253" s="89"/>
      <c r="P1253" s="89"/>
      <c r="Q1253" s="89"/>
    </row>
    <row r="1254" spans="1:17" s="85" customFormat="1" ht="12" customHeight="1">
      <c r="A1254" s="106" t="s">
        <v>30</v>
      </c>
      <c r="B1254" s="107"/>
      <c r="C1254" s="107"/>
      <c r="D1254" s="107"/>
      <c r="E1254" s="107"/>
      <c r="F1254" s="107"/>
      <c r="G1254" s="108"/>
      <c r="H1254" s="89"/>
      <c r="I1254" s="96">
        <f>SUM(I1251:I1253)</f>
        <v>36.683</v>
      </c>
      <c r="J1254" s="96">
        <f>SUM(J1251:J1253)</f>
        <v>0</v>
      </c>
      <c r="K1254" s="96">
        <f>SUM(K1251:K1253)</f>
        <v>14.430999999999999</v>
      </c>
      <c r="L1254" s="96">
        <f>SUM(L1251:L1253)</f>
        <v>0</v>
      </c>
      <c r="M1254" s="96">
        <f>SUM(M1251:M1253)</f>
        <v>14.430999999999999</v>
      </c>
      <c r="N1254" s="89"/>
      <c r="O1254" s="89"/>
      <c r="P1254" s="89"/>
      <c r="Q1254" s="89"/>
    </row>
    <row r="1255" spans="1:17" s="85" customFormat="1" ht="12" customHeight="1">
      <c r="A1255" s="106" t="s">
        <v>31</v>
      </c>
      <c r="B1255" s="107"/>
      <c r="C1255" s="107"/>
      <c r="D1255" s="107"/>
      <c r="E1255" s="107"/>
      <c r="F1255" s="107"/>
      <c r="G1255" s="108"/>
      <c r="H1255" s="89"/>
      <c r="I1255" s="96">
        <v>0</v>
      </c>
      <c r="J1255" s="96">
        <v>0</v>
      </c>
      <c r="K1255" s="89"/>
      <c r="L1255" s="89"/>
      <c r="M1255" s="89"/>
      <c r="N1255" s="89"/>
      <c r="O1255" s="89"/>
      <c r="P1255" s="89"/>
      <c r="Q1255" s="89"/>
    </row>
    <row r="1256" spans="1:17" s="85" customFormat="1" ht="12" customHeight="1">
      <c r="A1256" s="91" t="s">
        <v>550</v>
      </c>
      <c r="B1256" s="92" t="s">
        <v>23</v>
      </c>
      <c r="C1256" s="91" t="s">
        <v>11102</v>
      </c>
      <c r="D1256" s="91" t="s">
        <v>12686</v>
      </c>
      <c r="E1256" s="93" t="s">
        <v>12687</v>
      </c>
      <c r="F1256" s="94">
        <v>4</v>
      </c>
      <c r="G1256" s="93" t="s">
        <v>12688</v>
      </c>
      <c r="H1256" s="95">
        <v>51.584000000000003</v>
      </c>
      <c r="I1256" s="95">
        <v>13.087</v>
      </c>
      <c r="J1256" s="95">
        <v>0</v>
      </c>
      <c r="K1256" s="95">
        <v>184.191</v>
      </c>
      <c r="L1256" s="95">
        <v>0</v>
      </c>
      <c r="M1256" s="95">
        <v>184.191</v>
      </c>
      <c r="N1256" s="95">
        <v>6.4109999999999996</v>
      </c>
      <c r="O1256" s="95">
        <v>6.14</v>
      </c>
      <c r="P1256" s="95">
        <v>2.7530000000000001</v>
      </c>
      <c r="Q1256" s="95">
        <v>2.8010000000000002</v>
      </c>
    </row>
    <row r="1257" spans="1:17" s="85" customFormat="1" ht="12" customHeight="1">
      <c r="A1257" s="91" t="s">
        <v>550</v>
      </c>
      <c r="B1257" s="92" t="s">
        <v>27</v>
      </c>
      <c r="C1257" s="91" t="s">
        <v>11102</v>
      </c>
      <c r="D1257" s="91" t="s">
        <v>12686</v>
      </c>
      <c r="E1257" s="93" t="s">
        <v>12689</v>
      </c>
      <c r="F1257" s="94">
        <v>4</v>
      </c>
      <c r="G1257" s="89"/>
      <c r="H1257" s="89"/>
      <c r="I1257" s="95">
        <v>1.6459999999999999</v>
      </c>
      <c r="J1257" s="95">
        <v>0</v>
      </c>
      <c r="K1257" s="95">
        <v>4.149</v>
      </c>
      <c r="L1257" s="95">
        <v>0</v>
      </c>
      <c r="M1257" s="95">
        <v>4.149</v>
      </c>
      <c r="N1257" s="89"/>
      <c r="O1257" s="89"/>
      <c r="P1257" s="89"/>
      <c r="Q1257" s="89"/>
    </row>
    <row r="1258" spans="1:17" s="85" customFormat="1" ht="12" customHeight="1">
      <c r="A1258" s="91" t="s">
        <v>550</v>
      </c>
      <c r="B1258" s="92" t="s">
        <v>27</v>
      </c>
      <c r="C1258" s="91" t="s">
        <v>11102</v>
      </c>
      <c r="D1258" s="91" t="s">
        <v>12686</v>
      </c>
      <c r="E1258" s="93" t="s">
        <v>12690</v>
      </c>
      <c r="F1258" s="94">
        <v>4</v>
      </c>
      <c r="G1258" s="89"/>
      <c r="H1258" s="89"/>
      <c r="I1258" s="95">
        <v>0.215</v>
      </c>
      <c r="J1258" s="95">
        <v>0</v>
      </c>
      <c r="K1258" s="95">
        <v>2.3050000000000002</v>
      </c>
      <c r="L1258" s="95">
        <v>0</v>
      </c>
      <c r="M1258" s="95">
        <v>2.3050000000000002</v>
      </c>
      <c r="N1258" s="89"/>
      <c r="O1258" s="89"/>
      <c r="P1258" s="89"/>
      <c r="Q1258" s="89"/>
    </row>
    <row r="1259" spans="1:17" s="85" customFormat="1" ht="12" customHeight="1">
      <c r="A1259" s="91" t="s">
        <v>550</v>
      </c>
      <c r="B1259" s="92" t="s">
        <v>27</v>
      </c>
      <c r="C1259" s="91" t="s">
        <v>11102</v>
      </c>
      <c r="D1259" s="91" t="s">
        <v>12686</v>
      </c>
      <c r="E1259" s="93" t="s">
        <v>12691</v>
      </c>
      <c r="F1259" s="94">
        <v>4</v>
      </c>
      <c r="G1259" s="89"/>
      <c r="H1259" s="89"/>
      <c r="I1259" s="95">
        <v>11.226000000000001</v>
      </c>
      <c r="J1259" s="95">
        <v>0</v>
      </c>
      <c r="K1259" s="95">
        <v>177.73699999999999</v>
      </c>
      <c r="L1259" s="95">
        <v>0</v>
      </c>
      <c r="M1259" s="95">
        <v>177.73699999999999</v>
      </c>
      <c r="N1259" s="89"/>
      <c r="O1259" s="89"/>
      <c r="P1259" s="89"/>
      <c r="Q1259" s="89"/>
    </row>
    <row r="1260" spans="1:17" s="85" customFormat="1" ht="12" customHeight="1">
      <c r="A1260" s="106" t="s">
        <v>30</v>
      </c>
      <c r="B1260" s="107"/>
      <c r="C1260" s="107"/>
      <c r="D1260" s="107"/>
      <c r="E1260" s="107"/>
      <c r="F1260" s="107"/>
      <c r="G1260" s="108"/>
      <c r="H1260" s="89"/>
      <c r="I1260" s="96">
        <f>SUM(I1257:I1259)</f>
        <v>13.087000000000002</v>
      </c>
      <c r="J1260" s="96">
        <f>SUM(J1257:J1259)</f>
        <v>0</v>
      </c>
      <c r="K1260" s="96">
        <f>SUM(K1257:K1259)</f>
        <v>184.191</v>
      </c>
      <c r="L1260" s="96">
        <f>SUM(L1257:L1259)</f>
        <v>0</v>
      </c>
      <c r="M1260" s="96">
        <f>SUM(M1257:M1259)</f>
        <v>184.191</v>
      </c>
      <c r="N1260" s="89"/>
      <c r="O1260" s="89"/>
      <c r="P1260" s="89"/>
      <c r="Q1260" s="89"/>
    </row>
    <row r="1261" spans="1:17" s="85" customFormat="1" ht="12" customHeight="1">
      <c r="A1261" s="106" t="s">
        <v>31</v>
      </c>
      <c r="B1261" s="107"/>
      <c r="C1261" s="107"/>
      <c r="D1261" s="107"/>
      <c r="E1261" s="107"/>
      <c r="F1261" s="107"/>
      <c r="G1261" s="108"/>
      <c r="H1261" s="89"/>
      <c r="I1261" s="96">
        <v>0</v>
      </c>
      <c r="J1261" s="96">
        <v>0</v>
      </c>
      <c r="K1261" s="89"/>
      <c r="L1261" s="89"/>
      <c r="M1261" s="89"/>
      <c r="N1261" s="89"/>
      <c r="O1261" s="89"/>
      <c r="P1261" s="89"/>
      <c r="Q1261" s="89"/>
    </row>
    <row r="1262" spans="1:17" s="85" customFormat="1" ht="12" customHeight="1">
      <c r="A1262" s="91" t="s">
        <v>550</v>
      </c>
      <c r="B1262" s="92" t="s">
        <v>23</v>
      </c>
      <c r="C1262" s="91" t="s">
        <v>11102</v>
      </c>
      <c r="D1262" s="91" t="s">
        <v>12692</v>
      </c>
      <c r="E1262" s="93" t="s">
        <v>12693</v>
      </c>
      <c r="F1262" s="94">
        <v>4</v>
      </c>
      <c r="G1262" s="93" t="s">
        <v>12694</v>
      </c>
      <c r="H1262" s="95">
        <v>1.452</v>
      </c>
      <c r="I1262" s="95">
        <v>1.4330000000000001</v>
      </c>
      <c r="J1262" s="95">
        <v>0</v>
      </c>
      <c r="K1262" s="95">
        <v>28.039000000000001</v>
      </c>
      <c r="L1262" s="95">
        <v>0</v>
      </c>
      <c r="M1262" s="95">
        <v>28.039000000000001</v>
      </c>
      <c r="N1262" s="95">
        <v>17.126000000000001</v>
      </c>
      <c r="O1262" s="95">
        <v>17.63</v>
      </c>
      <c r="P1262" s="95">
        <v>10.025</v>
      </c>
      <c r="Q1262" s="95">
        <v>10.204000000000001</v>
      </c>
    </row>
    <row r="1263" spans="1:17" s="85" customFormat="1" ht="12" customHeight="1">
      <c r="A1263" s="91" t="s">
        <v>550</v>
      </c>
      <c r="B1263" s="92" t="s">
        <v>27</v>
      </c>
      <c r="C1263" s="91" t="s">
        <v>11102</v>
      </c>
      <c r="D1263" s="91" t="s">
        <v>12692</v>
      </c>
      <c r="E1263" s="93" t="s">
        <v>12695</v>
      </c>
      <c r="F1263" s="94">
        <v>4</v>
      </c>
      <c r="G1263" s="89"/>
      <c r="H1263" s="89"/>
      <c r="I1263" s="95">
        <v>1.4330000000000001</v>
      </c>
      <c r="J1263" s="95">
        <v>0</v>
      </c>
      <c r="K1263" s="95">
        <v>28.039000000000001</v>
      </c>
      <c r="L1263" s="95">
        <v>0</v>
      </c>
      <c r="M1263" s="95">
        <v>28.039000000000001</v>
      </c>
      <c r="N1263" s="89"/>
      <c r="O1263" s="89"/>
      <c r="P1263" s="89"/>
      <c r="Q1263" s="89"/>
    </row>
    <row r="1264" spans="1:17" s="85" customFormat="1" ht="12" customHeight="1">
      <c r="A1264" s="106" t="s">
        <v>30</v>
      </c>
      <c r="B1264" s="107"/>
      <c r="C1264" s="107"/>
      <c r="D1264" s="107"/>
      <c r="E1264" s="107"/>
      <c r="F1264" s="107"/>
      <c r="G1264" s="108"/>
      <c r="H1264" s="89"/>
      <c r="I1264" s="96">
        <f>SUM(I1263:I1263)</f>
        <v>1.4330000000000001</v>
      </c>
      <c r="J1264" s="96">
        <f>SUM(J1263:J1263)</f>
        <v>0</v>
      </c>
      <c r="K1264" s="96">
        <f>SUM(K1263:K1263)</f>
        <v>28.039000000000001</v>
      </c>
      <c r="L1264" s="96">
        <f>SUM(L1263:L1263)</f>
        <v>0</v>
      </c>
      <c r="M1264" s="96">
        <f>SUM(M1263:M1263)</f>
        <v>28.039000000000001</v>
      </c>
      <c r="N1264" s="89"/>
      <c r="O1264" s="89"/>
      <c r="P1264" s="89"/>
      <c r="Q1264" s="89"/>
    </row>
    <row r="1265" spans="1:17" s="85" customFormat="1" ht="12" customHeight="1">
      <c r="A1265" s="106" t="s">
        <v>31</v>
      </c>
      <c r="B1265" s="107"/>
      <c r="C1265" s="107"/>
      <c r="D1265" s="107"/>
      <c r="E1265" s="107"/>
      <c r="F1265" s="107"/>
      <c r="G1265" s="108"/>
      <c r="H1265" s="89"/>
      <c r="I1265" s="96">
        <v>0</v>
      </c>
      <c r="J1265" s="96">
        <v>0</v>
      </c>
      <c r="K1265" s="89"/>
      <c r="L1265" s="89"/>
      <c r="M1265" s="89"/>
      <c r="N1265" s="89"/>
      <c r="O1265" s="89"/>
      <c r="P1265" s="89"/>
      <c r="Q1265" s="89"/>
    </row>
    <row r="1266" spans="1:17" s="85" customFormat="1" ht="12" customHeight="1">
      <c r="A1266" s="91" t="s">
        <v>550</v>
      </c>
      <c r="B1266" s="92" t="s">
        <v>23</v>
      </c>
      <c r="C1266" s="91" t="s">
        <v>11102</v>
      </c>
      <c r="D1266" s="91" t="s">
        <v>12696</v>
      </c>
      <c r="E1266" s="93" t="s">
        <v>12697</v>
      </c>
      <c r="F1266" s="94">
        <v>4</v>
      </c>
      <c r="G1266" s="93" t="s">
        <v>12698</v>
      </c>
      <c r="H1266" s="95">
        <v>51.668999999999997</v>
      </c>
      <c r="I1266" s="95">
        <v>7.3940000000000001</v>
      </c>
      <c r="J1266" s="95">
        <v>0</v>
      </c>
      <c r="K1266" s="95">
        <v>0</v>
      </c>
      <c r="L1266" s="95">
        <v>0</v>
      </c>
      <c r="M1266" s="95">
        <v>0</v>
      </c>
      <c r="N1266" s="95">
        <v>0</v>
      </c>
      <c r="O1266" s="95">
        <v>0</v>
      </c>
      <c r="P1266" s="95">
        <v>0</v>
      </c>
      <c r="Q1266" s="95">
        <v>0</v>
      </c>
    </row>
    <row r="1267" spans="1:17" s="85" customFormat="1" ht="12" customHeight="1">
      <c r="A1267" s="91" t="s">
        <v>550</v>
      </c>
      <c r="B1267" s="92" t="s">
        <v>27</v>
      </c>
      <c r="C1267" s="91" t="s">
        <v>11102</v>
      </c>
      <c r="D1267" s="91" t="s">
        <v>12696</v>
      </c>
      <c r="E1267" s="93" t="s">
        <v>12699</v>
      </c>
      <c r="F1267" s="94">
        <v>4</v>
      </c>
      <c r="G1267" s="89"/>
      <c r="H1267" s="89"/>
      <c r="I1267" s="95">
        <v>7.3940000000000001</v>
      </c>
      <c r="J1267" s="95">
        <v>0</v>
      </c>
      <c r="K1267" s="95">
        <v>0</v>
      </c>
      <c r="L1267" s="95">
        <v>0</v>
      </c>
      <c r="M1267" s="95">
        <v>0</v>
      </c>
      <c r="N1267" s="89"/>
      <c r="O1267" s="89"/>
      <c r="P1267" s="89"/>
      <c r="Q1267" s="89"/>
    </row>
    <row r="1268" spans="1:17" s="85" customFormat="1" ht="12" customHeight="1">
      <c r="A1268" s="106" t="s">
        <v>30</v>
      </c>
      <c r="B1268" s="107"/>
      <c r="C1268" s="107"/>
      <c r="D1268" s="107"/>
      <c r="E1268" s="107"/>
      <c r="F1268" s="107"/>
      <c r="G1268" s="108"/>
      <c r="H1268" s="89"/>
      <c r="I1268" s="96">
        <f>SUM(I1267:I1267)</f>
        <v>7.3940000000000001</v>
      </c>
      <c r="J1268" s="96">
        <f>SUM(J1267:J1267)</f>
        <v>0</v>
      </c>
      <c r="K1268" s="96">
        <f>SUM(K1267:K1267)</f>
        <v>0</v>
      </c>
      <c r="L1268" s="96">
        <f>SUM(L1267:L1267)</f>
        <v>0</v>
      </c>
      <c r="M1268" s="96">
        <f>SUM(M1267:M1267)</f>
        <v>0</v>
      </c>
      <c r="N1268" s="89"/>
      <c r="O1268" s="89"/>
      <c r="P1268" s="89"/>
      <c r="Q1268" s="89"/>
    </row>
    <row r="1269" spans="1:17" s="85" customFormat="1" ht="12" customHeight="1">
      <c r="A1269" s="106" t="s">
        <v>31</v>
      </c>
      <c r="B1269" s="107"/>
      <c r="C1269" s="107"/>
      <c r="D1269" s="107"/>
      <c r="E1269" s="107"/>
      <c r="F1269" s="107"/>
      <c r="G1269" s="108"/>
      <c r="H1269" s="89"/>
      <c r="I1269" s="96">
        <v>0</v>
      </c>
      <c r="J1269" s="96">
        <v>0</v>
      </c>
      <c r="K1269" s="89"/>
      <c r="L1269" s="89"/>
      <c r="M1269" s="89"/>
      <c r="N1269" s="89"/>
      <c r="O1269" s="89"/>
      <c r="P1269" s="89"/>
      <c r="Q1269" s="89"/>
    </row>
    <row r="1270" spans="1:17" s="85" customFormat="1" ht="12" customHeight="1">
      <c r="A1270" s="91" t="s">
        <v>550</v>
      </c>
      <c r="B1270" s="92" t="s">
        <v>23</v>
      </c>
      <c r="C1270" s="91" t="s">
        <v>11102</v>
      </c>
      <c r="D1270" s="91" t="s">
        <v>12700</v>
      </c>
      <c r="E1270" s="93" t="s">
        <v>12701</v>
      </c>
      <c r="F1270" s="94">
        <v>4</v>
      </c>
      <c r="G1270" s="93" t="s">
        <v>12702</v>
      </c>
      <c r="H1270" s="95">
        <v>135.18299999999999</v>
      </c>
      <c r="I1270" s="95">
        <v>0</v>
      </c>
      <c r="J1270" s="95">
        <v>0</v>
      </c>
      <c r="K1270" s="95">
        <v>90.091999999999999</v>
      </c>
      <c r="L1270" s="95">
        <v>0</v>
      </c>
      <c r="M1270" s="95">
        <v>90.091999999999999</v>
      </c>
      <c r="N1270" s="95">
        <v>2.1930000000000001</v>
      </c>
      <c r="O1270" s="95">
        <v>2.4609999999999999</v>
      </c>
      <c r="P1270" s="95">
        <v>2.488</v>
      </c>
      <c r="Q1270" s="95">
        <v>2.57</v>
      </c>
    </row>
    <row r="1271" spans="1:17" s="85" customFormat="1" ht="12" customHeight="1">
      <c r="A1271" s="91" t="s">
        <v>550</v>
      </c>
      <c r="B1271" s="92" t="s">
        <v>27</v>
      </c>
      <c r="C1271" s="91" t="s">
        <v>11102</v>
      </c>
      <c r="D1271" s="91" t="s">
        <v>12700</v>
      </c>
      <c r="E1271" s="93" t="s">
        <v>12703</v>
      </c>
      <c r="F1271" s="94">
        <v>4</v>
      </c>
      <c r="G1271" s="89"/>
      <c r="H1271" s="89"/>
      <c r="I1271" s="95">
        <v>0</v>
      </c>
      <c r="J1271" s="95">
        <v>0</v>
      </c>
      <c r="K1271" s="95">
        <v>90.091999999999999</v>
      </c>
      <c r="L1271" s="95">
        <v>0</v>
      </c>
      <c r="M1271" s="95">
        <v>90.091999999999999</v>
      </c>
      <c r="N1271" s="89"/>
      <c r="O1271" s="89"/>
      <c r="P1271" s="89"/>
      <c r="Q1271" s="89"/>
    </row>
    <row r="1272" spans="1:17" s="85" customFormat="1" ht="12" customHeight="1">
      <c r="A1272" s="106" t="s">
        <v>30</v>
      </c>
      <c r="B1272" s="107"/>
      <c r="C1272" s="107"/>
      <c r="D1272" s="107"/>
      <c r="E1272" s="107"/>
      <c r="F1272" s="107"/>
      <c r="G1272" s="108"/>
      <c r="H1272" s="89"/>
      <c r="I1272" s="96">
        <f>SUM(I1271:I1271)</f>
        <v>0</v>
      </c>
      <c r="J1272" s="96">
        <f>SUM(J1271:J1271)</f>
        <v>0</v>
      </c>
      <c r="K1272" s="96">
        <f>SUM(K1271:K1271)</f>
        <v>90.091999999999999</v>
      </c>
      <c r="L1272" s="96">
        <f>SUM(L1271:L1271)</f>
        <v>0</v>
      </c>
      <c r="M1272" s="96">
        <f>SUM(M1271:M1271)</f>
        <v>90.091999999999999</v>
      </c>
      <c r="N1272" s="89"/>
      <c r="O1272" s="89"/>
      <c r="P1272" s="89"/>
      <c r="Q1272" s="89"/>
    </row>
    <row r="1273" spans="1:17" s="85" customFormat="1" ht="12" customHeight="1">
      <c r="A1273" s="106" t="s">
        <v>31</v>
      </c>
      <c r="B1273" s="107"/>
      <c r="C1273" s="107"/>
      <c r="D1273" s="107"/>
      <c r="E1273" s="107"/>
      <c r="F1273" s="107"/>
      <c r="G1273" s="108"/>
      <c r="H1273" s="89"/>
      <c r="I1273" s="96">
        <v>0</v>
      </c>
      <c r="J1273" s="96">
        <v>0</v>
      </c>
      <c r="K1273" s="89"/>
      <c r="L1273" s="89"/>
      <c r="M1273" s="89"/>
      <c r="N1273" s="89"/>
      <c r="O1273" s="89"/>
      <c r="P1273" s="89"/>
      <c r="Q1273" s="89"/>
    </row>
    <row r="1274" spans="1:17" s="85" customFormat="1" ht="12" customHeight="1">
      <c r="A1274" s="91" t="s">
        <v>550</v>
      </c>
      <c r="B1274" s="92" t="s">
        <v>23</v>
      </c>
      <c r="C1274" s="91" t="s">
        <v>11102</v>
      </c>
      <c r="D1274" s="91" t="s">
        <v>11791</v>
      </c>
      <c r="E1274" s="93" t="s">
        <v>11792</v>
      </c>
      <c r="F1274" s="94">
        <v>4</v>
      </c>
      <c r="G1274" s="93" t="s">
        <v>12704</v>
      </c>
      <c r="H1274" s="95">
        <v>0</v>
      </c>
      <c r="I1274" s="95">
        <v>0</v>
      </c>
      <c r="J1274" s="95">
        <v>4.8230000000000004</v>
      </c>
      <c r="K1274" s="95">
        <v>0</v>
      </c>
      <c r="L1274" s="95">
        <v>0</v>
      </c>
      <c r="M1274" s="95">
        <v>0</v>
      </c>
      <c r="N1274" s="95">
        <v>0</v>
      </c>
      <c r="O1274" s="95">
        <v>0</v>
      </c>
      <c r="P1274" s="95">
        <v>0</v>
      </c>
      <c r="Q1274" s="95">
        <v>0</v>
      </c>
    </row>
    <row r="1275" spans="1:17" s="85" customFormat="1" ht="12" customHeight="1">
      <c r="A1275" s="106" t="s">
        <v>30</v>
      </c>
      <c r="B1275" s="107"/>
      <c r="C1275" s="107"/>
      <c r="D1275" s="107"/>
      <c r="E1275" s="107"/>
      <c r="F1275" s="107"/>
      <c r="G1275" s="108"/>
      <c r="H1275" s="89"/>
      <c r="I1275" s="96">
        <v>0</v>
      </c>
      <c r="J1275" s="96">
        <v>0</v>
      </c>
      <c r="K1275" s="96">
        <v>0</v>
      </c>
      <c r="L1275" s="89"/>
      <c r="M1275" s="89"/>
      <c r="N1275" s="89"/>
      <c r="O1275" s="89"/>
    </row>
    <row r="1276" spans="1:17" s="85" customFormat="1" ht="12" customHeight="1">
      <c r="A1276" s="91" t="s">
        <v>550</v>
      </c>
      <c r="B1276" s="92" t="s">
        <v>68</v>
      </c>
      <c r="C1276" s="91" t="s">
        <v>11102</v>
      </c>
      <c r="D1276" s="91" t="s">
        <v>11791</v>
      </c>
      <c r="E1276" s="93" t="s">
        <v>12705</v>
      </c>
      <c r="F1276" s="94">
        <v>4</v>
      </c>
      <c r="H1276" s="89"/>
      <c r="I1276" s="95">
        <v>0</v>
      </c>
      <c r="J1276" s="95">
        <v>4.8230000000000004</v>
      </c>
      <c r="K1276" s="89"/>
      <c r="L1276" s="89"/>
      <c r="M1276" s="89"/>
      <c r="N1276" s="89"/>
      <c r="O1276" s="89"/>
      <c r="P1276" s="89"/>
      <c r="Q1276" s="89"/>
    </row>
    <row r="1277" spans="1:17" s="85" customFormat="1" ht="12" customHeight="1">
      <c r="A1277" s="106" t="s">
        <v>31</v>
      </c>
      <c r="B1277" s="107"/>
      <c r="C1277" s="107"/>
      <c r="D1277" s="107"/>
      <c r="E1277" s="107"/>
      <c r="F1277" s="107"/>
      <c r="G1277" s="108"/>
      <c r="H1277" s="89"/>
      <c r="I1277" s="96">
        <f>SUM(I1276:I1276)</f>
        <v>0</v>
      </c>
      <c r="J1277" s="96">
        <f>SUM(J1276:J1276)</f>
        <v>4.8230000000000004</v>
      </c>
      <c r="K1277" s="89"/>
      <c r="L1277" s="89"/>
      <c r="M1277" s="89"/>
      <c r="N1277" s="89"/>
      <c r="O1277" s="89"/>
      <c r="P1277" s="89"/>
      <c r="Q1277" s="89"/>
    </row>
    <row r="1278" spans="1:17" s="85" customFormat="1" ht="12" customHeight="1">
      <c r="A1278" s="106" t="s">
        <v>32</v>
      </c>
      <c r="B1278" s="107"/>
      <c r="C1278" s="107"/>
      <c r="D1278" s="107"/>
      <c r="E1278" s="107"/>
      <c r="F1278" s="107"/>
      <c r="G1278" s="108"/>
      <c r="H1278" s="96">
        <f>SUMIF(D1237:D1277,"=Project",H1237:H1277)</f>
        <v>0</v>
      </c>
      <c r="I1278" s="96">
        <f>SUMIF(D1237:D1277,"=Project",I1237:I1277)</f>
        <v>0</v>
      </c>
      <c r="J1278" s="96">
        <f>SUMIF(D1237:D1277,"=Project",J1237:J1277)</f>
        <v>0</v>
      </c>
      <c r="K1278" s="96">
        <f>SUMIF(D1237:D1277,"=Project",K1237:K1277)</f>
        <v>0</v>
      </c>
      <c r="L1278" s="96">
        <f>SUMIF(D1237:D1277,"=Project",L1237:L1277)</f>
        <v>0</v>
      </c>
      <c r="M1278" s="96">
        <f>SUMIF(D1237:D1277,"=Project",M1237:M1277)</f>
        <v>0</v>
      </c>
      <c r="N1278" s="96">
        <f>SUMIF(D1237:D1277,"=Project",N1237:N1277)</f>
        <v>0</v>
      </c>
      <c r="O1278" s="96">
        <f>SUMIF(D1237:D1277,"=Project",O1237:O1277)</f>
        <v>0</v>
      </c>
      <c r="P1278" s="96">
        <f>SUMIF(D1237:D1277,"=Project",P1237:P1277)</f>
        <v>0</v>
      </c>
      <c r="Q1278" s="96">
        <f>SUMIF(D1237:D1277,"=Project",Q1237:Q1277)</f>
        <v>0</v>
      </c>
    </row>
    <row r="1279" spans="1:17" s="85" customFormat="1" ht="12" customHeight="1">
      <c r="A1279" s="86" t="s">
        <v>558</v>
      </c>
      <c r="B1279" s="87" t="s">
        <v>18</v>
      </c>
      <c r="C1279" s="88" t="s">
        <v>11104</v>
      </c>
      <c r="D1279" s="89"/>
      <c r="E1279" s="88" t="s">
        <v>12706</v>
      </c>
      <c r="F1279" s="86" t="s">
        <v>158</v>
      </c>
      <c r="G1279" s="88" t="s">
        <v>12707</v>
      </c>
      <c r="H1279" s="90">
        <v>320.42599999999999</v>
      </c>
      <c r="I1279" s="90">
        <v>52.843000000000004</v>
      </c>
      <c r="J1279" s="90">
        <v>100.845</v>
      </c>
      <c r="K1279" s="90">
        <v>666.64</v>
      </c>
      <c r="L1279" s="90">
        <v>0</v>
      </c>
      <c r="M1279" s="90">
        <v>666.64</v>
      </c>
      <c r="N1279" s="90">
        <v>399.46800000000002</v>
      </c>
      <c r="O1279" s="90">
        <v>633.34199999999998</v>
      </c>
      <c r="P1279" s="90">
        <v>576.82600000000002</v>
      </c>
      <c r="Q1279" s="90">
        <v>524.33799999999997</v>
      </c>
    </row>
    <row r="1280" spans="1:17" s="85" customFormat="1" ht="12" customHeight="1">
      <c r="A1280" s="91" t="s">
        <v>558</v>
      </c>
      <c r="B1280" s="92" t="s">
        <v>23</v>
      </c>
      <c r="C1280" s="91" t="s">
        <v>11104</v>
      </c>
      <c r="D1280" s="91" t="s">
        <v>12708</v>
      </c>
      <c r="E1280" s="93" t="s">
        <v>12709</v>
      </c>
      <c r="F1280" s="94">
        <v>4</v>
      </c>
      <c r="G1280" s="93" t="s">
        <v>12710</v>
      </c>
      <c r="H1280" s="95">
        <v>37.207999999999998</v>
      </c>
      <c r="I1280" s="95">
        <v>13.847</v>
      </c>
      <c r="J1280" s="95">
        <v>25.152000000000001</v>
      </c>
      <c r="K1280" s="95">
        <v>7.6829999999999998</v>
      </c>
      <c r="L1280" s="95">
        <v>0</v>
      </c>
      <c r="M1280" s="95">
        <v>7.6829999999999998</v>
      </c>
      <c r="N1280" s="95">
        <v>3.0000000000000001E-3</v>
      </c>
      <c r="O1280" s="95">
        <v>3.0000000000000001E-3</v>
      </c>
      <c r="P1280" s="95">
        <v>3.0000000000000001E-3</v>
      </c>
      <c r="Q1280" s="95">
        <v>3.0000000000000001E-3</v>
      </c>
    </row>
    <row r="1281" spans="1:17" s="85" customFormat="1" ht="12" customHeight="1">
      <c r="A1281" s="91" t="s">
        <v>558</v>
      </c>
      <c r="B1281" s="92" t="s">
        <v>27</v>
      </c>
      <c r="C1281" s="91" t="s">
        <v>11104</v>
      </c>
      <c r="D1281" s="91" t="s">
        <v>12708</v>
      </c>
      <c r="E1281" s="93" t="s">
        <v>12711</v>
      </c>
      <c r="F1281" s="94">
        <v>4</v>
      </c>
      <c r="G1281" s="89"/>
      <c r="H1281" s="89"/>
      <c r="I1281" s="95">
        <v>9.6790000000000003</v>
      </c>
      <c r="J1281" s="95">
        <v>23.876999999999999</v>
      </c>
      <c r="K1281" s="95">
        <v>7.6829999999999998</v>
      </c>
      <c r="L1281" s="95">
        <v>0</v>
      </c>
      <c r="M1281" s="95">
        <v>7.6829999999999998</v>
      </c>
      <c r="N1281" s="89"/>
      <c r="O1281" s="89"/>
      <c r="P1281" s="89"/>
      <c r="Q1281" s="89"/>
    </row>
    <row r="1282" spans="1:17" s="85" customFormat="1" ht="12" customHeight="1">
      <c r="A1282" s="91" t="s">
        <v>558</v>
      </c>
      <c r="B1282" s="92" t="s">
        <v>27</v>
      </c>
      <c r="C1282" s="91" t="s">
        <v>11104</v>
      </c>
      <c r="D1282" s="91" t="s">
        <v>12708</v>
      </c>
      <c r="E1282" s="93" t="s">
        <v>12712</v>
      </c>
      <c r="F1282" s="94">
        <v>4</v>
      </c>
      <c r="G1282" s="89"/>
      <c r="H1282" s="89"/>
      <c r="I1282" s="95">
        <v>4.1680000000000001</v>
      </c>
      <c r="J1282" s="95">
        <v>1.2749999999999999</v>
      </c>
      <c r="K1282" s="95">
        <v>0</v>
      </c>
      <c r="L1282" s="95">
        <v>0</v>
      </c>
      <c r="M1282" s="95">
        <v>0</v>
      </c>
      <c r="N1282" s="89"/>
      <c r="O1282" s="89"/>
      <c r="P1282" s="89"/>
      <c r="Q1282" s="89"/>
    </row>
    <row r="1283" spans="1:17" s="85" customFormat="1" ht="12" customHeight="1">
      <c r="A1283" s="106" t="s">
        <v>30</v>
      </c>
      <c r="B1283" s="107"/>
      <c r="C1283" s="107"/>
      <c r="D1283" s="107"/>
      <c r="E1283" s="107"/>
      <c r="F1283" s="107"/>
      <c r="G1283" s="108"/>
      <c r="H1283" s="89"/>
      <c r="I1283" s="96">
        <f>SUM(I1281:I1282)</f>
        <v>13.847000000000001</v>
      </c>
      <c r="J1283" s="96">
        <f>SUM(J1281:J1282)</f>
        <v>25.151999999999997</v>
      </c>
      <c r="K1283" s="96">
        <f>SUM(K1281:K1282)</f>
        <v>7.6829999999999998</v>
      </c>
      <c r="L1283" s="96">
        <f>SUM(L1281:L1282)</f>
        <v>0</v>
      </c>
      <c r="M1283" s="96">
        <f>SUM(M1281:M1282)</f>
        <v>7.6829999999999998</v>
      </c>
      <c r="N1283" s="89"/>
      <c r="O1283" s="89"/>
      <c r="P1283" s="89"/>
      <c r="Q1283" s="89"/>
    </row>
    <row r="1284" spans="1:17" s="85" customFormat="1" ht="12" customHeight="1">
      <c r="A1284" s="106" t="s">
        <v>31</v>
      </c>
      <c r="B1284" s="107"/>
      <c r="C1284" s="107"/>
      <c r="D1284" s="107"/>
      <c r="E1284" s="107"/>
      <c r="F1284" s="107"/>
      <c r="G1284" s="108"/>
      <c r="H1284" s="89"/>
      <c r="I1284" s="96">
        <v>0</v>
      </c>
      <c r="J1284" s="96">
        <v>0</v>
      </c>
      <c r="K1284" s="89"/>
      <c r="L1284" s="89"/>
      <c r="M1284" s="89"/>
      <c r="N1284" s="89"/>
      <c r="O1284" s="89"/>
      <c r="P1284" s="89"/>
      <c r="Q1284" s="89"/>
    </row>
    <row r="1285" spans="1:17" s="85" customFormat="1" ht="12" customHeight="1">
      <c r="A1285" s="91" t="s">
        <v>558</v>
      </c>
      <c r="B1285" s="92" t="s">
        <v>23</v>
      </c>
      <c r="C1285" s="91" t="s">
        <v>11104</v>
      </c>
      <c r="D1285" s="91" t="s">
        <v>12713</v>
      </c>
      <c r="E1285" s="93" t="s">
        <v>12714</v>
      </c>
      <c r="F1285" s="94">
        <v>4</v>
      </c>
      <c r="G1285" s="93" t="s">
        <v>12715</v>
      </c>
      <c r="H1285" s="95">
        <v>141.08199999999999</v>
      </c>
      <c r="I1285" s="95">
        <v>27.56</v>
      </c>
      <c r="J1285" s="95">
        <v>51.594000000000001</v>
      </c>
      <c r="K1285" s="95">
        <v>0</v>
      </c>
      <c r="L1285" s="95">
        <v>0</v>
      </c>
      <c r="M1285" s="95">
        <v>0</v>
      </c>
      <c r="N1285" s="95">
        <v>0</v>
      </c>
      <c r="O1285" s="95">
        <v>0</v>
      </c>
      <c r="P1285" s="95">
        <v>0</v>
      </c>
      <c r="Q1285" s="95">
        <v>0</v>
      </c>
    </row>
    <row r="1286" spans="1:17" s="85" customFormat="1" ht="12" customHeight="1">
      <c r="A1286" s="91" t="s">
        <v>558</v>
      </c>
      <c r="B1286" s="92" t="s">
        <v>27</v>
      </c>
      <c r="C1286" s="91" t="s">
        <v>11104</v>
      </c>
      <c r="D1286" s="91" t="s">
        <v>12713</v>
      </c>
      <c r="E1286" s="93" t="s">
        <v>12716</v>
      </c>
      <c r="F1286" s="94">
        <v>4</v>
      </c>
      <c r="G1286" s="89"/>
      <c r="H1286" s="89"/>
      <c r="I1286" s="95">
        <v>27.56</v>
      </c>
      <c r="J1286" s="95">
        <v>51.594000000000001</v>
      </c>
      <c r="K1286" s="95">
        <v>0</v>
      </c>
      <c r="L1286" s="95">
        <v>0</v>
      </c>
      <c r="M1286" s="95">
        <v>0</v>
      </c>
      <c r="N1286" s="89"/>
      <c r="O1286" s="89"/>
      <c r="P1286" s="89"/>
      <c r="Q1286" s="89"/>
    </row>
    <row r="1287" spans="1:17" s="85" customFormat="1" ht="12" customHeight="1">
      <c r="A1287" s="106" t="s">
        <v>30</v>
      </c>
      <c r="B1287" s="107"/>
      <c r="C1287" s="107"/>
      <c r="D1287" s="107"/>
      <c r="E1287" s="107"/>
      <c r="F1287" s="107"/>
      <c r="G1287" s="108"/>
      <c r="H1287" s="89"/>
      <c r="I1287" s="96">
        <f>SUM(I1286:I1286)</f>
        <v>27.56</v>
      </c>
      <c r="J1287" s="96">
        <f>SUM(J1286:J1286)</f>
        <v>51.594000000000001</v>
      </c>
      <c r="K1287" s="96">
        <f>SUM(K1286:K1286)</f>
        <v>0</v>
      </c>
      <c r="L1287" s="96">
        <f>SUM(L1286:L1286)</f>
        <v>0</v>
      </c>
      <c r="M1287" s="96">
        <f>SUM(M1286:M1286)</f>
        <v>0</v>
      </c>
      <c r="N1287" s="89"/>
      <c r="O1287" s="89"/>
      <c r="P1287" s="89"/>
      <c r="Q1287" s="89"/>
    </row>
    <row r="1288" spans="1:17" s="85" customFormat="1" ht="12" customHeight="1">
      <c r="A1288" s="106" t="s">
        <v>31</v>
      </c>
      <c r="B1288" s="107"/>
      <c r="C1288" s="107"/>
      <c r="D1288" s="107"/>
      <c r="E1288" s="107"/>
      <c r="F1288" s="107"/>
      <c r="G1288" s="108"/>
      <c r="H1288" s="89"/>
      <c r="I1288" s="96">
        <v>0</v>
      </c>
      <c r="J1288" s="96">
        <v>0</v>
      </c>
      <c r="K1288" s="89"/>
      <c r="L1288" s="89"/>
      <c r="M1288" s="89"/>
      <c r="N1288" s="89"/>
      <c r="O1288" s="89"/>
      <c r="P1288" s="89"/>
      <c r="Q1288" s="89"/>
    </row>
    <row r="1289" spans="1:17" s="85" customFormat="1" ht="12" customHeight="1">
      <c r="A1289" s="91" t="s">
        <v>558</v>
      </c>
      <c r="B1289" s="92" t="s">
        <v>23</v>
      </c>
      <c r="C1289" s="91" t="s">
        <v>11104</v>
      </c>
      <c r="D1289" s="91" t="s">
        <v>12717</v>
      </c>
      <c r="E1289" s="93" t="s">
        <v>12718</v>
      </c>
      <c r="F1289" s="94">
        <v>4</v>
      </c>
      <c r="G1289" s="93" t="s">
        <v>12719</v>
      </c>
      <c r="H1289" s="95">
        <v>0</v>
      </c>
      <c r="I1289" s="95">
        <v>0</v>
      </c>
      <c r="J1289" s="95">
        <v>0</v>
      </c>
      <c r="K1289" s="95">
        <v>585.9</v>
      </c>
      <c r="L1289" s="95">
        <v>0</v>
      </c>
      <c r="M1289" s="95">
        <v>585.9</v>
      </c>
      <c r="N1289" s="95">
        <v>343</v>
      </c>
      <c r="O1289" s="95">
        <v>543.20000000000005</v>
      </c>
      <c r="P1289" s="95">
        <v>502.6</v>
      </c>
      <c r="Q1289" s="95">
        <v>490</v>
      </c>
    </row>
    <row r="1290" spans="1:17" s="85" customFormat="1" ht="12" customHeight="1">
      <c r="A1290" s="91" t="s">
        <v>558</v>
      </c>
      <c r="B1290" s="92" t="s">
        <v>27</v>
      </c>
      <c r="C1290" s="91" t="s">
        <v>11104</v>
      </c>
      <c r="D1290" s="91" t="s">
        <v>12717</v>
      </c>
      <c r="E1290" s="93" t="s">
        <v>12720</v>
      </c>
      <c r="F1290" s="94">
        <v>4</v>
      </c>
      <c r="G1290" s="89"/>
      <c r="H1290" s="89"/>
      <c r="I1290" s="95">
        <v>0</v>
      </c>
      <c r="J1290" s="95">
        <v>0</v>
      </c>
      <c r="K1290" s="95">
        <v>577.62400000000002</v>
      </c>
      <c r="L1290" s="95">
        <v>0</v>
      </c>
      <c r="M1290" s="95">
        <v>577.62400000000002</v>
      </c>
      <c r="N1290" s="89"/>
      <c r="O1290" s="89"/>
      <c r="P1290" s="89"/>
      <c r="Q1290" s="89"/>
    </row>
    <row r="1291" spans="1:17" s="85" customFormat="1" ht="12" customHeight="1">
      <c r="A1291" s="91" t="s">
        <v>558</v>
      </c>
      <c r="B1291" s="92" t="s">
        <v>27</v>
      </c>
      <c r="C1291" s="91" t="s">
        <v>11104</v>
      </c>
      <c r="D1291" s="91" t="s">
        <v>12717</v>
      </c>
      <c r="E1291" s="93" t="s">
        <v>12721</v>
      </c>
      <c r="F1291" s="94">
        <v>4</v>
      </c>
      <c r="G1291" s="89"/>
      <c r="H1291" s="89"/>
      <c r="I1291" s="95">
        <v>0</v>
      </c>
      <c r="J1291" s="95">
        <v>0</v>
      </c>
      <c r="K1291" s="95">
        <v>8.2759999999999998</v>
      </c>
      <c r="L1291" s="95">
        <v>0</v>
      </c>
      <c r="M1291" s="95">
        <v>8.2759999999999998</v>
      </c>
      <c r="N1291" s="89"/>
      <c r="O1291" s="89"/>
      <c r="P1291" s="89"/>
      <c r="Q1291" s="89"/>
    </row>
    <row r="1292" spans="1:17" s="85" customFormat="1" ht="12" customHeight="1">
      <c r="A1292" s="106" t="s">
        <v>30</v>
      </c>
      <c r="B1292" s="107"/>
      <c r="C1292" s="107"/>
      <c r="D1292" s="107"/>
      <c r="E1292" s="107"/>
      <c r="F1292" s="107"/>
      <c r="G1292" s="108"/>
      <c r="H1292" s="89"/>
      <c r="I1292" s="96">
        <f>SUM(I1290:I1291)</f>
        <v>0</v>
      </c>
      <c r="J1292" s="96">
        <f>SUM(J1290:J1291)</f>
        <v>0</v>
      </c>
      <c r="K1292" s="96">
        <f>SUM(K1290:K1291)</f>
        <v>585.9</v>
      </c>
      <c r="L1292" s="96">
        <f>SUM(L1290:L1291)</f>
        <v>0</v>
      </c>
      <c r="M1292" s="96">
        <f>SUM(M1290:M1291)</f>
        <v>585.9</v>
      </c>
      <c r="N1292" s="89"/>
      <c r="O1292" s="89"/>
      <c r="P1292" s="89"/>
      <c r="Q1292" s="89"/>
    </row>
    <row r="1293" spans="1:17" s="85" customFormat="1" ht="12" customHeight="1">
      <c r="A1293" s="106" t="s">
        <v>31</v>
      </c>
      <c r="B1293" s="107"/>
      <c r="C1293" s="107"/>
      <c r="D1293" s="107"/>
      <c r="E1293" s="107"/>
      <c r="F1293" s="107"/>
      <c r="G1293" s="108"/>
      <c r="H1293" s="89"/>
      <c r="I1293" s="96">
        <v>0</v>
      </c>
      <c r="J1293" s="96">
        <v>0</v>
      </c>
      <c r="K1293" s="89"/>
      <c r="L1293" s="89"/>
      <c r="M1293" s="89"/>
      <c r="N1293" s="89"/>
      <c r="O1293" s="89"/>
      <c r="P1293" s="89"/>
      <c r="Q1293" s="89"/>
    </row>
    <row r="1294" spans="1:17" s="85" customFormat="1" ht="12" customHeight="1">
      <c r="A1294" s="91" t="s">
        <v>558</v>
      </c>
      <c r="B1294" s="92" t="s">
        <v>23</v>
      </c>
      <c r="C1294" s="91" t="s">
        <v>11104</v>
      </c>
      <c r="D1294" s="91" t="s">
        <v>12722</v>
      </c>
      <c r="E1294" s="93" t="s">
        <v>12723</v>
      </c>
      <c r="F1294" s="94">
        <v>4</v>
      </c>
      <c r="G1294" s="93" t="s">
        <v>12724</v>
      </c>
      <c r="H1294" s="95">
        <v>0</v>
      </c>
      <c r="I1294" s="95">
        <v>0</v>
      </c>
      <c r="J1294" s="95">
        <v>0</v>
      </c>
      <c r="K1294" s="95">
        <v>45</v>
      </c>
      <c r="L1294" s="95">
        <v>0</v>
      </c>
      <c r="M1294" s="95">
        <v>45</v>
      </c>
      <c r="N1294" s="95">
        <v>0</v>
      </c>
      <c r="O1294" s="95">
        <v>0</v>
      </c>
      <c r="P1294" s="95">
        <v>0</v>
      </c>
      <c r="Q1294" s="95">
        <v>0</v>
      </c>
    </row>
    <row r="1295" spans="1:17" s="85" customFormat="1" ht="12" customHeight="1">
      <c r="A1295" s="91" t="s">
        <v>558</v>
      </c>
      <c r="B1295" s="92" t="s">
        <v>27</v>
      </c>
      <c r="C1295" s="91" t="s">
        <v>11104</v>
      </c>
      <c r="D1295" s="91" t="s">
        <v>12722</v>
      </c>
      <c r="E1295" s="93" t="s">
        <v>12725</v>
      </c>
      <c r="F1295" s="94">
        <v>4</v>
      </c>
      <c r="G1295" s="89"/>
      <c r="H1295" s="89"/>
      <c r="I1295" s="95">
        <v>0</v>
      </c>
      <c r="J1295" s="95">
        <v>0</v>
      </c>
      <c r="K1295" s="95">
        <v>45</v>
      </c>
      <c r="L1295" s="95">
        <v>0</v>
      </c>
      <c r="M1295" s="95">
        <v>45</v>
      </c>
      <c r="N1295" s="89"/>
      <c r="O1295" s="89"/>
      <c r="P1295" s="89"/>
      <c r="Q1295" s="89"/>
    </row>
    <row r="1296" spans="1:17" s="85" customFormat="1" ht="12" customHeight="1">
      <c r="A1296" s="106" t="s">
        <v>30</v>
      </c>
      <c r="B1296" s="107"/>
      <c r="C1296" s="107"/>
      <c r="D1296" s="107"/>
      <c r="E1296" s="107"/>
      <c r="F1296" s="107"/>
      <c r="G1296" s="108"/>
      <c r="H1296" s="89"/>
      <c r="I1296" s="96">
        <f>SUM(I1295:I1295)</f>
        <v>0</v>
      </c>
      <c r="J1296" s="96">
        <f>SUM(J1295:J1295)</f>
        <v>0</v>
      </c>
      <c r="K1296" s="96">
        <f>SUM(K1295:K1295)</f>
        <v>45</v>
      </c>
      <c r="L1296" s="96">
        <f>SUM(L1295:L1295)</f>
        <v>0</v>
      </c>
      <c r="M1296" s="96">
        <f>SUM(M1295:M1295)</f>
        <v>45</v>
      </c>
      <c r="N1296" s="89"/>
      <c r="O1296" s="89"/>
      <c r="P1296" s="89"/>
      <c r="Q1296" s="89"/>
    </row>
    <row r="1297" spans="1:17" s="85" customFormat="1" ht="12" customHeight="1">
      <c r="A1297" s="106" t="s">
        <v>31</v>
      </c>
      <c r="B1297" s="107"/>
      <c r="C1297" s="107"/>
      <c r="D1297" s="107"/>
      <c r="E1297" s="107"/>
      <c r="F1297" s="107"/>
      <c r="G1297" s="108"/>
      <c r="H1297" s="89"/>
      <c r="I1297" s="96">
        <v>0</v>
      </c>
      <c r="J1297" s="96">
        <v>0</v>
      </c>
      <c r="K1297" s="89"/>
      <c r="L1297" s="89"/>
      <c r="M1297" s="89"/>
      <c r="N1297" s="89"/>
      <c r="O1297" s="89"/>
      <c r="P1297" s="89"/>
      <c r="Q1297" s="89"/>
    </row>
    <row r="1298" spans="1:17" s="85" customFormat="1" ht="12" customHeight="1">
      <c r="A1298" s="91" t="s">
        <v>558</v>
      </c>
      <c r="B1298" s="92" t="s">
        <v>23</v>
      </c>
      <c r="C1298" s="91" t="s">
        <v>11104</v>
      </c>
      <c r="D1298" s="91" t="s">
        <v>12726</v>
      </c>
      <c r="E1298" s="93" t="s">
        <v>12727</v>
      </c>
      <c r="F1298" s="94">
        <v>4</v>
      </c>
      <c r="G1298" s="93" t="s">
        <v>12728</v>
      </c>
      <c r="H1298" s="95">
        <v>130.02500000000001</v>
      </c>
      <c r="I1298" s="95">
        <v>5.6079999999999997</v>
      </c>
      <c r="J1298" s="95">
        <v>7.1630000000000003</v>
      </c>
      <c r="K1298" s="95">
        <v>21.45</v>
      </c>
      <c r="L1298" s="95">
        <v>0</v>
      </c>
      <c r="M1298" s="95">
        <v>21.45</v>
      </c>
      <c r="N1298" s="95">
        <v>42.67</v>
      </c>
      <c r="O1298" s="95">
        <v>69.171999999999997</v>
      </c>
      <c r="P1298" s="95">
        <v>59.156999999999996</v>
      </c>
      <c r="Q1298" s="95">
        <v>19</v>
      </c>
    </row>
    <row r="1299" spans="1:17" s="85" customFormat="1" ht="12" customHeight="1">
      <c r="A1299" s="91" t="s">
        <v>558</v>
      </c>
      <c r="B1299" s="92" t="s">
        <v>27</v>
      </c>
      <c r="C1299" s="91" t="s">
        <v>11104</v>
      </c>
      <c r="D1299" s="91" t="s">
        <v>12726</v>
      </c>
      <c r="E1299" s="93" t="s">
        <v>12729</v>
      </c>
      <c r="F1299" s="94">
        <v>4</v>
      </c>
      <c r="G1299" s="89"/>
      <c r="H1299" s="89"/>
      <c r="I1299" s="95">
        <v>5.6079999999999997</v>
      </c>
      <c r="J1299" s="95">
        <v>7.1630000000000003</v>
      </c>
      <c r="K1299" s="95">
        <v>14.260999999999999</v>
      </c>
      <c r="L1299" s="95">
        <v>0</v>
      </c>
      <c r="M1299" s="95">
        <v>14.260999999999999</v>
      </c>
      <c r="N1299" s="89"/>
      <c r="O1299" s="89"/>
      <c r="P1299" s="89"/>
      <c r="Q1299" s="89"/>
    </row>
    <row r="1300" spans="1:17" s="85" customFormat="1" ht="12" customHeight="1">
      <c r="A1300" s="91" t="s">
        <v>558</v>
      </c>
      <c r="B1300" s="92" t="s">
        <v>27</v>
      </c>
      <c r="C1300" s="91" t="s">
        <v>11104</v>
      </c>
      <c r="D1300" s="91" t="s">
        <v>12726</v>
      </c>
      <c r="E1300" s="93" t="s">
        <v>12730</v>
      </c>
      <c r="F1300" s="94">
        <v>4</v>
      </c>
      <c r="G1300" s="89"/>
      <c r="H1300" s="89"/>
      <c r="I1300" s="95">
        <v>0</v>
      </c>
      <c r="J1300" s="95">
        <v>0</v>
      </c>
      <c r="K1300" s="95">
        <v>7.1890000000000001</v>
      </c>
      <c r="L1300" s="95">
        <v>0</v>
      </c>
      <c r="M1300" s="95">
        <v>7.1890000000000001</v>
      </c>
      <c r="N1300" s="89"/>
      <c r="O1300" s="89"/>
      <c r="P1300" s="89"/>
      <c r="Q1300" s="89"/>
    </row>
    <row r="1301" spans="1:17" s="85" customFormat="1" ht="12" customHeight="1">
      <c r="A1301" s="106" t="s">
        <v>30</v>
      </c>
      <c r="B1301" s="107"/>
      <c r="C1301" s="107"/>
      <c r="D1301" s="107"/>
      <c r="E1301" s="107"/>
      <c r="F1301" s="107"/>
      <c r="G1301" s="108"/>
      <c r="H1301" s="89"/>
      <c r="I1301" s="96">
        <f>SUM(I1299:I1300)</f>
        <v>5.6079999999999997</v>
      </c>
      <c r="J1301" s="96">
        <f>SUM(J1299:J1300)</f>
        <v>7.1630000000000003</v>
      </c>
      <c r="K1301" s="96">
        <f>SUM(K1299:K1300)</f>
        <v>21.45</v>
      </c>
      <c r="L1301" s="96">
        <f>SUM(L1299:L1300)</f>
        <v>0</v>
      </c>
      <c r="M1301" s="96">
        <f>SUM(M1299:M1300)</f>
        <v>21.45</v>
      </c>
      <c r="N1301" s="89"/>
      <c r="O1301" s="89"/>
      <c r="P1301" s="89"/>
      <c r="Q1301" s="89"/>
    </row>
    <row r="1302" spans="1:17" s="85" customFormat="1" ht="12" customHeight="1">
      <c r="A1302" s="106" t="s">
        <v>31</v>
      </c>
      <c r="B1302" s="107"/>
      <c r="C1302" s="107"/>
      <c r="D1302" s="107"/>
      <c r="E1302" s="107"/>
      <c r="F1302" s="107"/>
      <c r="G1302" s="108"/>
      <c r="H1302" s="89"/>
      <c r="I1302" s="96">
        <v>0</v>
      </c>
      <c r="J1302" s="96">
        <v>0</v>
      </c>
      <c r="K1302" s="89"/>
      <c r="L1302" s="89"/>
      <c r="M1302" s="89"/>
      <c r="N1302" s="89"/>
      <c r="O1302" s="89"/>
      <c r="P1302" s="89"/>
      <c r="Q1302" s="89"/>
    </row>
    <row r="1303" spans="1:17" s="85" customFormat="1" ht="12" customHeight="1">
      <c r="A1303" s="91" t="s">
        <v>558</v>
      </c>
      <c r="B1303" s="92" t="s">
        <v>23</v>
      </c>
      <c r="C1303" s="91" t="s">
        <v>11104</v>
      </c>
      <c r="D1303" s="91" t="s">
        <v>12731</v>
      </c>
      <c r="E1303" s="93" t="s">
        <v>12732</v>
      </c>
      <c r="F1303" s="94">
        <v>4</v>
      </c>
      <c r="G1303" s="93" t="s">
        <v>12733</v>
      </c>
      <c r="H1303" s="95">
        <v>12.111000000000001</v>
      </c>
      <c r="I1303" s="95">
        <v>5.8280000000000003</v>
      </c>
      <c r="J1303" s="95">
        <v>12.113</v>
      </c>
      <c r="K1303" s="95">
        <v>6.6070000000000002</v>
      </c>
      <c r="L1303" s="95">
        <v>0</v>
      </c>
      <c r="M1303" s="95">
        <v>6.6070000000000002</v>
      </c>
      <c r="N1303" s="95">
        <v>13.795</v>
      </c>
      <c r="O1303" s="95">
        <v>20.966999999999999</v>
      </c>
      <c r="P1303" s="95">
        <v>15.066000000000001</v>
      </c>
      <c r="Q1303" s="95">
        <v>15.335000000000001</v>
      </c>
    </row>
    <row r="1304" spans="1:17" s="85" customFormat="1" ht="12" customHeight="1">
      <c r="A1304" s="91" t="s">
        <v>558</v>
      </c>
      <c r="B1304" s="92" t="s">
        <v>27</v>
      </c>
      <c r="C1304" s="91" t="s">
        <v>11104</v>
      </c>
      <c r="D1304" s="91" t="s">
        <v>12731</v>
      </c>
      <c r="E1304" s="93" t="s">
        <v>12732</v>
      </c>
      <c r="F1304" s="94">
        <v>4</v>
      </c>
      <c r="G1304" s="89"/>
      <c r="H1304" s="89"/>
      <c r="I1304" s="95">
        <v>5.8280000000000003</v>
      </c>
      <c r="J1304" s="95">
        <v>12.113</v>
      </c>
      <c r="K1304" s="95">
        <v>6.6070000000000002</v>
      </c>
      <c r="L1304" s="95">
        <v>0</v>
      </c>
      <c r="M1304" s="95">
        <v>6.6070000000000002</v>
      </c>
      <c r="N1304" s="89"/>
      <c r="O1304" s="89"/>
      <c r="P1304" s="89"/>
      <c r="Q1304" s="89"/>
    </row>
    <row r="1305" spans="1:17" s="85" customFormat="1" ht="12" customHeight="1">
      <c r="A1305" s="106" t="s">
        <v>30</v>
      </c>
      <c r="B1305" s="107"/>
      <c r="C1305" s="107"/>
      <c r="D1305" s="107"/>
      <c r="E1305" s="107"/>
      <c r="F1305" s="107"/>
      <c r="G1305" s="108"/>
      <c r="H1305" s="89"/>
      <c r="I1305" s="96">
        <f>SUM(I1304:I1304)</f>
        <v>5.8280000000000003</v>
      </c>
      <c r="J1305" s="96">
        <f>SUM(J1304:J1304)</f>
        <v>12.113</v>
      </c>
      <c r="K1305" s="96">
        <f>SUM(K1304:K1304)</f>
        <v>6.6070000000000002</v>
      </c>
      <c r="L1305" s="96">
        <f>SUM(L1304:L1304)</f>
        <v>0</v>
      </c>
      <c r="M1305" s="96">
        <f>SUM(M1304:M1304)</f>
        <v>6.6070000000000002</v>
      </c>
      <c r="N1305" s="89"/>
      <c r="O1305" s="89"/>
      <c r="P1305" s="89"/>
      <c r="Q1305" s="89"/>
    </row>
    <row r="1306" spans="1:17" s="85" customFormat="1" ht="12" customHeight="1">
      <c r="A1306" s="106" t="s">
        <v>31</v>
      </c>
      <c r="B1306" s="107"/>
      <c r="C1306" s="107"/>
      <c r="D1306" s="107"/>
      <c r="E1306" s="107"/>
      <c r="F1306" s="107"/>
      <c r="G1306" s="108"/>
      <c r="H1306" s="89"/>
      <c r="I1306" s="96">
        <v>0</v>
      </c>
      <c r="J1306" s="96">
        <v>0</v>
      </c>
      <c r="K1306" s="89"/>
      <c r="L1306" s="89"/>
      <c r="M1306" s="89"/>
      <c r="N1306" s="89"/>
      <c r="O1306" s="89"/>
      <c r="P1306" s="89"/>
      <c r="Q1306" s="89"/>
    </row>
    <row r="1307" spans="1:17" s="85" customFormat="1" ht="12" customHeight="1">
      <c r="A1307" s="91" t="s">
        <v>558</v>
      </c>
      <c r="B1307" s="92" t="s">
        <v>23</v>
      </c>
      <c r="C1307" s="91" t="s">
        <v>11104</v>
      </c>
      <c r="D1307" s="91" t="s">
        <v>11791</v>
      </c>
      <c r="E1307" s="93" t="s">
        <v>11792</v>
      </c>
      <c r="F1307" s="94">
        <v>4</v>
      </c>
      <c r="G1307" s="93" t="s">
        <v>12734</v>
      </c>
      <c r="H1307" s="95">
        <v>0</v>
      </c>
      <c r="I1307" s="95">
        <v>0</v>
      </c>
      <c r="J1307" s="95">
        <v>4.8230000000000004</v>
      </c>
      <c r="K1307" s="95">
        <v>0</v>
      </c>
      <c r="L1307" s="95">
        <v>0</v>
      </c>
      <c r="M1307" s="95">
        <v>0</v>
      </c>
      <c r="N1307" s="95">
        <v>0</v>
      </c>
      <c r="O1307" s="95">
        <v>0</v>
      </c>
      <c r="P1307" s="95">
        <v>0</v>
      </c>
      <c r="Q1307" s="95">
        <v>0</v>
      </c>
    </row>
    <row r="1308" spans="1:17" s="85" customFormat="1" ht="12" customHeight="1">
      <c r="A1308" s="106" t="s">
        <v>30</v>
      </c>
      <c r="B1308" s="107"/>
      <c r="C1308" s="107"/>
      <c r="D1308" s="107"/>
      <c r="E1308" s="107"/>
      <c r="F1308" s="107"/>
      <c r="G1308" s="108"/>
      <c r="H1308" s="89"/>
      <c r="I1308" s="96">
        <v>0</v>
      </c>
      <c r="J1308" s="96">
        <v>0</v>
      </c>
      <c r="K1308" s="96">
        <v>0</v>
      </c>
      <c r="L1308" s="89"/>
      <c r="M1308" s="89"/>
      <c r="N1308" s="89"/>
      <c r="O1308" s="89"/>
    </row>
    <row r="1309" spans="1:17" s="85" customFormat="1" ht="12" customHeight="1">
      <c r="A1309" s="91" t="s">
        <v>558</v>
      </c>
      <c r="B1309" s="92" t="s">
        <v>68</v>
      </c>
      <c r="C1309" s="91" t="s">
        <v>11104</v>
      </c>
      <c r="D1309" s="91" t="s">
        <v>11791</v>
      </c>
      <c r="E1309" s="93" t="s">
        <v>12735</v>
      </c>
      <c r="F1309" s="94">
        <v>4</v>
      </c>
      <c r="H1309" s="89"/>
      <c r="I1309" s="95">
        <v>0</v>
      </c>
      <c r="J1309" s="95">
        <v>4.8230000000000004</v>
      </c>
      <c r="K1309" s="89"/>
      <c r="L1309" s="89"/>
      <c r="M1309" s="89"/>
      <c r="N1309" s="89"/>
      <c r="O1309" s="89"/>
      <c r="P1309" s="89"/>
      <c r="Q1309" s="89"/>
    </row>
    <row r="1310" spans="1:17" s="85" customFormat="1" ht="12" customHeight="1">
      <c r="A1310" s="106" t="s">
        <v>31</v>
      </c>
      <c r="B1310" s="107"/>
      <c r="C1310" s="107"/>
      <c r="D1310" s="107"/>
      <c r="E1310" s="107"/>
      <c r="F1310" s="107"/>
      <c r="G1310" s="108"/>
      <c r="H1310" s="89"/>
      <c r="I1310" s="96">
        <f>SUM(I1309:I1309)</f>
        <v>0</v>
      </c>
      <c r="J1310" s="96">
        <f>SUM(J1309:J1309)</f>
        <v>4.8230000000000004</v>
      </c>
      <c r="K1310" s="89"/>
      <c r="L1310" s="89"/>
      <c r="M1310" s="89"/>
      <c r="N1310" s="89"/>
      <c r="O1310" s="89"/>
      <c r="P1310" s="89"/>
      <c r="Q1310" s="89"/>
    </row>
    <row r="1311" spans="1:17" s="85" customFormat="1" ht="12" customHeight="1">
      <c r="A1311" s="106" t="s">
        <v>32</v>
      </c>
      <c r="B1311" s="107"/>
      <c r="C1311" s="107"/>
      <c r="D1311" s="107"/>
      <c r="E1311" s="107"/>
      <c r="F1311" s="107"/>
      <c r="G1311" s="108"/>
      <c r="H1311" s="96">
        <f>SUMIF(D1280:D1310,"=Project",H1280:H1310)</f>
        <v>0</v>
      </c>
      <c r="I1311" s="96">
        <f>SUMIF(D1280:D1310,"=Project",I1280:I1310)</f>
        <v>0</v>
      </c>
      <c r="J1311" s="96">
        <f>SUMIF(D1280:D1310,"=Project",J1280:J1310)</f>
        <v>0</v>
      </c>
      <c r="K1311" s="96">
        <f>SUMIF(D1280:D1310,"=Project",K1280:K1310)</f>
        <v>0</v>
      </c>
      <c r="L1311" s="96">
        <f>SUMIF(D1280:D1310,"=Project",L1280:L1310)</f>
        <v>0</v>
      </c>
      <c r="M1311" s="96">
        <f>SUMIF(D1280:D1310,"=Project",M1280:M1310)</f>
        <v>0</v>
      </c>
      <c r="N1311" s="96">
        <f>SUMIF(D1280:D1310,"=Project",N1280:N1310)</f>
        <v>0</v>
      </c>
      <c r="O1311" s="96">
        <f>SUMIF(D1280:D1310,"=Project",O1280:O1310)</f>
        <v>0</v>
      </c>
      <c r="P1311" s="96">
        <f>SUMIF(D1280:D1310,"=Project",P1280:P1310)</f>
        <v>0</v>
      </c>
      <c r="Q1311" s="96">
        <f>SUMIF(D1280:D1310,"=Project",Q1280:Q1310)</f>
        <v>0</v>
      </c>
    </row>
    <row r="1312" spans="1:17" s="85" customFormat="1" ht="12" customHeight="1">
      <c r="A1312" s="86" t="s">
        <v>584</v>
      </c>
      <c r="B1312" s="87" t="s">
        <v>18</v>
      </c>
      <c r="C1312" s="88" t="s">
        <v>11108</v>
      </c>
      <c r="D1312" s="89"/>
      <c r="E1312" s="88" t="s">
        <v>12736</v>
      </c>
      <c r="F1312" s="86" t="s">
        <v>158</v>
      </c>
      <c r="G1312" s="88" t="s">
        <v>12737</v>
      </c>
      <c r="H1312" s="90">
        <v>703.08399999999995</v>
      </c>
      <c r="I1312" s="90">
        <v>80.954999999999998</v>
      </c>
      <c r="J1312" s="90">
        <v>150.33000000000001</v>
      </c>
      <c r="K1312" s="90">
        <v>269.96100000000001</v>
      </c>
      <c r="L1312" s="90">
        <v>0</v>
      </c>
      <c r="M1312" s="90">
        <v>269.96100000000001</v>
      </c>
      <c r="N1312" s="90">
        <v>242.75700000000001</v>
      </c>
      <c r="O1312" s="90">
        <v>268.64400000000001</v>
      </c>
      <c r="P1312" s="90">
        <v>371.755</v>
      </c>
      <c r="Q1312" s="90">
        <v>369.14600000000002</v>
      </c>
    </row>
    <row r="1313" spans="1:17" s="85" customFormat="1" ht="12" customHeight="1">
      <c r="A1313" s="91" t="s">
        <v>584</v>
      </c>
      <c r="B1313" s="92" t="s">
        <v>23</v>
      </c>
      <c r="C1313" s="91" t="s">
        <v>11108</v>
      </c>
      <c r="D1313" s="91" t="s">
        <v>12738</v>
      </c>
      <c r="E1313" s="93" t="s">
        <v>12739</v>
      </c>
      <c r="F1313" s="94">
        <v>4</v>
      </c>
      <c r="G1313" s="93" t="s">
        <v>12740</v>
      </c>
      <c r="H1313" s="95">
        <v>676.26800000000003</v>
      </c>
      <c r="I1313" s="95">
        <v>76.132000000000005</v>
      </c>
      <c r="J1313" s="95">
        <v>101.136</v>
      </c>
      <c r="K1313" s="95">
        <v>18.952999999999999</v>
      </c>
      <c r="L1313" s="95">
        <v>0</v>
      </c>
      <c r="M1313" s="95">
        <v>18.952999999999999</v>
      </c>
      <c r="N1313" s="95">
        <v>18.77</v>
      </c>
      <c r="O1313" s="95">
        <v>19.132999999999999</v>
      </c>
      <c r="P1313" s="95">
        <v>19.518999999999998</v>
      </c>
      <c r="Q1313" s="95">
        <v>19.905999999999999</v>
      </c>
    </row>
    <row r="1314" spans="1:17" s="85" customFormat="1" ht="12" customHeight="1">
      <c r="A1314" s="91" t="s">
        <v>584</v>
      </c>
      <c r="B1314" s="92" t="s">
        <v>27</v>
      </c>
      <c r="C1314" s="91" t="s">
        <v>11108</v>
      </c>
      <c r="D1314" s="91" t="s">
        <v>12738</v>
      </c>
      <c r="E1314" s="93" t="s">
        <v>12741</v>
      </c>
      <c r="F1314" s="94">
        <v>4</v>
      </c>
      <c r="G1314" s="89"/>
      <c r="H1314" s="89"/>
      <c r="I1314" s="95">
        <v>57.543999999999997</v>
      </c>
      <c r="J1314" s="95">
        <v>81.861999999999995</v>
      </c>
      <c r="K1314" s="95">
        <v>0</v>
      </c>
      <c r="L1314" s="95">
        <v>0</v>
      </c>
      <c r="M1314" s="95">
        <v>0</v>
      </c>
      <c r="N1314" s="89"/>
      <c r="O1314" s="89"/>
      <c r="P1314" s="89"/>
      <c r="Q1314" s="89"/>
    </row>
    <row r="1315" spans="1:17" s="85" customFormat="1" ht="12" customHeight="1">
      <c r="A1315" s="91" t="s">
        <v>584</v>
      </c>
      <c r="B1315" s="92" t="s">
        <v>27</v>
      </c>
      <c r="C1315" s="91" t="s">
        <v>11108</v>
      </c>
      <c r="D1315" s="91" t="s">
        <v>12738</v>
      </c>
      <c r="E1315" s="93" t="s">
        <v>12742</v>
      </c>
      <c r="F1315" s="94">
        <v>4</v>
      </c>
      <c r="G1315" s="89"/>
      <c r="H1315" s="89"/>
      <c r="I1315" s="95">
        <v>1.9039999999999999</v>
      </c>
      <c r="J1315" s="95">
        <v>2.0249999999999999</v>
      </c>
      <c r="K1315" s="95">
        <v>2.1819999999999999</v>
      </c>
      <c r="L1315" s="95">
        <v>0</v>
      </c>
      <c r="M1315" s="95">
        <v>2.1819999999999999</v>
      </c>
      <c r="N1315" s="89"/>
      <c r="O1315" s="89"/>
      <c r="P1315" s="89"/>
      <c r="Q1315" s="89"/>
    </row>
    <row r="1316" spans="1:17" s="85" customFormat="1" ht="12" customHeight="1">
      <c r="A1316" s="91" t="s">
        <v>584</v>
      </c>
      <c r="B1316" s="92" t="s">
        <v>27</v>
      </c>
      <c r="C1316" s="91" t="s">
        <v>11108</v>
      </c>
      <c r="D1316" s="91" t="s">
        <v>12738</v>
      </c>
      <c r="E1316" s="93" t="s">
        <v>12743</v>
      </c>
      <c r="F1316" s="94">
        <v>4</v>
      </c>
      <c r="G1316" s="89"/>
      <c r="H1316" s="89"/>
      <c r="I1316" s="95">
        <v>16.684000000000001</v>
      </c>
      <c r="J1316" s="95">
        <v>17.248999999999999</v>
      </c>
      <c r="K1316" s="95">
        <v>16.771000000000001</v>
      </c>
      <c r="L1316" s="95">
        <v>0</v>
      </c>
      <c r="M1316" s="95">
        <v>16.771000000000001</v>
      </c>
      <c r="N1316" s="89"/>
      <c r="O1316" s="89"/>
      <c r="P1316" s="89"/>
      <c r="Q1316" s="89"/>
    </row>
    <row r="1317" spans="1:17" s="85" customFormat="1" ht="12" customHeight="1">
      <c r="A1317" s="106" t="s">
        <v>30</v>
      </c>
      <c r="B1317" s="107"/>
      <c r="C1317" s="107"/>
      <c r="D1317" s="107"/>
      <c r="E1317" s="107"/>
      <c r="F1317" s="107"/>
      <c r="G1317" s="108"/>
      <c r="H1317" s="89"/>
      <c r="I1317" s="96">
        <f>SUM(I1314:I1316)</f>
        <v>76.131999999999991</v>
      </c>
      <c r="J1317" s="96">
        <f>SUM(J1314:J1316)</f>
        <v>101.136</v>
      </c>
      <c r="K1317" s="96">
        <f>SUM(K1314:K1316)</f>
        <v>18.952999999999999</v>
      </c>
      <c r="L1317" s="96">
        <f>SUM(L1314:L1316)</f>
        <v>0</v>
      </c>
      <c r="M1317" s="96">
        <f>SUM(M1314:M1316)</f>
        <v>18.952999999999999</v>
      </c>
      <c r="N1317" s="89"/>
      <c r="O1317" s="89"/>
      <c r="P1317" s="89"/>
      <c r="Q1317" s="89"/>
    </row>
    <row r="1318" spans="1:17" s="85" customFormat="1" ht="12" customHeight="1">
      <c r="A1318" s="106" t="s">
        <v>31</v>
      </c>
      <c r="B1318" s="107"/>
      <c r="C1318" s="107"/>
      <c r="D1318" s="107"/>
      <c r="E1318" s="107"/>
      <c r="F1318" s="107"/>
      <c r="G1318" s="108"/>
      <c r="H1318" s="89"/>
      <c r="I1318" s="96">
        <v>0</v>
      </c>
      <c r="J1318" s="96">
        <v>0</v>
      </c>
      <c r="K1318" s="89"/>
      <c r="L1318" s="89"/>
      <c r="M1318" s="89"/>
      <c r="N1318" s="89"/>
      <c r="O1318" s="89"/>
      <c r="P1318" s="89"/>
      <c r="Q1318" s="89"/>
    </row>
    <row r="1319" spans="1:17" s="85" customFormat="1" ht="12" customHeight="1">
      <c r="A1319" s="91" t="s">
        <v>584</v>
      </c>
      <c r="B1319" s="92" t="s">
        <v>23</v>
      </c>
      <c r="C1319" s="91" t="s">
        <v>11108</v>
      </c>
      <c r="D1319" s="91" t="s">
        <v>12744</v>
      </c>
      <c r="E1319" s="93" t="s">
        <v>12745</v>
      </c>
      <c r="F1319" s="94">
        <v>4</v>
      </c>
      <c r="G1319" s="93" t="s">
        <v>12746</v>
      </c>
      <c r="H1319" s="95">
        <v>0</v>
      </c>
      <c r="I1319" s="95">
        <v>0</v>
      </c>
      <c r="J1319" s="95">
        <v>0</v>
      </c>
      <c r="K1319" s="95">
        <v>251.00800000000001</v>
      </c>
      <c r="L1319" s="95">
        <v>0</v>
      </c>
      <c r="M1319" s="95">
        <v>251.00800000000001</v>
      </c>
      <c r="N1319" s="95">
        <v>223.98699999999999</v>
      </c>
      <c r="O1319" s="95">
        <v>249.511</v>
      </c>
      <c r="P1319" s="95">
        <v>352.23599999999999</v>
      </c>
      <c r="Q1319" s="95">
        <v>349.24</v>
      </c>
    </row>
    <row r="1320" spans="1:17" s="85" customFormat="1" ht="12" customHeight="1">
      <c r="A1320" s="91" t="s">
        <v>584</v>
      </c>
      <c r="B1320" s="92" t="s">
        <v>27</v>
      </c>
      <c r="C1320" s="91" t="s">
        <v>11108</v>
      </c>
      <c r="D1320" s="91" t="s">
        <v>12744</v>
      </c>
      <c r="E1320" s="93" t="s">
        <v>12747</v>
      </c>
      <c r="F1320" s="94">
        <v>4</v>
      </c>
      <c r="G1320" s="89"/>
      <c r="H1320" s="89"/>
      <c r="I1320" s="95">
        <v>0</v>
      </c>
      <c r="J1320" s="95">
        <v>0</v>
      </c>
      <c r="K1320" s="95">
        <v>251.00800000000001</v>
      </c>
      <c r="L1320" s="95">
        <v>0</v>
      </c>
      <c r="M1320" s="95">
        <v>251.00800000000001</v>
      </c>
      <c r="N1320" s="89"/>
      <c r="O1320" s="89"/>
      <c r="P1320" s="89"/>
      <c r="Q1320" s="89"/>
    </row>
    <row r="1321" spans="1:17" s="85" customFormat="1" ht="12" customHeight="1">
      <c r="A1321" s="106" t="s">
        <v>30</v>
      </c>
      <c r="B1321" s="107"/>
      <c r="C1321" s="107"/>
      <c r="D1321" s="107"/>
      <c r="E1321" s="107"/>
      <c r="F1321" s="107"/>
      <c r="G1321" s="108"/>
      <c r="H1321" s="89"/>
      <c r="I1321" s="96">
        <f>SUM(I1320:I1320)</f>
        <v>0</v>
      </c>
      <c r="J1321" s="96">
        <f>SUM(J1320:J1320)</f>
        <v>0</v>
      </c>
      <c r="K1321" s="96">
        <f>SUM(K1320:K1320)</f>
        <v>251.00800000000001</v>
      </c>
      <c r="L1321" s="96">
        <f>SUM(L1320:L1320)</f>
        <v>0</v>
      </c>
      <c r="M1321" s="96">
        <f>SUM(M1320:M1320)</f>
        <v>251.00800000000001</v>
      </c>
      <c r="N1321" s="89"/>
      <c r="O1321" s="89"/>
      <c r="P1321" s="89"/>
      <c r="Q1321" s="89"/>
    </row>
    <row r="1322" spans="1:17" s="85" customFormat="1" ht="12" customHeight="1">
      <c r="A1322" s="106" t="s">
        <v>31</v>
      </c>
      <c r="B1322" s="107"/>
      <c r="C1322" s="107"/>
      <c r="D1322" s="107"/>
      <c r="E1322" s="107"/>
      <c r="F1322" s="107"/>
      <c r="G1322" s="108"/>
      <c r="H1322" s="89"/>
      <c r="I1322" s="96">
        <v>0</v>
      </c>
      <c r="J1322" s="96">
        <v>0</v>
      </c>
      <c r="K1322" s="89"/>
      <c r="L1322" s="89"/>
      <c r="M1322" s="89"/>
      <c r="N1322" s="89"/>
      <c r="O1322" s="89"/>
      <c r="P1322" s="89"/>
      <c r="Q1322" s="89"/>
    </row>
    <row r="1323" spans="1:17" s="85" customFormat="1" ht="12" customHeight="1">
      <c r="A1323" s="91" t="s">
        <v>584</v>
      </c>
      <c r="B1323" s="92" t="s">
        <v>23</v>
      </c>
      <c r="C1323" s="91" t="s">
        <v>11108</v>
      </c>
      <c r="D1323" s="91" t="s">
        <v>11791</v>
      </c>
      <c r="E1323" s="93" t="s">
        <v>11792</v>
      </c>
      <c r="F1323" s="94">
        <v>4</v>
      </c>
      <c r="G1323" s="93" t="s">
        <v>12748</v>
      </c>
      <c r="H1323" s="95">
        <v>26.815999999999999</v>
      </c>
      <c r="I1323" s="95">
        <v>4.8230000000000004</v>
      </c>
      <c r="J1323" s="95">
        <v>49.194000000000003</v>
      </c>
      <c r="K1323" s="95">
        <v>0</v>
      </c>
      <c r="L1323" s="95">
        <v>0</v>
      </c>
      <c r="M1323" s="95">
        <v>0</v>
      </c>
      <c r="N1323" s="95">
        <v>0</v>
      </c>
      <c r="O1323" s="95">
        <v>0</v>
      </c>
      <c r="P1323" s="95">
        <v>0</v>
      </c>
      <c r="Q1323" s="95">
        <v>0</v>
      </c>
    </row>
    <row r="1324" spans="1:17" s="85" customFormat="1" ht="12" customHeight="1">
      <c r="A1324" s="106" t="s">
        <v>30</v>
      </c>
      <c r="B1324" s="107"/>
      <c r="C1324" s="107"/>
      <c r="D1324" s="107"/>
      <c r="E1324" s="107"/>
      <c r="F1324" s="107"/>
      <c r="G1324" s="108"/>
      <c r="H1324" s="89"/>
      <c r="I1324" s="96">
        <v>0</v>
      </c>
      <c r="J1324" s="96">
        <v>0</v>
      </c>
      <c r="K1324" s="96">
        <v>0</v>
      </c>
      <c r="L1324" s="89"/>
      <c r="M1324" s="89"/>
      <c r="N1324" s="89"/>
      <c r="O1324" s="89"/>
    </row>
    <row r="1325" spans="1:17" s="85" customFormat="1" ht="12" customHeight="1">
      <c r="A1325" s="91" t="s">
        <v>584</v>
      </c>
      <c r="B1325" s="92" t="s">
        <v>68</v>
      </c>
      <c r="C1325" s="91" t="s">
        <v>11108</v>
      </c>
      <c r="D1325" s="91" t="s">
        <v>11791</v>
      </c>
      <c r="E1325" s="93" t="s">
        <v>12749</v>
      </c>
      <c r="F1325" s="94">
        <v>4</v>
      </c>
      <c r="H1325" s="89"/>
      <c r="I1325" s="95">
        <v>0</v>
      </c>
      <c r="J1325" s="95">
        <v>28.937999999999999</v>
      </c>
      <c r="K1325" s="89"/>
      <c r="L1325" s="89"/>
      <c r="M1325" s="89"/>
      <c r="N1325" s="89"/>
      <c r="O1325" s="89"/>
      <c r="P1325" s="89"/>
      <c r="Q1325" s="89"/>
    </row>
    <row r="1326" spans="1:17" s="85" customFormat="1" ht="12" customHeight="1">
      <c r="A1326" s="91" t="s">
        <v>584</v>
      </c>
      <c r="B1326" s="92" t="s">
        <v>68</v>
      </c>
      <c r="C1326" s="91" t="s">
        <v>11108</v>
      </c>
      <c r="D1326" s="91" t="s">
        <v>11791</v>
      </c>
      <c r="E1326" s="93" t="s">
        <v>12750</v>
      </c>
      <c r="F1326" s="94">
        <v>4</v>
      </c>
      <c r="H1326" s="89"/>
      <c r="I1326" s="95">
        <v>0</v>
      </c>
      <c r="J1326" s="95">
        <v>7.7169999999999996</v>
      </c>
      <c r="K1326" s="89"/>
      <c r="L1326" s="89"/>
      <c r="M1326" s="89"/>
      <c r="N1326" s="89"/>
      <c r="O1326" s="89"/>
      <c r="P1326" s="89"/>
      <c r="Q1326" s="89"/>
    </row>
    <row r="1327" spans="1:17" s="85" customFormat="1" ht="12" customHeight="1">
      <c r="A1327" s="91" t="s">
        <v>584</v>
      </c>
      <c r="B1327" s="92" t="s">
        <v>68</v>
      </c>
      <c r="C1327" s="91" t="s">
        <v>11108</v>
      </c>
      <c r="D1327" s="91" t="s">
        <v>11791</v>
      </c>
      <c r="E1327" s="93" t="s">
        <v>12751</v>
      </c>
      <c r="F1327" s="94">
        <v>4</v>
      </c>
      <c r="H1327" s="89"/>
      <c r="I1327" s="95">
        <v>0</v>
      </c>
      <c r="J1327" s="95">
        <v>4.8230000000000004</v>
      </c>
      <c r="K1327" s="89"/>
      <c r="L1327" s="89"/>
      <c r="M1327" s="89"/>
      <c r="N1327" s="89"/>
      <c r="O1327" s="89"/>
      <c r="P1327" s="89"/>
      <c r="Q1327" s="89"/>
    </row>
    <row r="1328" spans="1:17" s="85" customFormat="1" ht="12" customHeight="1">
      <c r="A1328" s="91" t="s">
        <v>584</v>
      </c>
      <c r="B1328" s="92" t="s">
        <v>68</v>
      </c>
      <c r="C1328" s="91" t="s">
        <v>11108</v>
      </c>
      <c r="D1328" s="91" t="s">
        <v>11791</v>
      </c>
      <c r="E1328" s="93" t="s">
        <v>12752</v>
      </c>
      <c r="F1328" s="94">
        <v>4</v>
      </c>
      <c r="H1328" s="89"/>
      <c r="I1328" s="95">
        <v>4.8230000000000004</v>
      </c>
      <c r="J1328" s="95">
        <v>0</v>
      </c>
      <c r="K1328" s="89"/>
      <c r="L1328" s="89"/>
      <c r="M1328" s="89"/>
      <c r="N1328" s="89"/>
      <c r="O1328" s="89"/>
      <c r="P1328" s="89"/>
      <c r="Q1328" s="89"/>
    </row>
    <row r="1329" spans="1:17" s="85" customFormat="1" ht="12" customHeight="1">
      <c r="A1329" s="91" t="s">
        <v>584</v>
      </c>
      <c r="B1329" s="92" t="s">
        <v>68</v>
      </c>
      <c r="C1329" s="91" t="s">
        <v>11108</v>
      </c>
      <c r="D1329" s="91" t="s">
        <v>11791</v>
      </c>
      <c r="E1329" s="93" t="s">
        <v>12753</v>
      </c>
      <c r="F1329" s="94">
        <v>4</v>
      </c>
      <c r="H1329" s="89"/>
      <c r="I1329" s="95">
        <v>0</v>
      </c>
      <c r="J1329" s="95">
        <v>7.7160000000000002</v>
      </c>
      <c r="K1329" s="89"/>
      <c r="L1329" s="89"/>
      <c r="M1329" s="89"/>
      <c r="N1329" s="89"/>
      <c r="O1329" s="89"/>
      <c r="P1329" s="89"/>
      <c r="Q1329" s="89"/>
    </row>
    <row r="1330" spans="1:17" s="85" customFormat="1" ht="12" customHeight="1">
      <c r="A1330" s="106" t="s">
        <v>31</v>
      </c>
      <c r="B1330" s="107"/>
      <c r="C1330" s="107"/>
      <c r="D1330" s="107"/>
      <c r="E1330" s="107"/>
      <c r="F1330" s="107"/>
      <c r="G1330" s="108"/>
      <c r="H1330" s="89"/>
      <c r="I1330" s="96">
        <f>SUM(I1325:I1329)</f>
        <v>4.8230000000000004</v>
      </c>
      <c r="J1330" s="96">
        <f>SUM(J1325:J1329)</f>
        <v>49.194000000000003</v>
      </c>
      <c r="K1330" s="89"/>
      <c r="L1330" s="89"/>
      <c r="M1330" s="89"/>
      <c r="N1330" s="89"/>
      <c r="O1330" s="89"/>
      <c r="P1330" s="89"/>
      <c r="Q1330" s="89"/>
    </row>
    <row r="1331" spans="1:17" s="85" customFormat="1" ht="12" customHeight="1">
      <c r="A1331" s="106" t="s">
        <v>32</v>
      </c>
      <c r="B1331" s="107"/>
      <c r="C1331" s="107"/>
      <c r="D1331" s="107"/>
      <c r="E1331" s="107"/>
      <c r="F1331" s="107"/>
      <c r="G1331" s="108"/>
      <c r="H1331" s="96">
        <f>SUMIF(D1313:D1330,"=Project",H1313:H1330)</f>
        <v>0</v>
      </c>
      <c r="I1331" s="96">
        <f>SUMIF(D1313:D1330,"=Project",I1313:I1330)</f>
        <v>0</v>
      </c>
      <c r="J1331" s="96">
        <f>SUMIF(D1313:D1330,"=Project",J1313:J1330)</f>
        <v>0</v>
      </c>
      <c r="K1331" s="96">
        <f>SUMIF(D1313:D1330,"=Project",K1313:K1330)</f>
        <v>0</v>
      </c>
      <c r="L1331" s="96">
        <f>SUMIF(D1313:D1330,"=Project",L1313:L1330)</f>
        <v>0</v>
      </c>
      <c r="M1331" s="96">
        <f>SUMIF(D1313:D1330,"=Project",M1313:M1330)</f>
        <v>0</v>
      </c>
      <c r="N1331" s="96">
        <f>SUMIF(D1313:D1330,"=Project",N1313:N1330)</f>
        <v>0</v>
      </c>
      <c r="O1331" s="96">
        <f>SUMIF(D1313:D1330,"=Project",O1313:O1330)</f>
        <v>0</v>
      </c>
      <c r="P1331" s="96">
        <f>SUMIF(D1313:D1330,"=Project",P1313:P1330)</f>
        <v>0</v>
      </c>
      <c r="Q1331" s="96">
        <f>SUMIF(D1313:D1330,"=Project",Q1313:Q1330)</f>
        <v>0</v>
      </c>
    </row>
    <row r="1332" spans="1:17" s="85" customFormat="1" ht="12" customHeight="1">
      <c r="A1332" s="86" t="s">
        <v>593</v>
      </c>
      <c r="B1332" s="87" t="s">
        <v>18</v>
      </c>
      <c r="C1332" s="88" t="s">
        <v>11112</v>
      </c>
      <c r="D1332" s="89"/>
      <c r="E1332" s="88" t="s">
        <v>12754</v>
      </c>
      <c r="F1332" s="86" t="s">
        <v>158</v>
      </c>
      <c r="G1332" s="88" t="s">
        <v>12755</v>
      </c>
      <c r="H1332" s="90">
        <v>1611.694</v>
      </c>
      <c r="I1332" s="90">
        <v>8.9550000000000001</v>
      </c>
      <c r="J1332" s="90">
        <v>10.202999999999999</v>
      </c>
      <c r="K1332" s="90">
        <v>12.576000000000001</v>
      </c>
      <c r="L1332" s="90">
        <v>0</v>
      </c>
      <c r="M1332" s="90">
        <v>12.576000000000001</v>
      </c>
      <c r="N1332" s="90">
        <v>11.002000000000001</v>
      </c>
      <c r="O1332" s="90">
        <v>9.2490000000000006</v>
      </c>
      <c r="P1332" s="90">
        <v>9.2279999999999998</v>
      </c>
      <c r="Q1332" s="90">
        <v>9.3979999999999997</v>
      </c>
    </row>
    <row r="1333" spans="1:17" s="85" customFormat="1" ht="12" customHeight="1">
      <c r="A1333" s="91" t="s">
        <v>593</v>
      </c>
      <c r="B1333" s="92" t="s">
        <v>23</v>
      </c>
      <c r="C1333" s="91" t="s">
        <v>11112</v>
      </c>
      <c r="D1333" s="91" t="s">
        <v>12756</v>
      </c>
      <c r="E1333" s="93" t="s">
        <v>12754</v>
      </c>
      <c r="F1333" s="94">
        <v>4</v>
      </c>
      <c r="G1333" s="93" t="s">
        <v>12757</v>
      </c>
      <c r="H1333" s="95">
        <v>1541.172</v>
      </c>
      <c r="I1333" s="95">
        <v>8.0250000000000004</v>
      </c>
      <c r="J1333" s="95">
        <v>10.202999999999999</v>
      </c>
      <c r="K1333" s="95">
        <v>12.576000000000001</v>
      </c>
      <c r="L1333" s="95">
        <v>0</v>
      </c>
      <c r="M1333" s="95">
        <v>12.576000000000001</v>
      </c>
      <c r="N1333" s="95">
        <v>11.002000000000001</v>
      </c>
      <c r="O1333" s="95">
        <v>9.2490000000000006</v>
      </c>
      <c r="P1333" s="95">
        <v>9.2279999999999998</v>
      </c>
      <c r="Q1333" s="95">
        <v>9.3979999999999997</v>
      </c>
    </row>
    <row r="1334" spans="1:17" s="85" customFormat="1" ht="12" customHeight="1">
      <c r="A1334" s="91" t="s">
        <v>593</v>
      </c>
      <c r="B1334" s="92" t="s">
        <v>27</v>
      </c>
      <c r="C1334" s="91" t="s">
        <v>11112</v>
      </c>
      <c r="D1334" s="91" t="s">
        <v>12756</v>
      </c>
      <c r="E1334" s="93" t="s">
        <v>12758</v>
      </c>
      <c r="F1334" s="94">
        <v>4</v>
      </c>
      <c r="G1334" s="89"/>
      <c r="H1334" s="89"/>
      <c r="I1334" s="95">
        <v>8.0250000000000004</v>
      </c>
      <c r="J1334" s="95">
        <v>10.202999999999999</v>
      </c>
      <c r="K1334" s="95">
        <v>12.576000000000001</v>
      </c>
      <c r="L1334" s="95">
        <v>0</v>
      </c>
      <c r="M1334" s="95">
        <v>12.576000000000001</v>
      </c>
      <c r="N1334" s="89"/>
      <c r="O1334" s="89"/>
      <c r="P1334" s="89"/>
      <c r="Q1334" s="89"/>
    </row>
    <row r="1335" spans="1:17" s="85" customFormat="1" ht="12" customHeight="1">
      <c r="A1335" s="106" t="s">
        <v>30</v>
      </c>
      <c r="B1335" s="107"/>
      <c r="C1335" s="107"/>
      <c r="D1335" s="107"/>
      <c r="E1335" s="107"/>
      <c r="F1335" s="107"/>
      <c r="G1335" s="108"/>
      <c r="H1335" s="89"/>
      <c r="I1335" s="96">
        <f>SUM(I1334:I1334)</f>
        <v>8.0250000000000004</v>
      </c>
      <c r="J1335" s="96">
        <f>SUM(J1334:J1334)</f>
        <v>10.202999999999999</v>
      </c>
      <c r="K1335" s="96">
        <f>SUM(K1334:K1334)</f>
        <v>12.576000000000001</v>
      </c>
      <c r="L1335" s="96">
        <f>SUM(L1334:L1334)</f>
        <v>0</v>
      </c>
      <c r="M1335" s="96">
        <f>SUM(M1334:M1334)</f>
        <v>12.576000000000001</v>
      </c>
      <c r="N1335" s="89"/>
      <c r="O1335" s="89"/>
      <c r="P1335" s="89"/>
      <c r="Q1335" s="89"/>
    </row>
    <row r="1336" spans="1:17" s="85" customFormat="1" ht="12" customHeight="1">
      <c r="A1336" s="106" t="s">
        <v>31</v>
      </c>
      <c r="B1336" s="107"/>
      <c r="C1336" s="107"/>
      <c r="D1336" s="107"/>
      <c r="E1336" s="107"/>
      <c r="F1336" s="107"/>
      <c r="G1336" s="108"/>
      <c r="H1336" s="89"/>
      <c r="I1336" s="96">
        <v>0</v>
      </c>
      <c r="J1336" s="96">
        <v>0</v>
      </c>
      <c r="K1336" s="89"/>
      <c r="L1336" s="89"/>
      <c r="M1336" s="89"/>
      <c r="N1336" s="89"/>
      <c r="O1336" s="89"/>
      <c r="P1336" s="89"/>
      <c r="Q1336" s="89"/>
    </row>
    <row r="1337" spans="1:17" s="85" customFormat="1" ht="12" customHeight="1">
      <c r="A1337" s="91" t="s">
        <v>593</v>
      </c>
      <c r="B1337" s="92" t="s">
        <v>23</v>
      </c>
      <c r="C1337" s="91" t="s">
        <v>11112</v>
      </c>
      <c r="D1337" s="91" t="s">
        <v>12759</v>
      </c>
      <c r="E1337" s="93" t="s">
        <v>12760</v>
      </c>
      <c r="F1337" s="94">
        <v>4</v>
      </c>
      <c r="G1337" s="93" t="s">
        <v>12761</v>
      </c>
      <c r="H1337" s="95">
        <v>70.522000000000006</v>
      </c>
      <c r="I1337" s="95">
        <v>0.93</v>
      </c>
      <c r="J1337" s="95">
        <v>0</v>
      </c>
      <c r="K1337" s="95">
        <v>0</v>
      </c>
      <c r="L1337" s="95">
        <v>0</v>
      </c>
      <c r="M1337" s="95">
        <v>0</v>
      </c>
      <c r="N1337" s="95">
        <v>0</v>
      </c>
      <c r="O1337" s="95">
        <v>0</v>
      </c>
      <c r="P1337" s="95">
        <v>0</v>
      </c>
      <c r="Q1337" s="95">
        <v>0</v>
      </c>
    </row>
    <row r="1338" spans="1:17" s="85" customFormat="1" ht="12" customHeight="1">
      <c r="A1338" s="91" t="s">
        <v>593</v>
      </c>
      <c r="B1338" s="92" t="s">
        <v>27</v>
      </c>
      <c r="C1338" s="91" t="s">
        <v>11112</v>
      </c>
      <c r="D1338" s="91" t="s">
        <v>12759</v>
      </c>
      <c r="E1338" s="93" t="s">
        <v>12762</v>
      </c>
      <c r="F1338" s="94">
        <v>4</v>
      </c>
      <c r="G1338" s="89"/>
      <c r="H1338" s="89"/>
      <c r="I1338" s="95">
        <v>0.93</v>
      </c>
      <c r="J1338" s="95">
        <v>0</v>
      </c>
      <c r="K1338" s="95">
        <v>0</v>
      </c>
      <c r="L1338" s="95">
        <v>0</v>
      </c>
      <c r="M1338" s="95">
        <v>0</v>
      </c>
      <c r="N1338" s="89"/>
      <c r="O1338" s="89"/>
      <c r="P1338" s="89"/>
      <c r="Q1338" s="89"/>
    </row>
    <row r="1339" spans="1:17" s="85" customFormat="1" ht="12" customHeight="1">
      <c r="A1339" s="106" t="s">
        <v>30</v>
      </c>
      <c r="B1339" s="107"/>
      <c r="C1339" s="107"/>
      <c r="D1339" s="107"/>
      <c r="E1339" s="107"/>
      <c r="F1339" s="107"/>
      <c r="G1339" s="108"/>
      <c r="H1339" s="89"/>
      <c r="I1339" s="96">
        <f>SUM(I1338:I1338)</f>
        <v>0.93</v>
      </c>
      <c r="J1339" s="96">
        <f>SUM(J1338:J1338)</f>
        <v>0</v>
      </c>
      <c r="K1339" s="96">
        <f>SUM(K1338:K1338)</f>
        <v>0</v>
      </c>
      <c r="L1339" s="96">
        <f>SUM(L1338:L1338)</f>
        <v>0</v>
      </c>
      <c r="M1339" s="96">
        <f>SUM(M1338:M1338)</f>
        <v>0</v>
      </c>
      <c r="N1339" s="89"/>
      <c r="O1339" s="89"/>
      <c r="P1339" s="89"/>
      <c r="Q1339" s="89"/>
    </row>
    <row r="1340" spans="1:17" s="85" customFormat="1" ht="12" customHeight="1">
      <c r="A1340" s="106" t="s">
        <v>31</v>
      </c>
      <c r="B1340" s="107"/>
      <c r="C1340" s="107"/>
      <c r="D1340" s="107"/>
      <c r="E1340" s="107"/>
      <c r="F1340" s="107"/>
      <c r="G1340" s="108"/>
      <c r="H1340" s="89"/>
      <c r="I1340" s="96">
        <v>0</v>
      </c>
      <c r="J1340" s="96">
        <v>0</v>
      </c>
      <c r="K1340" s="89"/>
      <c r="L1340" s="89"/>
      <c r="M1340" s="89"/>
      <c r="N1340" s="89"/>
      <c r="O1340" s="89"/>
      <c r="P1340" s="89"/>
      <c r="Q1340" s="89"/>
    </row>
    <row r="1341" spans="1:17" s="85" customFormat="1" ht="12" customHeight="1">
      <c r="A1341" s="106" t="s">
        <v>32</v>
      </c>
      <c r="B1341" s="107"/>
      <c r="C1341" s="107"/>
      <c r="D1341" s="107"/>
      <c r="E1341" s="107"/>
      <c r="F1341" s="107"/>
      <c r="G1341" s="108"/>
      <c r="H1341" s="96">
        <f>SUMIF(D1333:D1340,"=Project",H1333:H1340)</f>
        <v>0</v>
      </c>
      <c r="I1341" s="96">
        <f>SUMIF(D1333:D1340,"=Project",I1333:I1340)</f>
        <v>0</v>
      </c>
      <c r="J1341" s="96">
        <f>SUMIF(D1333:D1340,"=Project",J1333:J1340)</f>
        <v>0</v>
      </c>
      <c r="K1341" s="96">
        <f>SUMIF(D1333:D1340,"=Project",K1333:K1340)</f>
        <v>0</v>
      </c>
      <c r="L1341" s="96">
        <f>SUMIF(D1333:D1340,"=Project",L1333:L1340)</f>
        <v>0</v>
      </c>
      <c r="M1341" s="96">
        <f>SUMIF(D1333:D1340,"=Project",M1333:M1340)</f>
        <v>0</v>
      </c>
      <c r="N1341" s="96">
        <f>SUMIF(D1333:D1340,"=Project",N1333:N1340)</f>
        <v>0</v>
      </c>
      <c r="O1341" s="96">
        <f>SUMIF(D1333:D1340,"=Project",O1333:O1340)</f>
        <v>0</v>
      </c>
      <c r="P1341" s="96">
        <f>SUMIF(D1333:D1340,"=Project",P1333:P1340)</f>
        <v>0</v>
      </c>
      <c r="Q1341" s="96">
        <f>SUMIF(D1333:D1340,"=Project",Q1333:Q1340)</f>
        <v>0</v>
      </c>
    </row>
    <row r="1342" spans="1:17" s="85" customFormat="1" ht="12" customHeight="1">
      <c r="A1342" s="86" t="s">
        <v>601</v>
      </c>
      <c r="B1342" s="87" t="s">
        <v>18</v>
      </c>
      <c r="C1342" s="88" t="s">
        <v>11114</v>
      </c>
      <c r="D1342" s="89"/>
      <c r="E1342" s="88" t="s">
        <v>11115</v>
      </c>
      <c r="F1342" s="86" t="s">
        <v>158</v>
      </c>
      <c r="G1342" s="88" t="s">
        <v>12763</v>
      </c>
      <c r="H1342" s="90">
        <v>525.66899999999998</v>
      </c>
      <c r="I1342" s="90">
        <v>19.933</v>
      </c>
      <c r="J1342" s="90">
        <v>19.643000000000001</v>
      </c>
      <c r="K1342" s="90">
        <v>18.818999999999999</v>
      </c>
      <c r="L1342" s="90">
        <v>0</v>
      </c>
      <c r="M1342" s="90">
        <v>18.818999999999999</v>
      </c>
      <c r="N1342" s="90">
        <v>19.37</v>
      </c>
      <c r="O1342" s="90">
        <v>19.675000000000001</v>
      </c>
      <c r="P1342" s="90">
        <v>19.923999999999999</v>
      </c>
      <c r="Q1342" s="90">
        <v>20.138000000000002</v>
      </c>
    </row>
    <row r="1343" spans="1:17" s="85" customFormat="1" ht="12" customHeight="1">
      <c r="A1343" s="91" t="s">
        <v>601</v>
      </c>
      <c r="B1343" s="92" t="s">
        <v>23</v>
      </c>
      <c r="C1343" s="91" t="s">
        <v>11114</v>
      </c>
      <c r="D1343" s="91" t="s">
        <v>12764</v>
      </c>
      <c r="E1343" s="93" t="s">
        <v>11115</v>
      </c>
      <c r="F1343" s="94">
        <v>4</v>
      </c>
      <c r="G1343" s="93" t="s">
        <v>12765</v>
      </c>
      <c r="H1343" s="95">
        <v>525.66899999999998</v>
      </c>
      <c r="I1343" s="95">
        <v>19.933</v>
      </c>
      <c r="J1343" s="95">
        <v>19.643000000000001</v>
      </c>
      <c r="K1343" s="95">
        <v>18.818999999999999</v>
      </c>
      <c r="L1343" s="95">
        <v>0</v>
      </c>
      <c r="M1343" s="95">
        <v>18.818999999999999</v>
      </c>
      <c r="N1343" s="95">
        <v>19.37</v>
      </c>
      <c r="O1343" s="95">
        <v>19.675000000000001</v>
      </c>
      <c r="P1343" s="95">
        <v>19.923999999999999</v>
      </c>
      <c r="Q1343" s="95">
        <v>20.138000000000002</v>
      </c>
    </row>
    <row r="1344" spans="1:17" s="85" customFormat="1" ht="12" customHeight="1">
      <c r="A1344" s="91" t="s">
        <v>601</v>
      </c>
      <c r="B1344" s="92" t="s">
        <v>27</v>
      </c>
      <c r="C1344" s="91" t="s">
        <v>11114</v>
      </c>
      <c r="D1344" s="91" t="s">
        <v>12764</v>
      </c>
      <c r="E1344" s="93" t="s">
        <v>12766</v>
      </c>
      <c r="F1344" s="94">
        <v>4</v>
      </c>
      <c r="G1344" s="89"/>
      <c r="H1344" s="89"/>
      <c r="I1344" s="95">
        <v>2.3079999999999998</v>
      </c>
      <c r="J1344" s="95">
        <v>2.2160000000000002</v>
      </c>
      <c r="K1344" s="95">
        <v>2.0750000000000002</v>
      </c>
      <c r="L1344" s="95">
        <v>0</v>
      </c>
      <c r="M1344" s="95">
        <v>2.0750000000000002</v>
      </c>
      <c r="N1344" s="89"/>
      <c r="O1344" s="89"/>
      <c r="P1344" s="89"/>
      <c r="Q1344" s="89"/>
    </row>
    <row r="1345" spans="1:17" s="85" customFormat="1" ht="12" customHeight="1">
      <c r="A1345" s="91" t="s">
        <v>601</v>
      </c>
      <c r="B1345" s="92" t="s">
        <v>27</v>
      </c>
      <c r="C1345" s="91" t="s">
        <v>11114</v>
      </c>
      <c r="D1345" s="91" t="s">
        <v>12764</v>
      </c>
      <c r="E1345" s="93" t="s">
        <v>12767</v>
      </c>
      <c r="F1345" s="94">
        <v>4</v>
      </c>
      <c r="G1345" s="89"/>
      <c r="H1345" s="89"/>
      <c r="I1345" s="95">
        <v>13.942</v>
      </c>
      <c r="J1345" s="95">
        <v>14.154</v>
      </c>
      <c r="K1345" s="95">
        <v>13.602</v>
      </c>
      <c r="L1345" s="95">
        <v>0</v>
      </c>
      <c r="M1345" s="95">
        <v>13.602</v>
      </c>
      <c r="N1345" s="89"/>
      <c r="O1345" s="89"/>
      <c r="P1345" s="89"/>
      <c r="Q1345" s="89"/>
    </row>
    <row r="1346" spans="1:17" s="85" customFormat="1" ht="12" customHeight="1">
      <c r="A1346" s="91" t="s">
        <v>601</v>
      </c>
      <c r="B1346" s="92" t="s">
        <v>27</v>
      </c>
      <c r="C1346" s="91" t="s">
        <v>11114</v>
      </c>
      <c r="D1346" s="91" t="s">
        <v>12764</v>
      </c>
      <c r="E1346" s="93" t="s">
        <v>12768</v>
      </c>
      <c r="F1346" s="94">
        <v>4</v>
      </c>
      <c r="G1346" s="89"/>
      <c r="H1346" s="89"/>
      <c r="I1346" s="95">
        <v>1.353</v>
      </c>
      <c r="J1346" s="95">
        <v>1.2869999999999999</v>
      </c>
      <c r="K1346" s="95">
        <v>1.256</v>
      </c>
      <c r="L1346" s="95">
        <v>0</v>
      </c>
      <c r="M1346" s="95">
        <v>1.256</v>
      </c>
      <c r="N1346" s="89"/>
      <c r="O1346" s="89"/>
      <c r="P1346" s="89"/>
      <c r="Q1346" s="89"/>
    </row>
    <row r="1347" spans="1:17" s="85" customFormat="1" ht="12" customHeight="1">
      <c r="A1347" s="91" t="s">
        <v>601</v>
      </c>
      <c r="B1347" s="92" t="s">
        <v>27</v>
      </c>
      <c r="C1347" s="91" t="s">
        <v>11114</v>
      </c>
      <c r="D1347" s="91" t="s">
        <v>12764</v>
      </c>
      <c r="E1347" s="93" t="s">
        <v>12769</v>
      </c>
      <c r="F1347" s="94">
        <v>4</v>
      </c>
      <c r="G1347" s="89"/>
      <c r="H1347" s="89"/>
      <c r="I1347" s="95">
        <v>2.33</v>
      </c>
      <c r="J1347" s="95">
        <v>1.986</v>
      </c>
      <c r="K1347" s="95">
        <v>1.8859999999999999</v>
      </c>
      <c r="L1347" s="95">
        <v>0</v>
      </c>
      <c r="M1347" s="95">
        <v>1.8859999999999999</v>
      </c>
      <c r="N1347" s="89"/>
      <c r="O1347" s="89"/>
      <c r="P1347" s="89"/>
      <c r="Q1347" s="89"/>
    </row>
    <row r="1348" spans="1:17" s="85" customFormat="1" ht="12" customHeight="1">
      <c r="A1348" s="106" t="s">
        <v>30</v>
      </c>
      <c r="B1348" s="107"/>
      <c r="C1348" s="107"/>
      <c r="D1348" s="107"/>
      <c r="E1348" s="107"/>
      <c r="F1348" s="107"/>
      <c r="G1348" s="108"/>
      <c r="H1348" s="89"/>
      <c r="I1348" s="96">
        <f>SUM(I1344:I1347)</f>
        <v>19.933</v>
      </c>
      <c r="J1348" s="96">
        <f>SUM(J1344:J1347)</f>
        <v>19.643000000000001</v>
      </c>
      <c r="K1348" s="96">
        <f>SUM(K1344:K1347)</f>
        <v>18.818999999999999</v>
      </c>
      <c r="L1348" s="96">
        <f>SUM(L1344:L1347)</f>
        <v>0</v>
      </c>
      <c r="M1348" s="96">
        <f>SUM(M1344:M1347)</f>
        <v>18.818999999999999</v>
      </c>
      <c r="N1348" s="89"/>
      <c r="O1348" s="89"/>
      <c r="P1348" s="89"/>
      <c r="Q1348" s="89"/>
    </row>
    <row r="1349" spans="1:17" s="85" customFormat="1" ht="12" customHeight="1">
      <c r="A1349" s="106" t="s">
        <v>31</v>
      </c>
      <c r="B1349" s="107"/>
      <c r="C1349" s="107"/>
      <c r="D1349" s="107"/>
      <c r="E1349" s="107"/>
      <c r="F1349" s="107"/>
      <c r="G1349" s="108"/>
      <c r="H1349" s="89"/>
      <c r="I1349" s="96">
        <v>0</v>
      </c>
      <c r="J1349" s="96">
        <v>0</v>
      </c>
      <c r="K1349" s="89"/>
      <c r="L1349" s="89"/>
      <c r="M1349" s="89"/>
      <c r="N1349" s="89"/>
      <c r="O1349" s="89"/>
      <c r="P1349" s="89"/>
      <c r="Q1349" s="89"/>
    </row>
    <row r="1350" spans="1:17" s="85" customFormat="1" ht="12" customHeight="1">
      <c r="A1350" s="106" t="s">
        <v>32</v>
      </c>
      <c r="B1350" s="107"/>
      <c r="C1350" s="107"/>
      <c r="D1350" s="107"/>
      <c r="E1350" s="107"/>
      <c r="F1350" s="107"/>
      <c r="G1350" s="108"/>
      <c r="H1350" s="96">
        <f>SUMIF(D1343:D1349,"=Project",H1343:H1349)</f>
        <v>0</v>
      </c>
      <c r="I1350" s="96">
        <f>SUMIF(D1343:D1349,"=Project",I1343:I1349)</f>
        <v>0</v>
      </c>
      <c r="J1350" s="96">
        <f>SUMIF(D1343:D1349,"=Project",J1343:J1349)</f>
        <v>0</v>
      </c>
      <c r="K1350" s="96">
        <f>SUMIF(D1343:D1349,"=Project",K1343:K1349)</f>
        <v>0</v>
      </c>
      <c r="L1350" s="96">
        <f>SUMIF(D1343:D1349,"=Project",L1343:L1349)</f>
        <v>0</v>
      </c>
      <c r="M1350" s="96">
        <f>SUMIF(D1343:D1349,"=Project",M1343:M1349)</f>
        <v>0</v>
      </c>
      <c r="N1350" s="96">
        <f>SUMIF(D1343:D1349,"=Project",N1343:N1349)</f>
        <v>0</v>
      </c>
      <c r="O1350" s="96">
        <f>SUMIF(D1343:D1349,"=Project",O1343:O1349)</f>
        <v>0</v>
      </c>
      <c r="P1350" s="96">
        <f>SUMIF(D1343:D1349,"=Project",P1343:P1349)</f>
        <v>0</v>
      </c>
      <c r="Q1350" s="96">
        <f>SUMIF(D1343:D1349,"=Project",Q1343:Q1349)</f>
        <v>0</v>
      </c>
    </row>
    <row r="1351" spans="1:17" s="85" customFormat="1" ht="12" customHeight="1">
      <c r="A1351" s="86" t="s">
        <v>613</v>
      </c>
      <c r="B1351" s="87" t="s">
        <v>18</v>
      </c>
      <c r="C1351" s="88" t="s">
        <v>11116</v>
      </c>
      <c r="D1351" s="89"/>
      <c r="E1351" s="88" t="s">
        <v>12770</v>
      </c>
      <c r="F1351" s="86" t="s">
        <v>158</v>
      </c>
      <c r="G1351" s="88" t="s">
        <v>12771</v>
      </c>
      <c r="H1351" s="90">
        <v>4651.9939999999997</v>
      </c>
      <c r="I1351" s="90">
        <v>188.012</v>
      </c>
      <c r="J1351" s="90">
        <v>278.30500000000001</v>
      </c>
      <c r="K1351" s="90">
        <v>331.577</v>
      </c>
      <c r="L1351" s="90">
        <v>0</v>
      </c>
      <c r="M1351" s="90">
        <v>331.577</v>
      </c>
      <c r="N1351" s="90">
        <v>345.10599999999999</v>
      </c>
      <c r="O1351" s="90">
        <v>247.22399999999999</v>
      </c>
      <c r="P1351" s="90">
        <v>142.321</v>
      </c>
      <c r="Q1351" s="90">
        <v>98.777000000000001</v>
      </c>
    </row>
    <row r="1352" spans="1:17" s="85" customFormat="1" ht="12" customHeight="1">
      <c r="A1352" s="91" t="s">
        <v>613</v>
      </c>
      <c r="B1352" s="92" t="s">
        <v>23</v>
      </c>
      <c r="C1352" s="91" t="s">
        <v>11116</v>
      </c>
      <c r="D1352" s="91" t="s">
        <v>12772</v>
      </c>
      <c r="E1352" s="93" t="s">
        <v>12773</v>
      </c>
      <c r="F1352" s="94">
        <v>4</v>
      </c>
      <c r="G1352" s="93" t="s">
        <v>12774</v>
      </c>
      <c r="H1352" s="95">
        <v>4492.8059999999996</v>
      </c>
      <c r="I1352" s="95">
        <v>115.172</v>
      </c>
      <c r="J1352" s="95">
        <v>202.84899999999999</v>
      </c>
      <c r="K1352" s="95">
        <v>256.07600000000002</v>
      </c>
      <c r="L1352" s="95">
        <v>0</v>
      </c>
      <c r="M1352" s="95">
        <v>256.07600000000002</v>
      </c>
      <c r="N1352" s="95">
        <v>272.745</v>
      </c>
      <c r="O1352" s="95">
        <v>173.40899999999999</v>
      </c>
      <c r="P1352" s="95">
        <v>67.379000000000005</v>
      </c>
      <c r="Q1352" s="95">
        <v>22.391999999999999</v>
      </c>
    </row>
    <row r="1353" spans="1:17" s="85" customFormat="1" ht="12" customHeight="1">
      <c r="A1353" s="91" t="s">
        <v>613</v>
      </c>
      <c r="B1353" s="92" t="s">
        <v>27</v>
      </c>
      <c r="C1353" s="91" t="s">
        <v>11116</v>
      </c>
      <c r="D1353" s="91" t="s">
        <v>12772</v>
      </c>
      <c r="E1353" s="93" t="s">
        <v>12775</v>
      </c>
      <c r="F1353" s="94">
        <v>4</v>
      </c>
      <c r="G1353" s="89"/>
      <c r="H1353" s="89"/>
      <c r="I1353" s="95">
        <v>37.008000000000003</v>
      </c>
      <c r="J1353" s="95">
        <v>138.70400000000001</v>
      </c>
      <c r="K1353" s="95">
        <v>179.60900000000001</v>
      </c>
      <c r="L1353" s="95">
        <v>0</v>
      </c>
      <c r="M1353" s="95">
        <v>179.60900000000001</v>
      </c>
      <c r="N1353" s="89"/>
      <c r="O1353" s="89"/>
      <c r="P1353" s="89"/>
      <c r="Q1353" s="89"/>
    </row>
    <row r="1354" spans="1:17" s="85" customFormat="1" ht="12" customHeight="1">
      <c r="A1354" s="91" t="s">
        <v>613</v>
      </c>
      <c r="B1354" s="92" t="s">
        <v>27</v>
      </c>
      <c r="C1354" s="91" t="s">
        <v>11116</v>
      </c>
      <c r="D1354" s="91" t="s">
        <v>12772</v>
      </c>
      <c r="E1354" s="93" t="s">
        <v>12776</v>
      </c>
      <c r="F1354" s="94">
        <v>4</v>
      </c>
      <c r="G1354" s="89"/>
      <c r="H1354" s="89"/>
      <c r="I1354" s="95">
        <v>46.527000000000001</v>
      </c>
      <c r="J1354" s="95">
        <v>44.026000000000003</v>
      </c>
      <c r="K1354" s="95">
        <v>42.874000000000002</v>
      </c>
      <c r="L1354" s="95">
        <v>0</v>
      </c>
      <c r="M1354" s="95">
        <v>42.874000000000002</v>
      </c>
      <c r="N1354" s="89"/>
      <c r="O1354" s="89"/>
      <c r="P1354" s="89"/>
      <c r="Q1354" s="89"/>
    </row>
    <row r="1355" spans="1:17" s="85" customFormat="1" ht="12" customHeight="1">
      <c r="A1355" s="91" t="s">
        <v>613</v>
      </c>
      <c r="B1355" s="92" t="s">
        <v>27</v>
      </c>
      <c r="C1355" s="91" t="s">
        <v>11116</v>
      </c>
      <c r="D1355" s="91" t="s">
        <v>12772</v>
      </c>
      <c r="E1355" s="93" t="s">
        <v>12777</v>
      </c>
      <c r="F1355" s="94">
        <v>4</v>
      </c>
      <c r="G1355" s="89"/>
      <c r="H1355" s="89"/>
      <c r="I1355" s="95">
        <v>0</v>
      </c>
      <c r="J1355" s="95">
        <v>9.5210000000000008</v>
      </c>
      <c r="K1355" s="95">
        <v>15.403</v>
      </c>
      <c r="L1355" s="95">
        <v>0</v>
      </c>
      <c r="M1355" s="95">
        <v>15.403</v>
      </c>
      <c r="N1355" s="89"/>
      <c r="O1355" s="89"/>
      <c r="P1355" s="89"/>
      <c r="Q1355" s="89"/>
    </row>
    <row r="1356" spans="1:17" s="85" customFormat="1" ht="12" customHeight="1">
      <c r="A1356" s="91" t="s">
        <v>613</v>
      </c>
      <c r="B1356" s="92" t="s">
        <v>27</v>
      </c>
      <c r="C1356" s="91" t="s">
        <v>11116</v>
      </c>
      <c r="D1356" s="91" t="s">
        <v>12772</v>
      </c>
      <c r="E1356" s="93" t="s">
        <v>12778</v>
      </c>
      <c r="F1356" s="94">
        <v>4</v>
      </c>
      <c r="G1356" s="89"/>
      <c r="H1356" s="89"/>
      <c r="I1356" s="95">
        <v>31.637</v>
      </c>
      <c r="J1356" s="95">
        <v>10.598000000000001</v>
      </c>
      <c r="K1356" s="95">
        <v>18.190000000000001</v>
      </c>
      <c r="L1356" s="95">
        <v>0</v>
      </c>
      <c r="M1356" s="95">
        <v>18.190000000000001</v>
      </c>
      <c r="N1356" s="89"/>
      <c r="O1356" s="89"/>
      <c r="P1356" s="89"/>
      <c r="Q1356" s="89"/>
    </row>
    <row r="1357" spans="1:17" s="85" customFormat="1" ht="12" customHeight="1">
      <c r="A1357" s="106" t="s">
        <v>30</v>
      </c>
      <c r="B1357" s="107"/>
      <c r="C1357" s="107"/>
      <c r="D1357" s="107"/>
      <c r="E1357" s="107"/>
      <c r="F1357" s="107"/>
      <c r="G1357" s="108"/>
      <c r="H1357" s="89"/>
      <c r="I1357" s="96">
        <f>SUM(I1353:I1356)</f>
        <v>115.172</v>
      </c>
      <c r="J1357" s="96">
        <f>SUM(J1353:J1356)</f>
        <v>202.84900000000005</v>
      </c>
      <c r="K1357" s="96">
        <f>SUM(K1353:K1356)</f>
        <v>256.07600000000002</v>
      </c>
      <c r="L1357" s="96">
        <f>SUM(L1353:L1356)</f>
        <v>0</v>
      </c>
      <c r="M1357" s="96">
        <f>SUM(M1353:M1356)</f>
        <v>256.07600000000002</v>
      </c>
      <c r="N1357" s="89"/>
      <c r="O1357" s="89"/>
      <c r="P1357" s="89"/>
      <c r="Q1357" s="89"/>
    </row>
    <row r="1358" spans="1:17" s="85" customFormat="1" ht="12" customHeight="1">
      <c r="A1358" s="106" t="s">
        <v>31</v>
      </c>
      <c r="B1358" s="107"/>
      <c r="C1358" s="107"/>
      <c r="D1358" s="107"/>
      <c r="E1358" s="107"/>
      <c r="F1358" s="107"/>
      <c r="G1358" s="108"/>
      <c r="H1358" s="89"/>
      <c r="I1358" s="96">
        <v>0</v>
      </c>
      <c r="J1358" s="96">
        <v>0</v>
      </c>
      <c r="K1358" s="89"/>
      <c r="L1358" s="89"/>
      <c r="M1358" s="89"/>
      <c r="N1358" s="89"/>
      <c r="O1358" s="89"/>
      <c r="P1358" s="89"/>
      <c r="Q1358" s="89"/>
    </row>
    <row r="1359" spans="1:17" s="85" customFormat="1" ht="12" customHeight="1">
      <c r="A1359" s="91" t="s">
        <v>613</v>
      </c>
      <c r="B1359" s="92" t="s">
        <v>23</v>
      </c>
      <c r="C1359" s="91" t="s">
        <v>11116</v>
      </c>
      <c r="D1359" s="91" t="s">
        <v>12779</v>
      </c>
      <c r="E1359" s="93" t="s">
        <v>12780</v>
      </c>
      <c r="F1359" s="94">
        <v>4</v>
      </c>
      <c r="G1359" s="93" t="s">
        <v>12781</v>
      </c>
      <c r="H1359" s="95">
        <v>41.323</v>
      </c>
      <c r="I1359" s="95">
        <v>21.308</v>
      </c>
      <c r="J1359" s="95">
        <v>19.094000000000001</v>
      </c>
      <c r="K1359" s="95">
        <v>21.966999999999999</v>
      </c>
      <c r="L1359" s="95">
        <v>0</v>
      </c>
      <c r="M1359" s="95">
        <v>21.966999999999999</v>
      </c>
      <c r="N1359" s="95">
        <v>21.914999999999999</v>
      </c>
      <c r="O1359" s="95">
        <v>22.486999999999998</v>
      </c>
      <c r="P1359" s="95">
        <v>22.707999999999998</v>
      </c>
      <c r="Q1359" s="95">
        <v>23.152999999999999</v>
      </c>
    </row>
    <row r="1360" spans="1:17" s="85" customFormat="1" ht="12" customHeight="1">
      <c r="A1360" s="91" t="s">
        <v>613</v>
      </c>
      <c r="B1360" s="92" t="s">
        <v>27</v>
      </c>
      <c r="C1360" s="91" t="s">
        <v>11116</v>
      </c>
      <c r="D1360" s="91" t="s">
        <v>12779</v>
      </c>
      <c r="E1360" s="93" t="s">
        <v>12782</v>
      </c>
      <c r="F1360" s="94">
        <v>4</v>
      </c>
      <c r="G1360" s="89"/>
      <c r="H1360" s="89"/>
      <c r="I1360" s="95">
        <v>21.308</v>
      </c>
      <c r="J1360" s="95">
        <v>19.094000000000001</v>
      </c>
      <c r="K1360" s="95">
        <v>21.966999999999999</v>
      </c>
      <c r="L1360" s="95">
        <v>0</v>
      </c>
      <c r="M1360" s="95">
        <v>21.966999999999999</v>
      </c>
      <c r="N1360" s="89"/>
      <c r="O1360" s="89"/>
      <c r="P1360" s="89"/>
      <c r="Q1360" s="89"/>
    </row>
    <row r="1361" spans="1:17" s="85" customFormat="1" ht="12" customHeight="1">
      <c r="A1361" s="106" t="s">
        <v>30</v>
      </c>
      <c r="B1361" s="107"/>
      <c r="C1361" s="107"/>
      <c r="D1361" s="107"/>
      <c r="E1361" s="107"/>
      <c r="F1361" s="107"/>
      <c r="G1361" s="108"/>
      <c r="H1361" s="89"/>
      <c r="I1361" s="96">
        <f>SUM(I1360:I1360)</f>
        <v>21.308</v>
      </c>
      <c r="J1361" s="96">
        <f>SUM(J1360:J1360)</f>
        <v>19.094000000000001</v>
      </c>
      <c r="K1361" s="96">
        <f>SUM(K1360:K1360)</f>
        <v>21.966999999999999</v>
      </c>
      <c r="L1361" s="96">
        <f>SUM(L1360:L1360)</f>
        <v>0</v>
      </c>
      <c r="M1361" s="96">
        <f>SUM(M1360:M1360)</f>
        <v>21.966999999999999</v>
      </c>
      <c r="N1361" s="89"/>
      <c r="O1361" s="89"/>
      <c r="P1361" s="89"/>
      <c r="Q1361" s="89"/>
    </row>
    <row r="1362" spans="1:17" s="85" customFormat="1" ht="12" customHeight="1">
      <c r="A1362" s="106" t="s">
        <v>31</v>
      </c>
      <c r="B1362" s="107"/>
      <c r="C1362" s="107"/>
      <c r="D1362" s="107"/>
      <c r="E1362" s="107"/>
      <c r="F1362" s="107"/>
      <c r="G1362" s="108"/>
      <c r="H1362" s="89"/>
      <c r="I1362" s="96">
        <v>0</v>
      </c>
      <c r="J1362" s="96">
        <v>0</v>
      </c>
      <c r="K1362" s="89"/>
      <c r="L1362" s="89"/>
      <c r="M1362" s="89"/>
      <c r="N1362" s="89"/>
      <c r="O1362" s="89"/>
      <c r="P1362" s="89"/>
      <c r="Q1362" s="89"/>
    </row>
    <row r="1363" spans="1:17" s="85" customFormat="1" ht="12" customHeight="1">
      <c r="A1363" s="91" t="s">
        <v>613</v>
      </c>
      <c r="B1363" s="92" t="s">
        <v>23</v>
      </c>
      <c r="C1363" s="91" t="s">
        <v>11116</v>
      </c>
      <c r="D1363" s="91" t="s">
        <v>12783</v>
      </c>
      <c r="E1363" s="93" t="s">
        <v>12784</v>
      </c>
      <c r="F1363" s="94">
        <v>4</v>
      </c>
      <c r="G1363" s="93" t="s">
        <v>12785</v>
      </c>
      <c r="H1363" s="95">
        <v>93.75</v>
      </c>
      <c r="I1363" s="95">
        <v>48.637999999999998</v>
      </c>
      <c r="J1363" s="95">
        <v>45.752000000000002</v>
      </c>
      <c r="K1363" s="95">
        <v>53.533999999999999</v>
      </c>
      <c r="L1363" s="95">
        <v>0</v>
      </c>
      <c r="M1363" s="95">
        <v>53.533999999999999</v>
      </c>
      <c r="N1363" s="95">
        <v>50.445999999999998</v>
      </c>
      <c r="O1363" s="95">
        <v>51.328000000000003</v>
      </c>
      <c r="P1363" s="95">
        <v>52.234000000000002</v>
      </c>
      <c r="Q1363" s="95">
        <v>53.231999999999999</v>
      </c>
    </row>
    <row r="1364" spans="1:17" s="85" customFormat="1" ht="12" customHeight="1">
      <c r="A1364" s="91" t="s">
        <v>613</v>
      </c>
      <c r="B1364" s="92" t="s">
        <v>27</v>
      </c>
      <c r="C1364" s="91" t="s">
        <v>11116</v>
      </c>
      <c r="D1364" s="91" t="s">
        <v>12783</v>
      </c>
      <c r="E1364" s="93" t="s">
        <v>12786</v>
      </c>
      <c r="F1364" s="94">
        <v>4</v>
      </c>
      <c r="G1364" s="89"/>
      <c r="H1364" s="89"/>
      <c r="I1364" s="95">
        <v>30.878</v>
      </c>
      <c r="J1364" s="95">
        <v>22.523</v>
      </c>
      <c r="K1364" s="95">
        <v>21.423999999999999</v>
      </c>
      <c r="L1364" s="95">
        <v>0</v>
      </c>
      <c r="M1364" s="95">
        <v>21.423999999999999</v>
      </c>
      <c r="N1364" s="89"/>
      <c r="O1364" s="89"/>
      <c r="P1364" s="89"/>
      <c r="Q1364" s="89"/>
    </row>
    <row r="1365" spans="1:17" s="85" customFormat="1" ht="12" customHeight="1">
      <c r="A1365" s="91" t="s">
        <v>613</v>
      </c>
      <c r="B1365" s="92" t="s">
        <v>27</v>
      </c>
      <c r="C1365" s="91" t="s">
        <v>11116</v>
      </c>
      <c r="D1365" s="91" t="s">
        <v>12783</v>
      </c>
      <c r="E1365" s="93" t="s">
        <v>12787</v>
      </c>
      <c r="F1365" s="94">
        <v>4</v>
      </c>
      <c r="G1365" s="89"/>
      <c r="H1365" s="89"/>
      <c r="I1365" s="95">
        <v>17.760000000000002</v>
      </c>
      <c r="J1365" s="95">
        <v>23.228999999999999</v>
      </c>
      <c r="K1365" s="95">
        <v>32.11</v>
      </c>
      <c r="L1365" s="95">
        <v>0</v>
      </c>
      <c r="M1365" s="95">
        <v>32.11</v>
      </c>
      <c r="N1365" s="89"/>
      <c r="O1365" s="89"/>
      <c r="P1365" s="89"/>
      <c r="Q1365" s="89"/>
    </row>
    <row r="1366" spans="1:17" s="85" customFormat="1" ht="12" customHeight="1">
      <c r="A1366" s="106" t="s">
        <v>30</v>
      </c>
      <c r="B1366" s="107"/>
      <c r="C1366" s="107"/>
      <c r="D1366" s="107"/>
      <c r="E1366" s="107"/>
      <c r="F1366" s="107"/>
      <c r="G1366" s="108"/>
      <c r="H1366" s="89"/>
      <c r="I1366" s="96">
        <f>SUM(I1364:I1365)</f>
        <v>48.638000000000005</v>
      </c>
      <c r="J1366" s="96">
        <f>SUM(J1364:J1365)</f>
        <v>45.751999999999995</v>
      </c>
      <c r="K1366" s="96">
        <f>SUM(K1364:K1365)</f>
        <v>53.533999999999999</v>
      </c>
      <c r="L1366" s="96">
        <f>SUM(L1364:L1365)</f>
        <v>0</v>
      </c>
      <c r="M1366" s="96">
        <f>SUM(M1364:M1365)</f>
        <v>53.533999999999999</v>
      </c>
      <c r="N1366" s="89"/>
      <c r="O1366" s="89"/>
      <c r="P1366" s="89"/>
      <c r="Q1366" s="89"/>
    </row>
    <row r="1367" spans="1:17" s="85" customFormat="1" ht="12" customHeight="1">
      <c r="A1367" s="106" t="s">
        <v>31</v>
      </c>
      <c r="B1367" s="107"/>
      <c r="C1367" s="107"/>
      <c r="D1367" s="107"/>
      <c r="E1367" s="107"/>
      <c r="F1367" s="107"/>
      <c r="G1367" s="108"/>
      <c r="H1367" s="89"/>
      <c r="I1367" s="96">
        <v>0</v>
      </c>
      <c r="J1367" s="96">
        <v>0</v>
      </c>
      <c r="K1367" s="89"/>
      <c r="L1367" s="89"/>
      <c r="M1367" s="89"/>
      <c r="N1367" s="89"/>
      <c r="O1367" s="89"/>
      <c r="P1367" s="89"/>
      <c r="Q1367" s="89"/>
    </row>
    <row r="1368" spans="1:17" s="85" customFormat="1" ht="12" customHeight="1">
      <c r="A1368" s="91" t="s">
        <v>613</v>
      </c>
      <c r="B1368" s="92" t="s">
        <v>23</v>
      </c>
      <c r="C1368" s="91" t="s">
        <v>11116</v>
      </c>
      <c r="D1368" s="91" t="s">
        <v>11791</v>
      </c>
      <c r="E1368" s="93" t="s">
        <v>11792</v>
      </c>
      <c r="F1368" s="94">
        <v>4</v>
      </c>
      <c r="G1368" s="93" t="s">
        <v>12788</v>
      </c>
      <c r="H1368" s="95">
        <v>24.114999999999998</v>
      </c>
      <c r="I1368" s="95">
        <v>2.8940000000000001</v>
      </c>
      <c r="J1368" s="95">
        <v>10.61</v>
      </c>
      <c r="K1368" s="95">
        <v>0</v>
      </c>
      <c r="L1368" s="95">
        <v>0</v>
      </c>
      <c r="M1368" s="95">
        <v>0</v>
      </c>
      <c r="N1368" s="95">
        <v>0</v>
      </c>
      <c r="O1368" s="95">
        <v>0</v>
      </c>
      <c r="P1368" s="95">
        <v>0</v>
      </c>
      <c r="Q1368" s="95">
        <v>0</v>
      </c>
    </row>
    <row r="1369" spans="1:17" s="85" customFormat="1" ht="12" customHeight="1">
      <c r="A1369" s="106" t="s">
        <v>30</v>
      </c>
      <c r="B1369" s="107"/>
      <c r="C1369" s="107"/>
      <c r="D1369" s="107"/>
      <c r="E1369" s="107"/>
      <c r="F1369" s="107"/>
      <c r="G1369" s="108"/>
      <c r="H1369" s="89"/>
      <c r="I1369" s="96">
        <v>0</v>
      </c>
      <c r="J1369" s="96">
        <v>0</v>
      </c>
      <c r="K1369" s="96">
        <v>0</v>
      </c>
      <c r="L1369" s="89"/>
      <c r="M1369" s="89"/>
      <c r="N1369" s="89"/>
      <c r="O1369" s="89"/>
    </row>
    <row r="1370" spans="1:17" s="85" customFormat="1" ht="12" customHeight="1">
      <c r="A1370" s="91" t="s">
        <v>613</v>
      </c>
      <c r="B1370" s="92" t="s">
        <v>68</v>
      </c>
      <c r="C1370" s="91" t="s">
        <v>11116</v>
      </c>
      <c r="D1370" s="91" t="s">
        <v>11791</v>
      </c>
      <c r="E1370" s="93" t="s">
        <v>12789</v>
      </c>
      <c r="F1370" s="94">
        <v>4</v>
      </c>
      <c r="H1370" s="89"/>
      <c r="I1370" s="95">
        <v>0</v>
      </c>
      <c r="J1370" s="95">
        <v>3.8580000000000001</v>
      </c>
      <c r="K1370" s="89"/>
      <c r="L1370" s="89"/>
      <c r="M1370" s="89"/>
      <c r="N1370" s="89"/>
      <c r="O1370" s="89"/>
      <c r="P1370" s="89"/>
      <c r="Q1370" s="89"/>
    </row>
    <row r="1371" spans="1:17" s="85" customFormat="1" ht="12" customHeight="1">
      <c r="A1371" s="91" t="s">
        <v>613</v>
      </c>
      <c r="B1371" s="92" t="s">
        <v>68</v>
      </c>
      <c r="C1371" s="91" t="s">
        <v>11116</v>
      </c>
      <c r="D1371" s="91" t="s">
        <v>11791</v>
      </c>
      <c r="E1371" s="93" t="s">
        <v>12790</v>
      </c>
      <c r="F1371" s="94">
        <v>4</v>
      </c>
      <c r="H1371" s="89"/>
      <c r="I1371" s="95">
        <v>2.8940000000000001</v>
      </c>
      <c r="J1371" s="95">
        <v>0</v>
      </c>
      <c r="K1371" s="89"/>
      <c r="L1371" s="89"/>
      <c r="M1371" s="89"/>
      <c r="N1371" s="89"/>
      <c r="O1371" s="89"/>
      <c r="P1371" s="89"/>
      <c r="Q1371" s="89"/>
    </row>
    <row r="1372" spans="1:17" s="85" customFormat="1" ht="12" customHeight="1">
      <c r="A1372" s="91" t="s">
        <v>613</v>
      </c>
      <c r="B1372" s="92" t="s">
        <v>68</v>
      </c>
      <c r="C1372" s="91" t="s">
        <v>11116</v>
      </c>
      <c r="D1372" s="91" t="s">
        <v>11791</v>
      </c>
      <c r="E1372" s="93" t="s">
        <v>12791</v>
      </c>
      <c r="F1372" s="94">
        <v>4</v>
      </c>
      <c r="H1372" s="89"/>
      <c r="I1372" s="95">
        <v>0</v>
      </c>
      <c r="J1372" s="95">
        <v>6.7519999999999998</v>
      </c>
      <c r="K1372" s="89"/>
      <c r="L1372" s="89"/>
      <c r="M1372" s="89"/>
      <c r="N1372" s="89"/>
      <c r="O1372" s="89"/>
      <c r="P1372" s="89"/>
      <c r="Q1372" s="89"/>
    </row>
    <row r="1373" spans="1:17" s="85" customFormat="1" ht="12" customHeight="1">
      <c r="A1373" s="106" t="s">
        <v>31</v>
      </c>
      <c r="B1373" s="107"/>
      <c r="C1373" s="107"/>
      <c r="D1373" s="107"/>
      <c r="E1373" s="107"/>
      <c r="F1373" s="107"/>
      <c r="G1373" s="108"/>
      <c r="H1373" s="89"/>
      <c r="I1373" s="96">
        <f>SUM(I1370:I1372)</f>
        <v>2.8940000000000001</v>
      </c>
      <c r="J1373" s="96">
        <f>SUM(J1370:J1372)</f>
        <v>10.61</v>
      </c>
      <c r="K1373" s="89"/>
      <c r="L1373" s="89"/>
      <c r="M1373" s="89"/>
      <c r="N1373" s="89"/>
      <c r="O1373" s="89"/>
      <c r="P1373" s="89"/>
      <c r="Q1373" s="89"/>
    </row>
    <row r="1374" spans="1:17" s="85" customFormat="1" ht="12" customHeight="1">
      <c r="A1374" s="106" t="s">
        <v>32</v>
      </c>
      <c r="B1374" s="107"/>
      <c r="C1374" s="107"/>
      <c r="D1374" s="107"/>
      <c r="E1374" s="107"/>
      <c r="F1374" s="107"/>
      <c r="G1374" s="108"/>
      <c r="H1374" s="96">
        <f>SUMIF(D1352:D1373,"=Project",H1352:H1373)</f>
        <v>0</v>
      </c>
      <c r="I1374" s="96">
        <f>SUMIF(D1352:D1373,"=Project",I1352:I1373)</f>
        <v>0</v>
      </c>
      <c r="J1374" s="96">
        <f>SUMIF(D1352:D1373,"=Project",J1352:J1373)</f>
        <v>0</v>
      </c>
      <c r="K1374" s="96">
        <f>SUMIF(D1352:D1373,"=Project",K1352:K1373)</f>
        <v>0</v>
      </c>
      <c r="L1374" s="96">
        <f>SUMIF(D1352:D1373,"=Project",L1352:L1373)</f>
        <v>0</v>
      </c>
      <c r="M1374" s="96">
        <f>SUMIF(D1352:D1373,"=Project",M1352:M1373)</f>
        <v>0</v>
      </c>
      <c r="N1374" s="96">
        <f>SUMIF(D1352:D1373,"=Project",N1352:N1373)</f>
        <v>0</v>
      </c>
      <c r="O1374" s="96">
        <f>SUMIF(D1352:D1373,"=Project",O1352:O1373)</f>
        <v>0</v>
      </c>
      <c r="P1374" s="96">
        <f>SUMIF(D1352:D1373,"=Project",P1352:P1373)</f>
        <v>0</v>
      </c>
      <c r="Q1374" s="96">
        <f>SUMIF(D1352:D1373,"=Project",Q1352:Q1373)</f>
        <v>0</v>
      </c>
    </row>
    <row r="1375" spans="1:17" s="85" customFormat="1" ht="12" customHeight="1">
      <c r="A1375" s="86" t="s">
        <v>620</v>
      </c>
      <c r="B1375" s="87" t="s">
        <v>18</v>
      </c>
      <c r="C1375" s="88" t="s">
        <v>11118</v>
      </c>
      <c r="D1375" s="89"/>
      <c r="E1375" s="88" t="s">
        <v>11119</v>
      </c>
      <c r="F1375" s="86" t="s">
        <v>158</v>
      </c>
      <c r="G1375" s="88" t="s">
        <v>12792</v>
      </c>
      <c r="H1375" s="90">
        <v>875.22400000000005</v>
      </c>
      <c r="I1375" s="90">
        <v>28.533000000000001</v>
      </c>
      <c r="J1375" s="90">
        <v>39.258000000000003</v>
      </c>
      <c r="K1375" s="90">
        <v>46.238999999999997</v>
      </c>
      <c r="L1375" s="90">
        <v>0</v>
      </c>
      <c r="M1375" s="90">
        <v>46.238999999999997</v>
      </c>
      <c r="N1375" s="90">
        <v>39.311999999999998</v>
      </c>
      <c r="O1375" s="90">
        <v>41.798000000000002</v>
      </c>
      <c r="P1375" s="90">
        <v>41.326999999999998</v>
      </c>
      <c r="Q1375" s="90">
        <v>42.082999999999998</v>
      </c>
    </row>
    <row r="1376" spans="1:17" s="85" customFormat="1" ht="12" customHeight="1">
      <c r="A1376" s="91" t="s">
        <v>620</v>
      </c>
      <c r="B1376" s="92" t="s">
        <v>23</v>
      </c>
      <c r="C1376" s="91" t="s">
        <v>11118</v>
      </c>
      <c r="D1376" s="91" t="s">
        <v>12793</v>
      </c>
      <c r="E1376" s="93" t="s">
        <v>12794</v>
      </c>
      <c r="F1376" s="94">
        <v>4</v>
      </c>
      <c r="G1376" s="93" t="s">
        <v>12795</v>
      </c>
      <c r="H1376" s="95">
        <v>192.00299999999999</v>
      </c>
      <c r="I1376" s="95">
        <v>15.113</v>
      </c>
      <c r="J1376" s="95">
        <v>23.675999999999998</v>
      </c>
      <c r="K1376" s="95">
        <v>21.172999999999998</v>
      </c>
      <c r="L1376" s="95">
        <v>0</v>
      </c>
      <c r="M1376" s="95">
        <v>21.172999999999998</v>
      </c>
      <c r="N1376" s="95">
        <v>7.399</v>
      </c>
      <c r="O1376" s="95">
        <v>9.8390000000000004</v>
      </c>
      <c r="P1376" s="95">
        <v>9.89</v>
      </c>
      <c r="Q1376" s="95">
        <v>10.071</v>
      </c>
    </row>
    <row r="1377" spans="1:17" s="85" customFormat="1" ht="12" customHeight="1">
      <c r="A1377" s="91" t="s">
        <v>620</v>
      </c>
      <c r="B1377" s="92" t="s">
        <v>27</v>
      </c>
      <c r="C1377" s="91" t="s">
        <v>11118</v>
      </c>
      <c r="D1377" s="91" t="s">
        <v>12793</v>
      </c>
      <c r="E1377" s="93" t="s">
        <v>12796</v>
      </c>
      <c r="F1377" s="94">
        <v>4</v>
      </c>
      <c r="G1377" s="89"/>
      <c r="H1377" s="89"/>
      <c r="I1377" s="95">
        <v>15.113</v>
      </c>
      <c r="J1377" s="95">
        <v>23.675999999999998</v>
      </c>
      <c r="K1377" s="95">
        <v>21.172999999999998</v>
      </c>
      <c r="L1377" s="95">
        <v>0</v>
      </c>
      <c r="M1377" s="95">
        <v>21.172999999999998</v>
      </c>
      <c r="N1377" s="89"/>
      <c r="O1377" s="89"/>
      <c r="P1377" s="89"/>
      <c r="Q1377" s="89"/>
    </row>
    <row r="1378" spans="1:17" s="85" customFormat="1" ht="12" customHeight="1">
      <c r="A1378" s="106" t="s">
        <v>30</v>
      </c>
      <c r="B1378" s="107"/>
      <c r="C1378" s="107"/>
      <c r="D1378" s="107"/>
      <c r="E1378" s="107"/>
      <c r="F1378" s="107"/>
      <c r="G1378" s="108"/>
      <c r="H1378" s="89"/>
      <c r="I1378" s="96">
        <f>SUM(I1377:I1377)</f>
        <v>15.113</v>
      </c>
      <c r="J1378" s="96">
        <f>SUM(J1377:J1377)</f>
        <v>23.675999999999998</v>
      </c>
      <c r="K1378" s="96">
        <f>SUM(K1377:K1377)</f>
        <v>21.172999999999998</v>
      </c>
      <c r="L1378" s="96">
        <f>SUM(L1377:L1377)</f>
        <v>0</v>
      </c>
      <c r="M1378" s="96">
        <f>SUM(M1377:M1377)</f>
        <v>21.172999999999998</v>
      </c>
      <c r="N1378" s="89"/>
      <c r="O1378" s="89"/>
      <c r="P1378" s="89"/>
      <c r="Q1378" s="89"/>
    </row>
    <row r="1379" spans="1:17" s="85" customFormat="1" ht="12" customHeight="1">
      <c r="A1379" s="106" t="s">
        <v>31</v>
      </c>
      <c r="B1379" s="107"/>
      <c r="C1379" s="107"/>
      <c r="D1379" s="107"/>
      <c r="E1379" s="107"/>
      <c r="F1379" s="107"/>
      <c r="G1379" s="108"/>
      <c r="H1379" s="89"/>
      <c r="I1379" s="96">
        <v>0</v>
      </c>
      <c r="J1379" s="96">
        <v>0</v>
      </c>
      <c r="K1379" s="89"/>
      <c r="L1379" s="89"/>
      <c r="M1379" s="89"/>
      <c r="N1379" s="89"/>
      <c r="O1379" s="89"/>
      <c r="P1379" s="89"/>
      <c r="Q1379" s="89"/>
    </row>
    <row r="1380" spans="1:17" s="85" customFormat="1" ht="12" customHeight="1">
      <c r="A1380" s="91" t="s">
        <v>620</v>
      </c>
      <c r="B1380" s="92" t="s">
        <v>23</v>
      </c>
      <c r="C1380" s="91" t="s">
        <v>11118</v>
      </c>
      <c r="D1380" s="91" t="s">
        <v>12797</v>
      </c>
      <c r="E1380" s="93" t="s">
        <v>12798</v>
      </c>
      <c r="F1380" s="94">
        <v>4</v>
      </c>
      <c r="G1380" s="93" t="s">
        <v>12799</v>
      </c>
      <c r="H1380" s="95">
        <v>683.221</v>
      </c>
      <c r="I1380" s="95">
        <v>13.42</v>
      </c>
      <c r="J1380" s="95">
        <v>15.582000000000001</v>
      </c>
      <c r="K1380" s="95">
        <v>25.065999999999999</v>
      </c>
      <c r="L1380" s="95">
        <v>0</v>
      </c>
      <c r="M1380" s="95">
        <v>25.065999999999999</v>
      </c>
      <c r="N1380" s="95">
        <v>31.913</v>
      </c>
      <c r="O1380" s="95">
        <v>31.959</v>
      </c>
      <c r="P1380" s="95">
        <v>31.437000000000001</v>
      </c>
      <c r="Q1380" s="95">
        <v>32.012</v>
      </c>
    </row>
    <row r="1381" spans="1:17" s="85" customFormat="1" ht="12" customHeight="1">
      <c r="A1381" s="91" t="s">
        <v>620</v>
      </c>
      <c r="B1381" s="92" t="s">
        <v>27</v>
      </c>
      <c r="C1381" s="91" t="s">
        <v>11118</v>
      </c>
      <c r="D1381" s="91" t="s">
        <v>12797</v>
      </c>
      <c r="E1381" s="93" t="s">
        <v>12800</v>
      </c>
      <c r="F1381" s="94">
        <v>4</v>
      </c>
      <c r="G1381" s="89"/>
      <c r="H1381" s="89"/>
      <c r="I1381" s="95">
        <v>13.42</v>
      </c>
      <c r="J1381" s="95">
        <v>15.582000000000001</v>
      </c>
      <c r="K1381" s="95">
        <v>25.065999999999999</v>
      </c>
      <c r="L1381" s="95">
        <v>0</v>
      </c>
      <c r="M1381" s="95">
        <v>25.065999999999999</v>
      </c>
      <c r="N1381" s="89"/>
      <c r="O1381" s="89"/>
      <c r="P1381" s="89"/>
      <c r="Q1381" s="89"/>
    </row>
    <row r="1382" spans="1:17" s="85" customFormat="1" ht="12" customHeight="1">
      <c r="A1382" s="106" t="s">
        <v>30</v>
      </c>
      <c r="B1382" s="107"/>
      <c r="C1382" s="107"/>
      <c r="D1382" s="107"/>
      <c r="E1382" s="107"/>
      <c r="F1382" s="107"/>
      <c r="G1382" s="108"/>
      <c r="H1382" s="89"/>
      <c r="I1382" s="96">
        <f>SUM(I1381:I1381)</f>
        <v>13.42</v>
      </c>
      <c r="J1382" s="96">
        <f>SUM(J1381:J1381)</f>
        <v>15.582000000000001</v>
      </c>
      <c r="K1382" s="96">
        <f>SUM(K1381:K1381)</f>
        <v>25.065999999999999</v>
      </c>
      <c r="L1382" s="96">
        <f>SUM(L1381:L1381)</f>
        <v>0</v>
      </c>
      <c r="M1382" s="96">
        <f>SUM(M1381:M1381)</f>
        <v>25.065999999999999</v>
      </c>
      <c r="N1382" s="89"/>
      <c r="O1382" s="89"/>
      <c r="P1382" s="89"/>
      <c r="Q1382" s="89"/>
    </row>
    <row r="1383" spans="1:17" s="85" customFormat="1" ht="12" customHeight="1">
      <c r="A1383" s="106" t="s">
        <v>31</v>
      </c>
      <c r="B1383" s="107"/>
      <c r="C1383" s="107"/>
      <c r="D1383" s="107"/>
      <c r="E1383" s="107"/>
      <c r="F1383" s="107"/>
      <c r="G1383" s="108"/>
      <c r="H1383" s="89"/>
      <c r="I1383" s="96">
        <v>0</v>
      </c>
      <c r="J1383" s="96">
        <v>0</v>
      </c>
      <c r="K1383" s="89"/>
      <c r="L1383" s="89"/>
      <c r="M1383" s="89"/>
      <c r="N1383" s="89"/>
      <c r="O1383" s="89"/>
      <c r="P1383" s="89"/>
      <c r="Q1383" s="89"/>
    </row>
    <row r="1384" spans="1:17" s="85" customFormat="1" ht="12" customHeight="1">
      <c r="A1384" s="106" t="s">
        <v>32</v>
      </c>
      <c r="B1384" s="107"/>
      <c r="C1384" s="107"/>
      <c r="D1384" s="107"/>
      <c r="E1384" s="107"/>
      <c r="F1384" s="107"/>
      <c r="G1384" s="108"/>
      <c r="H1384" s="96">
        <f>SUMIF(D1376:D1383,"=Project",H1376:H1383)</f>
        <v>0</v>
      </c>
      <c r="I1384" s="96">
        <f>SUMIF(D1376:D1383,"=Project",I1376:I1383)</f>
        <v>0</v>
      </c>
      <c r="J1384" s="96">
        <f>SUMIF(D1376:D1383,"=Project",J1376:J1383)</f>
        <v>0</v>
      </c>
      <c r="K1384" s="96">
        <f>SUMIF(D1376:D1383,"=Project",K1376:K1383)</f>
        <v>0</v>
      </c>
      <c r="L1384" s="96">
        <f>SUMIF(D1376:D1383,"=Project",L1376:L1383)</f>
        <v>0</v>
      </c>
      <c r="M1384" s="96">
        <f>SUMIF(D1376:D1383,"=Project",M1376:M1383)</f>
        <v>0</v>
      </c>
      <c r="N1384" s="96">
        <f>SUMIF(D1376:D1383,"=Project",N1376:N1383)</f>
        <v>0</v>
      </c>
      <c r="O1384" s="96">
        <f>SUMIF(D1376:D1383,"=Project",O1376:O1383)</f>
        <v>0</v>
      </c>
      <c r="P1384" s="96">
        <f>SUMIF(D1376:D1383,"=Project",P1376:P1383)</f>
        <v>0</v>
      </c>
      <c r="Q1384" s="96">
        <f>SUMIF(D1376:D1383,"=Project",Q1376:Q1383)</f>
        <v>0</v>
      </c>
    </row>
    <row r="1385" spans="1:17" s="85" customFormat="1" ht="12" customHeight="1">
      <c r="A1385" s="86" t="s">
        <v>628</v>
      </c>
      <c r="B1385" s="87" t="s">
        <v>18</v>
      </c>
      <c r="C1385" s="88" t="s">
        <v>11120</v>
      </c>
      <c r="D1385" s="89"/>
      <c r="E1385" s="88" t="s">
        <v>12801</v>
      </c>
      <c r="F1385" s="86" t="s">
        <v>158</v>
      </c>
      <c r="G1385" s="88" t="s">
        <v>12802</v>
      </c>
      <c r="H1385" s="90">
        <v>226.596</v>
      </c>
      <c r="I1385" s="90">
        <v>25.03</v>
      </c>
      <c r="J1385" s="90">
        <v>29.169</v>
      </c>
      <c r="K1385" s="90">
        <v>18.07</v>
      </c>
      <c r="L1385" s="90">
        <v>0</v>
      </c>
      <c r="M1385" s="90">
        <v>18.07</v>
      </c>
      <c r="N1385" s="90">
        <v>19.027999999999999</v>
      </c>
      <c r="O1385" s="90">
        <v>19.917999999999999</v>
      </c>
      <c r="P1385" s="90">
        <v>20.841000000000001</v>
      </c>
      <c r="Q1385" s="90">
        <v>21.227</v>
      </c>
    </row>
    <row r="1386" spans="1:17" s="85" customFormat="1" ht="12" customHeight="1">
      <c r="A1386" s="91" t="s">
        <v>628</v>
      </c>
      <c r="B1386" s="92" t="s">
        <v>23</v>
      </c>
      <c r="C1386" s="91" t="s">
        <v>11120</v>
      </c>
      <c r="D1386" s="91" t="s">
        <v>11791</v>
      </c>
      <c r="E1386" s="93" t="s">
        <v>11792</v>
      </c>
      <c r="F1386" s="94">
        <v>4</v>
      </c>
      <c r="G1386" s="93" t="s">
        <v>12803</v>
      </c>
      <c r="H1386" s="95">
        <v>137.30000000000001</v>
      </c>
      <c r="I1386" s="95">
        <v>14.494999999999999</v>
      </c>
      <c r="J1386" s="95">
        <v>19.306999999999999</v>
      </c>
      <c r="K1386" s="95">
        <v>0</v>
      </c>
      <c r="L1386" s="95">
        <v>0</v>
      </c>
      <c r="M1386" s="95">
        <v>0</v>
      </c>
      <c r="N1386" s="95">
        <v>0</v>
      </c>
      <c r="O1386" s="95">
        <v>0</v>
      </c>
      <c r="P1386" s="95">
        <v>0</v>
      </c>
      <c r="Q1386" s="95">
        <v>0</v>
      </c>
    </row>
    <row r="1387" spans="1:17" s="85" customFormat="1" ht="12" customHeight="1">
      <c r="A1387" s="106" t="s">
        <v>30</v>
      </c>
      <c r="B1387" s="107"/>
      <c r="C1387" s="107"/>
      <c r="D1387" s="107"/>
      <c r="E1387" s="107"/>
      <c r="F1387" s="107"/>
      <c r="G1387" s="108"/>
      <c r="H1387" s="89"/>
      <c r="I1387" s="96">
        <v>0</v>
      </c>
      <c r="J1387" s="96">
        <v>0</v>
      </c>
      <c r="K1387" s="96">
        <v>0</v>
      </c>
      <c r="L1387" s="89"/>
      <c r="M1387" s="89"/>
      <c r="N1387" s="89"/>
      <c r="O1387" s="89"/>
    </row>
    <row r="1388" spans="1:17" s="85" customFormat="1" ht="12" customHeight="1">
      <c r="A1388" s="91" t="s">
        <v>628</v>
      </c>
      <c r="B1388" s="92" t="s">
        <v>68</v>
      </c>
      <c r="C1388" s="91" t="s">
        <v>11120</v>
      </c>
      <c r="D1388" s="91" t="s">
        <v>11791</v>
      </c>
      <c r="E1388" s="93" t="s">
        <v>12804</v>
      </c>
      <c r="F1388" s="94">
        <v>4</v>
      </c>
      <c r="H1388" s="89"/>
      <c r="I1388" s="95">
        <v>0</v>
      </c>
      <c r="J1388" s="95">
        <v>19.306999999999999</v>
      </c>
      <c r="K1388" s="89"/>
      <c r="L1388" s="89"/>
      <c r="M1388" s="89"/>
      <c r="N1388" s="89"/>
      <c r="O1388" s="89"/>
      <c r="P1388" s="89"/>
      <c r="Q1388" s="89"/>
    </row>
    <row r="1389" spans="1:17" s="85" customFormat="1" ht="12" customHeight="1">
      <c r="A1389" s="91" t="s">
        <v>628</v>
      </c>
      <c r="B1389" s="92" t="s">
        <v>68</v>
      </c>
      <c r="C1389" s="91" t="s">
        <v>11120</v>
      </c>
      <c r="D1389" s="91" t="s">
        <v>11791</v>
      </c>
      <c r="E1389" s="93" t="s">
        <v>12805</v>
      </c>
      <c r="F1389" s="94">
        <v>4</v>
      </c>
      <c r="H1389" s="89"/>
      <c r="I1389" s="95">
        <v>14.494999999999999</v>
      </c>
      <c r="J1389" s="95">
        <v>0</v>
      </c>
      <c r="K1389" s="89"/>
      <c r="L1389" s="89"/>
      <c r="M1389" s="89"/>
      <c r="N1389" s="89"/>
      <c r="O1389" s="89"/>
      <c r="P1389" s="89"/>
      <c r="Q1389" s="89"/>
    </row>
    <row r="1390" spans="1:17" s="85" customFormat="1" ht="12" customHeight="1">
      <c r="A1390" s="106" t="s">
        <v>31</v>
      </c>
      <c r="B1390" s="107"/>
      <c r="C1390" s="107"/>
      <c r="D1390" s="107"/>
      <c r="E1390" s="107"/>
      <c r="F1390" s="107"/>
      <c r="G1390" s="108"/>
      <c r="H1390" s="89"/>
      <c r="I1390" s="96">
        <f>SUM(I1388:I1389)</f>
        <v>14.494999999999999</v>
      </c>
      <c r="J1390" s="96">
        <f>SUM(J1388:J1389)</f>
        <v>19.306999999999999</v>
      </c>
      <c r="K1390" s="89"/>
      <c r="L1390" s="89"/>
      <c r="M1390" s="89"/>
      <c r="N1390" s="89"/>
      <c r="O1390" s="89"/>
      <c r="P1390" s="89"/>
      <c r="Q1390" s="89"/>
    </row>
    <row r="1391" spans="1:17" s="85" customFormat="1" ht="12" customHeight="1">
      <c r="A1391" s="91" t="s">
        <v>628</v>
      </c>
      <c r="B1391" s="92" t="s">
        <v>23</v>
      </c>
      <c r="C1391" s="91" t="s">
        <v>11120</v>
      </c>
      <c r="D1391" s="91" t="s">
        <v>12806</v>
      </c>
      <c r="E1391" s="93" t="s">
        <v>12807</v>
      </c>
      <c r="F1391" s="94">
        <v>4</v>
      </c>
      <c r="G1391" s="93" t="s">
        <v>12808</v>
      </c>
      <c r="H1391" s="95">
        <v>89.296000000000006</v>
      </c>
      <c r="I1391" s="95">
        <v>10.535</v>
      </c>
      <c r="J1391" s="95">
        <v>9.8620000000000001</v>
      </c>
      <c r="K1391" s="95">
        <v>18.07</v>
      </c>
      <c r="L1391" s="95">
        <v>0</v>
      </c>
      <c r="M1391" s="95">
        <v>18.07</v>
      </c>
      <c r="N1391" s="95">
        <v>19.027999999999999</v>
      </c>
      <c r="O1391" s="95">
        <v>19.917999999999999</v>
      </c>
      <c r="P1391" s="95">
        <v>20.841000000000001</v>
      </c>
      <c r="Q1391" s="95">
        <v>21.227</v>
      </c>
    </row>
    <row r="1392" spans="1:17" s="85" customFormat="1" ht="12" customHeight="1">
      <c r="A1392" s="91" t="s">
        <v>628</v>
      </c>
      <c r="B1392" s="92" t="s">
        <v>27</v>
      </c>
      <c r="C1392" s="91" t="s">
        <v>11120</v>
      </c>
      <c r="D1392" s="91" t="s">
        <v>12806</v>
      </c>
      <c r="E1392" s="93" t="s">
        <v>12807</v>
      </c>
      <c r="F1392" s="94">
        <v>4</v>
      </c>
      <c r="G1392" s="89"/>
      <c r="H1392" s="89"/>
      <c r="I1392" s="95">
        <v>10.535</v>
      </c>
      <c r="J1392" s="95">
        <v>9.8620000000000001</v>
      </c>
      <c r="K1392" s="95">
        <v>18.07</v>
      </c>
      <c r="L1392" s="95">
        <v>0</v>
      </c>
      <c r="M1392" s="95">
        <v>18.07</v>
      </c>
      <c r="N1392" s="89"/>
      <c r="O1392" s="89"/>
      <c r="P1392" s="89"/>
      <c r="Q1392" s="89"/>
    </row>
    <row r="1393" spans="1:17" s="85" customFormat="1" ht="12" customHeight="1">
      <c r="A1393" s="106" t="s">
        <v>30</v>
      </c>
      <c r="B1393" s="107"/>
      <c r="C1393" s="107"/>
      <c r="D1393" s="107"/>
      <c r="E1393" s="107"/>
      <c r="F1393" s="107"/>
      <c r="G1393" s="108"/>
      <c r="H1393" s="89"/>
      <c r="I1393" s="96">
        <f>SUM(I1392:I1392)</f>
        <v>10.535</v>
      </c>
      <c r="J1393" s="96">
        <f>SUM(J1392:J1392)</f>
        <v>9.8620000000000001</v>
      </c>
      <c r="K1393" s="96">
        <f>SUM(K1392:K1392)</f>
        <v>18.07</v>
      </c>
      <c r="L1393" s="96">
        <f>SUM(L1392:L1392)</f>
        <v>0</v>
      </c>
      <c r="M1393" s="96">
        <f>SUM(M1392:M1392)</f>
        <v>18.07</v>
      </c>
      <c r="N1393" s="89"/>
      <c r="O1393" s="89"/>
      <c r="P1393" s="89"/>
      <c r="Q1393" s="89"/>
    </row>
    <row r="1394" spans="1:17" s="85" customFormat="1" ht="12" customHeight="1">
      <c r="A1394" s="106" t="s">
        <v>31</v>
      </c>
      <c r="B1394" s="107"/>
      <c r="C1394" s="107"/>
      <c r="D1394" s="107"/>
      <c r="E1394" s="107"/>
      <c r="F1394" s="107"/>
      <c r="G1394" s="108"/>
      <c r="H1394" s="89"/>
      <c r="I1394" s="96">
        <v>0</v>
      </c>
      <c r="J1394" s="96">
        <v>0</v>
      </c>
      <c r="K1394" s="89"/>
      <c r="L1394" s="89"/>
      <c r="M1394" s="89"/>
      <c r="N1394" s="89"/>
      <c r="O1394" s="89"/>
      <c r="P1394" s="89"/>
      <c r="Q1394" s="89"/>
    </row>
    <row r="1395" spans="1:17" s="85" customFormat="1" ht="12" customHeight="1">
      <c r="A1395" s="106" t="s">
        <v>32</v>
      </c>
      <c r="B1395" s="107"/>
      <c r="C1395" s="107"/>
      <c r="D1395" s="107"/>
      <c r="E1395" s="107"/>
      <c r="F1395" s="107"/>
      <c r="G1395" s="108"/>
      <c r="H1395" s="96">
        <f>SUMIF(D1386:D1394,"=Project",H1386:H1394)</f>
        <v>0</v>
      </c>
      <c r="I1395" s="96">
        <f>SUMIF(D1386:D1394,"=Project",I1386:I1394)</f>
        <v>0</v>
      </c>
      <c r="J1395" s="96">
        <f>SUMIF(D1386:D1394,"=Project",J1386:J1394)</f>
        <v>0</v>
      </c>
      <c r="K1395" s="96">
        <f>SUMIF(D1386:D1394,"=Project",K1386:K1394)</f>
        <v>0</v>
      </c>
      <c r="L1395" s="96">
        <f>SUMIF(D1386:D1394,"=Project",L1386:L1394)</f>
        <v>0</v>
      </c>
      <c r="M1395" s="96">
        <f>SUMIF(D1386:D1394,"=Project",M1386:M1394)</f>
        <v>0</v>
      </c>
      <c r="N1395" s="96">
        <f>SUMIF(D1386:D1394,"=Project",N1386:N1394)</f>
        <v>0</v>
      </c>
      <c r="O1395" s="96">
        <f>SUMIF(D1386:D1394,"=Project",O1386:O1394)</f>
        <v>0</v>
      </c>
      <c r="P1395" s="96">
        <f>SUMIF(D1386:D1394,"=Project",P1386:P1394)</f>
        <v>0</v>
      </c>
      <c r="Q1395" s="96">
        <f>SUMIF(D1386:D1394,"=Project",Q1386:Q1394)</f>
        <v>0</v>
      </c>
    </row>
    <row r="1396" spans="1:17" s="85" customFormat="1" ht="12" customHeight="1">
      <c r="A1396" s="86" t="s">
        <v>639</v>
      </c>
      <c r="B1396" s="87" t="s">
        <v>18</v>
      </c>
      <c r="C1396" s="88" t="s">
        <v>11122</v>
      </c>
      <c r="D1396" s="89"/>
      <c r="E1396" s="88" t="s">
        <v>12809</v>
      </c>
      <c r="F1396" s="86" t="s">
        <v>158</v>
      </c>
      <c r="G1396" s="88" t="s">
        <v>12810</v>
      </c>
      <c r="H1396" s="90">
        <v>86.813000000000002</v>
      </c>
      <c r="I1396" s="90">
        <v>51.454000000000001</v>
      </c>
      <c r="J1396" s="90">
        <v>116.459</v>
      </c>
      <c r="K1396" s="90">
        <v>87.584999999999994</v>
      </c>
      <c r="L1396" s="90">
        <v>0</v>
      </c>
      <c r="M1396" s="90">
        <v>87.584999999999994</v>
      </c>
      <c r="N1396" s="90">
        <v>90.873000000000005</v>
      </c>
      <c r="O1396" s="90">
        <v>91.543000000000006</v>
      </c>
      <c r="P1396" s="90">
        <v>118.395</v>
      </c>
      <c r="Q1396" s="90">
        <v>119.17</v>
      </c>
    </row>
    <row r="1397" spans="1:17" s="85" customFormat="1" ht="12" customHeight="1">
      <c r="A1397" s="91" t="s">
        <v>639</v>
      </c>
      <c r="B1397" s="92" t="s">
        <v>23</v>
      </c>
      <c r="C1397" s="91" t="s">
        <v>11122</v>
      </c>
      <c r="D1397" s="91" t="s">
        <v>12811</v>
      </c>
      <c r="E1397" s="93" t="s">
        <v>12812</v>
      </c>
      <c r="F1397" s="94">
        <v>4</v>
      </c>
      <c r="G1397" s="93" t="s">
        <v>12813</v>
      </c>
      <c r="H1397" s="95">
        <v>0</v>
      </c>
      <c r="I1397" s="95">
        <v>0</v>
      </c>
      <c r="J1397" s="95">
        <v>0</v>
      </c>
      <c r="K1397" s="95">
        <v>50</v>
      </c>
      <c r="L1397" s="95">
        <v>0</v>
      </c>
      <c r="M1397" s="95">
        <v>50</v>
      </c>
      <c r="N1397" s="95">
        <v>51.09</v>
      </c>
      <c r="O1397" s="95">
        <v>50</v>
      </c>
      <c r="P1397" s="95">
        <v>75</v>
      </c>
      <c r="Q1397" s="95">
        <v>75</v>
      </c>
    </row>
    <row r="1398" spans="1:17" s="85" customFormat="1" ht="12" customHeight="1">
      <c r="A1398" s="91" t="s">
        <v>639</v>
      </c>
      <c r="B1398" s="92" t="s">
        <v>27</v>
      </c>
      <c r="C1398" s="91" t="s">
        <v>11122</v>
      </c>
      <c r="D1398" s="91" t="s">
        <v>12811</v>
      </c>
      <c r="E1398" s="93" t="s">
        <v>12814</v>
      </c>
      <c r="F1398" s="94">
        <v>4</v>
      </c>
      <c r="G1398" s="89"/>
      <c r="H1398" s="89"/>
      <c r="I1398" s="95">
        <v>0</v>
      </c>
      <c r="J1398" s="95">
        <v>0</v>
      </c>
      <c r="K1398" s="95">
        <v>50</v>
      </c>
      <c r="L1398" s="95">
        <v>0</v>
      </c>
      <c r="M1398" s="95">
        <v>50</v>
      </c>
      <c r="N1398" s="89"/>
      <c r="O1398" s="89"/>
      <c r="P1398" s="89"/>
      <c r="Q1398" s="89"/>
    </row>
    <row r="1399" spans="1:17" s="85" customFormat="1" ht="12" customHeight="1">
      <c r="A1399" s="106" t="s">
        <v>30</v>
      </c>
      <c r="B1399" s="107"/>
      <c r="C1399" s="107"/>
      <c r="D1399" s="107"/>
      <c r="E1399" s="107"/>
      <c r="F1399" s="107"/>
      <c r="G1399" s="108"/>
      <c r="H1399" s="89"/>
      <c r="I1399" s="96">
        <f>SUM(I1398:I1398)</f>
        <v>0</v>
      </c>
      <c r="J1399" s="96">
        <f>SUM(J1398:J1398)</f>
        <v>0</v>
      </c>
      <c r="K1399" s="96">
        <f>SUM(K1398:K1398)</f>
        <v>50</v>
      </c>
      <c r="L1399" s="96">
        <f>SUM(L1398:L1398)</f>
        <v>0</v>
      </c>
      <c r="M1399" s="96">
        <f>SUM(M1398:M1398)</f>
        <v>50</v>
      </c>
      <c r="N1399" s="89"/>
      <c r="O1399" s="89"/>
      <c r="P1399" s="89"/>
      <c r="Q1399" s="89"/>
    </row>
    <row r="1400" spans="1:17" s="85" customFormat="1" ht="12" customHeight="1">
      <c r="A1400" s="106" t="s">
        <v>31</v>
      </c>
      <c r="B1400" s="107"/>
      <c r="C1400" s="107"/>
      <c r="D1400" s="107"/>
      <c r="E1400" s="107"/>
      <c r="F1400" s="107"/>
      <c r="G1400" s="108"/>
      <c r="H1400" s="89"/>
      <c r="I1400" s="96">
        <v>0</v>
      </c>
      <c r="J1400" s="96">
        <v>0</v>
      </c>
      <c r="K1400" s="89"/>
      <c r="L1400" s="89"/>
      <c r="M1400" s="89"/>
      <c r="N1400" s="89"/>
      <c r="O1400" s="89"/>
      <c r="P1400" s="89"/>
      <c r="Q1400" s="89"/>
    </row>
    <row r="1401" spans="1:17" s="85" customFormat="1" ht="12" customHeight="1">
      <c r="A1401" s="91" t="s">
        <v>639</v>
      </c>
      <c r="B1401" s="92" t="s">
        <v>23</v>
      </c>
      <c r="C1401" s="91" t="s">
        <v>11122</v>
      </c>
      <c r="D1401" s="91" t="s">
        <v>11791</v>
      </c>
      <c r="E1401" s="93" t="s">
        <v>11792</v>
      </c>
      <c r="F1401" s="94">
        <v>4</v>
      </c>
      <c r="G1401" s="93" t="s">
        <v>12815</v>
      </c>
      <c r="H1401" s="95">
        <v>86.813000000000002</v>
      </c>
      <c r="I1401" s="95">
        <v>51.454000000000001</v>
      </c>
      <c r="J1401" s="95">
        <v>96.459000000000003</v>
      </c>
      <c r="K1401" s="95">
        <v>0</v>
      </c>
      <c r="L1401" s="95">
        <v>0</v>
      </c>
      <c r="M1401" s="95">
        <v>0</v>
      </c>
      <c r="N1401" s="95">
        <v>0</v>
      </c>
      <c r="O1401" s="95">
        <v>0</v>
      </c>
      <c r="P1401" s="95">
        <v>0</v>
      </c>
      <c r="Q1401" s="95">
        <v>0</v>
      </c>
    </row>
    <row r="1402" spans="1:17" s="85" customFormat="1" ht="12" customHeight="1">
      <c r="A1402" s="106" t="s">
        <v>30</v>
      </c>
      <c r="B1402" s="107"/>
      <c r="C1402" s="107"/>
      <c r="D1402" s="107"/>
      <c r="E1402" s="107"/>
      <c r="F1402" s="107"/>
      <c r="G1402" s="108"/>
      <c r="H1402" s="89"/>
      <c r="I1402" s="96">
        <v>0</v>
      </c>
      <c r="J1402" s="96">
        <v>0</v>
      </c>
      <c r="K1402" s="96">
        <v>0</v>
      </c>
      <c r="L1402" s="89"/>
      <c r="M1402" s="89"/>
      <c r="N1402" s="89"/>
      <c r="O1402" s="89"/>
    </row>
    <row r="1403" spans="1:17" s="85" customFormat="1" ht="12" customHeight="1">
      <c r="A1403" s="91" t="s">
        <v>639</v>
      </c>
      <c r="B1403" s="92" t="s">
        <v>68</v>
      </c>
      <c r="C1403" s="91" t="s">
        <v>11122</v>
      </c>
      <c r="D1403" s="91" t="s">
        <v>11791</v>
      </c>
      <c r="E1403" s="93" t="s">
        <v>12816</v>
      </c>
      <c r="F1403" s="94">
        <v>4</v>
      </c>
      <c r="H1403" s="89"/>
      <c r="I1403" s="95">
        <v>51.454000000000001</v>
      </c>
      <c r="J1403" s="95">
        <v>0</v>
      </c>
      <c r="K1403" s="89"/>
      <c r="L1403" s="89"/>
      <c r="M1403" s="89"/>
      <c r="N1403" s="89"/>
      <c r="O1403" s="89"/>
      <c r="P1403" s="89"/>
      <c r="Q1403" s="89"/>
    </row>
    <row r="1404" spans="1:17" s="85" customFormat="1" ht="12" customHeight="1">
      <c r="A1404" s="91" t="s">
        <v>639</v>
      </c>
      <c r="B1404" s="92" t="s">
        <v>68</v>
      </c>
      <c r="C1404" s="91" t="s">
        <v>11122</v>
      </c>
      <c r="D1404" s="91" t="s">
        <v>11791</v>
      </c>
      <c r="E1404" s="93" t="s">
        <v>12817</v>
      </c>
      <c r="F1404" s="94">
        <v>4</v>
      </c>
      <c r="H1404" s="89"/>
      <c r="I1404" s="95">
        <v>0</v>
      </c>
      <c r="J1404" s="95">
        <v>96.459000000000003</v>
      </c>
      <c r="K1404" s="89"/>
      <c r="L1404" s="89"/>
      <c r="M1404" s="89"/>
      <c r="N1404" s="89"/>
      <c r="O1404" s="89"/>
      <c r="P1404" s="89"/>
      <c r="Q1404" s="89"/>
    </row>
    <row r="1405" spans="1:17" s="85" customFormat="1" ht="12" customHeight="1">
      <c r="A1405" s="106" t="s">
        <v>31</v>
      </c>
      <c r="B1405" s="107"/>
      <c r="C1405" s="107"/>
      <c r="D1405" s="107"/>
      <c r="E1405" s="107"/>
      <c r="F1405" s="107"/>
      <c r="G1405" s="108"/>
      <c r="H1405" s="89"/>
      <c r="I1405" s="96">
        <f>SUM(I1403:I1404)</f>
        <v>51.454000000000001</v>
      </c>
      <c r="J1405" s="96">
        <f>SUM(J1403:J1404)</f>
        <v>96.459000000000003</v>
      </c>
      <c r="K1405" s="89"/>
      <c r="L1405" s="89"/>
      <c r="M1405" s="89"/>
      <c r="N1405" s="89"/>
      <c r="O1405" s="89"/>
      <c r="P1405" s="89"/>
      <c r="Q1405" s="89"/>
    </row>
    <row r="1406" spans="1:17" s="85" customFormat="1" ht="12" customHeight="1">
      <c r="A1406" s="91" t="s">
        <v>639</v>
      </c>
      <c r="B1406" s="92" t="s">
        <v>23</v>
      </c>
      <c r="C1406" s="91" t="s">
        <v>11122</v>
      </c>
      <c r="D1406" s="91" t="s">
        <v>12806</v>
      </c>
      <c r="E1406" s="93" t="s">
        <v>12807</v>
      </c>
      <c r="F1406" s="94">
        <v>4</v>
      </c>
      <c r="G1406" s="93" t="s">
        <v>12818</v>
      </c>
      <c r="H1406" s="95">
        <v>0</v>
      </c>
      <c r="I1406" s="95">
        <v>0</v>
      </c>
      <c r="J1406" s="95">
        <v>20</v>
      </c>
      <c r="K1406" s="95">
        <v>37.585000000000001</v>
      </c>
      <c r="L1406" s="95">
        <v>0</v>
      </c>
      <c r="M1406" s="95">
        <v>37.585000000000001</v>
      </c>
      <c r="N1406" s="95">
        <v>39.783000000000001</v>
      </c>
      <c r="O1406" s="95">
        <v>41.542999999999999</v>
      </c>
      <c r="P1406" s="95">
        <v>43.395000000000003</v>
      </c>
      <c r="Q1406" s="95">
        <v>44.17</v>
      </c>
    </row>
    <row r="1407" spans="1:17" s="85" customFormat="1" ht="12" customHeight="1">
      <c r="A1407" s="91" t="s">
        <v>639</v>
      </c>
      <c r="B1407" s="92" t="s">
        <v>27</v>
      </c>
      <c r="C1407" s="91" t="s">
        <v>11122</v>
      </c>
      <c r="D1407" s="91" t="s">
        <v>12806</v>
      </c>
      <c r="E1407" s="93" t="s">
        <v>12819</v>
      </c>
      <c r="F1407" s="94">
        <v>4</v>
      </c>
      <c r="G1407" s="89"/>
      <c r="H1407" s="89"/>
      <c r="I1407" s="95">
        <v>0</v>
      </c>
      <c r="J1407" s="95">
        <v>20</v>
      </c>
      <c r="K1407" s="95">
        <v>37.585000000000001</v>
      </c>
      <c r="L1407" s="95">
        <v>0</v>
      </c>
      <c r="M1407" s="95">
        <v>37.585000000000001</v>
      </c>
      <c r="N1407" s="89"/>
      <c r="O1407" s="89"/>
      <c r="P1407" s="89"/>
      <c r="Q1407" s="89"/>
    </row>
    <row r="1408" spans="1:17" s="85" customFormat="1" ht="12" customHeight="1">
      <c r="A1408" s="106" t="s">
        <v>30</v>
      </c>
      <c r="B1408" s="107"/>
      <c r="C1408" s="107"/>
      <c r="D1408" s="107"/>
      <c r="E1408" s="107"/>
      <c r="F1408" s="107"/>
      <c r="G1408" s="108"/>
      <c r="H1408" s="89"/>
      <c r="I1408" s="96">
        <f>SUM(I1407:I1407)</f>
        <v>0</v>
      </c>
      <c r="J1408" s="96">
        <f>SUM(J1407:J1407)</f>
        <v>20</v>
      </c>
      <c r="K1408" s="96">
        <f>SUM(K1407:K1407)</f>
        <v>37.585000000000001</v>
      </c>
      <c r="L1408" s="96">
        <f>SUM(L1407:L1407)</f>
        <v>0</v>
      </c>
      <c r="M1408" s="96">
        <f>SUM(M1407:M1407)</f>
        <v>37.585000000000001</v>
      </c>
      <c r="N1408" s="89"/>
      <c r="O1408" s="89"/>
      <c r="P1408" s="89"/>
      <c r="Q1408" s="89"/>
    </row>
    <row r="1409" spans="1:17" s="85" customFormat="1" ht="12" customHeight="1">
      <c r="A1409" s="106" t="s">
        <v>31</v>
      </c>
      <c r="B1409" s="107"/>
      <c r="C1409" s="107"/>
      <c r="D1409" s="107"/>
      <c r="E1409" s="107"/>
      <c r="F1409" s="107"/>
      <c r="G1409" s="108"/>
      <c r="H1409" s="89"/>
      <c r="I1409" s="96">
        <v>0</v>
      </c>
      <c r="J1409" s="96">
        <v>0</v>
      </c>
      <c r="K1409" s="89"/>
      <c r="L1409" s="89"/>
      <c r="M1409" s="89"/>
      <c r="N1409" s="89"/>
      <c r="O1409" s="89"/>
      <c r="P1409" s="89"/>
      <c r="Q1409" s="89"/>
    </row>
    <row r="1410" spans="1:17" s="85" customFormat="1" ht="12" customHeight="1">
      <c r="A1410" s="106" t="s">
        <v>32</v>
      </c>
      <c r="B1410" s="107"/>
      <c r="C1410" s="107"/>
      <c r="D1410" s="107"/>
      <c r="E1410" s="107"/>
      <c r="F1410" s="107"/>
      <c r="G1410" s="108"/>
      <c r="H1410" s="96">
        <f>SUMIF(D1397:D1409,"=Project",H1397:H1409)</f>
        <v>0</v>
      </c>
      <c r="I1410" s="96">
        <f>SUMIF(D1397:D1409,"=Project",I1397:I1409)</f>
        <v>0</v>
      </c>
      <c r="J1410" s="96">
        <f>SUMIF(D1397:D1409,"=Project",J1397:J1409)</f>
        <v>0</v>
      </c>
      <c r="K1410" s="96">
        <f>SUMIF(D1397:D1409,"=Project",K1397:K1409)</f>
        <v>0</v>
      </c>
      <c r="L1410" s="96">
        <f>SUMIF(D1397:D1409,"=Project",L1397:L1409)</f>
        <v>0</v>
      </c>
      <c r="M1410" s="96">
        <f>SUMIF(D1397:D1409,"=Project",M1397:M1409)</f>
        <v>0</v>
      </c>
      <c r="N1410" s="96">
        <f>SUMIF(D1397:D1409,"=Project",N1397:N1409)</f>
        <v>0</v>
      </c>
      <c r="O1410" s="96">
        <f>SUMIF(D1397:D1409,"=Project",O1397:O1409)</f>
        <v>0</v>
      </c>
      <c r="P1410" s="96">
        <f>SUMIF(D1397:D1409,"=Project",P1397:P1409)</f>
        <v>0</v>
      </c>
      <c r="Q1410" s="96">
        <f>SUMIF(D1397:D1409,"=Project",Q1397:Q1409)</f>
        <v>0</v>
      </c>
    </row>
    <row r="1411" spans="1:17" s="85" customFormat="1" ht="12" customHeight="1">
      <c r="A1411" s="86" t="s">
        <v>654</v>
      </c>
      <c r="B1411" s="87" t="s">
        <v>18</v>
      </c>
      <c r="C1411" s="88" t="s">
        <v>11124</v>
      </c>
      <c r="D1411" s="89"/>
      <c r="E1411" s="88" t="s">
        <v>12820</v>
      </c>
      <c r="F1411" s="86" t="s">
        <v>158</v>
      </c>
      <c r="G1411" s="88" t="s">
        <v>12821</v>
      </c>
      <c r="H1411" s="90">
        <v>798.20100000000002</v>
      </c>
      <c r="I1411" s="90">
        <v>103.211</v>
      </c>
      <c r="J1411" s="90">
        <v>81.218000000000004</v>
      </c>
      <c r="K1411" s="90">
        <v>212.041</v>
      </c>
      <c r="L1411" s="90">
        <v>0</v>
      </c>
      <c r="M1411" s="90">
        <v>212.041</v>
      </c>
      <c r="N1411" s="90">
        <v>247.56700000000001</v>
      </c>
      <c r="O1411" s="90">
        <v>193.661</v>
      </c>
      <c r="P1411" s="90">
        <v>197.303</v>
      </c>
      <c r="Q1411" s="90">
        <v>195.58099999999999</v>
      </c>
    </row>
    <row r="1412" spans="1:17" s="85" customFormat="1" ht="12" customHeight="1">
      <c r="A1412" s="91" t="s">
        <v>654</v>
      </c>
      <c r="B1412" s="92" t="s">
        <v>23</v>
      </c>
      <c r="C1412" s="91" t="s">
        <v>11124</v>
      </c>
      <c r="D1412" s="91" t="s">
        <v>12822</v>
      </c>
      <c r="E1412" s="93" t="s">
        <v>12823</v>
      </c>
      <c r="F1412" s="94">
        <v>4</v>
      </c>
      <c r="G1412" s="93" t="s">
        <v>12821</v>
      </c>
      <c r="H1412" s="95">
        <v>0</v>
      </c>
      <c r="I1412" s="95">
        <v>0</v>
      </c>
      <c r="J1412" s="95">
        <v>81.218000000000004</v>
      </c>
      <c r="K1412" s="95">
        <v>212.041</v>
      </c>
      <c r="L1412" s="95">
        <v>0</v>
      </c>
      <c r="M1412" s="95">
        <v>212.041</v>
      </c>
      <c r="N1412" s="95">
        <v>247.56700000000001</v>
      </c>
      <c r="O1412" s="95">
        <v>193.661</v>
      </c>
      <c r="P1412" s="95">
        <v>197.303</v>
      </c>
      <c r="Q1412" s="95">
        <v>195.58099999999999</v>
      </c>
    </row>
    <row r="1413" spans="1:17" s="85" customFormat="1" ht="12" customHeight="1">
      <c r="A1413" s="91" t="s">
        <v>654</v>
      </c>
      <c r="B1413" s="92" t="s">
        <v>27</v>
      </c>
      <c r="C1413" s="91" t="s">
        <v>11124</v>
      </c>
      <c r="D1413" s="91" t="s">
        <v>12822</v>
      </c>
      <c r="E1413" s="93" t="s">
        <v>12824</v>
      </c>
      <c r="F1413" s="94">
        <v>4</v>
      </c>
      <c r="G1413" s="89"/>
      <c r="H1413" s="89"/>
      <c r="I1413" s="95">
        <v>0</v>
      </c>
      <c r="J1413" s="95">
        <v>68.88</v>
      </c>
      <c r="K1413" s="95">
        <v>175.994</v>
      </c>
      <c r="L1413" s="95">
        <v>0</v>
      </c>
      <c r="M1413" s="95">
        <v>175.994</v>
      </c>
      <c r="N1413" s="89"/>
      <c r="O1413" s="89"/>
      <c r="P1413" s="89"/>
      <c r="Q1413" s="89"/>
    </row>
    <row r="1414" spans="1:17" s="85" customFormat="1" ht="12" customHeight="1">
      <c r="A1414" s="91" t="s">
        <v>654</v>
      </c>
      <c r="B1414" s="92" t="s">
        <v>27</v>
      </c>
      <c r="C1414" s="91" t="s">
        <v>11124</v>
      </c>
      <c r="D1414" s="91" t="s">
        <v>12822</v>
      </c>
      <c r="E1414" s="93" t="s">
        <v>3074</v>
      </c>
      <c r="F1414" s="94">
        <v>4</v>
      </c>
      <c r="G1414" s="89"/>
      <c r="H1414" s="89"/>
      <c r="I1414" s="95">
        <v>0</v>
      </c>
      <c r="J1414" s="95">
        <v>12.337999999999999</v>
      </c>
      <c r="K1414" s="95">
        <v>36.046999999999997</v>
      </c>
      <c r="L1414" s="95">
        <v>0</v>
      </c>
      <c r="M1414" s="95">
        <v>36.046999999999997</v>
      </c>
      <c r="N1414" s="89"/>
      <c r="O1414" s="89"/>
      <c r="P1414" s="89"/>
      <c r="Q1414" s="89"/>
    </row>
    <row r="1415" spans="1:17" s="85" customFormat="1" ht="12" customHeight="1">
      <c r="A1415" s="106" t="s">
        <v>30</v>
      </c>
      <c r="B1415" s="107"/>
      <c r="C1415" s="107"/>
      <c r="D1415" s="107"/>
      <c r="E1415" s="107"/>
      <c r="F1415" s="107"/>
      <c r="G1415" s="108"/>
      <c r="H1415" s="89"/>
      <c r="I1415" s="96">
        <f>SUM(I1413:I1414)</f>
        <v>0</v>
      </c>
      <c r="J1415" s="96">
        <f>SUM(J1413:J1414)</f>
        <v>81.217999999999989</v>
      </c>
      <c r="K1415" s="96">
        <f>SUM(K1413:K1414)</f>
        <v>212.041</v>
      </c>
      <c r="L1415" s="96">
        <f>SUM(L1413:L1414)</f>
        <v>0</v>
      </c>
      <c r="M1415" s="96">
        <f>SUM(M1413:M1414)</f>
        <v>212.041</v>
      </c>
      <c r="N1415" s="89"/>
      <c r="O1415" s="89"/>
      <c r="P1415" s="89"/>
      <c r="Q1415" s="89"/>
    </row>
    <row r="1416" spans="1:17" s="85" customFormat="1" ht="12" customHeight="1">
      <c r="A1416" s="106" t="s">
        <v>31</v>
      </c>
      <c r="B1416" s="107"/>
      <c r="C1416" s="107"/>
      <c r="D1416" s="107"/>
      <c r="E1416" s="107"/>
      <c r="F1416" s="107"/>
      <c r="G1416" s="108"/>
      <c r="H1416" s="89"/>
      <c r="I1416" s="96">
        <v>0</v>
      </c>
      <c r="J1416" s="96">
        <v>0</v>
      </c>
      <c r="K1416" s="89"/>
      <c r="L1416" s="89"/>
      <c r="M1416" s="89"/>
      <c r="N1416" s="89"/>
      <c r="O1416" s="89"/>
      <c r="P1416" s="89"/>
      <c r="Q1416" s="89"/>
    </row>
    <row r="1417" spans="1:17" s="85" customFormat="1" ht="12" customHeight="1">
      <c r="A1417" s="91" t="s">
        <v>654</v>
      </c>
      <c r="B1417" s="92" t="s">
        <v>23</v>
      </c>
      <c r="C1417" s="91" t="s">
        <v>11124</v>
      </c>
      <c r="D1417" s="91" t="s">
        <v>12825</v>
      </c>
      <c r="E1417" s="93" t="s">
        <v>12826</v>
      </c>
      <c r="F1417" s="94">
        <v>4</v>
      </c>
      <c r="G1417" s="93" t="s">
        <v>12827</v>
      </c>
      <c r="H1417" s="95">
        <v>798.20100000000002</v>
      </c>
      <c r="I1417" s="95">
        <v>103.211</v>
      </c>
      <c r="J1417" s="95">
        <v>0</v>
      </c>
      <c r="K1417" s="95">
        <v>0</v>
      </c>
      <c r="L1417" s="95">
        <v>0</v>
      </c>
      <c r="M1417" s="95">
        <v>0</v>
      </c>
      <c r="N1417" s="95">
        <v>0</v>
      </c>
      <c r="O1417" s="95">
        <v>0</v>
      </c>
      <c r="P1417" s="95">
        <v>0</v>
      </c>
      <c r="Q1417" s="95">
        <v>0</v>
      </c>
    </row>
    <row r="1418" spans="1:17" s="85" customFormat="1" ht="12" customHeight="1">
      <c r="A1418" s="91" t="s">
        <v>654</v>
      </c>
      <c r="B1418" s="92" t="s">
        <v>27</v>
      </c>
      <c r="C1418" s="91" t="s">
        <v>11124</v>
      </c>
      <c r="D1418" s="91" t="s">
        <v>12825</v>
      </c>
      <c r="E1418" s="93" t="s">
        <v>12828</v>
      </c>
      <c r="F1418" s="94">
        <v>4</v>
      </c>
      <c r="G1418" s="89"/>
      <c r="H1418" s="89"/>
      <c r="I1418" s="95">
        <v>69.462000000000003</v>
      </c>
      <c r="J1418" s="95">
        <v>0</v>
      </c>
      <c r="K1418" s="95">
        <v>0</v>
      </c>
      <c r="L1418" s="95">
        <v>0</v>
      </c>
      <c r="M1418" s="95">
        <v>0</v>
      </c>
      <c r="N1418" s="89"/>
      <c r="O1418" s="89"/>
      <c r="P1418" s="89"/>
      <c r="Q1418" s="89"/>
    </row>
    <row r="1419" spans="1:17" s="85" customFormat="1" ht="12" customHeight="1">
      <c r="A1419" s="91" t="s">
        <v>654</v>
      </c>
      <c r="B1419" s="92" t="s">
        <v>27</v>
      </c>
      <c r="C1419" s="91" t="s">
        <v>11124</v>
      </c>
      <c r="D1419" s="91" t="s">
        <v>12825</v>
      </c>
      <c r="E1419" s="93" t="s">
        <v>3074</v>
      </c>
      <c r="F1419" s="94">
        <v>4</v>
      </c>
      <c r="G1419" s="89"/>
      <c r="H1419" s="89"/>
      <c r="I1419" s="95">
        <v>33.749000000000002</v>
      </c>
      <c r="J1419" s="95">
        <v>0</v>
      </c>
      <c r="K1419" s="95">
        <v>0</v>
      </c>
      <c r="L1419" s="95">
        <v>0</v>
      </c>
      <c r="M1419" s="95">
        <v>0</v>
      </c>
      <c r="N1419" s="89"/>
      <c r="O1419" s="89"/>
      <c r="P1419" s="89"/>
      <c r="Q1419" s="89"/>
    </row>
    <row r="1420" spans="1:17" s="85" customFormat="1" ht="12" customHeight="1">
      <c r="A1420" s="106" t="s">
        <v>30</v>
      </c>
      <c r="B1420" s="107"/>
      <c r="C1420" s="107"/>
      <c r="D1420" s="107"/>
      <c r="E1420" s="107"/>
      <c r="F1420" s="107"/>
      <c r="G1420" s="108"/>
      <c r="H1420" s="89"/>
      <c r="I1420" s="96">
        <f>SUM(I1418:I1419)</f>
        <v>103.21100000000001</v>
      </c>
      <c r="J1420" s="96">
        <f>SUM(J1418:J1419)</f>
        <v>0</v>
      </c>
      <c r="K1420" s="96">
        <f>SUM(K1418:K1419)</f>
        <v>0</v>
      </c>
      <c r="L1420" s="96">
        <f>SUM(L1418:L1419)</f>
        <v>0</v>
      </c>
      <c r="M1420" s="96">
        <f>SUM(M1418:M1419)</f>
        <v>0</v>
      </c>
      <c r="N1420" s="89"/>
      <c r="O1420" s="89"/>
      <c r="P1420" s="89"/>
      <c r="Q1420" s="89"/>
    </row>
    <row r="1421" spans="1:17" s="85" customFormat="1" ht="12" customHeight="1">
      <c r="A1421" s="106" t="s">
        <v>31</v>
      </c>
      <c r="B1421" s="107"/>
      <c r="C1421" s="107"/>
      <c r="D1421" s="107"/>
      <c r="E1421" s="107"/>
      <c r="F1421" s="107"/>
      <c r="G1421" s="108"/>
      <c r="H1421" s="89"/>
      <c r="I1421" s="96">
        <v>0</v>
      </c>
      <c r="J1421" s="96">
        <v>0</v>
      </c>
      <c r="K1421" s="89"/>
      <c r="L1421" s="89"/>
      <c r="M1421" s="89"/>
      <c r="N1421" s="89"/>
      <c r="O1421" s="89"/>
      <c r="P1421" s="89"/>
      <c r="Q1421" s="89"/>
    </row>
    <row r="1422" spans="1:17" s="85" customFormat="1" ht="12" customHeight="1">
      <c r="A1422" s="106" t="s">
        <v>32</v>
      </c>
      <c r="B1422" s="107"/>
      <c r="C1422" s="107"/>
      <c r="D1422" s="107"/>
      <c r="E1422" s="107"/>
      <c r="F1422" s="107"/>
      <c r="G1422" s="108"/>
      <c r="H1422" s="96">
        <f>SUMIF(D1412:D1421,"=Project",H1412:H1421)</f>
        <v>0</v>
      </c>
      <c r="I1422" s="96">
        <f>SUMIF(D1412:D1421,"=Project",I1412:I1421)</f>
        <v>0</v>
      </c>
      <c r="J1422" s="96">
        <f>SUMIF(D1412:D1421,"=Project",J1412:J1421)</f>
        <v>0</v>
      </c>
      <c r="K1422" s="96">
        <f>SUMIF(D1412:D1421,"=Project",K1412:K1421)</f>
        <v>0</v>
      </c>
      <c r="L1422" s="96">
        <f>SUMIF(D1412:D1421,"=Project",L1412:L1421)</f>
        <v>0</v>
      </c>
      <c r="M1422" s="96">
        <f>SUMIF(D1412:D1421,"=Project",M1412:M1421)</f>
        <v>0</v>
      </c>
      <c r="N1422" s="96">
        <f>SUMIF(D1412:D1421,"=Project",N1412:N1421)</f>
        <v>0</v>
      </c>
      <c r="O1422" s="96">
        <f>SUMIF(D1412:D1421,"=Project",O1412:O1421)</f>
        <v>0</v>
      </c>
      <c r="P1422" s="96">
        <f>SUMIF(D1412:D1421,"=Project",P1412:P1421)</f>
        <v>0</v>
      </c>
      <c r="Q1422" s="96">
        <f>SUMIF(D1412:D1421,"=Project",Q1412:Q1421)</f>
        <v>0</v>
      </c>
    </row>
    <row r="1423" spans="1:17" s="85" customFormat="1" ht="12" customHeight="1">
      <c r="A1423" s="86" t="s">
        <v>661</v>
      </c>
      <c r="B1423" s="87" t="s">
        <v>18</v>
      </c>
      <c r="C1423" s="88" t="s">
        <v>11126</v>
      </c>
      <c r="D1423" s="89"/>
      <c r="E1423" s="88" t="s">
        <v>5899</v>
      </c>
      <c r="F1423" s="86" t="s">
        <v>158</v>
      </c>
      <c r="G1423" s="88" t="s">
        <v>12829</v>
      </c>
      <c r="H1423" s="90">
        <v>296.08</v>
      </c>
      <c r="I1423" s="90">
        <v>8.8010000000000002</v>
      </c>
      <c r="J1423" s="90">
        <v>10.877000000000001</v>
      </c>
      <c r="K1423" s="90">
        <v>10.215999999999999</v>
      </c>
      <c r="L1423" s="90">
        <v>0</v>
      </c>
      <c r="M1423" s="90">
        <v>10.215999999999999</v>
      </c>
      <c r="N1423" s="90">
        <v>10.092000000000001</v>
      </c>
      <c r="O1423" s="90">
        <v>9.2769999999999992</v>
      </c>
      <c r="P1423" s="90">
        <v>9.1310000000000002</v>
      </c>
      <c r="Q1423" s="90">
        <v>9.2959999999999994</v>
      </c>
    </row>
    <row r="1424" spans="1:17" s="85" customFormat="1" ht="12" customHeight="1">
      <c r="A1424" s="91" t="s">
        <v>661</v>
      </c>
      <c r="B1424" s="92" t="s">
        <v>23</v>
      </c>
      <c r="C1424" s="91" t="s">
        <v>11126</v>
      </c>
      <c r="D1424" s="91" t="s">
        <v>12830</v>
      </c>
      <c r="E1424" s="93" t="s">
        <v>12831</v>
      </c>
      <c r="F1424" s="94">
        <v>4</v>
      </c>
      <c r="G1424" s="93" t="s">
        <v>12832</v>
      </c>
      <c r="H1424" s="95">
        <v>296.08</v>
      </c>
      <c r="I1424" s="95">
        <v>5.7270000000000003</v>
      </c>
      <c r="J1424" s="95">
        <v>7.0350000000000001</v>
      </c>
      <c r="K1424" s="95">
        <v>6.6619999999999999</v>
      </c>
      <c r="L1424" s="95">
        <v>0</v>
      </c>
      <c r="M1424" s="95">
        <v>6.6619999999999999</v>
      </c>
      <c r="N1424" s="95">
        <v>7.6440000000000001</v>
      </c>
      <c r="O1424" s="95">
        <v>7.5019999999999998</v>
      </c>
      <c r="P1424" s="95">
        <v>7.3929999999999998</v>
      </c>
      <c r="Q1424" s="95">
        <v>7.5259999999999998</v>
      </c>
    </row>
    <row r="1425" spans="1:17" s="85" customFormat="1" ht="12" customHeight="1">
      <c r="A1425" s="91" t="s">
        <v>661</v>
      </c>
      <c r="B1425" s="92" t="s">
        <v>27</v>
      </c>
      <c r="C1425" s="91" t="s">
        <v>11126</v>
      </c>
      <c r="D1425" s="91" t="s">
        <v>12830</v>
      </c>
      <c r="E1425" s="93" t="s">
        <v>12831</v>
      </c>
      <c r="F1425" s="94">
        <v>4</v>
      </c>
      <c r="G1425" s="89"/>
      <c r="H1425" s="89"/>
      <c r="I1425" s="95">
        <v>5.7270000000000003</v>
      </c>
      <c r="J1425" s="95">
        <v>7.0350000000000001</v>
      </c>
      <c r="K1425" s="95">
        <v>6.6619999999999999</v>
      </c>
      <c r="L1425" s="95">
        <v>0</v>
      </c>
      <c r="M1425" s="95">
        <v>6.6619999999999999</v>
      </c>
      <c r="N1425" s="89"/>
      <c r="O1425" s="89"/>
      <c r="P1425" s="89"/>
      <c r="Q1425" s="89"/>
    </row>
    <row r="1426" spans="1:17" s="85" customFormat="1" ht="12" customHeight="1">
      <c r="A1426" s="106" t="s">
        <v>30</v>
      </c>
      <c r="B1426" s="107"/>
      <c r="C1426" s="107"/>
      <c r="D1426" s="107"/>
      <c r="E1426" s="107"/>
      <c r="F1426" s="107"/>
      <c r="G1426" s="108"/>
      <c r="H1426" s="89"/>
      <c r="I1426" s="96">
        <f>SUM(I1425:I1425)</f>
        <v>5.7270000000000003</v>
      </c>
      <c r="J1426" s="96">
        <f>SUM(J1425:J1425)</f>
        <v>7.0350000000000001</v>
      </c>
      <c r="K1426" s="96">
        <f>SUM(K1425:K1425)</f>
        <v>6.6619999999999999</v>
      </c>
      <c r="L1426" s="96">
        <f>SUM(L1425:L1425)</f>
        <v>0</v>
      </c>
      <c r="M1426" s="96">
        <f>SUM(M1425:M1425)</f>
        <v>6.6619999999999999</v>
      </c>
      <c r="N1426" s="89"/>
      <c r="O1426" s="89"/>
      <c r="P1426" s="89"/>
      <c r="Q1426" s="89"/>
    </row>
    <row r="1427" spans="1:17" s="85" customFormat="1" ht="12" customHeight="1">
      <c r="A1427" s="106" t="s">
        <v>31</v>
      </c>
      <c r="B1427" s="107"/>
      <c r="C1427" s="107"/>
      <c r="D1427" s="107"/>
      <c r="E1427" s="107"/>
      <c r="F1427" s="107"/>
      <c r="G1427" s="108"/>
      <c r="H1427" s="89"/>
      <c r="I1427" s="96">
        <v>0</v>
      </c>
      <c r="J1427" s="96">
        <v>0</v>
      </c>
      <c r="K1427" s="89"/>
      <c r="L1427" s="89"/>
      <c r="M1427" s="89"/>
      <c r="N1427" s="89"/>
      <c r="O1427" s="89"/>
      <c r="P1427" s="89"/>
      <c r="Q1427" s="89"/>
    </row>
    <row r="1428" spans="1:17" s="85" customFormat="1" ht="12" customHeight="1">
      <c r="A1428" s="91" t="s">
        <v>661</v>
      </c>
      <c r="B1428" s="92" t="s">
        <v>23</v>
      </c>
      <c r="C1428" s="91" t="s">
        <v>11126</v>
      </c>
      <c r="D1428" s="91" t="s">
        <v>12833</v>
      </c>
      <c r="E1428" s="93" t="s">
        <v>12834</v>
      </c>
      <c r="F1428" s="94">
        <v>4</v>
      </c>
      <c r="G1428" s="93" t="s">
        <v>12835</v>
      </c>
      <c r="H1428" s="95">
        <v>0</v>
      </c>
      <c r="I1428" s="95">
        <v>3.0739999999999998</v>
      </c>
      <c r="J1428" s="95">
        <v>3.8420000000000001</v>
      </c>
      <c r="K1428" s="95">
        <v>3.5539999999999998</v>
      </c>
      <c r="L1428" s="95">
        <v>0</v>
      </c>
      <c r="M1428" s="95">
        <v>3.5539999999999998</v>
      </c>
      <c r="N1428" s="95">
        <v>2.448</v>
      </c>
      <c r="O1428" s="95">
        <v>1.7749999999999999</v>
      </c>
      <c r="P1428" s="95">
        <v>1.738</v>
      </c>
      <c r="Q1428" s="95">
        <v>1.77</v>
      </c>
    </row>
    <row r="1429" spans="1:17" s="85" customFormat="1" ht="12" customHeight="1">
      <c r="A1429" s="91" t="s">
        <v>661</v>
      </c>
      <c r="B1429" s="92" t="s">
        <v>27</v>
      </c>
      <c r="C1429" s="91" t="s">
        <v>11126</v>
      </c>
      <c r="D1429" s="91" t="s">
        <v>12833</v>
      </c>
      <c r="E1429" s="93" t="s">
        <v>12836</v>
      </c>
      <c r="F1429" s="94">
        <v>4</v>
      </c>
      <c r="G1429" s="89"/>
      <c r="H1429" s="89"/>
      <c r="I1429" s="95">
        <v>0.47499999999999998</v>
      </c>
      <c r="J1429" s="95">
        <v>0.49</v>
      </c>
      <c r="K1429" s="95">
        <v>0.45500000000000002</v>
      </c>
      <c r="L1429" s="95">
        <v>0</v>
      </c>
      <c r="M1429" s="95">
        <v>0.45500000000000002</v>
      </c>
      <c r="N1429" s="89"/>
      <c r="O1429" s="89"/>
      <c r="P1429" s="89"/>
      <c r="Q1429" s="89"/>
    </row>
    <row r="1430" spans="1:17" s="85" customFormat="1" ht="12" customHeight="1">
      <c r="A1430" s="91" t="s">
        <v>661</v>
      </c>
      <c r="B1430" s="92" t="s">
        <v>27</v>
      </c>
      <c r="C1430" s="91" t="s">
        <v>11126</v>
      </c>
      <c r="D1430" s="91" t="s">
        <v>12833</v>
      </c>
      <c r="E1430" s="93" t="s">
        <v>12837</v>
      </c>
      <c r="F1430" s="94">
        <v>4</v>
      </c>
      <c r="G1430" s="89"/>
      <c r="H1430" s="89"/>
      <c r="I1430" s="95">
        <v>0.57499999999999996</v>
      </c>
      <c r="J1430" s="95">
        <v>0.94</v>
      </c>
      <c r="K1430" s="95">
        <v>0.91500000000000004</v>
      </c>
      <c r="L1430" s="95">
        <v>0</v>
      </c>
      <c r="M1430" s="95">
        <v>0.91500000000000004</v>
      </c>
      <c r="N1430" s="89"/>
      <c r="O1430" s="89"/>
      <c r="P1430" s="89"/>
      <c r="Q1430" s="89"/>
    </row>
    <row r="1431" spans="1:17" s="85" customFormat="1" ht="12" customHeight="1">
      <c r="A1431" s="91" t="s">
        <v>661</v>
      </c>
      <c r="B1431" s="92" t="s">
        <v>27</v>
      </c>
      <c r="C1431" s="91" t="s">
        <v>11126</v>
      </c>
      <c r="D1431" s="91" t="s">
        <v>12833</v>
      </c>
      <c r="E1431" s="93" t="s">
        <v>12838</v>
      </c>
      <c r="F1431" s="94">
        <v>4</v>
      </c>
      <c r="G1431" s="89"/>
      <c r="H1431" s="89"/>
      <c r="I1431" s="95">
        <v>0.32500000000000001</v>
      </c>
      <c r="J1431" s="95">
        <v>0.25</v>
      </c>
      <c r="K1431" s="95">
        <v>0.22500000000000001</v>
      </c>
      <c r="L1431" s="95">
        <v>0</v>
      </c>
      <c r="M1431" s="95">
        <v>0.22500000000000001</v>
      </c>
      <c r="N1431" s="89"/>
      <c r="O1431" s="89"/>
      <c r="P1431" s="89"/>
      <c r="Q1431" s="89"/>
    </row>
    <row r="1432" spans="1:17" s="85" customFormat="1" ht="12" customHeight="1">
      <c r="A1432" s="91" t="s">
        <v>661</v>
      </c>
      <c r="B1432" s="92" t="s">
        <v>27</v>
      </c>
      <c r="C1432" s="91" t="s">
        <v>11126</v>
      </c>
      <c r="D1432" s="91" t="s">
        <v>12833</v>
      </c>
      <c r="E1432" s="93" t="s">
        <v>12839</v>
      </c>
      <c r="F1432" s="94">
        <v>4</v>
      </c>
      <c r="G1432" s="89"/>
      <c r="H1432" s="89"/>
      <c r="I1432" s="95">
        <v>0.72399999999999998</v>
      </c>
      <c r="J1432" s="95">
        <v>0.68200000000000005</v>
      </c>
      <c r="K1432" s="95">
        <v>0.55100000000000005</v>
      </c>
      <c r="L1432" s="95">
        <v>0</v>
      </c>
      <c r="M1432" s="95">
        <v>0.55100000000000005</v>
      </c>
      <c r="N1432" s="89"/>
      <c r="O1432" s="89"/>
      <c r="P1432" s="89"/>
      <c r="Q1432" s="89"/>
    </row>
    <row r="1433" spans="1:17" s="85" customFormat="1" ht="12" customHeight="1">
      <c r="A1433" s="91" t="s">
        <v>661</v>
      </c>
      <c r="B1433" s="92" t="s">
        <v>27</v>
      </c>
      <c r="C1433" s="91" t="s">
        <v>11126</v>
      </c>
      <c r="D1433" s="91" t="s">
        <v>12833</v>
      </c>
      <c r="E1433" s="93" t="s">
        <v>12840</v>
      </c>
      <c r="F1433" s="94">
        <v>4</v>
      </c>
      <c r="G1433" s="89"/>
      <c r="H1433" s="89"/>
      <c r="I1433" s="95">
        <v>0.97499999999999998</v>
      </c>
      <c r="J1433" s="95">
        <v>0.99</v>
      </c>
      <c r="K1433" s="95">
        <v>0.95299999999999996</v>
      </c>
      <c r="L1433" s="95">
        <v>0</v>
      </c>
      <c r="M1433" s="95">
        <v>0.95299999999999996</v>
      </c>
      <c r="N1433" s="89"/>
      <c r="O1433" s="89"/>
      <c r="P1433" s="89"/>
      <c r="Q1433" s="89"/>
    </row>
    <row r="1434" spans="1:17" s="85" customFormat="1" ht="12" customHeight="1">
      <c r="A1434" s="91" t="s">
        <v>661</v>
      </c>
      <c r="B1434" s="92" t="s">
        <v>27</v>
      </c>
      <c r="C1434" s="91" t="s">
        <v>11126</v>
      </c>
      <c r="D1434" s="91" t="s">
        <v>12833</v>
      </c>
      <c r="E1434" s="93" t="s">
        <v>12841</v>
      </c>
      <c r="F1434" s="94">
        <v>4</v>
      </c>
      <c r="G1434" s="89"/>
      <c r="H1434" s="89"/>
      <c r="I1434" s="95">
        <v>0</v>
      </c>
      <c r="J1434" s="95">
        <v>0.49</v>
      </c>
      <c r="K1434" s="95">
        <v>0.45500000000000002</v>
      </c>
      <c r="L1434" s="95">
        <v>0</v>
      </c>
      <c r="M1434" s="95">
        <v>0.45500000000000002</v>
      </c>
      <c r="N1434" s="89"/>
      <c r="O1434" s="89"/>
      <c r="P1434" s="89"/>
      <c r="Q1434" s="89"/>
    </row>
    <row r="1435" spans="1:17" s="85" customFormat="1" ht="12" customHeight="1">
      <c r="A1435" s="106" t="s">
        <v>30</v>
      </c>
      <c r="B1435" s="107"/>
      <c r="C1435" s="107"/>
      <c r="D1435" s="107"/>
      <c r="E1435" s="107"/>
      <c r="F1435" s="107"/>
      <c r="G1435" s="108"/>
      <c r="H1435" s="89"/>
      <c r="I1435" s="96">
        <f>SUM(I1429:I1434)</f>
        <v>3.0739999999999998</v>
      </c>
      <c r="J1435" s="96">
        <f>SUM(J1429:J1434)</f>
        <v>3.8420000000000005</v>
      </c>
      <c r="K1435" s="96">
        <f>SUM(K1429:K1434)</f>
        <v>3.5540000000000003</v>
      </c>
      <c r="L1435" s="96">
        <f>SUM(L1429:L1434)</f>
        <v>0</v>
      </c>
      <c r="M1435" s="96">
        <f>SUM(M1429:M1434)</f>
        <v>3.5540000000000003</v>
      </c>
      <c r="N1435" s="89"/>
      <c r="O1435" s="89"/>
      <c r="P1435" s="89"/>
      <c r="Q1435" s="89"/>
    </row>
    <row r="1436" spans="1:17" s="85" customFormat="1" ht="12" customHeight="1">
      <c r="A1436" s="106" t="s">
        <v>31</v>
      </c>
      <c r="B1436" s="107"/>
      <c r="C1436" s="107"/>
      <c r="D1436" s="107"/>
      <c r="E1436" s="107"/>
      <c r="F1436" s="107"/>
      <c r="G1436" s="108"/>
      <c r="H1436" s="89"/>
      <c r="I1436" s="96">
        <v>0</v>
      </c>
      <c r="J1436" s="96">
        <v>0</v>
      </c>
      <c r="K1436" s="89"/>
      <c r="L1436" s="89"/>
      <c r="M1436" s="89"/>
      <c r="N1436" s="89"/>
      <c r="O1436" s="89"/>
      <c r="P1436" s="89"/>
      <c r="Q1436" s="89"/>
    </row>
    <row r="1437" spans="1:17" s="85" customFormat="1" ht="12" customHeight="1">
      <c r="A1437" s="106" t="s">
        <v>32</v>
      </c>
      <c r="B1437" s="107"/>
      <c r="C1437" s="107"/>
      <c r="D1437" s="107"/>
      <c r="E1437" s="107"/>
      <c r="F1437" s="107"/>
      <c r="G1437" s="108"/>
      <c r="H1437" s="96">
        <f>SUMIF(D1424:D1436,"=Project",H1424:H1436)</f>
        <v>0</v>
      </c>
      <c r="I1437" s="96">
        <f>SUMIF(D1424:D1436,"=Project",I1424:I1436)</f>
        <v>0</v>
      </c>
      <c r="J1437" s="96">
        <f>SUMIF(D1424:D1436,"=Project",J1424:J1436)</f>
        <v>0</v>
      </c>
      <c r="K1437" s="96">
        <f>SUMIF(D1424:D1436,"=Project",K1424:K1436)</f>
        <v>0</v>
      </c>
      <c r="L1437" s="96">
        <f>SUMIF(D1424:D1436,"=Project",L1424:L1436)</f>
        <v>0</v>
      </c>
      <c r="M1437" s="96">
        <f>SUMIF(D1424:D1436,"=Project",M1424:M1436)</f>
        <v>0</v>
      </c>
      <c r="N1437" s="96">
        <f>SUMIF(D1424:D1436,"=Project",N1424:N1436)</f>
        <v>0</v>
      </c>
      <c r="O1437" s="96">
        <f>SUMIF(D1424:D1436,"=Project",O1424:O1436)</f>
        <v>0</v>
      </c>
      <c r="P1437" s="96">
        <f>SUMIF(D1424:D1436,"=Project",P1424:P1436)</f>
        <v>0</v>
      </c>
      <c r="Q1437" s="96">
        <f>SUMIF(D1424:D1436,"=Project",Q1424:Q1436)</f>
        <v>0</v>
      </c>
    </row>
    <row r="1438" spans="1:17" s="85" customFormat="1" ht="12" customHeight="1">
      <c r="A1438" s="86" t="s">
        <v>674</v>
      </c>
      <c r="B1438" s="87" t="s">
        <v>18</v>
      </c>
      <c r="C1438" s="88" t="s">
        <v>11127</v>
      </c>
      <c r="D1438" s="89"/>
      <c r="E1438" s="88" t="s">
        <v>12842</v>
      </c>
      <c r="F1438" s="86" t="s">
        <v>158</v>
      </c>
      <c r="G1438" s="88" t="s">
        <v>12843</v>
      </c>
      <c r="H1438" s="90">
        <v>383.41</v>
      </c>
      <c r="I1438" s="90">
        <v>89.448999999999998</v>
      </c>
      <c r="J1438" s="90">
        <v>222.95099999999999</v>
      </c>
      <c r="K1438" s="90">
        <v>521.995</v>
      </c>
      <c r="L1438" s="90">
        <v>0</v>
      </c>
      <c r="M1438" s="90">
        <v>521.995</v>
      </c>
      <c r="N1438" s="90">
        <v>291.95299999999997</v>
      </c>
      <c r="O1438" s="90">
        <v>280.916</v>
      </c>
      <c r="P1438" s="90">
        <v>216.88300000000001</v>
      </c>
      <c r="Q1438" s="90">
        <v>159.15199999999999</v>
      </c>
    </row>
    <row r="1439" spans="1:17" s="85" customFormat="1" ht="12" customHeight="1">
      <c r="A1439" s="91" t="s">
        <v>674</v>
      </c>
      <c r="B1439" s="92" t="s">
        <v>23</v>
      </c>
      <c r="C1439" s="91" t="s">
        <v>11127</v>
      </c>
      <c r="D1439" s="91" t="s">
        <v>12844</v>
      </c>
      <c r="E1439" s="93" t="s">
        <v>12845</v>
      </c>
      <c r="F1439" s="94">
        <v>4</v>
      </c>
      <c r="G1439" s="93" t="s">
        <v>12846</v>
      </c>
      <c r="H1439" s="95">
        <v>184.41200000000001</v>
      </c>
      <c r="I1439" s="95">
        <v>51.276000000000003</v>
      </c>
      <c r="J1439" s="95">
        <v>184.91200000000001</v>
      </c>
      <c r="K1439" s="95">
        <v>506.55399999999997</v>
      </c>
      <c r="L1439" s="95">
        <v>0</v>
      </c>
      <c r="M1439" s="95">
        <v>506.55399999999997</v>
      </c>
      <c r="N1439" s="95">
        <v>263.86500000000001</v>
      </c>
      <c r="O1439" s="95">
        <v>232.86</v>
      </c>
      <c r="P1439" s="95">
        <v>200.34200000000001</v>
      </c>
      <c r="Q1439" s="95">
        <v>148.41900000000001</v>
      </c>
    </row>
    <row r="1440" spans="1:17" s="85" customFormat="1" ht="12" customHeight="1">
      <c r="A1440" s="91" t="s">
        <v>674</v>
      </c>
      <c r="B1440" s="92" t="s">
        <v>27</v>
      </c>
      <c r="C1440" s="91" t="s">
        <v>11127</v>
      </c>
      <c r="D1440" s="91" t="s">
        <v>12844</v>
      </c>
      <c r="E1440" s="93" t="s">
        <v>12845</v>
      </c>
      <c r="F1440" s="94">
        <v>4</v>
      </c>
      <c r="G1440" s="89"/>
      <c r="H1440" s="89"/>
      <c r="I1440" s="95">
        <v>51.276000000000003</v>
      </c>
      <c r="J1440" s="95">
        <v>184.91200000000001</v>
      </c>
      <c r="K1440" s="95">
        <v>506.55399999999997</v>
      </c>
      <c r="L1440" s="95">
        <v>0</v>
      </c>
      <c r="M1440" s="95">
        <v>506.55399999999997</v>
      </c>
      <c r="N1440" s="89"/>
      <c r="O1440" s="89"/>
      <c r="P1440" s="89"/>
      <c r="Q1440" s="89"/>
    </row>
    <row r="1441" spans="1:17" s="85" customFormat="1" ht="12" customHeight="1">
      <c r="A1441" s="106" t="s">
        <v>30</v>
      </c>
      <c r="B1441" s="107"/>
      <c r="C1441" s="107"/>
      <c r="D1441" s="107"/>
      <c r="E1441" s="107"/>
      <c r="F1441" s="107"/>
      <c r="G1441" s="108"/>
      <c r="H1441" s="89"/>
      <c r="I1441" s="96">
        <f>SUM(I1440:I1440)</f>
        <v>51.276000000000003</v>
      </c>
      <c r="J1441" s="96">
        <f>SUM(J1440:J1440)</f>
        <v>184.91200000000001</v>
      </c>
      <c r="K1441" s="96">
        <f>SUM(K1440:K1440)</f>
        <v>506.55399999999997</v>
      </c>
      <c r="L1441" s="96">
        <f>SUM(L1440:L1440)</f>
        <v>0</v>
      </c>
      <c r="M1441" s="96">
        <f>SUM(M1440:M1440)</f>
        <v>506.55399999999997</v>
      </c>
      <c r="N1441" s="89"/>
      <c r="O1441" s="89"/>
      <c r="P1441" s="89"/>
      <c r="Q1441" s="89"/>
    </row>
    <row r="1442" spans="1:17" s="85" customFormat="1" ht="12" customHeight="1">
      <c r="A1442" s="106" t="s">
        <v>31</v>
      </c>
      <c r="B1442" s="107"/>
      <c r="C1442" s="107"/>
      <c r="D1442" s="107"/>
      <c r="E1442" s="107"/>
      <c r="F1442" s="107"/>
      <c r="G1442" s="108"/>
      <c r="H1442" s="89"/>
      <c r="I1442" s="96">
        <v>0</v>
      </c>
      <c r="J1442" s="96">
        <v>0</v>
      </c>
      <c r="K1442" s="89"/>
      <c r="L1442" s="89"/>
      <c r="M1442" s="89"/>
      <c r="N1442" s="89"/>
      <c r="O1442" s="89"/>
      <c r="P1442" s="89"/>
      <c r="Q1442" s="89"/>
    </row>
    <row r="1443" spans="1:17" s="85" customFormat="1" ht="12" customHeight="1">
      <c r="A1443" s="91" t="s">
        <v>674</v>
      </c>
      <c r="B1443" s="92" t="s">
        <v>23</v>
      </c>
      <c r="C1443" s="91" t="s">
        <v>11127</v>
      </c>
      <c r="D1443" s="91" t="s">
        <v>12847</v>
      </c>
      <c r="E1443" s="93" t="s">
        <v>12848</v>
      </c>
      <c r="F1443" s="94">
        <v>4</v>
      </c>
      <c r="G1443" s="93" t="s">
        <v>12849</v>
      </c>
      <c r="H1443" s="95">
        <v>25.087</v>
      </c>
      <c r="I1443" s="95">
        <v>0.52100000000000002</v>
      </c>
      <c r="J1443" s="95">
        <v>0.54600000000000004</v>
      </c>
      <c r="K1443" s="95">
        <v>0.56200000000000006</v>
      </c>
      <c r="L1443" s="95">
        <v>0</v>
      </c>
      <c r="M1443" s="95">
        <v>0.56200000000000006</v>
      </c>
      <c r="N1443" s="95">
        <v>0.57399999999999995</v>
      </c>
      <c r="O1443" s="95">
        <v>0.58599999999999997</v>
      </c>
      <c r="P1443" s="95">
        <v>0.58499999999999996</v>
      </c>
      <c r="Q1443" s="95">
        <v>0.59699999999999998</v>
      </c>
    </row>
    <row r="1444" spans="1:17" s="85" customFormat="1" ht="12" customHeight="1">
      <c r="A1444" s="91" t="s">
        <v>674</v>
      </c>
      <c r="B1444" s="92" t="s">
        <v>27</v>
      </c>
      <c r="C1444" s="91" t="s">
        <v>11127</v>
      </c>
      <c r="D1444" s="91" t="s">
        <v>12847</v>
      </c>
      <c r="E1444" s="93" t="s">
        <v>12850</v>
      </c>
      <c r="F1444" s="94">
        <v>4</v>
      </c>
      <c r="G1444" s="89"/>
      <c r="H1444" s="89"/>
      <c r="I1444" s="95">
        <v>0.379</v>
      </c>
      <c r="J1444" s="95">
        <v>0.313</v>
      </c>
      <c r="K1444" s="95">
        <v>0.247</v>
      </c>
      <c r="L1444" s="95">
        <v>0</v>
      </c>
      <c r="M1444" s="95">
        <v>0.247</v>
      </c>
      <c r="N1444" s="89"/>
      <c r="O1444" s="89"/>
      <c r="P1444" s="89"/>
      <c r="Q1444" s="89"/>
    </row>
    <row r="1445" spans="1:17" s="85" customFormat="1" ht="12" customHeight="1">
      <c r="A1445" s="91" t="s">
        <v>674</v>
      </c>
      <c r="B1445" s="92" t="s">
        <v>27</v>
      </c>
      <c r="C1445" s="91" t="s">
        <v>11127</v>
      </c>
      <c r="D1445" s="91" t="s">
        <v>12847</v>
      </c>
      <c r="E1445" s="93" t="s">
        <v>12851</v>
      </c>
      <c r="F1445" s="94">
        <v>4</v>
      </c>
      <c r="G1445" s="89"/>
      <c r="H1445" s="89"/>
      <c r="I1445" s="95">
        <v>0.14199999999999999</v>
      </c>
      <c r="J1445" s="95">
        <v>0.23300000000000001</v>
      </c>
      <c r="K1445" s="95">
        <v>0.315</v>
      </c>
      <c r="L1445" s="95">
        <v>0</v>
      </c>
      <c r="M1445" s="95">
        <v>0.315</v>
      </c>
      <c r="N1445" s="89"/>
      <c r="O1445" s="89"/>
      <c r="P1445" s="89"/>
      <c r="Q1445" s="89"/>
    </row>
    <row r="1446" spans="1:17" s="85" customFormat="1" ht="12" customHeight="1">
      <c r="A1446" s="106" t="s">
        <v>30</v>
      </c>
      <c r="B1446" s="107"/>
      <c r="C1446" s="107"/>
      <c r="D1446" s="107"/>
      <c r="E1446" s="107"/>
      <c r="F1446" s="107"/>
      <c r="G1446" s="108"/>
      <c r="H1446" s="89"/>
      <c r="I1446" s="96">
        <f>SUM(I1444:I1445)</f>
        <v>0.52100000000000002</v>
      </c>
      <c r="J1446" s="96">
        <f>SUM(J1444:J1445)</f>
        <v>0.54600000000000004</v>
      </c>
      <c r="K1446" s="96">
        <f>SUM(K1444:K1445)</f>
        <v>0.56200000000000006</v>
      </c>
      <c r="L1446" s="96">
        <f>SUM(L1444:L1445)</f>
        <v>0</v>
      </c>
      <c r="M1446" s="96">
        <f>SUM(M1444:M1445)</f>
        <v>0.56200000000000006</v>
      </c>
      <c r="N1446" s="89"/>
      <c r="O1446" s="89"/>
      <c r="P1446" s="89"/>
      <c r="Q1446" s="89"/>
    </row>
    <row r="1447" spans="1:17" s="85" customFormat="1" ht="12" customHeight="1">
      <c r="A1447" s="106" t="s">
        <v>31</v>
      </c>
      <c r="B1447" s="107"/>
      <c r="C1447" s="107"/>
      <c r="D1447" s="107"/>
      <c r="E1447" s="107"/>
      <c r="F1447" s="107"/>
      <c r="G1447" s="108"/>
      <c r="H1447" s="89"/>
      <c r="I1447" s="96">
        <v>0</v>
      </c>
      <c r="J1447" s="96">
        <v>0</v>
      </c>
      <c r="K1447" s="89"/>
      <c r="L1447" s="89"/>
      <c r="M1447" s="89"/>
      <c r="N1447" s="89"/>
      <c r="O1447" s="89"/>
      <c r="P1447" s="89"/>
      <c r="Q1447" s="89"/>
    </row>
    <row r="1448" spans="1:17" s="85" customFormat="1" ht="12" customHeight="1">
      <c r="A1448" s="91" t="s">
        <v>674</v>
      </c>
      <c r="B1448" s="92" t="s">
        <v>23</v>
      </c>
      <c r="C1448" s="91" t="s">
        <v>11127</v>
      </c>
      <c r="D1448" s="91" t="s">
        <v>12852</v>
      </c>
      <c r="E1448" s="93" t="s">
        <v>12853</v>
      </c>
      <c r="F1448" s="94">
        <v>4</v>
      </c>
      <c r="G1448" s="93" t="s">
        <v>12854</v>
      </c>
      <c r="H1448" s="95">
        <v>13.58</v>
      </c>
      <c r="I1448" s="95">
        <v>5.9470000000000001</v>
      </c>
      <c r="J1448" s="95">
        <v>0</v>
      </c>
      <c r="K1448" s="95">
        <v>0</v>
      </c>
      <c r="L1448" s="95">
        <v>0</v>
      </c>
      <c r="M1448" s="95">
        <v>0</v>
      </c>
      <c r="N1448" s="95">
        <v>0</v>
      </c>
      <c r="O1448" s="95">
        <v>0</v>
      </c>
      <c r="P1448" s="95">
        <v>0</v>
      </c>
      <c r="Q1448" s="95">
        <v>0</v>
      </c>
    </row>
    <row r="1449" spans="1:17" s="85" customFormat="1" ht="12" customHeight="1">
      <c r="A1449" s="91" t="s">
        <v>674</v>
      </c>
      <c r="B1449" s="92" t="s">
        <v>27</v>
      </c>
      <c r="C1449" s="91" t="s">
        <v>11127</v>
      </c>
      <c r="D1449" s="91" t="s">
        <v>12852</v>
      </c>
      <c r="E1449" s="93" t="s">
        <v>12853</v>
      </c>
      <c r="F1449" s="94">
        <v>4</v>
      </c>
      <c r="G1449" s="89"/>
      <c r="H1449" s="89"/>
      <c r="I1449" s="95">
        <v>5.9470000000000001</v>
      </c>
      <c r="J1449" s="95">
        <v>0</v>
      </c>
      <c r="K1449" s="95">
        <v>0</v>
      </c>
      <c r="L1449" s="95">
        <v>0</v>
      </c>
      <c r="M1449" s="95">
        <v>0</v>
      </c>
      <c r="N1449" s="89"/>
      <c r="O1449" s="89"/>
      <c r="P1449" s="89"/>
      <c r="Q1449" s="89"/>
    </row>
    <row r="1450" spans="1:17" s="85" customFormat="1" ht="12" customHeight="1">
      <c r="A1450" s="106" t="s">
        <v>30</v>
      </c>
      <c r="B1450" s="107"/>
      <c r="C1450" s="107"/>
      <c r="D1450" s="107"/>
      <c r="E1450" s="107"/>
      <c r="F1450" s="107"/>
      <c r="G1450" s="108"/>
      <c r="H1450" s="89"/>
      <c r="I1450" s="96">
        <f>SUM(I1449:I1449)</f>
        <v>5.9470000000000001</v>
      </c>
      <c r="J1450" s="96">
        <f>SUM(J1449:J1449)</f>
        <v>0</v>
      </c>
      <c r="K1450" s="96">
        <f>SUM(K1449:K1449)</f>
        <v>0</v>
      </c>
      <c r="L1450" s="96">
        <f>SUM(L1449:L1449)</f>
        <v>0</v>
      </c>
      <c r="M1450" s="96">
        <f>SUM(M1449:M1449)</f>
        <v>0</v>
      </c>
      <c r="N1450" s="89"/>
      <c r="O1450" s="89"/>
      <c r="P1450" s="89"/>
      <c r="Q1450" s="89"/>
    </row>
    <row r="1451" spans="1:17" s="85" customFormat="1" ht="12" customHeight="1">
      <c r="A1451" s="106" t="s">
        <v>31</v>
      </c>
      <c r="B1451" s="107"/>
      <c r="C1451" s="107"/>
      <c r="D1451" s="107"/>
      <c r="E1451" s="107"/>
      <c r="F1451" s="107"/>
      <c r="G1451" s="108"/>
      <c r="H1451" s="89"/>
      <c r="I1451" s="96">
        <v>0</v>
      </c>
      <c r="J1451" s="96">
        <v>0</v>
      </c>
      <c r="K1451" s="89"/>
      <c r="L1451" s="89"/>
      <c r="M1451" s="89"/>
      <c r="N1451" s="89"/>
      <c r="O1451" s="89"/>
      <c r="P1451" s="89"/>
      <c r="Q1451" s="89"/>
    </row>
    <row r="1452" spans="1:17" s="85" customFormat="1" ht="12" customHeight="1">
      <c r="A1452" s="91" t="s">
        <v>674</v>
      </c>
      <c r="B1452" s="92" t="s">
        <v>23</v>
      </c>
      <c r="C1452" s="91" t="s">
        <v>11127</v>
      </c>
      <c r="D1452" s="91" t="s">
        <v>12855</v>
      </c>
      <c r="E1452" s="93" t="s">
        <v>12856</v>
      </c>
      <c r="F1452" s="94">
        <v>4</v>
      </c>
      <c r="G1452" s="93" t="s">
        <v>12857</v>
      </c>
      <c r="H1452" s="95">
        <v>37.097999999999999</v>
      </c>
      <c r="I1452" s="95">
        <v>7.9119999999999999</v>
      </c>
      <c r="J1452" s="95">
        <v>28.98</v>
      </c>
      <c r="K1452" s="95">
        <v>9.3800000000000008</v>
      </c>
      <c r="L1452" s="95">
        <v>0</v>
      </c>
      <c r="M1452" s="95">
        <v>9.3800000000000008</v>
      </c>
      <c r="N1452" s="95">
        <v>4.5709999999999997</v>
      </c>
      <c r="O1452" s="95">
        <v>11.372999999999999</v>
      </c>
      <c r="P1452" s="95">
        <v>0</v>
      </c>
      <c r="Q1452" s="95">
        <v>0</v>
      </c>
    </row>
    <row r="1453" spans="1:17" s="85" customFormat="1" ht="12" customHeight="1">
      <c r="A1453" s="91" t="s">
        <v>674</v>
      </c>
      <c r="B1453" s="92" t="s">
        <v>27</v>
      </c>
      <c r="C1453" s="91" t="s">
        <v>11127</v>
      </c>
      <c r="D1453" s="91" t="s">
        <v>12855</v>
      </c>
      <c r="E1453" s="93" t="s">
        <v>12858</v>
      </c>
      <c r="F1453" s="94">
        <v>4</v>
      </c>
      <c r="G1453" s="89"/>
      <c r="H1453" s="89"/>
      <c r="I1453" s="95">
        <v>7.9119999999999999</v>
      </c>
      <c r="J1453" s="95">
        <v>28.98</v>
      </c>
      <c r="K1453" s="95">
        <v>9.3800000000000008</v>
      </c>
      <c r="L1453" s="95">
        <v>0</v>
      </c>
      <c r="M1453" s="95">
        <v>9.3800000000000008</v>
      </c>
      <c r="N1453" s="89"/>
      <c r="O1453" s="89"/>
      <c r="P1453" s="89"/>
      <c r="Q1453" s="89"/>
    </row>
    <row r="1454" spans="1:17" s="85" customFormat="1" ht="12" customHeight="1">
      <c r="A1454" s="106" t="s">
        <v>30</v>
      </c>
      <c r="B1454" s="107"/>
      <c r="C1454" s="107"/>
      <c r="D1454" s="107"/>
      <c r="E1454" s="107"/>
      <c r="F1454" s="107"/>
      <c r="G1454" s="108"/>
      <c r="H1454" s="89"/>
      <c r="I1454" s="96">
        <f>SUM(I1453:I1453)</f>
        <v>7.9119999999999999</v>
      </c>
      <c r="J1454" s="96">
        <f>SUM(J1453:J1453)</f>
        <v>28.98</v>
      </c>
      <c r="K1454" s="96">
        <f>SUM(K1453:K1453)</f>
        <v>9.3800000000000008</v>
      </c>
      <c r="L1454" s="96">
        <f>SUM(L1453:L1453)</f>
        <v>0</v>
      </c>
      <c r="M1454" s="96">
        <f>SUM(M1453:M1453)</f>
        <v>9.3800000000000008</v>
      </c>
      <c r="N1454" s="89"/>
      <c r="O1454" s="89"/>
      <c r="P1454" s="89"/>
      <c r="Q1454" s="89"/>
    </row>
    <row r="1455" spans="1:17" s="85" customFormat="1" ht="12" customHeight="1">
      <c r="A1455" s="106" t="s">
        <v>31</v>
      </c>
      <c r="B1455" s="107"/>
      <c r="C1455" s="107"/>
      <c r="D1455" s="107"/>
      <c r="E1455" s="107"/>
      <c r="F1455" s="107"/>
      <c r="G1455" s="108"/>
      <c r="H1455" s="89"/>
      <c r="I1455" s="96">
        <v>0</v>
      </c>
      <c r="J1455" s="96">
        <v>0</v>
      </c>
      <c r="K1455" s="89"/>
      <c r="L1455" s="89"/>
      <c r="M1455" s="89"/>
      <c r="N1455" s="89"/>
      <c r="O1455" s="89"/>
      <c r="P1455" s="89"/>
      <c r="Q1455" s="89"/>
    </row>
    <row r="1456" spans="1:17" s="85" customFormat="1" ht="12" customHeight="1">
      <c r="A1456" s="91" t="s">
        <v>674</v>
      </c>
      <c r="B1456" s="92" t="s">
        <v>23</v>
      </c>
      <c r="C1456" s="91" t="s">
        <v>11127</v>
      </c>
      <c r="D1456" s="91" t="s">
        <v>12859</v>
      </c>
      <c r="E1456" s="93" t="s">
        <v>12860</v>
      </c>
      <c r="F1456" s="94">
        <v>4</v>
      </c>
      <c r="G1456" s="93" t="s">
        <v>12861</v>
      </c>
      <c r="H1456" s="95">
        <v>123.233</v>
      </c>
      <c r="I1456" s="95">
        <v>23.792999999999999</v>
      </c>
      <c r="J1456" s="95">
        <v>8.5129999999999999</v>
      </c>
      <c r="K1456" s="95">
        <v>5.4989999999999997</v>
      </c>
      <c r="L1456" s="95">
        <v>0</v>
      </c>
      <c r="M1456" s="95">
        <v>5.4989999999999997</v>
      </c>
      <c r="N1456" s="95">
        <v>22.943000000000001</v>
      </c>
      <c r="O1456" s="95">
        <v>36.097000000000001</v>
      </c>
      <c r="P1456" s="95">
        <v>15.956</v>
      </c>
      <c r="Q1456" s="95">
        <v>10.135999999999999</v>
      </c>
    </row>
    <row r="1457" spans="1:17" s="85" customFormat="1" ht="12" customHeight="1">
      <c r="A1457" s="91" t="s">
        <v>674</v>
      </c>
      <c r="B1457" s="92" t="s">
        <v>27</v>
      </c>
      <c r="C1457" s="91" t="s">
        <v>11127</v>
      </c>
      <c r="D1457" s="91" t="s">
        <v>12859</v>
      </c>
      <c r="E1457" s="93" t="s">
        <v>12862</v>
      </c>
      <c r="F1457" s="94">
        <v>4</v>
      </c>
      <c r="G1457" s="89"/>
      <c r="H1457" s="89"/>
      <c r="I1457" s="95">
        <v>2.8849999999999998</v>
      </c>
      <c r="J1457" s="95">
        <v>0</v>
      </c>
      <c r="K1457" s="95">
        <v>0</v>
      </c>
      <c r="L1457" s="95">
        <v>0</v>
      </c>
      <c r="M1457" s="95">
        <v>0</v>
      </c>
      <c r="N1457" s="89"/>
      <c r="O1457" s="89"/>
      <c r="P1457" s="89"/>
      <c r="Q1457" s="89"/>
    </row>
    <row r="1458" spans="1:17" s="85" customFormat="1" ht="12" customHeight="1">
      <c r="A1458" s="91" t="s">
        <v>674</v>
      </c>
      <c r="B1458" s="92" t="s">
        <v>27</v>
      </c>
      <c r="C1458" s="91" t="s">
        <v>11127</v>
      </c>
      <c r="D1458" s="91" t="s">
        <v>12859</v>
      </c>
      <c r="E1458" s="93" t="s">
        <v>12863</v>
      </c>
      <c r="F1458" s="94">
        <v>4</v>
      </c>
      <c r="G1458" s="89"/>
      <c r="H1458" s="89"/>
      <c r="I1458" s="95">
        <v>6.5860000000000003</v>
      </c>
      <c r="J1458" s="95">
        <v>0</v>
      </c>
      <c r="K1458" s="95">
        <v>0</v>
      </c>
      <c r="L1458" s="95">
        <v>0</v>
      </c>
      <c r="M1458" s="95">
        <v>0</v>
      </c>
      <c r="N1458" s="89"/>
      <c r="O1458" s="89"/>
      <c r="P1458" s="89"/>
      <c r="Q1458" s="89"/>
    </row>
    <row r="1459" spans="1:17" s="85" customFormat="1" ht="12" customHeight="1">
      <c r="A1459" s="91" t="s">
        <v>674</v>
      </c>
      <c r="B1459" s="92" t="s">
        <v>27</v>
      </c>
      <c r="C1459" s="91" t="s">
        <v>11127</v>
      </c>
      <c r="D1459" s="91" t="s">
        <v>12859</v>
      </c>
      <c r="E1459" s="93" t="s">
        <v>12864</v>
      </c>
      <c r="F1459" s="94">
        <v>4</v>
      </c>
      <c r="G1459" s="89"/>
      <c r="H1459" s="89"/>
      <c r="I1459" s="95">
        <v>14.321999999999999</v>
      </c>
      <c r="J1459" s="95">
        <v>8.5129999999999999</v>
      </c>
      <c r="K1459" s="95">
        <v>5.4989999999999997</v>
      </c>
      <c r="L1459" s="95">
        <v>0</v>
      </c>
      <c r="M1459" s="95">
        <v>5.4989999999999997</v>
      </c>
      <c r="N1459" s="89"/>
      <c r="O1459" s="89"/>
      <c r="P1459" s="89"/>
      <c r="Q1459" s="89"/>
    </row>
    <row r="1460" spans="1:17" s="85" customFormat="1" ht="12" customHeight="1">
      <c r="A1460" s="106" t="s">
        <v>30</v>
      </c>
      <c r="B1460" s="107"/>
      <c r="C1460" s="107"/>
      <c r="D1460" s="107"/>
      <c r="E1460" s="107"/>
      <c r="F1460" s="107"/>
      <c r="G1460" s="108"/>
      <c r="H1460" s="89"/>
      <c r="I1460" s="96">
        <f>SUM(I1457:I1459)</f>
        <v>23.792999999999999</v>
      </c>
      <c r="J1460" s="96">
        <f>SUM(J1457:J1459)</f>
        <v>8.5129999999999999</v>
      </c>
      <c r="K1460" s="96">
        <f>SUM(K1457:K1459)</f>
        <v>5.4989999999999997</v>
      </c>
      <c r="L1460" s="96">
        <f>SUM(L1457:L1459)</f>
        <v>0</v>
      </c>
      <c r="M1460" s="96">
        <f>SUM(M1457:M1459)</f>
        <v>5.4989999999999997</v>
      </c>
      <c r="N1460" s="89"/>
      <c r="O1460" s="89"/>
      <c r="P1460" s="89"/>
      <c r="Q1460" s="89"/>
    </row>
    <row r="1461" spans="1:17" s="85" customFormat="1" ht="12" customHeight="1">
      <c r="A1461" s="106" t="s">
        <v>31</v>
      </c>
      <c r="B1461" s="107"/>
      <c r="C1461" s="107"/>
      <c r="D1461" s="107"/>
      <c r="E1461" s="107"/>
      <c r="F1461" s="107"/>
      <c r="G1461" s="108"/>
      <c r="H1461" s="89"/>
      <c r="I1461" s="96">
        <v>0</v>
      </c>
      <c r="J1461" s="96">
        <v>0</v>
      </c>
      <c r="K1461" s="89"/>
      <c r="L1461" s="89"/>
      <c r="M1461" s="89"/>
      <c r="N1461" s="89"/>
      <c r="O1461" s="89"/>
      <c r="P1461" s="89"/>
      <c r="Q1461" s="89"/>
    </row>
    <row r="1462" spans="1:17" s="85" customFormat="1" ht="12" customHeight="1">
      <c r="A1462" s="106" t="s">
        <v>32</v>
      </c>
      <c r="B1462" s="107"/>
      <c r="C1462" s="107"/>
      <c r="D1462" s="107"/>
      <c r="E1462" s="107"/>
      <c r="F1462" s="107"/>
      <c r="G1462" s="108"/>
      <c r="H1462" s="96">
        <f>SUMIF(D1439:D1461,"=Project",H1439:H1461)</f>
        <v>0</v>
      </c>
      <c r="I1462" s="96">
        <f>SUMIF(D1439:D1461,"=Project",I1439:I1461)</f>
        <v>0</v>
      </c>
      <c r="J1462" s="96">
        <f>SUMIF(D1439:D1461,"=Project",J1439:J1461)</f>
        <v>0</v>
      </c>
      <c r="K1462" s="96">
        <f>SUMIF(D1439:D1461,"=Project",K1439:K1461)</f>
        <v>0</v>
      </c>
      <c r="L1462" s="96">
        <f>SUMIF(D1439:D1461,"=Project",L1439:L1461)</f>
        <v>0</v>
      </c>
      <c r="M1462" s="96">
        <f>SUMIF(D1439:D1461,"=Project",M1439:M1461)</f>
        <v>0</v>
      </c>
      <c r="N1462" s="96">
        <f>SUMIF(D1439:D1461,"=Project",N1439:N1461)</f>
        <v>0</v>
      </c>
      <c r="O1462" s="96">
        <f>SUMIF(D1439:D1461,"=Project",O1439:O1461)</f>
        <v>0</v>
      </c>
      <c r="P1462" s="96">
        <f>SUMIF(D1439:D1461,"=Project",P1439:P1461)</f>
        <v>0</v>
      </c>
      <c r="Q1462" s="96">
        <f>SUMIF(D1439:D1461,"=Project",Q1439:Q1461)</f>
        <v>0</v>
      </c>
    </row>
    <row r="1463" spans="1:17" s="85" customFormat="1" ht="12" customHeight="1">
      <c r="A1463" s="86" t="s">
        <v>681</v>
      </c>
      <c r="B1463" s="87" t="s">
        <v>18</v>
      </c>
      <c r="C1463" s="88" t="s">
        <v>11129</v>
      </c>
      <c r="D1463" s="89"/>
      <c r="E1463" s="88" t="s">
        <v>12865</v>
      </c>
      <c r="F1463" s="86" t="s">
        <v>158</v>
      </c>
      <c r="G1463" s="88" t="s">
        <v>12866</v>
      </c>
      <c r="H1463" s="90">
        <v>736.48500000000001</v>
      </c>
      <c r="I1463" s="90">
        <v>46.262999999999998</v>
      </c>
      <c r="J1463" s="90">
        <v>43.656999999999996</v>
      </c>
      <c r="K1463" s="90">
        <v>43.567999999999998</v>
      </c>
      <c r="L1463" s="90">
        <v>0</v>
      </c>
      <c r="M1463" s="90">
        <v>43.567999999999998</v>
      </c>
      <c r="N1463" s="90">
        <v>34.036999999999999</v>
      </c>
      <c r="O1463" s="90">
        <v>31.881</v>
      </c>
      <c r="P1463" s="90">
        <v>31.701000000000001</v>
      </c>
      <c r="Q1463" s="90">
        <v>32.267000000000003</v>
      </c>
    </row>
    <row r="1464" spans="1:17" s="85" customFormat="1" ht="12" customHeight="1">
      <c r="A1464" s="91" t="s">
        <v>681</v>
      </c>
      <c r="B1464" s="92" t="s">
        <v>23</v>
      </c>
      <c r="C1464" s="91" t="s">
        <v>11129</v>
      </c>
      <c r="D1464" s="91" t="s">
        <v>12867</v>
      </c>
      <c r="E1464" s="93" t="s">
        <v>12868</v>
      </c>
      <c r="F1464" s="94">
        <v>4</v>
      </c>
      <c r="G1464" s="93" t="s">
        <v>12869</v>
      </c>
      <c r="H1464" s="95">
        <v>403.11500000000001</v>
      </c>
      <c r="I1464" s="95">
        <v>16.026</v>
      </c>
      <c r="J1464" s="95">
        <v>10.555</v>
      </c>
      <c r="K1464" s="95">
        <v>11.223000000000001</v>
      </c>
      <c r="L1464" s="95">
        <v>0</v>
      </c>
      <c r="M1464" s="95">
        <v>11.223000000000001</v>
      </c>
      <c r="N1464" s="95">
        <v>11.371</v>
      </c>
      <c r="O1464" s="95">
        <v>11.256</v>
      </c>
      <c r="P1464" s="95">
        <v>11.276999999999999</v>
      </c>
      <c r="Q1464" s="95">
        <v>11.478</v>
      </c>
    </row>
    <row r="1465" spans="1:17" s="85" customFormat="1" ht="12" customHeight="1">
      <c r="A1465" s="91" t="s">
        <v>681</v>
      </c>
      <c r="B1465" s="92" t="s">
        <v>27</v>
      </c>
      <c r="C1465" s="91" t="s">
        <v>11129</v>
      </c>
      <c r="D1465" s="91" t="s">
        <v>12867</v>
      </c>
      <c r="E1465" s="93" t="s">
        <v>12870</v>
      </c>
      <c r="F1465" s="94">
        <v>4</v>
      </c>
      <c r="G1465" s="89"/>
      <c r="H1465" s="89"/>
      <c r="I1465" s="95">
        <v>16.026</v>
      </c>
      <c r="J1465" s="95">
        <v>10.555</v>
      </c>
      <c r="K1465" s="95">
        <v>11.223000000000001</v>
      </c>
      <c r="L1465" s="95">
        <v>0</v>
      </c>
      <c r="M1465" s="95">
        <v>11.223000000000001</v>
      </c>
      <c r="N1465" s="89"/>
      <c r="O1465" s="89"/>
      <c r="P1465" s="89"/>
      <c r="Q1465" s="89"/>
    </row>
    <row r="1466" spans="1:17" s="85" customFormat="1" ht="12" customHeight="1">
      <c r="A1466" s="106" t="s">
        <v>30</v>
      </c>
      <c r="B1466" s="107"/>
      <c r="C1466" s="107"/>
      <c r="D1466" s="107"/>
      <c r="E1466" s="107"/>
      <c r="F1466" s="107"/>
      <c r="G1466" s="108"/>
      <c r="H1466" s="89"/>
      <c r="I1466" s="96">
        <f>SUM(I1465:I1465)</f>
        <v>16.026</v>
      </c>
      <c r="J1466" s="96">
        <f>SUM(J1465:J1465)</f>
        <v>10.555</v>
      </c>
      <c r="K1466" s="96">
        <f>SUM(K1465:K1465)</f>
        <v>11.223000000000001</v>
      </c>
      <c r="L1466" s="96">
        <f>SUM(L1465:L1465)</f>
        <v>0</v>
      </c>
      <c r="M1466" s="96">
        <f>SUM(M1465:M1465)</f>
        <v>11.223000000000001</v>
      </c>
      <c r="N1466" s="89"/>
      <c r="O1466" s="89"/>
      <c r="P1466" s="89"/>
      <c r="Q1466" s="89"/>
    </row>
    <row r="1467" spans="1:17" s="85" customFormat="1" ht="12" customHeight="1">
      <c r="A1467" s="106" t="s">
        <v>31</v>
      </c>
      <c r="B1467" s="107"/>
      <c r="C1467" s="107"/>
      <c r="D1467" s="107"/>
      <c r="E1467" s="107"/>
      <c r="F1467" s="107"/>
      <c r="G1467" s="108"/>
      <c r="H1467" s="89"/>
      <c r="I1467" s="96">
        <v>0</v>
      </c>
      <c r="J1467" s="96">
        <v>0</v>
      </c>
      <c r="K1467" s="89"/>
      <c r="L1467" s="89"/>
      <c r="M1467" s="89"/>
      <c r="N1467" s="89"/>
      <c r="O1467" s="89"/>
      <c r="P1467" s="89"/>
      <c r="Q1467" s="89"/>
    </row>
    <row r="1468" spans="1:17" s="85" customFormat="1" ht="12" customHeight="1">
      <c r="A1468" s="91" t="s">
        <v>681</v>
      </c>
      <c r="B1468" s="92" t="s">
        <v>23</v>
      </c>
      <c r="C1468" s="91" t="s">
        <v>11129</v>
      </c>
      <c r="D1468" s="91" t="s">
        <v>12871</v>
      </c>
      <c r="E1468" s="93" t="s">
        <v>12872</v>
      </c>
      <c r="F1468" s="94">
        <v>4</v>
      </c>
      <c r="G1468" s="93" t="s">
        <v>12873</v>
      </c>
      <c r="H1468" s="95">
        <v>138.738</v>
      </c>
      <c r="I1468" s="95">
        <v>5.202</v>
      </c>
      <c r="J1468" s="95">
        <v>2.09</v>
      </c>
      <c r="K1468" s="95">
        <v>6.9690000000000003</v>
      </c>
      <c r="L1468" s="95">
        <v>0</v>
      </c>
      <c r="M1468" s="95">
        <v>6.9690000000000003</v>
      </c>
      <c r="N1468" s="95">
        <v>2.88</v>
      </c>
      <c r="O1468" s="95">
        <v>2.5209999999999999</v>
      </c>
      <c r="P1468" s="95">
        <v>2.5419999999999998</v>
      </c>
      <c r="Q1468" s="95">
        <v>2.5880000000000001</v>
      </c>
    </row>
    <row r="1469" spans="1:17" s="85" customFormat="1" ht="12" customHeight="1">
      <c r="A1469" s="91" t="s">
        <v>681</v>
      </c>
      <c r="B1469" s="92" t="s">
        <v>27</v>
      </c>
      <c r="C1469" s="91" t="s">
        <v>11129</v>
      </c>
      <c r="D1469" s="91" t="s">
        <v>12871</v>
      </c>
      <c r="E1469" s="93" t="s">
        <v>12874</v>
      </c>
      <c r="F1469" s="94">
        <v>4</v>
      </c>
      <c r="G1469" s="89"/>
      <c r="H1469" s="89"/>
      <c r="I1469" s="95">
        <v>0.11600000000000001</v>
      </c>
      <c r="J1469" s="95">
        <v>0.22900000000000001</v>
      </c>
      <c r="K1469" s="95">
        <v>0.19500000000000001</v>
      </c>
      <c r="L1469" s="95">
        <v>0</v>
      </c>
      <c r="M1469" s="95">
        <v>0.19500000000000001</v>
      </c>
      <c r="N1469" s="89"/>
      <c r="O1469" s="89"/>
      <c r="P1469" s="89"/>
      <c r="Q1469" s="89"/>
    </row>
    <row r="1470" spans="1:17" s="85" customFormat="1" ht="12" customHeight="1">
      <c r="A1470" s="91" t="s">
        <v>681</v>
      </c>
      <c r="B1470" s="92" t="s">
        <v>27</v>
      </c>
      <c r="C1470" s="91" t="s">
        <v>11129</v>
      </c>
      <c r="D1470" s="91" t="s">
        <v>12871</v>
      </c>
      <c r="E1470" s="93" t="s">
        <v>12875</v>
      </c>
      <c r="F1470" s="94">
        <v>4</v>
      </c>
      <c r="G1470" s="89"/>
      <c r="H1470" s="89"/>
      <c r="I1470" s="95">
        <v>2.0699999999999998</v>
      </c>
      <c r="J1470" s="95">
        <v>1.76</v>
      </c>
      <c r="K1470" s="95">
        <v>6.4859999999999998</v>
      </c>
      <c r="L1470" s="95">
        <v>0</v>
      </c>
      <c r="M1470" s="95">
        <v>6.4859999999999998</v>
      </c>
      <c r="N1470" s="89"/>
      <c r="O1470" s="89"/>
      <c r="P1470" s="89"/>
      <c r="Q1470" s="89"/>
    </row>
    <row r="1471" spans="1:17" s="85" customFormat="1" ht="12" customHeight="1">
      <c r="A1471" s="91" t="s">
        <v>681</v>
      </c>
      <c r="B1471" s="92" t="s">
        <v>27</v>
      </c>
      <c r="C1471" s="91" t="s">
        <v>11129</v>
      </c>
      <c r="D1471" s="91" t="s">
        <v>12871</v>
      </c>
      <c r="E1471" s="93" t="s">
        <v>12876</v>
      </c>
      <c r="F1471" s="94">
        <v>4</v>
      </c>
      <c r="G1471" s="89"/>
      <c r="H1471" s="89"/>
      <c r="I1471" s="95">
        <v>3.016</v>
      </c>
      <c r="J1471" s="95">
        <v>0.10100000000000001</v>
      </c>
      <c r="K1471" s="95">
        <v>0.28799999999999998</v>
      </c>
      <c r="L1471" s="95">
        <v>0</v>
      </c>
      <c r="M1471" s="95">
        <v>0.28799999999999998</v>
      </c>
      <c r="N1471" s="89"/>
      <c r="O1471" s="89"/>
      <c r="P1471" s="89"/>
      <c r="Q1471" s="89"/>
    </row>
    <row r="1472" spans="1:17" s="85" customFormat="1" ht="12" customHeight="1">
      <c r="A1472" s="106" t="s">
        <v>30</v>
      </c>
      <c r="B1472" s="107"/>
      <c r="C1472" s="107"/>
      <c r="D1472" s="107"/>
      <c r="E1472" s="107"/>
      <c r="F1472" s="107"/>
      <c r="G1472" s="108"/>
      <c r="H1472" s="89"/>
      <c r="I1472" s="96">
        <f>SUM(I1469:I1471)</f>
        <v>5.202</v>
      </c>
      <c r="J1472" s="96">
        <f>SUM(J1469:J1471)</f>
        <v>2.0900000000000003</v>
      </c>
      <c r="K1472" s="96">
        <f>SUM(K1469:K1471)</f>
        <v>6.9690000000000003</v>
      </c>
      <c r="L1472" s="96">
        <f>SUM(L1469:L1471)</f>
        <v>0</v>
      </c>
      <c r="M1472" s="96">
        <f>SUM(M1469:M1471)</f>
        <v>6.9690000000000003</v>
      </c>
      <c r="N1472" s="89"/>
      <c r="O1472" s="89"/>
      <c r="P1472" s="89"/>
      <c r="Q1472" s="89"/>
    </row>
    <row r="1473" spans="1:17" s="85" customFormat="1" ht="12" customHeight="1">
      <c r="A1473" s="106" t="s">
        <v>31</v>
      </c>
      <c r="B1473" s="107"/>
      <c r="C1473" s="107"/>
      <c r="D1473" s="107"/>
      <c r="E1473" s="107"/>
      <c r="F1473" s="107"/>
      <c r="G1473" s="108"/>
      <c r="H1473" s="89"/>
      <c r="I1473" s="96">
        <v>0</v>
      </c>
      <c r="J1473" s="96">
        <v>0</v>
      </c>
      <c r="K1473" s="89"/>
      <c r="L1473" s="89"/>
      <c r="M1473" s="89"/>
      <c r="N1473" s="89"/>
      <c r="O1473" s="89"/>
      <c r="P1473" s="89"/>
      <c r="Q1473" s="89"/>
    </row>
    <row r="1474" spans="1:17" s="85" customFormat="1" ht="12" customHeight="1">
      <c r="A1474" s="91" t="s">
        <v>681</v>
      </c>
      <c r="B1474" s="92" t="s">
        <v>23</v>
      </c>
      <c r="C1474" s="91" t="s">
        <v>11129</v>
      </c>
      <c r="D1474" s="91" t="s">
        <v>12877</v>
      </c>
      <c r="E1474" s="93" t="s">
        <v>12878</v>
      </c>
      <c r="F1474" s="94">
        <v>4</v>
      </c>
      <c r="G1474" s="93" t="s">
        <v>12879</v>
      </c>
      <c r="H1474" s="95">
        <v>156.44300000000001</v>
      </c>
      <c r="I1474" s="95">
        <v>9.0579999999999998</v>
      </c>
      <c r="J1474" s="95">
        <v>8.6850000000000005</v>
      </c>
      <c r="K1474" s="95">
        <v>8.7650000000000006</v>
      </c>
      <c r="L1474" s="95">
        <v>0</v>
      </c>
      <c r="M1474" s="95">
        <v>8.7650000000000006</v>
      </c>
      <c r="N1474" s="95">
        <v>9.0069999999999997</v>
      </c>
      <c r="O1474" s="95">
        <v>9.141</v>
      </c>
      <c r="P1474" s="95">
        <v>9.2010000000000005</v>
      </c>
      <c r="Q1474" s="95">
        <v>9.3650000000000002</v>
      </c>
    </row>
    <row r="1475" spans="1:17" s="85" customFormat="1" ht="12" customHeight="1">
      <c r="A1475" s="91" t="s">
        <v>681</v>
      </c>
      <c r="B1475" s="92" t="s">
        <v>27</v>
      </c>
      <c r="C1475" s="91" t="s">
        <v>11129</v>
      </c>
      <c r="D1475" s="91" t="s">
        <v>12877</v>
      </c>
      <c r="E1475" s="93" t="s">
        <v>12878</v>
      </c>
      <c r="F1475" s="94">
        <v>4</v>
      </c>
      <c r="G1475" s="89"/>
      <c r="H1475" s="89"/>
      <c r="I1475" s="95">
        <v>9.0579999999999998</v>
      </c>
      <c r="J1475" s="95">
        <v>8.6850000000000005</v>
      </c>
      <c r="K1475" s="95">
        <v>8.7650000000000006</v>
      </c>
      <c r="L1475" s="95">
        <v>0</v>
      </c>
      <c r="M1475" s="95">
        <v>8.7650000000000006</v>
      </c>
      <c r="N1475" s="89"/>
      <c r="O1475" s="89"/>
      <c r="P1475" s="89"/>
      <c r="Q1475" s="89"/>
    </row>
    <row r="1476" spans="1:17" s="85" customFormat="1" ht="12" customHeight="1">
      <c r="A1476" s="106" t="s">
        <v>30</v>
      </c>
      <c r="B1476" s="107"/>
      <c r="C1476" s="107"/>
      <c r="D1476" s="107"/>
      <c r="E1476" s="107"/>
      <c r="F1476" s="107"/>
      <c r="G1476" s="108"/>
      <c r="H1476" s="89"/>
      <c r="I1476" s="96">
        <f>SUM(I1475:I1475)</f>
        <v>9.0579999999999998</v>
      </c>
      <c r="J1476" s="96">
        <f>SUM(J1475:J1475)</f>
        <v>8.6850000000000005</v>
      </c>
      <c r="K1476" s="96">
        <f>SUM(K1475:K1475)</f>
        <v>8.7650000000000006</v>
      </c>
      <c r="L1476" s="96">
        <f>SUM(L1475:L1475)</f>
        <v>0</v>
      </c>
      <c r="M1476" s="96">
        <f>SUM(M1475:M1475)</f>
        <v>8.7650000000000006</v>
      </c>
      <c r="N1476" s="89"/>
      <c r="O1476" s="89"/>
      <c r="P1476" s="89"/>
      <c r="Q1476" s="89"/>
    </row>
    <row r="1477" spans="1:17" s="85" customFormat="1" ht="12" customHeight="1">
      <c r="A1477" s="106" t="s">
        <v>31</v>
      </c>
      <c r="B1477" s="107"/>
      <c r="C1477" s="107"/>
      <c r="D1477" s="107"/>
      <c r="E1477" s="107"/>
      <c r="F1477" s="107"/>
      <c r="G1477" s="108"/>
      <c r="H1477" s="89"/>
      <c r="I1477" s="96">
        <v>0</v>
      </c>
      <c r="J1477" s="96">
        <v>0</v>
      </c>
      <c r="K1477" s="89"/>
      <c r="L1477" s="89"/>
      <c r="M1477" s="89"/>
      <c r="N1477" s="89"/>
      <c r="O1477" s="89"/>
      <c r="P1477" s="89"/>
      <c r="Q1477" s="89"/>
    </row>
    <row r="1478" spans="1:17" s="85" customFormat="1" ht="12" customHeight="1">
      <c r="A1478" s="91" t="s">
        <v>681</v>
      </c>
      <c r="B1478" s="92" t="s">
        <v>23</v>
      </c>
      <c r="C1478" s="91" t="s">
        <v>11129</v>
      </c>
      <c r="D1478" s="91" t="s">
        <v>12880</v>
      </c>
      <c r="E1478" s="93" t="s">
        <v>12881</v>
      </c>
      <c r="F1478" s="94">
        <v>4</v>
      </c>
      <c r="G1478" s="93" t="s">
        <v>12882</v>
      </c>
      <c r="H1478" s="95">
        <v>38.189</v>
      </c>
      <c r="I1478" s="95">
        <v>15.977</v>
      </c>
      <c r="J1478" s="95">
        <v>22.327000000000002</v>
      </c>
      <c r="K1478" s="95">
        <v>16.611000000000001</v>
      </c>
      <c r="L1478" s="95">
        <v>0</v>
      </c>
      <c r="M1478" s="95">
        <v>16.611000000000001</v>
      </c>
      <c r="N1478" s="95">
        <v>10.779</v>
      </c>
      <c r="O1478" s="95">
        <v>8.9629999999999992</v>
      </c>
      <c r="P1478" s="95">
        <v>8.6809999999999992</v>
      </c>
      <c r="Q1478" s="95">
        <v>8.8360000000000003</v>
      </c>
    </row>
    <row r="1479" spans="1:17" s="85" customFormat="1" ht="12" customHeight="1">
      <c r="A1479" s="91" t="s">
        <v>681</v>
      </c>
      <c r="B1479" s="92" t="s">
        <v>27</v>
      </c>
      <c r="C1479" s="91" t="s">
        <v>11129</v>
      </c>
      <c r="D1479" s="91" t="s">
        <v>12880</v>
      </c>
      <c r="E1479" s="93" t="s">
        <v>12883</v>
      </c>
      <c r="F1479" s="94">
        <v>4</v>
      </c>
      <c r="G1479" s="89"/>
      <c r="H1479" s="89"/>
      <c r="I1479" s="95">
        <v>15.977</v>
      </c>
      <c r="J1479" s="95">
        <v>22.327000000000002</v>
      </c>
      <c r="K1479" s="95">
        <v>16.611000000000001</v>
      </c>
      <c r="L1479" s="95">
        <v>0</v>
      </c>
      <c r="M1479" s="95">
        <v>16.611000000000001</v>
      </c>
      <c r="N1479" s="89"/>
      <c r="O1479" s="89"/>
      <c r="P1479" s="89"/>
      <c r="Q1479" s="89"/>
    </row>
    <row r="1480" spans="1:17" s="85" customFormat="1" ht="12" customHeight="1">
      <c r="A1480" s="106" t="s">
        <v>30</v>
      </c>
      <c r="B1480" s="107"/>
      <c r="C1480" s="107"/>
      <c r="D1480" s="107"/>
      <c r="E1480" s="107"/>
      <c r="F1480" s="107"/>
      <c r="G1480" s="108"/>
      <c r="H1480" s="89"/>
      <c r="I1480" s="96">
        <f>SUM(I1479:I1479)</f>
        <v>15.977</v>
      </c>
      <c r="J1480" s="96">
        <f>SUM(J1479:J1479)</f>
        <v>22.327000000000002</v>
      </c>
      <c r="K1480" s="96">
        <f>SUM(K1479:K1479)</f>
        <v>16.611000000000001</v>
      </c>
      <c r="L1480" s="96">
        <f>SUM(L1479:L1479)</f>
        <v>0</v>
      </c>
      <c r="M1480" s="96">
        <f>SUM(M1479:M1479)</f>
        <v>16.611000000000001</v>
      </c>
      <c r="N1480" s="89"/>
      <c r="O1480" s="89"/>
      <c r="P1480" s="89"/>
      <c r="Q1480" s="89"/>
    </row>
    <row r="1481" spans="1:17" s="85" customFormat="1" ht="12" customHeight="1">
      <c r="A1481" s="106" t="s">
        <v>31</v>
      </c>
      <c r="B1481" s="107"/>
      <c r="C1481" s="107"/>
      <c r="D1481" s="107"/>
      <c r="E1481" s="107"/>
      <c r="F1481" s="107"/>
      <c r="G1481" s="108"/>
      <c r="H1481" s="89"/>
      <c r="I1481" s="96">
        <v>0</v>
      </c>
      <c r="J1481" s="96">
        <v>0</v>
      </c>
      <c r="K1481" s="89"/>
      <c r="L1481" s="89"/>
      <c r="M1481" s="89"/>
      <c r="N1481" s="89"/>
      <c r="O1481" s="89"/>
      <c r="P1481" s="89"/>
      <c r="Q1481" s="89"/>
    </row>
    <row r="1482" spans="1:17" s="85" customFormat="1" ht="12" customHeight="1">
      <c r="A1482" s="106" t="s">
        <v>32</v>
      </c>
      <c r="B1482" s="107"/>
      <c r="C1482" s="107"/>
      <c r="D1482" s="107"/>
      <c r="E1482" s="107"/>
      <c r="F1482" s="107"/>
      <c r="G1482" s="108"/>
      <c r="H1482" s="96">
        <f>SUMIF(D1464:D1481,"=Project",H1464:H1481)</f>
        <v>0</v>
      </c>
      <c r="I1482" s="96">
        <f>SUMIF(D1464:D1481,"=Project",I1464:I1481)</f>
        <v>0</v>
      </c>
      <c r="J1482" s="96">
        <f>SUMIF(D1464:D1481,"=Project",J1464:J1481)</f>
        <v>0</v>
      </c>
      <c r="K1482" s="96">
        <f>SUMIF(D1464:D1481,"=Project",K1464:K1481)</f>
        <v>0</v>
      </c>
      <c r="L1482" s="96">
        <f>SUMIF(D1464:D1481,"=Project",L1464:L1481)</f>
        <v>0</v>
      </c>
      <c r="M1482" s="96">
        <f>SUMIF(D1464:D1481,"=Project",M1464:M1481)</f>
        <v>0</v>
      </c>
      <c r="N1482" s="96">
        <f>SUMIF(D1464:D1481,"=Project",N1464:N1481)</f>
        <v>0</v>
      </c>
      <c r="O1482" s="96">
        <f>SUMIF(D1464:D1481,"=Project",O1464:O1481)</f>
        <v>0</v>
      </c>
      <c r="P1482" s="96">
        <f>SUMIF(D1464:D1481,"=Project",P1464:P1481)</f>
        <v>0</v>
      </c>
      <c r="Q1482" s="96">
        <f>SUMIF(D1464:D1481,"=Project",Q1464:Q1481)</f>
        <v>0</v>
      </c>
    </row>
    <row r="1483" spans="1:17" s="85" customFormat="1" ht="12" customHeight="1">
      <c r="A1483" s="86" t="s">
        <v>690</v>
      </c>
      <c r="B1483" s="87" t="s">
        <v>18</v>
      </c>
      <c r="C1483" s="88" t="s">
        <v>11131</v>
      </c>
      <c r="D1483" s="89"/>
      <c r="E1483" s="88" t="s">
        <v>12884</v>
      </c>
      <c r="F1483" s="86" t="s">
        <v>158</v>
      </c>
      <c r="G1483" s="88" t="s">
        <v>12885</v>
      </c>
      <c r="H1483" s="90">
        <v>101.24299999999999</v>
      </c>
      <c r="I1483" s="90">
        <v>15.43</v>
      </c>
      <c r="J1483" s="90">
        <v>9.6470000000000002</v>
      </c>
      <c r="K1483" s="90">
        <v>15.903</v>
      </c>
      <c r="L1483" s="90">
        <v>0</v>
      </c>
      <c r="M1483" s="90">
        <v>15.903</v>
      </c>
      <c r="N1483" s="90">
        <v>9.6440000000000001</v>
      </c>
      <c r="O1483" s="90">
        <v>9.1029999999999998</v>
      </c>
      <c r="P1483" s="90">
        <v>8.4250000000000007</v>
      </c>
      <c r="Q1483" s="90">
        <v>8.5749999999999993</v>
      </c>
    </row>
    <row r="1484" spans="1:17" s="85" customFormat="1" ht="12" customHeight="1">
      <c r="A1484" s="91" t="s">
        <v>690</v>
      </c>
      <c r="B1484" s="92" t="s">
        <v>23</v>
      </c>
      <c r="C1484" s="91" t="s">
        <v>11131</v>
      </c>
      <c r="D1484" s="91" t="s">
        <v>12886</v>
      </c>
      <c r="E1484" s="93" t="s">
        <v>12887</v>
      </c>
      <c r="F1484" s="94">
        <v>4</v>
      </c>
      <c r="G1484" s="93" t="s">
        <v>12888</v>
      </c>
      <c r="H1484" s="95">
        <v>57.436999999999998</v>
      </c>
      <c r="I1484" s="95">
        <v>3.3580000000000001</v>
      </c>
      <c r="J1484" s="95">
        <v>3.4260000000000002</v>
      </c>
      <c r="K1484" s="95">
        <v>2.5089999999999999</v>
      </c>
      <c r="L1484" s="95">
        <v>0</v>
      </c>
      <c r="M1484" s="95">
        <v>2.5089999999999999</v>
      </c>
      <c r="N1484" s="95">
        <v>3.5880000000000001</v>
      </c>
      <c r="O1484" s="95">
        <v>3.512</v>
      </c>
      <c r="P1484" s="95">
        <v>3.298</v>
      </c>
      <c r="Q1484" s="95">
        <v>3.3559999999999999</v>
      </c>
    </row>
    <row r="1485" spans="1:17" s="85" customFormat="1" ht="12" customHeight="1">
      <c r="A1485" s="91" t="s">
        <v>690</v>
      </c>
      <c r="B1485" s="92" t="s">
        <v>27</v>
      </c>
      <c r="C1485" s="91" t="s">
        <v>11131</v>
      </c>
      <c r="D1485" s="91" t="s">
        <v>12886</v>
      </c>
      <c r="E1485" s="93" t="s">
        <v>12889</v>
      </c>
      <c r="F1485" s="94">
        <v>4</v>
      </c>
      <c r="G1485" s="89"/>
      <c r="H1485" s="89"/>
      <c r="I1485" s="95">
        <v>1.75</v>
      </c>
      <c r="J1485" s="95">
        <v>1.7130000000000001</v>
      </c>
      <c r="K1485" s="95">
        <v>1.2549999999999999</v>
      </c>
      <c r="L1485" s="95">
        <v>0</v>
      </c>
      <c r="M1485" s="95">
        <v>1.2549999999999999</v>
      </c>
      <c r="N1485" s="89"/>
      <c r="O1485" s="89"/>
      <c r="P1485" s="89"/>
      <c r="Q1485" s="89"/>
    </row>
    <row r="1486" spans="1:17" s="85" customFormat="1" ht="12" customHeight="1">
      <c r="A1486" s="91" t="s">
        <v>690</v>
      </c>
      <c r="B1486" s="92" t="s">
        <v>27</v>
      </c>
      <c r="C1486" s="91" t="s">
        <v>11131</v>
      </c>
      <c r="D1486" s="91" t="s">
        <v>12886</v>
      </c>
      <c r="E1486" s="93" t="s">
        <v>12890</v>
      </c>
      <c r="F1486" s="94">
        <v>4</v>
      </c>
      <c r="G1486" s="89"/>
      <c r="H1486" s="89"/>
      <c r="I1486" s="95">
        <v>1.6080000000000001</v>
      </c>
      <c r="J1486" s="95">
        <v>1.7130000000000001</v>
      </c>
      <c r="K1486" s="95">
        <v>1.254</v>
      </c>
      <c r="L1486" s="95">
        <v>0</v>
      </c>
      <c r="M1486" s="95">
        <v>1.254</v>
      </c>
      <c r="N1486" s="89"/>
      <c r="O1486" s="89"/>
      <c r="P1486" s="89"/>
      <c r="Q1486" s="89"/>
    </row>
    <row r="1487" spans="1:17" s="85" customFormat="1" ht="12" customHeight="1">
      <c r="A1487" s="106" t="s">
        <v>30</v>
      </c>
      <c r="B1487" s="107"/>
      <c r="C1487" s="107"/>
      <c r="D1487" s="107"/>
      <c r="E1487" s="107"/>
      <c r="F1487" s="107"/>
      <c r="G1487" s="108"/>
      <c r="H1487" s="89"/>
      <c r="I1487" s="96">
        <f>SUM(I1485:I1486)</f>
        <v>3.3580000000000001</v>
      </c>
      <c r="J1487" s="96">
        <f>SUM(J1485:J1486)</f>
        <v>3.4260000000000002</v>
      </c>
      <c r="K1487" s="96">
        <f>SUM(K1485:K1486)</f>
        <v>2.5089999999999999</v>
      </c>
      <c r="L1487" s="96">
        <f>SUM(L1485:L1486)</f>
        <v>0</v>
      </c>
      <c r="M1487" s="96">
        <f>SUM(M1485:M1486)</f>
        <v>2.5089999999999999</v>
      </c>
      <c r="N1487" s="89"/>
      <c r="O1487" s="89"/>
      <c r="P1487" s="89"/>
      <c r="Q1487" s="89"/>
    </row>
    <row r="1488" spans="1:17" s="85" customFormat="1" ht="12" customHeight="1">
      <c r="A1488" s="106" t="s">
        <v>31</v>
      </c>
      <c r="B1488" s="107"/>
      <c r="C1488" s="107"/>
      <c r="D1488" s="107"/>
      <c r="E1488" s="107"/>
      <c r="F1488" s="107"/>
      <c r="G1488" s="108"/>
      <c r="H1488" s="89"/>
      <c r="I1488" s="96">
        <v>0</v>
      </c>
      <c r="J1488" s="96">
        <v>0</v>
      </c>
      <c r="K1488" s="89"/>
      <c r="L1488" s="89"/>
      <c r="M1488" s="89"/>
      <c r="N1488" s="89"/>
      <c r="O1488" s="89"/>
      <c r="P1488" s="89"/>
      <c r="Q1488" s="89"/>
    </row>
    <row r="1489" spans="1:17" s="85" customFormat="1" ht="12" customHeight="1">
      <c r="A1489" s="91" t="s">
        <v>690</v>
      </c>
      <c r="B1489" s="92" t="s">
        <v>23</v>
      </c>
      <c r="C1489" s="91" t="s">
        <v>11131</v>
      </c>
      <c r="D1489" s="91" t="s">
        <v>12891</v>
      </c>
      <c r="E1489" s="93" t="s">
        <v>12892</v>
      </c>
      <c r="F1489" s="94">
        <v>4</v>
      </c>
      <c r="G1489" s="93" t="s">
        <v>12893</v>
      </c>
      <c r="H1489" s="95">
        <v>43.805999999999997</v>
      </c>
      <c r="I1489" s="95">
        <v>12.071999999999999</v>
      </c>
      <c r="J1489" s="95">
        <v>6.2210000000000001</v>
      </c>
      <c r="K1489" s="95">
        <v>13.394</v>
      </c>
      <c r="L1489" s="95">
        <v>0</v>
      </c>
      <c r="M1489" s="95">
        <v>13.394</v>
      </c>
      <c r="N1489" s="95">
        <v>6.056</v>
      </c>
      <c r="O1489" s="95">
        <v>5.5910000000000002</v>
      </c>
      <c r="P1489" s="95">
        <v>5.1269999999999998</v>
      </c>
      <c r="Q1489" s="95">
        <v>5.2190000000000003</v>
      </c>
    </row>
    <row r="1490" spans="1:17" s="85" customFormat="1" ht="12" customHeight="1">
      <c r="A1490" s="91" t="s">
        <v>690</v>
      </c>
      <c r="B1490" s="92" t="s">
        <v>27</v>
      </c>
      <c r="C1490" s="91" t="s">
        <v>11131</v>
      </c>
      <c r="D1490" s="91" t="s">
        <v>12891</v>
      </c>
      <c r="E1490" s="93" t="s">
        <v>12894</v>
      </c>
      <c r="F1490" s="94">
        <v>4</v>
      </c>
      <c r="G1490" s="89"/>
      <c r="H1490" s="89"/>
      <c r="I1490" s="95">
        <v>2.4129999999999998</v>
      </c>
      <c r="J1490" s="95">
        <v>0.64600000000000002</v>
      </c>
      <c r="K1490" s="95">
        <v>0.496</v>
      </c>
      <c r="L1490" s="95">
        <v>0</v>
      </c>
      <c r="M1490" s="95">
        <v>0.496</v>
      </c>
      <c r="N1490" s="89"/>
      <c r="O1490" s="89"/>
      <c r="P1490" s="89"/>
      <c r="Q1490" s="89"/>
    </row>
    <row r="1491" spans="1:17" s="85" customFormat="1" ht="12" customHeight="1">
      <c r="A1491" s="91" t="s">
        <v>690</v>
      </c>
      <c r="B1491" s="92" t="s">
        <v>27</v>
      </c>
      <c r="C1491" s="91" t="s">
        <v>11131</v>
      </c>
      <c r="D1491" s="91" t="s">
        <v>12891</v>
      </c>
      <c r="E1491" s="93" t="s">
        <v>12895</v>
      </c>
      <c r="F1491" s="94">
        <v>4</v>
      </c>
      <c r="G1491" s="89"/>
      <c r="H1491" s="89"/>
      <c r="I1491" s="95">
        <v>1.5469999999999999</v>
      </c>
      <c r="J1491" s="95">
        <v>1.59</v>
      </c>
      <c r="K1491" s="95">
        <v>1.224</v>
      </c>
      <c r="L1491" s="95">
        <v>0</v>
      </c>
      <c r="M1491" s="95">
        <v>1.224</v>
      </c>
      <c r="N1491" s="89"/>
      <c r="O1491" s="89"/>
      <c r="P1491" s="89"/>
      <c r="Q1491" s="89"/>
    </row>
    <row r="1492" spans="1:17" s="85" customFormat="1" ht="12" customHeight="1">
      <c r="A1492" s="91" t="s">
        <v>690</v>
      </c>
      <c r="B1492" s="92" t="s">
        <v>27</v>
      </c>
      <c r="C1492" s="91" t="s">
        <v>11131</v>
      </c>
      <c r="D1492" s="91" t="s">
        <v>12891</v>
      </c>
      <c r="E1492" s="93" t="s">
        <v>12896</v>
      </c>
      <c r="F1492" s="94">
        <v>4</v>
      </c>
      <c r="G1492" s="89"/>
      <c r="H1492" s="89"/>
      <c r="I1492" s="95">
        <v>8.1120000000000001</v>
      </c>
      <c r="J1492" s="95">
        <v>3.9849999999999999</v>
      </c>
      <c r="K1492" s="95">
        <v>11.673999999999999</v>
      </c>
      <c r="L1492" s="95">
        <v>0</v>
      </c>
      <c r="M1492" s="95">
        <v>11.673999999999999</v>
      </c>
      <c r="N1492" s="89"/>
      <c r="O1492" s="89"/>
      <c r="P1492" s="89"/>
      <c r="Q1492" s="89"/>
    </row>
    <row r="1493" spans="1:17" s="85" customFormat="1" ht="12" customHeight="1">
      <c r="A1493" s="106" t="s">
        <v>30</v>
      </c>
      <c r="B1493" s="107"/>
      <c r="C1493" s="107"/>
      <c r="D1493" s="107"/>
      <c r="E1493" s="107"/>
      <c r="F1493" s="107"/>
      <c r="G1493" s="108"/>
      <c r="H1493" s="89"/>
      <c r="I1493" s="96">
        <f>SUM(I1490:I1492)</f>
        <v>12.071999999999999</v>
      </c>
      <c r="J1493" s="96">
        <f>SUM(J1490:J1492)</f>
        <v>6.2210000000000001</v>
      </c>
      <c r="K1493" s="96">
        <f>SUM(K1490:K1492)</f>
        <v>13.394</v>
      </c>
      <c r="L1493" s="96">
        <f>SUM(L1490:L1492)</f>
        <v>0</v>
      </c>
      <c r="M1493" s="96">
        <f>SUM(M1490:M1492)</f>
        <v>13.394</v>
      </c>
      <c r="N1493" s="89"/>
      <c r="O1493" s="89"/>
      <c r="P1493" s="89"/>
      <c r="Q1493" s="89"/>
    </row>
    <row r="1494" spans="1:17" s="85" customFormat="1" ht="12" customHeight="1">
      <c r="A1494" s="106" t="s">
        <v>31</v>
      </c>
      <c r="B1494" s="107"/>
      <c r="C1494" s="107"/>
      <c r="D1494" s="107"/>
      <c r="E1494" s="107"/>
      <c r="F1494" s="107"/>
      <c r="G1494" s="108"/>
      <c r="H1494" s="89"/>
      <c r="I1494" s="96">
        <v>0</v>
      </c>
      <c r="J1494" s="96">
        <v>0</v>
      </c>
      <c r="K1494" s="89"/>
      <c r="L1494" s="89"/>
      <c r="M1494" s="89"/>
      <c r="N1494" s="89"/>
      <c r="O1494" s="89"/>
      <c r="P1494" s="89"/>
      <c r="Q1494" s="89"/>
    </row>
    <row r="1495" spans="1:17" s="85" customFormat="1" ht="12" customHeight="1">
      <c r="A1495" s="106" t="s">
        <v>32</v>
      </c>
      <c r="B1495" s="107"/>
      <c r="C1495" s="107"/>
      <c r="D1495" s="107"/>
      <c r="E1495" s="107"/>
      <c r="F1495" s="107"/>
      <c r="G1495" s="108"/>
      <c r="H1495" s="96">
        <f>SUMIF(D1484:D1494,"=Project",H1484:H1494)</f>
        <v>0</v>
      </c>
      <c r="I1495" s="96">
        <f>SUMIF(D1484:D1494,"=Project",I1484:I1494)</f>
        <v>0</v>
      </c>
      <c r="J1495" s="96">
        <f>SUMIF(D1484:D1494,"=Project",J1484:J1494)</f>
        <v>0</v>
      </c>
      <c r="K1495" s="96">
        <f>SUMIF(D1484:D1494,"=Project",K1484:K1494)</f>
        <v>0</v>
      </c>
      <c r="L1495" s="96">
        <f>SUMIF(D1484:D1494,"=Project",L1484:L1494)</f>
        <v>0</v>
      </c>
      <c r="M1495" s="96">
        <f>SUMIF(D1484:D1494,"=Project",M1484:M1494)</f>
        <v>0</v>
      </c>
      <c r="N1495" s="96">
        <f>SUMIF(D1484:D1494,"=Project",N1484:N1494)</f>
        <v>0</v>
      </c>
      <c r="O1495" s="96">
        <f>SUMIF(D1484:D1494,"=Project",O1484:O1494)</f>
        <v>0</v>
      </c>
      <c r="P1495" s="96">
        <f>SUMIF(D1484:D1494,"=Project",P1484:P1494)</f>
        <v>0</v>
      </c>
      <c r="Q1495" s="96">
        <f>SUMIF(D1484:D1494,"=Project",Q1484:Q1494)</f>
        <v>0</v>
      </c>
    </row>
    <row r="1496" spans="1:17" s="85" customFormat="1" ht="12" customHeight="1">
      <c r="A1496" s="86" t="s">
        <v>701</v>
      </c>
      <c r="B1496" s="87" t="s">
        <v>18</v>
      </c>
      <c r="C1496" s="88" t="s">
        <v>11133</v>
      </c>
      <c r="D1496" s="89"/>
      <c r="E1496" s="88" t="s">
        <v>11134</v>
      </c>
      <c r="F1496" s="86" t="s">
        <v>158</v>
      </c>
      <c r="G1496" s="88" t="s">
        <v>12897</v>
      </c>
      <c r="H1496" s="90">
        <v>541.92600000000004</v>
      </c>
      <c r="I1496" s="90">
        <v>22.795999999999999</v>
      </c>
      <c r="J1496" s="90">
        <v>22.829000000000001</v>
      </c>
      <c r="K1496" s="90">
        <v>19.347000000000001</v>
      </c>
      <c r="L1496" s="90">
        <v>0</v>
      </c>
      <c r="M1496" s="90">
        <v>19.347000000000001</v>
      </c>
      <c r="N1496" s="90">
        <v>21.251000000000001</v>
      </c>
      <c r="O1496" s="90">
        <v>22.6</v>
      </c>
      <c r="P1496" s="90">
        <v>22.895</v>
      </c>
      <c r="Q1496" s="90">
        <v>23.21</v>
      </c>
    </row>
    <row r="1497" spans="1:17" s="85" customFormat="1" ht="12" customHeight="1">
      <c r="A1497" s="91" t="s">
        <v>701</v>
      </c>
      <c r="B1497" s="92" t="s">
        <v>23</v>
      </c>
      <c r="C1497" s="91" t="s">
        <v>11133</v>
      </c>
      <c r="D1497" s="91" t="s">
        <v>12898</v>
      </c>
      <c r="E1497" s="93" t="s">
        <v>12899</v>
      </c>
      <c r="F1497" s="94">
        <v>4</v>
      </c>
      <c r="G1497" s="93" t="s">
        <v>12900</v>
      </c>
      <c r="H1497" s="95">
        <v>396.28500000000003</v>
      </c>
      <c r="I1497" s="95">
        <v>11.26</v>
      </c>
      <c r="J1497" s="95">
        <v>10.334</v>
      </c>
      <c r="K1497" s="95">
        <v>9.8550000000000004</v>
      </c>
      <c r="L1497" s="95">
        <v>0</v>
      </c>
      <c r="M1497" s="95">
        <v>9.8550000000000004</v>
      </c>
      <c r="N1497" s="95">
        <v>10.007999999999999</v>
      </c>
      <c r="O1497" s="95">
        <v>11.105</v>
      </c>
      <c r="P1497" s="95">
        <v>11.276</v>
      </c>
      <c r="Q1497" s="95">
        <v>11.478999999999999</v>
      </c>
    </row>
    <row r="1498" spans="1:17" s="85" customFormat="1" ht="12" customHeight="1">
      <c r="A1498" s="91" t="s">
        <v>701</v>
      </c>
      <c r="B1498" s="92" t="s">
        <v>27</v>
      </c>
      <c r="C1498" s="91" t="s">
        <v>11133</v>
      </c>
      <c r="D1498" s="91" t="s">
        <v>12898</v>
      </c>
      <c r="E1498" s="93" t="s">
        <v>12901</v>
      </c>
      <c r="F1498" s="94">
        <v>4</v>
      </c>
      <c r="G1498" s="89"/>
      <c r="H1498" s="89"/>
      <c r="I1498" s="95">
        <v>3.8</v>
      </c>
      <c r="J1498" s="95">
        <v>3.6419999999999999</v>
      </c>
      <c r="K1498" s="95">
        <v>3.1</v>
      </c>
      <c r="L1498" s="95">
        <v>0</v>
      </c>
      <c r="M1498" s="95">
        <v>3.1</v>
      </c>
      <c r="N1498" s="89"/>
      <c r="O1498" s="89"/>
      <c r="P1498" s="89"/>
      <c r="Q1498" s="89"/>
    </row>
    <row r="1499" spans="1:17" s="85" customFormat="1" ht="12" customHeight="1">
      <c r="A1499" s="91" t="s">
        <v>701</v>
      </c>
      <c r="B1499" s="92" t="s">
        <v>27</v>
      </c>
      <c r="C1499" s="91" t="s">
        <v>11133</v>
      </c>
      <c r="D1499" s="91" t="s">
        <v>12898</v>
      </c>
      <c r="E1499" s="93" t="s">
        <v>12902</v>
      </c>
      <c r="F1499" s="94">
        <v>4</v>
      </c>
      <c r="G1499" s="89"/>
      <c r="H1499" s="89"/>
      <c r="I1499" s="95">
        <v>0.19600000000000001</v>
      </c>
      <c r="J1499" s="95">
        <v>0.23799999999999999</v>
      </c>
      <c r="K1499" s="95">
        <v>0.25</v>
      </c>
      <c r="L1499" s="95">
        <v>0</v>
      </c>
      <c r="M1499" s="95">
        <v>0.25</v>
      </c>
      <c r="N1499" s="89"/>
      <c r="O1499" s="89"/>
      <c r="P1499" s="89"/>
      <c r="Q1499" s="89"/>
    </row>
    <row r="1500" spans="1:17" s="85" customFormat="1" ht="12" customHeight="1">
      <c r="A1500" s="91" t="s">
        <v>701</v>
      </c>
      <c r="B1500" s="92" t="s">
        <v>27</v>
      </c>
      <c r="C1500" s="91" t="s">
        <v>11133</v>
      </c>
      <c r="D1500" s="91" t="s">
        <v>12898</v>
      </c>
      <c r="E1500" s="93" t="s">
        <v>12903</v>
      </c>
      <c r="F1500" s="94">
        <v>4</v>
      </c>
      <c r="G1500" s="89"/>
      <c r="H1500" s="89"/>
      <c r="I1500" s="95">
        <v>1</v>
      </c>
      <c r="J1500" s="95">
        <v>1</v>
      </c>
      <c r="K1500" s="95">
        <v>1</v>
      </c>
      <c r="L1500" s="95">
        <v>0</v>
      </c>
      <c r="M1500" s="95">
        <v>1</v>
      </c>
      <c r="N1500" s="89"/>
      <c r="O1500" s="89"/>
      <c r="P1500" s="89"/>
      <c r="Q1500" s="89"/>
    </row>
    <row r="1501" spans="1:17" s="85" customFormat="1" ht="12" customHeight="1">
      <c r="A1501" s="91" t="s">
        <v>701</v>
      </c>
      <c r="B1501" s="92" t="s">
        <v>27</v>
      </c>
      <c r="C1501" s="91" t="s">
        <v>11133</v>
      </c>
      <c r="D1501" s="91" t="s">
        <v>12898</v>
      </c>
      <c r="E1501" s="93" t="s">
        <v>12904</v>
      </c>
      <c r="F1501" s="94">
        <v>4</v>
      </c>
      <c r="G1501" s="89"/>
      <c r="H1501" s="89"/>
      <c r="I1501" s="95">
        <v>2.7</v>
      </c>
      <c r="J1501" s="95">
        <v>2.972</v>
      </c>
      <c r="K1501" s="95">
        <v>2.8</v>
      </c>
      <c r="L1501" s="95">
        <v>0</v>
      </c>
      <c r="M1501" s="95">
        <v>2.8</v>
      </c>
      <c r="N1501" s="89"/>
      <c r="O1501" s="89"/>
      <c r="P1501" s="89"/>
      <c r="Q1501" s="89"/>
    </row>
    <row r="1502" spans="1:17" s="85" customFormat="1" ht="12" customHeight="1">
      <c r="A1502" s="91" t="s">
        <v>701</v>
      </c>
      <c r="B1502" s="92" t="s">
        <v>27</v>
      </c>
      <c r="C1502" s="91" t="s">
        <v>11133</v>
      </c>
      <c r="D1502" s="91" t="s">
        <v>12898</v>
      </c>
      <c r="E1502" s="93" t="s">
        <v>12905</v>
      </c>
      <c r="F1502" s="94">
        <v>4</v>
      </c>
      <c r="G1502" s="89"/>
      <c r="H1502" s="89"/>
      <c r="I1502" s="95">
        <v>2.2000000000000002</v>
      </c>
      <c r="J1502" s="95">
        <v>1.754</v>
      </c>
      <c r="K1502" s="95">
        <v>1.9419999999999999</v>
      </c>
      <c r="L1502" s="95">
        <v>0</v>
      </c>
      <c r="M1502" s="95">
        <v>1.9419999999999999</v>
      </c>
      <c r="N1502" s="89"/>
      <c r="O1502" s="89"/>
      <c r="P1502" s="89"/>
      <c r="Q1502" s="89"/>
    </row>
    <row r="1503" spans="1:17" s="85" customFormat="1" ht="12" customHeight="1">
      <c r="A1503" s="91" t="s">
        <v>701</v>
      </c>
      <c r="B1503" s="92" t="s">
        <v>27</v>
      </c>
      <c r="C1503" s="91" t="s">
        <v>11133</v>
      </c>
      <c r="D1503" s="91" t="s">
        <v>12898</v>
      </c>
      <c r="E1503" s="93" t="s">
        <v>12906</v>
      </c>
      <c r="F1503" s="94">
        <v>4</v>
      </c>
      <c r="G1503" s="89"/>
      <c r="H1503" s="89"/>
      <c r="I1503" s="95">
        <v>1.3640000000000001</v>
      </c>
      <c r="J1503" s="95">
        <v>0.72799999999999998</v>
      </c>
      <c r="K1503" s="95">
        <v>0.76300000000000001</v>
      </c>
      <c r="L1503" s="95">
        <v>0</v>
      </c>
      <c r="M1503" s="95">
        <v>0.76300000000000001</v>
      </c>
      <c r="N1503" s="89"/>
      <c r="O1503" s="89"/>
      <c r="P1503" s="89"/>
      <c r="Q1503" s="89"/>
    </row>
    <row r="1504" spans="1:17" s="85" customFormat="1" ht="12" customHeight="1">
      <c r="A1504" s="106" t="s">
        <v>30</v>
      </c>
      <c r="B1504" s="107"/>
      <c r="C1504" s="107"/>
      <c r="D1504" s="107"/>
      <c r="E1504" s="107"/>
      <c r="F1504" s="107"/>
      <c r="G1504" s="108"/>
      <c r="H1504" s="89"/>
      <c r="I1504" s="96">
        <f>SUM(I1498:I1503)</f>
        <v>11.260000000000002</v>
      </c>
      <c r="J1504" s="96">
        <f>SUM(J1498:J1503)</f>
        <v>10.334</v>
      </c>
      <c r="K1504" s="96">
        <f>SUM(K1498:K1503)</f>
        <v>9.8549999999999986</v>
      </c>
      <c r="L1504" s="96">
        <f>SUM(L1498:L1503)</f>
        <v>0</v>
      </c>
      <c r="M1504" s="96">
        <f>SUM(M1498:M1503)</f>
        <v>9.8549999999999986</v>
      </c>
      <c r="N1504" s="89"/>
      <c r="O1504" s="89"/>
      <c r="P1504" s="89"/>
      <c r="Q1504" s="89"/>
    </row>
    <row r="1505" spans="1:17" s="85" customFormat="1" ht="12" customHeight="1">
      <c r="A1505" s="106" t="s">
        <v>31</v>
      </c>
      <c r="B1505" s="107"/>
      <c r="C1505" s="107"/>
      <c r="D1505" s="107"/>
      <c r="E1505" s="107"/>
      <c r="F1505" s="107"/>
      <c r="G1505" s="108"/>
      <c r="H1505" s="89"/>
      <c r="I1505" s="96">
        <v>0</v>
      </c>
      <c r="J1505" s="96">
        <v>0</v>
      </c>
      <c r="K1505" s="89"/>
      <c r="L1505" s="89"/>
      <c r="M1505" s="89"/>
      <c r="N1505" s="89"/>
      <c r="O1505" s="89"/>
      <c r="P1505" s="89"/>
      <c r="Q1505" s="89"/>
    </row>
    <row r="1506" spans="1:17" s="85" customFormat="1" ht="12" customHeight="1">
      <c r="A1506" s="91" t="s">
        <v>701</v>
      </c>
      <c r="B1506" s="92" t="s">
        <v>23</v>
      </c>
      <c r="C1506" s="91" t="s">
        <v>11133</v>
      </c>
      <c r="D1506" s="91" t="s">
        <v>12907</v>
      </c>
      <c r="E1506" s="93" t="s">
        <v>12908</v>
      </c>
      <c r="F1506" s="94">
        <v>4</v>
      </c>
      <c r="G1506" s="93" t="s">
        <v>12909</v>
      </c>
      <c r="H1506" s="95">
        <v>85.322999999999993</v>
      </c>
      <c r="I1506" s="95">
        <v>4.9619999999999997</v>
      </c>
      <c r="J1506" s="95">
        <v>5.8819999999999997</v>
      </c>
      <c r="K1506" s="95">
        <v>4.1230000000000002</v>
      </c>
      <c r="L1506" s="95">
        <v>0</v>
      </c>
      <c r="M1506" s="95">
        <v>4.1230000000000002</v>
      </c>
      <c r="N1506" s="95">
        <v>5.31</v>
      </c>
      <c r="O1506" s="95">
        <v>5.4290000000000003</v>
      </c>
      <c r="P1506" s="95">
        <v>5.4889999999999999</v>
      </c>
      <c r="Q1506" s="95">
        <v>5.5430000000000001</v>
      </c>
    </row>
    <row r="1507" spans="1:17" s="85" customFormat="1" ht="12" customHeight="1">
      <c r="A1507" s="91" t="s">
        <v>701</v>
      </c>
      <c r="B1507" s="92" t="s">
        <v>27</v>
      </c>
      <c r="C1507" s="91" t="s">
        <v>11133</v>
      </c>
      <c r="D1507" s="91" t="s">
        <v>12907</v>
      </c>
      <c r="E1507" s="93" t="s">
        <v>12910</v>
      </c>
      <c r="F1507" s="94">
        <v>4</v>
      </c>
      <c r="G1507" s="89"/>
      <c r="H1507" s="89"/>
      <c r="I1507" s="95">
        <v>0.05</v>
      </c>
      <c r="J1507" s="95">
        <v>0</v>
      </c>
      <c r="K1507" s="95">
        <v>0.10100000000000001</v>
      </c>
      <c r="L1507" s="95">
        <v>0</v>
      </c>
      <c r="M1507" s="95">
        <v>0.10100000000000001</v>
      </c>
      <c r="N1507" s="89"/>
      <c r="O1507" s="89"/>
      <c r="P1507" s="89"/>
      <c r="Q1507" s="89"/>
    </row>
    <row r="1508" spans="1:17" s="85" customFormat="1" ht="12" customHeight="1">
      <c r="A1508" s="91" t="s">
        <v>701</v>
      </c>
      <c r="B1508" s="92" t="s">
        <v>27</v>
      </c>
      <c r="C1508" s="91" t="s">
        <v>11133</v>
      </c>
      <c r="D1508" s="91" t="s">
        <v>12907</v>
      </c>
      <c r="E1508" s="93" t="s">
        <v>12911</v>
      </c>
      <c r="F1508" s="94">
        <v>4</v>
      </c>
      <c r="G1508" s="89"/>
      <c r="H1508" s="89"/>
      <c r="I1508" s="95">
        <v>1.3080000000000001</v>
      </c>
      <c r="J1508" s="95">
        <v>1.4510000000000001</v>
      </c>
      <c r="K1508" s="95">
        <v>1.048</v>
      </c>
      <c r="L1508" s="95">
        <v>0</v>
      </c>
      <c r="M1508" s="95">
        <v>1.048</v>
      </c>
      <c r="N1508" s="89"/>
      <c r="O1508" s="89"/>
      <c r="P1508" s="89"/>
      <c r="Q1508" s="89"/>
    </row>
    <row r="1509" spans="1:17" s="85" customFormat="1" ht="12" customHeight="1">
      <c r="A1509" s="91" t="s">
        <v>701</v>
      </c>
      <c r="B1509" s="92" t="s">
        <v>27</v>
      </c>
      <c r="C1509" s="91" t="s">
        <v>11133</v>
      </c>
      <c r="D1509" s="91" t="s">
        <v>12907</v>
      </c>
      <c r="E1509" s="93" t="s">
        <v>12912</v>
      </c>
      <c r="F1509" s="94">
        <v>4</v>
      </c>
      <c r="G1509" s="89"/>
      <c r="H1509" s="89"/>
      <c r="I1509" s="95">
        <v>1.1919999999999999</v>
      </c>
      <c r="J1509" s="95">
        <v>0.05</v>
      </c>
      <c r="K1509" s="95">
        <v>0.04</v>
      </c>
      <c r="L1509" s="95">
        <v>0</v>
      </c>
      <c r="M1509" s="95">
        <v>0.04</v>
      </c>
      <c r="N1509" s="89"/>
      <c r="O1509" s="89"/>
      <c r="P1509" s="89"/>
      <c r="Q1509" s="89"/>
    </row>
    <row r="1510" spans="1:17" s="85" customFormat="1" ht="12" customHeight="1">
      <c r="A1510" s="91" t="s">
        <v>701</v>
      </c>
      <c r="B1510" s="92" t="s">
        <v>27</v>
      </c>
      <c r="C1510" s="91" t="s">
        <v>11133</v>
      </c>
      <c r="D1510" s="91" t="s">
        <v>12907</v>
      </c>
      <c r="E1510" s="93" t="s">
        <v>12913</v>
      </c>
      <c r="F1510" s="94">
        <v>4</v>
      </c>
      <c r="G1510" s="89"/>
      <c r="H1510" s="89"/>
      <c r="I1510" s="95">
        <v>2.4119999999999999</v>
      </c>
      <c r="J1510" s="95">
        <v>4.3810000000000002</v>
      </c>
      <c r="K1510" s="95">
        <v>2.9340000000000002</v>
      </c>
      <c r="L1510" s="95">
        <v>0</v>
      </c>
      <c r="M1510" s="95">
        <v>2.9340000000000002</v>
      </c>
      <c r="N1510" s="89"/>
      <c r="O1510" s="89"/>
      <c r="P1510" s="89"/>
      <c r="Q1510" s="89"/>
    </row>
    <row r="1511" spans="1:17" s="85" customFormat="1" ht="12" customHeight="1">
      <c r="A1511" s="106" t="s">
        <v>30</v>
      </c>
      <c r="B1511" s="107"/>
      <c r="C1511" s="107"/>
      <c r="D1511" s="107"/>
      <c r="E1511" s="107"/>
      <c r="F1511" s="107"/>
      <c r="G1511" s="108"/>
      <c r="H1511" s="89"/>
      <c r="I1511" s="96">
        <f>SUM(I1507:I1510)</f>
        <v>4.9619999999999997</v>
      </c>
      <c r="J1511" s="96">
        <f>SUM(J1507:J1510)</f>
        <v>5.8820000000000006</v>
      </c>
      <c r="K1511" s="96">
        <f>SUM(K1507:K1510)</f>
        <v>4.1230000000000002</v>
      </c>
      <c r="L1511" s="96">
        <f>SUM(L1507:L1510)</f>
        <v>0</v>
      </c>
      <c r="M1511" s="96">
        <f>SUM(M1507:M1510)</f>
        <v>4.1230000000000002</v>
      </c>
      <c r="N1511" s="89"/>
      <c r="O1511" s="89"/>
      <c r="P1511" s="89"/>
      <c r="Q1511" s="89"/>
    </row>
    <row r="1512" spans="1:17" s="85" customFormat="1" ht="12" customHeight="1">
      <c r="A1512" s="106" t="s">
        <v>31</v>
      </c>
      <c r="B1512" s="107"/>
      <c r="C1512" s="107"/>
      <c r="D1512" s="107"/>
      <c r="E1512" s="107"/>
      <c r="F1512" s="107"/>
      <c r="G1512" s="108"/>
      <c r="H1512" s="89"/>
      <c r="I1512" s="96">
        <v>0</v>
      </c>
      <c r="J1512" s="96">
        <v>0</v>
      </c>
      <c r="K1512" s="89"/>
      <c r="L1512" s="89"/>
      <c r="M1512" s="89"/>
      <c r="N1512" s="89"/>
      <c r="O1512" s="89"/>
      <c r="P1512" s="89"/>
      <c r="Q1512" s="89"/>
    </row>
    <row r="1513" spans="1:17" s="85" customFormat="1" ht="12" customHeight="1">
      <c r="A1513" s="91" t="s">
        <v>701</v>
      </c>
      <c r="B1513" s="92" t="s">
        <v>23</v>
      </c>
      <c r="C1513" s="91" t="s">
        <v>11133</v>
      </c>
      <c r="D1513" s="91" t="s">
        <v>12914</v>
      </c>
      <c r="E1513" s="93" t="s">
        <v>12915</v>
      </c>
      <c r="F1513" s="94">
        <v>4</v>
      </c>
      <c r="G1513" s="93" t="s">
        <v>12916</v>
      </c>
      <c r="H1513" s="95">
        <v>60.317999999999998</v>
      </c>
      <c r="I1513" s="95">
        <v>6.5739999999999998</v>
      </c>
      <c r="J1513" s="95">
        <v>6.6130000000000004</v>
      </c>
      <c r="K1513" s="95">
        <v>5.3689999999999998</v>
      </c>
      <c r="L1513" s="95">
        <v>0</v>
      </c>
      <c r="M1513" s="95">
        <v>5.3689999999999998</v>
      </c>
      <c r="N1513" s="95">
        <v>5.9329999999999998</v>
      </c>
      <c r="O1513" s="95">
        <v>6.0659999999999998</v>
      </c>
      <c r="P1513" s="95">
        <v>6.13</v>
      </c>
      <c r="Q1513" s="95">
        <v>6.1879999999999997</v>
      </c>
    </row>
    <row r="1514" spans="1:17" s="85" customFormat="1" ht="12" customHeight="1">
      <c r="A1514" s="91" t="s">
        <v>701</v>
      </c>
      <c r="B1514" s="92" t="s">
        <v>27</v>
      </c>
      <c r="C1514" s="91" t="s">
        <v>11133</v>
      </c>
      <c r="D1514" s="91" t="s">
        <v>12914</v>
      </c>
      <c r="E1514" s="93" t="s">
        <v>12917</v>
      </c>
      <c r="F1514" s="94">
        <v>4</v>
      </c>
      <c r="G1514" s="89"/>
      <c r="H1514" s="89"/>
      <c r="I1514" s="95">
        <v>4</v>
      </c>
      <c r="J1514" s="95">
        <v>4.2329999999999997</v>
      </c>
      <c r="K1514" s="95">
        <v>3.2330000000000001</v>
      </c>
      <c r="L1514" s="95">
        <v>0</v>
      </c>
      <c r="M1514" s="95">
        <v>3.2330000000000001</v>
      </c>
      <c r="N1514" s="89"/>
      <c r="O1514" s="89"/>
      <c r="P1514" s="89"/>
      <c r="Q1514" s="89"/>
    </row>
    <row r="1515" spans="1:17" s="85" customFormat="1" ht="12" customHeight="1">
      <c r="A1515" s="91" t="s">
        <v>701</v>
      </c>
      <c r="B1515" s="92" t="s">
        <v>27</v>
      </c>
      <c r="C1515" s="91" t="s">
        <v>11133</v>
      </c>
      <c r="D1515" s="91" t="s">
        <v>12914</v>
      </c>
      <c r="E1515" s="93" t="s">
        <v>12918</v>
      </c>
      <c r="F1515" s="94">
        <v>4</v>
      </c>
      <c r="G1515" s="89"/>
      <c r="H1515" s="89"/>
      <c r="I1515" s="95">
        <v>1.3640000000000001</v>
      </c>
      <c r="J1515" s="95">
        <v>1.1599999999999999</v>
      </c>
      <c r="K1515" s="95">
        <v>1.1599999999999999</v>
      </c>
      <c r="L1515" s="95">
        <v>0</v>
      </c>
      <c r="M1515" s="95">
        <v>1.1599999999999999</v>
      </c>
      <c r="N1515" s="89"/>
      <c r="O1515" s="89"/>
      <c r="P1515" s="89"/>
      <c r="Q1515" s="89"/>
    </row>
    <row r="1516" spans="1:17" s="85" customFormat="1" ht="12" customHeight="1">
      <c r="A1516" s="91" t="s">
        <v>701</v>
      </c>
      <c r="B1516" s="92" t="s">
        <v>27</v>
      </c>
      <c r="C1516" s="91" t="s">
        <v>11133</v>
      </c>
      <c r="D1516" s="91" t="s">
        <v>12914</v>
      </c>
      <c r="E1516" s="93" t="s">
        <v>12919</v>
      </c>
      <c r="F1516" s="94">
        <v>4</v>
      </c>
      <c r="G1516" s="89"/>
      <c r="H1516" s="89"/>
      <c r="I1516" s="95">
        <v>1.21</v>
      </c>
      <c r="J1516" s="95">
        <v>1.22</v>
      </c>
      <c r="K1516" s="95">
        <v>0.97599999999999998</v>
      </c>
      <c r="L1516" s="95">
        <v>0</v>
      </c>
      <c r="M1516" s="95">
        <v>0.97599999999999998</v>
      </c>
      <c r="N1516" s="89"/>
      <c r="O1516" s="89"/>
      <c r="P1516" s="89"/>
      <c r="Q1516" s="89"/>
    </row>
    <row r="1517" spans="1:17" s="85" customFormat="1" ht="12" customHeight="1">
      <c r="A1517" s="106" t="s">
        <v>30</v>
      </c>
      <c r="B1517" s="107"/>
      <c r="C1517" s="107"/>
      <c r="D1517" s="107"/>
      <c r="E1517" s="107"/>
      <c r="F1517" s="107"/>
      <c r="G1517" s="108"/>
      <c r="H1517" s="89"/>
      <c r="I1517" s="96">
        <f>SUM(I1514:I1516)</f>
        <v>6.5739999999999998</v>
      </c>
      <c r="J1517" s="96">
        <f>SUM(J1514:J1516)</f>
        <v>6.6129999999999995</v>
      </c>
      <c r="K1517" s="96">
        <f>SUM(K1514:K1516)</f>
        <v>5.3689999999999998</v>
      </c>
      <c r="L1517" s="96">
        <f>SUM(L1514:L1516)</f>
        <v>0</v>
      </c>
      <c r="M1517" s="96">
        <f>SUM(M1514:M1516)</f>
        <v>5.3689999999999998</v>
      </c>
      <c r="N1517" s="89"/>
      <c r="O1517" s="89"/>
      <c r="P1517" s="89"/>
      <c r="Q1517" s="89"/>
    </row>
    <row r="1518" spans="1:17" s="85" customFormat="1" ht="12" customHeight="1">
      <c r="A1518" s="106" t="s">
        <v>31</v>
      </c>
      <c r="B1518" s="107"/>
      <c r="C1518" s="107"/>
      <c r="D1518" s="107"/>
      <c r="E1518" s="107"/>
      <c r="F1518" s="107"/>
      <c r="G1518" s="108"/>
      <c r="H1518" s="89"/>
      <c r="I1518" s="96">
        <v>0</v>
      </c>
      <c r="J1518" s="96">
        <v>0</v>
      </c>
      <c r="K1518" s="89"/>
      <c r="L1518" s="89"/>
      <c r="M1518" s="89"/>
      <c r="N1518" s="89"/>
      <c r="O1518" s="89"/>
      <c r="P1518" s="89"/>
      <c r="Q1518" s="89"/>
    </row>
    <row r="1519" spans="1:17" s="85" customFormat="1" ht="12" customHeight="1">
      <c r="A1519" s="106" t="s">
        <v>32</v>
      </c>
      <c r="B1519" s="107"/>
      <c r="C1519" s="107"/>
      <c r="D1519" s="107"/>
      <c r="E1519" s="107"/>
      <c r="F1519" s="107"/>
      <c r="G1519" s="108"/>
      <c r="H1519" s="96">
        <f>SUMIF(D1497:D1518,"=Project",H1497:H1518)</f>
        <v>0</v>
      </c>
      <c r="I1519" s="96">
        <f>SUMIF(D1497:D1518,"=Project",I1497:I1518)</f>
        <v>0</v>
      </c>
      <c r="J1519" s="96">
        <f>SUMIF(D1497:D1518,"=Project",J1497:J1518)</f>
        <v>0</v>
      </c>
      <c r="K1519" s="96">
        <f>SUMIF(D1497:D1518,"=Project",K1497:K1518)</f>
        <v>0</v>
      </c>
      <c r="L1519" s="96">
        <f>SUMIF(D1497:D1518,"=Project",L1497:L1518)</f>
        <v>0</v>
      </c>
      <c r="M1519" s="96">
        <f>SUMIF(D1497:D1518,"=Project",M1497:M1518)</f>
        <v>0</v>
      </c>
      <c r="N1519" s="96">
        <f>SUMIF(D1497:D1518,"=Project",N1497:N1518)</f>
        <v>0</v>
      </c>
      <c r="O1519" s="96">
        <f>SUMIF(D1497:D1518,"=Project",O1497:O1518)</f>
        <v>0</v>
      </c>
      <c r="P1519" s="96">
        <f>SUMIF(D1497:D1518,"=Project",P1497:P1518)</f>
        <v>0</v>
      </c>
      <c r="Q1519" s="96">
        <f>SUMIF(D1497:D1518,"=Project",Q1497:Q1518)</f>
        <v>0</v>
      </c>
    </row>
    <row r="1520" spans="1:17" s="85" customFormat="1" ht="12" customHeight="1">
      <c r="A1520" s="86" t="s">
        <v>710</v>
      </c>
      <c r="B1520" s="87" t="s">
        <v>18</v>
      </c>
      <c r="C1520" s="88" t="s">
        <v>11135</v>
      </c>
      <c r="D1520" s="89"/>
      <c r="E1520" s="88" t="s">
        <v>11136</v>
      </c>
      <c r="F1520" s="86" t="s">
        <v>158</v>
      </c>
      <c r="G1520" s="88" t="s">
        <v>12920</v>
      </c>
      <c r="H1520" s="90">
        <v>588.52200000000005</v>
      </c>
      <c r="I1520" s="90">
        <v>80.697999999999993</v>
      </c>
      <c r="J1520" s="90">
        <v>58.161999999999999</v>
      </c>
      <c r="K1520" s="90">
        <v>59.591000000000001</v>
      </c>
      <c r="L1520" s="90">
        <v>0</v>
      </c>
      <c r="M1520" s="90">
        <v>59.591000000000001</v>
      </c>
      <c r="N1520" s="90">
        <v>69.722999999999999</v>
      </c>
      <c r="O1520" s="90">
        <v>68.158000000000001</v>
      </c>
      <c r="P1520" s="90">
        <v>62.277999999999999</v>
      </c>
      <c r="Q1520" s="90">
        <v>59.631</v>
      </c>
    </row>
    <row r="1521" spans="1:17" s="85" customFormat="1" ht="12" customHeight="1">
      <c r="A1521" s="91" t="s">
        <v>710</v>
      </c>
      <c r="B1521" s="92" t="s">
        <v>23</v>
      </c>
      <c r="C1521" s="91" t="s">
        <v>11135</v>
      </c>
      <c r="D1521" s="91" t="s">
        <v>12921</v>
      </c>
      <c r="E1521" s="93" t="s">
        <v>12922</v>
      </c>
      <c r="F1521" s="94">
        <v>4</v>
      </c>
      <c r="G1521" s="93" t="s">
        <v>12923</v>
      </c>
      <c r="H1521" s="95">
        <v>88.447000000000003</v>
      </c>
      <c r="I1521" s="95">
        <v>16.419</v>
      </c>
      <c r="J1521" s="95">
        <v>11.446999999999999</v>
      </c>
      <c r="K1521" s="95">
        <v>10.722</v>
      </c>
      <c r="L1521" s="95">
        <v>0</v>
      </c>
      <c r="M1521" s="95">
        <v>10.722</v>
      </c>
      <c r="N1521" s="95">
        <v>11.089</v>
      </c>
      <c r="O1521" s="95">
        <v>11.289</v>
      </c>
      <c r="P1521" s="95">
        <v>11.363</v>
      </c>
      <c r="Q1521" s="95">
        <v>11.577999999999999</v>
      </c>
    </row>
    <row r="1522" spans="1:17" s="85" customFormat="1" ht="12" customHeight="1">
      <c r="A1522" s="91" t="s">
        <v>710</v>
      </c>
      <c r="B1522" s="92" t="s">
        <v>27</v>
      </c>
      <c r="C1522" s="91" t="s">
        <v>11135</v>
      </c>
      <c r="D1522" s="91" t="s">
        <v>12921</v>
      </c>
      <c r="E1522" s="93" t="s">
        <v>12924</v>
      </c>
      <c r="F1522" s="94">
        <v>4</v>
      </c>
      <c r="G1522" s="89"/>
      <c r="H1522" s="89"/>
      <c r="I1522" s="95">
        <v>0.315</v>
      </c>
      <c r="J1522" s="95">
        <v>0.27600000000000002</v>
      </c>
      <c r="K1522" s="95">
        <v>0.20799999999999999</v>
      </c>
      <c r="L1522" s="95">
        <v>0</v>
      </c>
      <c r="M1522" s="95">
        <v>0.20799999999999999</v>
      </c>
      <c r="N1522" s="89"/>
      <c r="O1522" s="89"/>
      <c r="P1522" s="89"/>
      <c r="Q1522" s="89"/>
    </row>
    <row r="1523" spans="1:17" s="85" customFormat="1" ht="12" customHeight="1">
      <c r="A1523" s="91" t="s">
        <v>710</v>
      </c>
      <c r="B1523" s="92" t="s">
        <v>27</v>
      </c>
      <c r="C1523" s="91" t="s">
        <v>11135</v>
      </c>
      <c r="D1523" s="91" t="s">
        <v>12921</v>
      </c>
      <c r="E1523" s="93" t="s">
        <v>12925</v>
      </c>
      <c r="F1523" s="94">
        <v>4</v>
      </c>
      <c r="G1523" s="89"/>
      <c r="H1523" s="89"/>
      <c r="I1523" s="95">
        <v>0.91500000000000004</v>
      </c>
      <c r="J1523" s="95">
        <v>0.27600000000000002</v>
      </c>
      <c r="K1523" s="95">
        <v>0.20799999999999999</v>
      </c>
      <c r="L1523" s="95">
        <v>0</v>
      </c>
      <c r="M1523" s="95">
        <v>0.20799999999999999</v>
      </c>
      <c r="N1523" s="89"/>
      <c r="O1523" s="89"/>
      <c r="P1523" s="89"/>
      <c r="Q1523" s="89"/>
    </row>
    <row r="1524" spans="1:17" s="85" customFormat="1" ht="12" customHeight="1">
      <c r="A1524" s="91" t="s">
        <v>710</v>
      </c>
      <c r="B1524" s="92" t="s">
        <v>27</v>
      </c>
      <c r="C1524" s="91" t="s">
        <v>11135</v>
      </c>
      <c r="D1524" s="91" t="s">
        <v>12921</v>
      </c>
      <c r="E1524" s="93" t="s">
        <v>12926</v>
      </c>
      <c r="F1524" s="94">
        <v>4</v>
      </c>
      <c r="G1524" s="89"/>
      <c r="H1524" s="89"/>
      <c r="I1524" s="95">
        <v>6.5389999999999997</v>
      </c>
      <c r="J1524" s="95">
        <v>6.4059999999999997</v>
      </c>
      <c r="K1524" s="95">
        <v>6.1079999999999997</v>
      </c>
      <c r="L1524" s="95">
        <v>0</v>
      </c>
      <c r="M1524" s="95">
        <v>6.1079999999999997</v>
      </c>
      <c r="N1524" s="89"/>
      <c r="O1524" s="89"/>
      <c r="P1524" s="89"/>
      <c r="Q1524" s="89"/>
    </row>
    <row r="1525" spans="1:17" s="85" customFormat="1" ht="12" customHeight="1">
      <c r="A1525" s="91" t="s">
        <v>710</v>
      </c>
      <c r="B1525" s="92" t="s">
        <v>27</v>
      </c>
      <c r="C1525" s="91" t="s">
        <v>11135</v>
      </c>
      <c r="D1525" s="91" t="s">
        <v>12921</v>
      </c>
      <c r="E1525" s="93" t="s">
        <v>12927</v>
      </c>
      <c r="F1525" s="94">
        <v>4</v>
      </c>
      <c r="G1525" s="89"/>
      <c r="H1525" s="89"/>
      <c r="I1525" s="95">
        <v>0.56499999999999995</v>
      </c>
      <c r="J1525" s="95">
        <v>0.27600000000000002</v>
      </c>
      <c r="K1525" s="95">
        <v>0.20799999999999999</v>
      </c>
      <c r="L1525" s="95">
        <v>0</v>
      </c>
      <c r="M1525" s="95">
        <v>0.20799999999999999</v>
      </c>
      <c r="N1525" s="89"/>
      <c r="O1525" s="89"/>
      <c r="P1525" s="89"/>
      <c r="Q1525" s="89"/>
    </row>
    <row r="1526" spans="1:17" s="85" customFormat="1" ht="12" customHeight="1">
      <c r="A1526" s="91" t="s">
        <v>710</v>
      </c>
      <c r="B1526" s="92" t="s">
        <v>27</v>
      </c>
      <c r="C1526" s="91" t="s">
        <v>11135</v>
      </c>
      <c r="D1526" s="91" t="s">
        <v>12921</v>
      </c>
      <c r="E1526" s="93" t="s">
        <v>12928</v>
      </c>
      <c r="F1526" s="94">
        <v>4</v>
      </c>
      <c r="G1526" s="89"/>
      <c r="H1526" s="89"/>
      <c r="I1526" s="95">
        <v>1.9039999999999999</v>
      </c>
      <c r="J1526" s="95">
        <v>1.026</v>
      </c>
      <c r="K1526" s="95">
        <v>2.8719999999999999</v>
      </c>
      <c r="L1526" s="95">
        <v>0</v>
      </c>
      <c r="M1526" s="95">
        <v>2.8719999999999999</v>
      </c>
      <c r="N1526" s="89"/>
      <c r="O1526" s="89"/>
      <c r="P1526" s="89"/>
      <c r="Q1526" s="89"/>
    </row>
    <row r="1527" spans="1:17" s="85" customFormat="1" ht="12" customHeight="1">
      <c r="A1527" s="91" t="s">
        <v>710</v>
      </c>
      <c r="B1527" s="92" t="s">
        <v>27</v>
      </c>
      <c r="C1527" s="91" t="s">
        <v>11135</v>
      </c>
      <c r="D1527" s="91" t="s">
        <v>12921</v>
      </c>
      <c r="E1527" s="93" t="s">
        <v>12929</v>
      </c>
      <c r="F1527" s="94">
        <v>4</v>
      </c>
      <c r="G1527" s="89"/>
      <c r="H1527" s="89"/>
      <c r="I1527" s="95">
        <v>1.7010000000000001</v>
      </c>
      <c r="J1527" s="95">
        <v>0.38900000000000001</v>
      </c>
      <c r="K1527" s="95">
        <v>0.20799999999999999</v>
      </c>
      <c r="L1527" s="95">
        <v>0</v>
      </c>
      <c r="M1527" s="95">
        <v>0.20799999999999999</v>
      </c>
      <c r="N1527" s="89"/>
      <c r="O1527" s="89"/>
      <c r="P1527" s="89"/>
      <c r="Q1527" s="89"/>
    </row>
    <row r="1528" spans="1:17" s="85" customFormat="1" ht="12" customHeight="1">
      <c r="A1528" s="91" t="s">
        <v>710</v>
      </c>
      <c r="B1528" s="92" t="s">
        <v>27</v>
      </c>
      <c r="C1528" s="91" t="s">
        <v>11135</v>
      </c>
      <c r="D1528" s="91" t="s">
        <v>12921</v>
      </c>
      <c r="E1528" s="93" t="s">
        <v>12930</v>
      </c>
      <c r="F1528" s="94">
        <v>4</v>
      </c>
      <c r="G1528" s="89"/>
      <c r="H1528" s="89"/>
      <c r="I1528" s="95">
        <v>2.16</v>
      </c>
      <c r="J1528" s="95">
        <v>1.1759999999999999</v>
      </c>
      <c r="K1528" s="95">
        <v>0.20799999999999999</v>
      </c>
      <c r="L1528" s="95">
        <v>0</v>
      </c>
      <c r="M1528" s="95">
        <v>0.20799999999999999</v>
      </c>
      <c r="N1528" s="89"/>
      <c r="O1528" s="89"/>
      <c r="P1528" s="89"/>
      <c r="Q1528" s="89"/>
    </row>
    <row r="1529" spans="1:17" s="85" customFormat="1" ht="12" customHeight="1">
      <c r="A1529" s="91" t="s">
        <v>710</v>
      </c>
      <c r="B1529" s="92" t="s">
        <v>27</v>
      </c>
      <c r="C1529" s="91" t="s">
        <v>11135</v>
      </c>
      <c r="D1529" s="91" t="s">
        <v>12921</v>
      </c>
      <c r="E1529" s="93" t="s">
        <v>12931</v>
      </c>
      <c r="F1529" s="94">
        <v>4</v>
      </c>
      <c r="G1529" s="89"/>
      <c r="H1529" s="89"/>
      <c r="I1529" s="95">
        <v>1.446</v>
      </c>
      <c r="J1529" s="95">
        <v>0.65100000000000002</v>
      </c>
      <c r="K1529" s="95">
        <v>0.309</v>
      </c>
      <c r="L1529" s="95">
        <v>0</v>
      </c>
      <c r="M1529" s="95">
        <v>0.309</v>
      </c>
      <c r="N1529" s="89"/>
      <c r="O1529" s="89"/>
      <c r="P1529" s="89"/>
      <c r="Q1529" s="89"/>
    </row>
    <row r="1530" spans="1:17" s="85" customFormat="1" ht="12" customHeight="1">
      <c r="A1530" s="91" t="s">
        <v>710</v>
      </c>
      <c r="B1530" s="92" t="s">
        <v>27</v>
      </c>
      <c r="C1530" s="91" t="s">
        <v>11135</v>
      </c>
      <c r="D1530" s="91" t="s">
        <v>12921</v>
      </c>
      <c r="E1530" s="93" t="s">
        <v>12932</v>
      </c>
      <c r="F1530" s="94">
        <v>4</v>
      </c>
      <c r="G1530" s="89"/>
      <c r="H1530" s="89"/>
      <c r="I1530" s="95">
        <v>0.874</v>
      </c>
      <c r="J1530" s="95">
        <v>0.97099999999999997</v>
      </c>
      <c r="K1530" s="95">
        <v>0.39300000000000002</v>
      </c>
      <c r="L1530" s="95">
        <v>0</v>
      </c>
      <c r="M1530" s="95">
        <v>0.39300000000000002</v>
      </c>
      <c r="N1530" s="89"/>
      <c r="O1530" s="89"/>
      <c r="P1530" s="89"/>
      <c r="Q1530" s="89"/>
    </row>
    <row r="1531" spans="1:17" s="85" customFormat="1" ht="12" customHeight="1">
      <c r="A1531" s="106" t="s">
        <v>30</v>
      </c>
      <c r="B1531" s="107"/>
      <c r="C1531" s="107"/>
      <c r="D1531" s="107"/>
      <c r="E1531" s="107"/>
      <c r="F1531" s="107"/>
      <c r="G1531" s="108"/>
      <c r="H1531" s="89"/>
      <c r="I1531" s="96">
        <f>SUM(I1522:I1530)</f>
        <v>16.419</v>
      </c>
      <c r="J1531" s="96">
        <f>SUM(J1522:J1530)</f>
        <v>11.446999999999999</v>
      </c>
      <c r="K1531" s="96">
        <f>SUM(K1522:K1530)</f>
        <v>10.722</v>
      </c>
      <c r="L1531" s="96">
        <f>SUM(L1522:L1530)</f>
        <v>0</v>
      </c>
      <c r="M1531" s="96">
        <f>SUM(M1522:M1530)</f>
        <v>10.722</v>
      </c>
      <c r="N1531" s="89"/>
      <c r="O1531" s="89"/>
      <c r="P1531" s="89"/>
      <c r="Q1531" s="89"/>
    </row>
    <row r="1532" spans="1:17" s="85" customFormat="1" ht="12" customHeight="1">
      <c r="A1532" s="106" t="s">
        <v>31</v>
      </c>
      <c r="B1532" s="107"/>
      <c r="C1532" s="107"/>
      <c r="D1532" s="107"/>
      <c r="E1532" s="107"/>
      <c r="F1532" s="107"/>
      <c r="G1532" s="108"/>
      <c r="H1532" s="89"/>
      <c r="I1532" s="96">
        <v>0</v>
      </c>
      <c r="J1532" s="96">
        <v>0</v>
      </c>
      <c r="K1532" s="89"/>
      <c r="L1532" s="89"/>
      <c r="M1532" s="89"/>
      <c r="N1532" s="89"/>
      <c r="O1532" s="89"/>
      <c r="P1532" s="89"/>
      <c r="Q1532" s="89"/>
    </row>
    <row r="1533" spans="1:17" s="85" customFormat="1" ht="12" customHeight="1">
      <c r="A1533" s="91" t="s">
        <v>710</v>
      </c>
      <c r="B1533" s="92" t="s">
        <v>23</v>
      </c>
      <c r="C1533" s="91" t="s">
        <v>11135</v>
      </c>
      <c r="D1533" s="91" t="s">
        <v>12933</v>
      </c>
      <c r="E1533" s="93" t="s">
        <v>12934</v>
      </c>
      <c r="F1533" s="94">
        <v>4</v>
      </c>
      <c r="G1533" s="93" t="s">
        <v>12935</v>
      </c>
      <c r="H1533" s="95">
        <v>145.476</v>
      </c>
      <c r="I1533" s="95">
        <v>8.2799999999999994</v>
      </c>
      <c r="J1533" s="95">
        <v>8.0429999999999993</v>
      </c>
      <c r="K1533" s="95">
        <v>6.6529999999999996</v>
      </c>
      <c r="L1533" s="95">
        <v>0</v>
      </c>
      <c r="M1533" s="95">
        <v>6.6529999999999996</v>
      </c>
      <c r="N1533" s="95">
        <v>8.4440000000000008</v>
      </c>
      <c r="O1533" s="95">
        <v>8.4350000000000005</v>
      </c>
      <c r="P1533" s="95">
        <v>8.2059999999999995</v>
      </c>
      <c r="Q1533" s="95">
        <v>8.3699999999999992</v>
      </c>
    </row>
    <row r="1534" spans="1:17" s="85" customFormat="1" ht="12" customHeight="1">
      <c r="A1534" s="91" t="s">
        <v>710</v>
      </c>
      <c r="B1534" s="92" t="s">
        <v>27</v>
      </c>
      <c r="C1534" s="91" t="s">
        <v>11135</v>
      </c>
      <c r="D1534" s="91" t="s">
        <v>12933</v>
      </c>
      <c r="E1534" s="93" t="s">
        <v>12936</v>
      </c>
      <c r="F1534" s="94">
        <v>4</v>
      </c>
      <c r="G1534" s="89"/>
      <c r="H1534" s="89"/>
      <c r="I1534" s="95">
        <v>8.2799999999999994</v>
      </c>
      <c r="J1534" s="95">
        <v>8.0429999999999993</v>
      </c>
      <c r="K1534" s="95">
        <v>6.6529999999999996</v>
      </c>
      <c r="L1534" s="95">
        <v>0</v>
      </c>
      <c r="M1534" s="95">
        <v>6.6529999999999996</v>
      </c>
      <c r="N1534" s="89"/>
      <c r="O1534" s="89"/>
      <c r="P1534" s="89"/>
      <c r="Q1534" s="89"/>
    </row>
    <row r="1535" spans="1:17" s="85" customFormat="1" ht="12" customHeight="1">
      <c r="A1535" s="106" t="s">
        <v>30</v>
      </c>
      <c r="B1535" s="107"/>
      <c r="C1535" s="107"/>
      <c r="D1535" s="107"/>
      <c r="E1535" s="107"/>
      <c r="F1535" s="107"/>
      <c r="G1535" s="108"/>
      <c r="H1535" s="89"/>
      <c r="I1535" s="96">
        <f>SUM(I1534:I1534)</f>
        <v>8.2799999999999994</v>
      </c>
      <c r="J1535" s="96">
        <f>SUM(J1534:J1534)</f>
        <v>8.0429999999999993</v>
      </c>
      <c r="K1535" s="96">
        <f>SUM(K1534:K1534)</f>
        <v>6.6529999999999996</v>
      </c>
      <c r="L1535" s="96">
        <f>SUM(L1534:L1534)</f>
        <v>0</v>
      </c>
      <c r="M1535" s="96">
        <f>SUM(M1534:M1534)</f>
        <v>6.6529999999999996</v>
      </c>
      <c r="N1535" s="89"/>
      <c r="O1535" s="89"/>
      <c r="P1535" s="89"/>
      <c r="Q1535" s="89"/>
    </row>
    <row r="1536" spans="1:17" s="85" customFormat="1" ht="12" customHeight="1">
      <c r="A1536" s="106" t="s">
        <v>31</v>
      </c>
      <c r="B1536" s="107"/>
      <c r="C1536" s="107"/>
      <c r="D1536" s="107"/>
      <c r="E1536" s="107"/>
      <c r="F1536" s="107"/>
      <c r="G1536" s="108"/>
      <c r="H1536" s="89"/>
      <c r="I1536" s="96">
        <v>0</v>
      </c>
      <c r="J1536" s="96">
        <v>0</v>
      </c>
      <c r="K1536" s="89"/>
      <c r="L1536" s="89"/>
      <c r="M1536" s="89"/>
      <c r="N1536" s="89"/>
      <c r="O1536" s="89"/>
      <c r="P1536" s="89"/>
      <c r="Q1536" s="89"/>
    </row>
    <row r="1537" spans="1:17" s="85" customFormat="1" ht="12" customHeight="1">
      <c r="A1537" s="91" t="s">
        <v>710</v>
      </c>
      <c r="B1537" s="92" t="s">
        <v>23</v>
      </c>
      <c r="C1537" s="91" t="s">
        <v>11135</v>
      </c>
      <c r="D1537" s="91" t="s">
        <v>12937</v>
      </c>
      <c r="E1537" s="93" t="s">
        <v>12938</v>
      </c>
      <c r="F1537" s="94">
        <v>4</v>
      </c>
      <c r="G1537" s="93" t="s">
        <v>12939</v>
      </c>
      <c r="H1537" s="95">
        <v>68.442999999999998</v>
      </c>
      <c r="I1537" s="95">
        <v>2.0510000000000002</v>
      </c>
      <c r="J1537" s="95">
        <v>2.1040000000000001</v>
      </c>
      <c r="K1537" s="95">
        <v>17.690999999999999</v>
      </c>
      <c r="L1537" s="95">
        <v>0</v>
      </c>
      <c r="M1537" s="95">
        <v>17.690999999999999</v>
      </c>
      <c r="N1537" s="95">
        <v>11.826000000000001</v>
      </c>
      <c r="O1537" s="95">
        <v>11.829000000000001</v>
      </c>
      <c r="P1537" s="95">
        <v>11.81</v>
      </c>
      <c r="Q1537" s="95">
        <v>11.827</v>
      </c>
    </row>
    <row r="1538" spans="1:17" s="85" customFormat="1" ht="12" customHeight="1">
      <c r="A1538" s="91" t="s">
        <v>710</v>
      </c>
      <c r="B1538" s="92" t="s">
        <v>27</v>
      </c>
      <c r="C1538" s="91" t="s">
        <v>11135</v>
      </c>
      <c r="D1538" s="91" t="s">
        <v>12937</v>
      </c>
      <c r="E1538" s="93" t="s">
        <v>12938</v>
      </c>
      <c r="F1538" s="94">
        <v>4</v>
      </c>
      <c r="G1538" s="89"/>
      <c r="H1538" s="89"/>
      <c r="I1538" s="95">
        <v>2.0510000000000002</v>
      </c>
      <c r="J1538" s="95">
        <v>2.1040000000000001</v>
      </c>
      <c r="K1538" s="95">
        <v>17.690999999999999</v>
      </c>
      <c r="L1538" s="95">
        <v>0</v>
      </c>
      <c r="M1538" s="95">
        <v>17.690999999999999</v>
      </c>
      <c r="N1538" s="89"/>
      <c r="O1538" s="89"/>
      <c r="P1538" s="89"/>
      <c r="Q1538" s="89"/>
    </row>
    <row r="1539" spans="1:17" s="85" customFormat="1" ht="12" customHeight="1">
      <c r="A1539" s="106" t="s">
        <v>30</v>
      </c>
      <c r="B1539" s="107"/>
      <c r="C1539" s="107"/>
      <c r="D1539" s="107"/>
      <c r="E1539" s="107"/>
      <c r="F1539" s="107"/>
      <c r="G1539" s="108"/>
      <c r="H1539" s="89"/>
      <c r="I1539" s="96">
        <f>SUM(I1538:I1538)</f>
        <v>2.0510000000000002</v>
      </c>
      <c r="J1539" s="96">
        <f>SUM(J1538:J1538)</f>
        <v>2.1040000000000001</v>
      </c>
      <c r="K1539" s="96">
        <f>SUM(K1538:K1538)</f>
        <v>17.690999999999999</v>
      </c>
      <c r="L1539" s="96">
        <f>SUM(L1538:L1538)</f>
        <v>0</v>
      </c>
      <c r="M1539" s="96">
        <f>SUM(M1538:M1538)</f>
        <v>17.690999999999999</v>
      </c>
      <c r="N1539" s="89"/>
      <c r="O1539" s="89"/>
      <c r="P1539" s="89"/>
      <c r="Q1539" s="89"/>
    </row>
    <row r="1540" spans="1:17" s="85" customFormat="1" ht="12" customHeight="1">
      <c r="A1540" s="106" t="s">
        <v>31</v>
      </c>
      <c r="B1540" s="107"/>
      <c r="C1540" s="107"/>
      <c r="D1540" s="107"/>
      <c r="E1540" s="107"/>
      <c r="F1540" s="107"/>
      <c r="G1540" s="108"/>
      <c r="H1540" s="89"/>
      <c r="I1540" s="96">
        <v>0</v>
      </c>
      <c r="J1540" s="96">
        <v>0</v>
      </c>
      <c r="K1540" s="89"/>
      <c r="L1540" s="89"/>
      <c r="M1540" s="89"/>
      <c r="N1540" s="89"/>
      <c r="O1540" s="89"/>
      <c r="P1540" s="89"/>
      <c r="Q1540" s="89"/>
    </row>
    <row r="1541" spans="1:17" s="85" customFormat="1" ht="12" customHeight="1">
      <c r="A1541" s="91" t="s">
        <v>710</v>
      </c>
      <c r="B1541" s="92" t="s">
        <v>23</v>
      </c>
      <c r="C1541" s="91" t="s">
        <v>11135</v>
      </c>
      <c r="D1541" s="91" t="s">
        <v>12940</v>
      </c>
      <c r="E1541" s="93" t="s">
        <v>12941</v>
      </c>
      <c r="F1541" s="94">
        <v>4</v>
      </c>
      <c r="G1541" s="93" t="s">
        <v>12942</v>
      </c>
      <c r="H1541" s="95">
        <v>232.80600000000001</v>
      </c>
      <c r="I1541" s="95">
        <v>20.974</v>
      </c>
      <c r="J1541" s="95">
        <v>16.908999999999999</v>
      </c>
      <c r="K1541" s="95">
        <v>18.977</v>
      </c>
      <c r="L1541" s="95">
        <v>0</v>
      </c>
      <c r="M1541" s="95">
        <v>18.977</v>
      </c>
      <c r="N1541" s="95">
        <v>30.681999999999999</v>
      </c>
      <c r="O1541" s="95">
        <v>28.963999999999999</v>
      </c>
      <c r="P1541" s="95">
        <v>23.588999999999999</v>
      </c>
      <c r="Q1541" s="95">
        <v>20.405999999999999</v>
      </c>
    </row>
    <row r="1542" spans="1:17" s="85" customFormat="1" ht="12" customHeight="1">
      <c r="A1542" s="91" t="s">
        <v>710</v>
      </c>
      <c r="B1542" s="92" t="s">
        <v>27</v>
      </c>
      <c r="C1542" s="91" t="s">
        <v>11135</v>
      </c>
      <c r="D1542" s="91" t="s">
        <v>12940</v>
      </c>
      <c r="E1542" s="93" t="s">
        <v>12943</v>
      </c>
      <c r="F1542" s="94">
        <v>4</v>
      </c>
      <c r="G1542" s="89"/>
      <c r="H1542" s="89"/>
      <c r="I1542" s="95">
        <v>20.974</v>
      </c>
      <c r="J1542" s="95">
        <v>16.908999999999999</v>
      </c>
      <c r="K1542" s="95">
        <v>18.977</v>
      </c>
      <c r="L1542" s="95">
        <v>0</v>
      </c>
      <c r="M1542" s="95">
        <v>18.977</v>
      </c>
      <c r="N1542" s="89"/>
      <c r="O1542" s="89"/>
      <c r="P1542" s="89"/>
      <c r="Q1542" s="89"/>
    </row>
    <row r="1543" spans="1:17" s="85" customFormat="1" ht="12" customHeight="1">
      <c r="A1543" s="106" t="s">
        <v>30</v>
      </c>
      <c r="B1543" s="107"/>
      <c r="C1543" s="107"/>
      <c r="D1543" s="107"/>
      <c r="E1543" s="107"/>
      <c r="F1543" s="107"/>
      <c r="G1543" s="108"/>
      <c r="H1543" s="89"/>
      <c r="I1543" s="96">
        <f>SUM(I1542:I1542)</f>
        <v>20.974</v>
      </c>
      <c r="J1543" s="96">
        <f>SUM(J1542:J1542)</f>
        <v>16.908999999999999</v>
      </c>
      <c r="K1543" s="96">
        <f>SUM(K1542:K1542)</f>
        <v>18.977</v>
      </c>
      <c r="L1543" s="96">
        <f>SUM(L1542:L1542)</f>
        <v>0</v>
      </c>
      <c r="M1543" s="96">
        <f>SUM(M1542:M1542)</f>
        <v>18.977</v>
      </c>
      <c r="N1543" s="89"/>
      <c r="O1543" s="89"/>
      <c r="P1543" s="89"/>
      <c r="Q1543" s="89"/>
    </row>
    <row r="1544" spans="1:17" s="85" customFormat="1" ht="12" customHeight="1">
      <c r="A1544" s="106" t="s">
        <v>31</v>
      </c>
      <c r="B1544" s="107"/>
      <c r="C1544" s="107"/>
      <c r="D1544" s="107"/>
      <c r="E1544" s="107"/>
      <c r="F1544" s="107"/>
      <c r="G1544" s="108"/>
      <c r="H1544" s="89"/>
      <c r="I1544" s="96">
        <v>0</v>
      </c>
      <c r="J1544" s="96">
        <v>0</v>
      </c>
      <c r="K1544" s="89"/>
      <c r="L1544" s="89"/>
      <c r="M1544" s="89"/>
      <c r="N1544" s="89"/>
      <c r="O1544" s="89"/>
      <c r="P1544" s="89"/>
      <c r="Q1544" s="89"/>
    </row>
    <row r="1545" spans="1:17" s="85" customFormat="1" ht="12" customHeight="1">
      <c r="A1545" s="91" t="s">
        <v>710</v>
      </c>
      <c r="B1545" s="92" t="s">
        <v>23</v>
      </c>
      <c r="C1545" s="91" t="s">
        <v>11135</v>
      </c>
      <c r="D1545" s="91" t="s">
        <v>12944</v>
      </c>
      <c r="E1545" s="93" t="s">
        <v>12945</v>
      </c>
      <c r="F1545" s="94">
        <v>4</v>
      </c>
      <c r="G1545" s="93" t="s">
        <v>12946</v>
      </c>
      <c r="H1545" s="95">
        <v>31.146000000000001</v>
      </c>
      <c r="I1545" s="95">
        <v>11.208</v>
      </c>
      <c r="J1545" s="95">
        <v>8.0739999999999998</v>
      </c>
      <c r="K1545" s="95">
        <v>5.548</v>
      </c>
      <c r="L1545" s="95">
        <v>0</v>
      </c>
      <c r="M1545" s="95">
        <v>5.548</v>
      </c>
      <c r="N1545" s="95">
        <v>7.6820000000000004</v>
      </c>
      <c r="O1545" s="95">
        <v>7.641</v>
      </c>
      <c r="P1545" s="95">
        <v>7.31</v>
      </c>
      <c r="Q1545" s="95">
        <v>7.45</v>
      </c>
    </row>
    <row r="1546" spans="1:17" s="85" customFormat="1" ht="12" customHeight="1">
      <c r="A1546" s="91" t="s">
        <v>710</v>
      </c>
      <c r="B1546" s="92" t="s">
        <v>27</v>
      </c>
      <c r="C1546" s="91" t="s">
        <v>11135</v>
      </c>
      <c r="D1546" s="91" t="s">
        <v>12944</v>
      </c>
      <c r="E1546" s="93" t="s">
        <v>12945</v>
      </c>
      <c r="F1546" s="94">
        <v>4</v>
      </c>
      <c r="G1546" s="89"/>
      <c r="H1546" s="89"/>
      <c r="I1546" s="95">
        <v>11.208</v>
      </c>
      <c r="J1546" s="95">
        <v>8.0739999999999998</v>
      </c>
      <c r="K1546" s="95">
        <v>5.548</v>
      </c>
      <c r="L1546" s="95">
        <v>0</v>
      </c>
      <c r="M1546" s="95">
        <v>5.548</v>
      </c>
      <c r="N1546" s="89"/>
      <c r="O1546" s="89"/>
      <c r="P1546" s="89"/>
      <c r="Q1546" s="89"/>
    </row>
    <row r="1547" spans="1:17" s="85" customFormat="1" ht="12" customHeight="1">
      <c r="A1547" s="106" t="s">
        <v>30</v>
      </c>
      <c r="B1547" s="107"/>
      <c r="C1547" s="107"/>
      <c r="D1547" s="107"/>
      <c r="E1547" s="107"/>
      <c r="F1547" s="107"/>
      <c r="G1547" s="108"/>
      <c r="H1547" s="89"/>
      <c r="I1547" s="96">
        <f>SUM(I1546:I1546)</f>
        <v>11.208</v>
      </c>
      <c r="J1547" s="96">
        <f>SUM(J1546:J1546)</f>
        <v>8.0739999999999998</v>
      </c>
      <c r="K1547" s="96">
        <f>SUM(K1546:K1546)</f>
        <v>5.548</v>
      </c>
      <c r="L1547" s="96">
        <f>SUM(L1546:L1546)</f>
        <v>0</v>
      </c>
      <c r="M1547" s="96">
        <f>SUM(M1546:M1546)</f>
        <v>5.548</v>
      </c>
      <c r="N1547" s="89"/>
      <c r="O1547" s="89"/>
      <c r="P1547" s="89"/>
      <c r="Q1547" s="89"/>
    </row>
    <row r="1548" spans="1:17" s="85" customFormat="1" ht="12" customHeight="1">
      <c r="A1548" s="106" t="s">
        <v>31</v>
      </c>
      <c r="B1548" s="107"/>
      <c r="C1548" s="107"/>
      <c r="D1548" s="107"/>
      <c r="E1548" s="107"/>
      <c r="F1548" s="107"/>
      <c r="G1548" s="108"/>
      <c r="H1548" s="89"/>
      <c r="I1548" s="96">
        <v>0</v>
      </c>
      <c r="J1548" s="96">
        <v>0</v>
      </c>
      <c r="K1548" s="89"/>
      <c r="L1548" s="89"/>
      <c r="M1548" s="89"/>
      <c r="N1548" s="89"/>
      <c r="O1548" s="89"/>
      <c r="P1548" s="89"/>
      <c r="Q1548" s="89"/>
    </row>
    <row r="1549" spans="1:17" s="85" customFormat="1" ht="12" customHeight="1">
      <c r="A1549" s="91" t="s">
        <v>710</v>
      </c>
      <c r="B1549" s="92" t="s">
        <v>23</v>
      </c>
      <c r="C1549" s="91" t="s">
        <v>11135</v>
      </c>
      <c r="D1549" s="91" t="s">
        <v>11983</v>
      </c>
      <c r="E1549" s="93" t="s">
        <v>11984</v>
      </c>
      <c r="F1549" s="94">
        <v>4</v>
      </c>
      <c r="G1549" s="93" t="s">
        <v>12947</v>
      </c>
      <c r="H1549" s="95">
        <v>0</v>
      </c>
      <c r="I1549" s="95">
        <v>16.939</v>
      </c>
      <c r="J1549" s="95">
        <v>0</v>
      </c>
      <c r="K1549" s="95">
        <v>0</v>
      </c>
      <c r="L1549" s="95">
        <v>0</v>
      </c>
      <c r="M1549" s="95">
        <v>0</v>
      </c>
      <c r="N1549" s="95">
        <v>0</v>
      </c>
      <c r="O1549" s="95">
        <v>0</v>
      </c>
      <c r="P1549" s="95">
        <v>0</v>
      </c>
      <c r="Q1549" s="95">
        <v>0</v>
      </c>
    </row>
    <row r="1550" spans="1:17" s="85" customFormat="1" ht="12" customHeight="1">
      <c r="A1550" s="91" t="s">
        <v>710</v>
      </c>
      <c r="B1550" s="92" t="s">
        <v>27</v>
      </c>
      <c r="C1550" s="91" t="s">
        <v>11135</v>
      </c>
      <c r="D1550" s="91" t="s">
        <v>11983</v>
      </c>
      <c r="E1550" s="93" t="s">
        <v>12948</v>
      </c>
      <c r="F1550" s="94">
        <v>4</v>
      </c>
      <c r="G1550" s="89"/>
      <c r="H1550" s="89"/>
      <c r="I1550" s="95">
        <v>7.9569999999999999</v>
      </c>
      <c r="J1550" s="95">
        <v>0</v>
      </c>
      <c r="K1550" s="95">
        <v>0</v>
      </c>
      <c r="L1550" s="95">
        <v>0</v>
      </c>
      <c r="M1550" s="95">
        <v>0</v>
      </c>
      <c r="N1550" s="89"/>
      <c r="O1550" s="89"/>
      <c r="P1550" s="89"/>
      <c r="Q1550" s="89"/>
    </row>
    <row r="1551" spans="1:17" s="85" customFormat="1" ht="12" customHeight="1">
      <c r="A1551" s="91" t="s">
        <v>710</v>
      </c>
      <c r="B1551" s="92" t="s">
        <v>27</v>
      </c>
      <c r="C1551" s="91" t="s">
        <v>11135</v>
      </c>
      <c r="D1551" s="91" t="s">
        <v>11983</v>
      </c>
      <c r="E1551" s="93" t="s">
        <v>12949</v>
      </c>
      <c r="F1551" s="94">
        <v>4</v>
      </c>
      <c r="G1551" s="89"/>
      <c r="H1551" s="89"/>
      <c r="I1551" s="95">
        <v>0.6</v>
      </c>
      <c r="J1551" s="95">
        <v>0</v>
      </c>
      <c r="K1551" s="95">
        <v>0</v>
      </c>
      <c r="L1551" s="95">
        <v>0</v>
      </c>
      <c r="M1551" s="95">
        <v>0</v>
      </c>
      <c r="N1551" s="89"/>
      <c r="O1551" s="89"/>
      <c r="P1551" s="89"/>
      <c r="Q1551" s="89"/>
    </row>
    <row r="1552" spans="1:17" s="85" customFormat="1" ht="12" customHeight="1">
      <c r="A1552" s="91" t="s">
        <v>710</v>
      </c>
      <c r="B1552" s="92" t="s">
        <v>27</v>
      </c>
      <c r="C1552" s="91" t="s">
        <v>11135</v>
      </c>
      <c r="D1552" s="91" t="s">
        <v>11983</v>
      </c>
      <c r="E1552" s="93" t="s">
        <v>12950</v>
      </c>
      <c r="F1552" s="94">
        <v>4</v>
      </c>
      <c r="G1552" s="89"/>
      <c r="H1552" s="89"/>
      <c r="I1552" s="95">
        <v>8.3819999999999997</v>
      </c>
      <c r="J1552" s="95">
        <v>0</v>
      </c>
      <c r="K1552" s="95">
        <v>0</v>
      </c>
      <c r="L1552" s="95">
        <v>0</v>
      </c>
      <c r="M1552" s="95">
        <v>0</v>
      </c>
      <c r="N1552" s="89"/>
      <c r="O1552" s="89"/>
      <c r="P1552" s="89"/>
      <c r="Q1552" s="89"/>
    </row>
    <row r="1553" spans="1:17" s="85" customFormat="1" ht="12" customHeight="1">
      <c r="A1553" s="106" t="s">
        <v>30</v>
      </c>
      <c r="B1553" s="107"/>
      <c r="C1553" s="107"/>
      <c r="D1553" s="107"/>
      <c r="E1553" s="107"/>
      <c r="F1553" s="107"/>
      <c r="G1553" s="108"/>
      <c r="H1553" s="89"/>
      <c r="I1553" s="96">
        <f>SUM(I1550:I1552)</f>
        <v>16.939</v>
      </c>
      <c r="J1553" s="96">
        <f>SUM(J1550:J1552)</f>
        <v>0</v>
      </c>
      <c r="K1553" s="96">
        <f>SUM(K1550:K1552)</f>
        <v>0</v>
      </c>
      <c r="L1553" s="96">
        <f>SUM(L1550:L1552)</f>
        <v>0</v>
      </c>
      <c r="M1553" s="96">
        <f>SUM(M1550:M1552)</f>
        <v>0</v>
      </c>
      <c r="N1553" s="89"/>
      <c r="O1553" s="89"/>
      <c r="P1553" s="89"/>
      <c r="Q1553" s="89"/>
    </row>
    <row r="1554" spans="1:17" s="85" customFormat="1" ht="12" customHeight="1">
      <c r="A1554" s="106" t="s">
        <v>31</v>
      </c>
      <c r="B1554" s="107"/>
      <c r="C1554" s="107"/>
      <c r="D1554" s="107"/>
      <c r="E1554" s="107"/>
      <c r="F1554" s="107"/>
      <c r="G1554" s="108"/>
      <c r="H1554" s="89"/>
      <c r="I1554" s="96">
        <v>0</v>
      </c>
      <c r="J1554" s="96">
        <v>0</v>
      </c>
      <c r="K1554" s="89"/>
      <c r="L1554" s="89"/>
      <c r="M1554" s="89"/>
      <c r="N1554" s="89"/>
      <c r="O1554" s="89"/>
      <c r="P1554" s="89"/>
      <c r="Q1554" s="89"/>
    </row>
    <row r="1555" spans="1:17" s="85" customFormat="1" ht="12" customHeight="1">
      <c r="A1555" s="91" t="s">
        <v>710</v>
      </c>
      <c r="B1555" s="92" t="s">
        <v>23</v>
      </c>
      <c r="C1555" s="91" t="s">
        <v>11135</v>
      </c>
      <c r="D1555" s="91" t="s">
        <v>11791</v>
      </c>
      <c r="E1555" s="93" t="s">
        <v>11792</v>
      </c>
      <c r="F1555" s="94">
        <v>4</v>
      </c>
      <c r="G1555" s="93" t="s">
        <v>12951</v>
      </c>
      <c r="H1555" s="95">
        <v>22.204000000000001</v>
      </c>
      <c r="I1555" s="95">
        <v>4.827</v>
      </c>
      <c r="J1555" s="95">
        <v>11.585000000000001</v>
      </c>
      <c r="K1555" s="95">
        <v>0</v>
      </c>
      <c r="L1555" s="95">
        <v>0</v>
      </c>
      <c r="M1555" s="95">
        <v>0</v>
      </c>
      <c r="N1555" s="95">
        <v>0</v>
      </c>
      <c r="O1555" s="95">
        <v>0</v>
      </c>
      <c r="P1555" s="95">
        <v>0</v>
      </c>
      <c r="Q1555" s="95">
        <v>0</v>
      </c>
    </row>
    <row r="1556" spans="1:17" s="85" customFormat="1" ht="12" customHeight="1">
      <c r="A1556" s="106" t="s">
        <v>30</v>
      </c>
      <c r="B1556" s="107"/>
      <c r="C1556" s="107"/>
      <c r="D1556" s="107"/>
      <c r="E1556" s="107"/>
      <c r="F1556" s="107"/>
      <c r="G1556" s="108"/>
      <c r="H1556" s="89"/>
      <c r="I1556" s="96">
        <v>0</v>
      </c>
      <c r="J1556" s="96">
        <v>0</v>
      </c>
      <c r="K1556" s="96">
        <v>0</v>
      </c>
      <c r="L1556" s="89"/>
      <c r="M1556" s="89"/>
      <c r="N1556" s="89"/>
      <c r="O1556" s="89"/>
    </row>
    <row r="1557" spans="1:17" s="85" customFormat="1" ht="12" customHeight="1">
      <c r="A1557" s="91" t="s">
        <v>710</v>
      </c>
      <c r="B1557" s="92" t="s">
        <v>68</v>
      </c>
      <c r="C1557" s="91" t="s">
        <v>11135</v>
      </c>
      <c r="D1557" s="91" t="s">
        <v>11791</v>
      </c>
      <c r="E1557" s="93" t="s">
        <v>12952</v>
      </c>
      <c r="F1557" s="94">
        <v>4</v>
      </c>
      <c r="H1557" s="89"/>
      <c r="I1557" s="95">
        <v>4.827</v>
      </c>
      <c r="J1557" s="95">
        <v>9.6539999999999999</v>
      </c>
      <c r="K1557" s="89"/>
      <c r="L1557" s="89"/>
      <c r="M1557" s="89"/>
      <c r="N1557" s="89"/>
      <c r="O1557" s="89"/>
      <c r="P1557" s="89"/>
      <c r="Q1557" s="89"/>
    </row>
    <row r="1558" spans="1:17" s="85" customFormat="1" ht="12" customHeight="1">
      <c r="A1558" s="91" t="s">
        <v>710</v>
      </c>
      <c r="B1558" s="92" t="s">
        <v>68</v>
      </c>
      <c r="C1558" s="91" t="s">
        <v>11135</v>
      </c>
      <c r="D1558" s="91" t="s">
        <v>11791</v>
      </c>
      <c r="E1558" s="93" t="s">
        <v>12953</v>
      </c>
      <c r="F1558" s="94">
        <v>4</v>
      </c>
      <c r="H1558" s="89"/>
      <c r="I1558" s="95">
        <v>0</v>
      </c>
      <c r="J1558" s="95">
        <v>1.931</v>
      </c>
      <c r="K1558" s="89"/>
      <c r="L1558" s="89"/>
      <c r="M1558" s="89"/>
      <c r="N1558" s="89"/>
      <c r="O1558" s="89"/>
      <c r="P1558" s="89"/>
      <c r="Q1558" s="89"/>
    </row>
    <row r="1559" spans="1:17" s="85" customFormat="1" ht="12" customHeight="1">
      <c r="A1559" s="106" t="s">
        <v>31</v>
      </c>
      <c r="B1559" s="107"/>
      <c r="C1559" s="107"/>
      <c r="D1559" s="107"/>
      <c r="E1559" s="107"/>
      <c r="F1559" s="107"/>
      <c r="G1559" s="108"/>
      <c r="H1559" s="89"/>
      <c r="I1559" s="96">
        <f>SUM(I1557:I1558)</f>
        <v>4.827</v>
      </c>
      <c r="J1559" s="96">
        <f>SUM(J1557:J1558)</f>
        <v>11.585000000000001</v>
      </c>
      <c r="K1559" s="89"/>
      <c r="L1559" s="89"/>
      <c r="M1559" s="89"/>
      <c r="N1559" s="89"/>
      <c r="O1559" s="89"/>
      <c r="P1559" s="89"/>
      <c r="Q1559" s="89"/>
    </row>
    <row r="1560" spans="1:17" s="85" customFormat="1" ht="12" customHeight="1">
      <c r="A1560" s="106" t="s">
        <v>32</v>
      </c>
      <c r="B1560" s="107"/>
      <c r="C1560" s="107"/>
      <c r="D1560" s="107"/>
      <c r="E1560" s="107"/>
      <c r="F1560" s="107"/>
      <c r="G1560" s="108"/>
      <c r="H1560" s="96">
        <f>SUMIF(D1521:D1559,"=Project",H1521:H1559)</f>
        <v>0</v>
      </c>
      <c r="I1560" s="96">
        <f>SUMIF(D1521:D1559,"=Project",I1521:I1559)</f>
        <v>0</v>
      </c>
      <c r="J1560" s="96">
        <f>SUMIF(D1521:D1559,"=Project",J1521:J1559)</f>
        <v>0</v>
      </c>
      <c r="K1560" s="96">
        <f>SUMIF(D1521:D1559,"=Project",K1521:K1559)</f>
        <v>0</v>
      </c>
      <c r="L1560" s="96">
        <f>SUMIF(D1521:D1559,"=Project",L1521:L1559)</f>
        <v>0</v>
      </c>
      <c r="M1560" s="96">
        <f>SUMIF(D1521:D1559,"=Project",M1521:M1559)</f>
        <v>0</v>
      </c>
      <c r="N1560" s="96">
        <f>SUMIF(D1521:D1559,"=Project",N1521:N1559)</f>
        <v>0</v>
      </c>
      <c r="O1560" s="96">
        <f>SUMIF(D1521:D1559,"=Project",O1521:O1559)</f>
        <v>0</v>
      </c>
      <c r="P1560" s="96">
        <f>SUMIF(D1521:D1559,"=Project",P1521:P1559)</f>
        <v>0</v>
      </c>
      <c r="Q1560" s="96">
        <f>SUMIF(D1521:D1559,"=Project",Q1521:Q1559)</f>
        <v>0</v>
      </c>
    </row>
    <row r="1561" spans="1:17" s="85" customFormat="1" ht="12" customHeight="1">
      <c r="A1561" s="86" t="s">
        <v>3004</v>
      </c>
      <c r="B1561" s="87" t="s">
        <v>18</v>
      </c>
      <c r="C1561" s="88" t="s">
        <v>11137</v>
      </c>
      <c r="D1561" s="89"/>
      <c r="E1561" s="88" t="s">
        <v>11138</v>
      </c>
      <c r="F1561" s="86" t="s">
        <v>158</v>
      </c>
      <c r="G1561" s="88" t="s">
        <v>12954</v>
      </c>
      <c r="H1561" s="90">
        <v>51.072000000000003</v>
      </c>
      <c r="I1561" s="90">
        <v>8.718</v>
      </c>
      <c r="J1561" s="90">
        <v>10.925000000000001</v>
      </c>
      <c r="K1561" s="90">
        <v>13.738</v>
      </c>
      <c r="L1561" s="90">
        <v>0</v>
      </c>
      <c r="M1561" s="90">
        <v>13.738</v>
      </c>
      <c r="N1561" s="90">
        <v>13.907999999999999</v>
      </c>
      <c r="O1561" s="90">
        <v>12.853999999999999</v>
      </c>
      <c r="P1561" s="90">
        <v>12.576000000000001</v>
      </c>
      <c r="Q1561" s="90">
        <v>15.563000000000001</v>
      </c>
    </row>
    <row r="1562" spans="1:17" s="85" customFormat="1" ht="12" customHeight="1">
      <c r="A1562" s="91" t="s">
        <v>3004</v>
      </c>
      <c r="B1562" s="92" t="s">
        <v>23</v>
      </c>
      <c r="C1562" s="91" t="s">
        <v>11137</v>
      </c>
      <c r="D1562" s="91" t="s">
        <v>12955</v>
      </c>
      <c r="E1562" s="93" t="s">
        <v>12956</v>
      </c>
      <c r="F1562" s="94">
        <v>4</v>
      </c>
      <c r="G1562" s="93" t="s">
        <v>12957</v>
      </c>
      <c r="H1562" s="95">
        <v>25.533999999999999</v>
      </c>
      <c r="I1562" s="95">
        <v>2.4350000000000001</v>
      </c>
      <c r="J1562" s="95">
        <v>2.4220000000000002</v>
      </c>
      <c r="K1562" s="95">
        <v>1.921</v>
      </c>
      <c r="L1562" s="95">
        <v>0</v>
      </c>
      <c r="M1562" s="95">
        <v>1.921</v>
      </c>
      <c r="N1562" s="95">
        <v>2.117</v>
      </c>
      <c r="O1562" s="95">
        <v>2.1659999999999999</v>
      </c>
      <c r="P1562" s="95">
        <v>2.1880000000000002</v>
      </c>
      <c r="Q1562" s="95">
        <v>2.2090000000000001</v>
      </c>
    </row>
    <row r="1563" spans="1:17" s="85" customFormat="1" ht="12" customHeight="1">
      <c r="A1563" s="91" t="s">
        <v>3004</v>
      </c>
      <c r="B1563" s="92" t="s">
        <v>27</v>
      </c>
      <c r="C1563" s="91" t="s">
        <v>11137</v>
      </c>
      <c r="D1563" s="91" t="s">
        <v>12955</v>
      </c>
      <c r="E1563" s="93" t="s">
        <v>12958</v>
      </c>
      <c r="F1563" s="94">
        <v>4</v>
      </c>
      <c r="G1563" s="89"/>
      <c r="H1563" s="89"/>
      <c r="I1563" s="95">
        <v>1.018</v>
      </c>
      <c r="J1563" s="95">
        <v>1.115</v>
      </c>
      <c r="K1563" s="95">
        <v>0.95799999999999996</v>
      </c>
      <c r="L1563" s="95">
        <v>0</v>
      </c>
      <c r="M1563" s="95">
        <v>0.95799999999999996</v>
      </c>
      <c r="N1563" s="89"/>
      <c r="O1563" s="89"/>
      <c r="P1563" s="89"/>
      <c r="Q1563" s="89"/>
    </row>
    <row r="1564" spans="1:17" s="85" customFormat="1" ht="12" customHeight="1">
      <c r="A1564" s="91" t="s">
        <v>3004</v>
      </c>
      <c r="B1564" s="92" t="s">
        <v>27</v>
      </c>
      <c r="C1564" s="91" t="s">
        <v>11137</v>
      </c>
      <c r="D1564" s="91" t="s">
        <v>12955</v>
      </c>
      <c r="E1564" s="93" t="s">
        <v>12959</v>
      </c>
      <c r="F1564" s="94">
        <v>4</v>
      </c>
      <c r="G1564" s="89"/>
      <c r="H1564" s="89"/>
      <c r="I1564" s="95">
        <v>1.417</v>
      </c>
      <c r="J1564" s="95">
        <v>1.3069999999999999</v>
      </c>
      <c r="K1564" s="95">
        <v>0.96299999999999997</v>
      </c>
      <c r="L1564" s="95">
        <v>0</v>
      </c>
      <c r="M1564" s="95">
        <v>0.96299999999999997</v>
      </c>
      <c r="N1564" s="89"/>
      <c r="O1564" s="89"/>
      <c r="P1564" s="89"/>
      <c r="Q1564" s="89"/>
    </row>
    <row r="1565" spans="1:17" s="85" customFormat="1" ht="12" customHeight="1">
      <c r="A1565" s="106" t="s">
        <v>30</v>
      </c>
      <c r="B1565" s="107"/>
      <c r="C1565" s="107"/>
      <c r="D1565" s="107"/>
      <c r="E1565" s="107"/>
      <c r="F1565" s="107"/>
      <c r="G1565" s="108"/>
      <c r="H1565" s="89"/>
      <c r="I1565" s="96">
        <f>SUM(I1563:I1564)</f>
        <v>2.4350000000000001</v>
      </c>
      <c r="J1565" s="96">
        <f>SUM(J1563:J1564)</f>
        <v>2.4219999999999997</v>
      </c>
      <c r="K1565" s="96">
        <f>SUM(K1563:K1564)</f>
        <v>1.9209999999999998</v>
      </c>
      <c r="L1565" s="96">
        <f>SUM(L1563:L1564)</f>
        <v>0</v>
      </c>
      <c r="M1565" s="96">
        <f>SUM(M1563:M1564)</f>
        <v>1.9209999999999998</v>
      </c>
      <c r="N1565" s="89"/>
      <c r="O1565" s="89"/>
      <c r="P1565" s="89"/>
      <c r="Q1565" s="89"/>
    </row>
    <row r="1566" spans="1:17" s="85" customFormat="1" ht="12" customHeight="1">
      <c r="A1566" s="106" t="s">
        <v>31</v>
      </c>
      <c r="B1566" s="107"/>
      <c r="C1566" s="107"/>
      <c r="D1566" s="107"/>
      <c r="E1566" s="107"/>
      <c r="F1566" s="107"/>
      <c r="G1566" s="108"/>
      <c r="H1566" s="89"/>
      <c r="I1566" s="96">
        <v>0</v>
      </c>
      <c r="J1566" s="96">
        <v>0</v>
      </c>
      <c r="K1566" s="89"/>
      <c r="L1566" s="89"/>
      <c r="M1566" s="89"/>
      <c r="N1566" s="89"/>
      <c r="O1566" s="89"/>
      <c r="P1566" s="89"/>
      <c r="Q1566" s="89"/>
    </row>
    <row r="1567" spans="1:17" s="85" customFormat="1" ht="12" customHeight="1">
      <c r="A1567" s="91" t="s">
        <v>3004</v>
      </c>
      <c r="B1567" s="92" t="s">
        <v>23</v>
      </c>
      <c r="C1567" s="91" t="s">
        <v>11137</v>
      </c>
      <c r="D1567" s="91" t="s">
        <v>12960</v>
      </c>
      <c r="E1567" s="93" t="s">
        <v>12961</v>
      </c>
      <c r="F1567" s="94">
        <v>4</v>
      </c>
      <c r="G1567" s="93" t="s">
        <v>12962</v>
      </c>
      <c r="H1567" s="95">
        <v>13.643000000000001</v>
      </c>
      <c r="I1567" s="95">
        <v>4.8600000000000003</v>
      </c>
      <c r="J1567" s="95">
        <v>6.4870000000000001</v>
      </c>
      <c r="K1567" s="95">
        <v>9.6349999999999998</v>
      </c>
      <c r="L1567" s="95">
        <v>0</v>
      </c>
      <c r="M1567" s="95">
        <v>9.6349999999999998</v>
      </c>
      <c r="N1567" s="95">
        <v>9.1029999999999998</v>
      </c>
      <c r="O1567" s="95">
        <v>8.1029999999999998</v>
      </c>
      <c r="P1567" s="95">
        <v>7.8680000000000003</v>
      </c>
      <c r="Q1567" s="95">
        <v>10.787000000000001</v>
      </c>
    </row>
    <row r="1568" spans="1:17" s="85" customFormat="1" ht="12" customHeight="1">
      <c r="A1568" s="91" t="s">
        <v>3004</v>
      </c>
      <c r="B1568" s="92" t="s">
        <v>27</v>
      </c>
      <c r="C1568" s="91" t="s">
        <v>11137</v>
      </c>
      <c r="D1568" s="91" t="s">
        <v>12960</v>
      </c>
      <c r="E1568" s="93" t="s">
        <v>12963</v>
      </c>
      <c r="F1568" s="94">
        <v>4</v>
      </c>
      <c r="G1568" s="89"/>
      <c r="H1568" s="89"/>
      <c r="I1568" s="95">
        <v>1</v>
      </c>
      <c r="J1568" s="95">
        <v>3.01</v>
      </c>
      <c r="K1568" s="95">
        <v>4</v>
      </c>
      <c r="L1568" s="95">
        <v>0</v>
      </c>
      <c r="M1568" s="95">
        <v>4</v>
      </c>
      <c r="N1568" s="89"/>
      <c r="O1568" s="89"/>
      <c r="P1568" s="89"/>
      <c r="Q1568" s="89"/>
    </row>
    <row r="1569" spans="1:17" s="85" customFormat="1" ht="12" customHeight="1">
      <c r="A1569" s="91" t="s">
        <v>3004</v>
      </c>
      <c r="B1569" s="92" t="s">
        <v>27</v>
      </c>
      <c r="C1569" s="91" t="s">
        <v>11137</v>
      </c>
      <c r="D1569" s="91" t="s">
        <v>12960</v>
      </c>
      <c r="E1569" s="93" t="s">
        <v>12964</v>
      </c>
      <c r="F1569" s="94">
        <v>4</v>
      </c>
      <c r="G1569" s="89"/>
      <c r="H1569" s="89"/>
      <c r="I1569" s="95">
        <v>0.86</v>
      </c>
      <c r="J1569" s="95">
        <v>0</v>
      </c>
      <c r="K1569" s="95">
        <v>0</v>
      </c>
      <c r="L1569" s="95">
        <v>0</v>
      </c>
      <c r="M1569" s="95">
        <v>0</v>
      </c>
      <c r="N1569" s="89"/>
      <c r="O1569" s="89"/>
      <c r="P1569" s="89"/>
      <c r="Q1569" s="89"/>
    </row>
    <row r="1570" spans="1:17" s="85" customFormat="1" ht="12" customHeight="1">
      <c r="A1570" s="91" t="s">
        <v>3004</v>
      </c>
      <c r="B1570" s="92" t="s">
        <v>27</v>
      </c>
      <c r="C1570" s="91" t="s">
        <v>11137</v>
      </c>
      <c r="D1570" s="91" t="s">
        <v>12960</v>
      </c>
      <c r="E1570" s="93" t="s">
        <v>12965</v>
      </c>
      <c r="F1570" s="94">
        <v>4</v>
      </c>
      <c r="G1570" s="89"/>
      <c r="H1570" s="89"/>
      <c r="I1570" s="95">
        <v>3</v>
      </c>
      <c r="J1570" s="95">
        <v>3.4769999999999999</v>
      </c>
      <c r="K1570" s="95">
        <v>5.6349999999999998</v>
      </c>
      <c r="L1570" s="95">
        <v>0</v>
      </c>
      <c r="M1570" s="95">
        <v>5.6349999999999998</v>
      </c>
      <c r="N1570" s="89"/>
      <c r="O1570" s="89"/>
      <c r="P1570" s="89"/>
      <c r="Q1570" s="89"/>
    </row>
    <row r="1571" spans="1:17" s="85" customFormat="1" ht="12" customHeight="1">
      <c r="A1571" s="106" t="s">
        <v>30</v>
      </c>
      <c r="B1571" s="107"/>
      <c r="C1571" s="107"/>
      <c r="D1571" s="107"/>
      <c r="E1571" s="107"/>
      <c r="F1571" s="107"/>
      <c r="G1571" s="108"/>
      <c r="H1571" s="89"/>
      <c r="I1571" s="96">
        <f>SUM(I1568:I1570)</f>
        <v>4.8599999999999994</v>
      </c>
      <c r="J1571" s="96">
        <f>SUM(J1568:J1570)</f>
        <v>6.4870000000000001</v>
      </c>
      <c r="K1571" s="96">
        <f>SUM(K1568:K1570)</f>
        <v>9.6349999999999998</v>
      </c>
      <c r="L1571" s="96">
        <f>SUM(L1568:L1570)</f>
        <v>0</v>
      </c>
      <c r="M1571" s="96">
        <f>SUM(M1568:M1570)</f>
        <v>9.6349999999999998</v>
      </c>
      <c r="N1571" s="89"/>
      <c r="O1571" s="89"/>
      <c r="P1571" s="89"/>
      <c r="Q1571" s="89"/>
    </row>
    <row r="1572" spans="1:17" s="85" customFormat="1" ht="12" customHeight="1">
      <c r="A1572" s="106" t="s">
        <v>31</v>
      </c>
      <c r="B1572" s="107"/>
      <c r="C1572" s="107"/>
      <c r="D1572" s="107"/>
      <c r="E1572" s="107"/>
      <c r="F1572" s="107"/>
      <c r="G1572" s="108"/>
      <c r="H1572" s="89"/>
      <c r="I1572" s="96">
        <v>0</v>
      </c>
      <c r="J1572" s="96">
        <v>0</v>
      </c>
      <c r="K1572" s="89"/>
      <c r="L1572" s="89"/>
      <c r="M1572" s="89"/>
      <c r="N1572" s="89"/>
      <c r="O1572" s="89"/>
      <c r="P1572" s="89"/>
      <c r="Q1572" s="89"/>
    </row>
    <row r="1573" spans="1:17" s="85" customFormat="1" ht="12" customHeight="1">
      <c r="A1573" s="91" t="s">
        <v>3004</v>
      </c>
      <c r="B1573" s="92" t="s">
        <v>23</v>
      </c>
      <c r="C1573" s="91" t="s">
        <v>11137</v>
      </c>
      <c r="D1573" s="91" t="s">
        <v>12966</v>
      </c>
      <c r="E1573" s="93" t="s">
        <v>12967</v>
      </c>
      <c r="F1573" s="94">
        <v>4</v>
      </c>
      <c r="G1573" s="93" t="s">
        <v>12968</v>
      </c>
      <c r="H1573" s="95">
        <v>11.895</v>
      </c>
      <c r="I1573" s="95">
        <v>1.423</v>
      </c>
      <c r="J1573" s="95">
        <v>2.016</v>
      </c>
      <c r="K1573" s="95">
        <v>2.1819999999999999</v>
      </c>
      <c r="L1573" s="95">
        <v>0</v>
      </c>
      <c r="M1573" s="95">
        <v>2.1819999999999999</v>
      </c>
      <c r="N1573" s="95">
        <v>2.6880000000000002</v>
      </c>
      <c r="O1573" s="95">
        <v>2.585</v>
      </c>
      <c r="P1573" s="95">
        <v>2.52</v>
      </c>
      <c r="Q1573" s="95">
        <v>2.5670000000000002</v>
      </c>
    </row>
    <row r="1574" spans="1:17" s="85" customFormat="1" ht="12" customHeight="1">
      <c r="A1574" s="91" t="s">
        <v>3004</v>
      </c>
      <c r="B1574" s="92" t="s">
        <v>27</v>
      </c>
      <c r="C1574" s="91" t="s">
        <v>11137</v>
      </c>
      <c r="D1574" s="91" t="s">
        <v>12966</v>
      </c>
      <c r="E1574" s="93" t="s">
        <v>12967</v>
      </c>
      <c r="F1574" s="94">
        <v>4</v>
      </c>
      <c r="G1574" s="89"/>
      <c r="H1574" s="89"/>
      <c r="I1574" s="95">
        <v>1.423</v>
      </c>
      <c r="J1574" s="95">
        <v>2.016</v>
      </c>
      <c r="K1574" s="95">
        <v>2.1819999999999999</v>
      </c>
      <c r="L1574" s="95">
        <v>0</v>
      </c>
      <c r="M1574" s="95">
        <v>2.1819999999999999</v>
      </c>
      <c r="N1574" s="89"/>
      <c r="O1574" s="89"/>
      <c r="P1574" s="89"/>
      <c r="Q1574" s="89"/>
    </row>
    <row r="1575" spans="1:17" s="85" customFormat="1" ht="12" customHeight="1">
      <c r="A1575" s="106" t="s">
        <v>30</v>
      </c>
      <c r="B1575" s="107"/>
      <c r="C1575" s="107"/>
      <c r="D1575" s="107"/>
      <c r="E1575" s="107"/>
      <c r="F1575" s="107"/>
      <c r="G1575" s="108"/>
      <c r="H1575" s="89"/>
      <c r="I1575" s="96">
        <f>SUM(I1574:I1574)</f>
        <v>1.423</v>
      </c>
      <c r="J1575" s="96">
        <f>SUM(J1574:J1574)</f>
        <v>2.016</v>
      </c>
      <c r="K1575" s="96">
        <f>SUM(K1574:K1574)</f>
        <v>2.1819999999999999</v>
      </c>
      <c r="L1575" s="96">
        <f>SUM(L1574:L1574)</f>
        <v>0</v>
      </c>
      <c r="M1575" s="96">
        <f>SUM(M1574:M1574)</f>
        <v>2.1819999999999999</v>
      </c>
      <c r="N1575" s="89"/>
      <c r="O1575" s="89"/>
      <c r="P1575" s="89"/>
      <c r="Q1575" s="89"/>
    </row>
    <row r="1576" spans="1:17" s="85" customFormat="1" ht="12" customHeight="1">
      <c r="A1576" s="106" t="s">
        <v>31</v>
      </c>
      <c r="B1576" s="107"/>
      <c r="C1576" s="107"/>
      <c r="D1576" s="107"/>
      <c r="E1576" s="107"/>
      <c r="F1576" s="107"/>
      <c r="G1576" s="108"/>
      <c r="H1576" s="89"/>
      <c r="I1576" s="96">
        <v>0</v>
      </c>
      <c r="J1576" s="96">
        <v>0</v>
      </c>
      <c r="K1576" s="89"/>
      <c r="L1576" s="89"/>
      <c r="M1576" s="89"/>
      <c r="N1576" s="89"/>
      <c r="O1576" s="89"/>
      <c r="P1576" s="89"/>
      <c r="Q1576" s="89"/>
    </row>
    <row r="1577" spans="1:17" s="85" customFormat="1" ht="12" customHeight="1">
      <c r="A1577" s="106" t="s">
        <v>32</v>
      </c>
      <c r="B1577" s="107"/>
      <c r="C1577" s="107"/>
      <c r="D1577" s="107"/>
      <c r="E1577" s="107"/>
      <c r="F1577" s="107"/>
      <c r="G1577" s="108"/>
      <c r="H1577" s="96">
        <f>SUMIF(D1562:D1576,"=Project",H1562:H1576)</f>
        <v>0</v>
      </c>
      <c r="I1577" s="96">
        <f>SUMIF(D1562:D1576,"=Project",I1562:I1576)</f>
        <v>0</v>
      </c>
      <c r="J1577" s="96">
        <f>SUMIF(D1562:D1576,"=Project",J1562:J1576)</f>
        <v>0</v>
      </c>
      <c r="K1577" s="96">
        <f>SUMIF(D1562:D1576,"=Project",K1562:K1576)</f>
        <v>0</v>
      </c>
      <c r="L1577" s="96">
        <f>SUMIF(D1562:D1576,"=Project",L1562:L1576)</f>
        <v>0</v>
      </c>
      <c r="M1577" s="96">
        <f>SUMIF(D1562:D1576,"=Project",M1562:M1576)</f>
        <v>0</v>
      </c>
      <c r="N1577" s="96">
        <f>SUMIF(D1562:D1576,"=Project",N1562:N1576)</f>
        <v>0</v>
      </c>
      <c r="O1577" s="96">
        <f>SUMIF(D1562:D1576,"=Project",O1562:O1576)</f>
        <v>0</v>
      </c>
      <c r="P1577" s="96">
        <f>SUMIF(D1562:D1576,"=Project",P1562:P1576)</f>
        <v>0</v>
      </c>
      <c r="Q1577" s="96">
        <f>SUMIF(D1562:D1576,"=Project",Q1562:Q1576)</f>
        <v>0</v>
      </c>
    </row>
    <row r="1578" spans="1:17" s="85" customFormat="1" ht="12" customHeight="1">
      <c r="A1578" s="86" t="s">
        <v>725</v>
      </c>
      <c r="B1578" s="87" t="s">
        <v>18</v>
      </c>
      <c r="C1578" s="88" t="s">
        <v>11141</v>
      </c>
      <c r="D1578" s="89"/>
      <c r="E1578" s="88" t="s">
        <v>11142</v>
      </c>
      <c r="F1578" s="86" t="s">
        <v>158</v>
      </c>
      <c r="G1578" s="88" t="s">
        <v>12969</v>
      </c>
      <c r="H1578" s="90">
        <v>8.452</v>
      </c>
      <c r="I1578" s="90">
        <v>5.8259999999999996</v>
      </c>
      <c r="J1578" s="90">
        <v>0.97699999999999998</v>
      </c>
      <c r="K1578" s="90">
        <v>0.92900000000000005</v>
      </c>
      <c r="L1578" s="90">
        <v>0</v>
      </c>
      <c r="M1578" s="90">
        <v>0.92900000000000005</v>
      </c>
      <c r="N1578" s="90">
        <v>0.95899999999999996</v>
      </c>
      <c r="O1578" s="90">
        <v>0.97699999999999998</v>
      </c>
      <c r="P1578" s="90">
        <v>0.97299999999999998</v>
      </c>
      <c r="Q1578" s="90">
        <v>0.99199999999999999</v>
      </c>
    </row>
    <row r="1579" spans="1:17" s="85" customFormat="1" ht="12" customHeight="1">
      <c r="A1579" s="91" t="s">
        <v>725</v>
      </c>
      <c r="B1579" s="92" t="s">
        <v>23</v>
      </c>
      <c r="C1579" s="91" t="s">
        <v>11141</v>
      </c>
      <c r="D1579" s="91" t="s">
        <v>12970</v>
      </c>
      <c r="E1579" s="93" t="s">
        <v>12971</v>
      </c>
      <c r="F1579" s="94">
        <v>4</v>
      </c>
      <c r="G1579" s="93" t="s">
        <v>12972</v>
      </c>
      <c r="H1579" s="95">
        <v>3.819</v>
      </c>
      <c r="I1579" s="95">
        <v>4.8079999999999998</v>
      </c>
      <c r="J1579" s="95">
        <v>0</v>
      </c>
      <c r="K1579" s="95">
        <v>0</v>
      </c>
      <c r="L1579" s="95">
        <v>0</v>
      </c>
      <c r="M1579" s="95">
        <v>0</v>
      </c>
      <c r="N1579" s="95">
        <v>0</v>
      </c>
      <c r="O1579" s="95">
        <v>0</v>
      </c>
      <c r="P1579" s="95">
        <v>0</v>
      </c>
      <c r="Q1579" s="95">
        <v>0</v>
      </c>
    </row>
    <row r="1580" spans="1:17" s="85" customFormat="1" ht="12" customHeight="1">
      <c r="A1580" s="91" t="s">
        <v>725</v>
      </c>
      <c r="B1580" s="92" t="s">
        <v>27</v>
      </c>
      <c r="C1580" s="91" t="s">
        <v>11141</v>
      </c>
      <c r="D1580" s="91" t="s">
        <v>12970</v>
      </c>
      <c r="E1580" s="93" t="s">
        <v>12973</v>
      </c>
      <c r="F1580" s="94">
        <v>4</v>
      </c>
      <c r="G1580" s="89"/>
      <c r="H1580" s="89"/>
      <c r="I1580" s="95">
        <v>1.125</v>
      </c>
      <c r="J1580" s="95">
        <v>0</v>
      </c>
      <c r="K1580" s="95">
        <v>0</v>
      </c>
      <c r="L1580" s="95">
        <v>0</v>
      </c>
      <c r="M1580" s="95">
        <v>0</v>
      </c>
      <c r="N1580" s="89"/>
      <c r="O1580" s="89"/>
      <c r="P1580" s="89"/>
      <c r="Q1580" s="89"/>
    </row>
    <row r="1581" spans="1:17" s="85" customFormat="1" ht="12" customHeight="1">
      <c r="A1581" s="91" t="s">
        <v>725</v>
      </c>
      <c r="B1581" s="92" t="s">
        <v>27</v>
      </c>
      <c r="C1581" s="91" t="s">
        <v>11141</v>
      </c>
      <c r="D1581" s="91" t="s">
        <v>12970</v>
      </c>
      <c r="E1581" s="93" t="s">
        <v>12974</v>
      </c>
      <c r="F1581" s="94">
        <v>4</v>
      </c>
      <c r="G1581" s="89"/>
      <c r="H1581" s="89"/>
      <c r="I1581" s="95">
        <v>2.4329999999999998</v>
      </c>
      <c r="J1581" s="95">
        <v>0</v>
      </c>
      <c r="K1581" s="95">
        <v>0</v>
      </c>
      <c r="L1581" s="95">
        <v>0</v>
      </c>
      <c r="M1581" s="95">
        <v>0</v>
      </c>
      <c r="N1581" s="89"/>
      <c r="O1581" s="89"/>
      <c r="P1581" s="89"/>
      <c r="Q1581" s="89"/>
    </row>
    <row r="1582" spans="1:17" s="85" customFormat="1" ht="12" customHeight="1">
      <c r="A1582" s="91" t="s">
        <v>725</v>
      </c>
      <c r="B1582" s="92" t="s">
        <v>27</v>
      </c>
      <c r="C1582" s="91" t="s">
        <v>11141</v>
      </c>
      <c r="D1582" s="91" t="s">
        <v>12970</v>
      </c>
      <c r="E1582" s="93" t="s">
        <v>12975</v>
      </c>
      <c r="F1582" s="94">
        <v>4</v>
      </c>
      <c r="G1582" s="89"/>
      <c r="H1582" s="89"/>
      <c r="I1582" s="95">
        <v>0.3</v>
      </c>
      <c r="J1582" s="95">
        <v>0</v>
      </c>
      <c r="K1582" s="95">
        <v>0</v>
      </c>
      <c r="L1582" s="95">
        <v>0</v>
      </c>
      <c r="M1582" s="95">
        <v>0</v>
      </c>
      <c r="N1582" s="89"/>
      <c r="O1582" s="89"/>
      <c r="P1582" s="89"/>
      <c r="Q1582" s="89"/>
    </row>
    <row r="1583" spans="1:17" s="85" customFormat="1" ht="12" customHeight="1">
      <c r="A1583" s="91" t="s">
        <v>725</v>
      </c>
      <c r="B1583" s="92" t="s">
        <v>27</v>
      </c>
      <c r="C1583" s="91" t="s">
        <v>11141</v>
      </c>
      <c r="D1583" s="91" t="s">
        <v>12970</v>
      </c>
      <c r="E1583" s="93" t="s">
        <v>12976</v>
      </c>
      <c r="F1583" s="94">
        <v>4</v>
      </c>
      <c r="G1583" s="89"/>
      <c r="H1583" s="89"/>
      <c r="I1583" s="95">
        <v>0.95</v>
      </c>
      <c r="J1583" s="95">
        <v>0</v>
      </c>
      <c r="K1583" s="95">
        <v>0</v>
      </c>
      <c r="L1583" s="95">
        <v>0</v>
      </c>
      <c r="M1583" s="95">
        <v>0</v>
      </c>
      <c r="N1583" s="89"/>
      <c r="O1583" s="89"/>
      <c r="P1583" s="89"/>
      <c r="Q1583" s="89"/>
    </row>
    <row r="1584" spans="1:17" s="85" customFormat="1" ht="12" customHeight="1">
      <c r="A1584" s="106" t="s">
        <v>30</v>
      </c>
      <c r="B1584" s="107"/>
      <c r="C1584" s="107"/>
      <c r="D1584" s="107"/>
      <c r="E1584" s="107"/>
      <c r="F1584" s="107"/>
      <c r="G1584" s="108"/>
      <c r="H1584" s="89"/>
      <c r="I1584" s="96">
        <f>SUM(I1580:I1583)</f>
        <v>4.8079999999999998</v>
      </c>
      <c r="J1584" s="96">
        <f>SUM(J1580:J1583)</f>
        <v>0</v>
      </c>
      <c r="K1584" s="96">
        <f>SUM(K1580:K1583)</f>
        <v>0</v>
      </c>
      <c r="L1584" s="96">
        <f>SUM(L1580:L1583)</f>
        <v>0</v>
      </c>
      <c r="M1584" s="96">
        <f>SUM(M1580:M1583)</f>
        <v>0</v>
      </c>
      <c r="N1584" s="89"/>
      <c r="O1584" s="89"/>
      <c r="P1584" s="89"/>
      <c r="Q1584" s="89"/>
    </row>
    <row r="1585" spans="1:17" s="85" customFormat="1" ht="12" customHeight="1">
      <c r="A1585" s="106" t="s">
        <v>31</v>
      </c>
      <c r="B1585" s="107"/>
      <c r="C1585" s="107"/>
      <c r="D1585" s="107"/>
      <c r="E1585" s="107"/>
      <c r="F1585" s="107"/>
      <c r="G1585" s="108"/>
      <c r="H1585" s="89"/>
      <c r="I1585" s="96">
        <v>0</v>
      </c>
      <c r="J1585" s="96">
        <v>0</v>
      </c>
      <c r="K1585" s="89"/>
      <c r="L1585" s="89"/>
      <c r="M1585" s="89"/>
      <c r="N1585" s="89"/>
      <c r="O1585" s="89"/>
      <c r="P1585" s="89"/>
      <c r="Q1585" s="89"/>
    </row>
    <row r="1586" spans="1:17" s="85" customFormat="1" ht="12" customHeight="1">
      <c r="A1586" s="91" t="s">
        <v>725</v>
      </c>
      <c r="B1586" s="92" t="s">
        <v>23</v>
      </c>
      <c r="C1586" s="91" t="s">
        <v>11141</v>
      </c>
      <c r="D1586" s="91" t="s">
        <v>12977</v>
      </c>
      <c r="E1586" s="93" t="s">
        <v>12978</v>
      </c>
      <c r="F1586" s="94">
        <v>4</v>
      </c>
      <c r="G1586" s="93" t="s">
        <v>12979</v>
      </c>
      <c r="H1586" s="95">
        <v>4.633</v>
      </c>
      <c r="I1586" s="95">
        <v>1.018</v>
      </c>
      <c r="J1586" s="95">
        <v>0.97699999999999998</v>
      </c>
      <c r="K1586" s="95">
        <v>0.92900000000000005</v>
      </c>
      <c r="L1586" s="95">
        <v>0</v>
      </c>
      <c r="M1586" s="95">
        <v>0.92900000000000005</v>
      </c>
      <c r="N1586" s="95">
        <v>0.95899999999999996</v>
      </c>
      <c r="O1586" s="95">
        <v>0.97699999999999998</v>
      </c>
      <c r="P1586" s="95">
        <v>0.97299999999999998</v>
      </c>
      <c r="Q1586" s="95">
        <v>0.99199999999999999</v>
      </c>
    </row>
    <row r="1587" spans="1:17" s="85" customFormat="1" ht="12" customHeight="1">
      <c r="A1587" s="91" t="s">
        <v>725</v>
      </c>
      <c r="B1587" s="92" t="s">
        <v>27</v>
      </c>
      <c r="C1587" s="91" t="s">
        <v>11141</v>
      </c>
      <c r="D1587" s="91" t="s">
        <v>12977</v>
      </c>
      <c r="E1587" s="93" t="s">
        <v>12980</v>
      </c>
      <c r="F1587" s="94">
        <v>4</v>
      </c>
      <c r="G1587" s="89"/>
      <c r="H1587" s="89"/>
      <c r="I1587" s="95">
        <v>0.63</v>
      </c>
      <c r="J1587" s="95">
        <v>0.505</v>
      </c>
      <c r="K1587" s="95">
        <v>0.92900000000000005</v>
      </c>
      <c r="L1587" s="95">
        <v>0</v>
      </c>
      <c r="M1587" s="95">
        <v>0.92900000000000005</v>
      </c>
      <c r="N1587" s="89"/>
      <c r="O1587" s="89"/>
      <c r="P1587" s="89"/>
      <c r="Q1587" s="89"/>
    </row>
    <row r="1588" spans="1:17" s="85" customFormat="1" ht="12" customHeight="1">
      <c r="A1588" s="91" t="s">
        <v>725</v>
      </c>
      <c r="B1588" s="92" t="s">
        <v>27</v>
      </c>
      <c r="C1588" s="91" t="s">
        <v>11141</v>
      </c>
      <c r="D1588" s="91" t="s">
        <v>12977</v>
      </c>
      <c r="E1588" s="93" t="s">
        <v>12981</v>
      </c>
      <c r="F1588" s="94">
        <v>4</v>
      </c>
      <c r="G1588" s="89"/>
      <c r="H1588" s="89"/>
      <c r="I1588" s="95">
        <v>0.38800000000000001</v>
      </c>
      <c r="J1588" s="95">
        <v>0</v>
      </c>
      <c r="K1588" s="95">
        <v>0</v>
      </c>
      <c r="L1588" s="95">
        <v>0</v>
      </c>
      <c r="M1588" s="95">
        <v>0</v>
      </c>
      <c r="N1588" s="89"/>
      <c r="O1588" s="89"/>
      <c r="P1588" s="89"/>
      <c r="Q1588" s="89"/>
    </row>
    <row r="1589" spans="1:17" s="85" customFormat="1" ht="12" customHeight="1">
      <c r="A1589" s="91" t="s">
        <v>725</v>
      </c>
      <c r="B1589" s="92" t="s">
        <v>27</v>
      </c>
      <c r="C1589" s="91" t="s">
        <v>11141</v>
      </c>
      <c r="D1589" s="91" t="s">
        <v>12977</v>
      </c>
      <c r="E1589" s="93" t="s">
        <v>12982</v>
      </c>
      <c r="F1589" s="94">
        <v>4</v>
      </c>
      <c r="G1589" s="89"/>
      <c r="H1589" s="89"/>
      <c r="I1589" s="95">
        <v>0</v>
      </c>
      <c r="J1589" s="95">
        <v>0.47199999999999998</v>
      </c>
      <c r="K1589" s="95">
        <v>0</v>
      </c>
      <c r="L1589" s="95">
        <v>0</v>
      </c>
      <c r="M1589" s="95">
        <v>0</v>
      </c>
      <c r="N1589" s="89"/>
      <c r="O1589" s="89"/>
      <c r="P1589" s="89"/>
      <c r="Q1589" s="89"/>
    </row>
    <row r="1590" spans="1:17" s="85" customFormat="1" ht="12" customHeight="1">
      <c r="A1590" s="106" t="s">
        <v>30</v>
      </c>
      <c r="B1590" s="107"/>
      <c r="C1590" s="107"/>
      <c r="D1590" s="107"/>
      <c r="E1590" s="107"/>
      <c r="F1590" s="107"/>
      <c r="G1590" s="108"/>
      <c r="H1590" s="89"/>
      <c r="I1590" s="96">
        <f>SUM(I1587:I1589)</f>
        <v>1.018</v>
      </c>
      <c r="J1590" s="96">
        <f>SUM(J1587:J1589)</f>
        <v>0.97699999999999998</v>
      </c>
      <c r="K1590" s="96">
        <f>SUM(K1587:K1589)</f>
        <v>0.92900000000000005</v>
      </c>
      <c r="L1590" s="96">
        <f>SUM(L1587:L1589)</f>
        <v>0</v>
      </c>
      <c r="M1590" s="96">
        <f>SUM(M1587:M1589)</f>
        <v>0.92900000000000005</v>
      </c>
      <c r="N1590" s="89"/>
      <c r="O1590" s="89"/>
      <c r="P1590" s="89"/>
      <c r="Q1590" s="89"/>
    </row>
    <row r="1591" spans="1:17" s="85" customFormat="1" ht="12" customHeight="1">
      <c r="A1591" s="106" t="s">
        <v>31</v>
      </c>
      <c r="B1591" s="107"/>
      <c r="C1591" s="107"/>
      <c r="D1591" s="107"/>
      <c r="E1591" s="107"/>
      <c r="F1591" s="107"/>
      <c r="G1591" s="108"/>
      <c r="H1591" s="89"/>
      <c r="I1591" s="96">
        <v>0</v>
      </c>
      <c r="J1591" s="96">
        <v>0</v>
      </c>
      <c r="K1591" s="89"/>
      <c r="L1591" s="89"/>
      <c r="M1591" s="89"/>
      <c r="N1591" s="89"/>
      <c r="O1591" s="89"/>
      <c r="P1591" s="89"/>
      <c r="Q1591" s="89"/>
    </row>
    <row r="1592" spans="1:17" s="85" customFormat="1" ht="12" customHeight="1">
      <c r="A1592" s="106" t="s">
        <v>32</v>
      </c>
      <c r="B1592" s="107"/>
      <c r="C1592" s="107"/>
      <c r="D1592" s="107"/>
      <c r="E1592" s="107"/>
      <c r="F1592" s="107"/>
      <c r="G1592" s="108"/>
      <c r="H1592" s="96">
        <f>SUMIF(D1579:D1591,"=Project",H1579:H1591)</f>
        <v>0</v>
      </c>
      <c r="I1592" s="96">
        <f>SUMIF(D1579:D1591,"=Project",I1579:I1591)</f>
        <v>0</v>
      </c>
      <c r="J1592" s="96">
        <f>SUMIF(D1579:D1591,"=Project",J1579:J1591)</f>
        <v>0</v>
      </c>
      <c r="K1592" s="96">
        <f>SUMIF(D1579:D1591,"=Project",K1579:K1591)</f>
        <v>0</v>
      </c>
      <c r="L1592" s="96">
        <f>SUMIF(D1579:D1591,"=Project",L1579:L1591)</f>
        <v>0</v>
      </c>
      <c r="M1592" s="96">
        <f>SUMIF(D1579:D1591,"=Project",M1579:M1591)</f>
        <v>0</v>
      </c>
      <c r="N1592" s="96">
        <f>SUMIF(D1579:D1591,"=Project",N1579:N1591)</f>
        <v>0</v>
      </c>
      <c r="O1592" s="96">
        <f>SUMIF(D1579:D1591,"=Project",O1579:O1591)</f>
        <v>0</v>
      </c>
      <c r="P1592" s="96">
        <f>SUMIF(D1579:D1591,"=Project",P1579:P1591)</f>
        <v>0</v>
      </c>
      <c r="Q1592" s="96">
        <f>SUMIF(D1579:D1591,"=Project",Q1579:Q1591)</f>
        <v>0</v>
      </c>
    </row>
    <row r="1593" spans="1:17" s="85" customFormat="1" ht="12" customHeight="1">
      <c r="A1593" s="86" t="s">
        <v>3135</v>
      </c>
      <c r="B1593" s="87" t="s">
        <v>18</v>
      </c>
      <c r="C1593" s="88" t="s">
        <v>11151</v>
      </c>
      <c r="D1593" s="89"/>
      <c r="E1593" s="88" t="s">
        <v>12983</v>
      </c>
      <c r="F1593" s="86" t="s">
        <v>158</v>
      </c>
      <c r="G1593" s="88" t="s">
        <v>12984</v>
      </c>
      <c r="H1593" s="90">
        <v>133.38999999999999</v>
      </c>
      <c r="I1593" s="90">
        <v>4.9530000000000003</v>
      </c>
      <c r="J1593" s="90">
        <v>5.0350000000000001</v>
      </c>
      <c r="K1593" s="90">
        <v>5.5129999999999999</v>
      </c>
      <c r="L1593" s="90">
        <v>0</v>
      </c>
      <c r="M1593" s="90">
        <v>5.5129999999999999</v>
      </c>
      <c r="N1593" s="90">
        <v>4.7850000000000001</v>
      </c>
      <c r="O1593" s="90">
        <v>4.6159999999999997</v>
      </c>
      <c r="P1593" s="90">
        <v>4.71</v>
      </c>
      <c r="Q1593" s="90">
        <v>4.8029999999999999</v>
      </c>
    </row>
    <row r="1594" spans="1:17" s="85" customFormat="1" ht="12" customHeight="1">
      <c r="A1594" s="91" t="s">
        <v>3135</v>
      </c>
      <c r="B1594" s="92" t="s">
        <v>23</v>
      </c>
      <c r="C1594" s="91" t="s">
        <v>11151</v>
      </c>
      <c r="D1594" s="91" t="s">
        <v>12985</v>
      </c>
      <c r="E1594" s="93" t="s">
        <v>12986</v>
      </c>
      <c r="F1594" s="94">
        <v>4</v>
      </c>
      <c r="G1594" s="93" t="s">
        <v>12987</v>
      </c>
      <c r="H1594" s="95">
        <v>133.38999999999999</v>
      </c>
      <c r="I1594" s="95">
        <v>4.9530000000000003</v>
      </c>
      <c r="J1594" s="95">
        <v>5.0350000000000001</v>
      </c>
      <c r="K1594" s="95">
        <v>5.5129999999999999</v>
      </c>
      <c r="L1594" s="95">
        <v>0</v>
      </c>
      <c r="M1594" s="95">
        <v>5.5129999999999999</v>
      </c>
      <c r="N1594" s="95">
        <v>4.7850000000000001</v>
      </c>
      <c r="O1594" s="95">
        <v>4.6159999999999997</v>
      </c>
      <c r="P1594" s="95">
        <v>4.71</v>
      </c>
      <c r="Q1594" s="95">
        <v>4.8029999999999999</v>
      </c>
    </row>
    <row r="1595" spans="1:17" s="85" customFormat="1" ht="12" customHeight="1">
      <c r="A1595" s="91" t="s">
        <v>3135</v>
      </c>
      <c r="B1595" s="92" t="s">
        <v>27</v>
      </c>
      <c r="C1595" s="91" t="s">
        <v>11151</v>
      </c>
      <c r="D1595" s="91" t="s">
        <v>12985</v>
      </c>
      <c r="E1595" s="93" t="s">
        <v>12986</v>
      </c>
      <c r="F1595" s="94">
        <v>4</v>
      </c>
      <c r="G1595" s="89"/>
      <c r="H1595" s="89"/>
      <c r="I1595" s="95">
        <v>4.9530000000000003</v>
      </c>
      <c r="J1595" s="95">
        <v>5.0350000000000001</v>
      </c>
      <c r="K1595" s="95">
        <v>5.5129999999999999</v>
      </c>
      <c r="L1595" s="95">
        <v>0</v>
      </c>
      <c r="M1595" s="95">
        <v>5.5129999999999999</v>
      </c>
      <c r="N1595" s="89"/>
      <c r="O1595" s="89"/>
      <c r="P1595" s="89"/>
      <c r="Q1595" s="89"/>
    </row>
    <row r="1596" spans="1:17" s="85" customFormat="1" ht="12" customHeight="1">
      <c r="A1596" s="106" t="s">
        <v>30</v>
      </c>
      <c r="B1596" s="107"/>
      <c r="C1596" s="107"/>
      <c r="D1596" s="107"/>
      <c r="E1596" s="107"/>
      <c r="F1596" s="107"/>
      <c r="G1596" s="108"/>
      <c r="H1596" s="89"/>
      <c r="I1596" s="96">
        <f>SUM(I1595:I1595)</f>
        <v>4.9530000000000003</v>
      </c>
      <c r="J1596" s="96">
        <f>SUM(J1595:J1595)</f>
        <v>5.0350000000000001</v>
      </c>
      <c r="K1596" s="96">
        <f>SUM(K1595:K1595)</f>
        <v>5.5129999999999999</v>
      </c>
      <c r="L1596" s="96">
        <f>SUM(L1595:L1595)</f>
        <v>0</v>
      </c>
      <c r="M1596" s="96">
        <f>SUM(M1595:M1595)</f>
        <v>5.5129999999999999</v>
      </c>
      <c r="N1596" s="89"/>
      <c r="O1596" s="89"/>
      <c r="P1596" s="89"/>
      <c r="Q1596" s="89"/>
    </row>
    <row r="1597" spans="1:17" s="85" customFormat="1" ht="12" customHeight="1">
      <c r="A1597" s="106" t="s">
        <v>31</v>
      </c>
      <c r="B1597" s="107"/>
      <c r="C1597" s="107"/>
      <c r="D1597" s="107"/>
      <c r="E1597" s="107"/>
      <c r="F1597" s="107"/>
      <c r="G1597" s="108"/>
      <c r="H1597" s="89"/>
      <c r="I1597" s="96">
        <v>0</v>
      </c>
      <c r="J1597" s="96">
        <v>0</v>
      </c>
      <c r="K1597" s="89"/>
      <c r="L1597" s="89"/>
      <c r="M1597" s="89"/>
      <c r="N1597" s="89"/>
      <c r="O1597" s="89"/>
      <c r="P1597" s="89"/>
      <c r="Q1597" s="89"/>
    </row>
    <row r="1598" spans="1:17" s="85" customFormat="1" ht="12" customHeight="1">
      <c r="A1598" s="106" t="s">
        <v>32</v>
      </c>
      <c r="B1598" s="107"/>
      <c r="C1598" s="107"/>
      <c r="D1598" s="107"/>
      <c r="E1598" s="107"/>
      <c r="F1598" s="107"/>
      <c r="G1598" s="108"/>
      <c r="H1598" s="96">
        <f>SUMIF(D1594:D1597,"=Project",H1594:H1597)</f>
        <v>0</v>
      </c>
      <c r="I1598" s="96">
        <f>SUMIF(D1594:D1597,"=Project",I1594:I1597)</f>
        <v>0</v>
      </c>
      <c r="J1598" s="96">
        <f>SUMIF(D1594:D1597,"=Project",J1594:J1597)</f>
        <v>0</v>
      </c>
      <c r="K1598" s="96">
        <f>SUMIF(D1594:D1597,"=Project",K1594:K1597)</f>
        <v>0</v>
      </c>
      <c r="L1598" s="96">
        <f>SUMIF(D1594:D1597,"=Project",L1594:L1597)</f>
        <v>0</v>
      </c>
      <c r="M1598" s="96">
        <f>SUMIF(D1594:D1597,"=Project",M1594:M1597)</f>
        <v>0</v>
      </c>
      <c r="N1598" s="96">
        <f>SUMIF(D1594:D1597,"=Project",N1594:N1597)</f>
        <v>0</v>
      </c>
      <c r="O1598" s="96">
        <f>SUMIF(D1594:D1597,"=Project",O1594:O1597)</f>
        <v>0</v>
      </c>
      <c r="P1598" s="96">
        <f>SUMIF(D1594:D1597,"=Project",P1594:P1597)</f>
        <v>0</v>
      </c>
      <c r="Q1598" s="96">
        <f>SUMIF(D1594:D1597,"=Project",Q1594:Q1597)</f>
        <v>0</v>
      </c>
    </row>
    <row r="1599" spans="1:17" s="85" customFormat="1" ht="12" customHeight="1">
      <c r="A1599" s="86" t="s">
        <v>3147</v>
      </c>
      <c r="B1599" s="87" t="s">
        <v>18</v>
      </c>
      <c r="C1599" s="88" t="s">
        <v>11152</v>
      </c>
      <c r="D1599" s="89"/>
      <c r="E1599" s="88" t="s">
        <v>12988</v>
      </c>
      <c r="F1599" s="86" t="s">
        <v>158</v>
      </c>
      <c r="G1599" s="88" t="s">
        <v>12989</v>
      </c>
      <c r="H1599" s="90">
        <v>35.521999999999998</v>
      </c>
      <c r="I1599" s="90">
        <v>1.673</v>
      </c>
      <c r="J1599" s="90">
        <v>1.056</v>
      </c>
      <c r="K1599" s="90">
        <v>0.98499999999999999</v>
      </c>
      <c r="L1599" s="90">
        <v>0</v>
      </c>
      <c r="M1599" s="90">
        <v>0.98499999999999999</v>
      </c>
      <c r="N1599" s="90">
        <v>0.97499999999999998</v>
      </c>
      <c r="O1599" s="90">
        <v>0.98599999999999999</v>
      </c>
      <c r="P1599" s="90">
        <v>0.999</v>
      </c>
      <c r="Q1599" s="90">
        <v>1.018</v>
      </c>
    </row>
    <row r="1600" spans="1:17" s="85" customFormat="1" ht="12" customHeight="1">
      <c r="A1600" s="91" t="s">
        <v>3147</v>
      </c>
      <c r="B1600" s="92" t="s">
        <v>23</v>
      </c>
      <c r="C1600" s="91" t="s">
        <v>11152</v>
      </c>
      <c r="D1600" s="91" t="s">
        <v>12990</v>
      </c>
      <c r="E1600" s="93" t="s">
        <v>12991</v>
      </c>
      <c r="F1600" s="94">
        <v>4</v>
      </c>
      <c r="G1600" s="93" t="s">
        <v>12992</v>
      </c>
      <c r="H1600" s="95">
        <v>35.521999999999998</v>
      </c>
      <c r="I1600" s="95">
        <v>1.673</v>
      </c>
      <c r="J1600" s="95">
        <v>1.056</v>
      </c>
      <c r="K1600" s="95">
        <v>0.98499999999999999</v>
      </c>
      <c r="L1600" s="95">
        <v>0</v>
      </c>
      <c r="M1600" s="95">
        <v>0.98499999999999999</v>
      </c>
      <c r="N1600" s="95">
        <v>0.97499999999999998</v>
      </c>
      <c r="O1600" s="95">
        <v>0.98599999999999999</v>
      </c>
      <c r="P1600" s="95">
        <v>0.999</v>
      </c>
      <c r="Q1600" s="95">
        <v>1.018</v>
      </c>
    </row>
    <row r="1601" spans="1:17" s="85" customFormat="1" ht="12" customHeight="1">
      <c r="A1601" s="91" t="s">
        <v>3147</v>
      </c>
      <c r="B1601" s="92" t="s">
        <v>27</v>
      </c>
      <c r="C1601" s="91" t="s">
        <v>11152</v>
      </c>
      <c r="D1601" s="91" t="s">
        <v>12990</v>
      </c>
      <c r="E1601" s="93" t="s">
        <v>12993</v>
      </c>
      <c r="F1601" s="94">
        <v>4</v>
      </c>
      <c r="G1601" s="89"/>
      <c r="H1601" s="89"/>
      <c r="I1601" s="95">
        <v>1.673</v>
      </c>
      <c r="J1601" s="95">
        <v>1.056</v>
      </c>
      <c r="K1601" s="95">
        <v>0.98499999999999999</v>
      </c>
      <c r="L1601" s="95">
        <v>0</v>
      </c>
      <c r="M1601" s="95">
        <v>0.98499999999999999</v>
      </c>
      <c r="N1601" s="89"/>
      <c r="O1601" s="89"/>
      <c r="P1601" s="89"/>
      <c r="Q1601" s="89"/>
    </row>
    <row r="1602" spans="1:17" s="85" customFormat="1" ht="12" customHeight="1">
      <c r="A1602" s="106" t="s">
        <v>30</v>
      </c>
      <c r="B1602" s="107"/>
      <c r="C1602" s="107"/>
      <c r="D1602" s="107"/>
      <c r="E1602" s="107"/>
      <c r="F1602" s="107"/>
      <c r="G1602" s="108"/>
      <c r="H1602" s="89"/>
      <c r="I1602" s="96">
        <f>SUM(I1601:I1601)</f>
        <v>1.673</v>
      </c>
      <c r="J1602" s="96">
        <f>SUM(J1601:J1601)</f>
        <v>1.056</v>
      </c>
      <c r="K1602" s="96">
        <f>SUM(K1601:K1601)</f>
        <v>0.98499999999999999</v>
      </c>
      <c r="L1602" s="96">
        <f>SUM(L1601:L1601)</f>
        <v>0</v>
      </c>
      <c r="M1602" s="96">
        <f>SUM(M1601:M1601)</f>
        <v>0.98499999999999999</v>
      </c>
      <c r="N1602" s="89"/>
      <c r="O1602" s="89"/>
      <c r="P1602" s="89"/>
      <c r="Q1602" s="89"/>
    </row>
    <row r="1603" spans="1:17" s="85" customFormat="1" ht="12" customHeight="1">
      <c r="A1603" s="106" t="s">
        <v>31</v>
      </c>
      <c r="B1603" s="107"/>
      <c r="C1603" s="107"/>
      <c r="D1603" s="107"/>
      <c r="E1603" s="107"/>
      <c r="F1603" s="107"/>
      <c r="G1603" s="108"/>
      <c r="H1603" s="89"/>
      <c r="I1603" s="96">
        <v>0</v>
      </c>
      <c r="J1603" s="96">
        <v>0</v>
      </c>
      <c r="K1603" s="89"/>
      <c r="L1603" s="89"/>
      <c r="M1603" s="89"/>
      <c r="N1603" s="89"/>
      <c r="O1603" s="89"/>
      <c r="P1603" s="89"/>
      <c r="Q1603" s="89"/>
    </row>
    <row r="1604" spans="1:17" s="85" customFormat="1" ht="12" customHeight="1">
      <c r="A1604" s="106" t="s">
        <v>32</v>
      </c>
      <c r="B1604" s="107"/>
      <c r="C1604" s="107"/>
      <c r="D1604" s="107"/>
      <c r="E1604" s="107"/>
      <c r="F1604" s="107"/>
      <c r="G1604" s="108"/>
      <c r="H1604" s="96">
        <f>SUMIF(D1600:D1603,"=Project",H1600:H1603)</f>
        <v>0</v>
      </c>
      <c r="I1604" s="96">
        <f>SUMIF(D1600:D1603,"=Project",I1600:I1603)</f>
        <v>0</v>
      </c>
      <c r="J1604" s="96">
        <f>SUMIF(D1600:D1603,"=Project",J1600:J1603)</f>
        <v>0</v>
      </c>
      <c r="K1604" s="96">
        <f>SUMIF(D1600:D1603,"=Project",K1600:K1603)</f>
        <v>0</v>
      </c>
      <c r="L1604" s="96">
        <f>SUMIF(D1600:D1603,"=Project",L1600:L1603)</f>
        <v>0</v>
      </c>
      <c r="M1604" s="96">
        <f>SUMIF(D1600:D1603,"=Project",M1600:M1603)</f>
        <v>0</v>
      </c>
      <c r="N1604" s="96">
        <f>SUMIF(D1600:D1603,"=Project",N1600:N1603)</f>
        <v>0</v>
      </c>
      <c r="O1604" s="96">
        <f>SUMIF(D1600:D1603,"=Project",O1600:O1603)</f>
        <v>0</v>
      </c>
      <c r="P1604" s="96">
        <f>SUMIF(D1600:D1603,"=Project",P1600:P1603)</f>
        <v>0</v>
      </c>
      <c r="Q1604" s="96">
        <f>SUMIF(D1600:D1603,"=Project",Q1600:Q1603)</f>
        <v>0</v>
      </c>
    </row>
    <row r="1605" spans="1:17" s="85" customFormat="1" ht="12" customHeight="1">
      <c r="A1605" s="86" t="s">
        <v>3159</v>
      </c>
      <c r="B1605" s="87" t="s">
        <v>18</v>
      </c>
      <c r="C1605" s="88" t="s">
        <v>11154</v>
      </c>
      <c r="D1605" s="89"/>
      <c r="E1605" s="88" t="s">
        <v>11155</v>
      </c>
      <c r="F1605" s="86" t="s">
        <v>158</v>
      </c>
      <c r="G1605" s="88" t="s">
        <v>12994</v>
      </c>
      <c r="H1605" s="90">
        <v>737.72699999999998</v>
      </c>
      <c r="I1605" s="90">
        <v>29.36</v>
      </c>
      <c r="J1605" s="90">
        <v>9.8320000000000007</v>
      </c>
      <c r="K1605" s="90">
        <v>14.151999999999999</v>
      </c>
      <c r="L1605" s="90">
        <v>0</v>
      </c>
      <c r="M1605" s="90">
        <v>14.151999999999999</v>
      </c>
      <c r="N1605" s="90">
        <v>11.394</v>
      </c>
      <c r="O1605" s="90">
        <v>10.464</v>
      </c>
      <c r="P1605" s="90">
        <v>10.038</v>
      </c>
      <c r="Q1605" s="90">
        <v>10.295999999999999</v>
      </c>
    </row>
    <row r="1606" spans="1:17" s="85" customFormat="1" ht="12" customHeight="1">
      <c r="A1606" s="91" t="s">
        <v>3159</v>
      </c>
      <c r="B1606" s="92" t="s">
        <v>23</v>
      </c>
      <c r="C1606" s="91" t="s">
        <v>11154</v>
      </c>
      <c r="D1606" s="91" t="s">
        <v>12995</v>
      </c>
      <c r="E1606" s="93" t="s">
        <v>12996</v>
      </c>
      <c r="F1606" s="94">
        <v>4</v>
      </c>
      <c r="G1606" s="93" t="s">
        <v>12997</v>
      </c>
      <c r="H1606" s="95">
        <v>737.72699999999998</v>
      </c>
      <c r="I1606" s="95">
        <v>29.36</v>
      </c>
      <c r="J1606" s="95">
        <v>9.8320000000000007</v>
      </c>
      <c r="K1606" s="95">
        <v>14.151999999999999</v>
      </c>
      <c r="L1606" s="95">
        <v>0</v>
      </c>
      <c r="M1606" s="95">
        <v>14.151999999999999</v>
      </c>
      <c r="N1606" s="95">
        <v>11.394</v>
      </c>
      <c r="O1606" s="95">
        <v>10.464</v>
      </c>
      <c r="P1606" s="95">
        <v>10.038</v>
      </c>
      <c r="Q1606" s="95">
        <v>10.295999999999999</v>
      </c>
    </row>
    <row r="1607" spans="1:17" s="85" customFormat="1" ht="12" customHeight="1">
      <c r="A1607" s="91" t="s">
        <v>3159</v>
      </c>
      <c r="B1607" s="92" t="s">
        <v>27</v>
      </c>
      <c r="C1607" s="91" t="s">
        <v>11154</v>
      </c>
      <c r="D1607" s="91" t="s">
        <v>12995</v>
      </c>
      <c r="E1607" s="93" t="s">
        <v>12998</v>
      </c>
      <c r="F1607" s="94">
        <v>4</v>
      </c>
      <c r="G1607" s="89"/>
      <c r="H1607" s="89"/>
      <c r="I1607" s="95">
        <v>10.243</v>
      </c>
      <c r="J1607" s="95">
        <v>6.859</v>
      </c>
      <c r="K1607" s="95">
        <v>3.6579999999999999</v>
      </c>
      <c r="L1607" s="95">
        <v>0</v>
      </c>
      <c r="M1607" s="95">
        <v>3.6579999999999999</v>
      </c>
      <c r="N1607" s="89"/>
      <c r="O1607" s="89"/>
      <c r="P1607" s="89"/>
      <c r="Q1607" s="89"/>
    </row>
    <row r="1608" spans="1:17" s="85" customFormat="1" ht="12" customHeight="1">
      <c r="A1608" s="91" t="s">
        <v>3159</v>
      </c>
      <c r="B1608" s="92" t="s">
        <v>27</v>
      </c>
      <c r="C1608" s="91" t="s">
        <v>11154</v>
      </c>
      <c r="D1608" s="91" t="s">
        <v>12995</v>
      </c>
      <c r="E1608" s="93" t="s">
        <v>12999</v>
      </c>
      <c r="F1608" s="94">
        <v>4</v>
      </c>
      <c r="G1608" s="89"/>
      <c r="H1608" s="89"/>
      <c r="I1608" s="95">
        <v>9.0820000000000007</v>
      </c>
      <c r="J1608" s="95">
        <v>1.4</v>
      </c>
      <c r="K1608" s="95">
        <v>9.3010000000000002</v>
      </c>
      <c r="L1608" s="95">
        <v>0</v>
      </c>
      <c r="M1608" s="95">
        <v>9.3010000000000002</v>
      </c>
      <c r="N1608" s="89"/>
      <c r="O1608" s="89"/>
      <c r="P1608" s="89"/>
      <c r="Q1608" s="89"/>
    </row>
    <row r="1609" spans="1:17" s="85" customFormat="1" ht="12" customHeight="1">
      <c r="A1609" s="91" t="s">
        <v>3159</v>
      </c>
      <c r="B1609" s="92" t="s">
        <v>27</v>
      </c>
      <c r="C1609" s="91" t="s">
        <v>11154</v>
      </c>
      <c r="D1609" s="91" t="s">
        <v>12995</v>
      </c>
      <c r="E1609" s="93" t="s">
        <v>13000</v>
      </c>
      <c r="F1609" s="94">
        <v>4</v>
      </c>
      <c r="G1609" s="89"/>
      <c r="H1609" s="89"/>
      <c r="I1609" s="95">
        <v>10.035</v>
      </c>
      <c r="J1609" s="95">
        <v>1.573</v>
      </c>
      <c r="K1609" s="95">
        <v>1.1930000000000001</v>
      </c>
      <c r="L1609" s="95">
        <v>0</v>
      </c>
      <c r="M1609" s="95">
        <v>1.1930000000000001</v>
      </c>
      <c r="N1609" s="89"/>
      <c r="O1609" s="89"/>
      <c r="P1609" s="89"/>
      <c r="Q1609" s="89"/>
    </row>
    <row r="1610" spans="1:17" s="85" customFormat="1" ht="12" customHeight="1">
      <c r="A1610" s="106" t="s">
        <v>30</v>
      </c>
      <c r="B1610" s="107"/>
      <c r="C1610" s="107"/>
      <c r="D1610" s="107"/>
      <c r="E1610" s="107"/>
      <c r="F1610" s="107"/>
      <c r="G1610" s="108"/>
      <c r="H1610" s="89"/>
      <c r="I1610" s="96">
        <f>SUM(I1607:I1609)</f>
        <v>29.360000000000003</v>
      </c>
      <c r="J1610" s="96">
        <f>SUM(J1607:J1609)</f>
        <v>9.8320000000000007</v>
      </c>
      <c r="K1610" s="96">
        <f>SUM(K1607:K1609)</f>
        <v>14.151999999999999</v>
      </c>
      <c r="L1610" s="96">
        <f>SUM(L1607:L1609)</f>
        <v>0</v>
      </c>
      <c r="M1610" s="96">
        <f>SUM(M1607:M1609)</f>
        <v>14.151999999999999</v>
      </c>
      <c r="N1610" s="89"/>
      <c r="O1610" s="89"/>
      <c r="P1610" s="89"/>
      <c r="Q1610" s="89"/>
    </row>
    <row r="1611" spans="1:17" s="85" customFormat="1" ht="12" customHeight="1">
      <c r="A1611" s="106" t="s">
        <v>31</v>
      </c>
      <c r="B1611" s="107"/>
      <c r="C1611" s="107"/>
      <c r="D1611" s="107"/>
      <c r="E1611" s="107"/>
      <c r="F1611" s="107"/>
      <c r="G1611" s="108"/>
      <c r="H1611" s="89"/>
      <c r="I1611" s="96">
        <v>0</v>
      </c>
      <c r="J1611" s="96">
        <v>0</v>
      </c>
      <c r="K1611" s="89"/>
      <c r="L1611" s="89"/>
      <c r="M1611" s="89"/>
      <c r="N1611" s="89"/>
      <c r="O1611" s="89"/>
      <c r="P1611" s="89"/>
      <c r="Q1611" s="89"/>
    </row>
    <row r="1612" spans="1:17" s="85" customFormat="1" ht="12" customHeight="1">
      <c r="A1612" s="106" t="s">
        <v>32</v>
      </c>
      <c r="B1612" s="107"/>
      <c r="C1612" s="107"/>
      <c r="D1612" s="107"/>
      <c r="E1612" s="107"/>
      <c r="F1612" s="107"/>
      <c r="G1612" s="108"/>
      <c r="H1612" s="96">
        <f>SUMIF(D1606:D1611,"=Project",H1606:H1611)</f>
        <v>0</v>
      </c>
      <c r="I1612" s="96">
        <f>SUMIF(D1606:D1611,"=Project",I1606:I1611)</f>
        <v>0</v>
      </c>
      <c r="J1612" s="96">
        <f>SUMIF(D1606:D1611,"=Project",J1606:J1611)</f>
        <v>0</v>
      </c>
      <c r="K1612" s="96">
        <f>SUMIF(D1606:D1611,"=Project",K1606:K1611)</f>
        <v>0</v>
      </c>
      <c r="L1612" s="96">
        <f>SUMIF(D1606:D1611,"=Project",L1606:L1611)</f>
        <v>0</v>
      </c>
      <c r="M1612" s="96">
        <f>SUMIF(D1606:D1611,"=Project",M1606:M1611)</f>
        <v>0</v>
      </c>
      <c r="N1612" s="96">
        <f>SUMIF(D1606:D1611,"=Project",N1606:N1611)</f>
        <v>0</v>
      </c>
      <c r="O1612" s="96">
        <f>SUMIF(D1606:D1611,"=Project",O1606:O1611)</f>
        <v>0</v>
      </c>
      <c r="P1612" s="96">
        <f>SUMIF(D1606:D1611,"=Project",P1606:P1611)</f>
        <v>0</v>
      </c>
      <c r="Q1612" s="96">
        <f>SUMIF(D1606:D1611,"=Project",Q1606:Q1611)</f>
        <v>0</v>
      </c>
    </row>
    <row r="1613" spans="1:17" s="85" customFormat="1" ht="12" customHeight="1">
      <c r="A1613" s="86" t="s">
        <v>781</v>
      </c>
      <c r="B1613" s="87" t="s">
        <v>18</v>
      </c>
      <c r="C1613" s="88" t="s">
        <v>11156</v>
      </c>
      <c r="D1613" s="89"/>
      <c r="E1613" s="88" t="s">
        <v>13001</v>
      </c>
      <c r="F1613" s="86" t="s">
        <v>158</v>
      </c>
      <c r="G1613" s="88" t="s">
        <v>13002</v>
      </c>
      <c r="H1613" s="90">
        <v>1468.0719999999999</v>
      </c>
      <c r="I1613" s="90">
        <v>3.9940000000000002</v>
      </c>
      <c r="J1613" s="90">
        <v>33.978000000000002</v>
      </c>
      <c r="K1613" s="90">
        <v>73.813000000000002</v>
      </c>
      <c r="L1613" s="90">
        <v>0</v>
      </c>
      <c r="M1613" s="90">
        <v>73.813000000000002</v>
      </c>
      <c r="N1613" s="90">
        <v>75.123000000000005</v>
      </c>
      <c r="O1613" s="90">
        <v>71.244</v>
      </c>
      <c r="P1613" s="90">
        <v>43.078000000000003</v>
      </c>
      <c r="Q1613" s="90">
        <v>32.106000000000002</v>
      </c>
    </row>
    <row r="1614" spans="1:17" s="85" customFormat="1" ht="12" customHeight="1">
      <c r="A1614" s="91" t="s">
        <v>781</v>
      </c>
      <c r="B1614" s="92" t="s">
        <v>23</v>
      </c>
      <c r="C1614" s="91" t="s">
        <v>11156</v>
      </c>
      <c r="D1614" s="91" t="s">
        <v>13003</v>
      </c>
      <c r="E1614" s="93" t="s">
        <v>13004</v>
      </c>
      <c r="F1614" s="94">
        <v>4</v>
      </c>
      <c r="G1614" s="93" t="s">
        <v>13005</v>
      </c>
      <c r="H1614" s="95">
        <v>1468.0719999999999</v>
      </c>
      <c r="I1614" s="95">
        <v>3.9940000000000002</v>
      </c>
      <c r="J1614" s="95">
        <v>33.978000000000002</v>
      </c>
      <c r="K1614" s="95">
        <v>2.4660000000000002</v>
      </c>
      <c r="L1614" s="95">
        <v>0</v>
      </c>
      <c r="M1614" s="95">
        <v>2.4660000000000002</v>
      </c>
      <c r="N1614" s="95">
        <v>2.5369999999999999</v>
      </c>
      <c r="O1614" s="95">
        <v>2.57</v>
      </c>
      <c r="P1614" s="95">
        <v>2.7690000000000001</v>
      </c>
      <c r="Q1614" s="95">
        <v>2.8769999999999998</v>
      </c>
    </row>
    <row r="1615" spans="1:17" s="85" customFormat="1" ht="12" customHeight="1">
      <c r="A1615" s="91" t="s">
        <v>781</v>
      </c>
      <c r="B1615" s="92" t="s">
        <v>27</v>
      </c>
      <c r="C1615" s="91" t="s">
        <v>11156</v>
      </c>
      <c r="D1615" s="91" t="s">
        <v>13003</v>
      </c>
      <c r="E1615" s="93" t="s">
        <v>13006</v>
      </c>
      <c r="F1615" s="94">
        <v>4</v>
      </c>
      <c r="G1615" s="89"/>
      <c r="H1615" s="89"/>
      <c r="I1615" s="95">
        <v>0.375</v>
      </c>
      <c r="J1615" s="95">
        <v>6.3259999999999996</v>
      </c>
      <c r="K1615" s="95">
        <v>0</v>
      </c>
      <c r="L1615" s="95">
        <v>0</v>
      </c>
      <c r="M1615" s="95">
        <v>0</v>
      </c>
      <c r="N1615" s="89"/>
      <c r="O1615" s="89"/>
      <c r="P1615" s="89"/>
      <c r="Q1615" s="89"/>
    </row>
    <row r="1616" spans="1:17" s="85" customFormat="1" ht="12" customHeight="1">
      <c r="A1616" s="91" t="s">
        <v>781</v>
      </c>
      <c r="B1616" s="92" t="s">
        <v>27</v>
      </c>
      <c r="C1616" s="91" t="s">
        <v>11156</v>
      </c>
      <c r="D1616" s="91" t="s">
        <v>13003</v>
      </c>
      <c r="E1616" s="93" t="s">
        <v>13007</v>
      </c>
      <c r="F1616" s="94">
        <v>4</v>
      </c>
      <c r="G1616" s="89"/>
      <c r="H1616" s="89"/>
      <c r="I1616" s="95">
        <v>1.7929999999999999</v>
      </c>
      <c r="J1616" s="95">
        <v>1.883</v>
      </c>
      <c r="K1616" s="95">
        <v>1.556</v>
      </c>
      <c r="L1616" s="95">
        <v>0</v>
      </c>
      <c r="M1616" s="95">
        <v>1.556</v>
      </c>
      <c r="N1616" s="89"/>
      <c r="O1616" s="89"/>
      <c r="P1616" s="89"/>
      <c r="Q1616" s="89"/>
    </row>
    <row r="1617" spans="1:17" s="85" customFormat="1" ht="12" customHeight="1">
      <c r="A1617" s="91" t="s">
        <v>781</v>
      </c>
      <c r="B1617" s="92" t="s">
        <v>27</v>
      </c>
      <c r="C1617" s="91" t="s">
        <v>11156</v>
      </c>
      <c r="D1617" s="91" t="s">
        <v>13003</v>
      </c>
      <c r="E1617" s="93" t="s">
        <v>13008</v>
      </c>
      <c r="F1617" s="94">
        <v>4</v>
      </c>
      <c r="G1617" s="89"/>
      <c r="H1617" s="89"/>
      <c r="I1617" s="95">
        <v>0</v>
      </c>
      <c r="J1617" s="95">
        <v>23.908000000000001</v>
      </c>
      <c r="K1617" s="95">
        <v>0</v>
      </c>
      <c r="L1617" s="95">
        <v>0</v>
      </c>
      <c r="M1617" s="95">
        <v>0</v>
      </c>
      <c r="N1617" s="89"/>
      <c r="O1617" s="89"/>
      <c r="P1617" s="89"/>
      <c r="Q1617" s="89"/>
    </row>
    <row r="1618" spans="1:17" s="85" customFormat="1" ht="12" customHeight="1">
      <c r="A1618" s="91" t="s">
        <v>781</v>
      </c>
      <c r="B1618" s="92" t="s">
        <v>27</v>
      </c>
      <c r="C1618" s="91" t="s">
        <v>11156</v>
      </c>
      <c r="D1618" s="91" t="s">
        <v>13003</v>
      </c>
      <c r="E1618" s="93" t="s">
        <v>13009</v>
      </c>
      <c r="F1618" s="94">
        <v>4</v>
      </c>
      <c r="G1618" s="89"/>
      <c r="H1618" s="89"/>
      <c r="I1618" s="95">
        <v>0.64400000000000002</v>
      </c>
      <c r="J1618" s="95">
        <v>0.65600000000000003</v>
      </c>
      <c r="K1618" s="95">
        <v>0.36299999999999999</v>
      </c>
      <c r="L1618" s="95">
        <v>0</v>
      </c>
      <c r="M1618" s="95">
        <v>0.36299999999999999</v>
      </c>
      <c r="N1618" s="89"/>
      <c r="O1618" s="89"/>
      <c r="P1618" s="89"/>
      <c r="Q1618" s="89"/>
    </row>
    <row r="1619" spans="1:17" s="85" customFormat="1" ht="12" customHeight="1">
      <c r="A1619" s="91" t="s">
        <v>781</v>
      </c>
      <c r="B1619" s="92" t="s">
        <v>27</v>
      </c>
      <c r="C1619" s="91" t="s">
        <v>11156</v>
      </c>
      <c r="D1619" s="91" t="s">
        <v>13003</v>
      </c>
      <c r="E1619" s="93" t="s">
        <v>13010</v>
      </c>
      <c r="F1619" s="94">
        <v>4</v>
      </c>
      <c r="G1619" s="89"/>
      <c r="H1619" s="89"/>
      <c r="I1619" s="95">
        <v>1.1819999999999999</v>
      </c>
      <c r="J1619" s="95">
        <v>1.2050000000000001</v>
      </c>
      <c r="K1619" s="95">
        <v>0.54700000000000004</v>
      </c>
      <c r="L1619" s="95">
        <v>0</v>
      </c>
      <c r="M1619" s="95">
        <v>0.54700000000000004</v>
      </c>
      <c r="N1619" s="89"/>
      <c r="O1619" s="89"/>
      <c r="P1619" s="89"/>
      <c r="Q1619" s="89"/>
    </row>
    <row r="1620" spans="1:17" s="85" customFormat="1" ht="12" customHeight="1">
      <c r="A1620" s="106" t="s">
        <v>30</v>
      </c>
      <c r="B1620" s="107"/>
      <c r="C1620" s="107"/>
      <c r="D1620" s="107"/>
      <c r="E1620" s="107"/>
      <c r="F1620" s="107"/>
      <c r="G1620" s="108"/>
      <c r="H1620" s="89"/>
      <c r="I1620" s="96">
        <f>SUM(I1615:I1619)</f>
        <v>3.9940000000000002</v>
      </c>
      <c r="J1620" s="96">
        <f>SUM(J1615:J1619)</f>
        <v>33.978000000000002</v>
      </c>
      <c r="K1620" s="96">
        <f>SUM(K1615:K1619)</f>
        <v>2.4660000000000002</v>
      </c>
      <c r="L1620" s="96">
        <f>SUM(L1615:L1619)</f>
        <v>0</v>
      </c>
      <c r="M1620" s="96">
        <f>SUM(M1615:M1619)</f>
        <v>2.4660000000000002</v>
      </c>
      <c r="N1620" s="89"/>
      <c r="O1620" s="89"/>
      <c r="P1620" s="89"/>
      <c r="Q1620" s="89"/>
    </row>
    <row r="1621" spans="1:17" s="85" customFormat="1" ht="12" customHeight="1">
      <c r="A1621" s="106" t="s">
        <v>31</v>
      </c>
      <c r="B1621" s="107"/>
      <c r="C1621" s="107"/>
      <c r="D1621" s="107"/>
      <c r="E1621" s="107"/>
      <c r="F1621" s="107"/>
      <c r="G1621" s="108"/>
      <c r="H1621" s="89"/>
      <c r="I1621" s="96">
        <v>0</v>
      </c>
      <c r="J1621" s="96">
        <v>0</v>
      </c>
      <c r="K1621" s="89"/>
      <c r="L1621" s="89"/>
      <c r="M1621" s="89"/>
      <c r="N1621" s="89"/>
      <c r="O1621" s="89"/>
      <c r="P1621" s="89"/>
      <c r="Q1621" s="89"/>
    </row>
    <row r="1622" spans="1:17" s="85" customFormat="1" ht="12" customHeight="1">
      <c r="A1622" s="91" t="s">
        <v>781</v>
      </c>
      <c r="B1622" s="92" t="s">
        <v>23</v>
      </c>
      <c r="C1622" s="91" t="s">
        <v>11156</v>
      </c>
      <c r="D1622" s="91" t="s">
        <v>13011</v>
      </c>
      <c r="E1622" s="93" t="s">
        <v>13012</v>
      </c>
      <c r="F1622" s="94">
        <v>4</v>
      </c>
      <c r="G1622" s="93" t="s">
        <v>13013</v>
      </c>
      <c r="H1622" s="95">
        <v>0</v>
      </c>
      <c r="I1622" s="95">
        <v>0</v>
      </c>
      <c r="J1622" s="95">
        <v>0</v>
      </c>
      <c r="K1622" s="95">
        <v>71.346999999999994</v>
      </c>
      <c r="L1622" s="95">
        <v>0</v>
      </c>
      <c r="M1622" s="95">
        <v>71.346999999999994</v>
      </c>
      <c r="N1622" s="95">
        <v>72.585999999999999</v>
      </c>
      <c r="O1622" s="95">
        <v>68.674000000000007</v>
      </c>
      <c r="P1622" s="95">
        <v>40.308999999999997</v>
      </c>
      <c r="Q1622" s="95">
        <v>29.228999999999999</v>
      </c>
    </row>
    <row r="1623" spans="1:17" s="85" customFormat="1" ht="12" customHeight="1">
      <c r="A1623" s="91" t="s">
        <v>781</v>
      </c>
      <c r="B1623" s="92" t="s">
        <v>27</v>
      </c>
      <c r="C1623" s="91" t="s">
        <v>11156</v>
      </c>
      <c r="D1623" s="91" t="s">
        <v>13011</v>
      </c>
      <c r="E1623" s="93" t="s">
        <v>13006</v>
      </c>
      <c r="F1623" s="94">
        <v>4</v>
      </c>
      <c r="G1623" s="89"/>
      <c r="H1623" s="89"/>
      <c r="I1623" s="95">
        <v>0</v>
      </c>
      <c r="J1623" s="95">
        <v>0</v>
      </c>
      <c r="K1623" s="95">
        <v>2.609</v>
      </c>
      <c r="L1623" s="95">
        <v>0</v>
      </c>
      <c r="M1623" s="95">
        <v>2.609</v>
      </c>
      <c r="N1623" s="89"/>
      <c r="O1623" s="89"/>
      <c r="P1623" s="89"/>
      <c r="Q1623" s="89"/>
    </row>
    <row r="1624" spans="1:17" s="85" customFormat="1" ht="12" customHeight="1">
      <c r="A1624" s="91" t="s">
        <v>781</v>
      </c>
      <c r="B1624" s="92" t="s">
        <v>27</v>
      </c>
      <c r="C1624" s="91" t="s">
        <v>11156</v>
      </c>
      <c r="D1624" s="91" t="s">
        <v>13011</v>
      </c>
      <c r="E1624" s="93" t="s">
        <v>13012</v>
      </c>
      <c r="F1624" s="94">
        <v>4</v>
      </c>
      <c r="G1624" s="89"/>
      <c r="H1624" s="89"/>
      <c r="I1624" s="95">
        <v>0</v>
      </c>
      <c r="J1624" s="95">
        <v>0</v>
      </c>
      <c r="K1624" s="95">
        <v>68.738</v>
      </c>
      <c r="L1624" s="95">
        <v>0</v>
      </c>
      <c r="M1624" s="95">
        <v>68.738</v>
      </c>
      <c r="N1624" s="89"/>
      <c r="O1624" s="89"/>
      <c r="P1624" s="89"/>
      <c r="Q1624" s="89"/>
    </row>
    <row r="1625" spans="1:17" s="85" customFormat="1" ht="12" customHeight="1">
      <c r="A1625" s="106" t="s">
        <v>30</v>
      </c>
      <c r="B1625" s="107"/>
      <c r="C1625" s="107"/>
      <c r="D1625" s="107"/>
      <c r="E1625" s="107"/>
      <c r="F1625" s="107"/>
      <c r="G1625" s="108"/>
      <c r="H1625" s="89"/>
      <c r="I1625" s="96">
        <f>SUM(I1623:I1624)</f>
        <v>0</v>
      </c>
      <c r="J1625" s="96">
        <f>SUM(J1623:J1624)</f>
        <v>0</v>
      </c>
      <c r="K1625" s="96">
        <f>SUM(K1623:K1624)</f>
        <v>71.346999999999994</v>
      </c>
      <c r="L1625" s="96">
        <f>SUM(L1623:L1624)</f>
        <v>0</v>
      </c>
      <c r="M1625" s="96">
        <f>SUM(M1623:M1624)</f>
        <v>71.346999999999994</v>
      </c>
      <c r="N1625" s="89"/>
      <c r="O1625" s="89"/>
      <c r="P1625" s="89"/>
      <c r="Q1625" s="89"/>
    </row>
    <row r="1626" spans="1:17" s="85" customFormat="1" ht="12" customHeight="1">
      <c r="A1626" s="106" t="s">
        <v>31</v>
      </c>
      <c r="B1626" s="107"/>
      <c r="C1626" s="107"/>
      <c r="D1626" s="107"/>
      <c r="E1626" s="107"/>
      <c r="F1626" s="107"/>
      <c r="G1626" s="108"/>
      <c r="H1626" s="89"/>
      <c r="I1626" s="96">
        <v>0</v>
      </c>
      <c r="J1626" s="96">
        <v>0</v>
      </c>
      <c r="K1626" s="89"/>
      <c r="L1626" s="89"/>
      <c r="M1626" s="89"/>
      <c r="N1626" s="89"/>
      <c r="O1626" s="89"/>
      <c r="P1626" s="89"/>
      <c r="Q1626" s="89"/>
    </row>
    <row r="1627" spans="1:17" s="85" customFormat="1" ht="12" customHeight="1">
      <c r="A1627" s="106" t="s">
        <v>32</v>
      </c>
      <c r="B1627" s="107"/>
      <c r="C1627" s="107"/>
      <c r="D1627" s="107"/>
      <c r="E1627" s="107"/>
      <c r="F1627" s="107"/>
      <c r="G1627" s="108"/>
      <c r="H1627" s="96">
        <f>SUMIF(D1614:D1626,"=Project",H1614:H1626)</f>
        <v>0</v>
      </c>
      <c r="I1627" s="96">
        <f>SUMIF(D1614:D1626,"=Project",I1614:I1626)</f>
        <v>0</v>
      </c>
      <c r="J1627" s="96">
        <f>SUMIF(D1614:D1626,"=Project",J1614:J1626)</f>
        <v>0</v>
      </c>
      <c r="K1627" s="96">
        <f>SUMIF(D1614:D1626,"=Project",K1614:K1626)</f>
        <v>0</v>
      </c>
      <c r="L1627" s="96">
        <f>SUMIF(D1614:D1626,"=Project",L1614:L1626)</f>
        <v>0</v>
      </c>
      <c r="M1627" s="96">
        <f>SUMIF(D1614:D1626,"=Project",M1614:M1626)</f>
        <v>0</v>
      </c>
      <c r="N1627" s="96">
        <f>SUMIF(D1614:D1626,"=Project",N1614:N1626)</f>
        <v>0</v>
      </c>
      <c r="O1627" s="96">
        <f>SUMIF(D1614:D1626,"=Project",O1614:O1626)</f>
        <v>0</v>
      </c>
      <c r="P1627" s="96">
        <f>SUMIF(D1614:D1626,"=Project",P1614:P1626)</f>
        <v>0</v>
      </c>
      <c r="Q1627" s="96">
        <f>SUMIF(D1614:D1626,"=Project",Q1614:Q1626)</f>
        <v>0</v>
      </c>
    </row>
    <row r="1628" spans="1:17" s="85" customFormat="1" ht="12" customHeight="1">
      <c r="A1628" s="86" t="s">
        <v>787</v>
      </c>
      <c r="B1628" s="87" t="s">
        <v>18</v>
      </c>
      <c r="C1628" s="88" t="s">
        <v>11158</v>
      </c>
      <c r="D1628" s="89"/>
      <c r="E1628" s="88" t="s">
        <v>11159</v>
      </c>
      <c r="F1628" s="86" t="s">
        <v>158</v>
      </c>
      <c r="G1628" s="88" t="s">
        <v>7674</v>
      </c>
      <c r="H1628" s="90">
        <v>0</v>
      </c>
      <c r="I1628" s="90">
        <v>0</v>
      </c>
      <c r="J1628" s="90">
        <v>0</v>
      </c>
      <c r="K1628" s="90">
        <v>6.5</v>
      </c>
      <c r="L1628" s="90">
        <v>0</v>
      </c>
      <c r="M1628" s="90">
        <v>6.5</v>
      </c>
      <c r="N1628" s="90">
        <v>9.5</v>
      </c>
      <c r="O1628" s="90">
        <v>6.5</v>
      </c>
      <c r="P1628" s="90">
        <v>2.5</v>
      </c>
      <c r="Q1628" s="90">
        <v>0</v>
      </c>
    </row>
    <row r="1629" spans="1:17" s="85" customFormat="1" ht="12" customHeight="1">
      <c r="A1629" s="91" t="s">
        <v>787</v>
      </c>
      <c r="B1629" s="92" t="s">
        <v>23</v>
      </c>
      <c r="C1629" s="91" t="s">
        <v>11158</v>
      </c>
      <c r="D1629" s="91" t="s">
        <v>13014</v>
      </c>
      <c r="E1629" s="93" t="s">
        <v>13015</v>
      </c>
      <c r="F1629" s="94">
        <v>4</v>
      </c>
      <c r="G1629" s="93" t="s">
        <v>7674</v>
      </c>
      <c r="H1629" s="95">
        <v>0</v>
      </c>
      <c r="I1629" s="95">
        <v>0</v>
      </c>
      <c r="J1629" s="95">
        <v>0</v>
      </c>
      <c r="K1629" s="95">
        <v>6.5</v>
      </c>
      <c r="L1629" s="95">
        <v>0</v>
      </c>
      <c r="M1629" s="95">
        <v>6.5</v>
      </c>
      <c r="N1629" s="95">
        <v>9.5</v>
      </c>
      <c r="O1629" s="95">
        <v>6.5</v>
      </c>
      <c r="P1629" s="95">
        <v>2.5</v>
      </c>
      <c r="Q1629" s="95">
        <v>0</v>
      </c>
    </row>
    <row r="1630" spans="1:17" s="85" customFormat="1" ht="12" customHeight="1">
      <c r="A1630" s="91" t="s">
        <v>787</v>
      </c>
      <c r="B1630" s="92" t="s">
        <v>27</v>
      </c>
      <c r="C1630" s="91" t="s">
        <v>11158</v>
      </c>
      <c r="D1630" s="91" t="s">
        <v>13014</v>
      </c>
      <c r="E1630" s="93" t="s">
        <v>12442</v>
      </c>
      <c r="F1630" s="94">
        <v>4</v>
      </c>
      <c r="G1630" s="89"/>
      <c r="H1630" s="89"/>
      <c r="I1630" s="95">
        <v>0</v>
      </c>
      <c r="J1630" s="95">
        <v>0</v>
      </c>
      <c r="K1630" s="95">
        <v>6.5</v>
      </c>
      <c r="L1630" s="95">
        <v>0</v>
      </c>
      <c r="M1630" s="95">
        <v>6.5</v>
      </c>
      <c r="N1630" s="89"/>
      <c r="O1630" s="89"/>
      <c r="P1630" s="89"/>
      <c r="Q1630" s="89"/>
    </row>
    <row r="1631" spans="1:17" s="85" customFormat="1" ht="12" customHeight="1">
      <c r="A1631" s="106" t="s">
        <v>30</v>
      </c>
      <c r="B1631" s="107"/>
      <c r="C1631" s="107"/>
      <c r="D1631" s="107"/>
      <c r="E1631" s="107"/>
      <c r="F1631" s="107"/>
      <c r="G1631" s="108"/>
      <c r="H1631" s="89"/>
      <c r="I1631" s="96">
        <f>SUM(I1630:I1630)</f>
        <v>0</v>
      </c>
      <c r="J1631" s="96">
        <f>SUM(J1630:J1630)</f>
        <v>0</v>
      </c>
      <c r="K1631" s="96">
        <f>SUM(K1630:K1630)</f>
        <v>6.5</v>
      </c>
      <c r="L1631" s="96">
        <f>SUM(L1630:L1630)</f>
        <v>0</v>
      </c>
      <c r="M1631" s="96">
        <f>SUM(M1630:M1630)</f>
        <v>6.5</v>
      </c>
      <c r="N1631" s="89"/>
      <c r="O1631" s="89"/>
      <c r="P1631" s="89"/>
      <c r="Q1631" s="89"/>
    </row>
    <row r="1632" spans="1:17" s="85" customFormat="1" ht="12" customHeight="1">
      <c r="A1632" s="106" t="s">
        <v>31</v>
      </c>
      <c r="B1632" s="107"/>
      <c r="C1632" s="107"/>
      <c r="D1632" s="107"/>
      <c r="E1632" s="107"/>
      <c r="F1632" s="107"/>
      <c r="G1632" s="108"/>
      <c r="H1632" s="89"/>
      <c r="I1632" s="96">
        <v>0</v>
      </c>
      <c r="J1632" s="96">
        <v>0</v>
      </c>
      <c r="K1632" s="89"/>
      <c r="L1632" s="89"/>
      <c r="M1632" s="89"/>
      <c r="N1632" s="89"/>
      <c r="O1632" s="89"/>
      <c r="P1632" s="89"/>
      <c r="Q1632" s="89"/>
    </row>
    <row r="1633" spans="1:17" s="85" customFormat="1" ht="12" customHeight="1">
      <c r="A1633" s="106" t="s">
        <v>32</v>
      </c>
      <c r="B1633" s="107"/>
      <c r="C1633" s="107"/>
      <c r="D1633" s="107"/>
      <c r="E1633" s="107"/>
      <c r="F1633" s="107"/>
      <c r="G1633" s="108"/>
      <c r="H1633" s="96">
        <f>SUMIF(D1629:D1632,"=Project",H1629:H1632)</f>
        <v>0</v>
      </c>
      <c r="I1633" s="96">
        <f>SUMIF(D1629:D1632,"=Project",I1629:I1632)</f>
        <v>0</v>
      </c>
      <c r="J1633" s="96">
        <f>SUMIF(D1629:D1632,"=Project",J1629:J1632)</f>
        <v>0</v>
      </c>
      <c r="K1633" s="96">
        <f>SUMIF(D1629:D1632,"=Project",K1629:K1632)</f>
        <v>0</v>
      </c>
      <c r="L1633" s="96">
        <f>SUMIF(D1629:D1632,"=Project",L1629:L1632)</f>
        <v>0</v>
      </c>
      <c r="M1633" s="96">
        <f>SUMIF(D1629:D1632,"=Project",M1629:M1632)</f>
        <v>0</v>
      </c>
      <c r="N1633" s="96">
        <f>SUMIF(D1629:D1632,"=Project",N1629:N1632)</f>
        <v>0</v>
      </c>
      <c r="O1633" s="96">
        <f>SUMIF(D1629:D1632,"=Project",O1629:O1632)</f>
        <v>0</v>
      </c>
      <c r="P1633" s="96">
        <f>SUMIF(D1629:D1632,"=Project",P1629:P1632)</f>
        <v>0</v>
      </c>
      <c r="Q1633" s="96">
        <f>SUMIF(D1629:D1632,"=Project",Q1629:Q1632)</f>
        <v>0</v>
      </c>
    </row>
    <row r="1634" spans="1:17" s="85" customFormat="1" ht="12" customHeight="1">
      <c r="A1634" s="86" t="s">
        <v>796</v>
      </c>
      <c r="B1634" s="87" t="s">
        <v>18</v>
      </c>
      <c r="C1634" s="88" t="s">
        <v>11160</v>
      </c>
      <c r="D1634" s="89"/>
      <c r="E1634" s="88" t="s">
        <v>13016</v>
      </c>
      <c r="F1634" s="86" t="s">
        <v>158</v>
      </c>
      <c r="G1634" s="88" t="s">
        <v>13017</v>
      </c>
      <c r="H1634" s="90">
        <v>426.363</v>
      </c>
      <c r="I1634" s="90">
        <v>19.318999999999999</v>
      </c>
      <c r="J1634" s="90">
        <v>14.48</v>
      </c>
      <c r="K1634" s="90">
        <v>94.825000000000003</v>
      </c>
      <c r="L1634" s="90">
        <v>0</v>
      </c>
      <c r="M1634" s="90">
        <v>94.825000000000003</v>
      </c>
      <c r="N1634" s="90">
        <v>89.599000000000004</v>
      </c>
      <c r="O1634" s="90">
        <v>78.986000000000004</v>
      </c>
      <c r="P1634" s="90">
        <v>39.253999999999998</v>
      </c>
      <c r="Q1634" s="90">
        <v>35.463999999999999</v>
      </c>
    </row>
    <row r="1635" spans="1:17" s="85" customFormat="1" ht="12" customHeight="1">
      <c r="A1635" s="91" t="s">
        <v>796</v>
      </c>
      <c r="B1635" s="92" t="s">
        <v>23</v>
      </c>
      <c r="C1635" s="91" t="s">
        <v>11160</v>
      </c>
      <c r="D1635" s="91" t="s">
        <v>12439</v>
      </c>
      <c r="E1635" s="93" t="s">
        <v>12440</v>
      </c>
      <c r="F1635" s="94">
        <v>4</v>
      </c>
      <c r="G1635" s="93" t="s">
        <v>13018</v>
      </c>
      <c r="H1635" s="95">
        <v>74.087000000000003</v>
      </c>
      <c r="I1635" s="95">
        <v>4.0129999999999999</v>
      </c>
      <c r="J1635" s="95">
        <v>0</v>
      </c>
      <c r="K1635" s="95">
        <v>14.978</v>
      </c>
      <c r="L1635" s="95">
        <v>0</v>
      </c>
      <c r="M1635" s="95">
        <v>14.978</v>
      </c>
      <c r="N1635" s="95">
        <v>4.9640000000000004</v>
      </c>
      <c r="O1635" s="95">
        <v>3.964</v>
      </c>
      <c r="P1635" s="95">
        <v>1.964</v>
      </c>
      <c r="Q1635" s="95">
        <v>1.9279999999999999</v>
      </c>
    </row>
    <row r="1636" spans="1:17" s="85" customFormat="1" ht="12" customHeight="1">
      <c r="A1636" s="91" t="s">
        <v>796</v>
      </c>
      <c r="B1636" s="92" t="s">
        <v>27</v>
      </c>
      <c r="C1636" s="91" t="s">
        <v>11160</v>
      </c>
      <c r="D1636" s="91" t="s">
        <v>12439</v>
      </c>
      <c r="E1636" s="93" t="s">
        <v>13019</v>
      </c>
      <c r="F1636" s="94">
        <v>4</v>
      </c>
      <c r="G1636" s="89"/>
      <c r="H1636" s="89"/>
      <c r="I1636" s="95">
        <v>0</v>
      </c>
      <c r="J1636" s="95">
        <v>0</v>
      </c>
      <c r="K1636" s="95">
        <v>14.978</v>
      </c>
      <c r="L1636" s="95">
        <v>0</v>
      </c>
      <c r="M1636" s="95">
        <v>14.978</v>
      </c>
      <c r="N1636" s="89"/>
      <c r="O1636" s="89"/>
      <c r="P1636" s="89"/>
      <c r="Q1636" s="89"/>
    </row>
    <row r="1637" spans="1:17" s="85" customFormat="1" ht="12" customHeight="1">
      <c r="A1637" s="91" t="s">
        <v>796</v>
      </c>
      <c r="B1637" s="92" t="s">
        <v>27</v>
      </c>
      <c r="C1637" s="91" t="s">
        <v>11160</v>
      </c>
      <c r="D1637" s="91" t="s">
        <v>12439</v>
      </c>
      <c r="E1637" s="93" t="s">
        <v>12440</v>
      </c>
      <c r="F1637" s="94">
        <v>4</v>
      </c>
      <c r="G1637" s="89"/>
      <c r="H1637" s="89"/>
      <c r="I1637" s="95">
        <v>4.0129999999999999</v>
      </c>
      <c r="J1637" s="95">
        <v>0</v>
      </c>
      <c r="K1637" s="95">
        <v>0</v>
      </c>
      <c r="L1637" s="95">
        <v>0</v>
      </c>
      <c r="M1637" s="95">
        <v>0</v>
      </c>
      <c r="N1637" s="89"/>
      <c r="O1637" s="89"/>
      <c r="P1637" s="89"/>
      <c r="Q1637" s="89"/>
    </row>
    <row r="1638" spans="1:17" s="85" customFormat="1" ht="12" customHeight="1">
      <c r="A1638" s="106" t="s">
        <v>30</v>
      </c>
      <c r="B1638" s="107"/>
      <c r="C1638" s="107"/>
      <c r="D1638" s="107"/>
      <c r="E1638" s="107"/>
      <c r="F1638" s="107"/>
      <c r="G1638" s="108"/>
      <c r="H1638" s="89"/>
      <c r="I1638" s="96">
        <f>SUM(I1636:I1637)</f>
        <v>4.0129999999999999</v>
      </c>
      <c r="J1638" s="96">
        <f>SUM(J1636:J1637)</f>
        <v>0</v>
      </c>
      <c r="K1638" s="96">
        <f>SUM(K1636:K1637)</f>
        <v>14.978</v>
      </c>
      <c r="L1638" s="96">
        <f>SUM(L1636:L1637)</f>
        <v>0</v>
      </c>
      <c r="M1638" s="96">
        <f>SUM(M1636:M1637)</f>
        <v>14.978</v>
      </c>
      <c r="N1638" s="89"/>
      <c r="O1638" s="89"/>
      <c r="P1638" s="89"/>
      <c r="Q1638" s="89"/>
    </row>
    <row r="1639" spans="1:17" s="85" customFormat="1" ht="12" customHeight="1">
      <c r="A1639" s="106" t="s">
        <v>31</v>
      </c>
      <c r="B1639" s="107"/>
      <c r="C1639" s="107"/>
      <c r="D1639" s="107"/>
      <c r="E1639" s="107"/>
      <c r="F1639" s="107"/>
      <c r="G1639" s="108"/>
      <c r="H1639" s="89"/>
      <c r="I1639" s="96">
        <v>0</v>
      </c>
      <c r="J1639" s="96">
        <v>0</v>
      </c>
      <c r="K1639" s="89"/>
      <c r="L1639" s="89"/>
      <c r="M1639" s="89"/>
      <c r="N1639" s="89"/>
      <c r="O1639" s="89"/>
      <c r="P1639" s="89"/>
      <c r="Q1639" s="89"/>
    </row>
    <row r="1640" spans="1:17" s="85" customFormat="1" ht="12" customHeight="1">
      <c r="A1640" s="91" t="s">
        <v>796</v>
      </c>
      <c r="B1640" s="92" t="s">
        <v>23</v>
      </c>
      <c r="C1640" s="91" t="s">
        <v>11160</v>
      </c>
      <c r="D1640" s="91" t="s">
        <v>13020</v>
      </c>
      <c r="E1640" s="93" t="s">
        <v>13021</v>
      </c>
      <c r="F1640" s="94">
        <v>4</v>
      </c>
      <c r="G1640" s="93" t="s">
        <v>13022</v>
      </c>
      <c r="H1640" s="95">
        <v>337.79599999999999</v>
      </c>
      <c r="I1640" s="95">
        <v>5.6520000000000001</v>
      </c>
      <c r="J1640" s="95">
        <v>0</v>
      </c>
      <c r="K1640" s="95">
        <v>79.846999999999994</v>
      </c>
      <c r="L1640" s="95">
        <v>0</v>
      </c>
      <c r="M1640" s="95">
        <v>79.846999999999994</v>
      </c>
      <c r="N1640" s="95">
        <v>84.635000000000005</v>
      </c>
      <c r="O1640" s="95">
        <v>75.022000000000006</v>
      </c>
      <c r="P1640" s="95">
        <v>37.29</v>
      </c>
      <c r="Q1640" s="95">
        <v>33.536000000000001</v>
      </c>
    </row>
    <row r="1641" spans="1:17" s="85" customFormat="1" ht="12" customHeight="1">
      <c r="A1641" s="91" t="s">
        <v>796</v>
      </c>
      <c r="B1641" s="92" t="s">
        <v>27</v>
      </c>
      <c r="C1641" s="91" t="s">
        <v>11160</v>
      </c>
      <c r="D1641" s="91" t="s">
        <v>13020</v>
      </c>
      <c r="E1641" s="93" t="s">
        <v>13023</v>
      </c>
      <c r="F1641" s="94">
        <v>4</v>
      </c>
      <c r="G1641" s="89"/>
      <c r="H1641" s="89"/>
      <c r="I1641" s="95">
        <v>0</v>
      </c>
      <c r="J1641" s="95">
        <v>0</v>
      </c>
      <c r="K1641" s="95">
        <v>75.599999999999994</v>
      </c>
      <c r="L1641" s="95">
        <v>0</v>
      </c>
      <c r="M1641" s="95">
        <v>75.599999999999994</v>
      </c>
      <c r="N1641" s="89"/>
      <c r="O1641" s="89"/>
      <c r="P1641" s="89"/>
      <c r="Q1641" s="89"/>
    </row>
    <row r="1642" spans="1:17" s="85" customFormat="1" ht="12" customHeight="1">
      <c r="A1642" s="91" t="s">
        <v>796</v>
      </c>
      <c r="B1642" s="92" t="s">
        <v>27</v>
      </c>
      <c r="C1642" s="91" t="s">
        <v>11160</v>
      </c>
      <c r="D1642" s="91" t="s">
        <v>13020</v>
      </c>
      <c r="E1642" s="93" t="s">
        <v>13024</v>
      </c>
      <c r="F1642" s="94">
        <v>4</v>
      </c>
      <c r="G1642" s="89"/>
      <c r="H1642" s="89"/>
      <c r="I1642" s="95">
        <v>3.8519999999999999</v>
      </c>
      <c r="J1642" s="95">
        <v>0</v>
      </c>
      <c r="K1642" s="95">
        <v>4.2469999999999999</v>
      </c>
      <c r="L1642" s="95">
        <v>0</v>
      </c>
      <c r="M1642" s="95">
        <v>4.2469999999999999</v>
      </c>
      <c r="N1642" s="89"/>
      <c r="O1642" s="89"/>
      <c r="P1642" s="89"/>
      <c r="Q1642" s="89"/>
    </row>
    <row r="1643" spans="1:17" s="85" customFormat="1" ht="12" customHeight="1">
      <c r="A1643" s="91" t="s">
        <v>796</v>
      </c>
      <c r="B1643" s="92" t="s">
        <v>27</v>
      </c>
      <c r="C1643" s="91" t="s">
        <v>11160</v>
      </c>
      <c r="D1643" s="91" t="s">
        <v>13020</v>
      </c>
      <c r="E1643" s="93" t="s">
        <v>13025</v>
      </c>
      <c r="F1643" s="94">
        <v>4</v>
      </c>
      <c r="G1643" s="89"/>
      <c r="H1643" s="89"/>
      <c r="I1643" s="95">
        <v>1.8</v>
      </c>
      <c r="J1643" s="95">
        <v>0</v>
      </c>
      <c r="K1643" s="95">
        <v>0</v>
      </c>
      <c r="L1643" s="95">
        <v>0</v>
      </c>
      <c r="M1643" s="95">
        <v>0</v>
      </c>
      <c r="N1643" s="89"/>
      <c r="O1643" s="89"/>
      <c r="P1643" s="89"/>
      <c r="Q1643" s="89"/>
    </row>
    <row r="1644" spans="1:17" s="85" customFormat="1" ht="12" customHeight="1">
      <c r="A1644" s="106" t="s">
        <v>30</v>
      </c>
      <c r="B1644" s="107"/>
      <c r="C1644" s="107"/>
      <c r="D1644" s="107"/>
      <c r="E1644" s="107"/>
      <c r="F1644" s="107"/>
      <c r="G1644" s="108"/>
      <c r="H1644" s="89"/>
      <c r="I1644" s="96">
        <f>SUM(I1641:I1643)</f>
        <v>5.6520000000000001</v>
      </c>
      <c r="J1644" s="96">
        <f>SUM(J1641:J1643)</f>
        <v>0</v>
      </c>
      <c r="K1644" s="96">
        <f>SUM(K1641:K1643)</f>
        <v>79.846999999999994</v>
      </c>
      <c r="L1644" s="96">
        <f>SUM(L1641:L1643)</f>
        <v>0</v>
      </c>
      <c r="M1644" s="96">
        <f>SUM(M1641:M1643)</f>
        <v>79.846999999999994</v>
      </c>
      <c r="N1644" s="89"/>
      <c r="O1644" s="89"/>
      <c r="P1644" s="89"/>
      <c r="Q1644" s="89"/>
    </row>
    <row r="1645" spans="1:17" s="85" customFormat="1" ht="12" customHeight="1">
      <c r="A1645" s="106" t="s">
        <v>31</v>
      </c>
      <c r="B1645" s="107"/>
      <c r="C1645" s="107"/>
      <c r="D1645" s="107"/>
      <c r="E1645" s="107"/>
      <c r="F1645" s="107"/>
      <c r="G1645" s="108"/>
      <c r="H1645" s="89"/>
      <c r="I1645" s="96">
        <v>0</v>
      </c>
      <c r="J1645" s="96">
        <v>0</v>
      </c>
      <c r="K1645" s="89"/>
      <c r="L1645" s="89"/>
      <c r="M1645" s="89"/>
      <c r="N1645" s="89"/>
      <c r="O1645" s="89"/>
      <c r="P1645" s="89"/>
      <c r="Q1645" s="89"/>
    </row>
    <row r="1646" spans="1:17" s="85" customFormat="1" ht="12" customHeight="1">
      <c r="A1646" s="91" t="s">
        <v>796</v>
      </c>
      <c r="B1646" s="92" t="s">
        <v>23</v>
      </c>
      <c r="C1646" s="91" t="s">
        <v>11160</v>
      </c>
      <c r="D1646" s="91" t="s">
        <v>11791</v>
      </c>
      <c r="E1646" s="93" t="s">
        <v>11792</v>
      </c>
      <c r="F1646" s="94">
        <v>4</v>
      </c>
      <c r="G1646" s="93" t="s">
        <v>13026</v>
      </c>
      <c r="H1646" s="95">
        <v>14.48</v>
      </c>
      <c r="I1646" s="95">
        <v>9.6539999999999999</v>
      </c>
      <c r="J1646" s="95">
        <v>14.48</v>
      </c>
      <c r="K1646" s="95">
        <v>0</v>
      </c>
      <c r="L1646" s="95">
        <v>0</v>
      </c>
      <c r="M1646" s="95">
        <v>0</v>
      </c>
      <c r="N1646" s="95">
        <v>0</v>
      </c>
      <c r="O1646" s="95">
        <v>0</v>
      </c>
      <c r="P1646" s="95">
        <v>0</v>
      </c>
      <c r="Q1646" s="95">
        <v>0</v>
      </c>
    </row>
    <row r="1647" spans="1:17" s="85" customFormat="1" ht="12" customHeight="1">
      <c r="A1647" s="106" t="s">
        <v>30</v>
      </c>
      <c r="B1647" s="107"/>
      <c r="C1647" s="107"/>
      <c r="D1647" s="107"/>
      <c r="E1647" s="107"/>
      <c r="F1647" s="107"/>
      <c r="G1647" s="108"/>
      <c r="H1647" s="89"/>
      <c r="I1647" s="96">
        <v>0</v>
      </c>
      <c r="J1647" s="96">
        <v>0</v>
      </c>
      <c r="K1647" s="96">
        <v>0</v>
      </c>
      <c r="L1647" s="89"/>
      <c r="M1647" s="89"/>
      <c r="N1647" s="89"/>
      <c r="O1647" s="89"/>
    </row>
    <row r="1648" spans="1:17" s="85" customFormat="1" ht="12" customHeight="1">
      <c r="A1648" s="91" t="s">
        <v>796</v>
      </c>
      <c r="B1648" s="92" t="s">
        <v>68</v>
      </c>
      <c r="C1648" s="91" t="s">
        <v>11160</v>
      </c>
      <c r="D1648" s="91" t="s">
        <v>11791</v>
      </c>
      <c r="E1648" s="93" t="s">
        <v>13027</v>
      </c>
      <c r="F1648" s="94">
        <v>4</v>
      </c>
      <c r="H1648" s="89"/>
      <c r="I1648" s="95">
        <v>9.6539999999999999</v>
      </c>
      <c r="J1648" s="95">
        <v>0</v>
      </c>
      <c r="K1648" s="89"/>
      <c r="L1648" s="89"/>
      <c r="M1648" s="89"/>
      <c r="N1648" s="89"/>
      <c r="O1648" s="89"/>
      <c r="P1648" s="89"/>
      <c r="Q1648" s="89"/>
    </row>
    <row r="1649" spans="1:17" s="85" customFormat="1" ht="12" customHeight="1">
      <c r="A1649" s="91" t="s">
        <v>796</v>
      </c>
      <c r="B1649" s="92" t="s">
        <v>68</v>
      </c>
      <c r="C1649" s="91" t="s">
        <v>11160</v>
      </c>
      <c r="D1649" s="91" t="s">
        <v>11791</v>
      </c>
      <c r="E1649" s="93" t="s">
        <v>13028</v>
      </c>
      <c r="F1649" s="94">
        <v>4</v>
      </c>
      <c r="H1649" s="89"/>
      <c r="I1649" s="95">
        <v>0</v>
      </c>
      <c r="J1649" s="95">
        <v>9.6530000000000005</v>
      </c>
      <c r="K1649" s="89"/>
      <c r="L1649" s="89"/>
      <c r="M1649" s="89"/>
      <c r="N1649" s="89"/>
      <c r="O1649" s="89"/>
      <c r="P1649" s="89"/>
      <c r="Q1649" s="89"/>
    </row>
    <row r="1650" spans="1:17" s="85" customFormat="1" ht="12" customHeight="1">
      <c r="A1650" s="91" t="s">
        <v>796</v>
      </c>
      <c r="B1650" s="92" t="s">
        <v>68</v>
      </c>
      <c r="C1650" s="91" t="s">
        <v>11160</v>
      </c>
      <c r="D1650" s="91" t="s">
        <v>11791</v>
      </c>
      <c r="E1650" s="93" t="s">
        <v>13029</v>
      </c>
      <c r="F1650" s="94">
        <v>4</v>
      </c>
      <c r="H1650" s="89"/>
      <c r="I1650" s="95">
        <v>0</v>
      </c>
      <c r="J1650" s="95">
        <v>4.827</v>
      </c>
      <c r="K1650" s="89"/>
      <c r="L1650" s="89"/>
      <c r="M1650" s="89"/>
      <c r="N1650" s="89"/>
      <c r="O1650" s="89"/>
      <c r="P1650" s="89"/>
      <c r="Q1650" s="89"/>
    </row>
    <row r="1651" spans="1:17" s="85" customFormat="1" ht="12" customHeight="1">
      <c r="A1651" s="106" t="s">
        <v>31</v>
      </c>
      <c r="B1651" s="107"/>
      <c r="C1651" s="107"/>
      <c r="D1651" s="107"/>
      <c r="E1651" s="107"/>
      <c r="F1651" s="107"/>
      <c r="G1651" s="108"/>
      <c r="H1651" s="89"/>
      <c r="I1651" s="96">
        <f>SUM(I1648:I1650)</f>
        <v>9.6539999999999999</v>
      </c>
      <c r="J1651" s="96">
        <f>SUM(J1648:J1650)</f>
        <v>14.48</v>
      </c>
      <c r="K1651" s="89"/>
      <c r="L1651" s="89"/>
      <c r="M1651" s="89"/>
      <c r="N1651" s="89"/>
      <c r="O1651" s="89"/>
      <c r="P1651" s="89"/>
      <c r="Q1651" s="89"/>
    </row>
    <row r="1652" spans="1:17" s="85" customFormat="1" ht="12" customHeight="1">
      <c r="A1652" s="106" t="s">
        <v>32</v>
      </c>
      <c r="B1652" s="107"/>
      <c r="C1652" s="107"/>
      <c r="D1652" s="107"/>
      <c r="E1652" s="107"/>
      <c r="F1652" s="107"/>
      <c r="G1652" s="108"/>
      <c r="H1652" s="96">
        <f>SUMIF(D1635:D1651,"=Project",H1635:H1651)</f>
        <v>0</v>
      </c>
      <c r="I1652" s="96">
        <f>SUMIF(D1635:D1651,"=Project",I1635:I1651)</f>
        <v>0</v>
      </c>
      <c r="J1652" s="96">
        <f>SUMIF(D1635:D1651,"=Project",J1635:J1651)</f>
        <v>0</v>
      </c>
      <c r="K1652" s="96">
        <f>SUMIF(D1635:D1651,"=Project",K1635:K1651)</f>
        <v>0</v>
      </c>
      <c r="L1652" s="96">
        <f>SUMIF(D1635:D1651,"=Project",L1635:L1651)</f>
        <v>0</v>
      </c>
      <c r="M1652" s="96">
        <f>SUMIF(D1635:D1651,"=Project",M1635:M1651)</f>
        <v>0</v>
      </c>
      <c r="N1652" s="96">
        <f>SUMIF(D1635:D1651,"=Project",N1635:N1651)</f>
        <v>0</v>
      </c>
      <c r="O1652" s="96">
        <f>SUMIF(D1635:D1651,"=Project",O1635:O1651)</f>
        <v>0</v>
      </c>
      <c r="P1652" s="96">
        <f>SUMIF(D1635:D1651,"=Project",P1635:P1651)</f>
        <v>0</v>
      </c>
      <c r="Q1652" s="96">
        <f>SUMIF(D1635:D1651,"=Project",Q1635:Q1651)</f>
        <v>0</v>
      </c>
    </row>
    <row r="1653" spans="1:17" s="85" customFormat="1" ht="12" customHeight="1">
      <c r="A1653" s="86" t="s">
        <v>803</v>
      </c>
      <c r="B1653" s="87" t="s">
        <v>18</v>
      </c>
      <c r="C1653" s="88" t="s">
        <v>11162</v>
      </c>
      <c r="D1653" s="89"/>
      <c r="E1653" s="88" t="s">
        <v>13030</v>
      </c>
      <c r="F1653" s="86" t="s">
        <v>158</v>
      </c>
      <c r="G1653" s="88" t="s">
        <v>13031</v>
      </c>
      <c r="H1653" s="90">
        <v>482.42099999999999</v>
      </c>
      <c r="I1653" s="90">
        <v>8.5559999999999992</v>
      </c>
      <c r="J1653" s="90">
        <v>0</v>
      </c>
      <c r="K1653" s="90">
        <v>0</v>
      </c>
      <c r="L1653" s="90">
        <v>0</v>
      </c>
      <c r="M1653" s="90">
        <v>0</v>
      </c>
      <c r="N1653" s="90">
        <v>0</v>
      </c>
      <c r="O1653" s="90">
        <v>0</v>
      </c>
      <c r="P1653" s="90">
        <v>0</v>
      </c>
      <c r="Q1653" s="90">
        <v>0</v>
      </c>
    </row>
    <row r="1654" spans="1:17" s="85" customFormat="1" ht="12" customHeight="1">
      <c r="A1654" s="91" t="s">
        <v>803</v>
      </c>
      <c r="B1654" s="92" t="s">
        <v>23</v>
      </c>
      <c r="C1654" s="91" t="s">
        <v>11162</v>
      </c>
      <c r="D1654" s="91" t="s">
        <v>13032</v>
      </c>
      <c r="E1654" s="93" t="s">
        <v>13030</v>
      </c>
      <c r="F1654" s="94">
        <v>4</v>
      </c>
      <c r="G1654" s="93" t="s">
        <v>13033</v>
      </c>
      <c r="H1654" s="95">
        <v>482.42099999999999</v>
      </c>
      <c r="I1654" s="95">
        <v>8.5559999999999992</v>
      </c>
      <c r="J1654" s="95">
        <v>0</v>
      </c>
      <c r="K1654" s="95">
        <v>0</v>
      </c>
      <c r="L1654" s="95">
        <v>0</v>
      </c>
      <c r="M1654" s="95">
        <v>0</v>
      </c>
      <c r="N1654" s="95">
        <v>0</v>
      </c>
      <c r="O1654" s="95">
        <v>0</v>
      </c>
      <c r="P1654" s="95">
        <v>0</v>
      </c>
      <c r="Q1654" s="95">
        <v>0</v>
      </c>
    </row>
    <row r="1655" spans="1:17" s="85" customFormat="1" ht="12" customHeight="1">
      <c r="A1655" s="91" t="s">
        <v>803</v>
      </c>
      <c r="B1655" s="92" t="s">
        <v>27</v>
      </c>
      <c r="C1655" s="91" t="s">
        <v>11162</v>
      </c>
      <c r="D1655" s="91" t="s">
        <v>13032</v>
      </c>
      <c r="E1655" s="93" t="s">
        <v>13034</v>
      </c>
      <c r="F1655" s="94">
        <v>4</v>
      </c>
      <c r="G1655" s="89"/>
      <c r="H1655" s="89"/>
      <c r="I1655" s="95">
        <v>8.5559999999999992</v>
      </c>
      <c r="J1655" s="95">
        <v>0</v>
      </c>
      <c r="K1655" s="95">
        <v>0</v>
      </c>
      <c r="L1655" s="95">
        <v>0</v>
      </c>
      <c r="M1655" s="95">
        <v>0</v>
      </c>
      <c r="N1655" s="89"/>
      <c r="O1655" s="89"/>
      <c r="P1655" s="89"/>
      <c r="Q1655" s="89"/>
    </row>
    <row r="1656" spans="1:17" s="85" customFormat="1" ht="12" customHeight="1">
      <c r="A1656" s="106" t="s">
        <v>30</v>
      </c>
      <c r="B1656" s="107"/>
      <c r="C1656" s="107"/>
      <c r="D1656" s="107"/>
      <c r="E1656" s="107"/>
      <c r="F1656" s="107"/>
      <c r="G1656" s="108"/>
      <c r="H1656" s="89"/>
      <c r="I1656" s="96">
        <f>SUM(I1655:I1655)</f>
        <v>8.5559999999999992</v>
      </c>
      <c r="J1656" s="96">
        <f>SUM(J1655:J1655)</f>
        <v>0</v>
      </c>
      <c r="K1656" s="96">
        <f>SUM(K1655:K1655)</f>
        <v>0</v>
      </c>
      <c r="L1656" s="96">
        <f>SUM(L1655:L1655)</f>
        <v>0</v>
      </c>
      <c r="M1656" s="96">
        <f>SUM(M1655:M1655)</f>
        <v>0</v>
      </c>
      <c r="N1656" s="89"/>
      <c r="O1656" s="89"/>
      <c r="P1656" s="89"/>
      <c r="Q1656" s="89"/>
    </row>
    <row r="1657" spans="1:17" s="85" customFormat="1" ht="12" customHeight="1">
      <c r="A1657" s="106" t="s">
        <v>31</v>
      </c>
      <c r="B1657" s="107"/>
      <c r="C1657" s="107"/>
      <c r="D1657" s="107"/>
      <c r="E1657" s="107"/>
      <c r="F1657" s="107"/>
      <c r="G1657" s="108"/>
      <c r="H1657" s="89"/>
      <c r="I1657" s="96">
        <v>0</v>
      </c>
      <c r="J1657" s="96">
        <v>0</v>
      </c>
      <c r="K1657" s="89"/>
      <c r="L1657" s="89"/>
      <c r="M1657" s="89"/>
      <c r="N1657" s="89"/>
      <c r="O1657" s="89"/>
      <c r="P1657" s="89"/>
      <c r="Q1657" s="89"/>
    </row>
    <row r="1658" spans="1:17" s="85" customFormat="1" ht="12" customHeight="1">
      <c r="A1658" s="106" t="s">
        <v>32</v>
      </c>
      <c r="B1658" s="107"/>
      <c r="C1658" s="107"/>
      <c r="D1658" s="107"/>
      <c r="E1658" s="107"/>
      <c r="F1658" s="107"/>
      <c r="G1658" s="108"/>
      <c r="H1658" s="96">
        <f>SUMIF(D1654:D1657,"=Project",H1654:H1657)</f>
        <v>0</v>
      </c>
      <c r="I1658" s="96">
        <f>SUMIF(D1654:D1657,"=Project",I1654:I1657)</f>
        <v>0</v>
      </c>
      <c r="J1658" s="96">
        <f>SUMIF(D1654:D1657,"=Project",J1654:J1657)</f>
        <v>0</v>
      </c>
      <c r="K1658" s="96">
        <f>SUMIF(D1654:D1657,"=Project",K1654:K1657)</f>
        <v>0</v>
      </c>
      <c r="L1658" s="96">
        <f>SUMIF(D1654:D1657,"=Project",L1654:L1657)</f>
        <v>0</v>
      </c>
      <c r="M1658" s="96">
        <f>SUMIF(D1654:D1657,"=Project",M1654:M1657)</f>
        <v>0</v>
      </c>
      <c r="N1658" s="96">
        <f>SUMIF(D1654:D1657,"=Project",N1654:N1657)</f>
        <v>0</v>
      </c>
      <c r="O1658" s="96">
        <f>SUMIF(D1654:D1657,"=Project",O1654:O1657)</f>
        <v>0</v>
      </c>
      <c r="P1658" s="96">
        <f>SUMIF(D1654:D1657,"=Project",P1654:P1657)</f>
        <v>0</v>
      </c>
      <c r="Q1658" s="96">
        <f>SUMIF(D1654:D1657,"=Project",Q1654:Q1657)</f>
        <v>0</v>
      </c>
    </row>
    <row r="1659" spans="1:17" s="85" customFormat="1" ht="12" customHeight="1">
      <c r="A1659" s="86" t="s">
        <v>3254</v>
      </c>
      <c r="B1659" s="87" t="s">
        <v>18</v>
      </c>
      <c r="C1659" s="88" t="s">
        <v>11164</v>
      </c>
      <c r="D1659" s="89"/>
      <c r="E1659" s="88" t="s">
        <v>13035</v>
      </c>
      <c r="F1659" s="86" t="s">
        <v>158</v>
      </c>
      <c r="G1659" s="88" t="s">
        <v>13036</v>
      </c>
      <c r="H1659" s="90">
        <v>408.68599999999998</v>
      </c>
      <c r="I1659" s="90">
        <v>141.84399999999999</v>
      </c>
      <c r="J1659" s="90">
        <v>150.03299999999999</v>
      </c>
      <c r="K1659" s="90">
        <v>182.20500000000001</v>
      </c>
      <c r="L1659" s="90">
        <v>0</v>
      </c>
      <c r="M1659" s="90">
        <v>182.20500000000001</v>
      </c>
      <c r="N1659" s="90">
        <v>182.31200000000001</v>
      </c>
      <c r="O1659" s="90">
        <v>184.69</v>
      </c>
      <c r="P1659" s="90">
        <v>186.60300000000001</v>
      </c>
      <c r="Q1659" s="90">
        <v>191.18199999999999</v>
      </c>
    </row>
    <row r="1660" spans="1:17" s="85" customFormat="1" ht="12" customHeight="1">
      <c r="A1660" s="91" t="s">
        <v>3254</v>
      </c>
      <c r="B1660" s="92" t="s">
        <v>23</v>
      </c>
      <c r="C1660" s="91" t="s">
        <v>11164</v>
      </c>
      <c r="D1660" s="91" t="s">
        <v>13037</v>
      </c>
      <c r="E1660" s="93" t="s">
        <v>13038</v>
      </c>
      <c r="F1660" s="94">
        <v>4</v>
      </c>
      <c r="G1660" s="93" t="s">
        <v>13036</v>
      </c>
      <c r="H1660" s="95">
        <v>126.681</v>
      </c>
      <c r="I1660" s="95">
        <v>58.76</v>
      </c>
      <c r="J1660" s="95">
        <v>80.052999999999997</v>
      </c>
      <c r="K1660" s="95">
        <v>108.977</v>
      </c>
      <c r="L1660" s="95">
        <v>0</v>
      </c>
      <c r="M1660" s="95">
        <v>108.977</v>
      </c>
      <c r="N1660" s="95">
        <v>113.193</v>
      </c>
      <c r="O1660" s="95">
        <v>113.795</v>
      </c>
      <c r="P1660" s="95">
        <v>114.24</v>
      </c>
      <c r="Q1660" s="95">
        <v>117.47799999999999</v>
      </c>
    </row>
    <row r="1661" spans="1:17" s="85" customFormat="1" ht="12" customHeight="1">
      <c r="A1661" s="91" t="s">
        <v>3254</v>
      </c>
      <c r="B1661" s="92" t="s">
        <v>27</v>
      </c>
      <c r="C1661" s="91" t="s">
        <v>11164</v>
      </c>
      <c r="D1661" s="91" t="s">
        <v>13037</v>
      </c>
      <c r="E1661" s="93" t="s">
        <v>13039</v>
      </c>
      <c r="F1661" s="94">
        <v>4</v>
      </c>
      <c r="G1661" s="89"/>
      <c r="H1661" s="89"/>
      <c r="I1661" s="95">
        <v>58.76</v>
      </c>
      <c r="J1661" s="95">
        <v>80.052999999999997</v>
      </c>
      <c r="K1661" s="95">
        <v>108.977</v>
      </c>
      <c r="L1661" s="95">
        <v>0</v>
      </c>
      <c r="M1661" s="95">
        <v>108.977</v>
      </c>
      <c r="N1661" s="89"/>
      <c r="O1661" s="89"/>
      <c r="P1661" s="89"/>
      <c r="Q1661" s="89"/>
    </row>
    <row r="1662" spans="1:17" s="85" customFormat="1" ht="12" customHeight="1">
      <c r="A1662" s="106" t="s">
        <v>30</v>
      </c>
      <c r="B1662" s="107"/>
      <c r="C1662" s="107"/>
      <c r="D1662" s="107"/>
      <c r="E1662" s="107"/>
      <c r="F1662" s="107"/>
      <c r="G1662" s="108"/>
      <c r="H1662" s="89"/>
      <c r="I1662" s="96">
        <f>SUM(I1661:I1661)</f>
        <v>58.76</v>
      </c>
      <c r="J1662" s="96">
        <f>SUM(J1661:J1661)</f>
        <v>80.052999999999997</v>
      </c>
      <c r="K1662" s="96">
        <f>SUM(K1661:K1661)</f>
        <v>108.977</v>
      </c>
      <c r="L1662" s="96">
        <f>SUM(L1661:L1661)</f>
        <v>0</v>
      </c>
      <c r="M1662" s="96">
        <f>SUM(M1661:M1661)</f>
        <v>108.977</v>
      </c>
      <c r="N1662" s="89"/>
      <c r="O1662" s="89"/>
      <c r="P1662" s="89"/>
      <c r="Q1662" s="89"/>
    </row>
    <row r="1663" spans="1:17" s="85" customFormat="1" ht="12" customHeight="1">
      <c r="A1663" s="106" t="s">
        <v>31</v>
      </c>
      <c r="B1663" s="107"/>
      <c r="C1663" s="107"/>
      <c r="D1663" s="107"/>
      <c r="E1663" s="107"/>
      <c r="F1663" s="107"/>
      <c r="G1663" s="108"/>
      <c r="H1663" s="89"/>
      <c r="I1663" s="96">
        <v>0</v>
      </c>
      <c r="J1663" s="96">
        <v>0</v>
      </c>
      <c r="K1663" s="89"/>
      <c r="L1663" s="89"/>
      <c r="M1663" s="89"/>
      <c r="N1663" s="89"/>
      <c r="O1663" s="89"/>
      <c r="P1663" s="89"/>
      <c r="Q1663" s="89"/>
    </row>
    <row r="1664" spans="1:17" s="85" customFormat="1" ht="12" customHeight="1">
      <c r="A1664" s="91" t="s">
        <v>3254</v>
      </c>
      <c r="B1664" s="92" t="s">
        <v>23</v>
      </c>
      <c r="C1664" s="91" t="s">
        <v>11164</v>
      </c>
      <c r="D1664" s="91" t="s">
        <v>13040</v>
      </c>
      <c r="E1664" s="93" t="s">
        <v>13035</v>
      </c>
      <c r="F1664" s="94">
        <v>4</v>
      </c>
      <c r="G1664" s="93" t="s">
        <v>13036</v>
      </c>
      <c r="H1664" s="95">
        <v>282.005</v>
      </c>
      <c r="I1664" s="95">
        <v>83.084000000000003</v>
      </c>
      <c r="J1664" s="95">
        <v>69.98</v>
      </c>
      <c r="K1664" s="95">
        <v>73.227999999999994</v>
      </c>
      <c r="L1664" s="95">
        <v>0</v>
      </c>
      <c r="M1664" s="95">
        <v>73.227999999999994</v>
      </c>
      <c r="N1664" s="95">
        <v>69.119</v>
      </c>
      <c r="O1664" s="95">
        <v>70.894999999999996</v>
      </c>
      <c r="P1664" s="95">
        <v>72.363</v>
      </c>
      <c r="Q1664" s="95">
        <v>73.703999999999994</v>
      </c>
    </row>
    <row r="1665" spans="1:17" s="85" customFormat="1" ht="12" customHeight="1">
      <c r="A1665" s="91" t="s">
        <v>3254</v>
      </c>
      <c r="B1665" s="92" t="s">
        <v>27</v>
      </c>
      <c r="C1665" s="91" t="s">
        <v>11164</v>
      </c>
      <c r="D1665" s="91" t="s">
        <v>13040</v>
      </c>
      <c r="E1665" s="93" t="s">
        <v>13041</v>
      </c>
      <c r="F1665" s="94">
        <v>4</v>
      </c>
      <c r="G1665" s="89"/>
      <c r="H1665" s="89"/>
      <c r="I1665" s="95">
        <v>83.084000000000003</v>
      </c>
      <c r="J1665" s="95">
        <v>69.98</v>
      </c>
      <c r="K1665" s="95">
        <v>73.227999999999994</v>
      </c>
      <c r="L1665" s="95">
        <v>0</v>
      </c>
      <c r="M1665" s="95">
        <v>73.227999999999994</v>
      </c>
      <c r="N1665" s="89"/>
      <c r="O1665" s="89"/>
      <c r="P1665" s="89"/>
      <c r="Q1665" s="89"/>
    </row>
    <row r="1666" spans="1:17" s="85" customFormat="1" ht="12" customHeight="1">
      <c r="A1666" s="106" t="s">
        <v>30</v>
      </c>
      <c r="B1666" s="107"/>
      <c r="C1666" s="107"/>
      <c r="D1666" s="107"/>
      <c r="E1666" s="107"/>
      <c r="F1666" s="107"/>
      <c r="G1666" s="108"/>
      <c r="H1666" s="89"/>
      <c r="I1666" s="96">
        <f>SUM(I1665:I1665)</f>
        <v>83.084000000000003</v>
      </c>
      <c r="J1666" s="96">
        <f>SUM(J1665:J1665)</f>
        <v>69.98</v>
      </c>
      <c r="K1666" s="96">
        <f>SUM(K1665:K1665)</f>
        <v>73.227999999999994</v>
      </c>
      <c r="L1666" s="96">
        <f>SUM(L1665:L1665)</f>
        <v>0</v>
      </c>
      <c r="M1666" s="96">
        <f>SUM(M1665:M1665)</f>
        <v>73.227999999999994</v>
      </c>
      <c r="N1666" s="89"/>
      <c r="O1666" s="89"/>
      <c r="P1666" s="89"/>
      <c r="Q1666" s="89"/>
    </row>
    <row r="1667" spans="1:17" s="85" customFormat="1" ht="12" customHeight="1">
      <c r="A1667" s="106" t="s">
        <v>31</v>
      </c>
      <c r="B1667" s="107"/>
      <c r="C1667" s="107"/>
      <c r="D1667" s="107"/>
      <c r="E1667" s="107"/>
      <c r="F1667" s="107"/>
      <c r="G1667" s="108"/>
      <c r="H1667" s="89"/>
      <c r="I1667" s="96">
        <v>0</v>
      </c>
      <c r="J1667" s="96">
        <v>0</v>
      </c>
      <c r="K1667" s="89"/>
      <c r="L1667" s="89"/>
      <c r="M1667" s="89"/>
      <c r="N1667" s="89"/>
      <c r="O1667" s="89"/>
      <c r="P1667" s="89"/>
      <c r="Q1667" s="89"/>
    </row>
    <row r="1668" spans="1:17" s="85" customFormat="1" ht="12" customHeight="1">
      <c r="A1668" s="106" t="s">
        <v>32</v>
      </c>
      <c r="B1668" s="107"/>
      <c r="C1668" s="107"/>
      <c r="D1668" s="107"/>
      <c r="E1668" s="107"/>
      <c r="F1668" s="107"/>
      <c r="G1668" s="108"/>
      <c r="H1668" s="96">
        <f>SUMIF(D1660:D1667,"=Project",H1660:H1667)</f>
        <v>0</v>
      </c>
      <c r="I1668" s="96">
        <f>SUMIF(D1660:D1667,"=Project",I1660:I1667)</f>
        <v>0</v>
      </c>
      <c r="J1668" s="96">
        <f>SUMIF(D1660:D1667,"=Project",J1660:J1667)</f>
        <v>0</v>
      </c>
      <c r="K1668" s="96">
        <f>SUMIF(D1660:D1667,"=Project",K1660:K1667)</f>
        <v>0</v>
      </c>
      <c r="L1668" s="96">
        <f>SUMIF(D1660:D1667,"=Project",L1660:L1667)</f>
        <v>0</v>
      </c>
      <c r="M1668" s="96">
        <f>SUMIF(D1660:D1667,"=Project",M1660:M1667)</f>
        <v>0</v>
      </c>
      <c r="N1668" s="96">
        <f>SUMIF(D1660:D1667,"=Project",N1660:N1667)</f>
        <v>0</v>
      </c>
      <c r="O1668" s="96">
        <f>SUMIF(D1660:D1667,"=Project",O1660:O1667)</f>
        <v>0</v>
      </c>
      <c r="P1668" s="96">
        <f>SUMIF(D1660:D1667,"=Project",P1660:P1667)</f>
        <v>0</v>
      </c>
      <c r="Q1668" s="96">
        <f>SUMIF(D1660:D1667,"=Project",Q1660:Q1667)</f>
        <v>0</v>
      </c>
    </row>
    <row r="1669" spans="1:17" s="85" customFormat="1" ht="12" customHeight="1">
      <c r="A1669" s="86" t="s">
        <v>3262</v>
      </c>
      <c r="B1669" s="87" t="s">
        <v>18</v>
      </c>
      <c r="C1669" s="88" t="s">
        <v>11166</v>
      </c>
      <c r="D1669" s="89"/>
      <c r="E1669" s="88" t="s">
        <v>13042</v>
      </c>
      <c r="F1669" s="86" t="s">
        <v>158</v>
      </c>
      <c r="G1669" s="88" t="s">
        <v>13043</v>
      </c>
      <c r="H1669" s="90">
        <v>492.286</v>
      </c>
      <c r="I1669" s="90">
        <v>51.774999999999999</v>
      </c>
      <c r="J1669" s="90">
        <v>0</v>
      </c>
      <c r="K1669" s="90">
        <v>24.597999999999999</v>
      </c>
      <c r="L1669" s="90">
        <v>0</v>
      </c>
      <c r="M1669" s="90">
        <v>24.597999999999999</v>
      </c>
      <c r="N1669" s="90">
        <v>17.556000000000001</v>
      </c>
      <c r="O1669" s="90">
        <v>16.327000000000002</v>
      </c>
      <c r="P1669" s="90">
        <v>15.428000000000001</v>
      </c>
      <c r="Q1669" s="90">
        <v>15.702999999999999</v>
      </c>
    </row>
    <row r="1670" spans="1:17" s="85" customFormat="1" ht="12" customHeight="1">
      <c r="A1670" s="91" t="s">
        <v>3262</v>
      </c>
      <c r="B1670" s="92" t="s">
        <v>23</v>
      </c>
      <c r="C1670" s="91" t="s">
        <v>11166</v>
      </c>
      <c r="D1670" s="91" t="s">
        <v>13044</v>
      </c>
      <c r="E1670" s="93" t="s">
        <v>13045</v>
      </c>
      <c r="F1670" s="94">
        <v>4</v>
      </c>
      <c r="G1670" s="93" t="s">
        <v>13046</v>
      </c>
      <c r="H1670" s="95">
        <v>0</v>
      </c>
      <c r="I1670" s="95">
        <v>5.3209999999999997</v>
      </c>
      <c r="J1670" s="95">
        <v>0</v>
      </c>
      <c r="K1670" s="95">
        <v>13.879</v>
      </c>
      <c r="L1670" s="95">
        <v>0</v>
      </c>
      <c r="M1670" s="95">
        <v>13.879</v>
      </c>
      <c r="N1670" s="95">
        <v>8.7579999999999991</v>
      </c>
      <c r="O1670" s="95">
        <v>9.4649999999999999</v>
      </c>
      <c r="P1670" s="95">
        <v>9.7929999999999993</v>
      </c>
      <c r="Q1670" s="95">
        <v>9.968</v>
      </c>
    </row>
    <row r="1671" spans="1:17" s="85" customFormat="1" ht="12" customHeight="1">
      <c r="A1671" s="91" t="s">
        <v>3262</v>
      </c>
      <c r="B1671" s="92" t="s">
        <v>27</v>
      </c>
      <c r="C1671" s="91" t="s">
        <v>11166</v>
      </c>
      <c r="D1671" s="91" t="s">
        <v>13044</v>
      </c>
      <c r="E1671" s="93" t="s">
        <v>4005</v>
      </c>
      <c r="F1671" s="94">
        <v>4</v>
      </c>
      <c r="G1671" s="89"/>
      <c r="H1671" s="89"/>
      <c r="I1671" s="95">
        <v>5.3010000000000002</v>
      </c>
      <c r="J1671" s="95">
        <v>0</v>
      </c>
      <c r="K1671" s="95">
        <v>13.829000000000001</v>
      </c>
      <c r="L1671" s="95">
        <v>0</v>
      </c>
      <c r="M1671" s="95">
        <v>13.829000000000001</v>
      </c>
      <c r="N1671" s="89"/>
      <c r="O1671" s="89"/>
      <c r="P1671" s="89"/>
      <c r="Q1671" s="89"/>
    </row>
    <row r="1672" spans="1:17" s="85" customFormat="1" ht="12" customHeight="1">
      <c r="A1672" s="91" t="s">
        <v>3262</v>
      </c>
      <c r="B1672" s="92" t="s">
        <v>27</v>
      </c>
      <c r="C1672" s="91" t="s">
        <v>11166</v>
      </c>
      <c r="D1672" s="91" t="s">
        <v>13044</v>
      </c>
      <c r="E1672" s="93" t="s">
        <v>3074</v>
      </c>
      <c r="F1672" s="94">
        <v>4</v>
      </c>
      <c r="G1672" s="89"/>
      <c r="H1672" s="89"/>
      <c r="I1672" s="95">
        <v>0.02</v>
      </c>
      <c r="J1672" s="95">
        <v>0</v>
      </c>
      <c r="K1672" s="95">
        <v>0.05</v>
      </c>
      <c r="L1672" s="95">
        <v>0</v>
      </c>
      <c r="M1672" s="95">
        <v>0.05</v>
      </c>
      <c r="N1672" s="89"/>
      <c r="O1672" s="89"/>
      <c r="P1672" s="89"/>
      <c r="Q1672" s="89"/>
    </row>
    <row r="1673" spans="1:17" s="85" customFormat="1" ht="12" customHeight="1">
      <c r="A1673" s="106" t="s">
        <v>30</v>
      </c>
      <c r="B1673" s="107"/>
      <c r="C1673" s="107"/>
      <c r="D1673" s="107"/>
      <c r="E1673" s="107"/>
      <c r="F1673" s="107"/>
      <c r="G1673" s="108"/>
      <c r="H1673" s="89"/>
      <c r="I1673" s="96">
        <f>SUM(I1671:I1672)</f>
        <v>5.3209999999999997</v>
      </c>
      <c r="J1673" s="96">
        <f>SUM(J1671:J1672)</f>
        <v>0</v>
      </c>
      <c r="K1673" s="96">
        <f>SUM(K1671:K1672)</f>
        <v>13.879000000000001</v>
      </c>
      <c r="L1673" s="96">
        <f>SUM(L1671:L1672)</f>
        <v>0</v>
      </c>
      <c r="M1673" s="96">
        <f>SUM(M1671:M1672)</f>
        <v>13.879000000000001</v>
      </c>
      <c r="N1673" s="89"/>
      <c r="O1673" s="89"/>
      <c r="P1673" s="89"/>
      <c r="Q1673" s="89"/>
    </row>
    <row r="1674" spans="1:17" s="85" customFormat="1" ht="12" customHeight="1">
      <c r="A1674" s="106" t="s">
        <v>31</v>
      </c>
      <c r="B1674" s="107"/>
      <c r="C1674" s="107"/>
      <c r="D1674" s="107"/>
      <c r="E1674" s="107"/>
      <c r="F1674" s="107"/>
      <c r="G1674" s="108"/>
      <c r="H1674" s="89"/>
      <c r="I1674" s="96">
        <v>0</v>
      </c>
      <c r="J1674" s="96">
        <v>0</v>
      </c>
      <c r="K1674" s="89"/>
      <c r="L1674" s="89"/>
      <c r="M1674" s="89"/>
      <c r="N1674" s="89"/>
      <c r="O1674" s="89"/>
      <c r="P1674" s="89"/>
      <c r="Q1674" s="89"/>
    </row>
    <row r="1675" spans="1:17" s="85" customFormat="1" ht="12" customHeight="1">
      <c r="A1675" s="91" t="s">
        <v>3262</v>
      </c>
      <c r="B1675" s="92" t="s">
        <v>23</v>
      </c>
      <c r="C1675" s="91" t="s">
        <v>11166</v>
      </c>
      <c r="D1675" s="91" t="s">
        <v>13047</v>
      </c>
      <c r="E1675" s="93" t="s">
        <v>13048</v>
      </c>
      <c r="F1675" s="94">
        <v>4</v>
      </c>
      <c r="G1675" s="93" t="s">
        <v>13049</v>
      </c>
      <c r="H1675" s="95">
        <v>31.329000000000001</v>
      </c>
      <c r="I1675" s="95">
        <v>6.0919999999999996</v>
      </c>
      <c r="J1675" s="95">
        <v>0</v>
      </c>
      <c r="K1675" s="95">
        <v>0</v>
      </c>
      <c r="L1675" s="95">
        <v>0</v>
      </c>
      <c r="M1675" s="95">
        <v>0</v>
      </c>
      <c r="N1675" s="95">
        <v>0</v>
      </c>
      <c r="O1675" s="95">
        <v>0</v>
      </c>
      <c r="P1675" s="95">
        <v>0</v>
      </c>
      <c r="Q1675" s="95">
        <v>0</v>
      </c>
    </row>
    <row r="1676" spans="1:17" s="85" customFormat="1" ht="12" customHeight="1">
      <c r="A1676" s="91" t="s">
        <v>3262</v>
      </c>
      <c r="B1676" s="92" t="s">
        <v>27</v>
      </c>
      <c r="C1676" s="91" t="s">
        <v>11166</v>
      </c>
      <c r="D1676" s="91" t="s">
        <v>13047</v>
      </c>
      <c r="E1676" s="93" t="s">
        <v>13050</v>
      </c>
      <c r="F1676" s="94">
        <v>4</v>
      </c>
      <c r="G1676" s="89"/>
      <c r="H1676" s="89"/>
      <c r="I1676" s="95">
        <v>6.0919999999999996</v>
      </c>
      <c r="J1676" s="95">
        <v>0</v>
      </c>
      <c r="K1676" s="95">
        <v>0</v>
      </c>
      <c r="L1676" s="95">
        <v>0</v>
      </c>
      <c r="M1676" s="95">
        <v>0</v>
      </c>
      <c r="N1676" s="89"/>
      <c r="O1676" s="89"/>
      <c r="P1676" s="89"/>
      <c r="Q1676" s="89"/>
    </row>
    <row r="1677" spans="1:17" s="85" customFormat="1" ht="12" customHeight="1">
      <c r="A1677" s="106" t="s">
        <v>30</v>
      </c>
      <c r="B1677" s="107"/>
      <c r="C1677" s="107"/>
      <c r="D1677" s="107"/>
      <c r="E1677" s="107"/>
      <c r="F1677" s="107"/>
      <c r="G1677" s="108"/>
      <c r="H1677" s="89"/>
      <c r="I1677" s="96">
        <f>SUM(I1676:I1676)</f>
        <v>6.0919999999999996</v>
      </c>
      <c r="J1677" s="96">
        <f>SUM(J1676:J1676)</f>
        <v>0</v>
      </c>
      <c r="K1677" s="96">
        <f>SUM(K1676:K1676)</f>
        <v>0</v>
      </c>
      <c r="L1677" s="96">
        <f>SUM(L1676:L1676)</f>
        <v>0</v>
      </c>
      <c r="M1677" s="96">
        <f>SUM(M1676:M1676)</f>
        <v>0</v>
      </c>
      <c r="N1677" s="89"/>
      <c r="O1677" s="89"/>
      <c r="P1677" s="89"/>
      <c r="Q1677" s="89"/>
    </row>
    <row r="1678" spans="1:17" s="85" customFormat="1" ht="12" customHeight="1">
      <c r="A1678" s="106" t="s">
        <v>31</v>
      </c>
      <c r="B1678" s="107"/>
      <c r="C1678" s="107"/>
      <c r="D1678" s="107"/>
      <c r="E1678" s="107"/>
      <c r="F1678" s="107"/>
      <c r="G1678" s="108"/>
      <c r="H1678" s="89"/>
      <c r="I1678" s="96">
        <v>0</v>
      </c>
      <c r="J1678" s="96">
        <v>0</v>
      </c>
      <c r="K1678" s="89"/>
      <c r="L1678" s="89"/>
      <c r="M1678" s="89"/>
      <c r="N1678" s="89"/>
      <c r="O1678" s="89"/>
      <c r="P1678" s="89"/>
      <c r="Q1678" s="89"/>
    </row>
    <row r="1679" spans="1:17" s="85" customFormat="1" ht="12" customHeight="1">
      <c r="A1679" s="91" t="s">
        <v>3262</v>
      </c>
      <c r="B1679" s="92" t="s">
        <v>23</v>
      </c>
      <c r="C1679" s="91" t="s">
        <v>11166</v>
      </c>
      <c r="D1679" s="91" t="s">
        <v>13051</v>
      </c>
      <c r="E1679" s="93" t="s">
        <v>13052</v>
      </c>
      <c r="F1679" s="94">
        <v>4</v>
      </c>
      <c r="G1679" s="93" t="s">
        <v>13053</v>
      </c>
      <c r="H1679" s="95">
        <v>28.17</v>
      </c>
      <c r="I1679" s="95">
        <v>9.0399999999999991</v>
      </c>
      <c r="J1679" s="95">
        <v>0</v>
      </c>
      <c r="K1679" s="95">
        <v>0</v>
      </c>
      <c r="L1679" s="95">
        <v>0</v>
      </c>
      <c r="M1679" s="95">
        <v>0</v>
      </c>
      <c r="N1679" s="95">
        <v>0</v>
      </c>
      <c r="O1679" s="95">
        <v>0</v>
      </c>
      <c r="P1679" s="95">
        <v>0</v>
      </c>
      <c r="Q1679" s="95">
        <v>0</v>
      </c>
    </row>
    <row r="1680" spans="1:17" s="85" customFormat="1" ht="12" customHeight="1">
      <c r="A1680" s="91" t="s">
        <v>3262</v>
      </c>
      <c r="B1680" s="92" t="s">
        <v>27</v>
      </c>
      <c r="C1680" s="91" t="s">
        <v>11166</v>
      </c>
      <c r="D1680" s="91" t="s">
        <v>13051</v>
      </c>
      <c r="E1680" s="93" t="s">
        <v>13054</v>
      </c>
      <c r="F1680" s="94">
        <v>4</v>
      </c>
      <c r="G1680" s="89"/>
      <c r="H1680" s="89"/>
      <c r="I1680" s="95">
        <v>0.95</v>
      </c>
      <c r="J1680" s="95">
        <v>0</v>
      </c>
      <c r="K1680" s="95">
        <v>0</v>
      </c>
      <c r="L1680" s="95">
        <v>0</v>
      </c>
      <c r="M1680" s="95">
        <v>0</v>
      </c>
      <c r="N1680" s="89"/>
      <c r="O1680" s="89"/>
      <c r="P1680" s="89"/>
      <c r="Q1680" s="89"/>
    </row>
    <row r="1681" spans="1:17" s="85" customFormat="1" ht="12" customHeight="1">
      <c r="A1681" s="91" t="s">
        <v>3262</v>
      </c>
      <c r="B1681" s="92" t="s">
        <v>27</v>
      </c>
      <c r="C1681" s="91" t="s">
        <v>11166</v>
      </c>
      <c r="D1681" s="91" t="s">
        <v>13051</v>
      </c>
      <c r="E1681" s="93" t="s">
        <v>13055</v>
      </c>
      <c r="F1681" s="94">
        <v>4</v>
      </c>
      <c r="G1681" s="89"/>
      <c r="H1681" s="89"/>
      <c r="I1681" s="95">
        <v>6.0609999999999999</v>
      </c>
      <c r="J1681" s="95">
        <v>0</v>
      </c>
      <c r="K1681" s="95">
        <v>0</v>
      </c>
      <c r="L1681" s="95">
        <v>0</v>
      </c>
      <c r="M1681" s="95">
        <v>0</v>
      </c>
      <c r="N1681" s="89"/>
      <c r="O1681" s="89"/>
      <c r="P1681" s="89"/>
      <c r="Q1681" s="89"/>
    </row>
    <row r="1682" spans="1:17" s="85" customFormat="1" ht="12" customHeight="1">
      <c r="A1682" s="91" t="s">
        <v>3262</v>
      </c>
      <c r="B1682" s="92" t="s">
        <v>27</v>
      </c>
      <c r="C1682" s="91" t="s">
        <v>11166</v>
      </c>
      <c r="D1682" s="91" t="s">
        <v>13051</v>
      </c>
      <c r="E1682" s="93" t="s">
        <v>13056</v>
      </c>
      <c r="F1682" s="94">
        <v>4</v>
      </c>
      <c r="G1682" s="89"/>
      <c r="H1682" s="89"/>
      <c r="I1682" s="95">
        <v>2.0289999999999999</v>
      </c>
      <c r="J1682" s="95">
        <v>0</v>
      </c>
      <c r="K1682" s="95">
        <v>0</v>
      </c>
      <c r="L1682" s="95">
        <v>0</v>
      </c>
      <c r="M1682" s="95">
        <v>0</v>
      </c>
      <c r="N1682" s="89"/>
      <c r="O1682" s="89"/>
      <c r="P1682" s="89"/>
      <c r="Q1682" s="89"/>
    </row>
    <row r="1683" spans="1:17" s="85" customFormat="1" ht="12" customHeight="1">
      <c r="A1683" s="106" t="s">
        <v>30</v>
      </c>
      <c r="B1683" s="107"/>
      <c r="C1683" s="107"/>
      <c r="D1683" s="107"/>
      <c r="E1683" s="107"/>
      <c r="F1683" s="107"/>
      <c r="G1683" s="108"/>
      <c r="H1683" s="89"/>
      <c r="I1683" s="96">
        <f>SUM(I1680:I1682)</f>
        <v>9.0399999999999991</v>
      </c>
      <c r="J1683" s="96">
        <f>SUM(J1680:J1682)</f>
        <v>0</v>
      </c>
      <c r="K1683" s="96">
        <f>SUM(K1680:K1682)</f>
        <v>0</v>
      </c>
      <c r="L1683" s="96">
        <f>SUM(L1680:L1682)</f>
        <v>0</v>
      </c>
      <c r="M1683" s="96">
        <f>SUM(M1680:M1682)</f>
        <v>0</v>
      </c>
      <c r="N1683" s="89"/>
      <c r="O1683" s="89"/>
      <c r="P1683" s="89"/>
      <c r="Q1683" s="89"/>
    </row>
    <row r="1684" spans="1:17" s="85" customFormat="1" ht="12" customHeight="1">
      <c r="A1684" s="106" t="s">
        <v>31</v>
      </c>
      <c r="B1684" s="107"/>
      <c r="C1684" s="107"/>
      <c r="D1684" s="107"/>
      <c r="E1684" s="107"/>
      <c r="F1684" s="107"/>
      <c r="G1684" s="108"/>
      <c r="H1684" s="89"/>
      <c r="I1684" s="96">
        <v>0</v>
      </c>
      <c r="J1684" s="96">
        <v>0</v>
      </c>
      <c r="K1684" s="89"/>
      <c r="L1684" s="89"/>
      <c r="M1684" s="89"/>
      <c r="N1684" s="89"/>
      <c r="O1684" s="89"/>
      <c r="P1684" s="89"/>
      <c r="Q1684" s="89"/>
    </row>
    <row r="1685" spans="1:17" s="85" customFormat="1" ht="12" customHeight="1">
      <c r="A1685" s="91" t="s">
        <v>3262</v>
      </c>
      <c r="B1685" s="92" t="s">
        <v>23</v>
      </c>
      <c r="C1685" s="91" t="s">
        <v>11166</v>
      </c>
      <c r="D1685" s="91" t="s">
        <v>13057</v>
      </c>
      <c r="E1685" s="93" t="s">
        <v>13058</v>
      </c>
      <c r="F1685" s="94">
        <v>4</v>
      </c>
      <c r="G1685" s="93" t="s">
        <v>13059</v>
      </c>
      <c r="H1685" s="95">
        <v>103.82899999999999</v>
      </c>
      <c r="I1685" s="95">
        <v>1.869</v>
      </c>
      <c r="J1685" s="95">
        <v>0</v>
      </c>
      <c r="K1685" s="95">
        <v>0</v>
      </c>
      <c r="L1685" s="95">
        <v>0</v>
      </c>
      <c r="M1685" s="95">
        <v>0</v>
      </c>
      <c r="N1685" s="95">
        <v>0</v>
      </c>
      <c r="O1685" s="95">
        <v>0</v>
      </c>
      <c r="P1685" s="95">
        <v>0</v>
      </c>
      <c r="Q1685" s="95">
        <v>0</v>
      </c>
    </row>
    <row r="1686" spans="1:17" s="85" customFormat="1" ht="12" customHeight="1">
      <c r="A1686" s="91" t="s">
        <v>3262</v>
      </c>
      <c r="B1686" s="92" t="s">
        <v>27</v>
      </c>
      <c r="C1686" s="91" t="s">
        <v>11166</v>
      </c>
      <c r="D1686" s="91" t="s">
        <v>13057</v>
      </c>
      <c r="E1686" s="93" t="s">
        <v>13060</v>
      </c>
      <c r="F1686" s="94">
        <v>4</v>
      </c>
      <c r="G1686" s="89"/>
      <c r="H1686" s="89"/>
      <c r="I1686" s="95">
        <v>1.869</v>
      </c>
      <c r="J1686" s="95">
        <v>0</v>
      </c>
      <c r="K1686" s="95">
        <v>0</v>
      </c>
      <c r="L1686" s="95">
        <v>0</v>
      </c>
      <c r="M1686" s="95">
        <v>0</v>
      </c>
      <c r="N1686" s="89"/>
      <c r="O1686" s="89"/>
      <c r="P1686" s="89"/>
      <c r="Q1686" s="89"/>
    </row>
    <row r="1687" spans="1:17" s="85" customFormat="1" ht="12" customHeight="1">
      <c r="A1687" s="106" t="s">
        <v>30</v>
      </c>
      <c r="B1687" s="107"/>
      <c r="C1687" s="107"/>
      <c r="D1687" s="107"/>
      <c r="E1687" s="107"/>
      <c r="F1687" s="107"/>
      <c r="G1687" s="108"/>
      <c r="H1687" s="89"/>
      <c r="I1687" s="96">
        <f>SUM(I1686:I1686)</f>
        <v>1.869</v>
      </c>
      <c r="J1687" s="96">
        <f>SUM(J1686:J1686)</f>
        <v>0</v>
      </c>
      <c r="K1687" s="96">
        <f>SUM(K1686:K1686)</f>
        <v>0</v>
      </c>
      <c r="L1687" s="96">
        <f>SUM(L1686:L1686)</f>
        <v>0</v>
      </c>
      <c r="M1687" s="96">
        <f>SUM(M1686:M1686)</f>
        <v>0</v>
      </c>
      <c r="N1687" s="89"/>
      <c r="O1687" s="89"/>
      <c r="P1687" s="89"/>
      <c r="Q1687" s="89"/>
    </row>
    <row r="1688" spans="1:17" s="85" customFormat="1" ht="12" customHeight="1">
      <c r="A1688" s="106" t="s">
        <v>31</v>
      </c>
      <c r="B1688" s="107"/>
      <c r="C1688" s="107"/>
      <c r="D1688" s="107"/>
      <c r="E1688" s="107"/>
      <c r="F1688" s="107"/>
      <c r="G1688" s="108"/>
      <c r="H1688" s="89"/>
      <c r="I1688" s="96">
        <v>0</v>
      </c>
      <c r="J1688" s="96">
        <v>0</v>
      </c>
      <c r="K1688" s="89"/>
      <c r="L1688" s="89"/>
      <c r="M1688" s="89"/>
      <c r="N1688" s="89"/>
      <c r="O1688" s="89"/>
      <c r="P1688" s="89"/>
      <c r="Q1688" s="89"/>
    </row>
    <row r="1689" spans="1:17" s="85" customFormat="1" ht="12" customHeight="1">
      <c r="A1689" s="91" t="s">
        <v>3262</v>
      </c>
      <c r="B1689" s="92" t="s">
        <v>23</v>
      </c>
      <c r="C1689" s="91" t="s">
        <v>11166</v>
      </c>
      <c r="D1689" s="91" t="s">
        <v>13061</v>
      </c>
      <c r="E1689" s="93" t="s">
        <v>13062</v>
      </c>
      <c r="F1689" s="94">
        <v>4</v>
      </c>
      <c r="G1689" s="93" t="s">
        <v>13063</v>
      </c>
      <c r="H1689" s="95">
        <v>120.997</v>
      </c>
      <c r="I1689" s="95">
        <v>17.202000000000002</v>
      </c>
      <c r="J1689" s="95">
        <v>0</v>
      </c>
      <c r="K1689" s="95">
        <v>10.718999999999999</v>
      </c>
      <c r="L1689" s="95">
        <v>0</v>
      </c>
      <c r="M1689" s="95">
        <v>10.718999999999999</v>
      </c>
      <c r="N1689" s="95">
        <v>8.798</v>
      </c>
      <c r="O1689" s="95">
        <v>6.8620000000000001</v>
      </c>
      <c r="P1689" s="95">
        <v>5.6349999999999998</v>
      </c>
      <c r="Q1689" s="95">
        <v>5.7350000000000003</v>
      </c>
    </row>
    <row r="1690" spans="1:17" s="85" customFormat="1" ht="12" customHeight="1">
      <c r="A1690" s="91" t="s">
        <v>3262</v>
      </c>
      <c r="B1690" s="92" t="s">
        <v>27</v>
      </c>
      <c r="C1690" s="91" t="s">
        <v>11166</v>
      </c>
      <c r="D1690" s="91" t="s">
        <v>13061</v>
      </c>
      <c r="E1690" s="93" t="s">
        <v>12478</v>
      </c>
      <c r="F1690" s="94">
        <v>4</v>
      </c>
      <c r="G1690" s="89"/>
      <c r="H1690" s="89"/>
      <c r="I1690" s="95">
        <v>0.49</v>
      </c>
      <c r="J1690" s="95">
        <v>0</v>
      </c>
      <c r="K1690" s="95">
        <v>1.2549999999999999</v>
      </c>
      <c r="L1690" s="95">
        <v>0</v>
      </c>
      <c r="M1690" s="95">
        <v>1.2549999999999999</v>
      </c>
      <c r="N1690" s="89"/>
      <c r="O1690" s="89"/>
      <c r="P1690" s="89"/>
      <c r="Q1690" s="89"/>
    </row>
    <row r="1691" spans="1:17" s="85" customFormat="1" ht="12" customHeight="1">
      <c r="A1691" s="91" t="s">
        <v>3262</v>
      </c>
      <c r="B1691" s="92" t="s">
        <v>27</v>
      </c>
      <c r="C1691" s="91" t="s">
        <v>11166</v>
      </c>
      <c r="D1691" s="91" t="s">
        <v>13061</v>
      </c>
      <c r="E1691" s="93" t="s">
        <v>13064</v>
      </c>
      <c r="F1691" s="94">
        <v>4</v>
      </c>
      <c r="G1691" s="89"/>
      <c r="H1691" s="89"/>
      <c r="I1691" s="95">
        <v>14.38</v>
      </c>
      <c r="J1691" s="95">
        <v>0</v>
      </c>
      <c r="K1691" s="95">
        <v>9.2140000000000004</v>
      </c>
      <c r="L1691" s="95">
        <v>0</v>
      </c>
      <c r="M1691" s="95">
        <v>9.2140000000000004</v>
      </c>
      <c r="N1691" s="89"/>
      <c r="O1691" s="89"/>
      <c r="P1691" s="89"/>
      <c r="Q1691" s="89"/>
    </row>
    <row r="1692" spans="1:17" s="85" customFormat="1" ht="12" customHeight="1">
      <c r="A1692" s="91" t="s">
        <v>3262</v>
      </c>
      <c r="B1692" s="92" t="s">
        <v>27</v>
      </c>
      <c r="C1692" s="91" t="s">
        <v>11166</v>
      </c>
      <c r="D1692" s="91" t="s">
        <v>13061</v>
      </c>
      <c r="E1692" s="93" t="s">
        <v>6539</v>
      </c>
      <c r="F1692" s="94">
        <v>4</v>
      </c>
      <c r="G1692" s="89"/>
      <c r="H1692" s="89"/>
      <c r="I1692" s="95">
        <v>2.3319999999999999</v>
      </c>
      <c r="J1692" s="95">
        <v>0</v>
      </c>
      <c r="K1692" s="95">
        <v>0.25</v>
      </c>
      <c r="L1692" s="95">
        <v>0</v>
      </c>
      <c r="M1692" s="95">
        <v>0.25</v>
      </c>
      <c r="N1692" s="89"/>
      <c r="O1692" s="89"/>
      <c r="P1692" s="89"/>
      <c r="Q1692" s="89"/>
    </row>
    <row r="1693" spans="1:17" s="85" customFormat="1" ht="12" customHeight="1">
      <c r="A1693" s="106" t="s">
        <v>30</v>
      </c>
      <c r="B1693" s="107"/>
      <c r="C1693" s="107"/>
      <c r="D1693" s="107"/>
      <c r="E1693" s="107"/>
      <c r="F1693" s="107"/>
      <c r="G1693" s="108"/>
      <c r="H1693" s="89"/>
      <c r="I1693" s="96">
        <f>SUM(I1690:I1692)</f>
        <v>17.202000000000002</v>
      </c>
      <c r="J1693" s="96">
        <f>SUM(J1690:J1692)</f>
        <v>0</v>
      </c>
      <c r="K1693" s="96">
        <f>SUM(K1690:K1692)</f>
        <v>10.719000000000001</v>
      </c>
      <c r="L1693" s="96">
        <f>SUM(L1690:L1692)</f>
        <v>0</v>
      </c>
      <c r="M1693" s="96">
        <f>SUM(M1690:M1692)</f>
        <v>10.719000000000001</v>
      </c>
      <c r="N1693" s="89"/>
      <c r="O1693" s="89"/>
      <c r="P1693" s="89"/>
      <c r="Q1693" s="89"/>
    </row>
    <row r="1694" spans="1:17" s="85" customFormat="1" ht="12" customHeight="1">
      <c r="A1694" s="106" t="s">
        <v>31</v>
      </c>
      <c r="B1694" s="107"/>
      <c r="C1694" s="107"/>
      <c r="D1694" s="107"/>
      <c r="E1694" s="107"/>
      <c r="F1694" s="107"/>
      <c r="G1694" s="108"/>
      <c r="H1694" s="89"/>
      <c r="I1694" s="96">
        <v>0</v>
      </c>
      <c r="J1694" s="96">
        <v>0</v>
      </c>
      <c r="K1694" s="89"/>
      <c r="L1694" s="89"/>
      <c r="M1694" s="89"/>
      <c r="N1694" s="89"/>
      <c r="O1694" s="89"/>
      <c r="P1694" s="89"/>
      <c r="Q1694" s="89"/>
    </row>
    <row r="1695" spans="1:17" s="85" customFormat="1" ht="12" customHeight="1">
      <c r="A1695" s="91" t="s">
        <v>3262</v>
      </c>
      <c r="B1695" s="92" t="s">
        <v>23</v>
      </c>
      <c r="C1695" s="91" t="s">
        <v>11166</v>
      </c>
      <c r="D1695" s="91" t="s">
        <v>13065</v>
      </c>
      <c r="E1695" s="93" t="s">
        <v>13066</v>
      </c>
      <c r="F1695" s="94">
        <v>4</v>
      </c>
      <c r="G1695" s="93" t="s">
        <v>13067</v>
      </c>
      <c r="H1695" s="95">
        <v>207.96100000000001</v>
      </c>
      <c r="I1695" s="95">
        <v>12.250999999999999</v>
      </c>
      <c r="J1695" s="95">
        <v>0</v>
      </c>
      <c r="K1695" s="95">
        <v>0</v>
      </c>
      <c r="L1695" s="95">
        <v>0</v>
      </c>
      <c r="M1695" s="95">
        <v>0</v>
      </c>
      <c r="N1695" s="95">
        <v>0</v>
      </c>
      <c r="O1695" s="95">
        <v>0</v>
      </c>
      <c r="P1695" s="95">
        <v>0</v>
      </c>
      <c r="Q1695" s="95">
        <v>0</v>
      </c>
    </row>
    <row r="1696" spans="1:17" s="85" customFormat="1" ht="12" customHeight="1">
      <c r="A1696" s="91" t="s">
        <v>3262</v>
      </c>
      <c r="B1696" s="92" t="s">
        <v>27</v>
      </c>
      <c r="C1696" s="91" t="s">
        <v>11166</v>
      </c>
      <c r="D1696" s="91" t="s">
        <v>13065</v>
      </c>
      <c r="E1696" s="93" t="s">
        <v>13068</v>
      </c>
      <c r="F1696" s="94">
        <v>4</v>
      </c>
      <c r="G1696" s="89"/>
      <c r="H1696" s="89"/>
      <c r="I1696" s="95">
        <v>12.250999999999999</v>
      </c>
      <c r="J1696" s="95">
        <v>0</v>
      </c>
      <c r="K1696" s="95">
        <v>0</v>
      </c>
      <c r="L1696" s="95">
        <v>0</v>
      </c>
      <c r="M1696" s="95">
        <v>0</v>
      </c>
      <c r="N1696" s="89"/>
      <c r="O1696" s="89"/>
      <c r="P1696" s="89"/>
      <c r="Q1696" s="89"/>
    </row>
    <row r="1697" spans="1:17" s="85" customFormat="1" ht="12" customHeight="1">
      <c r="A1697" s="106" t="s">
        <v>30</v>
      </c>
      <c r="B1697" s="107"/>
      <c r="C1697" s="107"/>
      <c r="D1697" s="107"/>
      <c r="E1697" s="107"/>
      <c r="F1697" s="107"/>
      <c r="G1697" s="108"/>
      <c r="H1697" s="89"/>
      <c r="I1697" s="96">
        <f>SUM(I1696:I1696)</f>
        <v>12.250999999999999</v>
      </c>
      <c r="J1697" s="96">
        <f>SUM(J1696:J1696)</f>
        <v>0</v>
      </c>
      <c r="K1697" s="96">
        <f>SUM(K1696:K1696)</f>
        <v>0</v>
      </c>
      <c r="L1697" s="96">
        <f>SUM(L1696:L1696)</f>
        <v>0</v>
      </c>
      <c r="M1697" s="96">
        <f>SUM(M1696:M1696)</f>
        <v>0</v>
      </c>
      <c r="N1697" s="89"/>
      <c r="O1697" s="89"/>
      <c r="P1697" s="89"/>
      <c r="Q1697" s="89"/>
    </row>
    <row r="1698" spans="1:17" s="85" customFormat="1" ht="12" customHeight="1">
      <c r="A1698" s="106" t="s">
        <v>31</v>
      </c>
      <c r="B1698" s="107"/>
      <c r="C1698" s="107"/>
      <c r="D1698" s="107"/>
      <c r="E1698" s="107"/>
      <c r="F1698" s="107"/>
      <c r="G1698" s="108"/>
      <c r="H1698" s="89"/>
      <c r="I1698" s="96">
        <v>0</v>
      </c>
      <c r="J1698" s="96">
        <v>0</v>
      </c>
      <c r="K1698" s="89"/>
      <c r="L1698" s="89"/>
      <c r="M1698" s="89"/>
      <c r="N1698" s="89"/>
      <c r="O1698" s="89"/>
      <c r="P1698" s="89"/>
      <c r="Q1698" s="89"/>
    </row>
    <row r="1699" spans="1:17" s="85" customFormat="1" ht="12" customHeight="1">
      <c r="A1699" s="106" t="s">
        <v>32</v>
      </c>
      <c r="B1699" s="107"/>
      <c r="C1699" s="107"/>
      <c r="D1699" s="107"/>
      <c r="E1699" s="107"/>
      <c r="F1699" s="107"/>
      <c r="G1699" s="108"/>
      <c r="H1699" s="96">
        <f>SUMIF(D1670:D1698,"=Project",H1670:H1698)</f>
        <v>0</v>
      </c>
      <c r="I1699" s="96">
        <f>SUMIF(D1670:D1698,"=Project",I1670:I1698)</f>
        <v>0</v>
      </c>
      <c r="J1699" s="96">
        <f>SUMIF(D1670:D1698,"=Project",J1670:J1698)</f>
        <v>0</v>
      </c>
      <c r="K1699" s="96">
        <f>SUMIF(D1670:D1698,"=Project",K1670:K1698)</f>
        <v>0</v>
      </c>
      <c r="L1699" s="96">
        <f>SUMIF(D1670:D1698,"=Project",L1670:L1698)</f>
        <v>0</v>
      </c>
      <c r="M1699" s="96">
        <f>SUMIF(D1670:D1698,"=Project",M1670:M1698)</f>
        <v>0</v>
      </c>
      <c r="N1699" s="96">
        <f>SUMIF(D1670:D1698,"=Project",N1670:N1698)</f>
        <v>0</v>
      </c>
      <c r="O1699" s="96">
        <f>SUMIF(D1670:D1698,"=Project",O1670:O1698)</f>
        <v>0</v>
      </c>
      <c r="P1699" s="96">
        <f>SUMIF(D1670:D1698,"=Project",P1670:P1698)</f>
        <v>0</v>
      </c>
      <c r="Q1699" s="96">
        <f>SUMIF(D1670:D1698,"=Project",Q1670:Q1698)</f>
        <v>0</v>
      </c>
    </row>
    <row r="1700" spans="1:17" s="85" customFormat="1" ht="12" customHeight="1">
      <c r="A1700" s="86" t="s">
        <v>3276</v>
      </c>
      <c r="B1700" s="87" t="s">
        <v>18</v>
      </c>
      <c r="C1700" s="88" t="s">
        <v>11170</v>
      </c>
      <c r="D1700" s="89"/>
      <c r="E1700" s="88" t="s">
        <v>13069</v>
      </c>
      <c r="F1700" s="86" t="s">
        <v>158</v>
      </c>
      <c r="G1700" s="88" t="s">
        <v>13070</v>
      </c>
      <c r="H1700" s="90">
        <v>214.1</v>
      </c>
      <c r="I1700" s="90">
        <v>107.754</v>
      </c>
      <c r="J1700" s="90">
        <v>0</v>
      </c>
      <c r="K1700" s="90">
        <v>0</v>
      </c>
      <c r="L1700" s="90">
        <v>0</v>
      </c>
      <c r="M1700" s="90">
        <v>0</v>
      </c>
      <c r="N1700" s="90">
        <v>0</v>
      </c>
      <c r="O1700" s="90">
        <v>0</v>
      </c>
      <c r="P1700" s="90">
        <v>0</v>
      </c>
      <c r="Q1700" s="90">
        <v>3.7850000000000001</v>
      </c>
    </row>
    <row r="1701" spans="1:17" s="85" customFormat="1" ht="12" customHeight="1">
      <c r="A1701" s="91" t="s">
        <v>3276</v>
      </c>
      <c r="B1701" s="92" t="s">
        <v>23</v>
      </c>
      <c r="C1701" s="91" t="s">
        <v>11170</v>
      </c>
      <c r="D1701" s="91" t="s">
        <v>13071</v>
      </c>
      <c r="E1701" s="93" t="s">
        <v>13072</v>
      </c>
      <c r="F1701" s="94">
        <v>4</v>
      </c>
      <c r="G1701" s="93" t="s">
        <v>13073</v>
      </c>
      <c r="H1701" s="95">
        <v>214.1</v>
      </c>
      <c r="I1701" s="95">
        <v>2.8820000000000001</v>
      </c>
      <c r="J1701" s="95">
        <v>0</v>
      </c>
      <c r="K1701" s="95">
        <v>0</v>
      </c>
      <c r="L1701" s="95">
        <v>0</v>
      </c>
      <c r="M1701" s="95">
        <v>0</v>
      </c>
      <c r="N1701" s="95">
        <v>0</v>
      </c>
      <c r="O1701" s="95">
        <v>0</v>
      </c>
      <c r="P1701" s="95">
        <v>0</v>
      </c>
      <c r="Q1701" s="95">
        <v>3.7850000000000001</v>
      </c>
    </row>
    <row r="1702" spans="1:17" s="85" customFormat="1" ht="12" customHeight="1">
      <c r="A1702" s="91" t="s">
        <v>3276</v>
      </c>
      <c r="B1702" s="92" t="s">
        <v>27</v>
      </c>
      <c r="C1702" s="91" t="s">
        <v>11170</v>
      </c>
      <c r="D1702" s="91" t="s">
        <v>13071</v>
      </c>
      <c r="E1702" s="93" t="s">
        <v>12442</v>
      </c>
      <c r="F1702" s="94">
        <v>4</v>
      </c>
      <c r="G1702" s="89"/>
      <c r="H1702" s="89"/>
      <c r="I1702" s="95">
        <v>2.8820000000000001</v>
      </c>
      <c r="J1702" s="95">
        <v>0</v>
      </c>
      <c r="K1702" s="95">
        <v>0</v>
      </c>
      <c r="L1702" s="95">
        <v>0</v>
      </c>
      <c r="M1702" s="95">
        <v>0</v>
      </c>
      <c r="N1702" s="89"/>
      <c r="O1702" s="89"/>
      <c r="P1702" s="89"/>
      <c r="Q1702" s="89"/>
    </row>
    <row r="1703" spans="1:17" s="85" customFormat="1" ht="12" customHeight="1">
      <c r="A1703" s="106" t="s">
        <v>30</v>
      </c>
      <c r="B1703" s="107"/>
      <c r="C1703" s="107"/>
      <c r="D1703" s="107"/>
      <c r="E1703" s="107"/>
      <c r="F1703" s="107"/>
      <c r="G1703" s="108"/>
      <c r="H1703" s="89"/>
      <c r="I1703" s="96">
        <f>SUM(I1702:I1702)</f>
        <v>2.8820000000000001</v>
      </c>
      <c r="J1703" s="96">
        <f>SUM(J1702:J1702)</f>
        <v>0</v>
      </c>
      <c r="K1703" s="96">
        <f>SUM(K1702:K1702)</f>
        <v>0</v>
      </c>
      <c r="L1703" s="96">
        <f>SUM(L1702:L1702)</f>
        <v>0</v>
      </c>
      <c r="M1703" s="96">
        <f>SUM(M1702:M1702)</f>
        <v>0</v>
      </c>
      <c r="N1703" s="89"/>
      <c r="O1703" s="89"/>
      <c r="P1703" s="89"/>
      <c r="Q1703" s="89"/>
    </row>
    <row r="1704" spans="1:17" s="85" customFormat="1" ht="12" customHeight="1">
      <c r="A1704" s="106" t="s">
        <v>31</v>
      </c>
      <c r="B1704" s="107"/>
      <c r="C1704" s="107"/>
      <c r="D1704" s="107"/>
      <c r="E1704" s="107"/>
      <c r="F1704" s="107"/>
      <c r="G1704" s="108"/>
      <c r="H1704" s="89"/>
      <c r="I1704" s="96">
        <v>0</v>
      </c>
      <c r="J1704" s="96">
        <v>0</v>
      </c>
      <c r="K1704" s="89"/>
      <c r="L1704" s="89"/>
      <c r="M1704" s="89"/>
      <c r="N1704" s="89"/>
      <c r="O1704" s="89"/>
      <c r="P1704" s="89"/>
      <c r="Q1704" s="89"/>
    </row>
    <row r="1705" spans="1:17" s="85" customFormat="1" ht="12" customHeight="1">
      <c r="A1705" s="91" t="s">
        <v>3276</v>
      </c>
      <c r="B1705" s="92" t="s">
        <v>23</v>
      </c>
      <c r="C1705" s="91" t="s">
        <v>11170</v>
      </c>
      <c r="D1705" s="91" t="s">
        <v>13074</v>
      </c>
      <c r="E1705" s="93" t="s">
        <v>11230</v>
      </c>
      <c r="F1705" s="94">
        <v>4</v>
      </c>
      <c r="G1705" s="93" t="s">
        <v>7674</v>
      </c>
      <c r="H1705" s="95">
        <v>0</v>
      </c>
      <c r="I1705" s="95">
        <v>4.9989999999999997</v>
      </c>
      <c r="J1705" s="95">
        <v>0</v>
      </c>
      <c r="K1705" s="95">
        <v>0</v>
      </c>
      <c r="L1705" s="95">
        <v>0</v>
      </c>
      <c r="M1705" s="95">
        <v>0</v>
      </c>
      <c r="N1705" s="95">
        <v>0</v>
      </c>
      <c r="O1705" s="95">
        <v>0</v>
      </c>
      <c r="P1705" s="95">
        <v>0</v>
      </c>
      <c r="Q1705" s="95">
        <v>0</v>
      </c>
    </row>
    <row r="1706" spans="1:17" s="85" customFormat="1" ht="12" customHeight="1">
      <c r="A1706" s="91" t="s">
        <v>3276</v>
      </c>
      <c r="B1706" s="92" t="s">
        <v>27</v>
      </c>
      <c r="C1706" s="91" t="s">
        <v>11170</v>
      </c>
      <c r="D1706" s="91" t="s">
        <v>13074</v>
      </c>
      <c r="E1706" s="93" t="s">
        <v>12442</v>
      </c>
      <c r="F1706" s="94">
        <v>4</v>
      </c>
      <c r="G1706" s="89"/>
      <c r="H1706" s="89"/>
      <c r="I1706" s="95">
        <v>4.9989999999999997</v>
      </c>
      <c r="J1706" s="95">
        <v>0</v>
      </c>
      <c r="K1706" s="95">
        <v>0</v>
      </c>
      <c r="L1706" s="95">
        <v>0</v>
      </c>
      <c r="M1706" s="95">
        <v>0</v>
      </c>
      <c r="N1706" s="89"/>
      <c r="O1706" s="89"/>
      <c r="P1706" s="89"/>
      <c r="Q1706" s="89"/>
    </row>
    <row r="1707" spans="1:17" s="85" customFormat="1" ht="12" customHeight="1">
      <c r="A1707" s="106" t="s">
        <v>30</v>
      </c>
      <c r="B1707" s="107"/>
      <c r="C1707" s="107"/>
      <c r="D1707" s="107"/>
      <c r="E1707" s="107"/>
      <c r="F1707" s="107"/>
      <c r="G1707" s="108"/>
      <c r="H1707" s="89"/>
      <c r="I1707" s="96">
        <f>SUM(I1706:I1706)</f>
        <v>4.9989999999999997</v>
      </c>
      <c r="J1707" s="96">
        <f>SUM(J1706:J1706)</f>
        <v>0</v>
      </c>
      <c r="K1707" s="96">
        <f>SUM(K1706:K1706)</f>
        <v>0</v>
      </c>
      <c r="L1707" s="96">
        <f>SUM(L1706:L1706)</f>
        <v>0</v>
      </c>
      <c r="M1707" s="96">
        <f>SUM(M1706:M1706)</f>
        <v>0</v>
      </c>
      <c r="N1707" s="89"/>
      <c r="O1707" s="89"/>
      <c r="P1707" s="89"/>
      <c r="Q1707" s="89"/>
    </row>
    <row r="1708" spans="1:17" s="85" customFormat="1" ht="12" customHeight="1">
      <c r="A1708" s="106" t="s">
        <v>31</v>
      </c>
      <c r="B1708" s="107"/>
      <c r="C1708" s="107"/>
      <c r="D1708" s="107"/>
      <c r="E1708" s="107"/>
      <c r="F1708" s="107"/>
      <c r="G1708" s="108"/>
      <c r="H1708" s="89"/>
      <c r="I1708" s="96">
        <v>0</v>
      </c>
      <c r="J1708" s="96">
        <v>0</v>
      </c>
      <c r="K1708" s="89"/>
      <c r="L1708" s="89"/>
      <c r="M1708" s="89"/>
      <c r="N1708" s="89"/>
      <c r="O1708" s="89"/>
      <c r="P1708" s="89"/>
      <c r="Q1708" s="89"/>
    </row>
    <row r="1709" spans="1:17" s="85" customFormat="1" ht="12" customHeight="1">
      <c r="A1709" s="91" t="s">
        <v>3276</v>
      </c>
      <c r="B1709" s="92" t="s">
        <v>23</v>
      </c>
      <c r="C1709" s="91" t="s">
        <v>11170</v>
      </c>
      <c r="D1709" s="91" t="s">
        <v>13075</v>
      </c>
      <c r="E1709" s="93" t="s">
        <v>13076</v>
      </c>
      <c r="F1709" s="94">
        <v>4</v>
      </c>
      <c r="G1709" s="93" t="s">
        <v>13077</v>
      </c>
      <c r="H1709" s="95">
        <v>0</v>
      </c>
      <c r="I1709" s="95">
        <v>16.158000000000001</v>
      </c>
      <c r="J1709" s="95">
        <v>0</v>
      </c>
      <c r="K1709" s="95">
        <v>0</v>
      </c>
      <c r="L1709" s="95">
        <v>0</v>
      </c>
      <c r="M1709" s="95">
        <v>0</v>
      </c>
      <c r="N1709" s="95">
        <v>0</v>
      </c>
      <c r="O1709" s="95">
        <v>0</v>
      </c>
      <c r="P1709" s="95">
        <v>0</v>
      </c>
      <c r="Q1709" s="95">
        <v>0</v>
      </c>
    </row>
    <row r="1710" spans="1:17" s="85" customFormat="1" ht="12" customHeight="1">
      <c r="A1710" s="91" t="s">
        <v>3276</v>
      </c>
      <c r="B1710" s="92" t="s">
        <v>27</v>
      </c>
      <c r="C1710" s="91" t="s">
        <v>11170</v>
      </c>
      <c r="D1710" s="91" t="s">
        <v>13075</v>
      </c>
      <c r="E1710" s="93" t="s">
        <v>13076</v>
      </c>
      <c r="F1710" s="94">
        <v>4</v>
      </c>
      <c r="G1710" s="89"/>
      <c r="H1710" s="89"/>
      <c r="I1710" s="95">
        <v>16.158000000000001</v>
      </c>
      <c r="J1710" s="95">
        <v>0</v>
      </c>
      <c r="K1710" s="95">
        <v>0</v>
      </c>
      <c r="L1710" s="95">
        <v>0</v>
      </c>
      <c r="M1710" s="95">
        <v>0</v>
      </c>
      <c r="N1710" s="89"/>
      <c r="O1710" s="89"/>
      <c r="P1710" s="89"/>
      <c r="Q1710" s="89"/>
    </row>
    <row r="1711" spans="1:17" s="85" customFormat="1" ht="12" customHeight="1">
      <c r="A1711" s="106" t="s">
        <v>30</v>
      </c>
      <c r="B1711" s="107"/>
      <c r="C1711" s="107"/>
      <c r="D1711" s="107"/>
      <c r="E1711" s="107"/>
      <c r="F1711" s="107"/>
      <c r="G1711" s="108"/>
      <c r="H1711" s="89"/>
      <c r="I1711" s="96">
        <f>SUM(I1710:I1710)</f>
        <v>16.158000000000001</v>
      </c>
      <c r="J1711" s="96">
        <f>SUM(J1710:J1710)</f>
        <v>0</v>
      </c>
      <c r="K1711" s="96">
        <f>SUM(K1710:K1710)</f>
        <v>0</v>
      </c>
      <c r="L1711" s="96">
        <f>SUM(L1710:L1710)</f>
        <v>0</v>
      </c>
      <c r="M1711" s="96">
        <f>SUM(M1710:M1710)</f>
        <v>0</v>
      </c>
      <c r="N1711" s="89"/>
      <c r="O1711" s="89"/>
      <c r="P1711" s="89"/>
      <c r="Q1711" s="89"/>
    </row>
    <row r="1712" spans="1:17" s="85" customFormat="1" ht="12" customHeight="1">
      <c r="A1712" s="106" t="s">
        <v>31</v>
      </c>
      <c r="B1712" s="107"/>
      <c r="C1712" s="107"/>
      <c r="D1712" s="107"/>
      <c r="E1712" s="107"/>
      <c r="F1712" s="107"/>
      <c r="G1712" s="108"/>
      <c r="H1712" s="89"/>
      <c r="I1712" s="96">
        <v>0</v>
      </c>
      <c r="J1712" s="96">
        <v>0</v>
      </c>
      <c r="K1712" s="89"/>
      <c r="L1712" s="89"/>
      <c r="M1712" s="89"/>
      <c r="N1712" s="89"/>
      <c r="O1712" s="89"/>
      <c r="P1712" s="89"/>
      <c r="Q1712" s="89"/>
    </row>
    <row r="1713" spans="1:17" s="85" customFormat="1" ht="12" customHeight="1">
      <c r="A1713" s="91" t="s">
        <v>3276</v>
      </c>
      <c r="B1713" s="92" t="s">
        <v>23</v>
      </c>
      <c r="C1713" s="91" t="s">
        <v>11170</v>
      </c>
      <c r="D1713" s="91" t="s">
        <v>13078</v>
      </c>
      <c r="E1713" s="93" t="s">
        <v>13079</v>
      </c>
      <c r="F1713" s="94">
        <v>4</v>
      </c>
      <c r="G1713" s="93" t="s">
        <v>7674</v>
      </c>
      <c r="H1713" s="95">
        <v>0</v>
      </c>
      <c r="I1713" s="95">
        <v>16.391999999999999</v>
      </c>
      <c r="J1713" s="95">
        <v>0</v>
      </c>
      <c r="K1713" s="95">
        <v>0</v>
      </c>
      <c r="L1713" s="95">
        <v>0</v>
      </c>
      <c r="M1713" s="95">
        <v>0</v>
      </c>
      <c r="N1713" s="95">
        <v>0</v>
      </c>
      <c r="O1713" s="95">
        <v>0</v>
      </c>
      <c r="P1713" s="95">
        <v>0</v>
      </c>
      <c r="Q1713" s="95">
        <v>0</v>
      </c>
    </row>
    <row r="1714" spans="1:17" s="85" customFormat="1" ht="12" customHeight="1">
      <c r="A1714" s="91" t="s">
        <v>3276</v>
      </c>
      <c r="B1714" s="92" t="s">
        <v>27</v>
      </c>
      <c r="C1714" s="91" t="s">
        <v>11170</v>
      </c>
      <c r="D1714" s="91" t="s">
        <v>13078</v>
      </c>
      <c r="E1714" s="93" t="s">
        <v>12442</v>
      </c>
      <c r="F1714" s="94">
        <v>4</v>
      </c>
      <c r="G1714" s="89"/>
      <c r="H1714" s="89"/>
      <c r="I1714" s="95">
        <v>16.391999999999999</v>
      </c>
      <c r="J1714" s="95">
        <v>0</v>
      </c>
      <c r="K1714" s="95">
        <v>0</v>
      </c>
      <c r="L1714" s="95">
        <v>0</v>
      </c>
      <c r="M1714" s="95">
        <v>0</v>
      </c>
      <c r="N1714" s="89"/>
      <c r="O1714" s="89"/>
      <c r="P1714" s="89"/>
      <c r="Q1714" s="89"/>
    </row>
    <row r="1715" spans="1:17" s="85" customFormat="1" ht="12" customHeight="1">
      <c r="A1715" s="106" t="s">
        <v>30</v>
      </c>
      <c r="B1715" s="107"/>
      <c r="C1715" s="107"/>
      <c r="D1715" s="107"/>
      <c r="E1715" s="107"/>
      <c r="F1715" s="107"/>
      <c r="G1715" s="108"/>
      <c r="H1715" s="89"/>
      <c r="I1715" s="96">
        <f>SUM(I1714:I1714)</f>
        <v>16.391999999999999</v>
      </c>
      <c r="J1715" s="96">
        <f>SUM(J1714:J1714)</f>
        <v>0</v>
      </c>
      <c r="K1715" s="96">
        <f>SUM(K1714:K1714)</f>
        <v>0</v>
      </c>
      <c r="L1715" s="96">
        <f>SUM(L1714:L1714)</f>
        <v>0</v>
      </c>
      <c r="M1715" s="96">
        <f>SUM(M1714:M1714)</f>
        <v>0</v>
      </c>
      <c r="N1715" s="89"/>
      <c r="O1715" s="89"/>
      <c r="P1715" s="89"/>
      <c r="Q1715" s="89"/>
    </row>
    <row r="1716" spans="1:17" s="85" customFormat="1" ht="12" customHeight="1">
      <c r="A1716" s="106" t="s">
        <v>31</v>
      </c>
      <c r="B1716" s="107"/>
      <c r="C1716" s="107"/>
      <c r="D1716" s="107"/>
      <c r="E1716" s="107"/>
      <c r="F1716" s="107"/>
      <c r="G1716" s="108"/>
      <c r="H1716" s="89"/>
      <c r="I1716" s="96">
        <v>0</v>
      </c>
      <c r="J1716" s="96">
        <v>0</v>
      </c>
      <c r="K1716" s="89"/>
      <c r="L1716" s="89"/>
      <c r="M1716" s="89"/>
      <c r="N1716" s="89"/>
      <c r="O1716" s="89"/>
      <c r="P1716" s="89"/>
      <c r="Q1716" s="89"/>
    </row>
    <row r="1717" spans="1:17" s="85" customFormat="1" ht="12" customHeight="1">
      <c r="A1717" s="91" t="s">
        <v>3276</v>
      </c>
      <c r="B1717" s="92" t="s">
        <v>23</v>
      </c>
      <c r="C1717" s="91" t="s">
        <v>11170</v>
      </c>
      <c r="D1717" s="91" t="s">
        <v>13080</v>
      </c>
      <c r="E1717" s="93" t="s">
        <v>13081</v>
      </c>
      <c r="F1717" s="94">
        <v>4</v>
      </c>
      <c r="G1717" s="93" t="s">
        <v>13082</v>
      </c>
      <c r="H1717" s="95">
        <v>0</v>
      </c>
      <c r="I1717" s="95">
        <v>8.9629999999999992</v>
      </c>
      <c r="J1717" s="95">
        <v>0</v>
      </c>
      <c r="K1717" s="95">
        <v>0</v>
      </c>
      <c r="L1717" s="95">
        <v>0</v>
      </c>
      <c r="M1717" s="95">
        <v>0</v>
      </c>
      <c r="N1717" s="95">
        <v>0</v>
      </c>
      <c r="O1717" s="95">
        <v>0</v>
      </c>
      <c r="P1717" s="95">
        <v>0</v>
      </c>
      <c r="Q1717" s="95">
        <v>0</v>
      </c>
    </row>
    <row r="1718" spans="1:17" s="85" customFormat="1" ht="12" customHeight="1">
      <c r="A1718" s="91" t="s">
        <v>3276</v>
      </c>
      <c r="B1718" s="92" t="s">
        <v>27</v>
      </c>
      <c r="C1718" s="91" t="s">
        <v>11170</v>
      </c>
      <c r="D1718" s="91" t="s">
        <v>13080</v>
      </c>
      <c r="E1718" s="93" t="s">
        <v>13083</v>
      </c>
      <c r="F1718" s="94">
        <v>4</v>
      </c>
      <c r="G1718" s="89"/>
      <c r="H1718" s="89"/>
      <c r="I1718" s="95">
        <v>8.9629999999999992</v>
      </c>
      <c r="J1718" s="95">
        <v>0</v>
      </c>
      <c r="K1718" s="95">
        <v>0</v>
      </c>
      <c r="L1718" s="95">
        <v>0</v>
      </c>
      <c r="M1718" s="95">
        <v>0</v>
      </c>
      <c r="N1718" s="89"/>
      <c r="O1718" s="89"/>
      <c r="P1718" s="89"/>
      <c r="Q1718" s="89"/>
    </row>
    <row r="1719" spans="1:17" s="85" customFormat="1" ht="12" customHeight="1">
      <c r="A1719" s="106" t="s">
        <v>30</v>
      </c>
      <c r="B1719" s="107"/>
      <c r="C1719" s="107"/>
      <c r="D1719" s="107"/>
      <c r="E1719" s="107"/>
      <c r="F1719" s="107"/>
      <c r="G1719" s="108"/>
      <c r="H1719" s="89"/>
      <c r="I1719" s="96">
        <f>SUM(I1718:I1718)</f>
        <v>8.9629999999999992</v>
      </c>
      <c r="J1719" s="96">
        <f>SUM(J1718:J1718)</f>
        <v>0</v>
      </c>
      <c r="K1719" s="96">
        <f>SUM(K1718:K1718)</f>
        <v>0</v>
      </c>
      <c r="L1719" s="96">
        <f>SUM(L1718:L1718)</f>
        <v>0</v>
      </c>
      <c r="M1719" s="96">
        <f>SUM(M1718:M1718)</f>
        <v>0</v>
      </c>
      <c r="N1719" s="89"/>
      <c r="O1719" s="89"/>
      <c r="P1719" s="89"/>
      <c r="Q1719" s="89"/>
    </row>
    <row r="1720" spans="1:17" s="85" customFormat="1" ht="12" customHeight="1">
      <c r="A1720" s="106" t="s">
        <v>31</v>
      </c>
      <c r="B1720" s="107"/>
      <c r="C1720" s="107"/>
      <c r="D1720" s="107"/>
      <c r="E1720" s="107"/>
      <c r="F1720" s="107"/>
      <c r="G1720" s="108"/>
      <c r="H1720" s="89"/>
      <c r="I1720" s="96">
        <v>0</v>
      </c>
      <c r="J1720" s="96">
        <v>0</v>
      </c>
      <c r="K1720" s="89"/>
      <c r="L1720" s="89"/>
      <c r="M1720" s="89"/>
      <c r="N1720" s="89"/>
      <c r="O1720" s="89"/>
      <c r="P1720" s="89"/>
      <c r="Q1720" s="89"/>
    </row>
    <row r="1721" spans="1:17" s="85" customFormat="1" ht="12" customHeight="1">
      <c r="A1721" s="91" t="s">
        <v>3276</v>
      </c>
      <c r="B1721" s="92" t="s">
        <v>23</v>
      </c>
      <c r="C1721" s="91" t="s">
        <v>11170</v>
      </c>
      <c r="D1721" s="91" t="s">
        <v>13084</v>
      </c>
      <c r="E1721" s="93" t="s">
        <v>13085</v>
      </c>
      <c r="F1721" s="94">
        <v>4</v>
      </c>
      <c r="G1721" s="93" t="s">
        <v>7674</v>
      </c>
      <c r="H1721" s="95">
        <v>0</v>
      </c>
      <c r="I1721" s="95">
        <v>31.437999999999999</v>
      </c>
      <c r="J1721" s="95">
        <v>0</v>
      </c>
      <c r="K1721" s="95">
        <v>0</v>
      </c>
      <c r="L1721" s="95">
        <v>0</v>
      </c>
      <c r="M1721" s="95">
        <v>0</v>
      </c>
      <c r="N1721" s="95">
        <v>0</v>
      </c>
      <c r="O1721" s="95">
        <v>0</v>
      </c>
      <c r="P1721" s="95">
        <v>0</v>
      </c>
      <c r="Q1721" s="95">
        <v>0</v>
      </c>
    </row>
    <row r="1722" spans="1:17" s="85" customFormat="1" ht="12" customHeight="1">
      <c r="A1722" s="91" t="s">
        <v>3276</v>
      </c>
      <c r="B1722" s="92" t="s">
        <v>27</v>
      </c>
      <c r="C1722" s="91" t="s">
        <v>11170</v>
      </c>
      <c r="D1722" s="91" t="s">
        <v>13084</v>
      </c>
      <c r="E1722" s="93" t="s">
        <v>12442</v>
      </c>
      <c r="F1722" s="94">
        <v>4</v>
      </c>
      <c r="G1722" s="89"/>
      <c r="H1722" s="89"/>
      <c r="I1722" s="95">
        <v>31.437999999999999</v>
      </c>
      <c r="J1722" s="95">
        <v>0</v>
      </c>
      <c r="K1722" s="95">
        <v>0</v>
      </c>
      <c r="L1722" s="95">
        <v>0</v>
      </c>
      <c r="M1722" s="95">
        <v>0</v>
      </c>
      <c r="N1722" s="89"/>
      <c r="O1722" s="89"/>
      <c r="P1722" s="89"/>
      <c r="Q1722" s="89"/>
    </row>
    <row r="1723" spans="1:17" s="85" customFormat="1" ht="12" customHeight="1">
      <c r="A1723" s="106" t="s">
        <v>30</v>
      </c>
      <c r="B1723" s="107"/>
      <c r="C1723" s="107"/>
      <c r="D1723" s="107"/>
      <c r="E1723" s="107"/>
      <c r="F1723" s="107"/>
      <c r="G1723" s="108"/>
      <c r="H1723" s="89"/>
      <c r="I1723" s="96">
        <f>SUM(I1722:I1722)</f>
        <v>31.437999999999999</v>
      </c>
      <c r="J1723" s="96">
        <f>SUM(J1722:J1722)</f>
        <v>0</v>
      </c>
      <c r="K1723" s="96">
        <f>SUM(K1722:K1722)</f>
        <v>0</v>
      </c>
      <c r="L1723" s="96">
        <f>SUM(L1722:L1722)</f>
        <v>0</v>
      </c>
      <c r="M1723" s="96">
        <f>SUM(M1722:M1722)</f>
        <v>0</v>
      </c>
      <c r="N1723" s="89"/>
      <c r="O1723" s="89"/>
      <c r="P1723" s="89"/>
      <c r="Q1723" s="89"/>
    </row>
    <row r="1724" spans="1:17" s="85" customFormat="1" ht="12" customHeight="1">
      <c r="A1724" s="106" t="s">
        <v>31</v>
      </c>
      <c r="B1724" s="107"/>
      <c r="C1724" s="107"/>
      <c r="D1724" s="107"/>
      <c r="E1724" s="107"/>
      <c r="F1724" s="107"/>
      <c r="G1724" s="108"/>
      <c r="H1724" s="89"/>
      <c r="I1724" s="96">
        <v>0</v>
      </c>
      <c r="J1724" s="96">
        <v>0</v>
      </c>
      <c r="K1724" s="89"/>
      <c r="L1724" s="89"/>
      <c r="M1724" s="89"/>
      <c r="N1724" s="89"/>
      <c r="O1724" s="89"/>
      <c r="P1724" s="89"/>
      <c r="Q1724" s="89"/>
    </row>
    <row r="1725" spans="1:17" s="85" customFormat="1" ht="12" customHeight="1">
      <c r="A1725" s="91" t="s">
        <v>3276</v>
      </c>
      <c r="B1725" s="92" t="s">
        <v>23</v>
      </c>
      <c r="C1725" s="91" t="s">
        <v>11170</v>
      </c>
      <c r="D1725" s="91" t="s">
        <v>13086</v>
      </c>
      <c r="E1725" s="93" t="s">
        <v>7179</v>
      </c>
      <c r="F1725" s="94">
        <v>4</v>
      </c>
      <c r="G1725" s="93" t="s">
        <v>7674</v>
      </c>
      <c r="H1725" s="95">
        <v>0</v>
      </c>
      <c r="I1725" s="95">
        <v>26.922000000000001</v>
      </c>
      <c r="J1725" s="95">
        <v>0</v>
      </c>
      <c r="K1725" s="95">
        <v>0</v>
      </c>
      <c r="L1725" s="95">
        <v>0</v>
      </c>
      <c r="M1725" s="95">
        <v>0</v>
      </c>
      <c r="N1725" s="95">
        <v>0</v>
      </c>
      <c r="O1725" s="95">
        <v>0</v>
      </c>
      <c r="P1725" s="95">
        <v>0</v>
      </c>
      <c r="Q1725" s="95">
        <v>0</v>
      </c>
    </row>
    <row r="1726" spans="1:17" s="85" customFormat="1" ht="12" customHeight="1">
      <c r="A1726" s="91" t="s">
        <v>3276</v>
      </c>
      <c r="B1726" s="92" t="s">
        <v>27</v>
      </c>
      <c r="C1726" s="91" t="s">
        <v>11170</v>
      </c>
      <c r="D1726" s="91" t="s">
        <v>13086</v>
      </c>
      <c r="E1726" s="93" t="s">
        <v>12442</v>
      </c>
      <c r="F1726" s="94">
        <v>4</v>
      </c>
      <c r="G1726" s="89"/>
      <c r="H1726" s="89"/>
      <c r="I1726" s="95">
        <v>26.922000000000001</v>
      </c>
      <c r="J1726" s="95">
        <v>0</v>
      </c>
      <c r="K1726" s="95">
        <v>0</v>
      </c>
      <c r="L1726" s="95">
        <v>0</v>
      </c>
      <c r="M1726" s="95">
        <v>0</v>
      </c>
      <c r="N1726" s="89"/>
      <c r="O1726" s="89"/>
      <c r="P1726" s="89"/>
      <c r="Q1726" s="89"/>
    </row>
    <row r="1727" spans="1:17" s="85" customFormat="1" ht="12" customHeight="1">
      <c r="A1727" s="106" t="s">
        <v>30</v>
      </c>
      <c r="B1727" s="107"/>
      <c r="C1727" s="107"/>
      <c r="D1727" s="107"/>
      <c r="E1727" s="107"/>
      <c r="F1727" s="107"/>
      <c r="G1727" s="108"/>
      <c r="H1727" s="89"/>
      <c r="I1727" s="96">
        <f>SUM(I1726:I1726)</f>
        <v>26.922000000000001</v>
      </c>
      <c r="J1727" s="96">
        <f>SUM(J1726:J1726)</f>
        <v>0</v>
      </c>
      <c r="K1727" s="96">
        <f>SUM(K1726:K1726)</f>
        <v>0</v>
      </c>
      <c r="L1727" s="96">
        <f>SUM(L1726:L1726)</f>
        <v>0</v>
      </c>
      <c r="M1727" s="96">
        <f>SUM(M1726:M1726)</f>
        <v>0</v>
      </c>
      <c r="N1727" s="89"/>
      <c r="O1727" s="89"/>
      <c r="P1727" s="89"/>
      <c r="Q1727" s="89"/>
    </row>
    <row r="1728" spans="1:17" s="85" customFormat="1" ht="12" customHeight="1">
      <c r="A1728" s="106" t="s">
        <v>31</v>
      </c>
      <c r="B1728" s="107"/>
      <c r="C1728" s="107"/>
      <c r="D1728" s="107"/>
      <c r="E1728" s="107"/>
      <c r="F1728" s="107"/>
      <c r="G1728" s="108"/>
      <c r="H1728" s="89"/>
      <c r="I1728" s="96">
        <v>0</v>
      </c>
      <c r="J1728" s="96">
        <v>0</v>
      </c>
      <c r="K1728" s="89"/>
      <c r="L1728" s="89"/>
      <c r="M1728" s="89"/>
      <c r="N1728" s="89"/>
      <c r="O1728" s="89"/>
      <c r="P1728" s="89"/>
      <c r="Q1728" s="89"/>
    </row>
    <row r="1729" spans="1:17" s="85" customFormat="1" ht="12" customHeight="1">
      <c r="A1729" s="106" t="s">
        <v>32</v>
      </c>
      <c r="B1729" s="107"/>
      <c r="C1729" s="107"/>
      <c r="D1729" s="107"/>
      <c r="E1729" s="107"/>
      <c r="F1729" s="107"/>
      <c r="G1729" s="108"/>
      <c r="H1729" s="96">
        <f>SUMIF(D1701:D1728,"=Project",H1701:H1728)</f>
        <v>0</v>
      </c>
      <c r="I1729" s="96">
        <f>SUMIF(D1701:D1728,"=Project",I1701:I1728)</f>
        <v>0</v>
      </c>
      <c r="J1729" s="96">
        <f>SUMIF(D1701:D1728,"=Project",J1701:J1728)</f>
        <v>0</v>
      </c>
      <c r="K1729" s="96">
        <f>SUMIF(D1701:D1728,"=Project",K1701:K1728)</f>
        <v>0</v>
      </c>
      <c r="L1729" s="96">
        <f>SUMIF(D1701:D1728,"=Project",L1701:L1728)</f>
        <v>0</v>
      </c>
      <c r="M1729" s="96">
        <f>SUMIF(D1701:D1728,"=Project",M1701:M1728)</f>
        <v>0</v>
      </c>
      <c r="N1729" s="96">
        <f>SUMIF(D1701:D1728,"=Project",N1701:N1728)</f>
        <v>0</v>
      </c>
      <c r="O1729" s="96">
        <f>SUMIF(D1701:D1728,"=Project",O1701:O1728)</f>
        <v>0</v>
      </c>
      <c r="P1729" s="96">
        <f>SUMIF(D1701:D1728,"=Project",P1701:P1728)</f>
        <v>0</v>
      </c>
      <c r="Q1729" s="96">
        <f>SUMIF(D1701:D1728,"=Project",Q1701:Q1728)</f>
        <v>0</v>
      </c>
    </row>
    <row r="1730" spans="1:17" s="85" customFormat="1" ht="12" customHeight="1">
      <c r="A1730" s="86" t="s">
        <v>3283</v>
      </c>
      <c r="B1730" s="87" t="s">
        <v>18</v>
      </c>
      <c r="C1730" s="88" t="s">
        <v>11172</v>
      </c>
      <c r="D1730" s="89"/>
      <c r="E1730" s="88" t="s">
        <v>11173</v>
      </c>
      <c r="F1730" s="86" t="s">
        <v>158</v>
      </c>
      <c r="G1730" s="88" t="s">
        <v>13087</v>
      </c>
      <c r="H1730" s="90">
        <v>242.94200000000001</v>
      </c>
      <c r="I1730" s="90">
        <v>6.7759999999999998</v>
      </c>
      <c r="J1730" s="90">
        <v>0</v>
      </c>
      <c r="K1730" s="90">
        <v>0</v>
      </c>
      <c r="L1730" s="90">
        <v>0</v>
      </c>
      <c r="M1730" s="90">
        <v>0</v>
      </c>
      <c r="N1730" s="90">
        <v>0</v>
      </c>
      <c r="O1730" s="90">
        <v>0</v>
      </c>
      <c r="P1730" s="90">
        <v>0</v>
      </c>
      <c r="Q1730" s="90">
        <v>0</v>
      </c>
    </row>
    <row r="1731" spans="1:17" s="85" customFormat="1" ht="12" customHeight="1">
      <c r="A1731" s="91" t="s">
        <v>3283</v>
      </c>
      <c r="B1731" s="92" t="s">
        <v>23</v>
      </c>
      <c r="C1731" s="91" t="s">
        <v>11172</v>
      </c>
      <c r="D1731" s="91" t="s">
        <v>13088</v>
      </c>
      <c r="E1731" s="93" t="s">
        <v>13089</v>
      </c>
      <c r="F1731" s="94">
        <v>4</v>
      </c>
      <c r="G1731" s="93" t="s">
        <v>13090</v>
      </c>
      <c r="H1731" s="95">
        <v>242.94200000000001</v>
      </c>
      <c r="I1731" s="95">
        <v>6.7759999999999998</v>
      </c>
      <c r="J1731" s="95">
        <v>0</v>
      </c>
      <c r="K1731" s="95">
        <v>0</v>
      </c>
      <c r="L1731" s="95">
        <v>0</v>
      </c>
      <c r="M1731" s="95">
        <v>0</v>
      </c>
      <c r="N1731" s="95">
        <v>0</v>
      </c>
      <c r="O1731" s="95">
        <v>0</v>
      </c>
      <c r="P1731" s="95">
        <v>0</v>
      </c>
      <c r="Q1731" s="95">
        <v>0</v>
      </c>
    </row>
    <row r="1732" spans="1:17" s="85" customFormat="1" ht="12" customHeight="1">
      <c r="A1732" s="91" t="s">
        <v>3283</v>
      </c>
      <c r="B1732" s="92" t="s">
        <v>27</v>
      </c>
      <c r="C1732" s="91" t="s">
        <v>11172</v>
      </c>
      <c r="D1732" s="91" t="s">
        <v>13088</v>
      </c>
      <c r="E1732" s="93" t="s">
        <v>13091</v>
      </c>
      <c r="F1732" s="94">
        <v>4</v>
      </c>
      <c r="G1732" s="89"/>
      <c r="H1732" s="89"/>
      <c r="I1732" s="95">
        <v>0.45700000000000002</v>
      </c>
      <c r="J1732" s="95">
        <v>0</v>
      </c>
      <c r="K1732" s="95">
        <v>0</v>
      </c>
      <c r="L1732" s="95">
        <v>0</v>
      </c>
      <c r="M1732" s="95">
        <v>0</v>
      </c>
      <c r="N1732" s="89"/>
      <c r="O1732" s="89"/>
      <c r="P1732" s="89"/>
      <c r="Q1732" s="89"/>
    </row>
    <row r="1733" spans="1:17" s="85" customFormat="1" ht="12" customHeight="1">
      <c r="A1733" s="91" t="s">
        <v>3283</v>
      </c>
      <c r="B1733" s="92" t="s">
        <v>27</v>
      </c>
      <c r="C1733" s="91" t="s">
        <v>11172</v>
      </c>
      <c r="D1733" s="91" t="s">
        <v>13088</v>
      </c>
      <c r="E1733" s="93" t="s">
        <v>13092</v>
      </c>
      <c r="F1733" s="94">
        <v>4</v>
      </c>
      <c r="G1733" s="89"/>
      <c r="H1733" s="89"/>
      <c r="I1733" s="95">
        <v>5.7939999999999996</v>
      </c>
      <c r="J1733" s="95">
        <v>0</v>
      </c>
      <c r="K1733" s="95">
        <v>0</v>
      </c>
      <c r="L1733" s="95">
        <v>0</v>
      </c>
      <c r="M1733" s="95">
        <v>0</v>
      </c>
      <c r="N1733" s="89"/>
      <c r="O1733" s="89"/>
      <c r="P1733" s="89"/>
      <c r="Q1733" s="89"/>
    </row>
    <row r="1734" spans="1:17" s="85" customFormat="1" ht="12" customHeight="1">
      <c r="A1734" s="91" t="s">
        <v>3283</v>
      </c>
      <c r="B1734" s="92" t="s">
        <v>27</v>
      </c>
      <c r="C1734" s="91" t="s">
        <v>11172</v>
      </c>
      <c r="D1734" s="91" t="s">
        <v>13088</v>
      </c>
      <c r="E1734" s="93" t="s">
        <v>13093</v>
      </c>
      <c r="F1734" s="94">
        <v>4</v>
      </c>
      <c r="G1734" s="89"/>
      <c r="H1734" s="89"/>
      <c r="I1734" s="95">
        <v>0.52500000000000002</v>
      </c>
      <c r="J1734" s="95">
        <v>0</v>
      </c>
      <c r="K1734" s="95">
        <v>0</v>
      </c>
      <c r="L1734" s="95">
        <v>0</v>
      </c>
      <c r="M1734" s="95">
        <v>0</v>
      </c>
      <c r="N1734" s="89"/>
      <c r="O1734" s="89"/>
      <c r="P1734" s="89"/>
      <c r="Q1734" s="89"/>
    </row>
    <row r="1735" spans="1:17" s="85" customFormat="1" ht="12" customHeight="1">
      <c r="A1735" s="106" t="s">
        <v>30</v>
      </c>
      <c r="B1735" s="107"/>
      <c r="C1735" s="107"/>
      <c r="D1735" s="107"/>
      <c r="E1735" s="107"/>
      <c r="F1735" s="107"/>
      <c r="G1735" s="108"/>
      <c r="H1735" s="89"/>
      <c r="I1735" s="96">
        <f>SUM(I1732:I1734)</f>
        <v>6.7759999999999998</v>
      </c>
      <c r="J1735" s="96">
        <f>SUM(J1732:J1734)</f>
        <v>0</v>
      </c>
      <c r="K1735" s="96">
        <f>SUM(K1732:K1734)</f>
        <v>0</v>
      </c>
      <c r="L1735" s="96">
        <f>SUM(L1732:L1734)</f>
        <v>0</v>
      </c>
      <c r="M1735" s="96">
        <f>SUM(M1732:M1734)</f>
        <v>0</v>
      </c>
      <c r="N1735" s="89"/>
      <c r="O1735" s="89"/>
      <c r="P1735" s="89"/>
      <c r="Q1735" s="89"/>
    </row>
    <row r="1736" spans="1:17" s="85" customFormat="1" ht="12" customHeight="1">
      <c r="A1736" s="106" t="s">
        <v>31</v>
      </c>
      <c r="B1736" s="107"/>
      <c r="C1736" s="107"/>
      <c r="D1736" s="107"/>
      <c r="E1736" s="107"/>
      <c r="F1736" s="107"/>
      <c r="G1736" s="108"/>
      <c r="H1736" s="89"/>
      <c r="I1736" s="96">
        <v>0</v>
      </c>
      <c r="J1736" s="96">
        <v>0</v>
      </c>
      <c r="K1736" s="89"/>
      <c r="L1736" s="89"/>
      <c r="M1736" s="89"/>
      <c r="N1736" s="89"/>
      <c r="O1736" s="89"/>
      <c r="P1736" s="89"/>
      <c r="Q1736" s="89"/>
    </row>
    <row r="1737" spans="1:17" s="85" customFormat="1" ht="12" customHeight="1">
      <c r="A1737" s="106" t="s">
        <v>32</v>
      </c>
      <c r="B1737" s="107"/>
      <c r="C1737" s="107"/>
      <c r="D1737" s="107"/>
      <c r="E1737" s="107"/>
      <c r="F1737" s="107"/>
      <c r="G1737" s="108"/>
      <c r="H1737" s="96">
        <f>SUMIF(D1731:D1736,"=Project",H1731:H1736)</f>
        <v>0</v>
      </c>
      <c r="I1737" s="96">
        <f>SUMIF(D1731:D1736,"=Project",I1731:I1736)</f>
        <v>0</v>
      </c>
      <c r="J1737" s="96">
        <f>SUMIF(D1731:D1736,"=Project",J1731:J1736)</f>
        <v>0</v>
      </c>
      <c r="K1737" s="96">
        <f>SUMIF(D1731:D1736,"=Project",K1731:K1736)</f>
        <v>0</v>
      </c>
      <c r="L1737" s="96">
        <f>SUMIF(D1731:D1736,"=Project",L1731:L1736)</f>
        <v>0</v>
      </c>
      <c r="M1737" s="96">
        <f>SUMIF(D1731:D1736,"=Project",M1731:M1736)</f>
        <v>0</v>
      </c>
      <c r="N1737" s="96">
        <f>SUMIF(D1731:D1736,"=Project",N1731:N1736)</f>
        <v>0</v>
      </c>
      <c r="O1737" s="96">
        <f>SUMIF(D1731:D1736,"=Project",O1731:O1736)</f>
        <v>0</v>
      </c>
      <c r="P1737" s="96">
        <f>SUMIF(D1731:D1736,"=Project",P1731:P1736)</f>
        <v>0</v>
      </c>
      <c r="Q1737" s="96">
        <f>SUMIF(D1731:D1736,"=Project",Q1731:Q1736)</f>
        <v>0</v>
      </c>
    </row>
    <row r="1738" spans="1:17" s="85" customFormat="1" ht="12" customHeight="1">
      <c r="A1738" s="86" t="s">
        <v>3291</v>
      </c>
      <c r="B1738" s="87" t="s">
        <v>18</v>
      </c>
      <c r="C1738" s="88" t="s">
        <v>11174</v>
      </c>
      <c r="D1738" s="89"/>
      <c r="E1738" s="88" t="s">
        <v>13094</v>
      </c>
      <c r="F1738" s="86" t="s">
        <v>158</v>
      </c>
      <c r="G1738" s="88" t="s">
        <v>13095</v>
      </c>
      <c r="H1738" s="90">
        <v>955.11</v>
      </c>
      <c r="I1738" s="90">
        <v>91.596999999999994</v>
      </c>
      <c r="J1738" s="90">
        <v>112.70399999999999</v>
      </c>
      <c r="K1738" s="90">
        <v>111.241</v>
      </c>
      <c r="L1738" s="90">
        <v>0</v>
      </c>
      <c r="M1738" s="90">
        <v>111.241</v>
      </c>
      <c r="N1738" s="90">
        <v>74.358999999999995</v>
      </c>
      <c r="O1738" s="90">
        <v>61.27</v>
      </c>
      <c r="P1738" s="90">
        <v>55.606999999999999</v>
      </c>
      <c r="Q1738" s="90">
        <v>56.688000000000002</v>
      </c>
    </row>
    <row r="1739" spans="1:17" s="85" customFormat="1" ht="12" customHeight="1">
      <c r="A1739" s="91" t="s">
        <v>3291</v>
      </c>
      <c r="B1739" s="92" t="s">
        <v>23</v>
      </c>
      <c r="C1739" s="91" t="s">
        <v>11174</v>
      </c>
      <c r="D1739" s="91" t="s">
        <v>13096</v>
      </c>
      <c r="E1739" s="93" t="s">
        <v>13097</v>
      </c>
      <c r="F1739" s="94">
        <v>4</v>
      </c>
      <c r="G1739" s="93" t="s">
        <v>13098</v>
      </c>
      <c r="H1739" s="95">
        <v>783.67</v>
      </c>
      <c r="I1739" s="95">
        <v>83.891000000000005</v>
      </c>
      <c r="J1739" s="95">
        <v>90.353999999999999</v>
      </c>
      <c r="K1739" s="95">
        <v>81.287000000000006</v>
      </c>
      <c r="L1739" s="95">
        <v>0</v>
      </c>
      <c r="M1739" s="95">
        <v>81.287000000000006</v>
      </c>
      <c r="N1739" s="95">
        <v>52.639000000000003</v>
      </c>
      <c r="O1739" s="95">
        <v>53.566000000000003</v>
      </c>
      <c r="P1739" s="95">
        <v>53.97</v>
      </c>
      <c r="Q1739" s="95">
        <v>55.02</v>
      </c>
    </row>
    <row r="1740" spans="1:17" s="85" customFormat="1" ht="12" customHeight="1">
      <c r="A1740" s="91" t="s">
        <v>3291</v>
      </c>
      <c r="B1740" s="92" t="s">
        <v>27</v>
      </c>
      <c r="C1740" s="91" t="s">
        <v>11174</v>
      </c>
      <c r="D1740" s="91" t="s">
        <v>13096</v>
      </c>
      <c r="E1740" s="93" t="s">
        <v>13099</v>
      </c>
      <c r="F1740" s="94">
        <v>4</v>
      </c>
      <c r="G1740" s="89"/>
      <c r="H1740" s="89"/>
      <c r="I1740" s="95">
        <v>33.258000000000003</v>
      </c>
      <c r="J1740" s="95">
        <v>18.54</v>
      </c>
      <c r="K1740" s="95">
        <v>8.6289999999999996</v>
      </c>
      <c r="L1740" s="95">
        <v>0</v>
      </c>
      <c r="M1740" s="95">
        <v>8.6289999999999996</v>
      </c>
      <c r="N1740" s="89"/>
      <c r="O1740" s="89"/>
      <c r="P1740" s="89"/>
      <c r="Q1740" s="89"/>
    </row>
    <row r="1741" spans="1:17" s="85" customFormat="1" ht="12" customHeight="1">
      <c r="A1741" s="91" t="s">
        <v>3291</v>
      </c>
      <c r="B1741" s="92" t="s">
        <v>27</v>
      </c>
      <c r="C1741" s="91" t="s">
        <v>11174</v>
      </c>
      <c r="D1741" s="91" t="s">
        <v>13096</v>
      </c>
      <c r="E1741" s="93" t="s">
        <v>13100</v>
      </c>
      <c r="F1741" s="94">
        <v>4</v>
      </c>
      <c r="G1741" s="89"/>
      <c r="H1741" s="89"/>
      <c r="I1741" s="95">
        <v>21.565999999999999</v>
      </c>
      <c r="J1741" s="95">
        <v>25.803999999999998</v>
      </c>
      <c r="K1741" s="95">
        <v>19.61</v>
      </c>
      <c r="L1741" s="95">
        <v>0</v>
      </c>
      <c r="M1741" s="95">
        <v>19.61</v>
      </c>
      <c r="N1741" s="89"/>
      <c r="O1741" s="89"/>
      <c r="P1741" s="89"/>
      <c r="Q1741" s="89"/>
    </row>
    <row r="1742" spans="1:17" s="85" customFormat="1" ht="12" customHeight="1">
      <c r="A1742" s="91" t="s">
        <v>3291</v>
      </c>
      <c r="B1742" s="92" t="s">
        <v>27</v>
      </c>
      <c r="C1742" s="91" t="s">
        <v>11174</v>
      </c>
      <c r="D1742" s="91" t="s">
        <v>13096</v>
      </c>
      <c r="E1742" s="93" t="s">
        <v>13101</v>
      </c>
      <c r="F1742" s="94">
        <v>4</v>
      </c>
      <c r="G1742" s="89"/>
      <c r="H1742" s="89"/>
      <c r="I1742" s="95">
        <v>18.5</v>
      </c>
      <c r="J1742" s="95">
        <v>33.1</v>
      </c>
      <c r="K1742" s="95">
        <v>45.265999999999998</v>
      </c>
      <c r="L1742" s="95">
        <v>0</v>
      </c>
      <c r="M1742" s="95">
        <v>45.265999999999998</v>
      </c>
      <c r="N1742" s="89"/>
      <c r="O1742" s="89"/>
      <c r="P1742" s="89"/>
      <c r="Q1742" s="89"/>
    </row>
    <row r="1743" spans="1:17" s="85" customFormat="1" ht="12" customHeight="1">
      <c r="A1743" s="91" t="s">
        <v>3291</v>
      </c>
      <c r="B1743" s="92" t="s">
        <v>27</v>
      </c>
      <c r="C1743" s="91" t="s">
        <v>11174</v>
      </c>
      <c r="D1743" s="91" t="s">
        <v>13096</v>
      </c>
      <c r="E1743" s="93" t="s">
        <v>13102</v>
      </c>
      <c r="F1743" s="94">
        <v>4</v>
      </c>
      <c r="G1743" s="89"/>
      <c r="H1743" s="89"/>
      <c r="I1743" s="95">
        <v>10.567</v>
      </c>
      <c r="J1743" s="95">
        <v>12.91</v>
      </c>
      <c r="K1743" s="95">
        <v>7.782</v>
      </c>
      <c r="L1743" s="95">
        <v>0</v>
      </c>
      <c r="M1743" s="95">
        <v>7.782</v>
      </c>
      <c r="N1743" s="89"/>
      <c r="O1743" s="89"/>
      <c r="P1743" s="89"/>
      <c r="Q1743" s="89"/>
    </row>
    <row r="1744" spans="1:17" s="85" customFormat="1" ht="12" customHeight="1">
      <c r="A1744" s="106" t="s">
        <v>30</v>
      </c>
      <c r="B1744" s="107"/>
      <c r="C1744" s="107"/>
      <c r="D1744" s="107"/>
      <c r="E1744" s="107"/>
      <c r="F1744" s="107"/>
      <c r="G1744" s="108"/>
      <c r="H1744" s="89"/>
      <c r="I1744" s="96">
        <f>SUM(I1740:I1743)</f>
        <v>83.890999999999991</v>
      </c>
      <c r="J1744" s="96">
        <f>SUM(J1740:J1743)</f>
        <v>90.353999999999985</v>
      </c>
      <c r="K1744" s="96">
        <f>SUM(K1740:K1743)</f>
        <v>81.286999999999992</v>
      </c>
      <c r="L1744" s="96">
        <f>SUM(L1740:L1743)</f>
        <v>0</v>
      </c>
      <c r="M1744" s="96">
        <f>SUM(M1740:M1743)</f>
        <v>81.286999999999992</v>
      </c>
      <c r="N1744" s="89"/>
      <c r="O1744" s="89"/>
      <c r="P1744" s="89"/>
      <c r="Q1744" s="89"/>
    </row>
    <row r="1745" spans="1:17" s="85" customFormat="1" ht="12" customHeight="1">
      <c r="A1745" s="106" t="s">
        <v>31</v>
      </c>
      <c r="B1745" s="107"/>
      <c r="C1745" s="107"/>
      <c r="D1745" s="107"/>
      <c r="E1745" s="107"/>
      <c r="F1745" s="107"/>
      <c r="G1745" s="108"/>
      <c r="H1745" s="89"/>
      <c r="I1745" s="96">
        <v>0</v>
      </c>
      <c r="J1745" s="96">
        <v>0</v>
      </c>
      <c r="K1745" s="89"/>
      <c r="L1745" s="89"/>
      <c r="M1745" s="89"/>
      <c r="N1745" s="89"/>
      <c r="O1745" s="89"/>
      <c r="P1745" s="89"/>
      <c r="Q1745" s="89"/>
    </row>
    <row r="1746" spans="1:17" s="85" customFormat="1" ht="12" customHeight="1">
      <c r="A1746" s="91" t="s">
        <v>3291</v>
      </c>
      <c r="B1746" s="92" t="s">
        <v>23</v>
      </c>
      <c r="C1746" s="91" t="s">
        <v>11174</v>
      </c>
      <c r="D1746" s="91" t="s">
        <v>13103</v>
      </c>
      <c r="E1746" s="93" t="s">
        <v>13104</v>
      </c>
      <c r="F1746" s="94">
        <v>4</v>
      </c>
      <c r="G1746" s="93" t="s">
        <v>13105</v>
      </c>
      <c r="H1746" s="95">
        <v>171.44</v>
      </c>
      <c r="I1746" s="95">
        <v>7.7060000000000004</v>
      </c>
      <c r="J1746" s="95">
        <v>22.35</v>
      </c>
      <c r="K1746" s="95">
        <v>29.954000000000001</v>
      </c>
      <c r="L1746" s="95">
        <v>0</v>
      </c>
      <c r="M1746" s="95">
        <v>29.954000000000001</v>
      </c>
      <c r="N1746" s="95">
        <v>21.72</v>
      </c>
      <c r="O1746" s="95">
        <v>7.7039999999999997</v>
      </c>
      <c r="P1746" s="95">
        <v>1.637</v>
      </c>
      <c r="Q1746" s="95">
        <v>1.6679999999999999</v>
      </c>
    </row>
    <row r="1747" spans="1:17" s="85" customFormat="1" ht="12" customHeight="1">
      <c r="A1747" s="91" t="s">
        <v>3291</v>
      </c>
      <c r="B1747" s="92" t="s">
        <v>27</v>
      </c>
      <c r="C1747" s="91" t="s">
        <v>11174</v>
      </c>
      <c r="D1747" s="91" t="s">
        <v>13103</v>
      </c>
      <c r="E1747" s="93" t="s">
        <v>13106</v>
      </c>
      <c r="F1747" s="94">
        <v>4</v>
      </c>
      <c r="G1747" s="89"/>
      <c r="H1747" s="89"/>
      <c r="I1747" s="95">
        <v>7.7060000000000004</v>
      </c>
      <c r="J1747" s="95">
        <v>22.35</v>
      </c>
      <c r="K1747" s="95">
        <v>29.954000000000001</v>
      </c>
      <c r="L1747" s="95">
        <v>0</v>
      </c>
      <c r="M1747" s="95">
        <v>29.954000000000001</v>
      </c>
      <c r="N1747" s="89"/>
      <c r="O1747" s="89"/>
      <c r="P1747" s="89"/>
      <c r="Q1747" s="89"/>
    </row>
    <row r="1748" spans="1:17" s="85" customFormat="1" ht="12" customHeight="1">
      <c r="A1748" s="106" t="s">
        <v>30</v>
      </c>
      <c r="B1748" s="107"/>
      <c r="C1748" s="107"/>
      <c r="D1748" s="107"/>
      <c r="E1748" s="107"/>
      <c r="F1748" s="107"/>
      <c r="G1748" s="108"/>
      <c r="H1748" s="89"/>
      <c r="I1748" s="96">
        <f>SUM(I1747:I1747)</f>
        <v>7.7060000000000004</v>
      </c>
      <c r="J1748" s="96">
        <f>SUM(J1747:J1747)</f>
        <v>22.35</v>
      </c>
      <c r="K1748" s="96">
        <f>SUM(K1747:K1747)</f>
        <v>29.954000000000001</v>
      </c>
      <c r="L1748" s="96">
        <f>SUM(L1747:L1747)</f>
        <v>0</v>
      </c>
      <c r="M1748" s="96">
        <f>SUM(M1747:M1747)</f>
        <v>29.954000000000001</v>
      </c>
      <c r="N1748" s="89"/>
      <c r="O1748" s="89"/>
      <c r="P1748" s="89"/>
      <c r="Q1748" s="89"/>
    </row>
    <row r="1749" spans="1:17" s="85" customFormat="1" ht="12" customHeight="1">
      <c r="A1749" s="106" t="s">
        <v>31</v>
      </c>
      <c r="B1749" s="107"/>
      <c r="C1749" s="107"/>
      <c r="D1749" s="107"/>
      <c r="E1749" s="107"/>
      <c r="F1749" s="107"/>
      <c r="G1749" s="108"/>
      <c r="H1749" s="89"/>
      <c r="I1749" s="96">
        <v>0</v>
      </c>
      <c r="J1749" s="96">
        <v>0</v>
      </c>
      <c r="K1749" s="89"/>
      <c r="L1749" s="89"/>
      <c r="M1749" s="89"/>
      <c r="N1749" s="89"/>
      <c r="O1749" s="89"/>
      <c r="P1749" s="89"/>
      <c r="Q1749" s="89"/>
    </row>
    <row r="1750" spans="1:17" s="85" customFormat="1" ht="12" customHeight="1">
      <c r="A1750" s="106" t="s">
        <v>32</v>
      </c>
      <c r="B1750" s="107"/>
      <c r="C1750" s="107"/>
      <c r="D1750" s="107"/>
      <c r="E1750" s="107"/>
      <c r="F1750" s="107"/>
      <c r="G1750" s="108"/>
      <c r="H1750" s="96">
        <f>SUMIF(D1739:D1749,"=Project",H1739:H1749)</f>
        <v>0</v>
      </c>
      <c r="I1750" s="96">
        <f>SUMIF(D1739:D1749,"=Project",I1739:I1749)</f>
        <v>0</v>
      </c>
      <c r="J1750" s="96">
        <f>SUMIF(D1739:D1749,"=Project",J1739:J1749)</f>
        <v>0</v>
      </c>
      <c r="K1750" s="96">
        <f>SUMIF(D1739:D1749,"=Project",K1739:K1749)</f>
        <v>0</v>
      </c>
      <c r="L1750" s="96">
        <f>SUMIF(D1739:D1749,"=Project",L1739:L1749)</f>
        <v>0</v>
      </c>
      <c r="M1750" s="96">
        <f>SUMIF(D1739:D1749,"=Project",M1739:M1749)</f>
        <v>0</v>
      </c>
      <c r="N1750" s="96">
        <f>SUMIF(D1739:D1749,"=Project",N1739:N1749)</f>
        <v>0</v>
      </c>
      <c r="O1750" s="96">
        <f>SUMIF(D1739:D1749,"=Project",O1739:O1749)</f>
        <v>0</v>
      </c>
      <c r="P1750" s="96">
        <f>SUMIF(D1739:D1749,"=Project",P1739:P1749)</f>
        <v>0</v>
      </c>
      <c r="Q1750" s="96">
        <f>SUMIF(D1739:D1749,"=Project",Q1739:Q1749)</f>
        <v>0</v>
      </c>
    </row>
    <row r="1751" spans="1:17" s="85" customFormat="1" ht="12" customHeight="1">
      <c r="A1751" s="86" t="s">
        <v>3301</v>
      </c>
      <c r="B1751" s="87" t="s">
        <v>18</v>
      </c>
      <c r="C1751" s="88" t="s">
        <v>11176</v>
      </c>
      <c r="D1751" s="89"/>
      <c r="E1751" s="88" t="s">
        <v>11177</v>
      </c>
      <c r="F1751" s="86" t="s">
        <v>158</v>
      </c>
      <c r="G1751" s="88" t="s">
        <v>13107</v>
      </c>
      <c r="H1751" s="90">
        <v>95.721000000000004</v>
      </c>
      <c r="I1751" s="90">
        <v>13.94</v>
      </c>
      <c r="J1751" s="90">
        <v>18.504000000000001</v>
      </c>
      <c r="K1751" s="90">
        <v>17.762</v>
      </c>
      <c r="L1751" s="90">
        <v>0</v>
      </c>
      <c r="M1751" s="90">
        <v>17.762</v>
      </c>
      <c r="N1751" s="90">
        <v>18.236000000000001</v>
      </c>
      <c r="O1751" s="90">
        <v>18.495999999999999</v>
      </c>
      <c r="P1751" s="90">
        <v>18.564</v>
      </c>
      <c r="Q1751" s="90">
        <v>18.896000000000001</v>
      </c>
    </row>
    <row r="1752" spans="1:17" s="85" customFormat="1" ht="12" customHeight="1">
      <c r="A1752" s="91" t="s">
        <v>3301</v>
      </c>
      <c r="B1752" s="92" t="s">
        <v>23</v>
      </c>
      <c r="C1752" s="91" t="s">
        <v>11176</v>
      </c>
      <c r="D1752" s="91" t="s">
        <v>13108</v>
      </c>
      <c r="E1752" s="93" t="s">
        <v>13109</v>
      </c>
      <c r="F1752" s="94">
        <v>4</v>
      </c>
      <c r="G1752" s="93" t="s">
        <v>13110</v>
      </c>
      <c r="H1752" s="95">
        <v>43.716999999999999</v>
      </c>
      <c r="I1752" s="95">
        <v>4.41</v>
      </c>
      <c r="J1752" s="95">
        <v>4.0869999999999997</v>
      </c>
      <c r="K1752" s="95">
        <v>3.883</v>
      </c>
      <c r="L1752" s="95">
        <v>0</v>
      </c>
      <c r="M1752" s="95">
        <v>3.883</v>
      </c>
      <c r="N1752" s="95">
        <v>3.9849999999999999</v>
      </c>
      <c r="O1752" s="95">
        <v>4.0410000000000004</v>
      </c>
      <c r="P1752" s="95">
        <v>4.0819999999999999</v>
      </c>
      <c r="Q1752" s="95">
        <v>4.1550000000000002</v>
      </c>
    </row>
    <row r="1753" spans="1:17" s="85" customFormat="1" ht="12" customHeight="1">
      <c r="A1753" s="91" t="s">
        <v>3301</v>
      </c>
      <c r="B1753" s="92" t="s">
        <v>27</v>
      </c>
      <c r="C1753" s="91" t="s">
        <v>11176</v>
      </c>
      <c r="D1753" s="91" t="s">
        <v>13108</v>
      </c>
      <c r="E1753" s="93" t="s">
        <v>13111</v>
      </c>
      <c r="F1753" s="94">
        <v>4</v>
      </c>
      <c r="G1753" s="89"/>
      <c r="H1753" s="89"/>
      <c r="I1753" s="95">
        <v>0.16</v>
      </c>
      <c r="J1753" s="95">
        <v>0.14599999999999999</v>
      </c>
      <c r="K1753" s="95">
        <v>0.14199999999999999</v>
      </c>
      <c r="L1753" s="95">
        <v>0</v>
      </c>
      <c r="M1753" s="95">
        <v>0.14199999999999999</v>
      </c>
      <c r="N1753" s="89"/>
      <c r="O1753" s="89"/>
      <c r="P1753" s="89"/>
      <c r="Q1753" s="89"/>
    </row>
    <row r="1754" spans="1:17" s="85" customFormat="1" ht="12" customHeight="1">
      <c r="A1754" s="91" t="s">
        <v>3301</v>
      </c>
      <c r="B1754" s="92" t="s">
        <v>27</v>
      </c>
      <c r="C1754" s="91" t="s">
        <v>11176</v>
      </c>
      <c r="D1754" s="91" t="s">
        <v>13108</v>
      </c>
      <c r="E1754" s="93" t="s">
        <v>13112</v>
      </c>
      <c r="F1754" s="94">
        <v>4</v>
      </c>
      <c r="G1754" s="89"/>
      <c r="H1754" s="89"/>
      <c r="I1754" s="95">
        <v>2.9529999999999998</v>
      </c>
      <c r="J1754" s="95">
        <v>2.6640000000000001</v>
      </c>
      <c r="K1754" s="95">
        <v>2.7130000000000001</v>
      </c>
      <c r="L1754" s="95">
        <v>0</v>
      </c>
      <c r="M1754" s="95">
        <v>2.7130000000000001</v>
      </c>
      <c r="N1754" s="89"/>
      <c r="O1754" s="89"/>
      <c r="P1754" s="89"/>
      <c r="Q1754" s="89"/>
    </row>
    <row r="1755" spans="1:17" s="85" customFormat="1" ht="12" customHeight="1">
      <c r="A1755" s="91" t="s">
        <v>3301</v>
      </c>
      <c r="B1755" s="92" t="s">
        <v>27</v>
      </c>
      <c r="C1755" s="91" t="s">
        <v>11176</v>
      </c>
      <c r="D1755" s="91" t="s">
        <v>13108</v>
      </c>
      <c r="E1755" s="93" t="s">
        <v>13113</v>
      </c>
      <c r="F1755" s="94">
        <v>4</v>
      </c>
      <c r="G1755" s="89"/>
      <c r="H1755" s="89"/>
      <c r="I1755" s="95">
        <v>1.2969999999999999</v>
      </c>
      <c r="J1755" s="95">
        <v>1.2769999999999999</v>
      </c>
      <c r="K1755" s="95">
        <v>1.028</v>
      </c>
      <c r="L1755" s="95">
        <v>0</v>
      </c>
      <c r="M1755" s="95">
        <v>1.028</v>
      </c>
      <c r="N1755" s="89"/>
      <c r="O1755" s="89"/>
      <c r="P1755" s="89"/>
      <c r="Q1755" s="89"/>
    </row>
    <row r="1756" spans="1:17" s="85" customFormat="1" ht="12" customHeight="1">
      <c r="A1756" s="106" t="s">
        <v>30</v>
      </c>
      <c r="B1756" s="107"/>
      <c r="C1756" s="107"/>
      <c r="D1756" s="107"/>
      <c r="E1756" s="107"/>
      <c r="F1756" s="107"/>
      <c r="G1756" s="108"/>
      <c r="H1756" s="89"/>
      <c r="I1756" s="96">
        <f>SUM(I1753:I1755)</f>
        <v>4.41</v>
      </c>
      <c r="J1756" s="96">
        <f>SUM(J1753:J1755)</f>
        <v>4.0869999999999997</v>
      </c>
      <c r="K1756" s="96">
        <f>SUM(K1753:K1755)</f>
        <v>3.883</v>
      </c>
      <c r="L1756" s="96">
        <f>SUM(L1753:L1755)</f>
        <v>0</v>
      </c>
      <c r="M1756" s="96">
        <f>SUM(M1753:M1755)</f>
        <v>3.883</v>
      </c>
      <c r="N1756" s="89"/>
      <c r="O1756" s="89"/>
      <c r="P1756" s="89"/>
      <c r="Q1756" s="89"/>
    </row>
    <row r="1757" spans="1:17" s="85" customFormat="1" ht="12" customHeight="1">
      <c r="A1757" s="106" t="s">
        <v>31</v>
      </c>
      <c r="B1757" s="107"/>
      <c r="C1757" s="107"/>
      <c r="D1757" s="107"/>
      <c r="E1757" s="107"/>
      <c r="F1757" s="107"/>
      <c r="G1757" s="108"/>
      <c r="H1757" s="89"/>
      <c r="I1757" s="96">
        <v>0</v>
      </c>
      <c r="J1757" s="96">
        <v>0</v>
      </c>
      <c r="K1757" s="89"/>
      <c r="L1757" s="89"/>
      <c r="M1757" s="89"/>
      <c r="N1757" s="89"/>
      <c r="O1757" s="89"/>
      <c r="P1757" s="89"/>
      <c r="Q1757" s="89"/>
    </row>
    <row r="1758" spans="1:17" s="85" customFormat="1" ht="12" customHeight="1">
      <c r="A1758" s="91" t="s">
        <v>3301</v>
      </c>
      <c r="B1758" s="92" t="s">
        <v>23</v>
      </c>
      <c r="C1758" s="91" t="s">
        <v>11176</v>
      </c>
      <c r="D1758" s="91" t="s">
        <v>13114</v>
      </c>
      <c r="E1758" s="93" t="s">
        <v>13115</v>
      </c>
      <c r="F1758" s="94">
        <v>4</v>
      </c>
      <c r="G1758" s="93" t="s">
        <v>13116</v>
      </c>
      <c r="H1758" s="95">
        <v>52.003999999999998</v>
      </c>
      <c r="I1758" s="95">
        <v>9.5299999999999994</v>
      </c>
      <c r="J1758" s="95">
        <v>14.417</v>
      </c>
      <c r="K1758" s="95">
        <v>13.879</v>
      </c>
      <c r="L1758" s="95">
        <v>0</v>
      </c>
      <c r="M1758" s="95">
        <v>13.879</v>
      </c>
      <c r="N1758" s="95">
        <v>14.250999999999999</v>
      </c>
      <c r="O1758" s="95">
        <v>14.455</v>
      </c>
      <c r="P1758" s="95">
        <v>14.481999999999999</v>
      </c>
      <c r="Q1758" s="95">
        <v>14.741</v>
      </c>
    </row>
    <row r="1759" spans="1:17" s="85" customFormat="1" ht="12" customHeight="1">
      <c r="A1759" s="91" t="s">
        <v>3301</v>
      </c>
      <c r="B1759" s="92" t="s">
        <v>27</v>
      </c>
      <c r="C1759" s="91" t="s">
        <v>11176</v>
      </c>
      <c r="D1759" s="91" t="s">
        <v>13114</v>
      </c>
      <c r="E1759" s="93" t="s">
        <v>3595</v>
      </c>
      <c r="F1759" s="94">
        <v>4</v>
      </c>
      <c r="G1759" s="89"/>
      <c r="H1759" s="89"/>
      <c r="I1759" s="95">
        <v>2.4740000000000002</v>
      </c>
      <c r="J1759" s="95">
        <v>3.5339999999999998</v>
      </c>
      <c r="K1759" s="95">
        <v>3.2490000000000001</v>
      </c>
      <c r="L1759" s="95">
        <v>0</v>
      </c>
      <c r="M1759" s="95">
        <v>3.2490000000000001</v>
      </c>
      <c r="N1759" s="89"/>
      <c r="O1759" s="89"/>
      <c r="P1759" s="89"/>
      <c r="Q1759" s="89"/>
    </row>
    <row r="1760" spans="1:17" s="85" customFormat="1" ht="12" customHeight="1">
      <c r="A1760" s="91" t="s">
        <v>3301</v>
      </c>
      <c r="B1760" s="92" t="s">
        <v>27</v>
      </c>
      <c r="C1760" s="91" t="s">
        <v>11176</v>
      </c>
      <c r="D1760" s="91" t="s">
        <v>13114</v>
      </c>
      <c r="E1760" s="93" t="s">
        <v>12478</v>
      </c>
      <c r="F1760" s="94">
        <v>4</v>
      </c>
      <c r="G1760" s="89"/>
      <c r="H1760" s="89"/>
      <c r="I1760" s="95">
        <v>1.048</v>
      </c>
      <c r="J1760" s="95">
        <v>1.0029999999999999</v>
      </c>
      <c r="K1760" s="95">
        <v>1.0229999999999999</v>
      </c>
      <c r="L1760" s="95">
        <v>0</v>
      </c>
      <c r="M1760" s="95">
        <v>1.0229999999999999</v>
      </c>
      <c r="N1760" s="89"/>
      <c r="O1760" s="89"/>
      <c r="P1760" s="89"/>
      <c r="Q1760" s="89"/>
    </row>
    <row r="1761" spans="1:17" s="85" customFormat="1" ht="12" customHeight="1">
      <c r="A1761" s="91" t="s">
        <v>3301</v>
      </c>
      <c r="B1761" s="92" t="s">
        <v>27</v>
      </c>
      <c r="C1761" s="91" t="s">
        <v>11176</v>
      </c>
      <c r="D1761" s="91" t="s">
        <v>13114</v>
      </c>
      <c r="E1761" s="93" t="s">
        <v>4005</v>
      </c>
      <c r="F1761" s="94">
        <v>4</v>
      </c>
      <c r="G1761" s="89"/>
      <c r="H1761" s="89"/>
      <c r="I1761" s="95">
        <v>4.6449999999999996</v>
      </c>
      <c r="J1761" s="95">
        <v>7.7960000000000003</v>
      </c>
      <c r="K1761" s="95">
        <v>7.9409999999999998</v>
      </c>
      <c r="L1761" s="95">
        <v>0</v>
      </c>
      <c r="M1761" s="95">
        <v>7.9409999999999998</v>
      </c>
      <c r="N1761" s="89"/>
      <c r="O1761" s="89"/>
      <c r="P1761" s="89"/>
      <c r="Q1761" s="89"/>
    </row>
    <row r="1762" spans="1:17" s="85" customFormat="1" ht="12" customHeight="1">
      <c r="A1762" s="91" t="s">
        <v>3301</v>
      </c>
      <c r="B1762" s="92" t="s">
        <v>27</v>
      </c>
      <c r="C1762" s="91" t="s">
        <v>11176</v>
      </c>
      <c r="D1762" s="91" t="s">
        <v>13114</v>
      </c>
      <c r="E1762" s="93" t="s">
        <v>3560</v>
      </c>
      <c r="F1762" s="94">
        <v>4</v>
      </c>
      <c r="G1762" s="89"/>
      <c r="H1762" s="89"/>
      <c r="I1762" s="95">
        <v>1.363</v>
      </c>
      <c r="J1762" s="95">
        <v>2.0840000000000001</v>
      </c>
      <c r="K1762" s="95">
        <v>1.6659999999999999</v>
      </c>
      <c r="L1762" s="95">
        <v>0</v>
      </c>
      <c r="M1762" s="95">
        <v>1.6659999999999999</v>
      </c>
      <c r="N1762" s="89"/>
      <c r="O1762" s="89"/>
      <c r="P1762" s="89"/>
      <c r="Q1762" s="89"/>
    </row>
    <row r="1763" spans="1:17" s="85" customFormat="1" ht="12" customHeight="1">
      <c r="A1763" s="106" t="s">
        <v>30</v>
      </c>
      <c r="B1763" s="107"/>
      <c r="C1763" s="107"/>
      <c r="D1763" s="107"/>
      <c r="E1763" s="107"/>
      <c r="F1763" s="107"/>
      <c r="G1763" s="108"/>
      <c r="H1763" s="89"/>
      <c r="I1763" s="96">
        <f>SUM(I1759:I1762)</f>
        <v>9.5299999999999994</v>
      </c>
      <c r="J1763" s="96">
        <f>SUM(J1759:J1762)</f>
        <v>14.417</v>
      </c>
      <c r="K1763" s="96">
        <f>SUM(K1759:K1762)</f>
        <v>13.879000000000001</v>
      </c>
      <c r="L1763" s="96">
        <f>SUM(L1759:L1762)</f>
        <v>0</v>
      </c>
      <c r="M1763" s="96">
        <f>SUM(M1759:M1762)</f>
        <v>13.879000000000001</v>
      </c>
      <c r="N1763" s="89"/>
      <c r="O1763" s="89"/>
      <c r="P1763" s="89"/>
      <c r="Q1763" s="89"/>
    </row>
    <row r="1764" spans="1:17" s="85" customFormat="1" ht="12" customHeight="1">
      <c r="A1764" s="106" t="s">
        <v>31</v>
      </c>
      <c r="B1764" s="107"/>
      <c r="C1764" s="107"/>
      <c r="D1764" s="107"/>
      <c r="E1764" s="107"/>
      <c r="F1764" s="107"/>
      <c r="G1764" s="108"/>
      <c r="H1764" s="89"/>
      <c r="I1764" s="96">
        <v>0</v>
      </c>
      <c r="J1764" s="96">
        <v>0</v>
      </c>
      <c r="K1764" s="89"/>
      <c r="L1764" s="89"/>
      <c r="M1764" s="89"/>
      <c r="N1764" s="89"/>
      <c r="O1764" s="89"/>
      <c r="P1764" s="89"/>
      <c r="Q1764" s="89"/>
    </row>
    <row r="1765" spans="1:17" s="85" customFormat="1" ht="12" customHeight="1">
      <c r="A1765" s="106" t="s">
        <v>32</v>
      </c>
      <c r="B1765" s="107"/>
      <c r="C1765" s="107"/>
      <c r="D1765" s="107"/>
      <c r="E1765" s="107"/>
      <c r="F1765" s="107"/>
      <c r="G1765" s="108"/>
      <c r="H1765" s="96">
        <f>SUMIF(D1752:D1764,"=Project",H1752:H1764)</f>
        <v>0</v>
      </c>
      <c r="I1765" s="96">
        <f>SUMIF(D1752:D1764,"=Project",I1752:I1764)</f>
        <v>0</v>
      </c>
      <c r="J1765" s="96">
        <f>SUMIF(D1752:D1764,"=Project",J1752:J1764)</f>
        <v>0</v>
      </c>
      <c r="K1765" s="96">
        <f>SUMIF(D1752:D1764,"=Project",K1752:K1764)</f>
        <v>0</v>
      </c>
      <c r="L1765" s="96">
        <f>SUMIF(D1752:D1764,"=Project",L1752:L1764)</f>
        <v>0</v>
      </c>
      <c r="M1765" s="96">
        <f>SUMIF(D1752:D1764,"=Project",M1752:M1764)</f>
        <v>0</v>
      </c>
      <c r="N1765" s="96">
        <f>SUMIF(D1752:D1764,"=Project",N1752:N1764)</f>
        <v>0</v>
      </c>
      <c r="O1765" s="96">
        <f>SUMIF(D1752:D1764,"=Project",O1752:O1764)</f>
        <v>0</v>
      </c>
      <c r="P1765" s="96">
        <f>SUMIF(D1752:D1764,"=Project",P1752:P1764)</f>
        <v>0</v>
      </c>
      <c r="Q1765" s="96">
        <f>SUMIF(D1752:D1764,"=Project",Q1752:Q1764)</f>
        <v>0</v>
      </c>
    </row>
    <row r="1766" spans="1:17" s="85" customFormat="1" ht="12" customHeight="1">
      <c r="A1766" s="86" t="s">
        <v>3308</v>
      </c>
      <c r="B1766" s="87" t="s">
        <v>18</v>
      </c>
      <c r="C1766" s="88" t="s">
        <v>11178</v>
      </c>
      <c r="D1766" s="89"/>
      <c r="E1766" s="88" t="s">
        <v>13117</v>
      </c>
      <c r="F1766" s="86" t="s">
        <v>158</v>
      </c>
      <c r="G1766" s="88" t="s">
        <v>13118</v>
      </c>
      <c r="H1766" s="90">
        <v>278.34500000000003</v>
      </c>
      <c r="I1766" s="90">
        <v>41.438000000000002</v>
      </c>
      <c r="J1766" s="90">
        <v>14.387</v>
      </c>
      <c r="K1766" s="90">
        <v>14.974</v>
      </c>
      <c r="L1766" s="90">
        <v>0</v>
      </c>
      <c r="M1766" s="90">
        <v>14.974</v>
      </c>
      <c r="N1766" s="90">
        <v>18.341000000000001</v>
      </c>
      <c r="O1766" s="90">
        <v>17.475999999999999</v>
      </c>
      <c r="P1766" s="90">
        <v>17.681000000000001</v>
      </c>
      <c r="Q1766" s="90">
        <v>17.989000000000001</v>
      </c>
    </row>
    <row r="1767" spans="1:17" s="85" customFormat="1" ht="12" customHeight="1">
      <c r="A1767" s="91" t="s">
        <v>3308</v>
      </c>
      <c r="B1767" s="92" t="s">
        <v>23</v>
      </c>
      <c r="C1767" s="91" t="s">
        <v>11178</v>
      </c>
      <c r="D1767" s="91" t="s">
        <v>13119</v>
      </c>
      <c r="E1767" s="93" t="s">
        <v>13120</v>
      </c>
      <c r="F1767" s="94">
        <v>4</v>
      </c>
      <c r="G1767" s="93" t="s">
        <v>13121</v>
      </c>
      <c r="H1767" s="95">
        <v>278.34500000000003</v>
      </c>
      <c r="I1767" s="95">
        <v>41.438000000000002</v>
      </c>
      <c r="J1767" s="95">
        <v>14.387</v>
      </c>
      <c r="K1767" s="95">
        <v>14.974</v>
      </c>
      <c r="L1767" s="95">
        <v>0</v>
      </c>
      <c r="M1767" s="95">
        <v>14.974</v>
      </c>
      <c r="N1767" s="95">
        <v>18.341000000000001</v>
      </c>
      <c r="O1767" s="95">
        <v>17.475999999999999</v>
      </c>
      <c r="P1767" s="95">
        <v>17.681000000000001</v>
      </c>
      <c r="Q1767" s="95">
        <v>17.989000000000001</v>
      </c>
    </row>
    <row r="1768" spans="1:17" s="85" customFormat="1" ht="12" customHeight="1">
      <c r="A1768" s="91" t="s">
        <v>3308</v>
      </c>
      <c r="B1768" s="92" t="s">
        <v>27</v>
      </c>
      <c r="C1768" s="91" t="s">
        <v>11178</v>
      </c>
      <c r="D1768" s="91" t="s">
        <v>13119</v>
      </c>
      <c r="E1768" s="93" t="s">
        <v>13120</v>
      </c>
      <c r="F1768" s="94">
        <v>4</v>
      </c>
      <c r="G1768" s="89"/>
      <c r="H1768" s="89"/>
      <c r="I1768" s="95">
        <v>41.438000000000002</v>
      </c>
      <c r="J1768" s="95">
        <v>14.387</v>
      </c>
      <c r="K1768" s="95">
        <v>14.974</v>
      </c>
      <c r="L1768" s="95">
        <v>0</v>
      </c>
      <c r="M1768" s="95">
        <v>14.974</v>
      </c>
      <c r="N1768" s="89"/>
      <c r="O1768" s="89"/>
      <c r="P1768" s="89"/>
      <c r="Q1768" s="89"/>
    </row>
    <row r="1769" spans="1:17" s="85" customFormat="1" ht="12" customHeight="1">
      <c r="A1769" s="106" t="s">
        <v>30</v>
      </c>
      <c r="B1769" s="107"/>
      <c r="C1769" s="107"/>
      <c r="D1769" s="107"/>
      <c r="E1769" s="107"/>
      <c r="F1769" s="107"/>
      <c r="G1769" s="108"/>
      <c r="H1769" s="89"/>
      <c r="I1769" s="96">
        <f>SUM(I1768:I1768)</f>
        <v>41.438000000000002</v>
      </c>
      <c r="J1769" s="96">
        <f>SUM(J1768:J1768)</f>
        <v>14.387</v>
      </c>
      <c r="K1769" s="96">
        <f>SUM(K1768:K1768)</f>
        <v>14.974</v>
      </c>
      <c r="L1769" s="96">
        <f>SUM(L1768:L1768)</f>
        <v>0</v>
      </c>
      <c r="M1769" s="96">
        <f>SUM(M1768:M1768)</f>
        <v>14.974</v>
      </c>
      <c r="N1769" s="89"/>
      <c r="O1769" s="89"/>
      <c r="P1769" s="89"/>
      <c r="Q1769" s="89"/>
    </row>
    <row r="1770" spans="1:17" s="85" customFormat="1" ht="12" customHeight="1">
      <c r="A1770" s="106" t="s">
        <v>31</v>
      </c>
      <c r="B1770" s="107"/>
      <c r="C1770" s="107"/>
      <c r="D1770" s="107"/>
      <c r="E1770" s="107"/>
      <c r="F1770" s="107"/>
      <c r="G1770" s="108"/>
      <c r="H1770" s="89"/>
      <c r="I1770" s="96">
        <v>0</v>
      </c>
      <c r="J1770" s="96">
        <v>0</v>
      </c>
      <c r="K1770" s="89"/>
      <c r="L1770" s="89"/>
      <c r="M1770" s="89"/>
      <c r="N1770" s="89"/>
      <c r="O1770" s="89"/>
      <c r="P1770" s="89"/>
      <c r="Q1770" s="89"/>
    </row>
    <row r="1771" spans="1:17" s="85" customFormat="1" ht="12" customHeight="1">
      <c r="A1771" s="106" t="s">
        <v>32</v>
      </c>
      <c r="B1771" s="107"/>
      <c r="C1771" s="107"/>
      <c r="D1771" s="107"/>
      <c r="E1771" s="107"/>
      <c r="F1771" s="107"/>
      <c r="G1771" s="108"/>
      <c r="H1771" s="96">
        <f>SUMIF(D1767:D1770,"=Project",H1767:H1770)</f>
        <v>0</v>
      </c>
      <c r="I1771" s="96">
        <f>SUMIF(D1767:D1770,"=Project",I1767:I1770)</f>
        <v>0</v>
      </c>
      <c r="J1771" s="96">
        <f>SUMIF(D1767:D1770,"=Project",J1767:J1770)</f>
        <v>0</v>
      </c>
      <c r="K1771" s="96">
        <f>SUMIF(D1767:D1770,"=Project",K1767:K1770)</f>
        <v>0</v>
      </c>
      <c r="L1771" s="96">
        <f>SUMIF(D1767:D1770,"=Project",L1767:L1770)</f>
        <v>0</v>
      </c>
      <c r="M1771" s="96">
        <f>SUMIF(D1767:D1770,"=Project",M1767:M1770)</f>
        <v>0</v>
      </c>
      <c r="N1771" s="96">
        <f>SUMIF(D1767:D1770,"=Project",N1767:N1770)</f>
        <v>0</v>
      </c>
      <c r="O1771" s="96">
        <f>SUMIF(D1767:D1770,"=Project",O1767:O1770)</f>
        <v>0</v>
      </c>
      <c r="P1771" s="96">
        <f>SUMIF(D1767:D1770,"=Project",P1767:P1770)</f>
        <v>0</v>
      </c>
      <c r="Q1771" s="96">
        <f>SUMIF(D1767:D1770,"=Project",Q1767:Q1770)</f>
        <v>0</v>
      </c>
    </row>
    <row r="1772" spans="1:17" s="85" customFormat="1" ht="12" customHeight="1">
      <c r="A1772" s="86" t="s">
        <v>3322</v>
      </c>
      <c r="B1772" s="87" t="s">
        <v>18</v>
      </c>
      <c r="C1772" s="88" t="s">
        <v>11180</v>
      </c>
      <c r="D1772" s="89"/>
      <c r="E1772" s="88" t="s">
        <v>13122</v>
      </c>
      <c r="F1772" s="86" t="s">
        <v>158</v>
      </c>
      <c r="G1772" s="88" t="s">
        <v>13123</v>
      </c>
      <c r="H1772" s="90">
        <v>0</v>
      </c>
      <c r="I1772" s="90">
        <v>0</v>
      </c>
      <c r="J1772" s="90">
        <v>0</v>
      </c>
      <c r="K1772" s="90">
        <v>10.016</v>
      </c>
      <c r="L1772" s="90">
        <v>0</v>
      </c>
      <c r="M1772" s="90">
        <v>10.016</v>
      </c>
      <c r="N1772" s="90">
        <v>10.459</v>
      </c>
      <c r="O1772" s="90">
        <v>10.747</v>
      </c>
      <c r="P1772" s="90">
        <v>10.832000000000001</v>
      </c>
      <c r="Q1772" s="90">
        <v>11.026999999999999</v>
      </c>
    </row>
    <row r="1773" spans="1:17" s="85" customFormat="1" ht="12" customHeight="1">
      <c r="A1773" s="91" t="s">
        <v>3322</v>
      </c>
      <c r="B1773" s="92" t="s">
        <v>23</v>
      </c>
      <c r="C1773" s="91" t="s">
        <v>11180</v>
      </c>
      <c r="D1773" s="91" t="s">
        <v>13124</v>
      </c>
      <c r="E1773" s="93" t="s">
        <v>13125</v>
      </c>
      <c r="F1773" s="94">
        <v>4</v>
      </c>
      <c r="G1773" s="93" t="s">
        <v>13126</v>
      </c>
      <c r="H1773" s="95">
        <v>0</v>
      </c>
      <c r="I1773" s="95">
        <v>0</v>
      </c>
      <c r="J1773" s="95">
        <v>0</v>
      </c>
      <c r="K1773" s="95">
        <v>10.016</v>
      </c>
      <c r="L1773" s="95">
        <v>0</v>
      </c>
      <c r="M1773" s="95">
        <v>10.016</v>
      </c>
      <c r="N1773" s="95">
        <v>10.459</v>
      </c>
      <c r="O1773" s="95">
        <v>10.747</v>
      </c>
      <c r="P1773" s="95">
        <v>10.832000000000001</v>
      </c>
      <c r="Q1773" s="95">
        <v>11.026999999999999</v>
      </c>
    </row>
    <row r="1774" spans="1:17" s="85" customFormat="1" ht="12" customHeight="1">
      <c r="A1774" s="91" t="s">
        <v>3322</v>
      </c>
      <c r="B1774" s="92" t="s">
        <v>27</v>
      </c>
      <c r="C1774" s="91" t="s">
        <v>11180</v>
      </c>
      <c r="D1774" s="91" t="s">
        <v>13124</v>
      </c>
      <c r="E1774" s="93" t="s">
        <v>13125</v>
      </c>
      <c r="F1774" s="94">
        <v>4</v>
      </c>
      <c r="G1774" s="89"/>
      <c r="H1774" s="89"/>
      <c r="I1774" s="95">
        <v>0</v>
      </c>
      <c r="J1774" s="95">
        <v>0</v>
      </c>
      <c r="K1774" s="95">
        <v>10.016</v>
      </c>
      <c r="L1774" s="95">
        <v>0</v>
      </c>
      <c r="M1774" s="95">
        <v>10.016</v>
      </c>
      <c r="N1774" s="89"/>
      <c r="O1774" s="89"/>
      <c r="P1774" s="89"/>
      <c r="Q1774" s="89"/>
    </row>
    <row r="1775" spans="1:17" s="85" customFormat="1" ht="12" customHeight="1">
      <c r="A1775" s="106" t="s">
        <v>30</v>
      </c>
      <c r="B1775" s="107"/>
      <c r="C1775" s="107"/>
      <c r="D1775" s="107"/>
      <c r="E1775" s="107"/>
      <c r="F1775" s="107"/>
      <c r="G1775" s="108"/>
      <c r="H1775" s="89"/>
      <c r="I1775" s="96">
        <f>SUM(I1774:I1774)</f>
        <v>0</v>
      </c>
      <c r="J1775" s="96">
        <f>SUM(J1774:J1774)</f>
        <v>0</v>
      </c>
      <c r="K1775" s="96">
        <f>SUM(K1774:K1774)</f>
        <v>10.016</v>
      </c>
      <c r="L1775" s="96">
        <f>SUM(L1774:L1774)</f>
        <v>0</v>
      </c>
      <c r="M1775" s="96">
        <f>SUM(M1774:M1774)</f>
        <v>10.016</v>
      </c>
      <c r="N1775" s="89"/>
      <c r="O1775" s="89"/>
      <c r="P1775" s="89"/>
      <c r="Q1775" s="89"/>
    </row>
    <row r="1776" spans="1:17" s="85" customFormat="1" ht="12" customHeight="1">
      <c r="A1776" s="106" t="s">
        <v>31</v>
      </c>
      <c r="B1776" s="107"/>
      <c r="C1776" s="107"/>
      <c r="D1776" s="107"/>
      <c r="E1776" s="107"/>
      <c r="F1776" s="107"/>
      <c r="G1776" s="108"/>
      <c r="H1776" s="89"/>
      <c r="I1776" s="96">
        <v>0</v>
      </c>
      <c r="J1776" s="96">
        <v>0</v>
      </c>
      <c r="K1776" s="89"/>
      <c r="L1776" s="89"/>
      <c r="M1776" s="89"/>
      <c r="N1776" s="89"/>
      <c r="O1776" s="89"/>
      <c r="P1776" s="89"/>
      <c r="Q1776" s="89"/>
    </row>
    <row r="1777" spans="1:17" s="85" customFormat="1" ht="12" customHeight="1">
      <c r="A1777" s="106" t="s">
        <v>32</v>
      </c>
      <c r="B1777" s="107"/>
      <c r="C1777" s="107"/>
      <c r="D1777" s="107"/>
      <c r="E1777" s="107"/>
      <c r="F1777" s="107"/>
      <c r="G1777" s="108"/>
      <c r="H1777" s="96">
        <f>SUMIF(D1773:D1776,"=Project",H1773:H1776)</f>
        <v>0</v>
      </c>
      <c r="I1777" s="96">
        <f>SUMIF(D1773:D1776,"=Project",I1773:I1776)</f>
        <v>0</v>
      </c>
      <c r="J1777" s="96">
        <f>SUMIF(D1773:D1776,"=Project",J1773:J1776)</f>
        <v>0</v>
      </c>
      <c r="K1777" s="96">
        <f>SUMIF(D1773:D1776,"=Project",K1773:K1776)</f>
        <v>0</v>
      </c>
      <c r="L1777" s="96">
        <f>SUMIF(D1773:D1776,"=Project",L1773:L1776)</f>
        <v>0</v>
      </c>
      <c r="M1777" s="96">
        <f>SUMIF(D1773:D1776,"=Project",M1773:M1776)</f>
        <v>0</v>
      </c>
      <c r="N1777" s="96">
        <f>SUMIF(D1773:D1776,"=Project",N1773:N1776)</f>
        <v>0</v>
      </c>
      <c r="O1777" s="96">
        <f>SUMIF(D1773:D1776,"=Project",O1773:O1776)</f>
        <v>0</v>
      </c>
      <c r="P1777" s="96">
        <f>SUMIF(D1773:D1776,"=Project",P1773:P1776)</f>
        <v>0</v>
      </c>
      <c r="Q1777" s="96">
        <f>SUMIF(D1773:D1776,"=Project",Q1773:Q1776)</f>
        <v>0</v>
      </c>
    </row>
    <row r="1778" spans="1:17" s="85" customFormat="1" ht="12" customHeight="1">
      <c r="A1778" s="86" t="s">
        <v>3330</v>
      </c>
      <c r="B1778" s="87" t="s">
        <v>18</v>
      </c>
      <c r="C1778" s="88" t="s">
        <v>11182</v>
      </c>
      <c r="D1778" s="89"/>
      <c r="E1778" s="88" t="s">
        <v>13127</v>
      </c>
      <c r="F1778" s="86" t="s">
        <v>158</v>
      </c>
      <c r="G1778" s="88" t="s">
        <v>13128</v>
      </c>
      <c r="H1778" s="90">
        <v>16.34</v>
      </c>
      <c r="I1778" s="90">
        <v>8.0579999999999998</v>
      </c>
      <c r="J1778" s="90">
        <v>2.722</v>
      </c>
      <c r="K1778" s="90">
        <v>2.4E-2</v>
      </c>
      <c r="L1778" s="90">
        <v>0</v>
      </c>
      <c r="M1778" s="90">
        <v>2.4E-2</v>
      </c>
      <c r="N1778" s="90">
        <v>2.2570000000000001</v>
      </c>
      <c r="O1778" s="90">
        <v>0</v>
      </c>
      <c r="P1778" s="90">
        <v>0</v>
      </c>
      <c r="Q1778" s="90">
        <v>2.0489999999999999</v>
      </c>
    </row>
    <row r="1779" spans="1:17" s="85" customFormat="1" ht="12" customHeight="1">
      <c r="A1779" s="91" t="s">
        <v>3330</v>
      </c>
      <c r="B1779" s="92" t="s">
        <v>23</v>
      </c>
      <c r="C1779" s="91" t="s">
        <v>11182</v>
      </c>
      <c r="D1779" s="91" t="s">
        <v>13129</v>
      </c>
      <c r="E1779" s="93" t="s">
        <v>13130</v>
      </c>
      <c r="F1779" s="94">
        <v>4</v>
      </c>
      <c r="G1779" s="93" t="s">
        <v>13131</v>
      </c>
      <c r="H1779" s="95">
        <v>16.34</v>
      </c>
      <c r="I1779" s="95">
        <v>8.0579999999999998</v>
      </c>
      <c r="J1779" s="95">
        <v>2.722</v>
      </c>
      <c r="K1779" s="95">
        <v>2.4E-2</v>
      </c>
      <c r="L1779" s="95">
        <v>0</v>
      </c>
      <c r="M1779" s="95">
        <v>2.4E-2</v>
      </c>
      <c r="N1779" s="95">
        <v>2.2570000000000001</v>
      </c>
      <c r="O1779" s="95">
        <v>0</v>
      </c>
      <c r="P1779" s="95">
        <v>0</v>
      </c>
      <c r="Q1779" s="95">
        <v>2.0489999999999999</v>
      </c>
    </row>
    <row r="1780" spans="1:17" s="85" customFormat="1" ht="12" customHeight="1">
      <c r="A1780" s="91" t="s">
        <v>3330</v>
      </c>
      <c r="B1780" s="92" t="s">
        <v>27</v>
      </c>
      <c r="C1780" s="91" t="s">
        <v>11182</v>
      </c>
      <c r="D1780" s="91" t="s">
        <v>13129</v>
      </c>
      <c r="E1780" s="93" t="s">
        <v>13130</v>
      </c>
      <c r="F1780" s="94">
        <v>4</v>
      </c>
      <c r="G1780" s="89"/>
      <c r="H1780" s="89"/>
      <c r="I1780" s="95">
        <v>8.0579999999999998</v>
      </c>
      <c r="J1780" s="95">
        <v>2.722</v>
      </c>
      <c r="K1780" s="95">
        <v>2.4E-2</v>
      </c>
      <c r="L1780" s="95">
        <v>0</v>
      </c>
      <c r="M1780" s="95">
        <v>2.4E-2</v>
      </c>
      <c r="N1780" s="89"/>
      <c r="O1780" s="89"/>
      <c r="P1780" s="89"/>
      <c r="Q1780" s="89"/>
    </row>
    <row r="1781" spans="1:17" s="85" customFormat="1" ht="12" customHeight="1">
      <c r="A1781" s="106" t="s">
        <v>30</v>
      </c>
      <c r="B1781" s="107"/>
      <c r="C1781" s="107"/>
      <c r="D1781" s="107"/>
      <c r="E1781" s="107"/>
      <c r="F1781" s="107"/>
      <c r="G1781" s="108"/>
      <c r="H1781" s="89"/>
      <c r="I1781" s="96">
        <f>SUM(I1780:I1780)</f>
        <v>8.0579999999999998</v>
      </c>
      <c r="J1781" s="96">
        <f>SUM(J1780:J1780)</f>
        <v>2.722</v>
      </c>
      <c r="K1781" s="96">
        <f>SUM(K1780:K1780)</f>
        <v>2.4E-2</v>
      </c>
      <c r="L1781" s="96">
        <f>SUM(L1780:L1780)</f>
        <v>0</v>
      </c>
      <c r="M1781" s="96">
        <f>SUM(M1780:M1780)</f>
        <v>2.4E-2</v>
      </c>
      <c r="N1781" s="89"/>
      <c r="O1781" s="89"/>
      <c r="P1781" s="89"/>
      <c r="Q1781" s="89"/>
    </row>
    <row r="1782" spans="1:17" s="85" customFormat="1" ht="12" customHeight="1">
      <c r="A1782" s="106" t="s">
        <v>31</v>
      </c>
      <c r="B1782" s="107"/>
      <c r="C1782" s="107"/>
      <c r="D1782" s="107"/>
      <c r="E1782" s="107"/>
      <c r="F1782" s="107"/>
      <c r="G1782" s="108"/>
      <c r="H1782" s="89"/>
      <c r="I1782" s="96">
        <v>0</v>
      </c>
      <c r="J1782" s="96">
        <v>0</v>
      </c>
      <c r="K1782" s="89"/>
      <c r="L1782" s="89"/>
      <c r="M1782" s="89"/>
      <c r="N1782" s="89"/>
      <c r="O1782" s="89"/>
      <c r="P1782" s="89"/>
      <c r="Q1782" s="89"/>
    </row>
    <row r="1783" spans="1:17" s="85" customFormat="1" ht="12" customHeight="1">
      <c r="A1783" s="106" t="s">
        <v>32</v>
      </c>
      <c r="B1783" s="107"/>
      <c r="C1783" s="107"/>
      <c r="D1783" s="107"/>
      <c r="E1783" s="107"/>
      <c r="F1783" s="107"/>
      <c r="G1783" s="108"/>
      <c r="H1783" s="96">
        <f>SUMIF(D1779:D1782,"=Project",H1779:H1782)</f>
        <v>0</v>
      </c>
      <c r="I1783" s="96">
        <f>SUMIF(D1779:D1782,"=Project",I1779:I1782)</f>
        <v>0</v>
      </c>
      <c r="J1783" s="96">
        <f>SUMIF(D1779:D1782,"=Project",J1779:J1782)</f>
        <v>0</v>
      </c>
      <c r="K1783" s="96">
        <f>SUMIF(D1779:D1782,"=Project",K1779:K1782)</f>
        <v>0</v>
      </c>
      <c r="L1783" s="96">
        <f>SUMIF(D1779:D1782,"=Project",L1779:L1782)</f>
        <v>0</v>
      </c>
      <c r="M1783" s="96">
        <f>SUMIF(D1779:D1782,"=Project",M1779:M1782)</f>
        <v>0</v>
      </c>
      <c r="N1783" s="96">
        <f>SUMIF(D1779:D1782,"=Project",N1779:N1782)</f>
        <v>0</v>
      </c>
      <c r="O1783" s="96">
        <f>SUMIF(D1779:D1782,"=Project",O1779:O1782)</f>
        <v>0</v>
      </c>
      <c r="P1783" s="96">
        <f>SUMIF(D1779:D1782,"=Project",P1779:P1782)</f>
        <v>0</v>
      </c>
      <c r="Q1783" s="96">
        <f>SUMIF(D1779:D1782,"=Project",Q1779:Q1782)</f>
        <v>0</v>
      </c>
    </row>
    <row r="1784" spans="1:17" s="85" customFormat="1" ht="12" customHeight="1">
      <c r="A1784" s="86" t="s">
        <v>3366</v>
      </c>
      <c r="B1784" s="87" t="s">
        <v>18</v>
      </c>
      <c r="C1784" s="88" t="s">
        <v>11184</v>
      </c>
      <c r="D1784" s="89"/>
      <c r="E1784" s="88" t="s">
        <v>13132</v>
      </c>
      <c r="F1784" s="86" t="s">
        <v>158</v>
      </c>
      <c r="G1784" s="88" t="s">
        <v>13133</v>
      </c>
      <c r="H1784" s="90">
        <v>20.434000000000001</v>
      </c>
      <c r="I1784" s="90">
        <v>4.7039999999999997</v>
      </c>
      <c r="J1784" s="90">
        <v>7.125</v>
      </c>
      <c r="K1784" s="90">
        <v>5.3140000000000001</v>
      </c>
      <c r="L1784" s="90">
        <v>0</v>
      </c>
      <c r="M1784" s="90">
        <v>5.3140000000000001</v>
      </c>
      <c r="N1784" s="90">
        <v>5.5250000000000004</v>
      </c>
      <c r="O1784" s="90">
        <v>5.24</v>
      </c>
      <c r="P1784" s="90">
        <v>5.1769999999999996</v>
      </c>
      <c r="Q1784" s="90">
        <v>5.593</v>
      </c>
    </row>
    <row r="1785" spans="1:17" s="85" customFormat="1" ht="12" customHeight="1">
      <c r="A1785" s="91" t="s">
        <v>3366</v>
      </c>
      <c r="B1785" s="92" t="s">
        <v>23</v>
      </c>
      <c r="C1785" s="91" t="s">
        <v>11184</v>
      </c>
      <c r="D1785" s="91" t="s">
        <v>13134</v>
      </c>
      <c r="E1785" s="93" t="s">
        <v>11185</v>
      </c>
      <c r="F1785" s="94">
        <v>4</v>
      </c>
      <c r="G1785" s="93" t="s">
        <v>13135</v>
      </c>
      <c r="H1785" s="95">
        <v>20.434000000000001</v>
      </c>
      <c r="I1785" s="95">
        <v>4.7039999999999997</v>
      </c>
      <c r="J1785" s="95">
        <v>7.125</v>
      </c>
      <c r="K1785" s="95">
        <v>5.3140000000000001</v>
      </c>
      <c r="L1785" s="95">
        <v>0</v>
      </c>
      <c r="M1785" s="95">
        <v>5.3140000000000001</v>
      </c>
      <c r="N1785" s="95">
        <v>5.5250000000000004</v>
      </c>
      <c r="O1785" s="95">
        <v>5.24</v>
      </c>
      <c r="P1785" s="95">
        <v>5.1769999999999996</v>
      </c>
      <c r="Q1785" s="95">
        <v>5.593</v>
      </c>
    </row>
    <row r="1786" spans="1:17" s="85" customFormat="1" ht="12" customHeight="1">
      <c r="A1786" s="91" t="s">
        <v>3366</v>
      </c>
      <c r="B1786" s="92" t="s">
        <v>27</v>
      </c>
      <c r="C1786" s="91" t="s">
        <v>11184</v>
      </c>
      <c r="D1786" s="91" t="s">
        <v>13134</v>
      </c>
      <c r="E1786" s="93" t="s">
        <v>13136</v>
      </c>
      <c r="F1786" s="94">
        <v>4</v>
      </c>
      <c r="G1786" s="89"/>
      <c r="H1786" s="89"/>
      <c r="I1786" s="95">
        <v>4.7039999999999997</v>
      </c>
      <c r="J1786" s="95">
        <v>7.125</v>
      </c>
      <c r="K1786" s="95">
        <v>5.3140000000000001</v>
      </c>
      <c r="L1786" s="95">
        <v>0</v>
      </c>
      <c r="M1786" s="95">
        <v>5.3140000000000001</v>
      </c>
      <c r="N1786" s="89"/>
      <c r="O1786" s="89"/>
      <c r="P1786" s="89"/>
      <c r="Q1786" s="89"/>
    </row>
    <row r="1787" spans="1:17" s="85" customFormat="1" ht="12" customHeight="1">
      <c r="A1787" s="106" t="s">
        <v>30</v>
      </c>
      <c r="B1787" s="107"/>
      <c r="C1787" s="107"/>
      <c r="D1787" s="107"/>
      <c r="E1787" s="107"/>
      <c r="F1787" s="107"/>
      <c r="G1787" s="108"/>
      <c r="H1787" s="89"/>
      <c r="I1787" s="96">
        <f>SUM(I1786:I1786)</f>
        <v>4.7039999999999997</v>
      </c>
      <c r="J1787" s="96">
        <f>SUM(J1786:J1786)</f>
        <v>7.125</v>
      </c>
      <c r="K1787" s="96">
        <f>SUM(K1786:K1786)</f>
        <v>5.3140000000000001</v>
      </c>
      <c r="L1787" s="96">
        <f>SUM(L1786:L1786)</f>
        <v>0</v>
      </c>
      <c r="M1787" s="96">
        <f>SUM(M1786:M1786)</f>
        <v>5.3140000000000001</v>
      </c>
      <c r="N1787" s="89"/>
      <c r="O1787" s="89"/>
      <c r="P1787" s="89"/>
      <c r="Q1787" s="89"/>
    </row>
    <row r="1788" spans="1:17" s="85" customFormat="1" ht="12" customHeight="1">
      <c r="A1788" s="106" t="s">
        <v>31</v>
      </c>
      <c r="B1788" s="107"/>
      <c r="C1788" s="107"/>
      <c r="D1788" s="107"/>
      <c r="E1788" s="107"/>
      <c r="F1788" s="107"/>
      <c r="G1788" s="108"/>
      <c r="H1788" s="89"/>
      <c r="I1788" s="96">
        <v>0</v>
      </c>
      <c r="J1788" s="96">
        <v>0</v>
      </c>
      <c r="K1788" s="89"/>
      <c r="L1788" s="89"/>
      <c r="M1788" s="89"/>
      <c r="N1788" s="89"/>
      <c r="O1788" s="89"/>
      <c r="P1788" s="89"/>
      <c r="Q1788" s="89"/>
    </row>
    <row r="1789" spans="1:17" s="85" customFormat="1" ht="12" customHeight="1">
      <c r="A1789" s="106" t="s">
        <v>32</v>
      </c>
      <c r="B1789" s="107"/>
      <c r="C1789" s="107"/>
      <c r="D1789" s="107"/>
      <c r="E1789" s="107"/>
      <c r="F1789" s="107"/>
      <c r="G1789" s="108"/>
      <c r="H1789" s="96">
        <f>SUMIF(D1785:D1788,"=Project",H1785:H1788)</f>
        <v>0</v>
      </c>
      <c r="I1789" s="96">
        <f>SUMIF(D1785:D1788,"=Project",I1785:I1788)</f>
        <v>0</v>
      </c>
      <c r="J1789" s="96">
        <f>SUMIF(D1785:D1788,"=Project",J1785:J1788)</f>
        <v>0</v>
      </c>
      <c r="K1789" s="96">
        <f>SUMIF(D1785:D1788,"=Project",K1785:K1788)</f>
        <v>0</v>
      </c>
      <c r="L1789" s="96">
        <f>SUMIF(D1785:D1788,"=Project",L1785:L1788)</f>
        <v>0</v>
      </c>
      <c r="M1789" s="96">
        <f>SUMIF(D1785:D1788,"=Project",M1785:M1788)</f>
        <v>0</v>
      </c>
      <c r="N1789" s="96">
        <f>SUMIF(D1785:D1788,"=Project",N1785:N1788)</f>
        <v>0</v>
      </c>
      <c r="O1789" s="96">
        <f>SUMIF(D1785:D1788,"=Project",O1785:O1788)</f>
        <v>0</v>
      </c>
      <c r="P1789" s="96">
        <f>SUMIF(D1785:D1788,"=Project",P1785:P1788)</f>
        <v>0</v>
      </c>
      <c r="Q1789" s="96">
        <f>SUMIF(D1785:D1788,"=Project",Q1785:Q1788)</f>
        <v>0</v>
      </c>
    </row>
    <row r="1790" spans="1:17" s="85" customFormat="1" ht="12" customHeight="1">
      <c r="A1790" s="86" t="s">
        <v>3391</v>
      </c>
      <c r="B1790" s="87" t="s">
        <v>18</v>
      </c>
      <c r="C1790" s="88" t="s">
        <v>11186</v>
      </c>
      <c r="D1790" s="89"/>
      <c r="E1790" s="88" t="s">
        <v>13137</v>
      </c>
      <c r="F1790" s="86" t="s">
        <v>158</v>
      </c>
      <c r="G1790" s="88" t="s">
        <v>13138</v>
      </c>
      <c r="H1790" s="90">
        <v>0</v>
      </c>
      <c r="I1790" s="90">
        <v>54.091000000000001</v>
      </c>
      <c r="J1790" s="90">
        <v>38.872999999999998</v>
      </c>
      <c r="K1790" s="90">
        <v>47.152000000000001</v>
      </c>
      <c r="L1790" s="90">
        <v>0</v>
      </c>
      <c r="M1790" s="90">
        <v>47.152000000000001</v>
      </c>
      <c r="N1790" s="90">
        <v>52.085999999999999</v>
      </c>
      <c r="O1790" s="90">
        <v>61.984000000000002</v>
      </c>
      <c r="P1790" s="90">
        <v>62.61</v>
      </c>
      <c r="Q1790" s="90">
        <v>63.698</v>
      </c>
    </row>
    <row r="1791" spans="1:17" s="85" customFormat="1" ht="12" customHeight="1">
      <c r="A1791" s="91" t="s">
        <v>3391</v>
      </c>
      <c r="B1791" s="92" t="s">
        <v>23</v>
      </c>
      <c r="C1791" s="91" t="s">
        <v>11186</v>
      </c>
      <c r="D1791" s="91" t="s">
        <v>13139</v>
      </c>
      <c r="E1791" s="93" t="s">
        <v>13140</v>
      </c>
      <c r="F1791" s="94">
        <v>4</v>
      </c>
      <c r="G1791" s="93" t="s">
        <v>13141</v>
      </c>
      <c r="H1791" s="95">
        <v>0</v>
      </c>
      <c r="I1791" s="95">
        <v>49.173000000000002</v>
      </c>
      <c r="J1791" s="95">
        <v>33.896000000000001</v>
      </c>
      <c r="K1791" s="95">
        <v>42.226999999999997</v>
      </c>
      <c r="L1791" s="95">
        <v>0</v>
      </c>
      <c r="M1791" s="95">
        <v>42.226999999999997</v>
      </c>
      <c r="N1791" s="95">
        <v>47.097000000000001</v>
      </c>
      <c r="O1791" s="95">
        <v>56.902999999999999</v>
      </c>
      <c r="P1791" s="95">
        <v>57.511000000000003</v>
      </c>
      <c r="Q1791" s="95">
        <v>58.509</v>
      </c>
    </row>
    <row r="1792" spans="1:17" s="85" customFormat="1" ht="12" customHeight="1">
      <c r="A1792" s="91" t="s">
        <v>3391</v>
      </c>
      <c r="B1792" s="92" t="s">
        <v>27</v>
      </c>
      <c r="C1792" s="91" t="s">
        <v>11186</v>
      </c>
      <c r="D1792" s="91" t="s">
        <v>13139</v>
      </c>
      <c r="E1792" s="93" t="s">
        <v>13142</v>
      </c>
      <c r="F1792" s="94">
        <v>4</v>
      </c>
      <c r="G1792" s="89"/>
      <c r="H1792" s="89"/>
      <c r="I1792" s="95">
        <v>49.173000000000002</v>
      </c>
      <c r="J1792" s="95">
        <v>33.896000000000001</v>
      </c>
      <c r="K1792" s="95">
        <v>42.226999999999997</v>
      </c>
      <c r="L1792" s="95">
        <v>0</v>
      </c>
      <c r="M1792" s="95">
        <v>42.226999999999997</v>
      </c>
      <c r="N1792" s="89"/>
      <c r="O1792" s="89"/>
      <c r="P1792" s="89"/>
      <c r="Q1792" s="89"/>
    </row>
    <row r="1793" spans="1:17" s="85" customFormat="1" ht="12" customHeight="1">
      <c r="A1793" s="106" t="s">
        <v>30</v>
      </c>
      <c r="B1793" s="107"/>
      <c r="C1793" s="107"/>
      <c r="D1793" s="107"/>
      <c r="E1793" s="107"/>
      <c r="F1793" s="107"/>
      <c r="G1793" s="108"/>
      <c r="H1793" s="89"/>
      <c r="I1793" s="96">
        <f>SUM(I1792:I1792)</f>
        <v>49.173000000000002</v>
      </c>
      <c r="J1793" s="96">
        <f>SUM(J1792:J1792)</f>
        <v>33.896000000000001</v>
      </c>
      <c r="K1793" s="96">
        <f>SUM(K1792:K1792)</f>
        <v>42.226999999999997</v>
      </c>
      <c r="L1793" s="96">
        <f>SUM(L1792:L1792)</f>
        <v>0</v>
      </c>
      <c r="M1793" s="96">
        <f>SUM(M1792:M1792)</f>
        <v>42.226999999999997</v>
      </c>
      <c r="N1793" s="89"/>
      <c r="O1793" s="89"/>
      <c r="P1793" s="89"/>
      <c r="Q1793" s="89"/>
    </row>
    <row r="1794" spans="1:17" s="85" customFormat="1" ht="12" customHeight="1">
      <c r="A1794" s="106" t="s">
        <v>31</v>
      </c>
      <c r="B1794" s="107"/>
      <c r="C1794" s="107"/>
      <c r="D1794" s="107"/>
      <c r="E1794" s="107"/>
      <c r="F1794" s="107"/>
      <c r="G1794" s="108"/>
      <c r="H1794" s="89"/>
      <c r="I1794" s="96">
        <v>0</v>
      </c>
      <c r="J1794" s="96">
        <v>0</v>
      </c>
      <c r="K1794" s="89"/>
      <c r="L1794" s="89"/>
      <c r="M1794" s="89"/>
      <c r="N1794" s="89"/>
      <c r="O1794" s="89"/>
      <c r="P1794" s="89"/>
      <c r="Q1794" s="89"/>
    </row>
    <row r="1795" spans="1:17" s="85" customFormat="1" ht="12" customHeight="1">
      <c r="A1795" s="91" t="s">
        <v>3391</v>
      </c>
      <c r="B1795" s="92" t="s">
        <v>23</v>
      </c>
      <c r="C1795" s="91" t="s">
        <v>11186</v>
      </c>
      <c r="D1795" s="91" t="s">
        <v>13143</v>
      </c>
      <c r="E1795" s="93" t="s">
        <v>13144</v>
      </c>
      <c r="F1795" s="94">
        <v>4</v>
      </c>
      <c r="G1795" s="93" t="s">
        <v>13145</v>
      </c>
      <c r="H1795" s="95">
        <v>0</v>
      </c>
      <c r="I1795" s="95">
        <v>4.9180000000000001</v>
      </c>
      <c r="J1795" s="95">
        <v>4.9770000000000003</v>
      </c>
      <c r="K1795" s="95">
        <v>4.9249999999999998</v>
      </c>
      <c r="L1795" s="95">
        <v>0</v>
      </c>
      <c r="M1795" s="95">
        <v>4.9249999999999998</v>
      </c>
      <c r="N1795" s="95">
        <v>4.9889999999999999</v>
      </c>
      <c r="O1795" s="95">
        <v>5.0810000000000004</v>
      </c>
      <c r="P1795" s="95">
        <v>5.0990000000000002</v>
      </c>
      <c r="Q1795" s="95">
        <v>5.1890000000000001</v>
      </c>
    </row>
    <row r="1796" spans="1:17" s="85" customFormat="1" ht="12" customHeight="1">
      <c r="A1796" s="91" t="s">
        <v>3391</v>
      </c>
      <c r="B1796" s="92" t="s">
        <v>27</v>
      </c>
      <c r="C1796" s="91" t="s">
        <v>11186</v>
      </c>
      <c r="D1796" s="91" t="s">
        <v>13143</v>
      </c>
      <c r="E1796" s="93" t="s">
        <v>13144</v>
      </c>
      <c r="F1796" s="94">
        <v>4</v>
      </c>
      <c r="G1796" s="89"/>
      <c r="H1796" s="89"/>
      <c r="I1796" s="95">
        <v>4.9180000000000001</v>
      </c>
      <c r="J1796" s="95">
        <v>4.9770000000000003</v>
      </c>
      <c r="K1796" s="95">
        <v>4.9249999999999998</v>
      </c>
      <c r="L1796" s="95">
        <v>0</v>
      </c>
      <c r="M1796" s="95">
        <v>4.9249999999999998</v>
      </c>
      <c r="N1796" s="89"/>
      <c r="O1796" s="89"/>
      <c r="P1796" s="89"/>
      <c r="Q1796" s="89"/>
    </row>
    <row r="1797" spans="1:17" s="85" customFormat="1" ht="12" customHeight="1">
      <c r="A1797" s="106" t="s">
        <v>30</v>
      </c>
      <c r="B1797" s="107"/>
      <c r="C1797" s="107"/>
      <c r="D1797" s="107"/>
      <c r="E1797" s="107"/>
      <c r="F1797" s="107"/>
      <c r="G1797" s="108"/>
      <c r="H1797" s="89"/>
      <c r="I1797" s="96">
        <f>SUM(I1796:I1796)</f>
        <v>4.9180000000000001</v>
      </c>
      <c r="J1797" s="96">
        <f>SUM(J1796:J1796)</f>
        <v>4.9770000000000003</v>
      </c>
      <c r="K1797" s="96">
        <f>SUM(K1796:K1796)</f>
        <v>4.9249999999999998</v>
      </c>
      <c r="L1797" s="96">
        <f>SUM(L1796:L1796)</f>
        <v>0</v>
      </c>
      <c r="M1797" s="96">
        <f>SUM(M1796:M1796)</f>
        <v>4.9249999999999998</v>
      </c>
      <c r="N1797" s="89"/>
      <c r="O1797" s="89"/>
      <c r="P1797" s="89"/>
      <c r="Q1797" s="89"/>
    </row>
    <row r="1798" spans="1:17" s="85" customFormat="1" ht="12" customHeight="1">
      <c r="A1798" s="106" t="s">
        <v>31</v>
      </c>
      <c r="B1798" s="107"/>
      <c r="C1798" s="107"/>
      <c r="D1798" s="107"/>
      <c r="E1798" s="107"/>
      <c r="F1798" s="107"/>
      <c r="G1798" s="108"/>
      <c r="H1798" s="89"/>
      <c r="I1798" s="96">
        <v>0</v>
      </c>
      <c r="J1798" s="96">
        <v>0</v>
      </c>
      <c r="K1798" s="89"/>
      <c r="L1798" s="89"/>
      <c r="M1798" s="89"/>
      <c r="N1798" s="89"/>
      <c r="O1798" s="89"/>
      <c r="P1798" s="89"/>
      <c r="Q1798" s="89"/>
    </row>
    <row r="1799" spans="1:17" s="85" customFormat="1" ht="12" customHeight="1">
      <c r="A1799" s="106" t="s">
        <v>32</v>
      </c>
      <c r="B1799" s="107"/>
      <c r="C1799" s="107"/>
      <c r="D1799" s="107"/>
      <c r="E1799" s="107"/>
      <c r="F1799" s="107"/>
      <c r="G1799" s="108"/>
      <c r="H1799" s="96">
        <f>SUMIF(D1791:D1798,"=Project",H1791:H1798)</f>
        <v>0</v>
      </c>
      <c r="I1799" s="96">
        <f>SUMIF(D1791:D1798,"=Project",I1791:I1798)</f>
        <v>0</v>
      </c>
      <c r="J1799" s="96">
        <f>SUMIF(D1791:D1798,"=Project",J1791:J1798)</f>
        <v>0</v>
      </c>
      <c r="K1799" s="96">
        <f>SUMIF(D1791:D1798,"=Project",K1791:K1798)</f>
        <v>0</v>
      </c>
      <c r="L1799" s="96">
        <f>SUMIF(D1791:D1798,"=Project",L1791:L1798)</f>
        <v>0</v>
      </c>
      <c r="M1799" s="96">
        <f>SUMIF(D1791:D1798,"=Project",M1791:M1798)</f>
        <v>0</v>
      </c>
      <c r="N1799" s="96">
        <f>SUMIF(D1791:D1798,"=Project",N1791:N1798)</f>
        <v>0</v>
      </c>
      <c r="O1799" s="96">
        <f>SUMIF(D1791:D1798,"=Project",O1791:O1798)</f>
        <v>0</v>
      </c>
      <c r="P1799" s="96">
        <f>SUMIF(D1791:D1798,"=Project",P1791:P1798)</f>
        <v>0</v>
      </c>
      <c r="Q1799" s="96">
        <f>SUMIF(D1791:D1798,"=Project",Q1791:Q1798)</f>
        <v>0</v>
      </c>
    </row>
    <row r="1800" spans="1:17" s="85" customFormat="1" ht="12" customHeight="1">
      <c r="A1800" s="86" t="s">
        <v>3403</v>
      </c>
      <c r="B1800" s="87" t="s">
        <v>18</v>
      </c>
      <c r="C1800" s="88" t="s">
        <v>11188</v>
      </c>
      <c r="D1800" s="89"/>
      <c r="E1800" s="88" t="s">
        <v>11189</v>
      </c>
      <c r="F1800" s="86" t="s">
        <v>158</v>
      </c>
      <c r="G1800" s="88" t="s">
        <v>13146</v>
      </c>
      <c r="H1800" s="90">
        <v>144.17500000000001</v>
      </c>
      <c r="I1800" s="90">
        <v>82.173000000000002</v>
      </c>
      <c r="J1800" s="90">
        <v>89.007000000000005</v>
      </c>
      <c r="K1800" s="90">
        <v>125.999</v>
      </c>
      <c r="L1800" s="90">
        <v>0</v>
      </c>
      <c r="M1800" s="90">
        <v>125.999</v>
      </c>
      <c r="N1800" s="90">
        <v>150.65799999999999</v>
      </c>
      <c r="O1800" s="90">
        <v>18.39</v>
      </c>
      <c r="P1800" s="90">
        <v>13.028</v>
      </c>
      <c r="Q1800" s="90">
        <v>13.396000000000001</v>
      </c>
    </row>
    <row r="1801" spans="1:17" s="85" customFormat="1" ht="12" customHeight="1">
      <c r="A1801" s="91" t="s">
        <v>3403</v>
      </c>
      <c r="B1801" s="92" t="s">
        <v>23</v>
      </c>
      <c r="C1801" s="91" t="s">
        <v>11188</v>
      </c>
      <c r="D1801" s="91" t="s">
        <v>13147</v>
      </c>
      <c r="E1801" s="93" t="s">
        <v>13148</v>
      </c>
      <c r="F1801" s="94">
        <v>4</v>
      </c>
      <c r="G1801" s="93" t="s">
        <v>13149</v>
      </c>
      <c r="H1801" s="95">
        <v>144.17500000000001</v>
      </c>
      <c r="I1801" s="95">
        <v>72.519000000000005</v>
      </c>
      <c r="J1801" s="95">
        <v>16.315999999999999</v>
      </c>
      <c r="K1801" s="95">
        <v>125.999</v>
      </c>
      <c r="L1801" s="95">
        <v>0</v>
      </c>
      <c r="M1801" s="95">
        <v>125.999</v>
      </c>
      <c r="N1801" s="95">
        <v>150.65799999999999</v>
      </c>
      <c r="O1801" s="95">
        <v>18.39</v>
      </c>
      <c r="P1801" s="95">
        <v>13.028</v>
      </c>
      <c r="Q1801" s="95">
        <v>13.396000000000001</v>
      </c>
    </row>
    <row r="1802" spans="1:17" s="85" customFormat="1" ht="12" customHeight="1">
      <c r="A1802" s="91" t="s">
        <v>3403</v>
      </c>
      <c r="B1802" s="92" t="s">
        <v>27</v>
      </c>
      <c r="C1802" s="91" t="s">
        <v>11188</v>
      </c>
      <c r="D1802" s="91" t="s">
        <v>13147</v>
      </c>
      <c r="E1802" s="93" t="s">
        <v>4005</v>
      </c>
      <c r="F1802" s="94">
        <v>4</v>
      </c>
      <c r="G1802" s="89"/>
      <c r="H1802" s="89"/>
      <c r="I1802" s="95">
        <v>67.766999999999996</v>
      </c>
      <c r="J1802" s="95">
        <v>13.234</v>
      </c>
      <c r="K1802" s="95">
        <v>120.727</v>
      </c>
      <c r="L1802" s="95">
        <v>0</v>
      </c>
      <c r="M1802" s="95">
        <v>120.727</v>
      </c>
      <c r="N1802" s="89"/>
      <c r="O1802" s="89"/>
      <c r="P1802" s="89"/>
      <c r="Q1802" s="89"/>
    </row>
    <row r="1803" spans="1:17" s="85" customFormat="1" ht="12" customHeight="1">
      <c r="A1803" s="91" t="s">
        <v>3403</v>
      </c>
      <c r="B1803" s="92" t="s">
        <v>27</v>
      </c>
      <c r="C1803" s="91" t="s">
        <v>11188</v>
      </c>
      <c r="D1803" s="91" t="s">
        <v>13147</v>
      </c>
      <c r="E1803" s="93" t="s">
        <v>6539</v>
      </c>
      <c r="F1803" s="94">
        <v>4</v>
      </c>
      <c r="G1803" s="89"/>
      <c r="H1803" s="89"/>
      <c r="I1803" s="95">
        <v>2.7519999999999998</v>
      </c>
      <c r="J1803" s="95">
        <v>1.0820000000000001</v>
      </c>
      <c r="K1803" s="95">
        <v>3.2719999999999998</v>
      </c>
      <c r="L1803" s="95">
        <v>0</v>
      </c>
      <c r="M1803" s="95">
        <v>3.2719999999999998</v>
      </c>
      <c r="N1803" s="89"/>
      <c r="O1803" s="89"/>
      <c r="P1803" s="89"/>
      <c r="Q1803" s="89"/>
    </row>
    <row r="1804" spans="1:17" s="85" customFormat="1" ht="12" customHeight="1">
      <c r="A1804" s="91" t="s">
        <v>3403</v>
      </c>
      <c r="B1804" s="92" t="s">
        <v>27</v>
      </c>
      <c r="C1804" s="91" t="s">
        <v>11188</v>
      </c>
      <c r="D1804" s="91" t="s">
        <v>13147</v>
      </c>
      <c r="E1804" s="93" t="s">
        <v>3074</v>
      </c>
      <c r="F1804" s="94">
        <v>4</v>
      </c>
      <c r="G1804" s="89"/>
      <c r="H1804" s="89"/>
      <c r="I1804" s="95">
        <v>2</v>
      </c>
      <c r="J1804" s="95">
        <v>2</v>
      </c>
      <c r="K1804" s="95">
        <v>2</v>
      </c>
      <c r="L1804" s="95">
        <v>0</v>
      </c>
      <c r="M1804" s="95">
        <v>2</v>
      </c>
      <c r="N1804" s="89"/>
      <c r="O1804" s="89"/>
      <c r="P1804" s="89"/>
      <c r="Q1804" s="89"/>
    </row>
    <row r="1805" spans="1:17" s="85" customFormat="1" ht="12" customHeight="1">
      <c r="A1805" s="106" t="s">
        <v>30</v>
      </c>
      <c r="B1805" s="107"/>
      <c r="C1805" s="107"/>
      <c r="D1805" s="107"/>
      <c r="E1805" s="107"/>
      <c r="F1805" s="107"/>
      <c r="G1805" s="108"/>
      <c r="H1805" s="89"/>
      <c r="I1805" s="96">
        <f>SUM(I1802:I1804)</f>
        <v>72.518999999999991</v>
      </c>
      <c r="J1805" s="96">
        <f>SUM(J1802:J1804)</f>
        <v>16.316000000000003</v>
      </c>
      <c r="K1805" s="96">
        <f>SUM(K1802:K1804)</f>
        <v>125.99900000000001</v>
      </c>
      <c r="L1805" s="96">
        <f>SUM(L1802:L1804)</f>
        <v>0</v>
      </c>
      <c r="M1805" s="96">
        <f>SUM(M1802:M1804)</f>
        <v>125.99900000000001</v>
      </c>
      <c r="N1805" s="89"/>
      <c r="O1805" s="89"/>
      <c r="P1805" s="89"/>
      <c r="Q1805" s="89"/>
    </row>
    <row r="1806" spans="1:17" s="85" customFormat="1" ht="12" customHeight="1">
      <c r="A1806" s="106" t="s">
        <v>31</v>
      </c>
      <c r="B1806" s="107"/>
      <c r="C1806" s="107"/>
      <c r="D1806" s="107"/>
      <c r="E1806" s="107"/>
      <c r="F1806" s="107"/>
      <c r="G1806" s="108"/>
      <c r="H1806" s="89"/>
      <c r="I1806" s="96">
        <v>0</v>
      </c>
      <c r="J1806" s="96">
        <v>0</v>
      </c>
      <c r="K1806" s="89"/>
      <c r="L1806" s="89"/>
      <c r="M1806" s="89"/>
      <c r="N1806" s="89"/>
      <c r="O1806" s="89"/>
      <c r="P1806" s="89"/>
      <c r="Q1806" s="89"/>
    </row>
    <row r="1807" spans="1:17" s="85" customFormat="1" ht="12" customHeight="1">
      <c r="A1807" s="91" t="s">
        <v>3403</v>
      </c>
      <c r="B1807" s="92" t="s">
        <v>23</v>
      </c>
      <c r="C1807" s="91" t="s">
        <v>11188</v>
      </c>
      <c r="D1807" s="91" t="s">
        <v>11791</v>
      </c>
      <c r="E1807" s="93" t="s">
        <v>11792</v>
      </c>
      <c r="F1807" s="94">
        <v>4</v>
      </c>
      <c r="G1807" s="93" t="s">
        <v>13150</v>
      </c>
      <c r="H1807" s="95">
        <v>0</v>
      </c>
      <c r="I1807" s="95">
        <v>9.6539999999999999</v>
      </c>
      <c r="J1807" s="95">
        <v>72.691000000000003</v>
      </c>
      <c r="K1807" s="95">
        <v>0</v>
      </c>
      <c r="L1807" s="95">
        <v>0</v>
      </c>
      <c r="M1807" s="95">
        <v>0</v>
      </c>
      <c r="N1807" s="95">
        <v>0</v>
      </c>
      <c r="O1807" s="95">
        <v>0</v>
      </c>
      <c r="P1807" s="95">
        <v>0</v>
      </c>
      <c r="Q1807" s="95">
        <v>0</v>
      </c>
    </row>
    <row r="1808" spans="1:17" s="85" customFormat="1" ht="12" customHeight="1">
      <c r="A1808" s="106" t="s">
        <v>30</v>
      </c>
      <c r="B1808" s="107"/>
      <c r="C1808" s="107"/>
      <c r="D1808" s="107"/>
      <c r="E1808" s="107"/>
      <c r="F1808" s="107"/>
      <c r="G1808" s="108"/>
      <c r="H1808" s="89"/>
      <c r="I1808" s="96">
        <v>0</v>
      </c>
      <c r="J1808" s="96">
        <v>0</v>
      </c>
      <c r="K1808" s="96">
        <v>0</v>
      </c>
      <c r="L1808" s="89"/>
      <c r="M1808" s="89"/>
      <c r="N1808" s="89"/>
      <c r="O1808" s="89"/>
    </row>
    <row r="1809" spans="1:17" s="85" customFormat="1" ht="12" customHeight="1">
      <c r="A1809" s="91" t="s">
        <v>3403</v>
      </c>
      <c r="B1809" s="92" t="s">
        <v>68</v>
      </c>
      <c r="C1809" s="91" t="s">
        <v>11188</v>
      </c>
      <c r="D1809" s="91" t="s">
        <v>11791</v>
      </c>
      <c r="E1809" s="93" t="s">
        <v>13151</v>
      </c>
      <c r="F1809" s="94">
        <v>4</v>
      </c>
      <c r="H1809" s="89"/>
      <c r="I1809" s="95">
        <v>0</v>
      </c>
      <c r="J1809" s="95">
        <v>42.475000000000001</v>
      </c>
      <c r="K1809" s="89"/>
      <c r="L1809" s="89"/>
      <c r="M1809" s="89"/>
      <c r="N1809" s="89"/>
      <c r="O1809" s="89"/>
      <c r="P1809" s="89"/>
      <c r="Q1809" s="89"/>
    </row>
    <row r="1810" spans="1:17" s="85" customFormat="1" ht="12" customHeight="1">
      <c r="A1810" s="91" t="s">
        <v>3403</v>
      </c>
      <c r="B1810" s="92" t="s">
        <v>68</v>
      </c>
      <c r="C1810" s="91" t="s">
        <v>11188</v>
      </c>
      <c r="D1810" s="91" t="s">
        <v>11791</v>
      </c>
      <c r="E1810" s="93" t="s">
        <v>13152</v>
      </c>
      <c r="F1810" s="94">
        <v>4</v>
      </c>
      <c r="H1810" s="89"/>
      <c r="I1810" s="95">
        <v>0</v>
      </c>
      <c r="J1810" s="95">
        <v>16.411000000000001</v>
      </c>
      <c r="K1810" s="89"/>
      <c r="L1810" s="89"/>
      <c r="M1810" s="89"/>
      <c r="N1810" s="89"/>
      <c r="O1810" s="89"/>
      <c r="P1810" s="89"/>
      <c r="Q1810" s="89"/>
    </row>
    <row r="1811" spans="1:17" s="85" customFormat="1" ht="12" customHeight="1">
      <c r="A1811" s="91" t="s">
        <v>3403</v>
      </c>
      <c r="B1811" s="92" t="s">
        <v>68</v>
      </c>
      <c r="C1811" s="91" t="s">
        <v>11188</v>
      </c>
      <c r="D1811" s="91" t="s">
        <v>11791</v>
      </c>
      <c r="E1811" s="93" t="s">
        <v>13153</v>
      </c>
      <c r="F1811" s="94">
        <v>4</v>
      </c>
      <c r="H1811" s="89"/>
      <c r="I1811" s="95">
        <v>0</v>
      </c>
      <c r="J1811" s="95">
        <v>6.0819999999999999</v>
      </c>
      <c r="K1811" s="89"/>
      <c r="L1811" s="89"/>
      <c r="M1811" s="89"/>
      <c r="N1811" s="89"/>
      <c r="O1811" s="89"/>
      <c r="P1811" s="89"/>
      <c r="Q1811" s="89"/>
    </row>
    <row r="1812" spans="1:17" s="85" customFormat="1" ht="12" customHeight="1">
      <c r="A1812" s="91" t="s">
        <v>3403</v>
      </c>
      <c r="B1812" s="92" t="s">
        <v>68</v>
      </c>
      <c r="C1812" s="91" t="s">
        <v>11188</v>
      </c>
      <c r="D1812" s="91" t="s">
        <v>11791</v>
      </c>
      <c r="E1812" s="93" t="s">
        <v>13154</v>
      </c>
      <c r="F1812" s="94">
        <v>4</v>
      </c>
      <c r="H1812" s="89"/>
      <c r="I1812" s="95">
        <v>9.6539999999999999</v>
      </c>
      <c r="J1812" s="95">
        <v>0</v>
      </c>
      <c r="K1812" s="89"/>
      <c r="L1812" s="89"/>
      <c r="M1812" s="89"/>
      <c r="N1812" s="89"/>
      <c r="O1812" s="89"/>
      <c r="P1812" s="89"/>
      <c r="Q1812" s="89"/>
    </row>
    <row r="1813" spans="1:17" s="85" customFormat="1" ht="12" customHeight="1">
      <c r="A1813" s="91" t="s">
        <v>3403</v>
      </c>
      <c r="B1813" s="92" t="s">
        <v>68</v>
      </c>
      <c r="C1813" s="91" t="s">
        <v>11188</v>
      </c>
      <c r="D1813" s="91" t="s">
        <v>11791</v>
      </c>
      <c r="E1813" s="93" t="s">
        <v>13155</v>
      </c>
      <c r="F1813" s="94">
        <v>4</v>
      </c>
      <c r="H1813" s="89"/>
      <c r="I1813" s="95">
        <v>0</v>
      </c>
      <c r="J1813" s="95">
        <v>7.7229999999999999</v>
      </c>
      <c r="K1813" s="89"/>
      <c r="L1813" s="89"/>
      <c r="M1813" s="89"/>
      <c r="N1813" s="89"/>
      <c r="O1813" s="89"/>
      <c r="P1813" s="89"/>
      <c r="Q1813" s="89"/>
    </row>
    <row r="1814" spans="1:17" s="85" customFormat="1" ht="12" customHeight="1">
      <c r="A1814" s="106" t="s">
        <v>31</v>
      </c>
      <c r="B1814" s="107"/>
      <c r="C1814" s="107"/>
      <c r="D1814" s="107"/>
      <c r="E1814" s="107"/>
      <c r="F1814" s="107"/>
      <c r="G1814" s="108"/>
      <c r="H1814" s="89"/>
      <c r="I1814" s="96">
        <f>SUM(I1809:I1813)</f>
        <v>9.6539999999999999</v>
      </c>
      <c r="J1814" s="96">
        <f>SUM(J1809:J1813)</f>
        <v>72.691000000000003</v>
      </c>
      <c r="K1814" s="89"/>
      <c r="L1814" s="89"/>
      <c r="M1814" s="89"/>
      <c r="N1814" s="89"/>
      <c r="O1814" s="89"/>
      <c r="P1814" s="89"/>
      <c r="Q1814" s="89"/>
    </row>
    <row r="1815" spans="1:17" s="85" customFormat="1" ht="12" customHeight="1">
      <c r="A1815" s="106" t="s">
        <v>32</v>
      </c>
      <c r="B1815" s="107"/>
      <c r="C1815" s="107"/>
      <c r="D1815" s="107"/>
      <c r="E1815" s="107"/>
      <c r="F1815" s="107"/>
      <c r="G1815" s="108"/>
      <c r="H1815" s="96">
        <f>SUMIF(D1801:D1814,"=Project",H1801:H1814)</f>
        <v>0</v>
      </c>
      <c r="I1815" s="96">
        <f>SUMIF(D1801:D1814,"=Project",I1801:I1814)</f>
        <v>0</v>
      </c>
      <c r="J1815" s="96">
        <f>SUMIF(D1801:D1814,"=Project",J1801:J1814)</f>
        <v>0</v>
      </c>
      <c r="K1815" s="96">
        <f>SUMIF(D1801:D1814,"=Project",K1801:K1814)</f>
        <v>0</v>
      </c>
      <c r="L1815" s="96">
        <f>SUMIF(D1801:D1814,"=Project",L1801:L1814)</f>
        <v>0</v>
      </c>
      <c r="M1815" s="96">
        <f>SUMIF(D1801:D1814,"=Project",M1801:M1814)</f>
        <v>0</v>
      </c>
      <c r="N1815" s="96">
        <f>SUMIF(D1801:D1814,"=Project",N1801:N1814)</f>
        <v>0</v>
      </c>
      <c r="O1815" s="96">
        <f>SUMIF(D1801:D1814,"=Project",O1801:O1814)</f>
        <v>0</v>
      </c>
      <c r="P1815" s="96">
        <f>SUMIF(D1801:D1814,"=Project",P1801:P1814)</f>
        <v>0</v>
      </c>
      <c r="Q1815" s="96">
        <f>SUMIF(D1801:D1814,"=Project",Q1801:Q1814)</f>
        <v>0</v>
      </c>
    </row>
    <row r="1816" spans="1:17" s="85" customFormat="1" ht="12" customHeight="1">
      <c r="A1816" s="86" t="s">
        <v>3427</v>
      </c>
      <c r="B1816" s="87" t="s">
        <v>18</v>
      </c>
      <c r="C1816" s="88" t="s">
        <v>11190</v>
      </c>
      <c r="D1816" s="89"/>
      <c r="E1816" s="88" t="s">
        <v>11191</v>
      </c>
      <c r="F1816" s="86" t="s">
        <v>158</v>
      </c>
      <c r="G1816" s="88" t="s">
        <v>13156</v>
      </c>
      <c r="H1816" s="90">
        <v>164.23099999999999</v>
      </c>
      <c r="I1816" s="90">
        <v>9.6769999999999996</v>
      </c>
      <c r="J1816" s="90">
        <v>26.709</v>
      </c>
      <c r="K1816" s="90">
        <v>18.574000000000002</v>
      </c>
      <c r="L1816" s="90">
        <v>0</v>
      </c>
      <c r="M1816" s="90">
        <v>18.574000000000002</v>
      </c>
      <c r="N1816" s="90">
        <v>20.72</v>
      </c>
      <c r="O1816" s="90">
        <v>14.034000000000001</v>
      </c>
      <c r="P1816" s="90">
        <v>13.151</v>
      </c>
      <c r="Q1816" s="90">
        <v>13.395</v>
      </c>
    </row>
    <row r="1817" spans="1:17" s="85" customFormat="1" ht="12" customHeight="1">
      <c r="A1817" s="91" t="s">
        <v>3427</v>
      </c>
      <c r="B1817" s="92" t="s">
        <v>23</v>
      </c>
      <c r="C1817" s="91" t="s">
        <v>11190</v>
      </c>
      <c r="D1817" s="91" t="s">
        <v>13157</v>
      </c>
      <c r="E1817" s="93" t="s">
        <v>13158</v>
      </c>
      <c r="F1817" s="94">
        <v>4</v>
      </c>
      <c r="G1817" s="93" t="s">
        <v>13159</v>
      </c>
      <c r="H1817" s="95">
        <v>164.23099999999999</v>
      </c>
      <c r="I1817" s="95">
        <v>9.6769999999999996</v>
      </c>
      <c r="J1817" s="95">
        <v>26.709</v>
      </c>
      <c r="K1817" s="95">
        <v>18.574000000000002</v>
      </c>
      <c r="L1817" s="95">
        <v>0</v>
      </c>
      <c r="M1817" s="95">
        <v>18.574000000000002</v>
      </c>
      <c r="N1817" s="95">
        <v>20.72</v>
      </c>
      <c r="O1817" s="95">
        <v>14.034000000000001</v>
      </c>
      <c r="P1817" s="95">
        <v>13.151</v>
      </c>
      <c r="Q1817" s="95">
        <v>13.395</v>
      </c>
    </row>
    <row r="1818" spans="1:17" s="85" customFormat="1" ht="12" customHeight="1">
      <c r="A1818" s="91" t="s">
        <v>3427</v>
      </c>
      <c r="B1818" s="92" t="s">
        <v>27</v>
      </c>
      <c r="C1818" s="91" t="s">
        <v>11190</v>
      </c>
      <c r="D1818" s="91" t="s">
        <v>13157</v>
      </c>
      <c r="E1818" s="93" t="s">
        <v>13160</v>
      </c>
      <c r="F1818" s="94">
        <v>4</v>
      </c>
      <c r="G1818" s="89"/>
      <c r="H1818" s="89"/>
      <c r="I1818" s="95">
        <v>9.6769999999999996</v>
      </c>
      <c r="J1818" s="95">
        <v>26.709</v>
      </c>
      <c r="K1818" s="95">
        <v>18.574000000000002</v>
      </c>
      <c r="L1818" s="95">
        <v>0</v>
      </c>
      <c r="M1818" s="95">
        <v>18.574000000000002</v>
      </c>
      <c r="N1818" s="89"/>
      <c r="O1818" s="89"/>
      <c r="P1818" s="89"/>
      <c r="Q1818" s="89"/>
    </row>
    <row r="1819" spans="1:17" s="85" customFormat="1" ht="12" customHeight="1">
      <c r="A1819" s="106" t="s">
        <v>30</v>
      </c>
      <c r="B1819" s="107"/>
      <c r="C1819" s="107"/>
      <c r="D1819" s="107"/>
      <c r="E1819" s="107"/>
      <c r="F1819" s="107"/>
      <c r="G1819" s="108"/>
      <c r="H1819" s="89"/>
      <c r="I1819" s="96">
        <f>SUM(I1818:I1818)</f>
        <v>9.6769999999999996</v>
      </c>
      <c r="J1819" s="96">
        <f>SUM(J1818:J1818)</f>
        <v>26.709</v>
      </c>
      <c r="K1819" s="96">
        <f>SUM(K1818:K1818)</f>
        <v>18.574000000000002</v>
      </c>
      <c r="L1819" s="96">
        <f>SUM(L1818:L1818)</f>
        <v>0</v>
      </c>
      <c r="M1819" s="96">
        <f>SUM(M1818:M1818)</f>
        <v>18.574000000000002</v>
      </c>
      <c r="N1819" s="89"/>
      <c r="O1819" s="89"/>
      <c r="P1819" s="89"/>
      <c r="Q1819" s="89"/>
    </row>
    <row r="1820" spans="1:17" s="85" customFormat="1" ht="12" customHeight="1">
      <c r="A1820" s="106" t="s">
        <v>31</v>
      </c>
      <c r="B1820" s="107"/>
      <c r="C1820" s="107"/>
      <c r="D1820" s="107"/>
      <c r="E1820" s="107"/>
      <c r="F1820" s="107"/>
      <c r="G1820" s="108"/>
      <c r="H1820" s="89"/>
      <c r="I1820" s="96">
        <v>0</v>
      </c>
      <c r="J1820" s="96">
        <v>0</v>
      </c>
      <c r="K1820" s="89"/>
      <c r="L1820" s="89"/>
      <c r="M1820" s="89"/>
      <c r="N1820" s="89"/>
      <c r="O1820" s="89"/>
      <c r="P1820" s="89"/>
      <c r="Q1820" s="89"/>
    </row>
    <row r="1821" spans="1:17" s="85" customFormat="1" ht="12" customHeight="1">
      <c r="A1821" s="106" t="s">
        <v>32</v>
      </c>
      <c r="B1821" s="107"/>
      <c r="C1821" s="107"/>
      <c r="D1821" s="107"/>
      <c r="E1821" s="107"/>
      <c r="F1821" s="107"/>
      <c r="G1821" s="108"/>
      <c r="H1821" s="96">
        <f>SUMIF(D1817:D1820,"=Project",H1817:H1820)</f>
        <v>0</v>
      </c>
      <c r="I1821" s="96">
        <f>SUMIF(D1817:D1820,"=Project",I1817:I1820)</f>
        <v>0</v>
      </c>
      <c r="J1821" s="96">
        <f>SUMIF(D1817:D1820,"=Project",J1817:J1820)</f>
        <v>0</v>
      </c>
      <c r="K1821" s="96">
        <f>SUMIF(D1817:D1820,"=Project",K1817:K1820)</f>
        <v>0</v>
      </c>
      <c r="L1821" s="96">
        <f>SUMIF(D1817:D1820,"=Project",L1817:L1820)</f>
        <v>0</v>
      </c>
      <c r="M1821" s="96">
        <f>SUMIF(D1817:D1820,"=Project",M1817:M1820)</f>
        <v>0</v>
      </c>
      <c r="N1821" s="96">
        <f>SUMIF(D1817:D1820,"=Project",N1817:N1820)</f>
        <v>0</v>
      </c>
      <c r="O1821" s="96">
        <f>SUMIF(D1817:D1820,"=Project",O1817:O1820)</f>
        <v>0</v>
      </c>
      <c r="P1821" s="96">
        <f>SUMIF(D1817:D1820,"=Project",P1817:P1820)</f>
        <v>0</v>
      </c>
      <c r="Q1821" s="96">
        <f>SUMIF(D1817:D1820,"=Project",Q1817:Q1820)</f>
        <v>0</v>
      </c>
    </row>
    <row r="1822" spans="1:17" s="85" customFormat="1" ht="12" customHeight="1">
      <c r="A1822" s="86" t="s">
        <v>3435</v>
      </c>
      <c r="B1822" s="87" t="s">
        <v>18</v>
      </c>
      <c r="C1822" s="88" t="s">
        <v>11192</v>
      </c>
      <c r="D1822" s="89"/>
      <c r="E1822" s="88" t="s">
        <v>11193</v>
      </c>
      <c r="F1822" s="86" t="s">
        <v>158</v>
      </c>
      <c r="G1822" s="88" t="s">
        <v>13161</v>
      </c>
      <c r="H1822" s="90">
        <v>595.94600000000003</v>
      </c>
      <c r="I1822" s="90">
        <v>20.859000000000002</v>
      </c>
      <c r="J1822" s="90">
        <v>60.48</v>
      </c>
      <c r="K1822" s="90">
        <v>164.512</v>
      </c>
      <c r="L1822" s="90">
        <v>0</v>
      </c>
      <c r="M1822" s="90">
        <v>164.512</v>
      </c>
      <c r="N1822" s="90">
        <v>69.245999999999995</v>
      </c>
      <c r="O1822" s="90">
        <v>55.384</v>
      </c>
      <c r="P1822" s="90">
        <v>53.43</v>
      </c>
      <c r="Q1822" s="90">
        <v>54.427999999999997</v>
      </c>
    </row>
    <row r="1823" spans="1:17" s="85" customFormat="1" ht="12" customHeight="1">
      <c r="A1823" s="91" t="s">
        <v>3435</v>
      </c>
      <c r="B1823" s="92" t="s">
        <v>23</v>
      </c>
      <c r="C1823" s="91" t="s">
        <v>11192</v>
      </c>
      <c r="D1823" s="91" t="s">
        <v>13088</v>
      </c>
      <c r="E1823" s="93" t="s">
        <v>13089</v>
      </c>
      <c r="F1823" s="94">
        <v>4</v>
      </c>
      <c r="G1823" s="93" t="s">
        <v>13162</v>
      </c>
      <c r="H1823" s="95">
        <v>0</v>
      </c>
      <c r="I1823" s="95">
        <v>0</v>
      </c>
      <c r="J1823" s="95">
        <v>0</v>
      </c>
      <c r="K1823" s="95">
        <v>22.625</v>
      </c>
      <c r="L1823" s="95">
        <v>0</v>
      </c>
      <c r="M1823" s="95">
        <v>22.625</v>
      </c>
      <c r="N1823" s="95">
        <v>0</v>
      </c>
      <c r="O1823" s="95">
        <v>0</v>
      </c>
      <c r="P1823" s="95">
        <v>0</v>
      </c>
      <c r="Q1823" s="95">
        <v>0</v>
      </c>
    </row>
    <row r="1824" spans="1:17" s="85" customFormat="1" ht="12" customHeight="1">
      <c r="A1824" s="91" t="s">
        <v>3435</v>
      </c>
      <c r="B1824" s="92" t="s">
        <v>27</v>
      </c>
      <c r="C1824" s="91" t="s">
        <v>11192</v>
      </c>
      <c r="D1824" s="91" t="s">
        <v>13088</v>
      </c>
      <c r="E1824" s="93" t="s">
        <v>13163</v>
      </c>
      <c r="F1824" s="94">
        <v>4</v>
      </c>
      <c r="G1824" s="89"/>
      <c r="H1824" s="89"/>
      <c r="I1824" s="95">
        <v>0</v>
      </c>
      <c r="J1824" s="95">
        <v>0</v>
      </c>
      <c r="K1824" s="95">
        <v>22.625</v>
      </c>
      <c r="L1824" s="95">
        <v>0</v>
      </c>
      <c r="M1824" s="95">
        <v>22.625</v>
      </c>
      <c r="N1824" s="89"/>
      <c r="O1824" s="89"/>
      <c r="P1824" s="89"/>
      <c r="Q1824" s="89"/>
    </row>
    <row r="1825" spans="1:17" s="85" customFormat="1" ht="12" customHeight="1">
      <c r="A1825" s="106" t="s">
        <v>30</v>
      </c>
      <c r="B1825" s="107"/>
      <c r="C1825" s="107"/>
      <c r="D1825" s="107"/>
      <c r="E1825" s="107"/>
      <c r="F1825" s="107"/>
      <c r="G1825" s="108"/>
      <c r="H1825" s="89"/>
      <c r="I1825" s="96">
        <f>SUM(I1824:I1824)</f>
        <v>0</v>
      </c>
      <c r="J1825" s="96">
        <f>SUM(J1824:J1824)</f>
        <v>0</v>
      </c>
      <c r="K1825" s="96">
        <f>SUM(K1824:K1824)</f>
        <v>22.625</v>
      </c>
      <c r="L1825" s="96">
        <f>SUM(L1824:L1824)</f>
        <v>0</v>
      </c>
      <c r="M1825" s="96">
        <f>SUM(M1824:M1824)</f>
        <v>22.625</v>
      </c>
      <c r="N1825" s="89"/>
      <c r="O1825" s="89"/>
      <c r="P1825" s="89"/>
      <c r="Q1825" s="89"/>
    </row>
    <row r="1826" spans="1:17" s="85" customFormat="1" ht="12" customHeight="1">
      <c r="A1826" s="106" t="s">
        <v>31</v>
      </c>
      <c r="B1826" s="107"/>
      <c r="C1826" s="107"/>
      <c r="D1826" s="107"/>
      <c r="E1826" s="107"/>
      <c r="F1826" s="107"/>
      <c r="G1826" s="108"/>
      <c r="H1826" s="89"/>
      <c r="I1826" s="96">
        <v>0</v>
      </c>
      <c r="J1826" s="96">
        <v>0</v>
      </c>
      <c r="K1826" s="89"/>
      <c r="L1826" s="89"/>
      <c r="M1826" s="89"/>
      <c r="N1826" s="89"/>
      <c r="O1826" s="89"/>
      <c r="P1826" s="89"/>
      <c r="Q1826" s="89"/>
    </row>
    <row r="1827" spans="1:17" s="85" customFormat="1" ht="12" customHeight="1">
      <c r="A1827" s="91" t="s">
        <v>3435</v>
      </c>
      <c r="B1827" s="92" t="s">
        <v>23</v>
      </c>
      <c r="C1827" s="91" t="s">
        <v>11192</v>
      </c>
      <c r="D1827" s="91" t="s">
        <v>13164</v>
      </c>
      <c r="E1827" s="93" t="s">
        <v>13165</v>
      </c>
      <c r="F1827" s="94">
        <v>4</v>
      </c>
      <c r="G1827" s="93" t="s">
        <v>13166</v>
      </c>
      <c r="H1827" s="95">
        <v>595.94600000000003</v>
      </c>
      <c r="I1827" s="95">
        <v>20.859000000000002</v>
      </c>
      <c r="J1827" s="95">
        <v>2.605</v>
      </c>
      <c r="K1827" s="95">
        <v>124.248</v>
      </c>
      <c r="L1827" s="95">
        <v>0</v>
      </c>
      <c r="M1827" s="95">
        <v>124.248</v>
      </c>
      <c r="N1827" s="95">
        <v>52.37</v>
      </c>
      <c r="O1827" s="95">
        <v>39.152000000000001</v>
      </c>
      <c r="P1827" s="95">
        <v>38.325000000000003</v>
      </c>
      <c r="Q1827" s="95">
        <v>39.052</v>
      </c>
    </row>
    <row r="1828" spans="1:17" s="85" customFormat="1" ht="12" customHeight="1">
      <c r="A1828" s="91" t="s">
        <v>3435</v>
      </c>
      <c r="B1828" s="92" t="s">
        <v>27</v>
      </c>
      <c r="C1828" s="91" t="s">
        <v>11192</v>
      </c>
      <c r="D1828" s="91" t="s">
        <v>13164</v>
      </c>
      <c r="E1828" s="93" t="s">
        <v>13167</v>
      </c>
      <c r="F1828" s="94">
        <v>4</v>
      </c>
      <c r="G1828" s="89"/>
      <c r="H1828" s="89"/>
      <c r="I1828" s="95">
        <v>0</v>
      </c>
      <c r="J1828" s="95">
        <v>0</v>
      </c>
      <c r="K1828" s="95">
        <v>97.647999999999996</v>
      </c>
      <c r="L1828" s="95">
        <v>0</v>
      </c>
      <c r="M1828" s="95">
        <v>97.647999999999996</v>
      </c>
      <c r="N1828" s="89"/>
      <c r="O1828" s="89"/>
      <c r="P1828" s="89"/>
      <c r="Q1828" s="89"/>
    </row>
    <row r="1829" spans="1:17" s="85" customFormat="1" ht="12" customHeight="1">
      <c r="A1829" s="91" t="s">
        <v>3435</v>
      </c>
      <c r="B1829" s="92" t="s">
        <v>27</v>
      </c>
      <c r="C1829" s="91" t="s">
        <v>11192</v>
      </c>
      <c r="D1829" s="91" t="s">
        <v>13164</v>
      </c>
      <c r="E1829" s="93" t="s">
        <v>13168</v>
      </c>
      <c r="F1829" s="94">
        <v>4</v>
      </c>
      <c r="G1829" s="89"/>
      <c r="H1829" s="89"/>
      <c r="I1829" s="95">
        <v>0</v>
      </c>
      <c r="J1829" s="95">
        <v>0</v>
      </c>
      <c r="K1829" s="95">
        <v>26.6</v>
      </c>
      <c r="L1829" s="95">
        <v>0</v>
      </c>
      <c r="M1829" s="95">
        <v>26.6</v>
      </c>
      <c r="N1829" s="89"/>
      <c r="O1829" s="89"/>
      <c r="P1829" s="89"/>
      <c r="Q1829" s="89"/>
    </row>
    <row r="1830" spans="1:17" s="85" customFormat="1" ht="12" customHeight="1">
      <c r="A1830" s="91" t="s">
        <v>3435</v>
      </c>
      <c r="B1830" s="92" t="s">
        <v>27</v>
      </c>
      <c r="C1830" s="91" t="s">
        <v>11192</v>
      </c>
      <c r="D1830" s="91" t="s">
        <v>13164</v>
      </c>
      <c r="E1830" s="93" t="s">
        <v>13169</v>
      </c>
      <c r="F1830" s="94">
        <v>4</v>
      </c>
      <c r="G1830" s="89"/>
      <c r="H1830" s="89"/>
      <c r="I1830" s="95">
        <v>20.859000000000002</v>
      </c>
      <c r="J1830" s="95">
        <v>2.605</v>
      </c>
      <c r="K1830" s="95">
        <v>0</v>
      </c>
      <c r="L1830" s="95">
        <v>0</v>
      </c>
      <c r="M1830" s="95">
        <v>0</v>
      </c>
      <c r="N1830" s="89"/>
      <c r="O1830" s="89"/>
      <c r="P1830" s="89"/>
      <c r="Q1830" s="89"/>
    </row>
    <row r="1831" spans="1:17" s="85" customFormat="1" ht="12" customHeight="1">
      <c r="A1831" s="106" t="s">
        <v>30</v>
      </c>
      <c r="B1831" s="107"/>
      <c r="C1831" s="107"/>
      <c r="D1831" s="107"/>
      <c r="E1831" s="107"/>
      <c r="F1831" s="107"/>
      <c r="G1831" s="108"/>
      <c r="H1831" s="89"/>
      <c r="I1831" s="96">
        <f>SUM(I1828:I1830)</f>
        <v>20.859000000000002</v>
      </c>
      <c r="J1831" s="96">
        <f>SUM(J1828:J1830)</f>
        <v>2.605</v>
      </c>
      <c r="K1831" s="96">
        <f>SUM(K1828:K1830)</f>
        <v>124.24799999999999</v>
      </c>
      <c r="L1831" s="96">
        <f>SUM(L1828:L1830)</f>
        <v>0</v>
      </c>
      <c r="M1831" s="96">
        <f>SUM(M1828:M1830)</f>
        <v>124.24799999999999</v>
      </c>
      <c r="N1831" s="89"/>
      <c r="O1831" s="89"/>
      <c r="P1831" s="89"/>
      <c r="Q1831" s="89"/>
    </row>
    <row r="1832" spans="1:17" s="85" customFormat="1" ht="12" customHeight="1">
      <c r="A1832" s="106" t="s">
        <v>31</v>
      </c>
      <c r="B1832" s="107"/>
      <c r="C1832" s="107"/>
      <c r="D1832" s="107"/>
      <c r="E1832" s="107"/>
      <c r="F1832" s="107"/>
      <c r="G1832" s="108"/>
      <c r="H1832" s="89"/>
      <c r="I1832" s="96">
        <v>0</v>
      </c>
      <c r="J1832" s="96">
        <v>0</v>
      </c>
      <c r="K1832" s="89"/>
      <c r="L1832" s="89"/>
      <c r="M1832" s="89"/>
      <c r="N1832" s="89"/>
      <c r="O1832" s="89"/>
      <c r="P1832" s="89"/>
      <c r="Q1832" s="89"/>
    </row>
    <row r="1833" spans="1:17" s="85" customFormat="1" ht="12" customHeight="1">
      <c r="A1833" s="91" t="s">
        <v>3435</v>
      </c>
      <c r="B1833" s="92" t="s">
        <v>23</v>
      </c>
      <c r="C1833" s="91" t="s">
        <v>11192</v>
      </c>
      <c r="D1833" s="91" t="s">
        <v>13065</v>
      </c>
      <c r="E1833" s="93" t="s">
        <v>13066</v>
      </c>
      <c r="F1833" s="94">
        <v>4</v>
      </c>
      <c r="G1833" s="93" t="s">
        <v>13170</v>
      </c>
      <c r="H1833" s="95">
        <v>0</v>
      </c>
      <c r="I1833" s="95">
        <v>0</v>
      </c>
      <c r="J1833" s="95">
        <v>0</v>
      </c>
      <c r="K1833" s="95">
        <v>17.638999999999999</v>
      </c>
      <c r="L1833" s="95">
        <v>0</v>
      </c>
      <c r="M1833" s="95">
        <v>17.638999999999999</v>
      </c>
      <c r="N1833" s="95">
        <v>16.876000000000001</v>
      </c>
      <c r="O1833" s="95">
        <v>16.231999999999999</v>
      </c>
      <c r="P1833" s="95">
        <v>15.105</v>
      </c>
      <c r="Q1833" s="95">
        <v>15.375999999999999</v>
      </c>
    </row>
    <row r="1834" spans="1:17" s="85" customFormat="1" ht="12" customHeight="1">
      <c r="A1834" s="91" t="s">
        <v>3435</v>
      </c>
      <c r="B1834" s="92" t="s">
        <v>27</v>
      </c>
      <c r="C1834" s="91" t="s">
        <v>11192</v>
      </c>
      <c r="D1834" s="91" t="s">
        <v>13065</v>
      </c>
      <c r="E1834" s="93" t="s">
        <v>13171</v>
      </c>
      <c r="F1834" s="94">
        <v>4</v>
      </c>
      <c r="G1834" s="89"/>
      <c r="H1834" s="89"/>
      <c r="I1834" s="95">
        <v>0</v>
      </c>
      <c r="J1834" s="95">
        <v>0</v>
      </c>
      <c r="K1834" s="95">
        <v>10.771000000000001</v>
      </c>
      <c r="L1834" s="95">
        <v>0</v>
      </c>
      <c r="M1834" s="95">
        <v>10.771000000000001</v>
      </c>
      <c r="N1834" s="89"/>
      <c r="O1834" s="89"/>
      <c r="P1834" s="89"/>
      <c r="Q1834" s="89"/>
    </row>
    <row r="1835" spans="1:17" s="85" customFormat="1" ht="12" customHeight="1">
      <c r="A1835" s="91" t="s">
        <v>3435</v>
      </c>
      <c r="B1835" s="92" t="s">
        <v>27</v>
      </c>
      <c r="C1835" s="91" t="s">
        <v>11192</v>
      </c>
      <c r="D1835" s="91" t="s">
        <v>13065</v>
      </c>
      <c r="E1835" s="93" t="s">
        <v>13172</v>
      </c>
      <c r="F1835" s="94">
        <v>4</v>
      </c>
      <c r="G1835" s="89"/>
      <c r="H1835" s="89"/>
      <c r="I1835" s="95">
        <v>0</v>
      </c>
      <c r="J1835" s="95">
        <v>0</v>
      </c>
      <c r="K1835" s="95">
        <v>1.2170000000000001</v>
      </c>
      <c r="L1835" s="95">
        <v>0</v>
      </c>
      <c r="M1835" s="95">
        <v>1.2170000000000001</v>
      </c>
      <c r="N1835" s="89"/>
      <c r="O1835" s="89"/>
      <c r="P1835" s="89"/>
      <c r="Q1835" s="89"/>
    </row>
    <row r="1836" spans="1:17" s="85" customFormat="1" ht="12" customHeight="1">
      <c r="A1836" s="91" t="s">
        <v>3435</v>
      </c>
      <c r="B1836" s="92" t="s">
        <v>27</v>
      </c>
      <c r="C1836" s="91" t="s">
        <v>11192</v>
      </c>
      <c r="D1836" s="91" t="s">
        <v>13065</v>
      </c>
      <c r="E1836" s="93" t="s">
        <v>13173</v>
      </c>
      <c r="F1836" s="94">
        <v>4</v>
      </c>
      <c r="G1836" s="89"/>
      <c r="H1836" s="89"/>
      <c r="I1836" s="95">
        <v>0</v>
      </c>
      <c r="J1836" s="95">
        <v>0</v>
      </c>
      <c r="K1836" s="95">
        <v>5.6509999999999998</v>
      </c>
      <c r="L1836" s="95">
        <v>0</v>
      </c>
      <c r="M1836" s="95">
        <v>5.6509999999999998</v>
      </c>
      <c r="N1836" s="89"/>
      <c r="O1836" s="89"/>
      <c r="P1836" s="89"/>
      <c r="Q1836" s="89"/>
    </row>
    <row r="1837" spans="1:17" s="85" customFormat="1" ht="12" customHeight="1">
      <c r="A1837" s="106" t="s">
        <v>30</v>
      </c>
      <c r="B1837" s="107"/>
      <c r="C1837" s="107"/>
      <c r="D1837" s="107"/>
      <c r="E1837" s="107"/>
      <c r="F1837" s="107"/>
      <c r="G1837" s="108"/>
      <c r="H1837" s="89"/>
      <c r="I1837" s="96">
        <f>SUM(I1834:I1836)</f>
        <v>0</v>
      </c>
      <c r="J1837" s="96">
        <f>SUM(J1834:J1836)</f>
        <v>0</v>
      </c>
      <c r="K1837" s="96">
        <f>SUM(K1834:K1836)</f>
        <v>17.639000000000003</v>
      </c>
      <c r="L1837" s="96">
        <f>SUM(L1834:L1836)</f>
        <v>0</v>
      </c>
      <c r="M1837" s="96">
        <f>SUM(M1834:M1836)</f>
        <v>17.639000000000003</v>
      </c>
      <c r="N1837" s="89"/>
      <c r="O1837" s="89"/>
      <c r="P1837" s="89"/>
      <c r="Q1837" s="89"/>
    </row>
    <row r="1838" spans="1:17" s="85" customFormat="1" ht="12" customHeight="1">
      <c r="A1838" s="106" t="s">
        <v>31</v>
      </c>
      <c r="B1838" s="107"/>
      <c r="C1838" s="107"/>
      <c r="D1838" s="107"/>
      <c r="E1838" s="107"/>
      <c r="F1838" s="107"/>
      <c r="G1838" s="108"/>
      <c r="H1838" s="89"/>
      <c r="I1838" s="96">
        <v>0</v>
      </c>
      <c r="J1838" s="96">
        <v>0</v>
      </c>
      <c r="K1838" s="89"/>
      <c r="L1838" s="89"/>
      <c r="M1838" s="89"/>
      <c r="N1838" s="89"/>
      <c r="O1838" s="89"/>
      <c r="P1838" s="89"/>
      <c r="Q1838" s="89"/>
    </row>
    <row r="1839" spans="1:17" s="85" customFormat="1" ht="12" customHeight="1">
      <c r="A1839" s="91" t="s">
        <v>3435</v>
      </c>
      <c r="B1839" s="92" t="s">
        <v>23</v>
      </c>
      <c r="C1839" s="91" t="s">
        <v>11192</v>
      </c>
      <c r="D1839" s="91" t="s">
        <v>11791</v>
      </c>
      <c r="E1839" s="93" t="s">
        <v>11792</v>
      </c>
      <c r="F1839" s="94">
        <v>4</v>
      </c>
      <c r="G1839" s="93" t="s">
        <v>13174</v>
      </c>
      <c r="H1839" s="95">
        <v>0</v>
      </c>
      <c r="I1839" s="95">
        <v>0</v>
      </c>
      <c r="J1839" s="95">
        <v>57.875</v>
      </c>
      <c r="K1839" s="95">
        <v>0</v>
      </c>
      <c r="L1839" s="95">
        <v>0</v>
      </c>
      <c r="M1839" s="95">
        <v>0</v>
      </c>
      <c r="N1839" s="95">
        <v>0</v>
      </c>
      <c r="O1839" s="95">
        <v>0</v>
      </c>
      <c r="P1839" s="95">
        <v>0</v>
      </c>
      <c r="Q1839" s="95">
        <v>0</v>
      </c>
    </row>
    <row r="1840" spans="1:17" s="85" customFormat="1" ht="12" customHeight="1">
      <c r="A1840" s="106" t="s">
        <v>30</v>
      </c>
      <c r="B1840" s="107"/>
      <c r="C1840" s="107"/>
      <c r="D1840" s="107"/>
      <c r="E1840" s="107"/>
      <c r="F1840" s="107"/>
      <c r="G1840" s="108"/>
      <c r="H1840" s="89"/>
      <c r="I1840" s="96">
        <v>0</v>
      </c>
      <c r="J1840" s="96">
        <v>0</v>
      </c>
      <c r="K1840" s="96">
        <v>0</v>
      </c>
      <c r="L1840" s="89"/>
      <c r="M1840" s="89"/>
      <c r="N1840" s="89"/>
      <c r="O1840" s="89"/>
    </row>
    <row r="1841" spans="1:17" s="85" customFormat="1" ht="12" customHeight="1">
      <c r="A1841" s="91" t="s">
        <v>3435</v>
      </c>
      <c r="B1841" s="92" t="s">
        <v>68</v>
      </c>
      <c r="C1841" s="91" t="s">
        <v>11192</v>
      </c>
      <c r="D1841" s="91" t="s">
        <v>11791</v>
      </c>
      <c r="E1841" s="93" t="s">
        <v>13175</v>
      </c>
      <c r="F1841" s="94">
        <v>4</v>
      </c>
      <c r="H1841" s="89"/>
      <c r="I1841" s="95">
        <v>0</v>
      </c>
      <c r="J1841" s="95">
        <v>57.875</v>
      </c>
      <c r="K1841" s="89"/>
      <c r="L1841" s="89"/>
      <c r="M1841" s="89"/>
      <c r="N1841" s="89"/>
      <c r="O1841" s="89"/>
      <c r="P1841" s="89"/>
      <c r="Q1841" s="89"/>
    </row>
    <row r="1842" spans="1:17" s="85" customFormat="1" ht="12" customHeight="1">
      <c r="A1842" s="106" t="s">
        <v>31</v>
      </c>
      <c r="B1842" s="107"/>
      <c r="C1842" s="107"/>
      <c r="D1842" s="107"/>
      <c r="E1842" s="107"/>
      <c r="F1842" s="107"/>
      <c r="G1842" s="108"/>
      <c r="H1842" s="89"/>
      <c r="I1842" s="96">
        <f>SUM(I1841:I1841)</f>
        <v>0</v>
      </c>
      <c r="J1842" s="96">
        <f>SUM(J1841:J1841)</f>
        <v>57.875</v>
      </c>
      <c r="K1842" s="89"/>
      <c r="L1842" s="89"/>
      <c r="M1842" s="89"/>
      <c r="N1842" s="89"/>
      <c r="O1842" s="89"/>
      <c r="P1842" s="89"/>
      <c r="Q1842" s="89"/>
    </row>
    <row r="1843" spans="1:17" s="85" customFormat="1" ht="12" customHeight="1">
      <c r="A1843" s="106" t="s">
        <v>32</v>
      </c>
      <c r="B1843" s="107"/>
      <c r="C1843" s="107"/>
      <c r="D1843" s="107"/>
      <c r="E1843" s="107"/>
      <c r="F1843" s="107"/>
      <c r="G1843" s="108"/>
      <c r="H1843" s="96">
        <f>SUMIF(D1823:D1842,"=Project",H1823:H1842)</f>
        <v>0</v>
      </c>
      <c r="I1843" s="96">
        <f>SUMIF(D1823:D1842,"=Project",I1823:I1842)</f>
        <v>0</v>
      </c>
      <c r="J1843" s="96">
        <f>SUMIF(D1823:D1842,"=Project",J1823:J1842)</f>
        <v>0</v>
      </c>
      <c r="K1843" s="96">
        <f>SUMIF(D1823:D1842,"=Project",K1823:K1842)</f>
        <v>0</v>
      </c>
      <c r="L1843" s="96">
        <f>SUMIF(D1823:D1842,"=Project",L1823:L1842)</f>
        <v>0</v>
      </c>
      <c r="M1843" s="96">
        <f>SUMIF(D1823:D1842,"=Project",M1823:M1842)</f>
        <v>0</v>
      </c>
      <c r="N1843" s="96">
        <f>SUMIF(D1823:D1842,"=Project",N1823:N1842)</f>
        <v>0</v>
      </c>
      <c r="O1843" s="96">
        <f>SUMIF(D1823:D1842,"=Project",O1823:O1842)</f>
        <v>0</v>
      </c>
      <c r="P1843" s="96">
        <f>SUMIF(D1823:D1842,"=Project",P1823:P1842)</f>
        <v>0</v>
      </c>
      <c r="Q1843" s="96">
        <f>SUMIF(D1823:D1842,"=Project",Q1823:Q1842)</f>
        <v>0</v>
      </c>
    </row>
    <row r="1844" spans="1:17" s="85" customFormat="1" ht="12" customHeight="1">
      <c r="A1844" s="86" t="s">
        <v>3456</v>
      </c>
      <c r="B1844" s="87" t="s">
        <v>18</v>
      </c>
      <c r="C1844" s="88" t="s">
        <v>11196</v>
      </c>
      <c r="D1844" s="89"/>
      <c r="E1844" s="88" t="s">
        <v>13176</v>
      </c>
      <c r="F1844" s="86" t="s">
        <v>158</v>
      </c>
      <c r="G1844" s="88" t="s">
        <v>13177</v>
      </c>
      <c r="H1844" s="90">
        <v>37.036999999999999</v>
      </c>
      <c r="I1844" s="90">
        <v>15.422000000000001</v>
      </c>
      <c r="J1844" s="90">
        <v>16.689</v>
      </c>
      <c r="K1844" s="90">
        <v>20.832999999999998</v>
      </c>
      <c r="L1844" s="90">
        <v>0</v>
      </c>
      <c r="M1844" s="90">
        <v>20.832999999999998</v>
      </c>
      <c r="N1844" s="90">
        <v>21.501000000000001</v>
      </c>
      <c r="O1844" s="90">
        <v>21.832000000000001</v>
      </c>
      <c r="P1844" s="90">
        <v>22.097999999999999</v>
      </c>
      <c r="Q1844" s="90">
        <v>22.488</v>
      </c>
    </row>
    <row r="1845" spans="1:17" s="85" customFormat="1" ht="12" customHeight="1">
      <c r="A1845" s="91" t="s">
        <v>3456</v>
      </c>
      <c r="B1845" s="92" t="s">
        <v>23</v>
      </c>
      <c r="C1845" s="91" t="s">
        <v>11196</v>
      </c>
      <c r="D1845" s="91" t="s">
        <v>13178</v>
      </c>
      <c r="E1845" s="93" t="s">
        <v>13179</v>
      </c>
      <c r="F1845" s="94">
        <v>4</v>
      </c>
      <c r="G1845" s="93" t="s">
        <v>13180</v>
      </c>
      <c r="H1845" s="95">
        <v>23.254000000000001</v>
      </c>
      <c r="I1845" s="95">
        <v>13.798999999999999</v>
      </c>
      <c r="J1845" s="95">
        <v>12.031000000000001</v>
      </c>
      <c r="K1845" s="95">
        <v>7.234</v>
      </c>
      <c r="L1845" s="95">
        <v>0</v>
      </c>
      <c r="M1845" s="95">
        <v>7.234</v>
      </c>
      <c r="N1845" s="95">
        <v>7.508</v>
      </c>
      <c r="O1845" s="95">
        <v>7.6120000000000001</v>
      </c>
      <c r="P1845" s="95">
        <v>7.649</v>
      </c>
      <c r="Q1845" s="95">
        <v>7.7859999999999996</v>
      </c>
    </row>
    <row r="1846" spans="1:17" s="85" customFormat="1" ht="12" customHeight="1">
      <c r="A1846" s="91" t="s">
        <v>3456</v>
      </c>
      <c r="B1846" s="92" t="s">
        <v>27</v>
      </c>
      <c r="C1846" s="91" t="s">
        <v>11196</v>
      </c>
      <c r="D1846" s="91" t="s">
        <v>13178</v>
      </c>
      <c r="E1846" s="93" t="s">
        <v>13181</v>
      </c>
      <c r="F1846" s="94">
        <v>4</v>
      </c>
      <c r="G1846" s="89"/>
      <c r="H1846" s="89"/>
      <c r="I1846" s="95">
        <v>13.798999999999999</v>
      </c>
      <c r="J1846" s="95">
        <v>12.031000000000001</v>
      </c>
      <c r="K1846" s="95">
        <v>7.234</v>
      </c>
      <c r="L1846" s="95">
        <v>0</v>
      </c>
      <c r="M1846" s="95">
        <v>7.234</v>
      </c>
      <c r="N1846" s="89"/>
      <c r="O1846" s="89"/>
      <c r="P1846" s="89"/>
      <c r="Q1846" s="89"/>
    </row>
    <row r="1847" spans="1:17" s="85" customFormat="1" ht="12" customHeight="1">
      <c r="A1847" s="106" t="s">
        <v>30</v>
      </c>
      <c r="B1847" s="107"/>
      <c r="C1847" s="107"/>
      <c r="D1847" s="107"/>
      <c r="E1847" s="107"/>
      <c r="F1847" s="107"/>
      <c r="G1847" s="108"/>
      <c r="H1847" s="89"/>
      <c r="I1847" s="96">
        <f>SUM(I1846:I1846)</f>
        <v>13.798999999999999</v>
      </c>
      <c r="J1847" s="96">
        <f>SUM(J1846:J1846)</f>
        <v>12.031000000000001</v>
      </c>
      <c r="K1847" s="96">
        <f>SUM(K1846:K1846)</f>
        <v>7.234</v>
      </c>
      <c r="L1847" s="96">
        <f>SUM(L1846:L1846)</f>
        <v>0</v>
      </c>
      <c r="M1847" s="96">
        <f>SUM(M1846:M1846)</f>
        <v>7.234</v>
      </c>
      <c r="N1847" s="89"/>
      <c r="O1847" s="89"/>
      <c r="P1847" s="89"/>
      <c r="Q1847" s="89"/>
    </row>
    <row r="1848" spans="1:17" s="85" customFormat="1" ht="12" customHeight="1">
      <c r="A1848" s="106" t="s">
        <v>31</v>
      </c>
      <c r="B1848" s="107"/>
      <c r="C1848" s="107"/>
      <c r="D1848" s="107"/>
      <c r="E1848" s="107"/>
      <c r="F1848" s="107"/>
      <c r="G1848" s="108"/>
      <c r="H1848" s="89"/>
      <c r="I1848" s="96">
        <v>0</v>
      </c>
      <c r="J1848" s="96">
        <v>0</v>
      </c>
      <c r="K1848" s="89"/>
      <c r="L1848" s="89"/>
      <c r="M1848" s="89"/>
      <c r="N1848" s="89"/>
      <c r="O1848" s="89"/>
      <c r="P1848" s="89"/>
      <c r="Q1848" s="89"/>
    </row>
    <row r="1849" spans="1:17" s="85" customFormat="1" ht="12" customHeight="1">
      <c r="A1849" s="91" t="s">
        <v>3456</v>
      </c>
      <c r="B1849" s="92" t="s">
        <v>23</v>
      </c>
      <c r="C1849" s="91" t="s">
        <v>11196</v>
      </c>
      <c r="D1849" s="91" t="s">
        <v>13182</v>
      </c>
      <c r="E1849" s="93" t="s">
        <v>11197</v>
      </c>
      <c r="F1849" s="94">
        <v>4</v>
      </c>
      <c r="G1849" s="93" t="s">
        <v>13183</v>
      </c>
      <c r="H1849" s="95">
        <v>13.782999999999999</v>
      </c>
      <c r="I1849" s="95">
        <v>1.623</v>
      </c>
      <c r="J1849" s="95">
        <v>4.6580000000000004</v>
      </c>
      <c r="K1849" s="95">
        <v>13.599</v>
      </c>
      <c r="L1849" s="95">
        <v>0</v>
      </c>
      <c r="M1849" s="95">
        <v>13.599</v>
      </c>
      <c r="N1849" s="95">
        <v>13.993</v>
      </c>
      <c r="O1849" s="95">
        <v>14.22</v>
      </c>
      <c r="P1849" s="95">
        <v>14.449</v>
      </c>
      <c r="Q1849" s="95">
        <v>14.702</v>
      </c>
    </row>
    <row r="1850" spans="1:17" s="85" customFormat="1" ht="12" customHeight="1">
      <c r="A1850" s="91" t="s">
        <v>3456</v>
      </c>
      <c r="B1850" s="92" t="s">
        <v>27</v>
      </c>
      <c r="C1850" s="91" t="s">
        <v>11196</v>
      </c>
      <c r="D1850" s="91" t="s">
        <v>13182</v>
      </c>
      <c r="E1850" s="93" t="s">
        <v>13184</v>
      </c>
      <c r="F1850" s="94">
        <v>4</v>
      </c>
      <c r="G1850" s="89"/>
      <c r="H1850" s="89"/>
      <c r="I1850" s="95">
        <v>1.623</v>
      </c>
      <c r="J1850" s="95">
        <v>4.6580000000000004</v>
      </c>
      <c r="K1850" s="95">
        <v>13.599</v>
      </c>
      <c r="L1850" s="95">
        <v>0</v>
      </c>
      <c r="M1850" s="95">
        <v>13.599</v>
      </c>
      <c r="N1850" s="89"/>
      <c r="O1850" s="89"/>
      <c r="P1850" s="89"/>
      <c r="Q1850" s="89"/>
    </row>
    <row r="1851" spans="1:17" s="85" customFormat="1" ht="12" customHeight="1">
      <c r="A1851" s="106" t="s">
        <v>30</v>
      </c>
      <c r="B1851" s="107"/>
      <c r="C1851" s="107"/>
      <c r="D1851" s="107"/>
      <c r="E1851" s="107"/>
      <c r="F1851" s="107"/>
      <c r="G1851" s="108"/>
      <c r="H1851" s="89"/>
      <c r="I1851" s="96">
        <f>SUM(I1850:I1850)</f>
        <v>1.623</v>
      </c>
      <c r="J1851" s="96">
        <f>SUM(J1850:J1850)</f>
        <v>4.6580000000000004</v>
      </c>
      <c r="K1851" s="96">
        <f>SUM(K1850:K1850)</f>
        <v>13.599</v>
      </c>
      <c r="L1851" s="96">
        <f>SUM(L1850:L1850)</f>
        <v>0</v>
      </c>
      <c r="M1851" s="96">
        <f>SUM(M1850:M1850)</f>
        <v>13.599</v>
      </c>
      <c r="N1851" s="89"/>
      <c r="O1851" s="89"/>
      <c r="P1851" s="89"/>
      <c r="Q1851" s="89"/>
    </row>
    <row r="1852" spans="1:17" s="85" customFormat="1" ht="12" customHeight="1">
      <c r="A1852" s="106" t="s">
        <v>31</v>
      </c>
      <c r="B1852" s="107"/>
      <c r="C1852" s="107"/>
      <c r="D1852" s="107"/>
      <c r="E1852" s="107"/>
      <c r="F1852" s="107"/>
      <c r="G1852" s="108"/>
      <c r="H1852" s="89"/>
      <c r="I1852" s="96">
        <v>0</v>
      </c>
      <c r="J1852" s="96">
        <v>0</v>
      </c>
      <c r="K1852" s="89"/>
      <c r="L1852" s="89"/>
      <c r="M1852" s="89"/>
      <c r="N1852" s="89"/>
      <c r="O1852" s="89"/>
      <c r="P1852" s="89"/>
      <c r="Q1852" s="89"/>
    </row>
    <row r="1853" spans="1:17" s="85" customFormat="1" ht="12" customHeight="1">
      <c r="A1853" s="106" t="s">
        <v>32</v>
      </c>
      <c r="B1853" s="107"/>
      <c r="C1853" s="107"/>
      <c r="D1853" s="107"/>
      <c r="E1853" s="107"/>
      <c r="F1853" s="107"/>
      <c r="G1853" s="108"/>
      <c r="H1853" s="96">
        <f>SUMIF(D1845:D1852,"=Project",H1845:H1852)</f>
        <v>0</v>
      </c>
      <c r="I1853" s="96">
        <f>SUMIF(D1845:D1852,"=Project",I1845:I1852)</f>
        <v>0</v>
      </c>
      <c r="J1853" s="96">
        <f>SUMIF(D1845:D1852,"=Project",J1845:J1852)</f>
        <v>0</v>
      </c>
      <c r="K1853" s="96">
        <f>SUMIF(D1845:D1852,"=Project",K1845:K1852)</f>
        <v>0</v>
      </c>
      <c r="L1853" s="96">
        <f>SUMIF(D1845:D1852,"=Project",L1845:L1852)</f>
        <v>0</v>
      </c>
      <c r="M1853" s="96">
        <f>SUMIF(D1845:D1852,"=Project",M1845:M1852)</f>
        <v>0</v>
      </c>
      <c r="N1853" s="96">
        <f>SUMIF(D1845:D1852,"=Project",N1845:N1852)</f>
        <v>0</v>
      </c>
      <c r="O1853" s="96">
        <f>SUMIF(D1845:D1852,"=Project",O1845:O1852)</f>
        <v>0</v>
      </c>
      <c r="P1853" s="96">
        <f>SUMIF(D1845:D1852,"=Project",P1845:P1852)</f>
        <v>0</v>
      </c>
      <c r="Q1853" s="96">
        <f>SUMIF(D1845:D1852,"=Project",Q1845:Q1852)</f>
        <v>0</v>
      </c>
    </row>
    <row r="1854" spans="1:17" s="85" customFormat="1" ht="12" customHeight="1">
      <c r="A1854" s="86" t="s">
        <v>3466</v>
      </c>
      <c r="B1854" s="87" t="s">
        <v>18</v>
      </c>
      <c r="C1854" s="88" t="s">
        <v>11198</v>
      </c>
      <c r="D1854" s="89"/>
      <c r="E1854" s="88" t="s">
        <v>11199</v>
      </c>
      <c r="F1854" s="86" t="s">
        <v>158</v>
      </c>
      <c r="G1854" s="88" t="s">
        <v>13185</v>
      </c>
      <c r="H1854" s="90">
        <v>200.422</v>
      </c>
      <c r="I1854" s="90">
        <v>127.295</v>
      </c>
      <c r="J1854" s="90">
        <v>251.76499999999999</v>
      </c>
      <c r="K1854" s="90">
        <v>206.87299999999999</v>
      </c>
      <c r="L1854" s="90">
        <v>0</v>
      </c>
      <c r="M1854" s="90">
        <v>206.87299999999999</v>
      </c>
      <c r="N1854" s="90">
        <v>317.96499999999997</v>
      </c>
      <c r="O1854" s="90">
        <v>94.650999999999996</v>
      </c>
      <c r="P1854" s="90">
        <v>89.278999999999996</v>
      </c>
      <c r="Q1854" s="90">
        <v>91.037000000000006</v>
      </c>
    </row>
    <row r="1855" spans="1:17" s="85" customFormat="1" ht="12" customHeight="1">
      <c r="A1855" s="91" t="s">
        <v>3466</v>
      </c>
      <c r="B1855" s="92" t="s">
        <v>23</v>
      </c>
      <c r="C1855" s="91" t="s">
        <v>11198</v>
      </c>
      <c r="D1855" s="91" t="s">
        <v>13186</v>
      </c>
      <c r="E1855" s="93" t="s">
        <v>13187</v>
      </c>
      <c r="F1855" s="94">
        <v>4</v>
      </c>
      <c r="G1855" s="93" t="s">
        <v>13188</v>
      </c>
      <c r="H1855" s="95">
        <v>0</v>
      </c>
      <c r="I1855" s="95">
        <v>0</v>
      </c>
      <c r="J1855" s="95">
        <v>101.79</v>
      </c>
      <c r="K1855" s="95">
        <v>138.512</v>
      </c>
      <c r="L1855" s="95">
        <v>0</v>
      </c>
      <c r="M1855" s="95">
        <v>138.512</v>
      </c>
      <c r="N1855" s="95">
        <v>123.51600000000001</v>
      </c>
      <c r="O1855" s="95">
        <v>89.483999999999995</v>
      </c>
      <c r="P1855" s="95">
        <v>84.057000000000002</v>
      </c>
      <c r="Q1855" s="95">
        <v>85.72</v>
      </c>
    </row>
    <row r="1856" spans="1:17" s="85" customFormat="1" ht="12" customHeight="1">
      <c r="A1856" s="91" t="s">
        <v>3466</v>
      </c>
      <c r="B1856" s="92" t="s">
        <v>27</v>
      </c>
      <c r="C1856" s="91" t="s">
        <v>11198</v>
      </c>
      <c r="D1856" s="91" t="s">
        <v>13186</v>
      </c>
      <c r="E1856" s="93" t="s">
        <v>13189</v>
      </c>
      <c r="F1856" s="94">
        <v>4</v>
      </c>
      <c r="G1856" s="89"/>
      <c r="H1856" s="89"/>
      <c r="I1856" s="95">
        <v>0</v>
      </c>
      <c r="J1856" s="95">
        <v>101.79</v>
      </c>
      <c r="K1856" s="95">
        <v>138.512</v>
      </c>
      <c r="L1856" s="95">
        <v>0</v>
      </c>
      <c r="M1856" s="95">
        <v>138.512</v>
      </c>
      <c r="N1856" s="89"/>
      <c r="O1856" s="89"/>
      <c r="P1856" s="89"/>
      <c r="Q1856" s="89"/>
    </row>
    <row r="1857" spans="1:17" s="85" customFormat="1" ht="12" customHeight="1">
      <c r="A1857" s="106" t="s">
        <v>30</v>
      </c>
      <c r="B1857" s="107"/>
      <c r="C1857" s="107"/>
      <c r="D1857" s="107"/>
      <c r="E1857" s="107"/>
      <c r="F1857" s="107"/>
      <c r="G1857" s="108"/>
      <c r="H1857" s="89"/>
      <c r="I1857" s="96">
        <f>SUM(I1856:I1856)</f>
        <v>0</v>
      </c>
      <c r="J1857" s="96">
        <f>SUM(J1856:J1856)</f>
        <v>101.79</v>
      </c>
      <c r="K1857" s="96">
        <f>SUM(K1856:K1856)</f>
        <v>138.512</v>
      </c>
      <c r="L1857" s="96">
        <f>SUM(L1856:L1856)</f>
        <v>0</v>
      </c>
      <c r="M1857" s="96">
        <f>SUM(M1856:M1856)</f>
        <v>138.512</v>
      </c>
      <c r="N1857" s="89"/>
      <c r="O1857" s="89"/>
      <c r="P1857" s="89"/>
      <c r="Q1857" s="89"/>
    </row>
    <row r="1858" spans="1:17" s="85" customFormat="1" ht="12" customHeight="1">
      <c r="A1858" s="106" t="s">
        <v>31</v>
      </c>
      <c r="B1858" s="107"/>
      <c r="C1858" s="107"/>
      <c r="D1858" s="107"/>
      <c r="E1858" s="107"/>
      <c r="F1858" s="107"/>
      <c r="G1858" s="108"/>
      <c r="H1858" s="89"/>
      <c r="I1858" s="96">
        <v>0</v>
      </c>
      <c r="J1858" s="96">
        <v>0</v>
      </c>
      <c r="K1858" s="89"/>
      <c r="L1858" s="89"/>
      <c r="M1858" s="89"/>
      <c r="N1858" s="89"/>
      <c r="O1858" s="89"/>
      <c r="P1858" s="89"/>
      <c r="Q1858" s="89"/>
    </row>
    <row r="1859" spans="1:17" s="85" customFormat="1" ht="12" customHeight="1">
      <c r="A1859" s="91" t="s">
        <v>3466</v>
      </c>
      <c r="B1859" s="92" t="s">
        <v>23</v>
      </c>
      <c r="C1859" s="91" t="s">
        <v>11198</v>
      </c>
      <c r="D1859" s="91" t="s">
        <v>13190</v>
      </c>
      <c r="E1859" s="93" t="s">
        <v>13191</v>
      </c>
      <c r="F1859" s="94">
        <v>4</v>
      </c>
      <c r="G1859" s="93" t="s">
        <v>13192</v>
      </c>
      <c r="H1859" s="95">
        <v>0</v>
      </c>
      <c r="I1859" s="95">
        <v>0</v>
      </c>
      <c r="J1859" s="95">
        <v>0</v>
      </c>
      <c r="K1859" s="95">
        <v>63.01</v>
      </c>
      <c r="L1859" s="95">
        <v>0</v>
      </c>
      <c r="M1859" s="95">
        <v>63.01</v>
      </c>
      <c r="N1859" s="95">
        <v>188.887</v>
      </c>
      <c r="O1859" s="95">
        <v>0</v>
      </c>
      <c r="P1859" s="95">
        <v>0</v>
      </c>
      <c r="Q1859" s="95">
        <v>0</v>
      </c>
    </row>
    <row r="1860" spans="1:17" s="85" customFormat="1" ht="12" customHeight="1">
      <c r="A1860" s="91" t="s">
        <v>3466</v>
      </c>
      <c r="B1860" s="92" t="s">
        <v>27</v>
      </c>
      <c r="C1860" s="91" t="s">
        <v>11198</v>
      </c>
      <c r="D1860" s="91" t="s">
        <v>13190</v>
      </c>
      <c r="E1860" s="93" t="s">
        <v>13193</v>
      </c>
      <c r="F1860" s="94">
        <v>4</v>
      </c>
      <c r="G1860" s="89"/>
      <c r="H1860" s="89"/>
      <c r="I1860" s="95">
        <v>0</v>
      </c>
      <c r="J1860" s="95">
        <v>0</v>
      </c>
      <c r="K1860" s="95">
        <v>63.01</v>
      </c>
      <c r="L1860" s="95">
        <v>0</v>
      </c>
      <c r="M1860" s="95">
        <v>63.01</v>
      </c>
      <c r="N1860" s="89"/>
      <c r="O1860" s="89"/>
      <c r="P1860" s="89"/>
      <c r="Q1860" s="89"/>
    </row>
    <row r="1861" spans="1:17" s="85" customFormat="1" ht="12" customHeight="1">
      <c r="A1861" s="106" t="s">
        <v>30</v>
      </c>
      <c r="B1861" s="107"/>
      <c r="C1861" s="107"/>
      <c r="D1861" s="107"/>
      <c r="E1861" s="107"/>
      <c r="F1861" s="107"/>
      <c r="G1861" s="108"/>
      <c r="H1861" s="89"/>
      <c r="I1861" s="96">
        <f>SUM(I1860:I1860)</f>
        <v>0</v>
      </c>
      <c r="J1861" s="96">
        <f>SUM(J1860:J1860)</f>
        <v>0</v>
      </c>
      <c r="K1861" s="96">
        <f>SUM(K1860:K1860)</f>
        <v>63.01</v>
      </c>
      <c r="L1861" s="96">
        <f>SUM(L1860:L1860)</f>
        <v>0</v>
      </c>
      <c r="M1861" s="96">
        <f>SUM(M1860:M1860)</f>
        <v>63.01</v>
      </c>
      <c r="N1861" s="89"/>
      <c r="O1861" s="89"/>
      <c r="P1861" s="89"/>
      <c r="Q1861" s="89"/>
    </row>
    <row r="1862" spans="1:17" s="85" customFormat="1" ht="12" customHeight="1">
      <c r="A1862" s="106" t="s">
        <v>31</v>
      </c>
      <c r="B1862" s="107"/>
      <c r="C1862" s="107"/>
      <c r="D1862" s="107"/>
      <c r="E1862" s="107"/>
      <c r="F1862" s="107"/>
      <c r="G1862" s="108"/>
      <c r="H1862" s="89"/>
      <c r="I1862" s="96">
        <v>0</v>
      </c>
      <c r="J1862" s="96">
        <v>0</v>
      </c>
      <c r="K1862" s="89"/>
      <c r="L1862" s="89"/>
      <c r="M1862" s="89"/>
      <c r="N1862" s="89"/>
      <c r="O1862" s="89"/>
      <c r="P1862" s="89"/>
      <c r="Q1862" s="89"/>
    </row>
    <row r="1863" spans="1:17" s="85" customFormat="1" ht="12" customHeight="1">
      <c r="A1863" s="91" t="s">
        <v>3466</v>
      </c>
      <c r="B1863" s="92" t="s">
        <v>23</v>
      </c>
      <c r="C1863" s="91" t="s">
        <v>11198</v>
      </c>
      <c r="D1863" s="91" t="s">
        <v>13194</v>
      </c>
      <c r="E1863" s="93" t="s">
        <v>13195</v>
      </c>
      <c r="F1863" s="94">
        <v>4</v>
      </c>
      <c r="G1863" s="93" t="s">
        <v>13196</v>
      </c>
      <c r="H1863" s="95">
        <v>51.18</v>
      </c>
      <c r="I1863" s="95">
        <v>2.7789999999999999</v>
      </c>
      <c r="J1863" s="95">
        <v>2.0649999999999999</v>
      </c>
      <c r="K1863" s="95">
        <v>2.6280000000000001</v>
      </c>
      <c r="L1863" s="95">
        <v>0</v>
      </c>
      <c r="M1863" s="95">
        <v>2.6280000000000001</v>
      </c>
      <c r="N1863" s="95">
        <v>2.8479999999999999</v>
      </c>
      <c r="O1863" s="95">
        <v>2.5710000000000002</v>
      </c>
      <c r="P1863" s="95">
        <v>2.593</v>
      </c>
      <c r="Q1863" s="95">
        <v>2.6419999999999999</v>
      </c>
    </row>
    <row r="1864" spans="1:17" s="85" customFormat="1" ht="12" customHeight="1">
      <c r="A1864" s="91" t="s">
        <v>3466</v>
      </c>
      <c r="B1864" s="92" t="s">
        <v>27</v>
      </c>
      <c r="C1864" s="91" t="s">
        <v>11198</v>
      </c>
      <c r="D1864" s="91" t="s">
        <v>13194</v>
      </c>
      <c r="E1864" s="93" t="s">
        <v>13197</v>
      </c>
      <c r="F1864" s="94">
        <v>4</v>
      </c>
      <c r="G1864" s="89"/>
      <c r="H1864" s="89"/>
      <c r="I1864" s="95">
        <v>2.7789999999999999</v>
      </c>
      <c r="J1864" s="95">
        <v>2.0649999999999999</v>
      </c>
      <c r="K1864" s="95">
        <v>2.6280000000000001</v>
      </c>
      <c r="L1864" s="95">
        <v>0</v>
      </c>
      <c r="M1864" s="95">
        <v>2.6280000000000001</v>
      </c>
      <c r="N1864" s="89"/>
      <c r="O1864" s="89"/>
      <c r="P1864" s="89"/>
      <c r="Q1864" s="89"/>
    </row>
    <row r="1865" spans="1:17" s="85" customFormat="1" ht="12" customHeight="1">
      <c r="A1865" s="106" t="s">
        <v>30</v>
      </c>
      <c r="B1865" s="107"/>
      <c r="C1865" s="107"/>
      <c r="D1865" s="107"/>
      <c r="E1865" s="107"/>
      <c r="F1865" s="107"/>
      <c r="G1865" s="108"/>
      <c r="H1865" s="89"/>
      <c r="I1865" s="96">
        <f>SUM(I1864:I1864)</f>
        <v>2.7789999999999999</v>
      </c>
      <c r="J1865" s="96">
        <f>SUM(J1864:J1864)</f>
        <v>2.0649999999999999</v>
      </c>
      <c r="K1865" s="96">
        <f>SUM(K1864:K1864)</f>
        <v>2.6280000000000001</v>
      </c>
      <c r="L1865" s="96">
        <f>SUM(L1864:L1864)</f>
        <v>0</v>
      </c>
      <c r="M1865" s="96">
        <f>SUM(M1864:M1864)</f>
        <v>2.6280000000000001</v>
      </c>
      <c r="N1865" s="89"/>
      <c r="O1865" s="89"/>
      <c r="P1865" s="89"/>
      <c r="Q1865" s="89"/>
    </row>
    <row r="1866" spans="1:17" s="85" customFormat="1" ht="12" customHeight="1">
      <c r="A1866" s="106" t="s">
        <v>31</v>
      </c>
      <c r="B1866" s="107"/>
      <c r="C1866" s="107"/>
      <c r="D1866" s="107"/>
      <c r="E1866" s="107"/>
      <c r="F1866" s="107"/>
      <c r="G1866" s="108"/>
      <c r="H1866" s="89"/>
      <c r="I1866" s="96">
        <v>0</v>
      </c>
      <c r="J1866" s="96">
        <v>0</v>
      </c>
      <c r="K1866" s="89"/>
      <c r="L1866" s="89"/>
      <c r="M1866" s="89"/>
      <c r="N1866" s="89"/>
      <c r="O1866" s="89"/>
      <c r="P1866" s="89"/>
      <c r="Q1866" s="89"/>
    </row>
    <row r="1867" spans="1:17" s="85" customFormat="1" ht="12" customHeight="1">
      <c r="A1867" s="91" t="s">
        <v>3466</v>
      </c>
      <c r="B1867" s="92" t="s">
        <v>23</v>
      </c>
      <c r="C1867" s="91" t="s">
        <v>11198</v>
      </c>
      <c r="D1867" s="91" t="s">
        <v>13198</v>
      </c>
      <c r="E1867" s="93" t="s">
        <v>13199</v>
      </c>
      <c r="F1867" s="94">
        <v>4</v>
      </c>
      <c r="G1867" s="93" t="s">
        <v>13200</v>
      </c>
      <c r="H1867" s="95">
        <v>13.315</v>
      </c>
      <c r="I1867" s="95">
        <v>2.2210000000000001</v>
      </c>
      <c r="J1867" s="95">
        <v>1.7230000000000001</v>
      </c>
      <c r="K1867" s="95">
        <v>2.3109999999999999</v>
      </c>
      <c r="L1867" s="95">
        <v>0</v>
      </c>
      <c r="M1867" s="95">
        <v>2.3109999999999999</v>
      </c>
      <c r="N1867" s="95">
        <v>2.29</v>
      </c>
      <c r="O1867" s="95">
        <v>2.1619999999999999</v>
      </c>
      <c r="P1867" s="95">
        <v>2.1949999999999998</v>
      </c>
      <c r="Q1867" s="95">
        <v>2.2330000000000001</v>
      </c>
    </row>
    <row r="1868" spans="1:17" s="85" customFormat="1" ht="12" customHeight="1">
      <c r="A1868" s="91" t="s">
        <v>3466</v>
      </c>
      <c r="B1868" s="92" t="s">
        <v>27</v>
      </c>
      <c r="C1868" s="91" t="s">
        <v>11198</v>
      </c>
      <c r="D1868" s="91" t="s">
        <v>13198</v>
      </c>
      <c r="E1868" s="93" t="s">
        <v>13199</v>
      </c>
      <c r="F1868" s="94">
        <v>4</v>
      </c>
      <c r="G1868" s="89"/>
      <c r="H1868" s="89"/>
      <c r="I1868" s="95">
        <v>2.2210000000000001</v>
      </c>
      <c r="J1868" s="95">
        <v>1.7230000000000001</v>
      </c>
      <c r="K1868" s="95">
        <v>2.3109999999999999</v>
      </c>
      <c r="L1868" s="95">
        <v>0</v>
      </c>
      <c r="M1868" s="95">
        <v>2.3109999999999999</v>
      </c>
      <c r="N1868" s="89"/>
      <c r="O1868" s="89"/>
      <c r="P1868" s="89"/>
      <c r="Q1868" s="89"/>
    </row>
    <row r="1869" spans="1:17" s="85" customFormat="1" ht="12" customHeight="1">
      <c r="A1869" s="106" t="s">
        <v>30</v>
      </c>
      <c r="B1869" s="107"/>
      <c r="C1869" s="107"/>
      <c r="D1869" s="107"/>
      <c r="E1869" s="107"/>
      <c r="F1869" s="107"/>
      <c r="G1869" s="108"/>
      <c r="H1869" s="89"/>
      <c r="I1869" s="96">
        <f>SUM(I1868:I1868)</f>
        <v>2.2210000000000001</v>
      </c>
      <c r="J1869" s="96">
        <f>SUM(J1868:J1868)</f>
        <v>1.7230000000000001</v>
      </c>
      <c r="K1869" s="96">
        <f>SUM(K1868:K1868)</f>
        <v>2.3109999999999999</v>
      </c>
      <c r="L1869" s="96">
        <f>SUM(L1868:L1868)</f>
        <v>0</v>
      </c>
      <c r="M1869" s="96">
        <f>SUM(M1868:M1868)</f>
        <v>2.3109999999999999</v>
      </c>
      <c r="N1869" s="89"/>
      <c r="O1869" s="89"/>
      <c r="P1869" s="89"/>
      <c r="Q1869" s="89"/>
    </row>
    <row r="1870" spans="1:17" s="85" customFormat="1" ht="12" customHeight="1">
      <c r="A1870" s="106" t="s">
        <v>31</v>
      </c>
      <c r="B1870" s="107"/>
      <c r="C1870" s="107"/>
      <c r="D1870" s="107"/>
      <c r="E1870" s="107"/>
      <c r="F1870" s="107"/>
      <c r="G1870" s="108"/>
      <c r="H1870" s="89"/>
      <c r="I1870" s="96">
        <v>0</v>
      </c>
      <c r="J1870" s="96">
        <v>0</v>
      </c>
      <c r="K1870" s="89"/>
      <c r="L1870" s="89"/>
      <c r="M1870" s="89"/>
      <c r="N1870" s="89"/>
      <c r="O1870" s="89"/>
      <c r="P1870" s="89"/>
      <c r="Q1870" s="89"/>
    </row>
    <row r="1871" spans="1:17" s="85" customFormat="1" ht="12" customHeight="1">
      <c r="A1871" s="91" t="s">
        <v>3466</v>
      </c>
      <c r="B1871" s="92" t="s">
        <v>23</v>
      </c>
      <c r="C1871" s="91" t="s">
        <v>11198</v>
      </c>
      <c r="D1871" s="91" t="s">
        <v>13201</v>
      </c>
      <c r="E1871" s="93" t="s">
        <v>13202</v>
      </c>
      <c r="F1871" s="94">
        <v>4</v>
      </c>
      <c r="G1871" s="93" t="s">
        <v>13203</v>
      </c>
      <c r="H1871" s="95">
        <v>2.6539999999999999</v>
      </c>
      <c r="I1871" s="95">
        <v>0.53200000000000003</v>
      </c>
      <c r="J1871" s="95">
        <v>0.42</v>
      </c>
      <c r="K1871" s="95">
        <v>0.41199999999999998</v>
      </c>
      <c r="L1871" s="95">
        <v>0</v>
      </c>
      <c r="M1871" s="95">
        <v>0.41199999999999998</v>
      </c>
      <c r="N1871" s="95">
        <v>0.42399999999999999</v>
      </c>
      <c r="O1871" s="95">
        <v>0.434</v>
      </c>
      <c r="P1871" s="95">
        <v>0.434</v>
      </c>
      <c r="Q1871" s="95">
        <v>0.442</v>
      </c>
    </row>
    <row r="1872" spans="1:17" s="85" customFormat="1" ht="12" customHeight="1">
      <c r="A1872" s="91" t="s">
        <v>3466</v>
      </c>
      <c r="B1872" s="92" t="s">
        <v>27</v>
      </c>
      <c r="C1872" s="91" t="s">
        <v>11198</v>
      </c>
      <c r="D1872" s="91" t="s">
        <v>13201</v>
      </c>
      <c r="E1872" s="93" t="s">
        <v>13202</v>
      </c>
      <c r="F1872" s="94">
        <v>4</v>
      </c>
      <c r="G1872" s="89"/>
      <c r="H1872" s="89"/>
      <c r="I1872" s="95">
        <v>0.53200000000000003</v>
      </c>
      <c r="J1872" s="95">
        <v>0.42</v>
      </c>
      <c r="K1872" s="95">
        <v>0.41199999999999998</v>
      </c>
      <c r="L1872" s="95">
        <v>0</v>
      </c>
      <c r="M1872" s="95">
        <v>0.41199999999999998</v>
      </c>
      <c r="N1872" s="89"/>
      <c r="O1872" s="89"/>
      <c r="P1872" s="89"/>
      <c r="Q1872" s="89"/>
    </row>
    <row r="1873" spans="1:17" s="85" customFormat="1" ht="12" customHeight="1">
      <c r="A1873" s="106" t="s">
        <v>30</v>
      </c>
      <c r="B1873" s="107"/>
      <c r="C1873" s="107"/>
      <c r="D1873" s="107"/>
      <c r="E1873" s="107"/>
      <c r="F1873" s="107"/>
      <c r="G1873" s="108"/>
      <c r="H1873" s="89"/>
      <c r="I1873" s="96">
        <f>SUM(I1872:I1872)</f>
        <v>0.53200000000000003</v>
      </c>
      <c r="J1873" s="96">
        <f>SUM(J1872:J1872)</f>
        <v>0.42</v>
      </c>
      <c r="K1873" s="96">
        <f>SUM(K1872:K1872)</f>
        <v>0.41199999999999998</v>
      </c>
      <c r="L1873" s="96">
        <f>SUM(L1872:L1872)</f>
        <v>0</v>
      </c>
      <c r="M1873" s="96">
        <f>SUM(M1872:M1872)</f>
        <v>0.41199999999999998</v>
      </c>
      <c r="N1873" s="89"/>
      <c r="O1873" s="89"/>
      <c r="P1873" s="89"/>
      <c r="Q1873" s="89"/>
    </row>
    <row r="1874" spans="1:17" s="85" customFormat="1" ht="12" customHeight="1">
      <c r="A1874" s="106" t="s">
        <v>31</v>
      </c>
      <c r="B1874" s="107"/>
      <c r="C1874" s="107"/>
      <c r="D1874" s="107"/>
      <c r="E1874" s="107"/>
      <c r="F1874" s="107"/>
      <c r="G1874" s="108"/>
      <c r="H1874" s="89"/>
      <c r="I1874" s="96">
        <v>0</v>
      </c>
      <c r="J1874" s="96">
        <v>0</v>
      </c>
      <c r="K1874" s="89"/>
      <c r="L1874" s="89"/>
      <c r="M1874" s="89"/>
      <c r="N1874" s="89"/>
      <c r="O1874" s="89"/>
      <c r="P1874" s="89"/>
      <c r="Q1874" s="89"/>
    </row>
    <row r="1875" spans="1:17" s="85" customFormat="1" ht="12" customHeight="1">
      <c r="A1875" s="91" t="s">
        <v>3466</v>
      </c>
      <c r="B1875" s="92" t="s">
        <v>23</v>
      </c>
      <c r="C1875" s="91" t="s">
        <v>11198</v>
      </c>
      <c r="D1875" s="91" t="s">
        <v>11791</v>
      </c>
      <c r="E1875" s="93" t="s">
        <v>11792</v>
      </c>
      <c r="F1875" s="94">
        <v>4</v>
      </c>
      <c r="G1875" s="93" t="s">
        <v>13204</v>
      </c>
      <c r="H1875" s="95">
        <v>133.273</v>
      </c>
      <c r="I1875" s="95">
        <v>121.76300000000001</v>
      </c>
      <c r="J1875" s="95">
        <v>145.767</v>
      </c>
      <c r="K1875" s="95">
        <v>0</v>
      </c>
      <c r="L1875" s="95">
        <v>0</v>
      </c>
      <c r="M1875" s="95">
        <v>0</v>
      </c>
      <c r="N1875" s="95">
        <v>0</v>
      </c>
      <c r="O1875" s="95">
        <v>0</v>
      </c>
      <c r="P1875" s="95">
        <v>0</v>
      </c>
      <c r="Q1875" s="95">
        <v>0</v>
      </c>
    </row>
    <row r="1876" spans="1:17" s="85" customFormat="1" ht="12" customHeight="1">
      <c r="A1876" s="106" t="s">
        <v>30</v>
      </c>
      <c r="B1876" s="107"/>
      <c r="C1876" s="107"/>
      <c r="D1876" s="107"/>
      <c r="E1876" s="107"/>
      <c r="F1876" s="107"/>
      <c r="G1876" s="108"/>
      <c r="H1876" s="89"/>
      <c r="I1876" s="96">
        <v>0</v>
      </c>
      <c r="J1876" s="96">
        <v>0</v>
      </c>
      <c r="K1876" s="96">
        <v>0</v>
      </c>
      <c r="L1876" s="89"/>
      <c r="M1876" s="89"/>
      <c r="N1876" s="89"/>
      <c r="O1876" s="89"/>
    </row>
    <row r="1877" spans="1:17" s="85" customFormat="1" ht="12" customHeight="1">
      <c r="A1877" s="91" t="s">
        <v>3466</v>
      </c>
      <c r="B1877" s="92" t="s">
        <v>68</v>
      </c>
      <c r="C1877" s="91" t="s">
        <v>11198</v>
      </c>
      <c r="D1877" s="91" t="s">
        <v>11791</v>
      </c>
      <c r="E1877" s="93" t="s">
        <v>13205</v>
      </c>
      <c r="F1877" s="94">
        <v>4</v>
      </c>
      <c r="H1877" s="89"/>
      <c r="I1877" s="95">
        <v>0</v>
      </c>
      <c r="J1877" s="95">
        <v>6.7569999999999997</v>
      </c>
      <c r="K1877" s="89"/>
      <c r="L1877" s="89"/>
      <c r="M1877" s="89"/>
      <c r="N1877" s="89"/>
      <c r="O1877" s="89"/>
      <c r="P1877" s="89"/>
      <c r="Q1877" s="89"/>
    </row>
    <row r="1878" spans="1:17" s="85" customFormat="1" ht="12" customHeight="1">
      <c r="A1878" s="91" t="s">
        <v>3466</v>
      </c>
      <c r="B1878" s="92" t="s">
        <v>68</v>
      </c>
      <c r="C1878" s="91" t="s">
        <v>11198</v>
      </c>
      <c r="D1878" s="91" t="s">
        <v>11791</v>
      </c>
      <c r="E1878" s="93" t="s">
        <v>13206</v>
      </c>
      <c r="F1878" s="94">
        <v>4</v>
      </c>
      <c r="H1878" s="89"/>
      <c r="I1878" s="95">
        <v>0</v>
      </c>
      <c r="J1878" s="95">
        <v>3.8610000000000002</v>
      </c>
      <c r="K1878" s="89"/>
      <c r="L1878" s="89"/>
      <c r="M1878" s="89"/>
      <c r="N1878" s="89"/>
      <c r="O1878" s="89"/>
      <c r="P1878" s="89"/>
      <c r="Q1878" s="89"/>
    </row>
    <row r="1879" spans="1:17" s="85" customFormat="1" ht="12" customHeight="1">
      <c r="A1879" s="91" t="s">
        <v>3466</v>
      </c>
      <c r="B1879" s="92" t="s">
        <v>68</v>
      </c>
      <c r="C1879" s="91" t="s">
        <v>11198</v>
      </c>
      <c r="D1879" s="91" t="s">
        <v>11791</v>
      </c>
      <c r="E1879" s="93" t="s">
        <v>12376</v>
      </c>
      <c r="F1879" s="94">
        <v>4</v>
      </c>
      <c r="H1879" s="89"/>
      <c r="I1879" s="95">
        <v>0</v>
      </c>
      <c r="J1879" s="95">
        <v>24.134</v>
      </c>
      <c r="K1879" s="89"/>
      <c r="L1879" s="89"/>
      <c r="M1879" s="89"/>
      <c r="N1879" s="89"/>
      <c r="O1879" s="89"/>
      <c r="P1879" s="89"/>
      <c r="Q1879" s="89"/>
    </row>
    <row r="1880" spans="1:17" s="85" customFormat="1" ht="12" customHeight="1">
      <c r="A1880" s="91" t="s">
        <v>3466</v>
      </c>
      <c r="B1880" s="92" t="s">
        <v>68</v>
      </c>
      <c r="C1880" s="91" t="s">
        <v>11198</v>
      </c>
      <c r="D1880" s="91" t="s">
        <v>11791</v>
      </c>
      <c r="E1880" s="93" t="s">
        <v>13207</v>
      </c>
      <c r="F1880" s="94">
        <v>4</v>
      </c>
      <c r="H1880" s="89"/>
      <c r="I1880" s="95">
        <v>0</v>
      </c>
      <c r="J1880" s="95">
        <v>14.48</v>
      </c>
      <c r="K1880" s="89"/>
      <c r="L1880" s="89"/>
      <c r="M1880" s="89"/>
      <c r="N1880" s="89"/>
      <c r="O1880" s="89"/>
      <c r="P1880" s="89"/>
      <c r="Q1880" s="89"/>
    </row>
    <row r="1881" spans="1:17" s="85" customFormat="1" ht="12" customHeight="1">
      <c r="A1881" s="91" t="s">
        <v>3466</v>
      </c>
      <c r="B1881" s="92" t="s">
        <v>68</v>
      </c>
      <c r="C1881" s="91" t="s">
        <v>11198</v>
      </c>
      <c r="D1881" s="91" t="s">
        <v>11791</v>
      </c>
      <c r="E1881" s="93" t="s">
        <v>13208</v>
      </c>
      <c r="F1881" s="94">
        <v>4</v>
      </c>
      <c r="H1881" s="89"/>
      <c r="I1881" s="95">
        <v>0</v>
      </c>
      <c r="J1881" s="95">
        <v>96.534999999999997</v>
      </c>
      <c r="K1881" s="89"/>
      <c r="L1881" s="89"/>
      <c r="M1881" s="89"/>
      <c r="N1881" s="89"/>
      <c r="O1881" s="89"/>
      <c r="P1881" s="89"/>
      <c r="Q1881" s="89"/>
    </row>
    <row r="1882" spans="1:17" s="85" customFormat="1" ht="12" customHeight="1">
      <c r="A1882" s="91" t="s">
        <v>3466</v>
      </c>
      <c r="B1882" s="92" t="s">
        <v>68</v>
      </c>
      <c r="C1882" s="91" t="s">
        <v>11198</v>
      </c>
      <c r="D1882" s="91" t="s">
        <v>11791</v>
      </c>
      <c r="E1882" s="93" t="s">
        <v>13209</v>
      </c>
      <c r="F1882" s="94">
        <v>4</v>
      </c>
      <c r="H1882" s="89"/>
      <c r="I1882" s="95">
        <v>121.76300000000001</v>
      </c>
      <c r="J1882" s="95">
        <v>0</v>
      </c>
      <c r="K1882" s="89"/>
      <c r="L1882" s="89"/>
      <c r="M1882" s="89"/>
      <c r="N1882" s="89"/>
      <c r="O1882" s="89"/>
      <c r="P1882" s="89"/>
      <c r="Q1882" s="89"/>
    </row>
    <row r="1883" spans="1:17" s="85" customFormat="1" ht="12" customHeight="1">
      <c r="A1883" s="106" t="s">
        <v>31</v>
      </c>
      <c r="B1883" s="107"/>
      <c r="C1883" s="107"/>
      <c r="D1883" s="107"/>
      <c r="E1883" s="107"/>
      <c r="F1883" s="107"/>
      <c r="G1883" s="108"/>
      <c r="H1883" s="89"/>
      <c r="I1883" s="96">
        <f>SUM(I1877:I1882)</f>
        <v>121.76300000000001</v>
      </c>
      <c r="J1883" s="96">
        <f>SUM(J1877:J1882)</f>
        <v>145.767</v>
      </c>
      <c r="K1883" s="89"/>
      <c r="L1883" s="89"/>
      <c r="M1883" s="89"/>
      <c r="N1883" s="89"/>
      <c r="O1883" s="89"/>
      <c r="P1883" s="89"/>
      <c r="Q1883" s="89"/>
    </row>
    <row r="1884" spans="1:17" s="85" customFormat="1" ht="12" customHeight="1">
      <c r="A1884" s="106" t="s">
        <v>32</v>
      </c>
      <c r="B1884" s="107"/>
      <c r="C1884" s="107"/>
      <c r="D1884" s="107"/>
      <c r="E1884" s="107"/>
      <c r="F1884" s="107"/>
      <c r="G1884" s="108"/>
      <c r="H1884" s="96">
        <f>SUMIF(D1855:D1883,"=Project",H1855:H1883)</f>
        <v>0</v>
      </c>
      <c r="I1884" s="96">
        <f>SUMIF(D1855:D1883,"=Project",I1855:I1883)</f>
        <v>0</v>
      </c>
      <c r="J1884" s="96">
        <f>SUMIF(D1855:D1883,"=Project",J1855:J1883)</f>
        <v>0</v>
      </c>
      <c r="K1884" s="96">
        <f>SUMIF(D1855:D1883,"=Project",K1855:K1883)</f>
        <v>0</v>
      </c>
      <c r="L1884" s="96">
        <f>SUMIF(D1855:D1883,"=Project",L1855:L1883)</f>
        <v>0</v>
      </c>
      <c r="M1884" s="96">
        <f>SUMIF(D1855:D1883,"=Project",M1855:M1883)</f>
        <v>0</v>
      </c>
      <c r="N1884" s="96">
        <f>SUMIF(D1855:D1883,"=Project",N1855:N1883)</f>
        <v>0</v>
      </c>
      <c r="O1884" s="96">
        <f>SUMIF(D1855:D1883,"=Project",O1855:O1883)</f>
        <v>0</v>
      </c>
      <c r="P1884" s="96">
        <f>SUMIF(D1855:D1883,"=Project",P1855:P1883)</f>
        <v>0</v>
      </c>
      <c r="Q1884" s="96">
        <f>SUMIF(D1855:D1883,"=Project",Q1855:Q1883)</f>
        <v>0</v>
      </c>
    </row>
    <row r="1885" spans="1:17" s="85" customFormat="1" ht="12" customHeight="1">
      <c r="A1885" s="86" t="s">
        <v>3473</v>
      </c>
      <c r="B1885" s="87" t="s">
        <v>18</v>
      </c>
      <c r="C1885" s="88" t="s">
        <v>11200</v>
      </c>
      <c r="D1885" s="89"/>
      <c r="E1885" s="88" t="s">
        <v>13210</v>
      </c>
      <c r="F1885" s="86" t="s">
        <v>158</v>
      </c>
      <c r="G1885" s="88" t="s">
        <v>13211</v>
      </c>
      <c r="H1885" s="90">
        <v>79.819000000000003</v>
      </c>
      <c r="I1885" s="90">
        <v>8.5540000000000003</v>
      </c>
      <c r="J1885" s="90">
        <v>6.6050000000000004</v>
      </c>
      <c r="K1885" s="90">
        <v>8.657</v>
      </c>
      <c r="L1885" s="90">
        <v>0</v>
      </c>
      <c r="M1885" s="90">
        <v>8.657</v>
      </c>
      <c r="N1885" s="90">
        <v>8.9469999999999992</v>
      </c>
      <c r="O1885" s="90">
        <v>8.625</v>
      </c>
      <c r="P1885" s="90">
        <v>8.68</v>
      </c>
      <c r="Q1885" s="90">
        <v>8.8439999999999994</v>
      </c>
    </row>
    <row r="1886" spans="1:17" s="85" customFormat="1" ht="12" customHeight="1">
      <c r="A1886" s="91" t="s">
        <v>3473</v>
      </c>
      <c r="B1886" s="92" t="s">
        <v>23</v>
      </c>
      <c r="C1886" s="91" t="s">
        <v>11200</v>
      </c>
      <c r="D1886" s="91" t="s">
        <v>13212</v>
      </c>
      <c r="E1886" s="93" t="s">
        <v>13213</v>
      </c>
      <c r="F1886" s="94">
        <v>4</v>
      </c>
      <c r="G1886" s="93" t="s">
        <v>13214</v>
      </c>
      <c r="H1886" s="95">
        <v>79.819000000000003</v>
      </c>
      <c r="I1886" s="95">
        <v>8.5540000000000003</v>
      </c>
      <c r="J1886" s="95">
        <v>6.6050000000000004</v>
      </c>
      <c r="K1886" s="95">
        <v>8.657</v>
      </c>
      <c r="L1886" s="95">
        <v>0</v>
      </c>
      <c r="M1886" s="95">
        <v>8.657</v>
      </c>
      <c r="N1886" s="95">
        <v>8.9469999999999992</v>
      </c>
      <c r="O1886" s="95">
        <v>8.625</v>
      </c>
      <c r="P1886" s="95">
        <v>8.68</v>
      </c>
      <c r="Q1886" s="95">
        <v>8.8439999999999994</v>
      </c>
    </row>
    <row r="1887" spans="1:17" s="85" customFormat="1" ht="12" customHeight="1">
      <c r="A1887" s="91" t="s">
        <v>3473</v>
      </c>
      <c r="B1887" s="92" t="s">
        <v>27</v>
      </c>
      <c r="C1887" s="91" t="s">
        <v>11200</v>
      </c>
      <c r="D1887" s="91" t="s">
        <v>13212</v>
      </c>
      <c r="E1887" s="93" t="s">
        <v>13215</v>
      </c>
      <c r="F1887" s="94">
        <v>4</v>
      </c>
      <c r="G1887" s="89"/>
      <c r="H1887" s="89"/>
      <c r="I1887" s="95">
        <v>8.5540000000000003</v>
      </c>
      <c r="J1887" s="95">
        <v>6.6050000000000004</v>
      </c>
      <c r="K1887" s="95">
        <v>8.657</v>
      </c>
      <c r="L1887" s="95">
        <v>0</v>
      </c>
      <c r="M1887" s="95">
        <v>8.657</v>
      </c>
      <c r="N1887" s="89"/>
      <c r="O1887" s="89"/>
      <c r="P1887" s="89"/>
      <c r="Q1887" s="89"/>
    </row>
    <row r="1888" spans="1:17" s="85" customFormat="1" ht="12" customHeight="1">
      <c r="A1888" s="106" t="s">
        <v>30</v>
      </c>
      <c r="B1888" s="107"/>
      <c r="C1888" s="107"/>
      <c r="D1888" s="107"/>
      <c r="E1888" s="107"/>
      <c r="F1888" s="107"/>
      <c r="G1888" s="108"/>
      <c r="H1888" s="89"/>
      <c r="I1888" s="96">
        <f>SUM(I1887:I1887)</f>
        <v>8.5540000000000003</v>
      </c>
      <c r="J1888" s="96">
        <f>SUM(J1887:J1887)</f>
        <v>6.6050000000000004</v>
      </c>
      <c r="K1888" s="96">
        <f>SUM(K1887:K1887)</f>
        <v>8.657</v>
      </c>
      <c r="L1888" s="96">
        <f>SUM(L1887:L1887)</f>
        <v>0</v>
      </c>
      <c r="M1888" s="96">
        <f>SUM(M1887:M1887)</f>
        <v>8.657</v>
      </c>
      <c r="N1888" s="89"/>
      <c r="O1888" s="89"/>
      <c r="P1888" s="89"/>
      <c r="Q1888" s="89"/>
    </row>
    <row r="1889" spans="1:17" s="85" customFormat="1" ht="12" customHeight="1">
      <c r="A1889" s="106" t="s">
        <v>31</v>
      </c>
      <c r="B1889" s="107"/>
      <c r="C1889" s="107"/>
      <c r="D1889" s="107"/>
      <c r="E1889" s="107"/>
      <c r="F1889" s="107"/>
      <c r="G1889" s="108"/>
      <c r="H1889" s="89"/>
      <c r="I1889" s="96">
        <v>0</v>
      </c>
      <c r="J1889" s="96">
        <v>0</v>
      </c>
      <c r="K1889" s="89"/>
      <c r="L1889" s="89"/>
      <c r="M1889" s="89"/>
      <c r="N1889" s="89"/>
      <c r="O1889" s="89"/>
      <c r="P1889" s="89"/>
      <c r="Q1889" s="89"/>
    </row>
    <row r="1890" spans="1:17" s="85" customFormat="1" ht="12" customHeight="1">
      <c r="A1890" s="106" t="s">
        <v>32</v>
      </c>
      <c r="B1890" s="107"/>
      <c r="C1890" s="107"/>
      <c r="D1890" s="107"/>
      <c r="E1890" s="107"/>
      <c r="F1890" s="107"/>
      <c r="G1890" s="108"/>
      <c r="H1890" s="96">
        <f>SUMIF(D1886:D1889,"=Project",H1886:H1889)</f>
        <v>0</v>
      </c>
      <c r="I1890" s="96">
        <f>SUMIF(D1886:D1889,"=Project",I1886:I1889)</f>
        <v>0</v>
      </c>
      <c r="J1890" s="96">
        <f>SUMIF(D1886:D1889,"=Project",J1886:J1889)</f>
        <v>0</v>
      </c>
      <c r="K1890" s="96">
        <f>SUMIF(D1886:D1889,"=Project",K1886:K1889)</f>
        <v>0</v>
      </c>
      <c r="L1890" s="96">
        <f>SUMIF(D1886:D1889,"=Project",L1886:L1889)</f>
        <v>0</v>
      </c>
      <c r="M1890" s="96">
        <f>SUMIF(D1886:D1889,"=Project",M1886:M1889)</f>
        <v>0</v>
      </c>
      <c r="N1890" s="96">
        <f>SUMIF(D1886:D1889,"=Project",N1886:N1889)</f>
        <v>0</v>
      </c>
      <c r="O1890" s="96">
        <f>SUMIF(D1886:D1889,"=Project",O1886:O1889)</f>
        <v>0</v>
      </c>
      <c r="P1890" s="96">
        <f>SUMIF(D1886:D1889,"=Project",P1886:P1889)</f>
        <v>0</v>
      </c>
      <c r="Q1890" s="96">
        <f>SUMIF(D1886:D1889,"=Project",Q1886:Q1889)</f>
        <v>0</v>
      </c>
    </row>
    <row r="1891" spans="1:17" s="85" customFormat="1" ht="12" customHeight="1">
      <c r="A1891" s="86" t="s">
        <v>6809</v>
      </c>
      <c r="B1891" s="87" t="s">
        <v>18</v>
      </c>
      <c r="C1891" s="88" t="s">
        <v>11202</v>
      </c>
      <c r="D1891" s="89"/>
      <c r="E1891" s="88" t="s">
        <v>13216</v>
      </c>
      <c r="F1891" s="86" t="s">
        <v>158</v>
      </c>
      <c r="G1891" s="88" t="s">
        <v>13217</v>
      </c>
      <c r="H1891" s="90">
        <v>2003.827</v>
      </c>
      <c r="I1891" s="90">
        <v>273.39299999999997</v>
      </c>
      <c r="J1891" s="90">
        <v>183.023</v>
      </c>
      <c r="K1891" s="90">
        <v>104.527</v>
      </c>
      <c r="L1891" s="90">
        <v>0</v>
      </c>
      <c r="M1891" s="90">
        <v>104.527</v>
      </c>
      <c r="N1891" s="90">
        <v>125.54300000000001</v>
      </c>
      <c r="O1891" s="90">
        <v>102.877</v>
      </c>
      <c r="P1891" s="90">
        <v>73.358999999999995</v>
      </c>
      <c r="Q1891" s="90">
        <v>62.715000000000003</v>
      </c>
    </row>
    <row r="1892" spans="1:17" s="85" customFormat="1" ht="12" customHeight="1">
      <c r="A1892" s="91" t="s">
        <v>6809</v>
      </c>
      <c r="B1892" s="92" t="s">
        <v>23</v>
      </c>
      <c r="C1892" s="91" t="s">
        <v>11202</v>
      </c>
      <c r="D1892" s="91" t="s">
        <v>13218</v>
      </c>
      <c r="E1892" s="93" t="s">
        <v>13219</v>
      </c>
      <c r="F1892" s="94">
        <v>4</v>
      </c>
      <c r="G1892" s="93" t="s">
        <v>13220</v>
      </c>
      <c r="H1892" s="95">
        <v>1512.7850000000001</v>
      </c>
      <c r="I1892" s="95">
        <v>14.423</v>
      </c>
      <c r="J1892" s="95">
        <v>8.59</v>
      </c>
      <c r="K1892" s="95">
        <v>21.821999999999999</v>
      </c>
      <c r="L1892" s="95">
        <v>0</v>
      </c>
      <c r="M1892" s="95">
        <v>21.821999999999999</v>
      </c>
      <c r="N1892" s="95">
        <v>42.472000000000001</v>
      </c>
      <c r="O1892" s="95">
        <v>39.104999999999997</v>
      </c>
      <c r="P1892" s="95">
        <v>40.996000000000002</v>
      </c>
      <c r="Q1892" s="95">
        <v>40.966000000000001</v>
      </c>
    </row>
    <row r="1893" spans="1:17" s="85" customFormat="1" ht="12" customHeight="1">
      <c r="A1893" s="91" t="s">
        <v>6809</v>
      </c>
      <c r="B1893" s="92" t="s">
        <v>27</v>
      </c>
      <c r="C1893" s="91" t="s">
        <v>11202</v>
      </c>
      <c r="D1893" s="91" t="s">
        <v>13218</v>
      </c>
      <c r="E1893" s="93" t="s">
        <v>13221</v>
      </c>
      <c r="F1893" s="94">
        <v>4</v>
      </c>
      <c r="G1893" s="89"/>
      <c r="H1893" s="89"/>
      <c r="I1893" s="95">
        <v>14.423</v>
      </c>
      <c r="J1893" s="95">
        <v>8.59</v>
      </c>
      <c r="K1893" s="95">
        <v>21.821999999999999</v>
      </c>
      <c r="L1893" s="95">
        <v>0</v>
      </c>
      <c r="M1893" s="95">
        <v>21.821999999999999</v>
      </c>
      <c r="N1893" s="89"/>
      <c r="O1893" s="89"/>
      <c r="P1893" s="89"/>
      <c r="Q1893" s="89"/>
    </row>
    <row r="1894" spans="1:17" s="85" customFormat="1" ht="12" customHeight="1">
      <c r="A1894" s="106" t="s">
        <v>30</v>
      </c>
      <c r="B1894" s="107"/>
      <c r="C1894" s="107"/>
      <c r="D1894" s="107"/>
      <c r="E1894" s="107"/>
      <c r="F1894" s="107"/>
      <c r="G1894" s="108"/>
      <c r="H1894" s="89"/>
      <c r="I1894" s="96">
        <f>SUM(I1893:I1893)</f>
        <v>14.423</v>
      </c>
      <c r="J1894" s="96">
        <f>SUM(J1893:J1893)</f>
        <v>8.59</v>
      </c>
      <c r="K1894" s="96">
        <f>SUM(K1893:K1893)</f>
        <v>21.821999999999999</v>
      </c>
      <c r="L1894" s="96">
        <f>SUM(L1893:L1893)</f>
        <v>0</v>
      </c>
      <c r="M1894" s="96">
        <f>SUM(M1893:M1893)</f>
        <v>21.821999999999999</v>
      </c>
      <c r="N1894" s="89"/>
      <c r="O1894" s="89"/>
      <c r="P1894" s="89"/>
      <c r="Q1894" s="89"/>
    </row>
    <row r="1895" spans="1:17" s="85" customFormat="1" ht="12" customHeight="1">
      <c r="A1895" s="106" t="s">
        <v>31</v>
      </c>
      <c r="B1895" s="107"/>
      <c r="C1895" s="107"/>
      <c r="D1895" s="107"/>
      <c r="E1895" s="107"/>
      <c r="F1895" s="107"/>
      <c r="G1895" s="108"/>
      <c r="H1895" s="89"/>
      <c r="I1895" s="96">
        <v>0</v>
      </c>
      <c r="J1895" s="96">
        <v>0</v>
      </c>
      <c r="K1895" s="89"/>
      <c r="L1895" s="89"/>
      <c r="M1895" s="89"/>
      <c r="N1895" s="89"/>
      <c r="O1895" s="89"/>
      <c r="P1895" s="89"/>
      <c r="Q1895" s="89"/>
    </row>
    <row r="1896" spans="1:17" s="85" customFormat="1" ht="12" customHeight="1">
      <c r="A1896" s="91" t="s">
        <v>6809</v>
      </c>
      <c r="B1896" s="92" t="s">
        <v>23</v>
      </c>
      <c r="C1896" s="91" t="s">
        <v>11202</v>
      </c>
      <c r="D1896" s="91" t="s">
        <v>13222</v>
      </c>
      <c r="E1896" s="93" t="s">
        <v>13223</v>
      </c>
      <c r="F1896" s="94">
        <v>4</v>
      </c>
      <c r="G1896" s="93" t="s">
        <v>13224</v>
      </c>
      <c r="H1896" s="95">
        <v>171.91800000000001</v>
      </c>
      <c r="I1896" s="95">
        <v>14.619</v>
      </c>
      <c r="J1896" s="95">
        <v>44.837000000000003</v>
      </c>
      <c r="K1896" s="95">
        <v>0</v>
      </c>
      <c r="L1896" s="95">
        <v>0</v>
      </c>
      <c r="M1896" s="95">
        <v>0</v>
      </c>
      <c r="N1896" s="95">
        <v>0</v>
      </c>
      <c r="O1896" s="95">
        <v>0</v>
      </c>
      <c r="P1896" s="95">
        <v>0</v>
      </c>
      <c r="Q1896" s="95">
        <v>0</v>
      </c>
    </row>
    <row r="1897" spans="1:17" s="85" customFormat="1" ht="12" customHeight="1">
      <c r="A1897" s="91" t="s">
        <v>6809</v>
      </c>
      <c r="B1897" s="92" t="s">
        <v>27</v>
      </c>
      <c r="C1897" s="91" t="s">
        <v>11202</v>
      </c>
      <c r="D1897" s="91" t="s">
        <v>13222</v>
      </c>
      <c r="E1897" s="93" t="s">
        <v>13225</v>
      </c>
      <c r="F1897" s="94">
        <v>4</v>
      </c>
      <c r="G1897" s="89"/>
      <c r="H1897" s="89"/>
      <c r="I1897" s="95">
        <v>14.619</v>
      </c>
      <c r="J1897" s="95">
        <v>44.837000000000003</v>
      </c>
      <c r="K1897" s="95">
        <v>0</v>
      </c>
      <c r="L1897" s="95">
        <v>0</v>
      </c>
      <c r="M1897" s="95">
        <v>0</v>
      </c>
      <c r="N1897" s="89"/>
      <c r="O1897" s="89"/>
      <c r="P1897" s="89"/>
      <c r="Q1897" s="89"/>
    </row>
    <row r="1898" spans="1:17" s="85" customFormat="1" ht="12" customHeight="1">
      <c r="A1898" s="106" t="s">
        <v>30</v>
      </c>
      <c r="B1898" s="107"/>
      <c r="C1898" s="107"/>
      <c r="D1898" s="107"/>
      <c r="E1898" s="107"/>
      <c r="F1898" s="107"/>
      <c r="G1898" s="108"/>
      <c r="H1898" s="89"/>
      <c r="I1898" s="96">
        <f>SUM(I1897:I1897)</f>
        <v>14.619</v>
      </c>
      <c r="J1898" s="96">
        <f>SUM(J1897:J1897)</f>
        <v>44.837000000000003</v>
      </c>
      <c r="K1898" s="96">
        <f>SUM(K1897:K1897)</f>
        <v>0</v>
      </c>
      <c r="L1898" s="96">
        <f>SUM(L1897:L1897)</f>
        <v>0</v>
      </c>
      <c r="M1898" s="96">
        <f>SUM(M1897:M1897)</f>
        <v>0</v>
      </c>
      <c r="N1898" s="89"/>
      <c r="O1898" s="89"/>
      <c r="P1898" s="89"/>
      <c r="Q1898" s="89"/>
    </row>
    <row r="1899" spans="1:17" s="85" customFormat="1" ht="12" customHeight="1">
      <c r="A1899" s="106" t="s">
        <v>31</v>
      </c>
      <c r="B1899" s="107"/>
      <c r="C1899" s="107"/>
      <c r="D1899" s="107"/>
      <c r="E1899" s="107"/>
      <c r="F1899" s="107"/>
      <c r="G1899" s="108"/>
      <c r="H1899" s="89"/>
      <c r="I1899" s="96">
        <v>0</v>
      </c>
      <c r="J1899" s="96">
        <v>0</v>
      </c>
      <c r="K1899" s="89"/>
      <c r="L1899" s="89"/>
      <c r="M1899" s="89"/>
      <c r="N1899" s="89"/>
      <c r="O1899" s="89"/>
      <c r="P1899" s="89"/>
      <c r="Q1899" s="89"/>
    </row>
    <row r="1900" spans="1:17" s="85" customFormat="1" ht="12" customHeight="1">
      <c r="A1900" s="91" t="s">
        <v>6809</v>
      </c>
      <c r="B1900" s="92" t="s">
        <v>23</v>
      </c>
      <c r="C1900" s="91" t="s">
        <v>11202</v>
      </c>
      <c r="D1900" s="91" t="s">
        <v>13226</v>
      </c>
      <c r="E1900" s="93" t="s">
        <v>13227</v>
      </c>
      <c r="F1900" s="94">
        <v>4</v>
      </c>
      <c r="G1900" s="93" t="s">
        <v>13228</v>
      </c>
      <c r="H1900" s="95">
        <v>319.12400000000002</v>
      </c>
      <c r="I1900" s="95">
        <v>244.351</v>
      </c>
      <c r="J1900" s="95">
        <v>129.596</v>
      </c>
      <c r="K1900" s="95">
        <v>82.704999999999998</v>
      </c>
      <c r="L1900" s="95">
        <v>0</v>
      </c>
      <c r="M1900" s="95">
        <v>82.704999999999998</v>
      </c>
      <c r="N1900" s="95">
        <v>83.070999999999998</v>
      </c>
      <c r="O1900" s="95">
        <v>63.771999999999998</v>
      </c>
      <c r="P1900" s="95">
        <v>32.363</v>
      </c>
      <c r="Q1900" s="95">
        <v>21.748999999999999</v>
      </c>
    </row>
    <row r="1901" spans="1:17" s="85" customFormat="1" ht="12" customHeight="1">
      <c r="A1901" s="91" t="s">
        <v>6809</v>
      </c>
      <c r="B1901" s="92" t="s">
        <v>27</v>
      </c>
      <c r="C1901" s="91" t="s">
        <v>11202</v>
      </c>
      <c r="D1901" s="91" t="s">
        <v>13226</v>
      </c>
      <c r="E1901" s="93" t="s">
        <v>13229</v>
      </c>
      <c r="F1901" s="94">
        <v>4</v>
      </c>
      <c r="G1901" s="89"/>
      <c r="H1901" s="89"/>
      <c r="I1901" s="95">
        <v>244.351</v>
      </c>
      <c r="J1901" s="95">
        <v>129.596</v>
      </c>
      <c r="K1901" s="95">
        <v>82.704999999999998</v>
      </c>
      <c r="L1901" s="95">
        <v>0</v>
      </c>
      <c r="M1901" s="95">
        <v>82.704999999999998</v>
      </c>
      <c r="N1901" s="89"/>
      <c r="O1901" s="89"/>
      <c r="P1901" s="89"/>
      <c r="Q1901" s="89"/>
    </row>
    <row r="1902" spans="1:17" s="85" customFormat="1" ht="12" customHeight="1">
      <c r="A1902" s="106" t="s">
        <v>30</v>
      </c>
      <c r="B1902" s="107"/>
      <c r="C1902" s="107"/>
      <c r="D1902" s="107"/>
      <c r="E1902" s="107"/>
      <c r="F1902" s="107"/>
      <c r="G1902" s="108"/>
      <c r="H1902" s="89"/>
      <c r="I1902" s="96">
        <f>SUM(I1901:I1901)</f>
        <v>244.351</v>
      </c>
      <c r="J1902" s="96">
        <f>SUM(J1901:J1901)</f>
        <v>129.596</v>
      </c>
      <c r="K1902" s="96">
        <f>SUM(K1901:K1901)</f>
        <v>82.704999999999998</v>
      </c>
      <c r="L1902" s="96">
        <f>SUM(L1901:L1901)</f>
        <v>0</v>
      </c>
      <c r="M1902" s="96">
        <f>SUM(M1901:M1901)</f>
        <v>82.704999999999998</v>
      </c>
      <c r="N1902" s="89"/>
      <c r="O1902" s="89"/>
      <c r="P1902" s="89"/>
      <c r="Q1902" s="89"/>
    </row>
    <row r="1903" spans="1:17" s="85" customFormat="1" ht="12" customHeight="1">
      <c r="A1903" s="106" t="s">
        <v>31</v>
      </c>
      <c r="B1903" s="107"/>
      <c r="C1903" s="107"/>
      <c r="D1903" s="107"/>
      <c r="E1903" s="107"/>
      <c r="F1903" s="107"/>
      <c r="G1903" s="108"/>
      <c r="H1903" s="89"/>
      <c r="I1903" s="96">
        <v>0</v>
      </c>
      <c r="J1903" s="96">
        <v>0</v>
      </c>
      <c r="K1903" s="89"/>
      <c r="L1903" s="89"/>
      <c r="M1903" s="89"/>
      <c r="N1903" s="89"/>
      <c r="O1903" s="89"/>
      <c r="P1903" s="89"/>
      <c r="Q1903" s="89"/>
    </row>
    <row r="1904" spans="1:17" s="85" customFormat="1" ht="12" customHeight="1">
      <c r="A1904" s="106" t="s">
        <v>32</v>
      </c>
      <c r="B1904" s="107"/>
      <c r="C1904" s="107"/>
      <c r="D1904" s="107"/>
      <c r="E1904" s="107"/>
      <c r="F1904" s="107"/>
      <c r="G1904" s="108"/>
      <c r="H1904" s="96">
        <f>SUMIF(D1892:D1903,"=Project",H1892:H1903)</f>
        <v>0</v>
      </c>
      <c r="I1904" s="96">
        <f>SUMIF(D1892:D1903,"=Project",I1892:I1903)</f>
        <v>0</v>
      </c>
      <c r="J1904" s="96">
        <f>SUMIF(D1892:D1903,"=Project",J1892:J1903)</f>
        <v>0</v>
      </c>
      <c r="K1904" s="96">
        <f>SUMIF(D1892:D1903,"=Project",K1892:K1903)</f>
        <v>0</v>
      </c>
      <c r="L1904" s="96">
        <f>SUMIF(D1892:D1903,"=Project",L1892:L1903)</f>
        <v>0</v>
      </c>
      <c r="M1904" s="96">
        <f>SUMIF(D1892:D1903,"=Project",M1892:M1903)</f>
        <v>0</v>
      </c>
      <c r="N1904" s="96">
        <f>SUMIF(D1892:D1903,"=Project",N1892:N1903)</f>
        <v>0</v>
      </c>
      <c r="O1904" s="96">
        <f>SUMIF(D1892:D1903,"=Project",O1892:O1903)</f>
        <v>0</v>
      </c>
      <c r="P1904" s="96">
        <f>SUMIF(D1892:D1903,"=Project",P1892:P1903)</f>
        <v>0</v>
      </c>
      <c r="Q1904" s="96">
        <f>SUMIF(D1892:D1903,"=Project",Q1892:Q1903)</f>
        <v>0</v>
      </c>
    </row>
    <row r="1905" spans="1:17" s="85" customFormat="1" ht="12" customHeight="1">
      <c r="A1905" s="86" t="s">
        <v>3480</v>
      </c>
      <c r="B1905" s="87" t="s">
        <v>18</v>
      </c>
      <c r="C1905" s="88" t="s">
        <v>11204</v>
      </c>
      <c r="D1905" s="89"/>
      <c r="E1905" s="88" t="s">
        <v>13230</v>
      </c>
      <c r="F1905" s="86" t="s">
        <v>158</v>
      </c>
      <c r="G1905" s="88" t="s">
        <v>13231</v>
      </c>
      <c r="H1905" s="90">
        <v>270.62400000000002</v>
      </c>
      <c r="I1905" s="90">
        <v>98.858000000000004</v>
      </c>
      <c r="J1905" s="90">
        <v>0</v>
      </c>
      <c r="K1905" s="90">
        <v>0</v>
      </c>
      <c r="L1905" s="90">
        <v>0</v>
      </c>
      <c r="M1905" s="90">
        <v>0</v>
      </c>
      <c r="N1905" s="90">
        <v>0</v>
      </c>
      <c r="O1905" s="90">
        <v>0</v>
      </c>
      <c r="P1905" s="90">
        <v>0</v>
      </c>
      <c r="Q1905" s="90">
        <v>0</v>
      </c>
    </row>
    <row r="1906" spans="1:17" s="85" customFormat="1" ht="12" customHeight="1">
      <c r="A1906" s="91" t="s">
        <v>3480</v>
      </c>
      <c r="B1906" s="92" t="s">
        <v>23</v>
      </c>
      <c r="C1906" s="91" t="s">
        <v>11204</v>
      </c>
      <c r="D1906" s="91" t="s">
        <v>13232</v>
      </c>
      <c r="E1906" s="93" t="s">
        <v>13233</v>
      </c>
      <c r="F1906" s="94">
        <v>4</v>
      </c>
      <c r="G1906" s="93" t="s">
        <v>13234</v>
      </c>
      <c r="H1906" s="95">
        <v>270.62400000000002</v>
      </c>
      <c r="I1906" s="95">
        <v>98.858000000000004</v>
      </c>
      <c r="J1906" s="95">
        <v>0</v>
      </c>
      <c r="K1906" s="95">
        <v>0</v>
      </c>
      <c r="L1906" s="95">
        <v>0</v>
      </c>
      <c r="M1906" s="95">
        <v>0</v>
      </c>
      <c r="N1906" s="95">
        <v>0</v>
      </c>
      <c r="O1906" s="95">
        <v>0</v>
      </c>
      <c r="P1906" s="95">
        <v>0</v>
      </c>
      <c r="Q1906" s="95">
        <v>0</v>
      </c>
    </row>
    <row r="1907" spans="1:17" s="85" customFormat="1" ht="12" customHeight="1">
      <c r="A1907" s="91" t="s">
        <v>3480</v>
      </c>
      <c r="B1907" s="92" t="s">
        <v>27</v>
      </c>
      <c r="C1907" s="91" t="s">
        <v>11204</v>
      </c>
      <c r="D1907" s="91" t="s">
        <v>13232</v>
      </c>
      <c r="E1907" s="93" t="s">
        <v>13235</v>
      </c>
      <c r="F1907" s="94">
        <v>4</v>
      </c>
      <c r="G1907" s="89"/>
      <c r="H1907" s="89"/>
      <c r="I1907" s="95">
        <v>7.6079999999999997</v>
      </c>
      <c r="J1907" s="95">
        <v>0</v>
      </c>
      <c r="K1907" s="95">
        <v>0</v>
      </c>
      <c r="L1907" s="95">
        <v>0</v>
      </c>
      <c r="M1907" s="95">
        <v>0</v>
      </c>
      <c r="N1907" s="89"/>
      <c r="O1907" s="89"/>
      <c r="P1907" s="89"/>
      <c r="Q1907" s="89"/>
    </row>
    <row r="1908" spans="1:17" s="85" customFormat="1" ht="12" customHeight="1">
      <c r="A1908" s="91" t="s">
        <v>3480</v>
      </c>
      <c r="B1908" s="92" t="s">
        <v>27</v>
      </c>
      <c r="C1908" s="91" t="s">
        <v>11204</v>
      </c>
      <c r="D1908" s="91" t="s">
        <v>13232</v>
      </c>
      <c r="E1908" s="93" t="s">
        <v>13236</v>
      </c>
      <c r="F1908" s="94">
        <v>4</v>
      </c>
      <c r="G1908" s="89"/>
      <c r="H1908" s="89"/>
      <c r="I1908" s="95">
        <v>69.784999999999997</v>
      </c>
      <c r="J1908" s="95">
        <v>0</v>
      </c>
      <c r="K1908" s="95">
        <v>0</v>
      </c>
      <c r="L1908" s="95">
        <v>0</v>
      </c>
      <c r="M1908" s="95">
        <v>0</v>
      </c>
      <c r="N1908" s="89"/>
      <c r="O1908" s="89"/>
      <c r="P1908" s="89"/>
      <c r="Q1908" s="89"/>
    </row>
    <row r="1909" spans="1:17" s="85" customFormat="1" ht="12" customHeight="1">
      <c r="A1909" s="91" t="s">
        <v>3480</v>
      </c>
      <c r="B1909" s="92" t="s">
        <v>27</v>
      </c>
      <c r="C1909" s="91" t="s">
        <v>11204</v>
      </c>
      <c r="D1909" s="91" t="s">
        <v>13232</v>
      </c>
      <c r="E1909" s="93" t="s">
        <v>13237</v>
      </c>
      <c r="F1909" s="94">
        <v>4</v>
      </c>
      <c r="G1909" s="89"/>
      <c r="H1909" s="89"/>
      <c r="I1909" s="95">
        <v>21.465</v>
      </c>
      <c r="J1909" s="95">
        <v>0</v>
      </c>
      <c r="K1909" s="95">
        <v>0</v>
      </c>
      <c r="L1909" s="95">
        <v>0</v>
      </c>
      <c r="M1909" s="95">
        <v>0</v>
      </c>
      <c r="N1909" s="89"/>
      <c r="O1909" s="89"/>
      <c r="P1909" s="89"/>
      <c r="Q1909" s="89"/>
    </row>
    <row r="1910" spans="1:17" s="85" customFormat="1" ht="12" customHeight="1">
      <c r="A1910" s="106" t="s">
        <v>30</v>
      </c>
      <c r="B1910" s="107"/>
      <c r="C1910" s="107"/>
      <c r="D1910" s="107"/>
      <c r="E1910" s="107"/>
      <c r="F1910" s="107"/>
      <c r="G1910" s="108"/>
      <c r="H1910" s="89"/>
      <c r="I1910" s="96">
        <f>SUM(I1907:I1909)</f>
        <v>98.858000000000004</v>
      </c>
      <c r="J1910" s="96">
        <f>SUM(J1907:J1909)</f>
        <v>0</v>
      </c>
      <c r="K1910" s="96">
        <f>SUM(K1907:K1909)</f>
        <v>0</v>
      </c>
      <c r="L1910" s="96">
        <f>SUM(L1907:L1909)</f>
        <v>0</v>
      </c>
      <c r="M1910" s="96">
        <f>SUM(M1907:M1909)</f>
        <v>0</v>
      </c>
      <c r="N1910" s="89"/>
      <c r="O1910" s="89"/>
      <c r="P1910" s="89"/>
      <c r="Q1910" s="89"/>
    </row>
    <row r="1911" spans="1:17" s="85" customFormat="1" ht="12" customHeight="1">
      <c r="A1911" s="106" t="s">
        <v>31</v>
      </c>
      <c r="B1911" s="107"/>
      <c r="C1911" s="107"/>
      <c r="D1911" s="107"/>
      <c r="E1911" s="107"/>
      <c r="F1911" s="107"/>
      <c r="G1911" s="108"/>
      <c r="H1911" s="89"/>
      <c r="I1911" s="96">
        <v>0</v>
      </c>
      <c r="J1911" s="96">
        <v>0</v>
      </c>
      <c r="K1911" s="89"/>
      <c r="L1911" s="89"/>
      <c r="M1911" s="89"/>
      <c r="N1911" s="89"/>
      <c r="O1911" s="89"/>
      <c r="P1911" s="89"/>
      <c r="Q1911" s="89"/>
    </row>
    <row r="1912" spans="1:17" s="85" customFormat="1" ht="12" customHeight="1">
      <c r="A1912" s="106" t="s">
        <v>32</v>
      </c>
      <c r="B1912" s="107"/>
      <c r="C1912" s="107"/>
      <c r="D1912" s="107"/>
      <c r="E1912" s="107"/>
      <c r="F1912" s="107"/>
      <c r="G1912" s="108"/>
      <c r="H1912" s="96">
        <f>SUMIF(D1906:D1911,"=Project",H1906:H1911)</f>
        <v>0</v>
      </c>
      <c r="I1912" s="96">
        <f>SUMIF(D1906:D1911,"=Project",I1906:I1911)</f>
        <v>0</v>
      </c>
      <c r="J1912" s="96">
        <f>SUMIF(D1906:D1911,"=Project",J1906:J1911)</f>
        <v>0</v>
      </c>
      <c r="K1912" s="96">
        <f>SUMIF(D1906:D1911,"=Project",K1906:K1911)</f>
        <v>0</v>
      </c>
      <c r="L1912" s="96">
        <f>SUMIF(D1906:D1911,"=Project",L1906:L1911)</f>
        <v>0</v>
      </c>
      <c r="M1912" s="96">
        <f>SUMIF(D1906:D1911,"=Project",M1906:M1911)</f>
        <v>0</v>
      </c>
      <c r="N1912" s="96">
        <f>SUMIF(D1906:D1911,"=Project",N1906:N1911)</f>
        <v>0</v>
      </c>
      <c r="O1912" s="96">
        <f>SUMIF(D1906:D1911,"=Project",O1906:O1911)</f>
        <v>0</v>
      </c>
      <c r="P1912" s="96">
        <f>SUMIF(D1906:D1911,"=Project",P1906:P1911)</f>
        <v>0</v>
      </c>
      <c r="Q1912" s="96">
        <f>SUMIF(D1906:D1911,"=Project",Q1906:Q1911)</f>
        <v>0</v>
      </c>
    </row>
    <row r="1913" spans="1:17" s="85" customFormat="1" ht="12" customHeight="1">
      <c r="A1913" s="86" t="s">
        <v>6829</v>
      </c>
      <c r="B1913" s="87" t="s">
        <v>18</v>
      </c>
      <c r="C1913" s="88" t="s">
        <v>11206</v>
      </c>
      <c r="D1913" s="89"/>
      <c r="E1913" s="88" t="s">
        <v>13238</v>
      </c>
      <c r="F1913" s="86" t="s">
        <v>158</v>
      </c>
      <c r="G1913" s="88" t="s">
        <v>13239</v>
      </c>
      <c r="H1913" s="90">
        <v>369.97800000000001</v>
      </c>
      <c r="I1913" s="90">
        <v>102.122</v>
      </c>
      <c r="J1913" s="90">
        <v>24.114999999999998</v>
      </c>
      <c r="K1913" s="90">
        <v>255.13499999999999</v>
      </c>
      <c r="L1913" s="90">
        <v>0</v>
      </c>
      <c r="M1913" s="90">
        <v>255.13499999999999</v>
      </c>
      <c r="N1913" s="90">
        <v>287.238</v>
      </c>
      <c r="O1913" s="90">
        <v>285.88799999999998</v>
      </c>
      <c r="P1913" s="90">
        <v>287.45499999999998</v>
      </c>
      <c r="Q1913" s="90">
        <v>292.95400000000001</v>
      </c>
    </row>
    <row r="1914" spans="1:17" s="85" customFormat="1" ht="12" customHeight="1">
      <c r="A1914" s="91" t="s">
        <v>6829</v>
      </c>
      <c r="B1914" s="92" t="s">
        <v>23</v>
      </c>
      <c r="C1914" s="91" t="s">
        <v>11206</v>
      </c>
      <c r="D1914" s="91" t="s">
        <v>13240</v>
      </c>
      <c r="E1914" s="93" t="s">
        <v>11207</v>
      </c>
      <c r="F1914" s="94">
        <v>4</v>
      </c>
      <c r="G1914" s="93" t="s">
        <v>13241</v>
      </c>
      <c r="H1914" s="95">
        <v>369.97800000000001</v>
      </c>
      <c r="I1914" s="95">
        <v>102.122</v>
      </c>
      <c r="J1914" s="95">
        <v>0</v>
      </c>
      <c r="K1914" s="95">
        <v>156.71899999999999</v>
      </c>
      <c r="L1914" s="95">
        <v>0</v>
      </c>
      <c r="M1914" s="95">
        <v>156.71899999999999</v>
      </c>
      <c r="N1914" s="95">
        <v>179.751</v>
      </c>
      <c r="O1914" s="95">
        <v>175.852</v>
      </c>
      <c r="P1914" s="95">
        <v>177.666</v>
      </c>
      <c r="Q1914" s="95">
        <v>181.15199999999999</v>
      </c>
    </row>
    <row r="1915" spans="1:17" s="85" customFormat="1" ht="12" customHeight="1">
      <c r="A1915" s="91" t="s">
        <v>6829</v>
      </c>
      <c r="B1915" s="92" t="s">
        <v>27</v>
      </c>
      <c r="C1915" s="91" t="s">
        <v>11206</v>
      </c>
      <c r="D1915" s="91" t="s">
        <v>13240</v>
      </c>
      <c r="E1915" s="93" t="s">
        <v>13242</v>
      </c>
      <c r="F1915" s="94">
        <v>4</v>
      </c>
      <c r="G1915" s="89"/>
      <c r="H1915" s="89"/>
      <c r="I1915" s="95">
        <v>27.116</v>
      </c>
      <c r="J1915" s="95">
        <v>0</v>
      </c>
      <c r="K1915" s="95">
        <v>28.7</v>
      </c>
      <c r="L1915" s="95">
        <v>0</v>
      </c>
      <c r="M1915" s="95">
        <v>28.7</v>
      </c>
      <c r="N1915" s="89"/>
      <c r="O1915" s="89"/>
      <c r="P1915" s="89"/>
      <c r="Q1915" s="89"/>
    </row>
    <row r="1916" spans="1:17" s="85" customFormat="1" ht="12" customHeight="1">
      <c r="A1916" s="91" t="s">
        <v>6829</v>
      </c>
      <c r="B1916" s="92" t="s">
        <v>27</v>
      </c>
      <c r="C1916" s="91" t="s">
        <v>11206</v>
      </c>
      <c r="D1916" s="91" t="s">
        <v>13240</v>
      </c>
      <c r="E1916" s="93" t="s">
        <v>13243</v>
      </c>
      <c r="F1916" s="94">
        <v>4</v>
      </c>
      <c r="G1916" s="89"/>
      <c r="H1916" s="89"/>
      <c r="I1916" s="95">
        <v>6.1</v>
      </c>
      <c r="J1916" s="95">
        <v>0</v>
      </c>
      <c r="K1916" s="95">
        <v>23.4</v>
      </c>
      <c r="L1916" s="95">
        <v>0</v>
      </c>
      <c r="M1916" s="95">
        <v>23.4</v>
      </c>
      <c r="N1916" s="89"/>
      <c r="O1916" s="89"/>
      <c r="P1916" s="89"/>
      <c r="Q1916" s="89"/>
    </row>
    <row r="1917" spans="1:17" s="85" customFormat="1" ht="12" customHeight="1">
      <c r="A1917" s="91" t="s">
        <v>6829</v>
      </c>
      <c r="B1917" s="92" t="s">
        <v>27</v>
      </c>
      <c r="C1917" s="91" t="s">
        <v>11206</v>
      </c>
      <c r="D1917" s="91" t="s">
        <v>13240</v>
      </c>
      <c r="E1917" s="93" t="s">
        <v>12478</v>
      </c>
      <c r="F1917" s="94">
        <v>4</v>
      </c>
      <c r="G1917" s="89"/>
      <c r="H1917" s="89"/>
      <c r="I1917" s="95">
        <v>2.718</v>
      </c>
      <c r="J1917" s="95">
        <v>0</v>
      </c>
      <c r="K1917" s="95">
        <v>4.4960000000000004</v>
      </c>
      <c r="L1917" s="95">
        <v>0</v>
      </c>
      <c r="M1917" s="95">
        <v>4.4960000000000004</v>
      </c>
      <c r="N1917" s="89"/>
      <c r="O1917" s="89"/>
      <c r="P1917" s="89"/>
      <c r="Q1917" s="89"/>
    </row>
    <row r="1918" spans="1:17" s="85" customFormat="1" ht="12" customHeight="1">
      <c r="A1918" s="91" t="s">
        <v>6829</v>
      </c>
      <c r="B1918" s="92" t="s">
        <v>27</v>
      </c>
      <c r="C1918" s="91" t="s">
        <v>11206</v>
      </c>
      <c r="D1918" s="91" t="s">
        <v>13240</v>
      </c>
      <c r="E1918" s="93" t="s">
        <v>13244</v>
      </c>
      <c r="F1918" s="94">
        <v>4</v>
      </c>
      <c r="G1918" s="89"/>
      <c r="H1918" s="89"/>
      <c r="I1918" s="95">
        <v>20</v>
      </c>
      <c r="J1918" s="95">
        <v>0</v>
      </c>
      <c r="K1918" s="95">
        <v>35.5</v>
      </c>
      <c r="L1918" s="95">
        <v>0</v>
      </c>
      <c r="M1918" s="95">
        <v>35.5</v>
      </c>
      <c r="N1918" s="89"/>
      <c r="O1918" s="89"/>
      <c r="P1918" s="89"/>
      <c r="Q1918" s="89"/>
    </row>
    <row r="1919" spans="1:17" s="85" customFormat="1" ht="12" customHeight="1">
      <c r="A1919" s="91" t="s">
        <v>6829</v>
      </c>
      <c r="B1919" s="92" t="s">
        <v>27</v>
      </c>
      <c r="C1919" s="91" t="s">
        <v>11206</v>
      </c>
      <c r="D1919" s="91" t="s">
        <v>13240</v>
      </c>
      <c r="E1919" s="93" t="s">
        <v>13245</v>
      </c>
      <c r="F1919" s="94">
        <v>4</v>
      </c>
      <c r="G1919" s="89"/>
      <c r="H1919" s="89"/>
      <c r="I1919" s="95">
        <v>20.09</v>
      </c>
      <c r="J1919" s="95">
        <v>0</v>
      </c>
      <c r="K1919" s="95">
        <v>22.6</v>
      </c>
      <c r="L1919" s="95">
        <v>0</v>
      </c>
      <c r="M1919" s="95">
        <v>22.6</v>
      </c>
      <c r="N1919" s="89"/>
      <c r="O1919" s="89"/>
      <c r="P1919" s="89"/>
      <c r="Q1919" s="89"/>
    </row>
    <row r="1920" spans="1:17" s="85" customFormat="1" ht="12" customHeight="1">
      <c r="A1920" s="91" t="s">
        <v>6829</v>
      </c>
      <c r="B1920" s="92" t="s">
        <v>27</v>
      </c>
      <c r="C1920" s="91" t="s">
        <v>11206</v>
      </c>
      <c r="D1920" s="91" t="s">
        <v>13240</v>
      </c>
      <c r="E1920" s="93" t="s">
        <v>13246</v>
      </c>
      <c r="F1920" s="94">
        <v>4</v>
      </c>
      <c r="G1920" s="89"/>
      <c r="H1920" s="89"/>
      <c r="I1920" s="95">
        <v>5.7210000000000001</v>
      </c>
      <c r="J1920" s="95">
        <v>0</v>
      </c>
      <c r="K1920" s="95">
        <v>28.2</v>
      </c>
      <c r="L1920" s="95">
        <v>0</v>
      </c>
      <c r="M1920" s="95">
        <v>28.2</v>
      </c>
      <c r="N1920" s="89"/>
      <c r="O1920" s="89"/>
      <c r="P1920" s="89"/>
      <c r="Q1920" s="89"/>
    </row>
    <row r="1921" spans="1:17" s="85" customFormat="1" ht="12" customHeight="1">
      <c r="A1921" s="91" t="s">
        <v>6829</v>
      </c>
      <c r="B1921" s="92" t="s">
        <v>27</v>
      </c>
      <c r="C1921" s="91" t="s">
        <v>11206</v>
      </c>
      <c r="D1921" s="91" t="s">
        <v>13240</v>
      </c>
      <c r="E1921" s="93" t="s">
        <v>13247</v>
      </c>
      <c r="F1921" s="94">
        <v>4</v>
      </c>
      <c r="G1921" s="89"/>
      <c r="H1921" s="89"/>
      <c r="I1921" s="95">
        <v>20.376999999999999</v>
      </c>
      <c r="J1921" s="95">
        <v>0</v>
      </c>
      <c r="K1921" s="95">
        <v>13.823</v>
      </c>
      <c r="L1921" s="95">
        <v>0</v>
      </c>
      <c r="M1921" s="95">
        <v>13.823</v>
      </c>
      <c r="N1921" s="89"/>
      <c r="O1921" s="89"/>
      <c r="P1921" s="89"/>
      <c r="Q1921" s="89"/>
    </row>
    <row r="1922" spans="1:17" s="85" customFormat="1" ht="12" customHeight="1">
      <c r="A1922" s="106" t="s">
        <v>30</v>
      </c>
      <c r="B1922" s="107"/>
      <c r="C1922" s="107"/>
      <c r="D1922" s="107"/>
      <c r="E1922" s="107"/>
      <c r="F1922" s="107"/>
      <c r="G1922" s="108"/>
      <c r="H1922" s="89"/>
      <c r="I1922" s="96">
        <f>SUM(I1915:I1921)</f>
        <v>102.122</v>
      </c>
      <c r="J1922" s="96">
        <f>SUM(J1915:J1921)</f>
        <v>0</v>
      </c>
      <c r="K1922" s="96">
        <f>SUM(K1915:K1921)</f>
        <v>156.71899999999999</v>
      </c>
      <c r="L1922" s="96">
        <f>SUM(L1915:L1921)</f>
        <v>0</v>
      </c>
      <c r="M1922" s="96">
        <f>SUM(M1915:M1921)</f>
        <v>156.71899999999999</v>
      </c>
      <c r="N1922" s="89"/>
      <c r="O1922" s="89"/>
      <c r="P1922" s="89"/>
      <c r="Q1922" s="89"/>
    </row>
    <row r="1923" spans="1:17" s="85" customFormat="1" ht="12" customHeight="1">
      <c r="A1923" s="106" t="s">
        <v>31</v>
      </c>
      <c r="B1923" s="107"/>
      <c r="C1923" s="107"/>
      <c r="D1923" s="107"/>
      <c r="E1923" s="107"/>
      <c r="F1923" s="107"/>
      <c r="G1923" s="108"/>
      <c r="H1923" s="89"/>
      <c r="I1923" s="96">
        <v>0</v>
      </c>
      <c r="J1923" s="96">
        <v>0</v>
      </c>
      <c r="K1923" s="89"/>
      <c r="L1923" s="89"/>
      <c r="M1923" s="89"/>
      <c r="N1923" s="89"/>
      <c r="O1923" s="89"/>
      <c r="P1923" s="89"/>
      <c r="Q1923" s="89"/>
    </row>
    <row r="1924" spans="1:17" s="85" customFormat="1" ht="12" customHeight="1">
      <c r="A1924" s="91" t="s">
        <v>6829</v>
      </c>
      <c r="B1924" s="92" t="s">
        <v>23</v>
      </c>
      <c r="C1924" s="91" t="s">
        <v>11206</v>
      </c>
      <c r="D1924" s="91" t="s">
        <v>13232</v>
      </c>
      <c r="E1924" s="93" t="s">
        <v>13233</v>
      </c>
      <c r="F1924" s="94">
        <v>4</v>
      </c>
      <c r="G1924" s="93" t="s">
        <v>13248</v>
      </c>
      <c r="H1924" s="95">
        <v>0</v>
      </c>
      <c r="I1924" s="95">
        <v>0</v>
      </c>
      <c r="J1924" s="95">
        <v>0</v>
      </c>
      <c r="K1924" s="95">
        <v>98.415999999999997</v>
      </c>
      <c r="L1924" s="95">
        <v>0</v>
      </c>
      <c r="M1924" s="95">
        <v>98.415999999999997</v>
      </c>
      <c r="N1924" s="95">
        <v>107.48699999999999</v>
      </c>
      <c r="O1924" s="95">
        <v>110.036</v>
      </c>
      <c r="P1924" s="95">
        <v>109.789</v>
      </c>
      <c r="Q1924" s="95">
        <v>111.80200000000001</v>
      </c>
    </row>
    <row r="1925" spans="1:17" s="85" customFormat="1" ht="12" customHeight="1">
      <c r="A1925" s="91" t="s">
        <v>6829</v>
      </c>
      <c r="B1925" s="92" t="s">
        <v>27</v>
      </c>
      <c r="C1925" s="91" t="s">
        <v>11206</v>
      </c>
      <c r="D1925" s="91" t="s">
        <v>13232</v>
      </c>
      <c r="E1925" s="93" t="s">
        <v>13249</v>
      </c>
      <c r="F1925" s="94">
        <v>4</v>
      </c>
      <c r="G1925" s="89"/>
      <c r="H1925" s="89"/>
      <c r="I1925" s="95">
        <v>0</v>
      </c>
      <c r="J1925" s="95">
        <v>0</v>
      </c>
      <c r="K1925" s="95">
        <v>57.165999999999997</v>
      </c>
      <c r="L1925" s="95">
        <v>0</v>
      </c>
      <c r="M1925" s="95">
        <v>57.165999999999997</v>
      </c>
      <c r="N1925" s="89"/>
      <c r="O1925" s="89"/>
      <c r="P1925" s="89"/>
      <c r="Q1925" s="89"/>
    </row>
    <row r="1926" spans="1:17" s="85" customFormat="1" ht="12" customHeight="1">
      <c r="A1926" s="91" t="s">
        <v>6829</v>
      </c>
      <c r="B1926" s="92" t="s">
        <v>27</v>
      </c>
      <c r="C1926" s="91" t="s">
        <v>11206</v>
      </c>
      <c r="D1926" s="91" t="s">
        <v>13232</v>
      </c>
      <c r="E1926" s="93" t="s">
        <v>13250</v>
      </c>
      <c r="F1926" s="94">
        <v>4</v>
      </c>
      <c r="G1926" s="89"/>
      <c r="H1926" s="89"/>
      <c r="I1926" s="95">
        <v>0</v>
      </c>
      <c r="J1926" s="95">
        <v>0</v>
      </c>
      <c r="K1926" s="95">
        <v>41.25</v>
      </c>
      <c r="L1926" s="95">
        <v>0</v>
      </c>
      <c r="M1926" s="95">
        <v>41.25</v>
      </c>
      <c r="N1926" s="89"/>
      <c r="O1926" s="89"/>
      <c r="P1926" s="89"/>
      <c r="Q1926" s="89"/>
    </row>
    <row r="1927" spans="1:17" s="85" customFormat="1" ht="12" customHeight="1">
      <c r="A1927" s="106" t="s">
        <v>30</v>
      </c>
      <c r="B1927" s="107"/>
      <c r="C1927" s="107"/>
      <c r="D1927" s="107"/>
      <c r="E1927" s="107"/>
      <c r="F1927" s="107"/>
      <c r="G1927" s="108"/>
      <c r="H1927" s="89"/>
      <c r="I1927" s="96">
        <f>SUM(I1925:I1926)</f>
        <v>0</v>
      </c>
      <c r="J1927" s="96">
        <f>SUM(J1925:J1926)</f>
        <v>0</v>
      </c>
      <c r="K1927" s="96">
        <f>SUM(K1925:K1926)</f>
        <v>98.415999999999997</v>
      </c>
      <c r="L1927" s="96">
        <f>SUM(L1925:L1926)</f>
        <v>0</v>
      </c>
      <c r="M1927" s="96">
        <f>SUM(M1925:M1926)</f>
        <v>98.415999999999997</v>
      </c>
      <c r="N1927" s="89"/>
      <c r="O1927" s="89"/>
      <c r="P1927" s="89"/>
      <c r="Q1927" s="89"/>
    </row>
    <row r="1928" spans="1:17" s="85" customFormat="1" ht="12" customHeight="1">
      <c r="A1928" s="106" t="s">
        <v>31</v>
      </c>
      <c r="B1928" s="107"/>
      <c r="C1928" s="107"/>
      <c r="D1928" s="107"/>
      <c r="E1928" s="107"/>
      <c r="F1928" s="107"/>
      <c r="G1928" s="108"/>
      <c r="H1928" s="89"/>
      <c r="I1928" s="96">
        <v>0</v>
      </c>
      <c r="J1928" s="96">
        <v>0</v>
      </c>
      <c r="K1928" s="89"/>
      <c r="L1928" s="89"/>
      <c r="M1928" s="89"/>
      <c r="N1928" s="89"/>
      <c r="O1928" s="89"/>
      <c r="P1928" s="89"/>
      <c r="Q1928" s="89"/>
    </row>
    <row r="1929" spans="1:17" s="85" customFormat="1" ht="12" customHeight="1">
      <c r="A1929" s="91" t="s">
        <v>6829</v>
      </c>
      <c r="B1929" s="92" t="s">
        <v>23</v>
      </c>
      <c r="C1929" s="91" t="s">
        <v>11206</v>
      </c>
      <c r="D1929" s="91" t="s">
        <v>11791</v>
      </c>
      <c r="E1929" s="93" t="s">
        <v>11792</v>
      </c>
      <c r="F1929" s="94">
        <v>4</v>
      </c>
      <c r="G1929" s="93" t="s">
        <v>13251</v>
      </c>
      <c r="H1929" s="95">
        <v>0</v>
      </c>
      <c r="I1929" s="95">
        <v>0</v>
      </c>
      <c r="J1929" s="95">
        <v>24.114999999999998</v>
      </c>
      <c r="K1929" s="95">
        <v>0</v>
      </c>
      <c r="L1929" s="95">
        <v>0</v>
      </c>
      <c r="M1929" s="95">
        <v>0</v>
      </c>
      <c r="N1929" s="95">
        <v>0</v>
      </c>
      <c r="O1929" s="95">
        <v>0</v>
      </c>
      <c r="P1929" s="95">
        <v>0</v>
      </c>
      <c r="Q1929" s="95">
        <v>0</v>
      </c>
    </row>
    <row r="1930" spans="1:17" s="85" customFormat="1" ht="12" customHeight="1">
      <c r="A1930" s="106" t="s">
        <v>30</v>
      </c>
      <c r="B1930" s="107"/>
      <c r="C1930" s="107"/>
      <c r="D1930" s="107"/>
      <c r="E1930" s="107"/>
      <c r="F1930" s="107"/>
      <c r="G1930" s="108"/>
      <c r="H1930" s="89"/>
      <c r="I1930" s="96">
        <v>0</v>
      </c>
      <c r="J1930" s="96">
        <v>0</v>
      </c>
      <c r="K1930" s="96">
        <v>0</v>
      </c>
      <c r="L1930" s="89"/>
      <c r="M1930" s="89"/>
      <c r="N1930" s="89"/>
      <c r="O1930" s="89"/>
    </row>
    <row r="1931" spans="1:17" s="85" customFormat="1" ht="12" customHeight="1">
      <c r="A1931" s="91" t="s">
        <v>6829</v>
      </c>
      <c r="B1931" s="92" t="s">
        <v>68</v>
      </c>
      <c r="C1931" s="91" t="s">
        <v>11206</v>
      </c>
      <c r="D1931" s="91" t="s">
        <v>11791</v>
      </c>
      <c r="E1931" s="93" t="s">
        <v>13252</v>
      </c>
      <c r="F1931" s="94">
        <v>4</v>
      </c>
      <c r="H1931" s="89"/>
      <c r="I1931" s="95">
        <v>0</v>
      </c>
      <c r="J1931" s="95">
        <v>4.8230000000000004</v>
      </c>
      <c r="K1931" s="89"/>
      <c r="L1931" s="89"/>
      <c r="M1931" s="89"/>
      <c r="N1931" s="89"/>
      <c r="O1931" s="89"/>
      <c r="P1931" s="89"/>
      <c r="Q1931" s="89"/>
    </row>
    <row r="1932" spans="1:17" s="85" customFormat="1" ht="12" customHeight="1">
      <c r="A1932" s="91" t="s">
        <v>6829</v>
      </c>
      <c r="B1932" s="92" t="s">
        <v>68</v>
      </c>
      <c r="C1932" s="91" t="s">
        <v>11206</v>
      </c>
      <c r="D1932" s="91" t="s">
        <v>11791</v>
      </c>
      <c r="E1932" s="93" t="s">
        <v>13253</v>
      </c>
      <c r="F1932" s="94">
        <v>4</v>
      </c>
      <c r="H1932" s="89"/>
      <c r="I1932" s="95">
        <v>0</v>
      </c>
      <c r="J1932" s="95">
        <v>19.292000000000002</v>
      </c>
      <c r="K1932" s="89"/>
      <c r="L1932" s="89"/>
      <c r="M1932" s="89"/>
      <c r="N1932" s="89"/>
      <c r="O1932" s="89"/>
      <c r="P1932" s="89"/>
      <c r="Q1932" s="89"/>
    </row>
    <row r="1933" spans="1:17" s="85" customFormat="1" ht="12" customHeight="1">
      <c r="A1933" s="106" t="s">
        <v>31</v>
      </c>
      <c r="B1933" s="107"/>
      <c r="C1933" s="107"/>
      <c r="D1933" s="107"/>
      <c r="E1933" s="107"/>
      <c r="F1933" s="107"/>
      <c r="G1933" s="108"/>
      <c r="H1933" s="89"/>
      <c r="I1933" s="96">
        <f>SUM(I1931:I1932)</f>
        <v>0</v>
      </c>
      <c r="J1933" s="96">
        <f>SUM(J1931:J1932)</f>
        <v>24.115000000000002</v>
      </c>
      <c r="K1933" s="89"/>
      <c r="L1933" s="89"/>
      <c r="M1933" s="89"/>
      <c r="N1933" s="89"/>
      <c r="O1933" s="89"/>
      <c r="P1933" s="89"/>
      <c r="Q1933" s="89"/>
    </row>
    <row r="1934" spans="1:17" s="85" customFormat="1" ht="12" customHeight="1">
      <c r="A1934" s="106" t="s">
        <v>32</v>
      </c>
      <c r="B1934" s="107"/>
      <c r="C1934" s="107"/>
      <c r="D1934" s="107"/>
      <c r="E1934" s="107"/>
      <c r="F1934" s="107"/>
      <c r="G1934" s="108"/>
      <c r="H1934" s="96">
        <f>SUMIF(D1914:D1933,"=Project",H1914:H1933)</f>
        <v>0</v>
      </c>
      <c r="I1934" s="96">
        <f>SUMIF(D1914:D1933,"=Project",I1914:I1933)</f>
        <v>0</v>
      </c>
      <c r="J1934" s="96">
        <f>SUMIF(D1914:D1933,"=Project",J1914:J1933)</f>
        <v>0</v>
      </c>
      <c r="K1934" s="96">
        <f>SUMIF(D1914:D1933,"=Project",K1914:K1933)</f>
        <v>0</v>
      </c>
      <c r="L1934" s="96">
        <f>SUMIF(D1914:D1933,"=Project",L1914:L1933)</f>
        <v>0</v>
      </c>
      <c r="M1934" s="96">
        <f>SUMIF(D1914:D1933,"=Project",M1914:M1933)</f>
        <v>0</v>
      </c>
      <c r="N1934" s="96">
        <f>SUMIF(D1914:D1933,"=Project",N1914:N1933)</f>
        <v>0</v>
      </c>
      <c r="O1934" s="96">
        <f>SUMIF(D1914:D1933,"=Project",O1914:O1933)</f>
        <v>0</v>
      </c>
      <c r="P1934" s="96">
        <f>SUMIF(D1914:D1933,"=Project",P1914:P1933)</f>
        <v>0</v>
      </c>
      <c r="Q1934" s="96">
        <f>SUMIF(D1914:D1933,"=Project",Q1914:Q1933)</f>
        <v>0</v>
      </c>
    </row>
    <row r="1935" spans="1:17" s="85" customFormat="1" ht="12" customHeight="1">
      <c r="A1935" s="86" t="s">
        <v>3495</v>
      </c>
      <c r="B1935" s="87" t="s">
        <v>18</v>
      </c>
      <c r="C1935" s="88" t="s">
        <v>11208</v>
      </c>
      <c r="D1935" s="89"/>
      <c r="E1935" s="88" t="s">
        <v>11209</v>
      </c>
      <c r="F1935" s="86" t="s">
        <v>158</v>
      </c>
      <c r="G1935" s="88" t="s">
        <v>13254</v>
      </c>
      <c r="H1935" s="90">
        <v>201.79599999999999</v>
      </c>
      <c r="I1935" s="90">
        <v>48.953000000000003</v>
      </c>
      <c r="J1935" s="90">
        <v>57.965000000000003</v>
      </c>
      <c r="K1935" s="90">
        <v>16.306999999999999</v>
      </c>
      <c r="L1935" s="90">
        <v>0</v>
      </c>
      <c r="M1935" s="90">
        <v>16.306999999999999</v>
      </c>
      <c r="N1935" s="90">
        <v>44.848999999999997</v>
      </c>
      <c r="O1935" s="90">
        <v>52.89</v>
      </c>
      <c r="P1935" s="90">
        <v>45.656999999999996</v>
      </c>
      <c r="Q1935" s="90">
        <v>30.245999999999999</v>
      </c>
    </row>
    <row r="1936" spans="1:17" s="85" customFormat="1" ht="12" customHeight="1">
      <c r="A1936" s="91" t="s">
        <v>3495</v>
      </c>
      <c r="B1936" s="92" t="s">
        <v>23</v>
      </c>
      <c r="C1936" s="91" t="s">
        <v>11208</v>
      </c>
      <c r="D1936" s="91" t="s">
        <v>13255</v>
      </c>
      <c r="E1936" s="93" t="s">
        <v>13256</v>
      </c>
      <c r="F1936" s="94">
        <v>4</v>
      </c>
      <c r="G1936" s="93" t="s">
        <v>13257</v>
      </c>
      <c r="H1936" s="95">
        <v>201.79599999999999</v>
      </c>
      <c r="I1936" s="95">
        <v>39.863</v>
      </c>
      <c r="J1936" s="95">
        <v>19.113</v>
      </c>
      <c r="K1936" s="95">
        <v>6.4859999999999998</v>
      </c>
      <c r="L1936" s="95">
        <v>0</v>
      </c>
      <c r="M1936" s="95">
        <v>6.4859999999999998</v>
      </c>
      <c r="N1936" s="95">
        <v>24.795000000000002</v>
      </c>
      <c r="O1936" s="95">
        <v>24.19</v>
      </c>
      <c r="P1936" s="95">
        <v>24.529</v>
      </c>
      <c r="Q1936" s="95">
        <v>25.021000000000001</v>
      </c>
    </row>
    <row r="1937" spans="1:17" s="85" customFormat="1" ht="12" customHeight="1">
      <c r="A1937" s="91" t="s">
        <v>3495</v>
      </c>
      <c r="B1937" s="92" t="s">
        <v>27</v>
      </c>
      <c r="C1937" s="91" t="s">
        <v>11208</v>
      </c>
      <c r="D1937" s="91" t="s">
        <v>13255</v>
      </c>
      <c r="E1937" s="93" t="s">
        <v>13258</v>
      </c>
      <c r="F1937" s="94">
        <v>4</v>
      </c>
      <c r="G1937" s="89"/>
      <c r="H1937" s="89"/>
      <c r="I1937" s="95">
        <v>39.863</v>
      </c>
      <c r="J1937" s="95">
        <v>19.113</v>
      </c>
      <c r="K1937" s="95">
        <v>6.4859999999999998</v>
      </c>
      <c r="L1937" s="95">
        <v>0</v>
      </c>
      <c r="M1937" s="95">
        <v>6.4859999999999998</v>
      </c>
      <c r="N1937" s="89"/>
      <c r="O1937" s="89"/>
      <c r="P1937" s="89"/>
      <c r="Q1937" s="89"/>
    </row>
    <row r="1938" spans="1:17" s="85" customFormat="1" ht="12" customHeight="1">
      <c r="A1938" s="106" t="s">
        <v>30</v>
      </c>
      <c r="B1938" s="107"/>
      <c r="C1938" s="107"/>
      <c r="D1938" s="107"/>
      <c r="E1938" s="107"/>
      <c r="F1938" s="107"/>
      <c r="G1938" s="108"/>
      <c r="H1938" s="89"/>
      <c r="I1938" s="96">
        <f>SUM(I1937:I1937)</f>
        <v>39.863</v>
      </c>
      <c r="J1938" s="96">
        <f>SUM(J1937:J1937)</f>
        <v>19.113</v>
      </c>
      <c r="K1938" s="96">
        <f>SUM(K1937:K1937)</f>
        <v>6.4859999999999998</v>
      </c>
      <c r="L1938" s="96">
        <f>SUM(L1937:L1937)</f>
        <v>0</v>
      </c>
      <c r="M1938" s="96">
        <f>SUM(M1937:M1937)</f>
        <v>6.4859999999999998</v>
      </c>
      <c r="N1938" s="89"/>
      <c r="O1938" s="89"/>
      <c r="P1938" s="89"/>
      <c r="Q1938" s="89"/>
    </row>
    <row r="1939" spans="1:17" s="85" customFormat="1" ht="12" customHeight="1">
      <c r="A1939" s="106" t="s">
        <v>31</v>
      </c>
      <c r="B1939" s="107"/>
      <c r="C1939" s="107"/>
      <c r="D1939" s="107"/>
      <c r="E1939" s="107"/>
      <c r="F1939" s="107"/>
      <c r="G1939" s="108"/>
      <c r="H1939" s="89"/>
      <c r="I1939" s="96">
        <v>0</v>
      </c>
      <c r="J1939" s="96">
        <v>0</v>
      </c>
      <c r="K1939" s="89"/>
      <c r="L1939" s="89"/>
      <c r="M1939" s="89"/>
      <c r="N1939" s="89"/>
      <c r="O1939" s="89"/>
      <c r="P1939" s="89"/>
      <c r="Q1939" s="89"/>
    </row>
    <row r="1940" spans="1:17" s="85" customFormat="1" ht="12" customHeight="1">
      <c r="A1940" s="91" t="s">
        <v>3495</v>
      </c>
      <c r="B1940" s="92" t="s">
        <v>23</v>
      </c>
      <c r="C1940" s="91" t="s">
        <v>11208</v>
      </c>
      <c r="D1940" s="91" t="s">
        <v>13259</v>
      </c>
      <c r="E1940" s="93" t="s">
        <v>13260</v>
      </c>
      <c r="F1940" s="94">
        <v>4</v>
      </c>
      <c r="G1940" s="93" t="s">
        <v>13261</v>
      </c>
      <c r="H1940" s="95">
        <v>0</v>
      </c>
      <c r="I1940" s="95">
        <v>9.09</v>
      </c>
      <c r="J1940" s="95">
        <v>9.891</v>
      </c>
      <c r="K1940" s="95">
        <v>9.8209999999999997</v>
      </c>
      <c r="L1940" s="95">
        <v>0</v>
      </c>
      <c r="M1940" s="95">
        <v>9.8209999999999997</v>
      </c>
      <c r="N1940" s="95">
        <v>20.053999999999998</v>
      </c>
      <c r="O1940" s="95">
        <v>28.7</v>
      </c>
      <c r="P1940" s="95">
        <v>21.128</v>
      </c>
      <c r="Q1940" s="95">
        <v>5.2249999999999996</v>
      </c>
    </row>
    <row r="1941" spans="1:17" s="85" customFormat="1" ht="12" customHeight="1">
      <c r="A1941" s="91" t="s">
        <v>3495</v>
      </c>
      <c r="B1941" s="92" t="s">
        <v>27</v>
      </c>
      <c r="C1941" s="91" t="s">
        <v>11208</v>
      </c>
      <c r="D1941" s="91" t="s">
        <v>13259</v>
      </c>
      <c r="E1941" s="93" t="s">
        <v>13260</v>
      </c>
      <c r="F1941" s="94">
        <v>4</v>
      </c>
      <c r="G1941" s="89"/>
      <c r="H1941" s="89"/>
      <c r="I1941" s="95">
        <v>9.09</v>
      </c>
      <c r="J1941" s="95">
        <v>9.891</v>
      </c>
      <c r="K1941" s="95">
        <v>9.8209999999999997</v>
      </c>
      <c r="L1941" s="95">
        <v>0</v>
      </c>
      <c r="M1941" s="95">
        <v>9.8209999999999997</v>
      </c>
      <c r="N1941" s="89"/>
      <c r="O1941" s="89"/>
      <c r="P1941" s="89"/>
      <c r="Q1941" s="89"/>
    </row>
    <row r="1942" spans="1:17" s="85" customFormat="1" ht="12" customHeight="1">
      <c r="A1942" s="106" t="s">
        <v>30</v>
      </c>
      <c r="B1942" s="107"/>
      <c r="C1942" s="107"/>
      <c r="D1942" s="107"/>
      <c r="E1942" s="107"/>
      <c r="F1942" s="107"/>
      <c r="G1942" s="108"/>
      <c r="H1942" s="89"/>
      <c r="I1942" s="96">
        <f>SUM(I1941:I1941)</f>
        <v>9.09</v>
      </c>
      <c r="J1942" s="96">
        <f>SUM(J1941:J1941)</f>
        <v>9.891</v>
      </c>
      <c r="K1942" s="96">
        <f>SUM(K1941:K1941)</f>
        <v>9.8209999999999997</v>
      </c>
      <c r="L1942" s="96">
        <f>SUM(L1941:L1941)</f>
        <v>0</v>
      </c>
      <c r="M1942" s="96">
        <f>SUM(M1941:M1941)</f>
        <v>9.8209999999999997</v>
      </c>
      <c r="N1942" s="89"/>
      <c r="O1942" s="89"/>
      <c r="P1942" s="89"/>
      <c r="Q1942" s="89"/>
    </row>
    <row r="1943" spans="1:17" s="85" customFormat="1" ht="12" customHeight="1">
      <c r="A1943" s="106" t="s">
        <v>31</v>
      </c>
      <c r="B1943" s="107"/>
      <c r="C1943" s="107"/>
      <c r="D1943" s="107"/>
      <c r="E1943" s="107"/>
      <c r="F1943" s="107"/>
      <c r="G1943" s="108"/>
      <c r="H1943" s="89"/>
      <c r="I1943" s="96">
        <v>0</v>
      </c>
      <c r="J1943" s="96">
        <v>0</v>
      </c>
      <c r="K1943" s="89"/>
      <c r="L1943" s="89"/>
      <c r="M1943" s="89"/>
      <c r="N1943" s="89"/>
      <c r="O1943" s="89"/>
      <c r="P1943" s="89"/>
      <c r="Q1943" s="89"/>
    </row>
    <row r="1944" spans="1:17" s="85" customFormat="1" ht="12" customHeight="1">
      <c r="A1944" s="91" t="s">
        <v>3495</v>
      </c>
      <c r="B1944" s="92" t="s">
        <v>23</v>
      </c>
      <c r="C1944" s="91" t="s">
        <v>11208</v>
      </c>
      <c r="D1944" s="91" t="s">
        <v>11791</v>
      </c>
      <c r="E1944" s="93" t="s">
        <v>11792</v>
      </c>
      <c r="F1944" s="94">
        <v>4</v>
      </c>
      <c r="G1944" s="93" t="s">
        <v>13262</v>
      </c>
      <c r="H1944" s="95">
        <v>0</v>
      </c>
      <c r="I1944" s="95">
        <v>0</v>
      </c>
      <c r="J1944" s="95">
        <v>28.960999999999999</v>
      </c>
      <c r="K1944" s="95">
        <v>0</v>
      </c>
      <c r="L1944" s="95">
        <v>0</v>
      </c>
      <c r="M1944" s="95">
        <v>0</v>
      </c>
      <c r="N1944" s="95">
        <v>0</v>
      </c>
      <c r="O1944" s="95">
        <v>0</v>
      </c>
      <c r="P1944" s="95">
        <v>0</v>
      </c>
      <c r="Q1944" s="95">
        <v>0</v>
      </c>
    </row>
    <row r="1945" spans="1:17" s="85" customFormat="1" ht="12" customHeight="1">
      <c r="A1945" s="106" t="s">
        <v>30</v>
      </c>
      <c r="B1945" s="107"/>
      <c r="C1945" s="107"/>
      <c r="D1945" s="107"/>
      <c r="E1945" s="107"/>
      <c r="F1945" s="107"/>
      <c r="G1945" s="108"/>
      <c r="H1945" s="89"/>
      <c r="I1945" s="96">
        <v>0</v>
      </c>
      <c r="J1945" s="96">
        <v>0</v>
      </c>
      <c r="K1945" s="96">
        <v>0</v>
      </c>
      <c r="L1945" s="89"/>
      <c r="M1945" s="89"/>
      <c r="N1945" s="89"/>
      <c r="O1945" s="89"/>
    </row>
    <row r="1946" spans="1:17" s="85" customFormat="1" ht="12" customHeight="1">
      <c r="A1946" s="91" t="s">
        <v>3495</v>
      </c>
      <c r="B1946" s="92" t="s">
        <v>68</v>
      </c>
      <c r="C1946" s="91" t="s">
        <v>11208</v>
      </c>
      <c r="D1946" s="91" t="s">
        <v>11791</v>
      </c>
      <c r="E1946" s="93" t="s">
        <v>13263</v>
      </c>
      <c r="F1946" s="94">
        <v>4</v>
      </c>
      <c r="H1946" s="89"/>
      <c r="I1946" s="95">
        <v>0</v>
      </c>
      <c r="J1946" s="95">
        <v>28.960999999999999</v>
      </c>
      <c r="K1946" s="89"/>
      <c r="L1946" s="89"/>
      <c r="M1946" s="89"/>
      <c r="N1946" s="89"/>
      <c r="O1946" s="89"/>
      <c r="P1946" s="89"/>
      <c r="Q1946" s="89"/>
    </row>
    <row r="1947" spans="1:17" s="85" customFormat="1" ht="12" customHeight="1">
      <c r="A1947" s="106" t="s">
        <v>31</v>
      </c>
      <c r="B1947" s="107"/>
      <c r="C1947" s="107"/>
      <c r="D1947" s="107"/>
      <c r="E1947" s="107"/>
      <c r="F1947" s="107"/>
      <c r="G1947" s="108"/>
      <c r="H1947" s="89"/>
      <c r="I1947" s="96">
        <f>SUM(I1946:I1946)</f>
        <v>0</v>
      </c>
      <c r="J1947" s="96">
        <f>SUM(J1946:J1946)</f>
        <v>28.960999999999999</v>
      </c>
      <c r="K1947" s="89"/>
      <c r="L1947" s="89"/>
      <c r="M1947" s="89"/>
      <c r="N1947" s="89"/>
      <c r="O1947" s="89"/>
      <c r="P1947" s="89"/>
      <c r="Q1947" s="89"/>
    </row>
    <row r="1948" spans="1:17" s="85" customFormat="1" ht="12" customHeight="1">
      <c r="A1948" s="106" t="s">
        <v>32</v>
      </c>
      <c r="B1948" s="107"/>
      <c r="C1948" s="107"/>
      <c r="D1948" s="107"/>
      <c r="E1948" s="107"/>
      <c r="F1948" s="107"/>
      <c r="G1948" s="108"/>
      <c r="H1948" s="96">
        <f>SUMIF(D1936:D1947,"=Project",H1936:H1947)</f>
        <v>0</v>
      </c>
      <c r="I1948" s="96">
        <f>SUMIF(D1936:D1947,"=Project",I1936:I1947)</f>
        <v>0</v>
      </c>
      <c r="J1948" s="96">
        <f>SUMIF(D1936:D1947,"=Project",J1936:J1947)</f>
        <v>0</v>
      </c>
      <c r="K1948" s="96">
        <f>SUMIF(D1936:D1947,"=Project",K1936:K1947)</f>
        <v>0</v>
      </c>
      <c r="L1948" s="96">
        <f>SUMIF(D1936:D1947,"=Project",L1936:L1947)</f>
        <v>0</v>
      </c>
      <c r="M1948" s="96">
        <f>SUMIF(D1936:D1947,"=Project",M1936:M1947)</f>
        <v>0</v>
      </c>
      <c r="N1948" s="96">
        <f>SUMIF(D1936:D1947,"=Project",N1936:N1947)</f>
        <v>0</v>
      </c>
      <c r="O1948" s="96">
        <f>SUMIF(D1936:D1947,"=Project",O1936:O1947)</f>
        <v>0</v>
      </c>
      <c r="P1948" s="96">
        <f>SUMIF(D1936:D1947,"=Project",P1936:P1947)</f>
        <v>0</v>
      </c>
      <c r="Q1948" s="96">
        <f>SUMIF(D1936:D1947,"=Project",Q1936:Q1947)</f>
        <v>0</v>
      </c>
    </row>
    <row r="1949" spans="1:17" s="85" customFormat="1" ht="12" customHeight="1">
      <c r="A1949" s="86" t="s">
        <v>3512</v>
      </c>
      <c r="B1949" s="87" t="s">
        <v>18</v>
      </c>
      <c r="C1949" s="88" t="s">
        <v>11210</v>
      </c>
      <c r="D1949" s="89"/>
      <c r="E1949" s="88" t="s">
        <v>11211</v>
      </c>
      <c r="F1949" s="86" t="s">
        <v>158</v>
      </c>
      <c r="G1949" s="88" t="s">
        <v>13264</v>
      </c>
      <c r="H1949" s="90">
        <v>204.10499999999999</v>
      </c>
      <c r="I1949" s="90">
        <v>19.934000000000001</v>
      </c>
      <c r="J1949" s="90">
        <v>0</v>
      </c>
      <c r="K1949" s="90">
        <v>0</v>
      </c>
      <c r="L1949" s="90">
        <v>0</v>
      </c>
      <c r="M1949" s="90">
        <v>0</v>
      </c>
      <c r="N1949" s="90">
        <v>0</v>
      </c>
      <c r="O1949" s="90">
        <v>0</v>
      </c>
      <c r="P1949" s="90">
        <v>0</v>
      </c>
      <c r="Q1949" s="90">
        <v>0</v>
      </c>
    </row>
    <row r="1950" spans="1:17" s="85" customFormat="1" ht="12" customHeight="1">
      <c r="A1950" s="91" t="s">
        <v>3512</v>
      </c>
      <c r="B1950" s="92" t="s">
        <v>23</v>
      </c>
      <c r="C1950" s="91" t="s">
        <v>11210</v>
      </c>
      <c r="D1950" s="91" t="s">
        <v>13265</v>
      </c>
      <c r="E1950" s="93" t="s">
        <v>11345</v>
      </c>
      <c r="F1950" s="94">
        <v>4</v>
      </c>
      <c r="G1950" s="93" t="s">
        <v>13266</v>
      </c>
      <c r="H1950" s="95">
        <v>204.10499999999999</v>
      </c>
      <c r="I1950" s="95">
        <v>19.934000000000001</v>
      </c>
      <c r="J1950" s="95">
        <v>0</v>
      </c>
      <c r="K1950" s="95">
        <v>0</v>
      </c>
      <c r="L1950" s="95">
        <v>0</v>
      </c>
      <c r="M1950" s="95">
        <v>0</v>
      </c>
      <c r="N1950" s="95">
        <v>0</v>
      </c>
      <c r="O1950" s="95">
        <v>0</v>
      </c>
      <c r="P1950" s="95">
        <v>0</v>
      </c>
      <c r="Q1950" s="95">
        <v>0</v>
      </c>
    </row>
    <row r="1951" spans="1:17" s="85" customFormat="1" ht="12" customHeight="1">
      <c r="A1951" s="91" t="s">
        <v>3512</v>
      </c>
      <c r="B1951" s="92" t="s">
        <v>27</v>
      </c>
      <c r="C1951" s="91" t="s">
        <v>11210</v>
      </c>
      <c r="D1951" s="91" t="s">
        <v>13265</v>
      </c>
      <c r="E1951" s="93" t="s">
        <v>13267</v>
      </c>
      <c r="F1951" s="94">
        <v>4</v>
      </c>
      <c r="G1951" s="89"/>
      <c r="H1951" s="89"/>
      <c r="I1951" s="95">
        <v>19.934000000000001</v>
      </c>
      <c r="J1951" s="95">
        <v>0</v>
      </c>
      <c r="K1951" s="95">
        <v>0</v>
      </c>
      <c r="L1951" s="95">
        <v>0</v>
      </c>
      <c r="M1951" s="95">
        <v>0</v>
      </c>
      <c r="N1951" s="89"/>
      <c r="O1951" s="89"/>
      <c r="P1951" s="89"/>
      <c r="Q1951" s="89"/>
    </row>
    <row r="1952" spans="1:17" s="85" customFormat="1" ht="12" customHeight="1">
      <c r="A1952" s="106" t="s">
        <v>30</v>
      </c>
      <c r="B1952" s="107"/>
      <c r="C1952" s="107"/>
      <c r="D1952" s="107"/>
      <c r="E1952" s="107"/>
      <c r="F1952" s="107"/>
      <c r="G1952" s="108"/>
      <c r="H1952" s="89"/>
      <c r="I1952" s="96">
        <f>SUM(I1951:I1951)</f>
        <v>19.934000000000001</v>
      </c>
      <c r="J1952" s="96">
        <f>SUM(J1951:J1951)</f>
        <v>0</v>
      </c>
      <c r="K1952" s="96">
        <f>SUM(K1951:K1951)</f>
        <v>0</v>
      </c>
      <c r="L1952" s="96">
        <f>SUM(L1951:L1951)</f>
        <v>0</v>
      </c>
      <c r="M1952" s="96">
        <f>SUM(M1951:M1951)</f>
        <v>0</v>
      </c>
      <c r="N1952" s="89"/>
      <c r="O1952" s="89"/>
      <c r="P1952" s="89"/>
      <c r="Q1952" s="89"/>
    </row>
    <row r="1953" spans="1:17" s="85" customFormat="1" ht="12" customHeight="1">
      <c r="A1953" s="106" t="s">
        <v>31</v>
      </c>
      <c r="B1953" s="107"/>
      <c r="C1953" s="107"/>
      <c r="D1953" s="107"/>
      <c r="E1953" s="107"/>
      <c r="F1953" s="107"/>
      <c r="G1953" s="108"/>
      <c r="H1953" s="89"/>
      <c r="I1953" s="96">
        <v>0</v>
      </c>
      <c r="J1953" s="96">
        <v>0</v>
      </c>
      <c r="K1953" s="89"/>
      <c r="L1953" s="89"/>
      <c r="M1953" s="89"/>
      <c r="N1953" s="89"/>
      <c r="O1953" s="89"/>
      <c r="P1953" s="89"/>
      <c r="Q1953" s="89"/>
    </row>
    <row r="1954" spans="1:17" s="85" customFormat="1" ht="12" customHeight="1">
      <c r="A1954" s="106" t="s">
        <v>32</v>
      </c>
      <c r="B1954" s="107"/>
      <c r="C1954" s="107"/>
      <c r="D1954" s="107"/>
      <c r="E1954" s="107"/>
      <c r="F1954" s="107"/>
      <c r="G1954" s="108"/>
      <c r="H1954" s="96">
        <f>SUMIF(D1950:D1953,"=Project",H1950:H1953)</f>
        <v>0</v>
      </c>
      <c r="I1954" s="96">
        <f>SUMIF(D1950:D1953,"=Project",I1950:I1953)</f>
        <v>0</v>
      </c>
      <c r="J1954" s="96">
        <f>SUMIF(D1950:D1953,"=Project",J1950:J1953)</f>
        <v>0</v>
      </c>
      <c r="K1954" s="96">
        <f>SUMIF(D1950:D1953,"=Project",K1950:K1953)</f>
        <v>0</v>
      </c>
      <c r="L1954" s="96">
        <f>SUMIF(D1950:D1953,"=Project",L1950:L1953)</f>
        <v>0</v>
      </c>
      <c r="M1954" s="96">
        <f>SUMIF(D1950:D1953,"=Project",M1950:M1953)</f>
        <v>0</v>
      </c>
      <c r="N1954" s="96">
        <f>SUMIF(D1950:D1953,"=Project",N1950:N1953)</f>
        <v>0</v>
      </c>
      <c r="O1954" s="96">
        <f>SUMIF(D1950:D1953,"=Project",O1950:O1953)</f>
        <v>0</v>
      </c>
      <c r="P1954" s="96">
        <f>SUMIF(D1950:D1953,"=Project",P1950:P1953)</f>
        <v>0</v>
      </c>
      <c r="Q1954" s="96">
        <f>SUMIF(D1950:D1953,"=Project",Q1950:Q1953)</f>
        <v>0</v>
      </c>
    </row>
    <row r="1955" spans="1:17" s="85" customFormat="1" ht="12" customHeight="1">
      <c r="A1955" s="86" t="s">
        <v>3522</v>
      </c>
      <c r="B1955" s="87" t="s">
        <v>18</v>
      </c>
      <c r="C1955" s="88" t="s">
        <v>11212</v>
      </c>
      <c r="D1955" s="89"/>
      <c r="E1955" s="88" t="s">
        <v>11213</v>
      </c>
      <c r="F1955" s="86" t="s">
        <v>158</v>
      </c>
      <c r="G1955" s="88" t="s">
        <v>13268</v>
      </c>
      <c r="H1955" s="90">
        <v>4131.4830000000002</v>
      </c>
      <c r="I1955" s="90">
        <v>874.78099999999995</v>
      </c>
      <c r="J1955" s="90">
        <v>763.39400000000001</v>
      </c>
      <c r="K1955" s="90">
        <v>1341.4159999999999</v>
      </c>
      <c r="L1955" s="90">
        <v>0</v>
      </c>
      <c r="M1955" s="90">
        <v>1341.4159999999999</v>
      </c>
      <c r="N1955" s="90">
        <v>1101.943</v>
      </c>
      <c r="O1955" s="90">
        <v>1122.643</v>
      </c>
      <c r="P1955" s="90">
        <v>837.19100000000003</v>
      </c>
      <c r="Q1955" s="90">
        <v>624.01099999999997</v>
      </c>
    </row>
    <row r="1956" spans="1:17" s="85" customFormat="1" ht="12" customHeight="1">
      <c r="A1956" s="91" t="s">
        <v>3522</v>
      </c>
      <c r="B1956" s="92" t="s">
        <v>23</v>
      </c>
      <c r="C1956" s="91" t="s">
        <v>11212</v>
      </c>
      <c r="D1956" s="91" t="s">
        <v>13269</v>
      </c>
      <c r="E1956" s="93" t="s">
        <v>13270</v>
      </c>
      <c r="F1956" s="94">
        <v>4</v>
      </c>
      <c r="G1956" s="93" t="s">
        <v>13271</v>
      </c>
      <c r="H1956" s="95">
        <v>4131.4830000000002</v>
      </c>
      <c r="I1956" s="95">
        <v>874.78099999999995</v>
      </c>
      <c r="J1956" s="95">
        <v>763.39400000000001</v>
      </c>
      <c r="K1956" s="95">
        <v>1341.4159999999999</v>
      </c>
      <c r="L1956" s="95">
        <v>0</v>
      </c>
      <c r="M1956" s="95">
        <v>1341.4159999999999</v>
      </c>
      <c r="N1956" s="95">
        <v>1101.943</v>
      </c>
      <c r="O1956" s="95">
        <v>1122.643</v>
      </c>
      <c r="P1956" s="95">
        <v>837.19100000000003</v>
      </c>
      <c r="Q1956" s="95">
        <v>624.01099999999997</v>
      </c>
    </row>
    <row r="1957" spans="1:17" s="85" customFormat="1" ht="12" customHeight="1">
      <c r="A1957" s="91" t="s">
        <v>3522</v>
      </c>
      <c r="B1957" s="92" t="s">
        <v>27</v>
      </c>
      <c r="C1957" s="91" t="s">
        <v>11212</v>
      </c>
      <c r="D1957" s="91" t="s">
        <v>13269</v>
      </c>
      <c r="E1957" s="93" t="s">
        <v>13272</v>
      </c>
      <c r="F1957" s="94">
        <v>4</v>
      </c>
      <c r="G1957" s="89"/>
      <c r="H1957" s="89"/>
      <c r="I1957" s="95">
        <v>589.90899999999999</v>
      </c>
      <c r="J1957" s="95">
        <v>494.15199999999999</v>
      </c>
      <c r="K1957" s="95">
        <v>866.20799999999997</v>
      </c>
      <c r="L1957" s="95">
        <v>0</v>
      </c>
      <c r="M1957" s="95">
        <v>866.20799999999997</v>
      </c>
      <c r="N1957" s="89"/>
      <c r="O1957" s="89"/>
      <c r="P1957" s="89"/>
      <c r="Q1957" s="89"/>
    </row>
    <row r="1958" spans="1:17" s="85" customFormat="1" ht="12" customHeight="1">
      <c r="A1958" s="91" t="s">
        <v>3522</v>
      </c>
      <c r="B1958" s="92" t="s">
        <v>27</v>
      </c>
      <c r="C1958" s="91" t="s">
        <v>11212</v>
      </c>
      <c r="D1958" s="91" t="s">
        <v>13269</v>
      </c>
      <c r="E1958" s="93" t="s">
        <v>13273</v>
      </c>
      <c r="F1958" s="94">
        <v>4</v>
      </c>
      <c r="G1958" s="89"/>
      <c r="H1958" s="89"/>
      <c r="I1958" s="95">
        <v>64.326999999999998</v>
      </c>
      <c r="J1958" s="95">
        <v>61.518999999999998</v>
      </c>
      <c r="K1958" s="95">
        <v>80.846999999999994</v>
      </c>
      <c r="L1958" s="95">
        <v>0</v>
      </c>
      <c r="M1958" s="95">
        <v>80.846999999999994</v>
      </c>
      <c r="N1958" s="89"/>
      <c r="O1958" s="89"/>
      <c r="P1958" s="89"/>
      <c r="Q1958" s="89"/>
    </row>
    <row r="1959" spans="1:17" s="85" customFormat="1" ht="12" customHeight="1">
      <c r="A1959" s="91" t="s">
        <v>3522</v>
      </c>
      <c r="B1959" s="92" t="s">
        <v>27</v>
      </c>
      <c r="C1959" s="91" t="s">
        <v>11212</v>
      </c>
      <c r="D1959" s="91" t="s">
        <v>13269</v>
      </c>
      <c r="E1959" s="93" t="s">
        <v>13274</v>
      </c>
      <c r="F1959" s="94">
        <v>4</v>
      </c>
      <c r="G1959" s="89"/>
      <c r="H1959" s="89"/>
      <c r="I1959" s="95">
        <v>21.286999999999999</v>
      </c>
      <c r="J1959" s="95">
        <v>23.882999999999999</v>
      </c>
      <c r="K1959" s="95">
        <v>25.329000000000001</v>
      </c>
      <c r="L1959" s="95">
        <v>0</v>
      </c>
      <c r="M1959" s="95">
        <v>25.329000000000001</v>
      </c>
      <c r="N1959" s="89"/>
      <c r="O1959" s="89"/>
      <c r="P1959" s="89"/>
      <c r="Q1959" s="89"/>
    </row>
    <row r="1960" spans="1:17" s="85" customFormat="1" ht="12" customHeight="1">
      <c r="A1960" s="91" t="s">
        <v>3522</v>
      </c>
      <c r="B1960" s="92" t="s">
        <v>27</v>
      </c>
      <c r="C1960" s="91" t="s">
        <v>11212</v>
      </c>
      <c r="D1960" s="91" t="s">
        <v>13269</v>
      </c>
      <c r="E1960" s="93" t="s">
        <v>13275</v>
      </c>
      <c r="F1960" s="94">
        <v>4</v>
      </c>
      <c r="G1960" s="89"/>
      <c r="H1960" s="89"/>
      <c r="I1960" s="95">
        <v>24.626999999999999</v>
      </c>
      <c r="J1960" s="95">
        <v>23.047000000000001</v>
      </c>
      <c r="K1960" s="95">
        <v>19.045000000000002</v>
      </c>
      <c r="L1960" s="95">
        <v>0</v>
      </c>
      <c r="M1960" s="95">
        <v>19.045000000000002</v>
      </c>
      <c r="N1960" s="89"/>
      <c r="O1960" s="89"/>
      <c r="P1960" s="89"/>
      <c r="Q1960" s="89"/>
    </row>
    <row r="1961" spans="1:17" s="85" customFormat="1" ht="12" customHeight="1">
      <c r="A1961" s="91" t="s">
        <v>3522</v>
      </c>
      <c r="B1961" s="92" t="s">
        <v>27</v>
      </c>
      <c r="C1961" s="91" t="s">
        <v>11212</v>
      </c>
      <c r="D1961" s="91" t="s">
        <v>13269</v>
      </c>
      <c r="E1961" s="93" t="s">
        <v>13276</v>
      </c>
      <c r="F1961" s="94">
        <v>4</v>
      </c>
      <c r="G1961" s="89"/>
      <c r="H1961" s="89"/>
      <c r="I1961" s="95">
        <v>35.344999999999999</v>
      </c>
      <c r="J1961" s="95">
        <v>59.155000000000001</v>
      </c>
      <c r="K1961" s="95">
        <v>120.41200000000001</v>
      </c>
      <c r="L1961" s="95">
        <v>0</v>
      </c>
      <c r="M1961" s="95">
        <v>120.41200000000001</v>
      </c>
      <c r="N1961" s="89"/>
      <c r="O1961" s="89"/>
      <c r="P1961" s="89"/>
      <c r="Q1961" s="89"/>
    </row>
    <row r="1962" spans="1:17" s="85" customFormat="1" ht="12" customHeight="1">
      <c r="A1962" s="91" t="s">
        <v>3522</v>
      </c>
      <c r="B1962" s="92" t="s">
        <v>27</v>
      </c>
      <c r="C1962" s="91" t="s">
        <v>11212</v>
      </c>
      <c r="D1962" s="91" t="s">
        <v>13269</v>
      </c>
      <c r="E1962" s="93" t="s">
        <v>3074</v>
      </c>
      <c r="F1962" s="94">
        <v>4</v>
      </c>
      <c r="G1962" s="89"/>
      <c r="H1962" s="89"/>
      <c r="I1962" s="95">
        <v>139.286</v>
      </c>
      <c r="J1962" s="95">
        <v>101.63800000000001</v>
      </c>
      <c r="K1962" s="95">
        <v>229.57499999999999</v>
      </c>
      <c r="L1962" s="95">
        <v>0</v>
      </c>
      <c r="M1962" s="95">
        <v>229.57499999999999</v>
      </c>
      <c r="N1962" s="89"/>
      <c r="O1962" s="89"/>
      <c r="P1962" s="89"/>
      <c r="Q1962" s="89"/>
    </row>
    <row r="1963" spans="1:17" s="85" customFormat="1" ht="12" customHeight="1">
      <c r="A1963" s="106" t="s">
        <v>30</v>
      </c>
      <c r="B1963" s="107"/>
      <c r="C1963" s="107"/>
      <c r="D1963" s="107"/>
      <c r="E1963" s="107"/>
      <c r="F1963" s="107"/>
      <c r="G1963" s="108"/>
      <c r="H1963" s="89"/>
      <c r="I1963" s="96">
        <f>SUM(I1957:I1962)</f>
        <v>874.78099999999995</v>
      </c>
      <c r="J1963" s="96">
        <f>SUM(J1957:J1962)</f>
        <v>763.39400000000001</v>
      </c>
      <c r="K1963" s="96">
        <f>SUM(K1957:K1962)</f>
        <v>1341.4159999999999</v>
      </c>
      <c r="L1963" s="96">
        <f>SUM(L1957:L1962)</f>
        <v>0</v>
      </c>
      <c r="M1963" s="96">
        <f>SUM(M1957:M1962)</f>
        <v>1341.4159999999999</v>
      </c>
      <c r="N1963" s="89"/>
      <c r="O1963" s="89"/>
      <c r="P1963" s="89"/>
      <c r="Q1963" s="89"/>
    </row>
    <row r="1964" spans="1:17" s="85" customFormat="1" ht="12" customHeight="1">
      <c r="A1964" s="106" t="s">
        <v>31</v>
      </c>
      <c r="B1964" s="107"/>
      <c r="C1964" s="107"/>
      <c r="D1964" s="107"/>
      <c r="E1964" s="107"/>
      <c r="F1964" s="107"/>
      <c r="G1964" s="108"/>
      <c r="H1964" s="89"/>
      <c r="I1964" s="96">
        <v>0</v>
      </c>
      <c r="J1964" s="96">
        <v>0</v>
      </c>
      <c r="K1964" s="89"/>
      <c r="L1964" s="89"/>
      <c r="M1964" s="89"/>
      <c r="N1964" s="89"/>
      <c r="O1964" s="89"/>
      <c r="P1964" s="89"/>
      <c r="Q1964" s="89"/>
    </row>
    <row r="1965" spans="1:17" s="85" customFormat="1" ht="12" customHeight="1">
      <c r="A1965" s="106" t="s">
        <v>32</v>
      </c>
      <c r="B1965" s="107"/>
      <c r="C1965" s="107"/>
      <c r="D1965" s="107"/>
      <c r="E1965" s="107"/>
      <c r="F1965" s="107"/>
      <c r="G1965" s="108"/>
      <c r="H1965" s="96">
        <f>SUMIF(D1956:D1964,"=Project",H1956:H1964)</f>
        <v>0</v>
      </c>
      <c r="I1965" s="96">
        <f>SUMIF(D1956:D1964,"=Project",I1956:I1964)</f>
        <v>0</v>
      </c>
      <c r="J1965" s="96">
        <f>SUMIF(D1956:D1964,"=Project",J1956:J1964)</f>
        <v>0</v>
      </c>
      <c r="K1965" s="96">
        <f>SUMIF(D1956:D1964,"=Project",K1956:K1964)</f>
        <v>0</v>
      </c>
      <c r="L1965" s="96">
        <f>SUMIF(D1956:D1964,"=Project",L1956:L1964)</f>
        <v>0</v>
      </c>
      <c r="M1965" s="96">
        <f>SUMIF(D1956:D1964,"=Project",M1956:M1964)</f>
        <v>0</v>
      </c>
      <c r="N1965" s="96">
        <f>SUMIF(D1956:D1964,"=Project",N1956:N1964)</f>
        <v>0</v>
      </c>
      <c r="O1965" s="96">
        <f>SUMIF(D1956:D1964,"=Project",O1956:O1964)</f>
        <v>0</v>
      </c>
      <c r="P1965" s="96">
        <f>SUMIF(D1956:D1964,"=Project",P1956:P1964)</f>
        <v>0</v>
      </c>
      <c r="Q1965" s="96">
        <f>SUMIF(D1956:D1964,"=Project",Q1956:Q1964)</f>
        <v>0</v>
      </c>
    </row>
    <row r="1966" spans="1:17" s="85" customFormat="1" ht="12" customHeight="1">
      <c r="A1966" s="86" t="s">
        <v>3535</v>
      </c>
      <c r="B1966" s="87" t="s">
        <v>18</v>
      </c>
      <c r="C1966" s="88" t="s">
        <v>11214</v>
      </c>
      <c r="D1966" s="89"/>
      <c r="E1966" s="88" t="s">
        <v>13277</v>
      </c>
      <c r="F1966" s="86" t="s">
        <v>158</v>
      </c>
      <c r="G1966" s="88" t="s">
        <v>13278</v>
      </c>
      <c r="H1966" s="90">
        <v>0</v>
      </c>
      <c r="I1966" s="90">
        <v>0</v>
      </c>
      <c r="J1966" s="90">
        <v>0</v>
      </c>
      <c r="K1966" s="90">
        <v>0</v>
      </c>
      <c r="L1966" s="90">
        <v>0</v>
      </c>
      <c r="M1966" s="90">
        <v>0</v>
      </c>
      <c r="N1966" s="90">
        <v>980.01</v>
      </c>
      <c r="O1966" s="90">
        <v>2635.9090000000001</v>
      </c>
      <c r="P1966" s="90">
        <v>1420.6179999999999</v>
      </c>
      <c r="Q1966" s="90">
        <v>1086.5139999999999</v>
      </c>
    </row>
    <row r="1967" spans="1:17" s="85" customFormat="1" ht="12" customHeight="1">
      <c r="A1967" s="91" t="s">
        <v>3535</v>
      </c>
      <c r="B1967" s="92" t="s">
        <v>23</v>
      </c>
      <c r="C1967" s="91" t="s">
        <v>11214</v>
      </c>
      <c r="D1967" s="91" t="s">
        <v>13279</v>
      </c>
      <c r="E1967" s="93" t="s">
        <v>13209</v>
      </c>
      <c r="F1967" s="94">
        <v>4</v>
      </c>
      <c r="G1967" s="93" t="s">
        <v>13278</v>
      </c>
      <c r="H1967" s="95">
        <v>0</v>
      </c>
      <c r="I1967" s="95">
        <v>0</v>
      </c>
      <c r="J1967" s="95">
        <v>0</v>
      </c>
      <c r="K1967" s="95">
        <v>0</v>
      </c>
      <c r="L1967" s="95">
        <v>0</v>
      </c>
      <c r="M1967" s="95">
        <v>0</v>
      </c>
      <c r="N1967" s="95">
        <v>980.01</v>
      </c>
      <c r="O1967" s="95">
        <v>2635.9090000000001</v>
      </c>
      <c r="P1967" s="95">
        <v>1420.6179999999999</v>
      </c>
      <c r="Q1967" s="95">
        <v>1086.5139999999999</v>
      </c>
    </row>
    <row r="1968" spans="1:17" s="85" customFormat="1" ht="12" customHeight="1">
      <c r="A1968" s="106" t="s">
        <v>30</v>
      </c>
      <c r="B1968" s="107"/>
      <c r="C1968" s="107"/>
      <c r="D1968" s="107"/>
      <c r="E1968" s="107"/>
      <c r="F1968" s="107"/>
      <c r="G1968" s="108"/>
      <c r="H1968" s="89"/>
      <c r="I1968" s="96">
        <v>0</v>
      </c>
      <c r="J1968" s="96">
        <v>0</v>
      </c>
      <c r="K1968" s="96">
        <v>0</v>
      </c>
      <c r="L1968" s="89"/>
      <c r="M1968" s="89"/>
      <c r="N1968" s="89"/>
      <c r="O1968" s="89"/>
    </row>
    <row r="1969" spans="1:17" s="85" customFormat="1" ht="12" customHeight="1">
      <c r="A1969" s="106" t="s">
        <v>31</v>
      </c>
      <c r="B1969" s="107"/>
      <c r="C1969" s="107"/>
      <c r="D1969" s="107"/>
      <c r="E1969" s="107"/>
      <c r="F1969" s="107"/>
      <c r="G1969" s="108"/>
      <c r="H1969" s="89"/>
      <c r="I1969" s="96">
        <v>0</v>
      </c>
      <c r="J1969" s="96">
        <v>0</v>
      </c>
      <c r="K1969" s="89"/>
      <c r="L1969" s="89"/>
      <c r="M1969" s="89"/>
      <c r="N1969" s="89"/>
      <c r="O1969" s="89"/>
      <c r="P1969" s="89"/>
      <c r="Q1969" s="89"/>
    </row>
    <row r="1970" spans="1:17" s="85" customFormat="1" ht="12" customHeight="1">
      <c r="A1970" s="106" t="s">
        <v>32</v>
      </c>
      <c r="B1970" s="107"/>
      <c r="C1970" s="107"/>
      <c r="D1970" s="107"/>
      <c r="E1970" s="107"/>
      <c r="F1970" s="107"/>
      <c r="G1970" s="108"/>
      <c r="H1970" s="96">
        <f>SUMIF(D1967:D1969,"=Project",H1967:H1969)</f>
        <v>0</v>
      </c>
      <c r="I1970" s="96">
        <f>SUMIF(D1967:D1969,"=Project",I1967:I1969)</f>
        <v>0</v>
      </c>
      <c r="J1970" s="96">
        <f>SUMIF(D1967:D1969,"=Project",J1967:J1969)</f>
        <v>0</v>
      </c>
      <c r="K1970" s="96">
        <f>SUMIF(D1967:D1969,"=Project",K1967:K1969)</f>
        <v>0</v>
      </c>
      <c r="L1970" s="96">
        <f>SUMIF(D1967:D1969,"=Project",L1967:L1969)</f>
        <v>0</v>
      </c>
      <c r="M1970" s="96">
        <f>SUMIF(D1967:D1969,"=Project",M1967:M1969)</f>
        <v>0</v>
      </c>
      <c r="N1970" s="96">
        <f>SUMIF(D1967:D1969,"=Project",N1967:N1969)</f>
        <v>0</v>
      </c>
      <c r="O1970" s="96">
        <f>SUMIF(D1967:D1969,"=Project",O1967:O1969)</f>
        <v>0</v>
      </c>
      <c r="P1970" s="96">
        <f>SUMIF(D1967:D1969,"=Project",P1967:P1969)</f>
        <v>0</v>
      </c>
      <c r="Q1970" s="96">
        <f>SUMIF(D1967:D1969,"=Project",Q1967:Q1969)</f>
        <v>0</v>
      </c>
    </row>
    <row r="1971" spans="1:17" s="85" customFormat="1" ht="12" customHeight="1">
      <c r="A1971" s="86" t="s">
        <v>3569</v>
      </c>
      <c r="B1971" s="87" t="s">
        <v>18</v>
      </c>
      <c r="C1971" s="88" t="s">
        <v>11216</v>
      </c>
      <c r="D1971" s="89"/>
      <c r="E1971" s="88" t="s">
        <v>13280</v>
      </c>
      <c r="F1971" s="86" t="s">
        <v>158</v>
      </c>
      <c r="G1971" s="88" t="s">
        <v>13281</v>
      </c>
      <c r="H1971" s="90">
        <v>0</v>
      </c>
      <c r="I1971" s="90">
        <v>0</v>
      </c>
      <c r="J1971" s="90">
        <v>5</v>
      </c>
      <c r="K1971" s="90">
        <v>213.934</v>
      </c>
      <c r="L1971" s="90">
        <v>0</v>
      </c>
      <c r="M1971" s="90">
        <v>213.934</v>
      </c>
      <c r="N1971" s="90">
        <v>187.465</v>
      </c>
      <c r="O1971" s="90">
        <v>161.15799999999999</v>
      </c>
      <c r="P1971" s="90">
        <v>214.72900000000001</v>
      </c>
      <c r="Q1971" s="90">
        <v>215.55099999999999</v>
      </c>
    </row>
    <row r="1972" spans="1:17" s="85" customFormat="1" ht="12" customHeight="1">
      <c r="A1972" s="91" t="s">
        <v>3569</v>
      </c>
      <c r="B1972" s="92" t="s">
        <v>23</v>
      </c>
      <c r="C1972" s="91" t="s">
        <v>11216</v>
      </c>
      <c r="D1972" s="91" t="s">
        <v>13282</v>
      </c>
      <c r="E1972" s="93" t="s">
        <v>13283</v>
      </c>
      <c r="F1972" s="94">
        <v>4</v>
      </c>
      <c r="G1972" s="93" t="s">
        <v>13284</v>
      </c>
      <c r="H1972" s="95">
        <v>0</v>
      </c>
      <c r="I1972" s="95">
        <v>0</v>
      </c>
      <c r="J1972" s="95">
        <v>5</v>
      </c>
      <c r="K1972" s="95">
        <v>213.934</v>
      </c>
      <c r="L1972" s="95">
        <v>0</v>
      </c>
      <c r="M1972" s="95">
        <v>213.934</v>
      </c>
      <c r="N1972" s="95">
        <v>187.465</v>
      </c>
      <c r="O1972" s="95">
        <v>161.15799999999999</v>
      </c>
      <c r="P1972" s="95">
        <v>214.72900000000001</v>
      </c>
      <c r="Q1972" s="95">
        <v>215.55099999999999</v>
      </c>
    </row>
    <row r="1973" spans="1:17" s="85" customFormat="1" ht="12" customHeight="1">
      <c r="A1973" s="91" t="s">
        <v>3569</v>
      </c>
      <c r="B1973" s="92" t="s">
        <v>27</v>
      </c>
      <c r="C1973" s="91" t="s">
        <v>11216</v>
      </c>
      <c r="D1973" s="91" t="s">
        <v>13282</v>
      </c>
      <c r="E1973" s="93" t="s">
        <v>13283</v>
      </c>
      <c r="F1973" s="94">
        <v>4</v>
      </c>
      <c r="G1973" s="89"/>
      <c r="H1973" s="89"/>
      <c r="I1973" s="95">
        <v>0</v>
      </c>
      <c r="J1973" s="95">
        <v>5</v>
      </c>
      <c r="K1973" s="95">
        <v>213.934</v>
      </c>
      <c r="L1973" s="95">
        <v>0</v>
      </c>
      <c r="M1973" s="95">
        <v>213.934</v>
      </c>
      <c r="N1973" s="89"/>
      <c r="O1973" s="89"/>
      <c r="P1973" s="89"/>
      <c r="Q1973" s="89"/>
    </row>
    <row r="1974" spans="1:17" s="85" customFormat="1" ht="12" customHeight="1">
      <c r="A1974" s="106" t="s">
        <v>30</v>
      </c>
      <c r="B1974" s="107"/>
      <c r="C1974" s="107"/>
      <c r="D1974" s="107"/>
      <c r="E1974" s="107"/>
      <c r="F1974" s="107"/>
      <c r="G1974" s="108"/>
      <c r="H1974" s="89"/>
      <c r="I1974" s="96">
        <f>SUM(I1973:I1973)</f>
        <v>0</v>
      </c>
      <c r="J1974" s="96">
        <f>SUM(J1973:J1973)</f>
        <v>5</v>
      </c>
      <c r="K1974" s="96">
        <f>SUM(K1973:K1973)</f>
        <v>213.934</v>
      </c>
      <c r="L1974" s="96">
        <f>SUM(L1973:L1973)</f>
        <v>0</v>
      </c>
      <c r="M1974" s="96">
        <f>SUM(M1973:M1973)</f>
        <v>213.934</v>
      </c>
      <c r="N1974" s="89"/>
      <c r="O1974" s="89"/>
      <c r="P1974" s="89"/>
      <c r="Q1974" s="89"/>
    </row>
    <row r="1975" spans="1:17" s="85" customFormat="1" ht="12" customHeight="1">
      <c r="A1975" s="106" t="s">
        <v>31</v>
      </c>
      <c r="B1975" s="107"/>
      <c r="C1975" s="107"/>
      <c r="D1975" s="107"/>
      <c r="E1975" s="107"/>
      <c r="F1975" s="107"/>
      <c r="G1975" s="108"/>
      <c r="H1975" s="89"/>
      <c r="I1975" s="96">
        <v>0</v>
      </c>
      <c r="J1975" s="96">
        <v>0</v>
      </c>
      <c r="K1975" s="89"/>
      <c r="L1975" s="89"/>
      <c r="M1975" s="89"/>
      <c r="N1975" s="89"/>
      <c r="O1975" s="89"/>
      <c r="P1975" s="89"/>
      <c r="Q1975" s="89"/>
    </row>
    <row r="1976" spans="1:17" s="85" customFormat="1" ht="12" customHeight="1">
      <c r="A1976" s="106" t="s">
        <v>32</v>
      </c>
      <c r="B1976" s="107"/>
      <c r="C1976" s="107"/>
      <c r="D1976" s="107"/>
      <c r="E1976" s="107"/>
      <c r="F1976" s="107"/>
      <c r="G1976" s="108"/>
      <c r="H1976" s="96">
        <f>SUMIF(D1972:D1975,"=Project",H1972:H1975)</f>
        <v>0</v>
      </c>
      <c r="I1976" s="96">
        <f>SUMIF(D1972:D1975,"=Project",I1972:I1975)</f>
        <v>0</v>
      </c>
      <c r="J1976" s="96">
        <f>SUMIF(D1972:D1975,"=Project",J1972:J1975)</f>
        <v>0</v>
      </c>
      <c r="K1976" s="96">
        <f>SUMIF(D1972:D1975,"=Project",K1972:K1975)</f>
        <v>0</v>
      </c>
      <c r="L1976" s="96">
        <f>SUMIF(D1972:D1975,"=Project",L1972:L1975)</f>
        <v>0</v>
      </c>
      <c r="M1976" s="96">
        <f>SUMIF(D1972:D1975,"=Project",M1972:M1975)</f>
        <v>0</v>
      </c>
      <c r="N1976" s="96">
        <f>SUMIF(D1972:D1975,"=Project",N1972:N1975)</f>
        <v>0</v>
      </c>
      <c r="O1976" s="96">
        <f>SUMIF(D1972:D1975,"=Project",O1972:O1975)</f>
        <v>0</v>
      </c>
      <c r="P1976" s="96">
        <f>SUMIF(D1972:D1975,"=Project",P1972:P1975)</f>
        <v>0</v>
      </c>
      <c r="Q1976" s="96">
        <f>SUMIF(D1972:D1975,"=Project",Q1972:Q1975)</f>
        <v>0</v>
      </c>
    </row>
    <row r="1977" spans="1:17" s="85" customFormat="1" ht="12" customHeight="1">
      <c r="A1977" s="86" t="s">
        <v>3635</v>
      </c>
      <c r="B1977" s="87" t="s">
        <v>18</v>
      </c>
      <c r="C1977" s="88" t="s">
        <v>11219</v>
      </c>
      <c r="D1977" s="89"/>
      <c r="E1977" s="88" t="s">
        <v>11220</v>
      </c>
      <c r="F1977" s="86" t="s">
        <v>158</v>
      </c>
      <c r="G1977" s="88" t="s">
        <v>13285</v>
      </c>
      <c r="H1977" s="90">
        <v>108.944</v>
      </c>
      <c r="I1977" s="90">
        <v>7.2530000000000001</v>
      </c>
      <c r="J1977" s="90">
        <v>3.8639999999999999</v>
      </c>
      <c r="K1977" s="90">
        <v>3.206</v>
      </c>
      <c r="L1977" s="90">
        <v>0</v>
      </c>
      <c r="M1977" s="90">
        <v>3.206</v>
      </c>
      <c r="N1977" s="90">
        <v>3.4540000000000002</v>
      </c>
      <c r="O1977" s="90">
        <v>3.5430000000000001</v>
      </c>
      <c r="P1977" s="90">
        <v>3.5640000000000001</v>
      </c>
      <c r="Q1977" s="90">
        <v>3.67</v>
      </c>
    </row>
    <row r="1978" spans="1:17" s="85" customFormat="1" ht="12" customHeight="1">
      <c r="A1978" s="91" t="s">
        <v>3635</v>
      </c>
      <c r="B1978" s="92" t="s">
        <v>23</v>
      </c>
      <c r="C1978" s="91" t="s">
        <v>11219</v>
      </c>
      <c r="D1978" s="91" t="s">
        <v>13286</v>
      </c>
      <c r="E1978" s="93" t="s">
        <v>13287</v>
      </c>
      <c r="F1978" s="94">
        <v>4</v>
      </c>
      <c r="G1978" s="93" t="s">
        <v>13288</v>
      </c>
      <c r="H1978" s="95">
        <v>108.944</v>
      </c>
      <c r="I1978" s="95">
        <v>7.2530000000000001</v>
      </c>
      <c r="J1978" s="95">
        <v>3.8639999999999999</v>
      </c>
      <c r="K1978" s="95">
        <v>3.206</v>
      </c>
      <c r="L1978" s="95">
        <v>0</v>
      </c>
      <c r="M1978" s="95">
        <v>3.206</v>
      </c>
      <c r="N1978" s="95">
        <v>3.4540000000000002</v>
      </c>
      <c r="O1978" s="95">
        <v>3.5430000000000001</v>
      </c>
      <c r="P1978" s="95">
        <v>3.5640000000000001</v>
      </c>
      <c r="Q1978" s="95">
        <v>3.67</v>
      </c>
    </row>
    <row r="1979" spans="1:17" s="85" customFormat="1" ht="12" customHeight="1">
      <c r="A1979" s="91" t="s">
        <v>3635</v>
      </c>
      <c r="B1979" s="92" t="s">
        <v>27</v>
      </c>
      <c r="C1979" s="91" t="s">
        <v>11219</v>
      </c>
      <c r="D1979" s="91" t="s">
        <v>13286</v>
      </c>
      <c r="E1979" s="93" t="s">
        <v>13289</v>
      </c>
      <c r="F1979" s="94">
        <v>4</v>
      </c>
      <c r="G1979" s="89"/>
      <c r="H1979" s="89"/>
      <c r="I1979" s="95">
        <v>1.794</v>
      </c>
      <c r="J1979" s="95">
        <v>2.36</v>
      </c>
      <c r="K1979" s="95">
        <v>1.8859999999999999</v>
      </c>
      <c r="L1979" s="95">
        <v>0</v>
      </c>
      <c r="M1979" s="95">
        <v>1.8859999999999999</v>
      </c>
      <c r="N1979" s="89"/>
      <c r="O1979" s="89"/>
      <c r="P1979" s="89"/>
      <c r="Q1979" s="89"/>
    </row>
    <row r="1980" spans="1:17" s="85" customFormat="1" ht="12" customHeight="1">
      <c r="A1980" s="91" t="s">
        <v>3635</v>
      </c>
      <c r="B1980" s="92" t="s">
        <v>27</v>
      </c>
      <c r="C1980" s="91" t="s">
        <v>11219</v>
      </c>
      <c r="D1980" s="91" t="s">
        <v>13286</v>
      </c>
      <c r="E1980" s="93" t="s">
        <v>13290</v>
      </c>
      <c r="F1980" s="94">
        <v>4</v>
      </c>
      <c r="G1980" s="89"/>
      <c r="H1980" s="89"/>
      <c r="I1980" s="95">
        <v>3.9849999999999999</v>
      </c>
      <c r="J1980" s="95">
        <v>0</v>
      </c>
      <c r="K1980" s="95">
        <v>0</v>
      </c>
      <c r="L1980" s="95">
        <v>0</v>
      </c>
      <c r="M1980" s="95">
        <v>0</v>
      </c>
      <c r="N1980" s="89"/>
      <c r="O1980" s="89"/>
      <c r="P1980" s="89"/>
      <c r="Q1980" s="89"/>
    </row>
    <row r="1981" spans="1:17" s="85" customFormat="1" ht="12" customHeight="1">
      <c r="A1981" s="91" t="s">
        <v>3635</v>
      </c>
      <c r="B1981" s="92" t="s">
        <v>27</v>
      </c>
      <c r="C1981" s="91" t="s">
        <v>11219</v>
      </c>
      <c r="D1981" s="91" t="s">
        <v>13286</v>
      </c>
      <c r="E1981" s="93" t="s">
        <v>6880</v>
      </c>
      <c r="F1981" s="94">
        <v>4</v>
      </c>
      <c r="G1981" s="89"/>
      <c r="H1981" s="89"/>
      <c r="I1981" s="95">
        <v>1.474</v>
      </c>
      <c r="J1981" s="95">
        <v>1.504</v>
      </c>
      <c r="K1981" s="95">
        <v>1.32</v>
      </c>
      <c r="L1981" s="95">
        <v>0</v>
      </c>
      <c r="M1981" s="95">
        <v>1.32</v>
      </c>
      <c r="N1981" s="89"/>
      <c r="O1981" s="89"/>
      <c r="P1981" s="89"/>
      <c r="Q1981" s="89"/>
    </row>
    <row r="1982" spans="1:17" s="85" customFormat="1" ht="12" customHeight="1">
      <c r="A1982" s="106" t="s">
        <v>30</v>
      </c>
      <c r="B1982" s="107"/>
      <c r="C1982" s="107"/>
      <c r="D1982" s="107"/>
      <c r="E1982" s="107"/>
      <c r="F1982" s="107"/>
      <c r="G1982" s="108"/>
      <c r="H1982" s="89"/>
      <c r="I1982" s="96">
        <f>SUM(I1979:I1981)</f>
        <v>7.2530000000000001</v>
      </c>
      <c r="J1982" s="96">
        <f>SUM(J1979:J1981)</f>
        <v>3.8639999999999999</v>
      </c>
      <c r="K1982" s="96">
        <f>SUM(K1979:K1981)</f>
        <v>3.206</v>
      </c>
      <c r="L1982" s="96">
        <f>SUM(L1979:L1981)</f>
        <v>0</v>
      </c>
      <c r="M1982" s="96">
        <f>SUM(M1979:M1981)</f>
        <v>3.206</v>
      </c>
      <c r="N1982" s="89"/>
      <c r="O1982" s="89"/>
      <c r="P1982" s="89"/>
      <c r="Q1982" s="89"/>
    </row>
    <row r="1983" spans="1:17" s="85" customFormat="1" ht="12" customHeight="1">
      <c r="A1983" s="106" t="s">
        <v>31</v>
      </c>
      <c r="B1983" s="107"/>
      <c r="C1983" s="107"/>
      <c r="D1983" s="107"/>
      <c r="E1983" s="107"/>
      <c r="F1983" s="107"/>
      <c r="G1983" s="108"/>
      <c r="H1983" s="89"/>
      <c r="I1983" s="96">
        <v>0</v>
      </c>
      <c r="J1983" s="96">
        <v>0</v>
      </c>
      <c r="K1983" s="89"/>
      <c r="L1983" s="89"/>
      <c r="M1983" s="89"/>
      <c r="N1983" s="89"/>
      <c r="O1983" s="89"/>
      <c r="P1983" s="89"/>
      <c r="Q1983" s="89"/>
    </row>
    <row r="1984" spans="1:17" s="85" customFormat="1" ht="12" customHeight="1">
      <c r="A1984" s="106" t="s">
        <v>32</v>
      </c>
      <c r="B1984" s="107"/>
      <c r="C1984" s="107"/>
      <c r="D1984" s="107"/>
      <c r="E1984" s="107"/>
      <c r="F1984" s="107"/>
      <c r="G1984" s="108"/>
      <c r="H1984" s="96">
        <f>SUMIF(D1978:D1983,"=Project",H1978:H1983)</f>
        <v>0</v>
      </c>
      <c r="I1984" s="96">
        <f>SUMIF(D1978:D1983,"=Project",I1978:I1983)</f>
        <v>0</v>
      </c>
      <c r="J1984" s="96">
        <f>SUMIF(D1978:D1983,"=Project",J1978:J1983)</f>
        <v>0</v>
      </c>
      <c r="K1984" s="96">
        <f>SUMIF(D1978:D1983,"=Project",K1978:K1983)</f>
        <v>0</v>
      </c>
      <c r="L1984" s="96">
        <f>SUMIF(D1978:D1983,"=Project",L1978:L1983)</f>
        <v>0</v>
      </c>
      <c r="M1984" s="96">
        <f>SUMIF(D1978:D1983,"=Project",M1978:M1983)</f>
        <v>0</v>
      </c>
      <c r="N1984" s="96">
        <f>SUMIF(D1978:D1983,"=Project",N1978:N1983)</f>
        <v>0</v>
      </c>
      <c r="O1984" s="96">
        <f>SUMIF(D1978:D1983,"=Project",O1978:O1983)</f>
        <v>0</v>
      </c>
      <c r="P1984" s="96">
        <f>SUMIF(D1978:D1983,"=Project",P1978:P1983)</f>
        <v>0</v>
      </c>
      <c r="Q1984" s="96">
        <f>SUMIF(D1978:D1983,"=Project",Q1978:Q1983)</f>
        <v>0</v>
      </c>
    </row>
    <row r="1985" spans="1:17" s="85" customFormat="1" ht="12" customHeight="1">
      <c r="A1985" s="86" t="s">
        <v>3643</v>
      </c>
      <c r="B1985" s="87" t="s">
        <v>18</v>
      </c>
      <c r="C1985" s="88" t="s">
        <v>11221</v>
      </c>
      <c r="D1985" s="89"/>
      <c r="E1985" s="88" t="s">
        <v>11222</v>
      </c>
      <c r="F1985" s="86" t="s">
        <v>158</v>
      </c>
      <c r="G1985" s="88" t="s">
        <v>13291</v>
      </c>
      <c r="H1985" s="90">
        <v>58.695999999999998</v>
      </c>
      <c r="I1985" s="90">
        <v>3.504</v>
      </c>
      <c r="J1985" s="90">
        <v>2.8220000000000001</v>
      </c>
      <c r="K1985" s="90">
        <v>1.9790000000000001</v>
      </c>
      <c r="L1985" s="90">
        <v>0</v>
      </c>
      <c r="M1985" s="90">
        <v>1.9790000000000001</v>
      </c>
      <c r="N1985" s="90">
        <v>2.0049999999999999</v>
      </c>
      <c r="O1985" s="90">
        <v>2.0430000000000001</v>
      </c>
      <c r="P1985" s="90">
        <v>2.0539999999999998</v>
      </c>
      <c r="Q1985" s="90">
        <v>2.09</v>
      </c>
    </row>
    <row r="1986" spans="1:17" s="85" customFormat="1" ht="12" customHeight="1">
      <c r="A1986" s="91" t="s">
        <v>3643</v>
      </c>
      <c r="B1986" s="92" t="s">
        <v>23</v>
      </c>
      <c r="C1986" s="91" t="s">
        <v>11221</v>
      </c>
      <c r="D1986" s="91" t="s">
        <v>13292</v>
      </c>
      <c r="E1986" s="93" t="s">
        <v>13293</v>
      </c>
      <c r="F1986" s="94">
        <v>4</v>
      </c>
      <c r="G1986" s="93" t="s">
        <v>13294</v>
      </c>
      <c r="H1986" s="95">
        <v>58.695999999999998</v>
      </c>
      <c r="I1986" s="95">
        <v>3.504</v>
      </c>
      <c r="J1986" s="95">
        <v>2.8220000000000001</v>
      </c>
      <c r="K1986" s="95">
        <v>1.9790000000000001</v>
      </c>
      <c r="L1986" s="95">
        <v>0</v>
      </c>
      <c r="M1986" s="95">
        <v>1.9790000000000001</v>
      </c>
      <c r="N1986" s="95">
        <v>2.0049999999999999</v>
      </c>
      <c r="O1986" s="95">
        <v>2.0430000000000001</v>
      </c>
      <c r="P1986" s="95">
        <v>2.0539999999999998</v>
      </c>
      <c r="Q1986" s="95">
        <v>2.09</v>
      </c>
    </row>
    <row r="1987" spans="1:17" s="85" customFormat="1" ht="12" customHeight="1">
      <c r="A1987" s="91" t="s">
        <v>3643</v>
      </c>
      <c r="B1987" s="92" t="s">
        <v>27</v>
      </c>
      <c r="C1987" s="91" t="s">
        <v>11221</v>
      </c>
      <c r="D1987" s="91" t="s">
        <v>13292</v>
      </c>
      <c r="E1987" s="93" t="s">
        <v>13295</v>
      </c>
      <c r="F1987" s="94">
        <v>4</v>
      </c>
      <c r="G1987" s="89"/>
      <c r="H1987" s="89"/>
      <c r="I1987" s="95">
        <v>1.206</v>
      </c>
      <c r="J1987" s="95">
        <v>1.861</v>
      </c>
      <c r="K1987" s="95">
        <v>0.86299999999999999</v>
      </c>
      <c r="L1987" s="95">
        <v>0</v>
      </c>
      <c r="M1987" s="95">
        <v>0.86299999999999999</v>
      </c>
      <c r="N1987" s="89"/>
      <c r="O1987" s="89"/>
      <c r="P1987" s="89"/>
      <c r="Q1987" s="89"/>
    </row>
    <row r="1988" spans="1:17" s="85" customFormat="1" ht="12" customHeight="1">
      <c r="A1988" s="91" t="s">
        <v>3643</v>
      </c>
      <c r="B1988" s="92" t="s">
        <v>27</v>
      </c>
      <c r="C1988" s="91" t="s">
        <v>11221</v>
      </c>
      <c r="D1988" s="91" t="s">
        <v>13292</v>
      </c>
      <c r="E1988" s="93" t="s">
        <v>13296</v>
      </c>
      <c r="F1988" s="94">
        <v>4</v>
      </c>
      <c r="G1988" s="89"/>
      <c r="H1988" s="89"/>
      <c r="I1988" s="95">
        <v>2.298</v>
      </c>
      <c r="J1988" s="95">
        <v>0.96099999999999997</v>
      </c>
      <c r="K1988" s="95">
        <v>1.1160000000000001</v>
      </c>
      <c r="L1988" s="95">
        <v>0</v>
      </c>
      <c r="M1988" s="95">
        <v>1.1160000000000001</v>
      </c>
      <c r="N1988" s="89"/>
      <c r="O1988" s="89"/>
      <c r="P1988" s="89"/>
      <c r="Q1988" s="89"/>
    </row>
    <row r="1989" spans="1:17" s="85" customFormat="1" ht="12" customHeight="1">
      <c r="A1989" s="106" t="s">
        <v>30</v>
      </c>
      <c r="B1989" s="107"/>
      <c r="C1989" s="107"/>
      <c r="D1989" s="107"/>
      <c r="E1989" s="107"/>
      <c r="F1989" s="107"/>
      <c r="G1989" s="108"/>
      <c r="H1989" s="89"/>
      <c r="I1989" s="96">
        <f>SUM(I1987:I1988)</f>
        <v>3.504</v>
      </c>
      <c r="J1989" s="96">
        <f>SUM(J1987:J1988)</f>
        <v>2.8220000000000001</v>
      </c>
      <c r="K1989" s="96">
        <f>SUM(K1987:K1988)</f>
        <v>1.9790000000000001</v>
      </c>
      <c r="L1989" s="96">
        <f>SUM(L1987:L1988)</f>
        <v>0</v>
      </c>
      <c r="M1989" s="96">
        <f>SUM(M1987:M1988)</f>
        <v>1.9790000000000001</v>
      </c>
      <c r="N1989" s="89"/>
      <c r="O1989" s="89"/>
      <c r="P1989" s="89"/>
      <c r="Q1989" s="89"/>
    </row>
    <row r="1990" spans="1:17" s="85" customFormat="1" ht="12" customHeight="1">
      <c r="A1990" s="106" t="s">
        <v>31</v>
      </c>
      <c r="B1990" s="107"/>
      <c r="C1990" s="107"/>
      <c r="D1990" s="107"/>
      <c r="E1990" s="107"/>
      <c r="F1990" s="107"/>
      <c r="G1990" s="108"/>
      <c r="H1990" s="89"/>
      <c r="I1990" s="96">
        <v>0</v>
      </c>
      <c r="J1990" s="96">
        <v>0</v>
      </c>
      <c r="K1990" s="89"/>
      <c r="L1990" s="89"/>
      <c r="M1990" s="89"/>
      <c r="N1990" s="89"/>
      <c r="O1990" s="89"/>
      <c r="P1990" s="89"/>
      <c r="Q1990" s="89"/>
    </row>
    <row r="1991" spans="1:17" s="85" customFormat="1" ht="12" customHeight="1">
      <c r="A1991" s="106" t="s">
        <v>32</v>
      </c>
      <c r="B1991" s="107"/>
      <c r="C1991" s="107"/>
      <c r="D1991" s="107"/>
      <c r="E1991" s="107"/>
      <c r="F1991" s="107"/>
      <c r="G1991" s="108"/>
      <c r="H1991" s="96">
        <f>SUMIF(D1986:D1990,"=Project",H1986:H1990)</f>
        <v>0</v>
      </c>
      <c r="I1991" s="96">
        <f>SUMIF(D1986:D1990,"=Project",I1986:I1990)</f>
        <v>0</v>
      </c>
      <c r="J1991" s="96">
        <f>SUMIF(D1986:D1990,"=Project",J1986:J1990)</f>
        <v>0</v>
      </c>
      <c r="K1991" s="96">
        <f>SUMIF(D1986:D1990,"=Project",K1986:K1990)</f>
        <v>0</v>
      </c>
      <c r="L1991" s="96">
        <f>SUMIF(D1986:D1990,"=Project",L1986:L1990)</f>
        <v>0</v>
      </c>
      <c r="M1991" s="96">
        <f>SUMIF(D1986:D1990,"=Project",M1986:M1990)</f>
        <v>0</v>
      </c>
      <c r="N1991" s="96">
        <f>SUMIF(D1986:D1990,"=Project",N1986:N1990)</f>
        <v>0</v>
      </c>
      <c r="O1991" s="96">
        <f>SUMIF(D1986:D1990,"=Project",O1986:O1990)</f>
        <v>0</v>
      </c>
      <c r="P1991" s="96">
        <f>SUMIF(D1986:D1990,"=Project",P1986:P1990)</f>
        <v>0</v>
      </c>
      <c r="Q1991" s="96">
        <f>SUMIF(D1986:D1990,"=Project",Q1986:Q1990)</f>
        <v>0</v>
      </c>
    </row>
    <row r="1992" spans="1:17" s="85" customFormat="1" ht="12" customHeight="1">
      <c r="A1992" s="86" t="s">
        <v>3667</v>
      </c>
      <c r="B1992" s="87" t="s">
        <v>18</v>
      </c>
      <c r="C1992" s="88" t="s">
        <v>11223</v>
      </c>
      <c r="D1992" s="89"/>
      <c r="E1992" s="88" t="s">
        <v>11224</v>
      </c>
      <c r="F1992" s="86" t="s">
        <v>158</v>
      </c>
      <c r="G1992" s="88" t="s">
        <v>13297</v>
      </c>
      <c r="H1992" s="90">
        <v>9.8889999999999993</v>
      </c>
      <c r="I1992" s="90">
        <v>1.395</v>
      </c>
      <c r="J1992" s="90">
        <v>1.278</v>
      </c>
      <c r="K1992" s="90">
        <v>0</v>
      </c>
      <c r="L1992" s="90">
        <v>0</v>
      </c>
      <c r="M1992" s="90">
        <v>0</v>
      </c>
      <c r="N1992" s="90">
        <v>0</v>
      </c>
      <c r="O1992" s="90">
        <v>0</v>
      </c>
      <c r="P1992" s="90">
        <v>0</v>
      </c>
      <c r="Q1992" s="90">
        <v>0</v>
      </c>
    </row>
    <row r="1993" spans="1:17" s="85" customFormat="1" ht="12" customHeight="1">
      <c r="A1993" s="91" t="s">
        <v>3667</v>
      </c>
      <c r="B1993" s="92" t="s">
        <v>23</v>
      </c>
      <c r="C1993" s="91" t="s">
        <v>11223</v>
      </c>
      <c r="D1993" s="91" t="s">
        <v>13298</v>
      </c>
      <c r="E1993" s="93" t="s">
        <v>13299</v>
      </c>
      <c r="F1993" s="94">
        <v>4</v>
      </c>
      <c r="G1993" s="93" t="s">
        <v>13300</v>
      </c>
      <c r="H1993" s="95">
        <v>9.8889999999999993</v>
      </c>
      <c r="I1993" s="95">
        <v>1.395</v>
      </c>
      <c r="J1993" s="95">
        <v>1.278</v>
      </c>
      <c r="K1993" s="95">
        <v>0</v>
      </c>
      <c r="L1993" s="95">
        <v>0</v>
      </c>
      <c r="M1993" s="95">
        <v>0</v>
      </c>
      <c r="N1993" s="95">
        <v>0</v>
      </c>
      <c r="O1993" s="95">
        <v>0</v>
      </c>
      <c r="P1993" s="95">
        <v>0</v>
      </c>
      <c r="Q1993" s="95">
        <v>0</v>
      </c>
    </row>
    <row r="1994" spans="1:17" s="85" customFormat="1" ht="12" customHeight="1">
      <c r="A1994" s="91" t="s">
        <v>3667</v>
      </c>
      <c r="B1994" s="92" t="s">
        <v>27</v>
      </c>
      <c r="C1994" s="91" t="s">
        <v>11223</v>
      </c>
      <c r="D1994" s="91" t="s">
        <v>13298</v>
      </c>
      <c r="E1994" s="93" t="s">
        <v>13301</v>
      </c>
      <c r="F1994" s="94">
        <v>4</v>
      </c>
      <c r="G1994" s="89"/>
      <c r="H1994" s="89"/>
      <c r="I1994" s="95">
        <v>0.36</v>
      </c>
      <c r="J1994" s="95">
        <v>0.33</v>
      </c>
      <c r="K1994" s="95">
        <v>0</v>
      </c>
      <c r="L1994" s="95">
        <v>0</v>
      </c>
      <c r="M1994" s="95">
        <v>0</v>
      </c>
      <c r="N1994" s="89"/>
      <c r="O1994" s="89"/>
      <c r="P1994" s="89"/>
      <c r="Q1994" s="89"/>
    </row>
    <row r="1995" spans="1:17" s="85" customFormat="1" ht="12" customHeight="1">
      <c r="A1995" s="91" t="s">
        <v>3667</v>
      </c>
      <c r="B1995" s="92" t="s">
        <v>27</v>
      </c>
      <c r="C1995" s="91" t="s">
        <v>11223</v>
      </c>
      <c r="D1995" s="91" t="s">
        <v>13298</v>
      </c>
      <c r="E1995" s="93" t="s">
        <v>13302</v>
      </c>
      <c r="F1995" s="94">
        <v>4</v>
      </c>
      <c r="G1995" s="89"/>
      <c r="H1995" s="89"/>
      <c r="I1995" s="95">
        <v>0.56000000000000005</v>
      </c>
      <c r="J1995" s="95">
        <v>0.51300000000000001</v>
      </c>
      <c r="K1995" s="95">
        <v>0</v>
      </c>
      <c r="L1995" s="95">
        <v>0</v>
      </c>
      <c r="M1995" s="95">
        <v>0</v>
      </c>
      <c r="N1995" s="89"/>
      <c r="O1995" s="89"/>
      <c r="P1995" s="89"/>
      <c r="Q1995" s="89"/>
    </row>
    <row r="1996" spans="1:17" s="85" customFormat="1" ht="12" customHeight="1">
      <c r="A1996" s="91" t="s">
        <v>3667</v>
      </c>
      <c r="B1996" s="92" t="s">
        <v>27</v>
      </c>
      <c r="C1996" s="91" t="s">
        <v>11223</v>
      </c>
      <c r="D1996" s="91" t="s">
        <v>13298</v>
      </c>
      <c r="E1996" s="93" t="s">
        <v>13303</v>
      </c>
      <c r="F1996" s="94">
        <v>4</v>
      </c>
      <c r="G1996" s="89"/>
      <c r="H1996" s="89"/>
      <c r="I1996" s="95">
        <v>0.47499999999999998</v>
      </c>
      <c r="J1996" s="95">
        <v>0.435</v>
      </c>
      <c r="K1996" s="95">
        <v>0</v>
      </c>
      <c r="L1996" s="95">
        <v>0</v>
      </c>
      <c r="M1996" s="95">
        <v>0</v>
      </c>
      <c r="N1996" s="89"/>
      <c r="O1996" s="89"/>
      <c r="P1996" s="89"/>
      <c r="Q1996" s="89"/>
    </row>
    <row r="1997" spans="1:17" s="85" customFormat="1" ht="12" customHeight="1">
      <c r="A1997" s="106" t="s">
        <v>30</v>
      </c>
      <c r="B1997" s="107"/>
      <c r="C1997" s="107"/>
      <c r="D1997" s="107"/>
      <c r="E1997" s="107"/>
      <c r="F1997" s="107"/>
      <c r="G1997" s="108"/>
      <c r="H1997" s="89"/>
      <c r="I1997" s="96">
        <f>SUM(I1994:I1996)</f>
        <v>1.395</v>
      </c>
      <c r="J1997" s="96">
        <f>SUM(J1994:J1996)</f>
        <v>1.278</v>
      </c>
      <c r="K1997" s="96">
        <f>SUM(K1994:K1996)</f>
        <v>0</v>
      </c>
      <c r="L1997" s="96">
        <f>SUM(L1994:L1996)</f>
        <v>0</v>
      </c>
      <c r="M1997" s="96">
        <f>SUM(M1994:M1996)</f>
        <v>0</v>
      </c>
      <c r="N1997" s="89"/>
      <c r="O1997" s="89"/>
      <c r="P1997" s="89"/>
      <c r="Q1997" s="89"/>
    </row>
    <row r="1998" spans="1:17" s="85" customFormat="1" ht="12" customHeight="1">
      <c r="A1998" s="106" t="s">
        <v>31</v>
      </c>
      <c r="B1998" s="107"/>
      <c r="C1998" s="107"/>
      <c r="D1998" s="107"/>
      <c r="E1998" s="107"/>
      <c r="F1998" s="107"/>
      <c r="G1998" s="108"/>
      <c r="H1998" s="89"/>
      <c r="I1998" s="96">
        <v>0</v>
      </c>
      <c r="J1998" s="96">
        <v>0</v>
      </c>
      <c r="K1998" s="89"/>
      <c r="L1998" s="89"/>
      <c r="M1998" s="89"/>
      <c r="N1998" s="89"/>
      <c r="O1998" s="89"/>
      <c r="P1998" s="89"/>
      <c r="Q1998" s="89"/>
    </row>
    <row r="1999" spans="1:17" s="85" customFormat="1" ht="12" customHeight="1">
      <c r="A1999" s="106" t="s">
        <v>32</v>
      </c>
      <c r="B1999" s="107"/>
      <c r="C1999" s="107"/>
      <c r="D1999" s="107"/>
      <c r="E1999" s="107"/>
      <c r="F1999" s="107"/>
      <c r="G1999" s="108"/>
      <c r="H1999" s="96">
        <f>SUMIF(D1993:D1998,"=Project",H1993:H1998)</f>
        <v>0</v>
      </c>
      <c r="I1999" s="96">
        <f>SUMIF(D1993:D1998,"=Project",I1993:I1998)</f>
        <v>0</v>
      </c>
      <c r="J1999" s="96">
        <f>SUMIF(D1993:D1998,"=Project",J1993:J1998)</f>
        <v>0</v>
      </c>
      <c r="K1999" s="96">
        <f>SUMIF(D1993:D1998,"=Project",K1993:K1998)</f>
        <v>0</v>
      </c>
      <c r="L1999" s="96">
        <f>SUMIF(D1993:D1998,"=Project",L1993:L1998)</f>
        <v>0</v>
      </c>
      <c r="M1999" s="96">
        <f>SUMIF(D1993:D1998,"=Project",M1993:M1998)</f>
        <v>0</v>
      </c>
      <c r="N1999" s="96">
        <f>SUMIF(D1993:D1998,"=Project",N1993:N1998)</f>
        <v>0</v>
      </c>
      <c r="O1999" s="96">
        <f>SUMIF(D1993:D1998,"=Project",O1993:O1998)</f>
        <v>0</v>
      </c>
      <c r="P1999" s="96">
        <f>SUMIF(D1993:D1998,"=Project",P1993:P1998)</f>
        <v>0</v>
      </c>
      <c r="Q1999" s="96">
        <f>SUMIF(D1993:D1998,"=Project",Q1993:Q1998)</f>
        <v>0</v>
      </c>
    </row>
    <row r="2000" spans="1:17" s="85" customFormat="1" ht="12" customHeight="1">
      <c r="A2000" s="86" t="s">
        <v>3674</v>
      </c>
      <c r="B2000" s="87" t="s">
        <v>18</v>
      </c>
      <c r="C2000" s="88" t="s">
        <v>11225</v>
      </c>
      <c r="D2000" s="89"/>
      <c r="E2000" s="88" t="s">
        <v>13304</v>
      </c>
      <c r="F2000" s="86" t="s">
        <v>158</v>
      </c>
      <c r="G2000" s="88" t="s">
        <v>13305</v>
      </c>
      <c r="H2000" s="90">
        <v>0</v>
      </c>
      <c r="I2000" s="90">
        <v>28.562999999999999</v>
      </c>
      <c r="J2000" s="90">
        <v>29.308</v>
      </c>
      <c r="K2000" s="90">
        <v>13.563000000000001</v>
      </c>
      <c r="L2000" s="90">
        <v>0</v>
      </c>
      <c r="M2000" s="90">
        <v>13.563000000000001</v>
      </c>
      <c r="N2000" s="90">
        <v>28.998999999999999</v>
      </c>
      <c r="O2000" s="90">
        <v>27.423999999999999</v>
      </c>
      <c r="P2000" s="90">
        <v>23.64</v>
      </c>
      <c r="Q2000" s="90">
        <v>24.062000000000001</v>
      </c>
    </row>
    <row r="2001" spans="1:17" s="85" customFormat="1" ht="12" customHeight="1">
      <c r="A2001" s="91" t="s">
        <v>3674</v>
      </c>
      <c r="B2001" s="92" t="s">
        <v>23</v>
      </c>
      <c r="C2001" s="91" t="s">
        <v>11225</v>
      </c>
      <c r="D2001" s="91" t="s">
        <v>13037</v>
      </c>
      <c r="E2001" s="93" t="s">
        <v>13038</v>
      </c>
      <c r="F2001" s="94">
        <v>4</v>
      </c>
      <c r="G2001" s="93" t="s">
        <v>13306</v>
      </c>
      <c r="H2001" s="95">
        <v>0</v>
      </c>
      <c r="I2001" s="95">
        <v>28.562999999999999</v>
      </c>
      <c r="J2001" s="95">
        <v>29.308</v>
      </c>
      <c r="K2001" s="95">
        <v>13.563000000000001</v>
      </c>
      <c r="L2001" s="95">
        <v>0</v>
      </c>
      <c r="M2001" s="95">
        <v>13.563000000000001</v>
      </c>
      <c r="N2001" s="95">
        <v>28.998999999999999</v>
      </c>
      <c r="O2001" s="95">
        <v>27.423999999999999</v>
      </c>
      <c r="P2001" s="95">
        <v>23.64</v>
      </c>
      <c r="Q2001" s="95">
        <v>24.062000000000001</v>
      </c>
    </row>
    <row r="2002" spans="1:17" s="85" customFormat="1" ht="12" customHeight="1">
      <c r="A2002" s="91" t="s">
        <v>3674</v>
      </c>
      <c r="B2002" s="92" t="s">
        <v>27</v>
      </c>
      <c r="C2002" s="91" t="s">
        <v>11225</v>
      </c>
      <c r="D2002" s="91" t="s">
        <v>13037</v>
      </c>
      <c r="E2002" s="93" t="s">
        <v>13307</v>
      </c>
      <c r="F2002" s="94">
        <v>4</v>
      </c>
      <c r="G2002" s="89"/>
      <c r="H2002" s="89"/>
      <c r="I2002" s="95">
        <v>28.562999999999999</v>
      </c>
      <c r="J2002" s="95">
        <v>29.308</v>
      </c>
      <c r="K2002" s="95">
        <v>13.563000000000001</v>
      </c>
      <c r="L2002" s="95">
        <v>0</v>
      </c>
      <c r="M2002" s="95">
        <v>13.563000000000001</v>
      </c>
      <c r="N2002" s="89"/>
      <c r="O2002" s="89"/>
      <c r="P2002" s="89"/>
      <c r="Q2002" s="89"/>
    </row>
    <row r="2003" spans="1:17" s="85" customFormat="1" ht="12" customHeight="1">
      <c r="A2003" s="106" t="s">
        <v>30</v>
      </c>
      <c r="B2003" s="107"/>
      <c r="C2003" s="107"/>
      <c r="D2003" s="107"/>
      <c r="E2003" s="107"/>
      <c r="F2003" s="107"/>
      <c r="G2003" s="108"/>
      <c r="H2003" s="89"/>
      <c r="I2003" s="96">
        <f>SUM(I2002:I2002)</f>
        <v>28.562999999999999</v>
      </c>
      <c r="J2003" s="96">
        <f>SUM(J2002:J2002)</f>
        <v>29.308</v>
      </c>
      <c r="K2003" s="96">
        <f>SUM(K2002:K2002)</f>
        <v>13.563000000000001</v>
      </c>
      <c r="L2003" s="96">
        <f>SUM(L2002:L2002)</f>
        <v>0</v>
      </c>
      <c r="M2003" s="96">
        <f>SUM(M2002:M2002)</f>
        <v>13.563000000000001</v>
      </c>
      <c r="N2003" s="89"/>
      <c r="O2003" s="89"/>
      <c r="P2003" s="89"/>
      <c r="Q2003" s="89"/>
    </row>
    <row r="2004" spans="1:17" s="85" customFormat="1" ht="12" customHeight="1">
      <c r="A2004" s="106" t="s">
        <v>31</v>
      </c>
      <c r="B2004" s="107"/>
      <c r="C2004" s="107"/>
      <c r="D2004" s="107"/>
      <c r="E2004" s="107"/>
      <c r="F2004" s="107"/>
      <c r="G2004" s="108"/>
      <c r="H2004" s="89"/>
      <c r="I2004" s="96">
        <v>0</v>
      </c>
      <c r="J2004" s="96">
        <v>0</v>
      </c>
      <c r="K2004" s="89"/>
      <c r="L2004" s="89"/>
      <c r="M2004" s="89"/>
      <c r="N2004" s="89"/>
      <c r="O2004" s="89"/>
      <c r="P2004" s="89"/>
      <c r="Q2004" s="89"/>
    </row>
    <row r="2005" spans="1:17" s="85" customFormat="1" ht="12" customHeight="1">
      <c r="A2005" s="106" t="s">
        <v>32</v>
      </c>
      <c r="B2005" s="107"/>
      <c r="C2005" s="107"/>
      <c r="D2005" s="107"/>
      <c r="E2005" s="107"/>
      <c r="F2005" s="107"/>
      <c r="G2005" s="108"/>
      <c r="H2005" s="96">
        <f>SUMIF(D2001:D2004,"=Project",H2001:H2004)</f>
        <v>0</v>
      </c>
      <c r="I2005" s="96">
        <f>SUMIF(D2001:D2004,"=Project",I2001:I2004)</f>
        <v>0</v>
      </c>
      <c r="J2005" s="96">
        <f>SUMIF(D2001:D2004,"=Project",J2001:J2004)</f>
        <v>0</v>
      </c>
      <c r="K2005" s="96">
        <f>SUMIF(D2001:D2004,"=Project",K2001:K2004)</f>
        <v>0</v>
      </c>
      <c r="L2005" s="96">
        <f>SUMIF(D2001:D2004,"=Project",L2001:L2004)</f>
        <v>0</v>
      </c>
      <c r="M2005" s="96">
        <f>SUMIF(D2001:D2004,"=Project",M2001:M2004)</f>
        <v>0</v>
      </c>
      <c r="N2005" s="96">
        <f>SUMIF(D2001:D2004,"=Project",N2001:N2004)</f>
        <v>0</v>
      </c>
      <c r="O2005" s="96">
        <f>SUMIF(D2001:D2004,"=Project",O2001:O2004)</f>
        <v>0</v>
      </c>
      <c r="P2005" s="96">
        <f>SUMIF(D2001:D2004,"=Project",P2001:P2004)</f>
        <v>0</v>
      </c>
      <c r="Q2005" s="96">
        <f>SUMIF(D2001:D2004,"=Project",Q2001:Q2004)</f>
        <v>0</v>
      </c>
    </row>
    <row r="2006" spans="1:17" s="85" customFormat="1" ht="12" customHeight="1">
      <c r="A2006" s="86" t="s">
        <v>3683</v>
      </c>
      <c r="B2006" s="87" t="s">
        <v>18</v>
      </c>
      <c r="C2006" s="88" t="s">
        <v>11227</v>
      </c>
      <c r="D2006" s="89"/>
      <c r="E2006" s="88" t="s">
        <v>11228</v>
      </c>
      <c r="F2006" s="86" t="s">
        <v>352</v>
      </c>
      <c r="G2006" s="88" t="s">
        <v>13308</v>
      </c>
      <c r="H2006" s="90">
        <v>151.88200000000001</v>
      </c>
      <c r="I2006" s="90">
        <v>25.492999999999999</v>
      </c>
      <c r="J2006" s="90">
        <v>15.101000000000001</v>
      </c>
      <c r="K2006" s="90">
        <v>80.617000000000004</v>
      </c>
      <c r="L2006" s="90">
        <v>0</v>
      </c>
      <c r="M2006" s="90">
        <v>80.617000000000004</v>
      </c>
      <c r="N2006" s="90">
        <v>235.857</v>
      </c>
      <c r="O2006" s="90">
        <v>232.715</v>
      </c>
      <c r="P2006" s="90">
        <v>134.86000000000001</v>
      </c>
      <c r="Q2006" s="90">
        <v>90.132000000000005</v>
      </c>
    </row>
    <row r="2007" spans="1:17" s="85" customFormat="1" ht="12" customHeight="1">
      <c r="A2007" s="91" t="s">
        <v>3683</v>
      </c>
      <c r="B2007" s="92" t="s">
        <v>23</v>
      </c>
      <c r="C2007" s="91" t="s">
        <v>11227</v>
      </c>
      <c r="D2007" s="91" t="s">
        <v>13309</v>
      </c>
      <c r="E2007" s="93" t="s">
        <v>13310</v>
      </c>
      <c r="F2007" s="94">
        <v>5</v>
      </c>
      <c r="G2007" s="93" t="s">
        <v>13311</v>
      </c>
      <c r="H2007" s="95">
        <v>147.738</v>
      </c>
      <c r="I2007" s="95">
        <v>24.516999999999999</v>
      </c>
      <c r="J2007" s="95">
        <v>14.286</v>
      </c>
      <c r="K2007" s="95">
        <v>79.828000000000003</v>
      </c>
      <c r="L2007" s="95">
        <v>0</v>
      </c>
      <c r="M2007" s="95">
        <v>79.828000000000003</v>
      </c>
      <c r="N2007" s="95">
        <v>235.05799999999999</v>
      </c>
      <c r="O2007" s="95">
        <v>231.90100000000001</v>
      </c>
      <c r="P2007" s="95">
        <v>134.03200000000001</v>
      </c>
      <c r="Q2007" s="95">
        <v>89.290999999999997</v>
      </c>
    </row>
    <row r="2008" spans="1:17" s="85" customFormat="1" ht="12" customHeight="1">
      <c r="A2008" s="91" t="s">
        <v>3683</v>
      </c>
      <c r="B2008" s="92" t="s">
        <v>27</v>
      </c>
      <c r="C2008" s="91" t="s">
        <v>11227</v>
      </c>
      <c r="D2008" s="91" t="s">
        <v>13309</v>
      </c>
      <c r="E2008" s="93" t="s">
        <v>13312</v>
      </c>
      <c r="F2008" s="94">
        <v>5</v>
      </c>
      <c r="G2008" s="89"/>
      <c r="H2008" s="89"/>
      <c r="I2008" s="95">
        <v>0</v>
      </c>
      <c r="J2008" s="95">
        <v>7.5</v>
      </c>
      <c r="K2008" s="95">
        <v>7.383</v>
      </c>
      <c r="L2008" s="95">
        <v>0</v>
      </c>
      <c r="M2008" s="95">
        <v>7.383</v>
      </c>
      <c r="N2008" s="89"/>
      <c r="O2008" s="89"/>
      <c r="P2008" s="89"/>
      <c r="Q2008" s="89"/>
    </row>
    <row r="2009" spans="1:17" s="85" customFormat="1" ht="12" customHeight="1">
      <c r="A2009" s="91" t="s">
        <v>3683</v>
      </c>
      <c r="B2009" s="92" t="s">
        <v>27</v>
      </c>
      <c r="C2009" s="91" t="s">
        <v>11227</v>
      </c>
      <c r="D2009" s="91" t="s">
        <v>13309</v>
      </c>
      <c r="E2009" s="93" t="s">
        <v>13313</v>
      </c>
      <c r="F2009" s="94">
        <v>5</v>
      </c>
      <c r="G2009" s="89"/>
      <c r="H2009" s="89"/>
      <c r="I2009" s="95">
        <v>17.585000000000001</v>
      </c>
      <c r="J2009" s="95">
        <v>2.8839999999999999</v>
      </c>
      <c r="K2009" s="95">
        <v>2.774</v>
      </c>
      <c r="L2009" s="95">
        <v>0</v>
      </c>
      <c r="M2009" s="95">
        <v>2.774</v>
      </c>
      <c r="N2009" s="89"/>
      <c r="O2009" s="89"/>
      <c r="P2009" s="89"/>
      <c r="Q2009" s="89"/>
    </row>
    <row r="2010" spans="1:17" s="85" customFormat="1" ht="12" customHeight="1">
      <c r="A2010" s="91" t="s">
        <v>3683</v>
      </c>
      <c r="B2010" s="92" t="s">
        <v>27</v>
      </c>
      <c r="C2010" s="91" t="s">
        <v>11227</v>
      </c>
      <c r="D2010" s="91" t="s">
        <v>13309</v>
      </c>
      <c r="E2010" s="93" t="s">
        <v>13314</v>
      </c>
      <c r="F2010" s="94">
        <v>5</v>
      </c>
      <c r="G2010" s="89"/>
      <c r="H2010" s="89"/>
      <c r="I2010" s="95">
        <v>6.9320000000000004</v>
      </c>
      <c r="J2010" s="95">
        <v>3.9020000000000001</v>
      </c>
      <c r="K2010" s="95">
        <v>69.671000000000006</v>
      </c>
      <c r="L2010" s="95">
        <v>0</v>
      </c>
      <c r="M2010" s="95">
        <v>69.671000000000006</v>
      </c>
      <c r="N2010" s="89"/>
      <c r="O2010" s="89"/>
      <c r="P2010" s="89"/>
      <c r="Q2010" s="89"/>
    </row>
    <row r="2011" spans="1:17" s="85" customFormat="1" ht="12" customHeight="1">
      <c r="A2011" s="106" t="s">
        <v>30</v>
      </c>
      <c r="B2011" s="107"/>
      <c r="C2011" s="107"/>
      <c r="D2011" s="107"/>
      <c r="E2011" s="107"/>
      <c r="F2011" s="107"/>
      <c r="G2011" s="108"/>
      <c r="H2011" s="89"/>
      <c r="I2011" s="96">
        <f>SUM(I2008:I2010)</f>
        <v>24.517000000000003</v>
      </c>
      <c r="J2011" s="96">
        <f>SUM(J2008:J2010)</f>
        <v>14.286000000000001</v>
      </c>
      <c r="K2011" s="96">
        <f>SUM(K2008:K2010)</f>
        <v>79.828000000000003</v>
      </c>
      <c r="L2011" s="96">
        <f>SUM(L2008:L2010)</f>
        <v>0</v>
      </c>
      <c r="M2011" s="96">
        <f>SUM(M2008:M2010)</f>
        <v>79.828000000000003</v>
      </c>
      <c r="N2011" s="89"/>
      <c r="O2011" s="89"/>
      <c r="P2011" s="89"/>
      <c r="Q2011" s="89"/>
    </row>
    <row r="2012" spans="1:17" s="85" customFormat="1" ht="12" customHeight="1">
      <c r="A2012" s="106" t="s">
        <v>31</v>
      </c>
      <c r="B2012" s="107"/>
      <c r="C2012" s="107"/>
      <c r="D2012" s="107"/>
      <c r="E2012" s="107"/>
      <c r="F2012" s="107"/>
      <c r="G2012" s="108"/>
      <c r="H2012" s="89"/>
      <c r="I2012" s="96">
        <v>0</v>
      </c>
      <c r="J2012" s="96">
        <v>0</v>
      </c>
      <c r="K2012" s="89"/>
      <c r="L2012" s="89"/>
      <c r="M2012" s="89"/>
      <c r="N2012" s="89"/>
      <c r="O2012" s="89"/>
      <c r="P2012" s="89"/>
      <c r="Q2012" s="89"/>
    </row>
    <row r="2013" spans="1:17" s="85" customFormat="1" ht="12" customHeight="1">
      <c r="A2013" s="91" t="s">
        <v>3683</v>
      </c>
      <c r="B2013" s="92" t="s">
        <v>23</v>
      </c>
      <c r="C2013" s="91" t="s">
        <v>11227</v>
      </c>
      <c r="D2013" s="91" t="s">
        <v>13315</v>
      </c>
      <c r="E2013" s="93" t="s">
        <v>13316</v>
      </c>
      <c r="F2013" s="94">
        <v>5</v>
      </c>
      <c r="G2013" s="93" t="s">
        <v>13317</v>
      </c>
      <c r="H2013" s="95">
        <v>4.1440000000000001</v>
      </c>
      <c r="I2013" s="95">
        <v>0.97599999999999998</v>
      </c>
      <c r="J2013" s="95">
        <v>0.81499999999999995</v>
      </c>
      <c r="K2013" s="95">
        <v>0.78900000000000003</v>
      </c>
      <c r="L2013" s="95">
        <v>0</v>
      </c>
      <c r="M2013" s="95">
        <v>0.78900000000000003</v>
      </c>
      <c r="N2013" s="95">
        <v>0.79900000000000004</v>
      </c>
      <c r="O2013" s="95">
        <v>0.81399999999999995</v>
      </c>
      <c r="P2013" s="95">
        <v>0.82799999999999996</v>
      </c>
      <c r="Q2013" s="95">
        <v>0.84099999999999997</v>
      </c>
    </row>
    <row r="2014" spans="1:17" s="85" customFormat="1" ht="12" customHeight="1">
      <c r="A2014" s="91" t="s">
        <v>3683</v>
      </c>
      <c r="B2014" s="92" t="s">
        <v>27</v>
      </c>
      <c r="C2014" s="91" t="s">
        <v>11227</v>
      </c>
      <c r="D2014" s="91" t="s">
        <v>13315</v>
      </c>
      <c r="E2014" s="93" t="s">
        <v>13318</v>
      </c>
      <c r="F2014" s="94">
        <v>5</v>
      </c>
      <c r="G2014" s="89"/>
      <c r="H2014" s="89"/>
      <c r="I2014" s="95">
        <v>0.79900000000000004</v>
      </c>
      <c r="J2014" s="95">
        <v>0.68100000000000005</v>
      </c>
      <c r="K2014" s="95">
        <v>0</v>
      </c>
      <c r="L2014" s="95">
        <v>0</v>
      </c>
      <c r="M2014" s="95">
        <v>0</v>
      </c>
      <c r="N2014" s="89"/>
      <c r="O2014" s="89"/>
      <c r="P2014" s="89"/>
      <c r="Q2014" s="89"/>
    </row>
    <row r="2015" spans="1:17" s="85" customFormat="1" ht="12" customHeight="1">
      <c r="A2015" s="91" t="s">
        <v>3683</v>
      </c>
      <c r="B2015" s="92" t="s">
        <v>27</v>
      </c>
      <c r="C2015" s="91" t="s">
        <v>11227</v>
      </c>
      <c r="D2015" s="91" t="s">
        <v>13315</v>
      </c>
      <c r="E2015" s="93" t="s">
        <v>13319</v>
      </c>
      <c r="F2015" s="94">
        <v>5</v>
      </c>
      <c r="G2015" s="89"/>
      <c r="H2015" s="89"/>
      <c r="I2015" s="95">
        <v>0.17699999999999999</v>
      </c>
      <c r="J2015" s="95">
        <v>0.13400000000000001</v>
      </c>
      <c r="K2015" s="95">
        <v>0.78900000000000003</v>
      </c>
      <c r="L2015" s="95">
        <v>0</v>
      </c>
      <c r="M2015" s="95">
        <v>0.78900000000000003</v>
      </c>
      <c r="N2015" s="89"/>
      <c r="O2015" s="89"/>
      <c r="P2015" s="89"/>
      <c r="Q2015" s="89"/>
    </row>
    <row r="2016" spans="1:17" s="85" customFormat="1" ht="12" customHeight="1">
      <c r="A2016" s="106" t="s">
        <v>30</v>
      </c>
      <c r="B2016" s="107"/>
      <c r="C2016" s="107"/>
      <c r="D2016" s="107"/>
      <c r="E2016" s="107"/>
      <c r="F2016" s="107"/>
      <c r="G2016" s="108"/>
      <c r="H2016" s="89"/>
      <c r="I2016" s="96">
        <f>SUM(I2014:I2015)</f>
        <v>0.97599999999999998</v>
      </c>
      <c r="J2016" s="96">
        <f>SUM(J2014:J2015)</f>
        <v>0.81500000000000006</v>
      </c>
      <c r="K2016" s="96">
        <f>SUM(K2014:K2015)</f>
        <v>0.78900000000000003</v>
      </c>
      <c r="L2016" s="96">
        <f>SUM(L2014:L2015)</f>
        <v>0</v>
      </c>
      <c r="M2016" s="96">
        <f>SUM(M2014:M2015)</f>
        <v>0.78900000000000003</v>
      </c>
      <c r="N2016" s="89"/>
      <c r="O2016" s="89"/>
      <c r="P2016" s="89"/>
      <c r="Q2016" s="89"/>
    </row>
    <row r="2017" spans="1:17" s="85" customFormat="1" ht="12" customHeight="1">
      <c r="A2017" s="106" t="s">
        <v>31</v>
      </c>
      <c r="B2017" s="107"/>
      <c r="C2017" s="107"/>
      <c r="D2017" s="107"/>
      <c r="E2017" s="107"/>
      <c r="F2017" s="107"/>
      <c r="G2017" s="108"/>
      <c r="H2017" s="89"/>
      <c r="I2017" s="96">
        <v>0</v>
      </c>
      <c r="J2017" s="96">
        <v>0</v>
      </c>
      <c r="K2017" s="89"/>
      <c r="L2017" s="89"/>
      <c r="M2017" s="89"/>
      <c r="N2017" s="89"/>
      <c r="O2017" s="89"/>
      <c r="P2017" s="89"/>
      <c r="Q2017" s="89"/>
    </row>
    <row r="2018" spans="1:17" s="85" customFormat="1" ht="12" customHeight="1">
      <c r="A2018" s="106" t="s">
        <v>32</v>
      </c>
      <c r="B2018" s="107"/>
      <c r="C2018" s="107"/>
      <c r="D2018" s="107"/>
      <c r="E2018" s="107"/>
      <c r="F2018" s="107"/>
      <c r="G2018" s="108"/>
      <c r="H2018" s="96">
        <f>SUMIF(D2007:D2017,"=Project",H2007:H2017)</f>
        <v>0</v>
      </c>
      <c r="I2018" s="96">
        <f>SUMIF(D2007:D2017,"=Project",I2007:I2017)</f>
        <v>0</v>
      </c>
      <c r="J2018" s="96">
        <f>SUMIF(D2007:D2017,"=Project",J2007:J2017)</f>
        <v>0</v>
      </c>
      <c r="K2018" s="96">
        <f>SUMIF(D2007:D2017,"=Project",K2007:K2017)</f>
        <v>0</v>
      </c>
      <c r="L2018" s="96">
        <f>SUMIF(D2007:D2017,"=Project",L2007:L2017)</f>
        <v>0</v>
      </c>
      <c r="M2018" s="96">
        <f>SUMIF(D2007:D2017,"=Project",M2007:M2017)</f>
        <v>0</v>
      </c>
      <c r="N2018" s="96">
        <f>SUMIF(D2007:D2017,"=Project",N2007:N2017)</f>
        <v>0</v>
      </c>
      <c r="O2018" s="96">
        <f>SUMIF(D2007:D2017,"=Project",O2007:O2017)</f>
        <v>0</v>
      </c>
      <c r="P2018" s="96">
        <f>SUMIF(D2007:D2017,"=Project",P2007:P2017)</f>
        <v>0</v>
      </c>
      <c r="Q2018" s="96">
        <f>SUMIF(D2007:D2017,"=Project",Q2007:Q2017)</f>
        <v>0</v>
      </c>
    </row>
    <row r="2019" spans="1:17" s="85" customFormat="1" ht="12" customHeight="1">
      <c r="A2019" s="86" t="s">
        <v>3707</v>
      </c>
      <c r="B2019" s="87" t="s">
        <v>18</v>
      </c>
      <c r="C2019" s="88" t="s">
        <v>11231</v>
      </c>
      <c r="D2019" s="89"/>
      <c r="E2019" s="88" t="s">
        <v>13320</v>
      </c>
      <c r="F2019" s="86" t="s">
        <v>352</v>
      </c>
      <c r="G2019" s="88" t="s">
        <v>13321</v>
      </c>
      <c r="H2019" s="90">
        <v>119.496</v>
      </c>
      <c r="I2019" s="90">
        <v>0</v>
      </c>
      <c r="J2019" s="90">
        <v>0.98699999999999999</v>
      </c>
      <c r="K2019" s="90">
        <v>0.97599999999999998</v>
      </c>
      <c r="L2019" s="90">
        <v>0</v>
      </c>
      <c r="M2019" s="90">
        <v>0.97599999999999998</v>
      </c>
      <c r="N2019" s="90">
        <v>0.98899999999999999</v>
      </c>
      <c r="O2019" s="90">
        <v>1.0049999999999999</v>
      </c>
      <c r="P2019" s="90">
        <v>0.48499999999999999</v>
      </c>
      <c r="Q2019" s="90">
        <v>0.49399999999999999</v>
      </c>
    </row>
    <row r="2020" spans="1:17" s="85" customFormat="1" ht="12" customHeight="1">
      <c r="A2020" s="91" t="s">
        <v>3707</v>
      </c>
      <c r="B2020" s="92" t="s">
        <v>23</v>
      </c>
      <c r="C2020" s="91" t="s">
        <v>11231</v>
      </c>
      <c r="D2020" s="91" t="s">
        <v>13322</v>
      </c>
      <c r="E2020" s="93" t="s">
        <v>13323</v>
      </c>
      <c r="F2020" s="94">
        <v>5</v>
      </c>
      <c r="G2020" s="93" t="s">
        <v>13324</v>
      </c>
      <c r="H2020" s="95">
        <v>119.496</v>
      </c>
      <c r="I2020" s="95">
        <v>0</v>
      </c>
      <c r="J2020" s="95">
        <v>0.98699999999999999</v>
      </c>
      <c r="K2020" s="95">
        <v>0.97599999999999998</v>
      </c>
      <c r="L2020" s="95">
        <v>0</v>
      </c>
      <c r="M2020" s="95">
        <v>0.97599999999999998</v>
      </c>
      <c r="N2020" s="95">
        <v>0.98899999999999999</v>
      </c>
      <c r="O2020" s="95">
        <v>1.0049999999999999</v>
      </c>
      <c r="P2020" s="95">
        <v>0.48499999999999999</v>
      </c>
      <c r="Q2020" s="95">
        <v>0.49399999999999999</v>
      </c>
    </row>
    <row r="2021" spans="1:17" s="85" customFormat="1" ht="12" customHeight="1">
      <c r="A2021" s="91" t="s">
        <v>3707</v>
      </c>
      <c r="B2021" s="92" t="s">
        <v>27</v>
      </c>
      <c r="C2021" s="91" t="s">
        <v>11231</v>
      </c>
      <c r="D2021" s="91" t="s">
        <v>13322</v>
      </c>
      <c r="E2021" s="93" t="s">
        <v>13325</v>
      </c>
      <c r="F2021" s="94">
        <v>5</v>
      </c>
      <c r="G2021" s="89"/>
      <c r="H2021" s="89"/>
      <c r="I2021" s="95">
        <v>0</v>
      </c>
      <c r="J2021" s="95">
        <v>0.98699999999999999</v>
      </c>
      <c r="K2021" s="95">
        <v>0.97599999999999998</v>
      </c>
      <c r="L2021" s="95">
        <v>0</v>
      </c>
      <c r="M2021" s="95">
        <v>0.97599999999999998</v>
      </c>
      <c r="N2021" s="89"/>
      <c r="O2021" s="89"/>
      <c r="P2021" s="89"/>
      <c r="Q2021" s="89"/>
    </row>
    <row r="2022" spans="1:17" s="85" customFormat="1" ht="12" customHeight="1">
      <c r="A2022" s="106" t="s">
        <v>30</v>
      </c>
      <c r="B2022" s="107"/>
      <c r="C2022" s="107"/>
      <c r="D2022" s="107"/>
      <c r="E2022" s="107"/>
      <c r="F2022" s="107"/>
      <c r="G2022" s="108"/>
      <c r="H2022" s="89"/>
      <c r="I2022" s="96">
        <f>SUM(I2021:I2021)</f>
        <v>0</v>
      </c>
      <c r="J2022" s="96">
        <f>SUM(J2021:J2021)</f>
        <v>0.98699999999999999</v>
      </c>
      <c r="K2022" s="96">
        <f>SUM(K2021:K2021)</f>
        <v>0.97599999999999998</v>
      </c>
      <c r="L2022" s="96">
        <f>SUM(L2021:L2021)</f>
        <v>0</v>
      </c>
      <c r="M2022" s="96">
        <f>SUM(M2021:M2021)</f>
        <v>0.97599999999999998</v>
      </c>
      <c r="N2022" s="89"/>
      <c r="O2022" s="89"/>
      <c r="P2022" s="89"/>
      <c r="Q2022" s="89"/>
    </row>
    <row r="2023" spans="1:17" s="85" customFormat="1" ht="12" customHeight="1">
      <c r="A2023" s="106" t="s">
        <v>31</v>
      </c>
      <c r="B2023" s="107"/>
      <c r="C2023" s="107"/>
      <c r="D2023" s="107"/>
      <c r="E2023" s="107"/>
      <c r="F2023" s="107"/>
      <c r="G2023" s="108"/>
      <c r="H2023" s="89"/>
      <c r="I2023" s="96">
        <v>0</v>
      </c>
      <c r="J2023" s="96">
        <v>0</v>
      </c>
      <c r="K2023" s="89"/>
      <c r="L2023" s="89"/>
      <c r="M2023" s="89"/>
      <c r="N2023" s="89"/>
      <c r="O2023" s="89"/>
      <c r="P2023" s="89"/>
      <c r="Q2023" s="89"/>
    </row>
    <row r="2024" spans="1:17" s="85" customFormat="1" ht="12" customHeight="1">
      <c r="A2024" s="106" t="s">
        <v>32</v>
      </c>
      <c r="B2024" s="107"/>
      <c r="C2024" s="107"/>
      <c r="D2024" s="107"/>
      <c r="E2024" s="107"/>
      <c r="F2024" s="107"/>
      <c r="G2024" s="108"/>
      <c r="H2024" s="96">
        <f>SUMIF(D2020:D2023,"=Project",H2020:H2023)</f>
        <v>0</v>
      </c>
      <c r="I2024" s="96">
        <f>SUMIF(D2020:D2023,"=Project",I2020:I2023)</f>
        <v>0</v>
      </c>
      <c r="J2024" s="96">
        <f>SUMIF(D2020:D2023,"=Project",J2020:J2023)</f>
        <v>0</v>
      </c>
      <c r="K2024" s="96">
        <f>SUMIF(D2020:D2023,"=Project",K2020:K2023)</f>
        <v>0</v>
      </c>
      <c r="L2024" s="96">
        <f>SUMIF(D2020:D2023,"=Project",L2020:L2023)</f>
        <v>0</v>
      </c>
      <c r="M2024" s="96">
        <f>SUMIF(D2020:D2023,"=Project",M2020:M2023)</f>
        <v>0</v>
      </c>
      <c r="N2024" s="96">
        <f>SUMIF(D2020:D2023,"=Project",N2020:N2023)</f>
        <v>0</v>
      </c>
      <c r="O2024" s="96">
        <f>SUMIF(D2020:D2023,"=Project",O2020:O2023)</f>
        <v>0</v>
      </c>
      <c r="P2024" s="96">
        <f>SUMIF(D2020:D2023,"=Project",P2020:P2023)</f>
        <v>0</v>
      </c>
      <c r="Q2024" s="96">
        <f>SUMIF(D2020:D2023,"=Project",Q2020:Q2023)</f>
        <v>0</v>
      </c>
    </row>
    <row r="2025" spans="1:17" s="85" customFormat="1" ht="12" customHeight="1">
      <c r="A2025" s="86" t="s">
        <v>3734</v>
      </c>
      <c r="B2025" s="87" t="s">
        <v>18</v>
      </c>
      <c r="C2025" s="88" t="s">
        <v>11233</v>
      </c>
      <c r="D2025" s="89"/>
      <c r="E2025" s="88" t="s">
        <v>13326</v>
      </c>
      <c r="F2025" s="86" t="s">
        <v>352</v>
      </c>
      <c r="G2025" s="88" t="s">
        <v>13327</v>
      </c>
      <c r="H2025" s="90">
        <v>595.84100000000001</v>
      </c>
      <c r="I2025" s="90">
        <v>5.2990000000000004</v>
      </c>
      <c r="J2025" s="90">
        <v>0</v>
      </c>
      <c r="K2025" s="90">
        <v>0</v>
      </c>
      <c r="L2025" s="90">
        <v>0</v>
      </c>
      <c r="M2025" s="90">
        <v>0</v>
      </c>
      <c r="N2025" s="90">
        <v>0</v>
      </c>
      <c r="O2025" s="90">
        <v>0</v>
      </c>
      <c r="P2025" s="90">
        <v>0</v>
      </c>
      <c r="Q2025" s="90">
        <v>0</v>
      </c>
    </row>
    <row r="2026" spans="1:17" s="85" customFormat="1" ht="12" customHeight="1">
      <c r="A2026" s="91" t="s">
        <v>3734</v>
      </c>
      <c r="B2026" s="92" t="s">
        <v>23</v>
      </c>
      <c r="C2026" s="91" t="s">
        <v>11233</v>
      </c>
      <c r="D2026" s="91" t="s">
        <v>13328</v>
      </c>
      <c r="E2026" s="93" t="s">
        <v>13329</v>
      </c>
      <c r="F2026" s="94">
        <v>5</v>
      </c>
      <c r="G2026" s="93" t="s">
        <v>13330</v>
      </c>
      <c r="H2026" s="95">
        <v>595.84100000000001</v>
      </c>
      <c r="I2026" s="95">
        <v>5.2990000000000004</v>
      </c>
      <c r="J2026" s="95">
        <v>0</v>
      </c>
      <c r="K2026" s="95">
        <v>0</v>
      </c>
      <c r="L2026" s="95">
        <v>0</v>
      </c>
      <c r="M2026" s="95">
        <v>0</v>
      </c>
      <c r="N2026" s="95">
        <v>0</v>
      </c>
      <c r="O2026" s="95">
        <v>0</v>
      </c>
      <c r="P2026" s="95">
        <v>0</v>
      </c>
      <c r="Q2026" s="95">
        <v>0</v>
      </c>
    </row>
    <row r="2027" spans="1:17" s="85" customFormat="1" ht="12" customHeight="1">
      <c r="A2027" s="91" t="s">
        <v>3734</v>
      </c>
      <c r="B2027" s="92" t="s">
        <v>27</v>
      </c>
      <c r="C2027" s="91" t="s">
        <v>11233</v>
      </c>
      <c r="D2027" s="91" t="s">
        <v>13328</v>
      </c>
      <c r="E2027" s="93" t="s">
        <v>13331</v>
      </c>
      <c r="F2027" s="94">
        <v>5</v>
      </c>
      <c r="G2027" s="89"/>
      <c r="H2027" s="89"/>
      <c r="I2027" s="95">
        <v>5.2990000000000004</v>
      </c>
      <c r="J2027" s="95">
        <v>0</v>
      </c>
      <c r="K2027" s="95">
        <v>0</v>
      </c>
      <c r="L2027" s="95">
        <v>0</v>
      </c>
      <c r="M2027" s="95">
        <v>0</v>
      </c>
      <c r="N2027" s="89"/>
      <c r="O2027" s="89"/>
      <c r="P2027" s="89"/>
      <c r="Q2027" s="89"/>
    </row>
    <row r="2028" spans="1:17" s="85" customFormat="1" ht="12" customHeight="1">
      <c r="A2028" s="106" t="s">
        <v>30</v>
      </c>
      <c r="B2028" s="107"/>
      <c r="C2028" s="107"/>
      <c r="D2028" s="107"/>
      <c r="E2028" s="107"/>
      <c r="F2028" s="107"/>
      <c r="G2028" s="108"/>
      <c r="H2028" s="89"/>
      <c r="I2028" s="96">
        <f>SUM(I2027:I2027)</f>
        <v>5.2990000000000004</v>
      </c>
      <c r="J2028" s="96">
        <f>SUM(J2027:J2027)</f>
        <v>0</v>
      </c>
      <c r="K2028" s="96">
        <f>SUM(K2027:K2027)</f>
        <v>0</v>
      </c>
      <c r="L2028" s="96">
        <f>SUM(L2027:L2027)</f>
        <v>0</v>
      </c>
      <c r="M2028" s="96">
        <f>SUM(M2027:M2027)</f>
        <v>0</v>
      </c>
      <c r="N2028" s="89"/>
      <c r="O2028" s="89"/>
      <c r="P2028" s="89"/>
      <c r="Q2028" s="89"/>
    </row>
    <row r="2029" spans="1:17" s="85" customFormat="1" ht="12" customHeight="1">
      <c r="A2029" s="106" t="s">
        <v>31</v>
      </c>
      <c r="B2029" s="107"/>
      <c r="C2029" s="107"/>
      <c r="D2029" s="107"/>
      <c r="E2029" s="107"/>
      <c r="F2029" s="107"/>
      <c r="G2029" s="108"/>
      <c r="H2029" s="89"/>
      <c r="I2029" s="96">
        <v>0</v>
      </c>
      <c r="J2029" s="96">
        <v>0</v>
      </c>
      <c r="K2029" s="89"/>
      <c r="L2029" s="89"/>
      <c r="M2029" s="89"/>
      <c r="N2029" s="89"/>
      <c r="O2029" s="89"/>
      <c r="P2029" s="89"/>
      <c r="Q2029" s="89"/>
    </row>
    <row r="2030" spans="1:17" s="85" customFormat="1" ht="12" customHeight="1">
      <c r="A2030" s="106" t="s">
        <v>32</v>
      </c>
      <c r="B2030" s="107"/>
      <c r="C2030" s="107"/>
      <c r="D2030" s="107"/>
      <c r="E2030" s="107"/>
      <c r="F2030" s="107"/>
      <c r="G2030" s="108"/>
      <c r="H2030" s="96">
        <f>SUMIF(D2026:D2029,"=Project",H2026:H2029)</f>
        <v>0</v>
      </c>
      <c r="I2030" s="96">
        <f>SUMIF(D2026:D2029,"=Project",I2026:I2029)</f>
        <v>0</v>
      </c>
      <c r="J2030" s="96">
        <f>SUMIF(D2026:D2029,"=Project",J2026:J2029)</f>
        <v>0</v>
      </c>
      <c r="K2030" s="96">
        <f>SUMIF(D2026:D2029,"=Project",K2026:K2029)</f>
        <v>0</v>
      </c>
      <c r="L2030" s="96">
        <f>SUMIF(D2026:D2029,"=Project",L2026:L2029)</f>
        <v>0</v>
      </c>
      <c r="M2030" s="96">
        <f>SUMIF(D2026:D2029,"=Project",M2026:M2029)</f>
        <v>0</v>
      </c>
      <c r="N2030" s="96">
        <f>SUMIF(D2026:D2029,"=Project",N2026:N2029)</f>
        <v>0</v>
      </c>
      <c r="O2030" s="96">
        <f>SUMIF(D2026:D2029,"=Project",O2026:O2029)</f>
        <v>0</v>
      </c>
      <c r="P2030" s="96">
        <f>SUMIF(D2026:D2029,"=Project",P2026:P2029)</f>
        <v>0</v>
      </c>
      <c r="Q2030" s="96">
        <f>SUMIF(D2026:D2029,"=Project",Q2026:Q2029)</f>
        <v>0</v>
      </c>
    </row>
    <row r="2031" spans="1:17" s="85" customFormat="1" ht="12" customHeight="1">
      <c r="A2031" s="86" t="s">
        <v>3750</v>
      </c>
      <c r="B2031" s="87" t="s">
        <v>18</v>
      </c>
      <c r="C2031" s="88" t="s">
        <v>11235</v>
      </c>
      <c r="D2031" s="89"/>
      <c r="E2031" s="88" t="s">
        <v>11236</v>
      </c>
      <c r="F2031" s="86" t="s">
        <v>352</v>
      </c>
      <c r="G2031" s="88" t="s">
        <v>13332</v>
      </c>
      <c r="H2031" s="90">
        <v>42.067999999999998</v>
      </c>
      <c r="I2031" s="90">
        <v>4.9189999999999996</v>
      </c>
      <c r="J2031" s="90">
        <v>4.54</v>
      </c>
      <c r="K2031" s="90">
        <v>4.399</v>
      </c>
      <c r="L2031" s="90">
        <v>0</v>
      </c>
      <c r="M2031" s="90">
        <v>4.399</v>
      </c>
      <c r="N2031" s="90">
        <v>3.726</v>
      </c>
      <c r="O2031" s="90">
        <v>4.5869999999999997</v>
      </c>
      <c r="P2031" s="90">
        <v>3.52</v>
      </c>
      <c r="Q2031" s="90">
        <v>4.6749999999999998</v>
      </c>
    </row>
    <row r="2032" spans="1:17" s="85" customFormat="1" ht="12" customHeight="1">
      <c r="A2032" s="91" t="s">
        <v>3750</v>
      </c>
      <c r="B2032" s="92" t="s">
        <v>23</v>
      </c>
      <c r="C2032" s="91" t="s">
        <v>11235</v>
      </c>
      <c r="D2032" s="91" t="s">
        <v>13333</v>
      </c>
      <c r="E2032" s="93" t="s">
        <v>7842</v>
      </c>
      <c r="F2032" s="94">
        <v>5</v>
      </c>
      <c r="G2032" s="93" t="s">
        <v>13332</v>
      </c>
      <c r="H2032" s="95">
        <v>42.067999999999998</v>
      </c>
      <c r="I2032" s="95">
        <v>4.9189999999999996</v>
      </c>
      <c r="J2032" s="95">
        <v>4.54</v>
      </c>
      <c r="K2032" s="95">
        <v>4.399</v>
      </c>
      <c r="L2032" s="95">
        <v>0</v>
      </c>
      <c r="M2032" s="95">
        <v>4.399</v>
      </c>
      <c r="N2032" s="95">
        <v>3.726</v>
      </c>
      <c r="O2032" s="95">
        <v>4.5869999999999997</v>
      </c>
      <c r="P2032" s="95">
        <v>3.52</v>
      </c>
      <c r="Q2032" s="95">
        <v>4.6749999999999998</v>
      </c>
    </row>
    <row r="2033" spans="1:17" s="85" customFormat="1" ht="12" customHeight="1">
      <c r="A2033" s="91" t="s">
        <v>3750</v>
      </c>
      <c r="B2033" s="92" t="s">
        <v>27</v>
      </c>
      <c r="C2033" s="91" t="s">
        <v>11235</v>
      </c>
      <c r="D2033" s="91" t="s">
        <v>13333</v>
      </c>
      <c r="E2033" s="93" t="s">
        <v>7842</v>
      </c>
      <c r="F2033" s="94">
        <v>5</v>
      </c>
      <c r="G2033" s="89"/>
      <c r="H2033" s="89"/>
      <c r="I2033" s="95">
        <v>4.9189999999999996</v>
      </c>
      <c r="J2033" s="95">
        <v>4.54</v>
      </c>
      <c r="K2033" s="95">
        <v>4.399</v>
      </c>
      <c r="L2033" s="95">
        <v>0</v>
      </c>
      <c r="M2033" s="95">
        <v>4.399</v>
      </c>
      <c r="N2033" s="89"/>
      <c r="O2033" s="89"/>
      <c r="P2033" s="89"/>
      <c r="Q2033" s="89"/>
    </row>
    <row r="2034" spans="1:17" s="85" customFormat="1" ht="12" customHeight="1">
      <c r="A2034" s="106" t="s">
        <v>30</v>
      </c>
      <c r="B2034" s="107"/>
      <c r="C2034" s="107"/>
      <c r="D2034" s="107"/>
      <c r="E2034" s="107"/>
      <c r="F2034" s="107"/>
      <c r="G2034" s="108"/>
      <c r="H2034" s="89"/>
      <c r="I2034" s="96">
        <f>SUM(I2033:I2033)</f>
        <v>4.9189999999999996</v>
      </c>
      <c r="J2034" s="96">
        <f>SUM(J2033:J2033)</f>
        <v>4.54</v>
      </c>
      <c r="K2034" s="96">
        <f>SUM(K2033:K2033)</f>
        <v>4.399</v>
      </c>
      <c r="L2034" s="96">
        <f>SUM(L2033:L2033)</f>
        <v>0</v>
      </c>
      <c r="M2034" s="96">
        <f>SUM(M2033:M2033)</f>
        <v>4.399</v>
      </c>
      <c r="N2034" s="89"/>
      <c r="O2034" s="89"/>
      <c r="P2034" s="89"/>
      <c r="Q2034" s="89"/>
    </row>
    <row r="2035" spans="1:17" s="85" customFormat="1" ht="12" customHeight="1">
      <c r="A2035" s="106" t="s">
        <v>31</v>
      </c>
      <c r="B2035" s="107"/>
      <c r="C2035" s="107"/>
      <c r="D2035" s="107"/>
      <c r="E2035" s="107"/>
      <c r="F2035" s="107"/>
      <c r="G2035" s="108"/>
      <c r="H2035" s="89"/>
      <c r="I2035" s="96">
        <v>0</v>
      </c>
      <c r="J2035" s="96">
        <v>0</v>
      </c>
      <c r="K2035" s="89"/>
      <c r="L2035" s="89"/>
      <c r="M2035" s="89"/>
      <c r="N2035" s="89"/>
      <c r="O2035" s="89"/>
      <c r="P2035" s="89"/>
      <c r="Q2035" s="89"/>
    </row>
    <row r="2036" spans="1:17" s="85" customFormat="1" ht="12" customHeight="1">
      <c r="A2036" s="106" t="s">
        <v>32</v>
      </c>
      <c r="B2036" s="107"/>
      <c r="C2036" s="107"/>
      <c r="D2036" s="107"/>
      <c r="E2036" s="107"/>
      <c r="F2036" s="107"/>
      <c r="G2036" s="108"/>
      <c r="H2036" s="96">
        <f>SUMIF(D2032:D2035,"=Project",H2032:H2035)</f>
        <v>0</v>
      </c>
      <c r="I2036" s="96">
        <f>SUMIF(D2032:D2035,"=Project",I2032:I2035)</f>
        <v>0</v>
      </c>
      <c r="J2036" s="96">
        <f>SUMIF(D2032:D2035,"=Project",J2032:J2035)</f>
        <v>0</v>
      </c>
      <c r="K2036" s="96">
        <f>SUMIF(D2032:D2035,"=Project",K2032:K2035)</f>
        <v>0</v>
      </c>
      <c r="L2036" s="96">
        <f>SUMIF(D2032:D2035,"=Project",L2032:L2035)</f>
        <v>0</v>
      </c>
      <c r="M2036" s="96">
        <f>SUMIF(D2032:D2035,"=Project",M2032:M2035)</f>
        <v>0</v>
      </c>
      <c r="N2036" s="96">
        <f>SUMIF(D2032:D2035,"=Project",N2032:N2035)</f>
        <v>0</v>
      </c>
      <c r="O2036" s="96">
        <f>SUMIF(D2032:D2035,"=Project",O2032:O2035)</f>
        <v>0</v>
      </c>
      <c r="P2036" s="96">
        <f>SUMIF(D2032:D2035,"=Project",P2032:P2035)</f>
        <v>0</v>
      </c>
      <c r="Q2036" s="96">
        <f>SUMIF(D2032:D2035,"=Project",Q2032:Q2035)</f>
        <v>0</v>
      </c>
    </row>
    <row r="2037" spans="1:17" s="85" customFormat="1" ht="12" customHeight="1">
      <c r="A2037" s="86" t="s">
        <v>3767</v>
      </c>
      <c r="B2037" s="87" t="s">
        <v>18</v>
      </c>
      <c r="C2037" s="88" t="s">
        <v>11237</v>
      </c>
      <c r="D2037" s="89"/>
      <c r="E2037" s="88" t="s">
        <v>13334</v>
      </c>
      <c r="F2037" s="86" t="s">
        <v>352</v>
      </c>
      <c r="G2037" s="88" t="s">
        <v>13335</v>
      </c>
      <c r="H2037" s="90">
        <v>1803.5360000000001</v>
      </c>
      <c r="I2037" s="90">
        <v>63.905999999999999</v>
      </c>
      <c r="J2037" s="90">
        <v>114.071</v>
      </c>
      <c r="K2037" s="90">
        <v>88.855000000000004</v>
      </c>
      <c r="L2037" s="90">
        <v>0</v>
      </c>
      <c r="M2037" s="90">
        <v>88.855000000000004</v>
      </c>
      <c r="N2037" s="90">
        <v>215.47300000000001</v>
      </c>
      <c r="O2037" s="90">
        <v>179.81100000000001</v>
      </c>
      <c r="P2037" s="90">
        <v>195.87700000000001</v>
      </c>
      <c r="Q2037" s="90">
        <v>151.22399999999999</v>
      </c>
    </row>
    <row r="2038" spans="1:17" s="85" customFormat="1" ht="12" customHeight="1">
      <c r="A2038" s="91" t="s">
        <v>3767</v>
      </c>
      <c r="B2038" s="92" t="s">
        <v>23</v>
      </c>
      <c r="C2038" s="91" t="s">
        <v>11237</v>
      </c>
      <c r="D2038" s="91" t="s">
        <v>13336</v>
      </c>
      <c r="E2038" s="93" t="s">
        <v>13337</v>
      </c>
      <c r="F2038" s="94">
        <v>5</v>
      </c>
      <c r="G2038" s="93" t="s">
        <v>13338</v>
      </c>
      <c r="H2038" s="95">
        <v>1793.8820000000001</v>
      </c>
      <c r="I2038" s="95">
        <v>59.079000000000001</v>
      </c>
      <c r="J2038" s="95">
        <v>64.837999999999994</v>
      </c>
      <c r="K2038" s="95">
        <v>56.375</v>
      </c>
      <c r="L2038" s="95">
        <v>0</v>
      </c>
      <c r="M2038" s="95">
        <v>56.375</v>
      </c>
      <c r="N2038" s="95">
        <v>43.29</v>
      </c>
      <c r="O2038" s="95">
        <v>39.134999999999998</v>
      </c>
      <c r="P2038" s="95">
        <v>33.335000000000001</v>
      </c>
      <c r="Q2038" s="95">
        <v>34.177999999999997</v>
      </c>
    </row>
    <row r="2039" spans="1:17" s="85" customFormat="1" ht="12" customHeight="1">
      <c r="A2039" s="91" t="s">
        <v>3767</v>
      </c>
      <c r="B2039" s="92" t="s">
        <v>27</v>
      </c>
      <c r="C2039" s="91" t="s">
        <v>11237</v>
      </c>
      <c r="D2039" s="91" t="s">
        <v>13336</v>
      </c>
      <c r="E2039" s="93" t="s">
        <v>13339</v>
      </c>
      <c r="F2039" s="94">
        <v>5</v>
      </c>
      <c r="G2039" s="89"/>
      <c r="H2039" s="89"/>
      <c r="I2039" s="95">
        <v>48.908000000000001</v>
      </c>
      <c r="J2039" s="95">
        <v>54.606000000000002</v>
      </c>
      <c r="K2039" s="95">
        <v>46.406999999999996</v>
      </c>
      <c r="L2039" s="95">
        <v>0</v>
      </c>
      <c r="M2039" s="95">
        <v>46.406999999999996</v>
      </c>
      <c r="N2039" s="89"/>
      <c r="O2039" s="89"/>
      <c r="P2039" s="89"/>
      <c r="Q2039" s="89"/>
    </row>
    <row r="2040" spans="1:17" s="85" customFormat="1" ht="12" customHeight="1">
      <c r="A2040" s="91" t="s">
        <v>3767</v>
      </c>
      <c r="B2040" s="92" t="s">
        <v>27</v>
      </c>
      <c r="C2040" s="91" t="s">
        <v>11237</v>
      </c>
      <c r="D2040" s="91" t="s">
        <v>13336</v>
      </c>
      <c r="E2040" s="93" t="s">
        <v>13340</v>
      </c>
      <c r="F2040" s="94">
        <v>5</v>
      </c>
      <c r="G2040" s="89"/>
      <c r="H2040" s="89"/>
      <c r="I2040" s="95">
        <v>3.6709999999999998</v>
      </c>
      <c r="J2040" s="95">
        <v>3.7320000000000002</v>
      </c>
      <c r="K2040" s="95">
        <v>3.468</v>
      </c>
      <c r="L2040" s="95">
        <v>0</v>
      </c>
      <c r="M2040" s="95">
        <v>3.468</v>
      </c>
      <c r="N2040" s="89"/>
      <c r="O2040" s="89"/>
      <c r="P2040" s="89"/>
      <c r="Q2040" s="89"/>
    </row>
    <row r="2041" spans="1:17" s="85" customFormat="1" ht="12" customHeight="1">
      <c r="A2041" s="91" t="s">
        <v>3767</v>
      </c>
      <c r="B2041" s="92" t="s">
        <v>27</v>
      </c>
      <c r="C2041" s="91" t="s">
        <v>11237</v>
      </c>
      <c r="D2041" s="91" t="s">
        <v>13336</v>
      </c>
      <c r="E2041" s="93" t="s">
        <v>3560</v>
      </c>
      <c r="F2041" s="94">
        <v>5</v>
      </c>
      <c r="G2041" s="89"/>
      <c r="H2041" s="89"/>
      <c r="I2041" s="95">
        <v>6.5</v>
      </c>
      <c r="J2041" s="95">
        <v>6.5</v>
      </c>
      <c r="K2041" s="95">
        <v>6.5</v>
      </c>
      <c r="L2041" s="95">
        <v>0</v>
      </c>
      <c r="M2041" s="95">
        <v>6.5</v>
      </c>
      <c r="N2041" s="89"/>
      <c r="O2041" s="89"/>
      <c r="P2041" s="89"/>
      <c r="Q2041" s="89"/>
    </row>
    <row r="2042" spans="1:17" s="85" customFormat="1" ht="12" customHeight="1">
      <c r="A2042" s="106" t="s">
        <v>30</v>
      </c>
      <c r="B2042" s="107"/>
      <c r="C2042" s="107"/>
      <c r="D2042" s="107"/>
      <c r="E2042" s="107"/>
      <c r="F2042" s="107"/>
      <c r="G2042" s="108"/>
      <c r="H2042" s="89"/>
      <c r="I2042" s="96">
        <f>SUM(I2039:I2041)</f>
        <v>59.079000000000001</v>
      </c>
      <c r="J2042" s="96">
        <f>SUM(J2039:J2041)</f>
        <v>64.837999999999994</v>
      </c>
      <c r="K2042" s="96">
        <f>SUM(K2039:K2041)</f>
        <v>56.375</v>
      </c>
      <c r="L2042" s="96">
        <f>SUM(L2039:L2041)</f>
        <v>0</v>
      </c>
      <c r="M2042" s="96">
        <f>SUM(M2039:M2041)</f>
        <v>56.375</v>
      </c>
      <c r="N2042" s="89"/>
      <c r="O2042" s="89"/>
      <c r="P2042" s="89"/>
      <c r="Q2042" s="89"/>
    </row>
    <row r="2043" spans="1:17" s="85" customFormat="1" ht="12" customHeight="1">
      <c r="A2043" s="106" t="s">
        <v>31</v>
      </c>
      <c r="B2043" s="107"/>
      <c r="C2043" s="107"/>
      <c r="D2043" s="107"/>
      <c r="E2043" s="107"/>
      <c r="F2043" s="107"/>
      <c r="G2043" s="108"/>
      <c r="H2043" s="89"/>
      <c r="I2043" s="96">
        <v>0</v>
      </c>
      <c r="J2043" s="96">
        <v>0</v>
      </c>
      <c r="K2043" s="89"/>
      <c r="L2043" s="89"/>
      <c r="M2043" s="89"/>
      <c r="N2043" s="89"/>
      <c r="O2043" s="89"/>
      <c r="P2043" s="89"/>
      <c r="Q2043" s="89"/>
    </row>
    <row r="2044" spans="1:17" s="85" customFormat="1" ht="12" customHeight="1">
      <c r="A2044" s="91" t="s">
        <v>3767</v>
      </c>
      <c r="B2044" s="92" t="s">
        <v>23</v>
      </c>
      <c r="C2044" s="91" t="s">
        <v>11237</v>
      </c>
      <c r="D2044" s="91" t="s">
        <v>13341</v>
      </c>
      <c r="E2044" s="93" t="s">
        <v>13342</v>
      </c>
      <c r="F2044" s="94">
        <v>5</v>
      </c>
      <c r="G2044" s="93" t="s">
        <v>13343</v>
      </c>
      <c r="H2044" s="95">
        <v>0</v>
      </c>
      <c r="I2044" s="95">
        <v>0</v>
      </c>
      <c r="J2044" s="95">
        <v>0</v>
      </c>
      <c r="K2044" s="95">
        <v>32.479999999999997</v>
      </c>
      <c r="L2044" s="95">
        <v>0</v>
      </c>
      <c r="M2044" s="95">
        <v>32.479999999999997</v>
      </c>
      <c r="N2044" s="95">
        <v>172.18299999999999</v>
      </c>
      <c r="O2044" s="95">
        <v>140.67599999999999</v>
      </c>
      <c r="P2044" s="95">
        <v>162.542</v>
      </c>
      <c r="Q2044" s="95">
        <v>117.04600000000001</v>
      </c>
    </row>
    <row r="2045" spans="1:17" s="85" customFormat="1" ht="12" customHeight="1">
      <c r="A2045" s="91" t="s">
        <v>3767</v>
      </c>
      <c r="B2045" s="92" t="s">
        <v>27</v>
      </c>
      <c r="C2045" s="91" t="s">
        <v>11237</v>
      </c>
      <c r="D2045" s="91" t="s">
        <v>13341</v>
      </c>
      <c r="E2045" s="93" t="s">
        <v>13344</v>
      </c>
      <c r="F2045" s="94">
        <v>5</v>
      </c>
      <c r="G2045" s="89"/>
      <c r="H2045" s="89"/>
      <c r="I2045" s="95">
        <v>0</v>
      </c>
      <c r="J2045" s="95">
        <v>0</v>
      </c>
      <c r="K2045" s="95">
        <v>32.479999999999997</v>
      </c>
      <c r="L2045" s="95">
        <v>0</v>
      </c>
      <c r="M2045" s="95">
        <v>32.479999999999997</v>
      </c>
      <c r="N2045" s="89"/>
      <c r="O2045" s="89"/>
      <c r="P2045" s="89"/>
      <c r="Q2045" s="89"/>
    </row>
    <row r="2046" spans="1:17" s="85" customFormat="1" ht="12" customHeight="1">
      <c r="A2046" s="106" t="s">
        <v>30</v>
      </c>
      <c r="B2046" s="107"/>
      <c r="C2046" s="107"/>
      <c r="D2046" s="107"/>
      <c r="E2046" s="107"/>
      <c r="F2046" s="107"/>
      <c r="G2046" s="108"/>
      <c r="H2046" s="89"/>
      <c r="I2046" s="96">
        <f>SUM(I2045:I2045)</f>
        <v>0</v>
      </c>
      <c r="J2046" s="96">
        <f>SUM(J2045:J2045)</f>
        <v>0</v>
      </c>
      <c r="K2046" s="96">
        <f>SUM(K2045:K2045)</f>
        <v>32.479999999999997</v>
      </c>
      <c r="L2046" s="96">
        <f>SUM(L2045:L2045)</f>
        <v>0</v>
      </c>
      <c r="M2046" s="96">
        <f>SUM(M2045:M2045)</f>
        <v>32.479999999999997</v>
      </c>
      <c r="N2046" s="89"/>
      <c r="O2046" s="89"/>
      <c r="P2046" s="89"/>
      <c r="Q2046" s="89"/>
    </row>
    <row r="2047" spans="1:17" s="85" customFormat="1" ht="12" customHeight="1">
      <c r="A2047" s="106" t="s">
        <v>31</v>
      </c>
      <c r="B2047" s="107"/>
      <c r="C2047" s="107"/>
      <c r="D2047" s="107"/>
      <c r="E2047" s="107"/>
      <c r="F2047" s="107"/>
      <c r="G2047" s="108"/>
      <c r="H2047" s="89"/>
      <c r="I2047" s="96">
        <v>0</v>
      </c>
      <c r="J2047" s="96">
        <v>0</v>
      </c>
      <c r="K2047" s="89"/>
      <c r="L2047" s="89"/>
      <c r="M2047" s="89"/>
      <c r="N2047" s="89"/>
      <c r="O2047" s="89"/>
      <c r="P2047" s="89"/>
      <c r="Q2047" s="89"/>
    </row>
    <row r="2048" spans="1:17" s="85" customFormat="1" ht="12" customHeight="1">
      <c r="A2048" s="91" t="s">
        <v>3767</v>
      </c>
      <c r="B2048" s="92" t="s">
        <v>23</v>
      </c>
      <c r="C2048" s="91" t="s">
        <v>11237</v>
      </c>
      <c r="D2048" s="91" t="s">
        <v>11791</v>
      </c>
      <c r="E2048" s="93" t="s">
        <v>11792</v>
      </c>
      <c r="F2048" s="94">
        <v>5</v>
      </c>
      <c r="G2048" s="93" t="s">
        <v>13345</v>
      </c>
      <c r="H2048" s="95">
        <v>9.6539999999999999</v>
      </c>
      <c r="I2048" s="95">
        <v>4.827</v>
      </c>
      <c r="J2048" s="95">
        <v>49.232999999999997</v>
      </c>
      <c r="K2048" s="95">
        <v>0</v>
      </c>
      <c r="L2048" s="95">
        <v>0</v>
      </c>
      <c r="M2048" s="95">
        <v>0</v>
      </c>
      <c r="N2048" s="95">
        <v>0</v>
      </c>
      <c r="O2048" s="95">
        <v>0</v>
      </c>
      <c r="P2048" s="95">
        <v>0</v>
      </c>
      <c r="Q2048" s="95">
        <v>0</v>
      </c>
    </row>
    <row r="2049" spans="1:17" s="85" customFormat="1" ht="12" customHeight="1">
      <c r="A2049" s="106" t="s">
        <v>30</v>
      </c>
      <c r="B2049" s="107"/>
      <c r="C2049" s="107"/>
      <c r="D2049" s="107"/>
      <c r="E2049" s="107"/>
      <c r="F2049" s="107"/>
      <c r="G2049" s="108"/>
      <c r="H2049" s="89"/>
      <c r="I2049" s="96">
        <v>0</v>
      </c>
      <c r="J2049" s="96">
        <v>0</v>
      </c>
      <c r="K2049" s="96">
        <v>0</v>
      </c>
      <c r="L2049" s="89"/>
      <c r="M2049" s="89"/>
      <c r="N2049" s="89"/>
      <c r="O2049" s="89"/>
    </row>
    <row r="2050" spans="1:17" s="85" customFormat="1" ht="12" customHeight="1">
      <c r="A2050" s="91" t="s">
        <v>3767</v>
      </c>
      <c r="B2050" s="92" t="s">
        <v>68</v>
      </c>
      <c r="C2050" s="91" t="s">
        <v>11237</v>
      </c>
      <c r="D2050" s="91" t="s">
        <v>11791</v>
      </c>
      <c r="E2050" s="93" t="s">
        <v>13346</v>
      </c>
      <c r="F2050" s="94">
        <v>5</v>
      </c>
      <c r="H2050" s="89"/>
      <c r="I2050" s="95">
        <v>0</v>
      </c>
      <c r="J2050" s="95">
        <v>9.6530000000000005</v>
      </c>
      <c r="K2050" s="89"/>
      <c r="L2050" s="89"/>
      <c r="M2050" s="89"/>
      <c r="N2050" s="89"/>
      <c r="O2050" s="89"/>
      <c r="P2050" s="89"/>
      <c r="Q2050" s="89"/>
    </row>
    <row r="2051" spans="1:17" s="85" customFormat="1" ht="12" customHeight="1">
      <c r="A2051" s="91" t="s">
        <v>3767</v>
      </c>
      <c r="B2051" s="92" t="s">
        <v>68</v>
      </c>
      <c r="C2051" s="91" t="s">
        <v>11237</v>
      </c>
      <c r="D2051" s="91" t="s">
        <v>11791</v>
      </c>
      <c r="E2051" s="93" t="s">
        <v>13347</v>
      </c>
      <c r="F2051" s="94">
        <v>5</v>
      </c>
      <c r="H2051" s="89"/>
      <c r="I2051" s="95">
        <v>4.827</v>
      </c>
      <c r="J2051" s="95">
        <v>0</v>
      </c>
      <c r="K2051" s="89"/>
      <c r="L2051" s="89"/>
      <c r="M2051" s="89"/>
      <c r="N2051" s="89"/>
      <c r="O2051" s="89"/>
      <c r="P2051" s="89"/>
      <c r="Q2051" s="89"/>
    </row>
    <row r="2052" spans="1:17" s="85" customFormat="1" ht="12" customHeight="1">
      <c r="A2052" s="91" t="s">
        <v>3767</v>
      </c>
      <c r="B2052" s="92" t="s">
        <v>68</v>
      </c>
      <c r="C2052" s="91" t="s">
        <v>11237</v>
      </c>
      <c r="D2052" s="91" t="s">
        <v>11791</v>
      </c>
      <c r="E2052" s="93" t="s">
        <v>13348</v>
      </c>
      <c r="F2052" s="94">
        <v>5</v>
      </c>
      <c r="H2052" s="89"/>
      <c r="I2052" s="95">
        <v>0</v>
      </c>
      <c r="J2052" s="95">
        <v>9.6539999999999999</v>
      </c>
      <c r="K2052" s="89"/>
      <c r="L2052" s="89"/>
      <c r="M2052" s="89"/>
      <c r="N2052" s="89"/>
      <c r="O2052" s="89"/>
      <c r="P2052" s="89"/>
      <c r="Q2052" s="89"/>
    </row>
    <row r="2053" spans="1:17" s="85" customFormat="1" ht="12" customHeight="1">
      <c r="A2053" s="91" t="s">
        <v>3767</v>
      </c>
      <c r="B2053" s="92" t="s">
        <v>68</v>
      </c>
      <c r="C2053" s="91" t="s">
        <v>11237</v>
      </c>
      <c r="D2053" s="91" t="s">
        <v>11791</v>
      </c>
      <c r="E2053" s="93" t="s">
        <v>13349</v>
      </c>
      <c r="F2053" s="94">
        <v>5</v>
      </c>
      <c r="H2053" s="89"/>
      <c r="I2053" s="95">
        <v>0</v>
      </c>
      <c r="J2053" s="95">
        <v>29.925999999999998</v>
      </c>
      <c r="K2053" s="89"/>
      <c r="L2053" s="89"/>
      <c r="M2053" s="89"/>
      <c r="N2053" s="89"/>
      <c r="O2053" s="89"/>
      <c r="P2053" s="89"/>
      <c r="Q2053" s="89"/>
    </row>
    <row r="2054" spans="1:17" s="85" customFormat="1" ht="12" customHeight="1">
      <c r="A2054" s="106" t="s">
        <v>31</v>
      </c>
      <c r="B2054" s="107"/>
      <c r="C2054" s="107"/>
      <c r="D2054" s="107"/>
      <c r="E2054" s="107"/>
      <c r="F2054" s="107"/>
      <c r="G2054" s="108"/>
      <c r="H2054" s="89"/>
      <c r="I2054" s="96">
        <f>SUM(I2050:I2053)</f>
        <v>4.827</v>
      </c>
      <c r="J2054" s="96">
        <f>SUM(J2050:J2053)</f>
        <v>49.233000000000004</v>
      </c>
      <c r="K2054" s="89"/>
      <c r="L2054" s="89"/>
      <c r="M2054" s="89"/>
      <c r="N2054" s="89"/>
      <c r="O2054" s="89"/>
      <c r="P2054" s="89"/>
      <c r="Q2054" s="89"/>
    </row>
    <row r="2055" spans="1:17" s="85" customFormat="1" ht="12" customHeight="1">
      <c r="A2055" s="106" t="s">
        <v>32</v>
      </c>
      <c r="B2055" s="107"/>
      <c r="C2055" s="107"/>
      <c r="D2055" s="107"/>
      <c r="E2055" s="107"/>
      <c r="F2055" s="107"/>
      <c r="G2055" s="108"/>
      <c r="H2055" s="96">
        <f>SUMIF(D2038:D2054,"=Project",H2038:H2054)</f>
        <v>0</v>
      </c>
      <c r="I2055" s="96">
        <f>SUMIF(D2038:D2054,"=Project",I2038:I2054)</f>
        <v>0</v>
      </c>
      <c r="J2055" s="96">
        <f>SUMIF(D2038:D2054,"=Project",J2038:J2054)</f>
        <v>0</v>
      </c>
      <c r="K2055" s="96">
        <f>SUMIF(D2038:D2054,"=Project",K2038:K2054)</f>
        <v>0</v>
      </c>
      <c r="L2055" s="96">
        <f>SUMIF(D2038:D2054,"=Project",L2038:L2054)</f>
        <v>0</v>
      </c>
      <c r="M2055" s="96">
        <f>SUMIF(D2038:D2054,"=Project",M2038:M2054)</f>
        <v>0</v>
      </c>
      <c r="N2055" s="96">
        <f>SUMIF(D2038:D2054,"=Project",N2038:N2054)</f>
        <v>0</v>
      </c>
      <c r="O2055" s="96">
        <f>SUMIF(D2038:D2054,"=Project",O2038:O2054)</f>
        <v>0</v>
      </c>
      <c r="P2055" s="96">
        <f>SUMIF(D2038:D2054,"=Project",P2038:P2054)</f>
        <v>0</v>
      </c>
      <c r="Q2055" s="96">
        <f>SUMIF(D2038:D2054,"=Project",Q2038:Q2054)</f>
        <v>0</v>
      </c>
    </row>
    <row r="2056" spans="1:17" s="85" customFormat="1" ht="12" customHeight="1">
      <c r="A2056" s="86" t="s">
        <v>3786</v>
      </c>
      <c r="B2056" s="87" t="s">
        <v>18</v>
      </c>
      <c r="C2056" s="88" t="s">
        <v>11239</v>
      </c>
      <c r="D2056" s="89"/>
      <c r="E2056" s="88" t="s">
        <v>11240</v>
      </c>
      <c r="F2056" s="86" t="s">
        <v>352</v>
      </c>
      <c r="G2056" s="88" t="s">
        <v>13350</v>
      </c>
      <c r="H2056" s="90">
        <v>221.46100000000001</v>
      </c>
      <c r="I2056" s="90">
        <v>105.92400000000001</v>
      </c>
      <c r="J2056" s="90">
        <v>15.778</v>
      </c>
      <c r="K2056" s="90">
        <v>73.08</v>
      </c>
      <c r="L2056" s="90">
        <v>0</v>
      </c>
      <c r="M2056" s="90">
        <v>73.08</v>
      </c>
      <c r="N2056" s="90">
        <v>39.536999999999999</v>
      </c>
      <c r="O2056" s="90">
        <v>29.992000000000001</v>
      </c>
      <c r="P2056" s="90">
        <v>17.844000000000001</v>
      </c>
      <c r="Q2056" s="90">
        <v>18.166</v>
      </c>
    </row>
    <row r="2057" spans="1:17" s="85" customFormat="1" ht="12" customHeight="1">
      <c r="A2057" s="91" t="s">
        <v>3786</v>
      </c>
      <c r="B2057" s="92" t="s">
        <v>23</v>
      </c>
      <c r="C2057" s="91" t="s">
        <v>11239</v>
      </c>
      <c r="D2057" s="91" t="s">
        <v>13351</v>
      </c>
      <c r="E2057" s="93" t="s">
        <v>13352</v>
      </c>
      <c r="F2057" s="94">
        <v>5</v>
      </c>
      <c r="G2057" s="93" t="s">
        <v>13353</v>
      </c>
      <c r="H2057" s="95">
        <v>89.418000000000006</v>
      </c>
      <c r="I2057" s="95">
        <v>83.668999999999997</v>
      </c>
      <c r="J2057" s="95">
        <v>0.73099999999999998</v>
      </c>
      <c r="K2057" s="95">
        <v>60.869</v>
      </c>
      <c r="L2057" s="95">
        <v>0</v>
      </c>
      <c r="M2057" s="95">
        <v>60.869</v>
      </c>
      <c r="N2057" s="95">
        <v>28.416</v>
      </c>
      <c r="O2057" s="95">
        <v>19.960999999999999</v>
      </c>
      <c r="P2057" s="95">
        <v>7.73</v>
      </c>
      <c r="Q2057" s="95">
        <v>7.8689999999999998</v>
      </c>
    </row>
    <row r="2058" spans="1:17" s="85" customFormat="1" ht="12" customHeight="1">
      <c r="A2058" s="91" t="s">
        <v>3786</v>
      </c>
      <c r="B2058" s="92" t="s">
        <v>27</v>
      </c>
      <c r="C2058" s="91" t="s">
        <v>11239</v>
      </c>
      <c r="D2058" s="91" t="s">
        <v>13351</v>
      </c>
      <c r="E2058" s="93" t="s">
        <v>13354</v>
      </c>
      <c r="F2058" s="94">
        <v>5</v>
      </c>
      <c r="G2058" s="89"/>
      <c r="H2058" s="89"/>
      <c r="I2058" s="95">
        <v>59.973999999999997</v>
      </c>
      <c r="J2058" s="95">
        <v>0</v>
      </c>
      <c r="K2058" s="95">
        <v>48.902999999999999</v>
      </c>
      <c r="L2058" s="95">
        <v>0</v>
      </c>
      <c r="M2058" s="95">
        <v>48.902999999999999</v>
      </c>
      <c r="N2058" s="89"/>
      <c r="O2058" s="89"/>
      <c r="P2058" s="89"/>
      <c r="Q2058" s="89"/>
    </row>
    <row r="2059" spans="1:17" s="85" customFormat="1" ht="12" customHeight="1">
      <c r="A2059" s="91" t="s">
        <v>3786</v>
      </c>
      <c r="B2059" s="92" t="s">
        <v>27</v>
      </c>
      <c r="C2059" s="91" t="s">
        <v>11239</v>
      </c>
      <c r="D2059" s="91" t="s">
        <v>13351</v>
      </c>
      <c r="E2059" s="93" t="s">
        <v>13355</v>
      </c>
      <c r="F2059" s="94">
        <v>5</v>
      </c>
      <c r="G2059" s="89"/>
      <c r="H2059" s="89"/>
      <c r="I2059" s="95">
        <v>10.045</v>
      </c>
      <c r="J2059" s="95">
        <v>0.73099999999999998</v>
      </c>
      <c r="K2059" s="95">
        <v>4.766</v>
      </c>
      <c r="L2059" s="95">
        <v>0</v>
      </c>
      <c r="M2059" s="95">
        <v>4.766</v>
      </c>
      <c r="N2059" s="89"/>
      <c r="O2059" s="89"/>
      <c r="P2059" s="89"/>
      <c r="Q2059" s="89"/>
    </row>
    <row r="2060" spans="1:17" s="85" customFormat="1" ht="12" customHeight="1">
      <c r="A2060" s="91" t="s">
        <v>3786</v>
      </c>
      <c r="B2060" s="92" t="s">
        <v>27</v>
      </c>
      <c r="C2060" s="91" t="s">
        <v>11239</v>
      </c>
      <c r="D2060" s="91" t="s">
        <v>13351</v>
      </c>
      <c r="E2060" s="93" t="s">
        <v>13356</v>
      </c>
      <c r="F2060" s="94">
        <v>5</v>
      </c>
      <c r="G2060" s="89"/>
      <c r="H2060" s="89"/>
      <c r="I2060" s="95">
        <v>13.65</v>
      </c>
      <c r="J2060" s="95">
        <v>0</v>
      </c>
      <c r="K2060" s="95">
        <v>7.2</v>
      </c>
      <c r="L2060" s="95">
        <v>0</v>
      </c>
      <c r="M2060" s="95">
        <v>7.2</v>
      </c>
      <c r="N2060" s="89"/>
      <c r="O2060" s="89"/>
      <c r="P2060" s="89"/>
      <c r="Q2060" s="89"/>
    </row>
    <row r="2061" spans="1:17" s="85" customFormat="1" ht="12" customHeight="1">
      <c r="A2061" s="106" t="s">
        <v>30</v>
      </c>
      <c r="B2061" s="107"/>
      <c r="C2061" s="107"/>
      <c r="D2061" s="107"/>
      <c r="E2061" s="107"/>
      <c r="F2061" s="107"/>
      <c r="G2061" s="108"/>
      <c r="H2061" s="89"/>
      <c r="I2061" s="96">
        <f>SUM(I2058:I2060)</f>
        <v>83.668999999999997</v>
      </c>
      <c r="J2061" s="96">
        <f>SUM(J2058:J2060)</f>
        <v>0.73099999999999998</v>
      </c>
      <c r="K2061" s="96">
        <f>SUM(K2058:K2060)</f>
        <v>60.869</v>
      </c>
      <c r="L2061" s="96">
        <f>SUM(L2058:L2060)</f>
        <v>0</v>
      </c>
      <c r="M2061" s="96">
        <f>SUM(M2058:M2060)</f>
        <v>60.869</v>
      </c>
      <c r="N2061" s="89"/>
      <c r="O2061" s="89"/>
      <c r="P2061" s="89"/>
      <c r="Q2061" s="89"/>
    </row>
    <row r="2062" spans="1:17" s="85" customFormat="1" ht="12" customHeight="1">
      <c r="A2062" s="106" t="s">
        <v>31</v>
      </c>
      <c r="B2062" s="107"/>
      <c r="C2062" s="107"/>
      <c r="D2062" s="107"/>
      <c r="E2062" s="107"/>
      <c r="F2062" s="107"/>
      <c r="G2062" s="108"/>
      <c r="H2062" s="89"/>
      <c r="I2062" s="96">
        <v>0</v>
      </c>
      <c r="J2062" s="96">
        <v>0</v>
      </c>
      <c r="K2062" s="89"/>
      <c r="L2062" s="89"/>
      <c r="M2062" s="89"/>
      <c r="N2062" s="89"/>
      <c r="O2062" s="89"/>
      <c r="P2062" s="89"/>
      <c r="Q2062" s="89"/>
    </row>
    <row r="2063" spans="1:17" s="85" customFormat="1" ht="12" customHeight="1">
      <c r="A2063" s="91" t="s">
        <v>3786</v>
      </c>
      <c r="B2063" s="92" t="s">
        <v>23</v>
      </c>
      <c r="C2063" s="91" t="s">
        <v>11239</v>
      </c>
      <c r="D2063" s="91" t="s">
        <v>12575</v>
      </c>
      <c r="E2063" s="93" t="s">
        <v>12576</v>
      </c>
      <c r="F2063" s="94">
        <v>5</v>
      </c>
      <c r="G2063" s="93" t="s">
        <v>13357</v>
      </c>
      <c r="H2063" s="95">
        <v>0</v>
      </c>
      <c r="I2063" s="95">
        <v>0</v>
      </c>
      <c r="J2063" s="95">
        <v>0.89900000000000002</v>
      </c>
      <c r="K2063" s="95">
        <v>0.93799999999999994</v>
      </c>
      <c r="L2063" s="95">
        <v>0</v>
      </c>
      <c r="M2063" s="95">
        <v>0.93799999999999994</v>
      </c>
      <c r="N2063" s="95">
        <v>0.94599999999999995</v>
      </c>
      <c r="O2063" s="95">
        <v>0</v>
      </c>
      <c r="P2063" s="95">
        <v>0</v>
      </c>
      <c r="Q2063" s="95">
        <v>0</v>
      </c>
    </row>
    <row r="2064" spans="1:17" s="85" customFormat="1" ht="12" customHeight="1">
      <c r="A2064" s="91" t="s">
        <v>3786</v>
      </c>
      <c r="B2064" s="92" t="s">
        <v>27</v>
      </c>
      <c r="C2064" s="91" t="s">
        <v>11239</v>
      </c>
      <c r="D2064" s="91" t="s">
        <v>12575</v>
      </c>
      <c r="E2064" s="93" t="s">
        <v>13358</v>
      </c>
      <c r="F2064" s="94">
        <v>5</v>
      </c>
      <c r="G2064" s="89"/>
      <c r="H2064" s="89"/>
      <c r="I2064" s="95">
        <v>0</v>
      </c>
      <c r="J2064" s="95">
        <v>0.89900000000000002</v>
      </c>
      <c r="K2064" s="95">
        <v>0.93799999999999994</v>
      </c>
      <c r="L2064" s="95">
        <v>0</v>
      </c>
      <c r="M2064" s="95">
        <v>0.93799999999999994</v>
      </c>
      <c r="N2064" s="89"/>
      <c r="O2064" s="89"/>
      <c r="P2064" s="89"/>
      <c r="Q2064" s="89"/>
    </row>
    <row r="2065" spans="1:17" s="85" customFormat="1" ht="12" customHeight="1">
      <c r="A2065" s="106" t="s">
        <v>30</v>
      </c>
      <c r="B2065" s="107"/>
      <c r="C2065" s="107"/>
      <c r="D2065" s="107"/>
      <c r="E2065" s="107"/>
      <c r="F2065" s="107"/>
      <c r="G2065" s="108"/>
      <c r="H2065" s="89"/>
      <c r="I2065" s="96">
        <f>SUM(I2064:I2064)</f>
        <v>0</v>
      </c>
      <c r="J2065" s="96">
        <f>SUM(J2064:J2064)</f>
        <v>0.89900000000000002</v>
      </c>
      <c r="K2065" s="96">
        <f>SUM(K2064:K2064)</f>
        <v>0.93799999999999994</v>
      </c>
      <c r="L2065" s="96">
        <f>SUM(L2064:L2064)</f>
        <v>0</v>
      </c>
      <c r="M2065" s="96">
        <f>SUM(M2064:M2064)</f>
        <v>0.93799999999999994</v>
      </c>
      <c r="N2065" s="89"/>
      <c r="O2065" s="89"/>
      <c r="P2065" s="89"/>
      <c r="Q2065" s="89"/>
    </row>
    <row r="2066" spans="1:17" s="85" customFormat="1" ht="12" customHeight="1">
      <c r="A2066" s="106" t="s">
        <v>31</v>
      </c>
      <c r="B2066" s="107"/>
      <c r="C2066" s="107"/>
      <c r="D2066" s="107"/>
      <c r="E2066" s="107"/>
      <c r="F2066" s="107"/>
      <c r="G2066" s="108"/>
      <c r="H2066" s="89"/>
      <c r="I2066" s="96">
        <v>0</v>
      </c>
      <c r="J2066" s="96">
        <v>0</v>
      </c>
      <c r="K2066" s="89"/>
      <c r="L2066" s="89"/>
      <c r="M2066" s="89"/>
      <c r="N2066" s="89"/>
      <c r="O2066" s="89"/>
      <c r="P2066" s="89"/>
      <c r="Q2066" s="89"/>
    </row>
    <row r="2067" spans="1:17" s="85" customFormat="1" ht="12" customHeight="1">
      <c r="A2067" s="91" t="s">
        <v>3786</v>
      </c>
      <c r="B2067" s="92" t="s">
        <v>23</v>
      </c>
      <c r="C2067" s="91" t="s">
        <v>11239</v>
      </c>
      <c r="D2067" s="91" t="s">
        <v>13359</v>
      </c>
      <c r="E2067" s="93" t="s">
        <v>13360</v>
      </c>
      <c r="F2067" s="94">
        <v>5</v>
      </c>
      <c r="G2067" s="93" t="s">
        <v>13361</v>
      </c>
      <c r="H2067" s="95">
        <v>57.540999999999997</v>
      </c>
      <c r="I2067" s="95">
        <v>16.27</v>
      </c>
      <c r="J2067" s="95">
        <v>8.6180000000000003</v>
      </c>
      <c r="K2067" s="95">
        <v>7.5419999999999998</v>
      </c>
      <c r="L2067" s="95">
        <v>0</v>
      </c>
      <c r="M2067" s="95">
        <v>7.5419999999999998</v>
      </c>
      <c r="N2067" s="95">
        <v>8.91</v>
      </c>
      <c r="O2067" s="95">
        <v>8.7479999999999993</v>
      </c>
      <c r="P2067" s="95">
        <v>8.8190000000000008</v>
      </c>
      <c r="Q2067" s="95">
        <v>8.9770000000000003</v>
      </c>
    </row>
    <row r="2068" spans="1:17" s="85" customFormat="1" ht="12" customHeight="1">
      <c r="A2068" s="91" t="s">
        <v>3786</v>
      </c>
      <c r="B2068" s="92" t="s">
        <v>27</v>
      </c>
      <c r="C2068" s="91" t="s">
        <v>11239</v>
      </c>
      <c r="D2068" s="91" t="s">
        <v>13359</v>
      </c>
      <c r="E2068" s="93" t="s">
        <v>13362</v>
      </c>
      <c r="F2068" s="94">
        <v>5</v>
      </c>
      <c r="G2068" s="89"/>
      <c r="H2068" s="89"/>
      <c r="I2068" s="95">
        <v>16.27</v>
      </c>
      <c r="J2068" s="95">
        <v>8.6180000000000003</v>
      </c>
      <c r="K2068" s="95">
        <v>7.5419999999999998</v>
      </c>
      <c r="L2068" s="95">
        <v>0</v>
      </c>
      <c r="M2068" s="95">
        <v>7.5419999999999998</v>
      </c>
      <c r="N2068" s="89"/>
      <c r="O2068" s="89"/>
      <c r="P2068" s="89"/>
      <c r="Q2068" s="89"/>
    </row>
    <row r="2069" spans="1:17" s="85" customFormat="1" ht="12" customHeight="1">
      <c r="A2069" s="106" t="s">
        <v>30</v>
      </c>
      <c r="B2069" s="107"/>
      <c r="C2069" s="107"/>
      <c r="D2069" s="107"/>
      <c r="E2069" s="107"/>
      <c r="F2069" s="107"/>
      <c r="G2069" s="108"/>
      <c r="H2069" s="89"/>
      <c r="I2069" s="96">
        <f>SUM(I2068:I2068)</f>
        <v>16.27</v>
      </c>
      <c r="J2069" s="96">
        <f>SUM(J2068:J2068)</f>
        <v>8.6180000000000003</v>
      </c>
      <c r="K2069" s="96">
        <f>SUM(K2068:K2068)</f>
        <v>7.5419999999999998</v>
      </c>
      <c r="L2069" s="96">
        <f>SUM(L2068:L2068)</f>
        <v>0</v>
      </c>
      <c r="M2069" s="96">
        <f>SUM(M2068:M2068)</f>
        <v>7.5419999999999998</v>
      </c>
      <c r="N2069" s="89"/>
      <c r="O2069" s="89"/>
      <c r="P2069" s="89"/>
      <c r="Q2069" s="89"/>
    </row>
    <row r="2070" spans="1:17" s="85" customFormat="1" ht="12" customHeight="1">
      <c r="A2070" s="106" t="s">
        <v>31</v>
      </c>
      <c r="B2070" s="107"/>
      <c r="C2070" s="107"/>
      <c r="D2070" s="107"/>
      <c r="E2070" s="107"/>
      <c r="F2070" s="107"/>
      <c r="G2070" s="108"/>
      <c r="H2070" s="89"/>
      <c r="I2070" s="96">
        <v>0</v>
      </c>
      <c r="J2070" s="96">
        <v>0</v>
      </c>
      <c r="K2070" s="89"/>
      <c r="L2070" s="89"/>
      <c r="M2070" s="89"/>
      <c r="N2070" s="89"/>
      <c r="O2070" s="89"/>
      <c r="P2070" s="89"/>
      <c r="Q2070" s="89"/>
    </row>
    <row r="2071" spans="1:17" s="85" customFormat="1" ht="12" customHeight="1">
      <c r="A2071" s="91" t="s">
        <v>3786</v>
      </c>
      <c r="B2071" s="92" t="s">
        <v>23</v>
      </c>
      <c r="C2071" s="91" t="s">
        <v>11239</v>
      </c>
      <c r="D2071" s="91" t="s">
        <v>13363</v>
      </c>
      <c r="E2071" s="93" t="s">
        <v>13364</v>
      </c>
      <c r="F2071" s="94">
        <v>5</v>
      </c>
      <c r="G2071" s="93" t="s">
        <v>13365</v>
      </c>
      <c r="H2071" s="95">
        <v>3.5649999999999999</v>
      </c>
      <c r="I2071" s="95">
        <v>1.212</v>
      </c>
      <c r="J2071" s="95">
        <v>0</v>
      </c>
      <c r="K2071" s="95">
        <v>0</v>
      </c>
      <c r="L2071" s="95">
        <v>0</v>
      </c>
      <c r="M2071" s="95">
        <v>0</v>
      </c>
      <c r="N2071" s="95">
        <v>0</v>
      </c>
      <c r="O2071" s="95">
        <v>0</v>
      </c>
      <c r="P2071" s="95">
        <v>0</v>
      </c>
      <c r="Q2071" s="95">
        <v>0</v>
      </c>
    </row>
    <row r="2072" spans="1:17" s="85" customFormat="1" ht="12" customHeight="1">
      <c r="A2072" s="91" t="s">
        <v>3786</v>
      </c>
      <c r="B2072" s="92" t="s">
        <v>27</v>
      </c>
      <c r="C2072" s="91" t="s">
        <v>11239</v>
      </c>
      <c r="D2072" s="91" t="s">
        <v>13363</v>
      </c>
      <c r="E2072" s="93" t="s">
        <v>13366</v>
      </c>
      <c r="F2072" s="94">
        <v>5</v>
      </c>
      <c r="G2072" s="89"/>
      <c r="H2072" s="89"/>
      <c r="I2072" s="95">
        <v>1.212</v>
      </c>
      <c r="J2072" s="95">
        <v>0</v>
      </c>
      <c r="K2072" s="95">
        <v>0</v>
      </c>
      <c r="L2072" s="95">
        <v>0</v>
      </c>
      <c r="M2072" s="95">
        <v>0</v>
      </c>
      <c r="N2072" s="89"/>
      <c r="O2072" s="89"/>
      <c r="P2072" s="89"/>
      <c r="Q2072" s="89"/>
    </row>
    <row r="2073" spans="1:17" s="85" customFormat="1" ht="12" customHeight="1">
      <c r="A2073" s="106" t="s">
        <v>30</v>
      </c>
      <c r="B2073" s="107"/>
      <c r="C2073" s="107"/>
      <c r="D2073" s="107"/>
      <c r="E2073" s="107"/>
      <c r="F2073" s="107"/>
      <c r="G2073" s="108"/>
      <c r="H2073" s="89"/>
      <c r="I2073" s="96">
        <f>SUM(I2072:I2072)</f>
        <v>1.212</v>
      </c>
      <c r="J2073" s="96">
        <f>SUM(J2072:J2072)</f>
        <v>0</v>
      </c>
      <c r="K2073" s="96">
        <f>SUM(K2072:K2072)</f>
        <v>0</v>
      </c>
      <c r="L2073" s="96">
        <f>SUM(L2072:L2072)</f>
        <v>0</v>
      </c>
      <c r="M2073" s="96">
        <f>SUM(M2072:M2072)</f>
        <v>0</v>
      </c>
      <c r="N2073" s="89"/>
      <c r="O2073" s="89"/>
      <c r="P2073" s="89"/>
      <c r="Q2073" s="89"/>
    </row>
    <row r="2074" spans="1:17" s="85" customFormat="1" ht="12" customHeight="1">
      <c r="A2074" s="106" t="s">
        <v>31</v>
      </c>
      <c r="B2074" s="107"/>
      <c r="C2074" s="107"/>
      <c r="D2074" s="107"/>
      <c r="E2074" s="107"/>
      <c r="F2074" s="107"/>
      <c r="G2074" s="108"/>
      <c r="H2074" s="89"/>
      <c r="I2074" s="96">
        <v>0</v>
      </c>
      <c r="J2074" s="96">
        <v>0</v>
      </c>
      <c r="K2074" s="89"/>
      <c r="L2074" s="89"/>
      <c r="M2074" s="89"/>
      <c r="N2074" s="89"/>
      <c r="O2074" s="89"/>
      <c r="P2074" s="89"/>
      <c r="Q2074" s="89"/>
    </row>
    <row r="2075" spans="1:17" s="85" customFormat="1" ht="12" customHeight="1">
      <c r="A2075" s="91" t="s">
        <v>3786</v>
      </c>
      <c r="B2075" s="92" t="s">
        <v>23</v>
      </c>
      <c r="C2075" s="91" t="s">
        <v>11239</v>
      </c>
      <c r="D2075" s="91" t="s">
        <v>13367</v>
      </c>
      <c r="E2075" s="93" t="s">
        <v>13368</v>
      </c>
      <c r="F2075" s="94">
        <v>5</v>
      </c>
      <c r="G2075" s="93" t="s">
        <v>13369</v>
      </c>
      <c r="H2075" s="95">
        <v>2.1659999999999999</v>
      </c>
      <c r="I2075" s="95">
        <v>0.85799999999999998</v>
      </c>
      <c r="J2075" s="95">
        <v>0.86199999999999999</v>
      </c>
      <c r="K2075" s="95">
        <v>0</v>
      </c>
      <c r="L2075" s="95">
        <v>0</v>
      </c>
      <c r="M2075" s="95">
        <v>0</v>
      </c>
      <c r="N2075" s="95">
        <v>0</v>
      </c>
      <c r="O2075" s="95">
        <v>0</v>
      </c>
      <c r="P2075" s="95">
        <v>0</v>
      </c>
      <c r="Q2075" s="95">
        <v>0</v>
      </c>
    </row>
    <row r="2076" spans="1:17" s="85" customFormat="1" ht="12" customHeight="1">
      <c r="A2076" s="91" t="s">
        <v>3786</v>
      </c>
      <c r="B2076" s="92" t="s">
        <v>27</v>
      </c>
      <c r="C2076" s="91" t="s">
        <v>11239</v>
      </c>
      <c r="D2076" s="91" t="s">
        <v>13367</v>
      </c>
      <c r="E2076" s="93" t="s">
        <v>4005</v>
      </c>
      <c r="F2076" s="94">
        <v>5</v>
      </c>
      <c r="G2076" s="89"/>
      <c r="H2076" s="89"/>
      <c r="I2076" s="95">
        <v>0.33</v>
      </c>
      <c r="J2076" s="95">
        <v>0.28000000000000003</v>
      </c>
      <c r="K2076" s="95">
        <v>0</v>
      </c>
      <c r="L2076" s="95">
        <v>0</v>
      </c>
      <c r="M2076" s="95">
        <v>0</v>
      </c>
      <c r="N2076" s="89"/>
      <c r="O2076" s="89"/>
      <c r="P2076" s="89"/>
      <c r="Q2076" s="89"/>
    </row>
    <row r="2077" spans="1:17" s="85" customFormat="1" ht="12" customHeight="1">
      <c r="A2077" s="91" t="s">
        <v>3786</v>
      </c>
      <c r="B2077" s="92" t="s">
        <v>27</v>
      </c>
      <c r="C2077" s="91" t="s">
        <v>11239</v>
      </c>
      <c r="D2077" s="91" t="s">
        <v>13367</v>
      </c>
      <c r="E2077" s="93" t="s">
        <v>6539</v>
      </c>
      <c r="F2077" s="94">
        <v>5</v>
      </c>
      <c r="G2077" s="89"/>
      <c r="H2077" s="89"/>
      <c r="I2077" s="95">
        <v>0.20399999999999999</v>
      </c>
      <c r="J2077" s="95">
        <v>0.25</v>
      </c>
      <c r="K2077" s="95">
        <v>0</v>
      </c>
      <c r="L2077" s="95">
        <v>0</v>
      </c>
      <c r="M2077" s="95">
        <v>0</v>
      </c>
      <c r="N2077" s="89"/>
      <c r="O2077" s="89"/>
      <c r="P2077" s="89"/>
      <c r="Q2077" s="89"/>
    </row>
    <row r="2078" spans="1:17" s="85" customFormat="1" ht="12" customHeight="1">
      <c r="A2078" s="91" t="s">
        <v>3786</v>
      </c>
      <c r="B2078" s="92" t="s">
        <v>27</v>
      </c>
      <c r="C2078" s="91" t="s">
        <v>11239</v>
      </c>
      <c r="D2078" s="91" t="s">
        <v>13367</v>
      </c>
      <c r="E2078" s="93" t="s">
        <v>3560</v>
      </c>
      <c r="F2078" s="94">
        <v>5</v>
      </c>
      <c r="G2078" s="89"/>
      <c r="H2078" s="89"/>
      <c r="I2078" s="95">
        <v>0.32400000000000001</v>
      </c>
      <c r="J2078" s="95">
        <v>0.33200000000000002</v>
      </c>
      <c r="K2078" s="95">
        <v>0</v>
      </c>
      <c r="L2078" s="95">
        <v>0</v>
      </c>
      <c r="M2078" s="95">
        <v>0</v>
      </c>
      <c r="N2078" s="89"/>
      <c r="O2078" s="89"/>
      <c r="P2078" s="89"/>
      <c r="Q2078" s="89"/>
    </row>
    <row r="2079" spans="1:17" s="85" customFormat="1" ht="12" customHeight="1">
      <c r="A2079" s="106" t="s">
        <v>30</v>
      </c>
      <c r="B2079" s="107"/>
      <c r="C2079" s="107"/>
      <c r="D2079" s="107"/>
      <c r="E2079" s="107"/>
      <c r="F2079" s="107"/>
      <c r="G2079" s="108"/>
      <c r="H2079" s="89"/>
      <c r="I2079" s="96">
        <f>SUM(I2076:I2078)</f>
        <v>0.8580000000000001</v>
      </c>
      <c r="J2079" s="96">
        <f>SUM(J2076:J2078)</f>
        <v>0.8620000000000001</v>
      </c>
      <c r="K2079" s="96">
        <f>SUM(K2076:K2078)</f>
        <v>0</v>
      </c>
      <c r="L2079" s="96">
        <f>SUM(L2076:L2078)</f>
        <v>0</v>
      </c>
      <c r="M2079" s="96">
        <f>SUM(M2076:M2078)</f>
        <v>0</v>
      </c>
      <c r="N2079" s="89"/>
      <c r="O2079" s="89"/>
      <c r="P2079" s="89"/>
      <c r="Q2079" s="89"/>
    </row>
    <row r="2080" spans="1:17" s="85" customFormat="1" ht="12" customHeight="1">
      <c r="A2080" s="106" t="s">
        <v>31</v>
      </c>
      <c r="B2080" s="107"/>
      <c r="C2080" s="107"/>
      <c r="D2080" s="107"/>
      <c r="E2080" s="107"/>
      <c r="F2080" s="107"/>
      <c r="G2080" s="108"/>
      <c r="H2080" s="89"/>
      <c r="I2080" s="96">
        <v>0</v>
      </c>
      <c r="J2080" s="96">
        <v>0</v>
      </c>
      <c r="K2080" s="89"/>
      <c r="L2080" s="89"/>
      <c r="M2080" s="89"/>
      <c r="N2080" s="89"/>
      <c r="O2080" s="89"/>
      <c r="P2080" s="89"/>
      <c r="Q2080" s="89"/>
    </row>
    <row r="2081" spans="1:17" s="85" customFormat="1" ht="12" customHeight="1">
      <c r="A2081" s="91" t="s">
        <v>3786</v>
      </c>
      <c r="B2081" s="92" t="s">
        <v>23</v>
      </c>
      <c r="C2081" s="91" t="s">
        <v>11239</v>
      </c>
      <c r="D2081" s="91" t="s">
        <v>12880</v>
      </c>
      <c r="E2081" s="93" t="s">
        <v>12881</v>
      </c>
      <c r="F2081" s="94">
        <v>5</v>
      </c>
      <c r="G2081" s="93" t="s">
        <v>13370</v>
      </c>
      <c r="H2081" s="95">
        <v>0</v>
      </c>
      <c r="I2081" s="95">
        <v>0</v>
      </c>
      <c r="J2081" s="95">
        <v>0.89900000000000002</v>
      </c>
      <c r="K2081" s="95">
        <v>0</v>
      </c>
      <c r="L2081" s="95">
        <v>0</v>
      </c>
      <c r="M2081" s="95">
        <v>0</v>
      </c>
      <c r="N2081" s="95">
        <v>0</v>
      </c>
      <c r="O2081" s="95">
        <v>0</v>
      </c>
      <c r="P2081" s="95">
        <v>0</v>
      </c>
      <c r="Q2081" s="95">
        <v>0</v>
      </c>
    </row>
    <row r="2082" spans="1:17" s="85" customFormat="1" ht="12" customHeight="1">
      <c r="A2082" s="91" t="s">
        <v>3786</v>
      </c>
      <c r="B2082" s="92" t="s">
        <v>27</v>
      </c>
      <c r="C2082" s="91" t="s">
        <v>11239</v>
      </c>
      <c r="D2082" s="91" t="s">
        <v>12880</v>
      </c>
      <c r="E2082" s="93" t="s">
        <v>12883</v>
      </c>
      <c r="F2082" s="94">
        <v>5</v>
      </c>
      <c r="G2082" s="89"/>
      <c r="H2082" s="89"/>
      <c r="I2082" s="95">
        <v>0</v>
      </c>
      <c r="J2082" s="95">
        <v>0.89900000000000002</v>
      </c>
      <c r="K2082" s="95">
        <v>0</v>
      </c>
      <c r="L2082" s="95">
        <v>0</v>
      </c>
      <c r="M2082" s="95">
        <v>0</v>
      </c>
      <c r="N2082" s="89"/>
      <c r="O2082" s="89"/>
      <c r="P2082" s="89"/>
      <c r="Q2082" s="89"/>
    </row>
    <row r="2083" spans="1:17" s="85" customFormat="1" ht="12" customHeight="1">
      <c r="A2083" s="106" t="s">
        <v>30</v>
      </c>
      <c r="B2083" s="107"/>
      <c r="C2083" s="107"/>
      <c r="D2083" s="107"/>
      <c r="E2083" s="107"/>
      <c r="F2083" s="107"/>
      <c r="G2083" s="108"/>
      <c r="H2083" s="89"/>
      <c r="I2083" s="96">
        <f>SUM(I2082:I2082)</f>
        <v>0</v>
      </c>
      <c r="J2083" s="96">
        <f>SUM(J2082:J2082)</f>
        <v>0.89900000000000002</v>
      </c>
      <c r="K2083" s="96">
        <f>SUM(K2082:K2082)</f>
        <v>0</v>
      </c>
      <c r="L2083" s="96">
        <f>SUM(L2082:L2082)</f>
        <v>0</v>
      </c>
      <c r="M2083" s="96">
        <f>SUM(M2082:M2082)</f>
        <v>0</v>
      </c>
      <c r="N2083" s="89"/>
      <c r="O2083" s="89"/>
      <c r="P2083" s="89"/>
      <c r="Q2083" s="89"/>
    </row>
    <row r="2084" spans="1:17" s="85" customFormat="1" ht="12" customHeight="1">
      <c r="A2084" s="106" t="s">
        <v>31</v>
      </c>
      <c r="B2084" s="107"/>
      <c r="C2084" s="107"/>
      <c r="D2084" s="107"/>
      <c r="E2084" s="107"/>
      <c r="F2084" s="107"/>
      <c r="G2084" s="108"/>
      <c r="H2084" s="89"/>
      <c r="I2084" s="96">
        <v>0</v>
      </c>
      <c r="J2084" s="96">
        <v>0</v>
      </c>
      <c r="K2084" s="89"/>
      <c r="L2084" s="89"/>
      <c r="M2084" s="89"/>
      <c r="N2084" s="89"/>
      <c r="O2084" s="89"/>
      <c r="P2084" s="89"/>
      <c r="Q2084" s="89"/>
    </row>
    <row r="2085" spans="1:17" s="85" customFormat="1" ht="12" customHeight="1">
      <c r="A2085" s="91" t="s">
        <v>3786</v>
      </c>
      <c r="B2085" s="92" t="s">
        <v>23</v>
      </c>
      <c r="C2085" s="91" t="s">
        <v>11239</v>
      </c>
      <c r="D2085" s="91" t="s">
        <v>13371</v>
      </c>
      <c r="E2085" s="93" t="s">
        <v>13372</v>
      </c>
      <c r="F2085" s="94">
        <v>5</v>
      </c>
      <c r="G2085" s="93" t="s">
        <v>13373</v>
      </c>
      <c r="H2085" s="95">
        <v>53.347000000000001</v>
      </c>
      <c r="I2085" s="95">
        <v>2.9969999999999999</v>
      </c>
      <c r="J2085" s="95">
        <v>2.9249999999999998</v>
      </c>
      <c r="K2085" s="95">
        <v>2.92</v>
      </c>
      <c r="L2085" s="95">
        <v>0</v>
      </c>
      <c r="M2085" s="95">
        <v>2.92</v>
      </c>
      <c r="N2085" s="95">
        <v>0.432</v>
      </c>
      <c r="O2085" s="95">
        <v>0.437</v>
      </c>
      <c r="P2085" s="95">
        <v>0.437</v>
      </c>
      <c r="Q2085" s="95">
        <v>0.44600000000000001</v>
      </c>
    </row>
    <row r="2086" spans="1:17" s="85" customFormat="1" ht="12" customHeight="1">
      <c r="A2086" s="91" t="s">
        <v>3786</v>
      </c>
      <c r="B2086" s="92" t="s">
        <v>27</v>
      </c>
      <c r="C2086" s="91" t="s">
        <v>11239</v>
      </c>
      <c r="D2086" s="91" t="s">
        <v>13371</v>
      </c>
      <c r="E2086" s="93" t="s">
        <v>13374</v>
      </c>
      <c r="F2086" s="94">
        <v>5</v>
      </c>
      <c r="G2086" s="89"/>
      <c r="H2086" s="89"/>
      <c r="I2086" s="95">
        <v>2.9969999999999999</v>
      </c>
      <c r="J2086" s="95">
        <v>2.9249999999999998</v>
      </c>
      <c r="K2086" s="95">
        <v>2.92</v>
      </c>
      <c r="L2086" s="95">
        <v>0</v>
      </c>
      <c r="M2086" s="95">
        <v>2.92</v>
      </c>
      <c r="N2086" s="89"/>
      <c r="O2086" s="89"/>
      <c r="P2086" s="89"/>
      <c r="Q2086" s="89"/>
    </row>
    <row r="2087" spans="1:17" s="85" customFormat="1" ht="12" customHeight="1">
      <c r="A2087" s="106" t="s">
        <v>30</v>
      </c>
      <c r="B2087" s="107"/>
      <c r="C2087" s="107"/>
      <c r="D2087" s="107"/>
      <c r="E2087" s="107"/>
      <c r="F2087" s="107"/>
      <c r="G2087" s="108"/>
      <c r="H2087" s="89"/>
      <c r="I2087" s="96">
        <f>SUM(I2086:I2086)</f>
        <v>2.9969999999999999</v>
      </c>
      <c r="J2087" s="96">
        <f>SUM(J2086:J2086)</f>
        <v>2.9249999999999998</v>
      </c>
      <c r="K2087" s="96">
        <f>SUM(K2086:K2086)</f>
        <v>2.92</v>
      </c>
      <c r="L2087" s="96">
        <f>SUM(L2086:L2086)</f>
        <v>0</v>
      </c>
      <c r="M2087" s="96">
        <f>SUM(M2086:M2086)</f>
        <v>2.92</v>
      </c>
      <c r="N2087" s="89"/>
      <c r="O2087" s="89"/>
      <c r="P2087" s="89"/>
      <c r="Q2087" s="89"/>
    </row>
    <row r="2088" spans="1:17" s="85" customFormat="1" ht="12" customHeight="1">
      <c r="A2088" s="106" t="s">
        <v>31</v>
      </c>
      <c r="B2088" s="107"/>
      <c r="C2088" s="107"/>
      <c r="D2088" s="107"/>
      <c r="E2088" s="107"/>
      <c r="F2088" s="107"/>
      <c r="G2088" s="108"/>
      <c r="H2088" s="89"/>
      <c r="I2088" s="96">
        <v>0</v>
      </c>
      <c r="J2088" s="96">
        <v>0</v>
      </c>
      <c r="K2088" s="89"/>
      <c r="L2088" s="89"/>
      <c r="M2088" s="89"/>
      <c r="N2088" s="89"/>
      <c r="O2088" s="89"/>
      <c r="P2088" s="89"/>
      <c r="Q2088" s="89"/>
    </row>
    <row r="2089" spans="1:17" s="85" customFormat="1" ht="12" customHeight="1">
      <c r="A2089" s="91" t="s">
        <v>3786</v>
      </c>
      <c r="B2089" s="92" t="s">
        <v>23</v>
      </c>
      <c r="C2089" s="91" t="s">
        <v>11239</v>
      </c>
      <c r="D2089" s="91" t="s">
        <v>13375</v>
      </c>
      <c r="E2089" s="93" t="s">
        <v>13376</v>
      </c>
      <c r="F2089" s="94">
        <v>5</v>
      </c>
      <c r="G2089" s="93" t="s">
        <v>13377</v>
      </c>
      <c r="H2089" s="95">
        <v>15.423999999999999</v>
      </c>
      <c r="I2089" s="95">
        <v>0.91800000000000004</v>
      </c>
      <c r="J2089" s="95">
        <v>0.84399999999999997</v>
      </c>
      <c r="K2089" s="95">
        <v>0.81100000000000005</v>
      </c>
      <c r="L2089" s="95">
        <v>0</v>
      </c>
      <c r="M2089" s="95">
        <v>0.81100000000000005</v>
      </c>
      <c r="N2089" s="95">
        <v>0.83299999999999996</v>
      </c>
      <c r="O2089" s="95">
        <v>0.84599999999999997</v>
      </c>
      <c r="P2089" s="95">
        <v>0.85799999999999998</v>
      </c>
      <c r="Q2089" s="95">
        <v>0.874</v>
      </c>
    </row>
    <row r="2090" spans="1:17" s="85" customFormat="1" ht="12" customHeight="1">
      <c r="A2090" s="91" t="s">
        <v>3786</v>
      </c>
      <c r="B2090" s="92" t="s">
        <v>27</v>
      </c>
      <c r="C2090" s="91" t="s">
        <v>11239</v>
      </c>
      <c r="D2090" s="91" t="s">
        <v>13375</v>
      </c>
      <c r="E2090" s="93" t="s">
        <v>13376</v>
      </c>
      <c r="F2090" s="94">
        <v>5</v>
      </c>
      <c r="G2090" s="89"/>
      <c r="H2090" s="89"/>
      <c r="I2090" s="95">
        <v>0.91800000000000004</v>
      </c>
      <c r="J2090" s="95">
        <v>0.84399999999999997</v>
      </c>
      <c r="K2090" s="95">
        <v>0.81100000000000005</v>
      </c>
      <c r="L2090" s="95">
        <v>0</v>
      </c>
      <c r="M2090" s="95">
        <v>0.81100000000000005</v>
      </c>
      <c r="N2090" s="89"/>
      <c r="O2090" s="89"/>
      <c r="P2090" s="89"/>
      <c r="Q2090" s="89"/>
    </row>
    <row r="2091" spans="1:17" s="85" customFormat="1" ht="12" customHeight="1">
      <c r="A2091" s="106" t="s">
        <v>30</v>
      </c>
      <c r="B2091" s="107"/>
      <c r="C2091" s="107"/>
      <c r="D2091" s="107"/>
      <c r="E2091" s="107"/>
      <c r="F2091" s="107"/>
      <c r="G2091" s="108"/>
      <c r="H2091" s="89"/>
      <c r="I2091" s="96">
        <f>SUM(I2090:I2090)</f>
        <v>0.91800000000000004</v>
      </c>
      <c r="J2091" s="96">
        <f>SUM(J2090:J2090)</f>
        <v>0.84399999999999997</v>
      </c>
      <c r="K2091" s="96">
        <f>SUM(K2090:K2090)</f>
        <v>0.81100000000000005</v>
      </c>
      <c r="L2091" s="96">
        <f>SUM(L2090:L2090)</f>
        <v>0</v>
      </c>
      <c r="M2091" s="96">
        <f>SUM(M2090:M2090)</f>
        <v>0.81100000000000005</v>
      </c>
      <c r="N2091" s="89"/>
      <c r="O2091" s="89"/>
      <c r="P2091" s="89"/>
      <c r="Q2091" s="89"/>
    </row>
    <row r="2092" spans="1:17" s="85" customFormat="1" ht="12" customHeight="1">
      <c r="A2092" s="106" t="s">
        <v>31</v>
      </c>
      <c r="B2092" s="107"/>
      <c r="C2092" s="107"/>
      <c r="D2092" s="107"/>
      <c r="E2092" s="107"/>
      <c r="F2092" s="107"/>
      <c r="G2092" s="108"/>
      <c r="H2092" s="89"/>
      <c r="I2092" s="96">
        <v>0</v>
      </c>
      <c r="J2092" s="96">
        <v>0</v>
      </c>
      <c r="K2092" s="89"/>
      <c r="L2092" s="89"/>
      <c r="M2092" s="89"/>
      <c r="N2092" s="89"/>
      <c r="O2092" s="89"/>
      <c r="P2092" s="89"/>
      <c r="Q2092" s="89"/>
    </row>
    <row r="2093" spans="1:17" s="85" customFormat="1" ht="12" customHeight="1">
      <c r="A2093" s="106" t="s">
        <v>32</v>
      </c>
      <c r="B2093" s="107"/>
      <c r="C2093" s="107"/>
      <c r="D2093" s="107"/>
      <c r="E2093" s="107"/>
      <c r="F2093" s="107"/>
      <c r="G2093" s="108"/>
      <c r="H2093" s="96">
        <f>SUMIF(D2057:D2092,"=Project",H2057:H2092)</f>
        <v>0</v>
      </c>
      <c r="I2093" s="96">
        <f>SUMIF(D2057:D2092,"=Project",I2057:I2092)</f>
        <v>0</v>
      </c>
      <c r="J2093" s="96">
        <f>SUMIF(D2057:D2092,"=Project",J2057:J2092)</f>
        <v>0</v>
      </c>
      <c r="K2093" s="96">
        <f>SUMIF(D2057:D2092,"=Project",K2057:K2092)</f>
        <v>0</v>
      </c>
      <c r="L2093" s="96">
        <f>SUMIF(D2057:D2092,"=Project",L2057:L2092)</f>
        <v>0</v>
      </c>
      <c r="M2093" s="96">
        <f>SUMIF(D2057:D2092,"=Project",M2057:M2092)</f>
        <v>0</v>
      </c>
      <c r="N2093" s="96">
        <f>SUMIF(D2057:D2092,"=Project",N2057:N2092)</f>
        <v>0</v>
      </c>
      <c r="O2093" s="96">
        <f>SUMIF(D2057:D2092,"=Project",O2057:O2092)</f>
        <v>0</v>
      </c>
      <c r="P2093" s="96">
        <f>SUMIF(D2057:D2092,"=Project",P2057:P2092)</f>
        <v>0</v>
      </c>
      <c r="Q2093" s="96">
        <f>SUMIF(D2057:D2092,"=Project",Q2057:Q2092)</f>
        <v>0</v>
      </c>
    </row>
    <row r="2094" spans="1:17" s="85" customFormat="1" ht="12" customHeight="1">
      <c r="A2094" s="86" t="s">
        <v>3803</v>
      </c>
      <c r="B2094" s="87" t="s">
        <v>18</v>
      </c>
      <c r="C2094" s="88" t="s">
        <v>11241</v>
      </c>
      <c r="D2094" s="89"/>
      <c r="E2094" s="88" t="s">
        <v>13378</v>
      </c>
      <c r="F2094" s="86" t="s">
        <v>352</v>
      </c>
      <c r="G2094" s="88" t="s">
        <v>13379</v>
      </c>
      <c r="H2094" s="90">
        <v>948.44899999999996</v>
      </c>
      <c r="I2094" s="90">
        <v>139.697</v>
      </c>
      <c r="J2094" s="90">
        <v>64.546999999999997</v>
      </c>
      <c r="K2094" s="90">
        <v>73.534000000000006</v>
      </c>
      <c r="L2094" s="90">
        <v>0</v>
      </c>
      <c r="M2094" s="90">
        <v>73.534000000000006</v>
      </c>
      <c r="N2094" s="90">
        <v>81.290999999999997</v>
      </c>
      <c r="O2094" s="90">
        <v>79.385999999999996</v>
      </c>
      <c r="P2094" s="90">
        <v>76.866</v>
      </c>
      <c r="Q2094" s="90">
        <v>74.774000000000001</v>
      </c>
    </row>
    <row r="2095" spans="1:17" s="85" customFormat="1" ht="12" customHeight="1">
      <c r="A2095" s="91" t="s">
        <v>3803</v>
      </c>
      <c r="B2095" s="92" t="s">
        <v>23</v>
      </c>
      <c r="C2095" s="91" t="s">
        <v>11241</v>
      </c>
      <c r="D2095" s="91" t="s">
        <v>13380</v>
      </c>
      <c r="E2095" s="93" t="s">
        <v>13381</v>
      </c>
      <c r="F2095" s="94">
        <v>5</v>
      </c>
      <c r="G2095" s="93" t="s">
        <v>13382</v>
      </c>
      <c r="H2095" s="95">
        <v>171.57</v>
      </c>
      <c r="I2095" s="95">
        <v>12.169</v>
      </c>
      <c r="J2095" s="95">
        <v>13.525</v>
      </c>
      <c r="K2095" s="95">
        <v>10.287000000000001</v>
      </c>
      <c r="L2095" s="95">
        <v>0</v>
      </c>
      <c r="M2095" s="95">
        <v>10.287000000000001</v>
      </c>
      <c r="N2095" s="95">
        <v>10.734</v>
      </c>
      <c r="O2095" s="95">
        <v>10.808</v>
      </c>
      <c r="P2095" s="95">
        <v>10.808999999999999</v>
      </c>
      <c r="Q2095" s="95">
        <v>11.007999999999999</v>
      </c>
    </row>
    <row r="2096" spans="1:17" s="85" customFormat="1" ht="12" customHeight="1">
      <c r="A2096" s="91" t="s">
        <v>3803</v>
      </c>
      <c r="B2096" s="92" t="s">
        <v>27</v>
      </c>
      <c r="C2096" s="91" t="s">
        <v>11241</v>
      </c>
      <c r="D2096" s="91" t="s">
        <v>13380</v>
      </c>
      <c r="E2096" s="93" t="s">
        <v>13383</v>
      </c>
      <c r="F2096" s="94">
        <v>5</v>
      </c>
      <c r="G2096" s="89"/>
      <c r="H2096" s="89"/>
      <c r="I2096" s="95">
        <v>12.169</v>
      </c>
      <c r="J2096" s="95">
        <v>13.525</v>
      </c>
      <c r="K2096" s="95">
        <v>10.287000000000001</v>
      </c>
      <c r="L2096" s="95">
        <v>0</v>
      </c>
      <c r="M2096" s="95">
        <v>10.287000000000001</v>
      </c>
      <c r="N2096" s="89"/>
      <c r="O2096" s="89"/>
      <c r="P2096" s="89"/>
      <c r="Q2096" s="89"/>
    </row>
    <row r="2097" spans="1:17" s="85" customFormat="1" ht="12" customHeight="1">
      <c r="A2097" s="106" t="s">
        <v>30</v>
      </c>
      <c r="B2097" s="107"/>
      <c r="C2097" s="107"/>
      <c r="D2097" s="107"/>
      <c r="E2097" s="107"/>
      <c r="F2097" s="107"/>
      <c r="G2097" s="108"/>
      <c r="H2097" s="89"/>
      <c r="I2097" s="96">
        <f>SUM(I2096:I2096)</f>
        <v>12.169</v>
      </c>
      <c r="J2097" s="96">
        <f>SUM(J2096:J2096)</f>
        <v>13.525</v>
      </c>
      <c r="K2097" s="96">
        <f>SUM(K2096:K2096)</f>
        <v>10.287000000000001</v>
      </c>
      <c r="L2097" s="96">
        <f>SUM(L2096:L2096)</f>
        <v>0</v>
      </c>
      <c r="M2097" s="96">
        <f>SUM(M2096:M2096)</f>
        <v>10.287000000000001</v>
      </c>
      <c r="N2097" s="89"/>
      <c r="O2097" s="89"/>
      <c r="P2097" s="89"/>
      <c r="Q2097" s="89"/>
    </row>
    <row r="2098" spans="1:17" s="85" customFormat="1" ht="12" customHeight="1">
      <c r="A2098" s="106" t="s">
        <v>31</v>
      </c>
      <c r="B2098" s="107"/>
      <c r="C2098" s="107"/>
      <c r="D2098" s="107"/>
      <c r="E2098" s="107"/>
      <c r="F2098" s="107"/>
      <c r="G2098" s="108"/>
      <c r="H2098" s="89"/>
      <c r="I2098" s="96">
        <v>0</v>
      </c>
      <c r="J2098" s="96">
        <v>0</v>
      </c>
      <c r="K2098" s="89"/>
      <c r="L2098" s="89"/>
      <c r="M2098" s="89"/>
      <c r="N2098" s="89"/>
      <c r="O2098" s="89"/>
      <c r="P2098" s="89"/>
      <c r="Q2098" s="89"/>
    </row>
    <row r="2099" spans="1:17" s="85" customFormat="1" ht="12" customHeight="1">
      <c r="A2099" s="91" t="s">
        <v>3803</v>
      </c>
      <c r="B2099" s="92" t="s">
        <v>23</v>
      </c>
      <c r="C2099" s="91" t="s">
        <v>11241</v>
      </c>
      <c r="D2099" s="91" t="s">
        <v>13384</v>
      </c>
      <c r="E2099" s="93" t="s">
        <v>13385</v>
      </c>
      <c r="F2099" s="94">
        <v>5</v>
      </c>
      <c r="G2099" s="93" t="s">
        <v>13386</v>
      </c>
      <c r="H2099" s="95">
        <v>60.210999999999999</v>
      </c>
      <c r="I2099" s="95">
        <v>13.461</v>
      </c>
      <c r="J2099" s="95">
        <v>12.23</v>
      </c>
      <c r="K2099" s="95">
        <v>8.5519999999999996</v>
      </c>
      <c r="L2099" s="95">
        <v>0</v>
      </c>
      <c r="M2099" s="95">
        <v>8.5519999999999996</v>
      </c>
      <c r="N2099" s="95">
        <v>8.7889999999999997</v>
      </c>
      <c r="O2099" s="95">
        <v>9.0429999999999993</v>
      </c>
      <c r="P2099" s="95">
        <v>9.2850000000000001</v>
      </c>
      <c r="Q2099" s="95">
        <v>9.51</v>
      </c>
    </row>
    <row r="2100" spans="1:17" s="85" customFormat="1" ht="12" customHeight="1">
      <c r="A2100" s="91" t="s">
        <v>3803</v>
      </c>
      <c r="B2100" s="92" t="s">
        <v>27</v>
      </c>
      <c r="C2100" s="91" t="s">
        <v>11241</v>
      </c>
      <c r="D2100" s="91" t="s">
        <v>13384</v>
      </c>
      <c r="E2100" s="93" t="s">
        <v>13387</v>
      </c>
      <c r="F2100" s="94">
        <v>5</v>
      </c>
      <c r="G2100" s="89"/>
      <c r="H2100" s="89"/>
      <c r="I2100" s="95">
        <v>13.461</v>
      </c>
      <c r="J2100" s="95">
        <v>12.23</v>
      </c>
      <c r="K2100" s="95">
        <v>8.5519999999999996</v>
      </c>
      <c r="L2100" s="95">
        <v>0</v>
      </c>
      <c r="M2100" s="95">
        <v>8.5519999999999996</v>
      </c>
      <c r="N2100" s="89"/>
      <c r="O2100" s="89"/>
      <c r="P2100" s="89"/>
      <c r="Q2100" s="89"/>
    </row>
    <row r="2101" spans="1:17" s="85" customFormat="1" ht="12" customHeight="1">
      <c r="A2101" s="106" t="s">
        <v>30</v>
      </c>
      <c r="B2101" s="107"/>
      <c r="C2101" s="107"/>
      <c r="D2101" s="107"/>
      <c r="E2101" s="107"/>
      <c r="F2101" s="107"/>
      <c r="G2101" s="108"/>
      <c r="H2101" s="89"/>
      <c r="I2101" s="96">
        <f>SUM(I2100:I2100)</f>
        <v>13.461</v>
      </c>
      <c r="J2101" s="96">
        <f>SUM(J2100:J2100)</f>
        <v>12.23</v>
      </c>
      <c r="K2101" s="96">
        <f>SUM(K2100:K2100)</f>
        <v>8.5519999999999996</v>
      </c>
      <c r="L2101" s="96">
        <f>SUM(L2100:L2100)</f>
        <v>0</v>
      </c>
      <c r="M2101" s="96">
        <f>SUM(M2100:M2100)</f>
        <v>8.5519999999999996</v>
      </c>
      <c r="N2101" s="89"/>
      <c r="O2101" s="89"/>
      <c r="P2101" s="89"/>
      <c r="Q2101" s="89"/>
    </row>
    <row r="2102" spans="1:17" s="85" customFormat="1" ht="12" customHeight="1">
      <c r="A2102" s="106" t="s">
        <v>31</v>
      </c>
      <c r="B2102" s="107"/>
      <c r="C2102" s="107"/>
      <c r="D2102" s="107"/>
      <c r="E2102" s="107"/>
      <c r="F2102" s="107"/>
      <c r="G2102" s="108"/>
      <c r="H2102" s="89"/>
      <c r="I2102" s="96">
        <v>0</v>
      </c>
      <c r="J2102" s="96">
        <v>0</v>
      </c>
      <c r="K2102" s="89"/>
      <c r="L2102" s="89"/>
      <c r="M2102" s="89"/>
      <c r="N2102" s="89"/>
      <c r="O2102" s="89"/>
      <c r="P2102" s="89"/>
      <c r="Q2102" s="89"/>
    </row>
    <row r="2103" spans="1:17" s="85" customFormat="1" ht="12" customHeight="1">
      <c r="A2103" s="91" t="s">
        <v>3803</v>
      </c>
      <c r="B2103" s="92" t="s">
        <v>23</v>
      </c>
      <c r="C2103" s="91" t="s">
        <v>11241</v>
      </c>
      <c r="D2103" s="91" t="s">
        <v>13388</v>
      </c>
      <c r="E2103" s="93" t="s">
        <v>13389</v>
      </c>
      <c r="F2103" s="94">
        <v>5</v>
      </c>
      <c r="G2103" s="93" t="s">
        <v>13390</v>
      </c>
      <c r="H2103" s="95">
        <v>4.2380000000000004</v>
      </c>
      <c r="I2103" s="95">
        <v>0.57999999999999996</v>
      </c>
      <c r="J2103" s="95">
        <v>0.161</v>
      </c>
      <c r="K2103" s="95">
        <v>0.159</v>
      </c>
      <c r="L2103" s="95">
        <v>0</v>
      </c>
      <c r="M2103" s="95">
        <v>0.159</v>
      </c>
      <c r="N2103" s="95">
        <v>0.47699999999999998</v>
      </c>
      <c r="O2103" s="95">
        <v>0.48399999999999999</v>
      </c>
      <c r="P2103" s="95">
        <v>0.49099999999999999</v>
      </c>
      <c r="Q2103" s="95">
        <v>0.5</v>
      </c>
    </row>
    <row r="2104" spans="1:17" s="85" customFormat="1" ht="12" customHeight="1">
      <c r="A2104" s="91" t="s">
        <v>3803</v>
      </c>
      <c r="B2104" s="92" t="s">
        <v>27</v>
      </c>
      <c r="C2104" s="91" t="s">
        <v>11241</v>
      </c>
      <c r="D2104" s="91" t="s">
        <v>13388</v>
      </c>
      <c r="E2104" s="93" t="s">
        <v>13391</v>
      </c>
      <c r="F2104" s="94">
        <v>5</v>
      </c>
      <c r="G2104" s="89"/>
      <c r="H2104" s="89"/>
      <c r="I2104" s="95">
        <v>0.39900000000000002</v>
      </c>
      <c r="J2104" s="95">
        <v>0</v>
      </c>
      <c r="K2104" s="95">
        <v>0</v>
      </c>
      <c r="L2104" s="95">
        <v>0</v>
      </c>
      <c r="M2104" s="95">
        <v>0</v>
      </c>
      <c r="N2104" s="89"/>
      <c r="O2104" s="89"/>
      <c r="P2104" s="89"/>
      <c r="Q2104" s="89"/>
    </row>
    <row r="2105" spans="1:17" s="85" customFormat="1" ht="12" customHeight="1">
      <c r="A2105" s="91" t="s">
        <v>3803</v>
      </c>
      <c r="B2105" s="92" t="s">
        <v>27</v>
      </c>
      <c r="C2105" s="91" t="s">
        <v>11241</v>
      </c>
      <c r="D2105" s="91" t="s">
        <v>13388</v>
      </c>
      <c r="E2105" s="93" t="s">
        <v>13392</v>
      </c>
      <c r="F2105" s="94">
        <v>5</v>
      </c>
      <c r="G2105" s="89"/>
      <c r="H2105" s="89"/>
      <c r="I2105" s="95">
        <v>0.18099999999999999</v>
      </c>
      <c r="J2105" s="95">
        <v>0.161</v>
      </c>
      <c r="K2105" s="95">
        <v>0.159</v>
      </c>
      <c r="L2105" s="95">
        <v>0</v>
      </c>
      <c r="M2105" s="95">
        <v>0.159</v>
      </c>
      <c r="N2105" s="89"/>
      <c r="O2105" s="89"/>
      <c r="P2105" s="89"/>
      <c r="Q2105" s="89"/>
    </row>
    <row r="2106" spans="1:17" s="85" customFormat="1" ht="12" customHeight="1">
      <c r="A2106" s="106" t="s">
        <v>30</v>
      </c>
      <c r="B2106" s="107"/>
      <c r="C2106" s="107"/>
      <c r="D2106" s="107"/>
      <c r="E2106" s="107"/>
      <c r="F2106" s="107"/>
      <c r="G2106" s="108"/>
      <c r="H2106" s="89"/>
      <c r="I2106" s="96">
        <f>SUM(I2104:I2105)</f>
        <v>0.58000000000000007</v>
      </c>
      <c r="J2106" s="96">
        <f>SUM(J2104:J2105)</f>
        <v>0.161</v>
      </c>
      <c r="K2106" s="96">
        <f>SUM(K2104:K2105)</f>
        <v>0.159</v>
      </c>
      <c r="L2106" s="96">
        <f>SUM(L2104:L2105)</f>
        <v>0</v>
      </c>
      <c r="M2106" s="96">
        <f>SUM(M2104:M2105)</f>
        <v>0.159</v>
      </c>
      <c r="N2106" s="89"/>
      <c r="O2106" s="89"/>
      <c r="P2106" s="89"/>
      <c r="Q2106" s="89"/>
    </row>
    <row r="2107" spans="1:17" s="85" customFormat="1" ht="12" customHeight="1">
      <c r="A2107" s="106" t="s">
        <v>31</v>
      </c>
      <c r="B2107" s="107"/>
      <c r="C2107" s="107"/>
      <c r="D2107" s="107"/>
      <c r="E2107" s="107"/>
      <c r="F2107" s="107"/>
      <c r="G2107" s="108"/>
      <c r="H2107" s="89"/>
      <c r="I2107" s="96">
        <v>0</v>
      </c>
      <c r="J2107" s="96">
        <v>0</v>
      </c>
      <c r="K2107" s="89"/>
      <c r="L2107" s="89"/>
      <c r="M2107" s="89"/>
      <c r="N2107" s="89"/>
      <c r="O2107" s="89"/>
      <c r="P2107" s="89"/>
      <c r="Q2107" s="89"/>
    </row>
    <row r="2108" spans="1:17" s="85" customFormat="1" ht="12" customHeight="1">
      <c r="A2108" s="91" t="s">
        <v>3803</v>
      </c>
      <c r="B2108" s="92" t="s">
        <v>23</v>
      </c>
      <c r="C2108" s="91" t="s">
        <v>11241</v>
      </c>
      <c r="D2108" s="91" t="s">
        <v>13393</v>
      </c>
      <c r="E2108" s="93" t="s">
        <v>13394</v>
      </c>
      <c r="F2108" s="94">
        <v>5</v>
      </c>
      <c r="G2108" s="93" t="s">
        <v>13395</v>
      </c>
      <c r="H2108" s="95">
        <v>15.599</v>
      </c>
      <c r="I2108" s="95">
        <v>3.38</v>
      </c>
      <c r="J2108" s="95">
        <v>2.0960000000000001</v>
      </c>
      <c r="K2108" s="95">
        <v>3.1619999999999999</v>
      </c>
      <c r="L2108" s="95">
        <v>0</v>
      </c>
      <c r="M2108" s="95">
        <v>3.1619999999999999</v>
      </c>
      <c r="N2108" s="95">
        <v>3.2360000000000002</v>
      </c>
      <c r="O2108" s="95">
        <v>3.2890000000000001</v>
      </c>
      <c r="P2108" s="95">
        <v>3.3450000000000002</v>
      </c>
      <c r="Q2108" s="95">
        <v>3.4060000000000001</v>
      </c>
    </row>
    <row r="2109" spans="1:17" s="85" customFormat="1" ht="12" customHeight="1">
      <c r="A2109" s="91" t="s">
        <v>3803</v>
      </c>
      <c r="B2109" s="92" t="s">
        <v>27</v>
      </c>
      <c r="C2109" s="91" t="s">
        <v>11241</v>
      </c>
      <c r="D2109" s="91" t="s">
        <v>13393</v>
      </c>
      <c r="E2109" s="93" t="s">
        <v>13396</v>
      </c>
      <c r="F2109" s="94">
        <v>5</v>
      </c>
      <c r="G2109" s="89"/>
      <c r="H2109" s="89"/>
      <c r="I2109" s="95">
        <v>1.859</v>
      </c>
      <c r="J2109" s="95">
        <v>1.153</v>
      </c>
      <c r="K2109" s="95">
        <v>1.74</v>
      </c>
      <c r="L2109" s="95">
        <v>0</v>
      </c>
      <c r="M2109" s="95">
        <v>1.74</v>
      </c>
      <c r="N2109" s="89"/>
      <c r="O2109" s="89"/>
      <c r="P2109" s="89"/>
      <c r="Q2109" s="89"/>
    </row>
    <row r="2110" spans="1:17" s="85" customFormat="1" ht="12" customHeight="1">
      <c r="A2110" s="91" t="s">
        <v>3803</v>
      </c>
      <c r="B2110" s="92" t="s">
        <v>27</v>
      </c>
      <c r="C2110" s="91" t="s">
        <v>11241</v>
      </c>
      <c r="D2110" s="91" t="s">
        <v>13393</v>
      </c>
      <c r="E2110" s="93" t="s">
        <v>8007</v>
      </c>
      <c r="F2110" s="94">
        <v>5</v>
      </c>
      <c r="G2110" s="89"/>
      <c r="H2110" s="89"/>
      <c r="I2110" s="95">
        <v>1.5209999999999999</v>
      </c>
      <c r="J2110" s="95">
        <v>0.94299999999999995</v>
      </c>
      <c r="K2110" s="95">
        <v>1.4219999999999999</v>
      </c>
      <c r="L2110" s="95">
        <v>0</v>
      </c>
      <c r="M2110" s="95">
        <v>1.4219999999999999</v>
      </c>
      <c r="N2110" s="89"/>
      <c r="O2110" s="89"/>
      <c r="P2110" s="89"/>
      <c r="Q2110" s="89"/>
    </row>
    <row r="2111" spans="1:17" s="85" customFormat="1" ht="12" customHeight="1">
      <c r="A2111" s="106" t="s">
        <v>30</v>
      </c>
      <c r="B2111" s="107"/>
      <c r="C2111" s="107"/>
      <c r="D2111" s="107"/>
      <c r="E2111" s="107"/>
      <c r="F2111" s="107"/>
      <c r="G2111" s="108"/>
      <c r="H2111" s="89"/>
      <c r="I2111" s="96">
        <f>SUM(I2109:I2110)</f>
        <v>3.38</v>
      </c>
      <c r="J2111" s="96">
        <f>SUM(J2109:J2110)</f>
        <v>2.0960000000000001</v>
      </c>
      <c r="K2111" s="96">
        <f>SUM(K2109:K2110)</f>
        <v>3.1619999999999999</v>
      </c>
      <c r="L2111" s="96">
        <f>SUM(L2109:L2110)</f>
        <v>0</v>
      </c>
      <c r="M2111" s="96">
        <f>SUM(M2109:M2110)</f>
        <v>3.1619999999999999</v>
      </c>
      <c r="N2111" s="89"/>
      <c r="O2111" s="89"/>
      <c r="P2111" s="89"/>
      <c r="Q2111" s="89"/>
    </row>
    <row r="2112" spans="1:17" s="85" customFormat="1" ht="12" customHeight="1">
      <c r="A2112" s="106" t="s">
        <v>31</v>
      </c>
      <c r="B2112" s="107"/>
      <c r="C2112" s="107"/>
      <c r="D2112" s="107"/>
      <c r="E2112" s="107"/>
      <c r="F2112" s="107"/>
      <c r="G2112" s="108"/>
      <c r="H2112" s="89"/>
      <c r="I2112" s="96">
        <v>0</v>
      </c>
      <c r="J2112" s="96">
        <v>0</v>
      </c>
      <c r="K2112" s="89"/>
      <c r="L2112" s="89"/>
      <c r="M2112" s="89"/>
      <c r="N2112" s="89"/>
      <c r="O2112" s="89"/>
      <c r="P2112" s="89"/>
      <c r="Q2112" s="89"/>
    </row>
    <row r="2113" spans="1:17" s="85" customFormat="1" ht="12" customHeight="1">
      <c r="A2113" s="91" t="s">
        <v>3803</v>
      </c>
      <c r="B2113" s="92" t="s">
        <v>23</v>
      </c>
      <c r="C2113" s="91" t="s">
        <v>11241</v>
      </c>
      <c r="D2113" s="91" t="s">
        <v>13397</v>
      </c>
      <c r="E2113" s="93" t="s">
        <v>13398</v>
      </c>
      <c r="F2113" s="94">
        <v>5</v>
      </c>
      <c r="G2113" s="93" t="s">
        <v>13399</v>
      </c>
      <c r="H2113" s="95">
        <v>425.12700000000001</v>
      </c>
      <c r="I2113" s="95">
        <v>107.13</v>
      </c>
      <c r="J2113" s="95">
        <v>33.652999999999999</v>
      </c>
      <c r="K2113" s="95">
        <v>50.670999999999999</v>
      </c>
      <c r="L2113" s="95">
        <v>0</v>
      </c>
      <c r="M2113" s="95">
        <v>50.670999999999999</v>
      </c>
      <c r="N2113" s="95">
        <v>57.371000000000002</v>
      </c>
      <c r="O2113" s="95">
        <v>55.067999999999998</v>
      </c>
      <c r="P2113" s="95">
        <v>52.23</v>
      </c>
      <c r="Q2113" s="95">
        <v>49.631</v>
      </c>
    </row>
    <row r="2114" spans="1:17" s="85" customFormat="1" ht="12" customHeight="1">
      <c r="A2114" s="91" t="s">
        <v>3803</v>
      </c>
      <c r="B2114" s="92" t="s">
        <v>27</v>
      </c>
      <c r="C2114" s="91" t="s">
        <v>11241</v>
      </c>
      <c r="D2114" s="91" t="s">
        <v>13397</v>
      </c>
      <c r="E2114" s="93" t="s">
        <v>13400</v>
      </c>
      <c r="F2114" s="94">
        <v>5</v>
      </c>
      <c r="G2114" s="89"/>
      <c r="H2114" s="89"/>
      <c r="I2114" s="95">
        <v>7.4669999999999996</v>
      </c>
      <c r="J2114" s="95">
        <v>6.5979999999999999</v>
      </c>
      <c r="K2114" s="95">
        <v>7.8090000000000002</v>
      </c>
      <c r="L2114" s="95">
        <v>0</v>
      </c>
      <c r="M2114" s="95">
        <v>7.8090000000000002</v>
      </c>
      <c r="N2114" s="89"/>
      <c r="O2114" s="89"/>
      <c r="P2114" s="89"/>
      <c r="Q2114" s="89"/>
    </row>
    <row r="2115" spans="1:17" s="85" customFormat="1" ht="12" customHeight="1">
      <c r="A2115" s="91" t="s">
        <v>3803</v>
      </c>
      <c r="B2115" s="92" t="s">
        <v>27</v>
      </c>
      <c r="C2115" s="91" t="s">
        <v>11241</v>
      </c>
      <c r="D2115" s="91" t="s">
        <v>13397</v>
      </c>
      <c r="E2115" s="93" t="s">
        <v>13401</v>
      </c>
      <c r="F2115" s="94">
        <v>5</v>
      </c>
      <c r="G2115" s="89"/>
      <c r="H2115" s="89"/>
      <c r="I2115" s="95">
        <v>91.177000000000007</v>
      </c>
      <c r="J2115" s="95">
        <v>19.936</v>
      </c>
      <c r="K2115" s="95">
        <v>34.783999999999999</v>
      </c>
      <c r="L2115" s="95">
        <v>0</v>
      </c>
      <c r="M2115" s="95">
        <v>34.783999999999999</v>
      </c>
      <c r="N2115" s="89"/>
      <c r="O2115" s="89"/>
      <c r="P2115" s="89"/>
      <c r="Q2115" s="89"/>
    </row>
    <row r="2116" spans="1:17" s="85" customFormat="1" ht="12" customHeight="1">
      <c r="A2116" s="91" t="s">
        <v>3803</v>
      </c>
      <c r="B2116" s="92" t="s">
        <v>27</v>
      </c>
      <c r="C2116" s="91" t="s">
        <v>11241</v>
      </c>
      <c r="D2116" s="91" t="s">
        <v>13397</v>
      </c>
      <c r="E2116" s="93" t="s">
        <v>13402</v>
      </c>
      <c r="F2116" s="94">
        <v>5</v>
      </c>
      <c r="G2116" s="89"/>
      <c r="H2116" s="89"/>
      <c r="I2116" s="95">
        <v>8.4860000000000007</v>
      </c>
      <c r="J2116" s="95">
        <v>7.1189999999999998</v>
      </c>
      <c r="K2116" s="95">
        <v>8.0779999999999994</v>
      </c>
      <c r="L2116" s="95">
        <v>0</v>
      </c>
      <c r="M2116" s="95">
        <v>8.0779999999999994</v>
      </c>
      <c r="N2116" s="89"/>
      <c r="O2116" s="89"/>
      <c r="P2116" s="89"/>
      <c r="Q2116" s="89"/>
    </row>
    <row r="2117" spans="1:17" s="85" customFormat="1" ht="12" customHeight="1">
      <c r="A2117" s="106" t="s">
        <v>30</v>
      </c>
      <c r="B2117" s="107"/>
      <c r="C2117" s="107"/>
      <c r="D2117" s="107"/>
      <c r="E2117" s="107"/>
      <c r="F2117" s="107"/>
      <c r="G2117" s="108"/>
      <c r="H2117" s="89"/>
      <c r="I2117" s="96">
        <f>SUM(I2114:I2116)</f>
        <v>107.13000000000001</v>
      </c>
      <c r="J2117" s="96">
        <f>SUM(J2114:J2116)</f>
        <v>33.652999999999999</v>
      </c>
      <c r="K2117" s="96">
        <f>SUM(K2114:K2116)</f>
        <v>50.670999999999992</v>
      </c>
      <c r="L2117" s="96">
        <f>SUM(L2114:L2116)</f>
        <v>0</v>
      </c>
      <c r="M2117" s="96">
        <f>SUM(M2114:M2116)</f>
        <v>50.670999999999992</v>
      </c>
      <c r="N2117" s="89"/>
      <c r="O2117" s="89"/>
      <c r="P2117" s="89"/>
      <c r="Q2117" s="89"/>
    </row>
    <row r="2118" spans="1:17" s="85" customFormat="1" ht="12" customHeight="1">
      <c r="A2118" s="106" t="s">
        <v>31</v>
      </c>
      <c r="B2118" s="107"/>
      <c r="C2118" s="107"/>
      <c r="D2118" s="107"/>
      <c r="E2118" s="107"/>
      <c r="F2118" s="107"/>
      <c r="G2118" s="108"/>
      <c r="H2118" s="89"/>
      <c r="I2118" s="96">
        <v>0</v>
      </c>
      <c r="J2118" s="96">
        <v>0</v>
      </c>
      <c r="K2118" s="89"/>
      <c r="L2118" s="89"/>
      <c r="M2118" s="89"/>
      <c r="N2118" s="89"/>
      <c r="O2118" s="89"/>
      <c r="P2118" s="89"/>
      <c r="Q2118" s="89"/>
    </row>
    <row r="2119" spans="1:17" s="85" customFormat="1" ht="12" customHeight="1">
      <c r="A2119" s="91" t="s">
        <v>3803</v>
      </c>
      <c r="B2119" s="92" t="s">
        <v>23</v>
      </c>
      <c r="C2119" s="91" t="s">
        <v>11241</v>
      </c>
      <c r="D2119" s="91" t="s">
        <v>13403</v>
      </c>
      <c r="E2119" s="93" t="s">
        <v>13404</v>
      </c>
      <c r="F2119" s="94">
        <v>5</v>
      </c>
      <c r="G2119" s="93" t="s">
        <v>13405</v>
      </c>
      <c r="H2119" s="95">
        <v>19.204000000000001</v>
      </c>
      <c r="I2119" s="95">
        <v>0.76100000000000001</v>
      </c>
      <c r="J2119" s="95">
        <v>0.71899999999999997</v>
      </c>
      <c r="K2119" s="95">
        <v>0.70299999999999996</v>
      </c>
      <c r="L2119" s="95">
        <v>0</v>
      </c>
      <c r="M2119" s="95">
        <v>0.70299999999999996</v>
      </c>
      <c r="N2119" s="95">
        <v>0.68400000000000005</v>
      </c>
      <c r="O2119" s="95">
        <v>0.69399999999999995</v>
      </c>
      <c r="P2119" s="95">
        <v>0.70599999999999996</v>
      </c>
      <c r="Q2119" s="95">
        <v>0.71899999999999997</v>
      </c>
    </row>
    <row r="2120" spans="1:17" s="85" customFormat="1" ht="12" customHeight="1">
      <c r="A2120" s="91" t="s">
        <v>3803</v>
      </c>
      <c r="B2120" s="92" t="s">
        <v>27</v>
      </c>
      <c r="C2120" s="91" t="s">
        <v>11241</v>
      </c>
      <c r="D2120" s="91" t="s">
        <v>13403</v>
      </c>
      <c r="E2120" s="93" t="s">
        <v>13406</v>
      </c>
      <c r="F2120" s="94">
        <v>5</v>
      </c>
      <c r="G2120" s="89"/>
      <c r="H2120" s="89"/>
      <c r="I2120" s="95">
        <v>0.76100000000000001</v>
      </c>
      <c r="J2120" s="95">
        <v>0.71899999999999997</v>
      </c>
      <c r="K2120" s="95">
        <v>0.70299999999999996</v>
      </c>
      <c r="L2120" s="95">
        <v>0</v>
      </c>
      <c r="M2120" s="95">
        <v>0.70299999999999996</v>
      </c>
      <c r="N2120" s="89"/>
      <c r="O2120" s="89"/>
      <c r="P2120" s="89"/>
      <c r="Q2120" s="89"/>
    </row>
    <row r="2121" spans="1:17" s="85" customFormat="1" ht="12" customHeight="1">
      <c r="A2121" s="106" t="s">
        <v>30</v>
      </c>
      <c r="B2121" s="107"/>
      <c r="C2121" s="107"/>
      <c r="D2121" s="107"/>
      <c r="E2121" s="107"/>
      <c r="F2121" s="107"/>
      <c r="G2121" s="108"/>
      <c r="H2121" s="89"/>
      <c r="I2121" s="96">
        <f>SUM(I2120:I2120)</f>
        <v>0.76100000000000001</v>
      </c>
      <c r="J2121" s="96">
        <f>SUM(J2120:J2120)</f>
        <v>0.71899999999999997</v>
      </c>
      <c r="K2121" s="96">
        <f>SUM(K2120:K2120)</f>
        <v>0.70299999999999996</v>
      </c>
      <c r="L2121" s="96">
        <f>SUM(L2120:L2120)</f>
        <v>0</v>
      </c>
      <c r="M2121" s="96">
        <f>SUM(M2120:M2120)</f>
        <v>0.70299999999999996</v>
      </c>
      <c r="N2121" s="89"/>
      <c r="O2121" s="89"/>
      <c r="P2121" s="89"/>
      <c r="Q2121" s="89"/>
    </row>
    <row r="2122" spans="1:17" s="85" customFormat="1" ht="12" customHeight="1">
      <c r="A2122" s="106" t="s">
        <v>31</v>
      </c>
      <c r="B2122" s="107"/>
      <c r="C2122" s="107"/>
      <c r="D2122" s="107"/>
      <c r="E2122" s="107"/>
      <c r="F2122" s="107"/>
      <c r="G2122" s="108"/>
      <c r="H2122" s="89"/>
      <c r="I2122" s="96">
        <v>0</v>
      </c>
      <c r="J2122" s="96">
        <v>0</v>
      </c>
      <c r="K2122" s="89"/>
      <c r="L2122" s="89"/>
      <c r="M2122" s="89"/>
      <c r="N2122" s="89"/>
      <c r="O2122" s="89"/>
      <c r="P2122" s="89"/>
      <c r="Q2122" s="89"/>
    </row>
    <row r="2123" spans="1:17" s="85" customFormat="1" ht="12" customHeight="1">
      <c r="A2123" s="91" t="s">
        <v>3803</v>
      </c>
      <c r="B2123" s="92" t="s">
        <v>23</v>
      </c>
      <c r="C2123" s="91" t="s">
        <v>11241</v>
      </c>
      <c r="D2123" s="91" t="s">
        <v>13407</v>
      </c>
      <c r="E2123" s="93" t="s">
        <v>13408</v>
      </c>
      <c r="F2123" s="94">
        <v>5</v>
      </c>
      <c r="G2123" s="93" t="s">
        <v>13409</v>
      </c>
      <c r="H2123" s="95">
        <v>252.5</v>
      </c>
      <c r="I2123" s="95">
        <v>2.2160000000000002</v>
      </c>
      <c r="J2123" s="95">
        <v>2.1629999999999998</v>
      </c>
      <c r="K2123" s="95">
        <v>0</v>
      </c>
      <c r="L2123" s="95">
        <v>0</v>
      </c>
      <c r="M2123" s="95">
        <v>0</v>
      </c>
      <c r="N2123" s="95">
        <v>0</v>
      </c>
      <c r="O2123" s="95">
        <v>0</v>
      </c>
      <c r="P2123" s="95">
        <v>0</v>
      </c>
      <c r="Q2123" s="95">
        <v>0</v>
      </c>
    </row>
    <row r="2124" spans="1:17" s="85" customFormat="1" ht="12" customHeight="1">
      <c r="A2124" s="91" t="s">
        <v>3803</v>
      </c>
      <c r="B2124" s="92" t="s">
        <v>27</v>
      </c>
      <c r="C2124" s="91" t="s">
        <v>11241</v>
      </c>
      <c r="D2124" s="91" t="s">
        <v>13407</v>
      </c>
      <c r="E2124" s="93" t="s">
        <v>13408</v>
      </c>
      <c r="F2124" s="94">
        <v>5</v>
      </c>
      <c r="G2124" s="89"/>
      <c r="H2124" s="89"/>
      <c r="I2124" s="95">
        <v>2.2160000000000002</v>
      </c>
      <c r="J2124" s="95">
        <v>2.1629999999999998</v>
      </c>
      <c r="K2124" s="95">
        <v>0</v>
      </c>
      <c r="L2124" s="95">
        <v>0</v>
      </c>
      <c r="M2124" s="95">
        <v>0</v>
      </c>
      <c r="N2124" s="89"/>
      <c r="O2124" s="89"/>
      <c r="P2124" s="89"/>
      <c r="Q2124" s="89"/>
    </row>
    <row r="2125" spans="1:17" s="85" customFormat="1" ht="12" customHeight="1">
      <c r="A2125" s="106" t="s">
        <v>30</v>
      </c>
      <c r="B2125" s="107"/>
      <c r="C2125" s="107"/>
      <c r="D2125" s="107"/>
      <c r="E2125" s="107"/>
      <c r="F2125" s="107"/>
      <c r="G2125" s="108"/>
      <c r="H2125" s="89"/>
      <c r="I2125" s="96">
        <f>SUM(I2124:I2124)</f>
        <v>2.2160000000000002</v>
      </c>
      <c r="J2125" s="96">
        <f>SUM(J2124:J2124)</f>
        <v>2.1629999999999998</v>
      </c>
      <c r="K2125" s="96">
        <f>SUM(K2124:K2124)</f>
        <v>0</v>
      </c>
      <c r="L2125" s="96">
        <f>SUM(L2124:L2124)</f>
        <v>0</v>
      </c>
      <c r="M2125" s="96">
        <f>SUM(M2124:M2124)</f>
        <v>0</v>
      </c>
      <c r="N2125" s="89"/>
      <c r="O2125" s="89"/>
      <c r="P2125" s="89"/>
      <c r="Q2125" s="89"/>
    </row>
    <row r="2126" spans="1:17" s="85" customFormat="1" ht="12" customHeight="1">
      <c r="A2126" s="106" t="s">
        <v>31</v>
      </c>
      <c r="B2126" s="107"/>
      <c r="C2126" s="107"/>
      <c r="D2126" s="107"/>
      <c r="E2126" s="107"/>
      <c r="F2126" s="107"/>
      <c r="G2126" s="108"/>
      <c r="H2126" s="89"/>
      <c r="I2126" s="96">
        <v>0</v>
      </c>
      <c r="J2126" s="96">
        <v>0</v>
      </c>
      <c r="K2126" s="89"/>
      <c r="L2126" s="89"/>
      <c r="M2126" s="89"/>
      <c r="N2126" s="89"/>
      <c r="O2126" s="89"/>
      <c r="P2126" s="89"/>
      <c r="Q2126" s="89"/>
    </row>
    <row r="2127" spans="1:17" s="85" customFormat="1" ht="12" customHeight="1">
      <c r="A2127" s="106" t="s">
        <v>32</v>
      </c>
      <c r="B2127" s="107"/>
      <c r="C2127" s="107"/>
      <c r="D2127" s="107"/>
      <c r="E2127" s="107"/>
      <c r="F2127" s="107"/>
      <c r="G2127" s="108"/>
      <c r="H2127" s="96">
        <f>SUMIF(D2095:D2126,"=Project",H2095:H2126)</f>
        <v>0</v>
      </c>
      <c r="I2127" s="96">
        <f>SUMIF(D2095:D2126,"=Project",I2095:I2126)</f>
        <v>0</v>
      </c>
      <c r="J2127" s="96">
        <f>SUMIF(D2095:D2126,"=Project",J2095:J2126)</f>
        <v>0</v>
      </c>
      <c r="K2127" s="96">
        <f>SUMIF(D2095:D2126,"=Project",K2095:K2126)</f>
        <v>0</v>
      </c>
      <c r="L2127" s="96">
        <f>SUMIF(D2095:D2126,"=Project",L2095:L2126)</f>
        <v>0</v>
      </c>
      <c r="M2127" s="96">
        <f>SUMIF(D2095:D2126,"=Project",M2095:M2126)</f>
        <v>0</v>
      </c>
      <c r="N2127" s="96">
        <f>SUMIF(D2095:D2126,"=Project",N2095:N2126)</f>
        <v>0</v>
      </c>
      <c r="O2127" s="96">
        <f>SUMIF(D2095:D2126,"=Project",O2095:O2126)</f>
        <v>0</v>
      </c>
      <c r="P2127" s="96">
        <f>SUMIF(D2095:D2126,"=Project",P2095:P2126)</f>
        <v>0</v>
      </c>
      <c r="Q2127" s="96">
        <f>SUMIF(D2095:D2126,"=Project",Q2095:Q2126)</f>
        <v>0</v>
      </c>
    </row>
    <row r="2128" spans="1:17" s="85" customFormat="1" ht="12" customHeight="1">
      <c r="A2128" s="86" t="s">
        <v>3822</v>
      </c>
      <c r="B2128" s="87" t="s">
        <v>18</v>
      </c>
      <c r="C2128" s="88" t="s">
        <v>11243</v>
      </c>
      <c r="D2128" s="89"/>
      <c r="E2128" s="88" t="s">
        <v>11244</v>
      </c>
      <c r="F2128" s="86" t="s">
        <v>352</v>
      </c>
      <c r="G2128" s="88" t="s">
        <v>13410</v>
      </c>
      <c r="H2128" s="90">
        <v>6893.857</v>
      </c>
      <c r="I2128" s="90">
        <v>295.27300000000002</v>
      </c>
      <c r="J2128" s="90">
        <v>350.32400000000001</v>
      </c>
      <c r="K2128" s="90">
        <v>390.26</v>
      </c>
      <c r="L2128" s="90">
        <v>0</v>
      </c>
      <c r="M2128" s="90">
        <v>390.26</v>
      </c>
      <c r="N2128" s="90">
        <v>428.31</v>
      </c>
      <c r="O2128" s="90">
        <v>440.22199999999998</v>
      </c>
      <c r="P2128" s="90">
        <v>427.3</v>
      </c>
      <c r="Q2128" s="90">
        <v>435.00700000000001</v>
      </c>
    </row>
    <row r="2129" spans="1:17" s="85" customFormat="1" ht="12" customHeight="1">
      <c r="A2129" s="91" t="s">
        <v>3822</v>
      </c>
      <c r="B2129" s="92" t="s">
        <v>23</v>
      </c>
      <c r="C2129" s="91" t="s">
        <v>11243</v>
      </c>
      <c r="D2129" s="91" t="s">
        <v>13411</v>
      </c>
      <c r="E2129" s="93" t="s">
        <v>13412</v>
      </c>
      <c r="F2129" s="94">
        <v>5</v>
      </c>
      <c r="G2129" s="93" t="s">
        <v>13413</v>
      </c>
      <c r="H2129" s="95">
        <v>6874.55</v>
      </c>
      <c r="I2129" s="95">
        <v>280.79300000000001</v>
      </c>
      <c r="J2129" s="95">
        <v>350.32400000000001</v>
      </c>
      <c r="K2129" s="95">
        <v>390.26</v>
      </c>
      <c r="L2129" s="95">
        <v>0</v>
      </c>
      <c r="M2129" s="95">
        <v>390.26</v>
      </c>
      <c r="N2129" s="95">
        <v>428.31</v>
      </c>
      <c r="O2129" s="95">
        <v>440.22199999999998</v>
      </c>
      <c r="P2129" s="95">
        <v>427.3</v>
      </c>
      <c r="Q2129" s="95">
        <v>435.00700000000001</v>
      </c>
    </row>
    <row r="2130" spans="1:17" s="85" customFormat="1" ht="12" customHeight="1">
      <c r="A2130" s="91" t="s">
        <v>3822</v>
      </c>
      <c r="B2130" s="92" t="s">
        <v>27</v>
      </c>
      <c r="C2130" s="91" t="s">
        <v>11243</v>
      </c>
      <c r="D2130" s="91" t="s">
        <v>13411</v>
      </c>
      <c r="E2130" s="93" t="s">
        <v>13414</v>
      </c>
      <c r="F2130" s="94">
        <v>5</v>
      </c>
      <c r="G2130" s="89"/>
      <c r="H2130" s="89"/>
      <c r="I2130" s="95">
        <v>10.161</v>
      </c>
      <c r="J2130" s="95">
        <v>12.928000000000001</v>
      </c>
      <c r="K2130" s="95">
        <v>11</v>
      </c>
      <c r="L2130" s="95">
        <v>0</v>
      </c>
      <c r="M2130" s="95">
        <v>11</v>
      </c>
      <c r="N2130" s="89"/>
      <c r="O2130" s="89"/>
      <c r="P2130" s="89"/>
      <c r="Q2130" s="89"/>
    </row>
    <row r="2131" spans="1:17" s="85" customFormat="1" ht="12" customHeight="1">
      <c r="A2131" s="91" t="s">
        <v>3822</v>
      </c>
      <c r="B2131" s="92" t="s">
        <v>27</v>
      </c>
      <c r="C2131" s="91" t="s">
        <v>11243</v>
      </c>
      <c r="D2131" s="91" t="s">
        <v>13411</v>
      </c>
      <c r="E2131" s="93" t="s">
        <v>13415</v>
      </c>
      <c r="F2131" s="94">
        <v>5</v>
      </c>
      <c r="G2131" s="89"/>
      <c r="H2131" s="89"/>
      <c r="I2131" s="95">
        <v>0.15</v>
      </c>
      <c r="J2131" s="95">
        <v>0</v>
      </c>
      <c r="K2131" s="95">
        <v>0</v>
      </c>
      <c r="L2131" s="95">
        <v>0</v>
      </c>
      <c r="M2131" s="95">
        <v>0</v>
      </c>
      <c r="N2131" s="89"/>
      <c r="O2131" s="89"/>
      <c r="P2131" s="89"/>
      <c r="Q2131" s="89"/>
    </row>
    <row r="2132" spans="1:17" s="85" customFormat="1" ht="12" customHeight="1">
      <c r="A2132" s="91" t="s">
        <v>3822</v>
      </c>
      <c r="B2132" s="92" t="s">
        <v>27</v>
      </c>
      <c r="C2132" s="91" t="s">
        <v>11243</v>
      </c>
      <c r="D2132" s="91" t="s">
        <v>13411</v>
      </c>
      <c r="E2132" s="93" t="s">
        <v>13416</v>
      </c>
      <c r="F2132" s="94">
        <v>5</v>
      </c>
      <c r="G2132" s="89"/>
      <c r="H2132" s="89"/>
      <c r="I2132" s="95">
        <v>83.015000000000001</v>
      </c>
      <c r="J2132" s="95">
        <v>121.464</v>
      </c>
      <c r="K2132" s="95">
        <v>95.3</v>
      </c>
      <c r="L2132" s="95">
        <v>0</v>
      </c>
      <c r="M2132" s="95">
        <v>95.3</v>
      </c>
      <c r="N2132" s="89"/>
      <c r="O2132" s="89"/>
      <c r="P2132" s="89"/>
      <c r="Q2132" s="89"/>
    </row>
    <row r="2133" spans="1:17" s="85" customFormat="1" ht="12" customHeight="1">
      <c r="A2133" s="91" t="s">
        <v>3822</v>
      </c>
      <c r="B2133" s="92" t="s">
        <v>27</v>
      </c>
      <c r="C2133" s="91" t="s">
        <v>11243</v>
      </c>
      <c r="D2133" s="91" t="s">
        <v>13411</v>
      </c>
      <c r="E2133" s="93" t="s">
        <v>13417</v>
      </c>
      <c r="F2133" s="94">
        <v>5</v>
      </c>
      <c r="G2133" s="89"/>
      <c r="H2133" s="89"/>
      <c r="I2133" s="95">
        <v>187.46700000000001</v>
      </c>
      <c r="J2133" s="95">
        <v>215.93199999999999</v>
      </c>
      <c r="K2133" s="95">
        <v>283.95999999999998</v>
      </c>
      <c r="L2133" s="95">
        <v>0</v>
      </c>
      <c r="M2133" s="95">
        <v>283.95999999999998</v>
      </c>
      <c r="N2133" s="89"/>
      <c r="O2133" s="89"/>
      <c r="P2133" s="89"/>
      <c r="Q2133" s="89"/>
    </row>
    <row r="2134" spans="1:17" s="85" customFormat="1" ht="12" customHeight="1">
      <c r="A2134" s="106" t="s">
        <v>30</v>
      </c>
      <c r="B2134" s="107"/>
      <c r="C2134" s="107"/>
      <c r="D2134" s="107"/>
      <c r="E2134" s="107"/>
      <c r="F2134" s="107"/>
      <c r="G2134" s="108"/>
      <c r="H2134" s="89"/>
      <c r="I2134" s="96">
        <f>SUM(I2130:I2133)</f>
        <v>280.79300000000001</v>
      </c>
      <c r="J2134" s="96">
        <f>SUM(J2130:J2133)</f>
        <v>350.32399999999996</v>
      </c>
      <c r="K2134" s="96">
        <f>SUM(K2130:K2133)</f>
        <v>390.26</v>
      </c>
      <c r="L2134" s="96">
        <f>SUM(L2130:L2133)</f>
        <v>0</v>
      </c>
      <c r="M2134" s="96">
        <f>SUM(M2130:M2133)</f>
        <v>390.26</v>
      </c>
      <c r="N2134" s="89"/>
      <c r="O2134" s="89"/>
      <c r="P2134" s="89"/>
      <c r="Q2134" s="89"/>
    </row>
    <row r="2135" spans="1:17" s="85" customFormat="1" ht="12" customHeight="1">
      <c r="A2135" s="106" t="s">
        <v>31</v>
      </c>
      <c r="B2135" s="107"/>
      <c r="C2135" s="107"/>
      <c r="D2135" s="107"/>
      <c r="E2135" s="107"/>
      <c r="F2135" s="107"/>
      <c r="G2135" s="108"/>
      <c r="H2135" s="89"/>
      <c r="I2135" s="96">
        <v>0</v>
      </c>
      <c r="J2135" s="96">
        <v>0</v>
      </c>
      <c r="K2135" s="89"/>
      <c r="L2135" s="89"/>
      <c r="M2135" s="89"/>
      <c r="N2135" s="89"/>
      <c r="O2135" s="89"/>
      <c r="P2135" s="89"/>
      <c r="Q2135" s="89"/>
    </row>
    <row r="2136" spans="1:17" s="85" customFormat="1" ht="12" customHeight="1">
      <c r="A2136" s="91" t="s">
        <v>3822</v>
      </c>
      <c r="B2136" s="92" t="s">
        <v>23</v>
      </c>
      <c r="C2136" s="91" t="s">
        <v>11243</v>
      </c>
      <c r="D2136" s="91" t="s">
        <v>11791</v>
      </c>
      <c r="E2136" s="93" t="s">
        <v>11792</v>
      </c>
      <c r="F2136" s="94">
        <v>5</v>
      </c>
      <c r="G2136" s="93" t="s">
        <v>13418</v>
      </c>
      <c r="H2136" s="95">
        <v>19.306999999999999</v>
      </c>
      <c r="I2136" s="95">
        <v>14.48</v>
      </c>
      <c r="J2136" s="95">
        <v>0</v>
      </c>
      <c r="K2136" s="95">
        <v>0</v>
      </c>
      <c r="L2136" s="95">
        <v>0</v>
      </c>
      <c r="M2136" s="95">
        <v>0</v>
      </c>
      <c r="N2136" s="95">
        <v>0</v>
      </c>
      <c r="O2136" s="95">
        <v>0</v>
      </c>
      <c r="P2136" s="95">
        <v>0</v>
      </c>
      <c r="Q2136" s="95">
        <v>0</v>
      </c>
    </row>
    <row r="2137" spans="1:17" s="85" customFormat="1" ht="12" customHeight="1">
      <c r="A2137" s="106" t="s">
        <v>30</v>
      </c>
      <c r="B2137" s="107"/>
      <c r="C2137" s="107"/>
      <c r="D2137" s="107"/>
      <c r="E2137" s="107"/>
      <c r="F2137" s="107"/>
      <c r="G2137" s="108"/>
      <c r="H2137" s="89"/>
      <c r="I2137" s="96">
        <v>0</v>
      </c>
      <c r="J2137" s="96">
        <v>0</v>
      </c>
      <c r="K2137" s="96">
        <v>0</v>
      </c>
      <c r="L2137" s="89"/>
      <c r="M2137" s="89"/>
      <c r="N2137" s="89"/>
      <c r="O2137" s="89"/>
    </row>
    <row r="2138" spans="1:17" s="85" customFormat="1" ht="12" customHeight="1">
      <c r="A2138" s="91" t="s">
        <v>3822</v>
      </c>
      <c r="B2138" s="92" t="s">
        <v>68</v>
      </c>
      <c r="C2138" s="91" t="s">
        <v>11243</v>
      </c>
      <c r="D2138" s="91" t="s">
        <v>11791</v>
      </c>
      <c r="E2138" s="93" t="s">
        <v>13419</v>
      </c>
      <c r="F2138" s="94">
        <v>5</v>
      </c>
      <c r="H2138" s="89"/>
      <c r="I2138" s="95">
        <v>14.48</v>
      </c>
      <c r="J2138" s="95">
        <v>0</v>
      </c>
      <c r="K2138" s="89"/>
      <c r="L2138" s="89"/>
      <c r="M2138" s="89"/>
      <c r="N2138" s="89"/>
      <c r="O2138" s="89"/>
      <c r="P2138" s="89"/>
      <c r="Q2138" s="89"/>
    </row>
    <row r="2139" spans="1:17" s="85" customFormat="1" ht="12" customHeight="1">
      <c r="A2139" s="106" t="s">
        <v>31</v>
      </c>
      <c r="B2139" s="107"/>
      <c r="C2139" s="107"/>
      <c r="D2139" s="107"/>
      <c r="E2139" s="107"/>
      <c r="F2139" s="107"/>
      <c r="G2139" s="108"/>
      <c r="H2139" s="89"/>
      <c r="I2139" s="96">
        <f>SUM(I2138:I2138)</f>
        <v>14.48</v>
      </c>
      <c r="J2139" s="96">
        <f>SUM(J2138:J2138)</f>
        <v>0</v>
      </c>
      <c r="K2139" s="89"/>
      <c r="L2139" s="89"/>
      <c r="M2139" s="89"/>
      <c r="N2139" s="89"/>
      <c r="O2139" s="89"/>
      <c r="P2139" s="89"/>
      <c r="Q2139" s="89"/>
    </row>
    <row r="2140" spans="1:17" s="85" customFormat="1" ht="12" customHeight="1">
      <c r="A2140" s="106" t="s">
        <v>32</v>
      </c>
      <c r="B2140" s="107"/>
      <c r="C2140" s="107"/>
      <c r="D2140" s="107"/>
      <c r="E2140" s="107"/>
      <c r="F2140" s="107"/>
      <c r="G2140" s="108"/>
      <c r="H2140" s="96">
        <f>SUMIF(D2129:D2139,"=Project",H2129:H2139)</f>
        <v>0</v>
      </c>
      <c r="I2140" s="96">
        <f>SUMIF(D2129:D2139,"=Project",I2129:I2139)</f>
        <v>0</v>
      </c>
      <c r="J2140" s="96">
        <f>SUMIF(D2129:D2139,"=Project",J2129:J2139)</f>
        <v>0</v>
      </c>
      <c r="K2140" s="96">
        <f>SUMIF(D2129:D2139,"=Project",K2129:K2139)</f>
        <v>0</v>
      </c>
      <c r="L2140" s="96">
        <f>SUMIF(D2129:D2139,"=Project",L2129:L2139)</f>
        <v>0</v>
      </c>
      <c r="M2140" s="96">
        <f>SUMIF(D2129:D2139,"=Project",M2129:M2139)</f>
        <v>0</v>
      </c>
      <c r="N2140" s="96">
        <f>SUMIF(D2129:D2139,"=Project",N2129:N2139)</f>
        <v>0</v>
      </c>
      <c r="O2140" s="96">
        <f>SUMIF(D2129:D2139,"=Project",O2129:O2139)</f>
        <v>0</v>
      </c>
      <c r="P2140" s="96">
        <f>SUMIF(D2129:D2139,"=Project",P2129:P2139)</f>
        <v>0</v>
      </c>
      <c r="Q2140" s="96">
        <f>SUMIF(D2129:D2139,"=Project",Q2129:Q2139)</f>
        <v>0</v>
      </c>
    </row>
    <row r="2141" spans="1:17" s="85" customFormat="1" ht="12" customHeight="1">
      <c r="A2141" s="86" t="s">
        <v>3841</v>
      </c>
      <c r="B2141" s="87" t="s">
        <v>18</v>
      </c>
      <c r="C2141" s="88" t="s">
        <v>11245</v>
      </c>
      <c r="D2141" s="89"/>
      <c r="E2141" s="88" t="s">
        <v>13420</v>
      </c>
      <c r="F2141" s="86" t="s">
        <v>352</v>
      </c>
      <c r="G2141" s="88" t="s">
        <v>13421</v>
      </c>
      <c r="H2141" s="90">
        <v>289.77999999999997</v>
      </c>
      <c r="I2141" s="90">
        <v>43.731999999999999</v>
      </c>
      <c r="J2141" s="90">
        <v>62.24</v>
      </c>
      <c r="K2141" s="90">
        <v>66.445999999999998</v>
      </c>
      <c r="L2141" s="90">
        <v>0</v>
      </c>
      <c r="M2141" s="90">
        <v>66.445999999999998</v>
      </c>
      <c r="N2141" s="90">
        <v>65.888999999999996</v>
      </c>
      <c r="O2141" s="90">
        <v>55.762</v>
      </c>
      <c r="P2141" s="90">
        <v>47.247999999999998</v>
      </c>
      <c r="Q2141" s="90">
        <v>45.113999999999997</v>
      </c>
    </row>
    <row r="2142" spans="1:17" s="85" customFormat="1" ht="12" customHeight="1">
      <c r="A2142" s="91" t="s">
        <v>3841</v>
      </c>
      <c r="B2142" s="92" t="s">
        <v>23</v>
      </c>
      <c r="C2142" s="91" t="s">
        <v>11245</v>
      </c>
      <c r="D2142" s="91" t="s">
        <v>13422</v>
      </c>
      <c r="E2142" s="93" t="s">
        <v>13423</v>
      </c>
      <c r="F2142" s="94">
        <v>5</v>
      </c>
      <c r="G2142" s="93" t="s">
        <v>13424</v>
      </c>
      <c r="H2142" s="95">
        <v>289.77999999999997</v>
      </c>
      <c r="I2142" s="95">
        <v>43.731999999999999</v>
      </c>
      <c r="J2142" s="95">
        <v>62.24</v>
      </c>
      <c r="K2142" s="95">
        <v>66.445999999999998</v>
      </c>
      <c r="L2142" s="95">
        <v>0</v>
      </c>
      <c r="M2142" s="95">
        <v>66.445999999999998</v>
      </c>
      <c r="N2142" s="95">
        <v>65.888999999999996</v>
      </c>
      <c r="O2142" s="95">
        <v>55.762</v>
      </c>
      <c r="P2142" s="95">
        <v>47.247999999999998</v>
      </c>
      <c r="Q2142" s="95">
        <v>45.113999999999997</v>
      </c>
    </row>
    <row r="2143" spans="1:17" s="85" customFormat="1" ht="12" customHeight="1">
      <c r="A2143" s="91" t="s">
        <v>3841</v>
      </c>
      <c r="B2143" s="92" t="s">
        <v>27</v>
      </c>
      <c r="C2143" s="91" t="s">
        <v>11245</v>
      </c>
      <c r="D2143" s="91" t="s">
        <v>13422</v>
      </c>
      <c r="E2143" s="93" t="s">
        <v>13425</v>
      </c>
      <c r="F2143" s="94">
        <v>5</v>
      </c>
      <c r="G2143" s="89"/>
      <c r="H2143" s="89"/>
      <c r="I2143" s="95">
        <v>7.27</v>
      </c>
      <c r="J2143" s="95">
        <v>6.6319999999999997</v>
      </c>
      <c r="K2143" s="95">
        <v>3.5459999999999998</v>
      </c>
      <c r="L2143" s="95">
        <v>0</v>
      </c>
      <c r="M2143" s="95">
        <v>3.5459999999999998</v>
      </c>
      <c r="N2143" s="89"/>
      <c r="O2143" s="89"/>
      <c r="P2143" s="89"/>
      <c r="Q2143" s="89"/>
    </row>
    <row r="2144" spans="1:17" s="85" customFormat="1" ht="12" customHeight="1">
      <c r="A2144" s="91" t="s">
        <v>3841</v>
      </c>
      <c r="B2144" s="92" t="s">
        <v>27</v>
      </c>
      <c r="C2144" s="91" t="s">
        <v>11245</v>
      </c>
      <c r="D2144" s="91" t="s">
        <v>13422</v>
      </c>
      <c r="E2144" s="93" t="s">
        <v>13426</v>
      </c>
      <c r="F2144" s="94">
        <v>5</v>
      </c>
      <c r="G2144" s="89"/>
      <c r="H2144" s="89"/>
      <c r="I2144" s="95">
        <v>26.071999999999999</v>
      </c>
      <c r="J2144" s="95">
        <v>41.948</v>
      </c>
      <c r="K2144" s="95">
        <v>56.901000000000003</v>
      </c>
      <c r="L2144" s="95">
        <v>0</v>
      </c>
      <c r="M2144" s="95">
        <v>56.901000000000003</v>
      </c>
      <c r="N2144" s="89"/>
      <c r="O2144" s="89"/>
      <c r="P2144" s="89"/>
      <c r="Q2144" s="89"/>
    </row>
    <row r="2145" spans="1:17" s="85" customFormat="1" ht="12" customHeight="1">
      <c r="A2145" s="91" t="s">
        <v>3841</v>
      </c>
      <c r="B2145" s="92" t="s">
        <v>27</v>
      </c>
      <c r="C2145" s="91" t="s">
        <v>11245</v>
      </c>
      <c r="D2145" s="91" t="s">
        <v>13422</v>
      </c>
      <c r="E2145" s="93" t="s">
        <v>13427</v>
      </c>
      <c r="F2145" s="94">
        <v>5</v>
      </c>
      <c r="G2145" s="89"/>
      <c r="H2145" s="89"/>
      <c r="I2145" s="95">
        <v>10.39</v>
      </c>
      <c r="J2145" s="95">
        <v>13.66</v>
      </c>
      <c r="K2145" s="95">
        <v>5.9989999999999997</v>
      </c>
      <c r="L2145" s="95">
        <v>0</v>
      </c>
      <c r="M2145" s="95">
        <v>5.9989999999999997</v>
      </c>
      <c r="N2145" s="89"/>
      <c r="O2145" s="89"/>
      <c r="P2145" s="89"/>
      <c r="Q2145" s="89"/>
    </row>
    <row r="2146" spans="1:17" s="85" customFormat="1" ht="12" customHeight="1">
      <c r="A2146" s="106" t="s">
        <v>30</v>
      </c>
      <c r="B2146" s="107"/>
      <c r="C2146" s="107"/>
      <c r="D2146" s="107"/>
      <c r="E2146" s="107"/>
      <c r="F2146" s="107"/>
      <c r="G2146" s="108"/>
      <c r="H2146" s="89"/>
      <c r="I2146" s="96">
        <f>SUM(I2143:I2145)</f>
        <v>43.731999999999999</v>
      </c>
      <c r="J2146" s="96">
        <f>SUM(J2143:J2145)</f>
        <v>62.239999999999995</v>
      </c>
      <c r="K2146" s="96">
        <f>SUM(K2143:K2145)</f>
        <v>66.445999999999998</v>
      </c>
      <c r="L2146" s="96">
        <f>SUM(L2143:L2145)</f>
        <v>0</v>
      </c>
      <c r="M2146" s="96">
        <f>SUM(M2143:M2145)</f>
        <v>66.445999999999998</v>
      </c>
      <c r="N2146" s="89"/>
      <c r="O2146" s="89"/>
      <c r="P2146" s="89"/>
      <c r="Q2146" s="89"/>
    </row>
    <row r="2147" spans="1:17" s="85" customFormat="1" ht="12" customHeight="1">
      <c r="A2147" s="106" t="s">
        <v>31</v>
      </c>
      <c r="B2147" s="107"/>
      <c r="C2147" s="107"/>
      <c r="D2147" s="107"/>
      <c r="E2147" s="107"/>
      <c r="F2147" s="107"/>
      <c r="G2147" s="108"/>
      <c r="H2147" s="89"/>
      <c r="I2147" s="96">
        <v>0</v>
      </c>
      <c r="J2147" s="96">
        <v>0</v>
      </c>
      <c r="K2147" s="89"/>
      <c r="L2147" s="89"/>
      <c r="M2147" s="89"/>
      <c r="N2147" s="89"/>
      <c r="O2147" s="89"/>
      <c r="P2147" s="89"/>
      <c r="Q2147" s="89"/>
    </row>
    <row r="2148" spans="1:17" s="85" customFormat="1" ht="12" customHeight="1">
      <c r="A2148" s="106" t="s">
        <v>32</v>
      </c>
      <c r="B2148" s="107"/>
      <c r="C2148" s="107"/>
      <c r="D2148" s="107"/>
      <c r="E2148" s="107"/>
      <c r="F2148" s="107"/>
      <c r="G2148" s="108"/>
      <c r="H2148" s="96">
        <f>SUMIF(D2142:D2147,"=Project",H2142:H2147)</f>
        <v>0</v>
      </c>
      <c r="I2148" s="96">
        <f>SUMIF(D2142:D2147,"=Project",I2142:I2147)</f>
        <v>0</v>
      </c>
      <c r="J2148" s="96">
        <f>SUMIF(D2142:D2147,"=Project",J2142:J2147)</f>
        <v>0</v>
      </c>
      <c r="K2148" s="96">
        <f>SUMIF(D2142:D2147,"=Project",K2142:K2147)</f>
        <v>0</v>
      </c>
      <c r="L2148" s="96">
        <f>SUMIF(D2142:D2147,"=Project",L2142:L2147)</f>
        <v>0</v>
      </c>
      <c r="M2148" s="96">
        <f>SUMIF(D2142:D2147,"=Project",M2142:M2147)</f>
        <v>0</v>
      </c>
      <c r="N2148" s="96">
        <f>SUMIF(D2142:D2147,"=Project",N2142:N2147)</f>
        <v>0</v>
      </c>
      <c r="O2148" s="96">
        <f>SUMIF(D2142:D2147,"=Project",O2142:O2147)</f>
        <v>0</v>
      </c>
      <c r="P2148" s="96">
        <f>SUMIF(D2142:D2147,"=Project",P2142:P2147)</f>
        <v>0</v>
      </c>
      <c r="Q2148" s="96">
        <f>SUMIF(D2142:D2147,"=Project",Q2142:Q2147)</f>
        <v>0</v>
      </c>
    </row>
    <row r="2149" spans="1:17" s="85" customFormat="1" ht="12" customHeight="1">
      <c r="A2149" s="86" t="s">
        <v>3853</v>
      </c>
      <c r="B2149" s="87" t="s">
        <v>18</v>
      </c>
      <c r="C2149" s="88" t="s">
        <v>11247</v>
      </c>
      <c r="D2149" s="89"/>
      <c r="E2149" s="88" t="s">
        <v>11248</v>
      </c>
      <c r="F2149" s="86" t="s">
        <v>352</v>
      </c>
      <c r="G2149" s="88" t="s">
        <v>13428</v>
      </c>
      <c r="H2149" s="90">
        <v>825.39099999999996</v>
      </c>
      <c r="I2149" s="90">
        <v>51.893999999999998</v>
      </c>
      <c r="J2149" s="90">
        <v>52.548999999999999</v>
      </c>
      <c r="K2149" s="90">
        <v>48.875</v>
      </c>
      <c r="L2149" s="90">
        <v>0</v>
      </c>
      <c r="M2149" s="90">
        <v>48.875</v>
      </c>
      <c r="N2149" s="90">
        <v>52.034999999999997</v>
      </c>
      <c r="O2149" s="90">
        <v>53.457999999999998</v>
      </c>
      <c r="P2149" s="90">
        <v>53.521999999999998</v>
      </c>
      <c r="Q2149" s="90">
        <v>54.551000000000002</v>
      </c>
    </row>
    <row r="2150" spans="1:17" s="85" customFormat="1" ht="12" customHeight="1">
      <c r="A2150" s="91" t="s">
        <v>3853</v>
      </c>
      <c r="B2150" s="92" t="s">
        <v>23</v>
      </c>
      <c r="C2150" s="91" t="s">
        <v>11247</v>
      </c>
      <c r="D2150" s="91" t="s">
        <v>13429</v>
      </c>
      <c r="E2150" s="93" t="s">
        <v>13430</v>
      </c>
      <c r="F2150" s="94">
        <v>5</v>
      </c>
      <c r="G2150" s="93" t="s">
        <v>13431</v>
      </c>
      <c r="H2150" s="95">
        <v>677.58600000000001</v>
      </c>
      <c r="I2150" s="95">
        <v>41.378999999999998</v>
      </c>
      <c r="J2150" s="95">
        <v>41.688000000000002</v>
      </c>
      <c r="K2150" s="95">
        <v>40.558999999999997</v>
      </c>
      <c r="L2150" s="95">
        <v>0</v>
      </c>
      <c r="M2150" s="95">
        <v>40.558999999999997</v>
      </c>
      <c r="N2150" s="95">
        <v>44.634999999999998</v>
      </c>
      <c r="O2150" s="95">
        <v>45.912999999999997</v>
      </c>
      <c r="P2150" s="95">
        <v>45.972999999999999</v>
      </c>
      <c r="Q2150" s="95">
        <v>46.859000000000002</v>
      </c>
    </row>
    <row r="2151" spans="1:17" s="85" customFormat="1" ht="12" customHeight="1">
      <c r="A2151" s="91" t="s">
        <v>3853</v>
      </c>
      <c r="B2151" s="92" t="s">
        <v>27</v>
      </c>
      <c r="C2151" s="91" t="s">
        <v>11247</v>
      </c>
      <c r="D2151" s="91" t="s">
        <v>13429</v>
      </c>
      <c r="E2151" s="93" t="s">
        <v>13432</v>
      </c>
      <c r="F2151" s="94">
        <v>5</v>
      </c>
      <c r="G2151" s="89"/>
      <c r="H2151" s="89"/>
      <c r="I2151" s="95">
        <v>4.7080000000000002</v>
      </c>
      <c r="J2151" s="95">
        <v>4.6619999999999999</v>
      </c>
      <c r="K2151" s="95">
        <v>4.6360000000000001</v>
      </c>
      <c r="L2151" s="95">
        <v>0</v>
      </c>
      <c r="M2151" s="95">
        <v>4.6360000000000001</v>
      </c>
      <c r="N2151" s="89"/>
      <c r="O2151" s="89"/>
      <c r="P2151" s="89"/>
      <c r="Q2151" s="89"/>
    </row>
    <row r="2152" spans="1:17" s="85" customFormat="1" ht="12" customHeight="1">
      <c r="A2152" s="91" t="s">
        <v>3853</v>
      </c>
      <c r="B2152" s="92" t="s">
        <v>27</v>
      </c>
      <c r="C2152" s="91" t="s">
        <v>11247</v>
      </c>
      <c r="D2152" s="91" t="s">
        <v>13429</v>
      </c>
      <c r="E2152" s="93" t="s">
        <v>13433</v>
      </c>
      <c r="F2152" s="94">
        <v>5</v>
      </c>
      <c r="G2152" s="89"/>
      <c r="H2152" s="89"/>
      <c r="I2152" s="95">
        <v>36.670999999999999</v>
      </c>
      <c r="J2152" s="95">
        <v>37.026000000000003</v>
      </c>
      <c r="K2152" s="95">
        <v>35.923000000000002</v>
      </c>
      <c r="L2152" s="95">
        <v>0</v>
      </c>
      <c r="M2152" s="95">
        <v>35.923000000000002</v>
      </c>
      <c r="N2152" s="89"/>
      <c r="O2152" s="89"/>
      <c r="P2152" s="89"/>
      <c r="Q2152" s="89"/>
    </row>
    <row r="2153" spans="1:17" s="85" customFormat="1" ht="12" customHeight="1">
      <c r="A2153" s="106" t="s">
        <v>30</v>
      </c>
      <c r="B2153" s="107"/>
      <c r="C2153" s="107"/>
      <c r="D2153" s="107"/>
      <c r="E2153" s="107"/>
      <c r="F2153" s="107"/>
      <c r="G2153" s="108"/>
      <c r="H2153" s="89"/>
      <c r="I2153" s="96">
        <f>SUM(I2151:I2152)</f>
        <v>41.378999999999998</v>
      </c>
      <c r="J2153" s="96">
        <f>SUM(J2151:J2152)</f>
        <v>41.688000000000002</v>
      </c>
      <c r="K2153" s="96">
        <f>SUM(K2151:K2152)</f>
        <v>40.559000000000005</v>
      </c>
      <c r="L2153" s="96">
        <f>SUM(L2151:L2152)</f>
        <v>0</v>
      </c>
      <c r="M2153" s="96">
        <f>SUM(M2151:M2152)</f>
        <v>40.559000000000005</v>
      </c>
      <c r="N2153" s="89"/>
      <c r="O2153" s="89"/>
      <c r="P2153" s="89"/>
      <c r="Q2153" s="89"/>
    </row>
    <row r="2154" spans="1:17" s="85" customFormat="1" ht="12" customHeight="1">
      <c r="A2154" s="106" t="s">
        <v>31</v>
      </c>
      <c r="B2154" s="107"/>
      <c r="C2154" s="107"/>
      <c r="D2154" s="107"/>
      <c r="E2154" s="107"/>
      <c r="F2154" s="107"/>
      <c r="G2154" s="108"/>
      <c r="H2154" s="89"/>
      <c r="I2154" s="96">
        <v>0</v>
      </c>
      <c r="J2154" s="96">
        <v>0</v>
      </c>
      <c r="K2154" s="89"/>
      <c r="L2154" s="89"/>
      <c r="M2154" s="89"/>
      <c r="N2154" s="89"/>
      <c r="O2154" s="89"/>
      <c r="P2154" s="89"/>
      <c r="Q2154" s="89"/>
    </row>
    <row r="2155" spans="1:17" s="85" customFormat="1" ht="12" customHeight="1">
      <c r="A2155" s="91" t="s">
        <v>3853</v>
      </c>
      <c r="B2155" s="92" t="s">
        <v>23</v>
      </c>
      <c r="C2155" s="91" t="s">
        <v>11247</v>
      </c>
      <c r="D2155" s="91" t="s">
        <v>13434</v>
      </c>
      <c r="E2155" s="93" t="s">
        <v>13435</v>
      </c>
      <c r="F2155" s="94">
        <v>5</v>
      </c>
      <c r="G2155" s="93" t="s">
        <v>13436</v>
      </c>
      <c r="H2155" s="95">
        <v>147.80500000000001</v>
      </c>
      <c r="I2155" s="95">
        <v>10.515000000000001</v>
      </c>
      <c r="J2155" s="95">
        <v>10.861000000000001</v>
      </c>
      <c r="K2155" s="95">
        <v>8.3160000000000007</v>
      </c>
      <c r="L2155" s="95">
        <v>0</v>
      </c>
      <c r="M2155" s="95">
        <v>8.3160000000000007</v>
      </c>
      <c r="N2155" s="95">
        <v>7.4</v>
      </c>
      <c r="O2155" s="95">
        <v>7.5449999999999999</v>
      </c>
      <c r="P2155" s="95">
        <v>7.5490000000000004</v>
      </c>
      <c r="Q2155" s="95">
        <v>7.6920000000000002</v>
      </c>
    </row>
    <row r="2156" spans="1:17" s="85" customFormat="1" ht="12" customHeight="1">
      <c r="A2156" s="91" t="s">
        <v>3853</v>
      </c>
      <c r="B2156" s="92" t="s">
        <v>27</v>
      </c>
      <c r="C2156" s="91" t="s">
        <v>11247</v>
      </c>
      <c r="D2156" s="91" t="s">
        <v>13434</v>
      </c>
      <c r="E2156" s="93" t="s">
        <v>13437</v>
      </c>
      <c r="F2156" s="94">
        <v>5</v>
      </c>
      <c r="G2156" s="89"/>
      <c r="H2156" s="89"/>
      <c r="I2156" s="95">
        <v>10.515000000000001</v>
      </c>
      <c r="J2156" s="95">
        <v>10.861000000000001</v>
      </c>
      <c r="K2156" s="95">
        <v>8.3160000000000007</v>
      </c>
      <c r="L2156" s="95">
        <v>0</v>
      </c>
      <c r="M2156" s="95">
        <v>8.3160000000000007</v>
      </c>
      <c r="N2156" s="89"/>
      <c r="O2156" s="89"/>
      <c r="P2156" s="89"/>
      <c r="Q2156" s="89"/>
    </row>
    <row r="2157" spans="1:17" s="85" customFormat="1" ht="12" customHeight="1">
      <c r="A2157" s="106" t="s">
        <v>30</v>
      </c>
      <c r="B2157" s="107"/>
      <c r="C2157" s="107"/>
      <c r="D2157" s="107"/>
      <c r="E2157" s="107"/>
      <c r="F2157" s="107"/>
      <c r="G2157" s="108"/>
      <c r="H2157" s="89"/>
      <c r="I2157" s="96">
        <f>SUM(I2156:I2156)</f>
        <v>10.515000000000001</v>
      </c>
      <c r="J2157" s="96">
        <f>SUM(J2156:J2156)</f>
        <v>10.861000000000001</v>
      </c>
      <c r="K2157" s="96">
        <f>SUM(K2156:K2156)</f>
        <v>8.3160000000000007</v>
      </c>
      <c r="L2157" s="96">
        <f>SUM(L2156:L2156)</f>
        <v>0</v>
      </c>
      <c r="M2157" s="96">
        <f>SUM(M2156:M2156)</f>
        <v>8.3160000000000007</v>
      </c>
      <c r="N2157" s="89"/>
      <c r="O2157" s="89"/>
      <c r="P2157" s="89"/>
      <c r="Q2157" s="89"/>
    </row>
    <row r="2158" spans="1:17" s="85" customFormat="1" ht="12" customHeight="1">
      <c r="A2158" s="106" t="s">
        <v>31</v>
      </c>
      <c r="B2158" s="107"/>
      <c r="C2158" s="107"/>
      <c r="D2158" s="107"/>
      <c r="E2158" s="107"/>
      <c r="F2158" s="107"/>
      <c r="G2158" s="108"/>
      <c r="H2158" s="89"/>
      <c r="I2158" s="96">
        <v>0</v>
      </c>
      <c r="J2158" s="96">
        <v>0</v>
      </c>
      <c r="K2158" s="89"/>
      <c r="L2158" s="89"/>
      <c r="M2158" s="89"/>
      <c r="N2158" s="89"/>
      <c r="O2158" s="89"/>
      <c r="P2158" s="89"/>
      <c r="Q2158" s="89"/>
    </row>
    <row r="2159" spans="1:17" s="85" customFormat="1" ht="12" customHeight="1">
      <c r="A2159" s="106" t="s">
        <v>32</v>
      </c>
      <c r="B2159" s="107"/>
      <c r="C2159" s="107"/>
      <c r="D2159" s="107"/>
      <c r="E2159" s="107"/>
      <c r="F2159" s="107"/>
      <c r="G2159" s="108"/>
      <c r="H2159" s="96">
        <f>SUMIF(D2150:D2158,"=Project",H2150:H2158)</f>
        <v>0</v>
      </c>
      <c r="I2159" s="96">
        <f>SUMIF(D2150:D2158,"=Project",I2150:I2158)</f>
        <v>0</v>
      </c>
      <c r="J2159" s="96">
        <f>SUMIF(D2150:D2158,"=Project",J2150:J2158)</f>
        <v>0</v>
      </c>
      <c r="K2159" s="96">
        <f>SUMIF(D2150:D2158,"=Project",K2150:K2158)</f>
        <v>0</v>
      </c>
      <c r="L2159" s="96">
        <f>SUMIF(D2150:D2158,"=Project",L2150:L2158)</f>
        <v>0</v>
      </c>
      <c r="M2159" s="96">
        <f>SUMIF(D2150:D2158,"=Project",M2150:M2158)</f>
        <v>0</v>
      </c>
      <c r="N2159" s="96">
        <f>SUMIF(D2150:D2158,"=Project",N2150:N2158)</f>
        <v>0</v>
      </c>
      <c r="O2159" s="96">
        <f>SUMIF(D2150:D2158,"=Project",O2150:O2158)</f>
        <v>0</v>
      </c>
      <c r="P2159" s="96">
        <f>SUMIF(D2150:D2158,"=Project",P2150:P2158)</f>
        <v>0</v>
      </c>
      <c r="Q2159" s="96">
        <f>SUMIF(D2150:D2158,"=Project",Q2150:Q2158)</f>
        <v>0</v>
      </c>
    </row>
    <row r="2160" spans="1:17" s="85" customFormat="1" ht="12" customHeight="1">
      <c r="A2160" s="86" t="s">
        <v>3935</v>
      </c>
      <c r="B2160" s="87" t="s">
        <v>18</v>
      </c>
      <c r="C2160" s="88" t="s">
        <v>11249</v>
      </c>
      <c r="D2160" s="89"/>
      <c r="E2160" s="88" t="s">
        <v>13438</v>
      </c>
      <c r="F2160" s="86" t="s">
        <v>352</v>
      </c>
      <c r="G2160" s="88" t="s">
        <v>13439</v>
      </c>
      <c r="H2160" s="90">
        <v>10242.94</v>
      </c>
      <c r="I2160" s="90">
        <v>96.468999999999994</v>
      </c>
      <c r="J2160" s="90">
        <v>144.072</v>
      </c>
      <c r="K2160" s="90">
        <v>252.33500000000001</v>
      </c>
      <c r="L2160" s="90">
        <v>0</v>
      </c>
      <c r="M2160" s="90">
        <v>252.33500000000001</v>
      </c>
      <c r="N2160" s="90">
        <v>308.94299999999998</v>
      </c>
      <c r="O2160" s="90">
        <v>219.392</v>
      </c>
      <c r="P2160" s="90">
        <v>195.55500000000001</v>
      </c>
      <c r="Q2160" s="90">
        <v>137.131</v>
      </c>
    </row>
    <row r="2161" spans="1:17" s="85" customFormat="1" ht="12" customHeight="1">
      <c r="A2161" s="91" t="s">
        <v>3935</v>
      </c>
      <c r="B2161" s="92" t="s">
        <v>23</v>
      </c>
      <c r="C2161" s="91" t="s">
        <v>11249</v>
      </c>
      <c r="D2161" s="91" t="s">
        <v>13440</v>
      </c>
      <c r="E2161" s="93" t="s">
        <v>11250</v>
      </c>
      <c r="F2161" s="94">
        <v>5</v>
      </c>
      <c r="G2161" s="93" t="s">
        <v>13441</v>
      </c>
      <c r="H2161" s="95">
        <v>10142.398999999999</v>
      </c>
      <c r="I2161" s="95">
        <v>31.065999999999999</v>
      </c>
      <c r="J2161" s="95">
        <v>16.350999999999999</v>
      </c>
      <c r="K2161" s="95">
        <v>11.929</v>
      </c>
      <c r="L2161" s="95">
        <v>0</v>
      </c>
      <c r="M2161" s="95">
        <v>11.929</v>
      </c>
      <c r="N2161" s="95">
        <v>2.4580000000000002</v>
      </c>
      <c r="O2161" s="95">
        <v>1.49</v>
      </c>
      <c r="P2161" s="95">
        <v>0.72099999999999997</v>
      </c>
      <c r="Q2161" s="95">
        <v>1.3149999999999999</v>
      </c>
    </row>
    <row r="2162" spans="1:17" s="85" customFormat="1" ht="12" customHeight="1">
      <c r="A2162" s="91" t="s">
        <v>3935</v>
      </c>
      <c r="B2162" s="92" t="s">
        <v>27</v>
      </c>
      <c r="C2162" s="91" t="s">
        <v>11249</v>
      </c>
      <c r="D2162" s="91" t="s">
        <v>13440</v>
      </c>
      <c r="E2162" s="93" t="s">
        <v>13442</v>
      </c>
      <c r="F2162" s="94">
        <v>5</v>
      </c>
      <c r="G2162" s="89"/>
      <c r="H2162" s="89"/>
      <c r="I2162" s="95">
        <v>4.9889999999999999</v>
      </c>
      <c r="J2162" s="95">
        <v>0</v>
      </c>
      <c r="K2162" s="95">
        <v>0</v>
      </c>
      <c r="L2162" s="95">
        <v>0</v>
      </c>
      <c r="M2162" s="95">
        <v>0</v>
      </c>
      <c r="N2162" s="89"/>
      <c r="O2162" s="89"/>
      <c r="P2162" s="89"/>
      <c r="Q2162" s="89"/>
    </row>
    <row r="2163" spans="1:17" s="85" customFormat="1" ht="12" customHeight="1">
      <c r="A2163" s="91" t="s">
        <v>3935</v>
      </c>
      <c r="B2163" s="92" t="s">
        <v>27</v>
      </c>
      <c r="C2163" s="91" t="s">
        <v>11249</v>
      </c>
      <c r="D2163" s="91" t="s">
        <v>13440</v>
      </c>
      <c r="E2163" s="93" t="s">
        <v>13443</v>
      </c>
      <c r="F2163" s="94">
        <v>5</v>
      </c>
      <c r="G2163" s="89"/>
      <c r="H2163" s="89"/>
      <c r="I2163" s="95">
        <v>12.66</v>
      </c>
      <c r="J2163" s="95">
        <v>9.9890000000000008</v>
      </c>
      <c r="K2163" s="95">
        <v>6.0659999999999998</v>
      </c>
      <c r="L2163" s="95">
        <v>0</v>
      </c>
      <c r="M2163" s="95">
        <v>6.0659999999999998</v>
      </c>
      <c r="N2163" s="89"/>
      <c r="O2163" s="89"/>
      <c r="P2163" s="89"/>
      <c r="Q2163" s="89"/>
    </row>
    <row r="2164" spans="1:17" s="85" customFormat="1" ht="12" customHeight="1">
      <c r="A2164" s="91" t="s">
        <v>3935</v>
      </c>
      <c r="B2164" s="92" t="s">
        <v>27</v>
      </c>
      <c r="C2164" s="91" t="s">
        <v>11249</v>
      </c>
      <c r="D2164" s="91" t="s">
        <v>13440</v>
      </c>
      <c r="E2164" s="93" t="s">
        <v>13444</v>
      </c>
      <c r="F2164" s="94">
        <v>5</v>
      </c>
      <c r="G2164" s="89"/>
      <c r="H2164" s="89"/>
      <c r="I2164" s="95">
        <v>1.167</v>
      </c>
      <c r="J2164" s="95">
        <v>0</v>
      </c>
      <c r="K2164" s="95">
        <v>0</v>
      </c>
      <c r="L2164" s="95">
        <v>0</v>
      </c>
      <c r="M2164" s="95">
        <v>0</v>
      </c>
      <c r="N2164" s="89"/>
      <c r="O2164" s="89"/>
      <c r="P2164" s="89"/>
      <c r="Q2164" s="89"/>
    </row>
    <row r="2165" spans="1:17" s="85" customFormat="1" ht="12" customHeight="1">
      <c r="A2165" s="91" t="s">
        <v>3935</v>
      </c>
      <c r="B2165" s="92" t="s">
        <v>27</v>
      </c>
      <c r="C2165" s="91" t="s">
        <v>11249</v>
      </c>
      <c r="D2165" s="91" t="s">
        <v>13440</v>
      </c>
      <c r="E2165" s="93" t="s">
        <v>13445</v>
      </c>
      <c r="F2165" s="94">
        <v>5</v>
      </c>
      <c r="G2165" s="89"/>
      <c r="H2165" s="89"/>
      <c r="I2165" s="95">
        <v>12.25</v>
      </c>
      <c r="J2165" s="95">
        <v>6.3620000000000001</v>
      </c>
      <c r="K2165" s="95">
        <v>5.8630000000000004</v>
      </c>
      <c r="L2165" s="95">
        <v>0</v>
      </c>
      <c r="M2165" s="95">
        <v>5.8630000000000004</v>
      </c>
      <c r="N2165" s="89"/>
      <c r="O2165" s="89"/>
      <c r="P2165" s="89"/>
      <c r="Q2165" s="89"/>
    </row>
    <row r="2166" spans="1:17" s="85" customFormat="1" ht="12" customHeight="1">
      <c r="A2166" s="106" t="s">
        <v>30</v>
      </c>
      <c r="B2166" s="107"/>
      <c r="C2166" s="107"/>
      <c r="D2166" s="107"/>
      <c r="E2166" s="107"/>
      <c r="F2166" s="107"/>
      <c r="G2166" s="108"/>
      <c r="H2166" s="89"/>
      <c r="I2166" s="96">
        <f>SUM(I2162:I2165)</f>
        <v>31.066000000000003</v>
      </c>
      <c r="J2166" s="96">
        <f>SUM(J2162:J2165)</f>
        <v>16.350999999999999</v>
      </c>
      <c r="K2166" s="96">
        <f>SUM(K2162:K2165)</f>
        <v>11.929</v>
      </c>
      <c r="L2166" s="96">
        <f>SUM(L2162:L2165)</f>
        <v>0</v>
      </c>
      <c r="M2166" s="96">
        <f>SUM(M2162:M2165)</f>
        <v>11.929</v>
      </c>
      <c r="N2166" s="89"/>
      <c r="O2166" s="89"/>
      <c r="P2166" s="89"/>
      <c r="Q2166" s="89"/>
    </row>
    <row r="2167" spans="1:17" s="85" customFormat="1" ht="12" customHeight="1">
      <c r="A2167" s="106" t="s">
        <v>31</v>
      </c>
      <c r="B2167" s="107"/>
      <c r="C2167" s="107"/>
      <c r="D2167" s="107"/>
      <c r="E2167" s="107"/>
      <c r="F2167" s="107"/>
      <c r="G2167" s="108"/>
      <c r="H2167" s="89"/>
      <c r="I2167" s="96">
        <v>0</v>
      </c>
      <c r="J2167" s="96">
        <v>0</v>
      </c>
      <c r="K2167" s="89"/>
      <c r="L2167" s="89"/>
      <c r="M2167" s="89"/>
      <c r="N2167" s="89"/>
      <c r="O2167" s="89"/>
      <c r="P2167" s="89"/>
      <c r="Q2167" s="89"/>
    </row>
    <row r="2168" spans="1:17" s="85" customFormat="1" ht="12" customHeight="1">
      <c r="A2168" s="91" t="s">
        <v>3935</v>
      </c>
      <c r="B2168" s="92" t="s">
        <v>23</v>
      </c>
      <c r="C2168" s="91" t="s">
        <v>11249</v>
      </c>
      <c r="D2168" s="91" t="s">
        <v>13446</v>
      </c>
      <c r="E2168" s="93" t="s">
        <v>13447</v>
      </c>
      <c r="F2168" s="94">
        <v>5</v>
      </c>
      <c r="G2168" s="93" t="s">
        <v>13448</v>
      </c>
      <c r="H2168" s="95">
        <v>100.541</v>
      </c>
      <c r="I2168" s="95">
        <v>65.403000000000006</v>
      </c>
      <c r="J2168" s="95">
        <v>108.607</v>
      </c>
      <c r="K2168" s="95">
        <v>240.40600000000001</v>
      </c>
      <c r="L2168" s="95">
        <v>0</v>
      </c>
      <c r="M2168" s="95">
        <v>240.40600000000001</v>
      </c>
      <c r="N2168" s="95">
        <v>306.48500000000001</v>
      </c>
      <c r="O2168" s="95">
        <v>217.90199999999999</v>
      </c>
      <c r="P2168" s="95">
        <v>194.834</v>
      </c>
      <c r="Q2168" s="95">
        <v>135.816</v>
      </c>
    </row>
    <row r="2169" spans="1:17" s="85" customFormat="1" ht="12" customHeight="1">
      <c r="A2169" s="91" t="s">
        <v>3935</v>
      </c>
      <c r="B2169" s="92" t="s">
        <v>27</v>
      </c>
      <c r="C2169" s="91" t="s">
        <v>11249</v>
      </c>
      <c r="D2169" s="91" t="s">
        <v>13446</v>
      </c>
      <c r="E2169" s="93" t="s">
        <v>13449</v>
      </c>
      <c r="F2169" s="94">
        <v>5</v>
      </c>
      <c r="G2169" s="89"/>
      <c r="H2169" s="89"/>
      <c r="I2169" s="95">
        <v>0</v>
      </c>
      <c r="J2169" s="95">
        <v>0</v>
      </c>
      <c r="K2169" s="95">
        <v>47.49</v>
      </c>
      <c r="L2169" s="95">
        <v>0</v>
      </c>
      <c r="M2169" s="95">
        <v>47.49</v>
      </c>
      <c r="N2169" s="89"/>
      <c r="O2169" s="89"/>
      <c r="P2169" s="89"/>
      <c r="Q2169" s="89"/>
    </row>
    <row r="2170" spans="1:17" s="85" customFormat="1" ht="12" customHeight="1">
      <c r="A2170" s="91" t="s">
        <v>3935</v>
      </c>
      <c r="B2170" s="92" t="s">
        <v>27</v>
      </c>
      <c r="C2170" s="91" t="s">
        <v>11249</v>
      </c>
      <c r="D2170" s="91" t="s">
        <v>13446</v>
      </c>
      <c r="E2170" s="93" t="s">
        <v>13442</v>
      </c>
      <c r="F2170" s="94">
        <v>5</v>
      </c>
      <c r="G2170" s="89"/>
      <c r="H2170" s="89"/>
      <c r="I2170" s="95">
        <v>10.46</v>
      </c>
      <c r="J2170" s="95">
        <v>24.855</v>
      </c>
      <c r="K2170" s="95">
        <v>14.858000000000001</v>
      </c>
      <c r="L2170" s="95">
        <v>0</v>
      </c>
      <c r="M2170" s="95">
        <v>14.858000000000001</v>
      </c>
      <c r="N2170" s="89"/>
      <c r="O2170" s="89"/>
      <c r="P2170" s="89"/>
      <c r="Q2170" s="89"/>
    </row>
    <row r="2171" spans="1:17" s="85" customFormat="1" ht="12" customHeight="1">
      <c r="A2171" s="91" t="s">
        <v>3935</v>
      </c>
      <c r="B2171" s="92" t="s">
        <v>27</v>
      </c>
      <c r="C2171" s="91" t="s">
        <v>11249</v>
      </c>
      <c r="D2171" s="91" t="s">
        <v>13446</v>
      </c>
      <c r="E2171" s="93" t="s">
        <v>13450</v>
      </c>
      <c r="F2171" s="94">
        <v>5</v>
      </c>
      <c r="G2171" s="89"/>
      <c r="H2171" s="89"/>
      <c r="I2171" s="95">
        <v>29.619</v>
      </c>
      <c r="J2171" s="95">
        <v>36.21</v>
      </c>
      <c r="K2171" s="95">
        <v>35.412999999999997</v>
      </c>
      <c r="L2171" s="95">
        <v>0</v>
      </c>
      <c r="M2171" s="95">
        <v>35.412999999999997</v>
      </c>
      <c r="N2171" s="89"/>
      <c r="O2171" s="89"/>
      <c r="P2171" s="89"/>
      <c r="Q2171" s="89"/>
    </row>
    <row r="2172" spans="1:17" s="85" customFormat="1" ht="12" customHeight="1">
      <c r="A2172" s="91" t="s">
        <v>3935</v>
      </c>
      <c r="B2172" s="92" t="s">
        <v>27</v>
      </c>
      <c r="C2172" s="91" t="s">
        <v>11249</v>
      </c>
      <c r="D2172" s="91" t="s">
        <v>13446</v>
      </c>
      <c r="E2172" s="93" t="s">
        <v>13451</v>
      </c>
      <c r="F2172" s="94">
        <v>5</v>
      </c>
      <c r="G2172" s="89"/>
      <c r="H2172" s="89"/>
      <c r="I2172" s="95">
        <v>14.792</v>
      </c>
      <c r="J2172" s="95">
        <v>32.128</v>
      </c>
      <c r="K2172" s="95">
        <v>41.177</v>
      </c>
      <c r="L2172" s="95">
        <v>0</v>
      </c>
      <c r="M2172" s="95">
        <v>41.177</v>
      </c>
      <c r="N2172" s="89"/>
      <c r="O2172" s="89"/>
      <c r="P2172" s="89"/>
      <c r="Q2172" s="89"/>
    </row>
    <row r="2173" spans="1:17" s="85" customFormat="1" ht="12" customHeight="1">
      <c r="A2173" s="91" t="s">
        <v>3935</v>
      </c>
      <c r="B2173" s="92" t="s">
        <v>27</v>
      </c>
      <c r="C2173" s="91" t="s">
        <v>11249</v>
      </c>
      <c r="D2173" s="91" t="s">
        <v>13446</v>
      </c>
      <c r="E2173" s="93" t="s">
        <v>13452</v>
      </c>
      <c r="F2173" s="94">
        <v>5</v>
      </c>
      <c r="G2173" s="89"/>
      <c r="H2173" s="89"/>
      <c r="I2173" s="95">
        <v>0</v>
      </c>
      <c r="J2173" s="95">
        <v>1.5</v>
      </c>
      <c r="K2173" s="95">
        <v>0</v>
      </c>
      <c r="L2173" s="95">
        <v>0</v>
      </c>
      <c r="M2173" s="95">
        <v>0</v>
      </c>
      <c r="N2173" s="89"/>
      <c r="O2173" s="89"/>
      <c r="P2173" s="89"/>
      <c r="Q2173" s="89"/>
    </row>
    <row r="2174" spans="1:17" s="85" customFormat="1" ht="12" customHeight="1">
      <c r="A2174" s="91" t="s">
        <v>3935</v>
      </c>
      <c r="B2174" s="92" t="s">
        <v>27</v>
      </c>
      <c r="C2174" s="91" t="s">
        <v>11249</v>
      </c>
      <c r="D2174" s="91" t="s">
        <v>13446</v>
      </c>
      <c r="E2174" s="93" t="s">
        <v>13453</v>
      </c>
      <c r="F2174" s="94">
        <v>5</v>
      </c>
      <c r="G2174" s="89"/>
      <c r="H2174" s="89"/>
      <c r="I2174" s="95">
        <v>7.8380000000000001</v>
      </c>
      <c r="J2174" s="95">
        <v>11.79</v>
      </c>
      <c r="K2174" s="95">
        <v>5.343</v>
      </c>
      <c r="L2174" s="95">
        <v>0</v>
      </c>
      <c r="M2174" s="95">
        <v>5.343</v>
      </c>
      <c r="N2174" s="89"/>
      <c r="O2174" s="89"/>
      <c r="P2174" s="89"/>
      <c r="Q2174" s="89"/>
    </row>
    <row r="2175" spans="1:17" s="85" customFormat="1" ht="12" customHeight="1">
      <c r="A2175" s="91" t="s">
        <v>3935</v>
      </c>
      <c r="B2175" s="92" t="s">
        <v>27</v>
      </c>
      <c r="C2175" s="91" t="s">
        <v>11249</v>
      </c>
      <c r="D2175" s="91" t="s">
        <v>13446</v>
      </c>
      <c r="E2175" s="93" t="s">
        <v>13454</v>
      </c>
      <c r="F2175" s="94">
        <v>5</v>
      </c>
      <c r="G2175" s="89"/>
      <c r="H2175" s="89"/>
      <c r="I2175" s="95">
        <v>2.694</v>
      </c>
      <c r="J2175" s="95">
        <v>2.1240000000000001</v>
      </c>
      <c r="K2175" s="95">
        <v>2.2149999999999999</v>
      </c>
      <c r="L2175" s="95">
        <v>0</v>
      </c>
      <c r="M2175" s="95">
        <v>2.2149999999999999</v>
      </c>
      <c r="N2175" s="89"/>
      <c r="O2175" s="89"/>
      <c r="P2175" s="89"/>
      <c r="Q2175" s="89"/>
    </row>
    <row r="2176" spans="1:17" s="85" customFormat="1" ht="12" customHeight="1">
      <c r="A2176" s="91" t="s">
        <v>3935</v>
      </c>
      <c r="B2176" s="92" t="s">
        <v>27</v>
      </c>
      <c r="C2176" s="91" t="s">
        <v>11249</v>
      </c>
      <c r="D2176" s="91" t="s">
        <v>13446</v>
      </c>
      <c r="E2176" s="93" t="s">
        <v>13455</v>
      </c>
      <c r="F2176" s="94">
        <v>5</v>
      </c>
      <c r="G2176" s="89"/>
      <c r="H2176" s="89"/>
      <c r="I2176" s="95">
        <v>0</v>
      </c>
      <c r="J2176" s="95">
        <v>0</v>
      </c>
      <c r="K2176" s="95">
        <v>93.91</v>
      </c>
      <c r="L2176" s="95">
        <v>0</v>
      </c>
      <c r="M2176" s="95">
        <v>93.91</v>
      </c>
      <c r="N2176" s="89"/>
      <c r="O2176" s="89"/>
      <c r="P2176" s="89"/>
      <c r="Q2176" s="89"/>
    </row>
    <row r="2177" spans="1:17" s="85" customFormat="1" ht="12" customHeight="1">
      <c r="A2177" s="106" t="s">
        <v>30</v>
      </c>
      <c r="B2177" s="107"/>
      <c r="C2177" s="107"/>
      <c r="D2177" s="107"/>
      <c r="E2177" s="107"/>
      <c r="F2177" s="107"/>
      <c r="G2177" s="108"/>
      <c r="H2177" s="89"/>
      <c r="I2177" s="96">
        <f>SUM(I2169:I2176)</f>
        <v>65.403000000000006</v>
      </c>
      <c r="J2177" s="96">
        <f>SUM(J2169:J2176)</f>
        <v>108.607</v>
      </c>
      <c r="K2177" s="96">
        <f>SUM(K2169:K2176)</f>
        <v>240.40599999999998</v>
      </c>
      <c r="L2177" s="96">
        <f>SUM(L2169:L2176)</f>
        <v>0</v>
      </c>
      <c r="M2177" s="96">
        <f>SUM(M2169:M2176)</f>
        <v>240.40599999999998</v>
      </c>
      <c r="N2177" s="89"/>
      <c r="O2177" s="89"/>
      <c r="P2177" s="89"/>
      <c r="Q2177" s="89"/>
    </row>
    <row r="2178" spans="1:17" s="85" customFormat="1" ht="12" customHeight="1">
      <c r="A2178" s="106" t="s">
        <v>31</v>
      </c>
      <c r="B2178" s="107"/>
      <c r="C2178" s="107"/>
      <c r="D2178" s="107"/>
      <c r="E2178" s="107"/>
      <c r="F2178" s="107"/>
      <c r="G2178" s="108"/>
      <c r="H2178" s="89"/>
      <c r="I2178" s="96">
        <v>0</v>
      </c>
      <c r="J2178" s="96">
        <v>0</v>
      </c>
      <c r="K2178" s="89"/>
      <c r="L2178" s="89"/>
      <c r="M2178" s="89"/>
      <c r="N2178" s="89"/>
      <c r="O2178" s="89"/>
      <c r="P2178" s="89"/>
      <c r="Q2178" s="89"/>
    </row>
    <row r="2179" spans="1:17" s="85" customFormat="1" ht="12" customHeight="1">
      <c r="A2179" s="91" t="s">
        <v>3935</v>
      </c>
      <c r="B2179" s="92" t="s">
        <v>23</v>
      </c>
      <c r="C2179" s="91" t="s">
        <v>11249</v>
      </c>
      <c r="D2179" s="91" t="s">
        <v>11791</v>
      </c>
      <c r="E2179" s="93" t="s">
        <v>11792</v>
      </c>
      <c r="F2179" s="94">
        <v>5</v>
      </c>
      <c r="G2179" s="93" t="s">
        <v>13456</v>
      </c>
      <c r="H2179" s="95">
        <v>0</v>
      </c>
      <c r="I2179" s="95">
        <v>0</v>
      </c>
      <c r="J2179" s="95">
        <v>19.114000000000001</v>
      </c>
      <c r="K2179" s="95">
        <v>0</v>
      </c>
      <c r="L2179" s="95">
        <v>0</v>
      </c>
      <c r="M2179" s="95">
        <v>0</v>
      </c>
      <c r="N2179" s="95">
        <v>0</v>
      </c>
      <c r="O2179" s="95">
        <v>0</v>
      </c>
      <c r="P2179" s="95">
        <v>0</v>
      </c>
      <c r="Q2179" s="95">
        <v>0</v>
      </c>
    </row>
    <row r="2180" spans="1:17" s="85" customFormat="1" ht="12" customHeight="1">
      <c r="A2180" s="106" t="s">
        <v>30</v>
      </c>
      <c r="B2180" s="107"/>
      <c r="C2180" s="107"/>
      <c r="D2180" s="107"/>
      <c r="E2180" s="107"/>
      <c r="F2180" s="107"/>
      <c r="G2180" s="108"/>
      <c r="H2180" s="89"/>
      <c r="I2180" s="96">
        <v>0</v>
      </c>
      <c r="J2180" s="96">
        <v>0</v>
      </c>
      <c r="K2180" s="96">
        <v>0</v>
      </c>
      <c r="L2180" s="89"/>
      <c r="M2180" s="89"/>
      <c r="N2180" s="89"/>
      <c r="O2180" s="89"/>
    </row>
    <row r="2181" spans="1:17" s="85" customFormat="1" ht="12" customHeight="1">
      <c r="A2181" s="91" t="s">
        <v>3935</v>
      </c>
      <c r="B2181" s="92" t="s">
        <v>68</v>
      </c>
      <c r="C2181" s="91" t="s">
        <v>11249</v>
      </c>
      <c r="D2181" s="91" t="s">
        <v>11791</v>
      </c>
      <c r="E2181" s="93" t="s">
        <v>13457</v>
      </c>
      <c r="F2181" s="94">
        <v>5</v>
      </c>
      <c r="H2181" s="89"/>
      <c r="I2181" s="95">
        <v>0</v>
      </c>
      <c r="J2181" s="95">
        <v>19.114000000000001</v>
      </c>
      <c r="K2181" s="89"/>
      <c r="L2181" s="89"/>
      <c r="M2181" s="89"/>
      <c r="N2181" s="89"/>
      <c r="O2181" s="89"/>
      <c r="P2181" s="89"/>
      <c r="Q2181" s="89"/>
    </row>
    <row r="2182" spans="1:17" s="85" customFormat="1" ht="12" customHeight="1">
      <c r="A2182" s="106" t="s">
        <v>31</v>
      </c>
      <c r="B2182" s="107"/>
      <c r="C2182" s="107"/>
      <c r="D2182" s="107"/>
      <c r="E2182" s="107"/>
      <c r="F2182" s="107"/>
      <c r="G2182" s="108"/>
      <c r="H2182" s="89"/>
      <c r="I2182" s="96">
        <f>SUM(I2181:I2181)</f>
        <v>0</v>
      </c>
      <c r="J2182" s="96">
        <f>SUM(J2181:J2181)</f>
        <v>19.114000000000001</v>
      </c>
      <c r="K2182" s="89"/>
      <c r="L2182" s="89"/>
      <c r="M2182" s="89"/>
      <c r="N2182" s="89"/>
      <c r="O2182" s="89"/>
      <c r="P2182" s="89"/>
      <c r="Q2182" s="89"/>
    </row>
    <row r="2183" spans="1:17" s="85" customFormat="1" ht="12" customHeight="1">
      <c r="A2183" s="106" t="s">
        <v>32</v>
      </c>
      <c r="B2183" s="107"/>
      <c r="C2183" s="107"/>
      <c r="D2183" s="107"/>
      <c r="E2183" s="107"/>
      <c r="F2183" s="107"/>
      <c r="G2183" s="108"/>
      <c r="H2183" s="96">
        <f>SUMIF(D2161:D2182,"=Project",H2161:H2182)</f>
        <v>0</v>
      </c>
      <c r="I2183" s="96">
        <f>SUMIF(D2161:D2182,"=Project",I2161:I2182)</f>
        <v>0</v>
      </c>
      <c r="J2183" s="96">
        <f>SUMIF(D2161:D2182,"=Project",J2161:J2182)</f>
        <v>0</v>
      </c>
      <c r="K2183" s="96">
        <f>SUMIF(D2161:D2182,"=Project",K2161:K2182)</f>
        <v>0</v>
      </c>
      <c r="L2183" s="96">
        <f>SUMIF(D2161:D2182,"=Project",L2161:L2182)</f>
        <v>0</v>
      </c>
      <c r="M2183" s="96">
        <f>SUMIF(D2161:D2182,"=Project",M2161:M2182)</f>
        <v>0</v>
      </c>
      <c r="N2183" s="96">
        <f>SUMIF(D2161:D2182,"=Project",N2161:N2182)</f>
        <v>0</v>
      </c>
      <c r="O2183" s="96">
        <f>SUMIF(D2161:D2182,"=Project",O2161:O2182)</f>
        <v>0</v>
      </c>
      <c r="P2183" s="96">
        <f>SUMIF(D2161:D2182,"=Project",P2161:P2182)</f>
        <v>0</v>
      </c>
      <c r="Q2183" s="96">
        <f>SUMIF(D2161:D2182,"=Project",Q2161:Q2182)</f>
        <v>0</v>
      </c>
    </row>
    <row r="2184" spans="1:17" s="85" customFormat="1" ht="12" customHeight="1">
      <c r="A2184" s="86" t="s">
        <v>3992</v>
      </c>
      <c r="B2184" s="87" t="s">
        <v>18</v>
      </c>
      <c r="C2184" s="88" t="s">
        <v>11251</v>
      </c>
      <c r="D2184" s="89"/>
      <c r="E2184" s="88" t="s">
        <v>11252</v>
      </c>
      <c r="F2184" s="86" t="s">
        <v>352</v>
      </c>
      <c r="G2184" s="88" t="s">
        <v>13458</v>
      </c>
      <c r="H2184" s="90">
        <v>283.10700000000003</v>
      </c>
      <c r="I2184" s="90">
        <v>29.18</v>
      </c>
      <c r="J2184" s="90">
        <v>44.296999999999997</v>
      </c>
      <c r="K2184" s="90">
        <v>21.582000000000001</v>
      </c>
      <c r="L2184" s="90">
        <v>0</v>
      </c>
      <c r="M2184" s="90">
        <v>21.582000000000001</v>
      </c>
      <c r="N2184" s="90">
        <v>17.518999999999998</v>
      </c>
      <c r="O2184" s="90">
        <v>10.195</v>
      </c>
      <c r="P2184" s="90">
        <v>7.9939999999999998</v>
      </c>
      <c r="Q2184" s="90">
        <v>9.9160000000000004</v>
      </c>
    </row>
    <row r="2185" spans="1:17" s="85" customFormat="1" ht="12" customHeight="1">
      <c r="A2185" s="91" t="s">
        <v>3992</v>
      </c>
      <c r="B2185" s="92" t="s">
        <v>23</v>
      </c>
      <c r="C2185" s="91" t="s">
        <v>11251</v>
      </c>
      <c r="D2185" s="91" t="s">
        <v>13459</v>
      </c>
      <c r="E2185" s="93" t="s">
        <v>13460</v>
      </c>
      <c r="F2185" s="94">
        <v>5</v>
      </c>
      <c r="G2185" s="93" t="s">
        <v>13461</v>
      </c>
      <c r="H2185" s="95">
        <v>264.23500000000001</v>
      </c>
      <c r="I2185" s="95">
        <v>19.995999999999999</v>
      </c>
      <c r="J2185" s="95">
        <v>40.237000000000002</v>
      </c>
      <c r="K2185" s="95">
        <v>21.582000000000001</v>
      </c>
      <c r="L2185" s="95">
        <v>0</v>
      </c>
      <c r="M2185" s="95">
        <v>21.582000000000001</v>
      </c>
      <c r="N2185" s="95">
        <v>17.518999999999998</v>
      </c>
      <c r="O2185" s="95">
        <v>10.195</v>
      </c>
      <c r="P2185" s="95">
        <v>7.9939999999999998</v>
      </c>
      <c r="Q2185" s="95">
        <v>9.9160000000000004</v>
      </c>
    </row>
    <row r="2186" spans="1:17" s="85" customFormat="1" ht="12" customHeight="1">
      <c r="A2186" s="91" t="s">
        <v>3992</v>
      </c>
      <c r="B2186" s="92" t="s">
        <v>27</v>
      </c>
      <c r="C2186" s="91" t="s">
        <v>11251</v>
      </c>
      <c r="D2186" s="91" t="s">
        <v>13459</v>
      </c>
      <c r="E2186" s="93" t="s">
        <v>13462</v>
      </c>
      <c r="F2186" s="94">
        <v>5</v>
      </c>
      <c r="G2186" s="89"/>
      <c r="H2186" s="89"/>
      <c r="I2186" s="95">
        <v>2.637</v>
      </c>
      <c r="J2186" s="95">
        <v>4.0940000000000003</v>
      </c>
      <c r="K2186" s="95">
        <v>4.1059999999999999</v>
      </c>
      <c r="L2186" s="95">
        <v>0</v>
      </c>
      <c r="M2186" s="95">
        <v>4.1059999999999999</v>
      </c>
      <c r="N2186" s="89"/>
      <c r="O2186" s="89"/>
      <c r="P2186" s="89"/>
      <c r="Q2186" s="89"/>
    </row>
    <row r="2187" spans="1:17" s="85" customFormat="1" ht="12" customHeight="1">
      <c r="A2187" s="91" t="s">
        <v>3992</v>
      </c>
      <c r="B2187" s="92" t="s">
        <v>27</v>
      </c>
      <c r="C2187" s="91" t="s">
        <v>11251</v>
      </c>
      <c r="D2187" s="91" t="s">
        <v>13459</v>
      </c>
      <c r="E2187" s="93" t="s">
        <v>13460</v>
      </c>
      <c r="F2187" s="94">
        <v>5</v>
      </c>
      <c r="G2187" s="89"/>
      <c r="H2187" s="89"/>
      <c r="I2187" s="95">
        <v>17.359000000000002</v>
      </c>
      <c r="J2187" s="95">
        <v>36.143000000000001</v>
      </c>
      <c r="K2187" s="95">
        <v>17.475999999999999</v>
      </c>
      <c r="L2187" s="95">
        <v>0</v>
      </c>
      <c r="M2187" s="95">
        <v>17.475999999999999</v>
      </c>
      <c r="N2187" s="89"/>
      <c r="O2187" s="89"/>
      <c r="P2187" s="89"/>
      <c r="Q2187" s="89"/>
    </row>
    <row r="2188" spans="1:17" s="85" customFormat="1" ht="12" customHeight="1">
      <c r="A2188" s="106" t="s">
        <v>30</v>
      </c>
      <c r="B2188" s="107"/>
      <c r="C2188" s="107"/>
      <c r="D2188" s="107"/>
      <c r="E2188" s="107"/>
      <c r="F2188" s="107"/>
      <c r="G2188" s="108"/>
      <c r="H2188" s="89"/>
      <c r="I2188" s="96">
        <f>SUM(I2186:I2187)</f>
        <v>19.996000000000002</v>
      </c>
      <c r="J2188" s="96">
        <f>SUM(J2186:J2187)</f>
        <v>40.237000000000002</v>
      </c>
      <c r="K2188" s="96">
        <f>SUM(K2186:K2187)</f>
        <v>21.582000000000001</v>
      </c>
      <c r="L2188" s="96">
        <f>SUM(L2186:L2187)</f>
        <v>0</v>
      </c>
      <c r="M2188" s="96">
        <f>SUM(M2186:M2187)</f>
        <v>21.582000000000001</v>
      </c>
      <c r="N2188" s="89"/>
      <c r="O2188" s="89"/>
      <c r="P2188" s="89"/>
      <c r="Q2188" s="89"/>
    </row>
    <row r="2189" spans="1:17" s="85" customFormat="1" ht="12" customHeight="1">
      <c r="A2189" s="106" t="s">
        <v>31</v>
      </c>
      <c r="B2189" s="107"/>
      <c r="C2189" s="107"/>
      <c r="D2189" s="107"/>
      <c r="E2189" s="107"/>
      <c r="F2189" s="107"/>
      <c r="G2189" s="108"/>
      <c r="H2189" s="89"/>
      <c r="I2189" s="96">
        <v>0</v>
      </c>
      <c r="J2189" s="96">
        <v>0</v>
      </c>
      <c r="K2189" s="89"/>
      <c r="L2189" s="89"/>
      <c r="M2189" s="89"/>
      <c r="N2189" s="89"/>
      <c r="O2189" s="89"/>
      <c r="P2189" s="89"/>
      <c r="Q2189" s="89"/>
    </row>
    <row r="2190" spans="1:17" s="85" customFormat="1" ht="12" customHeight="1">
      <c r="A2190" s="91" t="s">
        <v>3992</v>
      </c>
      <c r="B2190" s="92" t="s">
        <v>23</v>
      </c>
      <c r="C2190" s="91" t="s">
        <v>11251</v>
      </c>
      <c r="D2190" s="91" t="s">
        <v>13315</v>
      </c>
      <c r="E2190" s="93" t="s">
        <v>13316</v>
      </c>
      <c r="F2190" s="94">
        <v>5</v>
      </c>
      <c r="G2190" s="93" t="s">
        <v>13463</v>
      </c>
      <c r="H2190" s="95">
        <v>18.872</v>
      </c>
      <c r="I2190" s="95">
        <v>9.1839999999999993</v>
      </c>
      <c r="J2190" s="95">
        <v>4.0599999999999996</v>
      </c>
      <c r="K2190" s="95">
        <v>0</v>
      </c>
      <c r="L2190" s="95">
        <v>0</v>
      </c>
      <c r="M2190" s="95">
        <v>0</v>
      </c>
      <c r="N2190" s="95">
        <v>0</v>
      </c>
      <c r="O2190" s="95">
        <v>0</v>
      </c>
      <c r="P2190" s="95">
        <v>0</v>
      </c>
      <c r="Q2190" s="95">
        <v>0</v>
      </c>
    </row>
    <row r="2191" spans="1:17" s="85" customFormat="1" ht="12" customHeight="1">
      <c r="A2191" s="91" t="s">
        <v>3992</v>
      </c>
      <c r="B2191" s="92" t="s">
        <v>27</v>
      </c>
      <c r="C2191" s="91" t="s">
        <v>11251</v>
      </c>
      <c r="D2191" s="91" t="s">
        <v>13315</v>
      </c>
      <c r="E2191" s="93" t="s">
        <v>13316</v>
      </c>
      <c r="F2191" s="94">
        <v>5</v>
      </c>
      <c r="G2191" s="89"/>
      <c r="H2191" s="89"/>
      <c r="I2191" s="95">
        <v>9.1839999999999993</v>
      </c>
      <c r="J2191" s="95">
        <v>4.0599999999999996</v>
      </c>
      <c r="K2191" s="95">
        <v>0</v>
      </c>
      <c r="L2191" s="95">
        <v>0</v>
      </c>
      <c r="M2191" s="95">
        <v>0</v>
      </c>
      <c r="N2191" s="89"/>
      <c r="O2191" s="89"/>
      <c r="P2191" s="89"/>
      <c r="Q2191" s="89"/>
    </row>
    <row r="2192" spans="1:17" s="85" customFormat="1" ht="12" customHeight="1">
      <c r="A2192" s="106" t="s">
        <v>30</v>
      </c>
      <c r="B2192" s="107"/>
      <c r="C2192" s="107"/>
      <c r="D2192" s="107"/>
      <c r="E2192" s="107"/>
      <c r="F2192" s="107"/>
      <c r="G2192" s="108"/>
      <c r="H2192" s="89"/>
      <c r="I2192" s="96">
        <f>SUM(I2191:I2191)</f>
        <v>9.1839999999999993</v>
      </c>
      <c r="J2192" s="96">
        <f>SUM(J2191:J2191)</f>
        <v>4.0599999999999996</v>
      </c>
      <c r="K2192" s="96">
        <f>SUM(K2191:K2191)</f>
        <v>0</v>
      </c>
      <c r="L2192" s="96">
        <f>SUM(L2191:L2191)</f>
        <v>0</v>
      </c>
      <c r="M2192" s="96">
        <f>SUM(M2191:M2191)</f>
        <v>0</v>
      </c>
      <c r="N2192" s="89"/>
      <c r="O2192" s="89"/>
      <c r="P2192" s="89"/>
      <c r="Q2192" s="89"/>
    </row>
    <row r="2193" spans="1:17" s="85" customFormat="1" ht="12" customHeight="1">
      <c r="A2193" s="106" t="s">
        <v>31</v>
      </c>
      <c r="B2193" s="107"/>
      <c r="C2193" s="107"/>
      <c r="D2193" s="107"/>
      <c r="E2193" s="107"/>
      <c r="F2193" s="107"/>
      <c r="G2193" s="108"/>
      <c r="H2193" s="89"/>
      <c r="I2193" s="96">
        <v>0</v>
      </c>
      <c r="J2193" s="96">
        <v>0</v>
      </c>
      <c r="K2193" s="89"/>
      <c r="L2193" s="89"/>
      <c r="M2193" s="89"/>
      <c r="N2193" s="89"/>
      <c r="O2193" s="89"/>
      <c r="P2193" s="89"/>
      <c r="Q2193" s="89"/>
    </row>
    <row r="2194" spans="1:17" s="85" customFormat="1" ht="12" customHeight="1">
      <c r="A2194" s="106" t="s">
        <v>32</v>
      </c>
      <c r="B2194" s="107"/>
      <c r="C2194" s="107"/>
      <c r="D2194" s="107"/>
      <c r="E2194" s="107"/>
      <c r="F2194" s="107"/>
      <c r="G2194" s="108"/>
      <c r="H2194" s="96">
        <f>SUMIF(D2185:D2193,"=Project",H2185:H2193)</f>
        <v>0</v>
      </c>
      <c r="I2194" s="96">
        <f>SUMIF(D2185:D2193,"=Project",I2185:I2193)</f>
        <v>0</v>
      </c>
      <c r="J2194" s="96">
        <f>SUMIF(D2185:D2193,"=Project",J2185:J2193)</f>
        <v>0</v>
      </c>
      <c r="K2194" s="96">
        <f>SUMIF(D2185:D2193,"=Project",K2185:K2193)</f>
        <v>0</v>
      </c>
      <c r="L2194" s="96">
        <f>SUMIF(D2185:D2193,"=Project",L2185:L2193)</f>
        <v>0</v>
      </c>
      <c r="M2194" s="96">
        <f>SUMIF(D2185:D2193,"=Project",M2185:M2193)</f>
        <v>0</v>
      </c>
      <c r="N2194" s="96">
        <f>SUMIF(D2185:D2193,"=Project",N2185:N2193)</f>
        <v>0</v>
      </c>
      <c r="O2194" s="96">
        <f>SUMIF(D2185:D2193,"=Project",O2185:O2193)</f>
        <v>0</v>
      </c>
      <c r="P2194" s="96">
        <f>SUMIF(D2185:D2193,"=Project",P2185:P2193)</f>
        <v>0</v>
      </c>
      <c r="Q2194" s="96">
        <f>SUMIF(D2185:D2193,"=Project",Q2185:Q2193)</f>
        <v>0</v>
      </c>
    </row>
    <row r="2195" spans="1:17" s="85" customFormat="1" ht="12" customHeight="1">
      <c r="A2195" s="86" t="s">
        <v>4015</v>
      </c>
      <c r="B2195" s="87" t="s">
        <v>18</v>
      </c>
      <c r="C2195" s="88" t="s">
        <v>11253</v>
      </c>
      <c r="D2195" s="89"/>
      <c r="E2195" s="88" t="s">
        <v>13464</v>
      </c>
      <c r="F2195" s="86" t="s">
        <v>352</v>
      </c>
      <c r="G2195" s="88" t="s">
        <v>13465</v>
      </c>
      <c r="H2195" s="90">
        <v>2808.9989999999998</v>
      </c>
      <c r="I2195" s="90">
        <v>164.12200000000001</v>
      </c>
      <c r="J2195" s="90">
        <v>184.92099999999999</v>
      </c>
      <c r="K2195" s="90">
        <v>131.68299999999999</v>
      </c>
      <c r="L2195" s="90">
        <v>0</v>
      </c>
      <c r="M2195" s="90">
        <v>131.68299999999999</v>
      </c>
      <c r="N2195" s="90">
        <v>112.376</v>
      </c>
      <c r="O2195" s="90">
        <v>112.899</v>
      </c>
      <c r="P2195" s="90">
        <v>137.11099999999999</v>
      </c>
      <c r="Q2195" s="90">
        <v>139.745</v>
      </c>
    </row>
    <row r="2196" spans="1:17" s="85" customFormat="1" ht="12" customHeight="1">
      <c r="A2196" s="91" t="s">
        <v>4015</v>
      </c>
      <c r="B2196" s="92" t="s">
        <v>23</v>
      </c>
      <c r="C2196" s="91" t="s">
        <v>11253</v>
      </c>
      <c r="D2196" s="91" t="s">
        <v>13466</v>
      </c>
      <c r="E2196" s="93" t="s">
        <v>13467</v>
      </c>
      <c r="F2196" s="94">
        <v>5</v>
      </c>
      <c r="G2196" s="93" t="s">
        <v>13468</v>
      </c>
      <c r="H2196" s="95">
        <v>2808.9989999999998</v>
      </c>
      <c r="I2196" s="95">
        <v>164.12200000000001</v>
      </c>
      <c r="J2196" s="95">
        <v>184.92099999999999</v>
      </c>
      <c r="K2196" s="95">
        <v>131.68299999999999</v>
      </c>
      <c r="L2196" s="95">
        <v>0</v>
      </c>
      <c r="M2196" s="95">
        <v>131.68299999999999</v>
      </c>
      <c r="N2196" s="95">
        <v>112.376</v>
      </c>
      <c r="O2196" s="95">
        <v>112.899</v>
      </c>
      <c r="P2196" s="95">
        <v>137.11099999999999</v>
      </c>
      <c r="Q2196" s="95">
        <v>139.745</v>
      </c>
    </row>
    <row r="2197" spans="1:17" s="85" customFormat="1" ht="12" customHeight="1">
      <c r="A2197" s="91" t="s">
        <v>4015</v>
      </c>
      <c r="B2197" s="92" t="s">
        <v>27</v>
      </c>
      <c r="C2197" s="91" t="s">
        <v>11253</v>
      </c>
      <c r="D2197" s="91" t="s">
        <v>13466</v>
      </c>
      <c r="E2197" s="93" t="s">
        <v>13469</v>
      </c>
      <c r="F2197" s="94">
        <v>5</v>
      </c>
      <c r="G2197" s="89"/>
      <c r="H2197" s="89"/>
      <c r="I2197" s="95">
        <v>7.2220000000000004</v>
      </c>
      <c r="J2197" s="95">
        <v>0</v>
      </c>
      <c r="K2197" s="95">
        <v>0</v>
      </c>
      <c r="L2197" s="95">
        <v>0</v>
      </c>
      <c r="M2197" s="95">
        <v>0</v>
      </c>
      <c r="N2197" s="89"/>
      <c r="O2197" s="89"/>
      <c r="P2197" s="89"/>
      <c r="Q2197" s="89"/>
    </row>
    <row r="2198" spans="1:17" s="85" customFormat="1" ht="12" customHeight="1">
      <c r="A2198" s="91" t="s">
        <v>4015</v>
      </c>
      <c r="B2198" s="92" t="s">
        <v>27</v>
      </c>
      <c r="C2198" s="91" t="s">
        <v>11253</v>
      </c>
      <c r="D2198" s="91" t="s">
        <v>13466</v>
      </c>
      <c r="E2198" s="93" t="s">
        <v>13470</v>
      </c>
      <c r="F2198" s="94">
        <v>5</v>
      </c>
      <c r="G2198" s="89"/>
      <c r="H2198" s="89"/>
      <c r="I2198" s="95">
        <v>44.954000000000001</v>
      </c>
      <c r="J2198" s="95">
        <v>14.433</v>
      </c>
      <c r="K2198" s="95">
        <v>5.6379999999999999</v>
      </c>
      <c r="L2198" s="95">
        <v>0</v>
      </c>
      <c r="M2198" s="95">
        <v>5.6379999999999999</v>
      </c>
      <c r="N2198" s="89"/>
      <c r="O2198" s="89"/>
      <c r="P2198" s="89"/>
      <c r="Q2198" s="89"/>
    </row>
    <row r="2199" spans="1:17" s="85" customFormat="1" ht="12" customHeight="1">
      <c r="A2199" s="91" t="s">
        <v>4015</v>
      </c>
      <c r="B2199" s="92" t="s">
        <v>27</v>
      </c>
      <c r="C2199" s="91" t="s">
        <v>11253</v>
      </c>
      <c r="D2199" s="91" t="s">
        <v>13466</v>
      </c>
      <c r="E2199" s="93" t="s">
        <v>13471</v>
      </c>
      <c r="F2199" s="94">
        <v>5</v>
      </c>
      <c r="G2199" s="89"/>
      <c r="H2199" s="89"/>
      <c r="I2199" s="95">
        <v>108.31</v>
      </c>
      <c r="J2199" s="95">
        <v>170.488</v>
      </c>
      <c r="K2199" s="95">
        <v>126.045</v>
      </c>
      <c r="L2199" s="95">
        <v>0</v>
      </c>
      <c r="M2199" s="95">
        <v>126.045</v>
      </c>
      <c r="N2199" s="89"/>
      <c r="O2199" s="89"/>
      <c r="P2199" s="89"/>
      <c r="Q2199" s="89"/>
    </row>
    <row r="2200" spans="1:17" s="85" customFormat="1" ht="12" customHeight="1">
      <c r="A2200" s="91" t="s">
        <v>4015</v>
      </c>
      <c r="B2200" s="92" t="s">
        <v>27</v>
      </c>
      <c r="C2200" s="91" t="s">
        <v>11253</v>
      </c>
      <c r="D2200" s="91" t="s">
        <v>13466</v>
      </c>
      <c r="E2200" s="93" t="s">
        <v>13472</v>
      </c>
      <c r="F2200" s="94">
        <v>5</v>
      </c>
      <c r="G2200" s="89"/>
      <c r="H2200" s="89"/>
      <c r="I2200" s="95">
        <v>3.6360000000000001</v>
      </c>
      <c r="J2200" s="95">
        <v>0</v>
      </c>
      <c r="K2200" s="95">
        <v>0</v>
      </c>
      <c r="L2200" s="95">
        <v>0</v>
      </c>
      <c r="M2200" s="95">
        <v>0</v>
      </c>
      <c r="N2200" s="89"/>
      <c r="O2200" s="89"/>
      <c r="P2200" s="89"/>
      <c r="Q2200" s="89"/>
    </row>
    <row r="2201" spans="1:17" s="85" customFormat="1" ht="12" customHeight="1">
      <c r="A2201" s="106" t="s">
        <v>30</v>
      </c>
      <c r="B2201" s="107"/>
      <c r="C2201" s="107"/>
      <c r="D2201" s="107"/>
      <c r="E2201" s="107"/>
      <c r="F2201" s="107"/>
      <c r="G2201" s="108"/>
      <c r="H2201" s="89"/>
      <c r="I2201" s="96">
        <f>SUM(I2197:I2200)</f>
        <v>164.12199999999999</v>
      </c>
      <c r="J2201" s="96">
        <f>SUM(J2197:J2200)</f>
        <v>184.92099999999999</v>
      </c>
      <c r="K2201" s="96">
        <f>SUM(K2197:K2200)</f>
        <v>131.68299999999999</v>
      </c>
      <c r="L2201" s="96">
        <f>SUM(L2197:L2200)</f>
        <v>0</v>
      </c>
      <c r="M2201" s="96">
        <f>SUM(M2197:M2200)</f>
        <v>131.68299999999999</v>
      </c>
      <c r="N2201" s="89"/>
      <c r="O2201" s="89"/>
      <c r="P2201" s="89"/>
      <c r="Q2201" s="89"/>
    </row>
    <row r="2202" spans="1:17" s="85" customFormat="1" ht="12" customHeight="1">
      <c r="A2202" s="106" t="s">
        <v>31</v>
      </c>
      <c r="B2202" s="107"/>
      <c r="C2202" s="107"/>
      <c r="D2202" s="107"/>
      <c r="E2202" s="107"/>
      <c r="F2202" s="107"/>
      <c r="G2202" s="108"/>
      <c r="H2202" s="89"/>
      <c r="I2202" s="96">
        <v>0</v>
      </c>
      <c r="J2202" s="96">
        <v>0</v>
      </c>
      <c r="K2202" s="89"/>
      <c r="L2202" s="89"/>
      <c r="M2202" s="89"/>
      <c r="N2202" s="89"/>
      <c r="O2202" s="89"/>
      <c r="P2202" s="89"/>
      <c r="Q2202" s="89"/>
    </row>
    <row r="2203" spans="1:17" s="85" customFormat="1" ht="12" customHeight="1">
      <c r="A2203" s="106" t="s">
        <v>32</v>
      </c>
      <c r="B2203" s="107"/>
      <c r="C2203" s="107"/>
      <c r="D2203" s="107"/>
      <c r="E2203" s="107"/>
      <c r="F2203" s="107"/>
      <c r="G2203" s="108"/>
      <c r="H2203" s="96">
        <f>SUMIF(D2196:D2202,"=Project",H2196:H2202)</f>
        <v>0</v>
      </c>
      <c r="I2203" s="96">
        <f>SUMIF(D2196:D2202,"=Project",I2196:I2202)</f>
        <v>0</v>
      </c>
      <c r="J2203" s="96">
        <f>SUMIF(D2196:D2202,"=Project",J2196:J2202)</f>
        <v>0</v>
      </c>
      <c r="K2203" s="96">
        <f>SUMIF(D2196:D2202,"=Project",K2196:K2202)</f>
        <v>0</v>
      </c>
      <c r="L2203" s="96">
        <f>SUMIF(D2196:D2202,"=Project",L2196:L2202)</f>
        <v>0</v>
      </c>
      <c r="M2203" s="96">
        <f>SUMIF(D2196:D2202,"=Project",M2196:M2202)</f>
        <v>0</v>
      </c>
      <c r="N2203" s="96">
        <f>SUMIF(D2196:D2202,"=Project",N2196:N2202)</f>
        <v>0</v>
      </c>
      <c r="O2203" s="96">
        <f>SUMIF(D2196:D2202,"=Project",O2196:O2202)</f>
        <v>0</v>
      </c>
      <c r="P2203" s="96">
        <f>SUMIF(D2196:D2202,"=Project",P2196:P2202)</f>
        <v>0</v>
      </c>
      <c r="Q2203" s="96">
        <f>SUMIF(D2196:D2202,"=Project",Q2196:Q2202)</f>
        <v>0</v>
      </c>
    </row>
    <row r="2204" spans="1:17" s="85" customFormat="1" ht="12" customHeight="1">
      <c r="A2204" s="86" t="s">
        <v>4024</v>
      </c>
      <c r="B2204" s="87" t="s">
        <v>18</v>
      </c>
      <c r="C2204" s="88" t="s">
        <v>11255</v>
      </c>
      <c r="D2204" s="89"/>
      <c r="E2204" s="88" t="s">
        <v>13473</v>
      </c>
      <c r="F2204" s="86" t="s">
        <v>352</v>
      </c>
      <c r="G2204" s="88" t="s">
        <v>13474</v>
      </c>
      <c r="H2204" s="90">
        <v>1732.5129999999999</v>
      </c>
      <c r="I2204" s="90">
        <v>179.572</v>
      </c>
      <c r="J2204" s="90">
        <v>185.60599999999999</v>
      </c>
      <c r="K2204" s="90">
        <v>168.98500000000001</v>
      </c>
      <c r="L2204" s="90">
        <v>0</v>
      </c>
      <c r="M2204" s="90">
        <v>168.98500000000001</v>
      </c>
      <c r="N2204" s="90">
        <v>119.598</v>
      </c>
      <c r="O2204" s="90">
        <v>137.745</v>
      </c>
      <c r="P2204" s="90">
        <v>132.69800000000001</v>
      </c>
      <c r="Q2204" s="90">
        <v>135.21600000000001</v>
      </c>
    </row>
    <row r="2205" spans="1:17" s="85" customFormat="1" ht="12" customHeight="1">
      <c r="A2205" s="91" t="s">
        <v>4024</v>
      </c>
      <c r="B2205" s="92" t="s">
        <v>23</v>
      </c>
      <c r="C2205" s="91" t="s">
        <v>11255</v>
      </c>
      <c r="D2205" s="91" t="s">
        <v>13475</v>
      </c>
      <c r="E2205" s="93" t="s">
        <v>13476</v>
      </c>
      <c r="F2205" s="94">
        <v>5</v>
      </c>
      <c r="G2205" s="93" t="s">
        <v>13477</v>
      </c>
      <c r="H2205" s="95">
        <v>665.95500000000004</v>
      </c>
      <c r="I2205" s="95">
        <v>20.062000000000001</v>
      </c>
      <c r="J2205" s="95">
        <v>44.031999999999996</v>
      </c>
      <c r="K2205" s="95">
        <v>41.38</v>
      </c>
      <c r="L2205" s="95">
        <v>0</v>
      </c>
      <c r="M2205" s="95">
        <v>41.38</v>
      </c>
      <c r="N2205" s="95">
        <v>45.597000000000001</v>
      </c>
      <c r="O2205" s="95">
        <v>74.072000000000003</v>
      </c>
      <c r="P2205" s="95">
        <v>74.584999999999994</v>
      </c>
      <c r="Q2205" s="95">
        <v>76.025000000000006</v>
      </c>
    </row>
    <row r="2206" spans="1:17" s="85" customFormat="1" ht="12" customHeight="1">
      <c r="A2206" s="91" t="s">
        <v>4024</v>
      </c>
      <c r="B2206" s="92" t="s">
        <v>27</v>
      </c>
      <c r="C2206" s="91" t="s">
        <v>11255</v>
      </c>
      <c r="D2206" s="91" t="s">
        <v>13475</v>
      </c>
      <c r="E2206" s="93" t="s">
        <v>13478</v>
      </c>
      <c r="F2206" s="94">
        <v>5</v>
      </c>
      <c r="G2206" s="89"/>
      <c r="H2206" s="89"/>
      <c r="I2206" s="95">
        <v>2.3570000000000002</v>
      </c>
      <c r="J2206" s="95">
        <v>10.728</v>
      </c>
      <c r="K2206" s="95">
        <v>9.41</v>
      </c>
      <c r="L2206" s="95">
        <v>0</v>
      </c>
      <c r="M2206" s="95">
        <v>9.41</v>
      </c>
      <c r="N2206" s="89"/>
      <c r="O2206" s="89"/>
      <c r="P2206" s="89"/>
      <c r="Q2206" s="89"/>
    </row>
    <row r="2207" spans="1:17" s="85" customFormat="1" ht="12" customHeight="1">
      <c r="A2207" s="91" t="s">
        <v>4024</v>
      </c>
      <c r="B2207" s="92" t="s">
        <v>27</v>
      </c>
      <c r="C2207" s="91" t="s">
        <v>11255</v>
      </c>
      <c r="D2207" s="91" t="s">
        <v>13475</v>
      </c>
      <c r="E2207" s="93" t="s">
        <v>13479</v>
      </c>
      <c r="F2207" s="94">
        <v>5</v>
      </c>
      <c r="G2207" s="89"/>
      <c r="H2207" s="89"/>
      <c r="I2207" s="95">
        <v>17.704999999999998</v>
      </c>
      <c r="J2207" s="95">
        <v>18.361000000000001</v>
      </c>
      <c r="K2207" s="95">
        <v>18.728000000000002</v>
      </c>
      <c r="L2207" s="95">
        <v>0</v>
      </c>
      <c r="M2207" s="95">
        <v>18.728000000000002</v>
      </c>
      <c r="N2207" s="89"/>
      <c r="O2207" s="89"/>
      <c r="P2207" s="89"/>
      <c r="Q2207" s="89"/>
    </row>
    <row r="2208" spans="1:17" s="85" customFormat="1" ht="12" customHeight="1">
      <c r="A2208" s="91" t="s">
        <v>4024</v>
      </c>
      <c r="B2208" s="92" t="s">
        <v>27</v>
      </c>
      <c r="C2208" s="91" t="s">
        <v>11255</v>
      </c>
      <c r="D2208" s="91" t="s">
        <v>13475</v>
      </c>
      <c r="E2208" s="93" t="s">
        <v>13480</v>
      </c>
      <c r="F2208" s="94">
        <v>5</v>
      </c>
      <c r="G2208" s="89"/>
      <c r="H2208" s="89"/>
      <c r="I2208" s="95">
        <v>0</v>
      </c>
      <c r="J2208" s="95">
        <v>14.943</v>
      </c>
      <c r="K2208" s="95">
        <v>13.242000000000001</v>
      </c>
      <c r="L2208" s="95">
        <v>0</v>
      </c>
      <c r="M2208" s="95">
        <v>13.242000000000001</v>
      </c>
      <c r="N2208" s="89"/>
      <c r="O2208" s="89"/>
      <c r="P2208" s="89"/>
      <c r="Q2208" s="89"/>
    </row>
    <row r="2209" spans="1:17" s="85" customFormat="1" ht="12" customHeight="1">
      <c r="A2209" s="106" t="s">
        <v>30</v>
      </c>
      <c r="B2209" s="107"/>
      <c r="C2209" s="107"/>
      <c r="D2209" s="107"/>
      <c r="E2209" s="107"/>
      <c r="F2209" s="107"/>
      <c r="G2209" s="108"/>
      <c r="H2209" s="89"/>
      <c r="I2209" s="96">
        <f>SUM(I2206:I2208)</f>
        <v>20.061999999999998</v>
      </c>
      <c r="J2209" s="96">
        <f>SUM(J2206:J2208)</f>
        <v>44.031999999999996</v>
      </c>
      <c r="K2209" s="96">
        <f>SUM(K2206:K2208)</f>
        <v>41.38</v>
      </c>
      <c r="L2209" s="96">
        <f>SUM(L2206:L2208)</f>
        <v>0</v>
      </c>
      <c r="M2209" s="96">
        <f>SUM(M2206:M2208)</f>
        <v>41.38</v>
      </c>
      <c r="N2209" s="89"/>
      <c r="O2209" s="89"/>
      <c r="P2209" s="89"/>
      <c r="Q2209" s="89"/>
    </row>
    <row r="2210" spans="1:17" s="85" customFormat="1" ht="12" customHeight="1">
      <c r="A2210" s="106" t="s">
        <v>31</v>
      </c>
      <c r="B2210" s="107"/>
      <c r="C2210" s="107"/>
      <c r="D2210" s="107"/>
      <c r="E2210" s="107"/>
      <c r="F2210" s="107"/>
      <c r="G2210" s="108"/>
      <c r="H2210" s="89"/>
      <c r="I2210" s="96">
        <v>0</v>
      </c>
      <c r="J2210" s="96">
        <v>0</v>
      </c>
      <c r="K2210" s="89"/>
      <c r="L2210" s="89"/>
      <c r="M2210" s="89"/>
      <c r="N2210" s="89"/>
      <c r="O2210" s="89"/>
      <c r="P2210" s="89"/>
      <c r="Q2210" s="89"/>
    </row>
    <row r="2211" spans="1:17" s="85" customFormat="1" ht="12" customHeight="1">
      <c r="A2211" s="91" t="s">
        <v>4024</v>
      </c>
      <c r="B2211" s="92" t="s">
        <v>23</v>
      </c>
      <c r="C2211" s="91" t="s">
        <v>11255</v>
      </c>
      <c r="D2211" s="91" t="s">
        <v>13481</v>
      </c>
      <c r="E2211" s="93" t="s">
        <v>13482</v>
      </c>
      <c r="F2211" s="94">
        <v>5</v>
      </c>
      <c r="G2211" s="93" t="s">
        <v>13483</v>
      </c>
      <c r="H2211" s="95">
        <v>15.308999999999999</v>
      </c>
      <c r="I2211" s="95">
        <v>1.7050000000000001</v>
      </c>
      <c r="J2211" s="95">
        <v>0</v>
      </c>
      <c r="K2211" s="95">
        <v>0</v>
      </c>
      <c r="L2211" s="95">
        <v>0</v>
      </c>
      <c r="M2211" s="95">
        <v>0</v>
      </c>
      <c r="N2211" s="95">
        <v>0</v>
      </c>
      <c r="O2211" s="95">
        <v>0</v>
      </c>
      <c r="P2211" s="95">
        <v>0</v>
      </c>
      <c r="Q2211" s="95">
        <v>0</v>
      </c>
    </row>
    <row r="2212" spans="1:17" s="85" customFormat="1" ht="12" customHeight="1">
      <c r="A2212" s="91" t="s">
        <v>4024</v>
      </c>
      <c r="B2212" s="92" t="s">
        <v>27</v>
      </c>
      <c r="C2212" s="91" t="s">
        <v>11255</v>
      </c>
      <c r="D2212" s="91" t="s">
        <v>13481</v>
      </c>
      <c r="E2212" s="93" t="s">
        <v>13484</v>
      </c>
      <c r="F2212" s="94">
        <v>5</v>
      </c>
      <c r="G2212" s="89"/>
      <c r="H2212" s="89"/>
      <c r="I2212" s="95">
        <v>1.7050000000000001</v>
      </c>
      <c r="J2212" s="95">
        <v>0</v>
      </c>
      <c r="K2212" s="95">
        <v>0</v>
      </c>
      <c r="L2212" s="95">
        <v>0</v>
      </c>
      <c r="M2212" s="95">
        <v>0</v>
      </c>
      <c r="N2212" s="89"/>
      <c r="O2212" s="89"/>
      <c r="P2212" s="89"/>
      <c r="Q2212" s="89"/>
    </row>
    <row r="2213" spans="1:17" s="85" customFormat="1" ht="12" customHeight="1">
      <c r="A2213" s="106" t="s">
        <v>30</v>
      </c>
      <c r="B2213" s="107"/>
      <c r="C2213" s="107"/>
      <c r="D2213" s="107"/>
      <c r="E2213" s="107"/>
      <c r="F2213" s="107"/>
      <c r="G2213" s="108"/>
      <c r="H2213" s="89"/>
      <c r="I2213" s="96">
        <f>SUM(I2212:I2212)</f>
        <v>1.7050000000000001</v>
      </c>
      <c r="J2213" s="96">
        <f>SUM(J2212:J2212)</f>
        <v>0</v>
      </c>
      <c r="K2213" s="96">
        <f>SUM(K2212:K2212)</f>
        <v>0</v>
      </c>
      <c r="L2213" s="96">
        <f>SUM(L2212:L2212)</f>
        <v>0</v>
      </c>
      <c r="M2213" s="96">
        <f>SUM(M2212:M2212)</f>
        <v>0</v>
      </c>
      <c r="N2213" s="89"/>
      <c r="O2213" s="89"/>
      <c r="P2213" s="89"/>
      <c r="Q2213" s="89"/>
    </row>
    <row r="2214" spans="1:17" s="85" customFormat="1" ht="12" customHeight="1">
      <c r="A2214" s="106" t="s">
        <v>31</v>
      </c>
      <c r="B2214" s="107"/>
      <c r="C2214" s="107"/>
      <c r="D2214" s="107"/>
      <c r="E2214" s="107"/>
      <c r="F2214" s="107"/>
      <c r="G2214" s="108"/>
      <c r="H2214" s="89"/>
      <c r="I2214" s="96">
        <v>0</v>
      </c>
      <c r="J2214" s="96">
        <v>0</v>
      </c>
      <c r="K2214" s="89"/>
      <c r="L2214" s="89"/>
      <c r="M2214" s="89"/>
      <c r="N2214" s="89"/>
      <c r="O2214" s="89"/>
      <c r="P2214" s="89"/>
      <c r="Q2214" s="89"/>
    </row>
    <row r="2215" spans="1:17" s="85" customFormat="1" ht="12" customHeight="1">
      <c r="A2215" s="91" t="s">
        <v>4024</v>
      </c>
      <c r="B2215" s="92" t="s">
        <v>23</v>
      </c>
      <c r="C2215" s="91" t="s">
        <v>11255</v>
      </c>
      <c r="D2215" s="91" t="s">
        <v>13485</v>
      </c>
      <c r="E2215" s="93" t="s">
        <v>13486</v>
      </c>
      <c r="F2215" s="94">
        <v>5</v>
      </c>
      <c r="G2215" s="93" t="s">
        <v>13487</v>
      </c>
      <c r="H2215" s="95">
        <v>749.76900000000001</v>
      </c>
      <c r="I2215" s="95">
        <v>40.923999999999999</v>
      </c>
      <c r="J2215" s="95">
        <v>50.417000000000002</v>
      </c>
      <c r="K2215" s="95">
        <v>50.319000000000003</v>
      </c>
      <c r="L2215" s="95">
        <v>0</v>
      </c>
      <c r="M2215" s="95">
        <v>50.319000000000003</v>
      </c>
      <c r="N2215" s="95">
        <v>0.05</v>
      </c>
      <c r="O2215" s="95">
        <v>5.0999999999999997E-2</v>
      </c>
      <c r="P2215" s="95">
        <v>5.0999999999999997E-2</v>
      </c>
      <c r="Q2215" s="95">
        <v>5.1999999999999998E-2</v>
      </c>
    </row>
    <row r="2216" spans="1:17" s="85" customFormat="1" ht="12" customHeight="1">
      <c r="A2216" s="91" t="s">
        <v>4024</v>
      </c>
      <c r="B2216" s="92" t="s">
        <v>27</v>
      </c>
      <c r="C2216" s="91" t="s">
        <v>11255</v>
      </c>
      <c r="D2216" s="91" t="s">
        <v>13485</v>
      </c>
      <c r="E2216" s="93" t="s">
        <v>13488</v>
      </c>
      <c r="F2216" s="94">
        <v>5</v>
      </c>
      <c r="G2216" s="89"/>
      <c r="H2216" s="89"/>
      <c r="I2216" s="95">
        <v>40.923999999999999</v>
      </c>
      <c r="J2216" s="95">
        <v>50.417000000000002</v>
      </c>
      <c r="K2216" s="95">
        <v>50.319000000000003</v>
      </c>
      <c r="L2216" s="95">
        <v>0</v>
      </c>
      <c r="M2216" s="95">
        <v>50.319000000000003</v>
      </c>
      <c r="N2216" s="89"/>
      <c r="O2216" s="89"/>
      <c r="P2216" s="89"/>
      <c r="Q2216" s="89"/>
    </row>
    <row r="2217" spans="1:17" s="85" customFormat="1" ht="12" customHeight="1">
      <c r="A2217" s="106" t="s">
        <v>30</v>
      </c>
      <c r="B2217" s="107"/>
      <c r="C2217" s="107"/>
      <c r="D2217" s="107"/>
      <c r="E2217" s="107"/>
      <c r="F2217" s="107"/>
      <c r="G2217" s="108"/>
      <c r="H2217" s="89"/>
      <c r="I2217" s="96">
        <f>SUM(I2216:I2216)</f>
        <v>40.923999999999999</v>
      </c>
      <c r="J2217" s="96">
        <f>SUM(J2216:J2216)</f>
        <v>50.417000000000002</v>
      </c>
      <c r="K2217" s="96">
        <f>SUM(K2216:K2216)</f>
        <v>50.319000000000003</v>
      </c>
      <c r="L2217" s="96">
        <f>SUM(L2216:L2216)</f>
        <v>0</v>
      </c>
      <c r="M2217" s="96">
        <f>SUM(M2216:M2216)</f>
        <v>50.319000000000003</v>
      </c>
      <c r="N2217" s="89"/>
      <c r="O2217" s="89"/>
      <c r="P2217" s="89"/>
      <c r="Q2217" s="89"/>
    </row>
    <row r="2218" spans="1:17" s="85" customFormat="1" ht="12" customHeight="1">
      <c r="A2218" s="106" t="s">
        <v>31</v>
      </c>
      <c r="B2218" s="107"/>
      <c r="C2218" s="107"/>
      <c r="D2218" s="107"/>
      <c r="E2218" s="107"/>
      <c r="F2218" s="107"/>
      <c r="G2218" s="108"/>
      <c r="H2218" s="89"/>
      <c r="I2218" s="96">
        <v>0</v>
      </c>
      <c r="J2218" s="96">
        <v>0</v>
      </c>
      <c r="K2218" s="89"/>
      <c r="L2218" s="89"/>
      <c r="M2218" s="89"/>
      <c r="N2218" s="89"/>
      <c r="O2218" s="89"/>
      <c r="P2218" s="89"/>
      <c r="Q2218" s="89"/>
    </row>
    <row r="2219" spans="1:17" s="85" customFormat="1" ht="12" customHeight="1">
      <c r="A2219" s="91" t="s">
        <v>4024</v>
      </c>
      <c r="B2219" s="92" t="s">
        <v>23</v>
      </c>
      <c r="C2219" s="91" t="s">
        <v>11255</v>
      </c>
      <c r="D2219" s="91" t="s">
        <v>13489</v>
      </c>
      <c r="E2219" s="93" t="s">
        <v>8049</v>
      </c>
      <c r="F2219" s="94">
        <v>5</v>
      </c>
      <c r="G2219" s="93" t="s">
        <v>13490</v>
      </c>
      <c r="H2219" s="95">
        <v>62.679000000000002</v>
      </c>
      <c r="I2219" s="95">
        <v>22.943999999999999</v>
      </c>
      <c r="J2219" s="95">
        <v>12.382</v>
      </c>
      <c r="K2219" s="95">
        <v>10.795999999999999</v>
      </c>
      <c r="L2219" s="95">
        <v>0</v>
      </c>
      <c r="M2219" s="95">
        <v>10.795999999999999</v>
      </c>
      <c r="N2219" s="95">
        <v>23.361000000000001</v>
      </c>
      <c r="O2219" s="95">
        <v>22.405000000000001</v>
      </c>
      <c r="P2219" s="95">
        <v>18.443000000000001</v>
      </c>
      <c r="Q2219" s="95">
        <v>18.788</v>
      </c>
    </row>
    <row r="2220" spans="1:17" s="85" customFormat="1" ht="12" customHeight="1">
      <c r="A2220" s="91" t="s">
        <v>4024</v>
      </c>
      <c r="B2220" s="92" t="s">
        <v>27</v>
      </c>
      <c r="C2220" s="91" t="s">
        <v>11255</v>
      </c>
      <c r="D2220" s="91" t="s">
        <v>13489</v>
      </c>
      <c r="E2220" s="93" t="s">
        <v>8049</v>
      </c>
      <c r="F2220" s="94">
        <v>5</v>
      </c>
      <c r="G2220" s="89"/>
      <c r="H2220" s="89"/>
      <c r="I2220" s="95">
        <v>22.943999999999999</v>
      </c>
      <c r="J2220" s="95">
        <v>12.382</v>
      </c>
      <c r="K2220" s="95">
        <v>10.795999999999999</v>
      </c>
      <c r="L2220" s="95">
        <v>0</v>
      </c>
      <c r="M2220" s="95">
        <v>10.795999999999999</v>
      </c>
      <c r="N2220" s="89"/>
      <c r="O2220" s="89"/>
      <c r="P2220" s="89"/>
      <c r="Q2220" s="89"/>
    </row>
    <row r="2221" spans="1:17" s="85" customFormat="1" ht="12" customHeight="1">
      <c r="A2221" s="106" t="s">
        <v>30</v>
      </c>
      <c r="B2221" s="107"/>
      <c r="C2221" s="107"/>
      <c r="D2221" s="107"/>
      <c r="E2221" s="107"/>
      <c r="F2221" s="107"/>
      <c r="G2221" s="108"/>
      <c r="H2221" s="89"/>
      <c r="I2221" s="96">
        <f>SUM(I2220:I2220)</f>
        <v>22.943999999999999</v>
      </c>
      <c r="J2221" s="96">
        <f>SUM(J2220:J2220)</f>
        <v>12.382</v>
      </c>
      <c r="K2221" s="96">
        <f>SUM(K2220:K2220)</f>
        <v>10.795999999999999</v>
      </c>
      <c r="L2221" s="96">
        <f>SUM(L2220:L2220)</f>
        <v>0</v>
      </c>
      <c r="M2221" s="96">
        <f>SUM(M2220:M2220)</f>
        <v>10.795999999999999</v>
      </c>
      <c r="N2221" s="89"/>
      <c r="O2221" s="89"/>
      <c r="P2221" s="89"/>
      <c r="Q2221" s="89"/>
    </row>
    <row r="2222" spans="1:17" s="85" customFormat="1" ht="12" customHeight="1">
      <c r="A2222" s="106" t="s">
        <v>31</v>
      </c>
      <c r="B2222" s="107"/>
      <c r="C2222" s="107"/>
      <c r="D2222" s="107"/>
      <c r="E2222" s="107"/>
      <c r="F2222" s="107"/>
      <c r="G2222" s="108"/>
      <c r="H2222" s="89"/>
      <c r="I2222" s="96">
        <v>0</v>
      </c>
      <c r="J2222" s="96">
        <v>0</v>
      </c>
      <c r="K2222" s="89"/>
      <c r="L2222" s="89"/>
      <c r="M2222" s="89"/>
      <c r="N2222" s="89"/>
      <c r="O2222" s="89"/>
      <c r="P2222" s="89"/>
      <c r="Q2222" s="89"/>
    </row>
    <row r="2223" spans="1:17" s="85" customFormat="1" ht="12" customHeight="1">
      <c r="A2223" s="91" t="s">
        <v>4024</v>
      </c>
      <c r="B2223" s="92" t="s">
        <v>23</v>
      </c>
      <c r="C2223" s="91" t="s">
        <v>11255</v>
      </c>
      <c r="D2223" s="91" t="s">
        <v>13491</v>
      </c>
      <c r="E2223" s="93" t="s">
        <v>13492</v>
      </c>
      <c r="F2223" s="94">
        <v>5</v>
      </c>
      <c r="G2223" s="93" t="s">
        <v>13493</v>
      </c>
      <c r="H2223" s="95">
        <v>133.673</v>
      </c>
      <c r="I2223" s="95">
        <v>79.084000000000003</v>
      </c>
      <c r="J2223" s="95">
        <v>65.164000000000001</v>
      </c>
      <c r="K2223" s="95">
        <v>53.311999999999998</v>
      </c>
      <c r="L2223" s="95">
        <v>0</v>
      </c>
      <c r="M2223" s="95">
        <v>53.311999999999998</v>
      </c>
      <c r="N2223" s="95">
        <v>35.436</v>
      </c>
      <c r="O2223" s="95">
        <v>25.937000000000001</v>
      </c>
      <c r="P2223" s="95">
        <v>24.116</v>
      </c>
      <c r="Q2223" s="95">
        <v>24.577999999999999</v>
      </c>
    </row>
    <row r="2224" spans="1:17" s="85" customFormat="1" ht="12" customHeight="1">
      <c r="A2224" s="91" t="s">
        <v>4024</v>
      </c>
      <c r="B2224" s="92" t="s">
        <v>27</v>
      </c>
      <c r="C2224" s="91" t="s">
        <v>11255</v>
      </c>
      <c r="D2224" s="91" t="s">
        <v>13491</v>
      </c>
      <c r="E2224" s="93" t="s">
        <v>13492</v>
      </c>
      <c r="F2224" s="94">
        <v>5</v>
      </c>
      <c r="G2224" s="89"/>
      <c r="H2224" s="89"/>
      <c r="I2224" s="95">
        <v>79.084000000000003</v>
      </c>
      <c r="J2224" s="95">
        <v>65.164000000000001</v>
      </c>
      <c r="K2224" s="95">
        <v>53.311999999999998</v>
      </c>
      <c r="L2224" s="95">
        <v>0</v>
      </c>
      <c r="M2224" s="95">
        <v>53.311999999999998</v>
      </c>
      <c r="N2224" s="89"/>
      <c r="O2224" s="89"/>
      <c r="P2224" s="89"/>
      <c r="Q2224" s="89"/>
    </row>
    <row r="2225" spans="1:17" s="85" customFormat="1" ht="12" customHeight="1">
      <c r="A2225" s="106" t="s">
        <v>30</v>
      </c>
      <c r="B2225" s="107"/>
      <c r="C2225" s="107"/>
      <c r="D2225" s="107"/>
      <c r="E2225" s="107"/>
      <c r="F2225" s="107"/>
      <c r="G2225" s="108"/>
      <c r="H2225" s="89"/>
      <c r="I2225" s="96">
        <f>SUM(I2224:I2224)</f>
        <v>79.084000000000003</v>
      </c>
      <c r="J2225" s="96">
        <f>SUM(J2224:J2224)</f>
        <v>65.164000000000001</v>
      </c>
      <c r="K2225" s="96">
        <f>SUM(K2224:K2224)</f>
        <v>53.311999999999998</v>
      </c>
      <c r="L2225" s="96">
        <f>SUM(L2224:L2224)</f>
        <v>0</v>
      </c>
      <c r="M2225" s="96">
        <f>SUM(M2224:M2224)</f>
        <v>53.311999999999998</v>
      </c>
      <c r="N2225" s="89"/>
      <c r="O2225" s="89"/>
      <c r="P2225" s="89"/>
      <c r="Q2225" s="89"/>
    </row>
    <row r="2226" spans="1:17" s="85" customFormat="1" ht="12" customHeight="1">
      <c r="A2226" s="106" t="s">
        <v>31</v>
      </c>
      <c r="B2226" s="107"/>
      <c r="C2226" s="107"/>
      <c r="D2226" s="107"/>
      <c r="E2226" s="107"/>
      <c r="F2226" s="107"/>
      <c r="G2226" s="108"/>
      <c r="H2226" s="89"/>
      <c r="I2226" s="96">
        <v>0</v>
      </c>
      <c r="J2226" s="96">
        <v>0</v>
      </c>
      <c r="K2226" s="89"/>
      <c r="L2226" s="89"/>
      <c r="M2226" s="89"/>
      <c r="N2226" s="89"/>
      <c r="O2226" s="89"/>
      <c r="P2226" s="89"/>
      <c r="Q2226" s="89"/>
    </row>
    <row r="2227" spans="1:17" s="85" customFormat="1" ht="12" customHeight="1">
      <c r="A2227" s="91" t="s">
        <v>4024</v>
      </c>
      <c r="B2227" s="92" t="s">
        <v>23</v>
      </c>
      <c r="C2227" s="91" t="s">
        <v>11255</v>
      </c>
      <c r="D2227" s="91" t="s">
        <v>13494</v>
      </c>
      <c r="E2227" s="93" t="s">
        <v>13495</v>
      </c>
      <c r="F2227" s="94">
        <v>5</v>
      </c>
      <c r="G2227" s="93" t="s">
        <v>13496</v>
      </c>
      <c r="H2227" s="95">
        <v>105.128</v>
      </c>
      <c r="I2227" s="95">
        <v>14.853</v>
      </c>
      <c r="J2227" s="95">
        <v>13.611000000000001</v>
      </c>
      <c r="K2227" s="95">
        <v>13.178000000000001</v>
      </c>
      <c r="L2227" s="95">
        <v>0</v>
      </c>
      <c r="M2227" s="95">
        <v>13.178000000000001</v>
      </c>
      <c r="N2227" s="95">
        <v>15.154</v>
      </c>
      <c r="O2227" s="95">
        <v>15.28</v>
      </c>
      <c r="P2227" s="95">
        <v>15.503</v>
      </c>
      <c r="Q2227" s="95">
        <v>15.773</v>
      </c>
    </row>
    <row r="2228" spans="1:17" s="85" customFormat="1" ht="12" customHeight="1">
      <c r="A2228" s="91" t="s">
        <v>4024</v>
      </c>
      <c r="B2228" s="92" t="s">
        <v>27</v>
      </c>
      <c r="C2228" s="91" t="s">
        <v>11255</v>
      </c>
      <c r="D2228" s="91" t="s">
        <v>13494</v>
      </c>
      <c r="E2228" s="93" t="s">
        <v>13497</v>
      </c>
      <c r="F2228" s="94">
        <v>5</v>
      </c>
      <c r="G2228" s="89"/>
      <c r="H2228" s="89"/>
      <c r="I2228" s="95">
        <v>14.853</v>
      </c>
      <c r="J2228" s="95">
        <v>13.611000000000001</v>
      </c>
      <c r="K2228" s="95">
        <v>13.178000000000001</v>
      </c>
      <c r="L2228" s="95">
        <v>0</v>
      </c>
      <c r="M2228" s="95">
        <v>13.178000000000001</v>
      </c>
      <c r="N2228" s="89"/>
      <c r="O2228" s="89"/>
      <c r="P2228" s="89"/>
      <c r="Q2228" s="89"/>
    </row>
    <row r="2229" spans="1:17" s="85" customFormat="1" ht="12" customHeight="1">
      <c r="A2229" s="106" t="s">
        <v>30</v>
      </c>
      <c r="B2229" s="107"/>
      <c r="C2229" s="107"/>
      <c r="D2229" s="107"/>
      <c r="E2229" s="107"/>
      <c r="F2229" s="107"/>
      <c r="G2229" s="108"/>
      <c r="H2229" s="89"/>
      <c r="I2229" s="96">
        <f>SUM(I2228:I2228)</f>
        <v>14.853</v>
      </c>
      <c r="J2229" s="96">
        <f>SUM(J2228:J2228)</f>
        <v>13.611000000000001</v>
      </c>
      <c r="K2229" s="96">
        <f>SUM(K2228:K2228)</f>
        <v>13.178000000000001</v>
      </c>
      <c r="L2229" s="96">
        <f>SUM(L2228:L2228)</f>
        <v>0</v>
      </c>
      <c r="M2229" s="96">
        <f>SUM(M2228:M2228)</f>
        <v>13.178000000000001</v>
      </c>
      <c r="N2229" s="89"/>
      <c r="O2229" s="89"/>
      <c r="P2229" s="89"/>
      <c r="Q2229" s="89"/>
    </row>
    <row r="2230" spans="1:17" s="85" customFormat="1" ht="12" customHeight="1">
      <c r="A2230" s="106" t="s">
        <v>31</v>
      </c>
      <c r="B2230" s="107"/>
      <c r="C2230" s="107"/>
      <c r="D2230" s="107"/>
      <c r="E2230" s="107"/>
      <c r="F2230" s="107"/>
      <c r="G2230" s="108"/>
      <c r="H2230" s="89"/>
      <c r="I2230" s="96">
        <v>0</v>
      </c>
      <c r="J2230" s="96">
        <v>0</v>
      </c>
      <c r="K2230" s="89"/>
      <c r="L2230" s="89"/>
      <c r="M2230" s="89"/>
      <c r="N2230" s="89"/>
      <c r="O2230" s="89"/>
      <c r="P2230" s="89"/>
      <c r="Q2230" s="89"/>
    </row>
    <row r="2231" spans="1:17" s="85" customFormat="1" ht="12" customHeight="1">
      <c r="A2231" s="106" t="s">
        <v>32</v>
      </c>
      <c r="B2231" s="107"/>
      <c r="C2231" s="107"/>
      <c r="D2231" s="107"/>
      <c r="E2231" s="107"/>
      <c r="F2231" s="107"/>
      <c r="G2231" s="108"/>
      <c r="H2231" s="96">
        <f>SUMIF(D2205:D2230,"=Project",H2205:H2230)</f>
        <v>0</v>
      </c>
      <c r="I2231" s="96">
        <f>SUMIF(D2205:D2230,"=Project",I2205:I2230)</f>
        <v>0</v>
      </c>
      <c r="J2231" s="96">
        <f>SUMIF(D2205:D2230,"=Project",J2205:J2230)</f>
        <v>0</v>
      </c>
      <c r="K2231" s="96">
        <f>SUMIF(D2205:D2230,"=Project",K2205:K2230)</f>
        <v>0</v>
      </c>
      <c r="L2231" s="96">
        <f>SUMIF(D2205:D2230,"=Project",L2205:L2230)</f>
        <v>0</v>
      </c>
      <c r="M2231" s="96">
        <f>SUMIF(D2205:D2230,"=Project",M2205:M2230)</f>
        <v>0</v>
      </c>
      <c r="N2231" s="96">
        <f>SUMIF(D2205:D2230,"=Project",N2205:N2230)</f>
        <v>0</v>
      </c>
      <c r="O2231" s="96">
        <f>SUMIF(D2205:D2230,"=Project",O2205:O2230)</f>
        <v>0</v>
      </c>
      <c r="P2231" s="96">
        <f>SUMIF(D2205:D2230,"=Project",P2205:P2230)</f>
        <v>0</v>
      </c>
      <c r="Q2231" s="96">
        <f>SUMIF(D2205:D2230,"=Project",Q2205:Q2230)</f>
        <v>0</v>
      </c>
    </row>
    <row r="2232" spans="1:17" s="85" customFormat="1" ht="12" customHeight="1">
      <c r="A2232" s="86" t="s">
        <v>4046</v>
      </c>
      <c r="B2232" s="87" t="s">
        <v>18</v>
      </c>
      <c r="C2232" s="88" t="s">
        <v>11256</v>
      </c>
      <c r="D2232" s="89"/>
      <c r="E2232" s="88" t="s">
        <v>11257</v>
      </c>
      <c r="F2232" s="86" t="s">
        <v>352</v>
      </c>
      <c r="G2232" s="88" t="s">
        <v>13498</v>
      </c>
      <c r="H2232" s="90">
        <v>164.892</v>
      </c>
      <c r="I2232" s="90">
        <v>49.968000000000004</v>
      </c>
      <c r="J2232" s="90">
        <v>74.98</v>
      </c>
      <c r="K2232" s="90">
        <v>69.438000000000002</v>
      </c>
      <c r="L2232" s="90">
        <v>0</v>
      </c>
      <c r="M2232" s="90">
        <v>69.438000000000002</v>
      </c>
      <c r="N2232" s="90">
        <v>75.129000000000005</v>
      </c>
      <c r="O2232" s="90">
        <v>53.74</v>
      </c>
      <c r="P2232" s="90">
        <v>34.155000000000001</v>
      </c>
      <c r="Q2232" s="90">
        <v>34.75</v>
      </c>
    </row>
    <row r="2233" spans="1:17" s="85" customFormat="1" ht="12" customHeight="1">
      <c r="A2233" s="91" t="s">
        <v>4046</v>
      </c>
      <c r="B2233" s="92" t="s">
        <v>23</v>
      </c>
      <c r="C2233" s="91" t="s">
        <v>11256</v>
      </c>
      <c r="D2233" s="91" t="s">
        <v>13499</v>
      </c>
      <c r="E2233" s="93" t="s">
        <v>13500</v>
      </c>
      <c r="F2233" s="94">
        <v>5</v>
      </c>
      <c r="G2233" s="93" t="s">
        <v>13501</v>
      </c>
      <c r="H2233" s="95">
        <v>164.892</v>
      </c>
      <c r="I2233" s="95">
        <v>49.968000000000004</v>
      </c>
      <c r="J2233" s="95">
        <v>74.98</v>
      </c>
      <c r="K2233" s="95">
        <v>69.438000000000002</v>
      </c>
      <c r="L2233" s="95">
        <v>0</v>
      </c>
      <c r="M2233" s="95">
        <v>69.438000000000002</v>
      </c>
      <c r="N2233" s="95">
        <v>75.129000000000005</v>
      </c>
      <c r="O2233" s="95">
        <v>53.74</v>
      </c>
      <c r="P2233" s="95">
        <v>34.155000000000001</v>
      </c>
      <c r="Q2233" s="95">
        <v>34.75</v>
      </c>
    </row>
    <row r="2234" spans="1:17" s="85" customFormat="1" ht="12" customHeight="1">
      <c r="A2234" s="91" t="s">
        <v>4046</v>
      </c>
      <c r="B2234" s="92" t="s">
        <v>27</v>
      </c>
      <c r="C2234" s="91" t="s">
        <v>11256</v>
      </c>
      <c r="D2234" s="91" t="s">
        <v>13499</v>
      </c>
      <c r="E2234" s="93" t="s">
        <v>13502</v>
      </c>
      <c r="F2234" s="94">
        <v>5</v>
      </c>
      <c r="G2234" s="89"/>
      <c r="H2234" s="89"/>
      <c r="I2234" s="95">
        <v>42.011000000000003</v>
      </c>
      <c r="J2234" s="95">
        <v>66.856999999999999</v>
      </c>
      <c r="K2234" s="95">
        <v>61.119</v>
      </c>
      <c r="L2234" s="95">
        <v>0</v>
      </c>
      <c r="M2234" s="95">
        <v>61.119</v>
      </c>
      <c r="N2234" s="89"/>
      <c r="O2234" s="89"/>
      <c r="P2234" s="89"/>
      <c r="Q2234" s="89"/>
    </row>
    <row r="2235" spans="1:17" s="85" customFormat="1" ht="12" customHeight="1">
      <c r="A2235" s="91" t="s">
        <v>4046</v>
      </c>
      <c r="B2235" s="92" t="s">
        <v>27</v>
      </c>
      <c r="C2235" s="91" t="s">
        <v>11256</v>
      </c>
      <c r="D2235" s="91" t="s">
        <v>13499</v>
      </c>
      <c r="E2235" s="93" t="s">
        <v>3503</v>
      </c>
      <c r="F2235" s="94">
        <v>5</v>
      </c>
      <c r="G2235" s="89"/>
      <c r="H2235" s="89"/>
      <c r="I2235" s="95">
        <v>6.5720000000000001</v>
      </c>
      <c r="J2235" s="95">
        <v>6.7089999999999996</v>
      </c>
      <c r="K2235" s="95">
        <v>6.843</v>
      </c>
      <c r="L2235" s="95">
        <v>0</v>
      </c>
      <c r="M2235" s="95">
        <v>6.843</v>
      </c>
      <c r="N2235" s="89"/>
      <c r="O2235" s="89"/>
      <c r="P2235" s="89"/>
      <c r="Q2235" s="89"/>
    </row>
    <row r="2236" spans="1:17" s="85" customFormat="1" ht="12" customHeight="1">
      <c r="A2236" s="91" t="s">
        <v>4046</v>
      </c>
      <c r="B2236" s="92" t="s">
        <v>27</v>
      </c>
      <c r="C2236" s="91" t="s">
        <v>11256</v>
      </c>
      <c r="D2236" s="91" t="s">
        <v>13499</v>
      </c>
      <c r="E2236" s="93" t="s">
        <v>3560</v>
      </c>
      <c r="F2236" s="94">
        <v>5</v>
      </c>
      <c r="G2236" s="89"/>
      <c r="H2236" s="89"/>
      <c r="I2236" s="95">
        <v>1.385</v>
      </c>
      <c r="J2236" s="95">
        <v>1.4139999999999999</v>
      </c>
      <c r="K2236" s="95">
        <v>1.476</v>
      </c>
      <c r="L2236" s="95">
        <v>0</v>
      </c>
      <c r="M2236" s="95">
        <v>1.476</v>
      </c>
      <c r="N2236" s="89"/>
      <c r="O2236" s="89"/>
      <c r="P2236" s="89"/>
      <c r="Q2236" s="89"/>
    </row>
    <row r="2237" spans="1:17" s="85" customFormat="1" ht="12" customHeight="1">
      <c r="A2237" s="106" t="s">
        <v>30</v>
      </c>
      <c r="B2237" s="107"/>
      <c r="C2237" s="107"/>
      <c r="D2237" s="107"/>
      <c r="E2237" s="107"/>
      <c r="F2237" s="107"/>
      <c r="G2237" s="108"/>
      <c r="H2237" s="89"/>
      <c r="I2237" s="96">
        <f>SUM(I2234:I2236)</f>
        <v>49.968000000000004</v>
      </c>
      <c r="J2237" s="96">
        <f>SUM(J2234:J2236)</f>
        <v>74.98</v>
      </c>
      <c r="K2237" s="96">
        <f>SUM(K2234:K2236)</f>
        <v>69.438000000000002</v>
      </c>
      <c r="L2237" s="96">
        <f>SUM(L2234:L2236)</f>
        <v>0</v>
      </c>
      <c r="M2237" s="96">
        <f>SUM(M2234:M2236)</f>
        <v>69.438000000000002</v>
      </c>
      <c r="N2237" s="89"/>
      <c r="O2237" s="89"/>
      <c r="P2237" s="89"/>
      <c r="Q2237" s="89"/>
    </row>
    <row r="2238" spans="1:17" s="85" customFormat="1" ht="12" customHeight="1">
      <c r="A2238" s="106" t="s">
        <v>31</v>
      </c>
      <c r="B2238" s="107"/>
      <c r="C2238" s="107"/>
      <c r="D2238" s="107"/>
      <c r="E2238" s="107"/>
      <c r="F2238" s="107"/>
      <c r="G2238" s="108"/>
      <c r="H2238" s="89"/>
      <c r="I2238" s="96">
        <v>0</v>
      </c>
      <c r="J2238" s="96">
        <v>0</v>
      </c>
      <c r="K2238" s="89"/>
      <c r="L2238" s="89"/>
      <c r="M2238" s="89"/>
      <c r="N2238" s="89"/>
      <c r="O2238" s="89"/>
      <c r="P2238" s="89"/>
      <c r="Q2238" s="89"/>
    </row>
    <row r="2239" spans="1:17" s="85" customFormat="1" ht="12" customHeight="1">
      <c r="A2239" s="106" t="s">
        <v>32</v>
      </c>
      <c r="B2239" s="107"/>
      <c r="C2239" s="107"/>
      <c r="D2239" s="107"/>
      <c r="E2239" s="107"/>
      <c r="F2239" s="107"/>
      <c r="G2239" s="108"/>
      <c r="H2239" s="96">
        <f>SUMIF(D2233:D2238,"=Project",H2233:H2238)</f>
        <v>0</v>
      </c>
      <c r="I2239" s="96">
        <f>SUMIF(D2233:D2238,"=Project",I2233:I2238)</f>
        <v>0</v>
      </c>
      <c r="J2239" s="96">
        <f>SUMIF(D2233:D2238,"=Project",J2233:J2238)</f>
        <v>0</v>
      </c>
      <c r="K2239" s="96">
        <f>SUMIF(D2233:D2238,"=Project",K2233:K2238)</f>
        <v>0</v>
      </c>
      <c r="L2239" s="96">
        <f>SUMIF(D2233:D2238,"=Project",L2233:L2238)</f>
        <v>0</v>
      </c>
      <c r="M2239" s="96">
        <f>SUMIF(D2233:D2238,"=Project",M2233:M2238)</f>
        <v>0</v>
      </c>
      <c r="N2239" s="96">
        <f>SUMIF(D2233:D2238,"=Project",N2233:N2238)</f>
        <v>0</v>
      </c>
      <c r="O2239" s="96">
        <f>SUMIF(D2233:D2238,"=Project",O2233:O2238)</f>
        <v>0</v>
      </c>
      <c r="P2239" s="96">
        <f>SUMIF(D2233:D2238,"=Project",P2233:P2238)</f>
        <v>0</v>
      </c>
      <c r="Q2239" s="96">
        <f>SUMIF(D2233:D2238,"=Project",Q2233:Q2238)</f>
        <v>0</v>
      </c>
    </row>
    <row r="2240" spans="1:17" s="85" customFormat="1" ht="12" customHeight="1">
      <c r="A2240" s="86" t="s">
        <v>4123</v>
      </c>
      <c r="B2240" s="87" t="s">
        <v>18</v>
      </c>
      <c r="C2240" s="88" t="s">
        <v>11258</v>
      </c>
      <c r="D2240" s="89"/>
      <c r="E2240" s="88" t="s">
        <v>11259</v>
      </c>
      <c r="F2240" s="86" t="s">
        <v>352</v>
      </c>
      <c r="G2240" s="88" t="s">
        <v>13503</v>
      </c>
      <c r="H2240" s="90">
        <v>3996.962</v>
      </c>
      <c r="I2240" s="90">
        <v>74.95</v>
      </c>
      <c r="J2240" s="90">
        <v>64.167000000000002</v>
      </c>
      <c r="K2240" s="90">
        <v>50.332000000000001</v>
      </c>
      <c r="L2240" s="90">
        <v>0</v>
      </c>
      <c r="M2240" s="90">
        <v>50.332000000000001</v>
      </c>
      <c r="N2240" s="90">
        <v>24.062000000000001</v>
      </c>
      <c r="O2240" s="90">
        <v>0</v>
      </c>
      <c r="P2240" s="90">
        <v>0</v>
      </c>
      <c r="Q2240" s="90">
        <v>0</v>
      </c>
    </row>
    <row r="2241" spans="1:17" s="85" customFormat="1" ht="12" customHeight="1">
      <c r="A2241" s="91" t="s">
        <v>4123</v>
      </c>
      <c r="B2241" s="92" t="s">
        <v>23</v>
      </c>
      <c r="C2241" s="91" t="s">
        <v>11258</v>
      </c>
      <c r="D2241" s="91" t="s">
        <v>13504</v>
      </c>
      <c r="E2241" s="93" t="s">
        <v>13505</v>
      </c>
      <c r="F2241" s="94">
        <v>5</v>
      </c>
      <c r="G2241" s="93" t="s">
        <v>13506</v>
      </c>
      <c r="H2241" s="95">
        <v>3996.962</v>
      </c>
      <c r="I2241" s="95">
        <v>74.95</v>
      </c>
      <c r="J2241" s="95">
        <v>64.167000000000002</v>
      </c>
      <c r="K2241" s="95">
        <v>50.332000000000001</v>
      </c>
      <c r="L2241" s="95">
        <v>0</v>
      </c>
      <c r="M2241" s="95">
        <v>50.332000000000001</v>
      </c>
      <c r="N2241" s="95">
        <v>24.062000000000001</v>
      </c>
      <c r="O2241" s="95">
        <v>0</v>
      </c>
      <c r="P2241" s="95">
        <v>0</v>
      </c>
      <c r="Q2241" s="95">
        <v>0</v>
      </c>
    </row>
    <row r="2242" spans="1:17" s="85" customFormat="1" ht="12" customHeight="1">
      <c r="A2242" s="91" t="s">
        <v>4123</v>
      </c>
      <c r="B2242" s="92" t="s">
        <v>27</v>
      </c>
      <c r="C2242" s="91" t="s">
        <v>11258</v>
      </c>
      <c r="D2242" s="91" t="s">
        <v>13504</v>
      </c>
      <c r="E2242" s="93" t="s">
        <v>13507</v>
      </c>
      <c r="F2242" s="94">
        <v>5</v>
      </c>
      <c r="G2242" s="89"/>
      <c r="H2242" s="89"/>
      <c r="I2242" s="95">
        <v>74.95</v>
      </c>
      <c r="J2242" s="95">
        <v>64.167000000000002</v>
      </c>
      <c r="K2242" s="95">
        <v>50.332000000000001</v>
      </c>
      <c r="L2242" s="95">
        <v>0</v>
      </c>
      <c r="M2242" s="95">
        <v>50.332000000000001</v>
      </c>
      <c r="N2242" s="89"/>
      <c r="O2242" s="89"/>
      <c r="P2242" s="89"/>
      <c r="Q2242" s="89"/>
    </row>
    <row r="2243" spans="1:17" s="85" customFormat="1" ht="12" customHeight="1">
      <c r="A2243" s="106" t="s">
        <v>30</v>
      </c>
      <c r="B2243" s="107"/>
      <c r="C2243" s="107"/>
      <c r="D2243" s="107"/>
      <c r="E2243" s="107"/>
      <c r="F2243" s="107"/>
      <c r="G2243" s="108"/>
      <c r="H2243" s="89"/>
      <c r="I2243" s="96">
        <f>SUM(I2242:I2242)</f>
        <v>74.95</v>
      </c>
      <c r="J2243" s="96">
        <f>SUM(J2242:J2242)</f>
        <v>64.167000000000002</v>
      </c>
      <c r="K2243" s="96">
        <f>SUM(K2242:K2242)</f>
        <v>50.332000000000001</v>
      </c>
      <c r="L2243" s="96">
        <f>SUM(L2242:L2242)</f>
        <v>0</v>
      </c>
      <c r="M2243" s="96">
        <f>SUM(M2242:M2242)</f>
        <v>50.332000000000001</v>
      </c>
      <c r="N2243" s="89"/>
      <c r="O2243" s="89"/>
      <c r="P2243" s="89"/>
      <c r="Q2243" s="89"/>
    </row>
    <row r="2244" spans="1:17" s="85" customFormat="1" ht="12" customHeight="1">
      <c r="A2244" s="106" t="s">
        <v>31</v>
      </c>
      <c r="B2244" s="107"/>
      <c r="C2244" s="107"/>
      <c r="D2244" s="107"/>
      <c r="E2244" s="107"/>
      <c r="F2244" s="107"/>
      <c r="G2244" s="108"/>
      <c r="H2244" s="89"/>
      <c r="I2244" s="96">
        <v>0</v>
      </c>
      <c r="J2244" s="96">
        <v>0</v>
      </c>
      <c r="K2244" s="89"/>
      <c r="L2244" s="89"/>
      <c r="M2244" s="89"/>
      <c r="N2244" s="89"/>
      <c r="O2244" s="89"/>
      <c r="P2244" s="89"/>
      <c r="Q2244" s="89"/>
    </row>
    <row r="2245" spans="1:17" s="85" customFormat="1" ht="12" customHeight="1">
      <c r="A2245" s="106" t="s">
        <v>32</v>
      </c>
      <c r="B2245" s="107"/>
      <c r="C2245" s="107"/>
      <c r="D2245" s="107"/>
      <c r="E2245" s="107"/>
      <c r="F2245" s="107"/>
      <c r="G2245" s="108"/>
      <c r="H2245" s="96">
        <f>SUMIF(D2241:D2244,"=Project",H2241:H2244)</f>
        <v>0</v>
      </c>
      <c r="I2245" s="96">
        <f>SUMIF(D2241:D2244,"=Project",I2241:I2244)</f>
        <v>0</v>
      </c>
      <c r="J2245" s="96">
        <f>SUMIF(D2241:D2244,"=Project",J2241:J2244)</f>
        <v>0</v>
      </c>
      <c r="K2245" s="96">
        <f>SUMIF(D2241:D2244,"=Project",K2241:K2244)</f>
        <v>0</v>
      </c>
      <c r="L2245" s="96">
        <f>SUMIF(D2241:D2244,"=Project",L2241:L2244)</f>
        <v>0</v>
      </c>
      <c r="M2245" s="96">
        <f>SUMIF(D2241:D2244,"=Project",M2241:M2244)</f>
        <v>0</v>
      </c>
      <c r="N2245" s="96">
        <f>SUMIF(D2241:D2244,"=Project",N2241:N2244)</f>
        <v>0</v>
      </c>
      <c r="O2245" s="96">
        <f>SUMIF(D2241:D2244,"=Project",O2241:O2244)</f>
        <v>0</v>
      </c>
      <c r="P2245" s="96">
        <f>SUMIF(D2241:D2244,"=Project",P2241:P2244)</f>
        <v>0</v>
      </c>
      <c r="Q2245" s="96">
        <f>SUMIF(D2241:D2244,"=Project",Q2241:Q2244)</f>
        <v>0</v>
      </c>
    </row>
    <row r="2246" spans="1:17" s="85" customFormat="1" ht="12" customHeight="1">
      <c r="A2246" s="86" t="s">
        <v>4134</v>
      </c>
      <c r="B2246" s="87" t="s">
        <v>18</v>
      </c>
      <c r="C2246" s="88" t="s">
        <v>11260</v>
      </c>
      <c r="D2246" s="89"/>
      <c r="E2246" s="88" t="s">
        <v>13508</v>
      </c>
      <c r="F2246" s="86" t="s">
        <v>352</v>
      </c>
      <c r="G2246" s="88" t="s">
        <v>13509</v>
      </c>
      <c r="H2246" s="90">
        <v>1460.1849999999999</v>
      </c>
      <c r="I2246" s="90">
        <v>321.14999999999998</v>
      </c>
      <c r="J2246" s="90">
        <v>330.85500000000002</v>
      </c>
      <c r="K2246" s="90">
        <v>409.31799999999998</v>
      </c>
      <c r="L2246" s="90">
        <v>0</v>
      </c>
      <c r="M2246" s="90">
        <v>409.31799999999998</v>
      </c>
      <c r="N2246" s="90">
        <v>310.18900000000002</v>
      </c>
      <c r="O2246" s="90">
        <v>300.30399999999997</v>
      </c>
      <c r="P2246" s="90">
        <v>289.77699999999999</v>
      </c>
      <c r="Q2246" s="90">
        <v>269.053</v>
      </c>
    </row>
    <row r="2247" spans="1:17" s="85" customFormat="1" ht="12" customHeight="1">
      <c r="A2247" s="91" t="s">
        <v>4134</v>
      </c>
      <c r="B2247" s="92" t="s">
        <v>23</v>
      </c>
      <c r="C2247" s="91" t="s">
        <v>11260</v>
      </c>
      <c r="D2247" s="91" t="s">
        <v>13510</v>
      </c>
      <c r="E2247" s="93" t="s">
        <v>13511</v>
      </c>
      <c r="F2247" s="94">
        <v>5</v>
      </c>
      <c r="G2247" s="93" t="s">
        <v>13512</v>
      </c>
      <c r="H2247" s="95">
        <v>68.375</v>
      </c>
      <c r="I2247" s="95">
        <v>15.82</v>
      </c>
      <c r="J2247" s="95">
        <v>11.68</v>
      </c>
      <c r="K2247" s="95">
        <v>61.959000000000003</v>
      </c>
      <c r="L2247" s="95">
        <v>0</v>
      </c>
      <c r="M2247" s="95">
        <v>61.959000000000003</v>
      </c>
      <c r="N2247" s="95">
        <v>25.052</v>
      </c>
      <c r="O2247" s="95">
        <v>18.437000000000001</v>
      </c>
      <c r="P2247" s="95">
        <v>11.238</v>
      </c>
      <c r="Q2247" s="95">
        <v>13.356</v>
      </c>
    </row>
    <row r="2248" spans="1:17" s="85" customFormat="1" ht="12" customHeight="1">
      <c r="A2248" s="91" t="s">
        <v>4134</v>
      </c>
      <c r="B2248" s="92" t="s">
        <v>27</v>
      </c>
      <c r="C2248" s="91" t="s">
        <v>11260</v>
      </c>
      <c r="D2248" s="91" t="s">
        <v>13510</v>
      </c>
      <c r="E2248" s="93" t="s">
        <v>13513</v>
      </c>
      <c r="F2248" s="94">
        <v>5</v>
      </c>
      <c r="G2248" s="89"/>
      <c r="H2248" s="89"/>
      <c r="I2248" s="95">
        <v>15.82</v>
      </c>
      <c r="J2248" s="95">
        <v>8.4090000000000007</v>
      </c>
      <c r="K2248" s="95">
        <v>14.116</v>
      </c>
      <c r="L2248" s="95">
        <v>0</v>
      </c>
      <c r="M2248" s="95">
        <v>14.116</v>
      </c>
      <c r="N2248" s="89"/>
      <c r="O2248" s="89"/>
      <c r="P2248" s="89"/>
      <c r="Q2248" s="89"/>
    </row>
    <row r="2249" spans="1:17" s="85" customFormat="1" ht="12" customHeight="1">
      <c r="A2249" s="91" t="s">
        <v>4134</v>
      </c>
      <c r="B2249" s="92" t="s">
        <v>27</v>
      </c>
      <c r="C2249" s="91" t="s">
        <v>11260</v>
      </c>
      <c r="D2249" s="91" t="s">
        <v>13510</v>
      </c>
      <c r="E2249" s="93" t="s">
        <v>13514</v>
      </c>
      <c r="F2249" s="94">
        <v>5</v>
      </c>
      <c r="G2249" s="89"/>
      <c r="H2249" s="89"/>
      <c r="I2249" s="95">
        <v>0</v>
      </c>
      <c r="J2249" s="95">
        <v>0</v>
      </c>
      <c r="K2249" s="95">
        <v>44.709000000000003</v>
      </c>
      <c r="L2249" s="95">
        <v>0</v>
      </c>
      <c r="M2249" s="95">
        <v>44.709000000000003</v>
      </c>
      <c r="N2249" s="89"/>
      <c r="O2249" s="89"/>
      <c r="P2249" s="89"/>
      <c r="Q2249" s="89"/>
    </row>
    <row r="2250" spans="1:17" s="85" customFormat="1" ht="12" customHeight="1">
      <c r="A2250" s="91" t="s">
        <v>4134</v>
      </c>
      <c r="B2250" s="92" t="s">
        <v>27</v>
      </c>
      <c r="C2250" s="91" t="s">
        <v>11260</v>
      </c>
      <c r="D2250" s="91" t="s">
        <v>13510</v>
      </c>
      <c r="E2250" s="93" t="s">
        <v>13515</v>
      </c>
      <c r="F2250" s="94">
        <v>5</v>
      </c>
      <c r="G2250" s="89"/>
      <c r="H2250" s="89"/>
      <c r="I2250" s="95">
        <v>0</v>
      </c>
      <c r="J2250" s="95">
        <v>3.2709999999999999</v>
      </c>
      <c r="K2250" s="95">
        <v>3.1339999999999999</v>
      </c>
      <c r="L2250" s="95">
        <v>0</v>
      </c>
      <c r="M2250" s="95">
        <v>3.1339999999999999</v>
      </c>
      <c r="N2250" s="89"/>
      <c r="O2250" s="89"/>
      <c r="P2250" s="89"/>
      <c r="Q2250" s="89"/>
    </row>
    <row r="2251" spans="1:17" s="85" customFormat="1" ht="12" customHeight="1">
      <c r="A2251" s="106" t="s">
        <v>30</v>
      </c>
      <c r="B2251" s="107"/>
      <c r="C2251" s="107"/>
      <c r="D2251" s="107"/>
      <c r="E2251" s="107"/>
      <c r="F2251" s="107"/>
      <c r="G2251" s="108"/>
      <c r="H2251" s="89"/>
      <c r="I2251" s="96">
        <f>SUM(I2248:I2250)</f>
        <v>15.82</v>
      </c>
      <c r="J2251" s="96">
        <f>SUM(J2248:J2250)</f>
        <v>11.68</v>
      </c>
      <c r="K2251" s="96">
        <f>SUM(K2248:K2250)</f>
        <v>61.959000000000003</v>
      </c>
      <c r="L2251" s="96">
        <f>SUM(L2248:L2250)</f>
        <v>0</v>
      </c>
      <c r="M2251" s="96">
        <f>SUM(M2248:M2250)</f>
        <v>61.959000000000003</v>
      </c>
      <c r="N2251" s="89"/>
      <c r="O2251" s="89"/>
      <c r="P2251" s="89"/>
      <c r="Q2251" s="89"/>
    </row>
    <row r="2252" spans="1:17" s="85" customFormat="1" ht="12" customHeight="1">
      <c r="A2252" s="106" t="s">
        <v>31</v>
      </c>
      <c r="B2252" s="107"/>
      <c r="C2252" s="107"/>
      <c r="D2252" s="107"/>
      <c r="E2252" s="107"/>
      <c r="F2252" s="107"/>
      <c r="G2252" s="108"/>
      <c r="H2252" s="89"/>
      <c r="I2252" s="96">
        <v>0</v>
      </c>
      <c r="J2252" s="96">
        <v>0</v>
      </c>
      <c r="K2252" s="89"/>
      <c r="L2252" s="89"/>
      <c r="M2252" s="89"/>
      <c r="N2252" s="89"/>
      <c r="O2252" s="89"/>
      <c r="P2252" s="89"/>
      <c r="Q2252" s="89"/>
    </row>
    <row r="2253" spans="1:17" s="85" customFormat="1" ht="12" customHeight="1">
      <c r="A2253" s="91" t="s">
        <v>4134</v>
      </c>
      <c r="B2253" s="92" t="s">
        <v>23</v>
      </c>
      <c r="C2253" s="91" t="s">
        <v>11260</v>
      </c>
      <c r="D2253" s="91" t="s">
        <v>13516</v>
      </c>
      <c r="E2253" s="93" t="s">
        <v>13517</v>
      </c>
      <c r="F2253" s="94">
        <v>5</v>
      </c>
      <c r="G2253" s="93" t="s">
        <v>13518</v>
      </c>
      <c r="H2253" s="95">
        <v>100.581</v>
      </c>
      <c r="I2253" s="95">
        <v>27.37</v>
      </c>
      <c r="J2253" s="95">
        <v>42.627000000000002</v>
      </c>
      <c r="K2253" s="95">
        <v>95.933000000000007</v>
      </c>
      <c r="L2253" s="95">
        <v>0</v>
      </c>
      <c r="M2253" s="95">
        <v>95.933000000000007</v>
      </c>
      <c r="N2253" s="95">
        <v>72.057000000000002</v>
      </c>
      <c r="O2253" s="95">
        <v>47.201000000000001</v>
      </c>
      <c r="P2253" s="95">
        <v>44.247999999999998</v>
      </c>
      <c r="Q2253" s="95">
        <v>19.021999999999998</v>
      </c>
    </row>
    <row r="2254" spans="1:17" s="85" customFormat="1" ht="12" customHeight="1">
      <c r="A2254" s="91" t="s">
        <v>4134</v>
      </c>
      <c r="B2254" s="92" t="s">
        <v>27</v>
      </c>
      <c r="C2254" s="91" t="s">
        <v>11260</v>
      </c>
      <c r="D2254" s="91" t="s">
        <v>13516</v>
      </c>
      <c r="E2254" s="93" t="s">
        <v>13519</v>
      </c>
      <c r="F2254" s="94">
        <v>5</v>
      </c>
      <c r="G2254" s="89"/>
      <c r="H2254" s="89"/>
      <c r="I2254" s="95">
        <v>27.22</v>
      </c>
      <c r="J2254" s="95">
        <v>29.629000000000001</v>
      </c>
      <c r="K2254" s="95">
        <v>78.739999999999995</v>
      </c>
      <c r="L2254" s="95">
        <v>0</v>
      </c>
      <c r="M2254" s="95">
        <v>78.739999999999995</v>
      </c>
      <c r="N2254" s="89"/>
      <c r="O2254" s="89"/>
      <c r="P2254" s="89"/>
      <c r="Q2254" s="89"/>
    </row>
    <row r="2255" spans="1:17" s="85" customFormat="1" ht="12" customHeight="1">
      <c r="A2255" s="91" t="s">
        <v>4134</v>
      </c>
      <c r="B2255" s="92" t="s">
        <v>27</v>
      </c>
      <c r="C2255" s="91" t="s">
        <v>11260</v>
      </c>
      <c r="D2255" s="91" t="s">
        <v>13516</v>
      </c>
      <c r="E2255" s="93" t="s">
        <v>13520</v>
      </c>
      <c r="F2255" s="94">
        <v>5</v>
      </c>
      <c r="G2255" s="89"/>
      <c r="H2255" s="89"/>
      <c r="I2255" s="95">
        <v>0.15</v>
      </c>
      <c r="J2255" s="95">
        <v>12.997999999999999</v>
      </c>
      <c r="K2255" s="95">
        <v>17.193000000000001</v>
      </c>
      <c r="L2255" s="95">
        <v>0</v>
      </c>
      <c r="M2255" s="95">
        <v>17.193000000000001</v>
      </c>
      <c r="N2255" s="89"/>
      <c r="O2255" s="89"/>
      <c r="P2255" s="89"/>
      <c r="Q2255" s="89"/>
    </row>
    <row r="2256" spans="1:17" s="85" customFormat="1" ht="12" customHeight="1">
      <c r="A2256" s="106" t="s">
        <v>30</v>
      </c>
      <c r="B2256" s="107"/>
      <c r="C2256" s="107"/>
      <c r="D2256" s="107"/>
      <c r="E2256" s="107"/>
      <c r="F2256" s="107"/>
      <c r="G2256" s="108"/>
      <c r="H2256" s="89"/>
      <c r="I2256" s="96">
        <f>SUM(I2254:I2255)</f>
        <v>27.369999999999997</v>
      </c>
      <c r="J2256" s="96">
        <f>SUM(J2254:J2255)</f>
        <v>42.627000000000002</v>
      </c>
      <c r="K2256" s="96">
        <f>SUM(K2254:K2255)</f>
        <v>95.932999999999993</v>
      </c>
      <c r="L2256" s="96">
        <f>SUM(L2254:L2255)</f>
        <v>0</v>
      </c>
      <c r="M2256" s="96">
        <f>SUM(M2254:M2255)</f>
        <v>95.932999999999993</v>
      </c>
      <c r="N2256" s="89"/>
      <c r="O2256" s="89"/>
      <c r="P2256" s="89"/>
      <c r="Q2256" s="89"/>
    </row>
    <row r="2257" spans="1:17" s="85" customFormat="1" ht="12" customHeight="1">
      <c r="A2257" s="106" t="s">
        <v>31</v>
      </c>
      <c r="B2257" s="107"/>
      <c r="C2257" s="107"/>
      <c r="D2257" s="107"/>
      <c r="E2257" s="107"/>
      <c r="F2257" s="107"/>
      <c r="G2257" s="108"/>
      <c r="H2257" s="89"/>
      <c r="I2257" s="96">
        <v>0</v>
      </c>
      <c r="J2257" s="96">
        <v>0</v>
      </c>
      <c r="K2257" s="89"/>
      <c r="L2257" s="89"/>
      <c r="M2257" s="89"/>
      <c r="N2257" s="89"/>
      <c r="O2257" s="89"/>
      <c r="P2257" s="89"/>
      <c r="Q2257" s="89"/>
    </row>
    <row r="2258" spans="1:17" s="85" customFormat="1" ht="12" customHeight="1">
      <c r="A2258" s="91" t="s">
        <v>4134</v>
      </c>
      <c r="B2258" s="92" t="s">
        <v>23</v>
      </c>
      <c r="C2258" s="91" t="s">
        <v>11260</v>
      </c>
      <c r="D2258" s="91" t="s">
        <v>13521</v>
      </c>
      <c r="E2258" s="93" t="s">
        <v>13522</v>
      </c>
      <c r="F2258" s="94">
        <v>5</v>
      </c>
      <c r="G2258" s="93" t="s">
        <v>13523</v>
      </c>
      <c r="H2258" s="95">
        <v>225.17699999999999</v>
      </c>
      <c r="I2258" s="95">
        <v>96.363</v>
      </c>
      <c r="J2258" s="95">
        <v>68.866</v>
      </c>
      <c r="K2258" s="95">
        <v>76.224000000000004</v>
      </c>
      <c r="L2258" s="95">
        <v>0</v>
      </c>
      <c r="M2258" s="95">
        <v>76.224000000000004</v>
      </c>
      <c r="N2258" s="95">
        <v>0.82299999999999995</v>
      </c>
      <c r="O2258" s="95">
        <v>0.83099999999999996</v>
      </c>
      <c r="P2258" s="95">
        <v>0.83699999999999997</v>
      </c>
      <c r="Q2258" s="95">
        <v>0.85299999999999998</v>
      </c>
    </row>
    <row r="2259" spans="1:17" s="85" customFormat="1" ht="12" customHeight="1">
      <c r="A2259" s="91" t="s">
        <v>4134</v>
      </c>
      <c r="B2259" s="92" t="s">
        <v>27</v>
      </c>
      <c r="C2259" s="91" t="s">
        <v>11260</v>
      </c>
      <c r="D2259" s="91" t="s">
        <v>13521</v>
      </c>
      <c r="E2259" s="93" t="s">
        <v>13522</v>
      </c>
      <c r="F2259" s="94">
        <v>5</v>
      </c>
      <c r="G2259" s="89"/>
      <c r="H2259" s="89"/>
      <c r="I2259" s="95">
        <v>96.363</v>
      </c>
      <c r="J2259" s="95">
        <v>68.866</v>
      </c>
      <c r="K2259" s="95">
        <v>76.224000000000004</v>
      </c>
      <c r="L2259" s="95">
        <v>0</v>
      </c>
      <c r="M2259" s="95">
        <v>76.224000000000004</v>
      </c>
      <c r="N2259" s="89"/>
      <c r="O2259" s="89"/>
      <c r="P2259" s="89"/>
      <c r="Q2259" s="89"/>
    </row>
    <row r="2260" spans="1:17" s="85" customFormat="1" ht="12" customHeight="1">
      <c r="A2260" s="106" t="s">
        <v>30</v>
      </c>
      <c r="B2260" s="107"/>
      <c r="C2260" s="107"/>
      <c r="D2260" s="107"/>
      <c r="E2260" s="107"/>
      <c r="F2260" s="107"/>
      <c r="G2260" s="108"/>
      <c r="H2260" s="89"/>
      <c r="I2260" s="96">
        <f>SUM(I2259:I2259)</f>
        <v>96.363</v>
      </c>
      <c r="J2260" s="96">
        <f>SUM(J2259:J2259)</f>
        <v>68.866</v>
      </c>
      <c r="K2260" s="96">
        <f>SUM(K2259:K2259)</f>
        <v>76.224000000000004</v>
      </c>
      <c r="L2260" s="96">
        <f>SUM(L2259:L2259)</f>
        <v>0</v>
      </c>
      <c r="M2260" s="96">
        <f>SUM(M2259:M2259)</f>
        <v>76.224000000000004</v>
      </c>
      <c r="N2260" s="89"/>
      <c r="O2260" s="89"/>
      <c r="P2260" s="89"/>
      <c r="Q2260" s="89"/>
    </row>
    <row r="2261" spans="1:17" s="85" customFormat="1" ht="12" customHeight="1">
      <c r="A2261" s="106" t="s">
        <v>31</v>
      </c>
      <c r="B2261" s="107"/>
      <c r="C2261" s="107"/>
      <c r="D2261" s="107"/>
      <c r="E2261" s="107"/>
      <c r="F2261" s="107"/>
      <c r="G2261" s="108"/>
      <c r="H2261" s="89"/>
      <c r="I2261" s="96">
        <v>0</v>
      </c>
      <c r="J2261" s="96">
        <v>0</v>
      </c>
      <c r="K2261" s="89"/>
      <c r="L2261" s="89"/>
      <c r="M2261" s="89"/>
      <c r="N2261" s="89"/>
      <c r="O2261" s="89"/>
      <c r="P2261" s="89"/>
      <c r="Q2261" s="89"/>
    </row>
    <row r="2262" spans="1:17" s="85" customFormat="1" ht="12" customHeight="1">
      <c r="A2262" s="91" t="s">
        <v>4134</v>
      </c>
      <c r="B2262" s="92" t="s">
        <v>23</v>
      </c>
      <c r="C2262" s="91" t="s">
        <v>11260</v>
      </c>
      <c r="D2262" s="91" t="s">
        <v>13524</v>
      </c>
      <c r="E2262" s="93" t="s">
        <v>13525</v>
      </c>
      <c r="F2262" s="94">
        <v>5</v>
      </c>
      <c r="G2262" s="93" t="s">
        <v>13526</v>
      </c>
      <c r="H2262" s="95">
        <v>90.51</v>
      </c>
      <c r="I2262" s="95">
        <v>24.994</v>
      </c>
      <c r="J2262" s="95">
        <v>25.715</v>
      </c>
      <c r="K2262" s="95">
        <v>44.923999999999999</v>
      </c>
      <c r="L2262" s="95">
        <v>0</v>
      </c>
      <c r="M2262" s="95">
        <v>44.923999999999999</v>
      </c>
      <c r="N2262" s="95">
        <v>37.031999999999996</v>
      </c>
      <c r="O2262" s="95">
        <v>28.623999999999999</v>
      </c>
      <c r="P2262" s="95">
        <v>28.318000000000001</v>
      </c>
      <c r="Q2262" s="95">
        <v>27.196000000000002</v>
      </c>
    </row>
    <row r="2263" spans="1:17" s="85" customFormat="1" ht="12" customHeight="1">
      <c r="A2263" s="91" t="s">
        <v>4134</v>
      </c>
      <c r="B2263" s="92" t="s">
        <v>27</v>
      </c>
      <c r="C2263" s="91" t="s">
        <v>11260</v>
      </c>
      <c r="D2263" s="91" t="s">
        <v>13524</v>
      </c>
      <c r="E2263" s="93" t="s">
        <v>13527</v>
      </c>
      <c r="F2263" s="94">
        <v>5</v>
      </c>
      <c r="G2263" s="89"/>
      <c r="H2263" s="89"/>
      <c r="I2263" s="95">
        <v>11.848000000000001</v>
      </c>
      <c r="J2263" s="95">
        <v>2.359</v>
      </c>
      <c r="K2263" s="95">
        <v>3.8159999999999998</v>
      </c>
      <c r="L2263" s="95">
        <v>0</v>
      </c>
      <c r="M2263" s="95">
        <v>3.8159999999999998</v>
      </c>
      <c r="N2263" s="89"/>
      <c r="O2263" s="89"/>
      <c r="P2263" s="89"/>
      <c r="Q2263" s="89"/>
    </row>
    <row r="2264" spans="1:17" s="85" customFormat="1" ht="12" customHeight="1">
      <c r="A2264" s="91" t="s">
        <v>4134</v>
      </c>
      <c r="B2264" s="92" t="s">
        <v>27</v>
      </c>
      <c r="C2264" s="91" t="s">
        <v>11260</v>
      </c>
      <c r="D2264" s="91" t="s">
        <v>13524</v>
      </c>
      <c r="E2264" s="93" t="s">
        <v>13528</v>
      </c>
      <c r="F2264" s="94">
        <v>5</v>
      </c>
      <c r="G2264" s="89"/>
      <c r="H2264" s="89"/>
      <c r="I2264" s="95">
        <v>3.4710000000000001</v>
      </c>
      <c r="J2264" s="95">
        <v>5.2569999999999997</v>
      </c>
      <c r="K2264" s="95">
        <v>5.5330000000000004</v>
      </c>
      <c r="L2264" s="95">
        <v>0</v>
      </c>
      <c r="M2264" s="95">
        <v>5.5330000000000004</v>
      </c>
      <c r="N2264" s="89"/>
      <c r="O2264" s="89"/>
      <c r="P2264" s="89"/>
      <c r="Q2264" s="89"/>
    </row>
    <row r="2265" spans="1:17" s="85" customFormat="1" ht="12" customHeight="1">
      <c r="A2265" s="91" t="s">
        <v>4134</v>
      </c>
      <c r="B2265" s="92" t="s">
        <v>27</v>
      </c>
      <c r="C2265" s="91" t="s">
        <v>11260</v>
      </c>
      <c r="D2265" s="91" t="s">
        <v>13524</v>
      </c>
      <c r="E2265" s="93" t="s">
        <v>13529</v>
      </c>
      <c r="F2265" s="94">
        <v>5</v>
      </c>
      <c r="G2265" s="89"/>
      <c r="H2265" s="89"/>
      <c r="I2265" s="95">
        <v>2.673</v>
      </c>
      <c r="J2265" s="95">
        <v>2.4990000000000001</v>
      </c>
      <c r="K2265" s="95">
        <v>9.5079999999999991</v>
      </c>
      <c r="L2265" s="95">
        <v>0</v>
      </c>
      <c r="M2265" s="95">
        <v>9.5079999999999991</v>
      </c>
      <c r="N2265" s="89"/>
      <c r="O2265" s="89"/>
      <c r="P2265" s="89"/>
      <c r="Q2265" s="89"/>
    </row>
    <row r="2266" spans="1:17" s="85" customFormat="1" ht="12" customHeight="1">
      <c r="A2266" s="91" t="s">
        <v>4134</v>
      </c>
      <c r="B2266" s="92" t="s">
        <v>27</v>
      </c>
      <c r="C2266" s="91" t="s">
        <v>11260</v>
      </c>
      <c r="D2266" s="91" t="s">
        <v>13524</v>
      </c>
      <c r="E2266" s="93" t="s">
        <v>13530</v>
      </c>
      <c r="F2266" s="94">
        <v>5</v>
      </c>
      <c r="G2266" s="89"/>
      <c r="H2266" s="89"/>
      <c r="I2266" s="95">
        <v>0.17599999999999999</v>
      </c>
      <c r="J2266" s="95">
        <v>0.20799999999999999</v>
      </c>
      <c r="K2266" s="95">
        <v>0.17399999999999999</v>
      </c>
      <c r="L2266" s="95">
        <v>0</v>
      </c>
      <c r="M2266" s="95">
        <v>0.17399999999999999</v>
      </c>
      <c r="N2266" s="89"/>
      <c r="O2266" s="89"/>
      <c r="P2266" s="89"/>
      <c r="Q2266" s="89"/>
    </row>
    <row r="2267" spans="1:17" s="85" customFormat="1" ht="12" customHeight="1">
      <c r="A2267" s="91" t="s">
        <v>4134</v>
      </c>
      <c r="B2267" s="92" t="s">
        <v>27</v>
      </c>
      <c r="C2267" s="91" t="s">
        <v>11260</v>
      </c>
      <c r="D2267" s="91" t="s">
        <v>13524</v>
      </c>
      <c r="E2267" s="93" t="s">
        <v>13531</v>
      </c>
      <c r="F2267" s="94">
        <v>5</v>
      </c>
      <c r="G2267" s="89"/>
      <c r="H2267" s="89"/>
      <c r="I2267" s="95">
        <v>0</v>
      </c>
      <c r="J2267" s="95">
        <v>0</v>
      </c>
      <c r="K2267" s="95">
        <v>4.4740000000000002</v>
      </c>
      <c r="L2267" s="95">
        <v>0</v>
      </c>
      <c r="M2267" s="95">
        <v>4.4740000000000002</v>
      </c>
      <c r="N2267" s="89"/>
      <c r="O2267" s="89"/>
      <c r="P2267" s="89"/>
      <c r="Q2267" s="89"/>
    </row>
    <row r="2268" spans="1:17" s="85" customFormat="1" ht="12" customHeight="1">
      <c r="A2268" s="91" t="s">
        <v>4134</v>
      </c>
      <c r="B2268" s="92" t="s">
        <v>27</v>
      </c>
      <c r="C2268" s="91" t="s">
        <v>11260</v>
      </c>
      <c r="D2268" s="91" t="s">
        <v>13524</v>
      </c>
      <c r="E2268" s="93" t="s">
        <v>13532</v>
      </c>
      <c r="F2268" s="94">
        <v>5</v>
      </c>
      <c r="G2268" s="89"/>
      <c r="H2268" s="89"/>
      <c r="I2268" s="95">
        <v>3.7719999999999998</v>
      </c>
      <c r="J2268" s="95">
        <v>5.319</v>
      </c>
      <c r="K2268" s="95">
        <v>3.6819999999999999</v>
      </c>
      <c r="L2268" s="95">
        <v>0</v>
      </c>
      <c r="M2268" s="95">
        <v>3.6819999999999999</v>
      </c>
      <c r="N2268" s="89"/>
      <c r="O2268" s="89"/>
      <c r="P2268" s="89"/>
      <c r="Q2268" s="89"/>
    </row>
    <row r="2269" spans="1:17" s="85" customFormat="1" ht="12" customHeight="1">
      <c r="A2269" s="91" t="s">
        <v>4134</v>
      </c>
      <c r="B2269" s="92" t="s">
        <v>27</v>
      </c>
      <c r="C2269" s="91" t="s">
        <v>11260</v>
      </c>
      <c r="D2269" s="91" t="s">
        <v>13524</v>
      </c>
      <c r="E2269" s="93" t="s">
        <v>13533</v>
      </c>
      <c r="F2269" s="94">
        <v>5</v>
      </c>
      <c r="G2269" s="89"/>
      <c r="H2269" s="89"/>
      <c r="I2269" s="95">
        <v>3.0539999999999998</v>
      </c>
      <c r="J2269" s="95">
        <v>10.073</v>
      </c>
      <c r="K2269" s="95">
        <v>17.736999999999998</v>
      </c>
      <c r="L2269" s="95">
        <v>0</v>
      </c>
      <c r="M2269" s="95">
        <v>17.736999999999998</v>
      </c>
      <c r="N2269" s="89"/>
      <c r="O2269" s="89"/>
      <c r="P2269" s="89"/>
      <c r="Q2269" s="89"/>
    </row>
    <row r="2270" spans="1:17" s="85" customFormat="1" ht="12" customHeight="1">
      <c r="A2270" s="106" t="s">
        <v>30</v>
      </c>
      <c r="B2270" s="107"/>
      <c r="C2270" s="107"/>
      <c r="D2270" s="107"/>
      <c r="E2270" s="107"/>
      <c r="F2270" s="107"/>
      <c r="G2270" s="108"/>
      <c r="H2270" s="89"/>
      <c r="I2270" s="96">
        <f>SUM(I2263:I2269)</f>
        <v>24.993999999999996</v>
      </c>
      <c r="J2270" s="96">
        <f>SUM(J2263:J2269)</f>
        <v>25.715</v>
      </c>
      <c r="K2270" s="96">
        <f>SUM(K2263:K2269)</f>
        <v>44.923999999999992</v>
      </c>
      <c r="L2270" s="96">
        <f>SUM(L2263:L2269)</f>
        <v>0</v>
      </c>
      <c r="M2270" s="96">
        <f>SUM(M2263:M2269)</f>
        <v>44.923999999999992</v>
      </c>
      <c r="N2270" s="89"/>
      <c r="O2270" s="89"/>
      <c r="P2270" s="89"/>
      <c r="Q2270" s="89"/>
    </row>
    <row r="2271" spans="1:17" s="85" customFormat="1" ht="12" customHeight="1">
      <c r="A2271" s="106" t="s">
        <v>31</v>
      </c>
      <c r="B2271" s="107"/>
      <c r="C2271" s="107"/>
      <c r="D2271" s="107"/>
      <c r="E2271" s="107"/>
      <c r="F2271" s="107"/>
      <c r="G2271" s="108"/>
      <c r="H2271" s="89"/>
      <c r="I2271" s="96">
        <v>0</v>
      </c>
      <c r="J2271" s="96">
        <v>0</v>
      </c>
      <c r="K2271" s="89"/>
      <c r="L2271" s="89"/>
      <c r="M2271" s="89"/>
      <c r="N2271" s="89"/>
      <c r="O2271" s="89"/>
      <c r="P2271" s="89"/>
      <c r="Q2271" s="89"/>
    </row>
    <row r="2272" spans="1:17" s="85" customFormat="1" ht="12" customHeight="1">
      <c r="A2272" s="91" t="s">
        <v>4134</v>
      </c>
      <c r="B2272" s="92" t="s">
        <v>23</v>
      </c>
      <c r="C2272" s="91" t="s">
        <v>11260</v>
      </c>
      <c r="D2272" s="91" t="s">
        <v>13534</v>
      </c>
      <c r="E2272" s="93" t="s">
        <v>13535</v>
      </c>
      <c r="F2272" s="94">
        <v>5</v>
      </c>
      <c r="G2272" s="93" t="s">
        <v>13536</v>
      </c>
      <c r="H2272" s="95">
        <v>189.875</v>
      </c>
      <c r="I2272" s="95">
        <v>60.976999999999997</v>
      </c>
      <c r="J2272" s="95">
        <v>49.015999999999998</v>
      </c>
      <c r="K2272" s="95">
        <v>53.704000000000001</v>
      </c>
      <c r="L2272" s="95">
        <v>0</v>
      </c>
      <c r="M2272" s="95">
        <v>53.704000000000001</v>
      </c>
      <c r="N2272" s="95">
        <v>99.57</v>
      </c>
      <c r="O2272" s="95">
        <v>105.254</v>
      </c>
      <c r="P2272" s="95">
        <v>102.402</v>
      </c>
      <c r="Q2272" s="95">
        <v>104.46299999999999</v>
      </c>
    </row>
    <row r="2273" spans="1:17" s="85" customFormat="1" ht="12" customHeight="1">
      <c r="A2273" s="91" t="s">
        <v>4134</v>
      </c>
      <c r="B2273" s="92" t="s">
        <v>27</v>
      </c>
      <c r="C2273" s="91" t="s">
        <v>11260</v>
      </c>
      <c r="D2273" s="91" t="s">
        <v>13534</v>
      </c>
      <c r="E2273" s="93" t="s">
        <v>13537</v>
      </c>
      <c r="F2273" s="94">
        <v>5</v>
      </c>
      <c r="G2273" s="89"/>
      <c r="H2273" s="89"/>
      <c r="I2273" s="95">
        <v>3.597</v>
      </c>
      <c r="J2273" s="95">
        <v>3.4079999999999999</v>
      </c>
      <c r="K2273" s="95">
        <v>1.25</v>
      </c>
      <c r="L2273" s="95">
        <v>0</v>
      </c>
      <c r="M2273" s="95">
        <v>1.25</v>
      </c>
      <c r="N2273" s="89"/>
      <c r="O2273" s="89"/>
      <c r="P2273" s="89"/>
      <c r="Q2273" s="89"/>
    </row>
    <row r="2274" spans="1:17" s="85" customFormat="1" ht="12" customHeight="1">
      <c r="A2274" s="91" t="s">
        <v>4134</v>
      </c>
      <c r="B2274" s="92" t="s">
        <v>27</v>
      </c>
      <c r="C2274" s="91" t="s">
        <v>11260</v>
      </c>
      <c r="D2274" s="91" t="s">
        <v>13534</v>
      </c>
      <c r="E2274" s="93" t="s">
        <v>13538</v>
      </c>
      <c r="F2274" s="94">
        <v>5</v>
      </c>
      <c r="G2274" s="89"/>
      <c r="H2274" s="89"/>
      <c r="I2274" s="95">
        <v>1.1990000000000001</v>
      </c>
      <c r="J2274" s="95">
        <v>1.077</v>
      </c>
      <c r="K2274" s="95">
        <v>1.042</v>
      </c>
      <c r="L2274" s="95">
        <v>0</v>
      </c>
      <c r="M2274" s="95">
        <v>1.042</v>
      </c>
      <c r="N2274" s="89"/>
      <c r="O2274" s="89"/>
      <c r="P2274" s="89"/>
      <c r="Q2274" s="89"/>
    </row>
    <row r="2275" spans="1:17" s="85" customFormat="1" ht="12" customHeight="1">
      <c r="A2275" s="91" t="s">
        <v>4134</v>
      </c>
      <c r="B2275" s="92" t="s">
        <v>27</v>
      </c>
      <c r="C2275" s="91" t="s">
        <v>11260</v>
      </c>
      <c r="D2275" s="91" t="s">
        <v>13534</v>
      </c>
      <c r="E2275" s="93" t="s">
        <v>13539</v>
      </c>
      <c r="F2275" s="94">
        <v>5</v>
      </c>
      <c r="G2275" s="89"/>
      <c r="H2275" s="89"/>
      <c r="I2275" s="95">
        <v>55.08</v>
      </c>
      <c r="J2275" s="95">
        <v>43.454000000000001</v>
      </c>
      <c r="K2275" s="95">
        <v>50.37</v>
      </c>
      <c r="L2275" s="95">
        <v>0</v>
      </c>
      <c r="M2275" s="95">
        <v>50.37</v>
      </c>
      <c r="N2275" s="89"/>
      <c r="O2275" s="89"/>
      <c r="P2275" s="89"/>
      <c r="Q2275" s="89"/>
    </row>
    <row r="2276" spans="1:17" s="85" customFormat="1" ht="12" customHeight="1">
      <c r="A2276" s="91" t="s">
        <v>4134</v>
      </c>
      <c r="B2276" s="92" t="s">
        <v>27</v>
      </c>
      <c r="C2276" s="91" t="s">
        <v>11260</v>
      </c>
      <c r="D2276" s="91" t="s">
        <v>13534</v>
      </c>
      <c r="E2276" s="93" t="s">
        <v>13540</v>
      </c>
      <c r="F2276" s="94">
        <v>5</v>
      </c>
      <c r="G2276" s="89"/>
      <c r="H2276" s="89"/>
      <c r="I2276" s="95">
        <v>1.101</v>
      </c>
      <c r="J2276" s="95">
        <v>1.077</v>
      </c>
      <c r="K2276" s="95">
        <v>1.042</v>
      </c>
      <c r="L2276" s="95">
        <v>0</v>
      </c>
      <c r="M2276" s="95">
        <v>1.042</v>
      </c>
      <c r="N2276" s="89"/>
      <c r="O2276" s="89"/>
      <c r="P2276" s="89"/>
      <c r="Q2276" s="89"/>
    </row>
    <row r="2277" spans="1:17" s="85" customFormat="1" ht="12" customHeight="1">
      <c r="A2277" s="106" t="s">
        <v>30</v>
      </c>
      <c r="B2277" s="107"/>
      <c r="C2277" s="107"/>
      <c r="D2277" s="107"/>
      <c r="E2277" s="107"/>
      <c r="F2277" s="107"/>
      <c r="G2277" s="108"/>
      <c r="H2277" s="89"/>
      <c r="I2277" s="96">
        <f>SUM(I2273:I2276)</f>
        <v>60.976999999999997</v>
      </c>
      <c r="J2277" s="96">
        <f>SUM(J2273:J2276)</f>
        <v>49.015999999999998</v>
      </c>
      <c r="K2277" s="96">
        <f>SUM(K2273:K2276)</f>
        <v>53.704000000000001</v>
      </c>
      <c r="L2277" s="96">
        <f>SUM(L2273:L2276)</f>
        <v>0</v>
      </c>
      <c r="M2277" s="96">
        <f>SUM(M2273:M2276)</f>
        <v>53.704000000000001</v>
      </c>
      <c r="N2277" s="89"/>
      <c r="O2277" s="89"/>
      <c r="P2277" s="89"/>
      <c r="Q2277" s="89"/>
    </row>
    <row r="2278" spans="1:17" s="85" customFormat="1" ht="12" customHeight="1">
      <c r="A2278" s="106" t="s">
        <v>31</v>
      </c>
      <c r="B2278" s="107"/>
      <c r="C2278" s="107"/>
      <c r="D2278" s="107"/>
      <c r="E2278" s="107"/>
      <c r="F2278" s="107"/>
      <c r="G2278" s="108"/>
      <c r="H2278" s="89"/>
      <c r="I2278" s="96">
        <v>0</v>
      </c>
      <c r="J2278" s="96">
        <v>0</v>
      </c>
      <c r="K2278" s="89"/>
      <c r="L2278" s="89"/>
      <c r="M2278" s="89"/>
      <c r="N2278" s="89"/>
      <c r="O2278" s="89"/>
      <c r="P2278" s="89"/>
      <c r="Q2278" s="89"/>
    </row>
    <row r="2279" spans="1:17" s="85" customFormat="1" ht="12" customHeight="1">
      <c r="A2279" s="91" t="s">
        <v>4134</v>
      </c>
      <c r="B2279" s="92" t="s">
        <v>23</v>
      </c>
      <c r="C2279" s="91" t="s">
        <v>11260</v>
      </c>
      <c r="D2279" s="91" t="s">
        <v>13541</v>
      </c>
      <c r="E2279" s="93" t="s">
        <v>13542</v>
      </c>
      <c r="F2279" s="94">
        <v>5</v>
      </c>
      <c r="G2279" s="93" t="s">
        <v>13543</v>
      </c>
      <c r="H2279" s="95">
        <v>78.91</v>
      </c>
      <c r="I2279" s="95">
        <v>16.218</v>
      </c>
      <c r="J2279" s="95">
        <v>15.646000000000001</v>
      </c>
      <c r="K2279" s="95">
        <v>14.504</v>
      </c>
      <c r="L2279" s="95">
        <v>0</v>
      </c>
      <c r="M2279" s="95">
        <v>14.504</v>
      </c>
      <c r="N2279" s="95">
        <v>13.988</v>
      </c>
      <c r="O2279" s="95">
        <v>13.994</v>
      </c>
      <c r="P2279" s="95">
        <v>14.122999999999999</v>
      </c>
      <c r="Q2279" s="95">
        <v>13.816000000000001</v>
      </c>
    </row>
    <row r="2280" spans="1:17" s="85" customFormat="1" ht="12" customHeight="1">
      <c r="A2280" s="91" t="s">
        <v>4134</v>
      </c>
      <c r="B2280" s="92" t="s">
        <v>27</v>
      </c>
      <c r="C2280" s="91" t="s">
        <v>11260</v>
      </c>
      <c r="D2280" s="91" t="s">
        <v>13541</v>
      </c>
      <c r="E2280" s="93" t="s">
        <v>13544</v>
      </c>
      <c r="F2280" s="94">
        <v>5</v>
      </c>
      <c r="G2280" s="89"/>
      <c r="H2280" s="89"/>
      <c r="I2280" s="95">
        <v>13.108000000000001</v>
      </c>
      <c r="J2280" s="95">
        <v>11.545999999999999</v>
      </c>
      <c r="K2280" s="95">
        <v>11.462</v>
      </c>
      <c r="L2280" s="95">
        <v>0</v>
      </c>
      <c r="M2280" s="95">
        <v>11.462</v>
      </c>
      <c r="N2280" s="89"/>
      <c r="O2280" s="89"/>
      <c r="P2280" s="89"/>
      <c r="Q2280" s="89"/>
    </row>
    <row r="2281" spans="1:17" s="85" customFormat="1" ht="12" customHeight="1">
      <c r="A2281" s="91" t="s">
        <v>4134</v>
      </c>
      <c r="B2281" s="92" t="s">
        <v>27</v>
      </c>
      <c r="C2281" s="91" t="s">
        <v>11260</v>
      </c>
      <c r="D2281" s="91" t="s">
        <v>13541</v>
      </c>
      <c r="E2281" s="93" t="s">
        <v>13545</v>
      </c>
      <c r="F2281" s="94">
        <v>5</v>
      </c>
      <c r="G2281" s="89"/>
      <c r="H2281" s="89"/>
      <c r="I2281" s="95">
        <v>3.11</v>
      </c>
      <c r="J2281" s="95">
        <v>4.0999999999999996</v>
      </c>
      <c r="K2281" s="95">
        <v>3.0419999999999998</v>
      </c>
      <c r="L2281" s="95">
        <v>0</v>
      </c>
      <c r="M2281" s="95">
        <v>3.0419999999999998</v>
      </c>
      <c r="N2281" s="89"/>
      <c r="O2281" s="89"/>
      <c r="P2281" s="89"/>
      <c r="Q2281" s="89"/>
    </row>
    <row r="2282" spans="1:17" s="85" customFormat="1" ht="12" customHeight="1">
      <c r="A2282" s="106" t="s">
        <v>30</v>
      </c>
      <c r="B2282" s="107"/>
      <c r="C2282" s="107"/>
      <c r="D2282" s="107"/>
      <c r="E2282" s="107"/>
      <c r="F2282" s="107"/>
      <c r="G2282" s="108"/>
      <c r="H2282" s="89"/>
      <c r="I2282" s="96">
        <f>SUM(I2280:I2281)</f>
        <v>16.218</v>
      </c>
      <c r="J2282" s="96">
        <f>SUM(J2280:J2281)</f>
        <v>15.645999999999999</v>
      </c>
      <c r="K2282" s="96">
        <f>SUM(K2280:K2281)</f>
        <v>14.504</v>
      </c>
      <c r="L2282" s="96">
        <f>SUM(L2280:L2281)</f>
        <v>0</v>
      </c>
      <c r="M2282" s="96">
        <f>SUM(M2280:M2281)</f>
        <v>14.504</v>
      </c>
      <c r="N2282" s="89"/>
      <c r="O2282" s="89"/>
      <c r="P2282" s="89"/>
      <c r="Q2282" s="89"/>
    </row>
    <row r="2283" spans="1:17" s="85" customFormat="1" ht="12" customHeight="1">
      <c r="A2283" s="106" t="s">
        <v>31</v>
      </c>
      <c r="B2283" s="107"/>
      <c r="C2283" s="107"/>
      <c r="D2283" s="107"/>
      <c r="E2283" s="107"/>
      <c r="F2283" s="107"/>
      <c r="G2283" s="108"/>
      <c r="H2283" s="89"/>
      <c r="I2283" s="96">
        <v>0</v>
      </c>
      <c r="J2283" s="96">
        <v>0</v>
      </c>
      <c r="K2283" s="89"/>
      <c r="L2283" s="89"/>
      <c r="M2283" s="89"/>
      <c r="N2283" s="89"/>
      <c r="O2283" s="89"/>
      <c r="P2283" s="89"/>
      <c r="Q2283" s="89"/>
    </row>
    <row r="2284" spans="1:17" s="85" customFormat="1" ht="12" customHeight="1">
      <c r="A2284" s="91" t="s">
        <v>4134</v>
      </c>
      <c r="B2284" s="92" t="s">
        <v>23</v>
      </c>
      <c r="C2284" s="91" t="s">
        <v>11260</v>
      </c>
      <c r="D2284" s="91" t="s">
        <v>13546</v>
      </c>
      <c r="E2284" s="93" t="s">
        <v>13547</v>
      </c>
      <c r="F2284" s="94">
        <v>5</v>
      </c>
      <c r="G2284" s="93" t="s">
        <v>13548</v>
      </c>
      <c r="H2284" s="95">
        <v>121.39700000000001</v>
      </c>
      <c r="I2284" s="95">
        <v>26.01</v>
      </c>
      <c r="J2284" s="95">
        <v>14.566000000000001</v>
      </c>
      <c r="K2284" s="95">
        <v>8.5890000000000004</v>
      </c>
      <c r="L2284" s="95">
        <v>0</v>
      </c>
      <c r="M2284" s="95">
        <v>8.5890000000000004</v>
      </c>
      <c r="N2284" s="95">
        <v>6.9969999999999999</v>
      </c>
      <c r="O2284" s="95">
        <v>8.6370000000000005</v>
      </c>
      <c r="P2284" s="95">
        <v>9.0530000000000008</v>
      </c>
      <c r="Q2284" s="95">
        <v>9.218</v>
      </c>
    </row>
    <row r="2285" spans="1:17" s="85" customFormat="1" ht="12" customHeight="1">
      <c r="A2285" s="91" t="s">
        <v>4134</v>
      </c>
      <c r="B2285" s="92" t="s">
        <v>27</v>
      </c>
      <c r="C2285" s="91" t="s">
        <v>11260</v>
      </c>
      <c r="D2285" s="91" t="s">
        <v>13546</v>
      </c>
      <c r="E2285" s="93" t="s">
        <v>13549</v>
      </c>
      <c r="F2285" s="94">
        <v>5</v>
      </c>
      <c r="G2285" s="89"/>
      <c r="H2285" s="89"/>
      <c r="I2285" s="95">
        <v>17.239000000000001</v>
      </c>
      <c r="J2285" s="95">
        <v>13.566000000000001</v>
      </c>
      <c r="K2285" s="95">
        <v>8.5890000000000004</v>
      </c>
      <c r="L2285" s="95">
        <v>0</v>
      </c>
      <c r="M2285" s="95">
        <v>8.5890000000000004</v>
      </c>
      <c r="N2285" s="89"/>
      <c r="O2285" s="89"/>
      <c r="P2285" s="89"/>
      <c r="Q2285" s="89"/>
    </row>
    <row r="2286" spans="1:17" s="85" customFormat="1" ht="12" customHeight="1">
      <c r="A2286" s="91" t="s">
        <v>4134</v>
      </c>
      <c r="B2286" s="92" t="s">
        <v>27</v>
      </c>
      <c r="C2286" s="91" t="s">
        <v>11260</v>
      </c>
      <c r="D2286" s="91" t="s">
        <v>13546</v>
      </c>
      <c r="E2286" s="93" t="s">
        <v>13550</v>
      </c>
      <c r="F2286" s="94">
        <v>5</v>
      </c>
      <c r="G2286" s="89"/>
      <c r="H2286" s="89"/>
      <c r="I2286" s="95">
        <v>5.2409999999999997</v>
      </c>
      <c r="J2286" s="95">
        <v>0</v>
      </c>
      <c r="K2286" s="95">
        <v>0</v>
      </c>
      <c r="L2286" s="95">
        <v>0</v>
      </c>
      <c r="M2286" s="95">
        <v>0</v>
      </c>
      <c r="N2286" s="89"/>
      <c r="O2286" s="89"/>
      <c r="P2286" s="89"/>
      <c r="Q2286" s="89"/>
    </row>
    <row r="2287" spans="1:17" s="85" customFormat="1" ht="12" customHeight="1">
      <c r="A2287" s="91" t="s">
        <v>4134</v>
      </c>
      <c r="B2287" s="92" t="s">
        <v>27</v>
      </c>
      <c r="C2287" s="91" t="s">
        <v>11260</v>
      </c>
      <c r="D2287" s="91" t="s">
        <v>13546</v>
      </c>
      <c r="E2287" s="93" t="s">
        <v>13551</v>
      </c>
      <c r="F2287" s="94">
        <v>5</v>
      </c>
      <c r="G2287" s="89"/>
      <c r="H2287" s="89"/>
      <c r="I2287" s="95">
        <v>3.53</v>
      </c>
      <c r="J2287" s="95">
        <v>1</v>
      </c>
      <c r="K2287" s="95">
        <v>0</v>
      </c>
      <c r="L2287" s="95">
        <v>0</v>
      </c>
      <c r="M2287" s="95">
        <v>0</v>
      </c>
      <c r="N2287" s="89"/>
      <c r="O2287" s="89"/>
      <c r="P2287" s="89"/>
      <c r="Q2287" s="89"/>
    </row>
    <row r="2288" spans="1:17" s="85" customFormat="1" ht="12" customHeight="1">
      <c r="A2288" s="106" t="s">
        <v>30</v>
      </c>
      <c r="B2288" s="107"/>
      <c r="C2288" s="107"/>
      <c r="D2288" s="107"/>
      <c r="E2288" s="107"/>
      <c r="F2288" s="107"/>
      <c r="G2288" s="108"/>
      <c r="H2288" s="89"/>
      <c r="I2288" s="96">
        <f>SUM(I2285:I2287)</f>
        <v>26.01</v>
      </c>
      <c r="J2288" s="96">
        <f>SUM(J2285:J2287)</f>
        <v>14.566000000000001</v>
      </c>
      <c r="K2288" s="96">
        <f>SUM(K2285:K2287)</f>
        <v>8.5890000000000004</v>
      </c>
      <c r="L2288" s="96">
        <f>SUM(L2285:L2287)</f>
        <v>0</v>
      </c>
      <c r="M2288" s="96">
        <f>SUM(M2285:M2287)</f>
        <v>8.5890000000000004</v>
      </c>
      <c r="N2288" s="89"/>
      <c r="O2288" s="89"/>
      <c r="P2288" s="89"/>
      <c r="Q2288" s="89"/>
    </row>
    <row r="2289" spans="1:17" s="85" customFormat="1" ht="12" customHeight="1">
      <c r="A2289" s="106" t="s">
        <v>31</v>
      </c>
      <c r="B2289" s="107"/>
      <c r="C2289" s="107"/>
      <c r="D2289" s="107"/>
      <c r="E2289" s="107"/>
      <c r="F2289" s="107"/>
      <c r="G2289" s="108"/>
      <c r="H2289" s="89"/>
      <c r="I2289" s="96">
        <v>0</v>
      </c>
      <c r="J2289" s="96">
        <v>0</v>
      </c>
      <c r="K2289" s="89"/>
      <c r="L2289" s="89"/>
      <c r="M2289" s="89"/>
      <c r="N2289" s="89"/>
      <c r="O2289" s="89"/>
      <c r="P2289" s="89"/>
      <c r="Q2289" s="89"/>
    </row>
    <row r="2290" spans="1:17" s="85" customFormat="1" ht="12" customHeight="1">
      <c r="A2290" s="91" t="s">
        <v>4134</v>
      </c>
      <c r="B2290" s="92" t="s">
        <v>23</v>
      </c>
      <c r="C2290" s="91" t="s">
        <v>11260</v>
      </c>
      <c r="D2290" s="91" t="s">
        <v>13552</v>
      </c>
      <c r="E2290" s="93" t="s">
        <v>13553</v>
      </c>
      <c r="F2290" s="94">
        <v>5</v>
      </c>
      <c r="G2290" s="93" t="s">
        <v>13554</v>
      </c>
      <c r="H2290" s="95">
        <v>405.13200000000001</v>
      </c>
      <c r="I2290" s="95">
        <v>38.866999999999997</v>
      </c>
      <c r="J2290" s="95">
        <v>47.976999999999997</v>
      </c>
      <c r="K2290" s="95">
        <v>40.686</v>
      </c>
      <c r="L2290" s="95">
        <v>0</v>
      </c>
      <c r="M2290" s="95">
        <v>40.686</v>
      </c>
      <c r="N2290" s="95">
        <v>41.728999999999999</v>
      </c>
      <c r="O2290" s="95">
        <v>64.287999999999997</v>
      </c>
      <c r="P2290" s="95">
        <v>66.504999999999995</v>
      </c>
      <c r="Q2290" s="95">
        <v>67.834999999999994</v>
      </c>
    </row>
    <row r="2291" spans="1:17" s="85" customFormat="1" ht="12" customHeight="1">
      <c r="A2291" s="91" t="s">
        <v>4134</v>
      </c>
      <c r="B2291" s="92" t="s">
        <v>27</v>
      </c>
      <c r="C2291" s="91" t="s">
        <v>11260</v>
      </c>
      <c r="D2291" s="91" t="s">
        <v>13552</v>
      </c>
      <c r="E2291" s="93" t="s">
        <v>13555</v>
      </c>
      <c r="F2291" s="94">
        <v>5</v>
      </c>
      <c r="G2291" s="89"/>
      <c r="H2291" s="89"/>
      <c r="I2291" s="95">
        <v>38.866999999999997</v>
      </c>
      <c r="J2291" s="95">
        <v>47.976999999999997</v>
      </c>
      <c r="K2291" s="95">
        <v>40.686</v>
      </c>
      <c r="L2291" s="95">
        <v>0</v>
      </c>
      <c r="M2291" s="95">
        <v>40.686</v>
      </c>
      <c r="N2291" s="89"/>
      <c r="O2291" s="89"/>
      <c r="P2291" s="89"/>
      <c r="Q2291" s="89"/>
    </row>
    <row r="2292" spans="1:17" s="85" customFormat="1" ht="12" customHeight="1">
      <c r="A2292" s="106" t="s">
        <v>30</v>
      </c>
      <c r="B2292" s="107"/>
      <c r="C2292" s="107"/>
      <c r="D2292" s="107"/>
      <c r="E2292" s="107"/>
      <c r="F2292" s="107"/>
      <c r="G2292" s="108"/>
      <c r="H2292" s="89"/>
      <c r="I2292" s="96">
        <f>SUM(I2291:I2291)</f>
        <v>38.866999999999997</v>
      </c>
      <c r="J2292" s="96">
        <f>SUM(J2291:J2291)</f>
        <v>47.976999999999997</v>
      </c>
      <c r="K2292" s="96">
        <f>SUM(K2291:K2291)</f>
        <v>40.686</v>
      </c>
      <c r="L2292" s="96">
        <f>SUM(L2291:L2291)</f>
        <v>0</v>
      </c>
      <c r="M2292" s="96">
        <f>SUM(M2291:M2291)</f>
        <v>40.686</v>
      </c>
      <c r="N2292" s="89"/>
      <c r="O2292" s="89"/>
      <c r="P2292" s="89"/>
      <c r="Q2292" s="89"/>
    </row>
    <row r="2293" spans="1:17" s="85" customFormat="1" ht="12" customHeight="1">
      <c r="A2293" s="106" t="s">
        <v>31</v>
      </c>
      <c r="B2293" s="107"/>
      <c r="C2293" s="107"/>
      <c r="D2293" s="107"/>
      <c r="E2293" s="107"/>
      <c r="F2293" s="107"/>
      <c r="G2293" s="108"/>
      <c r="H2293" s="89"/>
      <c r="I2293" s="96">
        <v>0</v>
      </c>
      <c r="J2293" s="96">
        <v>0</v>
      </c>
      <c r="K2293" s="89"/>
      <c r="L2293" s="89"/>
      <c r="M2293" s="89"/>
      <c r="N2293" s="89"/>
      <c r="O2293" s="89"/>
      <c r="P2293" s="89"/>
      <c r="Q2293" s="89"/>
    </row>
    <row r="2294" spans="1:17" s="85" customFormat="1" ht="12" customHeight="1">
      <c r="A2294" s="91" t="s">
        <v>4134</v>
      </c>
      <c r="B2294" s="92" t="s">
        <v>23</v>
      </c>
      <c r="C2294" s="91" t="s">
        <v>11260</v>
      </c>
      <c r="D2294" s="91" t="s">
        <v>13556</v>
      </c>
      <c r="E2294" s="93" t="s">
        <v>13557</v>
      </c>
      <c r="F2294" s="94">
        <v>5</v>
      </c>
      <c r="G2294" s="93" t="s">
        <v>13558</v>
      </c>
      <c r="H2294" s="95">
        <v>64.878</v>
      </c>
      <c r="I2294" s="95">
        <v>6.4669999999999996</v>
      </c>
      <c r="J2294" s="95">
        <v>6.3959999999999999</v>
      </c>
      <c r="K2294" s="95">
        <v>5.9569999999999999</v>
      </c>
      <c r="L2294" s="95">
        <v>0</v>
      </c>
      <c r="M2294" s="95">
        <v>5.9569999999999999</v>
      </c>
      <c r="N2294" s="95">
        <v>6.101</v>
      </c>
      <c r="O2294" s="95">
        <v>6.1929999999999996</v>
      </c>
      <c r="P2294" s="95">
        <v>6.3</v>
      </c>
      <c r="Q2294" s="95">
        <v>6.4160000000000004</v>
      </c>
    </row>
    <row r="2295" spans="1:17" s="85" customFormat="1" ht="12" customHeight="1">
      <c r="A2295" s="91" t="s">
        <v>4134</v>
      </c>
      <c r="B2295" s="92" t="s">
        <v>27</v>
      </c>
      <c r="C2295" s="91" t="s">
        <v>11260</v>
      </c>
      <c r="D2295" s="91" t="s">
        <v>13556</v>
      </c>
      <c r="E2295" s="93" t="s">
        <v>13559</v>
      </c>
      <c r="F2295" s="94">
        <v>5</v>
      </c>
      <c r="G2295" s="89"/>
      <c r="H2295" s="89"/>
      <c r="I2295" s="95">
        <v>6.4669999999999996</v>
      </c>
      <c r="J2295" s="95">
        <v>6.3959999999999999</v>
      </c>
      <c r="K2295" s="95">
        <v>5.9569999999999999</v>
      </c>
      <c r="L2295" s="95">
        <v>0</v>
      </c>
      <c r="M2295" s="95">
        <v>5.9569999999999999</v>
      </c>
      <c r="N2295" s="89"/>
      <c r="O2295" s="89"/>
      <c r="P2295" s="89"/>
      <c r="Q2295" s="89"/>
    </row>
    <row r="2296" spans="1:17" s="85" customFormat="1" ht="12" customHeight="1">
      <c r="A2296" s="106" t="s">
        <v>30</v>
      </c>
      <c r="B2296" s="107"/>
      <c r="C2296" s="107"/>
      <c r="D2296" s="107"/>
      <c r="E2296" s="107"/>
      <c r="F2296" s="107"/>
      <c r="G2296" s="108"/>
      <c r="H2296" s="89"/>
      <c r="I2296" s="96">
        <f>SUM(I2295:I2295)</f>
        <v>6.4669999999999996</v>
      </c>
      <c r="J2296" s="96">
        <f>SUM(J2295:J2295)</f>
        <v>6.3959999999999999</v>
      </c>
      <c r="K2296" s="96">
        <f>SUM(K2295:K2295)</f>
        <v>5.9569999999999999</v>
      </c>
      <c r="L2296" s="96">
        <f>SUM(L2295:L2295)</f>
        <v>0</v>
      </c>
      <c r="M2296" s="96">
        <f>SUM(M2295:M2295)</f>
        <v>5.9569999999999999</v>
      </c>
      <c r="N2296" s="89"/>
      <c r="O2296" s="89"/>
      <c r="P2296" s="89"/>
      <c r="Q2296" s="89"/>
    </row>
    <row r="2297" spans="1:17" s="85" customFormat="1" ht="12" customHeight="1">
      <c r="A2297" s="106" t="s">
        <v>31</v>
      </c>
      <c r="B2297" s="107"/>
      <c r="C2297" s="107"/>
      <c r="D2297" s="107"/>
      <c r="E2297" s="107"/>
      <c r="F2297" s="107"/>
      <c r="G2297" s="108"/>
      <c r="H2297" s="89"/>
      <c r="I2297" s="96">
        <v>0</v>
      </c>
      <c r="J2297" s="96">
        <v>0</v>
      </c>
      <c r="K2297" s="89"/>
      <c r="L2297" s="89"/>
      <c r="M2297" s="89"/>
      <c r="N2297" s="89"/>
      <c r="O2297" s="89"/>
      <c r="P2297" s="89"/>
      <c r="Q2297" s="89"/>
    </row>
    <row r="2298" spans="1:17" s="85" customFormat="1" ht="12" customHeight="1">
      <c r="A2298" s="91" t="s">
        <v>4134</v>
      </c>
      <c r="B2298" s="92" t="s">
        <v>23</v>
      </c>
      <c r="C2298" s="91" t="s">
        <v>11260</v>
      </c>
      <c r="D2298" s="91" t="s">
        <v>13560</v>
      </c>
      <c r="E2298" s="93" t="s">
        <v>13561</v>
      </c>
      <c r="F2298" s="94">
        <v>5</v>
      </c>
      <c r="G2298" s="93" t="s">
        <v>13562</v>
      </c>
      <c r="H2298" s="95">
        <v>101.366</v>
      </c>
      <c r="I2298" s="95">
        <v>5.141</v>
      </c>
      <c r="J2298" s="95">
        <v>3.9620000000000002</v>
      </c>
      <c r="K2298" s="95">
        <v>4.1580000000000004</v>
      </c>
      <c r="L2298" s="95">
        <v>0</v>
      </c>
      <c r="M2298" s="95">
        <v>4.1580000000000004</v>
      </c>
      <c r="N2298" s="95">
        <v>4.0960000000000001</v>
      </c>
      <c r="O2298" s="95">
        <v>4.0549999999999997</v>
      </c>
      <c r="P2298" s="95">
        <v>3.9169999999999998</v>
      </c>
      <c r="Q2298" s="95">
        <v>3.9889999999999999</v>
      </c>
    </row>
    <row r="2299" spans="1:17" s="85" customFormat="1" ht="12" customHeight="1">
      <c r="A2299" s="91" t="s">
        <v>4134</v>
      </c>
      <c r="B2299" s="92" t="s">
        <v>27</v>
      </c>
      <c r="C2299" s="91" t="s">
        <v>11260</v>
      </c>
      <c r="D2299" s="91" t="s">
        <v>13560</v>
      </c>
      <c r="E2299" s="93" t="s">
        <v>13563</v>
      </c>
      <c r="F2299" s="94">
        <v>5</v>
      </c>
      <c r="G2299" s="89"/>
      <c r="H2299" s="89"/>
      <c r="I2299" s="95">
        <v>5.141</v>
      </c>
      <c r="J2299" s="95">
        <v>3.9620000000000002</v>
      </c>
      <c r="K2299" s="95">
        <v>4.1580000000000004</v>
      </c>
      <c r="L2299" s="95">
        <v>0</v>
      </c>
      <c r="M2299" s="95">
        <v>4.1580000000000004</v>
      </c>
      <c r="N2299" s="89"/>
      <c r="O2299" s="89"/>
      <c r="P2299" s="89"/>
      <c r="Q2299" s="89"/>
    </row>
    <row r="2300" spans="1:17" s="85" customFormat="1" ht="12" customHeight="1">
      <c r="A2300" s="106" t="s">
        <v>30</v>
      </c>
      <c r="B2300" s="107"/>
      <c r="C2300" s="107"/>
      <c r="D2300" s="107"/>
      <c r="E2300" s="107"/>
      <c r="F2300" s="107"/>
      <c r="G2300" s="108"/>
      <c r="H2300" s="89"/>
      <c r="I2300" s="96">
        <f>SUM(I2299:I2299)</f>
        <v>5.141</v>
      </c>
      <c r="J2300" s="96">
        <f>SUM(J2299:J2299)</f>
        <v>3.9620000000000002</v>
      </c>
      <c r="K2300" s="96">
        <f>SUM(K2299:K2299)</f>
        <v>4.1580000000000004</v>
      </c>
      <c r="L2300" s="96">
        <f>SUM(L2299:L2299)</f>
        <v>0</v>
      </c>
      <c r="M2300" s="96">
        <f>SUM(M2299:M2299)</f>
        <v>4.1580000000000004</v>
      </c>
      <c r="N2300" s="89"/>
      <c r="O2300" s="89"/>
      <c r="P2300" s="89"/>
      <c r="Q2300" s="89"/>
    </row>
    <row r="2301" spans="1:17" s="85" customFormat="1" ht="12" customHeight="1">
      <c r="A2301" s="106" t="s">
        <v>31</v>
      </c>
      <c r="B2301" s="107"/>
      <c r="C2301" s="107"/>
      <c r="D2301" s="107"/>
      <c r="E2301" s="107"/>
      <c r="F2301" s="107"/>
      <c r="G2301" s="108"/>
      <c r="H2301" s="89"/>
      <c r="I2301" s="96">
        <v>0</v>
      </c>
      <c r="J2301" s="96">
        <v>0</v>
      </c>
      <c r="K2301" s="89"/>
      <c r="L2301" s="89"/>
      <c r="M2301" s="89"/>
      <c r="N2301" s="89"/>
      <c r="O2301" s="89"/>
      <c r="P2301" s="89"/>
      <c r="Q2301" s="89"/>
    </row>
    <row r="2302" spans="1:17" s="85" customFormat="1" ht="12" customHeight="1">
      <c r="A2302" s="91" t="s">
        <v>4134</v>
      </c>
      <c r="B2302" s="92" t="s">
        <v>23</v>
      </c>
      <c r="C2302" s="91" t="s">
        <v>11260</v>
      </c>
      <c r="D2302" s="91" t="s">
        <v>13371</v>
      </c>
      <c r="E2302" s="93" t="s">
        <v>13372</v>
      </c>
      <c r="F2302" s="94">
        <v>5</v>
      </c>
      <c r="G2302" s="93" t="s">
        <v>13564</v>
      </c>
      <c r="H2302" s="95">
        <v>13.984</v>
      </c>
      <c r="I2302" s="95">
        <v>2.923</v>
      </c>
      <c r="J2302" s="95">
        <v>2.8940000000000001</v>
      </c>
      <c r="K2302" s="95">
        <v>2.68</v>
      </c>
      <c r="L2302" s="95">
        <v>0</v>
      </c>
      <c r="M2302" s="95">
        <v>2.68</v>
      </c>
      <c r="N2302" s="95">
        <v>2.7440000000000002</v>
      </c>
      <c r="O2302" s="95">
        <v>2.79</v>
      </c>
      <c r="P2302" s="95">
        <v>2.8359999999999999</v>
      </c>
      <c r="Q2302" s="95">
        <v>2.8889999999999998</v>
      </c>
    </row>
    <row r="2303" spans="1:17" s="85" customFormat="1" ht="12" customHeight="1">
      <c r="A2303" s="91" t="s">
        <v>4134</v>
      </c>
      <c r="B2303" s="92" t="s">
        <v>27</v>
      </c>
      <c r="C2303" s="91" t="s">
        <v>11260</v>
      </c>
      <c r="D2303" s="91" t="s">
        <v>13371</v>
      </c>
      <c r="E2303" s="93" t="s">
        <v>13565</v>
      </c>
      <c r="F2303" s="94">
        <v>5</v>
      </c>
      <c r="G2303" s="89"/>
      <c r="H2303" s="89"/>
      <c r="I2303" s="95">
        <v>2.923</v>
      </c>
      <c r="J2303" s="95">
        <v>2.8940000000000001</v>
      </c>
      <c r="K2303" s="95">
        <v>2.68</v>
      </c>
      <c r="L2303" s="95">
        <v>0</v>
      </c>
      <c r="M2303" s="95">
        <v>2.68</v>
      </c>
      <c r="N2303" s="89"/>
      <c r="O2303" s="89"/>
      <c r="P2303" s="89"/>
      <c r="Q2303" s="89"/>
    </row>
    <row r="2304" spans="1:17" s="85" customFormat="1" ht="12" customHeight="1">
      <c r="A2304" s="106" t="s">
        <v>30</v>
      </c>
      <c r="B2304" s="107"/>
      <c r="C2304" s="107"/>
      <c r="D2304" s="107"/>
      <c r="E2304" s="107"/>
      <c r="F2304" s="107"/>
      <c r="G2304" s="108"/>
      <c r="H2304" s="89"/>
      <c r="I2304" s="96">
        <f>SUM(I2303:I2303)</f>
        <v>2.923</v>
      </c>
      <c r="J2304" s="96">
        <f>SUM(J2303:J2303)</f>
        <v>2.8940000000000001</v>
      </c>
      <c r="K2304" s="96">
        <f>SUM(K2303:K2303)</f>
        <v>2.68</v>
      </c>
      <c r="L2304" s="96">
        <f>SUM(L2303:L2303)</f>
        <v>0</v>
      </c>
      <c r="M2304" s="96">
        <f>SUM(M2303:M2303)</f>
        <v>2.68</v>
      </c>
      <c r="N2304" s="89"/>
      <c r="O2304" s="89"/>
      <c r="P2304" s="89"/>
      <c r="Q2304" s="89"/>
    </row>
    <row r="2305" spans="1:17" s="85" customFormat="1" ht="12" customHeight="1">
      <c r="A2305" s="106" t="s">
        <v>31</v>
      </c>
      <c r="B2305" s="107"/>
      <c r="C2305" s="107"/>
      <c r="D2305" s="107"/>
      <c r="E2305" s="107"/>
      <c r="F2305" s="107"/>
      <c r="G2305" s="108"/>
      <c r="H2305" s="89"/>
      <c r="I2305" s="96">
        <v>0</v>
      </c>
      <c r="J2305" s="96">
        <v>0</v>
      </c>
      <c r="K2305" s="89"/>
      <c r="L2305" s="89"/>
      <c r="M2305" s="89"/>
      <c r="N2305" s="89"/>
      <c r="O2305" s="89"/>
      <c r="P2305" s="89"/>
      <c r="Q2305" s="89"/>
    </row>
    <row r="2306" spans="1:17" s="85" customFormat="1" ht="12" customHeight="1">
      <c r="A2306" s="91" t="s">
        <v>4134</v>
      </c>
      <c r="B2306" s="92" t="s">
        <v>23</v>
      </c>
      <c r="C2306" s="91" t="s">
        <v>11260</v>
      </c>
      <c r="D2306" s="91" t="s">
        <v>11791</v>
      </c>
      <c r="E2306" s="93" t="s">
        <v>11792</v>
      </c>
      <c r="F2306" s="94">
        <v>5</v>
      </c>
      <c r="G2306" s="93" t="s">
        <v>13566</v>
      </c>
      <c r="H2306" s="95">
        <v>0</v>
      </c>
      <c r="I2306" s="95">
        <v>0</v>
      </c>
      <c r="J2306" s="95">
        <v>41.51</v>
      </c>
      <c r="K2306" s="95">
        <v>0</v>
      </c>
      <c r="L2306" s="95">
        <v>0</v>
      </c>
      <c r="M2306" s="95">
        <v>0</v>
      </c>
      <c r="N2306" s="95">
        <v>0</v>
      </c>
      <c r="O2306" s="95">
        <v>0</v>
      </c>
      <c r="P2306" s="95">
        <v>0</v>
      </c>
      <c r="Q2306" s="95">
        <v>0</v>
      </c>
    </row>
    <row r="2307" spans="1:17" s="85" customFormat="1" ht="12" customHeight="1">
      <c r="A2307" s="106" t="s">
        <v>30</v>
      </c>
      <c r="B2307" s="107"/>
      <c r="C2307" s="107"/>
      <c r="D2307" s="107"/>
      <c r="E2307" s="107"/>
      <c r="F2307" s="107"/>
      <c r="G2307" s="108"/>
      <c r="H2307" s="89"/>
      <c r="I2307" s="96">
        <v>0</v>
      </c>
      <c r="J2307" s="96">
        <v>0</v>
      </c>
      <c r="K2307" s="96">
        <v>0</v>
      </c>
      <c r="L2307" s="89"/>
      <c r="M2307" s="89"/>
      <c r="N2307" s="89"/>
      <c r="O2307" s="89"/>
    </row>
    <row r="2308" spans="1:17" s="85" customFormat="1" ht="12" customHeight="1">
      <c r="A2308" s="91" t="s">
        <v>4134</v>
      </c>
      <c r="B2308" s="92" t="s">
        <v>68</v>
      </c>
      <c r="C2308" s="91" t="s">
        <v>11260</v>
      </c>
      <c r="D2308" s="91" t="s">
        <v>11791</v>
      </c>
      <c r="E2308" s="93" t="s">
        <v>13567</v>
      </c>
      <c r="F2308" s="94">
        <v>5</v>
      </c>
      <c r="H2308" s="89"/>
      <c r="I2308" s="95">
        <v>0</v>
      </c>
      <c r="J2308" s="95">
        <v>9.6530000000000005</v>
      </c>
      <c r="K2308" s="89"/>
      <c r="L2308" s="89"/>
      <c r="M2308" s="89"/>
      <c r="N2308" s="89"/>
      <c r="O2308" s="89"/>
      <c r="P2308" s="89"/>
      <c r="Q2308" s="89"/>
    </row>
    <row r="2309" spans="1:17" s="85" customFormat="1" ht="12" customHeight="1">
      <c r="A2309" s="91" t="s">
        <v>4134</v>
      </c>
      <c r="B2309" s="92" t="s">
        <v>68</v>
      </c>
      <c r="C2309" s="91" t="s">
        <v>11260</v>
      </c>
      <c r="D2309" s="91" t="s">
        <v>11791</v>
      </c>
      <c r="E2309" s="93" t="s">
        <v>13568</v>
      </c>
      <c r="F2309" s="94">
        <v>5</v>
      </c>
      <c r="H2309" s="89"/>
      <c r="I2309" s="95">
        <v>0</v>
      </c>
      <c r="J2309" s="95">
        <v>8.6880000000000006</v>
      </c>
      <c r="K2309" s="89"/>
      <c r="L2309" s="89"/>
      <c r="M2309" s="89"/>
      <c r="N2309" s="89"/>
      <c r="O2309" s="89"/>
      <c r="P2309" s="89"/>
      <c r="Q2309" s="89"/>
    </row>
    <row r="2310" spans="1:17" s="85" customFormat="1" ht="12" customHeight="1">
      <c r="A2310" s="91" t="s">
        <v>4134</v>
      </c>
      <c r="B2310" s="92" t="s">
        <v>68</v>
      </c>
      <c r="C2310" s="91" t="s">
        <v>11260</v>
      </c>
      <c r="D2310" s="91" t="s">
        <v>11791</v>
      </c>
      <c r="E2310" s="93" t="s">
        <v>13569</v>
      </c>
      <c r="F2310" s="94">
        <v>5</v>
      </c>
      <c r="H2310" s="89"/>
      <c r="I2310" s="95">
        <v>0</v>
      </c>
      <c r="J2310" s="95">
        <v>7.7229999999999999</v>
      </c>
      <c r="K2310" s="89"/>
      <c r="L2310" s="89"/>
      <c r="M2310" s="89"/>
      <c r="N2310" s="89"/>
      <c r="O2310" s="89"/>
      <c r="P2310" s="89"/>
      <c r="Q2310" s="89"/>
    </row>
    <row r="2311" spans="1:17" s="85" customFormat="1" ht="12" customHeight="1">
      <c r="A2311" s="91" t="s">
        <v>4134</v>
      </c>
      <c r="B2311" s="92" t="s">
        <v>68</v>
      </c>
      <c r="C2311" s="91" t="s">
        <v>11260</v>
      </c>
      <c r="D2311" s="91" t="s">
        <v>11791</v>
      </c>
      <c r="E2311" s="93" t="s">
        <v>13570</v>
      </c>
      <c r="F2311" s="94">
        <v>5</v>
      </c>
      <c r="H2311" s="89"/>
      <c r="I2311" s="95">
        <v>0</v>
      </c>
      <c r="J2311" s="95">
        <v>9.6539999999999999</v>
      </c>
      <c r="K2311" s="89"/>
      <c r="L2311" s="89"/>
      <c r="M2311" s="89"/>
      <c r="N2311" s="89"/>
      <c r="O2311" s="89"/>
      <c r="P2311" s="89"/>
      <c r="Q2311" s="89"/>
    </row>
    <row r="2312" spans="1:17" s="85" customFormat="1" ht="12" customHeight="1">
      <c r="A2312" s="91" t="s">
        <v>4134</v>
      </c>
      <c r="B2312" s="92" t="s">
        <v>68</v>
      </c>
      <c r="C2312" s="91" t="s">
        <v>11260</v>
      </c>
      <c r="D2312" s="91" t="s">
        <v>11791</v>
      </c>
      <c r="E2312" s="93" t="s">
        <v>13571</v>
      </c>
      <c r="F2312" s="94">
        <v>5</v>
      </c>
      <c r="H2312" s="89"/>
      <c r="I2312" s="95">
        <v>0</v>
      </c>
      <c r="J2312" s="95">
        <v>5.7919999999999998</v>
      </c>
      <c r="K2312" s="89"/>
      <c r="L2312" s="89"/>
      <c r="M2312" s="89"/>
      <c r="N2312" s="89"/>
      <c r="O2312" s="89"/>
      <c r="P2312" s="89"/>
      <c r="Q2312" s="89"/>
    </row>
    <row r="2313" spans="1:17" s="85" customFormat="1" ht="12" customHeight="1">
      <c r="A2313" s="106" t="s">
        <v>31</v>
      </c>
      <c r="B2313" s="107"/>
      <c r="C2313" s="107"/>
      <c r="D2313" s="107"/>
      <c r="E2313" s="107"/>
      <c r="F2313" s="107"/>
      <c r="G2313" s="108"/>
      <c r="H2313" s="89"/>
      <c r="I2313" s="96">
        <f>SUM(I2308:I2312)</f>
        <v>0</v>
      </c>
      <c r="J2313" s="96">
        <f>SUM(J2308:J2312)</f>
        <v>41.510000000000005</v>
      </c>
      <c r="K2313" s="89"/>
      <c r="L2313" s="89"/>
      <c r="M2313" s="89"/>
      <c r="N2313" s="89"/>
      <c r="O2313" s="89"/>
      <c r="P2313" s="89"/>
      <c r="Q2313" s="89"/>
    </row>
    <row r="2314" spans="1:17" s="85" customFormat="1" ht="12" customHeight="1">
      <c r="A2314" s="106" t="s">
        <v>32</v>
      </c>
      <c r="B2314" s="107"/>
      <c r="C2314" s="107"/>
      <c r="D2314" s="107"/>
      <c r="E2314" s="107"/>
      <c r="F2314" s="107"/>
      <c r="G2314" s="108"/>
      <c r="H2314" s="96">
        <f>SUMIF(D2247:D2313,"=Project",H2247:H2313)</f>
        <v>0</v>
      </c>
      <c r="I2314" s="96">
        <f>SUMIF(D2247:D2313,"=Project",I2247:I2313)</f>
        <v>0</v>
      </c>
      <c r="J2314" s="96">
        <f>SUMIF(D2247:D2313,"=Project",J2247:J2313)</f>
        <v>0</v>
      </c>
      <c r="K2314" s="96">
        <f>SUMIF(D2247:D2313,"=Project",K2247:K2313)</f>
        <v>0</v>
      </c>
      <c r="L2314" s="96">
        <f>SUMIF(D2247:D2313,"=Project",L2247:L2313)</f>
        <v>0</v>
      </c>
      <c r="M2314" s="96">
        <f>SUMIF(D2247:D2313,"=Project",M2247:M2313)</f>
        <v>0</v>
      </c>
      <c r="N2314" s="96">
        <f>SUMIF(D2247:D2313,"=Project",N2247:N2313)</f>
        <v>0</v>
      </c>
      <c r="O2314" s="96">
        <f>SUMIF(D2247:D2313,"=Project",O2247:O2313)</f>
        <v>0</v>
      </c>
      <c r="P2314" s="96">
        <f>SUMIF(D2247:D2313,"=Project",P2247:P2313)</f>
        <v>0</v>
      </c>
      <c r="Q2314" s="96">
        <f>SUMIF(D2247:D2313,"=Project",Q2247:Q2313)</f>
        <v>0</v>
      </c>
    </row>
    <row r="2315" spans="1:17" s="85" customFormat="1" ht="12" customHeight="1">
      <c r="A2315" s="86" t="s">
        <v>4142</v>
      </c>
      <c r="B2315" s="87" t="s">
        <v>18</v>
      </c>
      <c r="C2315" s="88" t="s">
        <v>11262</v>
      </c>
      <c r="D2315" s="89"/>
      <c r="E2315" s="88" t="s">
        <v>13572</v>
      </c>
      <c r="F2315" s="86" t="s">
        <v>352</v>
      </c>
      <c r="G2315" s="88" t="s">
        <v>13573</v>
      </c>
      <c r="H2315" s="90">
        <v>610.56799999999998</v>
      </c>
      <c r="I2315" s="90">
        <v>142.65100000000001</v>
      </c>
      <c r="J2315" s="90">
        <v>215.256</v>
      </c>
      <c r="K2315" s="90">
        <v>497.01100000000002</v>
      </c>
      <c r="L2315" s="90">
        <v>0</v>
      </c>
      <c r="M2315" s="90">
        <v>497.01100000000002</v>
      </c>
      <c r="N2315" s="90">
        <v>547.06799999999998</v>
      </c>
      <c r="O2315" s="90">
        <v>456.60899999999998</v>
      </c>
      <c r="P2315" s="90">
        <v>252.57400000000001</v>
      </c>
      <c r="Q2315" s="90">
        <v>122.869</v>
      </c>
    </row>
    <row r="2316" spans="1:17" s="85" customFormat="1" ht="12" customHeight="1">
      <c r="A2316" s="91" t="s">
        <v>4142</v>
      </c>
      <c r="B2316" s="92" t="s">
        <v>23</v>
      </c>
      <c r="C2316" s="91" t="s">
        <v>11262</v>
      </c>
      <c r="D2316" s="91" t="s">
        <v>13574</v>
      </c>
      <c r="E2316" s="93" t="s">
        <v>13575</v>
      </c>
      <c r="F2316" s="94">
        <v>5</v>
      </c>
      <c r="G2316" s="93" t="s">
        <v>13576</v>
      </c>
      <c r="H2316" s="95">
        <v>610.56799999999998</v>
      </c>
      <c r="I2316" s="95">
        <v>142.65100000000001</v>
      </c>
      <c r="J2316" s="95">
        <v>215.256</v>
      </c>
      <c r="K2316" s="95">
        <v>497.01100000000002</v>
      </c>
      <c r="L2316" s="95">
        <v>0</v>
      </c>
      <c r="M2316" s="95">
        <v>497.01100000000002</v>
      </c>
      <c r="N2316" s="95">
        <v>547.06799999999998</v>
      </c>
      <c r="O2316" s="95">
        <v>456.60899999999998</v>
      </c>
      <c r="P2316" s="95">
        <v>252.57400000000001</v>
      </c>
      <c r="Q2316" s="95">
        <v>122.869</v>
      </c>
    </row>
    <row r="2317" spans="1:17" s="85" customFormat="1" ht="12" customHeight="1">
      <c r="A2317" s="91" t="s">
        <v>4142</v>
      </c>
      <c r="B2317" s="92" t="s">
        <v>27</v>
      </c>
      <c r="C2317" s="91" t="s">
        <v>11262</v>
      </c>
      <c r="D2317" s="91" t="s">
        <v>13574</v>
      </c>
      <c r="E2317" s="93" t="s">
        <v>13577</v>
      </c>
      <c r="F2317" s="94">
        <v>5</v>
      </c>
      <c r="G2317" s="89"/>
      <c r="H2317" s="89"/>
      <c r="I2317" s="95">
        <v>32.893999999999998</v>
      </c>
      <c r="J2317" s="95">
        <v>40.64</v>
      </c>
      <c r="K2317" s="95">
        <v>74.569000000000003</v>
      </c>
      <c r="L2317" s="95">
        <v>0</v>
      </c>
      <c r="M2317" s="95">
        <v>74.569000000000003</v>
      </c>
      <c r="N2317" s="89"/>
      <c r="O2317" s="89"/>
      <c r="P2317" s="89"/>
      <c r="Q2317" s="89"/>
    </row>
    <row r="2318" spans="1:17" s="85" customFormat="1" ht="12" customHeight="1">
      <c r="A2318" s="91" t="s">
        <v>4142</v>
      </c>
      <c r="B2318" s="92" t="s">
        <v>27</v>
      </c>
      <c r="C2318" s="91" t="s">
        <v>11262</v>
      </c>
      <c r="D2318" s="91" t="s">
        <v>13574</v>
      </c>
      <c r="E2318" s="93" t="s">
        <v>13578</v>
      </c>
      <c r="F2318" s="94">
        <v>5</v>
      </c>
      <c r="G2318" s="89"/>
      <c r="H2318" s="89"/>
      <c r="I2318" s="95">
        <v>63.798000000000002</v>
      </c>
      <c r="J2318" s="95">
        <v>132.97800000000001</v>
      </c>
      <c r="K2318" s="95">
        <v>322.63600000000002</v>
      </c>
      <c r="L2318" s="95">
        <v>0</v>
      </c>
      <c r="M2318" s="95">
        <v>322.63600000000002</v>
      </c>
      <c r="N2318" s="89"/>
      <c r="O2318" s="89"/>
      <c r="P2318" s="89"/>
      <c r="Q2318" s="89"/>
    </row>
    <row r="2319" spans="1:17" s="85" customFormat="1" ht="12" customHeight="1">
      <c r="A2319" s="91" t="s">
        <v>4142</v>
      </c>
      <c r="B2319" s="92" t="s">
        <v>27</v>
      </c>
      <c r="C2319" s="91" t="s">
        <v>11262</v>
      </c>
      <c r="D2319" s="91" t="s">
        <v>13574</v>
      </c>
      <c r="E2319" s="93" t="s">
        <v>13579</v>
      </c>
      <c r="F2319" s="94">
        <v>5</v>
      </c>
      <c r="G2319" s="89"/>
      <c r="H2319" s="89"/>
      <c r="I2319" s="95">
        <v>3.4670000000000001</v>
      </c>
      <c r="J2319" s="95">
        <v>4.2320000000000002</v>
      </c>
      <c r="K2319" s="95">
        <v>4.3159999999999998</v>
      </c>
      <c r="L2319" s="95">
        <v>0</v>
      </c>
      <c r="M2319" s="95">
        <v>4.3159999999999998</v>
      </c>
      <c r="N2319" s="89"/>
      <c r="O2319" s="89"/>
      <c r="P2319" s="89"/>
      <c r="Q2319" s="89"/>
    </row>
    <row r="2320" spans="1:17" s="85" customFormat="1" ht="12" customHeight="1">
      <c r="A2320" s="91" t="s">
        <v>4142</v>
      </c>
      <c r="B2320" s="92" t="s">
        <v>27</v>
      </c>
      <c r="C2320" s="91" t="s">
        <v>11262</v>
      </c>
      <c r="D2320" s="91" t="s">
        <v>13574</v>
      </c>
      <c r="E2320" s="93" t="s">
        <v>13580</v>
      </c>
      <c r="F2320" s="94">
        <v>5</v>
      </c>
      <c r="G2320" s="89"/>
      <c r="H2320" s="89"/>
      <c r="I2320" s="95">
        <v>36.095999999999997</v>
      </c>
      <c r="J2320" s="95">
        <v>28.326000000000001</v>
      </c>
      <c r="K2320" s="95">
        <v>45.16</v>
      </c>
      <c r="L2320" s="95">
        <v>0</v>
      </c>
      <c r="M2320" s="95">
        <v>45.16</v>
      </c>
      <c r="N2320" s="89"/>
      <c r="O2320" s="89"/>
      <c r="P2320" s="89"/>
      <c r="Q2320" s="89"/>
    </row>
    <row r="2321" spans="1:17" s="85" customFormat="1" ht="12" customHeight="1">
      <c r="A2321" s="91" t="s">
        <v>4142</v>
      </c>
      <c r="B2321" s="92" t="s">
        <v>27</v>
      </c>
      <c r="C2321" s="91" t="s">
        <v>11262</v>
      </c>
      <c r="D2321" s="91" t="s">
        <v>13574</v>
      </c>
      <c r="E2321" s="93" t="s">
        <v>13581</v>
      </c>
      <c r="F2321" s="94">
        <v>5</v>
      </c>
      <c r="G2321" s="89"/>
      <c r="H2321" s="89"/>
      <c r="I2321" s="95">
        <v>6.3959999999999999</v>
      </c>
      <c r="J2321" s="95">
        <v>9.08</v>
      </c>
      <c r="K2321" s="95">
        <v>50.33</v>
      </c>
      <c r="L2321" s="95">
        <v>0</v>
      </c>
      <c r="M2321" s="95">
        <v>50.33</v>
      </c>
      <c r="N2321" s="89"/>
      <c r="O2321" s="89"/>
      <c r="P2321" s="89"/>
      <c r="Q2321" s="89"/>
    </row>
    <row r="2322" spans="1:17" s="85" customFormat="1" ht="12" customHeight="1">
      <c r="A2322" s="106" t="s">
        <v>30</v>
      </c>
      <c r="B2322" s="107"/>
      <c r="C2322" s="107"/>
      <c r="D2322" s="107"/>
      <c r="E2322" s="107"/>
      <c r="F2322" s="107"/>
      <c r="G2322" s="108"/>
      <c r="H2322" s="89"/>
      <c r="I2322" s="96">
        <f>SUM(I2317:I2321)</f>
        <v>142.65099999999998</v>
      </c>
      <c r="J2322" s="96">
        <f>SUM(J2317:J2321)</f>
        <v>215.256</v>
      </c>
      <c r="K2322" s="96">
        <f>SUM(K2317:K2321)</f>
        <v>497.01100000000002</v>
      </c>
      <c r="L2322" s="96">
        <f>SUM(L2317:L2321)</f>
        <v>0</v>
      </c>
      <c r="M2322" s="96">
        <f>SUM(M2317:M2321)</f>
        <v>497.01100000000002</v>
      </c>
      <c r="N2322" s="89"/>
      <c r="O2322" s="89"/>
      <c r="P2322" s="89"/>
      <c r="Q2322" s="89"/>
    </row>
    <row r="2323" spans="1:17" s="85" customFormat="1" ht="12" customHeight="1">
      <c r="A2323" s="106" t="s">
        <v>31</v>
      </c>
      <c r="B2323" s="107"/>
      <c r="C2323" s="107"/>
      <c r="D2323" s="107"/>
      <c r="E2323" s="107"/>
      <c r="F2323" s="107"/>
      <c r="G2323" s="108"/>
      <c r="H2323" s="89"/>
      <c r="I2323" s="96">
        <v>0</v>
      </c>
      <c r="J2323" s="96">
        <v>0</v>
      </c>
      <c r="K2323" s="89"/>
      <c r="L2323" s="89"/>
      <c r="M2323" s="89"/>
      <c r="N2323" s="89"/>
      <c r="O2323" s="89"/>
      <c r="P2323" s="89"/>
      <c r="Q2323" s="89"/>
    </row>
    <row r="2324" spans="1:17" s="85" customFormat="1" ht="12" customHeight="1">
      <c r="A2324" s="106" t="s">
        <v>32</v>
      </c>
      <c r="B2324" s="107"/>
      <c r="C2324" s="107"/>
      <c r="D2324" s="107"/>
      <c r="E2324" s="107"/>
      <c r="F2324" s="107"/>
      <c r="G2324" s="108"/>
      <c r="H2324" s="96">
        <f>SUMIF(D2316:D2323,"=Project",H2316:H2323)</f>
        <v>0</v>
      </c>
      <c r="I2324" s="96">
        <f>SUMIF(D2316:D2323,"=Project",I2316:I2323)</f>
        <v>0</v>
      </c>
      <c r="J2324" s="96">
        <f>SUMIF(D2316:D2323,"=Project",J2316:J2323)</f>
        <v>0</v>
      </c>
      <c r="K2324" s="96">
        <f>SUMIF(D2316:D2323,"=Project",K2316:K2323)</f>
        <v>0</v>
      </c>
      <c r="L2324" s="96">
        <f>SUMIF(D2316:D2323,"=Project",L2316:L2323)</f>
        <v>0</v>
      </c>
      <c r="M2324" s="96">
        <f>SUMIF(D2316:D2323,"=Project",M2316:M2323)</f>
        <v>0</v>
      </c>
      <c r="N2324" s="96">
        <f>SUMIF(D2316:D2323,"=Project",N2316:N2323)</f>
        <v>0</v>
      </c>
      <c r="O2324" s="96">
        <f>SUMIF(D2316:D2323,"=Project",O2316:O2323)</f>
        <v>0</v>
      </c>
      <c r="P2324" s="96">
        <f>SUMIF(D2316:D2323,"=Project",P2316:P2323)</f>
        <v>0</v>
      </c>
      <c r="Q2324" s="96">
        <f>SUMIF(D2316:D2323,"=Project",Q2316:Q2323)</f>
        <v>0</v>
      </c>
    </row>
    <row r="2325" spans="1:17" s="85" customFormat="1" ht="12" customHeight="1">
      <c r="A2325" s="86" t="s">
        <v>4165</v>
      </c>
      <c r="B2325" s="87" t="s">
        <v>18</v>
      </c>
      <c r="C2325" s="88" t="s">
        <v>11264</v>
      </c>
      <c r="D2325" s="89"/>
      <c r="E2325" s="88" t="s">
        <v>13582</v>
      </c>
      <c r="F2325" s="86" t="s">
        <v>352</v>
      </c>
      <c r="G2325" s="88" t="s">
        <v>13583</v>
      </c>
      <c r="H2325" s="90">
        <v>6268.2089999999998</v>
      </c>
      <c r="I2325" s="90">
        <v>512.55899999999997</v>
      </c>
      <c r="J2325" s="90">
        <v>524.13499999999999</v>
      </c>
      <c r="K2325" s="90">
        <v>425.06</v>
      </c>
      <c r="L2325" s="90">
        <v>0</v>
      </c>
      <c r="M2325" s="90">
        <v>425.06</v>
      </c>
      <c r="N2325" s="90">
        <v>417.70699999999999</v>
      </c>
      <c r="O2325" s="90">
        <v>391.71800000000002</v>
      </c>
      <c r="P2325" s="90">
        <v>315.029</v>
      </c>
      <c r="Q2325" s="90">
        <v>318.01799999999997</v>
      </c>
    </row>
    <row r="2326" spans="1:17" s="85" customFormat="1" ht="12" customHeight="1">
      <c r="A2326" s="91" t="s">
        <v>4165</v>
      </c>
      <c r="B2326" s="92" t="s">
        <v>23</v>
      </c>
      <c r="C2326" s="91" t="s">
        <v>11264</v>
      </c>
      <c r="D2326" s="91" t="s">
        <v>13584</v>
      </c>
      <c r="E2326" s="93" t="s">
        <v>13585</v>
      </c>
      <c r="F2326" s="94">
        <v>5</v>
      </c>
      <c r="G2326" s="93" t="s">
        <v>13586</v>
      </c>
      <c r="H2326" s="95">
        <v>0</v>
      </c>
      <c r="I2326" s="95">
        <v>83.049000000000007</v>
      </c>
      <c r="J2326" s="95">
        <v>101.971</v>
      </c>
      <c r="K2326" s="95">
        <v>41.475000000000001</v>
      </c>
      <c r="L2326" s="95">
        <v>0</v>
      </c>
      <c r="M2326" s="95">
        <v>41.475000000000001</v>
      </c>
      <c r="N2326" s="95">
        <v>34.753</v>
      </c>
      <c r="O2326" s="95">
        <v>33.968000000000004</v>
      </c>
      <c r="P2326" s="95">
        <v>33.119999999999997</v>
      </c>
      <c r="Q2326" s="95">
        <v>33.712000000000003</v>
      </c>
    </row>
    <row r="2327" spans="1:17" s="85" customFormat="1" ht="12" customHeight="1">
      <c r="A2327" s="91" t="s">
        <v>4165</v>
      </c>
      <c r="B2327" s="92" t="s">
        <v>27</v>
      </c>
      <c r="C2327" s="91" t="s">
        <v>11264</v>
      </c>
      <c r="D2327" s="91" t="s">
        <v>13584</v>
      </c>
      <c r="E2327" s="93" t="s">
        <v>13587</v>
      </c>
      <c r="F2327" s="94">
        <v>5</v>
      </c>
      <c r="G2327" s="89"/>
      <c r="H2327" s="89"/>
      <c r="I2327" s="95">
        <v>25.196000000000002</v>
      </c>
      <c r="J2327" s="95">
        <v>23.684000000000001</v>
      </c>
      <c r="K2327" s="95">
        <v>24.74</v>
      </c>
      <c r="L2327" s="95">
        <v>0</v>
      </c>
      <c r="M2327" s="95">
        <v>24.74</v>
      </c>
      <c r="N2327" s="89"/>
      <c r="O2327" s="89"/>
      <c r="P2327" s="89"/>
      <c r="Q2327" s="89"/>
    </row>
    <row r="2328" spans="1:17" s="85" customFormat="1" ht="12" customHeight="1">
      <c r="A2328" s="91" t="s">
        <v>4165</v>
      </c>
      <c r="B2328" s="92" t="s">
        <v>27</v>
      </c>
      <c r="C2328" s="91" t="s">
        <v>11264</v>
      </c>
      <c r="D2328" s="91" t="s">
        <v>13584</v>
      </c>
      <c r="E2328" s="93" t="s">
        <v>13588</v>
      </c>
      <c r="F2328" s="94">
        <v>5</v>
      </c>
      <c r="G2328" s="89"/>
      <c r="H2328" s="89"/>
      <c r="I2328" s="95">
        <v>57.853000000000002</v>
      </c>
      <c r="J2328" s="95">
        <v>78.287000000000006</v>
      </c>
      <c r="K2328" s="95">
        <v>16.734999999999999</v>
      </c>
      <c r="L2328" s="95">
        <v>0</v>
      </c>
      <c r="M2328" s="95">
        <v>16.734999999999999</v>
      </c>
      <c r="N2328" s="89"/>
      <c r="O2328" s="89"/>
      <c r="P2328" s="89"/>
      <c r="Q2328" s="89"/>
    </row>
    <row r="2329" spans="1:17" s="85" customFormat="1" ht="12" customHeight="1">
      <c r="A2329" s="106" t="s">
        <v>30</v>
      </c>
      <c r="B2329" s="107"/>
      <c r="C2329" s="107"/>
      <c r="D2329" s="107"/>
      <c r="E2329" s="107"/>
      <c r="F2329" s="107"/>
      <c r="G2329" s="108"/>
      <c r="H2329" s="89"/>
      <c r="I2329" s="96">
        <f>SUM(I2327:I2328)</f>
        <v>83.049000000000007</v>
      </c>
      <c r="J2329" s="96">
        <f>SUM(J2327:J2328)</f>
        <v>101.971</v>
      </c>
      <c r="K2329" s="96">
        <f>SUM(K2327:K2328)</f>
        <v>41.474999999999994</v>
      </c>
      <c r="L2329" s="96">
        <f>SUM(L2327:L2328)</f>
        <v>0</v>
      </c>
      <c r="M2329" s="96">
        <f>SUM(M2327:M2328)</f>
        <v>41.474999999999994</v>
      </c>
      <c r="N2329" s="89"/>
      <c r="O2329" s="89"/>
      <c r="P2329" s="89"/>
      <c r="Q2329" s="89"/>
    </row>
    <row r="2330" spans="1:17" s="85" customFormat="1" ht="12" customHeight="1">
      <c r="A2330" s="106" t="s">
        <v>31</v>
      </c>
      <c r="B2330" s="107"/>
      <c r="C2330" s="107"/>
      <c r="D2330" s="107"/>
      <c r="E2330" s="107"/>
      <c r="F2330" s="107"/>
      <c r="G2330" s="108"/>
      <c r="H2330" s="89"/>
      <c r="I2330" s="96">
        <v>0</v>
      </c>
      <c r="J2330" s="96">
        <v>0</v>
      </c>
      <c r="K2330" s="89"/>
      <c r="L2330" s="89"/>
      <c r="M2330" s="89"/>
      <c r="N2330" s="89"/>
      <c r="O2330" s="89"/>
      <c r="P2330" s="89"/>
      <c r="Q2330" s="89"/>
    </row>
    <row r="2331" spans="1:17" s="85" customFormat="1" ht="12" customHeight="1">
      <c r="A2331" s="91" t="s">
        <v>4165</v>
      </c>
      <c r="B2331" s="92" t="s">
        <v>23</v>
      </c>
      <c r="C2331" s="91" t="s">
        <v>11264</v>
      </c>
      <c r="D2331" s="91" t="s">
        <v>13589</v>
      </c>
      <c r="E2331" s="93" t="s">
        <v>13590</v>
      </c>
      <c r="F2331" s="94">
        <v>5</v>
      </c>
      <c r="G2331" s="93" t="s">
        <v>13591</v>
      </c>
      <c r="H2331" s="95">
        <v>6176.625</v>
      </c>
      <c r="I2331" s="95">
        <v>419.32</v>
      </c>
      <c r="J2331" s="95">
        <v>322.012</v>
      </c>
      <c r="K2331" s="95">
        <v>377.34699999999998</v>
      </c>
      <c r="L2331" s="95">
        <v>0</v>
      </c>
      <c r="M2331" s="95">
        <v>377.34699999999998</v>
      </c>
      <c r="N2331" s="95">
        <v>377.00599999999997</v>
      </c>
      <c r="O2331" s="95">
        <v>351.81200000000001</v>
      </c>
      <c r="P2331" s="95">
        <v>275.899</v>
      </c>
      <c r="Q2331" s="95">
        <v>278.18700000000001</v>
      </c>
    </row>
    <row r="2332" spans="1:17" s="85" customFormat="1" ht="12" customHeight="1">
      <c r="A2332" s="91" t="s">
        <v>4165</v>
      </c>
      <c r="B2332" s="92" t="s">
        <v>27</v>
      </c>
      <c r="C2332" s="91" t="s">
        <v>11264</v>
      </c>
      <c r="D2332" s="91" t="s">
        <v>13589</v>
      </c>
      <c r="E2332" s="93" t="s">
        <v>13592</v>
      </c>
      <c r="F2332" s="94">
        <v>5</v>
      </c>
      <c r="G2332" s="89"/>
      <c r="H2332" s="89"/>
      <c r="I2332" s="95">
        <v>39.950000000000003</v>
      </c>
      <c r="J2332" s="95">
        <v>0</v>
      </c>
      <c r="K2332" s="95">
        <v>0</v>
      </c>
      <c r="L2332" s="95">
        <v>0</v>
      </c>
      <c r="M2332" s="95">
        <v>0</v>
      </c>
      <c r="N2332" s="89"/>
      <c r="O2332" s="89"/>
      <c r="P2332" s="89"/>
      <c r="Q2332" s="89"/>
    </row>
    <row r="2333" spans="1:17" s="85" customFormat="1" ht="12" customHeight="1">
      <c r="A2333" s="91" t="s">
        <v>4165</v>
      </c>
      <c r="B2333" s="92" t="s">
        <v>27</v>
      </c>
      <c r="C2333" s="91" t="s">
        <v>11264</v>
      </c>
      <c r="D2333" s="91" t="s">
        <v>13589</v>
      </c>
      <c r="E2333" s="93" t="s">
        <v>13593</v>
      </c>
      <c r="F2333" s="94">
        <v>5</v>
      </c>
      <c r="G2333" s="89"/>
      <c r="H2333" s="89"/>
      <c r="I2333" s="95">
        <v>67.676000000000002</v>
      </c>
      <c r="J2333" s="95">
        <v>76.418000000000006</v>
      </c>
      <c r="K2333" s="95">
        <v>48.938000000000002</v>
      </c>
      <c r="L2333" s="95">
        <v>0</v>
      </c>
      <c r="M2333" s="95">
        <v>48.938000000000002</v>
      </c>
      <c r="N2333" s="89"/>
      <c r="O2333" s="89"/>
      <c r="P2333" s="89"/>
      <c r="Q2333" s="89"/>
    </row>
    <row r="2334" spans="1:17" s="85" customFormat="1" ht="12" customHeight="1">
      <c r="A2334" s="91" t="s">
        <v>4165</v>
      </c>
      <c r="B2334" s="92" t="s">
        <v>27</v>
      </c>
      <c r="C2334" s="91" t="s">
        <v>11264</v>
      </c>
      <c r="D2334" s="91" t="s">
        <v>13589</v>
      </c>
      <c r="E2334" s="93" t="s">
        <v>13594</v>
      </c>
      <c r="F2334" s="94">
        <v>5</v>
      </c>
      <c r="G2334" s="89"/>
      <c r="H2334" s="89"/>
      <c r="I2334" s="95">
        <v>20</v>
      </c>
      <c r="J2334" s="95">
        <v>0</v>
      </c>
      <c r="K2334" s="95">
        <v>0</v>
      </c>
      <c r="L2334" s="95">
        <v>0</v>
      </c>
      <c r="M2334" s="95">
        <v>0</v>
      </c>
      <c r="N2334" s="89"/>
      <c r="O2334" s="89"/>
      <c r="P2334" s="89"/>
      <c r="Q2334" s="89"/>
    </row>
    <row r="2335" spans="1:17" s="85" customFormat="1" ht="12" customHeight="1">
      <c r="A2335" s="91" t="s">
        <v>4165</v>
      </c>
      <c r="B2335" s="92" t="s">
        <v>27</v>
      </c>
      <c r="C2335" s="91" t="s">
        <v>11264</v>
      </c>
      <c r="D2335" s="91" t="s">
        <v>13589</v>
      </c>
      <c r="E2335" s="93" t="s">
        <v>13595</v>
      </c>
      <c r="F2335" s="94">
        <v>5</v>
      </c>
      <c r="G2335" s="89"/>
      <c r="H2335" s="89"/>
      <c r="I2335" s="95">
        <v>173.17699999999999</v>
      </c>
      <c r="J2335" s="95">
        <v>158.09700000000001</v>
      </c>
      <c r="K2335" s="95">
        <v>112.53400000000001</v>
      </c>
      <c r="L2335" s="95">
        <v>0</v>
      </c>
      <c r="M2335" s="95">
        <v>112.53400000000001</v>
      </c>
      <c r="N2335" s="89"/>
      <c r="O2335" s="89"/>
      <c r="P2335" s="89"/>
      <c r="Q2335" s="89"/>
    </row>
    <row r="2336" spans="1:17" s="85" customFormat="1" ht="12" customHeight="1">
      <c r="A2336" s="91" t="s">
        <v>4165</v>
      </c>
      <c r="B2336" s="92" t="s">
        <v>27</v>
      </c>
      <c r="C2336" s="91" t="s">
        <v>11264</v>
      </c>
      <c r="D2336" s="91" t="s">
        <v>13589</v>
      </c>
      <c r="E2336" s="93" t="s">
        <v>13596</v>
      </c>
      <c r="F2336" s="94">
        <v>5</v>
      </c>
      <c r="G2336" s="89"/>
      <c r="H2336" s="89"/>
      <c r="I2336" s="95">
        <v>24.116</v>
      </c>
      <c r="J2336" s="95">
        <v>4.7649999999999997</v>
      </c>
      <c r="K2336" s="95">
        <v>3.8620000000000001</v>
      </c>
      <c r="L2336" s="95">
        <v>0</v>
      </c>
      <c r="M2336" s="95">
        <v>3.8620000000000001</v>
      </c>
      <c r="N2336" s="89"/>
      <c r="O2336" s="89"/>
      <c r="P2336" s="89"/>
      <c r="Q2336" s="89"/>
    </row>
    <row r="2337" spans="1:17" s="85" customFormat="1" ht="12" customHeight="1">
      <c r="A2337" s="91" t="s">
        <v>4165</v>
      </c>
      <c r="B2337" s="92" t="s">
        <v>27</v>
      </c>
      <c r="C2337" s="91" t="s">
        <v>11264</v>
      </c>
      <c r="D2337" s="91" t="s">
        <v>13589</v>
      </c>
      <c r="E2337" s="93" t="s">
        <v>13597</v>
      </c>
      <c r="F2337" s="94">
        <v>5</v>
      </c>
      <c r="G2337" s="89"/>
      <c r="H2337" s="89"/>
      <c r="I2337" s="95">
        <v>35.244999999999997</v>
      </c>
      <c r="J2337" s="95">
        <v>82.731999999999999</v>
      </c>
      <c r="K2337" s="95">
        <v>91.373999999999995</v>
      </c>
      <c r="L2337" s="95">
        <v>0</v>
      </c>
      <c r="M2337" s="95">
        <v>91.373999999999995</v>
      </c>
      <c r="N2337" s="89"/>
      <c r="O2337" s="89"/>
      <c r="P2337" s="89"/>
      <c r="Q2337" s="89"/>
    </row>
    <row r="2338" spans="1:17" s="85" customFormat="1" ht="12" customHeight="1">
      <c r="A2338" s="91" t="s">
        <v>4165</v>
      </c>
      <c r="B2338" s="92" t="s">
        <v>27</v>
      </c>
      <c r="C2338" s="91" t="s">
        <v>11264</v>
      </c>
      <c r="D2338" s="91" t="s">
        <v>13589</v>
      </c>
      <c r="E2338" s="93" t="s">
        <v>13598</v>
      </c>
      <c r="F2338" s="94">
        <v>5</v>
      </c>
      <c r="G2338" s="89"/>
      <c r="H2338" s="89"/>
      <c r="I2338" s="95">
        <v>3.3410000000000002</v>
      </c>
      <c r="J2338" s="95">
        <v>0</v>
      </c>
      <c r="K2338" s="95">
        <v>0</v>
      </c>
      <c r="L2338" s="95">
        <v>0</v>
      </c>
      <c r="M2338" s="95">
        <v>0</v>
      </c>
      <c r="N2338" s="89"/>
      <c r="O2338" s="89"/>
      <c r="P2338" s="89"/>
      <c r="Q2338" s="89"/>
    </row>
    <row r="2339" spans="1:17" s="85" customFormat="1" ht="12" customHeight="1">
      <c r="A2339" s="91" t="s">
        <v>4165</v>
      </c>
      <c r="B2339" s="92" t="s">
        <v>27</v>
      </c>
      <c r="C2339" s="91" t="s">
        <v>11264</v>
      </c>
      <c r="D2339" s="91" t="s">
        <v>13589</v>
      </c>
      <c r="E2339" s="93" t="s">
        <v>13599</v>
      </c>
      <c r="F2339" s="94">
        <v>5</v>
      </c>
      <c r="G2339" s="89"/>
      <c r="H2339" s="89"/>
      <c r="I2339" s="95">
        <v>23.527000000000001</v>
      </c>
      <c r="J2339" s="95">
        <v>0</v>
      </c>
      <c r="K2339" s="95">
        <v>0</v>
      </c>
      <c r="L2339" s="95">
        <v>0</v>
      </c>
      <c r="M2339" s="95">
        <v>0</v>
      </c>
      <c r="N2339" s="89"/>
      <c r="O2339" s="89"/>
      <c r="P2339" s="89"/>
      <c r="Q2339" s="89"/>
    </row>
    <row r="2340" spans="1:17" s="85" customFormat="1" ht="12" customHeight="1">
      <c r="A2340" s="91" t="s">
        <v>4165</v>
      </c>
      <c r="B2340" s="92" t="s">
        <v>27</v>
      </c>
      <c r="C2340" s="91" t="s">
        <v>11264</v>
      </c>
      <c r="D2340" s="91" t="s">
        <v>13589</v>
      </c>
      <c r="E2340" s="93" t="s">
        <v>13600</v>
      </c>
      <c r="F2340" s="94">
        <v>5</v>
      </c>
      <c r="G2340" s="89"/>
      <c r="H2340" s="89"/>
      <c r="I2340" s="95">
        <v>0</v>
      </c>
      <c r="J2340" s="95">
        <v>0</v>
      </c>
      <c r="K2340" s="95">
        <v>120.639</v>
      </c>
      <c r="L2340" s="95">
        <v>0</v>
      </c>
      <c r="M2340" s="95">
        <v>120.639</v>
      </c>
      <c r="N2340" s="89"/>
      <c r="O2340" s="89"/>
      <c r="P2340" s="89"/>
      <c r="Q2340" s="89"/>
    </row>
    <row r="2341" spans="1:17" s="85" customFormat="1" ht="12" customHeight="1">
      <c r="A2341" s="91" t="s">
        <v>4165</v>
      </c>
      <c r="B2341" s="92" t="s">
        <v>27</v>
      </c>
      <c r="C2341" s="91" t="s">
        <v>11264</v>
      </c>
      <c r="D2341" s="91" t="s">
        <v>13589</v>
      </c>
      <c r="E2341" s="93" t="s">
        <v>13601</v>
      </c>
      <c r="F2341" s="94">
        <v>5</v>
      </c>
      <c r="G2341" s="89"/>
      <c r="H2341" s="89"/>
      <c r="I2341" s="95">
        <v>32.287999999999997</v>
      </c>
      <c r="J2341" s="95">
        <v>0</v>
      </c>
      <c r="K2341" s="95">
        <v>0</v>
      </c>
      <c r="L2341" s="95">
        <v>0</v>
      </c>
      <c r="M2341" s="95">
        <v>0</v>
      </c>
      <c r="N2341" s="89"/>
      <c r="O2341" s="89"/>
      <c r="P2341" s="89"/>
      <c r="Q2341" s="89"/>
    </row>
    <row r="2342" spans="1:17" s="85" customFormat="1" ht="12" customHeight="1">
      <c r="A2342" s="106" t="s">
        <v>30</v>
      </c>
      <c r="B2342" s="107"/>
      <c r="C2342" s="107"/>
      <c r="D2342" s="107"/>
      <c r="E2342" s="107"/>
      <c r="F2342" s="107"/>
      <c r="G2342" s="108"/>
      <c r="H2342" s="89"/>
      <c r="I2342" s="96">
        <f>SUM(I2332:I2341)</f>
        <v>419.32</v>
      </c>
      <c r="J2342" s="96">
        <f>SUM(J2332:J2341)</f>
        <v>322.012</v>
      </c>
      <c r="K2342" s="96">
        <f>SUM(K2332:K2341)</f>
        <v>377.34699999999998</v>
      </c>
      <c r="L2342" s="96">
        <f>SUM(L2332:L2341)</f>
        <v>0</v>
      </c>
      <c r="M2342" s="96">
        <f>SUM(M2332:M2341)</f>
        <v>377.34699999999998</v>
      </c>
      <c r="N2342" s="89"/>
      <c r="O2342" s="89"/>
      <c r="P2342" s="89"/>
      <c r="Q2342" s="89"/>
    </row>
    <row r="2343" spans="1:17" s="85" customFormat="1" ht="12" customHeight="1">
      <c r="A2343" s="106" t="s">
        <v>31</v>
      </c>
      <c r="B2343" s="107"/>
      <c r="C2343" s="107"/>
      <c r="D2343" s="107"/>
      <c r="E2343" s="107"/>
      <c r="F2343" s="107"/>
      <c r="G2343" s="108"/>
      <c r="H2343" s="89"/>
      <c r="I2343" s="96">
        <v>0</v>
      </c>
      <c r="J2343" s="96">
        <v>0</v>
      </c>
      <c r="K2343" s="89"/>
      <c r="L2343" s="89"/>
      <c r="M2343" s="89"/>
      <c r="N2343" s="89"/>
      <c r="O2343" s="89"/>
      <c r="P2343" s="89"/>
      <c r="Q2343" s="89"/>
    </row>
    <row r="2344" spans="1:17" s="85" customFormat="1" ht="12" customHeight="1">
      <c r="A2344" s="91" t="s">
        <v>4165</v>
      </c>
      <c r="B2344" s="92" t="s">
        <v>23</v>
      </c>
      <c r="C2344" s="91" t="s">
        <v>11264</v>
      </c>
      <c r="D2344" s="91" t="s">
        <v>13602</v>
      </c>
      <c r="E2344" s="93" t="s">
        <v>13603</v>
      </c>
      <c r="F2344" s="94">
        <v>5</v>
      </c>
      <c r="G2344" s="93" t="s">
        <v>13604</v>
      </c>
      <c r="H2344" s="95">
        <v>91.584000000000003</v>
      </c>
      <c r="I2344" s="95">
        <v>10.19</v>
      </c>
      <c r="J2344" s="95">
        <v>8.9979999999999993</v>
      </c>
      <c r="K2344" s="95">
        <v>6.2380000000000004</v>
      </c>
      <c r="L2344" s="95">
        <v>0</v>
      </c>
      <c r="M2344" s="95">
        <v>6.2380000000000004</v>
      </c>
      <c r="N2344" s="95">
        <v>5.9480000000000004</v>
      </c>
      <c r="O2344" s="95">
        <v>5.9379999999999997</v>
      </c>
      <c r="P2344" s="95">
        <v>6.01</v>
      </c>
      <c r="Q2344" s="95">
        <v>6.1189999999999998</v>
      </c>
    </row>
    <row r="2345" spans="1:17" s="85" customFormat="1" ht="12" customHeight="1">
      <c r="A2345" s="91" t="s">
        <v>4165</v>
      </c>
      <c r="B2345" s="92" t="s">
        <v>27</v>
      </c>
      <c r="C2345" s="91" t="s">
        <v>11264</v>
      </c>
      <c r="D2345" s="91" t="s">
        <v>13602</v>
      </c>
      <c r="E2345" s="93" t="s">
        <v>13605</v>
      </c>
      <c r="F2345" s="94">
        <v>5</v>
      </c>
      <c r="G2345" s="89"/>
      <c r="H2345" s="89"/>
      <c r="I2345" s="95">
        <v>7.6740000000000004</v>
      </c>
      <c r="J2345" s="95">
        <v>6.9509999999999996</v>
      </c>
      <c r="K2345" s="95">
        <v>5.5759999999999996</v>
      </c>
      <c r="L2345" s="95">
        <v>0</v>
      </c>
      <c r="M2345" s="95">
        <v>5.5759999999999996</v>
      </c>
      <c r="N2345" s="89"/>
      <c r="O2345" s="89"/>
      <c r="P2345" s="89"/>
      <c r="Q2345" s="89"/>
    </row>
    <row r="2346" spans="1:17" s="85" customFormat="1" ht="12" customHeight="1">
      <c r="A2346" s="91" t="s">
        <v>4165</v>
      </c>
      <c r="B2346" s="92" t="s">
        <v>27</v>
      </c>
      <c r="C2346" s="91" t="s">
        <v>11264</v>
      </c>
      <c r="D2346" s="91" t="s">
        <v>13602</v>
      </c>
      <c r="E2346" s="93" t="s">
        <v>13606</v>
      </c>
      <c r="F2346" s="94">
        <v>5</v>
      </c>
      <c r="G2346" s="89"/>
      <c r="H2346" s="89"/>
      <c r="I2346" s="95">
        <v>2.516</v>
      </c>
      <c r="J2346" s="95">
        <v>2.0470000000000002</v>
      </c>
      <c r="K2346" s="95">
        <v>0.66200000000000003</v>
      </c>
      <c r="L2346" s="95">
        <v>0</v>
      </c>
      <c r="M2346" s="95">
        <v>0.66200000000000003</v>
      </c>
      <c r="N2346" s="89"/>
      <c r="O2346" s="89"/>
      <c r="P2346" s="89"/>
      <c r="Q2346" s="89"/>
    </row>
    <row r="2347" spans="1:17" s="85" customFormat="1" ht="12" customHeight="1">
      <c r="A2347" s="106" t="s">
        <v>30</v>
      </c>
      <c r="B2347" s="107"/>
      <c r="C2347" s="107"/>
      <c r="D2347" s="107"/>
      <c r="E2347" s="107"/>
      <c r="F2347" s="107"/>
      <c r="G2347" s="108"/>
      <c r="H2347" s="89"/>
      <c r="I2347" s="96">
        <f>SUM(I2345:I2346)</f>
        <v>10.190000000000001</v>
      </c>
      <c r="J2347" s="96">
        <f>SUM(J2345:J2346)</f>
        <v>8.9979999999999993</v>
      </c>
      <c r="K2347" s="96">
        <f>SUM(K2345:K2346)</f>
        <v>6.2379999999999995</v>
      </c>
      <c r="L2347" s="96">
        <f>SUM(L2345:L2346)</f>
        <v>0</v>
      </c>
      <c r="M2347" s="96">
        <f>SUM(M2345:M2346)</f>
        <v>6.2379999999999995</v>
      </c>
      <c r="N2347" s="89"/>
      <c r="O2347" s="89"/>
      <c r="P2347" s="89"/>
      <c r="Q2347" s="89"/>
    </row>
    <row r="2348" spans="1:17" s="85" customFormat="1" ht="12" customHeight="1">
      <c r="A2348" s="106" t="s">
        <v>31</v>
      </c>
      <c r="B2348" s="107"/>
      <c r="C2348" s="107"/>
      <c r="D2348" s="107"/>
      <c r="E2348" s="107"/>
      <c r="F2348" s="107"/>
      <c r="G2348" s="108"/>
      <c r="H2348" s="89"/>
      <c r="I2348" s="96">
        <v>0</v>
      </c>
      <c r="J2348" s="96">
        <v>0</v>
      </c>
      <c r="K2348" s="89"/>
      <c r="L2348" s="89"/>
      <c r="M2348" s="89"/>
      <c r="N2348" s="89"/>
      <c r="O2348" s="89"/>
      <c r="P2348" s="89"/>
      <c r="Q2348" s="89"/>
    </row>
    <row r="2349" spans="1:17" s="85" customFormat="1" ht="12" customHeight="1">
      <c r="A2349" s="91" t="s">
        <v>4165</v>
      </c>
      <c r="B2349" s="92" t="s">
        <v>23</v>
      </c>
      <c r="C2349" s="91" t="s">
        <v>11264</v>
      </c>
      <c r="D2349" s="91" t="s">
        <v>11791</v>
      </c>
      <c r="E2349" s="93" t="s">
        <v>11792</v>
      </c>
      <c r="F2349" s="94">
        <v>5</v>
      </c>
      <c r="G2349" s="93" t="s">
        <v>13607</v>
      </c>
      <c r="H2349" s="95">
        <v>0</v>
      </c>
      <c r="I2349" s="95">
        <v>0</v>
      </c>
      <c r="J2349" s="95">
        <v>91.153999999999996</v>
      </c>
      <c r="K2349" s="95">
        <v>0</v>
      </c>
      <c r="L2349" s="95">
        <v>0</v>
      </c>
      <c r="M2349" s="95">
        <v>0</v>
      </c>
      <c r="N2349" s="95">
        <v>0</v>
      </c>
      <c r="O2349" s="95">
        <v>0</v>
      </c>
      <c r="P2349" s="95">
        <v>0</v>
      </c>
      <c r="Q2349" s="95">
        <v>0</v>
      </c>
    </row>
    <row r="2350" spans="1:17" s="85" customFormat="1" ht="12" customHeight="1">
      <c r="A2350" s="106" t="s">
        <v>30</v>
      </c>
      <c r="B2350" s="107"/>
      <c r="C2350" s="107"/>
      <c r="D2350" s="107"/>
      <c r="E2350" s="107"/>
      <c r="F2350" s="107"/>
      <c r="G2350" s="108"/>
      <c r="H2350" s="89"/>
      <c r="I2350" s="96">
        <v>0</v>
      </c>
      <c r="J2350" s="96">
        <v>0</v>
      </c>
      <c r="K2350" s="96">
        <v>0</v>
      </c>
      <c r="L2350" s="89"/>
      <c r="M2350" s="89"/>
      <c r="N2350" s="89"/>
      <c r="O2350" s="89"/>
    </row>
    <row r="2351" spans="1:17" s="85" customFormat="1" ht="12" customHeight="1">
      <c r="A2351" s="91" t="s">
        <v>4165</v>
      </c>
      <c r="B2351" s="92" t="s">
        <v>68</v>
      </c>
      <c r="C2351" s="91" t="s">
        <v>11264</v>
      </c>
      <c r="D2351" s="91" t="s">
        <v>11791</v>
      </c>
      <c r="E2351" s="93" t="s">
        <v>13608</v>
      </c>
      <c r="F2351" s="94">
        <v>5</v>
      </c>
      <c r="H2351" s="89"/>
      <c r="I2351" s="95">
        <v>0</v>
      </c>
      <c r="J2351" s="95">
        <v>91.153999999999996</v>
      </c>
      <c r="K2351" s="89"/>
      <c r="L2351" s="89"/>
      <c r="M2351" s="89"/>
      <c r="N2351" s="89"/>
      <c r="O2351" s="89"/>
      <c r="P2351" s="89"/>
      <c r="Q2351" s="89"/>
    </row>
    <row r="2352" spans="1:17" s="85" customFormat="1" ht="12" customHeight="1">
      <c r="A2352" s="106" t="s">
        <v>31</v>
      </c>
      <c r="B2352" s="107"/>
      <c r="C2352" s="107"/>
      <c r="D2352" s="107"/>
      <c r="E2352" s="107"/>
      <c r="F2352" s="107"/>
      <c r="G2352" s="108"/>
      <c r="H2352" s="89"/>
      <c r="I2352" s="96">
        <f>SUM(I2351:I2351)</f>
        <v>0</v>
      </c>
      <c r="J2352" s="96">
        <f>SUM(J2351:J2351)</f>
        <v>91.153999999999996</v>
      </c>
      <c r="K2352" s="89"/>
      <c r="L2352" s="89"/>
      <c r="M2352" s="89"/>
      <c r="N2352" s="89"/>
      <c r="O2352" s="89"/>
      <c r="P2352" s="89"/>
      <c r="Q2352" s="89"/>
    </row>
    <row r="2353" spans="1:17" s="85" customFormat="1" ht="12" customHeight="1">
      <c r="A2353" s="106" t="s">
        <v>32</v>
      </c>
      <c r="B2353" s="107"/>
      <c r="C2353" s="107"/>
      <c r="D2353" s="107"/>
      <c r="E2353" s="107"/>
      <c r="F2353" s="107"/>
      <c r="G2353" s="108"/>
      <c r="H2353" s="96">
        <f>SUMIF(D2326:D2352,"=Project",H2326:H2352)</f>
        <v>0</v>
      </c>
      <c r="I2353" s="96">
        <f>SUMIF(D2326:D2352,"=Project",I2326:I2352)</f>
        <v>0</v>
      </c>
      <c r="J2353" s="96">
        <f>SUMIF(D2326:D2352,"=Project",J2326:J2352)</f>
        <v>0</v>
      </c>
      <c r="K2353" s="96">
        <f>SUMIF(D2326:D2352,"=Project",K2326:K2352)</f>
        <v>0</v>
      </c>
      <c r="L2353" s="96">
        <f>SUMIF(D2326:D2352,"=Project",L2326:L2352)</f>
        <v>0</v>
      </c>
      <c r="M2353" s="96">
        <f>SUMIF(D2326:D2352,"=Project",M2326:M2352)</f>
        <v>0</v>
      </c>
      <c r="N2353" s="96">
        <f>SUMIF(D2326:D2352,"=Project",N2326:N2352)</f>
        <v>0</v>
      </c>
      <c r="O2353" s="96">
        <f>SUMIF(D2326:D2352,"=Project",O2326:O2352)</f>
        <v>0</v>
      </c>
      <c r="P2353" s="96">
        <f>SUMIF(D2326:D2352,"=Project",P2326:P2352)</f>
        <v>0</v>
      </c>
      <c r="Q2353" s="96">
        <f>SUMIF(D2326:D2352,"=Project",Q2326:Q2352)</f>
        <v>0</v>
      </c>
    </row>
    <row r="2354" spans="1:17" s="85" customFormat="1" ht="12" customHeight="1">
      <c r="A2354" s="86" t="s">
        <v>4175</v>
      </c>
      <c r="B2354" s="87" t="s">
        <v>18</v>
      </c>
      <c r="C2354" s="88" t="s">
        <v>11266</v>
      </c>
      <c r="D2354" s="89"/>
      <c r="E2354" s="88" t="s">
        <v>7743</v>
      </c>
      <c r="F2354" s="86" t="s">
        <v>352</v>
      </c>
      <c r="G2354" s="88" t="s">
        <v>13609</v>
      </c>
      <c r="H2354" s="90">
        <v>512.54600000000005</v>
      </c>
      <c r="I2354" s="90">
        <v>21.234000000000002</v>
      </c>
      <c r="J2354" s="90">
        <v>23.835999999999999</v>
      </c>
      <c r="K2354" s="90">
        <v>64.427999999999997</v>
      </c>
      <c r="L2354" s="90">
        <v>0</v>
      </c>
      <c r="M2354" s="90">
        <v>64.427999999999997</v>
      </c>
      <c r="N2354" s="90">
        <v>17.36</v>
      </c>
      <c r="O2354" s="90">
        <v>10.244999999999999</v>
      </c>
      <c r="P2354" s="90">
        <v>9.7639999999999993</v>
      </c>
      <c r="Q2354" s="90">
        <v>9.9410000000000007</v>
      </c>
    </row>
    <row r="2355" spans="1:17" s="85" customFormat="1" ht="12" customHeight="1">
      <c r="A2355" s="91" t="s">
        <v>4175</v>
      </c>
      <c r="B2355" s="92" t="s">
        <v>23</v>
      </c>
      <c r="C2355" s="91" t="s">
        <v>11266</v>
      </c>
      <c r="D2355" s="91" t="s">
        <v>13610</v>
      </c>
      <c r="E2355" s="93" t="s">
        <v>7743</v>
      </c>
      <c r="F2355" s="94">
        <v>5</v>
      </c>
      <c r="G2355" s="93" t="s">
        <v>13611</v>
      </c>
      <c r="H2355" s="95">
        <v>512.54600000000005</v>
      </c>
      <c r="I2355" s="95">
        <v>21.234000000000002</v>
      </c>
      <c r="J2355" s="95">
        <v>23.835999999999999</v>
      </c>
      <c r="K2355" s="95">
        <v>64.427999999999997</v>
      </c>
      <c r="L2355" s="95">
        <v>0</v>
      </c>
      <c r="M2355" s="95">
        <v>64.427999999999997</v>
      </c>
      <c r="N2355" s="95">
        <v>17.36</v>
      </c>
      <c r="O2355" s="95">
        <v>10.244999999999999</v>
      </c>
      <c r="P2355" s="95">
        <v>9.7639999999999993</v>
      </c>
      <c r="Q2355" s="95">
        <v>9.9410000000000007</v>
      </c>
    </row>
    <row r="2356" spans="1:17" s="85" customFormat="1" ht="12" customHeight="1">
      <c r="A2356" s="91" t="s">
        <v>4175</v>
      </c>
      <c r="B2356" s="92" t="s">
        <v>27</v>
      </c>
      <c r="C2356" s="91" t="s">
        <v>11266</v>
      </c>
      <c r="D2356" s="91" t="s">
        <v>13610</v>
      </c>
      <c r="E2356" s="93" t="s">
        <v>13612</v>
      </c>
      <c r="F2356" s="94">
        <v>5</v>
      </c>
      <c r="G2356" s="89"/>
      <c r="H2356" s="89"/>
      <c r="I2356" s="95">
        <v>2.0670000000000002</v>
      </c>
      <c r="J2356" s="95">
        <v>6</v>
      </c>
      <c r="K2356" s="95">
        <v>20.596</v>
      </c>
      <c r="L2356" s="95">
        <v>0</v>
      </c>
      <c r="M2356" s="95">
        <v>20.596</v>
      </c>
      <c r="N2356" s="89"/>
      <c r="O2356" s="89"/>
      <c r="P2356" s="89"/>
      <c r="Q2356" s="89"/>
    </row>
    <row r="2357" spans="1:17" s="85" customFormat="1" ht="12" customHeight="1">
      <c r="A2357" s="91" t="s">
        <v>4175</v>
      </c>
      <c r="B2357" s="92" t="s">
        <v>27</v>
      </c>
      <c r="C2357" s="91" t="s">
        <v>11266</v>
      </c>
      <c r="D2357" s="91" t="s">
        <v>13610</v>
      </c>
      <c r="E2357" s="93" t="s">
        <v>13613</v>
      </c>
      <c r="F2357" s="94">
        <v>5</v>
      </c>
      <c r="G2357" s="89"/>
      <c r="H2357" s="89"/>
      <c r="I2357" s="95">
        <v>19.167000000000002</v>
      </c>
      <c r="J2357" s="95">
        <v>17.835999999999999</v>
      </c>
      <c r="K2357" s="95">
        <v>43.832000000000001</v>
      </c>
      <c r="L2357" s="95">
        <v>0</v>
      </c>
      <c r="M2357" s="95">
        <v>43.832000000000001</v>
      </c>
      <c r="N2357" s="89"/>
      <c r="O2357" s="89"/>
      <c r="P2357" s="89"/>
      <c r="Q2357" s="89"/>
    </row>
    <row r="2358" spans="1:17" s="85" customFormat="1" ht="12" customHeight="1">
      <c r="A2358" s="106" t="s">
        <v>30</v>
      </c>
      <c r="B2358" s="107"/>
      <c r="C2358" s="107"/>
      <c r="D2358" s="107"/>
      <c r="E2358" s="107"/>
      <c r="F2358" s="107"/>
      <c r="G2358" s="108"/>
      <c r="H2358" s="89"/>
      <c r="I2358" s="96">
        <f>SUM(I2356:I2357)</f>
        <v>21.234000000000002</v>
      </c>
      <c r="J2358" s="96">
        <f>SUM(J2356:J2357)</f>
        <v>23.835999999999999</v>
      </c>
      <c r="K2358" s="96">
        <f>SUM(K2356:K2357)</f>
        <v>64.427999999999997</v>
      </c>
      <c r="L2358" s="96">
        <f>SUM(L2356:L2357)</f>
        <v>0</v>
      </c>
      <c r="M2358" s="96">
        <f>SUM(M2356:M2357)</f>
        <v>64.427999999999997</v>
      </c>
      <c r="N2358" s="89"/>
      <c r="O2358" s="89"/>
      <c r="P2358" s="89"/>
      <c r="Q2358" s="89"/>
    </row>
    <row r="2359" spans="1:17" s="85" customFormat="1" ht="12" customHeight="1">
      <c r="A2359" s="106" t="s">
        <v>31</v>
      </c>
      <c r="B2359" s="107"/>
      <c r="C2359" s="107"/>
      <c r="D2359" s="107"/>
      <c r="E2359" s="107"/>
      <c r="F2359" s="107"/>
      <c r="G2359" s="108"/>
      <c r="H2359" s="89"/>
      <c r="I2359" s="96">
        <v>0</v>
      </c>
      <c r="J2359" s="96">
        <v>0</v>
      </c>
      <c r="K2359" s="89"/>
      <c r="L2359" s="89"/>
      <c r="M2359" s="89"/>
      <c r="N2359" s="89"/>
      <c r="O2359" s="89"/>
      <c r="P2359" s="89"/>
      <c r="Q2359" s="89"/>
    </row>
    <row r="2360" spans="1:17" s="85" customFormat="1" ht="12" customHeight="1">
      <c r="A2360" s="106" t="s">
        <v>32</v>
      </c>
      <c r="B2360" s="107"/>
      <c r="C2360" s="107"/>
      <c r="D2360" s="107"/>
      <c r="E2360" s="107"/>
      <c r="F2360" s="107"/>
      <c r="G2360" s="108"/>
      <c r="H2360" s="96">
        <f>SUMIF(D2355:D2359,"=Project",H2355:H2359)</f>
        <v>0</v>
      </c>
      <c r="I2360" s="96">
        <f>SUMIF(D2355:D2359,"=Project",I2355:I2359)</f>
        <v>0</v>
      </c>
      <c r="J2360" s="96">
        <f>SUMIF(D2355:D2359,"=Project",J2355:J2359)</f>
        <v>0</v>
      </c>
      <c r="K2360" s="96">
        <f>SUMIF(D2355:D2359,"=Project",K2355:K2359)</f>
        <v>0</v>
      </c>
      <c r="L2360" s="96">
        <f>SUMIF(D2355:D2359,"=Project",L2355:L2359)</f>
        <v>0</v>
      </c>
      <c r="M2360" s="96">
        <f>SUMIF(D2355:D2359,"=Project",M2355:M2359)</f>
        <v>0</v>
      </c>
      <c r="N2360" s="96">
        <f>SUMIF(D2355:D2359,"=Project",N2355:N2359)</f>
        <v>0</v>
      </c>
      <c r="O2360" s="96">
        <f>SUMIF(D2355:D2359,"=Project",O2355:O2359)</f>
        <v>0</v>
      </c>
      <c r="P2360" s="96">
        <f>SUMIF(D2355:D2359,"=Project",P2355:P2359)</f>
        <v>0</v>
      </c>
      <c r="Q2360" s="96">
        <f>SUMIF(D2355:D2359,"=Project",Q2355:Q2359)</f>
        <v>0</v>
      </c>
    </row>
    <row r="2361" spans="1:17" s="85" customFormat="1" ht="12" customHeight="1">
      <c r="A2361" s="86" t="s">
        <v>4194</v>
      </c>
      <c r="B2361" s="87" t="s">
        <v>18</v>
      </c>
      <c r="C2361" s="88" t="s">
        <v>11267</v>
      </c>
      <c r="D2361" s="89"/>
      <c r="E2361" s="88" t="s">
        <v>11268</v>
      </c>
      <c r="F2361" s="86" t="s">
        <v>352</v>
      </c>
      <c r="G2361" s="88" t="s">
        <v>13614</v>
      </c>
      <c r="H2361" s="90">
        <v>3984.1610000000001</v>
      </c>
      <c r="I2361" s="90">
        <v>248.68799999999999</v>
      </c>
      <c r="J2361" s="90">
        <v>511.71199999999999</v>
      </c>
      <c r="K2361" s="90">
        <v>539.279</v>
      </c>
      <c r="L2361" s="90">
        <v>0</v>
      </c>
      <c r="M2361" s="90">
        <v>539.279</v>
      </c>
      <c r="N2361" s="90">
        <v>86.64</v>
      </c>
      <c r="O2361" s="90">
        <v>67.75</v>
      </c>
      <c r="P2361" s="90">
        <v>73.286000000000001</v>
      </c>
      <c r="Q2361" s="90">
        <v>74.683000000000007</v>
      </c>
    </row>
    <row r="2362" spans="1:17" s="85" customFormat="1" ht="12" customHeight="1">
      <c r="A2362" s="91" t="s">
        <v>4194</v>
      </c>
      <c r="B2362" s="92" t="s">
        <v>23</v>
      </c>
      <c r="C2362" s="91" t="s">
        <v>11267</v>
      </c>
      <c r="D2362" s="91" t="s">
        <v>13615</v>
      </c>
      <c r="E2362" s="93" t="s">
        <v>13616</v>
      </c>
      <c r="F2362" s="94">
        <v>5</v>
      </c>
      <c r="G2362" s="93" t="s">
        <v>13617</v>
      </c>
      <c r="H2362" s="95">
        <v>1541.039</v>
      </c>
      <c r="I2362" s="95">
        <v>64.241</v>
      </c>
      <c r="J2362" s="95">
        <v>69.33</v>
      </c>
      <c r="K2362" s="95">
        <v>13.865</v>
      </c>
      <c r="L2362" s="95">
        <v>0</v>
      </c>
      <c r="M2362" s="95">
        <v>13.865</v>
      </c>
      <c r="N2362" s="95">
        <v>12.449</v>
      </c>
      <c r="O2362" s="95">
        <v>11.756</v>
      </c>
      <c r="P2362" s="95">
        <v>10.843</v>
      </c>
      <c r="Q2362" s="95">
        <v>11.05</v>
      </c>
    </row>
    <row r="2363" spans="1:17" s="85" customFormat="1" ht="12" customHeight="1">
      <c r="A2363" s="91" t="s">
        <v>4194</v>
      </c>
      <c r="B2363" s="92" t="s">
        <v>27</v>
      </c>
      <c r="C2363" s="91" t="s">
        <v>11267</v>
      </c>
      <c r="D2363" s="91" t="s">
        <v>13615</v>
      </c>
      <c r="E2363" s="93" t="s">
        <v>13618</v>
      </c>
      <c r="F2363" s="94">
        <v>5</v>
      </c>
      <c r="G2363" s="89"/>
      <c r="H2363" s="89"/>
      <c r="I2363" s="95">
        <v>1.048</v>
      </c>
      <c r="J2363" s="95">
        <v>1.121</v>
      </c>
      <c r="K2363" s="95">
        <v>0</v>
      </c>
      <c r="L2363" s="95">
        <v>0</v>
      </c>
      <c r="M2363" s="95">
        <v>0</v>
      </c>
      <c r="N2363" s="89"/>
      <c r="O2363" s="89"/>
      <c r="P2363" s="89"/>
      <c r="Q2363" s="89"/>
    </row>
    <row r="2364" spans="1:17" s="85" customFormat="1" ht="12" customHeight="1">
      <c r="A2364" s="91" t="s">
        <v>4194</v>
      </c>
      <c r="B2364" s="92" t="s">
        <v>27</v>
      </c>
      <c r="C2364" s="91" t="s">
        <v>11267</v>
      </c>
      <c r="D2364" s="91" t="s">
        <v>13615</v>
      </c>
      <c r="E2364" s="93" t="s">
        <v>13619</v>
      </c>
      <c r="F2364" s="94">
        <v>5</v>
      </c>
      <c r="G2364" s="89"/>
      <c r="H2364" s="89"/>
      <c r="I2364" s="95">
        <v>63.192999999999998</v>
      </c>
      <c r="J2364" s="95">
        <v>68.209000000000003</v>
      </c>
      <c r="K2364" s="95">
        <v>0</v>
      </c>
      <c r="L2364" s="95">
        <v>0</v>
      </c>
      <c r="M2364" s="95">
        <v>0</v>
      </c>
      <c r="N2364" s="89"/>
      <c r="O2364" s="89"/>
      <c r="P2364" s="89"/>
      <c r="Q2364" s="89"/>
    </row>
    <row r="2365" spans="1:17" s="85" customFormat="1" ht="12" customHeight="1">
      <c r="A2365" s="91" t="s">
        <v>4194</v>
      </c>
      <c r="B2365" s="92" t="s">
        <v>27</v>
      </c>
      <c r="C2365" s="91" t="s">
        <v>11267</v>
      </c>
      <c r="D2365" s="91" t="s">
        <v>13615</v>
      </c>
      <c r="E2365" s="93" t="s">
        <v>13620</v>
      </c>
      <c r="F2365" s="94">
        <v>5</v>
      </c>
      <c r="G2365" s="89"/>
      <c r="H2365" s="89"/>
      <c r="I2365" s="95">
        <v>0</v>
      </c>
      <c r="J2365" s="95">
        <v>0</v>
      </c>
      <c r="K2365" s="95">
        <v>13.865</v>
      </c>
      <c r="L2365" s="95">
        <v>0</v>
      </c>
      <c r="M2365" s="95">
        <v>13.865</v>
      </c>
      <c r="N2365" s="89"/>
      <c r="O2365" s="89"/>
      <c r="P2365" s="89"/>
      <c r="Q2365" s="89"/>
    </row>
    <row r="2366" spans="1:17" s="85" customFormat="1" ht="12" customHeight="1">
      <c r="A2366" s="106" t="s">
        <v>30</v>
      </c>
      <c r="B2366" s="107"/>
      <c r="C2366" s="107"/>
      <c r="D2366" s="107"/>
      <c r="E2366" s="107"/>
      <c r="F2366" s="107"/>
      <c r="G2366" s="108"/>
      <c r="H2366" s="89"/>
      <c r="I2366" s="96">
        <f>SUM(I2363:I2365)</f>
        <v>64.241</v>
      </c>
      <c r="J2366" s="96">
        <f>SUM(J2363:J2365)</f>
        <v>69.33</v>
      </c>
      <c r="K2366" s="96">
        <f>SUM(K2363:K2365)</f>
        <v>13.865</v>
      </c>
      <c r="L2366" s="96">
        <f>SUM(L2363:L2365)</f>
        <v>0</v>
      </c>
      <c r="M2366" s="96">
        <f>SUM(M2363:M2365)</f>
        <v>13.865</v>
      </c>
      <c r="N2366" s="89"/>
      <c r="O2366" s="89"/>
      <c r="P2366" s="89"/>
      <c r="Q2366" s="89"/>
    </row>
    <row r="2367" spans="1:17" s="85" customFormat="1" ht="12" customHeight="1">
      <c r="A2367" s="106" t="s">
        <v>31</v>
      </c>
      <c r="B2367" s="107"/>
      <c r="C2367" s="107"/>
      <c r="D2367" s="107"/>
      <c r="E2367" s="107"/>
      <c r="F2367" s="107"/>
      <c r="G2367" s="108"/>
      <c r="H2367" s="89"/>
      <c r="I2367" s="96">
        <v>0</v>
      </c>
      <c r="J2367" s="96">
        <v>0</v>
      </c>
      <c r="K2367" s="89"/>
      <c r="L2367" s="89"/>
      <c r="M2367" s="89"/>
      <c r="N2367" s="89"/>
      <c r="O2367" s="89"/>
      <c r="P2367" s="89"/>
      <c r="Q2367" s="89"/>
    </row>
    <row r="2368" spans="1:17" s="85" customFormat="1" ht="12" customHeight="1">
      <c r="A2368" s="91" t="s">
        <v>4194</v>
      </c>
      <c r="B2368" s="92" t="s">
        <v>23</v>
      </c>
      <c r="C2368" s="91" t="s">
        <v>11267</v>
      </c>
      <c r="D2368" s="91" t="s">
        <v>13621</v>
      </c>
      <c r="E2368" s="93" t="s">
        <v>13622</v>
      </c>
      <c r="F2368" s="94">
        <v>5</v>
      </c>
      <c r="G2368" s="93" t="s">
        <v>13623</v>
      </c>
      <c r="H2368" s="95">
        <v>776.91800000000001</v>
      </c>
      <c r="I2368" s="95">
        <v>127.381</v>
      </c>
      <c r="J2368" s="95">
        <v>83.248999999999995</v>
      </c>
      <c r="K2368" s="95">
        <v>45.316000000000003</v>
      </c>
      <c r="L2368" s="95">
        <v>0</v>
      </c>
      <c r="M2368" s="95">
        <v>45.316000000000003</v>
      </c>
      <c r="N2368" s="95">
        <v>71.352999999999994</v>
      </c>
      <c r="O2368" s="95">
        <v>53.121000000000002</v>
      </c>
      <c r="P2368" s="95">
        <v>62.441000000000003</v>
      </c>
      <c r="Q2368" s="95">
        <v>63.631</v>
      </c>
    </row>
    <row r="2369" spans="1:17" s="85" customFormat="1" ht="12" customHeight="1">
      <c r="A2369" s="91" t="s">
        <v>4194</v>
      </c>
      <c r="B2369" s="92" t="s">
        <v>27</v>
      </c>
      <c r="C2369" s="91" t="s">
        <v>11267</v>
      </c>
      <c r="D2369" s="91" t="s">
        <v>13621</v>
      </c>
      <c r="E2369" s="93" t="s">
        <v>13624</v>
      </c>
      <c r="F2369" s="94">
        <v>5</v>
      </c>
      <c r="G2369" s="89"/>
      <c r="H2369" s="89"/>
      <c r="I2369" s="95">
        <v>127.381</v>
      </c>
      <c r="J2369" s="95">
        <v>83.248999999999995</v>
      </c>
      <c r="K2369" s="95">
        <v>45.316000000000003</v>
      </c>
      <c r="L2369" s="95">
        <v>0</v>
      </c>
      <c r="M2369" s="95">
        <v>45.316000000000003</v>
      </c>
      <c r="N2369" s="89"/>
      <c r="O2369" s="89"/>
      <c r="P2369" s="89"/>
      <c r="Q2369" s="89"/>
    </row>
    <row r="2370" spans="1:17" s="85" customFormat="1" ht="12" customHeight="1">
      <c r="A2370" s="106" t="s">
        <v>30</v>
      </c>
      <c r="B2370" s="107"/>
      <c r="C2370" s="107"/>
      <c r="D2370" s="107"/>
      <c r="E2370" s="107"/>
      <c r="F2370" s="107"/>
      <c r="G2370" s="108"/>
      <c r="H2370" s="89"/>
      <c r="I2370" s="96">
        <f>SUM(I2369:I2369)</f>
        <v>127.381</v>
      </c>
      <c r="J2370" s="96">
        <f>SUM(J2369:J2369)</f>
        <v>83.248999999999995</v>
      </c>
      <c r="K2370" s="96">
        <f>SUM(K2369:K2369)</f>
        <v>45.316000000000003</v>
      </c>
      <c r="L2370" s="96">
        <f>SUM(L2369:L2369)</f>
        <v>0</v>
      </c>
      <c r="M2370" s="96">
        <f>SUM(M2369:M2369)</f>
        <v>45.316000000000003</v>
      </c>
      <c r="N2370" s="89"/>
      <c r="O2370" s="89"/>
      <c r="P2370" s="89"/>
      <c r="Q2370" s="89"/>
    </row>
    <row r="2371" spans="1:17" s="85" customFormat="1" ht="12" customHeight="1">
      <c r="A2371" s="106" t="s">
        <v>31</v>
      </c>
      <c r="B2371" s="107"/>
      <c r="C2371" s="107"/>
      <c r="D2371" s="107"/>
      <c r="E2371" s="107"/>
      <c r="F2371" s="107"/>
      <c r="G2371" s="108"/>
      <c r="H2371" s="89"/>
      <c r="I2371" s="96">
        <v>0</v>
      </c>
      <c r="J2371" s="96">
        <v>0</v>
      </c>
      <c r="K2371" s="89"/>
      <c r="L2371" s="89"/>
      <c r="M2371" s="89"/>
      <c r="N2371" s="89"/>
      <c r="O2371" s="89"/>
      <c r="P2371" s="89"/>
      <c r="Q2371" s="89"/>
    </row>
    <row r="2372" spans="1:17" s="85" customFormat="1" ht="12" customHeight="1">
      <c r="A2372" s="91" t="s">
        <v>4194</v>
      </c>
      <c r="B2372" s="92" t="s">
        <v>23</v>
      </c>
      <c r="C2372" s="91" t="s">
        <v>11267</v>
      </c>
      <c r="D2372" s="91" t="s">
        <v>13625</v>
      </c>
      <c r="E2372" s="93" t="s">
        <v>13626</v>
      </c>
      <c r="F2372" s="94">
        <v>5</v>
      </c>
      <c r="G2372" s="93" t="s">
        <v>13627</v>
      </c>
      <c r="H2372" s="95">
        <v>1666.204</v>
      </c>
      <c r="I2372" s="95">
        <v>57.066000000000003</v>
      </c>
      <c r="J2372" s="95">
        <v>202.869</v>
      </c>
      <c r="K2372" s="95">
        <v>169.09800000000001</v>
      </c>
      <c r="L2372" s="95">
        <v>0</v>
      </c>
      <c r="M2372" s="95">
        <v>169.09800000000001</v>
      </c>
      <c r="N2372" s="95">
        <v>2.8380000000000001</v>
      </c>
      <c r="O2372" s="95">
        <v>2.8730000000000002</v>
      </c>
      <c r="P2372" s="95">
        <v>2E-3</v>
      </c>
      <c r="Q2372" s="95">
        <v>2E-3</v>
      </c>
    </row>
    <row r="2373" spans="1:17" s="85" customFormat="1" ht="12" customHeight="1">
      <c r="A2373" s="91" t="s">
        <v>4194</v>
      </c>
      <c r="B2373" s="92" t="s">
        <v>27</v>
      </c>
      <c r="C2373" s="91" t="s">
        <v>11267</v>
      </c>
      <c r="D2373" s="91" t="s">
        <v>13625</v>
      </c>
      <c r="E2373" s="93" t="s">
        <v>13628</v>
      </c>
      <c r="F2373" s="94">
        <v>5</v>
      </c>
      <c r="G2373" s="89"/>
      <c r="H2373" s="89"/>
      <c r="I2373" s="95">
        <v>52.420999999999999</v>
      </c>
      <c r="J2373" s="95">
        <v>157.291</v>
      </c>
      <c r="K2373" s="95">
        <v>164.58699999999999</v>
      </c>
      <c r="L2373" s="95">
        <v>0</v>
      </c>
      <c r="M2373" s="95">
        <v>164.58699999999999</v>
      </c>
      <c r="N2373" s="89"/>
      <c r="O2373" s="89"/>
      <c r="P2373" s="89"/>
      <c r="Q2373" s="89"/>
    </row>
    <row r="2374" spans="1:17" s="85" customFormat="1" ht="12" customHeight="1">
      <c r="A2374" s="91" t="s">
        <v>4194</v>
      </c>
      <c r="B2374" s="92" t="s">
        <v>27</v>
      </c>
      <c r="C2374" s="91" t="s">
        <v>11267</v>
      </c>
      <c r="D2374" s="91" t="s">
        <v>13625</v>
      </c>
      <c r="E2374" s="93" t="s">
        <v>13629</v>
      </c>
      <c r="F2374" s="94">
        <v>5</v>
      </c>
      <c r="G2374" s="89"/>
      <c r="H2374" s="89"/>
      <c r="I2374" s="95">
        <v>0</v>
      </c>
      <c r="J2374" s="95">
        <v>41.015999999999998</v>
      </c>
      <c r="K2374" s="95">
        <v>0</v>
      </c>
      <c r="L2374" s="95">
        <v>0</v>
      </c>
      <c r="M2374" s="95">
        <v>0</v>
      </c>
      <c r="N2374" s="89"/>
      <c r="O2374" s="89"/>
      <c r="P2374" s="89"/>
      <c r="Q2374" s="89"/>
    </row>
    <row r="2375" spans="1:17" s="85" customFormat="1" ht="12" customHeight="1">
      <c r="A2375" s="91" t="s">
        <v>4194</v>
      </c>
      <c r="B2375" s="92" t="s">
        <v>27</v>
      </c>
      <c r="C2375" s="91" t="s">
        <v>11267</v>
      </c>
      <c r="D2375" s="91" t="s">
        <v>13625</v>
      </c>
      <c r="E2375" s="93" t="s">
        <v>13630</v>
      </c>
      <c r="F2375" s="94">
        <v>5</v>
      </c>
      <c r="G2375" s="89"/>
      <c r="H2375" s="89"/>
      <c r="I2375" s="95">
        <v>4.6449999999999996</v>
      </c>
      <c r="J2375" s="95">
        <v>4.5620000000000003</v>
      </c>
      <c r="K2375" s="95">
        <v>4.5110000000000001</v>
      </c>
      <c r="L2375" s="95">
        <v>0</v>
      </c>
      <c r="M2375" s="95">
        <v>4.5110000000000001</v>
      </c>
      <c r="N2375" s="89"/>
      <c r="O2375" s="89"/>
      <c r="P2375" s="89"/>
      <c r="Q2375" s="89"/>
    </row>
    <row r="2376" spans="1:17" s="85" customFormat="1" ht="12" customHeight="1">
      <c r="A2376" s="106" t="s">
        <v>30</v>
      </c>
      <c r="B2376" s="107"/>
      <c r="C2376" s="107"/>
      <c r="D2376" s="107"/>
      <c r="E2376" s="107"/>
      <c r="F2376" s="107"/>
      <c r="G2376" s="108"/>
      <c r="H2376" s="89"/>
      <c r="I2376" s="96">
        <f>SUM(I2373:I2375)</f>
        <v>57.066000000000003</v>
      </c>
      <c r="J2376" s="96">
        <f>SUM(J2373:J2375)</f>
        <v>202.869</v>
      </c>
      <c r="K2376" s="96">
        <f>SUM(K2373:K2375)</f>
        <v>169.09799999999998</v>
      </c>
      <c r="L2376" s="96">
        <f>SUM(L2373:L2375)</f>
        <v>0</v>
      </c>
      <c r="M2376" s="96">
        <f>SUM(M2373:M2375)</f>
        <v>169.09799999999998</v>
      </c>
      <c r="N2376" s="89"/>
      <c r="O2376" s="89"/>
      <c r="P2376" s="89"/>
      <c r="Q2376" s="89"/>
    </row>
    <row r="2377" spans="1:17" s="85" customFormat="1" ht="12" customHeight="1">
      <c r="A2377" s="106" t="s">
        <v>31</v>
      </c>
      <c r="B2377" s="107"/>
      <c r="C2377" s="107"/>
      <c r="D2377" s="107"/>
      <c r="E2377" s="107"/>
      <c r="F2377" s="107"/>
      <c r="G2377" s="108"/>
      <c r="H2377" s="89"/>
      <c r="I2377" s="96">
        <v>0</v>
      </c>
      <c r="J2377" s="96">
        <v>0</v>
      </c>
      <c r="K2377" s="89"/>
      <c r="L2377" s="89"/>
      <c r="M2377" s="89"/>
      <c r="N2377" s="89"/>
      <c r="O2377" s="89"/>
      <c r="P2377" s="89"/>
      <c r="Q2377" s="89"/>
    </row>
    <row r="2378" spans="1:17" s="85" customFormat="1" ht="12" customHeight="1">
      <c r="A2378" s="91" t="s">
        <v>4194</v>
      </c>
      <c r="B2378" s="92" t="s">
        <v>23</v>
      </c>
      <c r="C2378" s="91" t="s">
        <v>11267</v>
      </c>
      <c r="D2378" s="91" t="s">
        <v>13631</v>
      </c>
      <c r="E2378" s="93" t="s">
        <v>13632</v>
      </c>
      <c r="F2378" s="94">
        <v>5</v>
      </c>
      <c r="G2378" s="93" t="s">
        <v>13633</v>
      </c>
      <c r="H2378" s="95">
        <v>0</v>
      </c>
      <c r="I2378" s="95">
        <v>0</v>
      </c>
      <c r="J2378" s="95">
        <v>0</v>
      </c>
      <c r="K2378" s="95">
        <v>311</v>
      </c>
      <c r="L2378" s="95">
        <v>0</v>
      </c>
      <c r="M2378" s="95">
        <v>311</v>
      </c>
      <c r="N2378" s="95">
        <v>0</v>
      </c>
      <c r="O2378" s="95">
        <v>0</v>
      </c>
      <c r="P2378" s="95">
        <v>0</v>
      </c>
      <c r="Q2378" s="95">
        <v>0</v>
      </c>
    </row>
    <row r="2379" spans="1:17" s="85" customFormat="1" ht="12" customHeight="1">
      <c r="A2379" s="91" t="s">
        <v>4194</v>
      </c>
      <c r="B2379" s="92" t="s">
        <v>27</v>
      </c>
      <c r="C2379" s="91" t="s">
        <v>11267</v>
      </c>
      <c r="D2379" s="91" t="s">
        <v>13631</v>
      </c>
      <c r="E2379" s="93" t="s">
        <v>12442</v>
      </c>
      <c r="F2379" s="94">
        <v>5</v>
      </c>
      <c r="G2379" s="89"/>
      <c r="H2379" s="89"/>
      <c r="I2379" s="95">
        <v>0</v>
      </c>
      <c r="J2379" s="95">
        <v>0</v>
      </c>
      <c r="K2379" s="95">
        <v>311</v>
      </c>
      <c r="L2379" s="95">
        <v>0</v>
      </c>
      <c r="M2379" s="95">
        <v>311</v>
      </c>
      <c r="N2379" s="89"/>
      <c r="O2379" s="89"/>
      <c r="P2379" s="89"/>
      <c r="Q2379" s="89"/>
    </row>
    <row r="2380" spans="1:17" s="85" customFormat="1" ht="12" customHeight="1">
      <c r="A2380" s="106" t="s">
        <v>30</v>
      </c>
      <c r="B2380" s="107"/>
      <c r="C2380" s="107"/>
      <c r="D2380" s="107"/>
      <c r="E2380" s="107"/>
      <c r="F2380" s="107"/>
      <c r="G2380" s="108"/>
      <c r="H2380" s="89"/>
      <c r="I2380" s="96">
        <f>SUM(I2379:I2379)</f>
        <v>0</v>
      </c>
      <c r="J2380" s="96">
        <f>SUM(J2379:J2379)</f>
        <v>0</v>
      </c>
      <c r="K2380" s="96">
        <f>SUM(K2379:K2379)</f>
        <v>311</v>
      </c>
      <c r="L2380" s="96">
        <f>SUM(L2379:L2379)</f>
        <v>0</v>
      </c>
      <c r="M2380" s="96">
        <f>SUM(M2379:M2379)</f>
        <v>311</v>
      </c>
      <c r="N2380" s="89"/>
      <c r="O2380" s="89"/>
      <c r="P2380" s="89"/>
      <c r="Q2380" s="89"/>
    </row>
    <row r="2381" spans="1:17" s="85" customFormat="1" ht="12" customHeight="1">
      <c r="A2381" s="106" t="s">
        <v>31</v>
      </c>
      <c r="B2381" s="107"/>
      <c r="C2381" s="107"/>
      <c r="D2381" s="107"/>
      <c r="E2381" s="107"/>
      <c r="F2381" s="107"/>
      <c r="G2381" s="108"/>
      <c r="H2381" s="89"/>
      <c r="I2381" s="96">
        <v>0</v>
      </c>
      <c r="J2381" s="96">
        <v>0</v>
      </c>
      <c r="K2381" s="89"/>
      <c r="L2381" s="89"/>
      <c r="M2381" s="89"/>
      <c r="N2381" s="89"/>
      <c r="O2381" s="89"/>
      <c r="P2381" s="89"/>
      <c r="Q2381" s="89"/>
    </row>
    <row r="2382" spans="1:17" s="85" customFormat="1" ht="12" customHeight="1">
      <c r="A2382" s="91" t="s">
        <v>4194</v>
      </c>
      <c r="B2382" s="92" t="s">
        <v>23</v>
      </c>
      <c r="C2382" s="91" t="s">
        <v>11267</v>
      </c>
      <c r="D2382" s="91" t="s">
        <v>11791</v>
      </c>
      <c r="E2382" s="93" t="s">
        <v>11792</v>
      </c>
      <c r="F2382" s="94">
        <v>5</v>
      </c>
      <c r="G2382" s="93" t="s">
        <v>13634</v>
      </c>
      <c r="H2382" s="95">
        <v>0</v>
      </c>
      <c r="I2382" s="95">
        <v>0</v>
      </c>
      <c r="J2382" s="95">
        <v>156.26400000000001</v>
      </c>
      <c r="K2382" s="95">
        <v>0</v>
      </c>
      <c r="L2382" s="95">
        <v>0</v>
      </c>
      <c r="M2382" s="95">
        <v>0</v>
      </c>
      <c r="N2382" s="95">
        <v>0</v>
      </c>
      <c r="O2382" s="95">
        <v>0</v>
      </c>
      <c r="P2382" s="95">
        <v>0</v>
      </c>
      <c r="Q2382" s="95">
        <v>0</v>
      </c>
    </row>
    <row r="2383" spans="1:17" s="85" customFormat="1" ht="12" customHeight="1">
      <c r="A2383" s="106" t="s">
        <v>30</v>
      </c>
      <c r="B2383" s="107"/>
      <c r="C2383" s="107"/>
      <c r="D2383" s="107"/>
      <c r="E2383" s="107"/>
      <c r="F2383" s="107"/>
      <c r="G2383" s="108"/>
      <c r="H2383" s="89"/>
      <c r="I2383" s="96">
        <v>0</v>
      </c>
      <c r="J2383" s="96">
        <v>0</v>
      </c>
      <c r="K2383" s="96">
        <v>0</v>
      </c>
      <c r="L2383" s="89"/>
      <c r="M2383" s="89"/>
      <c r="N2383" s="89"/>
      <c r="O2383" s="89"/>
    </row>
    <row r="2384" spans="1:17" s="85" customFormat="1" ht="12" customHeight="1">
      <c r="A2384" s="91" t="s">
        <v>4194</v>
      </c>
      <c r="B2384" s="92" t="s">
        <v>68</v>
      </c>
      <c r="C2384" s="91" t="s">
        <v>11267</v>
      </c>
      <c r="D2384" s="91" t="s">
        <v>11791</v>
      </c>
      <c r="E2384" s="93" t="s">
        <v>13635</v>
      </c>
      <c r="F2384" s="94">
        <v>5</v>
      </c>
      <c r="H2384" s="89"/>
      <c r="I2384" s="95">
        <v>0</v>
      </c>
      <c r="J2384" s="95">
        <v>11.574999999999999</v>
      </c>
      <c r="K2384" s="89"/>
      <c r="L2384" s="89"/>
      <c r="M2384" s="89"/>
      <c r="N2384" s="89"/>
      <c r="O2384" s="89"/>
      <c r="P2384" s="89"/>
      <c r="Q2384" s="89"/>
    </row>
    <row r="2385" spans="1:17" s="85" customFormat="1" ht="12" customHeight="1">
      <c r="A2385" s="91" t="s">
        <v>4194</v>
      </c>
      <c r="B2385" s="92" t="s">
        <v>68</v>
      </c>
      <c r="C2385" s="91" t="s">
        <v>11267</v>
      </c>
      <c r="D2385" s="91" t="s">
        <v>11791</v>
      </c>
      <c r="E2385" s="93" t="s">
        <v>13636</v>
      </c>
      <c r="F2385" s="94">
        <v>5</v>
      </c>
      <c r="H2385" s="89"/>
      <c r="I2385" s="95">
        <v>0</v>
      </c>
      <c r="J2385" s="95">
        <v>144.68899999999999</v>
      </c>
      <c r="K2385" s="89"/>
      <c r="L2385" s="89"/>
      <c r="M2385" s="89"/>
      <c r="N2385" s="89"/>
      <c r="O2385" s="89"/>
      <c r="P2385" s="89"/>
      <c r="Q2385" s="89"/>
    </row>
    <row r="2386" spans="1:17" s="85" customFormat="1" ht="12" customHeight="1">
      <c r="A2386" s="106" t="s">
        <v>31</v>
      </c>
      <c r="B2386" s="107"/>
      <c r="C2386" s="107"/>
      <c r="D2386" s="107"/>
      <c r="E2386" s="107"/>
      <c r="F2386" s="107"/>
      <c r="G2386" s="108"/>
      <c r="H2386" s="89"/>
      <c r="I2386" s="96">
        <f>SUM(I2384:I2385)</f>
        <v>0</v>
      </c>
      <c r="J2386" s="96">
        <f>SUM(J2384:J2385)</f>
        <v>156.26399999999998</v>
      </c>
      <c r="K2386" s="89"/>
      <c r="L2386" s="89"/>
      <c r="M2386" s="89"/>
      <c r="N2386" s="89"/>
      <c r="O2386" s="89"/>
      <c r="P2386" s="89"/>
      <c r="Q2386" s="89"/>
    </row>
    <row r="2387" spans="1:17" s="85" customFormat="1" ht="12" customHeight="1">
      <c r="A2387" s="106" t="s">
        <v>32</v>
      </c>
      <c r="B2387" s="107"/>
      <c r="C2387" s="107"/>
      <c r="D2387" s="107"/>
      <c r="E2387" s="107"/>
      <c r="F2387" s="107"/>
      <c r="G2387" s="108"/>
      <c r="H2387" s="96">
        <f>SUMIF(D2362:D2386,"=Project",H2362:H2386)</f>
        <v>0</v>
      </c>
      <c r="I2387" s="96">
        <f>SUMIF(D2362:D2386,"=Project",I2362:I2386)</f>
        <v>0</v>
      </c>
      <c r="J2387" s="96">
        <f>SUMIF(D2362:D2386,"=Project",J2362:J2386)</f>
        <v>0</v>
      </c>
      <c r="K2387" s="96">
        <f>SUMIF(D2362:D2386,"=Project",K2362:K2386)</f>
        <v>0</v>
      </c>
      <c r="L2387" s="96">
        <f>SUMIF(D2362:D2386,"=Project",L2362:L2386)</f>
        <v>0</v>
      </c>
      <c r="M2387" s="96">
        <f>SUMIF(D2362:D2386,"=Project",M2362:M2386)</f>
        <v>0</v>
      </c>
      <c r="N2387" s="96">
        <f>SUMIF(D2362:D2386,"=Project",N2362:N2386)</f>
        <v>0</v>
      </c>
      <c r="O2387" s="96">
        <f>SUMIF(D2362:D2386,"=Project",O2362:O2386)</f>
        <v>0</v>
      </c>
      <c r="P2387" s="96">
        <f>SUMIF(D2362:D2386,"=Project",P2362:P2386)</f>
        <v>0</v>
      </c>
      <c r="Q2387" s="96">
        <f>SUMIF(D2362:D2386,"=Project",Q2362:Q2386)</f>
        <v>0</v>
      </c>
    </row>
    <row r="2388" spans="1:17" s="85" customFormat="1" ht="12" customHeight="1">
      <c r="A2388" s="86" t="s">
        <v>4253</v>
      </c>
      <c r="B2388" s="87" t="s">
        <v>18</v>
      </c>
      <c r="C2388" s="88" t="s">
        <v>11269</v>
      </c>
      <c r="D2388" s="89"/>
      <c r="E2388" s="88" t="s">
        <v>13637</v>
      </c>
      <c r="F2388" s="86" t="s">
        <v>352</v>
      </c>
      <c r="G2388" s="88" t="s">
        <v>13638</v>
      </c>
      <c r="H2388" s="90">
        <v>119.14400000000001</v>
      </c>
      <c r="I2388" s="90">
        <v>9.4220000000000006</v>
      </c>
      <c r="J2388" s="90">
        <v>8.3719999999999999</v>
      </c>
      <c r="K2388" s="90">
        <v>8.5670000000000002</v>
      </c>
      <c r="L2388" s="90">
        <v>0</v>
      </c>
      <c r="M2388" s="90">
        <v>8.5670000000000002</v>
      </c>
      <c r="N2388" s="90">
        <v>8.4649999999999999</v>
      </c>
      <c r="O2388" s="90">
        <v>11.034000000000001</v>
      </c>
      <c r="P2388" s="90">
        <v>11.087999999999999</v>
      </c>
      <c r="Q2388" s="90">
        <v>11.285</v>
      </c>
    </row>
    <row r="2389" spans="1:17" s="85" customFormat="1" ht="12" customHeight="1">
      <c r="A2389" s="91" t="s">
        <v>4253</v>
      </c>
      <c r="B2389" s="92" t="s">
        <v>23</v>
      </c>
      <c r="C2389" s="91" t="s">
        <v>11269</v>
      </c>
      <c r="D2389" s="91" t="s">
        <v>13639</v>
      </c>
      <c r="E2389" s="93" t="s">
        <v>13640</v>
      </c>
      <c r="F2389" s="94">
        <v>5</v>
      </c>
      <c r="G2389" s="93" t="s">
        <v>13641</v>
      </c>
      <c r="H2389" s="95">
        <v>105.273</v>
      </c>
      <c r="I2389" s="95">
        <v>8.4819999999999993</v>
      </c>
      <c r="J2389" s="95">
        <v>7.3959999999999999</v>
      </c>
      <c r="K2389" s="95">
        <v>7.6289999999999996</v>
      </c>
      <c r="L2389" s="95">
        <v>0</v>
      </c>
      <c r="M2389" s="95">
        <v>7.6289999999999996</v>
      </c>
      <c r="N2389" s="95">
        <v>7.5030000000000001</v>
      </c>
      <c r="O2389" s="95">
        <v>10.057</v>
      </c>
      <c r="P2389" s="95">
        <v>10.108000000000001</v>
      </c>
      <c r="Q2389" s="95">
        <v>10.287000000000001</v>
      </c>
    </row>
    <row r="2390" spans="1:17" s="85" customFormat="1" ht="12" customHeight="1">
      <c r="A2390" s="91" t="s">
        <v>4253</v>
      </c>
      <c r="B2390" s="92" t="s">
        <v>27</v>
      </c>
      <c r="C2390" s="91" t="s">
        <v>11269</v>
      </c>
      <c r="D2390" s="91" t="s">
        <v>13639</v>
      </c>
      <c r="E2390" s="93" t="s">
        <v>13642</v>
      </c>
      <c r="F2390" s="94">
        <v>5</v>
      </c>
      <c r="G2390" s="89"/>
      <c r="H2390" s="89"/>
      <c r="I2390" s="95">
        <v>1.538</v>
      </c>
      <c r="J2390" s="95">
        <v>1.24</v>
      </c>
      <c r="K2390" s="95">
        <v>1.196</v>
      </c>
      <c r="L2390" s="95">
        <v>0</v>
      </c>
      <c r="M2390" s="95">
        <v>1.196</v>
      </c>
      <c r="N2390" s="89"/>
      <c r="O2390" s="89"/>
      <c r="P2390" s="89"/>
      <c r="Q2390" s="89"/>
    </row>
    <row r="2391" spans="1:17" s="85" customFormat="1" ht="12" customHeight="1">
      <c r="A2391" s="91" t="s">
        <v>4253</v>
      </c>
      <c r="B2391" s="92" t="s">
        <v>27</v>
      </c>
      <c r="C2391" s="91" t="s">
        <v>11269</v>
      </c>
      <c r="D2391" s="91" t="s">
        <v>13639</v>
      </c>
      <c r="E2391" s="93" t="s">
        <v>5116</v>
      </c>
      <c r="F2391" s="94">
        <v>5</v>
      </c>
      <c r="G2391" s="89"/>
      <c r="H2391" s="89"/>
      <c r="I2391" s="95">
        <v>0.75900000000000001</v>
      </c>
      <c r="J2391" s="95">
        <v>0.58299999999999996</v>
      </c>
      <c r="K2391" s="95">
        <v>0.60599999999999998</v>
      </c>
      <c r="L2391" s="95">
        <v>0</v>
      </c>
      <c r="M2391" s="95">
        <v>0.60599999999999998</v>
      </c>
      <c r="N2391" s="89"/>
      <c r="O2391" s="89"/>
      <c r="P2391" s="89"/>
      <c r="Q2391" s="89"/>
    </row>
    <row r="2392" spans="1:17" s="85" customFormat="1" ht="12" customHeight="1">
      <c r="A2392" s="91" t="s">
        <v>4253</v>
      </c>
      <c r="B2392" s="92" t="s">
        <v>27</v>
      </c>
      <c r="C2392" s="91" t="s">
        <v>11269</v>
      </c>
      <c r="D2392" s="91" t="s">
        <v>13639</v>
      </c>
      <c r="E2392" s="93" t="s">
        <v>4005</v>
      </c>
      <c r="F2392" s="94">
        <v>5</v>
      </c>
      <c r="G2392" s="89"/>
      <c r="H2392" s="89"/>
      <c r="I2392" s="95">
        <v>5.4560000000000004</v>
      </c>
      <c r="J2392" s="95">
        <v>4.9930000000000003</v>
      </c>
      <c r="K2392" s="95">
        <v>5.1870000000000003</v>
      </c>
      <c r="L2392" s="95">
        <v>0</v>
      </c>
      <c r="M2392" s="95">
        <v>5.1870000000000003</v>
      </c>
      <c r="N2392" s="89"/>
      <c r="O2392" s="89"/>
      <c r="P2392" s="89"/>
      <c r="Q2392" s="89"/>
    </row>
    <row r="2393" spans="1:17" s="85" customFormat="1" ht="12" customHeight="1">
      <c r="A2393" s="91" t="s">
        <v>4253</v>
      </c>
      <c r="B2393" s="92" t="s">
        <v>27</v>
      </c>
      <c r="C2393" s="91" t="s">
        <v>11269</v>
      </c>
      <c r="D2393" s="91" t="s">
        <v>13639</v>
      </c>
      <c r="E2393" s="93" t="s">
        <v>3560</v>
      </c>
      <c r="F2393" s="94">
        <v>5</v>
      </c>
      <c r="G2393" s="89"/>
      <c r="H2393" s="89"/>
      <c r="I2393" s="95">
        <v>0.72899999999999998</v>
      </c>
      <c r="J2393" s="95">
        <v>0.57999999999999996</v>
      </c>
      <c r="K2393" s="95">
        <v>0.64</v>
      </c>
      <c r="L2393" s="95">
        <v>0</v>
      </c>
      <c r="M2393" s="95">
        <v>0.64</v>
      </c>
      <c r="N2393" s="89"/>
      <c r="O2393" s="89"/>
      <c r="P2393" s="89"/>
      <c r="Q2393" s="89"/>
    </row>
    <row r="2394" spans="1:17" s="85" customFormat="1" ht="12" customHeight="1">
      <c r="A2394" s="106" t="s">
        <v>30</v>
      </c>
      <c r="B2394" s="107"/>
      <c r="C2394" s="107"/>
      <c r="D2394" s="107"/>
      <c r="E2394" s="107"/>
      <c r="F2394" s="107"/>
      <c r="G2394" s="108"/>
      <c r="H2394" s="89"/>
      <c r="I2394" s="96">
        <f>SUM(I2390:I2393)</f>
        <v>8.4819999999999993</v>
      </c>
      <c r="J2394" s="96">
        <f>SUM(J2390:J2393)</f>
        <v>7.3960000000000008</v>
      </c>
      <c r="K2394" s="96">
        <f>SUM(K2390:K2393)</f>
        <v>7.6290000000000004</v>
      </c>
      <c r="L2394" s="96">
        <f>SUM(L2390:L2393)</f>
        <v>0</v>
      </c>
      <c r="M2394" s="96">
        <f>SUM(M2390:M2393)</f>
        <v>7.6290000000000004</v>
      </c>
      <c r="N2394" s="89"/>
      <c r="O2394" s="89"/>
      <c r="P2394" s="89"/>
      <c r="Q2394" s="89"/>
    </row>
    <row r="2395" spans="1:17" s="85" customFormat="1" ht="12" customHeight="1">
      <c r="A2395" s="106" t="s">
        <v>31</v>
      </c>
      <c r="B2395" s="107"/>
      <c r="C2395" s="107"/>
      <c r="D2395" s="107"/>
      <c r="E2395" s="107"/>
      <c r="F2395" s="107"/>
      <c r="G2395" s="108"/>
      <c r="H2395" s="89"/>
      <c r="I2395" s="96">
        <v>0</v>
      </c>
      <c r="J2395" s="96">
        <v>0</v>
      </c>
      <c r="K2395" s="89"/>
      <c r="L2395" s="89"/>
      <c r="M2395" s="89"/>
      <c r="N2395" s="89"/>
      <c r="O2395" s="89"/>
      <c r="P2395" s="89"/>
      <c r="Q2395" s="89"/>
    </row>
    <row r="2396" spans="1:17" s="85" customFormat="1" ht="12" customHeight="1">
      <c r="A2396" s="91" t="s">
        <v>4253</v>
      </c>
      <c r="B2396" s="92" t="s">
        <v>23</v>
      </c>
      <c r="C2396" s="91" t="s">
        <v>11269</v>
      </c>
      <c r="D2396" s="91" t="s">
        <v>13643</v>
      </c>
      <c r="E2396" s="93" t="s">
        <v>13644</v>
      </c>
      <c r="F2396" s="94">
        <v>5</v>
      </c>
      <c r="G2396" s="93" t="s">
        <v>13645</v>
      </c>
      <c r="H2396" s="95">
        <v>13.871</v>
      </c>
      <c r="I2396" s="95">
        <v>0.94</v>
      </c>
      <c r="J2396" s="95">
        <v>0.97599999999999998</v>
      </c>
      <c r="K2396" s="95">
        <v>0.93799999999999994</v>
      </c>
      <c r="L2396" s="95">
        <v>0</v>
      </c>
      <c r="M2396" s="95">
        <v>0.93799999999999994</v>
      </c>
      <c r="N2396" s="95">
        <v>0.96199999999999997</v>
      </c>
      <c r="O2396" s="95">
        <v>0.97699999999999998</v>
      </c>
      <c r="P2396" s="95">
        <v>0.98</v>
      </c>
      <c r="Q2396" s="95">
        <v>0.998</v>
      </c>
    </row>
    <row r="2397" spans="1:17" s="85" customFormat="1" ht="12" customHeight="1">
      <c r="A2397" s="91" t="s">
        <v>4253</v>
      </c>
      <c r="B2397" s="92" t="s">
        <v>27</v>
      </c>
      <c r="C2397" s="91" t="s">
        <v>11269</v>
      </c>
      <c r="D2397" s="91" t="s">
        <v>13643</v>
      </c>
      <c r="E2397" s="93" t="s">
        <v>13646</v>
      </c>
      <c r="F2397" s="94">
        <v>5</v>
      </c>
      <c r="G2397" s="89"/>
      <c r="H2397" s="89"/>
      <c r="I2397" s="95">
        <v>0.13300000000000001</v>
      </c>
      <c r="J2397" s="95">
        <v>0.13500000000000001</v>
      </c>
      <c r="K2397" s="95">
        <v>0.13</v>
      </c>
      <c r="L2397" s="95">
        <v>0</v>
      </c>
      <c r="M2397" s="95">
        <v>0.13</v>
      </c>
      <c r="N2397" s="89"/>
      <c r="O2397" s="89"/>
      <c r="P2397" s="89"/>
      <c r="Q2397" s="89"/>
    </row>
    <row r="2398" spans="1:17" s="85" customFormat="1" ht="12" customHeight="1">
      <c r="A2398" s="91" t="s">
        <v>4253</v>
      </c>
      <c r="B2398" s="92" t="s">
        <v>27</v>
      </c>
      <c r="C2398" s="91" t="s">
        <v>11269</v>
      </c>
      <c r="D2398" s="91" t="s">
        <v>13643</v>
      </c>
      <c r="E2398" s="93" t="s">
        <v>5116</v>
      </c>
      <c r="F2398" s="94">
        <v>5</v>
      </c>
      <c r="G2398" s="89"/>
      <c r="H2398" s="89"/>
      <c r="I2398" s="95">
        <v>0.186</v>
      </c>
      <c r="J2398" s="95">
        <v>0.19400000000000001</v>
      </c>
      <c r="K2398" s="95">
        <v>0.19</v>
      </c>
      <c r="L2398" s="95">
        <v>0</v>
      </c>
      <c r="M2398" s="95">
        <v>0.19</v>
      </c>
      <c r="N2398" s="89"/>
      <c r="O2398" s="89"/>
      <c r="P2398" s="89"/>
      <c r="Q2398" s="89"/>
    </row>
    <row r="2399" spans="1:17" s="85" customFormat="1" ht="12" customHeight="1">
      <c r="A2399" s="91" t="s">
        <v>4253</v>
      </c>
      <c r="B2399" s="92" t="s">
        <v>27</v>
      </c>
      <c r="C2399" s="91" t="s">
        <v>11269</v>
      </c>
      <c r="D2399" s="91" t="s">
        <v>13643</v>
      </c>
      <c r="E2399" s="93" t="s">
        <v>13647</v>
      </c>
      <c r="F2399" s="94">
        <v>5</v>
      </c>
      <c r="G2399" s="89"/>
      <c r="H2399" s="89"/>
      <c r="I2399" s="95">
        <v>0.50700000000000001</v>
      </c>
      <c r="J2399" s="95">
        <v>0.52400000000000002</v>
      </c>
      <c r="K2399" s="95">
        <v>0.50600000000000001</v>
      </c>
      <c r="L2399" s="95">
        <v>0</v>
      </c>
      <c r="M2399" s="95">
        <v>0.50600000000000001</v>
      </c>
      <c r="N2399" s="89"/>
      <c r="O2399" s="89"/>
      <c r="P2399" s="89"/>
      <c r="Q2399" s="89"/>
    </row>
    <row r="2400" spans="1:17" s="85" customFormat="1" ht="12" customHeight="1">
      <c r="A2400" s="91" t="s">
        <v>4253</v>
      </c>
      <c r="B2400" s="92" t="s">
        <v>27</v>
      </c>
      <c r="C2400" s="91" t="s">
        <v>11269</v>
      </c>
      <c r="D2400" s="91" t="s">
        <v>13643</v>
      </c>
      <c r="E2400" s="93" t="s">
        <v>3560</v>
      </c>
      <c r="F2400" s="94">
        <v>5</v>
      </c>
      <c r="G2400" s="89"/>
      <c r="H2400" s="89"/>
      <c r="I2400" s="95">
        <v>0.114</v>
      </c>
      <c r="J2400" s="95">
        <v>0.123</v>
      </c>
      <c r="K2400" s="95">
        <v>0.112</v>
      </c>
      <c r="L2400" s="95">
        <v>0</v>
      </c>
      <c r="M2400" s="95">
        <v>0.112</v>
      </c>
      <c r="N2400" s="89"/>
      <c r="O2400" s="89"/>
      <c r="P2400" s="89"/>
      <c r="Q2400" s="89"/>
    </row>
    <row r="2401" spans="1:17" s="85" customFormat="1" ht="12" customHeight="1">
      <c r="A2401" s="106" t="s">
        <v>30</v>
      </c>
      <c r="B2401" s="107"/>
      <c r="C2401" s="107"/>
      <c r="D2401" s="107"/>
      <c r="E2401" s="107"/>
      <c r="F2401" s="107"/>
      <c r="G2401" s="108"/>
      <c r="H2401" s="89"/>
      <c r="I2401" s="96">
        <f>SUM(I2397:I2400)</f>
        <v>0.94000000000000006</v>
      </c>
      <c r="J2401" s="96">
        <f>SUM(J2397:J2400)</f>
        <v>0.97599999999999998</v>
      </c>
      <c r="K2401" s="96">
        <f>SUM(K2397:K2400)</f>
        <v>0.93800000000000006</v>
      </c>
      <c r="L2401" s="96">
        <f>SUM(L2397:L2400)</f>
        <v>0</v>
      </c>
      <c r="M2401" s="96">
        <f>SUM(M2397:M2400)</f>
        <v>0.93800000000000006</v>
      </c>
      <c r="N2401" s="89"/>
      <c r="O2401" s="89"/>
      <c r="P2401" s="89"/>
      <c r="Q2401" s="89"/>
    </row>
    <row r="2402" spans="1:17" s="85" customFormat="1" ht="12" customHeight="1">
      <c r="A2402" s="106" t="s">
        <v>31</v>
      </c>
      <c r="B2402" s="107"/>
      <c r="C2402" s="107"/>
      <c r="D2402" s="107"/>
      <c r="E2402" s="107"/>
      <c r="F2402" s="107"/>
      <c r="G2402" s="108"/>
      <c r="H2402" s="89"/>
      <c r="I2402" s="96">
        <v>0</v>
      </c>
      <c r="J2402" s="96">
        <v>0</v>
      </c>
      <c r="K2402" s="89"/>
      <c r="L2402" s="89"/>
      <c r="M2402" s="89"/>
      <c r="N2402" s="89"/>
      <c r="O2402" s="89"/>
      <c r="P2402" s="89"/>
      <c r="Q2402" s="89"/>
    </row>
    <row r="2403" spans="1:17" s="85" customFormat="1" ht="12" customHeight="1">
      <c r="A2403" s="106" t="s">
        <v>32</v>
      </c>
      <c r="B2403" s="107"/>
      <c r="C2403" s="107"/>
      <c r="D2403" s="107"/>
      <c r="E2403" s="107"/>
      <c r="F2403" s="107"/>
      <c r="G2403" s="108"/>
      <c r="H2403" s="96">
        <f>SUMIF(D2389:D2402,"=Project",H2389:H2402)</f>
        <v>0</v>
      </c>
      <c r="I2403" s="96">
        <f>SUMIF(D2389:D2402,"=Project",I2389:I2402)</f>
        <v>0</v>
      </c>
      <c r="J2403" s="96">
        <f>SUMIF(D2389:D2402,"=Project",J2389:J2402)</f>
        <v>0</v>
      </c>
      <c r="K2403" s="96">
        <f>SUMIF(D2389:D2402,"=Project",K2389:K2402)</f>
        <v>0</v>
      </c>
      <c r="L2403" s="96">
        <f>SUMIF(D2389:D2402,"=Project",L2389:L2402)</f>
        <v>0</v>
      </c>
      <c r="M2403" s="96">
        <f>SUMIF(D2389:D2402,"=Project",M2389:M2402)</f>
        <v>0</v>
      </c>
      <c r="N2403" s="96">
        <f>SUMIF(D2389:D2402,"=Project",N2389:N2402)</f>
        <v>0</v>
      </c>
      <c r="O2403" s="96">
        <f>SUMIF(D2389:D2402,"=Project",O2389:O2402)</f>
        <v>0</v>
      </c>
      <c r="P2403" s="96">
        <f>SUMIF(D2389:D2402,"=Project",P2389:P2402)</f>
        <v>0</v>
      </c>
      <c r="Q2403" s="96">
        <f>SUMIF(D2389:D2402,"=Project",Q2389:Q2402)</f>
        <v>0</v>
      </c>
    </row>
    <row r="2404" spans="1:17" s="85" customFormat="1" ht="12" customHeight="1">
      <c r="A2404" s="86" t="s">
        <v>4265</v>
      </c>
      <c r="B2404" s="87" t="s">
        <v>18</v>
      </c>
      <c r="C2404" s="88" t="s">
        <v>11271</v>
      </c>
      <c r="D2404" s="89"/>
      <c r="E2404" s="88" t="s">
        <v>13648</v>
      </c>
      <c r="F2404" s="86" t="s">
        <v>352</v>
      </c>
      <c r="G2404" s="88" t="s">
        <v>13649</v>
      </c>
      <c r="H2404" s="90">
        <v>470.97800000000001</v>
      </c>
      <c r="I2404" s="90">
        <v>40.618000000000002</v>
      </c>
      <c r="J2404" s="90">
        <v>39.878</v>
      </c>
      <c r="K2404" s="90">
        <v>42.177</v>
      </c>
      <c r="L2404" s="90">
        <v>0</v>
      </c>
      <c r="M2404" s="90">
        <v>42.177</v>
      </c>
      <c r="N2404" s="90">
        <v>40.170999999999999</v>
      </c>
      <c r="O2404" s="90">
        <v>39.393000000000001</v>
      </c>
      <c r="P2404" s="90">
        <v>39.322000000000003</v>
      </c>
      <c r="Q2404" s="90">
        <v>40.082000000000001</v>
      </c>
    </row>
    <row r="2405" spans="1:17" s="85" customFormat="1" ht="12" customHeight="1">
      <c r="A2405" s="91" t="s">
        <v>4265</v>
      </c>
      <c r="B2405" s="92" t="s">
        <v>23</v>
      </c>
      <c r="C2405" s="91" t="s">
        <v>11271</v>
      </c>
      <c r="D2405" s="91" t="s">
        <v>13650</v>
      </c>
      <c r="E2405" s="93" t="s">
        <v>13651</v>
      </c>
      <c r="F2405" s="94">
        <v>5</v>
      </c>
      <c r="G2405" s="93" t="s">
        <v>13652</v>
      </c>
      <c r="H2405" s="95">
        <v>426.875</v>
      </c>
      <c r="I2405" s="95">
        <v>28.370999999999999</v>
      </c>
      <c r="J2405" s="95">
        <v>28.85</v>
      </c>
      <c r="K2405" s="95">
        <v>30.140999999999998</v>
      </c>
      <c r="L2405" s="95">
        <v>0</v>
      </c>
      <c r="M2405" s="95">
        <v>30.140999999999998</v>
      </c>
      <c r="N2405" s="95">
        <v>27.651</v>
      </c>
      <c r="O2405" s="95">
        <v>26.934999999999999</v>
      </c>
      <c r="P2405" s="95">
        <v>26.635999999999999</v>
      </c>
      <c r="Q2405" s="95">
        <v>27.155999999999999</v>
      </c>
    </row>
    <row r="2406" spans="1:17" s="85" customFormat="1" ht="12" customHeight="1">
      <c r="A2406" s="91" t="s">
        <v>4265</v>
      </c>
      <c r="B2406" s="92" t="s">
        <v>27</v>
      </c>
      <c r="C2406" s="91" t="s">
        <v>11271</v>
      </c>
      <c r="D2406" s="91" t="s">
        <v>13650</v>
      </c>
      <c r="E2406" s="93" t="s">
        <v>13653</v>
      </c>
      <c r="F2406" s="94">
        <v>5</v>
      </c>
      <c r="G2406" s="89"/>
      <c r="H2406" s="89"/>
      <c r="I2406" s="95">
        <v>15.554</v>
      </c>
      <c r="J2406" s="95">
        <v>17.943999999999999</v>
      </c>
      <c r="K2406" s="95">
        <v>12.923</v>
      </c>
      <c r="L2406" s="95">
        <v>0</v>
      </c>
      <c r="M2406" s="95">
        <v>12.923</v>
      </c>
      <c r="N2406" s="89"/>
      <c r="O2406" s="89"/>
      <c r="P2406" s="89"/>
      <c r="Q2406" s="89"/>
    </row>
    <row r="2407" spans="1:17" s="85" customFormat="1" ht="12" customHeight="1">
      <c r="A2407" s="91" t="s">
        <v>4265</v>
      </c>
      <c r="B2407" s="92" t="s">
        <v>27</v>
      </c>
      <c r="C2407" s="91" t="s">
        <v>11271</v>
      </c>
      <c r="D2407" s="91" t="s">
        <v>13650</v>
      </c>
      <c r="E2407" s="93" t="s">
        <v>13654</v>
      </c>
      <c r="F2407" s="94">
        <v>5</v>
      </c>
      <c r="G2407" s="89"/>
      <c r="H2407" s="89"/>
      <c r="I2407" s="95">
        <v>12.817</v>
      </c>
      <c r="J2407" s="95">
        <v>10.906000000000001</v>
      </c>
      <c r="K2407" s="95">
        <v>17.218</v>
      </c>
      <c r="L2407" s="95">
        <v>0</v>
      </c>
      <c r="M2407" s="95">
        <v>17.218</v>
      </c>
      <c r="N2407" s="89"/>
      <c r="O2407" s="89"/>
      <c r="P2407" s="89"/>
      <c r="Q2407" s="89"/>
    </row>
    <row r="2408" spans="1:17" s="85" customFormat="1" ht="12" customHeight="1">
      <c r="A2408" s="106" t="s">
        <v>30</v>
      </c>
      <c r="B2408" s="107"/>
      <c r="C2408" s="107"/>
      <c r="D2408" s="107"/>
      <c r="E2408" s="107"/>
      <c r="F2408" s="107"/>
      <c r="G2408" s="108"/>
      <c r="H2408" s="89"/>
      <c r="I2408" s="96">
        <f>SUM(I2406:I2407)</f>
        <v>28.371000000000002</v>
      </c>
      <c r="J2408" s="96">
        <f>SUM(J2406:J2407)</f>
        <v>28.85</v>
      </c>
      <c r="K2408" s="96">
        <f>SUM(K2406:K2407)</f>
        <v>30.140999999999998</v>
      </c>
      <c r="L2408" s="96">
        <f>SUM(L2406:L2407)</f>
        <v>0</v>
      </c>
      <c r="M2408" s="96">
        <f>SUM(M2406:M2407)</f>
        <v>30.140999999999998</v>
      </c>
      <c r="N2408" s="89"/>
      <c r="O2408" s="89"/>
      <c r="P2408" s="89"/>
      <c r="Q2408" s="89"/>
    </row>
    <row r="2409" spans="1:17" s="85" customFormat="1" ht="12" customHeight="1">
      <c r="A2409" s="106" t="s">
        <v>31</v>
      </c>
      <c r="B2409" s="107"/>
      <c r="C2409" s="107"/>
      <c r="D2409" s="107"/>
      <c r="E2409" s="107"/>
      <c r="F2409" s="107"/>
      <c r="G2409" s="108"/>
      <c r="H2409" s="89"/>
      <c r="I2409" s="96">
        <v>0</v>
      </c>
      <c r="J2409" s="96">
        <v>0</v>
      </c>
      <c r="K2409" s="89"/>
      <c r="L2409" s="89"/>
      <c r="M2409" s="89"/>
      <c r="N2409" s="89"/>
      <c r="O2409" s="89"/>
      <c r="P2409" s="89"/>
      <c r="Q2409" s="89"/>
    </row>
    <row r="2410" spans="1:17" s="85" customFormat="1" ht="12" customHeight="1">
      <c r="A2410" s="91" t="s">
        <v>4265</v>
      </c>
      <c r="B2410" s="92" t="s">
        <v>23</v>
      </c>
      <c r="C2410" s="91" t="s">
        <v>11271</v>
      </c>
      <c r="D2410" s="91" t="s">
        <v>13655</v>
      </c>
      <c r="E2410" s="93" t="s">
        <v>13656</v>
      </c>
      <c r="F2410" s="94">
        <v>5</v>
      </c>
      <c r="G2410" s="93" t="s">
        <v>13657</v>
      </c>
      <c r="H2410" s="95">
        <v>44.103000000000002</v>
      </c>
      <c r="I2410" s="95">
        <v>12.247</v>
      </c>
      <c r="J2410" s="95">
        <v>11.028</v>
      </c>
      <c r="K2410" s="95">
        <v>12.036</v>
      </c>
      <c r="L2410" s="95">
        <v>0</v>
      </c>
      <c r="M2410" s="95">
        <v>12.036</v>
      </c>
      <c r="N2410" s="95">
        <v>12.52</v>
      </c>
      <c r="O2410" s="95">
        <v>12.458</v>
      </c>
      <c r="P2410" s="95">
        <v>12.686</v>
      </c>
      <c r="Q2410" s="95">
        <v>12.926</v>
      </c>
    </row>
    <row r="2411" spans="1:17" s="85" customFormat="1" ht="12" customHeight="1">
      <c r="A2411" s="91" t="s">
        <v>4265</v>
      </c>
      <c r="B2411" s="92" t="s">
        <v>27</v>
      </c>
      <c r="C2411" s="91" t="s">
        <v>11271</v>
      </c>
      <c r="D2411" s="91" t="s">
        <v>13655</v>
      </c>
      <c r="E2411" s="93" t="s">
        <v>13658</v>
      </c>
      <c r="F2411" s="94">
        <v>5</v>
      </c>
      <c r="G2411" s="89"/>
      <c r="H2411" s="89"/>
      <c r="I2411" s="95">
        <v>12.247</v>
      </c>
      <c r="J2411" s="95">
        <v>11.028</v>
      </c>
      <c r="K2411" s="95">
        <v>12.036</v>
      </c>
      <c r="L2411" s="95">
        <v>0</v>
      </c>
      <c r="M2411" s="95">
        <v>12.036</v>
      </c>
      <c r="N2411" s="89"/>
      <c r="O2411" s="89"/>
      <c r="P2411" s="89"/>
      <c r="Q2411" s="89"/>
    </row>
    <row r="2412" spans="1:17" s="85" customFormat="1" ht="12" customHeight="1">
      <c r="A2412" s="106" t="s">
        <v>30</v>
      </c>
      <c r="B2412" s="107"/>
      <c r="C2412" s="107"/>
      <c r="D2412" s="107"/>
      <c r="E2412" s="107"/>
      <c r="F2412" s="107"/>
      <c r="G2412" s="108"/>
      <c r="H2412" s="89"/>
      <c r="I2412" s="96">
        <f>SUM(I2411:I2411)</f>
        <v>12.247</v>
      </c>
      <c r="J2412" s="96">
        <f>SUM(J2411:J2411)</f>
        <v>11.028</v>
      </c>
      <c r="K2412" s="96">
        <f>SUM(K2411:K2411)</f>
        <v>12.036</v>
      </c>
      <c r="L2412" s="96">
        <f>SUM(L2411:L2411)</f>
        <v>0</v>
      </c>
      <c r="M2412" s="96">
        <f>SUM(M2411:M2411)</f>
        <v>12.036</v>
      </c>
      <c r="N2412" s="89"/>
      <c r="O2412" s="89"/>
      <c r="P2412" s="89"/>
      <c r="Q2412" s="89"/>
    </row>
    <row r="2413" spans="1:17" s="85" customFormat="1" ht="12" customHeight="1">
      <c r="A2413" s="106" t="s">
        <v>31</v>
      </c>
      <c r="B2413" s="107"/>
      <c r="C2413" s="107"/>
      <c r="D2413" s="107"/>
      <c r="E2413" s="107"/>
      <c r="F2413" s="107"/>
      <c r="G2413" s="108"/>
      <c r="H2413" s="89"/>
      <c r="I2413" s="96">
        <v>0</v>
      </c>
      <c r="J2413" s="96">
        <v>0</v>
      </c>
      <c r="K2413" s="89"/>
      <c r="L2413" s="89"/>
      <c r="M2413" s="89"/>
      <c r="N2413" s="89"/>
      <c r="O2413" s="89"/>
      <c r="P2413" s="89"/>
      <c r="Q2413" s="89"/>
    </row>
    <row r="2414" spans="1:17" s="85" customFormat="1" ht="12" customHeight="1">
      <c r="A2414" s="106" t="s">
        <v>32</v>
      </c>
      <c r="B2414" s="107"/>
      <c r="C2414" s="107"/>
      <c r="D2414" s="107"/>
      <c r="E2414" s="107"/>
      <c r="F2414" s="107"/>
      <c r="G2414" s="108"/>
      <c r="H2414" s="96">
        <f>SUMIF(D2405:D2413,"=Project",H2405:H2413)</f>
        <v>0</v>
      </c>
      <c r="I2414" s="96">
        <f>SUMIF(D2405:D2413,"=Project",I2405:I2413)</f>
        <v>0</v>
      </c>
      <c r="J2414" s="96">
        <f>SUMIF(D2405:D2413,"=Project",J2405:J2413)</f>
        <v>0</v>
      </c>
      <c r="K2414" s="96">
        <f>SUMIF(D2405:D2413,"=Project",K2405:K2413)</f>
        <v>0</v>
      </c>
      <c r="L2414" s="96">
        <f>SUMIF(D2405:D2413,"=Project",L2405:L2413)</f>
        <v>0</v>
      </c>
      <c r="M2414" s="96">
        <f>SUMIF(D2405:D2413,"=Project",M2405:M2413)</f>
        <v>0</v>
      </c>
      <c r="N2414" s="96">
        <f>SUMIF(D2405:D2413,"=Project",N2405:N2413)</f>
        <v>0</v>
      </c>
      <c r="O2414" s="96">
        <f>SUMIF(D2405:D2413,"=Project",O2405:O2413)</f>
        <v>0</v>
      </c>
      <c r="P2414" s="96">
        <f>SUMIF(D2405:D2413,"=Project",P2405:P2413)</f>
        <v>0</v>
      </c>
      <c r="Q2414" s="96">
        <f>SUMIF(D2405:D2413,"=Project",Q2405:Q2413)</f>
        <v>0</v>
      </c>
    </row>
    <row r="2415" spans="1:17" s="85" customFormat="1" ht="12" customHeight="1">
      <c r="A2415" s="86" t="s">
        <v>4273</v>
      </c>
      <c r="B2415" s="87" t="s">
        <v>18</v>
      </c>
      <c r="C2415" s="88" t="s">
        <v>11273</v>
      </c>
      <c r="D2415" s="89"/>
      <c r="E2415" s="88" t="s">
        <v>11274</v>
      </c>
      <c r="F2415" s="86" t="s">
        <v>352</v>
      </c>
      <c r="G2415" s="88" t="s">
        <v>13659</v>
      </c>
      <c r="H2415" s="90">
        <v>333.19600000000003</v>
      </c>
      <c r="I2415" s="90">
        <v>108.58499999999999</v>
      </c>
      <c r="J2415" s="90">
        <v>67.881</v>
      </c>
      <c r="K2415" s="90">
        <v>67.900000000000006</v>
      </c>
      <c r="L2415" s="90">
        <v>0</v>
      </c>
      <c r="M2415" s="90">
        <v>67.900000000000006</v>
      </c>
      <c r="N2415" s="90">
        <v>42.905999999999999</v>
      </c>
      <c r="O2415" s="90">
        <v>41.704000000000001</v>
      </c>
      <c r="P2415" s="90">
        <v>40.862000000000002</v>
      </c>
      <c r="Q2415" s="90">
        <v>41.816000000000003</v>
      </c>
    </row>
    <row r="2416" spans="1:17" s="85" customFormat="1" ht="12" customHeight="1">
      <c r="A2416" s="91" t="s">
        <v>4273</v>
      </c>
      <c r="B2416" s="92" t="s">
        <v>23</v>
      </c>
      <c r="C2416" s="91" t="s">
        <v>11273</v>
      </c>
      <c r="D2416" s="91" t="s">
        <v>13660</v>
      </c>
      <c r="E2416" s="93" t="s">
        <v>13661</v>
      </c>
      <c r="F2416" s="94">
        <v>5</v>
      </c>
      <c r="G2416" s="93" t="s">
        <v>13662</v>
      </c>
      <c r="H2416" s="95">
        <v>241.41900000000001</v>
      </c>
      <c r="I2416" s="95">
        <v>91.924000000000007</v>
      </c>
      <c r="J2416" s="95">
        <v>54.014000000000003</v>
      </c>
      <c r="K2416" s="95">
        <v>45.671999999999997</v>
      </c>
      <c r="L2416" s="95">
        <v>0</v>
      </c>
      <c r="M2416" s="95">
        <v>45.671999999999997</v>
      </c>
      <c r="N2416" s="95">
        <v>11.534000000000001</v>
      </c>
      <c r="O2416" s="95">
        <v>11.035</v>
      </c>
      <c r="P2416" s="95">
        <v>11.007</v>
      </c>
      <c r="Q2416" s="95">
        <v>11.215999999999999</v>
      </c>
    </row>
    <row r="2417" spans="1:17" s="85" customFormat="1" ht="12" customHeight="1">
      <c r="A2417" s="91" t="s">
        <v>4273</v>
      </c>
      <c r="B2417" s="92" t="s">
        <v>27</v>
      </c>
      <c r="C2417" s="91" t="s">
        <v>11273</v>
      </c>
      <c r="D2417" s="91" t="s">
        <v>13660</v>
      </c>
      <c r="E2417" s="93" t="s">
        <v>13663</v>
      </c>
      <c r="F2417" s="94">
        <v>5</v>
      </c>
      <c r="G2417" s="89"/>
      <c r="H2417" s="89"/>
      <c r="I2417" s="95">
        <v>61.292999999999999</v>
      </c>
      <c r="J2417" s="95">
        <v>36.234000000000002</v>
      </c>
      <c r="K2417" s="95">
        <v>33.164000000000001</v>
      </c>
      <c r="L2417" s="95">
        <v>0</v>
      </c>
      <c r="M2417" s="95">
        <v>33.164000000000001</v>
      </c>
      <c r="N2417" s="89"/>
      <c r="O2417" s="89"/>
      <c r="P2417" s="89"/>
      <c r="Q2417" s="89"/>
    </row>
    <row r="2418" spans="1:17" s="85" customFormat="1" ht="12" customHeight="1">
      <c r="A2418" s="91" t="s">
        <v>4273</v>
      </c>
      <c r="B2418" s="92" t="s">
        <v>27</v>
      </c>
      <c r="C2418" s="91" t="s">
        <v>11273</v>
      </c>
      <c r="D2418" s="91" t="s">
        <v>13660</v>
      </c>
      <c r="E2418" s="93" t="s">
        <v>13664</v>
      </c>
      <c r="F2418" s="94">
        <v>5</v>
      </c>
      <c r="G2418" s="89"/>
      <c r="H2418" s="89"/>
      <c r="I2418" s="95">
        <v>30.631</v>
      </c>
      <c r="J2418" s="95">
        <v>17.78</v>
      </c>
      <c r="K2418" s="95">
        <v>12.507999999999999</v>
      </c>
      <c r="L2418" s="95">
        <v>0</v>
      </c>
      <c r="M2418" s="95">
        <v>12.507999999999999</v>
      </c>
      <c r="N2418" s="89"/>
      <c r="O2418" s="89"/>
      <c r="P2418" s="89"/>
      <c r="Q2418" s="89"/>
    </row>
    <row r="2419" spans="1:17" s="85" customFormat="1" ht="12" customHeight="1">
      <c r="A2419" s="106" t="s">
        <v>30</v>
      </c>
      <c r="B2419" s="107"/>
      <c r="C2419" s="107"/>
      <c r="D2419" s="107"/>
      <c r="E2419" s="107"/>
      <c r="F2419" s="107"/>
      <c r="G2419" s="108"/>
      <c r="H2419" s="89"/>
      <c r="I2419" s="96">
        <f>SUM(I2417:I2418)</f>
        <v>91.924000000000007</v>
      </c>
      <c r="J2419" s="96">
        <f>SUM(J2417:J2418)</f>
        <v>54.014000000000003</v>
      </c>
      <c r="K2419" s="96">
        <f>SUM(K2417:K2418)</f>
        <v>45.671999999999997</v>
      </c>
      <c r="L2419" s="96">
        <f>SUM(L2417:L2418)</f>
        <v>0</v>
      </c>
      <c r="M2419" s="96">
        <f>SUM(M2417:M2418)</f>
        <v>45.671999999999997</v>
      </c>
      <c r="N2419" s="89"/>
      <c r="O2419" s="89"/>
      <c r="P2419" s="89"/>
      <c r="Q2419" s="89"/>
    </row>
    <row r="2420" spans="1:17" s="85" customFormat="1" ht="12" customHeight="1">
      <c r="A2420" s="106" t="s">
        <v>31</v>
      </c>
      <c r="B2420" s="107"/>
      <c r="C2420" s="107"/>
      <c r="D2420" s="107"/>
      <c r="E2420" s="107"/>
      <c r="F2420" s="107"/>
      <c r="G2420" s="108"/>
      <c r="H2420" s="89"/>
      <c r="I2420" s="96">
        <v>0</v>
      </c>
      <c r="J2420" s="96">
        <v>0</v>
      </c>
      <c r="K2420" s="89"/>
      <c r="L2420" s="89"/>
      <c r="M2420" s="89"/>
      <c r="N2420" s="89"/>
      <c r="O2420" s="89"/>
      <c r="P2420" s="89"/>
      <c r="Q2420" s="89"/>
    </row>
    <row r="2421" spans="1:17" s="85" customFormat="1" ht="12" customHeight="1">
      <c r="A2421" s="91" t="s">
        <v>4273</v>
      </c>
      <c r="B2421" s="92" t="s">
        <v>23</v>
      </c>
      <c r="C2421" s="91" t="s">
        <v>11273</v>
      </c>
      <c r="D2421" s="91" t="s">
        <v>13665</v>
      </c>
      <c r="E2421" s="93" t="s">
        <v>13666</v>
      </c>
      <c r="F2421" s="94">
        <v>5</v>
      </c>
      <c r="G2421" s="93" t="s">
        <v>13667</v>
      </c>
      <c r="H2421" s="95">
        <v>91.777000000000001</v>
      </c>
      <c r="I2421" s="95">
        <v>16.661000000000001</v>
      </c>
      <c r="J2421" s="95">
        <v>13.867000000000001</v>
      </c>
      <c r="K2421" s="95">
        <v>22.228000000000002</v>
      </c>
      <c r="L2421" s="95">
        <v>0</v>
      </c>
      <c r="M2421" s="95">
        <v>22.228000000000002</v>
      </c>
      <c r="N2421" s="95">
        <v>31.372</v>
      </c>
      <c r="O2421" s="95">
        <v>30.669</v>
      </c>
      <c r="P2421" s="95">
        <v>29.855</v>
      </c>
      <c r="Q2421" s="95">
        <v>30.6</v>
      </c>
    </row>
    <row r="2422" spans="1:17" s="85" customFormat="1" ht="12" customHeight="1">
      <c r="A2422" s="91" t="s">
        <v>4273</v>
      </c>
      <c r="B2422" s="92" t="s">
        <v>27</v>
      </c>
      <c r="C2422" s="91" t="s">
        <v>11273</v>
      </c>
      <c r="D2422" s="91" t="s">
        <v>13665</v>
      </c>
      <c r="E2422" s="93" t="s">
        <v>13666</v>
      </c>
      <c r="F2422" s="94">
        <v>5</v>
      </c>
      <c r="G2422" s="89"/>
      <c r="H2422" s="89"/>
      <c r="I2422" s="95">
        <v>16.661000000000001</v>
      </c>
      <c r="J2422" s="95">
        <v>13.867000000000001</v>
      </c>
      <c r="K2422" s="95">
        <v>22.228000000000002</v>
      </c>
      <c r="L2422" s="95">
        <v>0</v>
      </c>
      <c r="M2422" s="95">
        <v>22.228000000000002</v>
      </c>
      <c r="N2422" s="89"/>
      <c r="O2422" s="89"/>
      <c r="P2422" s="89"/>
      <c r="Q2422" s="89"/>
    </row>
    <row r="2423" spans="1:17" s="85" customFormat="1" ht="12" customHeight="1">
      <c r="A2423" s="106" t="s">
        <v>30</v>
      </c>
      <c r="B2423" s="107"/>
      <c r="C2423" s="107"/>
      <c r="D2423" s="107"/>
      <c r="E2423" s="107"/>
      <c r="F2423" s="107"/>
      <c r="G2423" s="108"/>
      <c r="H2423" s="89"/>
      <c r="I2423" s="96">
        <f>SUM(I2422:I2422)</f>
        <v>16.661000000000001</v>
      </c>
      <c r="J2423" s="96">
        <f>SUM(J2422:J2422)</f>
        <v>13.867000000000001</v>
      </c>
      <c r="K2423" s="96">
        <f>SUM(K2422:K2422)</f>
        <v>22.228000000000002</v>
      </c>
      <c r="L2423" s="96">
        <f>SUM(L2422:L2422)</f>
        <v>0</v>
      </c>
      <c r="M2423" s="96">
        <f>SUM(M2422:M2422)</f>
        <v>22.228000000000002</v>
      </c>
      <c r="N2423" s="89"/>
      <c r="O2423" s="89"/>
      <c r="P2423" s="89"/>
      <c r="Q2423" s="89"/>
    </row>
    <row r="2424" spans="1:17" s="85" customFormat="1" ht="12" customHeight="1">
      <c r="A2424" s="106" t="s">
        <v>31</v>
      </c>
      <c r="B2424" s="107"/>
      <c r="C2424" s="107"/>
      <c r="D2424" s="107"/>
      <c r="E2424" s="107"/>
      <c r="F2424" s="107"/>
      <c r="G2424" s="108"/>
      <c r="H2424" s="89"/>
      <c r="I2424" s="96">
        <v>0</v>
      </c>
      <c r="J2424" s="96">
        <v>0</v>
      </c>
      <c r="K2424" s="89"/>
      <c r="L2424" s="89"/>
      <c r="M2424" s="89"/>
      <c r="N2424" s="89"/>
      <c r="O2424" s="89"/>
      <c r="P2424" s="89"/>
      <c r="Q2424" s="89"/>
    </row>
    <row r="2425" spans="1:17" s="85" customFormat="1" ht="12" customHeight="1">
      <c r="A2425" s="106" t="s">
        <v>32</v>
      </c>
      <c r="B2425" s="107"/>
      <c r="C2425" s="107"/>
      <c r="D2425" s="107"/>
      <c r="E2425" s="107"/>
      <c r="F2425" s="107"/>
      <c r="G2425" s="108"/>
      <c r="H2425" s="96">
        <f>SUMIF(D2416:D2424,"=Project",H2416:H2424)</f>
        <v>0</v>
      </c>
      <c r="I2425" s="96">
        <f>SUMIF(D2416:D2424,"=Project",I2416:I2424)</f>
        <v>0</v>
      </c>
      <c r="J2425" s="96">
        <f>SUMIF(D2416:D2424,"=Project",J2416:J2424)</f>
        <v>0</v>
      </c>
      <c r="K2425" s="96">
        <f>SUMIF(D2416:D2424,"=Project",K2416:K2424)</f>
        <v>0</v>
      </c>
      <c r="L2425" s="96">
        <f>SUMIF(D2416:D2424,"=Project",L2416:L2424)</f>
        <v>0</v>
      </c>
      <c r="M2425" s="96">
        <f>SUMIF(D2416:D2424,"=Project",M2416:M2424)</f>
        <v>0</v>
      </c>
      <c r="N2425" s="96">
        <f>SUMIF(D2416:D2424,"=Project",N2416:N2424)</f>
        <v>0</v>
      </c>
      <c r="O2425" s="96">
        <f>SUMIF(D2416:D2424,"=Project",O2416:O2424)</f>
        <v>0</v>
      </c>
      <c r="P2425" s="96">
        <f>SUMIF(D2416:D2424,"=Project",P2416:P2424)</f>
        <v>0</v>
      </c>
      <c r="Q2425" s="96">
        <f>SUMIF(D2416:D2424,"=Project",Q2416:Q2424)</f>
        <v>0</v>
      </c>
    </row>
    <row r="2426" spans="1:17" s="85" customFormat="1" ht="12" customHeight="1">
      <c r="A2426" s="86" t="s">
        <v>4289</v>
      </c>
      <c r="B2426" s="87" t="s">
        <v>18</v>
      </c>
      <c r="C2426" s="88" t="s">
        <v>11275</v>
      </c>
      <c r="D2426" s="89"/>
      <c r="E2426" s="88" t="s">
        <v>11276</v>
      </c>
      <c r="F2426" s="86" t="s">
        <v>352</v>
      </c>
      <c r="G2426" s="88" t="s">
        <v>13668</v>
      </c>
      <c r="H2426" s="90">
        <v>1590.133</v>
      </c>
      <c r="I2426" s="90">
        <v>94.483999999999995</v>
      </c>
      <c r="J2426" s="90">
        <v>213.804</v>
      </c>
      <c r="K2426" s="90">
        <v>195.36099999999999</v>
      </c>
      <c r="L2426" s="90">
        <v>0</v>
      </c>
      <c r="M2426" s="90">
        <v>195.36099999999999</v>
      </c>
      <c r="N2426" s="90">
        <v>211.61099999999999</v>
      </c>
      <c r="O2426" s="90">
        <v>216.833</v>
      </c>
      <c r="P2426" s="90">
        <v>214.04900000000001</v>
      </c>
      <c r="Q2426" s="90">
        <v>218.24700000000001</v>
      </c>
    </row>
    <row r="2427" spans="1:17" s="85" customFormat="1" ht="12" customHeight="1">
      <c r="A2427" s="91" t="s">
        <v>4289</v>
      </c>
      <c r="B2427" s="92" t="s">
        <v>23</v>
      </c>
      <c r="C2427" s="91" t="s">
        <v>11275</v>
      </c>
      <c r="D2427" s="91" t="s">
        <v>13669</v>
      </c>
      <c r="E2427" s="93" t="s">
        <v>13670</v>
      </c>
      <c r="F2427" s="94">
        <v>5</v>
      </c>
      <c r="G2427" s="93" t="s">
        <v>13671</v>
      </c>
      <c r="H2427" s="95">
        <v>1396.125</v>
      </c>
      <c r="I2427" s="95">
        <v>60.643000000000001</v>
      </c>
      <c r="J2427" s="95">
        <v>67.521000000000001</v>
      </c>
      <c r="K2427" s="95">
        <v>60.734000000000002</v>
      </c>
      <c r="L2427" s="95">
        <v>0</v>
      </c>
      <c r="M2427" s="95">
        <v>60.734000000000002</v>
      </c>
      <c r="N2427" s="95">
        <v>66.426000000000002</v>
      </c>
      <c r="O2427" s="95">
        <v>68.147000000000006</v>
      </c>
      <c r="P2427" s="95">
        <v>68.054000000000002</v>
      </c>
      <c r="Q2427" s="95">
        <v>69.379000000000005</v>
      </c>
    </row>
    <row r="2428" spans="1:17" s="85" customFormat="1" ht="12" customHeight="1">
      <c r="A2428" s="91" t="s">
        <v>4289</v>
      </c>
      <c r="B2428" s="92" t="s">
        <v>27</v>
      </c>
      <c r="C2428" s="91" t="s">
        <v>11275</v>
      </c>
      <c r="D2428" s="91" t="s">
        <v>13669</v>
      </c>
      <c r="E2428" s="93" t="s">
        <v>13672</v>
      </c>
      <c r="F2428" s="94">
        <v>5</v>
      </c>
      <c r="G2428" s="89"/>
      <c r="H2428" s="89"/>
      <c r="I2428" s="95">
        <v>4.117</v>
      </c>
      <c r="J2428" s="95">
        <v>4.1989999999999998</v>
      </c>
      <c r="K2428" s="95">
        <v>4.2830000000000004</v>
      </c>
      <c r="L2428" s="95">
        <v>0</v>
      </c>
      <c r="M2428" s="95">
        <v>4.2830000000000004</v>
      </c>
      <c r="N2428" s="89"/>
      <c r="O2428" s="89"/>
      <c r="P2428" s="89"/>
      <c r="Q2428" s="89"/>
    </row>
    <row r="2429" spans="1:17" s="85" customFormat="1" ht="12" customHeight="1">
      <c r="A2429" s="91" t="s">
        <v>4289</v>
      </c>
      <c r="B2429" s="92" t="s">
        <v>27</v>
      </c>
      <c r="C2429" s="91" t="s">
        <v>11275</v>
      </c>
      <c r="D2429" s="91" t="s">
        <v>13669</v>
      </c>
      <c r="E2429" s="93" t="s">
        <v>13673</v>
      </c>
      <c r="F2429" s="94">
        <v>5</v>
      </c>
      <c r="G2429" s="89"/>
      <c r="H2429" s="89"/>
      <c r="I2429" s="95">
        <v>17.3</v>
      </c>
      <c r="J2429" s="95">
        <v>21.036000000000001</v>
      </c>
      <c r="K2429" s="95">
        <v>21.457000000000001</v>
      </c>
      <c r="L2429" s="95">
        <v>0</v>
      </c>
      <c r="M2429" s="95">
        <v>21.457000000000001</v>
      </c>
      <c r="N2429" s="89"/>
      <c r="O2429" s="89"/>
      <c r="P2429" s="89"/>
      <c r="Q2429" s="89"/>
    </row>
    <row r="2430" spans="1:17" s="85" customFormat="1" ht="12" customHeight="1">
      <c r="A2430" s="91" t="s">
        <v>4289</v>
      </c>
      <c r="B2430" s="92" t="s">
        <v>27</v>
      </c>
      <c r="C2430" s="91" t="s">
        <v>11275</v>
      </c>
      <c r="D2430" s="91" t="s">
        <v>13669</v>
      </c>
      <c r="E2430" s="93" t="s">
        <v>13674</v>
      </c>
      <c r="F2430" s="94">
        <v>5</v>
      </c>
      <c r="G2430" s="89"/>
      <c r="H2430" s="89"/>
      <c r="I2430" s="95">
        <v>39.225999999999999</v>
      </c>
      <c r="J2430" s="95">
        <v>42.286000000000001</v>
      </c>
      <c r="K2430" s="95">
        <v>34.994</v>
      </c>
      <c r="L2430" s="95">
        <v>0</v>
      </c>
      <c r="M2430" s="95">
        <v>34.994</v>
      </c>
      <c r="N2430" s="89"/>
      <c r="O2430" s="89"/>
      <c r="P2430" s="89"/>
      <c r="Q2430" s="89"/>
    </row>
    <row r="2431" spans="1:17" s="85" customFormat="1" ht="12" customHeight="1">
      <c r="A2431" s="106" t="s">
        <v>30</v>
      </c>
      <c r="B2431" s="107"/>
      <c r="C2431" s="107"/>
      <c r="D2431" s="107"/>
      <c r="E2431" s="107"/>
      <c r="F2431" s="107"/>
      <c r="G2431" s="108"/>
      <c r="H2431" s="89"/>
      <c r="I2431" s="96">
        <f>SUM(I2428:I2430)</f>
        <v>60.643000000000001</v>
      </c>
      <c r="J2431" s="96">
        <f>SUM(J2428:J2430)</f>
        <v>67.521000000000001</v>
      </c>
      <c r="K2431" s="96">
        <f>SUM(K2428:K2430)</f>
        <v>60.734000000000002</v>
      </c>
      <c r="L2431" s="96">
        <f>SUM(L2428:L2430)</f>
        <v>0</v>
      </c>
      <c r="M2431" s="96">
        <f>SUM(M2428:M2430)</f>
        <v>60.734000000000002</v>
      </c>
      <c r="N2431" s="89"/>
      <c r="O2431" s="89"/>
      <c r="P2431" s="89"/>
      <c r="Q2431" s="89"/>
    </row>
    <row r="2432" spans="1:17" s="85" customFormat="1" ht="12" customHeight="1">
      <c r="A2432" s="106" t="s">
        <v>31</v>
      </c>
      <c r="B2432" s="107"/>
      <c r="C2432" s="107"/>
      <c r="D2432" s="107"/>
      <c r="E2432" s="107"/>
      <c r="F2432" s="107"/>
      <c r="G2432" s="108"/>
      <c r="H2432" s="89"/>
      <c r="I2432" s="96">
        <v>0</v>
      </c>
      <c r="J2432" s="96">
        <v>0</v>
      </c>
      <c r="K2432" s="89"/>
      <c r="L2432" s="89"/>
      <c r="M2432" s="89"/>
      <c r="N2432" s="89"/>
      <c r="O2432" s="89"/>
      <c r="P2432" s="89"/>
      <c r="Q2432" s="89"/>
    </row>
    <row r="2433" spans="1:17" s="85" customFormat="1" ht="12" customHeight="1">
      <c r="A2433" s="91" t="s">
        <v>4289</v>
      </c>
      <c r="B2433" s="92" t="s">
        <v>23</v>
      </c>
      <c r="C2433" s="91" t="s">
        <v>11275</v>
      </c>
      <c r="D2433" s="91" t="s">
        <v>13675</v>
      </c>
      <c r="E2433" s="93" t="s">
        <v>13676</v>
      </c>
      <c r="F2433" s="94">
        <v>5</v>
      </c>
      <c r="G2433" s="93" t="s">
        <v>13677</v>
      </c>
      <c r="H2433" s="95">
        <v>0</v>
      </c>
      <c r="I2433" s="95">
        <v>0</v>
      </c>
      <c r="J2433" s="95">
        <v>63.204999999999998</v>
      </c>
      <c r="K2433" s="95">
        <v>62.05</v>
      </c>
      <c r="L2433" s="95">
        <v>0</v>
      </c>
      <c r="M2433" s="95">
        <v>62.05</v>
      </c>
      <c r="N2433" s="95">
        <v>68.739000000000004</v>
      </c>
      <c r="O2433" s="95">
        <v>70.590999999999994</v>
      </c>
      <c r="P2433" s="95">
        <v>67.346999999999994</v>
      </c>
      <c r="Q2433" s="95">
        <v>68.703000000000003</v>
      </c>
    </row>
    <row r="2434" spans="1:17" s="85" customFormat="1" ht="12" customHeight="1">
      <c r="A2434" s="91" t="s">
        <v>4289</v>
      </c>
      <c r="B2434" s="92" t="s">
        <v>27</v>
      </c>
      <c r="C2434" s="91" t="s">
        <v>11275</v>
      </c>
      <c r="D2434" s="91" t="s">
        <v>13675</v>
      </c>
      <c r="E2434" s="93" t="s">
        <v>13678</v>
      </c>
      <c r="F2434" s="94">
        <v>5</v>
      </c>
      <c r="G2434" s="89"/>
      <c r="H2434" s="89"/>
      <c r="I2434" s="95">
        <v>0</v>
      </c>
      <c r="J2434" s="95">
        <v>15.673</v>
      </c>
      <c r="K2434" s="95">
        <v>15.239000000000001</v>
      </c>
      <c r="L2434" s="95">
        <v>0</v>
      </c>
      <c r="M2434" s="95">
        <v>15.239000000000001</v>
      </c>
      <c r="N2434" s="89"/>
      <c r="O2434" s="89"/>
      <c r="P2434" s="89"/>
      <c r="Q2434" s="89"/>
    </row>
    <row r="2435" spans="1:17" s="85" customFormat="1" ht="12" customHeight="1">
      <c r="A2435" s="91" t="s">
        <v>4289</v>
      </c>
      <c r="B2435" s="92" t="s">
        <v>27</v>
      </c>
      <c r="C2435" s="91" t="s">
        <v>11275</v>
      </c>
      <c r="D2435" s="91" t="s">
        <v>13675</v>
      </c>
      <c r="E2435" s="93" t="s">
        <v>13679</v>
      </c>
      <c r="F2435" s="94">
        <v>5</v>
      </c>
      <c r="G2435" s="89"/>
      <c r="H2435" s="89"/>
      <c r="I2435" s="95">
        <v>0</v>
      </c>
      <c r="J2435" s="95">
        <v>26.734999999999999</v>
      </c>
      <c r="K2435" s="95">
        <v>24.596</v>
      </c>
      <c r="L2435" s="95">
        <v>0</v>
      </c>
      <c r="M2435" s="95">
        <v>24.596</v>
      </c>
      <c r="N2435" s="89"/>
      <c r="O2435" s="89"/>
      <c r="P2435" s="89"/>
      <c r="Q2435" s="89"/>
    </row>
    <row r="2436" spans="1:17" s="85" customFormat="1" ht="12" customHeight="1">
      <c r="A2436" s="91" t="s">
        <v>4289</v>
      </c>
      <c r="B2436" s="92" t="s">
        <v>27</v>
      </c>
      <c r="C2436" s="91" t="s">
        <v>11275</v>
      </c>
      <c r="D2436" s="91" t="s">
        <v>13675</v>
      </c>
      <c r="E2436" s="93" t="s">
        <v>13680</v>
      </c>
      <c r="F2436" s="94">
        <v>5</v>
      </c>
      <c r="G2436" s="89"/>
      <c r="H2436" s="89"/>
      <c r="I2436" s="95">
        <v>0</v>
      </c>
      <c r="J2436" s="95">
        <v>6.5179999999999998</v>
      </c>
      <c r="K2436" s="95">
        <v>7.8</v>
      </c>
      <c r="L2436" s="95">
        <v>0</v>
      </c>
      <c r="M2436" s="95">
        <v>7.8</v>
      </c>
      <c r="N2436" s="89"/>
      <c r="O2436" s="89"/>
      <c r="P2436" s="89"/>
      <c r="Q2436" s="89"/>
    </row>
    <row r="2437" spans="1:17" s="85" customFormat="1" ht="12" customHeight="1">
      <c r="A2437" s="91" t="s">
        <v>4289</v>
      </c>
      <c r="B2437" s="92" t="s">
        <v>27</v>
      </c>
      <c r="C2437" s="91" t="s">
        <v>11275</v>
      </c>
      <c r="D2437" s="91" t="s">
        <v>13675</v>
      </c>
      <c r="E2437" s="93" t="s">
        <v>13681</v>
      </c>
      <c r="F2437" s="94">
        <v>5</v>
      </c>
      <c r="G2437" s="89"/>
      <c r="H2437" s="89"/>
      <c r="I2437" s="95">
        <v>0</v>
      </c>
      <c r="J2437" s="95">
        <v>10.843</v>
      </c>
      <c r="K2437" s="95">
        <v>10.91</v>
      </c>
      <c r="L2437" s="95">
        <v>0</v>
      </c>
      <c r="M2437" s="95">
        <v>10.91</v>
      </c>
      <c r="N2437" s="89"/>
      <c r="O2437" s="89"/>
      <c r="P2437" s="89"/>
      <c r="Q2437" s="89"/>
    </row>
    <row r="2438" spans="1:17" s="85" customFormat="1" ht="12" customHeight="1">
      <c r="A2438" s="91" t="s">
        <v>4289</v>
      </c>
      <c r="B2438" s="92" t="s">
        <v>27</v>
      </c>
      <c r="C2438" s="91" t="s">
        <v>11275</v>
      </c>
      <c r="D2438" s="91" t="s">
        <v>13675</v>
      </c>
      <c r="E2438" s="93" t="s">
        <v>12231</v>
      </c>
      <c r="F2438" s="94">
        <v>5</v>
      </c>
      <c r="G2438" s="89"/>
      <c r="H2438" s="89"/>
      <c r="I2438" s="95">
        <v>0</v>
      </c>
      <c r="J2438" s="95">
        <v>3.4359999999999999</v>
      </c>
      <c r="K2438" s="95">
        <v>3.5049999999999999</v>
      </c>
      <c r="L2438" s="95">
        <v>0</v>
      </c>
      <c r="M2438" s="95">
        <v>3.5049999999999999</v>
      </c>
      <c r="N2438" s="89"/>
      <c r="O2438" s="89"/>
      <c r="P2438" s="89"/>
      <c r="Q2438" s="89"/>
    </row>
    <row r="2439" spans="1:17" s="85" customFormat="1" ht="12" customHeight="1">
      <c r="A2439" s="106" t="s">
        <v>30</v>
      </c>
      <c r="B2439" s="107"/>
      <c r="C2439" s="107"/>
      <c r="D2439" s="107"/>
      <c r="E2439" s="107"/>
      <c r="F2439" s="107"/>
      <c r="G2439" s="108"/>
      <c r="H2439" s="89"/>
      <c r="I2439" s="96">
        <f>SUM(I2434:I2438)</f>
        <v>0</v>
      </c>
      <c r="J2439" s="96">
        <f>SUM(J2434:J2438)</f>
        <v>63.205000000000005</v>
      </c>
      <c r="K2439" s="96">
        <f>SUM(K2434:K2438)</f>
        <v>62.050000000000004</v>
      </c>
      <c r="L2439" s="96">
        <f>SUM(L2434:L2438)</f>
        <v>0</v>
      </c>
      <c r="M2439" s="96">
        <f>SUM(M2434:M2438)</f>
        <v>62.050000000000004</v>
      </c>
      <c r="N2439" s="89"/>
      <c r="O2439" s="89"/>
      <c r="P2439" s="89"/>
      <c r="Q2439" s="89"/>
    </row>
    <row r="2440" spans="1:17" s="85" customFormat="1" ht="12" customHeight="1">
      <c r="A2440" s="106" t="s">
        <v>31</v>
      </c>
      <c r="B2440" s="107"/>
      <c r="C2440" s="107"/>
      <c r="D2440" s="107"/>
      <c r="E2440" s="107"/>
      <c r="F2440" s="107"/>
      <c r="G2440" s="108"/>
      <c r="H2440" s="89"/>
      <c r="I2440" s="96">
        <v>0</v>
      </c>
      <c r="J2440" s="96">
        <v>0</v>
      </c>
      <c r="K2440" s="89"/>
      <c r="L2440" s="89"/>
      <c r="M2440" s="89"/>
      <c r="N2440" s="89"/>
      <c r="O2440" s="89"/>
      <c r="P2440" s="89"/>
      <c r="Q2440" s="89"/>
    </row>
    <row r="2441" spans="1:17" s="85" customFormat="1" ht="12" customHeight="1">
      <c r="A2441" s="91" t="s">
        <v>4289</v>
      </c>
      <c r="B2441" s="92" t="s">
        <v>23</v>
      </c>
      <c r="C2441" s="91" t="s">
        <v>11275</v>
      </c>
      <c r="D2441" s="91" t="s">
        <v>13682</v>
      </c>
      <c r="E2441" s="93" t="s">
        <v>13683</v>
      </c>
      <c r="F2441" s="94">
        <v>5</v>
      </c>
      <c r="G2441" s="93" t="s">
        <v>13684</v>
      </c>
      <c r="H2441" s="95">
        <v>0</v>
      </c>
      <c r="I2441" s="95">
        <v>0</v>
      </c>
      <c r="J2441" s="95">
        <v>39.258000000000003</v>
      </c>
      <c r="K2441" s="95">
        <v>39.395000000000003</v>
      </c>
      <c r="L2441" s="95">
        <v>0</v>
      </c>
      <c r="M2441" s="95">
        <v>39.395000000000003</v>
      </c>
      <c r="N2441" s="95">
        <v>39.963999999999999</v>
      </c>
      <c r="O2441" s="95">
        <v>40.667000000000002</v>
      </c>
      <c r="P2441" s="95">
        <v>40.911000000000001</v>
      </c>
      <c r="Q2441" s="95">
        <v>41.692</v>
      </c>
    </row>
    <row r="2442" spans="1:17" s="85" customFormat="1" ht="12" customHeight="1">
      <c r="A2442" s="91" t="s">
        <v>4289</v>
      </c>
      <c r="B2442" s="92" t="s">
        <v>27</v>
      </c>
      <c r="C2442" s="91" t="s">
        <v>11275</v>
      </c>
      <c r="D2442" s="91" t="s">
        <v>13682</v>
      </c>
      <c r="E2442" s="93" t="s">
        <v>13685</v>
      </c>
      <c r="F2442" s="94">
        <v>5</v>
      </c>
      <c r="G2442" s="89"/>
      <c r="H2442" s="89"/>
      <c r="I2442" s="95">
        <v>0</v>
      </c>
      <c r="J2442" s="95">
        <v>29.134</v>
      </c>
      <c r="K2442" s="95">
        <v>29.393000000000001</v>
      </c>
      <c r="L2442" s="95">
        <v>0</v>
      </c>
      <c r="M2442" s="95">
        <v>29.393000000000001</v>
      </c>
      <c r="N2442" s="89"/>
      <c r="O2442" s="89"/>
      <c r="P2442" s="89"/>
      <c r="Q2442" s="89"/>
    </row>
    <row r="2443" spans="1:17" s="85" customFormat="1" ht="12" customHeight="1">
      <c r="A2443" s="91" t="s">
        <v>4289</v>
      </c>
      <c r="B2443" s="92" t="s">
        <v>27</v>
      </c>
      <c r="C2443" s="91" t="s">
        <v>11275</v>
      </c>
      <c r="D2443" s="91" t="s">
        <v>13682</v>
      </c>
      <c r="E2443" s="93" t="s">
        <v>13686</v>
      </c>
      <c r="F2443" s="94">
        <v>5</v>
      </c>
      <c r="G2443" s="89"/>
      <c r="H2443" s="89"/>
      <c r="I2443" s="95">
        <v>0</v>
      </c>
      <c r="J2443" s="95">
        <v>0.82599999999999996</v>
      </c>
      <c r="K2443" s="95">
        <v>0.84199999999999997</v>
      </c>
      <c r="L2443" s="95">
        <v>0</v>
      </c>
      <c r="M2443" s="95">
        <v>0.84199999999999997</v>
      </c>
      <c r="N2443" s="89"/>
      <c r="O2443" s="89"/>
      <c r="P2443" s="89"/>
      <c r="Q2443" s="89"/>
    </row>
    <row r="2444" spans="1:17" s="85" customFormat="1" ht="12" customHeight="1">
      <c r="A2444" s="91" t="s">
        <v>4289</v>
      </c>
      <c r="B2444" s="92" t="s">
        <v>27</v>
      </c>
      <c r="C2444" s="91" t="s">
        <v>11275</v>
      </c>
      <c r="D2444" s="91" t="s">
        <v>13682</v>
      </c>
      <c r="E2444" s="93" t="s">
        <v>13687</v>
      </c>
      <c r="F2444" s="94">
        <v>5</v>
      </c>
      <c r="G2444" s="89"/>
      <c r="H2444" s="89"/>
      <c r="I2444" s="95">
        <v>0</v>
      </c>
      <c r="J2444" s="95">
        <v>2.5979999999999999</v>
      </c>
      <c r="K2444" s="95">
        <v>2.488</v>
      </c>
      <c r="L2444" s="95">
        <v>0</v>
      </c>
      <c r="M2444" s="95">
        <v>2.488</v>
      </c>
      <c r="N2444" s="89"/>
      <c r="O2444" s="89"/>
      <c r="P2444" s="89"/>
      <c r="Q2444" s="89"/>
    </row>
    <row r="2445" spans="1:17" s="85" customFormat="1" ht="12" customHeight="1">
      <c r="A2445" s="91" t="s">
        <v>4289</v>
      </c>
      <c r="B2445" s="92" t="s">
        <v>27</v>
      </c>
      <c r="C2445" s="91" t="s">
        <v>11275</v>
      </c>
      <c r="D2445" s="91" t="s">
        <v>13682</v>
      </c>
      <c r="E2445" s="93" t="s">
        <v>13688</v>
      </c>
      <c r="F2445" s="94">
        <v>5</v>
      </c>
      <c r="G2445" s="89"/>
      <c r="H2445" s="89"/>
      <c r="I2445" s="95">
        <v>0</v>
      </c>
      <c r="J2445" s="95">
        <v>6.7</v>
      </c>
      <c r="K2445" s="95">
        <v>6.6719999999999997</v>
      </c>
      <c r="L2445" s="95">
        <v>0</v>
      </c>
      <c r="M2445" s="95">
        <v>6.6719999999999997</v>
      </c>
      <c r="N2445" s="89"/>
      <c r="O2445" s="89"/>
      <c r="P2445" s="89"/>
      <c r="Q2445" s="89"/>
    </row>
    <row r="2446" spans="1:17" s="85" customFormat="1" ht="12" customHeight="1">
      <c r="A2446" s="106" t="s">
        <v>30</v>
      </c>
      <c r="B2446" s="107"/>
      <c r="C2446" s="107"/>
      <c r="D2446" s="107"/>
      <c r="E2446" s="107"/>
      <c r="F2446" s="107"/>
      <c r="G2446" s="108"/>
      <c r="H2446" s="89"/>
      <c r="I2446" s="96">
        <f>SUM(I2442:I2445)</f>
        <v>0</v>
      </c>
      <c r="J2446" s="96">
        <f>SUM(J2442:J2445)</f>
        <v>39.258000000000003</v>
      </c>
      <c r="K2446" s="96">
        <f>SUM(K2442:K2445)</f>
        <v>39.394999999999996</v>
      </c>
      <c r="L2446" s="96">
        <f>SUM(L2442:L2445)</f>
        <v>0</v>
      </c>
      <c r="M2446" s="96">
        <f>SUM(M2442:M2445)</f>
        <v>39.394999999999996</v>
      </c>
      <c r="N2446" s="89"/>
      <c r="O2446" s="89"/>
      <c r="P2446" s="89"/>
      <c r="Q2446" s="89"/>
    </row>
    <row r="2447" spans="1:17" s="85" customFormat="1" ht="12" customHeight="1">
      <c r="A2447" s="106" t="s">
        <v>31</v>
      </c>
      <c r="B2447" s="107"/>
      <c r="C2447" s="107"/>
      <c r="D2447" s="107"/>
      <c r="E2447" s="107"/>
      <c r="F2447" s="107"/>
      <c r="G2447" s="108"/>
      <c r="H2447" s="89"/>
      <c r="I2447" s="96">
        <v>0</v>
      </c>
      <c r="J2447" s="96">
        <v>0</v>
      </c>
      <c r="K2447" s="89"/>
      <c r="L2447" s="89"/>
      <c r="M2447" s="89"/>
      <c r="N2447" s="89"/>
      <c r="O2447" s="89"/>
      <c r="P2447" s="89"/>
      <c r="Q2447" s="89"/>
    </row>
    <row r="2448" spans="1:17" s="85" customFormat="1" ht="12" customHeight="1">
      <c r="A2448" s="91" t="s">
        <v>4289</v>
      </c>
      <c r="B2448" s="92" t="s">
        <v>23</v>
      </c>
      <c r="C2448" s="91" t="s">
        <v>11275</v>
      </c>
      <c r="D2448" s="91" t="s">
        <v>13689</v>
      </c>
      <c r="E2448" s="93" t="s">
        <v>13690</v>
      </c>
      <c r="F2448" s="94">
        <v>5</v>
      </c>
      <c r="G2448" s="93" t="s">
        <v>13691</v>
      </c>
      <c r="H2448" s="95">
        <v>194.00800000000001</v>
      </c>
      <c r="I2448" s="95">
        <v>33.841000000000001</v>
      </c>
      <c r="J2448" s="95">
        <v>34.173999999999999</v>
      </c>
      <c r="K2448" s="95">
        <v>33.182000000000002</v>
      </c>
      <c r="L2448" s="95">
        <v>0</v>
      </c>
      <c r="M2448" s="95">
        <v>33.182000000000002</v>
      </c>
      <c r="N2448" s="95">
        <v>36.481999999999999</v>
      </c>
      <c r="O2448" s="95">
        <v>37.427999999999997</v>
      </c>
      <c r="P2448" s="95">
        <v>37.737000000000002</v>
      </c>
      <c r="Q2448" s="95">
        <v>38.472999999999999</v>
      </c>
    </row>
    <row r="2449" spans="1:17" s="85" customFormat="1" ht="12" customHeight="1">
      <c r="A2449" s="91" t="s">
        <v>4289</v>
      </c>
      <c r="B2449" s="92" t="s">
        <v>27</v>
      </c>
      <c r="C2449" s="91" t="s">
        <v>11275</v>
      </c>
      <c r="D2449" s="91" t="s">
        <v>13689</v>
      </c>
      <c r="E2449" s="93" t="s">
        <v>13692</v>
      </c>
      <c r="F2449" s="94">
        <v>5</v>
      </c>
      <c r="G2449" s="89"/>
      <c r="H2449" s="89"/>
      <c r="I2449" s="95">
        <v>0</v>
      </c>
      <c r="J2449" s="95">
        <v>0</v>
      </c>
      <c r="K2449" s="95">
        <v>1.2330000000000001</v>
      </c>
      <c r="L2449" s="95">
        <v>0</v>
      </c>
      <c r="M2449" s="95">
        <v>1.2330000000000001</v>
      </c>
      <c r="N2449" s="89"/>
      <c r="O2449" s="89"/>
      <c r="P2449" s="89"/>
      <c r="Q2449" s="89"/>
    </row>
    <row r="2450" spans="1:17" s="85" customFormat="1" ht="12" customHeight="1">
      <c r="A2450" s="91" t="s">
        <v>4289</v>
      </c>
      <c r="B2450" s="92" t="s">
        <v>27</v>
      </c>
      <c r="C2450" s="91" t="s">
        <v>11275</v>
      </c>
      <c r="D2450" s="91" t="s">
        <v>13689</v>
      </c>
      <c r="E2450" s="93" t="s">
        <v>13693</v>
      </c>
      <c r="F2450" s="94">
        <v>5</v>
      </c>
      <c r="G2450" s="89"/>
      <c r="H2450" s="89"/>
      <c r="I2450" s="95">
        <v>33.841000000000001</v>
      </c>
      <c r="J2450" s="95">
        <v>34.173999999999999</v>
      </c>
      <c r="K2450" s="95">
        <v>31.949000000000002</v>
      </c>
      <c r="L2450" s="95">
        <v>0</v>
      </c>
      <c r="M2450" s="95">
        <v>31.949000000000002</v>
      </c>
      <c r="N2450" s="89"/>
      <c r="O2450" s="89"/>
      <c r="P2450" s="89"/>
      <c r="Q2450" s="89"/>
    </row>
    <row r="2451" spans="1:17" s="85" customFormat="1" ht="12" customHeight="1">
      <c r="A2451" s="106" t="s">
        <v>30</v>
      </c>
      <c r="B2451" s="107"/>
      <c r="C2451" s="107"/>
      <c r="D2451" s="107"/>
      <c r="E2451" s="107"/>
      <c r="F2451" s="107"/>
      <c r="G2451" s="108"/>
      <c r="H2451" s="89"/>
      <c r="I2451" s="96">
        <f>SUM(I2449:I2450)</f>
        <v>33.841000000000001</v>
      </c>
      <c r="J2451" s="96">
        <f>SUM(J2449:J2450)</f>
        <v>34.173999999999999</v>
      </c>
      <c r="K2451" s="96">
        <f>SUM(K2449:K2450)</f>
        <v>33.182000000000002</v>
      </c>
      <c r="L2451" s="96">
        <f>SUM(L2449:L2450)</f>
        <v>0</v>
      </c>
      <c r="M2451" s="96">
        <f>SUM(M2449:M2450)</f>
        <v>33.182000000000002</v>
      </c>
      <c r="N2451" s="89"/>
      <c r="O2451" s="89"/>
      <c r="P2451" s="89"/>
      <c r="Q2451" s="89"/>
    </row>
    <row r="2452" spans="1:17" s="85" customFormat="1" ht="12" customHeight="1">
      <c r="A2452" s="106" t="s">
        <v>31</v>
      </c>
      <c r="B2452" s="107"/>
      <c r="C2452" s="107"/>
      <c r="D2452" s="107"/>
      <c r="E2452" s="107"/>
      <c r="F2452" s="107"/>
      <c r="G2452" s="108"/>
      <c r="H2452" s="89"/>
      <c r="I2452" s="96">
        <v>0</v>
      </c>
      <c r="J2452" s="96">
        <v>0</v>
      </c>
      <c r="K2452" s="89"/>
      <c r="L2452" s="89"/>
      <c r="M2452" s="89"/>
      <c r="N2452" s="89"/>
      <c r="O2452" s="89"/>
      <c r="P2452" s="89"/>
      <c r="Q2452" s="89"/>
    </row>
    <row r="2453" spans="1:17" s="85" customFormat="1" ht="12" customHeight="1">
      <c r="A2453" s="91" t="s">
        <v>4289</v>
      </c>
      <c r="B2453" s="92" t="s">
        <v>23</v>
      </c>
      <c r="C2453" s="91" t="s">
        <v>11275</v>
      </c>
      <c r="D2453" s="91" t="s">
        <v>11791</v>
      </c>
      <c r="E2453" s="93" t="s">
        <v>11792</v>
      </c>
      <c r="F2453" s="94">
        <v>5</v>
      </c>
      <c r="G2453" s="93" t="s">
        <v>13694</v>
      </c>
      <c r="H2453" s="95">
        <v>0</v>
      </c>
      <c r="I2453" s="95">
        <v>0</v>
      </c>
      <c r="J2453" s="95">
        <v>9.6460000000000008</v>
      </c>
      <c r="K2453" s="95">
        <v>0</v>
      </c>
      <c r="L2453" s="95">
        <v>0</v>
      </c>
      <c r="M2453" s="95">
        <v>0</v>
      </c>
      <c r="N2453" s="95">
        <v>0</v>
      </c>
      <c r="O2453" s="95">
        <v>0</v>
      </c>
      <c r="P2453" s="95">
        <v>0</v>
      </c>
      <c r="Q2453" s="95">
        <v>0</v>
      </c>
    </row>
    <row r="2454" spans="1:17" s="85" customFormat="1" ht="12" customHeight="1">
      <c r="A2454" s="106" t="s">
        <v>30</v>
      </c>
      <c r="B2454" s="107"/>
      <c r="C2454" s="107"/>
      <c r="D2454" s="107"/>
      <c r="E2454" s="107"/>
      <c r="F2454" s="107"/>
      <c r="G2454" s="108"/>
      <c r="H2454" s="89"/>
      <c r="I2454" s="96">
        <v>0</v>
      </c>
      <c r="J2454" s="96">
        <v>0</v>
      </c>
      <c r="K2454" s="96">
        <v>0</v>
      </c>
      <c r="L2454" s="89"/>
      <c r="M2454" s="89"/>
      <c r="N2454" s="89"/>
      <c r="O2454" s="89"/>
    </row>
    <row r="2455" spans="1:17" s="85" customFormat="1" ht="12" customHeight="1">
      <c r="A2455" s="91" t="s">
        <v>4289</v>
      </c>
      <c r="B2455" s="92" t="s">
        <v>68</v>
      </c>
      <c r="C2455" s="91" t="s">
        <v>11275</v>
      </c>
      <c r="D2455" s="91" t="s">
        <v>11791</v>
      </c>
      <c r="E2455" s="93" t="s">
        <v>13695</v>
      </c>
      <c r="F2455" s="94">
        <v>5</v>
      </c>
      <c r="H2455" s="89"/>
      <c r="I2455" s="95">
        <v>0</v>
      </c>
      <c r="J2455" s="95">
        <v>9.6460000000000008</v>
      </c>
      <c r="K2455" s="89"/>
      <c r="L2455" s="89"/>
      <c r="M2455" s="89"/>
      <c r="N2455" s="89"/>
      <c r="O2455" s="89"/>
      <c r="P2455" s="89"/>
      <c r="Q2455" s="89"/>
    </row>
    <row r="2456" spans="1:17" s="85" customFormat="1" ht="12" customHeight="1">
      <c r="A2456" s="106" t="s">
        <v>31</v>
      </c>
      <c r="B2456" s="107"/>
      <c r="C2456" s="107"/>
      <c r="D2456" s="107"/>
      <c r="E2456" s="107"/>
      <c r="F2456" s="107"/>
      <c r="G2456" s="108"/>
      <c r="H2456" s="89"/>
      <c r="I2456" s="96">
        <f>SUM(I2455:I2455)</f>
        <v>0</v>
      </c>
      <c r="J2456" s="96">
        <f>SUM(J2455:J2455)</f>
        <v>9.6460000000000008</v>
      </c>
      <c r="K2456" s="89"/>
      <c r="L2456" s="89"/>
      <c r="M2456" s="89"/>
      <c r="N2456" s="89"/>
      <c r="O2456" s="89"/>
      <c r="P2456" s="89"/>
      <c r="Q2456" s="89"/>
    </row>
    <row r="2457" spans="1:17" s="85" customFormat="1" ht="12" customHeight="1">
      <c r="A2457" s="106" t="s">
        <v>32</v>
      </c>
      <c r="B2457" s="107"/>
      <c r="C2457" s="107"/>
      <c r="D2457" s="107"/>
      <c r="E2457" s="107"/>
      <c r="F2457" s="107"/>
      <c r="G2457" s="108"/>
      <c r="H2457" s="96">
        <f>SUMIF(D2427:D2456,"=Project",H2427:H2456)</f>
        <v>0</v>
      </c>
      <c r="I2457" s="96">
        <f>SUMIF(D2427:D2456,"=Project",I2427:I2456)</f>
        <v>0</v>
      </c>
      <c r="J2457" s="96">
        <f>SUMIF(D2427:D2456,"=Project",J2427:J2456)</f>
        <v>0</v>
      </c>
      <c r="K2457" s="96">
        <f>SUMIF(D2427:D2456,"=Project",K2427:K2456)</f>
        <v>0</v>
      </c>
      <c r="L2457" s="96">
        <f>SUMIF(D2427:D2456,"=Project",L2427:L2456)</f>
        <v>0</v>
      </c>
      <c r="M2457" s="96">
        <f>SUMIF(D2427:D2456,"=Project",M2427:M2456)</f>
        <v>0</v>
      </c>
      <c r="N2457" s="96">
        <f>SUMIF(D2427:D2456,"=Project",N2427:N2456)</f>
        <v>0</v>
      </c>
      <c r="O2457" s="96">
        <f>SUMIF(D2427:D2456,"=Project",O2427:O2456)</f>
        <v>0</v>
      </c>
      <c r="P2457" s="96">
        <f>SUMIF(D2427:D2456,"=Project",P2427:P2456)</f>
        <v>0</v>
      </c>
      <c r="Q2457" s="96">
        <f>SUMIF(D2427:D2456,"=Project",Q2427:Q2456)</f>
        <v>0</v>
      </c>
    </row>
    <row r="2458" spans="1:17" s="85" customFormat="1" ht="12" customHeight="1">
      <c r="A2458" s="86" t="s">
        <v>4299</v>
      </c>
      <c r="B2458" s="87" t="s">
        <v>18</v>
      </c>
      <c r="C2458" s="88" t="s">
        <v>11277</v>
      </c>
      <c r="D2458" s="89"/>
      <c r="E2458" s="88" t="s">
        <v>11278</v>
      </c>
      <c r="F2458" s="86" t="s">
        <v>352</v>
      </c>
      <c r="G2458" s="88" t="s">
        <v>13696</v>
      </c>
      <c r="H2458" s="90">
        <v>484.43099999999998</v>
      </c>
      <c r="I2458" s="90">
        <v>60.478000000000002</v>
      </c>
      <c r="J2458" s="90">
        <v>23.93</v>
      </c>
      <c r="K2458" s="90">
        <v>41.61</v>
      </c>
      <c r="L2458" s="90">
        <v>0</v>
      </c>
      <c r="M2458" s="90">
        <v>41.61</v>
      </c>
      <c r="N2458" s="90">
        <v>37.496000000000002</v>
      </c>
      <c r="O2458" s="90">
        <v>36.603999999999999</v>
      </c>
      <c r="P2458" s="90">
        <v>29.756</v>
      </c>
      <c r="Q2458" s="90">
        <v>22.148</v>
      </c>
    </row>
    <row r="2459" spans="1:17" s="85" customFormat="1" ht="12" customHeight="1">
      <c r="A2459" s="91" t="s">
        <v>4299</v>
      </c>
      <c r="B2459" s="92" t="s">
        <v>23</v>
      </c>
      <c r="C2459" s="91" t="s">
        <v>11277</v>
      </c>
      <c r="D2459" s="91" t="s">
        <v>13697</v>
      </c>
      <c r="E2459" s="93" t="s">
        <v>13698</v>
      </c>
      <c r="F2459" s="94">
        <v>5</v>
      </c>
      <c r="G2459" s="93" t="s">
        <v>13699</v>
      </c>
      <c r="H2459" s="95">
        <v>18.271999999999998</v>
      </c>
      <c r="I2459" s="95">
        <v>0.86699999999999999</v>
      </c>
      <c r="J2459" s="95">
        <v>0.90200000000000002</v>
      </c>
      <c r="K2459" s="95">
        <v>0.92800000000000005</v>
      </c>
      <c r="L2459" s="95">
        <v>0</v>
      </c>
      <c r="M2459" s="95">
        <v>0.92800000000000005</v>
      </c>
      <c r="N2459" s="95">
        <v>0.98099999999999998</v>
      </c>
      <c r="O2459" s="95">
        <v>1.0009999999999999</v>
      </c>
      <c r="P2459" s="95">
        <v>1.014</v>
      </c>
      <c r="Q2459" s="95">
        <v>1.032</v>
      </c>
    </row>
    <row r="2460" spans="1:17" s="85" customFormat="1" ht="12" customHeight="1">
      <c r="A2460" s="91" t="s">
        <v>4299</v>
      </c>
      <c r="B2460" s="92" t="s">
        <v>27</v>
      </c>
      <c r="C2460" s="91" t="s">
        <v>11277</v>
      </c>
      <c r="D2460" s="91" t="s">
        <v>13697</v>
      </c>
      <c r="E2460" s="93" t="s">
        <v>13700</v>
      </c>
      <c r="F2460" s="94">
        <v>5</v>
      </c>
      <c r="G2460" s="89"/>
      <c r="H2460" s="89"/>
      <c r="I2460" s="95">
        <v>0.86699999999999999</v>
      </c>
      <c r="J2460" s="95">
        <v>0.90200000000000002</v>
      </c>
      <c r="K2460" s="95">
        <v>0.92800000000000005</v>
      </c>
      <c r="L2460" s="95">
        <v>0</v>
      </c>
      <c r="M2460" s="95">
        <v>0.92800000000000005</v>
      </c>
      <c r="N2460" s="89"/>
      <c r="O2460" s="89"/>
      <c r="P2460" s="89"/>
      <c r="Q2460" s="89"/>
    </row>
    <row r="2461" spans="1:17" s="85" customFormat="1" ht="12" customHeight="1">
      <c r="A2461" s="106" t="s">
        <v>30</v>
      </c>
      <c r="B2461" s="107"/>
      <c r="C2461" s="107"/>
      <c r="D2461" s="107"/>
      <c r="E2461" s="107"/>
      <c r="F2461" s="107"/>
      <c r="G2461" s="108"/>
      <c r="H2461" s="89"/>
      <c r="I2461" s="96">
        <f>SUM(I2460:I2460)</f>
        <v>0.86699999999999999</v>
      </c>
      <c r="J2461" s="96">
        <f>SUM(J2460:J2460)</f>
        <v>0.90200000000000002</v>
      </c>
      <c r="K2461" s="96">
        <f>SUM(K2460:K2460)</f>
        <v>0.92800000000000005</v>
      </c>
      <c r="L2461" s="96">
        <f>SUM(L2460:L2460)</f>
        <v>0</v>
      </c>
      <c r="M2461" s="96">
        <f>SUM(M2460:M2460)</f>
        <v>0.92800000000000005</v>
      </c>
      <c r="N2461" s="89"/>
      <c r="O2461" s="89"/>
      <c r="P2461" s="89"/>
      <c r="Q2461" s="89"/>
    </row>
    <row r="2462" spans="1:17" s="85" customFormat="1" ht="12" customHeight="1">
      <c r="A2462" s="106" t="s">
        <v>31</v>
      </c>
      <c r="B2462" s="107"/>
      <c r="C2462" s="107"/>
      <c r="D2462" s="107"/>
      <c r="E2462" s="107"/>
      <c r="F2462" s="107"/>
      <c r="G2462" s="108"/>
      <c r="H2462" s="89"/>
      <c r="I2462" s="96">
        <v>0</v>
      </c>
      <c r="J2462" s="96">
        <v>0</v>
      </c>
      <c r="K2462" s="89"/>
      <c r="L2462" s="89"/>
      <c r="M2462" s="89"/>
      <c r="N2462" s="89"/>
      <c r="O2462" s="89"/>
      <c r="P2462" s="89"/>
      <c r="Q2462" s="89"/>
    </row>
    <row r="2463" spans="1:17" s="85" customFormat="1" ht="12" customHeight="1">
      <c r="A2463" s="91" t="s">
        <v>4299</v>
      </c>
      <c r="B2463" s="92" t="s">
        <v>23</v>
      </c>
      <c r="C2463" s="91" t="s">
        <v>11277</v>
      </c>
      <c r="D2463" s="91" t="s">
        <v>13701</v>
      </c>
      <c r="E2463" s="93" t="s">
        <v>13702</v>
      </c>
      <c r="F2463" s="94">
        <v>5</v>
      </c>
      <c r="G2463" s="93" t="s">
        <v>13703</v>
      </c>
      <c r="H2463" s="95">
        <v>255.876</v>
      </c>
      <c r="I2463" s="95">
        <v>8.6029999999999998</v>
      </c>
      <c r="J2463" s="95">
        <v>8.3149999999999995</v>
      </c>
      <c r="K2463" s="95">
        <v>25.786999999999999</v>
      </c>
      <c r="L2463" s="95">
        <v>0</v>
      </c>
      <c r="M2463" s="95">
        <v>25.786999999999999</v>
      </c>
      <c r="N2463" s="95">
        <v>21.373000000000001</v>
      </c>
      <c r="O2463" s="95">
        <v>20.187000000000001</v>
      </c>
      <c r="P2463" s="95">
        <v>13.923999999999999</v>
      </c>
      <c r="Q2463" s="95">
        <v>6.0179999999999998</v>
      </c>
    </row>
    <row r="2464" spans="1:17" s="85" customFormat="1" ht="12" customHeight="1">
      <c r="A2464" s="91" t="s">
        <v>4299</v>
      </c>
      <c r="B2464" s="92" t="s">
        <v>27</v>
      </c>
      <c r="C2464" s="91" t="s">
        <v>11277</v>
      </c>
      <c r="D2464" s="91" t="s">
        <v>13701</v>
      </c>
      <c r="E2464" s="93" t="s">
        <v>13704</v>
      </c>
      <c r="F2464" s="94">
        <v>5</v>
      </c>
      <c r="G2464" s="89"/>
      <c r="H2464" s="89"/>
      <c r="I2464" s="95">
        <v>1.573</v>
      </c>
      <c r="J2464" s="95">
        <v>1.526</v>
      </c>
      <c r="K2464" s="95">
        <v>0.7</v>
      </c>
      <c r="L2464" s="95">
        <v>0</v>
      </c>
      <c r="M2464" s="95">
        <v>0.7</v>
      </c>
      <c r="N2464" s="89"/>
      <c r="O2464" s="89"/>
      <c r="P2464" s="89"/>
      <c r="Q2464" s="89"/>
    </row>
    <row r="2465" spans="1:17" s="85" customFormat="1" ht="12" customHeight="1">
      <c r="A2465" s="91" t="s">
        <v>4299</v>
      </c>
      <c r="B2465" s="92" t="s">
        <v>27</v>
      </c>
      <c r="C2465" s="91" t="s">
        <v>11277</v>
      </c>
      <c r="D2465" s="91" t="s">
        <v>13701</v>
      </c>
      <c r="E2465" s="93" t="s">
        <v>13705</v>
      </c>
      <c r="F2465" s="94">
        <v>5</v>
      </c>
      <c r="G2465" s="89"/>
      <c r="H2465" s="89"/>
      <c r="I2465" s="95">
        <v>3.9359999999999999</v>
      </c>
      <c r="J2465" s="95">
        <v>3.82</v>
      </c>
      <c r="K2465" s="95">
        <v>22.059000000000001</v>
      </c>
      <c r="L2465" s="95">
        <v>0</v>
      </c>
      <c r="M2465" s="95">
        <v>22.059000000000001</v>
      </c>
      <c r="N2465" s="89"/>
      <c r="O2465" s="89"/>
      <c r="P2465" s="89"/>
      <c r="Q2465" s="89"/>
    </row>
    <row r="2466" spans="1:17" s="85" customFormat="1" ht="12" customHeight="1">
      <c r="A2466" s="91" t="s">
        <v>4299</v>
      </c>
      <c r="B2466" s="92" t="s">
        <v>27</v>
      </c>
      <c r="C2466" s="91" t="s">
        <v>11277</v>
      </c>
      <c r="D2466" s="91" t="s">
        <v>13701</v>
      </c>
      <c r="E2466" s="93" t="s">
        <v>13706</v>
      </c>
      <c r="F2466" s="94">
        <v>5</v>
      </c>
      <c r="G2466" s="89"/>
      <c r="H2466" s="89"/>
      <c r="I2466" s="95">
        <v>3.0939999999999999</v>
      </c>
      <c r="J2466" s="95">
        <v>2.9689999999999999</v>
      </c>
      <c r="K2466" s="95">
        <v>3.028</v>
      </c>
      <c r="L2466" s="95">
        <v>0</v>
      </c>
      <c r="M2466" s="95">
        <v>3.028</v>
      </c>
      <c r="N2466" s="89"/>
      <c r="O2466" s="89"/>
      <c r="P2466" s="89"/>
      <c r="Q2466" s="89"/>
    </row>
    <row r="2467" spans="1:17" s="85" customFormat="1" ht="12" customHeight="1">
      <c r="A2467" s="106" t="s">
        <v>30</v>
      </c>
      <c r="B2467" s="107"/>
      <c r="C2467" s="107"/>
      <c r="D2467" s="107"/>
      <c r="E2467" s="107"/>
      <c r="F2467" s="107"/>
      <c r="G2467" s="108"/>
      <c r="H2467" s="89"/>
      <c r="I2467" s="96">
        <f>SUM(I2464:I2466)</f>
        <v>8.6029999999999998</v>
      </c>
      <c r="J2467" s="96">
        <f>SUM(J2464:J2466)</f>
        <v>8.3149999999999995</v>
      </c>
      <c r="K2467" s="96">
        <f>SUM(K2464:K2466)</f>
        <v>25.786999999999999</v>
      </c>
      <c r="L2467" s="96">
        <f>SUM(L2464:L2466)</f>
        <v>0</v>
      </c>
      <c r="M2467" s="96">
        <f>SUM(M2464:M2466)</f>
        <v>25.786999999999999</v>
      </c>
      <c r="N2467" s="89"/>
      <c r="O2467" s="89"/>
      <c r="P2467" s="89"/>
      <c r="Q2467" s="89"/>
    </row>
    <row r="2468" spans="1:17" s="85" customFormat="1" ht="12" customHeight="1">
      <c r="A2468" s="106" t="s">
        <v>31</v>
      </c>
      <c r="B2468" s="107"/>
      <c r="C2468" s="107"/>
      <c r="D2468" s="107"/>
      <c r="E2468" s="107"/>
      <c r="F2468" s="107"/>
      <c r="G2468" s="108"/>
      <c r="H2468" s="89"/>
      <c r="I2468" s="96">
        <v>0</v>
      </c>
      <c r="J2468" s="96">
        <v>0</v>
      </c>
      <c r="K2468" s="89"/>
      <c r="L2468" s="89"/>
      <c r="M2468" s="89"/>
      <c r="N2468" s="89"/>
      <c r="O2468" s="89"/>
      <c r="P2468" s="89"/>
      <c r="Q2468" s="89"/>
    </row>
    <row r="2469" spans="1:17" s="85" customFormat="1" ht="12" customHeight="1">
      <c r="A2469" s="91" t="s">
        <v>4299</v>
      </c>
      <c r="B2469" s="92" t="s">
        <v>23</v>
      </c>
      <c r="C2469" s="91" t="s">
        <v>11277</v>
      </c>
      <c r="D2469" s="91" t="s">
        <v>13707</v>
      </c>
      <c r="E2469" s="93" t="s">
        <v>13708</v>
      </c>
      <c r="F2469" s="94">
        <v>5</v>
      </c>
      <c r="G2469" s="93" t="s">
        <v>13709</v>
      </c>
      <c r="H2469" s="95">
        <v>6.7190000000000003</v>
      </c>
      <c r="I2469" s="95">
        <v>0.45300000000000001</v>
      </c>
      <c r="J2469" s="95">
        <v>0.441</v>
      </c>
      <c r="K2469" s="95">
        <v>0.42499999999999999</v>
      </c>
      <c r="L2469" s="95">
        <v>0</v>
      </c>
      <c r="M2469" s="95">
        <v>0.42499999999999999</v>
      </c>
      <c r="N2469" s="95">
        <v>0.441</v>
      </c>
      <c r="O2469" s="95">
        <v>0.44800000000000001</v>
      </c>
      <c r="P2469" s="95">
        <v>0.45200000000000001</v>
      </c>
      <c r="Q2469" s="95">
        <v>0.46100000000000002</v>
      </c>
    </row>
    <row r="2470" spans="1:17" s="85" customFormat="1" ht="12" customHeight="1">
      <c r="A2470" s="91" t="s">
        <v>4299</v>
      </c>
      <c r="B2470" s="92" t="s">
        <v>27</v>
      </c>
      <c r="C2470" s="91" t="s">
        <v>11277</v>
      </c>
      <c r="D2470" s="91" t="s">
        <v>13707</v>
      </c>
      <c r="E2470" s="93" t="s">
        <v>13710</v>
      </c>
      <c r="F2470" s="94">
        <v>5</v>
      </c>
      <c r="G2470" s="89"/>
      <c r="H2470" s="89"/>
      <c r="I2470" s="95">
        <v>0.29599999999999999</v>
      </c>
      <c r="J2470" s="95">
        <v>0.28999999999999998</v>
      </c>
      <c r="K2470" s="95">
        <v>0.28199999999999997</v>
      </c>
      <c r="L2470" s="95">
        <v>0</v>
      </c>
      <c r="M2470" s="95">
        <v>0.28199999999999997</v>
      </c>
      <c r="N2470" s="89"/>
      <c r="O2470" s="89"/>
      <c r="P2470" s="89"/>
      <c r="Q2470" s="89"/>
    </row>
    <row r="2471" spans="1:17" s="85" customFormat="1" ht="12" customHeight="1">
      <c r="A2471" s="91" t="s">
        <v>4299</v>
      </c>
      <c r="B2471" s="92" t="s">
        <v>27</v>
      </c>
      <c r="C2471" s="91" t="s">
        <v>11277</v>
      </c>
      <c r="D2471" s="91" t="s">
        <v>13707</v>
      </c>
      <c r="E2471" s="93" t="s">
        <v>13711</v>
      </c>
      <c r="F2471" s="94">
        <v>5</v>
      </c>
      <c r="G2471" s="89"/>
      <c r="H2471" s="89"/>
      <c r="I2471" s="95">
        <v>0.157</v>
      </c>
      <c r="J2471" s="95">
        <v>0.151</v>
      </c>
      <c r="K2471" s="95">
        <v>0.14299999999999999</v>
      </c>
      <c r="L2471" s="95">
        <v>0</v>
      </c>
      <c r="M2471" s="95">
        <v>0.14299999999999999</v>
      </c>
      <c r="N2471" s="89"/>
      <c r="O2471" s="89"/>
      <c r="P2471" s="89"/>
      <c r="Q2471" s="89"/>
    </row>
    <row r="2472" spans="1:17" s="85" customFormat="1" ht="12" customHeight="1">
      <c r="A2472" s="106" t="s">
        <v>30</v>
      </c>
      <c r="B2472" s="107"/>
      <c r="C2472" s="107"/>
      <c r="D2472" s="107"/>
      <c r="E2472" s="107"/>
      <c r="F2472" s="107"/>
      <c r="G2472" s="108"/>
      <c r="H2472" s="89"/>
      <c r="I2472" s="96">
        <f>SUM(I2470:I2471)</f>
        <v>0.45299999999999996</v>
      </c>
      <c r="J2472" s="96">
        <f>SUM(J2470:J2471)</f>
        <v>0.44099999999999995</v>
      </c>
      <c r="K2472" s="96">
        <f>SUM(K2470:K2471)</f>
        <v>0.42499999999999993</v>
      </c>
      <c r="L2472" s="96">
        <f>SUM(L2470:L2471)</f>
        <v>0</v>
      </c>
      <c r="M2472" s="96">
        <f>SUM(M2470:M2471)</f>
        <v>0.42499999999999993</v>
      </c>
      <c r="N2472" s="89"/>
      <c r="O2472" s="89"/>
      <c r="P2472" s="89"/>
      <c r="Q2472" s="89"/>
    </row>
    <row r="2473" spans="1:17" s="85" customFormat="1" ht="12" customHeight="1">
      <c r="A2473" s="106" t="s">
        <v>31</v>
      </c>
      <c r="B2473" s="107"/>
      <c r="C2473" s="107"/>
      <c r="D2473" s="107"/>
      <c r="E2473" s="107"/>
      <c r="F2473" s="107"/>
      <c r="G2473" s="108"/>
      <c r="H2473" s="89"/>
      <c r="I2473" s="96">
        <v>0</v>
      </c>
      <c r="J2473" s="96">
        <v>0</v>
      </c>
      <c r="K2473" s="89"/>
      <c r="L2473" s="89"/>
      <c r="M2473" s="89"/>
      <c r="N2473" s="89"/>
      <c r="O2473" s="89"/>
      <c r="P2473" s="89"/>
      <c r="Q2473" s="89"/>
    </row>
    <row r="2474" spans="1:17" s="85" customFormat="1" ht="12" customHeight="1">
      <c r="A2474" s="91" t="s">
        <v>4299</v>
      </c>
      <c r="B2474" s="92" t="s">
        <v>23</v>
      </c>
      <c r="C2474" s="91" t="s">
        <v>11277</v>
      </c>
      <c r="D2474" s="91" t="s">
        <v>13712</v>
      </c>
      <c r="E2474" s="93" t="s">
        <v>13713</v>
      </c>
      <c r="F2474" s="94">
        <v>5</v>
      </c>
      <c r="G2474" s="93" t="s">
        <v>13714</v>
      </c>
      <c r="H2474" s="95">
        <v>203.56399999999999</v>
      </c>
      <c r="I2474" s="95">
        <v>50.555</v>
      </c>
      <c r="J2474" s="95">
        <v>14.272</v>
      </c>
      <c r="K2474" s="95">
        <v>14.47</v>
      </c>
      <c r="L2474" s="95">
        <v>0</v>
      </c>
      <c r="M2474" s="95">
        <v>14.47</v>
      </c>
      <c r="N2474" s="95">
        <v>14.701000000000001</v>
      </c>
      <c r="O2474" s="95">
        <v>14.968</v>
      </c>
      <c r="P2474" s="95">
        <v>14.366</v>
      </c>
      <c r="Q2474" s="95">
        <v>14.637</v>
      </c>
    </row>
    <row r="2475" spans="1:17" s="85" customFormat="1" ht="12" customHeight="1">
      <c r="A2475" s="91" t="s">
        <v>4299</v>
      </c>
      <c r="B2475" s="92" t="s">
        <v>27</v>
      </c>
      <c r="C2475" s="91" t="s">
        <v>11277</v>
      </c>
      <c r="D2475" s="91" t="s">
        <v>13712</v>
      </c>
      <c r="E2475" s="93" t="s">
        <v>13715</v>
      </c>
      <c r="F2475" s="94">
        <v>5</v>
      </c>
      <c r="G2475" s="89"/>
      <c r="H2475" s="89"/>
      <c r="I2475" s="95">
        <v>50.555</v>
      </c>
      <c r="J2475" s="95">
        <v>0</v>
      </c>
      <c r="K2475" s="95">
        <v>0</v>
      </c>
      <c r="L2475" s="95">
        <v>0</v>
      </c>
      <c r="M2475" s="95">
        <v>0</v>
      </c>
      <c r="N2475" s="89"/>
      <c r="O2475" s="89"/>
      <c r="P2475" s="89"/>
      <c r="Q2475" s="89"/>
    </row>
    <row r="2476" spans="1:17" s="85" customFormat="1" ht="12" customHeight="1">
      <c r="A2476" s="91" t="s">
        <v>4299</v>
      </c>
      <c r="B2476" s="92" t="s">
        <v>27</v>
      </c>
      <c r="C2476" s="91" t="s">
        <v>11277</v>
      </c>
      <c r="D2476" s="91" t="s">
        <v>13712</v>
      </c>
      <c r="E2476" s="93" t="s">
        <v>13716</v>
      </c>
      <c r="F2476" s="94">
        <v>5</v>
      </c>
      <c r="G2476" s="89"/>
      <c r="H2476" s="89"/>
      <c r="I2476" s="95">
        <v>0</v>
      </c>
      <c r="J2476" s="95">
        <v>14.272</v>
      </c>
      <c r="K2476" s="95">
        <v>14.47</v>
      </c>
      <c r="L2476" s="95">
        <v>0</v>
      </c>
      <c r="M2476" s="95">
        <v>14.47</v>
      </c>
      <c r="N2476" s="89"/>
      <c r="O2476" s="89"/>
      <c r="P2476" s="89"/>
      <c r="Q2476" s="89"/>
    </row>
    <row r="2477" spans="1:17" s="85" customFormat="1" ht="12" customHeight="1">
      <c r="A2477" s="106" t="s">
        <v>30</v>
      </c>
      <c r="B2477" s="107"/>
      <c r="C2477" s="107"/>
      <c r="D2477" s="107"/>
      <c r="E2477" s="107"/>
      <c r="F2477" s="107"/>
      <c r="G2477" s="108"/>
      <c r="H2477" s="89"/>
      <c r="I2477" s="96">
        <f>SUM(I2475:I2476)</f>
        <v>50.555</v>
      </c>
      <c r="J2477" s="96">
        <f>SUM(J2475:J2476)</f>
        <v>14.272</v>
      </c>
      <c r="K2477" s="96">
        <f>SUM(K2475:K2476)</f>
        <v>14.47</v>
      </c>
      <c r="L2477" s="96">
        <f>SUM(L2475:L2476)</f>
        <v>0</v>
      </c>
      <c r="M2477" s="96">
        <f>SUM(M2475:M2476)</f>
        <v>14.47</v>
      </c>
      <c r="N2477" s="89"/>
      <c r="O2477" s="89"/>
      <c r="P2477" s="89"/>
      <c r="Q2477" s="89"/>
    </row>
    <row r="2478" spans="1:17" s="85" customFormat="1" ht="12" customHeight="1">
      <c r="A2478" s="106" t="s">
        <v>31</v>
      </c>
      <c r="B2478" s="107"/>
      <c r="C2478" s="107"/>
      <c r="D2478" s="107"/>
      <c r="E2478" s="107"/>
      <c r="F2478" s="107"/>
      <c r="G2478" s="108"/>
      <c r="H2478" s="89"/>
      <c r="I2478" s="96">
        <v>0</v>
      </c>
      <c r="J2478" s="96">
        <v>0</v>
      </c>
      <c r="K2478" s="89"/>
      <c r="L2478" s="89"/>
      <c r="M2478" s="89"/>
      <c r="N2478" s="89"/>
      <c r="O2478" s="89"/>
      <c r="P2478" s="89"/>
      <c r="Q2478" s="89"/>
    </row>
    <row r="2479" spans="1:17" s="85" customFormat="1" ht="12" customHeight="1">
      <c r="A2479" s="106" t="s">
        <v>32</v>
      </c>
      <c r="B2479" s="107"/>
      <c r="C2479" s="107"/>
      <c r="D2479" s="107"/>
      <c r="E2479" s="107"/>
      <c r="F2479" s="107"/>
      <c r="G2479" s="108"/>
      <c r="H2479" s="96">
        <f>SUMIF(D2459:D2478,"=Project",H2459:H2478)</f>
        <v>0</v>
      </c>
      <c r="I2479" s="96">
        <f>SUMIF(D2459:D2478,"=Project",I2459:I2478)</f>
        <v>0</v>
      </c>
      <c r="J2479" s="96">
        <f>SUMIF(D2459:D2478,"=Project",J2459:J2478)</f>
        <v>0</v>
      </c>
      <c r="K2479" s="96">
        <f>SUMIF(D2459:D2478,"=Project",K2459:K2478)</f>
        <v>0</v>
      </c>
      <c r="L2479" s="96">
        <f>SUMIF(D2459:D2478,"=Project",L2459:L2478)</f>
        <v>0</v>
      </c>
      <c r="M2479" s="96">
        <f>SUMIF(D2459:D2478,"=Project",M2459:M2478)</f>
        <v>0</v>
      </c>
      <c r="N2479" s="96">
        <f>SUMIF(D2459:D2478,"=Project",N2459:N2478)</f>
        <v>0</v>
      </c>
      <c r="O2479" s="96">
        <f>SUMIF(D2459:D2478,"=Project",O2459:O2478)</f>
        <v>0</v>
      </c>
      <c r="P2479" s="96">
        <f>SUMIF(D2459:D2478,"=Project",P2459:P2478)</f>
        <v>0</v>
      </c>
      <c r="Q2479" s="96">
        <f>SUMIF(D2459:D2478,"=Project",Q2459:Q2478)</f>
        <v>0</v>
      </c>
    </row>
    <row r="2480" spans="1:17" s="85" customFormat="1" ht="12" customHeight="1">
      <c r="A2480" s="86" t="s">
        <v>4307</v>
      </c>
      <c r="B2480" s="87" t="s">
        <v>18</v>
      </c>
      <c r="C2480" s="88" t="s">
        <v>11279</v>
      </c>
      <c r="D2480" s="89"/>
      <c r="E2480" s="88" t="s">
        <v>11280</v>
      </c>
      <c r="F2480" s="86" t="s">
        <v>352</v>
      </c>
      <c r="G2480" s="88" t="s">
        <v>13717</v>
      </c>
      <c r="H2480" s="90">
        <v>1127.009</v>
      </c>
      <c r="I2480" s="90">
        <v>12.597</v>
      </c>
      <c r="J2480" s="90">
        <v>33.704000000000001</v>
      </c>
      <c r="K2480" s="90">
        <v>30.97</v>
      </c>
      <c r="L2480" s="90">
        <v>0</v>
      </c>
      <c r="M2480" s="90">
        <v>30.97</v>
      </c>
      <c r="N2480" s="90">
        <v>20.741</v>
      </c>
      <c r="O2480" s="90">
        <v>22.405999999999999</v>
      </c>
      <c r="P2480" s="90">
        <v>12.523999999999999</v>
      </c>
      <c r="Q2480" s="90">
        <v>11.624000000000001</v>
      </c>
    </row>
    <row r="2481" spans="1:17" s="85" customFormat="1" ht="12" customHeight="1">
      <c r="A2481" s="91" t="s">
        <v>4307</v>
      </c>
      <c r="B2481" s="92" t="s">
        <v>23</v>
      </c>
      <c r="C2481" s="91" t="s">
        <v>11279</v>
      </c>
      <c r="D2481" s="91" t="s">
        <v>13718</v>
      </c>
      <c r="E2481" s="93" t="s">
        <v>13719</v>
      </c>
      <c r="F2481" s="94">
        <v>5</v>
      </c>
      <c r="G2481" s="93" t="s">
        <v>13720</v>
      </c>
      <c r="H2481" s="95">
        <v>1127.009</v>
      </c>
      <c r="I2481" s="95">
        <v>12.597</v>
      </c>
      <c r="J2481" s="95">
        <v>33.704000000000001</v>
      </c>
      <c r="K2481" s="95">
        <v>30.97</v>
      </c>
      <c r="L2481" s="95">
        <v>0</v>
      </c>
      <c r="M2481" s="95">
        <v>30.97</v>
      </c>
      <c r="N2481" s="95">
        <v>20.741</v>
      </c>
      <c r="O2481" s="95">
        <v>22.405999999999999</v>
      </c>
      <c r="P2481" s="95">
        <v>12.523999999999999</v>
      </c>
      <c r="Q2481" s="95">
        <v>11.624000000000001</v>
      </c>
    </row>
    <row r="2482" spans="1:17" s="85" customFormat="1" ht="12" customHeight="1">
      <c r="A2482" s="91" t="s">
        <v>4307</v>
      </c>
      <c r="B2482" s="92" t="s">
        <v>27</v>
      </c>
      <c r="C2482" s="91" t="s">
        <v>11279</v>
      </c>
      <c r="D2482" s="91" t="s">
        <v>13718</v>
      </c>
      <c r="E2482" s="93" t="s">
        <v>13721</v>
      </c>
      <c r="F2482" s="94">
        <v>5</v>
      </c>
      <c r="G2482" s="89"/>
      <c r="H2482" s="89"/>
      <c r="I2482" s="95">
        <v>0.36</v>
      </c>
      <c r="J2482" s="95">
        <v>16.11</v>
      </c>
      <c r="K2482" s="95">
        <v>12.643000000000001</v>
      </c>
      <c r="L2482" s="95">
        <v>0</v>
      </c>
      <c r="M2482" s="95">
        <v>12.643000000000001</v>
      </c>
      <c r="N2482" s="89"/>
      <c r="O2482" s="89"/>
      <c r="P2482" s="89"/>
      <c r="Q2482" s="89"/>
    </row>
    <row r="2483" spans="1:17" s="85" customFormat="1" ht="12" customHeight="1">
      <c r="A2483" s="91" t="s">
        <v>4307</v>
      </c>
      <c r="B2483" s="92" t="s">
        <v>27</v>
      </c>
      <c r="C2483" s="91" t="s">
        <v>11279</v>
      </c>
      <c r="D2483" s="91" t="s">
        <v>13718</v>
      </c>
      <c r="E2483" s="93" t="s">
        <v>13722</v>
      </c>
      <c r="F2483" s="94">
        <v>5</v>
      </c>
      <c r="G2483" s="89"/>
      <c r="H2483" s="89"/>
      <c r="I2483" s="95">
        <v>12.237</v>
      </c>
      <c r="J2483" s="95">
        <v>17.594000000000001</v>
      </c>
      <c r="K2483" s="95">
        <v>18.327000000000002</v>
      </c>
      <c r="L2483" s="95">
        <v>0</v>
      </c>
      <c r="M2483" s="95">
        <v>18.327000000000002</v>
      </c>
      <c r="N2483" s="89"/>
      <c r="O2483" s="89"/>
      <c r="P2483" s="89"/>
      <c r="Q2483" s="89"/>
    </row>
    <row r="2484" spans="1:17" s="85" customFormat="1" ht="12" customHeight="1">
      <c r="A2484" s="106" t="s">
        <v>30</v>
      </c>
      <c r="B2484" s="107"/>
      <c r="C2484" s="107"/>
      <c r="D2484" s="107"/>
      <c r="E2484" s="107"/>
      <c r="F2484" s="107"/>
      <c r="G2484" s="108"/>
      <c r="H2484" s="89"/>
      <c r="I2484" s="96">
        <f>SUM(I2482:I2483)</f>
        <v>12.597</v>
      </c>
      <c r="J2484" s="96">
        <f>SUM(J2482:J2483)</f>
        <v>33.704000000000001</v>
      </c>
      <c r="K2484" s="96">
        <f>SUM(K2482:K2483)</f>
        <v>30.970000000000002</v>
      </c>
      <c r="L2484" s="96">
        <f>SUM(L2482:L2483)</f>
        <v>0</v>
      </c>
      <c r="M2484" s="96">
        <f>SUM(M2482:M2483)</f>
        <v>30.970000000000002</v>
      </c>
      <c r="N2484" s="89"/>
      <c r="O2484" s="89"/>
      <c r="P2484" s="89"/>
      <c r="Q2484" s="89"/>
    </row>
    <row r="2485" spans="1:17" s="85" customFormat="1" ht="12" customHeight="1">
      <c r="A2485" s="106" t="s">
        <v>31</v>
      </c>
      <c r="B2485" s="107"/>
      <c r="C2485" s="107"/>
      <c r="D2485" s="107"/>
      <c r="E2485" s="107"/>
      <c r="F2485" s="107"/>
      <c r="G2485" s="108"/>
      <c r="H2485" s="89"/>
      <c r="I2485" s="96">
        <v>0</v>
      </c>
      <c r="J2485" s="96">
        <v>0</v>
      </c>
      <c r="K2485" s="89"/>
      <c r="L2485" s="89"/>
      <c r="M2485" s="89"/>
      <c r="N2485" s="89"/>
      <c r="O2485" s="89"/>
      <c r="P2485" s="89"/>
      <c r="Q2485" s="89"/>
    </row>
    <row r="2486" spans="1:17" s="85" customFormat="1" ht="12" customHeight="1">
      <c r="A2486" s="106" t="s">
        <v>32</v>
      </c>
      <c r="B2486" s="107"/>
      <c r="C2486" s="107"/>
      <c r="D2486" s="107"/>
      <c r="E2486" s="107"/>
      <c r="F2486" s="107"/>
      <c r="G2486" s="108"/>
      <c r="H2486" s="96">
        <f>SUMIF(D2481:D2485,"=Project",H2481:H2485)</f>
        <v>0</v>
      </c>
      <c r="I2486" s="96">
        <f>SUMIF(D2481:D2485,"=Project",I2481:I2485)</f>
        <v>0</v>
      </c>
      <c r="J2486" s="96">
        <f>SUMIF(D2481:D2485,"=Project",J2481:J2485)</f>
        <v>0</v>
      </c>
      <c r="K2486" s="96">
        <f>SUMIF(D2481:D2485,"=Project",K2481:K2485)</f>
        <v>0</v>
      </c>
      <c r="L2486" s="96">
        <f>SUMIF(D2481:D2485,"=Project",L2481:L2485)</f>
        <v>0</v>
      </c>
      <c r="M2486" s="96">
        <f>SUMIF(D2481:D2485,"=Project",M2481:M2485)</f>
        <v>0</v>
      </c>
      <c r="N2486" s="96">
        <f>SUMIF(D2481:D2485,"=Project",N2481:N2485)</f>
        <v>0</v>
      </c>
      <c r="O2486" s="96">
        <f>SUMIF(D2481:D2485,"=Project",O2481:O2485)</f>
        <v>0</v>
      </c>
      <c r="P2486" s="96">
        <f>SUMIF(D2481:D2485,"=Project",P2481:P2485)</f>
        <v>0</v>
      </c>
      <c r="Q2486" s="96">
        <f>SUMIF(D2481:D2485,"=Project",Q2481:Q2485)</f>
        <v>0</v>
      </c>
    </row>
    <row r="2487" spans="1:17" s="85" customFormat="1" ht="12" customHeight="1">
      <c r="A2487" s="86" t="s">
        <v>4315</v>
      </c>
      <c r="B2487" s="87" t="s">
        <v>18</v>
      </c>
      <c r="C2487" s="88" t="s">
        <v>11281</v>
      </c>
      <c r="D2487" s="89"/>
      <c r="E2487" s="88" t="s">
        <v>11282</v>
      </c>
      <c r="F2487" s="86" t="s">
        <v>352</v>
      </c>
      <c r="G2487" s="88" t="s">
        <v>13723</v>
      </c>
      <c r="H2487" s="90">
        <v>0</v>
      </c>
      <c r="I2487" s="90">
        <v>0</v>
      </c>
      <c r="J2487" s="90">
        <v>4.3639999999999999</v>
      </c>
      <c r="K2487" s="90">
        <v>7.8609999999999998</v>
      </c>
      <c r="L2487" s="90">
        <v>0</v>
      </c>
      <c r="M2487" s="90">
        <v>7.8609999999999998</v>
      </c>
      <c r="N2487" s="90">
        <v>5.7220000000000004</v>
      </c>
      <c r="O2487" s="90">
        <v>2.8290000000000002</v>
      </c>
      <c r="P2487" s="90">
        <v>2.379</v>
      </c>
      <c r="Q2487" s="90">
        <v>2.423</v>
      </c>
    </row>
    <row r="2488" spans="1:17" s="85" customFormat="1" ht="12" customHeight="1">
      <c r="A2488" s="91" t="s">
        <v>4315</v>
      </c>
      <c r="B2488" s="92" t="s">
        <v>23</v>
      </c>
      <c r="C2488" s="91" t="s">
        <v>11281</v>
      </c>
      <c r="D2488" s="91" t="s">
        <v>13724</v>
      </c>
      <c r="E2488" s="93" t="s">
        <v>13725</v>
      </c>
      <c r="F2488" s="94">
        <v>5</v>
      </c>
      <c r="G2488" s="93" t="s">
        <v>13726</v>
      </c>
      <c r="H2488" s="95">
        <v>0</v>
      </c>
      <c r="I2488" s="95">
        <v>0</v>
      </c>
      <c r="J2488" s="95">
        <v>4.3639999999999999</v>
      </c>
      <c r="K2488" s="95">
        <v>7.8609999999999998</v>
      </c>
      <c r="L2488" s="95">
        <v>0</v>
      </c>
      <c r="M2488" s="95">
        <v>7.8609999999999998</v>
      </c>
      <c r="N2488" s="95">
        <v>5.7220000000000004</v>
      </c>
      <c r="O2488" s="95">
        <v>2.8290000000000002</v>
      </c>
      <c r="P2488" s="95">
        <v>2.379</v>
      </c>
      <c r="Q2488" s="95">
        <v>2.423</v>
      </c>
    </row>
    <row r="2489" spans="1:17" s="85" customFormat="1" ht="12" customHeight="1">
      <c r="A2489" s="91" t="s">
        <v>4315</v>
      </c>
      <c r="B2489" s="92" t="s">
        <v>27</v>
      </c>
      <c r="C2489" s="91" t="s">
        <v>11281</v>
      </c>
      <c r="D2489" s="91" t="s">
        <v>13724</v>
      </c>
      <c r="E2489" s="93" t="s">
        <v>13727</v>
      </c>
      <c r="F2489" s="94">
        <v>5</v>
      </c>
      <c r="G2489" s="89"/>
      <c r="H2489" s="89"/>
      <c r="I2489" s="95">
        <v>0</v>
      </c>
      <c r="J2489" s="95">
        <v>4.0090000000000003</v>
      </c>
      <c r="K2489" s="95">
        <v>7.8609999999999998</v>
      </c>
      <c r="L2489" s="95">
        <v>0</v>
      </c>
      <c r="M2489" s="95">
        <v>7.8609999999999998</v>
      </c>
      <c r="N2489" s="89"/>
      <c r="O2489" s="89"/>
      <c r="P2489" s="89"/>
      <c r="Q2489" s="89"/>
    </row>
    <row r="2490" spans="1:17" s="85" customFormat="1" ht="12" customHeight="1">
      <c r="A2490" s="91" t="s">
        <v>4315</v>
      </c>
      <c r="B2490" s="92" t="s">
        <v>27</v>
      </c>
      <c r="C2490" s="91" t="s">
        <v>11281</v>
      </c>
      <c r="D2490" s="91" t="s">
        <v>13724</v>
      </c>
      <c r="E2490" s="93" t="s">
        <v>13728</v>
      </c>
      <c r="F2490" s="94">
        <v>5</v>
      </c>
      <c r="G2490" s="89"/>
      <c r="H2490" s="89"/>
      <c r="I2490" s="95">
        <v>0</v>
      </c>
      <c r="J2490" s="95">
        <v>0.35499999999999998</v>
      </c>
      <c r="K2490" s="95">
        <v>0</v>
      </c>
      <c r="L2490" s="95">
        <v>0</v>
      </c>
      <c r="M2490" s="95">
        <v>0</v>
      </c>
      <c r="N2490" s="89"/>
      <c r="O2490" s="89"/>
      <c r="P2490" s="89"/>
      <c r="Q2490" s="89"/>
    </row>
    <row r="2491" spans="1:17" s="85" customFormat="1" ht="12" customHeight="1">
      <c r="A2491" s="106" t="s">
        <v>30</v>
      </c>
      <c r="B2491" s="107"/>
      <c r="C2491" s="107"/>
      <c r="D2491" s="107"/>
      <c r="E2491" s="107"/>
      <c r="F2491" s="107"/>
      <c r="G2491" s="108"/>
      <c r="H2491" s="89"/>
      <c r="I2491" s="96">
        <f>SUM(I2489:I2490)</f>
        <v>0</v>
      </c>
      <c r="J2491" s="96">
        <f>SUM(J2489:J2490)</f>
        <v>4.3640000000000008</v>
      </c>
      <c r="K2491" s="96">
        <f>SUM(K2489:K2490)</f>
        <v>7.8609999999999998</v>
      </c>
      <c r="L2491" s="96">
        <f>SUM(L2489:L2490)</f>
        <v>0</v>
      </c>
      <c r="M2491" s="96">
        <f>SUM(M2489:M2490)</f>
        <v>7.8609999999999998</v>
      </c>
      <c r="N2491" s="89"/>
      <c r="O2491" s="89"/>
      <c r="P2491" s="89"/>
      <c r="Q2491" s="89"/>
    </row>
    <row r="2492" spans="1:17" s="85" customFormat="1" ht="12" customHeight="1">
      <c r="A2492" s="106" t="s">
        <v>31</v>
      </c>
      <c r="B2492" s="107"/>
      <c r="C2492" s="107"/>
      <c r="D2492" s="107"/>
      <c r="E2492" s="107"/>
      <c r="F2492" s="107"/>
      <c r="G2492" s="108"/>
      <c r="H2492" s="89"/>
      <c r="I2492" s="96">
        <v>0</v>
      </c>
      <c r="J2492" s="96">
        <v>0</v>
      </c>
      <c r="K2492" s="89"/>
      <c r="L2492" s="89"/>
      <c r="M2492" s="89"/>
      <c r="N2492" s="89"/>
      <c r="O2492" s="89"/>
      <c r="P2492" s="89"/>
      <c r="Q2492" s="89"/>
    </row>
    <row r="2493" spans="1:17" s="85" customFormat="1" ht="12" customHeight="1">
      <c r="A2493" s="106" t="s">
        <v>32</v>
      </c>
      <c r="B2493" s="107"/>
      <c r="C2493" s="107"/>
      <c r="D2493" s="107"/>
      <c r="E2493" s="107"/>
      <c r="F2493" s="107"/>
      <c r="G2493" s="108"/>
      <c r="H2493" s="96">
        <f>SUMIF(D2488:D2492,"=Project",H2488:H2492)</f>
        <v>0</v>
      </c>
      <c r="I2493" s="96">
        <f>SUMIF(D2488:D2492,"=Project",I2488:I2492)</f>
        <v>0</v>
      </c>
      <c r="J2493" s="96">
        <f>SUMIF(D2488:D2492,"=Project",J2488:J2492)</f>
        <v>0</v>
      </c>
      <c r="K2493" s="96">
        <f>SUMIF(D2488:D2492,"=Project",K2488:K2492)</f>
        <v>0</v>
      </c>
      <c r="L2493" s="96">
        <f>SUMIF(D2488:D2492,"=Project",L2488:L2492)</f>
        <v>0</v>
      </c>
      <c r="M2493" s="96">
        <f>SUMIF(D2488:D2492,"=Project",M2488:M2492)</f>
        <v>0</v>
      </c>
      <c r="N2493" s="96">
        <f>SUMIF(D2488:D2492,"=Project",N2488:N2492)</f>
        <v>0</v>
      </c>
      <c r="O2493" s="96">
        <f>SUMIF(D2488:D2492,"=Project",O2488:O2492)</f>
        <v>0</v>
      </c>
      <c r="P2493" s="96">
        <f>SUMIF(D2488:D2492,"=Project",P2488:P2492)</f>
        <v>0</v>
      </c>
      <c r="Q2493" s="96">
        <f>SUMIF(D2488:D2492,"=Project",Q2488:Q2492)</f>
        <v>0</v>
      </c>
    </row>
    <row r="2494" spans="1:17" s="85" customFormat="1" ht="12" customHeight="1">
      <c r="A2494" s="86" t="s">
        <v>4323</v>
      </c>
      <c r="B2494" s="87" t="s">
        <v>18</v>
      </c>
      <c r="C2494" s="88" t="s">
        <v>11283</v>
      </c>
      <c r="D2494" s="89"/>
      <c r="E2494" s="88" t="s">
        <v>13729</v>
      </c>
      <c r="F2494" s="86" t="s">
        <v>352</v>
      </c>
      <c r="G2494" s="88" t="s">
        <v>13730</v>
      </c>
      <c r="H2494" s="90">
        <v>140.42099999999999</v>
      </c>
      <c r="I2494" s="90">
        <v>10.458</v>
      </c>
      <c r="J2494" s="90">
        <v>0</v>
      </c>
      <c r="K2494" s="90">
        <v>0</v>
      </c>
      <c r="L2494" s="90">
        <v>0</v>
      </c>
      <c r="M2494" s="90">
        <v>0</v>
      </c>
      <c r="N2494" s="90">
        <v>0</v>
      </c>
      <c r="O2494" s="90">
        <v>0</v>
      </c>
      <c r="P2494" s="90">
        <v>0</v>
      </c>
      <c r="Q2494" s="90">
        <v>0</v>
      </c>
    </row>
    <row r="2495" spans="1:17" s="85" customFormat="1" ht="12" customHeight="1">
      <c r="A2495" s="91" t="s">
        <v>4323</v>
      </c>
      <c r="B2495" s="92" t="s">
        <v>23</v>
      </c>
      <c r="C2495" s="91" t="s">
        <v>11283</v>
      </c>
      <c r="D2495" s="91" t="s">
        <v>12651</v>
      </c>
      <c r="E2495" s="93" t="s">
        <v>12652</v>
      </c>
      <c r="F2495" s="94">
        <v>5</v>
      </c>
      <c r="G2495" s="93" t="s">
        <v>13731</v>
      </c>
      <c r="H2495" s="95">
        <v>117.626</v>
      </c>
      <c r="I2495" s="95">
        <v>9.7200000000000006</v>
      </c>
      <c r="J2495" s="95">
        <v>0</v>
      </c>
      <c r="K2495" s="95">
        <v>0</v>
      </c>
      <c r="L2495" s="95">
        <v>0</v>
      </c>
      <c r="M2495" s="95">
        <v>0</v>
      </c>
      <c r="N2495" s="95">
        <v>0</v>
      </c>
      <c r="O2495" s="95">
        <v>0</v>
      </c>
      <c r="P2495" s="95">
        <v>0</v>
      </c>
      <c r="Q2495" s="95">
        <v>0</v>
      </c>
    </row>
    <row r="2496" spans="1:17" s="85" customFormat="1" ht="12" customHeight="1">
      <c r="A2496" s="91" t="s">
        <v>4323</v>
      </c>
      <c r="B2496" s="92" t="s">
        <v>27</v>
      </c>
      <c r="C2496" s="91" t="s">
        <v>11283</v>
      </c>
      <c r="D2496" s="91" t="s">
        <v>12651</v>
      </c>
      <c r="E2496" s="93" t="s">
        <v>12654</v>
      </c>
      <c r="F2496" s="94">
        <v>5</v>
      </c>
      <c r="G2496" s="89"/>
      <c r="H2496" s="89"/>
      <c r="I2496" s="95">
        <v>9.7200000000000006</v>
      </c>
      <c r="J2496" s="95">
        <v>0</v>
      </c>
      <c r="K2496" s="95">
        <v>0</v>
      </c>
      <c r="L2496" s="95">
        <v>0</v>
      </c>
      <c r="M2496" s="95">
        <v>0</v>
      </c>
      <c r="N2496" s="89"/>
      <c r="O2496" s="89"/>
      <c r="P2496" s="89"/>
      <c r="Q2496" s="89"/>
    </row>
    <row r="2497" spans="1:17" s="85" customFormat="1" ht="12" customHeight="1">
      <c r="A2497" s="106" t="s">
        <v>30</v>
      </c>
      <c r="B2497" s="107"/>
      <c r="C2497" s="107"/>
      <c r="D2497" s="107"/>
      <c r="E2497" s="107"/>
      <c r="F2497" s="107"/>
      <c r="G2497" s="108"/>
      <c r="H2497" s="89"/>
      <c r="I2497" s="96">
        <f>SUM(I2496:I2496)</f>
        <v>9.7200000000000006</v>
      </c>
      <c r="J2497" s="96">
        <f>SUM(J2496:J2496)</f>
        <v>0</v>
      </c>
      <c r="K2497" s="96">
        <f>SUM(K2496:K2496)</f>
        <v>0</v>
      </c>
      <c r="L2497" s="96">
        <f>SUM(L2496:L2496)</f>
        <v>0</v>
      </c>
      <c r="M2497" s="96">
        <f>SUM(M2496:M2496)</f>
        <v>0</v>
      </c>
      <c r="N2497" s="89"/>
      <c r="O2497" s="89"/>
      <c r="P2497" s="89"/>
      <c r="Q2497" s="89"/>
    </row>
    <row r="2498" spans="1:17" s="85" customFormat="1" ht="12" customHeight="1">
      <c r="A2498" s="106" t="s">
        <v>31</v>
      </c>
      <c r="B2498" s="107"/>
      <c r="C2498" s="107"/>
      <c r="D2498" s="107"/>
      <c r="E2498" s="107"/>
      <c r="F2498" s="107"/>
      <c r="G2498" s="108"/>
      <c r="H2498" s="89"/>
      <c r="I2498" s="96">
        <v>0</v>
      </c>
      <c r="J2498" s="96">
        <v>0</v>
      </c>
      <c r="K2498" s="89"/>
      <c r="L2498" s="89"/>
      <c r="M2498" s="89"/>
      <c r="N2498" s="89"/>
      <c r="O2498" s="89"/>
      <c r="P2498" s="89"/>
      <c r="Q2498" s="89"/>
    </row>
    <row r="2499" spans="1:17" s="85" customFormat="1" ht="12" customHeight="1">
      <c r="A2499" s="91" t="s">
        <v>4323</v>
      </c>
      <c r="B2499" s="92" t="s">
        <v>23</v>
      </c>
      <c r="C2499" s="91" t="s">
        <v>11283</v>
      </c>
      <c r="D2499" s="91" t="s">
        <v>12655</v>
      </c>
      <c r="E2499" s="93" t="s">
        <v>12656</v>
      </c>
      <c r="F2499" s="94">
        <v>5</v>
      </c>
      <c r="G2499" s="93" t="s">
        <v>13732</v>
      </c>
      <c r="H2499" s="95">
        <v>22.795000000000002</v>
      </c>
      <c r="I2499" s="95">
        <v>0.73799999999999999</v>
      </c>
      <c r="J2499" s="95">
        <v>0</v>
      </c>
      <c r="K2499" s="95">
        <v>0</v>
      </c>
      <c r="L2499" s="95">
        <v>0</v>
      </c>
      <c r="M2499" s="95">
        <v>0</v>
      </c>
      <c r="N2499" s="95">
        <v>0</v>
      </c>
      <c r="O2499" s="95">
        <v>0</v>
      </c>
      <c r="P2499" s="95">
        <v>0</v>
      </c>
      <c r="Q2499" s="95">
        <v>0</v>
      </c>
    </row>
    <row r="2500" spans="1:17" s="85" customFormat="1" ht="12" customHeight="1">
      <c r="A2500" s="91" t="s">
        <v>4323</v>
      </c>
      <c r="B2500" s="92" t="s">
        <v>27</v>
      </c>
      <c r="C2500" s="91" t="s">
        <v>11283</v>
      </c>
      <c r="D2500" s="91" t="s">
        <v>12655</v>
      </c>
      <c r="E2500" s="93" t="s">
        <v>12658</v>
      </c>
      <c r="F2500" s="94">
        <v>5</v>
      </c>
      <c r="G2500" s="89"/>
      <c r="H2500" s="89"/>
      <c r="I2500" s="95">
        <v>0.73799999999999999</v>
      </c>
      <c r="J2500" s="95">
        <v>0</v>
      </c>
      <c r="K2500" s="95">
        <v>0</v>
      </c>
      <c r="L2500" s="95">
        <v>0</v>
      </c>
      <c r="M2500" s="95">
        <v>0</v>
      </c>
      <c r="N2500" s="89"/>
      <c r="O2500" s="89"/>
      <c r="P2500" s="89"/>
      <c r="Q2500" s="89"/>
    </row>
    <row r="2501" spans="1:17" s="85" customFormat="1" ht="12" customHeight="1">
      <c r="A2501" s="106" t="s">
        <v>30</v>
      </c>
      <c r="B2501" s="107"/>
      <c r="C2501" s="107"/>
      <c r="D2501" s="107"/>
      <c r="E2501" s="107"/>
      <c r="F2501" s="107"/>
      <c r="G2501" s="108"/>
      <c r="H2501" s="89"/>
      <c r="I2501" s="96">
        <f>SUM(I2500:I2500)</f>
        <v>0.73799999999999999</v>
      </c>
      <c r="J2501" s="96">
        <f>SUM(J2500:J2500)</f>
        <v>0</v>
      </c>
      <c r="K2501" s="96">
        <f>SUM(K2500:K2500)</f>
        <v>0</v>
      </c>
      <c r="L2501" s="96">
        <f>SUM(L2500:L2500)</f>
        <v>0</v>
      </c>
      <c r="M2501" s="96">
        <f>SUM(M2500:M2500)</f>
        <v>0</v>
      </c>
      <c r="N2501" s="89"/>
      <c r="O2501" s="89"/>
      <c r="P2501" s="89"/>
      <c r="Q2501" s="89"/>
    </row>
    <row r="2502" spans="1:17" s="85" customFormat="1" ht="12" customHeight="1">
      <c r="A2502" s="106" t="s">
        <v>31</v>
      </c>
      <c r="B2502" s="107"/>
      <c r="C2502" s="107"/>
      <c r="D2502" s="107"/>
      <c r="E2502" s="107"/>
      <c r="F2502" s="107"/>
      <c r="G2502" s="108"/>
      <c r="H2502" s="89"/>
      <c r="I2502" s="96">
        <v>0</v>
      </c>
      <c r="J2502" s="96">
        <v>0</v>
      </c>
      <c r="K2502" s="89"/>
      <c r="L2502" s="89"/>
      <c r="M2502" s="89"/>
      <c r="N2502" s="89"/>
      <c r="O2502" s="89"/>
      <c r="P2502" s="89"/>
      <c r="Q2502" s="89"/>
    </row>
    <row r="2503" spans="1:17" s="85" customFormat="1" ht="12" customHeight="1">
      <c r="A2503" s="106" t="s">
        <v>32</v>
      </c>
      <c r="B2503" s="107"/>
      <c r="C2503" s="107"/>
      <c r="D2503" s="107"/>
      <c r="E2503" s="107"/>
      <c r="F2503" s="107"/>
      <c r="G2503" s="108"/>
      <c r="H2503" s="96">
        <f>SUMIF(D2495:D2502,"=Project",H2495:H2502)</f>
        <v>0</v>
      </c>
      <c r="I2503" s="96">
        <f>SUMIF(D2495:D2502,"=Project",I2495:I2502)</f>
        <v>0</v>
      </c>
      <c r="J2503" s="96">
        <f>SUMIF(D2495:D2502,"=Project",J2495:J2502)</f>
        <v>0</v>
      </c>
      <c r="K2503" s="96">
        <f>SUMIF(D2495:D2502,"=Project",K2495:K2502)</f>
        <v>0</v>
      </c>
      <c r="L2503" s="96">
        <f>SUMIF(D2495:D2502,"=Project",L2495:L2502)</f>
        <v>0</v>
      </c>
      <c r="M2503" s="96">
        <f>SUMIF(D2495:D2502,"=Project",M2495:M2502)</f>
        <v>0</v>
      </c>
      <c r="N2503" s="96">
        <f>SUMIF(D2495:D2502,"=Project",N2495:N2502)</f>
        <v>0</v>
      </c>
      <c r="O2503" s="96">
        <f>SUMIF(D2495:D2502,"=Project",O2495:O2502)</f>
        <v>0</v>
      </c>
      <c r="P2503" s="96">
        <f>SUMIF(D2495:D2502,"=Project",P2495:P2502)</f>
        <v>0</v>
      </c>
      <c r="Q2503" s="96">
        <f>SUMIF(D2495:D2502,"=Project",Q2495:Q2502)</f>
        <v>0</v>
      </c>
    </row>
    <row r="2504" spans="1:17" s="85" customFormat="1" ht="12" customHeight="1">
      <c r="A2504" s="86" t="s">
        <v>4333</v>
      </c>
      <c r="B2504" s="87" t="s">
        <v>18</v>
      </c>
      <c r="C2504" s="88" t="s">
        <v>11285</v>
      </c>
      <c r="D2504" s="89"/>
      <c r="E2504" s="88" t="s">
        <v>13733</v>
      </c>
      <c r="F2504" s="86" t="s">
        <v>352</v>
      </c>
      <c r="G2504" s="88" t="s">
        <v>13734</v>
      </c>
      <c r="H2504" s="90">
        <v>923.14400000000001</v>
      </c>
      <c r="I2504" s="90">
        <v>104.17100000000001</v>
      </c>
      <c r="J2504" s="90">
        <v>74.936999999999998</v>
      </c>
      <c r="K2504" s="90">
        <v>96.641999999999996</v>
      </c>
      <c r="L2504" s="90">
        <v>0</v>
      </c>
      <c r="M2504" s="90">
        <v>96.641999999999996</v>
      </c>
      <c r="N2504" s="90">
        <v>100.419</v>
      </c>
      <c r="O2504" s="90">
        <v>69.531000000000006</v>
      </c>
      <c r="P2504" s="90">
        <v>54.985999999999997</v>
      </c>
      <c r="Q2504" s="90">
        <v>53.622999999999998</v>
      </c>
    </row>
    <row r="2505" spans="1:17" s="85" customFormat="1" ht="12" customHeight="1">
      <c r="A2505" s="91" t="s">
        <v>4333</v>
      </c>
      <c r="B2505" s="92" t="s">
        <v>23</v>
      </c>
      <c r="C2505" s="91" t="s">
        <v>11285</v>
      </c>
      <c r="D2505" s="91" t="s">
        <v>13735</v>
      </c>
      <c r="E2505" s="93" t="s">
        <v>13736</v>
      </c>
      <c r="F2505" s="94">
        <v>5</v>
      </c>
      <c r="G2505" s="93" t="s">
        <v>13734</v>
      </c>
      <c r="H2505" s="95">
        <v>923.14400000000001</v>
      </c>
      <c r="I2505" s="95">
        <v>104.17100000000001</v>
      </c>
      <c r="J2505" s="95">
        <v>74.936999999999998</v>
      </c>
      <c r="K2505" s="95">
        <v>96.641999999999996</v>
      </c>
      <c r="L2505" s="95">
        <v>0</v>
      </c>
      <c r="M2505" s="95">
        <v>96.641999999999996</v>
      </c>
      <c r="N2505" s="95">
        <v>100.419</v>
      </c>
      <c r="O2505" s="95">
        <v>69.531000000000006</v>
      </c>
      <c r="P2505" s="95">
        <v>54.985999999999997</v>
      </c>
      <c r="Q2505" s="95">
        <v>53.622999999999998</v>
      </c>
    </row>
    <row r="2506" spans="1:17" s="85" customFormat="1" ht="12" customHeight="1">
      <c r="A2506" s="91" t="s">
        <v>4333</v>
      </c>
      <c r="B2506" s="92" t="s">
        <v>27</v>
      </c>
      <c r="C2506" s="91" t="s">
        <v>11285</v>
      </c>
      <c r="D2506" s="91" t="s">
        <v>13735</v>
      </c>
      <c r="E2506" s="93" t="s">
        <v>13737</v>
      </c>
      <c r="F2506" s="94">
        <v>5</v>
      </c>
      <c r="G2506" s="89"/>
      <c r="H2506" s="89"/>
      <c r="I2506" s="95">
        <v>18.902999999999999</v>
      </c>
      <c r="J2506" s="95">
        <v>14.598000000000001</v>
      </c>
      <c r="K2506" s="95">
        <v>19.164000000000001</v>
      </c>
      <c r="L2506" s="95">
        <v>0</v>
      </c>
      <c r="M2506" s="95">
        <v>19.164000000000001</v>
      </c>
      <c r="N2506" s="89"/>
      <c r="O2506" s="89"/>
      <c r="P2506" s="89"/>
      <c r="Q2506" s="89"/>
    </row>
    <row r="2507" spans="1:17" s="85" customFormat="1" ht="12" customHeight="1">
      <c r="A2507" s="91" t="s">
        <v>4333</v>
      </c>
      <c r="B2507" s="92" t="s">
        <v>27</v>
      </c>
      <c r="C2507" s="91" t="s">
        <v>11285</v>
      </c>
      <c r="D2507" s="91" t="s">
        <v>13735</v>
      </c>
      <c r="E2507" s="93" t="s">
        <v>13738</v>
      </c>
      <c r="F2507" s="94">
        <v>5</v>
      </c>
      <c r="G2507" s="89"/>
      <c r="H2507" s="89"/>
      <c r="I2507" s="95">
        <v>5.3840000000000003</v>
      </c>
      <c r="J2507" s="95">
        <v>4.7910000000000004</v>
      </c>
      <c r="K2507" s="95">
        <v>6.0279999999999996</v>
      </c>
      <c r="L2507" s="95">
        <v>0</v>
      </c>
      <c r="M2507" s="95">
        <v>6.0279999999999996</v>
      </c>
      <c r="N2507" s="89"/>
      <c r="O2507" s="89"/>
      <c r="P2507" s="89"/>
      <c r="Q2507" s="89"/>
    </row>
    <row r="2508" spans="1:17" s="85" customFormat="1" ht="12" customHeight="1">
      <c r="A2508" s="91" t="s">
        <v>4333</v>
      </c>
      <c r="B2508" s="92" t="s">
        <v>27</v>
      </c>
      <c r="C2508" s="91" t="s">
        <v>11285</v>
      </c>
      <c r="D2508" s="91" t="s">
        <v>13735</v>
      </c>
      <c r="E2508" s="93" t="s">
        <v>13739</v>
      </c>
      <c r="F2508" s="94">
        <v>5</v>
      </c>
      <c r="G2508" s="89"/>
      <c r="H2508" s="89"/>
      <c r="I2508" s="95">
        <v>10.843999999999999</v>
      </c>
      <c r="J2508" s="95">
        <v>6.851</v>
      </c>
      <c r="K2508" s="95">
        <v>1.101</v>
      </c>
      <c r="L2508" s="95">
        <v>0</v>
      </c>
      <c r="M2508" s="95">
        <v>1.101</v>
      </c>
      <c r="N2508" s="89"/>
      <c r="O2508" s="89"/>
      <c r="P2508" s="89"/>
      <c r="Q2508" s="89"/>
    </row>
    <row r="2509" spans="1:17" s="85" customFormat="1" ht="12" customHeight="1">
      <c r="A2509" s="91" t="s">
        <v>4333</v>
      </c>
      <c r="B2509" s="92" t="s">
        <v>27</v>
      </c>
      <c r="C2509" s="91" t="s">
        <v>11285</v>
      </c>
      <c r="D2509" s="91" t="s">
        <v>13735</v>
      </c>
      <c r="E2509" s="93" t="s">
        <v>13740</v>
      </c>
      <c r="F2509" s="94">
        <v>5</v>
      </c>
      <c r="G2509" s="89"/>
      <c r="H2509" s="89"/>
      <c r="I2509" s="95">
        <v>23.734000000000002</v>
      </c>
      <c r="J2509" s="95">
        <v>16.292999999999999</v>
      </c>
      <c r="K2509" s="95">
        <v>15.721</v>
      </c>
      <c r="L2509" s="95">
        <v>0</v>
      </c>
      <c r="M2509" s="95">
        <v>15.721</v>
      </c>
      <c r="N2509" s="89"/>
      <c r="O2509" s="89"/>
      <c r="P2509" s="89"/>
      <c r="Q2509" s="89"/>
    </row>
    <row r="2510" spans="1:17" s="85" customFormat="1" ht="12" customHeight="1">
      <c r="A2510" s="91" t="s">
        <v>4333</v>
      </c>
      <c r="B2510" s="92" t="s">
        <v>27</v>
      </c>
      <c r="C2510" s="91" t="s">
        <v>11285</v>
      </c>
      <c r="D2510" s="91" t="s">
        <v>13735</v>
      </c>
      <c r="E2510" s="93" t="s">
        <v>13741</v>
      </c>
      <c r="F2510" s="94">
        <v>5</v>
      </c>
      <c r="G2510" s="89"/>
      <c r="H2510" s="89"/>
      <c r="I2510" s="95">
        <v>4.1829999999999998</v>
      </c>
      <c r="J2510" s="95">
        <v>5.9080000000000004</v>
      </c>
      <c r="K2510" s="95">
        <v>4.5979999999999999</v>
      </c>
      <c r="L2510" s="95">
        <v>0</v>
      </c>
      <c r="M2510" s="95">
        <v>4.5979999999999999</v>
      </c>
      <c r="N2510" s="89"/>
      <c r="O2510" s="89"/>
      <c r="P2510" s="89"/>
      <c r="Q2510" s="89"/>
    </row>
    <row r="2511" spans="1:17" s="85" customFormat="1" ht="12" customHeight="1">
      <c r="A2511" s="91" t="s">
        <v>4333</v>
      </c>
      <c r="B2511" s="92" t="s">
        <v>27</v>
      </c>
      <c r="C2511" s="91" t="s">
        <v>11285</v>
      </c>
      <c r="D2511" s="91" t="s">
        <v>13735</v>
      </c>
      <c r="E2511" s="93" t="s">
        <v>13742</v>
      </c>
      <c r="F2511" s="94">
        <v>5</v>
      </c>
      <c r="G2511" s="89"/>
      <c r="H2511" s="89"/>
      <c r="I2511" s="95">
        <v>38.593000000000004</v>
      </c>
      <c r="J2511" s="95">
        <v>24.242999999999999</v>
      </c>
      <c r="K2511" s="95">
        <v>47.390999999999998</v>
      </c>
      <c r="L2511" s="95">
        <v>0</v>
      </c>
      <c r="M2511" s="95">
        <v>47.390999999999998</v>
      </c>
      <c r="N2511" s="89"/>
      <c r="O2511" s="89"/>
      <c r="P2511" s="89"/>
      <c r="Q2511" s="89"/>
    </row>
    <row r="2512" spans="1:17" s="85" customFormat="1" ht="12" customHeight="1">
      <c r="A2512" s="91" t="s">
        <v>4333</v>
      </c>
      <c r="B2512" s="92" t="s">
        <v>27</v>
      </c>
      <c r="C2512" s="91" t="s">
        <v>11285</v>
      </c>
      <c r="D2512" s="91" t="s">
        <v>13735</v>
      </c>
      <c r="E2512" s="93" t="s">
        <v>13355</v>
      </c>
      <c r="F2512" s="94">
        <v>5</v>
      </c>
      <c r="G2512" s="89"/>
      <c r="H2512" s="89"/>
      <c r="I2512" s="95">
        <v>2.5299999999999998</v>
      </c>
      <c r="J2512" s="95">
        <v>2.2530000000000001</v>
      </c>
      <c r="K2512" s="95">
        <v>2.6389999999999998</v>
      </c>
      <c r="L2512" s="95">
        <v>0</v>
      </c>
      <c r="M2512" s="95">
        <v>2.6389999999999998</v>
      </c>
      <c r="N2512" s="89"/>
      <c r="O2512" s="89"/>
      <c r="P2512" s="89"/>
      <c r="Q2512" s="89"/>
    </row>
    <row r="2513" spans="1:17" s="85" customFormat="1" ht="12" customHeight="1">
      <c r="A2513" s="106" t="s">
        <v>30</v>
      </c>
      <c r="B2513" s="107"/>
      <c r="C2513" s="107"/>
      <c r="D2513" s="107"/>
      <c r="E2513" s="107"/>
      <c r="F2513" s="107"/>
      <c r="G2513" s="108"/>
      <c r="H2513" s="89"/>
      <c r="I2513" s="96">
        <f>SUM(I2506:I2512)</f>
        <v>104.17100000000001</v>
      </c>
      <c r="J2513" s="96">
        <f>SUM(J2506:J2512)</f>
        <v>74.936999999999998</v>
      </c>
      <c r="K2513" s="96">
        <f>SUM(K2506:K2512)</f>
        <v>96.641999999999982</v>
      </c>
      <c r="L2513" s="96">
        <f>SUM(L2506:L2512)</f>
        <v>0</v>
      </c>
      <c r="M2513" s="96">
        <f>SUM(M2506:M2512)</f>
        <v>96.641999999999982</v>
      </c>
      <c r="N2513" s="89"/>
      <c r="O2513" s="89"/>
      <c r="P2513" s="89"/>
      <c r="Q2513" s="89"/>
    </row>
    <row r="2514" spans="1:17" s="85" customFormat="1" ht="12" customHeight="1">
      <c r="A2514" s="106" t="s">
        <v>31</v>
      </c>
      <c r="B2514" s="107"/>
      <c r="C2514" s="107"/>
      <c r="D2514" s="107"/>
      <c r="E2514" s="107"/>
      <c r="F2514" s="107"/>
      <c r="G2514" s="108"/>
      <c r="H2514" s="89"/>
      <c r="I2514" s="96">
        <v>0</v>
      </c>
      <c r="J2514" s="96">
        <v>0</v>
      </c>
      <c r="K2514" s="89"/>
      <c r="L2514" s="89"/>
      <c r="M2514" s="89"/>
      <c r="N2514" s="89"/>
      <c r="O2514" s="89"/>
      <c r="P2514" s="89"/>
      <c r="Q2514" s="89"/>
    </row>
    <row r="2515" spans="1:17" s="85" customFormat="1" ht="12" customHeight="1">
      <c r="A2515" s="106" t="s">
        <v>32</v>
      </c>
      <c r="B2515" s="107"/>
      <c r="C2515" s="107"/>
      <c r="D2515" s="107"/>
      <c r="E2515" s="107"/>
      <c r="F2515" s="107"/>
      <c r="G2515" s="108"/>
      <c r="H2515" s="96">
        <f>SUMIF(D2505:D2514,"=Project",H2505:H2514)</f>
        <v>0</v>
      </c>
      <c r="I2515" s="96">
        <f>SUMIF(D2505:D2514,"=Project",I2505:I2514)</f>
        <v>0</v>
      </c>
      <c r="J2515" s="96">
        <f>SUMIF(D2505:D2514,"=Project",J2505:J2514)</f>
        <v>0</v>
      </c>
      <c r="K2515" s="96">
        <f>SUMIF(D2505:D2514,"=Project",K2505:K2514)</f>
        <v>0</v>
      </c>
      <c r="L2515" s="96">
        <f>SUMIF(D2505:D2514,"=Project",L2505:L2514)</f>
        <v>0</v>
      </c>
      <c r="M2515" s="96">
        <f>SUMIF(D2505:D2514,"=Project",M2505:M2514)</f>
        <v>0</v>
      </c>
      <c r="N2515" s="96">
        <f>SUMIF(D2505:D2514,"=Project",N2505:N2514)</f>
        <v>0</v>
      </c>
      <c r="O2515" s="96">
        <f>SUMIF(D2505:D2514,"=Project",O2505:O2514)</f>
        <v>0</v>
      </c>
      <c r="P2515" s="96">
        <f>SUMIF(D2505:D2514,"=Project",P2505:P2514)</f>
        <v>0</v>
      </c>
      <c r="Q2515" s="96">
        <f>SUMIF(D2505:D2514,"=Project",Q2505:Q2514)</f>
        <v>0</v>
      </c>
    </row>
    <row r="2516" spans="1:17" s="85" customFormat="1" ht="12" customHeight="1">
      <c r="A2516" s="86" t="s">
        <v>4344</v>
      </c>
      <c r="B2516" s="87" t="s">
        <v>18</v>
      </c>
      <c r="C2516" s="88" t="s">
        <v>11287</v>
      </c>
      <c r="D2516" s="89"/>
      <c r="E2516" s="88" t="s">
        <v>11288</v>
      </c>
      <c r="F2516" s="86" t="s">
        <v>352</v>
      </c>
      <c r="G2516" s="88" t="s">
        <v>13743</v>
      </c>
      <c r="H2516" s="90">
        <v>358.51499999999999</v>
      </c>
      <c r="I2516" s="90">
        <v>10.744</v>
      </c>
      <c r="J2516" s="90">
        <v>34.933</v>
      </c>
      <c r="K2516" s="90">
        <v>60.518000000000001</v>
      </c>
      <c r="L2516" s="90">
        <v>0</v>
      </c>
      <c r="M2516" s="90">
        <v>60.518000000000001</v>
      </c>
      <c r="N2516" s="90">
        <v>50.542000000000002</v>
      </c>
      <c r="O2516" s="90">
        <v>28.837</v>
      </c>
      <c r="P2516" s="90">
        <v>5.8419999999999996</v>
      </c>
      <c r="Q2516" s="90">
        <v>5.4480000000000004</v>
      </c>
    </row>
    <row r="2517" spans="1:17" s="85" customFormat="1" ht="12" customHeight="1">
      <c r="A2517" s="91" t="s">
        <v>4344</v>
      </c>
      <c r="B2517" s="92" t="s">
        <v>23</v>
      </c>
      <c r="C2517" s="91" t="s">
        <v>11287</v>
      </c>
      <c r="D2517" s="91" t="s">
        <v>13744</v>
      </c>
      <c r="E2517" s="93" t="s">
        <v>13745</v>
      </c>
      <c r="F2517" s="94">
        <v>5</v>
      </c>
      <c r="G2517" s="93" t="s">
        <v>13746</v>
      </c>
      <c r="H2517" s="95">
        <v>358.51499999999999</v>
      </c>
      <c r="I2517" s="95">
        <v>10.744</v>
      </c>
      <c r="J2517" s="95">
        <v>32.036999999999999</v>
      </c>
      <c r="K2517" s="95">
        <v>60.518000000000001</v>
      </c>
      <c r="L2517" s="95">
        <v>0</v>
      </c>
      <c r="M2517" s="95">
        <v>60.518000000000001</v>
      </c>
      <c r="N2517" s="95">
        <v>50.542000000000002</v>
      </c>
      <c r="O2517" s="95">
        <v>28.837</v>
      </c>
      <c r="P2517" s="95">
        <v>5.8419999999999996</v>
      </c>
      <c r="Q2517" s="95">
        <v>5.4480000000000004</v>
      </c>
    </row>
    <row r="2518" spans="1:17" s="85" customFormat="1" ht="12" customHeight="1">
      <c r="A2518" s="91" t="s">
        <v>4344</v>
      </c>
      <c r="B2518" s="92" t="s">
        <v>27</v>
      </c>
      <c r="C2518" s="91" t="s">
        <v>11287</v>
      </c>
      <c r="D2518" s="91" t="s">
        <v>13744</v>
      </c>
      <c r="E2518" s="93" t="s">
        <v>13747</v>
      </c>
      <c r="F2518" s="94">
        <v>5</v>
      </c>
      <c r="G2518" s="89"/>
      <c r="H2518" s="89"/>
      <c r="I2518" s="95">
        <v>10.744</v>
      </c>
      <c r="J2518" s="95">
        <v>32.036999999999999</v>
      </c>
      <c r="K2518" s="95">
        <v>60.518000000000001</v>
      </c>
      <c r="L2518" s="95">
        <v>0</v>
      </c>
      <c r="M2518" s="95">
        <v>60.518000000000001</v>
      </c>
      <c r="N2518" s="89"/>
      <c r="O2518" s="89"/>
      <c r="P2518" s="89"/>
      <c r="Q2518" s="89"/>
    </row>
    <row r="2519" spans="1:17" s="85" customFormat="1" ht="12" customHeight="1">
      <c r="A2519" s="106" t="s">
        <v>30</v>
      </c>
      <c r="B2519" s="107"/>
      <c r="C2519" s="107"/>
      <c r="D2519" s="107"/>
      <c r="E2519" s="107"/>
      <c r="F2519" s="107"/>
      <c r="G2519" s="108"/>
      <c r="H2519" s="89"/>
      <c r="I2519" s="96">
        <f>SUM(I2518:I2518)</f>
        <v>10.744</v>
      </c>
      <c r="J2519" s="96">
        <f>SUM(J2518:J2518)</f>
        <v>32.036999999999999</v>
      </c>
      <c r="K2519" s="96">
        <f>SUM(K2518:K2518)</f>
        <v>60.518000000000001</v>
      </c>
      <c r="L2519" s="96">
        <f>SUM(L2518:L2518)</f>
        <v>0</v>
      </c>
      <c r="M2519" s="96">
        <f>SUM(M2518:M2518)</f>
        <v>60.518000000000001</v>
      </c>
      <c r="N2519" s="89"/>
      <c r="O2519" s="89"/>
      <c r="P2519" s="89"/>
      <c r="Q2519" s="89"/>
    </row>
    <row r="2520" spans="1:17" s="85" customFormat="1" ht="12" customHeight="1">
      <c r="A2520" s="106" t="s">
        <v>31</v>
      </c>
      <c r="B2520" s="107"/>
      <c r="C2520" s="107"/>
      <c r="D2520" s="107"/>
      <c r="E2520" s="107"/>
      <c r="F2520" s="107"/>
      <c r="G2520" s="108"/>
      <c r="H2520" s="89"/>
      <c r="I2520" s="96">
        <v>0</v>
      </c>
      <c r="J2520" s="96">
        <v>0</v>
      </c>
      <c r="K2520" s="89"/>
      <c r="L2520" s="89"/>
      <c r="M2520" s="89"/>
      <c r="N2520" s="89"/>
      <c r="O2520" s="89"/>
      <c r="P2520" s="89"/>
      <c r="Q2520" s="89"/>
    </row>
    <row r="2521" spans="1:17" s="85" customFormat="1" ht="12" customHeight="1">
      <c r="A2521" s="91" t="s">
        <v>4344</v>
      </c>
      <c r="B2521" s="92" t="s">
        <v>23</v>
      </c>
      <c r="C2521" s="91" t="s">
        <v>11287</v>
      </c>
      <c r="D2521" s="91" t="s">
        <v>11791</v>
      </c>
      <c r="E2521" s="93" t="s">
        <v>11792</v>
      </c>
      <c r="F2521" s="94">
        <v>5</v>
      </c>
      <c r="G2521" s="93" t="s">
        <v>13748</v>
      </c>
      <c r="H2521" s="95">
        <v>0</v>
      </c>
      <c r="I2521" s="95">
        <v>0</v>
      </c>
      <c r="J2521" s="95">
        <v>2.8959999999999999</v>
      </c>
      <c r="K2521" s="95">
        <v>0</v>
      </c>
      <c r="L2521" s="95">
        <v>0</v>
      </c>
      <c r="M2521" s="95">
        <v>0</v>
      </c>
      <c r="N2521" s="95">
        <v>0</v>
      </c>
      <c r="O2521" s="95">
        <v>0</v>
      </c>
      <c r="P2521" s="95">
        <v>0</v>
      </c>
      <c r="Q2521" s="95">
        <v>0</v>
      </c>
    </row>
    <row r="2522" spans="1:17" s="85" customFormat="1" ht="12" customHeight="1">
      <c r="A2522" s="106" t="s">
        <v>30</v>
      </c>
      <c r="B2522" s="107"/>
      <c r="C2522" s="107"/>
      <c r="D2522" s="107"/>
      <c r="E2522" s="107"/>
      <c r="F2522" s="107"/>
      <c r="G2522" s="108"/>
      <c r="H2522" s="89"/>
      <c r="I2522" s="96">
        <v>0</v>
      </c>
      <c r="J2522" s="96">
        <v>0</v>
      </c>
      <c r="K2522" s="96">
        <v>0</v>
      </c>
      <c r="L2522" s="89"/>
      <c r="M2522" s="89"/>
      <c r="N2522" s="89"/>
      <c r="O2522" s="89"/>
    </row>
    <row r="2523" spans="1:17" s="85" customFormat="1" ht="12" customHeight="1">
      <c r="A2523" s="91" t="s">
        <v>4344</v>
      </c>
      <c r="B2523" s="92" t="s">
        <v>68</v>
      </c>
      <c r="C2523" s="91" t="s">
        <v>11287</v>
      </c>
      <c r="D2523" s="91" t="s">
        <v>11791</v>
      </c>
      <c r="E2523" s="93" t="s">
        <v>13749</v>
      </c>
      <c r="F2523" s="94">
        <v>5</v>
      </c>
      <c r="H2523" s="89"/>
      <c r="I2523" s="95">
        <v>0</v>
      </c>
      <c r="J2523" s="95">
        <v>2.8959999999999999</v>
      </c>
      <c r="K2523" s="89"/>
      <c r="L2523" s="89"/>
      <c r="M2523" s="89"/>
      <c r="N2523" s="89"/>
      <c r="O2523" s="89"/>
      <c r="P2523" s="89"/>
      <c r="Q2523" s="89"/>
    </row>
    <row r="2524" spans="1:17" s="85" customFormat="1" ht="12" customHeight="1">
      <c r="A2524" s="106" t="s">
        <v>31</v>
      </c>
      <c r="B2524" s="107"/>
      <c r="C2524" s="107"/>
      <c r="D2524" s="107"/>
      <c r="E2524" s="107"/>
      <c r="F2524" s="107"/>
      <c r="G2524" s="108"/>
      <c r="H2524" s="89"/>
      <c r="I2524" s="96">
        <f>SUM(I2523:I2523)</f>
        <v>0</v>
      </c>
      <c r="J2524" s="96">
        <f>SUM(J2523:J2523)</f>
        <v>2.8959999999999999</v>
      </c>
      <c r="K2524" s="89"/>
      <c r="L2524" s="89"/>
      <c r="M2524" s="89"/>
      <c r="N2524" s="89"/>
      <c r="O2524" s="89"/>
      <c r="P2524" s="89"/>
      <c r="Q2524" s="89"/>
    </row>
    <row r="2525" spans="1:17" s="85" customFormat="1" ht="12" customHeight="1">
      <c r="A2525" s="106" t="s">
        <v>32</v>
      </c>
      <c r="B2525" s="107"/>
      <c r="C2525" s="107"/>
      <c r="D2525" s="107"/>
      <c r="E2525" s="107"/>
      <c r="F2525" s="107"/>
      <c r="G2525" s="108"/>
      <c r="H2525" s="96">
        <f>SUMIF(D2517:D2524,"=Project",H2517:H2524)</f>
        <v>0</v>
      </c>
      <c r="I2525" s="96">
        <f>SUMIF(D2517:D2524,"=Project",I2517:I2524)</f>
        <v>0</v>
      </c>
      <c r="J2525" s="96">
        <f>SUMIF(D2517:D2524,"=Project",J2517:J2524)</f>
        <v>0</v>
      </c>
      <c r="K2525" s="96">
        <f>SUMIF(D2517:D2524,"=Project",K2517:K2524)</f>
        <v>0</v>
      </c>
      <c r="L2525" s="96">
        <f>SUMIF(D2517:D2524,"=Project",L2517:L2524)</f>
        <v>0</v>
      </c>
      <c r="M2525" s="96">
        <f>SUMIF(D2517:D2524,"=Project",M2517:M2524)</f>
        <v>0</v>
      </c>
      <c r="N2525" s="96">
        <f>SUMIF(D2517:D2524,"=Project",N2517:N2524)</f>
        <v>0</v>
      </c>
      <c r="O2525" s="96">
        <f>SUMIF(D2517:D2524,"=Project",O2517:O2524)</f>
        <v>0</v>
      </c>
      <c r="P2525" s="96">
        <f>SUMIF(D2517:D2524,"=Project",P2517:P2524)</f>
        <v>0</v>
      </c>
      <c r="Q2525" s="96">
        <f>SUMIF(D2517:D2524,"=Project",Q2517:Q2524)</f>
        <v>0</v>
      </c>
    </row>
    <row r="2526" spans="1:17" s="85" customFormat="1" ht="12" customHeight="1">
      <c r="A2526" s="86" t="s">
        <v>4351</v>
      </c>
      <c r="B2526" s="87" t="s">
        <v>18</v>
      </c>
      <c r="C2526" s="88" t="s">
        <v>11289</v>
      </c>
      <c r="D2526" s="89"/>
      <c r="E2526" s="88" t="s">
        <v>11290</v>
      </c>
      <c r="F2526" s="86" t="s">
        <v>352</v>
      </c>
      <c r="G2526" s="88" t="s">
        <v>13750</v>
      </c>
      <c r="H2526" s="90">
        <v>3789.9</v>
      </c>
      <c r="I2526" s="90">
        <v>264.10199999999998</v>
      </c>
      <c r="J2526" s="90">
        <v>255.01</v>
      </c>
      <c r="K2526" s="90">
        <v>237.10300000000001</v>
      </c>
      <c r="L2526" s="90">
        <v>0</v>
      </c>
      <c r="M2526" s="90">
        <v>237.10300000000001</v>
      </c>
      <c r="N2526" s="90">
        <v>265.416</v>
      </c>
      <c r="O2526" s="90">
        <v>273.637</v>
      </c>
      <c r="P2526" s="90">
        <v>278.46300000000002</v>
      </c>
      <c r="Q2526" s="90">
        <v>273.54599999999999</v>
      </c>
    </row>
    <row r="2527" spans="1:17" s="85" customFormat="1" ht="12" customHeight="1">
      <c r="A2527" s="91" t="s">
        <v>4351</v>
      </c>
      <c r="B2527" s="92" t="s">
        <v>23</v>
      </c>
      <c r="C2527" s="91" t="s">
        <v>11289</v>
      </c>
      <c r="D2527" s="91" t="s">
        <v>13751</v>
      </c>
      <c r="E2527" s="93" t="s">
        <v>13752</v>
      </c>
      <c r="F2527" s="94">
        <v>5</v>
      </c>
      <c r="G2527" s="93" t="s">
        <v>13753</v>
      </c>
      <c r="H2527" s="95">
        <v>2862.1570000000002</v>
      </c>
      <c r="I2527" s="95">
        <v>214.249</v>
      </c>
      <c r="J2527" s="95">
        <v>201.07499999999999</v>
      </c>
      <c r="K2527" s="95">
        <v>187.29300000000001</v>
      </c>
      <c r="L2527" s="95">
        <v>0</v>
      </c>
      <c r="M2527" s="95">
        <v>187.29300000000001</v>
      </c>
      <c r="N2527" s="95">
        <v>215.608</v>
      </c>
      <c r="O2527" s="95">
        <v>222.81100000000001</v>
      </c>
      <c r="P2527" s="95">
        <v>227.01599999999999</v>
      </c>
      <c r="Q2527" s="95">
        <v>221.18299999999999</v>
      </c>
    </row>
    <row r="2528" spans="1:17" s="85" customFormat="1" ht="12" customHeight="1">
      <c r="A2528" s="91" t="s">
        <v>4351</v>
      </c>
      <c r="B2528" s="92" t="s">
        <v>27</v>
      </c>
      <c r="C2528" s="91" t="s">
        <v>11289</v>
      </c>
      <c r="D2528" s="91" t="s">
        <v>13751</v>
      </c>
      <c r="E2528" s="93" t="s">
        <v>13752</v>
      </c>
      <c r="F2528" s="94">
        <v>5</v>
      </c>
      <c r="G2528" s="89"/>
      <c r="H2528" s="89"/>
      <c r="I2528" s="95">
        <v>202.23699999999999</v>
      </c>
      <c r="J2528" s="95">
        <v>187.68600000000001</v>
      </c>
      <c r="K2528" s="95">
        <v>164.76300000000001</v>
      </c>
      <c r="L2528" s="95">
        <v>0</v>
      </c>
      <c r="M2528" s="95">
        <v>164.76300000000001</v>
      </c>
      <c r="N2528" s="89"/>
      <c r="O2528" s="89"/>
      <c r="P2528" s="89"/>
      <c r="Q2528" s="89"/>
    </row>
    <row r="2529" spans="1:17" s="85" customFormat="1" ht="12" customHeight="1">
      <c r="A2529" s="91" t="s">
        <v>4351</v>
      </c>
      <c r="B2529" s="92" t="s">
        <v>27</v>
      </c>
      <c r="C2529" s="91" t="s">
        <v>11289</v>
      </c>
      <c r="D2529" s="91" t="s">
        <v>13751</v>
      </c>
      <c r="E2529" s="93" t="s">
        <v>13356</v>
      </c>
      <c r="F2529" s="94">
        <v>5</v>
      </c>
      <c r="G2529" s="89"/>
      <c r="H2529" s="89"/>
      <c r="I2529" s="95">
        <v>12.012</v>
      </c>
      <c r="J2529" s="95">
        <v>13.388999999999999</v>
      </c>
      <c r="K2529" s="95">
        <v>22.53</v>
      </c>
      <c r="L2529" s="95">
        <v>0</v>
      </c>
      <c r="M2529" s="95">
        <v>22.53</v>
      </c>
      <c r="N2529" s="89"/>
      <c r="O2529" s="89"/>
      <c r="P2529" s="89"/>
      <c r="Q2529" s="89"/>
    </row>
    <row r="2530" spans="1:17" s="85" customFormat="1" ht="12" customHeight="1">
      <c r="A2530" s="106" t="s">
        <v>30</v>
      </c>
      <c r="B2530" s="107"/>
      <c r="C2530" s="107"/>
      <c r="D2530" s="107"/>
      <c r="E2530" s="107"/>
      <c r="F2530" s="107"/>
      <c r="G2530" s="108"/>
      <c r="H2530" s="89"/>
      <c r="I2530" s="96">
        <f>SUM(I2528:I2529)</f>
        <v>214.249</v>
      </c>
      <c r="J2530" s="96">
        <f>SUM(J2528:J2529)</f>
        <v>201.07500000000002</v>
      </c>
      <c r="K2530" s="96">
        <f>SUM(K2528:K2529)</f>
        <v>187.29300000000001</v>
      </c>
      <c r="L2530" s="96">
        <f>SUM(L2528:L2529)</f>
        <v>0</v>
      </c>
      <c r="M2530" s="96">
        <f>SUM(M2528:M2529)</f>
        <v>187.29300000000001</v>
      </c>
      <c r="N2530" s="89"/>
      <c r="O2530" s="89"/>
      <c r="P2530" s="89"/>
      <c r="Q2530" s="89"/>
    </row>
    <row r="2531" spans="1:17" s="85" customFormat="1" ht="12" customHeight="1">
      <c r="A2531" s="106" t="s">
        <v>31</v>
      </c>
      <c r="B2531" s="107"/>
      <c r="C2531" s="107"/>
      <c r="D2531" s="107"/>
      <c r="E2531" s="107"/>
      <c r="F2531" s="107"/>
      <c r="G2531" s="108"/>
      <c r="H2531" s="89"/>
      <c r="I2531" s="96">
        <v>0</v>
      </c>
      <c r="J2531" s="96">
        <v>0</v>
      </c>
      <c r="K2531" s="89"/>
      <c r="L2531" s="89"/>
      <c r="M2531" s="89"/>
      <c r="N2531" s="89"/>
      <c r="O2531" s="89"/>
      <c r="P2531" s="89"/>
      <c r="Q2531" s="89"/>
    </row>
    <row r="2532" spans="1:17" s="85" customFormat="1" ht="12" customHeight="1">
      <c r="A2532" s="91" t="s">
        <v>4351</v>
      </c>
      <c r="B2532" s="92" t="s">
        <v>23</v>
      </c>
      <c r="C2532" s="91" t="s">
        <v>11289</v>
      </c>
      <c r="D2532" s="91" t="s">
        <v>13754</v>
      </c>
      <c r="E2532" s="93" t="s">
        <v>13755</v>
      </c>
      <c r="F2532" s="94">
        <v>5</v>
      </c>
      <c r="G2532" s="93" t="s">
        <v>13756</v>
      </c>
      <c r="H2532" s="95">
        <v>851.03599999999994</v>
      </c>
      <c r="I2532" s="95">
        <v>41.551000000000002</v>
      </c>
      <c r="J2532" s="95">
        <v>37.924999999999997</v>
      </c>
      <c r="K2532" s="95">
        <v>39.322000000000003</v>
      </c>
      <c r="L2532" s="95">
        <v>0</v>
      </c>
      <c r="M2532" s="95">
        <v>39.322000000000003</v>
      </c>
      <c r="N2532" s="95">
        <v>39.133000000000003</v>
      </c>
      <c r="O2532" s="95">
        <v>38.848999999999997</v>
      </c>
      <c r="P2532" s="95">
        <v>39.378</v>
      </c>
      <c r="Q2532" s="95">
        <v>40.08</v>
      </c>
    </row>
    <row r="2533" spans="1:17" s="85" customFormat="1" ht="12" customHeight="1">
      <c r="A2533" s="91" t="s">
        <v>4351</v>
      </c>
      <c r="B2533" s="92" t="s">
        <v>27</v>
      </c>
      <c r="C2533" s="91" t="s">
        <v>11289</v>
      </c>
      <c r="D2533" s="91" t="s">
        <v>13754</v>
      </c>
      <c r="E2533" s="93" t="s">
        <v>13757</v>
      </c>
      <c r="F2533" s="94">
        <v>5</v>
      </c>
      <c r="G2533" s="89"/>
      <c r="H2533" s="89"/>
      <c r="I2533" s="95">
        <v>17.3</v>
      </c>
      <c r="J2533" s="95">
        <v>15.257</v>
      </c>
      <c r="K2533" s="95">
        <v>16.937999999999999</v>
      </c>
      <c r="L2533" s="95">
        <v>0</v>
      </c>
      <c r="M2533" s="95">
        <v>16.937999999999999</v>
      </c>
      <c r="N2533" s="89"/>
      <c r="O2533" s="89"/>
      <c r="P2533" s="89"/>
      <c r="Q2533" s="89"/>
    </row>
    <row r="2534" spans="1:17" s="85" customFormat="1" ht="12" customHeight="1">
      <c r="A2534" s="91" t="s">
        <v>4351</v>
      </c>
      <c r="B2534" s="92" t="s">
        <v>27</v>
      </c>
      <c r="C2534" s="91" t="s">
        <v>11289</v>
      </c>
      <c r="D2534" s="91" t="s">
        <v>13754</v>
      </c>
      <c r="E2534" s="93" t="s">
        <v>13758</v>
      </c>
      <c r="F2534" s="94">
        <v>5</v>
      </c>
      <c r="G2534" s="89"/>
      <c r="H2534" s="89"/>
      <c r="I2534" s="95">
        <v>24.251000000000001</v>
      </c>
      <c r="J2534" s="95">
        <v>22.667999999999999</v>
      </c>
      <c r="K2534" s="95">
        <v>22.384</v>
      </c>
      <c r="L2534" s="95">
        <v>0</v>
      </c>
      <c r="M2534" s="95">
        <v>22.384</v>
      </c>
      <c r="N2534" s="89"/>
      <c r="O2534" s="89"/>
      <c r="P2534" s="89"/>
      <c r="Q2534" s="89"/>
    </row>
    <row r="2535" spans="1:17" s="85" customFormat="1" ht="12" customHeight="1">
      <c r="A2535" s="106" t="s">
        <v>30</v>
      </c>
      <c r="B2535" s="107"/>
      <c r="C2535" s="107"/>
      <c r="D2535" s="107"/>
      <c r="E2535" s="107"/>
      <c r="F2535" s="107"/>
      <c r="G2535" s="108"/>
      <c r="H2535" s="89"/>
      <c r="I2535" s="96">
        <f>SUM(I2533:I2534)</f>
        <v>41.551000000000002</v>
      </c>
      <c r="J2535" s="96">
        <f>SUM(J2533:J2534)</f>
        <v>37.924999999999997</v>
      </c>
      <c r="K2535" s="96">
        <f>SUM(K2533:K2534)</f>
        <v>39.322000000000003</v>
      </c>
      <c r="L2535" s="96">
        <f>SUM(L2533:L2534)</f>
        <v>0</v>
      </c>
      <c r="M2535" s="96">
        <f>SUM(M2533:M2534)</f>
        <v>39.322000000000003</v>
      </c>
      <c r="N2535" s="89"/>
      <c r="O2535" s="89"/>
      <c r="P2535" s="89"/>
      <c r="Q2535" s="89"/>
    </row>
    <row r="2536" spans="1:17" s="85" customFormat="1" ht="12" customHeight="1">
      <c r="A2536" s="106" t="s">
        <v>31</v>
      </c>
      <c r="B2536" s="107"/>
      <c r="C2536" s="107"/>
      <c r="D2536" s="107"/>
      <c r="E2536" s="107"/>
      <c r="F2536" s="107"/>
      <c r="G2536" s="108"/>
      <c r="H2536" s="89"/>
      <c r="I2536" s="96">
        <v>0</v>
      </c>
      <c r="J2536" s="96">
        <v>0</v>
      </c>
      <c r="K2536" s="89"/>
      <c r="L2536" s="89"/>
      <c r="M2536" s="89"/>
      <c r="N2536" s="89"/>
      <c r="O2536" s="89"/>
      <c r="P2536" s="89"/>
      <c r="Q2536" s="89"/>
    </row>
    <row r="2537" spans="1:17" s="85" customFormat="1" ht="12" customHeight="1">
      <c r="A2537" s="91" t="s">
        <v>4351</v>
      </c>
      <c r="B2537" s="92" t="s">
        <v>23</v>
      </c>
      <c r="C2537" s="91" t="s">
        <v>11289</v>
      </c>
      <c r="D2537" s="91" t="s">
        <v>13759</v>
      </c>
      <c r="E2537" s="93" t="s">
        <v>13760</v>
      </c>
      <c r="F2537" s="94">
        <v>5</v>
      </c>
      <c r="G2537" s="93" t="s">
        <v>13761</v>
      </c>
      <c r="H2537" s="95">
        <v>76.706999999999994</v>
      </c>
      <c r="I2537" s="95">
        <v>8.3019999999999996</v>
      </c>
      <c r="J2537" s="95">
        <v>8.2929999999999993</v>
      </c>
      <c r="K2537" s="95">
        <v>10.488</v>
      </c>
      <c r="L2537" s="95">
        <v>0</v>
      </c>
      <c r="M2537" s="95">
        <v>10.488</v>
      </c>
      <c r="N2537" s="95">
        <v>10.675000000000001</v>
      </c>
      <c r="O2537" s="95">
        <v>11.977</v>
      </c>
      <c r="P2537" s="95">
        <v>12.069000000000001</v>
      </c>
      <c r="Q2537" s="95">
        <v>12.282999999999999</v>
      </c>
    </row>
    <row r="2538" spans="1:17" s="85" customFormat="1" ht="12" customHeight="1">
      <c r="A2538" s="91" t="s">
        <v>4351</v>
      </c>
      <c r="B2538" s="92" t="s">
        <v>27</v>
      </c>
      <c r="C2538" s="91" t="s">
        <v>11289</v>
      </c>
      <c r="D2538" s="91" t="s">
        <v>13759</v>
      </c>
      <c r="E2538" s="93" t="s">
        <v>13760</v>
      </c>
      <c r="F2538" s="94">
        <v>5</v>
      </c>
      <c r="G2538" s="89"/>
      <c r="H2538" s="89"/>
      <c r="I2538" s="95">
        <v>8.3019999999999996</v>
      </c>
      <c r="J2538" s="95">
        <v>8.2929999999999993</v>
      </c>
      <c r="K2538" s="95">
        <v>10.488</v>
      </c>
      <c r="L2538" s="95">
        <v>0</v>
      </c>
      <c r="M2538" s="95">
        <v>10.488</v>
      </c>
      <c r="N2538" s="89"/>
      <c r="O2538" s="89"/>
      <c r="P2538" s="89"/>
      <c r="Q2538" s="89"/>
    </row>
    <row r="2539" spans="1:17" s="85" customFormat="1" ht="12" customHeight="1">
      <c r="A2539" s="106" t="s">
        <v>30</v>
      </c>
      <c r="B2539" s="107"/>
      <c r="C2539" s="107"/>
      <c r="D2539" s="107"/>
      <c r="E2539" s="107"/>
      <c r="F2539" s="107"/>
      <c r="G2539" s="108"/>
      <c r="H2539" s="89"/>
      <c r="I2539" s="96">
        <f>SUM(I2538:I2538)</f>
        <v>8.3019999999999996</v>
      </c>
      <c r="J2539" s="96">
        <f>SUM(J2538:J2538)</f>
        <v>8.2929999999999993</v>
      </c>
      <c r="K2539" s="96">
        <f>SUM(K2538:K2538)</f>
        <v>10.488</v>
      </c>
      <c r="L2539" s="96">
        <f>SUM(L2538:L2538)</f>
        <v>0</v>
      </c>
      <c r="M2539" s="96">
        <f>SUM(M2538:M2538)</f>
        <v>10.488</v>
      </c>
      <c r="N2539" s="89"/>
      <c r="O2539" s="89"/>
      <c r="P2539" s="89"/>
      <c r="Q2539" s="89"/>
    </row>
    <row r="2540" spans="1:17" s="85" customFormat="1" ht="12" customHeight="1">
      <c r="A2540" s="106" t="s">
        <v>31</v>
      </c>
      <c r="B2540" s="107"/>
      <c r="C2540" s="107"/>
      <c r="D2540" s="107"/>
      <c r="E2540" s="107"/>
      <c r="F2540" s="107"/>
      <c r="G2540" s="108"/>
      <c r="H2540" s="89"/>
      <c r="I2540" s="96">
        <v>0</v>
      </c>
      <c r="J2540" s="96">
        <v>0</v>
      </c>
      <c r="K2540" s="89"/>
      <c r="L2540" s="89"/>
      <c r="M2540" s="89"/>
      <c r="N2540" s="89"/>
      <c r="O2540" s="89"/>
      <c r="P2540" s="89"/>
      <c r="Q2540" s="89"/>
    </row>
    <row r="2541" spans="1:17" s="85" customFormat="1" ht="12" customHeight="1">
      <c r="A2541" s="91" t="s">
        <v>4351</v>
      </c>
      <c r="B2541" s="92" t="s">
        <v>23</v>
      </c>
      <c r="C2541" s="91" t="s">
        <v>11289</v>
      </c>
      <c r="D2541" s="91" t="s">
        <v>11791</v>
      </c>
      <c r="E2541" s="93" t="s">
        <v>11792</v>
      </c>
      <c r="F2541" s="94">
        <v>5</v>
      </c>
      <c r="G2541" s="93" t="s">
        <v>13762</v>
      </c>
      <c r="H2541" s="95">
        <v>0</v>
      </c>
      <c r="I2541" s="95">
        <v>0</v>
      </c>
      <c r="J2541" s="95">
        <v>7.7169999999999996</v>
      </c>
      <c r="K2541" s="95">
        <v>0</v>
      </c>
      <c r="L2541" s="95">
        <v>0</v>
      </c>
      <c r="M2541" s="95">
        <v>0</v>
      </c>
      <c r="N2541" s="95">
        <v>0</v>
      </c>
      <c r="O2541" s="95">
        <v>0</v>
      </c>
      <c r="P2541" s="95">
        <v>0</v>
      </c>
      <c r="Q2541" s="95">
        <v>0</v>
      </c>
    </row>
    <row r="2542" spans="1:17" s="85" customFormat="1" ht="12" customHeight="1">
      <c r="A2542" s="106" t="s">
        <v>30</v>
      </c>
      <c r="B2542" s="107"/>
      <c r="C2542" s="107"/>
      <c r="D2542" s="107"/>
      <c r="E2542" s="107"/>
      <c r="F2542" s="107"/>
      <c r="G2542" s="108"/>
      <c r="H2542" s="89"/>
      <c r="I2542" s="96">
        <v>0</v>
      </c>
      <c r="J2542" s="96">
        <v>0</v>
      </c>
      <c r="K2542" s="96">
        <v>0</v>
      </c>
      <c r="L2542" s="89"/>
      <c r="M2542" s="89"/>
      <c r="N2542" s="89"/>
      <c r="O2542" s="89"/>
    </row>
    <row r="2543" spans="1:17" s="85" customFormat="1" ht="12" customHeight="1">
      <c r="A2543" s="91" t="s">
        <v>4351</v>
      </c>
      <c r="B2543" s="92" t="s">
        <v>68</v>
      </c>
      <c r="C2543" s="91" t="s">
        <v>11289</v>
      </c>
      <c r="D2543" s="91" t="s">
        <v>11791</v>
      </c>
      <c r="E2543" s="93" t="s">
        <v>13763</v>
      </c>
      <c r="F2543" s="94">
        <v>5</v>
      </c>
      <c r="H2543" s="89"/>
      <c r="I2543" s="95">
        <v>0</v>
      </c>
      <c r="J2543" s="95">
        <v>3.8580000000000001</v>
      </c>
      <c r="K2543" s="89"/>
      <c r="L2543" s="89"/>
      <c r="M2543" s="89"/>
      <c r="N2543" s="89"/>
      <c r="O2543" s="89"/>
      <c r="P2543" s="89"/>
      <c r="Q2543" s="89"/>
    </row>
    <row r="2544" spans="1:17" s="85" customFormat="1" ht="12" customHeight="1">
      <c r="A2544" s="91" t="s">
        <v>4351</v>
      </c>
      <c r="B2544" s="92" t="s">
        <v>68</v>
      </c>
      <c r="C2544" s="91" t="s">
        <v>11289</v>
      </c>
      <c r="D2544" s="91" t="s">
        <v>11791</v>
      </c>
      <c r="E2544" s="93" t="s">
        <v>13764</v>
      </c>
      <c r="F2544" s="94">
        <v>5</v>
      </c>
      <c r="H2544" s="89"/>
      <c r="I2544" s="95">
        <v>0</v>
      </c>
      <c r="J2544" s="95">
        <v>3.859</v>
      </c>
      <c r="K2544" s="89"/>
      <c r="L2544" s="89"/>
      <c r="M2544" s="89"/>
      <c r="N2544" s="89"/>
      <c r="O2544" s="89"/>
      <c r="P2544" s="89"/>
      <c r="Q2544" s="89"/>
    </row>
    <row r="2545" spans="1:17" s="85" customFormat="1" ht="12" customHeight="1">
      <c r="A2545" s="106" t="s">
        <v>31</v>
      </c>
      <c r="B2545" s="107"/>
      <c r="C2545" s="107"/>
      <c r="D2545" s="107"/>
      <c r="E2545" s="107"/>
      <c r="F2545" s="107"/>
      <c r="G2545" s="108"/>
      <c r="H2545" s="89"/>
      <c r="I2545" s="96">
        <f>SUM(I2543:I2544)</f>
        <v>0</v>
      </c>
      <c r="J2545" s="96">
        <f>SUM(J2543:J2544)</f>
        <v>7.7170000000000005</v>
      </c>
      <c r="K2545" s="89"/>
      <c r="L2545" s="89"/>
      <c r="M2545" s="89"/>
      <c r="N2545" s="89"/>
      <c r="O2545" s="89"/>
      <c r="P2545" s="89"/>
      <c r="Q2545" s="89"/>
    </row>
    <row r="2546" spans="1:17" s="85" customFormat="1" ht="12" customHeight="1">
      <c r="A2546" s="106" t="s">
        <v>32</v>
      </c>
      <c r="B2546" s="107"/>
      <c r="C2546" s="107"/>
      <c r="D2546" s="107"/>
      <c r="E2546" s="107"/>
      <c r="F2546" s="107"/>
      <c r="G2546" s="108"/>
      <c r="H2546" s="96">
        <f>SUMIF(D2527:D2545,"=Project",H2527:H2545)</f>
        <v>0</v>
      </c>
      <c r="I2546" s="96">
        <f>SUMIF(D2527:D2545,"=Project",I2527:I2545)</f>
        <v>0</v>
      </c>
      <c r="J2546" s="96">
        <f>SUMIF(D2527:D2545,"=Project",J2527:J2545)</f>
        <v>0</v>
      </c>
      <c r="K2546" s="96">
        <f>SUMIF(D2527:D2545,"=Project",K2527:K2545)</f>
        <v>0</v>
      </c>
      <c r="L2546" s="96">
        <f>SUMIF(D2527:D2545,"=Project",L2527:L2545)</f>
        <v>0</v>
      </c>
      <c r="M2546" s="96">
        <f>SUMIF(D2527:D2545,"=Project",M2527:M2545)</f>
        <v>0</v>
      </c>
      <c r="N2546" s="96">
        <f>SUMIF(D2527:D2545,"=Project",N2527:N2545)</f>
        <v>0</v>
      </c>
      <c r="O2546" s="96">
        <f>SUMIF(D2527:D2545,"=Project",O2527:O2545)</f>
        <v>0</v>
      </c>
      <c r="P2546" s="96">
        <f>SUMIF(D2527:D2545,"=Project",P2527:P2545)</f>
        <v>0</v>
      </c>
      <c r="Q2546" s="96">
        <f>SUMIF(D2527:D2545,"=Project",Q2527:Q2545)</f>
        <v>0</v>
      </c>
    </row>
    <row r="2547" spans="1:17" s="85" customFormat="1" ht="12" customHeight="1">
      <c r="A2547" s="86" t="s">
        <v>4359</v>
      </c>
      <c r="B2547" s="87" t="s">
        <v>18</v>
      </c>
      <c r="C2547" s="88" t="s">
        <v>11291</v>
      </c>
      <c r="D2547" s="89"/>
      <c r="E2547" s="88" t="s">
        <v>11292</v>
      </c>
      <c r="F2547" s="86" t="s">
        <v>352</v>
      </c>
      <c r="G2547" s="88" t="s">
        <v>13765</v>
      </c>
      <c r="H2547" s="90">
        <v>989.14300000000003</v>
      </c>
      <c r="I2547" s="90">
        <v>70.147000000000006</v>
      </c>
      <c r="J2547" s="90">
        <v>0</v>
      </c>
      <c r="K2547" s="90">
        <v>0</v>
      </c>
      <c r="L2547" s="90">
        <v>0</v>
      </c>
      <c r="M2547" s="90">
        <v>0</v>
      </c>
      <c r="N2547" s="90">
        <v>0</v>
      </c>
      <c r="O2547" s="90">
        <v>0</v>
      </c>
      <c r="P2547" s="90">
        <v>0</v>
      </c>
      <c r="Q2547" s="90">
        <v>0</v>
      </c>
    </row>
    <row r="2548" spans="1:17" s="85" customFormat="1" ht="12" customHeight="1">
      <c r="A2548" s="91" t="s">
        <v>4359</v>
      </c>
      <c r="B2548" s="92" t="s">
        <v>23</v>
      </c>
      <c r="C2548" s="91" t="s">
        <v>11291</v>
      </c>
      <c r="D2548" s="91" t="s">
        <v>13675</v>
      </c>
      <c r="E2548" s="93" t="s">
        <v>13676</v>
      </c>
      <c r="F2548" s="94">
        <v>5</v>
      </c>
      <c r="G2548" s="93" t="s">
        <v>13766</v>
      </c>
      <c r="H2548" s="95">
        <v>989.14300000000003</v>
      </c>
      <c r="I2548" s="95">
        <v>70.147000000000006</v>
      </c>
      <c r="J2548" s="95">
        <v>0</v>
      </c>
      <c r="K2548" s="95">
        <v>0</v>
      </c>
      <c r="L2548" s="95">
        <v>0</v>
      </c>
      <c r="M2548" s="95">
        <v>0</v>
      </c>
      <c r="N2548" s="95">
        <v>0</v>
      </c>
      <c r="O2548" s="95">
        <v>0</v>
      </c>
      <c r="P2548" s="95">
        <v>0</v>
      </c>
      <c r="Q2548" s="95">
        <v>0</v>
      </c>
    </row>
    <row r="2549" spans="1:17" s="85" customFormat="1" ht="12" customHeight="1">
      <c r="A2549" s="91" t="s">
        <v>4359</v>
      </c>
      <c r="B2549" s="92" t="s">
        <v>27</v>
      </c>
      <c r="C2549" s="91" t="s">
        <v>11291</v>
      </c>
      <c r="D2549" s="91" t="s">
        <v>13675</v>
      </c>
      <c r="E2549" s="93" t="s">
        <v>13678</v>
      </c>
      <c r="F2549" s="94">
        <v>5</v>
      </c>
      <c r="G2549" s="89"/>
      <c r="H2549" s="89"/>
      <c r="I2549" s="95">
        <v>16.506</v>
      </c>
      <c r="J2549" s="95">
        <v>0</v>
      </c>
      <c r="K2549" s="95">
        <v>0</v>
      </c>
      <c r="L2549" s="95">
        <v>0</v>
      </c>
      <c r="M2549" s="95">
        <v>0</v>
      </c>
      <c r="N2549" s="89"/>
      <c r="O2549" s="89"/>
      <c r="P2549" s="89"/>
      <c r="Q2549" s="89"/>
    </row>
    <row r="2550" spans="1:17" s="85" customFormat="1" ht="12" customHeight="1">
      <c r="A2550" s="91" t="s">
        <v>4359</v>
      </c>
      <c r="B2550" s="92" t="s">
        <v>27</v>
      </c>
      <c r="C2550" s="91" t="s">
        <v>11291</v>
      </c>
      <c r="D2550" s="91" t="s">
        <v>13675</v>
      </c>
      <c r="E2550" s="93" t="s">
        <v>13679</v>
      </c>
      <c r="F2550" s="94">
        <v>5</v>
      </c>
      <c r="G2550" s="89"/>
      <c r="H2550" s="89"/>
      <c r="I2550" s="95">
        <v>30.704999999999998</v>
      </c>
      <c r="J2550" s="95">
        <v>0</v>
      </c>
      <c r="K2550" s="95">
        <v>0</v>
      </c>
      <c r="L2550" s="95">
        <v>0</v>
      </c>
      <c r="M2550" s="95">
        <v>0</v>
      </c>
      <c r="N2550" s="89"/>
      <c r="O2550" s="89"/>
      <c r="P2550" s="89"/>
      <c r="Q2550" s="89"/>
    </row>
    <row r="2551" spans="1:17" s="85" customFormat="1" ht="12" customHeight="1">
      <c r="A2551" s="91" t="s">
        <v>4359</v>
      </c>
      <c r="B2551" s="92" t="s">
        <v>27</v>
      </c>
      <c r="C2551" s="91" t="s">
        <v>11291</v>
      </c>
      <c r="D2551" s="91" t="s">
        <v>13675</v>
      </c>
      <c r="E2551" s="93" t="s">
        <v>13680</v>
      </c>
      <c r="F2551" s="94">
        <v>5</v>
      </c>
      <c r="G2551" s="89"/>
      <c r="H2551" s="89"/>
      <c r="I2551" s="95">
        <v>8.9689999999999994</v>
      </c>
      <c r="J2551" s="95">
        <v>0</v>
      </c>
      <c r="K2551" s="95">
        <v>0</v>
      </c>
      <c r="L2551" s="95">
        <v>0</v>
      </c>
      <c r="M2551" s="95">
        <v>0</v>
      </c>
      <c r="N2551" s="89"/>
      <c r="O2551" s="89"/>
      <c r="P2551" s="89"/>
      <c r="Q2551" s="89"/>
    </row>
    <row r="2552" spans="1:17" s="85" customFormat="1" ht="12" customHeight="1">
      <c r="A2552" s="91" t="s">
        <v>4359</v>
      </c>
      <c r="B2552" s="92" t="s">
        <v>27</v>
      </c>
      <c r="C2552" s="91" t="s">
        <v>11291</v>
      </c>
      <c r="D2552" s="91" t="s">
        <v>13675</v>
      </c>
      <c r="E2552" s="93" t="s">
        <v>13681</v>
      </c>
      <c r="F2552" s="94">
        <v>5</v>
      </c>
      <c r="G2552" s="89"/>
      <c r="H2552" s="89"/>
      <c r="I2552" s="95">
        <v>10.599</v>
      </c>
      <c r="J2552" s="95">
        <v>0</v>
      </c>
      <c r="K2552" s="95">
        <v>0</v>
      </c>
      <c r="L2552" s="95">
        <v>0</v>
      </c>
      <c r="M2552" s="95">
        <v>0</v>
      </c>
      <c r="N2552" s="89"/>
      <c r="O2552" s="89"/>
      <c r="P2552" s="89"/>
      <c r="Q2552" s="89"/>
    </row>
    <row r="2553" spans="1:17" s="85" customFormat="1" ht="12" customHeight="1">
      <c r="A2553" s="91" t="s">
        <v>4359</v>
      </c>
      <c r="B2553" s="92" t="s">
        <v>27</v>
      </c>
      <c r="C2553" s="91" t="s">
        <v>11291</v>
      </c>
      <c r="D2553" s="91" t="s">
        <v>13675</v>
      </c>
      <c r="E2553" s="93" t="s">
        <v>12231</v>
      </c>
      <c r="F2553" s="94">
        <v>5</v>
      </c>
      <c r="G2553" s="89"/>
      <c r="H2553" s="89"/>
      <c r="I2553" s="95">
        <v>3.3679999999999999</v>
      </c>
      <c r="J2553" s="95">
        <v>0</v>
      </c>
      <c r="K2553" s="95">
        <v>0</v>
      </c>
      <c r="L2553" s="95">
        <v>0</v>
      </c>
      <c r="M2553" s="95">
        <v>0</v>
      </c>
      <c r="N2553" s="89"/>
      <c r="O2553" s="89"/>
      <c r="P2553" s="89"/>
      <c r="Q2553" s="89"/>
    </row>
    <row r="2554" spans="1:17" s="85" customFormat="1" ht="12" customHeight="1">
      <c r="A2554" s="106" t="s">
        <v>30</v>
      </c>
      <c r="B2554" s="107"/>
      <c r="C2554" s="107"/>
      <c r="D2554" s="107"/>
      <c r="E2554" s="107"/>
      <c r="F2554" s="107"/>
      <c r="G2554" s="108"/>
      <c r="H2554" s="89"/>
      <c r="I2554" s="96">
        <f>SUM(I2549:I2553)</f>
        <v>70.146999999999991</v>
      </c>
      <c r="J2554" s="96">
        <f>SUM(J2549:J2553)</f>
        <v>0</v>
      </c>
      <c r="K2554" s="96">
        <f>SUM(K2549:K2553)</f>
        <v>0</v>
      </c>
      <c r="L2554" s="96">
        <f>SUM(L2549:L2553)</f>
        <v>0</v>
      </c>
      <c r="M2554" s="96">
        <f>SUM(M2549:M2553)</f>
        <v>0</v>
      </c>
      <c r="N2554" s="89"/>
      <c r="O2554" s="89"/>
      <c r="P2554" s="89"/>
      <c r="Q2554" s="89"/>
    </row>
    <row r="2555" spans="1:17" s="85" customFormat="1" ht="12" customHeight="1">
      <c r="A2555" s="106" t="s">
        <v>31</v>
      </c>
      <c r="B2555" s="107"/>
      <c r="C2555" s="107"/>
      <c r="D2555" s="107"/>
      <c r="E2555" s="107"/>
      <c r="F2555" s="107"/>
      <c r="G2555" s="108"/>
      <c r="H2555" s="89"/>
      <c r="I2555" s="96">
        <v>0</v>
      </c>
      <c r="J2555" s="96">
        <v>0</v>
      </c>
      <c r="K2555" s="89"/>
      <c r="L2555" s="89"/>
      <c r="M2555" s="89"/>
      <c r="N2555" s="89"/>
      <c r="O2555" s="89"/>
      <c r="P2555" s="89"/>
      <c r="Q2555" s="89"/>
    </row>
    <row r="2556" spans="1:17" s="85" customFormat="1" ht="12" customHeight="1">
      <c r="A2556" s="106" t="s">
        <v>32</v>
      </c>
      <c r="B2556" s="107"/>
      <c r="C2556" s="107"/>
      <c r="D2556" s="107"/>
      <c r="E2556" s="107"/>
      <c r="F2556" s="107"/>
      <c r="G2556" s="108"/>
      <c r="H2556" s="96">
        <f>SUMIF(D2548:D2555,"=Project",H2548:H2555)</f>
        <v>0</v>
      </c>
      <c r="I2556" s="96">
        <f>SUMIF(D2548:D2555,"=Project",I2548:I2555)</f>
        <v>0</v>
      </c>
      <c r="J2556" s="96">
        <f>SUMIF(D2548:D2555,"=Project",J2548:J2555)</f>
        <v>0</v>
      </c>
      <c r="K2556" s="96">
        <f>SUMIF(D2548:D2555,"=Project",K2548:K2555)</f>
        <v>0</v>
      </c>
      <c r="L2556" s="96">
        <f>SUMIF(D2548:D2555,"=Project",L2548:L2555)</f>
        <v>0</v>
      </c>
      <c r="M2556" s="96">
        <f>SUMIF(D2548:D2555,"=Project",M2548:M2555)</f>
        <v>0</v>
      </c>
      <c r="N2556" s="96">
        <f>SUMIF(D2548:D2555,"=Project",N2548:N2555)</f>
        <v>0</v>
      </c>
      <c r="O2556" s="96">
        <f>SUMIF(D2548:D2555,"=Project",O2548:O2555)</f>
        <v>0</v>
      </c>
      <c r="P2556" s="96">
        <f>SUMIF(D2548:D2555,"=Project",P2548:P2555)</f>
        <v>0</v>
      </c>
      <c r="Q2556" s="96">
        <f>SUMIF(D2548:D2555,"=Project",Q2548:Q2555)</f>
        <v>0</v>
      </c>
    </row>
    <row r="2557" spans="1:17" s="85" customFormat="1" ht="12" customHeight="1">
      <c r="A2557" s="86" t="s">
        <v>4376</v>
      </c>
      <c r="B2557" s="87" t="s">
        <v>18</v>
      </c>
      <c r="C2557" s="88" t="s">
        <v>11293</v>
      </c>
      <c r="D2557" s="89"/>
      <c r="E2557" s="88" t="s">
        <v>11294</v>
      </c>
      <c r="F2557" s="86" t="s">
        <v>352</v>
      </c>
      <c r="G2557" s="88" t="s">
        <v>13767</v>
      </c>
      <c r="H2557" s="90">
        <v>475.30599999999998</v>
      </c>
      <c r="I2557" s="90">
        <v>13.191000000000001</v>
      </c>
      <c r="J2557" s="90">
        <v>35.634</v>
      </c>
      <c r="K2557" s="90">
        <v>19.428999999999998</v>
      </c>
      <c r="L2557" s="90">
        <v>0</v>
      </c>
      <c r="M2557" s="90">
        <v>19.428999999999998</v>
      </c>
      <c r="N2557" s="90">
        <v>22.012</v>
      </c>
      <c r="O2557" s="90">
        <v>3.8660000000000001</v>
      </c>
      <c r="P2557" s="90">
        <v>3.863</v>
      </c>
      <c r="Q2557" s="90">
        <v>3.93</v>
      </c>
    </row>
    <row r="2558" spans="1:17" s="85" customFormat="1" ht="12" customHeight="1">
      <c r="A2558" s="91" t="s">
        <v>4376</v>
      </c>
      <c r="B2558" s="92" t="s">
        <v>23</v>
      </c>
      <c r="C2558" s="91" t="s">
        <v>11293</v>
      </c>
      <c r="D2558" s="91" t="s">
        <v>13768</v>
      </c>
      <c r="E2558" s="93" t="s">
        <v>13769</v>
      </c>
      <c r="F2558" s="94">
        <v>5</v>
      </c>
      <c r="G2558" s="93" t="s">
        <v>13770</v>
      </c>
      <c r="H2558" s="95">
        <v>155.678</v>
      </c>
      <c r="I2558" s="95">
        <v>1.73</v>
      </c>
      <c r="J2558" s="95">
        <v>0.79200000000000004</v>
      </c>
      <c r="K2558" s="95">
        <v>0</v>
      </c>
      <c r="L2558" s="95">
        <v>0</v>
      </c>
      <c r="M2558" s="95">
        <v>0</v>
      </c>
      <c r="N2558" s="95">
        <v>0</v>
      </c>
      <c r="O2558" s="95">
        <v>0</v>
      </c>
      <c r="P2558" s="95">
        <v>1.6E-2</v>
      </c>
      <c r="Q2558" s="95">
        <v>1.6E-2</v>
      </c>
    </row>
    <row r="2559" spans="1:17" s="85" customFormat="1" ht="12" customHeight="1">
      <c r="A2559" s="91" t="s">
        <v>4376</v>
      </c>
      <c r="B2559" s="92" t="s">
        <v>27</v>
      </c>
      <c r="C2559" s="91" t="s">
        <v>11293</v>
      </c>
      <c r="D2559" s="91" t="s">
        <v>13768</v>
      </c>
      <c r="E2559" s="93" t="s">
        <v>13769</v>
      </c>
      <c r="F2559" s="94">
        <v>5</v>
      </c>
      <c r="G2559" s="89"/>
      <c r="H2559" s="89"/>
      <c r="I2559" s="95">
        <v>1.73</v>
      </c>
      <c r="J2559" s="95">
        <v>0.79200000000000004</v>
      </c>
      <c r="K2559" s="95">
        <v>0</v>
      </c>
      <c r="L2559" s="95">
        <v>0</v>
      </c>
      <c r="M2559" s="95">
        <v>0</v>
      </c>
      <c r="N2559" s="89"/>
      <c r="O2559" s="89"/>
      <c r="P2559" s="89"/>
      <c r="Q2559" s="89"/>
    </row>
    <row r="2560" spans="1:17" s="85" customFormat="1" ht="12" customHeight="1">
      <c r="A2560" s="106" t="s">
        <v>30</v>
      </c>
      <c r="B2560" s="107"/>
      <c r="C2560" s="107"/>
      <c r="D2560" s="107"/>
      <c r="E2560" s="107"/>
      <c r="F2560" s="107"/>
      <c r="G2560" s="108"/>
      <c r="H2560" s="89"/>
      <c r="I2560" s="96">
        <f>SUM(I2559:I2559)</f>
        <v>1.73</v>
      </c>
      <c r="J2560" s="96">
        <f>SUM(J2559:J2559)</f>
        <v>0.79200000000000004</v>
      </c>
      <c r="K2560" s="96">
        <f>SUM(K2559:K2559)</f>
        <v>0</v>
      </c>
      <c r="L2560" s="96">
        <f>SUM(L2559:L2559)</f>
        <v>0</v>
      </c>
      <c r="M2560" s="96">
        <f>SUM(M2559:M2559)</f>
        <v>0</v>
      </c>
      <c r="N2560" s="89"/>
      <c r="O2560" s="89"/>
      <c r="P2560" s="89"/>
      <c r="Q2560" s="89"/>
    </row>
    <row r="2561" spans="1:17" s="85" customFormat="1" ht="12" customHeight="1">
      <c r="A2561" s="106" t="s">
        <v>31</v>
      </c>
      <c r="B2561" s="107"/>
      <c r="C2561" s="107"/>
      <c r="D2561" s="107"/>
      <c r="E2561" s="107"/>
      <c r="F2561" s="107"/>
      <c r="G2561" s="108"/>
      <c r="H2561" s="89"/>
      <c r="I2561" s="96">
        <v>0</v>
      </c>
      <c r="J2561" s="96">
        <v>0</v>
      </c>
      <c r="K2561" s="89"/>
      <c r="L2561" s="89"/>
      <c r="M2561" s="89"/>
      <c r="N2561" s="89"/>
      <c r="O2561" s="89"/>
      <c r="P2561" s="89"/>
      <c r="Q2561" s="89"/>
    </row>
    <row r="2562" spans="1:17" s="85" customFormat="1" ht="12" customHeight="1">
      <c r="A2562" s="91" t="s">
        <v>4376</v>
      </c>
      <c r="B2562" s="92" t="s">
        <v>23</v>
      </c>
      <c r="C2562" s="91" t="s">
        <v>11293</v>
      </c>
      <c r="D2562" s="91" t="s">
        <v>13771</v>
      </c>
      <c r="E2562" s="93" t="s">
        <v>13772</v>
      </c>
      <c r="F2562" s="94">
        <v>5</v>
      </c>
      <c r="G2562" s="93" t="s">
        <v>13773</v>
      </c>
      <c r="H2562" s="95">
        <v>319.62799999999999</v>
      </c>
      <c r="I2562" s="95">
        <v>11.461</v>
      </c>
      <c r="J2562" s="95">
        <v>27.608000000000001</v>
      </c>
      <c r="K2562" s="95">
        <v>19.428999999999998</v>
      </c>
      <c r="L2562" s="95">
        <v>0</v>
      </c>
      <c r="M2562" s="95">
        <v>19.428999999999998</v>
      </c>
      <c r="N2562" s="95">
        <v>22.012</v>
      </c>
      <c r="O2562" s="95">
        <v>3.8660000000000001</v>
      </c>
      <c r="P2562" s="95">
        <v>3.847</v>
      </c>
      <c r="Q2562" s="95">
        <v>3.9140000000000001</v>
      </c>
    </row>
    <row r="2563" spans="1:17" s="85" customFormat="1" ht="12" customHeight="1">
      <c r="A2563" s="91" t="s">
        <v>4376</v>
      </c>
      <c r="B2563" s="92" t="s">
        <v>27</v>
      </c>
      <c r="C2563" s="91" t="s">
        <v>11293</v>
      </c>
      <c r="D2563" s="91" t="s">
        <v>13771</v>
      </c>
      <c r="E2563" s="93" t="s">
        <v>13774</v>
      </c>
      <c r="F2563" s="94">
        <v>5</v>
      </c>
      <c r="G2563" s="89"/>
      <c r="H2563" s="89"/>
      <c r="I2563" s="95">
        <v>11.461</v>
      </c>
      <c r="J2563" s="95">
        <v>27.608000000000001</v>
      </c>
      <c r="K2563" s="95">
        <v>19.428999999999998</v>
      </c>
      <c r="L2563" s="95">
        <v>0</v>
      </c>
      <c r="M2563" s="95">
        <v>19.428999999999998</v>
      </c>
      <c r="N2563" s="89"/>
      <c r="O2563" s="89"/>
      <c r="P2563" s="89"/>
      <c r="Q2563" s="89"/>
    </row>
    <row r="2564" spans="1:17" s="85" customFormat="1" ht="12" customHeight="1">
      <c r="A2564" s="106" t="s">
        <v>30</v>
      </c>
      <c r="B2564" s="107"/>
      <c r="C2564" s="107"/>
      <c r="D2564" s="107"/>
      <c r="E2564" s="107"/>
      <c r="F2564" s="107"/>
      <c r="G2564" s="108"/>
      <c r="H2564" s="89"/>
      <c r="I2564" s="96">
        <f>SUM(I2563:I2563)</f>
        <v>11.461</v>
      </c>
      <c r="J2564" s="96">
        <f>SUM(J2563:J2563)</f>
        <v>27.608000000000001</v>
      </c>
      <c r="K2564" s="96">
        <f>SUM(K2563:K2563)</f>
        <v>19.428999999999998</v>
      </c>
      <c r="L2564" s="96">
        <f>SUM(L2563:L2563)</f>
        <v>0</v>
      </c>
      <c r="M2564" s="96">
        <f>SUM(M2563:M2563)</f>
        <v>19.428999999999998</v>
      </c>
      <c r="N2564" s="89"/>
      <c r="O2564" s="89"/>
      <c r="P2564" s="89"/>
      <c r="Q2564" s="89"/>
    </row>
    <row r="2565" spans="1:17" s="85" customFormat="1" ht="12" customHeight="1">
      <c r="A2565" s="106" t="s">
        <v>31</v>
      </c>
      <c r="B2565" s="107"/>
      <c r="C2565" s="107"/>
      <c r="D2565" s="107"/>
      <c r="E2565" s="107"/>
      <c r="F2565" s="107"/>
      <c r="G2565" s="108"/>
      <c r="H2565" s="89"/>
      <c r="I2565" s="96">
        <v>0</v>
      </c>
      <c r="J2565" s="96">
        <v>0</v>
      </c>
      <c r="K2565" s="89"/>
      <c r="L2565" s="89"/>
      <c r="M2565" s="89"/>
      <c r="N2565" s="89"/>
      <c r="O2565" s="89"/>
      <c r="P2565" s="89"/>
      <c r="Q2565" s="89"/>
    </row>
    <row r="2566" spans="1:17" s="85" customFormat="1" ht="12" customHeight="1">
      <c r="A2566" s="91" t="s">
        <v>4376</v>
      </c>
      <c r="B2566" s="92" t="s">
        <v>23</v>
      </c>
      <c r="C2566" s="91" t="s">
        <v>11293</v>
      </c>
      <c r="D2566" s="91" t="s">
        <v>11791</v>
      </c>
      <c r="E2566" s="93" t="s">
        <v>11792</v>
      </c>
      <c r="F2566" s="94">
        <v>5</v>
      </c>
      <c r="G2566" s="93" t="s">
        <v>13775</v>
      </c>
      <c r="H2566" s="95">
        <v>0</v>
      </c>
      <c r="I2566" s="95">
        <v>0</v>
      </c>
      <c r="J2566" s="95">
        <v>7.234</v>
      </c>
      <c r="K2566" s="95">
        <v>0</v>
      </c>
      <c r="L2566" s="95">
        <v>0</v>
      </c>
      <c r="M2566" s="95">
        <v>0</v>
      </c>
      <c r="N2566" s="95">
        <v>0</v>
      </c>
      <c r="O2566" s="95">
        <v>0</v>
      </c>
      <c r="P2566" s="95">
        <v>0</v>
      </c>
      <c r="Q2566" s="95">
        <v>0</v>
      </c>
    </row>
    <row r="2567" spans="1:17" s="85" customFormat="1" ht="12" customHeight="1">
      <c r="A2567" s="106" t="s">
        <v>30</v>
      </c>
      <c r="B2567" s="107"/>
      <c r="C2567" s="107"/>
      <c r="D2567" s="107"/>
      <c r="E2567" s="107"/>
      <c r="F2567" s="107"/>
      <c r="G2567" s="108"/>
      <c r="H2567" s="89"/>
      <c r="I2567" s="96">
        <v>0</v>
      </c>
      <c r="J2567" s="96">
        <v>0</v>
      </c>
      <c r="K2567" s="96">
        <v>0</v>
      </c>
      <c r="L2567" s="89"/>
      <c r="M2567" s="89"/>
      <c r="N2567" s="89"/>
      <c r="O2567" s="89"/>
    </row>
    <row r="2568" spans="1:17" s="85" customFormat="1" ht="12" customHeight="1">
      <c r="A2568" s="91" t="s">
        <v>4376</v>
      </c>
      <c r="B2568" s="92" t="s">
        <v>68</v>
      </c>
      <c r="C2568" s="91" t="s">
        <v>11293</v>
      </c>
      <c r="D2568" s="91" t="s">
        <v>11791</v>
      </c>
      <c r="E2568" s="93" t="s">
        <v>13776</v>
      </c>
      <c r="F2568" s="94">
        <v>5</v>
      </c>
      <c r="H2568" s="89"/>
      <c r="I2568" s="95">
        <v>0</v>
      </c>
      <c r="J2568" s="95">
        <v>7.234</v>
      </c>
      <c r="K2568" s="89"/>
      <c r="L2568" s="89"/>
      <c r="M2568" s="89"/>
      <c r="N2568" s="89"/>
      <c r="O2568" s="89"/>
      <c r="P2568" s="89"/>
      <c r="Q2568" s="89"/>
    </row>
    <row r="2569" spans="1:17" s="85" customFormat="1" ht="12" customHeight="1">
      <c r="A2569" s="106" t="s">
        <v>31</v>
      </c>
      <c r="B2569" s="107"/>
      <c r="C2569" s="107"/>
      <c r="D2569" s="107"/>
      <c r="E2569" s="107"/>
      <c r="F2569" s="107"/>
      <c r="G2569" s="108"/>
      <c r="H2569" s="89"/>
      <c r="I2569" s="96">
        <f>SUM(I2568:I2568)</f>
        <v>0</v>
      </c>
      <c r="J2569" s="96">
        <f>SUM(J2568:J2568)</f>
        <v>7.234</v>
      </c>
      <c r="K2569" s="89"/>
      <c r="L2569" s="89"/>
      <c r="M2569" s="89"/>
      <c r="N2569" s="89"/>
      <c r="O2569" s="89"/>
      <c r="P2569" s="89"/>
      <c r="Q2569" s="89"/>
    </row>
    <row r="2570" spans="1:17" s="85" customFormat="1" ht="12" customHeight="1">
      <c r="A2570" s="106" t="s">
        <v>32</v>
      </c>
      <c r="B2570" s="107"/>
      <c r="C2570" s="107"/>
      <c r="D2570" s="107"/>
      <c r="E2570" s="107"/>
      <c r="F2570" s="107"/>
      <c r="G2570" s="108"/>
      <c r="H2570" s="96">
        <f>SUMIF(D2558:D2569,"=Project",H2558:H2569)</f>
        <v>0</v>
      </c>
      <c r="I2570" s="96">
        <f>SUMIF(D2558:D2569,"=Project",I2558:I2569)</f>
        <v>0</v>
      </c>
      <c r="J2570" s="96">
        <f>SUMIF(D2558:D2569,"=Project",J2558:J2569)</f>
        <v>0</v>
      </c>
      <c r="K2570" s="96">
        <f>SUMIF(D2558:D2569,"=Project",K2558:K2569)</f>
        <v>0</v>
      </c>
      <c r="L2570" s="96">
        <f>SUMIF(D2558:D2569,"=Project",L2558:L2569)</f>
        <v>0</v>
      </c>
      <c r="M2570" s="96">
        <f>SUMIF(D2558:D2569,"=Project",M2558:M2569)</f>
        <v>0</v>
      </c>
      <c r="N2570" s="96">
        <f>SUMIF(D2558:D2569,"=Project",N2558:N2569)</f>
        <v>0</v>
      </c>
      <c r="O2570" s="96">
        <f>SUMIF(D2558:D2569,"=Project",O2558:O2569)</f>
        <v>0</v>
      </c>
      <c r="P2570" s="96">
        <f>SUMIF(D2558:D2569,"=Project",P2558:P2569)</f>
        <v>0</v>
      </c>
      <c r="Q2570" s="96">
        <f>SUMIF(D2558:D2569,"=Project",Q2558:Q2569)</f>
        <v>0</v>
      </c>
    </row>
    <row r="2571" spans="1:17" s="85" customFormat="1" ht="12" customHeight="1">
      <c r="A2571" s="86" t="s">
        <v>4389</v>
      </c>
      <c r="B2571" s="87" t="s">
        <v>18</v>
      </c>
      <c r="C2571" s="88" t="s">
        <v>11295</v>
      </c>
      <c r="D2571" s="89"/>
      <c r="E2571" s="88" t="s">
        <v>11296</v>
      </c>
      <c r="F2571" s="86" t="s">
        <v>352</v>
      </c>
      <c r="G2571" s="88" t="s">
        <v>13777</v>
      </c>
      <c r="H2571" s="90">
        <v>40.209000000000003</v>
      </c>
      <c r="I2571" s="90">
        <v>3.8980000000000001</v>
      </c>
      <c r="J2571" s="90">
        <v>3.552</v>
      </c>
      <c r="K2571" s="90">
        <v>3.415</v>
      </c>
      <c r="L2571" s="90">
        <v>0</v>
      </c>
      <c r="M2571" s="90">
        <v>3.415</v>
      </c>
      <c r="N2571" s="90">
        <v>3.5059999999999998</v>
      </c>
      <c r="O2571" s="90">
        <v>3.552</v>
      </c>
      <c r="P2571" s="90">
        <v>3.5990000000000002</v>
      </c>
      <c r="Q2571" s="90">
        <v>3.6629999999999998</v>
      </c>
    </row>
    <row r="2572" spans="1:17" s="85" customFormat="1" ht="12" customHeight="1">
      <c r="A2572" s="91" t="s">
        <v>4389</v>
      </c>
      <c r="B2572" s="92" t="s">
        <v>23</v>
      </c>
      <c r="C2572" s="91" t="s">
        <v>11295</v>
      </c>
      <c r="D2572" s="91" t="s">
        <v>13778</v>
      </c>
      <c r="E2572" s="93" t="s">
        <v>13779</v>
      </c>
      <c r="F2572" s="94">
        <v>5</v>
      </c>
      <c r="G2572" s="93" t="s">
        <v>13780</v>
      </c>
      <c r="H2572" s="95">
        <v>14.164</v>
      </c>
      <c r="I2572" s="95">
        <v>1.3919999999999999</v>
      </c>
      <c r="J2572" s="95">
        <v>1.262</v>
      </c>
      <c r="K2572" s="95">
        <v>1.2150000000000001</v>
      </c>
      <c r="L2572" s="95">
        <v>0</v>
      </c>
      <c r="M2572" s="95">
        <v>1.2150000000000001</v>
      </c>
      <c r="N2572" s="95">
        <v>1.2490000000000001</v>
      </c>
      <c r="O2572" s="95">
        <v>1.2649999999999999</v>
      </c>
      <c r="P2572" s="95">
        <v>1.2829999999999999</v>
      </c>
      <c r="Q2572" s="95">
        <v>1.3069999999999999</v>
      </c>
    </row>
    <row r="2573" spans="1:17" s="85" customFormat="1" ht="12" customHeight="1">
      <c r="A2573" s="91" t="s">
        <v>4389</v>
      </c>
      <c r="B2573" s="92" t="s">
        <v>27</v>
      </c>
      <c r="C2573" s="91" t="s">
        <v>11295</v>
      </c>
      <c r="D2573" s="91" t="s">
        <v>13778</v>
      </c>
      <c r="E2573" s="93" t="s">
        <v>13779</v>
      </c>
      <c r="F2573" s="94">
        <v>5</v>
      </c>
      <c r="G2573" s="89"/>
      <c r="H2573" s="89"/>
      <c r="I2573" s="95">
        <v>1.3919999999999999</v>
      </c>
      <c r="J2573" s="95">
        <v>1.262</v>
      </c>
      <c r="K2573" s="95">
        <v>1.2150000000000001</v>
      </c>
      <c r="L2573" s="95">
        <v>0</v>
      </c>
      <c r="M2573" s="95">
        <v>1.2150000000000001</v>
      </c>
      <c r="N2573" s="89"/>
      <c r="O2573" s="89"/>
      <c r="P2573" s="89"/>
      <c r="Q2573" s="89"/>
    </row>
    <row r="2574" spans="1:17" s="85" customFormat="1" ht="12" customHeight="1">
      <c r="A2574" s="106" t="s">
        <v>30</v>
      </c>
      <c r="B2574" s="107"/>
      <c r="C2574" s="107"/>
      <c r="D2574" s="107"/>
      <c r="E2574" s="107"/>
      <c r="F2574" s="107"/>
      <c r="G2574" s="108"/>
      <c r="H2574" s="89"/>
      <c r="I2574" s="96">
        <f>SUM(I2573:I2573)</f>
        <v>1.3919999999999999</v>
      </c>
      <c r="J2574" s="96">
        <f>SUM(J2573:J2573)</f>
        <v>1.262</v>
      </c>
      <c r="K2574" s="96">
        <f>SUM(K2573:K2573)</f>
        <v>1.2150000000000001</v>
      </c>
      <c r="L2574" s="96">
        <f>SUM(L2573:L2573)</f>
        <v>0</v>
      </c>
      <c r="M2574" s="96">
        <f>SUM(M2573:M2573)</f>
        <v>1.2150000000000001</v>
      </c>
      <c r="N2574" s="89"/>
      <c r="O2574" s="89"/>
      <c r="P2574" s="89"/>
      <c r="Q2574" s="89"/>
    </row>
    <row r="2575" spans="1:17" s="85" customFormat="1" ht="12" customHeight="1">
      <c r="A2575" s="106" t="s">
        <v>31</v>
      </c>
      <c r="B2575" s="107"/>
      <c r="C2575" s="107"/>
      <c r="D2575" s="107"/>
      <c r="E2575" s="107"/>
      <c r="F2575" s="107"/>
      <c r="G2575" s="108"/>
      <c r="H2575" s="89"/>
      <c r="I2575" s="96">
        <v>0</v>
      </c>
      <c r="J2575" s="96">
        <v>0</v>
      </c>
      <c r="K2575" s="89"/>
      <c r="L2575" s="89"/>
      <c r="M2575" s="89"/>
      <c r="N2575" s="89"/>
      <c r="O2575" s="89"/>
      <c r="P2575" s="89"/>
      <c r="Q2575" s="89"/>
    </row>
    <row r="2576" spans="1:17" s="85" customFormat="1" ht="12" customHeight="1">
      <c r="A2576" s="91" t="s">
        <v>4389</v>
      </c>
      <c r="B2576" s="92" t="s">
        <v>23</v>
      </c>
      <c r="C2576" s="91" t="s">
        <v>11295</v>
      </c>
      <c r="D2576" s="91" t="s">
        <v>13781</v>
      </c>
      <c r="E2576" s="93" t="s">
        <v>13782</v>
      </c>
      <c r="F2576" s="94">
        <v>5</v>
      </c>
      <c r="G2576" s="93" t="s">
        <v>13783</v>
      </c>
      <c r="H2576" s="95">
        <v>26.045000000000002</v>
      </c>
      <c r="I2576" s="95">
        <v>2.5059999999999998</v>
      </c>
      <c r="J2576" s="95">
        <v>2.29</v>
      </c>
      <c r="K2576" s="95">
        <v>2.2000000000000002</v>
      </c>
      <c r="L2576" s="95">
        <v>0</v>
      </c>
      <c r="M2576" s="95">
        <v>2.2000000000000002</v>
      </c>
      <c r="N2576" s="95">
        <v>2.2570000000000001</v>
      </c>
      <c r="O2576" s="95">
        <v>2.2869999999999999</v>
      </c>
      <c r="P2576" s="95">
        <v>2.3159999999999998</v>
      </c>
      <c r="Q2576" s="95">
        <v>2.3559999999999999</v>
      </c>
    </row>
    <row r="2577" spans="1:17" s="85" customFormat="1" ht="12" customHeight="1">
      <c r="A2577" s="91" t="s">
        <v>4389</v>
      </c>
      <c r="B2577" s="92" t="s">
        <v>27</v>
      </c>
      <c r="C2577" s="91" t="s">
        <v>11295</v>
      </c>
      <c r="D2577" s="91" t="s">
        <v>13781</v>
      </c>
      <c r="E2577" s="93" t="s">
        <v>13782</v>
      </c>
      <c r="F2577" s="94">
        <v>5</v>
      </c>
      <c r="G2577" s="89"/>
      <c r="H2577" s="89"/>
      <c r="I2577" s="95">
        <v>2.5059999999999998</v>
      </c>
      <c r="J2577" s="95">
        <v>2.29</v>
      </c>
      <c r="K2577" s="95">
        <v>2.2000000000000002</v>
      </c>
      <c r="L2577" s="95">
        <v>0</v>
      </c>
      <c r="M2577" s="95">
        <v>2.2000000000000002</v>
      </c>
      <c r="N2577" s="89"/>
      <c r="O2577" s="89"/>
      <c r="P2577" s="89"/>
      <c r="Q2577" s="89"/>
    </row>
    <row r="2578" spans="1:17" s="85" customFormat="1" ht="12" customHeight="1">
      <c r="A2578" s="106" t="s">
        <v>30</v>
      </c>
      <c r="B2578" s="107"/>
      <c r="C2578" s="107"/>
      <c r="D2578" s="107"/>
      <c r="E2578" s="107"/>
      <c r="F2578" s="107"/>
      <c r="G2578" s="108"/>
      <c r="H2578" s="89"/>
      <c r="I2578" s="96">
        <f>SUM(I2577:I2577)</f>
        <v>2.5059999999999998</v>
      </c>
      <c r="J2578" s="96">
        <f>SUM(J2577:J2577)</f>
        <v>2.29</v>
      </c>
      <c r="K2578" s="96">
        <f>SUM(K2577:K2577)</f>
        <v>2.2000000000000002</v>
      </c>
      <c r="L2578" s="96">
        <f>SUM(L2577:L2577)</f>
        <v>0</v>
      </c>
      <c r="M2578" s="96">
        <f>SUM(M2577:M2577)</f>
        <v>2.2000000000000002</v>
      </c>
      <c r="N2578" s="89"/>
      <c r="O2578" s="89"/>
      <c r="P2578" s="89"/>
      <c r="Q2578" s="89"/>
    </row>
    <row r="2579" spans="1:17" s="85" customFormat="1" ht="12" customHeight="1">
      <c r="A2579" s="106" t="s">
        <v>31</v>
      </c>
      <c r="B2579" s="107"/>
      <c r="C2579" s="107"/>
      <c r="D2579" s="107"/>
      <c r="E2579" s="107"/>
      <c r="F2579" s="107"/>
      <c r="G2579" s="108"/>
      <c r="H2579" s="89"/>
      <c r="I2579" s="96">
        <v>0</v>
      </c>
      <c r="J2579" s="96">
        <v>0</v>
      </c>
      <c r="K2579" s="89"/>
      <c r="L2579" s="89"/>
      <c r="M2579" s="89"/>
      <c r="N2579" s="89"/>
      <c r="O2579" s="89"/>
      <c r="P2579" s="89"/>
      <c r="Q2579" s="89"/>
    </row>
    <row r="2580" spans="1:17" s="85" customFormat="1" ht="12" customHeight="1">
      <c r="A2580" s="106" t="s">
        <v>32</v>
      </c>
      <c r="B2580" s="107"/>
      <c r="C2580" s="107"/>
      <c r="D2580" s="107"/>
      <c r="E2580" s="107"/>
      <c r="F2580" s="107"/>
      <c r="G2580" s="108"/>
      <c r="H2580" s="96">
        <f>SUMIF(D2572:D2579,"=Project",H2572:H2579)</f>
        <v>0</v>
      </c>
      <c r="I2580" s="96">
        <f>SUMIF(D2572:D2579,"=Project",I2572:I2579)</f>
        <v>0</v>
      </c>
      <c r="J2580" s="96">
        <f>SUMIF(D2572:D2579,"=Project",J2572:J2579)</f>
        <v>0</v>
      </c>
      <c r="K2580" s="96">
        <f>SUMIF(D2572:D2579,"=Project",K2572:K2579)</f>
        <v>0</v>
      </c>
      <c r="L2580" s="96">
        <f>SUMIF(D2572:D2579,"=Project",L2572:L2579)</f>
        <v>0</v>
      </c>
      <c r="M2580" s="96">
        <f>SUMIF(D2572:D2579,"=Project",M2572:M2579)</f>
        <v>0</v>
      </c>
      <c r="N2580" s="96">
        <f>SUMIF(D2572:D2579,"=Project",N2572:N2579)</f>
        <v>0</v>
      </c>
      <c r="O2580" s="96">
        <f>SUMIF(D2572:D2579,"=Project",O2572:O2579)</f>
        <v>0</v>
      </c>
      <c r="P2580" s="96">
        <f>SUMIF(D2572:D2579,"=Project",P2572:P2579)</f>
        <v>0</v>
      </c>
      <c r="Q2580" s="96">
        <f>SUMIF(D2572:D2579,"=Project",Q2572:Q2579)</f>
        <v>0</v>
      </c>
    </row>
    <row r="2581" spans="1:17" s="85" customFormat="1" ht="12" customHeight="1">
      <c r="A2581" s="86" t="s">
        <v>4412</v>
      </c>
      <c r="B2581" s="87" t="s">
        <v>18</v>
      </c>
      <c r="C2581" s="88" t="s">
        <v>11297</v>
      </c>
      <c r="D2581" s="89"/>
      <c r="E2581" s="88" t="s">
        <v>11298</v>
      </c>
      <c r="F2581" s="86" t="s">
        <v>352</v>
      </c>
      <c r="G2581" s="88" t="s">
        <v>13784</v>
      </c>
      <c r="H2581" s="90">
        <v>485.76100000000002</v>
      </c>
      <c r="I2581" s="90">
        <v>83.393000000000001</v>
      </c>
      <c r="J2581" s="90">
        <v>0.13</v>
      </c>
      <c r="K2581" s="90">
        <v>158.666</v>
      </c>
      <c r="L2581" s="90">
        <v>0</v>
      </c>
      <c r="M2581" s="90">
        <v>158.666</v>
      </c>
      <c r="N2581" s="90">
        <v>53.854999999999997</v>
      </c>
      <c r="O2581" s="90">
        <v>52.677</v>
      </c>
      <c r="P2581" s="90">
        <v>52.408000000000001</v>
      </c>
      <c r="Q2581" s="90">
        <v>53.41</v>
      </c>
    </row>
    <row r="2582" spans="1:17" s="85" customFormat="1" ht="12" customHeight="1">
      <c r="A2582" s="91" t="s">
        <v>4412</v>
      </c>
      <c r="B2582" s="92" t="s">
        <v>23</v>
      </c>
      <c r="C2582" s="91" t="s">
        <v>11297</v>
      </c>
      <c r="D2582" s="91" t="s">
        <v>13785</v>
      </c>
      <c r="E2582" s="93" t="s">
        <v>13786</v>
      </c>
      <c r="F2582" s="94">
        <v>5</v>
      </c>
      <c r="G2582" s="93" t="s">
        <v>13787</v>
      </c>
      <c r="H2582" s="95">
        <v>334.54</v>
      </c>
      <c r="I2582" s="95">
        <v>14.337999999999999</v>
      </c>
      <c r="J2582" s="95">
        <v>0.13</v>
      </c>
      <c r="K2582" s="95">
        <v>9.5120000000000005</v>
      </c>
      <c r="L2582" s="95">
        <v>0</v>
      </c>
      <c r="M2582" s="95">
        <v>9.5120000000000005</v>
      </c>
      <c r="N2582" s="95">
        <v>10.935</v>
      </c>
      <c r="O2582" s="95">
        <v>9.0410000000000004</v>
      </c>
      <c r="P2582" s="95">
        <v>8.6869999999999994</v>
      </c>
      <c r="Q2582" s="95">
        <v>8.8539999999999992</v>
      </c>
    </row>
    <row r="2583" spans="1:17" s="85" customFormat="1" ht="12" customHeight="1">
      <c r="A2583" s="91" t="s">
        <v>4412</v>
      </c>
      <c r="B2583" s="92" t="s">
        <v>27</v>
      </c>
      <c r="C2583" s="91" t="s">
        <v>11297</v>
      </c>
      <c r="D2583" s="91" t="s">
        <v>13785</v>
      </c>
      <c r="E2583" s="93" t="s">
        <v>13788</v>
      </c>
      <c r="F2583" s="94">
        <v>5</v>
      </c>
      <c r="G2583" s="89"/>
      <c r="H2583" s="89"/>
      <c r="I2583" s="95">
        <v>0.34499999999999997</v>
      </c>
      <c r="J2583" s="95">
        <v>6.0000000000000001E-3</v>
      </c>
      <c r="K2583" s="95">
        <v>0.36299999999999999</v>
      </c>
      <c r="L2583" s="95">
        <v>0</v>
      </c>
      <c r="M2583" s="95">
        <v>0.36299999999999999</v>
      </c>
      <c r="N2583" s="89"/>
      <c r="O2583" s="89"/>
      <c r="P2583" s="89"/>
      <c r="Q2583" s="89"/>
    </row>
    <row r="2584" spans="1:17" s="85" customFormat="1" ht="12" customHeight="1">
      <c r="A2584" s="91" t="s">
        <v>4412</v>
      </c>
      <c r="B2584" s="92" t="s">
        <v>27</v>
      </c>
      <c r="C2584" s="91" t="s">
        <v>11297</v>
      </c>
      <c r="D2584" s="91" t="s">
        <v>13785</v>
      </c>
      <c r="E2584" s="93" t="s">
        <v>4005</v>
      </c>
      <c r="F2584" s="94">
        <v>5</v>
      </c>
      <c r="G2584" s="89"/>
      <c r="H2584" s="89"/>
      <c r="I2584" s="95">
        <v>12.324999999999999</v>
      </c>
      <c r="J2584" s="95">
        <v>0.114</v>
      </c>
      <c r="K2584" s="95">
        <v>8.0890000000000004</v>
      </c>
      <c r="L2584" s="95">
        <v>0</v>
      </c>
      <c r="M2584" s="95">
        <v>8.0890000000000004</v>
      </c>
      <c r="N2584" s="89"/>
      <c r="O2584" s="89"/>
      <c r="P2584" s="89"/>
      <c r="Q2584" s="89"/>
    </row>
    <row r="2585" spans="1:17" s="85" customFormat="1" ht="12" customHeight="1">
      <c r="A2585" s="91" t="s">
        <v>4412</v>
      </c>
      <c r="B2585" s="92" t="s">
        <v>27</v>
      </c>
      <c r="C2585" s="91" t="s">
        <v>11297</v>
      </c>
      <c r="D2585" s="91" t="s">
        <v>13785</v>
      </c>
      <c r="E2585" s="93" t="s">
        <v>3560</v>
      </c>
      <c r="F2585" s="94">
        <v>5</v>
      </c>
      <c r="G2585" s="89"/>
      <c r="H2585" s="89"/>
      <c r="I2585" s="95">
        <v>1.6679999999999999</v>
      </c>
      <c r="J2585" s="95">
        <v>0.01</v>
      </c>
      <c r="K2585" s="95">
        <v>1.06</v>
      </c>
      <c r="L2585" s="95">
        <v>0</v>
      </c>
      <c r="M2585" s="95">
        <v>1.06</v>
      </c>
      <c r="N2585" s="89"/>
      <c r="O2585" s="89"/>
      <c r="P2585" s="89"/>
      <c r="Q2585" s="89"/>
    </row>
    <row r="2586" spans="1:17" s="85" customFormat="1" ht="12" customHeight="1">
      <c r="A2586" s="106" t="s">
        <v>30</v>
      </c>
      <c r="B2586" s="107"/>
      <c r="C2586" s="107"/>
      <c r="D2586" s="107"/>
      <c r="E2586" s="107"/>
      <c r="F2586" s="107"/>
      <c r="G2586" s="108"/>
      <c r="H2586" s="89"/>
      <c r="I2586" s="96">
        <f>SUM(I2583:I2585)</f>
        <v>14.337999999999999</v>
      </c>
      <c r="J2586" s="96">
        <f>SUM(J2583:J2585)</f>
        <v>0.13</v>
      </c>
      <c r="K2586" s="96">
        <f>SUM(K2583:K2585)</f>
        <v>9.5120000000000005</v>
      </c>
      <c r="L2586" s="96">
        <f>SUM(L2583:L2585)</f>
        <v>0</v>
      </c>
      <c r="M2586" s="96">
        <f>SUM(M2583:M2585)</f>
        <v>9.5120000000000005</v>
      </c>
      <c r="N2586" s="89"/>
      <c r="O2586" s="89"/>
      <c r="P2586" s="89"/>
      <c r="Q2586" s="89"/>
    </row>
    <row r="2587" spans="1:17" s="85" customFormat="1" ht="12" customHeight="1">
      <c r="A2587" s="106" t="s">
        <v>31</v>
      </c>
      <c r="B2587" s="107"/>
      <c r="C2587" s="107"/>
      <c r="D2587" s="107"/>
      <c r="E2587" s="107"/>
      <c r="F2587" s="107"/>
      <c r="G2587" s="108"/>
      <c r="H2587" s="89"/>
      <c r="I2587" s="96">
        <v>0</v>
      </c>
      <c r="J2587" s="96">
        <v>0</v>
      </c>
      <c r="K2587" s="89"/>
      <c r="L2587" s="89"/>
      <c r="M2587" s="89"/>
      <c r="N2587" s="89"/>
      <c r="O2587" s="89"/>
      <c r="P2587" s="89"/>
      <c r="Q2587" s="89"/>
    </row>
    <row r="2588" spans="1:17" s="85" customFormat="1" ht="12" customHeight="1">
      <c r="A2588" s="91" t="s">
        <v>4412</v>
      </c>
      <c r="B2588" s="92" t="s">
        <v>23</v>
      </c>
      <c r="C2588" s="91" t="s">
        <v>11297</v>
      </c>
      <c r="D2588" s="91" t="s">
        <v>13789</v>
      </c>
      <c r="E2588" s="93" t="s">
        <v>13790</v>
      </c>
      <c r="F2588" s="94">
        <v>5</v>
      </c>
      <c r="G2588" s="93" t="s">
        <v>13791</v>
      </c>
      <c r="H2588" s="95">
        <v>0</v>
      </c>
      <c r="I2588" s="95">
        <v>0</v>
      </c>
      <c r="J2588" s="95">
        <v>0</v>
      </c>
      <c r="K2588" s="95">
        <v>108.6</v>
      </c>
      <c r="L2588" s="95">
        <v>0</v>
      </c>
      <c r="M2588" s="95">
        <v>108.6</v>
      </c>
      <c r="N2588" s="95">
        <v>0</v>
      </c>
      <c r="O2588" s="95">
        <v>0</v>
      </c>
      <c r="P2588" s="95">
        <v>0</v>
      </c>
      <c r="Q2588" s="95">
        <v>0</v>
      </c>
    </row>
    <row r="2589" spans="1:17" s="85" customFormat="1" ht="12" customHeight="1">
      <c r="A2589" s="91" t="s">
        <v>4412</v>
      </c>
      <c r="B2589" s="92" t="s">
        <v>27</v>
      </c>
      <c r="C2589" s="91" t="s">
        <v>11297</v>
      </c>
      <c r="D2589" s="91" t="s">
        <v>13789</v>
      </c>
      <c r="E2589" s="93" t="s">
        <v>13788</v>
      </c>
      <c r="F2589" s="94">
        <v>5</v>
      </c>
      <c r="G2589" s="89"/>
      <c r="H2589" s="89"/>
      <c r="I2589" s="95">
        <v>0</v>
      </c>
      <c r="J2589" s="95">
        <v>0</v>
      </c>
      <c r="K2589" s="95">
        <v>18.600000000000001</v>
      </c>
      <c r="L2589" s="95">
        <v>0</v>
      </c>
      <c r="M2589" s="95">
        <v>18.600000000000001</v>
      </c>
      <c r="N2589" s="89"/>
      <c r="O2589" s="89"/>
      <c r="P2589" s="89"/>
      <c r="Q2589" s="89"/>
    </row>
    <row r="2590" spans="1:17" s="85" customFormat="1" ht="12" customHeight="1">
      <c r="A2590" s="91" t="s">
        <v>4412</v>
      </c>
      <c r="B2590" s="92" t="s">
        <v>27</v>
      </c>
      <c r="C2590" s="91" t="s">
        <v>11297</v>
      </c>
      <c r="D2590" s="91" t="s">
        <v>13789</v>
      </c>
      <c r="E2590" s="93" t="s">
        <v>4005</v>
      </c>
      <c r="F2590" s="94">
        <v>5</v>
      </c>
      <c r="G2590" s="89"/>
      <c r="H2590" s="89"/>
      <c r="I2590" s="95">
        <v>0</v>
      </c>
      <c r="J2590" s="95">
        <v>0</v>
      </c>
      <c r="K2590" s="95">
        <v>50</v>
      </c>
      <c r="L2590" s="95">
        <v>0</v>
      </c>
      <c r="M2590" s="95">
        <v>50</v>
      </c>
      <c r="N2590" s="89"/>
      <c r="O2590" s="89"/>
      <c r="P2590" s="89"/>
      <c r="Q2590" s="89"/>
    </row>
    <row r="2591" spans="1:17" s="85" customFormat="1" ht="12" customHeight="1">
      <c r="A2591" s="91" t="s">
        <v>4412</v>
      </c>
      <c r="B2591" s="92" t="s">
        <v>27</v>
      </c>
      <c r="C2591" s="91" t="s">
        <v>11297</v>
      </c>
      <c r="D2591" s="91" t="s">
        <v>13789</v>
      </c>
      <c r="E2591" s="93" t="s">
        <v>3560</v>
      </c>
      <c r="F2591" s="94">
        <v>5</v>
      </c>
      <c r="G2591" s="89"/>
      <c r="H2591" s="89"/>
      <c r="I2591" s="95">
        <v>0</v>
      </c>
      <c r="J2591" s="95">
        <v>0</v>
      </c>
      <c r="K2591" s="95">
        <v>40</v>
      </c>
      <c r="L2591" s="95">
        <v>0</v>
      </c>
      <c r="M2591" s="95">
        <v>40</v>
      </c>
      <c r="N2591" s="89"/>
      <c r="O2591" s="89"/>
      <c r="P2591" s="89"/>
      <c r="Q2591" s="89"/>
    </row>
    <row r="2592" spans="1:17" s="85" customFormat="1" ht="12" customHeight="1">
      <c r="A2592" s="106" t="s">
        <v>30</v>
      </c>
      <c r="B2592" s="107"/>
      <c r="C2592" s="107"/>
      <c r="D2592" s="107"/>
      <c r="E2592" s="107"/>
      <c r="F2592" s="107"/>
      <c r="G2592" s="108"/>
      <c r="H2592" s="89"/>
      <c r="I2592" s="96">
        <f>SUM(I2589:I2591)</f>
        <v>0</v>
      </c>
      <c r="J2592" s="96">
        <f>SUM(J2589:J2591)</f>
        <v>0</v>
      </c>
      <c r="K2592" s="96">
        <f>SUM(K2589:K2591)</f>
        <v>108.6</v>
      </c>
      <c r="L2592" s="96">
        <f>SUM(L2589:L2591)</f>
        <v>0</v>
      </c>
      <c r="M2592" s="96">
        <f>SUM(M2589:M2591)</f>
        <v>108.6</v>
      </c>
      <c r="N2592" s="89"/>
      <c r="O2592" s="89"/>
      <c r="P2592" s="89"/>
      <c r="Q2592" s="89"/>
    </row>
    <row r="2593" spans="1:17" s="85" customFormat="1" ht="12" customHeight="1">
      <c r="A2593" s="106" t="s">
        <v>31</v>
      </c>
      <c r="B2593" s="107"/>
      <c r="C2593" s="107"/>
      <c r="D2593" s="107"/>
      <c r="E2593" s="107"/>
      <c r="F2593" s="107"/>
      <c r="G2593" s="108"/>
      <c r="H2593" s="89"/>
      <c r="I2593" s="96">
        <v>0</v>
      </c>
      <c r="J2593" s="96">
        <v>0</v>
      </c>
      <c r="K2593" s="89"/>
      <c r="L2593" s="89"/>
      <c r="M2593" s="89"/>
      <c r="N2593" s="89"/>
      <c r="O2593" s="89"/>
      <c r="P2593" s="89"/>
      <c r="Q2593" s="89"/>
    </row>
    <row r="2594" spans="1:17" s="85" customFormat="1" ht="12" customHeight="1">
      <c r="A2594" s="91" t="s">
        <v>4412</v>
      </c>
      <c r="B2594" s="92" t="s">
        <v>23</v>
      </c>
      <c r="C2594" s="91" t="s">
        <v>11297</v>
      </c>
      <c r="D2594" s="91" t="s">
        <v>13792</v>
      </c>
      <c r="E2594" s="93" t="s">
        <v>13793</v>
      </c>
      <c r="F2594" s="94">
        <v>5</v>
      </c>
      <c r="G2594" s="93" t="s">
        <v>13794</v>
      </c>
      <c r="H2594" s="95">
        <v>151.221</v>
      </c>
      <c r="I2594" s="95">
        <v>64.231999999999999</v>
      </c>
      <c r="J2594" s="95">
        <v>0</v>
      </c>
      <c r="K2594" s="95">
        <v>40.554000000000002</v>
      </c>
      <c r="L2594" s="95">
        <v>0</v>
      </c>
      <c r="M2594" s="95">
        <v>40.554000000000002</v>
      </c>
      <c r="N2594" s="95">
        <v>42.92</v>
      </c>
      <c r="O2594" s="95">
        <v>43.636000000000003</v>
      </c>
      <c r="P2594" s="95">
        <v>43.720999999999997</v>
      </c>
      <c r="Q2594" s="95">
        <v>44.555999999999997</v>
      </c>
    </row>
    <row r="2595" spans="1:17" s="85" customFormat="1" ht="12" customHeight="1">
      <c r="A2595" s="91" t="s">
        <v>4412</v>
      </c>
      <c r="B2595" s="92" t="s">
        <v>27</v>
      </c>
      <c r="C2595" s="91" t="s">
        <v>11297</v>
      </c>
      <c r="D2595" s="91" t="s">
        <v>13792</v>
      </c>
      <c r="E2595" s="93" t="s">
        <v>13788</v>
      </c>
      <c r="F2595" s="94">
        <v>5</v>
      </c>
      <c r="G2595" s="89"/>
      <c r="H2595" s="89"/>
      <c r="I2595" s="95">
        <v>0.64300000000000002</v>
      </c>
      <c r="J2595" s="95">
        <v>0</v>
      </c>
      <c r="K2595" s="95">
        <v>0.65</v>
      </c>
      <c r="L2595" s="95">
        <v>0</v>
      </c>
      <c r="M2595" s="95">
        <v>0.65</v>
      </c>
      <c r="N2595" s="89"/>
      <c r="O2595" s="89"/>
      <c r="P2595" s="89"/>
      <c r="Q2595" s="89"/>
    </row>
    <row r="2596" spans="1:17" s="85" customFormat="1" ht="12" customHeight="1">
      <c r="A2596" s="91" t="s">
        <v>4412</v>
      </c>
      <c r="B2596" s="92" t="s">
        <v>27</v>
      </c>
      <c r="C2596" s="91" t="s">
        <v>11297</v>
      </c>
      <c r="D2596" s="91" t="s">
        <v>13792</v>
      </c>
      <c r="E2596" s="93" t="s">
        <v>4005</v>
      </c>
      <c r="F2596" s="94">
        <v>5</v>
      </c>
      <c r="G2596" s="89"/>
      <c r="H2596" s="89"/>
      <c r="I2596" s="95">
        <v>54.712000000000003</v>
      </c>
      <c r="J2596" s="95">
        <v>0</v>
      </c>
      <c r="K2596" s="95">
        <v>33</v>
      </c>
      <c r="L2596" s="95">
        <v>0</v>
      </c>
      <c r="M2596" s="95">
        <v>33</v>
      </c>
      <c r="N2596" s="89"/>
      <c r="O2596" s="89"/>
      <c r="P2596" s="89"/>
      <c r="Q2596" s="89"/>
    </row>
    <row r="2597" spans="1:17" s="85" customFormat="1" ht="12" customHeight="1">
      <c r="A2597" s="91" t="s">
        <v>4412</v>
      </c>
      <c r="B2597" s="92" t="s">
        <v>27</v>
      </c>
      <c r="C2597" s="91" t="s">
        <v>11297</v>
      </c>
      <c r="D2597" s="91" t="s">
        <v>13792</v>
      </c>
      <c r="E2597" s="93" t="s">
        <v>6539</v>
      </c>
      <c r="F2597" s="94">
        <v>5</v>
      </c>
      <c r="G2597" s="89"/>
      <c r="H2597" s="89"/>
      <c r="I2597" s="95">
        <v>1.677</v>
      </c>
      <c r="J2597" s="95">
        <v>0</v>
      </c>
      <c r="K2597" s="95">
        <v>1.4039999999999999</v>
      </c>
      <c r="L2597" s="95">
        <v>0</v>
      </c>
      <c r="M2597" s="95">
        <v>1.4039999999999999</v>
      </c>
      <c r="N2597" s="89"/>
      <c r="O2597" s="89"/>
      <c r="P2597" s="89"/>
      <c r="Q2597" s="89"/>
    </row>
    <row r="2598" spans="1:17" s="85" customFormat="1" ht="12" customHeight="1">
      <c r="A2598" s="91" t="s">
        <v>4412</v>
      </c>
      <c r="B2598" s="92" t="s">
        <v>27</v>
      </c>
      <c r="C2598" s="91" t="s">
        <v>11297</v>
      </c>
      <c r="D2598" s="91" t="s">
        <v>13792</v>
      </c>
      <c r="E2598" s="93" t="s">
        <v>3560</v>
      </c>
      <c r="F2598" s="94">
        <v>5</v>
      </c>
      <c r="G2598" s="89"/>
      <c r="H2598" s="89"/>
      <c r="I2598" s="95">
        <v>7.2</v>
      </c>
      <c r="J2598" s="95">
        <v>0</v>
      </c>
      <c r="K2598" s="95">
        <v>5.5</v>
      </c>
      <c r="L2598" s="95">
        <v>0</v>
      </c>
      <c r="M2598" s="95">
        <v>5.5</v>
      </c>
      <c r="N2598" s="89"/>
      <c r="O2598" s="89"/>
      <c r="P2598" s="89"/>
      <c r="Q2598" s="89"/>
    </row>
    <row r="2599" spans="1:17" s="85" customFormat="1" ht="12" customHeight="1">
      <c r="A2599" s="106" t="s">
        <v>30</v>
      </c>
      <c r="B2599" s="107"/>
      <c r="C2599" s="107"/>
      <c r="D2599" s="107"/>
      <c r="E2599" s="107"/>
      <c r="F2599" s="107"/>
      <c r="G2599" s="108"/>
      <c r="H2599" s="89"/>
      <c r="I2599" s="96">
        <f>SUM(I2595:I2598)</f>
        <v>64.231999999999999</v>
      </c>
      <c r="J2599" s="96">
        <f>SUM(J2595:J2598)</f>
        <v>0</v>
      </c>
      <c r="K2599" s="96">
        <f>SUM(K2595:K2598)</f>
        <v>40.554000000000002</v>
      </c>
      <c r="L2599" s="96">
        <f>SUM(L2595:L2598)</f>
        <v>0</v>
      </c>
      <c r="M2599" s="96">
        <f>SUM(M2595:M2598)</f>
        <v>40.554000000000002</v>
      </c>
      <c r="N2599" s="89"/>
      <c r="O2599" s="89"/>
      <c r="P2599" s="89"/>
      <c r="Q2599" s="89"/>
    </row>
    <row r="2600" spans="1:17" s="85" customFormat="1" ht="12" customHeight="1">
      <c r="A2600" s="106" t="s">
        <v>31</v>
      </c>
      <c r="B2600" s="107"/>
      <c r="C2600" s="107"/>
      <c r="D2600" s="107"/>
      <c r="E2600" s="107"/>
      <c r="F2600" s="107"/>
      <c r="G2600" s="108"/>
      <c r="H2600" s="89"/>
      <c r="I2600" s="96">
        <v>0</v>
      </c>
      <c r="J2600" s="96">
        <v>0</v>
      </c>
      <c r="K2600" s="89"/>
      <c r="L2600" s="89"/>
      <c r="M2600" s="89"/>
      <c r="N2600" s="89"/>
      <c r="O2600" s="89"/>
      <c r="P2600" s="89"/>
      <c r="Q2600" s="89"/>
    </row>
    <row r="2601" spans="1:17" s="85" customFormat="1" ht="12" customHeight="1">
      <c r="A2601" s="91" t="s">
        <v>4412</v>
      </c>
      <c r="B2601" s="92" t="s">
        <v>23</v>
      </c>
      <c r="C2601" s="91" t="s">
        <v>11297</v>
      </c>
      <c r="D2601" s="91" t="s">
        <v>11791</v>
      </c>
      <c r="E2601" s="93" t="s">
        <v>11792</v>
      </c>
      <c r="F2601" s="94">
        <v>5</v>
      </c>
      <c r="G2601" s="93" t="s">
        <v>13795</v>
      </c>
      <c r="H2601" s="95">
        <v>0</v>
      </c>
      <c r="I2601" s="95">
        <v>4.8230000000000004</v>
      </c>
      <c r="J2601" s="95">
        <v>0</v>
      </c>
      <c r="K2601" s="95">
        <v>0</v>
      </c>
      <c r="L2601" s="95">
        <v>0</v>
      </c>
      <c r="M2601" s="95">
        <v>0</v>
      </c>
      <c r="N2601" s="95">
        <v>0</v>
      </c>
      <c r="O2601" s="95">
        <v>0</v>
      </c>
      <c r="P2601" s="95">
        <v>0</v>
      </c>
      <c r="Q2601" s="95">
        <v>0</v>
      </c>
    </row>
    <row r="2602" spans="1:17" s="85" customFormat="1" ht="12" customHeight="1">
      <c r="A2602" s="106" t="s">
        <v>30</v>
      </c>
      <c r="B2602" s="107"/>
      <c r="C2602" s="107"/>
      <c r="D2602" s="107"/>
      <c r="E2602" s="107"/>
      <c r="F2602" s="107"/>
      <c r="G2602" s="108"/>
      <c r="H2602" s="89"/>
      <c r="I2602" s="96">
        <v>0</v>
      </c>
      <c r="J2602" s="96">
        <v>0</v>
      </c>
      <c r="K2602" s="96">
        <v>0</v>
      </c>
      <c r="L2602" s="89"/>
      <c r="M2602" s="89"/>
      <c r="N2602" s="89"/>
      <c r="O2602" s="89"/>
    </row>
    <row r="2603" spans="1:17" s="85" customFormat="1" ht="12" customHeight="1">
      <c r="A2603" s="91" t="s">
        <v>4412</v>
      </c>
      <c r="B2603" s="92" t="s">
        <v>68</v>
      </c>
      <c r="C2603" s="91" t="s">
        <v>11297</v>
      </c>
      <c r="D2603" s="91" t="s">
        <v>11791</v>
      </c>
      <c r="E2603" s="93" t="s">
        <v>13796</v>
      </c>
      <c r="F2603" s="94">
        <v>5</v>
      </c>
      <c r="H2603" s="89"/>
      <c r="I2603" s="95">
        <v>4.8230000000000004</v>
      </c>
      <c r="J2603" s="95">
        <v>0</v>
      </c>
      <c r="K2603" s="89"/>
      <c r="L2603" s="89"/>
      <c r="M2603" s="89"/>
      <c r="N2603" s="89"/>
      <c r="O2603" s="89"/>
      <c r="P2603" s="89"/>
      <c r="Q2603" s="89"/>
    </row>
    <row r="2604" spans="1:17" s="85" customFormat="1" ht="12" customHeight="1">
      <c r="A2604" s="106" t="s">
        <v>31</v>
      </c>
      <c r="B2604" s="107"/>
      <c r="C2604" s="107"/>
      <c r="D2604" s="107"/>
      <c r="E2604" s="107"/>
      <c r="F2604" s="107"/>
      <c r="G2604" s="108"/>
      <c r="H2604" s="89"/>
      <c r="I2604" s="96">
        <f>SUM(I2603:I2603)</f>
        <v>4.8230000000000004</v>
      </c>
      <c r="J2604" s="96">
        <f>SUM(J2603:J2603)</f>
        <v>0</v>
      </c>
      <c r="K2604" s="89"/>
      <c r="L2604" s="89"/>
      <c r="M2604" s="89"/>
      <c r="N2604" s="89"/>
      <c r="O2604" s="89"/>
      <c r="P2604" s="89"/>
      <c r="Q2604" s="89"/>
    </row>
    <row r="2605" spans="1:17" s="85" customFormat="1" ht="12" customHeight="1">
      <c r="A2605" s="106" t="s">
        <v>32</v>
      </c>
      <c r="B2605" s="107"/>
      <c r="C2605" s="107"/>
      <c r="D2605" s="107"/>
      <c r="E2605" s="107"/>
      <c r="F2605" s="107"/>
      <c r="G2605" s="108"/>
      <c r="H2605" s="96">
        <f>SUMIF(D2582:D2604,"=Project",H2582:H2604)</f>
        <v>0</v>
      </c>
      <c r="I2605" s="96">
        <f>SUMIF(D2582:D2604,"=Project",I2582:I2604)</f>
        <v>0</v>
      </c>
      <c r="J2605" s="96">
        <f>SUMIF(D2582:D2604,"=Project",J2582:J2604)</f>
        <v>0</v>
      </c>
      <c r="K2605" s="96">
        <f>SUMIF(D2582:D2604,"=Project",K2582:K2604)</f>
        <v>0</v>
      </c>
      <c r="L2605" s="96">
        <f>SUMIF(D2582:D2604,"=Project",L2582:L2604)</f>
        <v>0</v>
      </c>
      <c r="M2605" s="96">
        <f>SUMIF(D2582:D2604,"=Project",M2582:M2604)</f>
        <v>0</v>
      </c>
      <c r="N2605" s="96">
        <f>SUMIF(D2582:D2604,"=Project",N2582:N2604)</f>
        <v>0</v>
      </c>
      <c r="O2605" s="96">
        <f>SUMIF(D2582:D2604,"=Project",O2582:O2604)</f>
        <v>0</v>
      </c>
      <c r="P2605" s="96">
        <f>SUMIF(D2582:D2604,"=Project",P2582:P2604)</f>
        <v>0</v>
      </c>
      <c r="Q2605" s="96">
        <f>SUMIF(D2582:D2604,"=Project",Q2582:Q2604)</f>
        <v>0</v>
      </c>
    </row>
    <row r="2606" spans="1:17" s="85" customFormat="1" ht="12" customHeight="1">
      <c r="A2606" s="86" t="s">
        <v>4438</v>
      </c>
      <c r="B2606" s="87" t="s">
        <v>18</v>
      </c>
      <c r="C2606" s="88" t="s">
        <v>11299</v>
      </c>
      <c r="D2606" s="89"/>
      <c r="E2606" s="88" t="s">
        <v>11300</v>
      </c>
      <c r="F2606" s="86" t="s">
        <v>352</v>
      </c>
      <c r="G2606" s="88" t="s">
        <v>13797</v>
      </c>
      <c r="H2606" s="90">
        <v>990.44500000000005</v>
      </c>
      <c r="I2606" s="90">
        <v>92.266000000000005</v>
      </c>
      <c r="J2606" s="90">
        <v>5.0650000000000004</v>
      </c>
      <c r="K2606" s="90">
        <v>102.15900000000001</v>
      </c>
      <c r="L2606" s="90">
        <v>0</v>
      </c>
      <c r="M2606" s="90">
        <v>102.15900000000001</v>
      </c>
      <c r="N2606" s="90">
        <v>157.749</v>
      </c>
      <c r="O2606" s="90">
        <v>160.99199999999999</v>
      </c>
      <c r="P2606" s="90">
        <v>138.21600000000001</v>
      </c>
      <c r="Q2606" s="90">
        <v>130.65700000000001</v>
      </c>
    </row>
    <row r="2607" spans="1:17" s="85" customFormat="1" ht="12" customHeight="1">
      <c r="A2607" s="91" t="s">
        <v>4438</v>
      </c>
      <c r="B2607" s="92" t="s">
        <v>23</v>
      </c>
      <c r="C2607" s="91" t="s">
        <v>11299</v>
      </c>
      <c r="D2607" s="91" t="s">
        <v>13798</v>
      </c>
      <c r="E2607" s="93" t="s">
        <v>13799</v>
      </c>
      <c r="F2607" s="94">
        <v>5</v>
      </c>
      <c r="G2607" s="93" t="s">
        <v>13800</v>
      </c>
      <c r="H2607" s="95">
        <v>451.13299999999998</v>
      </c>
      <c r="I2607" s="95">
        <v>13.387</v>
      </c>
      <c r="J2607" s="95">
        <v>5.0650000000000004</v>
      </c>
      <c r="K2607" s="95">
        <v>12.358000000000001</v>
      </c>
      <c r="L2607" s="95">
        <v>0</v>
      </c>
      <c r="M2607" s="95">
        <v>12.358000000000001</v>
      </c>
      <c r="N2607" s="95">
        <v>13.927</v>
      </c>
      <c r="O2607" s="95">
        <v>12.968</v>
      </c>
      <c r="P2607" s="95">
        <v>13.103</v>
      </c>
      <c r="Q2607" s="95">
        <v>13.618</v>
      </c>
    </row>
    <row r="2608" spans="1:17" s="85" customFormat="1" ht="12" customHeight="1">
      <c r="A2608" s="91" t="s">
        <v>4438</v>
      </c>
      <c r="B2608" s="92" t="s">
        <v>27</v>
      </c>
      <c r="C2608" s="91" t="s">
        <v>11299</v>
      </c>
      <c r="D2608" s="91" t="s">
        <v>13798</v>
      </c>
      <c r="E2608" s="93" t="s">
        <v>13801</v>
      </c>
      <c r="F2608" s="94">
        <v>5</v>
      </c>
      <c r="G2608" s="89"/>
      <c r="H2608" s="89"/>
      <c r="I2608" s="95">
        <v>13.387</v>
      </c>
      <c r="J2608" s="95">
        <v>5.0650000000000004</v>
      </c>
      <c r="K2608" s="95">
        <v>12.358000000000001</v>
      </c>
      <c r="L2608" s="95">
        <v>0</v>
      </c>
      <c r="M2608" s="95">
        <v>12.358000000000001</v>
      </c>
      <c r="N2608" s="89"/>
      <c r="O2608" s="89"/>
      <c r="P2608" s="89"/>
      <c r="Q2608" s="89"/>
    </row>
    <row r="2609" spans="1:17" s="85" customFormat="1" ht="12" customHeight="1">
      <c r="A2609" s="106" t="s">
        <v>30</v>
      </c>
      <c r="B2609" s="107"/>
      <c r="C2609" s="107"/>
      <c r="D2609" s="107"/>
      <c r="E2609" s="107"/>
      <c r="F2609" s="107"/>
      <c r="G2609" s="108"/>
      <c r="H2609" s="89"/>
      <c r="I2609" s="96">
        <f>SUM(I2608:I2608)</f>
        <v>13.387</v>
      </c>
      <c r="J2609" s="96">
        <f>SUM(J2608:J2608)</f>
        <v>5.0650000000000004</v>
      </c>
      <c r="K2609" s="96">
        <f>SUM(K2608:K2608)</f>
        <v>12.358000000000001</v>
      </c>
      <c r="L2609" s="96">
        <f>SUM(L2608:L2608)</f>
        <v>0</v>
      </c>
      <c r="M2609" s="96">
        <f>SUM(M2608:M2608)</f>
        <v>12.358000000000001</v>
      </c>
      <c r="N2609" s="89"/>
      <c r="O2609" s="89"/>
      <c r="P2609" s="89"/>
      <c r="Q2609" s="89"/>
    </row>
    <row r="2610" spans="1:17" s="85" customFormat="1" ht="12" customHeight="1">
      <c r="A2610" s="106" t="s">
        <v>31</v>
      </c>
      <c r="B2610" s="107"/>
      <c r="C2610" s="107"/>
      <c r="D2610" s="107"/>
      <c r="E2610" s="107"/>
      <c r="F2610" s="107"/>
      <c r="G2610" s="108"/>
      <c r="H2610" s="89"/>
      <c r="I2610" s="96">
        <v>0</v>
      </c>
      <c r="J2610" s="96">
        <v>0</v>
      </c>
      <c r="K2610" s="89"/>
      <c r="L2610" s="89"/>
      <c r="M2610" s="89"/>
      <c r="N2610" s="89"/>
      <c r="O2610" s="89"/>
      <c r="P2610" s="89"/>
      <c r="Q2610" s="89"/>
    </row>
    <row r="2611" spans="1:17" s="85" customFormat="1" ht="12" customHeight="1">
      <c r="A2611" s="91" t="s">
        <v>4438</v>
      </c>
      <c r="B2611" s="92" t="s">
        <v>23</v>
      </c>
      <c r="C2611" s="91" t="s">
        <v>11299</v>
      </c>
      <c r="D2611" s="91" t="s">
        <v>13802</v>
      </c>
      <c r="E2611" s="93" t="s">
        <v>13803</v>
      </c>
      <c r="F2611" s="94">
        <v>5</v>
      </c>
      <c r="G2611" s="93" t="s">
        <v>13804</v>
      </c>
      <c r="H2611" s="95">
        <v>0</v>
      </c>
      <c r="I2611" s="95">
        <v>0</v>
      </c>
      <c r="J2611" s="95">
        <v>0</v>
      </c>
      <c r="K2611" s="95">
        <v>11.423</v>
      </c>
      <c r="L2611" s="95">
        <v>0</v>
      </c>
      <c r="M2611" s="95">
        <v>11.423</v>
      </c>
      <c r="N2611" s="95">
        <v>48.143000000000001</v>
      </c>
      <c r="O2611" s="95">
        <v>51.984999999999999</v>
      </c>
      <c r="P2611" s="95">
        <v>31.003</v>
      </c>
      <c r="Q2611" s="95">
        <v>21.137</v>
      </c>
    </row>
    <row r="2612" spans="1:17" s="85" customFormat="1" ht="12" customHeight="1">
      <c r="A2612" s="91" t="s">
        <v>4438</v>
      </c>
      <c r="B2612" s="92" t="s">
        <v>27</v>
      </c>
      <c r="C2612" s="91" t="s">
        <v>11299</v>
      </c>
      <c r="D2612" s="91" t="s">
        <v>13802</v>
      </c>
      <c r="E2612" s="93" t="s">
        <v>12442</v>
      </c>
      <c r="F2612" s="94">
        <v>5</v>
      </c>
      <c r="G2612" s="89"/>
      <c r="H2612" s="89"/>
      <c r="I2612" s="95">
        <v>0</v>
      </c>
      <c r="J2612" s="95">
        <v>0</v>
      </c>
      <c r="K2612" s="95">
        <v>11.423</v>
      </c>
      <c r="L2612" s="95">
        <v>0</v>
      </c>
      <c r="M2612" s="95">
        <v>11.423</v>
      </c>
      <c r="N2612" s="89"/>
      <c r="O2612" s="89"/>
      <c r="P2612" s="89"/>
      <c r="Q2612" s="89"/>
    </row>
    <row r="2613" spans="1:17" s="85" customFormat="1" ht="12" customHeight="1">
      <c r="A2613" s="106" t="s">
        <v>30</v>
      </c>
      <c r="B2613" s="107"/>
      <c r="C2613" s="107"/>
      <c r="D2613" s="107"/>
      <c r="E2613" s="107"/>
      <c r="F2613" s="107"/>
      <c r="G2613" s="108"/>
      <c r="H2613" s="89"/>
      <c r="I2613" s="96">
        <f>SUM(I2612:I2612)</f>
        <v>0</v>
      </c>
      <c r="J2613" s="96">
        <f>SUM(J2612:J2612)</f>
        <v>0</v>
      </c>
      <c r="K2613" s="96">
        <f>SUM(K2612:K2612)</f>
        <v>11.423</v>
      </c>
      <c r="L2613" s="96">
        <f>SUM(L2612:L2612)</f>
        <v>0</v>
      </c>
      <c r="M2613" s="96">
        <f>SUM(M2612:M2612)</f>
        <v>11.423</v>
      </c>
      <c r="N2613" s="89"/>
      <c r="O2613" s="89"/>
      <c r="P2613" s="89"/>
      <c r="Q2613" s="89"/>
    </row>
    <row r="2614" spans="1:17" s="85" customFormat="1" ht="12" customHeight="1">
      <c r="A2614" s="106" t="s">
        <v>31</v>
      </c>
      <c r="B2614" s="107"/>
      <c r="C2614" s="107"/>
      <c r="D2614" s="107"/>
      <c r="E2614" s="107"/>
      <c r="F2614" s="107"/>
      <c r="G2614" s="108"/>
      <c r="H2614" s="89"/>
      <c r="I2614" s="96">
        <v>0</v>
      </c>
      <c r="J2614" s="96">
        <v>0</v>
      </c>
      <c r="K2614" s="89"/>
      <c r="L2614" s="89"/>
      <c r="M2614" s="89"/>
      <c r="N2614" s="89"/>
      <c r="O2614" s="89"/>
      <c r="P2614" s="89"/>
      <c r="Q2614" s="89"/>
    </row>
    <row r="2615" spans="1:17" s="85" customFormat="1" ht="12" customHeight="1">
      <c r="A2615" s="91" t="s">
        <v>4438</v>
      </c>
      <c r="B2615" s="92" t="s">
        <v>23</v>
      </c>
      <c r="C2615" s="91" t="s">
        <v>11299</v>
      </c>
      <c r="D2615" s="91" t="s">
        <v>13805</v>
      </c>
      <c r="E2615" s="93" t="s">
        <v>13806</v>
      </c>
      <c r="F2615" s="94">
        <v>5</v>
      </c>
      <c r="G2615" s="93" t="s">
        <v>13807</v>
      </c>
      <c r="H2615" s="95">
        <v>539.31200000000001</v>
      </c>
      <c r="I2615" s="95">
        <v>78.879000000000005</v>
      </c>
      <c r="J2615" s="95">
        <v>0</v>
      </c>
      <c r="K2615" s="95">
        <v>78.378</v>
      </c>
      <c r="L2615" s="95">
        <v>0</v>
      </c>
      <c r="M2615" s="95">
        <v>78.378</v>
      </c>
      <c r="N2615" s="95">
        <v>95.679000000000002</v>
      </c>
      <c r="O2615" s="95">
        <v>96.039000000000001</v>
      </c>
      <c r="P2615" s="95">
        <v>94.11</v>
      </c>
      <c r="Q2615" s="95">
        <v>95.902000000000001</v>
      </c>
    </row>
    <row r="2616" spans="1:17" s="85" customFormat="1" ht="12" customHeight="1">
      <c r="A2616" s="91" t="s">
        <v>4438</v>
      </c>
      <c r="B2616" s="92" t="s">
        <v>27</v>
      </c>
      <c r="C2616" s="91" t="s">
        <v>11299</v>
      </c>
      <c r="D2616" s="91" t="s">
        <v>13805</v>
      </c>
      <c r="E2616" s="93" t="s">
        <v>13808</v>
      </c>
      <c r="F2616" s="94">
        <v>5</v>
      </c>
      <c r="G2616" s="89"/>
      <c r="H2616" s="89"/>
      <c r="I2616" s="95">
        <v>78.879000000000005</v>
      </c>
      <c r="J2616" s="95">
        <v>0</v>
      </c>
      <c r="K2616" s="95">
        <v>78.378</v>
      </c>
      <c r="L2616" s="95">
        <v>0</v>
      </c>
      <c r="M2616" s="95">
        <v>78.378</v>
      </c>
      <c r="N2616" s="89"/>
      <c r="O2616" s="89"/>
      <c r="P2616" s="89"/>
      <c r="Q2616" s="89"/>
    </row>
    <row r="2617" spans="1:17" s="85" customFormat="1" ht="12" customHeight="1">
      <c r="A2617" s="106" t="s">
        <v>30</v>
      </c>
      <c r="B2617" s="107"/>
      <c r="C2617" s="107"/>
      <c r="D2617" s="107"/>
      <c r="E2617" s="107"/>
      <c r="F2617" s="107"/>
      <c r="G2617" s="108"/>
      <c r="H2617" s="89"/>
      <c r="I2617" s="96">
        <f>SUM(I2616:I2616)</f>
        <v>78.879000000000005</v>
      </c>
      <c r="J2617" s="96">
        <f>SUM(J2616:J2616)</f>
        <v>0</v>
      </c>
      <c r="K2617" s="96">
        <f>SUM(K2616:K2616)</f>
        <v>78.378</v>
      </c>
      <c r="L2617" s="96">
        <f>SUM(L2616:L2616)</f>
        <v>0</v>
      </c>
      <c r="M2617" s="96">
        <f>SUM(M2616:M2616)</f>
        <v>78.378</v>
      </c>
      <c r="N2617" s="89"/>
      <c r="O2617" s="89"/>
      <c r="P2617" s="89"/>
      <c r="Q2617" s="89"/>
    </row>
    <row r="2618" spans="1:17" s="85" customFormat="1" ht="12" customHeight="1">
      <c r="A2618" s="106" t="s">
        <v>31</v>
      </c>
      <c r="B2618" s="107"/>
      <c r="C2618" s="107"/>
      <c r="D2618" s="107"/>
      <c r="E2618" s="107"/>
      <c r="F2618" s="107"/>
      <c r="G2618" s="108"/>
      <c r="H2618" s="89"/>
      <c r="I2618" s="96">
        <v>0</v>
      </c>
      <c r="J2618" s="96">
        <v>0</v>
      </c>
      <c r="K2618" s="89"/>
      <c r="L2618" s="89"/>
      <c r="M2618" s="89"/>
      <c r="N2618" s="89"/>
      <c r="O2618" s="89"/>
      <c r="P2618" s="89"/>
      <c r="Q2618" s="89"/>
    </row>
    <row r="2619" spans="1:17" s="85" customFormat="1" ht="12" customHeight="1">
      <c r="A2619" s="106" t="s">
        <v>32</v>
      </c>
      <c r="B2619" s="107"/>
      <c r="C2619" s="107"/>
      <c r="D2619" s="107"/>
      <c r="E2619" s="107"/>
      <c r="F2619" s="107"/>
      <c r="G2619" s="108"/>
      <c r="H2619" s="96">
        <f>SUMIF(D2607:D2618,"=Project",H2607:H2618)</f>
        <v>0</v>
      </c>
      <c r="I2619" s="96">
        <f>SUMIF(D2607:D2618,"=Project",I2607:I2618)</f>
        <v>0</v>
      </c>
      <c r="J2619" s="96">
        <f>SUMIF(D2607:D2618,"=Project",J2607:J2618)</f>
        <v>0</v>
      </c>
      <c r="K2619" s="96">
        <f>SUMIF(D2607:D2618,"=Project",K2607:K2618)</f>
        <v>0</v>
      </c>
      <c r="L2619" s="96">
        <f>SUMIF(D2607:D2618,"=Project",L2607:L2618)</f>
        <v>0</v>
      </c>
      <c r="M2619" s="96">
        <f>SUMIF(D2607:D2618,"=Project",M2607:M2618)</f>
        <v>0</v>
      </c>
      <c r="N2619" s="96">
        <f>SUMIF(D2607:D2618,"=Project",N2607:N2618)</f>
        <v>0</v>
      </c>
      <c r="O2619" s="96">
        <f>SUMIF(D2607:D2618,"=Project",O2607:O2618)</f>
        <v>0</v>
      </c>
      <c r="P2619" s="96">
        <f>SUMIF(D2607:D2618,"=Project",P2607:P2618)</f>
        <v>0</v>
      </c>
      <c r="Q2619" s="96">
        <f>SUMIF(D2607:D2618,"=Project",Q2607:Q2618)</f>
        <v>0</v>
      </c>
    </row>
    <row r="2620" spans="1:17" s="85" customFormat="1" ht="12" customHeight="1">
      <c r="A2620" s="86" t="s">
        <v>3771</v>
      </c>
      <c r="B2620" s="87" t="s">
        <v>18</v>
      </c>
      <c r="C2620" s="88" t="s">
        <v>11301</v>
      </c>
      <c r="D2620" s="89"/>
      <c r="E2620" s="88" t="s">
        <v>13809</v>
      </c>
      <c r="F2620" s="86" t="s">
        <v>352</v>
      </c>
      <c r="G2620" s="88" t="s">
        <v>13810</v>
      </c>
      <c r="H2620" s="90">
        <v>330.58699999999999</v>
      </c>
      <c r="I2620" s="90">
        <v>8.7739999999999991</v>
      </c>
      <c r="J2620" s="90">
        <v>8.74</v>
      </c>
      <c r="K2620" s="90">
        <v>8.5090000000000003</v>
      </c>
      <c r="L2620" s="90">
        <v>0</v>
      </c>
      <c r="M2620" s="90">
        <v>8.5090000000000003</v>
      </c>
      <c r="N2620" s="90">
        <v>8.73</v>
      </c>
      <c r="O2620" s="90">
        <v>8.8539999999999992</v>
      </c>
      <c r="P2620" s="90">
        <v>8.8719999999999999</v>
      </c>
      <c r="Q2620" s="90">
        <v>9.0310000000000006</v>
      </c>
    </row>
    <row r="2621" spans="1:17" s="85" customFormat="1" ht="12" customHeight="1">
      <c r="A2621" s="91" t="s">
        <v>3771</v>
      </c>
      <c r="B2621" s="92" t="s">
        <v>23</v>
      </c>
      <c r="C2621" s="91" t="s">
        <v>11301</v>
      </c>
      <c r="D2621" s="91" t="s">
        <v>13811</v>
      </c>
      <c r="E2621" s="93" t="s">
        <v>13812</v>
      </c>
      <c r="F2621" s="94">
        <v>5</v>
      </c>
      <c r="G2621" s="93" t="s">
        <v>13813</v>
      </c>
      <c r="H2621" s="95">
        <v>330.58699999999999</v>
      </c>
      <c r="I2621" s="95">
        <v>8.7739999999999991</v>
      </c>
      <c r="J2621" s="95">
        <v>8.74</v>
      </c>
      <c r="K2621" s="95">
        <v>8.5090000000000003</v>
      </c>
      <c r="L2621" s="95">
        <v>0</v>
      </c>
      <c r="M2621" s="95">
        <v>8.5090000000000003</v>
      </c>
      <c r="N2621" s="95">
        <v>8.73</v>
      </c>
      <c r="O2621" s="95">
        <v>8.8539999999999992</v>
      </c>
      <c r="P2621" s="95">
        <v>8.8719999999999999</v>
      </c>
      <c r="Q2621" s="95">
        <v>9.0310000000000006</v>
      </c>
    </row>
    <row r="2622" spans="1:17" s="85" customFormat="1" ht="12" customHeight="1">
      <c r="A2622" s="91" t="s">
        <v>3771</v>
      </c>
      <c r="B2622" s="92" t="s">
        <v>27</v>
      </c>
      <c r="C2622" s="91" t="s">
        <v>11301</v>
      </c>
      <c r="D2622" s="91" t="s">
        <v>13811</v>
      </c>
      <c r="E2622" s="93" t="s">
        <v>13814</v>
      </c>
      <c r="F2622" s="94">
        <v>5</v>
      </c>
      <c r="G2622" s="89"/>
      <c r="H2622" s="89"/>
      <c r="I2622" s="95">
        <v>0.57199999999999995</v>
      </c>
      <c r="J2622" s="95">
        <v>0.58099999999999996</v>
      </c>
      <c r="K2622" s="95">
        <v>0.59699999999999998</v>
      </c>
      <c r="L2622" s="95">
        <v>0</v>
      </c>
      <c r="M2622" s="95">
        <v>0.59699999999999998</v>
      </c>
      <c r="N2622" s="89"/>
      <c r="O2622" s="89"/>
      <c r="P2622" s="89"/>
      <c r="Q2622" s="89"/>
    </row>
    <row r="2623" spans="1:17" s="85" customFormat="1" ht="12" customHeight="1">
      <c r="A2623" s="91" t="s">
        <v>3771</v>
      </c>
      <c r="B2623" s="92" t="s">
        <v>27</v>
      </c>
      <c r="C2623" s="91" t="s">
        <v>11301</v>
      </c>
      <c r="D2623" s="91" t="s">
        <v>13811</v>
      </c>
      <c r="E2623" s="93" t="s">
        <v>13815</v>
      </c>
      <c r="F2623" s="94">
        <v>5</v>
      </c>
      <c r="G2623" s="89"/>
      <c r="H2623" s="89"/>
      <c r="I2623" s="95">
        <v>8.202</v>
      </c>
      <c r="J2623" s="95">
        <v>8.1590000000000007</v>
      </c>
      <c r="K2623" s="95">
        <v>7.9119999999999999</v>
      </c>
      <c r="L2623" s="95">
        <v>0</v>
      </c>
      <c r="M2623" s="95">
        <v>7.9119999999999999</v>
      </c>
      <c r="N2623" s="89"/>
      <c r="O2623" s="89"/>
      <c r="P2623" s="89"/>
      <c r="Q2623" s="89"/>
    </row>
    <row r="2624" spans="1:17" s="85" customFormat="1" ht="12" customHeight="1">
      <c r="A2624" s="106" t="s">
        <v>30</v>
      </c>
      <c r="B2624" s="107"/>
      <c r="C2624" s="107"/>
      <c r="D2624" s="107"/>
      <c r="E2624" s="107"/>
      <c r="F2624" s="107"/>
      <c r="G2624" s="108"/>
      <c r="H2624" s="89"/>
      <c r="I2624" s="96">
        <f>SUM(I2622:I2623)</f>
        <v>8.7739999999999991</v>
      </c>
      <c r="J2624" s="96">
        <f>SUM(J2622:J2623)</f>
        <v>8.74</v>
      </c>
      <c r="K2624" s="96">
        <f>SUM(K2622:K2623)</f>
        <v>8.5090000000000003</v>
      </c>
      <c r="L2624" s="96">
        <f>SUM(L2622:L2623)</f>
        <v>0</v>
      </c>
      <c r="M2624" s="96">
        <f>SUM(M2622:M2623)</f>
        <v>8.5090000000000003</v>
      </c>
      <c r="N2624" s="89"/>
      <c r="O2624" s="89"/>
      <c r="P2624" s="89"/>
      <c r="Q2624" s="89"/>
    </row>
    <row r="2625" spans="1:17" s="85" customFormat="1" ht="12" customHeight="1">
      <c r="A2625" s="106" t="s">
        <v>31</v>
      </c>
      <c r="B2625" s="107"/>
      <c r="C2625" s="107"/>
      <c r="D2625" s="107"/>
      <c r="E2625" s="107"/>
      <c r="F2625" s="107"/>
      <c r="G2625" s="108"/>
      <c r="H2625" s="89"/>
      <c r="I2625" s="96">
        <v>0</v>
      </c>
      <c r="J2625" s="96">
        <v>0</v>
      </c>
      <c r="K2625" s="89"/>
      <c r="L2625" s="89"/>
      <c r="M2625" s="89"/>
      <c r="N2625" s="89"/>
      <c r="O2625" s="89"/>
      <c r="P2625" s="89"/>
      <c r="Q2625" s="89"/>
    </row>
    <row r="2626" spans="1:17" s="85" customFormat="1" ht="12" customHeight="1">
      <c r="A2626" s="106" t="s">
        <v>32</v>
      </c>
      <c r="B2626" s="107"/>
      <c r="C2626" s="107"/>
      <c r="D2626" s="107"/>
      <c r="E2626" s="107"/>
      <c r="F2626" s="107"/>
      <c r="G2626" s="108"/>
      <c r="H2626" s="96">
        <f>SUMIF(D2621:D2625,"=Project",H2621:H2625)</f>
        <v>0</v>
      </c>
      <c r="I2626" s="96">
        <f>SUMIF(D2621:D2625,"=Project",I2621:I2625)</f>
        <v>0</v>
      </c>
      <c r="J2626" s="96">
        <f>SUMIF(D2621:D2625,"=Project",J2621:J2625)</f>
        <v>0</v>
      </c>
      <c r="K2626" s="96">
        <f>SUMIF(D2621:D2625,"=Project",K2621:K2625)</f>
        <v>0</v>
      </c>
      <c r="L2626" s="96">
        <f>SUMIF(D2621:D2625,"=Project",L2621:L2625)</f>
        <v>0</v>
      </c>
      <c r="M2626" s="96">
        <f>SUMIF(D2621:D2625,"=Project",M2621:M2625)</f>
        <v>0</v>
      </c>
      <c r="N2626" s="96">
        <f>SUMIF(D2621:D2625,"=Project",N2621:N2625)</f>
        <v>0</v>
      </c>
      <c r="O2626" s="96">
        <f>SUMIF(D2621:D2625,"=Project",O2621:O2625)</f>
        <v>0</v>
      </c>
      <c r="P2626" s="96">
        <f>SUMIF(D2621:D2625,"=Project",P2621:P2625)</f>
        <v>0</v>
      </c>
      <c r="Q2626" s="96">
        <f>SUMIF(D2621:D2625,"=Project",Q2621:Q2625)</f>
        <v>0</v>
      </c>
    </row>
    <row r="2627" spans="1:17" s="85" customFormat="1" ht="12" customHeight="1">
      <c r="A2627" s="86" t="s">
        <v>4460</v>
      </c>
      <c r="B2627" s="87" t="s">
        <v>18</v>
      </c>
      <c r="C2627" s="88" t="s">
        <v>11302</v>
      </c>
      <c r="D2627" s="89"/>
      <c r="E2627" s="88" t="s">
        <v>13816</v>
      </c>
      <c r="F2627" s="86" t="s">
        <v>352</v>
      </c>
      <c r="G2627" s="88" t="s">
        <v>13817</v>
      </c>
      <c r="H2627" s="90">
        <v>142.22999999999999</v>
      </c>
      <c r="I2627" s="90">
        <v>32.576000000000001</v>
      </c>
      <c r="J2627" s="90">
        <v>17.376999999999999</v>
      </c>
      <c r="K2627" s="90">
        <v>69.477999999999994</v>
      </c>
      <c r="L2627" s="90">
        <v>0</v>
      </c>
      <c r="M2627" s="90">
        <v>69.477999999999994</v>
      </c>
      <c r="N2627" s="90">
        <v>23.536000000000001</v>
      </c>
      <c r="O2627" s="90">
        <v>0.91800000000000004</v>
      </c>
      <c r="P2627" s="90">
        <v>0.93200000000000005</v>
      </c>
      <c r="Q2627" s="90">
        <v>0.94799999999999995</v>
      </c>
    </row>
    <row r="2628" spans="1:17" s="85" customFormat="1" ht="12" customHeight="1">
      <c r="A2628" s="91" t="s">
        <v>4460</v>
      </c>
      <c r="B2628" s="92" t="s">
        <v>23</v>
      </c>
      <c r="C2628" s="91" t="s">
        <v>11302</v>
      </c>
      <c r="D2628" s="91" t="s">
        <v>12859</v>
      </c>
      <c r="E2628" s="93" t="s">
        <v>12860</v>
      </c>
      <c r="F2628" s="94">
        <v>5</v>
      </c>
      <c r="G2628" s="93" t="s">
        <v>13818</v>
      </c>
      <c r="H2628" s="95">
        <v>142.22999999999999</v>
      </c>
      <c r="I2628" s="95">
        <v>32.576000000000001</v>
      </c>
      <c r="J2628" s="95">
        <v>17.376999999999999</v>
      </c>
      <c r="K2628" s="95">
        <v>69.477999999999994</v>
      </c>
      <c r="L2628" s="95">
        <v>0</v>
      </c>
      <c r="M2628" s="95">
        <v>69.477999999999994</v>
      </c>
      <c r="N2628" s="95">
        <v>23.536000000000001</v>
      </c>
      <c r="O2628" s="95">
        <v>0.91800000000000004</v>
      </c>
      <c r="P2628" s="95">
        <v>0.93200000000000005</v>
      </c>
      <c r="Q2628" s="95">
        <v>0.94799999999999995</v>
      </c>
    </row>
    <row r="2629" spans="1:17" s="85" customFormat="1" ht="12" customHeight="1">
      <c r="A2629" s="91" t="s">
        <v>4460</v>
      </c>
      <c r="B2629" s="92" t="s">
        <v>27</v>
      </c>
      <c r="C2629" s="91" t="s">
        <v>11302</v>
      </c>
      <c r="D2629" s="91" t="s">
        <v>12859</v>
      </c>
      <c r="E2629" s="93" t="s">
        <v>13819</v>
      </c>
      <c r="F2629" s="94">
        <v>5</v>
      </c>
      <c r="G2629" s="89"/>
      <c r="H2629" s="89"/>
      <c r="I2629" s="95">
        <v>32.576000000000001</v>
      </c>
      <c r="J2629" s="95">
        <v>17.376999999999999</v>
      </c>
      <c r="K2629" s="95">
        <v>9.85</v>
      </c>
      <c r="L2629" s="95">
        <v>0</v>
      </c>
      <c r="M2629" s="95">
        <v>9.85</v>
      </c>
      <c r="N2629" s="89"/>
      <c r="O2629" s="89"/>
      <c r="P2629" s="89"/>
      <c r="Q2629" s="89"/>
    </row>
    <row r="2630" spans="1:17" s="85" customFormat="1" ht="12" customHeight="1">
      <c r="A2630" s="91" t="s">
        <v>4460</v>
      </c>
      <c r="B2630" s="92" t="s">
        <v>27</v>
      </c>
      <c r="C2630" s="91" t="s">
        <v>11302</v>
      </c>
      <c r="D2630" s="91" t="s">
        <v>12859</v>
      </c>
      <c r="E2630" s="93" t="s">
        <v>13820</v>
      </c>
      <c r="F2630" s="94">
        <v>5</v>
      </c>
      <c r="G2630" s="89"/>
      <c r="H2630" s="89"/>
      <c r="I2630" s="95">
        <v>0</v>
      </c>
      <c r="J2630" s="95">
        <v>0</v>
      </c>
      <c r="K2630" s="95">
        <v>59.628</v>
      </c>
      <c r="L2630" s="95">
        <v>0</v>
      </c>
      <c r="M2630" s="95">
        <v>59.628</v>
      </c>
      <c r="N2630" s="89"/>
      <c r="O2630" s="89"/>
      <c r="P2630" s="89"/>
      <c r="Q2630" s="89"/>
    </row>
    <row r="2631" spans="1:17" s="85" customFormat="1" ht="12" customHeight="1">
      <c r="A2631" s="106" t="s">
        <v>30</v>
      </c>
      <c r="B2631" s="107"/>
      <c r="C2631" s="107"/>
      <c r="D2631" s="107"/>
      <c r="E2631" s="107"/>
      <c r="F2631" s="107"/>
      <c r="G2631" s="108"/>
      <c r="H2631" s="89"/>
      <c r="I2631" s="96">
        <f>SUM(I2629:I2630)</f>
        <v>32.576000000000001</v>
      </c>
      <c r="J2631" s="96">
        <f>SUM(J2629:J2630)</f>
        <v>17.376999999999999</v>
      </c>
      <c r="K2631" s="96">
        <f>SUM(K2629:K2630)</f>
        <v>69.477999999999994</v>
      </c>
      <c r="L2631" s="96">
        <f>SUM(L2629:L2630)</f>
        <v>0</v>
      </c>
      <c r="M2631" s="96">
        <f>SUM(M2629:M2630)</f>
        <v>69.477999999999994</v>
      </c>
      <c r="N2631" s="89"/>
      <c r="O2631" s="89"/>
      <c r="P2631" s="89"/>
      <c r="Q2631" s="89"/>
    </row>
    <row r="2632" spans="1:17" s="85" customFormat="1" ht="12" customHeight="1">
      <c r="A2632" s="106" t="s">
        <v>31</v>
      </c>
      <c r="B2632" s="107"/>
      <c r="C2632" s="107"/>
      <c r="D2632" s="107"/>
      <c r="E2632" s="107"/>
      <c r="F2632" s="107"/>
      <c r="G2632" s="108"/>
      <c r="H2632" s="89"/>
      <c r="I2632" s="96">
        <v>0</v>
      </c>
      <c r="J2632" s="96">
        <v>0</v>
      </c>
      <c r="K2632" s="89"/>
      <c r="L2632" s="89"/>
      <c r="M2632" s="89"/>
      <c r="N2632" s="89"/>
      <c r="O2632" s="89"/>
      <c r="P2632" s="89"/>
      <c r="Q2632" s="89"/>
    </row>
    <row r="2633" spans="1:17" s="85" customFormat="1" ht="12" customHeight="1">
      <c r="A2633" s="106" t="s">
        <v>32</v>
      </c>
      <c r="B2633" s="107"/>
      <c r="C2633" s="107"/>
      <c r="D2633" s="107"/>
      <c r="E2633" s="107"/>
      <c r="F2633" s="107"/>
      <c r="G2633" s="108"/>
      <c r="H2633" s="96">
        <f>SUMIF(D2628:D2632,"=Project",H2628:H2632)</f>
        <v>0</v>
      </c>
      <c r="I2633" s="96">
        <f>SUMIF(D2628:D2632,"=Project",I2628:I2632)</f>
        <v>0</v>
      </c>
      <c r="J2633" s="96">
        <f>SUMIF(D2628:D2632,"=Project",J2628:J2632)</f>
        <v>0</v>
      </c>
      <c r="K2633" s="96">
        <f>SUMIF(D2628:D2632,"=Project",K2628:K2632)</f>
        <v>0</v>
      </c>
      <c r="L2633" s="96">
        <f>SUMIF(D2628:D2632,"=Project",L2628:L2632)</f>
        <v>0</v>
      </c>
      <c r="M2633" s="96">
        <f>SUMIF(D2628:D2632,"=Project",M2628:M2632)</f>
        <v>0</v>
      </c>
      <c r="N2633" s="96">
        <f>SUMIF(D2628:D2632,"=Project",N2628:N2632)</f>
        <v>0</v>
      </c>
      <c r="O2633" s="96">
        <f>SUMIF(D2628:D2632,"=Project",O2628:O2632)</f>
        <v>0</v>
      </c>
      <c r="P2633" s="96">
        <f>SUMIF(D2628:D2632,"=Project",P2628:P2632)</f>
        <v>0</v>
      </c>
      <c r="Q2633" s="96">
        <f>SUMIF(D2628:D2632,"=Project",Q2628:Q2632)</f>
        <v>0</v>
      </c>
    </row>
    <row r="2634" spans="1:17" s="85" customFormat="1" ht="12" customHeight="1">
      <c r="A2634" s="86" t="s">
        <v>4467</v>
      </c>
      <c r="B2634" s="87" t="s">
        <v>18</v>
      </c>
      <c r="C2634" s="88" t="s">
        <v>11304</v>
      </c>
      <c r="D2634" s="89"/>
      <c r="E2634" s="88" t="s">
        <v>13821</v>
      </c>
      <c r="F2634" s="86" t="s">
        <v>352</v>
      </c>
      <c r="G2634" s="88" t="s">
        <v>13822</v>
      </c>
      <c r="H2634" s="90">
        <v>27.094999999999999</v>
      </c>
      <c r="I2634" s="90">
        <v>9.6259999999999994</v>
      </c>
      <c r="J2634" s="90">
        <v>6.7030000000000003</v>
      </c>
      <c r="K2634" s="90">
        <v>8.3160000000000007</v>
      </c>
      <c r="L2634" s="90">
        <v>0</v>
      </c>
      <c r="M2634" s="90">
        <v>8.3160000000000007</v>
      </c>
      <c r="N2634" s="90">
        <v>9.1270000000000007</v>
      </c>
      <c r="O2634" s="90">
        <v>8.5190000000000001</v>
      </c>
      <c r="P2634" s="90">
        <v>8.4290000000000003</v>
      </c>
      <c r="Q2634" s="90">
        <v>8.5890000000000004</v>
      </c>
    </row>
    <row r="2635" spans="1:17" s="85" customFormat="1" ht="12" customHeight="1">
      <c r="A2635" s="91" t="s">
        <v>4467</v>
      </c>
      <c r="B2635" s="92" t="s">
        <v>23</v>
      </c>
      <c r="C2635" s="91" t="s">
        <v>11304</v>
      </c>
      <c r="D2635" s="91" t="s">
        <v>13823</v>
      </c>
      <c r="E2635" s="93" t="s">
        <v>13824</v>
      </c>
      <c r="F2635" s="94">
        <v>5</v>
      </c>
      <c r="G2635" s="93" t="s">
        <v>13825</v>
      </c>
      <c r="H2635" s="95">
        <v>27.094999999999999</v>
      </c>
      <c r="I2635" s="95">
        <v>9.6259999999999994</v>
      </c>
      <c r="J2635" s="95">
        <v>6.7030000000000003</v>
      </c>
      <c r="K2635" s="95">
        <v>8.3160000000000007</v>
      </c>
      <c r="L2635" s="95">
        <v>0</v>
      </c>
      <c r="M2635" s="95">
        <v>8.3160000000000007</v>
      </c>
      <c r="N2635" s="95">
        <v>9.1270000000000007</v>
      </c>
      <c r="O2635" s="95">
        <v>8.5190000000000001</v>
      </c>
      <c r="P2635" s="95">
        <v>8.4290000000000003</v>
      </c>
      <c r="Q2635" s="95">
        <v>8.5890000000000004</v>
      </c>
    </row>
    <row r="2636" spans="1:17" s="85" customFormat="1" ht="12" customHeight="1">
      <c r="A2636" s="91" t="s">
        <v>4467</v>
      </c>
      <c r="B2636" s="92" t="s">
        <v>27</v>
      </c>
      <c r="C2636" s="91" t="s">
        <v>11304</v>
      </c>
      <c r="D2636" s="91" t="s">
        <v>13823</v>
      </c>
      <c r="E2636" s="93" t="s">
        <v>13824</v>
      </c>
      <c r="F2636" s="94">
        <v>5</v>
      </c>
      <c r="G2636" s="89"/>
      <c r="H2636" s="89"/>
      <c r="I2636" s="95">
        <v>9.6259999999999994</v>
      </c>
      <c r="J2636" s="95">
        <v>6.7030000000000003</v>
      </c>
      <c r="K2636" s="95">
        <v>8.3160000000000007</v>
      </c>
      <c r="L2636" s="95">
        <v>0</v>
      </c>
      <c r="M2636" s="95">
        <v>8.3160000000000007</v>
      </c>
      <c r="N2636" s="89"/>
      <c r="O2636" s="89"/>
      <c r="P2636" s="89"/>
      <c r="Q2636" s="89"/>
    </row>
    <row r="2637" spans="1:17" s="85" customFormat="1" ht="12" customHeight="1">
      <c r="A2637" s="106" t="s">
        <v>30</v>
      </c>
      <c r="B2637" s="107"/>
      <c r="C2637" s="107"/>
      <c r="D2637" s="107"/>
      <c r="E2637" s="107"/>
      <c r="F2637" s="107"/>
      <c r="G2637" s="108"/>
      <c r="H2637" s="89"/>
      <c r="I2637" s="96">
        <f>SUM(I2636:I2636)</f>
        <v>9.6259999999999994</v>
      </c>
      <c r="J2637" s="96">
        <f>SUM(J2636:J2636)</f>
        <v>6.7030000000000003</v>
      </c>
      <c r="K2637" s="96">
        <f>SUM(K2636:K2636)</f>
        <v>8.3160000000000007</v>
      </c>
      <c r="L2637" s="96">
        <f>SUM(L2636:L2636)</f>
        <v>0</v>
      </c>
      <c r="M2637" s="96">
        <f>SUM(M2636:M2636)</f>
        <v>8.3160000000000007</v>
      </c>
      <c r="N2637" s="89"/>
      <c r="O2637" s="89"/>
      <c r="P2637" s="89"/>
      <c r="Q2637" s="89"/>
    </row>
    <row r="2638" spans="1:17" s="85" customFormat="1" ht="12" customHeight="1">
      <c r="A2638" s="106" t="s">
        <v>31</v>
      </c>
      <c r="B2638" s="107"/>
      <c r="C2638" s="107"/>
      <c r="D2638" s="107"/>
      <c r="E2638" s="107"/>
      <c r="F2638" s="107"/>
      <c r="G2638" s="108"/>
      <c r="H2638" s="89"/>
      <c r="I2638" s="96">
        <v>0</v>
      </c>
      <c r="J2638" s="96">
        <v>0</v>
      </c>
      <c r="K2638" s="89"/>
      <c r="L2638" s="89"/>
      <c r="M2638" s="89"/>
      <c r="N2638" s="89"/>
      <c r="O2638" s="89"/>
      <c r="P2638" s="89"/>
      <c r="Q2638" s="89"/>
    </row>
    <row r="2639" spans="1:17" s="85" customFormat="1" ht="12" customHeight="1">
      <c r="A2639" s="106" t="s">
        <v>32</v>
      </c>
      <c r="B2639" s="107"/>
      <c r="C2639" s="107"/>
      <c r="D2639" s="107"/>
      <c r="E2639" s="107"/>
      <c r="F2639" s="107"/>
      <c r="G2639" s="108"/>
      <c r="H2639" s="96">
        <f>SUMIF(D2635:D2638,"=Project",H2635:H2638)</f>
        <v>0</v>
      </c>
      <c r="I2639" s="96">
        <f>SUMIF(D2635:D2638,"=Project",I2635:I2638)</f>
        <v>0</v>
      </c>
      <c r="J2639" s="96">
        <f>SUMIF(D2635:D2638,"=Project",J2635:J2638)</f>
        <v>0</v>
      </c>
      <c r="K2639" s="96">
        <f>SUMIF(D2635:D2638,"=Project",K2635:K2638)</f>
        <v>0</v>
      </c>
      <c r="L2639" s="96">
        <f>SUMIF(D2635:D2638,"=Project",L2635:L2638)</f>
        <v>0</v>
      </c>
      <c r="M2639" s="96">
        <f>SUMIF(D2635:D2638,"=Project",M2635:M2638)</f>
        <v>0</v>
      </c>
      <c r="N2639" s="96">
        <f>SUMIF(D2635:D2638,"=Project",N2635:N2638)</f>
        <v>0</v>
      </c>
      <c r="O2639" s="96">
        <f>SUMIF(D2635:D2638,"=Project",O2635:O2638)</f>
        <v>0</v>
      </c>
      <c r="P2639" s="96">
        <f>SUMIF(D2635:D2638,"=Project",P2635:P2638)</f>
        <v>0</v>
      </c>
      <c r="Q2639" s="96">
        <f>SUMIF(D2635:D2638,"=Project",Q2635:Q2638)</f>
        <v>0</v>
      </c>
    </row>
    <row r="2640" spans="1:17" s="85" customFormat="1" ht="12" customHeight="1">
      <c r="A2640" s="86" t="s">
        <v>4480</v>
      </c>
      <c r="B2640" s="87" t="s">
        <v>18</v>
      </c>
      <c r="C2640" s="88" t="s">
        <v>11306</v>
      </c>
      <c r="D2640" s="89"/>
      <c r="E2640" s="88" t="s">
        <v>13826</v>
      </c>
      <c r="F2640" s="86" t="s">
        <v>352</v>
      </c>
      <c r="G2640" s="88" t="s">
        <v>13827</v>
      </c>
      <c r="H2640" s="90">
        <v>945.4</v>
      </c>
      <c r="I2640" s="90">
        <v>1.51</v>
      </c>
      <c r="J2640" s="90">
        <v>0.89500000000000002</v>
      </c>
      <c r="K2640" s="90">
        <v>1.4470000000000001</v>
      </c>
      <c r="L2640" s="90">
        <v>0</v>
      </c>
      <c r="M2640" s="90">
        <v>1.4470000000000001</v>
      </c>
      <c r="N2640" s="90">
        <v>1.786</v>
      </c>
      <c r="O2640" s="90">
        <v>1.55</v>
      </c>
      <c r="P2640" s="90">
        <v>1.4710000000000001</v>
      </c>
      <c r="Q2640" s="90">
        <v>1.4970000000000001</v>
      </c>
    </row>
    <row r="2641" spans="1:17" s="85" customFormat="1" ht="12" customHeight="1">
      <c r="A2641" s="91" t="s">
        <v>4480</v>
      </c>
      <c r="B2641" s="92" t="s">
        <v>23</v>
      </c>
      <c r="C2641" s="91" t="s">
        <v>11306</v>
      </c>
      <c r="D2641" s="91" t="s">
        <v>13828</v>
      </c>
      <c r="E2641" s="93" t="s">
        <v>13829</v>
      </c>
      <c r="F2641" s="94">
        <v>5</v>
      </c>
      <c r="G2641" s="93" t="s">
        <v>13830</v>
      </c>
      <c r="H2641" s="95">
        <v>945.4</v>
      </c>
      <c r="I2641" s="95">
        <v>1.51</v>
      </c>
      <c r="J2641" s="95">
        <v>0.89500000000000002</v>
      </c>
      <c r="K2641" s="95">
        <v>1.4470000000000001</v>
      </c>
      <c r="L2641" s="95">
        <v>0</v>
      </c>
      <c r="M2641" s="95">
        <v>1.4470000000000001</v>
      </c>
      <c r="N2641" s="95">
        <v>1.786</v>
      </c>
      <c r="O2641" s="95">
        <v>1.55</v>
      </c>
      <c r="P2641" s="95">
        <v>1.4710000000000001</v>
      </c>
      <c r="Q2641" s="95">
        <v>1.4970000000000001</v>
      </c>
    </row>
    <row r="2642" spans="1:17" s="85" customFormat="1" ht="12" customHeight="1">
      <c r="A2642" s="91" t="s">
        <v>4480</v>
      </c>
      <c r="B2642" s="92" t="s">
        <v>27</v>
      </c>
      <c r="C2642" s="91" t="s">
        <v>11306</v>
      </c>
      <c r="D2642" s="91" t="s">
        <v>13828</v>
      </c>
      <c r="E2642" s="93" t="s">
        <v>13831</v>
      </c>
      <c r="F2642" s="94">
        <v>5</v>
      </c>
      <c r="G2642" s="89"/>
      <c r="H2642" s="89"/>
      <c r="I2642" s="95">
        <v>1.51</v>
      </c>
      <c r="J2642" s="95">
        <v>0.89500000000000002</v>
      </c>
      <c r="K2642" s="95">
        <v>1.4470000000000001</v>
      </c>
      <c r="L2642" s="95">
        <v>0</v>
      </c>
      <c r="M2642" s="95">
        <v>1.4470000000000001</v>
      </c>
      <c r="N2642" s="89"/>
      <c r="O2642" s="89"/>
      <c r="P2642" s="89"/>
      <c r="Q2642" s="89"/>
    </row>
    <row r="2643" spans="1:17" s="85" customFormat="1" ht="12" customHeight="1">
      <c r="A2643" s="106" t="s">
        <v>30</v>
      </c>
      <c r="B2643" s="107"/>
      <c r="C2643" s="107"/>
      <c r="D2643" s="107"/>
      <c r="E2643" s="107"/>
      <c r="F2643" s="107"/>
      <c r="G2643" s="108"/>
      <c r="H2643" s="89"/>
      <c r="I2643" s="96">
        <f>SUM(I2642:I2642)</f>
        <v>1.51</v>
      </c>
      <c r="J2643" s="96">
        <f>SUM(J2642:J2642)</f>
        <v>0.89500000000000002</v>
      </c>
      <c r="K2643" s="96">
        <f>SUM(K2642:K2642)</f>
        <v>1.4470000000000001</v>
      </c>
      <c r="L2643" s="96">
        <f>SUM(L2642:L2642)</f>
        <v>0</v>
      </c>
      <c r="M2643" s="96">
        <f>SUM(M2642:M2642)</f>
        <v>1.4470000000000001</v>
      </c>
      <c r="N2643" s="89"/>
      <c r="O2643" s="89"/>
      <c r="P2643" s="89"/>
      <c r="Q2643" s="89"/>
    </row>
    <row r="2644" spans="1:17" s="85" customFormat="1" ht="12" customHeight="1">
      <c r="A2644" s="106" t="s">
        <v>31</v>
      </c>
      <c r="B2644" s="107"/>
      <c r="C2644" s="107"/>
      <c r="D2644" s="107"/>
      <c r="E2644" s="107"/>
      <c r="F2644" s="107"/>
      <c r="G2644" s="108"/>
      <c r="H2644" s="89"/>
      <c r="I2644" s="96">
        <v>0</v>
      </c>
      <c r="J2644" s="96">
        <v>0</v>
      </c>
      <c r="K2644" s="89"/>
      <c r="L2644" s="89"/>
      <c r="M2644" s="89"/>
      <c r="N2644" s="89"/>
      <c r="O2644" s="89"/>
      <c r="P2644" s="89"/>
      <c r="Q2644" s="89"/>
    </row>
    <row r="2645" spans="1:17" s="85" customFormat="1" ht="12" customHeight="1">
      <c r="A2645" s="106" t="s">
        <v>32</v>
      </c>
      <c r="B2645" s="107"/>
      <c r="C2645" s="107"/>
      <c r="D2645" s="107"/>
      <c r="E2645" s="107"/>
      <c r="F2645" s="107"/>
      <c r="G2645" s="108"/>
      <c r="H2645" s="96">
        <f>SUMIF(D2641:D2644,"=Project",H2641:H2644)</f>
        <v>0</v>
      </c>
      <c r="I2645" s="96">
        <f>SUMIF(D2641:D2644,"=Project",I2641:I2644)</f>
        <v>0</v>
      </c>
      <c r="J2645" s="96">
        <f>SUMIF(D2641:D2644,"=Project",J2641:J2644)</f>
        <v>0</v>
      </c>
      <c r="K2645" s="96">
        <f>SUMIF(D2641:D2644,"=Project",K2641:K2644)</f>
        <v>0</v>
      </c>
      <c r="L2645" s="96">
        <f>SUMIF(D2641:D2644,"=Project",L2641:L2644)</f>
        <v>0</v>
      </c>
      <c r="M2645" s="96">
        <f>SUMIF(D2641:D2644,"=Project",M2641:M2644)</f>
        <v>0</v>
      </c>
      <c r="N2645" s="96">
        <f>SUMIF(D2641:D2644,"=Project",N2641:N2644)</f>
        <v>0</v>
      </c>
      <c r="O2645" s="96">
        <f>SUMIF(D2641:D2644,"=Project",O2641:O2644)</f>
        <v>0</v>
      </c>
      <c r="P2645" s="96">
        <f>SUMIF(D2641:D2644,"=Project",P2641:P2644)</f>
        <v>0</v>
      </c>
      <c r="Q2645" s="96">
        <f>SUMIF(D2641:D2644,"=Project",Q2641:Q2644)</f>
        <v>0</v>
      </c>
    </row>
    <row r="2646" spans="1:17" s="85" customFormat="1" ht="12" customHeight="1">
      <c r="A2646" s="86" t="s">
        <v>4487</v>
      </c>
      <c r="B2646" s="87" t="s">
        <v>18</v>
      </c>
      <c r="C2646" s="88" t="s">
        <v>11308</v>
      </c>
      <c r="D2646" s="89"/>
      <c r="E2646" s="88" t="s">
        <v>13832</v>
      </c>
      <c r="F2646" s="86" t="s">
        <v>352</v>
      </c>
      <c r="G2646" s="88" t="s">
        <v>13833</v>
      </c>
      <c r="H2646" s="90">
        <v>1243.808</v>
      </c>
      <c r="I2646" s="90">
        <v>166.70099999999999</v>
      </c>
      <c r="J2646" s="90">
        <v>167.71100000000001</v>
      </c>
      <c r="K2646" s="90">
        <v>156.167</v>
      </c>
      <c r="L2646" s="90">
        <v>0</v>
      </c>
      <c r="M2646" s="90">
        <v>156.167</v>
      </c>
      <c r="N2646" s="90">
        <v>156.65600000000001</v>
      </c>
      <c r="O2646" s="90">
        <v>129.34100000000001</v>
      </c>
      <c r="P2646" s="90">
        <v>123.044</v>
      </c>
      <c r="Q2646" s="90">
        <v>123.754</v>
      </c>
    </row>
    <row r="2647" spans="1:17" s="85" customFormat="1" ht="12" customHeight="1">
      <c r="A2647" s="91" t="s">
        <v>4487</v>
      </c>
      <c r="B2647" s="92" t="s">
        <v>23</v>
      </c>
      <c r="C2647" s="91" t="s">
        <v>11308</v>
      </c>
      <c r="D2647" s="91" t="s">
        <v>13834</v>
      </c>
      <c r="E2647" s="93" t="s">
        <v>13835</v>
      </c>
      <c r="F2647" s="94">
        <v>5</v>
      </c>
      <c r="G2647" s="93" t="s">
        <v>13836</v>
      </c>
      <c r="H2647" s="95">
        <v>1134.9649999999999</v>
      </c>
      <c r="I2647" s="95">
        <v>151.12700000000001</v>
      </c>
      <c r="J2647" s="95">
        <v>153.38900000000001</v>
      </c>
      <c r="K2647" s="95">
        <v>144.80099999999999</v>
      </c>
      <c r="L2647" s="95">
        <v>0</v>
      </c>
      <c r="M2647" s="95">
        <v>144.80099999999999</v>
      </c>
      <c r="N2647" s="95">
        <v>144.89599999999999</v>
      </c>
      <c r="O2647" s="95">
        <v>117.583</v>
      </c>
      <c r="P2647" s="95">
        <v>111.297</v>
      </c>
      <c r="Q2647" s="95">
        <v>111.785</v>
      </c>
    </row>
    <row r="2648" spans="1:17" s="85" customFormat="1" ht="12" customHeight="1">
      <c r="A2648" s="91" t="s">
        <v>4487</v>
      </c>
      <c r="B2648" s="92" t="s">
        <v>27</v>
      </c>
      <c r="C2648" s="91" t="s">
        <v>11308</v>
      </c>
      <c r="D2648" s="91" t="s">
        <v>13834</v>
      </c>
      <c r="E2648" s="93" t="s">
        <v>13837</v>
      </c>
      <c r="F2648" s="94">
        <v>5</v>
      </c>
      <c r="G2648" s="89"/>
      <c r="H2648" s="89"/>
      <c r="I2648" s="95">
        <v>43.451000000000001</v>
      </c>
      <c r="J2648" s="95">
        <v>27.266999999999999</v>
      </c>
      <c r="K2648" s="95">
        <v>29.966000000000001</v>
      </c>
      <c r="L2648" s="95">
        <v>0</v>
      </c>
      <c r="M2648" s="95">
        <v>29.966000000000001</v>
      </c>
      <c r="N2648" s="89"/>
      <c r="O2648" s="89"/>
      <c r="P2648" s="89"/>
      <c r="Q2648" s="89"/>
    </row>
    <row r="2649" spans="1:17" s="85" customFormat="1" ht="12" customHeight="1">
      <c r="A2649" s="91" t="s">
        <v>4487</v>
      </c>
      <c r="B2649" s="92" t="s">
        <v>27</v>
      </c>
      <c r="C2649" s="91" t="s">
        <v>11308</v>
      </c>
      <c r="D2649" s="91" t="s">
        <v>13834</v>
      </c>
      <c r="E2649" s="93" t="s">
        <v>13838</v>
      </c>
      <c r="F2649" s="94">
        <v>5</v>
      </c>
      <c r="G2649" s="89"/>
      <c r="H2649" s="89"/>
      <c r="I2649" s="95">
        <v>107.676</v>
      </c>
      <c r="J2649" s="95">
        <v>126.122</v>
      </c>
      <c r="K2649" s="95">
        <v>114.83499999999999</v>
      </c>
      <c r="L2649" s="95">
        <v>0</v>
      </c>
      <c r="M2649" s="95">
        <v>114.83499999999999</v>
      </c>
      <c r="N2649" s="89"/>
      <c r="O2649" s="89"/>
      <c r="P2649" s="89"/>
      <c r="Q2649" s="89"/>
    </row>
    <row r="2650" spans="1:17" s="85" customFormat="1" ht="12" customHeight="1">
      <c r="A2650" s="106" t="s">
        <v>30</v>
      </c>
      <c r="B2650" s="107"/>
      <c r="C2650" s="107"/>
      <c r="D2650" s="107"/>
      <c r="E2650" s="107"/>
      <c r="F2650" s="107"/>
      <c r="G2650" s="108"/>
      <c r="H2650" s="89"/>
      <c r="I2650" s="96">
        <f>SUM(I2648:I2649)</f>
        <v>151.12700000000001</v>
      </c>
      <c r="J2650" s="96">
        <f>SUM(J2648:J2649)</f>
        <v>153.38900000000001</v>
      </c>
      <c r="K2650" s="96">
        <f>SUM(K2648:K2649)</f>
        <v>144.80099999999999</v>
      </c>
      <c r="L2650" s="96">
        <f>SUM(L2648:L2649)</f>
        <v>0</v>
      </c>
      <c r="M2650" s="96">
        <f>SUM(M2648:M2649)</f>
        <v>144.80099999999999</v>
      </c>
      <c r="N2650" s="89"/>
      <c r="O2650" s="89"/>
      <c r="P2650" s="89"/>
      <c r="Q2650" s="89"/>
    </row>
    <row r="2651" spans="1:17" s="85" customFormat="1" ht="12" customHeight="1">
      <c r="A2651" s="106" t="s">
        <v>31</v>
      </c>
      <c r="B2651" s="107"/>
      <c r="C2651" s="107"/>
      <c r="D2651" s="107"/>
      <c r="E2651" s="107"/>
      <c r="F2651" s="107"/>
      <c r="G2651" s="108"/>
      <c r="H2651" s="89"/>
      <c r="I2651" s="96">
        <v>0</v>
      </c>
      <c r="J2651" s="96">
        <v>0</v>
      </c>
      <c r="K2651" s="89"/>
      <c r="L2651" s="89"/>
      <c r="M2651" s="89"/>
      <c r="N2651" s="89"/>
      <c r="O2651" s="89"/>
      <c r="P2651" s="89"/>
      <c r="Q2651" s="89"/>
    </row>
    <row r="2652" spans="1:17" s="85" customFormat="1" ht="12" customHeight="1">
      <c r="A2652" s="91" t="s">
        <v>4487</v>
      </c>
      <c r="B2652" s="92" t="s">
        <v>23</v>
      </c>
      <c r="C2652" s="91" t="s">
        <v>11308</v>
      </c>
      <c r="D2652" s="91" t="s">
        <v>13839</v>
      </c>
      <c r="E2652" s="93" t="s">
        <v>12274</v>
      </c>
      <c r="F2652" s="94">
        <v>5</v>
      </c>
      <c r="G2652" s="93" t="s">
        <v>13840</v>
      </c>
      <c r="H2652" s="95">
        <v>36.012999999999998</v>
      </c>
      <c r="I2652" s="95">
        <v>3.1179999999999999</v>
      </c>
      <c r="J2652" s="95">
        <v>2.7890000000000001</v>
      </c>
      <c r="K2652" s="95">
        <v>2.6970000000000001</v>
      </c>
      <c r="L2652" s="95">
        <v>0</v>
      </c>
      <c r="M2652" s="95">
        <v>2.6970000000000001</v>
      </c>
      <c r="N2652" s="95">
        <v>2.7679999999999998</v>
      </c>
      <c r="O2652" s="95">
        <v>2.8119999999999998</v>
      </c>
      <c r="P2652" s="95">
        <v>2.8420000000000001</v>
      </c>
      <c r="Q2652" s="95">
        <v>2.8929999999999998</v>
      </c>
    </row>
    <row r="2653" spans="1:17" s="85" customFormat="1" ht="12" customHeight="1">
      <c r="A2653" s="91" t="s">
        <v>4487</v>
      </c>
      <c r="B2653" s="92" t="s">
        <v>27</v>
      </c>
      <c r="C2653" s="91" t="s">
        <v>11308</v>
      </c>
      <c r="D2653" s="91" t="s">
        <v>13839</v>
      </c>
      <c r="E2653" s="93" t="s">
        <v>13841</v>
      </c>
      <c r="F2653" s="94">
        <v>5</v>
      </c>
      <c r="G2653" s="89"/>
      <c r="H2653" s="89"/>
      <c r="I2653" s="95">
        <v>3.1179999999999999</v>
      </c>
      <c r="J2653" s="95">
        <v>2.7890000000000001</v>
      </c>
      <c r="K2653" s="95">
        <v>2.6970000000000001</v>
      </c>
      <c r="L2653" s="95">
        <v>0</v>
      </c>
      <c r="M2653" s="95">
        <v>2.6970000000000001</v>
      </c>
      <c r="N2653" s="89"/>
      <c r="O2653" s="89"/>
      <c r="P2653" s="89"/>
      <c r="Q2653" s="89"/>
    </row>
    <row r="2654" spans="1:17" s="85" customFormat="1" ht="12" customHeight="1">
      <c r="A2654" s="106" t="s">
        <v>30</v>
      </c>
      <c r="B2654" s="107"/>
      <c r="C2654" s="107"/>
      <c r="D2654" s="107"/>
      <c r="E2654" s="107"/>
      <c r="F2654" s="107"/>
      <c r="G2654" s="108"/>
      <c r="H2654" s="89"/>
      <c r="I2654" s="96">
        <f>SUM(I2653:I2653)</f>
        <v>3.1179999999999999</v>
      </c>
      <c r="J2654" s="96">
        <f>SUM(J2653:J2653)</f>
        <v>2.7890000000000001</v>
      </c>
      <c r="K2654" s="96">
        <f>SUM(K2653:K2653)</f>
        <v>2.6970000000000001</v>
      </c>
      <c r="L2654" s="96">
        <f>SUM(L2653:L2653)</f>
        <v>0</v>
      </c>
      <c r="M2654" s="96">
        <f>SUM(M2653:M2653)</f>
        <v>2.6970000000000001</v>
      </c>
      <c r="N2654" s="89"/>
      <c r="O2654" s="89"/>
      <c r="P2654" s="89"/>
      <c r="Q2654" s="89"/>
    </row>
    <row r="2655" spans="1:17" s="85" customFormat="1" ht="12" customHeight="1">
      <c r="A2655" s="106" t="s">
        <v>31</v>
      </c>
      <c r="B2655" s="107"/>
      <c r="C2655" s="107"/>
      <c r="D2655" s="107"/>
      <c r="E2655" s="107"/>
      <c r="F2655" s="107"/>
      <c r="G2655" s="108"/>
      <c r="H2655" s="89"/>
      <c r="I2655" s="96">
        <v>0</v>
      </c>
      <c r="J2655" s="96">
        <v>0</v>
      </c>
      <c r="K2655" s="89"/>
      <c r="L2655" s="89"/>
      <c r="M2655" s="89"/>
      <c r="N2655" s="89"/>
      <c r="O2655" s="89"/>
      <c r="P2655" s="89"/>
      <c r="Q2655" s="89"/>
    </row>
    <row r="2656" spans="1:17" s="85" customFormat="1" ht="12" customHeight="1">
      <c r="A2656" s="91" t="s">
        <v>4487</v>
      </c>
      <c r="B2656" s="92" t="s">
        <v>23</v>
      </c>
      <c r="C2656" s="91" t="s">
        <v>11308</v>
      </c>
      <c r="D2656" s="91" t="s">
        <v>13842</v>
      </c>
      <c r="E2656" s="93" t="s">
        <v>13843</v>
      </c>
      <c r="F2656" s="94">
        <v>5</v>
      </c>
      <c r="G2656" s="93" t="s">
        <v>13844</v>
      </c>
      <c r="H2656" s="95">
        <v>72.83</v>
      </c>
      <c r="I2656" s="95">
        <v>12.456</v>
      </c>
      <c r="J2656" s="95">
        <v>11.532999999999999</v>
      </c>
      <c r="K2656" s="95">
        <v>8.6690000000000005</v>
      </c>
      <c r="L2656" s="95">
        <v>0</v>
      </c>
      <c r="M2656" s="95">
        <v>8.6690000000000005</v>
      </c>
      <c r="N2656" s="95">
        <v>8.9920000000000009</v>
      </c>
      <c r="O2656" s="95">
        <v>8.9459999999999997</v>
      </c>
      <c r="P2656" s="95">
        <v>8.9049999999999994</v>
      </c>
      <c r="Q2656" s="95">
        <v>9.0760000000000005</v>
      </c>
    </row>
    <row r="2657" spans="1:17" s="85" customFormat="1" ht="12" customHeight="1">
      <c r="A2657" s="91" t="s">
        <v>4487</v>
      </c>
      <c r="B2657" s="92" t="s">
        <v>27</v>
      </c>
      <c r="C2657" s="91" t="s">
        <v>11308</v>
      </c>
      <c r="D2657" s="91" t="s">
        <v>13842</v>
      </c>
      <c r="E2657" s="93" t="s">
        <v>13845</v>
      </c>
      <c r="F2657" s="94">
        <v>5</v>
      </c>
      <c r="G2657" s="89"/>
      <c r="H2657" s="89"/>
      <c r="I2657" s="95">
        <v>12.456</v>
      </c>
      <c r="J2657" s="95">
        <v>11.532999999999999</v>
      </c>
      <c r="K2657" s="95">
        <v>8.6690000000000005</v>
      </c>
      <c r="L2657" s="95">
        <v>0</v>
      </c>
      <c r="M2657" s="95">
        <v>8.6690000000000005</v>
      </c>
      <c r="N2657" s="89"/>
      <c r="O2657" s="89"/>
      <c r="P2657" s="89"/>
      <c r="Q2657" s="89"/>
    </row>
    <row r="2658" spans="1:17" s="85" customFormat="1" ht="12" customHeight="1">
      <c r="A2658" s="106" t="s">
        <v>30</v>
      </c>
      <c r="B2658" s="107"/>
      <c r="C2658" s="107"/>
      <c r="D2658" s="107"/>
      <c r="E2658" s="107"/>
      <c r="F2658" s="107"/>
      <c r="G2658" s="108"/>
      <c r="H2658" s="89"/>
      <c r="I2658" s="96">
        <f>SUM(I2657:I2657)</f>
        <v>12.456</v>
      </c>
      <c r="J2658" s="96">
        <f>SUM(J2657:J2657)</f>
        <v>11.532999999999999</v>
      </c>
      <c r="K2658" s="96">
        <f>SUM(K2657:K2657)</f>
        <v>8.6690000000000005</v>
      </c>
      <c r="L2658" s="96">
        <f>SUM(L2657:L2657)</f>
        <v>0</v>
      </c>
      <c r="M2658" s="96">
        <f>SUM(M2657:M2657)</f>
        <v>8.6690000000000005</v>
      </c>
      <c r="N2658" s="89"/>
      <c r="O2658" s="89"/>
      <c r="P2658" s="89"/>
      <c r="Q2658" s="89"/>
    </row>
    <row r="2659" spans="1:17" s="85" customFormat="1" ht="12" customHeight="1">
      <c r="A2659" s="106" t="s">
        <v>31</v>
      </c>
      <c r="B2659" s="107"/>
      <c r="C2659" s="107"/>
      <c r="D2659" s="107"/>
      <c r="E2659" s="107"/>
      <c r="F2659" s="107"/>
      <c r="G2659" s="108"/>
      <c r="H2659" s="89"/>
      <c r="I2659" s="96">
        <v>0</v>
      </c>
      <c r="J2659" s="96">
        <v>0</v>
      </c>
      <c r="K2659" s="89"/>
      <c r="L2659" s="89"/>
      <c r="M2659" s="89"/>
      <c r="N2659" s="89"/>
      <c r="O2659" s="89"/>
      <c r="P2659" s="89"/>
      <c r="Q2659" s="89"/>
    </row>
    <row r="2660" spans="1:17" s="85" customFormat="1" ht="12" customHeight="1">
      <c r="A2660" s="106" t="s">
        <v>32</v>
      </c>
      <c r="B2660" s="107"/>
      <c r="C2660" s="107"/>
      <c r="D2660" s="107"/>
      <c r="E2660" s="107"/>
      <c r="F2660" s="107"/>
      <c r="G2660" s="108"/>
      <c r="H2660" s="96">
        <f>SUMIF(D2647:D2659,"=Project",H2647:H2659)</f>
        <v>0</v>
      </c>
      <c r="I2660" s="96">
        <f>SUMIF(D2647:D2659,"=Project",I2647:I2659)</f>
        <v>0</v>
      </c>
      <c r="J2660" s="96">
        <f>SUMIF(D2647:D2659,"=Project",J2647:J2659)</f>
        <v>0</v>
      </c>
      <c r="K2660" s="96">
        <f>SUMIF(D2647:D2659,"=Project",K2647:K2659)</f>
        <v>0</v>
      </c>
      <c r="L2660" s="96">
        <f>SUMIF(D2647:D2659,"=Project",L2647:L2659)</f>
        <v>0</v>
      </c>
      <c r="M2660" s="96">
        <f>SUMIF(D2647:D2659,"=Project",M2647:M2659)</f>
        <v>0</v>
      </c>
      <c r="N2660" s="96">
        <f>SUMIF(D2647:D2659,"=Project",N2647:N2659)</f>
        <v>0</v>
      </c>
      <c r="O2660" s="96">
        <f>SUMIF(D2647:D2659,"=Project",O2647:O2659)</f>
        <v>0</v>
      </c>
      <c r="P2660" s="96">
        <f>SUMIF(D2647:D2659,"=Project",P2647:P2659)</f>
        <v>0</v>
      </c>
      <c r="Q2660" s="96">
        <f>SUMIF(D2647:D2659,"=Project",Q2647:Q2659)</f>
        <v>0</v>
      </c>
    </row>
    <row r="2661" spans="1:17" s="85" customFormat="1" ht="12" customHeight="1">
      <c r="A2661" s="86" t="s">
        <v>4497</v>
      </c>
      <c r="B2661" s="87" t="s">
        <v>18</v>
      </c>
      <c r="C2661" s="88" t="s">
        <v>11310</v>
      </c>
      <c r="D2661" s="89"/>
      <c r="E2661" s="88" t="s">
        <v>13846</v>
      </c>
      <c r="F2661" s="86" t="s">
        <v>352</v>
      </c>
      <c r="G2661" s="88" t="s">
        <v>13847</v>
      </c>
      <c r="H2661" s="90">
        <v>702.73900000000003</v>
      </c>
      <c r="I2661" s="90">
        <v>57.753999999999998</v>
      </c>
      <c r="J2661" s="90">
        <v>145.00700000000001</v>
      </c>
      <c r="K2661" s="90">
        <v>296.26100000000002</v>
      </c>
      <c r="L2661" s="90">
        <v>0</v>
      </c>
      <c r="M2661" s="90">
        <v>296.26100000000002</v>
      </c>
      <c r="N2661" s="90">
        <v>273.97800000000001</v>
      </c>
      <c r="O2661" s="90">
        <v>264.71899999999999</v>
      </c>
      <c r="P2661" s="90">
        <v>270.58199999999999</v>
      </c>
      <c r="Q2661" s="90">
        <v>272.536</v>
      </c>
    </row>
    <row r="2662" spans="1:17" s="85" customFormat="1" ht="12" customHeight="1">
      <c r="A2662" s="91" t="s">
        <v>4497</v>
      </c>
      <c r="B2662" s="92" t="s">
        <v>23</v>
      </c>
      <c r="C2662" s="91" t="s">
        <v>11310</v>
      </c>
      <c r="D2662" s="91" t="s">
        <v>13848</v>
      </c>
      <c r="E2662" s="93" t="s">
        <v>13849</v>
      </c>
      <c r="F2662" s="94">
        <v>5</v>
      </c>
      <c r="G2662" s="93" t="s">
        <v>13850</v>
      </c>
      <c r="H2662" s="95">
        <v>386.98099999999999</v>
      </c>
      <c r="I2662" s="95">
        <v>18.420000000000002</v>
      </c>
      <c r="J2662" s="95">
        <v>15.183</v>
      </c>
      <c r="K2662" s="95">
        <v>14.378</v>
      </c>
      <c r="L2662" s="95">
        <v>0</v>
      </c>
      <c r="M2662" s="95">
        <v>14.378</v>
      </c>
      <c r="N2662" s="95">
        <v>4.2969999999999997</v>
      </c>
      <c r="O2662" s="95">
        <v>4.3680000000000003</v>
      </c>
      <c r="P2662" s="95">
        <v>4.2530000000000001</v>
      </c>
      <c r="Q2662" s="95">
        <v>4.3330000000000002</v>
      </c>
    </row>
    <row r="2663" spans="1:17" s="85" customFormat="1" ht="12" customHeight="1">
      <c r="A2663" s="91" t="s">
        <v>4497</v>
      </c>
      <c r="B2663" s="92" t="s">
        <v>27</v>
      </c>
      <c r="C2663" s="91" t="s">
        <v>11310</v>
      </c>
      <c r="D2663" s="91" t="s">
        <v>13848</v>
      </c>
      <c r="E2663" s="93" t="s">
        <v>13851</v>
      </c>
      <c r="F2663" s="94">
        <v>5</v>
      </c>
      <c r="G2663" s="89"/>
      <c r="H2663" s="89"/>
      <c r="I2663" s="95">
        <v>18.420000000000002</v>
      </c>
      <c r="J2663" s="95">
        <v>15.183</v>
      </c>
      <c r="K2663" s="95">
        <v>14.378</v>
      </c>
      <c r="L2663" s="95">
        <v>0</v>
      </c>
      <c r="M2663" s="95">
        <v>14.378</v>
      </c>
      <c r="N2663" s="89"/>
      <c r="O2663" s="89"/>
      <c r="P2663" s="89"/>
      <c r="Q2663" s="89"/>
    </row>
    <row r="2664" spans="1:17" s="85" customFormat="1" ht="12" customHeight="1">
      <c r="A2664" s="106" t="s">
        <v>30</v>
      </c>
      <c r="B2664" s="107"/>
      <c r="C2664" s="107"/>
      <c r="D2664" s="107"/>
      <c r="E2664" s="107"/>
      <c r="F2664" s="107"/>
      <c r="G2664" s="108"/>
      <c r="H2664" s="89"/>
      <c r="I2664" s="96">
        <f>SUM(I2663:I2663)</f>
        <v>18.420000000000002</v>
      </c>
      <c r="J2664" s="96">
        <f>SUM(J2663:J2663)</f>
        <v>15.183</v>
      </c>
      <c r="K2664" s="96">
        <f>SUM(K2663:K2663)</f>
        <v>14.378</v>
      </c>
      <c r="L2664" s="96">
        <f>SUM(L2663:L2663)</f>
        <v>0</v>
      </c>
      <c r="M2664" s="96">
        <f>SUM(M2663:M2663)</f>
        <v>14.378</v>
      </c>
      <c r="N2664" s="89"/>
      <c r="O2664" s="89"/>
      <c r="P2664" s="89"/>
      <c r="Q2664" s="89"/>
    </row>
    <row r="2665" spans="1:17" s="85" customFormat="1" ht="12" customHeight="1">
      <c r="A2665" s="106" t="s">
        <v>31</v>
      </c>
      <c r="B2665" s="107"/>
      <c r="C2665" s="107"/>
      <c r="D2665" s="107"/>
      <c r="E2665" s="107"/>
      <c r="F2665" s="107"/>
      <c r="G2665" s="108"/>
      <c r="H2665" s="89"/>
      <c r="I2665" s="96">
        <v>0</v>
      </c>
      <c r="J2665" s="96">
        <v>0</v>
      </c>
      <c r="K2665" s="89"/>
      <c r="L2665" s="89"/>
      <c r="M2665" s="89"/>
      <c r="N2665" s="89"/>
      <c r="O2665" s="89"/>
      <c r="P2665" s="89"/>
      <c r="Q2665" s="89"/>
    </row>
    <row r="2666" spans="1:17" s="85" customFormat="1" ht="12" customHeight="1">
      <c r="A2666" s="91" t="s">
        <v>4497</v>
      </c>
      <c r="B2666" s="92" t="s">
        <v>23</v>
      </c>
      <c r="C2666" s="91" t="s">
        <v>11310</v>
      </c>
      <c r="D2666" s="91" t="s">
        <v>13852</v>
      </c>
      <c r="E2666" s="93" t="s">
        <v>13853</v>
      </c>
      <c r="F2666" s="94">
        <v>5</v>
      </c>
      <c r="G2666" s="93" t="s">
        <v>13854</v>
      </c>
      <c r="H2666" s="95">
        <v>233.96199999999999</v>
      </c>
      <c r="I2666" s="95">
        <v>30.917000000000002</v>
      </c>
      <c r="J2666" s="95">
        <v>81.372</v>
      </c>
      <c r="K2666" s="95">
        <v>49.753999999999998</v>
      </c>
      <c r="L2666" s="95">
        <v>0</v>
      </c>
      <c r="M2666" s="95">
        <v>49.753999999999998</v>
      </c>
      <c r="N2666" s="95">
        <v>44.088000000000001</v>
      </c>
      <c r="O2666" s="95">
        <v>34.854999999999997</v>
      </c>
      <c r="P2666" s="95">
        <v>31.847999999999999</v>
      </c>
      <c r="Q2666" s="95">
        <v>29.247</v>
      </c>
    </row>
    <row r="2667" spans="1:17" s="85" customFormat="1" ht="12" customHeight="1">
      <c r="A2667" s="91" t="s">
        <v>4497</v>
      </c>
      <c r="B2667" s="92" t="s">
        <v>27</v>
      </c>
      <c r="C2667" s="91" t="s">
        <v>11310</v>
      </c>
      <c r="D2667" s="91" t="s">
        <v>13852</v>
      </c>
      <c r="E2667" s="93" t="s">
        <v>13855</v>
      </c>
      <c r="F2667" s="94">
        <v>5</v>
      </c>
      <c r="G2667" s="89"/>
      <c r="H2667" s="89"/>
      <c r="I2667" s="95">
        <v>9.8859999999999992</v>
      </c>
      <c r="J2667" s="95">
        <v>44.933999999999997</v>
      </c>
      <c r="K2667" s="95">
        <v>31.510999999999999</v>
      </c>
      <c r="L2667" s="95">
        <v>0</v>
      </c>
      <c r="M2667" s="95">
        <v>31.510999999999999</v>
      </c>
      <c r="N2667" s="89"/>
      <c r="O2667" s="89"/>
      <c r="P2667" s="89"/>
      <c r="Q2667" s="89"/>
    </row>
    <row r="2668" spans="1:17" s="85" customFormat="1" ht="12" customHeight="1">
      <c r="A2668" s="91" t="s">
        <v>4497</v>
      </c>
      <c r="B2668" s="92" t="s">
        <v>27</v>
      </c>
      <c r="C2668" s="91" t="s">
        <v>11310</v>
      </c>
      <c r="D2668" s="91" t="s">
        <v>13852</v>
      </c>
      <c r="E2668" s="93" t="s">
        <v>13856</v>
      </c>
      <c r="F2668" s="94">
        <v>5</v>
      </c>
      <c r="G2668" s="89"/>
      <c r="H2668" s="89"/>
      <c r="I2668" s="95">
        <v>6.0789999999999997</v>
      </c>
      <c r="J2668" s="95">
        <v>7.077</v>
      </c>
      <c r="K2668" s="95">
        <v>0</v>
      </c>
      <c r="L2668" s="95">
        <v>0</v>
      </c>
      <c r="M2668" s="95">
        <v>0</v>
      </c>
      <c r="N2668" s="89"/>
      <c r="O2668" s="89"/>
      <c r="P2668" s="89"/>
      <c r="Q2668" s="89"/>
    </row>
    <row r="2669" spans="1:17" s="85" customFormat="1" ht="12" customHeight="1">
      <c r="A2669" s="91" t="s">
        <v>4497</v>
      </c>
      <c r="B2669" s="92" t="s">
        <v>27</v>
      </c>
      <c r="C2669" s="91" t="s">
        <v>11310</v>
      </c>
      <c r="D2669" s="91" t="s">
        <v>13852</v>
      </c>
      <c r="E2669" s="93" t="s">
        <v>13857</v>
      </c>
      <c r="F2669" s="94">
        <v>5</v>
      </c>
      <c r="G2669" s="89"/>
      <c r="H2669" s="89"/>
      <c r="I2669" s="95">
        <v>11.78</v>
      </c>
      <c r="J2669" s="95">
        <v>26.146000000000001</v>
      </c>
      <c r="K2669" s="95">
        <v>16.067</v>
      </c>
      <c r="L2669" s="95">
        <v>0</v>
      </c>
      <c r="M2669" s="95">
        <v>16.067</v>
      </c>
      <c r="N2669" s="89"/>
      <c r="O2669" s="89"/>
      <c r="P2669" s="89"/>
      <c r="Q2669" s="89"/>
    </row>
    <row r="2670" spans="1:17" s="85" customFormat="1" ht="12" customHeight="1">
      <c r="A2670" s="91" t="s">
        <v>4497</v>
      </c>
      <c r="B2670" s="92" t="s">
        <v>27</v>
      </c>
      <c r="C2670" s="91" t="s">
        <v>11310</v>
      </c>
      <c r="D2670" s="91" t="s">
        <v>13852</v>
      </c>
      <c r="E2670" s="93" t="s">
        <v>13858</v>
      </c>
      <c r="F2670" s="94">
        <v>5</v>
      </c>
      <c r="G2670" s="89"/>
      <c r="H2670" s="89"/>
      <c r="I2670" s="95">
        <v>1.0920000000000001</v>
      </c>
      <c r="J2670" s="95">
        <v>0.84</v>
      </c>
      <c r="K2670" s="95">
        <v>0.56100000000000005</v>
      </c>
      <c r="L2670" s="95">
        <v>0</v>
      </c>
      <c r="M2670" s="95">
        <v>0.56100000000000005</v>
      </c>
      <c r="N2670" s="89"/>
      <c r="O2670" s="89"/>
      <c r="P2670" s="89"/>
      <c r="Q2670" s="89"/>
    </row>
    <row r="2671" spans="1:17" s="85" customFormat="1" ht="12" customHeight="1">
      <c r="A2671" s="91" t="s">
        <v>4497</v>
      </c>
      <c r="B2671" s="92" t="s">
        <v>27</v>
      </c>
      <c r="C2671" s="91" t="s">
        <v>11310</v>
      </c>
      <c r="D2671" s="91" t="s">
        <v>13852</v>
      </c>
      <c r="E2671" s="93" t="s">
        <v>13859</v>
      </c>
      <c r="F2671" s="94">
        <v>5</v>
      </c>
      <c r="G2671" s="89"/>
      <c r="H2671" s="89"/>
      <c r="I2671" s="95">
        <v>1.135</v>
      </c>
      <c r="J2671" s="95">
        <v>1.169</v>
      </c>
      <c r="K2671" s="95">
        <v>1.1619999999999999</v>
      </c>
      <c r="L2671" s="95">
        <v>0</v>
      </c>
      <c r="M2671" s="95">
        <v>1.1619999999999999</v>
      </c>
      <c r="N2671" s="89"/>
      <c r="O2671" s="89"/>
      <c r="P2671" s="89"/>
      <c r="Q2671" s="89"/>
    </row>
    <row r="2672" spans="1:17" s="85" customFormat="1" ht="12" customHeight="1">
      <c r="A2672" s="91" t="s">
        <v>4497</v>
      </c>
      <c r="B2672" s="92" t="s">
        <v>27</v>
      </c>
      <c r="C2672" s="91" t="s">
        <v>11310</v>
      </c>
      <c r="D2672" s="91" t="s">
        <v>13852</v>
      </c>
      <c r="E2672" s="93" t="s">
        <v>13860</v>
      </c>
      <c r="F2672" s="94">
        <v>5</v>
      </c>
      <c r="G2672" s="89"/>
      <c r="H2672" s="89"/>
      <c r="I2672" s="95">
        <v>0.94499999999999995</v>
      </c>
      <c r="J2672" s="95">
        <v>1.206</v>
      </c>
      <c r="K2672" s="95">
        <v>0.45300000000000001</v>
      </c>
      <c r="L2672" s="95">
        <v>0</v>
      </c>
      <c r="M2672" s="95">
        <v>0.45300000000000001</v>
      </c>
      <c r="N2672" s="89"/>
      <c r="O2672" s="89"/>
      <c r="P2672" s="89"/>
      <c r="Q2672" s="89"/>
    </row>
    <row r="2673" spans="1:17" s="85" customFormat="1" ht="12" customHeight="1">
      <c r="A2673" s="106" t="s">
        <v>30</v>
      </c>
      <c r="B2673" s="107"/>
      <c r="C2673" s="107"/>
      <c r="D2673" s="107"/>
      <c r="E2673" s="107"/>
      <c r="F2673" s="107"/>
      <c r="G2673" s="108"/>
      <c r="H2673" s="89"/>
      <c r="I2673" s="96">
        <f>SUM(I2667:I2672)</f>
        <v>30.916999999999998</v>
      </c>
      <c r="J2673" s="96">
        <f>SUM(J2667:J2672)</f>
        <v>81.372</v>
      </c>
      <c r="K2673" s="96">
        <f>SUM(K2667:K2672)</f>
        <v>49.754000000000005</v>
      </c>
      <c r="L2673" s="96">
        <f>SUM(L2667:L2672)</f>
        <v>0</v>
      </c>
      <c r="M2673" s="96">
        <f>SUM(M2667:M2672)</f>
        <v>49.754000000000005</v>
      </c>
      <c r="N2673" s="89"/>
      <c r="O2673" s="89"/>
      <c r="P2673" s="89"/>
      <c r="Q2673" s="89"/>
    </row>
    <row r="2674" spans="1:17" s="85" customFormat="1" ht="12" customHeight="1">
      <c r="A2674" s="106" t="s">
        <v>31</v>
      </c>
      <c r="B2674" s="107"/>
      <c r="C2674" s="107"/>
      <c r="D2674" s="107"/>
      <c r="E2674" s="107"/>
      <c r="F2674" s="107"/>
      <c r="G2674" s="108"/>
      <c r="H2674" s="89"/>
      <c r="I2674" s="96">
        <v>0</v>
      </c>
      <c r="J2674" s="96">
        <v>0</v>
      </c>
      <c r="K2674" s="89"/>
      <c r="L2674" s="89"/>
      <c r="M2674" s="89"/>
      <c r="N2674" s="89"/>
      <c r="O2674" s="89"/>
      <c r="P2674" s="89"/>
      <c r="Q2674" s="89"/>
    </row>
    <row r="2675" spans="1:17" s="85" customFormat="1" ht="12" customHeight="1">
      <c r="A2675" s="91" t="s">
        <v>4497</v>
      </c>
      <c r="B2675" s="92" t="s">
        <v>23</v>
      </c>
      <c r="C2675" s="91" t="s">
        <v>11310</v>
      </c>
      <c r="D2675" s="91" t="s">
        <v>13861</v>
      </c>
      <c r="E2675" s="93" t="s">
        <v>13862</v>
      </c>
      <c r="F2675" s="94">
        <v>5</v>
      </c>
      <c r="G2675" s="93" t="s">
        <v>13863</v>
      </c>
      <c r="H2675" s="95">
        <v>81.796000000000006</v>
      </c>
      <c r="I2675" s="95">
        <v>2.0310000000000001</v>
      </c>
      <c r="J2675" s="95">
        <v>1.831</v>
      </c>
      <c r="K2675" s="95">
        <v>0</v>
      </c>
      <c r="L2675" s="95">
        <v>0</v>
      </c>
      <c r="M2675" s="95">
        <v>0</v>
      </c>
      <c r="N2675" s="95">
        <v>0</v>
      </c>
      <c r="O2675" s="95">
        <v>0</v>
      </c>
      <c r="P2675" s="95">
        <v>0</v>
      </c>
      <c r="Q2675" s="95">
        <v>0</v>
      </c>
    </row>
    <row r="2676" spans="1:17" s="85" customFormat="1" ht="12" customHeight="1">
      <c r="A2676" s="91" t="s">
        <v>4497</v>
      </c>
      <c r="B2676" s="92" t="s">
        <v>27</v>
      </c>
      <c r="C2676" s="91" t="s">
        <v>11310</v>
      </c>
      <c r="D2676" s="91" t="s">
        <v>13861</v>
      </c>
      <c r="E2676" s="93" t="s">
        <v>13864</v>
      </c>
      <c r="F2676" s="94">
        <v>5</v>
      </c>
      <c r="G2676" s="89"/>
      <c r="H2676" s="89"/>
      <c r="I2676" s="95">
        <v>2.0310000000000001</v>
      </c>
      <c r="J2676" s="95">
        <v>1.831</v>
      </c>
      <c r="K2676" s="95">
        <v>0</v>
      </c>
      <c r="L2676" s="95">
        <v>0</v>
      </c>
      <c r="M2676" s="95">
        <v>0</v>
      </c>
      <c r="N2676" s="89"/>
      <c r="O2676" s="89"/>
      <c r="P2676" s="89"/>
      <c r="Q2676" s="89"/>
    </row>
    <row r="2677" spans="1:17" s="85" customFormat="1" ht="12" customHeight="1">
      <c r="A2677" s="106" t="s">
        <v>30</v>
      </c>
      <c r="B2677" s="107"/>
      <c r="C2677" s="107"/>
      <c r="D2677" s="107"/>
      <c r="E2677" s="107"/>
      <c r="F2677" s="107"/>
      <c r="G2677" s="108"/>
      <c r="H2677" s="89"/>
      <c r="I2677" s="96">
        <f>SUM(I2676:I2676)</f>
        <v>2.0310000000000001</v>
      </c>
      <c r="J2677" s="96">
        <f>SUM(J2676:J2676)</f>
        <v>1.831</v>
      </c>
      <c r="K2677" s="96">
        <f>SUM(K2676:K2676)</f>
        <v>0</v>
      </c>
      <c r="L2677" s="96">
        <f>SUM(L2676:L2676)</f>
        <v>0</v>
      </c>
      <c r="M2677" s="96">
        <f>SUM(M2676:M2676)</f>
        <v>0</v>
      </c>
      <c r="N2677" s="89"/>
      <c r="O2677" s="89"/>
      <c r="P2677" s="89"/>
      <c r="Q2677" s="89"/>
    </row>
    <row r="2678" spans="1:17" s="85" customFormat="1" ht="12" customHeight="1">
      <c r="A2678" s="106" t="s">
        <v>31</v>
      </c>
      <c r="B2678" s="107"/>
      <c r="C2678" s="107"/>
      <c r="D2678" s="107"/>
      <c r="E2678" s="107"/>
      <c r="F2678" s="107"/>
      <c r="G2678" s="108"/>
      <c r="H2678" s="89"/>
      <c r="I2678" s="96">
        <v>0</v>
      </c>
      <c r="J2678" s="96">
        <v>0</v>
      </c>
      <c r="K2678" s="89"/>
      <c r="L2678" s="89"/>
      <c r="M2678" s="89"/>
      <c r="N2678" s="89"/>
      <c r="O2678" s="89"/>
      <c r="P2678" s="89"/>
      <c r="Q2678" s="89"/>
    </row>
    <row r="2679" spans="1:17" s="85" customFormat="1" ht="12" customHeight="1">
      <c r="A2679" s="91" t="s">
        <v>4497</v>
      </c>
      <c r="B2679" s="92" t="s">
        <v>23</v>
      </c>
      <c r="C2679" s="91" t="s">
        <v>11310</v>
      </c>
      <c r="D2679" s="91" t="s">
        <v>13865</v>
      </c>
      <c r="E2679" s="93" t="s">
        <v>13866</v>
      </c>
      <c r="F2679" s="94">
        <v>5</v>
      </c>
      <c r="G2679" s="93" t="s">
        <v>13867</v>
      </c>
      <c r="H2679" s="95">
        <v>0</v>
      </c>
      <c r="I2679" s="95">
        <v>0</v>
      </c>
      <c r="J2679" s="95">
        <v>39.406999999999996</v>
      </c>
      <c r="K2679" s="95">
        <v>228.44</v>
      </c>
      <c r="L2679" s="95">
        <v>0</v>
      </c>
      <c r="M2679" s="95">
        <v>228.44</v>
      </c>
      <c r="N2679" s="95">
        <v>225.59299999999999</v>
      </c>
      <c r="O2679" s="95">
        <v>225.49600000000001</v>
      </c>
      <c r="P2679" s="95">
        <v>234.48099999999999</v>
      </c>
      <c r="Q2679" s="95">
        <v>238.95599999999999</v>
      </c>
    </row>
    <row r="2680" spans="1:17" s="85" customFormat="1" ht="12" customHeight="1">
      <c r="A2680" s="91" t="s">
        <v>4497</v>
      </c>
      <c r="B2680" s="92" t="s">
        <v>27</v>
      </c>
      <c r="C2680" s="91" t="s">
        <v>11310</v>
      </c>
      <c r="D2680" s="91" t="s">
        <v>13865</v>
      </c>
      <c r="E2680" s="93" t="s">
        <v>12442</v>
      </c>
      <c r="F2680" s="94">
        <v>5</v>
      </c>
      <c r="G2680" s="89"/>
      <c r="H2680" s="89"/>
      <c r="I2680" s="95">
        <v>0</v>
      </c>
      <c r="J2680" s="95">
        <v>39.406999999999996</v>
      </c>
      <c r="K2680" s="95">
        <v>228.44</v>
      </c>
      <c r="L2680" s="95">
        <v>0</v>
      </c>
      <c r="M2680" s="95">
        <v>228.44</v>
      </c>
      <c r="N2680" s="89"/>
      <c r="O2680" s="89"/>
      <c r="P2680" s="89"/>
      <c r="Q2680" s="89"/>
    </row>
    <row r="2681" spans="1:17" s="85" customFormat="1" ht="12" customHeight="1">
      <c r="A2681" s="106" t="s">
        <v>30</v>
      </c>
      <c r="B2681" s="107"/>
      <c r="C2681" s="107"/>
      <c r="D2681" s="107"/>
      <c r="E2681" s="107"/>
      <c r="F2681" s="107"/>
      <c r="G2681" s="108"/>
      <c r="H2681" s="89"/>
      <c r="I2681" s="96">
        <f>SUM(I2680:I2680)</f>
        <v>0</v>
      </c>
      <c r="J2681" s="96">
        <f>SUM(J2680:J2680)</f>
        <v>39.406999999999996</v>
      </c>
      <c r="K2681" s="96">
        <f>SUM(K2680:K2680)</f>
        <v>228.44</v>
      </c>
      <c r="L2681" s="96">
        <f>SUM(L2680:L2680)</f>
        <v>0</v>
      </c>
      <c r="M2681" s="96">
        <f>SUM(M2680:M2680)</f>
        <v>228.44</v>
      </c>
      <c r="N2681" s="89"/>
      <c r="O2681" s="89"/>
      <c r="P2681" s="89"/>
      <c r="Q2681" s="89"/>
    </row>
    <row r="2682" spans="1:17" s="85" customFormat="1" ht="12" customHeight="1">
      <c r="A2682" s="106" t="s">
        <v>31</v>
      </c>
      <c r="B2682" s="107"/>
      <c r="C2682" s="107"/>
      <c r="D2682" s="107"/>
      <c r="E2682" s="107"/>
      <c r="F2682" s="107"/>
      <c r="G2682" s="108"/>
      <c r="H2682" s="89"/>
      <c r="I2682" s="96">
        <v>0</v>
      </c>
      <c r="J2682" s="96">
        <v>0</v>
      </c>
      <c r="K2682" s="89"/>
      <c r="L2682" s="89"/>
      <c r="M2682" s="89"/>
      <c r="N2682" s="89"/>
      <c r="O2682" s="89"/>
      <c r="P2682" s="89"/>
      <c r="Q2682" s="89"/>
    </row>
    <row r="2683" spans="1:17" s="85" customFormat="1" ht="12" customHeight="1">
      <c r="A2683" s="91" t="s">
        <v>4497</v>
      </c>
      <c r="B2683" s="92" t="s">
        <v>23</v>
      </c>
      <c r="C2683" s="91" t="s">
        <v>11310</v>
      </c>
      <c r="D2683" s="91" t="s">
        <v>13868</v>
      </c>
      <c r="E2683" s="93" t="s">
        <v>13869</v>
      </c>
      <c r="F2683" s="94">
        <v>5</v>
      </c>
      <c r="G2683" s="93" t="s">
        <v>13870</v>
      </c>
      <c r="H2683" s="95">
        <v>0</v>
      </c>
      <c r="I2683" s="95">
        <v>6.3860000000000001</v>
      </c>
      <c r="J2683" s="95">
        <v>7.2140000000000004</v>
      </c>
      <c r="K2683" s="95">
        <v>3.6890000000000001</v>
      </c>
      <c r="L2683" s="95">
        <v>0</v>
      </c>
      <c r="M2683" s="95">
        <v>3.6890000000000001</v>
      </c>
      <c r="N2683" s="95">
        <v>0</v>
      </c>
      <c r="O2683" s="95">
        <v>0</v>
      </c>
      <c r="P2683" s="95">
        <v>0</v>
      </c>
      <c r="Q2683" s="95">
        <v>0</v>
      </c>
    </row>
    <row r="2684" spans="1:17" s="85" customFormat="1" ht="12" customHeight="1">
      <c r="A2684" s="91" t="s">
        <v>4497</v>
      </c>
      <c r="B2684" s="92" t="s">
        <v>27</v>
      </c>
      <c r="C2684" s="91" t="s">
        <v>11310</v>
      </c>
      <c r="D2684" s="91" t="s">
        <v>13868</v>
      </c>
      <c r="E2684" s="93" t="s">
        <v>13871</v>
      </c>
      <c r="F2684" s="94">
        <v>5</v>
      </c>
      <c r="G2684" s="89"/>
      <c r="H2684" s="89"/>
      <c r="I2684" s="95">
        <v>6.3860000000000001</v>
      </c>
      <c r="J2684" s="95">
        <v>7.2140000000000004</v>
      </c>
      <c r="K2684" s="95">
        <v>3.6890000000000001</v>
      </c>
      <c r="L2684" s="95">
        <v>0</v>
      </c>
      <c r="M2684" s="95">
        <v>3.6890000000000001</v>
      </c>
      <c r="N2684" s="89"/>
      <c r="O2684" s="89"/>
      <c r="P2684" s="89"/>
      <c r="Q2684" s="89"/>
    </row>
    <row r="2685" spans="1:17" s="85" customFormat="1" ht="12" customHeight="1">
      <c r="A2685" s="106" t="s">
        <v>30</v>
      </c>
      <c r="B2685" s="107"/>
      <c r="C2685" s="107"/>
      <c r="D2685" s="107"/>
      <c r="E2685" s="107"/>
      <c r="F2685" s="107"/>
      <c r="G2685" s="108"/>
      <c r="H2685" s="89"/>
      <c r="I2685" s="96">
        <f>SUM(I2684:I2684)</f>
        <v>6.3860000000000001</v>
      </c>
      <c r="J2685" s="96">
        <f>SUM(J2684:J2684)</f>
        <v>7.2140000000000004</v>
      </c>
      <c r="K2685" s="96">
        <f>SUM(K2684:K2684)</f>
        <v>3.6890000000000001</v>
      </c>
      <c r="L2685" s="96">
        <f>SUM(L2684:L2684)</f>
        <v>0</v>
      </c>
      <c r="M2685" s="96">
        <f>SUM(M2684:M2684)</f>
        <v>3.6890000000000001</v>
      </c>
      <c r="N2685" s="89"/>
      <c r="O2685" s="89"/>
      <c r="P2685" s="89"/>
      <c r="Q2685" s="89"/>
    </row>
    <row r="2686" spans="1:17" s="85" customFormat="1" ht="12" customHeight="1">
      <c r="A2686" s="106" t="s">
        <v>31</v>
      </c>
      <c r="B2686" s="107"/>
      <c r="C2686" s="107"/>
      <c r="D2686" s="107"/>
      <c r="E2686" s="107"/>
      <c r="F2686" s="107"/>
      <c r="G2686" s="108"/>
      <c r="H2686" s="89"/>
      <c r="I2686" s="96">
        <v>0</v>
      </c>
      <c r="J2686" s="96">
        <v>0</v>
      </c>
      <c r="K2686" s="89"/>
      <c r="L2686" s="89"/>
      <c r="M2686" s="89"/>
      <c r="N2686" s="89"/>
      <c r="O2686" s="89"/>
      <c r="P2686" s="89"/>
      <c r="Q2686" s="89"/>
    </row>
    <row r="2687" spans="1:17" s="85" customFormat="1" ht="12" customHeight="1">
      <c r="A2687" s="106" t="s">
        <v>32</v>
      </c>
      <c r="B2687" s="107"/>
      <c r="C2687" s="107"/>
      <c r="D2687" s="107"/>
      <c r="E2687" s="107"/>
      <c r="F2687" s="107"/>
      <c r="G2687" s="108"/>
      <c r="H2687" s="96">
        <f>SUMIF(D2662:D2686,"=Project",H2662:H2686)</f>
        <v>0</v>
      </c>
      <c r="I2687" s="96">
        <f>SUMIF(D2662:D2686,"=Project",I2662:I2686)</f>
        <v>0</v>
      </c>
      <c r="J2687" s="96">
        <f>SUMIF(D2662:D2686,"=Project",J2662:J2686)</f>
        <v>0</v>
      </c>
      <c r="K2687" s="96">
        <f>SUMIF(D2662:D2686,"=Project",K2662:K2686)</f>
        <v>0</v>
      </c>
      <c r="L2687" s="96">
        <f>SUMIF(D2662:D2686,"=Project",L2662:L2686)</f>
        <v>0</v>
      </c>
      <c r="M2687" s="96">
        <f>SUMIF(D2662:D2686,"=Project",M2662:M2686)</f>
        <v>0</v>
      </c>
      <c r="N2687" s="96">
        <f>SUMIF(D2662:D2686,"=Project",N2662:N2686)</f>
        <v>0</v>
      </c>
      <c r="O2687" s="96">
        <f>SUMIF(D2662:D2686,"=Project",O2662:O2686)</f>
        <v>0</v>
      </c>
      <c r="P2687" s="96">
        <f>SUMIF(D2662:D2686,"=Project",P2662:P2686)</f>
        <v>0</v>
      </c>
      <c r="Q2687" s="96">
        <f>SUMIF(D2662:D2686,"=Project",Q2662:Q2686)</f>
        <v>0</v>
      </c>
    </row>
    <row r="2688" spans="1:17" s="85" customFormat="1" ht="12" customHeight="1">
      <c r="A2688" s="86" t="s">
        <v>4510</v>
      </c>
      <c r="B2688" s="87" t="s">
        <v>18</v>
      </c>
      <c r="C2688" s="88" t="s">
        <v>11312</v>
      </c>
      <c r="D2688" s="89"/>
      <c r="E2688" s="88" t="s">
        <v>13872</v>
      </c>
      <c r="F2688" s="86" t="s">
        <v>352</v>
      </c>
      <c r="G2688" s="88" t="s">
        <v>13873</v>
      </c>
      <c r="H2688" s="90">
        <v>1028.258</v>
      </c>
      <c r="I2688" s="90">
        <v>144.97</v>
      </c>
      <c r="J2688" s="90">
        <v>232.36799999999999</v>
      </c>
      <c r="K2688" s="90">
        <v>196.761</v>
      </c>
      <c r="L2688" s="90">
        <v>0</v>
      </c>
      <c r="M2688" s="90">
        <v>196.761</v>
      </c>
      <c r="N2688" s="90">
        <v>137.35599999999999</v>
      </c>
      <c r="O2688" s="90">
        <v>103.687</v>
      </c>
      <c r="P2688" s="90">
        <v>68.748000000000005</v>
      </c>
      <c r="Q2688" s="90">
        <v>70.070999999999998</v>
      </c>
    </row>
    <row r="2689" spans="1:17" s="85" customFormat="1" ht="12" customHeight="1">
      <c r="A2689" s="91" t="s">
        <v>4510</v>
      </c>
      <c r="B2689" s="92" t="s">
        <v>23</v>
      </c>
      <c r="C2689" s="91" t="s">
        <v>11312</v>
      </c>
      <c r="D2689" s="91" t="s">
        <v>13874</v>
      </c>
      <c r="E2689" s="93" t="s">
        <v>13875</v>
      </c>
      <c r="F2689" s="94">
        <v>5</v>
      </c>
      <c r="G2689" s="93" t="s">
        <v>13876</v>
      </c>
      <c r="H2689" s="95">
        <v>166.07599999999999</v>
      </c>
      <c r="I2689" s="95">
        <v>16.981000000000002</v>
      </c>
      <c r="J2689" s="95">
        <v>17.178000000000001</v>
      </c>
      <c r="K2689" s="95">
        <v>15.417</v>
      </c>
      <c r="L2689" s="95">
        <v>0</v>
      </c>
      <c r="M2689" s="95">
        <v>15.417</v>
      </c>
      <c r="N2689" s="95">
        <v>13.585000000000001</v>
      </c>
      <c r="O2689" s="95">
        <v>12.425000000000001</v>
      </c>
      <c r="P2689" s="95">
        <v>11.986000000000001</v>
      </c>
      <c r="Q2689" s="95">
        <v>12.214</v>
      </c>
    </row>
    <row r="2690" spans="1:17" s="85" customFormat="1" ht="12" customHeight="1">
      <c r="A2690" s="91" t="s">
        <v>4510</v>
      </c>
      <c r="B2690" s="92" t="s">
        <v>27</v>
      </c>
      <c r="C2690" s="91" t="s">
        <v>11312</v>
      </c>
      <c r="D2690" s="91" t="s">
        <v>13874</v>
      </c>
      <c r="E2690" s="93" t="s">
        <v>13877</v>
      </c>
      <c r="F2690" s="94">
        <v>5</v>
      </c>
      <c r="G2690" s="89"/>
      <c r="H2690" s="89"/>
      <c r="I2690" s="95">
        <v>16.981000000000002</v>
      </c>
      <c r="J2690" s="95">
        <v>17.178000000000001</v>
      </c>
      <c r="K2690" s="95">
        <v>15.417</v>
      </c>
      <c r="L2690" s="95">
        <v>0</v>
      </c>
      <c r="M2690" s="95">
        <v>15.417</v>
      </c>
      <c r="N2690" s="89"/>
      <c r="O2690" s="89"/>
      <c r="P2690" s="89"/>
      <c r="Q2690" s="89"/>
    </row>
    <row r="2691" spans="1:17" s="85" customFormat="1" ht="12" customHeight="1">
      <c r="A2691" s="106" t="s">
        <v>30</v>
      </c>
      <c r="B2691" s="107"/>
      <c r="C2691" s="107"/>
      <c r="D2691" s="107"/>
      <c r="E2691" s="107"/>
      <c r="F2691" s="107"/>
      <c r="G2691" s="108"/>
      <c r="H2691" s="89"/>
      <c r="I2691" s="96">
        <f>SUM(I2690:I2690)</f>
        <v>16.981000000000002</v>
      </c>
      <c r="J2691" s="96">
        <f>SUM(J2690:J2690)</f>
        <v>17.178000000000001</v>
      </c>
      <c r="K2691" s="96">
        <f>SUM(K2690:K2690)</f>
        <v>15.417</v>
      </c>
      <c r="L2691" s="96">
        <f>SUM(L2690:L2690)</f>
        <v>0</v>
      </c>
      <c r="M2691" s="96">
        <f>SUM(M2690:M2690)</f>
        <v>15.417</v>
      </c>
      <c r="N2691" s="89"/>
      <c r="O2691" s="89"/>
      <c r="P2691" s="89"/>
      <c r="Q2691" s="89"/>
    </row>
    <row r="2692" spans="1:17" s="85" customFormat="1" ht="12" customHeight="1">
      <c r="A2692" s="106" t="s">
        <v>31</v>
      </c>
      <c r="B2692" s="107"/>
      <c r="C2692" s="107"/>
      <c r="D2692" s="107"/>
      <c r="E2692" s="107"/>
      <c r="F2692" s="107"/>
      <c r="G2692" s="108"/>
      <c r="H2692" s="89"/>
      <c r="I2692" s="96">
        <v>0</v>
      </c>
      <c r="J2692" s="96">
        <v>0</v>
      </c>
      <c r="K2692" s="89"/>
      <c r="L2692" s="89"/>
      <c r="M2692" s="89"/>
      <c r="N2692" s="89"/>
      <c r="O2692" s="89"/>
      <c r="P2692" s="89"/>
      <c r="Q2692" s="89"/>
    </row>
    <row r="2693" spans="1:17" s="85" customFormat="1" ht="12" customHeight="1">
      <c r="A2693" s="91" t="s">
        <v>4510</v>
      </c>
      <c r="B2693" s="92" t="s">
        <v>23</v>
      </c>
      <c r="C2693" s="91" t="s">
        <v>11312</v>
      </c>
      <c r="D2693" s="91" t="s">
        <v>13878</v>
      </c>
      <c r="E2693" s="93" t="s">
        <v>13879</v>
      </c>
      <c r="F2693" s="94">
        <v>5</v>
      </c>
      <c r="G2693" s="93" t="s">
        <v>13880</v>
      </c>
      <c r="H2693" s="95">
        <v>75.471000000000004</v>
      </c>
      <c r="I2693" s="95">
        <v>4.8019999999999996</v>
      </c>
      <c r="J2693" s="95">
        <v>5.5750000000000002</v>
      </c>
      <c r="K2693" s="95">
        <v>12.526</v>
      </c>
      <c r="L2693" s="95">
        <v>0</v>
      </c>
      <c r="M2693" s="95">
        <v>12.526</v>
      </c>
      <c r="N2693" s="95">
        <v>4.8659999999999997</v>
      </c>
      <c r="O2693" s="95">
        <v>4.9589999999999996</v>
      </c>
      <c r="P2693" s="95">
        <v>5.0369999999999999</v>
      </c>
      <c r="Q2693" s="95">
        <v>5.1310000000000002</v>
      </c>
    </row>
    <row r="2694" spans="1:17" s="85" customFormat="1" ht="12" customHeight="1">
      <c r="A2694" s="91" t="s">
        <v>4510</v>
      </c>
      <c r="B2694" s="92" t="s">
        <v>27</v>
      </c>
      <c r="C2694" s="91" t="s">
        <v>11312</v>
      </c>
      <c r="D2694" s="91" t="s">
        <v>13878</v>
      </c>
      <c r="E2694" s="93" t="s">
        <v>13881</v>
      </c>
      <c r="F2694" s="94">
        <v>5</v>
      </c>
      <c r="G2694" s="89"/>
      <c r="H2694" s="89"/>
      <c r="I2694" s="95">
        <v>4.8019999999999996</v>
      </c>
      <c r="J2694" s="95">
        <v>5.5750000000000002</v>
      </c>
      <c r="K2694" s="95">
        <v>12.526</v>
      </c>
      <c r="L2694" s="95">
        <v>0</v>
      </c>
      <c r="M2694" s="95">
        <v>12.526</v>
      </c>
      <c r="N2694" s="89"/>
      <c r="O2694" s="89"/>
      <c r="P2694" s="89"/>
      <c r="Q2694" s="89"/>
    </row>
    <row r="2695" spans="1:17" s="85" customFormat="1" ht="12" customHeight="1">
      <c r="A2695" s="106" t="s">
        <v>30</v>
      </c>
      <c r="B2695" s="107"/>
      <c r="C2695" s="107"/>
      <c r="D2695" s="107"/>
      <c r="E2695" s="107"/>
      <c r="F2695" s="107"/>
      <c r="G2695" s="108"/>
      <c r="H2695" s="89"/>
      <c r="I2695" s="96">
        <f>SUM(I2694:I2694)</f>
        <v>4.8019999999999996</v>
      </c>
      <c r="J2695" s="96">
        <f>SUM(J2694:J2694)</f>
        <v>5.5750000000000002</v>
      </c>
      <c r="K2695" s="96">
        <f>SUM(K2694:K2694)</f>
        <v>12.526</v>
      </c>
      <c r="L2695" s="96">
        <f>SUM(L2694:L2694)</f>
        <v>0</v>
      </c>
      <c r="M2695" s="96">
        <f>SUM(M2694:M2694)</f>
        <v>12.526</v>
      </c>
      <c r="N2695" s="89"/>
      <c r="O2695" s="89"/>
      <c r="P2695" s="89"/>
      <c r="Q2695" s="89"/>
    </row>
    <row r="2696" spans="1:17" s="85" customFormat="1" ht="12" customHeight="1">
      <c r="A2696" s="106" t="s">
        <v>31</v>
      </c>
      <c r="B2696" s="107"/>
      <c r="C2696" s="107"/>
      <c r="D2696" s="107"/>
      <c r="E2696" s="107"/>
      <c r="F2696" s="107"/>
      <c r="G2696" s="108"/>
      <c r="H2696" s="89"/>
      <c r="I2696" s="96">
        <v>0</v>
      </c>
      <c r="J2696" s="96">
        <v>0</v>
      </c>
      <c r="K2696" s="89"/>
      <c r="L2696" s="89"/>
      <c r="M2696" s="89"/>
      <c r="N2696" s="89"/>
      <c r="O2696" s="89"/>
      <c r="P2696" s="89"/>
      <c r="Q2696" s="89"/>
    </row>
    <row r="2697" spans="1:17" s="85" customFormat="1" ht="12" customHeight="1">
      <c r="A2697" s="91" t="s">
        <v>4510</v>
      </c>
      <c r="B2697" s="92" t="s">
        <v>23</v>
      </c>
      <c r="C2697" s="91" t="s">
        <v>11312</v>
      </c>
      <c r="D2697" s="91" t="s">
        <v>13882</v>
      </c>
      <c r="E2697" s="93" t="s">
        <v>13883</v>
      </c>
      <c r="F2697" s="94">
        <v>5</v>
      </c>
      <c r="G2697" s="93" t="s">
        <v>13884</v>
      </c>
      <c r="H2697" s="95">
        <v>94.150999999999996</v>
      </c>
      <c r="I2697" s="95">
        <v>82.887</v>
      </c>
      <c r="J2697" s="95">
        <v>145.45599999999999</v>
      </c>
      <c r="K2697" s="95">
        <v>99.539000000000001</v>
      </c>
      <c r="L2697" s="95">
        <v>0</v>
      </c>
      <c r="M2697" s="95">
        <v>99.539000000000001</v>
      </c>
      <c r="N2697" s="95">
        <v>58.704000000000001</v>
      </c>
      <c r="O2697" s="95">
        <v>40.502000000000002</v>
      </c>
      <c r="P2697" s="95">
        <v>29.149000000000001</v>
      </c>
      <c r="Q2697" s="95">
        <v>29.719000000000001</v>
      </c>
    </row>
    <row r="2698" spans="1:17" s="85" customFormat="1" ht="12" customHeight="1">
      <c r="A2698" s="91" t="s">
        <v>4510</v>
      </c>
      <c r="B2698" s="92" t="s">
        <v>27</v>
      </c>
      <c r="C2698" s="91" t="s">
        <v>11312</v>
      </c>
      <c r="D2698" s="91" t="s">
        <v>13882</v>
      </c>
      <c r="E2698" s="93" t="s">
        <v>13883</v>
      </c>
      <c r="F2698" s="94">
        <v>5</v>
      </c>
      <c r="G2698" s="89"/>
      <c r="H2698" s="89"/>
      <c r="I2698" s="95">
        <v>82.887</v>
      </c>
      <c r="J2698" s="95">
        <v>145.45599999999999</v>
      </c>
      <c r="K2698" s="95">
        <v>99.539000000000001</v>
      </c>
      <c r="L2698" s="95">
        <v>0</v>
      </c>
      <c r="M2698" s="95">
        <v>99.539000000000001</v>
      </c>
      <c r="N2698" s="89"/>
      <c r="O2698" s="89"/>
      <c r="P2698" s="89"/>
      <c r="Q2698" s="89"/>
    </row>
    <row r="2699" spans="1:17" s="85" customFormat="1" ht="12" customHeight="1">
      <c r="A2699" s="106" t="s">
        <v>30</v>
      </c>
      <c r="B2699" s="107"/>
      <c r="C2699" s="107"/>
      <c r="D2699" s="107"/>
      <c r="E2699" s="107"/>
      <c r="F2699" s="107"/>
      <c r="G2699" s="108"/>
      <c r="H2699" s="89"/>
      <c r="I2699" s="96">
        <f>SUM(I2698:I2698)</f>
        <v>82.887</v>
      </c>
      <c r="J2699" s="96">
        <f>SUM(J2698:J2698)</f>
        <v>145.45599999999999</v>
      </c>
      <c r="K2699" s="96">
        <f>SUM(K2698:K2698)</f>
        <v>99.539000000000001</v>
      </c>
      <c r="L2699" s="96">
        <f>SUM(L2698:L2698)</f>
        <v>0</v>
      </c>
      <c r="M2699" s="96">
        <f>SUM(M2698:M2698)</f>
        <v>99.539000000000001</v>
      </c>
      <c r="N2699" s="89"/>
      <c r="O2699" s="89"/>
      <c r="P2699" s="89"/>
      <c r="Q2699" s="89"/>
    </row>
    <row r="2700" spans="1:17" s="85" customFormat="1" ht="12" customHeight="1">
      <c r="A2700" s="106" t="s">
        <v>31</v>
      </c>
      <c r="B2700" s="107"/>
      <c r="C2700" s="107"/>
      <c r="D2700" s="107"/>
      <c r="E2700" s="107"/>
      <c r="F2700" s="107"/>
      <c r="G2700" s="108"/>
      <c r="H2700" s="89"/>
      <c r="I2700" s="96">
        <v>0</v>
      </c>
      <c r="J2700" s="96">
        <v>0</v>
      </c>
      <c r="K2700" s="89"/>
      <c r="L2700" s="89"/>
      <c r="M2700" s="89"/>
      <c r="N2700" s="89"/>
      <c r="O2700" s="89"/>
      <c r="P2700" s="89"/>
      <c r="Q2700" s="89"/>
    </row>
    <row r="2701" spans="1:17" s="85" customFormat="1" ht="12" customHeight="1">
      <c r="A2701" s="91" t="s">
        <v>4510</v>
      </c>
      <c r="B2701" s="92" t="s">
        <v>23</v>
      </c>
      <c r="C2701" s="91" t="s">
        <v>11312</v>
      </c>
      <c r="D2701" s="91" t="s">
        <v>13885</v>
      </c>
      <c r="E2701" s="93" t="s">
        <v>13886</v>
      </c>
      <c r="F2701" s="94">
        <v>5</v>
      </c>
      <c r="G2701" s="93" t="s">
        <v>13887</v>
      </c>
      <c r="H2701" s="95">
        <v>394.36500000000001</v>
      </c>
      <c r="I2701" s="95">
        <v>14.33</v>
      </c>
      <c r="J2701" s="95">
        <v>0</v>
      </c>
      <c r="K2701" s="95">
        <v>0</v>
      </c>
      <c r="L2701" s="95">
        <v>0</v>
      </c>
      <c r="M2701" s="95">
        <v>0</v>
      </c>
      <c r="N2701" s="95">
        <v>0</v>
      </c>
      <c r="O2701" s="95">
        <v>0</v>
      </c>
      <c r="P2701" s="95">
        <v>0</v>
      </c>
      <c r="Q2701" s="95">
        <v>0</v>
      </c>
    </row>
    <row r="2702" spans="1:17" s="85" customFormat="1" ht="12" customHeight="1">
      <c r="A2702" s="91" t="s">
        <v>4510</v>
      </c>
      <c r="B2702" s="92" t="s">
        <v>27</v>
      </c>
      <c r="C2702" s="91" t="s">
        <v>11312</v>
      </c>
      <c r="D2702" s="91" t="s">
        <v>13885</v>
      </c>
      <c r="E2702" s="93" t="s">
        <v>13888</v>
      </c>
      <c r="F2702" s="94">
        <v>5</v>
      </c>
      <c r="G2702" s="89"/>
      <c r="H2702" s="89"/>
      <c r="I2702" s="95">
        <v>14.33</v>
      </c>
      <c r="J2702" s="95">
        <v>0</v>
      </c>
      <c r="K2702" s="95">
        <v>0</v>
      </c>
      <c r="L2702" s="95">
        <v>0</v>
      </c>
      <c r="M2702" s="95">
        <v>0</v>
      </c>
      <c r="N2702" s="89"/>
      <c r="O2702" s="89"/>
      <c r="P2702" s="89"/>
      <c r="Q2702" s="89"/>
    </row>
    <row r="2703" spans="1:17" s="85" customFormat="1" ht="12" customHeight="1">
      <c r="A2703" s="106" t="s">
        <v>30</v>
      </c>
      <c r="B2703" s="107"/>
      <c r="C2703" s="107"/>
      <c r="D2703" s="107"/>
      <c r="E2703" s="107"/>
      <c r="F2703" s="107"/>
      <c r="G2703" s="108"/>
      <c r="H2703" s="89"/>
      <c r="I2703" s="96">
        <f>SUM(I2702:I2702)</f>
        <v>14.33</v>
      </c>
      <c r="J2703" s="96">
        <f>SUM(J2702:J2702)</f>
        <v>0</v>
      </c>
      <c r="K2703" s="96">
        <f>SUM(K2702:K2702)</f>
        <v>0</v>
      </c>
      <c r="L2703" s="96">
        <f>SUM(L2702:L2702)</f>
        <v>0</v>
      </c>
      <c r="M2703" s="96">
        <f>SUM(M2702:M2702)</f>
        <v>0</v>
      </c>
      <c r="N2703" s="89"/>
      <c r="O2703" s="89"/>
      <c r="P2703" s="89"/>
      <c r="Q2703" s="89"/>
    </row>
    <row r="2704" spans="1:17" s="85" customFormat="1" ht="12" customHeight="1">
      <c r="A2704" s="106" t="s">
        <v>31</v>
      </c>
      <c r="B2704" s="107"/>
      <c r="C2704" s="107"/>
      <c r="D2704" s="107"/>
      <c r="E2704" s="107"/>
      <c r="F2704" s="107"/>
      <c r="G2704" s="108"/>
      <c r="H2704" s="89"/>
      <c r="I2704" s="96">
        <v>0</v>
      </c>
      <c r="J2704" s="96">
        <v>0</v>
      </c>
      <c r="K2704" s="89"/>
      <c r="L2704" s="89"/>
      <c r="M2704" s="89"/>
      <c r="N2704" s="89"/>
      <c r="O2704" s="89"/>
      <c r="P2704" s="89"/>
      <c r="Q2704" s="89"/>
    </row>
    <row r="2705" spans="1:17" s="85" customFormat="1" ht="12" customHeight="1">
      <c r="A2705" s="91" t="s">
        <v>4510</v>
      </c>
      <c r="B2705" s="92" t="s">
        <v>23</v>
      </c>
      <c r="C2705" s="91" t="s">
        <v>11312</v>
      </c>
      <c r="D2705" s="91" t="s">
        <v>13889</v>
      </c>
      <c r="E2705" s="93" t="s">
        <v>13890</v>
      </c>
      <c r="F2705" s="94">
        <v>5</v>
      </c>
      <c r="G2705" s="93" t="s">
        <v>13891</v>
      </c>
      <c r="H2705" s="95">
        <v>298.19499999999999</v>
      </c>
      <c r="I2705" s="95">
        <v>4.91</v>
      </c>
      <c r="J2705" s="95">
        <v>6.46</v>
      </c>
      <c r="K2705" s="95">
        <v>4.8710000000000004</v>
      </c>
      <c r="L2705" s="95">
        <v>0</v>
      </c>
      <c r="M2705" s="95">
        <v>4.8710000000000004</v>
      </c>
      <c r="N2705" s="95">
        <v>6.2690000000000001</v>
      </c>
      <c r="O2705" s="95">
        <v>6.1509999999999998</v>
      </c>
      <c r="P2705" s="95">
        <v>5.7889999999999997</v>
      </c>
      <c r="Q2705" s="95">
        <v>5.899</v>
      </c>
    </row>
    <row r="2706" spans="1:17" s="85" customFormat="1" ht="12" customHeight="1">
      <c r="A2706" s="91" t="s">
        <v>4510</v>
      </c>
      <c r="B2706" s="92" t="s">
        <v>27</v>
      </c>
      <c r="C2706" s="91" t="s">
        <v>11312</v>
      </c>
      <c r="D2706" s="91" t="s">
        <v>13889</v>
      </c>
      <c r="E2706" s="93" t="s">
        <v>13892</v>
      </c>
      <c r="F2706" s="94">
        <v>5</v>
      </c>
      <c r="G2706" s="89"/>
      <c r="H2706" s="89"/>
      <c r="I2706" s="95">
        <v>0.76500000000000001</v>
      </c>
      <c r="J2706" s="95">
        <v>3.4020000000000001</v>
      </c>
      <c r="K2706" s="95">
        <v>1.47</v>
      </c>
      <c r="L2706" s="95">
        <v>0</v>
      </c>
      <c r="M2706" s="95">
        <v>1.47</v>
      </c>
      <c r="N2706" s="89"/>
      <c r="O2706" s="89"/>
      <c r="P2706" s="89"/>
      <c r="Q2706" s="89"/>
    </row>
    <row r="2707" spans="1:17" s="85" customFormat="1" ht="12" customHeight="1">
      <c r="A2707" s="91" t="s">
        <v>4510</v>
      </c>
      <c r="B2707" s="92" t="s">
        <v>27</v>
      </c>
      <c r="C2707" s="91" t="s">
        <v>11312</v>
      </c>
      <c r="D2707" s="91" t="s">
        <v>13889</v>
      </c>
      <c r="E2707" s="93" t="s">
        <v>13893</v>
      </c>
      <c r="F2707" s="94">
        <v>5</v>
      </c>
      <c r="G2707" s="89"/>
      <c r="H2707" s="89"/>
      <c r="I2707" s="95">
        <v>4.1449999999999996</v>
      </c>
      <c r="J2707" s="95">
        <v>3.0579999999999998</v>
      </c>
      <c r="K2707" s="95">
        <v>3.4009999999999998</v>
      </c>
      <c r="L2707" s="95">
        <v>0</v>
      </c>
      <c r="M2707" s="95">
        <v>3.4009999999999998</v>
      </c>
      <c r="N2707" s="89"/>
      <c r="O2707" s="89"/>
      <c r="P2707" s="89"/>
      <c r="Q2707" s="89"/>
    </row>
    <row r="2708" spans="1:17" s="85" customFormat="1" ht="12" customHeight="1">
      <c r="A2708" s="106" t="s">
        <v>30</v>
      </c>
      <c r="B2708" s="107"/>
      <c r="C2708" s="107"/>
      <c r="D2708" s="107"/>
      <c r="E2708" s="107"/>
      <c r="F2708" s="107"/>
      <c r="G2708" s="108"/>
      <c r="H2708" s="89"/>
      <c r="I2708" s="96">
        <f>SUM(I2706:I2707)</f>
        <v>4.9099999999999993</v>
      </c>
      <c r="J2708" s="96">
        <f>SUM(J2706:J2707)</f>
        <v>6.46</v>
      </c>
      <c r="K2708" s="96">
        <f>SUM(K2706:K2707)</f>
        <v>4.8709999999999996</v>
      </c>
      <c r="L2708" s="96">
        <f>SUM(L2706:L2707)</f>
        <v>0</v>
      </c>
      <c r="M2708" s="96">
        <f>SUM(M2706:M2707)</f>
        <v>4.8709999999999996</v>
      </c>
      <c r="N2708" s="89"/>
      <c r="O2708" s="89"/>
      <c r="P2708" s="89"/>
      <c r="Q2708" s="89"/>
    </row>
    <row r="2709" spans="1:17" s="85" customFormat="1" ht="12" customHeight="1">
      <c r="A2709" s="106" t="s">
        <v>31</v>
      </c>
      <c r="B2709" s="107"/>
      <c r="C2709" s="107"/>
      <c r="D2709" s="107"/>
      <c r="E2709" s="107"/>
      <c r="F2709" s="107"/>
      <c r="G2709" s="108"/>
      <c r="H2709" s="89"/>
      <c r="I2709" s="96">
        <v>0</v>
      </c>
      <c r="J2709" s="96">
        <v>0</v>
      </c>
      <c r="K2709" s="89"/>
      <c r="L2709" s="89"/>
      <c r="M2709" s="89"/>
      <c r="N2709" s="89"/>
      <c r="O2709" s="89"/>
      <c r="P2709" s="89"/>
      <c r="Q2709" s="89"/>
    </row>
    <row r="2710" spans="1:17" s="85" customFormat="1" ht="12" customHeight="1">
      <c r="A2710" s="91" t="s">
        <v>4510</v>
      </c>
      <c r="B2710" s="92" t="s">
        <v>23</v>
      </c>
      <c r="C2710" s="91" t="s">
        <v>11312</v>
      </c>
      <c r="D2710" s="91" t="s">
        <v>13894</v>
      </c>
      <c r="E2710" s="93" t="s">
        <v>13895</v>
      </c>
      <c r="F2710" s="94">
        <v>5</v>
      </c>
      <c r="G2710" s="93" t="s">
        <v>13896</v>
      </c>
      <c r="H2710" s="95">
        <v>0</v>
      </c>
      <c r="I2710" s="95">
        <v>21.06</v>
      </c>
      <c r="J2710" s="95">
        <v>57.698999999999998</v>
      </c>
      <c r="K2710" s="95">
        <v>64.408000000000001</v>
      </c>
      <c r="L2710" s="95">
        <v>0</v>
      </c>
      <c r="M2710" s="95">
        <v>64.408000000000001</v>
      </c>
      <c r="N2710" s="95">
        <v>53.932000000000002</v>
      </c>
      <c r="O2710" s="95">
        <v>39.65</v>
      </c>
      <c r="P2710" s="95">
        <v>16.786999999999999</v>
      </c>
      <c r="Q2710" s="95">
        <v>17.108000000000001</v>
      </c>
    </row>
    <row r="2711" spans="1:17" s="85" customFormat="1" ht="12" customHeight="1">
      <c r="A2711" s="91" t="s">
        <v>4510</v>
      </c>
      <c r="B2711" s="92" t="s">
        <v>27</v>
      </c>
      <c r="C2711" s="91" t="s">
        <v>11312</v>
      </c>
      <c r="D2711" s="91" t="s">
        <v>13894</v>
      </c>
      <c r="E2711" s="93" t="s">
        <v>13897</v>
      </c>
      <c r="F2711" s="94">
        <v>5</v>
      </c>
      <c r="G2711" s="89"/>
      <c r="H2711" s="89"/>
      <c r="I2711" s="95">
        <v>14.414</v>
      </c>
      <c r="J2711" s="95">
        <v>44.209000000000003</v>
      </c>
      <c r="K2711" s="95">
        <v>36.130000000000003</v>
      </c>
      <c r="L2711" s="95">
        <v>0</v>
      </c>
      <c r="M2711" s="95">
        <v>36.130000000000003</v>
      </c>
      <c r="N2711" s="89"/>
      <c r="O2711" s="89"/>
      <c r="P2711" s="89"/>
      <c r="Q2711" s="89"/>
    </row>
    <row r="2712" spans="1:17" s="85" customFormat="1" ht="12" customHeight="1">
      <c r="A2712" s="91" t="s">
        <v>4510</v>
      </c>
      <c r="B2712" s="92" t="s">
        <v>27</v>
      </c>
      <c r="C2712" s="91" t="s">
        <v>11312</v>
      </c>
      <c r="D2712" s="91" t="s">
        <v>13894</v>
      </c>
      <c r="E2712" s="93" t="s">
        <v>13898</v>
      </c>
      <c r="F2712" s="94">
        <v>5</v>
      </c>
      <c r="G2712" s="89"/>
      <c r="H2712" s="89"/>
      <c r="I2712" s="95">
        <v>6.6459999999999999</v>
      </c>
      <c r="J2712" s="95">
        <v>13.49</v>
      </c>
      <c r="K2712" s="95">
        <v>28.277999999999999</v>
      </c>
      <c r="L2712" s="95">
        <v>0</v>
      </c>
      <c r="M2712" s="95">
        <v>28.277999999999999</v>
      </c>
      <c r="N2712" s="89"/>
      <c r="O2712" s="89"/>
      <c r="P2712" s="89"/>
      <c r="Q2712" s="89"/>
    </row>
    <row r="2713" spans="1:17" s="85" customFormat="1" ht="12" customHeight="1">
      <c r="A2713" s="106" t="s">
        <v>30</v>
      </c>
      <c r="B2713" s="107"/>
      <c r="C2713" s="107"/>
      <c r="D2713" s="107"/>
      <c r="E2713" s="107"/>
      <c r="F2713" s="107"/>
      <c r="G2713" s="108"/>
      <c r="H2713" s="89"/>
      <c r="I2713" s="96">
        <f>SUM(I2711:I2712)</f>
        <v>21.06</v>
      </c>
      <c r="J2713" s="96">
        <f>SUM(J2711:J2712)</f>
        <v>57.699000000000005</v>
      </c>
      <c r="K2713" s="96">
        <f>SUM(K2711:K2712)</f>
        <v>64.408000000000001</v>
      </c>
      <c r="L2713" s="96">
        <f>SUM(L2711:L2712)</f>
        <v>0</v>
      </c>
      <c r="M2713" s="96">
        <f>SUM(M2711:M2712)</f>
        <v>64.408000000000001</v>
      </c>
      <c r="N2713" s="89"/>
      <c r="O2713" s="89"/>
      <c r="P2713" s="89"/>
      <c r="Q2713" s="89"/>
    </row>
    <row r="2714" spans="1:17" s="85" customFormat="1" ht="12" customHeight="1">
      <c r="A2714" s="106" t="s">
        <v>31</v>
      </c>
      <c r="B2714" s="107"/>
      <c r="C2714" s="107"/>
      <c r="D2714" s="107"/>
      <c r="E2714" s="107"/>
      <c r="F2714" s="107"/>
      <c r="G2714" s="108"/>
      <c r="H2714" s="89"/>
      <c r="I2714" s="96">
        <v>0</v>
      </c>
      <c r="J2714" s="96">
        <v>0</v>
      </c>
      <c r="K2714" s="89"/>
      <c r="L2714" s="89"/>
      <c r="M2714" s="89"/>
      <c r="N2714" s="89"/>
      <c r="O2714" s="89"/>
      <c r="P2714" s="89"/>
      <c r="Q2714" s="89"/>
    </row>
    <row r="2715" spans="1:17" s="85" customFormat="1" ht="12" customHeight="1">
      <c r="A2715" s="106" t="s">
        <v>32</v>
      </c>
      <c r="B2715" s="107"/>
      <c r="C2715" s="107"/>
      <c r="D2715" s="107"/>
      <c r="E2715" s="107"/>
      <c r="F2715" s="107"/>
      <c r="G2715" s="108"/>
      <c r="H2715" s="96">
        <f>SUMIF(D2689:D2714,"=Project",H2689:H2714)</f>
        <v>0</v>
      </c>
      <c r="I2715" s="96">
        <f>SUMIF(D2689:D2714,"=Project",I2689:I2714)</f>
        <v>0</v>
      </c>
      <c r="J2715" s="96">
        <f>SUMIF(D2689:D2714,"=Project",J2689:J2714)</f>
        <v>0</v>
      </c>
      <c r="K2715" s="96">
        <f>SUMIF(D2689:D2714,"=Project",K2689:K2714)</f>
        <v>0</v>
      </c>
      <c r="L2715" s="96">
        <f>SUMIF(D2689:D2714,"=Project",L2689:L2714)</f>
        <v>0</v>
      </c>
      <c r="M2715" s="96">
        <f>SUMIF(D2689:D2714,"=Project",M2689:M2714)</f>
        <v>0</v>
      </c>
      <c r="N2715" s="96">
        <f>SUMIF(D2689:D2714,"=Project",N2689:N2714)</f>
        <v>0</v>
      </c>
      <c r="O2715" s="96">
        <f>SUMIF(D2689:D2714,"=Project",O2689:O2714)</f>
        <v>0</v>
      </c>
      <c r="P2715" s="96">
        <f>SUMIF(D2689:D2714,"=Project",P2689:P2714)</f>
        <v>0</v>
      </c>
      <c r="Q2715" s="96">
        <f>SUMIF(D2689:D2714,"=Project",Q2689:Q2714)</f>
        <v>0</v>
      </c>
    </row>
    <row r="2716" spans="1:17" s="85" customFormat="1" ht="12" customHeight="1">
      <c r="A2716" s="86" t="s">
        <v>4539</v>
      </c>
      <c r="B2716" s="87" t="s">
        <v>18</v>
      </c>
      <c r="C2716" s="88" t="s">
        <v>11316</v>
      </c>
      <c r="D2716" s="89"/>
      <c r="E2716" s="88" t="s">
        <v>11317</v>
      </c>
      <c r="F2716" s="86" t="s">
        <v>352</v>
      </c>
      <c r="G2716" s="88" t="s">
        <v>13899</v>
      </c>
      <c r="H2716" s="90">
        <v>28.959</v>
      </c>
      <c r="I2716" s="90">
        <v>8.11</v>
      </c>
      <c r="J2716" s="90">
        <v>11.487</v>
      </c>
      <c r="K2716" s="90">
        <v>6.9</v>
      </c>
      <c r="L2716" s="90">
        <v>0</v>
      </c>
      <c r="M2716" s="90">
        <v>6.9</v>
      </c>
      <c r="N2716" s="90">
        <v>7.0979999999999999</v>
      </c>
      <c r="O2716" s="90">
        <v>7.2190000000000003</v>
      </c>
      <c r="P2716" s="90">
        <v>7.266</v>
      </c>
      <c r="Q2716" s="90">
        <v>7.4029999999999996</v>
      </c>
    </row>
    <row r="2717" spans="1:17" s="85" customFormat="1" ht="12" customHeight="1">
      <c r="A2717" s="91" t="s">
        <v>4539</v>
      </c>
      <c r="B2717" s="92" t="s">
        <v>23</v>
      </c>
      <c r="C2717" s="91" t="s">
        <v>11316</v>
      </c>
      <c r="D2717" s="91" t="s">
        <v>13900</v>
      </c>
      <c r="E2717" s="93" t="s">
        <v>13901</v>
      </c>
      <c r="F2717" s="94">
        <v>5</v>
      </c>
      <c r="G2717" s="93" t="s">
        <v>13902</v>
      </c>
      <c r="H2717" s="95">
        <v>28.959</v>
      </c>
      <c r="I2717" s="95">
        <v>8.11</v>
      </c>
      <c r="J2717" s="95">
        <v>7.6289999999999996</v>
      </c>
      <c r="K2717" s="95">
        <v>6.9</v>
      </c>
      <c r="L2717" s="95">
        <v>0</v>
      </c>
      <c r="M2717" s="95">
        <v>6.9</v>
      </c>
      <c r="N2717" s="95">
        <v>7.0979999999999999</v>
      </c>
      <c r="O2717" s="95">
        <v>7.2190000000000003</v>
      </c>
      <c r="P2717" s="95">
        <v>7.266</v>
      </c>
      <c r="Q2717" s="95">
        <v>7.4029999999999996</v>
      </c>
    </row>
    <row r="2718" spans="1:17" s="85" customFormat="1" ht="12" customHeight="1">
      <c r="A2718" s="91" t="s">
        <v>4539</v>
      </c>
      <c r="B2718" s="92" t="s">
        <v>27</v>
      </c>
      <c r="C2718" s="91" t="s">
        <v>11316</v>
      </c>
      <c r="D2718" s="91" t="s">
        <v>13900</v>
      </c>
      <c r="E2718" s="93" t="s">
        <v>13903</v>
      </c>
      <c r="F2718" s="94">
        <v>5</v>
      </c>
      <c r="G2718" s="89"/>
      <c r="H2718" s="89"/>
      <c r="I2718" s="95">
        <v>0.97199999999999998</v>
      </c>
      <c r="J2718" s="95">
        <v>0.84</v>
      </c>
      <c r="K2718" s="95">
        <v>0.78600000000000003</v>
      </c>
      <c r="L2718" s="95">
        <v>0</v>
      </c>
      <c r="M2718" s="95">
        <v>0.78600000000000003</v>
      </c>
      <c r="N2718" s="89"/>
      <c r="O2718" s="89"/>
      <c r="P2718" s="89"/>
      <c r="Q2718" s="89"/>
    </row>
    <row r="2719" spans="1:17" s="85" customFormat="1" ht="12" customHeight="1">
      <c r="A2719" s="91" t="s">
        <v>4539</v>
      </c>
      <c r="B2719" s="92" t="s">
        <v>27</v>
      </c>
      <c r="C2719" s="91" t="s">
        <v>11316</v>
      </c>
      <c r="D2719" s="91" t="s">
        <v>13900</v>
      </c>
      <c r="E2719" s="93" t="s">
        <v>13904</v>
      </c>
      <c r="F2719" s="94">
        <v>5</v>
      </c>
      <c r="G2719" s="89"/>
      <c r="H2719" s="89"/>
      <c r="I2719" s="95">
        <v>7.1379999999999999</v>
      </c>
      <c r="J2719" s="95">
        <v>6.7889999999999997</v>
      </c>
      <c r="K2719" s="95">
        <v>6.1139999999999999</v>
      </c>
      <c r="L2719" s="95">
        <v>0</v>
      </c>
      <c r="M2719" s="95">
        <v>6.1139999999999999</v>
      </c>
      <c r="N2719" s="89"/>
      <c r="O2719" s="89"/>
      <c r="P2719" s="89"/>
      <c r="Q2719" s="89"/>
    </row>
    <row r="2720" spans="1:17" s="85" customFormat="1" ht="12" customHeight="1">
      <c r="A2720" s="106" t="s">
        <v>30</v>
      </c>
      <c r="B2720" s="107"/>
      <c r="C2720" s="107"/>
      <c r="D2720" s="107"/>
      <c r="E2720" s="107"/>
      <c r="F2720" s="107"/>
      <c r="G2720" s="108"/>
      <c r="H2720" s="89"/>
      <c r="I2720" s="96">
        <f>SUM(I2718:I2719)</f>
        <v>8.11</v>
      </c>
      <c r="J2720" s="96">
        <f>SUM(J2718:J2719)</f>
        <v>7.6289999999999996</v>
      </c>
      <c r="K2720" s="96">
        <f>SUM(K2718:K2719)</f>
        <v>6.9</v>
      </c>
      <c r="L2720" s="96">
        <f>SUM(L2718:L2719)</f>
        <v>0</v>
      </c>
      <c r="M2720" s="96">
        <f>SUM(M2718:M2719)</f>
        <v>6.9</v>
      </c>
      <c r="N2720" s="89"/>
      <c r="O2720" s="89"/>
      <c r="P2720" s="89"/>
      <c r="Q2720" s="89"/>
    </row>
    <row r="2721" spans="1:17" s="85" customFormat="1" ht="12" customHeight="1">
      <c r="A2721" s="106" t="s">
        <v>31</v>
      </c>
      <c r="B2721" s="107"/>
      <c r="C2721" s="107"/>
      <c r="D2721" s="107"/>
      <c r="E2721" s="107"/>
      <c r="F2721" s="107"/>
      <c r="G2721" s="108"/>
      <c r="H2721" s="89"/>
      <c r="I2721" s="96">
        <v>0</v>
      </c>
      <c r="J2721" s="96">
        <v>0</v>
      </c>
      <c r="K2721" s="89"/>
      <c r="L2721" s="89"/>
      <c r="M2721" s="89"/>
      <c r="N2721" s="89"/>
      <c r="O2721" s="89"/>
      <c r="P2721" s="89"/>
      <c r="Q2721" s="89"/>
    </row>
    <row r="2722" spans="1:17" s="85" customFormat="1" ht="12" customHeight="1">
      <c r="A2722" s="91" t="s">
        <v>4539</v>
      </c>
      <c r="B2722" s="92" t="s">
        <v>23</v>
      </c>
      <c r="C2722" s="91" t="s">
        <v>11316</v>
      </c>
      <c r="D2722" s="91" t="s">
        <v>11791</v>
      </c>
      <c r="E2722" s="93" t="s">
        <v>11792</v>
      </c>
      <c r="F2722" s="94">
        <v>5</v>
      </c>
      <c r="G2722" s="93" t="s">
        <v>13905</v>
      </c>
      <c r="H2722" s="95">
        <v>0</v>
      </c>
      <c r="I2722" s="95">
        <v>0</v>
      </c>
      <c r="J2722" s="95">
        <v>3.8580000000000001</v>
      </c>
      <c r="K2722" s="95">
        <v>0</v>
      </c>
      <c r="L2722" s="95">
        <v>0</v>
      </c>
      <c r="M2722" s="95">
        <v>0</v>
      </c>
      <c r="N2722" s="95">
        <v>0</v>
      </c>
      <c r="O2722" s="95">
        <v>0</v>
      </c>
      <c r="P2722" s="95">
        <v>0</v>
      </c>
      <c r="Q2722" s="95">
        <v>0</v>
      </c>
    </row>
    <row r="2723" spans="1:17" s="85" customFormat="1" ht="12" customHeight="1">
      <c r="A2723" s="106" t="s">
        <v>30</v>
      </c>
      <c r="B2723" s="107"/>
      <c r="C2723" s="107"/>
      <c r="D2723" s="107"/>
      <c r="E2723" s="107"/>
      <c r="F2723" s="107"/>
      <c r="G2723" s="108"/>
      <c r="H2723" s="89"/>
      <c r="I2723" s="96">
        <v>0</v>
      </c>
      <c r="J2723" s="96">
        <v>0</v>
      </c>
      <c r="K2723" s="96">
        <v>0</v>
      </c>
      <c r="L2723" s="89"/>
      <c r="M2723" s="89"/>
      <c r="N2723" s="89"/>
      <c r="O2723" s="89"/>
    </row>
    <row r="2724" spans="1:17" s="85" customFormat="1" ht="12" customHeight="1">
      <c r="A2724" s="91" t="s">
        <v>4539</v>
      </c>
      <c r="B2724" s="92" t="s">
        <v>68</v>
      </c>
      <c r="C2724" s="91" t="s">
        <v>11316</v>
      </c>
      <c r="D2724" s="91" t="s">
        <v>11791</v>
      </c>
      <c r="E2724" s="93" t="s">
        <v>13906</v>
      </c>
      <c r="F2724" s="94">
        <v>5</v>
      </c>
      <c r="H2724" s="89"/>
      <c r="I2724" s="95">
        <v>0</v>
      </c>
      <c r="J2724" s="95">
        <v>3.8580000000000001</v>
      </c>
      <c r="K2724" s="89"/>
      <c r="L2724" s="89"/>
      <c r="M2724" s="89"/>
      <c r="N2724" s="89"/>
      <c r="O2724" s="89"/>
      <c r="P2724" s="89"/>
      <c r="Q2724" s="89"/>
    </row>
    <row r="2725" spans="1:17" s="85" customFormat="1" ht="12" customHeight="1">
      <c r="A2725" s="106" t="s">
        <v>31</v>
      </c>
      <c r="B2725" s="107"/>
      <c r="C2725" s="107"/>
      <c r="D2725" s="107"/>
      <c r="E2725" s="107"/>
      <c r="F2725" s="107"/>
      <c r="G2725" s="108"/>
      <c r="H2725" s="89"/>
      <c r="I2725" s="96">
        <f>SUM(I2724:I2724)</f>
        <v>0</v>
      </c>
      <c r="J2725" s="96">
        <f>SUM(J2724:J2724)</f>
        <v>3.8580000000000001</v>
      </c>
      <c r="K2725" s="89"/>
      <c r="L2725" s="89"/>
      <c r="M2725" s="89"/>
      <c r="N2725" s="89"/>
      <c r="O2725" s="89"/>
      <c r="P2725" s="89"/>
      <c r="Q2725" s="89"/>
    </row>
    <row r="2726" spans="1:17" s="85" customFormat="1" ht="12" customHeight="1">
      <c r="A2726" s="106" t="s">
        <v>32</v>
      </c>
      <c r="B2726" s="107"/>
      <c r="C2726" s="107"/>
      <c r="D2726" s="107"/>
      <c r="E2726" s="107"/>
      <c r="F2726" s="107"/>
      <c r="G2726" s="108"/>
      <c r="H2726" s="96">
        <f>SUMIF(D2717:D2725,"=Project",H2717:H2725)</f>
        <v>0</v>
      </c>
      <c r="I2726" s="96">
        <f>SUMIF(D2717:D2725,"=Project",I2717:I2725)</f>
        <v>0</v>
      </c>
      <c r="J2726" s="96">
        <f>SUMIF(D2717:D2725,"=Project",J2717:J2725)</f>
        <v>0</v>
      </c>
      <c r="K2726" s="96">
        <f>SUMIF(D2717:D2725,"=Project",K2717:K2725)</f>
        <v>0</v>
      </c>
      <c r="L2726" s="96">
        <f>SUMIF(D2717:D2725,"=Project",L2717:L2725)</f>
        <v>0</v>
      </c>
      <c r="M2726" s="96">
        <f>SUMIF(D2717:D2725,"=Project",M2717:M2725)</f>
        <v>0</v>
      </c>
      <c r="N2726" s="96">
        <f>SUMIF(D2717:D2725,"=Project",N2717:N2725)</f>
        <v>0</v>
      </c>
      <c r="O2726" s="96">
        <f>SUMIF(D2717:D2725,"=Project",O2717:O2725)</f>
        <v>0</v>
      </c>
      <c r="P2726" s="96">
        <f>SUMIF(D2717:D2725,"=Project",P2717:P2725)</f>
        <v>0</v>
      </c>
      <c r="Q2726" s="96">
        <f>SUMIF(D2717:D2725,"=Project",Q2717:Q2725)</f>
        <v>0</v>
      </c>
    </row>
    <row r="2727" spans="1:17" s="85" customFormat="1" ht="12" customHeight="1">
      <c r="A2727" s="86" t="s">
        <v>4549</v>
      </c>
      <c r="B2727" s="87" t="s">
        <v>18</v>
      </c>
      <c r="C2727" s="88" t="s">
        <v>11318</v>
      </c>
      <c r="D2727" s="89"/>
      <c r="E2727" s="88" t="s">
        <v>13907</v>
      </c>
      <c r="F2727" s="86" t="s">
        <v>352</v>
      </c>
      <c r="G2727" s="88" t="s">
        <v>13908</v>
      </c>
      <c r="H2727" s="90">
        <v>498.45100000000002</v>
      </c>
      <c r="I2727" s="90">
        <v>42.932000000000002</v>
      </c>
      <c r="J2727" s="90">
        <v>3.7240000000000002</v>
      </c>
      <c r="K2727" s="90">
        <v>3.3879999999999999</v>
      </c>
      <c r="L2727" s="90">
        <v>0</v>
      </c>
      <c r="M2727" s="90">
        <v>3.3879999999999999</v>
      </c>
      <c r="N2727" s="90">
        <v>4.3840000000000003</v>
      </c>
      <c r="O2727" s="90">
        <v>4.3460000000000001</v>
      </c>
      <c r="P2727" s="90">
        <v>4.1779999999999999</v>
      </c>
      <c r="Q2727" s="90">
        <v>4.25</v>
      </c>
    </row>
    <row r="2728" spans="1:17" s="85" customFormat="1" ht="12" customHeight="1">
      <c r="A2728" s="91" t="s">
        <v>4549</v>
      </c>
      <c r="B2728" s="92" t="s">
        <v>23</v>
      </c>
      <c r="C2728" s="91" t="s">
        <v>11318</v>
      </c>
      <c r="D2728" s="91" t="s">
        <v>13682</v>
      </c>
      <c r="E2728" s="93" t="s">
        <v>13683</v>
      </c>
      <c r="F2728" s="94">
        <v>5</v>
      </c>
      <c r="G2728" s="93" t="s">
        <v>13909</v>
      </c>
      <c r="H2728" s="95">
        <v>220.09100000000001</v>
      </c>
      <c r="I2728" s="95">
        <v>37.692</v>
      </c>
      <c r="J2728" s="95">
        <v>0</v>
      </c>
      <c r="K2728" s="95">
        <v>0</v>
      </c>
      <c r="L2728" s="95">
        <v>0</v>
      </c>
      <c r="M2728" s="95">
        <v>0</v>
      </c>
      <c r="N2728" s="95">
        <v>0</v>
      </c>
      <c r="O2728" s="95">
        <v>0</v>
      </c>
      <c r="P2728" s="95">
        <v>0</v>
      </c>
      <c r="Q2728" s="95">
        <v>0</v>
      </c>
    </row>
    <row r="2729" spans="1:17" s="85" customFormat="1" ht="12" customHeight="1">
      <c r="A2729" s="91" t="s">
        <v>4549</v>
      </c>
      <c r="B2729" s="92" t="s">
        <v>27</v>
      </c>
      <c r="C2729" s="91" t="s">
        <v>11318</v>
      </c>
      <c r="D2729" s="91" t="s">
        <v>13682</v>
      </c>
      <c r="E2729" s="93" t="s">
        <v>13685</v>
      </c>
      <c r="F2729" s="94">
        <v>5</v>
      </c>
      <c r="G2729" s="89"/>
      <c r="H2729" s="89"/>
      <c r="I2729" s="95">
        <v>27.913</v>
      </c>
      <c r="J2729" s="95">
        <v>0</v>
      </c>
      <c r="K2729" s="95">
        <v>0</v>
      </c>
      <c r="L2729" s="95">
        <v>0</v>
      </c>
      <c r="M2729" s="95">
        <v>0</v>
      </c>
      <c r="N2729" s="89"/>
      <c r="O2729" s="89"/>
      <c r="P2729" s="89"/>
      <c r="Q2729" s="89"/>
    </row>
    <row r="2730" spans="1:17" s="85" customFormat="1" ht="12" customHeight="1">
      <c r="A2730" s="91" t="s">
        <v>4549</v>
      </c>
      <c r="B2730" s="92" t="s">
        <v>27</v>
      </c>
      <c r="C2730" s="91" t="s">
        <v>11318</v>
      </c>
      <c r="D2730" s="91" t="s">
        <v>13682</v>
      </c>
      <c r="E2730" s="93" t="s">
        <v>13686</v>
      </c>
      <c r="F2730" s="94">
        <v>5</v>
      </c>
      <c r="G2730" s="89"/>
      <c r="H2730" s="89"/>
      <c r="I2730" s="95">
        <v>0.81</v>
      </c>
      <c r="J2730" s="95">
        <v>0</v>
      </c>
      <c r="K2730" s="95">
        <v>0</v>
      </c>
      <c r="L2730" s="95">
        <v>0</v>
      </c>
      <c r="M2730" s="95">
        <v>0</v>
      </c>
      <c r="N2730" s="89"/>
      <c r="O2730" s="89"/>
      <c r="P2730" s="89"/>
      <c r="Q2730" s="89"/>
    </row>
    <row r="2731" spans="1:17" s="85" customFormat="1" ht="12" customHeight="1">
      <c r="A2731" s="91" t="s">
        <v>4549</v>
      </c>
      <c r="B2731" s="92" t="s">
        <v>27</v>
      </c>
      <c r="C2731" s="91" t="s">
        <v>11318</v>
      </c>
      <c r="D2731" s="91" t="s">
        <v>13682</v>
      </c>
      <c r="E2731" s="93" t="s">
        <v>13910</v>
      </c>
      <c r="F2731" s="94">
        <v>5</v>
      </c>
      <c r="G2731" s="89"/>
      <c r="H2731" s="89"/>
      <c r="I2731" s="95">
        <v>8.9689999999999994</v>
      </c>
      <c r="J2731" s="95">
        <v>0</v>
      </c>
      <c r="K2731" s="95">
        <v>0</v>
      </c>
      <c r="L2731" s="95">
        <v>0</v>
      </c>
      <c r="M2731" s="95">
        <v>0</v>
      </c>
      <c r="N2731" s="89"/>
      <c r="O2731" s="89"/>
      <c r="P2731" s="89"/>
      <c r="Q2731" s="89"/>
    </row>
    <row r="2732" spans="1:17" s="85" customFormat="1" ht="12" customHeight="1">
      <c r="A2732" s="106" t="s">
        <v>30</v>
      </c>
      <c r="B2732" s="107"/>
      <c r="C2732" s="107"/>
      <c r="D2732" s="107"/>
      <c r="E2732" s="107"/>
      <c r="F2732" s="107"/>
      <c r="G2732" s="108"/>
      <c r="H2732" s="89"/>
      <c r="I2732" s="96">
        <f>SUM(I2729:I2731)</f>
        <v>37.692</v>
      </c>
      <c r="J2732" s="96">
        <f>SUM(J2729:J2731)</f>
        <v>0</v>
      </c>
      <c r="K2732" s="96">
        <f>SUM(K2729:K2731)</f>
        <v>0</v>
      </c>
      <c r="L2732" s="96">
        <f>SUM(L2729:L2731)</f>
        <v>0</v>
      </c>
      <c r="M2732" s="96">
        <f>SUM(M2729:M2731)</f>
        <v>0</v>
      </c>
      <c r="N2732" s="89"/>
      <c r="O2732" s="89"/>
      <c r="P2732" s="89"/>
      <c r="Q2732" s="89"/>
    </row>
    <row r="2733" spans="1:17" s="85" customFormat="1" ht="12" customHeight="1">
      <c r="A2733" s="106" t="s">
        <v>31</v>
      </c>
      <c r="B2733" s="107"/>
      <c r="C2733" s="107"/>
      <c r="D2733" s="107"/>
      <c r="E2733" s="107"/>
      <c r="F2733" s="107"/>
      <c r="G2733" s="108"/>
      <c r="H2733" s="89"/>
      <c r="I2733" s="96">
        <v>0</v>
      </c>
      <c r="J2733" s="96">
        <v>0</v>
      </c>
      <c r="K2733" s="89"/>
      <c r="L2733" s="89"/>
      <c r="M2733" s="89"/>
      <c r="N2733" s="89"/>
      <c r="O2733" s="89"/>
      <c r="P2733" s="89"/>
      <c r="Q2733" s="89"/>
    </row>
    <row r="2734" spans="1:17" s="85" customFormat="1" ht="12" customHeight="1">
      <c r="A2734" s="91" t="s">
        <v>4549</v>
      </c>
      <c r="B2734" s="92" t="s">
        <v>23</v>
      </c>
      <c r="C2734" s="91" t="s">
        <v>11318</v>
      </c>
      <c r="D2734" s="91" t="s">
        <v>13911</v>
      </c>
      <c r="E2734" s="93" t="s">
        <v>13912</v>
      </c>
      <c r="F2734" s="94">
        <v>5</v>
      </c>
      <c r="G2734" s="93" t="s">
        <v>13913</v>
      </c>
      <c r="H2734" s="95">
        <v>80.492999999999995</v>
      </c>
      <c r="I2734" s="95">
        <v>3.1560000000000001</v>
      </c>
      <c r="J2734" s="95">
        <v>1.9570000000000001</v>
      </c>
      <c r="K2734" s="95">
        <v>1.522</v>
      </c>
      <c r="L2734" s="95">
        <v>0</v>
      </c>
      <c r="M2734" s="95">
        <v>1.522</v>
      </c>
      <c r="N2734" s="95">
        <v>2.46</v>
      </c>
      <c r="O2734" s="95">
        <v>2.3879999999999999</v>
      </c>
      <c r="P2734" s="95">
        <v>2.1930000000000001</v>
      </c>
      <c r="Q2734" s="95">
        <v>2.2309999999999999</v>
      </c>
    </row>
    <row r="2735" spans="1:17" s="85" customFormat="1" ht="12" customHeight="1">
      <c r="A2735" s="91" t="s">
        <v>4549</v>
      </c>
      <c r="B2735" s="92" t="s">
        <v>27</v>
      </c>
      <c r="C2735" s="91" t="s">
        <v>11318</v>
      </c>
      <c r="D2735" s="91" t="s">
        <v>13911</v>
      </c>
      <c r="E2735" s="93" t="s">
        <v>13914</v>
      </c>
      <c r="F2735" s="94">
        <v>5</v>
      </c>
      <c r="G2735" s="89"/>
      <c r="H2735" s="89"/>
      <c r="I2735" s="95">
        <v>0.74399999999999999</v>
      </c>
      <c r="J2735" s="95">
        <v>0.75900000000000001</v>
      </c>
      <c r="K2735" s="95">
        <v>0.38500000000000001</v>
      </c>
      <c r="L2735" s="95">
        <v>0</v>
      </c>
      <c r="M2735" s="95">
        <v>0.38500000000000001</v>
      </c>
      <c r="N2735" s="89"/>
      <c r="O2735" s="89"/>
      <c r="P2735" s="89"/>
      <c r="Q2735" s="89"/>
    </row>
    <row r="2736" spans="1:17" s="85" customFormat="1" ht="12" customHeight="1">
      <c r="A2736" s="91" t="s">
        <v>4549</v>
      </c>
      <c r="B2736" s="92" t="s">
        <v>27</v>
      </c>
      <c r="C2736" s="91" t="s">
        <v>11318</v>
      </c>
      <c r="D2736" s="91" t="s">
        <v>13911</v>
      </c>
      <c r="E2736" s="93" t="s">
        <v>13915</v>
      </c>
      <c r="F2736" s="94">
        <v>5</v>
      </c>
      <c r="G2736" s="89"/>
      <c r="H2736" s="89"/>
      <c r="I2736" s="95">
        <v>0.57799999999999996</v>
      </c>
      <c r="J2736" s="95">
        <v>0.59299999999999997</v>
      </c>
      <c r="K2736" s="95">
        <v>0.60299999999999998</v>
      </c>
      <c r="L2736" s="95">
        <v>0</v>
      </c>
      <c r="M2736" s="95">
        <v>0.60299999999999998</v>
      </c>
      <c r="N2736" s="89"/>
      <c r="O2736" s="89"/>
      <c r="P2736" s="89"/>
      <c r="Q2736" s="89"/>
    </row>
    <row r="2737" spans="1:17" s="85" customFormat="1" ht="12" customHeight="1">
      <c r="A2737" s="91" t="s">
        <v>4549</v>
      </c>
      <c r="B2737" s="92" t="s">
        <v>27</v>
      </c>
      <c r="C2737" s="91" t="s">
        <v>11318</v>
      </c>
      <c r="D2737" s="91" t="s">
        <v>13911</v>
      </c>
      <c r="E2737" s="93" t="s">
        <v>13916</v>
      </c>
      <c r="F2737" s="94">
        <v>5</v>
      </c>
      <c r="G2737" s="89"/>
      <c r="H2737" s="89"/>
      <c r="I2737" s="95">
        <v>0.62</v>
      </c>
      <c r="J2737" s="95">
        <v>0</v>
      </c>
      <c r="K2737" s="95">
        <v>0</v>
      </c>
      <c r="L2737" s="95">
        <v>0</v>
      </c>
      <c r="M2737" s="95">
        <v>0</v>
      </c>
      <c r="N2737" s="89"/>
      <c r="O2737" s="89"/>
      <c r="P2737" s="89"/>
      <c r="Q2737" s="89"/>
    </row>
    <row r="2738" spans="1:17" s="85" customFormat="1" ht="12" customHeight="1">
      <c r="A2738" s="91" t="s">
        <v>4549</v>
      </c>
      <c r="B2738" s="92" t="s">
        <v>27</v>
      </c>
      <c r="C2738" s="91" t="s">
        <v>11318</v>
      </c>
      <c r="D2738" s="91" t="s">
        <v>13911</v>
      </c>
      <c r="E2738" s="93" t="s">
        <v>13917</v>
      </c>
      <c r="F2738" s="94">
        <v>5</v>
      </c>
      <c r="G2738" s="89"/>
      <c r="H2738" s="89"/>
      <c r="I2738" s="95">
        <v>1.214</v>
      </c>
      <c r="J2738" s="95">
        <v>0.60499999999999998</v>
      </c>
      <c r="K2738" s="95">
        <v>0.53400000000000003</v>
      </c>
      <c r="L2738" s="95">
        <v>0</v>
      </c>
      <c r="M2738" s="95">
        <v>0.53400000000000003</v>
      </c>
      <c r="N2738" s="89"/>
      <c r="O2738" s="89"/>
      <c r="P2738" s="89"/>
      <c r="Q2738" s="89"/>
    </row>
    <row r="2739" spans="1:17" s="85" customFormat="1" ht="12" customHeight="1">
      <c r="A2739" s="106" t="s">
        <v>30</v>
      </c>
      <c r="B2739" s="107"/>
      <c r="C2739" s="107"/>
      <c r="D2739" s="107"/>
      <c r="E2739" s="107"/>
      <c r="F2739" s="107"/>
      <c r="G2739" s="108"/>
      <c r="H2739" s="89"/>
      <c r="I2739" s="96">
        <f>SUM(I2735:I2738)</f>
        <v>3.1560000000000001</v>
      </c>
      <c r="J2739" s="96">
        <f>SUM(J2735:J2738)</f>
        <v>1.9569999999999999</v>
      </c>
      <c r="K2739" s="96">
        <f>SUM(K2735:K2738)</f>
        <v>1.522</v>
      </c>
      <c r="L2739" s="96">
        <f>SUM(L2735:L2738)</f>
        <v>0</v>
      </c>
      <c r="M2739" s="96">
        <f>SUM(M2735:M2738)</f>
        <v>1.522</v>
      </c>
      <c r="N2739" s="89"/>
      <c r="O2739" s="89"/>
      <c r="P2739" s="89"/>
      <c r="Q2739" s="89"/>
    </row>
    <row r="2740" spans="1:17" s="85" customFormat="1" ht="12" customHeight="1">
      <c r="A2740" s="106" t="s">
        <v>31</v>
      </c>
      <c r="B2740" s="107"/>
      <c r="C2740" s="107"/>
      <c r="D2740" s="107"/>
      <c r="E2740" s="107"/>
      <c r="F2740" s="107"/>
      <c r="G2740" s="108"/>
      <c r="H2740" s="89"/>
      <c r="I2740" s="96">
        <v>0</v>
      </c>
      <c r="J2740" s="96">
        <v>0</v>
      </c>
      <c r="K2740" s="89"/>
      <c r="L2740" s="89"/>
      <c r="M2740" s="89"/>
      <c r="N2740" s="89"/>
      <c r="O2740" s="89"/>
      <c r="P2740" s="89"/>
      <c r="Q2740" s="89"/>
    </row>
    <row r="2741" spans="1:17" s="85" customFormat="1" ht="12" customHeight="1">
      <c r="A2741" s="91" t="s">
        <v>4549</v>
      </c>
      <c r="B2741" s="92" t="s">
        <v>23</v>
      </c>
      <c r="C2741" s="91" t="s">
        <v>11318</v>
      </c>
      <c r="D2741" s="91" t="s">
        <v>13918</v>
      </c>
      <c r="E2741" s="93" t="s">
        <v>13919</v>
      </c>
      <c r="F2741" s="94">
        <v>5</v>
      </c>
      <c r="G2741" s="93" t="s">
        <v>13920</v>
      </c>
      <c r="H2741" s="95">
        <v>197.86699999999999</v>
      </c>
      <c r="I2741" s="95">
        <v>2.0840000000000001</v>
      </c>
      <c r="J2741" s="95">
        <v>1.7669999999999999</v>
      </c>
      <c r="K2741" s="95">
        <v>1.8660000000000001</v>
      </c>
      <c r="L2741" s="95">
        <v>0</v>
      </c>
      <c r="M2741" s="95">
        <v>1.8660000000000001</v>
      </c>
      <c r="N2741" s="95">
        <v>1.9239999999999999</v>
      </c>
      <c r="O2741" s="95">
        <v>1.958</v>
      </c>
      <c r="P2741" s="95">
        <v>1.9850000000000001</v>
      </c>
      <c r="Q2741" s="95">
        <v>2.0190000000000001</v>
      </c>
    </row>
    <row r="2742" spans="1:17" s="85" customFormat="1" ht="12" customHeight="1">
      <c r="A2742" s="91" t="s">
        <v>4549</v>
      </c>
      <c r="B2742" s="92" t="s">
        <v>27</v>
      </c>
      <c r="C2742" s="91" t="s">
        <v>11318</v>
      </c>
      <c r="D2742" s="91" t="s">
        <v>13918</v>
      </c>
      <c r="E2742" s="93" t="s">
        <v>13921</v>
      </c>
      <c r="F2742" s="94">
        <v>5</v>
      </c>
      <c r="G2742" s="89"/>
      <c r="H2742" s="89"/>
      <c r="I2742" s="95">
        <v>1.26</v>
      </c>
      <c r="J2742" s="95">
        <v>0.94799999999999995</v>
      </c>
      <c r="K2742" s="95">
        <v>0.96699999999999997</v>
      </c>
      <c r="L2742" s="95">
        <v>0</v>
      </c>
      <c r="M2742" s="95">
        <v>0.96699999999999997</v>
      </c>
      <c r="N2742" s="89"/>
      <c r="O2742" s="89"/>
      <c r="P2742" s="89"/>
      <c r="Q2742" s="89"/>
    </row>
    <row r="2743" spans="1:17" s="85" customFormat="1" ht="12" customHeight="1">
      <c r="A2743" s="91" t="s">
        <v>4549</v>
      </c>
      <c r="B2743" s="92" t="s">
        <v>27</v>
      </c>
      <c r="C2743" s="91" t="s">
        <v>11318</v>
      </c>
      <c r="D2743" s="91" t="s">
        <v>13918</v>
      </c>
      <c r="E2743" s="93" t="s">
        <v>13922</v>
      </c>
      <c r="F2743" s="94">
        <v>5</v>
      </c>
      <c r="G2743" s="89"/>
      <c r="H2743" s="89"/>
      <c r="I2743" s="95">
        <v>0.82399999999999995</v>
      </c>
      <c r="J2743" s="95">
        <v>0.81899999999999995</v>
      </c>
      <c r="K2743" s="95">
        <v>0.89900000000000002</v>
      </c>
      <c r="L2743" s="95">
        <v>0</v>
      </c>
      <c r="M2743" s="95">
        <v>0.89900000000000002</v>
      </c>
      <c r="N2743" s="89"/>
      <c r="O2743" s="89"/>
      <c r="P2743" s="89"/>
      <c r="Q2743" s="89"/>
    </row>
    <row r="2744" spans="1:17" s="85" customFormat="1" ht="12" customHeight="1">
      <c r="A2744" s="106" t="s">
        <v>30</v>
      </c>
      <c r="B2744" s="107"/>
      <c r="C2744" s="107"/>
      <c r="D2744" s="107"/>
      <c r="E2744" s="107"/>
      <c r="F2744" s="107"/>
      <c r="G2744" s="108"/>
      <c r="H2744" s="89"/>
      <c r="I2744" s="96">
        <f>SUM(I2742:I2743)</f>
        <v>2.0840000000000001</v>
      </c>
      <c r="J2744" s="96">
        <f>SUM(J2742:J2743)</f>
        <v>1.7669999999999999</v>
      </c>
      <c r="K2744" s="96">
        <f>SUM(K2742:K2743)</f>
        <v>1.8660000000000001</v>
      </c>
      <c r="L2744" s="96">
        <f>SUM(L2742:L2743)</f>
        <v>0</v>
      </c>
      <c r="M2744" s="96">
        <f>SUM(M2742:M2743)</f>
        <v>1.8660000000000001</v>
      </c>
      <c r="N2744" s="89"/>
      <c r="O2744" s="89"/>
      <c r="P2744" s="89"/>
      <c r="Q2744" s="89"/>
    </row>
    <row r="2745" spans="1:17" s="85" customFormat="1" ht="12" customHeight="1">
      <c r="A2745" s="106" t="s">
        <v>31</v>
      </c>
      <c r="B2745" s="107"/>
      <c r="C2745" s="107"/>
      <c r="D2745" s="107"/>
      <c r="E2745" s="107"/>
      <c r="F2745" s="107"/>
      <c r="G2745" s="108"/>
      <c r="H2745" s="89"/>
      <c r="I2745" s="96">
        <v>0</v>
      </c>
      <c r="J2745" s="96">
        <v>0</v>
      </c>
      <c r="K2745" s="89"/>
      <c r="L2745" s="89"/>
      <c r="M2745" s="89"/>
      <c r="N2745" s="89"/>
      <c r="O2745" s="89"/>
      <c r="P2745" s="89"/>
      <c r="Q2745" s="89"/>
    </row>
    <row r="2746" spans="1:17" s="85" customFormat="1" ht="12" customHeight="1">
      <c r="A2746" s="106" t="s">
        <v>32</v>
      </c>
      <c r="B2746" s="107"/>
      <c r="C2746" s="107"/>
      <c r="D2746" s="107"/>
      <c r="E2746" s="107"/>
      <c r="F2746" s="107"/>
      <c r="G2746" s="108"/>
      <c r="H2746" s="96">
        <f>SUMIF(D2728:D2745,"=Project",H2728:H2745)</f>
        <v>0</v>
      </c>
      <c r="I2746" s="96">
        <f>SUMIF(D2728:D2745,"=Project",I2728:I2745)</f>
        <v>0</v>
      </c>
      <c r="J2746" s="96">
        <f>SUMIF(D2728:D2745,"=Project",J2728:J2745)</f>
        <v>0</v>
      </c>
      <c r="K2746" s="96">
        <f>SUMIF(D2728:D2745,"=Project",K2728:K2745)</f>
        <v>0</v>
      </c>
      <c r="L2746" s="96">
        <f>SUMIF(D2728:D2745,"=Project",L2728:L2745)</f>
        <v>0</v>
      </c>
      <c r="M2746" s="96">
        <f>SUMIF(D2728:D2745,"=Project",M2728:M2745)</f>
        <v>0</v>
      </c>
      <c r="N2746" s="96">
        <f>SUMIF(D2728:D2745,"=Project",N2728:N2745)</f>
        <v>0</v>
      </c>
      <c r="O2746" s="96">
        <f>SUMIF(D2728:D2745,"=Project",O2728:O2745)</f>
        <v>0</v>
      </c>
      <c r="P2746" s="96">
        <f>SUMIF(D2728:D2745,"=Project",P2728:P2745)</f>
        <v>0</v>
      </c>
      <c r="Q2746" s="96">
        <f>SUMIF(D2728:D2745,"=Project",Q2728:Q2745)</f>
        <v>0</v>
      </c>
    </row>
    <row r="2747" spans="1:17" s="85" customFormat="1" ht="12" customHeight="1">
      <c r="A2747" s="86" t="s">
        <v>4557</v>
      </c>
      <c r="B2747" s="87" t="s">
        <v>18</v>
      </c>
      <c r="C2747" s="88" t="s">
        <v>11320</v>
      </c>
      <c r="D2747" s="89"/>
      <c r="E2747" s="88" t="s">
        <v>11321</v>
      </c>
      <c r="F2747" s="86" t="s">
        <v>352</v>
      </c>
      <c r="G2747" s="88" t="s">
        <v>13923</v>
      </c>
      <c r="H2747" s="90">
        <v>475.71600000000001</v>
      </c>
      <c r="I2747" s="90">
        <v>327.38499999999999</v>
      </c>
      <c r="J2747" s="90">
        <v>335.98700000000002</v>
      </c>
      <c r="K2747" s="90">
        <v>315.91399999999999</v>
      </c>
      <c r="L2747" s="90">
        <v>0</v>
      </c>
      <c r="M2747" s="90">
        <v>315.91399999999999</v>
      </c>
      <c r="N2747" s="90">
        <v>308.42399999999998</v>
      </c>
      <c r="O2747" s="90">
        <v>366.06</v>
      </c>
      <c r="P2747" s="90">
        <v>402.90699999999998</v>
      </c>
      <c r="Q2747" s="90">
        <v>410.27600000000001</v>
      </c>
    </row>
    <row r="2748" spans="1:17" s="85" customFormat="1" ht="12" customHeight="1">
      <c r="A2748" s="91" t="s">
        <v>4557</v>
      </c>
      <c r="B2748" s="92" t="s">
        <v>23</v>
      </c>
      <c r="C2748" s="91" t="s">
        <v>11320</v>
      </c>
      <c r="D2748" s="91" t="s">
        <v>13924</v>
      </c>
      <c r="E2748" s="93" t="s">
        <v>13925</v>
      </c>
      <c r="F2748" s="94">
        <v>5</v>
      </c>
      <c r="G2748" s="93" t="s">
        <v>13926</v>
      </c>
      <c r="H2748" s="95">
        <v>475.71600000000001</v>
      </c>
      <c r="I2748" s="95">
        <v>327.38499999999999</v>
      </c>
      <c r="J2748" s="95">
        <v>335.98700000000002</v>
      </c>
      <c r="K2748" s="95">
        <v>315.91399999999999</v>
      </c>
      <c r="L2748" s="95">
        <v>0</v>
      </c>
      <c r="M2748" s="95">
        <v>315.91399999999999</v>
      </c>
      <c r="N2748" s="95">
        <v>308.42399999999998</v>
      </c>
      <c r="O2748" s="95">
        <v>366.06</v>
      </c>
      <c r="P2748" s="95">
        <v>402.90699999999998</v>
      </c>
      <c r="Q2748" s="95">
        <v>410.27600000000001</v>
      </c>
    </row>
    <row r="2749" spans="1:17" s="85" customFormat="1" ht="12" customHeight="1">
      <c r="A2749" s="91" t="s">
        <v>4557</v>
      </c>
      <c r="B2749" s="92" t="s">
        <v>27</v>
      </c>
      <c r="C2749" s="91" t="s">
        <v>11320</v>
      </c>
      <c r="D2749" s="91" t="s">
        <v>13924</v>
      </c>
      <c r="E2749" s="93" t="s">
        <v>12478</v>
      </c>
      <c r="F2749" s="94">
        <v>5</v>
      </c>
      <c r="G2749" s="89"/>
      <c r="H2749" s="89"/>
      <c r="I2749" s="95">
        <v>6.8140000000000001</v>
      </c>
      <c r="J2749" s="95">
        <v>7.5289999999999999</v>
      </c>
      <c r="K2749" s="95">
        <v>5.1449999999999996</v>
      </c>
      <c r="L2749" s="95">
        <v>0</v>
      </c>
      <c r="M2749" s="95">
        <v>5.1449999999999996</v>
      </c>
      <c r="N2749" s="89"/>
      <c r="O2749" s="89"/>
      <c r="P2749" s="89"/>
      <c r="Q2749" s="89"/>
    </row>
    <row r="2750" spans="1:17" s="85" customFormat="1" ht="12" customHeight="1">
      <c r="A2750" s="91" t="s">
        <v>4557</v>
      </c>
      <c r="B2750" s="92" t="s">
        <v>27</v>
      </c>
      <c r="C2750" s="91" t="s">
        <v>11320</v>
      </c>
      <c r="D2750" s="91" t="s">
        <v>13924</v>
      </c>
      <c r="E2750" s="93" t="s">
        <v>4005</v>
      </c>
      <c r="F2750" s="94">
        <v>5</v>
      </c>
      <c r="G2750" s="89"/>
      <c r="H2750" s="89"/>
      <c r="I2750" s="95">
        <v>302.55200000000002</v>
      </c>
      <c r="J2750" s="95">
        <v>310.13900000000001</v>
      </c>
      <c r="K2750" s="95">
        <v>301.40699999999998</v>
      </c>
      <c r="L2750" s="95">
        <v>0</v>
      </c>
      <c r="M2750" s="95">
        <v>301.40699999999998</v>
      </c>
      <c r="N2750" s="89"/>
      <c r="O2750" s="89"/>
      <c r="P2750" s="89"/>
      <c r="Q2750" s="89"/>
    </row>
    <row r="2751" spans="1:17" s="85" customFormat="1" ht="12" customHeight="1">
      <c r="A2751" s="91" t="s">
        <v>4557</v>
      </c>
      <c r="B2751" s="92" t="s">
        <v>27</v>
      </c>
      <c r="C2751" s="91" t="s">
        <v>11320</v>
      </c>
      <c r="D2751" s="91" t="s">
        <v>13924</v>
      </c>
      <c r="E2751" s="93" t="s">
        <v>6539</v>
      </c>
      <c r="F2751" s="94">
        <v>5</v>
      </c>
      <c r="G2751" s="89"/>
      <c r="H2751" s="89"/>
      <c r="I2751" s="95">
        <v>18.018999999999998</v>
      </c>
      <c r="J2751" s="95">
        <v>18.318999999999999</v>
      </c>
      <c r="K2751" s="95">
        <v>9.3620000000000001</v>
      </c>
      <c r="L2751" s="95">
        <v>0</v>
      </c>
      <c r="M2751" s="95">
        <v>9.3620000000000001</v>
      </c>
      <c r="N2751" s="89"/>
      <c r="O2751" s="89"/>
      <c r="P2751" s="89"/>
      <c r="Q2751" s="89"/>
    </row>
    <row r="2752" spans="1:17" s="85" customFormat="1" ht="12" customHeight="1">
      <c r="A2752" s="106" t="s">
        <v>30</v>
      </c>
      <c r="B2752" s="107"/>
      <c r="C2752" s="107"/>
      <c r="D2752" s="107"/>
      <c r="E2752" s="107"/>
      <c r="F2752" s="107"/>
      <c r="G2752" s="108"/>
      <c r="H2752" s="89"/>
      <c r="I2752" s="96">
        <f>SUM(I2749:I2751)</f>
        <v>327.38500000000005</v>
      </c>
      <c r="J2752" s="96">
        <f>SUM(J2749:J2751)</f>
        <v>335.98700000000002</v>
      </c>
      <c r="K2752" s="96">
        <f>SUM(K2749:K2751)</f>
        <v>315.91399999999999</v>
      </c>
      <c r="L2752" s="96">
        <f>SUM(L2749:L2751)</f>
        <v>0</v>
      </c>
      <c r="M2752" s="96">
        <f>SUM(M2749:M2751)</f>
        <v>315.91399999999999</v>
      </c>
      <c r="N2752" s="89"/>
      <c r="O2752" s="89"/>
      <c r="P2752" s="89"/>
      <c r="Q2752" s="89"/>
    </row>
    <row r="2753" spans="1:17" s="85" customFormat="1" ht="12" customHeight="1">
      <c r="A2753" s="106" t="s">
        <v>31</v>
      </c>
      <c r="B2753" s="107"/>
      <c r="C2753" s="107"/>
      <c r="D2753" s="107"/>
      <c r="E2753" s="107"/>
      <c r="F2753" s="107"/>
      <c r="G2753" s="108"/>
      <c r="H2753" s="89"/>
      <c r="I2753" s="96">
        <v>0</v>
      </c>
      <c r="J2753" s="96">
        <v>0</v>
      </c>
      <c r="K2753" s="89"/>
      <c r="L2753" s="89"/>
      <c r="M2753" s="89"/>
      <c r="N2753" s="89"/>
      <c r="O2753" s="89"/>
      <c r="P2753" s="89"/>
      <c r="Q2753" s="89"/>
    </row>
    <row r="2754" spans="1:17" s="85" customFormat="1" ht="12" customHeight="1">
      <c r="A2754" s="106" t="s">
        <v>32</v>
      </c>
      <c r="B2754" s="107"/>
      <c r="C2754" s="107"/>
      <c r="D2754" s="107"/>
      <c r="E2754" s="107"/>
      <c r="F2754" s="107"/>
      <c r="G2754" s="108"/>
      <c r="H2754" s="96">
        <f>SUMIF(D2748:D2753,"=Project",H2748:H2753)</f>
        <v>0</v>
      </c>
      <c r="I2754" s="96">
        <f>SUMIF(D2748:D2753,"=Project",I2748:I2753)</f>
        <v>0</v>
      </c>
      <c r="J2754" s="96">
        <f>SUMIF(D2748:D2753,"=Project",J2748:J2753)</f>
        <v>0</v>
      </c>
      <c r="K2754" s="96">
        <f>SUMIF(D2748:D2753,"=Project",K2748:K2753)</f>
        <v>0</v>
      </c>
      <c r="L2754" s="96">
        <f>SUMIF(D2748:D2753,"=Project",L2748:L2753)</f>
        <v>0</v>
      </c>
      <c r="M2754" s="96">
        <f>SUMIF(D2748:D2753,"=Project",M2748:M2753)</f>
        <v>0</v>
      </c>
      <c r="N2754" s="96">
        <f>SUMIF(D2748:D2753,"=Project",N2748:N2753)</f>
        <v>0</v>
      </c>
      <c r="O2754" s="96">
        <f>SUMIF(D2748:D2753,"=Project",O2748:O2753)</f>
        <v>0</v>
      </c>
      <c r="P2754" s="96">
        <f>SUMIF(D2748:D2753,"=Project",P2748:P2753)</f>
        <v>0</v>
      </c>
      <c r="Q2754" s="96">
        <f>SUMIF(D2748:D2753,"=Project",Q2748:Q2753)</f>
        <v>0</v>
      </c>
    </row>
    <row r="2755" spans="1:17" s="85" customFormat="1" ht="12" customHeight="1">
      <c r="A2755" s="86" t="s">
        <v>4565</v>
      </c>
      <c r="B2755" s="87" t="s">
        <v>18</v>
      </c>
      <c r="C2755" s="88" t="s">
        <v>11322</v>
      </c>
      <c r="D2755" s="89"/>
      <c r="E2755" s="88" t="s">
        <v>13927</v>
      </c>
      <c r="F2755" s="86" t="s">
        <v>352</v>
      </c>
      <c r="G2755" s="88" t="s">
        <v>13928</v>
      </c>
      <c r="H2755" s="90">
        <v>86.867999999999995</v>
      </c>
      <c r="I2755" s="90">
        <v>14.632</v>
      </c>
      <c r="J2755" s="90">
        <v>16</v>
      </c>
      <c r="K2755" s="90">
        <v>14.38</v>
      </c>
      <c r="L2755" s="90">
        <v>0</v>
      </c>
      <c r="M2755" s="90">
        <v>14.38</v>
      </c>
      <c r="N2755" s="90">
        <v>11.63</v>
      </c>
      <c r="O2755" s="90">
        <v>11.86</v>
      </c>
      <c r="P2755" s="90">
        <v>11.819000000000001</v>
      </c>
      <c r="Q2755" s="90">
        <v>12.055</v>
      </c>
    </row>
    <row r="2756" spans="1:17" s="85" customFormat="1" ht="12" customHeight="1">
      <c r="A2756" s="91" t="s">
        <v>4565</v>
      </c>
      <c r="B2756" s="92" t="s">
        <v>23</v>
      </c>
      <c r="C2756" s="91" t="s">
        <v>11322</v>
      </c>
      <c r="D2756" s="91" t="s">
        <v>13929</v>
      </c>
      <c r="E2756" s="93" t="s">
        <v>13930</v>
      </c>
      <c r="F2756" s="94">
        <v>5</v>
      </c>
      <c r="G2756" s="93" t="s">
        <v>13931</v>
      </c>
      <c r="H2756" s="95">
        <v>86.867999999999995</v>
      </c>
      <c r="I2756" s="95">
        <v>14.632</v>
      </c>
      <c r="J2756" s="95">
        <v>16</v>
      </c>
      <c r="K2756" s="95">
        <v>14.38</v>
      </c>
      <c r="L2756" s="95">
        <v>0</v>
      </c>
      <c r="M2756" s="95">
        <v>14.38</v>
      </c>
      <c r="N2756" s="95">
        <v>11.63</v>
      </c>
      <c r="O2756" s="95">
        <v>11.86</v>
      </c>
      <c r="P2756" s="95">
        <v>11.819000000000001</v>
      </c>
      <c r="Q2756" s="95">
        <v>12.055</v>
      </c>
    </row>
    <row r="2757" spans="1:17" s="85" customFormat="1" ht="12" customHeight="1">
      <c r="A2757" s="91" t="s">
        <v>4565</v>
      </c>
      <c r="B2757" s="92" t="s">
        <v>27</v>
      </c>
      <c r="C2757" s="91" t="s">
        <v>11322</v>
      </c>
      <c r="D2757" s="91" t="s">
        <v>13929</v>
      </c>
      <c r="E2757" s="93" t="s">
        <v>13932</v>
      </c>
      <c r="F2757" s="94">
        <v>5</v>
      </c>
      <c r="G2757" s="89"/>
      <c r="H2757" s="89"/>
      <c r="I2757" s="95">
        <v>3.073</v>
      </c>
      <c r="J2757" s="95">
        <v>1.355</v>
      </c>
      <c r="K2757" s="95">
        <v>0.57499999999999996</v>
      </c>
      <c r="L2757" s="95">
        <v>0</v>
      </c>
      <c r="M2757" s="95">
        <v>0.57499999999999996</v>
      </c>
      <c r="N2757" s="89"/>
      <c r="O2757" s="89"/>
      <c r="P2757" s="89"/>
      <c r="Q2757" s="89"/>
    </row>
    <row r="2758" spans="1:17" s="85" customFormat="1" ht="12" customHeight="1">
      <c r="A2758" s="91" t="s">
        <v>4565</v>
      </c>
      <c r="B2758" s="92" t="s">
        <v>27</v>
      </c>
      <c r="C2758" s="91" t="s">
        <v>11322</v>
      </c>
      <c r="D2758" s="91" t="s">
        <v>13929</v>
      </c>
      <c r="E2758" s="93" t="s">
        <v>13933</v>
      </c>
      <c r="F2758" s="94">
        <v>5</v>
      </c>
      <c r="G2758" s="89"/>
      <c r="H2758" s="89"/>
      <c r="I2758" s="95">
        <v>8.9930000000000003</v>
      </c>
      <c r="J2758" s="95">
        <v>11.154999999999999</v>
      </c>
      <c r="K2758" s="95">
        <v>11.471</v>
      </c>
      <c r="L2758" s="95">
        <v>0</v>
      </c>
      <c r="M2758" s="95">
        <v>11.471</v>
      </c>
      <c r="N2758" s="89"/>
      <c r="O2758" s="89"/>
      <c r="P2758" s="89"/>
      <c r="Q2758" s="89"/>
    </row>
    <row r="2759" spans="1:17" s="85" customFormat="1" ht="12" customHeight="1">
      <c r="A2759" s="91" t="s">
        <v>4565</v>
      </c>
      <c r="B2759" s="92" t="s">
        <v>27</v>
      </c>
      <c r="C2759" s="91" t="s">
        <v>11322</v>
      </c>
      <c r="D2759" s="91" t="s">
        <v>13929</v>
      </c>
      <c r="E2759" s="93" t="s">
        <v>13934</v>
      </c>
      <c r="F2759" s="94">
        <v>5</v>
      </c>
      <c r="G2759" s="89"/>
      <c r="H2759" s="89"/>
      <c r="I2759" s="95">
        <v>2.5659999999999998</v>
      </c>
      <c r="J2759" s="95">
        <v>2.3940000000000001</v>
      </c>
      <c r="K2759" s="95">
        <v>1.5940000000000001</v>
      </c>
      <c r="L2759" s="95">
        <v>0</v>
      </c>
      <c r="M2759" s="95">
        <v>1.5940000000000001</v>
      </c>
      <c r="N2759" s="89"/>
      <c r="O2759" s="89"/>
      <c r="P2759" s="89"/>
      <c r="Q2759" s="89"/>
    </row>
    <row r="2760" spans="1:17" s="85" customFormat="1" ht="12" customHeight="1">
      <c r="A2760" s="91" t="s">
        <v>4565</v>
      </c>
      <c r="B2760" s="92" t="s">
        <v>27</v>
      </c>
      <c r="C2760" s="91" t="s">
        <v>11322</v>
      </c>
      <c r="D2760" s="91" t="s">
        <v>13929</v>
      </c>
      <c r="E2760" s="93" t="s">
        <v>13935</v>
      </c>
      <c r="F2760" s="94">
        <v>5</v>
      </c>
      <c r="G2760" s="89"/>
      <c r="H2760" s="89"/>
      <c r="I2760" s="95">
        <v>0</v>
      </c>
      <c r="J2760" s="95">
        <v>1.0960000000000001</v>
      </c>
      <c r="K2760" s="95">
        <v>0.74</v>
      </c>
      <c r="L2760" s="95">
        <v>0</v>
      </c>
      <c r="M2760" s="95">
        <v>0.74</v>
      </c>
      <c r="N2760" s="89"/>
      <c r="O2760" s="89"/>
      <c r="P2760" s="89"/>
      <c r="Q2760" s="89"/>
    </row>
    <row r="2761" spans="1:17" s="85" customFormat="1" ht="12" customHeight="1">
      <c r="A2761" s="106" t="s">
        <v>30</v>
      </c>
      <c r="B2761" s="107"/>
      <c r="C2761" s="107"/>
      <c r="D2761" s="107"/>
      <c r="E2761" s="107"/>
      <c r="F2761" s="107"/>
      <c r="G2761" s="108"/>
      <c r="H2761" s="89"/>
      <c r="I2761" s="96">
        <f>SUM(I2757:I2760)</f>
        <v>14.632000000000001</v>
      </c>
      <c r="J2761" s="96">
        <f>SUM(J2757:J2760)</f>
        <v>16</v>
      </c>
      <c r="K2761" s="96">
        <f>SUM(K2757:K2760)</f>
        <v>14.379999999999999</v>
      </c>
      <c r="L2761" s="96">
        <f>SUM(L2757:L2760)</f>
        <v>0</v>
      </c>
      <c r="M2761" s="96">
        <f>SUM(M2757:M2760)</f>
        <v>14.379999999999999</v>
      </c>
      <c r="N2761" s="89"/>
      <c r="O2761" s="89"/>
      <c r="P2761" s="89"/>
      <c r="Q2761" s="89"/>
    </row>
    <row r="2762" spans="1:17" s="85" customFormat="1" ht="12" customHeight="1">
      <c r="A2762" s="106" t="s">
        <v>31</v>
      </c>
      <c r="B2762" s="107"/>
      <c r="C2762" s="107"/>
      <c r="D2762" s="107"/>
      <c r="E2762" s="107"/>
      <c r="F2762" s="107"/>
      <c r="G2762" s="108"/>
      <c r="H2762" s="89"/>
      <c r="I2762" s="96">
        <v>0</v>
      </c>
      <c r="J2762" s="96">
        <v>0</v>
      </c>
      <c r="K2762" s="89"/>
      <c r="L2762" s="89"/>
      <c r="M2762" s="89"/>
      <c r="N2762" s="89"/>
      <c r="O2762" s="89"/>
      <c r="P2762" s="89"/>
      <c r="Q2762" s="89"/>
    </row>
    <row r="2763" spans="1:17" s="85" customFormat="1" ht="12" customHeight="1">
      <c r="A2763" s="106" t="s">
        <v>32</v>
      </c>
      <c r="B2763" s="107"/>
      <c r="C2763" s="107"/>
      <c r="D2763" s="107"/>
      <c r="E2763" s="107"/>
      <c r="F2763" s="107"/>
      <c r="G2763" s="108"/>
      <c r="H2763" s="96">
        <f>SUMIF(D2756:D2762,"=Project",H2756:H2762)</f>
        <v>0</v>
      </c>
      <c r="I2763" s="96">
        <f>SUMIF(D2756:D2762,"=Project",I2756:I2762)</f>
        <v>0</v>
      </c>
      <c r="J2763" s="96">
        <f>SUMIF(D2756:D2762,"=Project",J2756:J2762)</f>
        <v>0</v>
      </c>
      <c r="K2763" s="96">
        <f>SUMIF(D2756:D2762,"=Project",K2756:K2762)</f>
        <v>0</v>
      </c>
      <c r="L2763" s="96">
        <f>SUMIF(D2756:D2762,"=Project",L2756:L2762)</f>
        <v>0</v>
      </c>
      <c r="M2763" s="96">
        <f>SUMIF(D2756:D2762,"=Project",M2756:M2762)</f>
        <v>0</v>
      </c>
      <c r="N2763" s="96">
        <f>SUMIF(D2756:D2762,"=Project",N2756:N2762)</f>
        <v>0</v>
      </c>
      <c r="O2763" s="96">
        <f>SUMIF(D2756:D2762,"=Project",O2756:O2762)</f>
        <v>0</v>
      </c>
      <c r="P2763" s="96">
        <f>SUMIF(D2756:D2762,"=Project",P2756:P2762)</f>
        <v>0</v>
      </c>
      <c r="Q2763" s="96">
        <f>SUMIF(D2756:D2762,"=Project",Q2756:Q2762)</f>
        <v>0</v>
      </c>
    </row>
    <row r="2764" spans="1:17" s="85" customFormat="1" ht="12" customHeight="1">
      <c r="A2764" s="86" t="s">
        <v>4574</v>
      </c>
      <c r="B2764" s="87" t="s">
        <v>18</v>
      </c>
      <c r="C2764" s="88" t="s">
        <v>11323</v>
      </c>
      <c r="D2764" s="89"/>
      <c r="E2764" s="88" t="s">
        <v>4196</v>
      </c>
      <c r="F2764" s="86" t="s">
        <v>352</v>
      </c>
      <c r="G2764" s="88" t="s">
        <v>13936</v>
      </c>
      <c r="H2764" s="90">
        <v>1879.9870000000001</v>
      </c>
      <c r="I2764" s="90">
        <v>333.279</v>
      </c>
      <c r="J2764" s="90">
        <v>234.102</v>
      </c>
      <c r="K2764" s="90">
        <v>149.089</v>
      </c>
      <c r="L2764" s="90">
        <v>0</v>
      </c>
      <c r="M2764" s="90">
        <v>149.089</v>
      </c>
      <c r="N2764" s="90">
        <v>140.66300000000001</v>
      </c>
      <c r="O2764" s="90">
        <v>136.57900000000001</v>
      </c>
      <c r="P2764" s="90">
        <v>161.57599999999999</v>
      </c>
      <c r="Q2764" s="90">
        <v>164.608</v>
      </c>
    </row>
    <row r="2765" spans="1:17" s="85" customFormat="1" ht="12" customHeight="1">
      <c r="A2765" s="91" t="s">
        <v>4574</v>
      </c>
      <c r="B2765" s="92" t="s">
        <v>23</v>
      </c>
      <c r="C2765" s="91" t="s">
        <v>11323</v>
      </c>
      <c r="D2765" s="91" t="s">
        <v>13937</v>
      </c>
      <c r="E2765" s="93" t="s">
        <v>13938</v>
      </c>
      <c r="F2765" s="94">
        <v>5</v>
      </c>
      <c r="G2765" s="93" t="s">
        <v>13939</v>
      </c>
      <c r="H2765" s="95">
        <v>301.00099999999998</v>
      </c>
      <c r="I2765" s="95">
        <v>64.638999999999996</v>
      </c>
      <c r="J2765" s="95">
        <v>68.358999999999995</v>
      </c>
      <c r="K2765" s="95">
        <v>39.58</v>
      </c>
      <c r="L2765" s="95">
        <v>0</v>
      </c>
      <c r="M2765" s="95">
        <v>39.58</v>
      </c>
      <c r="N2765" s="95">
        <v>28.123000000000001</v>
      </c>
      <c r="O2765" s="95">
        <v>29.315999999999999</v>
      </c>
      <c r="P2765" s="95">
        <v>29.878</v>
      </c>
      <c r="Q2765" s="95">
        <v>30.468</v>
      </c>
    </row>
    <row r="2766" spans="1:17" s="85" customFormat="1" ht="12" customHeight="1">
      <c r="A2766" s="91" t="s">
        <v>4574</v>
      </c>
      <c r="B2766" s="92" t="s">
        <v>27</v>
      </c>
      <c r="C2766" s="91" t="s">
        <v>11323</v>
      </c>
      <c r="D2766" s="91" t="s">
        <v>13937</v>
      </c>
      <c r="E2766" s="93" t="s">
        <v>13940</v>
      </c>
      <c r="F2766" s="94">
        <v>5</v>
      </c>
      <c r="G2766" s="89"/>
      <c r="H2766" s="89"/>
      <c r="I2766" s="95">
        <v>45.375999999999998</v>
      </c>
      <c r="J2766" s="95">
        <v>43.06</v>
      </c>
      <c r="K2766" s="95">
        <v>17.727</v>
      </c>
      <c r="L2766" s="95">
        <v>0</v>
      </c>
      <c r="M2766" s="95">
        <v>17.727</v>
      </c>
      <c r="N2766" s="89"/>
      <c r="O2766" s="89"/>
      <c r="P2766" s="89"/>
      <c r="Q2766" s="89"/>
    </row>
    <row r="2767" spans="1:17" s="85" customFormat="1" ht="12" customHeight="1">
      <c r="A2767" s="91" t="s">
        <v>4574</v>
      </c>
      <c r="B2767" s="92" t="s">
        <v>27</v>
      </c>
      <c r="C2767" s="91" t="s">
        <v>11323</v>
      </c>
      <c r="D2767" s="91" t="s">
        <v>13937</v>
      </c>
      <c r="E2767" s="93" t="s">
        <v>13941</v>
      </c>
      <c r="F2767" s="94">
        <v>5</v>
      </c>
      <c r="G2767" s="89"/>
      <c r="H2767" s="89"/>
      <c r="I2767" s="95">
        <v>16.966999999999999</v>
      </c>
      <c r="J2767" s="95">
        <v>23.75</v>
      </c>
      <c r="K2767" s="95">
        <v>20.309999999999999</v>
      </c>
      <c r="L2767" s="95">
        <v>0</v>
      </c>
      <c r="M2767" s="95">
        <v>20.309999999999999</v>
      </c>
      <c r="N2767" s="89"/>
      <c r="O2767" s="89"/>
      <c r="P2767" s="89"/>
      <c r="Q2767" s="89"/>
    </row>
    <row r="2768" spans="1:17" s="85" customFormat="1" ht="12" customHeight="1">
      <c r="A2768" s="91" t="s">
        <v>4574</v>
      </c>
      <c r="B2768" s="92" t="s">
        <v>27</v>
      </c>
      <c r="C2768" s="91" t="s">
        <v>11323</v>
      </c>
      <c r="D2768" s="91" t="s">
        <v>13937</v>
      </c>
      <c r="E2768" s="93" t="s">
        <v>13942</v>
      </c>
      <c r="F2768" s="94">
        <v>5</v>
      </c>
      <c r="G2768" s="89"/>
      <c r="H2768" s="89"/>
      <c r="I2768" s="95">
        <v>0.95799999999999996</v>
      </c>
      <c r="J2768" s="95">
        <v>0.93899999999999995</v>
      </c>
      <c r="K2768" s="95">
        <v>0.92100000000000004</v>
      </c>
      <c r="L2768" s="95">
        <v>0</v>
      </c>
      <c r="M2768" s="95">
        <v>0.92100000000000004</v>
      </c>
      <c r="N2768" s="89"/>
      <c r="O2768" s="89"/>
      <c r="P2768" s="89"/>
      <c r="Q2768" s="89"/>
    </row>
    <row r="2769" spans="1:17" s="85" customFormat="1" ht="12" customHeight="1">
      <c r="A2769" s="91" t="s">
        <v>4574</v>
      </c>
      <c r="B2769" s="92" t="s">
        <v>27</v>
      </c>
      <c r="C2769" s="91" t="s">
        <v>11323</v>
      </c>
      <c r="D2769" s="91" t="s">
        <v>13937</v>
      </c>
      <c r="E2769" s="93" t="s">
        <v>13943</v>
      </c>
      <c r="F2769" s="94">
        <v>5</v>
      </c>
      <c r="G2769" s="89"/>
      <c r="H2769" s="89"/>
      <c r="I2769" s="95">
        <v>0.57699999999999996</v>
      </c>
      <c r="J2769" s="95">
        <v>0.61</v>
      </c>
      <c r="K2769" s="95">
        <v>0.622</v>
      </c>
      <c r="L2769" s="95">
        <v>0</v>
      </c>
      <c r="M2769" s="95">
        <v>0.622</v>
      </c>
      <c r="N2769" s="89"/>
      <c r="O2769" s="89"/>
      <c r="P2769" s="89"/>
      <c r="Q2769" s="89"/>
    </row>
    <row r="2770" spans="1:17" s="85" customFormat="1" ht="12" customHeight="1">
      <c r="A2770" s="91" t="s">
        <v>4574</v>
      </c>
      <c r="B2770" s="92" t="s">
        <v>27</v>
      </c>
      <c r="C2770" s="91" t="s">
        <v>11323</v>
      </c>
      <c r="D2770" s="91" t="s">
        <v>13937</v>
      </c>
      <c r="E2770" s="93" t="s">
        <v>13944</v>
      </c>
      <c r="F2770" s="94">
        <v>5</v>
      </c>
      <c r="G2770" s="89"/>
      <c r="H2770" s="89"/>
      <c r="I2770" s="95">
        <v>0.76100000000000001</v>
      </c>
      <c r="J2770" s="95">
        <v>0</v>
      </c>
      <c r="K2770" s="95">
        <v>0</v>
      </c>
      <c r="L2770" s="95">
        <v>0</v>
      </c>
      <c r="M2770" s="95">
        <v>0</v>
      </c>
      <c r="N2770" s="89"/>
      <c r="O2770" s="89"/>
      <c r="P2770" s="89"/>
      <c r="Q2770" s="89"/>
    </row>
    <row r="2771" spans="1:17" s="85" customFormat="1" ht="12" customHeight="1">
      <c r="A2771" s="106" t="s">
        <v>30</v>
      </c>
      <c r="B2771" s="107"/>
      <c r="C2771" s="107"/>
      <c r="D2771" s="107"/>
      <c r="E2771" s="107"/>
      <c r="F2771" s="107"/>
      <c r="G2771" s="108"/>
      <c r="H2771" s="89"/>
      <c r="I2771" s="96">
        <f>SUM(I2766:I2770)</f>
        <v>64.638999999999996</v>
      </c>
      <c r="J2771" s="96">
        <f>SUM(J2766:J2770)</f>
        <v>68.358999999999995</v>
      </c>
      <c r="K2771" s="96">
        <f>SUM(K2766:K2770)</f>
        <v>39.58</v>
      </c>
      <c r="L2771" s="96">
        <f>SUM(L2766:L2770)</f>
        <v>0</v>
      </c>
      <c r="M2771" s="96">
        <f>SUM(M2766:M2770)</f>
        <v>39.58</v>
      </c>
      <c r="N2771" s="89"/>
      <c r="O2771" s="89"/>
      <c r="P2771" s="89"/>
      <c r="Q2771" s="89"/>
    </row>
    <row r="2772" spans="1:17" s="85" customFormat="1" ht="12" customHeight="1">
      <c r="A2772" s="106" t="s">
        <v>31</v>
      </c>
      <c r="B2772" s="107"/>
      <c r="C2772" s="107"/>
      <c r="D2772" s="107"/>
      <c r="E2772" s="107"/>
      <c r="F2772" s="107"/>
      <c r="G2772" s="108"/>
      <c r="H2772" s="89"/>
      <c r="I2772" s="96">
        <v>0</v>
      </c>
      <c r="J2772" s="96">
        <v>0</v>
      </c>
      <c r="K2772" s="89"/>
      <c r="L2772" s="89"/>
      <c r="M2772" s="89"/>
      <c r="N2772" s="89"/>
      <c r="O2772" s="89"/>
      <c r="P2772" s="89"/>
      <c r="Q2772" s="89"/>
    </row>
    <row r="2773" spans="1:17" s="85" customFormat="1" ht="12" customHeight="1">
      <c r="A2773" s="91" t="s">
        <v>4574</v>
      </c>
      <c r="B2773" s="92" t="s">
        <v>23</v>
      </c>
      <c r="C2773" s="91" t="s">
        <v>11323</v>
      </c>
      <c r="D2773" s="91" t="s">
        <v>13945</v>
      </c>
      <c r="E2773" s="93" t="s">
        <v>13946</v>
      </c>
      <c r="F2773" s="94">
        <v>5</v>
      </c>
      <c r="G2773" s="93" t="s">
        <v>13947</v>
      </c>
      <c r="H2773" s="95">
        <v>100.429</v>
      </c>
      <c r="I2773" s="95">
        <v>16.577000000000002</v>
      </c>
      <c r="J2773" s="95">
        <v>14.07</v>
      </c>
      <c r="K2773" s="95">
        <v>5.2809999999999997</v>
      </c>
      <c r="L2773" s="95">
        <v>0</v>
      </c>
      <c r="M2773" s="95">
        <v>5.2809999999999997</v>
      </c>
      <c r="N2773" s="95">
        <v>3.016</v>
      </c>
      <c r="O2773" s="95">
        <v>2.5939999999999999</v>
      </c>
      <c r="P2773" s="95">
        <v>2.5910000000000002</v>
      </c>
      <c r="Q2773" s="95">
        <v>2.621</v>
      </c>
    </row>
    <row r="2774" spans="1:17" s="85" customFormat="1" ht="12" customHeight="1">
      <c r="A2774" s="91" t="s">
        <v>4574</v>
      </c>
      <c r="B2774" s="92" t="s">
        <v>27</v>
      </c>
      <c r="C2774" s="91" t="s">
        <v>11323</v>
      </c>
      <c r="D2774" s="91" t="s">
        <v>13945</v>
      </c>
      <c r="E2774" s="93" t="s">
        <v>13948</v>
      </c>
      <c r="F2774" s="94">
        <v>5</v>
      </c>
      <c r="G2774" s="89"/>
      <c r="H2774" s="89"/>
      <c r="I2774" s="95">
        <v>2.3879999999999999</v>
      </c>
      <c r="J2774" s="95">
        <v>0</v>
      </c>
      <c r="K2774" s="95">
        <v>0</v>
      </c>
      <c r="L2774" s="95">
        <v>0</v>
      </c>
      <c r="M2774" s="95">
        <v>0</v>
      </c>
      <c r="N2774" s="89"/>
      <c r="O2774" s="89"/>
      <c r="P2774" s="89"/>
      <c r="Q2774" s="89"/>
    </row>
    <row r="2775" spans="1:17" s="85" customFormat="1" ht="12" customHeight="1">
      <c r="A2775" s="91" t="s">
        <v>4574</v>
      </c>
      <c r="B2775" s="92" t="s">
        <v>27</v>
      </c>
      <c r="C2775" s="91" t="s">
        <v>11323</v>
      </c>
      <c r="D2775" s="91" t="s">
        <v>13945</v>
      </c>
      <c r="E2775" s="93" t="s">
        <v>13949</v>
      </c>
      <c r="F2775" s="94">
        <v>5</v>
      </c>
      <c r="G2775" s="89"/>
      <c r="H2775" s="89"/>
      <c r="I2775" s="95">
        <v>1.903</v>
      </c>
      <c r="J2775" s="95">
        <v>2.0259999999999998</v>
      </c>
      <c r="K2775" s="95">
        <v>1.742</v>
      </c>
      <c r="L2775" s="95">
        <v>0</v>
      </c>
      <c r="M2775" s="95">
        <v>1.742</v>
      </c>
      <c r="N2775" s="89"/>
      <c r="O2775" s="89"/>
      <c r="P2775" s="89"/>
      <c r="Q2775" s="89"/>
    </row>
    <row r="2776" spans="1:17" s="85" customFormat="1" ht="12" customHeight="1">
      <c r="A2776" s="91" t="s">
        <v>4574</v>
      </c>
      <c r="B2776" s="92" t="s">
        <v>27</v>
      </c>
      <c r="C2776" s="91" t="s">
        <v>11323</v>
      </c>
      <c r="D2776" s="91" t="s">
        <v>13945</v>
      </c>
      <c r="E2776" s="93" t="s">
        <v>13950</v>
      </c>
      <c r="F2776" s="94">
        <v>5</v>
      </c>
      <c r="G2776" s="89"/>
      <c r="H2776" s="89"/>
      <c r="I2776" s="95">
        <v>2.7050000000000001</v>
      </c>
      <c r="J2776" s="95">
        <v>1.51</v>
      </c>
      <c r="K2776" s="95">
        <v>3.0139999999999998</v>
      </c>
      <c r="L2776" s="95">
        <v>0</v>
      </c>
      <c r="M2776" s="95">
        <v>3.0139999999999998</v>
      </c>
      <c r="N2776" s="89"/>
      <c r="O2776" s="89"/>
      <c r="P2776" s="89"/>
      <c r="Q2776" s="89"/>
    </row>
    <row r="2777" spans="1:17" s="85" customFormat="1" ht="12" customHeight="1">
      <c r="A2777" s="91" t="s">
        <v>4574</v>
      </c>
      <c r="B2777" s="92" t="s">
        <v>27</v>
      </c>
      <c r="C2777" s="91" t="s">
        <v>11323</v>
      </c>
      <c r="D2777" s="91" t="s">
        <v>13945</v>
      </c>
      <c r="E2777" s="93" t="s">
        <v>13951</v>
      </c>
      <c r="F2777" s="94">
        <v>5</v>
      </c>
      <c r="G2777" s="89"/>
      <c r="H2777" s="89"/>
      <c r="I2777" s="95">
        <v>9.1329999999999991</v>
      </c>
      <c r="J2777" s="95">
        <v>10.534000000000001</v>
      </c>
      <c r="K2777" s="95">
        <v>0.52500000000000002</v>
      </c>
      <c r="L2777" s="95">
        <v>0</v>
      </c>
      <c r="M2777" s="95">
        <v>0.52500000000000002</v>
      </c>
      <c r="N2777" s="89"/>
      <c r="O2777" s="89"/>
      <c r="P2777" s="89"/>
      <c r="Q2777" s="89"/>
    </row>
    <row r="2778" spans="1:17" s="85" customFormat="1" ht="12" customHeight="1">
      <c r="A2778" s="91" t="s">
        <v>4574</v>
      </c>
      <c r="B2778" s="92" t="s">
        <v>27</v>
      </c>
      <c r="C2778" s="91" t="s">
        <v>11323</v>
      </c>
      <c r="D2778" s="91" t="s">
        <v>13945</v>
      </c>
      <c r="E2778" s="93" t="s">
        <v>13952</v>
      </c>
      <c r="F2778" s="94">
        <v>5</v>
      </c>
      <c r="G2778" s="89"/>
      <c r="H2778" s="89"/>
      <c r="I2778" s="95">
        <v>0.44800000000000001</v>
      </c>
      <c r="J2778" s="95">
        <v>0</v>
      </c>
      <c r="K2778" s="95">
        <v>0</v>
      </c>
      <c r="L2778" s="95">
        <v>0</v>
      </c>
      <c r="M2778" s="95">
        <v>0</v>
      </c>
      <c r="N2778" s="89"/>
      <c r="O2778" s="89"/>
      <c r="P2778" s="89"/>
      <c r="Q2778" s="89"/>
    </row>
    <row r="2779" spans="1:17" s="85" customFormat="1" ht="12" customHeight="1">
      <c r="A2779" s="106" t="s">
        <v>30</v>
      </c>
      <c r="B2779" s="107"/>
      <c r="C2779" s="107"/>
      <c r="D2779" s="107"/>
      <c r="E2779" s="107"/>
      <c r="F2779" s="107"/>
      <c r="G2779" s="108"/>
      <c r="H2779" s="89"/>
      <c r="I2779" s="96">
        <f>SUM(I2774:I2778)</f>
        <v>16.576999999999998</v>
      </c>
      <c r="J2779" s="96">
        <f>SUM(J2774:J2778)</f>
        <v>14.07</v>
      </c>
      <c r="K2779" s="96">
        <f>SUM(K2774:K2778)</f>
        <v>5.2810000000000006</v>
      </c>
      <c r="L2779" s="96">
        <f>SUM(L2774:L2778)</f>
        <v>0</v>
      </c>
      <c r="M2779" s="96">
        <f>SUM(M2774:M2778)</f>
        <v>5.2810000000000006</v>
      </c>
      <c r="N2779" s="89"/>
      <c r="O2779" s="89"/>
      <c r="P2779" s="89"/>
      <c r="Q2779" s="89"/>
    </row>
    <row r="2780" spans="1:17" s="85" customFormat="1" ht="12" customHeight="1">
      <c r="A2780" s="106" t="s">
        <v>31</v>
      </c>
      <c r="B2780" s="107"/>
      <c r="C2780" s="107"/>
      <c r="D2780" s="107"/>
      <c r="E2780" s="107"/>
      <c r="F2780" s="107"/>
      <c r="G2780" s="108"/>
      <c r="H2780" s="89"/>
      <c r="I2780" s="96">
        <v>0</v>
      </c>
      <c r="J2780" s="96">
        <v>0</v>
      </c>
      <c r="K2780" s="89"/>
      <c r="L2780" s="89"/>
      <c r="M2780" s="89"/>
      <c r="N2780" s="89"/>
      <c r="O2780" s="89"/>
      <c r="P2780" s="89"/>
      <c r="Q2780" s="89"/>
    </row>
    <row r="2781" spans="1:17" s="85" customFormat="1" ht="12" customHeight="1">
      <c r="A2781" s="91" t="s">
        <v>4574</v>
      </c>
      <c r="B2781" s="92" t="s">
        <v>23</v>
      </c>
      <c r="C2781" s="91" t="s">
        <v>11323</v>
      </c>
      <c r="D2781" s="91" t="s">
        <v>13953</v>
      </c>
      <c r="E2781" s="93" t="s">
        <v>13954</v>
      </c>
      <c r="F2781" s="94">
        <v>5</v>
      </c>
      <c r="G2781" s="93" t="s">
        <v>13955</v>
      </c>
      <c r="H2781" s="95">
        <v>356.97300000000001</v>
      </c>
      <c r="I2781" s="95">
        <v>20.334</v>
      </c>
      <c r="J2781" s="95">
        <v>19.521000000000001</v>
      </c>
      <c r="K2781" s="95">
        <v>20.795000000000002</v>
      </c>
      <c r="L2781" s="95">
        <v>0</v>
      </c>
      <c r="M2781" s="95">
        <v>20.795000000000002</v>
      </c>
      <c r="N2781" s="95">
        <v>23.013000000000002</v>
      </c>
      <c r="O2781" s="95">
        <v>23.318000000000001</v>
      </c>
      <c r="P2781" s="95">
        <v>23.216999999999999</v>
      </c>
      <c r="Q2781" s="95">
        <v>23.65</v>
      </c>
    </row>
    <row r="2782" spans="1:17" s="85" customFormat="1" ht="12" customHeight="1">
      <c r="A2782" s="91" t="s">
        <v>4574</v>
      </c>
      <c r="B2782" s="92" t="s">
        <v>27</v>
      </c>
      <c r="C2782" s="91" t="s">
        <v>11323</v>
      </c>
      <c r="D2782" s="91" t="s">
        <v>13953</v>
      </c>
      <c r="E2782" s="93" t="s">
        <v>13956</v>
      </c>
      <c r="F2782" s="94">
        <v>5</v>
      </c>
      <c r="G2782" s="89"/>
      <c r="H2782" s="89"/>
      <c r="I2782" s="95">
        <v>1.8</v>
      </c>
      <c r="J2782" s="95">
        <v>2.5</v>
      </c>
      <c r="K2782" s="95">
        <v>2.7</v>
      </c>
      <c r="L2782" s="95">
        <v>0</v>
      </c>
      <c r="M2782" s="95">
        <v>2.7</v>
      </c>
      <c r="N2782" s="89"/>
      <c r="O2782" s="89"/>
      <c r="P2782" s="89"/>
      <c r="Q2782" s="89"/>
    </row>
    <row r="2783" spans="1:17" s="85" customFormat="1" ht="12" customHeight="1">
      <c r="A2783" s="91" t="s">
        <v>4574</v>
      </c>
      <c r="B2783" s="92" t="s">
        <v>27</v>
      </c>
      <c r="C2783" s="91" t="s">
        <v>11323</v>
      </c>
      <c r="D2783" s="91" t="s">
        <v>13953</v>
      </c>
      <c r="E2783" s="93" t="s">
        <v>13957</v>
      </c>
      <c r="F2783" s="94">
        <v>5</v>
      </c>
      <c r="G2783" s="89"/>
      <c r="H2783" s="89"/>
      <c r="I2783" s="95">
        <v>1.04</v>
      </c>
      <c r="J2783" s="95">
        <v>2.1</v>
      </c>
      <c r="K2783" s="95">
        <v>2.1</v>
      </c>
      <c r="L2783" s="95">
        <v>0</v>
      </c>
      <c r="M2783" s="95">
        <v>2.1</v>
      </c>
      <c r="N2783" s="89"/>
      <c r="O2783" s="89"/>
      <c r="P2783" s="89"/>
      <c r="Q2783" s="89"/>
    </row>
    <row r="2784" spans="1:17" s="85" customFormat="1" ht="12" customHeight="1">
      <c r="A2784" s="91" t="s">
        <v>4574</v>
      </c>
      <c r="B2784" s="92" t="s">
        <v>27</v>
      </c>
      <c r="C2784" s="91" t="s">
        <v>11323</v>
      </c>
      <c r="D2784" s="91" t="s">
        <v>13953</v>
      </c>
      <c r="E2784" s="93" t="s">
        <v>13958</v>
      </c>
      <c r="F2784" s="94">
        <v>5</v>
      </c>
      <c r="G2784" s="89"/>
      <c r="H2784" s="89"/>
      <c r="I2784" s="95">
        <v>5.6</v>
      </c>
      <c r="J2784" s="95">
        <v>4.3</v>
      </c>
      <c r="K2784" s="95">
        <v>1.6</v>
      </c>
      <c r="L2784" s="95">
        <v>0</v>
      </c>
      <c r="M2784" s="95">
        <v>1.6</v>
      </c>
      <c r="N2784" s="89"/>
      <c r="O2784" s="89"/>
      <c r="P2784" s="89"/>
      <c r="Q2784" s="89"/>
    </row>
    <row r="2785" spans="1:17" s="85" customFormat="1" ht="12" customHeight="1">
      <c r="A2785" s="91" t="s">
        <v>4574</v>
      </c>
      <c r="B2785" s="92" t="s">
        <v>27</v>
      </c>
      <c r="C2785" s="91" t="s">
        <v>11323</v>
      </c>
      <c r="D2785" s="91" t="s">
        <v>13953</v>
      </c>
      <c r="E2785" s="93" t="s">
        <v>13959</v>
      </c>
      <c r="F2785" s="94">
        <v>5</v>
      </c>
      <c r="G2785" s="89"/>
      <c r="H2785" s="89"/>
      <c r="I2785" s="95">
        <v>0.3</v>
      </c>
      <c r="J2785" s="95">
        <v>0.621</v>
      </c>
      <c r="K2785" s="95">
        <v>3.25</v>
      </c>
      <c r="L2785" s="95">
        <v>0</v>
      </c>
      <c r="M2785" s="95">
        <v>3.25</v>
      </c>
      <c r="N2785" s="89"/>
      <c r="O2785" s="89"/>
      <c r="P2785" s="89"/>
      <c r="Q2785" s="89"/>
    </row>
    <row r="2786" spans="1:17" s="85" customFormat="1" ht="12" customHeight="1">
      <c r="A2786" s="91" t="s">
        <v>4574</v>
      </c>
      <c r="B2786" s="92" t="s">
        <v>27</v>
      </c>
      <c r="C2786" s="91" t="s">
        <v>11323</v>
      </c>
      <c r="D2786" s="91" t="s">
        <v>13953</v>
      </c>
      <c r="E2786" s="93" t="s">
        <v>13960</v>
      </c>
      <c r="F2786" s="94">
        <v>5</v>
      </c>
      <c r="G2786" s="89"/>
      <c r="H2786" s="89"/>
      <c r="I2786" s="95">
        <v>1.5</v>
      </c>
      <c r="J2786" s="95">
        <v>1.6</v>
      </c>
      <c r="K2786" s="95">
        <v>2.5219999999999998</v>
      </c>
      <c r="L2786" s="95">
        <v>0</v>
      </c>
      <c r="M2786" s="95">
        <v>2.5219999999999998</v>
      </c>
      <c r="N2786" s="89"/>
      <c r="O2786" s="89"/>
      <c r="P2786" s="89"/>
      <c r="Q2786" s="89"/>
    </row>
    <row r="2787" spans="1:17" s="85" customFormat="1" ht="12" customHeight="1">
      <c r="A2787" s="91" t="s">
        <v>4574</v>
      </c>
      <c r="B2787" s="92" t="s">
        <v>27</v>
      </c>
      <c r="C2787" s="91" t="s">
        <v>11323</v>
      </c>
      <c r="D2787" s="91" t="s">
        <v>13953</v>
      </c>
      <c r="E2787" s="93" t="s">
        <v>13961</v>
      </c>
      <c r="F2787" s="94">
        <v>5</v>
      </c>
      <c r="G2787" s="89"/>
      <c r="H2787" s="89"/>
      <c r="I2787" s="95">
        <v>4.8</v>
      </c>
      <c r="J2787" s="95">
        <v>5.3</v>
      </c>
      <c r="K2787" s="95">
        <v>3.4</v>
      </c>
      <c r="L2787" s="95">
        <v>0</v>
      </c>
      <c r="M2787" s="95">
        <v>3.4</v>
      </c>
      <c r="N2787" s="89"/>
      <c r="O2787" s="89"/>
      <c r="P2787" s="89"/>
      <c r="Q2787" s="89"/>
    </row>
    <row r="2788" spans="1:17" s="85" customFormat="1" ht="12" customHeight="1">
      <c r="A2788" s="91" t="s">
        <v>4574</v>
      </c>
      <c r="B2788" s="92" t="s">
        <v>27</v>
      </c>
      <c r="C2788" s="91" t="s">
        <v>11323</v>
      </c>
      <c r="D2788" s="91" t="s">
        <v>13953</v>
      </c>
      <c r="E2788" s="93" t="s">
        <v>13962</v>
      </c>
      <c r="F2788" s="94">
        <v>5</v>
      </c>
      <c r="G2788" s="89"/>
      <c r="H2788" s="89"/>
      <c r="I2788" s="95">
        <v>0.65</v>
      </c>
      <c r="J2788" s="95">
        <v>1.2</v>
      </c>
      <c r="K2788" s="95">
        <v>1.373</v>
      </c>
      <c r="L2788" s="95">
        <v>0</v>
      </c>
      <c r="M2788" s="95">
        <v>1.373</v>
      </c>
      <c r="N2788" s="89"/>
      <c r="O2788" s="89"/>
      <c r="P2788" s="89"/>
      <c r="Q2788" s="89"/>
    </row>
    <row r="2789" spans="1:17" s="85" customFormat="1" ht="12" customHeight="1">
      <c r="A2789" s="91" t="s">
        <v>4574</v>
      </c>
      <c r="B2789" s="92" t="s">
        <v>27</v>
      </c>
      <c r="C2789" s="91" t="s">
        <v>11323</v>
      </c>
      <c r="D2789" s="91" t="s">
        <v>13953</v>
      </c>
      <c r="E2789" s="93" t="s">
        <v>13963</v>
      </c>
      <c r="F2789" s="94">
        <v>5</v>
      </c>
      <c r="G2789" s="89"/>
      <c r="H2789" s="89"/>
      <c r="I2789" s="95">
        <v>1.786</v>
      </c>
      <c r="J2789" s="95">
        <v>0.6</v>
      </c>
      <c r="K2789" s="95">
        <v>2.85</v>
      </c>
      <c r="L2789" s="95">
        <v>0</v>
      </c>
      <c r="M2789" s="95">
        <v>2.85</v>
      </c>
      <c r="N2789" s="89"/>
      <c r="O2789" s="89"/>
      <c r="P2789" s="89"/>
      <c r="Q2789" s="89"/>
    </row>
    <row r="2790" spans="1:17" s="85" customFormat="1" ht="12" customHeight="1">
      <c r="A2790" s="91" t="s">
        <v>4574</v>
      </c>
      <c r="B2790" s="92" t="s">
        <v>27</v>
      </c>
      <c r="C2790" s="91" t="s">
        <v>11323</v>
      </c>
      <c r="D2790" s="91" t="s">
        <v>13953</v>
      </c>
      <c r="E2790" s="93" t="s">
        <v>13964</v>
      </c>
      <c r="F2790" s="94">
        <v>5</v>
      </c>
      <c r="G2790" s="89"/>
      <c r="H2790" s="89"/>
      <c r="I2790" s="95">
        <v>0</v>
      </c>
      <c r="J2790" s="95">
        <v>0.45</v>
      </c>
      <c r="K2790" s="95">
        <v>0.6</v>
      </c>
      <c r="L2790" s="95">
        <v>0</v>
      </c>
      <c r="M2790" s="95">
        <v>0.6</v>
      </c>
      <c r="N2790" s="89"/>
      <c r="O2790" s="89"/>
      <c r="P2790" s="89"/>
      <c r="Q2790" s="89"/>
    </row>
    <row r="2791" spans="1:17" s="85" customFormat="1" ht="12" customHeight="1">
      <c r="A2791" s="91" t="s">
        <v>4574</v>
      </c>
      <c r="B2791" s="92" t="s">
        <v>27</v>
      </c>
      <c r="C2791" s="91" t="s">
        <v>11323</v>
      </c>
      <c r="D2791" s="91" t="s">
        <v>13953</v>
      </c>
      <c r="E2791" s="93" t="s">
        <v>13965</v>
      </c>
      <c r="F2791" s="94">
        <v>5</v>
      </c>
      <c r="G2791" s="89"/>
      <c r="H2791" s="89"/>
      <c r="I2791" s="95">
        <v>0.52</v>
      </c>
      <c r="J2791" s="95">
        <v>0.45</v>
      </c>
      <c r="K2791" s="95">
        <v>0</v>
      </c>
      <c r="L2791" s="95">
        <v>0</v>
      </c>
      <c r="M2791" s="95">
        <v>0</v>
      </c>
      <c r="N2791" s="89"/>
      <c r="O2791" s="89"/>
      <c r="P2791" s="89"/>
      <c r="Q2791" s="89"/>
    </row>
    <row r="2792" spans="1:17" s="85" customFormat="1" ht="12" customHeight="1">
      <c r="A2792" s="91" t="s">
        <v>4574</v>
      </c>
      <c r="B2792" s="92" t="s">
        <v>27</v>
      </c>
      <c r="C2792" s="91" t="s">
        <v>11323</v>
      </c>
      <c r="D2792" s="91" t="s">
        <v>13953</v>
      </c>
      <c r="E2792" s="93" t="s">
        <v>13966</v>
      </c>
      <c r="F2792" s="94">
        <v>5</v>
      </c>
      <c r="G2792" s="89"/>
      <c r="H2792" s="89"/>
      <c r="I2792" s="95">
        <v>0.35</v>
      </c>
      <c r="J2792" s="95">
        <v>0</v>
      </c>
      <c r="K2792" s="95">
        <v>0.4</v>
      </c>
      <c r="L2792" s="95">
        <v>0</v>
      </c>
      <c r="M2792" s="95">
        <v>0.4</v>
      </c>
      <c r="N2792" s="89"/>
      <c r="O2792" s="89"/>
      <c r="P2792" s="89"/>
      <c r="Q2792" s="89"/>
    </row>
    <row r="2793" spans="1:17" s="85" customFormat="1" ht="12" customHeight="1">
      <c r="A2793" s="91" t="s">
        <v>4574</v>
      </c>
      <c r="B2793" s="92" t="s">
        <v>27</v>
      </c>
      <c r="C2793" s="91" t="s">
        <v>11323</v>
      </c>
      <c r="D2793" s="91" t="s">
        <v>13953</v>
      </c>
      <c r="E2793" s="93" t="s">
        <v>13967</v>
      </c>
      <c r="F2793" s="94">
        <v>5</v>
      </c>
      <c r="G2793" s="89"/>
      <c r="H2793" s="89"/>
      <c r="I2793" s="95">
        <v>1.988</v>
      </c>
      <c r="J2793" s="95">
        <v>0.4</v>
      </c>
      <c r="K2793" s="95">
        <v>0</v>
      </c>
      <c r="L2793" s="95">
        <v>0</v>
      </c>
      <c r="M2793" s="95">
        <v>0</v>
      </c>
      <c r="N2793" s="89"/>
      <c r="O2793" s="89"/>
      <c r="P2793" s="89"/>
      <c r="Q2793" s="89"/>
    </row>
    <row r="2794" spans="1:17" s="85" customFormat="1" ht="12" customHeight="1">
      <c r="A2794" s="106" t="s">
        <v>30</v>
      </c>
      <c r="B2794" s="107"/>
      <c r="C2794" s="107"/>
      <c r="D2794" s="107"/>
      <c r="E2794" s="107"/>
      <c r="F2794" s="107"/>
      <c r="G2794" s="108"/>
      <c r="H2794" s="89"/>
      <c r="I2794" s="96">
        <f>SUM(I2782:I2793)</f>
        <v>20.334</v>
      </c>
      <c r="J2794" s="96">
        <f>SUM(J2782:J2793)</f>
        <v>19.520999999999997</v>
      </c>
      <c r="K2794" s="96">
        <f>SUM(K2782:K2793)</f>
        <v>20.795000000000002</v>
      </c>
      <c r="L2794" s="96">
        <f>SUM(L2782:L2793)</f>
        <v>0</v>
      </c>
      <c r="M2794" s="96">
        <f>SUM(M2782:M2793)</f>
        <v>20.795000000000002</v>
      </c>
      <c r="N2794" s="89"/>
      <c r="O2794" s="89"/>
      <c r="P2794" s="89"/>
      <c r="Q2794" s="89"/>
    </row>
    <row r="2795" spans="1:17" s="85" customFormat="1" ht="12" customHeight="1">
      <c r="A2795" s="106" t="s">
        <v>31</v>
      </c>
      <c r="B2795" s="107"/>
      <c r="C2795" s="107"/>
      <c r="D2795" s="107"/>
      <c r="E2795" s="107"/>
      <c r="F2795" s="107"/>
      <c r="G2795" s="108"/>
      <c r="H2795" s="89"/>
      <c r="I2795" s="96">
        <v>0</v>
      </c>
      <c r="J2795" s="96">
        <v>0</v>
      </c>
      <c r="K2795" s="89"/>
      <c r="L2795" s="89"/>
      <c r="M2795" s="89"/>
      <c r="N2795" s="89"/>
      <c r="O2795" s="89"/>
      <c r="P2795" s="89"/>
      <c r="Q2795" s="89"/>
    </row>
    <row r="2796" spans="1:17" s="85" customFormat="1" ht="12" customHeight="1">
      <c r="A2796" s="91" t="s">
        <v>4574</v>
      </c>
      <c r="B2796" s="92" t="s">
        <v>23</v>
      </c>
      <c r="C2796" s="91" t="s">
        <v>11323</v>
      </c>
      <c r="D2796" s="91" t="s">
        <v>13968</v>
      </c>
      <c r="E2796" s="93" t="s">
        <v>13969</v>
      </c>
      <c r="F2796" s="94">
        <v>5</v>
      </c>
      <c r="G2796" s="93" t="s">
        <v>13970</v>
      </c>
      <c r="H2796" s="95">
        <v>755.77200000000005</v>
      </c>
      <c r="I2796" s="95">
        <v>152.363</v>
      </c>
      <c r="J2796" s="95">
        <v>0</v>
      </c>
      <c r="K2796" s="95">
        <v>0</v>
      </c>
      <c r="L2796" s="95">
        <v>0</v>
      </c>
      <c r="M2796" s="95">
        <v>0</v>
      </c>
      <c r="N2796" s="95">
        <v>0</v>
      </c>
      <c r="O2796" s="95">
        <v>0</v>
      </c>
      <c r="P2796" s="95">
        <v>0</v>
      </c>
      <c r="Q2796" s="95">
        <v>0</v>
      </c>
    </row>
    <row r="2797" spans="1:17" s="85" customFormat="1" ht="12" customHeight="1">
      <c r="A2797" s="91" t="s">
        <v>4574</v>
      </c>
      <c r="B2797" s="92" t="s">
        <v>27</v>
      </c>
      <c r="C2797" s="91" t="s">
        <v>11323</v>
      </c>
      <c r="D2797" s="91" t="s">
        <v>13968</v>
      </c>
      <c r="E2797" s="93" t="s">
        <v>13971</v>
      </c>
      <c r="F2797" s="94">
        <v>5</v>
      </c>
      <c r="G2797" s="89"/>
      <c r="H2797" s="89"/>
      <c r="I2797" s="95">
        <v>24.035</v>
      </c>
      <c r="J2797" s="95">
        <v>0</v>
      </c>
      <c r="K2797" s="95">
        <v>0</v>
      </c>
      <c r="L2797" s="95">
        <v>0</v>
      </c>
      <c r="M2797" s="95">
        <v>0</v>
      </c>
      <c r="N2797" s="89"/>
      <c r="O2797" s="89"/>
      <c r="P2797" s="89"/>
      <c r="Q2797" s="89"/>
    </row>
    <row r="2798" spans="1:17" s="85" customFormat="1" ht="12" customHeight="1">
      <c r="A2798" s="91" t="s">
        <v>4574</v>
      </c>
      <c r="B2798" s="92" t="s">
        <v>27</v>
      </c>
      <c r="C2798" s="91" t="s">
        <v>11323</v>
      </c>
      <c r="D2798" s="91" t="s">
        <v>13968</v>
      </c>
      <c r="E2798" s="93" t="s">
        <v>13972</v>
      </c>
      <c r="F2798" s="94">
        <v>5</v>
      </c>
      <c r="G2798" s="89"/>
      <c r="H2798" s="89"/>
      <c r="I2798" s="95">
        <v>19.753</v>
      </c>
      <c r="J2798" s="95">
        <v>0</v>
      </c>
      <c r="K2798" s="95">
        <v>0</v>
      </c>
      <c r="L2798" s="95">
        <v>0</v>
      </c>
      <c r="M2798" s="95">
        <v>0</v>
      </c>
      <c r="N2798" s="89"/>
      <c r="O2798" s="89"/>
      <c r="P2798" s="89"/>
      <c r="Q2798" s="89"/>
    </row>
    <row r="2799" spans="1:17" s="85" customFormat="1" ht="12" customHeight="1">
      <c r="A2799" s="91" t="s">
        <v>4574</v>
      </c>
      <c r="B2799" s="92" t="s">
        <v>27</v>
      </c>
      <c r="C2799" s="91" t="s">
        <v>11323</v>
      </c>
      <c r="D2799" s="91" t="s">
        <v>13968</v>
      </c>
      <c r="E2799" s="93" t="s">
        <v>13973</v>
      </c>
      <c r="F2799" s="94">
        <v>5</v>
      </c>
      <c r="G2799" s="89"/>
      <c r="H2799" s="89"/>
      <c r="I2799" s="95">
        <v>30</v>
      </c>
      <c r="J2799" s="95">
        <v>0</v>
      </c>
      <c r="K2799" s="95">
        <v>0</v>
      </c>
      <c r="L2799" s="95">
        <v>0</v>
      </c>
      <c r="M2799" s="95">
        <v>0</v>
      </c>
      <c r="N2799" s="89"/>
      <c r="O2799" s="89"/>
      <c r="P2799" s="89"/>
      <c r="Q2799" s="89"/>
    </row>
    <row r="2800" spans="1:17" s="85" customFormat="1" ht="12" customHeight="1">
      <c r="A2800" s="91" t="s">
        <v>4574</v>
      </c>
      <c r="B2800" s="92" t="s">
        <v>27</v>
      </c>
      <c r="C2800" s="91" t="s">
        <v>11323</v>
      </c>
      <c r="D2800" s="91" t="s">
        <v>13968</v>
      </c>
      <c r="E2800" s="93" t="s">
        <v>13974</v>
      </c>
      <c r="F2800" s="94">
        <v>5</v>
      </c>
      <c r="G2800" s="89"/>
      <c r="H2800" s="89"/>
      <c r="I2800" s="95">
        <v>8.8049999999999997</v>
      </c>
      <c r="J2800" s="95">
        <v>0</v>
      </c>
      <c r="K2800" s="95">
        <v>0</v>
      </c>
      <c r="L2800" s="95">
        <v>0</v>
      </c>
      <c r="M2800" s="95">
        <v>0</v>
      </c>
      <c r="N2800" s="89"/>
      <c r="O2800" s="89"/>
      <c r="P2800" s="89"/>
      <c r="Q2800" s="89"/>
    </row>
    <row r="2801" spans="1:17" s="85" customFormat="1" ht="12" customHeight="1">
      <c r="A2801" s="91" t="s">
        <v>4574</v>
      </c>
      <c r="B2801" s="92" t="s">
        <v>27</v>
      </c>
      <c r="C2801" s="91" t="s">
        <v>11323</v>
      </c>
      <c r="D2801" s="91" t="s">
        <v>13968</v>
      </c>
      <c r="E2801" s="93" t="s">
        <v>13975</v>
      </c>
      <c r="F2801" s="94">
        <v>5</v>
      </c>
      <c r="G2801" s="89"/>
      <c r="H2801" s="89"/>
      <c r="I2801" s="95">
        <v>52.155000000000001</v>
      </c>
      <c r="J2801" s="95">
        <v>0</v>
      </c>
      <c r="K2801" s="95">
        <v>0</v>
      </c>
      <c r="L2801" s="95">
        <v>0</v>
      </c>
      <c r="M2801" s="95">
        <v>0</v>
      </c>
      <c r="N2801" s="89"/>
      <c r="O2801" s="89"/>
      <c r="P2801" s="89"/>
      <c r="Q2801" s="89"/>
    </row>
    <row r="2802" spans="1:17" s="85" customFormat="1" ht="12" customHeight="1">
      <c r="A2802" s="91" t="s">
        <v>4574</v>
      </c>
      <c r="B2802" s="92" t="s">
        <v>27</v>
      </c>
      <c r="C2802" s="91" t="s">
        <v>11323</v>
      </c>
      <c r="D2802" s="91" t="s">
        <v>13968</v>
      </c>
      <c r="E2802" s="93" t="s">
        <v>13976</v>
      </c>
      <c r="F2802" s="94">
        <v>5</v>
      </c>
      <c r="G2802" s="89"/>
      <c r="H2802" s="89"/>
      <c r="I2802" s="95">
        <v>17.614999999999998</v>
      </c>
      <c r="J2802" s="95">
        <v>0</v>
      </c>
      <c r="K2802" s="95">
        <v>0</v>
      </c>
      <c r="L2802" s="95">
        <v>0</v>
      </c>
      <c r="M2802" s="95">
        <v>0</v>
      </c>
      <c r="N2802" s="89"/>
      <c r="O2802" s="89"/>
      <c r="P2802" s="89"/>
      <c r="Q2802" s="89"/>
    </row>
    <row r="2803" spans="1:17" s="85" customFormat="1" ht="12" customHeight="1">
      <c r="A2803" s="106" t="s">
        <v>30</v>
      </c>
      <c r="B2803" s="107"/>
      <c r="C2803" s="107"/>
      <c r="D2803" s="107"/>
      <c r="E2803" s="107"/>
      <c r="F2803" s="107"/>
      <c r="G2803" s="108"/>
      <c r="H2803" s="89"/>
      <c r="I2803" s="96">
        <f>SUM(I2797:I2802)</f>
        <v>152.363</v>
      </c>
      <c r="J2803" s="96">
        <f>SUM(J2797:J2802)</f>
        <v>0</v>
      </c>
      <c r="K2803" s="96">
        <f>SUM(K2797:K2802)</f>
        <v>0</v>
      </c>
      <c r="L2803" s="96">
        <f>SUM(L2797:L2802)</f>
        <v>0</v>
      </c>
      <c r="M2803" s="96">
        <f>SUM(M2797:M2802)</f>
        <v>0</v>
      </c>
      <c r="N2803" s="89"/>
      <c r="O2803" s="89"/>
      <c r="P2803" s="89"/>
      <c r="Q2803" s="89"/>
    </row>
    <row r="2804" spans="1:17" s="85" customFormat="1" ht="12" customHeight="1">
      <c r="A2804" s="106" t="s">
        <v>31</v>
      </c>
      <c r="B2804" s="107"/>
      <c r="C2804" s="107"/>
      <c r="D2804" s="107"/>
      <c r="E2804" s="107"/>
      <c r="F2804" s="107"/>
      <c r="G2804" s="108"/>
      <c r="H2804" s="89"/>
      <c r="I2804" s="96">
        <v>0</v>
      </c>
      <c r="J2804" s="96">
        <v>0</v>
      </c>
      <c r="K2804" s="89"/>
      <c r="L2804" s="89"/>
      <c r="M2804" s="89"/>
      <c r="N2804" s="89"/>
      <c r="O2804" s="89"/>
      <c r="P2804" s="89"/>
      <c r="Q2804" s="89"/>
    </row>
    <row r="2805" spans="1:17" s="85" customFormat="1" ht="12" customHeight="1">
      <c r="A2805" s="91" t="s">
        <v>4574</v>
      </c>
      <c r="B2805" s="92" t="s">
        <v>23</v>
      </c>
      <c r="C2805" s="91" t="s">
        <v>11323</v>
      </c>
      <c r="D2805" s="91" t="s">
        <v>13977</v>
      </c>
      <c r="E2805" s="93" t="s">
        <v>13978</v>
      </c>
      <c r="F2805" s="94">
        <v>5</v>
      </c>
      <c r="G2805" s="93" t="s">
        <v>13979</v>
      </c>
      <c r="H2805" s="95">
        <v>0</v>
      </c>
      <c r="I2805" s="95">
        <v>6.8609999999999998</v>
      </c>
      <c r="J2805" s="95">
        <v>2.9630000000000001</v>
      </c>
      <c r="K2805" s="95">
        <v>0</v>
      </c>
      <c r="L2805" s="95">
        <v>0</v>
      </c>
      <c r="M2805" s="95">
        <v>0</v>
      </c>
      <c r="N2805" s="95">
        <v>0</v>
      </c>
      <c r="O2805" s="95">
        <v>0</v>
      </c>
      <c r="P2805" s="95">
        <v>0</v>
      </c>
      <c r="Q2805" s="95">
        <v>0</v>
      </c>
    </row>
    <row r="2806" spans="1:17" s="85" customFormat="1" ht="12" customHeight="1">
      <c r="A2806" s="91" t="s">
        <v>4574</v>
      </c>
      <c r="B2806" s="92" t="s">
        <v>27</v>
      </c>
      <c r="C2806" s="91" t="s">
        <v>11323</v>
      </c>
      <c r="D2806" s="91" t="s">
        <v>13977</v>
      </c>
      <c r="E2806" s="93" t="s">
        <v>13978</v>
      </c>
      <c r="F2806" s="94">
        <v>5</v>
      </c>
      <c r="G2806" s="89"/>
      <c r="H2806" s="89"/>
      <c r="I2806" s="95">
        <v>6.8609999999999998</v>
      </c>
      <c r="J2806" s="95">
        <v>2.9630000000000001</v>
      </c>
      <c r="K2806" s="95">
        <v>0</v>
      </c>
      <c r="L2806" s="95">
        <v>0</v>
      </c>
      <c r="M2806" s="95">
        <v>0</v>
      </c>
      <c r="N2806" s="89"/>
      <c r="O2806" s="89"/>
      <c r="P2806" s="89"/>
      <c r="Q2806" s="89"/>
    </row>
    <row r="2807" spans="1:17" s="85" customFormat="1" ht="12" customHeight="1">
      <c r="A2807" s="106" t="s">
        <v>30</v>
      </c>
      <c r="B2807" s="107"/>
      <c r="C2807" s="107"/>
      <c r="D2807" s="107"/>
      <c r="E2807" s="107"/>
      <c r="F2807" s="107"/>
      <c r="G2807" s="108"/>
      <c r="H2807" s="89"/>
      <c r="I2807" s="96">
        <f>SUM(I2806:I2806)</f>
        <v>6.8609999999999998</v>
      </c>
      <c r="J2807" s="96">
        <f>SUM(J2806:J2806)</f>
        <v>2.9630000000000001</v>
      </c>
      <c r="K2807" s="96">
        <f>SUM(K2806:K2806)</f>
        <v>0</v>
      </c>
      <c r="L2807" s="96">
        <f>SUM(L2806:L2806)</f>
        <v>0</v>
      </c>
      <c r="M2807" s="96">
        <f>SUM(M2806:M2806)</f>
        <v>0</v>
      </c>
      <c r="N2807" s="89"/>
      <c r="O2807" s="89"/>
      <c r="P2807" s="89"/>
      <c r="Q2807" s="89"/>
    </row>
    <row r="2808" spans="1:17" s="85" customFormat="1" ht="12" customHeight="1">
      <c r="A2808" s="106" t="s">
        <v>31</v>
      </c>
      <c r="B2808" s="107"/>
      <c r="C2808" s="107"/>
      <c r="D2808" s="107"/>
      <c r="E2808" s="107"/>
      <c r="F2808" s="107"/>
      <c r="G2808" s="108"/>
      <c r="H2808" s="89"/>
      <c r="I2808" s="96">
        <v>0</v>
      </c>
      <c r="J2808" s="96">
        <v>0</v>
      </c>
      <c r="K2808" s="89"/>
      <c r="L2808" s="89"/>
      <c r="M2808" s="89"/>
      <c r="N2808" s="89"/>
      <c r="O2808" s="89"/>
      <c r="P2808" s="89"/>
      <c r="Q2808" s="89"/>
    </row>
    <row r="2809" spans="1:17" s="85" customFormat="1" ht="12" customHeight="1">
      <c r="A2809" s="91" t="s">
        <v>4574</v>
      </c>
      <c r="B2809" s="92" t="s">
        <v>23</v>
      </c>
      <c r="C2809" s="91" t="s">
        <v>11323</v>
      </c>
      <c r="D2809" s="91" t="s">
        <v>13980</v>
      </c>
      <c r="E2809" s="93" t="s">
        <v>13981</v>
      </c>
      <c r="F2809" s="94">
        <v>5</v>
      </c>
      <c r="G2809" s="93" t="s">
        <v>13982</v>
      </c>
      <c r="H2809" s="95">
        <v>30.114000000000001</v>
      </c>
      <c r="I2809" s="95">
        <v>13.77</v>
      </c>
      <c r="J2809" s="95">
        <v>11.337</v>
      </c>
      <c r="K2809" s="95">
        <v>11.250999999999999</v>
      </c>
      <c r="L2809" s="95">
        <v>0</v>
      </c>
      <c r="M2809" s="95">
        <v>11.250999999999999</v>
      </c>
      <c r="N2809" s="95">
        <v>11.568</v>
      </c>
      <c r="O2809" s="95">
        <v>11.727</v>
      </c>
      <c r="P2809" s="95">
        <v>11.773</v>
      </c>
      <c r="Q2809" s="95">
        <v>11.994</v>
      </c>
    </row>
    <row r="2810" spans="1:17" s="85" customFormat="1" ht="12" customHeight="1">
      <c r="A2810" s="91" t="s">
        <v>4574</v>
      </c>
      <c r="B2810" s="92" t="s">
        <v>27</v>
      </c>
      <c r="C2810" s="91" t="s">
        <v>11323</v>
      </c>
      <c r="D2810" s="91" t="s">
        <v>13980</v>
      </c>
      <c r="E2810" s="93" t="s">
        <v>13981</v>
      </c>
      <c r="F2810" s="94">
        <v>5</v>
      </c>
      <c r="G2810" s="89"/>
      <c r="H2810" s="89"/>
      <c r="I2810" s="95">
        <v>13.77</v>
      </c>
      <c r="J2810" s="95">
        <v>11.337</v>
      </c>
      <c r="K2810" s="95">
        <v>11.250999999999999</v>
      </c>
      <c r="L2810" s="95">
        <v>0</v>
      </c>
      <c r="M2810" s="95">
        <v>11.250999999999999</v>
      </c>
      <c r="N2810" s="89"/>
      <c r="O2810" s="89"/>
      <c r="P2810" s="89"/>
      <c r="Q2810" s="89"/>
    </row>
    <row r="2811" spans="1:17" s="85" customFormat="1" ht="12" customHeight="1">
      <c r="A2811" s="106" t="s">
        <v>30</v>
      </c>
      <c r="B2811" s="107"/>
      <c r="C2811" s="107"/>
      <c r="D2811" s="107"/>
      <c r="E2811" s="107"/>
      <c r="F2811" s="107"/>
      <c r="G2811" s="108"/>
      <c r="H2811" s="89"/>
      <c r="I2811" s="96">
        <f>SUM(I2810:I2810)</f>
        <v>13.77</v>
      </c>
      <c r="J2811" s="96">
        <f>SUM(J2810:J2810)</f>
        <v>11.337</v>
      </c>
      <c r="K2811" s="96">
        <f>SUM(K2810:K2810)</f>
        <v>11.250999999999999</v>
      </c>
      <c r="L2811" s="96">
        <f>SUM(L2810:L2810)</f>
        <v>0</v>
      </c>
      <c r="M2811" s="96">
        <f>SUM(M2810:M2810)</f>
        <v>11.250999999999999</v>
      </c>
      <c r="N2811" s="89"/>
      <c r="O2811" s="89"/>
      <c r="P2811" s="89"/>
      <c r="Q2811" s="89"/>
    </row>
    <row r="2812" spans="1:17" s="85" customFormat="1" ht="12" customHeight="1">
      <c r="A2812" s="106" t="s">
        <v>31</v>
      </c>
      <c r="B2812" s="107"/>
      <c r="C2812" s="107"/>
      <c r="D2812" s="107"/>
      <c r="E2812" s="107"/>
      <c r="F2812" s="107"/>
      <c r="G2812" s="108"/>
      <c r="H2812" s="89"/>
      <c r="I2812" s="96">
        <v>0</v>
      </c>
      <c r="J2812" s="96">
        <v>0</v>
      </c>
      <c r="K2812" s="89"/>
      <c r="L2812" s="89"/>
      <c r="M2812" s="89"/>
      <c r="N2812" s="89"/>
      <c r="O2812" s="89"/>
      <c r="P2812" s="89"/>
      <c r="Q2812" s="89"/>
    </row>
    <row r="2813" spans="1:17" s="85" customFormat="1" ht="12" customHeight="1">
      <c r="A2813" s="91" t="s">
        <v>4574</v>
      </c>
      <c r="B2813" s="92" t="s">
        <v>23</v>
      </c>
      <c r="C2813" s="91" t="s">
        <v>11323</v>
      </c>
      <c r="D2813" s="91" t="s">
        <v>13983</v>
      </c>
      <c r="E2813" s="93" t="s">
        <v>13984</v>
      </c>
      <c r="F2813" s="94">
        <v>5</v>
      </c>
      <c r="G2813" s="93" t="s">
        <v>13985</v>
      </c>
      <c r="H2813" s="95">
        <v>0</v>
      </c>
      <c r="I2813" s="95">
        <v>0</v>
      </c>
      <c r="J2813" s="95">
        <v>32.015000000000001</v>
      </c>
      <c r="K2813" s="95">
        <v>26.015999999999998</v>
      </c>
      <c r="L2813" s="95">
        <v>0</v>
      </c>
      <c r="M2813" s="95">
        <v>26.015999999999998</v>
      </c>
      <c r="N2813" s="95">
        <v>26.617000000000001</v>
      </c>
      <c r="O2813" s="95">
        <v>21.707999999999998</v>
      </c>
      <c r="P2813" s="95">
        <v>45.584000000000003</v>
      </c>
      <c r="Q2813" s="95">
        <v>46.496000000000002</v>
      </c>
    </row>
    <row r="2814" spans="1:17" s="85" customFormat="1" ht="12" customHeight="1">
      <c r="A2814" s="91" t="s">
        <v>4574</v>
      </c>
      <c r="B2814" s="92" t="s">
        <v>27</v>
      </c>
      <c r="C2814" s="91" t="s">
        <v>11323</v>
      </c>
      <c r="D2814" s="91" t="s">
        <v>13983</v>
      </c>
      <c r="E2814" s="93" t="s">
        <v>12442</v>
      </c>
      <c r="F2814" s="94">
        <v>5</v>
      </c>
      <c r="G2814" s="89"/>
      <c r="H2814" s="89"/>
      <c r="I2814" s="95">
        <v>0</v>
      </c>
      <c r="J2814" s="95">
        <v>32.015000000000001</v>
      </c>
      <c r="K2814" s="95">
        <v>26.015999999999998</v>
      </c>
      <c r="L2814" s="95">
        <v>0</v>
      </c>
      <c r="M2814" s="95">
        <v>26.015999999999998</v>
      </c>
      <c r="N2814" s="89"/>
      <c r="O2814" s="89"/>
      <c r="P2814" s="89"/>
      <c r="Q2814" s="89"/>
    </row>
    <row r="2815" spans="1:17" s="85" customFormat="1" ht="12" customHeight="1">
      <c r="A2815" s="106" t="s">
        <v>30</v>
      </c>
      <c r="B2815" s="107"/>
      <c r="C2815" s="107"/>
      <c r="D2815" s="107"/>
      <c r="E2815" s="107"/>
      <c r="F2815" s="107"/>
      <c r="G2815" s="108"/>
      <c r="H2815" s="89"/>
      <c r="I2815" s="96">
        <f>SUM(I2814:I2814)</f>
        <v>0</v>
      </c>
      <c r="J2815" s="96">
        <f>SUM(J2814:J2814)</f>
        <v>32.015000000000001</v>
      </c>
      <c r="K2815" s="96">
        <f>SUM(K2814:K2814)</f>
        <v>26.015999999999998</v>
      </c>
      <c r="L2815" s="96">
        <f>SUM(L2814:L2814)</f>
        <v>0</v>
      </c>
      <c r="M2815" s="96">
        <f>SUM(M2814:M2814)</f>
        <v>26.015999999999998</v>
      </c>
      <c r="N2815" s="89"/>
      <c r="O2815" s="89"/>
      <c r="P2815" s="89"/>
      <c r="Q2815" s="89"/>
    </row>
    <row r="2816" spans="1:17" s="85" customFormat="1" ht="12" customHeight="1">
      <c r="A2816" s="106" t="s">
        <v>31</v>
      </c>
      <c r="B2816" s="107"/>
      <c r="C2816" s="107"/>
      <c r="D2816" s="107"/>
      <c r="E2816" s="107"/>
      <c r="F2816" s="107"/>
      <c r="G2816" s="108"/>
      <c r="H2816" s="89"/>
      <c r="I2816" s="96">
        <v>0</v>
      </c>
      <c r="J2816" s="96">
        <v>0</v>
      </c>
      <c r="K2816" s="89"/>
      <c r="L2816" s="89"/>
      <c r="M2816" s="89"/>
      <c r="N2816" s="89"/>
      <c r="O2816" s="89"/>
      <c r="P2816" s="89"/>
      <c r="Q2816" s="89"/>
    </row>
    <row r="2817" spans="1:17" s="85" customFormat="1" ht="12" customHeight="1">
      <c r="A2817" s="91" t="s">
        <v>4574</v>
      </c>
      <c r="B2817" s="92" t="s">
        <v>23</v>
      </c>
      <c r="C2817" s="91" t="s">
        <v>11323</v>
      </c>
      <c r="D2817" s="91" t="s">
        <v>13986</v>
      </c>
      <c r="E2817" s="93" t="s">
        <v>13987</v>
      </c>
      <c r="F2817" s="94">
        <v>5</v>
      </c>
      <c r="G2817" s="93" t="s">
        <v>13988</v>
      </c>
      <c r="H2817" s="95">
        <v>73.897000000000006</v>
      </c>
      <c r="I2817" s="95">
        <v>8.0220000000000002</v>
      </c>
      <c r="J2817" s="95">
        <v>7.8689999999999998</v>
      </c>
      <c r="K2817" s="95">
        <v>7.6580000000000004</v>
      </c>
      <c r="L2817" s="95">
        <v>0</v>
      </c>
      <c r="M2817" s="95">
        <v>7.6580000000000004</v>
      </c>
      <c r="N2817" s="95">
        <v>7.9029999999999996</v>
      </c>
      <c r="O2817" s="95">
        <v>8.048</v>
      </c>
      <c r="P2817" s="95">
        <v>8.17</v>
      </c>
      <c r="Q2817" s="95">
        <v>8.3109999999999999</v>
      </c>
    </row>
    <row r="2818" spans="1:17" s="85" customFormat="1" ht="12" customHeight="1">
      <c r="A2818" s="91" t="s">
        <v>4574</v>
      </c>
      <c r="B2818" s="92" t="s">
        <v>27</v>
      </c>
      <c r="C2818" s="91" t="s">
        <v>11323</v>
      </c>
      <c r="D2818" s="91" t="s">
        <v>13986</v>
      </c>
      <c r="E2818" s="93" t="s">
        <v>13987</v>
      </c>
      <c r="F2818" s="94">
        <v>5</v>
      </c>
      <c r="G2818" s="89"/>
      <c r="H2818" s="89"/>
      <c r="I2818" s="95">
        <v>5.8929999999999998</v>
      </c>
      <c r="J2818" s="95">
        <v>5.952</v>
      </c>
      <c r="K2818" s="95">
        <v>5.78</v>
      </c>
      <c r="L2818" s="95">
        <v>0</v>
      </c>
      <c r="M2818" s="95">
        <v>5.78</v>
      </c>
      <c r="N2818" s="89"/>
      <c r="O2818" s="89"/>
      <c r="P2818" s="89"/>
      <c r="Q2818" s="89"/>
    </row>
    <row r="2819" spans="1:17" s="85" customFormat="1" ht="12" customHeight="1">
      <c r="A2819" s="91" t="s">
        <v>4574</v>
      </c>
      <c r="B2819" s="92" t="s">
        <v>27</v>
      </c>
      <c r="C2819" s="91" t="s">
        <v>11323</v>
      </c>
      <c r="D2819" s="91" t="s">
        <v>13986</v>
      </c>
      <c r="E2819" s="93" t="s">
        <v>13989</v>
      </c>
      <c r="F2819" s="94">
        <v>5</v>
      </c>
      <c r="G2819" s="89"/>
      <c r="H2819" s="89"/>
      <c r="I2819" s="95">
        <v>2.129</v>
      </c>
      <c r="J2819" s="95">
        <v>1.917</v>
      </c>
      <c r="K2819" s="95">
        <v>1.8779999999999999</v>
      </c>
      <c r="L2819" s="95">
        <v>0</v>
      </c>
      <c r="M2819" s="95">
        <v>1.8779999999999999</v>
      </c>
      <c r="N2819" s="89"/>
      <c r="O2819" s="89"/>
      <c r="P2819" s="89"/>
      <c r="Q2819" s="89"/>
    </row>
    <row r="2820" spans="1:17" s="85" customFormat="1" ht="12" customHeight="1">
      <c r="A2820" s="106" t="s">
        <v>30</v>
      </c>
      <c r="B2820" s="107"/>
      <c r="C2820" s="107"/>
      <c r="D2820" s="107"/>
      <c r="E2820" s="107"/>
      <c r="F2820" s="107"/>
      <c r="G2820" s="108"/>
      <c r="H2820" s="89"/>
      <c r="I2820" s="96">
        <f>SUM(I2818:I2819)</f>
        <v>8.0220000000000002</v>
      </c>
      <c r="J2820" s="96">
        <f>SUM(J2818:J2819)</f>
        <v>7.8689999999999998</v>
      </c>
      <c r="K2820" s="96">
        <f>SUM(K2818:K2819)</f>
        <v>7.6580000000000004</v>
      </c>
      <c r="L2820" s="96">
        <f>SUM(L2818:L2819)</f>
        <v>0</v>
      </c>
      <c r="M2820" s="96">
        <f>SUM(M2818:M2819)</f>
        <v>7.6580000000000004</v>
      </c>
      <c r="N2820" s="89"/>
      <c r="O2820" s="89"/>
      <c r="P2820" s="89"/>
      <c r="Q2820" s="89"/>
    </row>
    <row r="2821" spans="1:17" s="85" customFormat="1" ht="12" customHeight="1">
      <c r="A2821" s="106" t="s">
        <v>31</v>
      </c>
      <c r="B2821" s="107"/>
      <c r="C2821" s="107"/>
      <c r="D2821" s="107"/>
      <c r="E2821" s="107"/>
      <c r="F2821" s="107"/>
      <c r="G2821" s="108"/>
      <c r="H2821" s="89"/>
      <c r="I2821" s="96">
        <v>0</v>
      </c>
      <c r="J2821" s="96">
        <v>0</v>
      </c>
      <c r="K2821" s="89"/>
      <c r="L2821" s="89"/>
      <c r="M2821" s="89"/>
      <c r="N2821" s="89"/>
      <c r="O2821" s="89"/>
      <c r="P2821" s="89"/>
      <c r="Q2821" s="89"/>
    </row>
    <row r="2822" spans="1:17" s="85" customFormat="1" ht="12" customHeight="1">
      <c r="A2822" s="91" t="s">
        <v>4574</v>
      </c>
      <c r="B2822" s="92" t="s">
        <v>23</v>
      </c>
      <c r="C2822" s="91" t="s">
        <v>11323</v>
      </c>
      <c r="D2822" s="91" t="s">
        <v>13990</v>
      </c>
      <c r="E2822" s="93" t="s">
        <v>13991</v>
      </c>
      <c r="F2822" s="94">
        <v>5</v>
      </c>
      <c r="G2822" s="93" t="s">
        <v>13992</v>
      </c>
      <c r="H2822" s="95">
        <v>255.52600000000001</v>
      </c>
      <c r="I2822" s="95">
        <v>39.610999999999997</v>
      </c>
      <c r="J2822" s="95">
        <v>36.65</v>
      </c>
      <c r="K2822" s="95">
        <v>38.508000000000003</v>
      </c>
      <c r="L2822" s="95">
        <v>0</v>
      </c>
      <c r="M2822" s="95">
        <v>38.508000000000003</v>
      </c>
      <c r="N2822" s="95">
        <v>40.423000000000002</v>
      </c>
      <c r="O2822" s="95">
        <v>39.868000000000002</v>
      </c>
      <c r="P2822" s="95">
        <v>40.363</v>
      </c>
      <c r="Q2822" s="95">
        <v>41.067999999999998</v>
      </c>
    </row>
    <row r="2823" spans="1:17" s="85" customFormat="1" ht="12" customHeight="1">
      <c r="A2823" s="91" t="s">
        <v>4574</v>
      </c>
      <c r="B2823" s="92" t="s">
        <v>27</v>
      </c>
      <c r="C2823" s="91" t="s">
        <v>11323</v>
      </c>
      <c r="D2823" s="91" t="s">
        <v>13990</v>
      </c>
      <c r="E2823" s="93" t="s">
        <v>13993</v>
      </c>
      <c r="F2823" s="94">
        <v>5</v>
      </c>
      <c r="G2823" s="89"/>
      <c r="H2823" s="89"/>
      <c r="I2823" s="95">
        <v>4.8550000000000004</v>
      </c>
      <c r="J2823" s="95">
        <v>4.7430000000000003</v>
      </c>
      <c r="K2823" s="95">
        <v>4.6879999999999997</v>
      </c>
      <c r="L2823" s="95">
        <v>0</v>
      </c>
      <c r="M2823" s="95">
        <v>4.6879999999999997</v>
      </c>
      <c r="N2823" s="89"/>
      <c r="O2823" s="89"/>
      <c r="P2823" s="89"/>
      <c r="Q2823" s="89"/>
    </row>
    <row r="2824" spans="1:17" s="85" customFormat="1" ht="12" customHeight="1">
      <c r="A2824" s="91" t="s">
        <v>4574</v>
      </c>
      <c r="B2824" s="92" t="s">
        <v>27</v>
      </c>
      <c r="C2824" s="91" t="s">
        <v>11323</v>
      </c>
      <c r="D2824" s="91" t="s">
        <v>13990</v>
      </c>
      <c r="E2824" s="93" t="s">
        <v>13994</v>
      </c>
      <c r="F2824" s="94">
        <v>5</v>
      </c>
      <c r="G2824" s="89"/>
      <c r="H2824" s="89"/>
      <c r="I2824" s="95">
        <v>32.450000000000003</v>
      </c>
      <c r="J2824" s="95">
        <v>29.649000000000001</v>
      </c>
      <c r="K2824" s="95">
        <v>32.079000000000001</v>
      </c>
      <c r="L2824" s="95">
        <v>0</v>
      </c>
      <c r="M2824" s="95">
        <v>32.079000000000001</v>
      </c>
      <c r="N2824" s="89"/>
      <c r="O2824" s="89"/>
      <c r="P2824" s="89"/>
      <c r="Q2824" s="89"/>
    </row>
    <row r="2825" spans="1:17" s="85" customFormat="1" ht="12" customHeight="1">
      <c r="A2825" s="91" t="s">
        <v>4574</v>
      </c>
      <c r="B2825" s="92" t="s">
        <v>27</v>
      </c>
      <c r="C2825" s="91" t="s">
        <v>11323</v>
      </c>
      <c r="D2825" s="91" t="s">
        <v>13990</v>
      </c>
      <c r="E2825" s="93" t="s">
        <v>13995</v>
      </c>
      <c r="F2825" s="94">
        <v>5</v>
      </c>
      <c r="G2825" s="89"/>
      <c r="H2825" s="89"/>
      <c r="I2825" s="95">
        <v>2.306</v>
      </c>
      <c r="J2825" s="95">
        <v>2.258</v>
      </c>
      <c r="K2825" s="95">
        <v>1.7410000000000001</v>
      </c>
      <c r="L2825" s="95">
        <v>0</v>
      </c>
      <c r="M2825" s="95">
        <v>1.7410000000000001</v>
      </c>
      <c r="N2825" s="89"/>
      <c r="O2825" s="89"/>
      <c r="P2825" s="89"/>
      <c r="Q2825" s="89"/>
    </row>
    <row r="2826" spans="1:17" s="85" customFormat="1" ht="12" customHeight="1">
      <c r="A2826" s="106" t="s">
        <v>30</v>
      </c>
      <c r="B2826" s="107"/>
      <c r="C2826" s="107"/>
      <c r="D2826" s="107"/>
      <c r="E2826" s="107"/>
      <c r="F2826" s="107"/>
      <c r="G2826" s="108"/>
      <c r="H2826" s="89"/>
      <c r="I2826" s="96">
        <f>SUM(I2823:I2825)</f>
        <v>39.611000000000004</v>
      </c>
      <c r="J2826" s="96">
        <f>SUM(J2823:J2825)</f>
        <v>36.650000000000006</v>
      </c>
      <c r="K2826" s="96">
        <f>SUM(K2823:K2825)</f>
        <v>38.508000000000003</v>
      </c>
      <c r="L2826" s="96">
        <f>SUM(L2823:L2825)</f>
        <v>0</v>
      </c>
      <c r="M2826" s="96">
        <f>SUM(M2823:M2825)</f>
        <v>38.508000000000003</v>
      </c>
      <c r="N2826" s="89"/>
      <c r="O2826" s="89"/>
      <c r="P2826" s="89"/>
      <c r="Q2826" s="89"/>
    </row>
    <row r="2827" spans="1:17" s="85" customFormat="1" ht="12" customHeight="1">
      <c r="A2827" s="106" t="s">
        <v>31</v>
      </c>
      <c r="B2827" s="107"/>
      <c r="C2827" s="107"/>
      <c r="D2827" s="107"/>
      <c r="E2827" s="107"/>
      <c r="F2827" s="107"/>
      <c r="G2827" s="108"/>
      <c r="H2827" s="89"/>
      <c r="I2827" s="96">
        <v>0</v>
      </c>
      <c r="J2827" s="96">
        <v>0</v>
      </c>
      <c r="K2827" s="89"/>
      <c r="L2827" s="89"/>
      <c r="M2827" s="89"/>
      <c r="N2827" s="89"/>
      <c r="O2827" s="89"/>
      <c r="P2827" s="89"/>
      <c r="Q2827" s="89"/>
    </row>
    <row r="2828" spans="1:17" s="85" customFormat="1" ht="12" customHeight="1">
      <c r="A2828" s="91" t="s">
        <v>4574</v>
      </c>
      <c r="B2828" s="92" t="s">
        <v>23</v>
      </c>
      <c r="C2828" s="91" t="s">
        <v>11323</v>
      </c>
      <c r="D2828" s="91" t="s">
        <v>11791</v>
      </c>
      <c r="E2828" s="93" t="s">
        <v>11792</v>
      </c>
      <c r="F2828" s="94">
        <v>5</v>
      </c>
      <c r="G2828" s="93" t="s">
        <v>13996</v>
      </c>
      <c r="H2828" s="95">
        <v>6.2750000000000004</v>
      </c>
      <c r="I2828" s="95">
        <v>11.102</v>
      </c>
      <c r="J2828" s="95">
        <v>41.317999999999998</v>
      </c>
      <c r="K2828" s="95">
        <v>0</v>
      </c>
      <c r="L2828" s="95">
        <v>0</v>
      </c>
      <c r="M2828" s="95">
        <v>0</v>
      </c>
      <c r="N2828" s="95">
        <v>0</v>
      </c>
      <c r="O2828" s="95">
        <v>0</v>
      </c>
      <c r="P2828" s="95">
        <v>0</v>
      </c>
      <c r="Q2828" s="95">
        <v>0</v>
      </c>
    </row>
    <row r="2829" spans="1:17" s="85" customFormat="1" ht="12" customHeight="1">
      <c r="A2829" s="106" t="s">
        <v>30</v>
      </c>
      <c r="B2829" s="107"/>
      <c r="C2829" s="107"/>
      <c r="D2829" s="107"/>
      <c r="E2829" s="107"/>
      <c r="F2829" s="107"/>
      <c r="G2829" s="108"/>
      <c r="H2829" s="89"/>
      <c r="I2829" s="96">
        <v>0</v>
      </c>
      <c r="J2829" s="96">
        <v>0</v>
      </c>
      <c r="K2829" s="96">
        <v>0</v>
      </c>
      <c r="L2829" s="89"/>
      <c r="M2829" s="89"/>
      <c r="N2829" s="89"/>
      <c r="O2829" s="89"/>
    </row>
    <row r="2830" spans="1:17" s="85" customFormat="1" ht="12" customHeight="1">
      <c r="A2830" s="91" t="s">
        <v>4574</v>
      </c>
      <c r="B2830" s="92" t="s">
        <v>68</v>
      </c>
      <c r="C2830" s="91" t="s">
        <v>11323</v>
      </c>
      <c r="D2830" s="91" t="s">
        <v>11791</v>
      </c>
      <c r="E2830" s="93" t="s">
        <v>13997</v>
      </c>
      <c r="F2830" s="94">
        <v>5</v>
      </c>
      <c r="H2830" s="89"/>
      <c r="I2830" s="95">
        <v>0</v>
      </c>
      <c r="J2830" s="95">
        <v>9.6539999999999999</v>
      </c>
      <c r="K2830" s="89"/>
      <c r="L2830" s="89"/>
      <c r="M2830" s="89"/>
      <c r="N2830" s="89"/>
      <c r="O2830" s="89"/>
      <c r="P2830" s="89"/>
      <c r="Q2830" s="89"/>
    </row>
    <row r="2831" spans="1:17" s="85" customFormat="1" ht="12" customHeight="1">
      <c r="A2831" s="91" t="s">
        <v>4574</v>
      </c>
      <c r="B2831" s="92" t="s">
        <v>68</v>
      </c>
      <c r="C2831" s="91" t="s">
        <v>11323</v>
      </c>
      <c r="D2831" s="91" t="s">
        <v>11791</v>
      </c>
      <c r="E2831" s="93" t="s">
        <v>13998</v>
      </c>
      <c r="F2831" s="94">
        <v>5</v>
      </c>
      <c r="H2831" s="89"/>
      <c r="I2831" s="95">
        <v>0</v>
      </c>
      <c r="J2831" s="95">
        <v>14.287000000000001</v>
      </c>
      <c r="K2831" s="89"/>
      <c r="L2831" s="89"/>
      <c r="M2831" s="89"/>
      <c r="N2831" s="89"/>
      <c r="O2831" s="89"/>
      <c r="P2831" s="89"/>
      <c r="Q2831" s="89"/>
    </row>
    <row r="2832" spans="1:17" s="85" customFormat="1" ht="12" customHeight="1">
      <c r="A2832" s="91" t="s">
        <v>4574</v>
      </c>
      <c r="B2832" s="92" t="s">
        <v>68</v>
      </c>
      <c r="C2832" s="91" t="s">
        <v>11323</v>
      </c>
      <c r="D2832" s="91" t="s">
        <v>11791</v>
      </c>
      <c r="E2832" s="93" t="s">
        <v>13999</v>
      </c>
      <c r="F2832" s="94">
        <v>5</v>
      </c>
      <c r="H2832" s="89"/>
      <c r="I2832" s="95">
        <v>11.102</v>
      </c>
      <c r="J2832" s="95">
        <v>9.6539999999999999</v>
      </c>
      <c r="K2832" s="89"/>
      <c r="L2832" s="89"/>
      <c r="M2832" s="89"/>
      <c r="N2832" s="89"/>
      <c r="O2832" s="89"/>
      <c r="P2832" s="89"/>
      <c r="Q2832" s="89"/>
    </row>
    <row r="2833" spans="1:17" s="85" customFormat="1" ht="12" customHeight="1">
      <c r="A2833" s="91" t="s">
        <v>4574</v>
      </c>
      <c r="B2833" s="92" t="s">
        <v>68</v>
      </c>
      <c r="C2833" s="91" t="s">
        <v>11323</v>
      </c>
      <c r="D2833" s="91" t="s">
        <v>11791</v>
      </c>
      <c r="E2833" s="93" t="s">
        <v>14000</v>
      </c>
      <c r="F2833" s="94">
        <v>5</v>
      </c>
      <c r="H2833" s="89"/>
      <c r="I2833" s="95">
        <v>0</v>
      </c>
      <c r="J2833" s="95">
        <v>4.827</v>
      </c>
      <c r="K2833" s="89"/>
      <c r="L2833" s="89"/>
      <c r="M2833" s="89"/>
      <c r="N2833" s="89"/>
      <c r="O2833" s="89"/>
      <c r="P2833" s="89"/>
      <c r="Q2833" s="89"/>
    </row>
    <row r="2834" spans="1:17" s="85" customFormat="1" ht="12" customHeight="1">
      <c r="A2834" s="91" t="s">
        <v>4574</v>
      </c>
      <c r="B2834" s="92" t="s">
        <v>68</v>
      </c>
      <c r="C2834" s="91" t="s">
        <v>11323</v>
      </c>
      <c r="D2834" s="91" t="s">
        <v>11791</v>
      </c>
      <c r="E2834" s="93" t="s">
        <v>14001</v>
      </c>
      <c r="F2834" s="94">
        <v>5</v>
      </c>
      <c r="H2834" s="89"/>
      <c r="I2834" s="95">
        <v>0</v>
      </c>
      <c r="J2834" s="95">
        <v>2.8959999999999999</v>
      </c>
      <c r="K2834" s="89"/>
      <c r="L2834" s="89"/>
      <c r="M2834" s="89"/>
      <c r="N2834" s="89"/>
      <c r="O2834" s="89"/>
      <c r="P2834" s="89"/>
      <c r="Q2834" s="89"/>
    </row>
    <row r="2835" spans="1:17" s="85" customFormat="1" ht="12" customHeight="1">
      <c r="A2835" s="106" t="s">
        <v>31</v>
      </c>
      <c r="B2835" s="107"/>
      <c r="C2835" s="107"/>
      <c r="D2835" s="107"/>
      <c r="E2835" s="107"/>
      <c r="F2835" s="107"/>
      <c r="G2835" s="108"/>
      <c r="H2835" s="89"/>
      <c r="I2835" s="96">
        <f>SUM(I2830:I2834)</f>
        <v>11.102</v>
      </c>
      <c r="J2835" s="96">
        <f>SUM(J2830:J2834)</f>
        <v>41.317999999999998</v>
      </c>
      <c r="K2835" s="89"/>
      <c r="L2835" s="89"/>
      <c r="M2835" s="89"/>
      <c r="N2835" s="89"/>
      <c r="O2835" s="89"/>
      <c r="P2835" s="89"/>
      <c r="Q2835" s="89"/>
    </row>
    <row r="2836" spans="1:17" s="85" customFormat="1" ht="12" customHeight="1">
      <c r="A2836" s="106" t="s">
        <v>32</v>
      </c>
      <c r="B2836" s="107"/>
      <c r="C2836" s="107"/>
      <c r="D2836" s="107"/>
      <c r="E2836" s="107"/>
      <c r="F2836" s="107"/>
      <c r="G2836" s="108"/>
      <c r="H2836" s="96">
        <f>SUMIF(D2765:D2835,"=Project",H2765:H2835)</f>
        <v>0</v>
      </c>
      <c r="I2836" s="96">
        <f>SUMIF(D2765:D2835,"=Project",I2765:I2835)</f>
        <v>0</v>
      </c>
      <c r="J2836" s="96">
        <f>SUMIF(D2765:D2835,"=Project",J2765:J2835)</f>
        <v>0</v>
      </c>
      <c r="K2836" s="96">
        <f>SUMIF(D2765:D2835,"=Project",K2765:K2835)</f>
        <v>0</v>
      </c>
      <c r="L2836" s="96">
        <f>SUMIF(D2765:D2835,"=Project",L2765:L2835)</f>
        <v>0</v>
      </c>
      <c r="M2836" s="96">
        <f>SUMIF(D2765:D2835,"=Project",M2765:M2835)</f>
        <v>0</v>
      </c>
      <c r="N2836" s="96">
        <f>SUMIF(D2765:D2835,"=Project",N2765:N2835)</f>
        <v>0</v>
      </c>
      <c r="O2836" s="96">
        <f>SUMIF(D2765:D2835,"=Project",O2765:O2835)</f>
        <v>0</v>
      </c>
      <c r="P2836" s="96">
        <f>SUMIF(D2765:D2835,"=Project",P2765:P2835)</f>
        <v>0</v>
      </c>
      <c r="Q2836" s="96">
        <f>SUMIF(D2765:D2835,"=Project",Q2765:Q2835)</f>
        <v>0</v>
      </c>
    </row>
    <row r="2837" spans="1:17" s="85" customFormat="1" ht="12" customHeight="1">
      <c r="A2837" s="86" t="s">
        <v>4582</v>
      </c>
      <c r="B2837" s="87" t="s">
        <v>18</v>
      </c>
      <c r="C2837" s="88" t="s">
        <v>11324</v>
      </c>
      <c r="D2837" s="89"/>
      <c r="E2837" s="88" t="s">
        <v>5301</v>
      </c>
      <c r="F2837" s="86" t="s">
        <v>352</v>
      </c>
      <c r="G2837" s="88" t="s">
        <v>14002</v>
      </c>
      <c r="H2837" s="90">
        <v>46.982999999999997</v>
      </c>
      <c r="I2837" s="90">
        <v>3.3039999999999998</v>
      </c>
      <c r="J2837" s="90">
        <v>3.4279999999999999</v>
      </c>
      <c r="K2837" s="90">
        <v>3.4590000000000001</v>
      </c>
      <c r="L2837" s="90">
        <v>0</v>
      </c>
      <c r="M2837" s="90">
        <v>3.4590000000000001</v>
      </c>
      <c r="N2837" s="90">
        <v>3.55</v>
      </c>
      <c r="O2837" s="90">
        <v>3.6240000000000001</v>
      </c>
      <c r="P2837" s="90">
        <v>3.6709999999999998</v>
      </c>
      <c r="Q2837" s="90">
        <v>3.74</v>
      </c>
    </row>
    <row r="2838" spans="1:17" s="85" customFormat="1" ht="12" customHeight="1">
      <c r="A2838" s="91" t="s">
        <v>4582</v>
      </c>
      <c r="B2838" s="92" t="s">
        <v>23</v>
      </c>
      <c r="C2838" s="91" t="s">
        <v>11324</v>
      </c>
      <c r="D2838" s="91" t="s">
        <v>14003</v>
      </c>
      <c r="E2838" s="93" t="s">
        <v>14004</v>
      </c>
      <c r="F2838" s="94">
        <v>5</v>
      </c>
      <c r="G2838" s="93" t="s">
        <v>14005</v>
      </c>
      <c r="H2838" s="95">
        <v>8.7690000000000001</v>
      </c>
      <c r="I2838" s="95">
        <v>1.619</v>
      </c>
      <c r="J2838" s="95">
        <v>1.637</v>
      </c>
      <c r="K2838" s="95">
        <v>1.6140000000000001</v>
      </c>
      <c r="L2838" s="95">
        <v>0</v>
      </c>
      <c r="M2838" s="95">
        <v>1.6140000000000001</v>
      </c>
      <c r="N2838" s="95">
        <v>1.669</v>
      </c>
      <c r="O2838" s="95">
        <v>1.698</v>
      </c>
      <c r="P2838" s="95">
        <v>1.7270000000000001</v>
      </c>
      <c r="Q2838" s="95">
        <v>1.76</v>
      </c>
    </row>
    <row r="2839" spans="1:17" s="85" customFormat="1" ht="12" customHeight="1">
      <c r="A2839" s="91" t="s">
        <v>4582</v>
      </c>
      <c r="B2839" s="92" t="s">
        <v>27</v>
      </c>
      <c r="C2839" s="91" t="s">
        <v>11324</v>
      </c>
      <c r="D2839" s="91" t="s">
        <v>14003</v>
      </c>
      <c r="E2839" s="93" t="s">
        <v>14006</v>
      </c>
      <c r="F2839" s="94">
        <v>5</v>
      </c>
      <c r="G2839" s="89"/>
      <c r="H2839" s="89"/>
      <c r="I2839" s="95">
        <v>1.619</v>
      </c>
      <c r="J2839" s="95">
        <v>1.637</v>
      </c>
      <c r="K2839" s="95">
        <v>1.6140000000000001</v>
      </c>
      <c r="L2839" s="95">
        <v>0</v>
      </c>
      <c r="M2839" s="95">
        <v>1.6140000000000001</v>
      </c>
      <c r="N2839" s="89"/>
      <c r="O2839" s="89"/>
      <c r="P2839" s="89"/>
      <c r="Q2839" s="89"/>
    </row>
    <row r="2840" spans="1:17" s="85" customFormat="1" ht="12" customHeight="1">
      <c r="A2840" s="106" t="s">
        <v>30</v>
      </c>
      <c r="B2840" s="107"/>
      <c r="C2840" s="107"/>
      <c r="D2840" s="107"/>
      <c r="E2840" s="107"/>
      <c r="F2840" s="107"/>
      <c r="G2840" s="108"/>
      <c r="H2840" s="89"/>
      <c r="I2840" s="96">
        <f>SUM(I2839:I2839)</f>
        <v>1.619</v>
      </c>
      <c r="J2840" s="96">
        <f>SUM(J2839:J2839)</f>
        <v>1.637</v>
      </c>
      <c r="K2840" s="96">
        <f>SUM(K2839:K2839)</f>
        <v>1.6140000000000001</v>
      </c>
      <c r="L2840" s="96">
        <f>SUM(L2839:L2839)</f>
        <v>0</v>
      </c>
      <c r="M2840" s="96">
        <f>SUM(M2839:M2839)</f>
        <v>1.6140000000000001</v>
      </c>
      <c r="N2840" s="89"/>
      <c r="O2840" s="89"/>
      <c r="P2840" s="89"/>
      <c r="Q2840" s="89"/>
    </row>
    <row r="2841" spans="1:17" s="85" customFormat="1" ht="12" customHeight="1">
      <c r="A2841" s="106" t="s">
        <v>31</v>
      </c>
      <c r="B2841" s="107"/>
      <c r="C2841" s="107"/>
      <c r="D2841" s="107"/>
      <c r="E2841" s="107"/>
      <c r="F2841" s="107"/>
      <c r="G2841" s="108"/>
      <c r="H2841" s="89"/>
      <c r="I2841" s="96">
        <v>0</v>
      </c>
      <c r="J2841" s="96">
        <v>0</v>
      </c>
      <c r="K2841" s="89"/>
      <c r="L2841" s="89"/>
      <c r="M2841" s="89"/>
      <c r="N2841" s="89"/>
      <c r="O2841" s="89"/>
      <c r="P2841" s="89"/>
      <c r="Q2841" s="89"/>
    </row>
    <row r="2842" spans="1:17" s="85" customFormat="1" ht="12" customHeight="1">
      <c r="A2842" s="91" t="s">
        <v>4582</v>
      </c>
      <c r="B2842" s="92" t="s">
        <v>23</v>
      </c>
      <c r="C2842" s="91" t="s">
        <v>11324</v>
      </c>
      <c r="D2842" s="91" t="s">
        <v>14007</v>
      </c>
      <c r="E2842" s="93" t="s">
        <v>5301</v>
      </c>
      <c r="F2842" s="94">
        <v>5</v>
      </c>
      <c r="G2842" s="93" t="s">
        <v>14008</v>
      </c>
      <c r="H2842" s="95">
        <v>38.213999999999999</v>
      </c>
      <c r="I2842" s="95">
        <v>1.6850000000000001</v>
      </c>
      <c r="J2842" s="95">
        <v>1.7909999999999999</v>
      </c>
      <c r="K2842" s="95">
        <v>1.845</v>
      </c>
      <c r="L2842" s="95">
        <v>0</v>
      </c>
      <c r="M2842" s="95">
        <v>1.845</v>
      </c>
      <c r="N2842" s="95">
        <v>1.881</v>
      </c>
      <c r="O2842" s="95">
        <v>1.9259999999999999</v>
      </c>
      <c r="P2842" s="95">
        <v>1.944</v>
      </c>
      <c r="Q2842" s="95">
        <v>1.98</v>
      </c>
    </row>
    <row r="2843" spans="1:17" s="85" customFormat="1" ht="12" customHeight="1">
      <c r="A2843" s="91" t="s">
        <v>4582</v>
      </c>
      <c r="B2843" s="92" t="s">
        <v>27</v>
      </c>
      <c r="C2843" s="91" t="s">
        <v>11324</v>
      </c>
      <c r="D2843" s="91" t="s">
        <v>14007</v>
      </c>
      <c r="E2843" s="93" t="s">
        <v>14009</v>
      </c>
      <c r="F2843" s="94">
        <v>5</v>
      </c>
      <c r="G2843" s="89"/>
      <c r="H2843" s="89"/>
      <c r="I2843" s="95">
        <v>1.6850000000000001</v>
      </c>
      <c r="J2843" s="95">
        <v>1.7909999999999999</v>
      </c>
      <c r="K2843" s="95">
        <v>1.845</v>
      </c>
      <c r="L2843" s="95">
        <v>0</v>
      </c>
      <c r="M2843" s="95">
        <v>1.845</v>
      </c>
      <c r="N2843" s="89"/>
      <c r="O2843" s="89"/>
      <c r="P2843" s="89"/>
      <c r="Q2843" s="89"/>
    </row>
    <row r="2844" spans="1:17" s="85" customFormat="1" ht="12" customHeight="1">
      <c r="A2844" s="106" t="s">
        <v>30</v>
      </c>
      <c r="B2844" s="107"/>
      <c r="C2844" s="107"/>
      <c r="D2844" s="107"/>
      <c r="E2844" s="107"/>
      <c r="F2844" s="107"/>
      <c r="G2844" s="108"/>
      <c r="H2844" s="89"/>
      <c r="I2844" s="96">
        <f>SUM(I2843:I2843)</f>
        <v>1.6850000000000001</v>
      </c>
      <c r="J2844" s="96">
        <f>SUM(J2843:J2843)</f>
        <v>1.7909999999999999</v>
      </c>
      <c r="K2844" s="96">
        <f>SUM(K2843:K2843)</f>
        <v>1.845</v>
      </c>
      <c r="L2844" s="96">
        <f>SUM(L2843:L2843)</f>
        <v>0</v>
      </c>
      <c r="M2844" s="96">
        <f>SUM(M2843:M2843)</f>
        <v>1.845</v>
      </c>
      <c r="N2844" s="89"/>
      <c r="O2844" s="89"/>
      <c r="P2844" s="89"/>
      <c r="Q2844" s="89"/>
    </row>
    <row r="2845" spans="1:17" s="85" customFormat="1" ht="12" customHeight="1">
      <c r="A2845" s="106" t="s">
        <v>31</v>
      </c>
      <c r="B2845" s="107"/>
      <c r="C2845" s="107"/>
      <c r="D2845" s="107"/>
      <c r="E2845" s="107"/>
      <c r="F2845" s="107"/>
      <c r="G2845" s="108"/>
      <c r="H2845" s="89"/>
      <c r="I2845" s="96">
        <v>0</v>
      </c>
      <c r="J2845" s="96">
        <v>0</v>
      </c>
      <c r="K2845" s="89"/>
      <c r="L2845" s="89"/>
      <c r="M2845" s="89"/>
      <c r="N2845" s="89"/>
      <c r="O2845" s="89"/>
      <c r="P2845" s="89"/>
      <c r="Q2845" s="89"/>
    </row>
    <row r="2846" spans="1:17" s="85" customFormat="1" ht="12" customHeight="1">
      <c r="A2846" s="106" t="s">
        <v>32</v>
      </c>
      <c r="B2846" s="107"/>
      <c r="C2846" s="107"/>
      <c r="D2846" s="107"/>
      <c r="E2846" s="107"/>
      <c r="F2846" s="107"/>
      <c r="G2846" s="108"/>
      <c r="H2846" s="96">
        <f>SUMIF(D2838:D2845,"=Project",H2838:H2845)</f>
        <v>0</v>
      </c>
      <c r="I2846" s="96">
        <f>SUMIF(D2838:D2845,"=Project",I2838:I2845)</f>
        <v>0</v>
      </c>
      <c r="J2846" s="96">
        <f>SUMIF(D2838:D2845,"=Project",J2838:J2845)</f>
        <v>0</v>
      </c>
      <c r="K2846" s="96">
        <f>SUMIF(D2838:D2845,"=Project",K2838:K2845)</f>
        <v>0</v>
      </c>
      <c r="L2846" s="96">
        <f>SUMIF(D2838:D2845,"=Project",L2838:L2845)</f>
        <v>0</v>
      </c>
      <c r="M2846" s="96">
        <f>SUMIF(D2838:D2845,"=Project",M2838:M2845)</f>
        <v>0</v>
      </c>
      <c r="N2846" s="96">
        <f>SUMIF(D2838:D2845,"=Project",N2838:N2845)</f>
        <v>0</v>
      </c>
      <c r="O2846" s="96">
        <f>SUMIF(D2838:D2845,"=Project",O2838:O2845)</f>
        <v>0</v>
      </c>
      <c r="P2846" s="96">
        <f>SUMIF(D2838:D2845,"=Project",P2838:P2845)</f>
        <v>0</v>
      </c>
      <c r="Q2846" s="96">
        <f>SUMIF(D2838:D2845,"=Project",Q2838:Q2845)</f>
        <v>0</v>
      </c>
    </row>
    <row r="2847" spans="1:17" s="85" customFormat="1" ht="12" customHeight="1">
      <c r="A2847" s="86" t="s">
        <v>4589</v>
      </c>
      <c r="B2847" s="87" t="s">
        <v>18</v>
      </c>
      <c r="C2847" s="88" t="s">
        <v>11325</v>
      </c>
      <c r="D2847" s="89"/>
      <c r="E2847" s="88" t="s">
        <v>14010</v>
      </c>
      <c r="F2847" s="86" t="s">
        <v>352</v>
      </c>
      <c r="G2847" s="88" t="s">
        <v>14011</v>
      </c>
      <c r="H2847" s="90">
        <v>733.33600000000001</v>
      </c>
      <c r="I2847" s="90">
        <v>727.93100000000004</v>
      </c>
      <c r="J2847" s="90">
        <v>1043.9780000000001</v>
      </c>
      <c r="K2847" s="90">
        <v>1662.723</v>
      </c>
      <c r="L2847" s="90">
        <v>0</v>
      </c>
      <c r="M2847" s="90">
        <v>1662.723</v>
      </c>
      <c r="N2847" s="90">
        <v>1781.6010000000001</v>
      </c>
      <c r="O2847" s="90">
        <v>1826.306</v>
      </c>
      <c r="P2847" s="90">
        <v>1348.165</v>
      </c>
      <c r="Q2847" s="90">
        <v>1106.5050000000001</v>
      </c>
    </row>
    <row r="2848" spans="1:17" s="85" customFormat="1" ht="12" customHeight="1">
      <c r="A2848" s="91" t="s">
        <v>4589</v>
      </c>
      <c r="B2848" s="92" t="s">
        <v>23</v>
      </c>
      <c r="C2848" s="91" t="s">
        <v>11325</v>
      </c>
      <c r="D2848" s="91" t="s">
        <v>14012</v>
      </c>
      <c r="E2848" s="93" t="s">
        <v>14013</v>
      </c>
      <c r="F2848" s="94">
        <v>5</v>
      </c>
      <c r="G2848" s="93" t="s">
        <v>14014</v>
      </c>
      <c r="H2848" s="95">
        <v>733.33600000000001</v>
      </c>
      <c r="I2848" s="95">
        <v>727.93100000000004</v>
      </c>
      <c r="J2848" s="95">
        <v>1043.9780000000001</v>
      </c>
      <c r="K2848" s="95">
        <v>1662.723</v>
      </c>
      <c r="L2848" s="95">
        <v>0</v>
      </c>
      <c r="M2848" s="95">
        <v>1662.723</v>
      </c>
      <c r="N2848" s="95">
        <v>1781.6010000000001</v>
      </c>
      <c r="O2848" s="95">
        <v>1826.306</v>
      </c>
      <c r="P2848" s="95">
        <v>1348.165</v>
      </c>
      <c r="Q2848" s="95">
        <v>1106.5050000000001</v>
      </c>
    </row>
    <row r="2849" spans="1:17" s="85" customFormat="1" ht="12" customHeight="1">
      <c r="A2849" s="91" t="s">
        <v>4589</v>
      </c>
      <c r="B2849" s="92" t="s">
        <v>27</v>
      </c>
      <c r="C2849" s="91" t="s">
        <v>11325</v>
      </c>
      <c r="D2849" s="91" t="s">
        <v>14012</v>
      </c>
      <c r="E2849" s="93" t="s">
        <v>4005</v>
      </c>
      <c r="F2849" s="94">
        <v>5</v>
      </c>
      <c r="G2849" s="89"/>
      <c r="H2849" s="89"/>
      <c r="I2849" s="95">
        <v>641.18899999999996</v>
      </c>
      <c r="J2849" s="95">
        <v>940.91099999999994</v>
      </c>
      <c r="K2849" s="95">
        <v>1527.9390000000001</v>
      </c>
      <c r="L2849" s="95">
        <v>0</v>
      </c>
      <c r="M2849" s="95">
        <v>1527.9390000000001</v>
      </c>
      <c r="N2849" s="89"/>
      <c r="O2849" s="89"/>
      <c r="P2849" s="89"/>
      <c r="Q2849" s="89"/>
    </row>
    <row r="2850" spans="1:17" s="85" customFormat="1" ht="12" customHeight="1">
      <c r="A2850" s="91" t="s">
        <v>4589</v>
      </c>
      <c r="B2850" s="92" t="s">
        <v>27</v>
      </c>
      <c r="C2850" s="91" t="s">
        <v>11325</v>
      </c>
      <c r="D2850" s="91" t="s">
        <v>14012</v>
      </c>
      <c r="E2850" s="93" t="s">
        <v>14015</v>
      </c>
      <c r="F2850" s="94">
        <v>5</v>
      </c>
      <c r="G2850" s="89"/>
      <c r="H2850" s="89"/>
      <c r="I2850" s="95">
        <v>86.742000000000004</v>
      </c>
      <c r="J2850" s="95">
        <v>103.06699999999999</v>
      </c>
      <c r="K2850" s="95">
        <v>134.78399999999999</v>
      </c>
      <c r="L2850" s="95">
        <v>0</v>
      </c>
      <c r="M2850" s="95">
        <v>134.78399999999999</v>
      </c>
      <c r="N2850" s="89"/>
      <c r="O2850" s="89"/>
      <c r="P2850" s="89"/>
      <c r="Q2850" s="89"/>
    </row>
    <row r="2851" spans="1:17" s="85" customFormat="1" ht="12" customHeight="1">
      <c r="A2851" s="106" t="s">
        <v>30</v>
      </c>
      <c r="B2851" s="107"/>
      <c r="C2851" s="107"/>
      <c r="D2851" s="107"/>
      <c r="E2851" s="107"/>
      <c r="F2851" s="107"/>
      <c r="G2851" s="108"/>
      <c r="H2851" s="89"/>
      <c r="I2851" s="96">
        <f>SUM(I2849:I2850)</f>
        <v>727.93099999999993</v>
      </c>
      <c r="J2851" s="96">
        <f>SUM(J2849:J2850)</f>
        <v>1043.9779999999998</v>
      </c>
      <c r="K2851" s="96">
        <f>SUM(K2849:K2850)</f>
        <v>1662.723</v>
      </c>
      <c r="L2851" s="96">
        <f>SUM(L2849:L2850)</f>
        <v>0</v>
      </c>
      <c r="M2851" s="96">
        <f>SUM(M2849:M2850)</f>
        <v>1662.723</v>
      </c>
      <c r="N2851" s="89"/>
      <c r="O2851" s="89"/>
      <c r="P2851" s="89"/>
      <c r="Q2851" s="89"/>
    </row>
    <row r="2852" spans="1:17" s="85" customFormat="1" ht="12" customHeight="1">
      <c r="A2852" s="106" t="s">
        <v>31</v>
      </c>
      <c r="B2852" s="107"/>
      <c r="C2852" s="107"/>
      <c r="D2852" s="107"/>
      <c r="E2852" s="107"/>
      <c r="F2852" s="107"/>
      <c r="G2852" s="108"/>
      <c r="H2852" s="89"/>
      <c r="I2852" s="96">
        <v>0</v>
      </c>
      <c r="J2852" s="96">
        <v>0</v>
      </c>
      <c r="K2852" s="89"/>
      <c r="L2852" s="89"/>
      <c r="M2852" s="89"/>
      <c r="N2852" s="89"/>
      <c r="O2852" s="89"/>
      <c r="P2852" s="89"/>
      <c r="Q2852" s="89"/>
    </row>
    <row r="2853" spans="1:17" s="85" customFormat="1" ht="12" customHeight="1">
      <c r="A2853" s="106" t="s">
        <v>32</v>
      </c>
      <c r="B2853" s="107"/>
      <c r="C2853" s="107"/>
      <c r="D2853" s="107"/>
      <c r="E2853" s="107"/>
      <c r="F2853" s="107"/>
      <c r="G2853" s="108"/>
      <c r="H2853" s="96">
        <f>SUMIF(D2848:D2852,"=Project",H2848:H2852)</f>
        <v>0</v>
      </c>
      <c r="I2853" s="96">
        <f>SUMIF(D2848:D2852,"=Project",I2848:I2852)</f>
        <v>0</v>
      </c>
      <c r="J2853" s="96">
        <f>SUMIF(D2848:D2852,"=Project",J2848:J2852)</f>
        <v>0</v>
      </c>
      <c r="K2853" s="96">
        <f>SUMIF(D2848:D2852,"=Project",K2848:K2852)</f>
        <v>0</v>
      </c>
      <c r="L2853" s="96">
        <f>SUMIF(D2848:D2852,"=Project",L2848:L2852)</f>
        <v>0</v>
      </c>
      <c r="M2853" s="96">
        <f>SUMIF(D2848:D2852,"=Project",M2848:M2852)</f>
        <v>0</v>
      </c>
      <c r="N2853" s="96">
        <f>SUMIF(D2848:D2852,"=Project",N2848:N2852)</f>
        <v>0</v>
      </c>
      <c r="O2853" s="96">
        <f>SUMIF(D2848:D2852,"=Project",O2848:O2852)</f>
        <v>0</v>
      </c>
      <c r="P2853" s="96">
        <f>SUMIF(D2848:D2852,"=Project",P2848:P2852)</f>
        <v>0</v>
      </c>
      <c r="Q2853" s="96">
        <f>SUMIF(D2848:D2852,"=Project",Q2848:Q2852)</f>
        <v>0</v>
      </c>
    </row>
    <row r="2854" spans="1:17" s="85" customFormat="1" ht="12" customHeight="1">
      <c r="A2854" s="86" t="s">
        <v>4599</v>
      </c>
      <c r="B2854" s="87" t="s">
        <v>18</v>
      </c>
      <c r="C2854" s="88" t="s">
        <v>11327</v>
      </c>
      <c r="D2854" s="89"/>
      <c r="E2854" s="88" t="s">
        <v>14016</v>
      </c>
      <c r="F2854" s="86" t="s">
        <v>352</v>
      </c>
      <c r="G2854" s="88" t="s">
        <v>14017</v>
      </c>
      <c r="H2854" s="90">
        <v>1845.499</v>
      </c>
      <c r="I2854" s="90">
        <v>71.397999999999996</v>
      </c>
      <c r="J2854" s="90">
        <v>135.43199999999999</v>
      </c>
      <c r="K2854" s="90">
        <v>139.273</v>
      </c>
      <c r="L2854" s="90">
        <v>0</v>
      </c>
      <c r="M2854" s="90">
        <v>139.273</v>
      </c>
      <c r="N2854" s="90">
        <v>95.009</v>
      </c>
      <c r="O2854" s="90">
        <v>91.551000000000002</v>
      </c>
      <c r="P2854" s="90">
        <v>92.61</v>
      </c>
      <c r="Q2854" s="90">
        <v>94.22</v>
      </c>
    </row>
    <row r="2855" spans="1:17" s="85" customFormat="1" ht="12" customHeight="1">
      <c r="A2855" s="91" t="s">
        <v>4599</v>
      </c>
      <c r="B2855" s="92" t="s">
        <v>23</v>
      </c>
      <c r="C2855" s="91" t="s">
        <v>11327</v>
      </c>
      <c r="D2855" s="91" t="s">
        <v>14018</v>
      </c>
      <c r="E2855" s="93" t="s">
        <v>14019</v>
      </c>
      <c r="F2855" s="94">
        <v>5</v>
      </c>
      <c r="G2855" s="93" t="s">
        <v>14020</v>
      </c>
      <c r="H2855" s="95">
        <v>1824.4960000000001</v>
      </c>
      <c r="I2855" s="95">
        <v>19.175000000000001</v>
      </c>
      <c r="J2855" s="95">
        <v>0</v>
      </c>
      <c r="K2855" s="95">
        <v>0</v>
      </c>
      <c r="L2855" s="95">
        <v>0</v>
      </c>
      <c r="M2855" s="95">
        <v>0</v>
      </c>
      <c r="N2855" s="95">
        <v>0</v>
      </c>
      <c r="O2855" s="95">
        <v>0</v>
      </c>
      <c r="P2855" s="95">
        <v>0</v>
      </c>
      <c r="Q2855" s="95">
        <v>0</v>
      </c>
    </row>
    <row r="2856" spans="1:17" s="85" customFormat="1" ht="12" customHeight="1">
      <c r="A2856" s="91" t="s">
        <v>4599</v>
      </c>
      <c r="B2856" s="92" t="s">
        <v>27</v>
      </c>
      <c r="C2856" s="91" t="s">
        <v>11327</v>
      </c>
      <c r="D2856" s="91" t="s">
        <v>14018</v>
      </c>
      <c r="E2856" s="93" t="s">
        <v>14021</v>
      </c>
      <c r="F2856" s="94">
        <v>5</v>
      </c>
      <c r="G2856" s="89"/>
      <c r="H2856" s="89"/>
      <c r="I2856" s="95">
        <v>11.781000000000001</v>
      </c>
      <c r="J2856" s="95">
        <v>0</v>
      </c>
      <c r="K2856" s="95">
        <v>0</v>
      </c>
      <c r="L2856" s="95">
        <v>0</v>
      </c>
      <c r="M2856" s="95">
        <v>0</v>
      </c>
      <c r="N2856" s="89"/>
      <c r="O2856" s="89"/>
      <c r="P2856" s="89"/>
      <c r="Q2856" s="89"/>
    </row>
    <row r="2857" spans="1:17" s="85" customFormat="1" ht="12" customHeight="1">
      <c r="A2857" s="91" t="s">
        <v>4599</v>
      </c>
      <c r="B2857" s="92" t="s">
        <v>27</v>
      </c>
      <c r="C2857" s="91" t="s">
        <v>11327</v>
      </c>
      <c r="D2857" s="91" t="s">
        <v>14018</v>
      </c>
      <c r="E2857" s="93" t="s">
        <v>14022</v>
      </c>
      <c r="F2857" s="94">
        <v>5</v>
      </c>
      <c r="G2857" s="89"/>
      <c r="H2857" s="89"/>
      <c r="I2857" s="95">
        <v>3.488</v>
      </c>
      <c r="J2857" s="95">
        <v>0</v>
      </c>
      <c r="K2857" s="95">
        <v>0</v>
      </c>
      <c r="L2857" s="95">
        <v>0</v>
      </c>
      <c r="M2857" s="95">
        <v>0</v>
      </c>
      <c r="N2857" s="89"/>
      <c r="O2857" s="89"/>
      <c r="P2857" s="89"/>
      <c r="Q2857" s="89"/>
    </row>
    <row r="2858" spans="1:17" s="85" customFormat="1" ht="12" customHeight="1">
      <c r="A2858" s="91" t="s">
        <v>4599</v>
      </c>
      <c r="B2858" s="92" t="s">
        <v>27</v>
      </c>
      <c r="C2858" s="91" t="s">
        <v>11327</v>
      </c>
      <c r="D2858" s="91" t="s">
        <v>14018</v>
      </c>
      <c r="E2858" s="93" t="s">
        <v>14023</v>
      </c>
      <c r="F2858" s="94">
        <v>5</v>
      </c>
      <c r="G2858" s="89"/>
      <c r="H2858" s="89"/>
      <c r="I2858" s="95">
        <v>3.9060000000000001</v>
      </c>
      <c r="J2858" s="95">
        <v>0</v>
      </c>
      <c r="K2858" s="95">
        <v>0</v>
      </c>
      <c r="L2858" s="95">
        <v>0</v>
      </c>
      <c r="M2858" s="95">
        <v>0</v>
      </c>
      <c r="N2858" s="89"/>
      <c r="O2858" s="89"/>
      <c r="P2858" s="89"/>
      <c r="Q2858" s="89"/>
    </row>
    <row r="2859" spans="1:17" s="85" customFormat="1" ht="12" customHeight="1">
      <c r="A2859" s="106" t="s">
        <v>30</v>
      </c>
      <c r="B2859" s="107"/>
      <c r="C2859" s="107"/>
      <c r="D2859" s="107"/>
      <c r="E2859" s="107"/>
      <c r="F2859" s="107"/>
      <c r="G2859" s="108"/>
      <c r="H2859" s="89"/>
      <c r="I2859" s="96">
        <f>SUM(I2856:I2858)</f>
        <v>19.175000000000001</v>
      </c>
      <c r="J2859" s="96">
        <f>SUM(J2856:J2858)</f>
        <v>0</v>
      </c>
      <c r="K2859" s="96">
        <f>SUM(K2856:K2858)</f>
        <v>0</v>
      </c>
      <c r="L2859" s="96">
        <f>SUM(L2856:L2858)</f>
        <v>0</v>
      </c>
      <c r="M2859" s="96">
        <f>SUM(M2856:M2858)</f>
        <v>0</v>
      </c>
      <c r="N2859" s="89"/>
      <c r="O2859" s="89"/>
      <c r="P2859" s="89"/>
      <c r="Q2859" s="89"/>
    </row>
    <row r="2860" spans="1:17" s="85" customFormat="1" ht="12" customHeight="1">
      <c r="A2860" s="106" t="s">
        <v>31</v>
      </c>
      <c r="B2860" s="107"/>
      <c r="C2860" s="107"/>
      <c r="D2860" s="107"/>
      <c r="E2860" s="107"/>
      <c r="F2860" s="107"/>
      <c r="G2860" s="108"/>
      <c r="H2860" s="89"/>
      <c r="I2860" s="96">
        <v>0</v>
      </c>
      <c r="J2860" s="96">
        <v>0</v>
      </c>
      <c r="K2860" s="89"/>
      <c r="L2860" s="89"/>
      <c r="M2860" s="89"/>
      <c r="N2860" s="89"/>
      <c r="O2860" s="89"/>
      <c r="P2860" s="89"/>
      <c r="Q2860" s="89"/>
    </row>
    <row r="2861" spans="1:17" s="85" customFormat="1" ht="12" customHeight="1">
      <c r="A2861" s="91" t="s">
        <v>4599</v>
      </c>
      <c r="B2861" s="92" t="s">
        <v>23</v>
      </c>
      <c r="C2861" s="91" t="s">
        <v>11327</v>
      </c>
      <c r="D2861" s="91" t="s">
        <v>14024</v>
      </c>
      <c r="E2861" s="93" t="s">
        <v>14025</v>
      </c>
      <c r="F2861" s="94">
        <v>5</v>
      </c>
      <c r="G2861" s="93" t="s">
        <v>14026</v>
      </c>
      <c r="H2861" s="95">
        <v>21.003</v>
      </c>
      <c r="I2861" s="95">
        <v>52.222999999999999</v>
      </c>
      <c r="J2861" s="95">
        <v>135.43199999999999</v>
      </c>
      <c r="K2861" s="95">
        <v>139.273</v>
      </c>
      <c r="L2861" s="95">
        <v>0</v>
      </c>
      <c r="M2861" s="95">
        <v>139.273</v>
      </c>
      <c r="N2861" s="95">
        <v>95.009</v>
      </c>
      <c r="O2861" s="95">
        <v>91.551000000000002</v>
      </c>
      <c r="P2861" s="95">
        <v>92.61</v>
      </c>
      <c r="Q2861" s="95">
        <v>94.22</v>
      </c>
    </row>
    <row r="2862" spans="1:17" s="85" customFormat="1" ht="12" customHeight="1">
      <c r="A2862" s="91" t="s">
        <v>4599</v>
      </c>
      <c r="B2862" s="92" t="s">
        <v>27</v>
      </c>
      <c r="C2862" s="91" t="s">
        <v>11327</v>
      </c>
      <c r="D2862" s="91" t="s">
        <v>14024</v>
      </c>
      <c r="E2862" s="93" t="s">
        <v>14027</v>
      </c>
      <c r="F2862" s="94">
        <v>5</v>
      </c>
      <c r="G2862" s="89"/>
      <c r="H2862" s="89"/>
      <c r="I2862" s="95">
        <v>10.548999999999999</v>
      </c>
      <c r="J2862" s="95">
        <v>90.518000000000001</v>
      </c>
      <c r="K2862" s="95">
        <v>71.778000000000006</v>
      </c>
      <c r="L2862" s="95">
        <v>0</v>
      </c>
      <c r="M2862" s="95">
        <v>71.778000000000006</v>
      </c>
      <c r="N2862" s="89"/>
      <c r="O2862" s="89"/>
      <c r="P2862" s="89"/>
      <c r="Q2862" s="89"/>
    </row>
    <row r="2863" spans="1:17" s="85" customFormat="1" ht="12" customHeight="1">
      <c r="A2863" s="91" t="s">
        <v>4599</v>
      </c>
      <c r="B2863" s="92" t="s">
        <v>27</v>
      </c>
      <c r="C2863" s="91" t="s">
        <v>11327</v>
      </c>
      <c r="D2863" s="91" t="s">
        <v>14024</v>
      </c>
      <c r="E2863" s="93" t="s">
        <v>14028</v>
      </c>
      <c r="F2863" s="94">
        <v>5</v>
      </c>
      <c r="G2863" s="89"/>
      <c r="H2863" s="89"/>
      <c r="I2863" s="95">
        <v>41.673999999999999</v>
      </c>
      <c r="J2863" s="95">
        <v>44.914000000000001</v>
      </c>
      <c r="K2863" s="95">
        <v>67.495000000000005</v>
      </c>
      <c r="L2863" s="95">
        <v>0</v>
      </c>
      <c r="M2863" s="95">
        <v>67.495000000000005</v>
      </c>
      <c r="N2863" s="89"/>
      <c r="O2863" s="89"/>
      <c r="P2863" s="89"/>
      <c r="Q2863" s="89"/>
    </row>
    <row r="2864" spans="1:17" s="85" customFormat="1" ht="12" customHeight="1">
      <c r="A2864" s="106" t="s">
        <v>30</v>
      </c>
      <c r="B2864" s="107"/>
      <c r="C2864" s="107"/>
      <c r="D2864" s="107"/>
      <c r="E2864" s="107"/>
      <c r="F2864" s="107"/>
      <c r="G2864" s="108"/>
      <c r="H2864" s="89"/>
      <c r="I2864" s="96">
        <f>SUM(I2862:I2863)</f>
        <v>52.222999999999999</v>
      </c>
      <c r="J2864" s="96">
        <f>SUM(J2862:J2863)</f>
        <v>135.43200000000002</v>
      </c>
      <c r="K2864" s="96">
        <f>SUM(K2862:K2863)</f>
        <v>139.27300000000002</v>
      </c>
      <c r="L2864" s="96">
        <f>SUM(L2862:L2863)</f>
        <v>0</v>
      </c>
      <c r="M2864" s="96">
        <f>SUM(M2862:M2863)</f>
        <v>139.27300000000002</v>
      </c>
      <c r="N2864" s="89"/>
      <c r="O2864" s="89"/>
      <c r="P2864" s="89"/>
      <c r="Q2864" s="89"/>
    </row>
    <row r="2865" spans="1:17" s="85" customFormat="1" ht="12" customHeight="1">
      <c r="A2865" s="106" t="s">
        <v>31</v>
      </c>
      <c r="B2865" s="107"/>
      <c r="C2865" s="107"/>
      <c r="D2865" s="107"/>
      <c r="E2865" s="107"/>
      <c r="F2865" s="107"/>
      <c r="G2865" s="108"/>
      <c r="H2865" s="89"/>
      <c r="I2865" s="96">
        <v>0</v>
      </c>
      <c r="J2865" s="96">
        <v>0</v>
      </c>
      <c r="K2865" s="89"/>
      <c r="L2865" s="89"/>
      <c r="M2865" s="89"/>
      <c r="N2865" s="89"/>
      <c r="O2865" s="89"/>
      <c r="P2865" s="89"/>
      <c r="Q2865" s="89"/>
    </row>
    <row r="2866" spans="1:17" s="85" customFormat="1" ht="12" customHeight="1">
      <c r="A2866" s="106" t="s">
        <v>32</v>
      </c>
      <c r="B2866" s="107"/>
      <c r="C2866" s="107"/>
      <c r="D2866" s="107"/>
      <c r="E2866" s="107"/>
      <c r="F2866" s="107"/>
      <c r="G2866" s="108"/>
      <c r="H2866" s="96">
        <f>SUMIF(D2855:D2865,"=Project",H2855:H2865)</f>
        <v>0</v>
      </c>
      <c r="I2866" s="96">
        <f>SUMIF(D2855:D2865,"=Project",I2855:I2865)</f>
        <v>0</v>
      </c>
      <c r="J2866" s="96">
        <f>SUMIF(D2855:D2865,"=Project",J2855:J2865)</f>
        <v>0</v>
      </c>
      <c r="K2866" s="96">
        <f>SUMIF(D2855:D2865,"=Project",K2855:K2865)</f>
        <v>0</v>
      </c>
      <c r="L2866" s="96">
        <f>SUMIF(D2855:D2865,"=Project",L2855:L2865)</f>
        <v>0</v>
      </c>
      <c r="M2866" s="96">
        <f>SUMIF(D2855:D2865,"=Project",M2855:M2865)</f>
        <v>0</v>
      </c>
      <c r="N2866" s="96">
        <f>SUMIF(D2855:D2865,"=Project",N2855:N2865)</f>
        <v>0</v>
      </c>
      <c r="O2866" s="96">
        <f>SUMIF(D2855:D2865,"=Project",O2855:O2865)</f>
        <v>0</v>
      </c>
      <c r="P2866" s="96">
        <f>SUMIF(D2855:D2865,"=Project",P2855:P2865)</f>
        <v>0</v>
      </c>
      <c r="Q2866" s="96">
        <f>SUMIF(D2855:D2865,"=Project",Q2855:Q2865)</f>
        <v>0</v>
      </c>
    </row>
    <row r="2867" spans="1:17" s="85" customFormat="1" ht="12" customHeight="1">
      <c r="A2867" s="86" t="s">
        <v>4624</v>
      </c>
      <c r="B2867" s="87" t="s">
        <v>18</v>
      </c>
      <c r="C2867" s="88" t="s">
        <v>11329</v>
      </c>
      <c r="D2867" s="89"/>
      <c r="E2867" s="88" t="s">
        <v>11330</v>
      </c>
      <c r="F2867" s="86" t="s">
        <v>352</v>
      </c>
      <c r="G2867" s="88" t="s">
        <v>14029</v>
      </c>
      <c r="H2867" s="90">
        <v>457.83100000000002</v>
      </c>
      <c r="I2867" s="90">
        <v>113.212</v>
      </c>
      <c r="J2867" s="90">
        <v>120.255</v>
      </c>
      <c r="K2867" s="90">
        <v>82.617999999999995</v>
      </c>
      <c r="L2867" s="90">
        <v>0</v>
      </c>
      <c r="M2867" s="90">
        <v>82.617999999999995</v>
      </c>
      <c r="N2867" s="90">
        <v>74.667000000000002</v>
      </c>
      <c r="O2867" s="90">
        <v>67.275000000000006</v>
      </c>
      <c r="P2867" s="90">
        <v>66.534000000000006</v>
      </c>
      <c r="Q2867" s="90">
        <v>60.658000000000001</v>
      </c>
    </row>
    <row r="2868" spans="1:17" s="85" customFormat="1" ht="12" customHeight="1">
      <c r="A2868" s="91" t="s">
        <v>4624</v>
      </c>
      <c r="B2868" s="92" t="s">
        <v>23</v>
      </c>
      <c r="C2868" s="91" t="s">
        <v>11329</v>
      </c>
      <c r="D2868" s="91" t="s">
        <v>14030</v>
      </c>
      <c r="E2868" s="93" t="s">
        <v>11330</v>
      </c>
      <c r="F2868" s="94">
        <v>5</v>
      </c>
      <c r="G2868" s="93" t="s">
        <v>14031</v>
      </c>
      <c r="H2868" s="95">
        <v>382.32299999999998</v>
      </c>
      <c r="I2868" s="95">
        <v>101.245</v>
      </c>
      <c r="J2868" s="95">
        <v>108.276</v>
      </c>
      <c r="K2868" s="95">
        <v>71.025000000000006</v>
      </c>
      <c r="L2868" s="95">
        <v>0</v>
      </c>
      <c r="M2868" s="95">
        <v>71.025000000000006</v>
      </c>
      <c r="N2868" s="95">
        <v>62.459000000000003</v>
      </c>
      <c r="O2868" s="95">
        <v>54.820999999999998</v>
      </c>
      <c r="P2868" s="95">
        <v>53.953000000000003</v>
      </c>
      <c r="Q2868" s="95">
        <v>47.848999999999997</v>
      </c>
    </row>
    <row r="2869" spans="1:17" s="85" customFormat="1" ht="12" customHeight="1">
      <c r="A2869" s="91" t="s">
        <v>4624</v>
      </c>
      <c r="B2869" s="92" t="s">
        <v>27</v>
      </c>
      <c r="C2869" s="91" t="s">
        <v>11329</v>
      </c>
      <c r="D2869" s="91" t="s">
        <v>14030</v>
      </c>
      <c r="E2869" s="93" t="s">
        <v>14032</v>
      </c>
      <c r="F2869" s="94">
        <v>5</v>
      </c>
      <c r="G2869" s="89"/>
      <c r="H2869" s="89"/>
      <c r="I2869" s="95">
        <v>83.22</v>
      </c>
      <c r="J2869" s="95">
        <v>75.75</v>
      </c>
      <c r="K2869" s="95">
        <v>58.447000000000003</v>
      </c>
      <c r="L2869" s="95">
        <v>0</v>
      </c>
      <c r="M2869" s="95">
        <v>58.447000000000003</v>
      </c>
      <c r="N2869" s="89"/>
      <c r="O2869" s="89"/>
      <c r="P2869" s="89"/>
      <c r="Q2869" s="89"/>
    </row>
    <row r="2870" spans="1:17" s="85" customFormat="1" ht="12" customHeight="1">
      <c r="A2870" s="91" t="s">
        <v>4624</v>
      </c>
      <c r="B2870" s="92" t="s">
        <v>27</v>
      </c>
      <c r="C2870" s="91" t="s">
        <v>11329</v>
      </c>
      <c r="D2870" s="91" t="s">
        <v>14030</v>
      </c>
      <c r="E2870" s="93" t="s">
        <v>14033</v>
      </c>
      <c r="F2870" s="94">
        <v>5</v>
      </c>
      <c r="G2870" s="89"/>
      <c r="H2870" s="89"/>
      <c r="I2870" s="95">
        <v>2.8730000000000002</v>
      </c>
      <c r="J2870" s="95">
        <v>3.7389999999999999</v>
      </c>
      <c r="K2870" s="95">
        <v>2.2120000000000002</v>
      </c>
      <c r="L2870" s="95">
        <v>0</v>
      </c>
      <c r="M2870" s="95">
        <v>2.2120000000000002</v>
      </c>
      <c r="N2870" s="89"/>
      <c r="O2870" s="89"/>
      <c r="P2870" s="89"/>
      <c r="Q2870" s="89"/>
    </row>
    <row r="2871" spans="1:17" s="85" customFormat="1" ht="12" customHeight="1">
      <c r="A2871" s="91" t="s">
        <v>4624</v>
      </c>
      <c r="B2871" s="92" t="s">
        <v>27</v>
      </c>
      <c r="C2871" s="91" t="s">
        <v>11329</v>
      </c>
      <c r="D2871" s="91" t="s">
        <v>14030</v>
      </c>
      <c r="E2871" s="93" t="s">
        <v>14034</v>
      </c>
      <c r="F2871" s="94">
        <v>5</v>
      </c>
      <c r="G2871" s="89"/>
      <c r="H2871" s="89"/>
      <c r="I2871" s="95">
        <v>15.151999999999999</v>
      </c>
      <c r="J2871" s="95">
        <v>28.786999999999999</v>
      </c>
      <c r="K2871" s="95">
        <v>10.366</v>
      </c>
      <c r="L2871" s="95">
        <v>0</v>
      </c>
      <c r="M2871" s="95">
        <v>10.366</v>
      </c>
      <c r="N2871" s="89"/>
      <c r="O2871" s="89"/>
      <c r="P2871" s="89"/>
      <c r="Q2871" s="89"/>
    </row>
    <row r="2872" spans="1:17" s="85" customFormat="1" ht="12" customHeight="1">
      <c r="A2872" s="106" t="s">
        <v>30</v>
      </c>
      <c r="B2872" s="107"/>
      <c r="C2872" s="107"/>
      <c r="D2872" s="107"/>
      <c r="E2872" s="107"/>
      <c r="F2872" s="107"/>
      <c r="G2872" s="108"/>
      <c r="H2872" s="89"/>
      <c r="I2872" s="96">
        <f>SUM(I2869:I2871)</f>
        <v>101.245</v>
      </c>
      <c r="J2872" s="96">
        <f>SUM(J2869:J2871)</f>
        <v>108.27600000000001</v>
      </c>
      <c r="K2872" s="96">
        <f>SUM(K2869:K2871)</f>
        <v>71.025000000000006</v>
      </c>
      <c r="L2872" s="96">
        <f>SUM(L2869:L2871)</f>
        <v>0</v>
      </c>
      <c r="M2872" s="96">
        <f>SUM(M2869:M2871)</f>
        <v>71.025000000000006</v>
      </c>
      <c r="N2872" s="89"/>
      <c r="O2872" s="89"/>
      <c r="P2872" s="89"/>
      <c r="Q2872" s="89"/>
    </row>
    <row r="2873" spans="1:17" s="85" customFormat="1" ht="12" customHeight="1">
      <c r="A2873" s="106" t="s">
        <v>31</v>
      </c>
      <c r="B2873" s="107"/>
      <c r="C2873" s="107"/>
      <c r="D2873" s="107"/>
      <c r="E2873" s="107"/>
      <c r="F2873" s="107"/>
      <c r="G2873" s="108"/>
      <c r="H2873" s="89"/>
      <c r="I2873" s="96">
        <v>0</v>
      </c>
      <c r="J2873" s="96">
        <v>0</v>
      </c>
      <c r="K2873" s="89"/>
      <c r="L2873" s="89"/>
      <c r="M2873" s="89"/>
      <c r="N2873" s="89"/>
      <c r="O2873" s="89"/>
      <c r="P2873" s="89"/>
      <c r="Q2873" s="89"/>
    </row>
    <row r="2874" spans="1:17" s="85" customFormat="1" ht="12" customHeight="1">
      <c r="A2874" s="91" t="s">
        <v>4624</v>
      </c>
      <c r="B2874" s="92" t="s">
        <v>23</v>
      </c>
      <c r="C2874" s="91" t="s">
        <v>11329</v>
      </c>
      <c r="D2874" s="91" t="s">
        <v>14035</v>
      </c>
      <c r="E2874" s="93" t="s">
        <v>14036</v>
      </c>
      <c r="F2874" s="94">
        <v>5</v>
      </c>
      <c r="G2874" s="93" t="s">
        <v>14037</v>
      </c>
      <c r="H2874" s="95">
        <v>75.507999999999996</v>
      </c>
      <c r="I2874" s="95">
        <v>11.967000000000001</v>
      </c>
      <c r="J2874" s="95">
        <v>11.978999999999999</v>
      </c>
      <c r="K2874" s="95">
        <v>11.593</v>
      </c>
      <c r="L2874" s="95">
        <v>0</v>
      </c>
      <c r="M2874" s="95">
        <v>11.593</v>
      </c>
      <c r="N2874" s="95">
        <v>12.208</v>
      </c>
      <c r="O2874" s="95">
        <v>12.454000000000001</v>
      </c>
      <c r="P2874" s="95">
        <v>12.581</v>
      </c>
      <c r="Q2874" s="95">
        <v>12.808999999999999</v>
      </c>
    </row>
    <row r="2875" spans="1:17" s="85" customFormat="1" ht="12" customHeight="1">
      <c r="A2875" s="91" t="s">
        <v>4624</v>
      </c>
      <c r="B2875" s="92" t="s">
        <v>27</v>
      </c>
      <c r="C2875" s="91" t="s">
        <v>11329</v>
      </c>
      <c r="D2875" s="91" t="s">
        <v>14035</v>
      </c>
      <c r="E2875" s="93" t="s">
        <v>4005</v>
      </c>
      <c r="F2875" s="94">
        <v>5</v>
      </c>
      <c r="G2875" s="89"/>
      <c r="H2875" s="89"/>
      <c r="I2875" s="95">
        <v>5.4729999999999999</v>
      </c>
      <c r="J2875" s="95">
        <v>5.4489999999999998</v>
      </c>
      <c r="K2875" s="95">
        <v>5.2</v>
      </c>
      <c r="L2875" s="95">
        <v>0</v>
      </c>
      <c r="M2875" s="95">
        <v>5.2</v>
      </c>
      <c r="N2875" s="89"/>
      <c r="O2875" s="89"/>
      <c r="P2875" s="89"/>
      <c r="Q2875" s="89"/>
    </row>
    <row r="2876" spans="1:17" s="85" customFormat="1" ht="12" customHeight="1">
      <c r="A2876" s="91" t="s">
        <v>4624</v>
      </c>
      <c r="B2876" s="92" t="s">
        <v>27</v>
      </c>
      <c r="C2876" s="91" t="s">
        <v>11329</v>
      </c>
      <c r="D2876" s="91" t="s">
        <v>14035</v>
      </c>
      <c r="E2876" s="93" t="s">
        <v>3503</v>
      </c>
      <c r="F2876" s="94">
        <v>5</v>
      </c>
      <c r="G2876" s="89"/>
      <c r="H2876" s="89"/>
      <c r="I2876" s="95">
        <v>0.22500000000000001</v>
      </c>
      <c r="J2876" s="95">
        <v>0.223</v>
      </c>
      <c r="K2876" s="95">
        <v>0.223</v>
      </c>
      <c r="L2876" s="95">
        <v>0</v>
      </c>
      <c r="M2876" s="95">
        <v>0.223</v>
      </c>
      <c r="N2876" s="89"/>
      <c r="O2876" s="89"/>
      <c r="P2876" s="89"/>
      <c r="Q2876" s="89"/>
    </row>
    <row r="2877" spans="1:17" s="85" customFormat="1" ht="12" customHeight="1">
      <c r="A2877" s="91" t="s">
        <v>4624</v>
      </c>
      <c r="B2877" s="92" t="s">
        <v>27</v>
      </c>
      <c r="C2877" s="91" t="s">
        <v>11329</v>
      </c>
      <c r="D2877" s="91" t="s">
        <v>14035</v>
      </c>
      <c r="E2877" s="93" t="s">
        <v>14038</v>
      </c>
      <c r="F2877" s="94">
        <v>5</v>
      </c>
      <c r="G2877" s="89"/>
      <c r="H2877" s="89"/>
      <c r="I2877" s="95">
        <v>3.2970000000000002</v>
      </c>
      <c r="J2877" s="95">
        <v>3.3140000000000001</v>
      </c>
      <c r="K2877" s="95">
        <v>3.2429999999999999</v>
      </c>
      <c r="L2877" s="95">
        <v>0</v>
      </c>
      <c r="M2877" s="95">
        <v>3.2429999999999999</v>
      </c>
      <c r="N2877" s="89"/>
      <c r="O2877" s="89"/>
      <c r="P2877" s="89"/>
      <c r="Q2877" s="89"/>
    </row>
    <row r="2878" spans="1:17" s="85" customFormat="1" ht="12" customHeight="1">
      <c r="A2878" s="91" t="s">
        <v>4624</v>
      </c>
      <c r="B2878" s="92" t="s">
        <v>27</v>
      </c>
      <c r="C2878" s="91" t="s">
        <v>11329</v>
      </c>
      <c r="D2878" s="91" t="s">
        <v>14035</v>
      </c>
      <c r="E2878" s="93" t="s">
        <v>7277</v>
      </c>
      <c r="F2878" s="94">
        <v>5</v>
      </c>
      <c r="G2878" s="89"/>
      <c r="H2878" s="89"/>
      <c r="I2878" s="95">
        <v>2.972</v>
      </c>
      <c r="J2878" s="95">
        <v>2.9929999999999999</v>
      </c>
      <c r="K2878" s="95">
        <v>2.927</v>
      </c>
      <c r="L2878" s="95">
        <v>0</v>
      </c>
      <c r="M2878" s="95">
        <v>2.927</v>
      </c>
      <c r="N2878" s="89"/>
      <c r="O2878" s="89"/>
      <c r="P2878" s="89"/>
      <c r="Q2878" s="89"/>
    </row>
    <row r="2879" spans="1:17" s="85" customFormat="1" ht="12" customHeight="1">
      <c r="A2879" s="106" t="s">
        <v>30</v>
      </c>
      <c r="B2879" s="107"/>
      <c r="C2879" s="107"/>
      <c r="D2879" s="107"/>
      <c r="E2879" s="107"/>
      <c r="F2879" s="107"/>
      <c r="G2879" s="108"/>
      <c r="H2879" s="89"/>
      <c r="I2879" s="96">
        <f>SUM(I2875:I2878)</f>
        <v>11.966999999999999</v>
      </c>
      <c r="J2879" s="96">
        <f>SUM(J2875:J2878)</f>
        <v>11.979000000000001</v>
      </c>
      <c r="K2879" s="96">
        <f>SUM(K2875:K2878)</f>
        <v>11.593</v>
      </c>
      <c r="L2879" s="96">
        <f>SUM(L2875:L2878)</f>
        <v>0</v>
      </c>
      <c r="M2879" s="96">
        <f>SUM(M2875:M2878)</f>
        <v>11.593</v>
      </c>
      <c r="N2879" s="89"/>
      <c r="O2879" s="89"/>
      <c r="P2879" s="89"/>
      <c r="Q2879" s="89"/>
    </row>
    <row r="2880" spans="1:17" s="85" customFormat="1" ht="12" customHeight="1">
      <c r="A2880" s="106" t="s">
        <v>31</v>
      </c>
      <c r="B2880" s="107"/>
      <c r="C2880" s="107"/>
      <c r="D2880" s="107"/>
      <c r="E2880" s="107"/>
      <c r="F2880" s="107"/>
      <c r="G2880" s="108"/>
      <c r="H2880" s="89"/>
      <c r="I2880" s="96">
        <v>0</v>
      </c>
      <c r="J2880" s="96">
        <v>0</v>
      </c>
      <c r="K2880" s="89"/>
      <c r="L2880" s="89"/>
      <c r="M2880" s="89"/>
      <c r="N2880" s="89"/>
      <c r="O2880" s="89"/>
      <c r="P2880" s="89"/>
      <c r="Q2880" s="89"/>
    </row>
    <row r="2881" spans="1:17" s="85" customFormat="1" ht="12" customHeight="1">
      <c r="A2881" s="106" t="s">
        <v>32</v>
      </c>
      <c r="B2881" s="107"/>
      <c r="C2881" s="107"/>
      <c r="D2881" s="107"/>
      <c r="E2881" s="107"/>
      <c r="F2881" s="107"/>
      <c r="G2881" s="108"/>
      <c r="H2881" s="96">
        <f>SUMIF(D2868:D2880,"=Project",H2868:H2880)</f>
        <v>0</v>
      </c>
      <c r="I2881" s="96">
        <f>SUMIF(D2868:D2880,"=Project",I2868:I2880)</f>
        <v>0</v>
      </c>
      <c r="J2881" s="96">
        <f>SUMIF(D2868:D2880,"=Project",J2868:J2880)</f>
        <v>0</v>
      </c>
      <c r="K2881" s="96">
        <f>SUMIF(D2868:D2880,"=Project",K2868:K2880)</f>
        <v>0</v>
      </c>
      <c r="L2881" s="96">
        <f>SUMIF(D2868:D2880,"=Project",L2868:L2880)</f>
        <v>0</v>
      </c>
      <c r="M2881" s="96">
        <f>SUMIF(D2868:D2880,"=Project",M2868:M2880)</f>
        <v>0</v>
      </c>
      <c r="N2881" s="96">
        <f>SUMIF(D2868:D2880,"=Project",N2868:N2880)</f>
        <v>0</v>
      </c>
      <c r="O2881" s="96">
        <f>SUMIF(D2868:D2880,"=Project",O2868:O2880)</f>
        <v>0</v>
      </c>
      <c r="P2881" s="96">
        <f>SUMIF(D2868:D2880,"=Project",P2868:P2880)</f>
        <v>0</v>
      </c>
      <c r="Q2881" s="96">
        <f>SUMIF(D2868:D2880,"=Project",Q2868:Q2880)</f>
        <v>0</v>
      </c>
    </row>
    <row r="2882" spans="1:17" s="85" customFormat="1" ht="12" customHeight="1">
      <c r="A2882" s="86" t="s">
        <v>4636</v>
      </c>
      <c r="B2882" s="87" t="s">
        <v>18</v>
      </c>
      <c r="C2882" s="88" t="s">
        <v>11331</v>
      </c>
      <c r="D2882" s="89"/>
      <c r="E2882" s="88" t="s">
        <v>11332</v>
      </c>
      <c r="F2882" s="86" t="s">
        <v>352</v>
      </c>
      <c r="G2882" s="88" t="s">
        <v>14039</v>
      </c>
      <c r="H2882" s="90">
        <v>429.56400000000002</v>
      </c>
      <c r="I2882" s="90">
        <v>85.47</v>
      </c>
      <c r="J2882" s="90">
        <v>67.944000000000003</v>
      </c>
      <c r="K2882" s="90">
        <v>133.85499999999999</v>
      </c>
      <c r="L2882" s="90">
        <v>0</v>
      </c>
      <c r="M2882" s="90">
        <v>133.85499999999999</v>
      </c>
      <c r="N2882" s="90">
        <v>106.86199999999999</v>
      </c>
      <c r="O2882" s="90">
        <v>89.070999999999998</v>
      </c>
      <c r="P2882" s="90">
        <v>67.935000000000002</v>
      </c>
      <c r="Q2882" s="90">
        <v>56.408999999999999</v>
      </c>
    </row>
    <row r="2883" spans="1:17" s="85" customFormat="1" ht="12" customHeight="1">
      <c r="A2883" s="91" t="s">
        <v>4636</v>
      </c>
      <c r="B2883" s="92" t="s">
        <v>23</v>
      </c>
      <c r="C2883" s="91" t="s">
        <v>11331</v>
      </c>
      <c r="D2883" s="91" t="s">
        <v>14040</v>
      </c>
      <c r="E2883" s="93" t="s">
        <v>14041</v>
      </c>
      <c r="F2883" s="94">
        <v>5</v>
      </c>
      <c r="G2883" s="93" t="s">
        <v>14042</v>
      </c>
      <c r="H2883" s="95">
        <v>429.56400000000002</v>
      </c>
      <c r="I2883" s="95">
        <v>85.47</v>
      </c>
      <c r="J2883" s="95">
        <v>67.944000000000003</v>
      </c>
      <c r="K2883" s="95">
        <v>133.85499999999999</v>
      </c>
      <c r="L2883" s="95">
        <v>0</v>
      </c>
      <c r="M2883" s="95">
        <v>133.85499999999999</v>
      </c>
      <c r="N2883" s="95">
        <v>106.86199999999999</v>
      </c>
      <c r="O2883" s="95">
        <v>89.070999999999998</v>
      </c>
      <c r="P2883" s="95">
        <v>67.935000000000002</v>
      </c>
      <c r="Q2883" s="95">
        <v>56.408999999999999</v>
      </c>
    </row>
    <row r="2884" spans="1:17" s="85" customFormat="1" ht="12" customHeight="1">
      <c r="A2884" s="91" t="s">
        <v>4636</v>
      </c>
      <c r="B2884" s="92" t="s">
        <v>27</v>
      </c>
      <c r="C2884" s="91" t="s">
        <v>11331</v>
      </c>
      <c r="D2884" s="91" t="s">
        <v>14040</v>
      </c>
      <c r="E2884" s="93" t="s">
        <v>14043</v>
      </c>
      <c r="F2884" s="94">
        <v>5</v>
      </c>
      <c r="G2884" s="89"/>
      <c r="H2884" s="89"/>
      <c r="I2884" s="95">
        <v>9.9280000000000008</v>
      </c>
      <c r="J2884" s="95">
        <v>9.2840000000000007</v>
      </c>
      <c r="K2884" s="95">
        <v>9.24</v>
      </c>
      <c r="L2884" s="95">
        <v>0</v>
      </c>
      <c r="M2884" s="95">
        <v>9.24</v>
      </c>
      <c r="N2884" s="89"/>
      <c r="O2884" s="89"/>
      <c r="P2884" s="89"/>
      <c r="Q2884" s="89"/>
    </row>
    <row r="2885" spans="1:17" s="85" customFormat="1" ht="12" customHeight="1">
      <c r="A2885" s="91" t="s">
        <v>4636</v>
      </c>
      <c r="B2885" s="92" t="s">
        <v>27</v>
      </c>
      <c r="C2885" s="91" t="s">
        <v>11331</v>
      </c>
      <c r="D2885" s="91" t="s">
        <v>14040</v>
      </c>
      <c r="E2885" s="93" t="s">
        <v>14044</v>
      </c>
      <c r="F2885" s="94">
        <v>5</v>
      </c>
      <c r="G2885" s="89"/>
      <c r="H2885" s="89"/>
      <c r="I2885" s="95">
        <v>5.1020000000000003</v>
      </c>
      <c r="J2885" s="95">
        <v>4.9649999999999999</v>
      </c>
      <c r="K2885" s="95">
        <v>5.0339999999999998</v>
      </c>
      <c r="L2885" s="95">
        <v>0</v>
      </c>
      <c r="M2885" s="95">
        <v>5.0339999999999998</v>
      </c>
      <c r="N2885" s="89"/>
      <c r="O2885" s="89"/>
      <c r="P2885" s="89"/>
      <c r="Q2885" s="89"/>
    </row>
    <row r="2886" spans="1:17" s="85" customFormat="1" ht="12" customHeight="1">
      <c r="A2886" s="91" t="s">
        <v>4636</v>
      </c>
      <c r="B2886" s="92" t="s">
        <v>27</v>
      </c>
      <c r="C2886" s="91" t="s">
        <v>11331</v>
      </c>
      <c r="D2886" s="91" t="s">
        <v>14040</v>
      </c>
      <c r="E2886" s="93" t="s">
        <v>14045</v>
      </c>
      <c r="F2886" s="94">
        <v>5</v>
      </c>
      <c r="G2886" s="89"/>
      <c r="H2886" s="89"/>
      <c r="I2886" s="95">
        <v>3.5190000000000001</v>
      </c>
      <c r="J2886" s="95">
        <v>2.8889999999999998</v>
      </c>
      <c r="K2886" s="95">
        <v>1.637</v>
      </c>
      <c r="L2886" s="95">
        <v>0</v>
      </c>
      <c r="M2886" s="95">
        <v>1.637</v>
      </c>
      <c r="N2886" s="89"/>
      <c r="O2886" s="89"/>
      <c r="P2886" s="89"/>
      <c r="Q2886" s="89"/>
    </row>
    <row r="2887" spans="1:17" s="85" customFormat="1" ht="12" customHeight="1">
      <c r="A2887" s="91" t="s">
        <v>4636</v>
      </c>
      <c r="B2887" s="92" t="s">
        <v>27</v>
      </c>
      <c r="C2887" s="91" t="s">
        <v>11331</v>
      </c>
      <c r="D2887" s="91" t="s">
        <v>14040</v>
      </c>
      <c r="E2887" s="93" t="s">
        <v>14046</v>
      </c>
      <c r="F2887" s="94">
        <v>5</v>
      </c>
      <c r="G2887" s="89"/>
      <c r="H2887" s="89"/>
      <c r="I2887" s="95">
        <v>0.14899999999999999</v>
      </c>
      <c r="J2887" s="95">
        <v>0</v>
      </c>
      <c r="K2887" s="95">
        <v>0</v>
      </c>
      <c r="L2887" s="95">
        <v>0</v>
      </c>
      <c r="M2887" s="95">
        <v>0</v>
      </c>
      <c r="N2887" s="89"/>
      <c r="O2887" s="89"/>
      <c r="P2887" s="89"/>
      <c r="Q2887" s="89"/>
    </row>
    <row r="2888" spans="1:17" s="85" customFormat="1" ht="12" customHeight="1">
      <c r="A2888" s="91" t="s">
        <v>4636</v>
      </c>
      <c r="B2888" s="92" t="s">
        <v>27</v>
      </c>
      <c r="C2888" s="91" t="s">
        <v>11331</v>
      </c>
      <c r="D2888" s="91" t="s">
        <v>14040</v>
      </c>
      <c r="E2888" s="93" t="s">
        <v>14047</v>
      </c>
      <c r="F2888" s="94">
        <v>5</v>
      </c>
      <c r="G2888" s="89"/>
      <c r="H2888" s="89"/>
      <c r="I2888" s="95">
        <v>0</v>
      </c>
      <c r="J2888" s="95">
        <v>1.036</v>
      </c>
      <c r="K2888" s="95">
        <v>11.532</v>
      </c>
      <c r="L2888" s="95">
        <v>0</v>
      </c>
      <c r="M2888" s="95">
        <v>11.532</v>
      </c>
      <c r="N2888" s="89"/>
      <c r="O2888" s="89"/>
      <c r="P2888" s="89"/>
      <c r="Q2888" s="89"/>
    </row>
    <row r="2889" spans="1:17" s="85" customFormat="1" ht="12" customHeight="1">
      <c r="A2889" s="91" t="s">
        <v>4636</v>
      </c>
      <c r="B2889" s="92" t="s">
        <v>27</v>
      </c>
      <c r="C2889" s="91" t="s">
        <v>11331</v>
      </c>
      <c r="D2889" s="91" t="s">
        <v>14040</v>
      </c>
      <c r="E2889" s="93" t="s">
        <v>14048</v>
      </c>
      <c r="F2889" s="94">
        <v>5</v>
      </c>
      <c r="G2889" s="89"/>
      <c r="H2889" s="89"/>
      <c r="I2889" s="95">
        <v>38.258000000000003</v>
      </c>
      <c r="J2889" s="95">
        <v>22.248999999999999</v>
      </c>
      <c r="K2889" s="95">
        <v>49.298999999999999</v>
      </c>
      <c r="L2889" s="95">
        <v>0</v>
      </c>
      <c r="M2889" s="95">
        <v>49.298999999999999</v>
      </c>
      <c r="N2889" s="89"/>
      <c r="O2889" s="89"/>
      <c r="P2889" s="89"/>
      <c r="Q2889" s="89"/>
    </row>
    <row r="2890" spans="1:17" s="85" customFormat="1" ht="12" customHeight="1">
      <c r="A2890" s="91" t="s">
        <v>4636</v>
      </c>
      <c r="B2890" s="92" t="s">
        <v>27</v>
      </c>
      <c r="C2890" s="91" t="s">
        <v>11331</v>
      </c>
      <c r="D2890" s="91" t="s">
        <v>14040</v>
      </c>
      <c r="E2890" s="93" t="s">
        <v>14049</v>
      </c>
      <c r="F2890" s="94">
        <v>5</v>
      </c>
      <c r="G2890" s="89"/>
      <c r="H2890" s="89"/>
      <c r="I2890" s="95">
        <v>6.5060000000000002</v>
      </c>
      <c r="J2890" s="95">
        <v>6.641</v>
      </c>
      <c r="K2890" s="95">
        <v>6.1749999999999998</v>
      </c>
      <c r="L2890" s="95">
        <v>0</v>
      </c>
      <c r="M2890" s="95">
        <v>6.1749999999999998</v>
      </c>
      <c r="N2890" s="89"/>
      <c r="O2890" s="89"/>
      <c r="P2890" s="89"/>
      <c r="Q2890" s="89"/>
    </row>
    <row r="2891" spans="1:17" s="85" customFormat="1" ht="12" customHeight="1">
      <c r="A2891" s="91" t="s">
        <v>4636</v>
      </c>
      <c r="B2891" s="92" t="s">
        <v>27</v>
      </c>
      <c r="C2891" s="91" t="s">
        <v>11331</v>
      </c>
      <c r="D2891" s="91" t="s">
        <v>14040</v>
      </c>
      <c r="E2891" s="93" t="s">
        <v>14050</v>
      </c>
      <c r="F2891" s="94">
        <v>5</v>
      </c>
      <c r="G2891" s="89"/>
      <c r="H2891" s="89"/>
      <c r="I2891" s="95">
        <v>0.76500000000000001</v>
      </c>
      <c r="J2891" s="95">
        <v>0.69199999999999995</v>
      </c>
      <c r="K2891" s="95">
        <v>0.65700000000000003</v>
      </c>
      <c r="L2891" s="95">
        <v>0</v>
      </c>
      <c r="M2891" s="95">
        <v>0.65700000000000003</v>
      </c>
      <c r="N2891" s="89"/>
      <c r="O2891" s="89"/>
      <c r="P2891" s="89"/>
      <c r="Q2891" s="89"/>
    </row>
    <row r="2892" spans="1:17" s="85" customFormat="1" ht="12" customHeight="1">
      <c r="A2892" s="91" t="s">
        <v>4636</v>
      </c>
      <c r="B2892" s="92" t="s">
        <v>27</v>
      </c>
      <c r="C2892" s="91" t="s">
        <v>11331</v>
      </c>
      <c r="D2892" s="91" t="s">
        <v>14040</v>
      </c>
      <c r="E2892" s="93" t="s">
        <v>14051</v>
      </c>
      <c r="F2892" s="94">
        <v>5</v>
      </c>
      <c r="G2892" s="89"/>
      <c r="H2892" s="89"/>
      <c r="I2892" s="95">
        <v>0</v>
      </c>
      <c r="J2892" s="95">
        <v>0</v>
      </c>
      <c r="K2892" s="95">
        <v>22.689</v>
      </c>
      <c r="L2892" s="95">
        <v>0</v>
      </c>
      <c r="M2892" s="95">
        <v>22.689</v>
      </c>
      <c r="N2892" s="89"/>
      <c r="O2892" s="89"/>
      <c r="P2892" s="89"/>
      <c r="Q2892" s="89"/>
    </row>
    <row r="2893" spans="1:17" s="85" customFormat="1" ht="12" customHeight="1">
      <c r="A2893" s="91" t="s">
        <v>4636</v>
      </c>
      <c r="B2893" s="92" t="s">
        <v>27</v>
      </c>
      <c r="C2893" s="91" t="s">
        <v>11331</v>
      </c>
      <c r="D2893" s="91" t="s">
        <v>14040</v>
      </c>
      <c r="E2893" s="93" t="s">
        <v>14052</v>
      </c>
      <c r="F2893" s="94">
        <v>5</v>
      </c>
      <c r="G2893" s="89"/>
      <c r="H2893" s="89"/>
      <c r="I2893" s="95">
        <v>21.242999999999999</v>
      </c>
      <c r="J2893" s="95">
        <v>20.187999999999999</v>
      </c>
      <c r="K2893" s="95">
        <v>27.591999999999999</v>
      </c>
      <c r="L2893" s="95">
        <v>0</v>
      </c>
      <c r="M2893" s="95">
        <v>27.591999999999999</v>
      </c>
      <c r="N2893" s="89"/>
      <c r="O2893" s="89"/>
      <c r="P2893" s="89"/>
      <c r="Q2893" s="89"/>
    </row>
    <row r="2894" spans="1:17" s="85" customFormat="1" ht="12" customHeight="1">
      <c r="A2894" s="106" t="s">
        <v>30</v>
      </c>
      <c r="B2894" s="107"/>
      <c r="C2894" s="107"/>
      <c r="D2894" s="107"/>
      <c r="E2894" s="107"/>
      <c r="F2894" s="107"/>
      <c r="G2894" s="108"/>
      <c r="H2894" s="89"/>
      <c r="I2894" s="96">
        <f>SUM(I2884:I2893)</f>
        <v>85.47</v>
      </c>
      <c r="J2894" s="96">
        <f>SUM(J2884:J2893)</f>
        <v>67.944000000000003</v>
      </c>
      <c r="K2894" s="96">
        <f>SUM(K2884:K2893)</f>
        <v>133.85500000000002</v>
      </c>
      <c r="L2894" s="96">
        <f>SUM(L2884:L2893)</f>
        <v>0</v>
      </c>
      <c r="M2894" s="96">
        <f>SUM(M2884:M2893)</f>
        <v>133.85500000000002</v>
      </c>
      <c r="N2894" s="89"/>
      <c r="O2894" s="89"/>
      <c r="P2894" s="89"/>
      <c r="Q2894" s="89"/>
    </row>
    <row r="2895" spans="1:17" s="85" customFormat="1" ht="12" customHeight="1">
      <c r="A2895" s="106" t="s">
        <v>31</v>
      </c>
      <c r="B2895" s="107"/>
      <c r="C2895" s="107"/>
      <c r="D2895" s="107"/>
      <c r="E2895" s="107"/>
      <c r="F2895" s="107"/>
      <c r="G2895" s="108"/>
      <c r="H2895" s="89"/>
      <c r="I2895" s="96">
        <v>0</v>
      </c>
      <c r="J2895" s="96">
        <v>0</v>
      </c>
      <c r="K2895" s="89"/>
      <c r="L2895" s="89"/>
      <c r="M2895" s="89"/>
      <c r="N2895" s="89"/>
      <c r="O2895" s="89"/>
      <c r="P2895" s="89"/>
      <c r="Q2895" s="89"/>
    </row>
    <row r="2896" spans="1:17" s="85" customFormat="1" ht="12" customHeight="1">
      <c r="A2896" s="106" t="s">
        <v>32</v>
      </c>
      <c r="B2896" s="107"/>
      <c r="C2896" s="107"/>
      <c r="D2896" s="107"/>
      <c r="E2896" s="107"/>
      <c r="F2896" s="107"/>
      <c r="G2896" s="108"/>
      <c r="H2896" s="96">
        <f>SUMIF(D2883:D2895,"=Project",H2883:H2895)</f>
        <v>0</v>
      </c>
      <c r="I2896" s="96">
        <f>SUMIF(D2883:D2895,"=Project",I2883:I2895)</f>
        <v>0</v>
      </c>
      <c r="J2896" s="96">
        <f>SUMIF(D2883:D2895,"=Project",J2883:J2895)</f>
        <v>0</v>
      </c>
      <c r="K2896" s="96">
        <f>SUMIF(D2883:D2895,"=Project",K2883:K2895)</f>
        <v>0</v>
      </c>
      <c r="L2896" s="96">
        <f>SUMIF(D2883:D2895,"=Project",L2883:L2895)</f>
        <v>0</v>
      </c>
      <c r="M2896" s="96">
        <f>SUMIF(D2883:D2895,"=Project",M2883:M2895)</f>
        <v>0</v>
      </c>
      <c r="N2896" s="96">
        <f>SUMIF(D2883:D2895,"=Project",N2883:N2895)</f>
        <v>0</v>
      </c>
      <c r="O2896" s="96">
        <f>SUMIF(D2883:D2895,"=Project",O2883:O2895)</f>
        <v>0</v>
      </c>
      <c r="P2896" s="96">
        <f>SUMIF(D2883:D2895,"=Project",P2883:P2895)</f>
        <v>0</v>
      </c>
      <c r="Q2896" s="96">
        <f>SUMIF(D2883:D2895,"=Project",Q2883:Q2895)</f>
        <v>0</v>
      </c>
    </row>
    <row r="2897" spans="1:17" s="85" customFormat="1" ht="12" customHeight="1">
      <c r="A2897" s="86" t="s">
        <v>4652</v>
      </c>
      <c r="B2897" s="87" t="s">
        <v>18</v>
      </c>
      <c r="C2897" s="88" t="s">
        <v>11333</v>
      </c>
      <c r="D2897" s="89"/>
      <c r="E2897" s="88" t="s">
        <v>14053</v>
      </c>
      <c r="F2897" s="86" t="s">
        <v>352</v>
      </c>
      <c r="G2897" s="88" t="s">
        <v>14054</v>
      </c>
      <c r="H2897" s="90">
        <v>417.62299999999999</v>
      </c>
      <c r="I2897" s="90">
        <v>6.1150000000000002</v>
      </c>
      <c r="J2897" s="90">
        <v>15.948</v>
      </c>
      <c r="K2897" s="90">
        <v>4.5190000000000001</v>
      </c>
      <c r="L2897" s="90">
        <v>0</v>
      </c>
      <c r="M2897" s="90">
        <v>4.5190000000000001</v>
      </c>
      <c r="N2897" s="90">
        <v>1.6080000000000001</v>
      </c>
      <c r="O2897" s="90">
        <v>1.3320000000000001</v>
      </c>
      <c r="P2897" s="90">
        <v>1.4119999999999999</v>
      </c>
      <c r="Q2897" s="90">
        <v>1.4379999999999999</v>
      </c>
    </row>
    <row r="2898" spans="1:17" s="85" customFormat="1" ht="12" customHeight="1">
      <c r="A2898" s="91" t="s">
        <v>4652</v>
      </c>
      <c r="B2898" s="92" t="s">
        <v>23</v>
      </c>
      <c r="C2898" s="91" t="s">
        <v>11333</v>
      </c>
      <c r="D2898" s="91" t="s">
        <v>14055</v>
      </c>
      <c r="E2898" s="93" t="s">
        <v>14056</v>
      </c>
      <c r="F2898" s="94">
        <v>5</v>
      </c>
      <c r="G2898" s="93" t="s">
        <v>14057</v>
      </c>
      <c r="H2898" s="95">
        <v>28.071000000000002</v>
      </c>
      <c r="I2898" s="95">
        <v>4.4249999999999998</v>
      </c>
      <c r="J2898" s="95">
        <v>7.2670000000000003</v>
      </c>
      <c r="K2898" s="95">
        <v>3.2759999999999998</v>
      </c>
      <c r="L2898" s="95">
        <v>0</v>
      </c>
      <c r="M2898" s="95">
        <v>3.2759999999999998</v>
      </c>
      <c r="N2898" s="95">
        <v>0.26500000000000001</v>
      </c>
      <c r="O2898" s="95">
        <v>0</v>
      </c>
      <c r="P2898" s="95">
        <v>0</v>
      </c>
      <c r="Q2898" s="95">
        <v>0</v>
      </c>
    </row>
    <row r="2899" spans="1:17" s="85" customFormat="1" ht="12" customHeight="1">
      <c r="A2899" s="91" t="s">
        <v>4652</v>
      </c>
      <c r="B2899" s="92" t="s">
        <v>27</v>
      </c>
      <c r="C2899" s="91" t="s">
        <v>11333</v>
      </c>
      <c r="D2899" s="91" t="s">
        <v>14055</v>
      </c>
      <c r="E2899" s="93" t="s">
        <v>14056</v>
      </c>
      <c r="F2899" s="94">
        <v>5</v>
      </c>
      <c r="G2899" s="89"/>
      <c r="H2899" s="89"/>
      <c r="I2899" s="95">
        <v>4.4249999999999998</v>
      </c>
      <c r="J2899" s="95">
        <v>7.2670000000000003</v>
      </c>
      <c r="K2899" s="95">
        <v>3.2759999999999998</v>
      </c>
      <c r="L2899" s="95">
        <v>0</v>
      </c>
      <c r="M2899" s="95">
        <v>3.2759999999999998</v>
      </c>
      <c r="N2899" s="89"/>
      <c r="O2899" s="89"/>
      <c r="P2899" s="89"/>
      <c r="Q2899" s="89"/>
    </row>
    <row r="2900" spans="1:17" s="85" customFormat="1" ht="12" customHeight="1">
      <c r="A2900" s="106" t="s">
        <v>30</v>
      </c>
      <c r="B2900" s="107"/>
      <c r="C2900" s="107"/>
      <c r="D2900" s="107"/>
      <c r="E2900" s="107"/>
      <c r="F2900" s="107"/>
      <c r="G2900" s="108"/>
      <c r="H2900" s="89"/>
      <c r="I2900" s="96">
        <f>SUM(I2899:I2899)</f>
        <v>4.4249999999999998</v>
      </c>
      <c r="J2900" s="96">
        <f>SUM(J2899:J2899)</f>
        <v>7.2670000000000003</v>
      </c>
      <c r="K2900" s="96">
        <f>SUM(K2899:K2899)</f>
        <v>3.2759999999999998</v>
      </c>
      <c r="L2900" s="96">
        <f>SUM(L2899:L2899)</f>
        <v>0</v>
      </c>
      <c r="M2900" s="96">
        <f>SUM(M2899:M2899)</f>
        <v>3.2759999999999998</v>
      </c>
      <c r="N2900" s="89"/>
      <c r="O2900" s="89"/>
      <c r="P2900" s="89"/>
      <c r="Q2900" s="89"/>
    </row>
    <row r="2901" spans="1:17" s="85" customFormat="1" ht="12" customHeight="1">
      <c r="A2901" s="106" t="s">
        <v>31</v>
      </c>
      <c r="B2901" s="107"/>
      <c r="C2901" s="107"/>
      <c r="D2901" s="107"/>
      <c r="E2901" s="107"/>
      <c r="F2901" s="107"/>
      <c r="G2901" s="108"/>
      <c r="H2901" s="89"/>
      <c r="I2901" s="96">
        <v>0</v>
      </c>
      <c r="J2901" s="96">
        <v>0</v>
      </c>
      <c r="K2901" s="89"/>
      <c r="L2901" s="89"/>
      <c r="M2901" s="89"/>
      <c r="N2901" s="89"/>
      <c r="O2901" s="89"/>
      <c r="P2901" s="89"/>
      <c r="Q2901" s="89"/>
    </row>
    <row r="2902" spans="1:17" s="85" customFormat="1" ht="12" customHeight="1">
      <c r="A2902" s="91" t="s">
        <v>4652</v>
      </c>
      <c r="B2902" s="92" t="s">
        <v>23</v>
      </c>
      <c r="C2902" s="91" t="s">
        <v>11333</v>
      </c>
      <c r="D2902" s="91" t="s">
        <v>14058</v>
      </c>
      <c r="E2902" s="93" t="s">
        <v>14059</v>
      </c>
      <c r="F2902" s="94">
        <v>5</v>
      </c>
      <c r="G2902" s="93" t="s">
        <v>14060</v>
      </c>
      <c r="H2902" s="95">
        <v>389.55200000000002</v>
      </c>
      <c r="I2902" s="95">
        <v>1.69</v>
      </c>
      <c r="J2902" s="95">
        <v>0</v>
      </c>
      <c r="K2902" s="95">
        <v>1.2430000000000001</v>
      </c>
      <c r="L2902" s="95">
        <v>0</v>
      </c>
      <c r="M2902" s="95">
        <v>1.2430000000000001</v>
      </c>
      <c r="N2902" s="95">
        <v>1.343</v>
      </c>
      <c r="O2902" s="95">
        <v>1.3320000000000001</v>
      </c>
      <c r="P2902" s="95">
        <v>1.4119999999999999</v>
      </c>
      <c r="Q2902" s="95">
        <v>1.4379999999999999</v>
      </c>
    </row>
    <row r="2903" spans="1:17" s="85" customFormat="1" ht="12" customHeight="1">
      <c r="A2903" s="91" t="s">
        <v>4652</v>
      </c>
      <c r="B2903" s="92" t="s">
        <v>27</v>
      </c>
      <c r="C2903" s="91" t="s">
        <v>11333</v>
      </c>
      <c r="D2903" s="91" t="s">
        <v>14058</v>
      </c>
      <c r="E2903" s="93" t="s">
        <v>14059</v>
      </c>
      <c r="F2903" s="94">
        <v>5</v>
      </c>
      <c r="G2903" s="89"/>
      <c r="H2903" s="89"/>
      <c r="I2903" s="95">
        <v>1.69</v>
      </c>
      <c r="J2903" s="95">
        <v>0</v>
      </c>
      <c r="K2903" s="95">
        <v>1.2430000000000001</v>
      </c>
      <c r="L2903" s="95">
        <v>0</v>
      </c>
      <c r="M2903" s="95">
        <v>1.2430000000000001</v>
      </c>
      <c r="N2903" s="89"/>
      <c r="O2903" s="89"/>
      <c r="P2903" s="89"/>
      <c r="Q2903" s="89"/>
    </row>
    <row r="2904" spans="1:17" s="85" customFormat="1" ht="12" customHeight="1">
      <c r="A2904" s="106" t="s">
        <v>30</v>
      </c>
      <c r="B2904" s="107"/>
      <c r="C2904" s="107"/>
      <c r="D2904" s="107"/>
      <c r="E2904" s="107"/>
      <c r="F2904" s="107"/>
      <c r="G2904" s="108"/>
      <c r="H2904" s="89"/>
      <c r="I2904" s="96">
        <f>SUM(I2903:I2903)</f>
        <v>1.69</v>
      </c>
      <c r="J2904" s="96">
        <f>SUM(J2903:J2903)</f>
        <v>0</v>
      </c>
      <c r="K2904" s="96">
        <f>SUM(K2903:K2903)</f>
        <v>1.2430000000000001</v>
      </c>
      <c r="L2904" s="96">
        <f>SUM(L2903:L2903)</f>
        <v>0</v>
      </c>
      <c r="M2904" s="96">
        <f>SUM(M2903:M2903)</f>
        <v>1.2430000000000001</v>
      </c>
      <c r="N2904" s="89"/>
      <c r="O2904" s="89"/>
      <c r="P2904" s="89"/>
      <c r="Q2904" s="89"/>
    </row>
    <row r="2905" spans="1:17" s="85" customFormat="1" ht="12" customHeight="1">
      <c r="A2905" s="106" t="s">
        <v>31</v>
      </c>
      <c r="B2905" s="107"/>
      <c r="C2905" s="107"/>
      <c r="D2905" s="107"/>
      <c r="E2905" s="107"/>
      <c r="F2905" s="107"/>
      <c r="G2905" s="108"/>
      <c r="H2905" s="89"/>
      <c r="I2905" s="96">
        <v>0</v>
      </c>
      <c r="J2905" s="96">
        <v>0</v>
      </c>
      <c r="K2905" s="89"/>
      <c r="L2905" s="89"/>
      <c r="M2905" s="89"/>
      <c r="N2905" s="89"/>
      <c r="O2905" s="89"/>
      <c r="P2905" s="89"/>
      <c r="Q2905" s="89"/>
    </row>
    <row r="2906" spans="1:17" s="85" customFormat="1" ht="12" customHeight="1">
      <c r="A2906" s="91" t="s">
        <v>4652</v>
      </c>
      <c r="B2906" s="92" t="s">
        <v>23</v>
      </c>
      <c r="C2906" s="91" t="s">
        <v>11333</v>
      </c>
      <c r="D2906" s="91" t="s">
        <v>11791</v>
      </c>
      <c r="E2906" s="93" t="s">
        <v>11792</v>
      </c>
      <c r="F2906" s="94">
        <v>5</v>
      </c>
      <c r="G2906" s="93" t="s">
        <v>14061</v>
      </c>
      <c r="H2906" s="95">
        <v>0</v>
      </c>
      <c r="I2906" s="95">
        <v>0</v>
      </c>
      <c r="J2906" s="95">
        <v>8.6809999999999992</v>
      </c>
      <c r="K2906" s="95">
        <v>0</v>
      </c>
      <c r="L2906" s="95">
        <v>0</v>
      </c>
      <c r="M2906" s="95">
        <v>0</v>
      </c>
      <c r="N2906" s="95">
        <v>0</v>
      </c>
      <c r="O2906" s="95">
        <v>0</v>
      </c>
      <c r="P2906" s="95">
        <v>0</v>
      </c>
      <c r="Q2906" s="95">
        <v>0</v>
      </c>
    </row>
    <row r="2907" spans="1:17" s="85" customFormat="1" ht="12" customHeight="1">
      <c r="A2907" s="106" t="s">
        <v>30</v>
      </c>
      <c r="B2907" s="107"/>
      <c r="C2907" s="107"/>
      <c r="D2907" s="107"/>
      <c r="E2907" s="107"/>
      <c r="F2907" s="107"/>
      <c r="G2907" s="108"/>
      <c r="H2907" s="89"/>
      <c r="I2907" s="96">
        <v>0</v>
      </c>
      <c r="J2907" s="96">
        <v>0</v>
      </c>
      <c r="K2907" s="96">
        <v>0</v>
      </c>
      <c r="L2907" s="89"/>
      <c r="M2907" s="89"/>
      <c r="N2907" s="89"/>
      <c r="O2907" s="89"/>
    </row>
    <row r="2908" spans="1:17" s="85" customFormat="1" ht="12" customHeight="1">
      <c r="A2908" s="91" t="s">
        <v>4652</v>
      </c>
      <c r="B2908" s="92" t="s">
        <v>68</v>
      </c>
      <c r="C2908" s="91" t="s">
        <v>11333</v>
      </c>
      <c r="D2908" s="91" t="s">
        <v>11791</v>
      </c>
      <c r="E2908" s="93" t="s">
        <v>14062</v>
      </c>
      <c r="F2908" s="94">
        <v>5</v>
      </c>
      <c r="H2908" s="89"/>
      <c r="I2908" s="95">
        <v>0</v>
      </c>
      <c r="J2908" s="95">
        <v>8.6809999999999992</v>
      </c>
      <c r="K2908" s="89"/>
      <c r="L2908" s="89"/>
      <c r="M2908" s="89"/>
      <c r="N2908" s="89"/>
      <c r="O2908" s="89"/>
      <c r="P2908" s="89"/>
      <c r="Q2908" s="89"/>
    </row>
    <row r="2909" spans="1:17" s="85" customFormat="1" ht="12" customHeight="1">
      <c r="A2909" s="106" t="s">
        <v>31</v>
      </c>
      <c r="B2909" s="107"/>
      <c r="C2909" s="107"/>
      <c r="D2909" s="107"/>
      <c r="E2909" s="107"/>
      <c r="F2909" s="107"/>
      <c r="G2909" s="108"/>
      <c r="H2909" s="89"/>
      <c r="I2909" s="96">
        <f>SUM(I2908:I2908)</f>
        <v>0</v>
      </c>
      <c r="J2909" s="96">
        <f>SUM(J2908:J2908)</f>
        <v>8.6809999999999992</v>
      </c>
      <c r="K2909" s="89"/>
      <c r="L2909" s="89"/>
      <c r="M2909" s="89"/>
      <c r="N2909" s="89"/>
      <c r="O2909" s="89"/>
      <c r="P2909" s="89"/>
      <c r="Q2909" s="89"/>
    </row>
    <row r="2910" spans="1:17" s="85" customFormat="1" ht="12" customHeight="1">
      <c r="A2910" s="106" t="s">
        <v>32</v>
      </c>
      <c r="B2910" s="107"/>
      <c r="C2910" s="107"/>
      <c r="D2910" s="107"/>
      <c r="E2910" s="107"/>
      <c r="F2910" s="107"/>
      <c r="G2910" s="108"/>
      <c r="H2910" s="96">
        <f>SUMIF(D2898:D2909,"=Project",H2898:H2909)</f>
        <v>0</v>
      </c>
      <c r="I2910" s="96">
        <f>SUMIF(D2898:D2909,"=Project",I2898:I2909)</f>
        <v>0</v>
      </c>
      <c r="J2910" s="96">
        <f>SUMIF(D2898:D2909,"=Project",J2898:J2909)</f>
        <v>0</v>
      </c>
      <c r="K2910" s="96">
        <f>SUMIF(D2898:D2909,"=Project",K2898:K2909)</f>
        <v>0</v>
      </c>
      <c r="L2910" s="96">
        <f>SUMIF(D2898:D2909,"=Project",L2898:L2909)</f>
        <v>0</v>
      </c>
      <c r="M2910" s="96">
        <f>SUMIF(D2898:D2909,"=Project",M2898:M2909)</f>
        <v>0</v>
      </c>
      <c r="N2910" s="96">
        <f>SUMIF(D2898:D2909,"=Project",N2898:N2909)</f>
        <v>0</v>
      </c>
      <c r="O2910" s="96">
        <f>SUMIF(D2898:D2909,"=Project",O2898:O2909)</f>
        <v>0</v>
      </c>
      <c r="P2910" s="96">
        <f>SUMIF(D2898:D2909,"=Project",P2898:P2909)</f>
        <v>0</v>
      </c>
      <c r="Q2910" s="96">
        <f>SUMIF(D2898:D2909,"=Project",Q2898:Q2909)</f>
        <v>0</v>
      </c>
    </row>
    <row r="2911" spans="1:17" s="85" customFormat="1" ht="12" customHeight="1">
      <c r="A2911" s="86" t="s">
        <v>4680</v>
      </c>
      <c r="B2911" s="87" t="s">
        <v>18</v>
      </c>
      <c r="C2911" s="88" t="s">
        <v>11337</v>
      </c>
      <c r="D2911" s="89"/>
      <c r="E2911" s="88" t="s">
        <v>11338</v>
      </c>
      <c r="F2911" s="86" t="s">
        <v>352</v>
      </c>
      <c r="G2911" s="88" t="s">
        <v>14063</v>
      </c>
      <c r="H2911" s="90">
        <v>2898.8420000000001</v>
      </c>
      <c r="I2911" s="90">
        <v>251.25399999999999</v>
      </c>
      <c r="J2911" s="90">
        <v>314.75400000000002</v>
      </c>
      <c r="K2911" s="90">
        <v>0</v>
      </c>
      <c r="L2911" s="90">
        <v>0</v>
      </c>
      <c r="M2911" s="90">
        <v>0</v>
      </c>
      <c r="N2911" s="90">
        <v>0</v>
      </c>
      <c r="O2911" s="90">
        <v>0</v>
      </c>
      <c r="P2911" s="90">
        <v>0</v>
      </c>
      <c r="Q2911" s="90">
        <v>0</v>
      </c>
    </row>
    <row r="2912" spans="1:17" s="85" customFormat="1" ht="12" customHeight="1">
      <c r="A2912" s="91" t="s">
        <v>4680</v>
      </c>
      <c r="B2912" s="92" t="s">
        <v>23</v>
      </c>
      <c r="C2912" s="91" t="s">
        <v>11337</v>
      </c>
      <c r="D2912" s="91" t="s">
        <v>14064</v>
      </c>
      <c r="E2912" s="93" t="s">
        <v>14065</v>
      </c>
      <c r="F2912" s="94">
        <v>5</v>
      </c>
      <c r="G2912" s="93" t="s">
        <v>14066</v>
      </c>
      <c r="H2912" s="95">
        <v>2616.9050000000002</v>
      </c>
      <c r="I2912" s="95">
        <v>236.77799999999999</v>
      </c>
      <c r="J2912" s="95">
        <v>240.10900000000001</v>
      </c>
      <c r="K2912" s="95">
        <v>0</v>
      </c>
      <c r="L2912" s="95">
        <v>0</v>
      </c>
      <c r="M2912" s="95">
        <v>0</v>
      </c>
      <c r="N2912" s="95">
        <v>0</v>
      </c>
      <c r="O2912" s="95">
        <v>0</v>
      </c>
      <c r="P2912" s="95">
        <v>0</v>
      </c>
      <c r="Q2912" s="95">
        <v>0</v>
      </c>
    </row>
    <row r="2913" spans="1:17" s="85" customFormat="1" ht="12" customHeight="1">
      <c r="A2913" s="91" t="s">
        <v>4680</v>
      </c>
      <c r="B2913" s="92" t="s">
        <v>27</v>
      </c>
      <c r="C2913" s="91" t="s">
        <v>11337</v>
      </c>
      <c r="D2913" s="91" t="s">
        <v>14064</v>
      </c>
      <c r="E2913" s="93" t="s">
        <v>14067</v>
      </c>
      <c r="F2913" s="94">
        <v>5</v>
      </c>
      <c r="G2913" s="89"/>
      <c r="H2913" s="89"/>
      <c r="I2913" s="95">
        <v>99.733000000000004</v>
      </c>
      <c r="J2913" s="95">
        <v>105.773</v>
      </c>
      <c r="K2913" s="95">
        <v>0</v>
      </c>
      <c r="L2913" s="95">
        <v>0</v>
      </c>
      <c r="M2913" s="95">
        <v>0</v>
      </c>
      <c r="N2913" s="89"/>
      <c r="O2913" s="89"/>
      <c r="P2913" s="89"/>
      <c r="Q2913" s="89"/>
    </row>
    <row r="2914" spans="1:17" s="85" customFormat="1" ht="12" customHeight="1">
      <c r="A2914" s="91" t="s">
        <v>4680</v>
      </c>
      <c r="B2914" s="92" t="s">
        <v>27</v>
      </c>
      <c r="C2914" s="91" t="s">
        <v>11337</v>
      </c>
      <c r="D2914" s="91" t="s">
        <v>14064</v>
      </c>
      <c r="E2914" s="93" t="s">
        <v>14068</v>
      </c>
      <c r="F2914" s="94">
        <v>5</v>
      </c>
      <c r="G2914" s="89"/>
      <c r="H2914" s="89"/>
      <c r="I2914" s="95">
        <v>70.182000000000002</v>
      </c>
      <c r="J2914" s="95">
        <v>53.231999999999999</v>
      </c>
      <c r="K2914" s="95">
        <v>0</v>
      </c>
      <c r="L2914" s="95">
        <v>0</v>
      </c>
      <c r="M2914" s="95">
        <v>0</v>
      </c>
      <c r="N2914" s="89"/>
      <c r="O2914" s="89"/>
      <c r="P2914" s="89"/>
      <c r="Q2914" s="89"/>
    </row>
    <row r="2915" spans="1:17" s="85" customFormat="1" ht="12" customHeight="1">
      <c r="A2915" s="91" t="s">
        <v>4680</v>
      </c>
      <c r="B2915" s="92" t="s">
        <v>27</v>
      </c>
      <c r="C2915" s="91" t="s">
        <v>11337</v>
      </c>
      <c r="D2915" s="91" t="s">
        <v>14064</v>
      </c>
      <c r="E2915" s="93" t="s">
        <v>13788</v>
      </c>
      <c r="F2915" s="94">
        <v>5</v>
      </c>
      <c r="G2915" s="89"/>
      <c r="H2915" s="89"/>
      <c r="I2915" s="95">
        <v>7.19</v>
      </c>
      <c r="J2915" s="95">
        <v>6.9870000000000001</v>
      </c>
      <c r="K2915" s="95">
        <v>0</v>
      </c>
      <c r="L2915" s="95">
        <v>0</v>
      </c>
      <c r="M2915" s="95">
        <v>0</v>
      </c>
      <c r="N2915" s="89"/>
      <c r="O2915" s="89"/>
      <c r="P2915" s="89"/>
      <c r="Q2915" s="89"/>
    </row>
    <row r="2916" spans="1:17" s="85" customFormat="1" ht="12" customHeight="1">
      <c r="A2916" s="91" t="s">
        <v>4680</v>
      </c>
      <c r="B2916" s="92" t="s">
        <v>27</v>
      </c>
      <c r="C2916" s="91" t="s">
        <v>11337</v>
      </c>
      <c r="D2916" s="91" t="s">
        <v>14064</v>
      </c>
      <c r="E2916" s="93" t="s">
        <v>6539</v>
      </c>
      <c r="F2916" s="94">
        <v>5</v>
      </c>
      <c r="G2916" s="89"/>
      <c r="H2916" s="89"/>
      <c r="I2916" s="95">
        <v>3.6539999999999999</v>
      </c>
      <c r="J2916" s="95">
        <v>3.4209999999999998</v>
      </c>
      <c r="K2916" s="95">
        <v>0</v>
      </c>
      <c r="L2916" s="95">
        <v>0</v>
      </c>
      <c r="M2916" s="95">
        <v>0</v>
      </c>
      <c r="N2916" s="89"/>
      <c r="O2916" s="89"/>
      <c r="P2916" s="89"/>
      <c r="Q2916" s="89"/>
    </row>
    <row r="2917" spans="1:17" s="85" customFormat="1" ht="12" customHeight="1">
      <c r="A2917" s="91" t="s">
        <v>4680</v>
      </c>
      <c r="B2917" s="92" t="s">
        <v>27</v>
      </c>
      <c r="C2917" s="91" t="s">
        <v>11337</v>
      </c>
      <c r="D2917" s="91" t="s">
        <v>14064</v>
      </c>
      <c r="E2917" s="93" t="s">
        <v>3560</v>
      </c>
      <c r="F2917" s="94">
        <v>5</v>
      </c>
      <c r="G2917" s="89"/>
      <c r="H2917" s="89"/>
      <c r="I2917" s="95">
        <v>56.018999999999998</v>
      </c>
      <c r="J2917" s="95">
        <v>70.695999999999998</v>
      </c>
      <c r="K2917" s="95">
        <v>0</v>
      </c>
      <c r="L2917" s="95">
        <v>0</v>
      </c>
      <c r="M2917" s="95">
        <v>0</v>
      </c>
      <c r="N2917" s="89"/>
      <c r="O2917" s="89"/>
      <c r="P2917" s="89"/>
      <c r="Q2917" s="89"/>
    </row>
    <row r="2918" spans="1:17" s="85" customFormat="1" ht="12" customHeight="1">
      <c r="A2918" s="106" t="s">
        <v>30</v>
      </c>
      <c r="B2918" s="107"/>
      <c r="C2918" s="107"/>
      <c r="D2918" s="107"/>
      <c r="E2918" s="107"/>
      <c r="F2918" s="107"/>
      <c r="G2918" s="108"/>
      <c r="H2918" s="89"/>
      <c r="I2918" s="96">
        <f>SUM(I2913:I2917)</f>
        <v>236.77800000000002</v>
      </c>
      <c r="J2918" s="96">
        <f>SUM(J2913:J2917)</f>
        <v>240.10899999999998</v>
      </c>
      <c r="K2918" s="96">
        <f>SUM(K2913:K2917)</f>
        <v>0</v>
      </c>
      <c r="L2918" s="96">
        <f>SUM(L2913:L2917)</f>
        <v>0</v>
      </c>
      <c r="M2918" s="96">
        <f>SUM(M2913:M2917)</f>
        <v>0</v>
      </c>
      <c r="N2918" s="89"/>
      <c r="O2918" s="89"/>
      <c r="P2918" s="89"/>
      <c r="Q2918" s="89"/>
    </row>
    <row r="2919" spans="1:17" s="85" customFormat="1" ht="12" customHeight="1">
      <c r="A2919" s="106" t="s">
        <v>31</v>
      </c>
      <c r="B2919" s="107"/>
      <c r="C2919" s="107"/>
      <c r="D2919" s="107"/>
      <c r="E2919" s="107"/>
      <c r="F2919" s="107"/>
      <c r="G2919" s="108"/>
      <c r="H2919" s="89"/>
      <c r="I2919" s="96">
        <v>0</v>
      </c>
      <c r="J2919" s="96">
        <v>0</v>
      </c>
      <c r="K2919" s="89"/>
      <c r="L2919" s="89"/>
      <c r="M2919" s="89"/>
      <c r="N2919" s="89"/>
      <c r="O2919" s="89"/>
      <c r="P2919" s="89"/>
      <c r="Q2919" s="89"/>
    </row>
    <row r="2920" spans="1:17" s="85" customFormat="1" ht="12" customHeight="1">
      <c r="A2920" s="91" t="s">
        <v>4680</v>
      </c>
      <c r="B2920" s="92" t="s">
        <v>23</v>
      </c>
      <c r="C2920" s="91" t="s">
        <v>11337</v>
      </c>
      <c r="D2920" s="91" t="s">
        <v>14069</v>
      </c>
      <c r="E2920" s="93" t="s">
        <v>14070</v>
      </c>
      <c r="F2920" s="94">
        <v>5</v>
      </c>
      <c r="G2920" s="93" t="s">
        <v>14071</v>
      </c>
      <c r="H2920" s="95">
        <v>281.93700000000001</v>
      </c>
      <c r="I2920" s="95">
        <v>14.476000000000001</v>
      </c>
      <c r="J2920" s="95">
        <v>65.378</v>
      </c>
      <c r="K2920" s="95">
        <v>0</v>
      </c>
      <c r="L2920" s="95">
        <v>0</v>
      </c>
      <c r="M2920" s="95">
        <v>0</v>
      </c>
      <c r="N2920" s="95">
        <v>0</v>
      </c>
      <c r="O2920" s="95">
        <v>0</v>
      </c>
      <c r="P2920" s="95">
        <v>0</v>
      </c>
      <c r="Q2920" s="95">
        <v>0</v>
      </c>
    </row>
    <row r="2921" spans="1:17" s="85" customFormat="1" ht="12" customHeight="1">
      <c r="A2921" s="91" t="s">
        <v>4680</v>
      </c>
      <c r="B2921" s="92" t="s">
        <v>27</v>
      </c>
      <c r="C2921" s="91" t="s">
        <v>11337</v>
      </c>
      <c r="D2921" s="91" t="s">
        <v>14069</v>
      </c>
      <c r="E2921" s="93" t="s">
        <v>14072</v>
      </c>
      <c r="F2921" s="94">
        <v>5</v>
      </c>
      <c r="G2921" s="89"/>
      <c r="H2921" s="89"/>
      <c r="I2921" s="95">
        <v>14.476000000000001</v>
      </c>
      <c r="J2921" s="95">
        <v>65.378</v>
      </c>
      <c r="K2921" s="95">
        <v>0</v>
      </c>
      <c r="L2921" s="95">
        <v>0</v>
      </c>
      <c r="M2921" s="95">
        <v>0</v>
      </c>
      <c r="N2921" s="89"/>
      <c r="O2921" s="89"/>
      <c r="P2921" s="89"/>
      <c r="Q2921" s="89"/>
    </row>
    <row r="2922" spans="1:17" s="85" customFormat="1" ht="12" customHeight="1">
      <c r="A2922" s="106" t="s">
        <v>30</v>
      </c>
      <c r="B2922" s="107"/>
      <c r="C2922" s="107"/>
      <c r="D2922" s="107"/>
      <c r="E2922" s="107"/>
      <c r="F2922" s="107"/>
      <c r="G2922" s="108"/>
      <c r="H2922" s="89"/>
      <c r="I2922" s="96">
        <f>SUM(I2921:I2921)</f>
        <v>14.476000000000001</v>
      </c>
      <c r="J2922" s="96">
        <f>SUM(J2921:J2921)</f>
        <v>65.378</v>
      </c>
      <c r="K2922" s="96">
        <f>SUM(K2921:K2921)</f>
        <v>0</v>
      </c>
      <c r="L2922" s="96">
        <f>SUM(L2921:L2921)</f>
        <v>0</v>
      </c>
      <c r="M2922" s="96">
        <f>SUM(M2921:M2921)</f>
        <v>0</v>
      </c>
      <c r="N2922" s="89"/>
      <c r="O2922" s="89"/>
      <c r="P2922" s="89"/>
      <c r="Q2922" s="89"/>
    </row>
    <row r="2923" spans="1:17" s="85" customFormat="1" ht="12" customHeight="1">
      <c r="A2923" s="106" t="s">
        <v>31</v>
      </c>
      <c r="B2923" s="107"/>
      <c r="C2923" s="107"/>
      <c r="D2923" s="107"/>
      <c r="E2923" s="107"/>
      <c r="F2923" s="107"/>
      <c r="G2923" s="108"/>
      <c r="H2923" s="89"/>
      <c r="I2923" s="96">
        <v>0</v>
      </c>
      <c r="J2923" s="96">
        <v>0</v>
      </c>
      <c r="K2923" s="89"/>
      <c r="L2923" s="89"/>
      <c r="M2923" s="89"/>
      <c r="N2923" s="89"/>
      <c r="O2923" s="89"/>
      <c r="P2923" s="89"/>
      <c r="Q2923" s="89"/>
    </row>
    <row r="2924" spans="1:17" s="85" customFormat="1" ht="12" customHeight="1">
      <c r="A2924" s="91" t="s">
        <v>4680</v>
      </c>
      <c r="B2924" s="92" t="s">
        <v>23</v>
      </c>
      <c r="C2924" s="91" t="s">
        <v>11337</v>
      </c>
      <c r="D2924" s="91" t="s">
        <v>11791</v>
      </c>
      <c r="E2924" s="93" t="s">
        <v>11792</v>
      </c>
      <c r="F2924" s="94">
        <v>5</v>
      </c>
      <c r="G2924" s="93" t="s">
        <v>14073</v>
      </c>
      <c r="H2924" s="95">
        <v>0</v>
      </c>
      <c r="I2924" s="95">
        <v>0</v>
      </c>
      <c r="J2924" s="95">
        <v>9.2669999999999995</v>
      </c>
      <c r="K2924" s="95">
        <v>0</v>
      </c>
      <c r="L2924" s="95">
        <v>0</v>
      </c>
      <c r="M2924" s="95">
        <v>0</v>
      </c>
      <c r="N2924" s="95">
        <v>0</v>
      </c>
      <c r="O2924" s="95">
        <v>0</v>
      </c>
      <c r="P2924" s="95">
        <v>0</v>
      </c>
      <c r="Q2924" s="95">
        <v>0</v>
      </c>
    </row>
    <row r="2925" spans="1:17" s="85" customFormat="1" ht="12" customHeight="1">
      <c r="A2925" s="106" t="s">
        <v>30</v>
      </c>
      <c r="B2925" s="107"/>
      <c r="C2925" s="107"/>
      <c r="D2925" s="107"/>
      <c r="E2925" s="107"/>
      <c r="F2925" s="107"/>
      <c r="G2925" s="108"/>
      <c r="H2925" s="89"/>
      <c r="I2925" s="96">
        <v>0</v>
      </c>
      <c r="J2925" s="96">
        <v>0</v>
      </c>
      <c r="K2925" s="96">
        <v>0</v>
      </c>
      <c r="L2925" s="89"/>
      <c r="M2925" s="89"/>
      <c r="N2925" s="89"/>
      <c r="O2925" s="89"/>
    </row>
    <row r="2926" spans="1:17" s="85" customFormat="1" ht="12" customHeight="1">
      <c r="A2926" s="91" t="s">
        <v>4680</v>
      </c>
      <c r="B2926" s="92" t="s">
        <v>68</v>
      </c>
      <c r="C2926" s="91" t="s">
        <v>11337</v>
      </c>
      <c r="D2926" s="91" t="s">
        <v>11791</v>
      </c>
      <c r="E2926" s="93" t="s">
        <v>14074</v>
      </c>
      <c r="F2926" s="94">
        <v>5</v>
      </c>
      <c r="H2926" s="89"/>
      <c r="I2926" s="95">
        <v>0</v>
      </c>
      <c r="J2926" s="95">
        <v>9.2669999999999995</v>
      </c>
      <c r="K2926" s="89"/>
      <c r="L2926" s="89"/>
      <c r="M2926" s="89"/>
      <c r="N2926" s="89"/>
      <c r="O2926" s="89"/>
      <c r="P2926" s="89"/>
      <c r="Q2926" s="89"/>
    </row>
    <row r="2927" spans="1:17" s="85" customFormat="1" ht="12" customHeight="1">
      <c r="A2927" s="106" t="s">
        <v>31</v>
      </c>
      <c r="B2927" s="107"/>
      <c r="C2927" s="107"/>
      <c r="D2927" s="107"/>
      <c r="E2927" s="107"/>
      <c r="F2927" s="107"/>
      <c r="G2927" s="108"/>
      <c r="H2927" s="89"/>
      <c r="I2927" s="96">
        <f>SUM(I2926:I2926)</f>
        <v>0</v>
      </c>
      <c r="J2927" s="96">
        <f>SUM(J2926:J2926)</f>
        <v>9.2669999999999995</v>
      </c>
      <c r="K2927" s="89"/>
      <c r="L2927" s="89"/>
      <c r="M2927" s="89"/>
      <c r="N2927" s="89"/>
      <c r="O2927" s="89"/>
      <c r="P2927" s="89"/>
      <c r="Q2927" s="89"/>
    </row>
    <row r="2928" spans="1:17" s="85" customFormat="1" ht="12" customHeight="1">
      <c r="A2928" s="106" t="s">
        <v>32</v>
      </c>
      <c r="B2928" s="107"/>
      <c r="C2928" s="107"/>
      <c r="D2928" s="107"/>
      <c r="E2928" s="107"/>
      <c r="F2928" s="107"/>
      <c r="G2928" s="108"/>
      <c r="H2928" s="96">
        <f>SUMIF(D2912:D2927,"=Project",H2912:H2927)</f>
        <v>0</v>
      </c>
      <c r="I2928" s="96">
        <f>SUMIF(D2912:D2927,"=Project",I2912:I2927)</f>
        <v>0</v>
      </c>
      <c r="J2928" s="96">
        <f>SUMIF(D2912:D2927,"=Project",J2912:J2927)</f>
        <v>0</v>
      </c>
      <c r="K2928" s="96">
        <f>SUMIF(D2912:D2927,"=Project",K2912:K2927)</f>
        <v>0</v>
      </c>
      <c r="L2928" s="96">
        <f>SUMIF(D2912:D2927,"=Project",L2912:L2927)</f>
        <v>0</v>
      </c>
      <c r="M2928" s="96">
        <f>SUMIF(D2912:D2927,"=Project",M2912:M2927)</f>
        <v>0</v>
      </c>
      <c r="N2928" s="96">
        <f>SUMIF(D2912:D2927,"=Project",N2912:N2927)</f>
        <v>0</v>
      </c>
      <c r="O2928" s="96">
        <f>SUMIF(D2912:D2927,"=Project",O2912:O2927)</f>
        <v>0</v>
      </c>
      <c r="P2928" s="96">
        <f>SUMIF(D2912:D2927,"=Project",P2912:P2927)</f>
        <v>0</v>
      </c>
      <c r="Q2928" s="96">
        <f>SUMIF(D2912:D2927,"=Project",Q2912:Q2927)</f>
        <v>0</v>
      </c>
    </row>
    <row r="2929" spans="1:17" s="85" customFormat="1" ht="12" customHeight="1">
      <c r="A2929" s="86" t="s">
        <v>4709</v>
      </c>
      <c r="B2929" s="87" t="s">
        <v>18</v>
      </c>
      <c r="C2929" s="88" t="s">
        <v>11339</v>
      </c>
      <c r="D2929" s="89"/>
      <c r="E2929" s="88" t="s">
        <v>14075</v>
      </c>
      <c r="F2929" s="86" t="s">
        <v>352</v>
      </c>
      <c r="G2929" s="88" t="s">
        <v>14076</v>
      </c>
      <c r="H2929" s="90">
        <v>33.648000000000003</v>
      </c>
      <c r="I2929" s="90">
        <v>20.027000000000001</v>
      </c>
      <c r="J2929" s="90">
        <v>59.076999999999998</v>
      </c>
      <c r="K2929" s="90">
        <v>189.86600000000001</v>
      </c>
      <c r="L2929" s="90">
        <v>0</v>
      </c>
      <c r="M2929" s="90">
        <v>189.86600000000001</v>
      </c>
      <c r="N2929" s="90">
        <v>102.303</v>
      </c>
      <c r="O2929" s="90">
        <v>55.268999999999998</v>
      </c>
      <c r="P2929" s="90">
        <v>33.866</v>
      </c>
      <c r="Q2929" s="90">
        <v>28.405000000000001</v>
      </c>
    </row>
    <row r="2930" spans="1:17" s="85" customFormat="1" ht="12" customHeight="1">
      <c r="A2930" s="91" t="s">
        <v>4709</v>
      </c>
      <c r="B2930" s="92" t="s">
        <v>23</v>
      </c>
      <c r="C2930" s="91" t="s">
        <v>11339</v>
      </c>
      <c r="D2930" s="91" t="s">
        <v>14077</v>
      </c>
      <c r="E2930" s="93" t="s">
        <v>14078</v>
      </c>
      <c r="F2930" s="94">
        <v>5</v>
      </c>
      <c r="G2930" s="93" t="s">
        <v>14079</v>
      </c>
      <c r="H2930" s="95">
        <v>0</v>
      </c>
      <c r="I2930" s="95">
        <v>19.635999999999999</v>
      </c>
      <c r="J2930" s="95">
        <v>58.697000000000003</v>
      </c>
      <c r="K2930" s="95">
        <v>189.49299999999999</v>
      </c>
      <c r="L2930" s="95">
        <v>0</v>
      </c>
      <c r="M2930" s="95">
        <v>189.49299999999999</v>
      </c>
      <c r="N2930" s="95">
        <v>101.925</v>
      </c>
      <c r="O2930" s="95">
        <v>54.881999999999998</v>
      </c>
      <c r="P2930" s="95">
        <v>33.472999999999999</v>
      </c>
      <c r="Q2930" s="95">
        <v>28.004999999999999</v>
      </c>
    </row>
    <row r="2931" spans="1:17" s="85" customFormat="1" ht="12" customHeight="1">
      <c r="A2931" s="91" t="s">
        <v>4709</v>
      </c>
      <c r="B2931" s="92" t="s">
        <v>27</v>
      </c>
      <c r="C2931" s="91" t="s">
        <v>11339</v>
      </c>
      <c r="D2931" s="91" t="s">
        <v>14077</v>
      </c>
      <c r="E2931" s="93" t="s">
        <v>12478</v>
      </c>
      <c r="F2931" s="94">
        <v>5</v>
      </c>
      <c r="G2931" s="89"/>
      <c r="H2931" s="89"/>
      <c r="I2931" s="95">
        <v>1.55</v>
      </c>
      <c r="J2931" s="95">
        <v>1.6120000000000001</v>
      </c>
      <c r="K2931" s="95">
        <v>2.0510000000000002</v>
      </c>
      <c r="L2931" s="95">
        <v>0</v>
      </c>
      <c r="M2931" s="95">
        <v>2.0510000000000002</v>
      </c>
      <c r="N2931" s="89"/>
      <c r="O2931" s="89"/>
      <c r="P2931" s="89"/>
      <c r="Q2931" s="89"/>
    </row>
    <row r="2932" spans="1:17" s="85" customFormat="1" ht="12" customHeight="1">
      <c r="A2932" s="91" t="s">
        <v>4709</v>
      </c>
      <c r="B2932" s="92" t="s">
        <v>27</v>
      </c>
      <c r="C2932" s="91" t="s">
        <v>11339</v>
      </c>
      <c r="D2932" s="91" t="s">
        <v>14077</v>
      </c>
      <c r="E2932" s="93" t="s">
        <v>14080</v>
      </c>
      <c r="F2932" s="94">
        <v>5</v>
      </c>
      <c r="G2932" s="89"/>
      <c r="H2932" s="89"/>
      <c r="I2932" s="95">
        <v>0</v>
      </c>
      <c r="J2932" s="95">
        <v>0</v>
      </c>
      <c r="K2932" s="95">
        <v>46.6</v>
      </c>
      <c r="L2932" s="95">
        <v>0</v>
      </c>
      <c r="M2932" s="95">
        <v>46.6</v>
      </c>
      <c r="N2932" s="89"/>
      <c r="O2932" s="89"/>
      <c r="P2932" s="89"/>
      <c r="Q2932" s="89"/>
    </row>
    <row r="2933" spans="1:17" s="85" customFormat="1" ht="12" customHeight="1">
      <c r="A2933" s="91" t="s">
        <v>4709</v>
      </c>
      <c r="B2933" s="92" t="s">
        <v>27</v>
      </c>
      <c r="C2933" s="91" t="s">
        <v>11339</v>
      </c>
      <c r="D2933" s="91" t="s">
        <v>14077</v>
      </c>
      <c r="E2933" s="93" t="s">
        <v>4005</v>
      </c>
      <c r="F2933" s="94">
        <v>5</v>
      </c>
      <c r="G2933" s="89"/>
      <c r="H2933" s="89"/>
      <c r="I2933" s="95">
        <v>14.225</v>
      </c>
      <c r="J2933" s="95">
        <v>39.465000000000003</v>
      </c>
      <c r="K2933" s="95">
        <v>117.45099999999999</v>
      </c>
      <c r="L2933" s="95">
        <v>0</v>
      </c>
      <c r="M2933" s="95">
        <v>117.45099999999999</v>
      </c>
      <c r="N2933" s="89"/>
      <c r="O2933" s="89"/>
      <c r="P2933" s="89"/>
      <c r="Q2933" s="89"/>
    </row>
    <row r="2934" spans="1:17" s="85" customFormat="1" ht="12" customHeight="1">
      <c r="A2934" s="91" t="s">
        <v>4709</v>
      </c>
      <c r="B2934" s="92" t="s">
        <v>27</v>
      </c>
      <c r="C2934" s="91" t="s">
        <v>11339</v>
      </c>
      <c r="D2934" s="91" t="s">
        <v>14077</v>
      </c>
      <c r="E2934" s="93" t="s">
        <v>6539</v>
      </c>
      <c r="F2934" s="94">
        <v>5</v>
      </c>
      <c r="G2934" s="89"/>
      <c r="H2934" s="89"/>
      <c r="I2934" s="95">
        <v>2.3610000000000002</v>
      </c>
      <c r="J2934" s="95">
        <v>4.4400000000000004</v>
      </c>
      <c r="K2934" s="95">
        <v>5.9809999999999999</v>
      </c>
      <c r="L2934" s="95">
        <v>0</v>
      </c>
      <c r="M2934" s="95">
        <v>5.9809999999999999</v>
      </c>
      <c r="N2934" s="89"/>
      <c r="O2934" s="89"/>
      <c r="P2934" s="89"/>
      <c r="Q2934" s="89"/>
    </row>
    <row r="2935" spans="1:17" s="85" customFormat="1" ht="12" customHeight="1">
      <c r="A2935" s="91" t="s">
        <v>4709</v>
      </c>
      <c r="B2935" s="92" t="s">
        <v>27</v>
      </c>
      <c r="C2935" s="91" t="s">
        <v>11339</v>
      </c>
      <c r="D2935" s="91" t="s">
        <v>14077</v>
      </c>
      <c r="E2935" s="93" t="s">
        <v>3560</v>
      </c>
      <c r="F2935" s="94">
        <v>5</v>
      </c>
      <c r="G2935" s="89"/>
      <c r="H2935" s="89"/>
      <c r="I2935" s="95">
        <v>1.5</v>
      </c>
      <c r="J2935" s="95">
        <v>13.18</v>
      </c>
      <c r="K2935" s="95">
        <v>17.41</v>
      </c>
      <c r="L2935" s="95">
        <v>0</v>
      </c>
      <c r="M2935" s="95">
        <v>17.41</v>
      </c>
      <c r="N2935" s="89"/>
      <c r="O2935" s="89"/>
      <c r="P2935" s="89"/>
      <c r="Q2935" s="89"/>
    </row>
    <row r="2936" spans="1:17" s="85" customFormat="1" ht="12" customHeight="1">
      <c r="A2936" s="106" t="s">
        <v>30</v>
      </c>
      <c r="B2936" s="107"/>
      <c r="C2936" s="107"/>
      <c r="D2936" s="107"/>
      <c r="E2936" s="107"/>
      <c r="F2936" s="107"/>
      <c r="G2936" s="108"/>
      <c r="H2936" s="89"/>
      <c r="I2936" s="96">
        <f>SUM(I2931:I2935)</f>
        <v>19.635999999999999</v>
      </c>
      <c r="J2936" s="96">
        <f>SUM(J2931:J2935)</f>
        <v>58.697000000000003</v>
      </c>
      <c r="K2936" s="96">
        <f>SUM(K2931:K2935)</f>
        <v>189.49299999999999</v>
      </c>
      <c r="L2936" s="96">
        <f>SUM(L2931:L2935)</f>
        <v>0</v>
      </c>
      <c r="M2936" s="96">
        <f>SUM(M2931:M2935)</f>
        <v>189.49299999999999</v>
      </c>
      <c r="N2936" s="89"/>
      <c r="O2936" s="89"/>
      <c r="P2936" s="89"/>
      <c r="Q2936" s="89"/>
    </row>
    <row r="2937" spans="1:17" s="85" customFormat="1" ht="12" customHeight="1">
      <c r="A2937" s="106" t="s">
        <v>31</v>
      </c>
      <c r="B2937" s="107"/>
      <c r="C2937" s="107"/>
      <c r="D2937" s="107"/>
      <c r="E2937" s="107"/>
      <c r="F2937" s="107"/>
      <c r="G2937" s="108"/>
      <c r="H2937" s="89"/>
      <c r="I2937" s="96">
        <v>0</v>
      </c>
      <c r="J2937" s="96">
        <v>0</v>
      </c>
      <c r="K2937" s="89"/>
      <c r="L2937" s="89"/>
      <c r="M2937" s="89"/>
      <c r="N2937" s="89"/>
      <c r="O2937" s="89"/>
      <c r="P2937" s="89"/>
      <c r="Q2937" s="89"/>
    </row>
    <row r="2938" spans="1:17" s="85" customFormat="1" ht="12" customHeight="1">
      <c r="A2938" s="91" t="s">
        <v>4709</v>
      </c>
      <c r="B2938" s="92" t="s">
        <v>23</v>
      </c>
      <c r="C2938" s="91" t="s">
        <v>11339</v>
      </c>
      <c r="D2938" s="91" t="s">
        <v>14081</v>
      </c>
      <c r="E2938" s="93" t="s">
        <v>14082</v>
      </c>
      <c r="F2938" s="94">
        <v>5</v>
      </c>
      <c r="G2938" s="93" t="s">
        <v>14083</v>
      </c>
      <c r="H2938" s="95">
        <v>33.648000000000003</v>
      </c>
      <c r="I2938" s="95">
        <v>0.39100000000000001</v>
      </c>
      <c r="J2938" s="95">
        <v>0.38</v>
      </c>
      <c r="K2938" s="95">
        <v>0.373</v>
      </c>
      <c r="L2938" s="95">
        <v>0</v>
      </c>
      <c r="M2938" s="95">
        <v>0.373</v>
      </c>
      <c r="N2938" s="95">
        <v>0.378</v>
      </c>
      <c r="O2938" s="95">
        <v>0.38700000000000001</v>
      </c>
      <c r="P2938" s="95">
        <v>0.39300000000000002</v>
      </c>
      <c r="Q2938" s="95">
        <v>0.4</v>
      </c>
    </row>
    <row r="2939" spans="1:17" s="85" customFormat="1" ht="12" customHeight="1">
      <c r="A2939" s="91" t="s">
        <v>4709</v>
      </c>
      <c r="B2939" s="92" t="s">
        <v>27</v>
      </c>
      <c r="C2939" s="91" t="s">
        <v>11339</v>
      </c>
      <c r="D2939" s="91" t="s">
        <v>14081</v>
      </c>
      <c r="E2939" s="93" t="s">
        <v>14084</v>
      </c>
      <c r="F2939" s="94">
        <v>5</v>
      </c>
      <c r="G2939" s="89"/>
      <c r="H2939" s="89"/>
      <c r="I2939" s="95">
        <v>0.39100000000000001</v>
      </c>
      <c r="J2939" s="95">
        <v>0.38</v>
      </c>
      <c r="K2939" s="95">
        <v>0.373</v>
      </c>
      <c r="L2939" s="95">
        <v>0</v>
      </c>
      <c r="M2939" s="95">
        <v>0.373</v>
      </c>
      <c r="N2939" s="89"/>
      <c r="O2939" s="89"/>
      <c r="P2939" s="89"/>
      <c r="Q2939" s="89"/>
    </row>
    <row r="2940" spans="1:17" s="85" customFormat="1" ht="12" customHeight="1">
      <c r="A2940" s="106" t="s">
        <v>30</v>
      </c>
      <c r="B2940" s="107"/>
      <c r="C2940" s="107"/>
      <c r="D2940" s="107"/>
      <c r="E2940" s="107"/>
      <c r="F2940" s="107"/>
      <c r="G2940" s="108"/>
      <c r="H2940" s="89"/>
      <c r="I2940" s="96">
        <f>SUM(I2939:I2939)</f>
        <v>0.39100000000000001</v>
      </c>
      <c r="J2940" s="96">
        <f>SUM(J2939:J2939)</f>
        <v>0.38</v>
      </c>
      <c r="K2940" s="96">
        <f>SUM(K2939:K2939)</f>
        <v>0.373</v>
      </c>
      <c r="L2940" s="96">
        <f>SUM(L2939:L2939)</f>
        <v>0</v>
      </c>
      <c r="M2940" s="96">
        <f>SUM(M2939:M2939)</f>
        <v>0.373</v>
      </c>
      <c r="N2940" s="89"/>
      <c r="O2940" s="89"/>
      <c r="P2940" s="89"/>
      <c r="Q2940" s="89"/>
    </row>
    <row r="2941" spans="1:17" s="85" customFormat="1" ht="12" customHeight="1">
      <c r="A2941" s="106" t="s">
        <v>31</v>
      </c>
      <c r="B2941" s="107"/>
      <c r="C2941" s="107"/>
      <c r="D2941" s="107"/>
      <c r="E2941" s="107"/>
      <c r="F2941" s="107"/>
      <c r="G2941" s="108"/>
      <c r="H2941" s="89"/>
      <c r="I2941" s="96">
        <v>0</v>
      </c>
      <c r="J2941" s="96">
        <v>0</v>
      </c>
      <c r="K2941" s="89"/>
      <c r="L2941" s="89"/>
      <c r="M2941" s="89"/>
      <c r="N2941" s="89"/>
      <c r="O2941" s="89"/>
      <c r="P2941" s="89"/>
      <c r="Q2941" s="89"/>
    </row>
    <row r="2942" spans="1:17" s="85" customFormat="1" ht="12" customHeight="1">
      <c r="A2942" s="106" t="s">
        <v>32</v>
      </c>
      <c r="B2942" s="107"/>
      <c r="C2942" s="107"/>
      <c r="D2942" s="107"/>
      <c r="E2942" s="107"/>
      <c r="F2942" s="107"/>
      <c r="G2942" s="108"/>
      <c r="H2942" s="96">
        <f>SUMIF(D2930:D2941,"=Project",H2930:H2941)</f>
        <v>0</v>
      </c>
      <c r="I2942" s="96">
        <f>SUMIF(D2930:D2941,"=Project",I2930:I2941)</f>
        <v>0</v>
      </c>
      <c r="J2942" s="96">
        <f>SUMIF(D2930:D2941,"=Project",J2930:J2941)</f>
        <v>0</v>
      </c>
      <c r="K2942" s="96">
        <f>SUMIF(D2930:D2941,"=Project",K2930:K2941)</f>
        <v>0</v>
      </c>
      <c r="L2942" s="96">
        <f>SUMIF(D2930:D2941,"=Project",L2930:L2941)</f>
        <v>0</v>
      </c>
      <c r="M2942" s="96">
        <f>SUMIF(D2930:D2941,"=Project",M2930:M2941)</f>
        <v>0</v>
      </c>
      <c r="N2942" s="96">
        <f>SUMIF(D2930:D2941,"=Project",N2930:N2941)</f>
        <v>0</v>
      </c>
      <c r="O2942" s="96">
        <f>SUMIF(D2930:D2941,"=Project",O2930:O2941)</f>
        <v>0</v>
      </c>
      <c r="P2942" s="96">
        <f>SUMIF(D2930:D2941,"=Project",P2930:P2941)</f>
        <v>0</v>
      </c>
      <c r="Q2942" s="96">
        <f>SUMIF(D2930:D2941,"=Project",Q2930:Q2941)</f>
        <v>0</v>
      </c>
    </row>
    <row r="2943" spans="1:17" s="85" customFormat="1" ht="12" customHeight="1">
      <c r="A2943" s="86" t="s">
        <v>4717</v>
      </c>
      <c r="B2943" s="87" t="s">
        <v>18</v>
      </c>
      <c r="C2943" s="88" t="s">
        <v>11340</v>
      </c>
      <c r="D2943" s="89"/>
      <c r="E2943" s="88" t="s">
        <v>14085</v>
      </c>
      <c r="F2943" s="86" t="s">
        <v>352</v>
      </c>
      <c r="G2943" s="88" t="s">
        <v>14086</v>
      </c>
      <c r="H2943" s="90">
        <v>183.858</v>
      </c>
      <c r="I2943" s="90">
        <v>32.991999999999997</v>
      </c>
      <c r="J2943" s="90">
        <v>41.128999999999998</v>
      </c>
      <c r="K2943" s="90">
        <v>87.173000000000002</v>
      </c>
      <c r="L2943" s="90">
        <v>0</v>
      </c>
      <c r="M2943" s="90">
        <v>87.173000000000002</v>
      </c>
      <c r="N2943" s="90">
        <v>107.17700000000001</v>
      </c>
      <c r="O2943" s="90">
        <v>84.626000000000005</v>
      </c>
      <c r="P2943" s="90">
        <v>55.029000000000003</v>
      </c>
      <c r="Q2943" s="90">
        <v>56.01</v>
      </c>
    </row>
    <row r="2944" spans="1:17" s="85" customFormat="1" ht="12" customHeight="1">
      <c r="A2944" s="91" t="s">
        <v>4717</v>
      </c>
      <c r="B2944" s="92" t="s">
        <v>23</v>
      </c>
      <c r="C2944" s="91" t="s">
        <v>11340</v>
      </c>
      <c r="D2944" s="91" t="s">
        <v>14087</v>
      </c>
      <c r="E2944" s="93" t="s">
        <v>14088</v>
      </c>
      <c r="F2944" s="94">
        <v>5</v>
      </c>
      <c r="G2944" s="93" t="s">
        <v>14089</v>
      </c>
      <c r="H2944" s="95">
        <v>183.858</v>
      </c>
      <c r="I2944" s="95">
        <v>32.991999999999997</v>
      </c>
      <c r="J2944" s="95">
        <v>41.128999999999998</v>
      </c>
      <c r="K2944" s="95">
        <v>87.173000000000002</v>
      </c>
      <c r="L2944" s="95">
        <v>0</v>
      </c>
      <c r="M2944" s="95">
        <v>87.173000000000002</v>
      </c>
      <c r="N2944" s="95">
        <v>107.17700000000001</v>
      </c>
      <c r="O2944" s="95">
        <v>84.626000000000005</v>
      </c>
      <c r="P2944" s="95">
        <v>55.029000000000003</v>
      </c>
      <c r="Q2944" s="95">
        <v>56.01</v>
      </c>
    </row>
    <row r="2945" spans="1:17" s="85" customFormat="1" ht="12" customHeight="1">
      <c r="A2945" s="91" t="s">
        <v>4717</v>
      </c>
      <c r="B2945" s="92" t="s">
        <v>27</v>
      </c>
      <c r="C2945" s="91" t="s">
        <v>11340</v>
      </c>
      <c r="D2945" s="91" t="s">
        <v>14087</v>
      </c>
      <c r="E2945" s="93" t="s">
        <v>14090</v>
      </c>
      <c r="F2945" s="94">
        <v>5</v>
      </c>
      <c r="G2945" s="89"/>
      <c r="H2945" s="89"/>
      <c r="I2945" s="95">
        <v>0.73399999999999999</v>
      </c>
      <c r="J2945" s="95">
        <v>1.1399999999999999</v>
      </c>
      <c r="K2945" s="95">
        <v>5.2480000000000002</v>
      </c>
      <c r="L2945" s="95">
        <v>0</v>
      </c>
      <c r="M2945" s="95">
        <v>5.2480000000000002</v>
      </c>
      <c r="N2945" s="89"/>
      <c r="O2945" s="89"/>
      <c r="P2945" s="89"/>
      <c r="Q2945" s="89"/>
    </row>
    <row r="2946" spans="1:17" s="85" customFormat="1" ht="12" customHeight="1">
      <c r="A2946" s="91" t="s">
        <v>4717</v>
      </c>
      <c r="B2946" s="92" t="s">
        <v>27</v>
      </c>
      <c r="C2946" s="91" t="s">
        <v>11340</v>
      </c>
      <c r="D2946" s="91" t="s">
        <v>14087</v>
      </c>
      <c r="E2946" s="93" t="s">
        <v>14091</v>
      </c>
      <c r="F2946" s="94">
        <v>5</v>
      </c>
      <c r="G2946" s="89"/>
      <c r="H2946" s="89"/>
      <c r="I2946" s="95">
        <v>32.258000000000003</v>
      </c>
      <c r="J2946" s="95">
        <v>39.988999999999997</v>
      </c>
      <c r="K2946" s="95">
        <v>81.924999999999997</v>
      </c>
      <c r="L2946" s="95">
        <v>0</v>
      </c>
      <c r="M2946" s="95">
        <v>81.924999999999997</v>
      </c>
      <c r="N2946" s="89"/>
      <c r="O2946" s="89"/>
      <c r="P2946" s="89"/>
      <c r="Q2946" s="89"/>
    </row>
    <row r="2947" spans="1:17" s="85" customFormat="1" ht="12" customHeight="1">
      <c r="A2947" s="106" t="s">
        <v>30</v>
      </c>
      <c r="B2947" s="107"/>
      <c r="C2947" s="107"/>
      <c r="D2947" s="107"/>
      <c r="E2947" s="107"/>
      <c r="F2947" s="107"/>
      <c r="G2947" s="108"/>
      <c r="H2947" s="89"/>
      <c r="I2947" s="96">
        <f>SUM(I2945:I2946)</f>
        <v>32.992000000000004</v>
      </c>
      <c r="J2947" s="96">
        <f>SUM(J2945:J2946)</f>
        <v>41.128999999999998</v>
      </c>
      <c r="K2947" s="96">
        <f>SUM(K2945:K2946)</f>
        <v>87.173000000000002</v>
      </c>
      <c r="L2947" s="96">
        <f>SUM(L2945:L2946)</f>
        <v>0</v>
      </c>
      <c r="M2947" s="96">
        <f>SUM(M2945:M2946)</f>
        <v>87.173000000000002</v>
      </c>
      <c r="N2947" s="89"/>
      <c r="O2947" s="89"/>
      <c r="P2947" s="89"/>
      <c r="Q2947" s="89"/>
    </row>
    <row r="2948" spans="1:17" s="85" customFormat="1" ht="12" customHeight="1">
      <c r="A2948" s="106" t="s">
        <v>31</v>
      </c>
      <c r="B2948" s="107"/>
      <c r="C2948" s="107"/>
      <c r="D2948" s="107"/>
      <c r="E2948" s="107"/>
      <c r="F2948" s="107"/>
      <c r="G2948" s="108"/>
      <c r="H2948" s="89"/>
      <c r="I2948" s="96">
        <v>0</v>
      </c>
      <c r="J2948" s="96">
        <v>0</v>
      </c>
      <c r="K2948" s="89"/>
      <c r="L2948" s="89"/>
      <c r="M2948" s="89"/>
      <c r="N2948" s="89"/>
      <c r="O2948" s="89"/>
      <c r="P2948" s="89"/>
      <c r="Q2948" s="89"/>
    </row>
    <row r="2949" spans="1:17" s="85" customFormat="1" ht="12" customHeight="1">
      <c r="A2949" s="106" t="s">
        <v>32</v>
      </c>
      <c r="B2949" s="107"/>
      <c r="C2949" s="107"/>
      <c r="D2949" s="107"/>
      <c r="E2949" s="107"/>
      <c r="F2949" s="107"/>
      <c r="G2949" s="108"/>
      <c r="H2949" s="96">
        <f>SUMIF(D2944:D2948,"=Project",H2944:H2948)</f>
        <v>0</v>
      </c>
      <c r="I2949" s="96">
        <f>SUMIF(D2944:D2948,"=Project",I2944:I2948)</f>
        <v>0</v>
      </c>
      <c r="J2949" s="96">
        <f>SUMIF(D2944:D2948,"=Project",J2944:J2948)</f>
        <v>0</v>
      </c>
      <c r="K2949" s="96">
        <f>SUMIF(D2944:D2948,"=Project",K2944:K2948)</f>
        <v>0</v>
      </c>
      <c r="L2949" s="96">
        <f>SUMIF(D2944:D2948,"=Project",L2944:L2948)</f>
        <v>0</v>
      </c>
      <c r="M2949" s="96">
        <f>SUMIF(D2944:D2948,"=Project",M2944:M2948)</f>
        <v>0</v>
      </c>
      <c r="N2949" s="96">
        <f>SUMIF(D2944:D2948,"=Project",N2944:N2948)</f>
        <v>0</v>
      </c>
      <c r="O2949" s="96">
        <f>SUMIF(D2944:D2948,"=Project",O2944:O2948)</f>
        <v>0</v>
      </c>
      <c r="P2949" s="96">
        <f>SUMIF(D2944:D2948,"=Project",P2944:P2948)</f>
        <v>0</v>
      </c>
      <c r="Q2949" s="96">
        <f>SUMIF(D2944:D2948,"=Project",Q2944:Q2948)</f>
        <v>0</v>
      </c>
    </row>
    <row r="2950" spans="1:17" s="85" customFormat="1" ht="12" customHeight="1">
      <c r="A2950" s="86" t="s">
        <v>4725</v>
      </c>
      <c r="B2950" s="87" t="s">
        <v>18</v>
      </c>
      <c r="C2950" s="88" t="s">
        <v>11342</v>
      </c>
      <c r="D2950" s="89"/>
      <c r="E2950" s="88" t="s">
        <v>14092</v>
      </c>
      <c r="F2950" s="86" t="s">
        <v>352</v>
      </c>
      <c r="G2950" s="88" t="s">
        <v>14093</v>
      </c>
      <c r="H2950" s="90">
        <v>1219.8979999999999</v>
      </c>
      <c r="I2950" s="90">
        <v>120.834</v>
      </c>
      <c r="J2950" s="90">
        <v>103.39700000000001</v>
      </c>
      <c r="K2950" s="90">
        <v>52.951000000000001</v>
      </c>
      <c r="L2950" s="90">
        <v>0</v>
      </c>
      <c r="M2950" s="90">
        <v>52.951000000000001</v>
      </c>
      <c r="N2950" s="90">
        <v>9.7319999999999993</v>
      </c>
      <c r="O2950" s="90">
        <v>0</v>
      </c>
      <c r="P2950" s="90">
        <v>0</v>
      </c>
      <c r="Q2950" s="90">
        <v>0</v>
      </c>
    </row>
    <row r="2951" spans="1:17" s="85" customFormat="1" ht="12" customHeight="1">
      <c r="A2951" s="91" t="s">
        <v>4725</v>
      </c>
      <c r="B2951" s="92" t="s">
        <v>23</v>
      </c>
      <c r="C2951" s="91" t="s">
        <v>11342</v>
      </c>
      <c r="D2951" s="91" t="s">
        <v>14094</v>
      </c>
      <c r="E2951" s="93" t="s">
        <v>14095</v>
      </c>
      <c r="F2951" s="94">
        <v>5</v>
      </c>
      <c r="G2951" s="93" t="s">
        <v>14096</v>
      </c>
      <c r="H2951" s="95">
        <v>1219.8979999999999</v>
      </c>
      <c r="I2951" s="95">
        <v>120.834</v>
      </c>
      <c r="J2951" s="95">
        <v>103.39700000000001</v>
      </c>
      <c r="K2951" s="95">
        <v>52.951000000000001</v>
      </c>
      <c r="L2951" s="95">
        <v>0</v>
      </c>
      <c r="M2951" s="95">
        <v>52.951000000000001</v>
      </c>
      <c r="N2951" s="95">
        <v>9.7319999999999993</v>
      </c>
      <c r="O2951" s="95">
        <v>0</v>
      </c>
      <c r="P2951" s="95">
        <v>0</v>
      </c>
      <c r="Q2951" s="95">
        <v>0</v>
      </c>
    </row>
    <row r="2952" spans="1:17" s="85" customFormat="1" ht="12" customHeight="1">
      <c r="A2952" s="91" t="s">
        <v>4725</v>
      </c>
      <c r="B2952" s="92" t="s">
        <v>27</v>
      </c>
      <c r="C2952" s="91" t="s">
        <v>11342</v>
      </c>
      <c r="D2952" s="91" t="s">
        <v>14094</v>
      </c>
      <c r="E2952" s="93" t="s">
        <v>4005</v>
      </c>
      <c r="F2952" s="94">
        <v>5</v>
      </c>
      <c r="G2952" s="89"/>
      <c r="H2952" s="89"/>
      <c r="I2952" s="95">
        <v>99.457999999999998</v>
      </c>
      <c r="J2952" s="95">
        <v>82.012</v>
      </c>
      <c r="K2952" s="95">
        <v>36.566000000000003</v>
      </c>
      <c r="L2952" s="95">
        <v>0</v>
      </c>
      <c r="M2952" s="95">
        <v>36.566000000000003</v>
      </c>
      <c r="N2952" s="89"/>
      <c r="O2952" s="89"/>
      <c r="P2952" s="89"/>
      <c r="Q2952" s="89"/>
    </row>
    <row r="2953" spans="1:17" s="85" customFormat="1" ht="12" customHeight="1">
      <c r="A2953" s="91" t="s">
        <v>4725</v>
      </c>
      <c r="B2953" s="92" t="s">
        <v>27</v>
      </c>
      <c r="C2953" s="91" t="s">
        <v>11342</v>
      </c>
      <c r="D2953" s="91" t="s">
        <v>14094</v>
      </c>
      <c r="E2953" s="93" t="s">
        <v>14097</v>
      </c>
      <c r="F2953" s="94">
        <v>5</v>
      </c>
      <c r="G2953" s="89"/>
      <c r="H2953" s="89"/>
      <c r="I2953" s="95">
        <v>21.376000000000001</v>
      </c>
      <c r="J2953" s="95">
        <v>21.385000000000002</v>
      </c>
      <c r="K2953" s="95">
        <v>16.385000000000002</v>
      </c>
      <c r="L2953" s="95">
        <v>0</v>
      </c>
      <c r="M2953" s="95">
        <v>16.385000000000002</v>
      </c>
      <c r="N2953" s="89"/>
      <c r="O2953" s="89"/>
      <c r="P2953" s="89"/>
      <c r="Q2953" s="89"/>
    </row>
    <row r="2954" spans="1:17" s="85" customFormat="1" ht="12" customHeight="1">
      <c r="A2954" s="106" t="s">
        <v>30</v>
      </c>
      <c r="B2954" s="107"/>
      <c r="C2954" s="107"/>
      <c r="D2954" s="107"/>
      <c r="E2954" s="107"/>
      <c r="F2954" s="107"/>
      <c r="G2954" s="108"/>
      <c r="H2954" s="89"/>
      <c r="I2954" s="96">
        <f>SUM(I2952:I2953)</f>
        <v>120.834</v>
      </c>
      <c r="J2954" s="96">
        <f>SUM(J2952:J2953)</f>
        <v>103.39700000000001</v>
      </c>
      <c r="K2954" s="96">
        <f>SUM(K2952:K2953)</f>
        <v>52.951000000000008</v>
      </c>
      <c r="L2954" s="96">
        <f>SUM(L2952:L2953)</f>
        <v>0</v>
      </c>
      <c r="M2954" s="96">
        <f>SUM(M2952:M2953)</f>
        <v>52.951000000000008</v>
      </c>
      <c r="N2954" s="89"/>
      <c r="O2954" s="89"/>
      <c r="P2954" s="89"/>
      <c r="Q2954" s="89"/>
    </row>
    <row r="2955" spans="1:17" s="85" customFormat="1" ht="12" customHeight="1">
      <c r="A2955" s="106" t="s">
        <v>31</v>
      </c>
      <c r="B2955" s="107"/>
      <c r="C2955" s="107"/>
      <c r="D2955" s="107"/>
      <c r="E2955" s="107"/>
      <c r="F2955" s="107"/>
      <c r="G2955" s="108"/>
      <c r="H2955" s="89"/>
      <c r="I2955" s="96">
        <v>0</v>
      </c>
      <c r="J2955" s="96">
        <v>0</v>
      </c>
      <c r="K2955" s="89"/>
      <c r="L2955" s="89"/>
      <c r="M2955" s="89"/>
      <c r="N2955" s="89"/>
      <c r="O2955" s="89"/>
      <c r="P2955" s="89"/>
      <c r="Q2955" s="89"/>
    </row>
    <row r="2956" spans="1:17" s="85" customFormat="1" ht="12" customHeight="1">
      <c r="A2956" s="106" t="s">
        <v>32</v>
      </c>
      <c r="B2956" s="107"/>
      <c r="C2956" s="107"/>
      <c r="D2956" s="107"/>
      <c r="E2956" s="107"/>
      <c r="F2956" s="107"/>
      <c r="G2956" s="108"/>
      <c r="H2956" s="96">
        <f>SUMIF(D2951:D2955,"=Project",H2951:H2955)</f>
        <v>0</v>
      </c>
      <c r="I2956" s="96">
        <f>SUMIF(D2951:D2955,"=Project",I2951:I2955)</f>
        <v>0</v>
      </c>
      <c r="J2956" s="96">
        <f>SUMIF(D2951:D2955,"=Project",J2951:J2955)</f>
        <v>0</v>
      </c>
      <c r="K2956" s="96">
        <f>SUMIF(D2951:D2955,"=Project",K2951:K2955)</f>
        <v>0</v>
      </c>
      <c r="L2956" s="96">
        <f>SUMIF(D2951:D2955,"=Project",L2951:L2955)</f>
        <v>0</v>
      </c>
      <c r="M2956" s="96">
        <f>SUMIF(D2951:D2955,"=Project",M2951:M2955)</f>
        <v>0</v>
      </c>
      <c r="N2956" s="96">
        <f>SUMIF(D2951:D2955,"=Project",N2951:N2955)</f>
        <v>0</v>
      </c>
      <c r="O2956" s="96">
        <f>SUMIF(D2951:D2955,"=Project",O2951:O2955)</f>
        <v>0</v>
      </c>
      <c r="P2956" s="96">
        <f>SUMIF(D2951:D2955,"=Project",P2951:P2955)</f>
        <v>0</v>
      </c>
      <c r="Q2956" s="96">
        <f>SUMIF(D2951:D2955,"=Project",Q2951:Q2955)</f>
        <v>0</v>
      </c>
    </row>
    <row r="2957" spans="1:17" s="85" customFormat="1" ht="12" customHeight="1">
      <c r="A2957" s="86" t="s">
        <v>7548</v>
      </c>
      <c r="B2957" s="87" t="s">
        <v>18</v>
      </c>
      <c r="C2957" s="88" t="s">
        <v>11346</v>
      </c>
      <c r="D2957" s="89"/>
      <c r="E2957" s="88" t="s">
        <v>14098</v>
      </c>
      <c r="F2957" s="86" t="s">
        <v>352</v>
      </c>
      <c r="G2957" s="88" t="s">
        <v>14099</v>
      </c>
      <c r="H2957" s="90">
        <v>499.88299999999998</v>
      </c>
      <c r="I2957" s="90">
        <v>44.472000000000001</v>
      </c>
      <c r="J2957" s="90">
        <v>49.470999999999997</v>
      </c>
      <c r="K2957" s="90">
        <v>12.461</v>
      </c>
      <c r="L2957" s="90">
        <v>0</v>
      </c>
      <c r="M2957" s="90">
        <v>12.461</v>
      </c>
      <c r="N2957" s="90">
        <v>5.1719999999999997</v>
      </c>
      <c r="O2957" s="90">
        <v>4.4000000000000004</v>
      </c>
      <c r="P2957" s="90">
        <v>2.1070000000000002</v>
      </c>
      <c r="Q2957" s="90">
        <v>2.1520000000000001</v>
      </c>
    </row>
    <row r="2958" spans="1:17" s="85" customFormat="1" ht="12" customHeight="1">
      <c r="A2958" s="91" t="s">
        <v>7548</v>
      </c>
      <c r="B2958" s="92" t="s">
        <v>23</v>
      </c>
      <c r="C2958" s="91" t="s">
        <v>11346</v>
      </c>
      <c r="D2958" s="91" t="s">
        <v>14100</v>
      </c>
      <c r="E2958" s="93" t="s">
        <v>14101</v>
      </c>
      <c r="F2958" s="94">
        <v>5</v>
      </c>
      <c r="G2958" s="93" t="s">
        <v>14102</v>
      </c>
      <c r="H2958" s="95">
        <v>499.88299999999998</v>
      </c>
      <c r="I2958" s="95">
        <v>44.472000000000001</v>
      </c>
      <c r="J2958" s="95">
        <v>44.643999999999998</v>
      </c>
      <c r="K2958" s="95">
        <v>12.461</v>
      </c>
      <c r="L2958" s="95">
        <v>0</v>
      </c>
      <c r="M2958" s="95">
        <v>12.461</v>
      </c>
      <c r="N2958" s="95">
        <v>5.1719999999999997</v>
      </c>
      <c r="O2958" s="95">
        <v>4.4000000000000004</v>
      </c>
      <c r="P2958" s="95">
        <v>2.1070000000000002</v>
      </c>
      <c r="Q2958" s="95">
        <v>2.1520000000000001</v>
      </c>
    </row>
    <row r="2959" spans="1:17" s="85" customFormat="1" ht="12" customHeight="1">
      <c r="A2959" s="91" t="s">
        <v>7548</v>
      </c>
      <c r="B2959" s="92" t="s">
        <v>27</v>
      </c>
      <c r="C2959" s="91" t="s">
        <v>11346</v>
      </c>
      <c r="D2959" s="91" t="s">
        <v>14100</v>
      </c>
      <c r="E2959" s="93" t="s">
        <v>12478</v>
      </c>
      <c r="F2959" s="94">
        <v>5</v>
      </c>
      <c r="G2959" s="89"/>
      <c r="H2959" s="89"/>
      <c r="I2959" s="95">
        <v>2.1619999999999999</v>
      </c>
      <c r="J2959" s="95">
        <v>1.2330000000000001</v>
      </c>
      <c r="K2959" s="95">
        <v>0</v>
      </c>
      <c r="L2959" s="95">
        <v>0</v>
      </c>
      <c r="M2959" s="95">
        <v>0</v>
      </c>
      <c r="N2959" s="89"/>
      <c r="O2959" s="89"/>
      <c r="P2959" s="89"/>
      <c r="Q2959" s="89"/>
    </row>
    <row r="2960" spans="1:17" s="85" customFormat="1" ht="12" customHeight="1">
      <c r="A2960" s="91" t="s">
        <v>7548</v>
      </c>
      <c r="B2960" s="92" t="s">
        <v>27</v>
      </c>
      <c r="C2960" s="91" t="s">
        <v>11346</v>
      </c>
      <c r="D2960" s="91" t="s">
        <v>14100</v>
      </c>
      <c r="E2960" s="93" t="s">
        <v>4005</v>
      </c>
      <c r="F2960" s="94">
        <v>5</v>
      </c>
      <c r="G2960" s="89"/>
      <c r="H2960" s="89"/>
      <c r="I2960" s="95">
        <v>23.853000000000002</v>
      </c>
      <c r="J2960" s="95">
        <v>14.619</v>
      </c>
      <c r="K2960" s="95">
        <v>10.01</v>
      </c>
      <c r="L2960" s="95">
        <v>0</v>
      </c>
      <c r="M2960" s="95">
        <v>10.01</v>
      </c>
      <c r="N2960" s="89"/>
      <c r="O2960" s="89"/>
      <c r="P2960" s="89"/>
      <c r="Q2960" s="89"/>
    </row>
    <row r="2961" spans="1:17" s="85" customFormat="1" ht="12" customHeight="1">
      <c r="A2961" s="91" t="s">
        <v>7548</v>
      </c>
      <c r="B2961" s="92" t="s">
        <v>27</v>
      </c>
      <c r="C2961" s="91" t="s">
        <v>11346</v>
      </c>
      <c r="D2961" s="91" t="s">
        <v>14100</v>
      </c>
      <c r="E2961" s="93" t="s">
        <v>14103</v>
      </c>
      <c r="F2961" s="94">
        <v>5</v>
      </c>
      <c r="G2961" s="89"/>
      <c r="H2961" s="89"/>
      <c r="I2961" s="95">
        <v>9.0459999999999994</v>
      </c>
      <c r="J2961" s="95">
        <v>21.745999999999999</v>
      </c>
      <c r="K2961" s="95">
        <v>1.4490000000000001</v>
      </c>
      <c r="L2961" s="95">
        <v>0</v>
      </c>
      <c r="M2961" s="95">
        <v>1.4490000000000001</v>
      </c>
      <c r="N2961" s="89"/>
      <c r="O2961" s="89"/>
      <c r="P2961" s="89"/>
      <c r="Q2961" s="89"/>
    </row>
    <row r="2962" spans="1:17" s="85" customFormat="1" ht="12" customHeight="1">
      <c r="A2962" s="91" t="s">
        <v>7548</v>
      </c>
      <c r="B2962" s="92" t="s">
        <v>27</v>
      </c>
      <c r="C2962" s="91" t="s">
        <v>11346</v>
      </c>
      <c r="D2962" s="91" t="s">
        <v>14100</v>
      </c>
      <c r="E2962" s="93" t="s">
        <v>3074</v>
      </c>
      <c r="F2962" s="94">
        <v>5</v>
      </c>
      <c r="G2962" s="89"/>
      <c r="H2962" s="89"/>
      <c r="I2962" s="95">
        <v>9.4109999999999996</v>
      </c>
      <c r="J2962" s="95">
        <v>7.0460000000000003</v>
      </c>
      <c r="K2962" s="95">
        <v>1.002</v>
      </c>
      <c r="L2962" s="95">
        <v>0</v>
      </c>
      <c r="M2962" s="95">
        <v>1.002</v>
      </c>
      <c r="N2962" s="89"/>
      <c r="O2962" s="89"/>
      <c r="P2962" s="89"/>
      <c r="Q2962" s="89"/>
    </row>
    <row r="2963" spans="1:17" s="85" customFormat="1" ht="12" customHeight="1">
      <c r="A2963" s="106" t="s">
        <v>30</v>
      </c>
      <c r="B2963" s="107"/>
      <c r="C2963" s="107"/>
      <c r="D2963" s="107"/>
      <c r="E2963" s="107"/>
      <c r="F2963" s="107"/>
      <c r="G2963" s="108"/>
      <c r="H2963" s="89"/>
      <c r="I2963" s="96">
        <f>SUM(I2959:I2962)</f>
        <v>44.472000000000001</v>
      </c>
      <c r="J2963" s="96">
        <f>SUM(J2959:J2962)</f>
        <v>44.643999999999998</v>
      </c>
      <c r="K2963" s="96">
        <f>SUM(K2959:K2962)</f>
        <v>12.461</v>
      </c>
      <c r="L2963" s="96">
        <f>SUM(L2959:L2962)</f>
        <v>0</v>
      </c>
      <c r="M2963" s="96">
        <f>SUM(M2959:M2962)</f>
        <v>12.461</v>
      </c>
      <c r="N2963" s="89"/>
      <c r="O2963" s="89"/>
      <c r="P2963" s="89"/>
      <c r="Q2963" s="89"/>
    </row>
    <row r="2964" spans="1:17" s="85" customFormat="1" ht="12" customHeight="1">
      <c r="A2964" s="106" t="s">
        <v>31</v>
      </c>
      <c r="B2964" s="107"/>
      <c r="C2964" s="107"/>
      <c r="D2964" s="107"/>
      <c r="E2964" s="107"/>
      <c r="F2964" s="107"/>
      <c r="G2964" s="108"/>
      <c r="H2964" s="89"/>
      <c r="I2964" s="96">
        <v>0</v>
      </c>
      <c r="J2964" s="96">
        <v>0</v>
      </c>
      <c r="K2964" s="89"/>
      <c r="L2964" s="89"/>
      <c r="M2964" s="89"/>
      <c r="N2964" s="89"/>
      <c r="O2964" s="89"/>
      <c r="P2964" s="89"/>
      <c r="Q2964" s="89"/>
    </row>
    <row r="2965" spans="1:17" s="85" customFormat="1" ht="12" customHeight="1">
      <c r="A2965" s="91" t="s">
        <v>7548</v>
      </c>
      <c r="B2965" s="92" t="s">
        <v>23</v>
      </c>
      <c r="C2965" s="91" t="s">
        <v>11346</v>
      </c>
      <c r="D2965" s="91" t="s">
        <v>11791</v>
      </c>
      <c r="E2965" s="93" t="s">
        <v>11792</v>
      </c>
      <c r="F2965" s="94">
        <v>5</v>
      </c>
      <c r="G2965" s="93" t="s">
        <v>14104</v>
      </c>
      <c r="H2965" s="95">
        <v>0</v>
      </c>
      <c r="I2965" s="95">
        <v>0</v>
      </c>
      <c r="J2965" s="95">
        <v>4.827</v>
      </c>
      <c r="K2965" s="95">
        <v>0</v>
      </c>
      <c r="L2965" s="95">
        <v>0</v>
      </c>
      <c r="M2965" s="95">
        <v>0</v>
      </c>
      <c r="N2965" s="95">
        <v>0</v>
      </c>
      <c r="O2965" s="95">
        <v>0</v>
      </c>
      <c r="P2965" s="95">
        <v>0</v>
      </c>
      <c r="Q2965" s="95">
        <v>0</v>
      </c>
    </row>
    <row r="2966" spans="1:17" s="85" customFormat="1" ht="12" customHeight="1">
      <c r="A2966" s="106" t="s">
        <v>30</v>
      </c>
      <c r="B2966" s="107"/>
      <c r="C2966" s="107"/>
      <c r="D2966" s="107"/>
      <c r="E2966" s="107"/>
      <c r="F2966" s="107"/>
      <c r="G2966" s="108"/>
      <c r="H2966" s="89"/>
      <c r="I2966" s="96">
        <v>0</v>
      </c>
      <c r="J2966" s="96">
        <v>0</v>
      </c>
      <c r="K2966" s="96">
        <v>0</v>
      </c>
      <c r="L2966" s="89"/>
      <c r="M2966" s="89"/>
      <c r="N2966" s="89"/>
      <c r="O2966" s="89"/>
    </row>
    <row r="2967" spans="1:17" s="85" customFormat="1" ht="12" customHeight="1">
      <c r="A2967" s="91" t="s">
        <v>7548</v>
      </c>
      <c r="B2967" s="92" t="s">
        <v>68</v>
      </c>
      <c r="C2967" s="91" t="s">
        <v>11346</v>
      </c>
      <c r="D2967" s="91" t="s">
        <v>11791</v>
      </c>
      <c r="E2967" s="93" t="s">
        <v>14105</v>
      </c>
      <c r="F2967" s="94">
        <v>5</v>
      </c>
      <c r="H2967" s="89"/>
      <c r="I2967" s="95">
        <v>0</v>
      </c>
      <c r="J2967" s="95">
        <v>4.827</v>
      </c>
      <c r="K2967" s="89"/>
      <c r="L2967" s="89"/>
      <c r="M2967" s="89"/>
      <c r="N2967" s="89"/>
      <c r="O2967" s="89"/>
      <c r="P2967" s="89"/>
      <c r="Q2967" s="89"/>
    </row>
    <row r="2968" spans="1:17" s="85" customFormat="1" ht="12" customHeight="1">
      <c r="A2968" s="106" t="s">
        <v>31</v>
      </c>
      <c r="B2968" s="107"/>
      <c r="C2968" s="107"/>
      <c r="D2968" s="107"/>
      <c r="E2968" s="107"/>
      <c r="F2968" s="107"/>
      <c r="G2968" s="108"/>
      <c r="H2968" s="89"/>
      <c r="I2968" s="96">
        <f>SUM(I2967:I2967)</f>
        <v>0</v>
      </c>
      <c r="J2968" s="96">
        <f>SUM(J2967:J2967)</f>
        <v>4.827</v>
      </c>
      <c r="K2968" s="89"/>
      <c r="L2968" s="89"/>
      <c r="M2968" s="89"/>
      <c r="N2968" s="89"/>
      <c r="O2968" s="89"/>
      <c r="P2968" s="89"/>
      <c r="Q2968" s="89"/>
    </row>
    <row r="2969" spans="1:17" s="85" customFormat="1" ht="12" customHeight="1">
      <c r="A2969" s="106" t="s">
        <v>32</v>
      </c>
      <c r="B2969" s="107"/>
      <c r="C2969" s="107"/>
      <c r="D2969" s="107"/>
      <c r="E2969" s="107"/>
      <c r="F2969" s="107"/>
      <c r="G2969" s="108"/>
      <c r="H2969" s="96">
        <f>SUMIF(D2958:D2968,"=Project",H2958:H2968)</f>
        <v>0</v>
      </c>
      <c r="I2969" s="96">
        <f>SUMIF(D2958:D2968,"=Project",I2958:I2968)</f>
        <v>0</v>
      </c>
      <c r="J2969" s="96">
        <f>SUMIF(D2958:D2968,"=Project",J2958:J2968)</f>
        <v>0</v>
      </c>
      <c r="K2969" s="96">
        <f>SUMIF(D2958:D2968,"=Project",K2958:K2968)</f>
        <v>0</v>
      </c>
      <c r="L2969" s="96">
        <f>SUMIF(D2958:D2968,"=Project",L2958:L2968)</f>
        <v>0</v>
      </c>
      <c r="M2969" s="96">
        <f>SUMIF(D2958:D2968,"=Project",M2958:M2968)</f>
        <v>0</v>
      </c>
      <c r="N2969" s="96">
        <f>SUMIF(D2958:D2968,"=Project",N2958:N2968)</f>
        <v>0</v>
      </c>
      <c r="O2969" s="96">
        <f>SUMIF(D2958:D2968,"=Project",O2958:O2968)</f>
        <v>0</v>
      </c>
      <c r="P2969" s="96">
        <f>SUMIF(D2958:D2968,"=Project",P2958:P2968)</f>
        <v>0</v>
      </c>
      <c r="Q2969" s="96">
        <f>SUMIF(D2958:D2968,"=Project",Q2958:Q2968)</f>
        <v>0</v>
      </c>
    </row>
    <row r="2970" spans="1:17" s="85" customFormat="1" ht="12" customHeight="1">
      <c r="A2970" s="86" t="s">
        <v>4754</v>
      </c>
      <c r="B2970" s="87" t="s">
        <v>18</v>
      </c>
      <c r="C2970" s="88" t="s">
        <v>11348</v>
      </c>
      <c r="D2970" s="89"/>
      <c r="E2970" s="88" t="s">
        <v>14106</v>
      </c>
      <c r="F2970" s="86" t="s">
        <v>352</v>
      </c>
      <c r="G2970" s="88" t="s">
        <v>14107</v>
      </c>
      <c r="H2970" s="90">
        <v>10.574999999999999</v>
      </c>
      <c r="I2970" s="90">
        <v>9.9339999999999993</v>
      </c>
      <c r="J2970" s="90">
        <v>6.984</v>
      </c>
      <c r="K2970" s="90">
        <v>2.4129999999999998</v>
      </c>
      <c r="L2970" s="90">
        <v>0</v>
      </c>
      <c r="M2970" s="90">
        <v>2.4129999999999998</v>
      </c>
      <c r="N2970" s="90">
        <v>2.5129999999999999</v>
      </c>
      <c r="O2970" s="90">
        <v>2.1440000000000001</v>
      </c>
      <c r="P2970" s="90">
        <v>2.081</v>
      </c>
      <c r="Q2970" s="90">
        <v>2.1269999999999998</v>
      </c>
    </row>
    <row r="2971" spans="1:17" s="85" customFormat="1" ht="12" customHeight="1">
      <c r="A2971" s="91" t="s">
        <v>4754</v>
      </c>
      <c r="B2971" s="92" t="s">
        <v>23</v>
      </c>
      <c r="C2971" s="91" t="s">
        <v>11348</v>
      </c>
      <c r="D2971" s="91" t="s">
        <v>14108</v>
      </c>
      <c r="E2971" s="93" t="s">
        <v>4785</v>
      </c>
      <c r="F2971" s="94">
        <v>5</v>
      </c>
      <c r="G2971" s="93" t="s">
        <v>14109</v>
      </c>
      <c r="H2971" s="95">
        <v>10.574999999999999</v>
      </c>
      <c r="I2971" s="95">
        <v>9.9339999999999993</v>
      </c>
      <c r="J2971" s="95">
        <v>6.984</v>
      </c>
      <c r="K2971" s="95">
        <v>2.4129999999999998</v>
      </c>
      <c r="L2971" s="95">
        <v>0</v>
      </c>
      <c r="M2971" s="95">
        <v>2.4129999999999998</v>
      </c>
      <c r="N2971" s="95">
        <v>2.5129999999999999</v>
      </c>
      <c r="O2971" s="95">
        <v>2.1440000000000001</v>
      </c>
      <c r="P2971" s="95">
        <v>2.081</v>
      </c>
      <c r="Q2971" s="95">
        <v>2.1269999999999998</v>
      </c>
    </row>
    <row r="2972" spans="1:17" s="85" customFormat="1" ht="12" customHeight="1">
      <c r="A2972" s="91" t="s">
        <v>4754</v>
      </c>
      <c r="B2972" s="92" t="s">
        <v>27</v>
      </c>
      <c r="C2972" s="91" t="s">
        <v>11348</v>
      </c>
      <c r="D2972" s="91" t="s">
        <v>14108</v>
      </c>
      <c r="E2972" s="93" t="s">
        <v>14110</v>
      </c>
      <c r="F2972" s="94">
        <v>5</v>
      </c>
      <c r="G2972" s="89"/>
      <c r="H2972" s="89"/>
      <c r="I2972" s="95">
        <v>9.9339999999999993</v>
      </c>
      <c r="J2972" s="95">
        <v>6.984</v>
      </c>
      <c r="K2972" s="95">
        <v>2.4129999999999998</v>
      </c>
      <c r="L2972" s="95">
        <v>0</v>
      </c>
      <c r="M2972" s="95">
        <v>2.4129999999999998</v>
      </c>
      <c r="N2972" s="89"/>
      <c r="O2972" s="89"/>
      <c r="P2972" s="89"/>
      <c r="Q2972" s="89"/>
    </row>
    <row r="2973" spans="1:17" s="85" customFormat="1" ht="12" customHeight="1">
      <c r="A2973" s="106" t="s">
        <v>30</v>
      </c>
      <c r="B2973" s="107"/>
      <c r="C2973" s="107"/>
      <c r="D2973" s="107"/>
      <c r="E2973" s="107"/>
      <c r="F2973" s="107"/>
      <c r="G2973" s="108"/>
      <c r="H2973" s="89"/>
      <c r="I2973" s="96">
        <f>SUM(I2972:I2972)</f>
        <v>9.9339999999999993</v>
      </c>
      <c r="J2973" s="96">
        <f>SUM(J2972:J2972)</f>
        <v>6.984</v>
      </c>
      <c r="K2973" s="96">
        <f>SUM(K2972:K2972)</f>
        <v>2.4129999999999998</v>
      </c>
      <c r="L2973" s="96">
        <f>SUM(L2972:L2972)</f>
        <v>0</v>
      </c>
      <c r="M2973" s="96">
        <f>SUM(M2972:M2972)</f>
        <v>2.4129999999999998</v>
      </c>
      <c r="N2973" s="89"/>
      <c r="O2973" s="89"/>
      <c r="P2973" s="89"/>
      <c r="Q2973" s="89"/>
    </row>
    <row r="2974" spans="1:17" s="85" customFormat="1" ht="12" customHeight="1">
      <c r="A2974" s="106" t="s">
        <v>31</v>
      </c>
      <c r="B2974" s="107"/>
      <c r="C2974" s="107"/>
      <c r="D2974" s="107"/>
      <c r="E2974" s="107"/>
      <c r="F2974" s="107"/>
      <c r="G2974" s="108"/>
      <c r="H2974" s="89"/>
      <c r="I2974" s="96">
        <v>0</v>
      </c>
      <c r="J2974" s="96">
        <v>0</v>
      </c>
      <c r="K2974" s="89"/>
      <c r="L2974" s="89"/>
      <c r="M2974" s="89"/>
      <c r="N2974" s="89"/>
      <c r="O2974" s="89"/>
      <c r="P2974" s="89"/>
      <c r="Q2974" s="89"/>
    </row>
    <row r="2975" spans="1:17" s="85" customFormat="1" ht="12" customHeight="1">
      <c r="A2975" s="106" t="s">
        <v>32</v>
      </c>
      <c r="B2975" s="107"/>
      <c r="C2975" s="107"/>
      <c r="D2975" s="107"/>
      <c r="E2975" s="107"/>
      <c r="F2975" s="107"/>
      <c r="G2975" s="108"/>
      <c r="H2975" s="96">
        <f>SUMIF(D2971:D2974,"=Project",H2971:H2974)</f>
        <v>0</v>
      </c>
      <c r="I2975" s="96">
        <f>SUMIF(D2971:D2974,"=Project",I2971:I2974)</f>
        <v>0</v>
      </c>
      <c r="J2975" s="96">
        <f>SUMIF(D2971:D2974,"=Project",J2971:J2974)</f>
        <v>0</v>
      </c>
      <c r="K2975" s="96">
        <f>SUMIF(D2971:D2974,"=Project",K2971:K2974)</f>
        <v>0</v>
      </c>
      <c r="L2975" s="96">
        <f>SUMIF(D2971:D2974,"=Project",L2971:L2974)</f>
        <v>0</v>
      </c>
      <c r="M2975" s="96">
        <f>SUMIF(D2971:D2974,"=Project",M2971:M2974)</f>
        <v>0</v>
      </c>
      <c r="N2975" s="96">
        <f>SUMIF(D2971:D2974,"=Project",N2971:N2974)</f>
        <v>0</v>
      </c>
      <c r="O2975" s="96">
        <f>SUMIF(D2971:D2974,"=Project",O2971:O2974)</f>
        <v>0</v>
      </c>
      <c r="P2975" s="96">
        <f>SUMIF(D2971:D2974,"=Project",P2971:P2974)</f>
        <v>0</v>
      </c>
      <c r="Q2975" s="96">
        <f>SUMIF(D2971:D2974,"=Project",Q2971:Q2974)</f>
        <v>0</v>
      </c>
    </row>
    <row r="2976" spans="1:17" s="85" customFormat="1" ht="12" customHeight="1">
      <c r="A2976" s="86" t="s">
        <v>4767</v>
      </c>
      <c r="B2976" s="87" t="s">
        <v>18</v>
      </c>
      <c r="C2976" s="88" t="s">
        <v>11350</v>
      </c>
      <c r="D2976" s="89"/>
      <c r="E2976" s="88" t="s">
        <v>14111</v>
      </c>
      <c r="F2976" s="86" t="s">
        <v>352</v>
      </c>
      <c r="G2976" s="88" t="s">
        <v>14112</v>
      </c>
      <c r="H2976" s="90">
        <v>2525.6819999999998</v>
      </c>
      <c r="I2976" s="90">
        <v>216.15299999999999</v>
      </c>
      <c r="J2976" s="90">
        <v>58.817</v>
      </c>
      <c r="K2976" s="90">
        <v>50.165999999999997</v>
      </c>
      <c r="L2976" s="90">
        <v>0</v>
      </c>
      <c r="M2976" s="90">
        <v>50.165999999999997</v>
      </c>
      <c r="N2976" s="90">
        <v>271.24700000000001</v>
      </c>
      <c r="O2976" s="90">
        <v>146.17500000000001</v>
      </c>
      <c r="P2976" s="90">
        <v>109.75700000000001</v>
      </c>
      <c r="Q2976" s="90">
        <v>50.619</v>
      </c>
    </row>
    <row r="2977" spans="1:17" s="85" customFormat="1" ht="12" customHeight="1">
      <c r="A2977" s="91" t="s">
        <v>4767</v>
      </c>
      <c r="B2977" s="92" t="s">
        <v>23</v>
      </c>
      <c r="C2977" s="91" t="s">
        <v>11350</v>
      </c>
      <c r="D2977" s="91" t="s">
        <v>14113</v>
      </c>
      <c r="E2977" s="93" t="s">
        <v>14114</v>
      </c>
      <c r="F2977" s="94">
        <v>5</v>
      </c>
      <c r="G2977" s="93" t="s">
        <v>14115</v>
      </c>
      <c r="H2977" s="95">
        <v>2525.6819999999998</v>
      </c>
      <c r="I2977" s="95">
        <v>216.15299999999999</v>
      </c>
      <c r="J2977" s="95">
        <v>58.817</v>
      </c>
      <c r="K2977" s="95">
        <v>50.165999999999997</v>
      </c>
      <c r="L2977" s="95">
        <v>0</v>
      </c>
      <c r="M2977" s="95">
        <v>50.165999999999997</v>
      </c>
      <c r="N2977" s="95">
        <v>271.24700000000001</v>
      </c>
      <c r="O2977" s="95">
        <v>146.17500000000001</v>
      </c>
      <c r="P2977" s="95">
        <v>109.75700000000001</v>
      </c>
      <c r="Q2977" s="95">
        <v>50.619</v>
      </c>
    </row>
    <row r="2978" spans="1:17" s="85" customFormat="1" ht="12" customHeight="1">
      <c r="A2978" s="91" t="s">
        <v>4767</v>
      </c>
      <c r="B2978" s="92" t="s">
        <v>27</v>
      </c>
      <c r="C2978" s="91" t="s">
        <v>11350</v>
      </c>
      <c r="D2978" s="91" t="s">
        <v>14113</v>
      </c>
      <c r="E2978" s="93" t="s">
        <v>12478</v>
      </c>
      <c r="F2978" s="94">
        <v>5</v>
      </c>
      <c r="G2978" s="89"/>
      <c r="H2978" s="89"/>
      <c r="I2978" s="95">
        <v>2.2200000000000002</v>
      </c>
      <c r="J2978" s="95">
        <v>2.2429999999999999</v>
      </c>
      <c r="K2978" s="95">
        <v>0</v>
      </c>
      <c r="L2978" s="95">
        <v>0</v>
      </c>
      <c r="M2978" s="95">
        <v>0</v>
      </c>
      <c r="N2978" s="89"/>
      <c r="O2978" s="89"/>
      <c r="P2978" s="89"/>
      <c r="Q2978" s="89"/>
    </row>
    <row r="2979" spans="1:17" s="85" customFormat="1" ht="12" customHeight="1">
      <c r="A2979" s="91" t="s">
        <v>4767</v>
      </c>
      <c r="B2979" s="92" t="s">
        <v>27</v>
      </c>
      <c r="C2979" s="91" t="s">
        <v>11350</v>
      </c>
      <c r="D2979" s="91" t="s">
        <v>14113</v>
      </c>
      <c r="E2979" s="93" t="s">
        <v>14116</v>
      </c>
      <c r="F2979" s="94">
        <v>5</v>
      </c>
      <c r="G2979" s="89"/>
      <c r="H2979" s="89"/>
      <c r="I2979" s="95">
        <v>180.691</v>
      </c>
      <c r="J2979" s="95">
        <v>51.774000000000001</v>
      </c>
      <c r="K2979" s="95">
        <v>44.866</v>
      </c>
      <c r="L2979" s="95">
        <v>0</v>
      </c>
      <c r="M2979" s="95">
        <v>44.866</v>
      </c>
      <c r="N2979" s="89"/>
      <c r="O2979" s="89"/>
      <c r="P2979" s="89"/>
      <c r="Q2979" s="89"/>
    </row>
    <row r="2980" spans="1:17" s="85" customFormat="1" ht="12" customHeight="1">
      <c r="A2980" s="91" t="s">
        <v>4767</v>
      </c>
      <c r="B2980" s="92" t="s">
        <v>27</v>
      </c>
      <c r="C2980" s="91" t="s">
        <v>11350</v>
      </c>
      <c r="D2980" s="91" t="s">
        <v>14113</v>
      </c>
      <c r="E2980" s="93" t="s">
        <v>3560</v>
      </c>
      <c r="F2980" s="94">
        <v>5</v>
      </c>
      <c r="G2980" s="89"/>
      <c r="H2980" s="89"/>
      <c r="I2980" s="95">
        <v>33.241999999999997</v>
      </c>
      <c r="J2980" s="95">
        <v>4.8</v>
      </c>
      <c r="K2980" s="95">
        <v>5.3</v>
      </c>
      <c r="L2980" s="95">
        <v>0</v>
      </c>
      <c r="M2980" s="95">
        <v>5.3</v>
      </c>
      <c r="N2980" s="89"/>
      <c r="O2980" s="89"/>
      <c r="P2980" s="89"/>
      <c r="Q2980" s="89"/>
    </row>
    <row r="2981" spans="1:17" s="85" customFormat="1" ht="12" customHeight="1">
      <c r="A2981" s="106" t="s">
        <v>30</v>
      </c>
      <c r="B2981" s="107"/>
      <c r="C2981" s="107"/>
      <c r="D2981" s="107"/>
      <c r="E2981" s="107"/>
      <c r="F2981" s="107"/>
      <c r="G2981" s="108"/>
      <c r="H2981" s="89"/>
      <c r="I2981" s="96">
        <f>SUM(I2978:I2980)</f>
        <v>216.15299999999999</v>
      </c>
      <c r="J2981" s="96">
        <f>SUM(J2978:J2980)</f>
        <v>58.817</v>
      </c>
      <c r="K2981" s="96">
        <f>SUM(K2978:K2980)</f>
        <v>50.165999999999997</v>
      </c>
      <c r="L2981" s="96">
        <f>SUM(L2978:L2980)</f>
        <v>0</v>
      </c>
      <c r="M2981" s="96">
        <f>SUM(M2978:M2980)</f>
        <v>50.165999999999997</v>
      </c>
      <c r="N2981" s="89"/>
      <c r="O2981" s="89"/>
      <c r="P2981" s="89"/>
      <c r="Q2981" s="89"/>
    </row>
    <row r="2982" spans="1:17" s="85" customFormat="1" ht="12" customHeight="1">
      <c r="A2982" s="106" t="s">
        <v>31</v>
      </c>
      <c r="B2982" s="107"/>
      <c r="C2982" s="107"/>
      <c r="D2982" s="107"/>
      <c r="E2982" s="107"/>
      <c r="F2982" s="107"/>
      <c r="G2982" s="108"/>
      <c r="H2982" s="89"/>
      <c r="I2982" s="96">
        <v>0</v>
      </c>
      <c r="J2982" s="96">
        <v>0</v>
      </c>
      <c r="K2982" s="89"/>
      <c r="L2982" s="89"/>
      <c r="M2982" s="89"/>
      <c r="N2982" s="89"/>
      <c r="O2982" s="89"/>
      <c r="P2982" s="89"/>
      <c r="Q2982" s="89"/>
    </row>
    <row r="2983" spans="1:17" s="85" customFormat="1" ht="12" customHeight="1">
      <c r="A2983" s="106" t="s">
        <v>32</v>
      </c>
      <c r="B2983" s="107"/>
      <c r="C2983" s="107"/>
      <c r="D2983" s="107"/>
      <c r="E2983" s="107"/>
      <c r="F2983" s="107"/>
      <c r="G2983" s="108"/>
      <c r="H2983" s="96">
        <f>SUMIF(D2977:D2982,"=Project",H2977:H2982)</f>
        <v>0</v>
      </c>
      <c r="I2983" s="96">
        <f>SUMIF(D2977:D2982,"=Project",I2977:I2982)</f>
        <v>0</v>
      </c>
      <c r="J2983" s="96">
        <f>SUMIF(D2977:D2982,"=Project",J2977:J2982)</f>
        <v>0</v>
      </c>
      <c r="K2983" s="96">
        <f>SUMIF(D2977:D2982,"=Project",K2977:K2982)</f>
        <v>0</v>
      </c>
      <c r="L2983" s="96">
        <f>SUMIF(D2977:D2982,"=Project",L2977:L2982)</f>
        <v>0</v>
      </c>
      <c r="M2983" s="96">
        <f>SUMIF(D2977:D2982,"=Project",M2977:M2982)</f>
        <v>0</v>
      </c>
      <c r="N2983" s="96">
        <f>SUMIF(D2977:D2982,"=Project",N2977:N2982)</f>
        <v>0</v>
      </c>
      <c r="O2983" s="96">
        <f>SUMIF(D2977:D2982,"=Project",O2977:O2982)</f>
        <v>0</v>
      </c>
      <c r="P2983" s="96">
        <f>SUMIF(D2977:D2982,"=Project",P2977:P2982)</f>
        <v>0</v>
      </c>
      <c r="Q2983" s="96">
        <f>SUMIF(D2977:D2982,"=Project",Q2977:Q2982)</f>
        <v>0</v>
      </c>
    </row>
    <row r="2984" spans="1:17" s="85" customFormat="1" ht="12" customHeight="1">
      <c r="A2984" s="86" t="s">
        <v>4780</v>
      </c>
      <c r="B2984" s="87" t="s">
        <v>18</v>
      </c>
      <c r="C2984" s="88" t="s">
        <v>11352</v>
      </c>
      <c r="D2984" s="89"/>
      <c r="E2984" s="88" t="s">
        <v>14117</v>
      </c>
      <c r="F2984" s="86" t="s">
        <v>352</v>
      </c>
      <c r="G2984" s="88" t="s">
        <v>13036</v>
      </c>
      <c r="H2984" s="90">
        <v>29.872</v>
      </c>
      <c r="I2984" s="90">
        <v>19.516999999999999</v>
      </c>
      <c r="J2984" s="90">
        <v>16.905999999999999</v>
      </c>
      <c r="K2984" s="90">
        <v>15.563000000000001</v>
      </c>
      <c r="L2984" s="90">
        <v>0</v>
      </c>
      <c r="M2984" s="90">
        <v>15.563000000000001</v>
      </c>
      <c r="N2984" s="90">
        <v>15.942</v>
      </c>
      <c r="O2984" s="90">
        <v>16.231000000000002</v>
      </c>
      <c r="P2984" s="90">
        <v>16.280999999999999</v>
      </c>
      <c r="Q2984" s="90">
        <v>16.585999999999999</v>
      </c>
    </row>
    <row r="2985" spans="1:17" s="85" customFormat="1" ht="12" customHeight="1">
      <c r="A2985" s="91" t="s">
        <v>4780</v>
      </c>
      <c r="B2985" s="92" t="s">
        <v>23</v>
      </c>
      <c r="C2985" s="91" t="s">
        <v>11352</v>
      </c>
      <c r="D2985" s="91" t="s">
        <v>14118</v>
      </c>
      <c r="E2985" s="93" t="s">
        <v>11315</v>
      </c>
      <c r="F2985" s="94">
        <v>5</v>
      </c>
      <c r="G2985" s="93" t="s">
        <v>14119</v>
      </c>
      <c r="H2985" s="95">
        <v>29.872</v>
      </c>
      <c r="I2985" s="95">
        <v>19.516999999999999</v>
      </c>
      <c r="J2985" s="95">
        <v>16.905999999999999</v>
      </c>
      <c r="K2985" s="95">
        <v>15.563000000000001</v>
      </c>
      <c r="L2985" s="95">
        <v>0</v>
      </c>
      <c r="M2985" s="95">
        <v>15.563000000000001</v>
      </c>
      <c r="N2985" s="95">
        <v>15.942</v>
      </c>
      <c r="O2985" s="95">
        <v>16.231000000000002</v>
      </c>
      <c r="P2985" s="95">
        <v>16.280999999999999</v>
      </c>
      <c r="Q2985" s="95">
        <v>16.585999999999999</v>
      </c>
    </row>
    <row r="2986" spans="1:17" s="85" customFormat="1" ht="12" customHeight="1">
      <c r="A2986" s="91" t="s">
        <v>4780</v>
      </c>
      <c r="B2986" s="92" t="s">
        <v>27</v>
      </c>
      <c r="C2986" s="91" t="s">
        <v>11352</v>
      </c>
      <c r="D2986" s="91" t="s">
        <v>14118</v>
      </c>
      <c r="E2986" s="93" t="s">
        <v>14120</v>
      </c>
      <c r="F2986" s="94">
        <v>5</v>
      </c>
      <c r="G2986" s="89"/>
      <c r="H2986" s="89"/>
      <c r="I2986" s="95">
        <v>19.516999999999999</v>
      </c>
      <c r="J2986" s="95">
        <v>16.905999999999999</v>
      </c>
      <c r="K2986" s="95">
        <v>15.563000000000001</v>
      </c>
      <c r="L2986" s="95">
        <v>0</v>
      </c>
      <c r="M2986" s="95">
        <v>15.563000000000001</v>
      </c>
      <c r="N2986" s="89"/>
      <c r="O2986" s="89"/>
      <c r="P2986" s="89"/>
      <c r="Q2986" s="89"/>
    </row>
    <row r="2987" spans="1:17" s="85" customFormat="1" ht="12" customHeight="1">
      <c r="A2987" s="106" t="s">
        <v>30</v>
      </c>
      <c r="B2987" s="107"/>
      <c r="C2987" s="107"/>
      <c r="D2987" s="107"/>
      <c r="E2987" s="107"/>
      <c r="F2987" s="107"/>
      <c r="G2987" s="108"/>
      <c r="H2987" s="89"/>
      <c r="I2987" s="96">
        <f>SUM(I2986:I2986)</f>
        <v>19.516999999999999</v>
      </c>
      <c r="J2987" s="96">
        <f>SUM(J2986:J2986)</f>
        <v>16.905999999999999</v>
      </c>
      <c r="K2987" s="96">
        <f>SUM(K2986:K2986)</f>
        <v>15.563000000000001</v>
      </c>
      <c r="L2987" s="96">
        <f>SUM(L2986:L2986)</f>
        <v>0</v>
      </c>
      <c r="M2987" s="96">
        <f>SUM(M2986:M2986)</f>
        <v>15.563000000000001</v>
      </c>
      <c r="N2987" s="89"/>
      <c r="O2987" s="89"/>
      <c r="P2987" s="89"/>
      <c r="Q2987" s="89"/>
    </row>
    <row r="2988" spans="1:17" s="85" customFormat="1" ht="12" customHeight="1">
      <c r="A2988" s="106" t="s">
        <v>31</v>
      </c>
      <c r="B2988" s="107"/>
      <c r="C2988" s="107"/>
      <c r="D2988" s="107"/>
      <c r="E2988" s="107"/>
      <c r="F2988" s="107"/>
      <c r="G2988" s="108"/>
      <c r="H2988" s="89"/>
      <c r="I2988" s="96">
        <v>0</v>
      </c>
      <c r="J2988" s="96">
        <v>0</v>
      </c>
      <c r="K2988" s="89"/>
      <c r="L2988" s="89"/>
      <c r="M2988" s="89"/>
      <c r="N2988" s="89"/>
      <c r="O2988" s="89"/>
      <c r="P2988" s="89"/>
      <c r="Q2988" s="89"/>
    </row>
    <row r="2989" spans="1:17" s="85" customFormat="1" ht="12" customHeight="1">
      <c r="A2989" s="106" t="s">
        <v>32</v>
      </c>
      <c r="B2989" s="107"/>
      <c r="C2989" s="107"/>
      <c r="D2989" s="107"/>
      <c r="E2989" s="107"/>
      <c r="F2989" s="107"/>
      <c r="G2989" s="108"/>
      <c r="H2989" s="96">
        <f>SUMIF(D2985:D2988,"=Project",H2985:H2988)</f>
        <v>0</v>
      </c>
      <c r="I2989" s="96">
        <f>SUMIF(D2985:D2988,"=Project",I2985:I2988)</f>
        <v>0</v>
      </c>
      <c r="J2989" s="96">
        <f>SUMIF(D2985:D2988,"=Project",J2985:J2988)</f>
        <v>0</v>
      </c>
      <c r="K2989" s="96">
        <f>SUMIF(D2985:D2988,"=Project",K2985:K2988)</f>
        <v>0</v>
      </c>
      <c r="L2989" s="96">
        <f>SUMIF(D2985:D2988,"=Project",L2985:L2988)</f>
        <v>0</v>
      </c>
      <c r="M2989" s="96">
        <f>SUMIF(D2985:D2988,"=Project",M2985:M2988)</f>
        <v>0</v>
      </c>
      <c r="N2989" s="96">
        <f>SUMIF(D2985:D2988,"=Project",N2985:N2988)</f>
        <v>0</v>
      </c>
      <c r="O2989" s="96">
        <f>SUMIF(D2985:D2988,"=Project",O2985:O2988)</f>
        <v>0</v>
      </c>
      <c r="P2989" s="96">
        <f>SUMIF(D2985:D2988,"=Project",P2985:P2988)</f>
        <v>0</v>
      </c>
      <c r="Q2989" s="96">
        <f>SUMIF(D2985:D2988,"=Project",Q2985:Q2988)</f>
        <v>0</v>
      </c>
    </row>
    <row r="2990" spans="1:17" s="85" customFormat="1" ht="12" customHeight="1">
      <c r="A2990" s="86" t="s">
        <v>4787</v>
      </c>
      <c r="B2990" s="87" t="s">
        <v>18</v>
      </c>
      <c r="C2990" s="88" t="s">
        <v>11353</v>
      </c>
      <c r="D2990" s="89"/>
      <c r="E2990" s="88" t="s">
        <v>7956</v>
      </c>
      <c r="F2990" s="86" t="s">
        <v>352</v>
      </c>
      <c r="G2990" s="88" t="s">
        <v>13036</v>
      </c>
      <c r="H2990" s="90">
        <v>0</v>
      </c>
      <c r="I2990" s="90">
        <v>8.3239999999999998</v>
      </c>
      <c r="J2990" s="90">
        <v>23.818000000000001</v>
      </c>
      <c r="K2990" s="90">
        <v>23.146000000000001</v>
      </c>
      <c r="L2990" s="90">
        <v>0</v>
      </c>
      <c r="M2990" s="90">
        <v>23.146000000000001</v>
      </c>
      <c r="N2990" s="90">
        <v>25.638999999999999</v>
      </c>
      <c r="O2990" s="90">
        <v>26.367999999999999</v>
      </c>
      <c r="P2990" s="90">
        <v>26.356000000000002</v>
      </c>
      <c r="Q2990" s="90">
        <v>26.867999999999999</v>
      </c>
    </row>
    <row r="2991" spans="1:17" s="85" customFormat="1" ht="12" customHeight="1">
      <c r="A2991" s="91" t="s">
        <v>4787</v>
      </c>
      <c r="B2991" s="92" t="s">
        <v>23</v>
      </c>
      <c r="C2991" s="91" t="s">
        <v>11353</v>
      </c>
      <c r="D2991" s="91" t="s">
        <v>14121</v>
      </c>
      <c r="E2991" s="93" t="s">
        <v>7956</v>
      </c>
      <c r="F2991" s="94">
        <v>5</v>
      </c>
      <c r="G2991" s="93" t="s">
        <v>13036</v>
      </c>
      <c r="H2991" s="95">
        <v>0</v>
      </c>
      <c r="I2991" s="95">
        <v>8.3239999999999998</v>
      </c>
      <c r="J2991" s="95">
        <v>23.818000000000001</v>
      </c>
      <c r="K2991" s="95">
        <v>23.146000000000001</v>
      </c>
      <c r="L2991" s="95">
        <v>0</v>
      </c>
      <c r="M2991" s="95">
        <v>23.146000000000001</v>
      </c>
      <c r="N2991" s="95">
        <v>25.638999999999999</v>
      </c>
      <c r="O2991" s="95">
        <v>26.367999999999999</v>
      </c>
      <c r="P2991" s="95">
        <v>26.356000000000002</v>
      </c>
      <c r="Q2991" s="95">
        <v>26.867999999999999</v>
      </c>
    </row>
    <row r="2992" spans="1:17" s="85" customFormat="1" ht="12" customHeight="1">
      <c r="A2992" s="91" t="s">
        <v>4787</v>
      </c>
      <c r="B2992" s="92" t="s">
        <v>27</v>
      </c>
      <c r="C2992" s="91" t="s">
        <v>11353</v>
      </c>
      <c r="D2992" s="91" t="s">
        <v>14121</v>
      </c>
      <c r="E2992" s="93" t="s">
        <v>14122</v>
      </c>
      <c r="F2992" s="94">
        <v>5</v>
      </c>
      <c r="G2992" s="89"/>
      <c r="H2992" s="89"/>
      <c r="I2992" s="95">
        <v>8.3239999999999998</v>
      </c>
      <c r="J2992" s="95">
        <v>23.818000000000001</v>
      </c>
      <c r="K2992" s="95">
        <v>23.146000000000001</v>
      </c>
      <c r="L2992" s="95">
        <v>0</v>
      </c>
      <c r="M2992" s="95">
        <v>23.146000000000001</v>
      </c>
      <c r="N2992" s="89"/>
      <c r="O2992" s="89"/>
      <c r="P2992" s="89"/>
      <c r="Q2992" s="89"/>
    </row>
    <row r="2993" spans="1:17" s="85" customFormat="1" ht="12" customHeight="1">
      <c r="A2993" s="106" t="s">
        <v>30</v>
      </c>
      <c r="B2993" s="107"/>
      <c r="C2993" s="107"/>
      <c r="D2993" s="107"/>
      <c r="E2993" s="107"/>
      <c r="F2993" s="107"/>
      <c r="G2993" s="108"/>
      <c r="H2993" s="89"/>
      <c r="I2993" s="96">
        <f>SUM(I2992:I2992)</f>
        <v>8.3239999999999998</v>
      </c>
      <c r="J2993" s="96">
        <f>SUM(J2992:J2992)</f>
        <v>23.818000000000001</v>
      </c>
      <c r="K2993" s="96">
        <f>SUM(K2992:K2992)</f>
        <v>23.146000000000001</v>
      </c>
      <c r="L2993" s="96">
        <f>SUM(L2992:L2992)</f>
        <v>0</v>
      </c>
      <c r="M2993" s="96">
        <f>SUM(M2992:M2992)</f>
        <v>23.146000000000001</v>
      </c>
      <c r="N2993" s="89"/>
      <c r="O2993" s="89"/>
      <c r="P2993" s="89"/>
      <c r="Q2993" s="89"/>
    </row>
    <row r="2994" spans="1:17" s="85" customFormat="1" ht="12" customHeight="1">
      <c r="A2994" s="106" t="s">
        <v>31</v>
      </c>
      <c r="B2994" s="107"/>
      <c r="C2994" s="107"/>
      <c r="D2994" s="107"/>
      <c r="E2994" s="107"/>
      <c r="F2994" s="107"/>
      <c r="G2994" s="108"/>
      <c r="H2994" s="89"/>
      <c r="I2994" s="96">
        <v>0</v>
      </c>
      <c r="J2994" s="96">
        <v>0</v>
      </c>
      <c r="K2994" s="89"/>
      <c r="L2994" s="89"/>
      <c r="M2994" s="89"/>
      <c r="N2994" s="89"/>
      <c r="O2994" s="89"/>
      <c r="P2994" s="89"/>
      <c r="Q2994" s="89"/>
    </row>
    <row r="2995" spans="1:17" s="85" customFormat="1" ht="12" customHeight="1">
      <c r="A2995" s="106" t="s">
        <v>32</v>
      </c>
      <c r="B2995" s="107"/>
      <c r="C2995" s="107"/>
      <c r="D2995" s="107"/>
      <c r="E2995" s="107"/>
      <c r="F2995" s="107"/>
      <c r="G2995" s="108"/>
      <c r="H2995" s="96">
        <f>SUMIF(D2991:D2994,"=Project",H2991:H2994)</f>
        <v>0</v>
      </c>
      <c r="I2995" s="96">
        <f>SUMIF(D2991:D2994,"=Project",I2991:I2994)</f>
        <v>0</v>
      </c>
      <c r="J2995" s="96">
        <f>SUMIF(D2991:D2994,"=Project",J2991:J2994)</f>
        <v>0</v>
      </c>
      <c r="K2995" s="96">
        <f>SUMIF(D2991:D2994,"=Project",K2991:K2994)</f>
        <v>0</v>
      </c>
      <c r="L2995" s="96">
        <f>SUMIF(D2991:D2994,"=Project",L2991:L2994)</f>
        <v>0</v>
      </c>
      <c r="M2995" s="96">
        <f>SUMIF(D2991:D2994,"=Project",M2991:M2994)</f>
        <v>0</v>
      </c>
      <c r="N2995" s="96">
        <f>SUMIF(D2991:D2994,"=Project",N2991:N2994)</f>
        <v>0</v>
      </c>
      <c r="O2995" s="96">
        <f>SUMIF(D2991:D2994,"=Project",O2991:O2994)</f>
        <v>0</v>
      </c>
      <c r="P2995" s="96">
        <f>SUMIF(D2991:D2994,"=Project",P2991:P2994)</f>
        <v>0</v>
      </c>
      <c r="Q2995" s="96">
        <f>SUMIF(D2991:D2994,"=Project",Q2991:Q2994)</f>
        <v>0</v>
      </c>
    </row>
    <row r="2996" spans="1:17" s="85" customFormat="1" ht="12" customHeight="1">
      <c r="A2996" s="86" t="s">
        <v>4871</v>
      </c>
      <c r="B2996" s="87" t="s">
        <v>18</v>
      </c>
      <c r="C2996" s="88" t="s">
        <v>11362</v>
      </c>
      <c r="D2996" s="89"/>
      <c r="E2996" s="88" t="s">
        <v>14123</v>
      </c>
      <c r="F2996" s="86" t="s">
        <v>352</v>
      </c>
      <c r="G2996" s="88" t="s">
        <v>14124</v>
      </c>
      <c r="H2996" s="90">
        <v>1045.4480000000001</v>
      </c>
      <c r="I2996" s="90">
        <v>188.392</v>
      </c>
      <c r="J2996" s="90">
        <v>177.56700000000001</v>
      </c>
      <c r="K2996" s="90">
        <v>274.47800000000001</v>
      </c>
      <c r="L2996" s="90">
        <v>0</v>
      </c>
      <c r="M2996" s="90">
        <v>274.47800000000001</v>
      </c>
      <c r="N2996" s="90">
        <v>233.285</v>
      </c>
      <c r="O2996" s="90">
        <v>232.61199999999999</v>
      </c>
      <c r="P2996" s="90">
        <v>211.768</v>
      </c>
      <c r="Q2996" s="90">
        <v>213.04599999999999</v>
      </c>
    </row>
    <row r="2997" spans="1:17" s="85" customFormat="1" ht="12" customHeight="1">
      <c r="A2997" s="91" t="s">
        <v>4871</v>
      </c>
      <c r="B2997" s="92" t="s">
        <v>23</v>
      </c>
      <c r="C2997" s="91" t="s">
        <v>11362</v>
      </c>
      <c r="D2997" s="91" t="s">
        <v>14125</v>
      </c>
      <c r="E2997" s="93" t="s">
        <v>14126</v>
      </c>
      <c r="F2997" s="94">
        <v>5</v>
      </c>
      <c r="G2997" s="93" t="s">
        <v>14127</v>
      </c>
      <c r="H2997" s="95">
        <v>724.45799999999997</v>
      </c>
      <c r="I2997" s="95">
        <v>120.971</v>
      </c>
      <c r="J2997" s="95">
        <v>135.62700000000001</v>
      </c>
      <c r="K2997" s="95">
        <v>214.16499999999999</v>
      </c>
      <c r="L2997" s="95">
        <v>0</v>
      </c>
      <c r="M2997" s="95">
        <v>214.16499999999999</v>
      </c>
      <c r="N2997" s="95">
        <v>172.107</v>
      </c>
      <c r="O2997" s="95">
        <v>169.69499999999999</v>
      </c>
      <c r="P2997" s="95">
        <v>155.16499999999999</v>
      </c>
      <c r="Q2997" s="95">
        <v>155.369</v>
      </c>
    </row>
    <row r="2998" spans="1:17" s="85" customFormat="1" ht="12" customHeight="1">
      <c r="A2998" s="91" t="s">
        <v>4871</v>
      </c>
      <c r="B2998" s="92" t="s">
        <v>27</v>
      </c>
      <c r="C2998" s="91" t="s">
        <v>11362</v>
      </c>
      <c r="D2998" s="91" t="s">
        <v>14125</v>
      </c>
      <c r="E2998" s="93" t="s">
        <v>14128</v>
      </c>
      <c r="F2998" s="94">
        <v>5</v>
      </c>
      <c r="G2998" s="89"/>
      <c r="H2998" s="89"/>
      <c r="I2998" s="95">
        <v>21.6</v>
      </c>
      <c r="J2998" s="95">
        <v>20.596</v>
      </c>
      <c r="K2998" s="95">
        <v>19.213999999999999</v>
      </c>
      <c r="L2998" s="95">
        <v>0</v>
      </c>
      <c r="M2998" s="95">
        <v>19.213999999999999</v>
      </c>
      <c r="N2998" s="89"/>
      <c r="O2998" s="89"/>
      <c r="P2998" s="89"/>
      <c r="Q2998" s="89"/>
    </row>
    <row r="2999" spans="1:17" s="85" customFormat="1" ht="12" customHeight="1">
      <c r="A2999" s="91" t="s">
        <v>4871</v>
      </c>
      <c r="B2999" s="92" t="s">
        <v>27</v>
      </c>
      <c r="C2999" s="91" t="s">
        <v>11362</v>
      </c>
      <c r="D2999" s="91" t="s">
        <v>14125</v>
      </c>
      <c r="E2999" s="93" t="s">
        <v>14129</v>
      </c>
      <c r="F2999" s="94">
        <v>5</v>
      </c>
      <c r="G2999" s="89"/>
      <c r="H2999" s="89"/>
      <c r="I2999" s="95">
        <v>0</v>
      </c>
      <c r="J2999" s="95">
        <v>28.702999999999999</v>
      </c>
      <c r="K2999" s="95">
        <v>26.283999999999999</v>
      </c>
      <c r="L2999" s="95">
        <v>0</v>
      </c>
      <c r="M2999" s="95">
        <v>26.283999999999999</v>
      </c>
      <c r="N2999" s="89"/>
      <c r="O2999" s="89"/>
      <c r="P2999" s="89"/>
      <c r="Q2999" s="89"/>
    </row>
    <row r="3000" spans="1:17" s="85" customFormat="1" ht="12" customHeight="1">
      <c r="A3000" s="91" t="s">
        <v>4871</v>
      </c>
      <c r="B3000" s="92" t="s">
        <v>27</v>
      </c>
      <c r="C3000" s="91" t="s">
        <v>11362</v>
      </c>
      <c r="D3000" s="91" t="s">
        <v>14125</v>
      </c>
      <c r="E3000" s="93" t="s">
        <v>14130</v>
      </c>
      <c r="F3000" s="94">
        <v>5</v>
      </c>
      <c r="G3000" s="89"/>
      <c r="H3000" s="89"/>
      <c r="I3000" s="95">
        <v>18.856999999999999</v>
      </c>
      <c r="J3000" s="95">
        <v>19.088000000000001</v>
      </c>
      <c r="K3000" s="95">
        <v>15.324999999999999</v>
      </c>
      <c r="L3000" s="95">
        <v>0</v>
      </c>
      <c r="M3000" s="95">
        <v>15.324999999999999</v>
      </c>
      <c r="N3000" s="89"/>
      <c r="O3000" s="89"/>
      <c r="P3000" s="89"/>
      <c r="Q3000" s="89"/>
    </row>
    <row r="3001" spans="1:17" s="85" customFormat="1" ht="12" customHeight="1">
      <c r="A3001" s="91" t="s">
        <v>4871</v>
      </c>
      <c r="B3001" s="92" t="s">
        <v>27</v>
      </c>
      <c r="C3001" s="91" t="s">
        <v>11362</v>
      </c>
      <c r="D3001" s="91" t="s">
        <v>14125</v>
      </c>
      <c r="E3001" s="93" t="s">
        <v>14131</v>
      </c>
      <c r="F3001" s="94">
        <v>5</v>
      </c>
      <c r="G3001" s="89"/>
      <c r="H3001" s="89"/>
      <c r="I3001" s="95">
        <v>24.31</v>
      </c>
      <c r="J3001" s="95">
        <v>14.199</v>
      </c>
      <c r="K3001" s="95">
        <v>10.013999999999999</v>
      </c>
      <c r="L3001" s="95">
        <v>0</v>
      </c>
      <c r="M3001" s="95">
        <v>10.013999999999999</v>
      </c>
      <c r="N3001" s="89"/>
      <c r="O3001" s="89"/>
      <c r="P3001" s="89"/>
      <c r="Q3001" s="89"/>
    </row>
    <row r="3002" spans="1:17" s="85" customFormat="1" ht="12" customHeight="1">
      <c r="A3002" s="91" t="s">
        <v>4871</v>
      </c>
      <c r="B3002" s="92" t="s">
        <v>27</v>
      </c>
      <c r="C3002" s="91" t="s">
        <v>11362</v>
      </c>
      <c r="D3002" s="91" t="s">
        <v>14125</v>
      </c>
      <c r="E3002" s="93" t="s">
        <v>14132</v>
      </c>
      <c r="F3002" s="94">
        <v>5</v>
      </c>
      <c r="G3002" s="89"/>
      <c r="H3002" s="89"/>
      <c r="I3002" s="95">
        <v>0</v>
      </c>
      <c r="J3002" s="95">
        <v>0</v>
      </c>
      <c r="K3002" s="95">
        <v>81.86</v>
      </c>
      <c r="L3002" s="95">
        <v>0</v>
      </c>
      <c r="M3002" s="95">
        <v>81.86</v>
      </c>
      <c r="N3002" s="89"/>
      <c r="O3002" s="89"/>
      <c r="P3002" s="89"/>
      <c r="Q3002" s="89"/>
    </row>
    <row r="3003" spans="1:17" s="85" customFormat="1" ht="12" customHeight="1">
      <c r="A3003" s="91" t="s">
        <v>4871</v>
      </c>
      <c r="B3003" s="92" t="s">
        <v>27</v>
      </c>
      <c r="C3003" s="91" t="s">
        <v>11362</v>
      </c>
      <c r="D3003" s="91" t="s">
        <v>14125</v>
      </c>
      <c r="E3003" s="93" t="s">
        <v>14133</v>
      </c>
      <c r="F3003" s="94">
        <v>5</v>
      </c>
      <c r="G3003" s="89"/>
      <c r="H3003" s="89"/>
      <c r="I3003" s="95">
        <v>3.536</v>
      </c>
      <c r="J3003" s="95">
        <v>4.452</v>
      </c>
      <c r="K3003" s="95">
        <v>3.69</v>
      </c>
      <c r="L3003" s="95">
        <v>0</v>
      </c>
      <c r="M3003" s="95">
        <v>3.69</v>
      </c>
      <c r="N3003" s="89"/>
      <c r="O3003" s="89"/>
      <c r="P3003" s="89"/>
      <c r="Q3003" s="89"/>
    </row>
    <row r="3004" spans="1:17" s="85" customFormat="1" ht="12" customHeight="1">
      <c r="A3004" s="91" t="s">
        <v>4871</v>
      </c>
      <c r="B3004" s="92" t="s">
        <v>27</v>
      </c>
      <c r="C3004" s="91" t="s">
        <v>11362</v>
      </c>
      <c r="D3004" s="91" t="s">
        <v>14125</v>
      </c>
      <c r="E3004" s="93" t="s">
        <v>14134</v>
      </c>
      <c r="F3004" s="94">
        <v>5</v>
      </c>
      <c r="G3004" s="89"/>
      <c r="H3004" s="89"/>
      <c r="I3004" s="95">
        <v>0.34699999999999998</v>
      </c>
      <c r="J3004" s="95">
        <v>0.34599999999999997</v>
      </c>
      <c r="K3004" s="95">
        <v>0.34499999999999997</v>
      </c>
      <c r="L3004" s="95">
        <v>0</v>
      </c>
      <c r="M3004" s="95">
        <v>0.34499999999999997</v>
      </c>
      <c r="N3004" s="89"/>
      <c r="O3004" s="89"/>
      <c r="P3004" s="89"/>
      <c r="Q3004" s="89"/>
    </row>
    <row r="3005" spans="1:17" s="85" customFormat="1" ht="12" customHeight="1">
      <c r="A3005" s="91" t="s">
        <v>4871</v>
      </c>
      <c r="B3005" s="92" t="s">
        <v>27</v>
      </c>
      <c r="C3005" s="91" t="s">
        <v>11362</v>
      </c>
      <c r="D3005" s="91" t="s">
        <v>14125</v>
      </c>
      <c r="E3005" s="93" t="s">
        <v>14135</v>
      </c>
      <c r="F3005" s="94">
        <v>5</v>
      </c>
      <c r="G3005" s="89"/>
      <c r="H3005" s="89"/>
      <c r="I3005" s="95">
        <v>52.320999999999998</v>
      </c>
      <c r="J3005" s="95">
        <v>48.243000000000002</v>
      </c>
      <c r="K3005" s="95">
        <v>57.433</v>
      </c>
      <c r="L3005" s="95">
        <v>0</v>
      </c>
      <c r="M3005" s="95">
        <v>57.433</v>
      </c>
      <c r="N3005" s="89"/>
      <c r="O3005" s="89"/>
      <c r="P3005" s="89"/>
      <c r="Q3005" s="89"/>
    </row>
    <row r="3006" spans="1:17" s="85" customFormat="1" ht="12" customHeight="1">
      <c r="A3006" s="106" t="s">
        <v>30</v>
      </c>
      <c r="B3006" s="107"/>
      <c r="C3006" s="107"/>
      <c r="D3006" s="107"/>
      <c r="E3006" s="107"/>
      <c r="F3006" s="107"/>
      <c r="G3006" s="108"/>
      <c r="H3006" s="89"/>
      <c r="I3006" s="96">
        <f>SUM(I2998:I3005)</f>
        <v>120.97099999999999</v>
      </c>
      <c r="J3006" s="96">
        <f>SUM(J2998:J3005)</f>
        <v>135.62700000000001</v>
      </c>
      <c r="K3006" s="96">
        <f>SUM(K2998:K3005)</f>
        <v>214.16499999999999</v>
      </c>
      <c r="L3006" s="96">
        <f>SUM(L2998:L3005)</f>
        <v>0</v>
      </c>
      <c r="M3006" s="96">
        <f>SUM(M2998:M3005)</f>
        <v>214.16499999999999</v>
      </c>
      <c r="N3006" s="89"/>
      <c r="O3006" s="89"/>
      <c r="P3006" s="89"/>
      <c r="Q3006" s="89"/>
    </row>
    <row r="3007" spans="1:17" s="85" customFormat="1" ht="12" customHeight="1">
      <c r="A3007" s="106" t="s">
        <v>31</v>
      </c>
      <c r="B3007" s="107"/>
      <c r="C3007" s="107"/>
      <c r="D3007" s="107"/>
      <c r="E3007" s="107"/>
      <c r="F3007" s="107"/>
      <c r="G3007" s="108"/>
      <c r="H3007" s="89"/>
      <c r="I3007" s="96">
        <v>0</v>
      </c>
      <c r="J3007" s="96">
        <v>0</v>
      </c>
      <c r="K3007" s="89"/>
      <c r="L3007" s="89"/>
      <c r="M3007" s="89"/>
      <c r="N3007" s="89"/>
      <c r="O3007" s="89"/>
      <c r="P3007" s="89"/>
      <c r="Q3007" s="89"/>
    </row>
    <row r="3008" spans="1:17" s="85" customFormat="1" ht="12" customHeight="1">
      <c r="A3008" s="91" t="s">
        <v>4871</v>
      </c>
      <c r="B3008" s="92" t="s">
        <v>23</v>
      </c>
      <c r="C3008" s="91" t="s">
        <v>11362</v>
      </c>
      <c r="D3008" s="91" t="s">
        <v>14136</v>
      </c>
      <c r="E3008" s="93" t="s">
        <v>14137</v>
      </c>
      <c r="F3008" s="94">
        <v>5</v>
      </c>
      <c r="G3008" s="93" t="s">
        <v>14138</v>
      </c>
      <c r="H3008" s="95">
        <v>3.1640000000000001</v>
      </c>
      <c r="I3008" s="95">
        <v>0.66500000000000004</v>
      </c>
      <c r="J3008" s="95">
        <v>0.67</v>
      </c>
      <c r="K3008" s="95">
        <v>0.61299999999999999</v>
      </c>
      <c r="L3008" s="95">
        <v>0</v>
      </c>
      <c r="M3008" s="95">
        <v>0.61299999999999999</v>
      </c>
      <c r="N3008" s="95">
        <v>0.628</v>
      </c>
      <c r="O3008" s="95">
        <v>0.63600000000000001</v>
      </c>
      <c r="P3008" s="95">
        <v>0.64800000000000002</v>
      </c>
      <c r="Q3008" s="95">
        <v>0.66200000000000003</v>
      </c>
    </row>
    <row r="3009" spans="1:17" s="85" customFormat="1" ht="12" customHeight="1">
      <c r="A3009" s="91" t="s">
        <v>4871</v>
      </c>
      <c r="B3009" s="92" t="s">
        <v>27</v>
      </c>
      <c r="C3009" s="91" t="s">
        <v>11362</v>
      </c>
      <c r="D3009" s="91" t="s">
        <v>14136</v>
      </c>
      <c r="E3009" s="93" t="s">
        <v>14137</v>
      </c>
      <c r="F3009" s="94">
        <v>5</v>
      </c>
      <c r="G3009" s="89"/>
      <c r="H3009" s="89"/>
      <c r="I3009" s="95">
        <v>0.66500000000000004</v>
      </c>
      <c r="J3009" s="95">
        <v>0.67</v>
      </c>
      <c r="K3009" s="95">
        <v>0.61299999999999999</v>
      </c>
      <c r="L3009" s="95">
        <v>0</v>
      </c>
      <c r="M3009" s="95">
        <v>0.61299999999999999</v>
      </c>
      <c r="N3009" s="89"/>
      <c r="O3009" s="89"/>
      <c r="P3009" s="89"/>
      <c r="Q3009" s="89"/>
    </row>
    <row r="3010" spans="1:17" s="85" customFormat="1" ht="12" customHeight="1">
      <c r="A3010" s="106" t="s">
        <v>30</v>
      </c>
      <c r="B3010" s="107"/>
      <c r="C3010" s="107"/>
      <c r="D3010" s="107"/>
      <c r="E3010" s="107"/>
      <c r="F3010" s="107"/>
      <c r="G3010" s="108"/>
      <c r="H3010" s="89"/>
      <c r="I3010" s="96">
        <f>SUM(I3009:I3009)</f>
        <v>0.66500000000000004</v>
      </c>
      <c r="J3010" s="96">
        <f>SUM(J3009:J3009)</f>
        <v>0.67</v>
      </c>
      <c r="K3010" s="96">
        <f>SUM(K3009:K3009)</f>
        <v>0.61299999999999999</v>
      </c>
      <c r="L3010" s="96">
        <f>SUM(L3009:L3009)</f>
        <v>0</v>
      </c>
      <c r="M3010" s="96">
        <f>SUM(M3009:M3009)</f>
        <v>0.61299999999999999</v>
      </c>
      <c r="N3010" s="89"/>
      <c r="O3010" s="89"/>
      <c r="P3010" s="89"/>
      <c r="Q3010" s="89"/>
    </row>
    <row r="3011" spans="1:17" s="85" customFormat="1" ht="12" customHeight="1">
      <c r="A3011" s="106" t="s">
        <v>31</v>
      </c>
      <c r="B3011" s="107"/>
      <c r="C3011" s="107"/>
      <c r="D3011" s="107"/>
      <c r="E3011" s="107"/>
      <c r="F3011" s="107"/>
      <c r="G3011" s="108"/>
      <c r="H3011" s="89"/>
      <c r="I3011" s="96">
        <v>0</v>
      </c>
      <c r="J3011" s="96">
        <v>0</v>
      </c>
      <c r="K3011" s="89"/>
      <c r="L3011" s="89"/>
      <c r="M3011" s="89"/>
      <c r="N3011" s="89"/>
      <c r="O3011" s="89"/>
      <c r="P3011" s="89"/>
      <c r="Q3011" s="89"/>
    </row>
    <row r="3012" spans="1:17" s="85" customFormat="1" ht="12" customHeight="1">
      <c r="A3012" s="91" t="s">
        <v>4871</v>
      </c>
      <c r="B3012" s="92" t="s">
        <v>23</v>
      </c>
      <c r="C3012" s="91" t="s">
        <v>11362</v>
      </c>
      <c r="D3012" s="91" t="s">
        <v>14139</v>
      </c>
      <c r="E3012" s="93" t="s">
        <v>14140</v>
      </c>
      <c r="F3012" s="94">
        <v>5</v>
      </c>
      <c r="G3012" s="93" t="s">
        <v>14141</v>
      </c>
      <c r="H3012" s="95">
        <v>155.83600000000001</v>
      </c>
      <c r="I3012" s="95">
        <v>29.547000000000001</v>
      </c>
      <c r="J3012" s="95">
        <v>1.6879999999999999</v>
      </c>
      <c r="K3012" s="95">
        <v>20.919</v>
      </c>
      <c r="L3012" s="95">
        <v>0</v>
      </c>
      <c r="M3012" s="95">
        <v>20.919</v>
      </c>
      <c r="N3012" s="95">
        <v>23.152000000000001</v>
      </c>
      <c r="O3012" s="95">
        <v>24.221</v>
      </c>
      <c r="P3012" s="95">
        <v>25.007999999999999</v>
      </c>
      <c r="Q3012" s="95">
        <v>25.494</v>
      </c>
    </row>
    <row r="3013" spans="1:17" s="85" customFormat="1" ht="12" customHeight="1">
      <c r="A3013" s="91" t="s">
        <v>4871</v>
      </c>
      <c r="B3013" s="92" t="s">
        <v>27</v>
      </c>
      <c r="C3013" s="91" t="s">
        <v>11362</v>
      </c>
      <c r="D3013" s="91" t="s">
        <v>14139</v>
      </c>
      <c r="E3013" s="93" t="s">
        <v>14142</v>
      </c>
      <c r="F3013" s="94">
        <v>5</v>
      </c>
      <c r="G3013" s="89"/>
      <c r="H3013" s="89"/>
      <c r="I3013" s="95">
        <v>29.547000000000001</v>
      </c>
      <c r="J3013" s="95">
        <v>1.6879999999999999</v>
      </c>
      <c r="K3013" s="95">
        <v>13.202999999999999</v>
      </c>
      <c r="L3013" s="95">
        <v>0</v>
      </c>
      <c r="M3013" s="95">
        <v>13.202999999999999</v>
      </c>
      <c r="N3013" s="89"/>
      <c r="O3013" s="89"/>
      <c r="P3013" s="89"/>
      <c r="Q3013" s="89"/>
    </row>
    <row r="3014" spans="1:17" s="85" customFormat="1" ht="12" customHeight="1">
      <c r="A3014" s="91" t="s">
        <v>4871</v>
      </c>
      <c r="B3014" s="92" t="s">
        <v>27</v>
      </c>
      <c r="C3014" s="91" t="s">
        <v>11362</v>
      </c>
      <c r="D3014" s="91" t="s">
        <v>14139</v>
      </c>
      <c r="E3014" s="93" t="s">
        <v>14143</v>
      </c>
      <c r="F3014" s="94">
        <v>5</v>
      </c>
      <c r="G3014" s="89"/>
      <c r="H3014" s="89"/>
      <c r="I3014" s="95">
        <v>0</v>
      </c>
      <c r="J3014" s="95">
        <v>0</v>
      </c>
      <c r="K3014" s="95">
        <v>7.7160000000000002</v>
      </c>
      <c r="L3014" s="95">
        <v>0</v>
      </c>
      <c r="M3014" s="95">
        <v>7.7160000000000002</v>
      </c>
      <c r="N3014" s="89"/>
      <c r="O3014" s="89"/>
      <c r="P3014" s="89"/>
      <c r="Q3014" s="89"/>
    </row>
    <row r="3015" spans="1:17" s="85" customFormat="1" ht="12" customHeight="1">
      <c r="A3015" s="106" t="s">
        <v>30</v>
      </c>
      <c r="B3015" s="107"/>
      <c r="C3015" s="107"/>
      <c r="D3015" s="107"/>
      <c r="E3015" s="107"/>
      <c r="F3015" s="107"/>
      <c r="G3015" s="108"/>
      <c r="H3015" s="89"/>
      <c r="I3015" s="96">
        <f>SUM(I3013:I3014)</f>
        <v>29.547000000000001</v>
      </c>
      <c r="J3015" s="96">
        <f>SUM(J3013:J3014)</f>
        <v>1.6879999999999999</v>
      </c>
      <c r="K3015" s="96">
        <f>SUM(K3013:K3014)</f>
        <v>20.919</v>
      </c>
      <c r="L3015" s="96">
        <f>SUM(L3013:L3014)</f>
        <v>0</v>
      </c>
      <c r="M3015" s="96">
        <f>SUM(M3013:M3014)</f>
        <v>20.919</v>
      </c>
      <c r="N3015" s="89"/>
      <c r="O3015" s="89"/>
      <c r="P3015" s="89"/>
      <c r="Q3015" s="89"/>
    </row>
    <row r="3016" spans="1:17" s="85" customFormat="1" ht="12" customHeight="1">
      <c r="A3016" s="106" t="s">
        <v>31</v>
      </c>
      <c r="B3016" s="107"/>
      <c r="C3016" s="107"/>
      <c r="D3016" s="107"/>
      <c r="E3016" s="107"/>
      <c r="F3016" s="107"/>
      <c r="G3016" s="108"/>
      <c r="H3016" s="89"/>
      <c r="I3016" s="96">
        <v>0</v>
      </c>
      <c r="J3016" s="96">
        <v>0</v>
      </c>
      <c r="K3016" s="89"/>
      <c r="L3016" s="89"/>
      <c r="M3016" s="89"/>
      <c r="N3016" s="89"/>
      <c r="O3016" s="89"/>
      <c r="P3016" s="89"/>
      <c r="Q3016" s="89"/>
    </row>
    <row r="3017" spans="1:17" s="85" customFormat="1" ht="12" customHeight="1">
      <c r="A3017" s="91" t="s">
        <v>4871</v>
      </c>
      <c r="B3017" s="92" t="s">
        <v>23</v>
      </c>
      <c r="C3017" s="91" t="s">
        <v>11362</v>
      </c>
      <c r="D3017" s="91" t="s">
        <v>14144</v>
      </c>
      <c r="E3017" s="93" t="s">
        <v>11544</v>
      </c>
      <c r="F3017" s="94">
        <v>5</v>
      </c>
      <c r="G3017" s="93" t="s">
        <v>14145</v>
      </c>
      <c r="H3017" s="95">
        <v>24.315999999999999</v>
      </c>
      <c r="I3017" s="95">
        <v>3.028</v>
      </c>
      <c r="J3017" s="95">
        <v>3.0459999999999998</v>
      </c>
      <c r="K3017" s="95">
        <v>2.6890000000000001</v>
      </c>
      <c r="L3017" s="95">
        <v>0</v>
      </c>
      <c r="M3017" s="95">
        <v>2.6890000000000001</v>
      </c>
      <c r="N3017" s="95">
        <v>2.7589999999999999</v>
      </c>
      <c r="O3017" s="95">
        <v>2.8010000000000002</v>
      </c>
      <c r="P3017" s="95">
        <v>2.85</v>
      </c>
      <c r="Q3017" s="95">
        <v>2.9039999999999999</v>
      </c>
    </row>
    <row r="3018" spans="1:17" s="85" customFormat="1" ht="12" customHeight="1">
      <c r="A3018" s="91" t="s">
        <v>4871</v>
      </c>
      <c r="B3018" s="92" t="s">
        <v>27</v>
      </c>
      <c r="C3018" s="91" t="s">
        <v>11362</v>
      </c>
      <c r="D3018" s="91" t="s">
        <v>14144</v>
      </c>
      <c r="E3018" s="93" t="s">
        <v>14146</v>
      </c>
      <c r="F3018" s="94">
        <v>5</v>
      </c>
      <c r="G3018" s="89"/>
      <c r="H3018" s="89"/>
      <c r="I3018" s="95">
        <v>3.028</v>
      </c>
      <c r="J3018" s="95">
        <v>3.0459999999999998</v>
      </c>
      <c r="K3018" s="95">
        <v>2.6890000000000001</v>
      </c>
      <c r="L3018" s="95">
        <v>0</v>
      </c>
      <c r="M3018" s="95">
        <v>2.6890000000000001</v>
      </c>
      <c r="N3018" s="89"/>
      <c r="O3018" s="89"/>
      <c r="P3018" s="89"/>
      <c r="Q3018" s="89"/>
    </row>
    <row r="3019" spans="1:17" s="85" customFormat="1" ht="12" customHeight="1">
      <c r="A3019" s="106" t="s">
        <v>30</v>
      </c>
      <c r="B3019" s="107"/>
      <c r="C3019" s="107"/>
      <c r="D3019" s="107"/>
      <c r="E3019" s="107"/>
      <c r="F3019" s="107"/>
      <c r="G3019" s="108"/>
      <c r="H3019" s="89"/>
      <c r="I3019" s="96">
        <f>SUM(I3018:I3018)</f>
        <v>3.028</v>
      </c>
      <c r="J3019" s="96">
        <f>SUM(J3018:J3018)</f>
        <v>3.0459999999999998</v>
      </c>
      <c r="K3019" s="96">
        <f>SUM(K3018:K3018)</f>
        <v>2.6890000000000001</v>
      </c>
      <c r="L3019" s="96">
        <f>SUM(L3018:L3018)</f>
        <v>0</v>
      </c>
      <c r="M3019" s="96">
        <f>SUM(M3018:M3018)</f>
        <v>2.6890000000000001</v>
      </c>
      <c r="N3019" s="89"/>
      <c r="O3019" s="89"/>
      <c r="P3019" s="89"/>
      <c r="Q3019" s="89"/>
    </row>
    <row r="3020" spans="1:17" s="85" customFormat="1" ht="12" customHeight="1">
      <c r="A3020" s="106" t="s">
        <v>31</v>
      </c>
      <c r="B3020" s="107"/>
      <c r="C3020" s="107"/>
      <c r="D3020" s="107"/>
      <c r="E3020" s="107"/>
      <c r="F3020" s="107"/>
      <c r="G3020" s="108"/>
      <c r="H3020" s="89"/>
      <c r="I3020" s="96">
        <v>0</v>
      </c>
      <c r="J3020" s="96">
        <v>0</v>
      </c>
      <c r="K3020" s="89"/>
      <c r="L3020" s="89"/>
      <c r="M3020" s="89"/>
      <c r="N3020" s="89"/>
      <c r="O3020" s="89"/>
      <c r="P3020" s="89"/>
      <c r="Q3020" s="89"/>
    </row>
    <row r="3021" spans="1:17" s="85" customFormat="1" ht="12" customHeight="1">
      <c r="A3021" s="91" t="s">
        <v>4871</v>
      </c>
      <c r="B3021" s="92" t="s">
        <v>23</v>
      </c>
      <c r="C3021" s="91" t="s">
        <v>11362</v>
      </c>
      <c r="D3021" s="91" t="s">
        <v>14147</v>
      </c>
      <c r="E3021" s="93" t="s">
        <v>14148</v>
      </c>
      <c r="F3021" s="94">
        <v>5</v>
      </c>
      <c r="G3021" s="93" t="s">
        <v>14149</v>
      </c>
      <c r="H3021" s="95">
        <v>26.347000000000001</v>
      </c>
      <c r="I3021" s="95">
        <v>3.82</v>
      </c>
      <c r="J3021" s="95">
        <v>3.6339999999999999</v>
      </c>
      <c r="K3021" s="95">
        <v>3.3319999999999999</v>
      </c>
      <c r="L3021" s="95">
        <v>0</v>
      </c>
      <c r="M3021" s="95">
        <v>3.3319999999999999</v>
      </c>
      <c r="N3021" s="95">
        <v>3.4239999999999999</v>
      </c>
      <c r="O3021" s="95">
        <v>3.49</v>
      </c>
      <c r="P3021" s="95">
        <v>3.548</v>
      </c>
      <c r="Q3021" s="95">
        <v>3.6110000000000002</v>
      </c>
    </row>
    <row r="3022" spans="1:17" s="85" customFormat="1" ht="12" customHeight="1">
      <c r="A3022" s="91" t="s">
        <v>4871</v>
      </c>
      <c r="B3022" s="92" t="s">
        <v>27</v>
      </c>
      <c r="C3022" s="91" t="s">
        <v>11362</v>
      </c>
      <c r="D3022" s="91" t="s">
        <v>14147</v>
      </c>
      <c r="E3022" s="93" t="s">
        <v>14150</v>
      </c>
      <c r="F3022" s="94">
        <v>5</v>
      </c>
      <c r="G3022" s="89"/>
      <c r="H3022" s="89"/>
      <c r="I3022" s="95">
        <v>3.82</v>
      </c>
      <c r="J3022" s="95">
        <v>3.6339999999999999</v>
      </c>
      <c r="K3022" s="95">
        <v>3.3319999999999999</v>
      </c>
      <c r="L3022" s="95">
        <v>0</v>
      </c>
      <c r="M3022" s="95">
        <v>3.3319999999999999</v>
      </c>
      <c r="N3022" s="89"/>
      <c r="O3022" s="89"/>
      <c r="P3022" s="89"/>
      <c r="Q3022" s="89"/>
    </row>
    <row r="3023" spans="1:17" s="85" customFormat="1" ht="12" customHeight="1">
      <c r="A3023" s="106" t="s">
        <v>30</v>
      </c>
      <c r="B3023" s="107"/>
      <c r="C3023" s="107"/>
      <c r="D3023" s="107"/>
      <c r="E3023" s="107"/>
      <c r="F3023" s="107"/>
      <c r="G3023" s="108"/>
      <c r="H3023" s="89"/>
      <c r="I3023" s="96">
        <f>SUM(I3022:I3022)</f>
        <v>3.82</v>
      </c>
      <c r="J3023" s="96">
        <f>SUM(J3022:J3022)</f>
        <v>3.6339999999999999</v>
      </c>
      <c r="K3023" s="96">
        <f>SUM(K3022:K3022)</f>
        <v>3.3319999999999999</v>
      </c>
      <c r="L3023" s="96">
        <f>SUM(L3022:L3022)</f>
        <v>0</v>
      </c>
      <c r="M3023" s="96">
        <f>SUM(M3022:M3022)</f>
        <v>3.3319999999999999</v>
      </c>
      <c r="N3023" s="89"/>
      <c r="O3023" s="89"/>
      <c r="P3023" s="89"/>
      <c r="Q3023" s="89"/>
    </row>
    <row r="3024" spans="1:17" s="85" customFormat="1" ht="12" customHeight="1">
      <c r="A3024" s="106" t="s">
        <v>31</v>
      </c>
      <c r="B3024" s="107"/>
      <c r="C3024" s="107"/>
      <c r="D3024" s="107"/>
      <c r="E3024" s="107"/>
      <c r="F3024" s="107"/>
      <c r="G3024" s="108"/>
      <c r="H3024" s="89"/>
      <c r="I3024" s="96">
        <v>0</v>
      </c>
      <c r="J3024" s="96">
        <v>0</v>
      </c>
      <c r="K3024" s="89"/>
      <c r="L3024" s="89"/>
      <c r="M3024" s="89"/>
      <c r="N3024" s="89"/>
      <c r="O3024" s="89"/>
      <c r="P3024" s="89"/>
      <c r="Q3024" s="89"/>
    </row>
    <row r="3025" spans="1:17" s="85" customFormat="1" ht="12" customHeight="1">
      <c r="A3025" s="91" t="s">
        <v>4871</v>
      </c>
      <c r="B3025" s="92" t="s">
        <v>23</v>
      </c>
      <c r="C3025" s="91" t="s">
        <v>11362</v>
      </c>
      <c r="D3025" s="91" t="s">
        <v>14151</v>
      </c>
      <c r="E3025" s="93" t="s">
        <v>14152</v>
      </c>
      <c r="F3025" s="94">
        <v>5</v>
      </c>
      <c r="G3025" s="93" t="s">
        <v>14153</v>
      </c>
      <c r="H3025" s="95">
        <v>26.472999999999999</v>
      </c>
      <c r="I3025" s="95">
        <v>7.9969999999999999</v>
      </c>
      <c r="J3025" s="95">
        <v>7.1349999999999998</v>
      </c>
      <c r="K3025" s="95">
        <v>7.28</v>
      </c>
      <c r="L3025" s="95">
        <v>0</v>
      </c>
      <c r="M3025" s="95">
        <v>7.28</v>
      </c>
      <c r="N3025" s="95">
        <v>7.4720000000000004</v>
      </c>
      <c r="O3025" s="95">
        <v>7.5869999999999997</v>
      </c>
      <c r="P3025" s="95">
        <v>7.7169999999999996</v>
      </c>
      <c r="Q3025" s="95">
        <v>7.859</v>
      </c>
    </row>
    <row r="3026" spans="1:17" s="85" customFormat="1" ht="12" customHeight="1">
      <c r="A3026" s="91" t="s">
        <v>4871</v>
      </c>
      <c r="B3026" s="92" t="s">
        <v>27</v>
      </c>
      <c r="C3026" s="91" t="s">
        <v>11362</v>
      </c>
      <c r="D3026" s="91" t="s">
        <v>14151</v>
      </c>
      <c r="E3026" s="93" t="s">
        <v>14154</v>
      </c>
      <c r="F3026" s="94">
        <v>5</v>
      </c>
      <c r="G3026" s="89"/>
      <c r="H3026" s="89"/>
      <c r="I3026" s="95">
        <v>7.9969999999999999</v>
      </c>
      <c r="J3026" s="95">
        <v>7.1349999999999998</v>
      </c>
      <c r="K3026" s="95">
        <v>7.28</v>
      </c>
      <c r="L3026" s="95">
        <v>0</v>
      </c>
      <c r="M3026" s="95">
        <v>7.28</v>
      </c>
      <c r="N3026" s="89"/>
      <c r="O3026" s="89"/>
      <c r="P3026" s="89"/>
      <c r="Q3026" s="89"/>
    </row>
    <row r="3027" spans="1:17" s="85" customFormat="1" ht="12" customHeight="1">
      <c r="A3027" s="106" t="s">
        <v>30</v>
      </c>
      <c r="B3027" s="107"/>
      <c r="C3027" s="107"/>
      <c r="D3027" s="107"/>
      <c r="E3027" s="107"/>
      <c r="F3027" s="107"/>
      <c r="G3027" s="108"/>
      <c r="H3027" s="89"/>
      <c r="I3027" s="96">
        <f>SUM(I3026:I3026)</f>
        <v>7.9969999999999999</v>
      </c>
      <c r="J3027" s="96">
        <f>SUM(J3026:J3026)</f>
        <v>7.1349999999999998</v>
      </c>
      <c r="K3027" s="96">
        <f>SUM(K3026:K3026)</f>
        <v>7.28</v>
      </c>
      <c r="L3027" s="96">
        <f>SUM(L3026:L3026)</f>
        <v>0</v>
      </c>
      <c r="M3027" s="96">
        <f>SUM(M3026:M3026)</f>
        <v>7.28</v>
      </c>
      <c r="N3027" s="89"/>
      <c r="O3027" s="89"/>
      <c r="P3027" s="89"/>
      <c r="Q3027" s="89"/>
    </row>
    <row r="3028" spans="1:17" s="85" customFormat="1" ht="12" customHeight="1">
      <c r="A3028" s="106" t="s">
        <v>31</v>
      </c>
      <c r="B3028" s="107"/>
      <c r="C3028" s="107"/>
      <c r="D3028" s="107"/>
      <c r="E3028" s="107"/>
      <c r="F3028" s="107"/>
      <c r="G3028" s="108"/>
      <c r="H3028" s="89"/>
      <c r="I3028" s="96">
        <v>0</v>
      </c>
      <c r="J3028" s="96">
        <v>0</v>
      </c>
      <c r="K3028" s="89"/>
      <c r="L3028" s="89"/>
      <c r="M3028" s="89"/>
      <c r="N3028" s="89"/>
      <c r="O3028" s="89"/>
      <c r="P3028" s="89"/>
      <c r="Q3028" s="89"/>
    </row>
    <row r="3029" spans="1:17" s="85" customFormat="1" ht="12" customHeight="1">
      <c r="A3029" s="91" t="s">
        <v>4871</v>
      </c>
      <c r="B3029" s="92" t="s">
        <v>23</v>
      </c>
      <c r="C3029" s="91" t="s">
        <v>11362</v>
      </c>
      <c r="D3029" s="91" t="s">
        <v>14155</v>
      </c>
      <c r="E3029" s="93" t="s">
        <v>14156</v>
      </c>
      <c r="F3029" s="94">
        <v>5</v>
      </c>
      <c r="G3029" s="93" t="s">
        <v>14157</v>
      </c>
      <c r="H3029" s="95">
        <v>84.853999999999999</v>
      </c>
      <c r="I3029" s="95">
        <v>22.364000000000001</v>
      </c>
      <c r="J3029" s="95">
        <v>18.766999999999999</v>
      </c>
      <c r="K3029" s="95">
        <v>25.48</v>
      </c>
      <c r="L3029" s="95">
        <v>0</v>
      </c>
      <c r="M3029" s="95">
        <v>25.48</v>
      </c>
      <c r="N3029" s="95">
        <v>23.742999999999999</v>
      </c>
      <c r="O3029" s="95">
        <v>24.181999999999999</v>
      </c>
      <c r="P3029" s="95">
        <v>16.832000000000001</v>
      </c>
      <c r="Q3029" s="95">
        <v>17.146999999999998</v>
      </c>
    </row>
    <row r="3030" spans="1:17" s="85" customFormat="1" ht="12" customHeight="1">
      <c r="A3030" s="91" t="s">
        <v>4871</v>
      </c>
      <c r="B3030" s="92" t="s">
        <v>27</v>
      </c>
      <c r="C3030" s="91" t="s">
        <v>11362</v>
      </c>
      <c r="D3030" s="91" t="s">
        <v>14155</v>
      </c>
      <c r="E3030" s="93" t="s">
        <v>14158</v>
      </c>
      <c r="F3030" s="94">
        <v>5</v>
      </c>
      <c r="G3030" s="89"/>
      <c r="H3030" s="89"/>
      <c r="I3030" s="95">
        <v>22.364000000000001</v>
      </c>
      <c r="J3030" s="95">
        <v>18.766999999999999</v>
      </c>
      <c r="K3030" s="95">
        <v>25.48</v>
      </c>
      <c r="L3030" s="95">
        <v>0</v>
      </c>
      <c r="M3030" s="95">
        <v>25.48</v>
      </c>
      <c r="N3030" s="89"/>
      <c r="O3030" s="89"/>
      <c r="P3030" s="89"/>
      <c r="Q3030" s="89"/>
    </row>
    <row r="3031" spans="1:17" s="85" customFormat="1" ht="12" customHeight="1">
      <c r="A3031" s="106" t="s">
        <v>30</v>
      </c>
      <c r="B3031" s="107"/>
      <c r="C3031" s="107"/>
      <c r="D3031" s="107"/>
      <c r="E3031" s="107"/>
      <c r="F3031" s="107"/>
      <c r="G3031" s="108"/>
      <c r="H3031" s="89"/>
      <c r="I3031" s="96">
        <f>SUM(I3030:I3030)</f>
        <v>22.364000000000001</v>
      </c>
      <c r="J3031" s="96">
        <f>SUM(J3030:J3030)</f>
        <v>18.766999999999999</v>
      </c>
      <c r="K3031" s="96">
        <f>SUM(K3030:K3030)</f>
        <v>25.48</v>
      </c>
      <c r="L3031" s="96">
        <f>SUM(L3030:L3030)</f>
        <v>0</v>
      </c>
      <c r="M3031" s="96">
        <f>SUM(M3030:M3030)</f>
        <v>25.48</v>
      </c>
      <c r="N3031" s="89"/>
      <c r="O3031" s="89"/>
      <c r="P3031" s="89"/>
      <c r="Q3031" s="89"/>
    </row>
    <row r="3032" spans="1:17" s="85" customFormat="1" ht="12" customHeight="1">
      <c r="A3032" s="106" t="s">
        <v>31</v>
      </c>
      <c r="B3032" s="107"/>
      <c r="C3032" s="107"/>
      <c r="D3032" s="107"/>
      <c r="E3032" s="107"/>
      <c r="F3032" s="107"/>
      <c r="G3032" s="108"/>
      <c r="H3032" s="89"/>
      <c r="I3032" s="96">
        <v>0</v>
      </c>
      <c r="J3032" s="96">
        <v>0</v>
      </c>
      <c r="K3032" s="89"/>
      <c r="L3032" s="89"/>
      <c r="M3032" s="89"/>
      <c r="N3032" s="89"/>
      <c r="O3032" s="89"/>
      <c r="P3032" s="89"/>
      <c r="Q3032" s="89"/>
    </row>
    <row r="3033" spans="1:17" s="85" customFormat="1" ht="12" customHeight="1">
      <c r="A3033" s="91" t="s">
        <v>4871</v>
      </c>
      <c r="B3033" s="92" t="s">
        <v>23</v>
      </c>
      <c r="C3033" s="91" t="s">
        <v>11362</v>
      </c>
      <c r="D3033" s="91" t="s">
        <v>11791</v>
      </c>
      <c r="E3033" s="93" t="s">
        <v>11792</v>
      </c>
      <c r="F3033" s="94">
        <v>5</v>
      </c>
      <c r="G3033" s="93" t="s">
        <v>14159</v>
      </c>
      <c r="H3033" s="95">
        <v>0</v>
      </c>
      <c r="I3033" s="95">
        <v>0</v>
      </c>
      <c r="J3033" s="95">
        <v>7</v>
      </c>
      <c r="K3033" s="95">
        <v>0</v>
      </c>
      <c r="L3033" s="95">
        <v>0</v>
      </c>
      <c r="M3033" s="95">
        <v>0</v>
      </c>
      <c r="N3033" s="95">
        <v>0</v>
      </c>
      <c r="O3033" s="95">
        <v>0</v>
      </c>
      <c r="P3033" s="95">
        <v>0</v>
      </c>
      <c r="Q3033" s="95">
        <v>0</v>
      </c>
    </row>
    <row r="3034" spans="1:17" s="85" customFormat="1" ht="12" customHeight="1">
      <c r="A3034" s="106" t="s">
        <v>30</v>
      </c>
      <c r="B3034" s="107"/>
      <c r="C3034" s="107"/>
      <c r="D3034" s="107"/>
      <c r="E3034" s="107"/>
      <c r="F3034" s="107"/>
      <c r="G3034" s="108"/>
      <c r="H3034" s="89"/>
      <c r="I3034" s="96">
        <v>0</v>
      </c>
      <c r="J3034" s="96">
        <v>0</v>
      </c>
      <c r="K3034" s="96">
        <v>0</v>
      </c>
      <c r="L3034" s="89"/>
      <c r="M3034" s="89"/>
      <c r="N3034" s="89"/>
      <c r="O3034" s="89"/>
    </row>
    <row r="3035" spans="1:17" s="85" customFormat="1" ht="12" customHeight="1">
      <c r="A3035" s="91" t="s">
        <v>4871</v>
      </c>
      <c r="B3035" s="92" t="s">
        <v>68</v>
      </c>
      <c r="C3035" s="91" t="s">
        <v>11362</v>
      </c>
      <c r="D3035" s="91" t="s">
        <v>11791</v>
      </c>
      <c r="E3035" s="93" t="s">
        <v>14160</v>
      </c>
      <c r="F3035" s="94">
        <v>5</v>
      </c>
      <c r="H3035" s="89"/>
      <c r="I3035" s="95">
        <v>0</v>
      </c>
      <c r="J3035" s="95">
        <v>5</v>
      </c>
      <c r="K3035" s="89"/>
      <c r="L3035" s="89"/>
      <c r="M3035" s="89"/>
      <c r="N3035" s="89"/>
      <c r="O3035" s="89"/>
      <c r="P3035" s="89"/>
      <c r="Q3035" s="89"/>
    </row>
    <row r="3036" spans="1:17" s="85" customFormat="1" ht="12" customHeight="1">
      <c r="A3036" s="91" t="s">
        <v>4871</v>
      </c>
      <c r="B3036" s="92" t="s">
        <v>68</v>
      </c>
      <c r="C3036" s="91" t="s">
        <v>11362</v>
      </c>
      <c r="D3036" s="91" t="s">
        <v>11791</v>
      </c>
      <c r="E3036" s="93" t="s">
        <v>14161</v>
      </c>
      <c r="F3036" s="94">
        <v>5</v>
      </c>
      <c r="H3036" s="89"/>
      <c r="I3036" s="95">
        <v>0</v>
      </c>
      <c r="J3036" s="95">
        <v>2</v>
      </c>
      <c r="K3036" s="89"/>
      <c r="L3036" s="89"/>
      <c r="M3036" s="89"/>
      <c r="N3036" s="89"/>
      <c r="O3036" s="89"/>
      <c r="P3036" s="89"/>
      <c r="Q3036" s="89"/>
    </row>
    <row r="3037" spans="1:17" s="85" customFormat="1" ht="12" customHeight="1">
      <c r="A3037" s="106" t="s">
        <v>31</v>
      </c>
      <c r="B3037" s="107"/>
      <c r="C3037" s="107"/>
      <c r="D3037" s="107"/>
      <c r="E3037" s="107"/>
      <c r="F3037" s="107"/>
      <c r="G3037" s="108"/>
      <c r="H3037" s="89"/>
      <c r="I3037" s="96">
        <f>SUM(I3035:I3036)</f>
        <v>0</v>
      </c>
      <c r="J3037" s="96">
        <f>SUM(J3035:J3036)</f>
        <v>7</v>
      </c>
      <c r="K3037" s="89"/>
      <c r="L3037" s="89"/>
      <c r="M3037" s="89"/>
      <c r="N3037" s="89"/>
      <c r="O3037" s="89"/>
      <c r="P3037" s="89"/>
      <c r="Q3037" s="89"/>
    </row>
    <row r="3038" spans="1:17" s="85" customFormat="1" ht="12" customHeight="1">
      <c r="A3038" s="106" t="s">
        <v>32</v>
      </c>
      <c r="B3038" s="107"/>
      <c r="C3038" s="107"/>
      <c r="D3038" s="107"/>
      <c r="E3038" s="107"/>
      <c r="F3038" s="107"/>
      <c r="G3038" s="108"/>
      <c r="H3038" s="96">
        <f>SUMIF(D2997:D3037,"=Project",H2997:H3037)</f>
        <v>0</v>
      </c>
      <c r="I3038" s="96">
        <f>SUMIF(D2997:D3037,"=Project",I2997:I3037)</f>
        <v>0</v>
      </c>
      <c r="J3038" s="96">
        <f>SUMIF(D2997:D3037,"=Project",J2997:J3037)</f>
        <v>0</v>
      </c>
      <c r="K3038" s="96">
        <f>SUMIF(D2997:D3037,"=Project",K2997:K3037)</f>
        <v>0</v>
      </c>
      <c r="L3038" s="96">
        <f>SUMIF(D2997:D3037,"=Project",L2997:L3037)</f>
        <v>0</v>
      </c>
      <c r="M3038" s="96">
        <f>SUMIF(D2997:D3037,"=Project",M2997:M3037)</f>
        <v>0</v>
      </c>
      <c r="N3038" s="96">
        <f>SUMIF(D2997:D3037,"=Project",N2997:N3037)</f>
        <v>0</v>
      </c>
      <c r="O3038" s="96">
        <f>SUMIF(D2997:D3037,"=Project",O2997:O3037)</f>
        <v>0</v>
      </c>
      <c r="P3038" s="96">
        <f>SUMIF(D2997:D3037,"=Project",P2997:P3037)</f>
        <v>0</v>
      </c>
      <c r="Q3038" s="96">
        <f>SUMIF(D2997:D3037,"=Project",Q2997:Q3037)</f>
        <v>0</v>
      </c>
    </row>
    <row r="3039" spans="1:17" s="85" customFormat="1" ht="12" customHeight="1">
      <c r="A3039" s="86" t="s">
        <v>4918</v>
      </c>
      <c r="B3039" s="87" t="s">
        <v>18</v>
      </c>
      <c r="C3039" s="88" t="s">
        <v>11365</v>
      </c>
      <c r="D3039" s="89"/>
      <c r="E3039" s="88" t="s">
        <v>11366</v>
      </c>
      <c r="F3039" s="86" t="s">
        <v>352</v>
      </c>
      <c r="G3039" s="88" t="s">
        <v>14162</v>
      </c>
      <c r="H3039" s="90">
        <v>93.194999999999993</v>
      </c>
      <c r="I3039" s="90">
        <v>7.2889999999999997</v>
      </c>
      <c r="J3039" s="90">
        <v>11.936</v>
      </c>
      <c r="K3039" s="90">
        <v>8.9619999999999997</v>
      </c>
      <c r="L3039" s="90">
        <v>0</v>
      </c>
      <c r="M3039" s="90">
        <v>8.9619999999999997</v>
      </c>
      <c r="N3039" s="90">
        <v>8.484</v>
      </c>
      <c r="O3039" s="90">
        <v>8.3450000000000006</v>
      </c>
      <c r="P3039" s="90">
        <v>8.2539999999999996</v>
      </c>
      <c r="Q3039" s="90">
        <v>8.4380000000000006</v>
      </c>
    </row>
    <row r="3040" spans="1:17" s="85" customFormat="1" ht="12" customHeight="1">
      <c r="A3040" s="91" t="s">
        <v>4918</v>
      </c>
      <c r="B3040" s="92" t="s">
        <v>23</v>
      </c>
      <c r="C3040" s="91" t="s">
        <v>11365</v>
      </c>
      <c r="D3040" s="91" t="s">
        <v>12010</v>
      </c>
      <c r="E3040" s="93" t="s">
        <v>12011</v>
      </c>
      <c r="F3040" s="94">
        <v>5</v>
      </c>
      <c r="G3040" s="93" t="s">
        <v>14163</v>
      </c>
      <c r="H3040" s="95">
        <v>93.194999999999993</v>
      </c>
      <c r="I3040" s="95">
        <v>7.2889999999999997</v>
      </c>
      <c r="J3040" s="95">
        <v>11.936</v>
      </c>
      <c r="K3040" s="95">
        <v>8.9619999999999997</v>
      </c>
      <c r="L3040" s="95">
        <v>0</v>
      </c>
      <c r="M3040" s="95">
        <v>8.9619999999999997</v>
      </c>
      <c r="N3040" s="95">
        <v>8.484</v>
      </c>
      <c r="O3040" s="95">
        <v>8.3450000000000006</v>
      </c>
      <c r="P3040" s="95">
        <v>8.2539999999999996</v>
      </c>
      <c r="Q3040" s="95">
        <v>8.4380000000000006</v>
      </c>
    </row>
    <row r="3041" spans="1:17" s="85" customFormat="1" ht="12" customHeight="1">
      <c r="A3041" s="91" t="s">
        <v>4918</v>
      </c>
      <c r="B3041" s="92" t="s">
        <v>27</v>
      </c>
      <c r="C3041" s="91" t="s">
        <v>11365</v>
      </c>
      <c r="D3041" s="91" t="s">
        <v>12010</v>
      </c>
      <c r="E3041" s="93" t="s">
        <v>14164</v>
      </c>
      <c r="F3041" s="94">
        <v>5</v>
      </c>
      <c r="G3041" s="89"/>
      <c r="H3041" s="89"/>
      <c r="I3041" s="95">
        <v>4.1849999999999996</v>
      </c>
      <c r="J3041" s="95">
        <v>8.9830000000000005</v>
      </c>
      <c r="K3041" s="95">
        <v>8.0220000000000002</v>
      </c>
      <c r="L3041" s="95">
        <v>0</v>
      </c>
      <c r="M3041" s="95">
        <v>8.0220000000000002</v>
      </c>
      <c r="N3041" s="89"/>
      <c r="O3041" s="89"/>
      <c r="P3041" s="89"/>
      <c r="Q3041" s="89"/>
    </row>
    <row r="3042" spans="1:17" s="85" customFormat="1" ht="12" customHeight="1">
      <c r="A3042" s="91" t="s">
        <v>4918</v>
      </c>
      <c r="B3042" s="92" t="s">
        <v>27</v>
      </c>
      <c r="C3042" s="91" t="s">
        <v>11365</v>
      </c>
      <c r="D3042" s="91" t="s">
        <v>12010</v>
      </c>
      <c r="E3042" s="93" t="s">
        <v>14165</v>
      </c>
      <c r="F3042" s="94">
        <v>5</v>
      </c>
      <c r="G3042" s="89"/>
      <c r="H3042" s="89"/>
      <c r="I3042" s="95">
        <v>3.1040000000000001</v>
      </c>
      <c r="J3042" s="95">
        <v>2.9529999999999998</v>
      </c>
      <c r="K3042" s="95">
        <v>0.94</v>
      </c>
      <c r="L3042" s="95">
        <v>0</v>
      </c>
      <c r="M3042" s="95">
        <v>0.94</v>
      </c>
      <c r="N3042" s="89"/>
      <c r="O3042" s="89"/>
      <c r="P3042" s="89"/>
      <c r="Q3042" s="89"/>
    </row>
    <row r="3043" spans="1:17" s="85" customFormat="1" ht="12" customHeight="1">
      <c r="A3043" s="106" t="s">
        <v>30</v>
      </c>
      <c r="B3043" s="107"/>
      <c r="C3043" s="107"/>
      <c r="D3043" s="107"/>
      <c r="E3043" s="107"/>
      <c r="F3043" s="107"/>
      <c r="G3043" s="108"/>
      <c r="H3043" s="89"/>
      <c r="I3043" s="96">
        <f>SUM(I3041:I3042)</f>
        <v>7.2889999999999997</v>
      </c>
      <c r="J3043" s="96">
        <f>SUM(J3041:J3042)</f>
        <v>11.936</v>
      </c>
      <c r="K3043" s="96">
        <f>SUM(K3041:K3042)</f>
        <v>8.9619999999999997</v>
      </c>
      <c r="L3043" s="96">
        <f>SUM(L3041:L3042)</f>
        <v>0</v>
      </c>
      <c r="M3043" s="96">
        <f>SUM(M3041:M3042)</f>
        <v>8.9619999999999997</v>
      </c>
      <c r="N3043" s="89"/>
      <c r="O3043" s="89"/>
      <c r="P3043" s="89"/>
      <c r="Q3043" s="89"/>
    </row>
    <row r="3044" spans="1:17" s="85" customFormat="1" ht="12" customHeight="1">
      <c r="A3044" s="106" t="s">
        <v>31</v>
      </c>
      <c r="B3044" s="107"/>
      <c r="C3044" s="107"/>
      <c r="D3044" s="107"/>
      <c r="E3044" s="107"/>
      <c r="F3044" s="107"/>
      <c r="G3044" s="108"/>
      <c r="H3044" s="89"/>
      <c r="I3044" s="96">
        <v>0</v>
      </c>
      <c r="J3044" s="96">
        <v>0</v>
      </c>
      <c r="K3044" s="89"/>
      <c r="L3044" s="89"/>
      <c r="M3044" s="89"/>
      <c r="N3044" s="89"/>
      <c r="O3044" s="89"/>
      <c r="P3044" s="89"/>
      <c r="Q3044" s="89"/>
    </row>
    <row r="3045" spans="1:17" s="85" customFormat="1" ht="12" customHeight="1">
      <c r="A3045" s="106" t="s">
        <v>32</v>
      </c>
      <c r="B3045" s="107"/>
      <c r="C3045" s="107"/>
      <c r="D3045" s="107"/>
      <c r="E3045" s="107"/>
      <c r="F3045" s="107"/>
      <c r="G3045" s="108"/>
      <c r="H3045" s="96">
        <f>SUMIF(D3040:D3044,"=Project",H3040:H3044)</f>
        <v>0</v>
      </c>
      <c r="I3045" s="96">
        <f>SUMIF(D3040:D3044,"=Project",I3040:I3044)</f>
        <v>0</v>
      </c>
      <c r="J3045" s="96">
        <f>SUMIF(D3040:D3044,"=Project",J3040:J3044)</f>
        <v>0</v>
      </c>
      <c r="K3045" s="96">
        <f>SUMIF(D3040:D3044,"=Project",K3040:K3044)</f>
        <v>0</v>
      </c>
      <c r="L3045" s="96">
        <f>SUMIF(D3040:D3044,"=Project",L3040:L3044)</f>
        <v>0</v>
      </c>
      <c r="M3045" s="96">
        <f>SUMIF(D3040:D3044,"=Project",M3040:M3044)</f>
        <v>0</v>
      </c>
      <c r="N3045" s="96">
        <f>SUMIF(D3040:D3044,"=Project",N3040:N3044)</f>
        <v>0</v>
      </c>
      <c r="O3045" s="96">
        <f>SUMIF(D3040:D3044,"=Project",O3040:O3044)</f>
        <v>0</v>
      </c>
      <c r="P3045" s="96">
        <f>SUMIF(D3040:D3044,"=Project",P3040:P3044)</f>
        <v>0</v>
      </c>
      <c r="Q3045" s="96">
        <f>SUMIF(D3040:D3044,"=Project",Q3040:Q3044)</f>
        <v>0</v>
      </c>
    </row>
    <row r="3046" spans="1:17" s="85" customFormat="1" ht="12" customHeight="1">
      <c r="A3046" s="86" t="s">
        <v>4203</v>
      </c>
      <c r="B3046" s="87" t="s">
        <v>18</v>
      </c>
      <c r="C3046" s="88" t="s">
        <v>11367</v>
      </c>
      <c r="D3046" s="89"/>
      <c r="E3046" s="88" t="s">
        <v>4840</v>
      </c>
      <c r="F3046" s="86" t="s">
        <v>533</v>
      </c>
      <c r="G3046" s="88" t="s">
        <v>14166</v>
      </c>
      <c r="H3046" s="90">
        <v>0</v>
      </c>
      <c r="I3046" s="90">
        <v>25.373999999999999</v>
      </c>
      <c r="J3046" s="90">
        <v>25.132999999999999</v>
      </c>
      <c r="K3046" s="90">
        <v>16.452999999999999</v>
      </c>
      <c r="L3046" s="90">
        <v>0</v>
      </c>
      <c r="M3046" s="90">
        <v>16.452999999999999</v>
      </c>
      <c r="N3046" s="90">
        <v>47.962000000000003</v>
      </c>
      <c r="O3046" s="90">
        <v>43.904000000000003</v>
      </c>
      <c r="P3046" s="90">
        <v>46.726999999999997</v>
      </c>
      <c r="Q3046" s="90">
        <v>49.595999999999997</v>
      </c>
    </row>
    <row r="3047" spans="1:17" s="85" customFormat="1" ht="12" customHeight="1">
      <c r="A3047" s="91" t="s">
        <v>4203</v>
      </c>
      <c r="B3047" s="92" t="s">
        <v>23</v>
      </c>
      <c r="C3047" s="91" t="s">
        <v>11367</v>
      </c>
      <c r="D3047" s="91" t="s">
        <v>14167</v>
      </c>
      <c r="E3047" s="93" t="s">
        <v>14168</v>
      </c>
      <c r="F3047" s="94">
        <v>6</v>
      </c>
      <c r="G3047" s="93" t="s">
        <v>14169</v>
      </c>
      <c r="H3047" s="95">
        <v>0</v>
      </c>
      <c r="I3047" s="95">
        <v>18.902000000000001</v>
      </c>
      <c r="J3047" s="95">
        <v>17.026</v>
      </c>
      <c r="K3047" s="95">
        <v>9.3409999999999993</v>
      </c>
      <c r="L3047" s="95">
        <v>0</v>
      </c>
      <c r="M3047" s="95">
        <v>9.3409999999999993</v>
      </c>
      <c r="N3047" s="95">
        <v>40.554000000000002</v>
      </c>
      <c r="O3047" s="95">
        <v>36.387</v>
      </c>
      <c r="P3047" s="95">
        <v>39.1</v>
      </c>
      <c r="Q3047" s="95">
        <v>41.826000000000001</v>
      </c>
    </row>
    <row r="3048" spans="1:17" s="85" customFormat="1" ht="12" customHeight="1">
      <c r="A3048" s="91" t="s">
        <v>4203</v>
      </c>
      <c r="B3048" s="92" t="s">
        <v>27</v>
      </c>
      <c r="C3048" s="91" t="s">
        <v>11367</v>
      </c>
      <c r="D3048" s="91" t="s">
        <v>14167</v>
      </c>
      <c r="E3048" s="93" t="s">
        <v>14170</v>
      </c>
      <c r="F3048" s="94">
        <v>6</v>
      </c>
      <c r="G3048" s="89"/>
      <c r="H3048" s="89"/>
      <c r="I3048" s="95">
        <v>4.0049999999999999</v>
      </c>
      <c r="J3048" s="95">
        <v>0.46600000000000003</v>
      </c>
      <c r="K3048" s="95">
        <v>2.4729999999999999</v>
      </c>
      <c r="L3048" s="95">
        <v>0</v>
      </c>
      <c r="M3048" s="95">
        <v>2.4729999999999999</v>
      </c>
      <c r="N3048" s="89"/>
      <c r="O3048" s="89"/>
      <c r="P3048" s="89"/>
      <c r="Q3048" s="89"/>
    </row>
    <row r="3049" spans="1:17" s="85" customFormat="1" ht="12" customHeight="1">
      <c r="A3049" s="91" t="s">
        <v>4203</v>
      </c>
      <c r="B3049" s="92" t="s">
        <v>27</v>
      </c>
      <c r="C3049" s="91" t="s">
        <v>11367</v>
      </c>
      <c r="D3049" s="91" t="s">
        <v>14167</v>
      </c>
      <c r="E3049" s="93" t="s">
        <v>14171</v>
      </c>
      <c r="F3049" s="94">
        <v>6</v>
      </c>
      <c r="G3049" s="89"/>
      <c r="H3049" s="89"/>
      <c r="I3049" s="95">
        <v>14.045999999999999</v>
      </c>
      <c r="J3049" s="95">
        <v>15.593</v>
      </c>
      <c r="K3049" s="95">
        <v>6.0439999999999996</v>
      </c>
      <c r="L3049" s="95">
        <v>0</v>
      </c>
      <c r="M3049" s="95">
        <v>6.0439999999999996</v>
      </c>
      <c r="N3049" s="89"/>
      <c r="O3049" s="89"/>
      <c r="P3049" s="89"/>
      <c r="Q3049" s="89"/>
    </row>
    <row r="3050" spans="1:17" s="85" customFormat="1" ht="12" customHeight="1">
      <c r="A3050" s="91" t="s">
        <v>4203</v>
      </c>
      <c r="B3050" s="92" t="s">
        <v>27</v>
      </c>
      <c r="C3050" s="91" t="s">
        <v>11367</v>
      </c>
      <c r="D3050" s="91" t="s">
        <v>14167</v>
      </c>
      <c r="E3050" s="93" t="s">
        <v>14172</v>
      </c>
      <c r="F3050" s="94">
        <v>6</v>
      </c>
      <c r="G3050" s="89"/>
      <c r="H3050" s="89"/>
      <c r="I3050" s="95">
        <v>0.85099999999999998</v>
      </c>
      <c r="J3050" s="95">
        <v>0.96699999999999997</v>
      </c>
      <c r="K3050" s="95">
        <v>0.82399999999999995</v>
      </c>
      <c r="L3050" s="95">
        <v>0</v>
      </c>
      <c r="M3050" s="95">
        <v>0.82399999999999995</v>
      </c>
      <c r="N3050" s="89"/>
      <c r="O3050" s="89"/>
      <c r="P3050" s="89"/>
      <c r="Q3050" s="89"/>
    </row>
    <row r="3051" spans="1:17" s="85" customFormat="1" ht="12" customHeight="1">
      <c r="A3051" s="106" t="s">
        <v>30</v>
      </c>
      <c r="B3051" s="107"/>
      <c r="C3051" s="107"/>
      <c r="D3051" s="107"/>
      <c r="E3051" s="107"/>
      <c r="F3051" s="107"/>
      <c r="G3051" s="108"/>
      <c r="H3051" s="89"/>
      <c r="I3051" s="96">
        <f>SUM(I3048:I3050)</f>
        <v>18.901999999999997</v>
      </c>
      <c r="J3051" s="96">
        <f>SUM(J3048:J3050)</f>
        <v>17.026</v>
      </c>
      <c r="K3051" s="96">
        <f>SUM(K3048:K3050)</f>
        <v>9.3409999999999993</v>
      </c>
      <c r="L3051" s="96">
        <f>SUM(L3048:L3050)</f>
        <v>0</v>
      </c>
      <c r="M3051" s="96">
        <f>SUM(M3048:M3050)</f>
        <v>9.3409999999999993</v>
      </c>
      <c r="N3051" s="89"/>
      <c r="O3051" s="89"/>
      <c r="P3051" s="89"/>
      <c r="Q3051" s="89"/>
    </row>
    <row r="3052" spans="1:17" s="85" customFormat="1" ht="12" customHeight="1">
      <c r="A3052" s="106" t="s">
        <v>31</v>
      </c>
      <c r="B3052" s="107"/>
      <c r="C3052" s="107"/>
      <c r="D3052" s="107"/>
      <c r="E3052" s="107"/>
      <c r="F3052" s="107"/>
      <c r="G3052" s="108"/>
      <c r="H3052" s="89"/>
      <c r="I3052" s="96">
        <v>0</v>
      </c>
      <c r="J3052" s="96">
        <v>0</v>
      </c>
      <c r="K3052" s="89"/>
      <c r="L3052" s="89"/>
      <c r="M3052" s="89"/>
      <c r="N3052" s="89"/>
      <c r="O3052" s="89"/>
      <c r="P3052" s="89"/>
      <c r="Q3052" s="89"/>
    </row>
    <row r="3053" spans="1:17" s="85" customFormat="1" ht="12" customHeight="1">
      <c r="A3053" s="91" t="s">
        <v>4203</v>
      </c>
      <c r="B3053" s="92" t="s">
        <v>23</v>
      </c>
      <c r="C3053" s="91" t="s">
        <v>11367</v>
      </c>
      <c r="D3053" s="91" t="s">
        <v>14173</v>
      </c>
      <c r="E3053" s="93" t="s">
        <v>14174</v>
      </c>
      <c r="F3053" s="94">
        <v>6</v>
      </c>
      <c r="G3053" s="93" t="s">
        <v>14175</v>
      </c>
      <c r="H3053" s="95">
        <v>0</v>
      </c>
      <c r="I3053" s="95">
        <v>6.4720000000000004</v>
      </c>
      <c r="J3053" s="95">
        <v>8.1069999999999993</v>
      </c>
      <c r="K3053" s="95">
        <v>7.1120000000000001</v>
      </c>
      <c r="L3053" s="95">
        <v>0</v>
      </c>
      <c r="M3053" s="95">
        <v>7.1120000000000001</v>
      </c>
      <c r="N3053" s="95">
        <v>7.4080000000000004</v>
      </c>
      <c r="O3053" s="95">
        <v>7.5170000000000003</v>
      </c>
      <c r="P3053" s="95">
        <v>7.6269999999999998</v>
      </c>
      <c r="Q3053" s="95">
        <v>7.77</v>
      </c>
    </row>
    <row r="3054" spans="1:17" s="85" customFormat="1" ht="12" customHeight="1">
      <c r="A3054" s="91" t="s">
        <v>4203</v>
      </c>
      <c r="B3054" s="92" t="s">
        <v>27</v>
      </c>
      <c r="C3054" s="91" t="s">
        <v>11367</v>
      </c>
      <c r="D3054" s="91" t="s">
        <v>14173</v>
      </c>
      <c r="E3054" s="93" t="s">
        <v>14176</v>
      </c>
      <c r="F3054" s="94">
        <v>6</v>
      </c>
      <c r="G3054" s="89"/>
      <c r="H3054" s="89"/>
      <c r="I3054" s="95">
        <v>3.3450000000000002</v>
      </c>
      <c r="J3054" s="95">
        <v>4.7690000000000001</v>
      </c>
      <c r="K3054" s="95">
        <v>4.1829999999999998</v>
      </c>
      <c r="L3054" s="95">
        <v>0</v>
      </c>
      <c r="M3054" s="95">
        <v>4.1829999999999998</v>
      </c>
      <c r="N3054" s="89"/>
      <c r="O3054" s="89"/>
      <c r="P3054" s="89"/>
      <c r="Q3054" s="89"/>
    </row>
    <row r="3055" spans="1:17" s="85" customFormat="1" ht="12" customHeight="1">
      <c r="A3055" s="91" t="s">
        <v>4203</v>
      </c>
      <c r="B3055" s="92" t="s">
        <v>27</v>
      </c>
      <c r="C3055" s="91" t="s">
        <v>11367</v>
      </c>
      <c r="D3055" s="91" t="s">
        <v>14173</v>
      </c>
      <c r="E3055" s="93" t="s">
        <v>14177</v>
      </c>
      <c r="F3055" s="94">
        <v>6</v>
      </c>
      <c r="G3055" s="89"/>
      <c r="H3055" s="89"/>
      <c r="I3055" s="95">
        <v>0.51</v>
      </c>
      <c r="J3055" s="95">
        <v>0.54500000000000004</v>
      </c>
      <c r="K3055" s="95">
        <v>0.48</v>
      </c>
      <c r="L3055" s="95">
        <v>0</v>
      </c>
      <c r="M3055" s="95">
        <v>0.48</v>
      </c>
      <c r="N3055" s="89"/>
      <c r="O3055" s="89"/>
      <c r="P3055" s="89"/>
      <c r="Q3055" s="89"/>
    </row>
    <row r="3056" spans="1:17" s="85" customFormat="1" ht="12" customHeight="1">
      <c r="A3056" s="91" t="s">
        <v>4203</v>
      </c>
      <c r="B3056" s="92" t="s">
        <v>27</v>
      </c>
      <c r="C3056" s="91" t="s">
        <v>11367</v>
      </c>
      <c r="D3056" s="91" t="s">
        <v>14173</v>
      </c>
      <c r="E3056" s="93" t="s">
        <v>14178</v>
      </c>
      <c r="F3056" s="94">
        <v>6</v>
      </c>
      <c r="G3056" s="89"/>
      <c r="H3056" s="89"/>
      <c r="I3056" s="95">
        <v>2.617</v>
      </c>
      <c r="J3056" s="95">
        <v>2.7930000000000001</v>
      </c>
      <c r="K3056" s="95">
        <v>2.4489999999999998</v>
      </c>
      <c r="L3056" s="95">
        <v>0</v>
      </c>
      <c r="M3056" s="95">
        <v>2.4489999999999998</v>
      </c>
      <c r="N3056" s="89"/>
      <c r="O3056" s="89"/>
      <c r="P3056" s="89"/>
      <c r="Q3056" s="89"/>
    </row>
    <row r="3057" spans="1:17" s="85" customFormat="1" ht="12" customHeight="1">
      <c r="A3057" s="106" t="s">
        <v>30</v>
      </c>
      <c r="B3057" s="107"/>
      <c r="C3057" s="107"/>
      <c r="D3057" s="107"/>
      <c r="E3057" s="107"/>
      <c r="F3057" s="107"/>
      <c r="G3057" s="108"/>
      <c r="H3057" s="89"/>
      <c r="I3057" s="96">
        <f>SUM(I3054:I3056)</f>
        <v>6.4720000000000004</v>
      </c>
      <c r="J3057" s="96">
        <f>SUM(J3054:J3056)</f>
        <v>8.1069999999999993</v>
      </c>
      <c r="K3057" s="96">
        <f>SUM(K3054:K3056)</f>
        <v>7.1120000000000001</v>
      </c>
      <c r="L3057" s="96">
        <f>SUM(L3054:L3056)</f>
        <v>0</v>
      </c>
      <c r="M3057" s="96">
        <f>SUM(M3054:M3056)</f>
        <v>7.1120000000000001</v>
      </c>
      <c r="N3057" s="89"/>
      <c r="O3057" s="89"/>
      <c r="P3057" s="89"/>
      <c r="Q3057" s="89"/>
    </row>
    <row r="3058" spans="1:17" s="85" customFormat="1" ht="12" customHeight="1">
      <c r="A3058" s="106" t="s">
        <v>31</v>
      </c>
      <c r="B3058" s="107"/>
      <c r="C3058" s="107"/>
      <c r="D3058" s="107"/>
      <c r="E3058" s="107"/>
      <c r="F3058" s="107"/>
      <c r="G3058" s="108"/>
      <c r="H3058" s="89"/>
      <c r="I3058" s="96">
        <v>0</v>
      </c>
      <c r="J3058" s="96">
        <v>0</v>
      </c>
      <c r="K3058" s="89"/>
      <c r="L3058" s="89"/>
      <c r="M3058" s="89"/>
      <c r="N3058" s="89"/>
      <c r="O3058" s="89"/>
      <c r="P3058" s="89"/>
      <c r="Q3058" s="89"/>
    </row>
    <row r="3059" spans="1:17" s="85" customFormat="1" ht="12" customHeight="1">
      <c r="A3059" s="106" t="s">
        <v>32</v>
      </c>
      <c r="B3059" s="107"/>
      <c r="C3059" s="107"/>
      <c r="D3059" s="107"/>
      <c r="E3059" s="107"/>
      <c r="F3059" s="107"/>
      <c r="G3059" s="108"/>
      <c r="H3059" s="96">
        <f>SUMIF(D3047:D3058,"=Project",H3047:H3058)</f>
        <v>0</v>
      </c>
      <c r="I3059" s="96">
        <f>SUMIF(D3047:D3058,"=Project",I3047:I3058)</f>
        <v>0</v>
      </c>
      <c r="J3059" s="96">
        <f>SUMIF(D3047:D3058,"=Project",J3047:J3058)</f>
        <v>0</v>
      </c>
      <c r="K3059" s="96">
        <f>SUMIF(D3047:D3058,"=Project",K3047:K3058)</f>
        <v>0</v>
      </c>
      <c r="L3059" s="96">
        <f>SUMIF(D3047:D3058,"=Project",L3047:L3058)</f>
        <v>0</v>
      </c>
      <c r="M3059" s="96">
        <f>SUMIF(D3047:D3058,"=Project",M3047:M3058)</f>
        <v>0</v>
      </c>
      <c r="N3059" s="96">
        <f>SUMIF(D3047:D3058,"=Project",N3047:N3058)</f>
        <v>0</v>
      </c>
      <c r="O3059" s="96">
        <f>SUMIF(D3047:D3058,"=Project",O3047:O3058)</f>
        <v>0</v>
      </c>
      <c r="P3059" s="96">
        <f>SUMIF(D3047:D3058,"=Project",P3047:P3058)</f>
        <v>0</v>
      </c>
      <c r="Q3059" s="96">
        <f>SUMIF(D3047:D3058,"=Project",Q3047:Q3058)</f>
        <v>0</v>
      </c>
    </row>
    <row r="3060" spans="1:17" s="85" customFormat="1" ht="12" customHeight="1">
      <c r="A3060" s="86" t="s">
        <v>4978</v>
      </c>
      <c r="B3060" s="87" t="s">
        <v>18</v>
      </c>
      <c r="C3060" s="88" t="s">
        <v>11368</v>
      </c>
      <c r="D3060" s="89"/>
      <c r="E3060" s="88" t="s">
        <v>4851</v>
      </c>
      <c r="F3060" s="86" t="s">
        <v>533</v>
      </c>
      <c r="G3060" s="88" t="s">
        <v>14179</v>
      </c>
      <c r="H3060" s="90">
        <v>0</v>
      </c>
      <c r="I3060" s="90">
        <v>15.744</v>
      </c>
      <c r="J3060" s="90">
        <v>16.602</v>
      </c>
      <c r="K3060" s="90">
        <v>22.652999999999999</v>
      </c>
      <c r="L3060" s="90">
        <v>0</v>
      </c>
      <c r="M3060" s="90">
        <v>22.652999999999999</v>
      </c>
      <c r="N3060" s="90">
        <v>35.244999999999997</v>
      </c>
      <c r="O3060" s="90">
        <v>33.119999999999997</v>
      </c>
      <c r="P3060" s="90">
        <v>24.678999999999998</v>
      </c>
      <c r="Q3060" s="90">
        <v>25.117999999999999</v>
      </c>
    </row>
    <row r="3061" spans="1:17" s="85" customFormat="1" ht="12" customHeight="1">
      <c r="A3061" s="91" t="s">
        <v>4978</v>
      </c>
      <c r="B3061" s="92" t="s">
        <v>23</v>
      </c>
      <c r="C3061" s="91" t="s">
        <v>11368</v>
      </c>
      <c r="D3061" s="91" t="s">
        <v>14180</v>
      </c>
      <c r="E3061" s="93" t="s">
        <v>14181</v>
      </c>
      <c r="F3061" s="94">
        <v>6</v>
      </c>
      <c r="G3061" s="93" t="s">
        <v>14182</v>
      </c>
      <c r="H3061" s="95">
        <v>0</v>
      </c>
      <c r="I3061" s="95">
        <v>6.7839999999999998</v>
      </c>
      <c r="J3061" s="95">
        <v>10.912000000000001</v>
      </c>
      <c r="K3061" s="95">
        <v>19.48</v>
      </c>
      <c r="L3061" s="95">
        <v>0</v>
      </c>
      <c r="M3061" s="95">
        <v>19.48</v>
      </c>
      <c r="N3061" s="95">
        <v>25.596</v>
      </c>
      <c r="O3061" s="95">
        <v>18.655000000000001</v>
      </c>
      <c r="P3061" s="95">
        <v>9.9879999999999995</v>
      </c>
      <c r="Q3061" s="95">
        <v>10.164</v>
      </c>
    </row>
    <row r="3062" spans="1:17" s="85" customFormat="1" ht="12" customHeight="1">
      <c r="A3062" s="91" t="s">
        <v>4978</v>
      </c>
      <c r="B3062" s="92" t="s">
        <v>27</v>
      </c>
      <c r="C3062" s="91" t="s">
        <v>11368</v>
      </c>
      <c r="D3062" s="91" t="s">
        <v>14180</v>
      </c>
      <c r="E3062" s="93" t="s">
        <v>14183</v>
      </c>
      <c r="F3062" s="94">
        <v>6</v>
      </c>
      <c r="G3062" s="89"/>
      <c r="H3062" s="89"/>
      <c r="I3062" s="95">
        <v>1.452</v>
      </c>
      <c r="J3062" s="95">
        <v>1.0249999999999999</v>
      </c>
      <c r="K3062" s="95">
        <v>3.4</v>
      </c>
      <c r="L3062" s="95">
        <v>0</v>
      </c>
      <c r="M3062" s="95">
        <v>3.4</v>
      </c>
      <c r="N3062" s="89"/>
      <c r="O3062" s="89"/>
      <c r="P3062" s="89"/>
      <c r="Q3062" s="89"/>
    </row>
    <row r="3063" spans="1:17" s="85" customFormat="1" ht="12" customHeight="1">
      <c r="A3063" s="91" t="s">
        <v>4978</v>
      </c>
      <c r="B3063" s="92" t="s">
        <v>27</v>
      </c>
      <c r="C3063" s="91" t="s">
        <v>11368</v>
      </c>
      <c r="D3063" s="91" t="s">
        <v>14180</v>
      </c>
      <c r="E3063" s="93" t="s">
        <v>14184</v>
      </c>
      <c r="F3063" s="94">
        <v>6</v>
      </c>
      <c r="G3063" s="89"/>
      <c r="H3063" s="89"/>
      <c r="I3063" s="95">
        <v>0.26</v>
      </c>
      <c r="J3063" s="95">
        <v>2.415</v>
      </c>
      <c r="K3063" s="95">
        <v>7.67</v>
      </c>
      <c r="L3063" s="95">
        <v>0</v>
      </c>
      <c r="M3063" s="95">
        <v>7.67</v>
      </c>
      <c r="N3063" s="89"/>
      <c r="O3063" s="89"/>
      <c r="P3063" s="89"/>
      <c r="Q3063" s="89"/>
    </row>
    <row r="3064" spans="1:17" s="85" customFormat="1" ht="12" customHeight="1">
      <c r="A3064" s="91" t="s">
        <v>4978</v>
      </c>
      <c r="B3064" s="92" t="s">
        <v>27</v>
      </c>
      <c r="C3064" s="91" t="s">
        <v>11368</v>
      </c>
      <c r="D3064" s="91" t="s">
        <v>14180</v>
      </c>
      <c r="E3064" s="93" t="s">
        <v>14185</v>
      </c>
      <c r="F3064" s="94">
        <v>6</v>
      </c>
      <c r="G3064" s="89"/>
      <c r="H3064" s="89"/>
      <c r="I3064" s="95">
        <v>5.0720000000000001</v>
      </c>
      <c r="J3064" s="95">
        <v>7.4720000000000004</v>
      </c>
      <c r="K3064" s="95">
        <v>8.41</v>
      </c>
      <c r="L3064" s="95">
        <v>0</v>
      </c>
      <c r="M3064" s="95">
        <v>8.41</v>
      </c>
      <c r="N3064" s="89"/>
      <c r="O3064" s="89"/>
      <c r="P3064" s="89"/>
      <c r="Q3064" s="89"/>
    </row>
    <row r="3065" spans="1:17" s="85" customFormat="1" ht="12" customHeight="1">
      <c r="A3065" s="106" t="s">
        <v>30</v>
      </c>
      <c r="B3065" s="107"/>
      <c r="C3065" s="107"/>
      <c r="D3065" s="107"/>
      <c r="E3065" s="107"/>
      <c r="F3065" s="107"/>
      <c r="G3065" s="108"/>
      <c r="H3065" s="89"/>
      <c r="I3065" s="96">
        <f>SUM(I3062:I3064)</f>
        <v>6.7839999999999998</v>
      </c>
      <c r="J3065" s="96">
        <f>SUM(J3062:J3064)</f>
        <v>10.912000000000001</v>
      </c>
      <c r="K3065" s="96">
        <f>SUM(K3062:K3064)</f>
        <v>19.48</v>
      </c>
      <c r="L3065" s="96">
        <f>SUM(L3062:L3064)</f>
        <v>0</v>
      </c>
      <c r="M3065" s="96">
        <f>SUM(M3062:M3064)</f>
        <v>19.48</v>
      </c>
      <c r="N3065" s="89"/>
      <c r="O3065" s="89"/>
      <c r="P3065" s="89"/>
      <c r="Q3065" s="89"/>
    </row>
    <row r="3066" spans="1:17" s="85" customFormat="1" ht="12" customHeight="1">
      <c r="A3066" s="106" t="s">
        <v>31</v>
      </c>
      <c r="B3066" s="107"/>
      <c r="C3066" s="107"/>
      <c r="D3066" s="107"/>
      <c r="E3066" s="107"/>
      <c r="F3066" s="107"/>
      <c r="G3066" s="108"/>
      <c r="H3066" s="89"/>
      <c r="I3066" s="96">
        <v>0</v>
      </c>
      <c r="J3066" s="96">
        <v>0</v>
      </c>
      <c r="K3066" s="89"/>
      <c r="L3066" s="89"/>
      <c r="M3066" s="89"/>
      <c r="N3066" s="89"/>
      <c r="O3066" s="89"/>
      <c r="P3066" s="89"/>
      <c r="Q3066" s="89"/>
    </row>
    <row r="3067" spans="1:17" s="85" customFormat="1" ht="12" customHeight="1">
      <c r="A3067" s="91" t="s">
        <v>4978</v>
      </c>
      <c r="B3067" s="92" t="s">
        <v>23</v>
      </c>
      <c r="C3067" s="91" t="s">
        <v>11368</v>
      </c>
      <c r="D3067" s="91" t="s">
        <v>14186</v>
      </c>
      <c r="E3067" s="93" t="s">
        <v>14187</v>
      </c>
      <c r="F3067" s="94">
        <v>6</v>
      </c>
      <c r="G3067" s="93" t="s">
        <v>14188</v>
      </c>
      <c r="H3067" s="95">
        <v>0</v>
      </c>
      <c r="I3067" s="95">
        <v>1.476</v>
      </c>
      <c r="J3067" s="95">
        <v>1.4970000000000001</v>
      </c>
      <c r="K3067" s="95">
        <v>1.429</v>
      </c>
      <c r="L3067" s="95">
        <v>0</v>
      </c>
      <c r="M3067" s="95">
        <v>1.429</v>
      </c>
      <c r="N3067" s="95">
        <v>1.4670000000000001</v>
      </c>
      <c r="O3067" s="95">
        <v>1.49</v>
      </c>
      <c r="P3067" s="95">
        <v>1.512</v>
      </c>
      <c r="Q3067" s="95">
        <v>1.54</v>
      </c>
    </row>
    <row r="3068" spans="1:17" s="85" customFormat="1" ht="12" customHeight="1">
      <c r="A3068" s="91" t="s">
        <v>4978</v>
      </c>
      <c r="B3068" s="92" t="s">
        <v>27</v>
      </c>
      <c r="C3068" s="91" t="s">
        <v>11368</v>
      </c>
      <c r="D3068" s="91" t="s">
        <v>14186</v>
      </c>
      <c r="E3068" s="93" t="s">
        <v>14187</v>
      </c>
      <c r="F3068" s="94">
        <v>6</v>
      </c>
      <c r="G3068" s="89"/>
      <c r="H3068" s="89"/>
      <c r="I3068" s="95">
        <v>1.476</v>
      </c>
      <c r="J3068" s="95">
        <v>1.4970000000000001</v>
      </c>
      <c r="K3068" s="95">
        <v>1.429</v>
      </c>
      <c r="L3068" s="95">
        <v>0</v>
      </c>
      <c r="M3068" s="95">
        <v>1.429</v>
      </c>
      <c r="N3068" s="89"/>
      <c r="O3068" s="89"/>
      <c r="P3068" s="89"/>
      <c r="Q3068" s="89"/>
    </row>
    <row r="3069" spans="1:17" s="85" customFormat="1" ht="12" customHeight="1">
      <c r="A3069" s="106" t="s">
        <v>30</v>
      </c>
      <c r="B3069" s="107"/>
      <c r="C3069" s="107"/>
      <c r="D3069" s="107"/>
      <c r="E3069" s="107"/>
      <c r="F3069" s="107"/>
      <c r="G3069" s="108"/>
      <c r="H3069" s="89"/>
      <c r="I3069" s="96">
        <f>SUM(I3068:I3068)</f>
        <v>1.476</v>
      </c>
      <c r="J3069" s="96">
        <f>SUM(J3068:J3068)</f>
        <v>1.4970000000000001</v>
      </c>
      <c r="K3069" s="96">
        <f>SUM(K3068:K3068)</f>
        <v>1.429</v>
      </c>
      <c r="L3069" s="96">
        <f>SUM(L3068:L3068)</f>
        <v>0</v>
      </c>
      <c r="M3069" s="96">
        <f>SUM(M3068:M3068)</f>
        <v>1.429</v>
      </c>
      <c r="N3069" s="89"/>
      <c r="O3069" s="89"/>
      <c r="P3069" s="89"/>
      <c r="Q3069" s="89"/>
    </row>
    <row r="3070" spans="1:17" s="85" customFormat="1" ht="12" customHeight="1">
      <c r="A3070" s="106" t="s">
        <v>31</v>
      </c>
      <c r="B3070" s="107"/>
      <c r="C3070" s="107"/>
      <c r="D3070" s="107"/>
      <c r="E3070" s="107"/>
      <c r="F3070" s="107"/>
      <c r="G3070" s="108"/>
      <c r="H3070" s="89"/>
      <c r="I3070" s="96">
        <v>0</v>
      </c>
      <c r="J3070" s="96">
        <v>0</v>
      </c>
      <c r="K3070" s="89"/>
      <c r="L3070" s="89"/>
      <c r="M3070" s="89"/>
      <c r="N3070" s="89"/>
      <c r="O3070" s="89"/>
      <c r="P3070" s="89"/>
      <c r="Q3070" s="89"/>
    </row>
    <row r="3071" spans="1:17" s="85" customFormat="1" ht="12" customHeight="1">
      <c r="A3071" s="91" t="s">
        <v>4978</v>
      </c>
      <c r="B3071" s="92" t="s">
        <v>23</v>
      </c>
      <c r="C3071" s="91" t="s">
        <v>11368</v>
      </c>
      <c r="D3071" s="91" t="s">
        <v>14189</v>
      </c>
      <c r="E3071" s="93" t="s">
        <v>14190</v>
      </c>
      <c r="F3071" s="94">
        <v>6</v>
      </c>
      <c r="G3071" s="93" t="s">
        <v>14191</v>
      </c>
      <c r="H3071" s="95">
        <v>0</v>
      </c>
      <c r="I3071" s="95">
        <v>7.484</v>
      </c>
      <c r="J3071" s="95">
        <v>1.782</v>
      </c>
      <c r="K3071" s="95">
        <v>1.744</v>
      </c>
      <c r="L3071" s="95">
        <v>0</v>
      </c>
      <c r="M3071" s="95">
        <v>1.744</v>
      </c>
      <c r="N3071" s="95">
        <v>8.1820000000000004</v>
      </c>
      <c r="O3071" s="95">
        <v>12.975</v>
      </c>
      <c r="P3071" s="95">
        <v>13.179</v>
      </c>
      <c r="Q3071" s="95">
        <v>13.414</v>
      </c>
    </row>
    <row r="3072" spans="1:17" s="85" customFormat="1" ht="12" customHeight="1">
      <c r="A3072" s="91" t="s">
        <v>4978</v>
      </c>
      <c r="B3072" s="92" t="s">
        <v>27</v>
      </c>
      <c r="C3072" s="91" t="s">
        <v>11368</v>
      </c>
      <c r="D3072" s="91" t="s">
        <v>14189</v>
      </c>
      <c r="E3072" s="93" t="s">
        <v>14192</v>
      </c>
      <c r="F3072" s="94">
        <v>6</v>
      </c>
      <c r="G3072" s="89"/>
      <c r="H3072" s="89"/>
      <c r="I3072" s="95">
        <v>7.484</v>
      </c>
      <c r="J3072" s="95">
        <v>1.782</v>
      </c>
      <c r="K3072" s="95">
        <v>1.744</v>
      </c>
      <c r="L3072" s="95">
        <v>0</v>
      </c>
      <c r="M3072" s="95">
        <v>1.744</v>
      </c>
      <c r="N3072" s="89"/>
      <c r="O3072" s="89"/>
      <c r="P3072" s="89"/>
      <c r="Q3072" s="89"/>
    </row>
    <row r="3073" spans="1:17" s="85" customFormat="1" ht="12" customHeight="1">
      <c r="A3073" s="106" t="s">
        <v>30</v>
      </c>
      <c r="B3073" s="107"/>
      <c r="C3073" s="107"/>
      <c r="D3073" s="107"/>
      <c r="E3073" s="107"/>
      <c r="F3073" s="107"/>
      <c r="G3073" s="108"/>
      <c r="H3073" s="89"/>
      <c r="I3073" s="96">
        <f>SUM(I3072:I3072)</f>
        <v>7.484</v>
      </c>
      <c r="J3073" s="96">
        <f>SUM(J3072:J3072)</f>
        <v>1.782</v>
      </c>
      <c r="K3073" s="96">
        <f>SUM(K3072:K3072)</f>
        <v>1.744</v>
      </c>
      <c r="L3073" s="96">
        <f>SUM(L3072:L3072)</f>
        <v>0</v>
      </c>
      <c r="M3073" s="96">
        <f>SUM(M3072:M3072)</f>
        <v>1.744</v>
      </c>
      <c r="N3073" s="89"/>
      <c r="O3073" s="89"/>
      <c r="P3073" s="89"/>
      <c r="Q3073" s="89"/>
    </row>
    <row r="3074" spans="1:17" s="85" customFormat="1" ht="12" customHeight="1">
      <c r="A3074" s="106" t="s">
        <v>31</v>
      </c>
      <c r="B3074" s="107"/>
      <c r="C3074" s="107"/>
      <c r="D3074" s="107"/>
      <c r="E3074" s="107"/>
      <c r="F3074" s="107"/>
      <c r="G3074" s="108"/>
      <c r="H3074" s="89"/>
      <c r="I3074" s="96">
        <v>0</v>
      </c>
      <c r="J3074" s="96">
        <v>0</v>
      </c>
      <c r="K3074" s="89"/>
      <c r="L3074" s="89"/>
      <c r="M3074" s="89"/>
      <c r="N3074" s="89"/>
      <c r="O3074" s="89"/>
      <c r="P3074" s="89"/>
      <c r="Q3074" s="89"/>
    </row>
    <row r="3075" spans="1:17" s="85" customFormat="1" ht="12" customHeight="1">
      <c r="A3075" s="91" t="s">
        <v>4978</v>
      </c>
      <c r="B3075" s="92" t="s">
        <v>23</v>
      </c>
      <c r="C3075" s="91" t="s">
        <v>11368</v>
      </c>
      <c r="D3075" s="91" t="s">
        <v>11791</v>
      </c>
      <c r="E3075" s="93" t="s">
        <v>11792</v>
      </c>
      <c r="F3075" s="94">
        <v>6</v>
      </c>
      <c r="G3075" s="93" t="s">
        <v>14193</v>
      </c>
      <c r="H3075" s="95">
        <v>0</v>
      </c>
      <c r="I3075" s="95">
        <v>0</v>
      </c>
      <c r="J3075" s="95">
        <v>2.411</v>
      </c>
      <c r="K3075" s="95">
        <v>0</v>
      </c>
      <c r="L3075" s="95">
        <v>0</v>
      </c>
      <c r="M3075" s="95">
        <v>0</v>
      </c>
      <c r="N3075" s="95">
        <v>0</v>
      </c>
      <c r="O3075" s="95">
        <v>0</v>
      </c>
      <c r="P3075" s="95">
        <v>0</v>
      </c>
      <c r="Q3075" s="95">
        <v>0</v>
      </c>
    </row>
    <row r="3076" spans="1:17" s="85" customFormat="1" ht="12" customHeight="1">
      <c r="A3076" s="106" t="s">
        <v>30</v>
      </c>
      <c r="B3076" s="107"/>
      <c r="C3076" s="107"/>
      <c r="D3076" s="107"/>
      <c r="E3076" s="107"/>
      <c r="F3076" s="107"/>
      <c r="G3076" s="108"/>
      <c r="H3076" s="89"/>
      <c r="I3076" s="96">
        <v>0</v>
      </c>
      <c r="J3076" s="96">
        <v>0</v>
      </c>
      <c r="K3076" s="96">
        <v>0</v>
      </c>
      <c r="L3076" s="89"/>
      <c r="M3076" s="89"/>
      <c r="N3076" s="89"/>
      <c r="O3076" s="89"/>
    </row>
    <row r="3077" spans="1:17" s="85" customFormat="1" ht="12" customHeight="1">
      <c r="A3077" s="91" t="s">
        <v>4978</v>
      </c>
      <c r="B3077" s="92" t="s">
        <v>68</v>
      </c>
      <c r="C3077" s="91" t="s">
        <v>11368</v>
      </c>
      <c r="D3077" s="91" t="s">
        <v>11791</v>
      </c>
      <c r="E3077" s="93" t="s">
        <v>14194</v>
      </c>
      <c r="F3077" s="94">
        <v>6</v>
      </c>
      <c r="H3077" s="89"/>
      <c r="I3077" s="95">
        <v>0</v>
      </c>
      <c r="J3077" s="95">
        <v>2.411</v>
      </c>
      <c r="K3077" s="89"/>
      <c r="L3077" s="89"/>
      <c r="M3077" s="89"/>
      <c r="N3077" s="89"/>
      <c r="O3077" s="89"/>
      <c r="P3077" s="89"/>
      <c r="Q3077" s="89"/>
    </row>
    <row r="3078" spans="1:17" s="85" customFormat="1" ht="12" customHeight="1">
      <c r="A3078" s="106" t="s">
        <v>31</v>
      </c>
      <c r="B3078" s="107"/>
      <c r="C3078" s="107"/>
      <c r="D3078" s="107"/>
      <c r="E3078" s="107"/>
      <c r="F3078" s="107"/>
      <c r="G3078" s="108"/>
      <c r="H3078" s="89"/>
      <c r="I3078" s="96">
        <f>SUM(I3077:I3077)</f>
        <v>0</v>
      </c>
      <c r="J3078" s="96">
        <f>SUM(J3077:J3077)</f>
        <v>2.411</v>
      </c>
      <c r="K3078" s="89"/>
      <c r="L3078" s="89"/>
      <c r="M3078" s="89"/>
      <c r="N3078" s="89"/>
      <c r="O3078" s="89"/>
      <c r="P3078" s="89"/>
      <c r="Q3078" s="89"/>
    </row>
    <row r="3079" spans="1:17" s="85" customFormat="1" ht="12" customHeight="1">
      <c r="A3079" s="106" t="s">
        <v>32</v>
      </c>
      <c r="B3079" s="107"/>
      <c r="C3079" s="107"/>
      <c r="D3079" s="107"/>
      <c r="E3079" s="107"/>
      <c r="F3079" s="107"/>
      <c r="G3079" s="108"/>
      <c r="H3079" s="96">
        <f>SUMIF(D3061:D3078,"=Project",H3061:H3078)</f>
        <v>0</v>
      </c>
      <c r="I3079" s="96">
        <f>SUMIF(D3061:D3078,"=Project",I3061:I3078)</f>
        <v>0</v>
      </c>
      <c r="J3079" s="96">
        <f>SUMIF(D3061:D3078,"=Project",J3061:J3078)</f>
        <v>0</v>
      </c>
      <c r="K3079" s="96">
        <f>SUMIF(D3061:D3078,"=Project",K3061:K3078)</f>
        <v>0</v>
      </c>
      <c r="L3079" s="96">
        <f>SUMIF(D3061:D3078,"=Project",L3061:L3078)</f>
        <v>0</v>
      </c>
      <c r="M3079" s="96">
        <f>SUMIF(D3061:D3078,"=Project",M3061:M3078)</f>
        <v>0</v>
      </c>
      <c r="N3079" s="96">
        <f>SUMIF(D3061:D3078,"=Project",N3061:N3078)</f>
        <v>0</v>
      </c>
      <c r="O3079" s="96">
        <f>SUMIF(D3061:D3078,"=Project",O3061:O3078)</f>
        <v>0</v>
      </c>
      <c r="P3079" s="96">
        <f>SUMIF(D3061:D3078,"=Project",P3061:P3078)</f>
        <v>0</v>
      </c>
      <c r="Q3079" s="96">
        <f>SUMIF(D3061:D3078,"=Project",Q3061:Q3078)</f>
        <v>0</v>
      </c>
    </row>
    <row r="3080" spans="1:17" s="85" customFormat="1" ht="12" customHeight="1">
      <c r="A3080" s="86" t="s">
        <v>4988</v>
      </c>
      <c r="B3080" s="87" t="s">
        <v>18</v>
      </c>
      <c r="C3080" s="88" t="s">
        <v>11369</v>
      </c>
      <c r="D3080" s="89"/>
      <c r="E3080" s="88" t="s">
        <v>4873</v>
      </c>
      <c r="F3080" s="86" t="s">
        <v>533</v>
      </c>
      <c r="G3080" s="88" t="s">
        <v>14195</v>
      </c>
      <c r="H3080" s="90">
        <v>0</v>
      </c>
      <c r="I3080" s="90">
        <v>65.039000000000001</v>
      </c>
      <c r="J3080" s="90">
        <v>64.841999999999999</v>
      </c>
      <c r="K3080" s="90">
        <v>112.458</v>
      </c>
      <c r="L3080" s="90">
        <v>0</v>
      </c>
      <c r="M3080" s="90">
        <v>112.458</v>
      </c>
      <c r="N3080" s="90">
        <v>153.53200000000001</v>
      </c>
      <c r="O3080" s="90">
        <v>151.02500000000001</v>
      </c>
      <c r="P3080" s="90">
        <v>135.59800000000001</v>
      </c>
      <c r="Q3080" s="90">
        <v>137.97999999999999</v>
      </c>
    </row>
    <row r="3081" spans="1:17" s="85" customFormat="1" ht="12" customHeight="1">
      <c r="A3081" s="91" t="s">
        <v>4988</v>
      </c>
      <c r="B3081" s="92" t="s">
        <v>23</v>
      </c>
      <c r="C3081" s="91" t="s">
        <v>11369</v>
      </c>
      <c r="D3081" s="91" t="s">
        <v>14196</v>
      </c>
      <c r="E3081" s="93" t="s">
        <v>14197</v>
      </c>
      <c r="F3081" s="94">
        <v>6</v>
      </c>
      <c r="G3081" s="93" t="s">
        <v>14198</v>
      </c>
      <c r="H3081" s="95">
        <v>0</v>
      </c>
      <c r="I3081" s="95">
        <v>65.039000000000001</v>
      </c>
      <c r="J3081" s="95">
        <v>61.945999999999998</v>
      </c>
      <c r="K3081" s="95">
        <v>112.458</v>
      </c>
      <c r="L3081" s="95">
        <v>0</v>
      </c>
      <c r="M3081" s="95">
        <v>112.458</v>
      </c>
      <c r="N3081" s="95">
        <v>153.53200000000001</v>
      </c>
      <c r="O3081" s="95">
        <v>151.02500000000001</v>
      </c>
      <c r="P3081" s="95">
        <v>135.59800000000001</v>
      </c>
      <c r="Q3081" s="95">
        <v>137.97999999999999</v>
      </c>
    </row>
    <row r="3082" spans="1:17" s="85" customFormat="1" ht="12" customHeight="1">
      <c r="A3082" s="91" t="s">
        <v>4988</v>
      </c>
      <c r="B3082" s="92" t="s">
        <v>27</v>
      </c>
      <c r="C3082" s="91" t="s">
        <v>11369</v>
      </c>
      <c r="D3082" s="91" t="s">
        <v>14196</v>
      </c>
      <c r="E3082" s="93" t="s">
        <v>14199</v>
      </c>
      <c r="F3082" s="94">
        <v>6</v>
      </c>
      <c r="G3082" s="89"/>
      <c r="H3082" s="89"/>
      <c r="I3082" s="95">
        <v>43.314</v>
      </c>
      <c r="J3082" s="95">
        <v>31.681000000000001</v>
      </c>
      <c r="K3082" s="95">
        <v>81.870999999999995</v>
      </c>
      <c r="L3082" s="95">
        <v>0</v>
      </c>
      <c r="M3082" s="95">
        <v>81.870999999999995</v>
      </c>
      <c r="N3082" s="89"/>
      <c r="O3082" s="89"/>
      <c r="P3082" s="89"/>
      <c r="Q3082" s="89"/>
    </row>
    <row r="3083" spans="1:17" s="85" customFormat="1" ht="12" customHeight="1">
      <c r="A3083" s="91" t="s">
        <v>4988</v>
      </c>
      <c r="B3083" s="92" t="s">
        <v>27</v>
      </c>
      <c r="C3083" s="91" t="s">
        <v>11369</v>
      </c>
      <c r="D3083" s="91" t="s">
        <v>14196</v>
      </c>
      <c r="E3083" s="93" t="s">
        <v>14200</v>
      </c>
      <c r="F3083" s="94">
        <v>6</v>
      </c>
      <c r="G3083" s="89"/>
      <c r="H3083" s="89"/>
      <c r="I3083" s="95">
        <v>7.16</v>
      </c>
      <c r="J3083" s="95">
        <v>3.5</v>
      </c>
      <c r="K3083" s="95">
        <v>9.1460000000000008</v>
      </c>
      <c r="L3083" s="95">
        <v>0</v>
      </c>
      <c r="M3083" s="95">
        <v>9.1460000000000008</v>
      </c>
      <c r="N3083" s="89"/>
      <c r="O3083" s="89"/>
      <c r="P3083" s="89"/>
      <c r="Q3083" s="89"/>
    </row>
    <row r="3084" spans="1:17" s="85" customFormat="1" ht="12" customHeight="1">
      <c r="A3084" s="91" t="s">
        <v>4988</v>
      </c>
      <c r="B3084" s="92" t="s">
        <v>27</v>
      </c>
      <c r="C3084" s="91" t="s">
        <v>11369</v>
      </c>
      <c r="D3084" s="91" t="s">
        <v>14196</v>
      </c>
      <c r="E3084" s="93" t="s">
        <v>14201</v>
      </c>
      <c r="F3084" s="94">
        <v>6</v>
      </c>
      <c r="G3084" s="89"/>
      <c r="H3084" s="89"/>
      <c r="I3084" s="95">
        <v>14.565</v>
      </c>
      <c r="J3084" s="95">
        <v>26.765000000000001</v>
      </c>
      <c r="K3084" s="95">
        <v>21.440999999999999</v>
      </c>
      <c r="L3084" s="95">
        <v>0</v>
      </c>
      <c r="M3084" s="95">
        <v>21.440999999999999</v>
      </c>
      <c r="N3084" s="89"/>
      <c r="O3084" s="89"/>
      <c r="P3084" s="89"/>
      <c r="Q3084" s="89"/>
    </row>
    <row r="3085" spans="1:17" s="85" customFormat="1" ht="12" customHeight="1">
      <c r="A3085" s="106" t="s">
        <v>30</v>
      </c>
      <c r="B3085" s="107"/>
      <c r="C3085" s="107"/>
      <c r="D3085" s="107"/>
      <c r="E3085" s="107"/>
      <c r="F3085" s="107"/>
      <c r="G3085" s="108"/>
      <c r="H3085" s="89"/>
      <c r="I3085" s="96">
        <f>SUM(I3082:I3084)</f>
        <v>65.039000000000001</v>
      </c>
      <c r="J3085" s="96">
        <f>SUM(J3082:J3084)</f>
        <v>61.945999999999998</v>
      </c>
      <c r="K3085" s="96">
        <f>SUM(K3082:K3084)</f>
        <v>112.458</v>
      </c>
      <c r="L3085" s="96">
        <f>SUM(L3082:L3084)</f>
        <v>0</v>
      </c>
      <c r="M3085" s="96">
        <f>SUM(M3082:M3084)</f>
        <v>112.458</v>
      </c>
      <c r="N3085" s="89"/>
      <c r="O3085" s="89"/>
      <c r="P3085" s="89"/>
      <c r="Q3085" s="89"/>
    </row>
    <row r="3086" spans="1:17" s="85" customFormat="1" ht="12" customHeight="1">
      <c r="A3086" s="106" t="s">
        <v>31</v>
      </c>
      <c r="B3086" s="107"/>
      <c r="C3086" s="107"/>
      <c r="D3086" s="107"/>
      <c r="E3086" s="107"/>
      <c r="F3086" s="107"/>
      <c r="G3086" s="108"/>
      <c r="H3086" s="89"/>
      <c r="I3086" s="96">
        <v>0</v>
      </c>
      <c r="J3086" s="96">
        <v>0</v>
      </c>
      <c r="K3086" s="89"/>
      <c r="L3086" s="89"/>
      <c r="M3086" s="89"/>
      <c r="N3086" s="89"/>
      <c r="O3086" s="89"/>
      <c r="P3086" s="89"/>
      <c r="Q3086" s="89"/>
    </row>
    <row r="3087" spans="1:17" s="85" customFormat="1" ht="12" customHeight="1">
      <c r="A3087" s="91" t="s">
        <v>4988</v>
      </c>
      <c r="B3087" s="92" t="s">
        <v>23</v>
      </c>
      <c r="C3087" s="91" t="s">
        <v>11369</v>
      </c>
      <c r="D3087" s="91" t="s">
        <v>11791</v>
      </c>
      <c r="E3087" s="93" t="s">
        <v>11792</v>
      </c>
      <c r="F3087" s="94">
        <v>6</v>
      </c>
      <c r="G3087" s="93" t="s">
        <v>14202</v>
      </c>
      <c r="H3087" s="95">
        <v>0</v>
      </c>
      <c r="I3087" s="95">
        <v>0</v>
      </c>
      <c r="J3087" s="95">
        <v>2.8959999999999999</v>
      </c>
      <c r="K3087" s="95">
        <v>0</v>
      </c>
      <c r="L3087" s="95">
        <v>0</v>
      </c>
      <c r="M3087" s="95">
        <v>0</v>
      </c>
      <c r="N3087" s="95">
        <v>0</v>
      </c>
      <c r="O3087" s="95">
        <v>0</v>
      </c>
      <c r="P3087" s="95">
        <v>0</v>
      </c>
      <c r="Q3087" s="95">
        <v>0</v>
      </c>
    </row>
    <row r="3088" spans="1:17" s="85" customFormat="1" ht="12" customHeight="1">
      <c r="A3088" s="106" t="s">
        <v>30</v>
      </c>
      <c r="B3088" s="107"/>
      <c r="C3088" s="107"/>
      <c r="D3088" s="107"/>
      <c r="E3088" s="107"/>
      <c r="F3088" s="107"/>
      <c r="G3088" s="108"/>
      <c r="H3088" s="89"/>
      <c r="I3088" s="96">
        <v>0</v>
      </c>
      <c r="J3088" s="96">
        <v>0</v>
      </c>
      <c r="K3088" s="96">
        <v>0</v>
      </c>
      <c r="L3088" s="89"/>
      <c r="M3088" s="89"/>
      <c r="N3088" s="89"/>
      <c r="O3088" s="89"/>
    </row>
    <row r="3089" spans="1:17" s="85" customFormat="1" ht="12" customHeight="1">
      <c r="A3089" s="91" t="s">
        <v>4988</v>
      </c>
      <c r="B3089" s="92" t="s">
        <v>68</v>
      </c>
      <c r="C3089" s="91" t="s">
        <v>11369</v>
      </c>
      <c r="D3089" s="91" t="s">
        <v>11791</v>
      </c>
      <c r="E3089" s="93" t="s">
        <v>14203</v>
      </c>
      <c r="F3089" s="94">
        <v>6</v>
      </c>
      <c r="H3089" s="89"/>
      <c r="I3089" s="95">
        <v>0</v>
      </c>
      <c r="J3089" s="95">
        <v>2.8959999999999999</v>
      </c>
      <c r="K3089" s="89"/>
      <c r="L3089" s="89"/>
      <c r="M3089" s="89"/>
      <c r="N3089" s="89"/>
      <c r="O3089" s="89"/>
      <c r="P3089" s="89"/>
      <c r="Q3089" s="89"/>
    </row>
    <row r="3090" spans="1:17" s="85" customFormat="1" ht="12" customHeight="1">
      <c r="A3090" s="106" t="s">
        <v>31</v>
      </c>
      <c r="B3090" s="107"/>
      <c r="C3090" s="107"/>
      <c r="D3090" s="107"/>
      <c r="E3090" s="107"/>
      <c r="F3090" s="107"/>
      <c r="G3090" s="108"/>
      <c r="H3090" s="89"/>
      <c r="I3090" s="96">
        <f>SUM(I3089:I3089)</f>
        <v>0</v>
      </c>
      <c r="J3090" s="96">
        <f>SUM(J3089:J3089)</f>
        <v>2.8959999999999999</v>
      </c>
      <c r="K3090" s="89"/>
      <c r="L3090" s="89"/>
      <c r="M3090" s="89"/>
      <c r="N3090" s="89"/>
      <c r="O3090" s="89"/>
      <c r="P3090" s="89"/>
      <c r="Q3090" s="89"/>
    </row>
    <row r="3091" spans="1:17" s="85" customFormat="1" ht="12" customHeight="1">
      <c r="A3091" s="106" t="s">
        <v>32</v>
      </c>
      <c r="B3091" s="107"/>
      <c r="C3091" s="107"/>
      <c r="D3091" s="107"/>
      <c r="E3091" s="107"/>
      <c r="F3091" s="107"/>
      <c r="G3091" s="108"/>
      <c r="H3091" s="96">
        <f>SUMIF(D3081:D3090,"=Project",H3081:H3090)</f>
        <v>0</v>
      </c>
      <c r="I3091" s="96">
        <f>SUMIF(D3081:D3090,"=Project",I3081:I3090)</f>
        <v>0</v>
      </c>
      <c r="J3091" s="96">
        <f>SUMIF(D3081:D3090,"=Project",J3081:J3090)</f>
        <v>0</v>
      </c>
      <c r="K3091" s="96">
        <f>SUMIF(D3081:D3090,"=Project",K3081:K3090)</f>
        <v>0</v>
      </c>
      <c r="L3091" s="96">
        <f>SUMIF(D3081:D3090,"=Project",L3081:L3090)</f>
        <v>0</v>
      </c>
      <c r="M3091" s="96">
        <f>SUMIF(D3081:D3090,"=Project",M3081:M3090)</f>
        <v>0</v>
      </c>
      <c r="N3091" s="96">
        <f>SUMIF(D3081:D3090,"=Project",N3081:N3090)</f>
        <v>0</v>
      </c>
      <c r="O3091" s="96">
        <f>SUMIF(D3081:D3090,"=Project",O3081:O3090)</f>
        <v>0</v>
      </c>
      <c r="P3091" s="96">
        <f>SUMIF(D3081:D3090,"=Project",P3081:P3090)</f>
        <v>0</v>
      </c>
      <c r="Q3091" s="96">
        <f>SUMIF(D3081:D3090,"=Project",Q3081:Q3090)</f>
        <v>0</v>
      </c>
    </row>
    <row r="3092" spans="1:17" s="85" customFormat="1" ht="12" customHeight="1">
      <c r="A3092" s="86" t="s">
        <v>5018</v>
      </c>
      <c r="B3092" s="87" t="s">
        <v>18</v>
      </c>
      <c r="C3092" s="88" t="s">
        <v>11370</v>
      </c>
      <c r="D3092" s="89"/>
      <c r="E3092" s="88" t="s">
        <v>14204</v>
      </c>
      <c r="F3092" s="86" t="s">
        <v>533</v>
      </c>
      <c r="G3092" s="88" t="s">
        <v>14205</v>
      </c>
      <c r="H3092" s="90">
        <v>0</v>
      </c>
      <c r="I3092" s="90">
        <v>5.5339999999999998</v>
      </c>
      <c r="J3092" s="90">
        <v>3.5960000000000001</v>
      </c>
      <c r="K3092" s="90">
        <v>4.3360000000000003</v>
      </c>
      <c r="L3092" s="90">
        <v>0</v>
      </c>
      <c r="M3092" s="90">
        <v>4.3360000000000003</v>
      </c>
      <c r="N3092" s="90">
        <v>3.8719999999999999</v>
      </c>
      <c r="O3092" s="90">
        <v>3.7949999999999999</v>
      </c>
      <c r="P3092" s="90">
        <v>3.8220000000000001</v>
      </c>
      <c r="Q3092" s="90">
        <v>3.891</v>
      </c>
    </row>
    <row r="3093" spans="1:17" s="85" customFormat="1" ht="12" customHeight="1">
      <c r="A3093" s="91" t="s">
        <v>5018</v>
      </c>
      <c r="B3093" s="92" t="s">
        <v>23</v>
      </c>
      <c r="C3093" s="91" t="s">
        <v>11370</v>
      </c>
      <c r="D3093" s="91" t="s">
        <v>14206</v>
      </c>
      <c r="E3093" s="93" t="s">
        <v>14207</v>
      </c>
      <c r="F3093" s="94">
        <v>6</v>
      </c>
      <c r="G3093" s="93" t="s">
        <v>14208</v>
      </c>
      <c r="H3093" s="95">
        <v>0</v>
      </c>
      <c r="I3093" s="95">
        <v>3.0190000000000001</v>
      </c>
      <c r="J3093" s="95">
        <v>1.2030000000000001</v>
      </c>
      <c r="K3093" s="95">
        <v>1.1240000000000001</v>
      </c>
      <c r="L3093" s="95">
        <v>0</v>
      </c>
      <c r="M3093" s="95">
        <v>1.1240000000000001</v>
      </c>
      <c r="N3093" s="95">
        <v>1.147</v>
      </c>
      <c r="O3093" s="95">
        <v>1.155</v>
      </c>
      <c r="P3093" s="95">
        <v>1.143</v>
      </c>
      <c r="Q3093" s="95">
        <v>1.1639999999999999</v>
      </c>
    </row>
    <row r="3094" spans="1:17" s="85" customFormat="1" ht="12" customHeight="1">
      <c r="A3094" s="91" t="s">
        <v>5018</v>
      </c>
      <c r="B3094" s="92" t="s">
        <v>27</v>
      </c>
      <c r="C3094" s="91" t="s">
        <v>11370</v>
      </c>
      <c r="D3094" s="91" t="s">
        <v>14206</v>
      </c>
      <c r="E3094" s="93" t="s">
        <v>14207</v>
      </c>
      <c r="F3094" s="94">
        <v>6</v>
      </c>
      <c r="G3094" s="89"/>
      <c r="H3094" s="89"/>
      <c r="I3094" s="95">
        <v>0.51900000000000002</v>
      </c>
      <c r="J3094" s="95">
        <v>1.2030000000000001</v>
      </c>
      <c r="K3094" s="95">
        <v>1.1240000000000001</v>
      </c>
      <c r="L3094" s="95">
        <v>0</v>
      </c>
      <c r="M3094" s="95">
        <v>1.1240000000000001</v>
      </c>
      <c r="N3094" s="89"/>
      <c r="O3094" s="89"/>
      <c r="P3094" s="89"/>
      <c r="Q3094" s="89"/>
    </row>
    <row r="3095" spans="1:17" s="85" customFormat="1" ht="12" customHeight="1">
      <c r="A3095" s="91" t="s">
        <v>5018</v>
      </c>
      <c r="B3095" s="92" t="s">
        <v>27</v>
      </c>
      <c r="C3095" s="91" t="s">
        <v>11370</v>
      </c>
      <c r="D3095" s="91" t="s">
        <v>14206</v>
      </c>
      <c r="E3095" s="93" t="s">
        <v>14209</v>
      </c>
      <c r="F3095" s="94">
        <v>6</v>
      </c>
      <c r="G3095" s="89"/>
      <c r="H3095" s="89"/>
      <c r="I3095" s="95">
        <v>2.5</v>
      </c>
      <c r="J3095" s="95">
        <v>0</v>
      </c>
      <c r="K3095" s="95">
        <v>0</v>
      </c>
      <c r="L3095" s="95">
        <v>0</v>
      </c>
      <c r="M3095" s="95">
        <v>0</v>
      </c>
      <c r="N3095" s="89"/>
      <c r="O3095" s="89"/>
      <c r="P3095" s="89"/>
      <c r="Q3095" s="89"/>
    </row>
    <row r="3096" spans="1:17" s="85" customFormat="1" ht="12" customHeight="1">
      <c r="A3096" s="106" t="s">
        <v>30</v>
      </c>
      <c r="B3096" s="107"/>
      <c r="C3096" s="107"/>
      <c r="D3096" s="107"/>
      <c r="E3096" s="107"/>
      <c r="F3096" s="107"/>
      <c r="G3096" s="108"/>
      <c r="H3096" s="89"/>
      <c r="I3096" s="96">
        <f>SUM(I3094:I3095)</f>
        <v>3.0190000000000001</v>
      </c>
      <c r="J3096" s="96">
        <f>SUM(J3094:J3095)</f>
        <v>1.2030000000000001</v>
      </c>
      <c r="K3096" s="96">
        <f>SUM(K3094:K3095)</f>
        <v>1.1240000000000001</v>
      </c>
      <c r="L3096" s="96">
        <f>SUM(L3094:L3095)</f>
        <v>0</v>
      </c>
      <c r="M3096" s="96">
        <f>SUM(M3094:M3095)</f>
        <v>1.1240000000000001</v>
      </c>
      <c r="N3096" s="89"/>
      <c r="O3096" s="89"/>
      <c r="P3096" s="89"/>
      <c r="Q3096" s="89"/>
    </row>
    <row r="3097" spans="1:17" s="85" customFormat="1" ht="12" customHeight="1">
      <c r="A3097" s="106" t="s">
        <v>31</v>
      </c>
      <c r="B3097" s="107"/>
      <c r="C3097" s="107"/>
      <c r="D3097" s="107"/>
      <c r="E3097" s="107"/>
      <c r="F3097" s="107"/>
      <c r="G3097" s="108"/>
      <c r="H3097" s="89"/>
      <c r="I3097" s="96">
        <v>0</v>
      </c>
      <c r="J3097" s="96">
        <v>0</v>
      </c>
      <c r="K3097" s="89"/>
      <c r="L3097" s="89"/>
      <c r="M3097" s="89"/>
      <c r="N3097" s="89"/>
      <c r="O3097" s="89"/>
      <c r="P3097" s="89"/>
      <c r="Q3097" s="89"/>
    </row>
    <row r="3098" spans="1:17" s="85" customFormat="1" ht="12" customHeight="1">
      <c r="A3098" s="91" t="s">
        <v>5018</v>
      </c>
      <c r="B3098" s="92" t="s">
        <v>23</v>
      </c>
      <c r="C3098" s="91" t="s">
        <v>11370</v>
      </c>
      <c r="D3098" s="91" t="s">
        <v>14210</v>
      </c>
      <c r="E3098" s="93" t="s">
        <v>14211</v>
      </c>
      <c r="F3098" s="94">
        <v>6</v>
      </c>
      <c r="G3098" s="93" t="s">
        <v>14212</v>
      </c>
      <c r="H3098" s="95">
        <v>0</v>
      </c>
      <c r="I3098" s="95">
        <v>2.5150000000000001</v>
      </c>
      <c r="J3098" s="95">
        <v>2.3929999999999998</v>
      </c>
      <c r="K3098" s="95">
        <v>3.2120000000000002</v>
      </c>
      <c r="L3098" s="95">
        <v>0</v>
      </c>
      <c r="M3098" s="95">
        <v>3.2120000000000002</v>
      </c>
      <c r="N3098" s="95">
        <v>2.7250000000000001</v>
      </c>
      <c r="O3098" s="95">
        <v>2.64</v>
      </c>
      <c r="P3098" s="95">
        <v>2.6789999999999998</v>
      </c>
      <c r="Q3098" s="95">
        <v>2.7269999999999999</v>
      </c>
    </row>
    <row r="3099" spans="1:17" s="85" customFormat="1" ht="12" customHeight="1">
      <c r="A3099" s="91" t="s">
        <v>5018</v>
      </c>
      <c r="B3099" s="92" t="s">
        <v>27</v>
      </c>
      <c r="C3099" s="91" t="s">
        <v>11370</v>
      </c>
      <c r="D3099" s="91" t="s">
        <v>14210</v>
      </c>
      <c r="E3099" s="93" t="s">
        <v>14211</v>
      </c>
      <c r="F3099" s="94">
        <v>6</v>
      </c>
      <c r="G3099" s="89"/>
      <c r="H3099" s="89"/>
      <c r="I3099" s="95">
        <v>2.5150000000000001</v>
      </c>
      <c r="J3099" s="95">
        <v>2.3929999999999998</v>
      </c>
      <c r="K3099" s="95">
        <v>3.2120000000000002</v>
      </c>
      <c r="L3099" s="95">
        <v>0</v>
      </c>
      <c r="M3099" s="95">
        <v>3.2120000000000002</v>
      </c>
      <c r="N3099" s="89"/>
      <c r="O3099" s="89"/>
      <c r="P3099" s="89"/>
      <c r="Q3099" s="89"/>
    </row>
    <row r="3100" spans="1:17" s="85" customFormat="1" ht="12" customHeight="1">
      <c r="A3100" s="106" t="s">
        <v>30</v>
      </c>
      <c r="B3100" s="107"/>
      <c r="C3100" s="107"/>
      <c r="D3100" s="107"/>
      <c r="E3100" s="107"/>
      <c r="F3100" s="107"/>
      <c r="G3100" s="108"/>
      <c r="H3100" s="89"/>
      <c r="I3100" s="96">
        <f>SUM(I3099:I3099)</f>
        <v>2.5150000000000001</v>
      </c>
      <c r="J3100" s="96">
        <f>SUM(J3099:J3099)</f>
        <v>2.3929999999999998</v>
      </c>
      <c r="K3100" s="96">
        <f>SUM(K3099:K3099)</f>
        <v>3.2120000000000002</v>
      </c>
      <c r="L3100" s="96">
        <f>SUM(L3099:L3099)</f>
        <v>0</v>
      </c>
      <c r="M3100" s="96">
        <f>SUM(M3099:M3099)</f>
        <v>3.2120000000000002</v>
      </c>
      <c r="N3100" s="89"/>
      <c r="O3100" s="89"/>
      <c r="P3100" s="89"/>
      <c r="Q3100" s="89"/>
    </row>
    <row r="3101" spans="1:17" s="85" customFormat="1" ht="12" customHeight="1">
      <c r="A3101" s="106" t="s">
        <v>31</v>
      </c>
      <c r="B3101" s="107"/>
      <c r="C3101" s="107"/>
      <c r="D3101" s="107"/>
      <c r="E3101" s="107"/>
      <c r="F3101" s="107"/>
      <c r="G3101" s="108"/>
      <c r="H3101" s="89"/>
      <c r="I3101" s="96">
        <v>0</v>
      </c>
      <c r="J3101" s="96">
        <v>0</v>
      </c>
      <c r="K3101" s="89"/>
      <c r="L3101" s="89"/>
      <c r="M3101" s="89"/>
      <c r="N3101" s="89"/>
      <c r="O3101" s="89"/>
      <c r="P3101" s="89"/>
      <c r="Q3101" s="89"/>
    </row>
    <row r="3102" spans="1:17" s="85" customFormat="1" ht="12" customHeight="1">
      <c r="A3102" s="106" t="s">
        <v>32</v>
      </c>
      <c r="B3102" s="107"/>
      <c r="C3102" s="107"/>
      <c r="D3102" s="107"/>
      <c r="E3102" s="107"/>
      <c r="F3102" s="107"/>
      <c r="G3102" s="108"/>
      <c r="H3102" s="96">
        <f>SUMIF(D3093:D3101,"=Project",H3093:H3101)</f>
        <v>0</v>
      </c>
      <c r="I3102" s="96">
        <f>SUMIF(D3093:D3101,"=Project",I3093:I3101)</f>
        <v>0</v>
      </c>
      <c r="J3102" s="96">
        <f>SUMIF(D3093:D3101,"=Project",J3093:J3101)</f>
        <v>0</v>
      </c>
      <c r="K3102" s="96">
        <f>SUMIF(D3093:D3101,"=Project",K3093:K3101)</f>
        <v>0</v>
      </c>
      <c r="L3102" s="96">
        <f>SUMIF(D3093:D3101,"=Project",L3093:L3101)</f>
        <v>0</v>
      </c>
      <c r="M3102" s="96">
        <f>SUMIF(D3093:D3101,"=Project",M3093:M3101)</f>
        <v>0</v>
      </c>
      <c r="N3102" s="96">
        <f>SUMIF(D3093:D3101,"=Project",N3093:N3101)</f>
        <v>0</v>
      </c>
      <c r="O3102" s="96">
        <f>SUMIF(D3093:D3101,"=Project",O3093:O3101)</f>
        <v>0</v>
      </c>
      <c r="P3102" s="96">
        <f>SUMIF(D3093:D3101,"=Project",P3093:P3101)</f>
        <v>0</v>
      </c>
      <c r="Q3102" s="96">
        <f>SUMIF(D3093:D3101,"=Project",Q3093:Q3101)</f>
        <v>0</v>
      </c>
    </row>
    <row r="3103" spans="1:17" s="85" customFormat="1" ht="12" customHeight="1">
      <c r="A3103" s="86" t="s">
        <v>5025</v>
      </c>
      <c r="B3103" s="87" t="s">
        <v>18</v>
      </c>
      <c r="C3103" s="88" t="s">
        <v>11372</v>
      </c>
      <c r="D3103" s="89"/>
      <c r="E3103" s="88" t="s">
        <v>14213</v>
      </c>
      <c r="F3103" s="86" t="s">
        <v>533</v>
      </c>
      <c r="G3103" s="88" t="s">
        <v>14214</v>
      </c>
      <c r="H3103" s="90">
        <v>0</v>
      </c>
      <c r="I3103" s="90">
        <v>42.277000000000001</v>
      </c>
      <c r="J3103" s="90">
        <v>31.695</v>
      </c>
      <c r="K3103" s="90">
        <v>28.31</v>
      </c>
      <c r="L3103" s="90">
        <v>0</v>
      </c>
      <c r="M3103" s="90">
        <v>28.31</v>
      </c>
      <c r="N3103" s="90">
        <v>32.997999999999998</v>
      </c>
      <c r="O3103" s="90">
        <v>32.055</v>
      </c>
      <c r="P3103" s="90">
        <v>31.72</v>
      </c>
      <c r="Q3103" s="90">
        <v>27.236000000000001</v>
      </c>
    </row>
    <row r="3104" spans="1:17" s="85" customFormat="1" ht="12" customHeight="1">
      <c r="A3104" s="91" t="s">
        <v>5025</v>
      </c>
      <c r="B3104" s="92" t="s">
        <v>23</v>
      </c>
      <c r="C3104" s="91" t="s">
        <v>11372</v>
      </c>
      <c r="D3104" s="91" t="s">
        <v>14215</v>
      </c>
      <c r="E3104" s="93" t="s">
        <v>14216</v>
      </c>
      <c r="F3104" s="94">
        <v>6</v>
      </c>
      <c r="G3104" s="93" t="s">
        <v>14217</v>
      </c>
      <c r="H3104" s="95">
        <v>0</v>
      </c>
      <c r="I3104" s="95">
        <v>7.0030000000000001</v>
      </c>
      <c r="J3104" s="95">
        <v>5.8280000000000003</v>
      </c>
      <c r="K3104" s="95">
        <v>5.9779999999999998</v>
      </c>
      <c r="L3104" s="95">
        <v>0</v>
      </c>
      <c r="M3104" s="95">
        <v>5.9779999999999998</v>
      </c>
      <c r="N3104" s="95">
        <v>7.0819999999999999</v>
      </c>
      <c r="O3104" s="95">
        <v>8.4380000000000006</v>
      </c>
      <c r="P3104" s="95">
        <v>7.8789999999999996</v>
      </c>
      <c r="Q3104" s="95">
        <v>8.0370000000000008</v>
      </c>
    </row>
    <row r="3105" spans="1:17" s="85" customFormat="1" ht="12" customHeight="1">
      <c r="A3105" s="91" t="s">
        <v>5025</v>
      </c>
      <c r="B3105" s="92" t="s">
        <v>27</v>
      </c>
      <c r="C3105" s="91" t="s">
        <v>11372</v>
      </c>
      <c r="D3105" s="91" t="s">
        <v>14215</v>
      </c>
      <c r="E3105" s="93" t="s">
        <v>14218</v>
      </c>
      <c r="F3105" s="94">
        <v>6</v>
      </c>
      <c r="G3105" s="89"/>
      <c r="H3105" s="89"/>
      <c r="I3105" s="95">
        <v>7.0030000000000001</v>
      </c>
      <c r="J3105" s="95">
        <v>5.8280000000000003</v>
      </c>
      <c r="K3105" s="95">
        <v>5.9779999999999998</v>
      </c>
      <c r="L3105" s="95">
        <v>0</v>
      </c>
      <c r="M3105" s="95">
        <v>5.9779999999999998</v>
      </c>
      <c r="N3105" s="89"/>
      <c r="O3105" s="89"/>
      <c r="P3105" s="89"/>
      <c r="Q3105" s="89"/>
    </row>
    <row r="3106" spans="1:17" s="85" customFormat="1" ht="12" customHeight="1">
      <c r="A3106" s="106" t="s">
        <v>30</v>
      </c>
      <c r="B3106" s="107"/>
      <c r="C3106" s="107"/>
      <c r="D3106" s="107"/>
      <c r="E3106" s="107"/>
      <c r="F3106" s="107"/>
      <c r="G3106" s="108"/>
      <c r="H3106" s="89"/>
      <c r="I3106" s="96">
        <f>SUM(I3105:I3105)</f>
        <v>7.0030000000000001</v>
      </c>
      <c r="J3106" s="96">
        <f>SUM(J3105:J3105)</f>
        <v>5.8280000000000003</v>
      </c>
      <c r="K3106" s="96">
        <f>SUM(K3105:K3105)</f>
        <v>5.9779999999999998</v>
      </c>
      <c r="L3106" s="96">
        <f>SUM(L3105:L3105)</f>
        <v>0</v>
      </c>
      <c r="M3106" s="96">
        <f>SUM(M3105:M3105)</f>
        <v>5.9779999999999998</v>
      </c>
      <c r="N3106" s="89"/>
      <c r="O3106" s="89"/>
      <c r="P3106" s="89"/>
      <c r="Q3106" s="89"/>
    </row>
    <row r="3107" spans="1:17" s="85" customFormat="1" ht="12" customHeight="1">
      <c r="A3107" s="106" t="s">
        <v>31</v>
      </c>
      <c r="B3107" s="107"/>
      <c r="C3107" s="107"/>
      <c r="D3107" s="107"/>
      <c r="E3107" s="107"/>
      <c r="F3107" s="107"/>
      <c r="G3107" s="108"/>
      <c r="H3107" s="89"/>
      <c r="I3107" s="96">
        <v>0</v>
      </c>
      <c r="J3107" s="96">
        <v>0</v>
      </c>
      <c r="K3107" s="89"/>
      <c r="L3107" s="89"/>
      <c r="M3107" s="89"/>
      <c r="N3107" s="89"/>
      <c r="O3107" s="89"/>
      <c r="P3107" s="89"/>
      <c r="Q3107" s="89"/>
    </row>
    <row r="3108" spans="1:17" s="85" customFormat="1" ht="12" customHeight="1">
      <c r="A3108" s="91" t="s">
        <v>5025</v>
      </c>
      <c r="B3108" s="92" t="s">
        <v>23</v>
      </c>
      <c r="C3108" s="91" t="s">
        <v>11372</v>
      </c>
      <c r="D3108" s="91" t="s">
        <v>14219</v>
      </c>
      <c r="E3108" s="93" t="s">
        <v>14220</v>
      </c>
      <c r="F3108" s="94">
        <v>6</v>
      </c>
      <c r="G3108" s="93" t="s">
        <v>14221</v>
      </c>
      <c r="H3108" s="95">
        <v>0</v>
      </c>
      <c r="I3108" s="95">
        <v>35.274000000000001</v>
      </c>
      <c r="J3108" s="95">
        <v>25.867000000000001</v>
      </c>
      <c r="K3108" s="95">
        <v>22.332000000000001</v>
      </c>
      <c r="L3108" s="95">
        <v>0</v>
      </c>
      <c r="M3108" s="95">
        <v>22.332000000000001</v>
      </c>
      <c r="N3108" s="95">
        <v>25.916</v>
      </c>
      <c r="O3108" s="95">
        <v>23.617000000000001</v>
      </c>
      <c r="P3108" s="95">
        <v>23.841000000000001</v>
      </c>
      <c r="Q3108" s="95">
        <v>19.199000000000002</v>
      </c>
    </row>
    <row r="3109" spans="1:17" s="85" customFormat="1" ht="12" customHeight="1">
      <c r="A3109" s="91" t="s">
        <v>5025</v>
      </c>
      <c r="B3109" s="92" t="s">
        <v>27</v>
      </c>
      <c r="C3109" s="91" t="s">
        <v>11372</v>
      </c>
      <c r="D3109" s="91" t="s">
        <v>14219</v>
      </c>
      <c r="E3109" s="93" t="s">
        <v>14222</v>
      </c>
      <c r="F3109" s="94">
        <v>6</v>
      </c>
      <c r="G3109" s="89"/>
      <c r="H3109" s="89"/>
      <c r="I3109" s="95">
        <v>35.274000000000001</v>
      </c>
      <c r="J3109" s="95">
        <v>25.867000000000001</v>
      </c>
      <c r="K3109" s="95">
        <v>22.332000000000001</v>
      </c>
      <c r="L3109" s="95">
        <v>0</v>
      </c>
      <c r="M3109" s="95">
        <v>22.332000000000001</v>
      </c>
      <c r="N3109" s="89"/>
      <c r="O3109" s="89"/>
      <c r="P3109" s="89"/>
      <c r="Q3109" s="89"/>
    </row>
    <row r="3110" spans="1:17" s="85" customFormat="1" ht="12" customHeight="1">
      <c r="A3110" s="106" t="s">
        <v>30</v>
      </c>
      <c r="B3110" s="107"/>
      <c r="C3110" s="107"/>
      <c r="D3110" s="107"/>
      <c r="E3110" s="107"/>
      <c r="F3110" s="107"/>
      <c r="G3110" s="108"/>
      <c r="H3110" s="89"/>
      <c r="I3110" s="96">
        <f>SUM(I3109:I3109)</f>
        <v>35.274000000000001</v>
      </c>
      <c r="J3110" s="96">
        <f>SUM(J3109:J3109)</f>
        <v>25.867000000000001</v>
      </c>
      <c r="K3110" s="96">
        <f>SUM(K3109:K3109)</f>
        <v>22.332000000000001</v>
      </c>
      <c r="L3110" s="96">
        <f>SUM(L3109:L3109)</f>
        <v>0</v>
      </c>
      <c r="M3110" s="96">
        <f>SUM(M3109:M3109)</f>
        <v>22.332000000000001</v>
      </c>
      <c r="N3110" s="89"/>
      <c r="O3110" s="89"/>
      <c r="P3110" s="89"/>
      <c r="Q3110" s="89"/>
    </row>
    <row r="3111" spans="1:17" s="85" customFormat="1" ht="12" customHeight="1">
      <c r="A3111" s="106" t="s">
        <v>31</v>
      </c>
      <c r="B3111" s="107"/>
      <c r="C3111" s="107"/>
      <c r="D3111" s="107"/>
      <c r="E3111" s="107"/>
      <c r="F3111" s="107"/>
      <c r="G3111" s="108"/>
      <c r="H3111" s="89"/>
      <c r="I3111" s="96">
        <v>0</v>
      </c>
      <c r="J3111" s="96">
        <v>0</v>
      </c>
      <c r="K3111" s="89"/>
      <c r="L3111" s="89"/>
      <c r="M3111" s="89"/>
      <c r="N3111" s="89"/>
      <c r="O3111" s="89"/>
      <c r="P3111" s="89"/>
      <c r="Q3111" s="89"/>
    </row>
    <row r="3112" spans="1:17" s="85" customFormat="1" ht="12" customHeight="1">
      <c r="A3112" s="106" t="s">
        <v>32</v>
      </c>
      <c r="B3112" s="107"/>
      <c r="C3112" s="107"/>
      <c r="D3112" s="107"/>
      <c r="E3112" s="107"/>
      <c r="F3112" s="107"/>
      <c r="G3112" s="108"/>
      <c r="H3112" s="96">
        <f>SUMIF(D3104:D3111,"=Project",H3104:H3111)</f>
        <v>0</v>
      </c>
      <c r="I3112" s="96">
        <f>SUMIF(D3104:D3111,"=Project",I3104:I3111)</f>
        <v>0</v>
      </c>
      <c r="J3112" s="96">
        <f>SUMIF(D3104:D3111,"=Project",J3104:J3111)</f>
        <v>0</v>
      </c>
      <c r="K3112" s="96">
        <f>SUMIF(D3104:D3111,"=Project",K3104:K3111)</f>
        <v>0</v>
      </c>
      <c r="L3112" s="96">
        <f>SUMIF(D3104:D3111,"=Project",L3104:L3111)</f>
        <v>0</v>
      </c>
      <c r="M3112" s="96">
        <f>SUMIF(D3104:D3111,"=Project",M3104:M3111)</f>
        <v>0</v>
      </c>
      <c r="N3112" s="96">
        <f>SUMIF(D3104:D3111,"=Project",N3104:N3111)</f>
        <v>0</v>
      </c>
      <c r="O3112" s="96">
        <f>SUMIF(D3104:D3111,"=Project",O3104:O3111)</f>
        <v>0</v>
      </c>
      <c r="P3112" s="96">
        <f>SUMIF(D3104:D3111,"=Project",P3104:P3111)</f>
        <v>0</v>
      </c>
      <c r="Q3112" s="96">
        <f>SUMIF(D3104:D3111,"=Project",Q3104:Q3111)</f>
        <v>0</v>
      </c>
    </row>
    <row r="3113" spans="1:17" s="85" customFormat="1" ht="12" customHeight="1">
      <c r="A3113" s="86" t="s">
        <v>5035</v>
      </c>
      <c r="B3113" s="87" t="s">
        <v>18</v>
      </c>
      <c r="C3113" s="88" t="s">
        <v>11374</v>
      </c>
      <c r="D3113" s="89"/>
      <c r="E3113" s="88" t="s">
        <v>4980</v>
      </c>
      <c r="F3113" s="86" t="s">
        <v>533</v>
      </c>
      <c r="G3113" s="88" t="s">
        <v>14223</v>
      </c>
      <c r="H3113" s="90">
        <v>0</v>
      </c>
      <c r="I3113" s="90">
        <v>585.72299999999996</v>
      </c>
      <c r="J3113" s="90">
        <v>0</v>
      </c>
      <c r="K3113" s="90">
        <v>0</v>
      </c>
      <c r="L3113" s="90">
        <v>0</v>
      </c>
      <c r="M3113" s="90">
        <v>0</v>
      </c>
      <c r="N3113" s="90">
        <v>0</v>
      </c>
      <c r="O3113" s="90">
        <v>0</v>
      </c>
      <c r="P3113" s="90">
        <v>0</v>
      </c>
      <c r="Q3113" s="90">
        <v>0</v>
      </c>
    </row>
    <row r="3114" spans="1:17" s="85" customFormat="1" ht="12" customHeight="1">
      <c r="A3114" s="91" t="s">
        <v>5035</v>
      </c>
      <c r="B3114" s="92" t="s">
        <v>23</v>
      </c>
      <c r="C3114" s="91" t="s">
        <v>11374</v>
      </c>
      <c r="D3114" s="91" t="s">
        <v>14224</v>
      </c>
      <c r="E3114" s="93" t="s">
        <v>14225</v>
      </c>
      <c r="F3114" s="94">
        <v>6</v>
      </c>
      <c r="G3114" s="93" t="s">
        <v>14226</v>
      </c>
      <c r="H3114" s="95">
        <v>0</v>
      </c>
      <c r="I3114" s="95">
        <v>122.86199999999999</v>
      </c>
      <c r="J3114" s="95">
        <v>0</v>
      </c>
      <c r="K3114" s="95">
        <v>0</v>
      </c>
      <c r="L3114" s="95">
        <v>0</v>
      </c>
      <c r="M3114" s="95">
        <v>0</v>
      </c>
      <c r="N3114" s="95">
        <v>0</v>
      </c>
      <c r="O3114" s="95">
        <v>0</v>
      </c>
      <c r="P3114" s="95">
        <v>0</v>
      </c>
      <c r="Q3114" s="95">
        <v>0</v>
      </c>
    </row>
    <row r="3115" spans="1:17" s="85" customFormat="1" ht="12" customHeight="1">
      <c r="A3115" s="91" t="s">
        <v>5035</v>
      </c>
      <c r="B3115" s="92" t="s">
        <v>27</v>
      </c>
      <c r="C3115" s="91" t="s">
        <v>11374</v>
      </c>
      <c r="D3115" s="91" t="s">
        <v>14224</v>
      </c>
      <c r="E3115" s="93" t="s">
        <v>14225</v>
      </c>
      <c r="F3115" s="94">
        <v>6</v>
      </c>
      <c r="G3115" s="89"/>
      <c r="H3115" s="89"/>
      <c r="I3115" s="95">
        <v>122.86199999999999</v>
      </c>
      <c r="J3115" s="95">
        <v>0</v>
      </c>
      <c r="K3115" s="95">
        <v>0</v>
      </c>
      <c r="L3115" s="95">
        <v>0</v>
      </c>
      <c r="M3115" s="95">
        <v>0</v>
      </c>
      <c r="N3115" s="89"/>
      <c r="O3115" s="89"/>
      <c r="P3115" s="89"/>
      <c r="Q3115" s="89"/>
    </row>
    <row r="3116" spans="1:17" s="85" customFormat="1" ht="12" customHeight="1">
      <c r="A3116" s="106" t="s">
        <v>30</v>
      </c>
      <c r="B3116" s="107"/>
      <c r="C3116" s="107"/>
      <c r="D3116" s="107"/>
      <c r="E3116" s="107"/>
      <c r="F3116" s="107"/>
      <c r="G3116" s="108"/>
      <c r="H3116" s="89"/>
      <c r="I3116" s="96">
        <f>SUM(I3115:I3115)</f>
        <v>122.86199999999999</v>
      </c>
      <c r="J3116" s="96">
        <f>SUM(J3115:J3115)</f>
        <v>0</v>
      </c>
      <c r="K3116" s="96">
        <f>SUM(K3115:K3115)</f>
        <v>0</v>
      </c>
      <c r="L3116" s="96">
        <f>SUM(L3115:L3115)</f>
        <v>0</v>
      </c>
      <c r="M3116" s="96">
        <f>SUM(M3115:M3115)</f>
        <v>0</v>
      </c>
      <c r="N3116" s="89"/>
      <c r="O3116" s="89"/>
      <c r="P3116" s="89"/>
      <c r="Q3116" s="89"/>
    </row>
    <row r="3117" spans="1:17" s="85" customFormat="1" ht="12" customHeight="1">
      <c r="A3117" s="106" t="s">
        <v>31</v>
      </c>
      <c r="B3117" s="107"/>
      <c r="C3117" s="107"/>
      <c r="D3117" s="107"/>
      <c r="E3117" s="107"/>
      <c r="F3117" s="107"/>
      <c r="G3117" s="108"/>
      <c r="H3117" s="89"/>
      <c r="I3117" s="96">
        <v>0</v>
      </c>
      <c r="J3117" s="96">
        <v>0</v>
      </c>
      <c r="K3117" s="89"/>
      <c r="L3117" s="89"/>
      <c r="M3117" s="89"/>
      <c r="N3117" s="89"/>
      <c r="O3117" s="89"/>
      <c r="P3117" s="89"/>
      <c r="Q3117" s="89"/>
    </row>
    <row r="3118" spans="1:17" s="85" customFormat="1" ht="12" customHeight="1">
      <c r="A3118" s="91" t="s">
        <v>5035</v>
      </c>
      <c r="B3118" s="92" t="s">
        <v>23</v>
      </c>
      <c r="C3118" s="91" t="s">
        <v>11374</v>
      </c>
      <c r="D3118" s="91" t="s">
        <v>14227</v>
      </c>
      <c r="E3118" s="93" t="s">
        <v>14228</v>
      </c>
      <c r="F3118" s="94">
        <v>6</v>
      </c>
      <c r="G3118" s="93" t="s">
        <v>14226</v>
      </c>
      <c r="H3118" s="95">
        <v>0</v>
      </c>
      <c r="I3118" s="95">
        <v>30.236999999999998</v>
      </c>
      <c r="J3118" s="95">
        <v>0</v>
      </c>
      <c r="K3118" s="95">
        <v>0</v>
      </c>
      <c r="L3118" s="95">
        <v>0</v>
      </c>
      <c r="M3118" s="95">
        <v>0</v>
      </c>
      <c r="N3118" s="95">
        <v>0</v>
      </c>
      <c r="O3118" s="95">
        <v>0</v>
      </c>
      <c r="P3118" s="95">
        <v>0</v>
      </c>
      <c r="Q3118" s="95">
        <v>0</v>
      </c>
    </row>
    <row r="3119" spans="1:17" s="85" customFormat="1" ht="12" customHeight="1">
      <c r="A3119" s="91" t="s">
        <v>5035</v>
      </c>
      <c r="B3119" s="92" t="s">
        <v>27</v>
      </c>
      <c r="C3119" s="91" t="s">
        <v>11374</v>
      </c>
      <c r="D3119" s="91" t="s">
        <v>14227</v>
      </c>
      <c r="E3119" s="93" t="s">
        <v>12442</v>
      </c>
      <c r="F3119" s="94">
        <v>6</v>
      </c>
      <c r="G3119" s="89"/>
      <c r="H3119" s="89"/>
      <c r="I3119" s="95">
        <v>30.236999999999998</v>
      </c>
      <c r="J3119" s="95">
        <v>0</v>
      </c>
      <c r="K3119" s="95">
        <v>0</v>
      </c>
      <c r="L3119" s="95">
        <v>0</v>
      </c>
      <c r="M3119" s="95">
        <v>0</v>
      </c>
      <c r="N3119" s="89"/>
      <c r="O3119" s="89"/>
      <c r="P3119" s="89"/>
      <c r="Q3119" s="89"/>
    </row>
    <row r="3120" spans="1:17" s="85" customFormat="1" ht="12" customHeight="1">
      <c r="A3120" s="106" t="s">
        <v>30</v>
      </c>
      <c r="B3120" s="107"/>
      <c r="C3120" s="107"/>
      <c r="D3120" s="107"/>
      <c r="E3120" s="107"/>
      <c r="F3120" s="107"/>
      <c r="G3120" s="108"/>
      <c r="H3120" s="89"/>
      <c r="I3120" s="96">
        <f>SUM(I3119:I3119)</f>
        <v>30.236999999999998</v>
      </c>
      <c r="J3120" s="96">
        <f>SUM(J3119:J3119)</f>
        <v>0</v>
      </c>
      <c r="K3120" s="96">
        <f>SUM(K3119:K3119)</f>
        <v>0</v>
      </c>
      <c r="L3120" s="96">
        <f>SUM(L3119:L3119)</f>
        <v>0</v>
      </c>
      <c r="M3120" s="96">
        <f>SUM(M3119:M3119)</f>
        <v>0</v>
      </c>
      <c r="N3120" s="89"/>
      <c r="O3120" s="89"/>
      <c r="P3120" s="89"/>
      <c r="Q3120" s="89"/>
    </row>
    <row r="3121" spans="1:17" s="85" customFormat="1" ht="12" customHeight="1">
      <c r="A3121" s="106" t="s">
        <v>31</v>
      </c>
      <c r="B3121" s="107"/>
      <c r="C3121" s="107"/>
      <c r="D3121" s="107"/>
      <c r="E3121" s="107"/>
      <c r="F3121" s="107"/>
      <c r="G3121" s="108"/>
      <c r="H3121" s="89"/>
      <c r="I3121" s="96">
        <v>0</v>
      </c>
      <c r="J3121" s="96">
        <v>0</v>
      </c>
      <c r="K3121" s="89"/>
      <c r="L3121" s="89"/>
      <c r="M3121" s="89"/>
      <c r="N3121" s="89"/>
      <c r="O3121" s="89"/>
      <c r="P3121" s="89"/>
      <c r="Q3121" s="89"/>
    </row>
    <row r="3122" spans="1:17" s="85" customFormat="1" ht="12" customHeight="1">
      <c r="A3122" s="91" t="s">
        <v>5035</v>
      </c>
      <c r="B3122" s="92" t="s">
        <v>23</v>
      </c>
      <c r="C3122" s="91" t="s">
        <v>11374</v>
      </c>
      <c r="D3122" s="91" t="s">
        <v>14229</v>
      </c>
      <c r="E3122" s="93" t="s">
        <v>14230</v>
      </c>
      <c r="F3122" s="94">
        <v>6</v>
      </c>
      <c r="G3122" s="93" t="s">
        <v>14226</v>
      </c>
      <c r="H3122" s="95">
        <v>0</v>
      </c>
      <c r="I3122" s="95">
        <v>137.404</v>
      </c>
      <c r="J3122" s="95">
        <v>0</v>
      </c>
      <c r="K3122" s="95">
        <v>0</v>
      </c>
      <c r="L3122" s="95">
        <v>0</v>
      </c>
      <c r="M3122" s="95">
        <v>0</v>
      </c>
      <c r="N3122" s="95">
        <v>0</v>
      </c>
      <c r="O3122" s="95">
        <v>0</v>
      </c>
      <c r="P3122" s="95">
        <v>0</v>
      </c>
      <c r="Q3122" s="95">
        <v>0</v>
      </c>
    </row>
    <row r="3123" spans="1:17" s="85" customFormat="1" ht="12" customHeight="1">
      <c r="A3123" s="91" t="s">
        <v>5035</v>
      </c>
      <c r="B3123" s="92" t="s">
        <v>27</v>
      </c>
      <c r="C3123" s="91" t="s">
        <v>11374</v>
      </c>
      <c r="D3123" s="91" t="s">
        <v>14229</v>
      </c>
      <c r="E3123" s="93" t="s">
        <v>12442</v>
      </c>
      <c r="F3123" s="94">
        <v>6</v>
      </c>
      <c r="G3123" s="89"/>
      <c r="H3123" s="89"/>
      <c r="I3123" s="95">
        <v>137.404</v>
      </c>
      <c r="J3123" s="95">
        <v>0</v>
      </c>
      <c r="K3123" s="95">
        <v>0</v>
      </c>
      <c r="L3123" s="95">
        <v>0</v>
      </c>
      <c r="M3123" s="95">
        <v>0</v>
      </c>
      <c r="N3123" s="89"/>
      <c r="O3123" s="89"/>
      <c r="P3123" s="89"/>
      <c r="Q3123" s="89"/>
    </row>
    <row r="3124" spans="1:17" s="85" customFormat="1" ht="12" customHeight="1">
      <c r="A3124" s="106" t="s">
        <v>30</v>
      </c>
      <c r="B3124" s="107"/>
      <c r="C3124" s="107"/>
      <c r="D3124" s="107"/>
      <c r="E3124" s="107"/>
      <c r="F3124" s="107"/>
      <c r="G3124" s="108"/>
      <c r="H3124" s="89"/>
      <c r="I3124" s="96">
        <f>SUM(I3123:I3123)</f>
        <v>137.404</v>
      </c>
      <c r="J3124" s="96">
        <f>SUM(J3123:J3123)</f>
        <v>0</v>
      </c>
      <c r="K3124" s="96">
        <f>SUM(K3123:K3123)</f>
        <v>0</v>
      </c>
      <c r="L3124" s="96">
        <f>SUM(L3123:L3123)</f>
        <v>0</v>
      </c>
      <c r="M3124" s="96">
        <f>SUM(M3123:M3123)</f>
        <v>0</v>
      </c>
      <c r="N3124" s="89"/>
      <c r="O3124" s="89"/>
      <c r="P3124" s="89"/>
      <c r="Q3124" s="89"/>
    </row>
    <row r="3125" spans="1:17" s="85" customFormat="1" ht="12" customHeight="1">
      <c r="A3125" s="106" t="s">
        <v>31</v>
      </c>
      <c r="B3125" s="107"/>
      <c r="C3125" s="107"/>
      <c r="D3125" s="107"/>
      <c r="E3125" s="107"/>
      <c r="F3125" s="107"/>
      <c r="G3125" s="108"/>
      <c r="H3125" s="89"/>
      <c r="I3125" s="96">
        <v>0</v>
      </c>
      <c r="J3125" s="96">
        <v>0</v>
      </c>
      <c r="K3125" s="89"/>
      <c r="L3125" s="89"/>
      <c r="M3125" s="89"/>
      <c r="N3125" s="89"/>
      <c r="O3125" s="89"/>
      <c r="P3125" s="89"/>
      <c r="Q3125" s="89"/>
    </row>
    <row r="3126" spans="1:17" s="85" customFormat="1" ht="12" customHeight="1">
      <c r="A3126" s="91" t="s">
        <v>5035</v>
      </c>
      <c r="B3126" s="92" t="s">
        <v>23</v>
      </c>
      <c r="C3126" s="91" t="s">
        <v>11374</v>
      </c>
      <c r="D3126" s="91" t="s">
        <v>14231</v>
      </c>
      <c r="E3126" s="93" t="s">
        <v>14232</v>
      </c>
      <c r="F3126" s="94">
        <v>6</v>
      </c>
      <c r="G3126" s="93" t="s">
        <v>14226</v>
      </c>
      <c r="H3126" s="95">
        <v>0</v>
      </c>
      <c r="I3126" s="95">
        <v>32.011000000000003</v>
      </c>
      <c r="J3126" s="95">
        <v>0</v>
      </c>
      <c r="K3126" s="95">
        <v>0</v>
      </c>
      <c r="L3126" s="95">
        <v>0</v>
      </c>
      <c r="M3126" s="95">
        <v>0</v>
      </c>
      <c r="N3126" s="95">
        <v>0</v>
      </c>
      <c r="O3126" s="95">
        <v>0</v>
      </c>
      <c r="P3126" s="95">
        <v>0</v>
      </c>
      <c r="Q3126" s="95">
        <v>0</v>
      </c>
    </row>
    <row r="3127" spans="1:17" s="85" customFormat="1" ht="12" customHeight="1">
      <c r="A3127" s="91" t="s">
        <v>5035</v>
      </c>
      <c r="B3127" s="92" t="s">
        <v>27</v>
      </c>
      <c r="C3127" s="91" t="s">
        <v>11374</v>
      </c>
      <c r="D3127" s="91" t="s">
        <v>14231</v>
      </c>
      <c r="E3127" s="93" t="s">
        <v>12442</v>
      </c>
      <c r="F3127" s="94">
        <v>6</v>
      </c>
      <c r="G3127" s="89"/>
      <c r="H3127" s="89"/>
      <c r="I3127" s="95">
        <v>32.011000000000003</v>
      </c>
      <c r="J3127" s="95">
        <v>0</v>
      </c>
      <c r="K3127" s="95">
        <v>0</v>
      </c>
      <c r="L3127" s="95">
        <v>0</v>
      </c>
      <c r="M3127" s="95">
        <v>0</v>
      </c>
      <c r="N3127" s="89"/>
      <c r="O3127" s="89"/>
      <c r="P3127" s="89"/>
      <c r="Q3127" s="89"/>
    </row>
    <row r="3128" spans="1:17" s="85" customFormat="1" ht="12" customHeight="1">
      <c r="A3128" s="106" t="s">
        <v>30</v>
      </c>
      <c r="B3128" s="107"/>
      <c r="C3128" s="107"/>
      <c r="D3128" s="107"/>
      <c r="E3128" s="107"/>
      <c r="F3128" s="107"/>
      <c r="G3128" s="108"/>
      <c r="H3128" s="89"/>
      <c r="I3128" s="96">
        <f>SUM(I3127:I3127)</f>
        <v>32.011000000000003</v>
      </c>
      <c r="J3128" s="96">
        <f>SUM(J3127:J3127)</f>
        <v>0</v>
      </c>
      <c r="K3128" s="96">
        <f>SUM(K3127:K3127)</f>
        <v>0</v>
      </c>
      <c r="L3128" s="96">
        <f>SUM(L3127:L3127)</f>
        <v>0</v>
      </c>
      <c r="M3128" s="96">
        <f>SUM(M3127:M3127)</f>
        <v>0</v>
      </c>
      <c r="N3128" s="89"/>
      <c r="O3128" s="89"/>
      <c r="P3128" s="89"/>
      <c r="Q3128" s="89"/>
    </row>
    <row r="3129" spans="1:17" s="85" customFormat="1" ht="12" customHeight="1">
      <c r="A3129" s="106" t="s">
        <v>31</v>
      </c>
      <c r="B3129" s="107"/>
      <c r="C3129" s="107"/>
      <c r="D3129" s="107"/>
      <c r="E3129" s="107"/>
      <c r="F3129" s="107"/>
      <c r="G3129" s="108"/>
      <c r="H3129" s="89"/>
      <c r="I3129" s="96">
        <v>0</v>
      </c>
      <c r="J3129" s="96">
        <v>0</v>
      </c>
      <c r="K3129" s="89"/>
      <c r="L3129" s="89"/>
      <c r="M3129" s="89"/>
      <c r="N3129" s="89"/>
      <c r="O3129" s="89"/>
      <c r="P3129" s="89"/>
      <c r="Q3129" s="89"/>
    </row>
    <row r="3130" spans="1:17" s="85" customFormat="1" ht="12" customHeight="1">
      <c r="A3130" s="91" t="s">
        <v>5035</v>
      </c>
      <c r="B3130" s="92" t="s">
        <v>23</v>
      </c>
      <c r="C3130" s="91" t="s">
        <v>11374</v>
      </c>
      <c r="D3130" s="91" t="s">
        <v>14233</v>
      </c>
      <c r="E3130" s="93" t="s">
        <v>14234</v>
      </c>
      <c r="F3130" s="94">
        <v>6</v>
      </c>
      <c r="G3130" s="93" t="s">
        <v>14226</v>
      </c>
      <c r="H3130" s="95">
        <v>0</v>
      </c>
      <c r="I3130" s="95">
        <v>37.375999999999998</v>
      </c>
      <c r="J3130" s="95">
        <v>0</v>
      </c>
      <c r="K3130" s="95">
        <v>0</v>
      </c>
      <c r="L3130" s="95">
        <v>0</v>
      </c>
      <c r="M3130" s="95">
        <v>0</v>
      </c>
      <c r="N3130" s="95">
        <v>0</v>
      </c>
      <c r="O3130" s="95">
        <v>0</v>
      </c>
      <c r="P3130" s="95">
        <v>0</v>
      </c>
      <c r="Q3130" s="95">
        <v>0</v>
      </c>
    </row>
    <row r="3131" spans="1:17" s="85" customFormat="1" ht="12" customHeight="1">
      <c r="A3131" s="91" t="s">
        <v>5035</v>
      </c>
      <c r="B3131" s="92" t="s">
        <v>27</v>
      </c>
      <c r="C3131" s="91" t="s">
        <v>11374</v>
      </c>
      <c r="D3131" s="91" t="s">
        <v>14233</v>
      </c>
      <c r="E3131" s="93" t="s">
        <v>12442</v>
      </c>
      <c r="F3131" s="94">
        <v>6</v>
      </c>
      <c r="G3131" s="89"/>
      <c r="H3131" s="89"/>
      <c r="I3131" s="95">
        <v>37.375999999999998</v>
      </c>
      <c r="J3131" s="95">
        <v>0</v>
      </c>
      <c r="K3131" s="95">
        <v>0</v>
      </c>
      <c r="L3131" s="95">
        <v>0</v>
      </c>
      <c r="M3131" s="95">
        <v>0</v>
      </c>
      <c r="N3131" s="89"/>
      <c r="O3131" s="89"/>
      <c r="P3131" s="89"/>
      <c r="Q3131" s="89"/>
    </row>
    <row r="3132" spans="1:17" s="85" customFormat="1" ht="12" customHeight="1">
      <c r="A3132" s="106" t="s">
        <v>30</v>
      </c>
      <c r="B3132" s="107"/>
      <c r="C3132" s="107"/>
      <c r="D3132" s="107"/>
      <c r="E3132" s="107"/>
      <c r="F3132" s="107"/>
      <c r="G3132" s="108"/>
      <c r="H3132" s="89"/>
      <c r="I3132" s="96">
        <f>SUM(I3131:I3131)</f>
        <v>37.375999999999998</v>
      </c>
      <c r="J3132" s="96">
        <f>SUM(J3131:J3131)</f>
        <v>0</v>
      </c>
      <c r="K3132" s="96">
        <f>SUM(K3131:K3131)</f>
        <v>0</v>
      </c>
      <c r="L3132" s="96">
        <f>SUM(L3131:L3131)</f>
        <v>0</v>
      </c>
      <c r="M3132" s="96">
        <f>SUM(M3131:M3131)</f>
        <v>0</v>
      </c>
      <c r="N3132" s="89"/>
      <c r="O3132" s="89"/>
      <c r="P3132" s="89"/>
      <c r="Q3132" s="89"/>
    </row>
    <row r="3133" spans="1:17" s="85" customFormat="1" ht="12" customHeight="1">
      <c r="A3133" s="106" t="s">
        <v>31</v>
      </c>
      <c r="B3133" s="107"/>
      <c r="C3133" s="107"/>
      <c r="D3133" s="107"/>
      <c r="E3133" s="107"/>
      <c r="F3133" s="107"/>
      <c r="G3133" s="108"/>
      <c r="H3133" s="89"/>
      <c r="I3133" s="96">
        <v>0</v>
      </c>
      <c r="J3133" s="96">
        <v>0</v>
      </c>
      <c r="K3133" s="89"/>
      <c r="L3133" s="89"/>
      <c r="M3133" s="89"/>
      <c r="N3133" s="89"/>
      <c r="O3133" s="89"/>
      <c r="P3133" s="89"/>
      <c r="Q3133" s="89"/>
    </row>
    <row r="3134" spans="1:17" s="85" customFormat="1" ht="12" customHeight="1">
      <c r="A3134" s="91" t="s">
        <v>5035</v>
      </c>
      <c r="B3134" s="92" t="s">
        <v>23</v>
      </c>
      <c r="C3134" s="91" t="s">
        <v>11374</v>
      </c>
      <c r="D3134" s="91" t="s">
        <v>14235</v>
      </c>
      <c r="E3134" s="93" t="s">
        <v>14236</v>
      </c>
      <c r="F3134" s="94">
        <v>6</v>
      </c>
      <c r="G3134" s="93" t="s">
        <v>14237</v>
      </c>
      <c r="H3134" s="95">
        <v>0</v>
      </c>
      <c r="I3134" s="95">
        <v>88.685000000000002</v>
      </c>
      <c r="J3134" s="95">
        <v>0</v>
      </c>
      <c r="K3134" s="95">
        <v>0</v>
      </c>
      <c r="L3134" s="95">
        <v>0</v>
      </c>
      <c r="M3134" s="95">
        <v>0</v>
      </c>
      <c r="N3134" s="95">
        <v>0</v>
      </c>
      <c r="O3134" s="95">
        <v>0</v>
      </c>
      <c r="P3134" s="95">
        <v>0</v>
      </c>
      <c r="Q3134" s="95">
        <v>0</v>
      </c>
    </row>
    <row r="3135" spans="1:17" s="85" customFormat="1" ht="12" customHeight="1">
      <c r="A3135" s="91" t="s">
        <v>5035</v>
      </c>
      <c r="B3135" s="92" t="s">
        <v>27</v>
      </c>
      <c r="C3135" s="91" t="s">
        <v>11374</v>
      </c>
      <c r="D3135" s="91" t="s">
        <v>14235</v>
      </c>
      <c r="E3135" s="93" t="s">
        <v>14236</v>
      </c>
      <c r="F3135" s="94">
        <v>6</v>
      </c>
      <c r="G3135" s="89"/>
      <c r="H3135" s="89"/>
      <c r="I3135" s="95">
        <v>88.685000000000002</v>
      </c>
      <c r="J3135" s="95">
        <v>0</v>
      </c>
      <c r="K3135" s="95">
        <v>0</v>
      </c>
      <c r="L3135" s="95">
        <v>0</v>
      </c>
      <c r="M3135" s="95">
        <v>0</v>
      </c>
      <c r="N3135" s="89"/>
      <c r="O3135" s="89"/>
      <c r="P3135" s="89"/>
      <c r="Q3135" s="89"/>
    </row>
    <row r="3136" spans="1:17" s="85" customFormat="1" ht="12" customHeight="1">
      <c r="A3136" s="106" t="s">
        <v>30</v>
      </c>
      <c r="B3136" s="107"/>
      <c r="C3136" s="107"/>
      <c r="D3136" s="107"/>
      <c r="E3136" s="107"/>
      <c r="F3136" s="107"/>
      <c r="G3136" s="108"/>
      <c r="H3136" s="89"/>
      <c r="I3136" s="96">
        <f>SUM(I3135:I3135)</f>
        <v>88.685000000000002</v>
      </c>
      <c r="J3136" s="96">
        <f>SUM(J3135:J3135)</f>
        <v>0</v>
      </c>
      <c r="K3136" s="96">
        <f>SUM(K3135:K3135)</f>
        <v>0</v>
      </c>
      <c r="L3136" s="96">
        <f>SUM(L3135:L3135)</f>
        <v>0</v>
      </c>
      <c r="M3136" s="96">
        <f>SUM(M3135:M3135)</f>
        <v>0</v>
      </c>
      <c r="N3136" s="89"/>
      <c r="O3136" s="89"/>
      <c r="P3136" s="89"/>
      <c r="Q3136" s="89"/>
    </row>
    <row r="3137" spans="1:17" s="85" customFormat="1" ht="12" customHeight="1">
      <c r="A3137" s="106" t="s">
        <v>31</v>
      </c>
      <c r="B3137" s="107"/>
      <c r="C3137" s="107"/>
      <c r="D3137" s="107"/>
      <c r="E3137" s="107"/>
      <c r="F3137" s="107"/>
      <c r="G3137" s="108"/>
      <c r="H3137" s="89"/>
      <c r="I3137" s="96">
        <v>0</v>
      </c>
      <c r="J3137" s="96">
        <v>0</v>
      </c>
      <c r="K3137" s="89"/>
      <c r="L3137" s="89"/>
      <c r="M3137" s="89"/>
      <c r="N3137" s="89"/>
      <c r="O3137" s="89"/>
      <c r="P3137" s="89"/>
      <c r="Q3137" s="89"/>
    </row>
    <row r="3138" spans="1:17" s="85" customFormat="1" ht="12" customHeight="1">
      <c r="A3138" s="91" t="s">
        <v>5035</v>
      </c>
      <c r="B3138" s="92" t="s">
        <v>23</v>
      </c>
      <c r="C3138" s="91" t="s">
        <v>11374</v>
      </c>
      <c r="D3138" s="91" t="s">
        <v>14238</v>
      </c>
      <c r="E3138" s="93" t="s">
        <v>14239</v>
      </c>
      <c r="F3138" s="94">
        <v>6</v>
      </c>
      <c r="G3138" s="93" t="s">
        <v>14240</v>
      </c>
      <c r="H3138" s="95">
        <v>0</v>
      </c>
      <c r="I3138" s="95">
        <v>11.39</v>
      </c>
      <c r="J3138" s="95">
        <v>0</v>
      </c>
      <c r="K3138" s="95">
        <v>0</v>
      </c>
      <c r="L3138" s="95">
        <v>0</v>
      </c>
      <c r="M3138" s="95">
        <v>0</v>
      </c>
      <c r="N3138" s="95">
        <v>0</v>
      </c>
      <c r="O3138" s="95">
        <v>0</v>
      </c>
      <c r="P3138" s="95">
        <v>0</v>
      </c>
      <c r="Q3138" s="95">
        <v>0</v>
      </c>
    </row>
    <row r="3139" spans="1:17" s="85" customFormat="1" ht="12" customHeight="1">
      <c r="A3139" s="91" t="s">
        <v>5035</v>
      </c>
      <c r="B3139" s="92" t="s">
        <v>27</v>
      </c>
      <c r="C3139" s="91" t="s">
        <v>11374</v>
      </c>
      <c r="D3139" s="91" t="s">
        <v>14238</v>
      </c>
      <c r="E3139" s="93" t="s">
        <v>12442</v>
      </c>
      <c r="F3139" s="94">
        <v>6</v>
      </c>
      <c r="G3139" s="89"/>
      <c r="H3139" s="89"/>
      <c r="I3139" s="95">
        <v>11.39</v>
      </c>
      <c r="J3139" s="95">
        <v>0</v>
      </c>
      <c r="K3139" s="95">
        <v>0</v>
      </c>
      <c r="L3139" s="95">
        <v>0</v>
      </c>
      <c r="M3139" s="95">
        <v>0</v>
      </c>
      <c r="N3139" s="89"/>
      <c r="O3139" s="89"/>
      <c r="P3139" s="89"/>
      <c r="Q3139" s="89"/>
    </row>
    <row r="3140" spans="1:17" s="85" customFormat="1" ht="12" customHeight="1">
      <c r="A3140" s="106" t="s">
        <v>30</v>
      </c>
      <c r="B3140" s="107"/>
      <c r="C3140" s="107"/>
      <c r="D3140" s="107"/>
      <c r="E3140" s="107"/>
      <c r="F3140" s="107"/>
      <c r="G3140" s="108"/>
      <c r="H3140" s="89"/>
      <c r="I3140" s="96">
        <f>SUM(I3139:I3139)</f>
        <v>11.39</v>
      </c>
      <c r="J3140" s="96">
        <f>SUM(J3139:J3139)</f>
        <v>0</v>
      </c>
      <c r="K3140" s="96">
        <f>SUM(K3139:K3139)</f>
        <v>0</v>
      </c>
      <c r="L3140" s="96">
        <f>SUM(L3139:L3139)</f>
        <v>0</v>
      </c>
      <c r="M3140" s="96">
        <f>SUM(M3139:M3139)</f>
        <v>0</v>
      </c>
      <c r="N3140" s="89"/>
      <c r="O3140" s="89"/>
      <c r="P3140" s="89"/>
      <c r="Q3140" s="89"/>
    </row>
    <row r="3141" spans="1:17" s="85" customFormat="1" ht="12" customHeight="1">
      <c r="A3141" s="106" t="s">
        <v>31</v>
      </c>
      <c r="B3141" s="107"/>
      <c r="C3141" s="107"/>
      <c r="D3141" s="107"/>
      <c r="E3141" s="107"/>
      <c r="F3141" s="107"/>
      <c r="G3141" s="108"/>
      <c r="H3141" s="89"/>
      <c r="I3141" s="96">
        <v>0</v>
      </c>
      <c r="J3141" s="96">
        <v>0</v>
      </c>
      <c r="K3141" s="89"/>
      <c r="L3141" s="89"/>
      <c r="M3141" s="89"/>
      <c r="N3141" s="89"/>
      <c r="O3141" s="89"/>
      <c r="P3141" s="89"/>
      <c r="Q3141" s="89"/>
    </row>
    <row r="3142" spans="1:17" s="85" customFormat="1" ht="12" customHeight="1">
      <c r="A3142" s="91" t="s">
        <v>5035</v>
      </c>
      <c r="B3142" s="92" t="s">
        <v>23</v>
      </c>
      <c r="C3142" s="91" t="s">
        <v>11374</v>
      </c>
      <c r="D3142" s="91" t="s">
        <v>14241</v>
      </c>
      <c r="E3142" s="93" t="s">
        <v>14242</v>
      </c>
      <c r="F3142" s="94">
        <v>6</v>
      </c>
      <c r="G3142" s="93" t="s">
        <v>14226</v>
      </c>
      <c r="H3142" s="95">
        <v>0</v>
      </c>
      <c r="I3142" s="95">
        <v>4.5</v>
      </c>
      <c r="J3142" s="95">
        <v>0</v>
      </c>
      <c r="K3142" s="95">
        <v>0</v>
      </c>
      <c r="L3142" s="95">
        <v>0</v>
      </c>
      <c r="M3142" s="95">
        <v>0</v>
      </c>
      <c r="N3142" s="95">
        <v>0</v>
      </c>
      <c r="O3142" s="95">
        <v>0</v>
      </c>
      <c r="P3142" s="95">
        <v>0</v>
      </c>
      <c r="Q3142" s="95">
        <v>0</v>
      </c>
    </row>
    <row r="3143" spans="1:17" s="85" customFormat="1" ht="12" customHeight="1">
      <c r="A3143" s="91" t="s">
        <v>5035</v>
      </c>
      <c r="B3143" s="92" t="s">
        <v>27</v>
      </c>
      <c r="C3143" s="91" t="s">
        <v>11374</v>
      </c>
      <c r="D3143" s="91" t="s">
        <v>14241</v>
      </c>
      <c r="E3143" s="93" t="s">
        <v>12442</v>
      </c>
      <c r="F3143" s="94">
        <v>6</v>
      </c>
      <c r="G3143" s="89"/>
      <c r="H3143" s="89"/>
      <c r="I3143" s="95">
        <v>4.5</v>
      </c>
      <c r="J3143" s="95">
        <v>0</v>
      </c>
      <c r="K3143" s="95">
        <v>0</v>
      </c>
      <c r="L3143" s="95">
        <v>0</v>
      </c>
      <c r="M3143" s="95">
        <v>0</v>
      </c>
      <c r="N3143" s="89"/>
      <c r="O3143" s="89"/>
      <c r="P3143" s="89"/>
      <c r="Q3143" s="89"/>
    </row>
    <row r="3144" spans="1:17" s="85" customFormat="1" ht="12" customHeight="1">
      <c r="A3144" s="106" t="s">
        <v>30</v>
      </c>
      <c r="B3144" s="107"/>
      <c r="C3144" s="107"/>
      <c r="D3144" s="107"/>
      <c r="E3144" s="107"/>
      <c r="F3144" s="107"/>
      <c r="G3144" s="108"/>
      <c r="H3144" s="89"/>
      <c r="I3144" s="96">
        <f>SUM(I3143:I3143)</f>
        <v>4.5</v>
      </c>
      <c r="J3144" s="96">
        <f>SUM(J3143:J3143)</f>
        <v>0</v>
      </c>
      <c r="K3144" s="96">
        <f>SUM(K3143:K3143)</f>
        <v>0</v>
      </c>
      <c r="L3144" s="96">
        <f>SUM(L3143:L3143)</f>
        <v>0</v>
      </c>
      <c r="M3144" s="96">
        <f>SUM(M3143:M3143)</f>
        <v>0</v>
      </c>
      <c r="N3144" s="89"/>
      <c r="O3144" s="89"/>
      <c r="P3144" s="89"/>
      <c r="Q3144" s="89"/>
    </row>
    <row r="3145" spans="1:17" s="85" customFormat="1" ht="12" customHeight="1">
      <c r="A3145" s="106" t="s">
        <v>31</v>
      </c>
      <c r="B3145" s="107"/>
      <c r="C3145" s="107"/>
      <c r="D3145" s="107"/>
      <c r="E3145" s="107"/>
      <c r="F3145" s="107"/>
      <c r="G3145" s="108"/>
      <c r="H3145" s="89"/>
      <c r="I3145" s="96">
        <v>0</v>
      </c>
      <c r="J3145" s="96">
        <v>0</v>
      </c>
      <c r="K3145" s="89"/>
      <c r="L3145" s="89"/>
      <c r="M3145" s="89"/>
      <c r="N3145" s="89"/>
      <c r="O3145" s="89"/>
      <c r="P3145" s="89"/>
      <c r="Q3145" s="89"/>
    </row>
    <row r="3146" spans="1:17" s="85" customFormat="1" ht="12" customHeight="1">
      <c r="A3146" s="91" t="s">
        <v>5035</v>
      </c>
      <c r="B3146" s="92" t="s">
        <v>23</v>
      </c>
      <c r="C3146" s="91" t="s">
        <v>11374</v>
      </c>
      <c r="D3146" s="91" t="s">
        <v>14243</v>
      </c>
      <c r="E3146" s="93" t="s">
        <v>14244</v>
      </c>
      <c r="F3146" s="94">
        <v>6</v>
      </c>
      <c r="G3146" s="93" t="s">
        <v>14245</v>
      </c>
      <c r="H3146" s="95">
        <v>0</v>
      </c>
      <c r="I3146" s="95">
        <v>55.356999999999999</v>
      </c>
      <c r="J3146" s="95">
        <v>0</v>
      </c>
      <c r="K3146" s="95">
        <v>0</v>
      </c>
      <c r="L3146" s="95">
        <v>0</v>
      </c>
      <c r="M3146" s="95">
        <v>0</v>
      </c>
      <c r="N3146" s="95">
        <v>0</v>
      </c>
      <c r="O3146" s="95">
        <v>0</v>
      </c>
      <c r="P3146" s="95">
        <v>0</v>
      </c>
      <c r="Q3146" s="95">
        <v>0</v>
      </c>
    </row>
    <row r="3147" spans="1:17" s="85" customFormat="1" ht="12" customHeight="1">
      <c r="A3147" s="91" t="s">
        <v>5035</v>
      </c>
      <c r="B3147" s="92" t="s">
        <v>27</v>
      </c>
      <c r="C3147" s="91" t="s">
        <v>11374</v>
      </c>
      <c r="D3147" s="91" t="s">
        <v>14243</v>
      </c>
      <c r="E3147" s="93" t="s">
        <v>12442</v>
      </c>
      <c r="F3147" s="94">
        <v>6</v>
      </c>
      <c r="G3147" s="89"/>
      <c r="H3147" s="89"/>
      <c r="I3147" s="95">
        <v>55.356999999999999</v>
      </c>
      <c r="J3147" s="95">
        <v>0</v>
      </c>
      <c r="K3147" s="95">
        <v>0</v>
      </c>
      <c r="L3147" s="95">
        <v>0</v>
      </c>
      <c r="M3147" s="95">
        <v>0</v>
      </c>
      <c r="N3147" s="89"/>
      <c r="O3147" s="89"/>
      <c r="P3147" s="89"/>
      <c r="Q3147" s="89"/>
    </row>
    <row r="3148" spans="1:17" s="85" customFormat="1" ht="12" customHeight="1">
      <c r="A3148" s="106" t="s">
        <v>30</v>
      </c>
      <c r="B3148" s="107"/>
      <c r="C3148" s="107"/>
      <c r="D3148" s="107"/>
      <c r="E3148" s="107"/>
      <c r="F3148" s="107"/>
      <c r="G3148" s="108"/>
      <c r="H3148" s="89"/>
      <c r="I3148" s="96">
        <f>SUM(I3147:I3147)</f>
        <v>55.356999999999999</v>
      </c>
      <c r="J3148" s="96">
        <f>SUM(J3147:J3147)</f>
        <v>0</v>
      </c>
      <c r="K3148" s="96">
        <f>SUM(K3147:K3147)</f>
        <v>0</v>
      </c>
      <c r="L3148" s="96">
        <f>SUM(L3147:L3147)</f>
        <v>0</v>
      </c>
      <c r="M3148" s="96">
        <f>SUM(M3147:M3147)</f>
        <v>0</v>
      </c>
      <c r="N3148" s="89"/>
      <c r="O3148" s="89"/>
      <c r="P3148" s="89"/>
      <c r="Q3148" s="89"/>
    </row>
    <row r="3149" spans="1:17" s="85" customFormat="1" ht="12" customHeight="1">
      <c r="A3149" s="106" t="s">
        <v>31</v>
      </c>
      <c r="B3149" s="107"/>
      <c r="C3149" s="107"/>
      <c r="D3149" s="107"/>
      <c r="E3149" s="107"/>
      <c r="F3149" s="107"/>
      <c r="G3149" s="108"/>
      <c r="H3149" s="89"/>
      <c r="I3149" s="96">
        <v>0</v>
      </c>
      <c r="J3149" s="96">
        <v>0</v>
      </c>
      <c r="K3149" s="89"/>
      <c r="L3149" s="89"/>
      <c r="M3149" s="89"/>
      <c r="N3149" s="89"/>
      <c r="O3149" s="89"/>
      <c r="P3149" s="89"/>
      <c r="Q3149" s="89"/>
    </row>
    <row r="3150" spans="1:17" s="85" customFormat="1" ht="12" customHeight="1">
      <c r="A3150" s="91" t="s">
        <v>5035</v>
      </c>
      <c r="B3150" s="92" t="s">
        <v>23</v>
      </c>
      <c r="C3150" s="91" t="s">
        <v>11374</v>
      </c>
      <c r="D3150" s="91" t="s">
        <v>14246</v>
      </c>
      <c r="E3150" s="93" t="s">
        <v>14247</v>
      </c>
      <c r="F3150" s="94">
        <v>6</v>
      </c>
      <c r="G3150" s="93" t="s">
        <v>14240</v>
      </c>
      <c r="H3150" s="95">
        <v>0</v>
      </c>
      <c r="I3150" s="95">
        <v>1.542</v>
      </c>
      <c r="J3150" s="95">
        <v>0</v>
      </c>
      <c r="K3150" s="95">
        <v>0</v>
      </c>
      <c r="L3150" s="95">
        <v>0</v>
      </c>
      <c r="M3150" s="95">
        <v>0</v>
      </c>
      <c r="N3150" s="95">
        <v>0</v>
      </c>
      <c r="O3150" s="95">
        <v>0</v>
      </c>
      <c r="P3150" s="95">
        <v>0</v>
      </c>
      <c r="Q3150" s="95">
        <v>0</v>
      </c>
    </row>
    <row r="3151" spans="1:17" s="85" customFormat="1" ht="12" customHeight="1">
      <c r="A3151" s="91" t="s">
        <v>5035</v>
      </c>
      <c r="B3151" s="92" t="s">
        <v>27</v>
      </c>
      <c r="C3151" s="91" t="s">
        <v>11374</v>
      </c>
      <c r="D3151" s="91" t="s">
        <v>14246</v>
      </c>
      <c r="E3151" s="93" t="s">
        <v>12442</v>
      </c>
      <c r="F3151" s="94">
        <v>6</v>
      </c>
      <c r="G3151" s="89"/>
      <c r="H3151" s="89"/>
      <c r="I3151" s="95">
        <v>1.542</v>
      </c>
      <c r="J3151" s="95">
        <v>0</v>
      </c>
      <c r="K3151" s="95">
        <v>0</v>
      </c>
      <c r="L3151" s="95">
        <v>0</v>
      </c>
      <c r="M3151" s="95">
        <v>0</v>
      </c>
      <c r="N3151" s="89"/>
      <c r="O3151" s="89"/>
      <c r="P3151" s="89"/>
      <c r="Q3151" s="89"/>
    </row>
    <row r="3152" spans="1:17" s="85" customFormat="1" ht="12" customHeight="1">
      <c r="A3152" s="106" t="s">
        <v>30</v>
      </c>
      <c r="B3152" s="107"/>
      <c r="C3152" s="107"/>
      <c r="D3152" s="107"/>
      <c r="E3152" s="107"/>
      <c r="F3152" s="107"/>
      <c r="G3152" s="108"/>
      <c r="H3152" s="89"/>
      <c r="I3152" s="96">
        <f>SUM(I3151:I3151)</f>
        <v>1.542</v>
      </c>
      <c r="J3152" s="96">
        <f>SUM(J3151:J3151)</f>
        <v>0</v>
      </c>
      <c r="K3152" s="96">
        <f>SUM(K3151:K3151)</f>
        <v>0</v>
      </c>
      <c r="L3152" s="96">
        <f>SUM(L3151:L3151)</f>
        <v>0</v>
      </c>
      <c r="M3152" s="96">
        <f>SUM(M3151:M3151)</f>
        <v>0</v>
      </c>
      <c r="N3152" s="89"/>
      <c r="O3152" s="89"/>
      <c r="P3152" s="89"/>
      <c r="Q3152" s="89"/>
    </row>
    <row r="3153" spans="1:17" s="85" customFormat="1" ht="12" customHeight="1">
      <c r="A3153" s="106" t="s">
        <v>31</v>
      </c>
      <c r="B3153" s="107"/>
      <c r="C3153" s="107"/>
      <c r="D3153" s="107"/>
      <c r="E3153" s="107"/>
      <c r="F3153" s="107"/>
      <c r="G3153" s="108"/>
      <c r="H3153" s="89"/>
      <c r="I3153" s="96">
        <v>0</v>
      </c>
      <c r="J3153" s="96">
        <v>0</v>
      </c>
      <c r="K3153" s="89"/>
      <c r="L3153" s="89"/>
      <c r="M3153" s="89"/>
      <c r="N3153" s="89"/>
      <c r="O3153" s="89"/>
      <c r="P3153" s="89"/>
      <c r="Q3153" s="89"/>
    </row>
    <row r="3154" spans="1:17" s="85" customFormat="1" ht="12" customHeight="1">
      <c r="A3154" s="91" t="s">
        <v>5035</v>
      </c>
      <c r="B3154" s="92" t="s">
        <v>23</v>
      </c>
      <c r="C3154" s="91" t="s">
        <v>11374</v>
      </c>
      <c r="D3154" s="91" t="s">
        <v>14248</v>
      </c>
      <c r="E3154" s="93" t="s">
        <v>14249</v>
      </c>
      <c r="F3154" s="94">
        <v>6</v>
      </c>
      <c r="G3154" s="93" t="s">
        <v>14240</v>
      </c>
      <c r="H3154" s="95">
        <v>0</v>
      </c>
      <c r="I3154" s="95">
        <v>1.75</v>
      </c>
      <c r="J3154" s="95">
        <v>0</v>
      </c>
      <c r="K3154" s="95">
        <v>0</v>
      </c>
      <c r="L3154" s="95">
        <v>0</v>
      </c>
      <c r="M3154" s="95">
        <v>0</v>
      </c>
      <c r="N3154" s="95">
        <v>0</v>
      </c>
      <c r="O3154" s="95">
        <v>0</v>
      </c>
      <c r="P3154" s="95">
        <v>0</v>
      </c>
      <c r="Q3154" s="95">
        <v>0</v>
      </c>
    </row>
    <row r="3155" spans="1:17" s="85" customFormat="1" ht="12" customHeight="1">
      <c r="A3155" s="91" t="s">
        <v>5035</v>
      </c>
      <c r="B3155" s="92" t="s">
        <v>27</v>
      </c>
      <c r="C3155" s="91" t="s">
        <v>11374</v>
      </c>
      <c r="D3155" s="91" t="s">
        <v>14248</v>
      </c>
      <c r="E3155" s="93" t="s">
        <v>12442</v>
      </c>
      <c r="F3155" s="94">
        <v>6</v>
      </c>
      <c r="G3155" s="89"/>
      <c r="H3155" s="89"/>
      <c r="I3155" s="95">
        <v>1.75</v>
      </c>
      <c r="J3155" s="95">
        <v>0</v>
      </c>
      <c r="K3155" s="95">
        <v>0</v>
      </c>
      <c r="L3155" s="95">
        <v>0</v>
      </c>
      <c r="M3155" s="95">
        <v>0</v>
      </c>
      <c r="N3155" s="89"/>
      <c r="O3155" s="89"/>
      <c r="P3155" s="89"/>
      <c r="Q3155" s="89"/>
    </row>
    <row r="3156" spans="1:17" s="85" customFormat="1" ht="12" customHeight="1">
      <c r="A3156" s="106" t="s">
        <v>30</v>
      </c>
      <c r="B3156" s="107"/>
      <c r="C3156" s="107"/>
      <c r="D3156" s="107"/>
      <c r="E3156" s="107"/>
      <c r="F3156" s="107"/>
      <c r="G3156" s="108"/>
      <c r="H3156" s="89"/>
      <c r="I3156" s="96">
        <f>SUM(I3155:I3155)</f>
        <v>1.75</v>
      </c>
      <c r="J3156" s="96">
        <f>SUM(J3155:J3155)</f>
        <v>0</v>
      </c>
      <c r="K3156" s="96">
        <f>SUM(K3155:K3155)</f>
        <v>0</v>
      </c>
      <c r="L3156" s="96">
        <f>SUM(L3155:L3155)</f>
        <v>0</v>
      </c>
      <c r="M3156" s="96">
        <f>SUM(M3155:M3155)</f>
        <v>0</v>
      </c>
      <c r="N3156" s="89"/>
      <c r="O3156" s="89"/>
      <c r="P3156" s="89"/>
      <c r="Q3156" s="89"/>
    </row>
    <row r="3157" spans="1:17" s="85" customFormat="1" ht="12" customHeight="1">
      <c r="A3157" s="106" t="s">
        <v>31</v>
      </c>
      <c r="B3157" s="107"/>
      <c r="C3157" s="107"/>
      <c r="D3157" s="107"/>
      <c r="E3157" s="107"/>
      <c r="F3157" s="107"/>
      <c r="G3157" s="108"/>
      <c r="H3157" s="89"/>
      <c r="I3157" s="96">
        <v>0</v>
      </c>
      <c r="J3157" s="96">
        <v>0</v>
      </c>
      <c r="K3157" s="89"/>
      <c r="L3157" s="89"/>
      <c r="M3157" s="89"/>
      <c r="N3157" s="89"/>
      <c r="O3157" s="89"/>
      <c r="P3157" s="89"/>
      <c r="Q3157" s="89"/>
    </row>
    <row r="3158" spans="1:17" s="85" customFormat="1" ht="12" customHeight="1">
      <c r="A3158" s="91" t="s">
        <v>5035</v>
      </c>
      <c r="B3158" s="92" t="s">
        <v>23</v>
      </c>
      <c r="C3158" s="91" t="s">
        <v>11374</v>
      </c>
      <c r="D3158" s="91" t="s">
        <v>14250</v>
      </c>
      <c r="E3158" s="93" t="s">
        <v>14251</v>
      </c>
      <c r="F3158" s="94">
        <v>6</v>
      </c>
      <c r="G3158" s="93" t="s">
        <v>14240</v>
      </c>
      <c r="H3158" s="95">
        <v>0</v>
      </c>
      <c r="I3158" s="95">
        <v>9.0250000000000004</v>
      </c>
      <c r="J3158" s="95">
        <v>0</v>
      </c>
      <c r="K3158" s="95">
        <v>0</v>
      </c>
      <c r="L3158" s="95">
        <v>0</v>
      </c>
      <c r="M3158" s="95">
        <v>0</v>
      </c>
      <c r="N3158" s="95">
        <v>0</v>
      </c>
      <c r="O3158" s="95">
        <v>0</v>
      </c>
      <c r="P3158" s="95">
        <v>0</v>
      </c>
      <c r="Q3158" s="95">
        <v>0</v>
      </c>
    </row>
    <row r="3159" spans="1:17" s="85" customFormat="1" ht="12" customHeight="1">
      <c r="A3159" s="91" t="s">
        <v>5035</v>
      </c>
      <c r="B3159" s="92" t="s">
        <v>27</v>
      </c>
      <c r="C3159" s="91" t="s">
        <v>11374</v>
      </c>
      <c r="D3159" s="91" t="s">
        <v>14250</v>
      </c>
      <c r="E3159" s="93" t="s">
        <v>12442</v>
      </c>
      <c r="F3159" s="94">
        <v>6</v>
      </c>
      <c r="G3159" s="89"/>
      <c r="H3159" s="89"/>
      <c r="I3159" s="95">
        <v>9.0250000000000004</v>
      </c>
      <c r="J3159" s="95">
        <v>0</v>
      </c>
      <c r="K3159" s="95">
        <v>0</v>
      </c>
      <c r="L3159" s="95">
        <v>0</v>
      </c>
      <c r="M3159" s="95">
        <v>0</v>
      </c>
      <c r="N3159" s="89"/>
      <c r="O3159" s="89"/>
      <c r="P3159" s="89"/>
      <c r="Q3159" s="89"/>
    </row>
    <row r="3160" spans="1:17" s="85" customFormat="1" ht="12" customHeight="1">
      <c r="A3160" s="106" t="s">
        <v>30</v>
      </c>
      <c r="B3160" s="107"/>
      <c r="C3160" s="107"/>
      <c r="D3160" s="107"/>
      <c r="E3160" s="107"/>
      <c r="F3160" s="107"/>
      <c r="G3160" s="108"/>
      <c r="H3160" s="89"/>
      <c r="I3160" s="96">
        <f>SUM(I3159:I3159)</f>
        <v>9.0250000000000004</v>
      </c>
      <c r="J3160" s="96">
        <f>SUM(J3159:J3159)</f>
        <v>0</v>
      </c>
      <c r="K3160" s="96">
        <f>SUM(K3159:K3159)</f>
        <v>0</v>
      </c>
      <c r="L3160" s="96">
        <f>SUM(L3159:L3159)</f>
        <v>0</v>
      </c>
      <c r="M3160" s="96">
        <f>SUM(M3159:M3159)</f>
        <v>0</v>
      </c>
      <c r="N3160" s="89"/>
      <c r="O3160" s="89"/>
      <c r="P3160" s="89"/>
      <c r="Q3160" s="89"/>
    </row>
    <row r="3161" spans="1:17" s="85" customFormat="1" ht="12" customHeight="1">
      <c r="A3161" s="106" t="s">
        <v>31</v>
      </c>
      <c r="B3161" s="107"/>
      <c r="C3161" s="107"/>
      <c r="D3161" s="107"/>
      <c r="E3161" s="107"/>
      <c r="F3161" s="107"/>
      <c r="G3161" s="108"/>
      <c r="H3161" s="89"/>
      <c r="I3161" s="96">
        <v>0</v>
      </c>
      <c r="J3161" s="96">
        <v>0</v>
      </c>
      <c r="K3161" s="89"/>
      <c r="L3161" s="89"/>
      <c r="M3161" s="89"/>
      <c r="N3161" s="89"/>
      <c r="O3161" s="89"/>
      <c r="P3161" s="89"/>
      <c r="Q3161" s="89"/>
    </row>
    <row r="3162" spans="1:17" s="85" customFormat="1" ht="12" customHeight="1">
      <c r="A3162" s="91" t="s">
        <v>5035</v>
      </c>
      <c r="B3162" s="92" t="s">
        <v>23</v>
      </c>
      <c r="C3162" s="91" t="s">
        <v>11374</v>
      </c>
      <c r="D3162" s="91" t="s">
        <v>14252</v>
      </c>
      <c r="E3162" s="93" t="s">
        <v>14253</v>
      </c>
      <c r="F3162" s="94">
        <v>6</v>
      </c>
      <c r="G3162" s="93" t="s">
        <v>14240</v>
      </c>
      <c r="H3162" s="95">
        <v>0</v>
      </c>
      <c r="I3162" s="95">
        <v>7.0010000000000003</v>
      </c>
      <c r="J3162" s="95">
        <v>0</v>
      </c>
      <c r="K3162" s="95">
        <v>0</v>
      </c>
      <c r="L3162" s="95">
        <v>0</v>
      </c>
      <c r="M3162" s="95">
        <v>0</v>
      </c>
      <c r="N3162" s="95">
        <v>0</v>
      </c>
      <c r="O3162" s="95">
        <v>0</v>
      </c>
      <c r="P3162" s="95">
        <v>0</v>
      </c>
      <c r="Q3162" s="95">
        <v>0</v>
      </c>
    </row>
    <row r="3163" spans="1:17" s="85" customFormat="1" ht="12" customHeight="1">
      <c r="A3163" s="91" t="s">
        <v>5035</v>
      </c>
      <c r="B3163" s="92" t="s">
        <v>27</v>
      </c>
      <c r="C3163" s="91" t="s">
        <v>11374</v>
      </c>
      <c r="D3163" s="91" t="s">
        <v>14252</v>
      </c>
      <c r="E3163" s="93" t="s">
        <v>10474</v>
      </c>
      <c r="F3163" s="94">
        <v>6</v>
      </c>
      <c r="G3163" s="89"/>
      <c r="H3163" s="89"/>
      <c r="I3163" s="95">
        <v>7.0010000000000003</v>
      </c>
      <c r="J3163" s="95">
        <v>0</v>
      </c>
      <c r="K3163" s="95">
        <v>0</v>
      </c>
      <c r="L3163" s="95">
        <v>0</v>
      </c>
      <c r="M3163" s="95">
        <v>0</v>
      </c>
      <c r="N3163" s="89"/>
      <c r="O3163" s="89"/>
      <c r="P3163" s="89"/>
      <c r="Q3163" s="89"/>
    </row>
    <row r="3164" spans="1:17" s="85" customFormat="1" ht="12" customHeight="1">
      <c r="A3164" s="106" t="s">
        <v>30</v>
      </c>
      <c r="B3164" s="107"/>
      <c r="C3164" s="107"/>
      <c r="D3164" s="107"/>
      <c r="E3164" s="107"/>
      <c r="F3164" s="107"/>
      <c r="G3164" s="108"/>
      <c r="H3164" s="89"/>
      <c r="I3164" s="96">
        <f>SUM(I3163:I3163)</f>
        <v>7.0010000000000003</v>
      </c>
      <c r="J3164" s="96">
        <f>SUM(J3163:J3163)</f>
        <v>0</v>
      </c>
      <c r="K3164" s="96">
        <f>SUM(K3163:K3163)</f>
        <v>0</v>
      </c>
      <c r="L3164" s="96">
        <f>SUM(L3163:L3163)</f>
        <v>0</v>
      </c>
      <c r="M3164" s="96">
        <f>SUM(M3163:M3163)</f>
        <v>0</v>
      </c>
      <c r="N3164" s="89"/>
      <c r="O3164" s="89"/>
      <c r="P3164" s="89"/>
      <c r="Q3164" s="89"/>
    </row>
    <row r="3165" spans="1:17" s="85" customFormat="1" ht="12" customHeight="1">
      <c r="A3165" s="106" t="s">
        <v>31</v>
      </c>
      <c r="B3165" s="107"/>
      <c r="C3165" s="107"/>
      <c r="D3165" s="107"/>
      <c r="E3165" s="107"/>
      <c r="F3165" s="107"/>
      <c r="G3165" s="108"/>
      <c r="H3165" s="89"/>
      <c r="I3165" s="96">
        <v>0</v>
      </c>
      <c r="J3165" s="96">
        <v>0</v>
      </c>
      <c r="K3165" s="89"/>
      <c r="L3165" s="89"/>
      <c r="M3165" s="89"/>
      <c r="N3165" s="89"/>
      <c r="O3165" s="89"/>
      <c r="P3165" s="89"/>
      <c r="Q3165" s="89"/>
    </row>
    <row r="3166" spans="1:17" s="85" customFormat="1" ht="12" customHeight="1">
      <c r="A3166" s="91" t="s">
        <v>5035</v>
      </c>
      <c r="B3166" s="92" t="s">
        <v>23</v>
      </c>
      <c r="C3166" s="91" t="s">
        <v>11374</v>
      </c>
      <c r="D3166" s="91" t="s">
        <v>14254</v>
      </c>
      <c r="E3166" s="93" t="s">
        <v>14255</v>
      </c>
      <c r="F3166" s="94">
        <v>6</v>
      </c>
      <c r="G3166" s="93" t="s">
        <v>14240</v>
      </c>
      <c r="H3166" s="95">
        <v>0</v>
      </c>
      <c r="I3166" s="95">
        <v>0.15</v>
      </c>
      <c r="J3166" s="95">
        <v>0</v>
      </c>
      <c r="K3166" s="95">
        <v>0</v>
      </c>
      <c r="L3166" s="95">
        <v>0</v>
      </c>
      <c r="M3166" s="95">
        <v>0</v>
      </c>
      <c r="N3166" s="95">
        <v>0</v>
      </c>
      <c r="O3166" s="95">
        <v>0</v>
      </c>
      <c r="P3166" s="95">
        <v>0</v>
      </c>
      <c r="Q3166" s="95">
        <v>0</v>
      </c>
    </row>
    <row r="3167" spans="1:17" s="85" customFormat="1" ht="12" customHeight="1">
      <c r="A3167" s="91" t="s">
        <v>5035</v>
      </c>
      <c r="B3167" s="92" t="s">
        <v>27</v>
      </c>
      <c r="C3167" s="91" t="s">
        <v>11374</v>
      </c>
      <c r="D3167" s="91" t="s">
        <v>14254</v>
      </c>
      <c r="E3167" s="93" t="s">
        <v>12442</v>
      </c>
      <c r="F3167" s="94">
        <v>6</v>
      </c>
      <c r="G3167" s="89"/>
      <c r="H3167" s="89"/>
      <c r="I3167" s="95">
        <v>0.15</v>
      </c>
      <c r="J3167" s="95">
        <v>0</v>
      </c>
      <c r="K3167" s="95">
        <v>0</v>
      </c>
      <c r="L3167" s="95">
        <v>0</v>
      </c>
      <c r="M3167" s="95">
        <v>0</v>
      </c>
      <c r="N3167" s="89"/>
      <c r="O3167" s="89"/>
      <c r="P3167" s="89"/>
      <c r="Q3167" s="89"/>
    </row>
    <row r="3168" spans="1:17" s="85" customFormat="1" ht="12" customHeight="1">
      <c r="A3168" s="106" t="s">
        <v>30</v>
      </c>
      <c r="B3168" s="107"/>
      <c r="C3168" s="107"/>
      <c r="D3168" s="107"/>
      <c r="E3168" s="107"/>
      <c r="F3168" s="107"/>
      <c r="G3168" s="108"/>
      <c r="H3168" s="89"/>
      <c r="I3168" s="96">
        <f>SUM(I3167:I3167)</f>
        <v>0.15</v>
      </c>
      <c r="J3168" s="96">
        <f>SUM(J3167:J3167)</f>
        <v>0</v>
      </c>
      <c r="K3168" s="96">
        <f>SUM(K3167:K3167)</f>
        <v>0</v>
      </c>
      <c r="L3168" s="96">
        <f>SUM(L3167:L3167)</f>
        <v>0</v>
      </c>
      <c r="M3168" s="96">
        <f>SUM(M3167:M3167)</f>
        <v>0</v>
      </c>
      <c r="N3168" s="89"/>
      <c r="O3168" s="89"/>
      <c r="P3168" s="89"/>
      <c r="Q3168" s="89"/>
    </row>
    <row r="3169" spans="1:17" s="85" customFormat="1" ht="12" customHeight="1">
      <c r="A3169" s="106" t="s">
        <v>31</v>
      </c>
      <c r="B3169" s="107"/>
      <c r="C3169" s="107"/>
      <c r="D3169" s="107"/>
      <c r="E3169" s="107"/>
      <c r="F3169" s="107"/>
      <c r="G3169" s="108"/>
      <c r="H3169" s="89"/>
      <c r="I3169" s="96">
        <v>0</v>
      </c>
      <c r="J3169" s="96">
        <v>0</v>
      </c>
      <c r="K3169" s="89"/>
      <c r="L3169" s="89"/>
      <c r="M3169" s="89"/>
      <c r="N3169" s="89"/>
      <c r="O3169" s="89"/>
      <c r="P3169" s="89"/>
      <c r="Q3169" s="89"/>
    </row>
    <row r="3170" spans="1:17" s="85" customFormat="1" ht="12" customHeight="1">
      <c r="A3170" s="91" t="s">
        <v>5035</v>
      </c>
      <c r="B3170" s="92" t="s">
        <v>23</v>
      </c>
      <c r="C3170" s="91" t="s">
        <v>11374</v>
      </c>
      <c r="D3170" s="91" t="s">
        <v>14256</v>
      </c>
      <c r="E3170" s="93" t="s">
        <v>14257</v>
      </c>
      <c r="F3170" s="94">
        <v>6</v>
      </c>
      <c r="G3170" s="93" t="s">
        <v>14240</v>
      </c>
      <c r="H3170" s="95">
        <v>0</v>
      </c>
      <c r="I3170" s="95">
        <v>1.359</v>
      </c>
      <c r="J3170" s="95">
        <v>0</v>
      </c>
      <c r="K3170" s="95">
        <v>0</v>
      </c>
      <c r="L3170" s="95">
        <v>0</v>
      </c>
      <c r="M3170" s="95">
        <v>0</v>
      </c>
      <c r="N3170" s="95">
        <v>0</v>
      </c>
      <c r="O3170" s="95">
        <v>0</v>
      </c>
      <c r="P3170" s="95">
        <v>0</v>
      </c>
      <c r="Q3170" s="95">
        <v>0</v>
      </c>
    </row>
    <row r="3171" spans="1:17" s="85" customFormat="1" ht="12" customHeight="1">
      <c r="A3171" s="91" t="s">
        <v>5035</v>
      </c>
      <c r="B3171" s="92" t="s">
        <v>27</v>
      </c>
      <c r="C3171" s="91" t="s">
        <v>11374</v>
      </c>
      <c r="D3171" s="91" t="s">
        <v>14256</v>
      </c>
      <c r="E3171" s="93" t="s">
        <v>12442</v>
      </c>
      <c r="F3171" s="94">
        <v>6</v>
      </c>
      <c r="G3171" s="89"/>
      <c r="H3171" s="89"/>
      <c r="I3171" s="95">
        <v>1.359</v>
      </c>
      <c r="J3171" s="95">
        <v>0</v>
      </c>
      <c r="K3171" s="95">
        <v>0</v>
      </c>
      <c r="L3171" s="95">
        <v>0</v>
      </c>
      <c r="M3171" s="95">
        <v>0</v>
      </c>
      <c r="N3171" s="89"/>
      <c r="O3171" s="89"/>
      <c r="P3171" s="89"/>
      <c r="Q3171" s="89"/>
    </row>
    <row r="3172" spans="1:17" s="85" customFormat="1" ht="12" customHeight="1">
      <c r="A3172" s="106" t="s">
        <v>30</v>
      </c>
      <c r="B3172" s="107"/>
      <c r="C3172" s="107"/>
      <c r="D3172" s="107"/>
      <c r="E3172" s="107"/>
      <c r="F3172" s="107"/>
      <c r="G3172" s="108"/>
      <c r="H3172" s="89"/>
      <c r="I3172" s="96">
        <f>SUM(I3171:I3171)</f>
        <v>1.359</v>
      </c>
      <c r="J3172" s="96">
        <f>SUM(J3171:J3171)</f>
        <v>0</v>
      </c>
      <c r="K3172" s="96">
        <f>SUM(K3171:K3171)</f>
        <v>0</v>
      </c>
      <c r="L3172" s="96">
        <f>SUM(L3171:L3171)</f>
        <v>0</v>
      </c>
      <c r="M3172" s="96">
        <f>SUM(M3171:M3171)</f>
        <v>0</v>
      </c>
      <c r="N3172" s="89"/>
      <c r="O3172" s="89"/>
      <c r="P3172" s="89"/>
      <c r="Q3172" s="89"/>
    </row>
    <row r="3173" spans="1:17" s="85" customFormat="1" ht="12" customHeight="1">
      <c r="A3173" s="106" t="s">
        <v>31</v>
      </c>
      <c r="B3173" s="107"/>
      <c r="C3173" s="107"/>
      <c r="D3173" s="107"/>
      <c r="E3173" s="107"/>
      <c r="F3173" s="107"/>
      <c r="G3173" s="108"/>
      <c r="H3173" s="89"/>
      <c r="I3173" s="96">
        <v>0</v>
      </c>
      <c r="J3173" s="96">
        <v>0</v>
      </c>
      <c r="K3173" s="89"/>
      <c r="L3173" s="89"/>
      <c r="M3173" s="89"/>
      <c r="N3173" s="89"/>
      <c r="O3173" s="89"/>
      <c r="P3173" s="89"/>
      <c r="Q3173" s="89"/>
    </row>
    <row r="3174" spans="1:17" s="85" customFormat="1" ht="12" customHeight="1">
      <c r="A3174" s="91" t="s">
        <v>5035</v>
      </c>
      <c r="B3174" s="92" t="s">
        <v>23</v>
      </c>
      <c r="C3174" s="91" t="s">
        <v>11374</v>
      </c>
      <c r="D3174" s="91" t="s">
        <v>14258</v>
      </c>
      <c r="E3174" s="93" t="s">
        <v>14259</v>
      </c>
      <c r="F3174" s="94">
        <v>6</v>
      </c>
      <c r="G3174" s="93" t="s">
        <v>14260</v>
      </c>
      <c r="H3174" s="95">
        <v>0</v>
      </c>
      <c r="I3174" s="95">
        <v>1.206</v>
      </c>
      <c r="J3174" s="95">
        <v>0</v>
      </c>
      <c r="K3174" s="95">
        <v>0</v>
      </c>
      <c r="L3174" s="95">
        <v>0</v>
      </c>
      <c r="M3174" s="95">
        <v>0</v>
      </c>
      <c r="N3174" s="95">
        <v>0</v>
      </c>
      <c r="O3174" s="95">
        <v>0</v>
      </c>
      <c r="P3174" s="95">
        <v>0</v>
      </c>
      <c r="Q3174" s="95">
        <v>0</v>
      </c>
    </row>
    <row r="3175" spans="1:17" s="85" customFormat="1" ht="12" customHeight="1">
      <c r="A3175" s="91" t="s">
        <v>5035</v>
      </c>
      <c r="B3175" s="92" t="s">
        <v>27</v>
      </c>
      <c r="C3175" s="91" t="s">
        <v>11374</v>
      </c>
      <c r="D3175" s="91" t="s">
        <v>14258</v>
      </c>
      <c r="E3175" s="93" t="s">
        <v>14261</v>
      </c>
      <c r="F3175" s="94">
        <v>6</v>
      </c>
      <c r="G3175" s="89"/>
      <c r="H3175" s="89"/>
      <c r="I3175" s="95">
        <v>1.206</v>
      </c>
      <c r="J3175" s="95">
        <v>0</v>
      </c>
      <c r="K3175" s="95">
        <v>0</v>
      </c>
      <c r="L3175" s="95">
        <v>0</v>
      </c>
      <c r="M3175" s="95">
        <v>0</v>
      </c>
      <c r="N3175" s="89"/>
      <c r="O3175" s="89"/>
      <c r="P3175" s="89"/>
      <c r="Q3175" s="89"/>
    </row>
    <row r="3176" spans="1:17" s="85" customFormat="1" ht="12" customHeight="1">
      <c r="A3176" s="106" t="s">
        <v>30</v>
      </c>
      <c r="B3176" s="107"/>
      <c r="C3176" s="107"/>
      <c r="D3176" s="107"/>
      <c r="E3176" s="107"/>
      <c r="F3176" s="107"/>
      <c r="G3176" s="108"/>
      <c r="H3176" s="89"/>
      <c r="I3176" s="96">
        <f>SUM(I3175:I3175)</f>
        <v>1.206</v>
      </c>
      <c r="J3176" s="96">
        <f>SUM(J3175:J3175)</f>
        <v>0</v>
      </c>
      <c r="K3176" s="96">
        <f>SUM(K3175:K3175)</f>
        <v>0</v>
      </c>
      <c r="L3176" s="96">
        <f>SUM(L3175:L3175)</f>
        <v>0</v>
      </c>
      <c r="M3176" s="96">
        <f>SUM(M3175:M3175)</f>
        <v>0</v>
      </c>
      <c r="N3176" s="89"/>
      <c r="O3176" s="89"/>
      <c r="P3176" s="89"/>
      <c r="Q3176" s="89"/>
    </row>
    <row r="3177" spans="1:17" s="85" customFormat="1" ht="12" customHeight="1">
      <c r="A3177" s="106" t="s">
        <v>31</v>
      </c>
      <c r="B3177" s="107"/>
      <c r="C3177" s="107"/>
      <c r="D3177" s="107"/>
      <c r="E3177" s="107"/>
      <c r="F3177" s="107"/>
      <c r="G3177" s="108"/>
      <c r="H3177" s="89"/>
      <c r="I3177" s="96">
        <v>0</v>
      </c>
      <c r="J3177" s="96">
        <v>0</v>
      </c>
      <c r="K3177" s="89"/>
      <c r="L3177" s="89"/>
      <c r="M3177" s="89"/>
      <c r="N3177" s="89"/>
      <c r="O3177" s="89"/>
      <c r="P3177" s="89"/>
      <c r="Q3177" s="89"/>
    </row>
    <row r="3178" spans="1:17" s="85" customFormat="1" ht="12" customHeight="1">
      <c r="A3178" s="91" t="s">
        <v>5035</v>
      </c>
      <c r="B3178" s="92" t="s">
        <v>23</v>
      </c>
      <c r="C3178" s="91" t="s">
        <v>11374</v>
      </c>
      <c r="D3178" s="91" t="s">
        <v>14262</v>
      </c>
      <c r="E3178" s="93" t="s">
        <v>14263</v>
      </c>
      <c r="F3178" s="94">
        <v>6</v>
      </c>
      <c r="G3178" s="93" t="s">
        <v>14260</v>
      </c>
      <c r="H3178" s="95">
        <v>0</v>
      </c>
      <c r="I3178" s="95">
        <v>0.215</v>
      </c>
      <c r="J3178" s="95">
        <v>0</v>
      </c>
      <c r="K3178" s="95">
        <v>0</v>
      </c>
      <c r="L3178" s="95">
        <v>0</v>
      </c>
      <c r="M3178" s="95">
        <v>0</v>
      </c>
      <c r="N3178" s="95">
        <v>0</v>
      </c>
      <c r="O3178" s="95">
        <v>0</v>
      </c>
      <c r="P3178" s="95">
        <v>0</v>
      </c>
      <c r="Q3178" s="95">
        <v>0</v>
      </c>
    </row>
    <row r="3179" spans="1:17" s="85" customFormat="1" ht="12" customHeight="1">
      <c r="A3179" s="91" t="s">
        <v>5035</v>
      </c>
      <c r="B3179" s="92" t="s">
        <v>27</v>
      </c>
      <c r="C3179" s="91" t="s">
        <v>11374</v>
      </c>
      <c r="D3179" s="91" t="s">
        <v>14262</v>
      </c>
      <c r="E3179" s="93" t="s">
        <v>12442</v>
      </c>
      <c r="F3179" s="94">
        <v>6</v>
      </c>
      <c r="G3179" s="89"/>
      <c r="H3179" s="89"/>
      <c r="I3179" s="95">
        <v>0.215</v>
      </c>
      <c r="J3179" s="95">
        <v>0</v>
      </c>
      <c r="K3179" s="95">
        <v>0</v>
      </c>
      <c r="L3179" s="95">
        <v>0</v>
      </c>
      <c r="M3179" s="95">
        <v>0</v>
      </c>
      <c r="N3179" s="89"/>
      <c r="O3179" s="89"/>
      <c r="P3179" s="89"/>
      <c r="Q3179" s="89"/>
    </row>
    <row r="3180" spans="1:17" s="85" customFormat="1" ht="12" customHeight="1">
      <c r="A3180" s="106" t="s">
        <v>30</v>
      </c>
      <c r="B3180" s="107"/>
      <c r="C3180" s="107"/>
      <c r="D3180" s="107"/>
      <c r="E3180" s="107"/>
      <c r="F3180" s="107"/>
      <c r="G3180" s="108"/>
      <c r="H3180" s="89"/>
      <c r="I3180" s="96">
        <f>SUM(I3179:I3179)</f>
        <v>0.215</v>
      </c>
      <c r="J3180" s="96">
        <f>SUM(J3179:J3179)</f>
        <v>0</v>
      </c>
      <c r="K3180" s="96">
        <f>SUM(K3179:K3179)</f>
        <v>0</v>
      </c>
      <c r="L3180" s="96">
        <f>SUM(L3179:L3179)</f>
        <v>0</v>
      </c>
      <c r="M3180" s="96">
        <f>SUM(M3179:M3179)</f>
        <v>0</v>
      </c>
      <c r="N3180" s="89"/>
      <c r="O3180" s="89"/>
      <c r="P3180" s="89"/>
      <c r="Q3180" s="89"/>
    </row>
    <row r="3181" spans="1:17" s="85" customFormat="1" ht="12" customHeight="1">
      <c r="A3181" s="106" t="s">
        <v>31</v>
      </c>
      <c r="B3181" s="107"/>
      <c r="C3181" s="107"/>
      <c r="D3181" s="107"/>
      <c r="E3181" s="107"/>
      <c r="F3181" s="107"/>
      <c r="G3181" s="108"/>
      <c r="H3181" s="89"/>
      <c r="I3181" s="96">
        <v>0</v>
      </c>
      <c r="J3181" s="96">
        <v>0</v>
      </c>
      <c r="K3181" s="89"/>
      <c r="L3181" s="89"/>
      <c r="M3181" s="89"/>
      <c r="N3181" s="89"/>
      <c r="O3181" s="89"/>
      <c r="P3181" s="89"/>
      <c r="Q3181" s="89"/>
    </row>
    <row r="3182" spans="1:17" s="85" customFormat="1" ht="12" customHeight="1">
      <c r="A3182" s="91" t="s">
        <v>5035</v>
      </c>
      <c r="B3182" s="92" t="s">
        <v>23</v>
      </c>
      <c r="C3182" s="91" t="s">
        <v>11374</v>
      </c>
      <c r="D3182" s="91" t="s">
        <v>14264</v>
      </c>
      <c r="E3182" s="93" t="s">
        <v>14265</v>
      </c>
      <c r="F3182" s="94">
        <v>6</v>
      </c>
      <c r="G3182" s="93" t="s">
        <v>14260</v>
      </c>
      <c r="H3182" s="95">
        <v>0</v>
      </c>
      <c r="I3182" s="95">
        <v>1.0680000000000001</v>
      </c>
      <c r="J3182" s="95">
        <v>0</v>
      </c>
      <c r="K3182" s="95">
        <v>0</v>
      </c>
      <c r="L3182" s="95">
        <v>0</v>
      </c>
      <c r="M3182" s="95">
        <v>0</v>
      </c>
      <c r="N3182" s="95">
        <v>0</v>
      </c>
      <c r="O3182" s="95">
        <v>0</v>
      </c>
      <c r="P3182" s="95">
        <v>0</v>
      </c>
      <c r="Q3182" s="95">
        <v>0</v>
      </c>
    </row>
    <row r="3183" spans="1:17" s="85" customFormat="1" ht="12" customHeight="1">
      <c r="A3183" s="91" t="s">
        <v>5035</v>
      </c>
      <c r="B3183" s="92" t="s">
        <v>27</v>
      </c>
      <c r="C3183" s="91" t="s">
        <v>11374</v>
      </c>
      <c r="D3183" s="91" t="s">
        <v>14264</v>
      </c>
      <c r="E3183" s="93" t="s">
        <v>12442</v>
      </c>
      <c r="F3183" s="94">
        <v>6</v>
      </c>
      <c r="G3183" s="89"/>
      <c r="H3183" s="89"/>
      <c r="I3183" s="95">
        <v>1.0680000000000001</v>
      </c>
      <c r="J3183" s="95">
        <v>0</v>
      </c>
      <c r="K3183" s="95">
        <v>0</v>
      </c>
      <c r="L3183" s="95">
        <v>0</v>
      </c>
      <c r="M3183" s="95">
        <v>0</v>
      </c>
      <c r="N3183" s="89"/>
      <c r="O3183" s="89"/>
      <c r="P3183" s="89"/>
      <c r="Q3183" s="89"/>
    </row>
    <row r="3184" spans="1:17" s="85" customFormat="1" ht="12" customHeight="1">
      <c r="A3184" s="106" t="s">
        <v>30</v>
      </c>
      <c r="B3184" s="107"/>
      <c r="C3184" s="107"/>
      <c r="D3184" s="107"/>
      <c r="E3184" s="107"/>
      <c r="F3184" s="107"/>
      <c r="G3184" s="108"/>
      <c r="H3184" s="89"/>
      <c r="I3184" s="96">
        <f>SUM(I3183:I3183)</f>
        <v>1.0680000000000001</v>
      </c>
      <c r="J3184" s="96">
        <f>SUM(J3183:J3183)</f>
        <v>0</v>
      </c>
      <c r="K3184" s="96">
        <f>SUM(K3183:K3183)</f>
        <v>0</v>
      </c>
      <c r="L3184" s="96">
        <f>SUM(L3183:L3183)</f>
        <v>0</v>
      </c>
      <c r="M3184" s="96">
        <f>SUM(M3183:M3183)</f>
        <v>0</v>
      </c>
      <c r="N3184" s="89"/>
      <c r="O3184" s="89"/>
      <c r="P3184" s="89"/>
      <c r="Q3184" s="89"/>
    </row>
    <row r="3185" spans="1:17" s="85" customFormat="1" ht="12" customHeight="1">
      <c r="A3185" s="106" t="s">
        <v>31</v>
      </c>
      <c r="B3185" s="107"/>
      <c r="C3185" s="107"/>
      <c r="D3185" s="107"/>
      <c r="E3185" s="107"/>
      <c r="F3185" s="107"/>
      <c r="G3185" s="108"/>
      <c r="H3185" s="89"/>
      <c r="I3185" s="96">
        <v>0</v>
      </c>
      <c r="J3185" s="96">
        <v>0</v>
      </c>
      <c r="K3185" s="89"/>
      <c r="L3185" s="89"/>
      <c r="M3185" s="89"/>
      <c r="N3185" s="89"/>
      <c r="O3185" s="89"/>
      <c r="P3185" s="89"/>
      <c r="Q3185" s="89"/>
    </row>
    <row r="3186" spans="1:17" s="85" customFormat="1" ht="12" customHeight="1">
      <c r="A3186" s="91" t="s">
        <v>5035</v>
      </c>
      <c r="B3186" s="92" t="s">
        <v>23</v>
      </c>
      <c r="C3186" s="91" t="s">
        <v>11374</v>
      </c>
      <c r="D3186" s="91" t="s">
        <v>14266</v>
      </c>
      <c r="E3186" s="93" t="s">
        <v>14267</v>
      </c>
      <c r="F3186" s="94">
        <v>6</v>
      </c>
      <c r="G3186" s="93" t="s">
        <v>14260</v>
      </c>
      <c r="H3186" s="95">
        <v>0</v>
      </c>
      <c r="I3186" s="95">
        <v>0.26600000000000001</v>
      </c>
      <c r="J3186" s="95">
        <v>0</v>
      </c>
      <c r="K3186" s="95">
        <v>0</v>
      </c>
      <c r="L3186" s="95">
        <v>0</v>
      </c>
      <c r="M3186" s="95">
        <v>0</v>
      </c>
      <c r="N3186" s="95">
        <v>0</v>
      </c>
      <c r="O3186" s="95">
        <v>0</v>
      </c>
      <c r="P3186" s="95">
        <v>0</v>
      </c>
      <c r="Q3186" s="95">
        <v>0</v>
      </c>
    </row>
    <row r="3187" spans="1:17" s="85" customFormat="1" ht="12" customHeight="1">
      <c r="A3187" s="91" t="s">
        <v>5035</v>
      </c>
      <c r="B3187" s="92" t="s">
        <v>27</v>
      </c>
      <c r="C3187" s="91" t="s">
        <v>11374</v>
      </c>
      <c r="D3187" s="91" t="s">
        <v>14266</v>
      </c>
      <c r="E3187" s="93" t="s">
        <v>12442</v>
      </c>
      <c r="F3187" s="94">
        <v>6</v>
      </c>
      <c r="G3187" s="89"/>
      <c r="H3187" s="89"/>
      <c r="I3187" s="95">
        <v>0.26600000000000001</v>
      </c>
      <c r="J3187" s="95">
        <v>0</v>
      </c>
      <c r="K3187" s="95">
        <v>0</v>
      </c>
      <c r="L3187" s="95">
        <v>0</v>
      </c>
      <c r="M3187" s="95">
        <v>0</v>
      </c>
      <c r="N3187" s="89"/>
      <c r="O3187" s="89"/>
      <c r="P3187" s="89"/>
      <c r="Q3187" s="89"/>
    </row>
    <row r="3188" spans="1:17" s="85" customFormat="1" ht="12" customHeight="1">
      <c r="A3188" s="106" t="s">
        <v>30</v>
      </c>
      <c r="B3188" s="107"/>
      <c r="C3188" s="107"/>
      <c r="D3188" s="107"/>
      <c r="E3188" s="107"/>
      <c r="F3188" s="107"/>
      <c r="G3188" s="108"/>
      <c r="H3188" s="89"/>
      <c r="I3188" s="96">
        <f>SUM(I3187:I3187)</f>
        <v>0.26600000000000001</v>
      </c>
      <c r="J3188" s="96">
        <f>SUM(J3187:J3187)</f>
        <v>0</v>
      </c>
      <c r="K3188" s="96">
        <f>SUM(K3187:K3187)</f>
        <v>0</v>
      </c>
      <c r="L3188" s="96">
        <f>SUM(L3187:L3187)</f>
        <v>0</v>
      </c>
      <c r="M3188" s="96">
        <f>SUM(M3187:M3187)</f>
        <v>0</v>
      </c>
      <c r="N3188" s="89"/>
      <c r="O3188" s="89"/>
      <c r="P3188" s="89"/>
      <c r="Q3188" s="89"/>
    </row>
    <row r="3189" spans="1:17" s="85" customFormat="1" ht="12" customHeight="1">
      <c r="A3189" s="106" t="s">
        <v>31</v>
      </c>
      <c r="B3189" s="107"/>
      <c r="C3189" s="107"/>
      <c r="D3189" s="107"/>
      <c r="E3189" s="107"/>
      <c r="F3189" s="107"/>
      <c r="G3189" s="108"/>
      <c r="H3189" s="89"/>
      <c r="I3189" s="96">
        <v>0</v>
      </c>
      <c r="J3189" s="96">
        <v>0</v>
      </c>
      <c r="K3189" s="89"/>
      <c r="L3189" s="89"/>
      <c r="M3189" s="89"/>
      <c r="N3189" s="89"/>
      <c r="O3189" s="89"/>
      <c r="P3189" s="89"/>
      <c r="Q3189" s="89"/>
    </row>
    <row r="3190" spans="1:17" s="85" customFormat="1" ht="12" customHeight="1">
      <c r="A3190" s="91" t="s">
        <v>5035</v>
      </c>
      <c r="B3190" s="92" t="s">
        <v>23</v>
      </c>
      <c r="C3190" s="91" t="s">
        <v>11374</v>
      </c>
      <c r="D3190" s="91" t="s">
        <v>14268</v>
      </c>
      <c r="E3190" s="93" t="s">
        <v>14269</v>
      </c>
      <c r="F3190" s="94">
        <v>6</v>
      </c>
      <c r="G3190" s="93" t="s">
        <v>14260</v>
      </c>
      <c r="H3190" s="95">
        <v>0</v>
      </c>
      <c r="I3190" s="95">
        <v>1.821</v>
      </c>
      <c r="J3190" s="95">
        <v>0</v>
      </c>
      <c r="K3190" s="95">
        <v>0</v>
      </c>
      <c r="L3190" s="95">
        <v>0</v>
      </c>
      <c r="M3190" s="95">
        <v>0</v>
      </c>
      <c r="N3190" s="95">
        <v>0</v>
      </c>
      <c r="O3190" s="95">
        <v>0</v>
      </c>
      <c r="P3190" s="95">
        <v>0</v>
      </c>
      <c r="Q3190" s="95">
        <v>0</v>
      </c>
    </row>
    <row r="3191" spans="1:17" s="85" customFormat="1" ht="12" customHeight="1">
      <c r="A3191" s="91" t="s">
        <v>5035</v>
      </c>
      <c r="B3191" s="92" t="s">
        <v>27</v>
      </c>
      <c r="C3191" s="91" t="s">
        <v>11374</v>
      </c>
      <c r="D3191" s="91" t="s">
        <v>14268</v>
      </c>
      <c r="E3191" s="93" t="s">
        <v>12442</v>
      </c>
      <c r="F3191" s="94">
        <v>6</v>
      </c>
      <c r="G3191" s="89"/>
      <c r="H3191" s="89"/>
      <c r="I3191" s="95">
        <v>1.821</v>
      </c>
      <c r="J3191" s="95">
        <v>0</v>
      </c>
      <c r="K3191" s="95">
        <v>0</v>
      </c>
      <c r="L3191" s="95">
        <v>0</v>
      </c>
      <c r="M3191" s="95">
        <v>0</v>
      </c>
      <c r="N3191" s="89"/>
      <c r="O3191" s="89"/>
      <c r="P3191" s="89"/>
      <c r="Q3191" s="89"/>
    </row>
    <row r="3192" spans="1:17" s="85" customFormat="1" ht="12" customHeight="1">
      <c r="A3192" s="106" t="s">
        <v>30</v>
      </c>
      <c r="B3192" s="107"/>
      <c r="C3192" s="107"/>
      <c r="D3192" s="107"/>
      <c r="E3192" s="107"/>
      <c r="F3192" s="107"/>
      <c r="G3192" s="108"/>
      <c r="H3192" s="89"/>
      <c r="I3192" s="96">
        <f>SUM(I3191:I3191)</f>
        <v>1.821</v>
      </c>
      <c r="J3192" s="96">
        <f>SUM(J3191:J3191)</f>
        <v>0</v>
      </c>
      <c r="K3192" s="96">
        <f>SUM(K3191:K3191)</f>
        <v>0</v>
      </c>
      <c r="L3192" s="96">
        <f>SUM(L3191:L3191)</f>
        <v>0</v>
      </c>
      <c r="M3192" s="96">
        <f>SUM(M3191:M3191)</f>
        <v>0</v>
      </c>
      <c r="N3192" s="89"/>
      <c r="O3192" s="89"/>
      <c r="P3192" s="89"/>
      <c r="Q3192" s="89"/>
    </row>
    <row r="3193" spans="1:17" s="85" customFormat="1" ht="12" customHeight="1">
      <c r="A3193" s="106" t="s">
        <v>31</v>
      </c>
      <c r="B3193" s="107"/>
      <c r="C3193" s="107"/>
      <c r="D3193" s="107"/>
      <c r="E3193" s="107"/>
      <c r="F3193" s="107"/>
      <c r="G3193" s="108"/>
      <c r="H3193" s="89"/>
      <c r="I3193" s="96">
        <v>0</v>
      </c>
      <c r="J3193" s="96">
        <v>0</v>
      </c>
      <c r="K3193" s="89"/>
      <c r="L3193" s="89"/>
      <c r="M3193" s="89"/>
      <c r="N3193" s="89"/>
      <c r="O3193" s="89"/>
      <c r="P3193" s="89"/>
      <c r="Q3193" s="89"/>
    </row>
    <row r="3194" spans="1:17" s="85" customFormat="1" ht="12" customHeight="1">
      <c r="A3194" s="91" t="s">
        <v>5035</v>
      </c>
      <c r="B3194" s="92" t="s">
        <v>23</v>
      </c>
      <c r="C3194" s="91" t="s">
        <v>11374</v>
      </c>
      <c r="D3194" s="91" t="s">
        <v>14270</v>
      </c>
      <c r="E3194" s="93" t="s">
        <v>14271</v>
      </c>
      <c r="F3194" s="94">
        <v>6</v>
      </c>
      <c r="G3194" s="93" t="s">
        <v>14272</v>
      </c>
      <c r="H3194" s="95">
        <v>0</v>
      </c>
      <c r="I3194" s="95">
        <v>17.117000000000001</v>
      </c>
      <c r="J3194" s="95">
        <v>0</v>
      </c>
      <c r="K3194" s="95">
        <v>0</v>
      </c>
      <c r="L3194" s="95">
        <v>0</v>
      </c>
      <c r="M3194" s="95">
        <v>0</v>
      </c>
      <c r="N3194" s="95">
        <v>0</v>
      </c>
      <c r="O3194" s="95">
        <v>0</v>
      </c>
      <c r="P3194" s="95">
        <v>0</v>
      </c>
      <c r="Q3194" s="95">
        <v>0</v>
      </c>
    </row>
    <row r="3195" spans="1:17" s="85" customFormat="1" ht="12" customHeight="1">
      <c r="A3195" s="91" t="s">
        <v>5035</v>
      </c>
      <c r="B3195" s="92" t="s">
        <v>27</v>
      </c>
      <c r="C3195" s="91" t="s">
        <v>11374</v>
      </c>
      <c r="D3195" s="91" t="s">
        <v>14270</v>
      </c>
      <c r="E3195" s="93" t="s">
        <v>14273</v>
      </c>
      <c r="F3195" s="94">
        <v>6</v>
      </c>
      <c r="G3195" s="89"/>
      <c r="H3195" s="89"/>
      <c r="I3195" s="95">
        <v>17.117000000000001</v>
      </c>
      <c r="J3195" s="95">
        <v>0</v>
      </c>
      <c r="K3195" s="95">
        <v>0</v>
      </c>
      <c r="L3195" s="95">
        <v>0</v>
      </c>
      <c r="M3195" s="95">
        <v>0</v>
      </c>
      <c r="N3195" s="89"/>
      <c r="O3195" s="89"/>
      <c r="P3195" s="89"/>
      <c r="Q3195" s="89"/>
    </row>
    <row r="3196" spans="1:17" s="85" customFormat="1" ht="12" customHeight="1">
      <c r="A3196" s="106" t="s">
        <v>30</v>
      </c>
      <c r="B3196" s="107"/>
      <c r="C3196" s="107"/>
      <c r="D3196" s="107"/>
      <c r="E3196" s="107"/>
      <c r="F3196" s="107"/>
      <c r="G3196" s="108"/>
      <c r="H3196" s="89"/>
      <c r="I3196" s="96">
        <f>SUM(I3195:I3195)</f>
        <v>17.117000000000001</v>
      </c>
      <c r="J3196" s="96">
        <f>SUM(J3195:J3195)</f>
        <v>0</v>
      </c>
      <c r="K3196" s="96">
        <f>SUM(K3195:K3195)</f>
        <v>0</v>
      </c>
      <c r="L3196" s="96">
        <f>SUM(L3195:L3195)</f>
        <v>0</v>
      </c>
      <c r="M3196" s="96">
        <f>SUM(M3195:M3195)</f>
        <v>0</v>
      </c>
      <c r="N3196" s="89"/>
      <c r="O3196" s="89"/>
      <c r="P3196" s="89"/>
      <c r="Q3196" s="89"/>
    </row>
    <row r="3197" spans="1:17" s="85" customFormat="1" ht="12" customHeight="1">
      <c r="A3197" s="106" t="s">
        <v>31</v>
      </c>
      <c r="B3197" s="107"/>
      <c r="C3197" s="107"/>
      <c r="D3197" s="107"/>
      <c r="E3197" s="107"/>
      <c r="F3197" s="107"/>
      <c r="G3197" s="108"/>
      <c r="H3197" s="89"/>
      <c r="I3197" s="96">
        <v>0</v>
      </c>
      <c r="J3197" s="96">
        <v>0</v>
      </c>
      <c r="K3197" s="89"/>
      <c r="L3197" s="89"/>
      <c r="M3197" s="89"/>
      <c r="N3197" s="89"/>
      <c r="O3197" s="89"/>
      <c r="P3197" s="89"/>
      <c r="Q3197" s="89"/>
    </row>
    <row r="3198" spans="1:17" s="85" customFormat="1" ht="12" customHeight="1">
      <c r="A3198" s="91" t="s">
        <v>5035</v>
      </c>
      <c r="B3198" s="92" t="s">
        <v>23</v>
      </c>
      <c r="C3198" s="91" t="s">
        <v>11374</v>
      </c>
      <c r="D3198" s="91" t="s">
        <v>14274</v>
      </c>
      <c r="E3198" s="93" t="s">
        <v>14275</v>
      </c>
      <c r="F3198" s="94">
        <v>6</v>
      </c>
      <c r="G3198" s="93" t="s">
        <v>14260</v>
      </c>
      <c r="H3198" s="95">
        <v>0</v>
      </c>
      <c r="I3198" s="95">
        <v>0.23400000000000001</v>
      </c>
      <c r="J3198" s="95">
        <v>0</v>
      </c>
      <c r="K3198" s="95">
        <v>0</v>
      </c>
      <c r="L3198" s="95">
        <v>0</v>
      </c>
      <c r="M3198" s="95">
        <v>0</v>
      </c>
      <c r="N3198" s="95">
        <v>0</v>
      </c>
      <c r="O3198" s="95">
        <v>0</v>
      </c>
      <c r="P3198" s="95">
        <v>0</v>
      </c>
      <c r="Q3198" s="95">
        <v>0</v>
      </c>
    </row>
    <row r="3199" spans="1:17" s="85" customFormat="1" ht="12" customHeight="1">
      <c r="A3199" s="91" t="s">
        <v>5035</v>
      </c>
      <c r="B3199" s="92" t="s">
        <v>27</v>
      </c>
      <c r="C3199" s="91" t="s">
        <v>11374</v>
      </c>
      <c r="D3199" s="91" t="s">
        <v>14274</v>
      </c>
      <c r="E3199" s="93" t="s">
        <v>12442</v>
      </c>
      <c r="F3199" s="94">
        <v>6</v>
      </c>
      <c r="G3199" s="89"/>
      <c r="H3199" s="89"/>
      <c r="I3199" s="95">
        <v>0.23400000000000001</v>
      </c>
      <c r="J3199" s="95">
        <v>0</v>
      </c>
      <c r="K3199" s="95">
        <v>0</v>
      </c>
      <c r="L3199" s="95">
        <v>0</v>
      </c>
      <c r="M3199" s="95">
        <v>0</v>
      </c>
      <c r="N3199" s="89"/>
      <c r="O3199" s="89"/>
      <c r="P3199" s="89"/>
      <c r="Q3199" s="89"/>
    </row>
    <row r="3200" spans="1:17" s="85" customFormat="1" ht="12" customHeight="1">
      <c r="A3200" s="106" t="s">
        <v>30</v>
      </c>
      <c r="B3200" s="107"/>
      <c r="C3200" s="107"/>
      <c r="D3200" s="107"/>
      <c r="E3200" s="107"/>
      <c r="F3200" s="107"/>
      <c r="G3200" s="108"/>
      <c r="H3200" s="89"/>
      <c r="I3200" s="96">
        <f>SUM(I3199:I3199)</f>
        <v>0.23400000000000001</v>
      </c>
      <c r="J3200" s="96">
        <f>SUM(J3199:J3199)</f>
        <v>0</v>
      </c>
      <c r="K3200" s="96">
        <f>SUM(K3199:K3199)</f>
        <v>0</v>
      </c>
      <c r="L3200" s="96">
        <f>SUM(L3199:L3199)</f>
        <v>0</v>
      </c>
      <c r="M3200" s="96">
        <f>SUM(M3199:M3199)</f>
        <v>0</v>
      </c>
      <c r="N3200" s="89"/>
      <c r="O3200" s="89"/>
      <c r="P3200" s="89"/>
      <c r="Q3200" s="89"/>
    </row>
    <row r="3201" spans="1:17" s="85" customFormat="1" ht="12" customHeight="1">
      <c r="A3201" s="106" t="s">
        <v>31</v>
      </c>
      <c r="B3201" s="107"/>
      <c r="C3201" s="107"/>
      <c r="D3201" s="107"/>
      <c r="E3201" s="107"/>
      <c r="F3201" s="107"/>
      <c r="G3201" s="108"/>
      <c r="H3201" s="89"/>
      <c r="I3201" s="96">
        <v>0</v>
      </c>
      <c r="J3201" s="96">
        <v>0</v>
      </c>
      <c r="K3201" s="89"/>
      <c r="L3201" s="89"/>
      <c r="M3201" s="89"/>
      <c r="N3201" s="89"/>
      <c r="O3201" s="89"/>
      <c r="P3201" s="89"/>
      <c r="Q3201" s="89"/>
    </row>
    <row r="3202" spans="1:17" s="85" customFormat="1" ht="12" customHeight="1">
      <c r="A3202" s="91" t="s">
        <v>5035</v>
      </c>
      <c r="B3202" s="92" t="s">
        <v>23</v>
      </c>
      <c r="C3202" s="91" t="s">
        <v>11374</v>
      </c>
      <c r="D3202" s="91" t="s">
        <v>14276</v>
      </c>
      <c r="E3202" s="93" t="s">
        <v>14277</v>
      </c>
      <c r="F3202" s="94">
        <v>6</v>
      </c>
      <c r="G3202" s="93" t="s">
        <v>14278</v>
      </c>
      <c r="H3202" s="95">
        <v>0</v>
      </c>
      <c r="I3202" s="95">
        <v>9.6210000000000004</v>
      </c>
      <c r="J3202" s="95">
        <v>0</v>
      </c>
      <c r="K3202" s="95">
        <v>0</v>
      </c>
      <c r="L3202" s="95">
        <v>0</v>
      </c>
      <c r="M3202" s="95">
        <v>0</v>
      </c>
      <c r="N3202" s="95">
        <v>0</v>
      </c>
      <c r="O3202" s="95">
        <v>0</v>
      </c>
      <c r="P3202" s="95">
        <v>0</v>
      </c>
      <c r="Q3202" s="95">
        <v>0</v>
      </c>
    </row>
    <row r="3203" spans="1:17" s="85" customFormat="1" ht="12" customHeight="1">
      <c r="A3203" s="91" t="s">
        <v>5035</v>
      </c>
      <c r="B3203" s="92" t="s">
        <v>27</v>
      </c>
      <c r="C3203" s="91" t="s">
        <v>11374</v>
      </c>
      <c r="D3203" s="91" t="s">
        <v>14276</v>
      </c>
      <c r="E3203" s="93" t="s">
        <v>12442</v>
      </c>
      <c r="F3203" s="94">
        <v>6</v>
      </c>
      <c r="G3203" s="89"/>
      <c r="H3203" s="89"/>
      <c r="I3203" s="95">
        <v>9.6210000000000004</v>
      </c>
      <c r="J3203" s="95">
        <v>0</v>
      </c>
      <c r="K3203" s="95">
        <v>0</v>
      </c>
      <c r="L3203" s="95">
        <v>0</v>
      </c>
      <c r="M3203" s="95">
        <v>0</v>
      </c>
      <c r="N3203" s="89"/>
      <c r="O3203" s="89"/>
      <c r="P3203" s="89"/>
      <c r="Q3203" s="89"/>
    </row>
    <row r="3204" spans="1:17" s="85" customFormat="1" ht="12" customHeight="1">
      <c r="A3204" s="106" t="s">
        <v>30</v>
      </c>
      <c r="B3204" s="107"/>
      <c r="C3204" s="107"/>
      <c r="D3204" s="107"/>
      <c r="E3204" s="107"/>
      <c r="F3204" s="107"/>
      <c r="G3204" s="108"/>
      <c r="H3204" s="89"/>
      <c r="I3204" s="96">
        <f>SUM(I3203:I3203)</f>
        <v>9.6210000000000004</v>
      </c>
      <c r="J3204" s="96">
        <f>SUM(J3203:J3203)</f>
        <v>0</v>
      </c>
      <c r="K3204" s="96">
        <f>SUM(K3203:K3203)</f>
        <v>0</v>
      </c>
      <c r="L3204" s="96">
        <f>SUM(L3203:L3203)</f>
        <v>0</v>
      </c>
      <c r="M3204" s="96">
        <f>SUM(M3203:M3203)</f>
        <v>0</v>
      </c>
      <c r="N3204" s="89"/>
      <c r="O3204" s="89"/>
      <c r="P3204" s="89"/>
      <c r="Q3204" s="89"/>
    </row>
    <row r="3205" spans="1:17" s="85" customFormat="1" ht="12" customHeight="1">
      <c r="A3205" s="106" t="s">
        <v>31</v>
      </c>
      <c r="B3205" s="107"/>
      <c r="C3205" s="107"/>
      <c r="D3205" s="107"/>
      <c r="E3205" s="107"/>
      <c r="F3205" s="107"/>
      <c r="G3205" s="108"/>
      <c r="H3205" s="89"/>
      <c r="I3205" s="96">
        <v>0</v>
      </c>
      <c r="J3205" s="96">
        <v>0</v>
      </c>
      <c r="K3205" s="89"/>
      <c r="L3205" s="89"/>
      <c r="M3205" s="89"/>
      <c r="N3205" s="89"/>
      <c r="O3205" s="89"/>
      <c r="P3205" s="89"/>
      <c r="Q3205" s="89"/>
    </row>
    <row r="3206" spans="1:17" s="85" customFormat="1" ht="12" customHeight="1">
      <c r="A3206" s="91" t="s">
        <v>5035</v>
      </c>
      <c r="B3206" s="92" t="s">
        <v>23</v>
      </c>
      <c r="C3206" s="91" t="s">
        <v>11374</v>
      </c>
      <c r="D3206" s="91" t="s">
        <v>14279</v>
      </c>
      <c r="E3206" s="93" t="s">
        <v>14280</v>
      </c>
      <c r="F3206" s="94">
        <v>6</v>
      </c>
      <c r="G3206" s="93" t="s">
        <v>14281</v>
      </c>
      <c r="H3206" s="95">
        <v>0</v>
      </c>
      <c r="I3206" s="95">
        <v>13.526</v>
      </c>
      <c r="J3206" s="95">
        <v>0</v>
      </c>
      <c r="K3206" s="95">
        <v>0</v>
      </c>
      <c r="L3206" s="95">
        <v>0</v>
      </c>
      <c r="M3206" s="95">
        <v>0</v>
      </c>
      <c r="N3206" s="95">
        <v>0</v>
      </c>
      <c r="O3206" s="95">
        <v>0</v>
      </c>
      <c r="P3206" s="95">
        <v>0</v>
      </c>
      <c r="Q3206" s="95">
        <v>0</v>
      </c>
    </row>
    <row r="3207" spans="1:17" s="85" customFormat="1" ht="12" customHeight="1">
      <c r="A3207" s="91" t="s">
        <v>5035</v>
      </c>
      <c r="B3207" s="92" t="s">
        <v>27</v>
      </c>
      <c r="C3207" s="91" t="s">
        <v>11374</v>
      </c>
      <c r="D3207" s="91" t="s">
        <v>14279</v>
      </c>
      <c r="E3207" s="93" t="s">
        <v>12442</v>
      </c>
      <c r="F3207" s="94">
        <v>6</v>
      </c>
      <c r="G3207" s="89"/>
      <c r="H3207" s="89"/>
      <c r="I3207" s="95">
        <v>13.526</v>
      </c>
      <c r="J3207" s="95">
        <v>0</v>
      </c>
      <c r="K3207" s="95">
        <v>0</v>
      </c>
      <c r="L3207" s="95">
        <v>0</v>
      </c>
      <c r="M3207" s="95">
        <v>0</v>
      </c>
      <c r="N3207" s="89"/>
      <c r="O3207" s="89"/>
      <c r="P3207" s="89"/>
      <c r="Q3207" s="89"/>
    </row>
    <row r="3208" spans="1:17" s="85" customFormat="1" ht="12" customHeight="1">
      <c r="A3208" s="106" t="s">
        <v>30</v>
      </c>
      <c r="B3208" s="107"/>
      <c r="C3208" s="107"/>
      <c r="D3208" s="107"/>
      <c r="E3208" s="107"/>
      <c r="F3208" s="107"/>
      <c r="G3208" s="108"/>
      <c r="H3208" s="89"/>
      <c r="I3208" s="96">
        <f>SUM(I3207:I3207)</f>
        <v>13.526</v>
      </c>
      <c r="J3208" s="96">
        <f>SUM(J3207:J3207)</f>
        <v>0</v>
      </c>
      <c r="K3208" s="96">
        <f>SUM(K3207:K3207)</f>
        <v>0</v>
      </c>
      <c r="L3208" s="96">
        <f>SUM(L3207:L3207)</f>
        <v>0</v>
      </c>
      <c r="M3208" s="96">
        <f>SUM(M3207:M3207)</f>
        <v>0</v>
      </c>
      <c r="N3208" s="89"/>
      <c r="O3208" s="89"/>
      <c r="P3208" s="89"/>
      <c r="Q3208" s="89"/>
    </row>
    <row r="3209" spans="1:17" s="85" customFormat="1" ht="12" customHeight="1">
      <c r="A3209" s="106" t="s">
        <v>31</v>
      </c>
      <c r="B3209" s="107"/>
      <c r="C3209" s="107"/>
      <c r="D3209" s="107"/>
      <c r="E3209" s="107"/>
      <c r="F3209" s="107"/>
      <c r="G3209" s="108"/>
      <c r="H3209" s="89"/>
      <c r="I3209" s="96">
        <v>0</v>
      </c>
      <c r="J3209" s="96">
        <v>0</v>
      </c>
      <c r="K3209" s="89"/>
      <c r="L3209" s="89"/>
      <c r="M3209" s="89"/>
      <c r="N3209" s="89"/>
      <c r="O3209" s="89"/>
      <c r="P3209" s="89"/>
      <c r="Q3209" s="89"/>
    </row>
    <row r="3210" spans="1:17" s="85" customFormat="1" ht="12" customHeight="1">
      <c r="A3210" s="106" t="s">
        <v>32</v>
      </c>
      <c r="B3210" s="107"/>
      <c r="C3210" s="107"/>
      <c r="D3210" s="107"/>
      <c r="E3210" s="107"/>
      <c r="F3210" s="107"/>
      <c r="G3210" s="108"/>
      <c r="H3210" s="96">
        <f>SUMIF(D3114:D3209,"=Project",H3114:H3209)</f>
        <v>0</v>
      </c>
      <c r="I3210" s="96">
        <f>SUMIF(D3114:D3209,"=Project",I3114:I3209)</f>
        <v>0</v>
      </c>
      <c r="J3210" s="96">
        <f>SUMIF(D3114:D3209,"=Project",J3114:J3209)</f>
        <v>0</v>
      </c>
      <c r="K3210" s="96">
        <f>SUMIF(D3114:D3209,"=Project",K3114:K3209)</f>
        <v>0</v>
      </c>
      <c r="L3210" s="96">
        <f>SUMIF(D3114:D3209,"=Project",L3114:L3209)</f>
        <v>0</v>
      </c>
      <c r="M3210" s="96">
        <f>SUMIF(D3114:D3209,"=Project",M3114:M3209)</f>
        <v>0</v>
      </c>
      <c r="N3210" s="96">
        <f>SUMIF(D3114:D3209,"=Project",N3114:N3209)</f>
        <v>0</v>
      </c>
      <c r="O3210" s="96">
        <f>SUMIF(D3114:D3209,"=Project",O3114:O3209)</f>
        <v>0</v>
      </c>
      <c r="P3210" s="96">
        <f>SUMIF(D3114:D3209,"=Project",P3114:P3209)</f>
        <v>0</v>
      </c>
      <c r="Q3210" s="96">
        <f>SUMIF(D3114:D3209,"=Project",Q3114:Q3209)</f>
        <v>0</v>
      </c>
    </row>
    <row r="3211" spans="1:17" s="85" customFormat="1" ht="12" customHeight="1">
      <c r="A3211" s="86" t="s">
        <v>5045</v>
      </c>
      <c r="B3211" s="87" t="s">
        <v>18</v>
      </c>
      <c r="C3211" s="88" t="s">
        <v>11375</v>
      </c>
      <c r="D3211" s="89"/>
      <c r="E3211" s="88" t="s">
        <v>11376</v>
      </c>
      <c r="F3211" s="86" t="s">
        <v>533</v>
      </c>
      <c r="G3211" s="88" t="s">
        <v>14282</v>
      </c>
      <c r="H3211" s="90">
        <v>0</v>
      </c>
      <c r="I3211" s="90">
        <v>1.819</v>
      </c>
      <c r="J3211" s="90">
        <v>0</v>
      </c>
      <c r="K3211" s="90">
        <v>0</v>
      </c>
      <c r="L3211" s="90">
        <v>0</v>
      </c>
      <c r="M3211" s="90">
        <v>0</v>
      </c>
      <c r="N3211" s="90">
        <v>0</v>
      </c>
      <c r="O3211" s="90">
        <v>0</v>
      </c>
      <c r="P3211" s="90">
        <v>0</v>
      </c>
      <c r="Q3211" s="90">
        <v>0</v>
      </c>
    </row>
    <row r="3212" spans="1:17" s="85" customFormat="1" ht="12" customHeight="1">
      <c r="A3212" s="91" t="s">
        <v>5045</v>
      </c>
      <c r="B3212" s="92" t="s">
        <v>23</v>
      </c>
      <c r="C3212" s="91" t="s">
        <v>11375</v>
      </c>
      <c r="D3212" s="91" t="s">
        <v>14283</v>
      </c>
      <c r="E3212" s="93" t="s">
        <v>14284</v>
      </c>
      <c r="F3212" s="94">
        <v>6</v>
      </c>
      <c r="G3212" s="93" t="s">
        <v>14285</v>
      </c>
      <c r="H3212" s="95">
        <v>0</v>
      </c>
      <c r="I3212" s="95">
        <v>0.97899999999999998</v>
      </c>
      <c r="J3212" s="95">
        <v>0</v>
      </c>
      <c r="K3212" s="95">
        <v>0</v>
      </c>
      <c r="L3212" s="95">
        <v>0</v>
      </c>
      <c r="M3212" s="95">
        <v>0</v>
      </c>
      <c r="N3212" s="95">
        <v>0</v>
      </c>
      <c r="O3212" s="95">
        <v>0</v>
      </c>
      <c r="P3212" s="95">
        <v>0</v>
      </c>
      <c r="Q3212" s="95">
        <v>0</v>
      </c>
    </row>
    <row r="3213" spans="1:17" s="85" customFormat="1" ht="12" customHeight="1">
      <c r="A3213" s="91" t="s">
        <v>5045</v>
      </c>
      <c r="B3213" s="92" t="s">
        <v>27</v>
      </c>
      <c r="C3213" s="91" t="s">
        <v>11375</v>
      </c>
      <c r="D3213" s="91" t="s">
        <v>14283</v>
      </c>
      <c r="E3213" s="93" t="s">
        <v>14286</v>
      </c>
      <c r="F3213" s="94">
        <v>6</v>
      </c>
      <c r="G3213" s="89"/>
      <c r="H3213" s="89"/>
      <c r="I3213" s="95">
        <v>0.97899999999999998</v>
      </c>
      <c r="J3213" s="95">
        <v>0</v>
      </c>
      <c r="K3213" s="95">
        <v>0</v>
      </c>
      <c r="L3213" s="95">
        <v>0</v>
      </c>
      <c r="M3213" s="95">
        <v>0</v>
      </c>
      <c r="N3213" s="89"/>
      <c r="O3213" s="89"/>
      <c r="P3213" s="89"/>
      <c r="Q3213" s="89"/>
    </row>
    <row r="3214" spans="1:17" s="85" customFormat="1" ht="12" customHeight="1">
      <c r="A3214" s="106" t="s">
        <v>30</v>
      </c>
      <c r="B3214" s="107"/>
      <c r="C3214" s="107"/>
      <c r="D3214" s="107"/>
      <c r="E3214" s="107"/>
      <c r="F3214" s="107"/>
      <c r="G3214" s="108"/>
      <c r="H3214" s="89"/>
      <c r="I3214" s="96">
        <f>SUM(I3213:I3213)</f>
        <v>0.97899999999999998</v>
      </c>
      <c r="J3214" s="96">
        <f>SUM(J3213:J3213)</f>
        <v>0</v>
      </c>
      <c r="K3214" s="96">
        <f>SUM(K3213:K3213)</f>
        <v>0</v>
      </c>
      <c r="L3214" s="96">
        <f>SUM(L3213:L3213)</f>
        <v>0</v>
      </c>
      <c r="M3214" s="96">
        <f>SUM(M3213:M3213)</f>
        <v>0</v>
      </c>
      <c r="N3214" s="89"/>
      <c r="O3214" s="89"/>
      <c r="P3214" s="89"/>
      <c r="Q3214" s="89"/>
    </row>
    <row r="3215" spans="1:17" s="85" customFormat="1" ht="12" customHeight="1">
      <c r="A3215" s="106" t="s">
        <v>31</v>
      </c>
      <c r="B3215" s="107"/>
      <c r="C3215" s="107"/>
      <c r="D3215" s="107"/>
      <c r="E3215" s="107"/>
      <c r="F3215" s="107"/>
      <c r="G3215" s="108"/>
      <c r="H3215" s="89"/>
      <c r="I3215" s="96">
        <v>0</v>
      </c>
      <c r="J3215" s="96">
        <v>0</v>
      </c>
      <c r="K3215" s="89"/>
      <c r="L3215" s="89"/>
      <c r="M3215" s="89"/>
      <c r="N3215" s="89"/>
      <c r="O3215" s="89"/>
      <c r="P3215" s="89"/>
      <c r="Q3215" s="89"/>
    </row>
    <row r="3216" spans="1:17" s="85" customFormat="1" ht="12" customHeight="1">
      <c r="A3216" s="91" t="s">
        <v>5045</v>
      </c>
      <c r="B3216" s="92" t="s">
        <v>23</v>
      </c>
      <c r="C3216" s="91" t="s">
        <v>11375</v>
      </c>
      <c r="D3216" s="91" t="s">
        <v>14287</v>
      </c>
      <c r="E3216" s="93" t="s">
        <v>14288</v>
      </c>
      <c r="F3216" s="94">
        <v>6</v>
      </c>
      <c r="G3216" s="93" t="s">
        <v>14289</v>
      </c>
      <c r="H3216" s="95">
        <v>0</v>
      </c>
      <c r="I3216" s="95">
        <v>0.84</v>
      </c>
      <c r="J3216" s="95">
        <v>0</v>
      </c>
      <c r="K3216" s="95">
        <v>0</v>
      </c>
      <c r="L3216" s="95">
        <v>0</v>
      </c>
      <c r="M3216" s="95">
        <v>0</v>
      </c>
      <c r="N3216" s="95">
        <v>0</v>
      </c>
      <c r="O3216" s="95">
        <v>0</v>
      </c>
      <c r="P3216" s="95">
        <v>0</v>
      </c>
      <c r="Q3216" s="95">
        <v>0</v>
      </c>
    </row>
    <row r="3217" spans="1:17" s="85" customFormat="1" ht="12" customHeight="1">
      <c r="A3217" s="91" t="s">
        <v>5045</v>
      </c>
      <c r="B3217" s="92" t="s">
        <v>27</v>
      </c>
      <c r="C3217" s="91" t="s">
        <v>11375</v>
      </c>
      <c r="D3217" s="91" t="s">
        <v>14287</v>
      </c>
      <c r="E3217" s="93" t="s">
        <v>12442</v>
      </c>
      <c r="F3217" s="94">
        <v>6</v>
      </c>
      <c r="G3217" s="89"/>
      <c r="H3217" s="89"/>
      <c r="I3217" s="95">
        <v>0.84</v>
      </c>
      <c r="J3217" s="95">
        <v>0</v>
      </c>
      <c r="K3217" s="95">
        <v>0</v>
      </c>
      <c r="L3217" s="95">
        <v>0</v>
      </c>
      <c r="M3217" s="95">
        <v>0</v>
      </c>
      <c r="N3217" s="89"/>
      <c r="O3217" s="89"/>
      <c r="P3217" s="89"/>
      <c r="Q3217" s="89"/>
    </row>
    <row r="3218" spans="1:17" s="85" customFormat="1" ht="12" customHeight="1">
      <c r="A3218" s="106" t="s">
        <v>30</v>
      </c>
      <c r="B3218" s="107"/>
      <c r="C3218" s="107"/>
      <c r="D3218" s="107"/>
      <c r="E3218" s="107"/>
      <c r="F3218" s="107"/>
      <c r="G3218" s="108"/>
      <c r="H3218" s="89"/>
      <c r="I3218" s="96">
        <f>SUM(I3217:I3217)</f>
        <v>0.84</v>
      </c>
      <c r="J3218" s="96">
        <f>SUM(J3217:J3217)</f>
        <v>0</v>
      </c>
      <c r="K3218" s="96">
        <f>SUM(K3217:K3217)</f>
        <v>0</v>
      </c>
      <c r="L3218" s="96">
        <f>SUM(L3217:L3217)</f>
        <v>0</v>
      </c>
      <c r="M3218" s="96">
        <f>SUM(M3217:M3217)</f>
        <v>0</v>
      </c>
      <c r="N3218" s="89"/>
      <c r="O3218" s="89"/>
      <c r="P3218" s="89"/>
      <c r="Q3218" s="89"/>
    </row>
    <row r="3219" spans="1:17" s="85" customFormat="1" ht="12" customHeight="1">
      <c r="A3219" s="106" t="s">
        <v>31</v>
      </c>
      <c r="B3219" s="107"/>
      <c r="C3219" s="107"/>
      <c r="D3219" s="107"/>
      <c r="E3219" s="107"/>
      <c r="F3219" s="107"/>
      <c r="G3219" s="108"/>
      <c r="H3219" s="89"/>
      <c r="I3219" s="96">
        <v>0</v>
      </c>
      <c r="J3219" s="96">
        <v>0</v>
      </c>
      <c r="K3219" s="89"/>
      <c r="L3219" s="89"/>
      <c r="M3219" s="89"/>
      <c r="N3219" s="89"/>
      <c r="O3219" s="89"/>
      <c r="P3219" s="89"/>
      <c r="Q3219" s="89"/>
    </row>
    <row r="3220" spans="1:17" s="85" customFormat="1" ht="12" customHeight="1">
      <c r="A3220" s="106" t="s">
        <v>32</v>
      </c>
      <c r="B3220" s="107"/>
      <c r="C3220" s="107"/>
      <c r="D3220" s="107"/>
      <c r="E3220" s="107"/>
      <c r="F3220" s="107"/>
      <c r="G3220" s="108"/>
      <c r="H3220" s="96">
        <f>SUMIF(D3212:D3219,"=Project",H3212:H3219)</f>
        <v>0</v>
      </c>
      <c r="I3220" s="96">
        <f>SUMIF(D3212:D3219,"=Project",I3212:I3219)</f>
        <v>0</v>
      </c>
      <c r="J3220" s="96">
        <f>SUMIF(D3212:D3219,"=Project",J3212:J3219)</f>
        <v>0</v>
      </c>
      <c r="K3220" s="96">
        <f>SUMIF(D3212:D3219,"=Project",K3212:K3219)</f>
        <v>0</v>
      </c>
      <c r="L3220" s="96">
        <f>SUMIF(D3212:D3219,"=Project",L3212:L3219)</f>
        <v>0</v>
      </c>
      <c r="M3220" s="96">
        <f>SUMIF(D3212:D3219,"=Project",M3212:M3219)</f>
        <v>0</v>
      </c>
      <c r="N3220" s="96">
        <f>SUMIF(D3212:D3219,"=Project",N3212:N3219)</f>
        <v>0</v>
      </c>
      <c r="O3220" s="96">
        <f>SUMIF(D3212:D3219,"=Project",O3212:O3219)</f>
        <v>0</v>
      </c>
      <c r="P3220" s="96">
        <f>SUMIF(D3212:D3219,"=Project",P3212:P3219)</f>
        <v>0</v>
      </c>
      <c r="Q3220" s="96">
        <f>SUMIF(D3212:D3219,"=Project",Q3212:Q3219)</f>
        <v>0</v>
      </c>
    </row>
    <row r="3221" spans="1:17" s="85" customFormat="1" ht="12" customHeight="1">
      <c r="A3221" s="86" t="s">
        <v>5052</v>
      </c>
      <c r="B3221" s="87" t="s">
        <v>18</v>
      </c>
      <c r="C3221" s="88" t="s">
        <v>11377</v>
      </c>
      <c r="D3221" s="89"/>
      <c r="E3221" s="88" t="s">
        <v>14290</v>
      </c>
      <c r="F3221" s="86" t="s">
        <v>533</v>
      </c>
      <c r="G3221" s="88" t="s">
        <v>14291</v>
      </c>
      <c r="H3221" s="90">
        <v>0</v>
      </c>
      <c r="I3221" s="90">
        <v>138.947</v>
      </c>
      <c r="J3221" s="90">
        <v>133.53800000000001</v>
      </c>
      <c r="K3221" s="90">
        <v>124.898</v>
      </c>
      <c r="L3221" s="90">
        <v>0</v>
      </c>
      <c r="M3221" s="90">
        <v>124.898</v>
      </c>
      <c r="N3221" s="90">
        <v>171.11</v>
      </c>
      <c r="O3221" s="90">
        <v>178.81700000000001</v>
      </c>
      <c r="P3221" s="90">
        <v>179.00899999999999</v>
      </c>
      <c r="Q3221" s="90">
        <v>181.81800000000001</v>
      </c>
    </row>
    <row r="3222" spans="1:17" s="85" customFormat="1" ht="12" customHeight="1">
      <c r="A3222" s="91" t="s">
        <v>5052</v>
      </c>
      <c r="B3222" s="92" t="s">
        <v>23</v>
      </c>
      <c r="C3222" s="91" t="s">
        <v>11377</v>
      </c>
      <c r="D3222" s="91" t="s">
        <v>14292</v>
      </c>
      <c r="E3222" s="93" t="s">
        <v>14293</v>
      </c>
      <c r="F3222" s="94">
        <v>6</v>
      </c>
      <c r="G3222" s="93" t="s">
        <v>14294</v>
      </c>
      <c r="H3222" s="95">
        <v>0</v>
      </c>
      <c r="I3222" s="95">
        <v>3.6389999999999998</v>
      </c>
      <c r="J3222" s="95">
        <v>3.6989999999999998</v>
      </c>
      <c r="K3222" s="95">
        <v>3.4620000000000002</v>
      </c>
      <c r="L3222" s="95">
        <v>0</v>
      </c>
      <c r="M3222" s="95">
        <v>3.4620000000000002</v>
      </c>
      <c r="N3222" s="95">
        <v>3.532</v>
      </c>
      <c r="O3222" s="95">
        <v>3.6059999999999999</v>
      </c>
      <c r="P3222" s="95">
        <v>3.6779999999999999</v>
      </c>
      <c r="Q3222" s="95">
        <v>3.7519999999999998</v>
      </c>
    </row>
    <row r="3223" spans="1:17" s="85" customFormat="1" ht="12" customHeight="1">
      <c r="A3223" s="91" t="s">
        <v>5052</v>
      </c>
      <c r="B3223" s="92" t="s">
        <v>27</v>
      </c>
      <c r="C3223" s="91" t="s">
        <v>11377</v>
      </c>
      <c r="D3223" s="91" t="s">
        <v>14292</v>
      </c>
      <c r="E3223" s="93" t="s">
        <v>14293</v>
      </c>
      <c r="F3223" s="94">
        <v>6</v>
      </c>
      <c r="G3223" s="89"/>
      <c r="H3223" s="89"/>
      <c r="I3223" s="95">
        <v>3.6389999999999998</v>
      </c>
      <c r="J3223" s="95">
        <v>3.6989999999999998</v>
      </c>
      <c r="K3223" s="95">
        <v>3.4620000000000002</v>
      </c>
      <c r="L3223" s="95">
        <v>0</v>
      </c>
      <c r="M3223" s="95">
        <v>3.4620000000000002</v>
      </c>
      <c r="N3223" s="89"/>
      <c r="O3223" s="89"/>
      <c r="P3223" s="89"/>
      <c r="Q3223" s="89"/>
    </row>
    <row r="3224" spans="1:17" s="85" customFormat="1" ht="12" customHeight="1">
      <c r="A3224" s="106" t="s">
        <v>30</v>
      </c>
      <c r="B3224" s="107"/>
      <c r="C3224" s="107"/>
      <c r="D3224" s="107"/>
      <c r="E3224" s="107"/>
      <c r="F3224" s="107"/>
      <c r="G3224" s="108"/>
      <c r="H3224" s="89"/>
      <c r="I3224" s="96">
        <f>SUM(I3223:I3223)</f>
        <v>3.6389999999999998</v>
      </c>
      <c r="J3224" s="96">
        <f>SUM(J3223:J3223)</f>
        <v>3.6989999999999998</v>
      </c>
      <c r="K3224" s="96">
        <f>SUM(K3223:K3223)</f>
        <v>3.4620000000000002</v>
      </c>
      <c r="L3224" s="96">
        <f>SUM(L3223:L3223)</f>
        <v>0</v>
      </c>
      <c r="M3224" s="96">
        <f>SUM(M3223:M3223)</f>
        <v>3.4620000000000002</v>
      </c>
      <c r="N3224" s="89"/>
      <c r="O3224" s="89"/>
      <c r="P3224" s="89"/>
      <c r="Q3224" s="89"/>
    </row>
    <row r="3225" spans="1:17" s="85" customFormat="1" ht="12" customHeight="1">
      <c r="A3225" s="106" t="s">
        <v>31</v>
      </c>
      <c r="B3225" s="107"/>
      <c r="C3225" s="107"/>
      <c r="D3225" s="107"/>
      <c r="E3225" s="107"/>
      <c r="F3225" s="107"/>
      <c r="G3225" s="108"/>
      <c r="H3225" s="89"/>
      <c r="I3225" s="96">
        <v>0</v>
      </c>
      <c r="J3225" s="96">
        <v>0</v>
      </c>
      <c r="K3225" s="89"/>
      <c r="L3225" s="89"/>
      <c r="M3225" s="89"/>
      <c r="N3225" s="89"/>
      <c r="O3225" s="89"/>
      <c r="P3225" s="89"/>
      <c r="Q3225" s="89"/>
    </row>
    <row r="3226" spans="1:17" s="85" customFormat="1" ht="12" customHeight="1">
      <c r="A3226" s="91" t="s">
        <v>5052</v>
      </c>
      <c r="B3226" s="92" t="s">
        <v>23</v>
      </c>
      <c r="C3226" s="91" t="s">
        <v>11377</v>
      </c>
      <c r="D3226" s="91" t="s">
        <v>14295</v>
      </c>
      <c r="E3226" s="93" t="s">
        <v>14296</v>
      </c>
      <c r="F3226" s="94">
        <v>6</v>
      </c>
      <c r="G3226" s="93" t="s">
        <v>14297</v>
      </c>
      <c r="H3226" s="95">
        <v>0</v>
      </c>
      <c r="I3226" s="95">
        <v>7.1219999999999999</v>
      </c>
      <c r="J3226" s="95">
        <v>10.294</v>
      </c>
      <c r="K3226" s="95">
        <v>9.5690000000000008</v>
      </c>
      <c r="L3226" s="95">
        <v>0</v>
      </c>
      <c r="M3226" s="95">
        <v>9.5690000000000008</v>
      </c>
      <c r="N3226" s="95">
        <v>9.8719999999999999</v>
      </c>
      <c r="O3226" s="95">
        <v>10.048</v>
      </c>
      <c r="P3226" s="95">
        <v>10.141999999999999</v>
      </c>
      <c r="Q3226" s="95">
        <v>10.332000000000001</v>
      </c>
    </row>
    <row r="3227" spans="1:17" s="85" customFormat="1" ht="12" customHeight="1">
      <c r="A3227" s="91" t="s">
        <v>5052</v>
      </c>
      <c r="B3227" s="92" t="s">
        <v>27</v>
      </c>
      <c r="C3227" s="91" t="s">
        <v>11377</v>
      </c>
      <c r="D3227" s="91" t="s">
        <v>14295</v>
      </c>
      <c r="E3227" s="93" t="s">
        <v>14298</v>
      </c>
      <c r="F3227" s="94">
        <v>6</v>
      </c>
      <c r="G3227" s="89"/>
      <c r="H3227" s="89"/>
      <c r="I3227" s="95">
        <v>9.5000000000000001E-2</v>
      </c>
      <c r="J3227" s="95">
        <v>9.7000000000000003E-2</v>
      </c>
      <c r="K3227" s="95">
        <v>9.7000000000000003E-2</v>
      </c>
      <c r="L3227" s="95">
        <v>0</v>
      </c>
      <c r="M3227" s="95">
        <v>9.7000000000000003E-2</v>
      </c>
      <c r="N3227" s="89"/>
      <c r="O3227" s="89"/>
      <c r="P3227" s="89"/>
      <c r="Q3227" s="89"/>
    </row>
    <row r="3228" spans="1:17" s="85" customFormat="1" ht="12" customHeight="1">
      <c r="A3228" s="91" t="s">
        <v>5052</v>
      </c>
      <c r="B3228" s="92" t="s">
        <v>27</v>
      </c>
      <c r="C3228" s="91" t="s">
        <v>11377</v>
      </c>
      <c r="D3228" s="91" t="s">
        <v>14295</v>
      </c>
      <c r="E3228" s="93" t="s">
        <v>14299</v>
      </c>
      <c r="F3228" s="94">
        <v>6</v>
      </c>
      <c r="G3228" s="89"/>
      <c r="H3228" s="89"/>
      <c r="I3228" s="95">
        <v>5.601</v>
      </c>
      <c r="J3228" s="95">
        <v>8.6050000000000004</v>
      </c>
      <c r="K3228" s="95">
        <v>7.8849999999999998</v>
      </c>
      <c r="L3228" s="95">
        <v>0</v>
      </c>
      <c r="M3228" s="95">
        <v>7.8849999999999998</v>
      </c>
      <c r="N3228" s="89"/>
      <c r="O3228" s="89"/>
      <c r="P3228" s="89"/>
      <c r="Q3228" s="89"/>
    </row>
    <row r="3229" spans="1:17" s="85" customFormat="1" ht="12" customHeight="1">
      <c r="A3229" s="91" t="s">
        <v>5052</v>
      </c>
      <c r="B3229" s="92" t="s">
        <v>27</v>
      </c>
      <c r="C3229" s="91" t="s">
        <v>11377</v>
      </c>
      <c r="D3229" s="91" t="s">
        <v>14295</v>
      </c>
      <c r="E3229" s="93" t="s">
        <v>14300</v>
      </c>
      <c r="F3229" s="94">
        <v>6</v>
      </c>
      <c r="G3229" s="89"/>
      <c r="H3229" s="89"/>
      <c r="I3229" s="95">
        <v>0.80100000000000005</v>
      </c>
      <c r="J3229" s="95">
        <v>0.80500000000000005</v>
      </c>
      <c r="K3229" s="95">
        <v>0.8</v>
      </c>
      <c r="L3229" s="95">
        <v>0</v>
      </c>
      <c r="M3229" s="95">
        <v>0.8</v>
      </c>
      <c r="N3229" s="89"/>
      <c r="O3229" s="89"/>
      <c r="P3229" s="89"/>
      <c r="Q3229" s="89"/>
    </row>
    <row r="3230" spans="1:17" s="85" customFormat="1" ht="12" customHeight="1">
      <c r="A3230" s="91" t="s">
        <v>5052</v>
      </c>
      <c r="B3230" s="92" t="s">
        <v>27</v>
      </c>
      <c r="C3230" s="91" t="s">
        <v>11377</v>
      </c>
      <c r="D3230" s="91" t="s">
        <v>14295</v>
      </c>
      <c r="E3230" s="93" t="s">
        <v>14301</v>
      </c>
      <c r="F3230" s="94">
        <v>6</v>
      </c>
      <c r="G3230" s="89"/>
      <c r="H3230" s="89"/>
      <c r="I3230" s="95">
        <v>0.625</v>
      </c>
      <c r="J3230" s="95">
        <v>0.78700000000000003</v>
      </c>
      <c r="K3230" s="95">
        <v>0.78700000000000003</v>
      </c>
      <c r="L3230" s="95">
        <v>0</v>
      </c>
      <c r="M3230" s="95">
        <v>0.78700000000000003</v>
      </c>
      <c r="N3230" s="89"/>
      <c r="O3230" s="89"/>
      <c r="P3230" s="89"/>
      <c r="Q3230" s="89"/>
    </row>
    <row r="3231" spans="1:17" s="85" customFormat="1" ht="12" customHeight="1">
      <c r="A3231" s="106" t="s">
        <v>30</v>
      </c>
      <c r="B3231" s="107"/>
      <c r="C3231" s="107"/>
      <c r="D3231" s="107"/>
      <c r="E3231" s="107"/>
      <c r="F3231" s="107"/>
      <c r="G3231" s="108"/>
      <c r="H3231" s="89"/>
      <c r="I3231" s="96">
        <f>SUM(I3227:I3230)</f>
        <v>7.1219999999999999</v>
      </c>
      <c r="J3231" s="96">
        <f>SUM(J3227:J3230)</f>
        <v>10.294</v>
      </c>
      <c r="K3231" s="96">
        <f>SUM(K3227:K3230)</f>
        <v>9.5690000000000008</v>
      </c>
      <c r="L3231" s="96">
        <f>SUM(L3227:L3230)</f>
        <v>0</v>
      </c>
      <c r="M3231" s="96">
        <f>SUM(M3227:M3230)</f>
        <v>9.5690000000000008</v>
      </c>
      <c r="N3231" s="89"/>
      <c r="O3231" s="89"/>
      <c r="P3231" s="89"/>
      <c r="Q3231" s="89"/>
    </row>
    <row r="3232" spans="1:17" s="85" customFormat="1" ht="12" customHeight="1">
      <c r="A3232" s="106" t="s">
        <v>31</v>
      </c>
      <c r="B3232" s="107"/>
      <c r="C3232" s="107"/>
      <c r="D3232" s="107"/>
      <c r="E3232" s="107"/>
      <c r="F3232" s="107"/>
      <c r="G3232" s="108"/>
      <c r="H3232" s="89"/>
      <c r="I3232" s="96">
        <v>0</v>
      </c>
      <c r="J3232" s="96">
        <v>0</v>
      </c>
      <c r="K3232" s="89"/>
      <c r="L3232" s="89"/>
      <c r="M3232" s="89"/>
      <c r="N3232" s="89"/>
      <c r="O3232" s="89"/>
      <c r="P3232" s="89"/>
      <c r="Q3232" s="89"/>
    </row>
    <row r="3233" spans="1:17" s="85" customFormat="1" ht="12" customHeight="1">
      <c r="A3233" s="91" t="s">
        <v>5052</v>
      </c>
      <c r="B3233" s="92" t="s">
        <v>23</v>
      </c>
      <c r="C3233" s="91" t="s">
        <v>11377</v>
      </c>
      <c r="D3233" s="91" t="s">
        <v>14302</v>
      </c>
      <c r="E3233" s="93" t="s">
        <v>14303</v>
      </c>
      <c r="F3233" s="94">
        <v>6</v>
      </c>
      <c r="G3233" s="93" t="s">
        <v>14304</v>
      </c>
      <c r="H3233" s="95">
        <v>0</v>
      </c>
      <c r="I3233" s="95">
        <v>12.760999999999999</v>
      </c>
      <c r="J3233" s="95">
        <v>12.92</v>
      </c>
      <c r="K3233" s="95">
        <v>14.031000000000001</v>
      </c>
      <c r="L3233" s="95">
        <v>0</v>
      </c>
      <c r="M3233" s="95">
        <v>14.031000000000001</v>
      </c>
      <c r="N3233" s="95">
        <v>14.112</v>
      </c>
      <c r="O3233" s="95">
        <v>13.897</v>
      </c>
      <c r="P3233" s="95">
        <v>14.173999999999999</v>
      </c>
      <c r="Q3233" s="95">
        <v>14.455</v>
      </c>
    </row>
    <row r="3234" spans="1:17" s="85" customFormat="1" ht="12" customHeight="1">
      <c r="A3234" s="91" t="s">
        <v>5052</v>
      </c>
      <c r="B3234" s="92" t="s">
        <v>27</v>
      </c>
      <c r="C3234" s="91" t="s">
        <v>11377</v>
      </c>
      <c r="D3234" s="91" t="s">
        <v>14302</v>
      </c>
      <c r="E3234" s="93" t="s">
        <v>14305</v>
      </c>
      <c r="F3234" s="94">
        <v>6</v>
      </c>
      <c r="G3234" s="89"/>
      <c r="H3234" s="89"/>
      <c r="I3234" s="95">
        <v>12.760999999999999</v>
      </c>
      <c r="J3234" s="95">
        <v>11.92</v>
      </c>
      <c r="K3234" s="95">
        <v>12.593</v>
      </c>
      <c r="L3234" s="95">
        <v>0</v>
      </c>
      <c r="M3234" s="95">
        <v>12.593</v>
      </c>
      <c r="N3234" s="89"/>
      <c r="O3234" s="89"/>
      <c r="P3234" s="89"/>
      <c r="Q3234" s="89"/>
    </row>
    <row r="3235" spans="1:17" s="85" customFormat="1" ht="12" customHeight="1">
      <c r="A3235" s="91" t="s">
        <v>5052</v>
      </c>
      <c r="B3235" s="92" t="s">
        <v>27</v>
      </c>
      <c r="C3235" s="91" t="s">
        <v>11377</v>
      </c>
      <c r="D3235" s="91" t="s">
        <v>14302</v>
      </c>
      <c r="E3235" s="93" t="s">
        <v>14306</v>
      </c>
      <c r="F3235" s="94">
        <v>6</v>
      </c>
      <c r="G3235" s="89"/>
      <c r="H3235" s="89"/>
      <c r="I3235" s="95">
        <v>0</v>
      </c>
      <c r="J3235" s="95">
        <v>1</v>
      </c>
      <c r="K3235" s="95">
        <v>1.4379999999999999</v>
      </c>
      <c r="L3235" s="95">
        <v>0</v>
      </c>
      <c r="M3235" s="95">
        <v>1.4379999999999999</v>
      </c>
      <c r="N3235" s="89"/>
      <c r="O3235" s="89"/>
      <c r="P3235" s="89"/>
      <c r="Q3235" s="89"/>
    </row>
    <row r="3236" spans="1:17" s="85" customFormat="1" ht="12" customHeight="1">
      <c r="A3236" s="106" t="s">
        <v>30</v>
      </c>
      <c r="B3236" s="107"/>
      <c r="C3236" s="107"/>
      <c r="D3236" s="107"/>
      <c r="E3236" s="107"/>
      <c r="F3236" s="107"/>
      <c r="G3236" s="108"/>
      <c r="H3236" s="89"/>
      <c r="I3236" s="96">
        <f>SUM(I3234:I3235)</f>
        <v>12.760999999999999</v>
      </c>
      <c r="J3236" s="96">
        <f>SUM(J3234:J3235)</f>
        <v>12.92</v>
      </c>
      <c r="K3236" s="96">
        <f>SUM(K3234:K3235)</f>
        <v>14.031000000000001</v>
      </c>
      <c r="L3236" s="96">
        <f>SUM(L3234:L3235)</f>
        <v>0</v>
      </c>
      <c r="M3236" s="96">
        <f>SUM(M3234:M3235)</f>
        <v>14.031000000000001</v>
      </c>
      <c r="N3236" s="89"/>
      <c r="O3236" s="89"/>
      <c r="P3236" s="89"/>
      <c r="Q3236" s="89"/>
    </row>
    <row r="3237" spans="1:17" s="85" customFormat="1" ht="12" customHeight="1">
      <c r="A3237" s="106" t="s">
        <v>31</v>
      </c>
      <c r="B3237" s="107"/>
      <c r="C3237" s="107"/>
      <c r="D3237" s="107"/>
      <c r="E3237" s="107"/>
      <c r="F3237" s="107"/>
      <c r="G3237" s="108"/>
      <c r="H3237" s="89"/>
      <c r="I3237" s="96">
        <v>0</v>
      </c>
      <c r="J3237" s="96">
        <v>0</v>
      </c>
      <c r="K3237" s="89"/>
      <c r="L3237" s="89"/>
      <c r="M3237" s="89"/>
      <c r="N3237" s="89"/>
      <c r="O3237" s="89"/>
      <c r="P3237" s="89"/>
      <c r="Q3237" s="89"/>
    </row>
    <row r="3238" spans="1:17" s="85" customFormat="1" ht="12" customHeight="1">
      <c r="A3238" s="91" t="s">
        <v>5052</v>
      </c>
      <c r="B3238" s="92" t="s">
        <v>23</v>
      </c>
      <c r="C3238" s="91" t="s">
        <v>11377</v>
      </c>
      <c r="D3238" s="91" t="s">
        <v>14307</v>
      </c>
      <c r="E3238" s="93" t="s">
        <v>14308</v>
      </c>
      <c r="F3238" s="94">
        <v>6</v>
      </c>
      <c r="G3238" s="93" t="s">
        <v>14309</v>
      </c>
      <c r="H3238" s="95">
        <v>0</v>
      </c>
      <c r="I3238" s="95">
        <v>26.387</v>
      </c>
      <c r="J3238" s="95">
        <v>25.367999999999999</v>
      </c>
      <c r="K3238" s="95">
        <v>24.584</v>
      </c>
      <c r="L3238" s="95">
        <v>0</v>
      </c>
      <c r="M3238" s="95">
        <v>24.584</v>
      </c>
      <c r="N3238" s="95">
        <v>30.875</v>
      </c>
      <c r="O3238" s="95">
        <v>29.294</v>
      </c>
      <c r="P3238" s="95">
        <v>27.687999999999999</v>
      </c>
      <c r="Q3238" s="95">
        <v>28.204999999999998</v>
      </c>
    </row>
    <row r="3239" spans="1:17" s="85" customFormat="1" ht="12" customHeight="1">
      <c r="A3239" s="91" t="s">
        <v>5052</v>
      </c>
      <c r="B3239" s="92" t="s">
        <v>27</v>
      </c>
      <c r="C3239" s="91" t="s">
        <v>11377</v>
      </c>
      <c r="D3239" s="91" t="s">
        <v>14307</v>
      </c>
      <c r="E3239" s="93" t="s">
        <v>14310</v>
      </c>
      <c r="F3239" s="94">
        <v>6</v>
      </c>
      <c r="G3239" s="89"/>
      <c r="H3239" s="89"/>
      <c r="I3239" s="95">
        <v>4.923</v>
      </c>
      <c r="J3239" s="95">
        <v>4.3170000000000002</v>
      </c>
      <c r="K3239" s="95">
        <v>2.8769999999999998</v>
      </c>
      <c r="L3239" s="95">
        <v>0</v>
      </c>
      <c r="M3239" s="95">
        <v>2.8769999999999998</v>
      </c>
      <c r="N3239" s="89"/>
      <c r="O3239" s="89"/>
      <c r="P3239" s="89"/>
      <c r="Q3239" s="89"/>
    </row>
    <row r="3240" spans="1:17" s="85" customFormat="1" ht="12" customHeight="1">
      <c r="A3240" s="91" t="s">
        <v>5052</v>
      </c>
      <c r="B3240" s="92" t="s">
        <v>27</v>
      </c>
      <c r="C3240" s="91" t="s">
        <v>11377</v>
      </c>
      <c r="D3240" s="91" t="s">
        <v>14307</v>
      </c>
      <c r="E3240" s="93" t="s">
        <v>14311</v>
      </c>
      <c r="F3240" s="94">
        <v>6</v>
      </c>
      <c r="G3240" s="89"/>
      <c r="H3240" s="89"/>
      <c r="I3240" s="95">
        <v>21.463999999999999</v>
      </c>
      <c r="J3240" s="95">
        <v>21.050999999999998</v>
      </c>
      <c r="K3240" s="95">
        <v>21.707000000000001</v>
      </c>
      <c r="L3240" s="95">
        <v>0</v>
      </c>
      <c r="M3240" s="95">
        <v>21.707000000000001</v>
      </c>
      <c r="N3240" s="89"/>
      <c r="O3240" s="89"/>
      <c r="P3240" s="89"/>
      <c r="Q3240" s="89"/>
    </row>
    <row r="3241" spans="1:17" s="85" customFormat="1" ht="12" customHeight="1">
      <c r="A3241" s="106" t="s">
        <v>30</v>
      </c>
      <c r="B3241" s="107"/>
      <c r="C3241" s="107"/>
      <c r="D3241" s="107"/>
      <c r="E3241" s="107"/>
      <c r="F3241" s="107"/>
      <c r="G3241" s="108"/>
      <c r="H3241" s="89"/>
      <c r="I3241" s="96">
        <f>SUM(I3239:I3240)</f>
        <v>26.387</v>
      </c>
      <c r="J3241" s="96">
        <f>SUM(J3239:J3240)</f>
        <v>25.367999999999999</v>
      </c>
      <c r="K3241" s="96">
        <f>SUM(K3239:K3240)</f>
        <v>24.584</v>
      </c>
      <c r="L3241" s="96">
        <f>SUM(L3239:L3240)</f>
        <v>0</v>
      </c>
      <c r="M3241" s="96">
        <f>SUM(M3239:M3240)</f>
        <v>24.584</v>
      </c>
      <c r="N3241" s="89"/>
      <c r="O3241" s="89"/>
      <c r="P3241" s="89"/>
      <c r="Q3241" s="89"/>
    </row>
    <row r="3242" spans="1:17" s="85" customFormat="1" ht="12" customHeight="1">
      <c r="A3242" s="106" t="s">
        <v>31</v>
      </c>
      <c r="B3242" s="107"/>
      <c r="C3242" s="107"/>
      <c r="D3242" s="107"/>
      <c r="E3242" s="107"/>
      <c r="F3242" s="107"/>
      <c r="G3242" s="108"/>
      <c r="H3242" s="89"/>
      <c r="I3242" s="96">
        <v>0</v>
      </c>
      <c r="J3242" s="96">
        <v>0</v>
      </c>
      <c r="K3242" s="89"/>
      <c r="L3242" s="89"/>
      <c r="M3242" s="89"/>
      <c r="N3242" s="89"/>
      <c r="O3242" s="89"/>
      <c r="P3242" s="89"/>
      <c r="Q3242" s="89"/>
    </row>
    <row r="3243" spans="1:17" s="85" customFormat="1" ht="12" customHeight="1">
      <c r="A3243" s="91" t="s">
        <v>5052</v>
      </c>
      <c r="B3243" s="92" t="s">
        <v>23</v>
      </c>
      <c r="C3243" s="91" t="s">
        <v>11377</v>
      </c>
      <c r="D3243" s="91" t="s">
        <v>14312</v>
      </c>
      <c r="E3243" s="93" t="s">
        <v>14313</v>
      </c>
      <c r="F3243" s="94">
        <v>6</v>
      </c>
      <c r="G3243" s="93" t="s">
        <v>14314</v>
      </c>
      <c r="H3243" s="95">
        <v>0</v>
      </c>
      <c r="I3243" s="95">
        <v>1.1080000000000001</v>
      </c>
      <c r="J3243" s="95">
        <v>1.1519999999999999</v>
      </c>
      <c r="K3243" s="95">
        <v>1.1240000000000001</v>
      </c>
      <c r="L3243" s="95">
        <v>0</v>
      </c>
      <c r="M3243" s="95">
        <v>1.1240000000000001</v>
      </c>
      <c r="N3243" s="95">
        <v>1.159</v>
      </c>
      <c r="O3243" s="95">
        <v>1.1779999999999999</v>
      </c>
      <c r="P3243" s="95">
        <v>1.1970000000000001</v>
      </c>
      <c r="Q3243" s="95">
        <v>1.22</v>
      </c>
    </row>
    <row r="3244" spans="1:17" s="85" customFormat="1" ht="12" customHeight="1">
      <c r="A3244" s="91" t="s">
        <v>5052</v>
      </c>
      <c r="B3244" s="92" t="s">
        <v>27</v>
      </c>
      <c r="C3244" s="91" t="s">
        <v>11377</v>
      </c>
      <c r="D3244" s="91" t="s">
        <v>14312</v>
      </c>
      <c r="E3244" s="93" t="s">
        <v>14315</v>
      </c>
      <c r="F3244" s="94">
        <v>6</v>
      </c>
      <c r="G3244" s="89"/>
      <c r="H3244" s="89"/>
      <c r="I3244" s="95">
        <v>1.1080000000000001</v>
      </c>
      <c r="J3244" s="95">
        <v>1.1519999999999999</v>
      </c>
      <c r="K3244" s="95">
        <v>1.1240000000000001</v>
      </c>
      <c r="L3244" s="95">
        <v>0</v>
      </c>
      <c r="M3244" s="95">
        <v>1.1240000000000001</v>
      </c>
      <c r="N3244" s="89"/>
      <c r="O3244" s="89"/>
      <c r="P3244" s="89"/>
      <c r="Q3244" s="89"/>
    </row>
    <row r="3245" spans="1:17" s="85" customFormat="1" ht="12" customHeight="1">
      <c r="A3245" s="106" t="s">
        <v>30</v>
      </c>
      <c r="B3245" s="107"/>
      <c r="C3245" s="107"/>
      <c r="D3245" s="107"/>
      <c r="E3245" s="107"/>
      <c r="F3245" s="107"/>
      <c r="G3245" s="108"/>
      <c r="H3245" s="89"/>
      <c r="I3245" s="96">
        <f>SUM(I3244:I3244)</f>
        <v>1.1080000000000001</v>
      </c>
      <c r="J3245" s="96">
        <f>SUM(J3244:J3244)</f>
        <v>1.1519999999999999</v>
      </c>
      <c r="K3245" s="96">
        <f>SUM(K3244:K3244)</f>
        <v>1.1240000000000001</v>
      </c>
      <c r="L3245" s="96">
        <f>SUM(L3244:L3244)</f>
        <v>0</v>
      </c>
      <c r="M3245" s="96">
        <f>SUM(M3244:M3244)</f>
        <v>1.1240000000000001</v>
      </c>
      <c r="N3245" s="89"/>
      <c r="O3245" s="89"/>
      <c r="P3245" s="89"/>
      <c r="Q3245" s="89"/>
    </row>
    <row r="3246" spans="1:17" s="85" customFormat="1" ht="12" customHeight="1">
      <c r="A3246" s="106" t="s">
        <v>31</v>
      </c>
      <c r="B3246" s="107"/>
      <c r="C3246" s="107"/>
      <c r="D3246" s="107"/>
      <c r="E3246" s="107"/>
      <c r="F3246" s="107"/>
      <c r="G3246" s="108"/>
      <c r="H3246" s="89"/>
      <c r="I3246" s="96">
        <v>0</v>
      </c>
      <c r="J3246" s="96">
        <v>0</v>
      </c>
      <c r="K3246" s="89"/>
      <c r="L3246" s="89"/>
      <c r="M3246" s="89"/>
      <c r="N3246" s="89"/>
      <c r="O3246" s="89"/>
      <c r="P3246" s="89"/>
      <c r="Q3246" s="89"/>
    </row>
    <row r="3247" spans="1:17" s="85" customFormat="1" ht="12" customHeight="1">
      <c r="A3247" s="91" t="s">
        <v>5052</v>
      </c>
      <c r="B3247" s="92" t="s">
        <v>23</v>
      </c>
      <c r="C3247" s="91" t="s">
        <v>11377</v>
      </c>
      <c r="D3247" s="91" t="s">
        <v>14316</v>
      </c>
      <c r="E3247" s="93" t="s">
        <v>14317</v>
      </c>
      <c r="F3247" s="94">
        <v>6</v>
      </c>
      <c r="G3247" s="93" t="s">
        <v>14318</v>
      </c>
      <c r="H3247" s="95">
        <v>0</v>
      </c>
      <c r="I3247" s="95">
        <v>0</v>
      </c>
      <c r="J3247" s="95">
        <v>0</v>
      </c>
      <c r="K3247" s="95">
        <v>14.629</v>
      </c>
      <c r="L3247" s="95">
        <v>0</v>
      </c>
      <c r="M3247" s="95">
        <v>14.629</v>
      </c>
      <c r="N3247" s="95">
        <v>14.875</v>
      </c>
      <c r="O3247" s="95">
        <v>15.15</v>
      </c>
      <c r="P3247" s="95">
        <v>15.452</v>
      </c>
      <c r="Q3247" s="95">
        <v>15.760999999999999</v>
      </c>
    </row>
    <row r="3248" spans="1:17" s="85" customFormat="1" ht="12" customHeight="1">
      <c r="A3248" s="91" t="s">
        <v>5052</v>
      </c>
      <c r="B3248" s="92" t="s">
        <v>27</v>
      </c>
      <c r="C3248" s="91" t="s">
        <v>11377</v>
      </c>
      <c r="D3248" s="91" t="s">
        <v>14316</v>
      </c>
      <c r="E3248" s="93" t="s">
        <v>14317</v>
      </c>
      <c r="F3248" s="94">
        <v>6</v>
      </c>
      <c r="G3248" s="89"/>
      <c r="H3248" s="89"/>
      <c r="I3248" s="95">
        <v>0</v>
      </c>
      <c r="J3248" s="95">
        <v>0</v>
      </c>
      <c r="K3248" s="95">
        <v>14.629</v>
      </c>
      <c r="L3248" s="95">
        <v>0</v>
      </c>
      <c r="M3248" s="95">
        <v>14.629</v>
      </c>
      <c r="N3248" s="89"/>
      <c r="O3248" s="89"/>
      <c r="P3248" s="89"/>
      <c r="Q3248" s="89"/>
    </row>
    <row r="3249" spans="1:17" s="85" customFormat="1" ht="12" customHeight="1">
      <c r="A3249" s="106" t="s">
        <v>30</v>
      </c>
      <c r="B3249" s="107"/>
      <c r="C3249" s="107"/>
      <c r="D3249" s="107"/>
      <c r="E3249" s="107"/>
      <c r="F3249" s="107"/>
      <c r="G3249" s="108"/>
      <c r="H3249" s="89"/>
      <c r="I3249" s="96">
        <f>SUM(I3248:I3248)</f>
        <v>0</v>
      </c>
      <c r="J3249" s="96">
        <f>SUM(J3248:J3248)</f>
        <v>0</v>
      </c>
      <c r="K3249" s="96">
        <f>SUM(K3248:K3248)</f>
        <v>14.629</v>
      </c>
      <c r="L3249" s="96">
        <f>SUM(L3248:L3248)</f>
        <v>0</v>
      </c>
      <c r="M3249" s="96">
        <f>SUM(M3248:M3248)</f>
        <v>14.629</v>
      </c>
      <c r="N3249" s="89"/>
      <c r="O3249" s="89"/>
      <c r="P3249" s="89"/>
      <c r="Q3249" s="89"/>
    </row>
    <row r="3250" spans="1:17" s="85" customFormat="1" ht="12" customHeight="1">
      <c r="A3250" s="106" t="s">
        <v>31</v>
      </c>
      <c r="B3250" s="107"/>
      <c r="C3250" s="107"/>
      <c r="D3250" s="107"/>
      <c r="E3250" s="107"/>
      <c r="F3250" s="107"/>
      <c r="G3250" s="108"/>
      <c r="H3250" s="89"/>
      <c r="I3250" s="96">
        <v>0</v>
      </c>
      <c r="J3250" s="96">
        <v>0</v>
      </c>
      <c r="K3250" s="89"/>
      <c r="L3250" s="89"/>
      <c r="M3250" s="89"/>
      <c r="N3250" s="89"/>
      <c r="O3250" s="89"/>
      <c r="P3250" s="89"/>
      <c r="Q3250" s="89"/>
    </row>
    <row r="3251" spans="1:17" s="85" customFormat="1" ht="12" customHeight="1">
      <c r="A3251" s="91" t="s">
        <v>5052</v>
      </c>
      <c r="B3251" s="92" t="s">
        <v>23</v>
      </c>
      <c r="C3251" s="91" t="s">
        <v>11377</v>
      </c>
      <c r="D3251" s="91" t="s">
        <v>11983</v>
      </c>
      <c r="E3251" s="93" t="s">
        <v>11984</v>
      </c>
      <c r="F3251" s="94">
        <v>6</v>
      </c>
      <c r="G3251" s="93" t="s">
        <v>14319</v>
      </c>
      <c r="H3251" s="95">
        <v>0</v>
      </c>
      <c r="I3251" s="95">
        <v>1.3089999999999999</v>
      </c>
      <c r="J3251" s="95">
        <v>0</v>
      </c>
      <c r="K3251" s="95">
        <v>0</v>
      </c>
      <c r="L3251" s="95">
        <v>0</v>
      </c>
      <c r="M3251" s="95">
        <v>0</v>
      </c>
      <c r="N3251" s="95">
        <v>0</v>
      </c>
      <c r="O3251" s="95">
        <v>0</v>
      </c>
      <c r="P3251" s="95">
        <v>0</v>
      </c>
      <c r="Q3251" s="95">
        <v>0</v>
      </c>
    </row>
    <row r="3252" spans="1:17" s="85" customFormat="1" ht="12" customHeight="1">
      <c r="A3252" s="91" t="s">
        <v>5052</v>
      </c>
      <c r="B3252" s="92" t="s">
        <v>27</v>
      </c>
      <c r="C3252" s="91" t="s">
        <v>11377</v>
      </c>
      <c r="D3252" s="91" t="s">
        <v>11983</v>
      </c>
      <c r="E3252" s="93" t="s">
        <v>14320</v>
      </c>
      <c r="F3252" s="94">
        <v>6</v>
      </c>
      <c r="G3252" s="89"/>
      <c r="H3252" s="89"/>
      <c r="I3252" s="95">
        <v>1.3089999999999999</v>
      </c>
      <c r="J3252" s="95">
        <v>0</v>
      </c>
      <c r="K3252" s="95">
        <v>0</v>
      </c>
      <c r="L3252" s="95">
        <v>0</v>
      </c>
      <c r="M3252" s="95">
        <v>0</v>
      </c>
      <c r="N3252" s="89"/>
      <c r="O3252" s="89"/>
      <c r="P3252" s="89"/>
      <c r="Q3252" s="89"/>
    </row>
    <row r="3253" spans="1:17" s="85" customFormat="1" ht="12" customHeight="1">
      <c r="A3253" s="106" t="s">
        <v>30</v>
      </c>
      <c r="B3253" s="107"/>
      <c r="C3253" s="107"/>
      <c r="D3253" s="107"/>
      <c r="E3253" s="107"/>
      <c r="F3253" s="107"/>
      <c r="G3253" s="108"/>
      <c r="H3253" s="89"/>
      <c r="I3253" s="96">
        <f>SUM(I3252:I3252)</f>
        <v>1.3089999999999999</v>
      </c>
      <c r="J3253" s="96">
        <f>SUM(J3252:J3252)</f>
        <v>0</v>
      </c>
      <c r="K3253" s="96">
        <f>SUM(K3252:K3252)</f>
        <v>0</v>
      </c>
      <c r="L3253" s="96">
        <f>SUM(L3252:L3252)</f>
        <v>0</v>
      </c>
      <c r="M3253" s="96">
        <f>SUM(M3252:M3252)</f>
        <v>0</v>
      </c>
      <c r="N3253" s="89"/>
      <c r="O3253" s="89"/>
      <c r="P3253" s="89"/>
      <c r="Q3253" s="89"/>
    </row>
    <row r="3254" spans="1:17" s="85" customFormat="1" ht="12" customHeight="1">
      <c r="A3254" s="106" t="s">
        <v>31</v>
      </c>
      <c r="B3254" s="107"/>
      <c r="C3254" s="107"/>
      <c r="D3254" s="107"/>
      <c r="E3254" s="107"/>
      <c r="F3254" s="107"/>
      <c r="G3254" s="108"/>
      <c r="H3254" s="89"/>
      <c r="I3254" s="96">
        <v>0</v>
      </c>
      <c r="J3254" s="96">
        <v>0</v>
      </c>
      <c r="K3254" s="89"/>
      <c r="L3254" s="89"/>
      <c r="M3254" s="89"/>
      <c r="N3254" s="89"/>
      <c r="O3254" s="89"/>
      <c r="P3254" s="89"/>
      <c r="Q3254" s="89"/>
    </row>
    <row r="3255" spans="1:17" s="85" customFormat="1" ht="12" customHeight="1">
      <c r="A3255" s="91" t="s">
        <v>5052</v>
      </c>
      <c r="B3255" s="92" t="s">
        <v>23</v>
      </c>
      <c r="C3255" s="91" t="s">
        <v>11377</v>
      </c>
      <c r="D3255" s="91" t="s">
        <v>14321</v>
      </c>
      <c r="E3255" s="93" t="s">
        <v>14322</v>
      </c>
      <c r="F3255" s="94">
        <v>6</v>
      </c>
      <c r="G3255" s="93" t="s">
        <v>14323</v>
      </c>
      <c r="H3255" s="95">
        <v>0</v>
      </c>
      <c r="I3255" s="95">
        <v>14.757</v>
      </c>
      <c r="J3255" s="95">
        <v>25.327999999999999</v>
      </c>
      <c r="K3255" s="95">
        <v>23.084</v>
      </c>
      <c r="L3255" s="95">
        <v>0</v>
      </c>
      <c r="M3255" s="95">
        <v>23.084</v>
      </c>
      <c r="N3255" s="95">
        <v>24.622</v>
      </c>
      <c r="O3255" s="95">
        <v>25.097999999999999</v>
      </c>
      <c r="P3255" s="95">
        <v>25.344000000000001</v>
      </c>
      <c r="Q3255" s="95">
        <v>25.809000000000001</v>
      </c>
    </row>
    <row r="3256" spans="1:17" s="85" customFormat="1" ht="12" customHeight="1">
      <c r="A3256" s="91" t="s">
        <v>5052</v>
      </c>
      <c r="B3256" s="92" t="s">
        <v>27</v>
      </c>
      <c r="C3256" s="91" t="s">
        <v>11377</v>
      </c>
      <c r="D3256" s="91" t="s">
        <v>14321</v>
      </c>
      <c r="E3256" s="93" t="s">
        <v>14324</v>
      </c>
      <c r="F3256" s="94">
        <v>6</v>
      </c>
      <c r="G3256" s="89"/>
      <c r="H3256" s="89"/>
      <c r="I3256" s="95">
        <v>11.317</v>
      </c>
      <c r="J3256" s="95">
        <v>10.708</v>
      </c>
      <c r="K3256" s="95">
        <v>10.414</v>
      </c>
      <c r="L3256" s="95">
        <v>0</v>
      </c>
      <c r="M3256" s="95">
        <v>10.414</v>
      </c>
      <c r="N3256" s="89"/>
      <c r="O3256" s="89"/>
      <c r="P3256" s="89"/>
      <c r="Q3256" s="89"/>
    </row>
    <row r="3257" spans="1:17" s="85" customFormat="1" ht="12" customHeight="1">
      <c r="A3257" s="91" t="s">
        <v>5052</v>
      </c>
      <c r="B3257" s="92" t="s">
        <v>27</v>
      </c>
      <c r="C3257" s="91" t="s">
        <v>11377</v>
      </c>
      <c r="D3257" s="91" t="s">
        <v>14321</v>
      </c>
      <c r="E3257" s="93" t="s">
        <v>14325</v>
      </c>
      <c r="F3257" s="94">
        <v>6</v>
      </c>
      <c r="G3257" s="89"/>
      <c r="H3257" s="89"/>
      <c r="I3257" s="95">
        <v>3.44</v>
      </c>
      <c r="J3257" s="95">
        <v>14.62</v>
      </c>
      <c r="K3257" s="95">
        <v>12.67</v>
      </c>
      <c r="L3257" s="95">
        <v>0</v>
      </c>
      <c r="M3257" s="95">
        <v>12.67</v>
      </c>
      <c r="N3257" s="89"/>
      <c r="O3257" s="89"/>
      <c r="P3257" s="89"/>
      <c r="Q3257" s="89"/>
    </row>
    <row r="3258" spans="1:17" s="85" customFormat="1" ht="12" customHeight="1">
      <c r="A3258" s="106" t="s">
        <v>30</v>
      </c>
      <c r="B3258" s="107"/>
      <c r="C3258" s="107"/>
      <c r="D3258" s="107"/>
      <c r="E3258" s="107"/>
      <c r="F3258" s="107"/>
      <c r="G3258" s="108"/>
      <c r="H3258" s="89"/>
      <c r="I3258" s="96">
        <f>SUM(I3256:I3257)</f>
        <v>14.757</v>
      </c>
      <c r="J3258" s="96">
        <f>SUM(J3256:J3257)</f>
        <v>25.327999999999999</v>
      </c>
      <c r="K3258" s="96">
        <f>SUM(K3256:K3257)</f>
        <v>23.084</v>
      </c>
      <c r="L3258" s="96">
        <f>SUM(L3256:L3257)</f>
        <v>0</v>
      </c>
      <c r="M3258" s="96">
        <f>SUM(M3256:M3257)</f>
        <v>23.084</v>
      </c>
      <c r="N3258" s="89"/>
      <c r="O3258" s="89"/>
      <c r="P3258" s="89"/>
      <c r="Q3258" s="89"/>
    </row>
    <row r="3259" spans="1:17" s="85" customFormat="1" ht="12" customHeight="1">
      <c r="A3259" s="106" t="s">
        <v>31</v>
      </c>
      <c r="B3259" s="107"/>
      <c r="C3259" s="107"/>
      <c r="D3259" s="107"/>
      <c r="E3259" s="107"/>
      <c r="F3259" s="107"/>
      <c r="G3259" s="108"/>
      <c r="H3259" s="89"/>
      <c r="I3259" s="96">
        <v>0</v>
      </c>
      <c r="J3259" s="96">
        <v>0</v>
      </c>
      <c r="K3259" s="89"/>
      <c r="L3259" s="89"/>
      <c r="M3259" s="89"/>
      <c r="N3259" s="89"/>
      <c r="O3259" s="89"/>
      <c r="P3259" s="89"/>
      <c r="Q3259" s="89"/>
    </row>
    <row r="3260" spans="1:17" s="85" customFormat="1" ht="12" customHeight="1">
      <c r="A3260" s="91" t="s">
        <v>5052</v>
      </c>
      <c r="B3260" s="92" t="s">
        <v>23</v>
      </c>
      <c r="C3260" s="91" t="s">
        <v>11377</v>
      </c>
      <c r="D3260" s="91" t="s">
        <v>14326</v>
      </c>
      <c r="E3260" s="93" t="s">
        <v>14327</v>
      </c>
      <c r="F3260" s="94">
        <v>6</v>
      </c>
      <c r="G3260" s="93" t="s">
        <v>14328</v>
      </c>
      <c r="H3260" s="95">
        <v>0</v>
      </c>
      <c r="I3260" s="95">
        <v>36.009</v>
      </c>
      <c r="J3260" s="95">
        <v>23.103000000000002</v>
      </c>
      <c r="K3260" s="95">
        <v>17.603999999999999</v>
      </c>
      <c r="L3260" s="95">
        <v>0</v>
      </c>
      <c r="M3260" s="95">
        <v>17.603999999999999</v>
      </c>
      <c r="N3260" s="95">
        <v>42.109000000000002</v>
      </c>
      <c r="O3260" s="95">
        <v>48.978000000000002</v>
      </c>
      <c r="P3260" s="95">
        <v>49.521999999999998</v>
      </c>
      <c r="Q3260" s="95">
        <v>49.875</v>
      </c>
    </row>
    <row r="3261" spans="1:17" s="85" customFormat="1" ht="12" customHeight="1">
      <c r="A3261" s="91" t="s">
        <v>5052</v>
      </c>
      <c r="B3261" s="92" t="s">
        <v>27</v>
      </c>
      <c r="C3261" s="91" t="s">
        <v>11377</v>
      </c>
      <c r="D3261" s="91" t="s">
        <v>14326</v>
      </c>
      <c r="E3261" s="93" t="s">
        <v>14329</v>
      </c>
      <c r="F3261" s="94">
        <v>6</v>
      </c>
      <c r="G3261" s="89"/>
      <c r="H3261" s="89"/>
      <c r="I3261" s="95">
        <v>36.009</v>
      </c>
      <c r="J3261" s="95">
        <v>23.103000000000002</v>
      </c>
      <c r="K3261" s="95">
        <v>17.603999999999999</v>
      </c>
      <c r="L3261" s="95">
        <v>0</v>
      </c>
      <c r="M3261" s="95">
        <v>17.603999999999999</v>
      </c>
      <c r="N3261" s="89"/>
      <c r="O3261" s="89"/>
      <c r="P3261" s="89"/>
      <c r="Q3261" s="89"/>
    </row>
    <row r="3262" spans="1:17" s="85" customFormat="1" ht="12" customHeight="1">
      <c r="A3262" s="106" t="s">
        <v>30</v>
      </c>
      <c r="B3262" s="107"/>
      <c r="C3262" s="107"/>
      <c r="D3262" s="107"/>
      <c r="E3262" s="107"/>
      <c r="F3262" s="107"/>
      <c r="G3262" s="108"/>
      <c r="H3262" s="89"/>
      <c r="I3262" s="96">
        <f>SUM(I3261:I3261)</f>
        <v>36.009</v>
      </c>
      <c r="J3262" s="96">
        <f>SUM(J3261:J3261)</f>
        <v>23.103000000000002</v>
      </c>
      <c r="K3262" s="96">
        <f>SUM(K3261:K3261)</f>
        <v>17.603999999999999</v>
      </c>
      <c r="L3262" s="96">
        <f>SUM(L3261:L3261)</f>
        <v>0</v>
      </c>
      <c r="M3262" s="96">
        <f>SUM(M3261:M3261)</f>
        <v>17.603999999999999</v>
      </c>
      <c r="N3262" s="89"/>
      <c r="O3262" s="89"/>
      <c r="P3262" s="89"/>
      <c r="Q3262" s="89"/>
    </row>
    <row r="3263" spans="1:17" s="85" customFormat="1" ht="12" customHeight="1">
      <c r="A3263" s="106" t="s">
        <v>31</v>
      </c>
      <c r="B3263" s="107"/>
      <c r="C3263" s="107"/>
      <c r="D3263" s="107"/>
      <c r="E3263" s="107"/>
      <c r="F3263" s="107"/>
      <c r="G3263" s="108"/>
      <c r="H3263" s="89"/>
      <c r="I3263" s="96">
        <v>0</v>
      </c>
      <c r="J3263" s="96">
        <v>0</v>
      </c>
      <c r="K3263" s="89"/>
      <c r="L3263" s="89"/>
      <c r="M3263" s="89"/>
      <c r="N3263" s="89"/>
      <c r="O3263" s="89"/>
      <c r="P3263" s="89"/>
      <c r="Q3263" s="89"/>
    </row>
    <row r="3264" spans="1:17" s="85" customFormat="1" ht="12" customHeight="1">
      <c r="A3264" s="91" t="s">
        <v>5052</v>
      </c>
      <c r="B3264" s="92" t="s">
        <v>23</v>
      </c>
      <c r="C3264" s="91" t="s">
        <v>11377</v>
      </c>
      <c r="D3264" s="91" t="s">
        <v>14330</v>
      </c>
      <c r="E3264" s="93" t="s">
        <v>14331</v>
      </c>
      <c r="F3264" s="94">
        <v>6</v>
      </c>
      <c r="G3264" s="93" t="s">
        <v>14332</v>
      </c>
      <c r="H3264" s="95">
        <v>0</v>
      </c>
      <c r="I3264" s="95">
        <v>35.854999999999997</v>
      </c>
      <c r="J3264" s="95">
        <v>31.673999999999999</v>
      </c>
      <c r="K3264" s="95">
        <v>16.811</v>
      </c>
      <c r="L3264" s="95">
        <v>0</v>
      </c>
      <c r="M3264" s="95">
        <v>16.811</v>
      </c>
      <c r="N3264" s="95">
        <v>29.954000000000001</v>
      </c>
      <c r="O3264" s="95">
        <v>31.568000000000001</v>
      </c>
      <c r="P3264" s="95">
        <v>31.812000000000001</v>
      </c>
      <c r="Q3264" s="95">
        <v>32.408999999999999</v>
      </c>
    </row>
    <row r="3265" spans="1:17" s="85" customFormat="1" ht="12" customHeight="1">
      <c r="A3265" s="91" t="s">
        <v>5052</v>
      </c>
      <c r="B3265" s="92" t="s">
        <v>27</v>
      </c>
      <c r="C3265" s="91" t="s">
        <v>11377</v>
      </c>
      <c r="D3265" s="91" t="s">
        <v>14330</v>
      </c>
      <c r="E3265" s="93" t="s">
        <v>14333</v>
      </c>
      <c r="F3265" s="94">
        <v>6</v>
      </c>
      <c r="G3265" s="89"/>
      <c r="H3265" s="89"/>
      <c r="I3265" s="95">
        <v>14.058</v>
      </c>
      <c r="J3265" s="95">
        <v>13.137</v>
      </c>
      <c r="K3265" s="95">
        <v>7.3479999999999999</v>
      </c>
      <c r="L3265" s="95">
        <v>0</v>
      </c>
      <c r="M3265" s="95">
        <v>7.3479999999999999</v>
      </c>
      <c r="N3265" s="89"/>
      <c r="O3265" s="89"/>
      <c r="P3265" s="89"/>
      <c r="Q3265" s="89"/>
    </row>
    <row r="3266" spans="1:17" s="85" customFormat="1" ht="12" customHeight="1">
      <c r="A3266" s="91" t="s">
        <v>5052</v>
      </c>
      <c r="B3266" s="92" t="s">
        <v>27</v>
      </c>
      <c r="C3266" s="91" t="s">
        <v>11377</v>
      </c>
      <c r="D3266" s="91" t="s">
        <v>14330</v>
      </c>
      <c r="E3266" s="93" t="s">
        <v>14334</v>
      </c>
      <c r="F3266" s="94">
        <v>6</v>
      </c>
      <c r="G3266" s="89"/>
      <c r="H3266" s="89"/>
      <c r="I3266" s="95">
        <v>21.797000000000001</v>
      </c>
      <c r="J3266" s="95">
        <v>18.536999999999999</v>
      </c>
      <c r="K3266" s="95">
        <v>9.4629999999999992</v>
      </c>
      <c r="L3266" s="95">
        <v>0</v>
      </c>
      <c r="M3266" s="95">
        <v>9.4629999999999992</v>
      </c>
      <c r="N3266" s="89"/>
      <c r="O3266" s="89"/>
      <c r="P3266" s="89"/>
      <c r="Q3266" s="89"/>
    </row>
    <row r="3267" spans="1:17" s="85" customFormat="1" ht="12" customHeight="1">
      <c r="A3267" s="106" t="s">
        <v>30</v>
      </c>
      <c r="B3267" s="107"/>
      <c r="C3267" s="107"/>
      <c r="D3267" s="107"/>
      <c r="E3267" s="107"/>
      <c r="F3267" s="107"/>
      <c r="G3267" s="108"/>
      <c r="H3267" s="89"/>
      <c r="I3267" s="96">
        <f>SUM(I3265:I3266)</f>
        <v>35.855000000000004</v>
      </c>
      <c r="J3267" s="96">
        <f>SUM(J3265:J3266)</f>
        <v>31.673999999999999</v>
      </c>
      <c r="K3267" s="96">
        <f>SUM(K3265:K3266)</f>
        <v>16.811</v>
      </c>
      <c r="L3267" s="96">
        <f>SUM(L3265:L3266)</f>
        <v>0</v>
      </c>
      <c r="M3267" s="96">
        <f>SUM(M3265:M3266)</f>
        <v>16.811</v>
      </c>
      <c r="N3267" s="89"/>
      <c r="O3267" s="89"/>
      <c r="P3267" s="89"/>
      <c r="Q3267" s="89"/>
    </row>
    <row r="3268" spans="1:17" s="85" customFormat="1" ht="12" customHeight="1">
      <c r="A3268" s="106" t="s">
        <v>31</v>
      </c>
      <c r="B3268" s="107"/>
      <c r="C3268" s="107"/>
      <c r="D3268" s="107"/>
      <c r="E3268" s="107"/>
      <c r="F3268" s="107"/>
      <c r="G3268" s="108"/>
      <c r="H3268" s="89"/>
      <c r="I3268" s="96">
        <v>0</v>
      </c>
      <c r="J3268" s="96">
        <v>0</v>
      </c>
      <c r="K3268" s="89"/>
      <c r="L3268" s="89"/>
      <c r="M3268" s="89"/>
      <c r="N3268" s="89"/>
      <c r="O3268" s="89"/>
      <c r="P3268" s="89"/>
      <c r="Q3268" s="89"/>
    </row>
    <row r="3269" spans="1:17" s="85" customFormat="1" ht="12" customHeight="1">
      <c r="A3269" s="106" t="s">
        <v>32</v>
      </c>
      <c r="B3269" s="107"/>
      <c r="C3269" s="107"/>
      <c r="D3269" s="107"/>
      <c r="E3269" s="107"/>
      <c r="F3269" s="107"/>
      <c r="G3269" s="108"/>
      <c r="H3269" s="96">
        <f>SUMIF(D3222:D3268,"=Project",H3222:H3268)</f>
        <v>0</v>
      </c>
      <c r="I3269" s="96">
        <f>SUMIF(D3222:D3268,"=Project",I3222:I3268)</f>
        <v>0</v>
      </c>
      <c r="J3269" s="96">
        <f>SUMIF(D3222:D3268,"=Project",J3222:J3268)</f>
        <v>0</v>
      </c>
      <c r="K3269" s="96">
        <f>SUMIF(D3222:D3268,"=Project",K3222:K3268)</f>
        <v>0</v>
      </c>
      <c r="L3269" s="96">
        <f>SUMIF(D3222:D3268,"=Project",L3222:L3268)</f>
        <v>0</v>
      </c>
      <c r="M3269" s="96">
        <f>SUMIF(D3222:D3268,"=Project",M3222:M3268)</f>
        <v>0</v>
      </c>
      <c r="N3269" s="96">
        <f>SUMIF(D3222:D3268,"=Project",N3222:N3268)</f>
        <v>0</v>
      </c>
      <c r="O3269" s="96">
        <f>SUMIF(D3222:D3268,"=Project",O3222:O3268)</f>
        <v>0</v>
      </c>
      <c r="P3269" s="96">
        <f>SUMIF(D3222:D3268,"=Project",P3222:P3268)</f>
        <v>0</v>
      </c>
      <c r="Q3269" s="96">
        <f>SUMIF(D3222:D3268,"=Project",Q3222:Q3268)</f>
        <v>0</v>
      </c>
    </row>
    <row r="3270" spans="1:17" s="85" customFormat="1" ht="12" customHeight="1">
      <c r="A3270" s="86" t="s">
        <v>5060</v>
      </c>
      <c r="B3270" s="87" t="s">
        <v>18</v>
      </c>
      <c r="C3270" s="88" t="s">
        <v>11379</v>
      </c>
      <c r="D3270" s="89"/>
      <c r="E3270" s="88" t="s">
        <v>11380</v>
      </c>
      <c r="F3270" s="86" t="s">
        <v>533</v>
      </c>
      <c r="G3270" s="88" t="s">
        <v>14335</v>
      </c>
      <c r="H3270" s="90">
        <v>0</v>
      </c>
      <c r="I3270" s="90">
        <v>3.4</v>
      </c>
      <c r="J3270" s="90">
        <v>3.7090000000000001</v>
      </c>
      <c r="K3270" s="90">
        <v>4.26</v>
      </c>
      <c r="L3270" s="90">
        <v>0</v>
      </c>
      <c r="M3270" s="90">
        <v>4.26</v>
      </c>
      <c r="N3270" s="90">
        <v>4.1319999999999997</v>
      </c>
      <c r="O3270" s="90">
        <v>3.907</v>
      </c>
      <c r="P3270" s="90">
        <v>3.931</v>
      </c>
      <c r="Q3270" s="90">
        <v>4.0069999999999997</v>
      </c>
    </row>
    <row r="3271" spans="1:17" s="85" customFormat="1" ht="12" customHeight="1">
      <c r="A3271" s="91" t="s">
        <v>5060</v>
      </c>
      <c r="B3271" s="92" t="s">
        <v>23</v>
      </c>
      <c r="C3271" s="91" t="s">
        <v>11379</v>
      </c>
      <c r="D3271" s="91" t="s">
        <v>14336</v>
      </c>
      <c r="E3271" s="93" t="s">
        <v>14337</v>
      </c>
      <c r="F3271" s="94">
        <v>6</v>
      </c>
      <c r="G3271" s="93" t="s">
        <v>14338</v>
      </c>
      <c r="H3271" s="95">
        <v>0</v>
      </c>
      <c r="I3271" s="95">
        <v>1.5069999999999999</v>
      </c>
      <c r="J3271" s="95">
        <v>1.355</v>
      </c>
      <c r="K3271" s="95">
        <v>1.6739999999999999</v>
      </c>
      <c r="L3271" s="95">
        <v>0</v>
      </c>
      <c r="M3271" s="95">
        <v>1.6739999999999999</v>
      </c>
      <c r="N3271" s="95">
        <v>1.6220000000000001</v>
      </c>
      <c r="O3271" s="95">
        <v>1.5289999999999999</v>
      </c>
      <c r="P3271" s="95">
        <v>1.54</v>
      </c>
      <c r="Q3271" s="95">
        <v>1.57</v>
      </c>
    </row>
    <row r="3272" spans="1:17" s="85" customFormat="1" ht="12" customHeight="1">
      <c r="A3272" s="91" t="s">
        <v>5060</v>
      </c>
      <c r="B3272" s="92" t="s">
        <v>27</v>
      </c>
      <c r="C3272" s="91" t="s">
        <v>11379</v>
      </c>
      <c r="D3272" s="91" t="s">
        <v>14336</v>
      </c>
      <c r="E3272" s="93" t="s">
        <v>14339</v>
      </c>
      <c r="F3272" s="94">
        <v>6</v>
      </c>
      <c r="G3272" s="89"/>
      <c r="H3272" s="89"/>
      <c r="I3272" s="95">
        <v>1.5069999999999999</v>
      </c>
      <c r="J3272" s="95">
        <v>1.355</v>
      </c>
      <c r="K3272" s="95">
        <v>1.6739999999999999</v>
      </c>
      <c r="L3272" s="95">
        <v>0</v>
      </c>
      <c r="M3272" s="95">
        <v>1.6739999999999999</v>
      </c>
      <c r="N3272" s="89"/>
      <c r="O3272" s="89"/>
      <c r="P3272" s="89"/>
      <c r="Q3272" s="89"/>
    </row>
    <row r="3273" spans="1:17" s="85" customFormat="1" ht="12" customHeight="1">
      <c r="A3273" s="106" t="s">
        <v>30</v>
      </c>
      <c r="B3273" s="107"/>
      <c r="C3273" s="107"/>
      <c r="D3273" s="107"/>
      <c r="E3273" s="107"/>
      <c r="F3273" s="107"/>
      <c r="G3273" s="108"/>
      <c r="H3273" s="89"/>
      <c r="I3273" s="96">
        <f>SUM(I3272:I3272)</f>
        <v>1.5069999999999999</v>
      </c>
      <c r="J3273" s="96">
        <f>SUM(J3272:J3272)</f>
        <v>1.355</v>
      </c>
      <c r="K3273" s="96">
        <f>SUM(K3272:K3272)</f>
        <v>1.6739999999999999</v>
      </c>
      <c r="L3273" s="96">
        <f>SUM(L3272:L3272)</f>
        <v>0</v>
      </c>
      <c r="M3273" s="96">
        <f>SUM(M3272:M3272)</f>
        <v>1.6739999999999999</v>
      </c>
      <c r="N3273" s="89"/>
      <c r="O3273" s="89"/>
      <c r="P3273" s="89"/>
      <c r="Q3273" s="89"/>
    </row>
    <row r="3274" spans="1:17" s="85" customFormat="1" ht="12" customHeight="1">
      <c r="A3274" s="106" t="s">
        <v>31</v>
      </c>
      <c r="B3274" s="107"/>
      <c r="C3274" s="107"/>
      <c r="D3274" s="107"/>
      <c r="E3274" s="107"/>
      <c r="F3274" s="107"/>
      <c r="G3274" s="108"/>
      <c r="H3274" s="89"/>
      <c r="I3274" s="96">
        <v>0</v>
      </c>
      <c r="J3274" s="96">
        <v>0</v>
      </c>
      <c r="K3274" s="89"/>
      <c r="L3274" s="89"/>
      <c r="M3274" s="89"/>
      <c r="N3274" s="89"/>
      <c r="O3274" s="89"/>
      <c r="P3274" s="89"/>
      <c r="Q3274" s="89"/>
    </row>
    <row r="3275" spans="1:17" s="85" customFormat="1" ht="12" customHeight="1">
      <c r="A3275" s="91" t="s">
        <v>5060</v>
      </c>
      <c r="B3275" s="92" t="s">
        <v>23</v>
      </c>
      <c r="C3275" s="91" t="s">
        <v>11379</v>
      </c>
      <c r="D3275" s="91" t="s">
        <v>14340</v>
      </c>
      <c r="E3275" s="93" t="s">
        <v>14341</v>
      </c>
      <c r="F3275" s="94">
        <v>6</v>
      </c>
      <c r="G3275" s="93" t="s">
        <v>14342</v>
      </c>
      <c r="H3275" s="95">
        <v>0</v>
      </c>
      <c r="I3275" s="95">
        <v>1.893</v>
      </c>
      <c r="J3275" s="95">
        <v>2.3540000000000001</v>
      </c>
      <c r="K3275" s="95">
        <v>2.5859999999999999</v>
      </c>
      <c r="L3275" s="95">
        <v>0</v>
      </c>
      <c r="M3275" s="95">
        <v>2.5859999999999999</v>
      </c>
      <c r="N3275" s="95">
        <v>2.5099999999999998</v>
      </c>
      <c r="O3275" s="95">
        <v>2.3780000000000001</v>
      </c>
      <c r="P3275" s="95">
        <v>2.391</v>
      </c>
      <c r="Q3275" s="95">
        <v>2.4369999999999998</v>
      </c>
    </row>
    <row r="3276" spans="1:17" s="85" customFormat="1" ht="12" customHeight="1">
      <c r="A3276" s="91" t="s">
        <v>5060</v>
      </c>
      <c r="B3276" s="92" t="s">
        <v>27</v>
      </c>
      <c r="C3276" s="91" t="s">
        <v>11379</v>
      </c>
      <c r="D3276" s="91" t="s">
        <v>14340</v>
      </c>
      <c r="E3276" s="93" t="s">
        <v>14343</v>
      </c>
      <c r="F3276" s="94">
        <v>6</v>
      </c>
      <c r="G3276" s="89"/>
      <c r="H3276" s="89"/>
      <c r="I3276" s="95">
        <v>1.893</v>
      </c>
      <c r="J3276" s="95">
        <v>2.3540000000000001</v>
      </c>
      <c r="K3276" s="95">
        <v>2.5859999999999999</v>
      </c>
      <c r="L3276" s="95">
        <v>0</v>
      </c>
      <c r="M3276" s="95">
        <v>2.5859999999999999</v>
      </c>
      <c r="N3276" s="89"/>
      <c r="O3276" s="89"/>
      <c r="P3276" s="89"/>
      <c r="Q3276" s="89"/>
    </row>
    <row r="3277" spans="1:17" s="85" customFormat="1" ht="12" customHeight="1">
      <c r="A3277" s="106" t="s">
        <v>30</v>
      </c>
      <c r="B3277" s="107"/>
      <c r="C3277" s="107"/>
      <c r="D3277" s="107"/>
      <c r="E3277" s="107"/>
      <c r="F3277" s="107"/>
      <c r="G3277" s="108"/>
      <c r="H3277" s="89"/>
      <c r="I3277" s="96">
        <f>SUM(I3276:I3276)</f>
        <v>1.893</v>
      </c>
      <c r="J3277" s="96">
        <f>SUM(J3276:J3276)</f>
        <v>2.3540000000000001</v>
      </c>
      <c r="K3277" s="96">
        <f>SUM(K3276:K3276)</f>
        <v>2.5859999999999999</v>
      </c>
      <c r="L3277" s="96">
        <f>SUM(L3276:L3276)</f>
        <v>0</v>
      </c>
      <c r="M3277" s="96">
        <f>SUM(M3276:M3276)</f>
        <v>2.5859999999999999</v>
      </c>
      <c r="N3277" s="89"/>
      <c r="O3277" s="89"/>
      <c r="P3277" s="89"/>
      <c r="Q3277" s="89"/>
    </row>
    <row r="3278" spans="1:17" s="85" customFormat="1" ht="12" customHeight="1">
      <c r="A3278" s="106" t="s">
        <v>31</v>
      </c>
      <c r="B3278" s="107"/>
      <c r="C3278" s="107"/>
      <c r="D3278" s="107"/>
      <c r="E3278" s="107"/>
      <c r="F3278" s="107"/>
      <c r="G3278" s="108"/>
      <c r="H3278" s="89"/>
      <c r="I3278" s="96">
        <v>0</v>
      </c>
      <c r="J3278" s="96">
        <v>0</v>
      </c>
      <c r="K3278" s="89"/>
      <c r="L3278" s="89"/>
      <c r="M3278" s="89"/>
      <c r="N3278" s="89"/>
      <c r="O3278" s="89"/>
      <c r="P3278" s="89"/>
      <c r="Q3278" s="89"/>
    </row>
    <row r="3279" spans="1:17" s="85" customFormat="1" ht="12" customHeight="1">
      <c r="A3279" s="106" t="s">
        <v>32</v>
      </c>
      <c r="B3279" s="107"/>
      <c r="C3279" s="107"/>
      <c r="D3279" s="107"/>
      <c r="E3279" s="107"/>
      <c r="F3279" s="107"/>
      <c r="G3279" s="108"/>
      <c r="H3279" s="96">
        <f>SUMIF(D3271:D3278,"=Project",H3271:H3278)</f>
        <v>0</v>
      </c>
      <c r="I3279" s="96">
        <f>SUMIF(D3271:D3278,"=Project",I3271:I3278)</f>
        <v>0</v>
      </c>
      <c r="J3279" s="96">
        <f>SUMIF(D3271:D3278,"=Project",J3271:J3278)</f>
        <v>0</v>
      </c>
      <c r="K3279" s="96">
        <f>SUMIF(D3271:D3278,"=Project",K3271:K3278)</f>
        <v>0</v>
      </c>
      <c r="L3279" s="96">
        <f>SUMIF(D3271:D3278,"=Project",L3271:L3278)</f>
        <v>0</v>
      </c>
      <c r="M3279" s="96">
        <f>SUMIF(D3271:D3278,"=Project",M3271:M3278)</f>
        <v>0</v>
      </c>
      <c r="N3279" s="96">
        <f>SUMIF(D3271:D3278,"=Project",N3271:N3278)</f>
        <v>0</v>
      </c>
      <c r="O3279" s="96">
        <f>SUMIF(D3271:D3278,"=Project",O3271:O3278)</f>
        <v>0</v>
      </c>
      <c r="P3279" s="96">
        <f>SUMIF(D3271:D3278,"=Project",P3271:P3278)</f>
        <v>0</v>
      </c>
      <c r="Q3279" s="96">
        <f>SUMIF(D3271:D3278,"=Project",Q3271:Q3278)</f>
        <v>0</v>
      </c>
    </row>
    <row r="3280" spans="1:17" s="85" customFormat="1" ht="12" customHeight="1">
      <c r="A3280" s="86" t="s">
        <v>5070</v>
      </c>
      <c r="B3280" s="87" t="s">
        <v>18</v>
      </c>
      <c r="C3280" s="88" t="s">
        <v>11381</v>
      </c>
      <c r="D3280" s="89"/>
      <c r="E3280" s="88" t="s">
        <v>14344</v>
      </c>
      <c r="F3280" s="86" t="s">
        <v>533</v>
      </c>
      <c r="G3280" s="88" t="s">
        <v>14345</v>
      </c>
      <c r="H3280" s="90">
        <v>0</v>
      </c>
      <c r="I3280" s="90">
        <v>150.97399999999999</v>
      </c>
      <c r="J3280" s="90">
        <v>151.47900000000001</v>
      </c>
      <c r="K3280" s="90">
        <v>170.69900000000001</v>
      </c>
      <c r="L3280" s="90">
        <v>0</v>
      </c>
      <c r="M3280" s="90">
        <v>170.69900000000001</v>
      </c>
      <c r="N3280" s="90">
        <v>173.38200000000001</v>
      </c>
      <c r="O3280" s="90">
        <v>149.625</v>
      </c>
      <c r="P3280" s="90">
        <v>150.95500000000001</v>
      </c>
      <c r="Q3280" s="90">
        <v>153.21100000000001</v>
      </c>
    </row>
    <row r="3281" spans="1:17" s="85" customFormat="1" ht="12" customHeight="1">
      <c r="A3281" s="91" t="s">
        <v>5070</v>
      </c>
      <c r="B3281" s="92" t="s">
        <v>23</v>
      </c>
      <c r="C3281" s="91" t="s">
        <v>11381</v>
      </c>
      <c r="D3281" s="91" t="s">
        <v>14346</v>
      </c>
      <c r="E3281" s="93" t="s">
        <v>14347</v>
      </c>
      <c r="F3281" s="94">
        <v>6</v>
      </c>
      <c r="G3281" s="93" t="s">
        <v>14348</v>
      </c>
      <c r="H3281" s="95">
        <v>0</v>
      </c>
      <c r="I3281" s="95">
        <v>43.018999999999998</v>
      </c>
      <c r="J3281" s="95">
        <v>43.389000000000003</v>
      </c>
      <c r="K3281" s="95">
        <v>44.688000000000002</v>
      </c>
      <c r="L3281" s="95">
        <v>0</v>
      </c>
      <c r="M3281" s="95">
        <v>44.688000000000002</v>
      </c>
      <c r="N3281" s="95">
        <v>43.545000000000002</v>
      </c>
      <c r="O3281" s="95">
        <v>44.295999999999999</v>
      </c>
      <c r="P3281" s="95">
        <v>45.058999999999997</v>
      </c>
      <c r="Q3281" s="95">
        <v>45.853999999999999</v>
      </c>
    </row>
    <row r="3282" spans="1:17" s="85" customFormat="1" ht="12" customHeight="1">
      <c r="A3282" s="91" t="s">
        <v>5070</v>
      </c>
      <c r="B3282" s="92" t="s">
        <v>27</v>
      </c>
      <c r="C3282" s="91" t="s">
        <v>11381</v>
      </c>
      <c r="D3282" s="91" t="s">
        <v>14346</v>
      </c>
      <c r="E3282" s="93" t="s">
        <v>14349</v>
      </c>
      <c r="F3282" s="94">
        <v>6</v>
      </c>
      <c r="G3282" s="89"/>
      <c r="H3282" s="89"/>
      <c r="I3282" s="95">
        <v>21.143000000000001</v>
      </c>
      <c r="J3282" s="95">
        <v>23.131</v>
      </c>
      <c r="K3282" s="95">
        <v>26.645</v>
      </c>
      <c r="L3282" s="95">
        <v>0</v>
      </c>
      <c r="M3282" s="95">
        <v>26.645</v>
      </c>
      <c r="N3282" s="89"/>
      <c r="O3282" s="89"/>
      <c r="P3282" s="89"/>
      <c r="Q3282" s="89"/>
    </row>
    <row r="3283" spans="1:17" s="85" customFormat="1" ht="12" customHeight="1">
      <c r="A3283" s="91" t="s">
        <v>5070</v>
      </c>
      <c r="B3283" s="92" t="s">
        <v>27</v>
      </c>
      <c r="C3283" s="91" t="s">
        <v>11381</v>
      </c>
      <c r="D3283" s="91" t="s">
        <v>14346</v>
      </c>
      <c r="E3283" s="93" t="s">
        <v>14350</v>
      </c>
      <c r="F3283" s="94">
        <v>6</v>
      </c>
      <c r="G3283" s="89"/>
      <c r="H3283" s="89"/>
      <c r="I3283" s="95">
        <v>21.876000000000001</v>
      </c>
      <c r="J3283" s="95">
        <v>20.257999999999999</v>
      </c>
      <c r="K3283" s="95">
        <v>18.042999999999999</v>
      </c>
      <c r="L3283" s="95">
        <v>0</v>
      </c>
      <c r="M3283" s="95">
        <v>18.042999999999999</v>
      </c>
      <c r="N3283" s="89"/>
      <c r="O3283" s="89"/>
      <c r="P3283" s="89"/>
      <c r="Q3283" s="89"/>
    </row>
    <row r="3284" spans="1:17" s="85" customFormat="1" ht="12" customHeight="1">
      <c r="A3284" s="106" t="s">
        <v>30</v>
      </c>
      <c r="B3284" s="107"/>
      <c r="C3284" s="107"/>
      <c r="D3284" s="107"/>
      <c r="E3284" s="107"/>
      <c r="F3284" s="107"/>
      <c r="G3284" s="108"/>
      <c r="H3284" s="89"/>
      <c r="I3284" s="96">
        <f>SUM(I3282:I3283)</f>
        <v>43.019000000000005</v>
      </c>
      <c r="J3284" s="96">
        <f>SUM(J3282:J3283)</f>
        <v>43.388999999999996</v>
      </c>
      <c r="K3284" s="96">
        <f>SUM(K3282:K3283)</f>
        <v>44.688000000000002</v>
      </c>
      <c r="L3284" s="96">
        <f>SUM(L3282:L3283)</f>
        <v>0</v>
      </c>
      <c r="M3284" s="96">
        <f>SUM(M3282:M3283)</f>
        <v>44.688000000000002</v>
      </c>
      <c r="N3284" s="89"/>
      <c r="O3284" s="89"/>
      <c r="P3284" s="89"/>
      <c r="Q3284" s="89"/>
    </row>
    <row r="3285" spans="1:17" s="85" customFormat="1" ht="12" customHeight="1">
      <c r="A3285" s="106" t="s">
        <v>31</v>
      </c>
      <c r="B3285" s="107"/>
      <c r="C3285" s="107"/>
      <c r="D3285" s="107"/>
      <c r="E3285" s="107"/>
      <c r="F3285" s="107"/>
      <c r="G3285" s="108"/>
      <c r="H3285" s="89"/>
      <c r="I3285" s="96">
        <v>0</v>
      </c>
      <c r="J3285" s="96">
        <v>0</v>
      </c>
      <c r="K3285" s="89"/>
      <c r="L3285" s="89"/>
      <c r="M3285" s="89"/>
      <c r="N3285" s="89"/>
      <c r="O3285" s="89"/>
      <c r="P3285" s="89"/>
      <c r="Q3285" s="89"/>
    </row>
    <row r="3286" spans="1:17" s="85" customFormat="1" ht="12" customHeight="1">
      <c r="A3286" s="91" t="s">
        <v>5070</v>
      </c>
      <c r="B3286" s="92" t="s">
        <v>23</v>
      </c>
      <c r="C3286" s="91" t="s">
        <v>11381</v>
      </c>
      <c r="D3286" s="91" t="s">
        <v>14351</v>
      </c>
      <c r="E3286" s="93" t="s">
        <v>14352</v>
      </c>
      <c r="F3286" s="94">
        <v>6</v>
      </c>
      <c r="G3286" s="93" t="s">
        <v>14353</v>
      </c>
      <c r="H3286" s="95">
        <v>0</v>
      </c>
      <c r="I3286" s="95">
        <v>51.542999999999999</v>
      </c>
      <c r="J3286" s="95">
        <v>53.195999999999998</v>
      </c>
      <c r="K3286" s="95">
        <v>51.567</v>
      </c>
      <c r="L3286" s="95">
        <v>0</v>
      </c>
      <c r="M3286" s="95">
        <v>51.567</v>
      </c>
      <c r="N3286" s="95">
        <v>53.151000000000003</v>
      </c>
      <c r="O3286" s="95">
        <v>54.076999999999998</v>
      </c>
      <c r="P3286" s="95">
        <v>55.009</v>
      </c>
      <c r="Q3286" s="95">
        <v>55.975000000000001</v>
      </c>
    </row>
    <row r="3287" spans="1:17" s="85" customFormat="1" ht="12" customHeight="1">
      <c r="A3287" s="91" t="s">
        <v>5070</v>
      </c>
      <c r="B3287" s="92" t="s">
        <v>27</v>
      </c>
      <c r="C3287" s="91" t="s">
        <v>11381</v>
      </c>
      <c r="D3287" s="91" t="s">
        <v>14351</v>
      </c>
      <c r="E3287" s="93" t="s">
        <v>14354</v>
      </c>
      <c r="F3287" s="94">
        <v>6</v>
      </c>
      <c r="G3287" s="89"/>
      <c r="H3287" s="89"/>
      <c r="I3287" s="95">
        <v>50.542999999999999</v>
      </c>
      <c r="J3287" s="95">
        <v>51.896000000000001</v>
      </c>
      <c r="K3287" s="95">
        <v>50.067</v>
      </c>
      <c r="L3287" s="95">
        <v>0</v>
      </c>
      <c r="M3287" s="95">
        <v>50.067</v>
      </c>
      <c r="N3287" s="89"/>
      <c r="O3287" s="89"/>
      <c r="P3287" s="89"/>
      <c r="Q3287" s="89"/>
    </row>
    <row r="3288" spans="1:17" s="85" customFormat="1" ht="12" customHeight="1">
      <c r="A3288" s="91" t="s">
        <v>5070</v>
      </c>
      <c r="B3288" s="92" t="s">
        <v>27</v>
      </c>
      <c r="C3288" s="91" t="s">
        <v>11381</v>
      </c>
      <c r="D3288" s="91" t="s">
        <v>14351</v>
      </c>
      <c r="E3288" s="93" t="s">
        <v>14355</v>
      </c>
      <c r="F3288" s="94">
        <v>6</v>
      </c>
      <c r="G3288" s="89"/>
      <c r="H3288" s="89"/>
      <c r="I3288" s="95">
        <v>1</v>
      </c>
      <c r="J3288" s="95">
        <v>1.3</v>
      </c>
      <c r="K3288" s="95">
        <v>1.5</v>
      </c>
      <c r="L3288" s="95">
        <v>0</v>
      </c>
      <c r="M3288" s="95">
        <v>1.5</v>
      </c>
      <c r="N3288" s="89"/>
      <c r="O3288" s="89"/>
      <c r="P3288" s="89"/>
      <c r="Q3288" s="89"/>
    </row>
    <row r="3289" spans="1:17" s="85" customFormat="1" ht="12" customHeight="1">
      <c r="A3289" s="106" t="s">
        <v>30</v>
      </c>
      <c r="B3289" s="107"/>
      <c r="C3289" s="107"/>
      <c r="D3289" s="107"/>
      <c r="E3289" s="107"/>
      <c r="F3289" s="107"/>
      <c r="G3289" s="108"/>
      <c r="H3289" s="89"/>
      <c r="I3289" s="96">
        <f>SUM(I3287:I3288)</f>
        <v>51.542999999999999</v>
      </c>
      <c r="J3289" s="96">
        <f>SUM(J3287:J3288)</f>
        <v>53.195999999999998</v>
      </c>
      <c r="K3289" s="96">
        <f>SUM(K3287:K3288)</f>
        <v>51.567</v>
      </c>
      <c r="L3289" s="96">
        <f>SUM(L3287:L3288)</f>
        <v>0</v>
      </c>
      <c r="M3289" s="96">
        <f>SUM(M3287:M3288)</f>
        <v>51.567</v>
      </c>
      <c r="N3289" s="89"/>
      <c r="O3289" s="89"/>
      <c r="P3289" s="89"/>
      <c r="Q3289" s="89"/>
    </row>
    <row r="3290" spans="1:17" s="85" customFormat="1" ht="12" customHeight="1">
      <c r="A3290" s="106" t="s">
        <v>31</v>
      </c>
      <c r="B3290" s="107"/>
      <c r="C3290" s="107"/>
      <c r="D3290" s="107"/>
      <c r="E3290" s="107"/>
      <c r="F3290" s="107"/>
      <c r="G3290" s="108"/>
      <c r="H3290" s="89"/>
      <c r="I3290" s="96">
        <v>0</v>
      </c>
      <c r="J3290" s="96">
        <v>0</v>
      </c>
      <c r="K3290" s="89"/>
      <c r="L3290" s="89"/>
      <c r="M3290" s="89"/>
      <c r="N3290" s="89"/>
      <c r="O3290" s="89"/>
      <c r="P3290" s="89"/>
      <c r="Q3290" s="89"/>
    </row>
    <row r="3291" spans="1:17" s="85" customFormat="1" ht="12" customHeight="1">
      <c r="A3291" s="91" t="s">
        <v>5070</v>
      </c>
      <c r="B3291" s="92" t="s">
        <v>23</v>
      </c>
      <c r="C3291" s="91" t="s">
        <v>11381</v>
      </c>
      <c r="D3291" s="91" t="s">
        <v>14356</v>
      </c>
      <c r="E3291" s="93" t="s">
        <v>14357</v>
      </c>
      <c r="F3291" s="94">
        <v>6</v>
      </c>
      <c r="G3291" s="93" t="s">
        <v>14358</v>
      </c>
      <c r="H3291" s="95">
        <v>0</v>
      </c>
      <c r="I3291" s="95">
        <v>15.266999999999999</v>
      </c>
      <c r="J3291" s="95">
        <v>14.313000000000001</v>
      </c>
      <c r="K3291" s="95">
        <v>15.289</v>
      </c>
      <c r="L3291" s="95">
        <v>0</v>
      </c>
      <c r="M3291" s="95">
        <v>15.289</v>
      </c>
      <c r="N3291" s="95">
        <v>15.462</v>
      </c>
      <c r="O3291" s="95">
        <v>15.26</v>
      </c>
      <c r="P3291" s="95">
        <v>15.491</v>
      </c>
      <c r="Q3291" s="95">
        <v>15.766999999999999</v>
      </c>
    </row>
    <row r="3292" spans="1:17" s="85" customFormat="1" ht="12" customHeight="1">
      <c r="A3292" s="91" t="s">
        <v>5070</v>
      </c>
      <c r="B3292" s="92" t="s">
        <v>27</v>
      </c>
      <c r="C3292" s="91" t="s">
        <v>11381</v>
      </c>
      <c r="D3292" s="91" t="s">
        <v>14356</v>
      </c>
      <c r="E3292" s="93" t="s">
        <v>14357</v>
      </c>
      <c r="F3292" s="94">
        <v>6</v>
      </c>
      <c r="G3292" s="89"/>
      <c r="H3292" s="89"/>
      <c r="I3292" s="95">
        <v>15.266999999999999</v>
      </c>
      <c r="J3292" s="95">
        <v>14.313000000000001</v>
      </c>
      <c r="K3292" s="95">
        <v>15.289</v>
      </c>
      <c r="L3292" s="95">
        <v>0</v>
      </c>
      <c r="M3292" s="95">
        <v>15.289</v>
      </c>
      <c r="N3292" s="89"/>
      <c r="O3292" s="89"/>
      <c r="P3292" s="89"/>
      <c r="Q3292" s="89"/>
    </row>
    <row r="3293" spans="1:17" s="85" customFormat="1" ht="12" customHeight="1">
      <c r="A3293" s="106" t="s">
        <v>30</v>
      </c>
      <c r="B3293" s="107"/>
      <c r="C3293" s="107"/>
      <c r="D3293" s="107"/>
      <c r="E3293" s="107"/>
      <c r="F3293" s="107"/>
      <c r="G3293" s="108"/>
      <c r="H3293" s="89"/>
      <c r="I3293" s="96">
        <f>SUM(I3292:I3292)</f>
        <v>15.266999999999999</v>
      </c>
      <c r="J3293" s="96">
        <f>SUM(J3292:J3292)</f>
        <v>14.313000000000001</v>
      </c>
      <c r="K3293" s="96">
        <f>SUM(K3292:K3292)</f>
        <v>15.289</v>
      </c>
      <c r="L3293" s="96">
        <f>SUM(L3292:L3292)</f>
        <v>0</v>
      </c>
      <c r="M3293" s="96">
        <f>SUM(M3292:M3292)</f>
        <v>15.289</v>
      </c>
      <c r="N3293" s="89"/>
      <c r="O3293" s="89"/>
      <c r="P3293" s="89"/>
      <c r="Q3293" s="89"/>
    </row>
    <row r="3294" spans="1:17" s="85" customFormat="1" ht="12" customHeight="1">
      <c r="A3294" s="106" t="s">
        <v>31</v>
      </c>
      <c r="B3294" s="107"/>
      <c r="C3294" s="107"/>
      <c r="D3294" s="107"/>
      <c r="E3294" s="107"/>
      <c r="F3294" s="107"/>
      <c r="G3294" s="108"/>
      <c r="H3294" s="89"/>
      <c r="I3294" s="96">
        <v>0</v>
      </c>
      <c r="J3294" s="96">
        <v>0</v>
      </c>
      <c r="K3294" s="89"/>
      <c r="L3294" s="89"/>
      <c r="M3294" s="89"/>
      <c r="N3294" s="89"/>
      <c r="O3294" s="89"/>
      <c r="P3294" s="89"/>
      <c r="Q3294" s="89"/>
    </row>
    <row r="3295" spans="1:17" s="85" customFormat="1" ht="12" customHeight="1">
      <c r="A3295" s="91" t="s">
        <v>5070</v>
      </c>
      <c r="B3295" s="92" t="s">
        <v>23</v>
      </c>
      <c r="C3295" s="91" t="s">
        <v>11381</v>
      </c>
      <c r="D3295" s="91" t="s">
        <v>14359</v>
      </c>
      <c r="E3295" s="93" t="s">
        <v>14360</v>
      </c>
      <c r="F3295" s="94">
        <v>6</v>
      </c>
      <c r="G3295" s="93" t="s">
        <v>14361</v>
      </c>
      <c r="H3295" s="95">
        <v>0</v>
      </c>
      <c r="I3295" s="95">
        <v>20.669</v>
      </c>
      <c r="J3295" s="95">
        <v>20.638999999999999</v>
      </c>
      <c r="K3295" s="95">
        <v>41.109000000000002</v>
      </c>
      <c r="L3295" s="95">
        <v>0</v>
      </c>
      <c r="M3295" s="95">
        <v>41.109000000000002</v>
      </c>
      <c r="N3295" s="95">
        <v>42.709000000000003</v>
      </c>
      <c r="O3295" s="95">
        <v>17.222999999999999</v>
      </c>
      <c r="P3295" s="95">
        <v>16.332999999999998</v>
      </c>
      <c r="Q3295" s="95">
        <v>16.443999999999999</v>
      </c>
    </row>
    <row r="3296" spans="1:17" s="85" customFormat="1" ht="12" customHeight="1">
      <c r="A3296" s="91" t="s">
        <v>5070</v>
      </c>
      <c r="B3296" s="92" t="s">
        <v>27</v>
      </c>
      <c r="C3296" s="91" t="s">
        <v>11381</v>
      </c>
      <c r="D3296" s="91" t="s">
        <v>14359</v>
      </c>
      <c r="E3296" s="93" t="s">
        <v>14360</v>
      </c>
      <c r="F3296" s="94">
        <v>6</v>
      </c>
      <c r="G3296" s="89"/>
      <c r="H3296" s="89"/>
      <c r="I3296" s="95">
        <v>20.669</v>
      </c>
      <c r="J3296" s="95">
        <v>20.638999999999999</v>
      </c>
      <c r="K3296" s="95">
        <v>41.109000000000002</v>
      </c>
      <c r="L3296" s="95">
        <v>0</v>
      </c>
      <c r="M3296" s="95">
        <v>41.109000000000002</v>
      </c>
      <c r="N3296" s="89"/>
      <c r="O3296" s="89"/>
      <c r="P3296" s="89"/>
      <c r="Q3296" s="89"/>
    </row>
    <row r="3297" spans="1:17" s="85" customFormat="1" ht="12" customHeight="1">
      <c r="A3297" s="106" t="s">
        <v>30</v>
      </c>
      <c r="B3297" s="107"/>
      <c r="C3297" s="107"/>
      <c r="D3297" s="107"/>
      <c r="E3297" s="107"/>
      <c r="F3297" s="107"/>
      <c r="G3297" s="108"/>
      <c r="H3297" s="89"/>
      <c r="I3297" s="96">
        <f>SUM(I3296:I3296)</f>
        <v>20.669</v>
      </c>
      <c r="J3297" s="96">
        <f>SUM(J3296:J3296)</f>
        <v>20.638999999999999</v>
      </c>
      <c r="K3297" s="96">
        <f>SUM(K3296:K3296)</f>
        <v>41.109000000000002</v>
      </c>
      <c r="L3297" s="96">
        <f>SUM(L3296:L3296)</f>
        <v>0</v>
      </c>
      <c r="M3297" s="96">
        <f>SUM(M3296:M3296)</f>
        <v>41.109000000000002</v>
      </c>
      <c r="N3297" s="89"/>
      <c r="O3297" s="89"/>
      <c r="P3297" s="89"/>
      <c r="Q3297" s="89"/>
    </row>
    <row r="3298" spans="1:17" s="85" customFormat="1" ht="12" customHeight="1">
      <c r="A3298" s="106" t="s">
        <v>31</v>
      </c>
      <c r="B3298" s="107"/>
      <c r="C3298" s="107"/>
      <c r="D3298" s="107"/>
      <c r="E3298" s="107"/>
      <c r="F3298" s="107"/>
      <c r="G3298" s="108"/>
      <c r="H3298" s="89"/>
      <c r="I3298" s="96">
        <v>0</v>
      </c>
      <c r="J3298" s="96">
        <v>0</v>
      </c>
      <c r="K3298" s="89"/>
      <c r="L3298" s="89"/>
      <c r="M3298" s="89"/>
      <c r="N3298" s="89"/>
      <c r="O3298" s="89"/>
      <c r="P3298" s="89"/>
      <c r="Q3298" s="89"/>
    </row>
    <row r="3299" spans="1:17" s="85" customFormat="1" ht="12" customHeight="1">
      <c r="A3299" s="91" t="s">
        <v>5070</v>
      </c>
      <c r="B3299" s="92" t="s">
        <v>23</v>
      </c>
      <c r="C3299" s="91" t="s">
        <v>11381</v>
      </c>
      <c r="D3299" s="91" t="s">
        <v>14362</v>
      </c>
      <c r="E3299" s="93" t="s">
        <v>14363</v>
      </c>
      <c r="F3299" s="94">
        <v>6</v>
      </c>
      <c r="G3299" s="93" t="s">
        <v>14364</v>
      </c>
      <c r="H3299" s="95">
        <v>0</v>
      </c>
      <c r="I3299" s="95">
        <v>20.475999999999999</v>
      </c>
      <c r="J3299" s="95">
        <v>19.942</v>
      </c>
      <c r="K3299" s="95">
        <v>18.045999999999999</v>
      </c>
      <c r="L3299" s="95">
        <v>0</v>
      </c>
      <c r="M3299" s="95">
        <v>18.045999999999999</v>
      </c>
      <c r="N3299" s="95">
        <v>18.515000000000001</v>
      </c>
      <c r="O3299" s="95">
        <v>18.768999999999998</v>
      </c>
      <c r="P3299" s="95">
        <v>19.062999999999999</v>
      </c>
      <c r="Q3299" s="95">
        <v>19.170999999999999</v>
      </c>
    </row>
    <row r="3300" spans="1:17" s="85" customFormat="1" ht="12" customHeight="1">
      <c r="A3300" s="91" t="s">
        <v>5070</v>
      </c>
      <c r="B3300" s="92" t="s">
        <v>27</v>
      </c>
      <c r="C3300" s="91" t="s">
        <v>11381</v>
      </c>
      <c r="D3300" s="91" t="s">
        <v>14362</v>
      </c>
      <c r="E3300" s="93" t="s">
        <v>14363</v>
      </c>
      <c r="F3300" s="94">
        <v>6</v>
      </c>
      <c r="G3300" s="89"/>
      <c r="H3300" s="89"/>
      <c r="I3300" s="95">
        <v>20.475999999999999</v>
      </c>
      <c r="J3300" s="95">
        <v>19.942</v>
      </c>
      <c r="K3300" s="95">
        <v>18.045999999999999</v>
      </c>
      <c r="L3300" s="95">
        <v>0</v>
      </c>
      <c r="M3300" s="95">
        <v>18.045999999999999</v>
      </c>
      <c r="N3300" s="89"/>
      <c r="O3300" s="89"/>
      <c r="P3300" s="89"/>
      <c r="Q3300" s="89"/>
    </row>
    <row r="3301" spans="1:17" s="85" customFormat="1" ht="12" customHeight="1">
      <c r="A3301" s="106" t="s">
        <v>30</v>
      </c>
      <c r="B3301" s="107"/>
      <c r="C3301" s="107"/>
      <c r="D3301" s="107"/>
      <c r="E3301" s="107"/>
      <c r="F3301" s="107"/>
      <c r="G3301" s="108"/>
      <c r="H3301" s="89"/>
      <c r="I3301" s="96">
        <f>SUM(I3300:I3300)</f>
        <v>20.475999999999999</v>
      </c>
      <c r="J3301" s="96">
        <f>SUM(J3300:J3300)</f>
        <v>19.942</v>
      </c>
      <c r="K3301" s="96">
        <f>SUM(K3300:K3300)</f>
        <v>18.045999999999999</v>
      </c>
      <c r="L3301" s="96">
        <f>SUM(L3300:L3300)</f>
        <v>0</v>
      </c>
      <c r="M3301" s="96">
        <f>SUM(M3300:M3300)</f>
        <v>18.045999999999999</v>
      </c>
      <c r="N3301" s="89"/>
      <c r="O3301" s="89"/>
      <c r="P3301" s="89"/>
      <c r="Q3301" s="89"/>
    </row>
    <row r="3302" spans="1:17" s="85" customFormat="1" ht="12" customHeight="1">
      <c r="A3302" s="106" t="s">
        <v>31</v>
      </c>
      <c r="B3302" s="107"/>
      <c r="C3302" s="107"/>
      <c r="D3302" s="107"/>
      <c r="E3302" s="107"/>
      <c r="F3302" s="107"/>
      <c r="G3302" s="108"/>
      <c r="H3302" s="89"/>
      <c r="I3302" s="96">
        <v>0</v>
      </c>
      <c r="J3302" s="96">
        <v>0</v>
      </c>
      <c r="K3302" s="89"/>
      <c r="L3302" s="89"/>
      <c r="M3302" s="89"/>
      <c r="N3302" s="89"/>
      <c r="O3302" s="89"/>
      <c r="P3302" s="89"/>
      <c r="Q3302" s="89"/>
    </row>
    <row r="3303" spans="1:17" s="85" customFormat="1" ht="12" customHeight="1">
      <c r="A3303" s="106" t="s">
        <v>32</v>
      </c>
      <c r="B3303" s="107"/>
      <c r="C3303" s="107"/>
      <c r="D3303" s="107"/>
      <c r="E3303" s="107"/>
      <c r="F3303" s="107"/>
      <c r="G3303" s="108"/>
      <c r="H3303" s="96">
        <f>SUMIF(D3281:D3302,"=Project",H3281:H3302)</f>
        <v>0</v>
      </c>
      <c r="I3303" s="96">
        <f>SUMIF(D3281:D3302,"=Project",I3281:I3302)</f>
        <v>0</v>
      </c>
      <c r="J3303" s="96">
        <f>SUMIF(D3281:D3302,"=Project",J3281:J3302)</f>
        <v>0</v>
      </c>
      <c r="K3303" s="96">
        <f>SUMIF(D3281:D3302,"=Project",K3281:K3302)</f>
        <v>0</v>
      </c>
      <c r="L3303" s="96">
        <f>SUMIF(D3281:D3302,"=Project",L3281:L3302)</f>
        <v>0</v>
      </c>
      <c r="M3303" s="96">
        <f>SUMIF(D3281:D3302,"=Project",M3281:M3302)</f>
        <v>0</v>
      </c>
      <c r="N3303" s="96">
        <f>SUMIF(D3281:D3302,"=Project",N3281:N3302)</f>
        <v>0</v>
      </c>
      <c r="O3303" s="96">
        <f>SUMIF(D3281:D3302,"=Project",O3281:O3302)</f>
        <v>0</v>
      </c>
      <c r="P3303" s="96">
        <f>SUMIF(D3281:D3302,"=Project",P3281:P3302)</f>
        <v>0</v>
      </c>
      <c r="Q3303" s="96">
        <f>SUMIF(D3281:D3302,"=Project",Q3281:Q3302)</f>
        <v>0</v>
      </c>
    </row>
    <row r="3304" spans="1:17" s="85" customFormat="1" ht="12" customHeight="1">
      <c r="A3304" s="86" t="s">
        <v>3939</v>
      </c>
      <c r="B3304" s="87" t="s">
        <v>18</v>
      </c>
      <c r="C3304" s="88" t="s">
        <v>11383</v>
      </c>
      <c r="D3304" s="89"/>
      <c r="E3304" s="88" t="s">
        <v>5404</v>
      </c>
      <c r="F3304" s="86" t="s">
        <v>533</v>
      </c>
      <c r="G3304" s="88" t="s">
        <v>14365</v>
      </c>
      <c r="H3304" s="90">
        <v>0</v>
      </c>
      <c r="I3304" s="90">
        <v>476.65499999999997</v>
      </c>
      <c r="J3304" s="90">
        <v>463.72500000000002</v>
      </c>
      <c r="K3304" s="90">
        <v>470.49200000000002</v>
      </c>
      <c r="L3304" s="90">
        <v>0</v>
      </c>
      <c r="M3304" s="90">
        <v>470.49200000000002</v>
      </c>
      <c r="N3304" s="90">
        <v>500.76799999999997</v>
      </c>
      <c r="O3304" s="90">
        <v>500.096</v>
      </c>
      <c r="P3304" s="90">
        <v>517.01700000000005</v>
      </c>
      <c r="Q3304" s="90">
        <v>524.673</v>
      </c>
    </row>
    <row r="3305" spans="1:17" s="85" customFormat="1" ht="12" customHeight="1">
      <c r="A3305" s="91" t="s">
        <v>3939</v>
      </c>
      <c r="B3305" s="92" t="s">
        <v>23</v>
      </c>
      <c r="C3305" s="91" t="s">
        <v>11383</v>
      </c>
      <c r="D3305" s="91" t="s">
        <v>14366</v>
      </c>
      <c r="E3305" s="93" t="s">
        <v>14367</v>
      </c>
      <c r="F3305" s="94">
        <v>6</v>
      </c>
      <c r="G3305" s="93" t="s">
        <v>14368</v>
      </c>
      <c r="H3305" s="95">
        <v>0</v>
      </c>
      <c r="I3305" s="95">
        <v>78.488</v>
      </c>
      <c r="J3305" s="95">
        <v>104.428</v>
      </c>
      <c r="K3305" s="95">
        <v>75.033000000000001</v>
      </c>
      <c r="L3305" s="95">
        <v>0</v>
      </c>
      <c r="M3305" s="95">
        <v>75.033000000000001</v>
      </c>
      <c r="N3305" s="95">
        <v>67.414000000000001</v>
      </c>
      <c r="O3305" s="95">
        <v>68.828999999999994</v>
      </c>
      <c r="P3305" s="95">
        <v>70.207999999999998</v>
      </c>
      <c r="Q3305" s="95">
        <v>71.542000000000002</v>
      </c>
    </row>
    <row r="3306" spans="1:17" s="85" customFormat="1" ht="12" customHeight="1">
      <c r="A3306" s="91" t="s">
        <v>3939</v>
      </c>
      <c r="B3306" s="92" t="s">
        <v>27</v>
      </c>
      <c r="C3306" s="91" t="s">
        <v>11383</v>
      </c>
      <c r="D3306" s="91" t="s">
        <v>14366</v>
      </c>
      <c r="E3306" s="93" t="s">
        <v>14369</v>
      </c>
      <c r="F3306" s="94">
        <v>6</v>
      </c>
      <c r="G3306" s="89"/>
      <c r="H3306" s="89"/>
      <c r="I3306" s="95">
        <v>66.38</v>
      </c>
      <c r="J3306" s="95">
        <v>92.32</v>
      </c>
      <c r="K3306" s="95">
        <v>62.924999999999997</v>
      </c>
      <c r="L3306" s="95">
        <v>0</v>
      </c>
      <c r="M3306" s="95">
        <v>62.924999999999997</v>
      </c>
      <c r="N3306" s="89"/>
      <c r="O3306" s="89"/>
      <c r="P3306" s="89"/>
      <c r="Q3306" s="89"/>
    </row>
    <row r="3307" spans="1:17" s="85" customFormat="1" ht="12" customHeight="1">
      <c r="A3307" s="91" t="s">
        <v>3939</v>
      </c>
      <c r="B3307" s="92" t="s">
        <v>27</v>
      </c>
      <c r="C3307" s="91" t="s">
        <v>11383</v>
      </c>
      <c r="D3307" s="91" t="s">
        <v>14366</v>
      </c>
      <c r="E3307" s="93" t="s">
        <v>14370</v>
      </c>
      <c r="F3307" s="94">
        <v>6</v>
      </c>
      <c r="G3307" s="89"/>
      <c r="H3307" s="89"/>
      <c r="I3307" s="95">
        <v>12.108000000000001</v>
      </c>
      <c r="J3307" s="95">
        <v>12.108000000000001</v>
      </c>
      <c r="K3307" s="95">
        <v>12.108000000000001</v>
      </c>
      <c r="L3307" s="95">
        <v>0</v>
      </c>
      <c r="M3307" s="95">
        <v>12.108000000000001</v>
      </c>
      <c r="N3307" s="89"/>
      <c r="O3307" s="89"/>
      <c r="P3307" s="89"/>
      <c r="Q3307" s="89"/>
    </row>
    <row r="3308" spans="1:17" s="85" customFormat="1" ht="12" customHeight="1">
      <c r="A3308" s="106" t="s">
        <v>30</v>
      </c>
      <c r="B3308" s="107"/>
      <c r="C3308" s="107"/>
      <c r="D3308" s="107"/>
      <c r="E3308" s="107"/>
      <c r="F3308" s="107"/>
      <c r="G3308" s="108"/>
      <c r="H3308" s="89"/>
      <c r="I3308" s="96">
        <f>SUM(I3306:I3307)</f>
        <v>78.488</v>
      </c>
      <c r="J3308" s="96">
        <f>SUM(J3306:J3307)</f>
        <v>104.428</v>
      </c>
      <c r="K3308" s="96">
        <f>SUM(K3306:K3307)</f>
        <v>75.033000000000001</v>
      </c>
      <c r="L3308" s="96">
        <f>SUM(L3306:L3307)</f>
        <v>0</v>
      </c>
      <c r="M3308" s="96">
        <f>SUM(M3306:M3307)</f>
        <v>75.033000000000001</v>
      </c>
      <c r="N3308" s="89"/>
      <c r="O3308" s="89"/>
      <c r="P3308" s="89"/>
      <c r="Q3308" s="89"/>
    </row>
    <row r="3309" spans="1:17" s="85" customFormat="1" ht="12" customHeight="1">
      <c r="A3309" s="106" t="s">
        <v>31</v>
      </c>
      <c r="B3309" s="107"/>
      <c r="C3309" s="107"/>
      <c r="D3309" s="107"/>
      <c r="E3309" s="107"/>
      <c r="F3309" s="107"/>
      <c r="G3309" s="108"/>
      <c r="H3309" s="89"/>
      <c r="I3309" s="96">
        <v>0</v>
      </c>
      <c r="J3309" s="96">
        <v>0</v>
      </c>
      <c r="K3309" s="89"/>
      <c r="L3309" s="89"/>
      <c r="M3309" s="89"/>
      <c r="N3309" s="89"/>
      <c r="O3309" s="89"/>
      <c r="P3309" s="89"/>
      <c r="Q3309" s="89"/>
    </row>
    <row r="3310" spans="1:17" s="85" customFormat="1" ht="12" customHeight="1">
      <c r="A3310" s="91" t="s">
        <v>3939</v>
      </c>
      <c r="B3310" s="92" t="s">
        <v>23</v>
      </c>
      <c r="C3310" s="91" t="s">
        <v>11383</v>
      </c>
      <c r="D3310" s="91" t="s">
        <v>14371</v>
      </c>
      <c r="E3310" s="93" t="s">
        <v>14372</v>
      </c>
      <c r="F3310" s="94">
        <v>6</v>
      </c>
      <c r="G3310" s="93" t="s">
        <v>14373</v>
      </c>
      <c r="H3310" s="95">
        <v>0</v>
      </c>
      <c r="I3310" s="95">
        <v>5.8319999999999999</v>
      </c>
      <c r="J3310" s="95">
        <v>5.4770000000000003</v>
      </c>
      <c r="K3310" s="95">
        <v>5.6180000000000003</v>
      </c>
      <c r="L3310" s="95">
        <v>0</v>
      </c>
      <c r="M3310" s="95">
        <v>5.6180000000000003</v>
      </c>
      <c r="N3310" s="95">
        <v>7.8209999999999997</v>
      </c>
      <c r="O3310" s="95">
        <v>7.6289999999999996</v>
      </c>
      <c r="P3310" s="95">
        <v>7.1130000000000004</v>
      </c>
      <c r="Q3310" s="95">
        <v>7.2439999999999998</v>
      </c>
    </row>
    <row r="3311" spans="1:17" s="85" customFormat="1" ht="12" customHeight="1">
      <c r="A3311" s="91" t="s">
        <v>3939</v>
      </c>
      <c r="B3311" s="92" t="s">
        <v>27</v>
      </c>
      <c r="C3311" s="91" t="s">
        <v>11383</v>
      </c>
      <c r="D3311" s="91" t="s">
        <v>14371</v>
      </c>
      <c r="E3311" s="93" t="s">
        <v>14374</v>
      </c>
      <c r="F3311" s="94">
        <v>6</v>
      </c>
      <c r="G3311" s="89"/>
      <c r="H3311" s="89"/>
      <c r="I3311" s="95">
        <v>5.8319999999999999</v>
      </c>
      <c r="J3311" s="95">
        <v>5.4770000000000003</v>
      </c>
      <c r="K3311" s="95">
        <v>5.6180000000000003</v>
      </c>
      <c r="L3311" s="95">
        <v>0</v>
      </c>
      <c r="M3311" s="95">
        <v>5.6180000000000003</v>
      </c>
      <c r="N3311" s="89"/>
      <c r="O3311" s="89"/>
      <c r="P3311" s="89"/>
      <c r="Q3311" s="89"/>
    </row>
    <row r="3312" spans="1:17" s="85" customFormat="1" ht="12" customHeight="1">
      <c r="A3312" s="106" t="s">
        <v>30</v>
      </c>
      <c r="B3312" s="107"/>
      <c r="C3312" s="107"/>
      <c r="D3312" s="107"/>
      <c r="E3312" s="107"/>
      <c r="F3312" s="107"/>
      <c r="G3312" s="108"/>
      <c r="H3312" s="89"/>
      <c r="I3312" s="96">
        <f>SUM(I3311:I3311)</f>
        <v>5.8319999999999999</v>
      </c>
      <c r="J3312" s="96">
        <f>SUM(J3311:J3311)</f>
        <v>5.4770000000000003</v>
      </c>
      <c r="K3312" s="96">
        <f>SUM(K3311:K3311)</f>
        <v>5.6180000000000003</v>
      </c>
      <c r="L3312" s="96">
        <f>SUM(L3311:L3311)</f>
        <v>0</v>
      </c>
      <c r="M3312" s="96">
        <f>SUM(M3311:M3311)</f>
        <v>5.6180000000000003</v>
      </c>
      <c r="N3312" s="89"/>
      <c r="O3312" s="89"/>
      <c r="P3312" s="89"/>
      <c r="Q3312" s="89"/>
    </row>
    <row r="3313" spans="1:17" s="85" customFormat="1" ht="12" customHeight="1">
      <c r="A3313" s="106" t="s">
        <v>31</v>
      </c>
      <c r="B3313" s="107"/>
      <c r="C3313" s="107"/>
      <c r="D3313" s="107"/>
      <c r="E3313" s="107"/>
      <c r="F3313" s="107"/>
      <c r="G3313" s="108"/>
      <c r="H3313" s="89"/>
      <c r="I3313" s="96">
        <v>0</v>
      </c>
      <c r="J3313" s="96">
        <v>0</v>
      </c>
      <c r="K3313" s="89"/>
      <c r="L3313" s="89"/>
      <c r="M3313" s="89"/>
      <c r="N3313" s="89"/>
      <c r="O3313" s="89"/>
      <c r="P3313" s="89"/>
      <c r="Q3313" s="89"/>
    </row>
    <row r="3314" spans="1:17" s="85" customFormat="1" ht="12" customHeight="1">
      <c r="A3314" s="91" t="s">
        <v>3939</v>
      </c>
      <c r="B3314" s="92" t="s">
        <v>23</v>
      </c>
      <c r="C3314" s="91" t="s">
        <v>11383</v>
      </c>
      <c r="D3314" s="91" t="s">
        <v>14375</v>
      </c>
      <c r="E3314" s="93" t="s">
        <v>14376</v>
      </c>
      <c r="F3314" s="94">
        <v>6</v>
      </c>
      <c r="G3314" s="93" t="s">
        <v>14377</v>
      </c>
      <c r="H3314" s="95">
        <v>0</v>
      </c>
      <c r="I3314" s="95">
        <v>159.44300000000001</v>
      </c>
      <c r="J3314" s="95">
        <v>163.851</v>
      </c>
      <c r="K3314" s="95">
        <v>155.43100000000001</v>
      </c>
      <c r="L3314" s="95">
        <v>0</v>
      </c>
      <c r="M3314" s="95">
        <v>155.43100000000001</v>
      </c>
      <c r="N3314" s="95">
        <v>171.679</v>
      </c>
      <c r="O3314" s="95">
        <v>176.66300000000001</v>
      </c>
      <c r="P3314" s="95">
        <v>178.74199999999999</v>
      </c>
      <c r="Q3314" s="95">
        <v>182.184</v>
      </c>
    </row>
    <row r="3315" spans="1:17" s="85" customFormat="1" ht="12" customHeight="1">
      <c r="A3315" s="91" t="s">
        <v>3939</v>
      </c>
      <c r="B3315" s="92" t="s">
        <v>27</v>
      </c>
      <c r="C3315" s="91" t="s">
        <v>11383</v>
      </c>
      <c r="D3315" s="91" t="s">
        <v>14375</v>
      </c>
      <c r="E3315" s="93" t="s">
        <v>14378</v>
      </c>
      <c r="F3315" s="94">
        <v>6</v>
      </c>
      <c r="G3315" s="89"/>
      <c r="H3315" s="89"/>
      <c r="I3315" s="95">
        <v>53.622</v>
      </c>
      <c r="J3315" s="95">
        <v>55.75</v>
      </c>
      <c r="K3315" s="95">
        <v>52.844000000000001</v>
      </c>
      <c r="L3315" s="95">
        <v>0</v>
      </c>
      <c r="M3315" s="95">
        <v>52.844000000000001</v>
      </c>
      <c r="N3315" s="89"/>
      <c r="O3315" s="89"/>
      <c r="P3315" s="89"/>
      <c r="Q3315" s="89"/>
    </row>
    <row r="3316" spans="1:17" s="85" customFormat="1" ht="12" customHeight="1">
      <c r="A3316" s="91" t="s">
        <v>3939</v>
      </c>
      <c r="B3316" s="92" t="s">
        <v>27</v>
      </c>
      <c r="C3316" s="91" t="s">
        <v>11383</v>
      </c>
      <c r="D3316" s="91" t="s">
        <v>14375</v>
      </c>
      <c r="E3316" s="93" t="s">
        <v>14379</v>
      </c>
      <c r="F3316" s="94">
        <v>6</v>
      </c>
      <c r="G3316" s="89"/>
      <c r="H3316" s="89"/>
      <c r="I3316" s="95">
        <v>26.981999999999999</v>
      </c>
      <c r="J3316" s="95">
        <v>27.443999999999999</v>
      </c>
      <c r="K3316" s="95">
        <v>26.548999999999999</v>
      </c>
      <c r="L3316" s="95">
        <v>0</v>
      </c>
      <c r="M3316" s="95">
        <v>26.548999999999999</v>
      </c>
      <c r="N3316" s="89"/>
      <c r="O3316" s="89"/>
      <c r="P3316" s="89"/>
      <c r="Q3316" s="89"/>
    </row>
    <row r="3317" spans="1:17" s="85" customFormat="1" ht="12" customHeight="1">
      <c r="A3317" s="91" t="s">
        <v>3939</v>
      </c>
      <c r="B3317" s="92" t="s">
        <v>27</v>
      </c>
      <c r="C3317" s="91" t="s">
        <v>11383</v>
      </c>
      <c r="D3317" s="91" t="s">
        <v>14375</v>
      </c>
      <c r="E3317" s="93" t="s">
        <v>14380</v>
      </c>
      <c r="F3317" s="94">
        <v>6</v>
      </c>
      <c r="G3317" s="89"/>
      <c r="H3317" s="89"/>
      <c r="I3317" s="95">
        <v>62.161000000000001</v>
      </c>
      <c r="J3317" s="95">
        <v>63.741999999999997</v>
      </c>
      <c r="K3317" s="95">
        <v>60.35</v>
      </c>
      <c r="L3317" s="95">
        <v>0</v>
      </c>
      <c r="M3317" s="95">
        <v>60.35</v>
      </c>
      <c r="N3317" s="89"/>
      <c r="O3317" s="89"/>
      <c r="P3317" s="89"/>
      <c r="Q3317" s="89"/>
    </row>
    <row r="3318" spans="1:17" s="85" customFormat="1" ht="12" customHeight="1">
      <c r="A3318" s="91" t="s">
        <v>3939</v>
      </c>
      <c r="B3318" s="92" t="s">
        <v>27</v>
      </c>
      <c r="C3318" s="91" t="s">
        <v>11383</v>
      </c>
      <c r="D3318" s="91" t="s">
        <v>14375</v>
      </c>
      <c r="E3318" s="93" t="s">
        <v>14381</v>
      </c>
      <c r="F3318" s="94">
        <v>6</v>
      </c>
      <c r="G3318" s="89"/>
      <c r="H3318" s="89"/>
      <c r="I3318" s="95">
        <v>4.0640000000000001</v>
      </c>
      <c r="J3318" s="95">
        <v>4.0890000000000004</v>
      </c>
      <c r="K3318" s="95">
        <v>3.9750000000000001</v>
      </c>
      <c r="L3318" s="95">
        <v>0</v>
      </c>
      <c r="M3318" s="95">
        <v>3.9750000000000001</v>
      </c>
      <c r="N3318" s="89"/>
      <c r="O3318" s="89"/>
      <c r="P3318" s="89"/>
      <c r="Q3318" s="89"/>
    </row>
    <row r="3319" spans="1:17" s="85" customFormat="1" ht="12" customHeight="1">
      <c r="A3319" s="91" t="s">
        <v>3939</v>
      </c>
      <c r="B3319" s="92" t="s">
        <v>27</v>
      </c>
      <c r="C3319" s="91" t="s">
        <v>11383</v>
      </c>
      <c r="D3319" s="91" t="s">
        <v>14375</v>
      </c>
      <c r="E3319" s="93" t="s">
        <v>14382</v>
      </c>
      <c r="F3319" s="94">
        <v>6</v>
      </c>
      <c r="G3319" s="89"/>
      <c r="H3319" s="89"/>
      <c r="I3319" s="95">
        <v>12.614000000000001</v>
      </c>
      <c r="J3319" s="95">
        <v>12.826000000000001</v>
      </c>
      <c r="K3319" s="95">
        <v>11.712999999999999</v>
      </c>
      <c r="L3319" s="95">
        <v>0</v>
      </c>
      <c r="M3319" s="95">
        <v>11.712999999999999</v>
      </c>
      <c r="N3319" s="89"/>
      <c r="O3319" s="89"/>
      <c r="P3319" s="89"/>
      <c r="Q3319" s="89"/>
    </row>
    <row r="3320" spans="1:17" s="85" customFormat="1" ht="12" customHeight="1">
      <c r="A3320" s="106" t="s">
        <v>30</v>
      </c>
      <c r="B3320" s="107"/>
      <c r="C3320" s="107"/>
      <c r="D3320" s="107"/>
      <c r="E3320" s="107"/>
      <c r="F3320" s="107"/>
      <c r="G3320" s="108"/>
      <c r="H3320" s="89"/>
      <c r="I3320" s="96">
        <f>SUM(I3315:I3319)</f>
        <v>159.44299999999998</v>
      </c>
      <c r="J3320" s="96">
        <f>SUM(J3315:J3319)</f>
        <v>163.851</v>
      </c>
      <c r="K3320" s="96">
        <f>SUM(K3315:K3319)</f>
        <v>155.43099999999998</v>
      </c>
      <c r="L3320" s="96">
        <f>SUM(L3315:L3319)</f>
        <v>0</v>
      </c>
      <c r="M3320" s="96">
        <f>SUM(M3315:M3319)</f>
        <v>155.43099999999998</v>
      </c>
      <c r="N3320" s="89"/>
      <c r="O3320" s="89"/>
      <c r="P3320" s="89"/>
      <c r="Q3320" s="89"/>
    </row>
    <row r="3321" spans="1:17" s="85" customFormat="1" ht="12" customHeight="1">
      <c r="A3321" s="106" t="s">
        <v>31</v>
      </c>
      <c r="B3321" s="107"/>
      <c r="C3321" s="107"/>
      <c r="D3321" s="107"/>
      <c r="E3321" s="107"/>
      <c r="F3321" s="107"/>
      <c r="G3321" s="108"/>
      <c r="H3321" s="89"/>
      <c r="I3321" s="96">
        <v>0</v>
      </c>
      <c r="J3321" s="96">
        <v>0</v>
      </c>
      <c r="K3321" s="89"/>
      <c r="L3321" s="89"/>
      <c r="M3321" s="89"/>
      <c r="N3321" s="89"/>
      <c r="O3321" s="89"/>
      <c r="P3321" s="89"/>
      <c r="Q3321" s="89"/>
    </row>
    <row r="3322" spans="1:17" s="85" customFormat="1" ht="12" customHeight="1">
      <c r="A3322" s="91" t="s">
        <v>3939</v>
      </c>
      <c r="B3322" s="92" t="s">
        <v>23</v>
      </c>
      <c r="C3322" s="91" t="s">
        <v>11383</v>
      </c>
      <c r="D3322" s="91" t="s">
        <v>14383</v>
      </c>
      <c r="E3322" s="93" t="s">
        <v>14384</v>
      </c>
      <c r="F3322" s="94">
        <v>6</v>
      </c>
      <c r="G3322" s="93" t="s">
        <v>14385</v>
      </c>
      <c r="H3322" s="95">
        <v>0</v>
      </c>
      <c r="I3322" s="95">
        <v>111.056</v>
      </c>
      <c r="J3322" s="95">
        <v>112.815</v>
      </c>
      <c r="K3322" s="95">
        <v>115.431</v>
      </c>
      <c r="L3322" s="95">
        <v>0</v>
      </c>
      <c r="M3322" s="95">
        <v>115.431</v>
      </c>
      <c r="N3322" s="95">
        <v>119.30200000000001</v>
      </c>
      <c r="O3322" s="95">
        <v>121.77500000000001</v>
      </c>
      <c r="P3322" s="95">
        <v>124.23399999999999</v>
      </c>
      <c r="Q3322" s="95">
        <v>126.584</v>
      </c>
    </row>
    <row r="3323" spans="1:17" s="85" customFormat="1" ht="12" customHeight="1">
      <c r="A3323" s="91" t="s">
        <v>3939</v>
      </c>
      <c r="B3323" s="92" t="s">
        <v>27</v>
      </c>
      <c r="C3323" s="91" t="s">
        <v>11383</v>
      </c>
      <c r="D3323" s="91" t="s">
        <v>14383</v>
      </c>
      <c r="E3323" s="93" t="s">
        <v>14386</v>
      </c>
      <c r="F3323" s="94">
        <v>6</v>
      </c>
      <c r="G3323" s="89"/>
      <c r="H3323" s="89"/>
      <c r="I3323" s="95">
        <v>28.725000000000001</v>
      </c>
      <c r="J3323" s="95">
        <v>28.576000000000001</v>
      </c>
      <c r="K3323" s="95">
        <v>30.15</v>
      </c>
      <c r="L3323" s="95">
        <v>0</v>
      </c>
      <c r="M3323" s="95">
        <v>30.15</v>
      </c>
      <c r="N3323" s="89"/>
      <c r="O3323" s="89"/>
      <c r="P3323" s="89"/>
      <c r="Q3323" s="89"/>
    </row>
    <row r="3324" spans="1:17" s="85" customFormat="1" ht="12" customHeight="1">
      <c r="A3324" s="91" t="s">
        <v>3939</v>
      </c>
      <c r="B3324" s="92" t="s">
        <v>27</v>
      </c>
      <c r="C3324" s="91" t="s">
        <v>11383</v>
      </c>
      <c r="D3324" s="91" t="s">
        <v>14383</v>
      </c>
      <c r="E3324" s="93" t="s">
        <v>14387</v>
      </c>
      <c r="F3324" s="94">
        <v>6</v>
      </c>
      <c r="G3324" s="89"/>
      <c r="H3324" s="89"/>
      <c r="I3324" s="95">
        <v>25.361999999999998</v>
      </c>
      <c r="J3324" s="95">
        <v>25.687999999999999</v>
      </c>
      <c r="K3324" s="95">
        <v>23.591000000000001</v>
      </c>
      <c r="L3324" s="95">
        <v>0</v>
      </c>
      <c r="M3324" s="95">
        <v>23.591000000000001</v>
      </c>
      <c r="N3324" s="89"/>
      <c r="O3324" s="89"/>
      <c r="P3324" s="89"/>
      <c r="Q3324" s="89"/>
    </row>
    <row r="3325" spans="1:17" s="85" customFormat="1" ht="12" customHeight="1">
      <c r="A3325" s="91" t="s">
        <v>3939</v>
      </c>
      <c r="B3325" s="92" t="s">
        <v>27</v>
      </c>
      <c r="C3325" s="91" t="s">
        <v>11383</v>
      </c>
      <c r="D3325" s="91" t="s">
        <v>14383</v>
      </c>
      <c r="E3325" s="93" t="s">
        <v>14388</v>
      </c>
      <c r="F3325" s="94">
        <v>6</v>
      </c>
      <c r="G3325" s="89"/>
      <c r="H3325" s="89"/>
      <c r="I3325" s="95">
        <v>26.635999999999999</v>
      </c>
      <c r="J3325" s="95">
        <v>27.748999999999999</v>
      </c>
      <c r="K3325" s="95">
        <v>30.643000000000001</v>
      </c>
      <c r="L3325" s="95">
        <v>0</v>
      </c>
      <c r="M3325" s="95">
        <v>30.643000000000001</v>
      </c>
      <c r="N3325" s="89"/>
      <c r="O3325" s="89"/>
      <c r="P3325" s="89"/>
      <c r="Q3325" s="89"/>
    </row>
    <row r="3326" spans="1:17" s="85" customFormat="1" ht="12" customHeight="1">
      <c r="A3326" s="91" t="s">
        <v>3939</v>
      </c>
      <c r="B3326" s="92" t="s">
        <v>27</v>
      </c>
      <c r="C3326" s="91" t="s">
        <v>11383</v>
      </c>
      <c r="D3326" s="91" t="s">
        <v>14383</v>
      </c>
      <c r="E3326" s="93" t="s">
        <v>14389</v>
      </c>
      <c r="F3326" s="94">
        <v>6</v>
      </c>
      <c r="G3326" s="89"/>
      <c r="H3326" s="89"/>
      <c r="I3326" s="95">
        <v>22.978000000000002</v>
      </c>
      <c r="J3326" s="95">
        <v>23.346</v>
      </c>
      <c r="K3326" s="95">
        <v>23.491</v>
      </c>
      <c r="L3326" s="95">
        <v>0</v>
      </c>
      <c r="M3326" s="95">
        <v>23.491</v>
      </c>
      <c r="N3326" s="89"/>
      <c r="O3326" s="89"/>
      <c r="P3326" s="89"/>
      <c r="Q3326" s="89"/>
    </row>
    <row r="3327" spans="1:17" s="85" customFormat="1" ht="12" customHeight="1">
      <c r="A3327" s="91" t="s">
        <v>3939</v>
      </c>
      <c r="B3327" s="92" t="s">
        <v>27</v>
      </c>
      <c r="C3327" s="91" t="s">
        <v>11383</v>
      </c>
      <c r="D3327" s="91" t="s">
        <v>14383</v>
      </c>
      <c r="E3327" s="93" t="s">
        <v>14390</v>
      </c>
      <c r="F3327" s="94">
        <v>6</v>
      </c>
      <c r="G3327" s="89"/>
      <c r="H3327" s="89"/>
      <c r="I3327" s="95">
        <v>4.891</v>
      </c>
      <c r="J3327" s="95">
        <v>4.9569999999999999</v>
      </c>
      <c r="K3327" s="95">
        <v>5.0090000000000003</v>
      </c>
      <c r="L3327" s="95">
        <v>0</v>
      </c>
      <c r="M3327" s="95">
        <v>5.0090000000000003</v>
      </c>
      <c r="N3327" s="89"/>
      <c r="O3327" s="89"/>
      <c r="P3327" s="89"/>
      <c r="Q3327" s="89"/>
    </row>
    <row r="3328" spans="1:17" s="85" customFormat="1" ht="12" customHeight="1">
      <c r="A3328" s="91" t="s">
        <v>3939</v>
      </c>
      <c r="B3328" s="92" t="s">
        <v>27</v>
      </c>
      <c r="C3328" s="91" t="s">
        <v>11383</v>
      </c>
      <c r="D3328" s="91" t="s">
        <v>14383</v>
      </c>
      <c r="E3328" s="93" t="s">
        <v>14382</v>
      </c>
      <c r="F3328" s="94">
        <v>6</v>
      </c>
      <c r="G3328" s="89"/>
      <c r="H3328" s="89"/>
      <c r="I3328" s="95">
        <v>2.464</v>
      </c>
      <c r="J3328" s="95">
        <v>2.4990000000000001</v>
      </c>
      <c r="K3328" s="95">
        <v>2.5470000000000002</v>
      </c>
      <c r="L3328" s="95">
        <v>0</v>
      </c>
      <c r="M3328" s="95">
        <v>2.5470000000000002</v>
      </c>
      <c r="N3328" s="89"/>
      <c r="O3328" s="89"/>
      <c r="P3328" s="89"/>
      <c r="Q3328" s="89"/>
    </row>
    <row r="3329" spans="1:17" s="85" customFormat="1" ht="12" customHeight="1">
      <c r="A3329" s="106" t="s">
        <v>30</v>
      </c>
      <c r="B3329" s="107"/>
      <c r="C3329" s="107"/>
      <c r="D3329" s="107"/>
      <c r="E3329" s="107"/>
      <c r="F3329" s="107"/>
      <c r="G3329" s="108"/>
      <c r="H3329" s="89"/>
      <c r="I3329" s="96">
        <f>SUM(I3323:I3328)</f>
        <v>111.056</v>
      </c>
      <c r="J3329" s="96">
        <f>SUM(J3323:J3328)</f>
        <v>112.81499999999998</v>
      </c>
      <c r="K3329" s="96">
        <f>SUM(K3323:K3328)</f>
        <v>115.431</v>
      </c>
      <c r="L3329" s="96">
        <f>SUM(L3323:L3328)</f>
        <v>0</v>
      </c>
      <c r="M3329" s="96">
        <f>SUM(M3323:M3328)</f>
        <v>115.431</v>
      </c>
      <c r="N3329" s="89"/>
      <c r="O3329" s="89"/>
      <c r="P3329" s="89"/>
      <c r="Q3329" s="89"/>
    </row>
    <row r="3330" spans="1:17" s="85" customFormat="1" ht="12" customHeight="1">
      <c r="A3330" s="106" t="s">
        <v>31</v>
      </c>
      <c r="B3330" s="107"/>
      <c r="C3330" s="107"/>
      <c r="D3330" s="107"/>
      <c r="E3330" s="107"/>
      <c r="F3330" s="107"/>
      <c r="G3330" s="108"/>
      <c r="H3330" s="89"/>
      <c r="I3330" s="96">
        <v>0</v>
      </c>
      <c r="J3330" s="96">
        <v>0</v>
      </c>
      <c r="K3330" s="89"/>
      <c r="L3330" s="89"/>
      <c r="M3330" s="89"/>
      <c r="N3330" s="89"/>
      <c r="O3330" s="89"/>
      <c r="P3330" s="89"/>
      <c r="Q3330" s="89"/>
    </row>
    <row r="3331" spans="1:17" s="85" customFormat="1" ht="12" customHeight="1">
      <c r="A3331" s="91" t="s">
        <v>3939</v>
      </c>
      <c r="B3331" s="92" t="s">
        <v>23</v>
      </c>
      <c r="C3331" s="91" t="s">
        <v>11383</v>
      </c>
      <c r="D3331" s="91" t="s">
        <v>14391</v>
      </c>
      <c r="E3331" s="93" t="s">
        <v>14392</v>
      </c>
      <c r="F3331" s="94">
        <v>6</v>
      </c>
      <c r="G3331" s="93" t="s">
        <v>14393</v>
      </c>
      <c r="H3331" s="95">
        <v>0</v>
      </c>
      <c r="I3331" s="95">
        <v>3.9239999999999999</v>
      </c>
      <c r="J3331" s="95">
        <v>0</v>
      </c>
      <c r="K3331" s="95">
        <v>0</v>
      </c>
      <c r="L3331" s="95">
        <v>0</v>
      </c>
      <c r="M3331" s="95">
        <v>0</v>
      </c>
      <c r="N3331" s="95">
        <v>0</v>
      </c>
      <c r="O3331" s="95">
        <v>0</v>
      </c>
      <c r="P3331" s="95">
        <v>0</v>
      </c>
      <c r="Q3331" s="95">
        <v>0</v>
      </c>
    </row>
    <row r="3332" spans="1:17" s="85" customFormat="1" ht="12" customHeight="1">
      <c r="A3332" s="91" t="s">
        <v>3939</v>
      </c>
      <c r="B3332" s="92" t="s">
        <v>27</v>
      </c>
      <c r="C3332" s="91" t="s">
        <v>11383</v>
      </c>
      <c r="D3332" s="91" t="s">
        <v>14391</v>
      </c>
      <c r="E3332" s="93" t="s">
        <v>14392</v>
      </c>
      <c r="F3332" s="94">
        <v>6</v>
      </c>
      <c r="G3332" s="89"/>
      <c r="H3332" s="89"/>
      <c r="I3332" s="95">
        <v>3.9239999999999999</v>
      </c>
      <c r="J3332" s="95">
        <v>0</v>
      </c>
      <c r="K3332" s="95">
        <v>0</v>
      </c>
      <c r="L3332" s="95">
        <v>0</v>
      </c>
      <c r="M3332" s="95">
        <v>0</v>
      </c>
      <c r="N3332" s="89"/>
      <c r="O3332" s="89"/>
      <c r="P3332" s="89"/>
      <c r="Q3332" s="89"/>
    </row>
    <row r="3333" spans="1:17" s="85" customFormat="1" ht="12" customHeight="1">
      <c r="A3333" s="106" t="s">
        <v>30</v>
      </c>
      <c r="B3333" s="107"/>
      <c r="C3333" s="107"/>
      <c r="D3333" s="107"/>
      <c r="E3333" s="107"/>
      <c r="F3333" s="107"/>
      <c r="G3333" s="108"/>
      <c r="H3333" s="89"/>
      <c r="I3333" s="96">
        <f>SUM(I3332:I3332)</f>
        <v>3.9239999999999999</v>
      </c>
      <c r="J3333" s="96">
        <f>SUM(J3332:J3332)</f>
        <v>0</v>
      </c>
      <c r="K3333" s="96">
        <f>SUM(K3332:K3332)</f>
        <v>0</v>
      </c>
      <c r="L3333" s="96">
        <f>SUM(L3332:L3332)</f>
        <v>0</v>
      </c>
      <c r="M3333" s="96">
        <f>SUM(M3332:M3332)</f>
        <v>0</v>
      </c>
      <c r="N3333" s="89"/>
      <c r="O3333" s="89"/>
      <c r="P3333" s="89"/>
      <c r="Q3333" s="89"/>
    </row>
    <row r="3334" spans="1:17" s="85" customFormat="1" ht="12" customHeight="1">
      <c r="A3334" s="106" t="s">
        <v>31</v>
      </c>
      <c r="B3334" s="107"/>
      <c r="C3334" s="107"/>
      <c r="D3334" s="107"/>
      <c r="E3334" s="107"/>
      <c r="F3334" s="107"/>
      <c r="G3334" s="108"/>
      <c r="H3334" s="89"/>
      <c r="I3334" s="96">
        <v>0</v>
      </c>
      <c r="J3334" s="96">
        <v>0</v>
      </c>
      <c r="K3334" s="89"/>
      <c r="L3334" s="89"/>
      <c r="M3334" s="89"/>
      <c r="N3334" s="89"/>
      <c r="O3334" s="89"/>
      <c r="P3334" s="89"/>
      <c r="Q3334" s="89"/>
    </row>
    <row r="3335" spans="1:17" s="85" customFormat="1" ht="12" customHeight="1">
      <c r="A3335" s="91" t="s">
        <v>3939</v>
      </c>
      <c r="B3335" s="92" t="s">
        <v>23</v>
      </c>
      <c r="C3335" s="91" t="s">
        <v>11383</v>
      </c>
      <c r="D3335" s="91" t="s">
        <v>14394</v>
      </c>
      <c r="E3335" s="93" t="s">
        <v>14395</v>
      </c>
      <c r="F3335" s="94">
        <v>6</v>
      </c>
      <c r="G3335" s="93" t="s">
        <v>14396</v>
      </c>
      <c r="H3335" s="95">
        <v>0</v>
      </c>
      <c r="I3335" s="95">
        <v>6.6559999999999997</v>
      </c>
      <c r="J3335" s="95">
        <v>6.1479999999999997</v>
      </c>
      <c r="K3335" s="95">
        <v>7.7240000000000002</v>
      </c>
      <c r="L3335" s="95">
        <v>0</v>
      </c>
      <c r="M3335" s="95">
        <v>7.7240000000000002</v>
      </c>
      <c r="N3335" s="95">
        <v>7.742</v>
      </c>
      <c r="O3335" s="95">
        <v>7.6379999999999999</v>
      </c>
      <c r="P3335" s="95">
        <v>7.79</v>
      </c>
      <c r="Q3335" s="95">
        <v>7.9169999999999998</v>
      </c>
    </row>
    <row r="3336" spans="1:17" s="85" customFormat="1" ht="12" customHeight="1">
      <c r="A3336" s="91" t="s">
        <v>3939</v>
      </c>
      <c r="B3336" s="92" t="s">
        <v>27</v>
      </c>
      <c r="C3336" s="91" t="s">
        <v>11383</v>
      </c>
      <c r="D3336" s="91" t="s">
        <v>14394</v>
      </c>
      <c r="E3336" s="93" t="s">
        <v>14395</v>
      </c>
      <c r="F3336" s="94">
        <v>6</v>
      </c>
      <c r="G3336" s="89"/>
      <c r="H3336" s="89"/>
      <c r="I3336" s="95">
        <v>6.6559999999999997</v>
      </c>
      <c r="J3336" s="95">
        <v>6.1479999999999997</v>
      </c>
      <c r="K3336" s="95">
        <v>7.7240000000000002</v>
      </c>
      <c r="L3336" s="95">
        <v>0</v>
      </c>
      <c r="M3336" s="95">
        <v>7.7240000000000002</v>
      </c>
      <c r="N3336" s="89"/>
      <c r="O3336" s="89"/>
      <c r="P3336" s="89"/>
      <c r="Q3336" s="89"/>
    </row>
    <row r="3337" spans="1:17" s="85" customFormat="1" ht="12" customHeight="1">
      <c r="A3337" s="106" t="s">
        <v>30</v>
      </c>
      <c r="B3337" s="107"/>
      <c r="C3337" s="107"/>
      <c r="D3337" s="107"/>
      <c r="E3337" s="107"/>
      <c r="F3337" s="107"/>
      <c r="G3337" s="108"/>
      <c r="H3337" s="89"/>
      <c r="I3337" s="96">
        <f>SUM(I3336:I3336)</f>
        <v>6.6559999999999997</v>
      </c>
      <c r="J3337" s="96">
        <f>SUM(J3336:J3336)</f>
        <v>6.1479999999999997</v>
      </c>
      <c r="K3337" s="96">
        <f>SUM(K3336:K3336)</f>
        <v>7.7240000000000002</v>
      </c>
      <c r="L3337" s="96">
        <f>SUM(L3336:L3336)</f>
        <v>0</v>
      </c>
      <c r="M3337" s="96">
        <f>SUM(M3336:M3336)</f>
        <v>7.7240000000000002</v>
      </c>
      <c r="N3337" s="89"/>
      <c r="O3337" s="89"/>
      <c r="P3337" s="89"/>
      <c r="Q3337" s="89"/>
    </row>
    <row r="3338" spans="1:17" s="85" customFormat="1" ht="12" customHeight="1">
      <c r="A3338" s="106" t="s">
        <v>31</v>
      </c>
      <c r="B3338" s="107"/>
      <c r="C3338" s="107"/>
      <c r="D3338" s="107"/>
      <c r="E3338" s="107"/>
      <c r="F3338" s="107"/>
      <c r="G3338" s="108"/>
      <c r="H3338" s="89"/>
      <c r="I3338" s="96">
        <v>0</v>
      </c>
      <c r="J3338" s="96">
        <v>0</v>
      </c>
      <c r="K3338" s="89"/>
      <c r="L3338" s="89"/>
      <c r="M3338" s="89"/>
      <c r="N3338" s="89"/>
      <c r="O3338" s="89"/>
      <c r="P3338" s="89"/>
      <c r="Q3338" s="89"/>
    </row>
    <row r="3339" spans="1:17" s="85" customFormat="1" ht="12" customHeight="1">
      <c r="A3339" s="91" t="s">
        <v>3939</v>
      </c>
      <c r="B3339" s="92" t="s">
        <v>23</v>
      </c>
      <c r="C3339" s="91" t="s">
        <v>11383</v>
      </c>
      <c r="D3339" s="91" t="s">
        <v>14397</v>
      </c>
      <c r="E3339" s="93" t="s">
        <v>14398</v>
      </c>
      <c r="F3339" s="94">
        <v>6</v>
      </c>
      <c r="G3339" s="93" t="s">
        <v>14399</v>
      </c>
      <c r="H3339" s="95">
        <v>0</v>
      </c>
      <c r="I3339" s="95">
        <v>78.853999999999999</v>
      </c>
      <c r="J3339" s="95">
        <v>40.615000000000002</v>
      </c>
      <c r="K3339" s="95">
        <v>53.768999999999998</v>
      </c>
      <c r="L3339" s="95">
        <v>0</v>
      </c>
      <c r="M3339" s="95">
        <v>53.768999999999998</v>
      </c>
      <c r="N3339" s="95">
        <v>85.463999999999999</v>
      </c>
      <c r="O3339" s="95">
        <v>79.691999999999993</v>
      </c>
      <c r="P3339" s="95">
        <v>90.085999999999999</v>
      </c>
      <c r="Q3339" s="95">
        <v>91.641000000000005</v>
      </c>
    </row>
    <row r="3340" spans="1:17" s="85" customFormat="1" ht="12" customHeight="1">
      <c r="A3340" s="91" t="s">
        <v>3939</v>
      </c>
      <c r="B3340" s="92" t="s">
        <v>27</v>
      </c>
      <c r="C3340" s="91" t="s">
        <v>11383</v>
      </c>
      <c r="D3340" s="91" t="s">
        <v>14397</v>
      </c>
      <c r="E3340" s="93" t="s">
        <v>14400</v>
      </c>
      <c r="F3340" s="94">
        <v>6</v>
      </c>
      <c r="G3340" s="89"/>
      <c r="H3340" s="89"/>
      <c r="I3340" s="95">
        <v>78.853999999999999</v>
      </c>
      <c r="J3340" s="95">
        <v>40.615000000000002</v>
      </c>
      <c r="K3340" s="95">
        <v>53.768999999999998</v>
      </c>
      <c r="L3340" s="95">
        <v>0</v>
      </c>
      <c r="M3340" s="95">
        <v>53.768999999999998</v>
      </c>
      <c r="N3340" s="89"/>
      <c r="O3340" s="89"/>
      <c r="P3340" s="89"/>
      <c r="Q3340" s="89"/>
    </row>
    <row r="3341" spans="1:17" s="85" customFormat="1" ht="12" customHeight="1">
      <c r="A3341" s="106" t="s">
        <v>30</v>
      </c>
      <c r="B3341" s="107"/>
      <c r="C3341" s="107"/>
      <c r="D3341" s="107"/>
      <c r="E3341" s="107"/>
      <c r="F3341" s="107"/>
      <c r="G3341" s="108"/>
      <c r="H3341" s="89"/>
      <c r="I3341" s="96">
        <f>SUM(I3340:I3340)</f>
        <v>78.853999999999999</v>
      </c>
      <c r="J3341" s="96">
        <f>SUM(J3340:J3340)</f>
        <v>40.615000000000002</v>
      </c>
      <c r="K3341" s="96">
        <f>SUM(K3340:K3340)</f>
        <v>53.768999999999998</v>
      </c>
      <c r="L3341" s="96">
        <f>SUM(L3340:L3340)</f>
        <v>0</v>
      </c>
      <c r="M3341" s="96">
        <f>SUM(M3340:M3340)</f>
        <v>53.768999999999998</v>
      </c>
      <c r="N3341" s="89"/>
      <c r="O3341" s="89"/>
      <c r="P3341" s="89"/>
      <c r="Q3341" s="89"/>
    </row>
    <row r="3342" spans="1:17" s="85" customFormat="1" ht="12" customHeight="1">
      <c r="A3342" s="106" t="s">
        <v>31</v>
      </c>
      <c r="B3342" s="107"/>
      <c r="C3342" s="107"/>
      <c r="D3342" s="107"/>
      <c r="E3342" s="107"/>
      <c r="F3342" s="107"/>
      <c r="G3342" s="108"/>
      <c r="H3342" s="89"/>
      <c r="I3342" s="96">
        <v>0</v>
      </c>
      <c r="J3342" s="96">
        <v>0</v>
      </c>
      <c r="K3342" s="89"/>
      <c r="L3342" s="89"/>
      <c r="M3342" s="89"/>
      <c r="N3342" s="89"/>
      <c r="O3342" s="89"/>
      <c r="P3342" s="89"/>
      <c r="Q3342" s="89"/>
    </row>
    <row r="3343" spans="1:17" s="85" customFormat="1" ht="12" customHeight="1">
      <c r="A3343" s="91" t="s">
        <v>3939</v>
      </c>
      <c r="B3343" s="92" t="s">
        <v>23</v>
      </c>
      <c r="C3343" s="91" t="s">
        <v>11383</v>
      </c>
      <c r="D3343" s="91" t="s">
        <v>12010</v>
      </c>
      <c r="E3343" s="93" t="s">
        <v>12011</v>
      </c>
      <c r="F3343" s="94">
        <v>6</v>
      </c>
      <c r="G3343" s="93" t="s">
        <v>14401</v>
      </c>
      <c r="H3343" s="95">
        <v>0</v>
      </c>
      <c r="I3343" s="95">
        <v>0.45700000000000002</v>
      </c>
      <c r="J3343" s="95">
        <v>0.46500000000000002</v>
      </c>
      <c r="K3343" s="95">
        <v>0.47099999999999997</v>
      </c>
      <c r="L3343" s="95">
        <v>0</v>
      </c>
      <c r="M3343" s="95">
        <v>0.47099999999999997</v>
      </c>
      <c r="N3343" s="95">
        <v>0.48099999999999998</v>
      </c>
      <c r="O3343" s="95">
        <v>0.49099999999999999</v>
      </c>
      <c r="P3343" s="95">
        <v>0.501</v>
      </c>
      <c r="Q3343" s="95">
        <v>0.51</v>
      </c>
    </row>
    <row r="3344" spans="1:17" s="85" customFormat="1" ht="12" customHeight="1">
      <c r="A3344" s="91" t="s">
        <v>3939</v>
      </c>
      <c r="B3344" s="92" t="s">
        <v>27</v>
      </c>
      <c r="C3344" s="91" t="s">
        <v>11383</v>
      </c>
      <c r="D3344" s="91" t="s">
        <v>12010</v>
      </c>
      <c r="E3344" s="93" t="s">
        <v>12011</v>
      </c>
      <c r="F3344" s="94">
        <v>6</v>
      </c>
      <c r="G3344" s="89"/>
      <c r="H3344" s="89"/>
      <c r="I3344" s="95">
        <v>0.45700000000000002</v>
      </c>
      <c r="J3344" s="95">
        <v>0.46500000000000002</v>
      </c>
      <c r="K3344" s="95">
        <v>0.47099999999999997</v>
      </c>
      <c r="L3344" s="95">
        <v>0</v>
      </c>
      <c r="M3344" s="95">
        <v>0.47099999999999997</v>
      </c>
      <c r="N3344" s="89"/>
      <c r="O3344" s="89"/>
      <c r="P3344" s="89"/>
      <c r="Q3344" s="89"/>
    </row>
    <row r="3345" spans="1:17" s="85" customFormat="1" ht="12" customHeight="1">
      <c r="A3345" s="106" t="s">
        <v>30</v>
      </c>
      <c r="B3345" s="107"/>
      <c r="C3345" s="107"/>
      <c r="D3345" s="107"/>
      <c r="E3345" s="107"/>
      <c r="F3345" s="107"/>
      <c r="G3345" s="108"/>
      <c r="H3345" s="89"/>
      <c r="I3345" s="96">
        <f>SUM(I3344:I3344)</f>
        <v>0.45700000000000002</v>
      </c>
      <c r="J3345" s="96">
        <f>SUM(J3344:J3344)</f>
        <v>0.46500000000000002</v>
      </c>
      <c r="K3345" s="96">
        <f>SUM(K3344:K3344)</f>
        <v>0.47099999999999997</v>
      </c>
      <c r="L3345" s="96">
        <f>SUM(L3344:L3344)</f>
        <v>0</v>
      </c>
      <c r="M3345" s="96">
        <f>SUM(M3344:M3344)</f>
        <v>0.47099999999999997</v>
      </c>
      <c r="N3345" s="89"/>
      <c r="O3345" s="89"/>
      <c r="P3345" s="89"/>
      <c r="Q3345" s="89"/>
    </row>
    <row r="3346" spans="1:17" s="85" customFormat="1" ht="12" customHeight="1">
      <c r="A3346" s="106" t="s">
        <v>31</v>
      </c>
      <c r="B3346" s="107"/>
      <c r="C3346" s="107"/>
      <c r="D3346" s="107"/>
      <c r="E3346" s="107"/>
      <c r="F3346" s="107"/>
      <c r="G3346" s="108"/>
      <c r="H3346" s="89"/>
      <c r="I3346" s="96">
        <v>0</v>
      </c>
      <c r="J3346" s="96">
        <v>0</v>
      </c>
      <c r="K3346" s="89"/>
      <c r="L3346" s="89"/>
      <c r="M3346" s="89"/>
      <c r="N3346" s="89"/>
      <c r="O3346" s="89"/>
      <c r="P3346" s="89"/>
      <c r="Q3346" s="89"/>
    </row>
    <row r="3347" spans="1:17" s="85" customFormat="1" ht="12" customHeight="1">
      <c r="A3347" s="91" t="s">
        <v>3939</v>
      </c>
      <c r="B3347" s="92" t="s">
        <v>23</v>
      </c>
      <c r="C3347" s="91" t="s">
        <v>11383</v>
      </c>
      <c r="D3347" s="91" t="s">
        <v>14402</v>
      </c>
      <c r="E3347" s="93" t="s">
        <v>14403</v>
      </c>
      <c r="F3347" s="94">
        <v>6</v>
      </c>
      <c r="G3347" s="93" t="s">
        <v>14404</v>
      </c>
      <c r="H3347" s="95">
        <v>0</v>
      </c>
      <c r="I3347" s="95">
        <v>14.712</v>
      </c>
      <c r="J3347" s="95">
        <v>15.464</v>
      </c>
      <c r="K3347" s="95">
        <v>16.55</v>
      </c>
      <c r="L3347" s="95">
        <v>0</v>
      </c>
      <c r="M3347" s="95">
        <v>16.55</v>
      </c>
      <c r="N3347" s="95">
        <v>16.937000000000001</v>
      </c>
      <c r="O3347" s="95">
        <v>17.306000000000001</v>
      </c>
      <c r="P3347" s="95">
        <v>17.91</v>
      </c>
      <c r="Q3347" s="95">
        <v>18.254999999999999</v>
      </c>
    </row>
    <row r="3348" spans="1:17" s="85" customFormat="1" ht="12" customHeight="1">
      <c r="A3348" s="91" t="s">
        <v>3939</v>
      </c>
      <c r="B3348" s="92" t="s">
        <v>27</v>
      </c>
      <c r="C3348" s="91" t="s">
        <v>11383</v>
      </c>
      <c r="D3348" s="91" t="s">
        <v>14402</v>
      </c>
      <c r="E3348" s="93" t="s">
        <v>14405</v>
      </c>
      <c r="F3348" s="94">
        <v>6</v>
      </c>
      <c r="G3348" s="89"/>
      <c r="H3348" s="89"/>
      <c r="I3348" s="95">
        <v>14.712</v>
      </c>
      <c r="J3348" s="95">
        <v>15.464</v>
      </c>
      <c r="K3348" s="95">
        <v>16.55</v>
      </c>
      <c r="L3348" s="95">
        <v>0</v>
      </c>
      <c r="M3348" s="95">
        <v>16.55</v>
      </c>
      <c r="N3348" s="89"/>
      <c r="O3348" s="89"/>
      <c r="P3348" s="89"/>
      <c r="Q3348" s="89"/>
    </row>
    <row r="3349" spans="1:17" s="85" customFormat="1" ht="12" customHeight="1">
      <c r="A3349" s="106" t="s">
        <v>30</v>
      </c>
      <c r="B3349" s="107"/>
      <c r="C3349" s="107"/>
      <c r="D3349" s="107"/>
      <c r="E3349" s="107"/>
      <c r="F3349" s="107"/>
      <c r="G3349" s="108"/>
      <c r="H3349" s="89"/>
      <c r="I3349" s="96">
        <f>SUM(I3348:I3348)</f>
        <v>14.712</v>
      </c>
      <c r="J3349" s="96">
        <f>SUM(J3348:J3348)</f>
        <v>15.464</v>
      </c>
      <c r="K3349" s="96">
        <f>SUM(K3348:K3348)</f>
        <v>16.55</v>
      </c>
      <c r="L3349" s="96">
        <f>SUM(L3348:L3348)</f>
        <v>0</v>
      </c>
      <c r="M3349" s="96">
        <f>SUM(M3348:M3348)</f>
        <v>16.55</v>
      </c>
      <c r="N3349" s="89"/>
      <c r="O3349" s="89"/>
      <c r="P3349" s="89"/>
      <c r="Q3349" s="89"/>
    </row>
    <row r="3350" spans="1:17" s="85" customFormat="1" ht="12" customHeight="1">
      <c r="A3350" s="106" t="s">
        <v>31</v>
      </c>
      <c r="B3350" s="107"/>
      <c r="C3350" s="107"/>
      <c r="D3350" s="107"/>
      <c r="E3350" s="107"/>
      <c r="F3350" s="107"/>
      <c r="G3350" s="108"/>
      <c r="H3350" s="89"/>
      <c r="I3350" s="96">
        <v>0</v>
      </c>
      <c r="J3350" s="96">
        <v>0</v>
      </c>
      <c r="K3350" s="89"/>
      <c r="L3350" s="89"/>
      <c r="M3350" s="89"/>
      <c r="N3350" s="89"/>
      <c r="O3350" s="89"/>
      <c r="P3350" s="89"/>
      <c r="Q3350" s="89"/>
    </row>
    <row r="3351" spans="1:17" s="85" customFormat="1" ht="12" customHeight="1">
      <c r="A3351" s="91" t="s">
        <v>3939</v>
      </c>
      <c r="B3351" s="92" t="s">
        <v>23</v>
      </c>
      <c r="C3351" s="91" t="s">
        <v>11383</v>
      </c>
      <c r="D3351" s="91" t="s">
        <v>14406</v>
      </c>
      <c r="E3351" s="93" t="s">
        <v>14407</v>
      </c>
      <c r="F3351" s="94">
        <v>6</v>
      </c>
      <c r="G3351" s="93" t="s">
        <v>14408</v>
      </c>
      <c r="H3351" s="95">
        <v>0</v>
      </c>
      <c r="I3351" s="95">
        <v>17.233000000000001</v>
      </c>
      <c r="J3351" s="95">
        <v>14.462</v>
      </c>
      <c r="K3351" s="95">
        <v>40.465000000000003</v>
      </c>
      <c r="L3351" s="95">
        <v>0</v>
      </c>
      <c r="M3351" s="95">
        <v>40.465000000000003</v>
      </c>
      <c r="N3351" s="95">
        <v>23.928000000000001</v>
      </c>
      <c r="O3351" s="95">
        <v>20.073</v>
      </c>
      <c r="P3351" s="95">
        <v>20.433</v>
      </c>
      <c r="Q3351" s="95">
        <v>18.795999999999999</v>
      </c>
    </row>
    <row r="3352" spans="1:17" s="85" customFormat="1" ht="12" customHeight="1">
      <c r="A3352" s="91" t="s">
        <v>3939</v>
      </c>
      <c r="B3352" s="92" t="s">
        <v>27</v>
      </c>
      <c r="C3352" s="91" t="s">
        <v>11383</v>
      </c>
      <c r="D3352" s="91" t="s">
        <v>14406</v>
      </c>
      <c r="E3352" s="93" t="s">
        <v>14407</v>
      </c>
      <c r="F3352" s="94">
        <v>6</v>
      </c>
      <c r="G3352" s="89"/>
      <c r="H3352" s="89"/>
      <c r="I3352" s="95">
        <v>17.233000000000001</v>
      </c>
      <c r="J3352" s="95">
        <v>14.462</v>
      </c>
      <c r="K3352" s="95">
        <v>40.465000000000003</v>
      </c>
      <c r="L3352" s="95">
        <v>0</v>
      </c>
      <c r="M3352" s="95">
        <v>40.465000000000003</v>
      </c>
      <c r="N3352" s="89"/>
      <c r="O3352" s="89"/>
      <c r="P3352" s="89"/>
      <c r="Q3352" s="89"/>
    </row>
    <row r="3353" spans="1:17" s="85" customFormat="1" ht="12" customHeight="1">
      <c r="A3353" s="106" t="s">
        <v>30</v>
      </c>
      <c r="B3353" s="107"/>
      <c r="C3353" s="107"/>
      <c r="D3353" s="107"/>
      <c r="E3353" s="107"/>
      <c r="F3353" s="107"/>
      <c r="G3353" s="108"/>
      <c r="H3353" s="89"/>
      <c r="I3353" s="96">
        <f>SUM(I3352:I3352)</f>
        <v>17.233000000000001</v>
      </c>
      <c r="J3353" s="96">
        <f>SUM(J3352:J3352)</f>
        <v>14.462</v>
      </c>
      <c r="K3353" s="96">
        <f>SUM(K3352:K3352)</f>
        <v>40.465000000000003</v>
      </c>
      <c r="L3353" s="96">
        <f>SUM(L3352:L3352)</f>
        <v>0</v>
      </c>
      <c r="M3353" s="96">
        <f>SUM(M3352:M3352)</f>
        <v>40.465000000000003</v>
      </c>
      <c r="N3353" s="89"/>
      <c r="O3353" s="89"/>
      <c r="P3353" s="89"/>
      <c r="Q3353" s="89"/>
    </row>
    <row r="3354" spans="1:17" s="85" customFormat="1" ht="12" customHeight="1">
      <c r="A3354" s="106" t="s">
        <v>31</v>
      </c>
      <c r="B3354" s="107"/>
      <c r="C3354" s="107"/>
      <c r="D3354" s="107"/>
      <c r="E3354" s="107"/>
      <c r="F3354" s="107"/>
      <c r="G3354" s="108"/>
      <c r="H3354" s="89"/>
      <c r="I3354" s="96">
        <v>0</v>
      </c>
      <c r="J3354" s="96">
        <v>0</v>
      </c>
      <c r="K3354" s="89"/>
      <c r="L3354" s="89"/>
      <c r="M3354" s="89"/>
      <c r="N3354" s="89"/>
      <c r="O3354" s="89"/>
      <c r="P3354" s="89"/>
      <c r="Q3354" s="89"/>
    </row>
    <row r="3355" spans="1:17" s="85" customFormat="1" ht="12" customHeight="1">
      <c r="A3355" s="106" t="s">
        <v>32</v>
      </c>
      <c r="B3355" s="107"/>
      <c r="C3355" s="107"/>
      <c r="D3355" s="107"/>
      <c r="E3355" s="107"/>
      <c r="F3355" s="107"/>
      <c r="G3355" s="108"/>
      <c r="H3355" s="96">
        <f>SUMIF(D3305:D3354,"=Project",H3305:H3354)</f>
        <v>0</v>
      </c>
      <c r="I3355" s="96">
        <f>SUMIF(D3305:D3354,"=Project",I3305:I3354)</f>
        <v>0</v>
      </c>
      <c r="J3355" s="96">
        <f>SUMIF(D3305:D3354,"=Project",J3305:J3354)</f>
        <v>0</v>
      </c>
      <c r="K3355" s="96">
        <f>SUMIF(D3305:D3354,"=Project",K3305:K3354)</f>
        <v>0</v>
      </c>
      <c r="L3355" s="96">
        <f>SUMIF(D3305:D3354,"=Project",L3305:L3354)</f>
        <v>0</v>
      </c>
      <c r="M3355" s="96">
        <f>SUMIF(D3305:D3354,"=Project",M3305:M3354)</f>
        <v>0</v>
      </c>
      <c r="N3355" s="96">
        <f>SUMIF(D3305:D3354,"=Project",N3305:N3354)</f>
        <v>0</v>
      </c>
      <c r="O3355" s="96">
        <f>SUMIF(D3305:D3354,"=Project",O3305:O3354)</f>
        <v>0</v>
      </c>
      <c r="P3355" s="96">
        <f>SUMIF(D3305:D3354,"=Project",P3305:P3354)</f>
        <v>0</v>
      </c>
      <c r="Q3355" s="96">
        <f>SUMIF(D3305:D3354,"=Project",Q3305:Q3354)</f>
        <v>0</v>
      </c>
    </row>
    <row r="3356" spans="1:17" s="85" customFormat="1" ht="12" customHeight="1">
      <c r="A3356" s="86" t="s">
        <v>5090</v>
      </c>
      <c r="B3356" s="87" t="s">
        <v>18</v>
      </c>
      <c r="C3356" s="88" t="s">
        <v>11384</v>
      </c>
      <c r="D3356" s="89"/>
      <c r="E3356" s="88" t="s">
        <v>14409</v>
      </c>
      <c r="F3356" s="86" t="s">
        <v>533</v>
      </c>
      <c r="G3356" s="88" t="s">
        <v>14410</v>
      </c>
      <c r="H3356" s="90">
        <v>0</v>
      </c>
      <c r="I3356" s="90">
        <v>30.032</v>
      </c>
      <c r="J3356" s="90">
        <v>30.88</v>
      </c>
      <c r="K3356" s="90">
        <v>31.902000000000001</v>
      </c>
      <c r="L3356" s="90">
        <v>0</v>
      </c>
      <c r="M3356" s="90">
        <v>31.902000000000001</v>
      </c>
      <c r="N3356" s="90">
        <v>34.594999999999999</v>
      </c>
      <c r="O3356" s="90">
        <v>36.473999999999997</v>
      </c>
      <c r="P3356" s="90">
        <v>37.283000000000001</v>
      </c>
      <c r="Q3356" s="90">
        <v>38.036000000000001</v>
      </c>
    </row>
    <row r="3357" spans="1:17" s="85" customFormat="1" ht="12" customHeight="1">
      <c r="A3357" s="91" t="s">
        <v>5090</v>
      </c>
      <c r="B3357" s="92" t="s">
        <v>23</v>
      </c>
      <c r="C3357" s="91" t="s">
        <v>11384</v>
      </c>
      <c r="D3357" s="91" t="s">
        <v>14411</v>
      </c>
      <c r="E3357" s="93" t="s">
        <v>14412</v>
      </c>
      <c r="F3357" s="94">
        <v>6</v>
      </c>
      <c r="G3357" s="93" t="s">
        <v>14413</v>
      </c>
      <c r="H3357" s="95">
        <v>0</v>
      </c>
      <c r="I3357" s="95">
        <v>27.771000000000001</v>
      </c>
      <c r="J3357" s="95">
        <v>28.577000000000002</v>
      </c>
      <c r="K3357" s="95">
        <v>29.581</v>
      </c>
      <c r="L3357" s="95">
        <v>0</v>
      </c>
      <c r="M3357" s="95">
        <v>29.581</v>
      </c>
      <c r="N3357" s="95">
        <v>32.226999999999997</v>
      </c>
      <c r="O3357" s="95">
        <v>34.063000000000002</v>
      </c>
      <c r="P3357" s="95">
        <v>34.816000000000003</v>
      </c>
      <c r="Q3357" s="95">
        <v>35.517000000000003</v>
      </c>
    </row>
    <row r="3358" spans="1:17" s="85" customFormat="1" ht="12" customHeight="1">
      <c r="A3358" s="91" t="s">
        <v>5090</v>
      </c>
      <c r="B3358" s="92" t="s">
        <v>27</v>
      </c>
      <c r="C3358" s="91" t="s">
        <v>11384</v>
      </c>
      <c r="D3358" s="91" t="s">
        <v>14411</v>
      </c>
      <c r="E3358" s="93" t="s">
        <v>14414</v>
      </c>
      <c r="F3358" s="94">
        <v>6</v>
      </c>
      <c r="G3358" s="89"/>
      <c r="H3358" s="89"/>
      <c r="I3358" s="95">
        <v>27.771000000000001</v>
      </c>
      <c r="J3358" s="95">
        <v>28.577000000000002</v>
      </c>
      <c r="K3358" s="95">
        <v>29.581</v>
      </c>
      <c r="L3358" s="95">
        <v>0</v>
      </c>
      <c r="M3358" s="95">
        <v>29.581</v>
      </c>
      <c r="N3358" s="89"/>
      <c r="O3358" s="89"/>
      <c r="P3358" s="89"/>
      <c r="Q3358" s="89"/>
    </row>
    <row r="3359" spans="1:17" s="85" customFormat="1" ht="12" customHeight="1">
      <c r="A3359" s="106" t="s">
        <v>30</v>
      </c>
      <c r="B3359" s="107"/>
      <c r="C3359" s="107"/>
      <c r="D3359" s="107"/>
      <c r="E3359" s="107"/>
      <c r="F3359" s="107"/>
      <c r="G3359" s="108"/>
      <c r="H3359" s="89"/>
      <c r="I3359" s="96">
        <f>SUM(I3358:I3358)</f>
        <v>27.771000000000001</v>
      </c>
      <c r="J3359" s="96">
        <f>SUM(J3358:J3358)</f>
        <v>28.577000000000002</v>
      </c>
      <c r="K3359" s="96">
        <f>SUM(K3358:K3358)</f>
        <v>29.581</v>
      </c>
      <c r="L3359" s="96">
        <f>SUM(L3358:L3358)</f>
        <v>0</v>
      </c>
      <c r="M3359" s="96">
        <f>SUM(M3358:M3358)</f>
        <v>29.581</v>
      </c>
      <c r="N3359" s="89"/>
      <c r="O3359" s="89"/>
      <c r="P3359" s="89"/>
      <c r="Q3359" s="89"/>
    </row>
    <row r="3360" spans="1:17" s="85" customFormat="1" ht="12" customHeight="1">
      <c r="A3360" s="106" t="s">
        <v>31</v>
      </c>
      <c r="B3360" s="107"/>
      <c r="C3360" s="107"/>
      <c r="D3360" s="107"/>
      <c r="E3360" s="107"/>
      <c r="F3360" s="107"/>
      <c r="G3360" s="108"/>
      <c r="H3360" s="89"/>
      <c r="I3360" s="96">
        <v>0</v>
      </c>
      <c r="J3360" s="96">
        <v>0</v>
      </c>
      <c r="K3360" s="89"/>
      <c r="L3360" s="89"/>
      <c r="M3360" s="89"/>
      <c r="N3360" s="89"/>
      <c r="O3360" s="89"/>
      <c r="P3360" s="89"/>
      <c r="Q3360" s="89"/>
    </row>
    <row r="3361" spans="1:17" s="85" customFormat="1" ht="12" customHeight="1">
      <c r="A3361" s="91" t="s">
        <v>5090</v>
      </c>
      <c r="B3361" s="92" t="s">
        <v>23</v>
      </c>
      <c r="C3361" s="91" t="s">
        <v>11384</v>
      </c>
      <c r="D3361" s="91" t="s">
        <v>12010</v>
      </c>
      <c r="E3361" s="93" t="s">
        <v>12011</v>
      </c>
      <c r="F3361" s="94">
        <v>6</v>
      </c>
      <c r="G3361" s="93" t="s">
        <v>14415</v>
      </c>
      <c r="H3361" s="95">
        <v>0</v>
      </c>
      <c r="I3361" s="95">
        <v>2.2610000000000001</v>
      </c>
      <c r="J3361" s="95">
        <v>2.3029999999999999</v>
      </c>
      <c r="K3361" s="95">
        <v>2.3210000000000002</v>
      </c>
      <c r="L3361" s="95">
        <v>0</v>
      </c>
      <c r="M3361" s="95">
        <v>2.3210000000000002</v>
      </c>
      <c r="N3361" s="95">
        <v>2.3679999999999999</v>
      </c>
      <c r="O3361" s="95">
        <v>2.411</v>
      </c>
      <c r="P3361" s="95">
        <v>2.4670000000000001</v>
      </c>
      <c r="Q3361" s="95">
        <v>2.5190000000000001</v>
      </c>
    </row>
    <row r="3362" spans="1:17" s="85" customFormat="1" ht="12" customHeight="1">
      <c r="A3362" s="91" t="s">
        <v>5090</v>
      </c>
      <c r="B3362" s="92" t="s">
        <v>27</v>
      </c>
      <c r="C3362" s="91" t="s">
        <v>11384</v>
      </c>
      <c r="D3362" s="91" t="s">
        <v>12010</v>
      </c>
      <c r="E3362" s="93" t="s">
        <v>12011</v>
      </c>
      <c r="F3362" s="94">
        <v>6</v>
      </c>
      <c r="G3362" s="89"/>
      <c r="H3362" s="89"/>
      <c r="I3362" s="95">
        <v>2.2610000000000001</v>
      </c>
      <c r="J3362" s="95">
        <v>2.3029999999999999</v>
      </c>
      <c r="K3362" s="95">
        <v>2.3210000000000002</v>
      </c>
      <c r="L3362" s="95">
        <v>0</v>
      </c>
      <c r="M3362" s="95">
        <v>2.3210000000000002</v>
      </c>
      <c r="N3362" s="89"/>
      <c r="O3362" s="89"/>
      <c r="P3362" s="89"/>
      <c r="Q3362" s="89"/>
    </row>
    <row r="3363" spans="1:17" s="85" customFormat="1" ht="12" customHeight="1">
      <c r="A3363" s="106" t="s">
        <v>30</v>
      </c>
      <c r="B3363" s="107"/>
      <c r="C3363" s="107"/>
      <c r="D3363" s="107"/>
      <c r="E3363" s="107"/>
      <c r="F3363" s="107"/>
      <c r="G3363" s="108"/>
      <c r="H3363" s="89"/>
      <c r="I3363" s="96">
        <f>SUM(I3362:I3362)</f>
        <v>2.2610000000000001</v>
      </c>
      <c r="J3363" s="96">
        <f>SUM(J3362:J3362)</f>
        <v>2.3029999999999999</v>
      </c>
      <c r="K3363" s="96">
        <f>SUM(K3362:K3362)</f>
        <v>2.3210000000000002</v>
      </c>
      <c r="L3363" s="96">
        <f>SUM(L3362:L3362)</f>
        <v>0</v>
      </c>
      <c r="M3363" s="96">
        <f>SUM(M3362:M3362)</f>
        <v>2.3210000000000002</v>
      </c>
      <c r="N3363" s="89"/>
      <c r="O3363" s="89"/>
      <c r="P3363" s="89"/>
      <c r="Q3363" s="89"/>
    </row>
    <row r="3364" spans="1:17" s="85" customFormat="1" ht="12" customHeight="1">
      <c r="A3364" s="106" t="s">
        <v>31</v>
      </c>
      <c r="B3364" s="107"/>
      <c r="C3364" s="107"/>
      <c r="D3364" s="107"/>
      <c r="E3364" s="107"/>
      <c r="F3364" s="107"/>
      <c r="G3364" s="108"/>
      <c r="H3364" s="89"/>
      <c r="I3364" s="96">
        <v>0</v>
      </c>
      <c r="J3364" s="96">
        <v>0</v>
      </c>
      <c r="K3364" s="89"/>
      <c r="L3364" s="89"/>
      <c r="M3364" s="89"/>
      <c r="N3364" s="89"/>
      <c r="O3364" s="89"/>
      <c r="P3364" s="89"/>
      <c r="Q3364" s="89"/>
    </row>
    <row r="3365" spans="1:17" s="85" customFormat="1" ht="12" customHeight="1">
      <c r="A3365" s="106" t="s">
        <v>32</v>
      </c>
      <c r="B3365" s="107"/>
      <c r="C3365" s="107"/>
      <c r="D3365" s="107"/>
      <c r="E3365" s="107"/>
      <c r="F3365" s="107"/>
      <c r="G3365" s="108"/>
      <c r="H3365" s="96">
        <f>SUMIF(D3357:D3364,"=Project",H3357:H3364)</f>
        <v>0</v>
      </c>
      <c r="I3365" s="96">
        <f>SUMIF(D3357:D3364,"=Project",I3357:I3364)</f>
        <v>0</v>
      </c>
      <c r="J3365" s="96">
        <f>SUMIF(D3357:D3364,"=Project",J3357:J3364)</f>
        <v>0</v>
      </c>
      <c r="K3365" s="96">
        <f>SUMIF(D3357:D3364,"=Project",K3357:K3364)</f>
        <v>0</v>
      </c>
      <c r="L3365" s="96">
        <f>SUMIF(D3357:D3364,"=Project",L3357:L3364)</f>
        <v>0</v>
      </c>
      <c r="M3365" s="96">
        <f>SUMIF(D3357:D3364,"=Project",M3357:M3364)</f>
        <v>0</v>
      </c>
      <c r="N3365" s="96">
        <f>SUMIF(D3357:D3364,"=Project",N3357:N3364)</f>
        <v>0</v>
      </c>
      <c r="O3365" s="96">
        <f>SUMIF(D3357:D3364,"=Project",O3357:O3364)</f>
        <v>0</v>
      </c>
      <c r="P3365" s="96">
        <f>SUMIF(D3357:D3364,"=Project",P3357:P3364)</f>
        <v>0</v>
      </c>
      <c r="Q3365" s="96">
        <f>SUMIF(D3357:D3364,"=Project",Q3357:Q3364)</f>
        <v>0</v>
      </c>
    </row>
    <row r="3366" spans="1:17" s="85" customFormat="1" ht="12" customHeight="1">
      <c r="A3366" s="86" t="s">
        <v>5138</v>
      </c>
      <c r="B3366" s="87" t="s">
        <v>18</v>
      </c>
      <c r="C3366" s="88" t="s">
        <v>11386</v>
      </c>
      <c r="D3366" s="89"/>
      <c r="E3366" s="88" t="s">
        <v>14416</v>
      </c>
      <c r="F3366" s="86" t="s">
        <v>533</v>
      </c>
      <c r="G3366" s="88" t="s">
        <v>14417</v>
      </c>
      <c r="H3366" s="90">
        <v>0</v>
      </c>
      <c r="I3366" s="90">
        <v>22.983000000000001</v>
      </c>
      <c r="J3366" s="90">
        <v>22.562999999999999</v>
      </c>
      <c r="K3366" s="90">
        <v>21.498000000000001</v>
      </c>
      <c r="L3366" s="90">
        <v>0</v>
      </c>
      <c r="M3366" s="90">
        <v>21.498000000000001</v>
      </c>
      <c r="N3366" s="90">
        <v>21.013999999999999</v>
      </c>
      <c r="O3366" s="90">
        <v>21.186</v>
      </c>
      <c r="P3366" s="90">
        <v>21.559000000000001</v>
      </c>
      <c r="Q3366" s="90">
        <v>21.954999999999998</v>
      </c>
    </row>
    <row r="3367" spans="1:17" s="85" customFormat="1" ht="12" customHeight="1">
      <c r="A3367" s="91" t="s">
        <v>5138</v>
      </c>
      <c r="B3367" s="92" t="s">
        <v>23</v>
      </c>
      <c r="C3367" s="91" t="s">
        <v>11386</v>
      </c>
      <c r="D3367" s="91" t="s">
        <v>14418</v>
      </c>
      <c r="E3367" s="93" t="s">
        <v>14419</v>
      </c>
      <c r="F3367" s="94">
        <v>6</v>
      </c>
      <c r="G3367" s="93" t="s">
        <v>14420</v>
      </c>
      <c r="H3367" s="95">
        <v>0</v>
      </c>
      <c r="I3367" s="95">
        <v>2.512</v>
      </c>
      <c r="J3367" s="95">
        <v>2.3180000000000001</v>
      </c>
      <c r="K3367" s="95">
        <v>2.218</v>
      </c>
      <c r="L3367" s="95">
        <v>0</v>
      </c>
      <c r="M3367" s="95">
        <v>2.218</v>
      </c>
      <c r="N3367" s="95">
        <v>2.2709999999999999</v>
      </c>
      <c r="O3367" s="95">
        <v>2.3039999999999998</v>
      </c>
      <c r="P3367" s="95">
        <v>2.3359999999999999</v>
      </c>
      <c r="Q3367" s="95">
        <v>2.3780000000000001</v>
      </c>
    </row>
    <row r="3368" spans="1:17" s="85" customFormat="1" ht="12" customHeight="1">
      <c r="A3368" s="91" t="s">
        <v>5138</v>
      </c>
      <c r="B3368" s="92" t="s">
        <v>27</v>
      </c>
      <c r="C3368" s="91" t="s">
        <v>11386</v>
      </c>
      <c r="D3368" s="91" t="s">
        <v>14418</v>
      </c>
      <c r="E3368" s="93" t="s">
        <v>14421</v>
      </c>
      <c r="F3368" s="94">
        <v>6</v>
      </c>
      <c r="G3368" s="89"/>
      <c r="H3368" s="89"/>
      <c r="I3368" s="95">
        <v>0.90200000000000002</v>
      </c>
      <c r="J3368" s="95">
        <v>0.86599999999999999</v>
      </c>
      <c r="K3368" s="95">
        <v>0.86599999999999999</v>
      </c>
      <c r="L3368" s="95">
        <v>0</v>
      </c>
      <c r="M3368" s="95">
        <v>0.86599999999999999</v>
      </c>
      <c r="N3368" s="89"/>
      <c r="O3368" s="89"/>
      <c r="P3368" s="89"/>
      <c r="Q3368" s="89"/>
    </row>
    <row r="3369" spans="1:17" s="85" customFormat="1" ht="12" customHeight="1">
      <c r="A3369" s="91" t="s">
        <v>5138</v>
      </c>
      <c r="B3369" s="92" t="s">
        <v>27</v>
      </c>
      <c r="C3369" s="91" t="s">
        <v>11386</v>
      </c>
      <c r="D3369" s="91" t="s">
        <v>14418</v>
      </c>
      <c r="E3369" s="93" t="s">
        <v>14422</v>
      </c>
      <c r="F3369" s="94">
        <v>6</v>
      </c>
      <c r="G3369" s="89"/>
      <c r="H3369" s="89"/>
      <c r="I3369" s="95">
        <v>0.40300000000000002</v>
      </c>
      <c r="J3369" s="95">
        <v>0.374</v>
      </c>
      <c r="K3369" s="95">
        <v>0.374</v>
      </c>
      <c r="L3369" s="95">
        <v>0</v>
      </c>
      <c r="M3369" s="95">
        <v>0.374</v>
      </c>
      <c r="N3369" s="89"/>
      <c r="O3369" s="89"/>
      <c r="P3369" s="89"/>
      <c r="Q3369" s="89"/>
    </row>
    <row r="3370" spans="1:17" s="85" customFormat="1" ht="12" customHeight="1">
      <c r="A3370" s="91" t="s">
        <v>5138</v>
      </c>
      <c r="B3370" s="92" t="s">
        <v>27</v>
      </c>
      <c r="C3370" s="91" t="s">
        <v>11386</v>
      </c>
      <c r="D3370" s="91" t="s">
        <v>14418</v>
      </c>
      <c r="E3370" s="93" t="s">
        <v>14423</v>
      </c>
      <c r="F3370" s="94">
        <v>6</v>
      </c>
      <c r="G3370" s="89"/>
      <c r="H3370" s="89"/>
      <c r="I3370" s="95">
        <v>1.2070000000000001</v>
      </c>
      <c r="J3370" s="95">
        <v>1.0780000000000001</v>
      </c>
      <c r="K3370" s="95">
        <v>0.97799999999999998</v>
      </c>
      <c r="L3370" s="95">
        <v>0</v>
      </c>
      <c r="M3370" s="95">
        <v>0.97799999999999998</v>
      </c>
      <c r="N3370" s="89"/>
      <c r="O3370" s="89"/>
      <c r="P3370" s="89"/>
      <c r="Q3370" s="89"/>
    </row>
    <row r="3371" spans="1:17" s="85" customFormat="1" ht="12" customHeight="1">
      <c r="A3371" s="106" t="s">
        <v>30</v>
      </c>
      <c r="B3371" s="107"/>
      <c r="C3371" s="107"/>
      <c r="D3371" s="107"/>
      <c r="E3371" s="107"/>
      <c r="F3371" s="107"/>
      <c r="G3371" s="108"/>
      <c r="H3371" s="89"/>
      <c r="I3371" s="96">
        <f>SUM(I3368:I3370)</f>
        <v>2.5120000000000005</v>
      </c>
      <c r="J3371" s="96">
        <f>SUM(J3368:J3370)</f>
        <v>2.3180000000000001</v>
      </c>
      <c r="K3371" s="96">
        <f>SUM(K3368:K3370)</f>
        <v>2.218</v>
      </c>
      <c r="L3371" s="96">
        <f>SUM(L3368:L3370)</f>
        <v>0</v>
      </c>
      <c r="M3371" s="96">
        <f>SUM(M3368:M3370)</f>
        <v>2.218</v>
      </c>
      <c r="N3371" s="89"/>
      <c r="O3371" s="89"/>
      <c r="P3371" s="89"/>
      <c r="Q3371" s="89"/>
    </row>
    <row r="3372" spans="1:17" s="85" customFormat="1" ht="12" customHeight="1">
      <c r="A3372" s="106" t="s">
        <v>31</v>
      </c>
      <c r="B3372" s="107"/>
      <c r="C3372" s="107"/>
      <c r="D3372" s="107"/>
      <c r="E3372" s="107"/>
      <c r="F3372" s="107"/>
      <c r="G3372" s="108"/>
      <c r="H3372" s="89"/>
      <c r="I3372" s="96">
        <v>0</v>
      </c>
      <c r="J3372" s="96">
        <v>0</v>
      </c>
      <c r="K3372" s="89"/>
      <c r="L3372" s="89"/>
      <c r="M3372" s="89"/>
      <c r="N3372" s="89"/>
      <c r="O3372" s="89"/>
      <c r="P3372" s="89"/>
      <c r="Q3372" s="89"/>
    </row>
    <row r="3373" spans="1:17" s="85" customFormat="1" ht="12" customHeight="1">
      <c r="A3373" s="91" t="s">
        <v>5138</v>
      </c>
      <c r="B3373" s="92" t="s">
        <v>23</v>
      </c>
      <c r="C3373" s="91" t="s">
        <v>11386</v>
      </c>
      <c r="D3373" s="91" t="s">
        <v>14424</v>
      </c>
      <c r="E3373" s="93" t="s">
        <v>14425</v>
      </c>
      <c r="F3373" s="94">
        <v>6</v>
      </c>
      <c r="G3373" s="93" t="s">
        <v>14426</v>
      </c>
      <c r="H3373" s="95">
        <v>0</v>
      </c>
      <c r="I3373" s="95">
        <v>20.471</v>
      </c>
      <c r="J3373" s="95">
        <v>20.245000000000001</v>
      </c>
      <c r="K3373" s="95">
        <v>19.28</v>
      </c>
      <c r="L3373" s="95">
        <v>0</v>
      </c>
      <c r="M3373" s="95">
        <v>19.28</v>
      </c>
      <c r="N3373" s="95">
        <v>18.742999999999999</v>
      </c>
      <c r="O3373" s="95">
        <v>18.882000000000001</v>
      </c>
      <c r="P3373" s="95">
        <v>19.222999999999999</v>
      </c>
      <c r="Q3373" s="95">
        <v>19.577000000000002</v>
      </c>
    </row>
    <row r="3374" spans="1:17" s="85" customFormat="1" ht="12" customHeight="1">
      <c r="A3374" s="91" t="s">
        <v>5138</v>
      </c>
      <c r="B3374" s="92" t="s">
        <v>27</v>
      </c>
      <c r="C3374" s="91" t="s">
        <v>11386</v>
      </c>
      <c r="D3374" s="91" t="s">
        <v>14424</v>
      </c>
      <c r="E3374" s="93" t="s">
        <v>14425</v>
      </c>
      <c r="F3374" s="94">
        <v>6</v>
      </c>
      <c r="G3374" s="89"/>
      <c r="H3374" s="89"/>
      <c r="I3374" s="95">
        <v>20.471</v>
      </c>
      <c r="J3374" s="95">
        <v>20.245000000000001</v>
      </c>
      <c r="K3374" s="95">
        <v>19.28</v>
      </c>
      <c r="L3374" s="95">
        <v>0</v>
      </c>
      <c r="M3374" s="95">
        <v>19.28</v>
      </c>
      <c r="N3374" s="89"/>
      <c r="O3374" s="89"/>
      <c r="P3374" s="89"/>
      <c r="Q3374" s="89"/>
    </row>
    <row r="3375" spans="1:17" s="85" customFormat="1" ht="12" customHeight="1">
      <c r="A3375" s="106" t="s">
        <v>30</v>
      </c>
      <c r="B3375" s="107"/>
      <c r="C3375" s="107"/>
      <c r="D3375" s="107"/>
      <c r="E3375" s="107"/>
      <c r="F3375" s="107"/>
      <c r="G3375" s="108"/>
      <c r="H3375" s="89"/>
      <c r="I3375" s="96">
        <f>SUM(I3374:I3374)</f>
        <v>20.471</v>
      </c>
      <c r="J3375" s="96">
        <f>SUM(J3374:J3374)</f>
        <v>20.245000000000001</v>
      </c>
      <c r="K3375" s="96">
        <f>SUM(K3374:K3374)</f>
        <v>19.28</v>
      </c>
      <c r="L3375" s="96">
        <f>SUM(L3374:L3374)</f>
        <v>0</v>
      </c>
      <c r="M3375" s="96">
        <f>SUM(M3374:M3374)</f>
        <v>19.28</v>
      </c>
      <c r="N3375" s="89"/>
      <c r="O3375" s="89"/>
      <c r="P3375" s="89"/>
      <c r="Q3375" s="89"/>
    </row>
    <row r="3376" spans="1:17" s="85" customFormat="1" ht="12" customHeight="1">
      <c r="A3376" s="106" t="s">
        <v>31</v>
      </c>
      <c r="B3376" s="107"/>
      <c r="C3376" s="107"/>
      <c r="D3376" s="107"/>
      <c r="E3376" s="107"/>
      <c r="F3376" s="107"/>
      <c r="G3376" s="108"/>
      <c r="H3376" s="89"/>
      <c r="I3376" s="96">
        <v>0</v>
      </c>
      <c r="J3376" s="96">
        <v>0</v>
      </c>
      <c r="K3376" s="89"/>
      <c r="L3376" s="89"/>
      <c r="M3376" s="89"/>
      <c r="N3376" s="89"/>
      <c r="O3376" s="89"/>
      <c r="P3376" s="89"/>
      <c r="Q3376" s="89"/>
    </row>
    <row r="3377" spans="1:17" s="85" customFormat="1" ht="12" customHeight="1">
      <c r="A3377" s="106" t="s">
        <v>32</v>
      </c>
      <c r="B3377" s="107"/>
      <c r="C3377" s="107"/>
      <c r="D3377" s="107"/>
      <c r="E3377" s="107"/>
      <c r="F3377" s="107"/>
      <c r="G3377" s="108"/>
      <c r="H3377" s="96">
        <f>SUMIF(D3367:D3376,"=Project",H3367:H3376)</f>
        <v>0</v>
      </c>
      <c r="I3377" s="96">
        <f>SUMIF(D3367:D3376,"=Project",I3367:I3376)</f>
        <v>0</v>
      </c>
      <c r="J3377" s="96">
        <f>SUMIF(D3367:D3376,"=Project",J3367:J3376)</f>
        <v>0</v>
      </c>
      <c r="K3377" s="96">
        <f>SUMIF(D3367:D3376,"=Project",K3367:K3376)</f>
        <v>0</v>
      </c>
      <c r="L3377" s="96">
        <f>SUMIF(D3367:D3376,"=Project",L3367:L3376)</f>
        <v>0</v>
      </c>
      <c r="M3377" s="96">
        <f>SUMIF(D3367:D3376,"=Project",M3367:M3376)</f>
        <v>0</v>
      </c>
      <c r="N3377" s="96">
        <f>SUMIF(D3367:D3376,"=Project",N3367:N3376)</f>
        <v>0</v>
      </c>
      <c r="O3377" s="96">
        <f>SUMIF(D3367:D3376,"=Project",O3367:O3376)</f>
        <v>0</v>
      </c>
      <c r="P3377" s="96">
        <f>SUMIF(D3367:D3376,"=Project",P3367:P3376)</f>
        <v>0</v>
      </c>
      <c r="Q3377" s="96">
        <f>SUMIF(D3367:D3376,"=Project",Q3367:Q3376)</f>
        <v>0</v>
      </c>
    </row>
    <row r="3378" spans="1:17" s="85" customFormat="1" ht="12" customHeight="1">
      <c r="A3378" s="86" t="s">
        <v>5208</v>
      </c>
      <c r="B3378" s="87" t="s">
        <v>18</v>
      </c>
      <c r="C3378" s="88" t="s">
        <v>11390</v>
      </c>
      <c r="D3378" s="89"/>
      <c r="E3378" s="88" t="s">
        <v>14427</v>
      </c>
      <c r="F3378" s="86" t="s">
        <v>533</v>
      </c>
      <c r="G3378" s="88" t="s">
        <v>14428</v>
      </c>
      <c r="H3378" s="90">
        <v>0</v>
      </c>
      <c r="I3378" s="90">
        <v>30.088000000000001</v>
      </c>
      <c r="J3378" s="90">
        <v>28.815999999999999</v>
      </c>
      <c r="K3378" s="90">
        <v>70.013000000000005</v>
      </c>
      <c r="L3378" s="90">
        <v>0</v>
      </c>
      <c r="M3378" s="90">
        <v>70.013000000000005</v>
      </c>
      <c r="N3378" s="90">
        <v>31.102</v>
      </c>
      <c r="O3378" s="90">
        <v>31.962</v>
      </c>
      <c r="P3378" s="90">
        <v>36.546999999999997</v>
      </c>
      <c r="Q3378" s="90">
        <v>39.308</v>
      </c>
    </row>
    <row r="3379" spans="1:17" s="85" customFormat="1" ht="12" customHeight="1">
      <c r="A3379" s="91" t="s">
        <v>5208</v>
      </c>
      <c r="B3379" s="92" t="s">
        <v>23</v>
      </c>
      <c r="C3379" s="91" t="s">
        <v>11390</v>
      </c>
      <c r="D3379" s="91" t="s">
        <v>14429</v>
      </c>
      <c r="E3379" s="93" t="s">
        <v>14430</v>
      </c>
      <c r="F3379" s="94">
        <v>6</v>
      </c>
      <c r="G3379" s="93" t="s">
        <v>14431</v>
      </c>
      <c r="H3379" s="95">
        <v>0</v>
      </c>
      <c r="I3379" s="95">
        <v>3.726</v>
      </c>
      <c r="J3379" s="95">
        <v>3.1909999999999998</v>
      </c>
      <c r="K3379" s="95">
        <v>4.7220000000000004</v>
      </c>
      <c r="L3379" s="95">
        <v>0</v>
      </c>
      <c r="M3379" s="95">
        <v>4.7220000000000004</v>
      </c>
      <c r="N3379" s="95">
        <v>3.7469999999999999</v>
      </c>
      <c r="O3379" s="95">
        <v>4.359</v>
      </c>
      <c r="P3379" s="95">
        <v>4.4509999999999996</v>
      </c>
      <c r="Q3379" s="95">
        <v>4.54</v>
      </c>
    </row>
    <row r="3380" spans="1:17" s="85" customFormat="1" ht="12" customHeight="1">
      <c r="A3380" s="91" t="s">
        <v>5208</v>
      </c>
      <c r="B3380" s="92" t="s">
        <v>27</v>
      </c>
      <c r="C3380" s="91" t="s">
        <v>11390</v>
      </c>
      <c r="D3380" s="91" t="s">
        <v>14429</v>
      </c>
      <c r="E3380" s="93" t="s">
        <v>14430</v>
      </c>
      <c r="F3380" s="94">
        <v>6</v>
      </c>
      <c r="G3380" s="89"/>
      <c r="H3380" s="89"/>
      <c r="I3380" s="95">
        <v>3.726</v>
      </c>
      <c r="J3380" s="95">
        <v>3.1909999999999998</v>
      </c>
      <c r="K3380" s="95">
        <v>4.7220000000000004</v>
      </c>
      <c r="L3380" s="95">
        <v>0</v>
      </c>
      <c r="M3380" s="95">
        <v>4.7220000000000004</v>
      </c>
      <c r="N3380" s="89"/>
      <c r="O3380" s="89"/>
      <c r="P3380" s="89"/>
      <c r="Q3380" s="89"/>
    </row>
    <row r="3381" spans="1:17" s="85" customFormat="1" ht="12" customHeight="1">
      <c r="A3381" s="106" t="s">
        <v>30</v>
      </c>
      <c r="B3381" s="107"/>
      <c r="C3381" s="107"/>
      <c r="D3381" s="107"/>
      <c r="E3381" s="107"/>
      <c r="F3381" s="107"/>
      <c r="G3381" s="108"/>
      <c r="H3381" s="89"/>
      <c r="I3381" s="96">
        <f>SUM(I3380:I3380)</f>
        <v>3.726</v>
      </c>
      <c r="J3381" s="96">
        <f>SUM(J3380:J3380)</f>
        <v>3.1909999999999998</v>
      </c>
      <c r="K3381" s="96">
        <f>SUM(K3380:K3380)</f>
        <v>4.7220000000000004</v>
      </c>
      <c r="L3381" s="96">
        <f>SUM(L3380:L3380)</f>
        <v>0</v>
      </c>
      <c r="M3381" s="96">
        <f>SUM(M3380:M3380)</f>
        <v>4.7220000000000004</v>
      </c>
      <c r="N3381" s="89"/>
      <c r="O3381" s="89"/>
      <c r="P3381" s="89"/>
      <c r="Q3381" s="89"/>
    </row>
    <row r="3382" spans="1:17" s="85" customFormat="1" ht="12" customHeight="1">
      <c r="A3382" s="106" t="s">
        <v>31</v>
      </c>
      <c r="B3382" s="107"/>
      <c r="C3382" s="107"/>
      <c r="D3382" s="107"/>
      <c r="E3382" s="107"/>
      <c r="F3382" s="107"/>
      <c r="G3382" s="108"/>
      <c r="H3382" s="89"/>
      <c r="I3382" s="96">
        <v>0</v>
      </c>
      <c r="J3382" s="96">
        <v>0</v>
      </c>
      <c r="K3382" s="89"/>
      <c r="L3382" s="89"/>
      <c r="M3382" s="89"/>
      <c r="N3382" s="89"/>
      <c r="O3382" s="89"/>
      <c r="P3382" s="89"/>
      <c r="Q3382" s="89"/>
    </row>
    <row r="3383" spans="1:17" s="85" customFormat="1" ht="12" customHeight="1">
      <c r="A3383" s="91" t="s">
        <v>5208</v>
      </c>
      <c r="B3383" s="92" t="s">
        <v>23</v>
      </c>
      <c r="C3383" s="91" t="s">
        <v>11390</v>
      </c>
      <c r="D3383" s="91" t="s">
        <v>14432</v>
      </c>
      <c r="E3383" s="93" t="s">
        <v>14433</v>
      </c>
      <c r="F3383" s="94">
        <v>6</v>
      </c>
      <c r="G3383" s="93" t="s">
        <v>14434</v>
      </c>
      <c r="H3383" s="95">
        <v>0</v>
      </c>
      <c r="I3383" s="95">
        <v>16.306999999999999</v>
      </c>
      <c r="J3383" s="95">
        <v>14.997999999999999</v>
      </c>
      <c r="K3383" s="95">
        <v>13.612</v>
      </c>
      <c r="L3383" s="95">
        <v>0</v>
      </c>
      <c r="M3383" s="95">
        <v>13.612</v>
      </c>
      <c r="N3383" s="95">
        <v>13.92</v>
      </c>
      <c r="O3383" s="95">
        <v>14.172000000000001</v>
      </c>
      <c r="P3383" s="95">
        <v>14.459</v>
      </c>
      <c r="Q3383" s="95">
        <v>14.824</v>
      </c>
    </row>
    <row r="3384" spans="1:17" s="85" customFormat="1" ht="12" customHeight="1">
      <c r="A3384" s="91" t="s">
        <v>5208</v>
      </c>
      <c r="B3384" s="92" t="s">
        <v>27</v>
      </c>
      <c r="C3384" s="91" t="s">
        <v>11390</v>
      </c>
      <c r="D3384" s="91" t="s">
        <v>14432</v>
      </c>
      <c r="E3384" s="93" t="s">
        <v>14435</v>
      </c>
      <c r="F3384" s="94">
        <v>6</v>
      </c>
      <c r="G3384" s="89"/>
      <c r="H3384" s="89"/>
      <c r="I3384" s="95">
        <v>16.306999999999999</v>
      </c>
      <c r="J3384" s="95">
        <v>14.997999999999999</v>
      </c>
      <c r="K3384" s="95">
        <v>13.612</v>
      </c>
      <c r="L3384" s="95">
        <v>0</v>
      </c>
      <c r="M3384" s="95">
        <v>13.612</v>
      </c>
      <c r="N3384" s="89"/>
      <c r="O3384" s="89"/>
      <c r="P3384" s="89"/>
      <c r="Q3384" s="89"/>
    </row>
    <row r="3385" spans="1:17" s="85" customFormat="1" ht="12" customHeight="1">
      <c r="A3385" s="106" t="s">
        <v>30</v>
      </c>
      <c r="B3385" s="107"/>
      <c r="C3385" s="107"/>
      <c r="D3385" s="107"/>
      <c r="E3385" s="107"/>
      <c r="F3385" s="107"/>
      <c r="G3385" s="108"/>
      <c r="H3385" s="89"/>
      <c r="I3385" s="96">
        <f>SUM(I3384:I3384)</f>
        <v>16.306999999999999</v>
      </c>
      <c r="J3385" s="96">
        <f>SUM(J3384:J3384)</f>
        <v>14.997999999999999</v>
      </c>
      <c r="K3385" s="96">
        <f>SUM(K3384:K3384)</f>
        <v>13.612</v>
      </c>
      <c r="L3385" s="96">
        <f>SUM(L3384:L3384)</f>
        <v>0</v>
      </c>
      <c r="M3385" s="96">
        <f>SUM(M3384:M3384)</f>
        <v>13.612</v>
      </c>
      <c r="N3385" s="89"/>
      <c r="O3385" s="89"/>
      <c r="P3385" s="89"/>
      <c r="Q3385" s="89"/>
    </row>
    <row r="3386" spans="1:17" s="85" customFormat="1" ht="12" customHeight="1">
      <c r="A3386" s="106" t="s">
        <v>31</v>
      </c>
      <c r="B3386" s="107"/>
      <c r="C3386" s="107"/>
      <c r="D3386" s="107"/>
      <c r="E3386" s="107"/>
      <c r="F3386" s="107"/>
      <c r="G3386" s="108"/>
      <c r="H3386" s="89"/>
      <c r="I3386" s="96">
        <v>0</v>
      </c>
      <c r="J3386" s="96">
        <v>0</v>
      </c>
      <c r="K3386" s="89"/>
      <c r="L3386" s="89"/>
      <c r="M3386" s="89"/>
      <c r="N3386" s="89"/>
      <c r="O3386" s="89"/>
      <c r="P3386" s="89"/>
      <c r="Q3386" s="89"/>
    </row>
    <row r="3387" spans="1:17" s="85" customFormat="1" ht="12" customHeight="1">
      <c r="A3387" s="91" t="s">
        <v>5208</v>
      </c>
      <c r="B3387" s="92" t="s">
        <v>23</v>
      </c>
      <c r="C3387" s="91" t="s">
        <v>11390</v>
      </c>
      <c r="D3387" s="91" t="s">
        <v>14436</v>
      </c>
      <c r="E3387" s="93" t="s">
        <v>14437</v>
      </c>
      <c r="F3387" s="94">
        <v>6</v>
      </c>
      <c r="G3387" s="93" t="s">
        <v>14438</v>
      </c>
      <c r="H3387" s="95">
        <v>0</v>
      </c>
      <c r="I3387" s="95">
        <v>3.0000000000000001E-3</v>
      </c>
      <c r="J3387" s="95">
        <v>0</v>
      </c>
      <c r="K3387" s="95">
        <v>0</v>
      </c>
      <c r="L3387" s="95">
        <v>0</v>
      </c>
      <c r="M3387" s="95">
        <v>0</v>
      </c>
      <c r="N3387" s="95">
        <v>0</v>
      </c>
      <c r="O3387" s="95">
        <v>0</v>
      </c>
      <c r="P3387" s="95">
        <v>0</v>
      </c>
      <c r="Q3387" s="95">
        <v>0</v>
      </c>
    </row>
    <row r="3388" spans="1:17" s="85" customFormat="1" ht="12" customHeight="1">
      <c r="A3388" s="91" t="s">
        <v>5208</v>
      </c>
      <c r="B3388" s="92" t="s">
        <v>27</v>
      </c>
      <c r="C3388" s="91" t="s">
        <v>11390</v>
      </c>
      <c r="D3388" s="91" t="s">
        <v>14436</v>
      </c>
      <c r="E3388" s="93" t="s">
        <v>14439</v>
      </c>
      <c r="F3388" s="94">
        <v>6</v>
      </c>
      <c r="G3388" s="89"/>
      <c r="H3388" s="89"/>
      <c r="I3388" s="95">
        <v>3.0000000000000001E-3</v>
      </c>
      <c r="J3388" s="95">
        <v>0</v>
      </c>
      <c r="K3388" s="95">
        <v>0</v>
      </c>
      <c r="L3388" s="95">
        <v>0</v>
      </c>
      <c r="M3388" s="95">
        <v>0</v>
      </c>
      <c r="N3388" s="89"/>
      <c r="O3388" s="89"/>
      <c r="P3388" s="89"/>
      <c r="Q3388" s="89"/>
    </row>
    <row r="3389" spans="1:17" s="85" customFormat="1" ht="12" customHeight="1">
      <c r="A3389" s="106" t="s">
        <v>30</v>
      </c>
      <c r="B3389" s="107"/>
      <c r="C3389" s="107"/>
      <c r="D3389" s="107"/>
      <c r="E3389" s="107"/>
      <c r="F3389" s="107"/>
      <c r="G3389" s="108"/>
      <c r="H3389" s="89"/>
      <c r="I3389" s="96">
        <f>SUM(I3388:I3388)</f>
        <v>3.0000000000000001E-3</v>
      </c>
      <c r="J3389" s="96">
        <f>SUM(J3388:J3388)</f>
        <v>0</v>
      </c>
      <c r="K3389" s="96">
        <f>SUM(K3388:K3388)</f>
        <v>0</v>
      </c>
      <c r="L3389" s="96">
        <f>SUM(L3388:L3388)</f>
        <v>0</v>
      </c>
      <c r="M3389" s="96">
        <f>SUM(M3388:M3388)</f>
        <v>0</v>
      </c>
      <c r="N3389" s="89"/>
      <c r="O3389" s="89"/>
      <c r="P3389" s="89"/>
      <c r="Q3389" s="89"/>
    </row>
    <row r="3390" spans="1:17" s="85" customFormat="1" ht="12" customHeight="1">
      <c r="A3390" s="106" t="s">
        <v>31</v>
      </c>
      <c r="B3390" s="107"/>
      <c r="C3390" s="107"/>
      <c r="D3390" s="107"/>
      <c r="E3390" s="107"/>
      <c r="F3390" s="107"/>
      <c r="G3390" s="108"/>
      <c r="H3390" s="89"/>
      <c r="I3390" s="96">
        <v>0</v>
      </c>
      <c r="J3390" s="96">
        <v>0</v>
      </c>
      <c r="K3390" s="89"/>
      <c r="L3390" s="89"/>
      <c r="M3390" s="89"/>
      <c r="N3390" s="89"/>
      <c r="O3390" s="89"/>
      <c r="P3390" s="89"/>
      <c r="Q3390" s="89"/>
    </row>
    <row r="3391" spans="1:17" s="85" customFormat="1" ht="12" customHeight="1">
      <c r="A3391" s="91" t="s">
        <v>5208</v>
      </c>
      <c r="B3391" s="92" t="s">
        <v>23</v>
      </c>
      <c r="C3391" s="91" t="s">
        <v>11390</v>
      </c>
      <c r="D3391" s="91" t="s">
        <v>14440</v>
      </c>
      <c r="E3391" s="93" t="s">
        <v>14441</v>
      </c>
      <c r="F3391" s="94">
        <v>6</v>
      </c>
      <c r="G3391" s="93" t="s">
        <v>14442</v>
      </c>
      <c r="H3391" s="95">
        <v>0</v>
      </c>
      <c r="I3391" s="95">
        <v>5.835</v>
      </c>
      <c r="J3391" s="95">
        <v>6.19</v>
      </c>
      <c r="K3391" s="95">
        <v>3.1560000000000001</v>
      </c>
      <c r="L3391" s="95">
        <v>0</v>
      </c>
      <c r="M3391" s="95">
        <v>3.1560000000000001</v>
      </c>
      <c r="N3391" s="95">
        <v>3.2189999999999999</v>
      </c>
      <c r="O3391" s="95">
        <v>3.2869999999999999</v>
      </c>
      <c r="P3391" s="95">
        <v>3.3559999999999999</v>
      </c>
      <c r="Q3391" s="95">
        <v>3.4260000000000002</v>
      </c>
    </row>
    <row r="3392" spans="1:17" s="85" customFormat="1" ht="12" customHeight="1">
      <c r="A3392" s="91" t="s">
        <v>5208</v>
      </c>
      <c r="B3392" s="92" t="s">
        <v>27</v>
      </c>
      <c r="C3392" s="91" t="s">
        <v>11390</v>
      </c>
      <c r="D3392" s="91" t="s">
        <v>14440</v>
      </c>
      <c r="E3392" s="93" t="s">
        <v>14443</v>
      </c>
      <c r="F3392" s="94">
        <v>6</v>
      </c>
      <c r="G3392" s="89"/>
      <c r="H3392" s="89"/>
      <c r="I3392" s="95">
        <v>5.835</v>
      </c>
      <c r="J3392" s="95">
        <v>6.19</v>
      </c>
      <c r="K3392" s="95">
        <v>3.1560000000000001</v>
      </c>
      <c r="L3392" s="95">
        <v>0</v>
      </c>
      <c r="M3392" s="95">
        <v>3.1560000000000001</v>
      </c>
      <c r="N3392" s="89"/>
      <c r="O3392" s="89"/>
      <c r="P3392" s="89"/>
      <c r="Q3392" s="89"/>
    </row>
    <row r="3393" spans="1:17" s="85" customFormat="1" ht="12" customHeight="1">
      <c r="A3393" s="106" t="s">
        <v>30</v>
      </c>
      <c r="B3393" s="107"/>
      <c r="C3393" s="107"/>
      <c r="D3393" s="107"/>
      <c r="E3393" s="107"/>
      <c r="F3393" s="107"/>
      <c r="G3393" s="108"/>
      <c r="H3393" s="89"/>
      <c r="I3393" s="96">
        <f>SUM(I3392:I3392)</f>
        <v>5.835</v>
      </c>
      <c r="J3393" s="96">
        <f>SUM(J3392:J3392)</f>
        <v>6.19</v>
      </c>
      <c r="K3393" s="96">
        <f>SUM(K3392:K3392)</f>
        <v>3.1560000000000001</v>
      </c>
      <c r="L3393" s="96">
        <f>SUM(L3392:L3392)</f>
        <v>0</v>
      </c>
      <c r="M3393" s="96">
        <f>SUM(M3392:M3392)</f>
        <v>3.1560000000000001</v>
      </c>
      <c r="N3393" s="89"/>
      <c r="O3393" s="89"/>
      <c r="P3393" s="89"/>
      <c r="Q3393" s="89"/>
    </row>
    <row r="3394" spans="1:17" s="85" customFormat="1" ht="12" customHeight="1">
      <c r="A3394" s="106" t="s">
        <v>31</v>
      </c>
      <c r="B3394" s="107"/>
      <c r="C3394" s="107"/>
      <c r="D3394" s="107"/>
      <c r="E3394" s="107"/>
      <c r="F3394" s="107"/>
      <c r="G3394" s="108"/>
      <c r="H3394" s="89"/>
      <c r="I3394" s="96">
        <v>0</v>
      </c>
      <c r="J3394" s="96">
        <v>0</v>
      </c>
      <c r="K3394" s="89"/>
      <c r="L3394" s="89"/>
      <c r="M3394" s="89"/>
      <c r="N3394" s="89"/>
      <c r="O3394" s="89"/>
      <c r="P3394" s="89"/>
      <c r="Q3394" s="89"/>
    </row>
    <row r="3395" spans="1:17" s="85" customFormat="1" ht="12" customHeight="1">
      <c r="A3395" s="91" t="s">
        <v>5208</v>
      </c>
      <c r="B3395" s="92" t="s">
        <v>23</v>
      </c>
      <c r="C3395" s="91" t="s">
        <v>11390</v>
      </c>
      <c r="D3395" s="91" t="s">
        <v>14444</v>
      </c>
      <c r="E3395" s="93" t="s">
        <v>14445</v>
      </c>
      <c r="F3395" s="94">
        <v>6</v>
      </c>
      <c r="G3395" s="93" t="s">
        <v>14446</v>
      </c>
      <c r="H3395" s="95">
        <v>0</v>
      </c>
      <c r="I3395" s="95">
        <v>4.2169999999999996</v>
      </c>
      <c r="J3395" s="95">
        <v>4.4370000000000003</v>
      </c>
      <c r="K3395" s="95">
        <v>48.523000000000003</v>
      </c>
      <c r="L3395" s="95">
        <v>0</v>
      </c>
      <c r="M3395" s="95">
        <v>48.523000000000003</v>
      </c>
      <c r="N3395" s="95">
        <v>10.215999999999999</v>
      </c>
      <c r="O3395" s="95">
        <v>10.144</v>
      </c>
      <c r="P3395" s="95">
        <v>14.281000000000001</v>
      </c>
      <c r="Q3395" s="95">
        <v>16.518000000000001</v>
      </c>
    </row>
    <row r="3396" spans="1:17" s="85" customFormat="1" ht="12" customHeight="1">
      <c r="A3396" s="91" t="s">
        <v>5208</v>
      </c>
      <c r="B3396" s="92" t="s">
        <v>27</v>
      </c>
      <c r="C3396" s="91" t="s">
        <v>11390</v>
      </c>
      <c r="D3396" s="91" t="s">
        <v>14444</v>
      </c>
      <c r="E3396" s="93" t="s">
        <v>14447</v>
      </c>
      <c r="F3396" s="94">
        <v>6</v>
      </c>
      <c r="G3396" s="89"/>
      <c r="H3396" s="89"/>
      <c r="I3396" s="95">
        <v>4.2169999999999996</v>
      </c>
      <c r="J3396" s="95">
        <v>4.4370000000000003</v>
      </c>
      <c r="K3396" s="95">
        <v>48.523000000000003</v>
      </c>
      <c r="L3396" s="95">
        <v>0</v>
      </c>
      <c r="M3396" s="95">
        <v>48.523000000000003</v>
      </c>
      <c r="N3396" s="89"/>
      <c r="O3396" s="89"/>
      <c r="P3396" s="89"/>
      <c r="Q3396" s="89"/>
    </row>
    <row r="3397" spans="1:17" s="85" customFormat="1" ht="12" customHeight="1">
      <c r="A3397" s="106" t="s">
        <v>30</v>
      </c>
      <c r="B3397" s="107"/>
      <c r="C3397" s="107"/>
      <c r="D3397" s="107"/>
      <c r="E3397" s="107"/>
      <c r="F3397" s="107"/>
      <c r="G3397" s="108"/>
      <c r="H3397" s="89"/>
      <c r="I3397" s="96">
        <f>SUM(I3396:I3396)</f>
        <v>4.2169999999999996</v>
      </c>
      <c r="J3397" s="96">
        <f>SUM(J3396:J3396)</f>
        <v>4.4370000000000003</v>
      </c>
      <c r="K3397" s="96">
        <f>SUM(K3396:K3396)</f>
        <v>48.523000000000003</v>
      </c>
      <c r="L3397" s="96">
        <f>SUM(L3396:L3396)</f>
        <v>0</v>
      </c>
      <c r="M3397" s="96">
        <f>SUM(M3396:M3396)</f>
        <v>48.523000000000003</v>
      </c>
      <c r="N3397" s="89"/>
      <c r="O3397" s="89"/>
      <c r="P3397" s="89"/>
      <c r="Q3397" s="89"/>
    </row>
    <row r="3398" spans="1:17" s="85" customFormat="1" ht="12" customHeight="1">
      <c r="A3398" s="106" t="s">
        <v>31</v>
      </c>
      <c r="B3398" s="107"/>
      <c r="C3398" s="107"/>
      <c r="D3398" s="107"/>
      <c r="E3398" s="107"/>
      <c r="F3398" s="107"/>
      <c r="G3398" s="108"/>
      <c r="H3398" s="89"/>
      <c r="I3398" s="96">
        <v>0</v>
      </c>
      <c r="J3398" s="96">
        <v>0</v>
      </c>
      <c r="K3398" s="89"/>
      <c r="L3398" s="89"/>
      <c r="M3398" s="89"/>
      <c r="N3398" s="89"/>
      <c r="O3398" s="89"/>
      <c r="P3398" s="89"/>
      <c r="Q3398" s="89"/>
    </row>
    <row r="3399" spans="1:17" s="85" customFormat="1" ht="12" customHeight="1">
      <c r="A3399" s="106" t="s">
        <v>32</v>
      </c>
      <c r="B3399" s="107"/>
      <c r="C3399" s="107"/>
      <c r="D3399" s="107"/>
      <c r="E3399" s="107"/>
      <c r="F3399" s="107"/>
      <c r="G3399" s="108"/>
      <c r="H3399" s="96">
        <f>SUMIF(D3379:D3398,"=Project",H3379:H3398)</f>
        <v>0</v>
      </c>
      <c r="I3399" s="96">
        <f>SUMIF(D3379:D3398,"=Project",I3379:I3398)</f>
        <v>0</v>
      </c>
      <c r="J3399" s="96">
        <f>SUMIF(D3379:D3398,"=Project",J3379:J3398)</f>
        <v>0</v>
      </c>
      <c r="K3399" s="96">
        <f>SUMIF(D3379:D3398,"=Project",K3379:K3398)</f>
        <v>0</v>
      </c>
      <c r="L3399" s="96">
        <f>SUMIF(D3379:D3398,"=Project",L3379:L3398)</f>
        <v>0</v>
      </c>
      <c r="M3399" s="96">
        <f>SUMIF(D3379:D3398,"=Project",M3379:M3398)</f>
        <v>0</v>
      </c>
      <c r="N3399" s="96">
        <f>SUMIF(D3379:D3398,"=Project",N3379:N3398)</f>
        <v>0</v>
      </c>
      <c r="O3399" s="96">
        <f>SUMIF(D3379:D3398,"=Project",O3379:O3398)</f>
        <v>0</v>
      </c>
      <c r="P3399" s="96">
        <f>SUMIF(D3379:D3398,"=Project",P3379:P3398)</f>
        <v>0</v>
      </c>
      <c r="Q3399" s="96">
        <f>SUMIF(D3379:D3398,"=Project",Q3379:Q3398)</f>
        <v>0</v>
      </c>
    </row>
    <row r="3400" spans="1:17" s="85" customFormat="1" ht="12" customHeight="1">
      <c r="A3400" s="86" t="s">
        <v>5222</v>
      </c>
      <c r="B3400" s="87" t="s">
        <v>18</v>
      </c>
      <c r="C3400" s="88" t="s">
        <v>11392</v>
      </c>
      <c r="D3400" s="89"/>
      <c r="E3400" s="88" t="s">
        <v>7131</v>
      </c>
      <c r="F3400" s="86" t="s">
        <v>533</v>
      </c>
      <c r="G3400" s="88" t="s">
        <v>14448</v>
      </c>
      <c r="H3400" s="90">
        <v>0</v>
      </c>
      <c r="I3400" s="90">
        <v>41.405000000000001</v>
      </c>
      <c r="J3400" s="90">
        <v>42.750999999999998</v>
      </c>
      <c r="K3400" s="90">
        <v>33.533000000000001</v>
      </c>
      <c r="L3400" s="90">
        <v>0</v>
      </c>
      <c r="M3400" s="90">
        <v>33.533000000000001</v>
      </c>
      <c r="N3400" s="90">
        <v>33.923000000000002</v>
      </c>
      <c r="O3400" s="90">
        <v>34.500999999999998</v>
      </c>
      <c r="P3400" s="90">
        <v>34.665999999999997</v>
      </c>
      <c r="Q3400" s="90">
        <v>35.326999999999998</v>
      </c>
    </row>
    <row r="3401" spans="1:17" s="85" customFormat="1" ht="12" customHeight="1">
      <c r="A3401" s="91" t="s">
        <v>5222</v>
      </c>
      <c r="B3401" s="92" t="s">
        <v>23</v>
      </c>
      <c r="C3401" s="91" t="s">
        <v>11392</v>
      </c>
      <c r="D3401" s="91" t="s">
        <v>12622</v>
      </c>
      <c r="E3401" s="93" t="s">
        <v>12623</v>
      </c>
      <c r="F3401" s="94">
        <v>6</v>
      </c>
      <c r="G3401" s="93" t="s">
        <v>14449</v>
      </c>
      <c r="H3401" s="95">
        <v>0</v>
      </c>
      <c r="I3401" s="95">
        <v>0.122</v>
      </c>
      <c r="J3401" s="95">
        <v>0.113</v>
      </c>
      <c r="K3401" s="95">
        <v>0.108</v>
      </c>
      <c r="L3401" s="95">
        <v>0</v>
      </c>
      <c r="M3401" s="95">
        <v>0.108</v>
      </c>
      <c r="N3401" s="95">
        <v>9.9000000000000005E-2</v>
      </c>
      <c r="O3401" s="95">
        <v>0.1</v>
      </c>
      <c r="P3401" s="95">
        <v>0.10199999999999999</v>
      </c>
      <c r="Q3401" s="95">
        <v>0.105</v>
      </c>
    </row>
    <row r="3402" spans="1:17" s="85" customFormat="1" ht="12" customHeight="1">
      <c r="A3402" s="91" t="s">
        <v>5222</v>
      </c>
      <c r="B3402" s="92" t="s">
        <v>27</v>
      </c>
      <c r="C3402" s="91" t="s">
        <v>11392</v>
      </c>
      <c r="D3402" s="91" t="s">
        <v>12622</v>
      </c>
      <c r="E3402" s="93" t="s">
        <v>14450</v>
      </c>
      <c r="F3402" s="94">
        <v>6</v>
      </c>
      <c r="G3402" s="89"/>
      <c r="H3402" s="89"/>
      <c r="I3402" s="95">
        <v>0.122</v>
      </c>
      <c r="J3402" s="95">
        <v>0.113</v>
      </c>
      <c r="K3402" s="95">
        <v>0.108</v>
      </c>
      <c r="L3402" s="95">
        <v>0</v>
      </c>
      <c r="M3402" s="95">
        <v>0.108</v>
      </c>
      <c r="N3402" s="89"/>
      <c r="O3402" s="89"/>
      <c r="P3402" s="89"/>
      <c r="Q3402" s="89"/>
    </row>
    <row r="3403" spans="1:17" s="85" customFormat="1" ht="12" customHeight="1">
      <c r="A3403" s="106" t="s">
        <v>30</v>
      </c>
      <c r="B3403" s="107"/>
      <c r="C3403" s="107"/>
      <c r="D3403" s="107"/>
      <c r="E3403" s="107"/>
      <c r="F3403" s="107"/>
      <c r="G3403" s="108"/>
      <c r="H3403" s="89"/>
      <c r="I3403" s="96">
        <f>SUM(I3402:I3402)</f>
        <v>0.122</v>
      </c>
      <c r="J3403" s="96">
        <f>SUM(J3402:J3402)</f>
        <v>0.113</v>
      </c>
      <c r="K3403" s="96">
        <f>SUM(K3402:K3402)</f>
        <v>0.108</v>
      </c>
      <c r="L3403" s="96">
        <f>SUM(L3402:L3402)</f>
        <v>0</v>
      </c>
      <c r="M3403" s="96">
        <f>SUM(M3402:M3402)</f>
        <v>0.108</v>
      </c>
      <c r="N3403" s="89"/>
      <c r="O3403" s="89"/>
      <c r="P3403" s="89"/>
      <c r="Q3403" s="89"/>
    </row>
    <row r="3404" spans="1:17" s="85" customFormat="1" ht="12" customHeight="1">
      <c r="A3404" s="106" t="s">
        <v>31</v>
      </c>
      <c r="B3404" s="107"/>
      <c r="C3404" s="107"/>
      <c r="D3404" s="107"/>
      <c r="E3404" s="107"/>
      <c r="F3404" s="107"/>
      <c r="G3404" s="108"/>
      <c r="H3404" s="89"/>
      <c r="I3404" s="96">
        <v>0</v>
      </c>
      <c r="J3404" s="96">
        <v>0</v>
      </c>
      <c r="K3404" s="89"/>
      <c r="L3404" s="89"/>
      <c r="M3404" s="89"/>
      <c r="N3404" s="89"/>
      <c r="O3404" s="89"/>
      <c r="P3404" s="89"/>
      <c r="Q3404" s="89"/>
    </row>
    <row r="3405" spans="1:17" s="85" customFormat="1" ht="12" customHeight="1">
      <c r="A3405" s="91" t="s">
        <v>5222</v>
      </c>
      <c r="B3405" s="92" t="s">
        <v>23</v>
      </c>
      <c r="C3405" s="91" t="s">
        <v>11392</v>
      </c>
      <c r="D3405" s="91" t="s">
        <v>12195</v>
      </c>
      <c r="E3405" s="93" t="s">
        <v>12196</v>
      </c>
      <c r="F3405" s="94">
        <v>6</v>
      </c>
      <c r="G3405" s="93" t="s">
        <v>14451</v>
      </c>
      <c r="H3405" s="95">
        <v>0</v>
      </c>
      <c r="I3405" s="95">
        <v>21.134</v>
      </c>
      <c r="J3405" s="95">
        <v>25.023</v>
      </c>
      <c r="K3405" s="95">
        <v>19.367999999999999</v>
      </c>
      <c r="L3405" s="95">
        <v>0</v>
      </c>
      <c r="M3405" s="95">
        <v>19.367999999999999</v>
      </c>
      <c r="N3405" s="95">
        <v>19.59</v>
      </c>
      <c r="O3405" s="95">
        <v>19.981000000000002</v>
      </c>
      <c r="P3405" s="95">
        <v>20.071000000000002</v>
      </c>
      <c r="Q3405" s="95">
        <v>20.474</v>
      </c>
    </row>
    <row r="3406" spans="1:17" s="85" customFormat="1" ht="12" customHeight="1">
      <c r="A3406" s="91" t="s">
        <v>5222</v>
      </c>
      <c r="B3406" s="92" t="s">
        <v>27</v>
      </c>
      <c r="C3406" s="91" t="s">
        <v>11392</v>
      </c>
      <c r="D3406" s="91" t="s">
        <v>12195</v>
      </c>
      <c r="E3406" s="93" t="s">
        <v>12200</v>
      </c>
      <c r="F3406" s="94">
        <v>6</v>
      </c>
      <c r="G3406" s="89"/>
      <c r="H3406" s="89"/>
      <c r="I3406" s="95">
        <v>21.134</v>
      </c>
      <c r="J3406" s="95">
        <v>25.023</v>
      </c>
      <c r="K3406" s="95">
        <v>19.367999999999999</v>
      </c>
      <c r="L3406" s="95">
        <v>0</v>
      </c>
      <c r="M3406" s="95">
        <v>19.367999999999999</v>
      </c>
      <c r="N3406" s="89"/>
      <c r="O3406" s="89"/>
      <c r="P3406" s="89"/>
      <c r="Q3406" s="89"/>
    </row>
    <row r="3407" spans="1:17" s="85" customFormat="1" ht="12" customHeight="1">
      <c r="A3407" s="106" t="s">
        <v>30</v>
      </c>
      <c r="B3407" s="107"/>
      <c r="C3407" s="107"/>
      <c r="D3407" s="107"/>
      <c r="E3407" s="107"/>
      <c r="F3407" s="107"/>
      <c r="G3407" s="108"/>
      <c r="H3407" s="89"/>
      <c r="I3407" s="96">
        <f>SUM(I3406:I3406)</f>
        <v>21.134</v>
      </c>
      <c r="J3407" s="96">
        <f>SUM(J3406:J3406)</f>
        <v>25.023</v>
      </c>
      <c r="K3407" s="96">
        <f>SUM(K3406:K3406)</f>
        <v>19.367999999999999</v>
      </c>
      <c r="L3407" s="96">
        <f>SUM(L3406:L3406)</f>
        <v>0</v>
      </c>
      <c r="M3407" s="96">
        <f>SUM(M3406:M3406)</f>
        <v>19.367999999999999</v>
      </c>
      <c r="N3407" s="89"/>
      <c r="O3407" s="89"/>
      <c r="P3407" s="89"/>
      <c r="Q3407" s="89"/>
    </row>
    <row r="3408" spans="1:17" s="85" customFormat="1" ht="12" customHeight="1">
      <c r="A3408" s="106" t="s">
        <v>31</v>
      </c>
      <c r="B3408" s="107"/>
      <c r="C3408" s="107"/>
      <c r="D3408" s="107"/>
      <c r="E3408" s="107"/>
      <c r="F3408" s="107"/>
      <c r="G3408" s="108"/>
      <c r="H3408" s="89"/>
      <c r="I3408" s="96">
        <v>0</v>
      </c>
      <c r="J3408" s="96">
        <v>0</v>
      </c>
      <c r="K3408" s="89"/>
      <c r="L3408" s="89"/>
      <c r="M3408" s="89"/>
      <c r="N3408" s="89"/>
      <c r="O3408" s="89"/>
      <c r="P3408" s="89"/>
      <c r="Q3408" s="89"/>
    </row>
    <row r="3409" spans="1:17" s="85" customFormat="1" ht="12" customHeight="1">
      <c r="A3409" s="91" t="s">
        <v>5222</v>
      </c>
      <c r="B3409" s="92" t="s">
        <v>23</v>
      </c>
      <c r="C3409" s="91" t="s">
        <v>11392</v>
      </c>
      <c r="D3409" s="91" t="s">
        <v>13589</v>
      </c>
      <c r="E3409" s="93" t="s">
        <v>13590</v>
      </c>
      <c r="F3409" s="94">
        <v>6</v>
      </c>
      <c r="G3409" s="93" t="s">
        <v>14452</v>
      </c>
      <c r="H3409" s="95">
        <v>0</v>
      </c>
      <c r="I3409" s="95">
        <v>0.22</v>
      </c>
      <c r="J3409" s="95">
        <v>0.21199999999999999</v>
      </c>
      <c r="K3409" s="95">
        <v>0.16900000000000001</v>
      </c>
      <c r="L3409" s="95">
        <v>0</v>
      </c>
      <c r="M3409" s="95">
        <v>0.16900000000000001</v>
      </c>
      <c r="N3409" s="95">
        <v>0.17499999999999999</v>
      </c>
      <c r="O3409" s="95">
        <v>0.17799999999999999</v>
      </c>
      <c r="P3409" s="95">
        <v>0.17799999999999999</v>
      </c>
      <c r="Q3409" s="95">
        <v>0.182</v>
      </c>
    </row>
    <row r="3410" spans="1:17" s="85" customFormat="1" ht="12" customHeight="1">
      <c r="A3410" s="91" t="s">
        <v>5222</v>
      </c>
      <c r="B3410" s="92" t="s">
        <v>27</v>
      </c>
      <c r="C3410" s="91" t="s">
        <v>11392</v>
      </c>
      <c r="D3410" s="91" t="s">
        <v>13589</v>
      </c>
      <c r="E3410" s="93" t="s">
        <v>14453</v>
      </c>
      <c r="F3410" s="94">
        <v>6</v>
      </c>
      <c r="G3410" s="89"/>
      <c r="H3410" s="89"/>
      <c r="I3410" s="95">
        <v>0.22</v>
      </c>
      <c r="J3410" s="95">
        <v>0.21199999999999999</v>
      </c>
      <c r="K3410" s="95">
        <v>0.16900000000000001</v>
      </c>
      <c r="L3410" s="95">
        <v>0</v>
      </c>
      <c r="M3410" s="95">
        <v>0.16900000000000001</v>
      </c>
      <c r="N3410" s="89"/>
      <c r="O3410" s="89"/>
      <c r="P3410" s="89"/>
      <c r="Q3410" s="89"/>
    </row>
    <row r="3411" spans="1:17" s="85" customFormat="1" ht="12" customHeight="1">
      <c r="A3411" s="106" t="s">
        <v>30</v>
      </c>
      <c r="B3411" s="107"/>
      <c r="C3411" s="107"/>
      <c r="D3411" s="107"/>
      <c r="E3411" s="107"/>
      <c r="F3411" s="107"/>
      <c r="G3411" s="108"/>
      <c r="H3411" s="89"/>
      <c r="I3411" s="96">
        <f>SUM(I3410:I3410)</f>
        <v>0.22</v>
      </c>
      <c r="J3411" s="96">
        <f>SUM(J3410:J3410)</f>
        <v>0.21199999999999999</v>
      </c>
      <c r="K3411" s="96">
        <f>SUM(K3410:K3410)</f>
        <v>0.16900000000000001</v>
      </c>
      <c r="L3411" s="96">
        <f>SUM(L3410:L3410)</f>
        <v>0</v>
      </c>
      <c r="M3411" s="96">
        <f>SUM(M3410:M3410)</f>
        <v>0.16900000000000001</v>
      </c>
      <c r="N3411" s="89"/>
      <c r="O3411" s="89"/>
      <c r="P3411" s="89"/>
      <c r="Q3411" s="89"/>
    </row>
    <row r="3412" spans="1:17" s="85" customFormat="1" ht="12" customHeight="1">
      <c r="A3412" s="106" t="s">
        <v>31</v>
      </c>
      <c r="B3412" s="107"/>
      <c r="C3412" s="107"/>
      <c r="D3412" s="107"/>
      <c r="E3412" s="107"/>
      <c r="F3412" s="107"/>
      <c r="G3412" s="108"/>
      <c r="H3412" s="89"/>
      <c r="I3412" s="96">
        <v>0</v>
      </c>
      <c r="J3412" s="96">
        <v>0</v>
      </c>
      <c r="K3412" s="89"/>
      <c r="L3412" s="89"/>
      <c r="M3412" s="89"/>
      <c r="N3412" s="89"/>
      <c r="O3412" s="89"/>
      <c r="P3412" s="89"/>
      <c r="Q3412" s="89"/>
    </row>
    <row r="3413" spans="1:17" s="85" customFormat="1" ht="12" customHeight="1">
      <c r="A3413" s="91" t="s">
        <v>5222</v>
      </c>
      <c r="B3413" s="92" t="s">
        <v>23</v>
      </c>
      <c r="C3413" s="91" t="s">
        <v>11392</v>
      </c>
      <c r="D3413" s="91" t="s">
        <v>13650</v>
      </c>
      <c r="E3413" s="93" t="s">
        <v>13651</v>
      </c>
      <c r="F3413" s="94">
        <v>6</v>
      </c>
      <c r="G3413" s="93" t="s">
        <v>14454</v>
      </c>
      <c r="H3413" s="95">
        <v>0</v>
      </c>
      <c r="I3413" s="95">
        <v>0.216</v>
      </c>
      <c r="J3413" s="95">
        <v>0.20799999999999999</v>
      </c>
      <c r="K3413" s="95">
        <v>0.16700000000000001</v>
      </c>
      <c r="L3413" s="95">
        <v>0</v>
      </c>
      <c r="M3413" s="95">
        <v>0.16700000000000001</v>
      </c>
      <c r="N3413" s="95">
        <v>0.17299999999999999</v>
      </c>
      <c r="O3413" s="95">
        <v>0.17599999999999999</v>
      </c>
      <c r="P3413" s="95">
        <v>0.17599999999999999</v>
      </c>
      <c r="Q3413" s="95">
        <v>0.18</v>
      </c>
    </row>
    <row r="3414" spans="1:17" s="85" customFormat="1" ht="12" customHeight="1">
      <c r="A3414" s="91" t="s">
        <v>5222</v>
      </c>
      <c r="B3414" s="92" t="s">
        <v>27</v>
      </c>
      <c r="C3414" s="91" t="s">
        <v>11392</v>
      </c>
      <c r="D3414" s="91" t="s">
        <v>13650</v>
      </c>
      <c r="E3414" s="93" t="s">
        <v>14453</v>
      </c>
      <c r="F3414" s="94">
        <v>6</v>
      </c>
      <c r="G3414" s="89"/>
      <c r="H3414" s="89"/>
      <c r="I3414" s="95">
        <v>0.216</v>
      </c>
      <c r="J3414" s="95">
        <v>0.20799999999999999</v>
      </c>
      <c r="K3414" s="95">
        <v>0.16700000000000001</v>
      </c>
      <c r="L3414" s="95">
        <v>0</v>
      </c>
      <c r="M3414" s="95">
        <v>0.16700000000000001</v>
      </c>
      <c r="N3414" s="89"/>
      <c r="O3414" s="89"/>
      <c r="P3414" s="89"/>
      <c r="Q3414" s="89"/>
    </row>
    <row r="3415" spans="1:17" s="85" customFormat="1" ht="12" customHeight="1">
      <c r="A3415" s="106" t="s">
        <v>30</v>
      </c>
      <c r="B3415" s="107"/>
      <c r="C3415" s="107"/>
      <c r="D3415" s="107"/>
      <c r="E3415" s="107"/>
      <c r="F3415" s="107"/>
      <c r="G3415" s="108"/>
      <c r="H3415" s="89"/>
      <c r="I3415" s="96">
        <f>SUM(I3414:I3414)</f>
        <v>0.216</v>
      </c>
      <c r="J3415" s="96">
        <f>SUM(J3414:J3414)</f>
        <v>0.20799999999999999</v>
      </c>
      <c r="K3415" s="96">
        <f>SUM(K3414:K3414)</f>
        <v>0.16700000000000001</v>
      </c>
      <c r="L3415" s="96">
        <f>SUM(L3414:L3414)</f>
        <v>0</v>
      </c>
      <c r="M3415" s="96">
        <f>SUM(M3414:M3414)</f>
        <v>0.16700000000000001</v>
      </c>
      <c r="N3415" s="89"/>
      <c r="O3415" s="89"/>
      <c r="P3415" s="89"/>
      <c r="Q3415" s="89"/>
    </row>
    <row r="3416" spans="1:17" s="85" customFormat="1" ht="12" customHeight="1">
      <c r="A3416" s="106" t="s">
        <v>31</v>
      </c>
      <c r="B3416" s="107"/>
      <c r="C3416" s="107"/>
      <c r="D3416" s="107"/>
      <c r="E3416" s="107"/>
      <c r="F3416" s="107"/>
      <c r="G3416" s="108"/>
      <c r="H3416" s="89"/>
      <c r="I3416" s="96">
        <v>0</v>
      </c>
      <c r="J3416" s="96">
        <v>0</v>
      </c>
      <c r="K3416" s="89"/>
      <c r="L3416" s="89"/>
      <c r="M3416" s="89"/>
      <c r="N3416" s="89"/>
      <c r="O3416" s="89"/>
      <c r="P3416" s="89"/>
      <c r="Q3416" s="89"/>
    </row>
    <row r="3417" spans="1:17" s="85" customFormat="1" ht="12" customHeight="1">
      <c r="A3417" s="91" t="s">
        <v>5222</v>
      </c>
      <c r="B3417" s="92" t="s">
        <v>23</v>
      </c>
      <c r="C3417" s="91" t="s">
        <v>11392</v>
      </c>
      <c r="D3417" s="91" t="s">
        <v>13735</v>
      </c>
      <c r="E3417" s="93" t="s">
        <v>13736</v>
      </c>
      <c r="F3417" s="94">
        <v>6</v>
      </c>
      <c r="G3417" s="93" t="s">
        <v>14455</v>
      </c>
      <c r="H3417" s="95">
        <v>0</v>
      </c>
      <c r="I3417" s="95">
        <v>0.72199999999999998</v>
      </c>
      <c r="J3417" s="95">
        <v>0.58499999999999996</v>
      </c>
      <c r="K3417" s="95">
        <v>0.48399999999999999</v>
      </c>
      <c r="L3417" s="95">
        <v>0</v>
      </c>
      <c r="M3417" s="95">
        <v>0.48399999999999999</v>
      </c>
      <c r="N3417" s="95">
        <v>0.497</v>
      </c>
      <c r="O3417" s="95">
        <v>0.503</v>
      </c>
      <c r="P3417" s="95">
        <v>0.504</v>
      </c>
      <c r="Q3417" s="95">
        <v>0.51300000000000001</v>
      </c>
    </row>
    <row r="3418" spans="1:17" s="85" customFormat="1" ht="12" customHeight="1">
      <c r="A3418" s="91" t="s">
        <v>5222</v>
      </c>
      <c r="B3418" s="92" t="s">
        <v>27</v>
      </c>
      <c r="C3418" s="91" t="s">
        <v>11392</v>
      </c>
      <c r="D3418" s="91" t="s">
        <v>13735</v>
      </c>
      <c r="E3418" s="93" t="s">
        <v>14453</v>
      </c>
      <c r="F3418" s="94">
        <v>6</v>
      </c>
      <c r="G3418" s="89"/>
      <c r="H3418" s="89"/>
      <c r="I3418" s="95">
        <v>0.72199999999999998</v>
      </c>
      <c r="J3418" s="95">
        <v>0.58499999999999996</v>
      </c>
      <c r="K3418" s="95">
        <v>0.48399999999999999</v>
      </c>
      <c r="L3418" s="95">
        <v>0</v>
      </c>
      <c r="M3418" s="95">
        <v>0.48399999999999999</v>
      </c>
      <c r="N3418" s="89"/>
      <c r="O3418" s="89"/>
      <c r="P3418" s="89"/>
      <c r="Q3418" s="89"/>
    </row>
    <row r="3419" spans="1:17" s="85" customFormat="1" ht="12" customHeight="1">
      <c r="A3419" s="106" t="s">
        <v>30</v>
      </c>
      <c r="B3419" s="107"/>
      <c r="C3419" s="107"/>
      <c r="D3419" s="107"/>
      <c r="E3419" s="107"/>
      <c r="F3419" s="107"/>
      <c r="G3419" s="108"/>
      <c r="H3419" s="89"/>
      <c r="I3419" s="96">
        <f>SUM(I3418:I3418)</f>
        <v>0.72199999999999998</v>
      </c>
      <c r="J3419" s="96">
        <f>SUM(J3418:J3418)</f>
        <v>0.58499999999999996</v>
      </c>
      <c r="K3419" s="96">
        <f>SUM(K3418:K3418)</f>
        <v>0.48399999999999999</v>
      </c>
      <c r="L3419" s="96">
        <f>SUM(L3418:L3418)</f>
        <v>0</v>
      </c>
      <c r="M3419" s="96">
        <f>SUM(M3418:M3418)</f>
        <v>0.48399999999999999</v>
      </c>
      <c r="N3419" s="89"/>
      <c r="O3419" s="89"/>
      <c r="P3419" s="89"/>
      <c r="Q3419" s="89"/>
    </row>
    <row r="3420" spans="1:17" s="85" customFormat="1" ht="12" customHeight="1">
      <c r="A3420" s="106" t="s">
        <v>31</v>
      </c>
      <c r="B3420" s="107"/>
      <c r="C3420" s="107"/>
      <c r="D3420" s="107"/>
      <c r="E3420" s="107"/>
      <c r="F3420" s="107"/>
      <c r="G3420" s="108"/>
      <c r="H3420" s="89"/>
      <c r="I3420" s="96">
        <v>0</v>
      </c>
      <c r="J3420" s="96">
        <v>0</v>
      </c>
      <c r="K3420" s="89"/>
      <c r="L3420" s="89"/>
      <c r="M3420" s="89"/>
      <c r="N3420" s="89"/>
      <c r="O3420" s="89"/>
      <c r="P3420" s="89"/>
      <c r="Q3420" s="89"/>
    </row>
    <row r="3421" spans="1:17" s="85" customFormat="1" ht="12" customHeight="1">
      <c r="A3421" s="91" t="s">
        <v>5222</v>
      </c>
      <c r="B3421" s="92" t="s">
        <v>23</v>
      </c>
      <c r="C3421" s="91" t="s">
        <v>11392</v>
      </c>
      <c r="D3421" s="91" t="s">
        <v>14456</v>
      </c>
      <c r="E3421" s="93" t="s">
        <v>14457</v>
      </c>
      <c r="F3421" s="94">
        <v>6</v>
      </c>
      <c r="G3421" s="93" t="s">
        <v>14458</v>
      </c>
      <c r="H3421" s="95">
        <v>0</v>
      </c>
      <c r="I3421" s="95">
        <v>18.991</v>
      </c>
      <c r="J3421" s="95">
        <v>16.61</v>
      </c>
      <c r="K3421" s="95">
        <v>13.237</v>
      </c>
      <c r="L3421" s="95">
        <v>0</v>
      </c>
      <c r="M3421" s="95">
        <v>13.237</v>
      </c>
      <c r="N3421" s="95">
        <v>13.388999999999999</v>
      </c>
      <c r="O3421" s="95">
        <v>13.563000000000001</v>
      </c>
      <c r="P3421" s="95">
        <v>13.635</v>
      </c>
      <c r="Q3421" s="95">
        <v>13.872999999999999</v>
      </c>
    </row>
    <row r="3422" spans="1:17" s="85" customFormat="1" ht="12" customHeight="1">
      <c r="A3422" s="91" t="s">
        <v>5222</v>
      </c>
      <c r="B3422" s="92" t="s">
        <v>27</v>
      </c>
      <c r="C3422" s="91" t="s">
        <v>11392</v>
      </c>
      <c r="D3422" s="91" t="s">
        <v>14456</v>
      </c>
      <c r="E3422" s="93" t="s">
        <v>14450</v>
      </c>
      <c r="F3422" s="94">
        <v>6</v>
      </c>
      <c r="G3422" s="89"/>
      <c r="H3422" s="89"/>
      <c r="I3422" s="95">
        <v>18.991</v>
      </c>
      <c r="J3422" s="95">
        <v>16.61</v>
      </c>
      <c r="K3422" s="95">
        <v>13.237</v>
      </c>
      <c r="L3422" s="95">
        <v>0</v>
      </c>
      <c r="M3422" s="95">
        <v>13.237</v>
      </c>
      <c r="N3422" s="89"/>
      <c r="O3422" s="89"/>
      <c r="P3422" s="89"/>
      <c r="Q3422" s="89"/>
    </row>
    <row r="3423" spans="1:17" s="85" customFormat="1" ht="12" customHeight="1">
      <c r="A3423" s="106" t="s">
        <v>30</v>
      </c>
      <c r="B3423" s="107"/>
      <c r="C3423" s="107"/>
      <c r="D3423" s="107"/>
      <c r="E3423" s="107"/>
      <c r="F3423" s="107"/>
      <c r="G3423" s="108"/>
      <c r="H3423" s="89"/>
      <c r="I3423" s="96">
        <f>SUM(I3422:I3422)</f>
        <v>18.991</v>
      </c>
      <c r="J3423" s="96">
        <f>SUM(J3422:J3422)</f>
        <v>16.61</v>
      </c>
      <c r="K3423" s="96">
        <f>SUM(K3422:K3422)</f>
        <v>13.237</v>
      </c>
      <c r="L3423" s="96">
        <f>SUM(L3422:L3422)</f>
        <v>0</v>
      </c>
      <c r="M3423" s="96">
        <f>SUM(M3422:M3422)</f>
        <v>13.237</v>
      </c>
      <c r="N3423" s="89"/>
      <c r="O3423" s="89"/>
      <c r="P3423" s="89"/>
      <c r="Q3423" s="89"/>
    </row>
    <row r="3424" spans="1:17" s="85" customFormat="1" ht="12" customHeight="1">
      <c r="A3424" s="106" t="s">
        <v>31</v>
      </c>
      <c r="B3424" s="107"/>
      <c r="C3424" s="107"/>
      <c r="D3424" s="107"/>
      <c r="E3424" s="107"/>
      <c r="F3424" s="107"/>
      <c r="G3424" s="108"/>
      <c r="H3424" s="89"/>
      <c r="I3424" s="96">
        <v>0</v>
      </c>
      <c r="J3424" s="96">
        <v>0</v>
      </c>
      <c r="K3424" s="89"/>
      <c r="L3424" s="89"/>
      <c r="M3424" s="89"/>
      <c r="N3424" s="89"/>
      <c r="O3424" s="89"/>
      <c r="P3424" s="89"/>
      <c r="Q3424" s="89"/>
    </row>
    <row r="3425" spans="1:17" s="85" customFormat="1" ht="12" customHeight="1">
      <c r="A3425" s="106" t="s">
        <v>32</v>
      </c>
      <c r="B3425" s="107"/>
      <c r="C3425" s="107"/>
      <c r="D3425" s="107"/>
      <c r="E3425" s="107"/>
      <c r="F3425" s="107"/>
      <c r="G3425" s="108"/>
      <c r="H3425" s="96">
        <f>SUMIF(D3401:D3424,"=Project",H3401:H3424)</f>
        <v>0</v>
      </c>
      <c r="I3425" s="96">
        <f>SUMIF(D3401:D3424,"=Project",I3401:I3424)</f>
        <v>0</v>
      </c>
      <c r="J3425" s="96">
        <f>SUMIF(D3401:D3424,"=Project",J3401:J3424)</f>
        <v>0</v>
      </c>
      <c r="K3425" s="96">
        <f>SUMIF(D3401:D3424,"=Project",K3401:K3424)</f>
        <v>0</v>
      </c>
      <c r="L3425" s="96">
        <f>SUMIF(D3401:D3424,"=Project",L3401:L3424)</f>
        <v>0</v>
      </c>
      <c r="M3425" s="96">
        <f>SUMIF(D3401:D3424,"=Project",M3401:M3424)</f>
        <v>0</v>
      </c>
      <c r="N3425" s="96">
        <f>SUMIF(D3401:D3424,"=Project",N3401:N3424)</f>
        <v>0</v>
      </c>
      <c r="O3425" s="96">
        <f>SUMIF(D3401:D3424,"=Project",O3401:O3424)</f>
        <v>0</v>
      </c>
      <c r="P3425" s="96">
        <f>SUMIF(D3401:D3424,"=Project",P3401:P3424)</f>
        <v>0</v>
      </c>
      <c r="Q3425" s="96">
        <f>SUMIF(D3401:D3424,"=Project",Q3401:Q3424)</f>
        <v>0</v>
      </c>
    </row>
    <row r="3426" spans="1:17" s="85" customFormat="1" ht="12" customHeight="1">
      <c r="A3426" s="86" t="s">
        <v>5234</v>
      </c>
      <c r="B3426" s="87" t="s">
        <v>18</v>
      </c>
      <c r="C3426" s="88" t="s">
        <v>11393</v>
      </c>
      <c r="D3426" s="89"/>
      <c r="E3426" s="88" t="s">
        <v>14459</v>
      </c>
      <c r="F3426" s="86" t="s">
        <v>533</v>
      </c>
      <c r="G3426" s="88" t="s">
        <v>14460</v>
      </c>
      <c r="H3426" s="90">
        <v>0</v>
      </c>
      <c r="I3426" s="90">
        <v>4.9219999999999997</v>
      </c>
      <c r="J3426" s="90">
        <v>4.7320000000000002</v>
      </c>
      <c r="K3426" s="90">
        <v>19.164999999999999</v>
      </c>
      <c r="L3426" s="90">
        <v>0</v>
      </c>
      <c r="M3426" s="90">
        <v>19.164999999999999</v>
      </c>
      <c r="N3426" s="90">
        <v>4.8609999999999998</v>
      </c>
      <c r="O3426" s="90">
        <v>4.9509999999999996</v>
      </c>
      <c r="P3426" s="90">
        <v>4.9960000000000004</v>
      </c>
      <c r="Q3426" s="90">
        <v>5.085</v>
      </c>
    </row>
    <row r="3427" spans="1:17" s="85" customFormat="1" ht="12" customHeight="1">
      <c r="A3427" s="91" t="s">
        <v>5234</v>
      </c>
      <c r="B3427" s="92" t="s">
        <v>23</v>
      </c>
      <c r="C3427" s="91" t="s">
        <v>11393</v>
      </c>
      <c r="D3427" s="91" t="s">
        <v>14461</v>
      </c>
      <c r="E3427" s="93" t="s">
        <v>14462</v>
      </c>
      <c r="F3427" s="94">
        <v>6</v>
      </c>
      <c r="G3427" s="93" t="s">
        <v>14463</v>
      </c>
      <c r="H3427" s="95">
        <v>0</v>
      </c>
      <c r="I3427" s="95">
        <v>4.9219999999999997</v>
      </c>
      <c r="J3427" s="95">
        <v>4.7320000000000002</v>
      </c>
      <c r="K3427" s="95">
        <v>9.3249999999999993</v>
      </c>
      <c r="L3427" s="95">
        <v>0</v>
      </c>
      <c r="M3427" s="95">
        <v>9.3249999999999993</v>
      </c>
      <c r="N3427" s="95">
        <v>4.8609999999999998</v>
      </c>
      <c r="O3427" s="95">
        <v>4.9509999999999996</v>
      </c>
      <c r="P3427" s="95">
        <v>4.9960000000000004</v>
      </c>
      <c r="Q3427" s="95">
        <v>5.085</v>
      </c>
    </row>
    <row r="3428" spans="1:17" s="85" customFormat="1" ht="12" customHeight="1">
      <c r="A3428" s="91" t="s">
        <v>5234</v>
      </c>
      <c r="B3428" s="92" t="s">
        <v>27</v>
      </c>
      <c r="C3428" s="91" t="s">
        <v>11393</v>
      </c>
      <c r="D3428" s="91" t="s">
        <v>14461</v>
      </c>
      <c r="E3428" s="93" t="s">
        <v>14462</v>
      </c>
      <c r="F3428" s="94">
        <v>6</v>
      </c>
      <c r="G3428" s="89"/>
      <c r="H3428" s="89"/>
      <c r="I3428" s="95">
        <v>4.9219999999999997</v>
      </c>
      <c r="J3428" s="95">
        <v>4.7320000000000002</v>
      </c>
      <c r="K3428" s="95">
        <v>9.3249999999999993</v>
      </c>
      <c r="L3428" s="95">
        <v>0</v>
      </c>
      <c r="M3428" s="95">
        <v>9.3249999999999993</v>
      </c>
      <c r="N3428" s="89"/>
      <c r="O3428" s="89"/>
      <c r="P3428" s="89"/>
      <c r="Q3428" s="89"/>
    </row>
    <row r="3429" spans="1:17" s="85" customFormat="1" ht="12" customHeight="1">
      <c r="A3429" s="106" t="s">
        <v>30</v>
      </c>
      <c r="B3429" s="107"/>
      <c r="C3429" s="107"/>
      <c r="D3429" s="107"/>
      <c r="E3429" s="107"/>
      <c r="F3429" s="107"/>
      <c r="G3429" s="108"/>
      <c r="H3429" s="89"/>
      <c r="I3429" s="96">
        <f>SUM(I3428:I3428)</f>
        <v>4.9219999999999997</v>
      </c>
      <c r="J3429" s="96">
        <f>SUM(J3428:J3428)</f>
        <v>4.7320000000000002</v>
      </c>
      <c r="K3429" s="96">
        <f>SUM(K3428:K3428)</f>
        <v>9.3249999999999993</v>
      </c>
      <c r="L3429" s="96">
        <f>SUM(L3428:L3428)</f>
        <v>0</v>
      </c>
      <c r="M3429" s="96">
        <f>SUM(M3428:M3428)</f>
        <v>9.3249999999999993</v>
      </c>
      <c r="N3429" s="89"/>
      <c r="O3429" s="89"/>
      <c r="P3429" s="89"/>
      <c r="Q3429" s="89"/>
    </row>
    <row r="3430" spans="1:17" s="85" customFormat="1" ht="12" customHeight="1">
      <c r="A3430" s="106" t="s">
        <v>31</v>
      </c>
      <c r="B3430" s="107"/>
      <c r="C3430" s="107"/>
      <c r="D3430" s="107"/>
      <c r="E3430" s="107"/>
      <c r="F3430" s="107"/>
      <c r="G3430" s="108"/>
      <c r="H3430" s="89"/>
      <c r="I3430" s="96">
        <v>0</v>
      </c>
      <c r="J3430" s="96">
        <v>0</v>
      </c>
      <c r="K3430" s="89"/>
      <c r="L3430" s="89"/>
      <c r="M3430" s="89"/>
      <c r="N3430" s="89"/>
      <c r="O3430" s="89"/>
      <c r="P3430" s="89"/>
      <c r="Q3430" s="89"/>
    </row>
    <row r="3431" spans="1:17" s="85" customFormat="1" ht="12" customHeight="1">
      <c r="A3431" s="91" t="s">
        <v>5234</v>
      </c>
      <c r="B3431" s="92" t="s">
        <v>23</v>
      </c>
      <c r="C3431" s="91" t="s">
        <v>11393</v>
      </c>
      <c r="D3431" s="91" t="s">
        <v>14464</v>
      </c>
      <c r="E3431" s="93" t="s">
        <v>14465</v>
      </c>
      <c r="F3431" s="94">
        <v>6</v>
      </c>
      <c r="G3431" s="93" t="s">
        <v>14466</v>
      </c>
      <c r="H3431" s="95">
        <v>0</v>
      </c>
      <c r="I3431" s="95">
        <v>0</v>
      </c>
      <c r="J3431" s="95">
        <v>0</v>
      </c>
      <c r="K3431" s="95">
        <v>9.84</v>
      </c>
      <c r="L3431" s="95">
        <v>0</v>
      </c>
      <c r="M3431" s="95">
        <v>9.84</v>
      </c>
      <c r="N3431" s="95">
        <v>0</v>
      </c>
      <c r="O3431" s="95">
        <v>0</v>
      </c>
      <c r="P3431" s="95">
        <v>0</v>
      </c>
      <c r="Q3431" s="95">
        <v>0</v>
      </c>
    </row>
    <row r="3432" spans="1:17" s="85" customFormat="1" ht="12" customHeight="1">
      <c r="A3432" s="91" t="s">
        <v>5234</v>
      </c>
      <c r="B3432" s="92" t="s">
        <v>27</v>
      </c>
      <c r="C3432" s="91" t="s">
        <v>11393</v>
      </c>
      <c r="D3432" s="91" t="s">
        <v>14464</v>
      </c>
      <c r="E3432" s="93" t="s">
        <v>12442</v>
      </c>
      <c r="F3432" s="94">
        <v>6</v>
      </c>
      <c r="G3432" s="89"/>
      <c r="H3432" s="89"/>
      <c r="I3432" s="95">
        <v>0</v>
      </c>
      <c r="J3432" s="95">
        <v>0</v>
      </c>
      <c r="K3432" s="95">
        <v>9.84</v>
      </c>
      <c r="L3432" s="95">
        <v>0</v>
      </c>
      <c r="M3432" s="95">
        <v>9.84</v>
      </c>
      <c r="N3432" s="89"/>
      <c r="O3432" s="89"/>
      <c r="P3432" s="89"/>
      <c r="Q3432" s="89"/>
    </row>
    <row r="3433" spans="1:17" s="85" customFormat="1" ht="12" customHeight="1">
      <c r="A3433" s="106" t="s">
        <v>30</v>
      </c>
      <c r="B3433" s="107"/>
      <c r="C3433" s="107"/>
      <c r="D3433" s="107"/>
      <c r="E3433" s="107"/>
      <c r="F3433" s="107"/>
      <c r="G3433" s="108"/>
      <c r="H3433" s="89"/>
      <c r="I3433" s="96">
        <f>SUM(I3432:I3432)</f>
        <v>0</v>
      </c>
      <c r="J3433" s="96">
        <f>SUM(J3432:J3432)</f>
        <v>0</v>
      </c>
      <c r="K3433" s="96">
        <f>SUM(K3432:K3432)</f>
        <v>9.84</v>
      </c>
      <c r="L3433" s="96">
        <f>SUM(L3432:L3432)</f>
        <v>0</v>
      </c>
      <c r="M3433" s="96">
        <f>SUM(M3432:M3432)</f>
        <v>9.84</v>
      </c>
      <c r="N3433" s="89"/>
      <c r="O3433" s="89"/>
      <c r="P3433" s="89"/>
      <c r="Q3433" s="89"/>
    </row>
    <row r="3434" spans="1:17" s="85" customFormat="1" ht="12" customHeight="1">
      <c r="A3434" s="106" t="s">
        <v>31</v>
      </c>
      <c r="B3434" s="107"/>
      <c r="C3434" s="107"/>
      <c r="D3434" s="107"/>
      <c r="E3434" s="107"/>
      <c r="F3434" s="107"/>
      <c r="G3434" s="108"/>
      <c r="H3434" s="89"/>
      <c r="I3434" s="96">
        <v>0</v>
      </c>
      <c r="J3434" s="96">
        <v>0</v>
      </c>
      <c r="K3434" s="89"/>
      <c r="L3434" s="89"/>
      <c r="M3434" s="89"/>
      <c r="N3434" s="89"/>
      <c r="O3434" s="89"/>
      <c r="P3434" s="89"/>
      <c r="Q3434" s="89"/>
    </row>
    <row r="3435" spans="1:17" s="85" customFormat="1" ht="12" customHeight="1">
      <c r="A3435" s="106" t="s">
        <v>32</v>
      </c>
      <c r="B3435" s="107"/>
      <c r="C3435" s="107"/>
      <c r="D3435" s="107"/>
      <c r="E3435" s="107"/>
      <c r="F3435" s="107"/>
      <c r="G3435" s="108"/>
      <c r="H3435" s="96">
        <f>SUMIF(D3427:D3434,"=Project",H3427:H3434)</f>
        <v>0</v>
      </c>
      <c r="I3435" s="96">
        <f>SUMIF(D3427:D3434,"=Project",I3427:I3434)</f>
        <v>0</v>
      </c>
      <c r="J3435" s="96">
        <f>SUMIF(D3427:D3434,"=Project",J3427:J3434)</f>
        <v>0</v>
      </c>
      <c r="K3435" s="96">
        <f>SUMIF(D3427:D3434,"=Project",K3427:K3434)</f>
        <v>0</v>
      </c>
      <c r="L3435" s="96">
        <f>SUMIF(D3427:D3434,"=Project",L3427:L3434)</f>
        <v>0</v>
      </c>
      <c r="M3435" s="96">
        <f>SUMIF(D3427:D3434,"=Project",M3427:M3434)</f>
        <v>0</v>
      </c>
      <c r="N3435" s="96">
        <f>SUMIF(D3427:D3434,"=Project",N3427:N3434)</f>
        <v>0</v>
      </c>
      <c r="O3435" s="96">
        <f>SUMIF(D3427:D3434,"=Project",O3427:O3434)</f>
        <v>0</v>
      </c>
      <c r="P3435" s="96">
        <f>SUMIF(D3427:D3434,"=Project",P3427:P3434)</f>
        <v>0</v>
      </c>
      <c r="Q3435" s="96">
        <f>SUMIF(D3427:D3434,"=Project",Q3427:Q3434)</f>
        <v>0</v>
      </c>
    </row>
    <row r="3436" spans="1:17" s="85" customFormat="1" ht="12" customHeight="1">
      <c r="A3436" s="86" t="s">
        <v>5251</v>
      </c>
      <c r="B3436" s="87" t="s">
        <v>18</v>
      </c>
      <c r="C3436" s="88" t="s">
        <v>11395</v>
      </c>
      <c r="D3436" s="89"/>
      <c r="E3436" s="88" t="s">
        <v>11396</v>
      </c>
      <c r="F3436" s="86" t="s">
        <v>533</v>
      </c>
      <c r="G3436" s="88" t="s">
        <v>14467</v>
      </c>
      <c r="H3436" s="90">
        <v>0</v>
      </c>
      <c r="I3436" s="90">
        <v>49.59</v>
      </c>
      <c r="J3436" s="90">
        <v>37.551000000000002</v>
      </c>
      <c r="K3436" s="90">
        <v>35.930999999999997</v>
      </c>
      <c r="L3436" s="90">
        <v>0</v>
      </c>
      <c r="M3436" s="90">
        <v>35.930999999999997</v>
      </c>
      <c r="N3436" s="90">
        <v>39.658000000000001</v>
      </c>
      <c r="O3436" s="90">
        <v>43.988999999999997</v>
      </c>
      <c r="P3436" s="90">
        <v>44.281999999999996</v>
      </c>
      <c r="Q3436" s="90">
        <v>44.970999999999997</v>
      </c>
    </row>
    <row r="3437" spans="1:17" s="85" customFormat="1" ht="12" customHeight="1">
      <c r="A3437" s="91" t="s">
        <v>5251</v>
      </c>
      <c r="B3437" s="92" t="s">
        <v>23</v>
      </c>
      <c r="C3437" s="91" t="s">
        <v>11395</v>
      </c>
      <c r="D3437" s="91" t="s">
        <v>14468</v>
      </c>
      <c r="E3437" s="93" t="s">
        <v>14469</v>
      </c>
      <c r="F3437" s="94">
        <v>6</v>
      </c>
      <c r="G3437" s="93" t="s">
        <v>14470</v>
      </c>
      <c r="H3437" s="95">
        <v>0</v>
      </c>
      <c r="I3437" s="95">
        <v>7.1420000000000003</v>
      </c>
      <c r="J3437" s="95">
        <v>0</v>
      </c>
      <c r="K3437" s="95">
        <v>0</v>
      </c>
      <c r="L3437" s="95">
        <v>0</v>
      </c>
      <c r="M3437" s="95">
        <v>0</v>
      </c>
      <c r="N3437" s="95">
        <v>0</v>
      </c>
      <c r="O3437" s="95">
        <v>0</v>
      </c>
      <c r="P3437" s="95">
        <v>0</v>
      </c>
      <c r="Q3437" s="95">
        <v>0</v>
      </c>
    </row>
    <row r="3438" spans="1:17" s="85" customFormat="1" ht="12" customHeight="1">
      <c r="A3438" s="91" t="s">
        <v>5251</v>
      </c>
      <c r="B3438" s="92" t="s">
        <v>27</v>
      </c>
      <c r="C3438" s="91" t="s">
        <v>11395</v>
      </c>
      <c r="D3438" s="91" t="s">
        <v>14468</v>
      </c>
      <c r="E3438" s="93" t="s">
        <v>14471</v>
      </c>
      <c r="F3438" s="94">
        <v>6</v>
      </c>
      <c r="G3438" s="89"/>
      <c r="H3438" s="89"/>
      <c r="I3438" s="95">
        <v>7.1420000000000003</v>
      </c>
      <c r="J3438" s="95">
        <v>0</v>
      </c>
      <c r="K3438" s="95">
        <v>0</v>
      </c>
      <c r="L3438" s="95">
        <v>0</v>
      </c>
      <c r="M3438" s="95">
        <v>0</v>
      </c>
      <c r="N3438" s="89"/>
      <c r="O3438" s="89"/>
      <c r="P3438" s="89"/>
      <c r="Q3438" s="89"/>
    </row>
    <row r="3439" spans="1:17" s="85" customFormat="1" ht="12" customHeight="1">
      <c r="A3439" s="106" t="s">
        <v>30</v>
      </c>
      <c r="B3439" s="107"/>
      <c r="C3439" s="107"/>
      <c r="D3439" s="107"/>
      <c r="E3439" s="107"/>
      <c r="F3439" s="107"/>
      <c r="G3439" s="108"/>
      <c r="H3439" s="89"/>
      <c r="I3439" s="96">
        <f>SUM(I3438:I3438)</f>
        <v>7.1420000000000003</v>
      </c>
      <c r="J3439" s="96">
        <f>SUM(J3438:J3438)</f>
        <v>0</v>
      </c>
      <c r="K3439" s="96">
        <f>SUM(K3438:K3438)</f>
        <v>0</v>
      </c>
      <c r="L3439" s="96">
        <f>SUM(L3438:L3438)</f>
        <v>0</v>
      </c>
      <c r="M3439" s="96">
        <f>SUM(M3438:M3438)</f>
        <v>0</v>
      </c>
      <c r="N3439" s="89"/>
      <c r="O3439" s="89"/>
      <c r="P3439" s="89"/>
      <c r="Q3439" s="89"/>
    </row>
    <row r="3440" spans="1:17" s="85" customFormat="1" ht="12" customHeight="1">
      <c r="A3440" s="106" t="s">
        <v>31</v>
      </c>
      <c r="B3440" s="107"/>
      <c r="C3440" s="107"/>
      <c r="D3440" s="107"/>
      <c r="E3440" s="107"/>
      <c r="F3440" s="107"/>
      <c r="G3440" s="108"/>
      <c r="H3440" s="89"/>
      <c r="I3440" s="96">
        <v>0</v>
      </c>
      <c r="J3440" s="96">
        <v>0</v>
      </c>
      <c r="K3440" s="89"/>
      <c r="L3440" s="89"/>
      <c r="M3440" s="89"/>
      <c r="N3440" s="89"/>
      <c r="O3440" s="89"/>
      <c r="P3440" s="89"/>
      <c r="Q3440" s="89"/>
    </row>
    <row r="3441" spans="1:17" s="85" customFormat="1" ht="12" customHeight="1">
      <c r="A3441" s="91" t="s">
        <v>5251</v>
      </c>
      <c r="B3441" s="92" t="s">
        <v>23</v>
      </c>
      <c r="C3441" s="91" t="s">
        <v>11395</v>
      </c>
      <c r="D3441" s="91" t="s">
        <v>14472</v>
      </c>
      <c r="E3441" s="93" t="s">
        <v>14473</v>
      </c>
      <c r="F3441" s="94">
        <v>6</v>
      </c>
      <c r="G3441" s="93" t="s">
        <v>14474</v>
      </c>
      <c r="H3441" s="95">
        <v>0</v>
      </c>
      <c r="I3441" s="95">
        <v>28.216999999999999</v>
      </c>
      <c r="J3441" s="95">
        <v>24.966000000000001</v>
      </c>
      <c r="K3441" s="95">
        <v>22.818000000000001</v>
      </c>
      <c r="L3441" s="95">
        <v>0</v>
      </c>
      <c r="M3441" s="95">
        <v>22.818000000000001</v>
      </c>
      <c r="N3441" s="95">
        <v>23.960999999999999</v>
      </c>
      <c r="O3441" s="95">
        <v>24.213000000000001</v>
      </c>
      <c r="P3441" s="95">
        <v>24.466999999999999</v>
      </c>
      <c r="Q3441" s="95">
        <v>24.917999999999999</v>
      </c>
    </row>
    <row r="3442" spans="1:17" s="85" customFormat="1" ht="12" customHeight="1">
      <c r="A3442" s="91" t="s">
        <v>5251</v>
      </c>
      <c r="B3442" s="92" t="s">
        <v>27</v>
      </c>
      <c r="C3442" s="91" t="s">
        <v>11395</v>
      </c>
      <c r="D3442" s="91" t="s">
        <v>14472</v>
      </c>
      <c r="E3442" s="93" t="s">
        <v>12536</v>
      </c>
      <c r="F3442" s="94">
        <v>6</v>
      </c>
      <c r="G3442" s="89"/>
      <c r="H3442" s="89"/>
      <c r="I3442" s="95">
        <v>2.9249999999999998</v>
      </c>
      <c r="J3442" s="95">
        <v>0</v>
      </c>
      <c r="K3442" s="95">
        <v>0</v>
      </c>
      <c r="L3442" s="95">
        <v>0</v>
      </c>
      <c r="M3442" s="95">
        <v>0</v>
      </c>
      <c r="N3442" s="89"/>
      <c r="O3442" s="89"/>
      <c r="P3442" s="89"/>
      <c r="Q3442" s="89"/>
    </row>
    <row r="3443" spans="1:17" s="85" customFormat="1" ht="12" customHeight="1">
      <c r="A3443" s="91" t="s">
        <v>5251</v>
      </c>
      <c r="B3443" s="92" t="s">
        <v>27</v>
      </c>
      <c r="C3443" s="91" t="s">
        <v>11395</v>
      </c>
      <c r="D3443" s="91" t="s">
        <v>14472</v>
      </c>
      <c r="E3443" s="93" t="s">
        <v>14475</v>
      </c>
      <c r="F3443" s="94">
        <v>6</v>
      </c>
      <c r="G3443" s="89"/>
      <c r="H3443" s="89"/>
      <c r="I3443" s="95">
        <v>25.292000000000002</v>
      </c>
      <c r="J3443" s="95">
        <v>24.966000000000001</v>
      </c>
      <c r="K3443" s="95">
        <v>22.818000000000001</v>
      </c>
      <c r="L3443" s="95">
        <v>0</v>
      </c>
      <c r="M3443" s="95">
        <v>22.818000000000001</v>
      </c>
      <c r="N3443" s="89"/>
      <c r="O3443" s="89"/>
      <c r="P3443" s="89"/>
      <c r="Q3443" s="89"/>
    </row>
    <row r="3444" spans="1:17" s="85" customFormat="1" ht="12" customHeight="1">
      <c r="A3444" s="106" t="s">
        <v>30</v>
      </c>
      <c r="B3444" s="107"/>
      <c r="C3444" s="107"/>
      <c r="D3444" s="107"/>
      <c r="E3444" s="107"/>
      <c r="F3444" s="107"/>
      <c r="G3444" s="108"/>
      <c r="H3444" s="89"/>
      <c r="I3444" s="96">
        <f>SUM(I3442:I3443)</f>
        <v>28.217000000000002</v>
      </c>
      <c r="J3444" s="96">
        <f>SUM(J3442:J3443)</f>
        <v>24.966000000000001</v>
      </c>
      <c r="K3444" s="96">
        <f>SUM(K3442:K3443)</f>
        <v>22.818000000000001</v>
      </c>
      <c r="L3444" s="96">
        <f>SUM(L3442:L3443)</f>
        <v>0</v>
      </c>
      <c r="M3444" s="96">
        <f>SUM(M3442:M3443)</f>
        <v>22.818000000000001</v>
      </c>
      <c r="N3444" s="89"/>
      <c r="O3444" s="89"/>
      <c r="P3444" s="89"/>
      <c r="Q3444" s="89"/>
    </row>
    <row r="3445" spans="1:17" s="85" customFormat="1" ht="12" customHeight="1">
      <c r="A3445" s="106" t="s">
        <v>31</v>
      </c>
      <c r="B3445" s="107"/>
      <c r="C3445" s="107"/>
      <c r="D3445" s="107"/>
      <c r="E3445" s="107"/>
      <c r="F3445" s="107"/>
      <c r="G3445" s="108"/>
      <c r="H3445" s="89"/>
      <c r="I3445" s="96">
        <v>0</v>
      </c>
      <c r="J3445" s="96">
        <v>0</v>
      </c>
      <c r="K3445" s="89"/>
      <c r="L3445" s="89"/>
      <c r="M3445" s="89"/>
      <c r="N3445" s="89"/>
      <c r="O3445" s="89"/>
      <c r="P3445" s="89"/>
      <c r="Q3445" s="89"/>
    </row>
    <row r="3446" spans="1:17" s="85" customFormat="1" ht="12" customHeight="1">
      <c r="A3446" s="91" t="s">
        <v>5251</v>
      </c>
      <c r="B3446" s="92" t="s">
        <v>23</v>
      </c>
      <c r="C3446" s="91" t="s">
        <v>11395</v>
      </c>
      <c r="D3446" s="91" t="s">
        <v>14476</v>
      </c>
      <c r="E3446" s="93" t="s">
        <v>14477</v>
      </c>
      <c r="F3446" s="94">
        <v>6</v>
      </c>
      <c r="G3446" s="93" t="s">
        <v>14478</v>
      </c>
      <c r="H3446" s="95">
        <v>0</v>
      </c>
      <c r="I3446" s="95">
        <v>11.863</v>
      </c>
      <c r="J3446" s="95">
        <v>12.585000000000001</v>
      </c>
      <c r="K3446" s="95">
        <v>13.113</v>
      </c>
      <c r="L3446" s="95">
        <v>0</v>
      </c>
      <c r="M3446" s="95">
        <v>13.113</v>
      </c>
      <c r="N3446" s="95">
        <v>15.696999999999999</v>
      </c>
      <c r="O3446" s="95">
        <v>19.776</v>
      </c>
      <c r="P3446" s="95">
        <v>19.815000000000001</v>
      </c>
      <c r="Q3446" s="95">
        <v>20.053000000000001</v>
      </c>
    </row>
    <row r="3447" spans="1:17" s="85" customFormat="1" ht="12" customHeight="1">
      <c r="A3447" s="91" t="s">
        <v>5251</v>
      </c>
      <c r="B3447" s="92" t="s">
        <v>27</v>
      </c>
      <c r="C3447" s="91" t="s">
        <v>11395</v>
      </c>
      <c r="D3447" s="91" t="s">
        <v>14476</v>
      </c>
      <c r="E3447" s="93" t="s">
        <v>14479</v>
      </c>
      <c r="F3447" s="94">
        <v>6</v>
      </c>
      <c r="G3447" s="89"/>
      <c r="H3447" s="89"/>
      <c r="I3447" s="95">
        <v>11.863</v>
      </c>
      <c r="J3447" s="95">
        <v>12.585000000000001</v>
      </c>
      <c r="K3447" s="95">
        <v>13.113</v>
      </c>
      <c r="L3447" s="95">
        <v>0</v>
      </c>
      <c r="M3447" s="95">
        <v>13.113</v>
      </c>
      <c r="N3447" s="89"/>
      <c r="O3447" s="89"/>
      <c r="P3447" s="89"/>
      <c r="Q3447" s="89"/>
    </row>
    <row r="3448" spans="1:17" s="85" customFormat="1" ht="12" customHeight="1">
      <c r="A3448" s="106" t="s">
        <v>30</v>
      </c>
      <c r="B3448" s="107"/>
      <c r="C3448" s="107"/>
      <c r="D3448" s="107"/>
      <c r="E3448" s="107"/>
      <c r="F3448" s="107"/>
      <c r="G3448" s="108"/>
      <c r="H3448" s="89"/>
      <c r="I3448" s="96">
        <f>SUM(I3447:I3447)</f>
        <v>11.863</v>
      </c>
      <c r="J3448" s="96">
        <f>SUM(J3447:J3447)</f>
        <v>12.585000000000001</v>
      </c>
      <c r="K3448" s="96">
        <f>SUM(K3447:K3447)</f>
        <v>13.113</v>
      </c>
      <c r="L3448" s="96">
        <f>SUM(L3447:L3447)</f>
        <v>0</v>
      </c>
      <c r="M3448" s="96">
        <f>SUM(M3447:M3447)</f>
        <v>13.113</v>
      </c>
      <c r="N3448" s="89"/>
      <c r="O3448" s="89"/>
      <c r="P3448" s="89"/>
      <c r="Q3448" s="89"/>
    </row>
    <row r="3449" spans="1:17" s="85" customFormat="1" ht="12" customHeight="1">
      <c r="A3449" s="106" t="s">
        <v>31</v>
      </c>
      <c r="B3449" s="107"/>
      <c r="C3449" s="107"/>
      <c r="D3449" s="107"/>
      <c r="E3449" s="107"/>
      <c r="F3449" s="107"/>
      <c r="G3449" s="108"/>
      <c r="H3449" s="89"/>
      <c r="I3449" s="96">
        <v>0</v>
      </c>
      <c r="J3449" s="96">
        <v>0</v>
      </c>
      <c r="K3449" s="89"/>
      <c r="L3449" s="89"/>
      <c r="M3449" s="89"/>
      <c r="N3449" s="89"/>
      <c r="O3449" s="89"/>
      <c r="P3449" s="89"/>
      <c r="Q3449" s="89"/>
    </row>
    <row r="3450" spans="1:17" s="85" customFormat="1" ht="12" customHeight="1">
      <c r="A3450" s="91" t="s">
        <v>5251</v>
      </c>
      <c r="B3450" s="92" t="s">
        <v>23</v>
      </c>
      <c r="C3450" s="91" t="s">
        <v>11395</v>
      </c>
      <c r="D3450" s="91" t="s">
        <v>14480</v>
      </c>
      <c r="E3450" s="93" t="s">
        <v>14481</v>
      </c>
      <c r="F3450" s="94">
        <v>6</v>
      </c>
      <c r="G3450" s="93" t="s">
        <v>14482</v>
      </c>
      <c r="H3450" s="95">
        <v>0</v>
      </c>
      <c r="I3450" s="95">
        <v>2.3679999999999999</v>
      </c>
      <c r="J3450" s="95">
        <v>0</v>
      </c>
      <c r="K3450" s="95">
        <v>0</v>
      </c>
      <c r="L3450" s="95">
        <v>0</v>
      </c>
      <c r="M3450" s="95">
        <v>0</v>
      </c>
      <c r="N3450" s="95">
        <v>0</v>
      </c>
      <c r="O3450" s="95">
        <v>0</v>
      </c>
      <c r="P3450" s="95">
        <v>0</v>
      </c>
      <c r="Q3450" s="95">
        <v>0</v>
      </c>
    </row>
    <row r="3451" spans="1:17" s="85" customFormat="1" ht="12" customHeight="1">
      <c r="A3451" s="91" t="s">
        <v>5251</v>
      </c>
      <c r="B3451" s="92" t="s">
        <v>27</v>
      </c>
      <c r="C3451" s="91" t="s">
        <v>11395</v>
      </c>
      <c r="D3451" s="91" t="s">
        <v>14480</v>
      </c>
      <c r="E3451" s="93" t="s">
        <v>14483</v>
      </c>
      <c r="F3451" s="94">
        <v>6</v>
      </c>
      <c r="G3451" s="89"/>
      <c r="H3451" s="89"/>
      <c r="I3451" s="95">
        <v>2.3679999999999999</v>
      </c>
      <c r="J3451" s="95">
        <v>0</v>
      </c>
      <c r="K3451" s="95">
        <v>0</v>
      </c>
      <c r="L3451" s="95">
        <v>0</v>
      </c>
      <c r="M3451" s="95">
        <v>0</v>
      </c>
      <c r="N3451" s="89"/>
      <c r="O3451" s="89"/>
      <c r="P3451" s="89"/>
      <c r="Q3451" s="89"/>
    </row>
    <row r="3452" spans="1:17" s="85" customFormat="1" ht="12" customHeight="1">
      <c r="A3452" s="106" t="s">
        <v>30</v>
      </c>
      <c r="B3452" s="107"/>
      <c r="C3452" s="107"/>
      <c r="D3452" s="107"/>
      <c r="E3452" s="107"/>
      <c r="F3452" s="107"/>
      <c r="G3452" s="108"/>
      <c r="H3452" s="89"/>
      <c r="I3452" s="96">
        <f>SUM(I3451:I3451)</f>
        <v>2.3679999999999999</v>
      </c>
      <c r="J3452" s="96">
        <f>SUM(J3451:J3451)</f>
        <v>0</v>
      </c>
      <c r="K3452" s="96">
        <f>SUM(K3451:K3451)</f>
        <v>0</v>
      </c>
      <c r="L3452" s="96">
        <f>SUM(L3451:L3451)</f>
        <v>0</v>
      </c>
      <c r="M3452" s="96">
        <f>SUM(M3451:M3451)</f>
        <v>0</v>
      </c>
      <c r="N3452" s="89"/>
      <c r="O3452" s="89"/>
      <c r="P3452" s="89"/>
      <c r="Q3452" s="89"/>
    </row>
    <row r="3453" spans="1:17" s="85" customFormat="1" ht="12" customHeight="1">
      <c r="A3453" s="106" t="s">
        <v>31</v>
      </c>
      <c r="B3453" s="107"/>
      <c r="C3453" s="107"/>
      <c r="D3453" s="107"/>
      <c r="E3453" s="107"/>
      <c r="F3453" s="107"/>
      <c r="G3453" s="108"/>
      <c r="H3453" s="89"/>
      <c r="I3453" s="96">
        <v>0</v>
      </c>
      <c r="J3453" s="96">
        <v>0</v>
      </c>
      <c r="K3453" s="89"/>
      <c r="L3453" s="89"/>
      <c r="M3453" s="89"/>
      <c r="N3453" s="89"/>
      <c r="O3453" s="89"/>
      <c r="P3453" s="89"/>
      <c r="Q3453" s="89"/>
    </row>
    <row r="3454" spans="1:17" s="85" customFormat="1" ht="12" customHeight="1">
      <c r="A3454" s="106" t="s">
        <v>32</v>
      </c>
      <c r="B3454" s="107"/>
      <c r="C3454" s="107"/>
      <c r="D3454" s="107"/>
      <c r="E3454" s="107"/>
      <c r="F3454" s="107"/>
      <c r="G3454" s="108"/>
      <c r="H3454" s="96">
        <f>SUMIF(D3437:D3453,"=Project",H3437:H3453)</f>
        <v>0</v>
      </c>
      <c r="I3454" s="96">
        <f>SUMIF(D3437:D3453,"=Project",I3437:I3453)</f>
        <v>0</v>
      </c>
      <c r="J3454" s="96">
        <f>SUMIF(D3437:D3453,"=Project",J3437:J3453)</f>
        <v>0</v>
      </c>
      <c r="K3454" s="96">
        <f>SUMIF(D3437:D3453,"=Project",K3437:K3453)</f>
        <v>0</v>
      </c>
      <c r="L3454" s="96">
        <f>SUMIF(D3437:D3453,"=Project",L3437:L3453)</f>
        <v>0</v>
      </c>
      <c r="M3454" s="96">
        <f>SUMIF(D3437:D3453,"=Project",M3437:M3453)</f>
        <v>0</v>
      </c>
      <c r="N3454" s="96">
        <f>SUMIF(D3437:D3453,"=Project",N3437:N3453)</f>
        <v>0</v>
      </c>
      <c r="O3454" s="96">
        <f>SUMIF(D3437:D3453,"=Project",O3437:O3453)</f>
        <v>0</v>
      </c>
      <c r="P3454" s="96">
        <f>SUMIF(D3437:D3453,"=Project",P3437:P3453)</f>
        <v>0</v>
      </c>
      <c r="Q3454" s="96">
        <f>SUMIF(D3437:D3453,"=Project",Q3437:Q3453)</f>
        <v>0</v>
      </c>
    </row>
    <row r="3455" spans="1:17" s="85" customFormat="1" ht="12" customHeight="1">
      <c r="A3455" s="86" t="s">
        <v>5261</v>
      </c>
      <c r="B3455" s="87" t="s">
        <v>18</v>
      </c>
      <c r="C3455" s="88" t="s">
        <v>11397</v>
      </c>
      <c r="D3455" s="89"/>
      <c r="E3455" s="88" t="s">
        <v>14484</v>
      </c>
      <c r="F3455" s="86" t="s">
        <v>533</v>
      </c>
      <c r="G3455" s="88" t="s">
        <v>14485</v>
      </c>
      <c r="H3455" s="90">
        <v>0</v>
      </c>
      <c r="I3455" s="90">
        <v>0</v>
      </c>
      <c r="J3455" s="90">
        <v>0</v>
      </c>
      <c r="K3455" s="90">
        <v>11.282</v>
      </c>
      <c r="L3455" s="90">
        <v>0</v>
      </c>
      <c r="M3455" s="90">
        <v>11.282</v>
      </c>
      <c r="N3455" s="90">
        <v>13.885</v>
      </c>
      <c r="O3455" s="90">
        <v>14.555</v>
      </c>
      <c r="P3455" s="90">
        <v>14.754</v>
      </c>
      <c r="Q3455" s="90">
        <v>15.031000000000001</v>
      </c>
    </row>
    <row r="3456" spans="1:17" s="85" customFormat="1" ht="12" customHeight="1">
      <c r="A3456" s="91" t="s">
        <v>5261</v>
      </c>
      <c r="B3456" s="92" t="s">
        <v>23</v>
      </c>
      <c r="C3456" s="91" t="s">
        <v>11397</v>
      </c>
      <c r="D3456" s="91" t="s">
        <v>14486</v>
      </c>
      <c r="E3456" s="93" t="s">
        <v>14487</v>
      </c>
      <c r="F3456" s="94">
        <v>6</v>
      </c>
      <c r="G3456" s="93" t="s">
        <v>14488</v>
      </c>
      <c r="H3456" s="95">
        <v>0</v>
      </c>
      <c r="I3456" s="95">
        <v>0</v>
      </c>
      <c r="J3456" s="95">
        <v>0</v>
      </c>
      <c r="K3456" s="95">
        <v>11.282</v>
      </c>
      <c r="L3456" s="95">
        <v>0</v>
      </c>
      <c r="M3456" s="95">
        <v>11.282</v>
      </c>
      <c r="N3456" s="95">
        <v>13.885</v>
      </c>
      <c r="O3456" s="95">
        <v>14.555</v>
      </c>
      <c r="P3456" s="95">
        <v>14.754</v>
      </c>
      <c r="Q3456" s="95">
        <v>15.031000000000001</v>
      </c>
    </row>
    <row r="3457" spans="1:17" s="85" customFormat="1" ht="12" customHeight="1">
      <c r="A3457" s="91" t="s">
        <v>5261</v>
      </c>
      <c r="B3457" s="92" t="s">
        <v>27</v>
      </c>
      <c r="C3457" s="91" t="s">
        <v>11397</v>
      </c>
      <c r="D3457" s="91" t="s">
        <v>14486</v>
      </c>
      <c r="E3457" s="93" t="s">
        <v>14489</v>
      </c>
      <c r="F3457" s="94">
        <v>6</v>
      </c>
      <c r="G3457" s="89"/>
      <c r="H3457" s="89"/>
      <c r="I3457" s="95">
        <v>0</v>
      </c>
      <c r="J3457" s="95">
        <v>0</v>
      </c>
      <c r="K3457" s="95">
        <v>3.7519999999999998</v>
      </c>
      <c r="L3457" s="95">
        <v>0</v>
      </c>
      <c r="M3457" s="95">
        <v>3.7519999999999998</v>
      </c>
      <c r="N3457" s="89"/>
      <c r="O3457" s="89"/>
      <c r="P3457" s="89"/>
      <c r="Q3457" s="89"/>
    </row>
    <row r="3458" spans="1:17" s="85" customFormat="1" ht="12" customHeight="1">
      <c r="A3458" s="91" t="s">
        <v>5261</v>
      </c>
      <c r="B3458" s="92" t="s">
        <v>27</v>
      </c>
      <c r="C3458" s="91" t="s">
        <v>11397</v>
      </c>
      <c r="D3458" s="91" t="s">
        <v>14486</v>
      </c>
      <c r="E3458" s="93" t="s">
        <v>5279</v>
      </c>
      <c r="F3458" s="94">
        <v>6</v>
      </c>
      <c r="G3458" s="89"/>
      <c r="H3458" s="89"/>
      <c r="I3458" s="95">
        <v>0</v>
      </c>
      <c r="J3458" s="95">
        <v>0</v>
      </c>
      <c r="K3458" s="95">
        <v>7.53</v>
      </c>
      <c r="L3458" s="95">
        <v>0</v>
      </c>
      <c r="M3458" s="95">
        <v>7.53</v>
      </c>
      <c r="N3458" s="89"/>
      <c r="O3458" s="89"/>
      <c r="P3458" s="89"/>
      <c r="Q3458" s="89"/>
    </row>
    <row r="3459" spans="1:17" s="85" customFormat="1" ht="12" customHeight="1">
      <c r="A3459" s="106" t="s">
        <v>30</v>
      </c>
      <c r="B3459" s="107"/>
      <c r="C3459" s="107"/>
      <c r="D3459" s="107"/>
      <c r="E3459" s="107"/>
      <c r="F3459" s="107"/>
      <c r="G3459" s="108"/>
      <c r="H3459" s="89"/>
      <c r="I3459" s="96">
        <f>SUM(I3457:I3458)</f>
        <v>0</v>
      </c>
      <c r="J3459" s="96">
        <f>SUM(J3457:J3458)</f>
        <v>0</v>
      </c>
      <c r="K3459" s="96">
        <f>SUM(K3457:K3458)</f>
        <v>11.282</v>
      </c>
      <c r="L3459" s="96">
        <f>SUM(L3457:L3458)</f>
        <v>0</v>
      </c>
      <c r="M3459" s="96">
        <f>SUM(M3457:M3458)</f>
        <v>11.282</v>
      </c>
      <c r="N3459" s="89"/>
      <c r="O3459" s="89"/>
      <c r="P3459" s="89"/>
      <c r="Q3459" s="89"/>
    </row>
    <row r="3460" spans="1:17" s="85" customFormat="1" ht="12" customHeight="1">
      <c r="A3460" s="106" t="s">
        <v>31</v>
      </c>
      <c r="B3460" s="107"/>
      <c r="C3460" s="107"/>
      <c r="D3460" s="107"/>
      <c r="E3460" s="107"/>
      <c r="F3460" s="107"/>
      <c r="G3460" s="108"/>
      <c r="H3460" s="89"/>
      <c r="I3460" s="96">
        <v>0</v>
      </c>
      <c r="J3460" s="96">
        <v>0</v>
      </c>
      <c r="K3460" s="89"/>
      <c r="L3460" s="89"/>
      <c r="M3460" s="89"/>
      <c r="N3460" s="89"/>
      <c r="O3460" s="89"/>
      <c r="P3460" s="89"/>
      <c r="Q3460" s="89"/>
    </row>
    <row r="3461" spans="1:17" s="85" customFormat="1" ht="12" customHeight="1">
      <c r="A3461" s="106" t="s">
        <v>32</v>
      </c>
      <c r="B3461" s="107"/>
      <c r="C3461" s="107"/>
      <c r="D3461" s="107"/>
      <c r="E3461" s="107"/>
      <c r="F3461" s="107"/>
      <c r="G3461" s="108"/>
      <c r="H3461" s="96">
        <f>SUMIF(D3456:D3460,"=Project",H3456:H3460)</f>
        <v>0</v>
      </c>
      <c r="I3461" s="96">
        <f>SUMIF(D3456:D3460,"=Project",I3456:I3460)</f>
        <v>0</v>
      </c>
      <c r="J3461" s="96">
        <f>SUMIF(D3456:D3460,"=Project",J3456:J3460)</f>
        <v>0</v>
      </c>
      <c r="K3461" s="96">
        <f>SUMIF(D3456:D3460,"=Project",K3456:K3460)</f>
        <v>0</v>
      </c>
      <c r="L3461" s="96">
        <f>SUMIF(D3456:D3460,"=Project",L3456:L3460)</f>
        <v>0</v>
      </c>
      <c r="M3461" s="96">
        <f>SUMIF(D3456:D3460,"=Project",M3456:M3460)</f>
        <v>0</v>
      </c>
      <c r="N3461" s="96">
        <f>SUMIF(D3456:D3460,"=Project",N3456:N3460)</f>
        <v>0</v>
      </c>
      <c r="O3461" s="96">
        <f>SUMIF(D3456:D3460,"=Project",O3456:O3460)</f>
        <v>0</v>
      </c>
      <c r="P3461" s="96">
        <f>SUMIF(D3456:D3460,"=Project",P3456:P3460)</f>
        <v>0</v>
      </c>
      <c r="Q3461" s="96">
        <f>SUMIF(D3456:D3460,"=Project",Q3456:Q3460)</f>
        <v>0</v>
      </c>
    </row>
    <row r="3462" spans="1:17" s="85" customFormat="1" ht="12" customHeight="1">
      <c r="A3462" s="86" t="s">
        <v>5271</v>
      </c>
      <c r="B3462" s="87" t="s">
        <v>18</v>
      </c>
      <c r="C3462" s="88" t="s">
        <v>11398</v>
      </c>
      <c r="D3462" s="89"/>
      <c r="E3462" s="88" t="s">
        <v>11399</v>
      </c>
      <c r="F3462" s="86" t="s">
        <v>533</v>
      </c>
      <c r="G3462" s="88" t="s">
        <v>14490</v>
      </c>
      <c r="H3462" s="90">
        <v>0</v>
      </c>
      <c r="I3462" s="90">
        <v>2.92</v>
      </c>
      <c r="J3462" s="90">
        <v>2.653</v>
      </c>
      <c r="K3462" s="90">
        <v>2.214</v>
      </c>
      <c r="L3462" s="90">
        <v>0</v>
      </c>
      <c r="M3462" s="90">
        <v>2.214</v>
      </c>
      <c r="N3462" s="90">
        <v>2.2789999999999999</v>
      </c>
      <c r="O3462" s="90">
        <v>2.3159999999999998</v>
      </c>
      <c r="P3462" s="90">
        <v>2.359</v>
      </c>
      <c r="Q3462" s="90">
        <v>2.4049999999999998</v>
      </c>
    </row>
    <row r="3463" spans="1:17" s="85" customFormat="1" ht="12" customHeight="1">
      <c r="A3463" s="91" t="s">
        <v>5271</v>
      </c>
      <c r="B3463" s="92" t="s">
        <v>23</v>
      </c>
      <c r="C3463" s="91" t="s">
        <v>11398</v>
      </c>
      <c r="D3463" s="91" t="s">
        <v>14491</v>
      </c>
      <c r="E3463" s="93" t="s">
        <v>11399</v>
      </c>
      <c r="F3463" s="94">
        <v>6</v>
      </c>
      <c r="G3463" s="93" t="s">
        <v>14490</v>
      </c>
      <c r="H3463" s="95">
        <v>0</v>
      </c>
      <c r="I3463" s="95">
        <v>2.92</v>
      </c>
      <c r="J3463" s="95">
        <v>2.653</v>
      </c>
      <c r="K3463" s="95">
        <v>2.214</v>
      </c>
      <c r="L3463" s="95">
        <v>0</v>
      </c>
      <c r="M3463" s="95">
        <v>2.214</v>
      </c>
      <c r="N3463" s="95">
        <v>2.2789999999999999</v>
      </c>
      <c r="O3463" s="95">
        <v>2.3159999999999998</v>
      </c>
      <c r="P3463" s="95">
        <v>2.359</v>
      </c>
      <c r="Q3463" s="95">
        <v>2.4049999999999998</v>
      </c>
    </row>
    <row r="3464" spans="1:17" s="85" customFormat="1" ht="12" customHeight="1">
      <c r="A3464" s="91" t="s">
        <v>5271</v>
      </c>
      <c r="B3464" s="92" t="s">
        <v>27</v>
      </c>
      <c r="C3464" s="91" t="s">
        <v>11398</v>
      </c>
      <c r="D3464" s="91" t="s">
        <v>14491</v>
      </c>
      <c r="E3464" s="93" t="s">
        <v>14492</v>
      </c>
      <c r="F3464" s="94">
        <v>6</v>
      </c>
      <c r="G3464" s="89"/>
      <c r="H3464" s="89"/>
      <c r="I3464" s="95">
        <v>2.92</v>
      </c>
      <c r="J3464" s="95">
        <v>2.653</v>
      </c>
      <c r="K3464" s="95">
        <v>2.214</v>
      </c>
      <c r="L3464" s="95">
        <v>0</v>
      </c>
      <c r="M3464" s="95">
        <v>2.214</v>
      </c>
      <c r="N3464" s="89"/>
      <c r="O3464" s="89"/>
      <c r="P3464" s="89"/>
      <c r="Q3464" s="89"/>
    </row>
    <row r="3465" spans="1:17" s="85" customFormat="1" ht="12" customHeight="1">
      <c r="A3465" s="106" t="s">
        <v>30</v>
      </c>
      <c r="B3465" s="107"/>
      <c r="C3465" s="107"/>
      <c r="D3465" s="107"/>
      <c r="E3465" s="107"/>
      <c r="F3465" s="107"/>
      <c r="G3465" s="108"/>
      <c r="H3465" s="89"/>
      <c r="I3465" s="96">
        <f>SUM(I3464:I3464)</f>
        <v>2.92</v>
      </c>
      <c r="J3465" s="96">
        <f>SUM(J3464:J3464)</f>
        <v>2.653</v>
      </c>
      <c r="K3465" s="96">
        <f>SUM(K3464:K3464)</f>
        <v>2.214</v>
      </c>
      <c r="L3465" s="96">
        <f>SUM(L3464:L3464)</f>
        <v>0</v>
      </c>
      <c r="M3465" s="96">
        <f>SUM(M3464:M3464)</f>
        <v>2.214</v>
      </c>
      <c r="N3465" s="89"/>
      <c r="O3465" s="89"/>
      <c r="P3465" s="89"/>
      <c r="Q3465" s="89"/>
    </row>
    <row r="3466" spans="1:17" s="85" customFormat="1" ht="12" customHeight="1">
      <c r="A3466" s="106" t="s">
        <v>31</v>
      </c>
      <c r="B3466" s="107"/>
      <c r="C3466" s="107"/>
      <c r="D3466" s="107"/>
      <c r="E3466" s="107"/>
      <c r="F3466" s="107"/>
      <c r="G3466" s="108"/>
      <c r="H3466" s="89"/>
      <c r="I3466" s="96">
        <v>0</v>
      </c>
      <c r="J3466" s="96">
        <v>0</v>
      </c>
      <c r="K3466" s="89"/>
      <c r="L3466" s="89"/>
      <c r="M3466" s="89"/>
      <c r="N3466" s="89"/>
      <c r="O3466" s="89"/>
      <c r="P3466" s="89"/>
      <c r="Q3466" s="89"/>
    </row>
    <row r="3467" spans="1:17" s="85" customFormat="1" ht="12" customHeight="1">
      <c r="A3467" s="106" t="s">
        <v>32</v>
      </c>
      <c r="B3467" s="107"/>
      <c r="C3467" s="107"/>
      <c r="D3467" s="107"/>
      <c r="E3467" s="107"/>
      <c r="F3467" s="107"/>
      <c r="G3467" s="108"/>
      <c r="H3467" s="96">
        <f>SUMIF(D3463:D3466,"=Project",H3463:H3466)</f>
        <v>0</v>
      </c>
      <c r="I3467" s="96">
        <f>SUMIF(D3463:D3466,"=Project",I3463:I3466)</f>
        <v>0</v>
      </c>
      <c r="J3467" s="96">
        <f>SUMIF(D3463:D3466,"=Project",J3463:J3466)</f>
        <v>0</v>
      </c>
      <c r="K3467" s="96">
        <f>SUMIF(D3463:D3466,"=Project",K3463:K3466)</f>
        <v>0</v>
      </c>
      <c r="L3467" s="96">
        <f>SUMIF(D3463:D3466,"=Project",L3463:L3466)</f>
        <v>0</v>
      </c>
      <c r="M3467" s="96">
        <f>SUMIF(D3463:D3466,"=Project",M3463:M3466)</f>
        <v>0</v>
      </c>
      <c r="N3467" s="96">
        <f>SUMIF(D3463:D3466,"=Project",N3463:N3466)</f>
        <v>0</v>
      </c>
      <c r="O3467" s="96">
        <f>SUMIF(D3463:D3466,"=Project",O3463:O3466)</f>
        <v>0</v>
      </c>
      <c r="P3467" s="96">
        <f>SUMIF(D3463:D3466,"=Project",P3463:P3466)</f>
        <v>0</v>
      </c>
      <c r="Q3467" s="96">
        <f>SUMIF(D3463:D3466,"=Project",Q3463:Q3466)</f>
        <v>0</v>
      </c>
    </row>
    <row r="3468" spans="1:17" s="85" customFormat="1" ht="12" customHeight="1">
      <c r="A3468" s="86" t="s">
        <v>5280</v>
      </c>
      <c r="B3468" s="87" t="s">
        <v>18</v>
      </c>
      <c r="C3468" s="88" t="s">
        <v>11400</v>
      </c>
      <c r="D3468" s="89"/>
      <c r="E3468" s="88" t="s">
        <v>14493</v>
      </c>
      <c r="F3468" s="86" t="s">
        <v>533</v>
      </c>
      <c r="G3468" s="88" t="s">
        <v>14494</v>
      </c>
      <c r="H3468" s="90">
        <v>0</v>
      </c>
      <c r="I3468" s="90">
        <v>2.2320000000000002</v>
      </c>
      <c r="J3468" s="90">
        <v>2.0409999999999999</v>
      </c>
      <c r="K3468" s="90">
        <v>2.0539999999999998</v>
      </c>
      <c r="L3468" s="90">
        <v>0</v>
      </c>
      <c r="M3468" s="90">
        <v>2.0539999999999998</v>
      </c>
      <c r="N3468" s="90">
        <v>2.0819999999999999</v>
      </c>
      <c r="O3468" s="90">
        <v>2.1150000000000002</v>
      </c>
      <c r="P3468" s="90">
        <v>2.173</v>
      </c>
      <c r="Q3468" s="90">
        <v>2.218</v>
      </c>
    </row>
    <row r="3469" spans="1:17" s="85" customFormat="1" ht="12" customHeight="1">
      <c r="A3469" s="91" t="s">
        <v>5280</v>
      </c>
      <c r="B3469" s="92" t="s">
        <v>23</v>
      </c>
      <c r="C3469" s="91" t="s">
        <v>11400</v>
      </c>
      <c r="D3469" s="91" t="s">
        <v>14411</v>
      </c>
      <c r="E3469" s="93" t="s">
        <v>14412</v>
      </c>
      <c r="F3469" s="94">
        <v>6</v>
      </c>
      <c r="G3469" s="93" t="s">
        <v>14495</v>
      </c>
      <c r="H3469" s="95">
        <v>0</v>
      </c>
      <c r="I3469" s="95">
        <v>2.2320000000000002</v>
      </c>
      <c r="J3469" s="95">
        <v>2.0409999999999999</v>
      </c>
      <c r="K3469" s="95">
        <v>2.0310000000000001</v>
      </c>
      <c r="L3469" s="95">
        <v>0</v>
      </c>
      <c r="M3469" s="95">
        <v>2.0310000000000001</v>
      </c>
      <c r="N3469" s="95">
        <v>2.0590000000000002</v>
      </c>
      <c r="O3469" s="95">
        <v>2.0920000000000001</v>
      </c>
      <c r="P3469" s="95">
        <v>2.15</v>
      </c>
      <c r="Q3469" s="95">
        <v>2.194</v>
      </c>
    </row>
    <row r="3470" spans="1:17" s="85" customFormat="1" ht="12" customHeight="1">
      <c r="A3470" s="91" t="s">
        <v>5280</v>
      </c>
      <c r="B3470" s="92" t="s">
        <v>27</v>
      </c>
      <c r="C3470" s="91" t="s">
        <v>11400</v>
      </c>
      <c r="D3470" s="91" t="s">
        <v>14411</v>
      </c>
      <c r="E3470" s="93" t="s">
        <v>14412</v>
      </c>
      <c r="F3470" s="94">
        <v>6</v>
      </c>
      <c r="G3470" s="89"/>
      <c r="H3470" s="89"/>
      <c r="I3470" s="95">
        <v>2.2320000000000002</v>
      </c>
      <c r="J3470" s="95">
        <v>2.0409999999999999</v>
      </c>
      <c r="K3470" s="95">
        <v>2.0310000000000001</v>
      </c>
      <c r="L3470" s="95">
        <v>0</v>
      </c>
      <c r="M3470" s="95">
        <v>2.0310000000000001</v>
      </c>
      <c r="N3470" s="89"/>
      <c r="O3470" s="89"/>
      <c r="P3470" s="89"/>
      <c r="Q3470" s="89"/>
    </row>
    <row r="3471" spans="1:17" s="85" customFormat="1" ht="12" customHeight="1">
      <c r="A3471" s="106" t="s">
        <v>30</v>
      </c>
      <c r="B3471" s="107"/>
      <c r="C3471" s="107"/>
      <c r="D3471" s="107"/>
      <c r="E3471" s="107"/>
      <c r="F3471" s="107"/>
      <c r="G3471" s="108"/>
      <c r="H3471" s="89"/>
      <c r="I3471" s="96">
        <f>SUM(I3470:I3470)</f>
        <v>2.2320000000000002</v>
      </c>
      <c r="J3471" s="96">
        <f>SUM(J3470:J3470)</f>
        <v>2.0409999999999999</v>
      </c>
      <c r="K3471" s="96">
        <f>SUM(K3470:K3470)</f>
        <v>2.0310000000000001</v>
      </c>
      <c r="L3471" s="96">
        <f>SUM(L3470:L3470)</f>
        <v>0</v>
      </c>
      <c r="M3471" s="96">
        <f>SUM(M3470:M3470)</f>
        <v>2.0310000000000001</v>
      </c>
      <c r="N3471" s="89"/>
      <c r="O3471" s="89"/>
      <c r="P3471" s="89"/>
      <c r="Q3471" s="89"/>
    </row>
    <row r="3472" spans="1:17" s="85" customFormat="1" ht="12" customHeight="1">
      <c r="A3472" s="106" t="s">
        <v>31</v>
      </c>
      <c r="B3472" s="107"/>
      <c r="C3472" s="107"/>
      <c r="D3472" s="107"/>
      <c r="E3472" s="107"/>
      <c r="F3472" s="107"/>
      <c r="G3472" s="108"/>
      <c r="H3472" s="89"/>
      <c r="I3472" s="96">
        <v>0</v>
      </c>
      <c r="J3472" s="96">
        <v>0</v>
      </c>
      <c r="K3472" s="89"/>
      <c r="L3472" s="89"/>
      <c r="M3472" s="89"/>
      <c r="N3472" s="89"/>
      <c r="O3472" s="89"/>
      <c r="P3472" s="89"/>
      <c r="Q3472" s="89"/>
    </row>
    <row r="3473" spans="1:17" s="85" customFormat="1" ht="12" customHeight="1">
      <c r="A3473" s="91" t="s">
        <v>5280</v>
      </c>
      <c r="B3473" s="92" t="s">
        <v>23</v>
      </c>
      <c r="C3473" s="91" t="s">
        <v>11400</v>
      </c>
      <c r="D3473" s="91" t="s">
        <v>12010</v>
      </c>
      <c r="E3473" s="93" t="s">
        <v>12011</v>
      </c>
      <c r="F3473" s="94">
        <v>6</v>
      </c>
      <c r="G3473" s="93" t="s">
        <v>14496</v>
      </c>
      <c r="H3473" s="95">
        <v>0</v>
      </c>
      <c r="I3473" s="95">
        <v>0</v>
      </c>
      <c r="J3473" s="95">
        <v>0</v>
      </c>
      <c r="K3473" s="95">
        <v>2.3E-2</v>
      </c>
      <c r="L3473" s="95">
        <v>0</v>
      </c>
      <c r="M3473" s="95">
        <v>2.3E-2</v>
      </c>
      <c r="N3473" s="95">
        <v>2.3E-2</v>
      </c>
      <c r="O3473" s="95">
        <v>2.3E-2</v>
      </c>
      <c r="P3473" s="95">
        <v>2.3E-2</v>
      </c>
      <c r="Q3473" s="95">
        <v>2.4E-2</v>
      </c>
    </row>
    <row r="3474" spans="1:17" s="85" customFormat="1" ht="12" customHeight="1">
      <c r="A3474" s="91" t="s">
        <v>5280</v>
      </c>
      <c r="B3474" s="92" t="s">
        <v>27</v>
      </c>
      <c r="C3474" s="91" t="s">
        <v>11400</v>
      </c>
      <c r="D3474" s="91" t="s">
        <v>12010</v>
      </c>
      <c r="E3474" s="93" t="s">
        <v>12011</v>
      </c>
      <c r="F3474" s="94">
        <v>6</v>
      </c>
      <c r="G3474" s="89"/>
      <c r="H3474" s="89"/>
      <c r="I3474" s="95">
        <v>0</v>
      </c>
      <c r="J3474" s="95">
        <v>0</v>
      </c>
      <c r="K3474" s="95">
        <v>2.3E-2</v>
      </c>
      <c r="L3474" s="95">
        <v>0</v>
      </c>
      <c r="M3474" s="95">
        <v>2.3E-2</v>
      </c>
      <c r="N3474" s="89"/>
      <c r="O3474" s="89"/>
      <c r="P3474" s="89"/>
      <c r="Q3474" s="89"/>
    </row>
    <row r="3475" spans="1:17" s="85" customFormat="1" ht="12" customHeight="1">
      <c r="A3475" s="106" t="s">
        <v>30</v>
      </c>
      <c r="B3475" s="107"/>
      <c r="C3475" s="107"/>
      <c r="D3475" s="107"/>
      <c r="E3475" s="107"/>
      <c r="F3475" s="107"/>
      <c r="G3475" s="108"/>
      <c r="H3475" s="89"/>
      <c r="I3475" s="96">
        <f>SUM(I3474:I3474)</f>
        <v>0</v>
      </c>
      <c r="J3475" s="96">
        <f>SUM(J3474:J3474)</f>
        <v>0</v>
      </c>
      <c r="K3475" s="96">
        <f>SUM(K3474:K3474)</f>
        <v>2.3E-2</v>
      </c>
      <c r="L3475" s="96">
        <f>SUM(L3474:L3474)</f>
        <v>0</v>
      </c>
      <c r="M3475" s="96">
        <f>SUM(M3474:M3474)</f>
        <v>2.3E-2</v>
      </c>
      <c r="N3475" s="89"/>
      <c r="O3475" s="89"/>
      <c r="P3475" s="89"/>
      <c r="Q3475" s="89"/>
    </row>
    <row r="3476" spans="1:17" s="85" customFormat="1" ht="12" customHeight="1">
      <c r="A3476" s="106" t="s">
        <v>31</v>
      </c>
      <c r="B3476" s="107"/>
      <c r="C3476" s="107"/>
      <c r="D3476" s="107"/>
      <c r="E3476" s="107"/>
      <c r="F3476" s="107"/>
      <c r="G3476" s="108"/>
      <c r="H3476" s="89"/>
      <c r="I3476" s="96">
        <v>0</v>
      </c>
      <c r="J3476" s="96">
        <v>0</v>
      </c>
      <c r="K3476" s="89"/>
      <c r="L3476" s="89"/>
      <c r="M3476" s="89"/>
      <c r="N3476" s="89"/>
      <c r="O3476" s="89"/>
      <c r="P3476" s="89"/>
      <c r="Q3476" s="89"/>
    </row>
    <row r="3477" spans="1:17" s="85" customFormat="1" ht="12" customHeight="1">
      <c r="A3477" s="106" t="s">
        <v>32</v>
      </c>
      <c r="B3477" s="107"/>
      <c r="C3477" s="107"/>
      <c r="D3477" s="107"/>
      <c r="E3477" s="107"/>
      <c r="F3477" s="107"/>
      <c r="G3477" s="108"/>
      <c r="H3477" s="96">
        <f>SUMIF(D3469:D3476,"=Project",H3469:H3476)</f>
        <v>0</v>
      </c>
      <c r="I3477" s="96">
        <f>SUMIF(D3469:D3476,"=Project",I3469:I3476)</f>
        <v>0</v>
      </c>
      <c r="J3477" s="96">
        <f>SUMIF(D3469:D3476,"=Project",J3469:J3476)</f>
        <v>0</v>
      </c>
      <c r="K3477" s="96">
        <f>SUMIF(D3469:D3476,"=Project",K3469:K3476)</f>
        <v>0</v>
      </c>
      <c r="L3477" s="96">
        <f>SUMIF(D3469:D3476,"=Project",L3469:L3476)</f>
        <v>0</v>
      </c>
      <c r="M3477" s="96">
        <f>SUMIF(D3469:D3476,"=Project",M3469:M3476)</f>
        <v>0</v>
      </c>
      <c r="N3477" s="96">
        <f>SUMIF(D3469:D3476,"=Project",N3469:N3476)</f>
        <v>0</v>
      </c>
      <c r="O3477" s="96">
        <f>SUMIF(D3469:D3476,"=Project",O3469:O3476)</f>
        <v>0</v>
      </c>
      <c r="P3477" s="96">
        <f>SUMIF(D3469:D3476,"=Project",P3469:P3476)</f>
        <v>0</v>
      </c>
      <c r="Q3477" s="96">
        <f>SUMIF(D3469:D3476,"=Project",Q3469:Q3476)</f>
        <v>0</v>
      </c>
    </row>
    <row r="3478" spans="1:17" s="85" customFormat="1" ht="12" customHeight="1">
      <c r="A3478" s="86" t="s">
        <v>5288</v>
      </c>
      <c r="B3478" s="87" t="s">
        <v>18</v>
      </c>
      <c r="C3478" s="88" t="s">
        <v>11402</v>
      </c>
      <c r="D3478" s="89"/>
      <c r="E3478" s="88" t="s">
        <v>11403</v>
      </c>
      <c r="F3478" s="86" t="s">
        <v>533</v>
      </c>
      <c r="G3478" s="88" t="s">
        <v>11403</v>
      </c>
      <c r="H3478" s="90">
        <v>0</v>
      </c>
      <c r="I3478" s="90">
        <v>0.18099999999999999</v>
      </c>
      <c r="J3478" s="90">
        <v>0</v>
      </c>
      <c r="K3478" s="90">
        <v>0</v>
      </c>
      <c r="L3478" s="90">
        <v>0</v>
      </c>
      <c r="M3478" s="90">
        <v>0</v>
      </c>
      <c r="N3478" s="90">
        <v>0</v>
      </c>
      <c r="O3478" s="90">
        <v>0</v>
      </c>
      <c r="P3478" s="90">
        <v>0</v>
      </c>
      <c r="Q3478" s="90">
        <v>0</v>
      </c>
    </row>
    <row r="3479" spans="1:17" s="85" customFormat="1" ht="12" customHeight="1">
      <c r="A3479" s="91" t="s">
        <v>5288</v>
      </c>
      <c r="B3479" s="92" t="s">
        <v>23</v>
      </c>
      <c r="C3479" s="91" t="s">
        <v>11402</v>
      </c>
      <c r="D3479" s="91" t="s">
        <v>11968</v>
      </c>
      <c r="E3479" s="93" t="s">
        <v>14497</v>
      </c>
      <c r="F3479" s="94">
        <v>6</v>
      </c>
      <c r="G3479" s="93" t="s">
        <v>11403</v>
      </c>
      <c r="H3479" s="95">
        <v>0</v>
      </c>
      <c r="I3479" s="95">
        <v>0.18099999999999999</v>
      </c>
      <c r="J3479" s="95">
        <v>0</v>
      </c>
      <c r="K3479" s="95">
        <v>0</v>
      </c>
      <c r="L3479" s="95">
        <v>0</v>
      </c>
      <c r="M3479" s="95">
        <v>0</v>
      </c>
      <c r="N3479" s="95">
        <v>0</v>
      </c>
      <c r="O3479" s="95">
        <v>0</v>
      </c>
      <c r="P3479" s="95">
        <v>0</v>
      </c>
      <c r="Q3479" s="95">
        <v>0</v>
      </c>
    </row>
    <row r="3480" spans="1:17" s="85" customFormat="1" ht="12" customHeight="1">
      <c r="A3480" s="91" t="s">
        <v>5288</v>
      </c>
      <c r="B3480" s="92" t="s">
        <v>27</v>
      </c>
      <c r="C3480" s="91" t="s">
        <v>11402</v>
      </c>
      <c r="D3480" s="91" t="s">
        <v>11968</v>
      </c>
      <c r="E3480" s="93" t="s">
        <v>12442</v>
      </c>
      <c r="F3480" s="94">
        <v>6</v>
      </c>
      <c r="G3480" s="89"/>
      <c r="H3480" s="89"/>
      <c r="I3480" s="95">
        <v>0.18099999999999999</v>
      </c>
      <c r="J3480" s="95">
        <v>0</v>
      </c>
      <c r="K3480" s="95">
        <v>0</v>
      </c>
      <c r="L3480" s="95">
        <v>0</v>
      </c>
      <c r="M3480" s="95">
        <v>0</v>
      </c>
      <c r="N3480" s="89"/>
      <c r="O3480" s="89"/>
      <c r="P3480" s="89"/>
      <c r="Q3480" s="89"/>
    </row>
    <row r="3481" spans="1:17" s="85" customFormat="1" ht="12" customHeight="1">
      <c r="A3481" s="106" t="s">
        <v>30</v>
      </c>
      <c r="B3481" s="107"/>
      <c r="C3481" s="107"/>
      <c r="D3481" s="107"/>
      <c r="E3481" s="107"/>
      <c r="F3481" s="107"/>
      <c r="G3481" s="108"/>
      <c r="H3481" s="89"/>
      <c r="I3481" s="96">
        <f>SUM(I3480:I3480)</f>
        <v>0.18099999999999999</v>
      </c>
      <c r="J3481" s="96">
        <f>SUM(J3480:J3480)</f>
        <v>0</v>
      </c>
      <c r="K3481" s="96">
        <f>SUM(K3480:K3480)</f>
        <v>0</v>
      </c>
      <c r="L3481" s="96">
        <f>SUM(L3480:L3480)</f>
        <v>0</v>
      </c>
      <c r="M3481" s="96">
        <f>SUM(M3480:M3480)</f>
        <v>0</v>
      </c>
      <c r="N3481" s="89"/>
      <c r="O3481" s="89"/>
      <c r="P3481" s="89"/>
      <c r="Q3481" s="89"/>
    </row>
    <row r="3482" spans="1:17" s="85" customFormat="1" ht="12" customHeight="1">
      <c r="A3482" s="106" t="s">
        <v>31</v>
      </c>
      <c r="B3482" s="107"/>
      <c r="C3482" s="107"/>
      <c r="D3482" s="107"/>
      <c r="E3482" s="107"/>
      <c r="F3482" s="107"/>
      <c r="G3482" s="108"/>
      <c r="H3482" s="89"/>
      <c r="I3482" s="96">
        <v>0</v>
      </c>
      <c r="J3482" s="96">
        <v>0</v>
      </c>
      <c r="K3482" s="89"/>
      <c r="L3482" s="89"/>
      <c r="M3482" s="89"/>
      <c r="N3482" s="89"/>
      <c r="O3482" s="89"/>
      <c r="P3482" s="89"/>
      <c r="Q3482" s="89"/>
    </row>
    <row r="3483" spans="1:17" s="85" customFormat="1" ht="12" customHeight="1">
      <c r="A3483" s="106" t="s">
        <v>32</v>
      </c>
      <c r="B3483" s="107"/>
      <c r="C3483" s="107"/>
      <c r="D3483" s="107"/>
      <c r="E3483" s="107"/>
      <c r="F3483" s="107"/>
      <c r="G3483" s="108"/>
      <c r="H3483" s="96">
        <f>SUMIF(D3479:D3482,"=Project",H3479:H3482)</f>
        <v>0</v>
      </c>
      <c r="I3483" s="96">
        <f>SUMIF(D3479:D3482,"=Project",I3479:I3482)</f>
        <v>0</v>
      </c>
      <c r="J3483" s="96">
        <f>SUMIF(D3479:D3482,"=Project",J3479:J3482)</f>
        <v>0</v>
      </c>
      <c r="K3483" s="96">
        <f>SUMIF(D3479:D3482,"=Project",K3479:K3482)</f>
        <v>0</v>
      </c>
      <c r="L3483" s="96">
        <f>SUMIF(D3479:D3482,"=Project",L3479:L3482)</f>
        <v>0</v>
      </c>
      <c r="M3483" s="96">
        <f>SUMIF(D3479:D3482,"=Project",M3479:M3482)</f>
        <v>0</v>
      </c>
      <c r="N3483" s="96">
        <f>SUMIF(D3479:D3482,"=Project",N3479:N3482)</f>
        <v>0</v>
      </c>
      <c r="O3483" s="96">
        <f>SUMIF(D3479:D3482,"=Project",O3479:O3482)</f>
        <v>0</v>
      </c>
      <c r="P3483" s="96">
        <f>SUMIF(D3479:D3482,"=Project",P3479:P3482)</f>
        <v>0</v>
      </c>
      <c r="Q3483" s="96">
        <f>SUMIF(D3479:D3482,"=Project",Q3479:Q3482)</f>
        <v>0</v>
      </c>
    </row>
    <row r="3484" spans="1:17" s="85" customFormat="1" ht="12" customHeight="1">
      <c r="A3484" s="86" t="s">
        <v>5299</v>
      </c>
      <c r="B3484" s="87" t="s">
        <v>18</v>
      </c>
      <c r="C3484" s="88" t="s">
        <v>11404</v>
      </c>
      <c r="D3484" s="89"/>
      <c r="E3484" s="88" t="s">
        <v>14498</v>
      </c>
      <c r="F3484" s="86" t="s">
        <v>533</v>
      </c>
      <c r="G3484" s="88" t="s">
        <v>14499</v>
      </c>
      <c r="H3484" s="90">
        <v>0</v>
      </c>
      <c r="I3484" s="90">
        <v>2.032</v>
      </c>
      <c r="J3484" s="90">
        <v>0</v>
      </c>
      <c r="K3484" s="90">
        <v>0</v>
      </c>
      <c r="L3484" s="90">
        <v>0</v>
      </c>
      <c r="M3484" s="90">
        <v>0</v>
      </c>
      <c r="N3484" s="90">
        <v>0</v>
      </c>
      <c r="O3484" s="90">
        <v>0</v>
      </c>
      <c r="P3484" s="90">
        <v>0</v>
      </c>
      <c r="Q3484" s="90">
        <v>0</v>
      </c>
    </row>
    <row r="3485" spans="1:17" s="85" customFormat="1" ht="12" customHeight="1">
      <c r="A3485" s="91" t="s">
        <v>5299</v>
      </c>
      <c r="B3485" s="92" t="s">
        <v>23</v>
      </c>
      <c r="C3485" s="91" t="s">
        <v>11404</v>
      </c>
      <c r="D3485" s="91" t="s">
        <v>11968</v>
      </c>
      <c r="E3485" s="93" t="s">
        <v>14497</v>
      </c>
      <c r="F3485" s="94">
        <v>6</v>
      </c>
      <c r="G3485" s="93" t="s">
        <v>14500</v>
      </c>
      <c r="H3485" s="95">
        <v>0</v>
      </c>
      <c r="I3485" s="95">
        <v>2.032</v>
      </c>
      <c r="J3485" s="95">
        <v>0</v>
      </c>
      <c r="K3485" s="95">
        <v>0</v>
      </c>
      <c r="L3485" s="95">
        <v>0</v>
      </c>
      <c r="M3485" s="95">
        <v>0</v>
      </c>
      <c r="N3485" s="95">
        <v>0</v>
      </c>
      <c r="O3485" s="95">
        <v>0</v>
      </c>
      <c r="P3485" s="95">
        <v>0</v>
      </c>
      <c r="Q3485" s="95">
        <v>0</v>
      </c>
    </row>
    <row r="3486" spans="1:17" s="85" customFormat="1" ht="12" customHeight="1">
      <c r="A3486" s="91" t="s">
        <v>5299</v>
      </c>
      <c r="B3486" s="92" t="s">
        <v>27</v>
      </c>
      <c r="C3486" s="91" t="s">
        <v>11404</v>
      </c>
      <c r="D3486" s="91" t="s">
        <v>11968</v>
      </c>
      <c r="E3486" s="93" t="s">
        <v>12442</v>
      </c>
      <c r="F3486" s="94">
        <v>6</v>
      </c>
      <c r="G3486" s="89"/>
      <c r="H3486" s="89"/>
      <c r="I3486" s="95">
        <v>2.032</v>
      </c>
      <c r="J3486" s="95">
        <v>0</v>
      </c>
      <c r="K3486" s="95">
        <v>0</v>
      </c>
      <c r="L3486" s="95">
        <v>0</v>
      </c>
      <c r="M3486" s="95">
        <v>0</v>
      </c>
      <c r="N3486" s="89"/>
      <c r="O3486" s="89"/>
      <c r="P3486" s="89"/>
      <c r="Q3486" s="89"/>
    </row>
    <row r="3487" spans="1:17" s="85" customFormat="1" ht="12" customHeight="1">
      <c r="A3487" s="106" t="s">
        <v>30</v>
      </c>
      <c r="B3487" s="107"/>
      <c r="C3487" s="107"/>
      <c r="D3487" s="107"/>
      <c r="E3487" s="107"/>
      <c r="F3487" s="107"/>
      <c r="G3487" s="108"/>
      <c r="H3487" s="89"/>
      <c r="I3487" s="96">
        <f>SUM(I3486:I3486)</f>
        <v>2.032</v>
      </c>
      <c r="J3487" s="96">
        <f>SUM(J3486:J3486)</f>
        <v>0</v>
      </c>
      <c r="K3487" s="96">
        <f>SUM(K3486:K3486)</f>
        <v>0</v>
      </c>
      <c r="L3487" s="96">
        <f>SUM(L3486:L3486)</f>
        <v>0</v>
      </c>
      <c r="M3487" s="96">
        <f>SUM(M3486:M3486)</f>
        <v>0</v>
      </c>
      <c r="N3487" s="89"/>
      <c r="O3487" s="89"/>
      <c r="P3487" s="89"/>
      <c r="Q3487" s="89"/>
    </row>
    <row r="3488" spans="1:17" s="85" customFormat="1" ht="12" customHeight="1">
      <c r="A3488" s="106" t="s">
        <v>31</v>
      </c>
      <c r="B3488" s="107"/>
      <c r="C3488" s="107"/>
      <c r="D3488" s="107"/>
      <c r="E3488" s="107"/>
      <c r="F3488" s="107"/>
      <c r="G3488" s="108"/>
      <c r="H3488" s="89"/>
      <c r="I3488" s="96">
        <v>0</v>
      </c>
      <c r="J3488" s="96">
        <v>0</v>
      </c>
      <c r="K3488" s="89"/>
      <c r="L3488" s="89"/>
      <c r="M3488" s="89"/>
      <c r="N3488" s="89"/>
      <c r="O3488" s="89"/>
      <c r="P3488" s="89"/>
      <c r="Q3488" s="89"/>
    </row>
    <row r="3489" spans="1:17" s="85" customFormat="1" ht="12" customHeight="1">
      <c r="A3489" s="106" t="s">
        <v>32</v>
      </c>
      <c r="B3489" s="107"/>
      <c r="C3489" s="107"/>
      <c r="D3489" s="107"/>
      <c r="E3489" s="107"/>
      <c r="F3489" s="107"/>
      <c r="G3489" s="108"/>
      <c r="H3489" s="96">
        <f>SUMIF(D3485:D3488,"=Project",H3485:H3488)</f>
        <v>0</v>
      </c>
      <c r="I3489" s="96">
        <f>SUMIF(D3485:D3488,"=Project",I3485:I3488)</f>
        <v>0</v>
      </c>
      <c r="J3489" s="96">
        <f>SUMIF(D3485:D3488,"=Project",J3485:J3488)</f>
        <v>0</v>
      </c>
      <c r="K3489" s="96">
        <f>SUMIF(D3485:D3488,"=Project",K3485:K3488)</f>
        <v>0</v>
      </c>
      <c r="L3489" s="96">
        <f>SUMIF(D3485:D3488,"=Project",L3485:L3488)</f>
        <v>0</v>
      </c>
      <c r="M3489" s="96">
        <f>SUMIF(D3485:D3488,"=Project",M3485:M3488)</f>
        <v>0</v>
      </c>
      <c r="N3489" s="96">
        <f>SUMIF(D3485:D3488,"=Project",N3485:N3488)</f>
        <v>0</v>
      </c>
      <c r="O3489" s="96">
        <f>SUMIF(D3485:D3488,"=Project",O3485:O3488)</f>
        <v>0</v>
      </c>
      <c r="P3489" s="96">
        <f>SUMIF(D3485:D3488,"=Project",P3485:P3488)</f>
        <v>0</v>
      </c>
      <c r="Q3489" s="96">
        <f>SUMIF(D3485:D3488,"=Project",Q3485:Q3488)</f>
        <v>0</v>
      </c>
    </row>
    <row r="3490" spans="1:17" s="85" customFormat="1" ht="12" customHeight="1">
      <c r="A3490" s="86" t="s">
        <v>5315</v>
      </c>
      <c r="B3490" s="87" t="s">
        <v>18</v>
      </c>
      <c r="C3490" s="88" t="s">
        <v>11405</v>
      </c>
      <c r="D3490" s="89"/>
      <c r="E3490" s="88" t="s">
        <v>14501</v>
      </c>
      <c r="F3490" s="86" t="s">
        <v>596</v>
      </c>
      <c r="G3490" s="88" t="s">
        <v>14502</v>
      </c>
      <c r="H3490" s="90">
        <v>1451.067</v>
      </c>
      <c r="I3490" s="90">
        <v>465.005</v>
      </c>
      <c r="J3490" s="90">
        <v>418.084</v>
      </c>
      <c r="K3490" s="90">
        <v>469.779</v>
      </c>
      <c r="L3490" s="90">
        <v>0</v>
      </c>
      <c r="M3490" s="90">
        <v>469.779</v>
      </c>
      <c r="N3490" s="90">
        <v>821.24800000000005</v>
      </c>
      <c r="O3490" s="90">
        <v>812.10199999999998</v>
      </c>
      <c r="P3490" s="90">
        <v>736.91600000000005</v>
      </c>
      <c r="Q3490" s="90">
        <v>645.19600000000003</v>
      </c>
    </row>
    <row r="3491" spans="1:17" s="85" customFormat="1" ht="12" customHeight="1">
      <c r="A3491" s="91" t="s">
        <v>5315</v>
      </c>
      <c r="B3491" s="92" t="s">
        <v>23</v>
      </c>
      <c r="C3491" s="91" t="s">
        <v>11405</v>
      </c>
      <c r="D3491" s="91" t="s">
        <v>14503</v>
      </c>
      <c r="E3491" s="93" t="s">
        <v>7312</v>
      </c>
      <c r="F3491" s="94">
        <v>7</v>
      </c>
      <c r="G3491" s="93" t="s">
        <v>14504</v>
      </c>
      <c r="H3491" s="95">
        <v>8.1129999999999995</v>
      </c>
      <c r="I3491" s="95">
        <v>4.8090000000000002</v>
      </c>
      <c r="J3491" s="95">
        <v>2.3140000000000001</v>
      </c>
      <c r="K3491" s="95">
        <v>2.5609999999999999</v>
      </c>
      <c r="L3491" s="95">
        <v>0</v>
      </c>
      <c r="M3491" s="95">
        <v>2.5609999999999999</v>
      </c>
      <c r="N3491" s="95">
        <v>40.475999999999999</v>
      </c>
      <c r="O3491" s="95">
        <v>66.221000000000004</v>
      </c>
      <c r="P3491" s="95">
        <v>71.251000000000005</v>
      </c>
      <c r="Q3491" s="95">
        <v>62.859000000000002</v>
      </c>
    </row>
    <row r="3492" spans="1:17" s="85" customFormat="1" ht="12" customHeight="1">
      <c r="A3492" s="91" t="s">
        <v>5315</v>
      </c>
      <c r="B3492" s="92" t="s">
        <v>27</v>
      </c>
      <c r="C3492" s="91" t="s">
        <v>11405</v>
      </c>
      <c r="D3492" s="91" t="s">
        <v>14503</v>
      </c>
      <c r="E3492" s="93" t="s">
        <v>7314</v>
      </c>
      <c r="F3492" s="94">
        <v>7</v>
      </c>
      <c r="G3492" s="89"/>
      <c r="H3492" s="89"/>
      <c r="I3492" s="95">
        <v>4.8090000000000002</v>
      </c>
      <c r="J3492" s="95">
        <v>2.3140000000000001</v>
      </c>
      <c r="K3492" s="95">
        <v>2.5609999999999999</v>
      </c>
      <c r="L3492" s="95">
        <v>0</v>
      </c>
      <c r="M3492" s="95">
        <v>2.5609999999999999</v>
      </c>
      <c r="N3492" s="89"/>
      <c r="O3492" s="89"/>
      <c r="P3492" s="89"/>
      <c r="Q3492" s="89"/>
    </row>
    <row r="3493" spans="1:17" s="85" customFormat="1" ht="12" customHeight="1">
      <c r="A3493" s="106" t="s">
        <v>30</v>
      </c>
      <c r="B3493" s="107"/>
      <c r="C3493" s="107"/>
      <c r="D3493" s="107"/>
      <c r="E3493" s="107"/>
      <c r="F3493" s="107"/>
      <c r="G3493" s="108"/>
      <c r="H3493" s="89"/>
      <c r="I3493" s="96">
        <f>SUM(I3492:I3492)</f>
        <v>4.8090000000000002</v>
      </c>
      <c r="J3493" s="96">
        <f>SUM(J3492:J3492)</f>
        <v>2.3140000000000001</v>
      </c>
      <c r="K3493" s="96">
        <f>SUM(K3492:K3492)</f>
        <v>2.5609999999999999</v>
      </c>
      <c r="L3493" s="96">
        <f>SUM(L3492:L3492)</f>
        <v>0</v>
      </c>
      <c r="M3493" s="96">
        <f>SUM(M3492:M3492)</f>
        <v>2.5609999999999999</v>
      </c>
      <c r="N3493" s="89"/>
      <c r="O3493" s="89"/>
      <c r="P3493" s="89"/>
      <c r="Q3493" s="89"/>
    </row>
    <row r="3494" spans="1:17" s="85" customFormat="1" ht="12" customHeight="1">
      <c r="A3494" s="106" t="s">
        <v>31</v>
      </c>
      <c r="B3494" s="107"/>
      <c r="C3494" s="107"/>
      <c r="D3494" s="107"/>
      <c r="E3494" s="107"/>
      <c r="F3494" s="107"/>
      <c r="G3494" s="108"/>
      <c r="H3494" s="89"/>
      <c r="I3494" s="96">
        <v>0</v>
      </c>
      <c r="J3494" s="96">
        <v>0</v>
      </c>
      <c r="K3494" s="89"/>
      <c r="L3494" s="89"/>
      <c r="M3494" s="89"/>
      <c r="N3494" s="89"/>
      <c r="O3494" s="89"/>
      <c r="P3494" s="89"/>
      <c r="Q3494" s="89"/>
    </row>
    <row r="3495" spans="1:17" s="85" customFormat="1" ht="12" customHeight="1">
      <c r="A3495" s="91" t="s">
        <v>5315</v>
      </c>
      <c r="B3495" s="92" t="s">
        <v>23</v>
      </c>
      <c r="C3495" s="91" t="s">
        <v>11405</v>
      </c>
      <c r="D3495" s="91" t="s">
        <v>14505</v>
      </c>
      <c r="E3495" s="93" t="s">
        <v>14506</v>
      </c>
      <c r="F3495" s="94">
        <v>7</v>
      </c>
      <c r="G3495" s="93" t="s">
        <v>14507</v>
      </c>
      <c r="H3495" s="95">
        <v>132.63999999999999</v>
      </c>
      <c r="I3495" s="95">
        <v>8.42</v>
      </c>
      <c r="J3495" s="95">
        <v>0.58899999999999997</v>
      </c>
      <c r="K3495" s="95">
        <v>4.75</v>
      </c>
      <c r="L3495" s="95">
        <v>0</v>
      </c>
      <c r="M3495" s="95">
        <v>4.75</v>
      </c>
      <c r="N3495" s="95">
        <v>10.568</v>
      </c>
      <c r="O3495" s="95">
        <v>10.79</v>
      </c>
      <c r="P3495" s="95">
        <v>10.997999999999999</v>
      </c>
      <c r="Q3495" s="95">
        <v>11.218</v>
      </c>
    </row>
    <row r="3496" spans="1:17" s="85" customFormat="1" ht="12" customHeight="1">
      <c r="A3496" s="91" t="s">
        <v>5315</v>
      </c>
      <c r="B3496" s="92" t="s">
        <v>27</v>
      </c>
      <c r="C3496" s="91" t="s">
        <v>11405</v>
      </c>
      <c r="D3496" s="91" t="s">
        <v>14505</v>
      </c>
      <c r="E3496" s="93" t="s">
        <v>7272</v>
      </c>
      <c r="F3496" s="94">
        <v>7</v>
      </c>
      <c r="G3496" s="89"/>
      <c r="H3496" s="89"/>
      <c r="I3496" s="95">
        <v>8.42</v>
      </c>
      <c r="J3496" s="95">
        <v>0.58899999999999997</v>
      </c>
      <c r="K3496" s="95">
        <v>4.75</v>
      </c>
      <c r="L3496" s="95">
        <v>0</v>
      </c>
      <c r="M3496" s="95">
        <v>4.75</v>
      </c>
      <c r="N3496" s="89"/>
      <c r="O3496" s="89"/>
      <c r="P3496" s="89"/>
      <c r="Q3496" s="89"/>
    </row>
    <row r="3497" spans="1:17" s="85" customFormat="1" ht="12" customHeight="1">
      <c r="A3497" s="106" t="s">
        <v>30</v>
      </c>
      <c r="B3497" s="107"/>
      <c r="C3497" s="107"/>
      <c r="D3497" s="107"/>
      <c r="E3497" s="107"/>
      <c r="F3497" s="107"/>
      <c r="G3497" s="108"/>
      <c r="H3497" s="89"/>
      <c r="I3497" s="96">
        <f>SUM(I3496:I3496)</f>
        <v>8.42</v>
      </c>
      <c r="J3497" s="96">
        <f>SUM(J3496:J3496)</f>
        <v>0.58899999999999997</v>
      </c>
      <c r="K3497" s="96">
        <f>SUM(K3496:K3496)</f>
        <v>4.75</v>
      </c>
      <c r="L3497" s="96">
        <f>SUM(L3496:L3496)</f>
        <v>0</v>
      </c>
      <c r="M3497" s="96">
        <f>SUM(M3496:M3496)</f>
        <v>4.75</v>
      </c>
      <c r="N3497" s="89"/>
      <c r="O3497" s="89"/>
      <c r="P3497" s="89"/>
      <c r="Q3497" s="89"/>
    </row>
    <row r="3498" spans="1:17" s="85" customFormat="1" ht="12" customHeight="1">
      <c r="A3498" s="106" t="s">
        <v>31</v>
      </c>
      <c r="B3498" s="107"/>
      <c r="C3498" s="107"/>
      <c r="D3498" s="107"/>
      <c r="E3498" s="107"/>
      <c r="F3498" s="107"/>
      <c r="G3498" s="108"/>
      <c r="H3498" s="89"/>
      <c r="I3498" s="96">
        <v>0</v>
      </c>
      <c r="J3498" s="96">
        <v>0</v>
      </c>
      <c r="K3498" s="89"/>
      <c r="L3498" s="89"/>
      <c r="M3498" s="89"/>
      <c r="N3498" s="89"/>
      <c r="O3498" s="89"/>
      <c r="P3498" s="89"/>
      <c r="Q3498" s="89"/>
    </row>
    <row r="3499" spans="1:17" s="85" customFormat="1" ht="12" customHeight="1">
      <c r="A3499" s="91" t="s">
        <v>5315</v>
      </c>
      <c r="B3499" s="92" t="s">
        <v>23</v>
      </c>
      <c r="C3499" s="91" t="s">
        <v>11405</v>
      </c>
      <c r="D3499" s="91" t="s">
        <v>14508</v>
      </c>
      <c r="E3499" s="93" t="s">
        <v>7274</v>
      </c>
      <c r="F3499" s="94">
        <v>7</v>
      </c>
      <c r="G3499" s="93" t="s">
        <v>14509</v>
      </c>
      <c r="H3499" s="95">
        <v>480.63900000000001</v>
      </c>
      <c r="I3499" s="95">
        <v>134.96100000000001</v>
      </c>
      <c r="J3499" s="95">
        <v>84.242999999999995</v>
      </c>
      <c r="K3499" s="95">
        <v>162.76</v>
      </c>
      <c r="L3499" s="95">
        <v>0</v>
      </c>
      <c r="M3499" s="95">
        <v>162.76</v>
      </c>
      <c r="N3499" s="95">
        <v>406.60399999999998</v>
      </c>
      <c r="O3499" s="95">
        <v>366.32499999999999</v>
      </c>
      <c r="P3499" s="95">
        <v>310.596</v>
      </c>
      <c r="Q3499" s="95">
        <v>238.101</v>
      </c>
    </row>
    <row r="3500" spans="1:17" s="85" customFormat="1" ht="12" customHeight="1">
      <c r="A3500" s="91" t="s">
        <v>5315</v>
      </c>
      <c r="B3500" s="92" t="s">
        <v>27</v>
      </c>
      <c r="C3500" s="91" t="s">
        <v>11405</v>
      </c>
      <c r="D3500" s="91" t="s">
        <v>14508</v>
      </c>
      <c r="E3500" s="93" t="s">
        <v>14510</v>
      </c>
      <c r="F3500" s="94">
        <v>7</v>
      </c>
      <c r="G3500" s="89"/>
      <c r="H3500" s="89"/>
      <c r="I3500" s="95">
        <v>134.96100000000001</v>
      </c>
      <c r="J3500" s="95">
        <v>84.242999999999995</v>
      </c>
      <c r="K3500" s="95">
        <v>162.76</v>
      </c>
      <c r="L3500" s="95">
        <v>0</v>
      </c>
      <c r="M3500" s="95">
        <v>162.76</v>
      </c>
      <c r="N3500" s="89"/>
      <c r="O3500" s="89"/>
      <c r="P3500" s="89"/>
      <c r="Q3500" s="89"/>
    </row>
    <row r="3501" spans="1:17" s="85" customFormat="1" ht="12" customHeight="1">
      <c r="A3501" s="106" t="s">
        <v>30</v>
      </c>
      <c r="B3501" s="107"/>
      <c r="C3501" s="107"/>
      <c r="D3501" s="107"/>
      <c r="E3501" s="107"/>
      <c r="F3501" s="107"/>
      <c r="G3501" s="108"/>
      <c r="H3501" s="89"/>
      <c r="I3501" s="96">
        <f>SUM(I3500:I3500)</f>
        <v>134.96100000000001</v>
      </c>
      <c r="J3501" s="96">
        <f>SUM(J3500:J3500)</f>
        <v>84.242999999999995</v>
      </c>
      <c r="K3501" s="96">
        <f>SUM(K3500:K3500)</f>
        <v>162.76</v>
      </c>
      <c r="L3501" s="96">
        <f>SUM(L3500:L3500)</f>
        <v>0</v>
      </c>
      <c r="M3501" s="96">
        <f>SUM(M3500:M3500)</f>
        <v>162.76</v>
      </c>
      <c r="N3501" s="89"/>
      <c r="O3501" s="89"/>
      <c r="P3501" s="89"/>
      <c r="Q3501" s="89"/>
    </row>
    <row r="3502" spans="1:17" s="85" customFormat="1" ht="12" customHeight="1">
      <c r="A3502" s="106" t="s">
        <v>31</v>
      </c>
      <c r="B3502" s="107"/>
      <c r="C3502" s="107"/>
      <c r="D3502" s="107"/>
      <c r="E3502" s="107"/>
      <c r="F3502" s="107"/>
      <c r="G3502" s="108"/>
      <c r="H3502" s="89"/>
      <c r="I3502" s="96">
        <v>0</v>
      </c>
      <c r="J3502" s="96">
        <v>0</v>
      </c>
      <c r="K3502" s="89"/>
      <c r="L3502" s="89"/>
      <c r="M3502" s="89"/>
      <c r="N3502" s="89"/>
      <c r="O3502" s="89"/>
      <c r="P3502" s="89"/>
      <c r="Q3502" s="89"/>
    </row>
    <row r="3503" spans="1:17" s="85" customFormat="1" ht="12" customHeight="1">
      <c r="A3503" s="91" t="s">
        <v>5315</v>
      </c>
      <c r="B3503" s="92" t="s">
        <v>23</v>
      </c>
      <c r="C3503" s="91" t="s">
        <v>11405</v>
      </c>
      <c r="D3503" s="91" t="s">
        <v>14511</v>
      </c>
      <c r="E3503" s="93" t="s">
        <v>7277</v>
      </c>
      <c r="F3503" s="94">
        <v>7</v>
      </c>
      <c r="G3503" s="93" t="s">
        <v>14512</v>
      </c>
      <c r="H3503" s="95">
        <v>350.06599999999997</v>
      </c>
      <c r="I3503" s="95">
        <v>138.55000000000001</v>
      </c>
      <c r="J3503" s="95">
        <v>140.51</v>
      </c>
      <c r="K3503" s="95">
        <v>142.32</v>
      </c>
      <c r="L3503" s="95">
        <v>0</v>
      </c>
      <c r="M3503" s="95">
        <v>142.32</v>
      </c>
      <c r="N3503" s="95">
        <v>148.46100000000001</v>
      </c>
      <c r="O3503" s="95">
        <v>143.15600000000001</v>
      </c>
      <c r="P3503" s="95">
        <v>130.44800000000001</v>
      </c>
      <c r="Q3503" s="95">
        <v>122.36199999999999</v>
      </c>
    </row>
    <row r="3504" spans="1:17" s="85" customFormat="1" ht="12" customHeight="1">
      <c r="A3504" s="91" t="s">
        <v>5315</v>
      </c>
      <c r="B3504" s="92" t="s">
        <v>27</v>
      </c>
      <c r="C3504" s="91" t="s">
        <v>11405</v>
      </c>
      <c r="D3504" s="91" t="s">
        <v>14511</v>
      </c>
      <c r="E3504" s="93" t="s">
        <v>7279</v>
      </c>
      <c r="F3504" s="94">
        <v>7</v>
      </c>
      <c r="G3504" s="89"/>
      <c r="H3504" s="89"/>
      <c r="I3504" s="95">
        <v>45.709000000000003</v>
      </c>
      <c r="J3504" s="95">
        <v>44.524999999999999</v>
      </c>
      <c r="K3504" s="95">
        <v>35.975999999999999</v>
      </c>
      <c r="L3504" s="95">
        <v>0</v>
      </c>
      <c r="M3504" s="95">
        <v>35.975999999999999</v>
      </c>
      <c r="N3504" s="89"/>
      <c r="O3504" s="89"/>
      <c r="P3504" s="89"/>
      <c r="Q3504" s="89"/>
    </row>
    <row r="3505" spans="1:17" s="85" customFormat="1" ht="12" customHeight="1">
      <c r="A3505" s="91" t="s">
        <v>5315</v>
      </c>
      <c r="B3505" s="92" t="s">
        <v>27</v>
      </c>
      <c r="C3505" s="91" t="s">
        <v>11405</v>
      </c>
      <c r="D3505" s="91" t="s">
        <v>14511</v>
      </c>
      <c r="E3505" s="93" t="s">
        <v>7280</v>
      </c>
      <c r="F3505" s="94">
        <v>7</v>
      </c>
      <c r="G3505" s="89"/>
      <c r="H3505" s="89"/>
      <c r="I3505" s="95">
        <v>21.218</v>
      </c>
      <c r="J3505" s="95">
        <v>17.593</v>
      </c>
      <c r="K3505" s="95">
        <v>19.391999999999999</v>
      </c>
      <c r="L3505" s="95">
        <v>0</v>
      </c>
      <c r="M3505" s="95">
        <v>19.391999999999999</v>
      </c>
      <c r="N3505" s="89"/>
      <c r="O3505" s="89"/>
      <c r="P3505" s="89"/>
      <c r="Q3505" s="89"/>
    </row>
    <row r="3506" spans="1:17" s="85" customFormat="1" ht="12" customHeight="1">
      <c r="A3506" s="91" t="s">
        <v>5315</v>
      </c>
      <c r="B3506" s="92" t="s">
        <v>27</v>
      </c>
      <c r="C3506" s="91" t="s">
        <v>11405</v>
      </c>
      <c r="D3506" s="91" t="s">
        <v>14511</v>
      </c>
      <c r="E3506" s="93" t="s">
        <v>14513</v>
      </c>
      <c r="F3506" s="94">
        <v>7</v>
      </c>
      <c r="G3506" s="89"/>
      <c r="H3506" s="89"/>
      <c r="I3506" s="95">
        <v>1.218</v>
      </c>
      <c r="J3506" s="95">
        <v>3.3780000000000001</v>
      </c>
      <c r="K3506" s="95">
        <v>10.737</v>
      </c>
      <c r="L3506" s="95">
        <v>0</v>
      </c>
      <c r="M3506" s="95">
        <v>10.737</v>
      </c>
      <c r="N3506" s="89"/>
      <c r="O3506" s="89"/>
      <c r="P3506" s="89"/>
      <c r="Q3506" s="89"/>
    </row>
    <row r="3507" spans="1:17" s="85" customFormat="1" ht="12" customHeight="1">
      <c r="A3507" s="91" t="s">
        <v>5315</v>
      </c>
      <c r="B3507" s="92" t="s">
        <v>27</v>
      </c>
      <c r="C3507" s="91" t="s">
        <v>11405</v>
      </c>
      <c r="D3507" s="91" t="s">
        <v>14511</v>
      </c>
      <c r="E3507" s="93" t="s">
        <v>7282</v>
      </c>
      <c r="F3507" s="94">
        <v>7</v>
      </c>
      <c r="G3507" s="89"/>
      <c r="H3507" s="89"/>
      <c r="I3507" s="95">
        <v>60.136000000000003</v>
      </c>
      <c r="J3507" s="95">
        <v>68.825999999999993</v>
      </c>
      <c r="K3507" s="95">
        <v>69.171000000000006</v>
      </c>
      <c r="L3507" s="95">
        <v>0</v>
      </c>
      <c r="M3507" s="95">
        <v>69.171000000000006</v>
      </c>
      <c r="N3507" s="89"/>
      <c r="O3507" s="89"/>
      <c r="P3507" s="89"/>
      <c r="Q3507" s="89"/>
    </row>
    <row r="3508" spans="1:17" s="85" customFormat="1" ht="12" customHeight="1">
      <c r="A3508" s="91" t="s">
        <v>5315</v>
      </c>
      <c r="B3508" s="92" t="s">
        <v>27</v>
      </c>
      <c r="C3508" s="91" t="s">
        <v>11405</v>
      </c>
      <c r="D3508" s="91" t="s">
        <v>14511</v>
      </c>
      <c r="E3508" s="93" t="s">
        <v>7283</v>
      </c>
      <c r="F3508" s="94">
        <v>7</v>
      </c>
      <c r="G3508" s="89"/>
      <c r="H3508" s="89"/>
      <c r="I3508" s="95">
        <v>10.269</v>
      </c>
      <c r="J3508" s="95">
        <v>6.1879999999999997</v>
      </c>
      <c r="K3508" s="95">
        <v>7.0439999999999996</v>
      </c>
      <c r="L3508" s="95">
        <v>0</v>
      </c>
      <c r="M3508" s="95">
        <v>7.0439999999999996</v>
      </c>
      <c r="N3508" s="89"/>
      <c r="O3508" s="89"/>
      <c r="P3508" s="89"/>
      <c r="Q3508" s="89"/>
    </row>
    <row r="3509" spans="1:17" s="85" customFormat="1" ht="12" customHeight="1">
      <c r="A3509" s="106" t="s">
        <v>30</v>
      </c>
      <c r="B3509" s="107"/>
      <c r="C3509" s="107"/>
      <c r="D3509" s="107"/>
      <c r="E3509" s="107"/>
      <c r="F3509" s="107"/>
      <c r="G3509" s="108"/>
      <c r="H3509" s="89"/>
      <c r="I3509" s="96">
        <f>SUM(I3504:I3508)</f>
        <v>138.55000000000001</v>
      </c>
      <c r="J3509" s="96">
        <f>SUM(J3504:J3508)</f>
        <v>140.51</v>
      </c>
      <c r="K3509" s="96">
        <f>SUM(K3504:K3508)</f>
        <v>142.32000000000002</v>
      </c>
      <c r="L3509" s="96">
        <f>SUM(L3504:L3508)</f>
        <v>0</v>
      </c>
      <c r="M3509" s="96">
        <f>SUM(M3504:M3508)</f>
        <v>142.32000000000002</v>
      </c>
      <c r="N3509" s="89"/>
      <c r="O3509" s="89"/>
      <c r="P3509" s="89"/>
      <c r="Q3509" s="89"/>
    </row>
    <row r="3510" spans="1:17" s="85" customFormat="1" ht="12" customHeight="1">
      <c r="A3510" s="106" t="s">
        <v>31</v>
      </c>
      <c r="B3510" s="107"/>
      <c r="C3510" s="107"/>
      <c r="D3510" s="107"/>
      <c r="E3510" s="107"/>
      <c r="F3510" s="107"/>
      <c r="G3510" s="108"/>
      <c r="H3510" s="89"/>
      <c r="I3510" s="96">
        <v>0</v>
      </c>
      <c r="J3510" s="96">
        <v>0</v>
      </c>
      <c r="K3510" s="89"/>
      <c r="L3510" s="89"/>
      <c r="M3510" s="89"/>
      <c r="N3510" s="89"/>
      <c r="O3510" s="89"/>
      <c r="P3510" s="89"/>
      <c r="Q3510" s="89"/>
    </row>
    <row r="3511" spans="1:17" s="85" customFormat="1" ht="12" customHeight="1">
      <c r="A3511" s="91" t="s">
        <v>5315</v>
      </c>
      <c r="B3511" s="92" t="s">
        <v>23</v>
      </c>
      <c r="C3511" s="91" t="s">
        <v>11405</v>
      </c>
      <c r="D3511" s="91" t="s">
        <v>14514</v>
      </c>
      <c r="E3511" s="93" t="s">
        <v>7285</v>
      </c>
      <c r="F3511" s="94">
        <v>7</v>
      </c>
      <c r="G3511" s="93" t="s">
        <v>14515</v>
      </c>
      <c r="H3511" s="95">
        <v>109.71599999999999</v>
      </c>
      <c r="I3511" s="95">
        <v>83.027000000000001</v>
      </c>
      <c r="J3511" s="95">
        <v>68.361000000000004</v>
      </c>
      <c r="K3511" s="95">
        <v>47.051000000000002</v>
      </c>
      <c r="L3511" s="95">
        <v>0</v>
      </c>
      <c r="M3511" s="95">
        <v>47.051000000000002</v>
      </c>
      <c r="N3511" s="95">
        <v>113.934</v>
      </c>
      <c r="O3511" s="95">
        <v>123.04600000000001</v>
      </c>
      <c r="P3511" s="95">
        <v>111.667</v>
      </c>
      <c r="Q3511" s="95">
        <v>106.661</v>
      </c>
    </row>
    <row r="3512" spans="1:17" s="85" customFormat="1" ht="12" customHeight="1">
      <c r="A3512" s="91" t="s">
        <v>5315</v>
      </c>
      <c r="B3512" s="92" t="s">
        <v>27</v>
      </c>
      <c r="C3512" s="91" t="s">
        <v>11405</v>
      </c>
      <c r="D3512" s="91" t="s">
        <v>14514</v>
      </c>
      <c r="E3512" s="93" t="s">
        <v>7285</v>
      </c>
      <c r="F3512" s="94">
        <v>7</v>
      </c>
      <c r="G3512" s="89"/>
      <c r="H3512" s="89"/>
      <c r="I3512" s="95">
        <v>83.027000000000001</v>
      </c>
      <c r="J3512" s="95">
        <v>68.361000000000004</v>
      </c>
      <c r="K3512" s="95">
        <v>47.051000000000002</v>
      </c>
      <c r="L3512" s="95">
        <v>0</v>
      </c>
      <c r="M3512" s="95">
        <v>47.051000000000002</v>
      </c>
      <c r="N3512" s="89"/>
      <c r="O3512" s="89"/>
      <c r="P3512" s="89"/>
      <c r="Q3512" s="89"/>
    </row>
    <row r="3513" spans="1:17" s="85" customFormat="1" ht="12" customHeight="1">
      <c r="A3513" s="106" t="s">
        <v>30</v>
      </c>
      <c r="B3513" s="107"/>
      <c r="C3513" s="107"/>
      <c r="D3513" s="107"/>
      <c r="E3513" s="107"/>
      <c r="F3513" s="107"/>
      <c r="G3513" s="108"/>
      <c r="H3513" s="89"/>
      <c r="I3513" s="96">
        <f>SUM(I3512:I3512)</f>
        <v>83.027000000000001</v>
      </c>
      <c r="J3513" s="96">
        <f>SUM(J3512:J3512)</f>
        <v>68.361000000000004</v>
      </c>
      <c r="K3513" s="96">
        <f>SUM(K3512:K3512)</f>
        <v>47.051000000000002</v>
      </c>
      <c r="L3513" s="96">
        <f>SUM(L3512:L3512)</f>
        <v>0</v>
      </c>
      <c r="M3513" s="96">
        <f>SUM(M3512:M3512)</f>
        <v>47.051000000000002</v>
      </c>
      <c r="N3513" s="89"/>
      <c r="O3513" s="89"/>
      <c r="P3513" s="89"/>
      <c r="Q3513" s="89"/>
    </row>
    <row r="3514" spans="1:17" s="85" customFormat="1" ht="12" customHeight="1">
      <c r="A3514" s="106" t="s">
        <v>31</v>
      </c>
      <c r="B3514" s="107"/>
      <c r="C3514" s="107"/>
      <c r="D3514" s="107"/>
      <c r="E3514" s="107"/>
      <c r="F3514" s="107"/>
      <c r="G3514" s="108"/>
      <c r="H3514" s="89"/>
      <c r="I3514" s="96">
        <v>0</v>
      </c>
      <c r="J3514" s="96">
        <v>0</v>
      </c>
      <c r="K3514" s="89"/>
      <c r="L3514" s="89"/>
      <c r="M3514" s="89"/>
      <c r="N3514" s="89"/>
      <c r="O3514" s="89"/>
      <c r="P3514" s="89"/>
      <c r="Q3514" s="89"/>
    </row>
    <row r="3515" spans="1:17" s="85" customFormat="1" ht="12" customHeight="1">
      <c r="A3515" s="91" t="s">
        <v>5315</v>
      </c>
      <c r="B3515" s="92" t="s">
        <v>23</v>
      </c>
      <c r="C3515" s="91" t="s">
        <v>11405</v>
      </c>
      <c r="D3515" s="91" t="s">
        <v>14516</v>
      </c>
      <c r="E3515" s="93" t="s">
        <v>7288</v>
      </c>
      <c r="F3515" s="94">
        <v>7</v>
      </c>
      <c r="G3515" s="93" t="s">
        <v>14517</v>
      </c>
      <c r="H3515" s="95">
        <v>64.048000000000002</v>
      </c>
      <c r="I3515" s="95">
        <v>16.312000000000001</v>
      </c>
      <c r="J3515" s="95">
        <v>19.593</v>
      </c>
      <c r="K3515" s="95">
        <v>18.702999999999999</v>
      </c>
      <c r="L3515" s="95">
        <v>0</v>
      </c>
      <c r="M3515" s="95">
        <v>18.702999999999999</v>
      </c>
      <c r="N3515" s="95">
        <v>14.368</v>
      </c>
      <c r="O3515" s="95">
        <v>14.667</v>
      </c>
      <c r="P3515" s="95">
        <v>14.731</v>
      </c>
      <c r="Q3515" s="95">
        <v>15.026</v>
      </c>
    </row>
    <row r="3516" spans="1:17" s="85" customFormat="1" ht="12" customHeight="1">
      <c r="A3516" s="91" t="s">
        <v>5315</v>
      </c>
      <c r="B3516" s="92" t="s">
        <v>27</v>
      </c>
      <c r="C3516" s="91" t="s">
        <v>11405</v>
      </c>
      <c r="D3516" s="91" t="s">
        <v>14516</v>
      </c>
      <c r="E3516" s="93" t="s">
        <v>7290</v>
      </c>
      <c r="F3516" s="94">
        <v>7</v>
      </c>
      <c r="G3516" s="89"/>
      <c r="H3516" s="89"/>
      <c r="I3516" s="95">
        <v>16.312000000000001</v>
      </c>
      <c r="J3516" s="95">
        <v>19.593</v>
      </c>
      <c r="K3516" s="95">
        <v>18.702999999999999</v>
      </c>
      <c r="L3516" s="95">
        <v>0</v>
      </c>
      <c r="M3516" s="95">
        <v>18.702999999999999</v>
      </c>
      <c r="N3516" s="89"/>
      <c r="O3516" s="89"/>
      <c r="P3516" s="89"/>
      <c r="Q3516" s="89"/>
    </row>
    <row r="3517" spans="1:17" s="85" customFormat="1" ht="12" customHeight="1">
      <c r="A3517" s="106" t="s">
        <v>30</v>
      </c>
      <c r="B3517" s="107"/>
      <c r="C3517" s="107"/>
      <c r="D3517" s="107"/>
      <c r="E3517" s="107"/>
      <c r="F3517" s="107"/>
      <c r="G3517" s="108"/>
      <c r="H3517" s="89"/>
      <c r="I3517" s="96">
        <f>SUM(I3516:I3516)</f>
        <v>16.312000000000001</v>
      </c>
      <c r="J3517" s="96">
        <f>SUM(J3516:J3516)</f>
        <v>19.593</v>
      </c>
      <c r="K3517" s="96">
        <f>SUM(K3516:K3516)</f>
        <v>18.702999999999999</v>
      </c>
      <c r="L3517" s="96">
        <f>SUM(L3516:L3516)</f>
        <v>0</v>
      </c>
      <c r="M3517" s="96">
        <f>SUM(M3516:M3516)</f>
        <v>18.702999999999999</v>
      </c>
      <c r="N3517" s="89"/>
      <c r="O3517" s="89"/>
      <c r="P3517" s="89"/>
      <c r="Q3517" s="89"/>
    </row>
    <row r="3518" spans="1:17" s="85" customFormat="1" ht="12" customHeight="1">
      <c r="A3518" s="106" t="s">
        <v>31</v>
      </c>
      <c r="B3518" s="107"/>
      <c r="C3518" s="107"/>
      <c r="D3518" s="107"/>
      <c r="E3518" s="107"/>
      <c r="F3518" s="107"/>
      <c r="G3518" s="108"/>
      <c r="H3518" s="89"/>
      <c r="I3518" s="96">
        <v>0</v>
      </c>
      <c r="J3518" s="96">
        <v>0</v>
      </c>
      <c r="K3518" s="89"/>
      <c r="L3518" s="89"/>
      <c r="M3518" s="89"/>
      <c r="N3518" s="89"/>
      <c r="O3518" s="89"/>
      <c r="P3518" s="89"/>
      <c r="Q3518" s="89"/>
    </row>
    <row r="3519" spans="1:17" s="85" customFormat="1" ht="12" customHeight="1">
      <c r="A3519" s="91" t="s">
        <v>5315</v>
      </c>
      <c r="B3519" s="92" t="s">
        <v>23</v>
      </c>
      <c r="C3519" s="91" t="s">
        <v>11405</v>
      </c>
      <c r="D3519" s="91" t="s">
        <v>14518</v>
      </c>
      <c r="E3519" s="93" t="s">
        <v>7292</v>
      </c>
      <c r="F3519" s="94">
        <v>7</v>
      </c>
      <c r="G3519" s="93" t="s">
        <v>14519</v>
      </c>
      <c r="H3519" s="95">
        <v>73.888000000000005</v>
      </c>
      <c r="I3519" s="95">
        <v>19.134</v>
      </c>
      <c r="J3519" s="95">
        <v>23.189</v>
      </c>
      <c r="K3519" s="95">
        <v>20.001000000000001</v>
      </c>
      <c r="L3519" s="95">
        <v>0</v>
      </c>
      <c r="M3519" s="95">
        <v>20.001000000000001</v>
      </c>
      <c r="N3519" s="95">
        <v>9.42</v>
      </c>
      <c r="O3519" s="95">
        <v>9.6150000000000002</v>
      </c>
      <c r="P3519" s="95">
        <v>9.6560000000000006</v>
      </c>
      <c r="Q3519" s="95">
        <v>9.8490000000000002</v>
      </c>
    </row>
    <row r="3520" spans="1:17" s="85" customFormat="1" ht="12" customHeight="1">
      <c r="A3520" s="91" t="s">
        <v>5315</v>
      </c>
      <c r="B3520" s="92" t="s">
        <v>27</v>
      </c>
      <c r="C3520" s="91" t="s">
        <v>11405</v>
      </c>
      <c r="D3520" s="91" t="s">
        <v>14518</v>
      </c>
      <c r="E3520" s="93" t="s">
        <v>7294</v>
      </c>
      <c r="F3520" s="94">
        <v>7</v>
      </c>
      <c r="G3520" s="89"/>
      <c r="H3520" s="89"/>
      <c r="I3520" s="95">
        <v>9.1519999999999992</v>
      </c>
      <c r="J3520" s="95">
        <v>10.125</v>
      </c>
      <c r="K3520" s="95">
        <v>9.8510000000000009</v>
      </c>
      <c r="L3520" s="95">
        <v>0</v>
      </c>
      <c r="M3520" s="95">
        <v>9.8510000000000009</v>
      </c>
      <c r="N3520" s="89"/>
      <c r="O3520" s="89"/>
      <c r="P3520" s="89"/>
      <c r="Q3520" s="89"/>
    </row>
    <row r="3521" spans="1:17" s="85" customFormat="1" ht="12" customHeight="1">
      <c r="A3521" s="91" t="s">
        <v>5315</v>
      </c>
      <c r="B3521" s="92" t="s">
        <v>27</v>
      </c>
      <c r="C3521" s="91" t="s">
        <v>11405</v>
      </c>
      <c r="D3521" s="91" t="s">
        <v>14518</v>
      </c>
      <c r="E3521" s="93" t="s">
        <v>7295</v>
      </c>
      <c r="F3521" s="94">
        <v>7</v>
      </c>
      <c r="G3521" s="89"/>
      <c r="H3521" s="89"/>
      <c r="I3521" s="95">
        <v>9.9819999999999993</v>
      </c>
      <c r="J3521" s="95">
        <v>13.064</v>
      </c>
      <c r="K3521" s="95">
        <v>10.15</v>
      </c>
      <c r="L3521" s="95">
        <v>0</v>
      </c>
      <c r="M3521" s="95">
        <v>10.15</v>
      </c>
      <c r="N3521" s="89"/>
      <c r="O3521" s="89"/>
      <c r="P3521" s="89"/>
      <c r="Q3521" s="89"/>
    </row>
    <row r="3522" spans="1:17" s="85" customFormat="1" ht="12" customHeight="1">
      <c r="A3522" s="106" t="s">
        <v>30</v>
      </c>
      <c r="B3522" s="107"/>
      <c r="C3522" s="107"/>
      <c r="D3522" s="107"/>
      <c r="E3522" s="107"/>
      <c r="F3522" s="107"/>
      <c r="G3522" s="108"/>
      <c r="H3522" s="89"/>
      <c r="I3522" s="96">
        <f>SUM(I3520:I3521)</f>
        <v>19.134</v>
      </c>
      <c r="J3522" s="96">
        <f>SUM(J3520:J3521)</f>
        <v>23.189</v>
      </c>
      <c r="K3522" s="96">
        <f>SUM(K3520:K3521)</f>
        <v>20.001000000000001</v>
      </c>
      <c r="L3522" s="96">
        <f>SUM(L3520:L3521)</f>
        <v>0</v>
      </c>
      <c r="M3522" s="96">
        <f>SUM(M3520:M3521)</f>
        <v>20.001000000000001</v>
      </c>
      <c r="N3522" s="89"/>
      <c r="O3522" s="89"/>
      <c r="P3522" s="89"/>
      <c r="Q3522" s="89"/>
    </row>
    <row r="3523" spans="1:17" s="85" customFormat="1" ht="12" customHeight="1">
      <c r="A3523" s="106" t="s">
        <v>31</v>
      </c>
      <c r="B3523" s="107"/>
      <c r="C3523" s="107"/>
      <c r="D3523" s="107"/>
      <c r="E3523" s="107"/>
      <c r="F3523" s="107"/>
      <c r="G3523" s="108"/>
      <c r="H3523" s="89"/>
      <c r="I3523" s="96">
        <v>0</v>
      </c>
      <c r="J3523" s="96">
        <v>0</v>
      </c>
      <c r="K3523" s="89"/>
      <c r="L3523" s="89"/>
      <c r="M3523" s="89"/>
      <c r="N3523" s="89"/>
      <c r="O3523" s="89"/>
      <c r="P3523" s="89"/>
      <c r="Q3523" s="89"/>
    </row>
    <row r="3524" spans="1:17" s="85" customFormat="1" ht="12" customHeight="1">
      <c r="A3524" s="91" t="s">
        <v>5315</v>
      </c>
      <c r="B3524" s="92" t="s">
        <v>23</v>
      </c>
      <c r="C3524" s="91" t="s">
        <v>11405</v>
      </c>
      <c r="D3524" s="91" t="s">
        <v>14520</v>
      </c>
      <c r="E3524" s="93" t="s">
        <v>14521</v>
      </c>
      <c r="F3524" s="94">
        <v>7</v>
      </c>
      <c r="G3524" s="93" t="s">
        <v>14522</v>
      </c>
      <c r="H3524" s="95">
        <v>104.753</v>
      </c>
      <c r="I3524" s="95">
        <v>25.975000000000001</v>
      </c>
      <c r="J3524" s="95">
        <v>32.012999999999998</v>
      </c>
      <c r="K3524" s="95">
        <v>36.011000000000003</v>
      </c>
      <c r="L3524" s="95">
        <v>0</v>
      </c>
      <c r="M3524" s="95">
        <v>36.011000000000003</v>
      </c>
      <c r="N3524" s="95">
        <v>31.318999999999999</v>
      </c>
      <c r="O3524" s="95">
        <v>31.969000000000001</v>
      </c>
      <c r="P3524" s="95">
        <v>32.200000000000003</v>
      </c>
      <c r="Q3524" s="95">
        <v>32.844000000000001</v>
      </c>
    </row>
    <row r="3525" spans="1:17" s="85" customFormat="1" ht="12" customHeight="1">
      <c r="A3525" s="91" t="s">
        <v>5315</v>
      </c>
      <c r="B3525" s="92" t="s">
        <v>27</v>
      </c>
      <c r="C3525" s="91" t="s">
        <v>11405</v>
      </c>
      <c r="D3525" s="91" t="s">
        <v>14520</v>
      </c>
      <c r="E3525" s="93" t="s">
        <v>7299</v>
      </c>
      <c r="F3525" s="94">
        <v>7</v>
      </c>
      <c r="G3525" s="89"/>
      <c r="H3525" s="89"/>
      <c r="I3525" s="95">
        <v>7.4749999999999996</v>
      </c>
      <c r="J3525" s="95">
        <v>8.5879999999999992</v>
      </c>
      <c r="K3525" s="95">
        <v>11.315</v>
      </c>
      <c r="L3525" s="95">
        <v>0</v>
      </c>
      <c r="M3525" s="95">
        <v>11.315</v>
      </c>
      <c r="N3525" s="89"/>
      <c r="O3525" s="89"/>
      <c r="P3525" s="89"/>
      <c r="Q3525" s="89"/>
    </row>
    <row r="3526" spans="1:17" s="85" customFormat="1" ht="12" customHeight="1">
      <c r="A3526" s="91" t="s">
        <v>5315</v>
      </c>
      <c r="B3526" s="92" t="s">
        <v>27</v>
      </c>
      <c r="C3526" s="91" t="s">
        <v>11405</v>
      </c>
      <c r="D3526" s="91" t="s">
        <v>14520</v>
      </c>
      <c r="E3526" s="93" t="s">
        <v>7300</v>
      </c>
      <c r="F3526" s="94">
        <v>7</v>
      </c>
      <c r="G3526" s="89"/>
      <c r="H3526" s="89"/>
      <c r="I3526" s="95">
        <v>6.2</v>
      </c>
      <c r="J3526" s="95">
        <v>4.5</v>
      </c>
      <c r="K3526" s="95">
        <v>4.5</v>
      </c>
      <c r="L3526" s="95">
        <v>0</v>
      </c>
      <c r="M3526" s="95">
        <v>4.5</v>
      </c>
      <c r="N3526" s="89"/>
      <c r="O3526" s="89"/>
      <c r="P3526" s="89"/>
      <c r="Q3526" s="89"/>
    </row>
    <row r="3527" spans="1:17" s="85" customFormat="1" ht="12" customHeight="1">
      <c r="A3527" s="91" t="s">
        <v>5315</v>
      </c>
      <c r="B3527" s="92" t="s">
        <v>27</v>
      </c>
      <c r="C3527" s="91" t="s">
        <v>11405</v>
      </c>
      <c r="D3527" s="91" t="s">
        <v>14520</v>
      </c>
      <c r="E3527" s="93" t="s">
        <v>7301</v>
      </c>
      <c r="F3527" s="94">
        <v>7</v>
      </c>
      <c r="G3527" s="89"/>
      <c r="H3527" s="89"/>
      <c r="I3527" s="95">
        <v>12.3</v>
      </c>
      <c r="J3527" s="95">
        <v>18.925000000000001</v>
      </c>
      <c r="K3527" s="95">
        <v>20.196000000000002</v>
      </c>
      <c r="L3527" s="95">
        <v>0</v>
      </c>
      <c r="M3527" s="95">
        <v>20.196000000000002</v>
      </c>
      <c r="N3527" s="89"/>
      <c r="O3527" s="89"/>
      <c r="P3527" s="89"/>
      <c r="Q3527" s="89"/>
    </row>
    <row r="3528" spans="1:17" s="85" customFormat="1" ht="12" customHeight="1">
      <c r="A3528" s="106" t="s">
        <v>30</v>
      </c>
      <c r="B3528" s="107"/>
      <c r="C3528" s="107"/>
      <c r="D3528" s="107"/>
      <c r="E3528" s="107"/>
      <c r="F3528" s="107"/>
      <c r="G3528" s="108"/>
      <c r="H3528" s="89"/>
      <c r="I3528" s="96">
        <f>SUM(I3525:I3527)</f>
        <v>25.975000000000001</v>
      </c>
      <c r="J3528" s="96">
        <f>SUM(J3525:J3527)</f>
        <v>32.012999999999998</v>
      </c>
      <c r="K3528" s="96">
        <f>SUM(K3525:K3527)</f>
        <v>36.011000000000003</v>
      </c>
      <c r="L3528" s="96">
        <f>SUM(L3525:L3527)</f>
        <v>0</v>
      </c>
      <c r="M3528" s="96">
        <f>SUM(M3525:M3527)</f>
        <v>36.011000000000003</v>
      </c>
      <c r="N3528" s="89"/>
      <c r="O3528" s="89"/>
      <c r="P3528" s="89"/>
      <c r="Q3528" s="89"/>
    </row>
    <row r="3529" spans="1:17" s="85" customFormat="1" ht="12" customHeight="1">
      <c r="A3529" s="106" t="s">
        <v>31</v>
      </c>
      <c r="B3529" s="107"/>
      <c r="C3529" s="107"/>
      <c r="D3529" s="107"/>
      <c r="E3529" s="107"/>
      <c r="F3529" s="107"/>
      <c r="G3529" s="108"/>
      <c r="H3529" s="89"/>
      <c r="I3529" s="96">
        <v>0</v>
      </c>
      <c r="J3529" s="96">
        <v>0</v>
      </c>
      <c r="K3529" s="89"/>
      <c r="L3529" s="89"/>
      <c r="M3529" s="89"/>
      <c r="N3529" s="89"/>
      <c r="O3529" s="89"/>
      <c r="P3529" s="89"/>
      <c r="Q3529" s="89"/>
    </row>
    <row r="3530" spans="1:17" s="85" customFormat="1" ht="12" customHeight="1">
      <c r="A3530" s="91" t="s">
        <v>5315</v>
      </c>
      <c r="B3530" s="92" t="s">
        <v>23</v>
      </c>
      <c r="C3530" s="91" t="s">
        <v>11405</v>
      </c>
      <c r="D3530" s="91" t="s">
        <v>14523</v>
      </c>
      <c r="E3530" s="93" t="s">
        <v>14524</v>
      </c>
      <c r="F3530" s="94">
        <v>7</v>
      </c>
      <c r="G3530" s="93" t="s">
        <v>14525</v>
      </c>
      <c r="H3530" s="95">
        <v>19.922000000000001</v>
      </c>
      <c r="I3530" s="95">
        <v>10.137</v>
      </c>
      <c r="J3530" s="95">
        <v>8.3309999999999995</v>
      </c>
      <c r="K3530" s="95">
        <v>3.1219999999999999</v>
      </c>
      <c r="L3530" s="95">
        <v>0</v>
      </c>
      <c r="M3530" s="95">
        <v>3.1219999999999999</v>
      </c>
      <c r="N3530" s="95">
        <v>2.8769999999999998</v>
      </c>
      <c r="O3530" s="95">
        <v>2.9359999999999999</v>
      </c>
      <c r="P3530" s="95">
        <v>2.9550000000000001</v>
      </c>
      <c r="Q3530" s="95">
        <v>3.0139999999999998</v>
      </c>
    </row>
    <row r="3531" spans="1:17" s="85" customFormat="1" ht="12" customHeight="1">
      <c r="A3531" s="91" t="s">
        <v>5315</v>
      </c>
      <c r="B3531" s="92" t="s">
        <v>27</v>
      </c>
      <c r="C3531" s="91" t="s">
        <v>11405</v>
      </c>
      <c r="D3531" s="91" t="s">
        <v>14523</v>
      </c>
      <c r="E3531" s="93" t="s">
        <v>14526</v>
      </c>
      <c r="F3531" s="94">
        <v>7</v>
      </c>
      <c r="G3531" s="89"/>
      <c r="H3531" s="89"/>
      <c r="I3531" s="95">
        <v>10.137</v>
      </c>
      <c r="J3531" s="95">
        <v>8.3309999999999995</v>
      </c>
      <c r="K3531" s="95">
        <v>3.1219999999999999</v>
      </c>
      <c r="L3531" s="95">
        <v>0</v>
      </c>
      <c r="M3531" s="95">
        <v>3.1219999999999999</v>
      </c>
      <c r="N3531" s="89"/>
      <c r="O3531" s="89"/>
      <c r="P3531" s="89"/>
      <c r="Q3531" s="89"/>
    </row>
    <row r="3532" spans="1:17" s="85" customFormat="1" ht="12" customHeight="1">
      <c r="A3532" s="106" t="s">
        <v>30</v>
      </c>
      <c r="B3532" s="107"/>
      <c r="C3532" s="107"/>
      <c r="D3532" s="107"/>
      <c r="E3532" s="107"/>
      <c r="F3532" s="107"/>
      <c r="G3532" s="108"/>
      <c r="H3532" s="89"/>
      <c r="I3532" s="96">
        <f>SUM(I3531:I3531)</f>
        <v>10.137</v>
      </c>
      <c r="J3532" s="96">
        <f>SUM(J3531:J3531)</f>
        <v>8.3309999999999995</v>
      </c>
      <c r="K3532" s="96">
        <f>SUM(K3531:K3531)</f>
        <v>3.1219999999999999</v>
      </c>
      <c r="L3532" s="96">
        <f>SUM(L3531:L3531)</f>
        <v>0</v>
      </c>
      <c r="M3532" s="96">
        <f>SUM(M3531:M3531)</f>
        <v>3.1219999999999999</v>
      </c>
      <c r="N3532" s="89"/>
      <c r="O3532" s="89"/>
      <c r="P3532" s="89"/>
      <c r="Q3532" s="89"/>
    </row>
    <row r="3533" spans="1:17" s="85" customFormat="1" ht="12" customHeight="1">
      <c r="A3533" s="106" t="s">
        <v>31</v>
      </c>
      <c r="B3533" s="107"/>
      <c r="C3533" s="107"/>
      <c r="D3533" s="107"/>
      <c r="E3533" s="107"/>
      <c r="F3533" s="107"/>
      <c r="G3533" s="108"/>
      <c r="H3533" s="89"/>
      <c r="I3533" s="96">
        <v>0</v>
      </c>
      <c r="J3533" s="96">
        <v>0</v>
      </c>
      <c r="K3533" s="89"/>
      <c r="L3533" s="89"/>
      <c r="M3533" s="89"/>
      <c r="N3533" s="89"/>
      <c r="O3533" s="89"/>
      <c r="P3533" s="89"/>
      <c r="Q3533" s="89"/>
    </row>
    <row r="3534" spans="1:17" s="85" customFormat="1" ht="12" customHeight="1">
      <c r="A3534" s="91" t="s">
        <v>5315</v>
      </c>
      <c r="B3534" s="92" t="s">
        <v>23</v>
      </c>
      <c r="C3534" s="91" t="s">
        <v>11405</v>
      </c>
      <c r="D3534" s="91" t="s">
        <v>14527</v>
      </c>
      <c r="E3534" s="93" t="s">
        <v>7308</v>
      </c>
      <c r="F3534" s="94">
        <v>7</v>
      </c>
      <c r="G3534" s="93" t="s">
        <v>14528</v>
      </c>
      <c r="H3534" s="95">
        <v>27.835999999999999</v>
      </c>
      <c r="I3534" s="95">
        <v>6.5149999999999997</v>
      </c>
      <c r="J3534" s="95">
        <v>9.8719999999999999</v>
      </c>
      <c r="K3534" s="95">
        <v>9.83</v>
      </c>
      <c r="L3534" s="95">
        <v>0</v>
      </c>
      <c r="M3534" s="95">
        <v>9.83</v>
      </c>
      <c r="N3534" s="95">
        <v>17.731000000000002</v>
      </c>
      <c r="O3534" s="95">
        <v>18.097000000000001</v>
      </c>
      <c r="P3534" s="95">
        <v>18.388999999999999</v>
      </c>
      <c r="Q3534" s="95">
        <v>18.756</v>
      </c>
    </row>
    <row r="3535" spans="1:17" s="85" customFormat="1" ht="12" customHeight="1">
      <c r="A3535" s="91" t="s">
        <v>5315</v>
      </c>
      <c r="B3535" s="92" t="s">
        <v>27</v>
      </c>
      <c r="C3535" s="91" t="s">
        <v>11405</v>
      </c>
      <c r="D3535" s="91" t="s">
        <v>14527</v>
      </c>
      <c r="E3535" s="93" t="s">
        <v>7310</v>
      </c>
      <c r="F3535" s="94">
        <v>7</v>
      </c>
      <c r="G3535" s="89"/>
      <c r="H3535" s="89"/>
      <c r="I3535" s="95">
        <v>6.5149999999999997</v>
      </c>
      <c r="J3535" s="95">
        <v>9.8719999999999999</v>
      </c>
      <c r="K3535" s="95">
        <v>9.83</v>
      </c>
      <c r="L3535" s="95">
        <v>0</v>
      </c>
      <c r="M3535" s="95">
        <v>9.83</v>
      </c>
      <c r="N3535" s="89"/>
      <c r="O3535" s="89"/>
      <c r="P3535" s="89"/>
      <c r="Q3535" s="89"/>
    </row>
    <row r="3536" spans="1:17" s="85" customFormat="1" ht="12" customHeight="1">
      <c r="A3536" s="106" t="s">
        <v>30</v>
      </c>
      <c r="B3536" s="107"/>
      <c r="C3536" s="107"/>
      <c r="D3536" s="107"/>
      <c r="E3536" s="107"/>
      <c r="F3536" s="107"/>
      <c r="G3536" s="108"/>
      <c r="H3536" s="89"/>
      <c r="I3536" s="96">
        <f>SUM(I3535:I3535)</f>
        <v>6.5149999999999997</v>
      </c>
      <c r="J3536" s="96">
        <f>SUM(J3535:J3535)</f>
        <v>9.8719999999999999</v>
      </c>
      <c r="K3536" s="96">
        <f>SUM(K3535:K3535)</f>
        <v>9.83</v>
      </c>
      <c r="L3536" s="96">
        <f>SUM(L3535:L3535)</f>
        <v>0</v>
      </c>
      <c r="M3536" s="96">
        <f>SUM(M3535:M3535)</f>
        <v>9.83</v>
      </c>
      <c r="N3536" s="89"/>
      <c r="O3536" s="89"/>
      <c r="P3536" s="89"/>
      <c r="Q3536" s="89"/>
    </row>
    <row r="3537" spans="1:17" s="85" customFormat="1" ht="12" customHeight="1">
      <c r="A3537" s="106" t="s">
        <v>31</v>
      </c>
      <c r="B3537" s="107"/>
      <c r="C3537" s="107"/>
      <c r="D3537" s="107"/>
      <c r="E3537" s="107"/>
      <c r="F3537" s="107"/>
      <c r="G3537" s="108"/>
      <c r="H3537" s="89"/>
      <c r="I3537" s="96">
        <v>0</v>
      </c>
      <c r="J3537" s="96">
        <v>0</v>
      </c>
      <c r="K3537" s="89"/>
      <c r="L3537" s="89"/>
      <c r="M3537" s="89"/>
      <c r="N3537" s="89"/>
      <c r="O3537" s="89"/>
      <c r="P3537" s="89"/>
      <c r="Q3537" s="89"/>
    </row>
    <row r="3538" spans="1:17" s="85" customFormat="1" ht="12" customHeight="1">
      <c r="A3538" s="91" t="s">
        <v>5315</v>
      </c>
      <c r="B3538" s="92" t="s">
        <v>23</v>
      </c>
      <c r="C3538" s="91" t="s">
        <v>11405</v>
      </c>
      <c r="D3538" s="91" t="s">
        <v>14529</v>
      </c>
      <c r="E3538" s="93" t="s">
        <v>14530</v>
      </c>
      <c r="F3538" s="94">
        <v>7</v>
      </c>
      <c r="G3538" s="93" t="s">
        <v>14531</v>
      </c>
      <c r="H3538" s="95">
        <v>79.445999999999998</v>
      </c>
      <c r="I3538" s="95">
        <v>17.164999999999999</v>
      </c>
      <c r="J3538" s="95">
        <v>29.068999999999999</v>
      </c>
      <c r="K3538" s="95">
        <v>22.67</v>
      </c>
      <c r="L3538" s="95">
        <v>0</v>
      </c>
      <c r="M3538" s="95">
        <v>22.67</v>
      </c>
      <c r="N3538" s="95">
        <v>25.49</v>
      </c>
      <c r="O3538" s="95">
        <v>25.28</v>
      </c>
      <c r="P3538" s="95">
        <v>24.024999999999999</v>
      </c>
      <c r="Q3538" s="95">
        <v>24.506</v>
      </c>
    </row>
    <row r="3539" spans="1:17" s="85" customFormat="1" ht="12" customHeight="1">
      <c r="A3539" s="91" t="s">
        <v>5315</v>
      </c>
      <c r="B3539" s="92" t="s">
        <v>27</v>
      </c>
      <c r="C3539" s="91" t="s">
        <v>11405</v>
      </c>
      <c r="D3539" s="91" t="s">
        <v>14529</v>
      </c>
      <c r="E3539" s="93" t="s">
        <v>14532</v>
      </c>
      <c r="F3539" s="94">
        <v>7</v>
      </c>
      <c r="G3539" s="89"/>
      <c r="H3539" s="89"/>
      <c r="I3539" s="95">
        <v>17.164999999999999</v>
      </c>
      <c r="J3539" s="95">
        <v>29.068999999999999</v>
      </c>
      <c r="K3539" s="95">
        <v>22.67</v>
      </c>
      <c r="L3539" s="95">
        <v>0</v>
      </c>
      <c r="M3539" s="95">
        <v>22.67</v>
      </c>
      <c r="N3539" s="89"/>
      <c r="O3539" s="89"/>
      <c r="P3539" s="89"/>
      <c r="Q3539" s="89"/>
    </row>
    <row r="3540" spans="1:17" s="85" customFormat="1" ht="12" customHeight="1">
      <c r="A3540" s="106" t="s">
        <v>30</v>
      </c>
      <c r="B3540" s="107"/>
      <c r="C3540" s="107"/>
      <c r="D3540" s="107"/>
      <c r="E3540" s="107"/>
      <c r="F3540" s="107"/>
      <c r="G3540" s="108"/>
      <c r="H3540" s="89"/>
      <c r="I3540" s="96">
        <f>SUM(I3539:I3539)</f>
        <v>17.164999999999999</v>
      </c>
      <c r="J3540" s="96">
        <f>SUM(J3539:J3539)</f>
        <v>29.068999999999999</v>
      </c>
      <c r="K3540" s="96">
        <f>SUM(K3539:K3539)</f>
        <v>22.67</v>
      </c>
      <c r="L3540" s="96">
        <f>SUM(L3539:L3539)</f>
        <v>0</v>
      </c>
      <c r="M3540" s="96">
        <f>SUM(M3539:M3539)</f>
        <v>22.67</v>
      </c>
      <c r="N3540" s="89"/>
      <c r="O3540" s="89"/>
      <c r="P3540" s="89"/>
      <c r="Q3540" s="89"/>
    </row>
    <row r="3541" spans="1:17" s="85" customFormat="1" ht="12" customHeight="1">
      <c r="A3541" s="106" t="s">
        <v>31</v>
      </c>
      <c r="B3541" s="107"/>
      <c r="C3541" s="107"/>
      <c r="D3541" s="107"/>
      <c r="E3541" s="107"/>
      <c r="F3541" s="107"/>
      <c r="G3541" s="108"/>
      <c r="H3541" s="89"/>
      <c r="I3541" s="96">
        <v>0</v>
      </c>
      <c r="J3541" s="96">
        <v>0</v>
      </c>
      <c r="K3541" s="89"/>
      <c r="L3541" s="89"/>
      <c r="M3541" s="89"/>
      <c r="N3541" s="89"/>
      <c r="O3541" s="89"/>
      <c r="P3541" s="89"/>
      <c r="Q3541" s="89"/>
    </row>
    <row r="3542" spans="1:17" s="85" customFormat="1" ht="12" customHeight="1">
      <c r="A3542" s="106" t="s">
        <v>32</v>
      </c>
      <c r="B3542" s="107"/>
      <c r="C3542" s="107"/>
      <c r="D3542" s="107"/>
      <c r="E3542" s="107"/>
      <c r="F3542" s="107"/>
      <c r="G3542" s="108"/>
      <c r="H3542" s="96">
        <f>SUMIF(D3491:D3541,"=Project",H3491:H3541)</f>
        <v>0</v>
      </c>
      <c r="I3542" s="96">
        <f>SUMIF(D3491:D3541,"=Project",I3491:I3541)</f>
        <v>0</v>
      </c>
      <c r="J3542" s="96">
        <f>SUMIF(D3491:D3541,"=Project",J3491:J3541)</f>
        <v>0</v>
      </c>
      <c r="K3542" s="96">
        <f>SUMIF(D3491:D3541,"=Project",K3491:K3541)</f>
        <v>0</v>
      </c>
      <c r="L3542" s="96">
        <f>SUMIF(D3491:D3541,"=Project",L3491:L3541)</f>
        <v>0</v>
      </c>
      <c r="M3542" s="96">
        <f>SUMIF(D3491:D3541,"=Project",M3491:M3541)</f>
        <v>0</v>
      </c>
      <c r="N3542" s="96">
        <f>SUMIF(D3491:D3541,"=Project",N3491:N3541)</f>
        <v>0</v>
      </c>
      <c r="O3542" s="96">
        <f>SUMIF(D3491:D3541,"=Project",O3491:O3541)</f>
        <v>0</v>
      </c>
      <c r="P3542" s="96">
        <f>SUMIF(D3491:D3541,"=Project",P3491:P3541)</f>
        <v>0</v>
      </c>
      <c r="Q3542" s="96">
        <f>SUMIF(D3491:D3541,"=Project",Q3491:Q3541)</f>
        <v>0</v>
      </c>
    </row>
    <row r="3543" spans="1:17" s="85" customFormat="1" ht="12" customHeight="1">
      <c r="A3543" s="86" t="s">
        <v>5353</v>
      </c>
      <c r="B3543" s="87" t="s">
        <v>18</v>
      </c>
      <c r="C3543" s="88" t="s">
        <v>11406</v>
      </c>
      <c r="D3543" s="89"/>
      <c r="E3543" s="88" t="s">
        <v>14533</v>
      </c>
      <c r="F3543" s="86" t="s">
        <v>596</v>
      </c>
      <c r="G3543" s="88" t="s">
        <v>14534</v>
      </c>
      <c r="H3543" s="90">
        <v>1406.3409999999999</v>
      </c>
      <c r="I3543" s="90">
        <v>451.14299999999997</v>
      </c>
      <c r="J3543" s="90">
        <v>401.262</v>
      </c>
      <c r="K3543" s="90">
        <v>428.54500000000002</v>
      </c>
      <c r="L3543" s="90">
        <v>0</v>
      </c>
      <c r="M3543" s="90">
        <v>428.54500000000002</v>
      </c>
      <c r="N3543" s="90">
        <v>799.37599999999998</v>
      </c>
      <c r="O3543" s="90">
        <v>801.91099999999994</v>
      </c>
      <c r="P3543" s="90">
        <v>724.04399999999998</v>
      </c>
      <c r="Q3543" s="90">
        <v>632.83699999999999</v>
      </c>
    </row>
    <row r="3544" spans="1:17" s="85" customFormat="1" ht="12" customHeight="1">
      <c r="A3544" s="91" t="s">
        <v>5353</v>
      </c>
      <c r="B3544" s="92" t="s">
        <v>23</v>
      </c>
      <c r="C3544" s="91" t="s">
        <v>11406</v>
      </c>
      <c r="D3544" s="91" t="s">
        <v>14503</v>
      </c>
      <c r="E3544" s="93" t="s">
        <v>7312</v>
      </c>
      <c r="F3544" s="94">
        <v>7</v>
      </c>
      <c r="G3544" s="93" t="s">
        <v>14535</v>
      </c>
      <c r="H3544" s="95">
        <v>8.1129999999999995</v>
      </c>
      <c r="I3544" s="95">
        <v>4.8079999999999998</v>
      </c>
      <c r="J3544" s="95">
        <v>2.3159999999999998</v>
      </c>
      <c r="K3544" s="95">
        <v>2.5609999999999999</v>
      </c>
      <c r="L3544" s="95">
        <v>0</v>
      </c>
      <c r="M3544" s="95">
        <v>2.5609999999999999</v>
      </c>
      <c r="N3544" s="95">
        <v>40.542000000000002</v>
      </c>
      <c r="O3544" s="95">
        <v>66.891000000000005</v>
      </c>
      <c r="P3544" s="95">
        <v>71.405000000000001</v>
      </c>
      <c r="Q3544" s="95">
        <v>63.024000000000001</v>
      </c>
    </row>
    <row r="3545" spans="1:17" s="85" customFormat="1" ht="12" customHeight="1">
      <c r="A3545" s="91" t="s">
        <v>5353</v>
      </c>
      <c r="B3545" s="92" t="s">
        <v>27</v>
      </c>
      <c r="C3545" s="91" t="s">
        <v>11406</v>
      </c>
      <c r="D3545" s="91" t="s">
        <v>14503</v>
      </c>
      <c r="E3545" s="93" t="s">
        <v>7314</v>
      </c>
      <c r="F3545" s="94">
        <v>7</v>
      </c>
      <c r="G3545" s="89"/>
      <c r="H3545" s="89"/>
      <c r="I3545" s="95">
        <v>4.8079999999999998</v>
      </c>
      <c r="J3545" s="95">
        <v>2.3159999999999998</v>
      </c>
      <c r="K3545" s="95">
        <v>2.5609999999999999</v>
      </c>
      <c r="L3545" s="95">
        <v>0</v>
      </c>
      <c r="M3545" s="95">
        <v>2.5609999999999999</v>
      </c>
      <c r="N3545" s="89"/>
      <c r="O3545" s="89"/>
      <c r="P3545" s="89"/>
      <c r="Q3545" s="89"/>
    </row>
    <row r="3546" spans="1:17" s="85" customFormat="1" ht="12" customHeight="1">
      <c r="A3546" s="106" t="s">
        <v>30</v>
      </c>
      <c r="B3546" s="107"/>
      <c r="C3546" s="107"/>
      <c r="D3546" s="107"/>
      <c r="E3546" s="107"/>
      <c r="F3546" s="107"/>
      <c r="G3546" s="108"/>
      <c r="H3546" s="89"/>
      <c r="I3546" s="96">
        <f>SUM(I3545:I3545)</f>
        <v>4.8079999999999998</v>
      </c>
      <c r="J3546" s="96">
        <f>SUM(J3545:J3545)</f>
        <v>2.3159999999999998</v>
      </c>
      <c r="K3546" s="96">
        <f>SUM(K3545:K3545)</f>
        <v>2.5609999999999999</v>
      </c>
      <c r="L3546" s="96">
        <f>SUM(L3545:L3545)</f>
        <v>0</v>
      </c>
      <c r="M3546" s="96">
        <f>SUM(M3545:M3545)</f>
        <v>2.5609999999999999</v>
      </c>
      <c r="N3546" s="89"/>
      <c r="O3546" s="89"/>
      <c r="P3546" s="89"/>
      <c r="Q3546" s="89"/>
    </row>
    <row r="3547" spans="1:17" s="85" customFormat="1" ht="12" customHeight="1">
      <c r="A3547" s="106" t="s">
        <v>31</v>
      </c>
      <c r="B3547" s="107"/>
      <c r="C3547" s="107"/>
      <c r="D3547" s="107"/>
      <c r="E3547" s="107"/>
      <c r="F3547" s="107"/>
      <c r="G3547" s="108"/>
      <c r="H3547" s="89"/>
      <c r="I3547" s="96">
        <v>0</v>
      </c>
      <c r="J3547" s="96">
        <v>0</v>
      </c>
      <c r="K3547" s="89"/>
      <c r="L3547" s="89"/>
      <c r="M3547" s="89"/>
      <c r="N3547" s="89"/>
      <c r="O3547" s="89"/>
      <c r="P3547" s="89"/>
      <c r="Q3547" s="89"/>
    </row>
    <row r="3548" spans="1:17" s="85" customFormat="1" ht="12" customHeight="1">
      <c r="A3548" s="91" t="s">
        <v>5353</v>
      </c>
      <c r="B3548" s="92" t="s">
        <v>23</v>
      </c>
      <c r="C3548" s="91" t="s">
        <v>11406</v>
      </c>
      <c r="D3548" s="91" t="s">
        <v>14536</v>
      </c>
      <c r="E3548" s="93" t="s">
        <v>14506</v>
      </c>
      <c r="F3548" s="94">
        <v>7</v>
      </c>
      <c r="G3548" s="93" t="s">
        <v>14507</v>
      </c>
      <c r="H3548" s="95">
        <v>115.65900000000001</v>
      </c>
      <c r="I3548" s="95">
        <v>8.42</v>
      </c>
      <c r="J3548" s="95">
        <v>0.59099999999999997</v>
      </c>
      <c r="K3548" s="95">
        <v>4.75</v>
      </c>
      <c r="L3548" s="95">
        <v>0</v>
      </c>
      <c r="M3548" s="95">
        <v>4.75</v>
      </c>
      <c r="N3548" s="95">
        <v>10.292999999999999</v>
      </c>
      <c r="O3548" s="95">
        <v>10.496</v>
      </c>
      <c r="P3548" s="95">
        <v>10.689</v>
      </c>
      <c r="Q3548" s="95">
        <v>10.888999999999999</v>
      </c>
    </row>
    <row r="3549" spans="1:17" s="85" customFormat="1" ht="12" customHeight="1">
      <c r="A3549" s="91" t="s">
        <v>5353</v>
      </c>
      <c r="B3549" s="92" t="s">
        <v>27</v>
      </c>
      <c r="C3549" s="91" t="s">
        <v>11406</v>
      </c>
      <c r="D3549" s="91" t="s">
        <v>14536</v>
      </c>
      <c r="E3549" s="93" t="s">
        <v>7272</v>
      </c>
      <c r="F3549" s="94">
        <v>7</v>
      </c>
      <c r="G3549" s="89"/>
      <c r="H3549" s="89"/>
      <c r="I3549" s="95">
        <v>8.42</v>
      </c>
      <c r="J3549" s="95">
        <v>0.59099999999999997</v>
      </c>
      <c r="K3549" s="95">
        <v>4.75</v>
      </c>
      <c r="L3549" s="95">
        <v>0</v>
      </c>
      <c r="M3549" s="95">
        <v>4.75</v>
      </c>
      <c r="N3549" s="89"/>
      <c r="O3549" s="89"/>
      <c r="P3549" s="89"/>
      <c r="Q3549" s="89"/>
    </row>
    <row r="3550" spans="1:17" s="85" customFormat="1" ht="12" customHeight="1">
      <c r="A3550" s="106" t="s">
        <v>30</v>
      </c>
      <c r="B3550" s="107"/>
      <c r="C3550" s="107"/>
      <c r="D3550" s="107"/>
      <c r="E3550" s="107"/>
      <c r="F3550" s="107"/>
      <c r="G3550" s="108"/>
      <c r="H3550" s="89"/>
      <c r="I3550" s="96">
        <f>SUM(I3549:I3549)</f>
        <v>8.42</v>
      </c>
      <c r="J3550" s="96">
        <f>SUM(J3549:J3549)</f>
        <v>0.59099999999999997</v>
      </c>
      <c r="K3550" s="96">
        <f>SUM(K3549:K3549)</f>
        <v>4.75</v>
      </c>
      <c r="L3550" s="96">
        <f>SUM(L3549:L3549)</f>
        <v>0</v>
      </c>
      <c r="M3550" s="96">
        <f>SUM(M3549:M3549)</f>
        <v>4.75</v>
      </c>
      <c r="N3550" s="89"/>
      <c r="O3550" s="89"/>
      <c r="P3550" s="89"/>
      <c r="Q3550" s="89"/>
    </row>
    <row r="3551" spans="1:17" s="85" customFormat="1" ht="12" customHeight="1">
      <c r="A3551" s="106" t="s">
        <v>31</v>
      </c>
      <c r="B3551" s="107"/>
      <c r="C3551" s="107"/>
      <c r="D3551" s="107"/>
      <c r="E3551" s="107"/>
      <c r="F3551" s="107"/>
      <c r="G3551" s="108"/>
      <c r="H3551" s="89"/>
      <c r="I3551" s="96">
        <v>0</v>
      </c>
      <c r="J3551" s="96">
        <v>0</v>
      </c>
      <c r="K3551" s="89"/>
      <c r="L3551" s="89"/>
      <c r="M3551" s="89"/>
      <c r="N3551" s="89"/>
      <c r="O3551" s="89"/>
      <c r="P3551" s="89"/>
      <c r="Q3551" s="89"/>
    </row>
    <row r="3552" spans="1:17" s="85" customFormat="1" ht="12" customHeight="1">
      <c r="A3552" s="91" t="s">
        <v>5353</v>
      </c>
      <c r="B3552" s="92" t="s">
        <v>23</v>
      </c>
      <c r="C3552" s="91" t="s">
        <v>11406</v>
      </c>
      <c r="D3552" s="91" t="s">
        <v>14537</v>
      </c>
      <c r="E3552" s="93" t="s">
        <v>7274</v>
      </c>
      <c r="F3552" s="94">
        <v>7</v>
      </c>
      <c r="G3552" s="93" t="s">
        <v>14538</v>
      </c>
      <c r="H3552" s="95">
        <v>467.67</v>
      </c>
      <c r="I3552" s="95">
        <v>128.83699999999999</v>
      </c>
      <c r="J3552" s="95">
        <v>75.356999999999999</v>
      </c>
      <c r="K3552" s="95">
        <v>132.05500000000001</v>
      </c>
      <c r="L3552" s="95">
        <v>0</v>
      </c>
      <c r="M3552" s="95">
        <v>132.05500000000001</v>
      </c>
      <c r="N3552" s="95">
        <v>386.428</v>
      </c>
      <c r="O3552" s="95">
        <v>353.72300000000001</v>
      </c>
      <c r="P3552" s="95">
        <v>296.43099999999998</v>
      </c>
      <c r="Q3552" s="95">
        <v>224.34299999999999</v>
      </c>
    </row>
    <row r="3553" spans="1:17" s="85" customFormat="1" ht="12" customHeight="1">
      <c r="A3553" s="91" t="s">
        <v>5353</v>
      </c>
      <c r="B3553" s="92" t="s">
        <v>27</v>
      </c>
      <c r="C3553" s="91" t="s">
        <v>11406</v>
      </c>
      <c r="D3553" s="91" t="s">
        <v>14537</v>
      </c>
      <c r="E3553" s="93" t="s">
        <v>14510</v>
      </c>
      <c r="F3553" s="94">
        <v>7</v>
      </c>
      <c r="G3553" s="89"/>
      <c r="H3553" s="89"/>
      <c r="I3553" s="95">
        <v>128.83699999999999</v>
      </c>
      <c r="J3553" s="95">
        <v>75.356999999999999</v>
      </c>
      <c r="K3553" s="95">
        <v>132.05500000000001</v>
      </c>
      <c r="L3553" s="95">
        <v>0</v>
      </c>
      <c r="M3553" s="95">
        <v>132.05500000000001</v>
      </c>
      <c r="N3553" s="89"/>
      <c r="O3553" s="89"/>
      <c r="P3553" s="89"/>
      <c r="Q3553" s="89"/>
    </row>
    <row r="3554" spans="1:17" s="85" customFormat="1" ht="12" customHeight="1">
      <c r="A3554" s="106" t="s">
        <v>30</v>
      </c>
      <c r="B3554" s="107"/>
      <c r="C3554" s="107"/>
      <c r="D3554" s="107"/>
      <c r="E3554" s="107"/>
      <c r="F3554" s="107"/>
      <c r="G3554" s="108"/>
      <c r="H3554" s="89"/>
      <c r="I3554" s="96">
        <f>SUM(I3553:I3553)</f>
        <v>128.83699999999999</v>
      </c>
      <c r="J3554" s="96">
        <f>SUM(J3553:J3553)</f>
        <v>75.356999999999999</v>
      </c>
      <c r="K3554" s="96">
        <f>SUM(K3553:K3553)</f>
        <v>132.05500000000001</v>
      </c>
      <c r="L3554" s="96">
        <f>SUM(L3553:L3553)</f>
        <v>0</v>
      </c>
      <c r="M3554" s="96">
        <f>SUM(M3553:M3553)</f>
        <v>132.05500000000001</v>
      </c>
      <c r="N3554" s="89"/>
      <c r="O3554" s="89"/>
      <c r="P3554" s="89"/>
      <c r="Q3554" s="89"/>
    </row>
    <row r="3555" spans="1:17" s="85" customFormat="1" ht="12" customHeight="1">
      <c r="A3555" s="106" t="s">
        <v>31</v>
      </c>
      <c r="B3555" s="107"/>
      <c r="C3555" s="107"/>
      <c r="D3555" s="107"/>
      <c r="E3555" s="107"/>
      <c r="F3555" s="107"/>
      <c r="G3555" s="108"/>
      <c r="H3555" s="89"/>
      <c r="I3555" s="96">
        <v>0</v>
      </c>
      <c r="J3555" s="96">
        <v>0</v>
      </c>
      <c r="K3555" s="89"/>
      <c r="L3555" s="89"/>
      <c r="M3555" s="89"/>
      <c r="N3555" s="89"/>
      <c r="O3555" s="89"/>
      <c r="P3555" s="89"/>
      <c r="Q3555" s="89"/>
    </row>
    <row r="3556" spans="1:17" s="85" customFormat="1" ht="12" customHeight="1">
      <c r="A3556" s="91" t="s">
        <v>5353</v>
      </c>
      <c r="B3556" s="92" t="s">
        <v>23</v>
      </c>
      <c r="C3556" s="91" t="s">
        <v>11406</v>
      </c>
      <c r="D3556" s="91" t="s">
        <v>14539</v>
      </c>
      <c r="E3556" s="93" t="s">
        <v>7277</v>
      </c>
      <c r="F3556" s="94">
        <v>7</v>
      </c>
      <c r="G3556" s="93" t="s">
        <v>14540</v>
      </c>
      <c r="H3556" s="95">
        <v>362.78199999999998</v>
      </c>
      <c r="I3556" s="95">
        <v>134.934</v>
      </c>
      <c r="J3556" s="95">
        <v>143.87899999999999</v>
      </c>
      <c r="K3556" s="95">
        <v>142.32</v>
      </c>
      <c r="L3556" s="95">
        <v>0</v>
      </c>
      <c r="M3556" s="95">
        <v>142.32</v>
      </c>
      <c r="N3556" s="95">
        <v>165.268</v>
      </c>
      <c r="O3556" s="95">
        <v>161.62700000000001</v>
      </c>
      <c r="P3556" s="95">
        <v>148.30500000000001</v>
      </c>
      <c r="Q3556" s="95">
        <v>140.708</v>
      </c>
    </row>
    <row r="3557" spans="1:17" s="85" customFormat="1" ht="12" customHeight="1">
      <c r="A3557" s="91" t="s">
        <v>5353</v>
      </c>
      <c r="B3557" s="92" t="s">
        <v>27</v>
      </c>
      <c r="C3557" s="91" t="s">
        <v>11406</v>
      </c>
      <c r="D3557" s="91" t="s">
        <v>14539</v>
      </c>
      <c r="E3557" s="93" t="s">
        <v>7279</v>
      </c>
      <c r="F3557" s="94">
        <v>7</v>
      </c>
      <c r="G3557" s="89"/>
      <c r="H3557" s="89"/>
      <c r="I3557" s="95">
        <v>36.857999999999997</v>
      </c>
      <c r="J3557" s="95">
        <v>45.591999999999999</v>
      </c>
      <c r="K3557" s="95">
        <v>35.975999999999999</v>
      </c>
      <c r="L3557" s="95">
        <v>0</v>
      </c>
      <c r="M3557" s="95">
        <v>35.975999999999999</v>
      </c>
      <c r="N3557" s="89"/>
      <c r="O3557" s="89"/>
      <c r="P3557" s="89"/>
      <c r="Q3557" s="89"/>
    </row>
    <row r="3558" spans="1:17" s="85" customFormat="1" ht="12" customHeight="1">
      <c r="A3558" s="91" t="s">
        <v>5353</v>
      </c>
      <c r="B3558" s="92" t="s">
        <v>27</v>
      </c>
      <c r="C3558" s="91" t="s">
        <v>11406</v>
      </c>
      <c r="D3558" s="91" t="s">
        <v>14539</v>
      </c>
      <c r="E3558" s="93" t="s">
        <v>14541</v>
      </c>
      <c r="F3558" s="94">
        <v>7</v>
      </c>
      <c r="G3558" s="89"/>
      <c r="H3558" s="89"/>
      <c r="I3558" s="95">
        <v>24.234999999999999</v>
      </c>
      <c r="J3558" s="95">
        <v>18.013999999999999</v>
      </c>
      <c r="K3558" s="95">
        <v>19.391999999999999</v>
      </c>
      <c r="L3558" s="95">
        <v>0</v>
      </c>
      <c r="M3558" s="95">
        <v>19.391999999999999</v>
      </c>
      <c r="N3558" s="89"/>
      <c r="O3558" s="89"/>
      <c r="P3558" s="89"/>
      <c r="Q3558" s="89"/>
    </row>
    <row r="3559" spans="1:17" s="85" customFormat="1" ht="12" customHeight="1">
      <c r="A3559" s="91" t="s">
        <v>5353</v>
      </c>
      <c r="B3559" s="92" t="s">
        <v>27</v>
      </c>
      <c r="C3559" s="91" t="s">
        <v>11406</v>
      </c>
      <c r="D3559" s="91" t="s">
        <v>14539</v>
      </c>
      <c r="E3559" s="93" t="s">
        <v>14513</v>
      </c>
      <c r="F3559" s="94">
        <v>7</v>
      </c>
      <c r="G3559" s="89"/>
      <c r="H3559" s="89"/>
      <c r="I3559" s="95">
        <v>5.4710000000000001</v>
      </c>
      <c r="J3559" s="95">
        <v>3.46</v>
      </c>
      <c r="K3559" s="95">
        <v>10.737</v>
      </c>
      <c r="L3559" s="95">
        <v>0</v>
      </c>
      <c r="M3559" s="95">
        <v>10.737</v>
      </c>
      <c r="N3559" s="89"/>
      <c r="O3559" s="89"/>
      <c r="P3559" s="89"/>
      <c r="Q3559" s="89"/>
    </row>
    <row r="3560" spans="1:17" s="85" customFormat="1" ht="12" customHeight="1">
      <c r="A3560" s="91" t="s">
        <v>5353</v>
      </c>
      <c r="B3560" s="92" t="s">
        <v>27</v>
      </c>
      <c r="C3560" s="91" t="s">
        <v>11406</v>
      </c>
      <c r="D3560" s="91" t="s">
        <v>14539</v>
      </c>
      <c r="E3560" s="93" t="s">
        <v>7282</v>
      </c>
      <c r="F3560" s="94">
        <v>7</v>
      </c>
      <c r="G3560" s="89"/>
      <c r="H3560" s="89"/>
      <c r="I3560" s="95">
        <v>59.01</v>
      </c>
      <c r="J3560" s="95">
        <v>70.475999999999999</v>
      </c>
      <c r="K3560" s="95">
        <v>69.171000000000006</v>
      </c>
      <c r="L3560" s="95">
        <v>0</v>
      </c>
      <c r="M3560" s="95">
        <v>69.171000000000006</v>
      </c>
      <c r="N3560" s="89"/>
      <c r="O3560" s="89"/>
      <c r="P3560" s="89"/>
      <c r="Q3560" s="89"/>
    </row>
    <row r="3561" spans="1:17" s="85" customFormat="1" ht="12" customHeight="1">
      <c r="A3561" s="91" t="s">
        <v>5353</v>
      </c>
      <c r="B3561" s="92" t="s">
        <v>27</v>
      </c>
      <c r="C3561" s="91" t="s">
        <v>11406</v>
      </c>
      <c r="D3561" s="91" t="s">
        <v>14539</v>
      </c>
      <c r="E3561" s="93" t="s">
        <v>7283</v>
      </c>
      <c r="F3561" s="94">
        <v>7</v>
      </c>
      <c r="G3561" s="89"/>
      <c r="H3561" s="89"/>
      <c r="I3561" s="95">
        <v>9.36</v>
      </c>
      <c r="J3561" s="95">
        <v>6.3369999999999997</v>
      </c>
      <c r="K3561" s="95">
        <v>7.0439999999999996</v>
      </c>
      <c r="L3561" s="95">
        <v>0</v>
      </c>
      <c r="M3561" s="95">
        <v>7.0439999999999996</v>
      </c>
      <c r="N3561" s="89"/>
      <c r="O3561" s="89"/>
      <c r="P3561" s="89"/>
      <c r="Q3561" s="89"/>
    </row>
    <row r="3562" spans="1:17" s="85" customFormat="1" ht="12" customHeight="1">
      <c r="A3562" s="106" t="s">
        <v>30</v>
      </c>
      <c r="B3562" s="107"/>
      <c r="C3562" s="107"/>
      <c r="D3562" s="107"/>
      <c r="E3562" s="107"/>
      <c r="F3562" s="107"/>
      <c r="G3562" s="108"/>
      <c r="H3562" s="89"/>
      <c r="I3562" s="96">
        <f>SUM(I3557:I3561)</f>
        <v>134.93399999999997</v>
      </c>
      <c r="J3562" s="96">
        <f>SUM(J3557:J3561)</f>
        <v>143.87899999999996</v>
      </c>
      <c r="K3562" s="96">
        <f>SUM(K3557:K3561)</f>
        <v>142.32000000000002</v>
      </c>
      <c r="L3562" s="96">
        <f>SUM(L3557:L3561)</f>
        <v>0</v>
      </c>
      <c r="M3562" s="96">
        <f>SUM(M3557:M3561)</f>
        <v>142.32000000000002</v>
      </c>
      <c r="N3562" s="89"/>
      <c r="O3562" s="89"/>
      <c r="P3562" s="89"/>
      <c r="Q3562" s="89"/>
    </row>
    <row r="3563" spans="1:17" s="85" customFormat="1" ht="12" customHeight="1">
      <c r="A3563" s="106" t="s">
        <v>31</v>
      </c>
      <c r="B3563" s="107"/>
      <c r="C3563" s="107"/>
      <c r="D3563" s="107"/>
      <c r="E3563" s="107"/>
      <c r="F3563" s="107"/>
      <c r="G3563" s="108"/>
      <c r="H3563" s="89"/>
      <c r="I3563" s="96">
        <v>0</v>
      </c>
      <c r="J3563" s="96">
        <v>0</v>
      </c>
      <c r="K3563" s="89"/>
      <c r="L3563" s="89"/>
      <c r="M3563" s="89"/>
      <c r="N3563" s="89"/>
      <c r="O3563" s="89"/>
      <c r="P3563" s="89"/>
      <c r="Q3563" s="89"/>
    </row>
    <row r="3564" spans="1:17" s="85" customFormat="1" ht="12" customHeight="1">
      <c r="A3564" s="91" t="s">
        <v>5353</v>
      </c>
      <c r="B3564" s="92" t="s">
        <v>23</v>
      </c>
      <c r="C3564" s="91" t="s">
        <v>11406</v>
      </c>
      <c r="D3564" s="91" t="s">
        <v>14542</v>
      </c>
      <c r="E3564" s="93" t="s">
        <v>7285</v>
      </c>
      <c r="F3564" s="94">
        <v>7</v>
      </c>
      <c r="G3564" s="93" t="s">
        <v>14543</v>
      </c>
      <c r="H3564" s="95">
        <v>122.99299999999999</v>
      </c>
      <c r="I3564" s="95">
        <v>83.027000000000001</v>
      </c>
      <c r="J3564" s="95">
        <v>70.721999999999994</v>
      </c>
      <c r="K3564" s="95">
        <v>47.051000000000002</v>
      </c>
      <c r="L3564" s="95">
        <v>0</v>
      </c>
      <c r="M3564" s="95">
        <v>47.051000000000002</v>
      </c>
      <c r="N3564" s="95">
        <v>114.119</v>
      </c>
      <c r="O3564" s="95">
        <v>124.291</v>
      </c>
      <c r="P3564" s="95">
        <v>111.90900000000001</v>
      </c>
      <c r="Q3564" s="95">
        <v>106.94199999999999</v>
      </c>
    </row>
    <row r="3565" spans="1:17" s="85" customFormat="1" ht="12" customHeight="1">
      <c r="A3565" s="91" t="s">
        <v>5353</v>
      </c>
      <c r="B3565" s="92" t="s">
        <v>27</v>
      </c>
      <c r="C3565" s="91" t="s">
        <v>11406</v>
      </c>
      <c r="D3565" s="91" t="s">
        <v>14542</v>
      </c>
      <c r="E3565" s="93" t="s">
        <v>7285</v>
      </c>
      <c r="F3565" s="94">
        <v>7</v>
      </c>
      <c r="G3565" s="89"/>
      <c r="H3565" s="89"/>
      <c r="I3565" s="95">
        <v>83.027000000000001</v>
      </c>
      <c r="J3565" s="95">
        <v>70.721999999999994</v>
      </c>
      <c r="K3565" s="95">
        <v>47.051000000000002</v>
      </c>
      <c r="L3565" s="95">
        <v>0</v>
      </c>
      <c r="M3565" s="95">
        <v>47.051000000000002</v>
      </c>
      <c r="N3565" s="89"/>
      <c r="O3565" s="89"/>
      <c r="P3565" s="89"/>
      <c r="Q3565" s="89"/>
    </row>
    <row r="3566" spans="1:17" s="85" customFormat="1" ht="12" customHeight="1">
      <c r="A3566" s="106" t="s">
        <v>30</v>
      </c>
      <c r="B3566" s="107"/>
      <c r="C3566" s="107"/>
      <c r="D3566" s="107"/>
      <c r="E3566" s="107"/>
      <c r="F3566" s="107"/>
      <c r="G3566" s="108"/>
      <c r="H3566" s="89"/>
      <c r="I3566" s="96">
        <f>SUM(I3565:I3565)</f>
        <v>83.027000000000001</v>
      </c>
      <c r="J3566" s="96">
        <f>SUM(J3565:J3565)</f>
        <v>70.721999999999994</v>
      </c>
      <c r="K3566" s="96">
        <f>SUM(K3565:K3565)</f>
        <v>47.051000000000002</v>
      </c>
      <c r="L3566" s="96">
        <f>SUM(L3565:L3565)</f>
        <v>0</v>
      </c>
      <c r="M3566" s="96">
        <f>SUM(M3565:M3565)</f>
        <v>47.051000000000002</v>
      </c>
      <c r="N3566" s="89"/>
      <c r="O3566" s="89"/>
      <c r="P3566" s="89"/>
      <c r="Q3566" s="89"/>
    </row>
    <row r="3567" spans="1:17" s="85" customFormat="1" ht="12" customHeight="1">
      <c r="A3567" s="106" t="s">
        <v>31</v>
      </c>
      <c r="B3567" s="107"/>
      <c r="C3567" s="107"/>
      <c r="D3567" s="107"/>
      <c r="E3567" s="107"/>
      <c r="F3567" s="107"/>
      <c r="G3567" s="108"/>
      <c r="H3567" s="89"/>
      <c r="I3567" s="96">
        <v>0</v>
      </c>
      <c r="J3567" s="96">
        <v>0</v>
      </c>
      <c r="K3567" s="89"/>
      <c r="L3567" s="89"/>
      <c r="M3567" s="89"/>
      <c r="N3567" s="89"/>
      <c r="O3567" s="89"/>
      <c r="P3567" s="89"/>
      <c r="Q3567" s="89"/>
    </row>
    <row r="3568" spans="1:17" s="85" customFormat="1" ht="12" customHeight="1">
      <c r="A3568" s="91" t="s">
        <v>5353</v>
      </c>
      <c r="B3568" s="92" t="s">
        <v>23</v>
      </c>
      <c r="C3568" s="91" t="s">
        <v>11406</v>
      </c>
      <c r="D3568" s="91" t="s">
        <v>14544</v>
      </c>
      <c r="E3568" s="93" t="s">
        <v>7288</v>
      </c>
      <c r="F3568" s="94">
        <v>7</v>
      </c>
      <c r="G3568" s="93" t="s">
        <v>14517</v>
      </c>
      <c r="H3568" s="95">
        <v>64.606999999999999</v>
      </c>
      <c r="I3568" s="95">
        <v>16.312000000000001</v>
      </c>
      <c r="J3568" s="95">
        <v>17.332999999999998</v>
      </c>
      <c r="K3568" s="95">
        <v>18.702999999999999</v>
      </c>
      <c r="L3568" s="95">
        <v>0</v>
      </c>
      <c r="M3568" s="95">
        <v>18.702999999999999</v>
      </c>
      <c r="N3568" s="95">
        <v>12.006</v>
      </c>
      <c r="O3568" s="95">
        <v>12.285</v>
      </c>
      <c r="P3568" s="95">
        <v>12.359</v>
      </c>
      <c r="Q3568" s="95">
        <v>12.592000000000001</v>
      </c>
    </row>
    <row r="3569" spans="1:17" s="85" customFormat="1" ht="12" customHeight="1">
      <c r="A3569" s="91" t="s">
        <v>5353</v>
      </c>
      <c r="B3569" s="92" t="s">
        <v>27</v>
      </c>
      <c r="C3569" s="91" t="s">
        <v>11406</v>
      </c>
      <c r="D3569" s="91" t="s">
        <v>14544</v>
      </c>
      <c r="E3569" s="93" t="s">
        <v>7290</v>
      </c>
      <c r="F3569" s="94">
        <v>7</v>
      </c>
      <c r="G3569" s="89"/>
      <c r="H3569" s="89"/>
      <c r="I3569" s="95">
        <v>16.312000000000001</v>
      </c>
      <c r="J3569" s="95">
        <v>17.332999999999998</v>
      </c>
      <c r="K3569" s="95">
        <v>18.702999999999999</v>
      </c>
      <c r="L3569" s="95">
        <v>0</v>
      </c>
      <c r="M3569" s="95">
        <v>18.702999999999999</v>
      </c>
      <c r="N3569" s="89"/>
      <c r="O3569" s="89"/>
      <c r="P3569" s="89"/>
      <c r="Q3569" s="89"/>
    </row>
    <row r="3570" spans="1:17" s="85" customFormat="1" ht="12" customHeight="1">
      <c r="A3570" s="106" t="s">
        <v>30</v>
      </c>
      <c r="B3570" s="107"/>
      <c r="C3570" s="107"/>
      <c r="D3570" s="107"/>
      <c r="E3570" s="107"/>
      <c r="F3570" s="107"/>
      <c r="G3570" s="108"/>
      <c r="H3570" s="89"/>
      <c r="I3570" s="96">
        <f>SUM(I3569:I3569)</f>
        <v>16.312000000000001</v>
      </c>
      <c r="J3570" s="96">
        <f>SUM(J3569:J3569)</f>
        <v>17.332999999999998</v>
      </c>
      <c r="K3570" s="96">
        <f>SUM(K3569:K3569)</f>
        <v>18.702999999999999</v>
      </c>
      <c r="L3570" s="96">
        <f>SUM(L3569:L3569)</f>
        <v>0</v>
      </c>
      <c r="M3570" s="96">
        <f>SUM(M3569:M3569)</f>
        <v>18.702999999999999</v>
      </c>
      <c r="N3570" s="89"/>
      <c r="O3570" s="89"/>
      <c r="P3570" s="89"/>
      <c r="Q3570" s="89"/>
    </row>
    <row r="3571" spans="1:17" s="85" customFormat="1" ht="12" customHeight="1">
      <c r="A3571" s="106" t="s">
        <v>31</v>
      </c>
      <c r="B3571" s="107"/>
      <c r="C3571" s="107"/>
      <c r="D3571" s="107"/>
      <c r="E3571" s="107"/>
      <c r="F3571" s="107"/>
      <c r="G3571" s="108"/>
      <c r="H3571" s="89"/>
      <c r="I3571" s="96">
        <v>0</v>
      </c>
      <c r="J3571" s="96">
        <v>0</v>
      </c>
      <c r="K3571" s="89"/>
      <c r="L3571" s="89"/>
      <c r="M3571" s="89"/>
      <c r="N3571" s="89"/>
      <c r="O3571" s="89"/>
      <c r="P3571" s="89"/>
      <c r="Q3571" s="89"/>
    </row>
    <row r="3572" spans="1:17" s="85" customFormat="1" ht="12" customHeight="1">
      <c r="A3572" s="91" t="s">
        <v>5353</v>
      </c>
      <c r="B3572" s="92" t="s">
        <v>23</v>
      </c>
      <c r="C3572" s="91" t="s">
        <v>11406</v>
      </c>
      <c r="D3572" s="91" t="s">
        <v>14545</v>
      </c>
      <c r="E3572" s="93" t="s">
        <v>7292</v>
      </c>
      <c r="F3572" s="94">
        <v>7</v>
      </c>
      <c r="G3572" s="93" t="s">
        <v>14519</v>
      </c>
      <c r="H3572" s="95">
        <v>72.97</v>
      </c>
      <c r="I3572" s="95">
        <v>19.309000000000001</v>
      </c>
      <c r="J3572" s="95">
        <v>23.178000000000001</v>
      </c>
      <c r="K3572" s="95">
        <v>20.001000000000001</v>
      </c>
      <c r="L3572" s="95">
        <v>0</v>
      </c>
      <c r="M3572" s="95">
        <v>20.001000000000001</v>
      </c>
      <c r="N3572" s="95">
        <v>9.0839999999999996</v>
      </c>
      <c r="O3572" s="95">
        <v>9.3379999999999992</v>
      </c>
      <c r="P3572" s="95">
        <v>9.2859999999999996</v>
      </c>
      <c r="Q3572" s="95">
        <v>9.4649999999999999</v>
      </c>
    </row>
    <row r="3573" spans="1:17" s="85" customFormat="1" ht="12" customHeight="1">
      <c r="A3573" s="91" t="s">
        <v>5353</v>
      </c>
      <c r="B3573" s="92" t="s">
        <v>27</v>
      </c>
      <c r="C3573" s="91" t="s">
        <v>11406</v>
      </c>
      <c r="D3573" s="91" t="s">
        <v>14545</v>
      </c>
      <c r="E3573" s="93" t="s">
        <v>7294</v>
      </c>
      <c r="F3573" s="94">
        <v>7</v>
      </c>
      <c r="G3573" s="89"/>
      <c r="H3573" s="89"/>
      <c r="I3573" s="95">
        <v>9.2919999999999998</v>
      </c>
      <c r="J3573" s="95">
        <v>10.125</v>
      </c>
      <c r="K3573" s="95">
        <v>9.8510000000000009</v>
      </c>
      <c r="L3573" s="95">
        <v>0</v>
      </c>
      <c r="M3573" s="95">
        <v>9.8510000000000009</v>
      </c>
      <c r="N3573" s="89"/>
      <c r="O3573" s="89"/>
      <c r="P3573" s="89"/>
      <c r="Q3573" s="89"/>
    </row>
    <row r="3574" spans="1:17" s="85" customFormat="1" ht="12" customHeight="1">
      <c r="A3574" s="91" t="s">
        <v>5353</v>
      </c>
      <c r="B3574" s="92" t="s">
        <v>27</v>
      </c>
      <c r="C3574" s="91" t="s">
        <v>11406</v>
      </c>
      <c r="D3574" s="91" t="s">
        <v>14545</v>
      </c>
      <c r="E3574" s="93" t="s">
        <v>7295</v>
      </c>
      <c r="F3574" s="94">
        <v>7</v>
      </c>
      <c r="G3574" s="89"/>
      <c r="H3574" s="89"/>
      <c r="I3574" s="95">
        <v>10.016999999999999</v>
      </c>
      <c r="J3574" s="95">
        <v>13.053000000000001</v>
      </c>
      <c r="K3574" s="95">
        <v>10.15</v>
      </c>
      <c r="L3574" s="95">
        <v>0</v>
      </c>
      <c r="M3574" s="95">
        <v>10.15</v>
      </c>
      <c r="N3574" s="89"/>
      <c r="O3574" s="89"/>
      <c r="P3574" s="89"/>
      <c r="Q3574" s="89"/>
    </row>
    <row r="3575" spans="1:17" s="85" customFormat="1" ht="12" customHeight="1">
      <c r="A3575" s="106" t="s">
        <v>30</v>
      </c>
      <c r="B3575" s="107"/>
      <c r="C3575" s="107"/>
      <c r="D3575" s="107"/>
      <c r="E3575" s="107"/>
      <c r="F3575" s="107"/>
      <c r="G3575" s="108"/>
      <c r="H3575" s="89"/>
      <c r="I3575" s="96">
        <f>SUM(I3573:I3574)</f>
        <v>19.308999999999997</v>
      </c>
      <c r="J3575" s="96">
        <f>SUM(J3573:J3574)</f>
        <v>23.178000000000001</v>
      </c>
      <c r="K3575" s="96">
        <f>SUM(K3573:K3574)</f>
        <v>20.001000000000001</v>
      </c>
      <c r="L3575" s="96">
        <f>SUM(L3573:L3574)</f>
        <v>0</v>
      </c>
      <c r="M3575" s="96">
        <f>SUM(M3573:M3574)</f>
        <v>20.001000000000001</v>
      </c>
      <c r="N3575" s="89"/>
      <c r="O3575" s="89"/>
      <c r="P3575" s="89"/>
      <c r="Q3575" s="89"/>
    </row>
    <row r="3576" spans="1:17" s="85" customFormat="1" ht="12" customHeight="1">
      <c r="A3576" s="106" t="s">
        <v>31</v>
      </c>
      <c r="B3576" s="107"/>
      <c r="C3576" s="107"/>
      <c r="D3576" s="107"/>
      <c r="E3576" s="107"/>
      <c r="F3576" s="107"/>
      <c r="G3576" s="108"/>
      <c r="H3576" s="89"/>
      <c r="I3576" s="96">
        <v>0</v>
      </c>
      <c r="J3576" s="96">
        <v>0</v>
      </c>
      <c r="K3576" s="89"/>
      <c r="L3576" s="89"/>
      <c r="M3576" s="89"/>
      <c r="N3576" s="89"/>
      <c r="O3576" s="89"/>
      <c r="P3576" s="89"/>
      <c r="Q3576" s="89"/>
    </row>
    <row r="3577" spans="1:17" s="85" customFormat="1" ht="12" customHeight="1">
      <c r="A3577" s="91" t="s">
        <v>5353</v>
      </c>
      <c r="B3577" s="92" t="s">
        <v>23</v>
      </c>
      <c r="C3577" s="91" t="s">
        <v>11406</v>
      </c>
      <c r="D3577" s="91" t="s">
        <v>14546</v>
      </c>
      <c r="E3577" s="93" t="s">
        <v>14521</v>
      </c>
      <c r="F3577" s="94">
        <v>7</v>
      </c>
      <c r="G3577" s="93" t="s">
        <v>14522</v>
      </c>
      <c r="H3577" s="95">
        <v>104.61499999999999</v>
      </c>
      <c r="I3577" s="95">
        <v>25.404</v>
      </c>
      <c r="J3577" s="95">
        <v>32.21</v>
      </c>
      <c r="K3577" s="95">
        <v>36.011000000000003</v>
      </c>
      <c r="L3577" s="95">
        <v>0</v>
      </c>
      <c r="M3577" s="95">
        <v>36.011000000000003</v>
      </c>
      <c r="N3577" s="95">
        <v>30.713000000000001</v>
      </c>
      <c r="O3577" s="95">
        <v>31.579000000000001</v>
      </c>
      <c r="P3577" s="95">
        <v>31.466000000000001</v>
      </c>
      <c r="Q3577" s="95">
        <v>32.073</v>
      </c>
    </row>
    <row r="3578" spans="1:17" s="85" customFormat="1" ht="12" customHeight="1">
      <c r="A3578" s="91" t="s">
        <v>5353</v>
      </c>
      <c r="B3578" s="92" t="s">
        <v>27</v>
      </c>
      <c r="C3578" s="91" t="s">
        <v>11406</v>
      </c>
      <c r="D3578" s="91" t="s">
        <v>14546</v>
      </c>
      <c r="E3578" s="93" t="s">
        <v>7299</v>
      </c>
      <c r="F3578" s="94">
        <v>7</v>
      </c>
      <c r="G3578" s="89"/>
      <c r="H3578" s="89"/>
      <c r="I3578" s="95">
        <v>7.5039999999999996</v>
      </c>
      <c r="J3578" s="95">
        <v>8.7850000000000001</v>
      </c>
      <c r="K3578" s="95">
        <v>11.315</v>
      </c>
      <c r="L3578" s="95">
        <v>0</v>
      </c>
      <c r="M3578" s="95">
        <v>11.315</v>
      </c>
      <c r="N3578" s="89"/>
      <c r="O3578" s="89"/>
      <c r="P3578" s="89"/>
      <c r="Q3578" s="89"/>
    </row>
    <row r="3579" spans="1:17" s="85" customFormat="1" ht="12" customHeight="1">
      <c r="A3579" s="91" t="s">
        <v>5353</v>
      </c>
      <c r="B3579" s="92" t="s">
        <v>27</v>
      </c>
      <c r="C3579" s="91" t="s">
        <v>11406</v>
      </c>
      <c r="D3579" s="91" t="s">
        <v>14546</v>
      </c>
      <c r="E3579" s="93" t="s">
        <v>7300</v>
      </c>
      <c r="F3579" s="94">
        <v>7</v>
      </c>
      <c r="G3579" s="89"/>
      <c r="H3579" s="89"/>
      <c r="I3579" s="95">
        <v>5.6</v>
      </c>
      <c r="J3579" s="95">
        <v>4.5</v>
      </c>
      <c r="K3579" s="95">
        <v>4.5</v>
      </c>
      <c r="L3579" s="95">
        <v>0</v>
      </c>
      <c r="M3579" s="95">
        <v>4.5</v>
      </c>
      <c r="N3579" s="89"/>
      <c r="O3579" s="89"/>
      <c r="P3579" s="89"/>
      <c r="Q3579" s="89"/>
    </row>
    <row r="3580" spans="1:17" s="85" customFormat="1" ht="12" customHeight="1">
      <c r="A3580" s="91" t="s">
        <v>5353</v>
      </c>
      <c r="B3580" s="92" t="s">
        <v>27</v>
      </c>
      <c r="C3580" s="91" t="s">
        <v>11406</v>
      </c>
      <c r="D3580" s="91" t="s">
        <v>14546</v>
      </c>
      <c r="E3580" s="93" t="s">
        <v>7301</v>
      </c>
      <c r="F3580" s="94">
        <v>7</v>
      </c>
      <c r="G3580" s="89"/>
      <c r="H3580" s="89"/>
      <c r="I3580" s="95">
        <v>12.3</v>
      </c>
      <c r="J3580" s="95">
        <v>18.925000000000001</v>
      </c>
      <c r="K3580" s="95">
        <v>20.196000000000002</v>
      </c>
      <c r="L3580" s="95">
        <v>0</v>
      </c>
      <c r="M3580" s="95">
        <v>20.196000000000002</v>
      </c>
      <c r="N3580" s="89"/>
      <c r="O3580" s="89"/>
      <c r="P3580" s="89"/>
      <c r="Q3580" s="89"/>
    </row>
    <row r="3581" spans="1:17" s="85" customFormat="1" ht="12" customHeight="1">
      <c r="A3581" s="106" t="s">
        <v>30</v>
      </c>
      <c r="B3581" s="107"/>
      <c r="C3581" s="107"/>
      <c r="D3581" s="107"/>
      <c r="E3581" s="107"/>
      <c r="F3581" s="107"/>
      <c r="G3581" s="108"/>
      <c r="H3581" s="89"/>
      <c r="I3581" s="96">
        <f>SUM(I3578:I3580)</f>
        <v>25.404</v>
      </c>
      <c r="J3581" s="96">
        <f>SUM(J3578:J3580)</f>
        <v>32.21</v>
      </c>
      <c r="K3581" s="96">
        <f>SUM(K3578:K3580)</f>
        <v>36.011000000000003</v>
      </c>
      <c r="L3581" s="96">
        <f>SUM(L3578:L3580)</f>
        <v>0</v>
      </c>
      <c r="M3581" s="96">
        <f>SUM(M3578:M3580)</f>
        <v>36.011000000000003</v>
      </c>
      <c r="N3581" s="89"/>
      <c r="O3581" s="89"/>
      <c r="P3581" s="89"/>
      <c r="Q3581" s="89"/>
    </row>
    <row r="3582" spans="1:17" s="85" customFormat="1" ht="12" customHeight="1">
      <c r="A3582" s="106" t="s">
        <v>31</v>
      </c>
      <c r="B3582" s="107"/>
      <c r="C3582" s="107"/>
      <c r="D3582" s="107"/>
      <c r="E3582" s="107"/>
      <c r="F3582" s="107"/>
      <c r="G3582" s="108"/>
      <c r="H3582" s="89"/>
      <c r="I3582" s="96">
        <v>0</v>
      </c>
      <c r="J3582" s="96">
        <v>0</v>
      </c>
      <c r="K3582" s="89"/>
      <c r="L3582" s="89"/>
      <c r="M3582" s="89"/>
      <c r="N3582" s="89"/>
      <c r="O3582" s="89"/>
      <c r="P3582" s="89"/>
      <c r="Q3582" s="89"/>
    </row>
    <row r="3583" spans="1:17" s="85" customFormat="1" ht="12" customHeight="1">
      <c r="A3583" s="91" t="s">
        <v>5353</v>
      </c>
      <c r="B3583" s="92" t="s">
        <v>23</v>
      </c>
      <c r="C3583" s="91" t="s">
        <v>11406</v>
      </c>
      <c r="D3583" s="91" t="s">
        <v>14547</v>
      </c>
      <c r="E3583" s="93" t="s">
        <v>14524</v>
      </c>
      <c r="F3583" s="94">
        <v>7</v>
      </c>
      <c r="G3583" s="93" t="s">
        <v>14525</v>
      </c>
      <c r="H3583" s="95">
        <v>19.727</v>
      </c>
      <c r="I3583" s="95">
        <v>9.3689999999999998</v>
      </c>
      <c r="J3583" s="95">
        <v>8.0869999999999997</v>
      </c>
      <c r="K3583" s="95">
        <v>2.827</v>
      </c>
      <c r="L3583" s="95">
        <v>0</v>
      </c>
      <c r="M3583" s="95">
        <v>2.827</v>
      </c>
      <c r="N3583" s="95">
        <v>2.536</v>
      </c>
      <c r="O3583" s="95">
        <v>2.5880000000000001</v>
      </c>
      <c r="P3583" s="95">
        <v>2.61</v>
      </c>
      <c r="Q3583" s="95">
        <v>2.66</v>
      </c>
    </row>
    <row r="3584" spans="1:17" s="85" customFormat="1" ht="12" customHeight="1">
      <c r="A3584" s="91" t="s">
        <v>5353</v>
      </c>
      <c r="B3584" s="92" t="s">
        <v>27</v>
      </c>
      <c r="C3584" s="91" t="s">
        <v>11406</v>
      </c>
      <c r="D3584" s="91" t="s">
        <v>14547</v>
      </c>
      <c r="E3584" s="93" t="s">
        <v>14548</v>
      </c>
      <c r="F3584" s="94">
        <v>7</v>
      </c>
      <c r="G3584" s="89"/>
      <c r="H3584" s="89"/>
      <c r="I3584" s="95">
        <v>9.3689999999999998</v>
      </c>
      <c r="J3584" s="95">
        <v>8.0869999999999997</v>
      </c>
      <c r="K3584" s="95">
        <v>2.827</v>
      </c>
      <c r="L3584" s="95">
        <v>0</v>
      </c>
      <c r="M3584" s="95">
        <v>2.827</v>
      </c>
      <c r="N3584" s="89"/>
      <c r="O3584" s="89"/>
      <c r="P3584" s="89"/>
      <c r="Q3584" s="89"/>
    </row>
    <row r="3585" spans="1:17" s="85" customFormat="1" ht="12" customHeight="1">
      <c r="A3585" s="106" t="s">
        <v>30</v>
      </c>
      <c r="B3585" s="107"/>
      <c r="C3585" s="107"/>
      <c r="D3585" s="107"/>
      <c r="E3585" s="107"/>
      <c r="F3585" s="107"/>
      <c r="G3585" s="108"/>
      <c r="H3585" s="89"/>
      <c r="I3585" s="96">
        <f>SUM(I3584:I3584)</f>
        <v>9.3689999999999998</v>
      </c>
      <c r="J3585" s="96">
        <f>SUM(J3584:J3584)</f>
        <v>8.0869999999999997</v>
      </c>
      <c r="K3585" s="96">
        <f>SUM(K3584:K3584)</f>
        <v>2.827</v>
      </c>
      <c r="L3585" s="96">
        <f>SUM(L3584:L3584)</f>
        <v>0</v>
      </c>
      <c r="M3585" s="96">
        <f>SUM(M3584:M3584)</f>
        <v>2.827</v>
      </c>
      <c r="N3585" s="89"/>
      <c r="O3585" s="89"/>
      <c r="P3585" s="89"/>
      <c r="Q3585" s="89"/>
    </row>
    <row r="3586" spans="1:17" s="85" customFormat="1" ht="12" customHeight="1">
      <c r="A3586" s="106" t="s">
        <v>31</v>
      </c>
      <c r="B3586" s="107"/>
      <c r="C3586" s="107"/>
      <c r="D3586" s="107"/>
      <c r="E3586" s="107"/>
      <c r="F3586" s="107"/>
      <c r="G3586" s="108"/>
      <c r="H3586" s="89"/>
      <c r="I3586" s="96">
        <v>0</v>
      </c>
      <c r="J3586" s="96">
        <v>0</v>
      </c>
      <c r="K3586" s="89"/>
      <c r="L3586" s="89"/>
      <c r="M3586" s="89"/>
      <c r="N3586" s="89"/>
      <c r="O3586" s="89"/>
      <c r="P3586" s="89"/>
      <c r="Q3586" s="89"/>
    </row>
    <row r="3587" spans="1:17" s="85" customFormat="1" ht="12" customHeight="1">
      <c r="A3587" s="91" t="s">
        <v>5353</v>
      </c>
      <c r="B3587" s="92" t="s">
        <v>23</v>
      </c>
      <c r="C3587" s="91" t="s">
        <v>11406</v>
      </c>
      <c r="D3587" s="91" t="s">
        <v>14549</v>
      </c>
      <c r="E3587" s="93" t="s">
        <v>7308</v>
      </c>
      <c r="F3587" s="94">
        <v>7</v>
      </c>
      <c r="G3587" s="93" t="s">
        <v>14528</v>
      </c>
      <c r="H3587" s="95">
        <v>27.765000000000001</v>
      </c>
      <c r="I3587" s="95">
        <v>6.5149999999999997</v>
      </c>
      <c r="J3587" s="95">
        <v>9.0679999999999996</v>
      </c>
      <c r="K3587" s="95">
        <v>9.83</v>
      </c>
      <c r="L3587" s="95">
        <v>0</v>
      </c>
      <c r="M3587" s="95">
        <v>9.83</v>
      </c>
      <c r="N3587" s="95">
        <v>16.423999999999999</v>
      </c>
      <c r="O3587" s="95">
        <v>16.762</v>
      </c>
      <c r="P3587" s="95">
        <v>17.036000000000001</v>
      </c>
      <c r="Q3587" s="95">
        <v>17.358000000000001</v>
      </c>
    </row>
    <row r="3588" spans="1:17" s="85" customFormat="1" ht="12" customHeight="1">
      <c r="A3588" s="91" t="s">
        <v>5353</v>
      </c>
      <c r="B3588" s="92" t="s">
        <v>27</v>
      </c>
      <c r="C3588" s="91" t="s">
        <v>11406</v>
      </c>
      <c r="D3588" s="91" t="s">
        <v>14549</v>
      </c>
      <c r="E3588" s="93" t="s">
        <v>7310</v>
      </c>
      <c r="F3588" s="94">
        <v>7</v>
      </c>
      <c r="G3588" s="89"/>
      <c r="H3588" s="89"/>
      <c r="I3588" s="95">
        <v>6.5149999999999997</v>
      </c>
      <c r="J3588" s="95">
        <v>9.0679999999999996</v>
      </c>
      <c r="K3588" s="95">
        <v>9.83</v>
      </c>
      <c r="L3588" s="95">
        <v>0</v>
      </c>
      <c r="M3588" s="95">
        <v>9.83</v>
      </c>
      <c r="N3588" s="89"/>
      <c r="O3588" s="89"/>
      <c r="P3588" s="89"/>
      <c r="Q3588" s="89"/>
    </row>
    <row r="3589" spans="1:17" s="85" customFormat="1" ht="12" customHeight="1">
      <c r="A3589" s="106" t="s">
        <v>30</v>
      </c>
      <c r="B3589" s="107"/>
      <c r="C3589" s="107"/>
      <c r="D3589" s="107"/>
      <c r="E3589" s="107"/>
      <c r="F3589" s="107"/>
      <c r="G3589" s="108"/>
      <c r="H3589" s="89"/>
      <c r="I3589" s="96">
        <f>SUM(I3588:I3588)</f>
        <v>6.5149999999999997</v>
      </c>
      <c r="J3589" s="96">
        <f>SUM(J3588:J3588)</f>
        <v>9.0679999999999996</v>
      </c>
      <c r="K3589" s="96">
        <f>SUM(K3588:K3588)</f>
        <v>9.83</v>
      </c>
      <c r="L3589" s="96">
        <f>SUM(L3588:L3588)</f>
        <v>0</v>
      </c>
      <c r="M3589" s="96">
        <f>SUM(M3588:M3588)</f>
        <v>9.83</v>
      </c>
      <c r="N3589" s="89"/>
      <c r="O3589" s="89"/>
      <c r="P3589" s="89"/>
      <c r="Q3589" s="89"/>
    </row>
    <row r="3590" spans="1:17" s="85" customFormat="1" ht="12" customHeight="1">
      <c r="A3590" s="106" t="s">
        <v>31</v>
      </c>
      <c r="B3590" s="107"/>
      <c r="C3590" s="107"/>
      <c r="D3590" s="107"/>
      <c r="E3590" s="107"/>
      <c r="F3590" s="107"/>
      <c r="G3590" s="108"/>
      <c r="H3590" s="89"/>
      <c r="I3590" s="96">
        <v>0</v>
      </c>
      <c r="J3590" s="96">
        <v>0</v>
      </c>
      <c r="K3590" s="89"/>
      <c r="L3590" s="89"/>
      <c r="M3590" s="89"/>
      <c r="N3590" s="89"/>
      <c r="O3590" s="89"/>
      <c r="P3590" s="89"/>
      <c r="Q3590" s="89"/>
    </row>
    <row r="3591" spans="1:17" s="85" customFormat="1" ht="12" customHeight="1">
      <c r="A3591" s="91" t="s">
        <v>5353</v>
      </c>
      <c r="B3591" s="92" t="s">
        <v>23</v>
      </c>
      <c r="C3591" s="91" t="s">
        <v>11406</v>
      </c>
      <c r="D3591" s="91" t="s">
        <v>14550</v>
      </c>
      <c r="E3591" s="93" t="s">
        <v>14551</v>
      </c>
      <c r="F3591" s="94">
        <v>7</v>
      </c>
      <c r="G3591" s="93" t="s">
        <v>14552</v>
      </c>
      <c r="H3591" s="95">
        <v>39.44</v>
      </c>
      <c r="I3591" s="95">
        <v>14.208</v>
      </c>
      <c r="J3591" s="95">
        <v>13.694000000000001</v>
      </c>
      <c r="K3591" s="95">
        <v>12.436</v>
      </c>
      <c r="L3591" s="95">
        <v>0</v>
      </c>
      <c r="M3591" s="95">
        <v>12.436</v>
      </c>
      <c r="N3591" s="95">
        <v>11.962999999999999</v>
      </c>
      <c r="O3591" s="95">
        <v>12.331</v>
      </c>
      <c r="P3591" s="95">
        <v>12.548</v>
      </c>
      <c r="Q3591" s="95">
        <v>12.782999999999999</v>
      </c>
    </row>
    <row r="3592" spans="1:17" s="85" customFormat="1" ht="12" customHeight="1">
      <c r="A3592" s="91" t="s">
        <v>5353</v>
      </c>
      <c r="B3592" s="92" t="s">
        <v>27</v>
      </c>
      <c r="C3592" s="91" t="s">
        <v>11406</v>
      </c>
      <c r="D3592" s="91" t="s">
        <v>14550</v>
      </c>
      <c r="E3592" s="93" t="s">
        <v>14553</v>
      </c>
      <c r="F3592" s="94">
        <v>7</v>
      </c>
      <c r="G3592" s="89"/>
      <c r="H3592" s="89"/>
      <c r="I3592" s="95">
        <v>14.208</v>
      </c>
      <c r="J3592" s="95">
        <v>13.694000000000001</v>
      </c>
      <c r="K3592" s="95">
        <v>12.436</v>
      </c>
      <c r="L3592" s="95">
        <v>0</v>
      </c>
      <c r="M3592" s="95">
        <v>12.436</v>
      </c>
      <c r="N3592" s="89"/>
      <c r="O3592" s="89"/>
      <c r="P3592" s="89"/>
      <c r="Q3592" s="89"/>
    </row>
    <row r="3593" spans="1:17" s="85" customFormat="1" ht="12" customHeight="1">
      <c r="A3593" s="106" t="s">
        <v>30</v>
      </c>
      <c r="B3593" s="107"/>
      <c r="C3593" s="107"/>
      <c r="D3593" s="107"/>
      <c r="E3593" s="107"/>
      <c r="F3593" s="107"/>
      <c r="G3593" s="108"/>
      <c r="H3593" s="89"/>
      <c r="I3593" s="96">
        <f>SUM(I3592:I3592)</f>
        <v>14.208</v>
      </c>
      <c r="J3593" s="96">
        <f>SUM(J3592:J3592)</f>
        <v>13.694000000000001</v>
      </c>
      <c r="K3593" s="96">
        <f>SUM(K3592:K3592)</f>
        <v>12.436</v>
      </c>
      <c r="L3593" s="96">
        <f>SUM(L3592:L3592)</f>
        <v>0</v>
      </c>
      <c r="M3593" s="96">
        <f>SUM(M3592:M3592)</f>
        <v>12.436</v>
      </c>
      <c r="N3593" s="89"/>
      <c r="O3593" s="89"/>
      <c r="P3593" s="89"/>
      <c r="Q3593" s="89"/>
    </row>
    <row r="3594" spans="1:17" s="85" customFormat="1" ht="12" customHeight="1">
      <c r="A3594" s="106" t="s">
        <v>31</v>
      </c>
      <c r="B3594" s="107"/>
      <c r="C3594" s="107"/>
      <c r="D3594" s="107"/>
      <c r="E3594" s="107"/>
      <c r="F3594" s="107"/>
      <c r="G3594" s="108"/>
      <c r="H3594" s="89"/>
      <c r="I3594" s="96">
        <v>0</v>
      </c>
      <c r="J3594" s="96">
        <v>0</v>
      </c>
      <c r="K3594" s="89"/>
      <c r="L3594" s="89"/>
      <c r="M3594" s="89"/>
      <c r="N3594" s="89"/>
      <c r="O3594" s="89"/>
      <c r="P3594" s="89"/>
      <c r="Q3594" s="89"/>
    </row>
    <row r="3595" spans="1:17" s="85" customFormat="1" ht="12" customHeight="1">
      <c r="A3595" s="91" t="s">
        <v>5353</v>
      </c>
      <c r="B3595" s="92" t="s">
        <v>23</v>
      </c>
      <c r="C3595" s="91" t="s">
        <v>11406</v>
      </c>
      <c r="D3595" s="91" t="s">
        <v>11791</v>
      </c>
      <c r="E3595" s="93" t="s">
        <v>11792</v>
      </c>
      <c r="F3595" s="94">
        <v>7</v>
      </c>
      <c r="G3595" s="93" t="s">
        <v>11959</v>
      </c>
      <c r="H3595" s="95">
        <v>0</v>
      </c>
      <c r="I3595" s="95">
        <v>0</v>
      </c>
      <c r="J3595" s="95">
        <v>4.827</v>
      </c>
      <c r="K3595" s="95">
        <v>0</v>
      </c>
      <c r="L3595" s="95">
        <v>0</v>
      </c>
      <c r="M3595" s="95">
        <v>0</v>
      </c>
      <c r="N3595" s="95">
        <v>0</v>
      </c>
      <c r="O3595" s="95">
        <v>0</v>
      </c>
      <c r="P3595" s="95">
        <v>0</v>
      </c>
      <c r="Q3595" s="95">
        <v>0</v>
      </c>
    </row>
    <row r="3596" spans="1:17" s="85" customFormat="1" ht="12" customHeight="1">
      <c r="A3596" s="106" t="s">
        <v>30</v>
      </c>
      <c r="B3596" s="107"/>
      <c r="C3596" s="107"/>
      <c r="D3596" s="107"/>
      <c r="E3596" s="107"/>
      <c r="F3596" s="107"/>
      <c r="G3596" s="108"/>
      <c r="H3596" s="89"/>
      <c r="I3596" s="96">
        <v>0</v>
      </c>
      <c r="J3596" s="96">
        <v>0</v>
      </c>
      <c r="K3596" s="96">
        <v>0</v>
      </c>
      <c r="L3596" s="89"/>
      <c r="M3596" s="89"/>
      <c r="N3596" s="89"/>
      <c r="O3596" s="89"/>
    </row>
    <row r="3597" spans="1:17" s="85" customFormat="1" ht="12" customHeight="1">
      <c r="A3597" s="91" t="s">
        <v>5353</v>
      </c>
      <c r="B3597" s="92" t="s">
        <v>68</v>
      </c>
      <c r="C3597" s="91" t="s">
        <v>11406</v>
      </c>
      <c r="D3597" s="91" t="s">
        <v>11791</v>
      </c>
      <c r="E3597" s="93" t="s">
        <v>14554</v>
      </c>
      <c r="F3597" s="94">
        <v>7</v>
      </c>
      <c r="H3597" s="89"/>
      <c r="I3597" s="95">
        <v>0</v>
      </c>
      <c r="J3597" s="95">
        <v>4.827</v>
      </c>
      <c r="K3597" s="89"/>
      <c r="L3597" s="89"/>
      <c r="M3597" s="89"/>
      <c r="N3597" s="89"/>
      <c r="O3597" s="89"/>
      <c r="P3597" s="89"/>
      <c r="Q3597" s="89"/>
    </row>
    <row r="3598" spans="1:17" s="85" customFormat="1" ht="12" customHeight="1">
      <c r="A3598" s="106" t="s">
        <v>31</v>
      </c>
      <c r="B3598" s="107"/>
      <c r="C3598" s="107"/>
      <c r="D3598" s="107"/>
      <c r="E3598" s="107"/>
      <c r="F3598" s="107"/>
      <c r="G3598" s="108"/>
      <c r="H3598" s="89"/>
      <c r="I3598" s="96">
        <f>SUM(I3597:I3597)</f>
        <v>0</v>
      </c>
      <c r="J3598" s="96">
        <f>SUM(J3597:J3597)</f>
        <v>4.827</v>
      </c>
      <c r="K3598" s="89"/>
      <c r="L3598" s="89"/>
      <c r="M3598" s="89"/>
      <c r="N3598" s="89"/>
      <c r="O3598" s="89"/>
      <c r="P3598" s="89"/>
      <c r="Q3598" s="89"/>
    </row>
    <row r="3599" spans="1:17" s="85" customFormat="1" ht="12" customHeight="1">
      <c r="A3599" s="106" t="s">
        <v>32</v>
      </c>
      <c r="B3599" s="107"/>
      <c r="C3599" s="107"/>
      <c r="D3599" s="107"/>
      <c r="E3599" s="107"/>
      <c r="F3599" s="107"/>
      <c r="G3599" s="108"/>
      <c r="H3599" s="96">
        <f>SUMIF(D3544:D3598,"=Project",H3544:H3598)</f>
        <v>0</v>
      </c>
      <c r="I3599" s="96">
        <f>SUMIF(D3544:D3598,"=Project",I3544:I3598)</f>
        <v>0</v>
      </c>
      <c r="J3599" s="96">
        <f>SUMIF(D3544:D3598,"=Project",J3544:J3598)</f>
        <v>0</v>
      </c>
      <c r="K3599" s="96">
        <f>SUMIF(D3544:D3598,"=Project",K3544:K3598)</f>
        <v>0</v>
      </c>
      <c r="L3599" s="96">
        <f>SUMIF(D3544:D3598,"=Project",L3544:L3598)</f>
        <v>0</v>
      </c>
      <c r="M3599" s="96">
        <f>SUMIF(D3544:D3598,"=Project",M3544:M3598)</f>
        <v>0</v>
      </c>
      <c r="N3599" s="96">
        <f>SUMIF(D3544:D3598,"=Project",N3544:N3598)</f>
        <v>0</v>
      </c>
      <c r="O3599" s="96">
        <f>SUMIF(D3544:D3598,"=Project",O3544:O3598)</f>
        <v>0</v>
      </c>
      <c r="P3599" s="96">
        <f>SUMIF(D3544:D3598,"=Project",P3544:P3598)</f>
        <v>0</v>
      </c>
      <c r="Q3599" s="96">
        <f>SUMIF(D3544:D3598,"=Project",Q3544:Q3598)</f>
        <v>0</v>
      </c>
    </row>
    <row r="3600" spans="1:17" s="85" customFormat="1" ht="12" customHeight="1">
      <c r="A3600" s="86" t="s">
        <v>5363</v>
      </c>
      <c r="B3600" s="87" t="s">
        <v>18</v>
      </c>
      <c r="C3600" s="88" t="s">
        <v>11407</v>
      </c>
      <c r="D3600" s="89"/>
      <c r="E3600" s="88" t="s">
        <v>14555</v>
      </c>
      <c r="F3600" s="86" t="s">
        <v>596</v>
      </c>
      <c r="G3600" s="88" t="s">
        <v>14556</v>
      </c>
      <c r="H3600" s="90">
        <v>269.51600000000002</v>
      </c>
      <c r="I3600" s="90">
        <v>82.64</v>
      </c>
      <c r="J3600" s="90">
        <v>63.863</v>
      </c>
      <c r="K3600" s="90">
        <v>133.041</v>
      </c>
      <c r="L3600" s="90">
        <v>0</v>
      </c>
      <c r="M3600" s="90">
        <v>133.041</v>
      </c>
      <c r="N3600" s="90">
        <v>50.45</v>
      </c>
      <c r="O3600" s="90">
        <v>36.078000000000003</v>
      </c>
      <c r="P3600" s="90">
        <v>32.76</v>
      </c>
      <c r="Q3600" s="90">
        <v>33.424999999999997</v>
      </c>
    </row>
    <row r="3601" spans="1:17" s="85" customFormat="1" ht="12" customHeight="1">
      <c r="A3601" s="91" t="s">
        <v>5363</v>
      </c>
      <c r="B3601" s="92" t="s">
        <v>23</v>
      </c>
      <c r="C3601" s="91" t="s">
        <v>11407</v>
      </c>
      <c r="D3601" s="91" t="s">
        <v>14557</v>
      </c>
      <c r="E3601" s="93" t="s">
        <v>14558</v>
      </c>
      <c r="F3601" s="94">
        <v>7</v>
      </c>
      <c r="G3601" s="93" t="s">
        <v>14559</v>
      </c>
      <c r="H3601" s="95">
        <v>222.55099999999999</v>
      </c>
      <c r="I3601" s="95">
        <v>64.956999999999994</v>
      </c>
      <c r="J3601" s="95">
        <v>22.628</v>
      </c>
      <c r="K3601" s="95">
        <v>111.212</v>
      </c>
      <c r="L3601" s="95">
        <v>0</v>
      </c>
      <c r="M3601" s="95">
        <v>111.212</v>
      </c>
      <c r="N3601" s="95">
        <v>39.225000000000001</v>
      </c>
      <c r="O3601" s="95">
        <v>32.17</v>
      </c>
      <c r="P3601" s="95">
        <v>31.384</v>
      </c>
      <c r="Q3601" s="95">
        <v>32.021000000000001</v>
      </c>
    </row>
    <row r="3602" spans="1:17" s="85" customFormat="1" ht="12" customHeight="1">
      <c r="A3602" s="91" t="s">
        <v>5363</v>
      </c>
      <c r="B3602" s="92" t="s">
        <v>27</v>
      </c>
      <c r="C3602" s="91" t="s">
        <v>11407</v>
      </c>
      <c r="D3602" s="91" t="s">
        <v>14557</v>
      </c>
      <c r="E3602" s="93" t="s">
        <v>14560</v>
      </c>
      <c r="F3602" s="94">
        <v>7</v>
      </c>
      <c r="G3602" s="89"/>
      <c r="H3602" s="89"/>
      <c r="I3602" s="95">
        <v>0.56200000000000006</v>
      </c>
      <c r="J3602" s="95">
        <v>0</v>
      </c>
      <c r="K3602" s="95">
        <v>0</v>
      </c>
      <c r="L3602" s="95">
        <v>0</v>
      </c>
      <c r="M3602" s="95">
        <v>0</v>
      </c>
      <c r="N3602" s="89"/>
      <c r="O3602" s="89"/>
      <c r="P3602" s="89"/>
      <c r="Q3602" s="89"/>
    </row>
    <row r="3603" spans="1:17" s="85" customFormat="1" ht="12" customHeight="1">
      <c r="A3603" s="91" t="s">
        <v>5363</v>
      </c>
      <c r="B3603" s="92" t="s">
        <v>27</v>
      </c>
      <c r="C3603" s="91" t="s">
        <v>11407</v>
      </c>
      <c r="D3603" s="91" t="s">
        <v>14557</v>
      </c>
      <c r="E3603" s="93" t="s">
        <v>14561</v>
      </c>
      <c r="F3603" s="94">
        <v>7</v>
      </c>
      <c r="G3603" s="89"/>
      <c r="H3603" s="89"/>
      <c r="I3603" s="95">
        <v>10.363</v>
      </c>
      <c r="J3603" s="95">
        <v>2.5539999999999998</v>
      </c>
      <c r="K3603" s="95">
        <v>2.089</v>
      </c>
      <c r="L3603" s="95">
        <v>0</v>
      </c>
      <c r="M3603" s="95">
        <v>2.089</v>
      </c>
      <c r="N3603" s="89"/>
      <c r="O3603" s="89"/>
      <c r="P3603" s="89"/>
      <c r="Q3603" s="89"/>
    </row>
    <row r="3604" spans="1:17" s="85" customFormat="1" ht="12" customHeight="1">
      <c r="A3604" s="91" t="s">
        <v>5363</v>
      </c>
      <c r="B3604" s="92" t="s">
        <v>27</v>
      </c>
      <c r="C3604" s="91" t="s">
        <v>11407</v>
      </c>
      <c r="D3604" s="91" t="s">
        <v>14557</v>
      </c>
      <c r="E3604" s="93" t="s">
        <v>14562</v>
      </c>
      <c r="F3604" s="94">
        <v>7</v>
      </c>
      <c r="G3604" s="89"/>
      <c r="H3604" s="89"/>
      <c r="I3604" s="95">
        <v>0.15</v>
      </c>
      <c r="J3604" s="95">
        <v>0.05</v>
      </c>
      <c r="K3604" s="95">
        <v>0</v>
      </c>
      <c r="L3604" s="95">
        <v>0</v>
      </c>
      <c r="M3604" s="95">
        <v>0</v>
      </c>
      <c r="N3604" s="89"/>
      <c r="O3604" s="89"/>
      <c r="P3604" s="89"/>
      <c r="Q3604" s="89"/>
    </row>
    <row r="3605" spans="1:17" s="85" customFormat="1" ht="12" customHeight="1">
      <c r="A3605" s="91" t="s">
        <v>5363</v>
      </c>
      <c r="B3605" s="92" t="s">
        <v>27</v>
      </c>
      <c r="C3605" s="91" t="s">
        <v>11407</v>
      </c>
      <c r="D3605" s="91" t="s">
        <v>14557</v>
      </c>
      <c r="E3605" s="93" t="s">
        <v>14563</v>
      </c>
      <c r="F3605" s="94">
        <v>7</v>
      </c>
      <c r="G3605" s="89"/>
      <c r="H3605" s="89"/>
      <c r="I3605" s="95">
        <v>1.875</v>
      </c>
      <c r="J3605" s="95">
        <v>1.984</v>
      </c>
      <c r="K3605" s="95">
        <v>0.86499999999999999</v>
      </c>
      <c r="L3605" s="95">
        <v>0</v>
      </c>
      <c r="M3605" s="95">
        <v>0.86499999999999999</v>
      </c>
      <c r="N3605" s="89"/>
      <c r="O3605" s="89"/>
      <c r="P3605" s="89"/>
      <c r="Q3605" s="89"/>
    </row>
    <row r="3606" spans="1:17" s="85" customFormat="1" ht="12" customHeight="1">
      <c r="A3606" s="91" t="s">
        <v>5363</v>
      </c>
      <c r="B3606" s="92" t="s">
        <v>27</v>
      </c>
      <c r="C3606" s="91" t="s">
        <v>11407</v>
      </c>
      <c r="D3606" s="91" t="s">
        <v>14557</v>
      </c>
      <c r="E3606" s="93" t="s">
        <v>14564</v>
      </c>
      <c r="F3606" s="94">
        <v>7</v>
      </c>
      <c r="G3606" s="89"/>
      <c r="H3606" s="89"/>
      <c r="I3606" s="95">
        <v>1.05</v>
      </c>
      <c r="J3606" s="95">
        <v>1.476</v>
      </c>
      <c r="K3606" s="95">
        <v>0.84199999999999997</v>
      </c>
      <c r="L3606" s="95">
        <v>0</v>
      </c>
      <c r="M3606" s="95">
        <v>0.84199999999999997</v>
      </c>
      <c r="N3606" s="89"/>
      <c r="O3606" s="89"/>
      <c r="P3606" s="89"/>
      <c r="Q3606" s="89"/>
    </row>
    <row r="3607" spans="1:17" s="85" customFormat="1" ht="12" customHeight="1">
      <c r="A3607" s="91" t="s">
        <v>5363</v>
      </c>
      <c r="B3607" s="92" t="s">
        <v>27</v>
      </c>
      <c r="C3607" s="91" t="s">
        <v>11407</v>
      </c>
      <c r="D3607" s="91" t="s">
        <v>14557</v>
      </c>
      <c r="E3607" s="93" t="s">
        <v>14565</v>
      </c>
      <c r="F3607" s="94">
        <v>7</v>
      </c>
      <c r="G3607" s="89"/>
      <c r="H3607" s="89"/>
      <c r="I3607" s="95">
        <v>2.9369999999999998</v>
      </c>
      <c r="J3607" s="95">
        <v>0.57599999999999996</v>
      </c>
      <c r="K3607" s="95">
        <v>0</v>
      </c>
      <c r="L3607" s="95">
        <v>0</v>
      </c>
      <c r="M3607" s="95">
        <v>0</v>
      </c>
      <c r="N3607" s="89"/>
      <c r="O3607" s="89"/>
      <c r="P3607" s="89"/>
      <c r="Q3607" s="89"/>
    </row>
    <row r="3608" spans="1:17" s="85" customFormat="1" ht="12" customHeight="1">
      <c r="A3608" s="91" t="s">
        <v>5363</v>
      </c>
      <c r="B3608" s="92" t="s">
        <v>27</v>
      </c>
      <c r="C3608" s="91" t="s">
        <v>11407</v>
      </c>
      <c r="D3608" s="91" t="s">
        <v>14557</v>
      </c>
      <c r="E3608" s="93" t="s">
        <v>14566</v>
      </c>
      <c r="F3608" s="94">
        <v>7</v>
      </c>
      <c r="G3608" s="89"/>
      <c r="H3608" s="89"/>
      <c r="I3608" s="95">
        <v>10.29</v>
      </c>
      <c r="J3608" s="95">
        <v>2.2749999999999999</v>
      </c>
      <c r="K3608" s="95">
        <v>0</v>
      </c>
      <c r="L3608" s="95">
        <v>0</v>
      </c>
      <c r="M3608" s="95">
        <v>0</v>
      </c>
      <c r="N3608" s="89"/>
      <c r="O3608" s="89"/>
      <c r="P3608" s="89"/>
      <c r="Q3608" s="89"/>
    </row>
    <row r="3609" spans="1:17" s="85" customFormat="1" ht="12" customHeight="1">
      <c r="A3609" s="91" t="s">
        <v>5363</v>
      </c>
      <c r="B3609" s="92" t="s">
        <v>27</v>
      </c>
      <c r="C3609" s="91" t="s">
        <v>11407</v>
      </c>
      <c r="D3609" s="91" t="s">
        <v>14557</v>
      </c>
      <c r="E3609" s="93" t="s">
        <v>14567</v>
      </c>
      <c r="F3609" s="94">
        <v>7</v>
      </c>
      <c r="G3609" s="89"/>
      <c r="H3609" s="89"/>
      <c r="I3609" s="95">
        <v>3.1259999999999999</v>
      </c>
      <c r="J3609" s="95">
        <v>1.4890000000000001</v>
      </c>
      <c r="K3609" s="95">
        <v>1.534</v>
      </c>
      <c r="L3609" s="95">
        <v>0</v>
      </c>
      <c r="M3609" s="95">
        <v>1.534</v>
      </c>
      <c r="N3609" s="89"/>
      <c r="O3609" s="89"/>
      <c r="P3609" s="89"/>
      <c r="Q3609" s="89"/>
    </row>
    <row r="3610" spans="1:17" s="85" customFormat="1" ht="12" customHeight="1">
      <c r="A3610" s="91" t="s">
        <v>5363</v>
      </c>
      <c r="B3610" s="92" t="s">
        <v>27</v>
      </c>
      <c r="C3610" s="91" t="s">
        <v>11407</v>
      </c>
      <c r="D3610" s="91" t="s">
        <v>14557</v>
      </c>
      <c r="E3610" s="93" t="s">
        <v>14568</v>
      </c>
      <c r="F3610" s="94">
        <v>7</v>
      </c>
      <c r="G3610" s="89"/>
      <c r="H3610" s="89"/>
      <c r="I3610" s="95">
        <v>3.0680000000000001</v>
      </c>
      <c r="J3610" s="95">
        <v>0.76700000000000002</v>
      </c>
      <c r="K3610" s="95">
        <v>16.18</v>
      </c>
      <c r="L3610" s="95">
        <v>0</v>
      </c>
      <c r="M3610" s="95">
        <v>16.18</v>
      </c>
      <c r="N3610" s="89"/>
      <c r="O3610" s="89"/>
      <c r="P3610" s="89"/>
      <c r="Q3610" s="89"/>
    </row>
    <row r="3611" spans="1:17" s="85" customFormat="1" ht="12" customHeight="1">
      <c r="A3611" s="91" t="s">
        <v>5363</v>
      </c>
      <c r="B3611" s="92" t="s">
        <v>27</v>
      </c>
      <c r="C3611" s="91" t="s">
        <v>11407</v>
      </c>
      <c r="D3611" s="91" t="s">
        <v>14557</v>
      </c>
      <c r="E3611" s="93" t="s">
        <v>14569</v>
      </c>
      <c r="F3611" s="94">
        <v>7</v>
      </c>
      <c r="G3611" s="89"/>
      <c r="H3611" s="89"/>
      <c r="I3611" s="95">
        <v>10.723000000000001</v>
      </c>
      <c r="J3611" s="95">
        <v>1.4139999999999999</v>
      </c>
      <c r="K3611" s="95">
        <v>18.850000000000001</v>
      </c>
      <c r="L3611" s="95">
        <v>0</v>
      </c>
      <c r="M3611" s="95">
        <v>18.850000000000001</v>
      </c>
      <c r="N3611" s="89"/>
      <c r="O3611" s="89"/>
      <c r="P3611" s="89"/>
      <c r="Q3611" s="89"/>
    </row>
    <row r="3612" spans="1:17" s="85" customFormat="1" ht="12" customHeight="1">
      <c r="A3612" s="91" t="s">
        <v>5363</v>
      </c>
      <c r="B3612" s="92" t="s">
        <v>27</v>
      </c>
      <c r="C3612" s="91" t="s">
        <v>11407</v>
      </c>
      <c r="D3612" s="91" t="s">
        <v>14557</v>
      </c>
      <c r="E3612" s="93" t="s">
        <v>14570</v>
      </c>
      <c r="F3612" s="94">
        <v>7</v>
      </c>
      <c r="G3612" s="89"/>
      <c r="H3612" s="89"/>
      <c r="I3612" s="95">
        <v>0.43</v>
      </c>
      <c r="J3612" s="95">
        <v>0.23200000000000001</v>
      </c>
      <c r="K3612" s="95">
        <v>0.23599999999999999</v>
      </c>
      <c r="L3612" s="95">
        <v>0</v>
      </c>
      <c r="M3612" s="95">
        <v>0.23599999999999999</v>
      </c>
      <c r="N3612" s="89"/>
      <c r="O3612" s="89"/>
      <c r="P3612" s="89"/>
      <c r="Q3612" s="89"/>
    </row>
    <row r="3613" spans="1:17" s="85" customFormat="1" ht="12" customHeight="1">
      <c r="A3613" s="91" t="s">
        <v>5363</v>
      </c>
      <c r="B3613" s="92" t="s">
        <v>27</v>
      </c>
      <c r="C3613" s="91" t="s">
        <v>11407</v>
      </c>
      <c r="D3613" s="91" t="s">
        <v>14557</v>
      </c>
      <c r="E3613" s="93" t="s">
        <v>14571</v>
      </c>
      <c r="F3613" s="94">
        <v>7</v>
      </c>
      <c r="G3613" s="89"/>
      <c r="H3613" s="89"/>
      <c r="I3613" s="95">
        <v>8.7739999999999991</v>
      </c>
      <c r="J3613" s="95">
        <v>1.5169999999999999</v>
      </c>
      <c r="K3613" s="95">
        <v>23.382999999999999</v>
      </c>
      <c r="L3613" s="95">
        <v>0</v>
      </c>
      <c r="M3613" s="95">
        <v>23.382999999999999</v>
      </c>
      <c r="N3613" s="89"/>
      <c r="O3613" s="89"/>
      <c r="P3613" s="89"/>
      <c r="Q3613" s="89"/>
    </row>
    <row r="3614" spans="1:17" s="85" customFormat="1" ht="12" customHeight="1">
      <c r="A3614" s="91" t="s">
        <v>5363</v>
      </c>
      <c r="B3614" s="92" t="s">
        <v>27</v>
      </c>
      <c r="C3614" s="91" t="s">
        <v>11407</v>
      </c>
      <c r="D3614" s="91" t="s">
        <v>14557</v>
      </c>
      <c r="E3614" s="93" t="s">
        <v>14572</v>
      </c>
      <c r="F3614" s="94">
        <v>7</v>
      </c>
      <c r="G3614" s="89"/>
      <c r="H3614" s="89"/>
      <c r="I3614" s="95">
        <v>3.9340000000000002</v>
      </c>
      <c r="J3614" s="95">
        <v>1.796</v>
      </c>
      <c r="K3614" s="95">
        <v>2.8319999999999999</v>
      </c>
      <c r="L3614" s="95">
        <v>0</v>
      </c>
      <c r="M3614" s="95">
        <v>2.8319999999999999</v>
      </c>
      <c r="N3614" s="89"/>
      <c r="O3614" s="89"/>
      <c r="P3614" s="89"/>
      <c r="Q3614" s="89"/>
    </row>
    <row r="3615" spans="1:17" s="85" customFormat="1" ht="12" customHeight="1">
      <c r="A3615" s="91" t="s">
        <v>5363</v>
      </c>
      <c r="B3615" s="92" t="s">
        <v>27</v>
      </c>
      <c r="C3615" s="91" t="s">
        <v>11407</v>
      </c>
      <c r="D3615" s="91" t="s">
        <v>14557</v>
      </c>
      <c r="E3615" s="93" t="s">
        <v>14573</v>
      </c>
      <c r="F3615" s="94">
        <v>7</v>
      </c>
      <c r="G3615" s="89"/>
      <c r="H3615" s="89"/>
      <c r="I3615" s="95">
        <v>3.1869999999999998</v>
      </c>
      <c r="J3615" s="95">
        <v>1.0640000000000001</v>
      </c>
      <c r="K3615" s="95">
        <v>15.84</v>
      </c>
      <c r="L3615" s="95">
        <v>0</v>
      </c>
      <c r="M3615" s="95">
        <v>15.84</v>
      </c>
      <c r="N3615" s="89"/>
      <c r="O3615" s="89"/>
      <c r="P3615" s="89"/>
      <c r="Q3615" s="89"/>
    </row>
    <row r="3616" spans="1:17" s="85" customFormat="1" ht="12" customHeight="1">
      <c r="A3616" s="91" t="s">
        <v>5363</v>
      </c>
      <c r="B3616" s="92" t="s">
        <v>27</v>
      </c>
      <c r="C3616" s="91" t="s">
        <v>11407</v>
      </c>
      <c r="D3616" s="91" t="s">
        <v>14557</v>
      </c>
      <c r="E3616" s="93" t="s">
        <v>14574</v>
      </c>
      <c r="F3616" s="94">
        <v>7</v>
      </c>
      <c r="G3616" s="89"/>
      <c r="H3616" s="89"/>
      <c r="I3616" s="95">
        <v>4.4880000000000004</v>
      </c>
      <c r="J3616" s="95">
        <v>5.4340000000000002</v>
      </c>
      <c r="K3616" s="95">
        <v>1.978</v>
      </c>
      <c r="L3616" s="95">
        <v>0</v>
      </c>
      <c r="M3616" s="95">
        <v>1.978</v>
      </c>
      <c r="N3616" s="89"/>
      <c r="O3616" s="89"/>
      <c r="P3616" s="89"/>
      <c r="Q3616" s="89"/>
    </row>
    <row r="3617" spans="1:17" s="85" customFormat="1" ht="12" customHeight="1">
      <c r="A3617" s="91" t="s">
        <v>5363</v>
      </c>
      <c r="B3617" s="92" t="s">
        <v>27</v>
      </c>
      <c r="C3617" s="91" t="s">
        <v>11407</v>
      </c>
      <c r="D3617" s="91" t="s">
        <v>14557</v>
      </c>
      <c r="E3617" s="93" t="s">
        <v>14575</v>
      </c>
      <c r="F3617" s="94">
        <v>7</v>
      </c>
      <c r="G3617" s="89"/>
      <c r="H3617" s="89"/>
      <c r="I3617" s="95">
        <v>0</v>
      </c>
      <c r="J3617" s="95">
        <v>0</v>
      </c>
      <c r="K3617" s="95">
        <v>5</v>
      </c>
      <c r="L3617" s="95">
        <v>0</v>
      </c>
      <c r="M3617" s="95">
        <v>5</v>
      </c>
      <c r="N3617" s="89"/>
      <c r="O3617" s="89"/>
      <c r="P3617" s="89"/>
      <c r="Q3617" s="89"/>
    </row>
    <row r="3618" spans="1:17" s="85" customFormat="1" ht="12" customHeight="1">
      <c r="A3618" s="91" t="s">
        <v>5363</v>
      </c>
      <c r="B3618" s="92" t="s">
        <v>27</v>
      </c>
      <c r="C3618" s="91" t="s">
        <v>11407</v>
      </c>
      <c r="D3618" s="91" t="s">
        <v>14557</v>
      </c>
      <c r="E3618" s="93" t="s">
        <v>14576</v>
      </c>
      <c r="F3618" s="94">
        <v>7</v>
      </c>
      <c r="G3618" s="89"/>
      <c r="H3618" s="89"/>
      <c r="I3618" s="95">
        <v>0</v>
      </c>
      <c r="J3618" s="95">
        <v>0</v>
      </c>
      <c r="K3618" s="95">
        <v>8.0830000000000002</v>
      </c>
      <c r="L3618" s="95">
        <v>0</v>
      </c>
      <c r="M3618" s="95">
        <v>8.0830000000000002</v>
      </c>
      <c r="N3618" s="89"/>
      <c r="O3618" s="89"/>
      <c r="P3618" s="89"/>
      <c r="Q3618" s="89"/>
    </row>
    <row r="3619" spans="1:17" s="85" customFormat="1" ht="12" customHeight="1">
      <c r="A3619" s="91" t="s">
        <v>5363</v>
      </c>
      <c r="B3619" s="92" t="s">
        <v>27</v>
      </c>
      <c r="C3619" s="91" t="s">
        <v>11407</v>
      </c>
      <c r="D3619" s="91" t="s">
        <v>14557</v>
      </c>
      <c r="E3619" s="93" t="s">
        <v>14577</v>
      </c>
      <c r="F3619" s="94">
        <v>7</v>
      </c>
      <c r="G3619" s="89"/>
      <c r="H3619" s="89"/>
      <c r="I3619" s="95">
        <v>0</v>
      </c>
      <c r="J3619" s="95">
        <v>0</v>
      </c>
      <c r="K3619" s="95">
        <v>13.5</v>
      </c>
      <c r="L3619" s="95">
        <v>0</v>
      </c>
      <c r="M3619" s="95">
        <v>13.5</v>
      </c>
      <c r="N3619" s="89"/>
      <c r="O3619" s="89"/>
      <c r="P3619" s="89"/>
      <c r="Q3619" s="89"/>
    </row>
    <row r="3620" spans="1:17" s="85" customFormat="1" ht="12" customHeight="1">
      <c r="A3620" s="106" t="s">
        <v>30</v>
      </c>
      <c r="B3620" s="107"/>
      <c r="C3620" s="107"/>
      <c r="D3620" s="107"/>
      <c r="E3620" s="107"/>
      <c r="F3620" s="107"/>
      <c r="G3620" s="108"/>
      <c r="H3620" s="89"/>
      <c r="I3620" s="96">
        <f>SUM(I3602:I3619)</f>
        <v>64.956999999999994</v>
      </c>
      <c r="J3620" s="96">
        <f>SUM(J3602:J3619)</f>
        <v>22.628</v>
      </c>
      <c r="K3620" s="96">
        <f>SUM(K3602:K3619)</f>
        <v>111.21199999999999</v>
      </c>
      <c r="L3620" s="96">
        <f>SUM(L3602:L3619)</f>
        <v>0</v>
      </c>
      <c r="M3620" s="96">
        <f>SUM(M3602:M3619)</f>
        <v>111.21199999999999</v>
      </c>
      <c r="N3620" s="89"/>
      <c r="O3620" s="89"/>
      <c r="P3620" s="89"/>
      <c r="Q3620" s="89"/>
    </row>
    <row r="3621" spans="1:17" s="85" customFormat="1" ht="12" customHeight="1">
      <c r="A3621" s="106" t="s">
        <v>31</v>
      </c>
      <c r="B3621" s="107"/>
      <c r="C3621" s="107"/>
      <c r="D3621" s="107"/>
      <c r="E3621" s="107"/>
      <c r="F3621" s="107"/>
      <c r="G3621" s="108"/>
      <c r="H3621" s="89"/>
      <c r="I3621" s="96">
        <v>0</v>
      </c>
      <c r="J3621" s="96">
        <v>0</v>
      </c>
      <c r="K3621" s="89"/>
      <c r="L3621" s="89"/>
      <c r="M3621" s="89"/>
      <c r="N3621" s="89"/>
      <c r="O3621" s="89"/>
      <c r="P3621" s="89"/>
      <c r="Q3621" s="89"/>
    </row>
    <row r="3622" spans="1:17" s="85" customFormat="1" ht="12" customHeight="1">
      <c r="A3622" s="91" t="s">
        <v>5363</v>
      </c>
      <c r="B3622" s="92" t="s">
        <v>23</v>
      </c>
      <c r="C3622" s="91" t="s">
        <v>11407</v>
      </c>
      <c r="D3622" s="91" t="s">
        <v>14578</v>
      </c>
      <c r="E3622" s="93" t="s">
        <v>14579</v>
      </c>
      <c r="F3622" s="94">
        <v>7</v>
      </c>
      <c r="G3622" s="93" t="s">
        <v>14580</v>
      </c>
      <c r="H3622" s="95">
        <v>36.924999999999997</v>
      </c>
      <c r="I3622" s="95">
        <v>3.782</v>
      </c>
      <c r="J3622" s="95">
        <v>33.512</v>
      </c>
      <c r="K3622" s="95">
        <v>21.829000000000001</v>
      </c>
      <c r="L3622" s="95">
        <v>0</v>
      </c>
      <c r="M3622" s="95">
        <v>21.829000000000001</v>
      </c>
      <c r="N3622" s="95">
        <v>11.225</v>
      </c>
      <c r="O3622" s="95">
        <v>3.9079999999999999</v>
      </c>
      <c r="P3622" s="95">
        <v>1.3759999999999999</v>
      </c>
      <c r="Q3622" s="95">
        <v>1.4039999999999999</v>
      </c>
    </row>
    <row r="3623" spans="1:17" s="85" customFormat="1" ht="12" customHeight="1">
      <c r="A3623" s="91" t="s">
        <v>5363</v>
      </c>
      <c r="B3623" s="92" t="s">
        <v>27</v>
      </c>
      <c r="C3623" s="91" t="s">
        <v>11407</v>
      </c>
      <c r="D3623" s="91" t="s">
        <v>14578</v>
      </c>
      <c r="E3623" s="93" t="s">
        <v>14581</v>
      </c>
      <c r="F3623" s="94">
        <v>7</v>
      </c>
      <c r="G3623" s="89"/>
      <c r="H3623" s="89"/>
      <c r="I3623" s="95">
        <v>0</v>
      </c>
      <c r="J3623" s="95">
        <v>25.228999999999999</v>
      </c>
      <c r="K3623" s="95">
        <v>5.3339999999999996</v>
      </c>
      <c r="L3623" s="95">
        <v>0</v>
      </c>
      <c r="M3623" s="95">
        <v>5.3339999999999996</v>
      </c>
      <c r="N3623" s="89"/>
      <c r="O3623" s="89"/>
      <c r="P3623" s="89"/>
      <c r="Q3623" s="89"/>
    </row>
    <row r="3624" spans="1:17" s="85" customFormat="1" ht="12" customHeight="1">
      <c r="A3624" s="91" t="s">
        <v>5363</v>
      </c>
      <c r="B3624" s="92" t="s">
        <v>27</v>
      </c>
      <c r="C3624" s="91" t="s">
        <v>11407</v>
      </c>
      <c r="D3624" s="91" t="s">
        <v>14578</v>
      </c>
      <c r="E3624" s="93" t="s">
        <v>14582</v>
      </c>
      <c r="F3624" s="94">
        <v>7</v>
      </c>
      <c r="G3624" s="89"/>
      <c r="H3624" s="89"/>
      <c r="I3624" s="95">
        <v>1.5209999999999999</v>
      </c>
      <c r="J3624" s="95">
        <v>2.7629999999999999</v>
      </c>
      <c r="K3624" s="95">
        <v>4.0910000000000002</v>
      </c>
      <c r="L3624" s="95">
        <v>0</v>
      </c>
      <c r="M3624" s="95">
        <v>4.0910000000000002</v>
      </c>
      <c r="N3624" s="89"/>
      <c r="O3624" s="89"/>
      <c r="P3624" s="89"/>
      <c r="Q3624" s="89"/>
    </row>
    <row r="3625" spans="1:17" s="85" customFormat="1" ht="12" customHeight="1">
      <c r="A3625" s="91" t="s">
        <v>5363</v>
      </c>
      <c r="B3625" s="92" t="s">
        <v>27</v>
      </c>
      <c r="C3625" s="91" t="s">
        <v>11407</v>
      </c>
      <c r="D3625" s="91" t="s">
        <v>14578</v>
      </c>
      <c r="E3625" s="93" t="s">
        <v>14583</v>
      </c>
      <c r="F3625" s="94">
        <v>7</v>
      </c>
      <c r="G3625" s="89"/>
      <c r="H3625" s="89"/>
      <c r="I3625" s="95">
        <v>2.2610000000000001</v>
      </c>
      <c r="J3625" s="95">
        <v>5.52</v>
      </c>
      <c r="K3625" s="95">
        <v>12.404</v>
      </c>
      <c r="L3625" s="95">
        <v>0</v>
      </c>
      <c r="M3625" s="95">
        <v>12.404</v>
      </c>
      <c r="N3625" s="89"/>
      <c r="O3625" s="89"/>
      <c r="P3625" s="89"/>
      <c r="Q3625" s="89"/>
    </row>
    <row r="3626" spans="1:17" s="85" customFormat="1" ht="12" customHeight="1">
      <c r="A3626" s="106" t="s">
        <v>30</v>
      </c>
      <c r="B3626" s="107"/>
      <c r="C3626" s="107"/>
      <c r="D3626" s="107"/>
      <c r="E3626" s="107"/>
      <c r="F3626" s="107"/>
      <c r="G3626" s="108"/>
      <c r="H3626" s="89"/>
      <c r="I3626" s="96">
        <f>SUM(I3623:I3625)</f>
        <v>3.782</v>
      </c>
      <c r="J3626" s="96">
        <f>SUM(J3623:J3625)</f>
        <v>33.512</v>
      </c>
      <c r="K3626" s="96">
        <f>SUM(K3623:K3625)</f>
        <v>21.829000000000001</v>
      </c>
      <c r="L3626" s="96">
        <f>SUM(L3623:L3625)</f>
        <v>0</v>
      </c>
      <c r="M3626" s="96">
        <f>SUM(M3623:M3625)</f>
        <v>21.829000000000001</v>
      </c>
      <c r="N3626" s="89"/>
      <c r="O3626" s="89"/>
      <c r="P3626" s="89"/>
      <c r="Q3626" s="89"/>
    </row>
    <row r="3627" spans="1:17" s="85" customFormat="1" ht="12" customHeight="1">
      <c r="A3627" s="106" t="s">
        <v>31</v>
      </c>
      <c r="B3627" s="107"/>
      <c r="C3627" s="107"/>
      <c r="D3627" s="107"/>
      <c r="E3627" s="107"/>
      <c r="F3627" s="107"/>
      <c r="G3627" s="108"/>
      <c r="H3627" s="89"/>
      <c r="I3627" s="96">
        <v>0</v>
      </c>
      <c r="J3627" s="96">
        <v>0</v>
      </c>
      <c r="K3627" s="89"/>
      <c r="L3627" s="89"/>
      <c r="M3627" s="89"/>
      <c r="N3627" s="89"/>
      <c r="O3627" s="89"/>
      <c r="P3627" s="89"/>
      <c r="Q3627" s="89"/>
    </row>
    <row r="3628" spans="1:17" s="85" customFormat="1" ht="12" customHeight="1">
      <c r="A3628" s="91" t="s">
        <v>5363</v>
      </c>
      <c r="B3628" s="92" t="s">
        <v>23</v>
      </c>
      <c r="C3628" s="91" t="s">
        <v>11407</v>
      </c>
      <c r="D3628" s="91" t="s">
        <v>11791</v>
      </c>
      <c r="E3628" s="93" t="s">
        <v>11792</v>
      </c>
      <c r="F3628" s="94">
        <v>7</v>
      </c>
      <c r="G3628" s="93" t="s">
        <v>14584</v>
      </c>
      <c r="H3628" s="95">
        <v>10.039999999999999</v>
      </c>
      <c r="I3628" s="95">
        <v>13.901</v>
      </c>
      <c r="J3628" s="95">
        <v>7.7229999999999999</v>
      </c>
      <c r="K3628" s="95">
        <v>0</v>
      </c>
      <c r="L3628" s="95">
        <v>0</v>
      </c>
      <c r="M3628" s="95">
        <v>0</v>
      </c>
      <c r="N3628" s="95">
        <v>0</v>
      </c>
      <c r="O3628" s="95">
        <v>0</v>
      </c>
      <c r="P3628" s="95">
        <v>0</v>
      </c>
      <c r="Q3628" s="95">
        <v>0</v>
      </c>
    </row>
    <row r="3629" spans="1:17" s="85" customFormat="1" ht="12" customHeight="1">
      <c r="A3629" s="106" t="s">
        <v>30</v>
      </c>
      <c r="B3629" s="107"/>
      <c r="C3629" s="107"/>
      <c r="D3629" s="107"/>
      <c r="E3629" s="107"/>
      <c r="F3629" s="107"/>
      <c r="G3629" s="108"/>
      <c r="H3629" s="89"/>
      <c r="I3629" s="96">
        <v>0</v>
      </c>
      <c r="J3629" s="96">
        <v>0</v>
      </c>
      <c r="K3629" s="96">
        <v>0</v>
      </c>
      <c r="L3629" s="89"/>
      <c r="M3629" s="89"/>
      <c r="N3629" s="89"/>
      <c r="O3629" s="89"/>
    </row>
    <row r="3630" spans="1:17" s="85" customFormat="1" ht="12" customHeight="1">
      <c r="A3630" s="91" t="s">
        <v>5363</v>
      </c>
      <c r="B3630" s="92" t="s">
        <v>68</v>
      </c>
      <c r="C3630" s="91" t="s">
        <v>11407</v>
      </c>
      <c r="D3630" s="91" t="s">
        <v>11791</v>
      </c>
      <c r="E3630" s="93" t="s">
        <v>14585</v>
      </c>
      <c r="F3630" s="94">
        <v>7</v>
      </c>
      <c r="H3630" s="89"/>
      <c r="I3630" s="95">
        <v>0</v>
      </c>
      <c r="J3630" s="95">
        <v>2.8959999999999999</v>
      </c>
      <c r="K3630" s="89"/>
      <c r="L3630" s="89"/>
      <c r="M3630" s="89"/>
      <c r="N3630" s="89"/>
      <c r="O3630" s="89"/>
      <c r="P3630" s="89"/>
      <c r="Q3630" s="89"/>
    </row>
    <row r="3631" spans="1:17" s="85" customFormat="1" ht="12" customHeight="1">
      <c r="A3631" s="91" t="s">
        <v>5363</v>
      </c>
      <c r="B3631" s="92" t="s">
        <v>68</v>
      </c>
      <c r="C3631" s="91" t="s">
        <v>11407</v>
      </c>
      <c r="D3631" s="91" t="s">
        <v>11791</v>
      </c>
      <c r="E3631" s="93" t="s">
        <v>14586</v>
      </c>
      <c r="F3631" s="94">
        <v>7</v>
      </c>
      <c r="H3631" s="89"/>
      <c r="I3631" s="95">
        <v>0</v>
      </c>
      <c r="J3631" s="95">
        <v>4.827</v>
      </c>
      <c r="K3631" s="89"/>
      <c r="L3631" s="89"/>
      <c r="M3631" s="89"/>
      <c r="N3631" s="89"/>
      <c r="O3631" s="89"/>
      <c r="P3631" s="89"/>
      <c r="Q3631" s="89"/>
    </row>
    <row r="3632" spans="1:17" s="85" customFormat="1" ht="12" customHeight="1">
      <c r="A3632" s="91" t="s">
        <v>5363</v>
      </c>
      <c r="B3632" s="92" t="s">
        <v>68</v>
      </c>
      <c r="C3632" s="91" t="s">
        <v>11407</v>
      </c>
      <c r="D3632" s="91" t="s">
        <v>11791</v>
      </c>
      <c r="E3632" s="93" t="s">
        <v>14587</v>
      </c>
      <c r="F3632" s="94">
        <v>7</v>
      </c>
      <c r="H3632" s="89"/>
      <c r="I3632" s="95">
        <v>13.901</v>
      </c>
      <c r="J3632" s="95">
        <v>0</v>
      </c>
      <c r="K3632" s="89"/>
      <c r="L3632" s="89"/>
      <c r="M3632" s="89"/>
      <c r="N3632" s="89"/>
      <c r="O3632" s="89"/>
      <c r="P3632" s="89"/>
      <c r="Q3632" s="89"/>
    </row>
    <row r="3633" spans="1:17" s="85" customFormat="1" ht="12" customHeight="1">
      <c r="A3633" s="106" t="s">
        <v>31</v>
      </c>
      <c r="B3633" s="107"/>
      <c r="C3633" s="107"/>
      <c r="D3633" s="107"/>
      <c r="E3633" s="107"/>
      <c r="F3633" s="107"/>
      <c r="G3633" s="108"/>
      <c r="H3633" s="89"/>
      <c r="I3633" s="96">
        <f>SUM(I3630:I3632)</f>
        <v>13.901</v>
      </c>
      <c r="J3633" s="96">
        <f>SUM(J3630:J3632)</f>
        <v>7.7229999999999999</v>
      </c>
      <c r="K3633" s="89"/>
      <c r="L3633" s="89"/>
      <c r="M3633" s="89"/>
      <c r="N3633" s="89"/>
      <c r="O3633" s="89"/>
      <c r="P3633" s="89"/>
      <c r="Q3633" s="89"/>
    </row>
    <row r="3634" spans="1:17" s="85" customFormat="1" ht="12" customHeight="1">
      <c r="A3634" s="106" t="s">
        <v>32</v>
      </c>
      <c r="B3634" s="107"/>
      <c r="C3634" s="107"/>
      <c r="D3634" s="107"/>
      <c r="E3634" s="107"/>
      <c r="F3634" s="107"/>
      <c r="G3634" s="108"/>
      <c r="H3634" s="96">
        <f>SUMIF(D3601:D3633,"=Project",H3601:H3633)</f>
        <v>0</v>
      </c>
      <c r="I3634" s="96">
        <f>SUMIF(D3601:D3633,"=Project",I3601:I3633)</f>
        <v>0</v>
      </c>
      <c r="J3634" s="96">
        <f>SUMIF(D3601:D3633,"=Project",J3601:J3633)</f>
        <v>0</v>
      </c>
      <c r="K3634" s="96">
        <f>SUMIF(D3601:D3633,"=Project",K3601:K3633)</f>
        <v>0</v>
      </c>
      <c r="L3634" s="96">
        <f>SUMIF(D3601:D3633,"=Project",L3601:L3633)</f>
        <v>0</v>
      </c>
      <c r="M3634" s="96">
        <f>SUMIF(D3601:D3633,"=Project",M3601:M3633)</f>
        <v>0</v>
      </c>
      <c r="N3634" s="96">
        <f>SUMIF(D3601:D3633,"=Project",N3601:N3633)</f>
        <v>0</v>
      </c>
      <c r="O3634" s="96">
        <f>SUMIF(D3601:D3633,"=Project",O3601:O3633)</f>
        <v>0</v>
      </c>
      <c r="P3634" s="96">
        <f>SUMIF(D3601:D3633,"=Project",P3601:P3633)</f>
        <v>0</v>
      </c>
      <c r="Q3634" s="96">
        <f>SUMIF(D3601:D3633,"=Project",Q3601:Q3633)</f>
        <v>0</v>
      </c>
    </row>
    <row r="3635" spans="1:17" s="85" customFormat="1" ht="12" customHeight="1">
      <c r="A3635" s="86" t="s">
        <v>5371</v>
      </c>
      <c r="B3635" s="87" t="s">
        <v>18</v>
      </c>
      <c r="C3635" s="88" t="s">
        <v>11409</v>
      </c>
      <c r="D3635" s="89"/>
      <c r="E3635" s="88" t="s">
        <v>14588</v>
      </c>
      <c r="F3635" s="86" t="s">
        <v>596</v>
      </c>
      <c r="G3635" s="88" t="s">
        <v>14589</v>
      </c>
      <c r="H3635" s="90">
        <v>1566.325</v>
      </c>
      <c r="I3635" s="90">
        <v>138.66</v>
      </c>
      <c r="J3635" s="90">
        <v>136.43600000000001</v>
      </c>
      <c r="K3635" s="90">
        <v>120.782</v>
      </c>
      <c r="L3635" s="90">
        <v>0</v>
      </c>
      <c r="M3635" s="90">
        <v>120.782</v>
      </c>
      <c r="N3635" s="90">
        <v>135.77699999999999</v>
      </c>
      <c r="O3635" s="90">
        <v>131.38499999999999</v>
      </c>
      <c r="P3635" s="90">
        <v>129.85900000000001</v>
      </c>
      <c r="Q3635" s="90">
        <v>132.27099999999999</v>
      </c>
    </row>
    <row r="3636" spans="1:17" s="85" customFormat="1" ht="12" customHeight="1">
      <c r="A3636" s="91" t="s">
        <v>5371</v>
      </c>
      <c r="B3636" s="92" t="s">
        <v>23</v>
      </c>
      <c r="C3636" s="91" t="s">
        <v>11409</v>
      </c>
      <c r="D3636" s="91" t="s">
        <v>14590</v>
      </c>
      <c r="E3636" s="93" t="s">
        <v>14591</v>
      </c>
      <c r="F3636" s="94">
        <v>7</v>
      </c>
      <c r="G3636" s="93" t="s">
        <v>14592</v>
      </c>
      <c r="H3636" s="95">
        <v>1315.114</v>
      </c>
      <c r="I3636" s="95">
        <v>90.956000000000003</v>
      </c>
      <c r="J3636" s="95">
        <v>60.064</v>
      </c>
      <c r="K3636" s="95">
        <v>50.497999999999998</v>
      </c>
      <c r="L3636" s="95">
        <v>0</v>
      </c>
      <c r="M3636" s="95">
        <v>50.497999999999998</v>
      </c>
      <c r="N3636" s="95">
        <v>58.197000000000003</v>
      </c>
      <c r="O3636" s="95">
        <v>54.572000000000003</v>
      </c>
      <c r="P3636" s="95">
        <v>53.317999999999998</v>
      </c>
      <c r="Q3636" s="95">
        <v>54.295000000000002</v>
      </c>
    </row>
    <row r="3637" spans="1:17" s="85" customFormat="1" ht="12" customHeight="1">
      <c r="A3637" s="91" t="s">
        <v>5371</v>
      </c>
      <c r="B3637" s="92" t="s">
        <v>27</v>
      </c>
      <c r="C3637" s="91" t="s">
        <v>11409</v>
      </c>
      <c r="D3637" s="91" t="s">
        <v>14590</v>
      </c>
      <c r="E3637" s="93" t="s">
        <v>14593</v>
      </c>
      <c r="F3637" s="94">
        <v>7</v>
      </c>
      <c r="G3637" s="89"/>
      <c r="H3637" s="89"/>
      <c r="I3637" s="95">
        <v>18.489000000000001</v>
      </c>
      <c r="J3637" s="95">
        <v>0</v>
      </c>
      <c r="K3637" s="95">
        <v>0</v>
      </c>
      <c r="L3637" s="95">
        <v>0</v>
      </c>
      <c r="M3637" s="95">
        <v>0</v>
      </c>
      <c r="N3637" s="89"/>
      <c r="O3637" s="89"/>
      <c r="P3637" s="89"/>
      <c r="Q3637" s="89"/>
    </row>
    <row r="3638" spans="1:17" s="85" customFormat="1" ht="12" customHeight="1">
      <c r="A3638" s="91" t="s">
        <v>5371</v>
      </c>
      <c r="B3638" s="92" t="s">
        <v>27</v>
      </c>
      <c r="C3638" s="91" t="s">
        <v>11409</v>
      </c>
      <c r="D3638" s="91" t="s">
        <v>14590</v>
      </c>
      <c r="E3638" s="93" t="s">
        <v>14594</v>
      </c>
      <c r="F3638" s="94">
        <v>7</v>
      </c>
      <c r="G3638" s="89"/>
      <c r="H3638" s="89"/>
      <c r="I3638" s="95">
        <v>11.839</v>
      </c>
      <c r="J3638" s="95">
        <v>11.05</v>
      </c>
      <c r="K3638" s="95">
        <v>10.177</v>
      </c>
      <c r="L3638" s="95">
        <v>0</v>
      </c>
      <c r="M3638" s="95">
        <v>10.177</v>
      </c>
      <c r="N3638" s="89"/>
      <c r="O3638" s="89"/>
      <c r="P3638" s="89"/>
      <c r="Q3638" s="89"/>
    </row>
    <row r="3639" spans="1:17" s="85" customFormat="1" ht="12" customHeight="1">
      <c r="A3639" s="91" t="s">
        <v>5371</v>
      </c>
      <c r="B3639" s="92" t="s">
        <v>27</v>
      </c>
      <c r="C3639" s="91" t="s">
        <v>11409</v>
      </c>
      <c r="D3639" s="91" t="s">
        <v>14590</v>
      </c>
      <c r="E3639" s="93" t="s">
        <v>14595</v>
      </c>
      <c r="F3639" s="94">
        <v>7</v>
      </c>
      <c r="G3639" s="89"/>
      <c r="H3639" s="89"/>
      <c r="I3639" s="95">
        <v>5.88</v>
      </c>
      <c r="J3639" s="95">
        <v>4.923</v>
      </c>
      <c r="K3639" s="95">
        <v>4.7469999999999999</v>
      </c>
      <c r="L3639" s="95">
        <v>0</v>
      </c>
      <c r="M3639" s="95">
        <v>4.7469999999999999</v>
      </c>
      <c r="N3639" s="89"/>
      <c r="O3639" s="89"/>
      <c r="P3639" s="89"/>
      <c r="Q3639" s="89"/>
    </row>
    <row r="3640" spans="1:17" s="85" customFormat="1" ht="12" customHeight="1">
      <c r="A3640" s="91" t="s">
        <v>5371</v>
      </c>
      <c r="B3640" s="92" t="s">
        <v>27</v>
      </c>
      <c r="C3640" s="91" t="s">
        <v>11409</v>
      </c>
      <c r="D3640" s="91" t="s">
        <v>14590</v>
      </c>
      <c r="E3640" s="93" t="s">
        <v>14596</v>
      </c>
      <c r="F3640" s="94">
        <v>7</v>
      </c>
      <c r="G3640" s="89"/>
      <c r="H3640" s="89"/>
      <c r="I3640" s="95">
        <v>6.6619999999999999</v>
      </c>
      <c r="J3640" s="95">
        <v>5.4969999999999999</v>
      </c>
      <c r="K3640" s="95">
        <v>4.9619999999999997</v>
      </c>
      <c r="L3640" s="95">
        <v>0</v>
      </c>
      <c r="M3640" s="95">
        <v>4.9619999999999997</v>
      </c>
      <c r="N3640" s="89"/>
      <c r="O3640" s="89"/>
      <c r="P3640" s="89"/>
      <c r="Q3640" s="89"/>
    </row>
    <row r="3641" spans="1:17" s="85" customFormat="1" ht="12" customHeight="1">
      <c r="A3641" s="91" t="s">
        <v>5371</v>
      </c>
      <c r="B3641" s="92" t="s">
        <v>27</v>
      </c>
      <c r="C3641" s="91" t="s">
        <v>11409</v>
      </c>
      <c r="D3641" s="91" t="s">
        <v>14590</v>
      </c>
      <c r="E3641" s="93" t="s">
        <v>14597</v>
      </c>
      <c r="F3641" s="94">
        <v>7</v>
      </c>
      <c r="G3641" s="89"/>
      <c r="H3641" s="89"/>
      <c r="I3641" s="95">
        <v>4.9080000000000004</v>
      </c>
      <c r="J3641" s="95">
        <v>4.17</v>
      </c>
      <c r="K3641" s="95">
        <v>1.266</v>
      </c>
      <c r="L3641" s="95">
        <v>0</v>
      </c>
      <c r="M3641" s="95">
        <v>1.266</v>
      </c>
      <c r="N3641" s="89"/>
      <c r="O3641" s="89"/>
      <c r="P3641" s="89"/>
      <c r="Q3641" s="89"/>
    </row>
    <row r="3642" spans="1:17" s="85" customFormat="1" ht="12" customHeight="1">
      <c r="A3642" s="91" t="s">
        <v>5371</v>
      </c>
      <c r="B3642" s="92" t="s">
        <v>27</v>
      </c>
      <c r="C3642" s="91" t="s">
        <v>11409</v>
      </c>
      <c r="D3642" s="91" t="s">
        <v>14590</v>
      </c>
      <c r="E3642" s="93" t="s">
        <v>14598</v>
      </c>
      <c r="F3642" s="94">
        <v>7</v>
      </c>
      <c r="G3642" s="89"/>
      <c r="H3642" s="89"/>
      <c r="I3642" s="95">
        <v>10.71</v>
      </c>
      <c r="J3642" s="95">
        <v>8.1850000000000005</v>
      </c>
      <c r="K3642" s="95">
        <v>8.048</v>
      </c>
      <c r="L3642" s="95">
        <v>0</v>
      </c>
      <c r="M3642" s="95">
        <v>8.048</v>
      </c>
      <c r="N3642" s="89"/>
      <c r="O3642" s="89"/>
      <c r="P3642" s="89"/>
      <c r="Q3642" s="89"/>
    </row>
    <row r="3643" spans="1:17" s="85" customFormat="1" ht="12" customHeight="1">
      <c r="A3643" s="91" t="s">
        <v>5371</v>
      </c>
      <c r="B3643" s="92" t="s">
        <v>27</v>
      </c>
      <c r="C3643" s="91" t="s">
        <v>11409</v>
      </c>
      <c r="D3643" s="91" t="s">
        <v>14590</v>
      </c>
      <c r="E3643" s="93" t="s">
        <v>14599</v>
      </c>
      <c r="F3643" s="94">
        <v>7</v>
      </c>
      <c r="G3643" s="89"/>
      <c r="H3643" s="89"/>
      <c r="I3643" s="95">
        <v>7.851</v>
      </c>
      <c r="J3643" s="95">
        <v>6.4690000000000003</v>
      </c>
      <c r="K3643" s="95">
        <v>5.0090000000000003</v>
      </c>
      <c r="L3643" s="95">
        <v>0</v>
      </c>
      <c r="M3643" s="95">
        <v>5.0090000000000003</v>
      </c>
      <c r="N3643" s="89"/>
      <c r="O3643" s="89"/>
      <c r="P3643" s="89"/>
      <c r="Q3643" s="89"/>
    </row>
    <row r="3644" spans="1:17" s="85" customFormat="1" ht="12" customHeight="1">
      <c r="A3644" s="91" t="s">
        <v>5371</v>
      </c>
      <c r="B3644" s="92" t="s">
        <v>27</v>
      </c>
      <c r="C3644" s="91" t="s">
        <v>11409</v>
      </c>
      <c r="D3644" s="91" t="s">
        <v>14590</v>
      </c>
      <c r="E3644" s="93" t="s">
        <v>14600</v>
      </c>
      <c r="F3644" s="94">
        <v>7</v>
      </c>
      <c r="G3644" s="89"/>
      <c r="H3644" s="89"/>
      <c r="I3644" s="95">
        <v>12.234</v>
      </c>
      <c r="J3644" s="95">
        <v>9.4540000000000006</v>
      </c>
      <c r="K3644" s="95">
        <v>7.5060000000000002</v>
      </c>
      <c r="L3644" s="95">
        <v>0</v>
      </c>
      <c r="M3644" s="95">
        <v>7.5060000000000002</v>
      </c>
      <c r="N3644" s="89"/>
      <c r="O3644" s="89"/>
      <c r="P3644" s="89"/>
      <c r="Q3644" s="89"/>
    </row>
    <row r="3645" spans="1:17" s="85" customFormat="1" ht="12" customHeight="1">
      <c r="A3645" s="91" t="s">
        <v>5371</v>
      </c>
      <c r="B3645" s="92" t="s">
        <v>27</v>
      </c>
      <c r="C3645" s="91" t="s">
        <v>11409</v>
      </c>
      <c r="D3645" s="91" t="s">
        <v>14590</v>
      </c>
      <c r="E3645" s="93" t="s">
        <v>14601</v>
      </c>
      <c r="F3645" s="94">
        <v>7</v>
      </c>
      <c r="G3645" s="89"/>
      <c r="H3645" s="89"/>
      <c r="I3645" s="95">
        <v>12.382999999999999</v>
      </c>
      <c r="J3645" s="95">
        <v>10.316000000000001</v>
      </c>
      <c r="K3645" s="95">
        <v>8.7829999999999995</v>
      </c>
      <c r="L3645" s="95">
        <v>0</v>
      </c>
      <c r="M3645" s="95">
        <v>8.7829999999999995</v>
      </c>
      <c r="N3645" s="89"/>
      <c r="O3645" s="89"/>
      <c r="P3645" s="89"/>
      <c r="Q3645" s="89"/>
    </row>
    <row r="3646" spans="1:17" s="85" customFormat="1" ht="12" customHeight="1">
      <c r="A3646" s="106" t="s">
        <v>30</v>
      </c>
      <c r="B3646" s="107"/>
      <c r="C3646" s="107"/>
      <c r="D3646" s="107"/>
      <c r="E3646" s="107"/>
      <c r="F3646" s="107"/>
      <c r="G3646" s="108"/>
      <c r="H3646" s="89"/>
      <c r="I3646" s="96">
        <f>SUM(I3637:I3645)</f>
        <v>90.956000000000003</v>
      </c>
      <c r="J3646" s="96">
        <f>SUM(J3637:J3645)</f>
        <v>60.064000000000007</v>
      </c>
      <c r="K3646" s="96">
        <f>SUM(K3637:K3645)</f>
        <v>50.498000000000005</v>
      </c>
      <c r="L3646" s="96">
        <f>SUM(L3637:L3645)</f>
        <v>0</v>
      </c>
      <c r="M3646" s="96">
        <f>SUM(M3637:M3645)</f>
        <v>50.498000000000005</v>
      </c>
      <c r="N3646" s="89"/>
      <c r="O3646" s="89"/>
      <c r="P3646" s="89"/>
      <c r="Q3646" s="89"/>
    </row>
    <row r="3647" spans="1:17" s="85" customFormat="1" ht="12" customHeight="1">
      <c r="A3647" s="106" t="s">
        <v>31</v>
      </c>
      <c r="B3647" s="107"/>
      <c r="C3647" s="107"/>
      <c r="D3647" s="107"/>
      <c r="E3647" s="107"/>
      <c r="F3647" s="107"/>
      <c r="G3647" s="108"/>
      <c r="H3647" s="89"/>
      <c r="I3647" s="96">
        <v>0</v>
      </c>
      <c r="J3647" s="96">
        <v>0</v>
      </c>
      <c r="K3647" s="89"/>
      <c r="L3647" s="89"/>
      <c r="M3647" s="89"/>
      <c r="N3647" s="89"/>
      <c r="O3647" s="89"/>
      <c r="P3647" s="89"/>
      <c r="Q3647" s="89"/>
    </row>
    <row r="3648" spans="1:17" s="85" customFormat="1" ht="12" customHeight="1">
      <c r="A3648" s="91" t="s">
        <v>5371</v>
      </c>
      <c r="B3648" s="92" t="s">
        <v>23</v>
      </c>
      <c r="C3648" s="91" t="s">
        <v>11409</v>
      </c>
      <c r="D3648" s="91" t="s">
        <v>14602</v>
      </c>
      <c r="E3648" s="93" t="s">
        <v>14603</v>
      </c>
      <c r="F3648" s="94">
        <v>7</v>
      </c>
      <c r="G3648" s="93" t="s">
        <v>14604</v>
      </c>
      <c r="H3648" s="95">
        <v>251.21100000000001</v>
      </c>
      <c r="I3648" s="95">
        <v>47.704000000000001</v>
      </c>
      <c r="J3648" s="95">
        <v>69.134</v>
      </c>
      <c r="K3648" s="95">
        <v>62.075000000000003</v>
      </c>
      <c r="L3648" s="95">
        <v>0</v>
      </c>
      <c r="M3648" s="95">
        <v>62.075000000000003</v>
      </c>
      <c r="N3648" s="95">
        <v>69.227999999999994</v>
      </c>
      <c r="O3648" s="95">
        <v>68.656999999999996</v>
      </c>
      <c r="P3648" s="95">
        <v>68.34</v>
      </c>
      <c r="Q3648" s="95">
        <v>69.617000000000004</v>
      </c>
    </row>
    <row r="3649" spans="1:17" s="85" customFormat="1" ht="12" customHeight="1">
      <c r="A3649" s="91" t="s">
        <v>5371</v>
      </c>
      <c r="B3649" s="92" t="s">
        <v>27</v>
      </c>
      <c r="C3649" s="91" t="s">
        <v>11409</v>
      </c>
      <c r="D3649" s="91" t="s">
        <v>14602</v>
      </c>
      <c r="E3649" s="93" t="s">
        <v>14605</v>
      </c>
      <c r="F3649" s="94">
        <v>7</v>
      </c>
      <c r="G3649" s="89"/>
      <c r="H3649" s="89"/>
      <c r="I3649" s="95">
        <v>0</v>
      </c>
      <c r="J3649" s="95">
        <v>15.183999999999999</v>
      </c>
      <c r="K3649" s="95">
        <v>14.858000000000001</v>
      </c>
      <c r="L3649" s="95">
        <v>0</v>
      </c>
      <c r="M3649" s="95">
        <v>14.858000000000001</v>
      </c>
      <c r="N3649" s="89"/>
      <c r="O3649" s="89"/>
      <c r="P3649" s="89"/>
      <c r="Q3649" s="89"/>
    </row>
    <row r="3650" spans="1:17" s="85" customFormat="1" ht="12" customHeight="1">
      <c r="A3650" s="91" t="s">
        <v>5371</v>
      </c>
      <c r="B3650" s="92" t="s">
        <v>27</v>
      </c>
      <c r="C3650" s="91" t="s">
        <v>11409</v>
      </c>
      <c r="D3650" s="91" t="s">
        <v>14602</v>
      </c>
      <c r="E3650" s="93" t="s">
        <v>14606</v>
      </c>
      <c r="F3650" s="94">
        <v>7</v>
      </c>
      <c r="G3650" s="89"/>
      <c r="H3650" s="89"/>
      <c r="I3650" s="95">
        <v>0</v>
      </c>
      <c r="J3650" s="95">
        <v>10.14</v>
      </c>
      <c r="K3650" s="95">
        <v>15.045</v>
      </c>
      <c r="L3650" s="95">
        <v>0</v>
      </c>
      <c r="M3650" s="95">
        <v>15.045</v>
      </c>
      <c r="N3650" s="89"/>
      <c r="O3650" s="89"/>
      <c r="P3650" s="89"/>
      <c r="Q3650" s="89"/>
    </row>
    <row r="3651" spans="1:17" s="85" customFormat="1" ht="12" customHeight="1">
      <c r="A3651" s="91" t="s">
        <v>5371</v>
      </c>
      <c r="B3651" s="92" t="s">
        <v>27</v>
      </c>
      <c r="C3651" s="91" t="s">
        <v>11409</v>
      </c>
      <c r="D3651" s="91" t="s">
        <v>14602</v>
      </c>
      <c r="E3651" s="93" t="s">
        <v>14607</v>
      </c>
      <c r="F3651" s="94">
        <v>7</v>
      </c>
      <c r="G3651" s="89"/>
      <c r="H3651" s="89"/>
      <c r="I3651" s="95">
        <v>0</v>
      </c>
      <c r="J3651" s="95">
        <v>12.246</v>
      </c>
      <c r="K3651" s="95">
        <v>18.920000000000002</v>
      </c>
      <c r="L3651" s="95">
        <v>0</v>
      </c>
      <c r="M3651" s="95">
        <v>18.920000000000002</v>
      </c>
      <c r="N3651" s="89"/>
      <c r="O3651" s="89"/>
      <c r="P3651" s="89"/>
      <c r="Q3651" s="89"/>
    </row>
    <row r="3652" spans="1:17" s="85" customFormat="1" ht="12" customHeight="1">
      <c r="A3652" s="91" t="s">
        <v>5371</v>
      </c>
      <c r="B3652" s="92" t="s">
        <v>27</v>
      </c>
      <c r="C3652" s="91" t="s">
        <v>11409</v>
      </c>
      <c r="D3652" s="91" t="s">
        <v>14602</v>
      </c>
      <c r="E3652" s="93" t="s">
        <v>14608</v>
      </c>
      <c r="F3652" s="94">
        <v>7</v>
      </c>
      <c r="G3652" s="89"/>
      <c r="H3652" s="89"/>
      <c r="I3652" s="95">
        <v>10.214</v>
      </c>
      <c r="J3652" s="95">
        <v>9.4909999999999997</v>
      </c>
      <c r="K3652" s="95">
        <v>5.42</v>
      </c>
      <c r="L3652" s="95">
        <v>0</v>
      </c>
      <c r="M3652" s="95">
        <v>5.42</v>
      </c>
      <c r="N3652" s="89"/>
      <c r="O3652" s="89"/>
      <c r="P3652" s="89"/>
      <c r="Q3652" s="89"/>
    </row>
    <row r="3653" spans="1:17" s="85" customFormat="1" ht="12" customHeight="1">
      <c r="A3653" s="91" t="s">
        <v>5371</v>
      </c>
      <c r="B3653" s="92" t="s">
        <v>27</v>
      </c>
      <c r="C3653" s="91" t="s">
        <v>11409</v>
      </c>
      <c r="D3653" s="91" t="s">
        <v>14602</v>
      </c>
      <c r="E3653" s="93" t="s">
        <v>12444</v>
      </c>
      <c r="F3653" s="94">
        <v>7</v>
      </c>
      <c r="G3653" s="89"/>
      <c r="H3653" s="89"/>
      <c r="I3653" s="95">
        <v>14.651999999999999</v>
      </c>
      <c r="J3653" s="95">
        <v>0</v>
      </c>
      <c r="K3653" s="95">
        <v>0</v>
      </c>
      <c r="L3653" s="95">
        <v>0</v>
      </c>
      <c r="M3653" s="95">
        <v>0</v>
      </c>
      <c r="N3653" s="89"/>
      <c r="O3653" s="89"/>
      <c r="P3653" s="89"/>
      <c r="Q3653" s="89"/>
    </row>
    <row r="3654" spans="1:17" s="85" customFormat="1" ht="12" customHeight="1">
      <c r="A3654" s="91" t="s">
        <v>5371</v>
      </c>
      <c r="B3654" s="92" t="s">
        <v>27</v>
      </c>
      <c r="C3654" s="91" t="s">
        <v>11409</v>
      </c>
      <c r="D3654" s="91" t="s">
        <v>14602</v>
      </c>
      <c r="E3654" s="93" t="s">
        <v>14609</v>
      </c>
      <c r="F3654" s="94">
        <v>7</v>
      </c>
      <c r="G3654" s="89"/>
      <c r="H3654" s="89"/>
      <c r="I3654" s="95">
        <v>8.6929999999999996</v>
      </c>
      <c r="J3654" s="95">
        <v>8.93</v>
      </c>
      <c r="K3654" s="95">
        <v>0</v>
      </c>
      <c r="L3654" s="95">
        <v>0</v>
      </c>
      <c r="M3654" s="95">
        <v>0</v>
      </c>
      <c r="N3654" s="89"/>
      <c r="O3654" s="89"/>
      <c r="P3654" s="89"/>
      <c r="Q3654" s="89"/>
    </row>
    <row r="3655" spans="1:17" s="85" customFormat="1" ht="12" customHeight="1">
      <c r="A3655" s="91" t="s">
        <v>5371</v>
      </c>
      <c r="B3655" s="92" t="s">
        <v>27</v>
      </c>
      <c r="C3655" s="91" t="s">
        <v>11409</v>
      </c>
      <c r="D3655" s="91" t="s">
        <v>14602</v>
      </c>
      <c r="E3655" s="93" t="s">
        <v>14610</v>
      </c>
      <c r="F3655" s="94">
        <v>7</v>
      </c>
      <c r="G3655" s="89"/>
      <c r="H3655" s="89"/>
      <c r="I3655" s="95">
        <v>5.343</v>
      </c>
      <c r="J3655" s="95">
        <v>4.9649999999999999</v>
      </c>
      <c r="K3655" s="95">
        <v>3.073</v>
      </c>
      <c r="L3655" s="95">
        <v>0</v>
      </c>
      <c r="M3655" s="95">
        <v>3.073</v>
      </c>
      <c r="N3655" s="89"/>
      <c r="O3655" s="89"/>
      <c r="P3655" s="89"/>
      <c r="Q3655" s="89"/>
    </row>
    <row r="3656" spans="1:17" s="85" customFormat="1" ht="12" customHeight="1">
      <c r="A3656" s="91" t="s">
        <v>5371</v>
      </c>
      <c r="B3656" s="92" t="s">
        <v>27</v>
      </c>
      <c r="C3656" s="91" t="s">
        <v>11409</v>
      </c>
      <c r="D3656" s="91" t="s">
        <v>14602</v>
      </c>
      <c r="E3656" s="93" t="s">
        <v>14611</v>
      </c>
      <c r="F3656" s="94">
        <v>7</v>
      </c>
      <c r="G3656" s="89"/>
      <c r="H3656" s="89"/>
      <c r="I3656" s="95">
        <v>8.8019999999999996</v>
      </c>
      <c r="J3656" s="95">
        <v>8.1780000000000008</v>
      </c>
      <c r="K3656" s="95">
        <v>4.7590000000000003</v>
      </c>
      <c r="L3656" s="95">
        <v>0</v>
      </c>
      <c r="M3656" s="95">
        <v>4.7590000000000003</v>
      </c>
      <c r="N3656" s="89"/>
      <c r="O3656" s="89"/>
      <c r="P3656" s="89"/>
      <c r="Q3656" s="89"/>
    </row>
    <row r="3657" spans="1:17" s="85" customFormat="1" ht="12" customHeight="1">
      <c r="A3657" s="106" t="s">
        <v>30</v>
      </c>
      <c r="B3657" s="107"/>
      <c r="C3657" s="107"/>
      <c r="D3657" s="107"/>
      <c r="E3657" s="107"/>
      <c r="F3657" s="107"/>
      <c r="G3657" s="108"/>
      <c r="H3657" s="89"/>
      <c r="I3657" s="96">
        <f>SUM(I3649:I3656)</f>
        <v>47.704000000000001</v>
      </c>
      <c r="J3657" s="96">
        <f>SUM(J3649:J3656)</f>
        <v>69.134</v>
      </c>
      <c r="K3657" s="96">
        <f>SUM(K3649:K3656)</f>
        <v>62.075000000000003</v>
      </c>
      <c r="L3657" s="96">
        <f>SUM(L3649:L3656)</f>
        <v>0</v>
      </c>
      <c r="M3657" s="96">
        <f>SUM(M3649:M3656)</f>
        <v>62.075000000000003</v>
      </c>
      <c r="N3657" s="89"/>
      <c r="O3657" s="89"/>
      <c r="P3657" s="89"/>
      <c r="Q3657" s="89"/>
    </row>
    <row r="3658" spans="1:17" s="85" customFormat="1" ht="12" customHeight="1">
      <c r="A3658" s="106" t="s">
        <v>31</v>
      </c>
      <c r="B3658" s="107"/>
      <c r="C3658" s="107"/>
      <c r="D3658" s="107"/>
      <c r="E3658" s="107"/>
      <c r="F3658" s="107"/>
      <c r="G3658" s="108"/>
      <c r="H3658" s="89"/>
      <c r="I3658" s="96">
        <v>0</v>
      </c>
      <c r="J3658" s="96">
        <v>0</v>
      </c>
      <c r="K3658" s="89"/>
      <c r="L3658" s="89"/>
      <c r="M3658" s="89"/>
      <c r="N3658" s="89"/>
      <c r="O3658" s="89"/>
      <c r="P3658" s="89"/>
      <c r="Q3658" s="89"/>
    </row>
    <row r="3659" spans="1:17" s="85" customFormat="1" ht="12" customHeight="1">
      <c r="A3659" s="91" t="s">
        <v>5371</v>
      </c>
      <c r="B3659" s="92" t="s">
        <v>23</v>
      </c>
      <c r="C3659" s="91" t="s">
        <v>11409</v>
      </c>
      <c r="D3659" s="91" t="s">
        <v>14612</v>
      </c>
      <c r="E3659" s="93" t="s">
        <v>14613</v>
      </c>
      <c r="F3659" s="94">
        <v>7</v>
      </c>
      <c r="G3659" s="93" t="s">
        <v>14614</v>
      </c>
      <c r="H3659" s="95">
        <v>0</v>
      </c>
      <c r="I3659" s="95">
        <v>0</v>
      </c>
      <c r="J3659" s="95">
        <v>7.2380000000000004</v>
      </c>
      <c r="K3659" s="95">
        <v>8.2089999999999996</v>
      </c>
      <c r="L3659" s="95">
        <v>0</v>
      </c>
      <c r="M3659" s="95">
        <v>8.2089999999999996</v>
      </c>
      <c r="N3659" s="95">
        <v>8.3520000000000003</v>
      </c>
      <c r="O3659" s="95">
        <v>8.1560000000000006</v>
      </c>
      <c r="P3659" s="95">
        <v>8.2010000000000005</v>
      </c>
      <c r="Q3659" s="95">
        <v>8.359</v>
      </c>
    </row>
    <row r="3660" spans="1:17" s="85" customFormat="1" ht="12" customHeight="1">
      <c r="A3660" s="91" t="s">
        <v>5371</v>
      </c>
      <c r="B3660" s="92" t="s">
        <v>27</v>
      </c>
      <c r="C3660" s="91" t="s">
        <v>11409</v>
      </c>
      <c r="D3660" s="91" t="s">
        <v>14612</v>
      </c>
      <c r="E3660" s="93" t="s">
        <v>14615</v>
      </c>
      <c r="F3660" s="94">
        <v>7</v>
      </c>
      <c r="G3660" s="89"/>
      <c r="H3660" s="89"/>
      <c r="I3660" s="95">
        <v>0</v>
      </c>
      <c r="J3660" s="95">
        <v>4.3570000000000002</v>
      </c>
      <c r="K3660" s="95">
        <v>6.0129999999999999</v>
      </c>
      <c r="L3660" s="95">
        <v>0</v>
      </c>
      <c r="M3660" s="95">
        <v>6.0129999999999999</v>
      </c>
      <c r="N3660" s="89"/>
      <c r="O3660" s="89"/>
      <c r="P3660" s="89"/>
      <c r="Q3660" s="89"/>
    </row>
    <row r="3661" spans="1:17" s="85" customFormat="1" ht="12" customHeight="1">
      <c r="A3661" s="91" t="s">
        <v>5371</v>
      </c>
      <c r="B3661" s="92" t="s">
        <v>27</v>
      </c>
      <c r="C3661" s="91" t="s">
        <v>11409</v>
      </c>
      <c r="D3661" s="91" t="s">
        <v>14612</v>
      </c>
      <c r="E3661" s="93" t="s">
        <v>14616</v>
      </c>
      <c r="F3661" s="94">
        <v>7</v>
      </c>
      <c r="G3661" s="89"/>
      <c r="H3661" s="89"/>
      <c r="I3661" s="95">
        <v>0</v>
      </c>
      <c r="J3661" s="95">
        <v>0.81</v>
      </c>
      <c r="K3661" s="95">
        <v>0.68400000000000005</v>
      </c>
      <c r="L3661" s="95">
        <v>0</v>
      </c>
      <c r="M3661" s="95">
        <v>0.68400000000000005</v>
      </c>
      <c r="N3661" s="89"/>
      <c r="O3661" s="89"/>
      <c r="P3661" s="89"/>
      <c r="Q3661" s="89"/>
    </row>
    <row r="3662" spans="1:17" s="85" customFormat="1" ht="12" customHeight="1">
      <c r="A3662" s="91" t="s">
        <v>5371</v>
      </c>
      <c r="B3662" s="92" t="s">
        <v>27</v>
      </c>
      <c r="C3662" s="91" t="s">
        <v>11409</v>
      </c>
      <c r="D3662" s="91" t="s">
        <v>14612</v>
      </c>
      <c r="E3662" s="93" t="s">
        <v>14617</v>
      </c>
      <c r="F3662" s="94">
        <v>7</v>
      </c>
      <c r="G3662" s="89"/>
      <c r="H3662" s="89"/>
      <c r="I3662" s="95">
        <v>0</v>
      </c>
      <c r="J3662" s="95">
        <v>2.0710000000000002</v>
      </c>
      <c r="K3662" s="95">
        <v>1.512</v>
      </c>
      <c r="L3662" s="95">
        <v>0</v>
      </c>
      <c r="M3662" s="95">
        <v>1.512</v>
      </c>
      <c r="N3662" s="89"/>
      <c r="O3662" s="89"/>
      <c r="P3662" s="89"/>
      <c r="Q3662" s="89"/>
    </row>
    <row r="3663" spans="1:17" s="85" customFormat="1" ht="12" customHeight="1">
      <c r="A3663" s="106" t="s">
        <v>30</v>
      </c>
      <c r="B3663" s="107"/>
      <c r="C3663" s="107"/>
      <c r="D3663" s="107"/>
      <c r="E3663" s="107"/>
      <c r="F3663" s="107"/>
      <c r="G3663" s="108"/>
      <c r="H3663" s="89"/>
      <c r="I3663" s="96">
        <f>SUM(I3660:I3662)</f>
        <v>0</v>
      </c>
      <c r="J3663" s="96">
        <f>SUM(J3660:J3662)</f>
        <v>7.2379999999999995</v>
      </c>
      <c r="K3663" s="96">
        <f>SUM(K3660:K3662)</f>
        <v>8.2089999999999996</v>
      </c>
      <c r="L3663" s="96">
        <f>SUM(L3660:L3662)</f>
        <v>0</v>
      </c>
      <c r="M3663" s="96">
        <f>SUM(M3660:M3662)</f>
        <v>8.2089999999999996</v>
      </c>
      <c r="N3663" s="89"/>
      <c r="O3663" s="89"/>
      <c r="P3663" s="89"/>
      <c r="Q3663" s="89"/>
    </row>
    <row r="3664" spans="1:17" s="85" customFormat="1" ht="12" customHeight="1">
      <c r="A3664" s="106" t="s">
        <v>31</v>
      </c>
      <c r="B3664" s="107"/>
      <c r="C3664" s="107"/>
      <c r="D3664" s="107"/>
      <c r="E3664" s="107"/>
      <c r="F3664" s="107"/>
      <c r="G3664" s="108"/>
      <c r="H3664" s="89"/>
      <c r="I3664" s="96">
        <v>0</v>
      </c>
      <c r="J3664" s="96">
        <v>0</v>
      </c>
      <c r="K3664" s="89"/>
      <c r="L3664" s="89"/>
      <c r="M3664" s="89"/>
      <c r="N3664" s="89"/>
      <c r="O3664" s="89"/>
      <c r="P3664" s="89"/>
      <c r="Q3664" s="89"/>
    </row>
    <row r="3665" spans="1:17" s="85" customFormat="1" ht="12" customHeight="1">
      <c r="A3665" s="106" t="s">
        <v>32</v>
      </c>
      <c r="B3665" s="107"/>
      <c r="C3665" s="107"/>
      <c r="D3665" s="107"/>
      <c r="E3665" s="107"/>
      <c r="F3665" s="107"/>
      <c r="G3665" s="108"/>
      <c r="H3665" s="96">
        <f>SUMIF(D3636:D3664,"=Project",H3636:H3664)</f>
        <v>0</v>
      </c>
      <c r="I3665" s="96">
        <f>SUMIF(D3636:D3664,"=Project",I3636:I3664)</f>
        <v>0</v>
      </c>
      <c r="J3665" s="96">
        <f>SUMIF(D3636:D3664,"=Project",J3636:J3664)</f>
        <v>0</v>
      </c>
      <c r="K3665" s="96">
        <f>SUMIF(D3636:D3664,"=Project",K3636:K3664)</f>
        <v>0</v>
      </c>
      <c r="L3665" s="96">
        <f>SUMIF(D3636:D3664,"=Project",L3636:L3664)</f>
        <v>0</v>
      </c>
      <c r="M3665" s="96">
        <f>SUMIF(D3636:D3664,"=Project",M3636:M3664)</f>
        <v>0</v>
      </c>
      <c r="N3665" s="96">
        <f>SUMIF(D3636:D3664,"=Project",N3636:N3664)</f>
        <v>0</v>
      </c>
      <c r="O3665" s="96">
        <f>SUMIF(D3636:D3664,"=Project",O3636:O3664)</f>
        <v>0</v>
      </c>
      <c r="P3665" s="96">
        <f>SUMIF(D3636:D3664,"=Project",P3636:P3664)</f>
        <v>0</v>
      </c>
      <c r="Q3665" s="96">
        <f>SUMIF(D3636:D3664,"=Project",Q3636:Q3664)</f>
        <v>0</v>
      </c>
    </row>
    <row r="3666" spans="1:17" s="85" customFormat="1" ht="12" customHeight="1">
      <c r="A3666" s="86" t="s">
        <v>5379</v>
      </c>
      <c r="B3666" s="87" t="s">
        <v>18</v>
      </c>
      <c r="C3666" s="88" t="s">
        <v>11411</v>
      </c>
      <c r="D3666" s="89"/>
      <c r="E3666" s="88" t="s">
        <v>14618</v>
      </c>
      <c r="F3666" s="86" t="s">
        <v>596</v>
      </c>
      <c r="G3666" s="88" t="s">
        <v>14619</v>
      </c>
      <c r="H3666" s="90">
        <v>1531.829</v>
      </c>
      <c r="I3666" s="90">
        <v>326.596</v>
      </c>
      <c r="J3666" s="90">
        <v>828.33699999999999</v>
      </c>
      <c r="K3666" s="90">
        <v>1051.7360000000001</v>
      </c>
      <c r="L3666" s="90">
        <v>0</v>
      </c>
      <c r="M3666" s="90">
        <v>1051.7360000000001</v>
      </c>
      <c r="N3666" s="90">
        <v>1190.144</v>
      </c>
      <c r="O3666" s="90">
        <v>1307.0160000000001</v>
      </c>
      <c r="P3666" s="90">
        <v>1287.8440000000001</v>
      </c>
      <c r="Q3666" s="90">
        <v>1313.6010000000001</v>
      </c>
    </row>
    <row r="3667" spans="1:17" s="85" customFormat="1" ht="12" customHeight="1">
      <c r="A3667" s="91" t="s">
        <v>5379</v>
      </c>
      <c r="B3667" s="92" t="s">
        <v>23</v>
      </c>
      <c r="C3667" s="91" t="s">
        <v>11411</v>
      </c>
      <c r="D3667" s="91" t="s">
        <v>14620</v>
      </c>
      <c r="E3667" s="93" t="s">
        <v>14621</v>
      </c>
      <c r="F3667" s="94">
        <v>7</v>
      </c>
      <c r="G3667" s="93" t="s">
        <v>14622</v>
      </c>
      <c r="H3667" s="95">
        <v>1138.5239999999999</v>
      </c>
      <c r="I3667" s="95">
        <v>51.38</v>
      </c>
      <c r="J3667" s="95">
        <v>185.202</v>
      </c>
      <c r="K3667" s="95">
        <v>210.52699999999999</v>
      </c>
      <c r="L3667" s="95">
        <v>0</v>
      </c>
      <c r="M3667" s="95">
        <v>210.52699999999999</v>
      </c>
      <c r="N3667" s="95">
        <v>215.63499999999999</v>
      </c>
      <c r="O3667" s="95">
        <v>204.99</v>
      </c>
      <c r="P3667" s="95">
        <v>186.238</v>
      </c>
      <c r="Q3667" s="95">
        <v>189.96199999999999</v>
      </c>
    </row>
    <row r="3668" spans="1:17" s="85" customFormat="1" ht="12" customHeight="1">
      <c r="A3668" s="91" t="s">
        <v>5379</v>
      </c>
      <c r="B3668" s="92" t="s">
        <v>27</v>
      </c>
      <c r="C3668" s="91" t="s">
        <v>11411</v>
      </c>
      <c r="D3668" s="91" t="s">
        <v>14620</v>
      </c>
      <c r="E3668" s="93" t="s">
        <v>14623</v>
      </c>
      <c r="F3668" s="94">
        <v>7</v>
      </c>
      <c r="G3668" s="89"/>
      <c r="H3668" s="89"/>
      <c r="I3668" s="95">
        <v>51.38</v>
      </c>
      <c r="J3668" s="95">
        <v>64.584999999999994</v>
      </c>
      <c r="K3668" s="95">
        <v>0</v>
      </c>
      <c r="L3668" s="95">
        <v>0</v>
      </c>
      <c r="M3668" s="95">
        <v>0</v>
      </c>
      <c r="N3668" s="89"/>
      <c r="O3668" s="89"/>
      <c r="P3668" s="89"/>
      <c r="Q3668" s="89"/>
    </row>
    <row r="3669" spans="1:17" s="85" customFormat="1" ht="12" customHeight="1">
      <c r="A3669" s="91" t="s">
        <v>5379</v>
      </c>
      <c r="B3669" s="92" t="s">
        <v>27</v>
      </c>
      <c r="C3669" s="91" t="s">
        <v>11411</v>
      </c>
      <c r="D3669" s="91" t="s">
        <v>14620</v>
      </c>
      <c r="E3669" s="93" t="s">
        <v>14624</v>
      </c>
      <c r="F3669" s="94">
        <v>7</v>
      </c>
      <c r="G3669" s="89"/>
      <c r="H3669" s="89"/>
      <c r="I3669" s="95">
        <v>0</v>
      </c>
      <c r="J3669" s="95">
        <v>0</v>
      </c>
      <c r="K3669" s="95">
        <v>2.621</v>
      </c>
      <c r="L3669" s="95">
        <v>0</v>
      </c>
      <c r="M3669" s="95">
        <v>2.621</v>
      </c>
      <c r="N3669" s="89"/>
      <c r="O3669" s="89"/>
      <c r="P3669" s="89"/>
      <c r="Q3669" s="89"/>
    </row>
    <row r="3670" spans="1:17" s="85" customFormat="1" ht="12" customHeight="1">
      <c r="A3670" s="91" t="s">
        <v>5379</v>
      </c>
      <c r="B3670" s="92" t="s">
        <v>27</v>
      </c>
      <c r="C3670" s="91" t="s">
        <v>11411</v>
      </c>
      <c r="D3670" s="91" t="s">
        <v>14620</v>
      </c>
      <c r="E3670" s="93" t="s">
        <v>14625</v>
      </c>
      <c r="F3670" s="94">
        <v>7</v>
      </c>
      <c r="G3670" s="89"/>
      <c r="H3670" s="89"/>
      <c r="I3670" s="95">
        <v>0</v>
      </c>
      <c r="J3670" s="95">
        <v>2.4569999999999999</v>
      </c>
      <c r="K3670" s="95">
        <v>19.390999999999998</v>
      </c>
      <c r="L3670" s="95">
        <v>0</v>
      </c>
      <c r="M3670" s="95">
        <v>19.390999999999998</v>
      </c>
      <c r="N3670" s="89"/>
      <c r="O3670" s="89"/>
      <c r="P3670" s="89"/>
      <c r="Q3670" s="89"/>
    </row>
    <row r="3671" spans="1:17" s="85" customFormat="1" ht="12" customHeight="1">
      <c r="A3671" s="91" t="s">
        <v>5379</v>
      </c>
      <c r="B3671" s="92" t="s">
        <v>27</v>
      </c>
      <c r="C3671" s="91" t="s">
        <v>11411</v>
      </c>
      <c r="D3671" s="91" t="s">
        <v>14620</v>
      </c>
      <c r="E3671" s="93" t="s">
        <v>14626</v>
      </c>
      <c r="F3671" s="94">
        <v>7</v>
      </c>
      <c r="G3671" s="89"/>
      <c r="H3671" s="89"/>
      <c r="I3671" s="95">
        <v>0</v>
      </c>
      <c r="J3671" s="95">
        <v>100.879</v>
      </c>
      <c r="K3671" s="95">
        <v>132.33199999999999</v>
      </c>
      <c r="L3671" s="95">
        <v>0</v>
      </c>
      <c r="M3671" s="95">
        <v>132.33199999999999</v>
      </c>
      <c r="N3671" s="89"/>
      <c r="O3671" s="89"/>
      <c r="P3671" s="89"/>
      <c r="Q3671" s="89"/>
    </row>
    <row r="3672" spans="1:17" s="85" customFormat="1" ht="12" customHeight="1">
      <c r="A3672" s="91" t="s">
        <v>5379</v>
      </c>
      <c r="B3672" s="92" t="s">
        <v>27</v>
      </c>
      <c r="C3672" s="91" t="s">
        <v>11411</v>
      </c>
      <c r="D3672" s="91" t="s">
        <v>14620</v>
      </c>
      <c r="E3672" s="93" t="s">
        <v>14627</v>
      </c>
      <c r="F3672" s="94">
        <v>7</v>
      </c>
      <c r="G3672" s="89"/>
      <c r="H3672" s="89"/>
      <c r="I3672" s="95">
        <v>0</v>
      </c>
      <c r="J3672" s="95">
        <v>10.858000000000001</v>
      </c>
      <c r="K3672" s="95">
        <v>34.871000000000002</v>
      </c>
      <c r="L3672" s="95">
        <v>0</v>
      </c>
      <c r="M3672" s="95">
        <v>34.871000000000002</v>
      </c>
      <c r="N3672" s="89"/>
      <c r="O3672" s="89"/>
      <c r="P3672" s="89"/>
      <c r="Q3672" s="89"/>
    </row>
    <row r="3673" spans="1:17" s="85" customFormat="1" ht="12" customHeight="1">
      <c r="A3673" s="91" t="s">
        <v>5379</v>
      </c>
      <c r="B3673" s="92" t="s">
        <v>27</v>
      </c>
      <c r="C3673" s="91" t="s">
        <v>11411</v>
      </c>
      <c r="D3673" s="91" t="s">
        <v>14620</v>
      </c>
      <c r="E3673" s="93" t="s">
        <v>14628</v>
      </c>
      <c r="F3673" s="94">
        <v>7</v>
      </c>
      <c r="G3673" s="89"/>
      <c r="H3673" s="89"/>
      <c r="I3673" s="95">
        <v>0</v>
      </c>
      <c r="J3673" s="95">
        <v>6.423</v>
      </c>
      <c r="K3673" s="95">
        <v>21.312000000000001</v>
      </c>
      <c r="L3673" s="95">
        <v>0</v>
      </c>
      <c r="M3673" s="95">
        <v>21.312000000000001</v>
      </c>
      <c r="N3673" s="89"/>
      <c r="O3673" s="89"/>
      <c r="P3673" s="89"/>
      <c r="Q3673" s="89"/>
    </row>
    <row r="3674" spans="1:17" s="85" customFormat="1" ht="12" customHeight="1">
      <c r="A3674" s="106" t="s">
        <v>30</v>
      </c>
      <c r="B3674" s="107"/>
      <c r="C3674" s="107"/>
      <c r="D3674" s="107"/>
      <c r="E3674" s="107"/>
      <c r="F3674" s="107"/>
      <c r="G3674" s="108"/>
      <c r="H3674" s="89"/>
      <c r="I3674" s="96">
        <f>SUM(I3668:I3673)</f>
        <v>51.38</v>
      </c>
      <c r="J3674" s="96">
        <f>SUM(J3668:J3673)</f>
        <v>185.202</v>
      </c>
      <c r="K3674" s="96">
        <f>SUM(K3668:K3673)</f>
        <v>210.52700000000002</v>
      </c>
      <c r="L3674" s="96">
        <f>SUM(L3668:L3673)</f>
        <v>0</v>
      </c>
      <c r="M3674" s="96">
        <f>SUM(M3668:M3673)</f>
        <v>210.52700000000002</v>
      </c>
      <c r="N3674" s="89"/>
      <c r="O3674" s="89"/>
      <c r="P3674" s="89"/>
      <c r="Q3674" s="89"/>
    </row>
    <row r="3675" spans="1:17" s="85" customFormat="1" ht="12" customHeight="1">
      <c r="A3675" s="106" t="s">
        <v>31</v>
      </c>
      <c r="B3675" s="107"/>
      <c r="C3675" s="107"/>
      <c r="D3675" s="107"/>
      <c r="E3675" s="107"/>
      <c r="F3675" s="107"/>
      <c r="G3675" s="108"/>
      <c r="H3675" s="89"/>
      <c r="I3675" s="96">
        <v>0</v>
      </c>
      <c r="J3675" s="96">
        <v>0</v>
      </c>
      <c r="K3675" s="89"/>
      <c r="L3675" s="89"/>
      <c r="M3675" s="89"/>
      <c r="N3675" s="89"/>
      <c r="O3675" s="89"/>
      <c r="P3675" s="89"/>
      <c r="Q3675" s="89"/>
    </row>
    <row r="3676" spans="1:17" s="85" customFormat="1" ht="12" customHeight="1">
      <c r="A3676" s="91" t="s">
        <v>5379</v>
      </c>
      <c r="B3676" s="92" t="s">
        <v>23</v>
      </c>
      <c r="C3676" s="91" t="s">
        <v>11411</v>
      </c>
      <c r="D3676" s="91" t="s">
        <v>14629</v>
      </c>
      <c r="E3676" s="93" t="s">
        <v>14630</v>
      </c>
      <c r="F3676" s="94">
        <v>7</v>
      </c>
      <c r="G3676" s="93" t="s">
        <v>14631</v>
      </c>
      <c r="H3676" s="95">
        <v>367.43</v>
      </c>
      <c r="I3676" s="95">
        <v>259.74299999999999</v>
      </c>
      <c r="J3676" s="95">
        <v>618.798</v>
      </c>
      <c r="K3676" s="95">
        <v>841.20899999999995</v>
      </c>
      <c r="L3676" s="95">
        <v>0</v>
      </c>
      <c r="M3676" s="95">
        <v>841.20899999999995</v>
      </c>
      <c r="N3676" s="95">
        <v>974.50900000000001</v>
      </c>
      <c r="O3676" s="95">
        <v>1102.0260000000001</v>
      </c>
      <c r="P3676" s="95">
        <v>1101.606</v>
      </c>
      <c r="Q3676" s="95">
        <v>1123.6389999999999</v>
      </c>
    </row>
    <row r="3677" spans="1:17" s="85" customFormat="1" ht="12" customHeight="1">
      <c r="A3677" s="91" t="s">
        <v>5379</v>
      </c>
      <c r="B3677" s="92" t="s">
        <v>27</v>
      </c>
      <c r="C3677" s="91" t="s">
        <v>11411</v>
      </c>
      <c r="D3677" s="91" t="s">
        <v>14629</v>
      </c>
      <c r="E3677" s="93" t="s">
        <v>14632</v>
      </c>
      <c r="F3677" s="94">
        <v>7</v>
      </c>
      <c r="G3677" s="89"/>
      <c r="H3677" s="89"/>
      <c r="I3677" s="95">
        <v>96.873999999999995</v>
      </c>
      <c r="J3677" s="95">
        <v>154.92099999999999</v>
      </c>
      <c r="K3677" s="95">
        <v>279.67700000000002</v>
      </c>
      <c r="L3677" s="95">
        <v>0</v>
      </c>
      <c r="M3677" s="95">
        <v>279.67700000000002</v>
      </c>
      <c r="N3677" s="89"/>
      <c r="O3677" s="89"/>
      <c r="P3677" s="89"/>
      <c r="Q3677" s="89"/>
    </row>
    <row r="3678" spans="1:17" s="85" customFormat="1" ht="12" customHeight="1">
      <c r="A3678" s="91" t="s">
        <v>5379</v>
      </c>
      <c r="B3678" s="92" t="s">
        <v>27</v>
      </c>
      <c r="C3678" s="91" t="s">
        <v>11411</v>
      </c>
      <c r="D3678" s="91" t="s">
        <v>14629</v>
      </c>
      <c r="E3678" s="93" t="s">
        <v>14633</v>
      </c>
      <c r="F3678" s="94">
        <v>7</v>
      </c>
      <c r="G3678" s="89"/>
      <c r="H3678" s="89"/>
      <c r="I3678" s="95">
        <v>3.0310000000000001</v>
      </c>
      <c r="J3678" s="95">
        <v>6.9710000000000001</v>
      </c>
      <c r="K3678" s="95">
        <v>20.388000000000002</v>
      </c>
      <c r="L3678" s="95">
        <v>0</v>
      </c>
      <c r="M3678" s="95">
        <v>20.388000000000002</v>
      </c>
      <c r="N3678" s="89"/>
      <c r="O3678" s="89"/>
      <c r="P3678" s="89"/>
      <c r="Q3678" s="89"/>
    </row>
    <row r="3679" spans="1:17" s="85" customFormat="1" ht="12" customHeight="1">
      <c r="A3679" s="91" t="s">
        <v>5379</v>
      </c>
      <c r="B3679" s="92" t="s">
        <v>27</v>
      </c>
      <c r="C3679" s="91" t="s">
        <v>11411</v>
      </c>
      <c r="D3679" s="91" t="s">
        <v>14629</v>
      </c>
      <c r="E3679" s="93" t="s">
        <v>14634</v>
      </c>
      <c r="F3679" s="94">
        <v>7</v>
      </c>
      <c r="G3679" s="89"/>
      <c r="H3679" s="89"/>
      <c r="I3679" s="95">
        <v>146.749</v>
      </c>
      <c r="J3679" s="95">
        <v>359.41</v>
      </c>
      <c r="K3679" s="95">
        <v>434.221</v>
      </c>
      <c r="L3679" s="95">
        <v>0</v>
      </c>
      <c r="M3679" s="95">
        <v>434.221</v>
      </c>
      <c r="N3679" s="89"/>
      <c r="O3679" s="89"/>
      <c r="P3679" s="89"/>
      <c r="Q3679" s="89"/>
    </row>
    <row r="3680" spans="1:17" s="85" customFormat="1" ht="12" customHeight="1">
      <c r="A3680" s="91" t="s">
        <v>5379</v>
      </c>
      <c r="B3680" s="92" t="s">
        <v>27</v>
      </c>
      <c r="C3680" s="91" t="s">
        <v>11411</v>
      </c>
      <c r="D3680" s="91" t="s">
        <v>14629</v>
      </c>
      <c r="E3680" s="93" t="s">
        <v>14635</v>
      </c>
      <c r="F3680" s="94">
        <v>7</v>
      </c>
      <c r="G3680" s="89"/>
      <c r="H3680" s="89"/>
      <c r="I3680" s="95">
        <v>5.9450000000000003</v>
      </c>
      <c r="J3680" s="95">
        <v>61.201000000000001</v>
      </c>
      <c r="K3680" s="95">
        <v>58.338000000000001</v>
      </c>
      <c r="L3680" s="95">
        <v>0</v>
      </c>
      <c r="M3680" s="95">
        <v>58.338000000000001</v>
      </c>
      <c r="N3680" s="89"/>
      <c r="O3680" s="89"/>
      <c r="P3680" s="89"/>
      <c r="Q3680" s="89"/>
    </row>
    <row r="3681" spans="1:17" s="85" customFormat="1" ht="12" customHeight="1">
      <c r="A3681" s="91" t="s">
        <v>5379</v>
      </c>
      <c r="B3681" s="92" t="s">
        <v>27</v>
      </c>
      <c r="C3681" s="91" t="s">
        <v>11411</v>
      </c>
      <c r="D3681" s="91" t="s">
        <v>14629</v>
      </c>
      <c r="E3681" s="93" t="s">
        <v>14636</v>
      </c>
      <c r="F3681" s="94">
        <v>7</v>
      </c>
      <c r="G3681" s="89"/>
      <c r="H3681" s="89"/>
      <c r="I3681" s="95">
        <v>7.1440000000000001</v>
      </c>
      <c r="J3681" s="95">
        <v>36.295000000000002</v>
      </c>
      <c r="K3681" s="95">
        <v>48.585000000000001</v>
      </c>
      <c r="L3681" s="95">
        <v>0</v>
      </c>
      <c r="M3681" s="95">
        <v>48.585000000000001</v>
      </c>
      <c r="N3681" s="89"/>
      <c r="O3681" s="89"/>
      <c r="P3681" s="89"/>
      <c r="Q3681" s="89"/>
    </row>
    <row r="3682" spans="1:17" s="85" customFormat="1" ht="12" customHeight="1">
      <c r="A3682" s="106" t="s">
        <v>30</v>
      </c>
      <c r="B3682" s="107"/>
      <c r="C3682" s="107"/>
      <c r="D3682" s="107"/>
      <c r="E3682" s="107"/>
      <c r="F3682" s="107"/>
      <c r="G3682" s="108"/>
      <c r="H3682" s="89"/>
      <c r="I3682" s="96">
        <f>SUM(I3677:I3681)</f>
        <v>259.74299999999999</v>
      </c>
      <c r="J3682" s="96">
        <f>SUM(J3677:J3681)</f>
        <v>618.798</v>
      </c>
      <c r="K3682" s="96">
        <f>SUM(K3677:K3681)</f>
        <v>841.20900000000006</v>
      </c>
      <c r="L3682" s="96">
        <f>SUM(L3677:L3681)</f>
        <v>0</v>
      </c>
      <c r="M3682" s="96">
        <f>SUM(M3677:M3681)</f>
        <v>841.20900000000006</v>
      </c>
      <c r="N3682" s="89"/>
      <c r="O3682" s="89"/>
      <c r="P3682" s="89"/>
      <c r="Q3682" s="89"/>
    </row>
    <row r="3683" spans="1:17" s="85" customFormat="1" ht="12" customHeight="1">
      <c r="A3683" s="106" t="s">
        <v>31</v>
      </c>
      <c r="B3683" s="107"/>
      <c r="C3683" s="107"/>
      <c r="D3683" s="107"/>
      <c r="E3683" s="107"/>
      <c r="F3683" s="107"/>
      <c r="G3683" s="108"/>
      <c r="H3683" s="89"/>
      <c r="I3683" s="96">
        <v>0</v>
      </c>
      <c r="J3683" s="96">
        <v>0</v>
      </c>
      <c r="K3683" s="89"/>
      <c r="L3683" s="89"/>
      <c r="M3683" s="89"/>
      <c r="N3683" s="89"/>
      <c r="O3683" s="89"/>
      <c r="P3683" s="89"/>
      <c r="Q3683" s="89"/>
    </row>
    <row r="3684" spans="1:17" s="85" customFormat="1" ht="12" customHeight="1">
      <c r="A3684" s="91" t="s">
        <v>5379</v>
      </c>
      <c r="B3684" s="92" t="s">
        <v>23</v>
      </c>
      <c r="C3684" s="91" t="s">
        <v>11411</v>
      </c>
      <c r="D3684" s="91" t="s">
        <v>14637</v>
      </c>
      <c r="E3684" s="93" t="s">
        <v>14638</v>
      </c>
      <c r="F3684" s="94">
        <v>7</v>
      </c>
      <c r="G3684" s="93" t="s">
        <v>14639</v>
      </c>
      <c r="H3684" s="95">
        <v>25.875</v>
      </c>
      <c r="I3684" s="95">
        <v>3.1160000000000001</v>
      </c>
      <c r="J3684" s="95">
        <v>3.0990000000000002</v>
      </c>
      <c r="K3684" s="95">
        <v>0</v>
      </c>
      <c r="L3684" s="95">
        <v>0</v>
      </c>
      <c r="M3684" s="95">
        <v>0</v>
      </c>
      <c r="N3684" s="95">
        <v>0</v>
      </c>
      <c r="O3684" s="95">
        <v>0</v>
      </c>
      <c r="P3684" s="95">
        <v>0</v>
      </c>
      <c r="Q3684" s="95">
        <v>0</v>
      </c>
    </row>
    <row r="3685" spans="1:17" s="85" customFormat="1" ht="12" customHeight="1">
      <c r="A3685" s="91" t="s">
        <v>5379</v>
      </c>
      <c r="B3685" s="92" t="s">
        <v>27</v>
      </c>
      <c r="C3685" s="91" t="s">
        <v>11411</v>
      </c>
      <c r="D3685" s="91" t="s">
        <v>14637</v>
      </c>
      <c r="E3685" s="93" t="s">
        <v>14638</v>
      </c>
      <c r="F3685" s="94">
        <v>7</v>
      </c>
      <c r="G3685" s="89"/>
      <c r="H3685" s="89"/>
      <c r="I3685" s="95">
        <v>3.1160000000000001</v>
      </c>
      <c r="J3685" s="95">
        <v>3.0990000000000002</v>
      </c>
      <c r="K3685" s="95">
        <v>0</v>
      </c>
      <c r="L3685" s="95">
        <v>0</v>
      </c>
      <c r="M3685" s="95">
        <v>0</v>
      </c>
      <c r="N3685" s="89"/>
      <c r="O3685" s="89"/>
      <c r="P3685" s="89"/>
      <c r="Q3685" s="89"/>
    </row>
    <row r="3686" spans="1:17" s="85" customFormat="1" ht="12" customHeight="1">
      <c r="A3686" s="106" t="s">
        <v>30</v>
      </c>
      <c r="B3686" s="107"/>
      <c r="C3686" s="107"/>
      <c r="D3686" s="107"/>
      <c r="E3686" s="107"/>
      <c r="F3686" s="107"/>
      <c r="G3686" s="108"/>
      <c r="H3686" s="89"/>
      <c r="I3686" s="96">
        <f>SUM(I3685:I3685)</f>
        <v>3.1160000000000001</v>
      </c>
      <c r="J3686" s="96">
        <f>SUM(J3685:J3685)</f>
        <v>3.0990000000000002</v>
      </c>
      <c r="K3686" s="96">
        <f>SUM(K3685:K3685)</f>
        <v>0</v>
      </c>
      <c r="L3686" s="96">
        <f>SUM(L3685:L3685)</f>
        <v>0</v>
      </c>
      <c r="M3686" s="96">
        <f>SUM(M3685:M3685)</f>
        <v>0</v>
      </c>
      <c r="N3686" s="89"/>
      <c r="O3686" s="89"/>
      <c r="P3686" s="89"/>
      <c r="Q3686" s="89"/>
    </row>
    <row r="3687" spans="1:17" s="85" customFormat="1" ht="12" customHeight="1">
      <c r="A3687" s="106" t="s">
        <v>31</v>
      </c>
      <c r="B3687" s="107"/>
      <c r="C3687" s="107"/>
      <c r="D3687" s="107"/>
      <c r="E3687" s="107"/>
      <c r="F3687" s="107"/>
      <c r="G3687" s="108"/>
      <c r="H3687" s="89"/>
      <c r="I3687" s="96">
        <v>0</v>
      </c>
      <c r="J3687" s="96">
        <v>0</v>
      </c>
      <c r="K3687" s="89"/>
      <c r="L3687" s="89"/>
      <c r="M3687" s="89"/>
      <c r="N3687" s="89"/>
      <c r="O3687" s="89"/>
      <c r="P3687" s="89"/>
      <c r="Q3687" s="89"/>
    </row>
    <row r="3688" spans="1:17" s="85" customFormat="1" ht="12" customHeight="1">
      <c r="A3688" s="91" t="s">
        <v>5379</v>
      </c>
      <c r="B3688" s="92" t="s">
        <v>23</v>
      </c>
      <c r="C3688" s="91" t="s">
        <v>11411</v>
      </c>
      <c r="D3688" s="91" t="s">
        <v>11791</v>
      </c>
      <c r="E3688" s="93" t="s">
        <v>11792</v>
      </c>
      <c r="F3688" s="94">
        <v>7</v>
      </c>
      <c r="G3688" s="93" t="s">
        <v>14640</v>
      </c>
      <c r="H3688" s="95">
        <v>0</v>
      </c>
      <c r="I3688" s="95">
        <v>12.356999999999999</v>
      </c>
      <c r="J3688" s="95">
        <v>21.238</v>
      </c>
      <c r="K3688" s="95">
        <v>0</v>
      </c>
      <c r="L3688" s="95">
        <v>0</v>
      </c>
      <c r="M3688" s="95">
        <v>0</v>
      </c>
      <c r="N3688" s="95">
        <v>0</v>
      </c>
      <c r="O3688" s="95">
        <v>0</v>
      </c>
      <c r="P3688" s="95">
        <v>0</v>
      </c>
      <c r="Q3688" s="95">
        <v>0</v>
      </c>
    </row>
    <row r="3689" spans="1:17" s="85" customFormat="1" ht="12" customHeight="1">
      <c r="A3689" s="106" t="s">
        <v>30</v>
      </c>
      <c r="B3689" s="107"/>
      <c r="C3689" s="107"/>
      <c r="D3689" s="107"/>
      <c r="E3689" s="107"/>
      <c r="F3689" s="107"/>
      <c r="G3689" s="108"/>
      <c r="H3689" s="89"/>
      <c r="I3689" s="96">
        <v>0</v>
      </c>
      <c r="J3689" s="96">
        <v>0</v>
      </c>
      <c r="K3689" s="96">
        <v>0</v>
      </c>
      <c r="L3689" s="89"/>
      <c r="M3689" s="89"/>
      <c r="N3689" s="89"/>
      <c r="O3689" s="89"/>
    </row>
    <row r="3690" spans="1:17" s="85" customFormat="1" ht="12" customHeight="1">
      <c r="A3690" s="91" t="s">
        <v>5379</v>
      </c>
      <c r="B3690" s="92" t="s">
        <v>68</v>
      </c>
      <c r="C3690" s="91" t="s">
        <v>11411</v>
      </c>
      <c r="D3690" s="91" t="s">
        <v>11791</v>
      </c>
      <c r="E3690" s="93" t="s">
        <v>14641</v>
      </c>
      <c r="F3690" s="94">
        <v>7</v>
      </c>
      <c r="H3690" s="89"/>
      <c r="I3690" s="95">
        <v>0</v>
      </c>
      <c r="J3690" s="95">
        <v>4.827</v>
      </c>
      <c r="K3690" s="89"/>
      <c r="L3690" s="89"/>
      <c r="M3690" s="89"/>
      <c r="N3690" s="89"/>
      <c r="O3690" s="89"/>
      <c r="P3690" s="89"/>
      <c r="Q3690" s="89"/>
    </row>
    <row r="3691" spans="1:17" s="85" customFormat="1" ht="12" customHeight="1">
      <c r="A3691" s="91" t="s">
        <v>5379</v>
      </c>
      <c r="B3691" s="92" t="s">
        <v>68</v>
      </c>
      <c r="C3691" s="91" t="s">
        <v>11411</v>
      </c>
      <c r="D3691" s="91" t="s">
        <v>11791</v>
      </c>
      <c r="E3691" s="93" t="s">
        <v>14642</v>
      </c>
      <c r="F3691" s="94">
        <v>7</v>
      </c>
      <c r="H3691" s="89"/>
      <c r="I3691" s="95">
        <v>0</v>
      </c>
      <c r="J3691" s="95">
        <v>9.6539999999999999</v>
      </c>
      <c r="K3691" s="89"/>
      <c r="L3691" s="89"/>
      <c r="M3691" s="89"/>
      <c r="N3691" s="89"/>
      <c r="O3691" s="89"/>
      <c r="P3691" s="89"/>
      <c r="Q3691" s="89"/>
    </row>
    <row r="3692" spans="1:17" s="85" customFormat="1" ht="12" customHeight="1">
      <c r="A3692" s="91" t="s">
        <v>5379</v>
      </c>
      <c r="B3692" s="92" t="s">
        <v>68</v>
      </c>
      <c r="C3692" s="91" t="s">
        <v>11411</v>
      </c>
      <c r="D3692" s="91" t="s">
        <v>11791</v>
      </c>
      <c r="E3692" s="93" t="s">
        <v>14643</v>
      </c>
      <c r="F3692" s="94">
        <v>7</v>
      </c>
      <c r="H3692" s="89"/>
      <c r="I3692" s="95">
        <v>12.356999999999999</v>
      </c>
      <c r="J3692" s="95">
        <v>0</v>
      </c>
      <c r="K3692" s="89"/>
      <c r="L3692" s="89"/>
      <c r="M3692" s="89"/>
      <c r="N3692" s="89"/>
      <c r="O3692" s="89"/>
      <c r="P3692" s="89"/>
      <c r="Q3692" s="89"/>
    </row>
    <row r="3693" spans="1:17" s="85" customFormat="1" ht="12" customHeight="1">
      <c r="A3693" s="91" t="s">
        <v>5379</v>
      </c>
      <c r="B3693" s="92" t="s">
        <v>68</v>
      </c>
      <c r="C3693" s="91" t="s">
        <v>11411</v>
      </c>
      <c r="D3693" s="91" t="s">
        <v>11791</v>
      </c>
      <c r="E3693" s="93" t="s">
        <v>14644</v>
      </c>
      <c r="F3693" s="94">
        <v>7</v>
      </c>
      <c r="H3693" s="89"/>
      <c r="I3693" s="95">
        <v>0</v>
      </c>
      <c r="J3693" s="95">
        <v>6.7569999999999997</v>
      </c>
      <c r="K3693" s="89"/>
      <c r="L3693" s="89"/>
      <c r="M3693" s="89"/>
      <c r="N3693" s="89"/>
      <c r="O3693" s="89"/>
      <c r="P3693" s="89"/>
      <c r="Q3693" s="89"/>
    </row>
    <row r="3694" spans="1:17" s="85" customFormat="1" ht="12" customHeight="1">
      <c r="A3694" s="106" t="s">
        <v>31</v>
      </c>
      <c r="B3694" s="107"/>
      <c r="C3694" s="107"/>
      <c r="D3694" s="107"/>
      <c r="E3694" s="107"/>
      <c r="F3694" s="107"/>
      <c r="G3694" s="108"/>
      <c r="H3694" s="89"/>
      <c r="I3694" s="96">
        <f>SUM(I3690:I3693)</f>
        <v>12.356999999999999</v>
      </c>
      <c r="J3694" s="96">
        <f>SUM(J3690:J3693)</f>
        <v>21.238</v>
      </c>
      <c r="K3694" s="89"/>
      <c r="L3694" s="89"/>
      <c r="M3694" s="89"/>
      <c r="N3694" s="89"/>
      <c r="O3694" s="89"/>
      <c r="P3694" s="89"/>
      <c r="Q3694" s="89"/>
    </row>
    <row r="3695" spans="1:17" s="85" customFormat="1" ht="12" customHeight="1">
      <c r="A3695" s="106" t="s">
        <v>32</v>
      </c>
      <c r="B3695" s="107"/>
      <c r="C3695" s="107"/>
      <c r="D3695" s="107"/>
      <c r="E3695" s="107"/>
      <c r="F3695" s="107"/>
      <c r="G3695" s="108"/>
      <c r="H3695" s="96">
        <f>SUMIF(D3667:D3694,"=Project",H3667:H3694)</f>
        <v>0</v>
      </c>
      <c r="I3695" s="96">
        <f>SUMIF(D3667:D3694,"=Project",I3667:I3694)</f>
        <v>0</v>
      </c>
      <c r="J3695" s="96">
        <f>SUMIF(D3667:D3694,"=Project",J3667:J3694)</f>
        <v>0</v>
      </c>
      <c r="K3695" s="96">
        <f>SUMIF(D3667:D3694,"=Project",K3667:K3694)</f>
        <v>0</v>
      </c>
      <c r="L3695" s="96">
        <f>SUMIF(D3667:D3694,"=Project",L3667:L3694)</f>
        <v>0</v>
      </c>
      <c r="M3695" s="96">
        <f>SUMIF(D3667:D3694,"=Project",M3667:M3694)</f>
        <v>0</v>
      </c>
      <c r="N3695" s="96">
        <f>SUMIF(D3667:D3694,"=Project",N3667:N3694)</f>
        <v>0</v>
      </c>
      <c r="O3695" s="96">
        <f>SUMIF(D3667:D3694,"=Project",O3667:O3694)</f>
        <v>0</v>
      </c>
      <c r="P3695" s="96">
        <f>SUMIF(D3667:D3694,"=Project",P3667:P3694)</f>
        <v>0</v>
      </c>
      <c r="Q3695" s="96">
        <f>SUMIF(D3667:D3694,"=Project",Q3667:Q3694)</f>
        <v>0</v>
      </c>
    </row>
    <row r="3696" spans="1:17" s="85" customFormat="1" ht="12" customHeight="1">
      <c r="A3696" s="86" t="s">
        <v>5394</v>
      </c>
      <c r="B3696" s="87" t="s">
        <v>18</v>
      </c>
      <c r="C3696" s="88" t="s">
        <v>11415</v>
      </c>
      <c r="D3696" s="89"/>
      <c r="E3696" s="88" t="s">
        <v>14645</v>
      </c>
      <c r="F3696" s="86" t="s">
        <v>596</v>
      </c>
      <c r="G3696" s="88" t="s">
        <v>14646</v>
      </c>
      <c r="H3696" s="90">
        <v>313.24</v>
      </c>
      <c r="I3696" s="90">
        <v>99.200999999999993</v>
      </c>
      <c r="J3696" s="90">
        <v>47.701000000000001</v>
      </c>
      <c r="K3696" s="90">
        <v>114.279</v>
      </c>
      <c r="L3696" s="90">
        <v>0</v>
      </c>
      <c r="M3696" s="90">
        <v>114.279</v>
      </c>
      <c r="N3696" s="90">
        <v>114.81699999999999</v>
      </c>
      <c r="O3696" s="90">
        <v>103.691</v>
      </c>
      <c r="P3696" s="90">
        <v>99.805999999999997</v>
      </c>
      <c r="Q3696" s="90">
        <v>102.386</v>
      </c>
    </row>
    <row r="3697" spans="1:17" s="85" customFormat="1" ht="12" customHeight="1">
      <c r="A3697" s="91" t="s">
        <v>5394</v>
      </c>
      <c r="B3697" s="92" t="s">
        <v>23</v>
      </c>
      <c r="C3697" s="91" t="s">
        <v>11415</v>
      </c>
      <c r="D3697" s="91" t="s">
        <v>14647</v>
      </c>
      <c r="E3697" s="93" t="s">
        <v>14648</v>
      </c>
      <c r="F3697" s="94">
        <v>7</v>
      </c>
      <c r="G3697" s="93" t="s">
        <v>14649</v>
      </c>
      <c r="H3697" s="95">
        <v>119.014</v>
      </c>
      <c r="I3697" s="95">
        <v>17.236000000000001</v>
      </c>
      <c r="J3697" s="95">
        <v>19.219000000000001</v>
      </c>
      <c r="K3697" s="95">
        <v>20.379000000000001</v>
      </c>
      <c r="L3697" s="95">
        <v>0</v>
      </c>
      <c r="M3697" s="95">
        <v>20.379000000000001</v>
      </c>
      <c r="N3697" s="95">
        <v>17.727</v>
      </c>
      <c r="O3697" s="95">
        <v>13.023</v>
      </c>
      <c r="P3697" s="95">
        <v>13.074</v>
      </c>
      <c r="Q3697" s="95">
        <v>13.308</v>
      </c>
    </row>
    <row r="3698" spans="1:17" s="85" customFormat="1" ht="12" customHeight="1">
      <c r="A3698" s="91" t="s">
        <v>5394</v>
      </c>
      <c r="B3698" s="92" t="s">
        <v>27</v>
      </c>
      <c r="C3698" s="91" t="s">
        <v>11415</v>
      </c>
      <c r="D3698" s="91" t="s">
        <v>14647</v>
      </c>
      <c r="E3698" s="93" t="s">
        <v>14650</v>
      </c>
      <c r="F3698" s="94">
        <v>7</v>
      </c>
      <c r="G3698" s="89"/>
      <c r="H3698" s="89"/>
      <c r="I3698" s="95">
        <v>0.89800000000000002</v>
      </c>
      <c r="J3698" s="95">
        <v>0.55500000000000005</v>
      </c>
      <c r="K3698" s="95">
        <v>0</v>
      </c>
      <c r="L3698" s="95">
        <v>0</v>
      </c>
      <c r="M3698" s="95">
        <v>0</v>
      </c>
      <c r="N3698" s="89"/>
      <c r="O3698" s="89"/>
      <c r="P3698" s="89"/>
      <c r="Q3698" s="89"/>
    </row>
    <row r="3699" spans="1:17" s="85" customFormat="1" ht="12" customHeight="1">
      <c r="A3699" s="91" t="s">
        <v>5394</v>
      </c>
      <c r="B3699" s="92" t="s">
        <v>27</v>
      </c>
      <c r="C3699" s="91" t="s">
        <v>11415</v>
      </c>
      <c r="D3699" s="91" t="s">
        <v>14647</v>
      </c>
      <c r="E3699" s="93" t="s">
        <v>14651</v>
      </c>
      <c r="F3699" s="94">
        <v>7</v>
      </c>
      <c r="G3699" s="89"/>
      <c r="H3699" s="89"/>
      <c r="I3699" s="95">
        <v>16.338000000000001</v>
      </c>
      <c r="J3699" s="95">
        <v>18.664000000000001</v>
      </c>
      <c r="K3699" s="95">
        <v>20.379000000000001</v>
      </c>
      <c r="L3699" s="95">
        <v>0</v>
      </c>
      <c r="M3699" s="95">
        <v>20.379000000000001</v>
      </c>
      <c r="N3699" s="89"/>
      <c r="O3699" s="89"/>
      <c r="P3699" s="89"/>
      <c r="Q3699" s="89"/>
    </row>
    <row r="3700" spans="1:17" s="85" customFormat="1" ht="12" customHeight="1">
      <c r="A3700" s="106" t="s">
        <v>30</v>
      </c>
      <c r="B3700" s="107"/>
      <c r="C3700" s="107"/>
      <c r="D3700" s="107"/>
      <c r="E3700" s="107"/>
      <c r="F3700" s="107"/>
      <c r="G3700" s="108"/>
      <c r="H3700" s="89"/>
      <c r="I3700" s="96">
        <f>SUM(I3698:I3699)</f>
        <v>17.236000000000001</v>
      </c>
      <c r="J3700" s="96">
        <f>SUM(J3698:J3699)</f>
        <v>19.219000000000001</v>
      </c>
      <c r="K3700" s="96">
        <f>SUM(K3698:K3699)</f>
        <v>20.379000000000001</v>
      </c>
      <c r="L3700" s="96">
        <f>SUM(L3698:L3699)</f>
        <v>0</v>
      </c>
      <c r="M3700" s="96">
        <f>SUM(M3698:M3699)</f>
        <v>20.379000000000001</v>
      </c>
      <c r="N3700" s="89"/>
      <c r="O3700" s="89"/>
      <c r="P3700" s="89"/>
      <c r="Q3700" s="89"/>
    </row>
    <row r="3701" spans="1:17" s="85" customFormat="1" ht="12" customHeight="1">
      <c r="A3701" s="106" t="s">
        <v>31</v>
      </c>
      <c r="B3701" s="107"/>
      <c r="C3701" s="107"/>
      <c r="D3701" s="107"/>
      <c r="E3701" s="107"/>
      <c r="F3701" s="107"/>
      <c r="G3701" s="108"/>
      <c r="H3701" s="89"/>
      <c r="I3701" s="96">
        <v>0</v>
      </c>
      <c r="J3701" s="96">
        <v>0</v>
      </c>
      <c r="K3701" s="89"/>
      <c r="L3701" s="89"/>
      <c r="M3701" s="89"/>
      <c r="N3701" s="89"/>
      <c r="O3701" s="89"/>
      <c r="P3701" s="89"/>
      <c r="Q3701" s="89"/>
    </row>
    <row r="3702" spans="1:17" s="85" customFormat="1" ht="12" customHeight="1">
      <c r="A3702" s="91" t="s">
        <v>5394</v>
      </c>
      <c r="B3702" s="92" t="s">
        <v>23</v>
      </c>
      <c r="C3702" s="91" t="s">
        <v>11415</v>
      </c>
      <c r="D3702" s="91" t="s">
        <v>14652</v>
      </c>
      <c r="E3702" s="93" t="s">
        <v>14653</v>
      </c>
      <c r="F3702" s="94">
        <v>7</v>
      </c>
      <c r="G3702" s="93" t="s">
        <v>14654</v>
      </c>
      <c r="H3702" s="95">
        <v>174.61</v>
      </c>
      <c r="I3702" s="95">
        <v>73.123999999999995</v>
      </c>
      <c r="J3702" s="95">
        <v>24.056000000000001</v>
      </c>
      <c r="K3702" s="95">
        <v>89.063000000000002</v>
      </c>
      <c r="L3702" s="95">
        <v>0</v>
      </c>
      <c r="M3702" s="95">
        <v>89.063000000000002</v>
      </c>
      <c r="N3702" s="95">
        <v>90.54</v>
      </c>
      <c r="O3702" s="95">
        <v>85.081999999999994</v>
      </c>
      <c r="P3702" s="95">
        <v>82.225999999999999</v>
      </c>
      <c r="Q3702" s="95">
        <v>84.492000000000004</v>
      </c>
    </row>
    <row r="3703" spans="1:17" s="85" customFormat="1" ht="12" customHeight="1">
      <c r="A3703" s="91" t="s">
        <v>5394</v>
      </c>
      <c r="B3703" s="92" t="s">
        <v>27</v>
      </c>
      <c r="C3703" s="91" t="s">
        <v>11415</v>
      </c>
      <c r="D3703" s="91" t="s">
        <v>14652</v>
      </c>
      <c r="E3703" s="93" t="s">
        <v>14655</v>
      </c>
      <c r="F3703" s="94">
        <v>7</v>
      </c>
      <c r="G3703" s="89"/>
      <c r="H3703" s="89"/>
      <c r="I3703" s="95">
        <v>73.123999999999995</v>
      </c>
      <c r="J3703" s="95">
        <v>24.056000000000001</v>
      </c>
      <c r="K3703" s="95">
        <v>89.063000000000002</v>
      </c>
      <c r="L3703" s="95">
        <v>0</v>
      </c>
      <c r="M3703" s="95">
        <v>89.063000000000002</v>
      </c>
      <c r="N3703" s="89"/>
      <c r="O3703" s="89"/>
      <c r="P3703" s="89"/>
      <c r="Q3703" s="89"/>
    </row>
    <row r="3704" spans="1:17" s="85" customFormat="1" ht="12" customHeight="1">
      <c r="A3704" s="106" t="s">
        <v>30</v>
      </c>
      <c r="B3704" s="107"/>
      <c r="C3704" s="107"/>
      <c r="D3704" s="107"/>
      <c r="E3704" s="107"/>
      <c r="F3704" s="107"/>
      <c r="G3704" s="108"/>
      <c r="H3704" s="89"/>
      <c r="I3704" s="96">
        <f>SUM(I3703:I3703)</f>
        <v>73.123999999999995</v>
      </c>
      <c r="J3704" s="96">
        <f>SUM(J3703:J3703)</f>
        <v>24.056000000000001</v>
      </c>
      <c r="K3704" s="96">
        <f>SUM(K3703:K3703)</f>
        <v>89.063000000000002</v>
      </c>
      <c r="L3704" s="96">
        <f>SUM(L3703:L3703)</f>
        <v>0</v>
      </c>
      <c r="M3704" s="96">
        <f>SUM(M3703:M3703)</f>
        <v>89.063000000000002</v>
      </c>
      <c r="N3704" s="89"/>
      <c r="O3704" s="89"/>
      <c r="P3704" s="89"/>
      <c r="Q3704" s="89"/>
    </row>
    <row r="3705" spans="1:17" s="85" customFormat="1" ht="12" customHeight="1">
      <c r="A3705" s="106" t="s">
        <v>31</v>
      </c>
      <c r="B3705" s="107"/>
      <c r="C3705" s="107"/>
      <c r="D3705" s="107"/>
      <c r="E3705" s="107"/>
      <c r="F3705" s="107"/>
      <c r="G3705" s="108"/>
      <c r="H3705" s="89"/>
      <c r="I3705" s="96">
        <v>0</v>
      </c>
      <c r="J3705" s="96">
        <v>0</v>
      </c>
      <c r="K3705" s="89"/>
      <c r="L3705" s="89"/>
      <c r="M3705" s="89"/>
      <c r="N3705" s="89"/>
      <c r="O3705" s="89"/>
      <c r="P3705" s="89"/>
      <c r="Q3705" s="89"/>
    </row>
    <row r="3706" spans="1:17" s="85" customFormat="1" ht="12" customHeight="1">
      <c r="A3706" s="91" t="s">
        <v>5394</v>
      </c>
      <c r="B3706" s="92" t="s">
        <v>23</v>
      </c>
      <c r="C3706" s="91" t="s">
        <v>11415</v>
      </c>
      <c r="D3706" s="91" t="s">
        <v>14656</v>
      </c>
      <c r="E3706" s="93" t="s">
        <v>14657</v>
      </c>
      <c r="F3706" s="94">
        <v>7</v>
      </c>
      <c r="G3706" s="93" t="s">
        <v>14658</v>
      </c>
      <c r="H3706" s="95">
        <v>9.9309999999999992</v>
      </c>
      <c r="I3706" s="95">
        <v>4.9829999999999997</v>
      </c>
      <c r="J3706" s="95">
        <v>4.4260000000000002</v>
      </c>
      <c r="K3706" s="95">
        <v>4.8369999999999997</v>
      </c>
      <c r="L3706" s="95">
        <v>0</v>
      </c>
      <c r="M3706" s="95">
        <v>4.8369999999999997</v>
      </c>
      <c r="N3706" s="95">
        <v>6.55</v>
      </c>
      <c r="O3706" s="95">
        <v>5.5860000000000003</v>
      </c>
      <c r="P3706" s="95">
        <v>4.5060000000000002</v>
      </c>
      <c r="Q3706" s="95">
        <v>4.5860000000000003</v>
      </c>
    </row>
    <row r="3707" spans="1:17" s="85" customFormat="1" ht="12" customHeight="1">
      <c r="A3707" s="91" t="s">
        <v>5394</v>
      </c>
      <c r="B3707" s="92" t="s">
        <v>27</v>
      </c>
      <c r="C3707" s="91" t="s">
        <v>11415</v>
      </c>
      <c r="D3707" s="91" t="s">
        <v>14656</v>
      </c>
      <c r="E3707" s="93" t="s">
        <v>14657</v>
      </c>
      <c r="F3707" s="94">
        <v>7</v>
      </c>
      <c r="G3707" s="89"/>
      <c r="H3707" s="89"/>
      <c r="I3707" s="95">
        <v>2.6419999999999999</v>
      </c>
      <c r="J3707" s="95">
        <v>2.383</v>
      </c>
      <c r="K3707" s="95">
        <v>4.1859999999999999</v>
      </c>
      <c r="L3707" s="95">
        <v>0</v>
      </c>
      <c r="M3707" s="95">
        <v>4.1859999999999999</v>
      </c>
      <c r="N3707" s="89"/>
      <c r="O3707" s="89"/>
      <c r="P3707" s="89"/>
      <c r="Q3707" s="89"/>
    </row>
    <row r="3708" spans="1:17" s="85" customFormat="1" ht="12" customHeight="1">
      <c r="A3708" s="91" t="s">
        <v>5394</v>
      </c>
      <c r="B3708" s="92" t="s">
        <v>27</v>
      </c>
      <c r="C3708" s="91" t="s">
        <v>11415</v>
      </c>
      <c r="D3708" s="91" t="s">
        <v>14656</v>
      </c>
      <c r="E3708" s="93" t="s">
        <v>14659</v>
      </c>
      <c r="F3708" s="94">
        <v>7</v>
      </c>
      <c r="G3708" s="89"/>
      <c r="H3708" s="89"/>
      <c r="I3708" s="95">
        <v>2.3410000000000002</v>
      </c>
      <c r="J3708" s="95">
        <v>2.0430000000000001</v>
      </c>
      <c r="K3708" s="95">
        <v>0.65100000000000002</v>
      </c>
      <c r="L3708" s="95">
        <v>0</v>
      </c>
      <c r="M3708" s="95">
        <v>0.65100000000000002</v>
      </c>
      <c r="N3708" s="89"/>
      <c r="O3708" s="89"/>
      <c r="P3708" s="89"/>
      <c r="Q3708" s="89"/>
    </row>
    <row r="3709" spans="1:17" s="85" customFormat="1" ht="12" customHeight="1">
      <c r="A3709" s="106" t="s">
        <v>30</v>
      </c>
      <c r="B3709" s="107"/>
      <c r="C3709" s="107"/>
      <c r="D3709" s="107"/>
      <c r="E3709" s="107"/>
      <c r="F3709" s="107"/>
      <c r="G3709" s="108"/>
      <c r="H3709" s="89"/>
      <c r="I3709" s="96">
        <f>SUM(I3707:I3708)</f>
        <v>4.9830000000000005</v>
      </c>
      <c r="J3709" s="96">
        <f>SUM(J3707:J3708)</f>
        <v>4.4260000000000002</v>
      </c>
      <c r="K3709" s="96">
        <f>SUM(K3707:K3708)</f>
        <v>4.8369999999999997</v>
      </c>
      <c r="L3709" s="96">
        <f>SUM(L3707:L3708)</f>
        <v>0</v>
      </c>
      <c r="M3709" s="96">
        <f>SUM(M3707:M3708)</f>
        <v>4.8369999999999997</v>
      </c>
      <c r="N3709" s="89"/>
      <c r="O3709" s="89"/>
      <c r="P3709" s="89"/>
      <c r="Q3709" s="89"/>
    </row>
    <row r="3710" spans="1:17" s="85" customFormat="1" ht="12" customHeight="1">
      <c r="A3710" s="106" t="s">
        <v>31</v>
      </c>
      <c r="B3710" s="107"/>
      <c r="C3710" s="107"/>
      <c r="D3710" s="107"/>
      <c r="E3710" s="107"/>
      <c r="F3710" s="107"/>
      <c r="G3710" s="108"/>
      <c r="H3710" s="89"/>
      <c r="I3710" s="96">
        <v>0</v>
      </c>
      <c r="J3710" s="96">
        <v>0</v>
      </c>
      <c r="K3710" s="89"/>
      <c r="L3710" s="89"/>
      <c r="M3710" s="89"/>
      <c r="N3710" s="89"/>
      <c r="O3710" s="89"/>
      <c r="P3710" s="89"/>
      <c r="Q3710" s="89"/>
    </row>
    <row r="3711" spans="1:17" s="85" customFormat="1" ht="12" customHeight="1">
      <c r="A3711" s="91" t="s">
        <v>5394</v>
      </c>
      <c r="B3711" s="92" t="s">
        <v>23</v>
      </c>
      <c r="C3711" s="91" t="s">
        <v>11415</v>
      </c>
      <c r="D3711" s="91" t="s">
        <v>11791</v>
      </c>
      <c r="E3711" s="93" t="s">
        <v>11792</v>
      </c>
      <c r="F3711" s="94">
        <v>7</v>
      </c>
      <c r="G3711" s="93" t="s">
        <v>14660</v>
      </c>
      <c r="H3711" s="95">
        <v>9.6850000000000005</v>
      </c>
      <c r="I3711" s="95">
        <v>3.8580000000000001</v>
      </c>
      <c r="J3711" s="95">
        <v>0</v>
      </c>
      <c r="K3711" s="95">
        <v>0</v>
      </c>
      <c r="L3711" s="95">
        <v>0</v>
      </c>
      <c r="M3711" s="95">
        <v>0</v>
      </c>
      <c r="N3711" s="95">
        <v>0</v>
      </c>
      <c r="O3711" s="95">
        <v>0</v>
      </c>
      <c r="P3711" s="95">
        <v>0</v>
      </c>
      <c r="Q3711" s="95">
        <v>0</v>
      </c>
    </row>
    <row r="3712" spans="1:17" s="85" customFormat="1" ht="12" customHeight="1">
      <c r="A3712" s="106" t="s">
        <v>30</v>
      </c>
      <c r="B3712" s="107"/>
      <c r="C3712" s="107"/>
      <c r="D3712" s="107"/>
      <c r="E3712" s="107"/>
      <c r="F3712" s="107"/>
      <c r="G3712" s="108"/>
      <c r="H3712" s="89"/>
      <c r="I3712" s="96">
        <v>0</v>
      </c>
      <c r="J3712" s="96">
        <v>0</v>
      </c>
      <c r="K3712" s="96">
        <v>0</v>
      </c>
      <c r="L3712" s="89"/>
      <c r="M3712" s="89"/>
      <c r="N3712" s="89"/>
      <c r="O3712" s="89"/>
    </row>
    <row r="3713" spans="1:17" s="85" customFormat="1" ht="12" customHeight="1">
      <c r="A3713" s="91" t="s">
        <v>5394</v>
      </c>
      <c r="B3713" s="92" t="s">
        <v>68</v>
      </c>
      <c r="C3713" s="91" t="s">
        <v>11415</v>
      </c>
      <c r="D3713" s="91" t="s">
        <v>11791</v>
      </c>
      <c r="E3713" s="93" t="s">
        <v>14661</v>
      </c>
      <c r="F3713" s="94">
        <v>7</v>
      </c>
      <c r="H3713" s="89"/>
      <c r="I3713" s="95">
        <v>3.8580000000000001</v>
      </c>
      <c r="J3713" s="95">
        <v>0</v>
      </c>
      <c r="K3713" s="89"/>
      <c r="L3713" s="89"/>
      <c r="M3713" s="89"/>
      <c r="N3713" s="89"/>
      <c r="O3713" s="89"/>
      <c r="P3713" s="89"/>
      <c r="Q3713" s="89"/>
    </row>
    <row r="3714" spans="1:17" s="85" customFormat="1" ht="12" customHeight="1">
      <c r="A3714" s="106" t="s">
        <v>31</v>
      </c>
      <c r="B3714" s="107"/>
      <c r="C3714" s="107"/>
      <c r="D3714" s="107"/>
      <c r="E3714" s="107"/>
      <c r="F3714" s="107"/>
      <c r="G3714" s="108"/>
      <c r="H3714" s="89"/>
      <c r="I3714" s="96">
        <f>SUM(I3713:I3713)</f>
        <v>3.8580000000000001</v>
      </c>
      <c r="J3714" s="96">
        <f>SUM(J3713:J3713)</f>
        <v>0</v>
      </c>
      <c r="K3714" s="89"/>
      <c r="L3714" s="89"/>
      <c r="M3714" s="89"/>
      <c r="N3714" s="89"/>
      <c r="O3714" s="89"/>
      <c r="P3714" s="89"/>
      <c r="Q3714" s="89"/>
    </row>
    <row r="3715" spans="1:17" s="85" customFormat="1" ht="12" customHeight="1">
      <c r="A3715" s="106" t="s">
        <v>32</v>
      </c>
      <c r="B3715" s="107"/>
      <c r="C3715" s="107"/>
      <c r="D3715" s="107"/>
      <c r="E3715" s="107"/>
      <c r="F3715" s="107"/>
      <c r="G3715" s="108"/>
      <c r="H3715" s="96">
        <f>SUMIF(D3697:D3714,"=Project",H3697:H3714)</f>
        <v>0</v>
      </c>
      <c r="I3715" s="96">
        <f>SUMIF(D3697:D3714,"=Project",I3697:I3714)</f>
        <v>0</v>
      </c>
      <c r="J3715" s="96">
        <f>SUMIF(D3697:D3714,"=Project",J3697:J3714)</f>
        <v>0</v>
      </c>
      <c r="K3715" s="96">
        <f>SUMIF(D3697:D3714,"=Project",K3697:K3714)</f>
        <v>0</v>
      </c>
      <c r="L3715" s="96">
        <f>SUMIF(D3697:D3714,"=Project",L3697:L3714)</f>
        <v>0</v>
      </c>
      <c r="M3715" s="96">
        <f>SUMIF(D3697:D3714,"=Project",M3697:M3714)</f>
        <v>0</v>
      </c>
      <c r="N3715" s="96">
        <f>SUMIF(D3697:D3714,"=Project",N3697:N3714)</f>
        <v>0</v>
      </c>
      <c r="O3715" s="96">
        <f>SUMIF(D3697:D3714,"=Project",O3697:O3714)</f>
        <v>0</v>
      </c>
      <c r="P3715" s="96">
        <f>SUMIF(D3697:D3714,"=Project",P3697:P3714)</f>
        <v>0</v>
      </c>
      <c r="Q3715" s="96">
        <f>SUMIF(D3697:D3714,"=Project",Q3697:Q3714)</f>
        <v>0</v>
      </c>
    </row>
    <row r="3716" spans="1:17" s="85" customFormat="1" ht="12" customHeight="1">
      <c r="A3716" s="86" t="s">
        <v>5405</v>
      </c>
      <c r="B3716" s="87" t="s">
        <v>18</v>
      </c>
      <c r="C3716" s="88" t="s">
        <v>11417</v>
      </c>
      <c r="D3716" s="89"/>
      <c r="E3716" s="88" t="s">
        <v>14662</v>
      </c>
      <c r="F3716" s="86" t="s">
        <v>596</v>
      </c>
      <c r="G3716" s="88" t="s">
        <v>14663</v>
      </c>
      <c r="H3716" s="90">
        <v>719.62099999999998</v>
      </c>
      <c r="I3716" s="90">
        <v>28.914999999999999</v>
      </c>
      <c r="J3716" s="90">
        <v>52.404000000000003</v>
      </c>
      <c r="K3716" s="90">
        <v>88.572000000000003</v>
      </c>
      <c r="L3716" s="90">
        <v>0</v>
      </c>
      <c r="M3716" s="90">
        <v>88.572000000000003</v>
      </c>
      <c r="N3716" s="90">
        <v>65.070999999999998</v>
      </c>
      <c r="O3716" s="90">
        <v>51.731999999999999</v>
      </c>
      <c r="P3716" s="90">
        <v>37.194000000000003</v>
      </c>
      <c r="Q3716" s="90">
        <v>37.981999999999999</v>
      </c>
    </row>
    <row r="3717" spans="1:17" s="85" customFormat="1" ht="12" customHeight="1">
      <c r="A3717" s="91" t="s">
        <v>5405</v>
      </c>
      <c r="B3717" s="92" t="s">
        <v>23</v>
      </c>
      <c r="C3717" s="91" t="s">
        <v>11417</v>
      </c>
      <c r="D3717" s="91" t="s">
        <v>14664</v>
      </c>
      <c r="E3717" s="93" t="s">
        <v>14665</v>
      </c>
      <c r="F3717" s="94">
        <v>7</v>
      </c>
      <c r="G3717" s="93" t="s">
        <v>14666</v>
      </c>
      <c r="H3717" s="95">
        <v>412.21899999999999</v>
      </c>
      <c r="I3717" s="95">
        <v>25.597000000000001</v>
      </c>
      <c r="J3717" s="95">
        <v>49.076000000000001</v>
      </c>
      <c r="K3717" s="95">
        <v>84.239000000000004</v>
      </c>
      <c r="L3717" s="95">
        <v>0</v>
      </c>
      <c r="M3717" s="95">
        <v>84.239000000000004</v>
      </c>
      <c r="N3717" s="95">
        <v>60.978999999999999</v>
      </c>
      <c r="O3717" s="95">
        <v>47.896000000000001</v>
      </c>
      <c r="P3717" s="95">
        <v>33.317999999999998</v>
      </c>
      <c r="Q3717" s="95">
        <v>34.034999999999997</v>
      </c>
    </row>
    <row r="3718" spans="1:17" s="85" customFormat="1" ht="12" customHeight="1">
      <c r="A3718" s="91" t="s">
        <v>5405</v>
      </c>
      <c r="B3718" s="92" t="s">
        <v>27</v>
      </c>
      <c r="C3718" s="91" t="s">
        <v>11417</v>
      </c>
      <c r="D3718" s="91" t="s">
        <v>14664</v>
      </c>
      <c r="E3718" s="93" t="s">
        <v>14665</v>
      </c>
      <c r="F3718" s="94">
        <v>7</v>
      </c>
      <c r="G3718" s="89"/>
      <c r="H3718" s="89"/>
      <c r="I3718" s="95">
        <v>25.597000000000001</v>
      </c>
      <c r="J3718" s="95">
        <v>49.076000000000001</v>
      </c>
      <c r="K3718" s="95">
        <v>84.239000000000004</v>
      </c>
      <c r="L3718" s="95">
        <v>0</v>
      </c>
      <c r="M3718" s="95">
        <v>84.239000000000004</v>
      </c>
      <c r="N3718" s="89"/>
      <c r="O3718" s="89"/>
      <c r="P3718" s="89"/>
      <c r="Q3718" s="89"/>
    </row>
    <row r="3719" spans="1:17" s="85" customFormat="1" ht="12" customHeight="1">
      <c r="A3719" s="106" t="s">
        <v>30</v>
      </c>
      <c r="B3719" s="107"/>
      <c r="C3719" s="107"/>
      <c r="D3719" s="107"/>
      <c r="E3719" s="107"/>
      <c r="F3719" s="107"/>
      <c r="G3719" s="108"/>
      <c r="H3719" s="89"/>
      <c r="I3719" s="96">
        <f>SUM(I3718:I3718)</f>
        <v>25.597000000000001</v>
      </c>
      <c r="J3719" s="96">
        <f>SUM(J3718:J3718)</f>
        <v>49.076000000000001</v>
      </c>
      <c r="K3719" s="96">
        <f>SUM(K3718:K3718)</f>
        <v>84.239000000000004</v>
      </c>
      <c r="L3719" s="96">
        <f>SUM(L3718:L3718)</f>
        <v>0</v>
      </c>
      <c r="M3719" s="96">
        <f>SUM(M3718:M3718)</f>
        <v>84.239000000000004</v>
      </c>
      <c r="N3719" s="89"/>
      <c r="O3719" s="89"/>
      <c r="P3719" s="89"/>
      <c r="Q3719" s="89"/>
    </row>
    <row r="3720" spans="1:17" s="85" customFormat="1" ht="12" customHeight="1">
      <c r="A3720" s="106" t="s">
        <v>31</v>
      </c>
      <c r="B3720" s="107"/>
      <c r="C3720" s="107"/>
      <c r="D3720" s="107"/>
      <c r="E3720" s="107"/>
      <c r="F3720" s="107"/>
      <c r="G3720" s="108"/>
      <c r="H3720" s="89"/>
      <c r="I3720" s="96">
        <v>0</v>
      </c>
      <c r="J3720" s="96">
        <v>0</v>
      </c>
      <c r="K3720" s="89"/>
      <c r="L3720" s="89"/>
      <c r="M3720" s="89"/>
      <c r="N3720" s="89"/>
      <c r="O3720" s="89"/>
      <c r="P3720" s="89"/>
      <c r="Q3720" s="89"/>
    </row>
    <row r="3721" spans="1:17" s="85" customFormat="1" ht="12" customHeight="1">
      <c r="A3721" s="91" t="s">
        <v>5405</v>
      </c>
      <c r="B3721" s="92" t="s">
        <v>23</v>
      </c>
      <c r="C3721" s="91" t="s">
        <v>11417</v>
      </c>
      <c r="D3721" s="91" t="s">
        <v>14667</v>
      </c>
      <c r="E3721" s="93" t="s">
        <v>14668</v>
      </c>
      <c r="F3721" s="94">
        <v>7</v>
      </c>
      <c r="G3721" s="93" t="s">
        <v>14669</v>
      </c>
      <c r="H3721" s="95">
        <v>307.40199999999999</v>
      </c>
      <c r="I3721" s="95">
        <v>3.3180000000000001</v>
      </c>
      <c r="J3721" s="95">
        <v>3.3279999999999998</v>
      </c>
      <c r="K3721" s="95">
        <v>4.3330000000000002</v>
      </c>
      <c r="L3721" s="95">
        <v>0</v>
      </c>
      <c r="M3721" s="95">
        <v>4.3330000000000002</v>
      </c>
      <c r="N3721" s="95">
        <v>4.0919999999999996</v>
      </c>
      <c r="O3721" s="95">
        <v>3.8359999999999999</v>
      </c>
      <c r="P3721" s="95">
        <v>3.8759999999999999</v>
      </c>
      <c r="Q3721" s="95">
        <v>3.9470000000000001</v>
      </c>
    </row>
    <row r="3722" spans="1:17" s="85" customFormat="1" ht="12" customHeight="1">
      <c r="A3722" s="91" t="s">
        <v>5405</v>
      </c>
      <c r="B3722" s="92" t="s">
        <v>27</v>
      </c>
      <c r="C3722" s="91" t="s">
        <v>11417</v>
      </c>
      <c r="D3722" s="91" t="s">
        <v>14667</v>
      </c>
      <c r="E3722" s="93" t="s">
        <v>14670</v>
      </c>
      <c r="F3722" s="94">
        <v>7</v>
      </c>
      <c r="G3722" s="89"/>
      <c r="H3722" s="89"/>
      <c r="I3722" s="95">
        <v>3.3180000000000001</v>
      </c>
      <c r="J3722" s="95">
        <v>3.3279999999999998</v>
      </c>
      <c r="K3722" s="95">
        <v>4.3330000000000002</v>
      </c>
      <c r="L3722" s="95">
        <v>0</v>
      </c>
      <c r="M3722" s="95">
        <v>4.3330000000000002</v>
      </c>
      <c r="N3722" s="89"/>
      <c r="O3722" s="89"/>
      <c r="P3722" s="89"/>
      <c r="Q3722" s="89"/>
    </row>
    <row r="3723" spans="1:17" s="85" customFormat="1" ht="12" customHeight="1">
      <c r="A3723" s="106" t="s">
        <v>30</v>
      </c>
      <c r="B3723" s="107"/>
      <c r="C3723" s="107"/>
      <c r="D3723" s="107"/>
      <c r="E3723" s="107"/>
      <c r="F3723" s="107"/>
      <c r="G3723" s="108"/>
      <c r="H3723" s="89"/>
      <c r="I3723" s="96">
        <f>SUM(I3722:I3722)</f>
        <v>3.3180000000000001</v>
      </c>
      <c r="J3723" s="96">
        <f>SUM(J3722:J3722)</f>
        <v>3.3279999999999998</v>
      </c>
      <c r="K3723" s="96">
        <f>SUM(K3722:K3722)</f>
        <v>4.3330000000000002</v>
      </c>
      <c r="L3723" s="96">
        <f>SUM(L3722:L3722)</f>
        <v>0</v>
      </c>
      <c r="M3723" s="96">
        <f>SUM(M3722:M3722)</f>
        <v>4.3330000000000002</v>
      </c>
      <c r="N3723" s="89"/>
      <c r="O3723" s="89"/>
      <c r="P3723" s="89"/>
      <c r="Q3723" s="89"/>
    </row>
    <row r="3724" spans="1:17" s="85" customFormat="1" ht="12" customHeight="1">
      <c r="A3724" s="106" t="s">
        <v>31</v>
      </c>
      <c r="B3724" s="107"/>
      <c r="C3724" s="107"/>
      <c r="D3724" s="107"/>
      <c r="E3724" s="107"/>
      <c r="F3724" s="107"/>
      <c r="G3724" s="108"/>
      <c r="H3724" s="89"/>
      <c r="I3724" s="96">
        <v>0</v>
      </c>
      <c r="J3724" s="96">
        <v>0</v>
      </c>
      <c r="K3724" s="89"/>
      <c r="L3724" s="89"/>
      <c r="M3724" s="89"/>
      <c r="N3724" s="89"/>
      <c r="O3724" s="89"/>
      <c r="P3724" s="89"/>
      <c r="Q3724" s="89"/>
    </row>
    <row r="3725" spans="1:17" s="85" customFormat="1" ht="12" customHeight="1">
      <c r="A3725" s="106" t="s">
        <v>32</v>
      </c>
      <c r="B3725" s="107"/>
      <c r="C3725" s="107"/>
      <c r="D3725" s="107"/>
      <c r="E3725" s="107"/>
      <c r="F3725" s="107"/>
      <c r="G3725" s="108"/>
      <c r="H3725" s="96">
        <f>SUMIF(D3717:D3724,"=Project",H3717:H3724)</f>
        <v>0</v>
      </c>
      <c r="I3725" s="96">
        <f>SUMIF(D3717:D3724,"=Project",I3717:I3724)</f>
        <v>0</v>
      </c>
      <c r="J3725" s="96">
        <f>SUMIF(D3717:D3724,"=Project",J3717:J3724)</f>
        <v>0</v>
      </c>
      <c r="K3725" s="96">
        <f>SUMIF(D3717:D3724,"=Project",K3717:K3724)</f>
        <v>0</v>
      </c>
      <c r="L3725" s="96">
        <f>SUMIF(D3717:D3724,"=Project",L3717:L3724)</f>
        <v>0</v>
      </c>
      <c r="M3725" s="96">
        <f>SUMIF(D3717:D3724,"=Project",M3717:M3724)</f>
        <v>0</v>
      </c>
      <c r="N3725" s="96">
        <f>SUMIF(D3717:D3724,"=Project",N3717:N3724)</f>
        <v>0</v>
      </c>
      <c r="O3725" s="96">
        <f>SUMIF(D3717:D3724,"=Project",O3717:O3724)</f>
        <v>0</v>
      </c>
      <c r="P3725" s="96">
        <f>SUMIF(D3717:D3724,"=Project",P3717:P3724)</f>
        <v>0</v>
      </c>
      <c r="Q3725" s="96">
        <f>SUMIF(D3717:D3724,"=Project",Q3717:Q3724)</f>
        <v>0</v>
      </c>
    </row>
    <row r="3726" spans="1:17" s="85" customFormat="1" ht="12" customHeight="1">
      <c r="A3726" s="86" t="s">
        <v>5411</v>
      </c>
      <c r="B3726" s="87" t="s">
        <v>18</v>
      </c>
      <c r="C3726" s="88" t="s">
        <v>11419</v>
      </c>
      <c r="D3726" s="89"/>
      <c r="E3726" s="88" t="s">
        <v>11420</v>
      </c>
      <c r="F3726" s="86" t="s">
        <v>596</v>
      </c>
      <c r="G3726" s="88" t="s">
        <v>14671</v>
      </c>
      <c r="H3726" s="90">
        <v>6084.63</v>
      </c>
      <c r="I3726" s="90">
        <v>328.70299999999997</v>
      </c>
      <c r="J3726" s="90">
        <v>395.92700000000002</v>
      </c>
      <c r="K3726" s="90">
        <v>271.42899999999997</v>
      </c>
      <c r="L3726" s="90">
        <v>0</v>
      </c>
      <c r="M3726" s="90">
        <v>271.42899999999997</v>
      </c>
      <c r="N3726" s="90">
        <v>277.60899999999998</v>
      </c>
      <c r="O3726" s="90">
        <v>263.39600000000002</v>
      </c>
      <c r="P3726" s="90">
        <v>241.066</v>
      </c>
      <c r="Q3726" s="90">
        <v>245.24199999999999</v>
      </c>
    </row>
    <row r="3727" spans="1:17" s="85" customFormat="1" ht="12" customHeight="1">
      <c r="A3727" s="91" t="s">
        <v>5411</v>
      </c>
      <c r="B3727" s="92" t="s">
        <v>23</v>
      </c>
      <c r="C3727" s="91" t="s">
        <v>11419</v>
      </c>
      <c r="D3727" s="91" t="s">
        <v>14672</v>
      </c>
      <c r="E3727" s="93" t="s">
        <v>14673</v>
      </c>
      <c r="F3727" s="94">
        <v>7</v>
      </c>
      <c r="G3727" s="93" t="s">
        <v>14674</v>
      </c>
      <c r="H3727" s="95">
        <v>5271.223</v>
      </c>
      <c r="I3727" s="95">
        <v>321.71899999999999</v>
      </c>
      <c r="J3727" s="95">
        <v>357.96100000000001</v>
      </c>
      <c r="K3727" s="95">
        <v>258.52499999999998</v>
      </c>
      <c r="L3727" s="95">
        <v>0</v>
      </c>
      <c r="M3727" s="95">
        <v>258.52499999999998</v>
      </c>
      <c r="N3727" s="95">
        <v>265.911</v>
      </c>
      <c r="O3727" s="95">
        <v>252.24600000000001</v>
      </c>
      <c r="P3727" s="95">
        <v>229.74</v>
      </c>
      <c r="Q3727" s="95">
        <v>233.715</v>
      </c>
    </row>
    <row r="3728" spans="1:17" s="85" customFormat="1" ht="12" customHeight="1">
      <c r="A3728" s="91" t="s">
        <v>5411</v>
      </c>
      <c r="B3728" s="92" t="s">
        <v>27</v>
      </c>
      <c r="C3728" s="91" t="s">
        <v>11419</v>
      </c>
      <c r="D3728" s="91" t="s">
        <v>14672</v>
      </c>
      <c r="E3728" s="93" t="s">
        <v>14675</v>
      </c>
      <c r="F3728" s="94">
        <v>7</v>
      </c>
      <c r="G3728" s="89"/>
      <c r="H3728" s="89"/>
      <c r="I3728" s="95">
        <v>108.455</v>
      </c>
      <c r="J3728" s="95">
        <v>89.534999999999997</v>
      </c>
      <c r="K3728" s="95">
        <v>63.314999999999998</v>
      </c>
      <c r="L3728" s="95">
        <v>0</v>
      </c>
      <c r="M3728" s="95">
        <v>63.314999999999998</v>
      </c>
      <c r="N3728" s="89"/>
      <c r="O3728" s="89"/>
      <c r="P3728" s="89"/>
      <c r="Q3728" s="89"/>
    </row>
    <row r="3729" spans="1:17" s="85" customFormat="1" ht="12" customHeight="1">
      <c r="A3729" s="91" t="s">
        <v>5411</v>
      </c>
      <c r="B3729" s="92" t="s">
        <v>27</v>
      </c>
      <c r="C3729" s="91" t="s">
        <v>11419</v>
      </c>
      <c r="D3729" s="91" t="s">
        <v>14672</v>
      </c>
      <c r="E3729" s="93" t="s">
        <v>14676</v>
      </c>
      <c r="F3729" s="94">
        <v>7</v>
      </c>
      <c r="G3729" s="89"/>
      <c r="H3729" s="89"/>
      <c r="I3729" s="95">
        <v>1.7</v>
      </c>
      <c r="J3729" s="95">
        <v>18</v>
      </c>
      <c r="K3729" s="95">
        <v>36.148000000000003</v>
      </c>
      <c r="L3729" s="95">
        <v>0</v>
      </c>
      <c r="M3729" s="95">
        <v>36.148000000000003</v>
      </c>
      <c r="N3729" s="89"/>
      <c r="O3729" s="89"/>
      <c r="P3729" s="89"/>
      <c r="Q3729" s="89"/>
    </row>
    <row r="3730" spans="1:17" s="85" customFormat="1" ht="12" customHeight="1">
      <c r="A3730" s="91" t="s">
        <v>5411</v>
      </c>
      <c r="B3730" s="92" t="s">
        <v>27</v>
      </c>
      <c r="C3730" s="91" t="s">
        <v>11419</v>
      </c>
      <c r="D3730" s="91" t="s">
        <v>14672</v>
      </c>
      <c r="E3730" s="93" t="s">
        <v>14677</v>
      </c>
      <c r="F3730" s="94">
        <v>7</v>
      </c>
      <c r="G3730" s="89"/>
      <c r="H3730" s="89"/>
      <c r="I3730" s="95">
        <v>0</v>
      </c>
      <c r="J3730" s="95">
        <v>14.731</v>
      </c>
      <c r="K3730" s="95">
        <v>10.193</v>
      </c>
      <c r="L3730" s="95">
        <v>0</v>
      </c>
      <c r="M3730" s="95">
        <v>10.193</v>
      </c>
      <c r="N3730" s="89"/>
      <c r="O3730" s="89"/>
      <c r="P3730" s="89"/>
      <c r="Q3730" s="89"/>
    </row>
    <row r="3731" spans="1:17" s="85" customFormat="1" ht="12" customHeight="1">
      <c r="A3731" s="91" t="s">
        <v>5411</v>
      </c>
      <c r="B3731" s="92" t="s">
        <v>27</v>
      </c>
      <c r="C3731" s="91" t="s">
        <v>11419</v>
      </c>
      <c r="D3731" s="91" t="s">
        <v>14672</v>
      </c>
      <c r="E3731" s="93" t="s">
        <v>14678</v>
      </c>
      <c r="F3731" s="94">
        <v>7</v>
      </c>
      <c r="G3731" s="89"/>
      <c r="H3731" s="89"/>
      <c r="I3731" s="95">
        <v>21.978999999999999</v>
      </c>
      <c r="J3731" s="95">
        <v>29.79</v>
      </c>
      <c r="K3731" s="95">
        <v>14.696999999999999</v>
      </c>
      <c r="L3731" s="95">
        <v>0</v>
      </c>
      <c r="M3731" s="95">
        <v>14.696999999999999</v>
      </c>
      <c r="N3731" s="89"/>
      <c r="O3731" s="89"/>
      <c r="P3731" s="89"/>
      <c r="Q3731" s="89"/>
    </row>
    <row r="3732" spans="1:17" s="85" customFormat="1" ht="12" customHeight="1">
      <c r="A3732" s="91" t="s">
        <v>5411</v>
      </c>
      <c r="B3732" s="92" t="s">
        <v>27</v>
      </c>
      <c r="C3732" s="91" t="s">
        <v>11419</v>
      </c>
      <c r="D3732" s="91" t="s">
        <v>14672</v>
      </c>
      <c r="E3732" s="93" t="s">
        <v>14679</v>
      </c>
      <c r="F3732" s="94">
        <v>7</v>
      </c>
      <c r="G3732" s="89"/>
      <c r="H3732" s="89"/>
      <c r="I3732" s="95">
        <v>68.582999999999998</v>
      </c>
      <c r="J3732" s="95">
        <v>66.826999999999998</v>
      </c>
      <c r="K3732" s="95">
        <v>33.441000000000003</v>
      </c>
      <c r="L3732" s="95">
        <v>0</v>
      </c>
      <c r="M3732" s="95">
        <v>33.441000000000003</v>
      </c>
      <c r="N3732" s="89"/>
      <c r="O3732" s="89"/>
      <c r="P3732" s="89"/>
      <c r="Q3732" s="89"/>
    </row>
    <row r="3733" spans="1:17" s="85" customFormat="1" ht="12" customHeight="1">
      <c r="A3733" s="91" t="s">
        <v>5411</v>
      </c>
      <c r="B3733" s="92" t="s">
        <v>27</v>
      </c>
      <c r="C3733" s="91" t="s">
        <v>11419</v>
      </c>
      <c r="D3733" s="91" t="s">
        <v>14672</v>
      </c>
      <c r="E3733" s="93" t="s">
        <v>14680</v>
      </c>
      <c r="F3733" s="94">
        <v>7</v>
      </c>
      <c r="G3733" s="89"/>
      <c r="H3733" s="89"/>
      <c r="I3733" s="95">
        <v>16.123999999999999</v>
      </c>
      <c r="J3733" s="95">
        <v>9.923</v>
      </c>
      <c r="K3733" s="95">
        <v>5</v>
      </c>
      <c r="L3733" s="95">
        <v>0</v>
      </c>
      <c r="M3733" s="95">
        <v>5</v>
      </c>
      <c r="N3733" s="89"/>
      <c r="O3733" s="89"/>
      <c r="P3733" s="89"/>
      <c r="Q3733" s="89"/>
    </row>
    <row r="3734" spans="1:17" s="85" customFormat="1" ht="12" customHeight="1">
      <c r="A3734" s="91" t="s">
        <v>5411</v>
      </c>
      <c r="B3734" s="92" t="s">
        <v>27</v>
      </c>
      <c r="C3734" s="91" t="s">
        <v>11419</v>
      </c>
      <c r="D3734" s="91" t="s">
        <v>14672</v>
      </c>
      <c r="E3734" s="93" t="s">
        <v>14681</v>
      </c>
      <c r="F3734" s="94">
        <v>7</v>
      </c>
      <c r="G3734" s="89"/>
      <c r="H3734" s="89"/>
      <c r="I3734" s="95">
        <v>10.335000000000001</v>
      </c>
      <c r="J3734" s="95">
        <v>32.436</v>
      </c>
      <c r="K3734" s="95">
        <v>9.5180000000000007</v>
      </c>
      <c r="L3734" s="95">
        <v>0</v>
      </c>
      <c r="M3734" s="95">
        <v>9.5180000000000007</v>
      </c>
      <c r="N3734" s="89"/>
      <c r="O3734" s="89"/>
      <c r="P3734" s="89"/>
      <c r="Q3734" s="89"/>
    </row>
    <row r="3735" spans="1:17" s="85" customFormat="1" ht="12" customHeight="1">
      <c r="A3735" s="91" t="s">
        <v>5411</v>
      </c>
      <c r="B3735" s="92" t="s">
        <v>27</v>
      </c>
      <c r="C3735" s="91" t="s">
        <v>11419</v>
      </c>
      <c r="D3735" s="91" t="s">
        <v>14672</v>
      </c>
      <c r="E3735" s="93" t="s">
        <v>14682</v>
      </c>
      <c r="F3735" s="94">
        <v>7</v>
      </c>
      <c r="G3735" s="89"/>
      <c r="H3735" s="89"/>
      <c r="I3735" s="95">
        <v>3.7469999999999999</v>
      </c>
      <c r="J3735" s="95">
        <v>4.1970000000000001</v>
      </c>
      <c r="K3735" s="95">
        <v>9.0969999999999995</v>
      </c>
      <c r="L3735" s="95">
        <v>0</v>
      </c>
      <c r="M3735" s="95">
        <v>9.0969999999999995</v>
      </c>
      <c r="N3735" s="89"/>
      <c r="O3735" s="89"/>
      <c r="P3735" s="89"/>
      <c r="Q3735" s="89"/>
    </row>
    <row r="3736" spans="1:17" s="85" customFormat="1" ht="12" customHeight="1">
      <c r="A3736" s="91" t="s">
        <v>5411</v>
      </c>
      <c r="B3736" s="92" t="s">
        <v>27</v>
      </c>
      <c r="C3736" s="91" t="s">
        <v>11419</v>
      </c>
      <c r="D3736" s="91" t="s">
        <v>14672</v>
      </c>
      <c r="E3736" s="93" t="s">
        <v>14683</v>
      </c>
      <c r="F3736" s="94">
        <v>7</v>
      </c>
      <c r="G3736" s="89"/>
      <c r="H3736" s="89"/>
      <c r="I3736" s="95">
        <v>7.0170000000000003</v>
      </c>
      <c r="J3736" s="95">
        <v>0</v>
      </c>
      <c r="K3736" s="95">
        <v>0</v>
      </c>
      <c r="L3736" s="95">
        <v>0</v>
      </c>
      <c r="M3736" s="95">
        <v>0</v>
      </c>
      <c r="N3736" s="89"/>
      <c r="O3736" s="89"/>
      <c r="P3736" s="89"/>
      <c r="Q3736" s="89"/>
    </row>
    <row r="3737" spans="1:17" s="85" customFormat="1" ht="12" customHeight="1">
      <c r="A3737" s="91" t="s">
        <v>5411</v>
      </c>
      <c r="B3737" s="92" t="s">
        <v>27</v>
      </c>
      <c r="C3737" s="91" t="s">
        <v>11419</v>
      </c>
      <c r="D3737" s="91" t="s">
        <v>14672</v>
      </c>
      <c r="E3737" s="93" t="s">
        <v>14684</v>
      </c>
      <c r="F3737" s="94">
        <v>7</v>
      </c>
      <c r="G3737" s="89"/>
      <c r="H3737" s="89"/>
      <c r="I3737" s="95">
        <v>51.523000000000003</v>
      </c>
      <c r="J3737" s="95">
        <v>53.298999999999999</v>
      </c>
      <c r="K3737" s="95">
        <v>59.213000000000001</v>
      </c>
      <c r="L3737" s="95">
        <v>0</v>
      </c>
      <c r="M3737" s="95">
        <v>59.213000000000001</v>
      </c>
      <c r="N3737" s="89"/>
      <c r="O3737" s="89"/>
      <c r="P3737" s="89"/>
      <c r="Q3737" s="89"/>
    </row>
    <row r="3738" spans="1:17" s="85" customFormat="1" ht="12" customHeight="1">
      <c r="A3738" s="91" t="s">
        <v>5411</v>
      </c>
      <c r="B3738" s="92" t="s">
        <v>27</v>
      </c>
      <c r="C3738" s="91" t="s">
        <v>11419</v>
      </c>
      <c r="D3738" s="91" t="s">
        <v>14672</v>
      </c>
      <c r="E3738" s="93" t="s">
        <v>14685</v>
      </c>
      <c r="F3738" s="94">
        <v>7</v>
      </c>
      <c r="G3738" s="89"/>
      <c r="H3738" s="89"/>
      <c r="I3738" s="95">
        <v>17.991</v>
      </c>
      <c r="J3738" s="95">
        <v>21.2</v>
      </c>
      <c r="K3738" s="95">
        <v>11.840999999999999</v>
      </c>
      <c r="L3738" s="95">
        <v>0</v>
      </c>
      <c r="M3738" s="95">
        <v>11.840999999999999</v>
      </c>
      <c r="N3738" s="89"/>
      <c r="O3738" s="89"/>
      <c r="P3738" s="89"/>
      <c r="Q3738" s="89"/>
    </row>
    <row r="3739" spans="1:17" s="85" customFormat="1" ht="12" customHeight="1">
      <c r="A3739" s="91" t="s">
        <v>5411</v>
      </c>
      <c r="B3739" s="92" t="s">
        <v>27</v>
      </c>
      <c r="C3739" s="91" t="s">
        <v>11419</v>
      </c>
      <c r="D3739" s="91" t="s">
        <v>14672</v>
      </c>
      <c r="E3739" s="93" t="s">
        <v>14686</v>
      </c>
      <c r="F3739" s="94">
        <v>7</v>
      </c>
      <c r="G3739" s="89"/>
      <c r="H3739" s="89"/>
      <c r="I3739" s="95">
        <v>14.265000000000001</v>
      </c>
      <c r="J3739" s="95">
        <v>18.023</v>
      </c>
      <c r="K3739" s="95">
        <v>6.0620000000000003</v>
      </c>
      <c r="L3739" s="95">
        <v>0</v>
      </c>
      <c r="M3739" s="95">
        <v>6.0620000000000003</v>
      </c>
      <c r="N3739" s="89"/>
      <c r="O3739" s="89"/>
      <c r="P3739" s="89"/>
      <c r="Q3739" s="89"/>
    </row>
    <row r="3740" spans="1:17" s="85" customFormat="1" ht="12" customHeight="1">
      <c r="A3740" s="106" t="s">
        <v>30</v>
      </c>
      <c r="B3740" s="107"/>
      <c r="C3740" s="107"/>
      <c r="D3740" s="107"/>
      <c r="E3740" s="107"/>
      <c r="F3740" s="107"/>
      <c r="G3740" s="108"/>
      <c r="H3740" s="89"/>
      <c r="I3740" s="96">
        <f>SUM(I3728:I3739)</f>
        <v>321.71899999999999</v>
      </c>
      <c r="J3740" s="96">
        <f>SUM(J3728:J3739)</f>
        <v>357.96099999999996</v>
      </c>
      <c r="K3740" s="96">
        <f>SUM(K3728:K3739)</f>
        <v>258.52499999999998</v>
      </c>
      <c r="L3740" s="96">
        <f>SUM(L3728:L3739)</f>
        <v>0</v>
      </c>
      <c r="M3740" s="96">
        <f>SUM(M3728:M3739)</f>
        <v>258.52499999999998</v>
      </c>
      <c r="N3740" s="89"/>
      <c r="O3740" s="89"/>
      <c r="P3740" s="89"/>
      <c r="Q3740" s="89"/>
    </row>
    <row r="3741" spans="1:17" s="85" customFormat="1" ht="12" customHeight="1">
      <c r="A3741" s="106" t="s">
        <v>31</v>
      </c>
      <c r="B3741" s="107"/>
      <c r="C3741" s="107"/>
      <c r="D3741" s="107"/>
      <c r="E3741" s="107"/>
      <c r="F3741" s="107"/>
      <c r="G3741" s="108"/>
      <c r="H3741" s="89"/>
      <c r="I3741" s="96">
        <v>0</v>
      </c>
      <c r="J3741" s="96">
        <v>0</v>
      </c>
      <c r="K3741" s="89"/>
      <c r="L3741" s="89"/>
      <c r="M3741" s="89"/>
      <c r="N3741" s="89"/>
      <c r="O3741" s="89"/>
      <c r="P3741" s="89"/>
      <c r="Q3741" s="89"/>
    </row>
    <row r="3742" spans="1:17" s="85" customFormat="1" ht="12" customHeight="1">
      <c r="A3742" s="91" t="s">
        <v>5411</v>
      </c>
      <c r="B3742" s="92" t="s">
        <v>23</v>
      </c>
      <c r="C3742" s="91" t="s">
        <v>11419</v>
      </c>
      <c r="D3742" s="91" t="s">
        <v>14687</v>
      </c>
      <c r="E3742" s="93" t="s">
        <v>14688</v>
      </c>
      <c r="F3742" s="94">
        <v>7</v>
      </c>
      <c r="G3742" s="93" t="s">
        <v>14689</v>
      </c>
      <c r="H3742" s="95">
        <v>795.49699999999996</v>
      </c>
      <c r="I3742" s="95">
        <v>5.8170000000000002</v>
      </c>
      <c r="J3742" s="95">
        <v>11.19</v>
      </c>
      <c r="K3742" s="95">
        <v>12.205</v>
      </c>
      <c r="L3742" s="95">
        <v>0</v>
      </c>
      <c r="M3742" s="95">
        <v>12.205</v>
      </c>
      <c r="N3742" s="95">
        <v>10.981999999999999</v>
      </c>
      <c r="O3742" s="95">
        <v>10.42</v>
      </c>
      <c r="P3742" s="95">
        <v>10.587</v>
      </c>
      <c r="Q3742" s="95">
        <v>10.773999999999999</v>
      </c>
    </row>
    <row r="3743" spans="1:17" s="85" customFormat="1" ht="12" customHeight="1">
      <c r="A3743" s="91" t="s">
        <v>5411</v>
      </c>
      <c r="B3743" s="92" t="s">
        <v>27</v>
      </c>
      <c r="C3743" s="91" t="s">
        <v>11419</v>
      </c>
      <c r="D3743" s="91" t="s">
        <v>14687</v>
      </c>
      <c r="E3743" s="93" t="s">
        <v>14690</v>
      </c>
      <c r="F3743" s="94">
        <v>7</v>
      </c>
      <c r="G3743" s="89"/>
      <c r="H3743" s="89"/>
      <c r="I3743" s="95">
        <v>5.6239999999999997</v>
      </c>
      <c r="J3743" s="95">
        <v>11.19</v>
      </c>
      <c r="K3743" s="95">
        <v>12.205</v>
      </c>
      <c r="L3743" s="95">
        <v>0</v>
      </c>
      <c r="M3743" s="95">
        <v>12.205</v>
      </c>
      <c r="N3743" s="89"/>
      <c r="O3743" s="89"/>
      <c r="P3743" s="89"/>
      <c r="Q3743" s="89"/>
    </row>
    <row r="3744" spans="1:17" s="85" customFormat="1" ht="12" customHeight="1">
      <c r="A3744" s="91" t="s">
        <v>5411</v>
      </c>
      <c r="B3744" s="92" t="s">
        <v>27</v>
      </c>
      <c r="C3744" s="91" t="s">
        <v>11419</v>
      </c>
      <c r="D3744" s="91" t="s">
        <v>14687</v>
      </c>
      <c r="E3744" s="93" t="s">
        <v>14691</v>
      </c>
      <c r="F3744" s="94">
        <v>7</v>
      </c>
      <c r="G3744" s="89"/>
      <c r="H3744" s="89"/>
      <c r="I3744" s="95">
        <v>0.193</v>
      </c>
      <c r="J3744" s="95">
        <v>0</v>
      </c>
      <c r="K3744" s="95">
        <v>0</v>
      </c>
      <c r="L3744" s="95">
        <v>0</v>
      </c>
      <c r="M3744" s="95">
        <v>0</v>
      </c>
      <c r="N3744" s="89"/>
      <c r="O3744" s="89"/>
      <c r="P3744" s="89"/>
      <c r="Q3744" s="89"/>
    </row>
    <row r="3745" spans="1:17" s="85" customFormat="1" ht="12" customHeight="1">
      <c r="A3745" s="106" t="s">
        <v>30</v>
      </c>
      <c r="B3745" s="107"/>
      <c r="C3745" s="107"/>
      <c r="D3745" s="107"/>
      <c r="E3745" s="107"/>
      <c r="F3745" s="107"/>
      <c r="G3745" s="108"/>
      <c r="H3745" s="89"/>
      <c r="I3745" s="96">
        <f>SUM(I3743:I3744)</f>
        <v>5.8169999999999993</v>
      </c>
      <c r="J3745" s="96">
        <f>SUM(J3743:J3744)</f>
        <v>11.19</v>
      </c>
      <c r="K3745" s="96">
        <f>SUM(K3743:K3744)</f>
        <v>12.205</v>
      </c>
      <c r="L3745" s="96">
        <f>SUM(L3743:L3744)</f>
        <v>0</v>
      </c>
      <c r="M3745" s="96">
        <f>SUM(M3743:M3744)</f>
        <v>12.205</v>
      </c>
      <c r="N3745" s="89"/>
      <c r="O3745" s="89"/>
      <c r="P3745" s="89"/>
      <c r="Q3745" s="89"/>
    </row>
    <row r="3746" spans="1:17" s="85" customFormat="1" ht="12" customHeight="1">
      <c r="A3746" s="106" t="s">
        <v>31</v>
      </c>
      <c r="B3746" s="107"/>
      <c r="C3746" s="107"/>
      <c r="D3746" s="107"/>
      <c r="E3746" s="107"/>
      <c r="F3746" s="107"/>
      <c r="G3746" s="108"/>
      <c r="H3746" s="89"/>
      <c r="I3746" s="96">
        <v>0</v>
      </c>
      <c r="J3746" s="96">
        <v>0</v>
      </c>
      <c r="K3746" s="89"/>
      <c r="L3746" s="89"/>
      <c r="M3746" s="89"/>
      <c r="N3746" s="89"/>
      <c r="O3746" s="89"/>
      <c r="P3746" s="89"/>
      <c r="Q3746" s="89"/>
    </row>
    <row r="3747" spans="1:17" s="85" customFormat="1" ht="12" customHeight="1">
      <c r="A3747" s="91" t="s">
        <v>5411</v>
      </c>
      <c r="B3747" s="92" t="s">
        <v>23</v>
      </c>
      <c r="C3747" s="91" t="s">
        <v>11419</v>
      </c>
      <c r="D3747" s="91" t="s">
        <v>13315</v>
      </c>
      <c r="E3747" s="93" t="s">
        <v>13316</v>
      </c>
      <c r="F3747" s="94">
        <v>7</v>
      </c>
      <c r="G3747" s="93" t="s">
        <v>14692</v>
      </c>
      <c r="H3747" s="95">
        <v>17.91</v>
      </c>
      <c r="I3747" s="95">
        <v>1.167</v>
      </c>
      <c r="J3747" s="95">
        <v>0.71199999999999997</v>
      </c>
      <c r="K3747" s="95">
        <v>0.69899999999999995</v>
      </c>
      <c r="L3747" s="95">
        <v>0</v>
      </c>
      <c r="M3747" s="95">
        <v>0.69899999999999995</v>
      </c>
      <c r="N3747" s="95">
        <v>0.71599999999999997</v>
      </c>
      <c r="O3747" s="95">
        <v>0.73</v>
      </c>
      <c r="P3747" s="95">
        <v>0.73899999999999999</v>
      </c>
      <c r="Q3747" s="95">
        <v>0.753</v>
      </c>
    </row>
    <row r="3748" spans="1:17" s="85" customFormat="1" ht="12" customHeight="1">
      <c r="A3748" s="91" t="s">
        <v>5411</v>
      </c>
      <c r="B3748" s="92" t="s">
        <v>27</v>
      </c>
      <c r="C3748" s="91" t="s">
        <v>11419</v>
      </c>
      <c r="D3748" s="91" t="s">
        <v>13315</v>
      </c>
      <c r="E3748" s="93" t="s">
        <v>14693</v>
      </c>
      <c r="F3748" s="94">
        <v>7</v>
      </c>
      <c r="G3748" s="89"/>
      <c r="H3748" s="89"/>
      <c r="I3748" s="95">
        <v>1.167</v>
      </c>
      <c r="J3748" s="95">
        <v>0.71199999999999997</v>
      </c>
      <c r="K3748" s="95">
        <v>0.69899999999999995</v>
      </c>
      <c r="L3748" s="95">
        <v>0</v>
      </c>
      <c r="M3748" s="95">
        <v>0.69899999999999995</v>
      </c>
      <c r="N3748" s="89"/>
      <c r="O3748" s="89"/>
      <c r="P3748" s="89"/>
      <c r="Q3748" s="89"/>
    </row>
    <row r="3749" spans="1:17" s="85" customFormat="1" ht="12" customHeight="1">
      <c r="A3749" s="106" t="s">
        <v>30</v>
      </c>
      <c r="B3749" s="107"/>
      <c r="C3749" s="107"/>
      <c r="D3749" s="107"/>
      <c r="E3749" s="107"/>
      <c r="F3749" s="107"/>
      <c r="G3749" s="108"/>
      <c r="H3749" s="89"/>
      <c r="I3749" s="96">
        <f>SUM(I3748:I3748)</f>
        <v>1.167</v>
      </c>
      <c r="J3749" s="96">
        <f>SUM(J3748:J3748)</f>
        <v>0.71199999999999997</v>
      </c>
      <c r="K3749" s="96">
        <f>SUM(K3748:K3748)</f>
        <v>0.69899999999999995</v>
      </c>
      <c r="L3749" s="96">
        <f>SUM(L3748:L3748)</f>
        <v>0</v>
      </c>
      <c r="M3749" s="96">
        <f>SUM(M3748:M3748)</f>
        <v>0.69899999999999995</v>
      </c>
      <c r="N3749" s="89"/>
      <c r="O3749" s="89"/>
      <c r="P3749" s="89"/>
      <c r="Q3749" s="89"/>
    </row>
    <row r="3750" spans="1:17" s="85" customFormat="1" ht="12" customHeight="1">
      <c r="A3750" s="106" t="s">
        <v>31</v>
      </c>
      <c r="B3750" s="107"/>
      <c r="C3750" s="107"/>
      <c r="D3750" s="107"/>
      <c r="E3750" s="107"/>
      <c r="F3750" s="107"/>
      <c r="G3750" s="108"/>
      <c r="H3750" s="89"/>
      <c r="I3750" s="96">
        <v>0</v>
      </c>
      <c r="J3750" s="96">
        <v>0</v>
      </c>
      <c r="K3750" s="89"/>
      <c r="L3750" s="89"/>
      <c r="M3750" s="89"/>
      <c r="N3750" s="89"/>
      <c r="O3750" s="89"/>
      <c r="P3750" s="89"/>
      <c r="Q3750" s="89"/>
    </row>
    <row r="3751" spans="1:17" s="85" customFormat="1" ht="12" customHeight="1">
      <c r="A3751" s="91" t="s">
        <v>5411</v>
      </c>
      <c r="B3751" s="92" t="s">
        <v>23</v>
      </c>
      <c r="C3751" s="91" t="s">
        <v>11419</v>
      </c>
      <c r="D3751" s="91" t="s">
        <v>11791</v>
      </c>
      <c r="E3751" s="93" t="s">
        <v>11792</v>
      </c>
      <c r="F3751" s="94">
        <v>7</v>
      </c>
      <c r="G3751" s="93" t="s">
        <v>14694</v>
      </c>
      <c r="H3751" s="95">
        <v>0</v>
      </c>
      <c r="I3751" s="95">
        <v>0</v>
      </c>
      <c r="J3751" s="95">
        <v>26.064</v>
      </c>
      <c r="K3751" s="95">
        <v>0</v>
      </c>
      <c r="L3751" s="95">
        <v>0</v>
      </c>
      <c r="M3751" s="95">
        <v>0</v>
      </c>
      <c r="N3751" s="95">
        <v>0</v>
      </c>
      <c r="O3751" s="95">
        <v>0</v>
      </c>
      <c r="P3751" s="95">
        <v>0</v>
      </c>
      <c r="Q3751" s="95">
        <v>0</v>
      </c>
    </row>
    <row r="3752" spans="1:17" s="85" customFormat="1" ht="12" customHeight="1">
      <c r="A3752" s="106" t="s">
        <v>30</v>
      </c>
      <c r="B3752" s="107"/>
      <c r="C3752" s="107"/>
      <c r="D3752" s="107"/>
      <c r="E3752" s="107"/>
      <c r="F3752" s="107"/>
      <c r="G3752" s="108"/>
      <c r="H3752" s="89"/>
      <c r="I3752" s="96">
        <v>0</v>
      </c>
      <c r="J3752" s="96">
        <v>0</v>
      </c>
      <c r="K3752" s="96">
        <v>0</v>
      </c>
      <c r="L3752" s="89"/>
      <c r="M3752" s="89"/>
      <c r="N3752" s="89"/>
      <c r="O3752" s="89"/>
    </row>
    <row r="3753" spans="1:17" s="85" customFormat="1" ht="12" customHeight="1">
      <c r="A3753" s="91" t="s">
        <v>5411</v>
      </c>
      <c r="B3753" s="92" t="s">
        <v>68</v>
      </c>
      <c r="C3753" s="91" t="s">
        <v>11419</v>
      </c>
      <c r="D3753" s="91" t="s">
        <v>11791</v>
      </c>
      <c r="E3753" s="93" t="s">
        <v>14695</v>
      </c>
      <c r="F3753" s="94">
        <v>7</v>
      </c>
      <c r="H3753" s="89"/>
      <c r="I3753" s="95">
        <v>0</v>
      </c>
      <c r="J3753" s="95">
        <v>22.202999999999999</v>
      </c>
      <c r="K3753" s="89"/>
      <c r="L3753" s="89"/>
      <c r="M3753" s="89"/>
      <c r="N3753" s="89"/>
      <c r="O3753" s="89"/>
      <c r="P3753" s="89"/>
      <c r="Q3753" s="89"/>
    </row>
    <row r="3754" spans="1:17" s="85" customFormat="1" ht="12" customHeight="1">
      <c r="A3754" s="91" t="s">
        <v>5411</v>
      </c>
      <c r="B3754" s="92" t="s">
        <v>68</v>
      </c>
      <c r="C3754" s="91" t="s">
        <v>11419</v>
      </c>
      <c r="D3754" s="91" t="s">
        <v>11791</v>
      </c>
      <c r="E3754" s="93" t="s">
        <v>14696</v>
      </c>
      <c r="F3754" s="94">
        <v>7</v>
      </c>
      <c r="H3754" s="89"/>
      <c r="I3754" s="95">
        <v>0</v>
      </c>
      <c r="J3754" s="95">
        <v>3.8610000000000002</v>
      </c>
      <c r="K3754" s="89"/>
      <c r="L3754" s="89"/>
      <c r="M3754" s="89"/>
      <c r="N3754" s="89"/>
      <c r="O3754" s="89"/>
      <c r="P3754" s="89"/>
      <c r="Q3754" s="89"/>
    </row>
    <row r="3755" spans="1:17" s="85" customFormat="1" ht="12" customHeight="1">
      <c r="A3755" s="106" t="s">
        <v>31</v>
      </c>
      <c r="B3755" s="107"/>
      <c r="C3755" s="107"/>
      <c r="D3755" s="107"/>
      <c r="E3755" s="107"/>
      <c r="F3755" s="107"/>
      <c r="G3755" s="108"/>
      <c r="H3755" s="89"/>
      <c r="I3755" s="96">
        <f>SUM(I3753:I3754)</f>
        <v>0</v>
      </c>
      <c r="J3755" s="96">
        <f>SUM(J3753:J3754)</f>
        <v>26.064</v>
      </c>
      <c r="K3755" s="89"/>
      <c r="L3755" s="89"/>
      <c r="M3755" s="89"/>
      <c r="N3755" s="89"/>
      <c r="O3755" s="89"/>
      <c r="P3755" s="89"/>
      <c r="Q3755" s="89"/>
    </row>
    <row r="3756" spans="1:17" s="85" customFormat="1" ht="12" customHeight="1">
      <c r="A3756" s="106" t="s">
        <v>32</v>
      </c>
      <c r="B3756" s="107"/>
      <c r="C3756" s="107"/>
      <c r="D3756" s="107"/>
      <c r="E3756" s="107"/>
      <c r="F3756" s="107"/>
      <c r="G3756" s="108"/>
      <c r="H3756" s="96">
        <f>SUMIF(D3727:D3755,"=Project",H3727:H3755)</f>
        <v>0</v>
      </c>
      <c r="I3756" s="96">
        <f>SUMIF(D3727:D3755,"=Project",I3727:I3755)</f>
        <v>0</v>
      </c>
      <c r="J3756" s="96">
        <f>SUMIF(D3727:D3755,"=Project",J3727:J3755)</f>
        <v>0</v>
      </c>
      <c r="K3756" s="96">
        <f>SUMIF(D3727:D3755,"=Project",K3727:K3755)</f>
        <v>0</v>
      </c>
      <c r="L3756" s="96">
        <f>SUMIF(D3727:D3755,"=Project",L3727:L3755)</f>
        <v>0</v>
      </c>
      <c r="M3756" s="96">
        <f>SUMIF(D3727:D3755,"=Project",M3727:M3755)</f>
        <v>0</v>
      </c>
      <c r="N3756" s="96">
        <f>SUMIF(D3727:D3755,"=Project",N3727:N3755)</f>
        <v>0</v>
      </c>
      <c r="O3756" s="96">
        <f>SUMIF(D3727:D3755,"=Project",O3727:O3755)</f>
        <v>0</v>
      </c>
      <c r="P3756" s="96">
        <f>SUMIF(D3727:D3755,"=Project",P3727:P3755)</f>
        <v>0</v>
      </c>
      <c r="Q3756" s="96">
        <f>SUMIF(D3727:D3755,"=Project",Q3727:Q3755)</f>
        <v>0</v>
      </c>
    </row>
    <row r="3757" spans="1:17" s="85" customFormat="1" ht="12" customHeight="1">
      <c r="A3757" s="86" t="s">
        <v>5419</v>
      </c>
      <c r="B3757" s="87" t="s">
        <v>18</v>
      </c>
      <c r="C3757" s="88" t="s">
        <v>11421</v>
      </c>
      <c r="D3757" s="89"/>
      <c r="E3757" s="88" t="s">
        <v>14697</v>
      </c>
      <c r="F3757" s="86" t="s">
        <v>596</v>
      </c>
      <c r="G3757" s="88" t="s">
        <v>14698</v>
      </c>
      <c r="H3757" s="90">
        <v>189.57</v>
      </c>
      <c r="I3757" s="90">
        <v>8.4190000000000005</v>
      </c>
      <c r="J3757" s="90">
        <v>0</v>
      </c>
      <c r="K3757" s="90">
        <v>0</v>
      </c>
      <c r="L3757" s="90">
        <v>0</v>
      </c>
      <c r="M3757" s="90">
        <v>0</v>
      </c>
      <c r="N3757" s="90">
        <v>0</v>
      </c>
      <c r="O3757" s="90">
        <v>0</v>
      </c>
      <c r="P3757" s="90">
        <v>0</v>
      </c>
      <c r="Q3757" s="90">
        <v>0</v>
      </c>
    </row>
    <row r="3758" spans="1:17" s="85" customFormat="1" ht="12" customHeight="1">
      <c r="A3758" s="91" t="s">
        <v>5419</v>
      </c>
      <c r="B3758" s="92" t="s">
        <v>23</v>
      </c>
      <c r="C3758" s="91" t="s">
        <v>11421</v>
      </c>
      <c r="D3758" s="91" t="s">
        <v>14612</v>
      </c>
      <c r="E3758" s="93" t="s">
        <v>14613</v>
      </c>
      <c r="F3758" s="94">
        <v>7</v>
      </c>
      <c r="G3758" s="93" t="s">
        <v>14699</v>
      </c>
      <c r="H3758" s="95">
        <v>189.57</v>
      </c>
      <c r="I3758" s="95">
        <v>8.4190000000000005</v>
      </c>
      <c r="J3758" s="95">
        <v>0</v>
      </c>
      <c r="K3758" s="95">
        <v>0</v>
      </c>
      <c r="L3758" s="95">
        <v>0</v>
      </c>
      <c r="M3758" s="95">
        <v>0</v>
      </c>
      <c r="N3758" s="95">
        <v>0</v>
      </c>
      <c r="O3758" s="95">
        <v>0</v>
      </c>
      <c r="P3758" s="95">
        <v>0</v>
      </c>
      <c r="Q3758" s="95">
        <v>0</v>
      </c>
    </row>
    <row r="3759" spans="1:17" s="85" customFormat="1" ht="12" customHeight="1">
      <c r="A3759" s="91" t="s">
        <v>5419</v>
      </c>
      <c r="B3759" s="92" t="s">
        <v>27</v>
      </c>
      <c r="C3759" s="91" t="s">
        <v>11421</v>
      </c>
      <c r="D3759" s="91" t="s">
        <v>14612</v>
      </c>
      <c r="E3759" s="93" t="s">
        <v>14615</v>
      </c>
      <c r="F3759" s="94">
        <v>7</v>
      </c>
      <c r="G3759" s="89"/>
      <c r="H3759" s="89"/>
      <c r="I3759" s="95">
        <v>4.2380000000000004</v>
      </c>
      <c r="J3759" s="95">
        <v>0</v>
      </c>
      <c r="K3759" s="95">
        <v>0</v>
      </c>
      <c r="L3759" s="95">
        <v>0</v>
      </c>
      <c r="M3759" s="95">
        <v>0</v>
      </c>
      <c r="N3759" s="89"/>
      <c r="O3759" s="89"/>
      <c r="P3759" s="89"/>
      <c r="Q3759" s="89"/>
    </row>
    <row r="3760" spans="1:17" s="85" customFormat="1" ht="12" customHeight="1">
      <c r="A3760" s="91" t="s">
        <v>5419</v>
      </c>
      <c r="B3760" s="92" t="s">
        <v>27</v>
      </c>
      <c r="C3760" s="91" t="s">
        <v>11421</v>
      </c>
      <c r="D3760" s="91" t="s">
        <v>14612</v>
      </c>
      <c r="E3760" s="93" t="s">
        <v>14700</v>
      </c>
      <c r="F3760" s="94">
        <v>7</v>
      </c>
      <c r="G3760" s="89"/>
      <c r="H3760" s="89"/>
      <c r="I3760" s="95">
        <v>1</v>
      </c>
      <c r="J3760" s="95">
        <v>0</v>
      </c>
      <c r="K3760" s="95">
        <v>0</v>
      </c>
      <c r="L3760" s="95">
        <v>0</v>
      </c>
      <c r="M3760" s="95">
        <v>0</v>
      </c>
      <c r="N3760" s="89"/>
      <c r="O3760" s="89"/>
      <c r="P3760" s="89"/>
      <c r="Q3760" s="89"/>
    </row>
    <row r="3761" spans="1:17" s="85" customFormat="1" ht="12" customHeight="1">
      <c r="A3761" s="91" t="s">
        <v>5419</v>
      </c>
      <c r="B3761" s="92" t="s">
        <v>27</v>
      </c>
      <c r="C3761" s="91" t="s">
        <v>11421</v>
      </c>
      <c r="D3761" s="91" t="s">
        <v>14612</v>
      </c>
      <c r="E3761" s="93" t="s">
        <v>14616</v>
      </c>
      <c r="F3761" s="94">
        <v>7</v>
      </c>
      <c r="G3761" s="89"/>
      <c r="H3761" s="89"/>
      <c r="I3761" s="95">
        <v>1.151</v>
      </c>
      <c r="J3761" s="95">
        <v>0</v>
      </c>
      <c r="K3761" s="95">
        <v>0</v>
      </c>
      <c r="L3761" s="95">
        <v>0</v>
      </c>
      <c r="M3761" s="95">
        <v>0</v>
      </c>
      <c r="N3761" s="89"/>
      <c r="O3761" s="89"/>
      <c r="P3761" s="89"/>
      <c r="Q3761" s="89"/>
    </row>
    <row r="3762" spans="1:17" s="85" customFormat="1" ht="12" customHeight="1">
      <c r="A3762" s="91" t="s">
        <v>5419</v>
      </c>
      <c r="B3762" s="92" t="s">
        <v>27</v>
      </c>
      <c r="C3762" s="91" t="s">
        <v>11421</v>
      </c>
      <c r="D3762" s="91" t="s">
        <v>14612</v>
      </c>
      <c r="E3762" s="93" t="s">
        <v>14617</v>
      </c>
      <c r="F3762" s="94">
        <v>7</v>
      </c>
      <c r="G3762" s="89"/>
      <c r="H3762" s="89"/>
      <c r="I3762" s="95">
        <v>2.0299999999999998</v>
      </c>
      <c r="J3762" s="95">
        <v>0</v>
      </c>
      <c r="K3762" s="95">
        <v>0</v>
      </c>
      <c r="L3762" s="95">
        <v>0</v>
      </c>
      <c r="M3762" s="95">
        <v>0</v>
      </c>
      <c r="N3762" s="89"/>
      <c r="O3762" s="89"/>
      <c r="P3762" s="89"/>
      <c r="Q3762" s="89"/>
    </row>
    <row r="3763" spans="1:17" s="85" customFormat="1" ht="12" customHeight="1">
      <c r="A3763" s="106" t="s">
        <v>30</v>
      </c>
      <c r="B3763" s="107"/>
      <c r="C3763" s="107"/>
      <c r="D3763" s="107"/>
      <c r="E3763" s="107"/>
      <c r="F3763" s="107"/>
      <c r="G3763" s="108"/>
      <c r="H3763" s="89"/>
      <c r="I3763" s="96">
        <f>SUM(I3759:I3762)</f>
        <v>8.4190000000000005</v>
      </c>
      <c r="J3763" s="96">
        <f>SUM(J3759:J3762)</f>
        <v>0</v>
      </c>
      <c r="K3763" s="96">
        <f>SUM(K3759:K3762)</f>
        <v>0</v>
      </c>
      <c r="L3763" s="96">
        <f>SUM(L3759:L3762)</f>
        <v>0</v>
      </c>
      <c r="M3763" s="96">
        <f>SUM(M3759:M3762)</f>
        <v>0</v>
      </c>
      <c r="N3763" s="89"/>
      <c r="O3763" s="89"/>
      <c r="P3763" s="89"/>
      <c r="Q3763" s="89"/>
    </row>
    <row r="3764" spans="1:17" s="85" customFormat="1" ht="12" customHeight="1">
      <c r="A3764" s="106" t="s">
        <v>31</v>
      </c>
      <c r="B3764" s="107"/>
      <c r="C3764" s="107"/>
      <c r="D3764" s="107"/>
      <c r="E3764" s="107"/>
      <c r="F3764" s="107"/>
      <c r="G3764" s="108"/>
      <c r="H3764" s="89"/>
      <c r="I3764" s="96">
        <v>0</v>
      </c>
      <c r="J3764" s="96">
        <v>0</v>
      </c>
      <c r="K3764" s="89"/>
      <c r="L3764" s="89"/>
      <c r="M3764" s="89"/>
      <c r="N3764" s="89"/>
      <c r="O3764" s="89"/>
      <c r="P3764" s="89"/>
      <c r="Q3764" s="89"/>
    </row>
    <row r="3765" spans="1:17" s="85" customFormat="1" ht="12" customHeight="1">
      <c r="A3765" s="106" t="s">
        <v>32</v>
      </c>
      <c r="B3765" s="107"/>
      <c r="C3765" s="107"/>
      <c r="D3765" s="107"/>
      <c r="E3765" s="107"/>
      <c r="F3765" s="107"/>
      <c r="G3765" s="108"/>
      <c r="H3765" s="96">
        <f>SUMIF(D3758:D3764,"=Project",H3758:H3764)</f>
        <v>0</v>
      </c>
      <c r="I3765" s="96">
        <f>SUMIF(D3758:D3764,"=Project",I3758:I3764)</f>
        <v>0</v>
      </c>
      <c r="J3765" s="96">
        <f>SUMIF(D3758:D3764,"=Project",J3758:J3764)</f>
        <v>0</v>
      </c>
      <c r="K3765" s="96">
        <f>SUMIF(D3758:D3764,"=Project",K3758:K3764)</f>
        <v>0</v>
      </c>
      <c r="L3765" s="96">
        <f>SUMIF(D3758:D3764,"=Project",L3758:L3764)</f>
        <v>0</v>
      </c>
      <c r="M3765" s="96">
        <f>SUMIF(D3758:D3764,"=Project",M3758:M3764)</f>
        <v>0</v>
      </c>
      <c r="N3765" s="96">
        <f>SUMIF(D3758:D3764,"=Project",N3758:N3764)</f>
        <v>0</v>
      </c>
      <c r="O3765" s="96">
        <f>SUMIF(D3758:D3764,"=Project",O3758:O3764)</f>
        <v>0</v>
      </c>
      <c r="P3765" s="96">
        <f>SUMIF(D3758:D3764,"=Project",P3758:P3764)</f>
        <v>0</v>
      </c>
      <c r="Q3765" s="96">
        <f>SUMIF(D3758:D3764,"=Project",Q3758:Q3764)</f>
        <v>0</v>
      </c>
    </row>
    <row r="3766" spans="1:17" s="85" customFormat="1" ht="12" customHeight="1">
      <c r="A3766" s="86" t="s">
        <v>7918</v>
      </c>
      <c r="B3766" s="87" t="s">
        <v>18</v>
      </c>
      <c r="C3766" s="88" t="s">
        <v>11423</v>
      </c>
      <c r="D3766" s="89"/>
      <c r="E3766" s="88" t="s">
        <v>14701</v>
      </c>
      <c r="F3766" s="86" t="s">
        <v>596</v>
      </c>
      <c r="G3766" s="88" t="s">
        <v>14702</v>
      </c>
      <c r="H3766" s="90">
        <v>4365.0739999999996</v>
      </c>
      <c r="I3766" s="90">
        <v>163.035</v>
      </c>
      <c r="J3766" s="90">
        <v>134.17699999999999</v>
      </c>
      <c r="K3766" s="90">
        <v>76.653000000000006</v>
      </c>
      <c r="L3766" s="90">
        <v>0</v>
      </c>
      <c r="M3766" s="90">
        <v>76.653000000000006</v>
      </c>
      <c r="N3766" s="90">
        <v>47.701000000000001</v>
      </c>
      <c r="O3766" s="90">
        <v>47.378999999999998</v>
      </c>
      <c r="P3766" s="90">
        <v>46.667000000000002</v>
      </c>
      <c r="Q3766" s="90">
        <v>39.341000000000001</v>
      </c>
    </row>
    <row r="3767" spans="1:17" s="85" customFormat="1" ht="12" customHeight="1">
      <c r="A3767" s="91" t="s">
        <v>7918</v>
      </c>
      <c r="B3767" s="92" t="s">
        <v>23</v>
      </c>
      <c r="C3767" s="91" t="s">
        <v>11423</v>
      </c>
      <c r="D3767" s="91" t="s">
        <v>14703</v>
      </c>
      <c r="E3767" s="93" t="s">
        <v>14704</v>
      </c>
      <c r="F3767" s="94">
        <v>7</v>
      </c>
      <c r="G3767" s="93" t="s">
        <v>14705</v>
      </c>
      <c r="H3767" s="95">
        <v>3314.2759999999998</v>
      </c>
      <c r="I3767" s="95">
        <v>3.9420000000000002</v>
      </c>
      <c r="J3767" s="95">
        <v>4.1000000000000002E-2</v>
      </c>
      <c r="K3767" s="95">
        <v>0</v>
      </c>
      <c r="L3767" s="95">
        <v>0</v>
      </c>
      <c r="M3767" s="95">
        <v>0</v>
      </c>
      <c r="N3767" s="95">
        <v>0</v>
      </c>
      <c r="O3767" s="95">
        <v>0</v>
      </c>
      <c r="P3767" s="95">
        <v>0</v>
      </c>
      <c r="Q3767" s="95">
        <v>0</v>
      </c>
    </row>
    <row r="3768" spans="1:17" s="85" customFormat="1" ht="12" customHeight="1">
      <c r="A3768" s="91" t="s">
        <v>7918</v>
      </c>
      <c r="B3768" s="92" t="s">
        <v>27</v>
      </c>
      <c r="C3768" s="91" t="s">
        <v>11423</v>
      </c>
      <c r="D3768" s="91" t="s">
        <v>14703</v>
      </c>
      <c r="E3768" s="93" t="s">
        <v>14706</v>
      </c>
      <c r="F3768" s="94">
        <v>7</v>
      </c>
      <c r="G3768" s="89"/>
      <c r="H3768" s="89"/>
      <c r="I3768" s="95">
        <v>3.9420000000000002</v>
      </c>
      <c r="J3768" s="95">
        <v>4.1000000000000002E-2</v>
      </c>
      <c r="K3768" s="95">
        <v>0</v>
      </c>
      <c r="L3768" s="95">
        <v>0</v>
      </c>
      <c r="M3768" s="95">
        <v>0</v>
      </c>
      <c r="N3768" s="89"/>
      <c r="O3768" s="89"/>
      <c r="P3768" s="89"/>
      <c r="Q3768" s="89"/>
    </row>
    <row r="3769" spans="1:17" s="85" customFormat="1" ht="12" customHeight="1">
      <c r="A3769" s="106" t="s">
        <v>30</v>
      </c>
      <c r="B3769" s="107"/>
      <c r="C3769" s="107"/>
      <c r="D3769" s="107"/>
      <c r="E3769" s="107"/>
      <c r="F3769" s="107"/>
      <c r="G3769" s="108"/>
      <c r="H3769" s="89"/>
      <c r="I3769" s="96">
        <f>SUM(I3768:I3768)</f>
        <v>3.9420000000000002</v>
      </c>
      <c r="J3769" s="96">
        <f>SUM(J3768:J3768)</f>
        <v>4.1000000000000002E-2</v>
      </c>
      <c r="K3769" s="96">
        <f>SUM(K3768:K3768)</f>
        <v>0</v>
      </c>
      <c r="L3769" s="96">
        <f>SUM(L3768:L3768)</f>
        <v>0</v>
      </c>
      <c r="M3769" s="96">
        <f>SUM(M3768:M3768)</f>
        <v>0</v>
      </c>
      <c r="N3769" s="89"/>
      <c r="O3769" s="89"/>
      <c r="P3769" s="89"/>
      <c r="Q3769" s="89"/>
    </row>
    <row r="3770" spans="1:17" s="85" customFormat="1" ht="12" customHeight="1">
      <c r="A3770" s="106" t="s">
        <v>31</v>
      </c>
      <c r="B3770" s="107"/>
      <c r="C3770" s="107"/>
      <c r="D3770" s="107"/>
      <c r="E3770" s="107"/>
      <c r="F3770" s="107"/>
      <c r="G3770" s="108"/>
      <c r="H3770" s="89"/>
      <c r="I3770" s="96">
        <v>0</v>
      </c>
      <c r="J3770" s="96">
        <v>0</v>
      </c>
      <c r="K3770" s="89"/>
      <c r="L3770" s="89"/>
      <c r="M3770" s="89"/>
      <c r="N3770" s="89"/>
      <c r="O3770" s="89"/>
      <c r="P3770" s="89"/>
      <c r="Q3770" s="89"/>
    </row>
    <row r="3771" spans="1:17" s="85" customFormat="1" ht="12" customHeight="1">
      <c r="A3771" s="91" t="s">
        <v>7918</v>
      </c>
      <c r="B3771" s="92" t="s">
        <v>23</v>
      </c>
      <c r="C3771" s="91" t="s">
        <v>11423</v>
      </c>
      <c r="D3771" s="91" t="s">
        <v>14707</v>
      </c>
      <c r="E3771" s="93" t="s">
        <v>14708</v>
      </c>
      <c r="F3771" s="94">
        <v>7</v>
      </c>
      <c r="G3771" s="93" t="s">
        <v>14709</v>
      </c>
      <c r="H3771" s="95">
        <v>9.2590000000000003</v>
      </c>
      <c r="I3771" s="95">
        <v>17.145</v>
      </c>
      <c r="J3771" s="95">
        <v>24.917000000000002</v>
      </c>
      <c r="K3771" s="95">
        <v>7.4509999999999996</v>
      </c>
      <c r="L3771" s="95">
        <v>0</v>
      </c>
      <c r="M3771" s="95">
        <v>7.4509999999999996</v>
      </c>
      <c r="N3771" s="95">
        <v>1.524</v>
      </c>
      <c r="O3771" s="95">
        <v>1.1499999999999999</v>
      </c>
      <c r="P3771" s="95">
        <v>1.103</v>
      </c>
      <c r="Q3771" s="95">
        <v>1.1220000000000001</v>
      </c>
    </row>
    <row r="3772" spans="1:17" s="85" customFormat="1" ht="12" customHeight="1">
      <c r="A3772" s="91" t="s">
        <v>7918</v>
      </c>
      <c r="B3772" s="92" t="s">
        <v>27</v>
      </c>
      <c r="C3772" s="91" t="s">
        <v>11423</v>
      </c>
      <c r="D3772" s="91" t="s">
        <v>14707</v>
      </c>
      <c r="E3772" s="93" t="s">
        <v>14710</v>
      </c>
      <c r="F3772" s="94">
        <v>7</v>
      </c>
      <c r="G3772" s="89"/>
      <c r="H3772" s="89"/>
      <c r="I3772" s="95">
        <v>17.145</v>
      </c>
      <c r="J3772" s="95">
        <v>24.917000000000002</v>
      </c>
      <c r="K3772" s="95">
        <v>7.4509999999999996</v>
      </c>
      <c r="L3772" s="95">
        <v>0</v>
      </c>
      <c r="M3772" s="95">
        <v>7.4509999999999996</v>
      </c>
      <c r="N3772" s="89"/>
      <c r="O3772" s="89"/>
      <c r="P3772" s="89"/>
      <c r="Q3772" s="89"/>
    </row>
    <row r="3773" spans="1:17" s="85" customFormat="1" ht="12" customHeight="1">
      <c r="A3773" s="106" t="s">
        <v>30</v>
      </c>
      <c r="B3773" s="107"/>
      <c r="C3773" s="107"/>
      <c r="D3773" s="107"/>
      <c r="E3773" s="107"/>
      <c r="F3773" s="107"/>
      <c r="G3773" s="108"/>
      <c r="H3773" s="89"/>
      <c r="I3773" s="96">
        <f>SUM(I3772:I3772)</f>
        <v>17.145</v>
      </c>
      <c r="J3773" s="96">
        <f>SUM(J3772:J3772)</f>
        <v>24.917000000000002</v>
      </c>
      <c r="K3773" s="96">
        <f>SUM(K3772:K3772)</f>
        <v>7.4509999999999996</v>
      </c>
      <c r="L3773" s="96">
        <f>SUM(L3772:L3772)</f>
        <v>0</v>
      </c>
      <c r="M3773" s="96">
        <f>SUM(M3772:M3772)</f>
        <v>7.4509999999999996</v>
      </c>
      <c r="N3773" s="89"/>
      <c r="O3773" s="89"/>
      <c r="P3773" s="89"/>
      <c r="Q3773" s="89"/>
    </row>
    <row r="3774" spans="1:17" s="85" customFormat="1" ht="12" customHeight="1">
      <c r="A3774" s="106" t="s">
        <v>31</v>
      </c>
      <c r="B3774" s="107"/>
      <c r="C3774" s="107"/>
      <c r="D3774" s="107"/>
      <c r="E3774" s="107"/>
      <c r="F3774" s="107"/>
      <c r="G3774" s="108"/>
      <c r="H3774" s="89"/>
      <c r="I3774" s="96">
        <v>0</v>
      </c>
      <c r="J3774" s="96">
        <v>0</v>
      </c>
      <c r="K3774" s="89"/>
      <c r="L3774" s="89"/>
      <c r="M3774" s="89"/>
      <c r="N3774" s="89"/>
      <c r="O3774" s="89"/>
      <c r="P3774" s="89"/>
      <c r="Q3774" s="89"/>
    </row>
    <row r="3775" spans="1:17" s="85" customFormat="1" ht="12" customHeight="1">
      <c r="A3775" s="91" t="s">
        <v>7918</v>
      </c>
      <c r="B3775" s="92" t="s">
        <v>23</v>
      </c>
      <c r="C3775" s="91" t="s">
        <v>11423</v>
      </c>
      <c r="D3775" s="91" t="s">
        <v>14711</v>
      </c>
      <c r="E3775" s="93" t="s">
        <v>14712</v>
      </c>
      <c r="F3775" s="94">
        <v>7</v>
      </c>
      <c r="G3775" s="93" t="s">
        <v>14713</v>
      </c>
      <c r="H3775" s="95">
        <v>107.224</v>
      </c>
      <c r="I3775" s="95">
        <v>20.446000000000002</v>
      </c>
      <c r="J3775" s="95">
        <v>15.316000000000001</v>
      </c>
      <c r="K3775" s="95">
        <v>13.324</v>
      </c>
      <c r="L3775" s="95">
        <v>0</v>
      </c>
      <c r="M3775" s="95">
        <v>13.324</v>
      </c>
      <c r="N3775" s="95">
        <v>3.0000000000000001E-3</v>
      </c>
      <c r="O3775" s="95">
        <v>3.0000000000000001E-3</v>
      </c>
      <c r="P3775" s="95">
        <v>3.0000000000000001E-3</v>
      </c>
      <c r="Q3775" s="95">
        <v>3.0000000000000001E-3</v>
      </c>
    </row>
    <row r="3776" spans="1:17" s="85" customFormat="1" ht="12" customHeight="1">
      <c r="A3776" s="91" t="s">
        <v>7918</v>
      </c>
      <c r="B3776" s="92" t="s">
        <v>27</v>
      </c>
      <c r="C3776" s="91" t="s">
        <v>11423</v>
      </c>
      <c r="D3776" s="91" t="s">
        <v>14711</v>
      </c>
      <c r="E3776" s="93" t="s">
        <v>14712</v>
      </c>
      <c r="F3776" s="94">
        <v>7</v>
      </c>
      <c r="G3776" s="89"/>
      <c r="H3776" s="89"/>
      <c r="I3776" s="95">
        <v>20.446000000000002</v>
      </c>
      <c r="J3776" s="95">
        <v>15.316000000000001</v>
      </c>
      <c r="K3776" s="95">
        <v>13.324</v>
      </c>
      <c r="L3776" s="95">
        <v>0</v>
      </c>
      <c r="M3776" s="95">
        <v>13.324</v>
      </c>
      <c r="N3776" s="89"/>
      <c r="O3776" s="89"/>
      <c r="P3776" s="89"/>
      <c r="Q3776" s="89"/>
    </row>
    <row r="3777" spans="1:17" s="85" customFormat="1" ht="12" customHeight="1">
      <c r="A3777" s="106" t="s">
        <v>30</v>
      </c>
      <c r="B3777" s="107"/>
      <c r="C3777" s="107"/>
      <c r="D3777" s="107"/>
      <c r="E3777" s="107"/>
      <c r="F3777" s="107"/>
      <c r="G3777" s="108"/>
      <c r="H3777" s="89"/>
      <c r="I3777" s="96">
        <f>SUM(I3776:I3776)</f>
        <v>20.446000000000002</v>
      </c>
      <c r="J3777" s="96">
        <f>SUM(J3776:J3776)</f>
        <v>15.316000000000001</v>
      </c>
      <c r="K3777" s="96">
        <f>SUM(K3776:K3776)</f>
        <v>13.324</v>
      </c>
      <c r="L3777" s="96">
        <f>SUM(L3776:L3776)</f>
        <v>0</v>
      </c>
      <c r="M3777" s="96">
        <f>SUM(M3776:M3776)</f>
        <v>13.324</v>
      </c>
      <c r="N3777" s="89"/>
      <c r="O3777" s="89"/>
      <c r="P3777" s="89"/>
      <c r="Q3777" s="89"/>
    </row>
    <row r="3778" spans="1:17" s="85" customFormat="1" ht="12" customHeight="1">
      <c r="A3778" s="106" t="s">
        <v>31</v>
      </c>
      <c r="B3778" s="107"/>
      <c r="C3778" s="107"/>
      <c r="D3778" s="107"/>
      <c r="E3778" s="107"/>
      <c r="F3778" s="107"/>
      <c r="G3778" s="108"/>
      <c r="H3778" s="89"/>
      <c r="I3778" s="96">
        <v>0</v>
      </c>
      <c r="J3778" s="96">
        <v>0</v>
      </c>
      <c r="K3778" s="89"/>
      <c r="L3778" s="89"/>
      <c r="M3778" s="89"/>
      <c r="N3778" s="89"/>
      <c r="O3778" s="89"/>
      <c r="P3778" s="89"/>
      <c r="Q3778" s="89"/>
    </row>
    <row r="3779" spans="1:17" s="85" customFormat="1" ht="12" customHeight="1">
      <c r="A3779" s="91" t="s">
        <v>7918</v>
      </c>
      <c r="B3779" s="92" t="s">
        <v>23</v>
      </c>
      <c r="C3779" s="91" t="s">
        <v>11423</v>
      </c>
      <c r="D3779" s="91" t="s">
        <v>14714</v>
      </c>
      <c r="E3779" s="93" t="s">
        <v>14715</v>
      </c>
      <c r="F3779" s="94">
        <v>7</v>
      </c>
      <c r="G3779" s="93" t="s">
        <v>14716</v>
      </c>
      <c r="H3779" s="95">
        <v>672.65899999999999</v>
      </c>
      <c r="I3779" s="95">
        <v>64.527000000000001</v>
      </c>
      <c r="J3779" s="95">
        <v>56.26</v>
      </c>
      <c r="K3779" s="95">
        <v>16.652000000000001</v>
      </c>
      <c r="L3779" s="95">
        <v>0</v>
      </c>
      <c r="M3779" s="95">
        <v>16.652000000000001</v>
      </c>
      <c r="N3779" s="95">
        <v>17.315999999999999</v>
      </c>
      <c r="O3779" s="95">
        <v>17.597999999999999</v>
      </c>
      <c r="P3779" s="95">
        <v>17.919</v>
      </c>
      <c r="Q3779" s="95">
        <v>18.234999999999999</v>
      </c>
    </row>
    <row r="3780" spans="1:17" s="85" customFormat="1" ht="12" customHeight="1">
      <c r="A3780" s="91" t="s">
        <v>7918</v>
      </c>
      <c r="B3780" s="92" t="s">
        <v>27</v>
      </c>
      <c r="C3780" s="91" t="s">
        <v>11423</v>
      </c>
      <c r="D3780" s="91" t="s">
        <v>14714</v>
      </c>
      <c r="E3780" s="93" t="s">
        <v>14717</v>
      </c>
      <c r="F3780" s="94">
        <v>7</v>
      </c>
      <c r="G3780" s="89"/>
      <c r="H3780" s="89"/>
      <c r="I3780" s="95">
        <v>64.527000000000001</v>
      </c>
      <c r="J3780" s="95">
        <v>56.26</v>
      </c>
      <c r="K3780" s="95">
        <v>16.652000000000001</v>
      </c>
      <c r="L3780" s="95">
        <v>0</v>
      </c>
      <c r="M3780" s="95">
        <v>16.652000000000001</v>
      </c>
      <c r="N3780" s="89"/>
      <c r="O3780" s="89"/>
      <c r="P3780" s="89"/>
      <c r="Q3780" s="89"/>
    </row>
    <row r="3781" spans="1:17" s="85" customFormat="1" ht="12" customHeight="1">
      <c r="A3781" s="106" t="s">
        <v>30</v>
      </c>
      <c r="B3781" s="107"/>
      <c r="C3781" s="107"/>
      <c r="D3781" s="107"/>
      <c r="E3781" s="107"/>
      <c r="F3781" s="107"/>
      <c r="G3781" s="108"/>
      <c r="H3781" s="89"/>
      <c r="I3781" s="96">
        <f>SUM(I3780:I3780)</f>
        <v>64.527000000000001</v>
      </c>
      <c r="J3781" s="96">
        <f>SUM(J3780:J3780)</f>
        <v>56.26</v>
      </c>
      <c r="K3781" s="96">
        <f>SUM(K3780:K3780)</f>
        <v>16.652000000000001</v>
      </c>
      <c r="L3781" s="96">
        <f>SUM(L3780:L3780)</f>
        <v>0</v>
      </c>
      <c r="M3781" s="96">
        <f>SUM(M3780:M3780)</f>
        <v>16.652000000000001</v>
      </c>
      <c r="N3781" s="89"/>
      <c r="O3781" s="89"/>
      <c r="P3781" s="89"/>
      <c r="Q3781" s="89"/>
    </row>
    <row r="3782" spans="1:17" s="85" customFormat="1" ht="12" customHeight="1">
      <c r="A3782" s="106" t="s">
        <v>31</v>
      </c>
      <c r="B3782" s="107"/>
      <c r="C3782" s="107"/>
      <c r="D3782" s="107"/>
      <c r="E3782" s="107"/>
      <c r="F3782" s="107"/>
      <c r="G3782" s="108"/>
      <c r="H3782" s="89"/>
      <c r="I3782" s="96">
        <v>0</v>
      </c>
      <c r="J3782" s="96">
        <v>0</v>
      </c>
      <c r="K3782" s="89"/>
      <c r="L3782" s="89"/>
      <c r="M3782" s="89"/>
      <c r="N3782" s="89"/>
      <c r="O3782" s="89"/>
      <c r="P3782" s="89"/>
      <c r="Q3782" s="89"/>
    </row>
    <row r="3783" spans="1:17" s="85" customFormat="1" ht="12" customHeight="1">
      <c r="A3783" s="91" t="s">
        <v>7918</v>
      </c>
      <c r="B3783" s="92" t="s">
        <v>23</v>
      </c>
      <c r="C3783" s="91" t="s">
        <v>11423</v>
      </c>
      <c r="D3783" s="91" t="s">
        <v>14718</v>
      </c>
      <c r="E3783" s="93" t="s">
        <v>14719</v>
      </c>
      <c r="F3783" s="94">
        <v>7</v>
      </c>
      <c r="G3783" s="93" t="s">
        <v>14720</v>
      </c>
      <c r="H3783" s="95">
        <v>169.34700000000001</v>
      </c>
      <c r="I3783" s="95">
        <v>32.139000000000003</v>
      </c>
      <c r="J3783" s="95">
        <v>15.99</v>
      </c>
      <c r="K3783" s="95">
        <v>15.226000000000001</v>
      </c>
      <c r="L3783" s="95">
        <v>0</v>
      </c>
      <c r="M3783" s="95">
        <v>15.226000000000001</v>
      </c>
      <c r="N3783" s="95">
        <v>1.389</v>
      </c>
      <c r="O3783" s="95">
        <v>1.0999999999999999E-2</v>
      </c>
      <c r="P3783" s="95">
        <v>1.0999999999999999E-2</v>
      </c>
      <c r="Q3783" s="95">
        <v>1.0999999999999999E-2</v>
      </c>
    </row>
    <row r="3784" spans="1:17" s="85" customFormat="1" ht="12" customHeight="1">
      <c r="A3784" s="91" t="s">
        <v>7918</v>
      </c>
      <c r="B3784" s="92" t="s">
        <v>27</v>
      </c>
      <c r="C3784" s="91" t="s">
        <v>11423</v>
      </c>
      <c r="D3784" s="91" t="s">
        <v>14718</v>
      </c>
      <c r="E3784" s="93" t="s">
        <v>14719</v>
      </c>
      <c r="F3784" s="94">
        <v>7</v>
      </c>
      <c r="G3784" s="89"/>
      <c r="H3784" s="89"/>
      <c r="I3784" s="95">
        <v>32.139000000000003</v>
      </c>
      <c r="J3784" s="95">
        <v>15.99</v>
      </c>
      <c r="K3784" s="95">
        <v>15.226000000000001</v>
      </c>
      <c r="L3784" s="95">
        <v>0</v>
      </c>
      <c r="M3784" s="95">
        <v>15.226000000000001</v>
      </c>
      <c r="N3784" s="89"/>
      <c r="O3784" s="89"/>
      <c r="P3784" s="89"/>
      <c r="Q3784" s="89"/>
    </row>
    <row r="3785" spans="1:17" s="85" customFormat="1" ht="12" customHeight="1">
      <c r="A3785" s="106" t="s">
        <v>30</v>
      </c>
      <c r="B3785" s="107"/>
      <c r="C3785" s="107"/>
      <c r="D3785" s="107"/>
      <c r="E3785" s="107"/>
      <c r="F3785" s="107"/>
      <c r="G3785" s="108"/>
      <c r="H3785" s="89"/>
      <c r="I3785" s="96">
        <f>SUM(I3784:I3784)</f>
        <v>32.139000000000003</v>
      </c>
      <c r="J3785" s="96">
        <f>SUM(J3784:J3784)</f>
        <v>15.99</v>
      </c>
      <c r="K3785" s="96">
        <f>SUM(K3784:K3784)</f>
        <v>15.226000000000001</v>
      </c>
      <c r="L3785" s="96">
        <f>SUM(L3784:L3784)</f>
        <v>0</v>
      </c>
      <c r="M3785" s="96">
        <f>SUM(M3784:M3784)</f>
        <v>15.226000000000001</v>
      </c>
      <c r="N3785" s="89"/>
      <c r="O3785" s="89"/>
      <c r="P3785" s="89"/>
      <c r="Q3785" s="89"/>
    </row>
    <row r="3786" spans="1:17" s="85" customFormat="1" ht="12" customHeight="1">
      <c r="A3786" s="106" t="s">
        <v>31</v>
      </c>
      <c r="B3786" s="107"/>
      <c r="C3786" s="107"/>
      <c r="D3786" s="107"/>
      <c r="E3786" s="107"/>
      <c r="F3786" s="107"/>
      <c r="G3786" s="108"/>
      <c r="H3786" s="89"/>
      <c r="I3786" s="96">
        <v>0</v>
      </c>
      <c r="J3786" s="96">
        <v>0</v>
      </c>
      <c r="K3786" s="89"/>
      <c r="L3786" s="89"/>
      <c r="M3786" s="89"/>
      <c r="N3786" s="89"/>
      <c r="O3786" s="89"/>
      <c r="P3786" s="89"/>
      <c r="Q3786" s="89"/>
    </row>
    <row r="3787" spans="1:17" s="85" customFormat="1" ht="12" customHeight="1">
      <c r="A3787" s="91" t="s">
        <v>7918</v>
      </c>
      <c r="B3787" s="92" t="s">
        <v>23</v>
      </c>
      <c r="C3787" s="91" t="s">
        <v>11423</v>
      </c>
      <c r="D3787" s="91" t="s">
        <v>14721</v>
      </c>
      <c r="E3787" s="93" t="s">
        <v>14722</v>
      </c>
      <c r="F3787" s="94">
        <v>7</v>
      </c>
      <c r="G3787" s="93" t="s">
        <v>14723</v>
      </c>
      <c r="H3787" s="95">
        <v>92.308999999999997</v>
      </c>
      <c r="I3787" s="95">
        <v>24.835999999999999</v>
      </c>
      <c r="J3787" s="95">
        <v>21.652999999999999</v>
      </c>
      <c r="K3787" s="95">
        <v>24</v>
      </c>
      <c r="L3787" s="95">
        <v>0</v>
      </c>
      <c r="M3787" s="95">
        <v>24</v>
      </c>
      <c r="N3787" s="95">
        <v>27.469000000000001</v>
      </c>
      <c r="O3787" s="95">
        <v>28.617000000000001</v>
      </c>
      <c r="P3787" s="95">
        <v>27.631</v>
      </c>
      <c r="Q3787" s="95">
        <v>19.97</v>
      </c>
    </row>
    <row r="3788" spans="1:17" s="85" customFormat="1" ht="12" customHeight="1">
      <c r="A3788" s="91" t="s">
        <v>7918</v>
      </c>
      <c r="B3788" s="92" t="s">
        <v>27</v>
      </c>
      <c r="C3788" s="91" t="s">
        <v>11423</v>
      </c>
      <c r="D3788" s="91" t="s">
        <v>14721</v>
      </c>
      <c r="E3788" s="93" t="s">
        <v>14724</v>
      </c>
      <c r="F3788" s="94">
        <v>7</v>
      </c>
      <c r="G3788" s="89"/>
      <c r="H3788" s="89"/>
      <c r="I3788" s="95">
        <v>13.523999999999999</v>
      </c>
      <c r="J3788" s="95">
        <v>5.7080000000000002</v>
      </c>
      <c r="K3788" s="95">
        <v>9.14</v>
      </c>
      <c r="L3788" s="95">
        <v>0</v>
      </c>
      <c r="M3788" s="95">
        <v>9.14</v>
      </c>
      <c r="N3788" s="89"/>
      <c r="O3788" s="89"/>
      <c r="P3788" s="89"/>
      <c r="Q3788" s="89"/>
    </row>
    <row r="3789" spans="1:17" s="85" customFormat="1" ht="12" customHeight="1">
      <c r="A3789" s="91" t="s">
        <v>7918</v>
      </c>
      <c r="B3789" s="92" t="s">
        <v>27</v>
      </c>
      <c r="C3789" s="91" t="s">
        <v>11423</v>
      </c>
      <c r="D3789" s="91" t="s">
        <v>14721</v>
      </c>
      <c r="E3789" s="93" t="s">
        <v>14725</v>
      </c>
      <c r="F3789" s="94">
        <v>7</v>
      </c>
      <c r="G3789" s="89"/>
      <c r="H3789" s="89"/>
      <c r="I3789" s="95">
        <v>11.311999999999999</v>
      </c>
      <c r="J3789" s="95">
        <v>15.945</v>
      </c>
      <c r="K3789" s="95">
        <v>14.86</v>
      </c>
      <c r="L3789" s="95">
        <v>0</v>
      </c>
      <c r="M3789" s="95">
        <v>14.86</v>
      </c>
      <c r="N3789" s="89"/>
      <c r="O3789" s="89"/>
      <c r="P3789" s="89"/>
      <c r="Q3789" s="89"/>
    </row>
    <row r="3790" spans="1:17" s="85" customFormat="1" ht="12" customHeight="1">
      <c r="A3790" s="106" t="s">
        <v>30</v>
      </c>
      <c r="B3790" s="107"/>
      <c r="C3790" s="107"/>
      <c r="D3790" s="107"/>
      <c r="E3790" s="107"/>
      <c r="F3790" s="107"/>
      <c r="G3790" s="108"/>
      <c r="H3790" s="89"/>
      <c r="I3790" s="96">
        <f>SUM(I3788:I3789)</f>
        <v>24.835999999999999</v>
      </c>
      <c r="J3790" s="96">
        <f>SUM(J3788:J3789)</f>
        <v>21.652999999999999</v>
      </c>
      <c r="K3790" s="96">
        <f>SUM(K3788:K3789)</f>
        <v>24</v>
      </c>
      <c r="L3790" s="96">
        <f>SUM(L3788:L3789)</f>
        <v>0</v>
      </c>
      <c r="M3790" s="96">
        <f>SUM(M3788:M3789)</f>
        <v>24</v>
      </c>
      <c r="N3790" s="89"/>
      <c r="O3790" s="89"/>
      <c r="P3790" s="89"/>
      <c r="Q3790" s="89"/>
    </row>
    <row r="3791" spans="1:17" s="85" customFormat="1" ht="12" customHeight="1">
      <c r="A3791" s="106" t="s">
        <v>31</v>
      </c>
      <c r="B3791" s="107"/>
      <c r="C3791" s="107"/>
      <c r="D3791" s="107"/>
      <c r="E3791" s="107"/>
      <c r="F3791" s="107"/>
      <c r="G3791" s="108"/>
      <c r="H3791" s="89"/>
      <c r="I3791" s="96">
        <v>0</v>
      </c>
      <c r="J3791" s="96">
        <v>0</v>
      </c>
      <c r="K3791" s="89"/>
      <c r="L3791" s="89"/>
      <c r="M3791" s="89"/>
      <c r="N3791" s="89"/>
      <c r="O3791" s="89"/>
      <c r="P3791" s="89"/>
      <c r="Q3791" s="89"/>
    </row>
    <row r="3792" spans="1:17" s="85" customFormat="1" ht="12" customHeight="1">
      <c r="A3792" s="106" t="s">
        <v>32</v>
      </c>
      <c r="B3792" s="107"/>
      <c r="C3792" s="107"/>
      <c r="D3792" s="107"/>
      <c r="E3792" s="107"/>
      <c r="F3792" s="107"/>
      <c r="G3792" s="108"/>
      <c r="H3792" s="96">
        <f>SUMIF(D3767:D3791,"=Project",H3767:H3791)</f>
        <v>0</v>
      </c>
      <c r="I3792" s="96">
        <f>SUMIF(D3767:D3791,"=Project",I3767:I3791)</f>
        <v>0</v>
      </c>
      <c r="J3792" s="96">
        <f>SUMIF(D3767:D3791,"=Project",J3767:J3791)</f>
        <v>0</v>
      </c>
      <c r="K3792" s="96">
        <f>SUMIF(D3767:D3791,"=Project",K3767:K3791)</f>
        <v>0</v>
      </c>
      <c r="L3792" s="96">
        <f>SUMIF(D3767:D3791,"=Project",L3767:L3791)</f>
        <v>0</v>
      </c>
      <c r="M3792" s="96">
        <f>SUMIF(D3767:D3791,"=Project",M3767:M3791)</f>
        <v>0</v>
      </c>
      <c r="N3792" s="96">
        <f>SUMIF(D3767:D3791,"=Project",N3767:N3791)</f>
        <v>0</v>
      </c>
      <c r="O3792" s="96">
        <f>SUMIF(D3767:D3791,"=Project",O3767:O3791)</f>
        <v>0</v>
      </c>
      <c r="P3792" s="96">
        <f>SUMIF(D3767:D3791,"=Project",P3767:P3791)</f>
        <v>0</v>
      </c>
      <c r="Q3792" s="96">
        <f>SUMIF(D3767:D3791,"=Project",Q3767:Q3791)</f>
        <v>0</v>
      </c>
    </row>
    <row r="3793" spans="1:17" s="85" customFormat="1" ht="12" customHeight="1">
      <c r="A3793" s="86" t="s">
        <v>5426</v>
      </c>
      <c r="B3793" s="87" t="s">
        <v>18</v>
      </c>
      <c r="C3793" s="88" t="s">
        <v>11425</v>
      </c>
      <c r="D3793" s="89"/>
      <c r="E3793" s="88" t="s">
        <v>11426</v>
      </c>
      <c r="F3793" s="86" t="s">
        <v>596</v>
      </c>
      <c r="G3793" s="88" t="s">
        <v>14726</v>
      </c>
      <c r="H3793" s="90">
        <v>870.92399999999998</v>
      </c>
      <c r="I3793" s="90">
        <v>71.459000000000003</v>
      </c>
      <c r="J3793" s="90">
        <v>71.8</v>
      </c>
      <c r="K3793" s="90">
        <v>71.900999999999996</v>
      </c>
      <c r="L3793" s="90">
        <v>0</v>
      </c>
      <c r="M3793" s="90">
        <v>71.900999999999996</v>
      </c>
      <c r="N3793" s="90">
        <v>81.977000000000004</v>
      </c>
      <c r="O3793" s="90">
        <v>84.567999999999998</v>
      </c>
      <c r="P3793" s="90">
        <v>84.933000000000007</v>
      </c>
      <c r="Q3793" s="90">
        <v>86.554000000000002</v>
      </c>
    </row>
    <row r="3794" spans="1:17" s="85" customFormat="1" ht="12" customHeight="1">
      <c r="A3794" s="91" t="s">
        <v>5426</v>
      </c>
      <c r="B3794" s="92" t="s">
        <v>23</v>
      </c>
      <c r="C3794" s="91" t="s">
        <v>11425</v>
      </c>
      <c r="D3794" s="91" t="s">
        <v>14727</v>
      </c>
      <c r="E3794" s="93" t="s">
        <v>14728</v>
      </c>
      <c r="F3794" s="94">
        <v>7</v>
      </c>
      <c r="G3794" s="93" t="s">
        <v>14729</v>
      </c>
      <c r="H3794" s="95">
        <v>74.007999999999996</v>
      </c>
      <c r="I3794" s="95">
        <v>16.274999999999999</v>
      </c>
      <c r="J3794" s="95">
        <v>12.362</v>
      </c>
      <c r="K3794" s="95">
        <v>14.497</v>
      </c>
      <c r="L3794" s="95">
        <v>0</v>
      </c>
      <c r="M3794" s="95">
        <v>14.497</v>
      </c>
      <c r="N3794" s="95">
        <v>14.327</v>
      </c>
      <c r="O3794" s="95">
        <v>13.641</v>
      </c>
      <c r="P3794" s="95">
        <v>13.731999999999999</v>
      </c>
      <c r="Q3794" s="95">
        <v>13.991</v>
      </c>
    </row>
    <row r="3795" spans="1:17" s="85" customFormat="1" ht="12" customHeight="1">
      <c r="A3795" s="91" t="s">
        <v>5426</v>
      </c>
      <c r="B3795" s="92" t="s">
        <v>27</v>
      </c>
      <c r="C3795" s="91" t="s">
        <v>11425</v>
      </c>
      <c r="D3795" s="91" t="s">
        <v>14727</v>
      </c>
      <c r="E3795" s="93" t="s">
        <v>14730</v>
      </c>
      <c r="F3795" s="94">
        <v>7</v>
      </c>
      <c r="G3795" s="89"/>
      <c r="H3795" s="89"/>
      <c r="I3795" s="95">
        <v>16.274999999999999</v>
      </c>
      <c r="J3795" s="95">
        <v>12.362</v>
      </c>
      <c r="K3795" s="95">
        <v>14.497</v>
      </c>
      <c r="L3795" s="95">
        <v>0</v>
      </c>
      <c r="M3795" s="95">
        <v>14.497</v>
      </c>
      <c r="N3795" s="89"/>
      <c r="O3795" s="89"/>
      <c r="P3795" s="89"/>
      <c r="Q3795" s="89"/>
    </row>
    <row r="3796" spans="1:17" s="85" customFormat="1" ht="12" customHeight="1">
      <c r="A3796" s="106" t="s">
        <v>30</v>
      </c>
      <c r="B3796" s="107"/>
      <c r="C3796" s="107"/>
      <c r="D3796" s="107"/>
      <c r="E3796" s="107"/>
      <c r="F3796" s="107"/>
      <c r="G3796" s="108"/>
      <c r="H3796" s="89"/>
      <c r="I3796" s="96">
        <f>SUM(I3795:I3795)</f>
        <v>16.274999999999999</v>
      </c>
      <c r="J3796" s="96">
        <f>SUM(J3795:J3795)</f>
        <v>12.362</v>
      </c>
      <c r="K3796" s="96">
        <f>SUM(K3795:K3795)</f>
        <v>14.497</v>
      </c>
      <c r="L3796" s="96">
        <f>SUM(L3795:L3795)</f>
        <v>0</v>
      </c>
      <c r="M3796" s="96">
        <f>SUM(M3795:M3795)</f>
        <v>14.497</v>
      </c>
      <c r="N3796" s="89"/>
      <c r="O3796" s="89"/>
      <c r="P3796" s="89"/>
      <c r="Q3796" s="89"/>
    </row>
    <row r="3797" spans="1:17" s="85" customFormat="1" ht="12" customHeight="1">
      <c r="A3797" s="106" t="s">
        <v>31</v>
      </c>
      <c r="B3797" s="107"/>
      <c r="C3797" s="107"/>
      <c r="D3797" s="107"/>
      <c r="E3797" s="107"/>
      <c r="F3797" s="107"/>
      <c r="G3797" s="108"/>
      <c r="H3797" s="89"/>
      <c r="I3797" s="96">
        <v>0</v>
      </c>
      <c r="J3797" s="96">
        <v>0</v>
      </c>
      <c r="K3797" s="89"/>
      <c r="L3797" s="89"/>
      <c r="M3797" s="89"/>
      <c r="N3797" s="89"/>
      <c r="O3797" s="89"/>
      <c r="P3797" s="89"/>
      <c r="Q3797" s="89"/>
    </row>
    <row r="3798" spans="1:17" s="85" customFormat="1" ht="12" customHeight="1">
      <c r="A3798" s="91" t="s">
        <v>5426</v>
      </c>
      <c r="B3798" s="92" t="s">
        <v>23</v>
      </c>
      <c r="C3798" s="91" t="s">
        <v>11425</v>
      </c>
      <c r="D3798" s="91" t="s">
        <v>14731</v>
      </c>
      <c r="E3798" s="93" t="s">
        <v>14732</v>
      </c>
      <c r="F3798" s="94">
        <v>7</v>
      </c>
      <c r="G3798" s="93" t="s">
        <v>14733</v>
      </c>
      <c r="H3798" s="95">
        <v>756.84900000000005</v>
      </c>
      <c r="I3798" s="95">
        <v>52.085999999999999</v>
      </c>
      <c r="J3798" s="95">
        <v>59.438000000000002</v>
      </c>
      <c r="K3798" s="95">
        <v>57.404000000000003</v>
      </c>
      <c r="L3798" s="95">
        <v>0</v>
      </c>
      <c r="M3798" s="95">
        <v>57.404000000000003</v>
      </c>
      <c r="N3798" s="95">
        <v>67.650000000000006</v>
      </c>
      <c r="O3798" s="95">
        <v>70.927000000000007</v>
      </c>
      <c r="P3798" s="95">
        <v>71.200999999999993</v>
      </c>
      <c r="Q3798" s="95">
        <v>72.563000000000002</v>
      </c>
    </row>
    <row r="3799" spans="1:17" s="85" customFormat="1" ht="12" customHeight="1">
      <c r="A3799" s="91" t="s">
        <v>5426</v>
      </c>
      <c r="B3799" s="92" t="s">
        <v>27</v>
      </c>
      <c r="C3799" s="91" t="s">
        <v>11425</v>
      </c>
      <c r="D3799" s="91" t="s">
        <v>14731</v>
      </c>
      <c r="E3799" s="93" t="s">
        <v>5566</v>
      </c>
      <c r="F3799" s="94">
        <v>7</v>
      </c>
      <c r="G3799" s="89"/>
      <c r="H3799" s="89"/>
      <c r="I3799" s="95">
        <v>33.142000000000003</v>
      </c>
      <c r="J3799" s="95">
        <v>41.088999999999999</v>
      </c>
      <c r="K3799" s="95">
        <v>35.530999999999999</v>
      </c>
      <c r="L3799" s="95">
        <v>0</v>
      </c>
      <c r="M3799" s="95">
        <v>35.530999999999999</v>
      </c>
      <c r="N3799" s="89"/>
      <c r="O3799" s="89"/>
      <c r="P3799" s="89"/>
      <c r="Q3799" s="89"/>
    </row>
    <row r="3800" spans="1:17" s="85" customFormat="1" ht="12" customHeight="1">
      <c r="A3800" s="91" t="s">
        <v>5426</v>
      </c>
      <c r="B3800" s="92" t="s">
        <v>27</v>
      </c>
      <c r="C3800" s="91" t="s">
        <v>11425</v>
      </c>
      <c r="D3800" s="91" t="s">
        <v>14731</v>
      </c>
      <c r="E3800" s="93" t="s">
        <v>14734</v>
      </c>
      <c r="F3800" s="94">
        <v>7</v>
      </c>
      <c r="G3800" s="89"/>
      <c r="H3800" s="89"/>
      <c r="I3800" s="95">
        <v>1</v>
      </c>
      <c r="J3800" s="95">
        <v>2</v>
      </c>
      <c r="K3800" s="95">
        <v>1.4</v>
      </c>
      <c r="L3800" s="95">
        <v>0</v>
      </c>
      <c r="M3800" s="95">
        <v>1.4</v>
      </c>
      <c r="N3800" s="89"/>
      <c r="O3800" s="89"/>
      <c r="P3800" s="89"/>
      <c r="Q3800" s="89"/>
    </row>
    <row r="3801" spans="1:17" s="85" customFormat="1" ht="12" customHeight="1">
      <c r="A3801" s="91" t="s">
        <v>5426</v>
      </c>
      <c r="B3801" s="92" t="s">
        <v>27</v>
      </c>
      <c r="C3801" s="91" t="s">
        <v>11425</v>
      </c>
      <c r="D3801" s="91" t="s">
        <v>14731</v>
      </c>
      <c r="E3801" s="93" t="s">
        <v>14735</v>
      </c>
      <c r="F3801" s="94">
        <v>7</v>
      </c>
      <c r="G3801" s="89"/>
      <c r="H3801" s="89"/>
      <c r="I3801" s="95">
        <v>13.907</v>
      </c>
      <c r="J3801" s="95">
        <v>12.298</v>
      </c>
      <c r="K3801" s="95">
        <v>10.95</v>
      </c>
      <c r="L3801" s="95">
        <v>0</v>
      </c>
      <c r="M3801" s="95">
        <v>10.95</v>
      </c>
      <c r="N3801" s="89"/>
      <c r="O3801" s="89"/>
      <c r="P3801" s="89"/>
      <c r="Q3801" s="89"/>
    </row>
    <row r="3802" spans="1:17" s="85" customFormat="1" ht="12" customHeight="1">
      <c r="A3802" s="91" t="s">
        <v>5426</v>
      </c>
      <c r="B3802" s="92" t="s">
        <v>27</v>
      </c>
      <c r="C3802" s="91" t="s">
        <v>11425</v>
      </c>
      <c r="D3802" s="91" t="s">
        <v>14731</v>
      </c>
      <c r="E3802" s="93" t="s">
        <v>14736</v>
      </c>
      <c r="F3802" s="94">
        <v>7</v>
      </c>
      <c r="G3802" s="89"/>
      <c r="H3802" s="89"/>
      <c r="I3802" s="95">
        <v>0</v>
      </c>
      <c r="J3802" s="95">
        <v>0</v>
      </c>
      <c r="K3802" s="95">
        <v>8.1229999999999993</v>
      </c>
      <c r="L3802" s="95">
        <v>0</v>
      </c>
      <c r="M3802" s="95">
        <v>8.1229999999999993</v>
      </c>
      <c r="N3802" s="89"/>
      <c r="O3802" s="89"/>
      <c r="P3802" s="89"/>
      <c r="Q3802" s="89"/>
    </row>
    <row r="3803" spans="1:17" s="85" customFormat="1" ht="12" customHeight="1">
      <c r="A3803" s="91" t="s">
        <v>5426</v>
      </c>
      <c r="B3803" s="92" t="s">
        <v>27</v>
      </c>
      <c r="C3803" s="91" t="s">
        <v>11425</v>
      </c>
      <c r="D3803" s="91" t="s">
        <v>14731</v>
      </c>
      <c r="E3803" s="93" t="s">
        <v>14737</v>
      </c>
      <c r="F3803" s="94">
        <v>7</v>
      </c>
      <c r="G3803" s="89"/>
      <c r="H3803" s="89"/>
      <c r="I3803" s="95">
        <v>0</v>
      </c>
      <c r="J3803" s="95">
        <v>0.4</v>
      </c>
      <c r="K3803" s="95">
        <v>0.4</v>
      </c>
      <c r="L3803" s="95">
        <v>0</v>
      </c>
      <c r="M3803" s="95">
        <v>0.4</v>
      </c>
      <c r="N3803" s="89"/>
      <c r="O3803" s="89"/>
      <c r="P3803" s="89"/>
      <c r="Q3803" s="89"/>
    </row>
    <row r="3804" spans="1:17" s="85" customFormat="1" ht="12" customHeight="1">
      <c r="A3804" s="91" t="s">
        <v>5426</v>
      </c>
      <c r="B3804" s="92" t="s">
        <v>27</v>
      </c>
      <c r="C3804" s="91" t="s">
        <v>11425</v>
      </c>
      <c r="D3804" s="91" t="s">
        <v>14731</v>
      </c>
      <c r="E3804" s="93" t="s">
        <v>14738</v>
      </c>
      <c r="F3804" s="94">
        <v>7</v>
      </c>
      <c r="G3804" s="89"/>
      <c r="H3804" s="89"/>
      <c r="I3804" s="95">
        <v>4.0369999999999999</v>
      </c>
      <c r="J3804" s="95">
        <v>3.6509999999999998</v>
      </c>
      <c r="K3804" s="95">
        <v>1</v>
      </c>
      <c r="L3804" s="95">
        <v>0</v>
      </c>
      <c r="M3804" s="95">
        <v>1</v>
      </c>
      <c r="N3804" s="89"/>
      <c r="O3804" s="89"/>
      <c r="P3804" s="89"/>
      <c r="Q3804" s="89"/>
    </row>
    <row r="3805" spans="1:17" s="85" customFormat="1" ht="12" customHeight="1">
      <c r="A3805" s="106" t="s">
        <v>30</v>
      </c>
      <c r="B3805" s="107"/>
      <c r="C3805" s="107"/>
      <c r="D3805" s="107"/>
      <c r="E3805" s="107"/>
      <c r="F3805" s="107"/>
      <c r="G3805" s="108"/>
      <c r="H3805" s="89"/>
      <c r="I3805" s="96">
        <f>SUM(I3799:I3804)</f>
        <v>52.086000000000006</v>
      </c>
      <c r="J3805" s="96">
        <f>SUM(J3799:J3804)</f>
        <v>59.438000000000002</v>
      </c>
      <c r="K3805" s="96">
        <f>SUM(K3799:K3804)</f>
        <v>57.403999999999996</v>
      </c>
      <c r="L3805" s="96">
        <f>SUM(L3799:L3804)</f>
        <v>0</v>
      </c>
      <c r="M3805" s="96">
        <f>SUM(M3799:M3804)</f>
        <v>57.403999999999996</v>
      </c>
      <c r="N3805" s="89"/>
      <c r="O3805" s="89"/>
      <c r="P3805" s="89"/>
      <c r="Q3805" s="89"/>
    </row>
    <row r="3806" spans="1:17" s="85" customFormat="1" ht="12" customHeight="1">
      <c r="A3806" s="106" t="s">
        <v>31</v>
      </c>
      <c r="B3806" s="107"/>
      <c r="C3806" s="107"/>
      <c r="D3806" s="107"/>
      <c r="E3806" s="107"/>
      <c r="F3806" s="107"/>
      <c r="G3806" s="108"/>
      <c r="H3806" s="89"/>
      <c r="I3806" s="96">
        <v>0</v>
      </c>
      <c r="J3806" s="96">
        <v>0</v>
      </c>
      <c r="K3806" s="89"/>
      <c r="L3806" s="89"/>
      <c r="M3806" s="89"/>
      <c r="N3806" s="89"/>
      <c r="O3806" s="89"/>
      <c r="P3806" s="89"/>
      <c r="Q3806" s="89"/>
    </row>
    <row r="3807" spans="1:17" s="85" customFormat="1" ht="12" customHeight="1">
      <c r="A3807" s="91" t="s">
        <v>5426</v>
      </c>
      <c r="B3807" s="92" t="s">
        <v>23</v>
      </c>
      <c r="C3807" s="91" t="s">
        <v>11425</v>
      </c>
      <c r="D3807" s="91" t="s">
        <v>14739</v>
      </c>
      <c r="E3807" s="93" t="s">
        <v>14740</v>
      </c>
      <c r="F3807" s="94">
        <v>7</v>
      </c>
      <c r="G3807" s="93" t="s">
        <v>14741</v>
      </c>
      <c r="H3807" s="95">
        <v>40.067</v>
      </c>
      <c r="I3807" s="95">
        <v>3.0979999999999999</v>
      </c>
      <c r="J3807" s="95">
        <v>0</v>
      </c>
      <c r="K3807" s="95">
        <v>0</v>
      </c>
      <c r="L3807" s="95">
        <v>0</v>
      </c>
      <c r="M3807" s="95">
        <v>0</v>
      </c>
      <c r="N3807" s="95">
        <v>0</v>
      </c>
      <c r="O3807" s="95">
        <v>0</v>
      </c>
      <c r="P3807" s="95">
        <v>0</v>
      </c>
      <c r="Q3807" s="95">
        <v>0</v>
      </c>
    </row>
    <row r="3808" spans="1:17" s="85" customFormat="1" ht="12" customHeight="1">
      <c r="A3808" s="91" t="s">
        <v>5426</v>
      </c>
      <c r="B3808" s="92" t="s">
        <v>27</v>
      </c>
      <c r="C3808" s="91" t="s">
        <v>11425</v>
      </c>
      <c r="D3808" s="91" t="s">
        <v>14739</v>
      </c>
      <c r="E3808" s="93" t="s">
        <v>14742</v>
      </c>
      <c r="F3808" s="94">
        <v>7</v>
      </c>
      <c r="G3808" s="89"/>
      <c r="H3808" s="89"/>
      <c r="I3808" s="95">
        <v>3.0979999999999999</v>
      </c>
      <c r="J3808" s="95">
        <v>0</v>
      </c>
      <c r="K3808" s="95">
        <v>0</v>
      </c>
      <c r="L3808" s="95">
        <v>0</v>
      </c>
      <c r="M3808" s="95">
        <v>0</v>
      </c>
      <c r="N3808" s="89"/>
      <c r="O3808" s="89"/>
      <c r="P3808" s="89"/>
      <c r="Q3808" s="89"/>
    </row>
    <row r="3809" spans="1:17" s="85" customFormat="1" ht="12" customHeight="1">
      <c r="A3809" s="106" t="s">
        <v>30</v>
      </c>
      <c r="B3809" s="107"/>
      <c r="C3809" s="107"/>
      <c r="D3809" s="107"/>
      <c r="E3809" s="107"/>
      <c r="F3809" s="107"/>
      <c r="G3809" s="108"/>
      <c r="H3809" s="89"/>
      <c r="I3809" s="96">
        <f>SUM(I3808:I3808)</f>
        <v>3.0979999999999999</v>
      </c>
      <c r="J3809" s="96">
        <f>SUM(J3808:J3808)</f>
        <v>0</v>
      </c>
      <c r="K3809" s="96">
        <f>SUM(K3808:K3808)</f>
        <v>0</v>
      </c>
      <c r="L3809" s="96">
        <f>SUM(L3808:L3808)</f>
        <v>0</v>
      </c>
      <c r="M3809" s="96">
        <f>SUM(M3808:M3808)</f>
        <v>0</v>
      </c>
      <c r="N3809" s="89"/>
      <c r="O3809" s="89"/>
      <c r="P3809" s="89"/>
      <c r="Q3809" s="89"/>
    </row>
    <row r="3810" spans="1:17" s="85" customFormat="1" ht="12" customHeight="1">
      <c r="A3810" s="106" t="s">
        <v>31</v>
      </c>
      <c r="B3810" s="107"/>
      <c r="C3810" s="107"/>
      <c r="D3810" s="107"/>
      <c r="E3810" s="107"/>
      <c r="F3810" s="107"/>
      <c r="G3810" s="108"/>
      <c r="H3810" s="89"/>
      <c r="I3810" s="96">
        <v>0</v>
      </c>
      <c r="J3810" s="96">
        <v>0</v>
      </c>
      <c r="K3810" s="89"/>
      <c r="L3810" s="89"/>
      <c r="M3810" s="89"/>
      <c r="N3810" s="89"/>
      <c r="O3810" s="89"/>
      <c r="P3810" s="89"/>
      <c r="Q3810" s="89"/>
    </row>
    <row r="3811" spans="1:17" s="85" customFormat="1" ht="12" customHeight="1">
      <c r="A3811" s="106" t="s">
        <v>32</v>
      </c>
      <c r="B3811" s="107"/>
      <c r="C3811" s="107"/>
      <c r="D3811" s="107"/>
      <c r="E3811" s="107"/>
      <c r="F3811" s="107"/>
      <c r="G3811" s="108"/>
      <c r="H3811" s="96">
        <f>SUMIF(D3794:D3810,"=Project",H3794:H3810)</f>
        <v>0</v>
      </c>
      <c r="I3811" s="96">
        <f>SUMIF(D3794:D3810,"=Project",I3794:I3810)</f>
        <v>0</v>
      </c>
      <c r="J3811" s="96">
        <f>SUMIF(D3794:D3810,"=Project",J3794:J3810)</f>
        <v>0</v>
      </c>
      <c r="K3811" s="96">
        <f>SUMIF(D3794:D3810,"=Project",K3794:K3810)</f>
        <v>0</v>
      </c>
      <c r="L3811" s="96">
        <f>SUMIF(D3794:D3810,"=Project",L3794:L3810)</f>
        <v>0</v>
      </c>
      <c r="M3811" s="96">
        <f>SUMIF(D3794:D3810,"=Project",M3794:M3810)</f>
        <v>0</v>
      </c>
      <c r="N3811" s="96">
        <f>SUMIF(D3794:D3810,"=Project",N3794:N3810)</f>
        <v>0</v>
      </c>
      <c r="O3811" s="96">
        <f>SUMIF(D3794:D3810,"=Project",O3794:O3810)</f>
        <v>0</v>
      </c>
      <c r="P3811" s="96">
        <f>SUMIF(D3794:D3810,"=Project",P3794:P3810)</f>
        <v>0</v>
      </c>
      <c r="Q3811" s="96">
        <f>SUMIF(D3794:D3810,"=Project",Q3794:Q3810)</f>
        <v>0</v>
      </c>
    </row>
    <row r="3812" spans="1:17" s="85" customFormat="1" ht="12" customHeight="1">
      <c r="A3812" s="86" t="s">
        <v>5434</v>
      </c>
      <c r="B3812" s="87" t="s">
        <v>18</v>
      </c>
      <c r="C3812" s="88" t="s">
        <v>11427</v>
      </c>
      <c r="D3812" s="89"/>
      <c r="E3812" s="88" t="s">
        <v>11428</v>
      </c>
      <c r="F3812" s="86" t="s">
        <v>596</v>
      </c>
      <c r="G3812" s="88" t="s">
        <v>14743</v>
      </c>
      <c r="H3812" s="90">
        <v>55.945</v>
      </c>
      <c r="I3812" s="90">
        <v>1.4279999999999999</v>
      </c>
      <c r="J3812" s="90">
        <v>1.99</v>
      </c>
      <c r="K3812" s="90">
        <v>0.95399999999999996</v>
      </c>
      <c r="L3812" s="90">
        <v>0</v>
      </c>
      <c r="M3812" s="90">
        <v>0.95399999999999996</v>
      </c>
      <c r="N3812" s="90">
        <v>0.96299999999999997</v>
      </c>
      <c r="O3812" s="90">
        <v>5.0170000000000003</v>
      </c>
      <c r="P3812" s="90">
        <v>2.4079999999999999</v>
      </c>
      <c r="Q3812" s="90">
        <v>2.4060000000000001</v>
      </c>
    </row>
    <row r="3813" spans="1:17" s="85" customFormat="1" ht="12" customHeight="1">
      <c r="A3813" s="91" t="s">
        <v>5434</v>
      </c>
      <c r="B3813" s="92" t="s">
        <v>23</v>
      </c>
      <c r="C3813" s="91" t="s">
        <v>11427</v>
      </c>
      <c r="D3813" s="91" t="s">
        <v>14744</v>
      </c>
      <c r="E3813" s="93" t="s">
        <v>14745</v>
      </c>
      <c r="F3813" s="94">
        <v>7</v>
      </c>
      <c r="G3813" s="93" t="s">
        <v>14746</v>
      </c>
      <c r="H3813" s="95">
        <v>55.945</v>
      </c>
      <c r="I3813" s="95">
        <v>1.4279999999999999</v>
      </c>
      <c r="J3813" s="95">
        <v>1.99</v>
      </c>
      <c r="K3813" s="95">
        <v>0.95399999999999996</v>
      </c>
      <c r="L3813" s="95">
        <v>0</v>
      </c>
      <c r="M3813" s="95">
        <v>0.95399999999999996</v>
      </c>
      <c r="N3813" s="95">
        <v>0.96299999999999997</v>
      </c>
      <c r="O3813" s="95">
        <v>5.0170000000000003</v>
      </c>
      <c r="P3813" s="95">
        <v>2.4079999999999999</v>
      </c>
      <c r="Q3813" s="95">
        <v>2.4060000000000001</v>
      </c>
    </row>
    <row r="3814" spans="1:17" s="85" customFormat="1" ht="12" customHeight="1">
      <c r="A3814" s="91" t="s">
        <v>5434</v>
      </c>
      <c r="B3814" s="92" t="s">
        <v>27</v>
      </c>
      <c r="C3814" s="91" t="s">
        <v>11427</v>
      </c>
      <c r="D3814" s="91" t="s">
        <v>14744</v>
      </c>
      <c r="E3814" s="93" t="s">
        <v>14747</v>
      </c>
      <c r="F3814" s="94">
        <v>7</v>
      </c>
      <c r="G3814" s="89"/>
      <c r="H3814" s="89"/>
      <c r="I3814" s="95">
        <v>1.4279999999999999</v>
      </c>
      <c r="J3814" s="95">
        <v>1.99</v>
      </c>
      <c r="K3814" s="95">
        <v>0.95399999999999996</v>
      </c>
      <c r="L3814" s="95">
        <v>0</v>
      </c>
      <c r="M3814" s="95">
        <v>0.95399999999999996</v>
      </c>
      <c r="N3814" s="89"/>
      <c r="O3814" s="89"/>
      <c r="P3814" s="89"/>
      <c r="Q3814" s="89"/>
    </row>
    <row r="3815" spans="1:17" s="85" customFormat="1" ht="12" customHeight="1">
      <c r="A3815" s="106" t="s">
        <v>30</v>
      </c>
      <c r="B3815" s="107"/>
      <c r="C3815" s="107"/>
      <c r="D3815" s="107"/>
      <c r="E3815" s="107"/>
      <c r="F3815" s="107"/>
      <c r="G3815" s="108"/>
      <c r="H3815" s="89"/>
      <c r="I3815" s="96">
        <f>SUM(I3814:I3814)</f>
        <v>1.4279999999999999</v>
      </c>
      <c r="J3815" s="96">
        <f>SUM(J3814:J3814)</f>
        <v>1.99</v>
      </c>
      <c r="K3815" s="96">
        <f>SUM(K3814:K3814)</f>
        <v>0.95399999999999996</v>
      </c>
      <c r="L3815" s="96">
        <f>SUM(L3814:L3814)</f>
        <v>0</v>
      </c>
      <c r="M3815" s="96">
        <f>SUM(M3814:M3814)</f>
        <v>0.95399999999999996</v>
      </c>
      <c r="N3815" s="89"/>
      <c r="O3815" s="89"/>
      <c r="P3815" s="89"/>
      <c r="Q3815" s="89"/>
    </row>
    <row r="3816" spans="1:17" s="85" customFormat="1" ht="12" customHeight="1">
      <c r="A3816" s="106" t="s">
        <v>31</v>
      </c>
      <c r="B3816" s="107"/>
      <c r="C3816" s="107"/>
      <c r="D3816" s="107"/>
      <c r="E3816" s="107"/>
      <c r="F3816" s="107"/>
      <c r="G3816" s="108"/>
      <c r="H3816" s="89"/>
      <c r="I3816" s="96">
        <v>0</v>
      </c>
      <c r="J3816" s="96">
        <v>0</v>
      </c>
      <c r="K3816" s="89"/>
      <c r="L3816" s="89"/>
      <c r="M3816" s="89"/>
      <c r="N3816" s="89"/>
      <c r="O3816" s="89"/>
      <c r="P3816" s="89"/>
      <c r="Q3816" s="89"/>
    </row>
    <row r="3817" spans="1:17" s="85" customFormat="1" ht="12" customHeight="1">
      <c r="A3817" s="106" t="s">
        <v>32</v>
      </c>
      <c r="B3817" s="107"/>
      <c r="C3817" s="107"/>
      <c r="D3817" s="107"/>
      <c r="E3817" s="107"/>
      <c r="F3817" s="107"/>
      <c r="G3817" s="108"/>
      <c r="H3817" s="96">
        <f>SUMIF(D3813:D3816,"=Project",H3813:H3816)</f>
        <v>0</v>
      </c>
      <c r="I3817" s="96">
        <f>SUMIF(D3813:D3816,"=Project",I3813:I3816)</f>
        <v>0</v>
      </c>
      <c r="J3817" s="96">
        <f>SUMIF(D3813:D3816,"=Project",J3813:J3816)</f>
        <v>0</v>
      </c>
      <c r="K3817" s="96">
        <f>SUMIF(D3813:D3816,"=Project",K3813:K3816)</f>
        <v>0</v>
      </c>
      <c r="L3817" s="96">
        <f>SUMIF(D3813:D3816,"=Project",L3813:L3816)</f>
        <v>0</v>
      </c>
      <c r="M3817" s="96">
        <f>SUMIF(D3813:D3816,"=Project",M3813:M3816)</f>
        <v>0</v>
      </c>
      <c r="N3817" s="96">
        <f>SUMIF(D3813:D3816,"=Project",N3813:N3816)</f>
        <v>0</v>
      </c>
      <c r="O3817" s="96">
        <f>SUMIF(D3813:D3816,"=Project",O3813:O3816)</f>
        <v>0</v>
      </c>
      <c r="P3817" s="96">
        <f>SUMIF(D3813:D3816,"=Project",P3813:P3816)</f>
        <v>0</v>
      </c>
      <c r="Q3817" s="96">
        <f>SUMIF(D3813:D3816,"=Project",Q3813:Q3816)</f>
        <v>0</v>
      </c>
    </row>
    <row r="3818" spans="1:17" s="85" customFormat="1" ht="12" customHeight="1">
      <c r="A3818" s="86" t="s">
        <v>5444</v>
      </c>
      <c r="B3818" s="87" t="s">
        <v>18</v>
      </c>
      <c r="C3818" s="88" t="s">
        <v>11429</v>
      </c>
      <c r="D3818" s="89"/>
      <c r="E3818" s="88" t="s">
        <v>14748</v>
      </c>
      <c r="F3818" s="86" t="s">
        <v>596</v>
      </c>
      <c r="G3818" s="88" t="s">
        <v>14749</v>
      </c>
      <c r="H3818" s="90">
        <v>41.073999999999998</v>
      </c>
      <c r="I3818" s="90">
        <v>2.2109999999999999</v>
      </c>
      <c r="J3818" s="90">
        <v>0</v>
      </c>
      <c r="K3818" s="90">
        <v>1.526</v>
      </c>
      <c r="L3818" s="90">
        <v>0</v>
      </c>
      <c r="M3818" s="90">
        <v>1.526</v>
      </c>
      <c r="N3818" s="90">
        <v>1.131</v>
      </c>
      <c r="O3818" s="90">
        <v>1.1459999999999999</v>
      </c>
      <c r="P3818" s="90">
        <v>1.161</v>
      </c>
      <c r="Q3818" s="90">
        <v>1.1830000000000001</v>
      </c>
    </row>
    <row r="3819" spans="1:17" s="85" customFormat="1" ht="12" customHeight="1">
      <c r="A3819" s="91" t="s">
        <v>5444</v>
      </c>
      <c r="B3819" s="92" t="s">
        <v>23</v>
      </c>
      <c r="C3819" s="91" t="s">
        <v>11429</v>
      </c>
      <c r="D3819" s="91" t="s">
        <v>14750</v>
      </c>
      <c r="E3819" s="93" t="s">
        <v>14751</v>
      </c>
      <c r="F3819" s="94">
        <v>7</v>
      </c>
      <c r="G3819" s="93" t="s">
        <v>14752</v>
      </c>
      <c r="H3819" s="95">
        <v>39.076999999999998</v>
      </c>
      <c r="I3819" s="95">
        <v>1.704</v>
      </c>
      <c r="J3819" s="95">
        <v>0</v>
      </c>
      <c r="K3819" s="95">
        <v>1.526</v>
      </c>
      <c r="L3819" s="95">
        <v>0</v>
      </c>
      <c r="M3819" s="95">
        <v>1.526</v>
      </c>
      <c r="N3819" s="95">
        <v>1.131</v>
      </c>
      <c r="O3819" s="95">
        <v>1.1459999999999999</v>
      </c>
      <c r="P3819" s="95">
        <v>1.161</v>
      </c>
      <c r="Q3819" s="95">
        <v>1.1830000000000001</v>
      </c>
    </row>
    <row r="3820" spans="1:17" s="85" customFormat="1" ht="12" customHeight="1">
      <c r="A3820" s="91" t="s">
        <v>5444</v>
      </c>
      <c r="B3820" s="92" t="s">
        <v>27</v>
      </c>
      <c r="C3820" s="91" t="s">
        <v>11429</v>
      </c>
      <c r="D3820" s="91" t="s">
        <v>14750</v>
      </c>
      <c r="E3820" s="93" t="s">
        <v>14753</v>
      </c>
      <c r="F3820" s="94">
        <v>7</v>
      </c>
      <c r="G3820" s="89"/>
      <c r="H3820" s="89"/>
      <c r="I3820" s="95">
        <v>1.704</v>
      </c>
      <c r="J3820" s="95">
        <v>0</v>
      </c>
      <c r="K3820" s="95">
        <v>1.526</v>
      </c>
      <c r="L3820" s="95">
        <v>0</v>
      </c>
      <c r="M3820" s="95">
        <v>1.526</v>
      </c>
      <c r="N3820" s="89"/>
      <c r="O3820" s="89"/>
      <c r="P3820" s="89"/>
      <c r="Q3820" s="89"/>
    </row>
    <row r="3821" spans="1:17" s="85" customFormat="1" ht="12" customHeight="1">
      <c r="A3821" s="106" t="s">
        <v>30</v>
      </c>
      <c r="B3821" s="107"/>
      <c r="C3821" s="107"/>
      <c r="D3821" s="107"/>
      <c r="E3821" s="107"/>
      <c r="F3821" s="107"/>
      <c r="G3821" s="108"/>
      <c r="H3821" s="89"/>
      <c r="I3821" s="96">
        <f>SUM(I3820:I3820)</f>
        <v>1.704</v>
      </c>
      <c r="J3821" s="96">
        <f>SUM(J3820:J3820)</f>
        <v>0</v>
      </c>
      <c r="K3821" s="96">
        <f>SUM(K3820:K3820)</f>
        <v>1.526</v>
      </c>
      <c r="L3821" s="96">
        <f>SUM(L3820:L3820)</f>
        <v>0</v>
      </c>
      <c r="M3821" s="96">
        <f>SUM(M3820:M3820)</f>
        <v>1.526</v>
      </c>
      <c r="N3821" s="89"/>
      <c r="O3821" s="89"/>
      <c r="P3821" s="89"/>
      <c r="Q3821" s="89"/>
    </row>
    <row r="3822" spans="1:17" s="85" customFormat="1" ht="12" customHeight="1">
      <c r="A3822" s="106" t="s">
        <v>31</v>
      </c>
      <c r="B3822" s="107"/>
      <c r="C3822" s="107"/>
      <c r="D3822" s="107"/>
      <c r="E3822" s="107"/>
      <c r="F3822" s="107"/>
      <c r="G3822" s="108"/>
      <c r="H3822" s="89"/>
      <c r="I3822" s="96">
        <v>0</v>
      </c>
      <c r="J3822" s="96">
        <v>0</v>
      </c>
      <c r="K3822" s="89"/>
      <c r="L3822" s="89"/>
      <c r="M3822" s="89"/>
      <c r="N3822" s="89"/>
      <c r="O3822" s="89"/>
      <c r="P3822" s="89"/>
      <c r="Q3822" s="89"/>
    </row>
    <row r="3823" spans="1:17" s="85" customFormat="1" ht="12" customHeight="1">
      <c r="A3823" s="91" t="s">
        <v>5444</v>
      </c>
      <c r="B3823" s="92" t="s">
        <v>23</v>
      </c>
      <c r="C3823" s="91" t="s">
        <v>11429</v>
      </c>
      <c r="D3823" s="91" t="s">
        <v>14754</v>
      </c>
      <c r="E3823" s="93" t="s">
        <v>14755</v>
      </c>
      <c r="F3823" s="94">
        <v>7</v>
      </c>
      <c r="G3823" s="93" t="s">
        <v>14756</v>
      </c>
      <c r="H3823" s="95">
        <v>1.9970000000000001</v>
      </c>
      <c r="I3823" s="95">
        <v>0.50700000000000001</v>
      </c>
      <c r="J3823" s="95">
        <v>0</v>
      </c>
      <c r="K3823" s="95">
        <v>0</v>
      </c>
      <c r="L3823" s="95">
        <v>0</v>
      </c>
      <c r="M3823" s="95">
        <v>0</v>
      </c>
      <c r="N3823" s="95">
        <v>0</v>
      </c>
      <c r="O3823" s="95">
        <v>0</v>
      </c>
      <c r="P3823" s="95">
        <v>0</v>
      </c>
      <c r="Q3823" s="95">
        <v>0</v>
      </c>
    </row>
    <row r="3824" spans="1:17" s="85" customFormat="1" ht="12" customHeight="1">
      <c r="A3824" s="91" t="s">
        <v>5444</v>
      </c>
      <c r="B3824" s="92" t="s">
        <v>27</v>
      </c>
      <c r="C3824" s="91" t="s">
        <v>11429</v>
      </c>
      <c r="D3824" s="91" t="s">
        <v>14754</v>
      </c>
      <c r="E3824" s="93" t="s">
        <v>14755</v>
      </c>
      <c r="F3824" s="94">
        <v>7</v>
      </c>
      <c r="G3824" s="89"/>
      <c r="H3824" s="89"/>
      <c r="I3824" s="95">
        <v>0.50700000000000001</v>
      </c>
      <c r="J3824" s="95">
        <v>0</v>
      </c>
      <c r="K3824" s="95">
        <v>0</v>
      </c>
      <c r="L3824" s="95">
        <v>0</v>
      </c>
      <c r="M3824" s="95">
        <v>0</v>
      </c>
      <c r="N3824" s="89"/>
      <c r="O3824" s="89"/>
      <c r="P3824" s="89"/>
      <c r="Q3824" s="89"/>
    </row>
    <row r="3825" spans="1:17" s="85" customFormat="1" ht="12" customHeight="1">
      <c r="A3825" s="106" t="s">
        <v>30</v>
      </c>
      <c r="B3825" s="107"/>
      <c r="C3825" s="107"/>
      <c r="D3825" s="107"/>
      <c r="E3825" s="107"/>
      <c r="F3825" s="107"/>
      <c r="G3825" s="108"/>
      <c r="H3825" s="89"/>
      <c r="I3825" s="96">
        <f>SUM(I3824:I3824)</f>
        <v>0.50700000000000001</v>
      </c>
      <c r="J3825" s="96">
        <f>SUM(J3824:J3824)</f>
        <v>0</v>
      </c>
      <c r="K3825" s="96">
        <f>SUM(K3824:K3824)</f>
        <v>0</v>
      </c>
      <c r="L3825" s="96">
        <f>SUM(L3824:L3824)</f>
        <v>0</v>
      </c>
      <c r="M3825" s="96">
        <f>SUM(M3824:M3824)</f>
        <v>0</v>
      </c>
      <c r="N3825" s="89"/>
      <c r="O3825" s="89"/>
      <c r="P3825" s="89"/>
      <c r="Q3825" s="89"/>
    </row>
    <row r="3826" spans="1:17" s="85" customFormat="1" ht="12" customHeight="1">
      <c r="A3826" s="106" t="s">
        <v>31</v>
      </c>
      <c r="B3826" s="107"/>
      <c r="C3826" s="107"/>
      <c r="D3826" s="107"/>
      <c r="E3826" s="107"/>
      <c r="F3826" s="107"/>
      <c r="G3826" s="108"/>
      <c r="H3826" s="89"/>
      <c r="I3826" s="96">
        <v>0</v>
      </c>
      <c r="J3826" s="96">
        <v>0</v>
      </c>
      <c r="K3826" s="89"/>
      <c r="L3826" s="89"/>
      <c r="M3826" s="89"/>
      <c r="N3826" s="89"/>
      <c r="O3826" s="89"/>
      <c r="P3826" s="89"/>
      <c r="Q3826" s="89"/>
    </row>
    <row r="3827" spans="1:17" s="85" customFormat="1" ht="12" customHeight="1">
      <c r="A3827" s="106" t="s">
        <v>32</v>
      </c>
      <c r="B3827" s="107"/>
      <c r="C3827" s="107"/>
      <c r="D3827" s="107"/>
      <c r="E3827" s="107"/>
      <c r="F3827" s="107"/>
      <c r="G3827" s="108"/>
      <c r="H3827" s="96">
        <f>SUMIF(D3819:D3826,"=Project",H3819:H3826)</f>
        <v>0</v>
      </c>
      <c r="I3827" s="96">
        <f>SUMIF(D3819:D3826,"=Project",I3819:I3826)</f>
        <v>0</v>
      </c>
      <c r="J3827" s="96">
        <f>SUMIF(D3819:D3826,"=Project",J3819:J3826)</f>
        <v>0</v>
      </c>
      <c r="K3827" s="96">
        <f>SUMIF(D3819:D3826,"=Project",K3819:K3826)</f>
        <v>0</v>
      </c>
      <c r="L3827" s="96">
        <f>SUMIF(D3819:D3826,"=Project",L3819:L3826)</f>
        <v>0</v>
      </c>
      <c r="M3827" s="96">
        <f>SUMIF(D3819:D3826,"=Project",M3819:M3826)</f>
        <v>0</v>
      </c>
      <c r="N3827" s="96">
        <f>SUMIF(D3819:D3826,"=Project",N3819:N3826)</f>
        <v>0</v>
      </c>
      <c r="O3827" s="96">
        <f>SUMIF(D3819:D3826,"=Project",O3819:O3826)</f>
        <v>0</v>
      </c>
      <c r="P3827" s="96">
        <f>SUMIF(D3819:D3826,"=Project",P3819:P3826)</f>
        <v>0</v>
      </c>
      <c r="Q3827" s="96">
        <f>SUMIF(D3819:D3826,"=Project",Q3819:Q3826)</f>
        <v>0</v>
      </c>
    </row>
    <row r="3828" spans="1:17" s="85" customFormat="1" ht="12" customHeight="1">
      <c r="A3828" s="86" t="s">
        <v>5459</v>
      </c>
      <c r="B3828" s="87" t="s">
        <v>18</v>
      </c>
      <c r="C3828" s="88" t="s">
        <v>11431</v>
      </c>
      <c r="D3828" s="89"/>
      <c r="E3828" s="88" t="s">
        <v>11432</v>
      </c>
      <c r="F3828" s="86" t="s">
        <v>596</v>
      </c>
      <c r="G3828" s="88" t="s">
        <v>14757</v>
      </c>
      <c r="H3828" s="90">
        <v>569.928</v>
      </c>
      <c r="I3828" s="90">
        <v>39.753999999999998</v>
      </c>
      <c r="J3828" s="90">
        <v>32.045000000000002</v>
      </c>
      <c r="K3828" s="90">
        <v>66.254999999999995</v>
      </c>
      <c r="L3828" s="90">
        <v>0</v>
      </c>
      <c r="M3828" s="90">
        <v>66.254999999999995</v>
      </c>
      <c r="N3828" s="90">
        <v>30.567</v>
      </c>
      <c r="O3828" s="90">
        <v>20.335000000000001</v>
      </c>
      <c r="P3828" s="90">
        <v>18.047000000000001</v>
      </c>
      <c r="Q3828" s="90">
        <v>18.731999999999999</v>
      </c>
    </row>
    <row r="3829" spans="1:17" s="85" customFormat="1" ht="12" customHeight="1">
      <c r="A3829" s="91" t="s">
        <v>5459</v>
      </c>
      <c r="B3829" s="92" t="s">
        <v>23</v>
      </c>
      <c r="C3829" s="91" t="s">
        <v>11431</v>
      </c>
      <c r="D3829" s="91" t="s">
        <v>14758</v>
      </c>
      <c r="E3829" s="93" t="s">
        <v>14759</v>
      </c>
      <c r="F3829" s="94">
        <v>7</v>
      </c>
      <c r="G3829" s="93" t="s">
        <v>14760</v>
      </c>
      <c r="H3829" s="95">
        <v>569.928</v>
      </c>
      <c r="I3829" s="95">
        <v>39.753999999999998</v>
      </c>
      <c r="J3829" s="95">
        <v>32.045000000000002</v>
      </c>
      <c r="K3829" s="95">
        <v>66.254999999999995</v>
      </c>
      <c r="L3829" s="95">
        <v>0</v>
      </c>
      <c r="M3829" s="95">
        <v>66.254999999999995</v>
      </c>
      <c r="N3829" s="95">
        <v>30.567</v>
      </c>
      <c r="O3829" s="95">
        <v>20.335000000000001</v>
      </c>
      <c r="P3829" s="95">
        <v>18.047000000000001</v>
      </c>
      <c r="Q3829" s="95">
        <v>18.731999999999999</v>
      </c>
    </row>
    <row r="3830" spans="1:17" s="85" customFormat="1" ht="12" customHeight="1">
      <c r="A3830" s="91" t="s">
        <v>5459</v>
      </c>
      <c r="B3830" s="92" t="s">
        <v>27</v>
      </c>
      <c r="C3830" s="91" t="s">
        <v>11431</v>
      </c>
      <c r="D3830" s="91" t="s">
        <v>14758</v>
      </c>
      <c r="E3830" s="93" t="s">
        <v>14761</v>
      </c>
      <c r="F3830" s="94">
        <v>7</v>
      </c>
      <c r="G3830" s="89"/>
      <c r="H3830" s="89"/>
      <c r="I3830" s="95">
        <v>0</v>
      </c>
      <c r="J3830" s="95">
        <v>0</v>
      </c>
      <c r="K3830" s="95">
        <v>33.607999999999997</v>
      </c>
      <c r="L3830" s="95">
        <v>0</v>
      </c>
      <c r="M3830" s="95">
        <v>33.607999999999997</v>
      </c>
      <c r="N3830" s="89"/>
      <c r="O3830" s="89"/>
      <c r="P3830" s="89"/>
      <c r="Q3830" s="89"/>
    </row>
    <row r="3831" spans="1:17" s="85" customFormat="1" ht="12" customHeight="1">
      <c r="A3831" s="91" t="s">
        <v>5459</v>
      </c>
      <c r="B3831" s="92" t="s">
        <v>27</v>
      </c>
      <c r="C3831" s="91" t="s">
        <v>11431</v>
      </c>
      <c r="D3831" s="91" t="s">
        <v>14758</v>
      </c>
      <c r="E3831" s="93" t="s">
        <v>14762</v>
      </c>
      <c r="F3831" s="94">
        <v>7</v>
      </c>
      <c r="G3831" s="89"/>
      <c r="H3831" s="89"/>
      <c r="I3831" s="95">
        <v>22.994</v>
      </c>
      <c r="J3831" s="95">
        <v>11.605</v>
      </c>
      <c r="K3831" s="95">
        <v>11.737</v>
      </c>
      <c r="L3831" s="95">
        <v>0</v>
      </c>
      <c r="M3831" s="95">
        <v>11.737</v>
      </c>
      <c r="N3831" s="89"/>
      <c r="O3831" s="89"/>
      <c r="P3831" s="89"/>
      <c r="Q3831" s="89"/>
    </row>
    <row r="3832" spans="1:17" s="85" customFormat="1" ht="12" customHeight="1">
      <c r="A3832" s="91" t="s">
        <v>5459</v>
      </c>
      <c r="B3832" s="92" t="s">
        <v>27</v>
      </c>
      <c r="C3832" s="91" t="s">
        <v>11431</v>
      </c>
      <c r="D3832" s="91" t="s">
        <v>14758</v>
      </c>
      <c r="E3832" s="93" t="s">
        <v>14763</v>
      </c>
      <c r="F3832" s="94">
        <v>7</v>
      </c>
      <c r="G3832" s="89"/>
      <c r="H3832" s="89"/>
      <c r="I3832" s="95">
        <v>2.17</v>
      </c>
      <c r="J3832" s="95">
        <v>2.2170000000000001</v>
      </c>
      <c r="K3832" s="95">
        <v>2.2610000000000001</v>
      </c>
      <c r="L3832" s="95">
        <v>0</v>
      </c>
      <c r="M3832" s="95">
        <v>2.2610000000000001</v>
      </c>
      <c r="N3832" s="89"/>
      <c r="O3832" s="89"/>
      <c r="P3832" s="89"/>
      <c r="Q3832" s="89"/>
    </row>
    <row r="3833" spans="1:17" s="85" customFormat="1" ht="12" customHeight="1">
      <c r="A3833" s="91" t="s">
        <v>5459</v>
      </c>
      <c r="B3833" s="92" t="s">
        <v>27</v>
      </c>
      <c r="C3833" s="91" t="s">
        <v>11431</v>
      </c>
      <c r="D3833" s="91" t="s">
        <v>14758</v>
      </c>
      <c r="E3833" s="93" t="s">
        <v>14764</v>
      </c>
      <c r="F3833" s="94">
        <v>7</v>
      </c>
      <c r="G3833" s="89"/>
      <c r="H3833" s="89"/>
      <c r="I3833" s="95">
        <v>2.3029999999999999</v>
      </c>
      <c r="J3833" s="95">
        <v>2.2949999999999999</v>
      </c>
      <c r="K3833" s="95">
        <v>2.3410000000000002</v>
      </c>
      <c r="L3833" s="95">
        <v>0</v>
      </c>
      <c r="M3833" s="95">
        <v>2.3410000000000002</v>
      </c>
      <c r="N3833" s="89"/>
      <c r="O3833" s="89"/>
      <c r="P3833" s="89"/>
      <c r="Q3833" s="89"/>
    </row>
    <row r="3834" spans="1:17" s="85" customFormat="1" ht="12" customHeight="1">
      <c r="A3834" s="91" t="s">
        <v>5459</v>
      </c>
      <c r="B3834" s="92" t="s">
        <v>27</v>
      </c>
      <c r="C3834" s="91" t="s">
        <v>11431</v>
      </c>
      <c r="D3834" s="91" t="s">
        <v>14758</v>
      </c>
      <c r="E3834" s="93" t="s">
        <v>14765</v>
      </c>
      <c r="F3834" s="94">
        <v>7</v>
      </c>
      <c r="G3834" s="89"/>
      <c r="H3834" s="89"/>
      <c r="I3834" s="95">
        <v>8.4420000000000002</v>
      </c>
      <c r="J3834" s="95">
        <v>6.9889999999999999</v>
      </c>
      <c r="K3834" s="95">
        <v>9.1289999999999996</v>
      </c>
      <c r="L3834" s="95">
        <v>0</v>
      </c>
      <c r="M3834" s="95">
        <v>9.1289999999999996</v>
      </c>
      <c r="N3834" s="89"/>
      <c r="O3834" s="89"/>
      <c r="P3834" s="89"/>
      <c r="Q3834" s="89"/>
    </row>
    <row r="3835" spans="1:17" s="85" customFormat="1" ht="12" customHeight="1">
      <c r="A3835" s="91" t="s">
        <v>5459</v>
      </c>
      <c r="B3835" s="92" t="s">
        <v>27</v>
      </c>
      <c r="C3835" s="91" t="s">
        <v>11431</v>
      </c>
      <c r="D3835" s="91" t="s">
        <v>14758</v>
      </c>
      <c r="E3835" s="93" t="s">
        <v>14766</v>
      </c>
      <c r="F3835" s="94">
        <v>7</v>
      </c>
      <c r="G3835" s="89"/>
      <c r="H3835" s="89"/>
      <c r="I3835" s="95">
        <v>3.8450000000000002</v>
      </c>
      <c r="J3835" s="95">
        <v>8.9390000000000001</v>
      </c>
      <c r="K3835" s="95">
        <v>7.1790000000000003</v>
      </c>
      <c r="L3835" s="95">
        <v>0</v>
      </c>
      <c r="M3835" s="95">
        <v>7.1790000000000003</v>
      </c>
      <c r="N3835" s="89"/>
      <c r="O3835" s="89"/>
      <c r="P3835" s="89"/>
      <c r="Q3835" s="89"/>
    </row>
    <row r="3836" spans="1:17" s="85" customFormat="1" ht="12" customHeight="1">
      <c r="A3836" s="106" t="s">
        <v>30</v>
      </c>
      <c r="B3836" s="107"/>
      <c r="C3836" s="107"/>
      <c r="D3836" s="107"/>
      <c r="E3836" s="107"/>
      <c r="F3836" s="107"/>
      <c r="G3836" s="108"/>
      <c r="H3836" s="89"/>
      <c r="I3836" s="96">
        <f>SUM(I3830:I3835)</f>
        <v>39.754000000000005</v>
      </c>
      <c r="J3836" s="96">
        <f>SUM(J3830:J3835)</f>
        <v>32.045000000000002</v>
      </c>
      <c r="K3836" s="96">
        <f>SUM(K3830:K3835)</f>
        <v>66.254999999999995</v>
      </c>
      <c r="L3836" s="96">
        <f>SUM(L3830:L3835)</f>
        <v>0</v>
      </c>
      <c r="M3836" s="96">
        <f>SUM(M3830:M3835)</f>
        <v>66.254999999999995</v>
      </c>
      <c r="N3836" s="89"/>
      <c r="O3836" s="89"/>
      <c r="P3836" s="89"/>
      <c r="Q3836" s="89"/>
    </row>
    <row r="3837" spans="1:17" s="85" customFormat="1" ht="12" customHeight="1">
      <c r="A3837" s="106" t="s">
        <v>31</v>
      </c>
      <c r="B3837" s="107"/>
      <c r="C3837" s="107"/>
      <c r="D3837" s="107"/>
      <c r="E3837" s="107"/>
      <c r="F3837" s="107"/>
      <c r="G3837" s="108"/>
      <c r="H3837" s="89"/>
      <c r="I3837" s="96">
        <v>0</v>
      </c>
      <c r="J3837" s="96">
        <v>0</v>
      </c>
      <c r="K3837" s="89"/>
      <c r="L3837" s="89"/>
      <c r="M3837" s="89"/>
      <c r="N3837" s="89"/>
      <c r="O3837" s="89"/>
      <c r="P3837" s="89"/>
      <c r="Q3837" s="89"/>
    </row>
    <row r="3838" spans="1:17" s="85" customFormat="1" ht="12" customHeight="1">
      <c r="A3838" s="106" t="s">
        <v>32</v>
      </c>
      <c r="B3838" s="107"/>
      <c r="C3838" s="107"/>
      <c r="D3838" s="107"/>
      <c r="E3838" s="107"/>
      <c r="F3838" s="107"/>
      <c r="G3838" s="108"/>
      <c r="H3838" s="96">
        <f>SUMIF(D3829:D3837,"=Project",H3829:H3837)</f>
        <v>0</v>
      </c>
      <c r="I3838" s="96">
        <f>SUMIF(D3829:D3837,"=Project",I3829:I3837)</f>
        <v>0</v>
      </c>
      <c r="J3838" s="96">
        <f>SUMIF(D3829:D3837,"=Project",J3829:J3837)</f>
        <v>0</v>
      </c>
      <c r="K3838" s="96">
        <f>SUMIF(D3829:D3837,"=Project",K3829:K3837)</f>
        <v>0</v>
      </c>
      <c r="L3838" s="96">
        <f>SUMIF(D3829:D3837,"=Project",L3829:L3837)</f>
        <v>0</v>
      </c>
      <c r="M3838" s="96">
        <f>SUMIF(D3829:D3837,"=Project",M3829:M3837)</f>
        <v>0</v>
      </c>
      <c r="N3838" s="96">
        <f>SUMIF(D3829:D3837,"=Project",N3829:N3837)</f>
        <v>0</v>
      </c>
      <c r="O3838" s="96">
        <f>SUMIF(D3829:D3837,"=Project",O3829:O3837)</f>
        <v>0</v>
      </c>
      <c r="P3838" s="96">
        <f>SUMIF(D3829:D3837,"=Project",P3829:P3837)</f>
        <v>0</v>
      </c>
      <c r="Q3838" s="96">
        <f>SUMIF(D3829:D3837,"=Project",Q3829:Q3837)</f>
        <v>0</v>
      </c>
    </row>
    <row r="3839" spans="1:17" s="85" customFormat="1" ht="12" customHeight="1">
      <c r="A3839" s="86" t="s">
        <v>5484</v>
      </c>
      <c r="B3839" s="87" t="s">
        <v>18</v>
      </c>
      <c r="C3839" s="88" t="s">
        <v>11433</v>
      </c>
      <c r="D3839" s="89"/>
      <c r="E3839" s="88" t="s">
        <v>14767</v>
      </c>
      <c r="F3839" s="86" t="s">
        <v>596</v>
      </c>
      <c r="G3839" s="88" t="s">
        <v>14768</v>
      </c>
      <c r="H3839" s="90">
        <v>1036.6130000000001</v>
      </c>
      <c r="I3839" s="90">
        <v>156.77000000000001</v>
      </c>
      <c r="J3839" s="90">
        <v>199.06700000000001</v>
      </c>
      <c r="K3839" s="90">
        <v>115.839</v>
      </c>
      <c r="L3839" s="90">
        <v>0</v>
      </c>
      <c r="M3839" s="90">
        <v>115.839</v>
      </c>
      <c r="N3839" s="90">
        <v>148.47</v>
      </c>
      <c r="O3839" s="90">
        <v>136.077</v>
      </c>
      <c r="P3839" s="90">
        <v>113.79600000000001</v>
      </c>
      <c r="Q3839" s="90">
        <v>115.84</v>
      </c>
    </row>
    <row r="3840" spans="1:17" s="85" customFormat="1" ht="12" customHeight="1">
      <c r="A3840" s="91" t="s">
        <v>5484</v>
      </c>
      <c r="B3840" s="92" t="s">
        <v>23</v>
      </c>
      <c r="C3840" s="91" t="s">
        <v>11433</v>
      </c>
      <c r="D3840" s="91" t="s">
        <v>14769</v>
      </c>
      <c r="E3840" s="93" t="s">
        <v>14770</v>
      </c>
      <c r="F3840" s="94">
        <v>7</v>
      </c>
      <c r="G3840" s="93" t="s">
        <v>14771</v>
      </c>
      <c r="H3840" s="95">
        <v>172.65</v>
      </c>
      <c r="I3840" s="95">
        <v>4.2320000000000002</v>
      </c>
      <c r="J3840" s="95">
        <v>3.0630000000000002</v>
      </c>
      <c r="K3840" s="95">
        <v>4.0199999999999996</v>
      </c>
      <c r="L3840" s="95">
        <v>0</v>
      </c>
      <c r="M3840" s="95">
        <v>4.0199999999999996</v>
      </c>
      <c r="N3840" s="95">
        <v>4</v>
      </c>
      <c r="O3840" s="95">
        <v>3.8079999999999998</v>
      </c>
      <c r="P3840" s="95">
        <v>3.8650000000000002</v>
      </c>
      <c r="Q3840" s="95">
        <v>3.9340000000000002</v>
      </c>
    </row>
    <row r="3841" spans="1:17" s="85" customFormat="1" ht="12" customHeight="1">
      <c r="A3841" s="91" t="s">
        <v>5484</v>
      </c>
      <c r="B3841" s="92" t="s">
        <v>27</v>
      </c>
      <c r="C3841" s="91" t="s">
        <v>11433</v>
      </c>
      <c r="D3841" s="91" t="s">
        <v>14769</v>
      </c>
      <c r="E3841" s="93" t="s">
        <v>14772</v>
      </c>
      <c r="F3841" s="94">
        <v>7</v>
      </c>
      <c r="G3841" s="89"/>
      <c r="H3841" s="89"/>
      <c r="I3841" s="95">
        <v>3.1779999999999999</v>
      </c>
      <c r="J3841" s="95">
        <v>2.052</v>
      </c>
      <c r="K3841" s="95">
        <v>2.9820000000000002</v>
      </c>
      <c r="L3841" s="95">
        <v>0</v>
      </c>
      <c r="M3841" s="95">
        <v>2.9820000000000002</v>
      </c>
      <c r="N3841" s="89"/>
      <c r="O3841" s="89"/>
      <c r="P3841" s="89"/>
      <c r="Q3841" s="89"/>
    </row>
    <row r="3842" spans="1:17" s="85" customFormat="1" ht="12" customHeight="1">
      <c r="A3842" s="91" t="s">
        <v>5484</v>
      </c>
      <c r="B3842" s="92" t="s">
        <v>27</v>
      </c>
      <c r="C3842" s="91" t="s">
        <v>11433</v>
      </c>
      <c r="D3842" s="91" t="s">
        <v>14769</v>
      </c>
      <c r="E3842" s="93" t="s">
        <v>14773</v>
      </c>
      <c r="F3842" s="94">
        <v>7</v>
      </c>
      <c r="G3842" s="89"/>
      <c r="H3842" s="89"/>
      <c r="I3842" s="95">
        <v>0.54700000000000004</v>
      </c>
      <c r="J3842" s="95">
        <v>0.61</v>
      </c>
      <c r="K3842" s="95">
        <v>0.499</v>
      </c>
      <c r="L3842" s="95">
        <v>0</v>
      </c>
      <c r="M3842" s="95">
        <v>0.499</v>
      </c>
      <c r="N3842" s="89"/>
      <c r="O3842" s="89"/>
      <c r="P3842" s="89"/>
      <c r="Q3842" s="89"/>
    </row>
    <row r="3843" spans="1:17" s="85" customFormat="1" ht="12" customHeight="1">
      <c r="A3843" s="91" t="s">
        <v>5484</v>
      </c>
      <c r="B3843" s="92" t="s">
        <v>27</v>
      </c>
      <c r="C3843" s="91" t="s">
        <v>11433</v>
      </c>
      <c r="D3843" s="91" t="s">
        <v>14769</v>
      </c>
      <c r="E3843" s="93" t="s">
        <v>14774</v>
      </c>
      <c r="F3843" s="94">
        <v>7</v>
      </c>
      <c r="G3843" s="89"/>
      <c r="H3843" s="89"/>
      <c r="I3843" s="95">
        <v>0.50700000000000001</v>
      </c>
      <c r="J3843" s="95">
        <v>0.40100000000000002</v>
      </c>
      <c r="K3843" s="95">
        <v>0.53900000000000003</v>
      </c>
      <c r="L3843" s="95">
        <v>0</v>
      </c>
      <c r="M3843" s="95">
        <v>0.53900000000000003</v>
      </c>
      <c r="N3843" s="89"/>
      <c r="O3843" s="89"/>
      <c r="P3843" s="89"/>
      <c r="Q3843" s="89"/>
    </row>
    <row r="3844" spans="1:17" s="85" customFormat="1" ht="12" customHeight="1">
      <c r="A3844" s="106" t="s">
        <v>30</v>
      </c>
      <c r="B3844" s="107"/>
      <c r="C3844" s="107"/>
      <c r="D3844" s="107"/>
      <c r="E3844" s="107"/>
      <c r="F3844" s="107"/>
      <c r="G3844" s="108"/>
      <c r="H3844" s="89"/>
      <c r="I3844" s="96">
        <f>SUM(I3841:I3843)</f>
        <v>4.2320000000000002</v>
      </c>
      <c r="J3844" s="96">
        <f>SUM(J3841:J3843)</f>
        <v>3.0629999999999997</v>
      </c>
      <c r="K3844" s="96">
        <f>SUM(K3841:K3843)</f>
        <v>4.0200000000000005</v>
      </c>
      <c r="L3844" s="96">
        <f>SUM(L3841:L3843)</f>
        <v>0</v>
      </c>
      <c r="M3844" s="96">
        <f>SUM(M3841:M3843)</f>
        <v>4.0200000000000005</v>
      </c>
      <c r="N3844" s="89"/>
      <c r="O3844" s="89"/>
      <c r="P3844" s="89"/>
      <c r="Q3844" s="89"/>
    </row>
    <row r="3845" spans="1:17" s="85" customFormat="1" ht="12" customHeight="1">
      <c r="A3845" s="106" t="s">
        <v>31</v>
      </c>
      <c r="B3845" s="107"/>
      <c r="C3845" s="107"/>
      <c r="D3845" s="107"/>
      <c r="E3845" s="107"/>
      <c r="F3845" s="107"/>
      <c r="G3845" s="108"/>
      <c r="H3845" s="89"/>
      <c r="I3845" s="96">
        <v>0</v>
      </c>
      <c r="J3845" s="96">
        <v>0</v>
      </c>
      <c r="K3845" s="89"/>
      <c r="L3845" s="89"/>
      <c r="M3845" s="89"/>
      <c r="N3845" s="89"/>
      <c r="O3845" s="89"/>
      <c r="P3845" s="89"/>
      <c r="Q3845" s="89"/>
    </row>
    <row r="3846" spans="1:17" s="85" customFormat="1" ht="12" customHeight="1">
      <c r="A3846" s="91" t="s">
        <v>5484</v>
      </c>
      <c r="B3846" s="92" t="s">
        <v>23</v>
      </c>
      <c r="C3846" s="91" t="s">
        <v>11433</v>
      </c>
      <c r="D3846" s="91" t="s">
        <v>14775</v>
      </c>
      <c r="E3846" s="93" t="s">
        <v>14776</v>
      </c>
      <c r="F3846" s="94">
        <v>7</v>
      </c>
      <c r="G3846" s="93" t="s">
        <v>14777</v>
      </c>
      <c r="H3846" s="95">
        <v>355.113</v>
      </c>
      <c r="I3846" s="95">
        <v>71.090999999999994</v>
      </c>
      <c r="J3846" s="95">
        <v>77.465000000000003</v>
      </c>
      <c r="K3846" s="95">
        <v>40.174999999999997</v>
      </c>
      <c r="L3846" s="95">
        <v>0</v>
      </c>
      <c r="M3846" s="95">
        <v>40.174999999999997</v>
      </c>
      <c r="N3846" s="95">
        <v>51.631</v>
      </c>
      <c r="O3846" s="95">
        <v>44.764000000000003</v>
      </c>
      <c r="P3846" s="95">
        <v>30.629000000000001</v>
      </c>
      <c r="Q3846" s="95">
        <v>31.192</v>
      </c>
    </row>
    <row r="3847" spans="1:17" s="85" customFormat="1" ht="12" customHeight="1">
      <c r="A3847" s="91" t="s">
        <v>5484</v>
      </c>
      <c r="B3847" s="92" t="s">
        <v>27</v>
      </c>
      <c r="C3847" s="91" t="s">
        <v>11433</v>
      </c>
      <c r="D3847" s="91" t="s">
        <v>14775</v>
      </c>
      <c r="E3847" s="93" t="s">
        <v>13606</v>
      </c>
      <c r="F3847" s="94">
        <v>7</v>
      </c>
      <c r="G3847" s="89"/>
      <c r="H3847" s="89"/>
      <c r="I3847" s="95">
        <v>42.765000000000001</v>
      </c>
      <c r="J3847" s="95">
        <v>48.442999999999998</v>
      </c>
      <c r="K3847" s="95">
        <v>12.260999999999999</v>
      </c>
      <c r="L3847" s="95">
        <v>0</v>
      </c>
      <c r="M3847" s="95">
        <v>12.260999999999999</v>
      </c>
      <c r="N3847" s="89"/>
      <c r="O3847" s="89"/>
      <c r="P3847" s="89"/>
      <c r="Q3847" s="89"/>
    </row>
    <row r="3848" spans="1:17" s="85" customFormat="1" ht="12" customHeight="1">
      <c r="A3848" s="91" t="s">
        <v>5484</v>
      </c>
      <c r="B3848" s="92" t="s">
        <v>27</v>
      </c>
      <c r="C3848" s="91" t="s">
        <v>11433</v>
      </c>
      <c r="D3848" s="91" t="s">
        <v>14775</v>
      </c>
      <c r="E3848" s="93" t="s">
        <v>14778</v>
      </c>
      <c r="F3848" s="94">
        <v>7</v>
      </c>
      <c r="G3848" s="89"/>
      <c r="H3848" s="89"/>
      <c r="I3848" s="95">
        <v>17.088999999999999</v>
      </c>
      <c r="J3848" s="95">
        <v>17.622</v>
      </c>
      <c r="K3848" s="95">
        <v>18.108000000000001</v>
      </c>
      <c r="L3848" s="95">
        <v>0</v>
      </c>
      <c r="M3848" s="95">
        <v>18.108000000000001</v>
      </c>
      <c r="N3848" s="89"/>
      <c r="O3848" s="89"/>
      <c r="P3848" s="89"/>
      <c r="Q3848" s="89"/>
    </row>
    <row r="3849" spans="1:17" s="85" customFormat="1" ht="12" customHeight="1">
      <c r="A3849" s="91" t="s">
        <v>5484</v>
      </c>
      <c r="B3849" s="92" t="s">
        <v>27</v>
      </c>
      <c r="C3849" s="91" t="s">
        <v>11433</v>
      </c>
      <c r="D3849" s="91" t="s">
        <v>14775</v>
      </c>
      <c r="E3849" s="93" t="s">
        <v>14776</v>
      </c>
      <c r="F3849" s="94">
        <v>7</v>
      </c>
      <c r="G3849" s="89"/>
      <c r="H3849" s="89"/>
      <c r="I3849" s="95">
        <v>11.237</v>
      </c>
      <c r="J3849" s="95">
        <v>11.4</v>
      </c>
      <c r="K3849" s="95">
        <v>9.8059999999999992</v>
      </c>
      <c r="L3849" s="95">
        <v>0</v>
      </c>
      <c r="M3849" s="95">
        <v>9.8059999999999992</v>
      </c>
      <c r="N3849" s="89"/>
      <c r="O3849" s="89"/>
      <c r="P3849" s="89"/>
      <c r="Q3849" s="89"/>
    </row>
    <row r="3850" spans="1:17" s="85" customFormat="1" ht="12" customHeight="1">
      <c r="A3850" s="106" t="s">
        <v>30</v>
      </c>
      <c r="B3850" s="107"/>
      <c r="C3850" s="107"/>
      <c r="D3850" s="107"/>
      <c r="E3850" s="107"/>
      <c r="F3850" s="107"/>
      <c r="G3850" s="108"/>
      <c r="H3850" s="89"/>
      <c r="I3850" s="96">
        <f>SUM(I3847:I3849)</f>
        <v>71.090999999999994</v>
      </c>
      <c r="J3850" s="96">
        <f>SUM(J3847:J3849)</f>
        <v>77.465000000000003</v>
      </c>
      <c r="K3850" s="96">
        <f>SUM(K3847:K3849)</f>
        <v>40.174999999999997</v>
      </c>
      <c r="L3850" s="96">
        <f>SUM(L3847:L3849)</f>
        <v>0</v>
      </c>
      <c r="M3850" s="96">
        <f>SUM(M3847:M3849)</f>
        <v>40.174999999999997</v>
      </c>
      <c r="N3850" s="89"/>
      <c r="O3850" s="89"/>
      <c r="P3850" s="89"/>
      <c r="Q3850" s="89"/>
    </row>
    <row r="3851" spans="1:17" s="85" customFormat="1" ht="12" customHeight="1">
      <c r="A3851" s="106" t="s">
        <v>31</v>
      </c>
      <c r="B3851" s="107"/>
      <c r="C3851" s="107"/>
      <c r="D3851" s="107"/>
      <c r="E3851" s="107"/>
      <c r="F3851" s="107"/>
      <c r="G3851" s="108"/>
      <c r="H3851" s="89"/>
      <c r="I3851" s="96">
        <v>0</v>
      </c>
      <c r="J3851" s="96">
        <v>0</v>
      </c>
      <c r="K3851" s="89"/>
      <c r="L3851" s="89"/>
      <c r="M3851" s="89"/>
      <c r="N3851" s="89"/>
      <c r="O3851" s="89"/>
      <c r="P3851" s="89"/>
      <c r="Q3851" s="89"/>
    </row>
    <row r="3852" spans="1:17" s="85" customFormat="1" ht="12" customHeight="1">
      <c r="A3852" s="91" t="s">
        <v>5484</v>
      </c>
      <c r="B3852" s="92" t="s">
        <v>23</v>
      </c>
      <c r="C3852" s="91" t="s">
        <v>11433</v>
      </c>
      <c r="D3852" s="91" t="s">
        <v>14779</v>
      </c>
      <c r="E3852" s="93" t="s">
        <v>14780</v>
      </c>
      <c r="F3852" s="94">
        <v>7</v>
      </c>
      <c r="G3852" s="93" t="s">
        <v>14781</v>
      </c>
      <c r="H3852" s="95">
        <v>4.8879999999999999</v>
      </c>
      <c r="I3852" s="95">
        <v>5.194</v>
      </c>
      <c r="J3852" s="95">
        <v>15.263999999999999</v>
      </c>
      <c r="K3852" s="95">
        <v>10.426</v>
      </c>
      <c r="L3852" s="95">
        <v>0</v>
      </c>
      <c r="M3852" s="95">
        <v>10.426</v>
      </c>
      <c r="N3852" s="95">
        <v>17.175000000000001</v>
      </c>
      <c r="O3852" s="95">
        <v>16.437999999999999</v>
      </c>
      <c r="P3852" s="95">
        <v>16.091999999999999</v>
      </c>
      <c r="Q3852" s="95">
        <v>16.372</v>
      </c>
    </row>
    <row r="3853" spans="1:17" s="85" customFormat="1" ht="12" customHeight="1">
      <c r="A3853" s="91" t="s">
        <v>5484</v>
      </c>
      <c r="B3853" s="92" t="s">
        <v>27</v>
      </c>
      <c r="C3853" s="91" t="s">
        <v>11433</v>
      </c>
      <c r="D3853" s="91" t="s">
        <v>14779</v>
      </c>
      <c r="E3853" s="93" t="s">
        <v>14782</v>
      </c>
      <c r="F3853" s="94">
        <v>7</v>
      </c>
      <c r="G3853" s="89"/>
      <c r="H3853" s="89"/>
      <c r="I3853" s="95">
        <v>5.194</v>
      </c>
      <c r="J3853" s="95">
        <v>15.263999999999999</v>
      </c>
      <c r="K3853" s="95">
        <v>10.426</v>
      </c>
      <c r="L3853" s="95">
        <v>0</v>
      </c>
      <c r="M3853" s="95">
        <v>10.426</v>
      </c>
      <c r="N3853" s="89"/>
      <c r="O3853" s="89"/>
      <c r="P3853" s="89"/>
      <c r="Q3853" s="89"/>
    </row>
    <row r="3854" spans="1:17" s="85" customFormat="1" ht="12" customHeight="1">
      <c r="A3854" s="106" t="s">
        <v>30</v>
      </c>
      <c r="B3854" s="107"/>
      <c r="C3854" s="107"/>
      <c r="D3854" s="107"/>
      <c r="E3854" s="107"/>
      <c r="F3854" s="107"/>
      <c r="G3854" s="108"/>
      <c r="H3854" s="89"/>
      <c r="I3854" s="96">
        <f>SUM(I3853:I3853)</f>
        <v>5.194</v>
      </c>
      <c r="J3854" s="96">
        <f>SUM(J3853:J3853)</f>
        <v>15.263999999999999</v>
      </c>
      <c r="K3854" s="96">
        <f>SUM(K3853:K3853)</f>
        <v>10.426</v>
      </c>
      <c r="L3854" s="96">
        <f>SUM(L3853:L3853)</f>
        <v>0</v>
      </c>
      <c r="M3854" s="96">
        <f>SUM(M3853:M3853)</f>
        <v>10.426</v>
      </c>
      <c r="N3854" s="89"/>
      <c r="O3854" s="89"/>
      <c r="P3854" s="89"/>
      <c r="Q3854" s="89"/>
    </row>
    <row r="3855" spans="1:17" s="85" customFormat="1" ht="12" customHeight="1">
      <c r="A3855" s="106" t="s">
        <v>31</v>
      </c>
      <c r="B3855" s="107"/>
      <c r="C3855" s="107"/>
      <c r="D3855" s="107"/>
      <c r="E3855" s="107"/>
      <c r="F3855" s="107"/>
      <c r="G3855" s="108"/>
      <c r="H3855" s="89"/>
      <c r="I3855" s="96">
        <v>0</v>
      </c>
      <c r="J3855" s="96">
        <v>0</v>
      </c>
      <c r="K3855" s="89"/>
      <c r="L3855" s="89"/>
      <c r="M3855" s="89"/>
      <c r="N3855" s="89"/>
      <c r="O3855" s="89"/>
      <c r="P3855" s="89"/>
      <c r="Q3855" s="89"/>
    </row>
    <row r="3856" spans="1:17" s="85" customFormat="1" ht="12" customHeight="1">
      <c r="A3856" s="91" t="s">
        <v>5484</v>
      </c>
      <c r="B3856" s="92" t="s">
        <v>23</v>
      </c>
      <c r="C3856" s="91" t="s">
        <v>11433</v>
      </c>
      <c r="D3856" s="91" t="s">
        <v>14783</v>
      </c>
      <c r="E3856" s="93" t="s">
        <v>14784</v>
      </c>
      <c r="F3856" s="94">
        <v>7</v>
      </c>
      <c r="G3856" s="93" t="s">
        <v>14785</v>
      </c>
      <c r="H3856" s="95">
        <v>60.293999999999997</v>
      </c>
      <c r="I3856" s="95">
        <v>12.234999999999999</v>
      </c>
      <c r="J3856" s="95">
        <v>12.109</v>
      </c>
      <c r="K3856" s="95">
        <v>11.885999999999999</v>
      </c>
      <c r="L3856" s="95">
        <v>0</v>
      </c>
      <c r="M3856" s="95">
        <v>11.885999999999999</v>
      </c>
      <c r="N3856" s="95">
        <v>12.256</v>
      </c>
      <c r="O3856" s="95">
        <v>12.454000000000001</v>
      </c>
      <c r="P3856" s="95">
        <v>12.596</v>
      </c>
      <c r="Q3856" s="95">
        <v>12.817</v>
      </c>
    </row>
    <row r="3857" spans="1:17" s="85" customFormat="1" ht="12" customHeight="1">
      <c r="A3857" s="91" t="s">
        <v>5484</v>
      </c>
      <c r="B3857" s="92" t="s">
        <v>27</v>
      </c>
      <c r="C3857" s="91" t="s">
        <v>11433</v>
      </c>
      <c r="D3857" s="91" t="s">
        <v>14783</v>
      </c>
      <c r="E3857" s="93" t="s">
        <v>14786</v>
      </c>
      <c r="F3857" s="94">
        <v>7</v>
      </c>
      <c r="G3857" s="89"/>
      <c r="H3857" s="89"/>
      <c r="I3857" s="95">
        <v>12.234999999999999</v>
      </c>
      <c r="J3857" s="95">
        <v>12.109</v>
      </c>
      <c r="K3857" s="95">
        <v>11.885999999999999</v>
      </c>
      <c r="L3857" s="95">
        <v>0</v>
      </c>
      <c r="M3857" s="95">
        <v>11.885999999999999</v>
      </c>
      <c r="N3857" s="89"/>
      <c r="O3857" s="89"/>
      <c r="P3857" s="89"/>
      <c r="Q3857" s="89"/>
    </row>
    <row r="3858" spans="1:17" s="85" customFormat="1" ht="12" customHeight="1">
      <c r="A3858" s="106" t="s">
        <v>30</v>
      </c>
      <c r="B3858" s="107"/>
      <c r="C3858" s="107"/>
      <c r="D3858" s="107"/>
      <c r="E3858" s="107"/>
      <c r="F3858" s="107"/>
      <c r="G3858" s="108"/>
      <c r="H3858" s="89"/>
      <c r="I3858" s="96">
        <f>SUM(I3857:I3857)</f>
        <v>12.234999999999999</v>
      </c>
      <c r="J3858" s="96">
        <f>SUM(J3857:J3857)</f>
        <v>12.109</v>
      </c>
      <c r="K3858" s="96">
        <f>SUM(K3857:K3857)</f>
        <v>11.885999999999999</v>
      </c>
      <c r="L3858" s="96">
        <f>SUM(L3857:L3857)</f>
        <v>0</v>
      </c>
      <c r="M3858" s="96">
        <f>SUM(M3857:M3857)</f>
        <v>11.885999999999999</v>
      </c>
      <c r="N3858" s="89"/>
      <c r="O3858" s="89"/>
      <c r="P3858" s="89"/>
      <c r="Q3858" s="89"/>
    </row>
    <row r="3859" spans="1:17" s="85" customFormat="1" ht="12" customHeight="1">
      <c r="A3859" s="106" t="s">
        <v>31</v>
      </c>
      <c r="B3859" s="107"/>
      <c r="C3859" s="107"/>
      <c r="D3859" s="107"/>
      <c r="E3859" s="107"/>
      <c r="F3859" s="107"/>
      <c r="G3859" s="108"/>
      <c r="H3859" s="89"/>
      <c r="I3859" s="96">
        <v>0</v>
      </c>
      <c r="J3859" s="96">
        <v>0</v>
      </c>
      <c r="K3859" s="89"/>
      <c r="L3859" s="89"/>
      <c r="M3859" s="89"/>
      <c r="N3859" s="89"/>
      <c r="O3859" s="89"/>
      <c r="P3859" s="89"/>
      <c r="Q3859" s="89"/>
    </row>
    <row r="3860" spans="1:17" s="85" customFormat="1" ht="12" customHeight="1">
      <c r="A3860" s="91" t="s">
        <v>5484</v>
      </c>
      <c r="B3860" s="92" t="s">
        <v>23</v>
      </c>
      <c r="C3860" s="91" t="s">
        <v>11433</v>
      </c>
      <c r="D3860" s="91" t="s">
        <v>14787</v>
      </c>
      <c r="E3860" s="93" t="s">
        <v>14788</v>
      </c>
      <c r="F3860" s="94">
        <v>7</v>
      </c>
      <c r="G3860" s="93" t="s">
        <v>14789</v>
      </c>
      <c r="H3860" s="95">
        <v>403.52</v>
      </c>
      <c r="I3860" s="95">
        <v>63.972999999999999</v>
      </c>
      <c r="J3860" s="95">
        <v>90.28</v>
      </c>
      <c r="K3860" s="95">
        <v>48.523000000000003</v>
      </c>
      <c r="L3860" s="95">
        <v>0</v>
      </c>
      <c r="M3860" s="95">
        <v>48.523000000000003</v>
      </c>
      <c r="N3860" s="95">
        <v>62.578000000000003</v>
      </c>
      <c r="O3860" s="95">
        <v>57.768999999999998</v>
      </c>
      <c r="P3860" s="95">
        <v>49.753</v>
      </c>
      <c r="Q3860" s="95">
        <v>50.648000000000003</v>
      </c>
    </row>
    <row r="3861" spans="1:17" s="85" customFormat="1" ht="12" customHeight="1">
      <c r="A3861" s="91" t="s">
        <v>5484</v>
      </c>
      <c r="B3861" s="92" t="s">
        <v>27</v>
      </c>
      <c r="C3861" s="91" t="s">
        <v>11433</v>
      </c>
      <c r="D3861" s="91" t="s">
        <v>14787</v>
      </c>
      <c r="E3861" s="93" t="s">
        <v>14790</v>
      </c>
      <c r="F3861" s="94">
        <v>7</v>
      </c>
      <c r="G3861" s="89"/>
      <c r="H3861" s="89"/>
      <c r="I3861" s="95">
        <v>32.124000000000002</v>
      </c>
      <c r="J3861" s="95">
        <v>38.427999999999997</v>
      </c>
      <c r="K3861" s="95">
        <v>11</v>
      </c>
      <c r="L3861" s="95">
        <v>0</v>
      </c>
      <c r="M3861" s="95">
        <v>11</v>
      </c>
      <c r="N3861" s="89"/>
      <c r="O3861" s="89"/>
      <c r="P3861" s="89"/>
      <c r="Q3861" s="89"/>
    </row>
    <row r="3862" spans="1:17" s="85" customFormat="1" ht="12" customHeight="1">
      <c r="A3862" s="91" t="s">
        <v>5484</v>
      </c>
      <c r="B3862" s="92" t="s">
        <v>27</v>
      </c>
      <c r="C3862" s="91" t="s">
        <v>11433</v>
      </c>
      <c r="D3862" s="91" t="s">
        <v>14787</v>
      </c>
      <c r="E3862" s="93" t="s">
        <v>14791</v>
      </c>
      <c r="F3862" s="94">
        <v>7</v>
      </c>
      <c r="G3862" s="89"/>
      <c r="H3862" s="89"/>
      <c r="I3862" s="95">
        <v>13.439</v>
      </c>
      <c r="J3862" s="95">
        <v>14</v>
      </c>
      <c r="K3862" s="95">
        <v>10.997999999999999</v>
      </c>
      <c r="L3862" s="95">
        <v>0</v>
      </c>
      <c r="M3862" s="95">
        <v>10.997999999999999</v>
      </c>
      <c r="N3862" s="89"/>
      <c r="O3862" s="89"/>
      <c r="P3862" s="89"/>
      <c r="Q3862" s="89"/>
    </row>
    <row r="3863" spans="1:17" s="85" customFormat="1" ht="12" customHeight="1">
      <c r="A3863" s="91" t="s">
        <v>5484</v>
      </c>
      <c r="B3863" s="92" t="s">
        <v>27</v>
      </c>
      <c r="C3863" s="91" t="s">
        <v>11433</v>
      </c>
      <c r="D3863" s="91" t="s">
        <v>14787</v>
      </c>
      <c r="E3863" s="93" t="s">
        <v>14792</v>
      </c>
      <c r="F3863" s="94">
        <v>7</v>
      </c>
      <c r="G3863" s="89"/>
      <c r="H3863" s="89"/>
      <c r="I3863" s="95">
        <v>0</v>
      </c>
      <c r="J3863" s="95">
        <v>0</v>
      </c>
      <c r="K3863" s="95">
        <v>1.4</v>
      </c>
      <c r="L3863" s="95">
        <v>0</v>
      </c>
      <c r="M3863" s="95">
        <v>1.4</v>
      </c>
      <c r="N3863" s="89"/>
      <c r="O3863" s="89"/>
      <c r="P3863" s="89"/>
      <c r="Q3863" s="89"/>
    </row>
    <row r="3864" spans="1:17" s="85" customFormat="1" ht="12" customHeight="1">
      <c r="A3864" s="91" t="s">
        <v>5484</v>
      </c>
      <c r="B3864" s="92" t="s">
        <v>27</v>
      </c>
      <c r="C3864" s="91" t="s">
        <v>11433</v>
      </c>
      <c r="D3864" s="91" t="s">
        <v>14787</v>
      </c>
      <c r="E3864" s="93" t="s">
        <v>14793</v>
      </c>
      <c r="F3864" s="94">
        <v>7</v>
      </c>
      <c r="G3864" s="89"/>
      <c r="H3864" s="89"/>
      <c r="I3864" s="95">
        <v>0</v>
      </c>
      <c r="J3864" s="95">
        <v>0</v>
      </c>
      <c r="K3864" s="95">
        <v>4</v>
      </c>
      <c r="L3864" s="95">
        <v>0</v>
      </c>
      <c r="M3864" s="95">
        <v>4</v>
      </c>
      <c r="N3864" s="89"/>
      <c r="O3864" s="89"/>
      <c r="P3864" s="89"/>
      <c r="Q3864" s="89"/>
    </row>
    <row r="3865" spans="1:17" s="85" customFormat="1" ht="12" customHeight="1">
      <c r="A3865" s="91" t="s">
        <v>5484</v>
      </c>
      <c r="B3865" s="92" t="s">
        <v>27</v>
      </c>
      <c r="C3865" s="91" t="s">
        <v>11433</v>
      </c>
      <c r="D3865" s="91" t="s">
        <v>14787</v>
      </c>
      <c r="E3865" s="93" t="s">
        <v>14794</v>
      </c>
      <c r="F3865" s="94">
        <v>7</v>
      </c>
      <c r="G3865" s="89"/>
      <c r="H3865" s="89"/>
      <c r="I3865" s="95">
        <v>18.41</v>
      </c>
      <c r="J3865" s="95">
        <v>37.851999999999997</v>
      </c>
      <c r="K3865" s="95">
        <v>21.125</v>
      </c>
      <c r="L3865" s="95">
        <v>0</v>
      </c>
      <c r="M3865" s="95">
        <v>21.125</v>
      </c>
      <c r="N3865" s="89"/>
      <c r="O3865" s="89"/>
      <c r="P3865" s="89"/>
      <c r="Q3865" s="89"/>
    </row>
    <row r="3866" spans="1:17" s="85" customFormat="1" ht="12" customHeight="1">
      <c r="A3866" s="106" t="s">
        <v>30</v>
      </c>
      <c r="B3866" s="107"/>
      <c r="C3866" s="107"/>
      <c r="D3866" s="107"/>
      <c r="E3866" s="107"/>
      <c r="F3866" s="107"/>
      <c r="G3866" s="108"/>
      <c r="H3866" s="89"/>
      <c r="I3866" s="96">
        <f>SUM(I3861:I3865)</f>
        <v>63.972999999999999</v>
      </c>
      <c r="J3866" s="96">
        <f>SUM(J3861:J3865)</f>
        <v>90.28</v>
      </c>
      <c r="K3866" s="96">
        <f>SUM(K3861:K3865)</f>
        <v>48.522999999999996</v>
      </c>
      <c r="L3866" s="96">
        <f>SUM(L3861:L3865)</f>
        <v>0</v>
      </c>
      <c r="M3866" s="96">
        <f>SUM(M3861:M3865)</f>
        <v>48.522999999999996</v>
      </c>
      <c r="N3866" s="89"/>
      <c r="O3866" s="89"/>
      <c r="P3866" s="89"/>
      <c r="Q3866" s="89"/>
    </row>
    <row r="3867" spans="1:17" s="85" customFormat="1" ht="12" customHeight="1">
      <c r="A3867" s="106" t="s">
        <v>31</v>
      </c>
      <c r="B3867" s="107"/>
      <c r="C3867" s="107"/>
      <c r="D3867" s="107"/>
      <c r="E3867" s="107"/>
      <c r="F3867" s="107"/>
      <c r="G3867" s="108"/>
      <c r="H3867" s="89"/>
      <c r="I3867" s="96">
        <v>0</v>
      </c>
      <c r="J3867" s="96">
        <v>0</v>
      </c>
      <c r="K3867" s="89"/>
      <c r="L3867" s="89"/>
      <c r="M3867" s="89"/>
      <c r="N3867" s="89"/>
      <c r="O3867" s="89"/>
      <c r="P3867" s="89"/>
      <c r="Q3867" s="89"/>
    </row>
    <row r="3868" spans="1:17" s="85" customFormat="1" ht="12" customHeight="1">
      <c r="A3868" s="91" t="s">
        <v>5484</v>
      </c>
      <c r="B3868" s="92" t="s">
        <v>23</v>
      </c>
      <c r="C3868" s="91" t="s">
        <v>11433</v>
      </c>
      <c r="D3868" s="91" t="s">
        <v>14795</v>
      </c>
      <c r="E3868" s="93" t="s">
        <v>14796</v>
      </c>
      <c r="F3868" s="94">
        <v>7</v>
      </c>
      <c r="G3868" s="93" t="s">
        <v>14797</v>
      </c>
      <c r="H3868" s="95">
        <v>40.148000000000003</v>
      </c>
      <c r="I3868" s="95">
        <v>4.4999999999999998E-2</v>
      </c>
      <c r="J3868" s="95">
        <v>0.88600000000000001</v>
      </c>
      <c r="K3868" s="95">
        <v>0.80900000000000005</v>
      </c>
      <c r="L3868" s="95">
        <v>0</v>
      </c>
      <c r="M3868" s="95">
        <v>0.80900000000000005</v>
      </c>
      <c r="N3868" s="95">
        <v>0.83</v>
      </c>
      <c r="O3868" s="95">
        <v>0.84399999999999997</v>
      </c>
      <c r="P3868" s="95">
        <v>0.86099999999999999</v>
      </c>
      <c r="Q3868" s="95">
        <v>0.877</v>
      </c>
    </row>
    <row r="3869" spans="1:17" s="85" customFormat="1" ht="12" customHeight="1">
      <c r="A3869" s="91" t="s">
        <v>5484</v>
      </c>
      <c r="B3869" s="92" t="s">
        <v>27</v>
      </c>
      <c r="C3869" s="91" t="s">
        <v>11433</v>
      </c>
      <c r="D3869" s="91" t="s">
        <v>14795</v>
      </c>
      <c r="E3869" s="93" t="s">
        <v>14798</v>
      </c>
      <c r="F3869" s="94">
        <v>7</v>
      </c>
      <c r="G3869" s="89"/>
      <c r="H3869" s="89"/>
      <c r="I3869" s="95">
        <v>4.4999999999999998E-2</v>
      </c>
      <c r="J3869" s="95">
        <v>4.8000000000000001E-2</v>
      </c>
      <c r="K3869" s="95">
        <v>3.7999999999999999E-2</v>
      </c>
      <c r="L3869" s="95">
        <v>0</v>
      </c>
      <c r="M3869" s="95">
        <v>3.7999999999999999E-2</v>
      </c>
      <c r="N3869" s="89"/>
      <c r="O3869" s="89"/>
      <c r="P3869" s="89"/>
      <c r="Q3869" s="89"/>
    </row>
    <row r="3870" spans="1:17" s="85" customFormat="1" ht="12" customHeight="1">
      <c r="A3870" s="91" t="s">
        <v>5484</v>
      </c>
      <c r="B3870" s="92" t="s">
        <v>27</v>
      </c>
      <c r="C3870" s="91" t="s">
        <v>11433</v>
      </c>
      <c r="D3870" s="91" t="s">
        <v>14795</v>
      </c>
      <c r="E3870" s="93" t="s">
        <v>12762</v>
      </c>
      <c r="F3870" s="94">
        <v>7</v>
      </c>
      <c r="G3870" s="89"/>
      <c r="H3870" s="89"/>
      <c r="I3870" s="95">
        <v>0</v>
      </c>
      <c r="J3870" s="95">
        <v>0.83799999999999997</v>
      </c>
      <c r="K3870" s="95">
        <v>0.77100000000000002</v>
      </c>
      <c r="L3870" s="95">
        <v>0</v>
      </c>
      <c r="M3870" s="95">
        <v>0.77100000000000002</v>
      </c>
      <c r="N3870" s="89"/>
      <c r="O3870" s="89"/>
      <c r="P3870" s="89"/>
      <c r="Q3870" s="89"/>
    </row>
    <row r="3871" spans="1:17" s="85" customFormat="1" ht="12" customHeight="1">
      <c r="A3871" s="106" t="s">
        <v>30</v>
      </c>
      <c r="B3871" s="107"/>
      <c r="C3871" s="107"/>
      <c r="D3871" s="107"/>
      <c r="E3871" s="107"/>
      <c r="F3871" s="107"/>
      <c r="G3871" s="108"/>
      <c r="H3871" s="89"/>
      <c r="I3871" s="96">
        <f>SUM(I3869:I3870)</f>
        <v>4.4999999999999998E-2</v>
      </c>
      <c r="J3871" s="96">
        <f>SUM(J3869:J3870)</f>
        <v>0.88600000000000001</v>
      </c>
      <c r="K3871" s="96">
        <f>SUM(K3869:K3870)</f>
        <v>0.80900000000000005</v>
      </c>
      <c r="L3871" s="96">
        <f>SUM(L3869:L3870)</f>
        <v>0</v>
      </c>
      <c r="M3871" s="96">
        <f>SUM(M3869:M3870)</f>
        <v>0.80900000000000005</v>
      </c>
      <c r="N3871" s="89"/>
      <c r="O3871" s="89"/>
      <c r="P3871" s="89"/>
      <c r="Q3871" s="89"/>
    </row>
    <row r="3872" spans="1:17" s="85" customFormat="1" ht="12" customHeight="1">
      <c r="A3872" s="106" t="s">
        <v>31</v>
      </c>
      <c r="B3872" s="107"/>
      <c r="C3872" s="107"/>
      <c r="D3872" s="107"/>
      <c r="E3872" s="107"/>
      <c r="F3872" s="107"/>
      <c r="G3872" s="108"/>
      <c r="H3872" s="89"/>
      <c r="I3872" s="96">
        <v>0</v>
      </c>
      <c r="J3872" s="96">
        <v>0</v>
      </c>
      <c r="K3872" s="89"/>
      <c r="L3872" s="89"/>
      <c r="M3872" s="89"/>
      <c r="N3872" s="89"/>
      <c r="O3872" s="89"/>
      <c r="P3872" s="89"/>
      <c r="Q3872" s="89"/>
    </row>
    <row r="3873" spans="1:17" s="85" customFormat="1" ht="12" customHeight="1">
      <c r="A3873" s="106" t="s">
        <v>32</v>
      </c>
      <c r="B3873" s="107"/>
      <c r="C3873" s="107"/>
      <c r="D3873" s="107"/>
      <c r="E3873" s="107"/>
      <c r="F3873" s="107"/>
      <c r="G3873" s="108"/>
      <c r="H3873" s="96">
        <f>SUMIF(D3840:D3872,"=Project",H3840:H3872)</f>
        <v>0</v>
      </c>
      <c r="I3873" s="96">
        <f>SUMIF(D3840:D3872,"=Project",I3840:I3872)</f>
        <v>0</v>
      </c>
      <c r="J3873" s="96">
        <f>SUMIF(D3840:D3872,"=Project",J3840:J3872)</f>
        <v>0</v>
      </c>
      <c r="K3873" s="96">
        <f>SUMIF(D3840:D3872,"=Project",K3840:K3872)</f>
        <v>0</v>
      </c>
      <c r="L3873" s="96">
        <f>SUMIF(D3840:D3872,"=Project",L3840:L3872)</f>
        <v>0</v>
      </c>
      <c r="M3873" s="96">
        <f>SUMIF(D3840:D3872,"=Project",M3840:M3872)</f>
        <v>0</v>
      </c>
      <c r="N3873" s="96">
        <f>SUMIF(D3840:D3872,"=Project",N3840:N3872)</f>
        <v>0</v>
      </c>
      <c r="O3873" s="96">
        <f>SUMIF(D3840:D3872,"=Project",O3840:O3872)</f>
        <v>0</v>
      </c>
      <c r="P3873" s="96">
        <f>SUMIF(D3840:D3872,"=Project",P3840:P3872)</f>
        <v>0</v>
      </c>
      <c r="Q3873" s="96">
        <f>SUMIF(D3840:D3872,"=Project",Q3840:Q3872)</f>
        <v>0</v>
      </c>
    </row>
    <row r="3874" spans="1:17" s="85" customFormat="1" ht="12" customHeight="1">
      <c r="A3874" s="86" t="s">
        <v>5491</v>
      </c>
      <c r="B3874" s="87" t="s">
        <v>18</v>
      </c>
      <c r="C3874" s="88" t="s">
        <v>11435</v>
      </c>
      <c r="D3874" s="89"/>
      <c r="E3874" s="88" t="s">
        <v>14799</v>
      </c>
      <c r="F3874" s="86" t="s">
        <v>596</v>
      </c>
      <c r="G3874" s="88" t="s">
        <v>7674</v>
      </c>
      <c r="H3874" s="90">
        <v>109.438</v>
      </c>
      <c r="I3874" s="90">
        <v>220.68899999999999</v>
      </c>
      <c r="J3874" s="90">
        <v>115.834</v>
      </c>
      <c r="K3874" s="90">
        <v>198.56</v>
      </c>
      <c r="L3874" s="90">
        <v>0</v>
      </c>
      <c r="M3874" s="90">
        <v>198.56</v>
      </c>
      <c r="N3874" s="90">
        <v>289.57</v>
      </c>
      <c r="O3874" s="90">
        <v>88.844999999999999</v>
      </c>
      <c r="P3874" s="90">
        <v>96.688999999999993</v>
      </c>
      <c r="Q3874" s="90">
        <v>98.542000000000002</v>
      </c>
    </row>
    <row r="3875" spans="1:17" s="85" customFormat="1" ht="12" customHeight="1">
      <c r="A3875" s="91" t="s">
        <v>5491</v>
      </c>
      <c r="B3875" s="92" t="s">
        <v>23</v>
      </c>
      <c r="C3875" s="91" t="s">
        <v>11435</v>
      </c>
      <c r="D3875" s="91" t="s">
        <v>14800</v>
      </c>
      <c r="E3875" s="93" t="s">
        <v>14801</v>
      </c>
      <c r="F3875" s="94">
        <v>7</v>
      </c>
      <c r="G3875" s="93" t="s">
        <v>7674</v>
      </c>
      <c r="H3875" s="95">
        <v>80.894000000000005</v>
      </c>
      <c r="I3875" s="95">
        <v>129.10900000000001</v>
      </c>
      <c r="J3875" s="95">
        <v>39.520000000000003</v>
      </c>
      <c r="K3875" s="95">
        <v>34.557000000000002</v>
      </c>
      <c r="L3875" s="95">
        <v>0</v>
      </c>
      <c r="M3875" s="95">
        <v>34.557000000000002</v>
      </c>
      <c r="N3875" s="95">
        <v>38.256</v>
      </c>
      <c r="O3875" s="95">
        <v>39.273000000000003</v>
      </c>
      <c r="P3875" s="95">
        <v>70.91</v>
      </c>
      <c r="Q3875" s="95">
        <v>72.275000000000006</v>
      </c>
    </row>
    <row r="3876" spans="1:17" s="85" customFormat="1" ht="12" customHeight="1">
      <c r="A3876" s="91" t="s">
        <v>5491</v>
      </c>
      <c r="B3876" s="92" t="s">
        <v>27</v>
      </c>
      <c r="C3876" s="91" t="s">
        <v>11435</v>
      </c>
      <c r="D3876" s="91" t="s">
        <v>14800</v>
      </c>
      <c r="E3876" s="93" t="s">
        <v>14802</v>
      </c>
      <c r="F3876" s="94">
        <v>7</v>
      </c>
      <c r="G3876" s="89"/>
      <c r="H3876" s="89"/>
      <c r="I3876" s="95">
        <v>129.10900000000001</v>
      </c>
      <c r="J3876" s="95">
        <v>39.520000000000003</v>
      </c>
      <c r="K3876" s="95">
        <v>34.557000000000002</v>
      </c>
      <c r="L3876" s="95">
        <v>0</v>
      </c>
      <c r="M3876" s="95">
        <v>34.557000000000002</v>
      </c>
      <c r="N3876" s="89"/>
      <c r="O3876" s="89"/>
      <c r="P3876" s="89"/>
      <c r="Q3876" s="89"/>
    </row>
    <row r="3877" spans="1:17" s="85" customFormat="1" ht="12" customHeight="1">
      <c r="A3877" s="106" t="s">
        <v>30</v>
      </c>
      <c r="B3877" s="107"/>
      <c r="C3877" s="107"/>
      <c r="D3877" s="107"/>
      <c r="E3877" s="107"/>
      <c r="F3877" s="107"/>
      <c r="G3877" s="108"/>
      <c r="H3877" s="89"/>
      <c r="I3877" s="96">
        <f>SUM(I3876:I3876)</f>
        <v>129.10900000000001</v>
      </c>
      <c r="J3877" s="96">
        <f>SUM(J3876:J3876)</f>
        <v>39.520000000000003</v>
      </c>
      <c r="K3877" s="96">
        <f>SUM(K3876:K3876)</f>
        <v>34.557000000000002</v>
      </c>
      <c r="L3877" s="96">
        <f>SUM(L3876:L3876)</f>
        <v>0</v>
      </c>
      <c r="M3877" s="96">
        <f>SUM(M3876:M3876)</f>
        <v>34.557000000000002</v>
      </c>
      <c r="N3877" s="89"/>
      <c r="O3877" s="89"/>
      <c r="P3877" s="89"/>
      <c r="Q3877" s="89"/>
    </row>
    <row r="3878" spans="1:17" s="85" customFormat="1" ht="12" customHeight="1">
      <c r="A3878" s="106" t="s">
        <v>31</v>
      </c>
      <c r="B3878" s="107"/>
      <c r="C3878" s="107"/>
      <c r="D3878" s="107"/>
      <c r="E3878" s="107"/>
      <c r="F3878" s="107"/>
      <c r="G3878" s="108"/>
      <c r="H3878" s="89"/>
      <c r="I3878" s="96">
        <v>0</v>
      </c>
      <c r="J3878" s="96">
        <v>0</v>
      </c>
      <c r="K3878" s="89"/>
      <c r="L3878" s="89"/>
      <c r="M3878" s="89"/>
      <c r="N3878" s="89"/>
      <c r="O3878" s="89"/>
      <c r="P3878" s="89"/>
      <c r="Q3878" s="89"/>
    </row>
    <row r="3879" spans="1:17" s="85" customFormat="1" ht="12" customHeight="1">
      <c r="A3879" s="91" t="s">
        <v>5491</v>
      </c>
      <c r="B3879" s="92" t="s">
        <v>23</v>
      </c>
      <c r="C3879" s="91" t="s">
        <v>11435</v>
      </c>
      <c r="D3879" s="91" t="s">
        <v>14803</v>
      </c>
      <c r="E3879" s="93" t="s">
        <v>14804</v>
      </c>
      <c r="F3879" s="94">
        <v>7</v>
      </c>
      <c r="G3879" s="93" t="s">
        <v>7674</v>
      </c>
      <c r="H3879" s="95">
        <v>0</v>
      </c>
      <c r="I3879" s="95">
        <v>57.920999999999999</v>
      </c>
      <c r="J3879" s="95">
        <v>60</v>
      </c>
      <c r="K3879" s="95">
        <v>145.102</v>
      </c>
      <c r="L3879" s="95">
        <v>0</v>
      </c>
      <c r="M3879" s="95">
        <v>145.102</v>
      </c>
      <c r="N3879" s="95">
        <v>234.798</v>
      </c>
      <c r="O3879" s="95">
        <v>32.789000000000001</v>
      </c>
      <c r="P3879" s="95">
        <v>8.69</v>
      </c>
      <c r="Q3879" s="95">
        <v>8.8569999999999993</v>
      </c>
    </row>
    <row r="3880" spans="1:17" s="85" customFormat="1" ht="12" customHeight="1">
      <c r="A3880" s="91" t="s">
        <v>5491</v>
      </c>
      <c r="B3880" s="92" t="s">
        <v>27</v>
      </c>
      <c r="C3880" s="91" t="s">
        <v>11435</v>
      </c>
      <c r="D3880" s="91" t="s">
        <v>14803</v>
      </c>
      <c r="E3880" s="93" t="s">
        <v>12442</v>
      </c>
      <c r="F3880" s="94">
        <v>7</v>
      </c>
      <c r="G3880" s="89"/>
      <c r="H3880" s="89"/>
      <c r="I3880" s="95">
        <v>57.920999999999999</v>
      </c>
      <c r="J3880" s="95">
        <v>60</v>
      </c>
      <c r="K3880" s="95">
        <v>145.102</v>
      </c>
      <c r="L3880" s="95">
        <v>0</v>
      </c>
      <c r="M3880" s="95">
        <v>145.102</v>
      </c>
      <c r="N3880" s="89"/>
      <c r="O3880" s="89"/>
      <c r="P3880" s="89"/>
      <c r="Q3880" s="89"/>
    </row>
    <row r="3881" spans="1:17" s="85" customFormat="1" ht="12" customHeight="1">
      <c r="A3881" s="106" t="s">
        <v>30</v>
      </c>
      <c r="B3881" s="107"/>
      <c r="C3881" s="107"/>
      <c r="D3881" s="107"/>
      <c r="E3881" s="107"/>
      <c r="F3881" s="107"/>
      <c r="G3881" s="108"/>
      <c r="H3881" s="89"/>
      <c r="I3881" s="96">
        <f>SUM(I3880:I3880)</f>
        <v>57.920999999999999</v>
      </c>
      <c r="J3881" s="96">
        <f>SUM(J3880:J3880)</f>
        <v>60</v>
      </c>
      <c r="K3881" s="96">
        <f>SUM(K3880:K3880)</f>
        <v>145.102</v>
      </c>
      <c r="L3881" s="96">
        <f>SUM(L3880:L3880)</f>
        <v>0</v>
      </c>
      <c r="M3881" s="96">
        <f>SUM(M3880:M3880)</f>
        <v>145.102</v>
      </c>
      <c r="N3881" s="89"/>
      <c r="O3881" s="89"/>
      <c r="P3881" s="89"/>
      <c r="Q3881" s="89"/>
    </row>
    <row r="3882" spans="1:17" s="85" customFormat="1" ht="12" customHeight="1">
      <c r="A3882" s="106" t="s">
        <v>31</v>
      </c>
      <c r="B3882" s="107"/>
      <c r="C3882" s="107"/>
      <c r="D3882" s="107"/>
      <c r="E3882" s="107"/>
      <c r="F3882" s="107"/>
      <c r="G3882" s="108"/>
      <c r="H3882" s="89"/>
      <c r="I3882" s="96">
        <v>0</v>
      </c>
      <c r="J3882" s="96">
        <v>0</v>
      </c>
      <c r="K3882" s="89"/>
      <c r="L3882" s="89"/>
      <c r="M3882" s="89"/>
      <c r="N3882" s="89"/>
      <c r="O3882" s="89"/>
      <c r="P3882" s="89"/>
      <c r="Q3882" s="89"/>
    </row>
    <row r="3883" spans="1:17" s="85" customFormat="1" ht="12" customHeight="1">
      <c r="A3883" s="91" t="s">
        <v>5491</v>
      </c>
      <c r="B3883" s="92" t="s">
        <v>23</v>
      </c>
      <c r="C3883" s="91" t="s">
        <v>11435</v>
      </c>
      <c r="D3883" s="91" t="s">
        <v>14805</v>
      </c>
      <c r="E3883" s="93" t="s">
        <v>14806</v>
      </c>
      <c r="F3883" s="94">
        <v>7</v>
      </c>
      <c r="G3883" s="93" t="s">
        <v>7674</v>
      </c>
      <c r="H3883" s="95">
        <v>0</v>
      </c>
      <c r="I3883" s="95">
        <v>18.960999999999999</v>
      </c>
      <c r="J3883" s="95">
        <v>0</v>
      </c>
      <c r="K3883" s="95">
        <v>0</v>
      </c>
      <c r="L3883" s="95">
        <v>0</v>
      </c>
      <c r="M3883" s="95">
        <v>0</v>
      </c>
      <c r="N3883" s="95">
        <v>0</v>
      </c>
      <c r="O3883" s="95">
        <v>0</v>
      </c>
      <c r="P3883" s="95">
        <v>0</v>
      </c>
      <c r="Q3883" s="95">
        <v>0</v>
      </c>
    </row>
    <row r="3884" spans="1:17" s="85" customFormat="1" ht="12" customHeight="1">
      <c r="A3884" s="91" t="s">
        <v>5491</v>
      </c>
      <c r="B3884" s="92" t="s">
        <v>27</v>
      </c>
      <c r="C3884" s="91" t="s">
        <v>11435</v>
      </c>
      <c r="D3884" s="91" t="s">
        <v>14805</v>
      </c>
      <c r="E3884" s="93" t="s">
        <v>12442</v>
      </c>
      <c r="F3884" s="94">
        <v>7</v>
      </c>
      <c r="G3884" s="89"/>
      <c r="H3884" s="89"/>
      <c r="I3884" s="95">
        <v>18.960999999999999</v>
      </c>
      <c r="J3884" s="95">
        <v>0</v>
      </c>
      <c r="K3884" s="95">
        <v>0</v>
      </c>
      <c r="L3884" s="95">
        <v>0</v>
      </c>
      <c r="M3884" s="95">
        <v>0</v>
      </c>
      <c r="N3884" s="89"/>
      <c r="O3884" s="89"/>
      <c r="P3884" s="89"/>
      <c r="Q3884" s="89"/>
    </row>
    <row r="3885" spans="1:17" s="85" customFormat="1" ht="12" customHeight="1">
      <c r="A3885" s="106" t="s">
        <v>30</v>
      </c>
      <c r="B3885" s="107"/>
      <c r="C3885" s="107"/>
      <c r="D3885" s="107"/>
      <c r="E3885" s="107"/>
      <c r="F3885" s="107"/>
      <c r="G3885" s="108"/>
      <c r="H3885" s="89"/>
      <c r="I3885" s="96">
        <f>SUM(I3884:I3884)</f>
        <v>18.960999999999999</v>
      </c>
      <c r="J3885" s="96">
        <f>SUM(J3884:J3884)</f>
        <v>0</v>
      </c>
      <c r="K3885" s="96">
        <f>SUM(K3884:K3884)</f>
        <v>0</v>
      </c>
      <c r="L3885" s="96">
        <f>SUM(L3884:L3884)</f>
        <v>0</v>
      </c>
      <c r="M3885" s="96">
        <f>SUM(M3884:M3884)</f>
        <v>0</v>
      </c>
      <c r="N3885" s="89"/>
      <c r="O3885" s="89"/>
      <c r="P3885" s="89"/>
      <c r="Q3885" s="89"/>
    </row>
    <row r="3886" spans="1:17" s="85" customFormat="1" ht="12" customHeight="1">
      <c r="A3886" s="106" t="s">
        <v>31</v>
      </c>
      <c r="B3886" s="107"/>
      <c r="C3886" s="107"/>
      <c r="D3886" s="107"/>
      <c r="E3886" s="107"/>
      <c r="F3886" s="107"/>
      <c r="G3886" s="108"/>
      <c r="H3886" s="89"/>
      <c r="I3886" s="96">
        <v>0</v>
      </c>
      <c r="J3886" s="96">
        <v>0</v>
      </c>
      <c r="K3886" s="89"/>
      <c r="L3886" s="89"/>
      <c r="M3886" s="89"/>
      <c r="N3886" s="89"/>
      <c r="O3886" s="89"/>
      <c r="P3886" s="89"/>
      <c r="Q3886" s="89"/>
    </row>
    <row r="3887" spans="1:17" s="85" customFormat="1" ht="12" customHeight="1">
      <c r="A3887" s="91" t="s">
        <v>5491</v>
      </c>
      <c r="B3887" s="92" t="s">
        <v>23</v>
      </c>
      <c r="C3887" s="91" t="s">
        <v>11435</v>
      </c>
      <c r="D3887" s="91" t="s">
        <v>14807</v>
      </c>
      <c r="E3887" s="93" t="s">
        <v>14808</v>
      </c>
      <c r="F3887" s="94">
        <v>7</v>
      </c>
      <c r="G3887" s="93" t="s">
        <v>7674</v>
      </c>
      <c r="H3887" s="95">
        <v>28.544</v>
      </c>
      <c r="I3887" s="95">
        <v>14.698</v>
      </c>
      <c r="J3887" s="95">
        <v>16.314</v>
      </c>
      <c r="K3887" s="95">
        <v>18.901</v>
      </c>
      <c r="L3887" s="95">
        <v>0</v>
      </c>
      <c r="M3887" s="95">
        <v>18.901</v>
      </c>
      <c r="N3887" s="95">
        <v>16.515999999999998</v>
      </c>
      <c r="O3887" s="95">
        <v>16.783000000000001</v>
      </c>
      <c r="P3887" s="95">
        <v>17.088999999999999</v>
      </c>
      <c r="Q3887" s="95">
        <v>17.41</v>
      </c>
    </row>
    <row r="3888" spans="1:17" s="85" customFormat="1" ht="12" customHeight="1">
      <c r="A3888" s="91" t="s">
        <v>5491</v>
      </c>
      <c r="B3888" s="92" t="s">
        <v>27</v>
      </c>
      <c r="C3888" s="91" t="s">
        <v>11435</v>
      </c>
      <c r="D3888" s="91" t="s">
        <v>14807</v>
      </c>
      <c r="E3888" s="93" t="s">
        <v>14808</v>
      </c>
      <c r="F3888" s="94">
        <v>7</v>
      </c>
      <c r="G3888" s="89"/>
      <c r="H3888" s="89"/>
      <c r="I3888" s="95">
        <v>14.698</v>
      </c>
      <c r="J3888" s="95">
        <v>16.314</v>
      </c>
      <c r="K3888" s="95">
        <v>18.901</v>
      </c>
      <c r="L3888" s="95">
        <v>0</v>
      </c>
      <c r="M3888" s="95">
        <v>18.901</v>
      </c>
      <c r="N3888" s="89"/>
      <c r="O3888" s="89"/>
      <c r="P3888" s="89"/>
      <c r="Q3888" s="89"/>
    </row>
    <row r="3889" spans="1:17" s="85" customFormat="1" ht="12" customHeight="1">
      <c r="A3889" s="106" t="s">
        <v>30</v>
      </c>
      <c r="B3889" s="107"/>
      <c r="C3889" s="107"/>
      <c r="D3889" s="107"/>
      <c r="E3889" s="107"/>
      <c r="F3889" s="107"/>
      <c r="G3889" s="108"/>
      <c r="H3889" s="89"/>
      <c r="I3889" s="96">
        <f>SUM(I3888:I3888)</f>
        <v>14.698</v>
      </c>
      <c r="J3889" s="96">
        <f>SUM(J3888:J3888)</f>
        <v>16.314</v>
      </c>
      <c r="K3889" s="96">
        <f>SUM(K3888:K3888)</f>
        <v>18.901</v>
      </c>
      <c r="L3889" s="96">
        <f>SUM(L3888:L3888)</f>
        <v>0</v>
      </c>
      <c r="M3889" s="96">
        <f>SUM(M3888:M3888)</f>
        <v>18.901</v>
      </c>
      <c r="N3889" s="89"/>
      <c r="O3889" s="89"/>
      <c r="P3889" s="89"/>
      <c r="Q3889" s="89"/>
    </row>
    <row r="3890" spans="1:17" s="85" customFormat="1" ht="12" customHeight="1">
      <c r="A3890" s="106" t="s">
        <v>31</v>
      </c>
      <c r="B3890" s="107"/>
      <c r="C3890" s="107"/>
      <c r="D3890" s="107"/>
      <c r="E3890" s="107"/>
      <c r="F3890" s="107"/>
      <c r="G3890" s="108"/>
      <c r="H3890" s="89"/>
      <c r="I3890" s="96">
        <v>0</v>
      </c>
      <c r="J3890" s="96">
        <v>0</v>
      </c>
      <c r="K3890" s="89"/>
      <c r="L3890" s="89"/>
      <c r="M3890" s="89"/>
      <c r="N3890" s="89"/>
      <c r="O3890" s="89"/>
      <c r="P3890" s="89"/>
      <c r="Q3890" s="89"/>
    </row>
    <row r="3891" spans="1:17" s="85" customFormat="1" ht="12" customHeight="1">
      <c r="A3891" s="106" t="s">
        <v>32</v>
      </c>
      <c r="B3891" s="107"/>
      <c r="C3891" s="107"/>
      <c r="D3891" s="107"/>
      <c r="E3891" s="107"/>
      <c r="F3891" s="107"/>
      <c r="G3891" s="108"/>
      <c r="H3891" s="96">
        <f>SUMIF(D3875:D3890,"=Project",H3875:H3890)</f>
        <v>0</v>
      </c>
      <c r="I3891" s="96">
        <f>SUMIF(D3875:D3890,"=Project",I3875:I3890)</f>
        <v>0</v>
      </c>
      <c r="J3891" s="96">
        <f>SUMIF(D3875:D3890,"=Project",J3875:J3890)</f>
        <v>0</v>
      </c>
      <c r="K3891" s="96">
        <f>SUMIF(D3875:D3890,"=Project",K3875:K3890)</f>
        <v>0</v>
      </c>
      <c r="L3891" s="96">
        <f>SUMIF(D3875:D3890,"=Project",L3875:L3890)</f>
        <v>0</v>
      </c>
      <c r="M3891" s="96">
        <f>SUMIF(D3875:D3890,"=Project",M3875:M3890)</f>
        <v>0</v>
      </c>
      <c r="N3891" s="96">
        <f>SUMIF(D3875:D3890,"=Project",N3875:N3890)</f>
        <v>0</v>
      </c>
      <c r="O3891" s="96">
        <f>SUMIF(D3875:D3890,"=Project",O3875:O3890)</f>
        <v>0</v>
      </c>
      <c r="P3891" s="96">
        <f>SUMIF(D3875:D3890,"=Project",P3875:P3890)</f>
        <v>0</v>
      </c>
      <c r="Q3891" s="96">
        <f>SUMIF(D3875:D3890,"=Project",Q3875:Q3890)</f>
        <v>0</v>
      </c>
    </row>
    <row r="3892" spans="1:17" s="85" customFormat="1" ht="12" customHeight="1">
      <c r="A3892" s="86" t="s">
        <v>5499</v>
      </c>
      <c r="B3892" s="87" t="s">
        <v>18</v>
      </c>
      <c r="C3892" s="88" t="s">
        <v>11437</v>
      </c>
      <c r="D3892" s="89"/>
      <c r="E3892" s="88" t="s">
        <v>14809</v>
      </c>
      <c r="F3892" s="86" t="s">
        <v>596</v>
      </c>
      <c r="G3892" s="88" t="s">
        <v>14810</v>
      </c>
      <c r="H3892" s="90">
        <v>1549.999</v>
      </c>
      <c r="I3892" s="90">
        <v>21.949000000000002</v>
      </c>
      <c r="J3892" s="90">
        <v>33.658999999999999</v>
      </c>
      <c r="K3892" s="90">
        <v>80.491</v>
      </c>
      <c r="L3892" s="90">
        <v>0</v>
      </c>
      <c r="M3892" s="90">
        <v>80.491</v>
      </c>
      <c r="N3892" s="90">
        <v>45.587000000000003</v>
      </c>
      <c r="O3892" s="90">
        <v>32.667999999999999</v>
      </c>
      <c r="P3892" s="90">
        <v>19.331</v>
      </c>
      <c r="Q3892" s="90">
        <v>19.678999999999998</v>
      </c>
    </row>
    <row r="3893" spans="1:17" s="85" customFormat="1" ht="12" customHeight="1">
      <c r="A3893" s="91" t="s">
        <v>5499</v>
      </c>
      <c r="B3893" s="92" t="s">
        <v>23</v>
      </c>
      <c r="C3893" s="91" t="s">
        <v>11437</v>
      </c>
      <c r="D3893" s="91" t="s">
        <v>14811</v>
      </c>
      <c r="E3893" s="93" t="s">
        <v>14812</v>
      </c>
      <c r="F3893" s="94">
        <v>7</v>
      </c>
      <c r="G3893" s="93" t="s">
        <v>14813</v>
      </c>
      <c r="H3893" s="95">
        <v>95.296999999999997</v>
      </c>
      <c r="I3893" s="95">
        <v>4.218</v>
      </c>
      <c r="J3893" s="95">
        <v>7.0220000000000002</v>
      </c>
      <c r="K3893" s="95">
        <v>7.5730000000000004</v>
      </c>
      <c r="L3893" s="95">
        <v>0</v>
      </c>
      <c r="M3893" s="95">
        <v>7.5730000000000004</v>
      </c>
      <c r="N3893" s="95">
        <v>8.0980000000000008</v>
      </c>
      <c r="O3893" s="95">
        <v>7.6680000000000001</v>
      </c>
      <c r="P3893" s="95">
        <v>7.42</v>
      </c>
      <c r="Q3893" s="95">
        <v>7.5590000000000002</v>
      </c>
    </row>
    <row r="3894" spans="1:17" s="85" customFormat="1" ht="12" customHeight="1">
      <c r="A3894" s="91" t="s">
        <v>5499</v>
      </c>
      <c r="B3894" s="92" t="s">
        <v>27</v>
      </c>
      <c r="C3894" s="91" t="s">
        <v>11437</v>
      </c>
      <c r="D3894" s="91" t="s">
        <v>14811</v>
      </c>
      <c r="E3894" s="93" t="s">
        <v>14814</v>
      </c>
      <c r="F3894" s="94">
        <v>7</v>
      </c>
      <c r="G3894" s="89"/>
      <c r="H3894" s="89"/>
      <c r="I3894" s="95">
        <v>4.218</v>
      </c>
      <c r="J3894" s="95">
        <v>7.0220000000000002</v>
      </c>
      <c r="K3894" s="95">
        <v>7.5730000000000004</v>
      </c>
      <c r="L3894" s="95">
        <v>0</v>
      </c>
      <c r="M3894" s="95">
        <v>7.5730000000000004</v>
      </c>
      <c r="N3894" s="89"/>
      <c r="O3894" s="89"/>
      <c r="P3894" s="89"/>
      <c r="Q3894" s="89"/>
    </row>
    <row r="3895" spans="1:17" s="85" customFormat="1" ht="12" customHeight="1">
      <c r="A3895" s="106" t="s">
        <v>30</v>
      </c>
      <c r="B3895" s="107"/>
      <c r="C3895" s="107"/>
      <c r="D3895" s="107"/>
      <c r="E3895" s="107"/>
      <c r="F3895" s="107"/>
      <c r="G3895" s="108"/>
      <c r="H3895" s="89"/>
      <c r="I3895" s="96">
        <f>SUM(I3894:I3894)</f>
        <v>4.218</v>
      </c>
      <c r="J3895" s="96">
        <f>SUM(J3894:J3894)</f>
        <v>7.0220000000000002</v>
      </c>
      <c r="K3895" s="96">
        <f>SUM(K3894:K3894)</f>
        <v>7.5730000000000004</v>
      </c>
      <c r="L3895" s="96">
        <f>SUM(L3894:L3894)</f>
        <v>0</v>
      </c>
      <c r="M3895" s="96">
        <f>SUM(M3894:M3894)</f>
        <v>7.5730000000000004</v>
      </c>
      <c r="N3895" s="89"/>
      <c r="O3895" s="89"/>
      <c r="P3895" s="89"/>
      <c r="Q3895" s="89"/>
    </row>
    <row r="3896" spans="1:17" s="85" customFormat="1" ht="12" customHeight="1">
      <c r="A3896" s="106" t="s">
        <v>31</v>
      </c>
      <c r="B3896" s="107"/>
      <c r="C3896" s="107"/>
      <c r="D3896" s="107"/>
      <c r="E3896" s="107"/>
      <c r="F3896" s="107"/>
      <c r="G3896" s="108"/>
      <c r="H3896" s="89"/>
      <c r="I3896" s="96">
        <v>0</v>
      </c>
      <c r="J3896" s="96">
        <v>0</v>
      </c>
      <c r="K3896" s="89"/>
      <c r="L3896" s="89"/>
      <c r="M3896" s="89"/>
      <c r="N3896" s="89"/>
      <c r="O3896" s="89"/>
      <c r="P3896" s="89"/>
      <c r="Q3896" s="89"/>
    </row>
    <row r="3897" spans="1:17" s="85" customFormat="1" ht="12" customHeight="1">
      <c r="A3897" s="91" t="s">
        <v>5499</v>
      </c>
      <c r="B3897" s="92" t="s">
        <v>23</v>
      </c>
      <c r="C3897" s="91" t="s">
        <v>11437</v>
      </c>
      <c r="D3897" s="91" t="s">
        <v>14815</v>
      </c>
      <c r="E3897" s="93" t="s">
        <v>14816</v>
      </c>
      <c r="F3897" s="94">
        <v>7</v>
      </c>
      <c r="G3897" s="93" t="s">
        <v>14817</v>
      </c>
      <c r="H3897" s="95">
        <v>777.03899999999999</v>
      </c>
      <c r="I3897" s="95">
        <v>1.0189999999999999</v>
      </c>
      <c r="J3897" s="95">
        <v>0.95099999999999996</v>
      </c>
      <c r="K3897" s="95">
        <v>0.90400000000000003</v>
      </c>
      <c r="L3897" s="95">
        <v>0</v>
      </c>
      <c r="M3897" s="95">
        <v>0.90400000000000003</v>
      </c>
      <c r="N3897" s="95">
        <v>0.92400000000000004</v>
      </c>
      <c r="O3897" s="95">
        <v>0.94</v>
      </c>
      <c r="P3897" s="95">
        <v>0.95399999999999996</v>
      </c>
      <c r="Q3897" s="95">
        <v>0.96899999999999997</v>
      </c>
    </row>
    <row r="3898" spans="1:17" s="85" customFormat="1" ht="12" customHeight="1">
      <c r="A3898" s="91" t="s">
        <v>5499</v>
      </c>
      <c r="B3898" s="92" t="s">
        <v>27</v>
      </c>
      <c r="C3898" s="91" t="s">
        <v>11437</v>
      </c>
      <c r="D3898" s="91" t="s">
        <v>14815</v>
      </c>
      <c r="E3898" s="93" t="s">
        <v>14818</v>
      </c>
      <c r="F3898" s="94">
        <v>7</v>
      </c>
      <c r="G3898" s="89"/>
      <c r="H3898" s="89"/>
      <c r="I3898" s="95">
        <v>0</v>
      </c>
      <c r="J3898" s="95">
        <v>8.8999999999999996E-2</v>
      </c>
      <c r="K3898" s="95">
        <v>8.3000000000000004E-2</v>
      </c>
      <c r="L3898" s="95">
        <v>0</v>
      </c>
      <c r="M3898" s="95">
        <v>8.3000000000000004E-2</v>
      </c>
      <c r="N3898" s="89"/>
      <c r="O3898" s="89"/>
      <c r="P3898" s="89"/>
      <c r="Q3898" s="89"/>
    </row>
    <row r="3899" spans="1:17" s="85" customFormat="1" ht="12" customHeight="1">
      <c r="A3899" s="91" t="s">
        <v>5499</v>
      </c>
      <c r="B3899" s="92" t="s">
        <v>27</v>
      </c>
      <c r="C3899" s="91" t="s">
        <v>11437</v>
      </c>
      <c r="D3899" s="91" t="s">
        <v>14815</v>
      </c>
      <c r="E3899" s="93" t="s">
        <v>14819</v>
      </c>
      <c r="F3899" s="94">
        <v>7</v>
      </c>
      <c r="G3899" s="89"/>
      <c r="H3899" s="89"/>
      <c r="I3899" s="95">
        <v>0.432</v>
      </c>
      <c r="J3899" s="95">
        <v>0.45300000000000001</v>
      </c>
      <c r="K3899" s="95">
        <v>0.41</v>
      </c>
      <c r="L3899" s="95">
        <v>0</v>
      </c>
      <c r="M3899" s="95">
        <v>0.41</v>
      </c>
      <c r="N3899" s="89"/>
      <c r="O3899" s="89"/>
      <c r="P3899" s="89"/>
      <c r="Q3899" s="89"/>
    </row>
    <row r="3900" spans="1:17" s="85" customFormat="1" ht="12" customHeight="1">
      <c r="A3900" s="91" t="s">
        <v>5499</v>
      </c>
      <c r="B3900" s="92" t="s">
        <v>27</v>
      </c>
      <c r="C3900" s="91" t="s">
        <v>11437</v>
      </c>
      <c r="D3900" s="91" t="s">
        <v>14815</v>
      </c>
      <c r="E3900" s="93" t="s">
        <v>14820</v>
      </c>
      <c r="F3900" s="94">
        <v>7</v>
      </c>
      <c r="G3900" s="89"/>
      <c r="H3900" s="89"/>
      <c r="I3900" s="95">
        <v>0.58699999999999997</v>
      </c>
      <c r="J3900" s="95">
        <v>0.40899999999999997</v>
      </c>
      <c r="K3900" s="95">
        <v>0.41099999999999998</v>
      </c>
      <c r="L3900" s="95">
        <v>0</v>
      </c>
      <c r="M3900" s="95">
        <v>0.41099999999999998</v>
      </c>
      <c r="N3900" s="89"/>
      <c r="O3900" s="89"/>
      <c r="P3900" s="89"/>
      <c r="Q3900" s="89"/>
    </row>
    <row r="3901" spans="1:17" s="85" customFormat="1" ht="12" customHeight="1">
      <c r="A3901" s="106" t="s">
        <v>30</v>
      </c>
      <c r="B3901" s="107"/>
      <c r="C3901" s="107"/>
      <c r="D3901" s="107"/>
      <c r="E3901" s="107"/>
      <c r="F3901" s="107"/>
      <c r="G3901" s="108"/>
      <c r="H3901" s="89"/>
      <c r="I3901" s="96">
        <f>SUM(I3898:I3900)</f>
        <v>1.0189999999999999</v>
      </c>
      <c r="J3901" s="96">
        <f>SUM(J3898:J3900)</f>
        <v>0.95100000000000007</v>
      </c>
      <c r="K3901" s="96">
        <f>SUM(K3898:K3900)</f>
        <v>0.90399999999999991</v>
      </c>
      <c r="L3901" s="96">
        <f>SUM(L3898:L3900)</f>
        <v>0</v>
      </c>
      <c r="M3901" s="96">
        <f>SUM(M3898:M3900)</f>
        <v>0.90399999999999991</v>
      </c>
      <c r="N3901" s="89"/>
      <c r="O3901" s="89"/>
      <c r="P3901" s="89"/>
      <c r="Q3901" s="89"/>
    </row>
    <row r="3902" spans="1:17" s="85" customFormat="1" ht="12" customHeight="1">
      <c r="A3902" s="106" t="s">
        <v>31</v>
      </c>
      <c r="B3902" s="107"/>
      <c r="C3902" s="107"/>
      <c r="D3902" s="107"/>
      <c r="E3902" s="107"/>
      <c r="F3902" s="107"/>
      <c r="G3902" s="108"/>
      <c r="H3902" s="89"/>
      <c r="I3902" s="96">
        <v>0</v>
      </c>
      <c r="J3902" s="96">
        <v>0</v>
      </c>
      <c r="K3902" s="89"/>
      <c r="L3902" s="89"/>
      <c r="M3902" s="89"/>
      <c r="N3902" s="89"/>
      <c r="O3902" s="89"/>
      <c r="P3902" s="89"/>
      <c r="Q3902" s="89"/>
    </row>
    <row r="3903" spans="1:17" s="85" customFormat="1" ht="12" customHeight="1">
      <c r="A3903" s="91" t="s">
        <v>5499</v>
      </c>
      <c r="B3903" s="92" t="s">
        <v>23</v>
      </c>
      <c r="C3903" s="91" t="s">
        <v>11437</v>
      </c>
      <c r="D3903" s="91" t="s">
        <v>14821</v>
      </c>
      <c r="E3903" s="93" t="s">
        <v>14822</v>
      </c>
      <c r="F3903" s="94">
        <v>7</v>
      </c>
      <c r="G3903" s="93" t="s">
        <v>14823</v>
      </c>
      <c r="H3903" s="95">
        <v>677.66300000000001</v>
      </c>
      <c r="I3903" s="95">
        <v>16.712</v>
      </c>
      <c r="J3903" s="95">
        <v>25.686</v>
      </c>
      <c r="K3903" s="95">
        <v>72.013999999999996</v>
      </c>
      <c r="L3903" s="95">
        <v>0</v>
      </c>
      <c r="M3903" s="95">
        <v>72.013999999999996</v>
      </c>
      <c r="N3903" s="95">
        <v>36.564999999999998</v>
      </c>
      <c r="O3903" s="95">
        <v>24.06</v>
      </c>
      <c r="P3903" s="95">
        <v>10.957000000000001</v>
      </c>
      <c r="Q3903" s="95">
        <v>11.151</v>
      </c>
    </row>
    <row r="3904" spans="1:17" s="85" customFormat="1" ht="12" customHeight="1">
      <c r="A3904" s="91" t="s">
        <v>5499</v>
      </c>
      <c r="B3904" s="92" t="s">
        <v>27</v>
      </c>
      <c r="C3904" s="91" t="s">
        <v>11437</v>
      </c>
      <c r="D3904" s="91" t="s">
        <v>14821</v>
      </c>
      <c r="E3904" s="93" t="s">
        <v>14824</v>
      </c>
      <c r="F3904" s="94">
        <v>7</v>
      </c>
      <c r="G3904" s="89"/>
      <c r="H3904" s="89"/>
      <c r="I3904" s="95">
        <v>16.361999999999998</v>
      </c>
      <c r="J3904" s="95">
        <v>19.007000000000001</v>
      </c>
      <c r="K3904" s="95">
        <v>67.808000000000007</v>
      </c>
      <c r="L3904" s="95">
        <v>0</v>
      </c>
      <c r="M3904" s="95">
        <v>67.808000000000007</v>
      </c>
      <c r="N3904" s="89"/>
      <c r="O3904" s="89"/>
      <c r="P3904" s="89"/>
      <c r="Q3904" s="89"/>
    </row>
    <row r="3905" spans="1:17" s="85" customFormat="1" ht="12" customHeight="1">
      <c r="A3905" s="91" t="s">
        <v>5499</v>
      </c>
      <c r="B3905" s="92" t="s">
        <v>27</v>
      </c>
      <c r="C3905" s="91" t="s">
        <v>11437</v>
      </c>
      <c r="D3905" s="91" t="s">
        <v>14821</v>
      </c>
      <c r="E3905" s="93" t="s">
        <v>7179</v>
      </c>
      <c r="F3905" s="94">
        <v>7</v>
      </c>
      <c r="G3905" s="89"/>
      <c r="H3905" s="89"/>
      <c r="I3905" s="95">
        <v>0</v>
      </c>
      <c r="J3905" s="95">
        <v>5.085</v>
      </c>
      <c r="K3905" s="95">
        <v>2.5760000000000001</v>
      </c>
      <c r="L3905" s="95">
        <v>0</v>
      </c>
      <c r="M3905" s="95">
        <v>2.5760000000000001</v>
      </c>
      <c r="N3905" s="89"/>
      <c r="O3905" s="89"/>
      <c r="P3905" s="89"/>
      <c r="Q3905" s="89"/>
    </row>
    <row r="3906" spans="1:17" s="85" customFormat="1" ht="12" customHeight="1">
      <c r="A3906" s="91" t="s">
        <v>5499</v>
      </c>
      <c r="B3906" s="92" t="s">
        <v>27</v>
      </c>
      <c r="C3906" s="91" t="s">
        <v>11437</v>
      </c>
      <c r="D3906" s="91" t="s">
        <v>14821</v>
      </c>
      <c r="E3906" s="93" t="s">
        <v>14685</v>
      </c>
      <c r="F3906" s="94">
        <v>7</v>
      </c>
      <c r="G3906" s="89"/>
      <c r="H3906" s="89"/>
      <c r="I3906" s="95">
        <v>0</v>
      </c>
      <c r="J3906" s="95">
        <v>1.234</v>
      </c>
      <c r="K3906" s="95">
        <v>1.27</v>
      </c>
      <c r="L3906" s="95">
        <v>0</v>
      </c>
      <c r="M3906" s="95">
        <v>1.27</v>
      </c>
      <c r="N3906" s="89"/>
      <c r="O3906" s="89"/>
      <c r="P3906" s="89"/>
      <c r="Q3906" s="89"/>
    </row>
    <row r="3907" spans="1:17" s="85" customFormat="1" ht="12" customHeight="1">
      <c r="A3907" s="91" t="s">
        <v>5499</v>
      </c>
      <c r="B3907" s="92" t="s">
        <v>27</v>
      </c>
      <c r="C3907" s="91" t="s">
        <v>11437</v>
      </c>
      <c r="D3907" s="91" t="s">
        <v>14821</v>
      </c>
      <c r="E3907" s="93" t="s">
        <v>14825</v>
      </c>
      <c r="F3907" s="94">
        <v>7</v>
      </c>
      <c r="G3907" s="89"/>
      <c r="H3907" s="89"/>
      <c r="I3907" s="95">
        <v>0.35</v>
      </c>
      <c r="J3907" s="95">
        <v>0.36</v>
      </c>
      <c r="K3907" s="95">
        <v>0.36</v>
      </c>
      <c r="L3907" s="95">
        <v>0</v>
      </c>
      <c r="M3907" s="95">
        <v>0.36</v>
      </c>
      <c r="N3907" s="89"/>
      <c r="O3907" s="89"/>
      <c r="P3907" s="89"/>
      <c r="Q3907" s="89"/>
    </row>
    <row r="3908" spans="1:17" s="85" customFormat="1" ht="12" customHeight="1">
      <c r="A3908" s="106" t="s">
        <v>30</v>
      </c>
      <c r="B3908" s="107"/>
      <c r="C3908" s="107"/>
      <c r="D3908" s="107"/>
      <c r="E3908" s="107"/>
      <c r="F3908" s="107"/>
      <c r="G3908" s="108"/>
      <c r="H3908" s="89"/>
      <c r="I3908" s="96">
        <f>SUM(I3904:I3907)</f>
        <v>16.712</v>
      </c>
      <c r="J3908" s="96">
        <f>SUM(J3904:J3907)</f>
        <v>25.686</v>
      </c>
      <c r="K3908" s="96">
        <f>SUM(K3904:K3907)</f>
        <v>72.013999999999996</v>
      </c>
      <c r="L3908" s="96">
        <f>SUM(L3904:L3907)</f>
        <v>0</v>
      </c>
      <c r="M3908" s="96">
        <f>SUM(M3904:M3907)</f>
        <v>72.013999999999996</v>
      </c>
      <c r="N3908" s="89"/>
      <c r="O3908" s="89"/>
      <c r="P3908" s="89"/>
      <c r="Q3908" s="89"/>
    </row>
    <row r="3909" spans="1:17" s="85" customFormat="1" ht="12" customHeight="1">
      <c r="A3909" s="106" t="s">
        <v>31</v>
      </c>
      <c r="B3909" s="107"/>
      <c r="C3909" s="107"/>
      <c r="D3909" s="107"/>
      <c r="E3909" s="107"/>
      <c r="F3909" s="107"/>
      <c r="G3909" s="108"/>
      <c r="H3909" s="89"/>
      <c r="I3909" s="96">
        <v>0</v>
      </c>
      <c r="J3909" s="96">
        <v>0</v>
      </c>
      <c r="K3909" s="89"/>
      <c r="L3909" s="89"/>
      <c r="M3909" s="89"/>
      <c r="N3909" s="89"/>
      <c r="O3909" s="89"/>
      <c r="P3909" s="89"/>
      <c r="Q3909" s="89"/>
    </row>
    <row r="3910" spans="1:17" s="85" customFormat="1" ht="12" customHeight="1">
      <c r="A3910" s="106" t="s">
        <v>32</v>
      </c>
      <c r="B3910" s="107"/>
      <c r="C3910" s="107"/>
      <c r="D3910" s="107"/>
      <c r="E3910" s="107"/>
      <c r="F3910" s="107"/>
      <c r="G3910" s="108"/>
      <c r="H3910" s="96">
        <f>SUMIF(D3893:D3909,"=Project",H3893:H3909)</f>
        <v>0</v>
      </c>
      <c r="I3910" s="96">
        <f>SUMIF(D3893:D3909,"=Project",I3893:I3909)</f>
        <v>0</v>
      </c>
      <c r="J3910" s="96">
        <f>SUMIF(D3893:D3909,"=Project",J3893:J3909)</f>
        <v>0</v>
      </c>
      <c r="K3910" s="96">
        <f>SUMIF(D3893:D3909,"=Project",K3893:K3909)</f>
        <v>0</v>
      </c>
      <c r="L3910" s="96">
        <f>SUMIF(D3893:D3909,"=Project",L3893:L3909)</f>
        <v>0</v>
      </c>
      <c r="M3910" s="96">
        <f>SUMIF(D3893:D3909,"=Project",M3893:M3909)</f>
        <v>0</v>
      </c>
      <c r="N3910" s="96">
        <f>SUMIF(D3893:D3909,"=Project",N3893:N3909)</f>
        <v>0</v>
      </c>
      <c r="O3910" s="96">
        <f>SUMIF(D3893:D3909,"=Project",O3893:O3909)</f>
        <v>0</v>
      </c>
      <c r="P3910" s="96">
        <f>SUMIF(D3893:D3909,"=Project",P3893:P3909)</f>
        <v>0</v>
      </c>
      <c r="Q3910" s="96">
        <f>SUMIF(D3893:D3909,"=Project",Q3893:Q3909)</f>
        <v>0</v>
      </c>
    </row>
    <row r="3911" spans="1:17" s="85" customFormat="1" ht="12" customHeight="1">
      <c r="A3911" s="86" t="s">
        <v>5511</v>
      </c>
      <c r="B3911" s="87" t="s">
        <v>18</v>
      </c>
      <c r="C3911" s="88" t="s">
        <v>11439</v>
      </c>
      <c r="D3911" s="89"/>
      <c r="E3911" s="88" t="s">
        <v>14826</v>
      </c>
      <c r="F3911" s="86" t="s">
        <v>596</v>
      </c>
      <c r="G3911" s="88" t="s">
        <v>14827</v>
      </c>
      <c r="H3911" s="90">
        <v>460.54399999999998</v>
      </c>
      <c r="I3911" s="90">
        <v>28.792999999999999</v>
      </c>
      <c r="J3911" s="90">
        <v>0</v>
      </c>
      <c r="K3911" s="90">
        <v>0</v>
      </c>
      <c r="L3911" s="90">
        <v>0</v>
      </c>
      <c r="M3911" s="90">
        <v>0</v>
      </c>
      <c r="N3911" s="90">
        <v>0</v>
      </c>
      <c r="O3911" s="90">
        <v>0</v>
      </c>
      <c r="P3911" s="90">
        <v>0</v>
      </c>
      <c r="Q3911" s="90">
        <v>0</v>
      </c>
    </row>
    <row r="3912" spans="1:17" s="85" customFormat="1" ht="12" customHeight="1">
      <c r="A3912" s="91" t="s">
        <v>5511</v>
      </c>
      <c r="B3912" s="92" t="s">
        <v>23</v>
      </c>
      <c r="C3912" s="91" t="s">
        <v>11439</v>
      </c>
      <c r="D3912" s="91" t="s">
        <v>12638</v>
      </c>
      <c r="E3912" s="93" t="s">
        <v>12639</v>
      </c>
      <c r="F3912" s="94">
        <v>7</v>
      </c>
      <c r="G3912" s="93" t="s">
        <v>14828</v>
      </c>
      <c r="H3912" s="95">
        <v>460.54399999999998</v>
      </c>
      <c r="I3912" s="95">
        <v>28.792999999999999</v>
      </c>
      <c r="J3912" s="95">
        <v>0</v>
      </c>
      <c r="K3912" s="95">
        <v>0</v>
      </c>
      <c r="L3912" s="95">
        <v>0</v>
      </c>
      <c r="M3912" s="95">
        <v>0</v>
      </c>
      <c r="N3912" s="95">
        <v>0</v>
      </c>
      <c r="O3912" s="95">
        <v>0</v>
      </c>
      <c r="P3912" s="95">
        <v>0</v>
      </c>
      <c r="Q3912" s="95">
        <v>0</v>
      </c>
    </row>
    <row r="3913" spans="1:17" s="85" customFormat="1" ht="12" customHeight="1">
      <c r="A3913" s="91" t="s">
        <v>5511</v>
      </c>
      <c r="B3913" s="92" t="s">
        <v>27</v>
      </c>
      <c r="C3913" s="91" t="s">
        <v>11439</v>
      </c>
      <c r="D3913" s="91" t="s">
        <v>12638</v>
      </c>
      <c r="E3913" s="93" t="s">
        <v>12641</v>
      </c>
      <c r="F3913" s="94">
        <v>7</v>
      </c>
      <c r="G3913" s="89"/>
      <c r="H3913" s="89"/>
      <c r="I3913" s="95">
        <v>4.5979999999999999</v>
      </c>
      <c r="J3913" s="95">
        <v>0</v>
      </c>
      <c r="K3913" s="95">
        <v>0</v>
      </c>
      <c r="L3913" s="95">
        <v>0</v>
      </c>
      <c r="M3913" s="95">
        <v>0</v>
      </c>
      <c r="N3913" s="89"/>
      <c r="O3913" s="89"/>
      <c r="P3913" s="89"/>
      <c r="Q3913" s="89"/>
    </row>
    <row r="3914" spans="1:17" s="85" customFormat="1" ht="12" customHeight="1">
      <c r="A3914" s="91" t="s">
        <v>5511</v>
      </c>
      <c r="B3914" s="92" t="s">
        <v>27</v>
      </c>
      <c r="C3914" s="91" t="s">
        <v>11439</v>
      </c>
      <c r="D3914" s="91" t="s">
        <v>12638</v>
      </c>
      <c r="E3914" s="93" t="s">
        <v>12642</v>
      </c>
      <c r="F3914" s="94">
        <v>7</v>
      </c>
      <c r="G3914" s="89"/>
      <c r="H3914" s="89"/>
      <c r="I3914" s="95">
        <v>21.445</v>
      </c>
      <c r="J3914" s="95">
        <v>0</v>
      </c>
      <c r="K3914" s="95">
        <v>0</v>
      </c>
      <c r="L3914" s="95">
        <v>0</v>
      </c>
      <c r="M3914" s="95">
        <v>0</v>
      </c>
      <c r="N3914" s="89"/>
      <c r="O3914" s="89"/>
      <c r="P3914" s="89"/>
      <c r="Q3914" s="89"/>
    </row>
    <row r="3915" spans="1:17" s="85" customFormat="1" ht="12" customHeight="1">
      <c r="A3915" s="91" t="s">
        <v>5511</v>
      </c>
      <c r="B3915" s="92" t="s">
        <v>27</v>
      </c>
      <c r="C3915" s="91" t="s">
        <v>11439</v>
      </c>
      <c r="D3915" s="91" t="s">
        <v>12638</v>
      </c>
      <c r="E3915" s="93" t="s">
        <v>12643</v>
      </c>
      <c r="F3915" s="94">
        <v>7</v>
      </c>
      <c r="G3915" s="89"/>
      <c r="H3915" s="89"/>
      <c r="I3915" s="95">
        <v>0.75</v>
      </c>
      <c r="J3915" s="95">
        <v>0</v>
      </c>
      <c r="K3915" s="95">
        <v>0</v>
      </c>
      <c r="L3915" s="95">
        <v>0</v>
      </c>
      <c r="M3915" s="95">
        <v>0</v>
      </c>
      <c r="N3915" s="89"/>
      <c r="O3915" s="89"/>
      <c r="P3915" s="89"/>
      <c r="Q3915" s="89"/>
    </row>
    <row r="3916" spans="1:17" s="85" customFormat="1" ht="12" customHeight="1">
      <c r="A3916" s="91" t="s">
        <v>5511</v>
      </c>
      <c r="B3916" s="92" t="s">
        <v>27</v>
      </c>
      <c r="C3916" s="91" t="s">
        <v>11439</v>
      </c>
      <c r="D3916" s="91" t="s">
        <v>12638</v>
      </c>
      <c r="E3916" s="93" t="s">
        <v>12644</v>
      </c>
      <c r="F3916" s="94">
        <v>7</v>
      </c>
      <c r="G3916" s="89"/>
      <c r="H3916" s="89"/>
      <c r="I3916" s="95">
        <v>2</v>
      </c>
      <c r="J3916" s="95">
        <v>0</v>
      </c>
      <c r="K3916" s="95">
        <v>0</v>
      </c>
      <c r="L3916" s="95">
        <v>0</v>
      </c>
      <c r="M3916" s="95">
        <v>0</v>
      </c>
      <c r="N3916" s="89"/>
      <c r="O3916" s="89"/>
      <c r="P3916" s="89"/>
      <c r="Q3916" s="89"/>
    </row>
    <row r="3917" spans="1:17" s="85" customFormat="1" ht="12" customHeight="1">
      <c r="A3917" s="106" t="s">
        <v>30</v>
      </c>
      <c r="B3917" s="107"/>
      <c r="C3917" s="107"/>
      <c r="D3917" s="107"/>
      <c r="E3917" s="107"/>
      <c r="F3917" s="107"/>
      <c r="G3917" s="108"/>
      <c r="H3917" s="89"/>
      <c r="I3917" s="96">
        <f>SUM(I3913:I3916)</f>
        <v>28.792999999999999</v>
      </c>
      <c r="J3917" s="96">
        <f>SUM(J3913:J3916)</f>
        <v>0</v>
      </c>
      <c r="K3917" s="96">
        <f>SUM(K3913:K3916)</f>
        <v>0</v>
      </c>
      <c r="L3917" s="96">
        <f>SUM(L3913:L3916)</f>
        <v>0</v>
      </c>
      <c r="M3917" s="96">
        <f>SUM(M3913:M3916)</f>
        <v>0</v>
      </c>
      <c r="N3917" s="89"/>
      <c r="O3917" s="89"/>
      <c r="P3917" s="89"/>
      <c r="Q3917" s="89"/>
    </row>
    <row r="3918" spans="1:17" s="85" customFormat="1" ht="12" customHeight="1">
      <c r="A3918" s="106" t="s">
        <v>31</v>
      </c>
      <c r="B3918" s="107"/>
      <c r="C3918" s="107"/>
      <c r="D3918" s="107"/>
      <c r="E3918" s="107"/>
      <c r="F3918" s="107"/>
      <c r="G3918" s="108"/>
      <c r="H3918" s="89"/>
      <c r="I3918" s="96">
        <v>0</v>
      </c>
      <c r="J3918" s="96">
        <v>0</v>
      </c>
      <c r="K3918" s="89"/>
      <c r="L3918" s="89"/>
      <c r="M3918" s="89"/>
      <c r="N3918" s="89"/>
      <c r="O3918" s="89"/>
      <c r="P3918" s="89"/>
      <c r="Q3918" s="89"/>
    </row>
    <row r="3919" spans="1:17" s="85" customFormat="1" ht="12" customHeight="1">
      <c r="A3919" s="106" t="s">
        <v>32</v>
      </c>
      <c r="B3919" s="107"/>
      <c r="C3919" s="107"/>
      <c r="D3919" s="107"/>
      <c r="E3919" s="107"/>
      <c r="F3919" s="107"/>
      <c r="G3919" s="108"/>
      <c r="H3919" s="96">
        <f>SUMIF(D3912:D3918,"=Project",H3912:H3918)</f>
        <v>0</v>
      </c>
      <c r="I3919" s="96">
        <f>SUMIF(D3912:D3918,"=Project",I3912:I3918)</f>
        <v>0</v>
      </c>
      <c r="J3919" s="96">
        <f>SUMIF(D3912:D3918,"=Project",J3912:J3918)</f>
        <v>0</v>
      </c>
      <c r="K3919" s="96">
        <f>SUMIF(D3912:D3918,"=Project",K3912:K3918)</f>
        <v>0</v>
      </c>
      <c r="L3919" s="96">
        <f>SUMIF(D3912:D3918,"=Project",L3912:L3918)</f>
        <v>0</v>
      </c>
      <c r="M3919" s="96">
        <f>SUMIF(D3912:D3918,"=Project",M3912:M3918)</f>
        <v>0</v>
      </c>
      <c r="N3919" s="96">
        <f>SUMIF(D3912:D3918,"=Project",N3912:N3918)</f>
        <v>0</v>
      </c>
      <c r="O3919" s="96">
        <f>SUMIF(D3912:D3918,"=Project",O3912:O3918)</f>
        <v>0</v>
      </c>
      <c r="P3919" s="96">
        <f>SUMIF(D3912:D3918,"=Project",P3912:P3918)</f>
        <v>0</v>
      </c>
      <c r="Q3919" s="96">
        <f>SUMIF(D3912:D3918,"=Project",Q3912:Q3918)</f>
        <v>0</v>
      </c>
    </row>
    <row r="3920" spans="1:17" s="85" customFormat="1" ht="12" customHeight="1">
      <c r="A3920" s="86" t="s">
        <v>5519</v>
      </c>
      <c r="B3920" s="87" t="s">
        <v>18</v>
      </c>
      <c r="C3920" s="88" t="s">
        <v>11441</v>
      </c>
      <c r="D3920" s="89"/>
      <c r="E3920" s="88" t="s">
        <v>11442</v>
      </c>
      <c r="F3920" s="86" t="s">
        <v>596</v>
      </c>
      <c r="G3920" s="88" t="s">
        <v>14829</v>
      </c>
      <c r="H3920" s="90">
        <v>644.36300000000006</v>
      </c>
      <c r="I3920" s="90">
        <v>142.33099999999999</v>
      </c>
      <c r="J3920" s="90">
        <v>53.338000000000001</v>
      </c>
      <c r="K3920" s="90">
        <v>123.011</v>
      </c>
      <c r="L3920" s="90">
        <v>0</v>
      </c>
      <c r="M3920" s="90">
        <v>123.011</v>
      </c>
      <c r="N3920" s="90">
        <v>197.86099999999999</v>
      </c>
      <c r="O3920" s="90">
        <v>195.59</v>
      </c>
      <c r="P3920" s="90">
        <v>132.38900000000001</v>
      </c>
      <c r="Q3920" s="90">
        <v>135.21100000000001</v>
      </c>
    </row>
    <row r="3921" spans="1:17" s="85" customFormat="1" ht="12" customHeight="1">
      <c r="A3921" s="91" t="s">
        <v>5519</v>
      </c>
      <c r="B3921" s="92" t="s">
        <v>23</v>
      </c>
      <c r="C3921" s="91" t="s">
        <v>11441</v>
      </c>
      <c r="D3921" s="91" t="s">
        <v>14830</v>
      </c>
      <c r="E3921" s="93" t="s">
        <v>14831</v>
      </c>
      <c r="F3921" s="94">
        <v>7</v>
      </c>
      <c r="G3921" s="93" t="s">
        <v>14832</v>
      </c>
      <c r="H3921" s="95">
        <v>644.36300000000006</v>
      </c>
      <c r="I3921" s="95">
        <v>142.33099999999999</v>
      </c>
      <c r="J3921" s="95">
        <v>53.338000000000001</v>
      </c>
      <c r="K3921" s="95">
        <v>123.011</v>
      </c>
      <c r="L3921" s="95">
        <v>0</v>
      </c>
      <c r="M3921" s="95">
        <v>123.011</v>
      </c>
      <c r="N3921" s="95">
        <v>197.86099999999999</v>
      </c>
      <c r="O3921" s="95">
        <v>195.59</v>
      </c>
      <c r="P3921" s="95">
        <v>132.38900000000001</v>
      </c>
      <c r="Q3921" s="95">
        <v>135.21100000000001</v>
      </c>
    </row>
    <row r="3922" spans="1:17" s="85" customFormat="1" ht="12" customHeight="1">
      <c r="A3922" s="91" t="s">
        <v>5519</v>
      </c>
      <c r="B3922" s="92" t="s">
        <v>27</v>
      </c>
      <c r="C3922" s="91" t="s">
        <v>11441</v>
      </c>
      <c r="D3922" s="91" t="s">
        <v>14830</v>
      </c>
      <c r="E3922" s="93" t="s">
        <v>14833</v>
      </c>
      <c r="F3922" s="94">
        <v>7</v>
      </c>
      <c r="G3922" s="89"/>
      <c r="H3922" s="89"/>
      <c r="I3922" s="95">
        <v>142.33099999999999</v>
      </c>
      <c r="J3922" s="95">
        <v>53.338000000000001</v>
      </c>
      <c r="K3922" s="95">
        <v>123.011</v>
      </c>
      <c r="L3922" s="95">
        <v>0</v>
      </c>
      <c r="M3922" s="95">
        <v>123.011</v>
      </c>
      <c r="N3922" s="89"/>
      <c r="O3922" s="89"/>
      <c r="P3922" s="89"/>
      <c r="Q3922" s="89"/>
    </row>
    <row r="3923" spans="1:17" s="85" customFormat="1" ht="12" customHeight="1">
      <c r="A3923" s="106" t="s">
        <v>30</v>
      </c>
      <c r="B3923" s="107"/>
      <c r="C3923" s="107"/>
      <c r="D3923" s="107"/>
      <c r="E3923" s="107"/>
      <c r="F3923" s="107"/>
      <c r="G3923" s="108"/>
      <c r="H3923" s="89"/>
      <c r="I3923" s="96">
        <f>SUM(I3922:I3922)</f>
        <v>142.33099999999999</v>
      </c>
      <c r="J3923" s="96">
        <f>SUM(J3922:J3922)</f>
        <v>53.338000000000001</v>
      </c>
      <c r="K3923" s="96">
        <f>SUM(K3922:K3922)</f>
        <v>123.011</v>
      </c>
      <c r="L3923" s="96">
        <f>SUM(L3922:L3922)</f>
        <v>0</v>
      </c>
      <c r="M3923" s="96">
        <f>SUM(M3922:M3922)</f>
        <v>123.011</v>
      </c>
      <c r="N3923" s="89"/>
      <c r="O3923" s="89"/>
      <c r="P3923" s="89"/>
      <c r="Q3923" s="89"/>
    </row>
    <row r="3924" spans="1:17" s="85" customFormat="1" ht="12" customHeight="1">
      <c r="A3924" s="106" t="s">
        <v>31</v>
      </c>
      <c r="B3924" s="107"/>
      <c r="C3924" s="107"/>
      <c r="D3924" s="107"/>
      <c r="E3924" s="107"/>
      <c r="F3924" s="107"/>
      <c r="G3924" s="108"/>
      <c r="H3924" s="89"/>
      <c r="I3924" s="96">
        <v>0</v>
      </c>
      <c r="J3924" s="96">
        <v>0</v>
      </c>
      <c r="K3924" s="89"/>
      <c r="L3924" s="89"/>
      <c r="M3924" s="89"/>
      <c r="N3924" s="89"/>
      <c r="O3924" s="89"/>
      <c r="P3924" s="89"/>
      <c r="Q3924" s="89"/>
    </row>
    <row r="3925" spans="1:17" s="85" customFormat="1" ht="12" customHeight="1">
      <c r="A3925" s="106" t="s">
        <v>32</v>
      </c>
      <c r="B3925" s="107"/>
      <c r="C3925" s="107"/>
      <c r="D3925" s="107"/>
      <c r="E3925" s="107"/>
      <c r="F3925" s="107"/>
      <c r="G3925" s="108"/>
      <c r="H3925" s="96">
        <f>SUMIF(D3921:D3924,"=Project",H3921:H3924)</f>
        <v>0</v>
      </c>
      <c r="I3925" s="96">
        <f>SUMIF(D3921:D3924,"=Project",I3921:I3924)</f>
        <v>0</v>
      </c>
      <c r="J3925" s="96">
        <f>SUMIF(D3921:D3924,"=Project",J3921:J3924)</f>
        <v>0</v>
      </c>
      <c r="K3925" s="96">
        <f>SUMIF(D3921:D3924,"=Project",K3921:K3924)</f>
        <v>0</v>
      </c>
      <c r="L3925" s="96">
        <f>SUMIF(D3921:D3924,"=Project",L3921:L3924)</f>
        <v>0</v>
      </c>
      <c r="M3925" s="96">
        <f>SUMIF(D3921:D3924,"=Project",M3921:M3924)</f>
        <v>0</v>
      </c>
      <c r="N3925" s="96">
        <f>SUMIF(D3921:D3924,"=Project",N3921:N3924)</f>
        <v>0</v>
      </c>
      <c r="O3925" s="96">
        <f>SUMIF(D3921:D3924,"=Project",O3921:O3924)</f>
        <v>0</v>
      </c>
      <c r="P3925" s="96">
        <f>SUMIF(D3921:D3924,"=Project",P3921:P3924)</f>
        <v>0</v>
      </c>
      <c r="Q3925" s="96">
        <f>SUMIF(D3921:D3924,"=Project",Q3921:Q3924)</f>
        <v>0</v>
      </c>
    </row>
    <row r="3926" spans="1:17" s="85" customFormat="1" ht="12" customHeight="1">
      <c r="A3926" s="86" t="s">
        <v>5529</v>
      </c>
      <c r="B3926" s="87" t="s">
        <v>18</v>
      </c>
      <c r="C3926" s="88" t="s">
        <v>11443</v>
      </c>
      <c r="D3926" s="89"/>
      <c r="E3926" s="88" t="s">
        <v>11444</v>
      </c>
      <c r="F3926" s="86" t="s">
        <v>596</v>
      </c>
      <c r="G3926" s="88" t="s">
        <v>14834</v>
      </c>
      <c r="H3926" s="90">
        <v>2252.3629999999998</v>
      </c>
      <c r="I3926" s="90">
        <v>134.381</v>
      </c>
      <c r="J3926" s="90">
        <v>138.52199999999999</v>
      </c>
      <c r="K3926" s="90">
        <v>108.505</v>
      </c>
      <c r="L3926" s="90">
        <v>0</v>
      </c>
      <c r="M3926" s="90">
        <v>108.505</v>
      </c>
      <c r="N3926" s="90">
        <v>128.26900000000001</v>
      </c>
      <c r="O3926" s="90">
        <v>127.19</v>
      </c>
      <c r="P3926" s="90">
        <v>122.961</v>
      </c>
      <c r="Q3926" s="90">
        <v>125.149</v>
      </c>
    </row>
    <row r="3927" spans="1:17" s="85" customFormat="1" ht="12" customHeight="1">
      <c r="A3927" s="91" t="s">
        <v>5529</v>
      </c>
      <c r="B3927" s="92" t="s">
        <v>23</v>
      </c>
      <c r="C3927" s="91" t="s">
        <v>11443</v>
      </c>
      <c r="D3927" s="91" t="s">
        <v>14835</v>
      </c>
      <c r="E3927" s="93" t="s">
        <v>14836</v>
      </c>
      <c r="F3927" s="94">
        <v>7</v>
      </c>
      <c r="G3927" s="93" t="s">
        <v>14837</v>
      </c>
      <c r="H3927" s="95">
        <v>65.358999999999995</v>
      </c>
      <c r="I3927" s="95">
        <v>9.0660000000000007</v>
      </c>
      <c r="J3927" s="95">
        <v>7.5490000000000004</v>
      </c>
      <c r="K3927" s="95">
        <v>4.4589999999999996</v>
      </c>
      <c r="L3927" s="95">
        <v>0</v>
      </c>
      <c r="M3927" s="95">
        <v>4.4589999999999996</v>
      </c>
      <c r="N3927" s="95">
        <v>2.08</v>
      </c>
      <c r="O3927" s="95">
        <v>2.1160000000000001</v>
      </c>
      <c r="P3927" s="95">
        <v>2.097</v>
      </c>
      <c r="Q3927" s="95">
        <v>2.1339999999999999</v>
      </c>
    </row>
    <row r="3928" spans="1:17" s="85" customFormat="1" ht="12" customHeight="1">
      <c r="A3928" s="91" t="s">
        <v>5529</v>
      </c>
      <c r="B3928" s="92" t="s">
        <v>27</v>
      </c>
      <c r="C3928" s="91" t="s">
        <v>11443</v>
      </c>
      <c r="D3928" s="91" t="s">
        <v>14835</v>
      </c>
      <c r="E3928" s="93" t="s">
        <v>14838</v>
      </c>
      <c r="F3928" s="94">
        <v>7</v>
      </c>
      <c r="G3928" s="89"/>
      <c r="H3928" s="89"/>
      <c r="I3928" s="95">
        <v>2.2519999999999998</v>
      </c>
      <c r="J3928" s="95">
        <v>2.2029999999999998</v>
      </c>
      <c r="K3928" s="95">
        <v>2.4590000000000001</v>
      </c>
      <c r="L3928" s="95">
        <v>0</v>
      </c>
      <c r="M3928" s="95">
        <v>2.4590000000000001</v>
      </c>
      <c r="N3928" s="89"/>
      <c r="O3928" s="89"/>
      <c r="P3928" s="89"/>
      <c r="Q3928" s="89"/>
    </row>
    <row r="3929" spans="1:17" s="85" customFormat="1" ht="12" customHeight="1">
      <c r="A3929" s="91" t="s">
        <v>5529</v>
      </c>
      <c r="B3929" s="92" t="s">
        <v>27</v>
      </c>
      <c r="C3929" s="91" t="s">
        <v>11443</v>
      </c>
      <c r="D3929" s="91" t="s">
        <v>14835</v>
      </c>
      <c r="E3929" s="93" t="s">
        <v>14839</v>
      </c>
      <c r="F3929" s="94">
        <v>7</v>
      </c>
      <c r="G3929" s="89"/>
      <c r="H3929" s="89"/>
      <c r="I3929" s="95">
        <v>6.8140000000000001</v>
      </c>
      <c r="J3929" s="95">
        <v>5.3460000000000001</v>
      </c>
      <c r="K3929" s="95">
        <v>0</v>
      </c>
      <c r="L3929" s="95">
        <v>0</v>
      </c>
      <c r="M3929" s="95">
        <v>0</v>
      </c>
      <c r="N3929" s="89"/>
      <c r="O3929" s="89"/>
      <c r="P3929" s="89"/>
      <c r="Q3929" s="89"/>
    </row>
    <row r="3930" spans="1:17" s="85" customFormat="1" ht="12" customHeight="1">
      <c r="A3930" s="91" t="s">
        <v>5529</v>
      </c>
      <c r="B3930" s="92" t="s">
        <v>27</v>
      </c>
      <c r="C3930" s="91" t="s">
        <v>11443</v>
      </c>
      <c r="D3930" s="91" t="s">
        <v>14835</v>
      </c>
      <c r="E3930" s="93" t="s">
        <v>14840</v>
      </c>
      <c r="F3930" s="94">
        <v>7</v>
      </c>
      <c r="G3930" s="89"/>
      <c r="H3930" s="89"/>
      <c r="I3930" s="95">
        <v>0</v>
      </c>
      <c r="J3930" s="95">
        <v>0</v>
      </c>
      <c r="K3930" s="95">
        <v>2</v>
      </c>
      <c r="L3930" s="95">
        <v>0</v>
      </c>
      <c r="M3930" s="95">
        <v>2</v>
      </c>
      <c r="N3930" s="89"/>
      <c r="O3930" s="89"/>
      <c r="P3930" s="89"/>
      <c r="Q3930" s="89"/>
    </row>
    <row r="3931" spans="1:17" s="85" customFormat="1" ht="12" customHeight="1">
      <c r="A3931" s="106" t="s">
        <v>30</v>
      </c>
      <c r="B3931" s="107"/>
      <c r="C3931" s="107"/>
      <c r="D3931" s="107"/>
      <c r="E3931" s="107"/>
      <c r="F3931" s="107"/>
      <c r="G3931" s="108"/>
      <c r="H3931" s="89"/>
      <c r="I3931" s="96">
        <f>SUM(I3928:I3930)</f>
        <v>9.0659999999999989</v>
      </c>
      <c r="J3931" s="96">
        <f>SUM(J3928:J3930)</f>
        <v>7.5489999999999995</v>
      </c>
      <c r="K3931" s="96">
        <f>SUM(K3928:K3930)</f>
        <v>4.4589999999999996</v>
      </c>
      <c r="L3931" s="96">
        <f>SUM(L3928:L3930)</f>
        <v>0</v>
      </c>
      <c r="M3931" s="96">
        <f>SUM(M3928:M3930)</f>
        <v>4.4589999999999996</v>
      </c>
      <c r="N3931" s="89"/>
      <c r="O3931" s="89"/>
      <c r="P3931" s="89"/>
      <c r="Q3931" s="89"/>
    </row>
    <row r="3932" spans="1:17" s="85" customFormat="1" ht="12" customHeight="1">
      <c r="A3932" s="106" t="s">
        <v>31</v>
      </c>
      <c r="B3932" s="107"/>
      <c r="C3932" s="107"/>
      <c r="D3932" s="107"/>
      <c r="E3932" s="107"/>
      <c r="F3932" s="107"/>
      <c r="G3932" s="108"/>
      <c r="H3932" s="89"/>
      <c r="I3932" s="96">
        <v>0</v>
      </c>
      <c r="J3932" s="96">
        <v>0</v>
      </c>
      <c r="K3932" s="89"/>
      <c r="L3932" s="89"/>
      <c r="M3932" s="89"/>
      <c r="N3932" s="89"/>
      <c r="O3932" s="89"/>
      <c r="P3932" s="89"/>
      <c r="Q3932" s="89"/>
    </row>
    <row r="3933" spans="1:17" s="85" customFormat="1" ht="12" customHeight="1">
      <c r="A3933" s="91" t="s">
        <v>5529</v>
      </c>
      <c r="B3933" s="92" t="s">
        <v>23</v>
      </c>
      <c r="C3933" s="91" t="s">
        <v>11443</v>
      </c>
      <c r="D3933" s="91" t="s">
        <v>14841</v>
      </c>
      <c r="E3933" s="93" t="s">
        <v>14842</v>
      </c>
      <c r="F3933" s="94">
        <v>7</v>
      </c>
      <c r="G3933" s="93" t="s">
        <v>14843</v>
      </c>
      <c r="H3933" s="95">
        <v>235.94399999999999</v>
      </c>
      <c r="I3933" s="95">
        <v>8.6940000000000008</v>
      </c>
      <c r="J3933" s="95">
        <v>8.1489999999999991</v>
      </c>
      <c r="K3933" s="95">
        <v>7.9080000000000004</v>
      </c>
      <c r="L3933" s="95">
        <v>0</v>
      </c>
      <c r="M3933" s="95">
        <v>7.9080000000000004</v>
      </c>
      <c r="N3933" s="95">
        <v>8.1419999999999995</v>
      </c>
      <c r="O3933" s="95">
        <v>8.2759999999999998</v>
      </c>
      <c r="P3933" s="95">
        <v>8.3469999999999995</v>
      </c>
      <c r="Q3933" s="95">
        <v>8.4939999999999998</v>
      </c>
    </row>
    <row r="3934" spans="1:17" s="85" customFormat="1" ht="12" customHeight="1">
      <c r="A3934" s="91" t="s">
        <v>5529</v>
      </c>
      <c r="B3934" s="92" t="s">
        <v>27</v>
      </c>
      <c r="C3934" s="91" t="s">
        <v>11443</v>
      </c>
      <c r="D3934" s="91" t="s">
        <v>14841</v>
      </c>
      <c r="E3934" s="93" t="s">
        <v>14844</v>
      </c>
      <c r="F3934" s="94">
        <v>7</v>
      </c>
      <c r="G3934" s="89"/>
      <c r="H3934" s="89"/>
      <c r="I3934" s="95">
        <v>3.6640000000000001</v>
      </c>
      <c r="J3934" s="95">
        <v>2.2130000000000001</v>
      </c>
      <c r="K3934" s="95">
        <v>1.8919999999999999</v>
      </c>
      <c r="L3934" s="95">
        <v>0</v>
      </c>
      <c r="M3934" s="95">
        <v>1.8919999999999999</v>
      </c>
      <c r="N3934" s="89"/>
      <c r="O3934" s="89"/>
      <c r="P3934" s="89"/>
      <c r="Q3934" s="89"/>
    </row>
    <row r="3935" spans="1:17" s="85" customFormat="1" ht="12" customHeight="1">
      <c r="A3935" s="91" t="s">
        <v>5529</v>
      </c>
      <c r="B3935" s="92" t="s">
        <v>27</v>
      </c>
      <c r="C3935" s="91" t="s">
        <v>11443</v>
      </c>
      <c r="D3935" s="91" t="s">
        <v>14841</v>
      </c>
      <c r="E3935" s="93" t="s">
        <v>14845</v>
      </c>
      <c r="F3935" s="94">
        <v>7</v>
      </c>
      <c r="G3935" s="89"/>
      <c r="H3935" s="89"/>
      <c r="I3935" s="95">
        <v>0</v>
      </c>
      <c r="J3935" s="95">
        <v>0.92300000000000004</v>
      </c>
      <c r="K3935" s="95">
        <v>1.054</v>
      </c>
      <c r="L3935" s="95">
        <v>0</v>
      </c>
      <c r="M3935" s="95">
        <v>1.054</v>
      </c>
      <c r="N3935" s="89"/>
      <c r="O3935" s="89"/>
      <c r="P3935" s="89"/>
      <c r="Q3935" s="89"/>
    </row>
    <row r="3936" spans="1:17" s="85" customFormat="1" ht="12" customHeight="1">
      <c r="A3936" s="91" t="s">
        <v>5529</v>
      </c>
      <c r="B3936" s="92" t="s">
        <v>27</v>
      </c>
      <c r="C3936" s="91" t="s">
        <v>11443</v>
      </c>
      <c r="D3936" s="91" t="s">
        <v>14841</v>
      </c>
      <c r="E3936" s="93" t="s">
        <v>14846</v>
      </c>
      <c r="F3936" s="94">
        <v>7</v>
      </c>
      <c r="G3936" s="89"/>
      <c r="H3936" s="89"/>
      <c r="I3936" s="95">
        <v>2.1800000000000002</v>
      </c>
      <c r="J3936" s="95">
        <v>0</v>
      </c>
      <c r="K3936" s="95">
        <v>0</v>
      </c>
      <c r="L3936" s="95">
        <v>0</v>
      </c>
      <c r="M3936" s="95">
        <v>0</v>
      </c>
      <c r="N3936" s="89"/>
      <c r="O3936" s="89"/>
      <c r="P3936" s="89"/>
      <c r="Q3936" s="89"/>
    </row>
    <row r="3937" spans="1:17" s="85" customFormat="1" ht="12" customHeight="1">
      <c r="A3937" s="91" t="s">
        <v>5529</v>
      </c>
      <c r="B3937" s="92" t="s">
        <v>27</v>
      </c>
      <c r="C3937" s="91" t="s">
        <v>11443</v>
      </c>
      <c r="D3937" s="91" t="s">
        <v>14841</v>
      </c>
      <c r="E3937" s="93" t="s">
        <v>14847</v>
      </c>
      <c r="F3937" s="94">
        <v>7</v>
      </c>
      <c r="G3937" s="89"/>
      <c r="H3937" s="89"/>
      <c r="I3937" s="95">
        <v>0</v>
      </c>
      <c r="J3937" s="95">
        <v>2.5299999999999998</v>
      </c>
      <c r="K3937" s="95">
        <v>2.875</v>
      </c>
      <c r="L3937" s="95">
        <v>0</v>
      </c>
      <c r="M3937" s="95">
        <v>2.875</v>
      </c>
      <c r="N3937" s="89"/>
      <c r="O3937" s="89"/>
      <c r="P3937" s="89"/>
      <c r="Q3937" s="89"/>
    </row>
    <row r="3938" spans="1:17" s="85" customFormat="1" ht="12" customHeight="1">
      <c r="A3938" s="91" t="s">
        <v>5529</v>
      </c>
      <c r="B3938" s="92" t="s">
        <v>27</v>
      </c>
      <c r="C3938" s="91" t="s">
        <v>11443</v>
      </c>
      <c r="D3938" s="91" t="s">
        <v>14841</v>
      </c>
      <c r="E3938" s="93" t="s">
        <v>14848</v>
      </c>
      <c r="F3938" s="94">
        <v>7</v>
      </c>
      <c r="G3938" s="89"/>
      <c r="H3938" s="89"/>
      <c r="I3938" s="95">
        <v>2.85</v>
      </c>
      <c r="J3938" s="95">
        <v>2.4830000000000001</v>
      </c>
      <c r="K3938" s="95">
        <v>2.0870000000000002</v>
      </c>
      <c r="L3938" s="95">
        <v>0</v>
      </c>
      <c r="M3938" s="95">
        <v>2.0870000000000002</v>
      </c>
      <c r="N3938" s="89"/>
      <c r="O3938" s="89"/>
      <c r="P3938" s="89"/>
      <c r="Q3938" s="89"/>
    </row>
    <row r="3939" spans="1:17" s="85" customFormat="1" ht="12" customHeight="1">
      <c r="A3939" s="106" t="s">
        <v>30</v>
      </c>
      <c r="B3939" s="107"/>
      <c r="C3939" s="107"/>
      <c r="D3939" s="107"/>
      <c r="E3939" s="107"/>
      <c r="F3939" s="107"/>
      <c r="G3939" s="108"/>
      <c r="H3939" s="89"/>
      <c r="I3939" s="96">
        <f>SUM(I3934:I3938)</f>
        <v>8.6940000000000008</v>
      </c>
      <c r="J3939" s="96">
        <f>SUM(J3934:J3938)</f>
        <v>8.1490000000000009</v>
      </c>
      <c r="K3939" s="96">
        <f>SUM(K3934:K3938)</f>
        <v>7.9079999999999995</v>
      </c>
      <c r="L3939" s="96">
        <f>SUM(L3934:L3938)</f>
        <v>0</v>
      </c>
      <c r="M3939" s="96">
        <f>SUM(M3934:M3938)</f>
        <v>7.9079999999999995</v>
      </c>
      <c r="N3939" s="89"/>
      <c r="O3939" s="89"/>
      <c r="P3939" s="89"/>
      <c r="Q3939" s="89"/>
    </row>
    <row r="3940" spans="1:17" s="85" customFormat="1" ht="12" customHeight="1">
      <c r="A3940" s="106" t="s">
        <v>31</v>
      </c>
      <c r="B3940" s="107"/>
      <c r="C3940" s="107"/>
      <c r="D3940" s="107"/>
      <c r="E3940" s="107"/>
      <c r="F3940" s="107"/>
      <c r="G3940" s="108"/>
      <c r="H3940" s="89"/>
      <c r="I3940" s="96">
        <v>0</v>
      </c>
      <c r="J3940" s="96">
        <v>0</v>
      </c>
      <c r="K3940" s="89"/>
      <c r="L3940" s="89"/>
      <c r="M3940" s="89"/>
      <c r="N3940" s="89"/>
      <c r="O3940" s="89"/>
      <c r="P3940" s="89"/>
      <c r="Q3940" s="89"/>
    </row>
    <row r="3941" spans="1:17" s="85" customFormat="1" ht="12" customHeight="1">
      <c r="A3941" s="91" t="s">
        <v>5529</v>
      </c>
      <c r="B3941" s="92" t="s">
        <v>23</v>
      </c>
      <c r="C3941" s="91" t="s">
        <v>11443</v>
      </c>
      <c r="D3941" s="91" t="s">
        <v>14849</v>
      </c>
      <c r="E3941" s="93" t="s">
        <v>14850</v>
      </c>
      <c r="F3941" s="94">
        <v>7</v>
      </c>
      <c r="G3941" s="93" t="s">
        <v>14851</v>
      </c>
      <c r="H3941" s="95">
        <v>86.335999999999999</v>
      </c>
      <c r="I3941" s="95">
        <v>4.9560000000000004</v>
      </c>
      <c r="J3941" s="95">
        <v>4.7279999999999998</v>
      </c>
      <c r="K3941" s="95">
        <v>4.63</v>
      </c>
      <c r="L3941" s="95">
        <v>0</v>
      </c>
      <c r="M3941" s="95">
        <v>4.63</v>
      </c>
      <c r="N3941" s="95">
        <v>4.194</v>
      </c>
      <c r="O3941" s="95">
        <v>4.2610000000000001</v>
      </c>
      <c r="P3941" s="95">
        <v>3.8260000000000001</v>
      </c>
      <c r="Q3941" s="95">
        <v>3.8929999999999998</v>
      </c>
    </row>
    <row r="3942" spans="1:17" s="85" customFormat="1" ht="12" customHeight="1">
      <c r="A3942" s="91" t="s">
        <v>5529</v>
      </c>
      <c r="B3942" s="92" t="s">
        <v>27</v>
      </c>
      <c r="C3942" s="91" t="s">
        <v>11443</v>
      </c>
      <c r="D3942" s="91" t="s">
        <v>14849</v>
      </c>
      <c r="E3942" s="93" t="s">
        <v>13414</v>
      </c>
      <c r="F3942" s="94">
        <v>7</v>
      </c>
      <c r="G3942" s="89"/>
      <c r="H3942" s="89"/>
      <c r="I3942" s="95">
        <v>4.51</v>
      </c>
      <c r="J3942" s="95">
        <v>4.6280000000000001</v>
      </c>
      <c r="K3942" s="95">
        <v>4.33</v>
      </c>
      <c r="L3942" s="95">
        <v>0</v>
      </c>
      <c r="M3942" s="95">
        <v>4.33</v>
      </c>
      <c r="N3942" s="89"/>
      <c r="O3942" s="89"/>
      <c r="P3942" s="89"/>
      <c r="Q3942" s="89"/>
    </row>
    <row r="3943" spans="1:17" s="85" customFormat="1" ht="12" customHeight="1">
      <c r="A3943" s="91" t="s">
        <v>5529</v>
      </c>
      <c r="B3943" s="92" t="s">
        <v>27</v>
      </c>
      <c r="C3943" s="91" t="s">
        <v>11443</v>
      </c>
      <c r="D3943" s="91" t="s">
        <v>14849</v>
      </c>
      <c r="E3943" s="93" t="s">
        <v>14852</v>
      </c>
      <c r="F3943" s="94">
        <v>7</v>
      </c>
      <c r="G3943" s="89"/>
      <c r="H3943" s="89"/>
      <c r="I3943" s="95">
        <v>0.44600000000000001</v>
      </c>
      <c r="J3943" s="95">
        <v>0.1</v>
      </c>
      <c r="K3943" s="95">
        <v>0.3</v>
      </c>
      <c r="L3943" s="95">
        <v>0</v>
      </c>
      <c r="M3943" s="95">
        <v>0.3</v>
      </c>
      <c r="N3943" s="89"/>
      <c r="O3943" s="89"/>
      <c r="P3943" s="89"/>
      <c r="Q3943" s="89"/>
    </row>
    <row r="3944" spans="1:17" s="85" customFormat="1" ht="12" customHeight="1">
      <c r="A3944" s="106" t="s">
        <v>30</v>
      </c>
      <c r="B3944" s="107"/>
      <c r="C3944" s="107"/>
      <c r="D3944" s="107"/>
      <c r="E3944" s="107"/>
      <c r="F3944" s="107"/>
      <c r="G3944" s="108"/>
      <c r="H3944" s="89"/>
      <c r="I3944" s="96">
        <f>SUM(I3942:I3943)</f>
        <v>4.9559999999999995</v>
      </c>
      <c r="J3944" s="96">
        <f>SUM(J3942:J3943)</f>
        <v>4.7279999999999998</v>
      </c>
      <c r="K3944" s="96">
        <f>SUM(K3942:K3943)</f>
        <v>4.63</v>
      </c>
      <c r="L3944" s="96">
        <f>SUM(L3942:L3943)</f>
        <v>0</v>
      </c>
      <c r="M3944" s="96">
        <f>SUM(M3942:M3943)</f>
        <v>4.63</v>
      </c>
      <c r="N3944" s="89"/>
      <c r="O3944" s="89"/>
      <c r="P3944" s="89"/>
      <c r="Q3944" s="89"/>
    </row>
    <row r="3945" spans="1:17" s="85" customFormat="1" ht="12" customHeight="1">
      <c r="A3945" s="106" t="s">
        <v>31</v>
      </c>
      <c r="B3945" s="107"/>
      <c r="C3945" s="107"/>
      <c r="D3945" s="107"/>
      <c r="E3945" s="107"/>
      <c r="F3945" s="107"/>
      <c r="G3945" s="108"/>
      <c r="H3945" s="89"/>
      <c r="I3945" s="96">
        <v>0</v>
      </c>
      <c r="J3945" s="96">
        <v>0</v>
      </c>
      <c r="K3945" s="89"/>
      <c r="L3945" s="89"/>
      <c r="M3945" s="89"/>
      <c r="N3945" s="89"/>
      <c r="O3945" s="89"/>
      <c r="P3945" s="89"/>
      <c r="Q3945" s="89"/>
    </row>
    <row r="3946" spans="1:17" s="85" customFormat="1" ht="12" customHeight="1">
      <c r="A3946" s="91" t="s">
        <v>5529</v>
      </c>
      <c r="B3946" s="92" t="s">
        <v>23</v>
      </c>
      <c r="C3946" s="91" t="s">
        <v>11443</v>
      </c>
      <c r="D3946" s="91" t="s">
        <v>14853</v>
      </c>
      <c r="E3946" s="93" t="s">
        <v>14854</v>
      </c>
      <c r="F3946" s="94">
        <v>7</v>
      </c>
      <c r="G3946" s="93" t="s">
        <v>14855</v>
      </c>
      <c r="H3946" s="95">
        <v>1860.903</v>
      </c>
      <c r="I3946" s="95">
        <v>106.309</v>
      </c>
      <c r="J3946" s="95">
        <v>104.83199999999999</v>
      </c>
      <c r="K3946" s="95">
        <v>89.926000000000002</v>
      </c>
      <c r="L3946" s="95">
        <v>0</v>
      </c>
      <c r="M3946" s="95">
        <v>89.926000000000002</v>
      </c>
      <c r="N3946" s="95">
        <v>110.926</v>
      </c>
      <c r="O3946" s="95">
        <v>111.77</v>
      </c>
      <c r="P3946" s="95">
        <v>108.688</v>
      </c>
      <c r="Q3946" s="95">
        <v>110.625</v>
      </c>
    </row>
    <row r="3947" spans="1:17" s="85" customFormat="1" ht="12" customHeight="1">
      <c r="A3947" s="91" t="s">
        <v>5529</v>
      </c>
      <c r="B3947" s="92" t="s">
        <v>27</v>
      </c>
      <c r="C3947" s="91" t="s">
        <v>11443</v>
      </c>
      <c r="D3947" s="91" t="s">
        <v>14853</v>
      </c>
      <c r="E3947" s="93" t="s">
        <v>14856</v>
      </c>
      <c r="F3947" s="94">
        <v>7</v>
      </c>
      <c r="G3947" s="89"/>
      <c r="H3947" s="89"/>
      <c r="I3947" s="95">
        <v>3.6509999999999998</v>
      </c>
      <c r="J3947" s="95">
        <v>3.6509999999999998</v>
      </c>
      <c r="K3947" s="95">
        <v>0.9</v>
      </c>
      <c r="L3947" s="95">
        <v>0</v>
      </c>
      <c r="M3947" s="95">
        <v>0.9</v>
      </c>
      <c r="N3947" s="89"/>
      <c r="O3947" s="89"/>
      <c r="P3947" s="89"/>
      <c r="Q3947" s="89"/>
    </row>
    <row r="3948" spans="1:17" s="85" customFormat="1" ht="12" customHeight="1">
      <c r="A3948" s="91" t="s">
        <v>5529</v>
      </c>
      <c r="B3948" s="92" t="s">
        <v>27</v>
      </c>
      <c r="C3948" s="91" t="s">
        <v>11443</v>
      </c>
      <c r="D3948" s="91" t="s">
        <v>14853</v>
      </c>
      <c r="E3948" s="93" t="s">
        <v>14857</v>
      </c>
      <c r="F3948" s="94">
        <v>7</v>
      </c>
      <c r="G3948" s="89"/>
      <c r="H3948" s="89"/>
      <c r="I3948" s="95">
        <v>2.35</v>
      </c>
      <c r="J3948" s="95">
        <v>2.35</v>
      </c>
      <c r="K3948" s="95">
        <v>2.8</v>
      </c>
      <c r="L3948" s="95">
        <v>0</v>
      </c>
      <c r="M3948" s="95">
        <v>2.8</v>
      </c>
      <c r="N3948" s="89"/>
      <c r="O3948" s="89"/>
      <c r="P3948" s="89"/>
      <c r="Q3948" s="89"/>
    </row>
    <row r="3949" spans="1:17" s="85" customFormat="1" ht="12" customHeight="1">
      <c r="A3949" s="91" t="s">
        <v>5529</v>
      </c>
      <c r="B3949" s="92" t="s">
        <v>27</v>
      </c>
      <c r="C3949" s="91" t="s">
        <v>11443</v>
      </c>
      <c r="D3949" s="91" t="s">
        <v>14853</v>
      </c>
      <c r="E3949" s="93" t="s">
        <v>14858</v>
      </c>
      <c r="F3949" s="94">
        <v>7</v>
      </c>
      <c r="G3949" s="89"/>
      <c r="H3949" s="89"/>
      <c r="I3949" s="95">
        <v>3.8</v>
      </c>
      <c r="J3949" s="95">
        <v>3.8</v>
      </c>
      <c r="K3949" s="95">
        <v>2</v>
      </c>
      <c r="L3949" s="95">
        <v>0</v>
      </c>
      <c r="M3949" s="95">
        <v>2</v>
      </c>
      <c r="N3949" s="89"/>
      <c r="O3949" s="89"/>
      <c r="P3949" s="89"/>
      <c r="Q3949" s="89"/>
    </row>
    <row r="3950" spans="1:17" s="85" customFormat="1" ht="12" customHeight="1">
      <c r="A3950" s="91" t="s">
        <v>5529</v>
      </c>
      <c r="B3950" s="92" t="s">
        <v>27</v>
      </c>
      <c r="C3950" s="91" t="s">
        <v>11443</v>
      </c>
      <c r="D3950" s="91" t="s">
        <v>14853</v>
      </c>
      <c r="E3950" s="93" t="s">
        <v>14859</v>
      </c>
      <c r="F3950" s="94">
        <v>7</v>
      </c>
      <c r="G3950" s="89"/>
      <c r="H3950" s="89"/>
      <c r="I3950" s="95">
        <v>19.797999999999998</v>
      </c>
      <c r="J3950" s="95">
        <v>19.797999999999998</v>
      </c>
      <c r="K3950" s="95">
        <v>14.6</v>
      </c>
      <c r="L3950" s="95">
        <v>0</v>
      </c>
      <c r="M3950" s="95">
        <v>14.6</v>
      </c>
      <c r="N3950" s="89"/>
      <c r="O3950" s="89"/>
      <c r="P3950" s="89"/>
      <c r="Q3950" s="89"/>
    </row>
    <row r="3951" spans="1:17" s="85" customFormat="1" ht="12" customHeight="1">
      <c r="A3951" s="91" t="s">
        <v>5529</v>
      </c>
      <c r="B3951" s="92" t="s">
        <v>27</v>
      </c>
      <c r="C3951" s="91" t="s">
        <v>11443</v>
      </c>
      <c r="D3951" s="91" t="s">
        <v>14853</v>
      </c>
      <c r="E3951" s="93" t="s">
        <v>14860</v>
      </c>
      <c r="F3951" s="94">
        <v>7</v>
      </c>
      <c r="G3951" s="89"/>
      <c r="H3951" s="89"/>
      <c r="I3951" s="95">
        <v>0.6</v>
      </c>
      <c r="J3951" s="95">
        <v>0.6</v>
      </c>
      <c r="K3951" s="95">
        <v>0.6</v>
      </c>
      <c r="L3951" s="95">
        <v>0</v>
      </c>
      <c r="M3951" s="95">
        <v>0.6</v>
      </c>
      <c r="N3951" s="89"/>
      <c r="O3951" s="89"/>
      <c r="P3951" s="89"/>
      <c r="Q3951" s="89"/>
    </row>
    <row r="3952" spans="1:17" s="85" customFormat="1" ht="12" customHeight="1">
      <c r="A3952" s="91" t="s">
        <v>5529</v>
      </c>
      <c r="B3952" s="92" t="s">
        <v>27</v>
      </c>
      <c r="C3952" s="91" t="s">
        <v>11443</v>
      </c>
      <c r="D3952" s="91" t="s">
        <v>14853</v>
      </c>
      <c r="E3952" s="93" t="s">
        <v>14861</v>
      </c>
      <c r="F3952" s="94">
        <v>7</v>
      </c>
      <c r="G3952" s="89"/>
      <c r="H3952" s="89"/>
      <c r="I3952" s="95">
        <v>3.0219999999999998</v>
      </c>
      <c r="J3952" s="95">
        <v>3.0219999999999998</v>
      </c>
      <c r="K3952" s="95">
        <v>0.9</v>
      </c>
      <c r="L3952" s="95">
        <v>0</v>
      </c>
      <c r="M3952" s="95">
        <v>0.9</v>
      </c>
      <c r="N3952" s="89"/>
      <c r="O3952" s="89"/>
      <c r="P3952" s="89"/>
      <c r="Q3952" s="89"/>
    </row>
    <row r="3953" spans="1:17" s="85" customFormat="1" ht="12" customHeight="1">
      <c r="A3953" s="91" t="s">
        <v>5529</v>
      </c>
      <c r="B3953" s="92" t="s">
        <v>27</v>
      </c>
      <c r="C3953" s="91" t="s">
        <v>11443</v>
      </c>
      <c r="D3953" s="91" t="s">
        <v>14853</v>
      </c>
      <c r="E3953" s="93" t="s">
        <v>14862</v>
      </c>
      <c r="F3953" s="94">
        <v>7</v>
      </c>
      <c r="G3953" s="89"/>
      <c r="H3953" s="89"/>
      <c r="I3953" s="95">
        <v>9</v>
      </c>
      <c r="J3953" s="95">
        <v>8.7469999999999999</v>
      </c>
      <c r="K3953" s="95">
        <v>11.414</v>
      </c>
      <c r="L3953" s="95">
        <v>0</v>
      </c>
      <c r="M3953" s="95">
        <v>11.414</v>
      </c>
      <c r="N3953" s="89"/>
      <c r="O3953" s="89"/>
      <c r="P3953" s="89"/>
      <c r="Q3953" s="89"/>
    </row>
    <row r="3954" spans="1:17" s="85" customFormat="1" ht="12" customHeight="1">
      <c r="A3954" s="91" t="s">
        <v>5529</v>
      </c>
      <c r="B3954" s="92" t="s">
        <v>27</v>
      </c>
      <c r="C3954" s="91" t="s">
        <v>11443</v>
      </c>
      <c r="D3954" s="91" t="s">
        <v>14853</v>
      </c>
      <c r="E3954" s="93" t="s">
        <v>14863</v>
      </c>
      <c r="F3954" s="94">
        <v>7</v>
      </c>
      <c r="G3954" s="89"/>
      <c r="H3954" s="89"/>
      <c r="I3954" s="95">
        <v>33.634999999999998</v>
      </c>
      <c r="J3954" s="95">
        <v>32.981999999999999</v>
      </c>
      <c r="K3954" s="95">
        <v>21.059000000000001</v>
      </c>
      <c r="L3954" s="95">
        <v>0</v>
      </c>
      <c r="M3954" s="95">
        <v>21.059000000000001</v>
      </c>
      <c r="N3954" s="89"/>
      <c r="O3954" s="89"/>
      <c r="P3954" s="89"/>
      <c r="Q3954" s="89"/>
    </row>
    <row r="3955" spans="1:17" s="85" customFormat="1" ht="12" customHeight="1">
      <c r="A3955" s="91" t="s">
        <v>5529</v>
      </c>
      <c r="B3955" s="92" t="s">
        <v>27</v>
      </c>
      <c r="C3955" s="91" t="s">
        <v>11443</v>
      </c>
      <c r="D3955" s="91" t="s">
        <v>14853</v>
      </c>
      <c r="E3955" s="93" t="s">
        <v>14864</v>
      </c>
      <c r="F3955" s="94">
        <v>7</v>
      </c>
      <c r="G3955" s="89"/>
      <c r="H3955" s="89"/>
      <c r="I3955" s="95">
        <v>1.5</v>
      </c>
      <c r="J3955" s="95">
        <v>1.5</v>
      </c>
      <c r="K3955" s="95">
        <v>1</v>
      </c>
      <c r="L3955" s="95">
        <v>0</v>
      </c>
      <c r="M3955" s="95">
        <v>1</v>
      </c>
      <c r="N3955" s="89"/>
      <c r="O3955" s="89"/>
      <c r="P3955" s="89"/>
      <c r="Q3955" s="89"/>
    </row>
    <row r="3956" spans="1:17" s="85" customFormat="1" ht="12" customHeight="1">
      <c r="A3956" s="91" t="s">
        <v>5529</v>
      </c>
      <c r="B3956" s="92" t="s">
        <v>27</v>
      </c>
      <c r="C3956" s="91" t="s">
        <v>11443</v>
      </c>
      <c r="D3956" s="91" t="s">
        <v>14853</v>
      </c>
      <c r="E3956" s="93" t="s">
        <v>14865</v>
      </c>
      <c r="F3956" s="94">
        <v>7</v>
      </c>
      <c r="G3956" s="89"/>
      <c r="H3956" s="89"/>
      <c r="I3956" s="95">
        <v>4.7229999999999999</v>
      </c>
      <c r="J3956" s="95">
        <v>4.7229999999999999</v>
      </c>
      <c r="K3956" s="95">
        <v>10.573</v>
      </c>
      <c r="L3956" s="95">
        <v>0</v>
      </c>
      <c r="M3956" s="95">
        <v>10.573</v>
      </c>
      <c r="N3956" s="89"/>
      <c r="O3956" s="89"/>
      <c r="P3956" s="89"/>
      <c r="Q3956" s="89"/>
    </row>
    <row r="3957" spans="1:17" s="85" customFormat="1" ht="12" customHeight="1">
      <c r="A3957" s="91" t="s">
        <v>5529</v>
      </c>
      <c r="B3957" s="92" t="s">
        <v>27</v>
      </c>
      <c r="C3957" s="91" t="s">
        <v>11443</v>
      </c>
      <c r="D3957" s="91" t="s">
        <v>14853</v>
      </c>
      <c r="E3957" s="93" t="s">
        <v>14866</v>
      </c>
      <c r="F3957" s="94">
        <v>7</v>
      </c>
      <c r="G3957" s="89"/>
      <c r="H3957" s="89"/>
      <c r="I3957" s="95">
        <v>0.65</v>
      </c>
      <c r="J3957" s="95">
        <v>0.65</v>
      </c>
      <c r="K3957" s="95">
        <v>4.3</v>
      </c>
      <c r="L3957" s="95">
        <v>0</v>
      </c>
      <c r="M3957" s="95">
        <v>4.3</v>
      </c>
      <c r="N3957" s="89"/>
      <c r="O3957" s="89"/>
      <c r="P3957" s="89"/>
      <c r="Q3957" s="89"/>
    </row>
    <row r="3958" spans="1:17" s="85" customFormat="1" ht="12" customHeight="1">
      <c r="A3958" s="91" t="s">
        <v>5529</v>
      </c>
      <c r="B3958" s="92" t="s">
        <v>27</v>
      </c>
      <c r="C3958" s="91" t="s">
        <v>11443</v>
      </c>
      <c r="D3958" s="91" t="s">
        <v>14853</v>
      </c>
      <c r="E3958" s="93" t="s">
        <v>14867</v>
      </c>
      <c r="F3958" s="94">
        <v>7</v>
      </c>
      <c r="G3958" s="89"/>
      <c r="H3958" s="89"/>
      <c r="I3958" s="95">
        <v>6.25</v>
      </c>
      <c r="J3958" s="95">
        <v>6.25</v>
      </c>
      <c r="K3958" s="95">
        <v>7.2</v>
      </c>
      <c r="L3958" s="95">
        <v>0</v>
      </c>
      <c r="M3958" s="95">
        <v>7.2</v>
      </c>
      <c r="N3958" s="89"/>
      <c r="O3958" s="89"/>
      <c r="P3958" s="89"/>
      <c r="Q3958" s="89"/>
    </row>
    <row r="3959" spans="1:17" s="85" customFormat="1" ht="12" customHeight="1">
      <c r="A3959" s="91" t="s">
        <v>5529</v>
      </c>
      <c r="B3959" s="92" t="s">
        <v>27</v>
      </c>
      <c r="C3959" s="91" t="s">
        <v>11443</v>
      </c>
      <c r="D3959" s="91" t="s">
        <v>14853</v>
      </c>
      <c r="E3959" s="93" t="s">
        <v>14868</v>
      </c>
      <c r="F3959" s="94">
        <v>7</v>
      </c>
      <c r="G3959" s="89"/>
      <c r="H3959" s="89"/>
      <c r="I3959" s="95">
        <v>7.4</v>
      </c>
      <c r="J3959" s="95">
        <v>7.4</v>
      </c>
      <c r="K3959" s="95">
        <v>7.4</v>
      </c>
      <c r="L3959" s="95">
        <v>0</v>
      </c>
      <c r="M3959" s="95">
        <v>7.4</v>
      </c>
      <c r="N3959" s="89"/>
      <c r="O3959" s="89"/>
      <c r="P3959" s="89"/>
      <c r="Q3959" s="89"/>
    </row>
    <row r="3960" spans="1:17" s="85" customFormat="1" ht="12" customHeight="1">
      <c r="A3960" s="91" t="s">
        <v>5529</v>
      </c>
      <c r="B3960" s="92" t="s">
        <v>27</v>
      </c>
      <c r="C3960" s="91" t="s">
        <v>11443</v>
      </c>
      <c r="D3960" s="91" t="s">
        <v>14853</v>
      </c>
      <c r="E3960" s="93" t="s">
        <v>14869</v>
      </c>
      <c r="F3960" s="94">
        <v>7</v>
      </c>
      <c r="G3960" s="89"/>
      <c r="H3960" s="89"/>
      <c r="I3960" s="95">
        <v>2.6</v>
      </c>
      <c r="J3960" s="95">
        <v>2.6</v>
      </c>
      <c r="K3960" s="95">
        <v>1.4</v>
      </c>
      <c r="L3960" s="95">
        <v>0</v>
      </c>
      <c r="M3960" s="95">
        <v>1.4</v>
      </c>
      <c r="N3960" s="89"/>
      <c r="O3960" s="89"/>
      <c r="P3960" s="89"/>
      <c r="Q3960" s="89"/>
    </row>
    <row r="3961" spans="1:17" s="85" customFormat="1" ht="12" customHeight="1">
      <c r="A3961" s="91" t="s">
        <v>5529</v>
      </c>
      <c r="B3961" s="92" t="s">
        <v>27</v>
      </c>
      <c r="C3961" s="91" t="s">
        <v>11443</v>
      </c>
      <c r="D3961" s="91" t="s">
        <v>14853</v>
      </c>
      <c r="E3961" s="93" t="s">
        <v>14870</v>
      </c>
      <c r="F3961" s="94">
        <v>7</v>
      </c>
      <c r="G3961" s="89"/>
      <c r="H3961" s="89"/>
      <c r="I3961" s="95">
        <v>1.38</v>
      </c>
      <c r="J3961" s="95">
        <v>1.38</v>
      </c>
      <c r="K3961" s="95">
        <v>1.38</v>
      </c>
      <c r="L3961" s="95">
        <v>0</v>
      </c>
      <c r="M3961" s="95">
        <v>1.38</v>
      </c>
      <c r="N3961" s="89"/>
      <c r="O3961" s="89"/>
      <c r="P3961" s="89"/>
      <c r="Q3961" s="89"/>
    </row>
    <row r="3962" spans="1:17" s="85" customFormat="1" ht="12" customHeight="1">
      <c r="A3962" s="91" t="s">
        <v>5529</v>
      </c>
      <c r="B3962" s="92" t="s">
        <v>27</v>
      </c>
      <c r="C3962" s="91" t="s">
        <v>11443</v>
      </c>
      <c r="D3962" s="91" t="s">
        <v>14853</v>
      </c>
      <c r="E3962" s="93" t="s">
        <v>14871</v>
      </c>
      <c r="F3962" s="94">
        <v>7</v>
      </c>
      <c r="G3962" s="89"/>
      <c r="H3962" s="89"/>
      <c r="I3962" s="95">
        <v>5.95</v>
      </c>
      <c r="J3962" s="95">
        <v>5.3789999999999996</v>
      </c>
      <c r="K3962" s="95">
        <v>2.4</v>
      </c>
      <c r="L3962" s="95">
        <v>0</v>
      </c>
      <c r="M3962" s="95">
        <v>2.4</v>
      </c>
      <c r="N3962" s="89"/>
      <c r="O3962" s="89"/>
      <c r="P3962" s="89"/>
      <c r="Q3962" s="89"/>
    </row>
    <row r="3963" spans="1:17" s="85" customFormat="1" ht="12" customHeight="1">
      <c r="A3963" s="106" t="s">
        <v>30</v>
      </c>
      <c r="B3963" s="107"/>
      <c r="C3963" s="107"/>
      <c r="D3963" s="107"/>
      <c r="E3963" s="107"/>
      <c r="F3963" s="107"/>
      <c r="G3963" s="108"/>
      <c r="H3963" s="89"/>
      <c r="I3963" s="96">
        <f>SUM(I3947:I3962)</f>
        <v>106.309</v>
      </c>
      <c r="J3963" s="96">
        <f>SUM(J3947:J3962)</f>
        <v>104.83199999999999</v>
      </c>
      <c r="K3963" s="96">
        <f>SUM(K3947:K3962)</f>
        <v>89.926000000000016</v>
      </c>
      <c r="L3963" s="96">
        <f>SUM(L3947:L3962)</f>
        <v>0</v>
      </c>
      <c r="M3963" s="96">
        <f>SUM(M3947:M3962)</f>
        <v>89.926000000000016</v>
      </c>
      <c r="N3963" s="89"/>
      <c r="O3963" s="89"/>
      <c r="P3963" s="89"/>
      <c r="Q3963" s="89"/>
    </row>
    <row r="3964" spans="1:17" s="85" customFormat="1" ht="12" customHeight="1">
      <c r="A3964" s="106" t="s">
        <v>31</v>
      </c>
      <c r="B3964" s="107"/>
      <c r="C3964" s="107"/>
      <c r="D3964" s="107"/>
      <c r="E3964" s="107"/>
      <c r="F3964" s="107"/>
      <c r="G3964" s="108"/>
      <c r="H3964" s="89"/>
      <c r="I3964" s="96">
        <v>0</v>
      </c>
      <c r="J3964" s="96">
        <v>0</v>
      </c>
      <c r="K3964" s="89"/>
      <c r="L3964" s="89"/>
      <c r="M3964" s="89"/>
      <c r="N3964" s="89"/>
      <c r="O3964" s="89"/>
      <c r="P3964" s="89"/>
      <c r="Q3964" s="89"/>
    </row>
    <row r="3965" spans="1:17" s="85" customFormat="1" ht="12" customHeight="1">
      <c r="A3965" s="91" t="s">
        <v>5529</v>
      </c>
      <c r="B3965" s="92" t="s">
        <v>23</v>
      </c>
      <c r="C3965" s="91" t="s">
        <v>11443</v>
      </c>
      <c r="D3965" s="91" t="s">
        <v>14872</v>
      </c>
      <c r="E3965" s="93" t="s">
        <v>14873</v>
      </c>
      <c r="F3965" s="94">
        <v>7</v>
      </c>
      <c r="G3965" s="93" t="s">
        <v>14874</v>
      </c>
      <c r="H3965" s="95">
        <v>3.8210000000000002</v>
      </c>
      <c r="I3965" s="95">
        <v>5.3559999999999999</v>
      </c>
      <c r="J3965" s="95">
        <v>2.1629999999999998</v>
      </c>
      <c r="K3965" s="95">
        <v>1.5820000000000001</v>
      </c>
      <c r="L3965" s="95">
        <v>0</v>
      </c>
      <c r="M3965" s="95">
        <v>1.5820000000000001</v>
      </c>
      <c r="N3965" s="95">
        <v>2.927</v>
      </c>
      <c r="O3965" s="95">
        <v>0.76700000000000002</v>
      </c>
      <c r="P3965" s="95">
        <v>3.0000000000000001E-3</v>
      </c>
      <c r="Q3965" s="95">
        <v>3.0000000000000001E-3</v>
      </c>
    </row>
    <row r="3966" spans="1:17" s="85" customFormat="1" ht="12" customHeight="1">
      <c r="A3966" s="91" t="s">
        <v>5529</v>
      </c>
      <c r="B3966" s="92" t="s">
        <v>27</v>
      </c>
      <c r="C3966" s="91" t="s">
        <v>11443</v>
      </c>
      <c r="D3966" s="91" t="s">
        <v>14872</v>
      </c>
      <c r="E3966" s="93" t="s">
        <v>14873</v>
      </c>
      <c r="F3966" s="94">
        <v>7</v>
      </c>
      <c r="G3966" s="89"/>
      <c r="H3966" s="89"/>
      <c r="I3966" s="95">
        <v>5.3559999999999999</v>
      </c>
      <c r="J3966" s="95">
        <v>2.1629999999999998</v>
      </c>
      <c r="K3966" s="95">
        <v>1.5820000000000001</v>
      </c>
      <c r="L3966" s="95">
        <v>0</v>
      </c>
      <c r="M3966" s="95">
        <v>1.5820000000000001</v>
      </c>
      <c r="N3966" s="89"/>
      <c r="O3966" s="89"/>
      <c r="P3966" s="89"/>
      <c r="Q3966" s="89"/>
    </row>
    <row r="3967" spans="1:17" s="85" customFormat="1" ht="12" customHeight="1">
      <c r="A3967" s="106" t="s">
        <v>30</v>
      </c>
      <c r="B3967" s="107"/>
      <c r="C3967" s="107"/>
      <c r="D3967" s="107"/>
      <c r="E3967" s="107"/>
      <c r="F3967" s="107"/>
      <c r="G3967" s="108"/>
      <c r="H3967" s="89"/>
      <c r="I3967" s="96">
        <f>SUM(I3966:I3966)</f>
        <v>5.3559999999999999</v>
      </c>
      <c r="J3967" s="96">
        <f>SUM(J3966:J3966)</f>
        <v>2.1629999999999998</v>
      </c>
      <c r="K3967" s="96">
        <f>SUM(K3966:K3966)</f>
        <v>1.5820000000000001</v>
      </c>
      <c r="L3967" s="96">
        <f>SUM(L3966:L3966)</f>
        <v>0</v>
      </c>
      <c r="M3967" s="96">
        <f>SUM(M3966:M3966)</f>
        <v>1.5820000000000001</v>
      </c>
      <c r="N3967" s="89"/>
      <c r="O3967" s="89"/>
      <c r="P3967" s="89"/>
      <c r="Q3967" s="89"/>
    </row>
    <row r="3968" spans="1:17" s="85" customFormat="1" ht="12" customHeight="1">
      <c r="A3968" s="106" t="s">
        <v>31</v>
      </c>
      <c r="B3968" s="107"/>
      <c r="C3968" s="107"/>
      <c r="D3968" s="107"/>
      <c r="E3968" s="107"/>
      <c r="F3968" s="107"/>
      <c r="G3968" s="108"/>
      <c r="H3968" s="89"/>
      <c r="I3968" s="96">
        <v>0</v>
      </c>
      <c r="J3968" s="96">
        <v>0</v>
      </c>
      <c r="K3968" s="89"/>
      <c r="L3968" s="89"/>
      <c r="M3968" s="89"/>
      <c r="N3968" s="89"/>
      <c r="O3968" s="89"/>
      <c r="P3968" s="89"/>
      <c r="Q3968" s="89"/>
    </row>
    <row r="3969" spans="1:17" s="85" customFormat="1" ht="12" customHeight="1">
      <c r="A3969" s="91" t="s">
        <v>5529</v>
      </c>
      <c r="B3969" s="92" t="s">
        <v>23</v>
      </c>
      <c r="C3969" s="91" t="s">
        <v>11443</v>
      </c>
      <c r="D3969" s="91" t="s">
        <v>11791</v>
      </c>
      <c r="E3969" s="93" t="s">
        <v>11792</v>
      </c>
      <c r="F3969" s="94">
        <v>7</v>
      </c>
      <c r="G3969" s="93" t="s">
        <v>14875</v>
      </c>
      <c r="H3969" s="95">
        <v>0</v>
      </c>
      <c r="I3969" s="95">
        <v>0</v>
      </c>
      <c r="J3969" s="95">
        <v>11.101000000000001</v>
      </c>
      <c r="K3969" s="95">
        <v>0</v>
      </c>
      <c r="L3969" s="95">
        <v>0</v>
      </c>
      <c r="M3969" s="95">
        <v>0</v>
      </c>
      <c r="N3969" s="95">
        <v>0</v>
      </c>
      <c r="O3969" s="95">
        <v>0</v>
      </c>
      <c r="P3969" s="95">
        <v>0</v>
      </c>
      <c r="Q3969" s="95">
        <v>0</v>
      </c>
    </row>
    <row r="3970" spans="1:17" s="85" customFormat="1" ht="12" customHeight="1">
      <c r="A3970" s="106" t="s">
        <v>30</v>
      </c>
      <c r="B3970" s="107"/>
      <c r="C3970" s="107"/>
      <c r="D3970" s="107"/>
      <c r="E3970" s="107"/>
      <c r="F3970" s="107"/>
      <c r="G3970" s="108"/>
      <c r="H3970" s="89"/>
      <c r="I3970" s="96">
        <v>0</v>
      </c>
      <c r="J3970" s="96">
        <v>0</v>
      </c>
      <c r="K3970" s="96">
        <v>0</v>
      </c>
      <c r="L3970" s="89"/>
      <c r="M3970" s="89"/>
      <c r="N3970" s="89"/>
      <c r="O3970" s="89"/>
    </row>
    <row r="3971" spans="1:17" s="85" customFormat="1" ht="12" customHeight="1">
      <c r="A3971" s="91" t="s">
        <v>5529</v>
      </c>
      <c r="B3971" s="92" t="s">
        <v>68</v>
      </c>
      <c r="C3971" s="91" t="s">
        <v>11443</v>
      </c>
      <c r="D3971" s="91" t="s">
        <v>11791</v>
      </c>
      <c r="E3971" s="93" t="s">
        <v>14876</v>
      </c>
      <c r="F3971" s="94">
        <v>7</v>
      </c>
      <c r="H3971" s="89"/>
      <c r="I3971" s="95">
        <v>0</v>
      </c>
      <c r="J3971" s="95">
        <v>8.6880000000000006</v>
      </c>
      <c r="K3971" s="89"/>
      <c r="L3971" s="89"/>
      <c r="M3971" s="89"/>
      <c r="N3971" s="89"/>
      <c r="O3971" s="89"/>
      <c r="P3971" s="89"/>
      <c r="Q3971" s="89"/>
    </row>
    <row r="3972" spans="1:17" s="85" customFormat="1" ht="12" customHeight="1">
      <c r="A3972" s="91" t="s">
        <v>5529</v>
      </c>
      <c r="B3972" s="92" t="s">
        <v>68</v>
      </c>
      <c r="C3972" s="91" t="s">
        <v>11443</v>
      </c>
      <c r="D3972" s="91" t="s">
        <v>11791</v>
      </c>
      <c r="E3972" s="93" t="s">
        <v>14877</v>
      </c>
      <c r="F3972" s="94">
        <v>7</v>
      </c>
      <c r="H3972" s="89"/>
      <c r="I3972" s="95">
        <v>0</v>
      </c>
      <c r="J3972" s="95">
        <v>2.4129999999999998</v>
      </c>
      <c r="K3972" s="89"/>
      <c r="L3972" s="89"/>
      <c r="M3972" s="89"/>
      <c r="N3972" s="89"/>
      <c r="O3972" s="89"/>
      <c r="P3972" s="89"/>
      <c r="Q3972" s="89"/>
    </row>
    <row r="3973" spans="1:17" s="85" customFormat="1" ht="12" customHeight="1">
      <c r="A3973" s="106" t="s">
        <v>31</v>
      </c>
      <c r="B3973" s="107"/>
      <c r="C3973" s="107"/>
      <c r="D3973" s="107"/>
      <c r="E3973" s="107"/>
      <c r="F3973" s="107"/>
      <c r="G3973" s="108"/>
      <c r="H3973" s="89"/>
      <c r="I3973" s="96">
        <f>SUM(I3971:I3972)</f>
        <v>0</v>
      </c>
      <c r="J3973" s="96">
        <f>SUM(J3971:J3972)</f>
        <v>11.101000000000001</v>
      </c>
      <c r="K3973" s="89"/>
      <c r="L3973" s="89"/>
      <c r="M3973" s="89"/>
      <c r="N3973" s="89"/>
      <c r="O3973" s="89"/>
      <c r="P3973" s="89"/>
      <c r="Q3973" s="89"/>
    </row>
    <row r="3974" spans="1:17" s="85" customFormat="1" ht="12" customHeight="1">
      <c r="A3974" s="106" t="s">
        <v>32</v>
      </c>
      <c r="B3974" s="107"/>
      <c r="C3974" s="107"/>
      <c r="D3974" s="107"/>
      <c r="E3974" s="107"/>
      <c r="F3974" s="107"/>
      <c r="G3974" s="108"/>
      <c r="H3974" s="96">
        <f>SUMIF(D3927:D3973,"=Project",H3927:H3973)</f>
        <v>0</v>
      </c>
      <c r="I3974" s="96">
        <f>SUMIF(D3927:D3973,"=Project",I3927:I3973)</f>
        <v>0</v>
      </c>
      <c r="J3974" s="96">
        <f>SUMIF(D3927:D3973,"=Project",J3927:J3973)</f>
        <v>0</v>
      </c>
      <c r="K3974" s="96">
        <f>SUMIF(D3927:D3973,"=Project",K3927:K3973)</f>
        <v>0</v>
      </c>
      <c r="L3974" s="96">
        <f>SUMIF(D3927:D3973,"=Project",L3927:L3973)</f>
        <v>0</v>
      </c>
      <c r="M3974" s="96">
        <f>SUMIF(D3927:D3973,"=Project",M3927:M3973)</f>
        <v>0</v>
      </c>
      <c r="N3974" s="96">
        <f>SUMIF(D3927:D3973,"=Project",N3927:N3973)</f>
        <v>0</v>
      </c>
      <c r="O3974" s="96">
        <f>SUMIF(D3927:D3973,"=Project",O3927:O3973)</f>
        <v>0</v>
      </c>
      <c r="P3974" s="96">
        <f>SUMIF(D3927:D3973,"=Project",P3927:P3973)</f>
        <v>0</v>
      </c>
      <c r="Q3974" s="96">
        <f>SUMIF(D3927:D3973,"=Project",Q3927:Q3973)</f>
        <v>0</v>
      </c>
    </row>
    <row r="3975" spans="1:17" s="85" customFormat="1" ht="12" customHeight="1">
      <c r="A3975" s="86" t="s">
        <v>7954</v>
      </c>
      <c r="B3975" s="87" t="s">
        <v>18</v>
      </c>
      <c r="C3975" s="88" t="s">
        <v>11447</v>
      </c>
      <c r="D3975" s="89"/>
      <c r="E3975" s="88" t="s">
        <v>14878</v>
      </c>
      <c r="F3975" s="86" t="s">
        <v>596</v>
      </c>
      <c r="G3975" s="88" t="s">
        <v>14879</v>
      </c>
      <c r="H3975" s="90">
        <v>2010.3389999999999</v>
      </c>
      <c r="I3975" s="90">
        <v>139.75700000000001</v>
      </c>
      <c r="J3975" s="90">
        <v>128.38399999999999</v>
      </c>
      <c r="K3975" s="90">
        <v>268.983</v>
      </c>
      <c r="L3975" s="90">
        <v>0</v>
      </c>
      <c r="M3975" s="90">
        <v>268.983</v>
      </c>
      <c r="N3975" s="90">
        <v>181.73599999999999</v>
      </c>
      <c r="O3975" s="90">
        <v>151.45400000000001</v>
      </c>
      <c r="P3975" s="90">
        <v>148.43199999999999</v>
      </c>
      <c r="Q3975" s="90">
        <v>154.15</v>
      </c>
    </row>
    <row r="3976" spans="1:17" s="85" customFormat="1" ht="12" customHeight="1">
      <c r="A3976" s="91" t="s">
        <v>7954</v>
      </c>
      <c r="B3976" s="92" t="s">
        <v>23</v>
      </c>
      <c r="C3976" s="91" t="s">
        <v>11447</v>
      </c>
      <c r="D3976" s="91" t="s">
        <v>14880</v>
      </c>
      <c r="E3976" s="93" t="s">
        <v>14881</v>
      </c>
      <c r="F3976" s="94">
        <v>7</v>
      </c>
      <c r="G3976" s="93" t="s">
        <v>14882</v>
      </c>
      <c r="H3976" s="95">
        <v>460.79899999999998</v>
      </c>
      <c r="I3976" s="95">
        <v>43.371000000000002</v>
      </c>
      <c r="J3976" s="95">
        <v>24.902999999999999</v>
      </c>
      <c r="K3976" s="95">
        <v>115.158</v>
      </c>
      <c r="L3976" s="95">
        <v>0</v>
      </c>
      <c r="M3976" s="95">
        <v>115.158</v>
      </c>
      <c r="N3976" s="95">
        <v>55.36</v>
      </c>
      <c r="O3976" s="95">
        <v>46.81</v>
      </c>
      <c r="P3976" s="95">
        <v>51.115000000000002</v>
      </c>
      <c r="Q3976" s="95">
        <v>53.155999999999999</v>
      </c>
    </row>
    <row r="3977" spans="1:17" s="85" customFormat="1" ht="12" customHeight="1">
      <c r="A3977" s="91" t="s">
        <v>7954</v>
      </c>
      <c r="B3977" s="92" t="s">
        <v>27</v>
      </c>
      <c r="C3977" s="91" t="s">
        <v>11447</v>
      </c>
      <c r="D3977" s="91" t="s">
        <v>14880</v>
      </c>
      <c r="E3977" s="93" t="s">
        <v>14883</v>
      </c>
      <c r="F3977" s="94">
        <v>7</v>
      </c>
      <c r="G3977" s="89"/>
      <c r="H3977" s="89"/>
      <c r="I3977" s="95">
        <v>1.629</v>
      </c>
      <c r="J3977" s="95">
        <v>0.86</v>
      </c>
      <c r="K3977" s="95">
        <v>0.754</v>
      </c>
      <c r="L3977" s="95">
        <v>0</v>
      </c>
      <c r="M3977" s="95">
        <v>0.754</v>
      </c>
      <c r="N3977" s="89"/>
      <c r="O3977" s="89"/>
      <c r="P3977" s="89"/>
      <c r="Q3977" s="89"/>
    </row>
    <row r="3978" spans="1:17" s="85" customFormat="1" ht="12" customHeight="1">
      <c r="A3978" s="91" t="s">
        <v>7954</v>
      </c>
      <c r="B3978" s="92" t="s">
        <v>27</v>
      </c>
      <c r="C3978" s="91" t="s">
        <v>11447</v>
      </c>
      <c r="D3978" s="91" t="s">
        <v>14880</v>
      </c>
      <c r="E3978" s="93" t="s">
        <v>14884</v>
      </c>
      <c r="F3978" s="94">
        <v>7</v>
      </c>
      <c r="G3978" s="89"/>
      <c r="H3978" s="89"/>
      <c r="I3978" s="95">
        <v>1.429</v>
      </c>
      <c r="J3978" s="95">
        <v>0.70399999999999996</v>
      </c>
      <c r="K3978" s="95">
        <v>0.75800000000000001</v>
      </c>
      <c r="L3978" s="95">
        <v>0</v>
      </c>
      <c r="M3978" s="95">
        <v>0.75800000000000001</v>
      </c>
      <c r="N3978" s="89"/>
      <c r="O3978" s="89"/>
      <c r="P3978" s="89"/>
      <c r="Q3978" s="89"/>
    </row>
    <row r="3979" spans="1:17" s="85" customFormat="1" ht="12" customHeight="1">
      <c r="A3979" s="91" t="s">
        <v>7954</v>
      </c>
      <c r="B3979" s="92" t="s">
        <v>27</v>
      </c>
      <c r="C3979" s="91" t="s">
        <v>11447</v>
      </c>
      <c r="D3979" s="91" t="s">
        <v>14880</v>
      </c>
      <c r="E3979" s="93" t="s">
        <v>14885</v>
      </c>
      <c r="F3979" s="94">
        <v>7</v>
      </c>
      <c r="G3979" s="89"/>
      <c r="H3979" s="89"/>
      <c r="I3979" s="95">
        <v>1.2</v>
      </c>
      <c r="J3979" s="95">
        <v>0.60399999999999998</v>
      </c>
      <c r="K3979" s="95">
        <v>9.0310000000000006</v>
      </c>
      <c r="L3979" s="95">
        <v>0</v>
      </c>
      <c r="M3979" s="95">
        <v>9.0310000000000006</v>
      </c>
      <c r="N3979" s="89"/>
      <c r="O3979" s="89"/>
      <c r="P3979" s="89"/>
      <c r="Q3979" s="89"/>
    </row>
    <row r="3980" spans="1:17" s="85" customFormat="1" ht="12" customHeight="1">
      <c r="A3980" s="91" t="s">
        <v>7954</v>
      </c>
      <c r="B3980" s="92" t="s">
        <v>27</v>
      </c>
      <c r="C3980" s="91" t="s">
        <v>11447</v>
      </c>
      <c r="D3980" s="91" t="s">
        <v>14880</v>
      </c>
      <c r="E3980" s="93" t="s">
        <v>14886</v>
      </c>
      <c r="F3980" s="94">
        <v>7</v>
      </c>
      <c r="G3980" s="89"/>
      <c r="H3980" s="89"/>
      <c r="I3980" s="95">
        <v>0.64400000000000002</v>
      </c>
      <c r="J3980" s="95">
        <v>0.33200000000000002</v>
      </c>
      <c r="K3980" s="95">
        <v>0.59599999999999997</v>
      </c>
      <c r="L3980" s="95">
        <v>0</v>
      </c>
      <c r="M3980" s="95">
        <v>0.59599999999999997</v>
      </c>
      <c r="N3980" s="89"/>
      <c r="O3980" s="89"/>
      <c r="P3980" s="89"/>
      <c r="Q3980" s="89"/>
    </row>
    <row r="3981" spans="1:17" s="85" customFormat="1" ht="12" customHeight="1">
      <c r="A3981" s="91" t="s">
        <v>7954</v>
      </c>
      <c r="B3981" s="92" t="s">
        <v>27</v>
      </c>
      <c r="C3981" s="91" t="s">
        <v>11447</v>
      </c>
      <c r="D3981" s="91" t="s">
        <v>14880</v>
      </c>
      <c r="E3981" s="93" t="s">
        <v>14887</v>
      </c>
      <c r="F3981" s="94">
        <v>7</v>
      </c>
      <c r="G3981" s="89"/>
      <c r="H3981" s="89"/>
      <c r="I3981" s="95">
        <v>0.123</v>
      </c>
      <c r="J3981" s="95">
        <v>0</v>
      </c>
      <c r="K3981" s="95">
        <v>0.112</v>
      </c>
      <c r="L3981" s="95">
        <v>0</v>
      </c>
      <c r="M3981" s="95">
        <v>0.112</v>
      </c>
      <c r="N3981" s="89"/>
      <c r="O3981" s="89"/>
      <c r="P3981" s="89"/>
      <c r="Q3981" s="89"/>
    </row>
    <row r="3982" spans="1:17" s="85" customFormat="1" ht="12" customHeight="1">
      <c r="A3982" s="91" t="s">
        <v>7954</v>
      </c>
      <c r="B3982" s="92" t="s">
        <v>27</v>
      </c>
      <c r="C3982" s="91" t="s">
        <v>11447</v>
      </c>
      <c r="D3982" s="91" t="s">
        <v>14880</v>
      </c>
      <c r="E3982" s="93" t="s">
        <v>14888</v>
      </c>
      <c r="F3982" s="94">
        <v>7</v>
      </c>
      <c r="G3982" s="89"/>
      <c r="H3982" s="89"/>
      <c r="I3982" s="95">
        <v>0.20799999999999999</v>
      </c>
      <c r="J3982" s="95">
        <v>0.68700000000000006</v>
      </c>
      <c r="K3982" s="95">
        <v>0.26100000000000001</v>
      </c>
      <c r="L3982" s="95">
        <v>0</v>
      </c>
      <c r="M3982" s="95">
        <v>0.26100000000000001</v>
      </c>
      <c r="N3982" s="89"/>
      <c r="O3982" s="89"/>
      <c r="P3982" s="89"/>
      <c r="Q3982" s="89"/>
    </row>
    <row r="3983" spans="1:17" s="85" customFormat="1" ht="12" customHeight="1">
      <c r="A3983" s="91" t="s">
        <v>7954</v>
      </c>
      <c r="B3983" s="92" t="s">
        <v>27</v>
      </c>
      <c r="C3983" s="91" t="s">
        <v>11447</v>
      </c>
      <c r="D3983" s="91" t="s">
        <v>14880</v>
      </c>
      <c r="E3983" s="93" t="s">
        <v>14889</v>
      </c>
      <c r="F3983" s="94">
        <v>7</v>
      </c>
      <c r="G3983" s="89"/>
      <c r="H3983" s="89"/>
      <c r="I3983" s="95">
        <v>0.66600000000000004</v>
      </c>
      <c r="J3983" s="95">
        <v>0.748</v>
      </c>
      <c r="K3983" s="95">
        <v>0.77700000000000002</v>
      </c>
      <c r="L3983" s="95">
        <v>0</v>
      </c>
      <c r="M3983" s="95">
        <v>0.77700000000000002</v>
      </c>
      <c r="N3983" s="89"/>
      <c r="O3983" s="89"/>
      <c r="P3983" s="89"/>
      <c r="Q3983" s="89"/>
    </row>
    <row r="3984" spans="1:17" s="85" customFormat="1" ht="12" customHeight="1">
      <c r="A3984" s="91" t="s">
        <v>7954</v>
      </c>
      <c r="B3984" s="92" t="s">
        <v>27</v>
      </c>
      <c r="C3984" s="91" t="s">
        <v>11447</v>
      </c>
      <c r="D3984" s="91" t="s">
        <v>14880</v>
      </c>
      <c r="E3984" s="93" t="s">
        <v>14890</v>
      </c>
      <c r="F3984" s="94">
        <v>7</v>
      </c>
      <c r="G3984" s="89"/>
      <c r="H3984" s="89"/>
      <c r="I3984" s="95">
        <v>1.76</v>
      </c>
      <c r="J3984" s="95">
        <v>1.9470000000000001</v>
      </c>
      <c r="K3984" s="95">
        <v>1.95</v>
      </c>
      <c r="L3984" s="95">
        <v>0</v>
      </c>
      <c r="M3984" s="95">
        <v>1.95</v>
      </c>
      <c r="N3984" s="89"/>
      <c r="O3984" s="89"/>
      <c r="P3984" s="89"/>
      <c r="Q3984" s="89"/>
    </row>
    <row r="3985" spans="1:17" s="85" customFormat="1" ht="12" customHeight="1">
      <c r="A3985" s="91" t="s">
        <v>7954</v>
      </c>
      <c r="B3985" s="92" t="s">
        <v>27</v>
      </c>
      <c r="C3985" s="91" t="s">
        <v>11447</v>
      </c>
      <c r="D3985" s="91" t="s">
        <v>14880</v>
      </c>
      <c r="E3985" s="93" t="s">
        <v>14891</v>
      </c>
      <c r="F3985" s="94">
        <v>7</v>
      </c>
      <c r="G3985" s="89"/>
      <c r="H3985" s="89"/>
      <c r="I3985" s="95">
        <v>17.283999999999999</v>
      </c>
      <c r="J3985" s="95">
        <v>7.5460000000000003</v>
      </c>
      <c r="K3985" s="95">
        <v>19.440000000000001</v>
      </c>
      <c r="L3985" s="95">
        <v>0</v>
      </c>
      <c r="M3985" s="95">
        <v>19.440000000000001</v>
      </c>
      <c r="N3985" s="89"/>
      <c r="O3985" s="89"/>
      <c r="P3985" s="89"/>
      <c r="Q3985" s="89"/>
    </row>
    <row r="3986" spans="1:17" s="85" customFormat="1" ht="12" customHeight="1">
      <c r="A3986" s="91" t="s">
        <v>7954</v>
      </c>
      <c r="B3986" s="92" t="s">
        <v>27</v>
      </c>
      <c r="C3986" s="91" t="s">
        <v>11447</v>
      </c>
      <c r="D3986" s="91" t="s">
        <v>14880</v>
      </c>
      <c r="E3986" s="93" t="s">
        <v>14892</v>
      </c>
      <c r="F3986" s="94">
        <v>7</v>
      </c>
      <c r="G3986" s="89"/>
      <c r="H3986" s="89"/>
      <c r="I3986" s="95">
        <v>1.5</v>
      </c>
      <c r="J3986" s="95">
        <v>2</v>
      </c>
      <c r="K3986" s="95">
        <v>3.65</v>
      </c>
      <c r="L3986" s="95">
        <v>0</v>
      </c>
      <c r="M3986" s="95">
        <v>3.65</v>
      </c>
      <c r="N3986" s="89"/>
      <c r="O3986" s="89"/>
      <c r="P3986" s="89"/>
      <c r="Q3986" s="89"/>
    </row>
    <row r="3987" spans="1:17" s="85" customFormat="1" ht="12" customHeight="1">
      <c r="A3987" s="91" t="s">
        <v>7954</v>
      </c>
      <c r="B3987" s="92" t="s">
        <v>27</v>
      </c>
      <c r="C3987" s="91" t="s">
        <v>11447</v>
      </c>
      <c r="D3987" s="91" t="s">
        <v>14880</v>
      </c>
      <c r="E3987" s="93" t="s">
        <v>14893</v>
      </c>
      <c r="F3987" s="94">
        <v>7</v>
      </c>
      <c r="G3987" s="89"/>
      <c r="H3987" s="89"/>
      <c r="I3987" s="95">
        <v>3.33</v>
      </c>
      <c r="J3987" s="95">
        <v>2</v>
      </c>
      <c r="K3987" s="95">
        <v>4.5599999999999996</v>
      </c>
      <c r="L3987" s="95">
        <v>0</v>
      </c>
      <c r="M3987" s="95">
        <v>4.5599999999999996</v>
      </c>
      <c r="N3987" s="89"/>
      <c r="O3987" s="89"/>
      <c r="P3987" s="89"/>
      <c r="Q3987" s="89"/>
    </row>
    <row r="3988" spans="1:17" s="85" customFormat="1" ht="12" customHeight="1">
      <c r="A3988" s="91" t="s">
        <v>7954</v>
      </c>
      <c r="B3988" s="92" t="s">
        <v>27</v>
      </c>
      <c r="C3988" s="91" t="s">
        <v>11447</v>
      </c>
      <c r="D3988" s="91" t="s">
        <v>14880</v>
      </c>
      <c r="E3988" s="93" t="s">
        <v>14894</v>
      </c>
      <c r="F3988" s="94">
        <v>7</v>
      </c>
      <c r="G3988" s="89"/>
      <c r="H3988" s="89"/>
      <c r="I3988" s="95">
        <v>2.74</v>
      </c>
      <c r="J3988" s="95">
        <v>0</v>
      </c>
      <c r="K3988" s="95">
        <v>0</v>
      </c>
      <c r="L3988" s="95">
        <v>0</v>
      </c>
      <c r="M3988" s="95">
        <v>0</v>
      </c>
      <c r="N3988" s="89"/>
      <c r="O3988" s="89"/>
      <c r="P3988" s="89"/>
      <c r="Q3988" s="89"/>
    </row>
    <row r="3989" spans="1:17" s="85" customFormat="1" ht="12" customHeight="1">
      <c r="A3989" s="91" t="s">
        <v>7954</v>
      </c>
      <c r="B3989" s="92" t="s">
        <v>27</v>
      </c>
      <c r="C3989" s="91" t="s">
        <v>11447</v>
      </c>
      <c r="D3989" s="91" t="s">
        <v>14880</v>
      </c>
      <c r="E3989" s="93" t="s">
        <v>14895</v>
      </c>
      <c r="F3989" s="94">
        <v>7</v>
      </c>
      <c r="G3989" s="89"/>
      <c r="H3989" s="89"/>
      <c r="I3989" s="95">
        <v>4.7549999999999999</v>
      </c>
      <c r="J3989" s="95">
        <v>1.9730000000000001</v>
      </c>
      <c r="K3989" s="95">
        <v>43.960999999999999</v>
      </c>
      <c r="L3989" s="95">
        <v>0</v>
      </c>
      <c r="M3989" s="95">
        <v>43.960999999999999</v>
      </c>
      <c r="N3989" s="89"/>
      <c r="O3989" s="89"/>
      <c r="P3989" s="89"/>
      <c r="Q3989" s="89"/>
    </row>
    <row r="3990" spans="1:17" s="85" customFormat="1" ht="12" customHeight="1">
      <c r="A3990" s="91" t="s">
        <v>7954</v>
      </c>
      <c r="B3990" s="92" t="s">
        <v>27</v>
      </c>
      <c r="C3990" s="91" t="s">
        <v>11447</v>
      </c>
      <c r="D3990" s="91" t="s">
        <v>14880</v>
      </c>
      <c r="E3990" s="93" t="s">
        <v>14896</v>
      </c>
      <c r="F3990" s="94">
        <v>7</v>
      </c>
      <c r="G3990" s="89"/>
      <c r="H3990" s="89"/>
      <c r="I3990" s="95">
        <v>6.1029999999999998</v>
      </c>
      <c r="J3990" s="95">
        <v>5.5019999999999998</v>
      </c>
      <c r="K3990" s="95">
        <v>29.308</v>
      </c>
      <c r="L3990" s="95">
        <v>0</v>
      </c>
      <c r="M3990" s="95">
        <v>29.308</v>
      </c>
      <c r="N3990" s="89"/>
      <c r="O3990" s="89"/>
      <c r="P3990" s="89"/>
      <c r="Q3990" s="89"/>
    </row>
    <row r="3991" spans="1:17" s="85" customFormat="1" ht="12" customHeight="1">
      <c r="A3991" s="106" t="s">
        <v>30</v>
      </c>
      <c r="B3991" s="107"/>
      <c r="C3991" s="107"/>
      <c r="D3991" s="107"/>
      <c r="E3991" s="107"/>
      <c r="F3991" s="107"/>
      <c r="G3991" s="108"/>
      <c r="H3991" s="89"/>
      <c r="I3991" s="96">
        <f>SUM(I3977:I3990)</f>
        <v>43.371000000000002</v>
      </c>
      <c r="J3991" s="96">
        <f>SUM(J3977:J3990)</f>
        <v>24.902999999999999</v>
      </c>
      <c r="K3991" s="96">
        <f>SUM(K3977:K3990)</f>
        <v>115.15799999999999</v>
      </c>
      <c r="L3991" s="96">
        <f>SUM(L3977:L3990)</f>
        <v>0</v>
      </c>
      <c r="M3991" s="96">
        <f>SUM(M3977:M3990)</f>
        <v>115.15799999999999</v>
      </c>
      <c r="N3991" s="89"/>
      <c r="O3991" s="89"/>
      <c r="P3991" s="89"/>
      <c r="Q3991" s="89"/>
    </row>
    <row r="3992" spans="1:17" s="85" customFormat="1" ht="12" customHeight="1">
      <c r="A3992" s="106" t="s">
        <v>31</v>
      </c>
      <c r="B3992" s="107"/>
      <c r="C3992" s="107"/>
      <c r="D3992" s="107"/>
      <c r="E3992" s="107"/>
      <c r="F3992" s="107"/>
      <c r="G3992" s="108"/>
      <c r="H3992" s="89"/>
      <c r="I3992" s="96">
        <v>0</v>
      </c>
      <c r="J3992" s="96">
        <v>0</v>
      </c>
      <c r="K3992" s="89"/>
      <c r="L3992" s="89"/>
      <c r="M3992" s="89"/>
      <c r="N3992" s="89"/>
      <c r="O3992" s="89"/>
      <c r="P3992" s="89"/>
      <c r="Q3992" s="89"/>
    </row>
    <row r="3993" spans="1:17" s="85" customFormat="1" ht="12" customHeight="1">
      <c r="A3993" s="91" t="s">
        <v>7954</v>
      </c>
      <c r="B3993" s="92" t="s">
        <v>23</v>
      </c>
      <c r="C3993" s="91" t="s">
        <v>11447</v>
      </c>
      <c r="D3993" s="91" t="s">
        <v>14897</v>
      </c>
      <c r="E3993" s="93" t="s">
        <v>14898</v>
      </c>
      <c r="F3993" s="94">
        <v>7</v>
      </c>
      <c r="G3993" s="93" t="s">
        <v>14899</v>
      </c>
      <c r="H3993" s="95">
        <v>497.38499999999999</v>
      </c>
      <c r="I3993" s="95">
        <v>11.109</v>
      </c>
      <c r="J3993" s="95">
        <v>13.734</v>
      </c>
      <c r="K3993" s="95">
        <v>19.641999999999999</v>
      </c>
      <c r="L3993" s="95">
        <v>0</v>
      </c>
      <c r="M3993" s="95">
        <v>19.641999999999999</v>
      </c>
      <c r="N3993" s="95">
        <v>20.228999999999999</v>
      </c>
      <c r="O3993" s="95">
        <v>16.338000000000001</v>
      </c>
      <c r="P3993" s="95">
        <v>15.444000000000001</v>
      </c>
      <c r="Q3993" s="95">
        <v>15.895</v>
      </c>
    </row>
    <row r="3994" spans="1:17" s="85" customFormat="1" ht="12" customHeight="1">
      <c r="A3994" s="91" t="s">
        <v>7954</v>
      </c>
      <c r="B3994" s="92" t="s">
        <v>27</v>
      </c>
      <c r="C3994" s="91" t="s">
        <v>11447</v>
      </c>
      <c r="D3994" s="91" t="s">
        <v>14897</v>
      </c>
      <c r="E3994" s="93" t="s">
        <v>14900</v>
      </c>
      <c r="F3994" s="94">
        <v>7</v>
      </c>
      <c r="G3994" s="89"/>
      <c r="H3994" s="89"/>
      <c r="I3994" s="95">
        <v>0.70299999999999996</v>
      </c>
      <c r="J3994" s="95">
        <v>0.69399999999999995</v>
      </c>
      <c r="K3994" s="95">
        <v>0.69799999999999995</v>
      </c>
      <c r="L3994" s="95">
        <v>0</v>
      </c>
      <c r="M3994" s="95">
        <v>0.69799999999999995</v>
      </c>
      <c r="N3994" s="89"/>
      <c r="O3994" s="89"/>
      <c r="P3994" s="89"/>
      <c r="Q3994" s="89"/>
    </row>
    <row r="3995" spans="1:17" s="85" customFormat="1" ht="12" customHeight="1">
      <c r="A3995" s="91" t="s">
        <v>7954</v>
      </c>
      <c r="B3995" s="92" t="s">
        <v>27</v>
      </c>
      <c r="C3995" s="91" t="s">
        <v>11447</v>
      </c>
      <c r="D3995" s="91" t="s">
        <v>14897</v>
      </c>
      <c r="E3995" s="93" t="s">
        <v>14901</v>
      </c>
      <c r="F3995" s="94">
        <v>7</v>
      </c>
      <c r="G3995" s="89"/>
      <c r="H3995" s="89"/>
      <c r="I3995" s="95">
        <v>1.905</v>
      </c>
      <c r="J3995" s="95">
        <v>2.0030000000000001</v>
      </c>
      <c r="K3995" s="95">
        <v>1.3640000000000001</v>
      </c>
      <c r="L3995" s="95">
        <v>0</v>
      </c>
      <c r="M3995" s="95">
        <v>1.3640000000000001</v>
      </c>
      <c r="N3995" s="89"/>
      <c r="O3995" s="89"/>
      <c r="P3995" s="89"/>
      <c r="Q3995" s="89"/>
    </row>
    <row r="3996" spans="1:17" s="85" customFormat="1" ht="12" customHeight="1">
      <c r="A3996" s="91" t="s">
        <v>7954</v>
      </c>
      <c r="B3996" s="92" t="s">
        <v>27</v>
      </c>
      <c r="C3996" s="91" t="s">
        <v>11447</v>
      </c>
      <c r="D3996" s="91" t="s">
        <v>14897</v>
      </c>
      <c r="E3996" s="93" t="s">
        <v>14902</v>
      </c>
      <c r="F3996" s="94">
        <v>7</v>
      </c>
      <c r="G3996" s="89"/>
      <c r="H3996" s="89"/>
      <c r="I3996" s="95">
        <v>1.32</v>
      </c>
      <c r="J3996" s="95">
        <v>1.3009999999999999</v>
      </c>
      <c r="K3996" s="95">
        <v>1.3089999999999999</v>
      </c>
      <c r="L3996" s="95">
        <v>0</v>
      </c>
      <c r="M3996" s="95">
        <v>1.3089999999999999</v>
      </c>
      <c r="N3996" s="89"/>
      <c r="O3996" s="89"/>
      <c r="P3996" s="89"/>
      <c r="Q3996" s="89"/>
    </row>
    <row r="3997" spans="1:17" s="85" customFormat="1" ht="12" customHeight="1">
      <c r="A3997" s="91" t="s">
        <v>7954</v>
      </c>
      <c r="B3997" s="92" t="s">
        <v>27</v>
      </c>
      <c r="C3997" s="91" t="s">
        <v>11447</v>
      </c>
      <c r="D3997" s="91" t="s">
        <v>14897</v>
      </c>
      <c r="E3997" s="93" t="s">
        <v>14903</v>
      </c>
      <c r="F3997" s="94">
        <v>7</v>
      </c>
      <c r="G3997" s="89"/>
      <c r="H3997" s="89"/>
      <c r="I3997" s="95">
        <v>0</v>
      </c>
      <c r="J3997" s="95">
        <v>0</v>
      </c>
      <c r="K3997" s="95">
        <v>3.76</v>
      </c>
      <c r="L3997" s="95">
        <v>0</v>
      </c>
      <c r="M3997" s="95">
        <v>3.76</v>
      </c>
      <c r="N3997" s="89"/>
      <c r="O3997" s="89"/>
      <c r="P3997" s="89"/>
      <c r="Q3997" s="89"/>
    </row>
    <row r="3998" spans="1:17" s="85" customFormat="1" ht="12" customHeight="1">
      <c r="A3998" s="91" t="s">
        <v>7954</v>
      </c>
      <c r="B3998" s="92" t="s">
        <v>27</v>
      </c>
      <c r="C3998" s="91" t="s">
        <v>11447</v>
      </c>
      <c r="D3998" s="91" t="s">
        <v>14897</v>
      </c>
      <c r="E3998" s="93" t="s">
        <v>14904</v>
      </c>
      <c r="F3998" s="94">
        <v>7</v>
      </c>
      <c r="G3998" s="89"/>
      <c r="H3998" s="89"/>
      <c r="I3998" s="95">
        <v>0</v>
      </c>
      <c r="J3998" s="95">
        <v>0</v>
      </c>
      <c r="K3998" s="95">
        <v>3.1349999999999998</v>
      </c>
      <c r="L3998" s="95">
        <v>0</v>
      </c>
      <c r="M3998" s="95">
        <v>3.1349999999999998</v>
      </c>
      <c r="N3998" s="89"/>
      <c r="O3998" s="89"/>
      <c r="P3998" s="89"/>
      <c r="Q3998" s="89"/>
    </row>
    <row r="3999" spans="1:17" s="85" customFormat="1" ht="12" customHeight="1">
      <c r="A3999" s="91" t="s">
        <v>7954</v>
      </c>
      <c r="B3999" s="92" t="s">
        <v>27</v>
      </c>
      <c r="C3999" s="91" t="s">
        <v>11447</v>
      </c>
      <c r="D3999" s="91" t="s">
        <v>14897</v>
      </c>
      <c r="E3999" s="93" t="s">
        <v>14905</v>
      </c>
      <c r="F3999" s="94">
        <v>7</v>
      </c>
      <c r="G3999" s="89"/>
      <c r="H3999" s="89"/>
      <c r="I3999" s="95">
        <v>0</v>
      </c>
      <c r="J3999" s="95">
        <v>0</v>
      </c>
      <c r="K3999" s="95">
        <v>2.6360000000000001</v>
      </c>
      <c r="L3999" s="95">
        <v>0</v>
      </c>
      <c r="M3999" s="95">
        <v>2.6360000000000001</v>
      </c>
      <c r="N3999" s="89"/>
      <c r="O3999" s="89"/>
      <c r="P3999" s="89"/>
      <c r="Q3999" s="89"/>
    </row>
    <row r="4000" spans="1:17" s="85" customFormat="1" ht="12" customHeight="1">
      <c r="A4000" s="91" t="s">
        <v>7954</v>
      </c>
      <c r="B4000" s="92" t="s">
        <v>27</v>
      </c>
      <c r="C4000" s="91" t="s">
        <v>11447</v>
      </c>
      <c r="D4000" s="91" t="s">
        <v>14897</v>
      </c>
      <c r="E4000" s="93" t="s">
        <v>14906</v>
      </c>
      <c r="F4000" s="94">
        <v>7</v>
      </c>
      <c r="G4000" s="89"/>
      <c r="H4000" s="89"/>
      <c r="I4000" s="95">
        <v>2.133</v>
      </c>
      <c r="J4000" s="95">
        <v>1.0760000000000001</v>
      </c>
      <c r="K4000" s="95">
        <v>1.288</v>
      </c>
      <c r="L4000" s="95">
        <v>0</v>
      </c>
      <c r="M4000" s="95">
        <v>1.288</v>
      </c>
      <c r="N4000" s="89"/>
      <c r="O4000" s="89"/>
      <c r="P4000" s="89"/>
      <c r="Q4000" s="89"/>
    </row>
    <row r="4001" spans="1:17" s="85" customFormat="1" ht="12" customHeight="1">
      <c r="A4001" s="91" t="s">
        <v>7954</v>
      </c>
      <c r="B4001" s="92" t="s">
        <v>27</v>
      </c>
      <c r="C4001" s="91" t="s">
        <v>11447</v>
      </c>
      <c r="D4001" s="91" t="s">
        <v>14897</v>
      </c>
      <c r="E4001" s="93" t="s">
        <v>14907</v>
      </c>
      <c r="F4001" s="94">
        <v>7</v>
      </c>
      <c r="G4001" s="89"/>
      <c r="H4001" s="89"/>
      <c r="I4001" s="95">
        <v>4.8639999999999999</v>
      </c>
      <c r="J4001" s="95">
        <v>8.4689999999999994</v>
      </c>
      <c r="K4001" s="95">
        <v>5.3019999999999996</v>
      </c>
      <c r="L4001" s="95">
        <v>0</v>
      </c>
      <c r="M4001" s="95">
        <v>5.3019999999999996</v>
      </c>
      <c r="N4001" s="89"/>
      <c r="O4001" s="89"/>
      <c r="P4001" s="89"/>
      <c r="Q4001" s="89"/>
    </row>
    <row r="4002" spans="1:17" s="85" customFormat="1" ht="12" customHeight="1">
      <c r="A4002" s="91" t="s">
        <v>7954</v>
      </c>
      <c r="B4002" s="92" t="s">
        <v>27</v>
      </c>
      <c r="C4002" s="91" t="s">
        <v>11447</v>
      </c>
      <c r="D4002" s="91" t="s">
        <v>14897</v>
      </c>
      <c r="E4002" s="93" t="s">
        <v>14908</v>
      </c>
      <c r="F4002" s="94">
        <v>7</v>
      </c>
      <c r="G4002" s="89"/>
      <c r="H4002" s="89"/>
      <c r="I4002" s="95">
        <v>0.16</v>
      </c>
      <c r="J4002" s="95">
        <v>0.16500000000000001</v>
      </c>
      <c r="K4002" s="95">
        <v>0.15</v>
      </c>
      <c r="L4002" s="95">
        <v>0</v>
      </c>
      <c r="M4002" s="95">
        <v>0.15</v>
      </c>
      <c r="N4002" s="89"/>
      <c r="O4002" s="89"/>
      <c r="P4002" s="89"/>
      <c r="Q4002" s="89"/>
    </row>
    <row r="4003" spans="1:17" s="85" customFormat="1" ht="12" customHeight="1">
      <c r="A4003" s="91" t="s">
        <v>7954</v>
      </c>
      <c r="B4003" s="92" t="s">
        <v>27</v>
      </c>
      <c r="C4003" s="91" t="s">
        <v>11447</v>
      </c>
      <c r="D4003" s="91" t="s">
        <v>14897</v>
      </c>
      <c r="E4003" s="93" t="s">
        <v>14909</v>
      </c>
      <c r="F4003" s="94">
        <v>7</v>
      </c>
      <c r="G4003" s="89"/>
      <c r="H4003" s="89"/>
      <c r="I4003" s="95">
        <v>2.4E-2</v>
      </c>
      <c r="J4003" s="95">
        <v>2.5999999999999999E-2</v>
      </c>
      <c r="K4003" s="95">
        <v>0</v>
      </c>
      <c r="L4003" s="95">
        <v>0</v>
      </c>
      <c r="M4003" s="95">
        <v>0</v>
      </c>
      <c r="N4003" s="89"/>
      <c r="O4003" s="89"/>
      <c r="P4003" s="89"/>
      <c r="Q4003" s="89"/>
    </row>
    <row r="4004" spans="1:17" s="85" customFormat="1" ht="12" customHeight="1">
      <c r="A4004" s="106" t="s">
        <v>30</v>
      </c>
      <c r="B4004" s="107"/>
      <c r="C4004" s="107"/>
      <c r="D4004" s="107"/>
      <c r="E4004" s="107"/>
      <c r="F4004" s="107"/>
      <c r="G4004" s="108"/>
      <c r="H4004" s="89"/>
      <c r="I4004" s="96">
        <f>SUM(I3994:I4003)</f>
        <v>11.109</v>
      </c>
      <c r="J4004" s="96">
        <f>SUM(J3994:J4003)</f>
        <v>13.733999999999998</v>
      </c>
      <c r="K4004" s="96">
        <f>SUM(K3994:K4003)</f>
        <v>19.641999999999999</v>
      </c>
      <c r="L4004" s="96">
        <f>SUM(L3994:L4003)</f>
        <v>0</v>
      </c>
      <c r="M4004" s="96">
        <f>SUM(M3994:M4003)</f>
        <v>19.641999999999999</v>
      </c>
      <c r="N4004" s="89"/>
      <c r="O4004" s="89"/>
      <c r="P4004" s="89"/>
      <c r="Q4004" s="89"/>
    </row>
    <row r="4005" spans="1:17" s="85" customFormat="1" ht="12" customHeight="1">
      <c r="A4005" s="106" t="s">
        <v>31</v>
      </c>
      <c r="B4005" s="107"/>
      <c r="C4005" s="107"/>
      <c r="D4005" s="107"/>
      <c r="E4005" s="107"/>
      <c r="F4005" s="107"/>
      <c r="G4005" s="108"/>
      <c r="H4005" s="89"/>
      <c r="I4005" s="96">
        <v>0</v>
      </c>
      <c r="J4005" s="96">
        <v>0</v>
      </c>
      <c r="K4005" s="89"/>
      <c r="L4005" s="89"/>
      <c r="M4005" s="89"/>
      <c r="N4005" s="89"/>
      <c r="O4005" s="89"/>
      <c r="P4005" s="89"/>
      <c r="Q4005" s="89"/>
    </row>
    <row r="4006" spans="1:17" s="85" customFormat="1" ht="12" customHeight="1">
      <c r="A4006" s="91" t="s">
        <v>7954</v>
      </c>
      <c r="B4006" s="92" t="s">
        <v>23</v>
      </c>
      <c r="C4006" s="91" t="s">
        <v>11447</v>
      </c>
      <c r="D4006" s="91" t="s">
        <v>14910</v>
      </c>
      <c r="E4006" s="93" t="s">
        <v>14911</v>
      </c>
      <c r="F4006" s="94">
        <v>7</v>
      </c>
      <c r="G4006" s="93" t="s">
        <v>14912</v>
      </c>
      <c r="H4006" s="95">
        <v>152.84899999999999</v>
      </c>
      <c r="I4006" s="95">
        <v>18.353000000000002</v>
      </c>
      <c r="J4006" s="95">
        <v>0</v>
      </c>
      <c r="K4006" s="95">
        <v>26.922999999999998</v>
      </c>
      <c r="L4006" s="95">
        <v>0</v>
      </c>
      <c r="M4006" s="95">
        <v>26.922999999999998</v>
      </c>
      <c r="N4006" s="95">
        <v>4.641</v>
      </c>
      <c r="O4006" s="95">
        <v>3.645</v>
      </c>
      <c r="P4006" s="95">
        <v>3</v>
      </c>
      <c r="Q4006" s="95">
        <v>3</v>
      </c>
    </row>
    <row r="4007" spans="1:17" s="85" customFormat="1" ht="12" customHeight="1">
      <c r="A4007" s="91" t="s">
        <v>7954</v>
      </c>
      <c r="B4007" s="92" t="s">
        <v>27</v>
      </c>
      <c r="C4007" s="91" t="s">
        <v>11447</v>
      </c>
      <c r="D4007" s="91" t="s">
        <v>14910</v>
      </c>
      <c r="E4007" s="93" t="s">
        <v>4005</v>
      </c>
      <c r="F4007" s="94">
        <v>7</v>
      </c>
      <c r="G4007" s="89"/>
      <c r="H4007" s="89"/>
      <c r="I4007" s="95">
        <v>10.496</v>
      </c>
      <c r="J4007" s="95">
        <v>0</v>
      </c>
      <c r="K4007" s="95">
        <v>8.6150000000000002</v>
      </c>
      <c r="L4007" s="95">
        <v>0</v>
      </c>
      <c r="M4007" s="95">
        <v>8.6150000000000002</v>
      </c>
      <c r="N4007" s="89"/>
      <c r="O4007" s="89"/>
      <c r="P4007" s="89"/>
      <c r="Q4007" s="89"/>
    </row>
    <row r="4008" spans="1:17" s="85" customFormat="1" ht="12" customHeight="1">
      <c r="A4008" s="91" t="s">
        <v>7954</v>
      </c>
      <c r="B4008" s="92" t="s">
        <v>27</v>
      </c>
      <c r="C4008" s="91" t="s">
        <v>11447</v>
      </c>
      <c r="D4008" s="91" t="s">
        <v>14910</v>
      </c>
      <c r="E4008" s="93" t="s">
        <v>6539</v>
      </c>
      <c r="F4008" s="94">
        <v>7</v>
      </c>
      <c r="G4008" s="89"/>
      <c r="H4008" s="89"/>
      <c r="I4008" s="95">
        <v>5.17</v>
      </c>
      <c r="J4008" s="95">
        <v>0</v>
      </c>
      <c r="K4008" s="95">
        <v>8.2080000000000002</v>
      </c>
      <c r="L4008" s="95">
        <v>0</v>
      </c>
      <c r="M4008" s="95">
        <v>8.2080000000000002</v>
      </c>
      <c r="N4008" s="89"/>
      <c r="O4008" s="89"/>
      <c r="P4008" s="89"/>
      <c r="Q4008" s="89"/>
    </row>
    <row r="4009" spans="1:17" s="85" customFormat="1" ht="12" customHeight="1">
      <c r="A4009" s="91" t="s">
        <v>7954</v>
      </c>
      <c r="B4009" s="92" t="s">
        <v>27</v>
      </c>
      <c r="C4009" s="91" t="s">
        <v>11447</v>
      </c>
      <c r="D4009" s="91" t="s">
        <v>14910</v>
      </c>
      <c r="E4009" s="93" t="s">
        <v>3560</v>
      </c>
      <c r="F4009" s="94">
        <v>7</v>
      </c>
      <c r="G4009" s="89"/>
      <c r="H4009" s="89"/>
      <c r="I4009" s="95">
        <v>2.6869999999999998</v>
      </c>
      <c r="J4009" s="95">
        <v>0</v>
      </c>
      <c r="K4009" s="95">
        <v>10.1</v>
      </c>
      <c r="L4009" s="95">
        <v>0</v>
      </c>
      <c r="M4009" s="95">
        <v>10.1</v>
      </c>
      <c r="N4009" s="89"/>
      <c r="O4009" s="89"/>
      <c r="P4009" s="89"/>
      <c r="Q4009" s="89"/>
    </row>
    <row r="4010" spans="1:17" s="85" customFormat="1" ht="12" customHeight="1">
      <c r="A4010" s="106" t="s">
        <v>30</v>
      </c>
      <c r="B4010" s="107"/>
      <c r="C4010" s="107"/>
      <c r="D4010" s="107"/>
      <c r="E4010" s="107"/>
      <c r="F4010" s="107"/>
      <c r="G4010" s="108"/>
      <c r="H4010" s="89"/>
      <c r="I4010" s="96">
        <f>SUM(I4007:I4009)</f>
        <v>18.353000000000002</v>
      </c>
      <c r="J4010" s="96">
        <f>SUM(J4007:J4009)</f>
        <v>0</v>
      </c>
      <c r="K4010" s="96">
        <f>SUM(K4007:K4009)</f>
        <v>26.923000000000002</v>
      </c>
      <c r="L4010" s="96">
        <f>SUM(L4007:L4009)</f>
        <v>0</v>
      </c>
      <c r="M4010" s="96">
        <f>SUM(M4007:M4009)</f>
        <v>26.923000000000002</v>
      </c>
      <c r="N4010" s="89"/>
      <c r="O4010" s="89"/>
      <c r="P4010" s="89"/>
      <c r="Q4010" s="89"/>
    </row>
    <row r="4011" spans="1:17" s="85" customFormat="1" ht="12" customHeight="1">
      <c r="A4011" s="106" t="s">
        <v>31</v>
      </c>
      <c r="B4011" s="107"/>
      <c r="C4011" s="107"/>
      <c r="D4011" s="107"/>
      <c r="E4011" s="107"/>
      <c r="F4011" s="107"/>
      <c r="G4011" s="108"/>
      <c r="H4011" s="89"/>
      <c r="I4011" s="96">
        <v>0</v>
      </c>
      <c r="J4011" s="96">
        <v>0</v>
      </c>
      <c r="K4011" s="89"/>
      <c r="L4011" s="89"/>
      <c r="M4011" s="89"/>
      <c r="N4011" s="89"/>
      <c r="O4011" s="89"/>
      <c r="P4011" s="89"/>
      <c r="Q4011" s="89"/>
    </row>
    <row r="4012" spans="1:17" s="85" customFormat="1" ht="12" customHeight="1">
      <c r="A4012" s="91" t="s">
        <v>7954</v>
      </c>
      <c r="B4012" s="92" t="s">
        <v>23</v>
      </c>
      <c r="C4012" s="91" t="s">
        <v>11447</v>
      </c>
      <c r="D4012" s="91" t="s">
        <v>14913</v>
      </c>
      <c r="E4012" s="93" t="s">
        <v>14914</v>
      </c>
      <c r="F4012" s="94">
        <v>7</v>
      </c>
      <c r="G4012" s="93" t="s">
        <v>14915</v>
      </c>
      <c r="H4012" s="95">
        <v>168.929</v>
      </c>
      <c r="I4012" s="95">
        <v>32.488999999999997</v>
      </c>
      <c r="J4012" s="95">
        <v>31.812999999999999</v>
      </c>
      <c r="K4012" s="95">
        <v>38.783000000000001</v>
      </c>
      <c r="L4012" s="95">
        <v>0</v>
      </c>
      <c r="M4012" s="95">
        <v>38.783000000000001</v>
      </c>
      <c r="N4012" s="95">
        <v>30.004000000000001</v>
      </c>
      <c r="O4012" s="95">
        <v>26.672000000000001</v>
      </c>
      <c r="P4012" s="95">
        <v>20.303999999999998</v>
      </c>
      <c r="Q4012" s="95">
        <v>20.863</v>
      </c>
    </row>
    <row r="4013" spans="1:17" s="85" customFormat="1" ht="12" customHeight="1">
      <c r="A4013" s="91" t="s">
        <v>7954</v>
      </c>
      <c r="B4013" s="92" t="s">
        <v>27</v>
      </c>
      <c r="C4013" s="91" t="s">
        <v>11447</v>
      </c>
      <c r="D4013" s="91" t="s">
        <v>14913</v>
      </c>
      <c r="E4013" s="93" t="s">
        <v>14916</v>
      </c>
      <c r="F4013" s="94">
        <v>7</v>
      </c>
      <c r="G4013" s="89"/>
      <c r="H4013" s="89"/>
      <c r="I4013" s="95">
        <v>0.83</v>
      </c>
      <c r="J4013" s="95">
        <v>0.86699999999999999</v>
      </c>
      <c r="K4013" s="95">
        <v>0</v>
      </c>
      <c r="L4013" s="95">
        <v>0</v>
      </c>
      <c r="M4013" s="95">
        <v>0</v>
      </c>
      <c r="N4013" s="89"/>
      <c r="O4013" s="89"/>
      <c r="P4013" s="89"/>
      <c r="Q4013" s="89"/>
    </row>
    <row r="4014" spans="1:17" s="85" customFormat="1" ht="12" customHeight="1">
      <c r="A4014" s="91" t="s">
        <v>7954</v>
      </c>
      <c r="B4014" s="92" t="s">
        <v>27</v>
      </c>
      <c r="C4014" s="91" t="s">
        <v>11447</v>
      </c>
      <c r="D4014" s="91" t="s">
        <v>14913</v>
      </c>
      <c r="E4014" s="93" t="s">
        <v>14917</v>
      </c>
      <c r="F4014" s="94">
        <v>7</v>
      </c>
      <c r="G4014" s="89"/>
      <c r="H4014" s="89"/>
      <c r="I4014" s="95">
        <v>1.3149999999999999</v>
      </c>
      <c r="J4014" s="95">
        <v>9.375</v>
      </c>
      <c r="K4014" s="95">
        <v>0</v>
      </c>
      <c r="L4014" s="95">
        <v>0</v>
      </c>
      <c r="M4014" s="95">
        <v>0</v>
      </c>
      <c r="N4014" s="89"/>
      <c r="O4014" s="89"/>
      <c r="P4014" s="89"/>
      <c r="Q4014" s="89"/>
    </row>
    <row r="4015" spans="1:17" s="85" customFormat="1" ht="12" customHeight="1">
      <c r="A4015" s="91" t="s">
        <v>7954</v>
      </c>
      <c r="B4015" s="92" t="s">
        <v>27</v>
      </c>
      <c r="C4015" s="91" t="s">
        <v>11447</v>
      </c>
      <c r="D4015" s="91" t="s">
        <v>14913</v>
      </c>
      <c r="E4015" s="93" t="s">
        <v>14918</v>
      </c>
      <c r="F4015" s="94">
        <v>7</v>
      </c>
      <c r="G4015" s="89"/>
      <c r="H4015" s="89"/>
      <c r="I4015" s="95">
        <v>0.27800000000000002</v>
      </c>
      <c r="J4015" s="95">
        <v>1.3080000000000001</v>
      </c>
      <c r="K4015" s="95">
        <v>0</v>
      </c>
      <c r="L4015" s="95">
        <v>0</v>
      </c>
      <c r="M4015" s="95">
        <v>0</v>
      </c>
      <c r="N4015" s="89"/>
      <c r="O4015" s="89"/>
      <c r="P4015" s="89"/>
      <c r="Q4015" s="89"/>
    </row>
    <row r="4016" spans="1:17" s="85" customFormat="1" ht="12" customHeight="1">
      <c r="A4016" s="91" t="s">
        <v>7954</v>
      </c>
      <c r="B4016" s="92" t="s">
        <v>27</v>
      </c>
      <c r="C4016" s="91" t="s">
        <v>11447</v>
      </c>
      <c r="D4016" s="91" t="s">
        <v>14913</v>
      </c>
      <c r="E4016" s="93" t="s">
        <v>14919</v>
      </c>
      <c r="F4016" s="94">
        <v>7</v>
      </c>
      <c r="G4016" s="89"/>
      <c r="H4016" s="89"/>
      <c r="I4016" s="95">
        <v>0</v>
      </c>
      <c r="J4016" s="95">
        <v>2.5369999999999999</v>
      </c>
      <c r="K4016" s="95">
        <v>0</v>
      </c>
      <c r="L4016" s="95">
        <v>0</v>
      </c>
      <c r="M4016" s="95">
        <v>0</v>
      </c>
      <c r="N4016" s="89"/>
      <c r="O4016" s="89"/>
      <c r="P4016" s="89"/>
      <c r="Q4016" s="89"/>
    </row>
    <row r="4017" spans="1:17" s="85" customFormat="1" ht="12" customHeight="1">
      <c r="A4017" s="91" t="s">
        <v>7954</v>
      </c>
      <c r="B4017" s="92" t="s">
        <v>27</v>
      </c>
      <c r="C4017" s="91" t="s">
        <v>11447</v>
      </c>
      <c r="D4017" s="91" t="s">
        <v>14913</v>
      </c>
      <c r="E4017" s="93" t="s">
        <v>14920</v>
      </c>
      <c r="F4017" s="94">
        <v>7</v>
      </c>
      <c r="G4017" s="89"/>
      <c r="H4017" s="89"/>
      <c r="I4017" s="95">
        <v>0.64200000000000002</v>
      </c>
      <c r="J4017" s="95">
        <v>0.49</v>
      </c>
      <c r="K4017" s="95">
        <v>0.51</v>
      </c>
      <c r="L4017" s="95">
        <v>0</v>
      </c>
      <c r="M4017" s="95">
        <v>0.51</v>
      </c>
      <c r="N4017" s="89"/>
      <c r="O4017" s="89"/>
      <c r="P4017" s="89"/>
      <c r="Q4017" s="89"/>
    </row>
    <row r="4018" spans="1:17" s="85" customFormat="1" ht="12" customHeight="1">
      <c r="A4018" s="91" t="s">
        <v>7954</v>
      </c>
      <c r="B4018" s="92" t="s">
        <v>27</v>
      </c>
      <c r="C4018" s="91" t="s">
        <v>11447</v>
      </c>
      <c r="D4018" s="91" t="s">
        <v>14913</v>
      </c>
      <c r="E4018" s="93" t="s">
        <v>14921</v>
      </c>
      <c r="F4018" s="94">
        <v>7</v>
      </c>
      <c r="G4018" s="89"/>
      <c r="H4018" s="89"/>
      <c r="I4018" s="95">
        <v>0.54800000000000004</v>
      </c>
      <c r="J4018" s="95">
        <v>0.66900000000000004</v>
      </c>
      <c r="K4018" s="95">
        <v>0.68899999999999995</v>
      </c>
      <c r="L4018" s="95">
        <v>0</v>
      </c>
      <c r="M4018" s="95">
        <v>0.68899999999999995</v>
      </c>
      <c r="N4018" s="89"/>
      <c r="O4018" s="89"/>
      <c r="P4018" s="89"/>
      <c r="Q4018" s="89"/>
    </row>
    <row r="4019" spans="1:17" s="85" customFormat="1" ht="12" customHeight="1">
      <c r="A4019" s="91" t="s">
        <v>7954</v>
      </c>
      <c r="B4019" s="92" t="s">
        <v>27</v>
      </c>
      <c r="C4019" s="91" t="s">
        <v>11447</v>
      </c>
      <c r="D4019" s="91" t="s">
        <v>14913</v>
      </c>
      <c r="E4019" s="93" t="s">
        <v>14922</v>
      </c>
      <c r="F4019" s="94">
        <v>7</v>
      </c>
      <c r="G4019" s="89"/>
      <c r="H4019" s="89"/>
      <c r="I4019" s="95">
        <v>0</v>
      </c>
      <c r="J4019" s="95">
        <v>0</v>
      </c>
      <c r="K4019" s="95">
        <v>11.541</v>
      </c>
      <c r="L4019" s="95">
        <v>0</v>
      </c>
      <c r="M4019" s="95">
        <v>11.541</v>
      </c>
      <c r="N4019" s="89"/>
      <c r="O4019" s="89"/>
      <c r="P4019" s="89"/>
      <c r="Q4019" s="89"/>
    </row>
    <row r="4020" spans="1:17" s="85" customFormat="1" ht="12" customHeight="1">
      <c r="A4020" s="91" t="s">
        <v>7954</v>
      </c>
      <c r="B4020" s="92" t="s">
        <v>27</v>
      </c>
      <c r="C4020" s="91" t="s">
        <v>11447</v>
      </c>
      <c r="D4020" s="91" t="s">
        <v>14913</v>
      </c>
      <c r="E4020" s="93" t="s">
        <v>14923</v>
      </c>
      <c r="F4020" s="94">
        <v>7</v>
      </c>
      <c r="G4020" s="89"/>
      <c r="H4020" s="89"/>
      <c r="I4020" s="95">
        <v>4.1980000000000004</v>
      </c>
      <c r="J4020" s="95">
        <v>3.1659999999999999</v>
      </c>
      <c r="K4020" s="95">
        <v>4.2069999999999999</v>
      </c>
      <c r="L4020" s="95">
        <v>0</v>
      </c>
      <c r="M4020" s="95">
        <v>4.2069999999999999</v>
      </c>
      <c r="N4020" s="89"/>
      <c r="O4020" s="89"/>
      <c r="P4020" s="89"/>
      <c r="Q4020" s="89"/>
    </row>
    <row r="4021" spans="1:17" s="85" customFormat="1" ht="12" customHeight="1">
      <c r="A4021" s="91" t="s">
        <v>7954</v>
      </c>
      <c r="B4021" s="92" t="s">
        <v>27</v>
      </c>
      <c r="C4021" s="91" t="s">
        <v>11447</v>
      </c>
      <c r="D4021" s="91" t="s">
        <v>14913</v>
      </c>
      <c r="E4021" s="93" t="s">
        <v>14924</v>
      </c>
      <c r="F4021" s="94">
        <v>7</v>
      </c>
      <c r="G4021" s="89"/>
      <c r="H4021" s="89"/>
      <c r="I4021" s="95">
        <v>0.376</v>
      </c>
      <c r="J4021" s="95">
        <v>0.71899999999999997</v>
      </c>
      <c r="K4021" s="95">
        <v>0</v>
      </c>
      <c r="L4021" s="95">
        <v>0</v>
      </c>
      <c r="M4021" s="95">
        <v>0</v>
      </c>
      <c r="N4021" s="89"/>
      <c r="O4021" s="89"/>
      <c r="P4021" s="89"/>
      <c r="Q4021" s="89"/>
    </row>
    <row r="4022" spans="1:17" s="85" customFormat="1" ht="12" customHeight="1">
      <c r="A4022" s="91" t="s">
        <v>7954</v>
      </c>
      <c r="B4022" s="92" t="s">
        <v>27</v>
      </c>
      <c r="C4022" s="91" t="s">
        <v>11447</v>
      </c>
      <c r="D4022" s="91" t="s">
        <v>14913</v>
      </c>
      <c r="E4022" s="93" t="s">
        <v>14925</v>
      </c>
      <c r="F4022" s="94">
        <v>7</v>
      </c>
      <c r="G4022" s="89"/>
      <c r="H4022" s="89"/>
      <c r="I4022" s="95">
        <v>16.829999999999998</v>
      </c>
      <c r="J4022" s="95">
        <v>7.6159999999999997</v>
      </c>
      <c r="K4022" s="95">
        <v>17.678999999999998</v>
      </c>
      <c r="L4022" s="95">
        <v>0</v>
      </c>
      <c r="M4022" s="95">
        <v>17.678999999999998</v>
      </c>
      <c r="N4022" s="89"/>
      <c r="O4022" s="89"/>
      <c r="P4022" s="89"/>
      <c r="Q4022" s="89"/>
    </row>
    <row r="4023" spans="1:17" s="85" customFormat="1" ht="12" customHeight="1">
      <c r="A4023" s="91" t="s">
        <v>7954</v>
      </c>
      <c r="B4023" s="92" t="s">
        <v>27</v>
      </c>
      <c r="C4023" s="91" t="s">
        <v>11447</v>
      </c>
      <c r="D4023" s="91" t="s">
        <v>14913</v>
      </c>
      <c r="E4023" s="93" t="s">
        <v>14926</v>
      </c>
      <c r="F4023" s="94">
        <v>7</v>
      </c>
      <c r="G4023" s="89"/>
      <c r="H4023" s="89"/>
      <c r="I4023" s="95">
        <v>2.0539999999999998</v>
      </c>
      <c r="J4023" s="95">
        <v>0.49299999999999999</v>
      </c>
      <c r="K4023" s="95">
        <v>0.499</v>
      </c>
      <c r="L4023" s="95">
        <v>0</v>
      </c>
      <c r="M4023" s="95">
        <v>0.499</v>
      </c>
      <c r="N4023" s="89"/>
      <c r="O4023" s="89"/>
      <c r="P4023" s="89"/>
      <c r="Q4023" s="89"/>
    </row>
    <row r="4024" spans="1:17" s="85" customFormat="1" ht="12" customHeight="1">
      <c r="A4024" s="91" t="s">
        <v>7954</v>
      </c>
      <c r="B4024" s="92" t="s">
        <v>27</v>
      </c>
      <c r="C4024" s="91" t="s">
        <v>11447</v>
      </c>
      <c r="D4024" s="91" t="s">
        <v>14913</v>
      </c>
      <c r="E4024" s="93" t="s">
        <v>14927</v>
      </c>
      <c r="F4024" s="94">
        <v>7</v>
      </c>
      <c r="G4024" s="89"/>
      <c r="H4024" s="89"/>
      <c r="I4024" s="95">
        <v>0.40500000000000003</v>
      </c>
      <c r="J4024" s="95">
        <v>0.33300000000000002</v>
      </c>
      <c r="K4024" s="95">
        <v>0</v>
      </c>
      <c r="L4024" s="95">
        <v>0</v>
      </c>
      <c r="M4024" s="95">
        <v>0</v>
      </c>
      <c r="N4024" s="89"/>
      <c r="O4024" s="89"/>
      <c r="P4024" s="89"/>
      <c r="Q4024" s="89"/>
    </row>
    <row r="4025" spans="1:17" s="85" customFormat="1" ht="12" customHeight="1">
      <c r="A4025" s="91" t="s">
        <v>7954</v>
      </c>
      <c r="B4025" s="92" t="s">
        <v>27</v>
      </c>
      <c r="C4025" s="91" t="s">
        <v>11447</v>
      </c>
      <c r="D4025" s="91" t="s">
        <v>14913</v>
      </c>
      <c r="E4025" s="93" t="s">
        <v>14928</v>
      </c>
      <c r="F4025" s="94">
        <v>7</v>
      </c>
      <c r="G4025" s="89"/>
      <c r="H4025" s="89"/>
      <c r="I4025" s="95">
        <v>0.76</v>
      </c>
      <c r="J4025" s="95">
        <v>0.76500000000000001</v>
      </c>
      <c r="K4025" s="95">
        <v>0</v>
      </c>
      <c r="L4025" s="95">
        <v>0</v>
      </c>
      <c r="M4025" s="95">
        <v>0</v>
      </c>
      <c r="N4025" s="89"/>
      <c r="O4025" s="89"/>
      <c r="P4025" s="89"/>
      <c r="Q4025" s="89"/>
    </row>
    <row r="4026" spans="1:17" s="85" customFormat="1" ht="12" customHeight="1">
      <c r="A4026" s="91" t="s">
        <v>7954</v>
      </c>
      <c r="B4026" s="92" t="s">
        <v>27</v>
      </c>
      <c r="C4026" s="91" t="s">
        <v>11447</v>
      </c>
      <c r="D4026" s="91" t="s">
        <v>14913</v>
      </c>
      <c r="E4026" s="93" t="s">
        <v>14929</v>
      </c>
      <c r="F4026" s="94">
        <v>7</v>
      </c>
      <c r="G4026" s="89"/>
      <c r="H4026" s="89"/>
      <c r="I4026" s="95">
        <v>0.65600000000000003</v>
      </c>
      <c r="J4026" s="95">
        <v>0</v>
      </c>
      <c r="K4026" s="95">
        <v>0</v>
      </c>
      <c r="L4026" s="95">
        <v>0</v>
      </c>
      <c r="M4026" s="95">
        <v>0</v>
      </c>
      <c r="N4026" s="89"/>
      <c r="O4026" s="89"/>
      <c r="P4026" s="89"/>
      <c r="Q4026" s="89"/>
    </row>
    <row r="4027" spans="1:17" s="85" customFormat="1" ht="12" customHeight="1">
      <c r="A4027" s="91" t="s">
        <v>7954</v>
      </c>
      <c r="B4027" s="92" t="s">
        <v>27</v>
      </c>
      <c r="C4027" s="91" t="s">
        <v>11447</v>
      </c>
      <c r="D4027" s="91" t="s">
        <v>14913</v>
      </c>
      <c r="E4027" s="93" t="s">
        <v>14930</v>
      </c>
      <c r="F4027" s="94">
        <v>7</v>
      </c>
      <c r="G4027" s="89"/>
      <c r="H4027" s="89"/>
      <c r="I4027" s="95">
        <v>0.21299999999999999</v>
      </c>
      <c r="J4027" s="95">
        <v>0.219</v>
      </c>
      <c r="K4027" s="95">
        <v>0.224</v>
      </c>
      <c r="L4027" s="95">
        <v>0</v>
      </c>
      <c r="M4027" s="95">
        <v>0.224</v>
      </c>
      <c r="N4027" s="89"/>
      <c r="O4027" s="89"/>
      <c r="P4027" s="89"/>
      <c r="Q4027" s="89"/>
    </row>
    <row r="4028" spans="1:17" s="85" customFormat="1" ht="12" customHeight="1">
      <c r="A4028" s="91" t="s">
        <v>7954</v>
      </c>
      <c r="B4028" s="92" t="s">
        <v>27</v>
      </c>
      <c r="C4028" s="91" t="s">
        <v>11447</v>
      </c>
      <c r="D4028" s="91" t="s">
        <v>14913</v>
      </c>
      <c r="E4028" s="93" t="s">
        <v>14931</v>
      </c>
      <c r="F4028" s="94">
        <v>7</v>
      </c>
      <c r="G4028" s="89"/>
      <c r="H4028" s="89"/>
      <c r="I4028" s="95">
        <v>2.3359999999999999</v>
      </c>
      <c r="J4028" s="95">
        <v>2.5</v>
      </c>
      <c r="K4028" s="95">
        <v>2.5</v>
      </c>
      <c r="L4028" s="95">
        <v>0</v>
      </c>
      <c r="M4028" s="95">
        <v>2.5</v>
      </c>
      <c r="N4028" s="89"/>
      <c r="O4028" s="89"/>
      <c r="P4028" s="89"/>
      <c r="Q4028" s="89"/>
    </row>
    <row r="4029" spans="1:17" s="85" customFormat="1" ht="12" customHeight="1">
      <c r="A4029" s="91" t="s">
        <v>7954</v>
      </c>
      <c r="B4029" s="92" t="s">
        <v>27</v>
      </c>
      <c r="C4029" s="91" t="s">
        <v>11447</v>
      </c>
      <c r="D4029" s="91" t="s">
        <v>14913</v>
      </c>
      <c r="E4029" s="93" t="s">
        <v>14932</v>
      </c>
      <c r="F4029" s="94">
        <v>7</v>
      </c>
      <c r="G4029" s="89"/>
      <c r="H4029" s="89"/>
      <c r="I4029" s="95">
        <v>1.048</v>
      </c>
      <c r="J4029" s="95">
        <v>0.75600000000000001</v>
      </c>
      <c r="K4029" s="95">
        <v>0.93400000000000005</v>
      </c>
      <c r="L4029" s="95">
        <v>0</v>
      </c>
      <c r="M4029" s="95">
        <v>0.93400000000000005</v>
      </c>
      <c r="N4029" s="89"/>
      <c r="O4029" s="89"/>
      <c r="P4029" s="89"/>
      <c r="Q4029" s="89"/>
    </row>
    <row r="4030" spans="1:17" s="85" customFormat="1" ht="12" customHeight="1">
      <c r="A4030" s="106" t="s">
        <v>30</v>
      </c>
      <c r="B4030" s="107"/>
      <c r="C4030" s="107"/>
      <c r="D4030" s="107"/>
      <c r="E4030" s="107"/>
      <c r="F4030" s="107"/>
      <c r="G4030" s="108"/>
      <c r="H4030" s="89"/>
      <c r="I4030" s="96">
        <f>SUM(I4013:I4029)</f>
        <v>32.488999999999997</v>
      </c>
      <c r="J4030" s="96">
        <f>SUM(J4013:J4029)</f>
        <v>31.812999999999999</v>
      </c>
      <c r="K4030" s="96">
        <f>SUM(K4013:K4029)</f>
        <v>38.782999999999994</v>
      </c>
      <c r="L4030" s="96">
        <f>SUM(L4013:L4029)</f>
        <v>0</v>
      </c>
      <c r="M4030" s="96">
        <f>SUM(M4013:M4029)</f>
        <v>38.782999999999994</v>
      </c>
      <c r="N4030" s="89"/>
      <c r="O4030" s="89"/>
      <c r="P4030" s="89"/>
      <c r="Q4030" s="89"/>
    </row>
    <row r="4031" spans="1:17" s="85" customFormat="1" ht="12" customHeight="1">
      <c r="A4031" s="106" t="s">
        <v>31</v>
      </c>
      <c r="B4031" s="107"/>
      <c r="C4031" s="107"/>
      <c r="D4031" s="107"/>
      <c r="E4031" s="107"/>
      <c r="F4031" s="107"/>
      <c r="G4031" s="108"/>
      <c r="H4031" s="89"/>
      <c r="I4031" s="96">
        <v>0</v>
      </c>
      <c r="J4031" s="96">
        <v>0</v>
      </c>
      <c r="K4031" s="89"/>
      <c r="L4031" s="89"/>
      <c r="M4031" s="89"/>
      <c r="N4031" s="89"/>
      <c r="O4031" s="89"/>
      <c r="P4031" s="89"/>
      <c r="Q4031" s="89"/>
    </row>
    <row r="4032" spans="1:17" s="85" customFormat="1" ht="12" customHeight="1">
      <c r="A4032" s="91" t="s">
        <v>7954</v>
      </c>
      <c r="B4032" s="92" t="s">
        <v>23</v>
      </c>
      <c r="C4032" s="91" t="s">
        <v>11447</v>
      </c>
      <c r="D4032" s="91" t="s">
        <v>14933</v>
      </c>
      <c r="E4032" s="93" t="s">
        <v>14934</v>
      </c>
      <c r="F4032" s="94">
        <v>7</v>
      </c>
      <c r="G4032" s="93" t="s">
        <v>14935</v>
      </c>
      <c r="H4032" s="95">
        <v>61.406999999999996</v>
      </c>
      <c r="I4032" s="95">
        <v>2.8410000000000002</v>
      </c>
      <c r="J4032" s="95">
        <v>11.943</v>
      </c>
      <c r="K4032" s="95">
        <v>5.9429999999999996</v>
      </c>
      <c r="L4032" s="95">
        <v>0</v>
      </c>
      <c r="M4032" s="95">
        <v>5.9429999999999996</v>
      </c>
      <c r="N4032" s="95">
        <v>7.68</v>
      </c>
      <c r="O4032" s="95">
        <v>6.1829999999999998</v>
      </c>
      <c r="P4032" s="95">
        <v>6.1459999999999999</v>
      </c>
      <c r="Q4032" s="95">
        <v>6.2690000000000001</v>
      </c>
    </row>
    <row r="4033" spans="1:17" s="85" customFormat="1" ht="12" customHeight="1">
      <c r="A4033" s="91" t="s">
        <v>7954</v>
      </c>
      <c r="B4033" s="92" t="s">
        <v>27</v>
      </c>
      <c r="C4033" s="91" t="s">
        <v>11447</v>
      </c>
      <c r="D4033" s="91" t="s">
        <v>14933</v>
      </c>
      <c r="E4033" s="93" t="s">
        <v>14936</v>
      </c>
      <c r="F4033" s="94">
        <v>7</v>
      </c>
      <c r="G4033" s="89"/>
      <c r="H4033" s="89"/>
      <c r="I4033" s="95">
        <v>1.9570000000000001</v>
      </c>
      <c r="J4033" s="95">
        <v>9.7270000000000003</v>
      </c>
      <c r="K4033" s="95">
        <v>4.5430000000000001</v>
      </c>
      <c r="L4033" s="95">
        <v>0</v>
      </c>
      <c r="M4033" s="95">
        <v>4.5430000000000001</v>
      </c>
      <c r="N4033" s="89"/>
      <c r="O4033" s="89"/>
      <c r="P4033" s="89"/>
      <c r="Q4033" s="89"/>
    </row>
    <row r="4034" spans="1:17" s="85" customFormat="1" ht="12" customHeight="1">
      <c r="A4034" s="91" t="s">
        <v>7954</v>
      </c>
      <c r="B4034" s="92" t="s">
        <v>27</v>
      </c>
      <c r="C4034" s="91" t="s">
        <v>11447</v>
      </c>
      <c r="D4034" s="91" t="s">
        <v>14933</v>
      </c>
      <c r="E4034" s="93" t="s">
        <v>14937</v>
      </c>
      <c r="F4034" s="94">
        <v>7</v>
      </c>
      <c r="G4034" s="89"/>
      <c r="H4034" s="89"/>
      <c r="I4034" s="95">
        <v>0.88400000000000001</v>
      </c>
      <c r="J4034" s="95">
        <v>2.2160000000000002</v>
      </c>
      <c r="K4034" s="95">
        <v>1.4</v>
      </c>
      <c r="L4034" s="95">
        <v>0</v>
      </c>
      <c r="M4034" s="95">
        <v>1.4</v>
      </c>
      <c r="N4034" s="89"/>
      <c r="O4034" s="89"/>
      <c r="P4034" s="89"/>
      <c r="Q4034" s="89"/>
    </row>
    <row r="4035" spans="1:17" s="85" customFormat="1" ht="12" customHeight="1">
      <c r="A4035" s="106" t="s">
        <v>30</v>
      </c>
      <c r="B4035" s="107"/>
      <c r="C4035" s="107"/>
      <c r="D4035" s="107"/>
      <c r="E4035" s="107"/>
      <c r="F4035" s="107"/>
      <c r="G4035" s="108"/>
      <c r="H4035" s="89"/>
      <c r="I4035" s="96">
        <f>SUM(I4033:I4034)</f>
        <v>2.8410000000000002</v>
      </c>
      <c r="J4035" s="96">
        <f>SUM(J4033:J4034)</f>
        <v>11.943000000000001</v>
      </c>
      <c r="K4035" s="96">
        <f>SUM(K4033:K4034)</f>
        <v>5.9429999999999996</v>
      </c>
      <c r="L4035" s="96">
        <f>SUM(L4033:L4034)</f>
        <v>0</v>
      </c>
      <c r="M4035" s="96">
        <f>SUM(M4033:M4034)</f>
        <v>5.9429999999999996</v>
      </c>
      <c r="N4035" s="89"/>
      <c r="O4035" s="89"/>
      <c r="P4035" s="89"/>
      <c r="Q4035" s="89"/>
    </row>
    <row r="4036" spans="1:17" s="85" customFormat="1" ht="12" customHeight="1">
      <c r="A4036" s="106" t="s">
        <v>31</v>
      </c>
      <c r="B4036" s="107"/>
      <c r="C4036" s="107"/>
      <c r="D4036" s="107"/>
      <c r="E4036" s="107"/>
      <c r="F4036" s="107"/>
      <c r="G4036" s="108"/>
      <c r="H4036" s="89"/>
      <c r="I4036" s="96">
        <v>0</v>
      </c>
      <c r="J4036" s="96">
        <v>0</v>
      </c>
      <c r="K4036" s="89"/>
      <c r="L4036" s="89"/>
      <c r="M4036" s="89"/>
      <c r="N4036" s="89"/>
      <c r="O4036" s="89"/>
      <c r="P4036" s="89"/>
      <c r="Q4036" s="89"/>
    </row>
    <row r="4037" spans="1:17" s="85" customFormat="1" ht="12" customHeight="1">
      <c r="A4037" s="91" t="s">
        <v>7954</v>
      </c>
      <c r="B4037" s="92" t="s">
        <v>23</v>
      </c>
      <c r="C4037" s="91" t="s">
        <v>11447</v>
      </c>
      <c r="D4037" s="91" t="s">
        <v>14938</v>
      </c>
      <c r="E4037" s="93" t="s">
        <v>14939</v>
      </c>
      <c r="F4037" s="94">
        <v>7</v>
      </c>
      <c r="G4037" s="93" t="s">
        <v>14940</v>
      </c>
      <c r="H4037" s="95">
        <v>72.224999999999994</v>
      </c>
      <c r="I4037" s="95">
        <v>6.8929999999999998</v>
      </c>
      <c r="J4037" s="95">
        <v>3.597</v>
      </c>
      <c r="K4037" s="95">
        <v>5.1029999999999998</v>
      </c>
      <c r="L4037" s="95">
        <v>0</v>
      </c>
      <c r="M4037" s="95">
        <v>5.1029999999999998</v>
      </c>
      <c r="N4037" s="95">
        <v>3.7749999999999999</v>
      </c>
      <c r="O4037" s="95">
        <v>3.89</v>
      </c>
      <c r="P4037" s="95">
        <v>3.956</v>
      </c>
      <c r="Q4037" s="95">
        <v>4.0570000000000004</v>
      </c>
    </row>
    <row r="4038" spans="1:17" s="85" customFormat="1" ht="12" customHeight="1">
      <c r="A4038" s="91" t="s">
        <v>7954</v>
      </c>
      <c r="B4038" s="92" t="s">
        <v>27</v>
      </c>
      <c r="C4038" s="91" t="s">
        <v>11447</v>
      </c>
      <c r="D4038" s="91" t="s">
        <v>14938</v>
      </c>
      <c r="E4038" s="93" t="s">
        <v>12862</v>
      </c>
      <c r="F4038" s="94">
        <v>7</v>
      </c>
      <c r="G4038" s="89"/>
      <c r="H4038" s="89"/>
      <c r="I4038" s="95">
        <v>3.2879999999999998</v>
      </c>
      <c r="J4038" s="95">
        <v>0</v>
      </c>
      <c r="K4038" s="95">
        <v>1.73</v>
      </c>
      <c r="L4038" s="95">
        <v>0</v>
      </c>
      <c r="M4038" s="95">
        <v>1.73</v>
      </c>
      <c r="N4038" s="89"/>
      <c r="O4038" s="89"/>
      <c r="P4038" s="89"/>
      <c r="Q4038" s="89"/>
    </row>
    <row r="4039" spans="1:17" s="85" customFormat="1" ht="12" customHeight="1">
      <c r="A4039" s="91" t="s">
        <v>7954</v>
      </c>
      <c r="B4039" s="92" t="s">
        <v>27</v>
      </c>
      <c r="C4039" s="91" t="s">
        <v>11447</v>
      </c>
      <c r="D4039" s="91" t="s">
        <v>14938</v>
      </c>
      <c r="E4039" s="93" t="s">
        <v>14941</v>
      </c>
      <c r="F4039" s="94">
        <v>7</v>
      </c>
      <c r="G4039" s="89"/>
      <c r="H4039" s="89"/>
      <c r="I4039" s="95">
        <v>1.4239999999999999</v>
      </c>
      <c r="J4039" s="95">
        <v>1.4790000000000001</v>
      </c>
      <c r="K4039" s="95">
        <v>1.41</v>
      </c>
      <c r="L4039" s="95">
        <v>0</v>
      </c>
      <c r="M4039" s="95">
        <v>1.41</v>
      </c>
      <c r="N4039" s="89"/>
      <c r="O4039" s="89"/>
      <c r="P4039" s="89"/>
      <c r="Q4039" s="89"/>
    </row>
    <row r="4040" spans="1:17" s="85" customFormat="1" ht="12" customHeight="1">
      <c r="A4040" s="91" t="s">
        <v>7954</v>
      </c>
      <c r="B4040" s="92" t="s">
        <v>27</v>
      </c>
      <c r="C4040" s="91" t="s">
        <v>11447</v>
      </c>
      <c r="D4040" s="91" t="s">
        <v>14938</v>
      </c>
      <c r="E4040" s="93" t="s">
        <v>14942</v>
      </c>
      <c r="F4040" s="94">
        <v>7</v>
      </c>
      <c r="G4040" s="89"/>
      <c r="H4040" s="89"/>
      <c r="I4040" s="95">
        <v>2.181</v>
      </c>
      <c r="J4040" s="95">
        <v>2.1179999999999999</v>
      </c>
      <c r="K4040" s="95">
        <v>1.9630000000000001</v>
      </c>
      <c r="L4040" s="95">
        <v>0</v>
      </c>
      <c r="M4040" s="95">
        <v>1.9630000000000001</v>
      </c>
      <c r="N4040" s="89"/>
      <c r="O4040" s="89"/>
      <c r="P4040" s="89"/>
      <c r="Q4040" s="89"/>
    </row>
    <row r="4041" spans="1:17" s="85" customFormat="1" ht="12" customHeight="1">
      <c r="A4041" s="106" t="s">
        <v>30</v>
      </c>
      <c r="B4041" s="107"/>
      <c r="C4041" s="107"/>
      <c r="D4041" s="107"/>
      <c r="E4041" s="107"/>
      <c r="F4041" s="107"/>
      <c r="G4041" s="108"/>
      <c r="H4041" s="89"/>
      <c r="I4041" s="96">
        <f>SUM(I4038:I4040)</f>
        <v>6.8929999999999998</v>
      </c>
      <c r="J4041" s="96">
        <f>SUM(J4038:J4040)</f>
        <v>3.597</v>
      </c>
      <c r="K4041" s="96">
        <f>SUM(K4038:K4040)</f>
        <v>5.1029999999999998</v>
      </c>
      <c r="L4041" s="96">
        <f>SUM(L4038:L4040)</f>
        <v>0</v>
      </c>
      <c r="M4041" s="96">
        <f>SUM(M4038:M4040)</f>
        <v>5.1029999999999998</v>
      </c>
      <c r="N4041" s="89"/>
      <c r="O4041" s="89"/>
      <c r="P4041" s="89"/>
      <c r="Q4041" s="89"/>
    </row>
    <row r="4042" spans="1:17" s="85" customFormat="1" ht="12" customHeight="1">
      <c r="A4042" s="106" t="s">
        <v>31</v>
      </c>
      <c r="B4042" s="107"/>
      <c r="C4042" s="107"/>
      <c r="D4042" s="107"/>
      <c r="E4042" s="107"/>
      <c r="F4042" s="107"/>
      <c r="G4042" s="108"/>
      <c r="H4042" s="89"/>
      <c r="I4042" s="96">
        <v>0</v>
      </c>
      <c r="J4042" s="96">
        <v>0</v>
      </c>
      <c r="K4042" s="89"/>
      <c r="L4042" s="89"/>
      <c r="M4042" s="89"/>
      <c r="N4042" s="89"/>
      <c r="O4042" s="89"/>
      <c r="P4042" s="89"/>
      <c r="Q4042" s="89"/>
    </row>
    <row r="4043" spans="1:17" s="85" customFormat="1" ht="12" customHeight="1">
      <c r="A4043" s="91" t="s">
        <v>7954</v>
      </c>
      <c r="B4043" s="92" t="s">
        <v>23</v>
      </c>
      <c r="C4043" s="91" t="s">
        <v>11447</v>
      </c>
      <c r="D4043" s="91" t="s">
        <v>14943</v>
      </c>
      <c r="E4043" s="93" t="s">
        <v>14944</v>
      </c>
      <c r="F4043" s="94">
        <v>7</v>
      </c>
      <c r="G4043" s="93" t="s">
        <v>14945</v>
      </c>
      <c r="H4043" s="95">
        <v>292.92099999999999</v>
      </c>
      <c r="I4043" s="95">
        <v>0.98</v>
      </c>
      <c r="J4043" s="95">
        <v>1.0249999999999999</v>
      </c>
      <c r="K4043" s="95">
        <v>1.0529999999999999</v>
      </c>
      <c r="L4043" s="95">
        <v>0</v>
      </c>
      <c r="M4043" s="95">
        <v>1.0529999999999999</v>
      </c>
      <c r="N4043" s="95">
        <v>1.075</v>
      </c>
      <c r="O4043" s="95">
        <v>1.097</v>
      </c>
      <c r="P4043" s="95">
        <v>1.105</v>
      </c>
      <c r="Q4043" s="95">
        <v>1.127</v>
      </c>
    </row>
    <row r="4044" spans="1:17" s="85" customFormat="1" ht="12" customHeight="1">
      <c r="A4044" s="91" t="s">
        <v>7954</v>
      </c>
      <c r="B4044" s="92" t="s">
        <v>27</v>
      </c>
      <c r="C4044" s="91" t="s">
        <v>11447</v>
      </c>
      <c r="D4044" s="91" t="s">
        <v>14943</v>
      </c>
      <c r="E4044" s="93" t="s">
        <v>14946</v>
      </c>
      <c r="F4044" s="94">
        <v>7</v>
      </c>
      <c r="G4044" s="89"/>
      <c r="H4044" s="89"/>
      <c r="I4044" s="95">
        <v>0.2</v>
      </c>
      <c r="J4044" s="95">
        <v>0.20799999999999999</v>
      </c>
      <c r="K4044" s="95">
        <v>0.214</v>
      </c>
      <c r="L4044" s="95">
        <v>0</v>
      </c>
      <c r="M4044" s="95">
        <v>0.214</v>
      </c>
      <c r="N4044" s="89"/>
      <c r="O4044" s="89"/>
      <c r="P4044" s="89"/>
      <c r="Q4044" s="89"/>
    </row>
    <row r="4045" spans="1:17" s="85" customFormat="1" ht="12" customHeight="1">
      <c r="A4045" s="91" t="s">
        <v>7954</v>
      </c>
      <c r="B4045" s="92" t="s">
        <v>27</v>
      </c>
      <c r="C4045" s="91" t="s">
        <v>11447</v>
      </c>
      <c r="D4045" s="91" t="s">
        <v>14943</v>
      </c>
      <c r="E4045" s="93" t="s">
        <v>14947</v>
      </c>
      <c r="F4045" s="94">
        <v>7</v>
      </c>
      <c r="G4045" s="89"/>
      <c r="H4045" s="89"/>
      <c r="I4045" s="95">
        <v>0.78</v>
      </c>
      <c r="J4045" s="95">
        <v>0.81699999999999995</v>
      </c>
      <c r="K4045" s="95">
        <v>0.83899999999999997</v>
      </c>
      <c r="L4045" s="95">
        <v>0</v>
      </c>
      <c r="M4045" s="95">
        <v>0.83899999999999997</v>
      </c>
      <c r="N4045" s="89"/>
      <c r="O4045" s="89"/>
      <c r="P4045" s="89"/>
      <c r="Q4045" s="89"/>
    </row>
    <row r="4046" spans="1:17" s="85" customFormat="1" ht="12" customHeight="1">
      <c r="A4046" s="106" t="s">
        <v>30</v>
      </c>
      <c r="B4046" s="107"/>
      <c r="C4046" s="107"/>
      <c r="D4046" s="107"/>
      <c r="E4046" s="107"/>
      <c r="F4046" s="107"/>
      <c r="G4046" s="108"/>
      <c r="H4046" s="89"/>
      <c r="I4046" s="96">
        <f>SUM(I4044:I4045)</f>
        <v>0.98</v>
      </c>
      <c r="J4046" s="96">
        <f>SUM(J4044:J4045)</f>
        <v>1.0249999999999999</v>
      </c>
      <c r="K4046" s="96">
        <f>SUM(K4044:K4045)</f>
        <v>1.0529999999999999</v>
      </c>
      <c r="L4046" s="96">
        <f>SUM(L4044:L4045)</f>
        <v>0</v>
      </c>
      <c r="M4046" s="96">
        <f>SUM(M4044:M4045)</f>
        <v>1.0529999999999999</v>
      </c>
      <c r="N4046" s="89"/>
      <c r="O4046" s="89"/>
      <c r="P4046" s="89"/>
      <c r="Q4046" s="89"/>
    </row>
    <row r="4047" spans="1:17" s="85" customFormat="1" ht="12" customHeight="1">
      <c r="A4047" s="106" t="s">
        <v>31</v>
      </c>
      <c r="B4047" s="107"/>
      <c r="C4047" s="107"/>
      <c r="D4047" s="107"/>
      <c r="E4047" s="107"/>
      <c r="F4047" s="107"/>
      <c r="G4047" s="108"/>
      <c r="H4047" s="89"/>
      <c r="I4047" s="96">
        <v>0</v>
      </c>
      <c r="J4047" s="96">
        <v>0</v>
      </c>
      <c r="K4047" s="89"/>
      <c r="L4047" s="89"/>
      <c r="M4047" s="89"/>
      <c r="N4047" s="89"/>
      <c r="O4047" s="89"/>
      <c r="P4047" s="89"/>
      <c r="Q4047" s="89"/>
    </row>
    <row r="4048" spans="1:17" s="85" customFormat="1" ht="12" customHeight="1">
      <c r="A4048" s="91" t="s">
        <v>7954</v>
      </c>
      <c r="B4048" s="92" t="s">
        <v>23</v>
      </c>
      <c r="C4048" s="91" t="s">
        <v>11447</v>
      </c>
      <c r="D4048" s="91" t="s">
        <v>14948</v>
      </c>
      <c r="E4048" s="93" t="s">
        <v>14949</v>
      </c>
      <c r="F4048" s="94">
        <v>7</v>
      </c>
      <c r="G4048" s="93" t="s">
        <v>14950</v>
      </c>
      <c r="H4048" s="95">
        <v>235.07300000000001</v>
      </c>
      <c r="I4048" s="95">
        <v>3.4870000000000001</v>
      </c>
      <c r="J4048" s="95">
        <v>1.925</v>
      </c>
      <c r="K4048" s="95">
        <v>3.5379999999999998</v>
      </c>
      <c r="L4048" s="95">
        <v>0</v>
      </c>
      <c r="M4048" s="95">
        <v>3.5379999999999998</v>
      </c>
      <c r="N4048" s="95">
        <v>4.3259999999999996</v>
      </c>
      <c r="O4048" s="95">
        <v>3.706</v>
      </c>
      <c r="P4048" s="95">
        <v>3.508</v>
      </c>
      <c r="Q4048" s="95">
        <v>3.573</v>
      </c>
    </row>
    <row r="4049" spans="1:17" s="85" customFormat="1" ht="12" customHeight="1">
      <c r="A4049" s="91" t="s">
        <v>7954</v>
      </c>
      <c r="B4049" s="92" t="s">
        <v>27</v>
      </c>
      <c r="C4049" s="91" t="s">
        <v>11447</v>
      </c>
      <c r="D4049" s="91" t="s">
        <v>14948</v>
      </c>
      <c r="E4049" s="93" t="s">
        <v>14951</v>
      </c>
      <c r="F4049" s="94">
        <v>7</v>
      </c>
      <c r="G4049" s="89"/>
      <c r="H4049" s="89"/>
      <c r="I4049" s="95">
        <v>3.2370000000000001</v>
      </c>
      <c r="J4049" s="95">
        <v>1.675</v>
      </c>
      <c r="K4049" s="95">
        <v>3.2879999999999998</v>
      </c>
      <c r="L4049" s="95">
        <v>0</v>
      </c>
      <c r="M4049" s="95">
        <v>3.2879999999999998</v>
      </c>
      <c r="N4049" s="89"/>
      <c r="O4049" s="89"/>
      <c r="P4049" s="89"/>
      <c r="Q4049" s="89"/>
    </row>
    <row r="4050" spans="1:17" s="85" customFormat="1" ht="12" customHeight="1">
      <c r="A4050" s="91" t="s">
        <v>7954</v>
      </c>
      <c r="B4050" s="92" t="s">
        <v>27</v>
      </c>
      <c r="C4050" s="91" t="s">
        <v>11447</v>
      </c>
      <c r="D4050" s="91" t="s">
        <v>14948</v>
      </c>
      <c r="E4050" s="93" t="s">
        <v>14952</v>
      </c>
      <c r="F4050" s="94">
        <v>7</v>
      </c>
      <c r="G4050" s="89"/>
      <c r="H4050" s="89"/>
      <c r="I4050" s="95">
        <v>0.25</v>
      </c>
      <c r="J4050" s="95">
        <v>0.25</v>
      </c>
      <c r="K4050" s="95">
        <v>0.25</v>
      </c>
      <c r="L4050" s="95">
        <v>0</v>
      </c>
      <c r="M4050" s="95">
        <v>0.25</v>
      </c>
      <c r="N4050" s="89"/>
      <c r="O4050" s="89"/>
      <c r="P4050" s="89"/>
      <c r="Q4050" s="89"/>
    </row>
    <row r="4051" spans="1:17" s="85" customFormat="1" ht="12" customHeight="1">
      <c r="A4051" s="106" t="s">
        <v>30</v>
      </c>
      <c r="B4051" s="107"/>
      <c r="C4051" s="107"/>
      <c r="D4051" s="107"/>
      <c r="E4051" s="107"/>
      <c r="F4051" s="107"/>
      <c r="G4051" s="108"/>
      <c r="H4051" s="89"/>
      <c r="I4051" s="96">
        <f>SUM(I4049:I4050)</f>
        <v>3.4870000000000001</v>
      </c>
      <c r="J4051" s="96">
        <f>SUM(J4049:J4050)</f>
        <v>1.925</v>
      </c>
      <c r="K4051" s="96">
        <f>SUM(K4049:K4050)</f>
        <v>3.5379999999999998</v>
      </c>
      <c r="L4051" s="96">
        <f>SUM(L4049:L4050)</f>
        <v>0</v>
      </c>
      <c r="M4051" s="96">
        <f>SUM(M4049:M4050)</f>
        <v>3.5379999999999998</v>
      </c>
      <c r="N4051" s="89"/>
      <c r="O4051" s="89"/>
      <c r="P4051" s="89"/>
      <c r="Q4051" s="89"/>
    </row>
    <row r="4052" spans="1:17" s="85" customFormat="1" ht="12" customHeight="1">
      <c r="A4052" s="106" t="s">
        <v>31</v>
      </c>
      <c r="B4052" s="107"/>
      <c r="C4052" s="107"/>
      <c r="D4052" s="107"/>
      <c r="E4052" s="107"/>
      <c r="F4052" s="107"/>
      <c r="G4052" s="108"/>
      <c r="H4052" s="89"/>
      <c r="I4052" s="96">
        <v>0</v>
      </c>
      <c r="J4052" s="96">
        <v>0</v>
      </c>
      <c r="K4052" s="89"/>
      <c r="L4052" s="89"/>
      <c r="M4052" s="89"/>
      <c r="N4052" s="89"/>
      <c r="O4052" s="89"/>
      <c r="P4052" s="89"/>
      <c r="Q4052" s="89"/>
    </row>
    <row r="4053" spans="1:17" s="85" customFormat="1" ht="12" customHeight="1">
      <c r="A4053" s="91" t="s">
        <v>7954</v>
      </c>
      <c r="B4053" s="92" t="s">
        <v>23</v>
      </c>
      <c r="C4053" s="91" t="s">
        <v>11447</v>
      </c>
      <c r="D4053" s="91" t="s">
        <v>14953</v>
      </c>
      <c r="E4053" s="93" t="s">
        <v>14954</v>
      </c>
      <c r="F4053" s="94">
        <v>7</v>
      </c>
      <c r="G4053" s="93" t="s">
        <v>14955</v>
      </c>
      <c r="H4053" s="95">
        <v>28.561</v>
      </c>
      <c r="I4053" s="95">
        <v>13.041</v>
      </c>
      <c r="J4053" s="95">
        <v>26.173999999999999</v>
      </c>
      <c r="K4053" s="95">
        <v>43.951000000000001</v>
      </c>
      <c r="L4053" s="95">
        <v>0</v>
      </c>
      <c r="M4053" s="95">
        <v>43.951000000000001</v>
      </c>
      <c r="N4053" s="95">
        <v>45.372999999999998</v>
      </c>
      <c r="O4053" s="95">
        <v>33.65</v>
      </c>
      <c r="P4053" s="95">
        <v>34.360999999999997</v>
      </c>
      <c r="Q4053" s="95">
        <v>36.527999999999999</v>
      </c>
    </row>
    <row r="4054" spans="1:17" s="85" customFormat="1" ht="12" customHeight="1">
      <c r="A4054" s="91" t="s">
        <v>7954</v>
      </c>
      <c r="B4054" s="92" t="s">
        <v>27</v>
      </c>
      <c r="C4054" s="91" t="s">
        <v>11447</v>
      </c>
      <c r="D4054" s="91" t="s">
        <v>14953</v>
      </c>
      <c r="E4054" s="93" t="s">
        <v>14956</v>
      </c>
      <c r="F4054" s="94">
        <v>7</v>
      </c>
      <c r="G4054" s="89"/>
      <c r="H4054" s="89"/>
      <c r="I4054" s="95">
        <v>0.23</v>
      </c>
      <c r="J4054" s="95">
        <v>0.23200000000000001</v>
      </c>
      <c r="K4054" s="95">
        <v>0.185</v>
      </c>
      <c r="L4054" s="95">
        <v>0</v>
      </c>
      <c r="M4054" s="95">
        <v>0.185</v>
      </c>
      <c r="N4054" s="89"/>
      <c r="O4054" s="89"/>
      <c r="P4054" s="89"/>
      <c r="Q4054" s="89"/>
    </row>
    <row r="4055" spans="1:17" s="85" customFormat="1" ht="12" customHeight="1">
      <c r="A4055" s="91" t="s">
        <v>7954</v>
      </c>
      <c r="B4055" s="92" t="s">
        <v>27</v>
      </c>
      <c r="C4055" s="91" t="s">
        <v>11447</v>
      </c>
      <c r="D4055" s="91" t="s">
        <v>14953</v>
      </c>
      <c r="E4055" s="93" t="s">
        <v>14957</v>
      </c>
      <c r="F4055" s="94">
        <v>7</v>
      </c>
      <c r="G4055" s="89"/>
      <c r="H4055" s="89"/>
      <c r="I4055" s="95">
        <v>0.46400000000000002</v>
      </c>
      <c r="J4055" s="95">
        <v>0.15</v>
      </c>
      <c r="K4055" s="95">
        <v>0.16</v>
      </c>
      <c r="L4055" s="95">
        <v>0</v>
      </c>
      <c r="M4055" s="95">
        <v>0.16</v>
      </c>
      <c r="N4055" s="89"/>
      <c r="O4055" s="89"/>
      <c r="P4055" s="89"/>
      <c r="Q4055" s="89"/>
    </row>
    <row r="4056" spans="1:17" s="85" customFormat="1" ht="12" customHeight="1">
      <c r="A4056" s="91" t="s">
        <v>7954</v>
      </c>
      <c r="B4056" s="92" t="s">
        <v>27</v>
      </c>
      <c r="C4056" s="91" t="s">
        <v>11447</v>
      </c>
      <c r="D4056" s="91" t="s">
        <v>14953</v>
      </c>
      <c r="E4056" s="93" t="s">
        <v>14958</v>
      </c>
      <c r="F4056" s="94">
        <v>7</v>
      </c>
      <c r="G4056" s="89"/>
      <c r="H4056" s="89"/>
      <c r="I4056" s="95">
        <v>0</v>
      </c>
      <c r="J4056" s="95">
        <v>0.69</v>
      </c>
      <c r="K4056" s="95">
        <v>0.63600000000000001</v>
      </c>
      <c r="L4056" s="95">
        <v>0</v>
      </c>
      <c r="M4056" s="95">
        <v>0.63600000000000001</v>
      </c>
      <c r="N4056" s="89"/>
      <c r="O4056" s="89"/>
      <c r="P4056" s="89"/>
      <c r="Q4056" s="89"/>
    </row>
    <row r="4057" spans="1:17" s="85" customFormat="1" ht="12" customHeight="1">
      <c r="A4057" s="91" t="s">
        <v>7954</v>
      </c>
      <c r="B4057" s="92" t="s">
        <v>27</v>
      </c>
      <c r="C4057" s="91" t="s">
        <v>11447</v>
      </c>
      <c r="D4057" s="91" t="s">
        <v>14953</v>
      </c>
      <c r="E4057" s="93" t="s">
        <v>14959</v>
      </c>
      <c r="F4057" s="94">
        <v>7</v>
      </c>
      <c r="G4057" s="89"/>
      <c r="H4057" s="89"/>
      <c r="I4057" s="95">
        <v>6.008</v>
      </c>
      <c r="J4057" s="95">
        <v>17.472000000000001</v>
      </c>
      <c r="K4057" s="95">
        <v>42.97</v>
      </c>
      <c r="L4057" s="95">
        <v>0</v>
      </c>
      <c r="M4057" s="95">
        <v>42.97</v>
      </c>
      <c r="N4057" s="89"/>
      <c r="O4057" s="89"/>
      <c r="P4057" s="89"/>
      <c r="Q4057" s="89"/>
    </row>
    <row r="4058" spans="1:17" s="85" customFormat="1" ht="12" customHeight="1">
      <c r="A4058" s="91" t="s">
        <v>7954</v>
      </c>
      <c r="B4058" s="92" t="s">
        <v>27</v>
      </c>
      <c r="C4058" s="91" t="s">
        <v>11447</v>
      </c>
      <c r="D4058" s="91" t="s">
        <v>14953</v>
      </c>
      <c r="E4058" s="93" t="s">
        <v>14960</v>
      </c>
      <c r="F4058" s="94">
        <v>7</v>
      </c>
      <c r="G4058" s="89"/>
      <c r="H4058" s="89"/>
      <c r="I4058" s="95">
        <v>4.8250000000000002</v>
      </c>
      <c r="J4058" s="95">
        <v>6.0179999999999998</v>
      </c>
      <c r="K4058" s="95">
        <v>0</v>
      </c>
      <c r="L4058" s="95">
        <v>0</v>
      </c>
      <c r="M4058" s="95">
        <v>0</v>
      </c>
      <c r="N4058" s="89"/>
      <c r="O4058" s="89"/>
      <c r="P4058" s="89"/>
      <c r="Q4058" s="89"/>
    </row>
    <row r="4059" spans="1:17" s="85" customFormat="1" ht="12" customHeight="1">
      <c r="A4059" s="91" t="s">
        <v>7954</v>
      </c>
      <c r="B4059" s="92" t="s">
        <v>27</v>
      </c>
      <c r="C4059" s="91" t="s">
        <v>11447</v>
      </c>
      <c r="D4059" s="91" t="s">
        <v>14953</v>
      </c>
      <c r="E4059" s="93" t="s">
        <v>14961</v>
      </c>
      <c r="F4059" s="94">
        <v>7</v>
      </c>
      <c r="G4059" s="89"/>
      <c r="H4059" s="89"/>
      <c r="I4059" s="95">
        <v>1.514</v>
      </c>
      <c r="J4059" s="95">
        <v>1.6120000000000001</v>
      </c>
      <c r="K4059" s="95">
        <v>0</v>
      </c>
      <c r="L4059" s="95">
        <v>0</v>
      </c>
      <c r="M4059" s="95">
        <v>0</v>
      </c>
      <c r="N4059" s="89"/>
      <c r="O4059" s="89"/>
      <c r="P4059" s="89"/>
      <c r="Q4059" s="89"/>
    </row>
    <row r="4060" spans="1:17" s="85" customFormat="1" ht="12" customHeight="1">
      <c r="A4060" s="106" t="s">
        <v>30</v>
      </c>
      <c r="B4060" s="107"/>
      <c r="C4060" s="107"/>
      <c r="D4060" s="107"/>
      <c r="E4060" s="107"/>
      <c r="F4060" s="107"/>
      <c r="G4060" s="108"/>
      <c r="H4060" s="89"/>
      <c r="I4060" s="96">
        <f>SUM(I4054:I4059)</f>
        <v>13.041</v>
      </c>
      <c r="J4060" s="96">
        <f>SUM(J4054:J4059)</f>
        <v>26.173999999999999</v>
      </c>
      <c r="K4060" s="96">
        <f>SUM(K4054:K4059)</f>
        <v>43.951000000000001</v>
      </c>
      <c r="L4060" s="96">
        <f>SUM(L4054:L4059)</f>
        <v>0</v>
      </c>
      <c r="M4060" s="96">
        <f>SUM(M4054:M4059)</f>
        <v>43.951000000000001</v>
      </c>
      <c r="N4060" s="89"/>
      <c r="O4060" s="89"/>
      <c r="P4060" s="89"/>
      <c r="Q4060" s="89"/>
    </row>
    <row r="4061" spans="1:17" s="85" customFormat="1" ht="12" customHeight="1">
      <c r="A4061" s="106" t="s">
        <v>31</v>
      </c>
      <c r="B4061" s="107"/>
      <c r="C4061" s="107"/>
      <c r="D4061" s="107"/>
      <c r="E4061" s="107"/>
      <c r="F4061" s="107"/>
      <c r="G4061" s="108"/>
      <c r="H4061" s="89"/>
      <c r="I4061" s="96">
        <v>0</v>
      </c>
      <c r="J4061" s="96">
        <v>0</v>
      </c>
      <c r="K4061" s="89"/>
      <c r="L4061" s="89"/>
      <c r="M4061" s="89"/>
      <c r="N4061" s="89"/>
      <c r="O4061" s="89"/>
      <c r="P4061" s="89"/>
      <c r="Q4061" s="89"/>
    </row>
    <row r="4062" spans="1:17" s="85" customFormat="1" ht="12" customHeight="1">
      <c r="A4062" s="91" t="s">
        <v>7954</v>
      </c>
      <c r="B4062" s="92" t="s">
        <v>23</v>
      </c>
      <c r="C4062" s="91" t="s">
        <v>11447</v>
      </c>
      <c r="D4062" s="91" t="s">
        <v>14962</v>
      </c>
      <c r="E4062" s="93" t="s">
        <v>14963</v>
      </c>
      <c r="F4062" s="94">
        <v>7</v>
      </c>
      <c r="G4062" s="93" t="s">
        <v>14964</v>
      </c>
      <c r="H4062" s="95">
        <v>40.19</v>
      </c>
      <c r="I4062" s="95">
        <v>7.1929999999999996</v>
      </c>
      <c r="J4062" s="95">
        <v>10.374000000000001</v>
      </c>
      <c r="K4062" s="95">
        <v>8.8889999999999993</v>
      </c>
      <c r="L4062" s="95">
        <v>0</v>
      </c>
      <c r="M4062" s="95">
        <v>8.8889999999999993</v>
      </c>
      <c r="N4062" s="95">
        <v>9.2729999999999997</v>
      </c>
      <c r="O4062" s="95">
        <v>9.4629999999999992</v>
      </c>
      <c r="P4062" s="95">
        <v>9.4930000000000003</v>
      </c>
      <c r="Q4062" s="95">
        <v>9.6820000000000004</v>
      </c>
    </row>
    <row r="4063" spans="1:17" s="85" customFormat="1" ht="12" customHeight="1">
      <c r="A4063" s="91" t="s">
        <v>7954</v>
      </c>
      <c r="B4063" s="92" t="s">
        <v>27</v>
      </c>
      <c r="C4063" s="91" t="s">
        <v>11447</v>
      </c>
      <c r="D4063" s="91" t="s">
        <v>14962</v>
      </c>
      <c r="E4063" s="93" t="s">
        <v>14965</v>
      </c>
      <c r="F4063" s="94">
        <v>7</v>
      </c>
      <c r="G4063" s="89"/>
      <c r="H4063" s="89"/>
      <c r="I4063" s="95">
        <v>5.5170000000000003</v>
      </c>
      <c r="J4063" s="95">
        <v>7.8479999999999999</v>
      </c>
      <c r="K4063" s="95">
        <v>6.3860000000000001</v>
      </c>
      <c r="L4063" s="95">
        <v>0</v>
      </c>
      <c r="M4063" s="95">
        <v>6.3860000000000001</v>
      </c>
      <c r="N4063" s="89"/>
      <c r="O4063" s="89"/>
      <c r="P4063" s="89"/>
      <c r="Q4063" s="89"/>
    </row>
    <row r="4064" spans="1:17" s="85" customFormat="1" ht="12" customHeight="1">
      <c r="A4064" s="91" t="s">
        <v>7954</v>
      </c>
      <c r="B4064" s="92" t="s">
        <v>27</v>
      </c>
      <c r="C4064" s="91" t="s">
        <v>11447</v>
      </c>
      <c r="D4064" s="91" t="s">
        <v>14962</v>
      </c>
      <c r="E4064" s="93" t="s">
        <v>14966</v>
      </c>
      <c r="F4064" s="94">
        <v>7</v>
      </c>
      <c r="G4064" s="89"/>
      <c r="H4064" s="89"/>
      <c r="I4064" s="95">
        <v>1.5940000000000001</v>
      </c>
      <c r="J4064" s="95">
        <v>1.867</v>
      </c>
      <c r="K4064" s="95">
        <v>1.899</v>
      </c>
      <c r="L4064" s="95">
        <v>0</v>
      </c>
      <c r="M4064" s="95">
        <v>1.899</v>
      </c>
      <c r="N4064" s="89"/>
      <c r="O4064" s="89"/>
      <c r="P4064" s="89"/>
      <c r="Q4064" s="89"/>
    </row>
    <row r="4065" spans="1:17" s="85" customFormat="1" ht="12" customHeight="1">
      <c r="A4065" s="91" t="s">
        <v>7954</v>
      </c>
      <c r="B4065" s="92" t="s">
        <v>27</v>
      </c>
      <c r="C4065" s="91" t="s">
        <v>11447</v>
      </c>
      <c r="D4065" s="91" t="s">
        <v>14962</v>
      </c>
      <c r="E4065" s="93" t="s">
        <v>14967</v>
      </c>
      <c r="F4065" s="94">
        <v>7</v>
      </c>
      <c r="G4065" s="89"/>
      <c r="H4065" s="89"/>
      <c r="I4065" s="95">
        <v>8.2000000000000003E-2</v>
      </c>
      <c r="J4065" s="95">
        <v>0.65900000000000003</v>
      </c>
      <c r="K4065" s="95">
        <v>0.60399999999999998</v>
      </c>
      <c r="L4065" s="95">
        <v>0</v>
      </c>
      <c r="M4065" s="95">
        <v>0.60399999999999998</v>
      </c>
      <c r="N4065" s="89"/>
      <c r="O4065" s="89"/>
      <c r="P4065" s="89"/>
      <c r="Q4065" s="89"/>
    </row>
    <row r="4066" spans="1:17" s="85" customFormat="1" ht="12" customHeight="1">
      <c r="A4066" s="106" t="s">
        <v>30</v>
      </c>
      <c r="B4066" s="107"/>
      <c r="C4066" s="107"/>
      <c r="D4066" s="107"/>
      <c r="E4066" s="107"/>
      <c r="F4066" s="107"/>
      <c r="G4066" s="108"/>
      <c r="H4066" s="89"/>
      <c r="I4066" s="96">
        <f>SUM(I4063:I4065)</f>
        <v>7.1930000000000005</v>
      </c>
      <c r="J4066" s="96">
        <f>SUM(J4063:J4065)</f>
        <v>10.374000000000001</v>
      </c>
      <c r="K4066" s="96">
        <f>SUM(K4063:K4065)</f>
        <v>8.8889999999999993</v>
      </c>
      <c r="L4066" s="96">
        <f>SUM(L4063:L4065)</f>
        <v>0</v>
      </c>
      <c r="M4066" s="96">
        <f>SUM(M4063:M4065)</f>
        <v>8.8889999999999993</v>
      </c>
      <c r="N4066" s="89"/>
      <c r="O4066" s="89"/>
      <c r="P4066" s="89"/>
      <c r="Q4066" s="89"/>
    </row>
    <row r="4067" spans="1:17" s="85" customFormat="1" ht="12" customHeight="1">
      <c r="A4067" s="106" t="s">
        <v>31</v>
      </c>
      <c r="B4067" s="107"/>
      <c r="C4067" s="107"/>
      <c r="D4067" s="107"/>
      <c r="E4067" s="107"/>
      <c r="F4067" s="107"/>
      <c r="G4067" s="108"/>
      <c r="H4067" s="89"/>
      <c r="I4067" s="96">
        <v>0</v>
      </c>
      <c r="J4067" s="96">
        <v>0</v>
      </c>
      <c r="K4067" s="89"/>
      <c r="L4067" s="89"/>
      <c r="M4067" s="89"/>
      <c r="N4067" s="89"/>
      <c r="O4067" s="89"/>
      <c r="P4067" s="89"/>
      <c r="Q4067" s="89"/>
    </row>
    <row r="4068" spans="1:17" s="85" customFormat="1" ht="12" customHeight="1">
      <c r="A4068" s="91" t="s">
        <v>7954</v>
      </c>
      <c r="B4068" s="92" t="s">
        <v>23</v>
      </c>
      <c r="C4068" s="91" t="s">
        <v>11447</v>
      </c>
      <c r="D4068" s="91" t="s">
        <v>11791</v>
      </c>
      <c r="E4068" s="93" t="s">
        <v>11792</v>
      </c>
      <c r="F4068" s="94">
        <v>7</v>
      </c>
      <c r="G4068" s="93" t="s">
        <v>14968</v>
      </c>
      <c r="H4068" s="95">
        <v>0</v>
      </c>
      <c r="I4068" s="95">
        <v>0</v>
      </c>
      <c r="J4068" s="95">
        <v>2.8959999999999999</v>
      </c>
      <c r="K4068" s="95">
        <v>0</v>
      </c>
      <c r="L4068" s="95">
        <v>0</v>
      </c>
      <c r="M4068" s="95">
        <v>0</v>
      </c>
      <c r="N4068" s="95">
        <v>0</v>
      </c>
      <c r="O4068" s="95">
        <v>0</v>
      </c>
      <c r="P4068" s="95">
        <v>0</v>
      </c>
      <c r="Q4068" s="95">
        <v>0</v>
      </c>
    </row>
    <row r="4069" spans="1:17" s="85" customFormat="1" ht="12" customHeight="1">
      <c r="A4069" s="106" t="s">
        <v>30</v>
      </c>
      <c r="B4069" s="107"/>
      <c r="C4069" s="107"/>
      <c r="D4069" s="107"/>
      <c r="E4069" s="107"/>
      <c r="F4069" s="107"/>
      <c r="G4069" s="108"/>
      <c r="H4069" s="89"/>
      <c r="I4069" s="96">
        <v>0</v>
      </c>
      <c r="J4069" s="96">
        <v>0</v>
      </c>
      <c r="K4069" s="96">
        <v>0</v>
      </c>
      <c r="L4069" s="89"/>
      <c r="M4069" s="89"/>
      <c r="N4069" s="89"/>
      <c r="O4069" s="89"/>
    </row>
    <row r="4070" spans="1:17" s="85" customFormat="1" ht="12" customHeight="1">
      <c r="A4070" s="91" t="s">
        <v>7954</v>
      </c>
      <c r="B4070" s="92" t="s">
        <v>68</v>
      </c>
      <c r="C4070" s="91" t="s">
        <v>11447</v>
      </c>
      <c r="D4070" s="91" t="s">
        <v>11791</v>
      </c>
      <c r="E4070" s="93" t="s">
        <v>14969</v>
      </c>
      <c r="F4070" s="94">
        <v>7</v>
      </c>
      <c r="H4070" s="89"/>
      <c r="I4070" s="95">
        <v>0</v>
      </c>
      <c r="J4070" s="95">
        <v>2.8959999999999999</v>
      </c>
      <c r="K4070" s="89"/>
      <c r="L4070" s="89"/>
      <c r="M4070" s="89"/>
      <c r="N4070" s="89"/>
      <c r="O4070" s="89"/>
      <c r="P4070" s="89"/>
      <c r="Q4070" s="89"/>
    </row>
    <row r="4071" spans="1:17" s="85" customFormat="1" ht="12" customHeight="1">
      <c r="A4071" s="106" t="s">
        <v>31</v>
      </c>
      <c r="B4071" s="107"/>
      <c r="C4071" s="107"/>
      <c r="D4071" s="107"/>
      <c r="E4071" s="107"/>
      <c r="F4071" s="107"/>
      <c r="G4071" s="108"/>
      <c r="H4071" s="89"/>
      <c r="I4071" s="96">
        <f>SUM(I4070:I4070)</f>
        <v>0</v>
      </c>
      <c r="J4071" s="96">
        <f>SUM(J4070:J4070)</f>
        <v>2.8959999999999999</v>
      </c>
      <c r="K4071" s="89"/>
      <c r="L4071" s="89"/>
      <c r="M4071" s="89"/>
      <c r="N4071" s="89"/>
      <c r="O4071" s="89"/>
      <c r="P4071" s="89"/>
      <c r="Q4071" s="89"/>
    </row>
    <row r="4072" spans="1:17" s="85" customFormat="1" ht="12" customHeight="1">
      <c r="A4072" s="106" t="s">
        <v>32</v>
      </c>
      <c r="B4072" s="107"/>
      <c r="C4072" s="107"/>
      <c r="D4072" s="107"/>
      <c r="E4072" s="107"/>
      <c r="F4072" s="107"/>
      <c r="G4072" s="108"/>
      <c r="H4072" s="96">
        <f>SUMIF(D3976:D4071,"=Project",H3976:H4071)</f>
        <v>0</v>
      </c>
      <c r="I4072" s="96">
        <f>SUMIF(D3976:D4071,"=Project",I3976:I4071)</f>
        <v>0</v>
      </c>
      <c r="J4072" s="96">
        <f>SUMIF(D3976:D4071,"=Project",J3976:J4071)</f>
        <v>0</v>
      </c>
      <c r="K4072" s="96">
        <f>SUMIF(D3976:D4071,"=Project",K3976:K4071)</f>
        <v>0</v>
      </c>
      <c r="L4072" s="96">
        <f>SUMIF(D3976:D4071,"=Project",L3976:L4071)</f>
        <v>0</v>
      </c>
      <c r="M4072" s="96">
        <f>SUMIF(D3976:D4071,"=Project",M3976:M4071)</f>
        <v>0</v>
      </c>
      <c r="N4072" s="96">
        <f>SUMIF(D3976:D4071,"=Project",N3976:N4071)</f>
        <v>0</v>
      </c>
      <c r="O4072" s="96">
        <f>SUMIF(D3976:D4071,"=Project",O3976:O4071)</f>
        <v>0</v>
      </c>
      <c r="P4072" s="96">
        <f>SUMIF(D3976:D4071,"=Project",P3976:P4071)</f>
        <v>0</v>
      </c>
      <c r="Q4072" s="96">
        <f>SUMIF(D3976:D4071,"=Project",Q3976:Q4071)</f>
        <v>0</v>
      </c>
    </row>
    <row r="4073" spans="1:17" s="85" customFormat="1" ht="12" customHeight="1">
      <c r="A4073" s="86" t="s">
        <v>7961</v>
      </c>
      <c r="B4073" s="87" t="s">
        <v>18</v>
      </c>
      <c r="C4073" s="88" t="s">
        <v>11449</v>
      </c>
      <c r="D4073" s="89"/>
      <c r="E4073" s="88" t="s">
        <v>14970</v>
      </c>
      <c r="F4073" s="86" t="s">
        <v>596</v>
      </c>
      <c r="G4073" s="88" t="s">
        <v>14971</v>
      </c>
      <c r="H4073" s="90">
        <v>77.194000000000003</v>
      </c>
      <c r="I4073" s="90">
        <v>17.626000000000001</v>
      </c>
      <c r="J4073" s="90">
        <v>17.812999999999999</v>
      </c>
      <c r="K4073" s="90">
        <v>0</v>
      </c>
      <c r="L4073" s="90">
        <v>0</v>
      </c>
      <c r="M4073" s="90">
        <v>0</v>
      </c>
      <c r="N4073" s="90">
        <v>0</v>
      </c>
      <c r="O4073" s="90">
        <v>1.419</v>
      </c>
      <c r="P4073" s="90">
        <v>1.448</v>
      </c>
      <c r="Q4073" s="90">
        <v>0.76900000000000002</v>
      </c>
    </row>
    <row r="4074" spans="1:17" s="85" customFormat="1" ht="12" customHeight="1">
      <c r="A4074" s="91" t="s">
        <v>7961</v>
      </c>
      <c r="B4074" s="92" t="s">
        <v>23</v>
      </c>
      <c r="C4074" s="91" t="s">
        <v>11449</v>
      </c>
      <c r="D4074" s="91" t="s">
        <v>14972</v>
      </c>
      <c r="E4074" s="93" t="s">
        <v>11450</v>
      </c>
      <c r="F4074" s="94">
        <v>7</v>
      </c>
      <c r="G4074" s="93" t="s">
        <v>14973</v>
      </c>
      <c r="H4074" s="95">
        <v>77.194000000000003</v>
      </c>
      <c r="I4074" s="95">
        <v>17.626000000000001</v>
      </c>
      <c r="J4074" s="95">
        <v>17.812999999999999</v>
      </c>
      <c r="K4074" s="95">
        <v>0</v>
      </c>
      <c r="L4074" s="95">
        <v>0</v>
      </c>
      <c r="M4074" s="95">
        <v>0</v>
      </c>
      <c r="N4074" s="95">
        <v>0</v>
      </c>
      <c r="O4074" s="95">
        <v>1.419</v>
      </c>
      <c r="P4074" s="95">
        <v>1.448</v>
      </c>
      <c r="Q4074" s="95">
        <v>0.76900000000000002</v>
      </c>
    </row>
    <row r="4075" spans="1:17" s="85" customFormat="1" ht="12" customHeight="1">
      <c r="A4075" s="91" t="s">
        <v>7961</v>
      </c>
      <c r="B4075" s="92" t="s">
        <v>27</v>
      </c>
      <c r="C4075" s="91" t="s">
        <v>11449</v>
      </c>
      <c r="D4075" s="91" t="s">
        <v>14972</v>
      </c>
      <c r="E4075" s="93" t="s">
        <v>12478</v>
      </c>
      <c r="F4075" s="94">
        <v>7</v>
      </c>
      <c r="G4075" s="89"/>
      <c r="H4075" s="89"/>
      <c r="I4075" s="95">
        <v>1.3160000000000001</v>
      </c>
      <c r="J4075" s="95">
        <v>0</v>
      </c>
      <c r="K4075" s="95">
        <v>0</v>
      </c>
      <c r="L4075" s="95">
        <v>0</v>
      </c>
      <c r="M4075" s="95">
        <v>0</v>
      </c>
      <c r="N4075" s="89"/>
      <c r="O4075" s="89"/>
      <c r="P4075" s="89"/>
      <c r="Q4075" s="89"/>
    </row>
    <row r="4076" spans="1:17" s="85" customFormat="1" ht="12" customHeight="1">
      <c r="A4076" s="91" t="s">
        <v>7961</v>
      </c>
      <c r="B4076" s="92" t="s">
        <v>27</v>
      </c>
      <c r="C4076" s="91" t="s">
        <v>11449</v>
      </c>
      <c r="D4076" s="91" t="s">
        <v>14972</v>
      </c>
      <c r="E4076" s="93" t="s">
        <v>4005</v>
      </c>
      <c r="F4076" s="94">
        <v>7</v>
      </c>
      <c r="G4076" s="89"/>
      <c r="H4076" s="89"/>
      <c r="I4076" s="95">
        <v>10.909000000000001</v>
      </c>
      <c r="J4076" s="95">
        <v>10.957000000000001</v>
      </c>
      <c r="K4076" s="95">
        <v>0</v>
      </c>
      <c r="L4076" s="95">
        <v>0</v>
      </c>
      <c r="M4076" s="95">
        <v>0</v>
      </c>
      <c r="N4076" s="89"/>
      <c r="O4076" s="89"/>
      <c r="P4076" s="89"/>
      <c r="Q4076" s="89"/>
    </row>
    <row r="4077" spans="1:17" s="85" customFormat="1" ht="12" customHeight="1">
      <c r="A4077" s="91" t="s">
        <v>7961</v>
      </c>
      <c r="B4077" s="92" t="s">
        <v>27</v>
      </c>
      <c r="C4077" s="91" t="s">
        <v>11449</v>
      </c>
      <c r="D4077" s="91" t="s">
        <v>14972</v>
      </c>
      <c r="E4077" s="93" t="s">
        <v>6539</v>
      </c>
      <c r="F4077" s="94">
        <v>7</v>
      </c>
      <c r="G4077" s="89"/>
      <c r="H4077" s="89"/>
      <c r="I4077" s="95">
        <v>3.0430000000000001</v>
      </c>
      <c r="J4077" s="95">
        <v>4.3449999999999998</v>
      </c>
      <c r="K4077" s="95">
        <v>0</v>
      </c>
      <c r="L4077" s="95">
        <v>0</v>
      </c>
      <c r="M4077" s="95">
        <v>0</v>
      </c>
      <c r="N4077" s="89"/>
      <c r="O4077" s="89"/>
      <c r="P4077" s="89"/>
      <c r="Q4077" s="89"/>
    </row>
    <row r="4078" spans="1:17" s="85" customFormat="1" ht="12" customHeight="1">
      <c r="A4078" s="91" t="s">
        <v>7961</v>
      </c>
      <c r="B4078" s="92" t="s">
        <v>27</v>
      </c>
      <c r="C4078" s="91" t="s">
        <v>11449</v>
      </c>
      <c r="D4078" s="91" t="s">
        <v>14972</v>
      </c>
      <c r="E4078" s="93" t="s">
        <v>3560</v>
      </c>
      <c r="F4078" s="94">
        <v>7</v>
      </c>
      <c r="G4078" s="89"/>
      <c r="H4078" s="89"/>
      <c r="I4078" s="95">
        <v>2.3580000000000001</v>
      </c>
      <c r="J4078" s="95">
        <v>2.5110000000000001</v>
      </c>
      <c r="K4078" s="95">
        <v>0</v>
      </c>
      <c r="L4078" s="95">
        <v>0</v>
      </c>
      <c r="M4078" s="95">
        <v>0</v>
      </c>
      <c r="N4078" s="89"/>
      <c r="O4078" s="89"/>
      <c r="P4078" s="89"/>
      <c r="Q4078" s="89"/>
    </row>
    <row r="4079" spans="1:17" s="85" customFormat="1" ht="12" customHeight="1">
      <c r="A4079" s="106" t="s">
        <v>30</v>
      </c>
      <c r="B4079" s="107"/>
      <c r="C4079" s="107"/>
      <c r="D4079" s="107"/>
      <c r="E4079" s="107"/>
      <c r="F4079" s="107"/>
      <c r="G4079" s="108"/>
      <c r="H4079" s="89"/>
      <c r="I4079" s="96">
        <f>SUM(I4075:I4078)</f>
        <v>17.626000000000001</v>
      </c>
      <c r="J4079" s="96">
        <f>SUM(J4075:J4078)</f>
        <v>17.812999999999999</v>
      </c>
      <c r="K4079" s="96">
        <f>SUM(K4075:K4078)</f>
        <v>0</v>
      </c>
      <c r="L4079" s="96">
        <f>SUM(L4075:L4078)</f>
        <v>0</v>
      </c>
      <c r="M4079" s="96">
        <f>SUM(M4075:M4078)</f>
        <v>0</v>
      </c>
      <c r="N4079" s="89"/>
      <c r="O4079" s="89"/>
      <c r="P4079" s="89"/>
      <c r="Q4079" s="89"/>
    </row>
    <row r="4080" spans="1:17" s="85" customFormat="1" ht="12" customHeight="1">
      <c r="A4080" s="106" t="s">
        <v>31</v>
      </c>
      <c r="B4080" s="107"/>
      <c r="C4080" s="107"/>
      <c r="D4080" s="107"/>
      <c r="E4080" s="107"/>
      <c r="F4080" s="107"/>
      <c r="G4080" s="108"/>
      <c r="H4080" s="89"/>
      <c r="I4080" s="96">
        <v>0</v>
      </c>
      <c r="J4080" s="96">
        <v>0</v>
      </c>
      <c r="K4080" s="89"/>
      <c r="L4080" s="89"/>
      <c r="M4080" s="89"/>
      <c r="N4080" s="89"/>
      <c r="O4080" s="89"/>
      <c r="P4080" s="89"/>
      <c r="Q4080" s="89"/>
    </row>
    <row r="4081" spans="1:17" s="85" customFormat="1" ht="12" customHeight="1">
      <c r="A4081" s="106" t="s">
        <v>32</v>
      </c>
      <c r="B4081" s="107"/>
      <c r="C4081" s="107"/>
      <c r="D4081" s="107"/>
      <c r="E4081" s="107"/>
      <c r="F4081" s="107"/>
      <c r="G4081" s="108"/>
      <c r="H4081" s="96">
        <f>SUMIF(D4074:D4080,"=Project",H4074:H4080)</f>
        <v>0</v>
      </c>
      <c r="I4081" s="96">
        <f>SUMIF(D4074:D4080,"=Project",I4074:I4080)</f>
        <v>0</v>
      </c>
      <c r="J4081" s="96">
        <f>SUMIF(D4074:D4080,"=Project",J4074:J4080)</f>
        <v>0</v>
      </c>
      <c r="K4081" s="96">
        <f>SUMIF(D4074:D4080,"=Project",K4074:K4080)</f>
        <v>0</v>
      </c>
      <c r="L4081" s="96">
        <f>SUMIF(D4074:D4080,"=Project",L4074:L4080)</f>
        <v>0</v>
      </c>
      <c r="M4081" s="96">
        <f>SUMIF(D4074:D4080,"=Project",M4074:M4080)</f>
        <v>0</v>
      </c>
      <c r="N4081" s="96">
        <f>SUMIF(D4074:D4080,"=Project",N4074:N4080)</f>
        <v>0</v>
      </c>
      <c r="O4081" s="96">
        <f>SUMIF(D4074:D4080,"=Project",O4074:O4080)</f>
        <v>0</v>
      </c>
      <c r="P4081" s="96">
        <f>SUMIF(D4074:D4080,"=Project",P4074:P4080)</f>
        <v>0</v>
      </c>
      <c r="Q4081" s="96">
        <f>SUMIF(D4074:D4080,"=Project",Q4074:Q4080)</f>
        <v>0</v>
      </c>
    </row>
    <row r="4082" spans="1:17" s="85" customFormat="1" ht="12" customHeight="1">
      <c r="A4082" s="86" t="s">
        <v>5555</v>
      </c>
      <c r="B4082" s="87" t="s">
        <v>18</v>
      </c>
      <c r="C4082" s="88" t="s">
        <v>11451</v>
      </c>
      <c r="D4082" s="89"/>
      <c r="E4082" s="88" t="s">
        <v>14974</v>
      </c>
      <c r="F4082" s="86" t="s">
        <v>596</v>
      </c>
      <c r="G4082" s="88" t="s">
        <v>14975</v>
      </c>
      <c r="H4082" s="90">
        <v>921.33900000000006</v>
      </c>
      <c r="I4082" s="90">
        <v>69.049000000000007</v>
      </c>
      <c r="J4082" s="90">
        <v>72.552000000000007</v>
      </c>
      <c r="K4082" s="90">
        <v>79.031000000000006</v>
      </c>
      <c r="L4082" s="90">
        <v>0</v>
      </c>
      <c r="M4082" s="90">
        <v>79.031000000000006</v>
      </c>
      <c r="N4082" s="90">
        <v>106.108</v>
      </c>
      <c r="O4082" s="90">
        <v>99.418000000000006</v>
      </c>
      <c r="P4082" s="90">
        <v>50.378</v>
      </c>
      <c r="Q4082" s="90">
        <v>51.643000000000001</v>
      </c>
    </row>
    <row r="4083" spans="1:17" s="85" customFormat="1" ht="12" customHeight="1">
      <c r="A4083" s="91" t="s">
        <v>5555</v>
      </c>
      <c r="B4083" s="92" t="s">
        <v>23</v>
      </c>
      <c r="C4083" s="91" t="s">
        <v>11451</v>
      </c>
      <c r="D4083" s="91" t="s">
        <v>14976</v>
      </c>
      <c r="E4083" s="93" t="s">
        <v>14977</v>
      </c>
      <c r="F4083" s="94">
        <v>7</v>
      </c>
      <c r="G4083" s="93" t="s">
        <v>14978</v>
      </c>
      <c r="H4083" s="95">
        <v>143.82499999999999</v>
      </c>
      <c r="I4083" s="95">
        <v>2.6669999999999998</v>
      </c>
      <c r="J4083" s="95">
        <v>3.1520000000000001</v>
      </c>
      <c r="K4083" s="95">
        <v>2.0009999999999999</v>
      </c>
      <c r="L4083" s="95">
        <v>0</v>
      </c>
      <c r="M4083" s="95">
        <v>2.0009999999999999</v>
      </c>
      <c r="N4083" s="95">
        <v>2.496</v>
      </c>
      <c r="O4083" s="95">
        <v>2.661</v>
      </c>
      <c r="P4083" s="95">
        <v>2.6819999999999999</v>
      </c>
      <c r="Q4083" s="95">
        <v>2.746</v>
      </c>
    </row>
    <row r="4084" spans="1:17" s="85" customFormat="1" ht="12" customHeight="1">
      <c r="A4084" s="91" t="s">
        <v>5555</v>
      </c>
      <c r="B4084" s="92" t="s">
        <v>27</v>
      </c>
      <c r="C4084" s="91" t="s">
        <v>11451</v>
      </c>
      <c r="D4084" s="91" t="s">
        <v>14976</v>
      </c>
      <c r="E4084" s="93" t="s">
        <v>14979</v>
      </c>
      <c r="F4084" s="94">
        <v>7</v>
      </c>
      <c r="G4084" s="89"/>
      <c r="H4084" s="89"/>
      <c r="I4084" s="95">
        <v>2.6669999999999998</v>
      </c>
      <c r="J4084" s="95">
        <v>3.1520000000000001</v>
      </c>
      <c r="K4084" s="95">
        <v>2.0009999999999999</v>
      </c>
      <c r="L4084" s="95">
        <v>0</v>
      </c>
      <c r="M4084" s="95">
        <v>2.0009999999999999</v>
      </c>
      <c r="N4084" s="89"/>
      <c r="O4084" s="89"/>
      <c r="P4084" s="89"/>
      <c r="Q4084" s="89"/>
    </row>
    <row r="4085" spans="1:17" s="85" customFormat="1" ht="12" customHeight="1">
      <c r="A4085" s="106" t="s">
        <v>30</v>
      </c>
      <c r="B4085" s="107"/>
      <c r="C4085" s="107"/>
      <c r="D4085" s="107"/>
      <c r="E4085" s="107"/>
      <c r="F4085" s="107"/>
      <c r="G4085" s="108"/>
      <c r="H4085" s="89"/>
      <c r="I4085" s="96">
        <f>SUM(I4084:I4084)</f>
        <v>2.6669999999999998</v>
      </c>
      <c r="J4085" s="96">
        <f>SUM(J4084:J4084)</f>
        <v>3.1520000000000001</v>
      </c>
      <c r="K4085" s="96">
        <f>SUM(K4084:K4084)</f>
        <v>2.0009999999999999</v>
      </c>
      <c r="L4085" s="96">
        <f>SUM(L4084:L4084)</f>
        <v>0</v>
      </c>
      <c r="M4085" s="96">
        <f>SUM(M4084:M4084)</f>
        <v>2.0009999999999999</v>
      </c>
      <c r="N4085" s="89"/>
      <c r="O4085" s="89"/>
      <c r="P4085" s="89"/>
      <c r="Q4085" s="89"/>
    </row>
    <row r="4086" spans="1:17" s="85" customFormat="1" ht="12" customHeight="1">
      <c r="A4086" s="106" t="s">
        <v>31</v>
      </c>
      <c r="B4086" s="107"/>
      <c r="C4086" s="107"/>
      <c r="D4086" s="107"/>
      <c r="E4086" s="107"/>
      <c r="F4086" s="107"/>
      <c r="G4086" s="108"/>
      <c r="H4086" s="89"/>
      <c r="I4086" s="96">
        <v>0</v>
      </c>
      <c r="J4086" s="96">
        <v>0</v>
      </c>
      <c r="K4086" s="89"/>
      <c r="L4086" s="89"/>
      <c r="M4086" s="89"/>
      <c r="N4086" s="89"/>
      <c r="O4086" s="89"/>
      <c r="P4086" s="89"/>
      <c r="Q4086" s="89"/>
    </row>
    <row r="4087" spans="1:17" s="85" customFormat="1" ht="12" customHeight="1">
      <c r="A4087" s="91" t="s">
        <v>5555</v>
      </c>
      <c r="B4087" s="92" t="s">
        <v>23</v>
      </c>
      <c r="C4087" s="91" t="s">
        <v>11451</v>
      </c>
      <c r="D4087" s="91" t="s">
        <v>14980</v>
      </c>
      <c r="E4087" s="93" t="s">
        <v>14981</v>
      </c>
      <c r="F4087" s="94">
        <v>7</v>
      </c>
      <c r="G4087" s="93" t="s">
        <v>14982</v>
      </c>
      <c r="H4087" s="95">
        <v>95.085999999999999</v>
      </c>
      <c r="I4087" s="95">
        <v>5.4489999999999998</v>
      </c>
      <c r="J4087" s="95">
        <v>5.907</v>
      </c>
      <c r="K4087" s="95">
        <v>7.3730000000000002</v>
      </c>
      <c r="L4087" s="95">
        <v>0</v>
      </c>
      <c r="M4087" s="95">
        <v>7.3730000000000002</v>
      </c>
      <c r="N4087" s="95">
        <v>7.0129999999999999</v>
      </c>
      <c r="O4087" s="95">
        <v>6.7290000000000001</v>
      </c>
      <c r="P4087" s="95">
        <v>6.7789999999999999</v>
      </c>
      <c r="Q4087" s="95">
        <v>6.9139999999999997</v>
      </c>
    </row>
    <row r="4088" spans="1:17" s="85" customFormat="1" ht="12" customHeight="1">
      <c r="A4088" s="91" t="s">
        <v>5555</v>
      </c>
      <c r="B4088" s="92" t="s">
        <v>27</v>
      </c>
      <c r="C4088" s="91" t="s">
        <v>11451</v>
      </c>
      <c r="D4088" s="91" t="s">
        <v>14980</v>
      </c>
      <c r="E4088" s="93" t="s">
        <v>3214</v>
      </c>
      <c r="F4088" s="94">
        <v>7</v>
      </c>
      <c r="G4088" s="89"/>
      <c r="H4088" s="89"/>
      <c r="I4088" s="95">
        <v>3.5139999999999998</v>
      </c>
      <c r="J4088" s="95">
        <v>3.7440000000000002</v>
      </c>
      <c r="K4088" s="95">
        <v>3.4910000000000001</v>
      </c>
      <c r="L4088" s="95">
        <v>0</v>
      </c>
      <c r="M4088" s="95">
        <v>3.4910000000000001</v>
      </c>
      <c r="N4088" s="89"/>
      <c r="O4088" s="89"/>
      <c r="P4088" s="89"/>
      <c r="Q4088" s="89"/>
    </row>
    <row r="4089" spans="1:17" s="85" customFormat="1" ht="12" customHeight="1">
      <c r="A4089" s="91" t="s">
        <v>5555</v>
      </c>
      <c r="B4089" s="92" t="s">
        <v>27</v>
      </c>
      <c r="C4089" s="91" t="s">
        <v>11451</v>
      </c>
      <c r="D4089" s="91" t="s">
        <v>14980</v>
      </c>
      <c r="E4089" s="93" t="s">
        <v>14983</v>
      </c>
      <c r="F4089" s="94">
        <v>7</v>
      </c>
      <c r="G4089" s="89"/>
      <c r="H4089" s="89"/>
      <c r="I4089" s="95">
        <v>0.125</v>
      </c>
      <c r="J4089" s="95">
        <v>0.20899999999999999</v>
      </c>
      <c r="K4089" s="95">
        <v>0.20100000000000001</v>
      </c>
      <c r="L4089" s="95">
        <v>0</v>
      </c>
      <c r="M4089" s="95">
        <v>0.20100000000000001</v>
      </c>
      <c r="N4089" s="89"/>
      <c r="O4089" s="89"/>
      <c r="P4089" s="89"/>
      <c r="Q4089" s="89"/>
    </row>
    <row r="4090" spans="1:17" s="85" customFormat="1" ht="12" customHeight="1">
      <c r="A4090" s="91" t="s">
        <v>5555</v>
      </c>
      <c r="B4090" s="92" t="s">
        <v>27</v>
      </c>
      <c r="C4090" s="91" t="s">
        <v>11451</v>
      </c>
      <c r="D4090" s="91" t="s">
        <v>14980</v>
      </c>
      <c r="E4090" s="93" t="s">
        <v>14984</v>
      </c>
      <c r="F4090" s="94">
        <v>7</v>
      </c>
      <c r="G4090" s="89"/>
      <c r="H4090" s="89"/>
      <c r="I4090" s="95">
        <v>1.81</v>
      </c>
      <c r="J4090" s="95">
        <v>1.954</v>
      </c>
      <c r="K4090" s="95">
        <v>3.681</v>
      </c>
      <c r="L4090" s="95">
        <v>0</v>
      </c>
      <c r="M4090" s="95">
        <v>3.681</v>
      </c>
      <c r="N4090" s="89"/>
      <c r="O4090" s="89"/>
      <c r="P4090" s="89"/>
      <c r="Q4090" s="89"/>
    </row>
    <row r="4091" spans="1:17" s="85" customFormat="1" ht="12" customHeight="1">
      <c r="A4091" s="106" t="s">
        <v>30</v>
      </c>
      <c r="B4091" s="107"/>
      <c r="C4091" s="107"/>
      <c r="D4091" s="107"/>
      <c r="E4091" s="107"/>
      <c r="F4091" s="107"/>
      <c r="G4091" s="108"/>
      <c r="H4091" s="89"/>
      <c r="I4091" s="96">
        <f>SUM(I4088:I4090)</f>
        <v>5.4489999999999998</v>
      </c>
      <c r="J4091" s="96">
        <f>SUM(J4088:J4090)</f>
        <v>5.907</v>
      </c>
      <c r="K4091" s="96">
        <f>SUM(K4088:K4090)</f>
        <v>7.3730000000000002</v>
      </c>
      <c r="L4091" s="96">
        <f>SUM(L4088:L4090)</f>
        <v>0</v>
      </c>
      <c r="M4091" s="96">
        <f>SUM(M4088:M4090)</f>
        <v>7.3730000000000002</v>
      </c>
      <c r="N4091" s="89"/>
      <c r="O4091" s="89"/>
      <c r="P4091" s="89"/>
      <c r="Q4091" s="89"/>
    </row>
    <row r="4092" spans="1:17" s="85" customFormat="1" ht="12" customHeight="1">
      <c r="A4092" s="106" t="s">
        <v>31</v>
      </c>
      <c r="B4092" s="107"/>
      <c r="C4092" s="107"/>
      <c r="D4092" s="107"/>
      <c r="E4092" s="107"/>
      <c r="F4092" s="107"/>
      <c r="G4092" s="108"/>
      <c r="H4092" s="89"/>
      <c r="I4092" s="96">
        <v>0</v>
      </c>
      <c r="J4092" s="96">
        <v>0</v>
      </c>
      <c r="K4092" s="89"/>
      <c r="L4092" s="89"/>
      <c r="M4092" s="89"/>
      <c r="N4092" s="89"/>
      <c r="O4092" s="89"/>
      <c r="P4092" s="89"/>
      <c r="Q4092" s="89"/>
    </row>
    <row r="4093" spans="1:17" s="85" customFormat="1" ht="12" customHeight="1">
      <c r="A4093" s="91" t="s">
        <v>5555</v>
      </c>
      <c r="B4093" s="92" t="s">
        <v>23</v>
      </c>
      <c r="C4093" s="91" t="s">
        <v>11451</v>
      </c>
      <c r="D4093" s="91" t="s">
        <v>14985</v>
      </c>
      <c r="E4093" s="93" t="s">
        <v>14986</v>
      </c>
      <c r="F4093" s="94">
        <v>7</v>
      </c>
      <c r="G4093" s="93" t="s">
        <v>14987</v>
      </c>
      <c r="H4093" s="95">
        <v>44.850999999999999</v>
      </c>
      <c r="I4093" s="95">
        <v>2.2050000000000001</v>
      </c>
      <c r="J4093" s="95">
        <v>2.14</v>
      </c>
      <c r="K4093" s="95">
        <v>1.381</v>
      </c>
      <c r="L4093" s="95">
        <v>0</v>
      </c>
      <c r="M4093" s="95">
        <v>1.381</v>
      </c>
      <c r="N4093" s="95">
        <v>2.0169999999999999</v>
      </c>
      <c r="O4093" s="95">
        <v>2.081</v>
      </c>
      <c r="P4093" s="95">
        <v>2.1059999999999999</v>
      </c>
      <c r="Q4093" s="95">
        <v>2.1589999999999998</v>
      </c>
    </row>
    <row r="4094" spans="1:17" s="85" customFormat="1" ht="12" customHeight="1">
      <c r="A4094" s="91" t="s">
        <v>5555</v>
      </c>
      <c r="B4094" s="92" t="s">
        <v>27</v>
      </c>
      <c r="C4094" s="91" t="s">
        <v>11451</v>
      </c>
      <c r="D4094" s="91" t="s">
        <v>14985</v>
      </c>
      <c r="E4094" s="93" t="s">
        <v>14988</v>
      </c>
      <c r="F4094" s="94">
        <v>7</v>
      </c>
      <c r="G4094" s="89"/>
      <c r="H4094" s="89"/>
      <c r="I4094" s="95">
        <v>2.2050000000000001</v>
      </c>
      <c r="J4094" s="95">
        <v>2.14</v>
      </c>
      <c r="K4094" s="95">
        <v>1.381</v>
      </c>
      <c r="L4094" s="95">
        <v>0</v>
      </c>
      <c r="M4094" s="95">
        <v>1.381</v>
      </c>
      <c r="N4094" s="89"/>
      <c r="O4094" s="89"/>
      <c r="P4094" s="89"/>
      <c r="Q4094" s="89"/>
    </row>
    <row r="4095" spans="1:17" s="85" customFormat="1" ht="12" customHeight="1">
      <c r="A4095" s="106" t="s">
        <v>30</v>
      </c>
      <c r="B4095" s="107"/>
      <c r="C4095" s="107"/>
      <c r="D4095" s="107"/>
      <c r="E4095" s="107"/>
      <c r="F4095" s="107"/>
      <c r="G4095" s="108"/>
      <c r="H4095" s="89"/>
      <c r="I4095" s="96">
        <f>SUM(I4094:I4094)</f>
        <v>2.2050000000000001</v>
      </c>
      <c r="J4095" s="96">
        <f>SUM(J4094:J4094)</f>
        <v>2.14</v>
      </c>
      <c r="K4095" s="96">
        <f>SUM(K4094:K4094)</f>
        <v>1.381</v>
      </c>
      <c r="L4095" s="96">
        <f>SUM(L4094:L4094)</f>
        <v>0</v>
      </c>
      <c r="M4095" s="96">
        <f>SUM(M4094:M4094)</f>
        <v>1.381</v>
      </c>
      <c r="N4095" s="89"/>
      <c r="O4095" s="89"/>
      <c r="P4095" s="89"/>
      <c r="Q4095" s="89"/>
    </row>
    <row r="4096" spans="1:17" s="85" customFormat="1" ht="12" customHeight="1">
      <c r="A4096" s="106" t="s">
        <v>31</v>
      </c>
      <c r="B4096" s="107"/>
      <c r="C4096" s="107"/>
      <c r="D4096" s="107"/>
      <c r="E4096" s="107"/>
      <c r="F4096" s="107"/>
      <c r="G4096" s="108"/>
      <c r="H4096" s="89"/>
      <c r="I4096" s="96">
        <v>0</v>
      </c>
      <c r="J4096" s="96">
        <v>0</v>
      </c>
      <c r="K4096" s="89"/>
      <c r="L4096" s="89"/>
      <c r="M4096" s="89"/>
      <c r="N4096" s="89"/>
      <c r="O4096" s="89"/>
      <c r="P4096" s="89"/>
      <c r="Q4096" s="89"/>
    </row>
    <row r="4097" spans="1:17" s="85" customFormat="1" ht="12" customHeight="1">
      <c r="A4097" s="91" t="s">
        <v>5555</v>
      </c>
      <c r="B4097" s="92" t="s">
        <v>23</v>
      </c>
      <c r="C4097" s="91" t="s">
        <v>11451</v>
      </c>
      <c r="D4097" s="91" t="s">
        <v>14989</v>
      </c>
      <c r="E4097" s="93" t="s">
        <v>14990</v>
      </c>
      <c r="F4097" s="94">
        <v>7</v>
      </c>
      <c r="G4097" s="93" t="s">
        <v>14991</v>
      </c>
      <c r="H4097" s="95">
        <v>8.6980000000000004</v>
      </c>
      <c r="I4097" s="95">
        <v>0</v>
      </c>
      <c r="J4097" s="95">
        <v>1.2999999999999999E-2</v>
      </c>
      <c r="K4097" s="95">
        <v>0</v>
      </c>
      <c r="L4097" s="95">
        <v>0</v>
      </c>
      <c r="M4097" s="95">
        <v>0</v>
      </c>
      <c r="N4097" s="95">
        <v>0</v>
      </c>
      <c r="O4097" s="95">
        <v>0</v>
      </c>
      <c r="P4097" s="95">
        <v>0</v>
      </c>
      <c r="Q4097" s="95">
        <v>0</v>
      </c>
    </row>
    <row r="4098" spans="1:17" s="85" customFormat="1" ht="12" customHeight="1">
      <c r="A4098" s="91" t="s">
        <v>5555</v>
      </c>
      <c r="B4098" s="92" t="s">
        <v>27</v>
      </c>
      <c r="C4098" s="91" t="s">
        <v>11451</v>
      </c>
      <c r="D4098" s="91" t="s">
        <v>14989</v>
      </c>
      <c r="E4098" s="93" t="s">
        <v>14992</v>
      </c>
      <c r="F4098" s="94">
        <v>7</v>
      </c>
      <c r="G4098" s="89"/>
      <c r="H4098" s="89"/>
      <c r="I4098" s="95">
        <v>0</v>
      </c>
      <c r="J4098" s="95">
        <v>1.2999999999999999E-2</v>
      </c>
      <c r="K4098" s="95">
        <v>0</v>
      </c>
      <c r="L4098" s="95">
        <v>0</v>
      </c>
      <c r="M4098" s="95">
        <v>0</v>
      </c>
      <c r="N4098" s="89"/>
      <c r="O4098" s="89"/>
      <c r="P4098" s="89"/>
      <c r="Q4098" s="89"/>
    </row>
    <row r="4099" spans="1:17" s="85" customFormat="1" ht="12" customHeight="1">
      <c r="A4099" s="106" t="s">
        <v>30</v>
      </c>
      <c r="B4099" s="107"/>
      <c r="C4099" s="107"/>
      <c r="D4099" s="107"/>
      <c r="E4099" s="107"/>
      <c r="F4099" s="107"/>
      <c r="G4099" s="108"/>
      <c r="H4099" s="89"/>
      <c r="I4099" s="96">
        <f>SUM(I4098:I4098)</f>
        <v>0</v>
      </c>
      <c r="J4099" s="96">
        <f>SUM(J4098:J4098)</f>
        <v>1.2999999999999999E-2</v>
      </c>
      <c r="K4099" s="96">
        <f>SUM(K4098:K4098)</f>
        <v>0</v>
      </c>
      <c r="L4099" s="96">
        <f>SUM(L4098:L4098)</f>
        <v>0</v>
      </c>
      <c r="M4099" s="96">
        <f>SUM(M4098:M4098)</f>
        <v>0</v>
      </c>
      <c r="N4099" s="89"/>
      <c r="O4099" s="89"/>
      <c r="P4099" s="89"/>
      <c r="Q4099" s="89"/>
    </row>
    <row r="4100" spans="1:17" s="85" customFormat="1" ht="12" customHeight="1">
      <c r="A4100" s="106" t="s">
        <v>31</v>
      </c>
      <c r="B4100" s="107"/>
      <c r="C4100" s="107"/>
      <c r="D4100" s="107"/>
      <c r="E4100" s="107"/>
      <c r="F4100" s="107"/>
      <c r="G4100" s="108"/>
      <c r="H4100" s="89"/>
      <c r="I4100" s="96">
        <v>0</v>
      </c>
      <c r="J4100" s="96">
        <v>0</v>
      </c>
      <c r="K4100" s="89"/>
      <c r="L4100" s="89"/>
      <c r="M4100" s="89"/>
      <c r="N4100" s="89"/>
      <c r="O4100" s="89"/>
      <c r="P4100" s="89"/>
      <c r="Q4100" s="89"/>
    </row>
    <row r="4101" spans="1:17" s="85" customFormat="1" ht="12" customHeight="1">
      <c r="A4101" s="91" t="s">
        <v>5555</v>
      </c>
      <c r="B4101" s="92" t="s">
        <v>23</v>
      </c>
      <c r="C4101" s="91" t="s">
        <v>11451</v>
      </c>
      <c r="D4101" s="91" t="s">
        <v>14993</v>
      </c>
      <c r="E4101" s="93" t="s">
        <v>14994</v>
      </c>
      <c r="F4101" s="94">
        <v>7</v>
      </c>
      <c r="G4101" s="93" t="s">
        <v>14995</v>
      </c>
      <c r="H4101" s="95">
        <v>28.611999999999998</v>
      </c>
      <c r="I4101" s="95">
        <v>2.6259999999999999</v>
      </c>
      <c r="J4101" s="95">
        <v>2.5009999999999999</v>
      </c>
      <c r="K4101" s="95">
        <v>2.1160000000000001</v>
      </c>
      <c r="L4101" s="95">
        <v>0</v>
      </c>
      <c r="M4101" s="95">
        <v>2.1160000000000001</v>
      </c>
      <c r="N4101" s="95">
        <v>2.6080000000000001</v>
      </c>
      <c r="O4101" s="95">
        <v>2.6680000000000001</v>
      </c>
      <c r="P4101" s="95">
        <v>2.6469999999999998</v>
      </c>
      <c r="Q4101" s="95">
        <v>2.7</v>
      </c>
    </row>
    <row r="4102" spans="1:17" s="85" customFormat="1" ht="12" customHeight="1">
      <c r="A4102" s="91" t="s">
        <v>5555</v>
      </c>
      <c r="B4102" s="92" t="s">
        <v>27</v>
      </c>
      <c r="C4102" s="91" t="s">
        <v>11451</v>
      </c>
      <c r="D4102" s="91" t="s">
        <v>14993</v>
      </c>
      <c r="E4102" s="93" t="s">
        <v>14996</v>
      </c>
      <c r="F4102" s="94">
        <v>7</v>
      </c>
      <c r="G4102" s="89"/>
      <c r="H4102" s="89"/>
      <c r="I4102" s="95">
        <v>2.6259999999999999</v>
      </c>
      <c r="J4102" s="95">
        <v>2.5009999999999999</v>
      </c>
      <c r="K4102" s="95">
        <v>2.1160000000000001</v>
      </c>
      <c r="L4102" s="95">
        <v>0</v>
      </c>
      <c r="M4102" s="95">
        <v>2.1160000000000001</v>
      </c>
      <c r="N4102" s="89"/>
      <c r="O4102" s="89"/>
      <c r="P4102" s="89"/>
      <c r="Q4102" s="89"/>
    </row>
    <row r="4103" spans="1:17" s="85" customFormat="1" ht="12" customHeight="1">
      <c r="A4103" s="106" t="s">
        <v>30</v>
      </c>
      <c r="B4103" s="107"/>
      <c r="C4103" s="107"/>
      <c r="D4103" s="107"/>
      <c r="E4103" s="107"/>
      <c r="F4103" s="107"/>
      <c r="G4103" s="108"/>
      <c r="H4103" s="89"/>
      <c r="I4103" s="96">
        <f>SUM(I4102:I4102)</f>
        <v>2.6259999999999999</v>
      </c>
      <c r="J4103" s="96">
        <f>SUM(J4102:J4102)</f>
        <v>2.5009999999999999</v>
      </c>
      <c r="K4103" s="96">
        <f>SUM(K4102:K4102)</f>
        <v>2.1160000000000001</v>
      </c>
      <c r="L4103" s="96">
        <f>SUM(L4102:L4102)</f>
        <v>0</v>
      </c>
      <c r="M4103" s="96">
        <f>SUM(M4102:M4102)</f>
        <v>2.1160000000000001</v>
      </c>
      <c r="N4103" s="89"/>
      <c r="O4103" s="89"/>
      <c r="P4103" s="89"/>
      <c r="Q4103" s="89"/>
    </row>
    <row r="4104" spans="1:17" s="85" customFormat="1" ht="12" customHeight="1">
      <c r="A4104" s="106" t="s">
        <v>31</v>
      </c>
      <c r="B4104" s="107"/>
      <c r="C4104" s="107"/>
      <c r="D4104" s="107"/>
      <c r="E4104" s="107"/>
      <c r="F4104" s="107"/>
      <c r="G4104" s="108"/>
      <c r="H4104" s="89"/>
      <c r="I4104" s="96">
        <v>0</v>
      </c>
      <c r="J4104" s="96">
        <v>0</v>
      </c>
      <c r="K4104" s="89"/>
      <c r="L4104" s="89"/>
      <c r="M4104" s="89"/>
      <c r="N4104" s="89"/>
      <c r="O4104" s="89"/>
      <c r="P4104" s="89"/>
      <c r="Q4104" s="89"/>
    </row>
    <row r="4105" spans="1:17" s="85" customFormat="1" ht="12" customHeight="1">
      <c r="A4105" s="91" t="s">
        <v>5555</v>
      </c>
      <c r="B4105" s="92" t="s">
        <v>23</v>
      </c>
      <c r="C4105" s="91" t="s">
        <v>11451</v>
      </c>
      <c r="D4105" s="91" t="s">
        <v>14997</v>
      </c>
      <c r="E4105" s="93" t="s">
        <v>14998</v>
      </c>
      <c r="F4105" s="94">
        <v>7</v>
      </c>
      <c r="G4105" s="93" t="s">
        <v>14999</v>
      </c>
      <c r="H4105" s="95">
        <v>122.48699999999999</v>
      </c>
      <c r="I4105" s="95">
        <v>15.106</v>
      </c>
      <c r="J4105" s="95">
        <v>13.991</v>
      </c>
      <c r="K4105" s="95">
        <v>5.7290000000000001</v>
      </c>
      <c r="L4105" s="95">
        <v>0</v>
      </c>
      <c r="M4105" s="95">
        <v>5.7290000000000001</v>
      </c>
      <c r="N4105" s="95">
        <v>12.788</v>
      </c>
      <c r="O4105" s="95">
        <v>10.840999999999999</v>
      </c>
      <c r="P4105" s="95">
        <v>9.1010000000000009</v>
      </c>
      <c r="Q4105" s="95">
        <v>9.3829999999999991</v>
      </c>
    </row>
    <row r="4106" spans="1:17" s="85" customFormat="1" ht="12" customHeight="1">
      <c r="A4106" s="91" t="s">
        <v>5555</v>
      </c>
      <c r="B4106" s="92" t="s">
        <v>27</v>
      </c>
      <c r="C4106" s="91" t="s">
        <v>11451</v>
      </c>
      <c r="D4106" s="91" t="s">
        <v>14997</v>
      </c>
      <c r="E4106" s="93" t="s">
        <v>15000</v>
      </c>
      <c r="F4106" s="94">
        <v>7</v>
      </c>
      <c r="G4106" s="89"/>
      <c r="H4106" s="89"/>
      <c r="I4106" s="95">
        <v>1.421</v>
      </c>
      <c r="J4106" s="95">
        <v>0</v>
      </c>
      <c r="K4106" s="95">
        <v>0</v>
      </c>
      <c r="L4106" s="95">
        <v>0</v>
      </c>
      <c r="M4106" s="95">
        <v>0</v>
      </c>
      <c r="N4106" s="89"/>
      <c r="O4106" s="89"/>
      <c r="P4106" s="89"/>
      <c r="Q4106" s="89"/>
    </row>
    <row r="4107" spans="1:17" s="85" customFormat="1" ht="12" customHeight="1">
      <c r="A4107" s="91" t="s">
        <v>5555</v>
      </c>
      <c r="B4107" s="92" t="s">
        <v>27</v>
      </c>
      <c r="C4107" s="91" t="s">
        <v>11451</v>
      </c>
      <c r="D4107" s="91" t="s">
        <v>14997</v>
      </c>
      <c r="E4107" s="93" t="s">
        <v>15001</v>
      </c>
      <c r="F4107" s="94">
        <v>7</v>
      </c>
      <c r="G4107" s="89"/>
      <c r="H4107" s="89"/>
      <c r="I4107" s="95">
        <v>2.7109999999999999</v>
      </c>
      <c r="J4107" s="95">
        <v>2.8540000000000001</v>
      </c>
      <c r="K4107" s="95">
        <v>2.8860000000000001</v>
      </c>
      <c r="L4107" s="95">
        <v>0</v>
      </c>
      <c r="M4107" s="95">
        <v>2.8860000000000001</v>
      </c>
      <c r="N4107" s="89"/>
      <c r="O4107" s="89"/>
      <c r="P4107" s="89"/>
      <c r="Q4107" s="89"/>
    </row>
    <row r="4108" spans="1:17" s="85" customFormat="1" ht="12" customHeight="1">
      <c r="A4108" s="91" t="s">
        <v>5555</v>
      </c>
      <c r="B4108" s="92" t="s">
        <v>27</v>
      </c>
      <c r="C4108" s="91" t="s">
        <v>11451</v>
      </c>
      <c r="D4108" s="91" t="s">
        <v>14997</v>
      </c>
      <c r="E4108" s="93" t="s">
        <v>15002</v>
      </c>
      <c r="F4108" s="94">
        <v>7</v>
      </c>
      <c r="G4108" s="89"/>
      <c r="H4108" s="89"/>
      <c r="I4108" s="95">
        <v>0.53900000000000003</v>
      </c>
      <c r="J4108" s="95">
        <v>3.181</v>
      </c>
      <c r="K4108" s="95">
        <v>0.20300000000000001</v>
      </c>
      <c r="L4108" s="95">
        <v>0</v>
      </c>
      <c r="M4108" s="95">
        <v>0.20300000000000001</v>
      </c>
      <c r="N4108" s="89"/>
      <c r="O4108" s="89"/>
      <c r="P4108" s="89"/>
      <c r="Q4108" s="89"/>
    </row>
    <row r="4109" spans="1:17" s="85" customFormat="1" ht="12" customHeight="1">
      <c r="A4109" s="91" t="s">
        <v>5555</v>
      </c>
      <c r="B4109" s="92" t="s">
        <v>27</v>
      </c>
      <c r="C4109" s="91" t="s">
        <v>11451</v>
      </c>
      <c r="D4109" s="91" t="s">
        <v>14997</v>
      </c>
      <c r="E4109" s="93" t="s">
        <v>15003</v>
      </c>
      <c r="F4109" s="94">
        <v>7</v>
      </c>
      <c r="G4109" s="89"/>
      <c r="H4109" s="89"/>
      <c r="I4109" s="95">
        <v>3.4809999999999999</v>
      </c>
      <c r="J4109" s="95">
        <v>5.5220000000000002</v>
      </c>
      <c r="K4109" s="95">
        <v>2.64</v>
      </c>
      <c r="L4109" s="95">
        <v>0</v>
      </c>
      <c r="M4109" s="95">
        <v>2.64</v>
      </c>
      <c r="N4109" s="89"/>
      <c r="O4109" s="89"/>
      <c r="P4109" s="89"/>
      <c r="Q4109" s="89"/>
    </row>
    <row r="4110" spans="1:17" s="85" customFormat="1" ht="12" customHeight="1">
      <c r="A4110" s="91" t="s">
        <v>5555</v>
      </c>
      <c r="B4110" s="92" t="s">
        <v>27</v>
      </c>
      <c r="C4110" s="91" t="s">
        <v>11451</v>
      </c>
      <c r="D4110" s="91" t="s">
        <v>14997</v>
      </c>
      <c r="E4110" s="93" t="s">
        <v>15004</v>
      </c>
      <c r="F4110" s="94">
        <v>7</v>
      </c>
      <c r="G4110" s="89"/>
      <c r="H4110" s="89"/>
      <c r="I4110" s="95">
        <v>6.9539999999999997</v>
      </c>
      <c r="J4110" s="95">
        <v>2.3340000000000001</v>
      </c>
      <c r="K4110" s="95">
        <v>0</v>
      </c>
      <c r="L4110" s="95">
        <v>0</v>
      </c>
      <c r="M4110" s="95">
        <v>0</v>
      </c>
      <c r="N4110" s="89"/>
      <c r="O4110" s="89"/>
      <c r="P4110" s="89"/>
      <c r="Q4110" s="89"/>
    </row>
    <row r="4111" spans="1:17" s="85" customFormat="1" ht="12" customHeight="1">
      <c r="A4111" s="91" t="s">
        <v>5555</v>
      </c>
      <c r="B4111" s="92" t="s">
        <v>27</v>
      </c>
      <c r="C4111" s="91" t="s">
        <v>11451</v>
      </c>
      <c r="D4111" s="91" t="s">
        <v>14997</v>
      </c>
      <c r="E4111" s="93" t="s">
        <v>15005</v>
      </c>
      <c r="F4111" s="94">
        <v>7</v>
      </c>
      <c r="G4111" s="89"/>
      <c r="H4111" s="89"/>
      <c r="I4111" s="95">
        <v>0</v>
      </c>
      <c r="J4111" s="95">
        <v>0.1</v>
      </c>
      <c r="K4111" s="95">
        <v>0</v>
      </c>
      <c r="L4111" s="95">
        <v>0</v>
      </c>
      <c r="M4111" s="95">
        <v>0</v>
      </c>
      <c r="N4111" s="89"/>
      <c r="O4111" s="89"/>
      <c r="P4111" s="89"/>
      <c r="Q4111" s="89"/>
    </row>
    <row r="4112" spans="1:17" s="85" customFormat="1" ht="12" customHeight="1">
      <c r="A4112" s="106" t="s">
        <v>30</v>
      </c>
      <c r="B4112" s="107"/>
      <c r="C4112" s="107"/>
      <c r="D4112" s="107"/>
      <c r="E4112" s="107"/>
      <c r="F4112" s="107"/>
      <c r="G4112" s="108"/>
      <c r="H4112" s="89"/>
      <c r="I4112" s="96">
        <f>SUM(I4106:I4111)</f>
        <v>15.105999999999998</v>
      </c>
      <c r="J4112" s="96">
        <f>SUM(J4106:J4111)</f>
        <v>13.991</v>
      </c>
      <c r="K4112" s="96">
        <f>SUM(K4106:K4111)</f>
        <v>5.7290000000000001</v>
      </c>
      <c r="L4112" s="96">
        <f>SUM(L4106:L4111)</f>
        <v>0</v>
      </c>
      <c r="M4112" s="96">
        <f>SUM(M4106:M4111)</f>
        <v>5.7290000000000001</v>
      </c>
      <c r="N4112" s="89"/>
      <c r="O4112" s="89"/>
      <c r="P4112" s="89"/>
      <c r="Q4112" s="89"/>
    </row>
    <row r="4113" spans="1:17" s="85" customFormat="1" ht="12" customHeight="1">
      <c r="A4113" s="106" t="s">
        <v>31</v>
      </c>
      <c r="B4113" s="107"/>
      <c r="C4113" s="107"/>
      <c r="D4113" s="107"/>
      <c r="E4113" s="107"/>
      <c r="F4113" s="107"/>
      <c r="G4113" s="108"/>
      <c r="H4113" s="89"/>
      <c r="I4113" s="96">
        <v>0</v>
      </c>
      <c r="J4113" s="96">
        <v>0</v>
      </c>
      <c r="K4113" s="89"/>
      <c r="L4113" s="89"/>
      <c r="M4113" s="89"/>
      <c r="N4113" s="89"/>
      <c r="O4113" s="89"/>
      <c r="P4113" s="89"/>
      <c r="Q4113" s="89"/>
    </row>
    <row r="4114" spans="1:17" s="85" customFormat="1" ht="12" customHeight="1">
      <c r="A4114" s="91" t="s">
        <v>5555</v>
      </c>
      <c r="B4114" s="92" t="s">
        <v>23</v>
      </c>
      <c r="C4114" s="91" t="s">
        <v>11451</v>
      </c>
      <c r="D4114" s="91" t="s">
        <v>15006</v>
      </c>
      <c r="E4114" s="93" t="s">
        <v>15007</v>
      </c>
      <c r="F4114" s="94">
        <v>7</v>
      </c>
      <c r="G4114" s="93" t="s">
        <v>15008</v>
      </c>
      <c r="H4114" s="95">
        <v>84.367000000000004</v>
      </c>
      <c r="I4114" s="95">
        <v>10.288</v>
      </c>
      <c r="J4114" s="95">
        <v>4.7969999999999997</v>
      </c>
      <c r="K4114" s="95">
        <v>29.884</v>
      </c>
      <c r="L4114" s="95">
        <v>0</v>
      </c>
      <c r="M4114" s="95">
        <v>29.884</v>
      </c>
      <c r="N4114" s="95">
        <v>8.7110000000000003</v>
      </c>
      <c r="O4114" s="95">
        <v>10.372</v>
      </c>
      <c r="P4114" s="95">
        <v>6.32</v>
      </c>
      <c r="Q4114" s="95">
        <v>6.51</v>
      </c>
    </row>
    <row r="4115" spans="1:17" s="85" customFormat="1" ht="12" customHeight="1">
      <c r="A4115" s="91" t="s">
        <v>5555</v>
      </c>
      <c r="B4115" s="92" t="s">
        <v>27</v>
      </c>
      <c r="C4115" s="91" t="s">
        <v>11451</v>
      </c>
      <c r="D4115" s="91" t="s">
        <v>15006</v>
      </c>
      <c r="E4115" s="93" t="s">
        <v>15009</v>
      </c>
      <c r="F4115" s="94">
        <v>7</v>
      </c>
      <c r="G4115" s="89"/>
      <c r="H4115" s="89"/>
      <c r="I4115" s="95">
        <v>0.249</v>
      </c>
      <c r="J4115" s="95">
        <v>0.20699999999999999</v>
      </c>
      <c r="K4115" s="95">
        <v>0.247</v>
      </c>
      <c r="L4115" s="95">
        <v>0</v>
      </c>
      <c r="M4115" s="95">
        <v>0.247</v>
      </c>
      <c r="N4115" s="89"/>
      <c r="O4115" s="89"/>
      <c r="P4115" s="89"/>
      <c r="Q4115" s="89"/>
    </row>
    <row r="4116" spans="1:17" s="85" customFormat="1" ht="12" customHeight="1">
      <c r="A4116" s="91" t="s">
        <v>5555</v>
      </c>
      <c r="B4116" s="92" t="s">
        <v>27</v>
      </c>
      <c r="C4116" s="91" t="s">
        <v>11451</v>
      </c>
      <c r="D4116" s="91" t="s">
        <v>15006</v>
      </c>
      <c r="E4116" s="93" t="s">
        <v>15010</v>
      </c>
      <c r="F4116" s="94">
        <v>7</v>
      </c>
      <c r="G4116" s="89"/>
      <c r="H4116" s="89"/>
      <c r="I4116" s="95">
        <v>6.5000000000000002E-2</v>
      </c>
      <c r="J4116" s="95">
        <v>6.9000000000000006E-2</v>
      </c>
      <c r="K4116" s="95">
        <v>7.0000000000000007E-2</v>
      </c>
      <c r="L4116" s="95">
        <v>0</v>
      </c>
      <c r="M4116" s="95">
        <v>7.0000000000000007E-2</v>
      </c>
      <c r="N4116" s="89"/>
      <c r="O4116" s="89"/>
      <c r="P4116" s="89"/>
      <c r="Q4116" s="89"/>
    </row>
    <row r="4117" spans="1:17" s="85" customFormat="1" ht="12" customHeight="1">
      <c r="A4117" s="91" t="s">
        <v>5555</v>
      </c>
      <c r="B4117" s="92" t="s">
        <v>27</v>
      </c>
      <c r="C4117" s="91" t="s">
        <v>11451</v>
      </c>
      <c r="D4117" s="91" t="s">
        <v>15006</v>
      </c>
      <c r="E4117" s="93" t="s">
        <v>12853</v>
      </c>
      <c r="F4117" s="94">
        <v>7</v>
      </c>
      <c r="G4117" s="89"/>
      <c r="H4117" s="89"/>
      <c r="I4117" s="95">
        <v>6.5060000000000002</v>
      </c>
      <c r="J4117" s="95">
        <v>1.5980000000000001</v>
      </c>
      <c r="K4117" s="95">
        <v>18.8</v>
      </c>
      <c r="L4117" s="95">
        <v>0</v>
      </c>
      <c r="M4117" s="95">
        <v>18.8</v>
      </c>
      <c r="N4117" s="89"/>
      <c r="O4117" s="89"/>
      <c r="P4117" s="89"/>
      <c r="Q4117" s="89"/>
    </row>
    <row r="4118" spans="1:17" s="85" customFormat="1" ht="12" customHeight="1">
      <c r="A4118" s="91" t="s">
        <v>5555</v>
      </c>
      <c r="B4118" s="92" t="s">
        <v>27</v>
      </c>
      <c r="C4118" s="91" t="s">
        <v>11451</v>
      </c>
      <c r="D4118" s="91" t="s">
        <v>15006</v>
      </c>
      <c r="E4118" s="93" t="s">
        <v>15011</v>
      </c>
      <c r="F4118" s="94">
        <v>7</v>
      </c>
      <c r="G4118" s="89"/>
      <c r="H4118" s="89"/>
      <c r="I4118" s="95">
        <v>0.52600000000000002</v>
      </c>
      <c r="J4118" s="95">
        <v>0</v>
      </c>
      <c r="K4118" s="95">
        <v>3.5</v>
      </c>
      <c r="L4118" s="95">
        <v>0</v>
      </c>
      <c r="M4118" s="95">
        <v>3.5</v>
      </c>
      <c r="N4118" s="89"/>
      <c r="O4118" s="89"/>
      <c r="P4118" s="89"/>
      <c r="Q4118" s="89"/>
    </row>
    <row r="4119" spans="1:17" s="85" customFormat="1" ht="12" customHeight="1">
      <c r="A4119" s="91" t="s">
        <v>5555</v>
      </c>
      <c r="B4119" s="92" t="s">
        <v>27</v>
      </c>
      <c r="C4119" s="91" t="s">
        <v>11451</v>
      </c>
      <c r="D4119" s="91" t="s">
        <v>15006</v>
      </c>
      <c r="E4119" s="93" t="s">
        <v>15012</v>
      </c>
      <c r="F4119" s="94">
        <v>7</v>
      </c>
      <c r="G4119" s="89"/>
      <c r="H4119" s="89"/>
      <c r="I4119" s="95">
        <v>1.611</v>
      </c>
      <c r="J4119" s="95">
        <v>2.0790000000000002</v>
      </c>
      <c r="K4119" s="95">
        <v>6.32</v>
      </c>
      <c r="L4119" s="95">
        <v>0</v>
      </c>
      <c r="M4119" s="95">
        <v>6.32</v>
      </c>
      <c r="N4119" s="89"/>
      <c r="O4119" s="89"/>
      <c r="P4119" s="89"/>
      <c r="Q4119" s="89"/>
    </row>
    <row r="4120" spans="1:17" s="85" customFormat="1" ht="12" customHeight="1">
      <c r="A4120" s="91" t="s">
        <v>5555</v>
      </c>
      <c r="B4120" s="92" t="s">
        <v>27</v>
      </c>
      <c r="C4120" s="91" t="s">
        <v>11451</v>
      </c>
      <c r="D4120" s="91" t="s">
        <v>15006</v>
      </c>
      <c r="E4120" s="93" t="s">
        <v>15013</v>
      </c>
      <c r="F4120" s="94">
        <v>7</v>
      </c>
      <c r="G4120" s="89"/>
      <c r="H4120" s="89"/>
      <c r="I4120" s="95">
        <v>0.19</v>
      </c>
      <c r="J4120" s="95">
        <v>2.1999999999999999E-2</v>
      </c>
      <c r="K4120" s="95">
        <v>1.6E-2</v>
      </c>
      <c r="L4120" s="95">
        <v>0</v>
      </c>
      <c r="M4120" s="95">
        <v>1.6E-2</v>
      </c>
      <c r="N4120" s="89"/>
      <c r="O4120" s="89"/>
      <c r="P4120" s="89"/>
      <c r="Q4120" s="89"/>
    </row>
    <row r="4121" spans="1:17" s="85" customFormat="1" ht="12" customHeight="1">
      <c r="A4121" s="91" t="s">
        <v>5555</v>
      </c>
      <c r="B4121" s="92" t="s">
        <v>27</v>
      </c>
      <c r="C4121" s="91" t="s">
        <v>11451</v>
      </c>
      <c r="D4121" s="91" t="s">
        <v>15006</v>
      </c>
      <c r="E4121" s="93" t="s">
        <v>15014</v>
      </c>
      <c r="F4121" s="94">
        <v>7</v>
      </c>
      <c r="G4121" s="89"/>
      <c r="H4121" s="89"/>
      <c r="I4121" s="95">
        <v>0.30399999999999999</v>
      </c>
      <c r="J4121" s="95">
        <v>0.154</v>
      </c>
      <c r="K4121" s="95">
        <v>0.30399999999999999</v>
      </c>
      <c r="L4121" s="95">
        <v>0</v>
      </c>
      <c r="M4121" s="95">
        <v>0.30399999999999999</v>
      </c>
      <c r="N4121" s="89"/>
      <c r="O4121" s="89"/>
      <c r="P4121" s="89"/>
      <c r="Q4121" s="89"/>
    </row>
    <row r="4122" spans="1:17" s="85" customFormat="1" ht="12" customHeight="1">
      <c r="A4122" s="91" t="s">
        <v>5555</v>
      </c>
      <c r="B4122" s="92" t="s">
        <v>27</v>
      </c>
      <c r="C4122" s="91" t="s">
        <v>11451</v>
      </c>
      <c r="D4122" s="91" t="s">
        <v>15006</v>
      </c>
      <c r="E4122" s="93" t="s">
        <v>15015</v>
      </c>
      <c r="F4122" s="94">
        <v>7</v>
      </c>
      <c r="G4122" s="89"/>
      <c r="H4122" s="89"/>
      <c r="I4122" s="95">
        <v>0.83699999999999997</v>
      </c>
      <c r="J4122" s="95">
        <v>0.66800000000000004</v>
      </c>
      <c r="K4122" s="95">
        <v>0.627</v>
      </c>
      <c r="L4122" s="95">
        <v>0</v>
      </c>
      <c r="M4122" s="95">
        <v>0.627</v>
      </c>
      <c r="N4122" s="89"/>
      <c r="O4122" s="89"/>
      <c r="P4122" s="89"/>
      <c r="Q4122" s="89"/>
    </row>
    <row r="4123" spans="1:17" s="85" customFormat="1" ht="12" customHeight="1">
      <c r="A4123" s="106" t="s">
        <v>30</v>
      </c>
      <c r="B4123" s="107"/>
      <c r="C4123" s="107"/>
      <c r="D4123" s="107"/>
      <c r="E4123" s="107"/>
      <c r="F4123" s="107"/>
      <c r="G4123" s="108"/>
      <c r="H4123" s="89"/>
      <c r="I4123" s="96">
        <f>SUM(I4115:I4122)</f>
        <v>10.288</v>
      </c>
      <c r="J4123" s="96">
        <f>SUM(J4115:J4122)</f>
        <v>4.7970000000000006</v>
      </c>
      <c r="K4123" s="96">
        <f>SUM(K4115:K4122)</f>
        <v>29.883999999999997</v>
      </c>
      <c r="L4123" s="96">
        <f>SUM(L4115:L4122)</f>
        <v>0</v>
      </c>
      <c r="M4123" s="96">
        <f>SUM(M4115:M4122)</f>
        <v>29.883999999999997</v>
      </c>
      <c r="N4123" s="89"/>
      <c r="O4123" s="89"/>
      <c r="P4123" s="89"/>
      <c r="Q4123" s="89"/>
    </row>
    <row r="4124" spans="1:17" s="85" customFormat="1" ht="12" customHeight="1">
      <c r="A4124" s="106" t="s">
        <v>31</v>
      </c>
      <c r="B4124" s="107"/>
      <c r="C4124" s="107"/>
      <c r="D4124" s="107"/>
      <c r="E4124" s="107"/>
      <c r="F4124" s="107"/>
      <c r="G4124" s="108"/>
      <c r="H4124" s="89"/>
      <c r="I4124" s="96">
        <v>0</v>
      </c>
      <c r="J4124" s="96">
        <v>0</v>
      </c>
      <c r="K4124" s="89"/>
      <c r="L4124" s="89"/>
      <c r="M4124" s="89"/>
      <c r="N4124" s="89"/>
      <c r="O4124" s="89"/>
      <c r="P4124" s="89"/>
      <c r="Q4124" s="89"/>
    </row>
    <row r="4125" spans="1:17" s="85" customFormat="1" ht="12" customHeight="1">
      <c r="A4125" s="91" t="s">
        <v>5555</v>
      </c>
      <c r="B4125" s="92" t="s">
        <v>23</v>
      </c>
      <c r="C4125" s="91" t="s">
        <v>11451</v>
      </c>
      <c r="D4125" s="91" t="s">
        <v>15016</v>
      </c>
      <c r="E4125" s="93" t="s">
        <v>15017</v>
      </c>
      <c r="F4125" s="94">
        <v>7</v>
      </c>
      <c r="G4125" s="93" t="s">
        <v>15018</v>
      </c>
      <c r="H4125" s="95">
        <v>67.748999999999995</v>
      </c>
      <c r="I4125" s="95">
        <v>4.6289999999999996</v>
      </c>
      <c r="J4125" s="95">
        <v>3.9</v>
      </c>
      <c r="K4125" s="95">
        <v>3.996</v>
      </c>
      <c r="L4125" s="95">
        <v>0</v>
      </c>
      <c r="M4125" s="95">
        <v>3.996</v>
      </c>
      <c r="N4125" s="95">
        <v>5.1050000000000004</v>
      </c>
      <c r="O4125" s="95">
        <v>4.8460000000000001</v>
      </c>
      <c r="P4125" s="95">
        <v>4.819</v>
      </c>
      <c r="Q4125" s="95">
        <v>4.9379999999999997</v>
      </c>
    </row>
    <row r="4126" spans="1:17" s="85" customFormat="1" ht="12" customHeight="1">
      <c r="A4126" s="91" t="s">
        <v>5555</v>
      </c>
      <c r="B4126" s="92" t="s">
        <v>27</v>
      </c>
      <c r="C4126" s="91" t="s">
        <v>11451</v>
      </c>
      <c r="D4126" s="91" t="s">
        <v>15016</v>
      </c>
      <c r="E4126" s="93" t="s">
        <v>15019</v>
      </c>
      <c r="F4126" s="94">
        <v>7</v>
      </c>
      <c r="G4126" s="89"/>
      <c r="H4126" s="89"/>
      <c r="I4126" s="95">
        <v>4.6289999999999996</v>
      </c>
      <c r="J4126" s="95">
        <v>3.9</v>
      </c>
      <c r="K4126" s="95">
        <v>3.996</v>
      </c>
      <c r="L4126" s="95">
        <v>0</v>
      </c>
      <c r="M4126" s="95">
        <v>3.996</v>
      </c>
      <c r="N4126" s="89"/>
      <c r="O4126" s="89"/>
      <c r="P4126" s="89"/>
      <c r="Q4126" s="89"/>
    </row>
    <row r="4127" spans="1:17" s="85" customFormat="1" ht="12" customHeight="1">
      <c r="A4127" s="106" t="s">
        <v>30</v>
      </c>
      <c r="B4127" s="107"/>
      <c r="C4127" s="107"/>
      <c r="D4127" s="107"/>
      <c r="E4127" s="107"/>
      <c r="F4127" s="107"/>
      <c r="G4127" s="108"/>
      <c r="H4127" s="89"/>
      <c r="I4127" s="96">
        <f>SUM(I4126:I4126)</f>
        <v>4.6289999999999996</v>
      </c>
      <c r="J4127" s="96">
        <f>SUM(J4126:J4126)</f>
        <v>3.9</v>
      </c>
      <c r="K4127" s="96">
        <f>SUM(K4126:K4126)</f>
        <v>3.996</v>
      </c>
      <c r="L4127" s="96">
        <f>SUM(L4126:L4126)</f>
        <v>0</v>
      </c>
      <c r="M4127" s="96">
        <f>SUM(M4126:M4126)</f>
        <v>3.996</v>
      </c>
      <c r="N4127" s="89"/>
      <c r="O4127" s="89"/>
      <c r="P4127" s="89"/>
      <c r="Q4127" s="89"/>
    </row>
    <row r="4128" spans="1:17" s="85" customFormat="1" ht="12" customHeight="1">
      <c r="A4128" s="106" t="s">
        <v>31</v>
      </c>
      <c r="B4128" s="107"/>
      <c r="C4128" s="107"/>
      <c r="D4128" s="107"/>
      <c r="E4128" s="107"/>
      <c r="F4128" s="107"/>
      <c r="G4128" s="108"/>
      <c r="H4128" s="89"/>
      <c r="I4128" s="96">
        <v>0</v>
      </c>
      <c r="J4128" s="96">
        <v>0</v>
      </c>
      <c r="K4128" s="89"/>
      <c r="L4128" s="89"/>
      <c r="M4128" s="89"/>
      <c r="N4128" s="89"/>
      <c r="O4128" s="89"/>
      <c r="P4128" s="89"/>
      <c r="Q4128" s="89"/>
    </row>
    <row r="4129" spans="1:17" s="85" customFormat="1" ht="12" customHeight="1">
      <c r="A4129" s="91" t="s">
        <v>5555</v>
      </c>
      <c r="B4129" s="92" t="s">
        <v>23</v>
      </c>
      <c r="C4129" s="91" t="s">
        <v>11451</v>
      </c>
      <c r="D4129" s="91" t="s">
        <v>15020</v>
      </c>
      <c r="E4129" s="93" t="s">
        <v>15021</v>
      </c>
      <c r="F4129" s="94">
        <v>7</v>
      </c>
      <c r="G4129" s="93" t="s">
        <v>15022</v>
      </c>
      <c r="H4129" s="95">
        <v>16.039000000000001</v>
      </c>
      <c r="I4129" s="95">
        <v>16.567</v>
      </c>
      <c r="J4129" s="95">
        <v>24.734999999999999</v>
      </c>
      <c r="K4129" s="95">
        <v>14.903</v>
      </c>
      <c r="L4129" s="95">
        <v>0</v>
      </c>
      <c r="M4129" s="95">
        <v>14.903</v>
      </c>
      <c r="N4129" s="95">
        <v>56.485999999999997</v>
      </c>
      <c r="O4129" s="95">
        <v>51.280999999999999</v>
      </c>
      <c r="P4129" s="95">
        <v>8.0459999999999994</v>
      </c>
      <c r="Q4129" s="95">
        <v>8.2349999999999994</v>
      </c>
    </row>
    <row r="4130" spans="1:17" s="85" customFormat="1" ht="12" customHeight="1">
      <c r="A4130" s="91" t="s">
        <v>5555</v>
      </c>
      <c r="B4130" s="92" t="s">
        <v>27</v>
      </c>
      <c r="C4130" s="91" t="s">
        <v>11451</v>
      </c>
      <c r="D4130" s="91" t="s">
        <v>15020</v>
      </c>
      <c r="E4130" s="93" t="s">
        <v>12478</v>
      </c>
      <c r="F4130" s="94">
        <v>7</v>
      </c>
      <c r="G4130" s="89"/>
      <c r="H4130" s="89"/>
      <c r="I4130" s="95">
        <v>0</v>
      </c>
      <c r="J4130" s="95">
        <v>0.61199999999999999</v>
      </c>
      <c r="K4130" s="95">
        <v>0.46800000000000003</v>
      </c>
      <c r="L4130" s="95">
        <v>0</v>
      </c>
      <c r="M4130" s="95">
        <v>0.46800000000000003</v>
      </c>
      <c r="N4130" s="89"/>
      <c r="O4130" s="89"/>
      <c r="P4130" s="89"/>
      <c r="Q4130" s="89"/>
    </row>
    <row r="4131" spans="1:17" s="85" customFormat="1" ht="12" customHeight="1">
      <c r="A4131" s="91" t="s">
        <v>5555</v>
      </c>
      <c r="B4131" s="92" t="s">
        <v>27</v>
      </c>
      <c r="C4131" s="91" t="s">
        <v>11451</v>
      </c>
      <c r="D4131" s="91" t="s">
        <v>15020</v>
      </c>
      <c r="E4131" s="93" t="s">
        <v>4005</v>
      </c>
      <c r="F4131" s="94">
        <v>7</v>
      </c>
      <c r="G4131" s="89"/>
      <c r="H4131" s="89"/>
      <c r="I4131" s="95">
        <v>10.491</v>
      </c>
      <c r="J4131" s="95">
        <v>17.597000000000001</v>
      </c>
      <c r="K4131" s="95">
        <v>10.01</v>
      </c>
      <c r="L4131" s="95">
        <v>0</v>
      </c>
      <c r="M4131" s="95">
        <v>10.01</v>
      </c>
      <c r="N4131" s="89"/>
      <c r="O4131" s="89"/>
      <c r="P4131" s="89"/>
      <c r="Q4131" s="89"/>
    </row>
    <row r="4132" spans="1:17" s="85" customFormat="1" ht="12" customHeight="1">
      <c r="A4132" s="91" t="s">
        <v>5555</v>
      </c>
      <c r="B4132" s="92" t="s">
        <v>27</v>
      </c>
      <c r="C4132" s="91" t="s">
        <v>11451</v>
      </c>
      <c r="D4132" s="91" t="s">
        <v>15020</v>
      </c>
      <c r="E4132" s="93" t="s">
        <v>6539</v>
      </c>
      <c r="F4132" s="94">
        <v>7</v>
      </c>
      <c r="G4132" s="89"/>
      <c r="H4132" s="89"/>
      <c r="I4132" s="95">
        <v>1.319</v>
      </c>
      <c r="J4132" s="95">
        <v>1.6850000000000001</v>
      </c>
      <c r="K4132" s="95">
        <v>1.21</v>
      </c>
      <c r="L4132" s="95">
        <v>0</v>
      </c>
      <c r="M4132" s="95">
        <v>1.21</v>
      </c>
      <c r="N4132" s="89"/>
      <c r="O4132" s="89"/>
      <c r="P4132" s="89"/>
      <c r="Q4132" s="89"/>
    </row>
    <row r="4133" spans="1:17" s="85" customFormat="1" ht="12" customHeight="1">
      <c r="A4133" s="91" t="s">
        <v>5555</v>
      </c>
      <c r="B4133" s="92" t="s">
        <v>27</v>
      </c>
      <c r="C4133" s="91" t="s">
        <v>11451</v>
      </c>
      <c r="D4133" s="91" t="s">
        <v>15020</v>
      </c>
      <c r="E4133" s="93" t="s">
        <v>3560</v>
      </c>
      <c r="F4133" s="94">
        <v>7</v>
      </c>
      <c r="G4133" s="89"/>
      <c r="H4133" s="89"/>
      <c r="I4133" s="95">
        <v>4.7569999999999997</v>
      </c>
      <c r="J4133" s="95">
        <v>4.8410000000000002</v>
      </c>
      <c r="K4133" s="95">
        <v>3.2149999999999999</v>
      </c>
      <c r="L4133" s="95">
        <v>0</v>
      </c>
      <c r="M4133" s="95">
        <v>3.2149999999999999</v>
      </c>
      <c r="N4133" s="89"/>
      <c r="O4133" s="89"/>
      <c r="P4133" s="89"/>
      <c r="Q4133" s="89"/>
    </row>
    <row r="4134" spans="1:17" s="85" customFormat="1" ht="12" customHeight="1">
      <c r="A4134" s="106" t="s">
        <v>30</v>
      </c>
      <c r="B4134" s="107"/>
      <c r="C4134" s="107"/>
      <c r="D4134" s="107"/>
      <c r="E4134" s="107"/>
      <c r="F4134" s="107"/>
      <c r="G4134" s="108"/>
      <c r="H4134" s="89"/>
      <c r="I4134" s="96">
        <f>SUM(I4130:I4133)</f>
        <v>16.567</v>
      </c>
      <c r="J4134" s="96">
        <f>SUM(J4130:J4133)</f>
        <v>24.734999999999999</v>
      </c>
      <c r="K4134" s="96">
        <f>SUM(K4130:K4133)</f>
        <v>14.902999999999999</v>
      </c>
      <c r="L4134" s="96">
        <f>SUM(L4130:L4133)</f>
        <v>0</v>
      </c>
      <c r="M4134" s="96">
        <f>SUM(M4130:M4133)</f>
        <v>14.902999999999999</v>
      </c>
      <c r="N4134" s="89"/>
      <c r="O4134" s="89"/>
      <c r="P4134" s="89"/>
      <c r="Q4134" s="89"/>
    </row>
    <row r="4135" spans="1:17" s="85" customFormat="1" ht="12" customHeight="1">
      <c r="A4135" s="106" t="s">
        <v>31</v>
      </c>
      <c r="B4135" s="107"/>
      <c r="C4135" s="107"/>
      <c r="D4135" s="107"/>
      <c r="E4135" s="107"/>
      <c r="F4135" s="107"/>
      <c r="G4135" s="108"/>
      <c r="H4135" s="89"/>
      <c r="I4135" s="96">
        <v>0</v>
      </c>
      <c r="J4135" s="96">
        <v>0</v>
      </c>
      <c r="K4135" s="89"/>
      <c r="L4135" s="89"/>
      <c r="M4135" s="89"/>
      <c r="N4135" s="89"/>
      <c r="O4135" s="89"/>
      <c r="P4135" s="89"/>
      <c r="Q4135" s="89"/>
    </row>
    <row r="4136" spans="1:17" s="85" customFormat="1" ht="12" customHeight="1">
      <c r="A4136" s="91" t="s">
        <v>5555</v>
      </c>
      <c r="B4136" s="92" t="s">
        <v>23</v>
      </c>
      <c r="C4136" s="91" t="s">
        <v>11451</v>
      </c>
      <c r="D4136" s="91" t="s">
        <v>15023</v>
      </c>
      <c r="E4136" s="93" t="s">
        <v>14881</v>
      </c>
      <c r="F4136" s="94">
        <v>7</v>
      </c>
      <c r="G4136" s="93" t="s">
        <v>15024</v>
      </c>
      <c r="H4136" s="95">
        <v>51.546999999999997</v>
      </c>
      <c r="I4136" s="95">
        <v>0.46</v>
      </c>
      <c r="J4136" s="95">
        <v>0.55700000000000005</v>
      </c>
      <c r="K4136" s="95">
        <v>0.46</v>
      </c>
      <c r="L4136" s="95">
        <v>0</v>
      </c>
      <c r="M4136" s="95">
        <v>0.46</v>
      </c>
      <c r="N4136" s="95">
        <v>0.55500000000000005</v>
      </c>
      <c r="O4136" s="95">
        <v>0.56599999999999995</v>
      </c>
      <c r="P4136" s="95">
        <v>0.56899999999999995</v>
      </c>
      <c r="Q4136" s="95">
        <v>0.57999999999999996</v>
      </c>
    </row>
    <row r="4137" spans="1:17" s="85" customFormat="1" ht="12" customHeight="1">
      <c r="A4137" s="91" t="s">
        <v>5555</v>
      </c>
      <c r="B4137" s="92" t="s">
        <v>27</v>
      </c>
      <c r="C4137" s="91" t="s">
        <v>11451</v>
      </c>
      <c r="D4137" s="91" t="s">
        <v>15023</v>
      </c>
      <c r="E4137" s="93" t="s">
        <v>15025</v>
      </c>
      <c r="F4137" s="94">
        <v>7</v>
      </c>
      <c r="G4137" s="89"/>
      <c r="H4137" s="89"/>
      <c r="I4137" s="95">
        <v>0.46</v>
      </c>
      <c r="J4137" s="95">
        <v>0.55700000000000005</v>
      </c>
      <c r="K4137" s="95">
        <v>0.46</v>
      </c>
      <c r="L4137" s="95">
        <v>0</v>
      </c>
      <c r="M4137" s="95">
        <v>0.46</v>
      </c>
      <c r="N4137" s="89"/>
      <c r="O4137" s="89"/>
      <c r="P4137" s="89"/>
      <c r="Q4137" s="89"/>
    </row>
    <row r="4138" spans="1:17" s="85" customFormat="1" ht="12" customHeight="1">
      <c r="A4138" s="106" t="s">
        <v>30</v>
      </c>
      <c r="B4138" s="107"/>
      <c r="C4138" s="107"/>
      <c r="D4138" s="107"/>
      <c r="E4138" s="107"/>
      <c r="F4138" s="107"/>
      <c r="G4138" s="108"/>
      <c r="H4138" s="89"/>
      <c r="I4138" s="96">
        <f>SUM(I4137:I4137)</f>
        <v>0.46</v>
      </c>
      <c r="J4138" s="96">
        <f>SUM(J4137:J4137)</f>
        <v>0.55700000000000005</v>
      </c>
      <c r="K4138" s="96">
        <f>SUM(K4137:K4137)</f>
        <v>0.46</v>
      </c>
      <c r="L4138" s="96">
        <f>SUM(L4137:L4137)</f>
        <v>0</v>
      </c>
      <c r="M4138" s="96">
        <f>SUM(M4137:M4137)</f>
        <v>0.46</v>
      </c>
      <c r="N4138" s="89"/>
      <c r="O4138" s="89"/>
      <c r="P4138" s="89"/>
      <c r="Q4138" s="89"/>
    </row>
    <row r="4139" spans="1:17" s="85" customFormat="1" ht="12" customHeight="1">
      <c r="A4139" s="106" t="s">
        <v>31</v>
      </c>
      <c r="B4139" s="107"/>
      <c r="C4139" s="107"/>
      <c r="D4139" s="107"/>
      <c r="E4139" s="107"/>
      <c r="F4139" s="107"/>
      <c r="G4139" s="108"/>
      <c r="H4139" s="89"/>
      <c r="I4139" s="96">
        <v>0</v>
      </c>
      <c r="J4139" s="96">
        <v>0</v>
      </c>
      <c r="K4139" s="89"/>
      <c r="L4139" s="89"/>
      <c r="M4139" s="89"/>
      <c r="N4139" s="89"/>
      <c r="O4139" s="89"/>
      <c r="P4139" s="89"/>
      <c r="Q4139" s="89"/>
    </row>
    <row r="4140" spans="1:17" s="85" customFormat="1" ht="12" customHeight="1">
      <c r="A4140" s="91" t="s">
        <v>5555</v>
      </c>
      <c r="B4140" s="92" t="s">
        <v>23</v>
      </c>
      <c r="C4140" s="91" t="s">
        <v>11451</v>
      </c>
      <c r="D4140" s="91" t="s">
        <v>15026</v>
      </c>
      <c r="E4140" s="93" t="s">
        <v>15027</v>
      </c>
      <c r="F4140" s="94">
        <v>7</v>
      </c>
      <c r="G4140" s="93" t="s">
        <v>15028</v>
      </c>
      <c r="H4140" s="95">
        <v>181.297</v>
      </c>
      <c r="I4140" s="95">
        <v>3.246</v>
      </c>
      <c r="J4140" s="95">
        <v>3.5619999999999998</v>
      </c>
      <c r="K4140" s="95">
        <v>2.1520000000000001</v>
      </c>
      <c r="L4140" s="95">
        <v>0</v>
      </c>
      <c r="M4140" s="95">
        <v>2.1520000000000001</v>
      </c>
      <c r="N4140" s="95">
        <v>2.657</v>
      </c>
      <c r="O4140" s="95">
        <v>2.8170000000000002</v>
      </c>
      <c r="P4140" s="95">
        <v>2.7639999999999998</v>
      </c>
      <c r="Q4140" s="95">
        <v>2.83</v>
      </c>
    </row>
    <row r="4141" spans="1:17" s="85" customFormat="1" ht="12" customHeight="1">
      <c r="A4141" s="91" t="s">
        <v>5555</v>
      </c>
      <c r="B4141" s="92" t="s">
        <v>27</v>
      </c>
      <c r="C4141" s="91" t="s">
        <v>11451</v>
      </c>
      <c r="D4141" s="91" t="s">
        <v>15026</v>
      </c>
      <c r="E4141" s="93" t="s">
        <v>15029</v>
      </c>
      <c r="F4141" s="94">
        <v>7</v>
      </c>
      <c r="G4141" s="89"/>
      <c r="H4141" s="89"/>
      <c r="I4141" s="95">
        <v>0.57599999999999996</v>
      </c>
      <c r="J4141" s="95">
        <v>0.60199999999999998</v>
      </c>
      <c r="K4141" s="95">
        <v>0.53500000000000003</v>
      </c>
      <c r="L4141" s="95">
        <v>0</v>
      </c>
      <c r="M4141" s="95">
        <v>0.53500000000000003</v>
      </c>
      <c r="N4141" s="89"/>
      <c r="O4141" s="89"/>
      <c r="P4141" s="89"/>
      <c r="Q4141" s="89"/>
    </row>
    <row r="4142" spans="1:17" s="85" customFormat="1" ht="12" customHeight="1">
      <c r="A4142" s="91" t="s">
        <v>5555</v>
      </c>
      <c r="B4142" s="92" t="s">
        <v>27</v>
      </c>
      <c r="C4142" s="91" t="s">
        <v>11451</v>
      </c>
      <c r="D4142" s="91" t="s">
        <v>15026</v>
      </c>
      <c r="E4142" s="93" t="s">
        <v>15030</v>
      </c>
      <c r="F4142" s="94">
        <v>7</v>
      </c>
      <c r="G4142" s="89"/>
      <c r="H4142" s="89"/>
      <c r="I4142" s="95">
        <v>0.68700000000000006</v>
      </c>
      <c r="J4142" s="95">
        <v>0.35099999999999998</v>
      </c>
      <c r="K4142" s="95">
        <v>0.29199999999999998</v>
      </c>
      <c r="L4142" s="95">
        <v>0</v>
      </c>
      <c r="M4142" s="95">
        <v>0.29199999999999998</v>
      </c>
      <c r="N4142" s="89"/>
      <c r="O4142" s="89"/>
      <c r="P4142" s="89"/>
      <c r="Q4142" s="89"/>
    </row>
    <row r="4143" spans="1:17" s="85" customFormat="1" ht="12" customHeight="1">
      <c r="A4143" s="91" t="s">
        <v>5555</v>
      </c>
      <c r="B4143" s="92" t="s">
        <v>27</v>
      </c>
      <c r="C4143" s="91" t="s">
        <v>11451</v>
      </c>
      <c r="D4143" s="91" t="s">
        <v>15026</v>
      </c>
      <c r="E4143" s="93" t="s">
        <v>15031</v>
      </c>
      <c r="F4143" s="94">
        <v>7</v>
      </c>
      <c r="G4143" s="89"/>
      <c r="H4143" s="89"/>
      <c r="I4143" s="95">
        <v>1.9830000000000001</v>
      </c>
      <c r="J4143" s="95">
        <v>2.609</v>
      </c>
      <c r="K4143" s="95">
        <v>1.325</v>
      </c>
      <c r="L4143" s="95">
        <v>0</v>
      </c>
      <c r="M4143" s="95">
        <v>1.325</v>
      </c>
      <c r="N4143" s="89"/>
      <c r="O4143" s="89"/>
      <c r="P4143" s="89"/>
      <c r="Q4143" s="89"/>
    </row>
    <row r="4144" spans="1:17" s="85" customFormat="1" ht="12" customHeight="1">
      <c r="A4144" s="106" t="s">
        <v>30</v>
      </c>
      <c r="B4144" s="107"/>
      <c r="C4144" s="107"/>
      <c r="D4144" s="107"/>
      <c r="E4144" s="107"/>
      <c r="F4144" s="107"/>
      <c r="G4144" s="108"/>
      <c r="H4144" s="89"/>
      <c r="I4144" s="96">
        <f>SUM(I4141:I4143)</f>
        <v>3.246</v>
      </c>
      <c r="J4144" s="96">
        <f>SUM(J4141:J4143)</f>
        <v>3.5619999999999998</v>
      </c>
      <c r="K4144" s="96">
        <f>SUM(K4141:K4143)</f>
        <v>2.1520000000000001</v>
      </c>
      <c r="L4144" s="96">
        <f>SUM(L4141:L4143)</f>
        <v>0</v>
      </c>
      <c r="M4144" s="96">
        <f>SUM(M4141:M4143)</f>
        <v>2.1520000000000001</v>
      </c>
      <c r="N4144" s="89"/>
      <c r="O4144" s="89"/>
      <c r="P4144" s="89"/>
      <c r="Q4144" s="89"/>
    </row>
    <row r="4145" spans="1:17" s="85" customFormat="1" ht="12" customHeight="1">
      <c r="A4145" s="106" t="s">
        <v>31</v>
      </c>
      <c r="B4145" s="107"/>
      <c r="C4145" s="107"/>
      <c r="D4145" s="107"/>
      <c r="E4145" s="107"/>
      <c r="F4145" s="107"/>
      <c r="G4145" s="108"/>
      <c r="H4145" s="89"/>
      <c r="I4145" s="96">
        <v>0</v>
      </c>
      <c r="J4145" s="96">
        <v>0</v>
      </c>
      <c r="K4145" s="89"/>
      <c r="L4145" s="89"/>
      <c r="M4145" s="89"/>
      <c r="N4145" s="89"/>
      <c r="O4145" s="89"/>
      <c r="P4145" s="89"/>
      <c r="Q4145" s="89"/>
    </row>
    <row r="4146" spans="1:17" s="85" customFormat="1" ht="12" customHeight="1">
      <c r="A4146" s="91" t="s">
        <v>5555</v>
      </c>
      <c r="B4146" s="92" t="s">
        <v>23</v>
      </c>
      <c r="C4146" s="91" t="s">
        <v>11451</v>
      </c>
      <c r="D4146" s="91" t="s">
        <v>15032</v>
      </c>
      <c r="E4146" s="93" t="s">
        <v>15033</v>
      </c>
      <c r="F4146" s="94">
        <v>7</v>
      </c>
      <c r="G4146" s="93" t="s">
        <v>15034</v>
      </c>
      <c r="H4146" s="95">
        <v>23.228999999999999</v>
      </c>
      <c r="I4146" s="95">
        <v>3.57</v>
      </c>
      <c r="J4146" s="95">
        <v>3.153</v>
      </c>
      <c r="K4146" s="95">
        <v>3.0329999999999999</v>
      </c>
      <c r="L4146" s="95">
        <v>0</v>
      </c>
      <c r="M4146" s="95">
        <v>3.0329999999999999</v>
      </c>
      <c r="N4146" s="95">
        <v>3.2330000000000001</v>
      </c>
      <c r="O4146" s="95">
        <v>2.6880000000000002</v>
      </c>
      <c r="P4146" s="95">
        <v>2.6619999999999999</v>
      </c>
      <c r="Q4146" s="95">
        <v>2.7280000000000002</v>
      </c>
    </row>
    <row r="4147" spans="1:17" s="85" customFormat="1" ht="12" customHeight="1">
      <c r="A4147" s="91" t="s">
        <v>5555</v>
      </c>
      <c r="B4147" s="92" t="s">
        <v>27</v>
      </c>
      <c r="C4147" s="91" t="s">
        <v>11451</v>
      </c>
      <c r="D4147" s="91" t="s">
        <v>15032</v>
      </c>
      <c r="E4147" s="93" t="s">
        <v>15035</v>
      </c>
      <c r="F4147" s="94">
        <v>7</v>
      </c>
      <c r="G4147" s="89"/>
      <c r="H4147" s="89"/>
      <c r="I4147" s="95">
        <v>2.9790000000000001</v>
      </c>
      <c r="J4147" s="95">
        <v>2.552</v>
      </c>
      <c r="K4147" s="95">
        <v>3.0329999999999999</v>
      </c>
      <c r="L4147" s="95">
        <v>0</v>
      </c>
      <c r="M4147" s="95">
        <v>3.0329999999999999</v>
      </c>
      <c r="N4147" s="89"/>
      <c r="O4147" s="89"/>
      <c r="P4147" s="89"/>
      <c r="Q4147" s="89"/>
    </row>
    <row r="4148" spans="1:17" s="85" customFormat="1" ht="12" customHeight="1">
      <c r="A4148" s="91" t="s">
        <v>5555</v>
      </c>
      <c r="B4148" s="92" t="s">
        <v>27</v>
      </c>
      <c r="C4148" s="91" t="s">
        <v>11451</v>
      </c>
      <c r="D4148" s="91" t="s">
        <v>15032</v>
      </c>
      <c r="E4148" s="93" t="s">
        <v>15036</v>
      </c>
      <c r="F4148" s="94">
        <v>7</v>
      </c>
      <c r="G4148" s="89"/>
      <c r="H4148" s="89"/>
      <c r="I4148" s="95">
        <v>0.59099999999999997</v>
      </c>
      <c r="J4148" s="95">
        <v>0.60099999999999998</v>
      </c>
      <c r="K4148" s="95">
        <v>0</v>
      </c>
      <c r="L4148" s="95">
        <v>0</v>
      </c>
      <c r="M4148" s="95">
        <v>0</v>
      </c>
      <c r="N4148" s="89"/>
      <c r="O4148" s="89"/>
      <c r="P4148" s="89"/>
      <c r="Q4148" s="89"/>
    </row>
    <row r="4149" spans="1:17" s="85" customFormat="1" ht="12" customHeight="1">
      <c r="A4149" s="106" t="s">
        <v>30</v>
      </c>
      <c r="B4149" s="107"/>
      <c r="C4149" s="107"/>
      <c r="D4149" s="107"/>
      <c r="E4149" s="107"/>
      <c r="F4149" s="107"/>
      <c r="G4149" s="108"/>
      <c r="H4149" s="89"/>
      <c r="I4149" s="96">
        <f>SUM(I4147:I4148)</f>
        <v>3.5700000000000003</v>
      </c>
      <c r="J4149" s="96">
        <f>SUM(J4147:J4148)</f>
        <v>3.153</v>
      </c>
      <c r="K4149" s="96">
        <f>SUM(K4147:K4148)</f>
        <v>3.0329999999999999</v>
      </c>
      <c r="L4149" s="96">
        <f>SUM(L4147:L4148)</f>
        <v>0</v>
      </c>
      <c r="M4149" s="96">
        <f>SUM(M4147:M4148)</f>
        <v>3.0329999999999999</v>
      </c>
      <c r="N4149" s="89"/>
      <c r="O4149" s="89"/>
      <c r="P4149" s="89"/>
      <c r="Q4149" s="89"/>
    </row>
    <row r="4150" spans="1:17" s="85" customFormat="1" ht="12" customHeight="1">
      <c r="A4150" s="106" t="s">
        <v>31</v>
      </c>
      <c r="B4150" s="107"/>
      <c r="C4150" s="107"/>
      <c r="D4150" s="107"/>
      <c r="E4150" s="107"/>
      <c r="F4150" s="107"/>
      <c r="G4150" s="108"/>
      <c r="H4150" s="89"/>
      <c r="I4150" s="96">
        <v>0</v>
      </c>
      <c r="J4150" s="96">
        <v>0</v>
      </c>
      <c r="K4150" s="89"/>
      <c r="L4150" s="89"/>
      <c r="M4150" s="89"/>
      <c r="N4150" s="89"/>
      <c r="O4150" s="89"/>
      <c r="P4150" s="89"/>
      <c r="Q4150" s="89"/>
    </row>
    <row r="4151" spans="1:17" s="85" customFormat="1" ht="12" customHeight="1">
      <c r="A4151" s="91" t="s">
        <v>5555</v>
      </c>
      <c r="B4151" s="92" t="s">
        <v>23</v>
      </c>
      <c r="C4151" s="91" t="s">
        <v>11451</v>
      </c>
      <c r="D4151" s="91" t="s">
        <v>15037</v>
      </c>
      <c r="E4151" s="93" t="s">
        <v>15038</v>
      </c>
      <c r="F4151" s="94">
        <v>7</v>
      </c>
      <c r="G4151" s="93" t="s">
        <v>15039</v>
      </c>
      <c r="H4151" s="95">
        <v>8.3819999999999997</v>
      </c>
      <c r="I4151" s="95">
        <v>0.72699999999999998</v>
      </c>
      <c r="J4151" s="95">
        <v>0.249</v>
      </c>
      <c r="K4151" s="95">
        <v>0.20899999999999999</v>
      </c>
      <c r="L4151" s="95">
        <v>0</v>
      </c>
      <c r="M4151" s="95">
        <v>0.20899999999999999</v>
      </c>
      <c r="N4151" s="95">
        <v>0.26100000000000001</v>
      </c>
      <c r="O4151" s="95">
        <v>0.26700000000000002</v>
      </c>
      <c r="P4151" s="95">
        <v>0.27</v>
      </c>
      <c r="Q4151" s="95">
        <v>0.27500000000000002</v>
      </c>
    </row>
    <row r="4152" spans="1:17" s="85" customFormat="1" ht="12" customHeight="1">
      <c r="A4152" s="91" t="s">
        <v>5555</v>
      </c>
      <c r="B4152" s="92" t="s">
        <v>27</v>
      </c>
      <c r="C4152" s="91" t="s">
        <v>11451</v>
      </c>
      <c r="D4152" s="91" t="s">
        <v>15037</v>
      </c>
      <c r="E4152" s="93" t="s">
        <v>15040</v>
      </c>
      <c r="F4152" s="94">
        <v>7</v>
      </c>
      <c r="G4152" s="89"/>
      <c r="H4152" s="89"/>
      <c r="I4152" s="95">
        <v>0.72699999999999998</v>
      </c>
      <c r="J4152" s="95">
        <v>0.249</v>
      </c>
      <c r="K4152" s="95">
        <v>0.20899999999999999</v>
      </c>
      <c r="L4152" s="95">
        <v>0</v>
      </c>
      <c r="M4152" s="95">
        <v>0.20899999999999999</v>
      </c>
      <c r="N4152" s="89"/>
      <c r="O4152" s="89"/>
      <c r="P4152" s="89"/>
      <c r="Q4152" s="89"/>
    </row>
    <row r="4153" spans="1:17" s="85" customFormat="1" ht="12" customHeight="1">
      <c r="A4153" s="106" t="s">
        <v>30</v>
      </c>
      <c r="B4153" s="107"/>
      <c r="C4153" s="107"/>
      <c r="D4153" s="107"/>
      <c r="E4153" s="107"/>
      <c r="F4153" s="107"/>
      <c r="G4153" s="108"/>
      <c r="H4153" s="89"/>
      <c r="I4153" s="96">
        <f>SUM(I4152:I4152)</f>
        <v>0.72699999999999998</v>
      </c>
      <c r="J4153" s="96">
        <f>SUM(J4152:J4152)</f>
        <v>0.249</v>
      </c>
      <c r="K4153" s="96">
        <f>SUM(K4152:K4152)</f>
        <v>0.20899999999999999</v>
      </c>
      <c r="L4153" s="96">
        <f>SUM(L4152:L4152)</f>
        <v>0</v>
      </c>
      <c r="M4153" s="96">
        <f>SUM(M4152:M4152)</f>
        <v>0.20899999999999999</v>
      </c>
      <c r="N4153" s="89"/>
      <c r="O4153" s="89"/>
      <c r="P4153" s="89"/>
      <c r="Q4153" s="89"/>
    </row>
    <row r="4154" spans="1:17" s="85" customFormat="1" ht="12" customHeight="1">
      <c r="A4154" s="106" t="s">
        <v>31</v>
      </c>
      <c r="B4154" s="107"/>
      <c r="C4154" s="107"/>
      <c r="D4154" s="107"/>
      <c r="E4154" s="107"/>
      <c r="F4154" s="107"/>
      <c r="G4154" s="108"/>
      <c r="H4154" s="89"/>
      <c r="I4154" s="96">
        <v>0</v>
      </c>
      <c r="J4154" s="96">
        <v>0</v>
      </c>
      <c r="K4154" s="89"/>
      <c r="L4154" s="89"/>
      <c r="M4154" s="89"/>
      <c r="N4154" s="89"/>
      <c r="O4154" s="89"/>
      <c r="P4154" s="89"/>
      <c r="Q4154" s="89"/>
    </row>
    <row r="4155" spans="1:17" s="85" customFormat="1" ht="12" customHeight="1">
      <c r="A4155" s="91" t="s">
        <v>5555</v>
      </c>
      <c r="B4155" s="92" t="s">
        <v>23</v>
      </c>
      <c r="C4155" s="91" t="s">
        <v>11451</v>
      </c>
      <c r="D4155" s="91" t="s">
        <v>15041</v>
      </c>
      <c r="E4155" s="93" t="s">
        <v>15042</v>
      </c>
      <c r="F4155" s="94">
        <v>7</v>
      </c>
      <c r="G4155" s="93" t="s">
        <v>15043</v>
      </c>
      <c r="H4155" s="95">
        <v>45.17</v>
      </c>
      <c r="I4155" s="95">
        <v>1.5089999999999999</v>
      </c>
      <c r="J4155" s="95">
        <v>1.482</v>
      </c>
      <c r="K4155" s="95">
        <v>5.7939999999999996</v>
      </c>
      <c r="L4155" s="95">
        <v>0</v>
      </c>
      <c r="M4155" s="95">
        <v>5.7939999999999996</v>
      </c>
      <c r="N4155" s="95">
        <v>2.1779999999999999</v>
      </c>
      <c r="O4155" s="95">
        <v>1.601</v>
      </c>
      <c r="P4155" s="95">
        <v>1.613</v>
      </c>
      <c r="Q4155" s="95">
        <v>1.645</v>
      </c>
    </row>
    <row r="4156" spans="1:17" s="85" customFormat="1" ht="12" customHeight="1">
      <c r="A4156" s="91" t="s">
        <v>5555</v>
      </c>
      <c r="B4156" s="92" t="s">
        <v>27</v>
      </c>
      <c r="C4156" s="91" t="s">
        <v>11451</v>
      </c>
      <c r="D4156" s="91" t="s">
        <v>15041</v>
      </c>
      <c r="E4156" s="93" t="s">
        <v>15044</v>
      </c>
      <c r="F4156" s="94">
        <v>7</v>
      </c>
      <c r="G4156" s="89"/>
      <c r="H4156" s="89"/>
      <c r="I4156" s="95">
        <v>0.85</v>
      </c>
      <c r="J4156" s="95">
        <v>0.88800000000000001</v>
      </c>
      <c r="K4156" s="95">
        <v>0.69199999999999995</v>
      </c>
      <c r="L4156" s="95">
        <v>0</v>
      </c>
      <c r="M4156" s="95">
        <v>0.69199999999999995</v>
      </c>
      <c r="N4156" s="89"/>
      <c r="O4156" s="89"/>
      <c r="P4156" s="89"/>
      <c r="Q4156" s="89"/>
    </row>
    <row r="4157" spans="1:17" s="85" customFormat="1" ht="12" customHeight="1">
      <c r="A4157" s="91" t="s">
        <v>5555</v>
      </c>
      <c r="B4157" s="92" t="s">
        <v>27</v>
      </c>
      <c r="C4157" s="91" t="s">
        <v>11451</v>
      </c>
      <c r="D4157" s="91" t="s">
        <v>15041</v>
      </c>
      <c r="E4157" s="93" t="s">
        <v>15045</v>
      </c>
      <c r="F4157" s="94">
        <v>7</v>
      </c>
      <c r="G4157" s="89"/>
      <c r="H4157" s="89"/>
      <c r="I4157" s="95">
        <v>0.34599999999999997</v>
      </c>
      <c r="J4157" s="95">
        <v>0.36099999999999999</v>
      </c>
      <c r="K4157" s="95">
        <v>0.30399999999999999</v>
      </c>
      <c r="L4157" s="95">
        <v>0</v>
      </c>
      <c r="M4157" s="95">
        <v>0.30399999999999999</v>
      </c>
      <c r="N4157" s="89"/>
      <c r="O4157" s="89"/>
      <c r="P4157" s="89"/>
      <c r="Q4157" s="89"/>
    </row>
    <row r="4158" spans="1:17" s="85" customFormat="1" ht="12" customHeight="1">
      <c r="A4158" s="91" t="s">
        <v>5555</v>
      </c>
      <c r="B4158" s="92" t="s">
        <v>27</v>
      </c>
      <c r="C4158" s="91" t="s">
        <v>11451</v>
      </c>
      <c r="D4158" s="91" t="s">
        <v>15041</v>
      </c>
      <c r="E4158" s="93" t="s">
        <v>15046</v>
      </c>
      <c r="F4158" s="94">
        <v>7</v>
      </c>
      <c r="G4158" s="89"/>
      <c r="H4158" s="89"/>
      <c r="I4158" s="95">
        <v>0.313</v>
      </c>
      <c r="J4158" s="95">
        <v>0.23300000000000001</v>
      </c>
      <c r="K4158" s="95">
        <v>0.19800000000000001</v>
      </c>
      <c r="L4158" s="95">
        <v>0</v>
      </c>
      <c r="M4158" s="95">
        <v>0.19800000000000001</v>
      </c>
      <c r="N4158" s="89"/>
      <c r="O4158" s="89"/>
      <c r="P4158" s="89"/>
      <c r="Q4158" s="89"/>
    </row>
    <row r="4159" spans="1:17" s="85" customFormat="1" ht="12" customHeight="1">
      <c r="A4159" s="91" t="s">
        <v>5555</v>
      </c>
      <c r="B4159" s="92" t="s">
        <v>27</v>
      </c>
      <c r="C4159" s="91" t="s">
        <v>11451</v>
      </c>
      <c r="D4159" s="91" t="s">
        <v>15041</v>
      </c>
      <c r="E4159" s="93" t="s">
        <v>15047</v>
      </c>
      <c r="F4159" s="94">
        <v>7</v>
      </c>
      <c r="G4159" s="89"/>
      <c r="H4159" s="89"/>
      <c r="I4159" s="95">
        <v>0</v>
      </c>
      <c r="J4159" s="95">
        <v>0</v>
      </c>
      <c r="K4159" s="95">
        <v>4</v>
      </c>
      <c r="L4159" s="95">
        <v>0</v>
      </c>
      <c r="M4159" s="95">
        <v>4</v>
      </c>
      <c r="N4159" s="89"/>
      <c r="O4159" s="89"/>
      <c r="P4159" s="89"/>
      <c r="Q4159" s="89"/>
    </row>
    <row r="4160" spans="1:17" s="85" customFormat="1" ht="12" customHeight="1">
      <c r="A4160" s="91" t="s">
        <v>5555</v>
      </c>
      <c r="B4160" s="92" t="s">
        <v>27</v>
      </c>
      <c r="C4160" s="91" t="s">
        <v>11451</v>
      </c>
      <c r="D4160" s="91" t="s">
        <v>15041</v>
      </c>
      <c r="E4160" s="93" t="s">
        <v>15048</v>
      </c>
      <c r="F4160" s="94">
        <v>7</v>
      </c>
      <c r="G4160" s="89"/>
      <c r="H4160" s="89"/>
      <c r="I4160" s="95">
        <v>0</v>
      </c>
      <c r="J4160" s="95">
        <v>0</v>
      </c>
      <c r="K4160" s="95">
        <v>0.6</v>
      </c>
      <c r="L4160" s="95">
        <v>0</v>
      </c>
      <c r="M4160" s="95">
        <v>0.6</v>
      </c>
      <c r="N4160" s="89"/>
      <c r="O4160" s="89"/>
      <c r="P4160" s="89"/>
      <c r="Q4160" s="89"/>
    </row>
    <row r="4161" spans="1:17" s="85" customFormat="1" ht="12" customHeight="1">
      <c r="A4161" s="106" t="s">
        <v>30</v>
      </c>
      <c r="B4161" s="107"/>
      <c r="C4161" s="107"/>
      <c r="D4161" s="107"/>
      <c r="E4161" s="107"/>
      <c r="F4161" s="107"/>
      <c r="G4161" s="108"/>
      <c r="H4161" s="89"/>
      <c r="I4161" s="96">
        <f>SUM(I4156:I4160)</f>
        <v>1.5089999999999999</v>
      </c>
      <c r="J4161" s="96">
        <f>SUM(J4156:J4160)</f>
        <v>1.4820000000000002</v>
      </c>
      <c r="K4161" s="96">
        <f>SUM(K4156:K4160)</f>
        <v>5.7939999999999996</v>
      </c>
      <c r="L4161" s="96">
        <f>SUM(L4156:L4160)</f>
        <v>0</v>
      </c>
      <c r="M4161" s="96">
        <f>SUM(M4156:M4160)</f>
        <v>5.7939999999999996</v>
      </c>
      <c r="N4161" s="89"/>
      <c r="O4161" s="89"/>
      <c r="P4161" s="89"/>
      <c r="Q4161" s="89"/>
    </row>
    <row r="4162" spans="1:17" s="85" customFormat="1" ht="12" customHeight="1">
      <c r="A4162" s="106" t="s">
        <v>31</v>
      </c>
      <c r="B4162" s="107"/>
      <c r="C4162" s="107"/>
      <c r="D4162" s="107"/>
      <c r="E4162" s="107"/>
      <c r="F4162" s="107"/>
      <c r="G4162" s="108"/>
      <c r="H4162" s="89"/>
      <c r="I4162" s="96">
        <v>0</v>
      </c>
      <c r="J4162" s="96">
        <v>0</v>
      </c>
      <c r="K4162" s="89"/>
      <c r="L4162" s="89"/>
      <c r="M4162" s="89"/>
      <c r="N4162" s="89"/>
      <c r="O4162" s="89"/>
      <c r="P4162" s="89"/>
      <c r="Q4162" s="89"/>
    </row>
    <row r="4163" spans="1:17" s="85" customFormat="1" ht="12" customHeight="1">
      <c r="A4163" s="91" t="s">
        <v>5555</v>
      </c>
      <c r="B4163" s="92" t="s">
        <v>23</v>
      </c>
      <c r="C4163" s="91" t="s">
        <v>11451</v>
      </c>
      <c r="D4163" s="91" t="s">
        <v>11791</v>
      </c>
      <c r="E4163" s="93" t="s">
        <v>11792</v>
      </c>
      <c r="F4163" s="94">
        <v>7</v>
      </c>
      <c r="G4163" s="93" t="s">
        <v>15049</v>
      </c>
      <c r="H4163" s="95">
        <v>0</v>
      </c>
      <c r="I4163" s="95">
        <v>0</v>
      </c>
      <c r="J4163" s="95">
        <v>2.4129999999999998</v>
      </c>
      <c r="K4163" s="95">
        <v>0</v>
      </c>
      <c r="L4163" s="95">
        <v>0</v>
      </c>
      <c r="M4163" s="95">
        <v>0</v>
      </c>
      <c r="N4163" s="95">
        <v>0</v>
      </c>
      <c r="O4163" s="95">
        <v>0</v>
      </c>
      <c r="P4163" s="95">
        <v>0</v>
      </c>
      <c r="Q4163" s="95">
        <v>0</v>
      </c>
    </row>
    <row r="4164" spans="1:17" s="85" customFormat="1" ht="12" customHeight="1">
      <c r="A4164" s="106" t="s">
        <v>30</v>
      </c>
      <c r="B4164" s="107"/>
      <c r="C4164" s="107"/>
      <c r="D4164" s="107"/>
      <c r="E4164" s="107"/>
      <c r="F4164" s="107"/>
      <c r="G4164" s="108"/>
      <c r="H4164" s="89"/>
      <c r="I4164" s="96">
        <v>0</v>
      </c>
      <c r="J4164" s="96">
        <v>0</v>
      </c>
      <c r="K4164" s="96">
        <v>0</v>
      </c>
      <c r="L4164" s="89"/>
      <c r="M4164" s="89"/>
      <c r="N4164" s="89"/>
      <c r="O4164" s="89"/>
    </row>
    <row r="4165" spans="1:17" s="85" customFormat="1" ht="12" customHeight="1">
      <c r="A4165" s="91" t="s">
        <v>5555</v>
      </c>
      <c r="B4165" s="92" t="s">
        <v>68</v>
      </c>
      <c r="C4165" s="91" t="s">
        <v>11451</v>
      </c>
      <c r="D4165" s="91" t="s">
        <v>11791</v>
      </c>
      <c r="E4165" s="93" t="s">
        <v>15050</v>
      </c>
      <c r="F4165" s="94">
        <v>7</v>
      </c>
      <c r="H4165" s="89"/>
      <c r="I4165" s="95">
        <v>0</v>
      </c>
      <c r="J4165" s="95">
        <v>2.4129999999999998</v>
      </c>
      <c r="K4165" s="89"/>
      <c r="L4165" s="89"/>
      <c r="M4165" s="89"/>
      <c r="N4165" s="89"/>
      <c r="O4165" s="89"/>
      <c r="P4165" s="89"/>
      <c r="Q4165" s="89"/>
    </row>
    <row r="4166" spans="1:17" s="85" customFormat="1" ht="12" customHeight="1">
      <c r="A4166" s="106" t="s">
        <v>31</v>
      </c>
      <c r="B4166" s="107"/>
      <c r="C4166" s="107"/>
      <c r="D4166" s="107"/>
      <c r="E4166" s="107"/>
      <c r="F4166" s="107"/>
      <c r="G4166" s="108"/>
      <c r="H4166" s="89"/>
      <c r="I4166" s="96">
        <f>SUM(I4165:I4165)</f>
        <v>0</v>
      </c>
      <c r="J4166" s="96">
        <f>SUM(J4165:J4165)</f>
        <v>2.4129999999999998</v>
      </c>
      <c r="K4166" s="89"/>
      <c r="L4166" s="89"/>
      <c r="M4166" s="89"/>
      <c r="N4166" s="89"/>
      <c r="O4166" s="89"/>
      <c r="P4166" s="89"/>
      <c r="Q4166" s="89"/>
    </row>
    <row r="4167" spans="1:17" s="85" customFormat="1" ht="12" customHeight="1">
      <c r="A4167" s="106" t="s">
        <v>32</v>
      </c>
      <c r="B4167" s="107"/>
      <c r="C4167" s="107"/>
      <c r="D4167" s="107"/>
      <c r="E4167" s="107"/>
      <c r="F4167" s="107"/>
      <c r="G4167" s="108"/>
      <c r="H4167" s="96">
        <f>SUMIF(D4083:D4166,"=Project",H4083:H4166)</f>
        <v>0</v>
      </c>
      <c r="I4167" s="96">
        <f>SUMIF(D4083:D4166,"=Project",I4083:I4166)</f>
        <v>0</v>
      </c>
      <c r="J4167" s="96">
        <f>SUMIF(D4083:D4166,"=Project",J4083:J4166)</f>
        <v>0</v>
      </c>
      <c r="K4167" s="96">
        <f>SUMIF(D4083:D4166,"=Project",K4083:K4166)</f>
        <v>0</v>
      </c>
      <c r="L4167" s="96">
        <f>SUMIF(D4083:D4166,"=Project",L4083:L4166)</f>
        <v>0</v>
      </c>
      <c r="M4167" s="96">
        <f>SUMIF(D4083:D4166,"=Project",M4083:M4166)</f>
        <v>0</v>
      </c>
      <c r="N4167" s="96">
        <f>SUMIF(D4083:D4166,"=Project",N4083:N4166)</f>
        <v>0</v>
      </c>
      <c r="O4167" s="96">
        <f>SUMIF(D4083:D4166,"=Project",O4083:O4166)</f>
        <v>0</v>
      </c>
      <c r="P4167" s="96">
        <f>SUMIF(D4083:D4166,"=Project",P4083:P4166)</f>
        <v>0</v>
      </c>
      <c r="Q4167" s="96">
        <f>SUMIF(D4083:D4166,"=Project",Q4083:Q4166)</f>
        <v>0</v>
      </c>
    </row>
    <row r="4168" spans="1:17" s="85" customFormat="1" ht="12" customHeight="1">
      <c r="A4168" s="86" t="s">
        <v>5570</v>
      </c>
      <c r="B4168" s="87" t="s">
        <v>18</v>
      </c>
      <c r="C4168" s="88" t="s">
        <v>11453</v>
      </c>
      <c r="D4168" s="89"/>
      <c r="E4168" s="88" t="s">
        <v>15051</v>
      </c>
      <c r="F4168" s="86" t="s">
        <v>596</v>
      </c>
      <c r="G4168" s="88" t="s">
        <v>15052</v>
      </c>
      <c r="H4168" s="90">
        <v>290.94400000000002</v>
      </c>
      <c r="I4168" s="90">
        <v>34.905000000000001</v>
      </c>
      <c r="J4168" s="90">
        <v>20.419</v>
      </c>
      <c r="K4168" s="90">
        <v>19.914999999999999</v>
      </c>
      <c r="L4168" s="90">
        <v>0</v>
      </c>
      <c r="M4168" s="90">
        <v>19.914999999999999</v>
      </c>
      <c r="N4168" s="90">
        <v>12.933999999999999</v>
      </c>
      <c r="O4168" s="90">
        <v>11.036</v>
      </c>
      <c r="P4168" s="90">
        <v>11.223000000000001</v>
      </c>
      <c r="Q4168" s="90">
        <v>11.548999999999999</v>
      </c>
    </row>
    <row r="4169" spans="1:17" s="85" customFormat="1" ht="12" customHeight="1">
      <c r="A4169" s="91" t="s">
        <v>5570</v>
      </c>
      <c r="B4169" s="92" t="s">
        <v>23</v>
      </c>
      <c r="C4169" s="91" t="s">
        <v>11453</v>
      </c>
      <c r="D4169" s="91" t="s">
        <v>15053</v>
      </c>
      <c r="E4169" s="93" t="s">
        <v>15054</v>
      </c>
      <c r="F4169" s="94">
        <v>7</v>
      </c>
      <c r="G4169" s="93" t="s">
        <v>15055</v>
      </c>
      <c r="H4169" s="95">
        <v>134.571</v>
      </c>
      <c r="I4169" s="95">
        <v>4.5369999999999999</v>
      </c>
      <c r="J4169" s="95">
        <v>10.531000000000001</v>
      </c>
      <c r="K4169" s="95">
        <v>6.601</v>
      </c>
      <c r="L4169" s="95">
        <v>0</v>
      </c>
      <c r="M4169" s="95">
        <v>6.601</v>
      </c>
      <c r="N4169" s="95">
        <v>5.3230000000000004</v>
      </c>
      <c r="O4169" s="95">
        <v>5.4210000000000003</v>
      </c>
      <c r="P4169" s="95">
        <v>5.4320000000000004</v>
      </c>
      <c r="Q4169" s="95">
        <v>5.5839999999999996</v>
      </c>
    </row>
    <row r="4170" spans="1:17" s="85" customFormat="1" ht="12" customHeight="1">
      <c r="A4170" s="91" t="s">
        <v>5570</v>
      </c>
      <c r="B4170" s="92" t="s">
        <v>27</v>
      </c>
      <c r="C4170" s="91" t="s">
        <v>11453</v>
      </c>
      <c r="D4170" s="91" t="s">
        <v>15053</v>
      </c>
      <c r="E4170" s="93" t="s">
        <v>15056</v>
      </c>
      <c r="F4170" s="94">
        <v>7</v>
      </c>
      <c r="G4170" s="89"/>
      <c r="H4170" s="89"/>
      <c r="I4170" s="95">
        <v>2.794</v>
      </c>
      <c r="J4170" s="95">
        <v>3.173</v>
      </c>
      <c r="K4170" s="95">
        <v>2.8570000000000002</v>
      </c>
      <c r="L4170" s="95">
        <v>0</v>
      </c>
      <c r="M4170" s="95">
        <v>2.8570000000000002</v>
      </c>
      <c r="N4170" s="89"/>
      <c r="O4170" s="89"/>
      <c r="P4170" s="89"/>
      <c r="Q4170" s="89"/>
    </row>
    <row r="4171" spans="1:17" s="85" customFormat="1" ht="12" customHeight="1">
      <c r="A4171" s="91" t="s">
        <v>5570</v>
      </c>
      <c r="B4171" s="92" t="s">
        <v>27</v>
      </c>
      <c r="C4171" s="91" t="s">
        <v>11453</v>
      </c>
      <c r="D4171" s="91" t="s">
        <v>15053</v>
      </c>
      <c r="E4171" s="93" t="s">
        <v>15057</v>
      </c>
      <c r="F4171" s="94">
        <v>7</v>
      </c>
      <c r="G4171" s="89"/>
      <c r="H4171" s="89"/>
      <c r="I4171" s="95">
        <v>0.54700000000000004</v>
      </c>
      <c r="J4171" s="95">
        <v>0.80600000000000005</v>
      </c>
      <c r="K4171" s="95">
        <v>0.14199999999999999</v>
      </c>
      <c r="L4171" s="95">
        <v>0</v>
      </c>
      <c r="M4171" s="95">
        <v>0.14199999999999999</v>
      </c>
      <c r="N4171" s="89"/>
      <c r="O4171" s="89"/>
      <c r="P4171" s="89"/>
      <c r="Q4171" s="89"/>
    </row>
    <row r="4172" spans="1:17" s="85" customFormat="1" ht="12" customHeight="1">
      <c r="A4172" s="91" t="s">
        <v>5570</v>
      </c>
      <c r="B4172" s="92" t="s">
        <v>27</v>
      </c>
      <c r="C4172" s="91" t="s">
        <v>11453</v>
      </c>
      <c r="D4172" s="91" t="s">
        <v>15053</v>
      </c>
      <c r="E4172" s="93" t="s">
        <v>15058</v>
      </c>
      <c r="F4172" s="94">
        <v>7</v>
      </c>
      <c r="G4172" s="89"/>
      <c r="H4172" s="89"/>
      <c r="I4172" s="95">
        <v>0.24</v>
      </c>
      <c r="J4172" s="95">
        <v>5.1379999999999999</v>
      </c>
      <c r="K4172" s="95">
        <v>3.03</v>
      </c>
      <c r="L4172" s="95">
        <v>0</v>
      </c>
      <c r="M4172" s="95">
        <v>3.03</v>
      </c>
      <c r="N4172" s="89"/>
      <c r="O4172" s="89"/>
      <c r="P4172" s="89"/>
      <c r="Q4172" s="89"/>
    </row>
    <row r="4173" spans="1:17" s="85" customFormat="1" ht="12" customHeight="1">
      <c r="A4173" s="91" t="s">
        <v>5570</v>
      </c>
      <c r="B4173" s="92" t="s">
        <v>27</v>
      </c>
      <c r="C4173" s="91" t="s">
        <v>11453</v>
      </c>
      <c r="D4173" s="91" t="s">
        <v>15053</v>
      </c>
      <c r="E4173" s="93" t="s">
        <v>15059</v>
      </c>
      <c r="F4173" s="94">
        <v>7</v>
      </c>
      <c r="G4173" s="89"/>
      <c r="H4173" s="89"/>
      <c r="I4173" s="95">
        <v>0.95599999999999996</v>
      </c>
      <c r="J4173" s="95">
        <v>1.4139999999999999</v>
      </c>
      <c r="K4173" s="95">
        <v>0.57199999999999995</v>
      </c>
      <c r="L4173" s="95">
        <v>0</v>
      </c>
      <c r="M4173" s="95">
        <v>0.57199999999999995</v>
      </c>
      <c r="N4173" s="89"/>
      <c r="O4173" s="89"/>
      <c r="P4173" s="89"/>
      <c r="Q4173" s="89"/>
    </row>
    <row r="4174" spans="1:17" s="85" customFormat="1" ht="12" customHeight="1">
      <c r="A4174" s="106" t="s">
        <v>30</v>
      </c>
      <c r="B4174" s="107"/>
      <c r="C4174" s="107"/>
      <c r="D4174" s="107"/>
      <c r="E4174" s="107"/>
      <c r="F4174" s="107"/>
      <c r="G4174" s="108"/>
      <c r="H4174" s="89"/>
      <c r="I4174" s="96">
        <f>SUM(I4170:I4173)</f>
        <v>4.5370000000000008</v>
      </c>
      <c r="J4174" s="96">
        <f>SUM(J4170:J4173)</f>
        <v>10.531000000000001</v>
      </c>
      <c r="K4174" s="96">
        <f>SUM(K4170:K4173)</f>
        <v>6.601</v>
      </c>
      <c r="L4174" s="96">
        <f>SUM(L4170:L4173)</f>
        <v>0</v>
      </c>
      <c r="M4174" s="96">
        <f>SUM(M4170:M4173)</f>
        <v>6.601</v>
      </c>
      <c r="N4174" s="89"/>
      <c r="O4174" s="89"/>
      <c r="P4174" s="89"/>
      <c r="Q4174" s="89"/>
    </row>
    <row r="4175" spans="1:17" s="85" customFormat="1" ht="12" customHeight="1">
      <c r="A4175" s="106" t="s">
        <v>31</v>
      </c>
      <c r="B4175" s="107"/>
      <c r="C4175" s="107"/>
      <c r="D4175" s="107"/>
      <c r="E4175" s="107"/>
      <c r="F4175" s="107"/>
      <c r="G4175" s="108"/>
      <c r="H4175" s="89"/>
      <c r="I4175" s="96">
        <v>0</v>
      </c>
      <c r="J4175" s="96">
        <v>0</v>
      </c>
      <c r="K4175" s="89"/>
      <c r="L4175" s="89"/>
      <c r="M4175" s="89"/>
      <c r="N4175" s="89"/>
      <c r="O4175" s="89"/>
      <c r="P4175" s="89"/>
      <c r="Q4175" s="89"/>
    </row>
    <row r="4176" spans="1:17" s="85" customFormat="1" ht="12" customHeight="1">
      <c r="A4176" s="91" t="s">
        <v>5570</v>
      </c>
      <c r="B4176" s="92" t="s">
        <v>23</v>
      </c>
      <c r="C4176" s="91" t="s">
        <v>11453</v>
      </c>
      <c r="D4176" s="91" t="s">
        <v>15060</v>
      </c>
      <c r="E4176" s="93" t="s">
        <v>15061</v>
      </c>
      <c r="F4176" s="94">
        <v>7</v>
      </c>
      <c r="G4176" s="93" t="s">
        <v>15062</v>
      </c>
      <c r="H4176" s="95">
        <v>74.852999999999994</v>
      </c>
      <c r="I4176" s="95">
        <v>18.436</v>
      </c>
      <c r="J4176" s="95">
        <v>8.3360000000000003</v>
      </c>
      <c r="K4176" s="95">
        <v>4.8120000000000003</v>
      </c>
      <c r="L4176" s="95">
        <v>0</v>
      </c>
      <c r="M4176" s="95">
        <v>4.8120000000000003</v>
      </c>
      <c r="N4176" s="95">
        <v>6.7350000000000003</v>
      </c>
      <c r="O4176" s="95">
        <v>3.6930000000000001</v>
      </c>
      <c r="P4176" s="95">
        <v>3.766</v>
      </c>
      <c r="Q4176" s="95">
        <v>3.843</v>
      </c>
    </row>
    <row r="4177" spans="1:17" s="85" customFormat="1" ht="12" customHeight="1">
      <c r="A4177" s="91" t="s">
        <v>5570</v>
      </c>
      <c r="B4177" s="92" t="s">
        <v>27</v>
      </c>
      <c r="C4177" s="91" t="s">
        <v>11453</v>
      </c>
      <c r="D4177" s="91" t="s">
        <v>15060</v>
      </c>
      <c r="E4177" s="93" t="s">
        <v>15063</v>
      </c>
      <c r="F4177" s="94">
        <v>7</v>
      </c>
      <c r="G4177" s="89"/>
      <c r="H4177" s="89"/>
      <c r="I4177" s="95">
        <v>2.2360000000000002</v>
      </c>
      <c r="J4177" s="95">
        <v>0.67700000000000005</v>
      </c>
      <c r="K4177" s="95">
        <v>1.3879999999999999</v>
      </c>
      <c r="L4177" s="95">
        <v>0</v>
      </c>
      <c r="M4177" s="95">
        <v>1.3879999999999999</v>
      </c>
      <c r="N4177" s="89"/>
      <c r="O4177" s="89"/>
      <c r="P4177" s="89"/>
      <c r="Q4177" s="89"/>
    </row>
    <row r="4178" spans="1:17" s="85" customFormat="1" ht="12" customHeight="1">
      <c r="A4178" s="91" t="s">
        <v>5570</v>
      </c>
      <c r="B4178" s="92" t="s">
        <v>27</v>
      </c>
      <c r="C4178" s="91" t="s">
        <v>11453</v>
      </c>
      <c r="D4178" s="91" t="s">
        <v>15060</v>
      </c>
      <c r="E4178" s="93" t="s">
        <v>15064</v>
      </c>
      <c r="F4178" s="94">
        <v>7</v>
      </c>
      <c r="G4178" s="89"/>
      <c r="H4178" s="89"/>
      <c r="I4178" s="95">
        <v>0</v>
      </c>
      <c r="J4178" s="95">
        <v>0</v>
      </c>
      <c r="K4178" s="95">
        <v>0.63</v>
      </c>
      <c r="L4178" s="95">
        <v>0</v>
      </c>
      <c r="M4178" s="95">
        <v>0.63</v>
      </c>
      <c r="N4178" s="89"/>
      <c r="O4178" s="89"/>
      <c r="P4178" s="89"/>
      <c r="Q4178" s="89"/>
    </row>
    <row r="4179" spans="1:17" s="85" customFormat="1" ht="12" customHeight="1">
      <c r="A4179" s="91" t="s">
        <v>5570</v>
      </c>
      <c r="B4179" s="92" t="s">
        <v>27</v>
      </c>
      <c r="C4179" s="91" t="s">
        <v>11453</v>
      </c>
      <c r="D4179" s="91" t="s">
        <v>15060</v>
      </c>
      <c r="E4179" s="93" t="s">
        <v>15065</v>
      </c>
      <c r="F4179" s="94">
        <v>7</v>
      </c>
      <c r="G4179" s="89"/>
      <c r="H4179" s="89"/>
      <c r="I4179" s="95">
        <v>0.245</v>
      </c>
      <c r="J4179" s="95">
        <v>0.59199999999999997</v>
      </c>
      <c r="K4179" s="95">
        <v>0.376</v>
      </c>
      <c r="L4179" s="95">
        <v>0</v>
      </c>
      <c r="M4179" s="95">
        <v>0.376</v>
      </c>
      <c r="N4179" s="89"/>
      <c r="O4179" s="89"/>
      <c r="P4179" s="89"/>
      <c r="Q4179" s="89"/>
    </row>
    <row r="4180" spans="1:17" s="85" customFormat="1" ht="12" customHeight="1">
      <c r="A4180" s="91" t="s">
        <v>5570</v>
      </c>
      <c r="B4180" s="92" t="s">
        <v>27</v>
      </c>
      <c r="C4180" s="91" t="s">
        <v>11453</v>
      </c>
      <c r="D4180" s="91" t="s">
        <v>15060</v>
      </c>
      <c r="E4180" s="93" t="s">
        <v>15066</v>
      </c>
      <c r="F4180" s="94">
        <v>7</v>
      </c>
      <c r="G4180" s="89"/>
      <c r="H4180" s="89"/>
      <c r="I4180" s="95">
        <v>0.29699999999999999</v>
      </c>
      <c r="J4180" s="95">
        <v>0.84</v>
      </c>
      <c r="K4180" s="95">
        <v>0.53</v>
      </c>
      <c r="L4180" s="95">
        <v>0</v>
      </c>
      <c r="M4180" s="95">
        <v>0.53</v>
      </c>
      <c r="N4180" s="89"/>
      <c r="O4180" s="89"/>
      <c r="P4180" s="89"/>
      <c r="Q4180" s="89"/>
    </row>
    <row r="4181" spans="1:17" s="85" customFormat="1" ht="12" customHeight="1">
      <c r="A4181" s="91" t="s">
        <v>5570</v>
      </c>
      <c r="B4181" s="92" t="s">
        <v>27</v>
      </c>
      <c r="C4181" s="91" t="s">
        <v>11453</v>
      </c>
      <c r="D4181" s="91" t="s">
        <v>15060</v>
      </c>
      <c r="E4181" s="93" t="s">
        <v>15067</v>
      </c>
      <c r="F4181" s="94">
        <v>7</v>
      </c>
      <c r="G4181" s="89"/>
      <c r="H4181" s="89"/>
      <c r="I4181" s="95">
        <v>15.657999999999999</v>
      </c>
      <c r="J4181" s="95">
        <v>6.2270000000000003</v>
      </c>
      <c r="K4181" s="95">
        <v>1.8879999999999999</v>
      </c>
      <c r="L4181" s="95">
        <v>0</v>
      </c>
      <c r="M4181" s="95">
        <v>1.8879999999999999</v>
      </c>
      <c r="N4181" s="89"/>
      <c r="O4181" s="89"/>
      <c r="P4181" s="89"/>
      <c r="Q4181" s="89"/>
    </row>
    <row r="4182" spans="1:17" s="85" customFormat="1" ht="12" customHeight="1">
      <c r="A4182" s="106" t="s">
        <v>30</v>
      </c>
      <c r="B4182" s="107"/>
      <c r="C4182" s="107"/>
      <c r="D4182" s="107"/>
      <c r="E4182" s="107"/>
      <c r="F4182" s="107"/>
      <c r="G4182" s="108"/>
      <c r="H4182" s="89"/>
      <c r="I4182" s="96">
        <f>SUM(I4177:I4181)</f>
        <v>18.436</v>
      </c>
      <c r="J4182" s="96">
        <f>SUM(J4177:J4181)</f>
        <v>8.3360000000000003</v>
      </c>
      <c r="K4182" s="96">
        <f>SUM(K4177:K4181)</f>
        <v>4.8119999999999994</v>
      </c>
      <c r="L4182" s="96">
        <f>SUM(L4177:L4181)</f>
        <v>0</v>
      </c>
      <c r="M4182" s="96">
        <f>SUM(M4177:M4181)</f>
        <v>4.8119999999999994</v>
      </c>
      <c r="N4182" s="89"/>
      <c r="O4182" s="89"/>
      <c r="P4182" s="89"/>
      <c r="Q4182" s="89"/>
    </row>
    <row r="4183" spans="1:17" s="85" customFormat="1" ht="12" customHeight="1">
      <c r="A4183" s="106" t="s">
        <v>31</v>
      </c>
      <c r="B4183" s="107"/>
      <c r="C4183" s="107"/>
      <c r="D4183" s="107"/>
      <c r="E4183" s="107"/>
      <c r="F4183" s="107"/>
      <c r="G4183" s="108"/>
      <c r="H4183" s="89"/>
      <c r="I4183" s="96">
        <v>0</v>
      </c>
      <c r="J4183" s="96">
        <v>0</v>
      </c>
      <c r="K4183" s="89"/>
      <c r="L4183" s="89"/>
      <c r="M4183" s="89"/>
      <c r="N4183" s="89"/>
      <c r="O4183" s="89"/>
      <c r="P4183" s="89"/>
      <c r="Q4183" s="89"/>
    </row>
    <row r="4184" spans="1:17" s="85" customFormat="1" ht="12" customHeight="1">
      <c r="A4184" s="91" t="s">
        <v>5570</v>
      </c>
      <c r="B4184" s="92" t="s">
        <v>23</v>
      </c>
      <c r="C4184" s="91" t="s">
        <v>11453</v>
      </c>
      <c r="D4184" s="91" t="s">
        <v>14943</v>
      </c>
      <c r="E4184" s="93" t="s">
        <v>14944</v>
      </c>
      <c r="F4184" s="94">
        <v>7</v>
      </c>
      <c r="G4184" s="93" t="s">
        <v>15068</v>
      </c>
      <c r="H4184" s="95">
        <v>65.864000000000004</v>
      </c>
      <c r="I4184" s="95">
        <v>8.2319999999999993</v>
      </c>
      <c r="J4184" s="95">
        <v>0.83799999999999997</v>
      </c>
      <c r="K4184" s="95">
        <v>6.3449999999999998</v>
      </c>
      <c r="L4184" s="95">
        <v>0</v>
      </c>
      <c r="M4184" s="95">
        <v>6.3449999999999998</v>
      </c>
      <c r="N4184" s="95">
        <v>0</v>
      </c>
      <c r="O4184" s="95">
        <v>1.0289999999999999</v>
      </c>
      <c r="P4184" s="95">
        <v>1.042</v>
      </c>
      <c r="Q4184" s="95">
        <v>1.0760000000000001</v>
      </c>
    </row>
    <row r="4185" spans="1:17" s="85" customFormat="1" ht="12" customHeight="1">
      <c r="A4185" s="91" t="s">
        <v>5570</v>
      </c>
      <c r="B4185" s="92" t="s">
        <v>27</v>
      </c>
      <c r="C4185" s="91" t="s">
        <v>11453</v>
      </c>
      <c r="D4185" s="91" t="s">
        <v>14943</v>
      </c>
      <c r="E4185" s="93" t="s">
        <v>15069</v>
      </c>
      <c r="F4185" s="94">
        <v>7</v>
      </c>
      <c r="G4185" s="89"/>
      <c r="H4185" s="89"/>
      <c r="I4185" s="95">
        <v>8.2319999999999993</v>
      </c>
      <c r="J4185" s="95">
        <v>0.83799999999999997</v>
      </c>
      <c r="K4185" s="95">
        <v>6.3449999999999998</v>
      </c>
      <c r="L4185" s="95">
        <v>0</v>
      </c>
      <c r="M4185" s="95">
        <v>6.3449999999999998</v>
      </c>
      <c r="N4185" s="89"/>
      <c r="O4185" s="89"/>
      <c r="P4185" s="89"/>
      <c r="Q4185" s="89"/>
    </row>
    <row r="4186" spans="1:17" s="85" customFormat="1" ht="12" customHeight="1">
      <c r="A4186" s="106" t="s">
        <v>30</v>
      </c>
      <c r="B4186" s="107"/>
      <c r="C4186" s="107"/>
      <c r="D4186" s="107"/>
      <c r="E4186" s="107"/>
      <c r="F4186" s="107"/>
      <c r="G4186" s="108"/>
      <c r="H4186" s="89"/>
      <c r="I4186" s="96">
        <f>SUM(I4185:I4185)</f>
        <v>8.2319999999999993</v>
      </c>
      <c r="J4186" s="96">
        <f>SUM(J4185:J4185)</f>
        <v>0.83799999999999997</v>
      </c>
      <c r="K4186" s="96">
        <f>SUM(K4185:K4185)</f>
        <v>6.3449999999999998</v>
      </c>
      <c r="L4186" s="96">
        <f>SUM(L4185:L4185)</f>
        <v>0</v>
      </c>
      <c r="M4186" s="96">
        <f>SUM(M4185:M4185)</f>
        <v>6.3449999999999998</v>
      </c>
      <c r="N4186" s="89"/>
      <c r="O4186" s="89"/>
      <c r="P4186" s="89"/>
      <c r="Q4186" s="89"/>
    </row>
    <row r="4187" spans="1:17" s="85" customFormat="1" ht="12" customHeight="1">
      <c r="A4187" s="106" t="s">
        <v>31</v>
      </c>
      <c r="B4187" s="107"/>
      <c r="C4187" s="107"/>
      <c r="D4187" s="107"/>
      <c r="E4187" s="107"/>
      <c r="F4187" s="107"/>
      <c r="G4187" s="108"/>
      <c r="H4187" s="89"/>
      <c r="I4187" s="96">
        <v>0</v>
      </c>
      <c r="J4187" s="96">
        <v>0</v>
      </c>
      <c r="K4187" s="89"/>
      <c r="L4187" s="89"/>
      <c r="M4187" s="89"/>
      <c r="N4187" s="89"/>
      <c r="O4187" s="89"/>
      <c r="P4187" s="89"/>
      <c r="Q4187" s="89"/>
    </row>
    <row r="4188" spans="1:17" s="85" customFormat="1" ht="12" customHeight="1">
      <c r="A4188" s="91" t="s">
        <v>5570</v>
      </c>
      <c r="B4188" s="92" t="s">
        <v>23</v>
      </c>
      <c r="C4188" s="91" t="s">
        <v>11453</v>
      </c>
      <c r="D4188" s="91" t="s">
        <v>15070</v>
      </c>
      <c r="E4188" s="93" t="s">
        <v>15071</v>
      </c>
      <c r="F4188" s="94">
        <v>7</v>
      </c>
      <c r="G4188" s="93" t="s">
        <v>15072</v>
      </c>
      <c r="H4188" s="95">
        <v>15.656000000000001</v>
      </c>
      <c r="I4188" s="95">
        <v>3.7</v>
      </c>
      <c r="J4188" s="95">
        <v>0.71399999999999997</v>
      </c>
      <c r="K4188" s="95">
        <v>2.157</v>
      </c>
      <c r="L4188" s="95">
        <v>0</v>
      </c>
      <c r="M4188" s="95">
        <v>2.157</v>
      </c>
      <c r="N4188" s="95">
        <v>0.876</v>
      </c>
      <c r="O4188" s="95">
        <v>0.89300000000000002</v>
      </c>
      <c r="P4188" s="95">
        <v>0.98299999999999998</v>
      </c>
      <c r="Q4188" s="95">
        <v>1.046</v>
      </c>
    </row>
    <row r="4189" spans="1:17" s="85" customFormat="1" ht="12" customHeight="1">
      <c r="A4189" s="91" t="s">
        <v>5570</v>
      </c>
      <c r="B4189" s="92" t="s">
        <v>27</v>
      </c>
      <c r="C4189" s="91" t="s">
        <v>11453</v>
      </c>
      <c r="D4189" s="91" t="s">
        <v>15070</v>
      </c>
      <c r="E4189" s="93" t="s">
        <v>15073</v>
      </c>
      <c r="F4189" s="94">
        <v>7</v>
      </c>
      <c r="G4189" s="89"/>
      <c r="H4189" s="89"/>
      <c r="I4189" s="95">
        <v>0.45800000000000002</v>
      </c>
      <c r="J4189" s="95">
        <v>0.71399999999999997</v>
      </c>
      <c r="K4189" s="95">
        <v>0.45700000000000002</v>
      </c>
      <c r="L4189" s="95">
        <v>0</v>
      </c>
      <c r="M4189" s="95">
        <v>0.45700000000000002</v>
      </c>
      <c r="N4189" s="89"/>
      <c r="O4189" s="89"/>
      <c r="P4189" s="89"/>
      <c r="Q4189" s="89"/>
    </row>
    <row r="4190" spans="1:17" s="85" customFormat="1" ht="12" customHeight="1">
      <c r="A4190" s="91" t="s">
        <v>5570</v>
      </c>
      <c r="B4190" s="92" t="s">
        <v>27</v>
      </c>
      <c r="C4190" s="91" t="s">
        <v>11453</v>
      </c>
      <c r="D4190" s="91" t="s">
        <v>15070</v>
      </c>
      <c r="E4190" s="93" t="s">
        <v>15074</v>
      </c>
      <c r="F4190" s="94">
        <v>7</v>
      </c>
      <c r="G4190" s="89"/>
      <c r="H4190" s="89"/>
      <c r="I4190" s="95">
        <v>3.242</v>
      </c>
      <c r="J4190" s="95">
        <v>0</v>
      </c>
      <c r="K4190" s="95">
        <v>1.7</v>
      </c>
      <c r="L4190" s="95">
        <v>0</v>
      </c>
      <c r="M4190" s="95">
        <v>1.7</v>
      </c>
      <c r="N4190" s="89"/>
      <c r="O4190" s="89"/>
      <c r="P4190" s="89"/>
      <c r="Q4190" s="89"/>
    </row>
    <row r="4191" spans="1:17" s="85" customFormat="1" ht="12" customHeight="1">
      <c r="A4191" s="106" t="s">
        <v>30</v>
      </c>
      <c r="B4191" s="107"/>
      <c r="C4191" s="107"/>
      <c r="D4191" s="107"/>
      <c r="E4191" s="107"/>
      <c r="F4191" s="107"/>
      <c r="G4191" s="108"/>
      <c r="H4191" s="89"/>
      <c r="I4191" s="96">
        <f>SUM(I4189:I4190)</f>
        <v>3.7</v>
      </c>
      <c r="J4191" s="96">
        <f>SUM(J4189:J4190)</f>
        <v>0.71399999999999997</v>
      </c>
      <c r="K4191" s="96">
        <f>SUM(K4189:K4190)</f>
        <v>2.157</v>
      </c>
      <c r="L4191" s="96">
        <f>SUM(L4189:L4190)</f>
        <v>0</v>
      </c>
      <c r="M4191" s="96">
        <f>SUM(M4189:M4190)</f>
        <v>2.157</v>
      </c>
      <c r="N4191" s="89"/>
      <c r="O4191" s="89"/>
      <c r="P4191" s="89"/>
      <c r="Q4191" s="89"/>
    </row>
    <row r="4192" spans="1:17" s="85" customFormat="1" ht="12" customHeight="1">
      <c r="A4192" s="106" t="s">
        <v>31</v>
      </c>
      <c r="B4192" s="107"/>
      <c r="C4192" s="107"/>
      <c r="D4192" s="107"/>
      <c r="E4192" s="107"/>
      <c r="F4192" s="107"/>
      <c r="G4192" s="108"/>
      <c r="H4192" s="89"/>
      <c r="I4192" s="96">
        <v>0</v>
      </c>
      <c r="J4192" s="96">
        <v>0</v>
      </c>
      <c r="K4192" s="89"/>
      <c r="L4192" s="89"/>
      <c r="M4192" s="89"/>
      <c r="N4192" s="89"/>
      <c r="O4192" s="89"/>
      <c r="P4192" s="89"/>
      <c r="Q4192" s="89"/>
    </row>
    <row r="4193" spans="1:17" s="85" customFormat="1" ht="12" customHeight="1">
      <c r="A4193" s="106" t="s">
        <v>32</v>
      </c>
      <c r="B4193" s="107"/>
      <c r="C4193" s="107"/>
      <c r="D4193" s="107"/>
      <c r="E4193" s="107"/>
      <c r="F4193" s="107"/>
      <c r="G4193" s="108"/>
      <c r="H4193" s="96">
        <f>SUMIF(D4169:D4192,"=Project",H4169:H4192)</f>
        <v>0</v>
      </c>
      <c r="I4193" s="96">
        <f>SUMIF(D4169:D4192,"=Project",I4169:I4192)</f>
        <v>0</v>
      </c>
      <c r="J4193" s="96">
        <f>SUMIF(D4169:D4192,"=Project",J4169:J4192)</f>
        <v>0</v>
      </c>
      <c r="K4193" s="96">
        <f>SUMIF(D4169:D4192,"=Project",K4169:K4192)</f>
        <v>0</v>
      </c>
      <c r="L4193" s="96">
        <f>SUMIF(D4169:D4192,"=Project",L4169:L4192)</f>
        <v>0</v>
      </c>
      <c r="M4193" s="96">
        <f>SUMIF(D4169:D4192,"=Project",M4169:M4192)</f>
        <v>0</v>
      </c>
      <c r="N4193" s="96">
        <f>SUMIF(D4169:D4192,"=Project",N4169:N4192)</f>
        <v>0</v>
      </c>
      <c r="O4193" s="96">
        <f>SUMIF(D4169:D4192,"=Project",O4169:O4192)</f>
        <v>0</v>
      </c>
      <c r="P4193" s="96">
        <f>SUMIF(D4169:D4192,"=Project",P4169:P4192)</f>
        <v>0</v>
      </c>
      <c r="Q4193" s="96">
        <f>SUMIF(D4169:D4192,"=Project",Q4169:Q4192)</f>
        <v>0</v>
      </c>
    </row>
    <row r="4194" spans="1:17" s="85" customFormat="1" ht="12" customHeight="1">
      <c r="A4194" s="86" t="s">
        <v>5578</v>
      </c>
      <c r="B4194" s="87" t="s">
        <v>18</v>
      </c>
      <c r="C4194" s="88" t="s">
        <v>11455</v>
      </c>
      <c r="D4194" s="89"/>
      <c r="E4194" s="88" t="s">
        <v>15075</v>
      </c>
      <c r="F4194" s="86" t="s">
        <v>596</v>
      </c>
      <c r="G4194" s="88" t="s">
        <v>15076</v>
      </c>
      <c r="H4194" s="90">
        <v>326.31700000000001</v>
      </c>
      <c r="I4194" s="90">
        <v>37.372</v>
      </c>
      <c r="J4194" s="90">
        <v>41.789000000000001</v>
      </c>
      <c r="K4194" s="90">
        <v>149.05500000000001</v>
      </c>
      <c r="L4194" s="90">
        <v>0</v>
      </c>
      <c r="M4194" s="90">
        <v>149.05500000000001</v>
      </c>
      <c r="N4194" s="90">
        <v>69.552999999999997</v>
      </c>
      <c r="O4194" s="90">
        <v>65.201999999999998</v>
      </c>
      <c r="P4194" s="90">
        <v>70.213999999999999</v>
      </c>
      <c r="Q4194" s="90">
        <v>74.751000000000005</v>
      </c>
    </row>
    <row r="4195" spans="1:17" s="85" customFormat="1" ht="12" customHeight="1">
      <c r="A4195" s="91" t="s">
        <v>5578</v>
      </c>
      <c r="B4195" s="92" t="s">
        <v>23</v>
      </c>
      <c r="C4195" s="91" t="s">
        <v>11455</v>
      </c>
      <c r="D4195" s="91" t="s">
        <v>15077</v>
      </c>
      <c r="E4195" s="93" t="s">
        <v>15078</v>
      </c>
      <c r="F4195" s="94">
        <v>7</v>
      </c>
      <c r="G4195" s="93" t="s">
        <v>15079</v>
      </c>
      <c r="H4195" s="95">
        <v>0</v>
      </c>
      <c r="I4195" s="95">
        <v>0</v>
      </c>
      <c r="J4195" s="95">
        <v>0</v>
      </c>
      <c r="K4195" s="95">
        <v>112.91800000000001</v>
      </c>
      <c r="L4195" s="95">
        <v>0</v>
      </c>
      <c r="M4195" s="95">
        <v>112.91800000000001</v>
      </c>
      <c r="N4195" s="95">
        <v>42.664000000000001</v>
      </c>
      <c r="O4195" s="95">
        <v>41.774999999999999</v>
      </c>
      <c r="P4195" s="95">
        <v>44.850999999999999</v>
      </c>
      <c r="Q4195" s="95">
        <v>48.845999999999997</v>
      </c>
    </row>
    <row r="4196" spans="1:17" s="85" customFormat="1" ht="12" customHeight="1">
      <c r="A4196" s="91" t="s">
        <v>5578</v>
      </c>
      <c r="B4196" s="92" t="s">
        <v>27</v>
      </c>
      <c r="C4196" s="91" t="s">
        <v>11455</v>
      </c>
      <c r="D4196" s="91" t="s">
        <v>15077</v>
      </c>
      <c r="E4196" s="93" t="s">
        <v>15080</v>
      </c>
      <c r="F4196" s="94">
        <v>7</v>
      </c>
      <c r="G4196" s="89"/>
      <c r="H4196" s="89"/>
      <c r="I4196" s="95">
        <v>0</v>
      </c>
      <c r="J4196" s="95">
        <v>0</v>
      </c>
      <c r="K4196" s="95">
        <v>17.722000000000001</v>
      </c>
      <c r="L4196" s="95">
        <v>0</v>
      </c>
      <c r="M4196" s="95">
        <v>17.722000000000001</v>
      </c>
      <c r="N4196" s="89"/>
      <c r="O4196" s="89"/>
      <c r="P4196" s="89"/>
      <c r="Q4196" s="89"/>
    </row>
    <row r="4197" spans="1:17" s="85" customFormat="1" ht="12" customHeight="1">
      <c r="A4197" s="91" t="s">
        <v>5578</v>
      </c>
      <c r="B4197" s="92" t="s">
        <v>27</v>
      </c>
      <c r="C4197" s="91" t="s">
        <v>11455</v>
      </c>
      <c r="D4197" s="91" t="s">
        <v>15077</v>
      </c>
      <c r="E4197" s="93" t="s">
        <v>15081</v>
      </c>
      <c r="F4197" s="94">
        <v>7</v>
      </c>
      <c r="G4197" s="89"/>
      <c r="H4197" s="89"/>
      <c r="I4197" s="95">
        <v>0</v>
      </c>
      <c r="J4197" s="95">
        <v>0</v>
      </c>
      <c r="K4197" s="95">
        <v>4.2060000000000004</v>
      </c>
      <c r="L4197" s="95">
        <v>0</v>
      </c>
      <c r="M4197" s="95">
        <v>4.2060000000000004</v>
      </c>
      <c r="N4197" s="89"/>
      <c r="O4197" s="89"/>
      <c r="P4197" s="89"/>
      <c r="Q4197" s="89"/>
    </row>
    <row r="4198" spans="1:17" s="85" customFormat="1" ht="12" customHeight="1">
      <c r="A4198" s="91" t="s">
        <v>5578</v>
      </c>
      <c r="B4198" s="92" t="s">
        <v>27</v>
      </c>
      <c r="C4198" s="91" t="s">
        <v>11455</v>
      </c>
      <c r="D4198" s="91" t="s">
        <v>15077</v>
      </c>
      <c r="E4198" s="93" t="s">
        <v>15082</v>
      </c>
      <c r="F4198" s="94">
        <v>7</v>
      </c>
      <c r="G4198" s="89"/>
      <c r="H4198" s="89"/>
      <c r="I4198" s="95">
        <v>0</v>
      </c>
      <c r="J4198" s="95">
        <v>0</v>
      </c>
      <c r="K4198" s="95">
        <v>7.2759999999999998</v>
      </c>
      <c r="L4198" s="95">
        <v>0</v>
      </c>
      <c r="M4198" s="95">
        <v>7.2759999999999998</v>
      </c>
      <c r="N4198" s="89"/>
      <c r="O4198" s="89"/>
      <c r="P4198" s="89"/>
      <c r="Q4198" s="89"/>
    </row>
    <row r="4199" spans="1:17" s="85" customFormat="1" ht="12" customHeight="1">
      <c r="A4199" s="91" t="s">
        <v>5578</v>
      </c>
      <c r="B4199" s="92" t="s">
        <v>27</v>
      </c>
      <c r="C4199" s="91" t="s">
        <v>11455</v>
      </c>
      <c r="D4199" s="91" t="s">
        <v>15077</v>
      </c>
      <c r="E4199" s="93" t="s">
        <v>15083</v>
      </c>
      <c r="F4199" s="94">
        <v>7</v>
      </c>
      <c r="G4199" s="89"/>
      <c r="H4199" s="89"/>
      <c r="I4199" s="95">
        <v>0</v>
      </c>
      <c r="J4199" s="95">
        <v>0</v>
      </c>
      <c r="K4199" s="95">
        <v>6.2770000000000001</v>
      </c>
      <c r="L4199" s="95">
        <v>0</v>
      </c>
      <c r="M4199" s="95">
        <v>6.2770000000000001</v>
      </c>
      <c r="N4199" s="89"/>
      <c r="O4199" s="89"/>
      <c r="P4199" s="89"/>
      <c r="Q4199" s="89"/>
    </row>
    <row r="4200" spans="1:17" s="85" customFormat="1" ht="12" customHeight="1">
      <c r="A4200" s="91" t="s">
        <v>5578</v>
      </c>
      <c r="B4200" s="92" t="s">
        <v>27</v>
      </c>
      <c r="C4200" s="91" t="s">
        <v>11455</v>
      </c>
      <c r="D4200" s="91" t="s">
        <v>15077</v>
      </c>
      <c r="E4200" s="93" t="s">
        <v>15084</v>
      </c>
      <c r="F4200" s="94">
        <v>7</v>
      </c>
      <c r="G4200" s="89"/>
      <c r="H4200" s="89"/>
      <c r="I4200" s="95">
        <v>0</v>
      </c>
      <c r="J4200" s="95">
        <v>0</v>
      </c>
      <c r="K4200" s="95">
        <v>1.458</v>
      </c>
      <c r="L4200" s="95">
        <v>0</v>
      </c>
      <c r="M4200" s="95">
        <v>1.458</v>
      </c>
      <c r="N4200" s="89"/>
      <c r="O4200" s="89"/>
      <c r="P4200" s="89"/>
      <c r="Q4200" s="89"/>
    </row>
    <row r="4201" spans="1:17" s="85" customFormat="1" ht="12" customHeight="1">
      <c r="A4201" s="91" t="s">
        <v>5578</v>
      </c>
      <c r="B4201" s="92" t="s">
        <v>27</v>
      </c>
      <c r="C4201" s="91" t="s">
        <v>11455</v>
      </c>
      <c r="D4201" s="91" t="s">
        <v>15077</v>
      </c>
      <c r="E4201" s="93" t="s">
        <v>15085</v>
      </c>
      <c r="F4201" s="94">
        <v>7</v>
      </c>
      <c r="G4201" s="89"/>
      <c r="H4201" s="89"/>
      <c r="I4201" s="95">
        <v>0</v>
      </c>
      <c r="J4201" s="95">
        <v>0</v>
      </c>
      <c r="K4201" s="95">
        <v>3.22</v>
      </c>
      <c r="L4201" s="95">
        <v>0</v>
      </c>
      <c r="M4201" s="95">
        <v>3.22</v>
      </c>
      <c r="N4201" s="89"/>
      <c r="O4201" s="89"/>
      <c r="P4201" s="89"/>
      <c r="Q4201" s="89"/>
    </row>
    <row r="4202" spans="1:17" s="85" customFormat="1" ht="12" customHeight="1">
      <c r="A4202" s="91" t="s">
        <v>5578</v>
      </c>
      <c r="B4202" s="92" t="s">
        <v>27</v>
      </c>
      <c r="C4202" s="91" t="s">
        <v>11455</v>
      </c>
      <c r="D4202" s="91" t="s">
        <v>15077</v>
      </c>
      <c r="E4202" s="93" t="s">
        <v>15086</v>
      </c>
      <c r="F4202" s="94">
        <v>7</v>
      </c>
      <c r="G4202" s="89"/>
      <c r="H4202" s="89"/>
      <c r="I4202" s="95">
        <v>0</v>
      </c>
      <c r="J4202" s="95">
        <v>0</v>
      </c>
      <c r="K4202" s="95">
        <v>43.142000000000003</v>
      </c>
      <c r="L4202" s="95">
        <v>0</v>
      </c>
      <c r="M4202" s="95">
        <v>43.142000000000003</v>
      </c>
      <c r="N4202" s="89"/>
      <c r="O4202" s="89"/>
      <c r="P4202" s="89"/>
      <c r="Q4202" s="89"/>
    </row>
    <row r="4203" spans="1:17" s="85" customFormat="1" ht="12" customHeight="1">
      <c r="A4203" s="91" t="s">
        <v>5578</v>
      </c>
      <c r="B4203" s="92" t="s">
        <v>27</v>
      </c>
      <c r="C4203" s="91" t="s">
        <v>11455</v>
      </c>
      <c r="D4203" s="91" t="s">
        <v>15077</v>
      </c>
      <c r="E4203" s="93" t="s">
        <v>15087</v>
      </c>
      <c r="F4203" s="94">
        <v>7</v>
      </c>
      <c r="G4203" s="89"/>
      <c r="H4203" s="89"/>
      <c r="I4203" s="95">
        <v>0</v>
      </c>
      <c r="J4203" s="95">
        <v>0</v>
      </c>
      <c r="K4203" s="95">
        <v>20.646000000000001</v>
      </c>
      <c r="L4203" s="95">
        <v>0</v>
      </c>
      <c r="M4203" s="95">
        <v>20.646000000000001</v>
      </c>
      <c r="N4203" s="89"/>
      <c r="O4203" s="89"/>
      <c r="P4203" s="89"/>
      <c r="Q4203" s="89"/>
    </row>
    <row r="4204" spans="1:17" s="85" customFormat="1" ht="12" customHeight="1">
      <c r="A4204" s="91" t="s">
        <v>5578</v>
      </c>
      <c r="B4204" s="92" t="s">
        <v>27</v>
      </c>
      <c r="C4204" s="91" t="s">
        <v>11455</v>
      </c>
      <c r="D4204" s="91" t="s">
        <v>15077</v>
      </c>
      <c r="E4204" s="93" t="s">
        <v>15088</v>
      </c>
      <c r="F4204" s="94">
        <v>7</v>
      </c>
      <c r="G4204" s="89"/>
      <c r="H4204" s="89"/>
      <c r="I4204" s="95">
        <v>0</v>
      </c>
      <c r="J4204" s="95">
        <v>0</v>
      </c>
      <c r="K4204" s="95">
        <v>8.9710000000000001</v>
      </c>
      <c r="L4204" s="95">
        <v>0</v>
      </c>
      <c r="M4204" s="95">
        <v>8.9710000000000001</v>
      </c>
      <c r="N4204" s="89"/>
      <c r="O4204" s="89"/>
      <c r="P4204" s="89"/>
      <c r="Q4204" s="89"/>
    </row>
    <row r="4205" spans="1:17" s="85" customFormat="1" ht="12" customHeight="1">
      <c r="A4205" s="106" t="s">
        <v>30</v>
      </c>
      <c r="B4205" s="107"/>
      <c r="C4205" s="107"/>
      <c r="D4205" s="107"/>
      <c r="E4205" s="107"/>
      <c r="F4205" s="107"/>
      <c r="G4205" s="108"/>
      <c r="H4205" s="89"/>
      <c r="I4205" s="96">
        <f>SUM(I4196:I4204)</f>
        <v>0</v>
      </c>
      <c r="J4205" s="96">
        <f>SUM(J4196:J4204)</f>
        <v>0</v>
      </c>
      <c r="K4205" s="96">
        <f>SUM(K4196:K4204)</f>
        <v>112.91800000000001</v>
      </c>
      <c r="L4205" s="96">
        <f>SUM(L4196:L4204)</f>
        <v>0</v>
      </c>
      <c r="M4205" s="96">
        <f>SUM(M4196:M4204)</f>
        <v>112.91800000000001</v>
      </c>
      <c r="N4205" s="89"/>
      <c r="O4205" s="89"/>
      <c r="P4205" s="89"/>
      <c r="Q4205" s="89"/>
    </row>
    <row r="4206" spans="1:17" s="85" customFormat="1" ht="12" customHeight="1">
      <c r="A4206" s="106" t="s">
        <v>31</v>
      </c>
      <c r="B4206" s="107"/>
      <c r="C4206" s="107"/>
      <c r="D4206" s="107"/>
      <c r="E4206" s="107"/>
      <c r="F4206" s="107"/>
      <c r="G4206" s="108"/>
      <c r="H4206" s="89"/>
      <c r="I4206" s="96">
        <v>0</v>
      </c>
      <c r="J4206" s="96">
        <v>0</v>
      </c>
      <c r="K4206" s="89"/>
      <c r="L4206" s="89"/>
      <c r="M4206" s="89"/>
      <c r="N4206" s="89"/>
      <c r="O4206" s="89"/>
      <c r="P4206" s="89"/>
      <c r="Q4206" s="89"/>
    </row>
    <row r="4207" spans="1:17" s="85" customFormat="1" ht="12" customHeight="1">
      <c r="A4207" s="91" t="s">
        <v>5578</v>
      </c>
      <c r="B4207" s="92" t="s">
        <v>23</v>
      </c>
      <c r="C4207" s="91" t="s">
        <v>11455</v>
      </c>
      <c r="D4207" s="91" t="s">
        <v>15089</v>
      </c>
      <c r="E4207" s="93" t="s">
        <v>15090</v>
      </c>
      <c r="F4207" s="94">
        <v>7</v>
      </c>
      <c r="G4207" s="93" t="s">
        <v>15091</v>
      </c>
      <c r="H4207" s="95">
        <v>304.36500000000001</v>
      </c>
      <c r="I4207" s="95">
        <v>25.623000000000001</v>
      </c>
      <c r="J4207" s="95">
        <v>26.155000000000001</v>
      </c>
      <c r="K4207" s="95">
        <v>26.257000000000001</v>
      </c>
      <c r="L4207" s="95">
        <v>0</v>
      </c>
      <c r="M4207" s="95">
        <v>26.257000000000001</v>
      </c>
      <c r="N4207" s="95">
        <v>15.95</v>
      </c>
      <c r="O4207" s="95">
        <v>14.164</v>
      </c>
      <c r="P4207" s="95">
        <v>14.471</v>
      </c>
      <c r="Q4207" s="95">
        <v>14.765000000000001</v>
      </c>
    </row>
    <row r="4208" spans="1:17" s="85" customFormat="1" ht="12" customHeight="1">
      <c r="A4208" s="91" t="s">
        <v>5578</v>
      </c>
      <c r="B4208" s="92" t="s">
        <v>27</v>
      </c>
      <c r="C4208" s="91" t="s">
        <v>11455</v>
      </c>
      <c r="D4208" s="91" t="s">
        <v>15089</v>
      </c>
      <c r="E4208" s="93" t="s">
        <v>15092</v>
      </c>
      <c r="F4208" s="94">
        <v>7</v>
      </c>
      <c r="G4208" s="89"/>
      <c r="H4208" s="89"/>
      <c r="I4208" s="95">
        <v>2.6869999999999998</v>
      </c>
      <c r="J4208" s="95">
        <v>9.6620000000000008</v>
      </c>
      <c r="K4208" s="95">
        <v>0</v>
      </c>
      <c r="L4208" s="95">
        <v>0</v>
      </c>
      <c r="M4208" s="95">
        <v>0</v>
      </c>
      <c r="N4208" s="89"/>
      <c r="O4208" s="89"/>
      <c r="P4208" s="89"/>
      <c r="Q4208" s="89"/>
    </row>
    <row r="4209" spans="1:17" s="85" customFormat="1" ht="12" customHeight="1">
      <c r="A4209" s="91" t="s">
        <v>5578</v>
      </c>
      <c r="B4209" s="92" t="s">
        <v>27</v>
      </c>
      <c r="C4209" s="91" t="s">
        <v>11455</v>
      </c>
      <c r="D4209" s="91" t="s">
        <v>15089</v>
      </c>
      <c r="E4209" s="93" t="s">
        <v>15093</v>
      </c>
      <c r="F4209" s="94">
        <v>7</v>
      </c>
      <c r="G4209" s="89"/>
      <c r="H4209" s="89"/>
      <c r="I4209" s="95">
        <v>4.05</v>
      </c>
      <c r="J4209" s="95">
        <v>2.7429999999999999</v>
      </c>
      <c r="K4209" s="95">
        <v>0</v>
      </c>
      <c r="L4209" s="95">
        <v>0</v>
      </c>
      <c r="M4209" s="95">
        <v>0</v>
      </c>
      <c r="N4209" s="89"/>
      <c r="O4209" s="89"/>
      <c r="P4209" s="89"/>
      <c r="Q4209" s="89"/>
    </row>
    <row r="4210" spans="1:17" s="85" customFormat="1" ht="12" customHeight="1">
      <c r="A4210" s="91" t="s">
        <v>5578</v>
      </c>
      <c r="B4210" s="92" t="s">
        <v>27</v>
      </c>
      <c r="C4210" s="91" t="s">
        <v>11455</v>
      </c>
      <c r="D4210" s="91" t="s">
        <v>15089</v>
      </c>
      <c r="E4210" s="93" t="s">
        <v>15094</v>
      </c>
      <c r="F4210" s="94">
        <v>7</v>
      </c>
      <c r="G4210" s="89"/>
      <c r="H4210" s="89"/>
      <c r="I4210" s="95">
        <v>2.2949999999999999</v>
      </c>
      <c r="J4210" s="95">
        <v>2.532</v>
      </c>
      <c r="K4210" s="95">
        <v>0</v>
      </c>
      <c r="L4210" s="95">
        <v>0</v>
      </c>
      <c r="M4210" s="95">
        <v>0</v>
      </c>
      <c r="N4210" s="89"/>
      <c r="O4210" s="89"/>
      <c r="P4210" s="89"/>
      <c r="Q4210" s="89"/>
    </row>
    <row r="4211" spans="1:17" s="85" customFormat="1" ht="12" customHeight="1">
      <c r="A4211" s="91" t="s">
        <v>5578</v>
      </c>
      <c r="B4211" s="92" t="s">
        <v>27</v>
      </c>
      <c r="C4211" s="91" t="s">
        <v>11455</v>
      </c>
      <c r="D4211" s="91" t="s">
        <v>15089</v>
      </c>
      <c r="E4211" s="93" t="s">
        <v>15095</v>
      </c>
      <c r="F4211" s="94">
        <v>7</v>
      </c>
      <c r="G4211" s="89"/>
      <c r="H4211" s="89"/>
      <c r="I4211" s="95">
        <v>2.4249999999999998</v>
      </c>
      <c r="J4211" s="95">
        <v>1.0449999999999999</v>
      </c>
      <c r="K4211" s="95">
        <v>1.077</v>
      </c>
      <c r="L4211" s="95">
        <v>0</v>
      </c>
      <c r="M4211" s="95">
        <v>1.077</v>
      </c>
      <c r="N4211" s="89"/>
      <c r="O4211" s="89"/>
      <c r="P4211" s="89"/>
      <c r="Q4211" s="89"/>
    </row>
    <row r="4212" spans="1:17" s="85" customFormat="1" ht="12" customHeight="1">
      <c r="A4212" s="91" t="s">
        <v>5578</v>
      </c>
      <c r="B4212" s="92" t="s">
        <v>27</v>
      </c>
      <c r="C4212" s="91" t="s">
        <v>11455</v>
      </c>
      <c r="D4212" s="91" t="s">
        <v>15089</v>
      </c>
      <c r="E4212" s="93" t="s">
        <v>15096</v>
      </c>
      <c r="F4212" s="94">
        <v>7</v>
      </c>
      <c r="G4212" s="89"/>
      <c r="H4212" s="89"/>
      <c r="I4212" s="95">
        <v>0.52</v>
      </c>
      <c r="J4212" s="95">
        <v>0.52400000000000002</v>
      </c>
      <c r="K4212" s="95">
        <v>0.54</v>
      </c>
      <c r="L4212" s="95">
        <v>0</v>
      </c>
      <c r="M4212" s="95">
        <v>0.54</v>
      </c>
      <c r="N4212" s="89"/>
      <c r="O4212" s="89"/>
      <c r="P4212" s="89"/>
      <c r="Q4212" s="89"/>
    </row>
    <row r="4213" spans="1:17" s="85" customFormat="1" ht="12" customHeight="1">
      <c r="A4213" s="91" t="s">
        <v>5578</v>
      </c>
      <c r="B4213" s="92" t="s">
        <v>27</v>
      </c>
      <c r="C4213" s="91" t="s">
        <v>11455</v>
      </c>
      <c r="D4213" s="91" t="s">
        <v>15089</v>
      </c>
      <c r="E4213" s="93" t="s">
        <v>15097</v>
      </c>
      <c r="F4213" s="94">
        <v>7</v>
      </c>
      <c r="G4213" s="89"/>
      <c r="H4213" s="89"/>
      <c r="I4213" s="95">
        <v>0.307</v>
      </c>
      <c r="J4213" s="95">
        <v>0.309</v>
      </c>
      <c r="K4213" s="95">
        <v>0.32</v>
      </c>
      <c r="L4213" s="95">
        <v>0</v>
      </c>
      <c r="M4213" s="95">
        <v>0.32</v>
      </c>
      <c r="N4213" s="89"/>
      <c r="O4213" s="89"/>
      <c r="P4213" s="89"/>
      <c r="Q4213" s="89"/>
    </row>
    <row r="4214" spans="1:17" s="85" customFormat="1" ht="12" customHeight="1">
      <c r="A4214" s="91" t="s">
        <v>5578</v>
      </c>
      <c r="B4214" s="92" t="s">
        <v>27</v>
      </c>
      <c r="C4214" s="91" t="s">
        <v>11455</v>
      </c>
      <c r="D4214" s="91" t="s">
        <v>15089</v>
      </c>
      <c r="E4214" s="93" t="s">
        <v>15098</v>
      </c>
      <c r="F4214" s="94">
        <v>7</v>
      </c>
      <c r="G4214" s="89"/>
      <c r="H4214" s="89"/>
      <c r="I4214" s="95">
        <v>0.45200000000000001</v>
      </c>
      <c r="J4214" s="95">
        <v>0.45600000000000002</v>
      </c>
      <c r="K4214" s="95">
        <v>0.46700000000000003</v>
      </c>
      <c r="L4214" s="95">
        <v>0</v>
      </c>
      <c r="M4214" s="95">
        <v>0.46700000000000003</v>
      </c>
      <c r="N4214" s="89"/>
      <c r="O4214" s="89"/>
      <c r="P4214" s="89"/>
      <c r="Q4214" s="89"/>
    </row>
    <row r="4215" spans="1:17" s="85" customFormat="1" ht="12" customHeight="1">
      <c r="A4215" s="91" t="s">
        <v>5578</v>
      </c>
      <c r="B4215" s="92" t="s">
        <v>27</v>
      </c>
      <c r="C4215" s="91" t="s">
        <v>11455</v>
      </c>
      <c r="D4215" s="91" t="s">
        <v>15089</v>
      </c>
      <c r="E4215" s="93" t="s">
        <v>15099</v>
      </c>
      <c r="F4215" s="94">
        <v>7</v>
      </c>
      <c r="G4215" s="89"/>
      <c r="H4215" s="89"/>
      <c r="I4215" s="95">
        <v>7.1710000000000003</v>
      </c>
      <c r="J4215" s="95">
        <v>4.2640000000000002</v>
      </c>
      <c r="K4215" s="95">
        <v>6.0960000000000001</v>
      </c>
      <c r="L4215" s="95">
        <v>0</v>
      </c>
      <c r="M4215" s="95">
        <v>6.0960000000000001</v>
      </c>
      <c r="N4215" s="89"/>
      <c r="O4215" s="89"/>
      <c r="P4215" s="89"/>
      <c r="Q4215" s="89"/>
    </row>
    <row r="4216" spans="1:17" s="85" customFormat="1" ht="12" customHeight="1">
      <c r="A4216" s="91" t="s">
        <v>5578</v>
      </c>
      <c r="B4216" s="92" t="s">
        <v>27</v>
      </c>
      <c r="C4216" s="91" t="s">
        <v>11455</v>
      </c>
      <c r="D4216" s="91" t="s">
        <v>15089</v>
      </c>
      <c r="E4216" s="93" t="s">
        <v>15100</v>
      </c>
      <c r="F4216" s="94">
        <v>7</v>
      </c>
      <c r="G4216" s="89"/>
      <c r="H4216" s="89"/>
      <c r="I4216" s="95">
        <v>1.8029999999999999</v>
      </c>
      <c r="J4216" s="95">
        <v>1.089</v>
      </c>
      <c r="K4216" s="95">
        <v>0.86399999999999999</v>
      </c>
      <c r="L4216" s="95">
        <v>0</v>
      </c>
      <c r="M4216" s="95">
        <v>0.86399999999999999</v>
      </c>
      <c r="N4216" s="89"/>
      <c r="O4216" s="89"/>
      <c r="P4216" s="89"/>
      <c r="Q4216" s="89"/>
    </row>
    <row r="4217" spans="1:17" s="85" customFormat="1" ht="12" customHeight="1">
      <c r="A4217" s="91" t="s">
        <v>5578</v>
      </c>
      <c r="B4217" s="92" t="s">
        <v>27</v>
      </c>
      <c r="C4217" s="91" t="s">
        <v>11455</v>
      </c>
      <c r="D4217" s="91" t="s">
        <v>15089</v>
      </c>
      <c r="E4217" s="93" t="s">
        <v>15101</v>
      </c>
      <c r="F4217" s="94">
        <v>7</v>
      </c>
      <c r="G4217" s="89"/>
      <c r="H4217" s="89"/>
      <c r="I4217" s="95">
        <v>1.5960000000000001</v>
      </c>
      <c r="J4217" s="95">
        <v>0.875</v>
      </c>
      <c r="K4217" s="95">
        <v>3.6909999999999998</v>
      </c>
      <c r="L4217" s="95">
        <v>0</v>
      </c>
      <c r="M4217" s="95">
        <v>3.6909999999999998</v>
      </c>
      <c r="N4217" s="89"/>
      <c r="O4217" s="89"/>
      <c r="P4217" s="89"/>
      <c r="Q4217" s="89"/>
    </row>
    <row r="4218" spans="1:17" s="85" customFormat="1" ht="12" customHeight="1">
      <c r="A4218" s="91" t="s">
        <v>5578</v>
      </c>
      <c r="B4218" s="92" t="s">
        <v>27</v>
      </c>
      <c r="C4218" s="91" t="s">
        <v>11455</v>
      </c>
      <c r="D4218" s="91" t="s">
        <v>15089</v>
      </c>
      <c r="E4218" s="93" t="s">
        <v>15102</v>
      </c>
      <c r="F4218" s="94">
        <v>7</v>
      </c>
      <c r="G4218" s="89"/>
      <c r="H4218" s="89"/>
      <c r="I4218" s="95">
        <v>2.3170000000000002</v>
      </c>
      <c r="J4218" s="95">
        <v>2.6560000000000001</v>
      </c>
      <c r="K4218" s="95">
        <v>13.202</v>
      </c>
      <c r="L4218" s="95">
        <v>0</v>
      </c>
      <c r="M4218" s="95">
        <v>13.202</v>
      </c>
      <c r="N4218" s="89"/>
      <c r="O4218" s="89"/>
      <c r="P4218" s="89"/>
      <c r="Q4218" s="89"/>
    </row>
    <row r="4219" spans="1:17" s="85" customFormat="1" ht="12" customHeight="1">
      <c r="A4219" s="106" t="s">
        <v>30</v>
      </c>
      <c r="B4219" s="107"/>
      <c r="C4219" s="107"/>
      <c r="D4219" s="107"/>
      <c r="E4219" s="107"/>
      <c r="F4219" s="107"/>
      <c r="G4219" s="108"/>
      <c r="H4219" s="89"/>
      <c r="I4219" s="96">
        <f>SUM(I4208:I4218)</f>
        <v>25.623000000000001</v>
      </c>
      <c r="J4219" s="96">
        <f>SUM(J4208:J4218)</f>
        <v>26.154999999999998</v>
      </c>
      <c r="K4219" s="96">
        <f>SUM(K4208:K4218)</f>
        <v>26.256999999999998</v>
      </c>
      <c r="L4219" s="96">
        <f>SUM(L4208:L4218)</f>
        <v>0</v>
      </c>
      <c r="M4219" s="96">
        <f>SUM(M4208:M4218)</f>
        <v>26.256999999999998</v>
      </c>
      <c r="N4219" s="89"/>
      <c r="O4219" s="89"/>
      <c r="P4219" s="89"/>
      <c r="Q4219" s="89"/>
    </row>
    <row r="4220" spans="1:17" s="85" customFormat="1" ht="12" customHeight="1">
      <c r="A4220" s="106" t="s">
        <v>31</v>
      </c>
      <c r="B4220" s="107"/>
      <c r="C4220" s="107"/>
      <c r="D4220" s="107"/>
      <c r="E4220" s="107"/>
      <c r="F4220" s="107"/>
      <c r="G4220" s="108"/>
      <c r="H4220" s="89"/>
      <c r="I4220" s="96">
        <v>0</v>
      </c>
      <c r="J4220" s="96">
        <v>0</v>
      </c>
      <c r="K4220" s="89"/>
      <c r="L4220" s="89"/>
      <c r="M4220" s="89"/>
      <c r="N4220" s="89"/>
      <c r="O4220" s="89"/>
      <c r="P4220" s="89"/>
      <c r="Q4220" s="89"/>
    </row>
    <row r="4221" spans="1:17" s="85" customFormat="1" ht="12" customHeight="1">
      <c r="A4221" s="91" t="s">
        <v>5578</v>
      </c>
      <c r="B4221" s="92" t="s">
        <v>23</v>
      </c>
      <c r="C4221" s="91" t="s">
        <v>11455</v>
      </c>
      <c r="D4221" s="91" t="s">
        <v>15103</v>
      </c>
      <c r="E4221" s="93" t="s">
        <v>15104</v>
      </c>
      <c r="F4221" s="94">
        <v>7</v>
      </c>
      <c r="G4221" s="93" t="s">
        <v>15105</v>
      </c>
      <c r="H4221" s="95">
        <v>21.952000000000002</v>
      </c>
      <c r="I4221" s="95">
        <v>11.749000000000001</v>
      </c>
      <c r="J4221" s="95">
        <v>8.1340000000000003</v>
      </c>
      <c r="K4221" s="95">
        <v>9.8800000000000008</v>
      </c>
      <c r="L4221" s="95">
        <v>0</v>
      </c>
      <c r="M4221" s="95">
        <v>9.8800000000000008</v>
      </c>
      <c r="N4221" s="95">
        <v>10.939</v>
      </c>
      <c r="O4221" s="95">
        <v>9.2629999999999999</v>
      </c>
      <c r="P4221" s="95">
        <v>10.891999999999999</v>
      </c>
      <c r="Q4221" s="95">
        <v>11.14</v>
      </c>
    </row>
    <row r="4222" spans="1:17" s="85" customFormat="1" ht="12" customHeight="1">
      <c r="A4222" s="91" t="s">
        <v>5578</v>
      </c>
      <c r="B4222" s="92" t="s">
        <v>27</v>
      </c>
      <c r="C4222" s="91" t="s">
        <v>11455</v>
      </c>
      <c r="D4222" s="91" t="s">
        <v>15103</v>
      </c>
      <c r="E4222" s="93" t="s">
        <v>15106</v>
      </c>
      <c r="F4222" s="94">
        <v>7</v>
      </c>
      <c r="G4222" s="89"/>
      <c r="H4222" s="89"/>
      <c r="I4222" s="95">
        <v>11.749000000000001</v>
      </c>
      <c r="J4222" s="95">
        <v>8.1340000000000003</v>
      </c>
      <c r="K4222" s="95">
        <v>9.8800000000000008</v>
      </c>
      <c r="L4222" s="95">
        <v>0</v>
      </c>
      <c r="M4222" s="95">
        <v>9.8800000000000008</v>
      </c>
      <c r="N4222" s="89"/>
      <c r="O4222" s="89"/>
      <c r="P4222" s="89"/>
      <c r="Q4222" s="89"/>
    </row>
    <row r="4223" spans="1:17" s="85" customFormat="1" ht="12" customHeight="1">
      <c r="A4223" s="106" t="s">
        <v>30</v>
      </c>
      <c r="B4223" s="107"/>
      <c r="C4223" s="107"/>
      <c r="D4223" s="107"/>
      <c r="E4223" s="107"/>
      <c r="F4223" s="107"/>
      <c r="G4223" s="108"/>
      <c r="H4223" s="89"/>
      <c r="I4223" s="96">
        <f>SUM(I4222:I4222)</f>
        <v>11.749000000000001</v>
      </c>
      <c r="J4223" s="96">
        <f>SUM(J4222:J4222)</f>
        <v>8.1340000000000003</v>
      </c>
      <c r="K4223" s="96">
        <f>SUM(K4222:K4222)</f>
        <v>9.8800000000000008</v>
      </c>
      <c r="L4223" s="96">
        <f>SUM(L4222:L4222)</f>
        <v>0</v>
      </c>
      <c r="M4223" s="96">
        <f>SUM(M4222:M4222)</f>
        <v>9.8800000000000008</v>
      </c>
      <c r="N4223" s="89"/>
      <c r="O4223" s="89"/>
      <c r="P4223" s="89"/>
      <c r="Q4223" s="89"/>
    </row>
    <row r="4224" spans="1:17" s="85" customFormat="1" ht="12" customHeight="1">
      <c r="A4224" s="106" t="s">
        <v>31</v>
      </c>
      <c r="B4224" s="107"/>
      <c r="C4224" s="107"/>
      <c r="D4224" s="107"/>
      <c r="E4224" s="107"/>
      <c r="F4224" s="107"/>
      <c r="G4224" s="108"/>
      <c r="H4224" s="89"/>
      <c r="I4224" s="96">
        <v>0</v>
      </c>
      <c r="J4224" s="96">
        <v>0</v>
      </c>
      <c r="K4224" s="89"/>
      <c r="L4224" s="89"/>
      <c r="M4224" s="89"/>
      <c r="N4224" s="89"/>
      <c r="O4224" s="89"/>
      <c r="P4224" s="89"/>
      <c r="Q4224" s="89"/>
    </row>
    <row r="4225" spans="1:17" s="85" customFormat="1" ht="12" customHeight="1">
      <c r="A4225" s="91" t="s">
        <v>5578</v>
      </c>
      <c r="B4225" s="92" t="s">
        <v>23</v>
      </c>
      <c r="C4225" s="91" t="s">
        <v>11455</v>
      </c>
      <c r="D4225" s="91" t="s">
        <v>11791</v>
      </c>
      <c r="E4225" s="93" t="s">
        <v>11792</v>
      </c>
      <c r="F4225" s="94">
        <v>7</v>
      </c>
      <c r="G4225" s="93" t="s">
        <v>15107</v>
      </c>
      <c r="H4225" s="95">
        <v>0</v>
      </c>
      <c r="I4225" s="95">
        <v>0</v>
      </c>
      <c r="J4225" s="95">
        <v>7.5</v>
      </c>
      <c r="K4225" s="95">
        <v>0</v>
      </c>
      <c r="L4225" s="95">
        <v>0</v>
      </c>
      <c r="M4225" s="95">
        <v>0</v>
      </c>
      <c r="N4225" s="95">
        <v>0</v>
      </c>
      <c r="O4225" s="95">
        <v>0</v>
      </c>
      <c r="P4225" s="95">
        <v>0</v>
      </c>
      <c r="Q4225" s="95">
        <v>0</v>
      </c>
    </row>
    <row r="4226" spans="1:17" s="85" customFormat="1" ht="12" customHeight="1">
      <c r="A4226" s="106" t="s">
        <v>30</v>
      </c>
      <c r="B4226" s="107"/>
      <c r="C4226" s="107"/>
      <c r="D4226" s="107"/>
      <c r="E4226" s="107"/>
      <c r="F4226" s="107"/>
      <c r="G4226" s="108"/>
      <c r="H4226" s="89"/>
      <c r="I4226" s="96">
        <v>0</v>
      </c>
      <c r="J4226" s="96">
        <v>0</v>
      </c>
      <c r="K4226" s="96">
        <v>0</v>
      </c>
      <c r="L4226" s="89"/>
      <c r="M4226" s="89"/>
      <c r="N4226" s="89"/>
      <c r="O4226" s="89"/>
    </row>
    <row r="4227" spans="1:17" s="85" customFormat="1" ht="12" customHeight="1">
      <c r="A4227" s="91" t="s">
        <v>5578</v>
      </c>
      <c r="B4227" s="92" t="s">
        <v>68</v>
      </c>
      <c r="C4227" s="91" t="s">
        <v>11455</v>
      </c>
      <c r="D4227" s="91" t="s">
        <v>11791</v>
      </c>
      <c r="E4227" s="93" t="s">
        <v>15108</v>
      </c>
      <c r="F4227" s="94">
        <v>7</v>
      </c>
      <c r="H4227" s="89"/>
      <c r="I4227" s="95">
        <v>0</v>
      </c>
      <c r="J4227" s="95">
        <v>7.5</v>
      </c>
      <c r="K4227" s="89"/>
      <c r="L4227" s="89"/>
      <c r="M4227" s="89"/>
      <c r="N4227" s="89"/>
      <c r="O4227" s="89"/>
      <c r="P4227" s="89"/>
      <c r="Q4227" s="89"/>
    </row>
    <row r="4228" spans="1:17" s="85" customFormat="1" ht="12" customHeight="1">
      <c r="A4228" s="106" t="s">
        <v>31</v>
      </c>
      <c r="B4228" s="107"/>
      <c r="C4228" s="107"/>
      <c r="D4228" s="107"/>
      <c r="E4228" s="107"/>
      <c r="F4228" s="107"/>
      <c r="G4228" s="108"/>
      <c r="H4228" s="89"/>
      <c r="I4228" s="96">
        <f>SUM(I4227:I4227)</f>
        <v>0</v>
      </c>
      <c r="J4228" s="96">
        <f>SUM(J4227:J4227)</f>
        <v>7.5</v>
      </c>
      <c r="K4228" s="89"/>
      <c r="L4228" s="89"/>
      <c r="M4228" s="89"/>
      <c r="N4228" s="89"/>
      <c r="O4228" s="89"/>
      <c r="P4228" s="89"/>
      <c r="Q4228" s="89"/>
    </row>
    <row r="4229" spans="1:17" s="85" customFormat="1" ht="12" customHeight="1">
      <c r="A4229" s="106" t="s">
        <v>32</v>
      </c>
      <c r="B4229" s="107"/>
      <c r="C4229" s="107"/>
      <c r="D4229" s="107"/>
      <c r="E4229" s="107"/>
      <c r="F4229" s="107"/>
      <c r="G4229" s="108"/>
      <c r="H4229" s="96">
        <f>SUMIF(D4195:D4228,"=Project",H4195:H4228)</f>
        <v>0</v>
      </c>
      <c r="I4229" s="96">
        <f>SUMIF(D4195:D4228,"=Project",I4195:I4228)</f>
        <v>0</v>
      </c>
      <c r="J4229" s="96">
        <f>SUMIF(D4195:D4228,"=Project",J4195:J4228)</f>
        <v>0</v>
      </c>
      <c r="K4229" s="96">
        <f>SUMIF(D4195:D4228,"=Project",K4195:K4228)</f>
        <v>0</v>
      </c>
      <c r="L4229" s="96">
        <f>SUMIF(D4195:D4228,"=Project",L4195:L4228)</f>
        <v>0</v>
      </c>
      <c r="M4229" s="96">
        <f>SUMIF(D4195:D4228,"=Project",M4195:M4228)</f>
        <v>0</v>
      </c>
      <c r="N4229" s="96">
        <f>SUMIF(D4195:D4228,"=Project",N4195:N4228)</f>
        <v>0</v>
      </c>
      <c r="O4229" s="96">
        <f>SUMIF(D4195:D4228,"=Project",O4195:O4228)</f>
        <v>0</v>
      </c>
      <c r="P4229" s="96">
        <f>SUMIF(D4195:D4228,"=Project",P4195:P4228)</f>
        <v>0</v>
      </c>
      <c r="Q4229" s="96">
        <f>SUMIF(D4195:D4228,"=Project",Q4195:Q4228)</f>
        <v>0</v>
      </c>
    </row>
    <row r="4230" spans="1:17" s="85" customFormat="1" ht="12" customHeight="1">
      <c r="A4230" s="86" t="s">
        <v>8010</v>
      </c>
      <c r="B4230" s="87" t="s">
        <v>18</v>
      </c>
      <c r="C4230" s="88" t="s">
        <v>11457</v>
      </c>
      <c r="D4230" s="89"/>
      <c r="E4230" s="88" t="s">
        <v>15109</v>
      </c>
      <c r="F4230" s="86" t="s">
        <v>596</v>
      </c>
      <c r="G4230" s="88" t="s">
        <v>15110</v>
      </c>
      <c r="H4230" s="90">
        <v>665.87</v>
      </c>
      <c r="I4230" s="90">
        <v>30.667999999999999</v>
      </c>
      <c r="J4230" s="90">
        <v>34.65</v>
      </c>
      <c r="K4230" s="90">
        <v>122.518</v>
      </c>
      <c r="L4230" s="90">
        <v>0</v>
      </c>
      <c r="M4230" s="90">
        <v>122.518</v>
      </c>
      <c r="N4230" s="90">
        <v>105.264</v>
      </c>
      <c r="O4230" s="90">
        <v>106.31</v>
      </c>
      <c r="P4230" s="90">
        <v>106.666</v>
      </c>
      <c r="Q4230" s="90">
        <v>108.79</v>
      </c>
    </row>
    <row r="4231" spans="1:17" s="85" customFormat="1" ht="12" customHeight="1">
      <c r="A4231" s="91" t="s">
        <v>8010</v>
      </c>
      <c r="B4231" s="92" t="s">
        <v>23</v>
      </c>
      <c r="C4231" s="91" t="s">
        <v>11457</v>
      </c>
      <c r="D4231" s="91" t="s">
        <v>15111</v>
      </c>
      <c r="E4231" s="93" t="s">
        <v>15112</v>
      </c>
      <c r="F4231" s="94">
        <v>7</v>
      </c>
      <c r="G4231" s="93" t="s">
        <v>15113</v>
      </c>
      <c r="H4231" s="95">
        <v>665.87</v>
      </c>
      <c r="I4231" s="95">
        <v>30.667999999999999</v>
      </c>
      <c r="J4231" s="95">
        <v>34.65</v>
      </c>
      <c r="K4231" s="95">
        <v>122.518</v>
      </c>
      <c r="L4231" s="95">
        <v>0</v>
      </c>
      <c r="M4231" s="95">
        <v>122.518</v>
      </c>
      <c r="N4231" s="95">
        <v>105.264</v>
      </c>
      <c r="O4231" s="95">
        <v>106.31</v>
      </c>
      <c r="P4231" s="95">
        <v>106.666</v>
      </c>
      <c r="Q4231" s="95">
        <v>108.79</v>
      </c>
    </row>
    <row r="4232" spans="1:17" s="85" customFormat="1" ht="12" customHeight="1">
      <c r="A4232" s="91" t="s">
        <v>8010</v>
      </c>
      <c r="B4232" s="92" t="s">
        <v>27</v>
      </c>
      <c r="C4232" s="91" t="s">
        <v>11457</v>
      </c>
      <c r="D4232" s="91" t="s">
        <v>15111</v>
      </c>
      <c r="E4232" s="93" t="s">
        <v>15114</v>
      </c>
      <c r="F4232" s="94">
        <v>7</v>
      </c>
      <c r="G4232" s="89"/>
      <c r="H4232" s="89"/>
      <c r="I4232" s="95">
        <v>0.63500000000000001</v>
      </c>
      <c r="J4232" s="95">
        <v>0.63500000000000001</v>
      </c>
      <c r="K4232" s="95">
        <v>83.3</v>
      </c>
      <c r="L4232" s="95">
        <v>0</v>
      </c>
      <c r="M4232" s="95">
        <v>83.3</v>
      </c>
      <c r="N4232" s="89"/>
      <c r="O4232" s="89"/>
      <c r="P4232" s="89"/>
      <c r="Q4232" s="89"/>
    </row>
    <row r="4233" spans="1:17" s="85" customFormat="1" ht="12" customHeight="1">
      <c r="A4233" s="91" t="s">
        <v>8010</v>
      </c>
      <c r="B4233" s="92" t="s">
        <v>27</v>
      </c>
      <c r="C4233" s="91" t="s">
        <v>11457</v>
      </c>
      <c r="D4233" s="91" t="s">
        <v>15111</v>
      </c>
      <c r="E4233" s="93" t="s">
        <v>12478</v>
      </c>
      <c r="F4233" s="94">
        <v>7</v>
      </c>
      <c r="G4233" s="89"/>
      <c r="H4233" s="89"/>
      <c r="I4233" s="95">
        <v>0.28499999999999998</v>
      </c>
      <c r="J4233" s="95">
        <v>0.22500000000000001</v>
      </c>
      <c r="K4233" s="95">
        <v>0.22900000000000001</v>
      </c>
      <c r="L4233" s="95">
        <v>0</v>
      </c>
      <c r="M4233" s="95">
        <v>0.22900000000000001</v>
      </c>
      <c r="N4233" s="89"/>
      <c r="O4233" s="89"/>
      <c r="P4233" s="89"/>
      <c r="Q4233" s="89"/>
    </row>
    <row r="4234" spans="1:17" s="85" customFormat="1" ht="12" customHeight="1">
      <c r="A4234" s="91" t="s">
        <v>8010</v>
      </c>
      <c r="B4234" s="92" t="s">
        <v>27</v>
      </c>
      <c r="C4234" s="91" t="s">
        <v>11457</v>
      </c>
      <c r="D4234" s="91" t="s">
        <v>15111</v>
      </c>
      <c r="E4234" s="93" t="s">
        <v>4005</v>
      </c>
      <c r="F4234" s="94">
        <v>7</v>
      </c>
      <c r="G4234" s="89"/>
      <c r="H4234" s="89"/>
      <c r="I4234" s="95">
        <v>27.405000000000001</v>
      </c>
      <c r="J4234" s="95">
        <v>30.893000000000001</v>
      </c>
      <c r="K4234" s="95">
        <v>29.928999999999998</v>
      </c>
      <c r="L4234" s="95">
        <v>0</v>
      </c>
      <c r="M4234" s="95">
        <v>29.928999999999998</v>
      </c>
      <c r="N4234" s="89"/>
      <c r="O4234" s="89"/>
      <c r="P4234" s="89"/>
      <c r="Q4234" s="89"/>
    </row>
    <row r="4235" spans="1:17" s="85" customFormat="1" ht="12" customHeight="1">
      <c r="A4235" s="91" t="s">
        <v>8010</v>
      </c>
      <c r="B4235" s="92" t="s">
        <v>27</v>
      </c>
      <c r="C4235" s="91" t="s">
        <v>11457</v>
      </c>
      <c r="D4235" s="91" t="s">
        <v>15111</v>
      </c>
      <c r="E4235" s="93" t="s">
        <v>15115</v>
      </c>
      <c r="F4235" s="94">
        <v>7</v>
      </c>
      <c r="G4235" s="89"/>
      <c r="H4235" s="89"/>
      <c r="I4235" s="95">
        <v>2.343</v>
      </c>
      <c r="J4235" s="95">
        <v>2.8969999999999998</v>
      </c>
      <c r="K4235" s="95">
        <v>9.06</v>
      </c>
      <c r="L4235" s="95">
        <v>0</v>
      </c>
      <c r="M4235" s="95">
        <v>9.06</v>
      </c>
      <c r="N4235" s="89"/>
      <c r="O4235" s="89"/>
      <c r="P4235" s="89"/>
      <c r="Q4235" s="89"/>
    </row>
    <row r="4236" spans="1:17" s="85" customFormat="1" ht="12" customHeight="1">
      <c r="A4236" s="106" t="s">
        <v>30</v>
      </c>
      <c r="B4236" s="107"/>
      <c r="C4236" s="107"/>
      <c r="D4236" s="107"/>
      <c r="E4236" s="107"/>
      <c r="F4236" s="107"/>
      <c r="G4236" s="108"/>
      <c r="H4236" s="89"/>
      <c r="I4236" s="96">
        <f>SUM(I4232:I4235)</f>
        <v>30.668000000000003</v>
      </c>
      <c r="J4236" s="96">
        <f>SUM(J4232:J4235)</f>
        <v>34.65</v>
      </c>
      <c r="K4236" s="96">
        <f>SUM(K4232:K4235)</f>
        <v>122.518</v>
      </c>
      <c r="L4236" s="96">
        <f>SUM(L4232:L4235)</f>
        <v>0</v>
      </c>
      <c r="M4236" s="96">
        <f>SUM(M4232:M4235)</f>
        <v>122.518</v>
      </c>
      <c r="N4236" s="89"/>
      <c r="O4236" s="89"/>
      <c r="P4236" s="89"/>
      <c r="Q4236" s="89"/>
    </row>
    <row r="4237" spans="1:17" s="85" customFormat="1" ht="12" customHeight="1">
      <c r="A4237" s="106" t="s">
        <v>31</v>
      </c>
      <c r="B4237" s="107"/>
      <c r="C4237" s="107"/>
      <c r="D4237" s="107"/>
      <c r="E4237" s="107"/>
      <c r="F4237" s="107"/>
      <c r="G4237" s="108"/>
      <c r="H4237" s="89"/>
      <c r="I4237" s="96">
        <v>0</v>
      </c>
      <c r="J4237" s="96">
        <v>0</v>
      </c>
      <c r="K4237" s="89"/>
      <c r="L4237" s="89"/>
      <c r="M4237" s="89"/>
      <c r="N4237" s="89"/>
      <c r="O4237" s="89"/>
      <c r="P4237" s="89"/>
      <c r="Q4237" s="89"/>
    </row>
    <row r="4238" spans="1:17" s="85" customFormat="1" ht="12" customHeight="1">
      <c r="A4238" s="106" t="s">
        <v>32</v>
      </c>
      <c r="B4238" s="107"/>
      <c r="C4238" s="107"/>
      <c r="D4238" s="107"/>
      <c r="E4238" s="107"/>
      <c r="F4238" s="107"/>
      <c r="G4238" s="108"/>
      <c r="H4238" s="96">
        <f>SUMIF(D4231:D4237,"=Project",H4231:H4237)</f>
        <v>0</v>
      </c>
      <c r="I4238" s="96">
        <f>SUMIF(D4231:D4237,"=Project",I4231:I4237)</f>
        <v>0</v>
      </c>
      <c r="J4238" s="96">
        <f>SUMIF(D4231:D4237,"=Project",J4231:J4237)</f>
        <v>0</v>
      </c>
      <c r="K4238" s="96">
        <f>SUMIF(D4231:D4237,"=Project",K4231:K4237)</f>
        <v>0</v>
      </c>
      <c r="L4238" s="96">
        <f>SUMIF(D4231:D4237,"=Project",L4231:L4237)</f>
        <v>0</v>
      </c>
      <c r="M4238" s="96">
        <f>SUMIF(D4231:D4237,"=Project",M4231:M4237)</f>
        <v>0</v>
      </c>
      <c r="N4238" s="96">
        <f>SUMIF(D4231:D4237,"=Project",N4231:N4237)</f>
        <v>0</v>
      </c>
      <c r="O4238" s="96">
        <f>SUMIF(D4231:D4237,"=Project",O4231:O4237)</f>
        <v>0</v>
      </c>
      <c r="P4238" s="96">
        <f>SUMIF(D4231:D4237,"=Project",P4231:P4237)</f>
        <v>0</v>
      </c>
      <c r="Q4238" s="96">
        <f>SUMIF(D4231:D4237,"=Project",Q4231:Q4237)</f>
        <v>0</v>
      </c>
    </row>
    <row r="4239" spans="1:17" s="85" customFormat="1" ht="12" customHeight="1">
      <c r="A4239" s="86" t="s">
        <v>8024</v>
      </c>
      <c r="B4239" s="87" t="s">
        <v>18</v>
      </c>
      <c r="C4239" s="88" t="s">
        <v>11458</v>
      </c>
      <c r="D4239" s="89"/>
      <c r="E4239" s="88" t="s">
        <v>7667</v>
      </c>
      <c r="F4239" s="86" t="s">
        <v>596</v>
      </c>
      <c r="G4239" s="88" t="s">
        <v>15116</v>
      </c>
      <c r="H4239" s="90">
        <v>413.77800000000002</v>
      </c>
      <c r="I4239" s="90">
        <v>29.247</v>
      </c>
      <c r="J4239" s="90">
        <v>26.286000000000001</v>
      </c>
      <c r="K4239" s="90">
        <v>24.675000000000001</v>
      </c>
      <c r="L4239" s="90">
        <v>0</v>
      </c>
      <c r="M4239" s="90">
        <v>24.675000000000001</v>
      </c>
      <c r="N4239" s="90">
        <v>25.588000000000001</v>
      </c>
      <c r="O4239" s="90">
        <v>25.673999999999999</v>
      </c>
      <c r="P4239" s="90">
        <v>27.065999999999999</v>
      </c>
      <c r="Q4239" s="90">
        <v>27.536999999999999</v>
      </c>
    </row>
    <row r="4240" spans="1:17" s="85" customFormat="1" ht="12" customHeight="1">
      <c r="A4240" s="91" t="s">
        <v>8024</v>
      </c>
      <c r="B4240" s="92" t="s">
        <v>23</v>
      </c>
      <c r="C4240" s="91" t="s">
        <v>11458</v>
      </c>
      <c r="D4240" s="91" t="s">
        <v>15117</v>
      </c>
      <c r="E4240" s="93" t="s">
        <v>7667</v>
      </c>
      <c r="F4240" s="94">
        <v>7</v>
      </c>
      <c r="G4240" s="93" t="s">
        <v>15118</v>
      </c>
      <c r="H4240" s="95">
        <v>413.77800000000002</v>
      </c>
      <c r="I4240" s="95">
        <v>29.247</v>
      </c>
      <c r="J4240" s="95">
        <v>26.286000000000001</v>
      </c>
      <c r="K4240" s="95">
        <v>24.675000000000001</v>
      </c>
      <c r="L4240" s="95">
        <v>0</v>
      </c>
      <c r="M4240" s="95">
        <v>24.675000000000001</v>
      </c>
      <c r="N4240" s="95">
        <v>25.588000000000001</v>
      </c>
      <c r="O4240" s="95">
        <v>25.673999999999999</v>
      </c>
      <c r="P4240" s="95">
        <v>27.065999999999999</v>
      </c>
      <c r="Q4240" s="95">
        <v>27.536999999999999</v>
      </c>
    </row>
    <row r="4241" spans="1:17" s="85" customFormat="1" ht="12" customHeight="1">
      <c r="A4241" s="91" t="s">
        <v>8024</v>
      </c>
      <c r="B4241" s="92" t="s">
        <v>27</v>
      </c>
      <c r="C4241" s="91" t="s">
        <v>11458</v>
      </c>
      <c r="D4241" s="91" t="s">
        <v>15117</v>
      </c>
      <c r="E4241" s="93" t="s">
        <v>15119</v>
      </c>
      <c r="F4241" s="94">
        <v>7</v>
      </c>
      <c r="G4241" s="89"/>
      <c r="H4241" s="89"/>
      <c r="I4241" s="95">
        <v>18.096</v>
      </c>
      <c r="J4241" s="95">
        <v>16.236000000000001</v>
      </c>
      <c r="K4241" s="95">
        <v>17.221</v>
      </c>
      <c r="L4241" s="95">
        <v>0</v>
      </c>
      <c r="M4241" s="95">
        <v>17.221</v>
      </c>
      <c r="N4241" s="89"/>
      <c r="O4241" s="89"/>
      <c r="P4241" s="89"/>
      <c r="Q4241" s="89"/>
    </row>
    <row r="4242" spans="1:17" s="85" customFormat="1" ht="12" customHeight="1">
      <c r="A4242" s="91" t="s">
        <v>8024</v>
      </c>
      <c r="B4242" s="92" t="s">
        <v>27</v>
      </c>
      <c r="C4242" s="91" t="s">
        <v>11458</v>
      </c>
      <c r="D4242" s="91" t="s">
        <v>15117</v>
      </c>
      <c r="E4242" s="93" t="s">
        <v>3560</v>
      </c>
      <c r="F4242" s="94">
        <v>7</v>
      </c>
      <c r="G4242" s="89"/>
      <c r="H4242" s="89"/>
      <c r="I4242" s="95">
        <v>11.151</v>
      </c>
      <c r="J4242" s="95">
        <v>10.050000000000001</v>
      </c>
      <c r="K4242" s="95">
        <v>7.4539999999999997</v>
      </c>
      <c r="L4242" s="95">
        <v>0</v>
      </c>
      <c r="M4242" s="95">
        <v>7.4539999999999997</v>
      </c>
      <c r="N4242" s="89"/>
      <c r="O4242" s="89"/>
      <c r="P4242" s="89"/>
      <c r="Q4242" s="89"/>
    </row>
    <row r="4243" spans="1:17" s="85" customFormat="1" ht="12" customHeight="1">
      <c r="A4243" s="106" t="s">
        <v>30</v>
      </c>
      <c r="B4243" s="107"/>
      <c r="C4243" s="107"/>
      <c r="D4243" s="107"/>
      <c r="E4243" s="107"/>
      <c r="F4243" s="107"/>
      <c r="G4243" s="108"/>
      <c r="H4243" s="89"/>
      <c r="I4243" s="96">
        <f>SUM(I4241:I4242)</f>
        <v>29.247</v>
      </c>
      <c r="J4243" s="96">
        <f>SUM(J4241:J4242)</f>
        <v>26.286000000000001</v>
      </c>
      <c r="K4243" s="96">
        <f>SUM(K4241:K4242)</f>
        <v>24.675000000000001</v>
      </c>
      <c r="L4243" s="96">
        <f>SUM(L4241:L4242)</f>
        <v>0</v>
      </c>
      <c r="M4243" s="96">
        <f>SUM(M4241:M4242)</f>
        <v>24.675000000000001</v>
      </c>
      <c r="N4243" s="89"/>
      <c r="O4243" s="89"/>
      <c r="P4243" s="89"/>
      <c r="Q4243" s="89"/>
    </row>
    <row r="4244" spans="1:17" s="85" customFormat="1" ht="12" customHeight="1">
      <c r="A4244" s="106" t="s">
        <v>31</v>
      </c>
      <c r="B4244" s="107"/>
      <c r="C4244" s="107"/>
      <c r="D4244" s="107"/>
      <c r="E4244" s="107"/>
      <c r="F4244" s="107"/>
      <c r="G4244" s="108"/>
      <c r="H4244" s="89"/>
      <c r="I4244" s="96">
        <v>0</v>
      </c>
      <c r="J4244" s="96">
        <v>0</v>
      </c>
      <c r="K4244" s="89"/>
      <c r="L4244" s="89"/>
      <c r="M4244" s="89"/>
      <c r="N4244" s="89"/>
      <c r="O4244" s="89"/>
      <c r="P4244" s="89"/>
      <c r="Q4244" s="89"/>
    </row>
    <row r="4245" spans="1:17" s="85" customFormat="1" ht="12" customHeight="1">
      <c r="A4245" s="106" t="s">
        <v>32</v>
      </c>
      <c r="B4245" s="107"/>
      <c r="C4245" s="107"/>
      <c r="D4245" s="107"/>
      <c r="E4245" s="107"/>
      <c r="F4245" s="107"/>
      <c r="G4245" s="108"/>
      <c r="H4245" s="96">
        <f>SUMIF(D4240:D4244,"=Project",H4240:H4244)</f>
        <v>0</v>
      </c>
      <c r="I4245" s="96">
        <f>SUMIF(D4240:D4244,"=Project",I4240:I4244)</f>
        <v>0</v>
      </c>
      <c r="J4245" s="96">
        <f>SUMIF(D4240:D4244,"=Project",J4240:J4244)</f>
        <v>0</v>
      </c>
      <c r="K4245" s="96">
        <f>SUMIF(D4240:D4244,"=Project",K4240:K4244)</f>
        <v>0</v>
      </c>
      <c r="L4245" s="96">
        <f>SUMIF(D4240:D4244,"=Project",L4240:L4244)</f>
        <v>0</v>
      </c>
      <c r="M4245" s="96">
        <f>SUMIF(D4240:D4244,"=Project",M4240:M4244)</f>
        <v>0</v>
      </c>
      <c r="N4245" s="96">
        <f>SUMIF(D4240:D4244,"=Project",N4240:N4244)</f>
        <v>0</v>
      </c>
      <c r="O4245" s="96">
        <f>SUMIF(D4240:D4244,"=Project",O4240:O4244)</f>
        <v>0</v>
      </c>
      <c r="P4245" s="96">
        <f>SUMIF(D4240:D4244,"=Project",P4240:P4244)</f>
        <v>0</v>
      </c>
      <c r="Q4245" s="96">
        <f>SUMIF(D4240:D4244,"=Project",Q4240:Q4244)</f>
        <v>0</v>
      </c>
    </row>
    <row r="4246" spans="1:17" s="85" customFormat="1" ht="12" customHeight="1">
      <c r="A4246" s="86" t="s">
        <v>5602</v>
      </c>
      <c r="B4246" s="87" t="s">
        <v>18</v>
      </c>
      <c r="C4246" s="88" t="s">
        <v>11459</v>
      </c>
      <c r="D4246" s="89"/>
      <c r="E4246" s="88" t="s">
        <v>15120</v>
      </c>
      <c r="F4246" s="86" t="s">
        <v>596</v>
      </c>
      <c r="G4246" s="88" t="s">
        <v>15121</v>
      </c>
      <c r="H4246" s="90">
        <v>2898.8420000000001</v>
      </c>
      <c r="I4246" s="90">
        <v>0</v>
      </c>
      <c r="J4246" s="90">
        <v>0</v>
      </c>
      <c r="K4246" s="90">
        <v>513.30799999999999</v>
      </c>
      <c r="L4246" s="90">
        <v>0</v>
      </c>
      <c r="M4246" s="90">
        <v>513.30799999999999</v>
      </c>
      <c r="N4246" s="90">
        <v>1211.951</v>
      </c>
      <c r="O4246" s="90">
        <v>1011.801</v>
      </c>
      <c r="P4246" s="90">
        <v>767.577</v>
      </c>
      <c r="Q4246" s="90">
        <v>979.529</v>
      </c>
    </row>
    <row r="4247" spans="1:17" s="85" customFormat="1" ht="12" customHeight="1">
      <c r="A4247" s="91" t="s">
        <v>5602</v>
      </c>
      <c r="B4247" s="92" t="s">
        <v>23</v>
      </c>
      <c r="C4247" s="91" t="s">
        <v>11459</v>
      </c>
      <c r="D4247" s="91" t="s">
        <v>14064</v>
      </c>
      <c r="E4247" s="93" t="s">
        <v>14065</v>
      </c>
      <c r="F4247" s="94">
        <v>7</v>
      </c>
      <c r="G4247" s="93" t="s">
        <v>14066</v>
      </c>
      <c r="H4247" s="95">
        <v>2616.9050000000002</v>
      </c>
      <c r="I4247" s="95">
        <v>0</v>
      </c>
      <c r="J4247" s="95">
        <v>0</v>
      </c>
      <c r="K4247" s="95">
        <v>440.29700000000003</v>
      </c>
      <c r="L4247" s="95">
        <v>0</v>
      </c>
      <c r="M4247" s="95">
        <v>440.29700000000003</v>
      </c>
      <c r="N4247" s="95">
        <v>1121.8230000000001</v>
      </c>
      <c r="O4247" s="95">
        <v>929.91800000000001</v>
      </c>
      <c r="P4247" s="95">
        <v>689.745</v>
      </c>
      <c r="Q4247" s="95">
        <v>900.87400000000002</v>
      </c>
    </row>
    <row r="4248" spans="1:17" s="85" customFormat="1" ht="12" customHeight="1">
      <c r="A4248" s="91" t="s">
        <v>5602</v>
      </c>
      <c r="B4248" s="92" t="s">
        <v>27</v>
      </c>
      <c r="C4248" s="91" t="s">
        <v>11459</v>
      </c>
      <c r="D4248" s="91" t="s">
        <v>14064</v>
      </c>
      <c r="E4248" s="93" t="s">
        <v>14067</v>
      </c>
      <c r="F4248" s="94">
        <v>7</v>
      </c>
      <c r="G4248" s="89"/>
      <c r="H4248" s="89"/>
      <c r="I4248" s="95">
        <v>0</v>
      </c>
      <c r="J4248" s="95">
        <v>0</v>
      </c>
      <c r="K4248" s="95">
        <v>234.648</v>
      </c>
      <c r="L4248" s="95">
        <v>0</v>
      </c>
      <c r="M4248" s="95">
        <v>234.648</v>
      </c>
      <c r="N4248" s="89"/>
      <c r="O4248" s="89"/>
      <c r="P4248" s="89"/>
      <c r="Q4248" s="89"/>
    </row>
    <row r="4249" spans="1:17" s="85" customFormat="1" ht="12" customHeight="1">
      <c r="A4249" s="91" t="s">
        <v>5602</v>
      </c>
      <c r="B4249" s="92" t="s">
        <v>27</v>
      </c>
      <c r="C4249" s="91" t="s">
        <v>11459</v>
      </c>
      <c r="D4249" s="91" t="s">
        <v>14064</v>
      </c>
      <c r="E4249" s="93" t="s">
        <v>14068</v>
      </c>
      <c r="F4249" s="94">
        <v>7</v>
      </c>
      <c r="G4249" s="89"/>
      <c r="H4249" s="89"/>
      <c r="I4249" s="95">
        <v>0</v>
      </c>
      <c r="J4249" s="95">
        <v>0</v>
      </c>
      <c r="K4249" s="95">
        <v>55.064</v>
      </c>
      <c r="L4249" s="95">
        <v>0</v>
      </c>
      <c r="M4249" s="95">
        <v>55.064</v>
      </c>
      <c r="N4249" s="89"/>
      <c r="O4249" s="89"/>
      <c r="P4249" s="89"/>
      <c r="Q4249" s="89"/>
    </row>
    <row r="4250" spans="1:17" s="85" customFormat="1" ht="12" customHeight="1">
      <c r="A4250" s="91" t="s">
        <v>5602</v>
      </c>
      <c r="B4250" s="92" t="s">
        <v>27</v>
      </c>
      <c r="C4250" s="91" t="s">
        <v>11459</v>
      </c>
      <c r="D4250" s="91" t="s">
        <v>14064</v>
      </c>
      <c r="E4250" s="93" t="s">
        <v>13788</v>
      </c>
      <c r="F4250" s="94">
        <v>7</v>
      </c>
      <c r="G4250" s="89"/>
      <c r="H4250" s="89"/>
      <c r="I4250" s="95">
        <v>0</v>
      </c>
      <c r="J4250" s="95">
        <v>0</v>
      </c>
      <c r="K4250" s="95">
        <v>3.63</v>
      </c>
      <c r="L4250" s="95">
        <v>0</v>
      </c>
      <c r="M4250" s="95">
        <v>3.63</v>
      </c>
      <c r="N4250" s="89"/>
      <c r="O4250" s="89"/>
      <c r="P4250" s="89"/>
      <c r="Q4250" s="89"/>
    </row>
    <row r="4251" spans="1:17" s="85" customFormat="1" ht="12" customHeight="1">
      <c r="A4251" s="91" t="s">
        <v>5602</v>
      </c>
      <c r="B4251" s="92" t="s">
        <v>27</v>
      </c>
      <c r="C4251" s="91" t="s">
        <v>11459</v>
      </c>
      <c r="D4251" s="91" t="s">
        <v>14064</v>
      </c>
      <c r="E4251" s="93" t="s">
        <v>15122</v>
      </c>
      <c r="F4251" s="94">
        <v>7</v>
      </c>
      <c r="G4251" s="89"/>
      <c r="H4251" s="89"/>
      <c r="I4251" s="95">
        <v>0</v>
      </c>
      <c r="J4251" s="95">
        <v>0</v>
      </c>
      <c r="K4251" s="95">
        <v>64.933000000000007</v>
      </c>
      <c r="L4251" s="95">
        <v>0</v>
      </c>
      <c r="M4251" s="95">
        <v>64.933000000000007</v>
      </c>
      <c r="N4251" s="89"/>
      <c r="O4251" s="89"/>
      <c r="P4251" s="89"/>
      <c r="Q4251" s="89"/>
    </row>
    <row r="4252" spans="1:17" s="85" customFormat="1" ht="12" customHeight="1">
      <c r="A4252" s="91" t="s">
        <v>5602</v>
      </c>
      <c r="B4252" s="92" t="s">
        <v>27</v>
      </c>
      <c r="C4252" s="91" t="s">
        <v>11459</v>
      </c>
      <c r="D4252" s="91" t="s">
        <v>14064</v>
      </c>
      <c r="E4252" s="93" t="s">
        <v>6539</v>
      </c>
      <c r="F4252" s="94">
        <v>7</v>
      </c>
      <c r="G4252" s="89"/>
      <c r="H4252" s="89"/>
      <c r="I4252" s="95">
        <v>0</v>
      </c>
      <c r="J4252" s="95">
        <v>0</v>
      </c>
      <c r="K4252" s="95">
        <v>0.66400000000000003</v>
      </c>
      <c r="L4252" s="95">
        <v>0</v>
      </c>
      <c r="M4252" s="95">
        <v>0.66400000000000003</v>
      </c>
      <c r="N4252" s="89"/>
      <c r="O4252" s="89"/>
      <c r="P4252" s="89"/>
      <c r="Q4252" s="89"/>
    </row>
    <row r="4253" spans="1:17" s="85" customFormat="1" ht="12" customHeight="1">
      <c r="A4253" s="91" t="s">
        <v>5602</v>
      </c>
      <c r="B4253" s="92" t="s">
        <v>27</v>
      </c>
      <c r="C4253" s="91" t="s">
        <v>11459</v>
      </c>
      <c r="D4253" s="91" t="s">
        <v>14064</v>
      </c>
      <c r="E4253" s="93" t="s">
        <v>3560</v>
      </c>
      <c r="F4253" s="94">
        <v>7</v>
      </c>
      <c r="G4253" s="89"/>
      <c r="H4253" s="89"/>
      <c r="I4253" s="95">
        <v>0</v>
      </c>
      <c r="J4253" s="95">
        <v>0</v>
      </c>
      <c r="K4253" s="95">
        <v>81.358000000000004</v>
      </c>
      <c r="L4253" s="95">
        <v>0</v>
      </c>
      <c r="M4253" s="95">
        <v>81.358000000000004</v>
      </c>
      <c r="N4253" s="89"/>
      <c r="O4253" s="89"/>
      <c r="P4253" s="89"/>
      <c r="Q4253" s="89"/>
    </row>
    <row r="4254" spans="1:17" s="85" customFormat="1" ht="12" customHeight="1">
      <c r="A4254" s="106" t="s">
        <v>30</v>
      </c>
      <c r="B4254" s="107"/>
      <c r="C4254" s="107"/>
      <c r="D4254" s="107"/>
      <c r="E4254" s="107"/>
      <c r="F4254" s="107"/>
      <c r="G4254" s="108"/>
      <c r="H4254" s="89"/>
      <c r="I4254" s="96">
        <f>SUM(I4248:I4253)</f>
        <v>0</v>
      </c>
      <c r="J4254" s="96">
        <f>SUM(J4248:J4253)</f>
        <v>0</v>
      </c>
      <c r="K4254" s="96">
        <f>SUM(K4248:K4253)</f>
        <v>440.29699999999997</v>
      </c>
      <c r="L4254" s="96">
        <f>SUM(L4248:L4253)</f>
        <v>0</v>
      </c>
      <c r="M4254" s="96">
        <f>SUM(M4248:M4253)</f>
        <v>440.29699999999997</v>
      </c>
      <c r="N4254" s="89"/>
      <c r="O4254" s="89"/>
      <c r="P4254" s="89"/>
      <c r="Q4254" s="89"/>
    </row>
    <row r="4255" spans="1:17" s="85" customFormat="1" ht="12" customHeight="1">
      <c r="A4255" s="106" t="s">
        <v>31</v>
      </c>
      <c r="B4255" s="107"/>
      <c r="C4255" s="107"/>
      <c r="D4255" s="107"/>
      <c r="E4255" s="107"/>
      <c r="F4255" s="107"/>
      <c r="G4255" s="108"/>
      <c r="H4255" s="89"/>
      <c r="I4255" s="96">
        <v>0</v>
      </c>
      <c r="J4255" s="96">
        <v>0</v>
      </c>
      <c r="K4255" s="89"/>
      <c r="L4255" s="89"/>
      <c r="M4255" s="89"/>
      <c r="N4255" s="89"/>
      <c r="O4255" s="89"/>
      <c r="P4255" s="89"/>
      <c r="Q4255" s="89"/>
    </row>
    <row r="4256" spans="1:17" s="85" customFormat="1" ht="12" customHeight="1">
      <c r="A4256" s="91" t="s">
        <v>5602</v>
      </c>
      <c r="B4256" s="92" t="s">
        <v>23</v>
      </c>
      <c r="C4256" s="91" t="s">
        <v>11459</v>
      </c>
      <c r="D4256" s="91" t="s">
        <v>14069</v>
      </c>
      <c r="E4256" s="93" t="s">
        <v>14070</v>
      </c>
      <c r="F4256" s="94">
        <v>7</v>
      </c>
      <c r="G4256" s="93" t="s">
        <v>14071</v>
      </c>
      <c r="H4256" s="95">
        <v>281.93700000000001</v>
      </c>
      <c r="I4256" s="95">
        <v>0</v>
      </c>
      <c r="J4256" s="95">
        <v>0</v>
      </c>
      <c r="K4256" s="95">
        <v>73.010999999999996</v>
      </c>
      <c r="L4256" s="95">
        <v>0</v>
      </c>
      <c r="M4256" s="95">
        <v>73.010999999999996</v>
      </c>
      <c r="N4256" s="95">
        <v>90.128</v>
      </c>
      <c r="O4256" s="95">
        <v>81.882999999999996</v>
      </c>
      <c r="P4256" s="95">
        <v>77.831999999999994</v>
      </c>
      <c r="Q4256" s="95">
        <v>78.655000000000001</v>
      </c>
    </row>
    <row r="4257" spans="1:17" s="85" customFormat="1" ht="12" customHeight="1">
      <c r="A4257" s="91" t="s">
        <v>5602</v>
      </c>
      <c r="B4257" s="92" t="s">
        <v>27</v>
      </c>
      <c r="C4257" s="91" t="s">
        <v>11459</v>
      </c>
      <c r="D4257" s="91" t="s">
        <v>14069</v>
      </c>
      <c r="E4257" s="93" t="s">
        <v>14072</v>
      </c>
      <c r="F4257" s="94">
        <v>7</v>
      </c>
      <c r="G4257" s="89"/>
      <c r="H4257" s="89"/>
      <c r="I4257" s="95">
        <v>0</v>
      </c>
      <c r="J4257" s="95">
        <v>0</v>
      </c>
      <c r="K4257" s="95">
        <v>73.010999999999996</v>
      </c>
      <c r="L4257" s="95">
        <v>0</v>
      </c>
      <c r="M4257" s="95">
        <v>73.010999999999996</v>
      </c>
      <c r="N4257" s="89"/>
      <c r="O4257" s="89"/>
      <c r="P4257" s="89"/>
      <c r="Q4257" s="89"/>
    </row>
    <row r="4258" spans="1:17" s="85" customFormat="1" ht="12" customHeight="1">
      <c r="A4258" s="106" t="s">
        <v>30</v>
      </c>
      <c r="B4258" s="107"/>
      <c r="C4258" s="107"/>
      <c r="D4258" s="107"/>
      <c r="E4258" s="107"/>
      <c r="F4258" s="107"/>
      <c r="G4258" s="108"/>
      <c r="H4258" s="89"/>
      <c r="I4258" s="96">
        <f>SUM(I4257:I4257)</f>
        <v>0</v>
      </c>
      <c r="J4258" s="96">
        <f>SUM(J4257:J4257)</f>
        <v>0</v>
      </c>
      <c r="K4258" s="96">
        <f>SUM(K4257:K4257)</f>
        <v>73.010999999999996</v>
      </c>
      <c r="L4258" s="96">
        <f>SUM(L4257:L4257)</f>
        <v>0</v>
      </c>
      <c r="M4258" s="96">
        <f>SUM(M4257:M4257)</f>
        <v>73.010999999999996</v>
      </c>
      <c r="N4258" s="89"/>
      <c r="O4258" s="89"/>
      <c r="P4258" s="89"/>
      <c r="Q4258" s="89"/>
    </row>
    <row r="4259" spans="1:17" s="85" customFormat="1" ht="12" customHeight="1">
      <c r="A4259" s="106" t="s">
        <v>31</v>
      </c>
      <c r="B4259" s="107"/>
      <c r="C4259" s="107"/>
      <c r="D4259" s="107"/>
      <c r="E4259" s="107"/>
      <c r="F4259" s="107"/>
      <c r="G4259" s="108"/>
      <c r="H4259" s="89"/>
      <c r="I4259" s="96">
        <v>0</v>
      </c>
      <c r="J4259" s="96">
        <v>0</v>
      </c>
      <c r="K4259" s="89"/>
      <c r="L4259" s="89"/>
      <c r="M4259" s="89"/>
      <c r="N4259" s="89"/>
      <c r="O4259" s="89"/>
      <c r="P4259" s="89"/>
      <c r="Q4259" s="89"/>
    </row>
    <row r="4260" spans="1:17" s="85" customFormat="1" ht="12" customHeight="1">
      <c r="A4260" s="106" t="s">
        <v>32</v>
      </c>
      <c r="B4260" s="107"/>
      <c r="C4260" s="107"/>
      <c r="D4260" s="107"/>
      <c r="E4260" s="107"/>
      <c r="F4260" s="107"/>
      <c r="G4260" s="108"/>
      <c r="H4260" s="96">
        <f>SUMIF(D4247:D4259,"=Project",H4247:H4259)</f>
        <v>0</v>
      </c>
      <c r="I4260" s="96">
        <f>SUMIF(D4247:D4259,"=Project",I4247:I4259)</f>
        <v>0</v>
      </c>
      <c r="J4260" s="96">
        <f>SUMIF(D4247:D4259,"=Project",J4247:J4259)</f>
        <v>0</v>
      </c>
      <c r="K4260" s="96">
        <f>SUMIF(D4247:D4259,"=Project",K4247:K4259)</f>
        <v>0</v>
      </c>
      <c r="L4260" s="96">
        <f>SUMIF(D4247:D4259,"=Project",L4247:L4259)</f>
        <v>0</v>
      </c>
      <c r="M4260" s="96">
        <f>SUMIF(D4247:D4259,"=Project",M4247:M4259)</f>
        <v>0</v>
      </c>
      <c r="N4260" s="96">
        <f>SUMIF(D4247:D4259,"=Project",N4247:N4259)</f>
        <v>0</v>
      </c>
      <c r="O4260" s="96">
        <f>SUMIF(D4247:D4259,"=Project",O4247:O4259)</f>
        <v>0</v>
      </c>
      <c r="P4260" s="96">
        <f>SUMIF(D4247:D4259,"=Project",P4247:P4259)</f>
        <v>0</v>
      </c>
      <c r="Q4260" s="96">
        <f>SUMIF(D4247:D4259,"=Project",Q4247:Q4259)</f>
        <v>0</v>
      </c>
    </row>
    <row r="4261" spans="1:17" s="85" customFormat="1" ht="12" customHeight="1">
      <c r="A4261" s="86" t="s">
        <v>4853</v>
      </c>
      <c r="B4261" s="87" t="s">
        <v>18</v>
      </c>
      <c r="C4261" s="88" t="s">
        <v>11461</v>
      </c>
      <c r="D4261" s="89"/>
      <c r="E4261" s="88" t="s">
        <v>15123</v>
      </c>
      <c r="F4261" s="86" t="s">
        <v>596</v>
      </c>
      <c r="G4261" s="88" t="s">
        <v>15124</v>
      </c>
      <c r="H4261" s="90">
        <v>10.007</v>
      </c>
      <c r="I4261" s="90">
        <v>3.5449999999999999</v>
      </c>
      <c r="J4261" s="90">
        <v>3.5720000000000001</v>
      </c>
      <c r="K4261" s="90">
        <v>3.4910000000000001</v>
      </c>
      <c r="L4261" s="90">
        <v>0</v>
      </c>
      <c r="M4261" s="90">
        <v>3.4910000000000001</v>
      </c>
      <c r="N4261" s="90">
        <v>3.5630000000000002</v>
      </c>
      <c r="O4261" s="90">
        <v>3.637</v>
      </c>
      <c r="P4261" s="90">
        <v>3.7130000000000001</v>
      </c>
      <c r="Q4261" s="90">
        <v>3.7879999999999998</v>
      </c>
    </row>
    <row r="4262" spans="1:17" s="85" customFormat="1" ht="12" customHeight="1">
      <c r="A4262" s="91" t="s">
        <v>4853</v>
      </c>
      <c r="B4262" s="92" t="s">
        <v>23</v>
      </c>
      <c r="C4262" s="91" t="s">
        <v>11461</v>
      </c>
      <c r="D4262" s="91" t="s">
        <v>15125</v>
      </c>
      <c r="E4262" s="93" t="s">
        <v>15126</v>
      </c>
      <c r="F4262" s="94">
        <v>7</v>
      </c>
      <c r="G4262" s="93" t="s">
        <v>15127</v>
      </c>
      <c r="H4262" s="95">
        <v>10.007</v>
      </c>
      <c r="I4262" s="95">
        <v>3.5449999999999999</v>
      </c>
      <c r="J4262" s="95">
        <v>3.5720000000000001</v>
      </c>
      <c r="K4262" s="95">
        <v>3.4910000000000001</v>
      </c>
      <c r="L4262" s="95">
        <v>0</v>
      </c>
      <c r="M4262" s="95">
        <v>3.4910000000000001</v>
      </c>
      <c r="N4262" s="95">
        <v>3.5630000000000002</v>
      </c>
      <c r="O4262" s="95">
        <v>3.637</v>
      </c>
      <c r="P4262" s="95">
        <v>3.7130000000000001</v>
      </c>
      <c r="Q4262" s="95">
        <v>3.7879999999999998</v>
      </c>
    </row>
    <row r="4263" spans="1:17" s="85" customFormat="1" ht="12" customHeight="1">
      <c r="A4263" s="91" t="s">
        <v>4853</v>
      </c>
      <c r="B4263" s="92" t="s">
        <v>27</v>
      </c>
      <c r="C4263" s="91" t="s">
        <v>11461</v>
      </c>
      <c r="D4263" s="91" t="s">
        <v>15125</v>
      </c>
      <c r="E4263" s="93" t="s">
        <v>11462</v>
      </c>
      <c r="F4263" s="94">
        <v>7</v>
      </c>
      <c r="G4263" s="89"/>
      <c r="H4263" s="89"/>
      <c r="I4263" s="95">
        <v>3.5449999999999999</v>
      </c>
      <c r="J4263" s="95">
        <v>3.5720000000000001</v>
      </c>
      <c r="K4263" s="95">
        <v>3.4910000000000001</v>
      </c>
      <c r="L4263" s="95">
        <v>0</v>
      </c>
      <c r="M4263" s="95">
        <v>3.4910000000000001</v>
      </c>
      <c r="N4263" s="89"/>
      <c r="O4263" s="89"/>
      <c r="P4263" s="89"/>
      <c r="Q4263" s="89"/>
    </row>
    <row r="4264" spans="1:17" s="85" customFormat="1" ht="12" customHeight="1">
      <c r="A4264" s="106" t="s">
        <v>30</v>
      </c>
      <c r="B4264" s="107"/>
      <c r="C4264" s="107"/>
      <c r="D4264" s="107"/>
      <c r="E4264" s="107"/>
      <c r="F4264" s="107"/>
      <c r="G4264" s="108"/>
      <c r="H4264" s="89"/>
      <c r="I4264" s="96">
        <f>SUM(I4263:I4263)</f>
        <v>3.5449999999999999</v>
      </c>
      <c r="J4264" s="96">
        <f>SUM(J4263:J4263)</f>
        <v>3.5720000000000001</v>
      </c>
      <c r="K4264" s="96">
        <f>SUM(K4263:K4263)</f>
        <v>3.4910000000000001</v>
      </c>
      <c r="L4264" s="96">
        <f>SUM(L4263:L4263)</f>
        <v>0</v>
      </c>
      <c r="M4264" s="96">
        <f>SUM(M4263:M4263)</f>
        <v>3.4910000000000001</v>
      </c>
      <c r="N4264" s="89"/>
      <c r="O4264" s="89"/>
      <c r="P4264" s="89"/>
      <c r="Q4264" s="89"/>
    </row>
    <row r="4265" spans="1:17" s="85" customFormat="1" ht="12" customHeight="1">
      <c r="A4265" s="106" t="s">
        <v>31</v>
      </c>
      <c r="B4265" s="107"/>
      <c r="C4265" s="107"/>
      <c r="D4265" s="107"/>
      <c r="E4265" s="107"/>
      <c r="F4265" s="107"/>
      <c r="G4265" s="108"/>
      <c r="H4265" s="89"/>
      <c r="I4265" s="96">
        <v>0</v>
      </c>
      <c r="J4265" s="96">
        <v>0</v>
      </c>
      <c r="K4265" s="89"/>
      <c r="L4265" s="89"/>
      <c r="M4265" s="89"/>
      <c r="N4265" s="89"/>
      <c r="O4265" s="89"/>
      <c r="P4265" s="89"/>
      <c r="Q4265" s="89"/>
    </row>
    <row r="4266" spans="1:17" s="85" customFormat="1" ht="12" customHeight="1">
      <c r="A4266" s="106" t="s">
        <v>32</v>
      </c>
      <c r="B4266" s="107"/>
      <c r="C4266" s="107"/>
      <c r="D4266" s="107"/>
      <c r="E4266" s="107"/>
      <c r="F4266" s="107"/>
      <c r="G4266" s="108"/>
      <c r="H4266" s="96">
        <f>SUMIF(D4262:D4265,"=Project",H4262:H4265)</f>
        <v>0</v>
      </c>
      <c r="I4266" s="96">
        <f>SUMIF(D4262:D4265,"=Project",I4262:I4265)</f>
        <v>0</v>
      </c>
      <c r="J4266" s="96">
        <f>SUMIF(D4262:D4265,"=Project",J4262:J4265)</f>
        <v>0</v>
      </c>
      <c r="K4266" s="96">
        <f>SUMIF(D4262:D4265,"=Project",K4262:K4265)</f>
        <v>0</v>
      </c>
      <c r="L4266" s="96">
        <f>SUMIF(D4262:D4265,"=Project",L4262:L4265)</f>
        <v>0</v>
      </c>
      <c r="M4266" s="96">
        <f>SUMIF(D4262:D4265,"=Project",M4262:M4265)</f>
        <v>0</v>
      </c>
      <c r="N4266" s="96">
        <f>SUMIF(D4262:D4265,"=Project",N4262:N4265)</f>
        <v>0</v>
      </c>
      <c r="O4266" s="96">
        <f>SUMIF(D4262:D4265,"=Project",O4262:O4265)</f>
        <v>0</v>
      </c>
      <c r="P4266" s="96">
        <f>SUMIF(D4262:D4265,"=Project",P4262:P4265)</f>
        <v>0</v>
      </c>
      <c r="Q4266" s="96">
        <f>SUMIF(D4262:D4265,"=Project",Q4262:Q4265)</f>
        <v>0</v>
      </c>
    </row>
    <row r="4267" spans="1:17" s="85" customFormat="1" ht="12" customHeight="1">
      <c r="A4267" s="86" t="s">
        <v>8050</v>
      </c>
      <c r="B4267" s="87" t="s">
        <v>18</v>
      </c>
      <c r="C4267" s="88" t="s">
        <v>11463</v>
      </c>
      <c r="D4267" s="89"/>
      <c r="E4267" s="88" t="s">
        <v>15128</v>
      </c>
      <c r="F4267" s="86" t="s">
        <v>596</v>
      </c>
      <c r="G4267" s="88" t="s">
        <v>15129</v>
      </c>
      <c r="H4267" s="90">
        <v>429.73399999999998</v>
      </c>
      <c r="I4267" s="90">
        <v>56.115000000000002</v>
      </c>
      <c r="J4267" s="90">
        <v>78.465000000000003</v>
      </c>
      <c r="K4267" s="90">
        <v>68.369</v>
      </c>
      <c r="L4267" s="90">
        <v>0</v>
      </c>
      <c r="M4267" s="90">
        <v>68.369</v>
      </c>
      <c r="N4267" s="90">
        <v>74.097999999999999</v>
      </c>
      <c r="O4267" s="90">
        <v>73.994</v>
      </c>
      <c r="P4267" s="90">
        <v>73.747</v>
      </c>
      <c r="Q4267" s="90">
        <v>73.31</v>
      </c>
    </row>
    <row r="4268" spans="1:17" s="85" customFormat="1" ht="12" customHeight="1">
      <c r="A4268" s="91" t="s">
        <v>8050</v>
      </c>
      <c r="B4268" s="92" t="s">
        <v>23</v>
      </c>
      <c r="C4268" s="91" t="s">
        <v>11463</v>
      </c>
      <c r="D4268" s="91" t="s">
        <v>15130</v>
      </c>
      <c r="E4268" s="93" t="s">
        <v>15131</v>
      </c>
      <c r="F4268" s="94">
        <v>7</v>
      </c>
      <c r="G4268" s="93" t="s">
        <v>15132</v>
      </c>
      <c r="H4268" s="95">
        <v>0</v>
      </c>
      <c r="I4268" s="95">
        <v>0</v>
      </c>
      <c r="J4268" s="95">
        <v>0</v>
      </c>
      <c r="K4268" s="95">
        <v>16.047999999999998</v>
      </c>
      <c r="L4268" s="95">
        <v>0</v>
      </c>
      <c r="M4268" s="95">
        <v>16.047999999999998</v>
      </c>
      <c r="N4268" s="95">
        <v>16.503</v>
      </c>
      <c r="O4268" s="95">
        <v>15.965</v>
      </c>
      <c r="P4268" s="95">
        <v>15.914999999999999</v>
      </c>
      <c r="Q4268" s="95">
        <v>15.314</v>
      </c>
    </row>
    <row r="4269" spans="1:17" s="85" customFormat="1" ht="12" customHeight="1">
      <c r="A4269" s="91" t="s">
        <v>8050</v>
      </c>
      <c r="B4269" s="92" t="s">
        <v>27</v>
      </c>
      <c r="C4269" s="91" t="s">
        <v>11463</v>
      </c>
      <c r="D4269" s="91" t="s">
        <v>15130</v>
      </c>
      <c r="E4269" s="93" t="s">
        <v>15133</v>
      </c>
      <c r="F4269" s="94">
        <v>7</v>
      </c>
      <c r="G4269" s="89"/>
      <c r="H4269" s="89"/>
      <c r="I4269" s="95">
        <v>0</v>
      </c>
      <c r="J4269" s="95">
        <v>0</v>
      </c>
      <c r="K4269" s="95">
        <v>16.047999999999998</v>
      </c>
      <c r="L4269" s="95">
        <v>0</v>
      </c>
      <c r="M4269" s="95">
        <v>16.047999999999998</v>
      </c>
      <c r="N4269" s="89"/>
      <c r="O4269" s="89"/>
      <c r="P4269" s="89"/>
      <c r="Q4269" s="89"/>
    </row>
    <row r="4270" spans="1:17" s="85" customFormat="1" ht="12" customHeight="1">
      <c r="A4270" s="106" t="s">
        <v>30</v>
      </c>
      <c r="B4270" s="107"/>
      <c r="C4270" s="107"/>
      <c r="D4270" s="107"/>
      <c r="E4270" s="107"/>
      <c r="F4270" s="107"/>
      <c r="G4270" s="108"/>
      <c r="H4270" s="89"/>
      <c r="I4270" s="96">
        <f>SUM(I4269:I4269)</f>
        <v>0</v>
      </c>
      <c r="J4270" s="96">
        <f>SUM(J4269:J4269)</f>
        <v>0</v>
      </c>
      <c r="K4270" s="96">
        <f>SUM(K4269:K4269)</f>
        <v>16.047999999999998</v>
      </c>
      <c r="L4270" s="96">
        <f>SUM(L4269:L4269)</f>
        <v>0</v>
      </c>
      <c r="M4270" s="96">
        <f>SUM(M4269:M4269)</f>
        <v>16.047999999999998</v>
      </c>
      <c r="N4270" s="89"/>
      <c r="O4270" s="89"/>
      <c r="P4270" s="89"/>
      <c r="Q4270" s="89"/>
    </row>
    <row r="4271" spans="1:17" s="85" customFormat="1" ht="12" customHeight="1">
      <c r="A4271" s="106" t="s">
        <v>31</v>
      </c>
      <c r="B4271" s="107"/>
      <c r="C4271" s="107"/>
      <c r="D4271" s="107"/>
      <c r="E4271" s="107"/>
      <c r="F4271" s="107"/>
      <c r="G4271" s="108"/>
      <c r="H4271" s="89"/>
      <c r="I4271" s="96">
        <v>0</v>
      </c>
      <c r="J4271" s="96">
        <v>0</v>
      </c>
      <c r="K4271" s="89"/>
      <c r="L4271" s="89"/>
      <c r="M4271" s="89"/>
      <c r="N4271" s="89"/>
      <c r="O4271" s="89"/>
      <c r="P4271" s="89"/>
      <c r="Q4271" s="89"/>
    </row>
    <row r="4272" spans="1:17" s="85" customFormat="1" ht="12" customHeight="1">
      <c r="A4272" s="91" t="s">
        <v>8050</v>
      </c>
      <c r="B4272" s="92" t="s">
        <v>23</v>
      </c>
      <c r="C4272" s="91" t="s">
        <v>11463</v>
      </c>
      <c r="D4272" s="91" t="s">
        <v>13510</v>
      </c>
      <c r="E4272" s="93" t="s">
        <v>13511</v>
      </c>
      <c r="F4272" s="94">
        <v>7</v>
      </c>
      <c r="G4272" s="93" t="s">
        <v>15134</v>
      </c>
      <c r="H4272" s="95">
        <v>63.174999999999997</v>
      </c>
      <c r="I4272" s="95">
        <v>18.899999999999999</v>
      </c>
      <c r="J4272" s="95">
        <v>43.856000000000002</v>
      </c>
      <c r="K4272" s="95">
        <v>34.506999999999998</v>
      </c>
      <c r="L4272" s="95">
        <v>0</v>
      </c>
      <c r="M4272" s="95">
        <v>34.506999999999998</v>
      </c>
      <c r="N4272" s="95">
        <v>41.292000000000002</v>
      </c>
      <c r="O4272" s="95">
        <v>41.438000000000002</v>
      </c>
      <c r="P4272" s="95">
        <v>39.576999999999998</v>
      </c>
      <c r="Q4272" s="95">
        <v>39.396000000000001</v>
      </c>
    </row>
    <row r="4273" spans="1:17" s="85" customFormat="1" ht="12" customHeight="1">
      <c r="A4273" s="91" t="s">
        <v>8050</v>
      </c>
      <c r="B4273" s="92" t="s">
        <v>27</v>
      </c>
      <c r="C4273" s="91" t="s">
        <v>11463</v>
      </c>
      <c r="D4273" s="91" t="s">
        <v>13510</v>
      </c>
      <c r="E4273" s="93" t="s">
        <v>15135</v>
      </c>
      <c r="F4273" s="94">
        <v>7</v>
      </c>
      <c r="G4273" s="89"/>
      <c r="H4273" s="89"/>
      <c r="I4273" s="95">
        <v>18.899999999999999</v>
      </c>
      <c r="J4273" s="95">
        <v>43.856000000000002</v>
      </c>
      <c r="K4273" s="95">
        <v>34.506999999999998</v>
      </c>
      <c r="L4273" s="95">
        <v>0</v>
      </c>
      <c r="M4273" s="95">
        <v>34.506999999999998</v>
      </c>
      <c r="N4273" s="89"/>
      <c r="O4273" s="89"/>
      <c r="P4273" s="89"/>
      <c r="Q4273" s="89"/>
    </row>
    <row r="4274" spans="1:17" s="85" customFormat="1" ht="12" customHeight="1">
      <c r="A4274" s="106" t="s">
        <v>30</v>
      </c>
      <c r="B4274" s="107"/>
      <c r="C4274" s="107"/>
      <c r="D4274" s="107"/>
      <c r="E4274" s="107"/>
      <c r="F4274" s="107"/>
      <c r="G4274" s="108"/>
      <c r="H4274" s="89"/>
      <c r="I4274" s="96">
        <f>SUM(I4273:I4273)</f>
        <v>18.899999999999999</v>
      </c>
      <c r="J4274" s="96">
        <f>SUM(J4273:J4273)</f>
        <v>43.856000000000002</v>
      </c>
      <c r="K4274" s="96">
        <f>SUM(K4273:K4273)</f>
        <v>34.506999999999998</v>
      </c>
      <c r="L4274" s="96">
        <f>SUM(L4273:L4273)</f>
        <v>0</v>
      </c>
      <c r="M4274" s="96">
        <f>SUM(M4273:M4273)</f>
        <v>34.506999999999998</v>
      </c>
      <c r="N4274" s="89"/>
      <c r="O4274" s="89"/>
      <c r="P4274" s="89"/>
      <c r="Q4274" s="89"/>
    </row>
    <row r="4275" spans="1:17" s="85" customFormat="1" ht="12" customHeight="1">
      <c r="A4275" s="106" t="s">
        <v>31</v>
      </c>
      <c r="B4275" s="107"/>
      <c r="C4275" s="107"/>
      <c r="D4275" s="107"/>
      <c r="E4275" s="107"/>
      <c r="F4275" s="107"/>
      <c r="G4275" s="108"/>
      <c r="H4275" s="89"/>
      <c r="I4275" s="96">
        <v>0</v>
      </c>
      <c r="J4275" s="96">
        <v>0</v>
      </c>
      <c r="K4275" s="89"/>
      <c r="L4275" s="89"/>
      <c r="M4275" s="89"/>
      <c r="N4275" s="89"/>
      <c r="O4275" s="89"/>
      <c r="P4275" s="89"/>
      <c r="Q4275" s="89"/>
    </row>
    <row r="4276" spans="1:17" s="85" customFormat="1" ht="12" customHeight="1">
      <c r="A4276" s="91" t="s">
        <v>8050</v>
      </c>
      <c r="B4276" s="92" t="s">
        <v>23</v>
      </c>
      <c r="C4276" s="91" t="s">
        <v>11463</v>
      </c>
      <c r="D4276" s="91" t="s">
        <v>14602</v>
      </c>
      <c r="E4276" s="93" t="s">
        <v>14603</v>
      </c>
      <c r="F4276" s="94">
        <v>7</v>
      </c>
      <c r="G4276" s="93" t="s">
        <v>15136</v>
      </c>
      <c r="H4276" s="95">
        <v>8.1280000000000001</v>
      </c>
      <c r="I4276" s="95">
        <v>7.87</v>
      </c>
      <c r="J4276" s="95">
        <v>0</v>
      </c>
      <c r="K4276" s="95">
        <v>0</v>
      </c>
      <c r="L4276" s="95">
        <v>0</v>
      </c>
      <c r="M4276" s="95">
        <v>0</v>
      </c>
      <c r="N4276" s="95">
        <v>0</v>
      </c>
      <c r="O4276" s="95">
        <v>0</v>
      </c>
      <c r="P4276" s="95">
        <v>0</v>
      </c>
      <c r="Q4276" s="95">
        <v>0</v>
      </c>
    </row>
    <row r="4277" spans="1:17" s="85" customFormat="1" ht="12" customHeight="1">
      <c r="A4277" s="91" t="s">
        <v>8050</v>
      </c>
      <c r="B4277" s="92" t="s">
        <v>27</v>
      </c>
      <c r="C4277" s="91" t="s">
        <v>11463</v>
      </c>
      <c r="D4277" s="91" t="s">
        <v>14602</v>
      </c>
      <c r="E4277" s="93" t="s">
        <v>15137</v>
      </c>
      <c r="F4277" s="94">
        <v>7</v>
      </c>
      <c r="G4277" s="89"/>
      <c r="H4277" s="89"/>
      <c r="I4277" s="95">
        <v>7.87</v>
      </c>
      <c r="J4277" s="95">
        <v>0</v>
      </c>
      <c r="K4277" s="95">
        <v>0</v>
      </c>
      <c r="L4277" s="95">
        <v>0</v>
      </c>
      <c r="M4277" s="95">
        <v>0</v>
      </c>
      <c r="N4277" s="89"/>
      <c r="O4277" s="89"/>
      <c r="P4277" s="89"/>
      <c r="Q4277" s="89"/>
    </row>
    <row r="4278" spans="1:17" s="85" customFormat="1" ht="12" customHeight="1">
      <c r="A4278" s="106" t="s">
        <v>30</v>
      </c>
      <c r="B4278" s="107"/>
      <c r="C4278" s="107"/>
      <c r="D4278" s="107"/>
      <c r="E4278" s="107"/>
      <c r="F4278" s="107"/>
      <c r="G4278" s="108"/>
      <c r="H4278" s="89"/>
      <c r="I4278" s="96">
        <f>SUM(I4277:I4277)</f>
        <v>7.87</v>
      </c>
      <c r="J4278" s="96">
        <f>SUM(J4277:J4277)</f>
        <v>0</v>
      </c>
      <c r="K4278" s="96">
        <f>SUM(K4277:K4277)</f>
        <v>0</v>
      </c>
      <c r="L4278" s="96">
        <f>SUM(L4277:L4277)</f>
        <v>0</v>
      </c>
      <c r="M4278" s="96">
        <f>SUM(M4277:M4277)</f>
        <v>0</v>
      </c>
      <c r="N4278" s="89"/>
      <c r="O4278" s="89"/>
      <c r="P4278" s="89"/>
      <c r="Q4278" s="89"/>
    </row>
    <row r="4279" spans="1:17" s="85" customFormat="1" ht="12" customHeight="1">
      <c r="A4279" s="106" t="s">
        <v>31</v>
      </c>
      <c r="B4279" s="107"/>
      <c r="C4279" s="107"/>
      <c r="D4279" s="107"/>
      <c r="E4279" s="107"/>
      <c r="F4279" s="107"/>
      <c r="G4279" s="108"/>
      <c r="H4279" s="89"/>
      <c r="I4279" s="96">
        <v>0</v>
      </c>
      <c r="J4279" s="96">
        <v>0</v>
      </c>
      <c r="K4279" s="89"/>
      <c r="L4279" s="89"/>
      <c r="M4279" s="89"/>
      <c r="N4279" s="89"/>
      <c r="O4279" s="89"/>
      <c r="P4279" s="89"/>
      <c r="Q4279" s="89"/>
    </row>
    <row r="4280" spans="1:17" s="85" customFormat="1" ht="12" customHeight="1">
      <c r="A4280" s="91" t="s">
        <v>8050</v>
      </c>
      <c r="B4280" s="92" t="s">
        <v>23</v>
      </c>
      <c r="C4280" s="91" t="s">
        <v>11463</v>
      </c>
      <c r="D4280" s="91" t="s">
        <v>11791</v>
      </c>
      <c r="E4280" s="93" t="s">
        <v>11792</v>
      </c>
      <c r="F4280" s="94">
        <v>7</v>
      </c>
      <c r="G4280" s="93" t="s">
        <v>15138</v>
      </c>
      <c r="H4280" s="95">
        <v>0</v>
      </c>
      <c r="I4280" s="95">
        <v>0</v>
      </c>
      <c r="J4280" s="95">
        <v>7.7229999999999999</v>
      </c>
      <c r="K4280" s="95">
        <v>0</v>
      </c>
      <c r="L4280" s="95">
        <v>0</v>
      </c>
      <c r="M4280" s="95">
        <v>0</v>
      </c>
      <c r="N4280" s="95">
        <v>0</v>
      </c>
      <c r="O4280" s="95">
        <v>0</v>
      </c>
      <c r="P4280" s="95">
        <v>0</v>
      </c>
      <c r="Q4280" s="95">
        <v>0</v>
      </c>
    </row>
    <row r="4281" spans="1:17" s="85" customFormat="1" ht="12" customHeight="1">
      <c r="A4281" s="106" t="s">
        <v>30</v>
      </c>
      <c r="B4281" s="107"/>
      <c r="C4281" s="107"/>
      <c r="D4281" s="107"/>
      <c r="E4281" s="107"/>
      <c r="F4281" s="107"/>
      <c r="G4281" s="108"/>
      <c r="H4281" s="89"/>
      <c r="I4281" s="96">
        <v>0</v>
      </c>
      <c r="J4281" s="96">
        <v>0</v>
      </c>
      <c r="K4281" s="96">
        <v>0</v>
      </c>
      <c r="L4281" s="89"/>
      <c r="M4281" s="89"/>
      <c r="N4281" s="89"/>
      <c r="O4281" s="89"/>
    </row>
    <row r="4282" spans="1:17" s="85" customFormat="1" ht="12" customHeight="1">
      <c r="A4282" s="91" t="s">
        <v>8050</v>
      </c>
      <c r="B4282" s="92" t="s">
        <v>68</v>
      </c>
      <c r="C4282" s="91" t="s">
        <v>11463</v>
      </c>
      <c r="D4282" s="91" t="s">
        <v>11791</v>
      </c>
      <c r="E4282" s="93" t="s">
        <v>15139</v>
      </c>
      <c r="F4282" s="94">
        <v>7</v>
      </c>
      <c r="H4282" s="89"/>
      <c r="I4282" s="95">
        <v>0</v>
      </c>
      <c r="J4282" s="95">
        <v>7.7229999999999999</v>
      </c>
      <c r="K4282" s="89"/>
      <c r="L4282" s="89"/>
      <c r="M4282" s="89"/>
      <c r="N4282" s="89"/>
      <c r="O4282" s="89"/>
      <c r="P4282" s="89"/>
      <c r="Q4282" s="89"/>
    </row>
    <row r="4283" spans="1:17" s="85" customFormat="1" ht="12" customHeight="1">
      <c r="A4283" s="106" t="s">
        <v>31</v>
      </c>
      <c r="B4283" s="107"/>
      <c r="C4283" s="107"/>
      <c r="D4283" s="107"/>
      <c r="E4283" s="107"/>
      <c r="F4283" s="107"/>
      <c r="G4283" s="108"/>
      <c r="H4283" s="89"/>
      <c r="I4283" s="96">
        <f>SUM(I4282:I4282)</f>
        <v>0</v>
      </c>
      <c r="J4283" s="96">
        <f>SUM(J4282:J4282)</f>
        <v>7.7229999999999999</v>
      </c>
      <c r="K4283" s="89"/>
      <c r="L4283" s="89"/>
      <c r="M4283" s="89"/>
      <c r="N4283" s="89"/>
      <c r="O4283" s="89"/>
      <c r="P4283" s="89"/>
      <c r="Q4283" s="89"/>
    </row>
    <row r="4284" spans="1:17" s="85" customFormat="1" ht="12" customHeight="1">
      <c r="A4284" s="91" t="s">
        <v>8050</v>
      </c>
      <c r="B4284" s="92" t="s">
        <v>23</v>
      </c>
      <c r="C4284" s="91" t="s">
        <v>11463</v>
      </c>
      <c r="D4284" s="91" t="s">
        <v>15140</v>
      </c>
      <c r="E4284" s="93" t="s">
        <v>15141</v>
      </c>
      <c r="F4284" s="94">
        <v>7</v>
      </c>
      <c r="G4284" s="93" t="s">
        <v>15142</v>
      </c>
      <c r="H4284" s="95">
        <v>358.43099999999998</v>
      </c>
      <c r="I4284" s="95">
        <v>29.344999999999999</v>
      </c>
      <c r="J4284" s="95">
        <v>26.885999999999999</v>
      </c>
      <c r="K4284" s="95">
        <v>17.814</v>
      </c>
      <c r="L4284" s="95">
        <v>0</v>
      </c>
      <c r="M4284" s="95">
        <v>17.814</v>
      </c>
      <c r="N4284" s="95">
        <v>16.303000000000001</v>
      </c>
      <c r="O4284" s="95">
        <v>16.591000000000001</v>
      </c>
      <c r="P4284" s="95">
        <v>18.254999999999999</v>
      </c>
      <c r="Q4284" s="95">
        <v>18.600000000000001</v>
      </c>
    </row>
    <row r="4285" spans="1:17" s="85" customFormat="1" ht="12" customHeight="1">
      <c r="A4285" s="91" t="s">
        <v>8050</v>
      </c>
      <c r="B4285" s="92" t="s">
        <v>27</v>
      </c>
      <c r="C4285" s="91" t="s">
        <v>11463</v>
      </c>
      <c r="D4285" s="91" t="s">
        <v>15140</v>
      </c>
      <c r="E4285" s="93" t="s">
        <v>15141</v>
      </c>
      <c r="F4285" s="94">
        <v>7</v>
      </c>
      <c r="G4285" s="89"/>
      <c r="H4285" s="89"/>
      <c r="I4285" s="95">
        <v>29.344999999999999</v>
      </c>
      <c r="J4285" s="95">
        <v>26.885999999999999</v>
      </c>
      <c r="K4285" s="95">
        <v>17.814</v>
      </c>
      <c r="L4285" s="95">
        <v>0</v>
      </c>
      <c r="M4285" s="95">
        <v>17.814</v>
      </c>
      <c r="N4285" s="89"/>
      <c r="O4285" s="89"/>
      <c r="P4285" s="89"/>
      <c r="Q4285" s="89"/>
    </row>
    <row r="4286" spans="1:17" s="85" customFormat="1" ht="12" customHeight="1">
      <c r="A4286" s="106" t="s">
        <v>30</v>
      </c>
      <c r="B4286" s="107"/>
      <c r="C4286" s="107"/>
      <c r="D4286" s="107"/>
      <c r="E4286" s="107"/>
      <c r="F4286" s="107"/>
      <c r="G4286" s="108"/>
      <c r="H4286" s="89"/>
      <c r="I4286" s="96">
        <f>SUM(I4285:I4285)</f>
        <v>29.344999999999999</v>
      </c>
      <c r="J4286" s="96">
        <f>SUM(J4285:J4285)</f>
        <v>26.885999999999999</v>
      </c>
      <c r="K4286" s="96">
        <f>SUM(K4285:K4285)</f>
        <v>17.814</v>
      </c>
      <c r="L4286" s="96">
        <f>SUM(L4285:L4285)</f>
        <v>0</v>
      </c>
      <c r="M4286" s="96">
        <f>SUM(M4285:M4285)</f>
        <v>17.814</v>
      </c>
      <c r="N4286" s="89"/>
      <c r="O4286" s="89"/>
      <c r="P4286" s="89"/>
      <c r="Q4286" s="89"/>
    </row>
    <row r="4287" spans="1:17" s="85" customFormat="1" ht="12" customHeight="1">
      <c r="A4287" s="106" t="s">
        <v>31</v>
      </c>
      <c r="B4287" s="107"/>
      <c r="C4287" s="107"/>
      <c r="D4287" s="107"/>
      <c r="E4287" s="107"/>
      <c r="F4287" s="107"/>
      <c r="G4287" s="108"/>
      <c r="H4287" s="89"/>
      <c r="I4287" s="96">
        <v>0</v>
      </c>
      <c r="J4287" s="96">
        <v>0</v>
      </c>
      <c r="K4287" s="89"/>
      <c r="L4287" s="89"/>
      <c r="M4287" s="89"/>
      <c r="N4287" s="89"/>
      <c r="O4287" s="89"/>
      <c r="P4287" s="89"/>
      <c r="Q4287" s="89"/>
    </row>
    <row r="4288" spans="1:17" s="85" customFormat="1" ht="12" customHeight="1">
      <c r="A4288" s="106" t="s">
        <v>32</v>
      </c>
      <c r="B4288" s="107"/>
      <c r="C4288" s="107"/>
      <c r="D4288" s="107"/>
      <c r="E4288" s="107"/>
      <c r="F4288" s="107"/>
      <c r="G4288" s="108"/>
      <c r="H4288" s="96">
        <f>SUMIF(D4268:D4287,"=Project",H4268:H4287)</f>
        <v>0</v>
      </c>
      <c r="I4288" s="96">
        <f>SUMIF(D4268:D4287,"=Project",I4268:I4287)</f>
        <v>0</v>
      </c>
      <c r="J4288" s="96">
        <f>SUMIF(D4268:D4287,"=Project",J4268:J4287)</f>
        <v>0</v>
      </c>
      <c r="K4288" s="96">
        <f>SUMIF(D4268:D4287,"=Project",K4268:K4287)</f>
        <v>0</v>
      </c>
      <c r="L4288" s="96">
        <f>SUMIF(D4268:D4287,"=Project",L4268:L4287)</f>
        <v>0</v>
      </c>
      <c r="M4288" s="96">
        <f>SUMIF(D4268:D4287,"=Project",M4268:M4287)</f>
        <v>0</v>
      </c>
      <c r="N4288" s="96">
        <f>SUMIF(D4268:D4287,"=Project",N4268:N4287)</f>
        <v>0</v>
      </c>
      <c r="O4288" s="96">
        <f>SUMIF(D4268:D4287,"=Project",O4268:O4287)</f>
        <v>0</v>
      </c>
      <c r="P4288" s="96">
        <f>SUMIF(D4268:D4287,"=Project",P4268:P4287)</f>
        <v>0</v>
      </c>
      <c r="Q4288" s="96">
        <f>SUMIF(D4268:D4287,"=Project",Q4268:Q4287)</f>
        <v>0</v>
      </c>
    </row>
    <row r="4289" spans="1:17" s="85" customFormat="1" ht="12" customHeight="1">
      <c r="A4289" s="86" t="s">
        <v>8071</v>
      </c>
      <c r="B4289" s="87" t="s">
        <v>18</v>
      </c>
      <c r="C4289" s="88" t="s">
        <v>11465</v>
      </c>
      <c r="D4289" s="89"/>
      <c r="E4289" s="88" t="s">
        <v>15143</v>
      </c>
      <c r="F4289" s="86" t="s">
        <v>596</v>
      </c>
      <c r="G4289" s="88" t="s">
        <v>15144</v>
      </c>
      <c r="H4289" s="90">
        <v>724.14800000000002</v>
      </c>
      <c r="I4289" s="90">
        <v>34.396999999999998</v>
      </c>
      <c r="J4289" s="90">
        <v>64.147000000000006</v>
      </c>
      <c r="K4289" s="90">
        <v>79.128</v>
      </c>
      <c r="L4289" s="90">
        <v>0</v>
      </c>
      <c r="M4289" s="90">
        <v>79.128</v>
      </c>
      <c r="N4289" s="90">
        <v>93.167000000000002</v>
      </c>
      <c r="O4289" s="90">
        <v>81.385999999999996</v>
      </c>
      <c r="P4289" s="90">
        <v>81.471000000000004</v>
      </c>
      <c r="Q4289" s="90">
        <v>83.010999999999996</v>
      </c>
    </row>
    <row r="4290" spans="1:17" s="85" customFormat="1" ht="12" customHeight="1">
      <c r="A4290" s="91" t="s">
        <v>8071</v>
      </c>
      <c r="B4290" s="92" t="s">
        <v>23</v>
      </c>
      <c r="C4290" s="91" t="s">
        <v>11465</v>
      </c>
      <c r="D4290" s="91" t="s">
        <v>15145</v>
      </c>
      <c r="E4290" s="93" t="s">
        <v>15146</v>
      </c>
      <c r="F4290" s="94">
        <v>7</v>
      </c>
      <c r="G4290" s="93" t="s">
        <v>15147</v>
      </c>
      <c r="H4290" s="95">
        <v>690.67700000000002</v>
      </c>
      <c r="I4290" s="95">
        <v>32.234999999999999</v>
      </c>
      <c r="J4290" s="95">
        <v>31.510999999999999</v>
      </c>
      <c r="K4290" s="95">
        <v>29.202999999999999</v>
      </c>
      <c r="L4290" s="95">
        <v>0</v>
      </c>
      <c r="M4290" s="95">
        <v>29.202999999999999</v>
      </c>
      <c r="N4290" s="95">
        <v>32.595999999999997</v>
      </c>
      <c r="O4290" s="95">
        <v>32.246000000000002</v>
      </c>
      <c r="P4290" s="95">
        <v>31.861999999999998</v>
      </c>
      <c r="Q4290" s="95">
        <v>32.465000000000003</v>
      </c>
    </row>
    <row r="4291" spans="1:17" s="85" customFormat="1" ht="12" customHeight="1">
      <c r="A4291" s="91" t="s">
        <v>8071</v>
      </c>
      <c r="B4291" s="92" t="s">
        <v>27</v>
      </c>
      <c r="C4291" s="91" t="s">
        <v>11465</v>
      </c>
      <c r="D4291" s="91" t="s">
        <v>15145</v>
      </c>
      <c r="E4291" s="93" t="s">
        <v>15148</v>
      </c>
      <c r="F4291" s="94">
        <v>7</v>
      </c>
      <c r="G4291" s="89"/>
      <c r="H4291" s="89"/>
      <c r="I4291" s="95">
        <v>15.502000000000001</v>
      </c>
      <c r="J4291" s="95">
        <v>16.727</v>
      </c>
      <c r="K4291" s="95">
        <v>15.134</v>
      </c>
      <c r="L4291" s="95">
        <v>0</v>
      </c>
      <c r="M4291" s="95">
        <v>15.134</v>
      </c>
      <c r="N4291" s="89"/>
      <c r="O4291" s="89"/>
      <c r="P4291" s="89"/>
      <c r="Q4291" s="89"/>
    </row>
    <row r="4292" spans="1:17" s="85" customFormat="1" ht="12" customHeight="1">
      <c r="A4292" s="91" t="s">
        <v>8071</v>
      </c>
      <c r="B4292" s="92" t="s">
        <v>27</v>
      </c>
      <c r="C4292" s="91" t="s">
        <v>11465</v>
      </c>
      <c r="D4292" s="91" t="s">
        <v>15145</v>
      </c>
      <c r="E4292" s="93" t="s">
        <v>15149</v>
      </c>
      <c r="F4292" s="94">
        <v>7</v>
      </c>
      <c r="G4292" s="89"/>
      <c r="H4292" s="89"/>
      <c r="I4292" s="95">
        <v>1.121</v>
      </c>
      <c r="J4292" s="95">
        <v>1.0649999999999999</v>
      </c>
      <c r="K4292" s="95">
        <v>0.44400000000000001</v>
      </c>
      <c r="L4292" s="95">
        <v>0</v>
      </c>
      <c r="M4292" s="95">
        <v>0.44400000000000001</v>
      </c>
      <c r="N4292" s="89"/>
      <c r="O4292" s="89"/>
      <c r="P4292" s="89"/>
      <c r="Q4292" s="89"/>
    </row>
    <row r="4293" spans="1:17" s="85" customFormat="1" ht="12" customHeight="1">
      <c r="A4293" s="91" t="s">
        <v>8071</v>
      </c>
      <c r="B4293" s="92" t="s">
        <v>27</v>
      </c>
      <c r="C4293" s="91" t="s">
        <v>11465</v>
      </c>
      <c r="D4293" s="91" t="s">
        <v>15145</v>
      </c>
      <c r="E4293" s="93" t="s">
        <v>15150</v>
      </c>
      <c r="F4293" s="94">
        <v>7</v>
      </c>
      <c r="G4293" s="89"/>
      <c r="H4293" s="89"/>
      <c r="I4293" s="95">
        <v>10.846</v>
      </c>
      <c r="J4293" s="95">
        <v>8.2750000000000004</v>
      </c>
      <c r="K4293" s="95">
        <v>8.5649999999999995</v>
      </c>
      <c r="L4293" s="95">
        <v>0</v>
      </c>
      <c r="M4293" s="95">
        <v>8.5649999999999995</v>
      </c>
      <c r="N4293" s="89"/>
      <c r="O4293" s="89"/>
      <c r="P4293" s="89"/>
      <c r="Q4293" s="89"/>
    </row>
    <row r="4294" spans="1:17" s="85" customFormat="1" ht="12" customHeight="1">
      <c r="A4294" s="91" t="s">
        <v>8071</v>
      </c>
      <c r="B4294" s="92" t="s">
        <v>27</v>
      </c>
      <c r="C4294" s="91" t="s">
        <v>11465</v>
      </c>
      <c r="D4294" s="91" t="s">
        <v>15145</v>
      </c>
      <c r="E4294" s="93" t="s">
        <v>15151</v>
      </c>
      <c r="F4294" s="94">
        <v>7</v>
      </c>
      <c r="G4294" s="89"/>
      <c r="H4294" s="89"/>
      <c r="I4294" s="95">
        <v>2.5910000000000002</v>
      </c>
      <c r="J4294" s="95">
        <v>2.7</v>
      </c>
      <c r="K4294" s="95">
        <v>1.889</v>
      </c>
      <c r="L4294" s="95">
        <v>0</v>
      </c>
      <c r="M4294" s="95">
        <v>1.889</v>
      </c>
      <c r="N4294" s="89"/>
      <c r="O4294" s="89"/>
      <c r="P4294" s="89"/>
      <c r="Q4294" s="89"/>
    </row>
    <row r="4295" spans="1:17" s="85" customFormat="1" ht="12" customHeight="1">
      <c r="A4295" s="91" t="s">
        <v>8071</v>
      </c>
      <c r="B4295" s="92" t="s">
        <v>27</v>
      </c>
      <c r="C4295" s="91" t="s">
        <v>11465</v>
      </c>
      <c r="D4295" s="91" t="s">
        <v>15145</v>
      </c>
      <c r="E4295" s="93" t="s">
        <v>15152</v>
      </c>
      <c r="F4295" s="94">
        <v>7</v>
      </c>
      <c r="G4295" s="89"/>
      <c r="H4295" s="89"/>
      <c r="I4295" s="95">
        <v>0.45800000000000002</v>
      </c>
      <c r="J4295" s="95">
        <v>0.47699999999999998</v>
      </c>
      <c r="K4295" s="95">
        <v>0.40699999999999997</v>
      </c>
      <c r="L4295" s="95">
        <v>0</v>
      </c>
      <c r="M4295" s="95">
        <v>0.40699999999999997</v>
      </c>
      <c r="N4295" s="89"/>
      <c r="O4295" s="89"/>
      <c r="P4295" s="89"/>
      <c r="Q4295" s="89"/>
    </row>
    <row r="4296" spans="1:17" s="85" customFormat="1" ht="12" customHeight="1">
      <c r="A4296" s="91" t="s">
        <v>8071</v>
      </c>
      <c r="B4296" s="92" t="s">
        <v>27</v>
      </c>
      <c r="C4296" s="91" t="s">
        <v>11465</v>
      </c>
      <c r="D4296" s="91" t="s">
        <v>15145</v>
      </c>
      <c r="E4296" s="93" t="s">
        <v>15153</v>
      </c>
      <c r="F4296" s="94">
        <v>7</v>
      </c>
      <c r="G4296" s="89"/>
      <c r="H4296" s="89"/>
      <c r="I4296" s="95">
        <v>1.7170000000000001</v>
      </c>
      <c r="J4296" s="95">
        <v>2.2669999999999999</v>
      </c>
      <c r="K4296" s="95">
        <v>2.7639999999999998</v>
      </c>
      <c r="L4296" s="95">
        <v>0</v>
      </c>
      <c r="M4296" s="95">
        <v>2.7639999999999998</v>
      </c>
      <c r="N4296" s="89"/>
      <c r="O4296" s="89"/>
      <c r="P4296" s="89"/>
      <c r="Q4296" s="89"/>
    </row>
    <row r="4297" spans="1:17" s="85" customFormat="1" ht="12" customHeight="1">
      <c r="A4297" s="106" t="s">
        <v>30</v>
      </c>
      <c r="B4297" s="107"/>
      <c r="C4297" s="107"/>
      <c r="D4297" s="107"/>
      <c r="E4297" s="107"/>
      <c r="F4297" s="107"/>
      <c r="G4297" s="108"/>
      <c r="H4297" s="89"/>
      <c r="I4297" s="96">
        <f>SUM(I4291:I4296)</f>
        <v>32.234999999999999</v>
      </c>
      <c r="J4297" s="96">
        <f>SUM(J4291:J4296)</f>
        <v>31.510999999999999</v>
      </c>
      <c r="K4297" s="96">
        <f>SUM(K4291:K4296)</f>
        <v>29.202999999999999</v>
      </c>
      <c r="L4297" s="96">
        <f>SUM(L4291:L4296)</f>
        <v>0</v>
      </c>
      <c r="M4297" s="96">
        <f>SUM(M4291:M4296)</f>
        <v>29.202999999999999</v>
      </c>
      <c r="N4297" s="89"/>
      <c r="O4297" s="89"/>
      <c r="P4297" s="89"/>
      <c r="Q4297" s="89"/>
    </row>
    <row r="4298" spans="1:17" s="85" customFormat="1" ht="12" customHeight="1">
      <c r="A4298" s="106" t="s">
        <v>31</v>
      </c>
      <c r="B4298" s="107"/>
      <c r="C4298" s="107"/>
      <c r="D4298" s="107"/>
      <c r="E4298" s="107"/>
      <c r="F4298" s="107"/>
      <c r="G4298" s="108"/>
      <c r="H4298" s="89"/>
      <c r="I4298" s="96">
        <v>0</v>
      </c>
      <c r="J4298" s="96">
        <v>0</v>
      </c>
      <c r="K4298" s="89"/>
      <c r="L4298" s="89"/>
      <c r="M4298" s="89"/>
      <c r="N4298" s="89"/>
      <c r="O4298" s="89"/>
      <c r="P4298" s="89"/>
      <c r="Q4298" s="89"/>
    </row>
    <row r="4299" spans="1:17" s="85" customFormat="1" ht="12" customHeight="1">
      <c r="A4299" s="91" t="s">
        <v>8071</v>
      </c>
      <c r="B4299" s="92" t="s">
        <v>23</v>
      </c>
      <c r="C4299" s="91" t="s">
        <v>11465</v>
      </c>
      <c r="D4299" s="91" t="s">
        <v>15154</v>
      </c>
      <c r="E4299" s="93" t="s">
        <v>15155</v>
      </c>
      <c r="F4299" s="94">
        <v>7</v>
      </c>
      <c r="G4299" s="93" t="s">
        <v>15156</v>
      </c>
      <c r="H4299" s="95">
        <v>33.470999999999997</v>
      </c>
      <c r="I4299" s="95">
        <v>2.1619999999999999</v>
      </c>
      <c r="J4299" s="95">
        <v>2.3940000000000001</v>
      </c>
      <c r="K4299" s="95">
        <v>2.3410000000000002</v>
      </c>
      <c r="L4299" s="95">
        <v>0</v>
      </c>
      <c r="M4299" s="95">
        <v>2.3410000000000002</v>
      </c>
      <c r="N4299" s="95">
        <v>2.4140000000000001</v>
      </c>
      <c r="O4299" s="95">
        <v>2.4569999999999999</v>
      </c>
      <c r="P4299" s="95">
        <v>2.5009999999999999</v>
      </c>
      <c r="Q4299" s="95">
        <v>2.548</v>
      </c>
    </row>
    <row r="4300" spans="1:17" s="85" customFormat="1" ht="12" customHeight="1">
      <c r="A4300" s="91" t="s">
        <v>8071</v>
      </c>
      <c r="B4300" s="92" t="s">
        <v>27</v>
      </c>
      <c r="C4300" s="91" t="s">
        <v>11465</v>
      </c>
      <c r="D4300" s="91" t="s">
        <v>15154</v>
      </c>
      <c r="E4300" s="93" t="s">
        <v>15157</v>
      </c>
      <c r="F4300" s="94">
        <v>7</v>
      </c>
      <c r="G4300" s="89"/>
      <c r="H4300" s="89"/>
      <c r="I4300" s="95">
        <v>2.1619999999999999</v>
      </c>
      <c r="J4300" s="95">
        <v>2.3940000000000001</v>
      </c>
      <c r="K4300" s="95">
        <v>2.3410000000000002</v>
      </c>
      <c r="L4300" s="95">
        <v>0</v>
      </c>
      <c r="M4300" s="95">
        <v>2.3410000000000002</v>
      </c>
      <c r="N4300" s="89"/>
      <c r="O4300" s="89"/>
      <c r="P4300" s="89"/>
      <c r="Q4300" s="89"/>
    </row>
    <row r="4301" spans="1:17" s="85" customFormat="1" ht="12" customHeight="1">
      <c r="A4301" s="106" t="s">
        <v>30</v>
      </c>
      <c r="B4301" s="107"/>
      <c r="C4301" s="107"/>
      <c r="D4301" s="107"/>
      <c r="E4301" s="107"/>
      <c r="F4301" s="107"/>
      <c r="G4301" s="108"/>
      <c r="H4301" s="89"/>
      <c r="I4301" s="96">
        <f>SUM(I4300:I4300)</f>
        <v>2.1619999999999999</v>
      </c>
      <c r="J4301" s="96">
        <f>SUM(J4300:J4300)</f>
        <v>2.3940000000000001</v>
      </c>
      <c r="K4301" s="96">
        <f>SUM(K4300:K4300)</f>
        <v>2.3410000000000002</v>
      </c>
      <c r="L4301" s="96">
        <f>SUM(L4300:L4300)</f>
        <v>0</v>
      </c>
      <c r="M4301" s="96">
        <f>SUM(M4300:M4300)</f>
        <v>2.3410000000000002</v>
      </c>
      <c r="N4301" s="89"/>
      <c r="O4301" s="89"/>
      <c r="P4301" s="89"/>
      <c r="Q4301" s="89"/>
    </row>
    <row r="4302" spans="1:17" s="85" customFormat="1" ht="12" customHeight="1">
      <c r="A4302" s="106" t="s">
        <v>31</v>
      </c>
      <c r="B4302" s="107"/>
      <c r="C4302" s="107"/>
      <c r="D4302" s="107"/>
      <c r="E4302" s="107"/>
      <c r="F4302" s="107"/>
      <c r="G4302" s="108"/>
      <c r="H4302" s="89"/>
      <c r="I4302" s="96">
        <v>0</v>
      </c>
      <c r="J4302" s="96">
        <v>0</v>
      </c>
      <c r="K4302" s="89"/>
      <c r="L4302" s="89"/>
      <c r="M4302" s="89"/>
      <c r="N4302" s="89"/>
      <c r="O4302" s="89"/>
      <c r="P4302" s="89"/>
      <c r="Q4302" s="89"/>
    </row>
    <row r="4303" spans="1:17" s="85" customFormat="1" ht="12" customHeight="1">
      <c r="A4303" s="91" t="s">
        <v>8071</v>
      </c>
      <c r="B4303" s="92" t="s">
        <v>23</v>
      </c>
      <c r="C4303" s="91" t="s">
        <v>11465</v>
      </c>
      <c r="D4303" s="91" t="s">
        <v>12680</v>
      </c>
      <c r="E4303" s="93" t="s">
        <v>12681</v>
      </c>
      <c r="F4303" s="94">
        <v>7</v>
      </c>
      <c r="G4303" s="93" t="s">
        <v>15158</v>
      </c>
      <c r="H4303" s="95">
        <v>0</v>
      </c>
      <c r="I4303" s="95">
        <v>0</v>
      </c>
      <c r="J4303" s="95">
        <v>30.242000000000001</v>
      </c>
      <c r="K4303" s="95">
        <v>47.584000000000003</v>
      </c>
      <c r="L4303" s="95">
        <v>0</v>
      </c>
      <c r="M4303" s="95">
        <v>47.584000000000003</v>
      </c>
      <c r="N4303" s="95">
        <v>58.156999999999996</v>
      </c>
      <c r="O4303" s="95">
        <v>46.683</v>
      </c>
      <c r="P4303" s="95">
        <v>47.107999999999997</v>
      </c>
      <c r="Q4303" s="95">
        <v>47.997999999999998</v>
      </c>
    </row>
    <row r="4304" spans="1:17" s="85" customFormat="1" ht="12" customHeight="1">
      <c r="A4304" s="91" t="s">
        <v>8071</v>
      </c>
      <c r="B4304" s="92" t="s">
        <v>27</v>
      </c>
      <c r="C4304" s="91" t="s">
        <v>11465</v>
      </c>
      <c r="D4304" s="91" t="s">
        <v>12680</v>
      </c>
      <c r="E4304" s="93" t="s">
        <v>12684</v>
      </c>
      <c r="F4304" s="94">
        <v>7</v>
      </c>
      <c r="G4304" s="89"/>
      <c r="H4304" s="89"/>
      <c r="I4304" s="95">
        <v>0</v>
      </c>
      <c r="J4304" s="95">
        <v>30.242000000000001</v>
      </c>
      <c r="K4304" s="95">
        <v>47.584000000000003</v>
      </c>
      <c r="L4304" s="95">
        <v>0</v>
      </c>
      <c r="M4304" s="95">
        <v>47.584000000000003</v>
      </c>
      <c r="N4304" s="89"/>
      <c r="O4304" s="89"/>
      <c r="P4304" s="89"/>
      <c r="Q4304" s="89"/>
    </row>
    <row r="4305" spans="1:17" s="85" customFormat="1" ht="12" customHeight="1">
      <c r="A4305" s="106" t="s">
        <v>30</v>
      </c>
      <c r="B4305" s="107"/>
      <c r="C4305" s="107"/>
      <c r="D4305" s="107"/>
      <c r="E4305" s="107"/>
      <c r="F4305" s="107"/>
      <c r="G4305" s="108"/>
      <c r="H4305" s="89"/>
      <c r="I4305" s="96">
        <f>SUM(I4304:I4304)</f>
        <v>0</v>
      </c>
      <c r="J4305" s="96">
        <f>SUM(J4304:J4304)</f>
        <v>30.242000000000001</v>
      </c>
      <c r="K4305" s="96">
        <f>SUM(K4304:K4304)</f>
        <v>47.584000000000003</v>
      </c>
      <c r="L4305" s="96">
        <f>SUM(L4304:L4304)</f>
        <v>0</v>
      </c>
      <c r="M4305" s="96">
        <f>SUM(M4304:M4304)</f>
        <v>47.584000000000003</v>
      </c>
      <c r="N4305" s="89"/>
      <c r="O4305" s="89"/>
      <c r="P4305" s="89"/>
      <c r="Q4305" s="89"/>
    </row>
    <row r="4306" spans="1:17" s="85" customFormat="1" ht="12" customHeight="1">
      <c r="A4306" s="106" t="s">
        <v>31</v>
      </c>
      <c r="B4306" s="107"/>
      <c r="C4306" s="107"/>
      <c r="D4306" s="107"/>
      <c r="E4306" s="107"/>
      <c r="F4306" s="107"/>
      <c r="G4306" s="108"/>
      <c r="H4306" s="89"/>
      <c r="I4306" s="96">
        <v>0</v>
      </c>
      <c r="J4306" s="96">
        <v>0</v>
      </c>
      <c r="K4306" s="89"/>
      <c r="L4306" s="89"/>
      <c r="M4306" s="89"/>
      <c r="N4306" s="89"/>
      <c r="O4306" s="89"/>
      <c r="P4306" s="89"/>
      <c r="Q4306" s="89"/>
    </row>
    <row r="4307" spans="1:17" s="85" customFormat="1" ht="12" customHeight="1">
      <c r="A4307" s="106" t="s">
        <v>32</v>
      </c>
      <c r="B4307" s="107"/>
      <c r="C4307" s="107"/>
      <c r="D4307" s="107"/>
      <c r="E4307" s="107"/>
      <c r="F4307" s="107"/>
      <c r="G4307" s="108"/>
      <c r="H4307" s="96">
        <f>SUMIF(D4290:D4306,"=Project",H4290:H4306)</f>
        <v>0</v>
      </c>
      <c r="I4307" s="96">
        <f>SUMIF(D4290:D4306,"=Project",I4290:I4306)</f>
        <v>0</v>
      </c>
      <c r="J4307" s="96">
        <f>SUMIF(D4290:D4306,"=Project",J4290:J4306)</f>
        <v>0</v>
      </c>
      <c r="K4307" s="96">
        <f>SUMIF(D4290:D4306,"=Project",K4290:K4306)</f>
        <v>0</v>
      </c>
      <c r="L4307" s="96">
        <f>SUMIF(D4290:D4306,"=Project",L4290:L4306)</f>
        <v>0</v>
      </c>
      <c r="M4307" s="96">
        <f>SUMIF(D4290:D4306,"=Project",M4290:M4306)</f>
        <v>0</v>
      </c>
      <c r="N4307" s="96">
        <f>SUMIF(D4290:D4306,"=Project",N4290:N4306)</f>
        <v>0</v>
      </c>
      <c r="O4307" s="96">
        <f>SUMIF(D4290:D4306,"=Project",O4290:O4306)</f>
        <v>0</v>
      </c>
      <c r="P4307" s="96">
        <f>SUMIF(D4290:D4306,"=Project",P4290:P4306)</f>
        <v>0</v>
      </c>
      <c r="Q4307" s="96">
        <f>SUMIF(D4290:D4306,"=Project",Q4290:Q4306)</f>
        <v>0</v>
      </c>
    </row>
    <row r="4308" spans="1:17" s="85" customFormat="1" ht="12" customHeight="1">
      <c r="A4308" s="86" t="s">
        <v>9723</v>
      </c>
      <c r="B4308" s="87" t="s">
        <v>18</v>
      </c>
      <c r="C4308" s="88" t="s">
        <v>11469</v>
      </c>
      <c r="D4308" s="89"/>
      <c r="E4308" s="88" t="s">
        <v>15159</v>
      </c>
      <c r="F4308" s="86" t="s">
        <v>596</v>
      </c>
      <c r="G4308" s="88" t="s">
        <v>15160</v>
      </c>
      <c r="H4308" s="90">
        <v>0</v>
      </c>
      <c r="I4308" s="90">
        <v>0</v>
      </c>
      <c r="J4308" s="90">
        <v>9.6539999999999999</v>
      </c>
      <c r="K4308" s="90">
        <v>0</v>
      </c>
      <c r="L4308" s="90">
        <v>0</v>
      </c>
      <c r="M4308" s="90">
        <v>0</v>
      </c>
      <c r="N4308" s="90">
        <v>0</v>
      </c>
      <c r="O4308" s="90">
        <v>0</v>
      </c>
      <c r="P4308" s="90">
        <v>0</v>
      </c>
      <c r="Q4308" s="90">
        <v>0</v>
      </c>
    </row>
    <row r="4309" spans="1:17" s="85" customFormat="1" ht="12" customHeight="1">
      <c r="A4309" s="91" t="s">
        <v>9723</v>
      </c>
      <c r="B4309" s="92" t="s">
        <v>23</v>
      </c>
      <c r="C4309" s="91" t="s">
        <v>11469</v>
      </c>
      <c r="D4309" s="91" t="s">
        <v>11791</v>
      </c>
      <c r="E4309" s="93" t="s">
        <v>11792</v>
      </c>
      <c r="F4309" s="94">
        <v>7</v>
      </c>
      <c r="G4309" s="93" t="s">
        <v>15161</v>
      </c>
      <c r="H4309" s="95">
        <v>0</v>
      </c>
      <c r="I4309" s="95">
        <v>0</v>
      </c>
      <c r="J4309" s="95">
        <v>9.6539999999999999</v>
      </c>
      <c r="K4309" s="95">
        <v>0</v>
      </c>
      <c r="L4309" s="95">
        <v>0</v>
      </c>
      <c r="M4309" s="95">
        <v>0</v>
      </c>
      <c r="N4309" s="95">
        <v>0</v>
      </c>
      <c r="O4309" s="95">
        <v>0</v>
      </c>
      <c r="P4309" s="95">
        <v>0</v>
      </c>
      <c r="Q4309" s="95">
        <v>0</v>
      </c>
    </row>
    <row r="4310" spans="1:17" s="85" customFormat="1" ht="12" customHeight="1">
      <c r="A4310" s="106" t="s">
        <v>30</v>
      </c>
      <c r="B4310" s="107"/>
      <c r="C4310" s="107"/>
      <c r="D4310" s="107"/>
      <c r="E4310" s="107"/>
      <c r="F4310" s="107"/>
      <c r="G4310" s="108"/>
      <c r="H4310" s="89"/>
      <c r="I4310" s="96">
        <v>0</v>
      </c>
      <c r="J4310" s="96">
        <v>0</v>
      </c>
      <c r="K4310" s="96">
        <v>0</v>
      </c>
      <c r="L4310" s="89"/>
      <c r="M4310" s="89"/>
      <c r="N4310" s="89"/>
      <c r="O4310" s="89"/>
    </row>
    <row r="4311" spans="1:17" s="85" customFormat="1" ht="12" customHeight="1">
      <c r="A4311" s="91" t="s">
        <v>9723</v>
      </c>
      <c r="B4311" s="92" t="s">
        <v>68</v>
      </c>
      <c r="C4311" s="91" t="s">
        <v>11469</v>
      </c>
      <c r="D4311" s="91" t="s">
        <v>11791</v>
      </c>
      <c r="E4311" s="93" t="s">
        <v>15162</v>
      </c>
      <c r="F4311" s="94">
        <v>7</v>
      </c>
      <c r="H4311" s="89"/>
      <c r="I4311" s="95">
        <v>0</v>
      </c>
      <c r="J4311" s="95">
        <v>9.6539999999999999</v>
      </c>
      <c r="K4311" s="89"/>
      <c r="L4311" s="89"/>
      <c r="M4311" s="89"/>
      <c r="N4311" s="89"/>
      <c r="O4311" s="89"/>
      <c r="P4311" s="89"/>
      <c r="Q4311" s="89"/>
    </row>
    <row r="4312" spans="1:17" s="85" customFormat="1" ht="12" customHeight="1">
      <c r="A4312" s="106" t="s">
        <v>31</v>
      </c>
      <c r="B4312" s="107"/>
      <c r="C4312" s="107"/>
      <c r="D4312" s="107"/>
      <c r="E4312" s="107"/>
      <c r="F4312" s="107"/>
      <c r="G4312" s="108"/>
      <c r="H4312" s="89"/>
      <c r="I4312" s="96">
        <f>SUM(I4311:I4311)</f>
        <v>0</v>
      </c>
      <c r="J4312" s="96">
        <f>SUM(J4311:J4311)</f>
        <v>9.6539999999999999</v>
      </c>
      <c r="K4312" s="89"/>
      <c r="L4312" s="89"/>
      <c r="M4312" s="89"/>
      <c r="N4312" s="89"/>
      <c r="O4312" s="89"/>
      <c r="P4312" s="89"/>
      <c r="Q4312" s="89"/>
    </row>
    <row r="4313" spans="1:17" s="85" customFormat="1" ht="12" customHeight="1">
      <c r="A4313" s="106" t="s">
        <v>32</v>
      </c>
      <c r="B4313" s="107"/>
      <c r="C4313" s="107"/>
      <c r="D4313" s="107"/>
      <c r="E4313" s="107"/>
      <c r="F4313" s="107"/>
      <c r="G4313" s="108"/>
      <c r="H4313" s="96">
        <f>SUMIF(D4309:D4312,"=Project",H4309:H4312)</f>
        <v>0</v>
      </c>
      <c r="I4313" s="96">
        <f>SUMIF(D4309:D4312,"=Project",I4309:I4312)</f>
        <v>0</v>
      </c>
      <c r="J4313" s="96">
        <f>SUMIF(D4309:D4312,"=Project",J4309:J4312)</f>
        <v>0</v>
      </c>
      <c r="K4313" s="96">
        <f>SUMIF(D4309:D4312,"=Project",K4309:K4312)</f>
        <v>0</v>
      </c>
      <c r="L4313" s="96">
        <f>SUMIF(D4309:D4312,"=Project",L4309:L4312)</f>
        <v>0</v>
      </c>
      <c r="M4313" s="96">
        <f>SUMIF(D4309:D4312,"=Project",M4309:M4312)</f>
        <v>0</v>
      </c>
      <c r="N4313" s="96">
        <f>SUMIF(D4309:D4312,"=Project",N4309:N4312)</f>
        <v>0</v>
      </c>
      <c r="O4313" s="96">
        <f>SUMIF(D4309:D4312,"=Project",O4309:O4312)</f>
        <v>0</v>
      </c>
      <c r="P4313" s="96">
        <f>SUMIF(D4309:D4312,"=Project",P4309:P4312)</f>
        <v>0</v>
      </c>
      <c r="Q4313" s="96">
        <f>SUMIF(D4309:D4312,"=Project",Q4309:Q4312)</f>
        <v>0</v>
      </c>
    </row>
    <row r="4314" spans="1:17" s="85" customFormat="1" ht="12" customHeight="1">
      <c r="A4314" s="86" t="s">
        <v>8076</v>
      </c>
      <c r="B4314" s="87" t="s">
        <v>18</v>
      </c>
      <c r="C4314" s="88" t="s">
        <v>11471</v>
      </c>
      <c r="D4314" s="89"/>
      <c r="E4314" s="88" t="s">
        <v>8228</v>
      </c>
      <c r="F4314" s="86" t="s">
        <v>596</v>
      </c>
      <c r="G4314" s="88" t="s">
        <v>15163</v>
      </c>
      <c r="H4314" s="90">
        <v>257.351</v>
      </c>
      <c r="I4314" s="90">
        <v>45.55</v>
      </c>
      <c r="J4314" s="90">
        <v>61.238</v>
      </c>
      <c r="K4314" s="90">
        <v>0</v>
      </c>
      <c r="L4314" s="90">
        <v>0</v>
      </c>
      <c r="M4314" s="90">
        <v>0</v>
      </c>
      <c r="N4314" s="90">
        <v>2.52</v>
      </c>
      <c r="O4314" s="90">
        <v>2.6459999999999999</v>
      </c>
      <c r="P4314" s="90">
        <v>2.778</v>
      </c>
      <c r="Q4314" s="90">
        <v>2.9169999999999998</v>
      </c>
    </row>
    <row r="4315" spans="1:17" s="85" customFormat="1" ht="12" customHeight="1">
      <c r="A4315" s="91" t="s">
        <v>8076</v>
      </c>
      <c r="B4315" s="92" t="s">
        <v>23</v>
      </c>
      <c r="C4315" s="91" t="s">
        <v>11471</v>
      </c>
      <c r="D4315" s="91" t="s">
        <v>15077</v>
      </c>
      <c r="E4315" s="93" t="s">
        <v>15078</v>
      </c>
      <c r="F4315" s="94">
        <v>7</v>
      </c>
      <c r="G4315" s="93" t="s">
        <v>15164</v>
      </c>
      <c r="H4315" s="95">
        <v>257.351</v>
      </c>
      <c r="I4315" s="95">
        <v>45.55</v>
      </c>
      <c r="J4315" s="95">
        <v>61.238</v>
      </c>
      <c r="K4315" s="95">
        <v>0</v>
      </c>
      <c r="L4315" s="95">
        <v>0</v>
      </c>
      <c r="M4315" s="95">
        <v>0</v>
      </c>
      <c r="N4315" s="95">
        <v>2.52</v>
      </c>
      <c r="O4315" s="95">
        <v>2.6459999999999999</v>
      </c>
      <c r="P4315" s="95">
        <v>2.778</v>
      </c>
      <c r="Q4315" s="95">
        <v>2.9169999999999998</v>
      </c>
    </row>
    <row r="4316" spans="1:17" s="85" customFormat="1" ht="12" customHeight="1">
      <c r="A4316" s="91" t="s">
        <v>8076</v>
      </c>
      <c r="B4316" s="92" t="s">
        <v>27</v>
      </c>
      <c r="C4316" s="91" t="s">
        <v>11471</v>
      </c>
      <c r="D4316" s="91" t="s">
        <v>15077</v>
      </c>
      <c r="E4316" s="93" t="s">
        <v>15081</v>
      </c>
      <c r="F4316" s="94">
        <v>7</v>
      </c>
      <c r="G4316" s="89"/>
      <c r="H4316" s="89"/>
      <c r="I4316" s="95">
        <v>1.2470000000000001</v>
      </c>
      <c r="J4316" s="95">
        <v>0.51600000000000001</v>
      </c>
      <c r="K4316" s="95">
        <v>0</v>
      </c>
      <c r="L4316" s="95">
        <v>0</v>
      </c>
      <c r="M4316" s="95">
        <v>0</v>
      </c>
      <c r="N4316" s="89"/>
      <c r="O4316" s="89"/>
      <c r="P4316" s="89"/>
      <c r="Q4316" s="89"/>
    </row>
    <row r="4317" spans="1:17" s="85" customFormat="1" ht="12" customHeight="1">
      <c r="A4317" s="91" t="s">
        <v>8076</v>
      </c>
      <c r="B4317" s="92" t="s">
        <v>27</v>
      </c>
      <c r="C4317" s="91" t="s">
        <v>11471</v>
      </c>
      <c r="D4317" s="91" t="s">
        <v>15077</v>
      </c>
      <c r="E4317" s="93" t="s">
        <v>15165</v>
      </c>
      <c r="F4317" s="94">
        <v>7</v>
      </c>
      <c r="G4317" s="89"/>
      <c r="H4317" s="89"/>
      <c r="I4317" s="95">
        <v>4.1269999999999998</v>
      </c>
      <c r="J4317" s="95">
        <v>6.3330000000000002</v>
      </c>
      <c r="K4317" s="95">
        <v>0</v>
      </c>
      <c r="L4317" s="95">
        <v>0</v>
      </c>
      <c r="M4317" s="95">
        <v>0</v>
      </c>
      <c r="N4317" s="89"/>
      <c r="O4317" s="89"/>
      <c r="P4317" s="89"/>
      <c r="Q4317" s="89"/>
    </row>
    <row r="4318" spans="1:17" s="85" customFormat="1" ht="12" customHeight="1">
      <c r="A4318" s="91" t="s">
        <v>8076</v>
      </c>
      <c r="B4318" s="92" t="s">
        <v>27</v>
      </c>
      <c r="C4318" s="91" t="s">
        <v>11471</v>
      </c>
      <c r="D4318" s="91" t="s">
        <v>15077</v>
      </c>
      <c r="E4318" s="93" t="s">
        <v>15166</v>
      </c>
      <c r="F4318" s="94">
        <v>7</v>
      </c>
      <c r="G4318" s="89"/>
      <c r="H4318" s="89"/>
      <c r="I4318" s="95">
        <v>1.2250000000000001</v>
      </c>
      <c r="J4318" s="95">
        <v>1.577</v>
      </c>
      <c r="K4318" s="95">
        <v>0</v>
      </c>
      <c r="L4318" s="95">
        <v>0</v>
      </c>
      <c r="M4318" s="95">
        <v>0</v>
      </c>
      <c r="N4318" s="89"/>
      <c r="O4318" s="89"/>
      <c r="P4318" s="89"/>
      <c r="Q4318" s="89"/>
    </row>
    <row r="4319" spans="1:17" s="85" customFormat="1" ht="12" customHeight="1">
      <c r="A4319" s="91" t="s">
        <v>8076</v>
      </c>
      <c r="B4319" s="92" t="s">
        <v>27</v>
      </c>
      <c r="C4319" s="91" t="s">
        <v>11471</v>
      </c>
      <c r="D4319" s="91" t="s">
        <v>15077</v>
      </c>
      <c r="E4319" s="93" t="s">
        <v>15167</v>
      </c>
      <c r="F4319" s="94">
        <v>7</v>
      </c>
      <c r="G4319" s="89"/>
      <c r="H4319" s="89"/>
      <c r="I4319" s="95">
        <v>3.012</v>
      </c>
      <c r="J4319" s="95">
        <v>10.651999999999999</v>
      </c>
      <c r="K4319" s="95">
        <v>0</v>
      </c>
      <c r="L4319" s="95">
        <v>0</v>
      </c>
      <c r="M4319" s="95">
        <v>0</v>
      </c>
      <c r="N4319" s="89"/>
      <c r="O4319" s="89"/>
      <c r="P4319" s="89"/>
      <c r="Q4319" s="89"/>
    </row>
    <row r="4320" spans="1:17" s="85" customFormat="1" ht="12" customHeight="1">
      <c r="A4320" s="91" t="s">
        <v>8076</v>
      </c>
      <c r="B4320" s="92" t="s">
        <v>27</v>
      </c>
      <c r="C4320" s="91" t="s">
        <v>11471</v>
      </c>
      <c r="D4320" s="91" t="s">
        <v>15077</v>
      </c>
      <c r="E4320" s="93" t="s">
        <v>15168</v>
      </c>
      <c r="F4320" s="94">
        <v>7</v>
      </c>
      <c r="G4320" s="89"/>
      <c r="H4320" s="89"/>
      <c r="I4320" s="95">
        <v>0.45100000000000001</v>
      </c>
      <c r="J4320" s="95">
        <v>1.625</v>
      </c>
      <c r="K4320" s="95">
        <v>0</v>
      </c>
      <c r="L4320" s="95">
        <v>0</v>
      </c>
      <c r="M4320" s="95">
        <v>0</v>
      </c>
      <c r="N4320" s="89"/>
      <c r="O4320" s="89"/>
      <c r="P4320" s="89"/>
      <c r="Q4320" s="89"/>
    </row>
    <row r="4321" spans="1:17" s="85" customFormat="1" ht="12" customHeight="1">
      <c r="A4321" s="91" t="s">
        <v>8076</v>
      </c>
      <c r="B4321" s="92" t="s">
        <v>27</v>
      </c>
      <c r="C4321" s="91" t="s">
        <v>11471</v>
      </c>
      <c r="D4321" s="91" t="s">
        <v>15077</v>
      </c>
      <c r="E4321" s="93" t="s">
        <v>15169</v>
      </c>
      <c r="F4321" s="94">
        <v>7</v>
      </c>
      <c r="G4321" s="89"/>
      <c r="H4321" s="89"/>
      <c r="I4321" s="95">
        <v>0.77800000000000002</v>
      </c>
      <c r="J4321" s="95">
        <v>2.802</v>
      </c>
      <c r="K4321" s="95">
        <v>0</v>
      </c>
      <c r="L4321" s="95">
        <v>0</v>
      </c>
      <c r="M4321" s="95">
        <v>0</v>
      </c>
      <c r="N4321" s="89"/>
      <c r="O4321" s="89"/>
      <c r="P4321" s="89"/>
      <c r="Q4321" s="89"/>
    </row>
    <row r="4322" spans="1:17" s="85" customFormat="1" ht="12" customHeight="1">
      <c r="A4322" s="91" t="s">
        <v>8076</v>
      </c>
      <c r="B4322" s="92" t="s">
        <v>27</v>
      </c>
      <c r="C4322" s="91" t="s">
        <v>11471</v>
      </c>
      <c r="D4322" s="91" t="s">
        <v>15077</v>
      </c>
      <c r="E4322" s="93" t="s">
        <v>15086</v>
      </c>
      <c r="F4322" s="94">
        <v>7</v>
      </c>
      <c r="G4322" s="89"/>
      <c r="H4322" s="89"/>
      <c r="I4322" s="95">
        <v>22.16</v>
      </c>
      <c r="J4322" s="95">
        <v>23.177</v>
      </c>
      <c r="K4322" s="95">
        <v>0</v>
      </c>
      <c r="L4322" s="95">
        <v>0</v>
      </c>
      <c r="M4322" s="95">
        <v>0</v>
      </c>
      <c r="N4322" s="89"/>
      <c r="O4322" s="89"/>
      <c r="P4322" s="89"/>
      <c r="Q4322" s="89"/>
    </row>
    <row r="4323" spans="1:17" s="85" customFormat="1" ht="12" customHeight="1">
      <c r="A4323" s="91" t="s">
        <v>8076</v>
      </c>
      <c r="B4323" s="92" t="s">
        <v>27</v>
      </c>
      <c r="C4323" s="91" t="s">
        <v>11471</v>
      </c>
      <c r="D4323" s="91" t="s">
        <v>15077</v>
      </c>
      <c r="E4323" s="93" t="s">
        <v>15170</v>
      </c>
      <c r="F4323" s="94">
        <v>7</v>
      </c>
      <c r="G4323" s="89"/>
      <c r="H4323" s="89"/>
      <c r="I4323" s="95">
        <v>2.7330000000000001</v>
      </c>
      <c r="J4323" s="95">
        <v>2.8170000000000002</v>
      </c>
      <c r="K4323" s="95">
        <v>0</v>
      </c>
      <c r="L4323" s="95">
        <v>0</v>
      </c>
      <c r="M4323" s="95">
        <v>0</v>
      </c>
      <c r="N4323" s="89"/>
      <c r="O4323" s="89"/>
      <c r="P4323" s="89"/>
      <c r="Q4323" s="89"/>
    </row>
    <row r="4324" spans="1:17" s="85" customFormat="1" ht="12" customHeight="1">
      <c r="A4324" s="91" t="s">
        <v>8076</v>
      </c>
      <c r="B4324" s="92" t="s">
        <v>27</v>
      </c>
      <c r="C4324" s="91" t="s">
        <v>11471</v>
      </c>
      <c r="D4324" s="91" t="s">
        <v>15077</v>
      </c>
      <c r="E4324" s="93" t="s">
        <v>15171</v>
      </c>
      <c r="F4324" s="94">
        <v>7</v>
      </c>
      <c r="G4324" s="89"/>
      <c r="H4324" s="89"/>
      <c r="I4324" s="95">
        <v>7.6639999999999997</v>
      </c>
      <c r="J4324" s="95">
        <v>8.5220000000000002</v>
      </c>
      <c r="K4324" s="95">
        <v>0</v>
      </c>
      <c r="L4324" s="95">
        <v>0</v>
      </c>
      <c r="M4324" s="95">
        <v>0</v>
      </c>
      <c r="N4324" s="89"/>
      <c r="O4324" s="89"/>
      <c r="P4324" s="89"/>
      <c r="Q4324" s="89"/>
    </row>
    <row r="4325" spans="1:17" s="85" customFormat="1" ht="12" customHeight="1">
      <c r="A4325" s="91" t="s">
        <v>8076</v>
      </c>
      <c r="B4325" s="92" t="s">
        <v>27</v>
      </c>
      <c r="C4325" s="91" t="s">
        <v>11471</v>
      </c>
      <c r="D4325" s="91" t="s">
        <v>15077</v>
      </c>
      <c r="E4325" s="93" t="s">
        <v>15172</v>
      </c>
      <c r="F4325" s="94">
        <v>7</v>
      </c>
      <c r="G4325" s="89"/>
      <c r="H4325" s="89"/>
      <c r="I4325" s="95">
        <v>0</v>
      </c>
      <c r="J4325" s="95">
        <v>0.54400000000000004</v>
      </c>
      <c r="K4325" s="95">
        <v>0</v>
      </c>
      <c r="L4325" s="95">
        <v>0</v>
      </c>
      <c r="M4325" s="95">
        <v>0</v>
      </c>
      <c r="N4325" s="89"/>
      <c r="O4325" s="89"/>
      <c r="P4325" s="89"/>
      <c r="Q4325" s="89"/>
    </row>
    <row r="4326" spans="1:17" s="85" customFormat="1" ht="12" customHeight="1">
      <c r="A4326" s="91" t="s">
        <v>8076</v>
      </c>
      <c r="B4326" s="92" t="s">
        <v>27</v>
      </c>
      <c r="C4326" s="91" t="s">
        <v>11471</v>
      </c>
      <c r="D4326" s="91" t="s">
        <v>15077</v>
      </c>
      <c r="E4326" s="93" t="s">
        <v>15088</v>
      </c>
      <c r="F4326" s="94">
        <v>7</v>
      </c>
      <c r="G4326" s="89"/>
      <c r="H4326" s="89"/>
      <c r="I4326" s="95">
        <v>1.476</v>
      </c>
      <c r="J4326" s="95">
        <v>1.8029999999999999</v>
      </c>
      <c r="K4326" s="95">
        <v>0</v>
      </c>
      <c r="L4326" s="95">
        <v>0</v>
      </c>
      <c r="M4326" s="95">
        <v>0</v>
      </c>
      <c r="N4326" s="89"/>
      <c r="O4326" s="89"/>
      <c r="P4326" s="89"/>
      <c r="Q4326" s="89"/>
    </row>
    <row r="4327" spans="1:17" s="85" customFormat="1" ht="12" customHeight="1">
      <c r="A4327" s="91" t="s">
        <v>8076</v>
      </c>
      <c r="B4327" s="92" t="s">
        <v>27</v>
      </c>
      <c r="C4327" s="91" t="s">
        <v>11471</v>
      </c>
      <c r="D4327" s="91" t="s">
        <v>15077</v>
      </c>
      <c r="E4327" s="93" t="s">
        <v>15173</v>
      </c>
      <c r="F4327" s="94">
        <v>7</v>
      </c>
      <c r="G4327" s="89"/>
      <c r="H4327" s="89"/>
      <c r="I4327" s="95">
        <v>0.44800000000000001</v>
      </c>
      <c r="J4327" s="95">
        <v>0.46100000000000002</v>
      </c>
      <c r="K4327" s="95">
        <v>0</v>
      </c>
      <c r="L4327" s="95">
        <v>0</v>
      </c>
      <c r="M4327" s="95">
        <v>0</v>
      </c>
      <c r="N4327" s="89"/>
      <c r="O4327" s="89"/>
      <c r="P4327" s="89"/>
      <c r="Q4327" s="89"/>
    </row>
    <row r="4328" spans="1:17" s="85" customFormat="1" ht="12" customHeight="1">
      <c r="A4328" s="91" t="s">
        <v>8076</v>
      </c>
      <c r="B4328" s="92" t="s">
        <v>27</v>
      </c>
      <c r="C4328" s="91" t="s">
        <v>11471</v>
      </c>
      <c r="D4328" s="91" t="s">
        <v>15077</v>
      </c>
      <c r="E4328" s="93" t="s">
        <v>15174</v>
      </c>
      <c r="F4328" s="94">
        <v>7</v>
      </c>
      <c r="G4328" s="89"/>
      <c r="H4328" s="89"/>
      <c r="I4328" s="95">
        <v>0.22900000000000001</v>
      </c>
      <c r="J4328" s="95">
        <v>0.40899999999999997</v>
      </c>
      <c r="K4328" s="95">
        <v>0</v>
      </c>
      <c r="L4328" s="95">
        <v>0</v>
      </c>
      <c r="M4328" s="95">
        <v>0</v>
      </c>
      <c r="N4328" s="89"/>
      <c r="O4328" s="89"/>
      <c r="P4328" s="89"/>
      <c r="Q4328" s="89"/>
    </row>
    <row r="4329" spans="1:17" s="85" customFormat="1" ht="12" customHeight="1">
      <c r="A4329" s="106" t="s">
        <v>30</v>
      </c>
      <c r="B4329" s="107"/>
      <c r="C4329" s="107"/>
      <c r="D4329" s="107"/>
      <c r="E4329" s="107"/>
      <c r="F4329" s="107"/>
      <c r="G4329" s="108"/>
      <c r="H4329" s="89"/>
      <c r="I4329" s="96">
        <f>SUM(I4316:I4328)</f>
        <v>45.55</v>
      </c>
      <c r="J4329" s="96">
        <f>SUM(J4316:J4328)</f>
        <v>61.237999999999992</v>
      </c>
      <c r="K4329" s="96">
        <f>SUM(K4316:K4328)</f>
        <v>0</v>
      </c>
      <c r="L4329" s="96">
        <f>SUM(L4316:L4328)</f>
        <v>0</v>
      </c>
      <c r="M4329" s="96">
        <f>SUM(M4316:M4328)</f>
        <v>0</v>
      </c>
      <c r="N4329" s="89"/>
      <c r="O4329" s="89"/>
      <c r="P4329" s="89"/>
      <c r="Q4329" s="89"/>
    </row>
    <row r="4330" spans="1:17" s="85" customFormat="1" ht="12" customHeight="1">
      <c r="A4330" s="106" t="s">
        <v>31</v>
      </c>
      <c r="B4330" s="107"/>
      <c r="C4330" s="107"/>
      <c r="D4330" s="107"/>
      <c r="E4330" s="107"/>
      <c r="F4330" s="107"/>
      <c r="G4330" s="108"/>
      <c r="H4330" s="89"/>
      <c r="I4330" s="96">
        <v>0</v>
      </c>
      <c r="J4330" s="96">
        <v>0</v>
      </c>
      <c r="K4330" s="89"/>
      <c r="L4330" s="89"/>
      <c r="M4330" s="89"/>
      <c r="N4330" s="89"/>
      <c r="O4330" s="89"/>
      <c r="P4330" s="89"/>
      <c r="Q4330" s="89"/>
    </row>
    <row r="4331" spans="1:17" s="85" customFormat="1" ht="12" customHeight="1">
      <c r="A4331" s="106" t="s">
        <v>32</v>
      </c>
      <c r="B4331" s="107"/>
      <c r="C4331" s="107"/>
      <c r="D4331" s="107"/>
      <c r="E4331" s="107"/>
      <c r="F4331" s="107"/>
      <c r="G4331" s="108"/>
      <c r="H4331" s="96">
        <f>SUMIF(D4315:D4330,"=Project",H4315:H4330)</f>
        <v>0</v>
      </c>
      <c r="I4331" s="96">
        <f>SUMIF(D4315:D4330,"=Project",I4315:I4330)</f>
        <v>0</v>
      </c>
      <c r="J4331" s="96">
        <f>SUMIF(D4315:D4330,"=Project",J4315:J4330)</f>
        <v>0</v>
      </c>
      <c r="K4331" s="96">
        <f>SUMIF(D4315:D4330,"=Project",K4315:K4330)</f>
        <v>0</v>
      </c>
      <c r="L4331" s="96">
        <f>SUMIF(D4315:D4330,"=Project",L4315:L4330)</f>
        <v>0</v>
      </c>
      <c r="M4331" s="96">
        <f>SUMIF(D4315:D4330,"=Project",M4315:M4330)</f>
        <v>0</v>
      </c>
      <c r="N4331" s="96">
        <f>SUMIF(D4315:D4330,"=Project",N4315:N4330)</f>
        <v>0</v>
      </c>
      <c r="O4331" s="96">
        <f>SUMIF(D4315:D4330,"=Project",O4315:O4330)</f>
        <v>0</v>
      </c>
      <c r="P4331" s="96">
        <f>SUMIF(D4315:D4330,"=Project",P4315:P4330)</f>
        <v>0</v>
      </c>
      <c r="Q4331" s="96">
        <f>SUMIF(D4315:D4330,"=Project",Q4315:Q4330)</f>
        <v>0</v>
      </c>
    </row>
    <row r="4332" spans="1:17" s="85" customFormat="1" ht="12" customHeight="1">
      <c r="A4332" s="86" t="s">
        <v>8083</v>
      </c>
      <c r="B4332" s="87" t="s">
        <v>18</v>
      </c>
      <c r="C4332" s="88" t="s">
        <v>11472</v>
      </c>
      <c r="D4332" s="89"/>
      <c r="E4332" s="88" t="s">
        <v>11473</v>
      </c>
      <c r="F4332" s="86" t="s">
        <v>596</v>
      </c>
      <c r="G4332" s="88" t="s">
        <v>15175</v>
      </c>
      <c r="H4332" s="90">
        <v>3565.5590000000002</v>
      </c>
      <c r="I4332" s="90">
        <v>14.401999999999999</v>
      </c>
      <c r="J4332" s="90">
        <v>14.420999999999999</v>
      </c>
      <c r="K4332" s="90">
        <v>10.515000000000001</v>
      </c>
      <c r="L4332" s="90">
        <v>0</v>
      </c>
      <c r="M4332" s="90">
        <v>10.515000000000001</v>
      </c>
      <c r="N4332" s="90">
        <v>13.613</v>
      </c>
      <c r="O4332" s="90">
        <v>13.406000000000001</v>
      </c>
      <c r="P4332" s="90">
        <v>12.635</v>
      </c>
      <c r="Q4332" s="90">
        <v>12.819000000000001</v>
      </c>
    </row>
    <row r="4333" spans="1:17" s="85" customFormat="1" ht="12" customHeight="1">
      <c r="A4333" s="91" t="s">
        <v>8083</v>
      </c>
      <c r="B4333" s="92" t="s">
        <v>23</v>
      </c>
      <c r="C4333" s="91" t="s">
        <v>11472</v>
      </c>
      <c r="D4333" s="91" t="s">
        <v>15176</v>
      </c>
      <c r="E4333" s="93" t="s">
        <v>15177</v>
      </c>
      <c r="F4333" s="94">
        <v>7</v>
      </c>
      <c r="G4333" s="93" t="s">
        <v>15178</v>
      </c>
      <c r="H4333" s="95">
        <v>3565.5590000000002</v>
      </c>
      <c r="I4333" s="95">
        <v>14.401999999999999</v>
      </c>
      <c r="J4333" s="95">
        <v>14.420999999999999</v>
      </c>
      <c r="K4333" s="95">
        <v>10.515000000000001</v>
      </c>
      <c r="L4333" s="95">
        <v>0</v>
      </c>
      <c r="M4333" s="95">
        <v>10.515000000000001</v>
      </c>
      <c r="N4333" s="95">
        <v>13.613</v>
      </c>
      <c r="O4333" s="95">
        <v>13.406000000000001</v>
      </c>
      <c r="P4333" s="95">
        <v>12.635</v>
      </c>
      <c r="Q4333" s="95">
        <v>12.819000000000001</v>
      </c>
    </row>
    <row r="4334" spans="1:17" s="85" customFormat="1" ht="12" customHeight="1">
      <c r="A4334" s="91" t="s">
        <v>8083</v>
      </c>
      <c r="B4334" s="92" t="s">
        <v>27</v>
      </c>
      <c r="C4334" s="91" t="s">
        <v>11472</v>
      </c>
      <c r="D4334" s="91" t="s">
        <v>15176</v>
      </c>
      <c r="E4334" s="93" t="s">
        <v>15179</v>
      </c>
      <c r="F4334" s="94">
        <v>7</v>
      </c>
      <c r="G4334" s="89"/>
      <c r="H4334" s="89"/>
      <c r="I4334" s="95">
        <v>0.312</v>
      </c>
      <c r="J4334" s="95">
        <v>0.313</v>
      </c>
      <c r="K4334" s="95">
        <v>0.30399999999999999</v>
      </c>
      <c r="L4334" s="95">
        <v>0</v>
      </c>
      <c r="M4334" s="95">
        <v>0.30399999999999999</v>
      </c>
      <c r="N4334" s="89"/>
      <c r="O4334" s="89"/>
      <c r="P4334" s="89"/>
      <c r="Q4334" s="89"/>
    </row>
    <row r="4335" spans="1:17" s="85" customFormat="1" ht="12" customHeight="1">
      <c r="A4335" s="91" t="s">
        <v>8083</v>
      </c>
      <c r="B4335" s="92" t="s">
        <v>27</v>
      </c>
      <c r="C4335" s="91" t="s">
        <v>11472</v>
      </c>
      <c r="D4335" s="91" t="s">
        <v>15176</v>
      </c>
      <c r="E4335" s="93" t="s">
        <v>4005</v>
      </c>
      <c r="F4335" s="94">
        <v>7</v>
      </c>
      <c r="G4335" s="89"/>
      <c r="H4335" s="89"/>
      <c r="I4335" s="95">
        <v>14.044</v>
      </c>
      <c r="J4335" s="95">
        <v>14.066000000000001</v>
      </c>
      <c r="K4335" s="95">
        <v>10.176</v>
      </c>
      <c r="L4335" s="95">
        <v>0</v>
      </c>
      <c r="M4335" s="95">
        <v>10.176</v>
      </c>
      <c r="N4335" s="89"/>
      <c r="O4335" s="89"/>
      <c r="P4335" s="89"/>
      <c r="Q4335" s="89"/>
    </row>
    <row r="4336" spans="1:17" s="85" customFormat="1" ht="12" customHeight="1">
      <c r="A4336" s="91" t="s">
        <v>8083</v>
      </c>
      <c r="B4336" s="92" t="s">
        <v>27</v>
      </c>
      <c r="C4336" s="91" t="s">
        <v>11472</v>
      </c>
      <c r="D4336" s="91" t="s">
        <v>15176</v>
      </c>
      <c r="E4336" s="93" t="s">
        <v>15180</v>
      </c>
      <c r="F4336" s="94">
        <v>7</v>
      </c>
      <c r="G4336" s="89"/>
      <c r="H4336" s="89"/>
      <c r="I4336" s="95">
        <v>0.02</v>
      </c>
      <c r="J4336" s="95">
        <v>1.7999999999999999E-2</v>
      </c>
      <c r="K4336" s="95">
        <v>1.0999999999999999E-2</v>
      </c>
      <c r="L4336" s="95">
        <v>0</v>
      </c>
      <c r="M4336" s="95">
        <v>1.0999999999999999E-2</v>
      </c>
      <c r="N4336" s="89"/>
      <c r="O4336" s="89"/>
      <c r="P4336" s="89"/>
      <c r="Q4336" s="89"/>
    </row>
    <row r="4337" spans="1:17" s="85" customFormat="1" ht="12" customHeight="1">
      <c r="A4337" s="91" t="s">
        <v>8083</v>
      </c>
      <c r="B4337" s="92" t="s">
        <v>27</v>
      </c>
      <c r="C4337" s="91" t="s">
        <v>11472</v>
      </c>
      <c r="D4337" s="91" t="s">
        <v>15176</v>
      </c>
      <c r="E4337" s="93" t="s">
        <v>15181</v>
      </c>
      <c r="F4337" s="94">
        <v>7</v>
      </c>
      <c r="G4337" s="89"/>
      <c r="H4337" s="89"/>
      <c r="I4337" s="95">
        <v>2.5999999999999999E-2</v>
      </c>
      <c r="J4337" s="95">
        <v>2.4E-2</v>
      </c>
      <c r="K4337" s="95">
        <v>2.4E-2</v>
      </c>
      <c r="L4337" s="95">
        <v>0</v>
      </c>
      <c r="M4337" s="95">
        <v>2.4E-2</v>
      </c>
      <c r="N4337" s="89"/>
      <c r="O4337" s="89"/>
      <c r="P4337" s="89"/>
      <c r="Q4337" s="89"/>
    </row>
    <row r="4338" spans="1:17" s="85" customFormat="1" ht="12" customHeight="1">
      <c r="A4338" s="106" t="s">
        <v>30</v>
      </c>
      <c r="B4338" s="107"/>
      <c r="C4338" s="107"/>
      <c r="D4338" s="107"/>
      <c r="E4338" s="107"/>
      <c r="F4338" s="107"/>
      <c r="G4338" s="108"/>
      <c r="H4338" s="89"/>
      <c r="I4338" s="96">
        <f>SUM(I4334:I4337)</f>
        <v>14.401999999999999</v>
      </c>
      <c r="J4338" s="96">
        <f>SUM(J4334:J4337)</f>
        <v>14.421000000000001</v>
      </c>
      <c r="K4338" s="96">
        <f>SUM(K4334:K4337)</f>
        <v>10.514999999999999</v>
      </c>
      <c r="L4338" s="96">
        <f>SUM(L4334:L4337)</f>
        <v>0</v>
      </c>
      <c r="M4338" s="96">
        <f>SUM(M4334:M4337)</f>
        <v>10.514999999999999</v>
      </c>
      <c r="N4338" s="89"/>
      <c r="O4338" s="89"/>
      <c r="P4338" s="89"/>
      <c r="Q4338" s="89"/>
    </row>
    <row r="4339" spans="1:17" s="85" customFormat="1" ht="12" customHeight="1">
      <c r="A4339" s="106" t="s">
        <v>31</v>
      </c>
      <c r="B4339" s="107"/>
      <c r="C4339" s="107"/>
      <c r="D4339" s="107"/>
      <c r="E4339" s="107"/>
      <c r="F4339" s="107"/>
      <c r="G4339" s="108"/>
      <c r="H4339" s="89"/>
      <c r="I4339" s="96">
        <v>0</v>
      </c>
      <c r="J4339" s="96">
        <v>0</v>
      </c>
      <c r="K4339" s="89"/>
      <c r="L4339" s="89"/>
      <c r="M4339" s="89"/>
      <c r="N4339" s="89"/>
      <c r="O4339" s="89"/>
      <c r="P4339" s="89"/>
      <c r="Q4339" s="89"/>
    </row>
    <row r="4340" spans="1:17" s="85" customFormat="1" ht="12" customHeight="1">
      <c r="A4340" s="106" t="s">
        <v>32</v>
      </c>
      <c r="B4340" s="107"/>
      <c r="C4340" s="107"/>
      <c r="D4340" s="107"/>
      <c r="E4340" s="107"/>
      <c r="F4340" s="107"/>
      <c r="G4340" s="108"/>
      <c r="H4340" s="96">
        <f>SUMIF(D4333:D4339,"=Project",H4333:H4339)</f>
        <v>0</v>
      </c>
      <c r="I4340" s="96">
        <f>SUMIF(D4333:D4339,"=Project",I4333:I4339)</f>
        <v>0</v>
      </c>
      <c r="J4340" s="96">
        <f>SUMIF(D4333:D4339,"=Project",J4333:J4339)</f>
        <v>0</v>
      </c>
      <c r="K4340" s="96">
        <f>SUMIF(D4333:D4339,"=Project",K4333:K4339)</f>
        <v>0</v>
      </c>
      <c r="L4340" s="96">
        <f>SUMIF(D4333:D4339,"=Project",L4333:L4339)</f>
        <v>0</v>
      </c>
      <c r="M4340" s="96">
        <f>SUMIF(D4333:D4339,"=Project",M4333:M4339)</f>
        <v>0</v>
      </c>
      <c r="N4340" s="96">
        <f>SUMIF(D4333:D4339,"=Project",N4333:N4339)</f>
        <v>0</v>
      </c>
      <c r="O4340" s="96">
        <f>SUMIF(D4333:D4339,"=Project",O4333:O4339)</f>
        <v>0</v>
      </c>
      <c r="P4340" s="96">
        <f>SUMIF(D4333:D4339,"=Project",P4333:P4339)</f>
        <v>0</v>
      </c>
      <c r="Q4340" s="96">
        <f>SUMIF(D4333:D4339,"=Project",Q4333:Q4339)</f>
        <v>0</v>
      </c>
    </row>
    <row r="4341" spans="1:17" s="85" customFormat="1" ht="12" customHeight="1">
      <c r="A4341" s="86" t="s">
        <v>8088</v>
      </c>
      <c r="B4341" s="87" t="s">
        <v>18</v>
      </c>
      <c r="C4341" s="88" t="s">
        <v>11474</v>
      </c>
      <c r="D4341" s="89"/>
      <c r="E4341" s="88" t="s">
        <v>11475</v>
      </c>
      <c r="F4341" s="86" t="s">
        <v>596</v>
      </c>
      <c r="G4341" s="88" t="s">
        <v>15182</v>
      </c>
      <c r="H4341" s="90">
        <v>10.875999999999999</v>
      </c>
      <c r="I4341" s="90">
        <v>2.016</v>
      </c>
      <c r="J4341" s="90">
        <v>1.0629999999999999</v>
      </c>
      <c r="K4341" s="90">
        <v>19.841999999999999</v>
      </c>
      <c r="L4341" s="90">
        <v>0</v>
      </c>
      <c r="M4341" s="90">
        <v>19.841999999999999</v>
      </c>
      <c r="N4341" s="90">
        <v>4.3579999999999997</v>
      </c>
      <c r="O4341" s="90">
        <v>4.1920000000000002</v>
      </c>
      <c r="P4341" s="90">
        <v>4.4509999999999996</v>
      </c>
      <c r="Q4341" s="90">
        <v>4.673</v>
      </c>
    </row>
    <row r="4342" spans="1:17" s="85" customFormat="1" ht="12" customHeight="1">
      <c r="A4342" s="91" t="s">
        <v>8088</v>
      </c>
      <c r="B4342" s="92" t="s">
        <v>23</v>
      </c>
      <c r="C4342" s="91" t="s">
        <v>11474</v>
      </c>
      <c r="D4342" s="91" t="s">
        <v>15183</v>
      </c>
      <c r="E4342" s="93" t="s">
        <v>15184</v>
      </c>
      <c r="F4342" s="94">
        <v>7</v>
      </c>
      <c r="G4342" s="93" t="s">
        <v>15185</v>
      </c>
      <c r="H4342" s="95">
        <v>10.875999999999999</v>
      </c>
      <c r="I4342" s="95">
        <v>2.016</v>
      </c>
      <c r="J4342" s="95">
        <v>1.0629999999999999</v>
      </c>
      <c r="K4342" s="95">
        <v>19.841999999999999</v>
      </c>
      <c r="L4342" s="95">
        <v>0</v>
      </c>
      <c r="M4342" s="95">
        <v>19.841999999999999</v>
      </c>
      <c r="N4342" s="95">
        <v>4.3579999999999997</v>
      </c>
      <c r="O4342" s="95">
        <v>4.1920000000000002</v>
      </c>
      <c r="P4342" s="95">
        <v>4.4509999999999996</v>
      </c>
      <c r="Q4342" s="95">
        <v>4.673</v>
      </c>
    </row>
    <row r="4343" spans="1:17" s="85" customFormat="1" ht="12" customHeight="1">
      <c r="A4343" s="91" t="s">
        <v>8088</v>
      </c>
      <c r="B4343" s="92" t="s">
        <v>27</v>
      </c>
      <c r="C4343" s="91" t="s">
        <v>11474</v>
      </c>
      <c r="D4343" s="91" t="s">
        <v>15183</v>
      </c>
      <c r="E4343" s="93" t="s">
        <v>4005</v>
      </c>
      <c r="F4343" s="94">
        <v>7</v>
      </c>
      <c r="G4343" s="89"/>
      <c r="H4343" s="89"/>
      <c r="I4343" s="95">
        <v>0.68300000000000005</v>
      </c>
      <c r="J4343" s="95">
        <v>0.36599999999999999</v>
      </c>
      <c r="K4343" s="95">
        <v>5.15</v>
      </c>
      <c r="L4343" s="95">
        <v>0</v>
      </c>
      <c r="M4343" s="95">
        <v>5.15</v>
      </c>
      <c r="N4343" s="89"/>
      <c r="O4343" s="89"/>
      <c r="P4343" s="89"/>
      <c r="Q4343" s="89"/>
    </row>
    <row r="4344" spans="1:17" s="85" customFormat="1" ht="12" customHeight="1">
      <c r="A4344" s="91" t="s">
        <v>8088</v>
      </c>
      <c r="B4344" s="92" t="s">
        <v>27</v>
      </c>
      <c r="C4344" s="91" t="s">
        <v>11474</v>
      </c>
      <c r="D4344" s="91" t="s">
        <v>15183</v>
      </c>
      <c r="E4344" s="93" t="s">
        <v>6539</v>
      </c>
      <c r="F4344" s="94">
        <v>7</v>
      </c>
      <c r="G4344" s="89"/>
      <c r="H4344" s="89"/>
      <c r="I4344" s="95">
        <v>0.91800000000000004</v>
      </c>
      <c r="J4344" s="95">
        <v>0.49099999999999999</v>
      </c>
      <c r="K4344" s="95">
        <v>2.0419999999999998</v>
      </c>
      <c r="L4344" s="95">
        <v>0</v>
      </c>
      <c r="M4344" s="95">
        <v>2.0419999999999998</v>
      </c>
      <c r="N4344" s="89"/>
      <c r="O4344" s="89"/>
      <c r="P4344" s="89"/>
      <c r="Q4344" s="89"/>
    </row>
    <row r="4345" spans="1:17" s="85" customFormat="1" ht="12" customHeight="1">
      <c r="A4345" s="91" t="s">
        <v>8088</v>
      </c>
      <c r="B4345" s="92" t="s">
        <v>27</v>
      </c>
      <c r="C4345" s="91" t="s">
        <v>11474</v>
      </c>
      <c r="D4345" s="91" t="s">
        <v>15183</v>
      </c>
      <c r="E4345" s="93" t="s">
        <v>3560</v>
      </c>
      <c r="F4345" s="94">
        <v>7</v>
      </c>
      <c r="G4345" s="89"/>
      <c r="H4345" s="89"/>
      <c r="I4345" s="95">
        <v>0.41499999999999998</v>
      </c>
      <c r="J4345" s="95">
        <v>0.20599999999999999</v>
      </c>
      <c r="K4345" s="95">
        <v>12.65</v>
      </c>
      <c r="L4345" s="95">
        <v>0</v>
      </c>
      <c r="M4345" s="95">
        <v>12.65</v>
      </c>
      <c r="N4345" s="89"/>
      <c r="O4345" s="89"/>
      <c r="P4345" s="89"/>
      <c r="Q4345" s="89"/>
    </row>
    <row r="4346" spans="1:17" s="85" customFormat="1" ht="12" customHeight="1">
      <c r="A4346" s="106" t="s">
        <v>30</v>
      </c>
      <c r="B4346" s="107"/>
      <c r="C4346" s="107"/>
      <c r="D4346" s="107"/>
      <c r="E4346" s="107"/>
      <c r="F4346" s="107"/>
      <c r="G4346" s="108"/>
      <c r="H4346" s="89"/>
      <c r="I4346" s="96">
        <f>SUM(I4343:I4345)</f>
        <v>2.016</v>
      </c>
      <c r="J4346" s="96">
        <f>SUM(J4343:J4345)</f>
        <v>1.0629999999999999</v>
      </c>
      <c r="K4346" s="96">
        <f>SUM(K4343:K4345)</f>
        <v>19.841999999999999</v>
      </c>
      <c r="L4346" s="96">
        <f>SUM(L4343:L4345)</f>
        <v>0</v>
      </c>
      <c r="M4346" s="96">
        <f>SUM(M4343:M4345)</f>
        <v>19.841999999999999</v>
      </c>
      <c r="N4346" s="89"/>
      <c r="O4346" s="89"/>
      <c r="P4346" s="89"/>
      <c r="Q4346" s="89"/>
    </row>
    <row r="4347" spans="1:17" s="85" customFormat="1" ht="12" customHeight="1">
      <c r="A4347" s="106" t="s">
        <v>31</v>
      </c>
      <c r="B4347" s="107"/>
      <c r="C4347" s="107"/>
      <c r="D4347" s="107"/>
      <c r="E4347" s="107"/>
      <c r="F4347" s="107"/>
      <c r="G4347" s="108"/>
      <c r="H4347" s="89"/>
      <c r="I4347" s="96">
        <v>0</v>
      </c>
      <c r="J4347" s="96">
        <v>0</v>
      </c>
      <c r="K4347" s="89"/>
      <c r="L4347" s="89"/>
      <c r="M4347" s="89"/>
      <c r="N4347" s="89"/>
      <c r="O4347" s="89"/>
      <c r="P4347" s="89"/>
      <c r="Q4347" s="89"/>
    </row>
    <row r="4348" spans="1:17" s="85" customFormat="1" ht="12" customHeight="1">
      <c r="A4348" s="106" t="s">
        <v>32</v>
      </c>
      <c r="B4348" s="107"/>
      <c r="C4348" s="107"/>
      <c r="D4348" s="107"/>
      <c r="E4348" s="107"/>
      <c r="F4348" s="107"/>
      <c r="G4348" s="108"/>
      <c r="H4348" s="96">
        <f>SUMIF(D4342:D4347,"=Project",H4342:H4347)</f>
        <v>0</v>
      </c>
      <c r="I4348" s="96">
        <f>SUMIF(D4342:D4347,"=Project",I4342:I4347)</f>
        <v>0</v>
      </c>
      <c r="J4348" s="96">
        <f>SUMIF(D4342:D4347,"=Project",J4342:J4347)</f>
        <v>0</v>
      </c>
      <c r="K4348" s="96">
        <f>SUMIF(D4342:D4347,"=Project",K4342:K4347)</f>
        <v>0</v>
      </c>
      <c r="L4348" s="96">
        <f>SUMIF(D4342:D4347,"=Project",L4342:L4347)</f>
        <v>0</v>
      </c>
      <c r="M4348" s="96">
        <f>SUMIF(D4342:D4347,"=Project",M4342:M4347)</f>
        <v>0</v>
      </c>
      <c r="N4348" s="96">
        <f>SUMIF(D4342:D4347,"=Project",N4342:N4347)</f>
        <v>0</v>
      </c>
      <c r="O4348" s="96">
        <f>SUMIF(D4342:D4347,"=Project",O4342:O4347)</f>
        <v>0</v>
      </c>
      <c r="P4348" s="96">
        <f>SUMIF(D4342:D4347,"=Project",P4342:P4347)</f>
        <v>0</v>
      </c>
      <c r="Q4348" s="96">
        <f>SUMIF(D4342:D4347,"=Project",Q4342:Q4347)</f>
        <v>0</v>
      </c>
    </row>
    <row r="4349" spans="1:17" s="85" customFormat="1" ht="12" customHeight="1">
      <c r="A4349" s="86" t="s">
        <v>8105</v>
      </c>
      <c r="B4349" s="87" t="s">
        <v>18</v>
      </c>
      <c r="C4349" s="88" t="s">
        <v>11478</v>
      </c>
      <c r="D4349" s="89"/>
      <c r="E4349" s="88" t="s">
        <v>15186</v>
      </c>
      <c r="F4349" s="86" t="s">
        <v>596</v>
      </c>
      <c r="G4349" s="88" t="s">
        <v>15187</v>
      </c>
      <c r="H4349" s="90">
        <v>34.494</v>
      </c>
      <c r="I4349" s="90">
        <v>10.917</v>
      </c>
      <c r="J4349" s="90">
        <v>9.157</v>
      </c>
      <c r="K4349" s="90">
        <v>20.75</v>
      </c>
      <c r="L4349" s="90">
        <v>0</v>
      </c>
      <c r="M4349" s="90">
        <v>20.75</v>
      </c>
      <c r="N4349" s="90">
        <v>18.72</v>
      </c>
      <c r="O4349" s="90">
        <v>16.626999999999999</v>
      </c>
      <c r="P4349" s="90">
        <v>16.244</v>
      </c>
      <c r="Q4349" s="90">
        <v>17.306000000000001</v>
      </c>
    </row>
    <row r="4350" spans="1:17" s="85" customFormat="1" ht="12" customHeight="1">
      <c r="A4350" s="91" t="s">
        <v>8105</v>
      </c>
      <c r="B4350" s="92" t="s">
        <v>23</v>
      </c>
      <c r="C4350" s="91" t="s">
        <v>11478</v>
      </c>
      <c r="D4350" s="91" t="s">
        <v>15188</v>
      </c>
      <c r="E4350" s="93" t="s">
        <v>15189</v>
      </c>
      <c r="F4350" s="94">
        <v>7</v>
      </c>
      <c r="G4350" s="93" t="s">
        <v>15190</v>
      </c>
      <c r="H4350" s="95">
        <v>34.494</v>
      </c>
      <c r="I4350" s="95">
        <v>10.917</v>
      </c>
      <c r="J4350" s="95">
        <v>9.157</v>
      </c>
      <c r="K4350" s="95">
        <v>20.75</v>
      </c>
      <c r="L4350" s="95">
        <v>0</v>
      </c>
      <c r="M4350" s="95">
        <v>20.75</v>
      </c>
      <c r="N4350" s="95">
        <v>18.72</v>
      </c>
      <c r="O4350" s="95">
        <v>16.626999999999999</v>
      </c>
      <c r="P4350" s="95">
        <v>16.244</v>
      </c>
      <c r="Q4350" s="95">
        <v>17.306000000000001</v>
      </c>
    </row>
    <row r="4351" spans="1:17" s="85" customFormat="1" ht="12" customHeight="1">
      <c r="A4351" s="91" t="s">
        <v>8105</v>
      </c>
      <c r="B4351" s="92" t="s">
        <v>27</v>
      </c>
      <c r="C4351" s="91" t="s">
        <v>11478</v>
      </c>
      <c r="D4351" s="91" t="s">
        <v>15188</v>
      </c>
      <c r="E4351" s="93" t="s">
        <v>12478</v>
      </c>
      <c r="F4351" s="94">
        <v>7</v>
      </c>
      <c r="G4351" s="89"/>
      <c r="H4351" s="89"/>
      <c r="I4351" s="95">
        <v>0.25</v>
      </c>
      <c r="J4351" s="95">
        <v>0.14099999999999999</v>
      </c>
      <c r="K4351" s="95">
        <v>0.75</v>
      </c>
      <c r="L4351" s="95">
        <v>0</v>
      </c>
      <c r="M4351" s="95">
        <v>0.75</v>
      </c>
      <c r="N4351" s="89"/>
      <c r="O4351" s="89"/>
      <c r="P4351" s="89"/>
      <c r="Q4351" s="89"/>
    </row>
    <row r="4352" spans="1:17" s="85" customFormat="1" ht="12" customHeight="1">
      <c r="A4352" s="91" t="s">
        <v>8105</v>
      </c>
      <c r="B4352" s="92" t="s">
        <v>27</v>
      </c>
      <c r="C4352" s="91" t="s">
        <v>11478</v>
      </c>
      <c r="D4352" s="91" t="s">
        <v>15188</v>
      </c>
      <c r="E4352" s="93" t="s">
        <v>4005</v>
      </c>
      <c r="F4352" s="94">
        <v>7</v>
      </c>
      <c r="G4352" s="89"/>
      <c r="H4352" s="89"/>
      <c r="I4352" s="95">
        <v>9.7959999999999994</v>
      </c>
      <c r="J4352" s="95">
        <v>7.7160000000000002</v>
      </c>
      <c r="K4352" s="95">
        <v>16.5</v>
      </c>
      <c r="L4352" s="95">
        <v>0</v>
      </c>
      <c r="M4352" s="95">
        <v>16.5</v>
      </c>
      <c r="N4352" s="89"/>
      <c r="O4352" s="89"/>
      <c r="P4352" s="89"/>
      <c r="Q4352" s="89"/>
    </row>
    <row r="4353" spans="1:17" s="85" customFormat="1" ht="12" customHeight="1">
      <c r="A4353" s="91" t="s">
        <v>8105</v>
      </c>
      <c r="B4353" s="92" t="s">
        <v>27</v>
      </c>
      <c r="C4353" s="91" t="s">
        <v>11478</v>
      </c>
      <c r="D4353" s="91" t="s">
        <v>15188</v>
      </c>
      <c r="E4353" s="93" t="s">
        <v>6539</v>
      </c>
      <c r="F4353" s="94">
        <v>7</v>
      </c>
      <c r="G4353" s="89"/>
      <c r="H4353" s="89"/>
      <c r="I4353" s="95">
        <v>0.54600000000000004</v>
      </c>
      <c r="J4353" s="95">
        <v>0.75</v>
      </c>
      <c r="K4353" s="95">
        <v>2</v>
      </c>
      <c r="L4353" s="95">
        <v>0</v>
      </c>
      <c r="M4353" s="95">
        <v>2</v>
      </c>
      <c r="N4353" s="89"/>
      <c r="O4353" s="89"/>
      <c r="P4353" s="89"/>
      <c r="Q4353" s="89"/>
    </row>
    <row r="4354" spans="1:17" s="85" customFormat="1" ht="12" customHeight="1">
      <c r="A4354" s="91" t="s">
        <v>8105</v>
      </c>
      <c r="B4354" s="92" t="s">
        <v>27</v>
      </c>
      <c r="C4354" s="91" t="s">
        <v>11478</v>
      </c>
      <c r="D4354" s="91" t="s">
        <v>15188</v>
      </c>
      <c r="E4354" s="93" t="s">
        <v>3560</v>
      </c>
      <c r="F4354" s="94">
        <v>7</v>
      </c>
      <c r="G4354" s="89"/>
      <c r="H4354" s="89"/>
      <c r="I4354" s="95">
        <v>0.32500000000000001</v>
      </c>
      <c r="J4354" s="95">
        <v>0.55000000000000004</v>
      </c>
      <c r="K4354" s="95">
        <v>1.5</v>
      </c>
      <c r="L4354" s="95">
        <v>0</v>
      </c>
      <c r="M4354" s="95">
        <v>1.5</v>
      </c>
      <c r="N4354" s="89"/>
      <c r="O4354" s="89"/>
      <c r="P4354" s="89"/>
      <c r="Q4354" s="89"/>
    </row>
    <row r="4355" spans="1:17" s="85" customFormat="1" ht="12" customHeight="1">
      <c r="A4355" s="106" t="s">
        <v>30</v>
      </c>
      <c r="B4355" s="107"/>
      <c r="C4355" s="107"/>
      <c r="D4355" s="107"/>
      <c r="E4355" s="107"/>
      <c r="F4355" s="107"/>
      <c r="G4355" s="108"/>
      <c r="H4355" s="89"/>
      <c r="I4355" s="96">
        <f>SUM(I4351:I4354)</f>
        <v>10.916999999999998</v>
      </c>
      <c r="J4355" s="96">
        <f>SUM(J4351:J4354)</f>
        <v>9.157</v>
      </c>
      <c r="K4355" s="96">
        <f>SUM(K4351:K4354)</f>
        <v>20.75</v>
      </c>
      <c r="L4355" s="96">
        <f>SUM(L4351:L4354)</f>
        <v>0</v>
      </c>
      <c r="M4355" s="96">
        <f>SUM(M4351:M4354)</f>
        <v>20.75</v>
      </c>
      <c r="N4355" s="89"/>
      <c r="O4355" s="89"/>
      <c r="P4355" s="89"/>
      <c r="Q4355" s="89"/>
    </row>
    <row r="4356" spans="1:17" s="85" customFormat="1" ht="12" customHeight="1">
      <c r="A4356" s="106" t="s">
        <v>31</v>
      </c>
      <c r="B4356" s="107"/>
      <c r="C4356" s="107"/>
      <c r="D4356" s="107"/>
      <c r="E4356" s="107"/>
      <c r="F4356" s="107"/>
      <c r="G4356" s="108"/>
      <c r="H4356" s="89"/>
      <c r="I4356" s="96">
        <v>0</v>
      </c>
      <c r="J4356" s="96">
        <v>0</v>
      </c>
      <c r="K4356" s="89"/>
      <c r="L4356" s="89"/>
      <c r="M4356" s="89"/>
      <c r="N4356" s="89"/>
      <c r="O4356" s="89"/>
      <c r="P4356" s="89"/>
      <c r="Q4356" s="89"/>
    </row>
    <row r="4357" spans="1:17" s="85" customFormat="1" ht="12" customHeight="1">
      <c r="A4357" s="106" t="s">
        <v>32</v>
      </c>
      <c r="B4357" s="107"/>
      <c r="C4357" s="107"/>
      <c r="D4357" s="107"/>
      <c r="E4357" s="107"/>
      <c r="F4357" s="107"/>
      <c r="G4357" s="108"/>
      <c r="H4357" s="96">
        <f>SUMIF(D4350:D4356,"=Project",H4350:H4356)</f>
        <v>0</v>
      </c>
      <c r="I4357" s="96">
        <f>SUMIF(D4350:D4356,"=Project",I4350:I4356)</f>
        <v>0</v>
      </c>
      <c r="J4357" s="96">
        <f>SUMIF(D4350:D4356,"=Project",J4350:J4356)</f>
        <v>0</v>
      </c>
      <c r="K4357" s="96">
        <f>SUMIF(D4350:D4356,"=Project",K4350:K4356)</f>
        <v>0</v>
      </c>
      <c r="L4357" s="96">
        <f>SUMIF(D4350:D4356,"=Project",L4350:L4356)</f>
        <v>0</v>
      </c>
      <c r="M4357" s="96">
        <f>SUMIF(D4350:D4356,"=Project",M4350:M4356)</f>
        <v>0</v>
      </c>
      <c r="N4357" s="96">
        <f>SUMIF(D4350:D4356,"=Project",N4350:N4356)</f>
        <v>0</v>
      </c>
      <c r="O4357" s="96">
        <f>SUMIF(D4350:D4356,"=Project",O4350:O4356)</f>
        <v>0</v>
      </c>
      <c r="P4357" s="96">
        <f>SUMIF(D4350:D4356,"=Project",P4350:P4356)</f>
        <v>0</v>
      </c>
      <c r="Q4357" s="96">
        <f>SUMIF(D4350:D4356,"=Project",Q4350:Q4356)</f>
        <v>0</v>
      </c>
    </row>
    <row r="4358" spans="1:17" s="85" customFormat="1" ht="12" customHeight="1">
      <c r="A4358" s="86" t="s">
        <v>8114</v>
      </c>
      <c r="B4358" s="87" t="s">
        <v>18</v>
      </c>
      <c r="C4358" s="88" t="s">
        <v>11480</v>
      </c>
      <c r="D4358" s="89"/>
      <c r="E4358" s="88" t="s">
        <v>15191</v>
      </c>
      <c r="F4358" s="86" t="s">
        <v>596</v>
      </c>
      <c r="G4358" s="88" t="s">
        <v>15192</v>
      </c>
      <c r="H4358" s="90">
        <v>1563.9870000000001</v>
      </c>
      <c r="I4358" s="90">
        <v>444.04199999999997</v>
      </c>
      <c r="J4358" s="90">
        <v>361.94299999999998</v>
      </c>
      <c r="K4358" s="90">
        <v>344.89</v>
      </c>
      <c r="L4358" s="90">
        <v>0</v>
      </c>
      <c r="M4358" s="90">
        <v>344.89</v>
      </c>
      <c r="N4358" s="90">
        <v>329.06299999999999</v>
      </c>
      <c r="O4358" s="90">
        <v>138.36699999999999</v>
      </c>
      <c r="P4358" s="90">
        <v>132.946</v>
      </c>
      <c r="Q4358" s="90">
        <v>135.38300000000001</v>
      </c>
    </row>
    <row r="4359" spans="1:17" s="85" customFormat="1" ht="12" customHeight="1">
      <c r="A4359" s="91" t="s">
        <v>8114</v>
      </c>
      <c r="B4359" s="92" t="s">
        <v>23</v>
      </c>
      <c r="C4359" s="91" t="s">
        <v>11480</v>
      </c>
      <c r="D4359" s="91" t="s">
        <v>15193</v>
      </c>
      <c r="E4359" s="93" t="s">
        <v>15191</v>
      </c>
      <c r="F4359" s="94">
        <v>7</v>
      </c>
      <c r="G4359" s="93" t="s">
        <v>15194</v>
      </c>
      <c r="H4359" s="95">
        <v>1563.9870000000001</v>
      </c>
      <c r="I4359" s="95">
        <v>428.35700000000003</v>
      </c>
      <c r="J4359" s="95">
        <v>350.101</v>
      </c>
      <c r="K4359" s="95">
        <v>325.01</v>
      </c>
      <c r="L4359" s="95">
        <v>0</v>
      </c>
      <c r="M4359" s="95">
        <v>325.01</v>
      </c>
      <c r="N4359" s="95">
        <v>306.30500000000001</v>
      </c>
      <c r="O4359" s="95">
        <v>115.28700000000001</v>
      </c>
      <c r="P4359" s="95">
        <v>110.06</v>
      </c>
      <c r="Q4359" s="95">
        <v>112.083</v>
      </c>
    </row>
    <row r="4360" spans="1:17" s="85" customFormat="1" ht="12" customHeight="1">
      <c r="A4360" s="91" t="s">
        <v>8114</v>
      </c>
      <c r="B4360" s="92" t="s">
        <v>27</v>
      </c>
      <c r="C4360" s="91" t="s">
        <v>11480</v>
      </c>
      <c r="D4360" s="91" t="s">
        <v>15193</v>
      </c>
      <c r="E4360" s="93" t="s">
        <v>15179</v>
      </c>
      <c r="F4360" s="94">
        <v>7</v>
      </c>
      <c r="G4360" s="89"/>
      <c r="H4360" s="89"/>
      <c r="I4360" s="95">
        <v>4.1219999999999999</v>
      </c>
      <c r="J4360" s="95">
        <v>4.2220000000000004</v>
      </c>
      <c r="K4360" s="95">
        <v>5.9139999999999997</v>
      </c>
      <c r="L4360" s="95">
        <v>0</v>
      </c>
      <c r="M4360" s="95">
        <v>5.9139999999999997</v>
      </c>
      <c r="N4360" s="89"/>
      <c r="O4360" s="89"/>
      <c r="P4360" s="89"/>
      <c r="Q4360" s="89"/>
    </row>
    <row r="4361" spans="1:17" s="85" customFormat="1" ht="12" customHeight="1">
      <c r="A4361" s="91" t="s">
        <v>8114</v>
      </c>
      <c r="B4361" s="92" t="s">
        <v>27</v>
      </c>
      <c r="C4361" s="91" t="s">
        <v>11480</v>
      </c>
      <c r="D4361" s="91" t="s">
        <v>15193</v>
      </c>
      <c r="E4361" s="93" t="s">
        <v>4005</v>
      </c>
      <c r="F4361" s="94">
        <v>7</v>
      </c>
      <c r="G4361" s="89"/>
      <c r="H4361" s="89"/>
      <c r="I4361" s="95">
        <v>398.78</v>
      </c>
      <c r="J4361" s="95">
        <v>322.06799999999998</v>
      </c>
      <c r="K4361" s="95">
        <v>295.11700000000002</v>
      </c>
      <c r="L4361" s="95">
        <v>0</v>
      </c>
      <c r="M4361" s="95">
        <v>295.11700000000002</v>
      </c>
      <c r="N4361" s="89"/>
      <c r="O4361" s="89"/>
      <c r="P4361" s="89"/>
      <c r="Q4361" s="89"/>
    </row>
    <row r="4362" spans="1:17" s="85" customFormat="1" ht="12" customHeight="1">
      <c r="A4362" s="91" t="s">
        <v>8114</v>
      </c>
      <c r="B4362" s="92" t="s">
        <v>27</v>
      </c>
      <c r="C4362" s="91" t="s">
        <v>11480</v>
      </c>
      <c r="D4362" s="91" t="s">
        <v>15193</v>
      </c>
      <c r="E4362" s="93" t="s">
        <v>15180</v>
      </c>
      <c r="F4362" s="94">
        <v>7</v>
      </c>
      <c r="G4362" s="89"/>
      <c r="H4362" s="89"/>
      <c r="I4362" s="95">
        <v>2.0840000000000001</v>
      </c>
      <c r="J4362" s="95">
        <v>2.1259999999999999</v>
      </c>
      <c r="K4362" s="95">
        <v>1.9750000000000001</v>
      </c>
      <c r="L4362" s="95">
        <v>0</v>
      </c>
      <c r="M4362" s="95">
        <v>1.9750000000000001</v>
      </c>
      <c r="N4362" s="89"/>
      <c r="O4362" s="89"/>
      <c r="P4362" s="89"/>
      <c r="Q4362" s="89"/>
    </row>
    <row r="4363" spans="1:17" s="85" customFormat="1" ht="12" customHeight="1">
      <c r="A4363" s="91" t="s">
        <v>8114</v>
      </c>
      <c r="B4363" s="92" t="s">
        <v>27</v>
      </c>
      <c r="C4363" s="91" t="s">
        <v>11480</v>
      </c>
      <c r="D4363" s="91" t="s">
        <v>15193</v>
      </c>
      <c r="E4363" s="93" t="s">
        <v>15181</v>
      </c>
      <c r="F4363" s="94">
        <v>7</v>
      </c>
      <c r="G4363" s="89"/>
      <c r="H4363" s="89"/>
      <c r="I4363" s="95">
        <v>23.370999999999999</v>
      </c>
      <c r="J4363" s="95">
        <v>21.684999999999999</v>
      </c>
      <c r="K4363" s="95">
        <v>22.004000000000001</v>
      </c>
      <c r="L4363" s="95">
        <v>0</v>
      </c>
      <c r="M4363" s="95">
        <v>22.004000000000001</v>
      </c>
      <c r="N4363" s="89"/>
      <c r="O4363" s="89"/>
      <c r="P4363" s="89"/>
      <c r="Q4363" s="89"/>
    </row>
    <row r="4364" spans="1:17" s="85" customFormat="1" ht="12" customHeight="1">
      <c r="A4364" s="106" t="s">
        <v>30</v>
      </c>
      <c r="B4364" s="107"/>
      <c r="C4364" s="107"/>
      <c r="D4364" s="107"/>
      <c r="E4364" s="107"/>
      <c r="F4364" s="107"/>
      <c r="G4364" s="108"/>
      <c r="H4364" s="89"/>
      <c r="I4364" s="96">
        <f>SUM(I4360:I4363)</f>
        <v>428.35699999999997</v>
      </c>
      <c r="J4364" s="96">
        <f>SUM(J4360:J4363)</f>
        <v>350.10099999999994</v>
      </c>
      <c r="K4364" s="96">
        <f>SUM(K4360:K4363)</f>
        <v>325.01000000000005</v>
      </c>
      <c r="L4364" s="96">
        <f>SUM(L4360:L4363)</f>
        <v>0</v>
      </c>
      <c r="M4364" s="96">
        <f>SUM(M4360:M4363)</f>
        <v>325.01000000000005</v>
      </c>
      <c r="N4364" s="89"/>
      <c r="O4364" s="89"/>
      <c r="P4364" s="89"/>
      <c r="Q4364" s="89"/>
    </row>
    <row r="4365" spans="1:17" s="85" customFormat="1" ht="12" customHeight="1">
      <c r="A4365" s="106" t="s">
        <v>31</v>
      </c>
      <c r="B4365" s="107"/>
      <c r="C4365" s="107"/>
      <c r="D4365" s="107"/>
      <c r="E4365" s="107"/>
      <c r="F4365" s="107"/>
      <c r="G4365" s="108"/>
      <c r="H4365" s="89"/>
      <c r="I4365" s="96">
        <v>0</v>
      </c>
      <c r="J4365" s="96">
        <v>0</v>
      </c>
      <c r="K4365" s="89"/>
      <c r="L4365" s="89"/>
      <c r="M4365" s="89"/>
      <c r="N4365" s="89"/>
      <c r="O4365" s="89"/>
      <c r="P4365" s="89"/>
      <c r="Q4365" s="89"/>
    </row>
    <row r="4366" spans="1:17" s="85" customFormat="1" ht="12" customHeight="1">
      <c r="A4366" s="91" t="s">
        <v>8114</v>
      </c>
      <c r="B4366" s="92" t="s">
        <v>23</v>
      </c>
      <c r="C4366" s="91" t="s">
        <v>11480</v>
      </c>
      <c r="D4366" s="91" t="s">
        <v>15195</v>
      </c>
      <c r="E4366" s="93" t="s">
        <v>15196</v>
      </c>
      <c r="F4366" s="94">
        <v>7</v>
      </c>
      <c r="G4366" s="93" t="s">
        <v>15197</v>
      </c>
      <c r="H4366" s="95">
        <v>0</v>
      </c>
      <c r="I4366" s="95">
        <v>15.685</v>
      </c>
      <c r="J4366" s="95">
        <v>11.842000000000001</v>
      </c>
      <c r="K4366" s="95">
        <v>19.88</v>
      </c>
      <c r="L4366" s="95">
        <v>0</v>
      </c>
      <c r="M4366" s="95">
        <v>19.88</v>
      </c>
      <c r="N4366" s="95">
        <v>22.757999999999999</v>
      </c>
      <c r="O4366" s="95">
        <v>23.08</v>
      </c>
      <c r="P4366" s="95">
        <v>22.885999999999999</v>
      </c>
      <c r="Q4366" s="95">
        <v>23.3</v>
      </c>
    </row>
    <row r="4367" spans="1:17" s="85" customFormat="1" ht="12" customHeight="1">
      <c r="A4367" s="91" t="s">
        <v>8114</v>
      </c>
      <c r="B4367" s="92" t="s">
        <v>27</v>
      </c>
      <c r="C4367" s="91" t="s">
        <v>11480</v>
      </c>
      <c r="D4367" s="91" t="s">
        <v>15195</v>
      </c>
      <c r="E4367" s="93" t="s">
        <v>15198</v>
      </c>
      <c r="F4367" s="94">
        <v>7</v>
      </c>
      <c r="G4367" s="89"/>
      <c r="H4367" s="89"/>
      <c r="I4367" s="95">
        <v>0.2</v>
      </c>
      <c r="J4367" s="95">
        <v>0.19600000000000001</v>
      </c>
      <c r="K4367" s="95">
        <v>0.20799999999999999</v>
      </c>
      <c r="L4367" s="95">
        <v>0</v>
      </c>
      <c r="M4367" s="95">
        <v>0.20799999999999999</v>
      </c>
      <c r="N4367" s="89"/>
      <c r="O4367" s="89"/>
      <c r="P4367" s="89"/>
      <c r="Q4367" s="89"/>
    </row>
    <row r="4368" spans="1:17" s="85" customFormat="1" ht="12" customHeight="1">
      <c r="A4368" s="91" t="s">
        <v>8114</v>
      </c>
      <c r="B4368" s="92" t="s">
        <v>27</v>
      </c>
      <c r="C4368" s="91" t="s">
        <v>11480</v>
      </c>
      <c r="D4368" s="91" t="s">
        <v>15195</v>
      </c>
      <c r="E4368" s="93" t="s">
        <v>15196</v>
      </c>
      <c r="F4368" s="94">
        <v>7</v>
      </c>
      <c r="G4368" s="89"/>
      <c r="H4368" s="89"/>
      <c r="I4368" s="95">
        <v>15.185</v>
      </c>
      <c r="J4368" s="95">
        <v>11.331</v>
      </c>
      <c r="K4368" s="95">
        <v>19.335999999999999</v>
      </c>
      <c r="L4368" s="95">
        <v>0</v>
      </c>
      <c r="M4368" s="95">
        <v>19.335999999999999</v>
      </c>
      <c r="N4368" s="89"/>
      <c r="O4368" s="89"/>
      <c r="P4368" s="89"/>
      <c r="Q4368" s="89"/>
    </row>
    <row r="4369" spans="1:17" s="85" customFormat="1" ht="12" customHeight="1">
      <c r="A4369" s="91" t="s">
        <v>8114</v>
      </c>
      <c r="B4369" s="92" t="s">
        <v>27</v>
      </c>
      <c r="C4369" s="91" t="s">
        <v>11480</v>
      </c>
      <c r="D4369" s="91" t="s">
        <v>15195</v>
      </c>
      <c r="E4369" s="93" t="s">
        <v>15199</v>
      </c>
      <c r="F4369" s="94">
        <v>7</v>
      </c>
      <c r="G4369" s="89"/>
      <c r="H4369" s="89"/>
      <c r="I4369" s="95">
        <v>0.2</v>
      </c>
      <c r="J4369" s="95">
        <v>0.21299999999999999</v>
      </c>
      <c r="K4369" s="95">
        <v>0.23799999999999999</v>
      </c>
      <c r="L4369" s="95">
        <v>0</v>
      </c>
      <c r="M4369" s="95">
        <v>0.23799999999999999</v>
      </c>
      <c r="N4369" s="89"/>
      <c r="O4369" s="89"/>
      <c r="P4369" s="89"/>
      <c r="Q4369" s="89"/>
    </row>
    <row r="4370" spans="1:17" s="85" customFormat="1" ht="12" customHeight="1">
      <c r="A4370" s="91" t="s">
        <v>8114</v>
      </c>
      <c r="B4370" s="92" t="s">
        <v>27</v>
      </c>
      <c r="C4370" s="91" t="s">
        <v>11480</v>
      </c>
      <c r="D4370" s="91" t="s">
        <v>15195</v>
      </c>
      <c r="E4370" s="93" t="s">
        <v>15200</v>
      </c>
      <c r="F4370" s="94">
        <v>7</v>
      </c>
      <c r="G4370" s="89"/>
      <c r="H4370" s="89"/>
      <c r="I4370" s="95">
        <v>0.1</v>
      </c>
      <c r="J4370" s="95">
        <v>0.10199999999999999</v>
      </c>
      <c r="K4370" s="95">
        <v>9.8000000000000004E-2</v>
      </c>
      <c r="L4370" s="95">
        <v>0</v>
      </c>
      <c r="M4370" s="95">
        <v>9.8000000000000004E-2</v>
      </c>
      <c r="N4370" s="89"/>
      <c r="O4370" s="89"/>
      <c r="P4370" s="89"/>
      <c r="Q4370" s="89"/>
    </row>
    <row r="4371" spans="1:17" s="85" customFormat="1" ht="12" customHeight="1">
      <c r="A4371" s="106" t="s">
        <v>30</v>
      </c>
      <c r="B4371" s="107"/>
      <c r="C4371" s="107"/>
      <c r="D4371" s="107"/>
      <c r="E4371" s="107"/>
      <c r="F4371" s="107"/>
      <c r="G4371" s="108"/>
      <c r="H4371" s="89"/>
      <c r="I4371" s="96">
        <f>SUM(I4367:I4370)</f>
        <v>15.684999999999999</v>
      </c>
      <c r="J4371" s="96">
        <f>SUM(J4367:J4370)</f>
        <v>11.841999999999999</v>
      </c>
      <c r="K4371" s="96">
        <f>SUM(K4367:K4370)</f>
        <v>19.879999999999995</v>
      </c>
      <c r="L4371" s="96">
        <f>SUM(L4367:L4370)</f>
        <v>0</v>
      </c>
      <c r="M4371" s="96">
        <f>SUM(M4367:M4370)</f>
        <v>19.879999999999995</v>
      </c>
      <c r="N4371" s="89"/>
      <c r="O4371" s="89"/>
      <c r="P4371" s="89"/>
      <c r="Q4371" s="89"/>
    </row>
    <row r="4372" spans="1:17" s="85" customFormat="1" ht="12" customHeight="1">
      <c r="A4372" s="106" t="s">
        <v>31</v>
      </c>
      <c r="B4372" s="107"/>
      <c r="C4372" s="107"/>
      <c r="D4372" s="107"/>
      <c r="E4372" s="107"/>
      <c r="F4372" s="107"/>
      <c r="G4372" s="108"/>
      <c r="H4372" s="89"/>
      <c r="I4372" s="96">
        <v>0</v>
      </c>
      <c r="J4372" s="96">
        <v>0</v>
      </c>
      <c r="K4372" s="89"/>
      <c r="L4372" s="89"/>
      <c r="M4372" s="89"/>
      <c r="N4372" s="89"/>
      <c r="O4372" s="89"/>
      <c r="P4372" s="89"/>
      <c r="Q4372" s="89"/>
    </row>
    <row r="4373" spans="1:17" s="85" customFormat="1" ht="12" customHeight="1">
      <c r="A4373" s="106" t="s">
        <v>32</v>
      </c>
      <c r="B4373" s="107"/>
      <c r="C4373" s="107"/>
      <c r="D4373" s="107"/>
      <c r="E4373" s="107"/>
      <c r="F4373" s="107"/>
      <c r="G4373" s="108"/>
      <c r="H4373" s="96">
        <f>SUMIF(D4359:D4372,"=Project",H4359:H4372)</f>
        <v>0</v>
      </c>
      <c r="I4373" s="96">
        <f>SUMIF(D4359:D4372,"=Project",I4359:I4372)</f>
        <v>0</v>
      </c>
      <c r="J4373" s="96">
        <f>SUMIF(D4359:D4372,"=Project",J4359:J4372)</f>
        <v>0</v>
      </c>
      <c r="K4373" s="96">
        <f>SUMIF(D4359:D4372,"=Project",K4359:K4372)</f>
        <v>0</v>
      </c>
      <c r="L4373" s="96">
        <f>SUMIF(D4359:D4372,"=Project",L4359:L4372)</f>
        <v>0</v>
      </c>
      <c r="M4373" s="96">
        <f>SUMIF(D4359:D4372,"=Project",M4359:M4372)</f>
        <v>0</v>
      </c>
      <c r="N4373" s="96">
        <f>SUMIF(D4359:D4372,"=Project",N4359:N4372)</f>
        <v>0</v>
      </c>
      <c r="O4373" s="96">
        <f>SUMIF(D4359:D4372,"=Project",O4359:O4372)</f>
        <v>0</v>
      </c>
      <c r="P4373" s="96">
        <f>SUMIF(D4359:D4372,"=Project",P4359:P4372)</f>
        <v>0</v>
      </c>
      <c r="Q4373" s="96">
        <f>SUMIF(D4359:D4372,"=Project",Q4359:Q4372)</f>
        <v>0</v>
      </c>
    </row>
    <row r="4374" spans="1:17" s="85" customFormat="1" ht="12" customHeight="1">
      <c r="A4374" s="86" t="s">
        <v>8119</v>
      </c>
      <c r="B4374" s="87" t="s">
        <v>18</v>
      </c>
      <c r="C4374" s="88" t="s">
        <v>11482</v>
      </c>
      <c r="D4374" s="89"/>
      <c r="E4374" s="88" t="s">
        <v>8307</v>
      </c>
      <c r="F4374" s="86" t="s">
        <v>596</v>
      </c>
      <c r="G4374" s="88" t="s">
        <v>15201</v>
      </c>
      <c r="H4374" s="90">
        <v>2.5219999999999998</v>
      </c>
      <c r="I4374" s="90">
        <v>0.79100000000000004</v>
      </c>
      <c r="J4374" s="90">
        <v>0.80300000000000005</v>
      </c>
      <c r="K4374" s="90">
        <v>0.78700000000000003</v>
      </c>
      <c r="L4374" s="90">
        <v>0</v>
      </c>
      <c r="M4374" s="90">
        <v>0.78700000000000003</v>
      </c>
      <c r="N4374" s="90">
        <v>0.81</v>
      </c>
      <c r="O4374" s="90">
        <v>0.82399999999999995</v>
      </c>
      <c r="P4374" s="90">
        <v>0.84</v>
      </c>
      <c r="Q4374" s="90">
        <v>0.85499999999999998</v>
      </c>
    </row>
    <row r="4375" spans="1:17" s="85" customFormat="1" ht="12" customHeight="1">
      <c r="A4375" s="91" t="s">
        <v>8119</v>
      </c>
      <c r="B4375" s="92" t="s">
        <v>23</v>
      </c>
      <c r="C4375" s="91" t="s">
        <v>11482</v>
      </c>
      <c r="D4375" s="91" t="s">
        <v>15202</v>
      </c>
      <c r="E4375" s="93" t="s">
        <v>15203</v>
      </c>
      <c r="F4375" s="94">
        <v>7</v>
      </c>
      <c r="G4375" s="93" t="s">
        <v>15204</v>
      </c>
      <c r="H4375" s="95">
        <v>2.5219999999999998</v>
      </c>
      <c r="I4375" s="95">
        <v>0.79100000000000004</v>
      </c>
      <c r="J4375" s="95">
        <v>0.80300000000000005</v>
      </c>
      <c r="K4375" s="95">
        <v>0.78700000000000003</v>
      </c>
      <c r="L4375" s="95">
        <v>0</v>
      </c>
      <c r="M4375" s="95">
        <v>0.78700000000000003</v>
      </c>
      <c r="N4375" s="95">
        <v>0.81</v>
      </c>
      <c r="O4375" s="95">
        <v>0.82399999999999995</v>
      </c>
      <c r="P4375" s="95">
        <v>0.84</v>
      </c>
      <c r="Q4375" s="95">
        <v>0.85499999999999998</v>
      </c>
    </row>
    <row r="4376" spans="1:17" s="85" customFormat="1" ht="12" customHeight="1">
      <c r="A4376" s="91" t="s">
        <v>8119</v>
      </c>
      <c r="B4376" s="92" t="s">
        <v>27</v>
      </c>
      <c r="C4376" s="91" t="s">
        <v>11482</v>
      </c>
      <c r="D4376" s="91" t="s">
        <v>15202</v>
      </c>
      <c r="E4376" s="93" t="s">
        <v>15205</v>
      </c>
      <c r="F4376" s="94">
        <v>7</v>
      </c>
      <c r="G4376" s="89"/>
      <c r="H4376" s="89"/>
      <c r="I4376" s="95">
        <v>0.79100000000000004</v>
      </c>
      <c r="J4376" s="95">
        <v>0.80300000000000005</v>
      </c>
      <c r="K4376" s="95">
        <v>0.78700000000000003</v>
      </c>
      <c r="L4376" s="95">
        <v>0</v>
      </c>
      <c r="M4376" s="95">
        <v>0.78700000000000003</v>
      </c>
      <c r="N4376" s="89"/>
      <c r="O4376" s="89"/>
      <c r="P4376" s="89"/>
      <c r="Q4376" s="89"/>
    </row>
    <row r="4377" spans="1:17" s="85" customFormat="1" ht="12" customHeight="1">
      <c r="A4377" s="106" t="s">
        <v>30</v>
      </c>
      <c r="B4377" s="107"/>
      <c r="C4377" s="107"/>
      <c r="D4377" s="107"/>
      <c r="E4377" s="107"/>
      <c r="F4377" s="107"/>
      <c r="G4377" s="108"/>
      <c r="H4377" s="89"/>
      <c r="I4377" s="96">
        <f>SUM(I4376:I4376)</f>
        <v>0.79100000000000004</v>
      </c>
      <c r="J4377" s="96">
        <f>SUM(J4376:J4376)</f>
        <v>0.80300000000000005</v>
      </c>
      <c r="K4377" s="96">
        <f>SUM(K4376:K4376)</f>
        <v>0.78700000000000003</v>
      </c>
      <c r="L4377" s="96">
        <f>SUM(L4376:L4376)</f>
        <v>0</v>
      </c>
      <c r="M4377" s="96">
        <f>SUM(M4376:M4376)</f>
        <v>0.78700000000000003</v>
      </c>
      <c r="N4377" s="89"/>
      <c r="O4377" s="89"/>
      <c r="P4377" s="89"/>
      <c r="Q4377" s="89"/>
    </row>
    <row r="4378" spans="1:17" s="85" customFormat="1" ht="12" customHeight="1">
      <c r="A4378" s="106" t="s">
        <v>31</v>
      </c>
      <c r="B4378" s="107"/>
      <c r="C4378" s="107"/>
      <c r="D4378" s="107"/>
      <c r="E4378" s="107"/>
      <c r="F4378" s="107"/>
      <c r="G4378" s="108"/>
      <c r="H4378" s="89"/>
      <c r="I4378" s="96">
        <v>0</v>
      </c>
      <c r="J4378" s="96">
        <v>0</v>
      </c>
      <c r="K4378" s="89"/>
      <c r="L4378" s="89"/>
      <c r="M4378" s="89"/>
      <c r="N4378" s="89"/>
      <c r="O4378" s="89"/>
      <c r="P4378" s="89"/>
      <c r="Q4378" s="89"/>
    </row>
    <row r="4379" spans="1:17" s="85" customFormat="1" ht="12" customHeight="1">
      <c r="A4379" s="106" t="s">
        <v>32</v>
      </c>
      <c r="B4379" s="107"/>
      <c r="C4379" s="107"/>
      <c r="D4379" s="107"/>
      <c r="E4379" s="107"/>
      <c r="F4379" s="107"/>
      <c r="G4379" s="108"/>
      <c r="H4379" s="96">
        <f>SUMIF(D4375:D4378,"=Project",H4375:H4378)</f>
        <v>0</v>
      </c>
      <c r="I4379" s="96">
        <f>SUMIF(D4375:D4378,"=Project",I4375:I4378)</f>
        <v>0</v>
      </c>
      <c r="J4379" s="96">
        <f>SUMIF(D4375:D4378,"=Project",J4375:J4378)</f>
        <v>0</v>
      </c>
      <c r="K4379" s="96">
        <f>SUMIF(D4375:D4378,"=Project",K4375:K4378)</f>
        <v>0</v>
      </c>
      <c r="L4379" s="96">
        <f>SUMIF(D4375:D4378,"=Project",L4375:L4378)</f>
        <v>0</v>
      </c>
      <c r="M4379" s="96">
        <f>SUMIF(D4375:D4378,"=Project",M4375:M4378)</f>
        <v>0</v>
      </c>
      <c r="N4379" s="96">
        <f>SUMIF(D4375:D4378,"=Project",N4375:N4378)</f>
        <v>0</v>
      </c>
      <c r="O4379" s="96">
        <f>SUMIF(D4375:D4378,"=Project",O4375:O4378)</f>
        <v>0</v>
      </c>
      <c r="P4379" s="96">
        <f>SUMIF(D4375:D4378,"=Project",P4375:P4378)</f>
        <v>0</v>
      </c>
      <c r="Q4379" s="96">
        <f>SUMIF(D4375:D4378,"=Project",Q4375:Q4378)</f>
        <v>0</v>
      </c>
    </row>
    <row r="4380" spans="1:17" s="85" customFormat="1" ht="12" customHeight="1">
      <c r="A4380" s="86" t="s">
        <v>5582</v>
      </c>
      <c r="B4380" s="87" t="s">
        <v>18</v>
      </c>
      <c r="C4380" s="88" t="s">
        <v>11483</v>
      </c>
      <c r="D4380" s="89"/>
      <c r="E4380" s="88" t="s">
        <v>15206</v>
      </c>
      <c r="F4380" s="86" t="s">
        <v>596</v>
      </c>
      <c r="G4380" s="88" t="s">
        <v>15207</v>
      </c>
      <c r="H4380" s="90">
        <v>96.352999999999994</v>
      </c>
      <c r="I4380" s="90">
        <v>20.253</v>
      </c>
      <c r="J4380" s="90">
        <v>23.972999999999999</v>
      </c>
      <c r="K4380" s="90">
        <v>16.401</v>
      </c>
      <c r="L4380" s="90">
        <v>0</v>
      </c>
      <c r="M4380" s="90">
        <v>16.401</v>
      </c>
      <c r="N4380" s="90">
        <v>15.465</v>
      </c>
      <c r="O4380" s="90">
        <v>15.23</v>
      </c>
      <c r="P4380" s="90">
        <v>14.667999999999999</v>
      </c>
      <c r="Q4380" s="90">
        <v>14.945</v>
      </c>
    </row>
    <row r="4381" spans="1:17" s="85" customFormat="1" ht="12" customHeight="1">
      <c r="A4381" s="91" t="s">
        <v>5582</v>
      </c>
      <c r="B4381" s="92" t="s">
        <v>23</v>
      </c>
      <c r="C4381" s="91" t="s">
        <v>11483</v>
      </c>
      <c r="D4381" s="91" t="s">
        <v>15208</v>
      </c>
      <c r="E4381" s="93" t="s">
        <v>8590</v>
      </c>
      <c r="F4381" s="94">
        <v>7</v>
      </c>
      <c r="G4381" s="93" t="s">
        <v>15207</v>
      </c>
      <c r="H4381" s="95">
        <v>96.352999999999994</v>
      </c>
      <c r="I4381" s="95">
        <v>10.599</v>
      </c>
      <c r="J4381" s="95">
        <v>12.388999999999999</v>
      </c>
      <c r="K4381" s="95">
        <v>16.401</v>
      </c>
      <c r="L4381" s="95">
        <v>0</v>
      </c>
      <c r="M4381" s="95">
        <v>16.401</v>
      </c>
      <c r="N4381" s="95">
        <v>15.465</v>
      </c>
      <c r="O4381" s="95">
        <v>15.23</v>
      </c>
      <c r="P4381" s="95">
        <v>14.667999999999999</v>
      </c>
      <c r="Q4381" s="95">
        <v>14.945</v>
      </c>
    </row>
    <row r="4382" spans="1:17" s="85" customFormat="1" ht="12" customHeight="1">
      <c r="A4382" s="91" t="s">
        <v>5582</v>
      </c>
      <c r="B4382" s="92" t="s">
        <v>27</v>
      </c>
      <c r="C4382" s="91" t="s">
        <v>11483</v>
      </c>
      <c r="D4382" s="91" t="s">
        <v>15208</v>
      </c>
      <c r="E4382" s="93" t="s">
        <v>15209</v>
      </c>
      <c r="F4382" s="94">
        <v>7</v>
      </c>
      <c r="G4382" s="89"/>
      <c r="H4382" s="89"/>
      <c r="I4382" s="95">
        <v>6.7309999999999999</v>
      </c>
      <c r="J4382" s="95">
        <v>6.2270000000000003</v>
      </c>
      <c r="K4382" s="95">
        <v>7.9</v>
      </c>
      <c r="L4382" s="95">
        <v>0</v>
      </c>
      <c r="M4382" s="95">
        <v>7.9</v>
      </c>
      <c r="N4382" s="89"/>
      <c r="O4382" s="89"/>
      <c r="P4382" s="89"/>
      <c r="Q4382" s="89"/>
    </row>
    <row r="4383" spans="1:17" s="85" customFormat="1" ht="12" customHeight="1">
      <c r="A4383" s="91" t="s">
        <v>5582</v>
      </c>
      <c r="B4383" s="92" t="s">
        <v>27</v>
      </c>
      <c r="C4383" s="91" t="s">
        <v>11483</v>
      </c>
      <c r="D4383" s="91" t="s">
        <v>15208</v>
      </c>
      <c r="E4383" s="93" t="s">
        <v>15210</v>
      </c>
      <c r="F4383" s="94">
        <v>7</v>
      </c>
      <c r="G4383" s="89"/>
      <c r="H4383" s="89"/>
      <c r="I4383" s="95">
        <v>2.5790000000000002</v>
      </c>
      <c r="J4383" s="95">
        <v>4.8659999999999997</v>
      </c>
      <c r="K4383" s="95">
        <v>7.1719999999999997</v>
      </c>
      <c r="L4383" s="95">
        <v>0</v>
      </c>
      <c r="M4383" s="95">
        <v>7.1719999999999997</v>
      </c>
      <c r="N4383" s="89"/>
      <c r="O4383" s="89"/>
      <c r="P4383" s="89"/>
      <c r="Q4383" s="89"/>
    </row>
    <row r="4384" spans="1:17" s="85" customFormat="1" ht="12" customHeight="1">
      <c r="A4384" s="91" t="s">
        <v>5582</v>
      </c>
      <c r="B4384" s="92" t="s">
        <v>27</v>
      </c>
      <c r="C4384" s="91" t="s">
        <v>11483</v>
      </c>
      <c r="D4384" s="91" t="s">
        <v>15208</v>
      </c>
      <c r="E4384" s="93" t="s">
        <v>15211</v>
      </c>
      <c r="F4384" s="94">
        <v>7</v>
      </c>
      <c r="G4384" s="89"/>
      <c r="H4384" s="89"/>
      <c r="I4384" s="95">
        <v>1.2889999999999999</v>
      </c>
      <c r="J4384" s="95">
        <v>1.296</v>
      </c>
      <c r="K4384" s="95">
        <v>1.329</v>
      </c>
      <c r="L4384" s="95">
        <v>0</v>
      </c>
      <c r="M4384" s="95">
        <v>1.329</v>
      </c>
      <c r="N4384" s="89"/>
      <c r="O4384" s="89"/>
      <c r="P4384" s="89"/>
      <c r="Q4384" s="89"/>
    </row>
    <row r="4385" spans="1:17" s="85" customFormat="1" ht="12" customHeight="1">
      <c r="A4385" s="106" t="s">
        <v>30</v>
      </c>
      <c r="B4385" s="107"/>
      <c r="C4385" s="107"/>
      <c r="D4385" s="107"/>
      <c r="E4385" s="107"/>
      <c r="F4385" s="107"/>
      <c r="G4385" s="108"/>
      <c r="H4385" s="89"/>
      <c r="I4385" s="96">
        <f>SUM(I4382:I4384)</f>
        <v>10.599</v>
      </c>
      <c r="J4385" s="96">
        <f>SUM(J4382:J4384)</f>
        <v>12.388999999999999</v>
      </c>
      <c r="K4385" s="96">
        <f>SUM(K4382:K4384)</f>
        <v>16.401</v>
      </c>
      <c r="L4385" s="96">
        <f>SUM(L4382:L4384)</f>
        <v>0</v>
      </c>
      <c r="M4385" s="96">
        <f>SUM(M4382:M4384)</f>
        <v>16.401</v>
      </c>
      <c r="N4385" s="89"/>
      <c r="O4385" s="89"/>
      <c r="P4385" s="89"/>
      <c r="Q4385" s="89"/>
    </row>
    <row r="4386" spans="1:17" s="85" customFormat="1" ht="12" customHeight="1">
      <c r="A4386" s="106" t="s">
        <v>31</v>
      </c>
      <c r="B4386" s="107"/>
      <c r="C4386" s="107"/>
      <c r="D4386" s="107"/>
      <c r="E4386" s="107"/>
      <c r="F4386" s="107"/>
      <c r="G4386" s="108"/>
      <c r="H4386" s="89"/>
      <c r="I4386" s="96">
        <v>0</v>
      </c>
      <c r="J4386" s="96">
        <v>0</v>
      </c>
      <c r="K4386" s="89"/>
      <c r="L4386" s="89"/>
      <c r="M4386" s="89"/>
      <c r="N4386" s="89"/>
      <c r="O4386" s="89"/>
      <c r="P4386" s="89"/>
      <c r="Q4386" s="89"/>
    </row>
    <row r="4387" spans="1:17" s="85" customFormat="1" ht="12" customHeight="1">
      <c r="A4387" s="91" t="s">
        <v>5582</v>
      </c>
      <c r="B4387" s="92" t="s">
        <v>23</v>
      </c>
      <c r="C4387" s="91" t="s">
        <v>11483</v>
      </c>
      <c r="D4387" s="91" t="s">
        <v>11791</v>
      </c>
      <c r="E4387" s="93" t="s">
        <v>11792</v>
      </c>
      <c r="F4387" s="94">
        <v>7</v>
      </c>
      <c r="G4387" s="93" t="s">
        <v>11987</v>
      </c>
      <c r="H4387" s="95">
        <v>0</v>
      </c>
      <c r="I4387" s="95">
        <v>9.6539999999999999</v>
      </c>
      <c r="J4387" s="95">
        <v>11.584</v>
      </c>
      <c r="K4387" s="95">
        <v>0</v>
      </c>
      <c r="L4387" s="95">
        <v>0</v>
      </c>
      <c r="M4387" s="95">
        <v>0</v>
      </c>
      <c r="N4387" s="95">
        <v>0</v>
      </c>
      <c r="O4387" s="95">
        <v>0</v>
      </c>
      <c r="P4387" s="95">
        <v>0</v>
      </c>
      <c r="Q4387" s="95">
        <v>0</v>
      </c>
    </row>
    <row r="4388" spans="1:17" s="85" customFormat="1" ht="12" customHeight="1">
      <c r="A4388" s="106" t="s">
        <v>30</v>
      </c>
      <c r="B4388" s="107"/>
      <c r="C4388" s="107"/>
      <c r="D4388" s="107"/>
      <c r="E4388" s="107"/>
      <c r="F4388" s="107"/>
      <c r="G4388" s="108"/>
      <c r="H4388" s="89"/>
      <c r="I4388" s="96">
        <v>0</v>
      </c>
      <c r="J4388" s="96">
        <v>0</v>
      </c>
      <c r="K4388" s="96">
        <v>0</v>
      </c>
      <c r="L4388" s="89"/>
      <c r="M4388" s="89"/>
      <c r="N4388" s="89"/>
      <c r="O4388" s="89"/>
    </row>
    <row r="4389" spans="1:17" s="85" customFormat="1" ht="12" customHeight="1">
      <c r="A4389" s="91" t="s">
        <v>5582</v>
      </c>
      <c r="B4389" s="92" t="s">
        <v>68</v>
      </c>
      <c r="C4389" s="91" t="s">
        <v>11483</v>
      </c>
      <c r="D4389" s="91" t="s">
        <v>11791</v>
      </c>
      <c r="E4389" s="93" t="s">
        <v>15212</v>
      </c>
      <c r="F4389" s="94">
        <v>7</v>
      </c>
      <c r="H4389" s="89"/>
      <c r="I4389" s="95">
        <v>0</v>
      </c>
      <c r="J4389" s="95">
        <v>11.584</v>
      </c>
      <c r="K4389" s="89"/>
      <c r="L4389" s="89"/>
      <c r="M4389" s="89"/>
      <c r="N4389" s="89"/>
      <c r="O4389" s="89"/>
      <c r="P4389" s="89"/>
      <c r="Q4389" s="89"/>
    </row>
    <row r="4390" spans="1:17" s="85" customFormat="1" ht="12" customHeight="1">
      <c r="A4390" s="91" t="s">
        <v>5582</v>
      </c>
      <c r="B4390" s="92" t="s">
        <v>68</v>
      </c>
      <c r="C4390" s="91" t="s">
        <v>11483</v>
      </c>
      <c r="D4390" s="91" t="s">
        <v>11791</v>
      </c>
      <c r="E4390" s="93" t="s">
        <v>15213</v>
      </c>
      <c r="F4390" s="94">
        <v>7</v>
      </c>
      <c r="H4390" s="89"/>
      <c r="I4390" s="95">
        <v>9.6539999999999999</v>
      </c>
      <c r="J4390" s="95">
        <v>0</v>
      </c>
      <c r="K4390" s="89"/>
      <c r="L4390" s="89"/>
      <c r="M4390" s="89"/>
      <c r="N4390" s="89"/>
      <c r="O4390" s="89"/>
      <c r="P4390" s="89"/>
      <c r="Q4390" s="89"/>
    </row>
    <row r="4391" spans="1:17" s="85" customFormat="1" ht="12" customHeight="1">
      <c r="A4391" s="106" t="s">
        <v>31</v>
      </c>
      <c r="B4391" s="107"/>
      <c r="C4391" s="107"/>
      <c r="D4391" s="107"/>
      <c r="E4391" s="107"/>
      <c r="F4391" s="107"/>
      <c r="G4391" s="108"/>
      <c r="H4391" s="89"/>
      <c r="I4391" s="96">
        <f>SUM(I4389:I4390)</f>
        <v>9.6539999999999999</v>
      </c>
      <c r="J4391" s="96">
        <f>SUM(J4389:J4390)</f>
        <v>11.584</v>
      </c>
      <c r="K4391" s="89"/>
      <c r="L4391" s="89"/>
      <c r="M4391" s="89"/>
      <c r="N4391" s="89"/>
      <c r="O4391" s="89"/>
      <c r="P4391" s="89"/>
      <c r="Q4391" s="89"/>
    </row>
    <row r="4392" spans="1:17" s="85" customFormat="1" ht="12" customHeight="1">
      <c r="A4392" s="106" t="s">
        <v>32</v>
      </c>
      <c r="B4392" s="107"/>
      <c r="C4392" s="107"/>
      <c r="D4392" s="107"/>
      <c r="E4392" s="107"/>
      <c r="F4392" s="107"/>
      <c r="G4392" s="108"/>
      <c r="H4392" s="96">
        <f>SUMIF(D4381:D4391,"=Project",H4381:H4391)</f>
        <v>0</v>
      </c>
      <c r="I4392" s="96">
        <f>SUMIF(D4381:D4391,"=Project",I4381:I4391)</f>
        <v>0</v>
      </c>
      <c r="J4392" s="96">
        <f>SUMIF(D4381:D4391,"=Project",J4381:J4391)</f>
        <v>0</v>
      </c>
      <c r="K4392" s="96">
        <f>SUMIF(D4381:D4391,"=Project",K4381:K4391)</f>
        <v>0</v>
      </c>
      <c r="L4392" s="96">
        <f>SUMIF(D4381:D4391,"=Project",L4381:L4391)</f>
        <v>0</v>
      </c>
      <c r="M4392" s="96">
        <f>SUMIF(D4381:D4391,"=Project",M4381:M4391)</f>
        <v>0</v>
      </c>
      <c r="N4392" s="96">
        <f>SUMIF(D4381:D4391,"=Project",N4381:N4391)</f>
        <v>0</v>
      </c>
      <c r="O4392" s="96">
        <f>SUMIF(D4381:D4391,"=Project",O4381:O4391)</f>
        <v>0</v>
      </c>
      <c r="P4392" s="96">
        <f>SUMIF(D4381:D4391,"=Project",P4381:P4391)</f>
        <v>0</v>
      </c>
      <c r="Q4392" s="96">
        <f>SUMIF(D4381:D4391,"=Project",Q4381:Q4391)</f>
        <v>0</v>
      </c>
    </row>
    <row r="4393" spans="1:17" s="85" customFormat="1" ht="12" customHeight="1">
      <c r="A4393" s="86" t="s">
        <v>8145</v>
      </c>
      <c r="B4393" s="87" t="s">
        <v>18</v>
      </c>
      <c r="C4393" s="88" t="s">
        <v>11485</v>
      </c>
      <c r="D4393" s="89"/>
      <c r="E4393" s="88" t="s">
        <v>15214</v>
      </c>
      <c r="F4393" s="86" t="s">
        <v>596</v>
      </c>
      <c r="G4393" s="88" t="s">
        <v>15215</v>
      </c>
      <c r="H4393" s="90">
        <v>430.79599999999999</v>
      </c>
      <c r="I4393" s="90">
        <v>26.751999999999999</v>
      </c>
      <c r="J4393" s="90">
        <v>23.372</v>
      </c>
      <c r="K4393" s="90">
        <v>8.0969999999999995</v>
      </c>
      <c r="L4393" s="90">
        <v>0</v>
      </c>
      <c r="M4393" s="90">
        <v>8.0969999999999995</v>
      </c>
      <c r="N4393" s="90">
        <v>7.1189999999999998</v>
      </c>
      <c r="O4393" s="90">
        <v>3.581</v>
      </c>
      <c r="P4393" s="90">
        <v>2.2730000000000001</v>
      </c>
      <c r="Q4393" s="90">
        <v>2.3140000000000001</v>
      </c>
    </row>
    <row r="4394" spans="1:17" s="85" customFormat="1" ht="12" customHeight="1">
      <c r="A4394" s="91" t="s">
        <v>8145</v>
      </c>
      <c r="B4394" s="92" t="s">
        <v>23</v>
      </c>
      <c r="C4394" s="91" t="s">
        <v>11485</v>
      </c>
      <c r="D4394" s="91" t="s">
        <v>15216</v>
      </c>
      <c r="E4394" s="93" t="s">
        <v>15217</v>
      </c>
      <c r="F4394" s="94">
        <v>7</v>
      </c>
      <c r="G4394" s="93" t="s">
        <v>15218</v>
      </c>
      <c r="H4394" s="95">
        <v>302.10000000000002</v>
      </c>
      <c r="I4394" s="95">
        <v>4.9809999999999999</v>
      </c>
      <c r="J4394" s="95">
        <v>2.802</v>
      </c>
      <c r="K4394" s="95">
        <v>5.5119999999999996</v>
      </c>
      <c r="L4394" s="95">
        <v>0</v>
      </c>
      <c r="M4394" s="95">
        <v>5.5119999999999996</v>
      </c>
      <c r="N4394" s="95">
        <v>2.9809999999999999</v>
      </c>
      <c r="O4394" s="95">
        <v>2.2480000000000002</v>
      </c>
      <c r="P4394" s="95">
        <v>2.2709999999999999</v>
      </c>
      <c r="Q4394" s="95">
        <v>2.3119999999999998</v>
      </c>
    </row>
    <row r="4395" spans="1:17" s="85" customFormat="1" ht="12" customHeight="1">
      <c r="A4395" s="91" t="s">
        <v>8145</v>
      </c>
      <c r="B4395" s="92" t="s">
        <v>27</v>
      </c>
      <c r="C4395" s="91" t="s">
        <v>11485</v>
      </c>
      <c r="D4395" s="91" t="s">
        <v>15216</v>
      </c>
      <c r="E4395" s="93" t="s">
        <v>15219</v>
      </c>
      <c r="F4395" s="94">
        <v>7</v>
      </c>
      <c r="G4395" s="89"/>
      <c r="H4395" s="89"/>
      <c r="I4395" s="95">
        <v>2.5499999999999998</v>
      </c>
      <c r="J4395" s="95">
        <v>1.8180000000000001</v>
      </c>
      <c r="K4395" s="95">
        <v>3.4790000000000001</v>
      </c>
      <c r="L4395" s="95">
        <v>0</v>
      </c>
      <c r="M4395" s="95">
        <v>3.4790000000000001</v>
      </c>
      <c r="N4395" s="89"/>
      <c r="O4395" s="89"/>
      <c r="P4395" s="89"/>
      <c r="Q4395" s="89"/>
    </row>
    <row r="4396" spans="1:17" s="85" customFormat="1" ht="12" customHeight="1">
      <c r="A4396" s="91" t="s">
        <v>8145</v>
      </c>
      <c r="B4396" s="92" t="s">
        <v>27</v>
      </c>
      <c r="C4396" s="91" t="s">
        <v>11485</v>
      </c>
      <c r="D4396" s="91" t="s">
        <v>15216</v>
      </c>
      <c r="E4396" s="93" t="s">
        <v>15220</v>
      </c>
      <c r="F4396" s="94">
        <v>7</v>
      </c>
      <c r="G4396" s="89"/>
      <c r="H4396" s="89"/>
      <c r="I4396" s="95">
        <v>2.431</v>
      </c>
      <c r="J4396" s="95">
        <v>0.98399999999999999</v>
      </c>
      <c r="K4396" s="95">
        <v>2.0329999999999999</v>
      </c>
      <c r="L4396" s="95">
        <v>0</v>
      </c>
      <c r="M4396" s="95">
        <v>2.0329999999999999</v>
      </c>
      <c r="N4396" s="89"/>
      <c r="O4396" s="89"/>
      <c r="P4396" s="89"/>
      <c r="Q4396" s="89"/>
    </row>
    <row r="4397" spans="1:17" s="85" customFormat="1" ht="12" customHeight="1">
      <c r="A4397" s="106" t="s">
        <v>30</v>
      </c>
      <c r="B4397" s="107"/>
      <c r="C4397" s="107"/>
      <c r="D4397" s="107"/>
      <c r="E4397" s="107"/>
      <c r="F4397" s="107"/>
      <c r="G4397" s="108"/>
      <c r="H4397" s="89"/>
      <c r="I4397" s="96">
        <f>SUM(I4395:I4396)</f>
        <v>4.9809999999999999</v>
      </c>
      <c r="J4397" s="96">
        <f>SUM(J4395:J4396)</f>
        <v>2.802</v>
      </c>
      <c r="K4397" s="96">
        <f>SUM(K4395:K4396)</f>
        <v>5.5120000000000005</v>
      </c>
      <c r="L4397" s="96">
        <f>SUM(L4395:L4396)</f>
        <v>0</v>
      </c>
      <c r="M4397" s="96">
        <f>SUM(M4395:M4396)</f>
        <v>5.5120000000000005</v>
      </c>
      <c r="N4397" s="89"/>
      <c r="O4397" s="89"/>
      <c r="P4397" s="89"/>
      <c r="Q4397" s="89"/>
    </row>
    <row r="4398" spans="1:17" s="85" customFormat="1" ht="12" customHeight="1">
      <c r="A4398" s="106" t="s">
        <v>31</v>
      </c>
      <c r="B4398" s="107"/>
      <c r="C4398" s="107"/>
      <c r="D4398" s="107"/>
      <c r="E4398" s="107"/>
      <c r="F4398" s="107"/>
      <c r="G4398" s="108"/>
      <c r="H4398" s="89"/>
      <c r="I4398" s="96">
        <v>0</v>
      </c>
      <c r="J4398" s="96">
        <v>0</v>
      </c>
      <c r="K4398" s="89"/>
      <c r="L4398" s="89"/>
      <c r="M4398" s="89"/>
      <c r="N4398" s="89"/>
      <c r="O4398" s="89"/>
      <c r="P4398" s="89"/>
      <c r="Q4398" s="89"/>
    </row>
    <row r="4399" spans="1:17" s="85" customFormat="1" ht="12" customHeight="1">
      <c r="A4399" s="91" t="s">
        <v>8145</v>
      </c>
      <c r="B4399" s="92" t="s">
        <v>23</v>
      </c>
      <c r="C4399" s="91" t="s">
        <v>11485</v>
      </c>
      <c r="D4399" s="91" t="s">
        <v>15221</v>
      </c>
      <c r="E4399" s="93" t="s">
        <v>15222</v>
      </c>
      <c r="F4399" s="94">
        <v>7</v>
      </c>
      <c r="G4399" s="93" t="s">
        <v>15223</v>
      </c>
      <c r="H4399" s="95">
        <v>48.859000000000002</v>
      </c>
      <c r="I4399" s="95">
        <v>0.48199999999999998</v>
      </c>
      <c r="J4399" s="95">
        <v>14.79</v>
      </c>
      <c r="K4399" s="95">
        <v>0.47799999999999998</v>
      </c>
      <c r="L4399" s="95">
        <v>0</v>
      </c>
      <c r="M4399" s="95">
        <v>0.47799999999999998</v>
      </c>
      <c r="N4399" s="95">
        <v>0.49199999999999999</v>
      </c>
      <c r="O4399" s="95">
        <v>0.5</v>
      </c>
      <c r="P4399" s="95">
        <v>2E-3</v>
      </c>
      <c r="Q4399" s="95">
        <v>2E-3</v>
      </c>
    </row>
    <row r="4400" spans="1:17" s="85" customFormat="1" ht="12" customHeight="1">
      <c r="A4400" s="91" t="s">
        <v>8145</v>
      </c>
      <c r="B4400" s="92" t="s">
        <v>27</v>
      </c>
      <c r="C4400" s="91" t="s">
        <v>11485</v>
      </c>
      <c r="D4400" s="91" t="s">
        <v>15221</v>
      </c>
      <c r="E4400" s="93" t="s">
        <v>15222</v>
      </c>
      <c r="F4400" s="94">
        <v>7</v>
      </c>
      <c r="G4400" s="89"/>
      <c r="H4400" s="89"/>
      <c r="I4400" s="95">
        <v>0.48199999999999998</v>
      </c>
      <c r="J4400" s="95">
        <v>14.79</v>
      </c>
      <c r="K4400" s="95">
        <v>0.47799999999999998</v>
      </c>
      <c r="L4400" s="95">
        <v>0</v>
      </c>
      <c r="M4400" s="95">
        <v>0.47799999999999998</v>
      </c>
      <c r="N4400" s="89"/>
      <c r="O4400" s="89"/>
      <c r="P4400" s="89"/>
      <c r="Q4400" s="89"/>
    </row>
    <row r="4401" spans="1:17" s="85" customFormat="1" ht="12" customHeight="1">
      <c r="A4401" s="106" t="s">
        <v>30</v>
      </c>
      <c r="B4401" s="107"/>
      <c r="C4401" s="107"/>
      <c r="D4401" s="107"/>
      <c r="E4401" s="107"/>
      <c r="F4401" s="107"/>
      <c r="G4401" s="108"/>
      <c r="H4401" s="89"/>
      <c r="I4401" s="96">
        <f>SUM(I4400:I4400)</f>
        <v>0.48199999999999998</v>
      </c>
      <c r="J4401" s="96">
        <f>SUM(J4400:J4400)</f>
        <v>14.79</v>
      </c>
      <c r="K4401" s="96">
        <f>SUM(K4400:K4400)</f>
        <v>0.47799999999999998</v>
      </c>
      <c r="L4401" s="96">
        <f>SUM(L4400:L4400)</f>
        <v>0</v>
      </c>
      <c r="M4401" s="96">
        <f>SUM(M4400:M4400)</f>
        <v>0.47799999999999998</v>
      </c>
      <c r="N4401" s="89"/>
      <c r="O4401" s="89"/>
      <c r="P4401" s="89"/>
      <c r="Q4401" s="89"/>
    </row>
    <row r="4402" spans="1:17" s="85" customFormat="1" ht="12" customHeight="1">
      <c r="A4402" s="106" t="s">
        <v>31</v>
      </c>
      <c r="B4402" s="107"/>
      <c r="C4402" s="107"/>
      <c r="D4402" s="107"/>
      <c r="E4402" s="107"/>
      <c r="F4402" s="107"/>
      <c r="G4402" s="108"/>
      <c r="H4402" s="89"/>
      <c r="I4402" s="96">
        <v>0</v>
      </c>
      <c r="J4402" s="96">
        <v>0</v>
      </c>
      <c r="K4402" s="89"/>
      <c r="L4402" s="89"/>
      <c r="M4402" s="89"/>
      <c r="N4402" s="89"/>
      <c r="O4402" s="89"/>
      <c r="P4402" s="89"/>
      <c r="Q4402" s="89"/>
    </row>
    <row r="4403" spans="1:17" s="85" customFormat="1" ht="12" customHeight="1">
      <c r="A4403" s="91" t="s">
        <v>8145</v>
      </c>
      <c r="B4403" s="92" t="s">
        <v>23</v>
      </c>
      <c r="C4403" s="91" t="s">
        <v>11485</v>
      </c>
      <c r="D4403" s="91" t="s">
        <v>15224</v>
      </c>
      <c r="E4403" s="93" t="s">
        <v>15225</v>
      </c>
      <c r="F4403" s="94">
        <v>7</v>
      </c>
      <c r="G4403" s="93" t="s">
        <v>15226</v>
      </c>
      <c r="H4403" s="95">
        <v>79.837000000000003</v>
      </c>
      <c r="I4403" s="95">
        <v>21.289000000000001</v>
      </c>
      <c r="J4403" s="95">
        <v>5.78</v>
      </c>
      <c r="K4403" s="95">
        <v>2.1070000000000002</v>
      </c>
      <c r="L4403" s="95">
        <v>0</v>
      </c>
      <c r="M4403" s="95">
        <v>2.1070000000000002</v>
      </c>
      <c r="N4403" s="95">
        <v>3.6459999999999999</v>
      </c>
      <c r="O4403" s="95">
        <v>0.83299999999999996</v>
      </c>
      <c r="P4403" s="95">
        <v>0</v>
      </c>
      <c r="Q4403" s="95">
        <v>0</v>
      </c>
    </row>
    <row r="4404" spans="1:17" s="85" customFormat="1" ht="12" customHeight="1">
      <c r="A4404" s="91" t="s">
        <v>8145</v>
      </c>
      <c r="B4404" s="92" t="s">
        <v>27</v>
      </c>
      <c r="C4404" s="91" t="s">
        <v>11485</v>
      </c>
      <c r="D4404" s="91" t="s">
        <v>15224</v>
      </c>
      <c r="E4404" s="93" t="s">
        <v>15225</v>
      </c>
      <c r="F4404" s="94">
        <v>7</v>
      </c>
      <c r="G4404" s="89"/>
      <c r="H4404" s="89"/>
      <c r="I4404" s="95">
        <v>21.289000000000001</v>
      </c>
      <c r="J4404" s="95">
        <v>5.78</v>
      </c>
      <c r="K4404" s="95">
        <v>2.1070000000000002</v>
      </c>
      <c r="L4404" s="95">
        <v>0</v>
      </c>
      <c r="M4404" s="95">
        <v>2.1070000000000002</v>
      </c>
      <c r="N4404" s="89"/>
      <c r="O4404" s="89"/>
      <c r="P4404" s="89"/>
      <c r="Q4404" s="89"/>
    </row>
    <row r="4405" spans="1:17" s="85" customFormat="1" ht="12" customHeight="1">
      <c r="A4405" s="106" t="s">
        <v>30</v>
      </c>
      <c r="B4405" s="107"/>
      <c r="C4405" s="107"/>
      <c r="D4405" s="107"/>
      <c r="E4405" s="107"/>
      <c r="F4405" s="107"/>
      <c r="G4405" s="108"/>
      <c r="H4405" s="89"/>
      <c r="I4405" s="96">
        <f>SUM(I4404:I4404)</f>
        <v>21.289000000000001</v>
      </c>
      <c r="J4405" s="96">
        <f>SUM(J4404:J4404)</f>
        <v>5.78</v>
      </c>
      <c r="K4405" s="96">
        <f>SUM(K4404:K4404)</f>
        <v>2.1070000000000002</v>
      </c>
      <c r="L4405" s="96">
        <f>SUM(L4404:L4404)</f>
        <v>0</v>
      </c>
      <c r="M4405" s="96">
        <f>SUM(M4404:M4404)</f>
        <v>2.1070000000000002</v>
      </c>
      <c r="N4405" s="89"/>
      <c r="O4405" s="89"/>
      <c r="P4405" s="89"/>
      <c r="Q4405" s="89"/>
    </row>
    <row r="4406" spans="1:17" s="85" customFormat="1" ht="12" customHeight="1">
      <c r="A4406" s="106" t="s">
        <v>31</v>
      </c>
      <c r="B4406" s="107"/>
      <c r="C4406" s="107"/>
      <c r="D4406" s="107"/>
      <c r="E4406" s="107"/>
      <c r="F4406" s="107"/>
      <c r="G4406" s="108"/>
      <c r="H4406" s="89"/>
      <c r="I4406" s="96">
        <v>0</v>
      </c>
      <c r="J4406" s="96">
        <v>0</v>
      </c>
      <c r="K4406" s="89"/>
      <c r="L4406" s="89"/>
      <c r="M4406" s="89"/>
      <c r="N4406" s="89"/>
      <c r="O4406" s="89"/>
      <c r="P4406" s="89"/>
      <c r="Q4406" s="89"/>
    </row>
    <row r="4407" spans="1:17" s="85" customFormat="1" ht="12" customHeight="1">
      <c r="A4407" s="106" t="s">
        <v>32</v>
      </c>
      <c r="B4407" s="107"/>
      <c r="C4407" s="107"/>
      <c r="D4407" s="107"/>
      <c r="E4407" s="107"/>
      <c r="F4407" s="107"/>
      <c r="G4407" s="108"/>
      <c r="H4407" s="96">
        <f>SUMIF(D4394:D4406,"=Project",H4394:H4406)</f>
        <v>0</v>
      </c>
      <c r="I4407" s="96">
        <f>SUMIF(D4394:D4406,"=Project",I4394:I4406)</f>
        <v>0</v>
      </c>
      <c r="J4407" s="96">
        <f>SUMIF(D4394:D4406,"=Project",J4394:J4406)</f>
        <v>0</v>
      </c>
      <c r="K4407" s="96">
        <f>SUMIF(D4394:D4406,"=Project",K4394:K4406)</f>
        <v>0</v>
      </c>
      <c r="L4407" s="96">
        <f>SUMIF(D4394:D4406,"=Project",L4394:L4406)</f>
        <v>0</v>
      </c>
      <c r="M4407" s="96">
        <f>SUMIF(D4394:D4406,"=Project",M4394:M4406)</f>
        <v>0</v>
      </c>
      <c r="N4407" s="96">
        <f>SUMIF(D4394:D4406,"=Project",N4394:N4406)</f>
        <v>0</v>
      </c>
      <c r="O4407" s="96">
        <f>SUMIF(D4394:D4406,"=Project",O4394:O4406)</f>
        <v>0</v>
      </c>
      <c r="P4407" s="96">
        <f>SUMIF(D4394:D4406,"=Project",P4394:P4406)</f>
        <v>0</v>
      </c>
      <c r="Q4407" s="96">
        <f>SUMIF(D4394:D4406,"=Project",Q4394:Q4406)</f>
        <v>0</v>
      </c>
    </row>
    <row r="4408" spans="1:17" s="85" customFormat="1" ht="12" customHeight="1">
      <c r="A4408" s="86" t="s">
        <v>10719</v>
      </c>
      <c r="B4408" s="87" t="s">
        <v>18</v>
      </c>
      <c r="C4408" s="88" t="s">
        <v>11487</v>
      </c>
      <c r="D4408" s="89"/>
      <c r="E4408" s="88" t="s">
        <v>15227</v>
      </c>
      <c r="F4408" s="86" t="s">
        <v>596</v>
      </c>
      <c r="G4408" s="88" t="s">
        <v>15228</v>
      </c>
      <c r="H4408" s="90">
        <v>16.34</v>
      </c>
      <c r="I4408" s="90">
        <v>4.1559999999999997</v>
      </c>
      <c r="J4408" s="90">
        <v>3.6</v>
      </c>
      <c r="K4408" s="90">
        <v>1.71</v>
      </c>
      <c r="L4408" s="90">
        <v>0</v>
      </c>
      <c r="M4408" s="90">
        <v>1.71</v>
      </c>
      <c r="N4408" s="90">
        <v>4.0999999999999996</v>
      </c>
      <c r="O4408" s="90">
        <v>3.8580000000000001</v>
      </c>
      <c r="P4408" s="90">
        <v>3.2810000000000001</v>
      </c>
      <c r="Q4408" s="90">
        <v>3.34</v>
      </c>
    </row>
    <row r="4409" spans="1:17" s="85" customFormat="1" ht="12" customHeight="1">
      <c r="A4409" s="91" t="s">
        <v>10719</v>
      </c>
      <c r="B4409" s="92" t="s">
        <v>23</v>
      </c>
      <c r="C4409" s="91" t="s">
        <v>11487</v>
      </c>
      <c r="D4409" s="91" t="s">
        <v>15229</v>
      </c>
      <c r="E4409" s="93" t="s">
        <v>15230</v>
      </c>
      <c r="F4409" s="94">
        <v>7</v>
      </c>
      <c r="G4409" s="93" t="s">
        <v>15231</v>
      </c>
      <c r="H4409" s="95">
        <v>16.34</v>
      </c>
      <c r="I4409" s="95">
        <v>4.1559999999999997</v>
      </c>
      <c r="J4409" s="95">
        <v>3.6</v>
      </c>
      <c r="K4409" s="95">
        <v>1.71</v>
      </c>
      <c r="L4409" s="95">
        <v>0</v>
      </c>
      <c r="M4409" s="95">
        <v>1.71</v>
      </c>
      <c r="N4409" s="95">
        <v>4.0999999999999996</v>
      </c>
      <c r="O4409" s="95">
        <v>3.8580000000000001</v>
      </c>
      <c r="P4409" s="95">
        <v>3.2810000000000001</v>
      </c>
      <c r="Q4409" s="95">
        <v>3.34</v>
      </c>
    </row>
    <row r="4410" spans="1:17" s="85" customFormat="1" ht="12" customHeight="1">
      <c r="A4410" s="91" t="s">
        <v>10719</v>
      </c>
      <c r="B4410" s="92" t="s">
        <v>27</v>
      </c>
      <c r="C4410" s="91" t="s">
        <v>11487</v>
      </c>
      <c r="D4410" s="91" t="s">
        <v>15229</v>
      </c>
      <c r="E4410" s="93" t="s">
        <v>15230</v>
      </c>
      <c r="F4410" s="94">
        <v>7</v>
      </c>
      <c r="G4410" s="89"/>
      <c r="H4410" s="89"/>
      <c r="I4410" s="95">
        <v>4.1559999999999997</v>
      </c>
      <c r="J4410" s="95">
        <v>3.6</v>
      </c>
      <c r="K4410" s="95">
        <v>1.71</v>
      </c>
      <c r="L4410" s="95">
        <v>0</v>
      </c>
      <c r="M4410" s="95">
        <v>1.71</v>
      </c>
      <c r="N4410" s="89"/>
      <c r="O4410" s="89"/>
      <c r="P4410" s="89"/>
      <c r="Q4410" s="89"/>
    </row>
    <row r="4411" spans="1:17" s="85" customFormat="1" ht="12" customHeight="1">
      <c r="A4411" s="106" t="s">
        <v>30</v>
      </c>
      <c r="B4411" s="107"/>
      <c r="C4411" s="107"/>
      <c r="D4411" s="107"/>
      <c r="E4411" s="107"/>
      <c r="F4411" s="107"/>
      <c r="G4411" s="108"/>
      <c r="H4411" s="89"/>
      <c r="I4411" s="96">
        <f>SUM(I4410:I4410)</f>
        <v>4.1559999999999997</v>
      </c>
      <c r="J4411" s="96">
        <f>SUM(J4410:J4410)</f>
        <v>3.6</v>
      </c>
      <c r="K4411" s="96">
        <f>SUM(K4410:K4410)</f>
        <v>1.71</v>
      </c>
      <c r="L4411" s="96">
        <f>SUM(L4410:L4410)</f>
        <v>0</v>
      </c>
      <c r="M4411" s="96">
        <f>SUM(M4410:M4410)</f>
        <v>1.71</v>
      </c>
      <c r="N4411" s="89"/>
      <c r="O4411" s="89"/>
      <c r="P4411" s="89"/>
      <c r="Q4411" s="89"/>
    </row>
    <row r="4412" spans="1:17" s="85" customFormat="1" ht="12" customHeight="1">
      <c r="A4412" s="106" t="s">
        <v>31</v>
      </c>
      <c r="B4412" s="107"/>
      <c r="C4412" s="107"/>
      <c r="D4412" s="107"/>
      <c r="E4412" s="107"/>
      <c r="F4412" s="107"/>
      <c r="G4412" s="108"/>
      <c r="H4412" s="89"/>
      <c r="I4412" s="96">
        <v>0</v>
      </c>
      <c r="J4412" s="96">
        <v>0</v>
      </c>
      <c r="K4412" s="89"/>
      <c r="L4412" s="89"/>
      <c r="M4412" s="89"/>
      <c r="N4412" s="89"/>
      <c r="O4412" s="89"/>
      <c r="P4412" s="89"/>
      <c r="Q4412" s="89"/>
    </row>
    <row r="4413" spans="1:17" s="85" customFormat="1" ht="12" customHeight="1">
      <c r="A4413" s="106" t="s">
        <v>32</v>
      </c>
      <c r="B4413" s="107"/>
      <c r="C4413" s="107"/>
      <c r="D4413" s="107"/>
      <c r="E4413" s="107"/>
      <c r="F4413" s="107"/>
      <c r="G4413" s="108"/>
      <c r="H4413" s="96">
        <f>SUMIF(D4409:D4412,"=Project",H4409:H4412)</f>
        <v>0</v>
      </c>
      <c r="I4413" s="96">
        <f>SUMIF(D4409:D4412,"=Project",I4409:I4412)</f>
        <v>0</v>
      </c>
      <c r="J4413" s="96">
        <f>SUMIF(D4409:D4412,"=Project",J4409:J4412)</f>
        <v>0</v>
      </c>
      <c r="K4413" s="96">
        <f>SUMIF(D4409:D4412,"=Project",K4409:K4412)</f>
        <v>0</v>
      </c>
      <c r="L4413" s="96">
        <f>SUMIF(D4409:D4412,"=Project",L4409:L4412)</f>
        <v>0</v>
      </c>
      <c r="M4413" s="96">
        <f>SUMIF(D4409:D4412,"=Project",M4409:M4412)</f>
        <v>0</v>
      </c>
      <c r="N4413" s="96">
        <f>SUMIF(D4409:D4412,"=Project",N4409:N4412)</f>
        <v>0</v>
      </c>
      <c r="O4413" s="96">
        <f>SUMIF(D4409:D4412,"=Project",O4409:O4412)</f>
        <v>0</v>
      </c>
      <c r="P4413" s="96">
        <f>SUMIF(D4409:D4412,"=Project",P4409:P4412)</f>
        <v>0</v>
      </c>
      <c r="Q4413" s="96">
        <f>SUMIF(D4409:D4412,"=Project",Q4409:Q4412)</f>
        <v>0</v>
      </c>
    </row>
    <row r="4414" spans="1:17" s="85" customFormat="1" ht="12" customHeight="1">
      <c r="A4414" s="86" t="s">
        <v>11489</v>
      </c>
      <c r="B4414" s="87" t="s">
        <v>18</v>
      </c>
      <c r="C4414" s="88" t="s">
        <v>11490</v>
      </c>
      <c r="D4414" s="89"/>
      <c r="E4414" s="88" t="s">
        <v>15232</v>
      </c>
      <c r="F4414" s="86" t="s">
        <v>806</v>
      </c>
      <c r="G4414" s="88" t="s">
        <v>15233</v>
      </c>
      <c r="H4414" s="90">
        <v>51.18</v>
      </c>
      <c r="I4414" s="90">
        <v>14.307</v>
      </c>
      <c r="J4414" s="90">
        <v>13.340999999999999</v>
      </c>
      <c r="K4414" s="90">
        <v>13.016999999999999</v>
      </c>
      <c r="L4414" s="90">
        <v>0</v>
      </c>
      <c r="M4414" s="90">
        <v>13.016999999999999</v>
      </c>
      <c r="N4414" s="90">
        <v>11.35</v>
      </c>
      <c r="O4414" s="90">
        <v>11.574</v>
      </c>
      <c r="P4414" s="90">
        <v>11.8</v>
      </c>
      <c r="Q4414" s="90">
        <v>12.015000000000001</v>
      </c>
    </row>
    <row r="4415" spans="1:17" s="85" customFormat="1" ht="12" customHeight="1">
      <c r="A4415" s="91" t="s">
        <v>11489</v>
      </c>
      <c r="B4415" s="92" t="s">
        <v>23</v>
      </c>
      <c r="C4415" s="91" t="s">
        <v>11490</v>
      </c>
      <c r="D4415" s="91" t="s">
        <v>13937</v>
      </c>
      <c r="E4415" s="93" t="s">
        <v>13938</v>
      </c>
      <c r="F4415" s="94">
        <v>8</v>
      </c>
      <c r="G4415" s="93" t="s">
        <v>15234</v>
      </c>
      <c r="H4415" s="95">
        <v>51.18</v>
      </c>
      <c r="I4415" s="95">
        <v>14.307</v>
      </c>
      <c r="J4415" s="95">
        <v>13.340999999999999</v>
      </c>
      <c r="K4415" s="95">
        <v>13.016999999999999</v>
      </c>
      <c r="L4415" s="95">
        <v>0</v>
      </c>
      <c r="M4415" s="95">
        <v>13.016999999999999</v>
      </c>
      <c r="N4415" s="95">
        <v>11.35</v>
      </c>
      <c r="O4415" s="95">
        <v>11.574</v>
      </c>
      <c r="P4415" s="95">
        <v>11.8</v>
      </c>
      <c r="Q4415" s="95">
        <v>12.015000000000001</v>
      </c>
    </row>
    <row r="4416" spans="1:17" s="85" customFormat="1" ht="12" customHeight="1">
      <c r="A4416" s="91" t="s">
        <v>11489</v>
      </c>
      <c r="B4416" s="92" t="s">
        <v>27</v>
      </c>
      <c r="C4416" s="91" t="s">
        <v>11490</v>
      </c>
      <c r="D4416" s="91" t="s">
        <v>13937</v>
      </c>
      <c r="E4416" s="93" t="s">
        <v>15235</v>
      </c>
      <c r="F4416" s="94">
        <v>8</v>
      </c>
      <c r="G4416" s="89"/>
      <c r="H4416" s="89"/>
      <c r="I4416" s="95">
        <v>7.2140000000000004</v>
      </c>
      <c r="J4416" s="95">
        <v>7.1230000000000002</v>
      </c>
      <c r="K4416" s="95">
        <v>6.9059999999999997</v>
      </c>
      <c r="L4416" s="95">
        <v>0</v>
      </c>
      <c r="M4416" s="95">
        <v>6.9059999999999997</v>
      </c>
      <c r="N4416" s="89"/>
      <c r="O4416" s="89"/>
      <c r="P4416" s="89"/>
      <c r="Q4416" s="89"/>
    </row>
    <row r="4417" spans="1:17" s="85" customFormat="1" ht="12" customHeight="1">
      <c r="A4417" s="91" t="s">
        <v>11489</v>
      </c>
      <c r="B4417" s="92" t="s">
        <v>27</v>
      </c>
      <c r="C4417" s="91" t="s">
        <v>11490</v>
      </c>
      <c r="D4417" s="91" t="s">
        <v>13937</v>
      </c>
      <c r="E4417" s="93" t="s">
        <v>15236</v>
      </c>
      <c r="F4417" s="94">
        <v>8</v>
      </c>
      <c r="G4417" s="89"/>
      <c r="H4417" s="89"/>
      <c r="I4417" s="95">
        <v>7.093</v>
      </c>
      <c r="J4417" s="95">
        <v>6.218</v>
      </c>
      <c r="K4417" s="95">
        <v>6.1109999999999998</v>
      </c>
      <c r="L4417" s="95">
        <v>0</v>
      </c>
      <c r="M4417" s="95">
        <v>6.1109999999999998</v>
      </c>
      <c r="N4417" s="89"/>
      <c r="O4417" s="89"/>
      <c r="P4417" s="89"/>
      <c r="Q4417" s="89"/>
    </row>
    <row r="4418" spans="1:17" s="85" customFormat="1" ht="12" customHeight="1">
      <c r="A4418" s="106" t="s">
        <v>30</v>
      </c>
      <c r="B4418" s="107"/>
      <c r="C4418" s="107"/>
      <c r="D4418" s="107"/>
      <c r="E4418" s="107"/>
      <c r="F4418" s="107"/>
      <c r="G4418" s="108"/>
      <c r="H4418" s="89"/>
      <c r="I4418" s="96">
        <f>SUM(I4416:I4417)</f>
        <v>14.307</v>
      </c>
      <c r="J4418" s="96">
        <f>SUM(J4416:J4417)</f>
        <v>13.341000000000001</v>
      </c>
      <c r="K4418" s="96">
        <f>SUM(K4416:K4417)</f>
        <v>13.016999999999999</v>
      </c>
      <c r="L4418" s="96">
        <f>SUM(L4416:L4417)</f>
        <v>0</v>
      </c>
      <c r="M4418" s="96">
        <f>SUM(M4416:M4417)</f>
        <v>13.016999999999999</v>
      </c>
      <c r="N4418" s="89"/>
      <c r="O4418" s="89"/>
      <c r="P4418" s="89"/>
      <c r="Q4418" s="89"/>
    </row>
    <row r="4419" spans="1:17" s="85" customFormat="1" ht="12" customHeight="1">
      <c r="A4419" s="106" t="s">
        <v>31</v>
      </c>
      <c r="B4419" s="107"/>
      <c r="C4419" s="107"/>
      <c r="D4419" s="107"/>
      <c r="E4419" s="107"/>
      <c r="F4419" s="107"/>
      <c r="G4419" s="108"/>
      <c r="H4419" s="89"/>
      <c r="I4419" s="96">
        <v>0</v>
      </c>
      <c r="J4419" s="96">
        <v>0</v>
      </c>
      <c r="K4419" s="89"/>
      <c r="L4419" s="89"/>
      <c r="M4419" s="89"/>
      <c r="N4419" s="89"/>
      <c r="O4419" s="89"/>
      <c r="P4419" s="89"/>
      <c r="Q4419" s="89"/>
    </row>
    <row r="4420" spans="1:17" s="85" customFormat="1" ht="12" customHeight="1">
      <c r="A4420" s="106" t="s">
        <v>32</v>
      </c>
      <c r="B4420" s="107"/>
      <c r="C4420" s="107"/>
      <c r="D4420" s="107"/>
      <c r="E4420" s="107"/>
      <c r="F4420" s="107"/>
      <c r="G4420" s="108"/>
      <c r="H4420" s="96">
        <f>SUMIF(D4415:D4419,"=Project",H4415:H4419)</f>
        <v>0</v>
      </c>
      <c r="I4420" s="96">
        <f>SUMIF(D4415:D4419,"=Project",I4415:I4419)</f>
        <v>0</v>
      </c>
      <c r="J4420" s="96">
        <f>SUMIF(D4415:D4419,"=Project",J4415:J4419)</f>
        <v>0</v>
      </c>
      <c r="K4420" s="96">
        <f>SUMIF(D4415:D4419,"=Project",K4415:K4419)</f>
        <v>0</v>
      </c>
      <c r="L4420" s="96">
        <f>SUMIF(D4415:D4419,"=Project",L4415:L4419)</f>
        <v>0</v>
      </c>
      <c r="M4420" s="96">
        <f>SUMIF(D4415:D4419,"=Project",M4415:M4419)</f>
        <v>0</v>
      </c>
      <c r="N4420" s="96">
        <f>SUMIF(D4415:D4419,"=Project",N4415:N4419)</f>
        <v>0</v>
      </c>
      <c r="O4420" s="96">
        <f>SUMIF(D4415:D4419,"=Project",O4415:O4419)</f>
        <v>0</v>
      </c>
      <c r="P4420" s="96">
        <f>SUMIF(D4415:D4419,"=Project",P4415:P4419)</f>
        <v>0</v>
      </c>
      <c r="Q4420" s="96">
        <f>SUMIF(D4415:D4419,"=Project",Q4415:Q4419)</f>
        <v>0</v>
      </c>
    </row>
    <row r="4421" spans="1:17" s="85" customFormat="1" ht="12" customHeight="1">
      <c r="A4421" s="86" t="s">
        <v>8152</v>
      </c>
      <c r="B4421" s="87" t="s">
        <v>18</v>
      </c>
      <c r="C4421" s="88" t="s">
        <v>11492</v>
      </c>
      <c r="D4421" s="89"/>
      <c r="E4421" s="88" t="s">
        <v>15237</v>
      </c>
      <c r="F4421" s="86" t="s">
        <v>806</v>
      </c>
      <c r="G4421" s="88" t="s">
        <v>15238</v>
      </c>
      <c r="H4421" s="90">
        <v>49.966000000000001</v>
      </c>
      <c r="I4421" s="90">
        <v>10.289</v>
      </c>
      <c r="J4421" s="90">
        <v>31.827000000000002</v>
      </c>
      <c r="K4421" s="90">
        <v>25.298999999999999</v>
      </c>
      <c r="L4421" s="90">
        <v>0</v>
      </c>
      <c r="M4421" s="90">
        <v>25.298999999999999</v>
      </c>
      <c r="N4421" s="90">
        <v>22.646999999999998</v>
      </c>
      <c r="O4421" s="90">
        <v>8.9440000000000008</v>
      </c>
      <c r="P4421" s="90">
        <v>9.1189999999999998</v>
      </c>
      <c r="Q4421" s="90">
        <v>9.2870000000000008</v>
      </c>
    </row>
    <row r="4422" spans="1:17" s="85" customFormat="1" ht="12" customHeight="1">
      <c r="A4422" s="91" t="s">
        <v>8152</v>
      </c>
      <c r="B4422" s="92" t="s">
        <v>23</v>
      </c>
      <c r="C4422" s="91" t="s">
        <v>11492</v>
      </c>
      <c r="D4422" s="91" t="s">
        <v>15239</v>
      </c>
      <c r="E4422" s="93" t="s">
        <v>15240</v>
      </c>
      <c r="F4422" s="94">
        <v>8</v>
      </c>
      <c r="G4422" s="93" t="s">
        <v>15241</v>
      </c>
      <c r="H4422" s="95">
        <v>49.966000000000001</v>
      </c>
      <c r="I4422" s="95">
        <v>10.289</v>
      </c>
      <c r="J4422" s="95">
        <v>12.52</v>
      </c>
      <c r="K4422" s="95">
        <v>25.298999999999999</v>
      </c>
      <c r="L4422" s="95">
        <v>0</v>
      </c>
      <c r="M4422" s="95">
        <v>25.298999999999999</v>
      </c>
      <c r="N4422" s="95">
        <v>22.646999999999998</v>
      </c>
      <c r="O4422" s="95">
        <v>8.9440000000000008</v>
      </c>
      <c r="P4422" s="95">
        <v>9.1189999999999998</v>
      </c>
      <c r="Q4422" s="95">
        <v>9.2870000000000008</v>
      </c>
    </row>
    <row r="4423" spans="1:17" s="85" customFormat="1" ht="12" customHeight="1">
      <c r="A4423" s="91" t="s">
        <v>8152</v>
      </c>
      <c r="B4423" s="92" t="s">
        <v>27</v>
      </c>
      <c r="C4423" s="91" t="s">
        <v>11492</v>
      </c>
      <c r="D4423" s="91" t="s">
        <v>15239</v>
      </c>
      <c r="E4423" s="93" t="s">
        <v>15242</v>
      </c>
      <c r="F4423" s="94">
        <v>8</v>
      </c>
      <c r="G4423" s="89"/>
      <c r="H4423" s="89"/>
      <c r="I4423" s="95">
        <v>8.4480000000000004</v>
      </c>
      <c r="J4423" s="95">
        <v>10.817</v>
      </c>
      <c r="K4423" s="95">
        <v>19.919</v>
      </c>
      <c r="L4423" s="95">
        <v>0</v>
      </c>
      <c r="M4423" s="95">
        <v>19.919</v>
      </c>
      <c r="N4423" s="89"/>
      <c r="O4423" s="89"/>
      <c r="P4423" s="89"/>
      <c r="Q4423" s="89"/>
    </row>
    <row r="4424" spans="1:17" s="85" customFormat="1" ht="12" customHeight="1">
      <c r="A4424" s="91" t="s">
        <v>8152</v>
      </c>
      <c r="B4424" s="92" t="s">
        <v>27</v>
      </c>
      <c r="C4424" s="91" t="s">
        <v>11492</v>
      </c>
      <c r="D4424" s="91" t="s">
        <v>15239</v>
      </c>
      <c r="E4424" s="93" t="s">
        <v>15243</v>
      </c>
      <c r="F4424" s="94">
        <v>8</v>
      </c>
      <c r="G4424" s="89"/>
      <c r="H4424" s="89"/>
      <c r="I4424" s="95">
        <v>1.841</v>
      </c>
      <c r="J4424" s="95">
        <v>1.7030000000000001</v>
      </c>
      <c r="K4424" s="95">
        <v>5.38</v>
      </c>
      <c r="L4424" s="95">
        <v>0</v>
      </c>
      <c r="M4424" s="95">
        <v>5.38</v>
      </c>
      <c r="N4424" s="89"/>
      <c r="O4424" s="89"/>
      <c r="P4424" s="89"/>
      <c r="Q4424" s="89"/>
    </row>
    <row r="4425" spans="1:17" s="85" customFormat="1" ht="12" customHeight="1">
      <c r="A4425" s="106" t="s">
        <v>30</v>
      </c>
      <c r="B4425" s="107"/>
      <c r="C4425" s="107"/>
      <c r="D4425" s="107"/>
      <c r="E4425" s="107"/>
      <c r="F4425" s="107"/>
      <c r="G4425" s="108"/>
      <c r="H4425" s="89"/>
      <c r="I4425" s="96">
        <f>SUM(I4423:I4424)</f>
        <v>10.289</v>
      </c>
      <c r="J4425" s="96">
        <f>SUM(J4423:J4424)</f>
        <v>12.52</v>
      </c>
      <c r="K4425" s="96">
        <f>SUM(K4423:K4424)</f>
        <v>25.298999999999999</v>
      </c>
      <c r="L4425" s="96">
        <f>SUM(L4423:L4424)</f>
        <v>0</v>
      </c>
      <c r="M4425" s="96">
        <f>SUM(M4423:M4424)</f>
        <v>25.298999999999999</v>
      </c>
      <c r="N4425" s="89"/>
      <c r="O4425" s="89"/>
      <c r="P4425" s="89"/>
      <c r="Q4425" s="89"/>
    </row>
    <row r="4426" spans="1:17" s="85" customFormat="1" ht="12" customHeight="1">
      <c r="A4426" s="106" t="s">
        <v>31</v>
      </c>
      <c r="B4426" s="107"/>
      <c r="C4426" s="107"/>
      <c r="D4426" s="107"/>
      <c r="E4426" s="107"/>
      <c r="F4426" s="107"/>
      <c r="G4426" s="108"/>
      <c r="H4426" s="89"/>
      <c r="I4426" s="96">
        <v>0</v>
      </c>
      <c r="J4426" s="96">
        <v>0</v>
      </c>
      <c r="K4426" s="89"/>
      <c r="L4426" s="89"/>
      <c r="M4426" s="89"/>
      <c r="N4426" s="89"/>
      <c r="O4426" s="89"/>
      <c r="P4426" s="89"/>
      <c r="Q4426" s="89"/>
    </row>
    <row r="4427" spans="1:17" s="85" customFormat="1" ht="12" customHeight="1">
      <c r="A4427" s="91" t="s">
        <v>8152</v>
      </c>
      <c r="B4427" s="92" t="s">
        <v>23</v>
      </c>
      <c r="C4427" s="91" t="s">
        <v>11492</v>
      </c>
      <c r="D4427" s="91" t="s">
        <v>11791</v>
      </c>
      <c r="E4427" s="93" t="s">
        <v>11792</v>
      </c>
      <c r="F4427" s="94">
        <v>8</v>
      </c>
      <c r="G4427" s="93" t="s">
        <v>15244</v>
      </c>
      <c r="H4427" s="95">
        <v>0</v>
      </c>
      <c r="I4427" s="95">
        <v>0</v>
      </c>
      <c r="J4427" s="95">
        <v>19.306999999999999</v>
      </c>
      <c r="K4427" s="95">
        <v>0</v>
      </c>
      <c r="L4427" s="95">
        <v>0</v>
      </c>
      <c r="M4427" s="95">
        <v>0</v>
      </c>
      <c r="N4427" s="95">
        <v>0</v>
      </c>
      <c r="O4427" s="95">
        <v>0</v>
      </c>
      <c r="P4427" s="95">
        <v>0</v>
      </c>
      <c r="Q4427" s="95">
        <v>0</v>
      </c>
    </row>
    <row r="4428" spans="1:17" s="85" customFormat="1" ht="12" customHeight="1">
      <c r="A4428" s="106" t="s">
        <v>30</v>
      </c>
      <c r="B4428" s="107"/>
      <c r="C4428" s="107"/>
      <c r="D4428" s="107"/>
      <c r="E4428" s="107"/>
      <c r="F4428" s="107"/>
      <c r="G4428" s="108"/>
      <c r="H4428" s="89"/>
      <c r="I4428" s="96">
        <v>0</v>
      </c>
      <c r="J4428" s="96">
        <v>0</v>
      </c>
      <c r="K4428" s="96">
        <v>0</v>
      </c>
      <c r="L4428" s="89"/>
      <c r="M4428" s="89"/>
      <c r="N4428" s="89"/>
      <c r="O4428" s="89"/>
    </row>
    <row r="4429" spans="1:17" s="85" customFormat="1" ht="12" customHeight="1">
      <c r="A4429" s="91" t="s">
        <v>8152</v>
      </c>
      <c r="B4429" s="92" t="s">
        <v>68</v>
      </c>
      <c r="C4429" s="91" t="s">
        <v>11492</v>
      </c>
      <c r="D4429" s="91" t="s">
        <v>11791</v>
      </c>
      <c r="E4429" s="93" t="s">
        <v>15245</v>
      </c>
      <c r="F4429" s="94">
        <v>8</v>
      </c>
      <c r="H4429" s="89"/>
      <c r="I4429" s="95">
        <v>0</v>
      </c>
      <c r="J4429" s="95">
        <v>9.6530000000000005</v>
      </c>
      <c r="K4429" s="89"/>
      <c r="L4429" s="89"/>
      <c r="M4429" s="89"/>
      <c r="N4429" s="89"/>
      <c r="O4429" s="89"/>
      <c r="P4429" s="89"/>
      <c r="Q4429" s="89"/>
    </row>
    <row r="4430" spans="1:17" s="85" customFormat="1" ht="12" customHeight="1">
      <c r="A4430" s="91" t="s">
        <v>8152</v>
      </c>
      <c r="B4430" s="92" t="s">
        <v>68</v>
      </c>
      <c r="C4430" s="91" t="s">
        <v>11492</v>
      </c>
      <c r="D4430" s="91" t="s">
        <v>11791</v>
      </c>
      <c r="E4430" s="93" t="s">
        <v>15246</v>
      </c>
      <c r="F4430" s="94">
        <v>8</v>
      </c>
      <c r="H4430" s="89"/>
      <c r="I4430" s="95">
        <v>0</v>
      </c>
      <c r="J4430" s="95">
        <v>9.6539999999999999</v>
      </c>
      <c r="K4430" s="89"/>
      <c r="L4430" s="89"/>
      <c r="M4430" s="89"/>
      <c r="N4430" s="89"/>
      <c r="O4430" s="89"/>
      <c r="P4430" s="89"/>
      <c r="Q4430" s="89"/>
    </row>
    <row r="4431" spans="1:17" s="85" customFormat="1" ht="12" customHeight="1">
      <c r="A4431" s="106" t="s">
        <v>31</v>
      </c>
      <c r="B4431" s="107"/>
      <c r="C4431" s="107"/>
      <c r="D4431" s="107"/>
      <c r="E4431" s="107"/>
      <c r="F4431" s="107"/>
      <c r="G4431" s="108"/>
      <c r="H4431" s="89"/>
      <c r="I4431" s="96">
        <f>SUM(I4429:I4430)</f>
        <v>0</v>
      </c>
      <c r="J4431" s="96">
        <f>SUM(J4429:J4430)</f>
        <v>19.307000000000002</v>
      </c>
      <c r="K4431" s="89"/>
      <c r="L4431" s="89"/>
      <c r="M4431" s="89"/>
      <c r="N4431" s="89"/>
      <c r="O4431" s="89"/>
      <c r="P4431" s="89"/>
      <c r="Q4431" s="89"/>
    </row>
    <row r="4432" spans="1:17" s="85" customFormat="1" ht="12" customHeight="1">
      <c r="A4432" s="106" t="s">
        <v>32</v>
      </c>
      <c r="B4432" s="107"/>
      <c r="C4432" s="107"/>
      <c r="D4432" s="107"/>
      <c r="E4432" s="107"/>
      <c r="F4432" s="107"/>
      <c r="G4432" s="108"/>
      <c r="H4432" s="96">
        <f>SUMIF(D4422:D4431,"=Project",H4422:H4431)</f>
        <v>0</v>
      </c>
      <c r="I4432" s="96">
        <f>SUMIF(D4422:D4431,"=Project",I4422:I4431)</f>
        <v>0</v>
      </c>
      <c r="J4432" s="96">
        <f>SUMIF(D4422:D4431,"=Project",J4422:J4431)</f>
        <v>0</v>
      </c>
      <c r="K4432" s="96">
        <f>SUMIF(D4422:D4431,"=Project",K4422:K4431)</f>
        <v>0</v>
      </c>
      <c r="L4432" s="96">
        <f>SUMIF(D4422:D4431,"=Project",L4422:L4431)</f>
        <v>0</v>
      </c>
      <c r="M4432" s="96">
        <f>SUMIF(D4422:D4431,"=Project",M4422:M4431)</f>
        <v>0</v>
      </c>
      <c r="N4432" s="96">
        <f>SUMIF(D4422:D4431,"=Project",N4422:N4431)</f>
        <v>0</v>
      </c>
      <c r="O4432" s="96">
        <f>SUMIF(D4422:D4431,"=Project",O4422:O4431)</f>
        <v>0</v>
      </c>
      <c r="P4432" s="96">
        <f>SUMIF(D4422:D4431,"=Project",P4422:P4431)</f>
        <v>0</v>
      </c>
      <c r="Q4432" s="96">
        <f>SUMIF(D4422:D4431,"=Project",Q4422:Q4431)</f>
        <v>0</v>
      </c>
    </row>
  </sheetData>
  <mergeCells count="1658">
    <mergeCell ref="A31:G31"/>
    <mergeCell ref="A39:G39"/>
    <mergeCell ref="A40:G40"/>
    <mergeCell ref="A46:G46"/>
    <mergeCell ref="A47:G47"/>
    <mergeCell ref="A55:G55"/>
    <mergeCell ref="A17:G17"/>
    <mergeCell ref="A18:G18"/>
    <mergeCell ref="A20:G20"/>
    <mergeCell ref="A25:G25"/>
    <mergeCell ref="A26:G26"/>
    <mergeCell ref="A30:G30"/>
    <mergeCell ref="A5:G5"/>
    <mergeCell ref="A6:G6"/>
    <mergeCell ref="A9:G9"/>
    <mergeCell ref="A10:G10"/>
    <mergeCell ref="A13:G13"/>
    <mergeCell ref="A14:G14"/>
    <mergeCell ref="A102:G102"/>
    <mergeCell ref="A108:G108"/>
    <mergeCell ref="A109:G109"/>
    <mergeCell ref="A118:G118"/>
    <mergeCell ref="A119:G119"/>
    <mergeCell ref="A126:G126"/>
    <mergeCell ref="A78:G78"/>
    <mergeCell ref="A84:G84"/>
    <mergeCell ref="A85:G85"/>
    <mergeCell ref="A96:G96"/>
    <mergeCell ref="A97:G97"/>
    <mergeCell ref="A101:G101"/>
    <mergeCell ref="A56:G56"/>
    <mergeCell ref="A62:G62"/>
    <mergeCell ref="A63:G63"/>
    <mergeCell ref="A70:G70"/>
    <mergeCell ref="A71:G71"/>
    <mergeCell ref="A77:G77"/>
    <mergeCell ref="A176:G176"/>
    <mergeCell ref="A184:G184"/>
    <mergeCell ref="A185:G185"/>
    <mergeCell ref="A196:G196"/>
    <mergeCell ref="A197:G197"/>
    <mergeCell ref="A209:G209"/>
    <mergeCell ref="A150:G150"/>
    <mergeCell ref="A156:G156"/>
    <mergeCell ref="A157:G157"/>
    <mergeCell ref="A163:G163"/>
    <mergeCell ref="A164:G164"/>
    <mergeCell ref="A175:G175"/>
    <mergeCell ref="A127:G127"/>
    <mergeCell ref="A136:G136"/>
    <mergeCell ref="A137:G137"/>
    <mergeCell ref="A144:G144"/>
    <mergeCell ref="A145:G145"/>
    <mergeCell ref="A149:G149"/>
    <mergeCell ref="A254:G254"/>
    <mergeCell ref="A255:G255"/>
    <mergeCell ref="A261:G261"/>
    <mergeCell ref="A262:G262"/>
    <mergeCell ref="A264:G264"/>
    <mergeCell ref="A267:G267"/>
    <mergeCell ref="A233:G233"/>
    <mergeCell ref="A236:G236"/>
    <mergeCell ref="A237:G237"/>
    <mergeCell ref="A244:G244"/>
    <mergeCell ref="A245:G245"/>
    <mergeCell ref="A247:G247"/>
    <mergeCell ref="A210:G210"/>
    <mergeCell ref="A218:G218"/>
    <mergeCell ref="A219:G219"/>
    <mergeCell ref="A222:G222"/>
    <mergeCell ref="A223:G223"/>
    <mergeCell ref="A232:G232"/>
    <mergeCell ref="A325:G325"/>
    <mergeCell ref="A326:G326"/>
    <mergeCell ref="A328:G328"/>
    <mergeCell ref="A331:G331"/>
    <mergeCell ref="A332:G332"/>
    <mergeCell ref="A338:G338"/>
    <mergeCell ref="A285:G285"/>
    <mergeCell ref="A287:G287"/>
    <mergeCell ref="A308:G308"/>
    <mergeCell ref="A309:G309"/>
    <mergeCell ref="A313:G313"/>
    <mergeCell ref="A314:G314"/>
    <mergeCell ref="A268:G268"/>
    <mergeCell ref="A276:G276"/>
    <mergeCell ref="A277:G277"/>
    <mergeCell ref="A280:G280"/>
    <mergeCell ref="A281:G281"/>
    <mergeCell ref="A284:G284"/>
    <mergeCell ref="A388:G388"/>
    <mergeCell ref="A389:G389"/>
    <mergeCell ref="A398:G398"/>
    <mergeCell ref="A399:G399"/>
    <mergeCell ref="A401:G401"/>
    <mergeCell ref="A412:G412"/>
    <mergeCell ref="A358:G358"/>
    <mergeCell ref="A367:G367"/>
    <mergeCell ref="A368:G368"/>
    <mergeCell ref="A379:G379"/>
    <mergeCell ref="A380:G380"/>
    <mergeCell ref="A382:G382"/>
    <mergeCell ref="A339:G339"/>
    <mergeCell ref="A341:G341"/>
    <mergeCell ref="A344:G344"/>
    <mergeCell ref="A345:G345"/>
    <mergeCell ref="A355:G355"/>
    <mergeCell ref="A356:G356"/>
    <mergeCell ref="A448:G448"/>
    <mergeCell ref="A451:G451"/>
    <mergeCell ref="A452:G452"/>
    <mergeCell ref="A456:G456"/>
    <mergeCell ref="A457:G457"/>
    <mergeCell ref="A463:G463"/>
    <mergeCell ref="A430:G430"/>
    <mergeCell ref="A437:G437"/>
    <mergeCell ref="A438:G438"/>
    <mergeCell ref="A443:G443"/>
    <mergeCell ref="A444:G444"/>
    <mergeCell ref="A447:G447"/>
    <mergeCell ref="A413:G413"/>
    <mergeCell ref="A417:G417"/>
    <mergeCell ref="A418:G418"/>
    <mergeCell ref="A419:G419"/>
    <mergeCell ref="A427:G427"/>
    <mergeCell ref="A428:G428"/>
    <mergeCell ref="A492:G492"/>
    <mergeCell ref="A498:G498"/>
    <mergeCell ref="A499:G499"/>
    <mergeCell ref="A502:G502"/>
    <mergeCell ref="A503:G503"/>
    <mergeCell ref="A506:G506"/>
    <mergeCell ref="A480:G480"/>
    <mergeCell ref="A483:G483"/>
    <mergeCell ref="A484:G484"/>
    <mergeCell ref="A487:G487"/>
    <mergeCell ref="A488:G488"/>
    <mergeCell ref="A491:G491"/>
    <mergeCell ref="A464:G464"/>
    <mergeCell ref="A468:G468"/>
    <mergeCell ref="A469:G469"/>
    <mergeCell ref="A474:G474"/>
    <mergeCell ref="A475:G475"/>
    <mergeCell ref="A479:G479"/>
    <mergeCell ref="A556:G556"/>
    <mergeCell ref="A562:G562"/>
    <mergeCell ref="A563:G563"/>
    <mergeCell ref="A567:G567"/>
    <mergeCell ref="A568:G568"/>
    <mergeCell ref="A572:G572"/>
    <mergeCell ref="A536:G536"/>
    <mergeCell ref="A539:G539"/>
    <mergeCell ref="A540:G540"/>
    <mergeCell ref="A545:G545"/>
    <mergeCell ref="A546:G546"/>
    <mergeCell ref="A555:G555"/>
    <mergeCell ref="A507:G507"/>
    <mergeCell ref="A519:G519"/>
    <mergeCell ref="A520:G520"/>
    <mergeCell ref="A528:G528"/>
    <mergeCell ref="A529:G529"/>
    <mergeCell ref="A535:G535"/>
    <mergeCell ref="A601:G601"/>
    <mergeCell ref="A604:G604"/>
    <mergeCell ref="A605:G605"/>
    <mergeCell ref="A608:G608"/>
    <mergeCell ref="A609:G609"/>
    <mergeCell ref="A612:G612"/>
    <mergeCell ref="A589:G589"/>
    <mergeCell ref="A591:G591"/>
    <mergeCell ref="A592:G592"/>
    <mergeCell ref="A596:G596"/>
    <mergeCell ref="A597:G597"/>
    <mergeCell ref="A600:G600"/>
    <mergeCell ref="A573:G573"/>
    <mergeCell ref="A575:G575"/>
    <mergeCell ref="A578:G578"/>
    <mergeCell ref="A579:G579"/>
    <mergeCell ref="A586:G586"/>
    <mergeCell ref="A587:G587"/>
    <mergeCell ref="A637:G637"/>
    <mergeCell ref="A640:G640"/>
    <mergeCell ref="A641:G641"/>
    <mergeCell ref="A643:G643"/>
    <mergeCell ref="A645:G645"/>
    <mergeCell ref="A646:G646"/>
    <mergeCell ref="A625:G625"/>
    <mergeCell ref="A628:G628"/>
    <mergeCell ref="A629:G629"/>
    <mergeCell ref="A632:G632"/>
    <mergeCell ref="A633:G633"/>
    <mergeCell ref="A636:G636"/>
    <mergeCell ref="A613:G613"/>
    <mergeCell ref="A616:G616"/>
    <mergeCell ref="A617:G617"/>
    <mergeCell ref="A620:G620"/>
    <mergeCell ref="A621:G621"/>
    <mergeCell ref="A624:G624"/>
    <mergeCell ref="A688:G688"/>
    <mergeCell ref="A689:G689"/>
    <mergeCell ref="A691:G691"/>
    <mergeCell ref="A693:G693"/>
    <mergeCell ref="A694:G694"/>
    <mergeCell ref="A702:G702"/>
    <mergeCell ref="A666:G666"/>
    <mergeCell ref="A669:G669"/>
    <mergeCell ref="A670:G670"/>
    <mergeCell ref="A672:G672"/>
    <mergeCell ref="A682:G682"/>
    <mergeCell ref="A683:G683"/>
    <mergeCell ref="A650:G650"/>
    <mergeCell ref="A651:G651"/>
    <mergeCell ref="A656:G656"/>
    <mergeCell ref="A657:G657"/>
    <mergeCell ref="A658:G658"/>
    <mergeCell ref="A665:G665"/>
    <mergeCell ref="A757:G757"/>
    <mergeCell ref="A758:G758"/>
    <mergeCell ref="A763:G763"/>
    <mergeCell ref="A764:G764"/>
    <mergeCell ref="A773:G773"/>
    <mergeCell ref="A774:G774"/>
    <mergeCell ref="A728:G728"/>
    <mergeCell ref="A729:G729"/>
    <mergeCell ref="A731:G731"/>
    <mergeCell ref="A751:G751"/>
    <mergeCell ref="A752:G752"/>
    <mergeCell ref="A756:G756"/>
    <mergeCell ref="A703:G703"/>
    <mergeCell ref="A704:G704"/>
    <mergeCell ref="A715:G715"/>
    <mergeCell ref="A716:G716"/>
    <mergeCell ref="A724:G724"/>
    <mergeCell ref="A725:G725"/>
    <mergeCell ref="A859:G859"/>
    <mergeCell ref="A867:G867"/>
    <mergeCell ref="A868:G868"/>
    <mergeCell ref="A875:G875"/>
    <mergeCell ref="A876:G876"/>
    <mergeCell ref="A878:G878"/>
    <mergeCell ref="A838:G838"/>
    <mergeCell ref="A839:G839"/>
    <mergeCell ref="A851:G851"/>
    <mergeCell ref="A852:G852"/>
    <mergeCell ref="A856:G856"/>
    <mergeCell ref="A857:G857"/>
    <mergeCell ref="A788:G788"/>
    <mergeCell ref="A789:G789"/>
    <mergeCell ref="A806:G806"/>
    <mergeCell ref="A807:G807"/>
    <mergeCell ref="A824:G824"/>
    <mergeCell ref="A825:G825"/>
    <mergeCell ref="A921:G921"/>
    <mergeCell ref="A923:G923"/>
    <mergeCell ref="A935:G935"/>
    <mergeCell ref="A936:G936"/>
    <mergeCell ref="A940:G940"/>
    <mergeCell ref="A941:G941"/>
    <mergeCell ref="A895:G895"/>
    <mergeCell ref="A904:G904"/>
    <mergeCell ref="A905:G905"/>
    <mergeCell ref="A913:G913"/>
    <mergeCell ref="A914:G914"/>
    <mergeCell ref="A920:G920"/>
    <mergeCell ref="A881:G881"/>
    <mergeCell ref="A882:G882"/>
    <mergeCell ref="A886:G886"/>
    <mergeCell ref="A887:G887"/>
    <mergeCell ref="A889:G889"/>
    <mergeCell ref="A894:G894"/>
    <mergeCell ref="A967:G967"/>
    <mergeCell ref="A970:G970"/>
    <mergeCell ref="A971:G971"/>
    <mergeCell ref="A974:G974"/>
    <mergeCell ref="A975:G975"/>
    <mergeCell ref="A978:G978"/>
    <mergeCell ref="A955:G955"/>
    <mergeCell ref="A958:G958"/>
    <mergeCell ref="A959:G959"/>
    <mergeCell ref="A962:G962"/>
    <mergeCell ref="A963:G963"/>
    <mergeCell ref="A966:G966"/>
    <mergeCell ref="A942:G942"/>
    <mergeCell ref="A946:G946"/>
    <mergeCell ref="A947:G947"/>
    <mergeCell ref="A950:G950"/>
    <mergeCell ref="A951:G951"/>
    <mergeCell ref="A954:G954"/>
    <mergeCell ref="A1004:G1004"/>
    <mergeCell ref="A1010:G1010"/>
    <mergeCell ref="A1011:G1011"/>
    <mergeCell ref="A1013:G1013"/>
    <mergeCell ref="A1015:G1015"/>
    <mergeCell ref="A1016:G1016"/>
    <mergeCell ref="A991:G991"/>
    <mergeCell ref="A993:G993"/>
    <mergeCell ref="A995:G995"/>
    <mergeCell ref="A996:G996"/>
    <mergeCell ref="A1002:G1002"/>
    <mergeCell ref="A1003:G1003"/>
    <mergeCell ref="A979:G979"/>
    <mergeCell ref="A982:G982"/>
    <mergeCell ref="A983:G983"/>
    <mergeCell ref="A986:G986"/>
    <mergeCell ref="A987:G987"/>
    <mergeCell ref="A990:G990"/>
    <mergeCell ref="A1046:G1046"/>
    <mergeCell ref="A1048:G1048"/>
    <mergeCell ref="A1049:G1049"/>
    <mergeCell ref="A1055:G1055"/>
    <mergeCell ref="A1056:G1056"/>
    <mergeCell ref="A1061:G1061"/>
    <mergeCell ref="A1033:G1033"/>
    <mergeCell ref="A1034:G1034"/>
    <mergeCell ref="A1037:G1037"/>
    <mergeCell ref="A1038:G1038"/>
    <mergeCell ref="A1043:G1043"/>
    <mergeCell ref="A1044:G1044"/>
    <mergeCell ref="A1020:G1020"/>
    <mergeCell ref="A1021:G1021"/>
    <mergeCell ref="A1024:G1024"/>
    <mergeCell ref="A1025:G1025"/>
    <mergeCell ref="A1028:G1028"/>
    <mergeCell ref="A1029:G1029"/>
    <mergeCell ref="A1089:G1089"/>
    <mergeCell ref="A1091:G1091"/>
    <mergeCell ref="A1093:G1093"/>
    <mergeCell ref="A1094:G1094"/>
    <mergeCell ref="A1099:G1099"/>
    <mergeCell ref="A1100:G1100"/>
    <mergeCell ref="A1078:G1078"/>
    <mergeCell ref="A1079:G1079"/>
    <mergeCell ref="A1081:G1081"/>
    <mergeCell ref="A1083:G1083"/>
    <mergeCell ref="A1084:G1084"/>
    <mergeCell ref="A1088:G1088"/>
    <mergeCell ref="A1062:G1062"/>
    <mergeCell ref="A1065:G1065"/>
    <mergeCell ref="A1066:G1066"/>
    <mergeCell ref="A1069:G1069"/>
    <mergeCell ref="A1070:G1070"/>
    <mergeCell ref="A1071:G1071"/>
    <mergeCell ref="A1137:G1137"/>
    <mergeCell ref="A1138:G1138"/>
    <mergeCell ref="A1139:G1139"/>
    <mergeCell ref="A1145:G1145"/>
    <mergeCell ref="A1146:G1146"/>
    <mergeCell ref="A1147:G1147"/>
    <mergeCell ref="A1116:G1116"/>
    <mergeCell ref="A1118:G1118"/>
    <mergeCell ref="A1122:G1122"/>
    <mergeCell ref="A1123:G1123"/>
    <mergeCell ref="A1130:G1130"/>
    <mergeCell ref="A1131:G1131"/>
    <mergeCell ref="A1101:G1101"/>
    <mergeCell ref="A1105:G1105"/>
    <mergeCell ref="A1106:G1106"/>
    <mergeCell ref="A1109:G1109"/>
    <mergeCell ref="A1110:G1110"/>
    <mergeCell ref="A1115:G1115"/>
    <mergeCell ref="A1184:G1184"/>
    <mergeCell ref="A1188:G1188"/>
    <mergeCell ref="A1189:G1189"/>
    <mergeCell ref="A1192:G1192"/>
    <mergeCell ref="A1193:G1193"/>
    <mergeCell ref="A1196:G1196"/>
    <mergeCell ref="A1169:G1169"/>
    <mergeCell ref="A1170:G1170"/>
    <mergeCell ref="A1174:G1174"/>
    <mergeCell ref="A1175:G1175"/>
    <mergeCell ref="A1176:G1176"/>
    <mergeCell ref="A1183:G1183"/>
    <mergeCell ref="A1151:G1151"/>
    <mergeCell ref="A1152:G1152"/>
    <mergeCell ref="A1155:G1155"/>
    <mergeCell ref="A1156:G1156"/>
    <mergeCell ref="A1157:G1157"/>
    <mergeCell ref="A1168:G1168"/>
    <mergeCell ref="A1229:G1229"/>
    <mergeCell ref="A1230:G1230"/>
    <mergeCell ref="A1233:G1233"/>
    <mergeCell ref="A1234:G1234"/>
    <mergeCell ref="A1235:G1235"/>
    <mergeCell ref="A1241:G1241"/>
    <mergeCell ref="A1214:G1214"/>
    <mergeCell ref="A1217:G1217"/>
    <mergeCell ref="A1218:G1218"/>
    <mergeCell ref="A1220:G1220"/>
    <mergeCell ref="A1223:G1223"/>
    <mergeCell ref="A1224:G1224"/>
    <mergeCell ref="A1197:G1197"/>
    <mergeCell ref="A1203:G1203"/>
    <mergeCell ref="A1204:G1204"/>
    <mergeCell ref="A1209:G1209"/>
    <mergeCell ref="A1210:G1210"/>
    <mergeCell ref="A1213:G1213"/>
    <mergeCell ref="A1273:G1273"/>
    <mergeCell ref="A1275:G1275"/>
    <mergeCell ref="A1277:G1277"/>
    <mergeCell ref="A1278:G1278"/>
    <mergeCell ref="A1283:G1283"/>
    <mergeCell ref="A1284:G1284"/>
    <mergeCell ref="A1261:G1261"/>
    <mergeCell ref="A1264:G1264"/>
    <mergeCell ref="A1265:G1265"/>
    <mergeCell ref="A1268:G1268"/>
    <mergeCell ref="A1269:G1269"/>
    <mergeCell ref="A1272:G1272"/>
    <mergeCell ref="A1242:G1242"/>
    <mergeCell ref="A1248:G1248"/>
    <mergeCell ref="A1249:G1249"/>
    <mergeCell ref="A1254:G1254"/>
    <mergeCell ref="A1255:G1255"/>
    <mergeCell ref="A1260:G1260"/>
    <mergeCell ref="A1311:G1311"/>
    <mergeCell ref="A1317:G1317"/>
    <mergeCell ref="A1318:G1318"/>
    <mergeCell ref="A1321:G1321"/>
    <mergeCell ref="A1322:G1322"/>
    <mergeCell ref="A1324:G1324"/>
    <mergeCell ref="A1301:G1301"/>
    <mergeCell ref="A1302:G1302"/>
    <mergeCell ref="A1305:G1305"/>
    <mergeCell ref="A1306:G1306"/>
    <mergeCell ref="A1308:G1308"/>
    <mergeCell ref="A1310:G1310"/>
    <mergeCell ref="A1287:G1287"/>
    <mergeCell ref="A1288:G1288"/>
    <mergeCell ref="A1292:G1292"/>
    <mergeCell ref="A1293:G1293"/>
    <mergeCell ref="A1296:G1296"/>
    <mergeCell ref="A1297:G1297"/>
    <mergeCell ref="A1361:G1361"/>
    <mergeCell ref="A1362:G1362"/>
    <mergeCell ref="A1366:G1366"/>
    <mergeCell ref="A1367:G1367"/>
    <mergeCell ref="A1369:G1369"/>
    <mergeCell ref="A1373:G1373"/>
    <mergeCell ref="A1341:G1341"/>
    <mergeCell ref="A1348:G1348"/>
    <mergeCell ref="A1349:G1349"/>
    <mergeCell ref="A1350:G1350"/>
    <mergeCell ref="A1357:G1357"/>
    <mergeCell ref="A1358:G1358"/>
    <mergeCell ref="A1330:G1330"/>
    <mergeCell ref="A1331:G1331"/>
    <mergeCell ref="A1335:G1335"/>
    <mergeCell ref="A1336:G1336"/>
    <mergeCell ref="A1339:G1339"/>
    <mergeCell ref="A1340:G1340"/>
    <mergeCell ref="A1400:G1400"/>
    <mergeCell ref="A1402:G1402"/>
    <mergeCell ref="A1405:G1405"/>
    <mergeCell ref="A1408:G1408"/>
    <mergeCell ref="A1409:G1409"/>
    <mergeCell ref="A1410:G1410"/>
    <mergeCell ref="A1387:G1387"/>
    <mergeCell ref="A1390:G1390"/>
    <mergeCell ref="A1393:G1393"/>
    <mergeCell ref="A1394:G1394"/>
    <mergeCell ref="A1395:G1395"/>
    <mergeCell ref="A1399:G1399"/>
    <mergeCell ref="A1374:G1374"/>
    <mergeCell ref="A1378:G1378"/>
    <mergeCell ref="A1379:G1379"/>
    <mergeCell ref="A1382:G1382"/>
    <mergeCell ref="A1383:G1383"/>
    <mergeCell ref="A1384:G1384"/>
    <mergeCell ref="A1446:G1446"/>
    <mergeCell ref="A1447:G1447"/>
    <mergeCell ref="A1450:G1450"/>
    <mergeCell ref="A1451:G1451"/>
    <mergeCell ref="A1454:G1454"/>
    <mergeCell ref="A1455:G1455"/>
    <mergeCell ref="A1427:G1427"/>
    <mergeCell ref="A1435:G1435"/>
    <mergeCell ref="A1436:G1436"/>
    <mergeCell ref="A1437:G1437"/>
    <mergeCell ref="A1441:G1441"/>
    <mergeCell ref="A1442:G1442"/>
    <mergeCell ref="A1415:G1415"/>
    <mergeCell ref="A1416:G1416"/>
    <mergeCell ref="A1420:G1420"/>
    <mergeCell ref="A1421:G1421"/>
    <mergeCell ref="A1422:G1422"/>
    <mergeCell ref="A1426:G1426"/>
    <mergeCell ref="A1487:G1487"/>
    <mergeCell ref="A1488:G1488"/>
    <mergeCell ref="A1493:G1493"/>
    <mergeCell ref="A1494:G1494"/>
    <mergeCell ref="A1495:G1495"/>
    <mergeCell ref="A1504:G1504"/>
    <mergeCell ref="A1473:G1473"/>
    <mergeCell ref="A1476:G1476"/>
    <mergeCell ref="A1477:G1477"/>
    <mergeCell ref="A1480:G1480"/>
    <mergeCell ref="A1481:G1481"/>
    <mergeCell ref="A1482:G1482"/>
    <mergeCell ref="A1460:G1460"/>
    <mergeCell ref="A1461:G1461"/>
    <mergeCell ref="A1462:G1462"/>
    <mergeCell ref="A1466:G1466"/>
    <mergeCell ref="A1467:G1467"/>
    <mergeCell ref="A1472:G1472"/>
    <mergeCell ref="A1543:G1543"/>
    <mergeCell ref="A1544:G1544"/>
    <mergeCell ref="A1547:G1547"/>
    <mergeCell ref="A1548:G1548"/>
    <mergeCell ref="A1553:G1553"/>
    <mergeCell ref="A1554:G1554"/>
    <mergeCell ref="A1531:G1531"/>
    <mergeCell ref="A1532:G1532"/>
    <mergeCell ref="A1535:G1535"/>
    <mergeCell ref="A1536:G1536"/>
    <mergeCell ref="A1539:G1539"/>
    <mergeCell ref="A1540:G1540"/>
    <mergeCell ref="A1505:G1505"/>
    <mergeCell ref="A1511:G1511"/>
    <mergeCell ref="A1512:G1512"/>
    <mergeCell ref="A1517:G1517"/>
    <mergeCell ref="A1518:G1518"/>
    <mergeCell ref="A1519:G1519"/>
    <mergeCell ref="A1590:G1590"/>
    <mergeCell ref="A1591:G1591"/>
    <mergeCell ref="A1592:G1592"/>
    <mergeCell ref="A1596:G1596"/>
    <mergeCell ref="A1597:G1597"/>
    <mergeCell ref="A1598:G1598"/>
    <mergeCell ref="A1572:G1572"/>
    <mergeCell ref="A1575:G1575"/>
    <mergeCell ref="A1576:G1576"/>
    <mergeCell ref="A1577:G1577"/>
    <mergeCell ref="A1584:G1584"/>
    <mergeCell ref="A1585:G1585"/>
    <mergeCell ref="A1556:G1556"/>
    <mergeCell ref="A1559:G1559"/>
    <mergeCell ref="A1560:G1560"/>
    <mergeCell ref="A1565:G1565"/>
    <mergeCell ref="A1566:G1566"/>
    <mergeCell ref="A1571:G1571"/>
    <mergeCell ref="A1632:G1632"/>
    <mergeCell ref="A1633:G1633"/>
    <mergeCell ref="A1638:G1638"/>
    <mergeCell ref="A1639:G1639"/>
    <mergeCell ref="A1644:G1644"/>
    <mergeCell ref="A1645:G1645"/>
    <mergeCell ref="A1620:G1620"/>
    <mergeCell ref="A1621:G1621"/>
    <mergeCell ref="A1625:G1625"/>
    <mergeCell ref="A1626:G1626"/>
    <mergeCell ref="A1627:G1627"/>
    <mergeCell ref="A1631:G1631"/>
    <mergeCell ref="A1602:G1602"/>
    <mergeCell ref="A1603:G1603"/>
    <mergeCell ref="A1604:G1604"/>
    <mergeCell ref="A1610:G1610"/>
    <mergeCell ref="A1611:G1611"/>
    <mergeCell ref="A1612:G1612"/>
    <mergeCell ref="A1674:G1674"/>
    <mergeCell ref="A1677:G1677"/>
    <mergeCell ref="A1678:G1678"/>
    <mergeCell ref="A1683:G1683"/>
    <mergeCell ref="A1684:G1684"/>
    <mergeCell ref="A1687:G1687"/>
    <mergeCell ref="A1662:G1662"/>
    <mergeCell ref="A1663:G1663"/>
    <mergeCell ref="A1666:G1666"/>
    <mergeCell ref="A1667:G1667"/>
    <mergeCell ref="A1668:G1668"/>
    <mergeCell ref="A1673:G1673"/>
    <mergeCell ref="A1647:G1647"/>
    <mergeCell ref="A1651:G1651"/>
    <mergeCell ref="A1652:G1652"/>
    <mergeCell ref="A1656:G1656"/>
    <mergeCell ref="A1657:G1657"/>
    <mergeCell ref="A1658:G1658"/>
    <mergeCell ref="A1715:G1715"/>
    <mergeCell ref="A1716:G1716"/>
    <mergeCell ref="A1719:G1719"/>
    <mergeCell ref="A1720:G1720"/>
    <mergeCell ref="A1723:G1723"/>
    <mergeCell ref="A1724:G1724"/>
    <mergeCell ref="A1703:G1703"/>
    <mergeCell ref="A1704:G1704"/>
    <mergeCell ref="A1707:G1707"/>
    <mergeCell ref="A1708:G1708"/>
    <mergeCell ref="A1711:G1711"/>
    <mergeCell ref="A1712:G1712"/>
    <mergeCell ref="A1688:G1688"/>
    <mergeCell ref="A1693:G1693"/>
    <mergeCell ref="A1694:G1694"/>
    <mergeCell ref="A1697:G1697"/>
    <mergeCell ref="A1698:G1698"/>
    <mergeCell ref="A1699:G1699"/>
    <mergeCell ref="A1757:G1757"/>
    <mergeCell ref="A1763:G1763"/>
    <mergeCell ref="A1764:G1764"/>
    <mergeCell ref="A1765:G1765"/>
    <mergeCell ref="A1769:G1769"/>
    <mergeCell ref="A1770:G1770"/>
    <mergeCell ref="A1744:G1744"/>
    <mergeCell ref="A1745:G1745"/>
    <mergeCell ref="A1748:G1748"/>
    <mergeCell ref="A1749:G1749"/>
    <mergeCell ref="A1750:G1750"/>
    <mergeCell ref="A1756:G1756"/>
    <mergeCell ref="A1727:G1727"/>
    <mergeCell ref="A1728:G1728"/>
    <mergeCell ref="A1729:G1729"/>
    <mergeCell ref="A1735:G1735"/>
    <mergeCell ref="A1736:G1736"/>
    <mergeCell ref="A1737:G1737"/>
    <mergeCell ref="A1797:G1797"/>
    <mergeCell ref="A1798:G1798"/>
    <mergeCell ref="A1799:G1799"/>
    <mergeCell ref="A1805:G1805"/>
    <mergeCell ref="A1806:G1806"/>
    <mergeCell ref="A1808:G1808"/>
    <mergeCell ref="A1783:G1783"/>
    <mergeCell ref="A1787:G1787"/>
    <mergeCell ref="A1788:G1788"/>
    <mergeCell ref="A1789:G1789"/>
    <mergeCell ref="A1793:G1793"/>
    <mergeCell ref="A1794:G1794"/>
    <mergeCell ref="A1771:G1771"/>
    <mergeCell ref="A1775:G1775"/>
    <mergeCell ref="A1776:G1776"/>
    <mergeCell ref="A1777:G1777"/>
    <mergeCell ref="A1781:G1781"/>
    <mergeCell ref="A1782:G1782"/>
    <mergeCell ref="A1842:G1842"/>
    <mergeCell ref="A1843:G1843"/>
    <mergeCell ref="A1847:G1847"/>
    <mergeCell ref="A1848:G1848"/>
    <mergeCell ref="A1851:G1851"/>
    <mergeCell ref="A1852:G1852"/>
    <mergeCell ref="A1826:G1826"/>
    <mergeCell ref="A1831:G1831"/>
    <mergeCell ref="A1832:G1832"/>
    <mergeCell ref="A1837:G1837"/>
    <mergeCell ref="A1838:G1838"/>
    <mergeCell ref="A1840:G1840"/>
    <mergeCell ref="A1814:G1814"/>
    <mergeCell ref="A1815:G1815"/>
    <mergeCell ref="A1819:G1819"/>
    <mergeCell ref="A1820:G1820"/>
    <mergeCell ref="A1821:G1821"/>
    <mergeCell ref="A1825:G1825"/>
    <mergeCell ref="A1883:G1883"/>
    <mergeCell ref="A1884:G1884"/>
    <mergeCell ref="A1888:G1888"/>
    <mergeCell ref="A1889:G1889"/>
    <mergeCell ref="A1890:G1890"/>
    <mergeCell ref="A1894:G1894"/>
    <mergeCell ref="A1866:G1866"/>
    <mergeCell ref="A1869:G1869"/>
    <mergeCell ref="A1870:G1870"/>
    <mergeCell ref="A1873:G1873"/>
    <mergeCell ref="A1874:G1874"/>
    <mergeCell ref="A1876:G1876"/>
    <mergeCell ref="A1853:G1853"/>
    <mergeCell ref="A1857:G1857"/>
    <mergeCell ref="A1858:G1858"/>
    <mergeCell ref="A1861:G1861"/>
    <mergeCell ref="A1862:G1862"/>
    <mergeCell ref="A1865:G1865"/>
    <mergeCell ref="A1928:G1928"/>
    <mergeCell ref="A1930:G1930"/>
    <mergeCell ref="A1933:G1933"/>
    <mergeCell ref="A1934:G1934"/>
    <mergeCell ref="A1938:G1938"/>
    <mergeCell ref="A1939:G1939"/>
    <mergeCell ref="A1910:G1910"/>
    <mergeCell ref="A1911:G1911"/>
    <mergeCell ref="A1912:G1912"/>
    <mergeCell ref="A1922:G1922"/>
    <mergeCell ref="A1923:G1923"/>
    <mergeCell ref="A1927:G1927"/>
    <mergeCell ref="A1895:G1895"/>
    <mergeCell ref="A1898:G1898"/>
    <mergeCell ref="A1899:G1899"/>
    <mergeCell ref="A1902:G1902"/>
    <mergeCell ref="A1903:G1903"/>
    <mergeCell ref="A1904:G1904"/>
    <mergeCell ref="A1969:G1969"/>
    <mergeCell ref="A1970:G1970"/>
    <mergeCell ref="A1974:G1974"/>
    <mergeCell ref="A1975:G1975"/>
    <mergeCell ref="A1976:G1976"/>
    <mergeCell ref="A1982:G1982"/>
    <mergeCell ref="A1953:G1953"/>
    <mergeCell ref="A1954:G1954"/>
    <mergeCell ref="A1963:G1963"/>
    <mergeCell ref="A1964:G1964"/>
    <mergeCell ref="A1965:G1965"/>
    <mergeCell ref="A1968:G1968"/>
    <mergeCell ref="A1942:G1942"/>
    <mergeCell ref="A1943:G1943"/>
    <mergeCell ref="A1945:G1945"/>
    <mergeCell ref="A1947:G1947"/>
    <mergeCell ref="A1948:G1948"/>
    <mergeCell ref="A1952:G1952"/>
    <mergeCell ref="A2012:G2012"/>
    <mergeCell ref="A2016:G2016"/>
    <mergeCell ref="A2017:G2017"/>
    <mergeCell ref="A2018:G2018"/>
    <mergeCell ref="A2022:G2022"/>
    <mergeCell ref="A2023:G2023"/>
    <mergeCell ref="A1998:G1998"/>
    <mergeCell ref="A1999:G1999"/>
    <mergeCell ref="A2003:G2003"/>
    <mergeCell ref="A2004:G2004"/>
    <mergeCell ref="A2005:G2005"/>
    <mergeCell ref="A2011:G2011"/>
    <mergeCell ref="A1983:G1983"/>
    <mergeCell ref="A1984:G1984"/>
    <mergeCell ref="A1989:G1989"/>
    <mergeCell ref="A1990:G1990"/>
    <mergeCell ref="A1991:G1991"/>
    <mergeCell ref="A1997:G1997"/>
    <mergeCell ref="A2054:G2054"/>
    <mergeCell ref="A2055:G2055"/>
    <mergeCell ref="A2061:G2061"/>
    <mergeCell ref="A2062:G2062"/>
    <mergeCell ref="A2065:G2065"/>
    <mergeCell ref="A2066:G2066"/>
    <mergeCell ref="A2036:G2036"/>
    <mergeCell ref="A2042:G2042"/>
    <mergeCell ref="A2043:G2043"/>
    <mergeCell ref="A2046:G2046"/>
    <mergeCell ref="A2047:G2047"/>
    <mergeCell ref="A2049:G2049"/>
    <mergeCell ref="A2024:G2024"/>
    <mergeCell ref="A2028:G2028"/>
    <mergeCell ref="A2029:G2029"/>
    <mergeCell ref="A2030:G2030"/>
    <mergeCell ref="A2034:G2034"/>
    <mergeCell ref="A2035:G2035"/>
    <mergeCell ref="A2093:G2093"/>
    <mergeCell ref="A2097:G2097"/>
    <mergeCell ref="A2098:G2098"/>
    <mergeCell ref="A2101:G2101"/>
    <mergeCell ref="A2102:G2102"/>
    <mergeCell ref="A2106:G2106"/>
    <mergeCell ref="A2083:G2083"/>
    <mergeCell ref="A2084:G2084"/>
    <mergeCell ref="A2087:G2087"/>
    <mergeCell ref="A2088:G2088"/>
    <mergeCell ref="A2091:G2091"/>
    <mergeCell ref="A2092:G2092"/>
    <mergeCell ref="A2069:G2069"/>
    <mergeCell ref="A2070:G2070"/>
    <mergeCell ref="A2073:G2073"/>
    <mergeCell ref="A2074:G2074"/>
    <mergeCell ref="A2079:G2079"/>
    <mergeCell ref="A2080:G2080"/>
    <mergeCell ref="A2137:G2137"/>
    <mergeCell ref="A2139:G2139"/>
    <mergeCell ref="A2140:G2140"/>
    <mergeCell ref="A2146:G2146"/>
    <mergeCell ref="A2147:G2147"/>
    <mergeCell ref="A2148:G2148"/>
    <mergeCell ref="A2122:G2122"/>
    <mergeCell ref="A2125:G2125"/>
    <mergeCell ref="A2126:G2126"/>
    <mergeCell ref="A2127:G2127"/>
    <mergeCell ref="A2134:G2134"/>
    <mergeCell ref="A2135:G2135"/>
    <mergeCell ref="A2107:G2107"/>
    <mergeCell ref="A2111:G2111"/>
    <mergeCell ref="A2112:G2112"/>
    <mergeCell ref="A2117:G2117"/>
    <mergeCell ref="A2118:G2118"/>
    <mergeCell ref="A2121:G2121"/>
    <mergeCell ref="A2188:G2188"/>
    <mergeCell ref="A2189:G2189"/>
    <mergeCell ref="A2192:G2192"/>
    <mergeCell ref="A2193:G2193"/>
    <mergeCell ref="A2194:G2194"/>
    <mergeCell ref="A2201:G2201"/>
    <mergeCell ref="A2167:G2167"/>
    <mergeCell ref="A2177:G2177"/>
    <mergeCell ref="A2178:G2178"/>
    <mergeCell ref="A2180:G2180"/>
    <mergeCell ref="A2182:G2182"/>
    <mergeCell ref="A2183:G2183"/>
    <mergeCell ref="A2153:G2153"/>
    <mergeCell ref="A2154:G2154"/>
    <mergeCell ref="A2157:G2157"/>
    <mergeCell ref="A2158:G2158"/>
    <mergeCell ref="A2159:G2159"/>
    <mergeCell ref="A2166:G2166"/>
    <mergeCell ref="A2229:G2229"/>
    <mergeCell ref="A2230:G2230"/>
    <mergeCell ref="A2231:G2231"/>
    <mergeCell ref="A2237:G2237"/>
    <mergeCell ref="A2238:G2238"/>
    <mergeCell ref="A2239:G2239"/>
    <mergeCell ref="A2217:G2217"/>
    <mergeCell ref="A2218:G2218"/>
    <mergeCell ref="A2221:G2221"/>
    <mergeCell ref="A2222:G2222"/>
    <mergeCell ref="A2225:G2225"/>
    <mergeCell ref="A2226:G2226"/>
    <mergeCell ref="A2202:G2202"/>
    <mergeCell ref="A2203:G2203"/>
    <mergeCell ref="A2209:G2209"/>
    <mergeCell ref="A2210:G2210"/>
    <mergeCell ref="A2213:G2213"/>
    <mergeCell ref="A2214:G2214"/>
    <mergeCell ref="A2278:G2278"/>
    <mergeCell ref="A2282:G2282"/>
    <mergeCell ref="A2283:G2283"/>
    <mergeCell ref="A2288:G2288"/>
    <mergeCell ref="A2289:G2289"/>
    <mergeCell ref="A2292:G2292"/>
    <mergeCell ref="A2257:G2257"/>
    <mergeCell ref="A2260:G2260"/>
    <mergeCell ref="A2261:G2261"/>
    <mergeCell ref="A2270:G2270"/>
    <mergeCell ref="A2271:G2271"/>
    <mergeCell ref="A2277:G2277"/>
    <mergeCell ref="A2243:G2243"/>
    <mergeCell ref="A2244:G2244"/>
    <mergeCell ref="A2245:G2245"/>
    <mergeCell ref="A2251:G2251"/>
    <mergeCell ref="A2252:G2252"/>
    <mergeCell ref="A2256:G2256"/>
    <mergeCell ref="A2324:G2324"/>
    <mergeCell ref="A2329:G2329"/>
    <mergeCell ref="A2330:G2330"/>
    <mergeCell ref="A2342:G2342"/>
    <mergeCell ref="A2343:G2343"/>
    <mergeCell ref="A2347:G2347"/>
    <mergeCell ref="A2305:G2305"/>
    <mergeCell ref="A2307:G2307"/>
    <mergeCell ref="A2313:G2313"/>
    <mergeCell ref="A2314:G2314"/>
    <mergeCell ref="A2322:G2322"/>
    <mergeCell ref="A2323:G2323"/>
    <mergeCell ref="A2293:G2293"/>
    <mergeCell ref="A2296:G2296"/>
    <mergeCell ref="A2297:G2297"/>
    <mergeCell ref="A2300:G2300"/>
    <mergeCell ref="A2301:G2301"/>
    <mergeCell ref="A2304:G2304"/>
    <mergeCell ref="A2377:G2377"/>
    <mergeCell ref="A2380:G2380"/>
    <mergeCell ref="A2381:G2381"/>
    <mergeCell ref="A2383:G2383"/>
    <mergeCell ref="A2386:G2386"/>
    <mergeCell ref="A2387:G2387"/>
    <mergeCell ref="A2360:G2360"/>
    <mergeCell ref="A2366:G2366"/>
    <mergeCell ref="A2367:G2367"/>
    <mergeCell ref="A2370:G2370"/>
    <mergeCell ref="A2371:G2371"/>
    <mergeCell ref="A2376:G2376"/>
    <mergeCell ref="A2348:G2348"/>
    <mergeCell ref="A2350:G2350"/>
    <mergeCell ref="A2352:G2352"/>
    <mergeCell ref="A2353:G2353"/>
    <mergeCell ref="A2358:G2358"/>
    <mergeCell ref="A2359:G2359"/>
    <mergeCell ref="A2423:G2423"/>
    <mergeCell ref="A2424:G2424"/>
    <mergeCell ref="A2425:G2425"/>
    <mergeCell ref="A2431:G2431"/>
    <mergeCell ref="A2432:G2432"/>
    <mergeCell ref="A2439:G2439"/>
    <mergeCell ref="A2409:G2409"/>
    <mergeCell ref="A2412:G2412"/>
    <mergeCell ref="A2413:G2413"/>
    <mergeCell ref="A2414:G2414"/>
    <mergeCell ref="A2419:G2419"/>
    <mergeCell ref="A2420:G2420"/>
    <mergeCell ref="A2394:G2394"/>
    <mergeCell ref="A2395:G2395"/>
    <mergeCell ref="A2401:G2401"/>
    <mergeCell ref="A2402:G2402"/>
    <mergeCell ref="A2403:G2403"/>
    <mergeCell ref="A2408:G2408"/>
    <mergeCell ref="A2472:G2472"/>
    <mergeCell ref="A2473:G2473"/>
    <mergeCell ref="A2477:G2477"/>
    <mergeCell ref="A2478:G2478"/>
    <mergeCell ref="A2479:G2479"/>
    <mergeCell ref="A2484:G2484"/>
    <mergeCell ref="A2456:G2456"/>
    <mergeCell ref="A2457:G2457"/>
    <mergeCell ref="A2461:G2461"/>
    <mergeCell ref="A2462:G2462"/>
    <mergeCell ref="A2467:G2467"/>
    <mergeCell ref="A2468:G2468"/>
    <mergeCell ref="A2440:G2440"/>
    <mergeCell ref="A2446:G2446"/>
    <mergeCell ref="A2447:G2447"/>
    <mergeCell ref="A2451:G2451"/>
    <mergeCell ref="A2452:G2452"/>
    <mergeCell ref="A2454:G2454"/>
    <mergeCell ref="A2515:G2515"/>
    <mergeCell ref="A2519:G2519"/>
    <mergeCell ref="A2520:G2520"/>
    <mergeCell ref="A2522:G2522"/>
    <mergeCell ref="A2524:G2524"/>
    <mergeCell ref="A2525:G2525"/>
    <mergeCell ref="A2498:G2498"/>
    <mergeCell ref="A2501:G2501"/>
    <mergeCell ref="A2502:G2502"/>
    <mergeCell ref="A2503:G2503"/>
    <mergeCell ref="A2513:G2513"/>
    <mergeCell ref="A2514:G2514"/>
    <mergeCell ref="A2485:G2485"/>
    <mergeCell ref="A2486:G2486"/>
    <mergeCell ref="A2491:G2491"/>
    <mergeCell ref="A2492:G2492"/>
    <mergeCell ref="A2493:G2493"/>
    <mergeCell ref="A2497:G2497"/>
    <mergeCell ref="A2560:G2560"/>
    <mergeCell ref="A2561:G2561"/>
    <mergeCell ref="A2564:G2564"/>
    <mergeCell ref="A2565:G2565"/>
    <mergeCell ref="A2567:G2567"/>
    <mergeCell ref="A2569:G2569"/>
    <mergeCell ref="A2542:G2542"/>
    <mergeCell ref="A2545:G2545"/>
    <mergeCell ref="A2546:G2546"/>
    <mergeCell ref="A2554:G2554"/>
    <mergeCell ref="A2555:G2555"/>
    <mergeCell ref="A2556:G2556"/>
    <mergeCell ref="A2530:G2530"/>
    <mergeCell ref="A2531:G2531"/>
    <mergeCell ref="A2535:G2535"/>
    <mergeCell ref="A2536:G2536"/>
    <mergeCell ref="A2539:G2539"/>
    <mergeCell ref="A2540:G2540"/>
    <mergeCell ref="A2602:G2602"/>
    <mergeCell ref="A2604:G2604"/>
    <mergeCell ref="A2605:G2605"/>
    <mergeCell ref="A2609:G2609"/>
    <mergeCell ref="A2610:G2610"/>
    <mergeCell ref="A2613:G2613"/>
    <mergeCell ref="A2586:G2586"/>
    <mergeCell ref="A2587:G2587"/>
    <mergeCell ref="A2592:G2592"/>
    <mergeCell ref="A2593:G2593"/>
    <mergeCell ref="A2599:G2599"/>
    <mergeCell ref="A2600:G2600"/>
    <mergeCell ref="A2570:G2570"/>
    <mergeCell ref="A2574:G2574"/>
    <mergeCell ref="A2575:G2575"/>
    <mergeCell ref="A2578:G2578"/>
    <mergeCell ref="A2579:G2579"/>
    <mergeCell ref="A2580:G2580"/>
    <mergeCell ref="A2639:G2639"/>
    <mergeCell ref="A2643:G2643"/>
    <mergeCell ref="A2644:G2644"/>
    <mergeCell ref="A2645:G2645"/>
    <mergeCell ref="A2650:G2650"/>
    <mergeCell ref="A2651:G2651"/>
    <mergeCell ref="A2626:G2626"/>
    <mergeCell ref="A2631:G2631"/>
    <mergeCell ref="A2632:G2632"/>
    <mergeCell ref="A2633:G2633"/>
    <mergeCell ref="A2637:G2637"/>
    <mergeCell ref="A2638:G2638"/>
    <mergeCell ref="A2614:G2614"/>
    <mergeCell ref="A2617:G2617"/>
    <mergeCell ref="A2618:G2618"/>
    <mergeCell ref="A2619:G2619"/>
    <mergeCell ref="A2624:G2624"/>
    <mergeCell ref="A2625:G2625"/>
    <mergeCell ref="A2682:G2682"/>
    <mergeCell ref="A2685:G2685"/>
    <mergeCell ref="A2686:G2686"/>
    <mergeCell ref="A2687:G2687"/>
    <mergeCell ref="A2691:G2691"/>
    <mergeCell ref="A2692:G2692"/>
    <mergeCell ref="A2665:G2665"/>
    <mergeCell ref="A2673:G2673"/>
    <mergeCell ref="A2674:G2674"/>
    <mergeCell ref="A2677:G2677"/>
    <mergeCell ref="A2678:G2678"/>
    <mergeCell ref="A2681:G2681"/>
    <mergeCell ref="A2654:G2654"/>
    <mergeCell ref="A2655:G2655"/>
    <mergeCell ref="A2658:G2658"/>
    <mergeCell ref="A2659:G2659"/>
    <mergeCell ref="A2660:G2660"/>
    <mergeCell ref="A2664:G2664"/>
    <mergeCell ref="A2721:G2721"/>
    <mergeCell ref="A2723:G2723"/>
    <mergeCell ref="A2725:G2725"/>
    <mergeCell ref="A2726:G2726"/>
    <mergeCell ref="A2732:G2732"/>
    <mergeCell ref="A2733:G2733"/>
    <mergeCell ref="A2708:G2708"/>
    <mergeCell ref="A2709:G2709"/>
    <mergeCell ref="A2713:G2713"/>
    <mergeCell ref="A2714:G2714"/>
    <mergeCell ref="A2715:G2715"/>
    <mergeCell ref="A2720:G2720"/>
    <mergeCell ref="A2695:G2695"/>
    <mergeCell ref="A2696:G2696"/>
    <mergeCell ref="A2699:G2699"/>
    <mergeCell ref="A2700:G2700"/>
    <mergeCell ref="A2703:G2703"/>
    <mergeCell ref="A2704:G2704"/>
    <mergeCell ref="A2772:G2772"/>
    <mergeCell ref="A2779:G2779"/>
    <mergeCell ref="A2780:G2780"/>
    <mergeCell ref="A2794:G2794"/>
    <mergeCell ref="A2795:G2795"/>
    <mergeCell ref="A2803:G2803"/>
    <mergeCell ref="A2753:G2753"/>
    <mergeCell ref="A2754:G2754"/>
    <mergeCell ref="A2761:G2761"/>
    <mergeCell ref="A2762:G2762"/>
    <mergeCell ref="A2763:G2763"/>
    <mergeCell ref="A2771:G2771"/>
    <mergeCell ref="A2739:G2739"/>
    <mergeCell ref="A2740:G2740"/>
    <mergeCell ref="A2744:G2744"/>
    <mergeCell ref="A2745:G2745"/>
    <mergeCell ref="A2746:G2746"/>
    <mergeCell ref="A2752:G2752"/>
    <mergeCell ref="A2835:G2835"/>
    <mergeCell ref="A2836:G2836"/>
    <mergeCell ref="A2840:G2840"/>
    <mergeCell ref="A2841:G2841"/>
    <mergeCell ref="A2844:G2844"/>
    <mergeCell ref="A2845:G2845"/>
    <mergeCell ref="A2816:G2816"/>
    <mergeCell ref="A2820:G2820"/>
    <mergeCell ref="A2821:G2821"/>
    <mergeCell ref="A2826:G2826"/>
    <mergeCell ref="A2827:G2827"/>
    <mergeCell ref="A2829:G2829"/>
    <mergeCell ref="A2804:G2804"/>
    <mergeCell ref="A2807:G2807"/>
    <mergeCell ref="A2808:G2808"/>
    <mergeCell ref="A2811:G2811"/>
    <mergeCell ref="A2812:G2812"/>
    <mergeCell ref="A2815:G2815"/>
    <mergeCell ref="A2880:G2880"/>
    <mergeCell ref="A2881:G2881"/>
    <mergeCell ref="A2894:G2894"/>
    <mergeCell ref="A2895:G2895"/>
    <mergeCell ref="A2896:G2896"/>
    <mergeCell ref="A2900:G2900"/>
    <mergeCell ref="A2864:G2864"/>
    <mergeCell ref="A2865:G2865"/>
    <mergeCell ref="A2866:G2866"/>
    <mergeCell ref="A2872:G2872"/>
    <mergeCell ref="A2873:G2873"/>
    <mergeCell ref="A2879:G2879"/>
    <mergeCell ref="A2846:G2846"/>
    <mergeCell ref="A2851:G2851"/>
    <mergeCell ref="A2852:G2852"/>
    <mergeCell ref="A2853:G2853"/>
    <mergeCell ref="A2859:G2859"/>
    <mergeCell ref="A2860:G2860"/>
    <mergeCell ref="A2928:G2928"/>
    <mergeCell ref="A2936:G2936"/>
    <mergeCell ref="A2937:G2937"/>
    <mergeCell ref="A2940:G2940"/>
    <mergeCell ref="A2941:G2941"/>
    <mergeCell ref="A2942:G2942"/>
    <mergeCell ref="A2918:G2918"/>
    <mergeCell ref="A2919:G2919"/>
    <mergeCell ref="A2922:G2922"/>
    <mergeCell ref="A2923:G2923"/>
    <mergeCell ref="A2925:G2925"/>
    <mergeCell ref="A2927:G2927"/>
    <mergeCell ref="A2901:G2901"/>
    <mergeCell ref="A2904:G2904"/>
    <mergeCell ref="A2905:G2905"/>
    <mergeCell ref="A2907:G2907"/>
    <mergeCell ref="A2909:G2909"/>
    <mergeCell ref="A2910:G2910"/>
    <mergeCell ref="A2974:G2974"/>
    <mergeCell ref="A2975:G2975"/>
    <mergeCell ref="A2981:G2981"/>
    <mergeCell ref="A2982:G2982"/>
    <mergeCell ref="A2983:G2983"/>
    <mergeCell ref="A2987:G2987"/>
    <mergeCell ref="A2963:G2963"/>
    <mergeCell ref="A2964:G2964"/>
    <mergeCell ref="A2966:G2966"/>
    <mergeCell ref="A2968:G2968"/>
    <mergeCell ref="A2969:G2969"/>
    <mergeCell ref="A2973:G2973"/>
    <mergeCell ref="A2947:G2947"/>
    <mergeCell ref="A2948:G2948"/>
    <mergeCell ref="A2949:G2949"/>
    <mergeCell ref="A2954:G2954"/>
    <mergeCell ref="A2955:G2955"/>
    <mergeCell ref="A2956:G2956"/>
    <mergeCell ref="A3020:G3020"/>
    <mergeCell ref="A3023:G3023"/>
    <mergeCell ref="A3024:G3024"/>
    <mergeCell ref="A3027:G3027"/>
    <mergeCell ref="A3028:G3028"/>
    <mergeCell ref="A3031:G3031"/>
    <mergeCell ref="A3007:G3007"/>
    <mergeCell ref="A3010:G3010"/>
    <mergeCell ref="A3011:G3011"/>
    <mergeCell ref="A3015:G3015"/>
    <mergeCell ref="A3016:G3016"/>
    <mergeCell ref="A3019:G3019"/>
    <mergeCell ref="A2988:G2988"/>
    <mergeCell ref="A2989:G2989"/>
    <mergeCell ref="A2993:G2993"/>
    <mergeCell ref="A2994:G2994"/>
    <mergeCell ref="A2995:G2995"/>
    <mergeCell ref="A3006:G3006"/>
    <mergeCell ref="A3065:G3065"/>
    <mergeCell ref="A3066:G3066"/>
    <mergeCell ref="A3069:G3069"/>
    <mergeCell ref="A3070:G3070"/>
    <mergeCell ref="A3073:G3073"/>
    <mergeCell ref="A3074:G3074"/>
    <mergeCell ref="A3045:G3045"/>
    <mergeCell ref="A3051:G3051"/>
    <mergeCell ref="A3052:G3052"/>
    <mergeCell ref="A3057:G3057"/>
    <mergeCell ref="A3058:G3058"/>
    <mergeCell ref="A3059:G3059"/>
    <mergeCell ref="A3032:G3032"/>
    <mergeCell ref="A3034:G3034"/>
    <mergeCell ref="A3037:G3037"/>
    <mergeCell ref="A3038:G3038"/>
    <mergeCell ref="A3043:G3043"/>
    <mergeCell ref="A3044:G3044"/>
    <mergeCell ref="A3102:G3102"/>
    <mergeCell ref="A3106:G3106"/>
    <mergeCell ref="A3107:G3107"/>
    <mergeCell ref="A3110:G3110"/>
    <mergeCell ref="A3111:G3111"/>
    <mergeCell ref="A3112:G3112"/>
    <mergeCell ref="A3090:G3090"/>
    <mergeCell ref="A3091:G3091"/>
    <mergeCell ref="A3096:G3096"/>
    <mergeCell ref="A3097:G3097"/>
    <mergeCell ref="A3100:G3100"/>
    <mergeCell ref="A3101:G3101"/>
    <mergeCell ref="A3076:G3076"/>
    <mergeCell ref="A3078:G3078"/>
    <mergeCell ref="A3079:G3079"/>
    <mergeCell ref="A3085:G3085"/>
    <mergeCell ref="A3086:G3086"/>
    <mergeCell ref="A3088:G3088"/>
    <mergeCell ref="A3140:G3140"/>
    <mergeCell ref="A3141:G3141"/>
    <mergeCell ref="A3144:G3144"/>
    <mergeCell ref="A3145:G3145"/>
    <mergeCell ref="A3148:G3148"/>
    <mergeCell ref="A3149:G3149"/>
    <mergeCell ref="A3128:G3128"/>
    <mergeCell ref="A3129:G3129"/>
    <mergeCell ref="A3132:G3132"/>
    <mergeCell ref="A3133:G3133"/>
    <mergeCell ref="A3136:G3136"/>
    <mergeCell ref="A3137:G3137"/>
    <mergeCell ref="A3116:G3116"/>
    <mergeCell ref="A3117:G3117"/>
    <mergeCell ref="A3120:G3120"/>
    <mergeCell ref="A3121:G3121"/>
    <mergeCell ref="A3124:G3124"/>
    <mergeCell ref="A3125:G3125"/>
    <mergeCell ref="A3176:G3176"/>
    <mergeCell ref="A3177:G3177"/>
    <mergeCell ref="A3180:G3180"/>
    <mergeCell ref="A3181:G3181"/>
    <mergeCell ref="A3184:G3184"/>
    <mergeCell ref="A3185:G3185"/>
    <mergeCell ref="A3164:G3164"/>
    <mergeCell ref="A3165:G3165"/>
    <mergeCell ref="A3168:G3168"/>
    <mergeCell ref="A3169:G3169"/>
    <mergeCell ref="A3172:G3172"/>
    <mergeCell ref="A3173:G3173"/>
    <mergeCell ref="A3152:G3152"/>
    <mergeCell ref="A3153:G3153"/>
    <mergeCell ref="A3156:G3156"/>
    <mergeCell ref="A3157:G3157"/>
    <mergeCell ref="A3160:G3160"/>
    <mergeCell ref="A3161:G3161"/>
    <mergeCell ref="A3210:G3210"/>
    <mergeCell ref="A3214:G3214"/>
    <mergeCell ref="A3215:G3215"/>
    <mergeCell ref="A3218:G3218"/>
    <mergeCell ref="A3219:G3219"/>
    <mergeCell ref="A3220:G3220"/>
    <mergeCell ref="A3200:G3200"/>
    <mergeCell ref="A3201:G3201"/>
    <mergeCell ref="A3204:G3204"/>
    <mergeCell ref="A3205:G3205"/>
    <mergeCell ref="A3208:G3208"/>
    <mergeCell ref="A3209:G3209"/>
    <mergeCell ref="A3188:G3188"/>
    <mergeCell ref="A3189:G3189"/>
    <mergeCell ref="A3192:G3192"/>
    <mergeCell ref="A3193:G3193"/>
    <mergeCell ref="A3196:G3196"/>
    <mergeCell ref="A3197:G3197"/>
    <mergeCell ref="A3253:G3253"/>
    <mergeCell ref="A3254:G3254"/>
    <mergeCell ref="A3258:G3258"/>
    <mergeCell ref="A3259:G3259"/>
    <mergeCell ref="A3262:G3262"/>
    <mergeCell ref="A3263:G3263"/>
    <mergeCell ref="A3241:G3241"/>
    <mergeCell ref="A3242:G3242"/>
    <mergeCell ref="A3245:G3245"/>
    <mergeCell ref="A3246:G3246"/>
    <mergeCell ref="A3249:G3249"/>
    <mergeCell ref="A3250:G3250"/>
    <mergeCell ref="A3224:G3224"/>
    <mergeCell ref="A3225:G3225"/>
    <mergeCell ref="A3231:G3231"/>
    <mergeCell ref="A3232:G3232"/>
    <mergeCell ref="A3236:G3236"/>
    <mergeCell ref="A3237:G3237"/>
    <mergeCell ref="A3293:G3293"/>
    <mergeCell ref="A3294:G3294"/>
    <mergeCell ref="A3297:G3297"/>
    <mergeCell ref="A3298:G3298"/>
    <mergeCell ref="A3301:G3301"/>
    <mergeCell ref="A3302:G3302"/>
    <mergeCell ref="A3278:G3278"/>
    <mergeCell ref="A3279:G3279"/>
    <mergeCell ref="A3284:G3284"/>
    <mergeCell ref="A3285:G3285"/>
    <mergeCell ref="A3289:G3289"/>
    <mergeCell ref="A3290:G3290"/>
    <mergeCell ref="A3267:G3267"/>
    <mergeCell ref="A3268:G3268"/>
    <mergeCell ref="A3269:G3269"/>
    <mergeCell ref="A3273:G3273"/>
    <mergeCell ref="A3274:G3274"/>
    <mergeCell ref="A3277:G3277"/>
    <mergeCell ref="A3338:G3338"/>
    <mergeCell ref="A3341:G3341"/>
    <mergeCell ref="A3342:G3342"/>
    <mergeCell ref="A3345:G3345"/>
    <mergeCell ref="A3346:G3346"/>
    <mergeCell ref="A3349:G3349"/>
    <mergeCell ref="A3321:G3321"/>
    <mergeCell ref="A3329:G3329"/>
    <mergeCell ref="A3330:G3330"/>
    <mergeCell ref="A3333:G3333"/>
    <mergeCell ref="A3334:G3334"/>
    <mergeCell ref="A3337:G3337"/>
    <mergeCell ref="A3303:G3303"/>
    <mergeCell ref="A3308:G3308"/>
    <mergeCell ref="A3309:G3309"/>
    <mergeCell ref="A3312:G3312"/>
    <mergeCell ref="A3313:G3313"/>
    <mergeCell ref="A3320:G3320"/>
    <mergeCell ref="A3376:G3376"/>
    <mergeCell ref="A3377:G3377"/>
    <mergeCell ref="A3381:G3381"/>
    <mergeCell ref="A3382:G3382"/>
    <mergeCell ref="A3385:G3385"/>
    <mergeCell ref="A3386:G3386"/>
    <mergeCell ref="A3363:G3363"/>
    <mergeCell ref="A3364:G3364"/>
    <mergeCell ref="A3365:G3365"/>
    <mergeCell ref="A3371:G3371"/>
    <mergeCell ref="A3372:G3372"/>
    <mergeCell ref="A3375:G3375"/>
    <mergeCell ref="A3350:G3350"/>
    <mergeCell ref="A3353:G3353"/>
    <mergeCell ref="A3354:G3354"/>
    <mergeCell ref="A3355:G3355"/>
    <mergeCell ref="A3359:G3359"/>
    <mergeCell ref="A3360:G3360"/>
    <mergeCell ref="A3412:G3412"/>
    <mergeCell ref="A3415:G3415"/>
    <mergeCell ref="A3416:G3416"/>
    <mergeCell ref="A3419:G3419"/>
    <mergeCell ref="A3420:G3420"/>
    <mergeCell ref="A3423:G3423"/>
    <mergeCell ref="A3399:G3399"/>
    <mergeCell ref="A3403:G3403"/>
    <mergeCell ref="A3404:G3404"/>
    <mergeCell ref="A3407:G3407"/>
    <mergeCell ref="A3408:G3408"/>
    <mergeCell ref="A3411:G3411"/>
    <mergeCell ref="A3389:G3389"/>
    <mergeCell ref="A3390:G3390"/>
    <mergeCell ref="A3393:G3393"/>
    <mergeCell ref="A3394:G3394"/>
    <mergeCell ref="A3397:G3397"/>
    <mergeCell ref="A3398:G3398"/>
    <mergeCell ref="A3449:G3449"/>
    <mergeCell ref="A3452:G3452"/>
    <mergeCell ref="A3453:G3453"/>
    <mergeCell ref="A3454:G3454"/>
    <mergeCell ref="A3459:G3459"/>
    <mergeCell ref="A3460:G3460"/>
    <mergeCell ref="A3435:G3435"/>
    <mergeCell ref="A3439:G3439"/>
    <mergeCell ref="A3440:G3440"/>
    <mergeCell ref="A3444:G3444"/>
    <mergeCell ref="A3445:G3445"/>
    <mergeCell ref="A3448:G3448"/>
    <mergeCell ref="A3424:G3424"/>
    <mergeCell ref="A3425:G3425"/>
    <mergeCell ref="A3429:G3429"/>
    <mergeCell ref="A3430:G3430"/>
    <mergeCell ref="A3433:G3433"/>
    <mergeCell ref="A3434:G3434"/>
    <mergeCell ref="A3487:G3487"/>
    <mergeCell ref="A3488:G3488"/>
    <mergeCell ref="A3489:G3489"/>
    <mergeCell ref="A3493:G3493"/>
    <mergeCell ref="A3494:G3494"/>
    <mergeCell ref="A3497:G3497"/>
    <mergeCell ref="A3475:G3475"/>
    <mergeCell ref="A3476:G3476"/>
    <mergeCell ref="A3477:G3477"/>
    <mergeCell ref="A3481:G3481"/>
    <mergeCell ref="A3482:G3482"/>
    <mergeCell ref="A3483:G3483"/>
    <mergeCell ref="A3461:G3461"/>
    <mergeCell ref="A3465:G3465"/>
    <mergeCell ref="A3466:G3466"/>
    <mergeCell ref="A3467:G3467"/>
    <mergeCell ref="A3471:G3471"/>
    <mergeCell ref="A3472:G3472"/>
    <mergeCell ref="A3529:G3529"/>
    <mergeCell ref="A3532:G3532"/>
    <mergeCell ref="A3533:G3533"/>
    <mergeCell ref="A3536:G3536"/>
    <mergeCell ref="A3537:G3537"/>
    <mergeCell ref="A3540:G3540"/>
    <mergeCell ref="A3514:G3514"/>
    <mergeCell ref="A3517:G3517"/>
    <mergeCell ref="A3518:G3518"/>
    <mergeCell ref="A3522:G3522"/>
    <mergeCell ref="A3523:G3523"/>
    <mergeCell ref="A3528:G3528"/>
    <mergeCell ref="A3498:G3498"/>
    <mergeCell ref="A3501:G3501"/>
    <mergeCell ref="A3502:G3502"/>
    <mergeCell ref="A3509:G3509"/>
    <mergeCell ref="A3510:G3510"/>
    <mergeCell ref="A3513:G3513"/>
    <mergeCell ref="A3570:G3570"/>
    <mergeCell ref="A3571:G3571"/>
    <mergeCell ref="A3575:G3575"/>
    <mergeCell ref="A3576:G3576"/>
    <mergeCell ref="A3581:G3581"/>
    <mergeCell ref="A3582:G3582"/>
    <mergeCell ref="A3554:G3554"/>
    <mergeCell ref="A3555:G3555"/>
    <mergeCell ref="A3562:G3562"/>
    <mergeCell ref="A3563:G3563"/>
    <mergeCell ref="A3566:G3566"/>
    <mergeCell ref="A3567:G3567"/>
    <mergeCell ref="A3541:G3541"/>
    <mergeCell ref="A3542:G3542"/>
    <mergeCell ref="A3546:G3546"/>
    <mergeCell ref="A3547:G3547"/>
    <mergeCell ref="A3550:G3550"/>
    <mergeCell ref="A3551:G3551"/>
    <mergeCell ref="A3627:G3627"/>
    <mergeCell ref="A3629:G3629"/>
    <mergeCell ref="A3633:G3633"/>
    <mergeCell ref="A3634:G3634"/>
    <mergeCell ref="A3646:G3646"/>
    <mergeCell ref="A3647:G3647"/>
    <mergeCell ref="A3596:G3596"/>
    <mergeCell ref="A3598:G3598"/>
    <mergeCell ref="A3599:G3599"/>
    <mergeCell ref="A3620:G3620"/>
    <mergeCell ref="A3621:G3621"/>
    <mergeCell ref="A3626:G3626"/>
    <mergeCell ref="A3585:G3585"/>
    <mergeCell ref="A3586:G3586"/>
    <mergeCell ref="A3589:G3589"/>
    <mergeCell ref="A3590:G3590"/>
    <mergeCell ref="A3593:G3593"/>
    <mergeCell ref="A3594:G3594"/>
    <mergeCell ref="A3694:G3694"/>
    <mergeCell ref="A3695:G3695"/>
    <mergeCell ref="A3700:G3700"/>
    <mergeCell ref="A3701:G3701"/>
    <mergeCell ref="A3704:G3704"/>
    <mergeCell ref="A3705:G3705"/>
    <mergeCell ref="A3675:G3675"/>
    <mergeCell ref="A3682:G3682"/>
    <mergeCell ref="A3683:G3683"/>
    <mergeCell ref="A3686:G3686"/>
    <mergeCell ref="A3687:G3687"/>
    <mergeCell ref="A3689:G3689"/>
    <mergeCell ref="A3657:G3657"/>
    <mergeCell ref="A3658:G3658"/>
    <mergeCell ref="A3663:G3663"/>
    <mergeCell ref="A3664:G3664"/>
    <mergeCell ref="A3665:G3665"/>
    <mergeCell ref="A3674:G3674"/>
    <mergeCell ref="A3745:G3745"/>
    <mergeCell ref="A3746:G3746"/>
    <mergeCell ref="A3749:G3749"/>
    <mergeCell ref="A3750:G3750"/>
    <mergeCell ref="A3752:G3752"/>
    <mergeCell ref="A3755:G3755"/>
    <mergeCell ref="A3720:G3720"/>
    <mergeCell ref="A3723:G3723"/>
    <mergeCell ref="A3724:G3724"/>
    <mergeCell ref="A3725:G3725"/>
    <mergeCell ref="A3740:G3740"/>
    <mergeCell ref="A3741:G3741"/>
    <mergeCell ref="A3709:G3709"/>
    <mergeCell ref="A3710:G3710"/>
    <mergeCell ref="A3712:G3712"/>
    <mergeCell ref="A3714:G3714"/>
    <mergeCell ref="A3715:G3715"/>
    <mergeCell ref="A3719:G3719"/>
    <mergeCell ref="A3785:G3785"/>
    <mergeCell ref="A3786:G3786"/>
    <mergeCell ref="A3790:G3790"/>
    <mergeCell ref="A3791:G3791"/>
    <mergeCell ref="A3792:G3792"/>
    <mergeCell ref="A3796:G3796"/>
    <mergeCell ref="A3773:G3773"/>
    <mergeCell ref="A3774:G3774"/>
    <mergeCell ref="A3777:G3777"/>
    <mergeCell ref="A3778:G3778"/>
    <mergeCell ref="A3781:G3781"/>
    <mergeCell ref="A3782:G3782"/>
    <mergeCell ref="A3756:G3756"/>
    <mergeCell ref="A3763:G3763"/>
    <mergeCell ref="A3764:G3764"/>
    <mergeCell ref="A3765:G3765"/>
    <mergeCell ref="A3769:G3769"/>
    <mergeCell ref="A3770:G3770"/>
    <mergeCell ref="A3826:G3826"/>
    <mergeCell ref="A3827:G3827"/>
    <mergeCell ref="A3836:G3836"/>
    <mergeCell ref="A3837:G3837"/>
    <mergeCell ref="A3838:G3838"/>
    <mergeCell ref="A3844:G3844"/>
    <mergeCell ref="A3815:G3815"/>
    <mergeCell ref="A3816:G3816"/>
    <mergeCell ref="A3817:G3817"/>
    <mergeCell ref="A3821:G3821"/>
    <mergeCell ref="A3822:G3822"/>
    <mergeCell ref="A3825:G3825"/>
    <mergeCell ref="A3797:G3797"/>
    <mergeCell ref="A3805:G3805"/>
    <mergeCell ref="A3806:G3806"/>
    <mergeCell ref="A3809:G3809"/>
    <mergeCell ref="A3810:G3810"/>
    <mergeCell ref="A3811:G3811"/>
    <mergeCell ref="A3877:G3877"/>
    <mergeCell ref="A3878:G3878"/>
    <mergeCell ref="A3881:G3881"/>
    <mergeCell ref="A3882:G3882"/>
    <mergeCell ref="A3885:G3885"/>
    <mergeCell ref="A3886:G3886"/>
    <mergeCell ref="A3859:G3859"/>
    <mergeCell ref="A3866:G3866"/>
    <mergeCell ref="A3867:G3867"/>
    <mergeCell ref="A3871:G3871"/>
    <mergeCell ref="A3872:G3872"/>
    <mergeCell ref="A3873:G3873"/>
    <mergeCell ref="A3845:G3845"/>
    <mergeCell ref="A3850:G3850"/>
    <mergeCell ref="A3851:G3851"/>
    <mergeCell ref="A3854:G3854"/>
    <mergeCell ref="A3855:G3855"/>
    <mergeCell ref="A3858:G3858"/>
    <mergeCell ref="A3919:G3919"/>
    <mergeCell ref="A3923:G3923"/>
    <mergeCell ref="A3924:G3924"/>
    <mergeCell ref="A3925:G3925"/>
    <mergeCell ref="A3931:G3931"/>
    <mergeCell ref="A3932:G3932"/>
    <mergeCell ref="A3902:G3902"/>
    <mergeCell ref="A3908:G3908"/>
    <mergeCell ref="A3909:G3909"/>
    <mergeCell ref="A3910:G3910"/>
    <mergeCell ref="A3917:G3917"/>
    <mergeCell ref="A3918:G3918"/>
    <mergeCell ref="A3889:G3889"/>
    <mergeCell ref="A3890:G3890"/>
    <mergeCell ref="A3891:G3891"/>
    <mergeCell ref="A3895:G3895"/>
    <mergeCell ref="A3896:G3896"/>
    <mergeCell ref="A3901:G3901"/>
    <mergeCell ref="A3992:G3992"/>
    <mergeCell ref="A4004:G4004"/>
    <mergeCell ref="A4005:G4005"/>
    <mergeCell ref="A4010:G4010"/>
    <mergeCell ref="A4011:G4011"/>
    <mergeCell ref="A4030:G4030"/>
    <mergeCell ref="A3967:G3967"/>
    <mergeCell ref="A3968:G3968"/>
    <mergeCell ref="A3970:G3970"/>
    <mergeCell ref="A3973:G3973"/>
    <mergeCell ref="A3974:G3974"/>
    <mergeCell ref="A3991:G3991"/>
    <mergeCell ref="A3939:G3939"/>
    <mergeCell ref="A3940:G3940"/>
    <mergeCell ref="A3944:G3944"/>
    <mergeCell ref="A3945:G3945"/>
    <mergeCell ref="A3963:G3963"/>
    <mergeCell ref="A3964:G3964"/>
    <mergeCell ref="A4067:G4067"/>
    <mergeCell ref="A4069:G4069"/>
    <mergeCell ref="A4071:G4071"/>
    <mergeCell ref="A4072:G4072"/>
    <mergeCell ref="A4079:G4079"/>
    <mergeCell ref="A4080:G4080"/>
    <mergeCell ref="A4047:G4047"/>
    <mergeCell ref="A4051:G4051"/>
    <mergeCell ref="A4052:G4052"/>
    <mergeCell ref="A4060:G4060"/>
    <mergeCell ref="A4061:G4061"/>
    <mergeCell ref="A4066:G4066"/>
    <mergeCell ref="A4031:G4031"/>
    <mergeCell ref="A4035:G4035"/>
    <mergeCell ref="A4036:G4036"/>
    <mergeCell ref="A4041:G4041"/>
    <mergeCell ref="A4042:G4042"/>
    <mergeCell ref="A4046:G4046"/>
    <mergeCell ref="A4113:G4113"/>
    <mergeCell ref="A4123:G4123"/>
    <mergeCell ref="A4124:G4124"/>
    <mergeCell ref="A4127:G4127"/>
    <mergeCell ref="A4128:G4128"/>
    <mergeCell ref="A4134:G4134"/>
    <mergeCell ref="A4096:G4096"/>
    <mergeCell ref="A4099:G4099"/>
    <mergeCell ref="A4100:G4100"/>
    <mergeCell ref="A4103:G4103"/>
    <mergeCell ref="A4104:G4104"/>
    <mergeCell ref="A4112:G4112"/>
    <mergeCell ref="A4081:G4081"/>
    <mergeCell ref="A4085:G4085"/>
    <mergeCell ref="A4086:G4086"/>
    <mergeCell ref="A4091:G4091"/>
    <mergeCell ref="A4092:G4092"/>
    <mergeCell ref="A4095:G4095"/>
    <mergeCell ref="A4166:G4166"/>
    <mergeCell ref="A4167:G4167"/>
    <mergeCell ref="A4174:G4174"/>
    <mergeCell ref="A4175:G4175"/>
    <mergeCell ref="A4182:G4182"/>
    <mergeCell ref="A4183:G4183"/>
    <mergeCell ref="A4150:G4150"/>
    <mergeCell ref="A4153:G4153"/>
    <mergeCell ref="A4154:G4154"/>
    <mergeCell ref="A4161:G4161"/>
    <mergeCell ref="A4162:G4162"/>
    <mergeCell ref="A4164:G4164"/>
    <mergeCell ref="A4135:G4135"/>
    <mergeCell ref="A4138:G4138"/>
    <mergeCell ref="A4139:G4139"/>
    <mergeCell ref="A4144:G4144"/>
    <mergeCell ref="A4145:G4145"/>
    <mergeCell ref="A4149:G4149"/>
    <mergeCell ref="A4228:G4228"/>
    <mergeCell ref="A4229:G4229"/>
    <mergeCell ref="A4236:G4236"/>
    <mergeCell ref="A4237:G4237"/>
    <mergeCell ref="A4238:G4238"/>
    <mergeCell ref="A4243:G4243"/>
    <mergeCell ref="A4206:G4206"/>
    <mergeCell ref="A4219:G4219"/>
    <mergeCell ref="A4220:G4220"/>
    <mergeCell ref="A4223:G4223"/>
    <mergeCell ref="A4224:G4224"/>
    <mergeCell ref="A4226:G4226"/>
    <mergeCell ref="A4186:G4186"/>
    <mergeCell ref="A4187:G4187"/>
    <mergeCell ref="A4191:G4191"/>
    <mergeCell ref="A4192:G4192"/>
    <mergeCell ref="A4193:G4193"/>
    <mergeCell ref="A4205:G4205"/>
    <mergeCell ref="A4274:G4274"/>
    <mergeCell ref="A4275:G4275"/>
    <mergeCell ref="A4278:G4278"/>
    <mergeCell ref="A4279:G4279"/>
    <mergeCell ref="A4281:G4281"/>
    <mergeCell ref="A4283:G4283"/>
    <mergeCell ref="A4260:G4260"/>
    <mergeCell ref="A4264:G4264"/>
    <mergeCell ref="A4265:G4265"/>
    <mergeCell ref="A4266:G4266"/>
    <mergeCell ref="A4270:G4270"/>
    <mergeCell ref="A4271:G4271"/>
    <mergeCell ref="A4244:G4244"/>
    <mergeCell ref="A4245:G4245"/>
    <mergeCell ref="A4254:G4254"/>
    <mergeCell ref="A4255:G4255"/>
    <mergeCell ref="A4258:G4258"/>
    <mergeCell ref="A4259:G4259"/>
    <mergeCell ref="A4313:G4313"/>
    <mergeCell ref="A4329:G4329"/>
    <mergeCell ref="A4330:G4330"/>
    <mergeCell ref="A4331:G4331"/>
    <mergeCell ref="A4338:G4338"/>
    <mergeCell ref="A4339:G4339"/>
    <mergeCell ref="A4302:G4302"/>
    <mergeCell ref="A4305:G4305"/>
    <mergeCell ref="A4306:G4306"/>
    <mergeCell ref="A4307:G4307"/>
    <mergeCell ref="A4310:G4310"/>
    <mergeCell ref="A4312:G4312"/>
    <mergeCell ref="A4286:G4286"/>
    <mergeCell ref="A4287:G4287"/>
    <mergeCell ref="A4288:G4288"/>
    <mergeCell ref="A4297:G4297"/>
    <mergeCell ref="A4298:G4298"/>
    <mergeCell ref="A4301:G4301"/>
    <mergeCell ref="A4377:G4377"/>
    <mergeCell ref="A4378:G4378"/>
    <mergeCell ref="A4379:G4379"/>
    <mergeCell ref="A4385:G4385"/>
    <mergeCell ref="A4386:G4386"/>
    <mergeCell ref="A4388:G4388"/>
    <mergeCell ref="A4357:G4357"/>
    <mergeCell ref="A4364:G4364"/>
    <mergeCell ref="A4365:G4365"/>
    <mergeCell ref="A4371:G4371"/>
    <mergeCell ref="A4372:G4372"/>
    <mergeCell ref="A4373:G4373"/>
    <mergeCell ref="A4340:G4340"/>
    <mergeCell ref="A4346:G4346"/>
    <mergeCell ref="A4347:G4347"/>
    <mergeCell ref="A4348:G4348"/>
    <mergeCell ref="A4355:G4355"/>
    <mergeCell ref="A4356:G4356"/>
    <mergeCell ref="A4431:G4431"/>
    <mergeCell ref="A4432:G4432"/>
    <mergeCell ref="A4418:G4418"/>
    <mergeCell ref="A4419:G4419"/>
    <mergeCell ref="A4420:G4420"/>
    <mergeCell ref="A4425:G4425"/>
    <mergeCell ref="A4426:G4426"/>
    <mergeCell ref="A4428:G4428"/>
    <mergeCell ref="A4405:G4405"/>
    <mergeCell ref="A4406:G4406"/>
    <mergeCell ref="A4407:G4407"/>
    <mergeCell ref="A4411:G4411"/>
    <mergeCell ref="A4412:G4412"/>
    <mergeCell ref="A4413:G4413"/>
    <mergeCell ref="A4391:G4391"/>
    <mergeCell ref="A4392:G4392"/>
    <mergeCell ref="A4397:G4397"/>
    <mergeCell ref="A4398:G4398"/>
    <mergeCell ref="A4401:G4401"/>
    <mergeCell ref="A4402:G440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E6D48-9401-AB4C-8CA3-DB9D00FB4640}">
  <dimension ref="A1:Q483"/>
  <sheetViews>
    <sheetView workbookViewId="0">
      <pane ySplit="1" topLeftCell="A39" activePane="bottomLeft" state="frozen"/>
      <selection pane="bottomLeft" activeCell="G88" sqref="G88"/>
    </sheetView>
  </sheetViews>
  <sheetFormatPr baseColWidth="10" defaultRowHeight="15"/>
  <cols>
    <col min="1" max="1" width="4.83203125" style="1" bestFit="1" customWidth="1"/>
    <col min="2" max="2" width="5.83203125" style="1" bestFit="1" customWidth="1"/>
    <col min="3" max="4" width="11.6640625" style="1" bestFit="1" customWidth="1"/>
    <col min="5" max="5" width="46.6640625" style="1" customWidth="1"/>
    <col min="6" max="6" width="3.83203125" style="1" bestFit="1" customWidth="1"/>
    <col min="7" max="7" width="66.6640625" style="1" bestFit="1" customWidth="1"/>
    <col min="8" max="17" width="13.33203125" style="1" bestFit="1" customWidth="1"/>
    <col min="18" max="16384" width="10.83203125" style="1"/>
  </cols>
  <sheetData>
    <row r="1" spans="1:17" s="3" customFormat="1" ht="12" customHeigh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s="3" customFormat="1" ht="12" customHeight="1">
      <c r="A2" s="16" t="s">
        <v>537</v>
      </c>
      <c r="B2" s="17" t="s">
        <v>18</v>
      </c>
      <c r="C2" s="18" t="s">
        <v>8484</v>
      </c>
      <c r="D2" s="19"/>
      <c r="E2" s="18" t="s">
        <v>8485</v>
      </c>
      <c r="F2" s="16" t="s">
        <v>104</v>
      </c>
      <c r="G2" s="18" t="s">
        <v>8486</v>
      </c>
      <c r="H2" s="20">
        <v>272.94499999999999</v>
      </c>
      <c r="I2" s="20">
        <v>21.091000000000001</v>
      </c>
      <c r="J2" s="20">
        <v>30.901</v>
      </c>
      <c r="K2" s="20">
        <v>0</v>
      </c>
      <c r="L2" s="20">
        <v>0</v>
      </c>
      <c r="M2" s="20">
        <v>0</v>
      </c>
      <c r="N2" s="20">
        <v>0</v>
      </c>
      <c r="O2" s="20">
        <v>0</v>
      </c>
      <c r="P2" s="20">
        <v>0</v>
      </c>
      <c r="Q2" s="20">
        <v>0</v>
      </c>
    </row>
    <row r="3" spans="1:17" s="3" customFormat="1" ht="12" customHeight="1">
      <c r="A3" s="21" t="s">
        <v>537</v>
      </c>
      <c r="B3" s="22" t="s">
        <v>23</v>
      </c>
      <c r="C3" s="21" t="s">
        <v>8484</v>
      </c>
      <c r="D3" s="21" t="s">
        <v>8487</v>
      </c>
      <c r="E3" s="23" t="s">
        <v>8488</v>
      </c>
      <c r="F3" s="24">
        <v>3</v>
      </c>
      <c r="G3" s="23" t="s">
        <v>8489</v>
      </c>
      <c r="H3" s="25">
        <v>89.912000000000006</v>
      </c>
      <c r="I3" s="25">
        <v>3.77</v>
      </c>
      <c r="J3" s="25">
        <v>3.9260000000000002</v>
      </c>
      <c r="K3" s="25">
        <v>0</v>
      </c>
      <c r="L3" s="25">
        <v>0</v>
      </c>
      <c r="M3" s="25">
        <v>0</v>
      </c>
      <c r="N3" s="25">
        <v>0</v>
      </c>
      <c r="O3" s="25">
        <v>0</v>
      </c>
      <c r="P3" s="25">
        <v>0</v>
      </c>
      <c r="Q3" s="25">
        <v>0</v>
      </c>
    </row>
    <row r="4" spans="1:17" s="3" customFormat="1" ht="12" customHeight="1">
      <c r="A4" s="21" t="s">
        <v>537</v>
      </c>
      <c r="B4" s="22" t="s">
        <v>27</v>
      </c>
      <c r="C4" s="21" t="s">
        <v>8484</v>
      </c>
      <c r="D4" s="21" t="s">
        <v>8487</v>
      </c>
      <c r="E4" s="23" t="s">
        <v>8490</v>
      </c>
      <c r="F4" s="24">
        <v>3</v>
      </c>
      <c r="G4" s="19"/>
      <c r="H4" s="19"/>
      <c r="I4" s="25">
        <v>3.77</v>
      </c>
      <c r="J4" s="25">
        <v>3.9260000000000002</v>
      </c>
      <c r="K4" s="25">
        <v>0</v>
      </c>
      <c r="L4" s="25">
        <v>0</v>
      </c>
      <c r="M4" s="25">
        <v>0</v>
      </c>
      <c r="N4" s="19"/>
      <c r="O4" s="19"/>
      <c r="P4" s="19"/>
      <c r="Q4" s="19"/>
    </row>
    <row r="5" spans="1:17" s="3" customFormat="1" ht="12" customHeight="1">
      <c r="A5" s="97" t="s">
        <v>30</v>
      </c>
      <c r="B5" s="98"/>
      <c r="C5" s="98"/>
      <c r="D5" s="98"/>
      <c r="E5" s="98"/>
      <c r="F5" s="98"/>
      <c r="G5" s="99"/>
      <c r="H5" s="19"/>
      <c r="I5" s="26">
        <f>SUM(I4:I4)</f>
        <v>3.77</v>
      </c>
      <c r="J5" s="26">
        <f>SUM(J4:J4)</f>
        <v>3.9260000000000002</v>
      </c>
      <c r="K5" s="26">
        <f>SUM(K4:K4)</f>
        <v>0</v>
      </c>
      <c r="L5" s="26">
        <f>SUM(L4:L4)</f>
        <v>0</v>
      </c>
      <c r="M5" s="26">
        <f>SUM(M4:M4)</f>
        <v>0</v>
      </c>
      <c r="N5" s="19"/>
      <c r="O5" s="19"/>
      <c r="P5" s="19"/>
      <c r="Q5" s="19"/>
    </row>
    <row r="6" spans="1:17" s="3" customFormat="1" ht="12" customHeight="1">
      <c r="A6" s="97" t="s">
        <v>31</v>
      </c>
      <c r="B6" s="98"/>
      <c r="C6" s="98"/>
      <c r="D6" s="98"/>
      <c r="E6" s="98"/>
      <c r="F6" s="98"/>
      <c r="G6" s="99"/>
      <c r="H6" s="19"/>
      <c r="I6" s="26">
        <v>0</v>
      </c>
      <c r="J6" s="26">
        <v>0</v>
      </c>
      <c r="K6" s="19"/>
      <c r="L6" s="19"/>
      <c r="M6" s="19"/>
      <c r="N6" s="19"/>
      <c r="O6" s="19"/>
      <c r="P6" s="19"/>
      <c r="Q6" s="19"/>
    </row>
    <row r="7" spans="1:17" s="3" customFormat="1" ht="12" customHeight="1">
      <c r="A7" s="21" t="s">
        <v>537</v>
      </c>
      <c r="B7" s="22" t="s">
        <v>23</v>
      </c>
      <c r="C7" s="21" t="s">
        <v>8484</v>
      </c>
      <c r="D7" s="21" t="s">
        <v>8491</v>
      </c>
      <c r="E7" s="23" t="s">
        <v>8492</v>
      </c>
      <c r="F7" s="24">
        <v>3</v>
      </c>
      <c r="G7" s="23" t="s">
        <v>8493</v>
      </c>
      <c r="H7" s="25">
        <v>6.07</v>
      </c>
      <c r="I7" s="25">
        <v>0.749</v>
      </c>
      <c r="J7" s="25">
        <v>0.749</v>
      </c>
      <c r="K7" s="25">
        <v>0</v>
      </c>
      <c r="L7" s="25">
        <v>0</v>
      </c>
      <c r="M7" s="25">
        <v>0</v>
      </c>
      <c r="N7" s="25">
        <v>0</v>
      </c>
      <c r="O7" s="25">
        <v>0</v>
      </c>
      <c r="P7" s="25">
        <v>0</v>
      </c>
      <c r="Q7" s="25">
        <v>0</v>
      </c>
    </row>
    <row r="8" spans="1:17" s="3" customFormat="1" ht="12" customHeight="1">
      <c r="A8" s="21" t="s">
        <v>537</v>
      </c>
      <c r="B8" s="22" t="s">
        <v>27</v>
      </c>
      <c r="C8" s="21" t="s">
        <v>8484</v>
      </c>
      <c r="D8" s="21" t="s">
        <v>8491</v>
      </c>
      <c r="E8" s="23" t="s">
        <v>8494</v>
      </c>
      <c r="F8" s="24">
        <v>3</v>
      </c>
      <c r="G8" s="19"/>
      <c r="H8" s="19"/>
      <c r="I8" s="25">
        <v>0.749</v>
      </c>
      <c r="J8" s="25">
        <v>0.749</v>
      </c>
      <c r="K8" s="25">
        <v>0</v>
      </c>
      <c r="L8" s="25">
        <v>0</v>
      </c>
      <c r="M8" s="25">
        <v>0</v>
      </c>
      <c r="N8" s="19"/>
      <c r="O8" s="19"/>
      <c r="P8" s="19"/>
      <c r="Q8" s="19"/>
    </row>
    <row r="9" spans="1:17" s="3" customFormat="1" ht="12" customHeight="1">
      <c r="A9" s="97" t="s">
        <v>30</v>
      </c>
      <c r="B9" s="98"/>
      <c r="C9" s="98"/>
      <c r="D9" s="98"/>
      <c r="E9" s="98"/>
      <c r="F9" s="98"/>
      <c r="G9" s="99"/>
      <c r="H9" s="19"/>
      <c r="I9" s="26">
        <f>SUM(I8:I8)</f>
        <v>0.749</v>
      </c>
      <c r="J9" s="26">
        <f>SUM(J8:J8)</f>
        <v>0.749</v>
      </c>
      <c r="K9" s="26">
        <f>SUM(K8:K8)</f>
        <v>0</v>
      </c>
      <c r="L9" s="26">
        <f>SUM(L8:L8)</f>
        <v>0</v>
      </c>
      <c r="M9" s="26">
        <f>SUM(M8:M8)</f>
        <v>0</v>
      </c>
      <c r="N9" s="19"/>
      <c r="O9" s="19"/>
      <c r="P9" s="19"/>
      <c r="Q9" s="19"/>
    </row>
    <row r="10" spans="1:17" s="3" customFormat="1" ht="12" customHeight="1">
      <c r="A10" s="97" t="s">
        <v>31</v>
      </c>
      <c r="B10" s="98"/>
      <c r="C10" s="98"/>
      <c r="D10" s="98"/>
      <c r="E10" s="98"/>
      <c r="F10" s="98"/>
      <c r="G10" s="99"/>
      <c r="H10" s="19"/>
      <c r="I10" s="26">
        <v>0</v>
      </c>
      <c r="J10" s="26">
        <v>0</v>
      </c>
      <c r="K10" s="19"/>
      <c r="L10" s="19"/>
      <c r="M10" s="19"/>
      <c r="N10" s="19"/>
      <c r="O10" s="19"/>
      <c r="P10" s="19"/>
      <c r="Q10" s="19"/>
    </row>
    <row r="11" spans="1:17" s="3" customFormat="1" ht="12" customHeight="1">
      <c r="A11" s="21" t="s">
        <v>537</v>
      </c>
      <c r="B11" s="22" t="s">
        <v>23</v>
      </c>
      <c r="C11" s="21" t="s">
        <v>8484</v>
      </c>
      <c r="D11" s="21" t="s">
        <v>8495</v>
      </c>
      <c r="E11" s="23" t="s">
        <v>8496</v>
      </c>
      <c r="F11" s="24">
        <v>3</v>
      </c>
      <c r="G11" s="23" t="s">
        <v>8497</v>
      </c>
      <c r="H11" s="25">
        <v>176.96299999999999</v>
      </c>
      <c r="I11" s="25">
        <v>16.571999999999999</v>
      </c>
      <c r="J11" s="25">
        <v>26.225999999999999</v>
      </c>
      <c r="K11" s="25">
        <v>0</v>
      </c>
      <c r="L11" s="25">
        <v>0</v>
      </c>
      <c r="M11" s="25">
        <v>0</v>
      </c>
      <c r="N11" s="25">
        <v>0</v>
      </c>
      <c r="O11" s="25">
        <v>0</v>
      </c>
      <c r="P11" s="25">
        <v>0</v>
      </c>
      <c r="Q11" s="25">
        <v>0</v>
      </c>
    </row>
    <row r="12" spans="1:17" s="3" customFormat="1" ht="12" customHeight="1">
      <c r="A12" s="21" t="s">
        <v>537</v>
      </c>
      <c r="B12" s="22" t="s">
        <v>27</v>
      </c>
      <c r="C12" s="21" t="s">
        <v>8484</v>
      </c>
      <c r="D12" s="21" t="s">
        <v>8495</v>
      </c>
      <c r="E12" s="23" t="s">
        <v>8485</v>
      </c>
      <c r="F12" s="24">
        <v>3</v>
      </c>
      <c r="G12" s="19"/>
      <c r="H12" s="19"/>
      <c r="I12" s="25">
        <v>16.571999999999999</v>
      </c>
      <c r="J12" s="25">
        <v>26.225999999999999</v>
      </c>
      <c r="K12" s="25">
        <v>0</v>
      </c>
      <c r="L12" s="25">
        <v>0</v>
      </c>
      <c r="M12" s="25">
        <v>0</v>
      </c>
      <c r="N12" s="19"/>
      <c r="O12" s="19"/>
      <c r="P12" s="19"/>
      <c r="Q12" s="19"/>
    </row>
    <row r="13" spans="1:17" s="3" customFormat="1" ht="12" customHeight="1">
      <c r="A13" s="97" t="s">
        <v>30</v>
      </c>
      <c r="B13" s="98"/>
      <c r="C13" s="98"/>
      <c r="D13" s="98"/>
      <c r="E13" s="98"/>
      <c r="F13" s="98"/>
      <c r="G13" s="99"/>
      <c r="H13" s="19"/>
      <c r="I13" s="26">
        <f>SUM(I12:I12)</f>
        <v>16.571999999999999</v>
      </c>
      <c r="J13" s="26">
        <f>SUM(J12:J12)</f>
        <v>26.225999999999999</v>
      </c>
      <c r="K13" s="26">
        <f>SUM(K12:K12)</f>
        <v>0</v>
      </c>
      <c r="L13" s="26">
        <f>SUM(L12:L12)</f>
        <v>0</v>
      </c>
      <c r="M13" s="26">
        <f>SUM(M12:M12)</f>
        <v>0</v>
      </c>
      <c r="N13" s="19"/>
      <c r="O13" s="19"/>
      <c r="P13" s="19"/>
      <c r="Q13" s="19"/>
    </row>
    <row r="14" spans="1:17" s="3" customFormat="1" ht="12" customHeight="1">
      <c r="A14" s="97" t="s">
        <v>31</v>
      </c>
      <c r="B14" s="98"/>
      <c r="C14" s="98"/>
      <c r="D14" s="98"/>
      <c r="E14" s="98"/>
      <c r="F14" s="98"/>
      <c r="G14" s="99"/>
      <c r="H14" s="19"/>
      <c r="I14" s="26">
        <v>0</v>
      </c>
      <c r="J14" s="26">
        <v>0</v>
      </c>
      <c r="K14" s="19"/>
      <c r="L14" s="19"/>
      <c r="M14" s="19"/>
      <c r="N14" s="19"/>
      <c r="O14" s="19"/>
      <c r="P14" s="19"/>
      <c r="Q14" s="19"/>
    </row>
    <row r="15" spans="1:17" s="3" customFormat="1" ht="12" customHeight="1">
      <c r="A15" s="97" t="s">
        <v>32</v>
      </c>
      <c r="B15" s="98"/>
      <c r="C15" s="98"/>
      <c r="D15" s="98"/>
      <c r="E15" s="98"/>
      <c r="F15" s="98"/>
      <c r="G15" s="99"/>
      <c r="H15" s="26">
        <f>SUMIF(D3:D14,"=Project",H3:H14)</f>
        <v>0</v>
      </c>
      <c r="I15" s="26">
        <f>SUMIF(D3:D14,"=Project",I3:I14)</f>
        <v>0</v>
      </c>
      <c r="J15" s="26">
        <f>SUMIF(D3:D14,"=Project",J3:J14)</f>
        <v>0</v>
      </c>
      <c r="K15" s="26">
        <f>SUMIF(D3:D14,"=Project",K3:K14)</f>
        <v>0</v>
      </c>
      <c r="L15" s="26">
        <f>SUMIF(D3:D14,"=Project",L3:L14)</f>
        <v>0</v>
      </c>
      <c r="M15" s="26">
        <f>SUMIF(D3:D14,"=Project",M3:M14)</f>
        <v>0</v>
      </c>
      <c r="N15" s="26">
        <f>SUMIF(D3:D14,"=Project",N3:N14)</f>
        <v>0</v>
      </c>
      <c r="O15" s="26">
        <f>SUMIF(D3:D14,"=Project",O3:O14)</f>
        <v>0</v>
      </c>
      <c r="P15" s="26">
        <f>SUMIF(D3:D14,"=Project",P3:P14)</f>
        <v>0</v>
      </c>
      <c r="Q15" s="26">
        <f>SUMIF(D3:D14,"=Project",Q3:Q14)</f>
        <v>0</v>
      </c>
    </row>
    <row r="16" spans="1:17" s="3" customFormat="1" ht="12" customHeight="1">
      <c r="A16" s="16" t="s">
        <v>545</v>
      </c>
      <c r="B16" s="17" t="s">
        <v>18</v>
      </c>
      <c r="C16" s="18" t="s">
        <v>8498</v>
      </c>
      <c r="D16" s="19"/>
      <c r="E16" s="18" t="s">
        <v>8499</v>
      </c>
      <c r="F16" s="16" t="s">
        <v>104</v>
      </c>
      <c r="G16" s="18" t="s">
        <v>8500</v>
      </c>
      <c r="H16" s="20">
        <v>405.63200000000001</v>
      </c>
      <c r="I16" s="20">
        <v>50.247999999999998</v>
      </c>
      <c r="J16" s="20">
        <v>76.628</v>
      </c>
      <c r="K16" s="20">
        <v>482.57299999999998</v>
      </c>
      <c r="L16" s="20">
        <v>0</v>
      </c>
      <c r="M16" s="20">
        <v>482.57299999999998</v>
      </c>
      <c r="N16" s="20">
        <v>960.322</v>
      </c>
      <c r="O16" s="20">
        <v>1056.9739999999999</v>
      </c>
      <c r="P16" s="20">
        <v>770.88</v>
      </c>
      <c r="Q16" s="20">
        <v>933.21500000000003</v>
      </c>
    </row>
    <row r="17" spans="1:17" s="3" customFormat="1" ht="12" customHeight="1">
      <c r="A17" s="21" t="s">
        <v>545</v>
      </c>
      <c r="B17" s="22" t="s">
        <v>23</v>
      </c>
      <c r="C17" s="21" t="s">
        <v>8498</v>
      </c>
      <c r="D17" s="21" t="s">
        <v>8501</v>
      </c>
      <c r="E17" s="23" t="s">
        <v>8488</v>
      </c>
      <c r="F17" s="24">
        <v>3</v>
      </c>
      <c r="G17" s="23" t="s">
        <v>8502</v>
      </c>
      <c r="H17" s="25">
        <v>0</v>
      </c>
      <c r="I17" s="25">
        <v>0</v>
      </c>
      <c r="J17" s="25">
        <v>0</v>
      </c>
      <c r="K17" s="25">
        <v>4.0540000000000003</v>
      </c>
      <c r="L17" s="25">
        <v>0</v>
      </c>
      <c r="M17" s="25">
        <v>4.0540000000000003</v>
      </c>
      <c r="N17" s="25">
        <v>4.1349999999999998</v>
      </c>
      <c r="O17" s="25">
        <v>4.2169999999999996</v>
      </c>
      <c r="P17" s="25">
        <v>4.2309999999999999</v>
      </c>
      <c r="Q17" s="25">
        <v>4.2309999999999999</v>
      </c>
    </row>
    <row r="18" spans="1:17" s="3" customFormat="1" ht="12" customHeight="1">
      <c r="A18" s="21" t="s">
        <v>545</v>
      </c>
      <c r="B18" s="22" t="s">
        <v>27</v>
      </c>
      <c r="C18" s="21" t="s">
        <v>8498</v>
      </c>
      <c r="D18" s="21" t="s">
        <v>8501</v>
      </c>
      <c r="E18" s="23" t="s">
        <v>8503</v>
      </c>
      <c r="F18" s="24">
        <v>3</v>
      </c>
      <c r="G18" s="19"/>
      <c r="H18" s="19"/>
      <c r="I18" s="25">
        <v>0</v>
      </c>
      <c r="J18" s="25">
        <v>0</v>
      </c>
      <c r="K18" s="25">
        <v>2.0859999999999999</v>
      </c>
      <c r="L18" s="25">
        <v>0</v>
      </c>
      <c r="M18" s="25">
        <v>2.0859999999999999</v>
      </c>
      <c r="N18" s="19"/>
      <c r="O18" s="19"/>
      <c r="P18" s="19"/>
      <c r="Q18" s="19"/>
    </row>
    <row r="19" spans="1:17" s="3" customFormat="1" ht="12" customHeight="1">
      <c r="A19" s="21" t="s">
        <v>545</v>
      </c>
      <c r="B19" s="22" t="s">
        <v>27</v>
      </c>
      <c r="C19" s="21" t="s">
        <v>8498</v>
      </c>
      <c r="D19" s="21" t="s">
        <v>8501</v>
      </c>
      <c r="E19" s="23" t="s">
        <v>8490</v>
      </c>
      <c r="F19" s="24">
        <v>3</v>
      </c>
      <c r="G19" s="19"/>
      <c r="H19" s="19"/>
      <c r="I19" s="25">
        <v>0</v>
      </c>
      <c r="J19" s="25">
        <v>0</v>
      </c>
      <c r="K19" s="25">
        <v>1.968</v>
      </c>
      <c r="L19" s="25">
        <v>0</v>
      </c>
      <c r="M19" s="25">
        <v>1.968</v>
      </c>
      <c r="N19" s="19"/>
      <c r="O19" s="19"/>
      <c r="P19" s="19"/>
      <c r="Q19" s="19"/>
    </row>
    <row r="20" spans="1:17" s="3" customFormat="1" ht="12" customHeight="1">
      <c r="A20" s="97" t="s">
        <v>30</v>
      </c>
      <c r="B20" s="98"/>
      <c r="C20" s="98"/>
      <c r="D20" s="98"/>
      <c r="E20" s="98"/>
      <c r="F20" s="98"/>
      <c r="G20" s="99"/>
      <c r="H20" s="19"/>
      <c r="I20" s="26">
        <f>SUM(I18:I19)</f>
        <v>0</v>
      </c>
      <c r="J20" s="26">
        <f>SUM(J18:J19)</f>
        <v>0</v>
      </c>
      <c r="K20" s="26">
        <f>SUM(K18:K19)</f>
        <v>4.0540000000000003</v>
      </c>
      <c r="L20" s="26">
        <f>SUM(L18:L19)</f>
        <v>0</v>
      </c>
      <c r="M20" s="26">
        <f>SUM(M18:M19)</f>
        <v>4.0540000000000003</v>
      </c>
      <c r="N20" s="19"/>
      <c r="O20" s="19"/>
      <c r="P20" s="19"/>
      <c r="Q20" s="19"/>
    </row>
    <row r="21" spans="1:17" s="3" customFormat="1" ht="12" customHeight="1">
      <c r="A21" s="97" t="s">
        <v>31</v>
      </c>
      <c r="B21" s="98"/>
      <c r="C21" s="98"/>
      <c r="D21" s="98"/>
      <c r="E21" s="98"/>
      <c r="F21" s="98"/>
      <c r="G21" s="99"/>
      <c r="H21" s="19"/>
      <c r="I21" s="26">
        <v>0</v>
      </c>
      <c r="J21" s="26">
        <v>0</v>
      </c>
      <c r="K21" s="19"/>
      <c r="L21" s="19"/>
      <c r="M21" s="19"/>
      <c r="N21" s="19"/>
      <c r="O21" s="19"/>
      <c r="P21" s="19"/>
      <c r="Q21" s="19"/>
    </row>
    <row r="22" spans="1:17" s="3" customFormat="1" ht="12" customHeight="1">
      <c r="A22" s="21" t="s">
        <v>545</v>
      </c>
      <c r="B22" s="22" t="s">
        <v>23</v>
      </c>
      <c r="C22" s="21" t="s">
        <v>8498</v>
      </c>
      <c r="D22" s="21" t="s">
        <v>8504</v>
      </c>
      <c r="E22" s="23" t="s">
        <v>8505</v>
      </c>
      <c r="F22" s="24">
        <v>3</v>
      </c>
      <c r="G22" s="23" t="s">
        <v>8506</v>
      </c>
      <c r="H22" s="25">
        <v>398.096</v>
      </c>
      <c r="I22" s="25">
        <v>49.503</v>
      </c>
      <c r="J22" s="25">
        <v>75.171999999999997</v>
      </c>
      <c r="K22" s="25">
        <v>460.22199999999998</v>
      </c>
      <c r="L22" s="25">
        <v>0</v>
      </c>
      <c r="M22" s="25">
        <v>460.22199999999998</v>
      </c>
      <c r="N22" s="25">
        <v>926.596</v>
      </c>
      <c r="O22" s="25">
        <v>1015.423</v>
      </c>
      <c r="P22" s="25">
        <v>736.60400000000004</v>
      </c>
      <c r="Q22" s="25">
        <v>890.79499999999996</v>
      </c>
    </row>
    <row r="23" spans="1:17" s="3" customFormat="1" ht="12" customHeight="1">
      <c r="A23" s="21" t="s">
        <v>545</v>
      </c>
      <c r="B23" s="22" t="s">
        <v>27</v>
      </c>
      <c r="C23" s="21" t="s">
        <v>8498</v>
      </c>
      <c r="D23" s="21" t="s">
        <v>8504</v>
      </c>
      <c r="E23" s="23" t="s">
        <v>8499</v>
      </c>
      <c r="F23" s="24">
        <v>3</v>
      </c>
      <c r="G23" s="19"/>
      <c r="H23" s="19"/>
      <c r="I23" s="25">
        <v>49.503</v>
      </c>
      <c r="J23" s="25">
        <v>75.171999999999997</v>
      </c>
      <c r="K23" s="25">
        <v>460.22199999999998</v>
      </c>
      <c r="L23" s="25">
        <v>0</v>
      </c>
      <c r="M23" s="25">
        <v>460.22199999999998</v>
      </c>
      <c r="N23" s="19"/>
      <c r="O23" s="19"/>
      <c r="P23" s="19"/>
      <c r="Q23" s="19"/>
    </row>
    <row r="24" spans="1:17" s="3" customFormat="1" ht="12" customHeight="1">
      <c r="A24" s="97" t="s">
        <v>30</v>
      </c>
      <c r="B24" s="98"/>
      <c r="C24" s="98"/>
      <c r="D24" s="98"/>
      <c r="E24" s="98"/>
      <c r="F24" s="98"/>
      <c r="G24" s="99"/>
      <c r="H24" s="19"/>
      <c r="I24" s="26">
        <f>SUM(I23:I23)</f>
        <v>49.503</v>
      </c>
      <c r="J24" s="26">
        <f>SUM(J23:J23)</f>
        <v>75.171999999999997</v>
      </c>
      <c r="K24" s="26">
        <f>SUM(K23:K23)</f>
        <v>460.22199999999998</v>
      </c>
      <c r="L24" s="26">
        <f>SUM(L23:L23)</f>
        <v>0</v>
      </c>
      <c r="M24" s="26">
        <f>SUM(M23:M23)</f>
        <v>460.22199999999998</v>
      </c>
      <c r="N24" s="19"/>
      <c r="O24" s="19"/>
      <c r="P24" s="19"/>
      <c r="Q24" s="19"/>
    </row>
    <row r="25" spans="1:17" s="3" customFormat="1" ht="12" customHeight="1">
      <c r="A25" s="97" t="s">
        <v>31</v>
      </c>
      <c r="B25" s="98"/>
      <c r="C25" s="98"/>
      <c r="D25" s="98"/>
      <c r="E25" s="98"/>
      <c r="F25" s="98"/>
      <c r="G25" s="99"/>
      <c r="H25" s="19"/>
      <c r="I25" s="26">
        <v>0</v>
      </c>
      <c r="J25" s="26">
        <v>0</v>
      </c>
      <c r="K25" s="19"/>
      <c r="L25" s="19"/>
      <c r="M25" s="19"/>
      <c r="N25" s="19"/>
      <c r="O25" s="19"/>
      <c r="P25" s="19"/>
      <c r="Q25" s="19"/>
    </row>
    <row r="26" spans="1:17" s="3" customFormat="1" ht="12" customHeight="1">
      <c r="A26" s="21" t="s">
        <v>545</v>
      </c>
      <c r="B26" s="22" t="s">
        <v>23</v>
      </c>
      <c r="C26" s="21" t="s">
        <v>8498</v>
      </c>
      <c r="D26" s="21" t="s">
        <v>8491</v>
      </c>
      <c r="E26" s="23" t="s">
        <v>8492</v>
      </c>
      <c r="F26" s="24">
        <v>3</v>
      </c>
      <c r="G26" s="23" t="s">
        <v>8507</v>
      </c>
      <c r="H26" s="25">
        <v>7.5359999999999996</v>
      </c>
      <c r="I26" s="25">
        <v>0.745</v>
      </c>
      <c r="J26" s="25">
        <v>1.456</v>
      </c>
      <c r="K26" s="25">
        <v>18.297000000000001</v>
      </c>
      <c r="L26" s="25">
        <v>0</v>
      </c>
      <c r="M26" s="25">
        <v>18.297000000000001</v>
      </c>
      <c r="N26" s="25">
        <v>29.591000000000001</v>
      </c>
      <c r="O26" s="25">
        <v>37.334000000000003</v>
      </c>
      <c r="P26" s="25">
        <v>30.045000000000002</v>
      </c>
      <c r="Q26" s="25">
        <v>38.189</v>
      </c>
    </row>
    <row r="27" spans="1:17" s="3" customFormat="1" ht="12" customHeight="1">
      <c r="A27" s="21" t="s">
        <v>545</v>
      </c>
      <c r="B27" s="22" t="s">
        <v>27</v>
      </c>
      <c r="C27" s="21" t="s">
        <v>8498</v>
      </c>
      <c r="D27" s="21" t="s">
        <v>8491</v>
      </c>
      <c r="E27" s="23" t="s">
        <v>8494</v>
      </c>
      <c r="F27" s="24">
        <v>3</v>
      </c>
      <c r="G27" s="19"/>
      <c r="H27" s="19"/>
      <c r="I27" s="25">
        <v>0.745</v>
      </c>
      <c r="J27" s="25">
        <v>1.456</v>
      </c>
      <c r="K27" s="25">
        <v>18.297000000000001</v>
      </c>
      <c r="L27" s="25">
        <v>0</v>
      </c>
      <c r="M27" s="25">
        <v>18.297000000000001</v>
      </c>
      <c r="N27" s="19"/>
      <c r="O27" s="19"/>
      <c r="P27" s="19"/>
      <c r="Q27" s="19"/>
    </row>
    <row r="28" spans="1:17" s="3" customFormat="1" ht="12" customHeight="1">
      <c r="A28" s="97" t="s">
        <v>30</v>
      </c>
      <c r="B28" s="98"/>
      <c r="C28" s="98"/>
      <c r="D28" s="98"/>
      <c r="E28" s="98"/>
      <c r="F28" s="98"/>
      <c r="G28" s="99"/>
      <c r="H28" s="19"/>
      <c r="I28" s="26">
        <f>SUM(I27:I27)</f>
        <v>0.745</v>
      </c>
      <c r="J28" s="26">
        <f>SUM(J27:J27)</f>
        <v>1.456</v>
      </c>
      <c r="K28" s="26">
        <f>SUM(K27:K27)</f>
        <v>18.297000000000001</v>
      </c>
      <c r="L28" s="26">
        <f>SUM(L27:L27)</f>
        <v>0</v>
      </c>
      <c r="M28" s="26">
        <f>SUM(M27:M27)</f>
        <v>18.297000000000001</v>
      </c>
      <c r="N28" s="19"/>
      <c r="O28" s="19"/>
      <c r="P28" s="19"/>
      <c r="Q28" s="19"/>
    </row>
    <row r="29" spans="1:17" s="3" customFormat="1" ht="12" customHeight="1">
      <c r="A29" s="97" t="s">
        <v>31</v>
      </c>
      <c r="B29" s="98"/>
      <c r="C29" s="98"/>
      <c r="D29" s="98"/>
      <c r="E29" s="98"/>
      <c r="F29" s="98"/>
      <c r="G29" s="99"/>
      <c r="H29" s="19"/>
      <c r="I29" s="26">
        <v>0</v>
      </c>
      <c r="J29" s="26">
        <v>0</v>
      </c>
      <c r="K29" s="19"/>
      <c r="L29" s="19"/>
      <c r="M29" s="19"/>
      <c r="N29" s="19"/>
      <c r="O29" s="19"/>
      <c r="P29" s="19"/>
      <c r="Q29" s="19"/>
    </row>
    <row r="30" spans="1:17" s="3" customFormat="1" ht="12" customHeight="1">
      <c r="A30" s="97" t="s">
        <v>32</v>
      </c>
      <c r="B30" s="98"/>
      <c r="C30" s="98"/>
      <c r="D30" s="98"/>
      <c r="E30" s="98"/>
      <c r="F30" s="98"/>
      <c r="G30" s="99"/>
      <c r="H30" s="26">
        <f>SUMIF(D17:D29,"=Project",H17:H29)</f>
        <v>0</v>
      </c>
      <c r="I30" s="26">
        <f>SUMIF(D17:D29,"=Project",I17:I29)</f>
        <v>0</v>
      </c>
      <c r="J30" s="26">
        <f>SUMIF(D17:D29,"=Project",J17:J29)</f>
        <v>0</v>
      </c>
      <c r="K30" s="26">
        <f>SUMIF(D17:D29,"=Project",K17:K29)</f>
        <v>0</v>
      </c>
      <c r="L30" s="26">
        <f>SUMIF(D17:D29,"=Project",L17:L29)</f>
        <v>0</v>
      </c>
      <c r="M30" s="26">
        <f>SUMIF(D17:D29,"=Project",M17:M29)</f>
        <v>0</v>
      </c>
      <c r="N30" s="26">
        <f>SUMIF(D17:D29,"=Project",N17:N29)</f>
        <v>0</v>
      </c>
      <c r="O30" s="26">
        <f>SUMIF(D17:D29,"=Project",O17:O29)</f>
        <v>0</v>
      </c>
      <c r="P30" s="26">
        <f>SUMIF(D17:D29,"=Project",P17:P29)</f>
        <v>0</v>
      </c>
      <c r="Q30" s="26">
        <f>SUMIF(D17:D29,"=Project",Q17:Q29)</f>
        <v>0</v>
      </c>
    </row>
    <row r="31" spans="1:17" s="3" customFormat="1" ht="12" customHeight="1">
      <c r="A31" s="16" t="s">
        <v>3322</v>
      </c>
      <c r="B31" s="17" t="s">
        <v>18</v>
      </c>
      <c r="C31" s="18" t="s">
        <v>8508</v>
      </c>
      <c r="D31" s="19"/>
      <c r="E31" s="18" t="s">
        <v>8509</v>
      </c>
      <c r="F31" s="16" t="s">
        <v>158</v>
      </c>
      <c r="G31" s="18" t="s">
        <v>8510</v>
      </c>
      <c r="H31" s="20">
        <v>3191.1320000000001</v>
      </c>
      <c r="I31" s="20">
        <v>287.41399999999999</v>
      </c>
      <c r="J31" s="20">
        <v>465.31200000000001</v>
      </c>
      <c r="K31" s="20">
        <v>0</v>
      </c>
      <c r="L31" s="20">
        <v>0</v>
      </c>
      <c r="M31" s="20">
        <v>0</v>
      </c>
      <c r="N31" s="20">
        <v>0</v>
      </c>
      <c r="O31" s="20">
        <v>0</v>
      </c>
      <c r="P31" s="20">
        <v>0</v>
      </c>
      <c r="Q31" s="20">
        <v>0</v>
      </c>
    </row>
    <row r="32" spans="1:17" s="3" customFormat="1" ht="12" customHeight="1">
      <c r="A32" s="21" t="s">
        <v>3322</v>
      </c>
      <c r="B32" s="22" t="s">
        <v>23</v>
      </c>
      <c r="C32" s="21" t="s">
        <v>8508</v>
      </c>
      <c r="D32" s="21" t="s">
        <v>8511</v>
      </c>
      <c r="E32" s="23" t="s">
        <v>8488</v>
      </c>
      <c r="F32" s="24">
        <v>4</v>
      </c>
      <c r="G32" s="23" t="s">
        <v>8512</v>
      </c>
      <c r="H32" s="25">
        <v>80.724000000000004</v>
      </c>
      <c r="I32" s="25">
        <v>3.456</v>
      </c>
      <c r="J32" s="25">
        <v>3.2149999999999999</v>
      </c>
      <c r="K32" s="25">
        <v>0</v>
      </c>
      <c r="L32" s="25">
        <v>0</v>
      </c>
      <c r="M32" s="25">
        <v>0</v>
      </c>
      <c r="N32" s="25">
        <v>0</v>
      </c>
      <c r="O32" s="25">
        <v>0</v>
      </c>
      <c r="P32" s="25">
        <v>0</v>
      </c>
      <c r="Q32" s="25">
        <v>0</v>
      </c>
    </row>
    <row r="33" spans="1:17" s="3" customFormat="1" ht="12" customHeight="1">
      <c r="A33" s="21" t="s">
        <v>3322</v>
      </c>
      <c r="B33" s="22" t="s">
        <v>27</v>
      </c>
      <c r="C33" s="21" t="s">
        <v>8508</v>
      </c>
      <c r="D33" s="21" t="s">
        <v>8511</v>
      </c>
      <c r="E33" s="23" t="s">
        <v>8513</v>
      </c>
      <c r="F33" s="24">
        <v>4</v>
      </c>
      <c r="G33" s="19"/>
      <c r="H33" s="19"/>
      <c r="I33" s="25">
        <v>3.456</v>
      </c>
      <c r="J33" s="25">
        <v>3.2149999999999999</v>
      </c>
      <c r="K33" s="25">
        <v>0</v>
      </c>
      <c r="L33" s="25">
        <v>0</v>
      </c>
      <c r="M33" s="25">
        <v>0</v>
      </c>
      <c r="N33" s="19"/>
      <c r="O33" s="19"/>
      <c r="P33" s="19"/>
      <c r="Q33" s="19"/>
    </row>
    <row r="34" spans="1:17" s="3" customFormat="1" ht="12" customHeight="1">
      <c r="A34" s="97" t="s">
        <v>30</v>
      </c>
      <c r="B34" s="98"/>
      <c r="C34" s="98"/>
      <c r="D34" s="98"/>
      <c r="E34" s="98"/>
      <c r="F34" s="98"/>
      <c r="G34" s="99"/>
      <c r="H34" s="19"/>
      <c r="I34" s="26">
        <f>SUM(I33:I33)</f>
        <v>3.456</v>
      </c>
      <c r="J34" s="26">
        <f>SUM(J33:J33)</f>
        <v>3.2149999999999999</v>
      </c>
      <c r="K34" s="26">
        <f>SUM(K33:K33)</f>
        <v>0</v>
      </c>
      <c r="L34" s="26">
        <f>SUM(L33:L33)</f>
        <v>0</v>
      </c>
      <c r="M34" s="26">
        <f>SUM(M33:M33)</f>
        <v>0</v>
      </c>
      <c r="N34" s="19"/>
      <c r="O34" s="19"/>
      <c r="P34" s="19"/>
      <c r="Q34" s="19"/>
    </row>
    <row r="35" spans="1:17" s="3" customFormat="1" ht="12" customHeight="1">
      <c r="A35" s="97" t="s">
        <v>31</v>
      </c>
      <c r="B35" s="98"/>
      <c r="C35" s="98"/>
      <c r="D35" s="98"/>
      <c r="E35" s="98"/>
      <c r="F35" s="98"/>
      <c r="G35" s="99"/>
      <c r="H35" s="19"/>
      <c r="I35" s="26">
        <v>0</v>
      </c>
      <c r="J35" s="26">
        <v>0</v>
      </c>
      <c r="K35" s="19"/>
      <c r="L35" s="19"/>
      <c r="M35" s="19"/>
      <c r="N35" s="19"/>
      <c r="O35" s="19"/>
      <c r="P35" s="19"/>
      <c r="Q35" s="19"/>
    </row>
    <row r="36" spans="1:17" s="3" customFormat="1" ht="12" customHeight="1">
      <c r="A36" s="21" t="s">
        <v>3322</v>
      </c>
      <c r="B36" s="22" t="s">
        <v>23</v>
      </c>
      <c r="C36" s="21" t="s">
        <v>8508</v>
      </c>
      <c r="D36" s="21" t="s">
        <v>8514</v>
      </c>
      <c r="E36" s="23" t="s">
        <v>8515</v>
      </c>
      <c r="F36" s="24">
        <v>4</v>
      </c>
      <c r="G36" s="23" t="s">
        <v>8516</v>
      </c>
      <c r="H36" s="25">
        <v>2953.81</v>
      </c>
      <c r="I36" s="25">
        <v>269.47000000000003</v>
      </c>
      <c r="J36" s="25">
        <v>438.08800000000002</v>
      </c>
      <c r="K36" s="25">
        <v>0</v>
      </c>
      <c r="L36" s="25">
        <v>0</v>
      </c>
      <c r="M36" s="25">
        <v>0</v>
      </c>
      <c r="N36" s="25">
        <v>0</v>
      </c>
      <c r="O36" s="25">
        <v>0</v>
      </c>
      <c r="P36" s="25">
        <v>0</v>
      </c>
      <c r="Q36" s="25">
        <v>0</v>
      </c>
    </row>
    <row r="37" spans="1:17" s="3" customFormat="1" ht="12" customHeight="1">
      <c r="A37" s="21" t="s">
        <v>3322</v>
      </c>
      <c r="B37" s="22" t="s">
        <v>27</v>
      </c>
      <c r="C37" s="21" t="s">
        <v>8508</v>
      </c>
      <c r="D37" s="21" t="s">
        <v>8514</v>
      </c>
      <c r="E37" s="23" t="s">
        <v>4446</v>
      </c>
      <c r="F37" s="24">
        <v>4</v>
      </c>
      <c r="G37" s="19"/>
      <c r="H37" s="19"/>
      <c r="I37" s="25">
        <v>53.694000000000003</v>
      </c>
      <c r="J37" s="25">
        <v>51.569000000000003</v>
      </c>
      <c r="K37" s="25">
        <v>0</v>
      </c>
      <c r="L37" s="25">
        <v>0</v>
      </c>
      <c r="M37" s="25">
        <v>0</v>
      </c>
      <c r="N37" s="19"/>
      <c r="O37" s="19"/>
      <c r="P37" s="19"/>
      <c r="Q37" s="19"/>
    </row>
    <row r="38" spans="1:17" s="3" customFormat="1" ht="12" customHeight="1">
      <c r="A38" s="21" t="s">
        <v>3322</v>
      </c>
      <c r="B38" s="22" t="s">
        <v>27</v>
      </c>
      <c r="C38" s="21" t="s">
        <v>8508</v>
      </c>
      <c r="D38" s="21" t="s">
        <v>8514</v>
      </c>
      <c r="E38" s="23" t="s">
        <v>8517</v>
      </c>
      <c r="F38" s="24">
        <v>4</v>
      </c>
      <c r="G38" s="19"/>
      <c r="H38" s="19"/>
      <c r="I38" s="25">
        <v>11.746</v>
      </c>
      <c r="J38" s="25">
        <v>12.37</v>
      </c>
      <c r="K38" s="25">
        <v>0</v>
      </c>
      <c r="L38" s="25">
        <v>0</v>
      </c>
      <c r="M38" s="25">
        <v>0</v>
      </c>
      <c r="N38" s="19"/>
      <c r="O38" s="19"/>
      <c r="P38" s="19"/>
      <c r="Q38" s="19"/>
    </row>
    <row r="39" spans="1:17" s="3" customFormat="1" ht="12" customHeight="1">
      <c r="A39" s="21" t="s">
        <v>3322</v>
      </c>
      <c r="B39" s="22" t="s">
        <v>27</v>
      </c>
      <c r="C39" s="21" t="s">
        <v>8508</v>
      </c>
      <c r="D39" s="21" t="s">
        <v>8514</v>
      </c>
      <c r="E39" s="23" t="s">
        <v>8518</v>
      </c>
      <c r="F39" s="24">
        <v>4</v>
      </c>
      <c r="G39" s="19"/>
      <c r="H39" s="19"/>
      <c r="I39" s="25">
        <v>1.6240000000000001</v>
      </c>
      <c r="J39" s="25">
        <v>2.3820000000000001</v>
      </c>
      <c r="K39" s="25">
        <v>0</v>
      </c>
      <c r="L39" s="25">
        <v>0</v>
      </c>
      <c r="M39" s="25">
        <v>0</v>
      </c>
      <c r="N39" s="19"/>
      <c r="O39" s="19"/>
      <c r="P39" s="19"/>
      <c r="Q39" s="19"/>
    </row>
    <row r="40" spans="1:17" s="3" customFormat="1" ht="12" customHeight="1">
      <c r="A40" s="21" t="s">
        <v>3322</v>
      </c>
      <c r="B40" s="22" t="s">
        <v>27</v>
      </c>
      <c r="C40" s="21" t="s">
        <v>8508</v>
      </c>
      <c r="D40" s="21" t="s">
        <v>8514</v>
      </c>
      <c r="E40" s="23" t="s">
        <v>8519</v>
      </c>
      <c r="F40" s="24">
        <v>4</v>
      </c>
      <c r="G40" s="19"/>
      <c r="H40" s="19"/>
      <c r="I40" s="25">
        <v>202.40600000000001</v>
      </c>
      <c r="J40" s="25">
        <v>371.767</v>
      </c>
      <c r="K40" s="25">
        <v>0</v>
      </c>
      <c r="L40" s="25">
        <v>0</v>
      </c>
      <c r="M40" s="25">
        <v>0</v>
      </c>
      <c r="N40" s="19"/>
      <c r="O40" s="19"/>
      <c r="P40" s="19"/>
      <c r="Q40" s="19"/>
    </row>
    <row r="41" spans="1:17" s="3" customFormat="1" ht="12" customHeight="1">
      <c r="A41" s="97" t="s">
        <v>30</v>
      </c>
      <c r="B41" s="98"/>
      <c r="C41" s="98"/>
      <c r="D41" s="98"/>
      <c r="E41" s="98"/>
      <c r="F41" s="98"/>
      <c r="G41" s="99"/>
      <c r="H41" s="19"/>
      <c r="I41" s="26">
        <f>SUM(I37:I40)</f>
        <v>269.47000000000003</v>
      </c>
      <c r="J41" s="26">
        <f>SUM(J37:J40)</f>
        <v>438.08799999999997</v>
      </c>
      <c r="K41" s="26">
        <f>SUM(K37:K40)</f>
        <v>0</v>
      </c>
      <c r="L41" s="26">
        <f>SUM(L37:L40)</f>
        <v>0</v>
      </c>
      <c r="M41" s="26">
        <f>SUM(M37:M40)</f>
        <v>0</v>
      </c>
      <c r="N41" s="19"/>
      <c r="O41" s="19"/>
      <c r="P41" s="19"/>
      <c r="Q41" s="19"/>
    </row>
    <row r="42" spans="1:17" s="3" customFormat="1" ht="12" customHeight="1">
      <c r="A42" s="97" t="s">
        <v>31</v>
      </c>
      <c r="B42" s="98"/>
      <c r="C42" s="98"/>
      <c r="D42" s="98"/>
      <c r="E42" s="98"/>
      <c r="F42" s="98"/>
      <c r="G42" s="99"/>
      <c r="H42" s="19"/>
      <c r="I42" s="26">
        <v>0</v>
      </c>
      <c r="J42" s="26">
        <v>0</v>
      </c>
      <c r="K42" s="19"/>
      <c r="L42" s="19"/>
      <c r="M42" s="19"/>
      <c r="N42" s="19"/>
      <c r="O42" s="19"/>
      <c r="P42" s="19"/>
      <c r="Q42" s="19"/>
    </row>
    <row r="43" spans="1:17" s="3" customFormat="1" ht="12" customHeight="1">
      <c r="A43" s="21" t="s">
        <v>3322</v>
      </c>
      <c r="B43" s="22" t="s">
        <v>23</v>
      </c>
      <c r="C43" s="21" t="s">
        <v>8508</v>
      </c>
      <c r="D43" s="21" t="s">
        <v>8491</v>
      </c>
      <c r="E43" s="23" t="s">
        <v>8492</v>
      </c>
      <c r="F43" s="24">
        <v>4</v>
      </c>
      <c r="G43" s="23" t="s">
        <v>8520</v>
      </c>
      <c r="H43" s="25">
        <v>156.59800000000001</v>
      </c>
      <c r="I43" s="25">
        <v>14.488</v>
      </c>
      <c r="J43" s="25">
        <v>24.009</v>
      </c>
      <c r="K43" s="25">
        <v>0</v>
      </c>
      <c r="L43" s="25">
        <v>0</v>
      </c>
      <c r="M43" s="25">
        <v>0</v>
      </c>
      <c r="N43" s="25">
        <v>0</v>
      </c>
      <c r="O43" s="25">
        <v>0</v>
      </c>
      <c r="P43" s="25">
        <v>0</v>
      </c>
      <c r="Q43" s="25">
        <v>0</v>
      </c>
    </row>
    <row r="44" spans="1:17" s="3" customFormat="1" ht="12" customHeight="1">
      <c r="A44" s="21" t="s">
        <v>3322</v>
      </c>
      <c r="B44" s="22" t="s">
        <v>27</v>
      </c>
      <c r="C44" s="21" t="s">
        <v>8508</v>
      </c>
      <c r="D44" s="21" t="s">
        <v>8491</v>
      </c>
      <c r="E44" s="23" t="s">
        <v>8494</v>
      </c>
      <c r="F44" s="24">
        <v>4</v>
      </c>
      <c r="G44" s="19"/>
      <c r="H44" s="19"/>
      <c r="I44" s="25">
        <v>14.488</v>
      </c>
      <c r="J44" s="25">
        <v>24.009</v>
      </c>
      <c r="K44" s="25">
        <v>0</v>
      </c>
      <c r="L44" s="25">
        <v>0</v>
      </c>
      <c r="M44" s="25">
        <v>0</v>
      </c>
      <c r="N44" s="19"/>
      <c r="O44" s="19"/>
      <c r="P44" s="19"/>
      <c r="Q44" s="19"/>
    </row>
    <row r="45" spans="1:17" s="3" customFormat="1" ht="12" customHeight="1">
      <c r="A45" s="97" t="s">
        <v>30</v>
      </c>
      <c r="B45" s="98"/>
      <c r="C45" s="98"/>
      <c r="D45" s="98"/>
      <c r="E45" s="98"/>
      <c r="F45" s="98"/>
      <c r="G45" s="99"/>
      <c r="H45" s="19"/>
      <c r="I45" s="26">
        <f>SUM(I44:I44)</f>
        <v>14.488</v>
      </c>
      <c r="J45" s="26">
        <f>SUM(J44:J44)</f>
        <v>24.009</v>
      </c>
      <c r="K45" s="26">
        <f>SUM(K44:K44)</f>
        <v>0</v>
      </c>
      <c r="L45" s="26">
        <f>SUM(L44:L44)</f>
        <v>0</v>
      </c>
      <c r="M45" s="26">
        <f>SUM(M44:M44)</f>
        <v>0</v>
      </c>
      <c r="N45" s="19"/>
      <c r="O45" s="19"/>
      <c r="P45" s="19"/>
      <c r="Q45" s="19"/>
    </row>
    <row r="46" spans="1:17" s="3" customFormat="1" ht="12" customHeight="1">
      <c r="A46" s="97" t="s">
        <v>31</v>
      </c>
      <c r="B46" s="98"/>
      <c r="C46" s="98"/>
      <c r="D46" s="98"/>
      <c r="E46" s="98"/>
      <c r="F46" s="98"/>
      <c r="G46" s="99"/>
      <c r="H46" s="19"/>
      <c r="I46" s="26">
        <v>0</v>
      </c>
      <c r="J46" s="26">
        <v>0</v>
      </c>
      <c r="K46" s="19"/>
      <c r="L46" s="19"/>
      <c r="M46" s="19"/>
      <c r="N46" s="19"/>
      <c r="O46" s="19"/>
      <c r="P46" s="19"/>
      <c r="Q46" s="19"/>
    </row>
    <row r="47" spans="1:17" s="3" customFormat="1" ht="12" customHeight="1">
      <c r="A47" s="97" t="s">
        <v>32</v>
      </c>
      <c r="B47" s="98"/>
      <c r="C47" s="98"/>
      <c r="D47" s="98"/>
      <c r="E47" s="98"/>
      <c r="F47" s="98"/>
      <c r="G47" s="99"/>
      <c r="H47" s="26">
        <f>SUMIF(D32:D46,"=Project",H32:H46)</f>
        <v>0</v>
      </c>
      <c r="I47" s="26">
        <f>SUMIF(D32:D46,"=Project",I32:I46)</f>
        <v>0</v>
      </c>
      <c r="J47" s="26">
        <f>SUMIF(D32:D46,"=Project",J32:J46)</f>
        <v>0</v>
      </c>
      <c r="K47" s="26">
        <f>SUMIF(D32:D46,"=Project",K32:K46)</f>
        <v>0</v>
      </c>
      <c r="L47" s="26">
        <f>SUMIF(D32:D46,"=Project",L32:L46)</f>
        <v>0</v>
      </c>
      <c r="M47" s="26">
        <f>SUMIF(D32:D46,"=Project",M32:M46)</f>
        <v>0</v>
      </c>
      <c r="N47" s="26">
        <f>SUMIF(D32:D46,"=Project",N32:N46)</f>
        <v>0</v>
      </c>
      <c r="O47" s="26">
        <f>SUMIF(D32:D46,"=Project",O32:O46)</f>
        <v>0</v>
      </c>
      <c r="P47" s="26">
        <f>SUMIF(D32:D46,"=Project",P32:P46)</f>
        <v>0</v>
      </c>
      <c r="Q47" s="26">
        <f>SUMIF(D32:D46,"=Project",Q32:Q46)</f>
        <v>0</v>
      </c>
    </row>
    <row r="48" spans="1:17" s="3" customFormat="1" ht="12" customHeight="1">
      <c r="A48" s="16" t="s">
        <v>3330</v>
      </c>
      <c r="B48" s="17" t="s">
        <v>18</v>
      </c>
      <c r="C48" s="18" t="s">
        <v>8521</v>
      </c>
      <c r="D48" s="19"/>
      <c r="E48" s="18" t="s">
        <v>8522</v>
      </c>
      <c r="F48" s="16" t="s">
        <v>158</v>
      </c>
      <c r="G48" s="18" t="s">
        <v>8523</v>
      </c>
      <c r="H48" s="20">
        <v>10706.527</v>
      </c>
      <c r="I48" s="20">
        <v>739.11</v>
      </c>
      <c r="J48" s="20">
        <v>757.16399999999999</v>
      </c>
      <c r="K48" s="20">
        <v>1360.6110000000001</v>
      </c>
      <c r="L48" s="20">
        <v>0</v>
      </c>
      <c r="M48" s="20">
        <v>1360.6110000000001</v>
      </c>
      <c r="N48" s="20">
        <v>1406.6489999999999</v>
      </c>
      <c r="O48" s="20">
        <v>1232.1020000000001</v>
      </c>
      <c r="P48" s="20">
        <v>986.82600000000002</v>
      </c>
      <c r="Q48" s="20">
        <v>1007.747</v>
      </c>
    </row>
    <row r="49" spans="1:17" s="3" customFormat="1" ht="12" customHeight="1">
      <c r="A49" s="21" t="s">
        <v>3330</v>
      </c>
      <c r="B49" s="22" t="s">
        <v>23</v>
      </c>
      <c r="C49" s="21" t="s">
        <v>8521</v>
      </c>
      <c r="D49" s="21" t="s">
        <v>8524</v>
      </c>
      <c r="E49" s="23" t="s">
        <v>8488</v>
      </c>
      <c r="F49" s="24">
        <v>4</v>
      </c>
      <c r="G49" s="23" t="s">
        <v>8525</v>
      </c>
      <c r="H49" s="25">
        <v>287.83300000000003</v>
      </c>
      <c r="I49" s="25">
        <v>22.454999999999998</v>
      </c>
      <c r="J49" s="25">
        <v>26.006</v>
      </c>
      <c r="K49" s="25">
        <v>67.105000000000004</v>
      </c>
      <c r="L49" s="25">
        <v>0</v>
      </c>
      <c r="M49" s="25">
        <v>67.105000000000004</v>
      </c>
      <c r="N49" s="25">
        <v>52.771999999999998</v>
      </c>
      <c r="O49" s="25">
        <v>24.87</v>
      </c>
      <c r="P49" s="25">
        <v>25.402000000000001</v>
      </c>
      <c r="Q49" s="25">
        <v>82.887</v>
      </c>
    </row>
    <row r="50" spans="1:17" s="3" customFormat="1" ht="12" customHeight="1">
      <c r="A50" s="21" t="s">
        <v>3330</v>
      </c>
      <c r="B50" s="22" t="s">
        <v>27</v>
      </c>
      <c r="C50" s="21" t="s">
        <v>8521</v>
      </c>
      <c r="D50" s="21" t="s">
        <v>8524</v>
      </c>
      <c r="E50" s="23" t="s">
        <v>8526</v>
      </c>
      <c r="F50" s="24">
        <v>4</v>
      </c>
      <c r="G50" s="19"/>
      <c r="H50" s="19"/>
      <c r="I50" s="25">
        <v>13.954000000000001</v>
      </c>
      <c r="J50" s="25">
        <v>13.917999999999999</v>
      </c>
      <c r="K50" s="25">
        <v>55.823999999999998</v>
      </c>
      <c r="L50" s="25">
        <v>0</v>
      </c>
      <c r="M50" s="25">
        <v>55.823999999999998</v>
      </c>
      <c r="N50" s="19"/>
      <c r="O50" s="19"/>
      <c r="P50" s="19"/>
      <c r="Q50" s="19"/>
    </row>
    <row r="51" spans="1:17" s="3" customFormat="1" ht="12" customHeight="1">
      <c r="A51" s="21" t="s">
        <v>3330</v>
      </c>
      <c r="B51" s="22" t="s">
        <v>27</v>
      </c>
      <c r="C51" s="21" t="s">
        <v>8521</v>
      </c>
      <c r="D51" s="21" t="s">
        <v>8524</v>
      </c>
      <c r="E51" s="23" t="s">
        <v>8513</v>
      </c>
      <c r="F51" s="24">
        <v>4</v>
      </c>
      <c r="G51" s="19"/>
      <c r="H51" s="19"/>
      <c r="I51" s="25">
        <v>8.5009999999999994</v>
      </c>
      <c r="J51" s="25">
        <v>12.087999999999999</v>
      </c>
      <c r="K51" s="25">
        <v>11.281000000000001</v>
      </c>
      <c r="L51" s="25">
        <v>0</v>
      </c>
      <c r="M51" s="25">
        <v>11.281000000000001</v>
      </c>
      <c r="N51" s="19"/>
      <c r="O51" s="19"/>
      <c r="P51" s="19"/>
      <c r="Q51" s="19"/>
    </row>
    <row r="52" spans="1:17" s="3" customFormat="1" ht="12" customHeight="1">
      <c r="A52" s="97" t="s">
        <v>30</v>
      </c>
      <c r="B52" s="98"/>
      <c r="C52" s="98"/>
      <c r="D52" s="98"/>
      <c r="E52" s="98"/>
      <c r="F52" s="98"/>
      <c r="G52" s="99"/>
      <c r="H52" s="19"/>
      <c r="I52" s="26">
        <f>SUM(I50:I51)</f>
        <v>22.454999999999998</v>
      </c>
      <c r="J52" s="26">
        <f>SUM(J50:J51)</f>
        <v>26.006</v>
      </c>
      <c r="K52" s="26">
        <f>SUM(K50:K51)</f>
        <v>67.105000000000004</v>
      </c>
      <c r="L52" s="26">
        <f>SUM(L50:L51)</f>
        <v>0</v>
      </c>
      <c r="M52" s="26">
        <f>SUM(M50:M51)</f>
        <v>67.105000000000004</v>
      </c>
      <c r="N52" s="19"/>
      <c r="O52" s="19"/>
      <c r="P52" s="19"/>
      <c r="Q52" s="19"/>
    </row>
    <row r="53" spans="1:17" s="3" customFormat="1" ht="12" customHeight="1">
      <c r="A53" s="97" t="s">
        <v>31</v>
      </c>
      <c r="B53" s="98"/>
      <c r="C53" s="98"/>
      <c r="D53" s="98"/>
      <c r="E53" s="98"/>
      <c r="F53" s="98"/>
      <c r="G53" s="99"/>
      <c r="H53" s="19"/>
      <c r="I53" s="26">
        <v>0</v>
      </c>
      <c r="J53" s="26">
        <v>0</v>
      </c>
      <c r="K53" s="19"/>
      <c r="L53" s="19"/>
      <c r="M53" s="19"/>
      <c r="N53" s="19"/>
      <c r="O53" s="19"/>
      <c r="P53" s="19"/>
      <c r="Q53" s="19"/>
    </row>
    <row r="54" spans="1:17" s="3" customFormat="1" ht="12" customHeight="1">
      <c r="A54" s="21" t="s">
        <v>3330</v>
      </c>
      <c r="B54" s="22" t="s">
        <v>23</v>
      </c>
      <c r="C54" s="21" t="s">
        <v>8521</v>
      </c>
      <c r="D54" s="21" t="s">
        <v>8527</v>
      </c>
      <c r="E54" s="23" t="s">
        <v>8528</v>
      </c>
      <c r="F54" s="24">
        <v>4</v>
      </c>
      <c r="G54" s="23" t="s">
        <v>8529</v>
      </c>
      <c r="H54" s="25">
        <v>10050.593000000001</v>
      </c>
      <c r="I54" s="25">
        <v>684.53599999999994</v>
      </c>
      <c r="J54" s="25">
        <v>703.077</v>
      </c>
      <c r="K54" s="25">
        <v>1242.8489999999999</v>
      </c>
      <c r="L54" s="25">
        <v>0</v>
      </c>
      <c r="M54" s="25">
        <v>1242.8489999999999</v>
      </c>
      <c r="N54" s="25">
        <v>1310.221</v>
      </c>
      <c r="O54" s="25">
        <v>1163.472</v>
      </c>
      <c r="P54" s="25">
        <v>922.68200000000002</v>
      </c>
      <c r="Q54" s="25">
        <v>883.17200000000003</v>
      </c>
    </row>
    <row r="55" spans="1:17" s="3" customFormat="1" ht="12" customHeight="1">
      <c r="A55" s="21" t="s">
        <v>3330</v>
      </c>
      <c r="B55" s="22" t="s">
        <v>27</v>
      </c>
      <c r="C55" s="21" t="s">
        <v>8521</v>
      </c>
      <c r="D55" s="21" t="s">
        <v>8527</v>
      </c>
      <c r="E55" s="23" t="s">
        <v>8530</v>
      </c>
      <c r="F55" s="24">
        <v>4</v>
      </c>
      <c r="G55" s="19"/>
      <c r="H55" s="19"/>
      <c r="I55" s="25">
        <v>0</v>
      </c>
      <c r="J55" s="25">
        <v>199.70400000000001</v>
      </c>
      <c r="K55" s="25">
        <v>303.375</v>
      </c>
      <c r="L55" s="25">
        <v>0</v>
      </c>
      <c r="M55" s="25">
        <v>303.375</v>
      </c>
      <c r="N55" s="19"/>
      <c r="O55" s="19"/>
      <c r="P55" s="19"/>
      <c r="Q55" s="19"/>
    </row>
    <row r="56" spans="1:17" s="3" customFormat="1" ht="12" customHeight="1">
      <c r="A56" s="21" t="s">
        <v>3330</v>
      </c>
      <c r="B56" s="22" t="s">
        <v>27</v>
      </c>
      <c r="C56" s="21" t="s">
        <v>8521</v>
      </c>
      <c r="D56" s="21" t="s">
        <v>8527</v>
      </c>
      <c r="E56" s="23" t="s">
        <v>8531</v>
      </c>
      <c r="F56" s="24">
        <v>4</v>
      </c>
      <c r="G56" s="19"/>
      <c r="H56" s="19"/>
      <c r="I56" s="25">
        <v>8.9049999999999994</v>
      </c>
      <c r="J56" s="25">
        <v>0</v>
      </c>
      <c r="K56" s="25">
        <v>0</v>
      </c>
      <c r="L56" s="25">
        <v>0</v>
      </c>
      <c r="M56" s="25">
        <v>0</v>
      </c>
      <c r="N56" s="19"/>
      <c r="O56" s="19"/>
      <c r="P56" s="19"/>
      <c r="Q56" s="19"/>
    </row>
    <row r="57" spans="1:17" s="3" customFormat="1" ht="12" customHeight="1">
      <c r="A57" s="21" t="s">
        <v>3330</v>
      </c>
      <c r="B57" s="22" t="s">
        <v>27</v>
      </c>
      <c r="C57" s="21" t="s">
        <v>8521</v>
      </c>
      <c r="D57" s="21" t="s">
        <v>8527</v>
      </c>
      <c r="E57" s="23" t="s">
        <v>8532</v>
      </c>
      <c r="F57" s="24">
        <v>4</v>
      </c>
      <c r="G57" s="19"/>
      <c r="H57" s="19"/>
      <c r="I57" s="25">
        <v>41.215000000000003</v>
      </c>
      <c r="J57" s="25">
        <v>0</v>
      </c>
      <c r="K57" s="25">
        <v>0</v>
      </c>
      <c r="L57" s="25">
        <v>0</v>
      </c>
      <c r="M57" s="25">
        <v>0</v>
      </c>
      <c r="N57" s="19"/>
      <c r="O57" s="19"/>
      <c r="P57" s="19"/>
      <c r="Q57" s="19"/>
    </row>
    <row r="58" spans="1:17" s="3" customFormat="1" ht="12" customHeight="1">
      <c r="A58" s="21" t="s">
        <v>3330</v>
      </c>
      <c r="B58" s="22" t="s">
        <v>27</v>
      </c>
      <c r="C58" s="21" t="s">
        <v>8521</v>
      </c>
      <c r="D58" s="21" t="s">
        <v>8527</v>
      </c>
      <c r="E58" s="23" t="s">
        <v>8533</v>
      </c>
      <c r="F58" s="24">
        <v>4</v>
      </c>
      <c r="G58" s="19"/>
      <c r="H58" s="19"/>
      <c r="I58" s="25">
        <v>301.12</v>
      </c>
      <c r="J58" s="25">
        <v>390.06200000000001</v>
      </c>
      <c r="K58" s="25">
        <v>778.49699999999996</v>
      </c>
      <c r="L58" s="25">
        <v>0</v>
      </c>
      <c r="M58" s="25">
        <v>778.49699999999996</v>
      </c>
      <c r="N58" s="19"/>
      <c r="O58" s="19"/>
      <c r="P58" s="19"/>
      <c r="Q58" s="19"/>
    </row>
    <row r="59" spans="1:17" s="3" customFormat="1" ht="12" customHeight="1">
      <c r="A59" s="21" t="s">
        <v>3330</v>
      </c>
      <c r="B59" s="22" t="s">
        <v>27</v>
      </c>
      <c r="C59" s="21" t="s">
        <v>8521</v>
      </c>
      <c r="D59" s="21" t="s">
        <v>8527</v>
      </c>
      <c r="E59" s="23" t="s">
        <v>8534</v>
      </c>
      <c r="F59" s="24">
        <v>4</v>
      </c>
      <c r="G59" s="19"/>
      <c r="H59" s="19"/>
      <c r="I59" s="25">
        <v>0</v>
      </c>
      <c r="J59" s="25">
        <v>48.759</v>
      </c>
      <c r="K59" s="25">
        <v>69.248999999999995</v>
      </c>
      <c r="L59" s="25">
        <v>0</v>
      </c>
      <c r="M59" s="25">
        <v>69.248999999999995</v>
      </c>
      <c r="N59" s="19"/>
      <c r="O59" s="19"/>
      <c r="P59" s="19"/>
      <c r="Q59" s="19"/>
    </row>
    <row r="60" spans="1:17" s="3" customFormat="1" ht="12" customHeight="1">
      <c r="A60" s="21" t="s">
        <v>3330</v>
      </c>
      <c r="B60" s="22" t="s">
        <v>27</v>
      </c>
      <c r="C60" s="21" t="s">
        <v>8521</v>
      </c>
      <c r="D60" s="21" t="s">
        <v>8527</v>
      </c>
      <c r="E60" s="23" t="s">
        <v>4446</v>
      </c>
      <c r="F60" s="24">
        <v>4</v>
      </c>
      <c r="G60" s="19"/>
      <c r="H60" s="19"/>
      <c r="I60" s="25">
        <v>71.668999999999997</v>
      </c>
      <c r="J60" s="25">
        <v>64.552000000000007</v>
      </c>
      <c r="K60" s="25">
        <v>91.727999999999994</v>
      </c>
      <c r="L60" s="25">
        <v>0</v>
      </c>
      <c r="M60" s="25">
        <v>91.727999999999994</v>
      </c>
      <c r="N60" s="19"/>
      <c r="O60" s="19"/>
      <c r="P60" s="19"/>
      <c r="Q60" s="19"/>
    </row>
    <row r="61" spans="1:17" s="3" customFormat="1" ht="12" customHeight="1">
      <c r="A61" s="21" t="s">
        <v>3330</v>
      </c>
      <c r="B61" s="22" t="s">
        <v>27</v>
      </c>
      <c r="C61" s="21" t="s">
        <v>8521</v>
      </c>
      <c r="D61" s="21" t="s">
        <v>8527</v>
      </c>
      <c r="E61" s="23" t="s">
        <v>4078</v>
      </c>
      <c r="F61" s="24">
        <v>4</v>
      </c>
      <c r="G61" s="19"/>
      <c r="H61" s="19"/>
      <c r="I61" s="25">
        <v>261.62700000000001</v>
      </c>
      <c r="J61" s="25">
        <v>0</v>
      </c>
      <c r="K61" s="25">
        <v>0</v>
      </c>
      <c r="L61" s="25">
        <v>0</v>
      </c>
      <c r="M61" s="25">
        <v>0</v>
      </c>
      <c r="N61" s="19"/>
      <c r="O61" s="19"/>
      <c r="P61" s="19"/>
      <c r="Q61" s="19"/>
    </row>
    <row r="62" spans="1:17" s="3" customFormat="1" ht="12" customHeight="1">
      <c r="A62" s="97" t="s">
        <v>30</v>
      </c>
      <c r="B62" s="98"/>
      <c r="C62" s="98"/>
      <c r="D62" s="98"/>
      <c r="E62" s="98"/>
      <c r="F62" s="98"/>
      <c r="G62" s="99"/>
      <c r="H62" s="19"/>
      <c r="I62" s="26">
        <f>SUM(I55:I61)</f>
        <v>684.53600000000006</v>
      </c>
      <c r="J62" s="26">
        <f>SUM(J55:J61)</f>
        <v>703.07700000000011</v>
      </c>
      <c r="K62" s="26">
        <f>SUM(K55:K61)</f>
        <v>1242.8489999999999</v>
      </c>
      <c r="L62" s="26">
        <f>SUM(L55:L61)</f>
        <v>0</v>
      </c>
      <c r="M62" s="26">
        <f>SUM(M55:M61)</f>
        <v>1242.8489999999999</v>
      </c>
      <c r="N62" s="19"/>
      <c r="O62" s="19"/>
      <c r="P62" s="19"/>
      <c r="Q62" s="19"/>
    </row>
    <row r="63" spans="1:17" s="3" customFormat="1" ht="12" customHeight="1">
      <c r="A63" s="97" t="s">
        <v>31</v>
      </c>
      <c r="B63" s="98"/>
      <c r="C63" s="98"/>
      <c r="D63" s="98"/>
      <c r="E63" s="98"/>
      <c r="F63" s="98"/>
      <c r="G63" s="99"/>
      <c r="H63" s="19"/>
      <c r="I63" s="26">
        <v>0</v>
      </c>
      <c r="J63" s="26">
        <v>0</v>
      </c>
      <c r="K63" s="19"/>
      <c r="L63" s="19"/>
      <c r="M63" s="19"/>
      <c r="N63" s="19"/>
      <c r="O63" s="19"/>
      <c r="P63" s="19"/>
      <c r="Q63" s="19"/>
    </row>
    <row r="64" spans="1:17" s="3" customFormat="1" ht="12" customHeight="1">
      <c r="A64" s="21" t="s">
        <v>3330</v>
      </c>
      <c r="B64" s="22" t="s">
        <v>23</v>
      </c>
      <c r="C64" s="21" t="s">
        <v>8521</v>
      </c>
      <c r="D64" s="21" t="s">
        <v>8491</v>
      </c>
      <c r="E64" s="23" t="s">
        <v>8492</v>
      </c>
      <c r="F64" s="24">
        <v>4</v>
      </c>
      <c r="G64" s="23" t="s">
        <v>8535</v>
      </c>
      <c r="H64" s="25">
        <v>368.101</v>
      </c>
      <c r="I64" s="25">
        <v>32.119</v>
      </c>
      <c r="J64" s="25">
        <v>28.081</v>
      </c>
      <c r="K64" s="25">
        <v>50.656999999999996</v>
      </c>
      <c r="L64" s="25">
        <v>0</v>
      </c>
      <c r="M64" s="25">
        <v>50.656999999999996</v>
      </c>
      <c r="N64" s="25">
        <v>43.655999999999999</v>
      </c>
      <c r="O64" s="25">
        <v>43.76</v>
      </c>
      <c r="P64" s="25">
        <v>38.741999999999997</v>
      </c>
      <c r="Q64" s="25">
        <v>41.688000000000002</v>
      </c>
    </row>
    <row r="65" spans="1:17" s="3" customFormat="1" ht="12" customHeight="1">
      <c r="A65" s="21" t="s">
        <v>3330</v>
      </c>
      <c r="B65" s="22" t="s">
        <v>27</v>
      </c>
      <c r="C65" s="21" t="s">
        <v>8521</v>
      </c>
      <c r="D65" s="21" t="s">
        <v>8491</v>
      </c>
      <c r="E65" s="23" t="s">
        <v>8494</v>
      </c>
      <c r="F65" s="24">
        <v>4</v>
      </c>
      <c r="G65" s="19"/>
      <c r="H65" s="19"/>
      <c r="I65" s="25">
        <v>32.119</v>
      </c>
      <c r="J65" s="25">
        <v>28.081</v>
      </c>
      <c r="K65" s="25">
        <v>50.656999999999996</v>
      </c>
      <c r="L65" s="25">
        <v>0</v>
      </c>
      <c r="M65" s="25">
        <v>50.656999999999996</v>
      </c>
      <c r="N65" s="19"/>
      <c r="O65" s="19"/>
      <c r="P65" s="19"/>
      <c r="Q65" s="19"/>
    </row>
    <row r="66" spans="1:17" s="3" customFormat="1" ht="12" customHeight="1">
      <c r="A66" s="97" t="s">
        <v>30</v>
      </c>
      <c r="B66" s="98"/>
      <c r="C66" s="98"/>
      <c r="D66" s="98"/>
      <c r="E66" s="98"/>
      <c r="F66" s="98"/>
      <c r="G66" s="99"/>
      <c r="H66" s="19"/>
      <c r="I66" s="26">
        <f>SUM(I65:I65)</f>
        <v>32.119</v>
      </c>
      <c r="J66" s="26">
        <f>SUM(J65:J65)</f>
        <v>28.081</v>
      </c>
      <c r="K66" s="26">
        <f>SUM(K65:K65)</f>
        <v>50.656999999999996</v>
      </c>
      <c r="L66" s="26">
        <f>SUM(L65:L65)</f>
        <v>0</v>
      </c>
      <c r="M66" s="26">
        <f>SUM(M65:M65)</f>
        <v>50.656999999999996</v>
      </c>
      <c r="N66" s="19"/>
      <c r="O66" s="19"/>
      <c r="P66" s="19"/>
      <c r="Q66" s="19"/>
    </row>
    <row r="67" spans="1:17" s="3" customFormat="1" ht="12" customHeight="1">
      <c r="A67" s="97" t="s">
        <v>31</v>
      </c>
      <c r="B67" s="98"/>
      <c r="C67" s="98"/>
      <c r="D67" s="98"/>
      <c r="E67" s="98"/>
      <c r="F67" s="98"/>
      <c r="G67" s="99"/>
      <c r="H67" s="19"/>
      <c r="I67" s="26">
        <v>0</v>
      </c>
      <c r="J67" s="26">
        <v>0</v>
      </c>
      <c r="K67" s="19"/>
      <c r="L67" s="19"/>
      <c r="M67" s="19"/>
      <c r="N67" s="19"/>
      <c r="O67" s="19"/>
      <c r="P67" s="19"/>
      <c r="Q67" s="19"/>
    </row>
    <row r="68" spans="1:17" s="3" customFormat="1" ht="12" customHeight="1">
      <c r="A68" s="97" t="s">
        <v>32</v>
      </c>
      <c r="B68" s="98"/>
      <c r="C68" s="98"/>
      <c r="D68" s="98"/>
      <c r="E68" s="98"/>
      <c r="F68" s="98"/>
      <c r="G68" s="99"/>
      <c r="H68" s="26">
        <f>SUMIF(D49:D67,"=Project",H49:H67)</f>
        <v>0</v>
      </c>
      <c r="I68" s="26">
        <f>SUMIF(D49:D67,"=Project",I49:I67)</f>
        <v>0</v>
      </c>
      <c r="J68" s="26">
        <f>SUMIF(D49:D67,"=Project",J49:J67)</f>
        <v>0</v>
      </c>
      <c r="K68" s="26">
        <f>SUMIF(D49:D67,"=Project",K49:K67)</f>
        <v>0</v>
      </c>
      <c r="L68" s="26">
        <f>SUMIF(D49:D67,"=Project",L49:L67)</f>
        <v>0</v>
      </c>
      <c r="M68" s="26">
        <f>SUMIF(D49:D67,"=Project",M49:M67)</f>
        <v>0</v>
      </c>
      <c r="N68" s="26">
        <f>SUMIF(D49:D67,"=Project",N49:N67)</f>
        <v>0</v>
      </c>
      <c r="O68" s="26">
        <f>SUMIF(D49:D67,"=Project",O49:O67)</f>
        <v>0</v>
      </c>
      <c r="P68" s="26">
        <f>SUMIF(D49:D67,"=Project",P49:P67)</f>
        <v>0</v>
      </c>
      <c r="Q68" s="26">
        <f>SUMIF(D49:D67,"=Project",Q49:Q67)</f>
        <v>0</v>
      </c>
    </row>
    <row r="69" spans="1:17" s="3" customFormat="1" ht="12" customHeight="1">
      <c r="A69" s="16" t="s">
        <v>3391</v>
      </c>
      <c r="B69" s="17" t="s">
        <v>18</v>
      </c>
      <c r="C69" s="18" t="s">
        <v>8536</v>
      </c>
      <c r="D69" s="19"/>
      <c r="E69" s="18" t="s">
        <v>8537</v>
      </c>
      <c r="F69" s="16" t="s">
        <v>158</v>
      </c>
      <c r="G69" s="18" t="s">
        <v>8538</v>
      </c>
      <c r="H69" s="20">
        <v>3286.7489999999998</v>
      </c>
      <c r="I69" s="20">
        <v>226.654</v>
      </c>
      <c r="J69" s="20">
        <v>181.32</v>
      </c>
      <c r="K69" s="20">
        <v>865.42</v>
      </c>
      <c r="L69" s="20">
        <v>0</v>
      </c>
      <c r="M69" s="20">
        <v>865.42</v>
      </c>
      <c r="N69" s="20">
        <v>897.50800000000004</v>
      </c>
      <c r="O69" s="20">
        <v>720.35599999999999</v>
      </c>
      <c r="P69" s="20">
        <v>534.48099999999999</v>
      </c>
      <c r="Q69" s="20">
        <v>723.64300000000003</v>
      </c>
    </row>
    <row r="70" spans="1:17" s="3" customFormat="1" ht="12" customHeight="1">
      <c r="A70" s="21" t="s">
        <v>3391</v>
      </c>
      <c r="B70" s="22" t="s">
        <v>23</v>
      </c>
      <c r="C70" s="21" t="s">
        <v>8536</v>
      </c>
      <c r="D70" s="21" t="s">
        <v>8539</v>
      </c>
      <c r="E70" s="23" t="s">
        <v>8488</v>
      </c>
      <c r="F70" s="24">
        <v>4</v>
      </c>
      <c r="G70" s="23" t="s">
        <v>8540</v>
      </c>
      <c r="H70" s="25">
        <v>112.47799999999999</v>
      </c>
      <c r="I70" s="25">
        <v>18.829999999999998</v>
      </c>
      <c r="J70" s="25">
        <v>18.256</v>
      </c>
      <c r="K70" s="25">
        <v>21.696000000000002</v>
      </c>
      <c r="L70" s="25">
        <v>0</v>
      </c>
      <c r="M70" s="25">
        <v>21.696000000000002</v>
      </c>
      <c r="N70" s="25">
        <v>21.507000000000001</v>
      </c>
      <c r="O70" s="25">
        <v>22.254000000000001</v>
      </c>
      <c r="P70" s="25">
        <v>22.55</v>
      </c>
      <c r="Q70" s="25">
        <v>22.98</v>
      </c>
    </row>
    <row r="71" spans="1:17" s="3" customFormat="1" ht="12" customHeight="1">
      <c r="A71" s="21" t="s">
        <v>3391</v>
      </c>
      <c r="B71" s="22" t="s">
        <v>27</v>
      </c>
      <c r="C71" s="21" t="s">
        <v>8536</v>
      </c>
      <c r="D71" s="21" t="s">
        <v>8539</v>
      </c>
      <c r="E71" s="23" t="s">
        <v>8513</v>
      </c>
      <c r="F71" s="24">
        <v>4</v>
      </c>
      <c r="G71" s="19"/>
      <c r="H71" s="19"/>
      <c r="I71" s="25">
        <v>18.829999999999998</v>
      </c>
      <c r="J71" s="25">
        <v>18.256</v>
      </c>
      <c r="K71" s="25">
        <v>21.696000000000002</v>
      </c>
      <c r="L71" s="25">
        <v>0</v>
      </c>
      <c r="M71" s="25">
        <v>21.696000000000002</v>
      </c>
      <c r="N71" s="19"/>
      <c r="O71" s="19"/>
      <c r="P71" s="19"/>
      <c r="Q71" s="19"/>
    </row>
    <row r="72" spans="1:17" s="3" customFormat="1" ht="12" customHeight="1">
      <c r="A72" s="97" t="s">
        <v>30</v>
      </c>
      <c r="B72" s="98"/>
      <c r="C72" s="98"/>
      <c r="D72" s="98"/>
      <c r="E72" s="98"/>
      <c r="F72" s="98"/>
      <c r="G72" s="99"/>
      <c r="H72" s="19"/>
      <c r="I72" s="26">
        <f>SUM(I71:I71)</f>
        <v>18.829999999999998</v>
      </c>
      <c r="J72" s="26">
        <f>SUM(J71:J71)</f>
        <v>18.256</v>
      </c>
      <c r="K72" s="26">
        <f>SUM(K71:K71)</f>
        <v>21.696000000000002</v>
      </c>
      <c r="L72" s="26">
        <f>SUM(L71:L71)</f>
        <v>0</v>
      </c>
      <c r="M72" s="26">
        <f>SUM(M71:M71)</f>
        <v>21.696000000000002</v>
      </c>
      <c r="N72" s="19"/>
      <c r="O72" s="19"/>
      <c r="P72" s="19"/>
      <c r="Q72" s="19"/>
    </row>
    <row r="73" spans="1:17" s="3" customFormat="1" ht="12" customHeight="1">
      <c r="A73" s="97" t="s">
        <v>31</v>
      </c>
      <c r="B73" s="98"/>
      <c r="C73" s="98"/>
      <c r="D73" s="98"/>
      <c r="E73" s="98"/>
      <c r="F73" s="98"/>
      <c r="G73" s="99"/>
      <c r="H73" s="19"/>
      <c r="I73" s="26">
        <v>0</v>
      </c>
      <c r="J73" s="26">
        <v>0</v>
      </c>
      <c r="K73" s="19"/>
      <c r="L73" s="19"/>
      <c r="M73" s="19"/>
      <c r="N73" s="19"/>
      <c r="O73" s="19"/>
      <c r="P73" s="19"/>
      <c r="Q73" s="19"/>
    </row>
    <row r="74" spans="1:17" s="3" customFormat="1" ht="12" customHeight="1">
      <c r="A74" s="21" t="s">
        <v>3391</v>
      </c>
      <c r="B74" s="22" t="s">
        <v>23</v>
      </c>
      <c r="C74" s="21" t="s">
        <v>8536</v>
      </c>
      <c r="D74" s="21" t="s">
        <v>8541</v>
      </c>
      <c r="E74" s="23" t="s">
        <v>8542</v>
      </c>
      <c r="F74" s="24">
        <v>4</v>
      </c>
      <c r="G74" s="23" t="s">
        <v>8543</v>
      </c>
      <c r="H74" s="25">
        <v>3010.8429999999998</v>
      </c>
      <c r="I74" s="25">
        <v>199.96600000000001</v>
      </c>
      <c r="J74" s="25">
        <v>141.482</v>
      </c>
      <c r="K74" s="25">
        <v>808.65</v>
      </c>
      <c r="L74" s="25">
        <v>0</v>
      </c>
      <c r="M74" s="25">
        <v>808.65</v>
      </c>
      <c r="N74" s="25">
        <v>848.35699999999997</v>
      </c>
      <c r="O74" s="25">
        <v>672.673</v>
      </c>
      <c r="P74" s="25">
        <v>491.00099999999998</v>
      </c>
      <c r="Q74" s="25">
        <v>670.93200000000002</v>
      </c>
    </row>
    <row r="75" spans="1:17" s="3" customFormat="1" ht="12" customHeight="1">
      <c r="A75" s="21" t="s">
        <v>3391</v>
      </c>
      <c r="B75" s="22" t="s">
        <v>27</v>
      </c>
      <c r="C75" s="21" t="s">
        <v>8536</v>
      </c>
      <c r="D75" s="21" t="s">
        <v>8541</v>
      </c>
      <c r="E75" s="23" t="s">
        <v>8544</v>
      </c>
      <c r="F75" s="24">
        <v>4</v>
      </c>
      <c r="G75" s="19"/>
      <c r="H75" s="19"/>
      <c r="I75" s="25">
        <v>50.918999999999997</v>
      </c>
      <c r="J75" s="25">
        <v>27.774000000000001</v>
      </c>
      <c r="K75" s="25">
        <v>159.27699999999999</v>
      </c>
      <c r="L75" s="25">
        <v>0</v>
      </c>
      <c r="M75" s="25">
        <v>159.27699999999999</v>
      </c>
      <c r="N75" s="19"/>
      <c r="O75" s="19"/>
      <c r="P75" s="19"/>
      <c r="Q75" s="19"/>
    </row>
    <row r="76" spans="1:17" s="3" customFormat="1" ht="12" customHeight="1">
      <c r="A76" s="21" t="s">
        <v>3391</v>
      </c>
      <c r="B76" s="22" t="s">
        <v>27</v>
      </c>
      <c r="C76" s="21" t="s">
        <v>8536</v>
      </c>
      <c r="D76" s="21" t="s">
        <v>8541</v>
      </c>
      <c r="E76" s="23" t="s">
        <v>8545</v>
      </c>
      <c r="F76" s="24">
        <v>4</v>
      </c>
      <c r="G76" s="19"/>
      <c r="H76" s="19"/>
      <c r="I76" s="25">
        <v>29.452000000000002</v>
      </c>
      <c r="J76" s="25">
        <v>25.7</v>
      </c>
      <c r="K76" s="25">
        <v>28.45</v>
      </c>
      <c r="L76" s="25">
        <v>0</v>
      </c>
      <c r="M76" s="25">
        <v>28.45</v>
      </c>
      <c r="N76" s="19"/>
      <c r="O76" s="19"/>
      <c r="P76" s="19"/>
      <c r="Q76" s="19"/>
    </row>
    <row r="77" spans="1:17" s="3" customFormat="1" ht="12" customHeight="1">
      <c r="A77" s="21" t="s">
        <v>3391</v>
      </c>
      <c r="B77" s="22" t="s">
        <v>27</v>
      </c>
      <c r="C77" s="21" t="s">
        <v>8536</v>
      </c>
      <c r="D77" s="21" t="s">
        <v>8541</v>
      </c>
      <c r="E77" s="23" t="s">
        <v>8546</v>
      </c>
      <c r="F77" s="24">
        <v>4</v>
      </c>
      <c r="G77" s="19"/>
      <c r="H77" s="19"/>
      <c r="I77" s="25">
        <v>63.28</v>
      </c>
      <c r="J77" s="25">
        <v>38.622</v>
      </c>
      <c r="K77" s="25">
        <v>439.899</v>
      </c>
      <c r="L77" s="25">
        <v>0</v>
      </c>
      <c r="M77" s="25">
        <v>439.899</v>
      </c>
      <c r="N77" s="19"/>
      <c r="O77" s="19"/>
      <c r="P77" s="19"/>
      <c r="Q77" s="19"/>
    </row>
    <row r="78" spans="1:17" s="3" customFormat="1" ht="12" customHeight="1">
      <c r="A78" s="21" t="s">
        <v>3391</v>
      </c>
      <c r="B78" s="22" t="s">
        <v>27</v>
      </c>
      <c r="C78" s="21" t="s">
        <v>8536</v>
      </c>
      <c r="D78" s="21" t="s">
        <v>8541</v>
      </c>
      <c r="E78" s="23" t="s">
        <v>8547</v>
      </c>
      <c r="F78" s="24">
        <v>4</v>
      </c>
      <c r="G78" s="19"/>
      <c r="H78" s="19"/>
      <c r="I78" s="25">
        <v>0</v>
      </c>
      <c r="J78" s="25">
        <v>0</v>
      </c>
      <c r="K78" s="25">
        <v>76.372</v>
      </c>
      <c r="L78" s="25">
        <v>0</v>
      </c>
      <c r="M78" s="25">
        <v>76.372</v>
      </c>
      <c r="N78" s="19"/>
      <c r="O78" s="19"/>
      <c r="P78" s="19"/>
      <c r="Q78" s="19"/>
    </row>
    <row r="79" spans="1:17" s="3" customFormat="1" ht="12" customHeight="1">
      <c r="A79" s="21" t="s">
        <v>3391</v>
      </c>
      <c r="B79" s="22" t="s">
        <v>27</v>
      </c>
      <c r="C79" s="21" t="s">
        <v>8536</v>
      </c>
      <c r="D79" s="21" t="s">
        <v>8541</v>
      </c>
      <c r="E79" s="23" t="s">
        <v>8548</v>
      </c>
      <c r="F79" s="24">
        <v>4</v>
      </c>
      <c r="G79" s="19"/>
      <c r="H79" s="19"/>
      <c r="I79" s="25">
        <v>0</v>
      </c>
      <c r="J79" s="25">
        <v>0</v>
      </c>
      <c r="K79" s="25">
        <v>11</v>
      </c>
      <c r="L79" s="25">
        <v>0</v>
      </c>
      <c r="M79" s="25">
        <v>11</v>
      </c>
      <c r="N79" s="19"/>
      <c r="O79" s="19"/>
      <c r="P79" s="19"/>
      <c r="Q79" s="19"/>
    </row>
    <row r="80" spans="1:17" s="3" customFormat="1" ht="12" customHeight="1">
      <c r="A80" s="21" t="s">
        <v>3391</v>
      </c>
      <c r="B80" s="22" t="s">
        <v>27</v>
      </c>
      <c r="C80" s="21" t="s">
        <v>8536</v>
      </c>
      <c r="D80" s="21" t="s">
        <v>8541</v>
      </c>
      <c r="E80" s="23" t="s">
        <v>8549</v>
      </c>
      <c r="F80" s="24">
        <v>4</v>
      </c>
      <c r="G80" s="19"/>
      <c r="H80" s="19"/>
      <c r="I80" s="25">
        <v>56.314999999999998</v>
      </c>
      <c r="J80" s="25">
        <v>49.386000000000003</v>
      </c>
      <c r="K80" s="25">
        <v>93.652000000000001</v>
      </c>
      <c r="L80" s="25">
        <v>0</v>
      </c>
      <c r="M80" s="25">
        <v>93.652000000000001</v>
      </c>
      <c r="N80" s="19"/>
      <c r="O80" s="19"/>
      <c r="P80" s="19"/>
      <c r="Q80" s="19"/>
    </row>
    <row r="81" spans="1:17" s="3" customFormat="1" ht="12" customHeight="1">
      <c r="A81" s="97" t="s">
        <v>30</v>
      </c>
      <c r="B81" s="98"/>
      <c r="C81" s="98"/>
      <c r="D81" s="98"/>
      <c r="E81" s="98"/>
      <c r="F81" s="98"/>
      <c r="G81" s="99"/>
      <c r="H81" s="19"/>
      <c r="I81" s="26">
        <f>SUM(I75:I80)</f>
        <v>199.96600000000001</v>
      </c>
      <c r="J81" s="26">
        <f>SUM(J75:J80)</f>
        <v>141.482</v>
      </c>
      <c r="K81" s="26">
        <f>SUM(K75:K80)</f>
        <v>808.65</v>
      </c>
      <c r="L81" s="26">
        <f>SUM(L75:L80)</f>
        <v>0</v>
      </c>
      <c r="M81" s="26">
        <f>SUM(M75:M80)</f>
        <v>808.65</v>
      </c>
      <c r="N81" s="19"/>
      <c r="O81" s="19"/>
      <c r="P81" s="19"/>
      <c r="Q81" s="19"/>
    </row>
    <row r="82" spans="1:17" s="3" customFormat="1" ht="12" customHeight="1">
      <c r="A82" s="97" t="s">
        <v>31</v>
      </c>
      <c r="B82" s="98"/>
      <c r="C82" s="98"/>
      <c r="D82" s="98"/>
      <c r="E82" s="98"/>
      <c r="F82" s="98"/>
      <c r="G82" s="99"/>
      <c r="H82" s="19"/>
      <c r="I82" s="26">
        <v>0</v>
      </c>
      <c r="J82" s="26">
        <v>0</v>
      </c>
      <c r="K82" s="19"/>
      <c r="L82" s="19"/>
      <c r="M82" s="19"/>
      <c r="N82" s="19"/>
      <c r="O82" s="19"/>
      <c r="P82" s="19"/>
      <c r="Q82" s="19"/>
    </row>
    <row r="83" spans="1:17" s="3" customFormat="1" ht="12" customHeight="1">
      <c r="A83" s="21" t="s">
        <v>3391</v>
      </c>
      <c r="B83" s="22" t="s">
        <v>23</v>
      </c>
      <c r="C83" s="21" t="s">
        <v>8536</v>
      </c>
      <c r="D83" s="21" t="s">
        <v>8491</v>
      </c>
      <c r="E83" s="23" t="s">
        <v>8492</v>
      </c>
      <c r="F83" s="24">
        <v>4</v>
      </c>
      <c r="G83" s="23" t="s">
        <v>8520</v>
      </c>
      <c r="H83" s="25">
        <v>163.428</v>
      </c>
      <c r="I83" s="25">
        <v>7.8579999999999997</v>
      </c>
      <c r="J83" s="25">
        <v>21.582000000000001</v>
      </c>
      <c r="K83" s="25">
        <v>35.073999999999998</v>
      </c>
      <c r="L83" s="25">
        <v>0</v>
      </c>
      <c r="M83" s="25">
        <v>35.073999999999998</v>
      </c>
      <c r="N83" s="25">
        <v>27.643999999999998</v>
      </c>
      <c r="O83" s="25">
        <v>25.428999999999998</v>
      </c>
      <c r="P83" s="25">
        <v>20.93</v>
      </c>
      <c r="Q83" s="25">
        <v>29.731000000000002</v>
      </c>
    </row>
    <row r="84" spans="1:17" s="3" customFormat="1" ht="12" customHeight="1">
      <c r="A84" s="21" t="s">
        <v>3391</v>
      </c>
      <c r="B84" s="22" t="s">
        <v>27</v>
      </c>
      <c r="C84" s="21" t="s">
        <v>8536</v>
      </c>
      <c r="D84" s="21" t="s">
        <v>8491</v>
      </c>
      <c r="E84" s="23" t="s">
        <v>8494</v>
      </c>
      <c r="F84" s="24">
        <v>4</v>
      </c>
      <c r="G84" s="19"/>
      <c r="H84" s="19"/>
      <c r="I84" s="25">
        <v>7.8579999999999997</v>
      </c>
      <c r="J84" s="25">
        <v>21.582000000000001</v>
      </c>
      <c r="K84" s="25">
        <v>35.073999999999998</v>
      </c>
      <c r="L84" s="25">
        <v>0</v>
      </c>
      <c r="M84" s="25">
        <v>35.073999999999998</v>
      </c>
      <c r="N84" s="19"/>
      <c r="O84" s="19"/>
      <c r="P84" s="19"/>
      <c r="Q84" s="19"/>
    </row>
    <row r="85" spans="1:17" s="3" customFormat="1" ht="12" customHeight="1">
      <c r="A85" s="97" t="s">
        <v>30</v>
      </c>
      <c r="B85" s="98"/>
      <c r="C85" s="98"/>
      <c r="D85" s="98"/>
      <c r="E85" s="98"/>
      <c r="F85" s="98"/>
      <c r="G85" s="99"/>
      <c r="H85" s="19"/>
      <c r="I85" s="26">
        <f>SUM(I84:I84)</f>
        <v>7.8579999999999997</v>
      </c>
      <c r="J85" s="26">
        <f>SUM(J84:J84)</f>
        <v>21.582000000000001</v>
      </c>
      <c r="K85" s="26">
        <f>SUM(K84:K84)</f>
        <v>35.073999999999998</v>
      </c>
      <c r="L85" s="26">
        <f>SUM(L84:L84)</f>
        <v>0</v>
      </c>
      <c r="M85" s="26">
        <f>SUM(M84:M84)</f>
        <v>35.073999999999998</v>
      </c>
      <c r="N85" s="19"/>
      <c r="O85" s="19"/>
      <c r="P85" s="19"/>
      <c r="Q85" s="19"/>
    </row>
    <row r="86" spans="1:17" s="3" customFormat="1" ht="12" customHeight="1">
      <c r="A86" s="97" t="s">
        <v>31</v>
      </c>
      <c r="B86" s="98"/>
      <c r="C86" s="98"/>
      <c r="D86" s="98"/>
      <c r="E86" s="98"/>
      <c r="F86" s="98"/>
      <c r="G86" s="99"/>
      <c r="H86" s="19"/>
      <c r="I86" s="26">
        <v>0</v>
      </c>
      <c r="J86" s="26">
        <v>0</v>
      </c>
      <c r="K86" s="19"/>
      <c r="L86" s="19"/>
      <c r="M86" s="19"/>
      <c r="N86" s="19"/>
      <c r="O86" s="19"/>
      <c r="P86" s="19"/>
      <c r="Q86" s="19"/>
    </row>
    <row r="87" spans="1:17" s="3" customFormat="1" ht="12" customHeight="1">
      <c r="A87" s="97" t="s">
        <v>32</v>
      </c>
      <c r="B87" s="98"/>
      <c r="C87" s="98"/>
      <c r="D87" s="98"/>
      <c r="E87" s="98"/>
      <c r="F87" s="98"/>
      <c r="G87" s="99"/>
      <c r="H87" s="26">
        <f>SUMIF(D70:D86,"=Project",H70:H86)</f>
        <v>0</v>
      </c>
      <c r="I87" s="26">
        <f>SUMIF(D70:D86,"=Project",I70:I86)</f>
        <v>0</v>
      </c>
      <c r="J87" s="26">
        <f>SUMIF(D70:D86,"=Project",J70:J86)</f>
        <v>0</v>
      </c>
      <c r="K87" s="26">
        <f>SUMIF(D70:D86,"=Project",K70:K86)</f>
        <v>0</v>
      </c>
      <c r="L87" s="26">
        <f>SUMIF(D70:D86,"=Project",L70:L86)</f>
        <v>0</v>
      </c>
      <c r="M87" s="26">
        <f>SUMIF(D70:D86,"=Project",M70:M86)</f>
        <v>0</v>
      </c>
      <c r="N87" s="26">
        <f>SUMIF(D70:D86,"=Project",N70:N86)</f>
        <v>0</v>
      </c>
      <c r="O87" s="26">
        <f>SUMIF(D70:D86,"=Project",O70:O86)</f>
        <v>0</v>
      </c>
      <c r="P87" s="26">
        <f>SUMIF(D70:D86,"=Project",P70:P86)</f>
        <v>0</v>
      </c>
      <c r="Q87" s="26">
        <f>SUMIF(D70:D86,"=Project",Q70:Q86)</f>
        <v>0</v>
      </c>
    </row>
    <row r="88" spans="1:17" s="3" customFormat="1" ht="12" customHeight="1">
      <c r="A88" s="16" t="s">
        <v>3403</v>
      </c>
      <c r="B88" s="17" t="s">
        <v>18</v>
      </c>
      <c r="C88" s="18" t="s">
        <v>8550</v>
      </c>
      <c r="D88" s="19"/>
      <c r="E88" s="18" t="s">
        <v>8551</v>
      </c>
      <c r="F88" s="16" t="s">
        <v>158</v>
      </c>
      <c r="G88" s="18" t="s">
        <v>8552</v>
      </c>
      <c r="H88" s="20">
        <v>5944.1019999999999</v>
      </c>
      <c r="I88" s="20">
        <v>611.09500000000003</v>
      </c>
      <c r="J88" s="20">
        <v>599.86099999999999</v>
      </c>
      <c r="K88" s="20">
        <v>1457.4369999999999</v>
      </c>
      <c r="L88" s="20">
        <v>0</v>
      </c>
      <c r="M88" s="20">
        <v>1457.4369999999999</v>
      </c>
      <c r="N88" s="20">
        <v>1398.6559999999999</v>
      </c>
      <c r="O88" s="20">
        <v>1342.7460000000001</v>
      </c>
      <c r="P88" s="20">
        <v>1321.9290000000001</v>
      </c>
      <c r="Q88" s="20">
        <v>1348.43</v>
      </c>
    </row>
    <row r="89" spans="1:17" s="3" customFormat="1" ht="12" customHeight="1">
      <c r="A89" s="21" t="s">
        <v>3403</v>
      </c>
      <c r="B89" s="22" t="s">
        <v>23</v>
      </c>
      <c r="C89" s="21" t="s">
        <v>8550</v>
      </c>
      <c r="D89" s="21" t="s">
        <v>8553</v>
      </c>
      <c r="E89" s="23" t="s">
        <v>8488</v>
      </c>
      <c r="F89" s="24">
        <v>4</v>
      </c>
      <c r="G89" s="23" t="s">
        <v>8554</v>
      </c>
      <c r="H89" s="25">
        <v>554.21100000000001</v>
      </c>
      <c r="I89" s="25">
        <v>91.616</v>
      </c>
      <c r="J89" s="25">
        <v>67.942999999999998</v>
      </c>
      <c r="K89" s="25">
        <v>273.43299999999999</v>
      </c>
      <c r="L89" s="25">
        <v>0</v>
      </c>
      <c r="M89" s="25">
        <v>273.43299999999999</v>
      </c>
      <c r="N89" s="25">
        <v>208.91800000000001</v>
      </c>
      <c r="O89" s="25">
        <v>210.46799999999999</v>
      </c>
      <c r="P89" s="25">
        <v>211.22</v>
      </c>
      <c r="Q89" s="25">
        <v>212.62799999999999</v>
      </c>
    </row>
    <row r="90" spans="1:17" s="3" customFormat="1" ht="12" customHeight="1">
      <c r="A90" s="21" t="s">
        <v>3403</v>
      </c>
      <c r="B90" s="22" t="s">
        <v>27</v>
      </c>
      <c r="C90" s="21" t="s">
        <v>8550</v>
      </c>
      <c r="D90" s="21" t="s">
        <v>8553</v>
      </c>
      <c r="E90" s="23" t="s">
        <v>8555</v>
      </c>
      <c r="F90" s="24">
        <v>4</v>
      </c>
      <c r="G90" s="19"/>
      <c r="H90" s="19"/>
      <c r="I90" s="25">
        <v>8.5269999999999992</v>
      </c>
      <c r="J90" s="25">
        <v>8.1340000000000003</v>
      </c>
      <c r="K90" s="25">
        <v>0</v>
      </c>
      <c r="L90" s="25">
        <v>0</v>
      </c>
      <c r="M90" s="25">
        <v>0</v>
      </c>
      <c r="N90" s="19"/>
      <c r="O90" s="19"/>
      <c r="P90" s="19"/>
      <c r="Q90" s="19"/>
    </row>
    <row r="91" spans="1:17" s="3" customFormat="1" ht="12" customHeight="1">
      <c r="A91" s="21" t="s">
        <v>3403</v>
      </c>
      <c r="B91" s="22" t="s">
        <v>27</v>
      </c>
      <c r="C91" s="21" t="s">
        <v>8550</v>
      </c>
      <c r="D91" s="21" t="s">
        <v>8553</v>
      </c>
      <c r="E91" s="23" t="s">
        <v>8556</v>
      </c>
      <c r="F91" s="24">
        <v>4</v>
      </c>
      <c r="G91" s="19"/>
      <c r="H91" s="19"/>
      <c r="I91" s="25">
        <v>0</v>
      </c>
      <c r="J91" s="25">
        <v>0</v>
      </c>
      <c r="K91" s="25">
        <v>9.1820000000000004</v>
      </c>
      <c r="L91" s="25">
        <v>0</v>
      </c>
      <c r="M91" s="25">
        <v>9.1820000000000004</v>
      </c>
      <c r="N91" s="19"/>
      <c r="O91" s="19"/>
      <c r="P91" s="19"/>
      <c r="Q91" s="19"/>
    </row>
    <row r="92" spans="1:17" s="3" customFormat="1" ht="12" customHeight="1">
      <c r="A92" s="21" t="s">
        <v>3403</v>
      </c>
      <c r="B92" s="22" t="s">
        <v>27</v>
      </c>
      <c r="C92" s="21" t="s">
        <v>8550</v>
      </c>
      <c r="D92" s="21" t="s">
        <v>8553</v>
      </c>
      <c r="E92" s="23" t="s">
        <v>8503</v>
      </c>
      <c r="F92" s="24">
        <v>4</v>
      </c>
      <c r="G92" s="19"/>
      <c r="H92" s="19"/>
      <c r="I92" s="25">
        <v>61.981000000000002</v>
      </c>
      <c r="J92" s="25">
        <v>44.112000000000002</v>
      </c>
      <c r="K92" s="25">
        <v>100.60299999999999</v>
      </c>
      <c r="L92" s="25">
        <v>0</v>
      </c>
      <c r="M92" s="25">
        <v>100.60299999999999</v>
      </c>
      <c r="N92" s="19"/>
      <c r="O92" s="19"/>
      <c r="P92" s="19"/>
      <c r="Q92" s="19"/>
    </row>
    <row r="93" spans="1:17" s="3" customFormat="1" ht="12" customHeight="1">
      <c r="A93" s="21" t="s">
        <v>3403</v>
      </c>
      <c r="B93" s="22" t="s">
        <v>27</v>
      </c>
      <c r="C93" s="21" t="s">
        <v>8550</v>
      </c>
      <c r="D93" s="21" t="s">
        <v>8553</v>
      </c>
      <c r="E93" s="23" t="s">
        <v>8557</v>
      </c>
      <c r="F93" s="24">
        <v>4</v>
      </c>
      <c r="G93" s="19"/>
      <c r="H93" s="19"/>
      <c r="I93" s="25">
        <v>0.999</v>
      </c>
      <c r="J93" s="25">
        <v>0.90500000000000003</v>
      </c>
      <c r="K93" s="25">
        <v>1.0620000000000001</v>
      </c>
      <c r="L93" s="25">
        <v>0</v>
      </c>
      <c r="M93" s="25">
        <v>1.0620000000000001</v>
      </c>
      <c r="N93" s="19"/>
      <c r="O93" s="19"/>
      <c r="P93" s="19"/>
      <c r="Q93" s="19"/>
    </row>
    <row r="94" spans="1:17" s="3" customFormat="1" ht="12" customHeight="1">
      <c r="A94" s="21" t="s">
        <v>3403</v>
      </c>
      <c r="B94" s="22" t="s">
        <v>27</v>
      </c>
      <c r="C94" s="21" t="s">
        <v>8550</v>
      </c>
      <c r="D94" s="21" t="s">
        <v>8553</v>
      </c>
      <c r="E94" s="23" t="s">
        <v>8558</v>
      </c>
      <c r="F94" s="24">
        <v>4</v>
      </c>
      <c r="G94" s="19"/>
      <c r="H94" s="19"/>
      <c r="I94" s="25">
        <v>3.4649999999999999</v>
      </c>
      <c r="J94" s="25">
        <v>2.7519999999999998</v>
      </c>
      <c r="K94" s="25">
        <v>12.496</v>
      </c>
      <c r="L94" s="25">
        <v>0</v>
      </c>
      <c r="M94" s="25">
        <v>12.496</v>
      </c>
      <c r="N94" s="19"/>
      <c r="O94" s="19"/>
      <c r="P94" s="19"/>
      <c r="Q94" s="19"/>
    </row>
    <row r="95" spans="1:17" s="3" customFormat="1" ht="12" customHeight="1">
      <c r="A95" s="21" t="s">
        <v>3403</v>
      </c>
      <c r="B95" s="22" t="s">
        <v>27</v>
      </c>
      <c r="C95" s="21" t="s">
        <v>8550</v>
      </c>
      <c r="D95" s="21" t="s">
        <v>8553</v>
      </c>
      <c r="E95" s="23" t="s">
        <v>8559</v>
      </c>
      <c r="F95" s="24">
        <v>4</v>
      </c>
      <c r="G95" s="19"/>
      <c r="H95" s="19"/>
      <c r="I95" s="25">
        <v>0</v>
      </c>
      <c r="J95" s="25">
        <v>0</v>
      </c>
      <c r="K95" s="25">
        <v>150.09</v>
      </c>
      <c r="L95" s="25">
        <v>0</v>
      </c>
      <c r="M95" s="25">
        <v>150.09</v>
      </c>
      <c r="N95" s="19"/>
      <c r="O95" s="19"/>
      <c r="P95" s="19"/>
      <c r="Q95" s="19"/>
    </row>
    <row r="96" spans="1:17" s="3" customFormat="1" ht="12" customHeight="1">
      <c r="A96" s="21" t="s">
        <v>3403</v>
      </c>
      <c r="B96" s="22" t="s">
        <v>27</v>
      </c>
      <c r="C96" s="21" t="s">
        <v>8550</v>
      </c>
      <c r="D96" s="21" t="s">
        <v>8553</v>
      </c>
      <c r="E96" s="23" t="s">
        <v>8560</v>
      </c>
      <c r="F96" s="24">
        <v>4</v>
      </c>
      <c r="G96" s="19"/>
      <c r="H96" s="19"/>
      <c r="I96" s="25">
        <v>16.643999999999998</v>
      </c>
      <c r="J96" s="25">
        <v>12.04</v>
      </c>
      <c r="K96" s="25">
        <v>0</v>
      </c>
      <c r="L96" s="25">
        <v>0</v>
      </c>
      <c r="M96" s="25">
        <v>0</v>
      </c>
      <c r="N96" s="19"/>
      <c r="O96" s="19"/>
      <c r="P96" s="19"/>
      <c r="Q96" s="19"/>
    </row>
    <row r="97" spans="1:17" s="3" customFormat="1" ht="12" customHeight="1">
      <c r="A97" s="97" t="s">
        <v>30</v>
      </c>
      <c r="B97" s="98"/>
      <c r="C97" s="98"/>
      <c r="D97" s="98"/>
      <c r="E97" s="98"/>
      <c r="F97" s="98"/>
      <c r="G97" s="99"/>
      <c r="H97" s="19"/>
      <c r="I97" s="26">
        <f>SUM(I90:I96)</f>
        <v>91.615999999999985</v>
      </c>
      <c r="J97" s="26">
        <f>SUM(J90:J96)</f>
        <v>67.943000000000012</v>
      </c>
      <c r="K97" s="26">
        <f>SUM(K90:K96)</f>
        <v>273.43299999999999</v>
      </c>
      <c r="L97" s="26">
        <f>SUM(L90:L96)</f>
        <v>0</v>
      </c>
      <c r="M97" s="26">
        <f>SUM(M90:M96)</f>
        <v>273.43299999999999</v>
      </c>
      <c r="N97" s="19"/>
      <c r="O97" s="19"/>
      <c r="P97" s="19"/>
      <c r="Q97" s="19"/>
    </row>
    <row r="98" spans="1:17" s="3" customFormat="1" ht="12" customHeight="1">
      <c r="A98" s="97" t="s">
        <v>31</v>
      </c>
      <c r="B98" s="98"/>
      <c r="C98" s="98"/>
      <c r="D98" s="98"/>
      <c r="E98" s="98"/>
      <c r="F98" s="98"/>
      <c r="G98" s="99"/>
      <c r="H98" s="19"/>
      <c r="I98" s="26">
        <v>0</v>
      </c>
      <c r="J98" s="26">
        <v>0</v>
      </c>
      <c r="K98" s="19"/>
      <c r="L98" s="19"/>
      <c r="M98" s="19"/>
      <c r="N98" s="19"/>
      <c r="O98" s="19"/>
      <c r="P98" s="19"/>
      <c r="Q98" s="19"/>
    </row>
    <row r="99" spans="1:17" s="3" customFormat="1" ht="12" customHeight="1">
      <c r="A99" s="21" t="s">
        <v>3403</v>
      </c>
      <c r="B99" s="22" t="s">
        <v>23</v>
      </c>
      <c r="C99" s="21" t="s">
        <v>8550</v>
      </c>
      <c r="D99" s="21" t="s">
        <v>8561</v>
      </c>
      <c r="E99" s="23" t="s">
        <v>8562</v>
      </c>
      <c r="F99" s="24">
        <v>4</v>
      </c>
      <c r="G99" s="23" t="s">
        <v>8563</v>
      </c>
      <c r="H99" s="25">
        <v>178.45599999999999</v>
      </c>
      <c r="I99" s="25">
        <v>23.722000000000001</v>
      </c>
      <c r="J99" s="25">
        <v>17.327000000000002</v>
      </c>
      <c r="K99" s="25">
        <v>17.701000000000001</v>
      </c>
      <c r="L99" s="25">
        <v>0</v>
      </c>
      <c r="M99" s="25">
        <v>17.701000000000001</v>
      </c>
      <c r="N99" s="25">
        <v>19.850000000000001</v>
      </c>
      <c r="O99" s="25">
        <v>19.617000000000001</v>
      </c>
      <c r="P99" s="25">
        <v>20.984000000000002</v>
      </c>
      <c r="Q99" s="25">
        <v>21.484000000000002</v>
      </c>
    </row>
    <row r="100" spans="1:17" s="3" customFormat="1" ht="12" customHeight="1">
      <c r="A100" s="21" t="s">
        <v>3403</v>
      </c>
      <c r="B100" s="22" t="s">
        <v>27</v>
      </c>
      <c r="C100" s="21" t="s">
        <v>8550</v>
      </c>
      <c r="D100" s="21" t="s">
        <v>8561</v>
      </c>
      <c r="E100" s="23" t="s">
        <v>8490</v>
      </c>
      <c r="F100" s="24">
        <v>4</v>
      </c>
      <c r="G100" s="19"/>
      <c r="H100" s="19"/>
      <c r="I100" s="25">
        <v>23.722000000000001</v>
      </c>
      <c r="J100" s="25">
        <v>17.327000000000002</v>
      </c>
      <c r="K100" s="25">
        <v>17.701000000000001</v>
      </c>
      <c r="L100" s="25">
        <v>0</v>
      </c>
      <c r="M100" s="25">
        <v>17.701000000000001</v>
      </c>
      <c r="N100" s="19"/>
      <c r="O100" s="19"/>
      <c r="P100" s="19"/>
      <c r="Q100" s="19"/>
    </row>
    <row r="101" spans="1:17" s="3" customFormat="1" ht="12" customHeight="1">
      <c r="A101" s="97" t="s">
        <v>30</v>
      </c>
      <c r="B101" s="98"/>
      <c r="C101" s="98"/>
      <c r="D101" s="98"/>
      <c r="E101" s="98"/>
      <c r="F101" s="98"/>
      <c r="G101" s="99"/>
      <c r="H101" s="19"/>
      <c r="I101" s="26">
        <f>SUM(I100:I100)</f>
        <v>23.722000000000001</v>
      </c>
      <c r="J101" s="26">
        <f>SUM(J100:J100)</f>
        <v>17.327000000000002</v>
      </c>
      <c r="K101" s="26">
        <f>SUM(K100:K100)</f>
        <v>17.701000000000001</v>
      </c>
      <c r="L101" s="26">
        <f>SUM(L100:L100)</f>
        <v>0</v>
      </c>
      <c r="M101" s="26">
        <f>SUM(M100:M100)</f>
        <v>17.701000000000001</v>
      </c>
      <c r="N101" s="19"/>
      <c r="O101" s="19"/>
      <c r="P101" s="19"/>
      <c r="Q101" s="19"/>
    </row>
    <row r="102" spans="1:17" s="3" customFormat="1" ht="12" customHeight="1">
      <c r="A102" s="97" t="s">
        <v>31</v>
      </c>
      <c r="B102" s="98"/>
      <c r="C102" s="98"/>
      <c r="D102" s="98"/>
      <c r="E102" s="98"/>
      <c r="F102" s="98"/>
      <c r="G102" s="99"/>
      <c r="H102" s="19"/>
      <c r="I102" s="26">
        <v>0</v>
      </c>
      <c r="J102" s="26">
        <v>0</v>
      </c>
      <c r="K102" s="19"/>
      <c r="L102" s="19"/>
      <c r="M102" s="19"/>
      <c r="N102" s="19"/>
      <c r="O102" s="19"/>
      <c r="P102" s="19"/>
      <c r="Q102" s="19"/>
    </row>
    <row r="103" spans="1:17" s="3" customFormat="1" ht="12" customHeight="1">
      <c r="A103" s="21" t="s">
        <v>3403</v>
      </c>
      <c r="B103" s="22" t="s">
        <v>23</v>
      </c>
      <c r="C103" s="21" t="s">
        <v>8550</v>
      </c>
      <c r="D103" s="21" t="s">
        <v>8564</v>
      </c>
      <c r="E103" s="23" t="s">
        <v>8565</v>
      </c>
      <c r="F103" s="24">
        <v>4</v>
      </c>
      <c r="G103" s="23" t="s">
        <v>8566</v>
      </c>
      <c r="H103" s="25">
        <v>1867.3209999999999</v>
      </c>
      <c r="I103" s="25">
        <v>166.22399999999999</v>
      </c>
      <c r="J103" s="25">
        <v>170.64599999999999</v>
      </c>
      <c r="K103" s="25">
        <v>265.25200000000001</v>
      </c>
      <c r="L103" s="25">
        <v>0</v>
      </c>
      <c r="M103" s="25">
        <v>265.25200000000001</v>
      </c>
      <c r="N103" s="25">
        <v>268.971</v>
      </c>
      <c r="O103" s="25">
        <v>288.685</v>
      </c>
      <c r="P103" s="25">
        <v>261.81700000000001</v>
      </c>
      <c r="Q103" s="25">
        <v>270.815</v>
      </c>
    </row>
    <row r="104" spans="1:17" s="3" customFormat="1" ht="12" customHeight="1">
      <c r="A104" s="21" t="s">
        <v>3403</v>
      </c>
      <c r="B104" s="22" t="s">
        <v>27</v>
      </c>
      <c r="C104" s="21" t="s">
        <v>8550</v>
      </c>
      <c r="D104" s="21" t="s">
        <v>8564</v>
      </c>
      <c r="E104" s="23" t="s">
        <v>8567</v>
      </c>
      <c r="F104" s="24">
        <v>4</v>
      </c>
      <c r="G104" s="19"/>
      <c r="H104" s="19"/>
      <c r="I104" s="25">
        <v>16.347000000000001</v>
      </c>
      <c r="J104" s="25">
        <v>14.244999999999999</v>
      </c>
      <c r="K104" s="25">
        <v>4.5679999999999996</v>
      </c>
      <c r="L104" s="25">
        <v>0</v>
      </c>
      <c r="M104" s="25">
        <v>4.5679999999999996</v>
      </c>
      <c r="N104" s="19"/>
      <c r="O104" s="19"/>
      <c r="P104" s="19"/>
      <c r="Q104" s="19"/>
    </row>
    <row r="105" spans="1:17" s="3" customFormat="1" ht="12" customHeight="1">
      <c r="A105" s="21" t="s">
        <v>3403</v>
      </c>
      <c r="B105" s="22" t="s">
        <v>27</v>
      </c>
      <c r="C105" s="21" t="s">
        <v>8550</v>
      </c>
      <c r="D105" s="21" t="s">
        <v>8564</v>
      </c>
      <c r="E105" s="23" t="s">
        <v>8568</v>
      </c>
      <c r="F105" s="24">
        <v>4</v>
      </c>
      <c r="G105" s="19"/>
      <c r="H105" s="19"/>
      <c r="I105" s="25">
        <v>18.021000000000001</v>
      </c>
      <c r="J105" s="25">
        <v>17.675000000000001</v>
      </c>
      <c r="K105" s="25">
        <v>20.315999999999999</v>
      </c>
      <c r="L105" s="25">
        <v>0</v>
      </c>
      <c r="M105" s="25">
        <v>20.315999999999999</v>
      </c>
      <c r="N105" s="19"/>
      <c r="O105" s="19"/>
      <c r="P105" s="19"/>
      <c r="Q105" s="19"/>
    </row>
    <row r="106" spans="1:17" s="3" customFormat="1" ht="12" customHeight="1">
      <c r="A106" s="21" t="s">
        <v>3403</v>
      </c>
      <c r="B106" s="22" t="s">
        <v>27</v>
      </c>
      <c r="C106" s="21" t="s">
        <v>8550</v>
      </c>
      <c r="D106" s="21" t="s">
        <v>8564</v>
      </c>
      <c r="E106" s="23" t="s">
        <v>8569</v>
      </c>
      <c r="F106" s="24">
        <v>4</v>
      </c>
      <c r="G106" s="19"/>
      <c r="H106" s="19"/>
      <c r="I106" s="25">
        <v>21.068999999999999</v>
      </c>
      <c r="J106" s="25">
        <v>28.876000000000001</v>
      </c>
      <c r="K106" s="25">
        <v>40.938000000000002</v>
      </c>
      <c r="L106" s="25">
        <v>0</v>
      </c>
      <c r="M106" s="25">
        <v>40.938000000000002</v>
      </c>
      <c r="N106" s="19"/>
      <c r="O106" s="19"/>
      <c r="P106" s="19"/>
      <c r="Q106" s="19"/>
    </row>
    <row r="107" spans="1:17" s="3" customFormat="1" ht="12" customHeight="1">
      <c r="A107" s="21" t="s">
        <v>3403</v>
      </c>
      <c r="B107" s="22" t="s">
        <v>27</v>
      </c>
      <c r="C107" s="21" t="s">
        <v>8550</v>
      </c>
      <c r="D107" s="21" t="s">
        <v>8564</v>
      </c>
      <c r="E107" s="23" t="s">
        <v>8570</v>
      </c>
      <c r="F107" s="24">
        <v>4</v>
      </c>
      <c r="G107" s="19"/>
      <c r="H107" s="19"/>
      <c r="I107" s="25">
        <v>11.61</v>
      </c>
      <c r="J107" s="25">
        <v>8.1489999999999991</v>
      </c>
      <c r="K107" s="25">
        <v>0</v>
      </c>
      <c r="L107" s="25">
        <v>0</v>
      </c>
      <c r="M107" s="25">
        <v>0</v>
      </c>
      <c r="N107" s="19"/>
      <c r="O107" s="19"/>
      <c r="P107" s="19"/>
      <c r="Q107" s="19"/>
    </row>
    <row r="108" spans="1:17" s="3" customFormat="1" ht="12" customHeight="1">
      <c r="A108" s="21" t="s">
        <v>3403</v>
      </c>
      <c r="B108" s="22" t="s">
        <v>27</v>
      </c>
      <c r="C108" s="21" t="s">
        <v>8550</v>
      </c>
      <c r="D108" s="21" t="s">
        <v>8564</v>
      </c>
      <c r="E108" s="23" t="s">
        <v>8571</v>
      </c>
      <c r="F108" s="24">
        <v>4</v>
      </c>
      <c r="G108" s="19"/>
      <c r="H108" s="19"/>
      <c r="I108" s="25">
        <v>3.67</v>
      </c>
      <c r="J108" s="25">
        <v>1.669</v>
      </c>
      <c r="K108" s="25">
        <v>1.2509999999999999</v>
      </c>
      <c r="L108" s="25">
        <v>0</v>
      </c>
      <c r="M108" s="25">
        <v>1.2509999999999999</v>
      </c>
      <c r="N108" s="19"/>
      <c r="O108" s="19"/>
      <c r="P108" s="19"/>
      <c r="Q108" s="19"/>
    </row>
    <row r="109" spans="1:17" s="3" customFormat="1" ht="12" customHeight="1">
      <c r="A109" s="21" t="s">
        <v>3403</v>
      </c>
      <c r="B109" s="22" t="s">
        <v>27</v>
      </c>
      <c r="C109" s="21" t="s">
        <v>8550</v>
      </c>
      <c r="D109" s="21" t="s">
        <v>8564</v>
      </c>
      <c r="E109" s="23" t="s">
        <v>8572</v>
      </c>
      <c r="F109" s="24">
        <v>4</v>
      </c>
      <c r="G109" s="19"/>
      <c r="H109" s="19"/>
      <c r="I109" s="25">
        <v>0</v>
      </c>
      <c r="J109" s="25">
        <v>0</v>
      </c>
      <c r="K109" s="25">
        <v>76</v>
      </c>
      <c r="L109" s="25">
        <v>0</v>
      </c>
      <c r="M109" s="25">
        <v>76</v>
      </c>
      <c r="N109" s="19"/>
      <c r="O109" s="19"/>
      <c r="P109" s="19"/>
      <c r="Q109" s="19"/>
    </row>
    <row r="110" spans="1:17" s="3" customFormat="1" ht="12" customHeight="1">
      <c r="A110" s="21" t="s">
        <v>3403</v>
      </c>
      <c r="B110" s="22" t="s">
        <v>27</v>
      </c>
      <c r="C110" s="21" t="s">
        <v>8550</v>
      </c>
      <c r="D110" s="21" t="s">
        <v>8564</v>
      </c>
      <c r="E110" s="23" t="s">
        <v>8573</v>
      </c>
      <c r="F110" s="24">
        <v>4</v>
      </c>
      <c r="G110" s="19"/>
      <c r="H110" s="19"/>
      <c r="I110" s="25">
        <v>53.021999999999998</v>
      </c>
      <c r="J110" s="25">
        <v>56.043999999999997</v>
      </c>
      <c r="K110" s="25">
        <v>70.694000000000003</v>
      </c>
      <c r="L110" s="25">
        <v>0</v>
      </c>
      <c r="M110" s="25">
        <v>70.694000000000003</v>
      </c>
      <c r="N110" s="19"/>
      <c r="O110" s="19"/>
      <c r="P110" s="19"/>
      <c r="Q110" s="19"/>
    </row>
    <row r="111" spans="1:17" s="3" customFormat="1" ht="12" customHeight="1">
      <c r="A111" s="21" t="s">
        <v>3403</v>
      </c>
      <c r="B111" s="22" t="s">
        <v>27</v>
      </c>
      <c r="C111" s="21" t="s">
        <v>8550</v>
      </c>
      <c r="D111" s="21" t="s">
        <v>8564</v>
      </c>
      <c r="E111" s="23" t="s">
        <v>8574</v>
      </c>
      <c r="F111" s="24">
        <v>4</v>
      </c>
      <c r="G111" s="19"/>
      <c r="H111" s="19"/>
      <c r="I111" s="25">
        <v>11.01</v>
      </c>
      <c r="J111" s="25">
        <v>10.382</v>
      </c>
      <c r="K111" s="25">
        <v>12.349</v>
      </c>
      <c r="L111" s="25">
        <v>0</v>
      </c>
      <c r="M111" s="25">
        <v>12.349</v>
      </c>
      <c r="N111" s="19"/>
      <c r="O111" s="19"/>
      <c r="P111" s="19"/>
      <c r="Q111" s="19"/>
    </row>
    <row r="112" spans="1:17" s="3" customFormat="1" ht="12" customHeight="1">
      <c r="A112" s="21" t="s">
        <v>3403</v>
      </c>
      <c r="B112" s="22" t="s">
        <v>27</v>
      </c>
      <c r="C112" s="21" t="s">
        <v>8550</v>
      </c>
      <c r="D112" s="21" t="s">
        <v>8564</v>
      </c>
      <c r="E112" s="23" t="s">
        <v>8575</v>
      </c>
      <c r="F112" s="24">
        <v>4</v>
      </c>
      <c r="G112" s="19"/>
      <c r="H112" s="19"/>
      <c r="I112" s="25">
        <v>31.475000000000001</v>
      </c>
      <c r="J112" s="25">
        <v>33.606000000000002</v>
      </c>
      <c r="K112" s="25">
        <v>39.136000000000003</v>
      </c>
      <c r="L112" s="25">
        <v>0</v>
      </c>
      <c r="M112" s="25">
        <v>39.136000000000003</v>
      </c>
      <c r="N112" s="19"/>
      <c r="O112" s="19"/>
      <c r="P112" s="19"/>
      <c r="Q112" s="19"/>
    </row>
    <row r="113" spans="1:17" s="3" customFormat="1" ht="12" customHeight="1">
      <c r="A113" s="97" t="s">
        <v>30</v>
      </c>
      <c r="B113" s="98"/>
      <c r="C113" s="98"/>
      <c r="D113" s="98"/>
      <c r="E113" s="98"/>
      <c r="F113" s="98"/>
      <c r="G113" s="99"/>
      <c r="H113" s="19"/>
      <c r="I113" s="26">
        <f>SUM(I104:I112)</f>
        <v>166.22399999999999</v>
      </c>
      <c r="J113" s="26">
        <f>SUM(J104:J112)</f>
        <v>170.64599999999999</v>
      </c>
      <c r="K113" s="26">
        <f>SUM(K104:K112)</f>
        <v>265.25200000000001</v>
      </c>
      <c r="L113" s="26">
        <f>SUM(L104:L112)</f>
        <v>0</v>
      </c>
      <c r="M113" s="26">
        <f>SUM(M104:M112)</f>
        <v>265.25200000000001</v>
      </c>
      <c r="N113" s="19"/>
      <c r="O113" s="19"/>
      <c r="P113" s="19"/>
      <c r="Q113" s="19"/>
    </row>
    <row r="114" spans="1:17" s="3" customFormat="1" ht="12" customHeight="1">
      <c r="A114" s="97" t="s">
        <v>31</v>
      </c>
      <c r="B114" s="98"/>
      <c r="C114" s="98"/>
      <c r="D114" s="98"/>
      <c r="E114" s="98"/>
      <c r="F114" s="98"/>
      <c r="G114" s="99"/>
      <c r="H114" s="19"/>
      <c r="I114" s="26">
        <v>0</v>
      </c>
      <c r="J114" s="26">
        <v>0</v>
      </c>
      <c r="K114" s="19"/>
      <c r="L114" s="19"/>
      <c r="M114" s="19"/>
      <c r="N114" s="19"/>
      <c r="O114" s="19"/>
      <c r="P114" s="19"/>
      <c r="Q114" s="19"/>
    </row>
    <row r="115" spans="1:17" s="3" customFormat="1" ht="12" customHeight="1">
      <c r="A115" s="21" t="s">
        <v>3403</v>
      </c>
      <c r="B115" s="22" t="s">
        <v>23</v>
      </c>
      <c r="C115" s="21" t="s">
        <v>8550</v>
      </c>
      <c r="D115" s="21" t="s">
        <v>8576</v>
      </c>
      <c r="E115" s="23" t="s">
        <v>8577</v>
      </c>
      <c r="F115" s="24">
        <v>4</v>
      </c>
      <c r="G115" s="23" t="s">
        <v>8578</v>
      </c>
      <c r="H115" s="25">
        <v>494.43099999999998</v>
      </c>
      <c r="I115" s="25">
        <v>59.360999999999997</v>
      </c>
      <c r="J115" s="25">
        <v>55.896999999999998</v>
      </c>
      <c r="K115" s="25">
        <v>66.805999999999997</v>
      </c>
      <c r="L115" s="25">
        <v>0</v>
      </c>
      <c r="M115" s="25">
        <v>66.805999999999997</v>
      </c>
      <c r="N115" s="25">
        <v>69.911000000000001</v>
      </c>
      <c r="O115" s="25">
        <v>71.492999999999995</v>
      </c>
      <c r="P115" s="25">
        <v>72.415999999999997</v>
      </c>
      <c r="Q115" s="25">
        <v>73.012</v>
      </c>
    </row>
    <row r="116" spans="1:17" s="3" customFormat="1" ht="12" customHeight="1">
      <c r="A116" s="21" t="s">
        <v>3403</v>
      </c>
      <c r="B116" s="22" t="s">
        <v>27</v>
      </c>
      <c r="C116" s="21" t="s">
        <v>8550</v>
      </c>
      <c r="D116" s="21" t="s">
        <v>8576</v>
      </c>
      <c r="E116" s="23" t="s">
        <v>8577</v>
      </c>
      <c r="F116" s="24">
        <v>4</v>
      </c>
      <c r="G116" s="19"/>
      <c r="H116" s="19"/>
      <c r="I116" s="25">
        <v>39.472999999999999</v>
      </c>
      <c r="J116" s="25">
        <v>37.286000000000001</v>
      </c>
      <c r="K116" s="25">
        <v>45.594000000000001</v>
      </c>
      <c r="L116" s="25">
        <v>0</v>
      </c>
      <c r="M116" s="25">
        <v>45.594000000000001</v>
      </c>
      <c r="N116" s="19"/>
      <c r="O116" s="19"/>
      <c r="P116" s="19"/>
      <c r="Q116" s="19"/>
    </row>
    <row r="117" spans="1:17" s="3" customFormat="1" ht="12" customHeight="1">
      <c r="A117" s="21" t="s">
        <v>3403</v>
      </c>
      <c r="B117" s="22" t="s">
        <v>27</v>
      </c>
      <c r="C117" s="21" t="s">
        <v>8550</v>
      </c>
      <c r="D117" s="21" t="s">
        <v>8576</v>
      </c>
      <c r="E117" s="23" t="s">
        <v>8579</v>
      </c>
      <c r="F117" s="24">
        <v>4</v>
      </c>
      <c r="G117" s="19"/>
      <c r="H117" s="19"/>
      <c r="I117" s="25">
        <v>19.888000000000002</v>
      </c>
      <c r="J117" s="25">
        <v>18.611000000000001</v>
      </c>
      <c r="K117" s="25">
        <v>21.212</v>
      </c>
      <c r="L117" s="25">
        <v>0</v>
      </c>
      <c r="M117" s="25">
        <v>21.212</v>
      </c>
      <c r="N117" s="19"/>
      <c r="O117" s="19"/>
      <c r="P117" s="19"/>
      <c r="Q117" s="19"/>
    </row>
    <row r="118" spans="1:17" s="3" customFormat="1" ht="12" customHeight="1">
      <c r="A118" s="97" t="s">
        <v>30</v>
      </c>
      <c r="B118" s="98"/>
      <c r="C118" s="98"/>
      <c r="D118" s="98"/>
      <c r="E118" s="98"/>
      <c r="F118" s="98"/>
      <c r="G118" s="99"/>
      <c r="H118" s="19"/>
      <c r="I118" s="26">
        <f>SUM(I116:I117)</f>
        <v>59.361000000000004</v>
      </c>
      <c r="J118" s="26">
        <f>SUM(J116:J117)</f>
        <v>55.897000000000006</v>
      </c>
      <c r="K118" s="26">
        <f>SUM(K116:K117)</f>
        <v>66.805999999999997</v>
      </c>
      <c r="L118" s="26">
        <f>SUM(L116:L117)</f>
        <v>0</v>
      </c>
      <c r="M118" s="26">
        <f>SUM(M116:M117)</f>
        <v>66.805999999999997</v>
      </c>
      <c r="N118" s="19"/>
      <c r="O118" s="19"/>
      <c r="P118" s="19"/>
      <c r="Q118" s="19"/>
    </row>
    <row r="119" spans="1:17" s="3" customFormat="1" ht="12" customHeight="1">
      <c r="A119" s="97" t="s">
        <v>31</v>
      </c>
      <c r="B119" s="98"/>
      <c r="C119" s="98"/>
      <c r="D119" s="98"/>
      <c r="E119" s="98"/>
      <c r="F119" s="98"/>
      <c r="G119" s="99"/>
      <c r="H119" s="19"/>
      <c r="I119" s="26">
        <v>0</v>
      </c>
      <c r="J119" s="26">
        <v>0</v>
      </c>
      <c r="K119" s="19"/>
      <c r="L119" s="19"/>
      <c r="M119" s="19"/>
      <c r="N119" s="19"/>
      <c r="O119" s="19"/>
      <c r="P119" s="19"/>
      <c r="Q119" s="19"/>
    </row>
    <row r="120" spans="1:17" s="3" customFormat="1" ht="12" customHeight="1">
      <c r="A120" s="21" t="s">
        <v>3403</v>
      </c>
      <c r="B120" s="22" t="s">
        <v>23</v>
      </c>
      <c r="C120" s="21" t="s">
        <v>8550</v>
      </c>
      <c r="D120" s="21" t="s">
        <v>8580</v>
      </c>
      <c r="E120" s="23" t="s">
        <v>8581</v>
      </c>
      <c r="F120" s="24">
        <v>4</v>
      </c>
      <c r="G120" s="23" t="s">
        <v>8582</v>
      </c>
      <c r="H120" s="25">
        <v>1001.996</v>
      </c>
      <c r="I120" s="25">
        <v>99.716999999999999</v>
      </c>
      <c r="J120" s="25">
        <v>132.97999999999999</v>
      </c>
      <c r="K120" s="25">
        <v>545.79399999999998</v>
      </c>
      <c r="L120" s="25">
        <v>0</v>
      </c>
      <c r="M120" s="25">
        <v>545.79399999999998</v>
      </c>
      <c r="N120" s="25">
        <v>550.96799999999996</v>
      </c>
      <c r="O120" s="25">
        <v>451.33600000000001</v>
      </c>
      <c r="P120" s="25">
        <v>442.03500000000003</v>
      </c>
      <c r="Q120" s="25">
        <v>447.476</v>
      </c>
    </row>
    <row r="121" spans="1:17" s="3" customFormat="1" ht="12" customHeight="1">
      <c r="A121" s="21" t="s">
        <v>3403</v>
      </c>
      <c r="B121" s="22" t="s">
        <v>27</v>
      </c>
      <c r="C121" s="21" t="s">
        <v>8550</v>
      </c>
      <c r="D121" s="21" t="s">
        <v>8580</v>
      </c>
      <c r="E121" s="23" t="s">
        <v>8583</v>
      </c>
      <c r="F121" s="24">
        <v>4</v>
      </c>
      <c r="G121" s="19"/>
      <c r="H121" s="19"/>
      <c r="I121" s="25">
        <v>15.707000000000001</v>
      </c>
      <c r="J121" s="25">
        <v>11.339</v>
      </c>
      <c r="K121" s="25">
        <v>10.77</v>
      </c>
      <c r="L121" s="25">
        <v>0</v>
      </c>
      <c r="M121" s="25">
        <v>10.77</v>
      </c>
      <c r="N121" s="19"/>
      <c r="O121" s="19"/>
      <c r="P121" s="19"/>
      <c r="Q121" s="19"/>
    </row>
    <row r="122" spans="1:17" s="3" customFormat="1" ht="12" customHeight="1">
      <c r="A122" s="21" t="s">
        <v>3403</v>
      </c>
      <c r="B122" s="22" t="s">
        <v>27</v>
      </c>
      <c r="C122" s="21" t="s">
        <v>8550</v>
      </c>
      <c r="D122" s="21" t="s">
        <v>8580</v>
      </c>
      <c r="E122" s="23" t="s">
        <v>8584</v>
      </c>
      <c r="F122" s="24">
        <v>4</v>
      </c>
      <c r="G122" s="19"/>
      <c r="H122" s="19"/>
      <c r="I122" s="25">
        <v>16.628</v>
      </c>
      <c r="J122" s="25">
        <v>39.436999999999998</v>
      </c>
      <c r="K122" s="25">
        <v>105.008</v>
      </c>
      <c r="L122" s="25">
        <v>0</v>
      </c>
      <c r="M122" s="25">
        <v>105.008</v>
      </c>
      <c r="N122" s="19"/>
      <c r="O122" s="19"/>
      <c r="P122" s="19"/>
      <c r="Q122" s="19"/>
    </row>
    <row r="123" spans="1:17" s="3" customFormat="1" ht="12" customHeight="1">
      <c r="A123" s="21" t="s">
        <v>3403</v>
      </c>
      <c r="B123" s="22" t="s">
        <v>27</v>
      </c>
      <c r="C123" s="21" t="s">
        <v>8550</v>
      </c>
      <c r="D123" s="21" t="s">
        <v>8580</v>
      </c>
      <c r="E123" s="23" t="s">
        <v>8585</v>
      </c>
      <c r="F123" s="24">
        <v>4</v>
      </c>
      <c r="G123" s="19"/>
      <c r="H123" s="19"/>
      <c r="I123" s="25">
        <v>26.832999999999998</v>
      </c>
      <c r="J123" s="25">
        <v>29.881</v>
      </c>
      <c r="K123" s="25">
        <v>90.067999999999998</v>
      </c>
      <c r="L123" s="25">
        <v>0</v>
      </c>
      <c r="M123" s="25">
        <v>90.067999999999998</v>
      </c>
      <c r="N123" s="19"/>
      <c r="O123" s="19"/>
      <c r="P123" s="19"/>
      <c r="Q123" s="19"/>
    </row>
    <row r="124" spans="1:17" s="3" customFormat="1" ht="12" customHeight="1">
      <c r="A124" s="21" t="s">
        <v>3403</v>
      </c>
      <c r="B124" s="22" t="s">
        <v>27</v>
      </c>
      <c r="C124" s="21" t="s">
        <v>8550</v>
      </c>
      <c r="D124" s="21" t="s">
        <v>8580</v>
      </c>
      <c r="E124" s="23" t="s">
        <v>8586</v>
      </c>
      <c r="F124" s="24">
        <v>4</v>
      </c>
      <c r="G124" s="19"/>
      <c r="H124" s="19"/>
      <c r="I124" s="25">
        <v>12.839</v>
      </c>
      <c r="J124" s="25">
        <v>10.621</v>
      </c>
      <c r="K124" s="25">
        <v>8.9819999999999993</v>
      </c>
      <c r="L124" s="25">
        <v>0</v>
      </c>
      <c r="M124" s="25">
        <v>8.9819999999999993</v>
      </c>
      <c r="N124" s="19"/>
      <c r="O124" s="19"/>
      <c r="P124" s="19"/>
      <c r="Q124" s="19"/>
    </row>
    <row r="125" spans="1:17" s="3" customFormat="1" ht="12" customHeight="1">
      <c r="A125" s="21" t="s">
        <v>3403</v>
      </c>
      <c r="B125" s="22" t="s">
        <v>27</v>
      </c>
      <c r="C125" s="21" t="s">
        <v>8550</v>
      </c>
      <c r="D125" s="21" t="s">
        <v>8580</v>
      </c>
      <c r="E125" s="23" t="s">
        <v>8587</v>
      </c>
      <c r="F125" s="24">
        <v>4</v>
      </c>
      <c r="G125" s="19"/>
      <c r="H125" s="19"/>
      <c r="I125" s="25">
        <v>4.827</v>
      </c>
      <c r="J125" s="25">
        <v>15.648</v>
      </c>
      <c r="K125" s="25">
        <v>292.17599999999999</v>
      </c>
      <c r="L125" s="25">
        <v>0</v>
      </c>
      <c r="M125" s="25">
        <v>292.17599999999999</v>
      </c>
      <c r="N125" s="19"/>
      <c r="O125" s="19"/>
      <c r="P125" s="19"/>
      <c r="Q125" s="19"/>
    </row>
    <row r="126" spans="1:17" s="3" customFormat="1" ht="12" customHeight="1">
      <c r="A126" s="21" t="s">
        <v>3403</v>
      </c>
      <c r="B126" s="22" t="s">
        <v>27</v>
      </c>
      <c r="C126" s="21" t="s">
        <v>8550</v>
      </c>
      <c r="D126" s="21" t="s">
        <v>8580</v>
      </c>
      <c r="E126" s="23" t="s">
        <v>8588</v>
      </c>
      <c r="F126" s="24">
        <v>4</v>
      </c>
      <c r="G126" s="19"/>
      <c r="H126" s="19"/>
      <c r="I126" s="25">
        <v>22.882999999999999</v>
      </c>
      <c r="J126" s="25">
        <v>26.053999999999998</v>
      </c>
      <c r="K126" s="25">
        <v>38.79</v>
      </c>
      <c r="L126" s="25">
        <v>0</v>
      </c>
      <c r="M126" s="25">
        <v>38.79</v>
      </c>
      <c r="N126" s="19"/>
      <c r="O126" s="19"/>
      <c r="P126" s="19"/>
      <c r="Q126" s="19"/>
    </row>
    <row r="127" spans="1:17" s="3" customFormat="1" ht="12" customHeight="1">
      <c r="A127" s="97" t="s">
        <v>30</v>
      </c>
      <c r="B127" s="98"/>
      <c r="C127" s="98"/>
      <c r="D127" s="98"/>
      <c r="E127" s="98"/>
      <c r="F127" s="98"/>
      <c r="G127" s="99"/>
      <c r="H127" s="19"/>
      <c r="I127" s="26">
        <f>SUM(I121:I126)</f>
        <v>99.716999999999999</v>
      </c>
      <c r="J127" s="26">
        <f>SUM(J121:J126)</f>
        <v>132.97999999999999</v>
      </c>
      <c r="K127" s="26">
        <f>SUM(K121:K126)</f>
        <v>545.79399999999998</v>
      </c>
      <c r="L127" s="26">
        <f>SUM(L121:L126)</f>
        <v>0</v>
      </c>
      <c r="M127" s="26">
        <f>SUM(M121:M126)</f>
        <v>545.79399999999998</v>
      </c>
      <c r="N127" s="19"/>
      <c r="O127" s="19"/>
      <c r="P127" s="19"/>
      <c r="Q127" s="19"/>
    </row>
    <row r="128" spans="1:17" s="3" customFormat="1" ht="12" customHeight="1">
      <c r="A128" s="97" t="s">
        <v>31</v>
      </c>
      <c r="B128" s="98"/>
      <c r="C128" s="98"/>
      <c r="D128" s="98"/>
      <c r="E128" s="98"/>
      <c r="F128" s="98"/>
      <c r="G128" s="99"/>
      <c r="H128" s="19"/>
      <c r="I128" s="26">
        <v>0</v>
      </c>
      <c r="J128" s="26">
        <v>0</v>
      </c>
      <c r="K128" s="19"/>
      <c r="L128" s="19"/>
      <c r="M128" s="19"/>
      <c r="N128" s="19"/>
      <c r="O128" s="19"/>
      <c r="P128" s="19"/>
      <c r="Q128" s="19"/>
    </row>
    <row r="129" spans="1:17" s="3" customFormat="1" ht="12" customHeight="1">
      <c r="A129" s="21" t="s">
        <v>3403</v>
      </c>
      <c r="B129" s="22" t="s">
        <v>23</v>
      </c>
      <c r="C129" s="21" t="s">
        <v>8550</v>
      </c>
      <c r="D129" s="21" t="s">
        <v>8589</v>
      </c>
      <c r="E129" s="23" t="s">
        <v>8590</v>
      </c>
      <c r="F129" s="24">
        <v>4</v>
      </c>
      <c r="G129" s="23" t="s">
        <v>8591</v>
      </c>
      <c r="H129" s="25">
        <v>744.15</v>
      </c>
      <c r="I129" s="25">
        <v>60.887</v>
      </c>
      <c r="J129" s="25">
        <v>55.311</v>
      </c>
      <c r="K129" s="25">
        <v>140.155</v>
      </c>
      <c r="L129" s="25">
        <v>0</v>
      </c>
      <c r="M129" s="25">
        <v>140.155</v>
      </c>
      <c r="N129" s="25">
        <v>142.20699999999999</v>
      </c>
      <c r="O129" s="25">
        <v>155.90700000000001</v>
      </c>
      <c r="P129" s="25">
        <v>161.83500000000001</v>
      </c>
      <c r="Q129" s="25">
        <v>165.636</v>
      </c>
    </row>
    <row r="130" spans="1:17" s="3" customFormat="1" ht="12" customHeight="1">
      <c r="A130" s="21" t="s">
        <v>3403</v>
      </c>
      <c r="B130" s="22" t="s">
        <v>27</v>
      </c>
      <c r="C130" s="21" t="s">
        <v>8550</v>
      </c>
      <c r="D130" s="21" t="s">
        <v>8589</v>
      </c>
      <c r="E130" s="23" t="s">
        <v>8592</v>
      </c>
      <c r="F130" s="24">
        <v>4</v>
      </c>
      <c r="G130" s="19"/>
      <c r="H130" s="19"/>
      <c r="I130" s="25">
        <v>18.664999999999999</v>
      </c>
      <c r="J130" s="25">
        <v>12.63</v>
      </c>
      <c r="K130" s="25">
        <v>15.56</v>
      </c>
      <c r="L130" s="25">
        <v>0</v>
      </c>
      <c r="M130" s="25">
        <v>15.56</v>
      </c>
      <c r="N130" s="19"/>
      <c r="O130" s="19"/>
      <c r="P130" s="19"/>
      <c r="Q130" s="19"/>
    </row>
    <row r="131" spans="1:17" s="3" customFormat="1" ht="12" customHeight="1">
      <c r="A131" s="21" t="s">
        <v>3403</v>
      </c>
      <c r="B131" s="22" t="s">
        <v>27</v>
      </c>
      <c r="C131" s="21" t="s">
        <v>8550</v>
      </c>
      <c r="D131" s="21" t="s">
        <v>8589</v>
      </c>
      <c r="E131" s="23" t="s">
        <v>8593</v>
      </c>
      <c r="F131" s="24">
        <v>4</v>
      </c>
      <c r="G131" s="19"/>
      <c r="H131" s="19"/>
      <c r="I131" s="25">
        <v>10.712999999999999</v>
      </c>
      <c r="J131" s="25">
        <v>9.2550000000000008</v>
      </c>
      <c r="K131" s="25">
        <v>11.39</v>
      </c>
      <c r="L131" s="25">
        <v>0</v>
      </c>
      <c r="M131" s="25">
        <v>11.39</v>
      </c>
      <c r="N131" s="19"/>
      <c r="O131" s="19"/>
      <c r="P131" s="19"/>
      <c r="Q131" s="19"/>
    </row>
    <row r="132" spans="1:17" s="3" customFormat="1" ht="12" customHeight="1">
      <c r="A132" s="21" t="s">
        <v>3403</v>
      </c>
      <c r="B132" s="22" t="s">
        <v>27</v>
      </c>
      <c r="C132" s="21" t="s">
        <v>8550</v>
      </c>
      <c r="D132" s="21" t="s">
        <v>8589</v>
      </c>
      <c r="E132" s="23" t="s">
        <v>8594</v>
      </c>
      <c r="F132" s="24">
        <v>4</v>
      </c>
      <c r="G132" s="19"/>
      <c r="H132" s="19"/>
      <c r="I132" s="25">
        <v>31.509</v>
      </c>
      <c r="J132" s="25">
        <v>33.426000000000002</v>
      </c>
      <c r="K132" s="25">
        <v>113.205</v>
      </c>
      <c r="L132" s="25">
        <v>0</v>
      </c>
      <c r="M132" s="25">
        <v>113.205</v>
      </c>
      <c r="N132" s="19"/>
      <c r="O132" s="19"/>
      <c r="P132" s="19"/>
      <c r="Q132" s="19"/>
    </row>
    <row r="133" spans="1:17" s="3" customFormat="1" ht="12" customHeight="1">
      <c r="A133" s="97" t="s">
        <v>30</v>
      </c>
      <c r="B133" s="98"/>
      <c r="C133" s="98"/>
      <c r="D133" s="98"/>
      <c r="E133" s="98"/>
      <c r="F133" s="98"/>
      <c r="G133" s="99"/>
      <c r="H133" s="19"/>
      <c r="I133" s="26">
        <f>SUM(I130:I132)</f>
        <v>60.887</v>
      </c>
      <c r="J133" s="26">
        <f>SUM(J130:J132)</f>
        <v>55.311000000000007</v>
      </c>
      <c r="K133" s="26">
        <f>SUM(K130:K132)</f>
        <v>140.155</v>
      </c>
      <c r="L133" s="26">
        <f>SUM(L130:L132)</f>
        <v>0</v>
      </c>
      <c r="M133" s="26">
        <f>SUM(M130:M132)</f>
        <v>140.155</v>
      </c>
      <c r="N133" s="19"/>
      <c r="O133" s="19"/>
      <c r="P133" s="19"/>
      <c r="Q133" s="19"/>
    </row>
    <row r="134" spans="1:17" s="3" customFormat="1" ht="12" customHeight="1">
      <c r="A134" s="97" t="s">
        <v>31</v>
      </c>
      <c r="B134" s="98"/>
      <c r="C134" s="98"/>
      <c r="D134" s="98"/>
      <c r="E134" s="98"/>
      <c r="F134" s="98"/>
      <c r="G134" s="99"/>
      <c r="H134" s="19"/>
      <c r="I134" s="26">
        <v>0</v>
      </c>
      <c r="J134" s="26">
        <v>0</v>
      </c>
      <c r="K134" s="19"/>
      <c r="L134" s="19"/>
      <c r="M134" s="19"/>
      <c r="N134" s="19"/>
      <c r="O134" s="19"/>
      <c r="P134" s="19"/>
      <c r="Q134" s="19"/>
    </row>
    <row r="135" spans="1:17" s="3" customFormat="1" ht="12" customHeight="1">
      <c r="A135" s="21" t="s">
        <v>3403</v>
      </c>
      <c r="B135" s="22" t="s">
        <v>23</v>
      </c>
      <c r="C135" s="21" t="s">
        <v>8550</v>
      </c>
      <c r="D135" s="21" t="s">
        <v>8595</v>
      </c>
      <c r="E135" s="23" t="s">
        <v>8596</v>
      </c>
      <c r="F135" s="24">
        <v>4</v>
      </c>
      <c r="G135" s="23" t="s">
        <v>8597</v>
      </c>
      <c r="H135" s="25">
        <v>453.80399999999997</v>
      </c>
      <c r="I135" s="25">
        <v>36.765999999999998</v>
      </c>
      <c r="J135" s="25">
        <v>32.776000000000003</v>
      </c>
      <c r="K135" s="25">
        <v>42.384999999999998</v>
      </c>
      <c r="L135" s="25">
        <v>0</v>
      </c>
      <c r="M135" s="25">
        <v>42.384999999999998</v>
      </c>
      <c r="N135" s="25">
        <v>43.372999999999998</v>
      </c>
      <c r="O135" s="25">
        <v>45.609000000000002</v>
      </c>
      <c r="P135" s="25">
        <v>47.703000000000003</v>
      </c>
      <c r="Q135" s="25">
        <v>49.783999999999999</v>
      </c>
    </row>
    <row r="136" spans="1:17" s="3" customFormat="1" ht="12" customHeight="1">
      <c r="A136" s="21" t="s">
        <v>3403</v>
      </c>
      <c r="B136" s="22" t="s">
        <v>27</v>
      </c>
      <c r="C136" s="21" t="s">
        <v>8550</v>
      </c>
      <c r="D136" s="21" t="s">
        <v>8595</v>
      </c>
      <c r="E136" s="23" t="s">
        <v>8598</v>
      </c>
      <c r="F136" s="24">
        <v>4</v>
      </c>
      <c r="G136" s="19"/>
      <c r="H136" s="19"/>
      <c r="I136" s="25">
        <v>36.765999999999998</v>
      </c>
      <c r="J136" s="25">
        <v>32.776000000000003</v>
      </c>
      <c r="K136" s="25">
        <v>42.384999999999998</v>
      </c>
      <c r="L136" s="25">
        <v>0</v>
      </c>
      <c r="M136" s="25">
        <v>42.384999999999998</v>
      </c>
      <c r="N136" s="19"/>
      <c r="O136" s="19"/>
      <c r="P136" s="19"/>
      <c r="Q136" s="19"/>
    </row>
    <row r="137" spans="1:17" s="3" customFormat="1" ht="12" customHeight="1">
      <c r="A137" s="97" t="s">
        <v>30</v>
      </c>
      <c r="B137" s="98"/>
      <c r="C137" s="98"/>
      <c r="D137" s="98"/>
      <c r="E137" s="98"/>
      <c r="F137" s="98"/>
      <c r="G137" s="99"/>
      <c r="H137" s="19"/>
      <c r="I137" s="26">
        <f>SUM(I136:I136)</f>
        <v>36.765999999999998</v>
      </c>
      <c r="J137" s="26">
        <f>SUM(J136:J136)</f>
        <v>32.776000000000003</v>
      </c>
      <c r="K137" s="26">
        <f>SUM(K136:K136)</f>
        <v>42.384999999999998</v>
      </c>
      <c r="L137" s="26">
        <f>SUM(L136:L136)</f>
        <v>0</v>
      </c>
      <c r="M137" s="26">
        <f>SUM(M136:M136)</f>
        <v>42.384999999999998</v>
      </c>
      <c r="N137" s="19"/>
      <c r="O137" s="19"/>
      <c r="P137" s="19"/>
      <c r="Q137" s="19"/>
    </row>
    <row r="138" spans="1:17" s="3" customFormat="1" ht="12" customHeight="1">
      <c r="A138" s="97" t="s">
        <v>31</v>
      </c>
      <c r="B138" s="98"/>
      <c r="C138" s="98"/>
      <c r="D138" s="98"/>
      <c r="E138" s="98"/>
      <c r="F138" s="98"/>
      <c r="G138" s="99"/>
      <c r="H138" s="19"/>
      <c r="I138" s="26">
        <v>0</v>
      </c>
      <c r="J138" s="26">
        <v>0</v>
      </c>
      <c r="K138" s="19"/>
      <c r="L138" s="19"/>
      <c r="M138" s="19"/>
      <c r="N138" s="19"/>
      <c r="O138" s="19"/>
      <c r="P138" s="19"/>
      <c r="Q138" s="19"/>
    </row>
    <row r="139" spans="1:17" s="3" customFormat="1" ht="12" customHeight="1">
      <c r="A139" s="21" t="s">
        <v>3403</v>
      </c>
      <c r="B139" s="22" t="s">
        <v>23</v>
      </c>
      <c r="C139" s="21" t="s">
        <v>8550</v>
      </c>
      <c r="D139" s="21" t="s">
        <v>8491</v>
      </c>
      <c r="E139" s="23" t="s">
        <v>8492</v>
      </c>
      <c r="F139" s="24">
        <v>4</v>
      </c>
      <c r="G139" s="23" t="s">
        <v>8520</v>
      </c>
      <c r="H139" s="25">
        <v>300.58499999999998</v>
      </c>
      <c r="I139" s="25">
        <v>26.117999999999999</v>
      </c>
      <c r="J139" s="25">
        <v>26.219000000000001</v>
      </c>
      <c r="K139" s="25">
        <v>57.091000000000001</v>
      </c>
      <c r="L139" s="25">
        <v>0</v>
      </c>
      <c r="M139" s="25">
        <v>57.091000000000001</v>
      </c>
      <c r="N139" s="25">
        <v>44.662999999999997</v>
      </c>
      <c r="O139" s="25">
        <v>48.843000000000004</v>
      </c>
      <c r="P139" s="25">
        <v>52.968000000000004</v>
      </c>
      <c r="Q139" s="25">
        <v>56.643999999999998</v>
      </c>
    </row>
    <row r="140" spans="1:17" s="3" customFormat="1" ht="12" customHeight="1">
      <c r="A140" s="21" t="s">
        <v>3403</v>
      </c>
      <c r="B140" s="22" t="s">
        <v>27</v>
      </c>
      <c r="C140" s="21" t="s">
        <v>8550</v>
      </c>
      <c r="D140" s="21" t="s">
        <v>8491</v>
      </c>
      <c r="E140" s="23" t="s">
        <v>8494</v>
      </c>
      <c r="F140" s="24">
        <v>4</v>
      </c>
      <c r="G140" s="19"/>
      <c r="H140" s="19"/>
      <c r="I140" s="25">
        <v>26.117999999999999</v>
      </c>
      <c r="J140" s="25">
        <v>26.219000000000001</v>
      </c>
      <c r="K140" s="25">
        <v>57.091000000000001</v>
      </c>
      <c r="L140" s="25">
        <v>0</v>
      </c>
      <c r="M140" s="25">
        <v>57.091000000000001</v>
      </c>
      <c r="N140" s="19"/>
      <c r="O140" s="19"/>
      <c r="P140" s="19"/>
      <c r="Q140" s="19"/>
    </row>
    <row r="141" spans="1:17" s="3" customFormat="1" ht="12" customHeight="1">
      <c r="A141" s="97" t="s">
        <v>30</v>
      </c>
      <c r="B141" s="98"/>
      <c r="C141" s="98"/>
      <c r="D141" s="98"/>
      <c r="E141" s="98"/>
      <c r="F141" s="98"/>
      <c r="G141" s="99"/>
      <c r="H141" s="19"/>
      <c r="I141" s="26">
        <f>SUM(I140:I140)</f>
        <v>26.117999999999999</v>
      </c>
      <c r="J141" s="26">
        <f>SUM(J140:J140)</f>
        <v>26.219000000000001</v>
      </c>
      <c r="K141" s="26">
        <f>SUM(K140:K140)</f>
        <v>57.091000000000001</v>
      </c>
      <c r="L141" s="26">
        <f>SUM(L140:L140)</f>
        <v>0</v>
      </c>
      <c r="M141" s="26">
        <f>SUM(M140:M140)</f>
        <v>57.091000000000001</v>
      </c>
      <c r="N141" s="19"/>
      <c r="O141" s="19"/>
      <c r="P141" s="19"/>
      <c r="Q141" s="19"/>
    </row>
    <row r="142" spans="1:17" s="3" customFormat="1" ht="12" customHeight="1">
      <c r="A142" s="97" t="s">
        <v>31</v>
      </c>
      <c r="B142" s="98"/>
      <c r="C142" s="98"/>
      <c r="D142" s="98"/>
      <c r="E142" s="98"/>
      <c r="F142" s="98"/>
      <c r="G142" s="99"/>
      <c r="H142" s="19"/>
      <c r="I142" s="26">
        <v>0</v>
      </c>
      <c r="J142" s="26">
        <v>0</v>
      </c>
      <c r="K142" s="19"/>
      <c r="L142" s="19"/>
      <c r="M142" s="19"/>
      <c r="N142" s="19"/>
      <c r="O142" s="19"/>
      <c r="P142" s="19"/>
      <c r="Q142" s="19"/>
    </row>
    <row r="143" spans="1:17" s="3" customFormat="1" ht="12" customHeight="1">
      <c r="A143" s="21" t="s">
        <v>3403</v>
      </c>
      <c r="B143" s="22" t="s">
        <v>23</v>
      </c>
      <c r="C143" s="21" t="s">
        <v>8550</v>
      </c>
      <c r="D143" s="21" t="s">
        <v>8599</v>
      </c>
      <c r="E143" s="23" t="s">
        <v>8600</v>
      </c>
      <c r="F143" s="24">
        <v>4</v>
      </c>
      <c r="G143" s="23" t="s">
        <v>8601</v>
      </c>
      <c r="H143" s="25">
        <v>349.14800000000002</v>
      </c>
      <c r="I143" s="25">
        <v>46.683999999999997</v>
      </c>
      <c r="J143" s="25">
        <v>40.762</v>
      </c>
      <c r="K143" s="25">
        <v>48.82</v>
      </c>
      <c r="L143" s="25">
        <v>0</v>
      </c>
      <c r="M143" s="25">
        <v>48.82</v>
      </c>
      <c r="N143" s="25">
        <v>49.795000000000002</v>
      </c>
      <c r="O143" s="25">
        <v>50.787999999999997</v>
      </c>
      <c r="P143" s="25">
        <v>50.951000000000001</v>
      </c>
      <c r="Q143" s="25">
        <v>50.951000000000001</v>
      </c>
    </row>
    <row r="144" spans="1:17" s="3" customFormat="1" ht="12" customHeight="1">
      <c r="A144" s="21" t="s">
        <v>3403</v>
      </c>
      <c r="B144" s="22" t="s">
        <v>27</v>
      </c>
      <c r="C144" s="21" t="s">
        <v>8550</v>
      </c>
      <c r="D144" s="21" t="s">
        <v>8599</v>
      </c>
      <c r="E144" s="23" t="s">
        <v>8602</v>
      </c>
      <c r="F144" s="24">
        <v>4</v>
      </c>
      <c r="G144" s="19"/>
      <c r="H144" s="19"/>
      <c r="I144" s="25">
        <v>46.683999999999997</v>
      </c>
      <c r="J144" s="25">
        <v>40.762</v>
      </c>
      <c r="K144" s="25">
        <v>48.82</v>
      </c>
      <c r="L144" s="25">
        <v>0</v>
      </c>
      <c r="M144" s="25">
        <v>48.82</v>
      </c>
      <c r="N144" s="19"/>
      <c r="O144" s="19"/>
      <c r="P144" s="19"/>
      <c r="Q144" s="19"/>
    </row>
    <row r="145" spans="1:17" s="3" customFormat="1" ht="12" customHeight="1">
      <c r="A145" s="97" t="s">
        <v>30</v>
      </c>
      <c r="B145" s="98"/>
      <c r="C145" s="98"/>
      <c r="D145" s="98"/>
      <c r="E145" s="98"/>
      <c r="F145" s="98"/>
      <c r="G145" s="99"/>
      <c r="H145" s="19"/>
      <c r="I145" s="26">
        <f>SUM(I144:I144)</f>
        <v>46.683999999999997</v>
      </c>
      <c r="J145" s="26">
        <f>SUM(J144:J144)</f>
        <v>40.762</v>
      </c>
      <c r="K145" s="26">
        <f>SUM(K144:K144)</f>
        <v>48.82</v>
      </c>
      <c r="L145" s="26">
        <f>SUM(L144:L144)</f>
        <v>0</v>
      </c>
      <c r="M145" s="26">
        <f>SUM(M144:M144)</f>
        <v>48.82</v>
      </c>
      <c r="N145" s="19"/>
      <c r="O145" s="19"/>
      <c r="P145" s="19"/>
      <c r="Q145" s="19"/>
    </row>
    <row r="146" spans="1:17" s="3" customFormat="1" ht="12" customHeight="1">
      <c r="A146" s="97" t="s">
        <v>31</v>
      </c>
      <c r="B146" s="98"/>
      <c r="C146" s="98"/>
      <c r="D146" s="98"/>
      <c r="E146" s="98"/>
      <c r="F146" s="98"/>
      <c r="G146" s="99"/>
      <c r="H146" s="19"/>
      <c r="I146" s="26">
        <v>0</v>
      </c>
      <c r="J146" s="26">
        <v>0</v>
      </c>
      <c r="K146" s="19"/>
      <c r="L146" s="19"/>
      <c r="M146" s="19"/>
      <c r="N146" s="19"/>
      <c r="O146" s="19"/>
      <c r="P146" s="19"/>
      <c r="Q146" s="19"/>
    </row>
    <row r="147" spans="1:17" s="3" customFormat="1" ht="12" customHeight="1">
      <c r="A147" s="97" t="s">
        <v>32</v>
      </c>
      <c r="B147" s="98"/>
      <c r="C147" s="98"/>
      <c r="D147" s="98"/>
      <c r="E147" s="98"/>
      <c r="F147" s="98"/>
      <c r="G147" s="99"/>
      <c r="H147" s="26">
        <f>SUMIF(D89:D146,"=Project",H89:H146)</f>
        <v>0</v>
      </c>
      <c r="I147" s="26">
        <f>SUMIF(D89:D146,"=Project",I89:I146)</f>
        <v>0</v>
      </c>
      <c r="J147" s="26">
        <f>SUMIF(D89:D146,"=Project",J89:J146)</f>
        <v>0</v>
      </c>
      <c r="K147" s="26">
        <f>SUMIF(D89:D146,"=Project",K89:K146)</f>
        <v>0</v>
      </c>
      <c r="L147" s="26">
        <f>SUMIF(D89:D146,"=Project",L89:L146)</f>
        <v>0</v>
      </c>
      <c r="M147" s="26">
        <f>SUMIF(D89:D146,"=Project",M89:M146)</f>
        <v>0</v>
      </c>
      <c r="N147" s="26">
        <f>SUMIF(D89:D146,"=Project",N89:N146)</f>
        <v>0</v>
      </c>
      <c r="O147" s="26">
        <f>SUMIF(D89:D146,"=Project",O89:O146)</f>
        <v>0</v>
      </c>
      <c r="P147" s="26">
        <f>SUMIF(D89:D146,"=Project",P89:P146)</f>
        <v>0</v>
      </c>
      <c r="Q147" s="26">
        <f>SUMIF(D89:D146,"=Project",Q89:Q146)</f>
        <v>0</v>
      </c>
    </row>
    <row r="148" spans="1:17" s="3" customFormat="1" ht="12" customHeight="1">
      <c r="A148" s="16" t="s">
        <v>3427</v>
      </c>
      <c r="B148" s="17" t="s">
        <v>18</v>
      </c>
      <c r="C148" s="18" t="s">
        <v>8603</v>
      </c>
      <c r="D148" s="19"/>
      <c r="E148" s="18" t="s">
        <v>8604</v>
      </c>
      <c r="F148" s="16" t="s">
        <v>158</v>
      </c>
      <c r="G148" s="18" t="s">
        <v>8605</v>
      </c>
      <c r="H148" s="20">
        <v>4741.5219999999999</v>
      </c>
      <c r="I148" s="20">
        <v>477.35199999999998</v>
      </c>
      <c r="J148" s="20">
        <v>443.13</v>
      </c>
      <c r="K148" s="20">
        <v>1742.778</v>
      </c>
      <c r="L148" s="20">
        <v>0</v>
      </c>
      <c r="M148" s="20">
        <v>1742.778</v>
      </c>
      <c r="N148" s="20">
        <v>1733.0260000000001</v>
      </c>
      <c r="O148" s="20">
        <v>1642.558</v>
      </c>
      <c r="P148" s="20">
        <v>1691.308</v>
      </c>
      <c r="Q148" s="20">
        <v>1685.2249999999999</v>
      </c>
    </row>
    <row r="149" spans="1:17" s="3" customFormat="1" ht="12" customHeight="1">
      <c r="A149" s="21" t="s">
        <v>3427</v>
      </c>
      <c r="B149" s="22" t="s">
        <v>23</v>
      </c>
      <c r="C149" s="21" t="s">
        <v>8603</v>
      </c>
      <c r="D149" s="21" t="s">
        <v>8606</v>
      </c>
      <c r="E149" s="23" t="s">
        <v>8070</v>
      </c>
      <c r="F149" s="24">
        <v>4</v>
      </c>
      <c r="G149" s="23" t="s">
        <v>8607</v>
      </c>
      <c r="H149" s="25">
        <v>4741.5219999999999</v>
      </c>
      <c r="I149" s="25">
        <v>477.35199999999998</v>
      </c>
      <c r="J149" s="25">
        <v>443.13</v>
      </c>
      <c r="K149" s="25">
        <v>1742.778</v>
      </c>
      <c r="L149" s="25">
        <v>0</v>
      </c>
      <c r="M149" s="25">
        <v>1742.778</v>
      </c>
      <c r="N149" s="25">
        <v>1733.0260000000001</v>
      </c>
      <c r="O149" s="25">
        <v>1642.558</v>
      </c>
      <c r="P149" s="25">
        <v>1691.308</v>
      </c>
      <c r="Q149" s="25">
        <v>1685.2249999999999</v>
      </c>
    </row>
    <row r="150" spans="1:17" s="3" customFormat="1" ht="12" customHeight="1">
      <c r="A150" s="97" t="s">
        <v>30</v>
      </c>
      <c r="B150" s="98"/>
      <c r="C150" s="98"/>
      <c r="D150" s="98"/>
      <c r="E150" s="98"/>
      <c r="F150" s="98"/>
      <c r="G150" s="99"/>
      <c r="H150" s="19"/>
      <c r="I150" s="26">
        <v>0</v>
      </c>
      <c r="J150" s="26">
        <v>0</v>
      </c>
      <c r="K150" s="26">
        <v>0</v>
      </c>
      <c r="L150" s="19"/>
      <c r="M150" s="19"/>
      <c r="N150" s="19"/>
      <c r="O150" s="19"/>
    </row>
    <row r="151" spans="1:17" s="3" customFormat="1" ht="12" customHeight="1">
      <c r="A151" s="97" t="s">
        <v>31</v>
      </c>
      <c r="B151" s="98"/>
      <c r="C151" s="98"/>
      <c r="D151" s="98"/>
      <c r="E151" s="98"/>
      <c r="F151" s="98"/>
      <c r="G151" s="99"/>
      <c r="H151" s="19"/>
      <c r="I151" s="26">
        <v>0</v>
      </c>
      <c r="J151" s="26">
        <v>0</v>
      </c>
      <c r="K151" s="19"/>
      <c r="L151" s="19"/>
      <c r="M151" s="19"/>
      <c r="N151" s="19"/>
      <c r="O151" s="19"/>
      <c r="P151" s="19"/>
      <c r="Q151" s="19"/>
    </row>
    <row r="152" spans="1:17" s="3" customFormat="1" ht="12" customHeight="1">
      <c r="A152" s="97" t="s">
        <v>32</v>
      </c>
      <c r="B152" s="98"/>
      <c r="C152" s="98"/>
      <c r="D152" s="98"/>
      <c r="E152" s="98"/>
      <c r="F152" s="98"/>
      <c r="G152" s="99"/>
      <c r="H152" s="26">
        <f>SUMIF(D149:D151,"=Project",H149:H151)</f>
        <v>0</v>
      </c>
      <c r="I152" s="26">
        <f>SUMIF(D149:D151,"=Project",I149:I151)</f>
        <v>0</v>
      </c>
      <c r="J152" s="26">
        <f>SUMIF(D149:D151,"=Project",J149:J151)</f>
        <v>0</v>
      </c>
      <c r="K152" s="26">
        <f>SUMIF(D149:D151,"=Project",K149:K151)</f>
        <v>0</v>
      </c>
      <c r="L152" s="26">
        <f>SUMIF(D149:D151,"=Project",L149:L151)</f>
        <v>0</v>
      </c>
      <c r="M152" s="26">
        <f>SUMIF(D149:D151,"=Project",M149:M151)</f>
        <v>0</v>
      </c>
      <c r="N152" s="26">
        <f>SUMIF(D149:D151,"=Project",N149:N151)</f>
        <v>0</v>
      </c>
      <c r="O152" s="26">
        <f>SUMIF(D149:D151,"=Project",O149:O151)</f>
        <v>0</v>
      </c>
      <c r="P152" s="26">
        <f>SUMIF(D149:D151,"=Project",P149:P151)</f>
        <v>0</v>
      </c>
      <c r="Q152" s="26">
        <f>SUMIF(D149:D151,"=Project",Q149:Q151)</f>
        <v>0</v>
      </c>
    </row>
    <row r="153" spans="1:17" s="3" customFormat="1" ht="12" customHeight="1">
      <c r="A153" s="16" t="s">
        <v>3435</v>
      </c>
      <c r="B153" s="17" t="s">
        <v>18</v>
      </c>
      <c r="C153" s="18" t="s">
        <v>8608</v>
      </c>
      <c r="D153" s="19"/>
      <c r="E153" s="18" t="s">
        <v>8609</v>
      </c>
      <c r="F153" s="16" t="s">
        <v>158</v>
      </c>
      <c r="G153" s="18" t="s">
        <v>8610</v>
      </c>
      <c r="H153" s="20">
        <v>7055.4979999999996</v>
      </c>
      <c r="I153" s="20">
        <v>653.64</v>
      </c>
      <c r="J153" s="20">
        <v>550.98800000000006</v>
      </c>
      <c r="K153" s="20">
        <v>927.87</v>
      </c>
      <c r="L153" s="20">
        <v>0</v>
      </c>
      <c r="M153" s="20">
        <v>927.87</v>
      </c>
      <c r="N153" s="20">
        <v>958.04</v>
      </c>
      <c r="O153" s="20">
        <v>883.404</v>
      </c>
      <c r="P153" s="20">
        <v>889.73800000000006</v>
      </c>
      <c r="Q153" s="20">
        <v>781.76900000000001</v>
      </c>
    </row>
    <row r="154" spans="1:17" s="3" customFormat="1" ht="12" customHeight="1">
      <c r="A154" s="21" t="s">
        <v>3435</v>
      </c>
      <c r="B154" s="22" t="s">
        <v>23</v>
      </c>
      <c r="C154" s="21" t="s">
        <v>8608</v>
      </c>
      <c r="D154" s="21" t="s">
        <v>8611</v>
      </c>
      <c r="E154" s="23" t="s">
        <v>8488</v>
      </c>
      <c r="F154" s="24">
        <v>4</v>
      </c>
      <c r="G154" s="23" t="s">
        <v>8612</v>
      </c>
      <c r="H154" s="25">
        <v>58.917999999999999</v>
      </c>
      <c r="I154" s="25">
        <v>6.0789999999999997</v>
      </c>
      <c r="J154" s="25">
        <v>6.5039999999999996</v>
      </c>
      <c r="K154" s="25">
        <v>6.95</v>
      </c>
      <c r="L154" s="25">
        <v>0</v>
      </c>
      <c r="M154" s="25">
        <v>6.95</v>
      </c>
      <c r="N154" s="25">
        <v>7.1369999999999996</v>
      </c>
      <c r="O154" s="25">
        <v>7.319</v>
      </c>
      <c r="P154" s="25">
        <v>7.7</v>
      </c>
      <c r="Q154" s="25">
        <v>7.7530000000000001</v>
      </c>
    </row>
    <row r="155" spans="1:17" s="3" customFormat="1" ht="12" customHeight="1">
      <c r="A155" s="21" t="s">
        <v>3435</v>
      </c>
      <c r="B155" s="22" t="s">
        <v>27</v>
      </c>
      <c r="C155" s="21" t="s">
        <v>8608</v>
      </c>
      <c r="D155" s="21" t="s">
        <v>8611</v>
      </c>
      <c r="E155" s="23" t="s">
        <v>8513</v>
      </c>
      <c r="F155" s="24">
        <v>4</v>
      </c>
      <c r="G155" s="19"/>
      <c r="H155" s="19"/>
      <c r="I155" s="25">
        <v>6.0789999999999997</v>
      </c>
      <c r="J155" s="25">
        <v>6.5039999999999996</v>
      </c>
      <c r="K155" s="25">
        <v>6.95</v>
      </c>
      <c r="L155" s="25">
        <v>0</v>
      </c>
      <c r="M155" s="25">
        <v>6.95</v>
      </c>
      <c r="N155" s="19"/>
      <c r="O155" s="19"/>
      <c r="P155" s="19"/>
      <c r="Q155" s="19"/>
    </row>
    <row r="156" spans="1:17" s="3" customFormat="1" ht="12" customHeight="1">
      <c r="A156" s="97" t="s">
        <v>30</v>
      </c>
      <c r="B156" s="98"/>
      <c r="C156" s="98"/>
      <c r="D156" s="98"/>
      <c r="E156" s="98"/>
      <c r="F156" s="98"/>
      <c r="G156" s="99"/>
      <c r="H156" s="19"/>
      <c r="I156" s="26">
        <f>SUM(I155:I155)</f>
        <v>6.0789999999999997</v>
      </c>
      <c r="J156" s="26">
        <f>SUM(J155:J155)</f>
        <v>6.5039999999999996</v>
      </c>
      <c r="K156" s="26">
        <f>SUM(K155:K155)</f>
        <v>6.95</v>
      </c>
      <c r="L156" s="26">
        <f>SUM(L155:L155)</f>
        <v>0</v>
      </c>
      <c r="M156" s="26">
        <f>SUM(M155:M155)</f>
        <v>6.95</v>
      </c>
      <c r="N156" s="19"/>
      <c r="O156" s="19"/>
      <c r="P156" s="19"/>
      <c r="Q156" s="19"/>
    </row>
    <row r="157" spans="1:17" s="3" customFormat="1" ht="12" customHeight="1">
      <c r="A157" s="97" t="s">
        <v>31</v>
      </c>
      <c r="B157" s="98"/>
      <c r="C157" s="98"/>
      <c r="D157" s="98"/>
      <c r="E157" s="98"/>
      <c r="F157" s="98"/>
      <c r="G157" s="99"/>
      <c r="H157" s="19"/>
      <c r="I157" s="26">
        <v>0</v>
      </c>
      <c r="J157" s="26">
        <v>0</v>
      </c>
      <c r="K157" s="19"/>
      <c r="L157" s="19"/>
      <c r="M157" s="19"/>
      <c r="N157" s="19"/>
      <c r="O157" s="19"/>
      <c r="P157" s="19"/>
      <c r="Q157" s="19"/>
    </row>
    <row r="158" spans="1:17" s="3" customFormat="1" ht="12" customHeight="1">
      <c r="A158" s="21" t="s">
        <v>3435</v>
      </c>
      <c r="B158" s="22" t="s">
        <v>23</v>
      </c>
      <c r="C158" s="21" t="s">
        <v>8608</v>
      </c>
      <c r="D158" s="21" t="s">
        <v>8613</v>
      </c>
      <c r="E158" s="23" t="s">
        <v>8614</v>
      </c>
      <c r="F158" s="24">
        <v>4</v>
      </c>
      <c r="G158" s="23" t="s">
        <v>8615</v>
      </c>
      <c r="H158" s="25">
        <v>4483.0370000000003</v>
      </c>
      <c r="I158" s="25">
        <v>385.87</v>
      </c>
      <c r="J158" s="25">
        <v>360.08699999999999</v>
      </c>
      <c r="K158" s="25">
        <v>584.47900000000004</v>
      </c>
      <c r="L158" s="25">
        <v>0</v>
      </c>
      <c r="M158" s="25">
        <v>584.47900000000004</v>
      </c>
      <c r="N158" s="25">
        <v>512.00099999999998</v>
      </c>
      <c r="O158" s="25">
        <v>430.75200000000001</v>
      </c>
      <c r="P158" s="25">
        <v>407.80399999999997</v>
      </c>
      <c r="Q158" s="25">
        <v>340.62299999999999</v>
      </c>
    </row>
    <row r="159" spans="1:17" s="3" customFormat="1" ht="12" customHeight="1">
      <c r="A159" s="21" t="s">
        <v>3435</v>
      </c>
      <c r="B159" s="22" t="s">
        <v>27</v>
      </c>
      <c r="C159" s="21" t="s">
        <v>8608</v>
      </c>
      <c r="D159" s="21" t="s">
        <v>8613</v>
      </c>
      <c r="E159" s="23" t="s">
        <v>8616</v>
      </c>
      <c r="F159" s="24">
        <v>4</v>
      </c>
      <c r="G159" s="19"/>
      <c r="H159" s="19"/>
      <c r="I159" s="25">
        <v>39.941000000000003</v>
      </c>
      <c r="J159" s="25">
        <v>9.391</v>
      </c>
      <c r="K159" s="25">
        <v>0</v>
      </c>
      <c r="L159" s="25">
        <v>0</v>
      </c>
      <c r="M159" s="25">
        <v>0</v>
      </c>
      <c r="N159" s="19"/>
      <c r="O159" s="19"/>
      <c r="P159" s="19"/>
      <c r="Q159" s="19"/>
    </row>
    <row r="160" spans="1:17" s="3" customFormat="1" ht="12" customHeight="1">
      <c r="A160" s="21" t="s">
        <v>3435</v>
      </c>
      <c r="B160" s="22" t="s">
        <v>27</v>
      </c>
      <c r="C160" s="21" t="s">
        <v>8608</v>
      </c>
      <c r="D160" s="21" t="s">
        <v>8613</v>
      </c>
      <c r="E160" s="23" t="s">
        <v>8617</v>
      </c>
      <c r="F160" s="24">
        <v>4</v>
      </c>
      <c r="G160" s="19"/>
      <c r="H160" s="19"/>
      <c r="I160" s="25">
        <v>34.884999999999998</v>
      </c>
      <c r="J160" s="25">
        <v>6.65</v>
      </c>
      <c r="K160" s="25">
        <v>58.345999999999997</v>
      </c>
      <c r="L160" s="25">
        <v>0</v>
      </c>
      <c r="M160" s="25">
        <v>58.345999999999997</v>
      </c>
      <c r="N160" s="19"/>
      <c r="O160" s="19"/>
      <c r="P160" s="19"/>
      <c r="Q160" s="19"/>
    </row>
    <row r="161" spans="1:17" s="3" customFormat="1" ht="12" customHeight="1">
      <c r="A161" s="21" t="s">
        <v>3435</v>
      </c>
      <c r="B161" s="22" t="s">
        <v>27</v>
      </c>
      <c r="C161" s="21" t="s">
        <v>8608</v>
      </c>
      <c r="D161" s="21" t="s">
        <v>8613</v>
      </c>
      <c r="E161" s="23" t="s">
        <v>8618</v>
      </c>
      <c r="F161" s="24">
        <v>4</v>
      </c>
      <c r="G161" s="19"/>
      <c r="H161" s="19"/>
      <c r="I161" s="25">
        <v>87.435000000000002</v>
      </c>
      <c r="J161" s="25">
        <v>82.597999999999999</v>
      </c>
      <c r="K161" s="25">
        <v>147.61000000000001</v>
      </c>
      <c r="L161" s="25">
        <v>0</v>
      </c>
      <c r="M161" s="25">
        <v>147.61000000000001</v>
      </c>
      <c r="N161" s="19"/>
      <c r="O161" s="19"/>
      <c r="P161" s="19"/>
      <c r="Q161" s="19"/>
    </row>
    <row r="162" spans="1:17" s="3" customFormat="1" ht="12" customHeight="1">
      <c r="A162" s="21" t="s">
        <v>3435</v>
      </c>
      <c r="B162" s="22" t="s">
        <v>27</v>
      </c>
      <c r="C162" s="21" t="s">
        <v>8608</v>
      </c>
      <c r="D162" s="21" t="s">
        <v>8613</v>
      </c>
      <c r="E162" s="23" t="s">
        <v>8619</v>
      </c>
      <c r="F162" s="24">
        <v>4</v>
      </c>
      <c r="G162" s="19"/>
      <c r="H162" s="19"/>
      <c r="I162" s="25">
        <v>66.198999999999998</v>
      </c>
      <c r="J162" s="25">
        <v>54.152999999999999</v>
      </c>
      <c r="K162" s="25">
        <v>102.5</v>
      </c>
      <c r="L162" s="25">
        <v>0</v>
      </c>
      <c r="M162" s="25">
        <v>102.5</v>
      </c>
      <c r="N162" s="19"/>
      <c r="O162" s="19"/>
      <c r="P162" s="19"/>
      <c r="Q162" s="19"/>
    </row>
    <row r="163" spans="1:17" s="3" customFormat="1" ht="12" customHeight="1">
      <c r="A163" s="21" t="s">
        <v>3435</v>
      </c>
      <c r="B163" s="22" t="s">
        <v>27</v>
      </c>
      <c r="C163" s="21" t="s">
        <v>8608</v>
      </c>
      <c r="D163" s="21" t="s">
        <v>8613</v>
      </c>
      <c r="E163" s="23" t="s">
        <v>8620</v>
      </c>
      <c r="F163" s="24">
        <v>4</v>
      </c>
      <c r="G163" s="19"/>
      <c r="H163" s="19"/>
      <c r="I163" s="25">
        <v>17.186</v>
      </c>
      <c r="J163" s="25">
        <v>15.023999999999999</v>
      </c>
      <c r="K163" s="25">
        <v>13.670999999999999</v>
      </c>
      <c r="L163" s="25">
        <v>0</v>
      </c>
      <c r="M163" s="25">
        <v>13.670999999999999</v>
      </c>
      <c r="N163" s="19"/>
      <c r="O163" s="19"/>
      <c r="P163" s="19"/>
      <c r="Q163" s="19"/>
    </row>
    <row r="164" spans="1:17" s="3" customFormat="1" ht="12" customHeight="1">
      <c r="A164" s="21" t="s">
        <v>3435</v>
      </c>
      <c r="B164" s="22" t="s">
        <v>27</v>
      </c>
      <c r="C164" s="21" t="s">
        <v>8608</v>
      </c>
      <c r="D164" s="21" t="s">
        <v>8613</v>
      </c>
      <c r="E164" s="23" t="s">
        <v>8621</v>
      </c>
      <c r="F164" s="24">
        <v>4</v>
      </c>
      <c r="G164" s="19"/>
      <c r="H164" s="19"/>
      <c r="I164" s="25">
        <v>85.766999999999996</v>
      </c>
      <c r="J164" s="25">
        <v>142.38200000000001</v>
      </c>
      <c r="K164" s="25">
        <v>208.286</v>
      </c>
      <c r="L164" s="25">
        <v>0</v>
      </c>
      <c r="M164" s="25">
        <v>208.286</v>
      </c>
      <c r="N164" s="19"/>
      <c r="O164" s="19"/>
      <c r="P164" s="19"/>
      <c r="Q164" s="19"/>
    </row>
    <row r="165" spans="1:17" s="3" customFormat="1" ht="12" customHeight="1">
      <c r="A165" s="21" t="s">
        <v>3435</v>
      </c>
      <c r="B165" s="22" t="s">
        <v>27</v>
      </c>
      <c r="C165" s="21" t="s">
        <v>8608</v>
      </c>
      <c r="D165" s="21" t="s">
        <v>8613</v>
      </c>
      <c r="E165" s="23" t="s">
        <v>8622</v>
      </c>
      <c r="F165" s="24">
        <v>4</v>
      </c>
      <c r="G165" s="19"/>
      <c r="H165" s="19"/>
      <c r="I165" s="25">
        <v>29.259</v>
      </c>
      <c r="J165" s="25">
        <v>30.527000000000001</v>
      </c>
      <c r="K165" s="25">
        <v>31.629000000000001</v>
      </c>
      <c r="L165" s="25">
        <v>0</v>
      </c>
      <c r="M165" s="25">
        <v>31.629000000000001</v>
      </c>
      <c r="N165" s="19"/>
      <c r="O165" s="19"/>
      <c r="P165" s="19"/>
      <c r="Q165" s="19"/>
    </row>
    <row r="166" spans="1:17" s="3" customFormat="1" ht="12" customHeight="1">
      <c r="A166" s="21" t="s">
        <v>3435</v>
      </c>
      <c r="B166" s="22" t="s">
        <v>27</v>
      </c>
      <c r="C166" s="21" t="s">
        <v>8608</v>
      </c>
      <c r="D166" s="21" t="s">
        <v>8613</v>
      </c>
      <c r="E166" s="23" t="s">
        <v>8623</v>
      </c>
      <c r="F166" s="24">
        <v>4</v>
      </c>
      <c r="G166" s="19"/>
      <c r="H166" s="19"/>
      <c r="I166" s="25">
        <v>2.6579999999999999</v>
      </c>
      <c r="J166" s="25">
        <v>0</v>
      </c>
      <c r="K166" s="25">
        <v>2.4359999999999999</v>
      </c>
      <c r="L166" s="25">
        <v>0</v>
      </c>
      <c r="M166" s="25">
        <v>2.4359999999999999</v>
      </c>
      <c r="N166" s="19"/>
      <c r="O166" s="19"/>
      <c r="P166" s="19"/>
      <c r="Q166" s="19"/>
    </row>
    <row r="167" spans="1:17" s="3" customFormat="1" ht="12" customHeight="1">
      <c r="A167" s="21" t="s">
        <v>3435</v>
      </c>
      <c r="B167" s="22" t="s">
        <v>27</v>
      </c>
      <c r="C167" s="21" t="s">
        <v>8608</v>
      </c>
      <c r="D167" s="21" t="s">
        <v>8613</v>
      </c>
      <c r="E167" s="23" t="s">
        <v>8007</v>
      </c>
      <c r="F167" s="24">
        <v>4</v>
      </c>
      <c r="G167" s="19"/>
      <c r="H167" s="19"/>
      <c r="I167" s="25">
        <v>22.54</v>
      </c>
      <c r="J167" s="25">
        <v>19.361999999999998</v>
      </c>
      <c r="K167" s="25">
        <v>20.001000000000001</v>
      </c>
      <c r="L167" s="25">
        <v>0</v>
      </c>
      <c r="M167" s="25">
        <v>20.001000000000001</v>
      </c>
      <c r="N167" s="19"/>
      <c r="O167" s="19"/>
      <c r="P167" s="19"/>
      <c r="Q167" s="19"/>
    </row>
    <row r="168" spans="1:17" s="3" customFormat="1" ht="12" customHeight="1">
      <c r="A168" s="97" t="s">
        <v>30</v>
      </c>
      <c r="B168" s="98"/>
      <c r="C168" s="98"/>
      <c r="D168" s="98"/>
      <c r="E168" s="98"/>
      <c r="F168" s="98"/>
      <c r="G168" s="99"/>
      <c r="H168" s="19"/>
      <c r="I168" s="26">
        <f>SUM(I159:I167)</f>
        <v>385.87000000000006</v>
      </c>
      <c r="J168" s="26">
        <f>SUM(J159:J167)</f>
        <v>360.08699999999999</v>
      </c>
      <c r="K168" s="26">
        <f>SUM(K159:K167)</f>
        <v>584.47900000000004</v>
      </c>
      <c r="L168" s="26">
        <f>SUM(L159:L167)</f>
        <v>0</v>
      </c>
      <c r="M168" s="26">
        <f>SUM(M159:M167)</f>
        <v>584.47900000000004</v>
      </c>
      <c r="N168" s="19"/>
      <c r="O168" s="19"/>
      <c r="P168" s="19"/>
      <c r="Q168" s="19"/>
    </row>
    <row r="169" spans="1:17" s="3" customFormat="1" ht="12" customHeight="1">
      <c r="A169" s="97" t="s">
        <v>31</v>
      </c>
      <c r="B169" s="98"/>
      <c r="C169" s="98"/>
      <c r="D169" s="98"/>
      <c r="E169" s="98"/>
      <c r="F169" s="98"/>
      <c r="G169" s="99"/>
      <c r="H169" s="19"/>
      <c r="I169" s="26">
        <v>0</v>
      </c>
      <c r="J169" s="26">
        <v>0</v>
      </c>
      <c r="K169" s="19"/>
      <c r="L169" s="19"/>
      <c r="M169" s="19"/>
      <c r="N169" s="19"/>
      <c r="O169" s="19"/>
      <c r="P169" s="19"/>
      <c r="Q169" s="19"/>
    </row>
    <row r="170" spans="1:17" s="3" customFormat="1" ht="12" customHeight="1">
      <c r="A170" s="21" t="s">
        <v>3435</v>
      </c>
      <c r="B170" s="22" t="s">
        <v>23</v>
      </c>
      <c r="C170" s="21" t="s">
        <v>8608</v>
      </c>
      <c r="D170" s="21" t="s">
        <v>8491</v>
      </c>
      <c r="E170" s="23" t="s">
        <v>8492</v>
      </c>
      <c r="F170" s="24">
        <v>4</v>
      </c>
      <c r="G170" s="23" t="s">
        <v>8624</v>
      </c>
      <c r="H170" s="25">
        <v>122.42100000000001</v>
      </c>
      <c r="I170" s="25">
        <v>45.381</v>
      </c>
      <c r="J170" s="25">
        <v>31.507000000000001</v>
      </c>
      <c r="K170" s="25">
        <v>35.067999999999998</v>
      </c>
      <c r="L170" s="25">
        <v>0</v>
      </c>
      <c r="M170" s="25">
        <v>35.067999999999998</v>
      </c>
      <c r="N170" s="25">
        <v>29.515999999999998</v>
      </c>
      <c r="O170" s="25">
        <v>31.443999999999999</v>
      </c>
      <c r="P170" s="25">
        <v>35.115000000000002</v>
      </c>
      <c r="Q170" s="25">
        <v>32.290999999999997</v>
      </c>
    </row>
    <row r="171" spans="1:17" s="3" customFormat="1" ht="12" customHeight="1">
      <c r="A171" s="21" t="s">
        <v>3435</v>
      </c>
      <c r="B171" s="22" t="s">
        <v>27</v>
      </c>
      <c r="C171" s="21" t="s">
        <v>8608</v>
      </c>
      <c r="D171" s="21" t="s">
        <v>8491</v>
      </c>
      <c r="E171" s="23" t="s">
        <v>8494</v>
      </c>
      <c r="F171" s="24">
        <v>4</v>
      </c>
      <c r="G171" s="19"/>
      <c r="H171" s="19"/>
      <c r="I171" s="25">
        <v>45.381</v>
      </c>
      <c r="J171" s="25">
        <v>31.507000000000001</v>
      </c>
      <c r="K171" s="25">
        <v>35.067999999999998</v>
      </c>
      <c r="L171" s="25">
        <v>0</v>
      </c>
      <c r="M171" s="25">
        <v>35.067999999999998</v>
      </c>
      <c r="N171" s="19"/>
      <c r="O171" s="19"/>
      <c r="P171" s="19"/>
      <c r="Q171" s="19"/>
    </row>
    <row r="172" spans="1:17" s="3" customFormat="1" ht="12" customHeight="1">
      <c r="A172" s="97" t="s">
        <v>30</v>
      </c>
      <c r="B172" s="98"/>
      <c r="C172" s="98"/>
      <c r="D172" s="98"/>
      <c r="E172" s="98"/>
      <c r="F172" s="98"/>
      <c r="G172" s="99"/>
      <c r="H172" s="19"/>
      <c r="I172" s="26">
        <f>SUM(I171:I171)</f>
        <v>45.381</v>
      </c>
      <c r="J172" s="26">
        <f>SUM(J171:J171)</f>
        <v>31.507000000000001</v>
      </c>
      <c r="K172" s="26">
        <f>SUM(K171:K171)</f>
        <v>35.067999999999998</v>
      </c>
      <c r="L172" s="26">
        <f>SUM(L171:L171)</f>
        <v>0</v>
      </c>
      <c r="M172" s="26">
        <f>SUM(M171:M171)</f>
        <v>35.067999999999998</v>
      </c>
      <c r="N172" s="19"/>
      <c r="O172" s="19"/>
      <c r="P172" s="19"/>
      <c r="Q172" s="19"/>
    </row>
    <row r="173" spans="1:17" s="3" customFormat="1" ht="12" customHeight="1">
      <c r="A173" s="97" t="s">
        <v>31</v>
      </c>
      <c r="B173" s="98"/>
      <c r="C173" s="98"/>
      <c r="D173" s="98"/>
      <c r="E173" s="98"/>
      <c r="F173" s="98"/>
      <c r="G173" s="99"/>
      <c r="H173" s="19"/>
      <c r="I173" s="26">
        <v>0</v>
      </c>
      <c r="J173" s="26">
        <v>0</v>
      </c>
      <c r="K173" s="19"/>
      <c r="L173" s="19"/>
      <c r="M173" s="19"/>
      <c r="N173" s="19"/>
      <c r="O173" s="19"/>
      <c r="P173" s="19"/>
      <c r="Q173" s="19"/>
    </row>
    <row r="174" spans="1:17" s="3" customFormat="1" ht="12" customHeight="1">
      <c r="A174" s="21" t="s">
        <v>3435</v>
      </c>
      <c r="B174" s="22" t="s">
        <v>23</v>
      </c>
      <c r="C174" s="21" t="s">
        <v>8608</v>
      </c>
      <c r="D174" s="21" t="s">
        <v>8625</v>
      </c>
      <c r="E174" s="23" t="s">
        <v>8626</v>
      </c>
      <c r="F174" s="24">
        <v>4</v>
      </c>
      <c r="G174" s="23" t="s">
        <v>8627</v>
      </c>
      <c r="H174" s="25">
        <v>1085.8620000000001</v>
      </c>
      <c r="I174" s="25">
        <v>22.286000000000001</v>
      </c>
      <c r="J174" s="25">
        <v>27.084</v>
      </c>
      <c r="K174" s="25">
        <v>126.089</v>
      </c>
      <c r="L174" s="25">
        <v>0</v>
      </c>
      <c r="M174" s="25">
        <v>126.089</v>
      </c>
      <c r="N174" s="25">
        <v>195.75700000000001</v>
      </c>
      <c r="O174" s="25">
        <v>188.87</v>
      </c>
      <c r="P174" s="25">
        <v>197.517</v>
      </c>
      <c r="Q174" s="25">
        <v>158.577</v>
      </c>
    </row>
    <row r="175" spans="1:17" s="3" customFormat="1" ht="12" customHeight="1">
      <c r="A175" s="21" t="s">
        <v>3435</v>
      </c>
      <c r="B175" s="22" t="s">
        <v>27</v>
      </c>
      <c r="C175" s="21" t="s">
        <v>8608</v>
      </c>
      <c r="D175" s="21" t="s">
        <v>8625</v>
      </c>
      <c r="E175" s="23" t="s">
        <v>8628</v>
      </c>
      <c r="F175" s="24">
        <v>4</v>
      </c>
      <c r="G175" s="19"/>
      <c r="H175" s="19"/>
      <c r="I175" s="25">
        <v>8.4030000000000005</v>
      </c>
      <c r="J175" s="25">
        <v>5.6479999999999997</v>
      </c>
      <c r="K175" s="25">
        <v>117.91</v>
      </c>
      <c r="L175" s="25">
        <v>0</v>
      </c>
      <c r="M175" s="25">
        <v>117.91</v>
      </c>
      <c r="N175" s="19"/>
      <c r="O175" s="19"/>
      <c r="P175" s="19"/>
      <c r="Q175" s="19"/>
    </row>
    <row r="176" spans="1:17" s="3" customFormat="1" ht="12" customHeight="1">
      <c r="A176" s="21" t="s">
        <v>3435</v>
      </c>
      <c r="B176" s="22" t="s">
        <v>27</v>
      </c>
      <c r="C176" s="21" t="s">
        <v>8608</v>
      </c>
      <c r="D176" s="21" t="s">
        <v>8625</v>
      </c>
      <c r="E176" s="23" t="s">
        <v>8629</v>
      </c>
      <c r="F176" s="24">
        <v>4</v>
      </c>
      <c r="G176" s="19"/>
      <c r="H176" s="19"/>
      <c r="I176" s="25">
        <v>13.882999999999999</v>
      </c>
      <c r="J176" s="25">
        <v>21.436</v>
      </c>
      <c r="K176" s="25">
        <v>8.1790000000000003</v>
      </c>
      <c r="L176" s="25">
        <v>0</v>
      </c>
      <c r="M176" s="25">
        <v>8.1790000000000003</v>
      </c>
      <c r="N176" s="19"/>
      <c r="O176" s="19"/>
      <c r="P176" s="19"/>
      <c r="Q176" s="19"/>
    </row>
    <row r="177" spans="1:17" s="3" customFormat="1" ht="12" customHeight="1">
      <c r="A177" s="97" t="s">
        <v>30</v>
      </c>
      <c r="B177" s="98"/>
      <c r="C177" s="98"/>
      <c r="D177" s="98"/>
      <c r="E177" s="98"/>
      <c r="F177" s="98"/>
      <c r="G177" s="99"/>
      <c r="H177" s="19"/>
      <c r="I177" s="26">
        <f>SUM(I175:I176)</f>
        <v>22.286000000000001</v>
      </c>
      <c r="J177" s="26">
        <f>SUM(J175:J176)</f>
        <v>27.084</v>
      </c>
      <c r="K177" s="26">
        <f>SUM(K175:K176)</f>
        <v>126.089</v>
      </c>
      <c r="L177" s="26">
        <f>SUM(L175:L176)</f>
        <v>0</v>
      </c>
      <c r="M177" s="26">
        <f>SUM(M175:M176)</f>
        <v>126.089</v>
      </c>
      <c r="N177" s="19"/>
      <c r="O177" s="19"/>
      <c r="P177" s="19"/>
      <c r="Q177" s="19"/>
    </row>
    <row r="178" spans="1:17" s="3" customFormat="1" ht="12" customHeight="1">
      <c r="A178" s="97" t="s">
        <v>31</v>
      </c>
      <c r="B178" s="98"/>
      <c r="C178" s="98"/>
      <c r="D178" s="98"/>
      <c r="E178" s="98"/>
      <c r="F178" s="98"/>
      <c r="G178" s="99"/>
      <c r="H178" s="19"/>
      <c r="I178" s="26">
        <v>0</v>
      </c>
      <c r="J178" s="26">
        <v>0</v>
      </c>
      <c r="K178" s="19"/>
      <c r="L178" s="19"/>
      <c r="M178" s="19"/>
      <c r="N178" s="19"/>
      <c r="O178" s="19"/>
      <c r="P178" s="19"/>
      <c r="Q178" s="19"/>
    </row>
    <row r="179" spans="1:17" s="3" customFormat="1" ht="12" customHeight="1">
      <c r="A179" s="21" t="s">
        <v>3435</v>
      </c>
      <c r="B179" s="22" t="s">
        <v>23</v>
      </c>
      <c r="C179" s="21" t="s">
        <v>8608</v>
      </c>
      <c r="D179" s="21" t="s">
        <v>8630</v>
      </c>
      <c r="E179" s="23" t="s">
        <v>8631</v>
      </c>
      <c r="F179" s="24">
        <v>4</v>
      </c>
      <c r="G179" s="23" t="s">
        <v>8632</v>
      </c>
      <c r="H179" s="25">
        <v>1305.26</v>
      </c>
      <c r="I179" s="25">
        <v>194.024</v>
      </c>
      <c r="J179" s="25">
        <v>125.806</v>
      </c>
      <c r="K179" s="25">
        <v>175.28399999999999</v>
      </c>
      <c r="L179" s="25">
        <v>0</v>
      </c>
      <c r="M179" s="25">
        <v>175.28399999999999</v>
      </c>
      <c r="N179" s="25">
        <v>213.62899999999999</v>
      </c>
      <c r="O179" s="25">
        <v>225.01900000000001</v>
      </c>
      <c r="P179" s="25">
        <v>241.602</v>
      </c>
      <c r="Q179" s="25">
        <v>242.52500000000001</v>
      </c>
    </row>
    <row r="180" spans="1:17" s="3" customFormat="1" ht="12" customHeight="1">
      <c r="A180" s="21" t="s">
        <v>3435</v>
      </c>
      <c r="B180" s="22" t="s">
        <v>27</v>
      </c>
      <c r="C180" s="21" t="s">
        <v>8608</v>
      </c>
      <c r="D180" s="21" t="s">
        <v>8630</v>
      </c>
      <c r="E180" s="23" t="s">
        <v>8633</v>
      </c>
      <c r="F180" s="24">
        <v>4</v>
      </c>
      <c r="G180" s="19"/>
      <c r="H180" s="19"/>
      <c r="I180" s="25">
        <v>60.667999999999999</v>
      </c>
      <c r="J180" s="25">
        <v>10.795999999999999</v>
      </c>
      <c r="K180" s="25">
        <v>55.447000000000003</v>
      </c>
      <c r="L180" s="25">
        <v>0</v>
      </c>
      <c r="M180" s="25">
        <v>55.447000000000003</v>
      </c>
      <c r="N180" s="19"/>
      <c r="O180" s="19"/>
      <c r="P180" s="19"/>
      <c r="Q180" s="19"/>
    </row>
    <row r="181" spans="1:17" s="3" customFormat="1" ht="12" customHeight="1">
      <c r="A181" s="21" t="s">
        <v>3435</v>
      </c>
      <c r="B181" s="22" t="s">
        <v>27</v>
      </c>
      <c r="C181" s="21" t="s">
        <v>8608</v>
      </c>
      <c r="D181" s="21" t="s">
        <v>8630</v>
      </c>
      <c r="E181" s="23" t="s">
        <v>8634</v>
      </c>
      <c r="F181" s="24">
        <v>4</v>
      </c>
      <c r="G181" s="19"/>
      <c r="H181" s="19"/>
      <c r="I181" s="25">
        <v>25.532</v>
      </c>
      <c r="J181" s="25">
        <v>20.841999999999999</v>
      </c>
      <c r="K181" s="25">
        <v>26.68</v>
      </c>
      <c r="L181" s="25">
        <v>0</v>
      </c>
      <c r="M181" s="25">
        <v>26.68</v>
      </c>
      <c r="N181" s="19"/>
      <c r="O181" s="19"/>
      <c r="P181" s="19"/>
      <c r="Q181" s="19"/>
    </row>
    <row r="182" spans="1:17" s="3" customFormat="1" ht="12" customHeight="1">
      <c r="A182" s="21" t="s">
        <v>3435</v>
      </c>
      <c r="B182" s="22" t="s">
        <v>27</v>
      </c>
      <c r="C182" s="21" t="s">
        <v>8608</v>
      </c>
      <c r="D182" s="21" t="s">
        <v>8630</v>
      </c>
      <c r="E182" s="23" t="s">
        <v>8635</v>
      </c>
      <c r="F182" s="24">
        <v>4</v>
      </c>
      <c r="G182" s="19"/>
      <c r="H182" s="19"/>
      <c r="I182" s="25">
        <v>14.24</v>
      </c>
      <c r="J182" s="25">
        <v>21.690999999999999</v>
      </c>
      <c r="K182" s="25">
        <v>18.561</v>
      </c>
      <c r="L182" s="25">
        <v>0</v>
      </c>
      <c r="M182" s="25">
        <v>18.561</v>
      </c>
      <c r="N182" s="19"/>
      <c r="O182" s="19"/>
      <c r="P182" s="19"/>
      <c r="Q182" s="19"/>
    </row>
    <row r="183" spans="1:17" s="3" customFormat="1" ht="12" customHeight="1">
      <c r="A183" s="21" t="s">
        <v>3435</v>
      </c>
      <c r="B183" s="22" t="s">
        <v>27</v>
      </c>
      <c r="C183" s="21" t="s">
        <v>8608</v>
      </c>
      <c r="D183" s="21" t="s">
        <v>8630</v>
      </c>
      <c r="E183" s="23" t="s">
        <v>4446</v>
      </c>
      <c r="F183" s="24">
        <v>4</v>
      </c>
      <c r="G183" s="19"/>
      <c r="H183" s="19"/>
      <c r="I183" s="25">
        <v>93.584000000000003</v>
      </c>
      <c r="J183" s="25">
        <v>72.477000000000004</v>
      </c>
      <c r="K183" s="25">
        <v>74.596000000000004</v>
      </c>
      <c r="L183" s="25">
        <v>0</v>
      </c>
      <c r="M183" s="25">
        <v>74.596000000000004</v>
      </c>
      <c r="N183" s="19"/>
      <c r="O183" s="19"/>
      <c r="P183" s="19"/>
      <c r="Q183" s="19"/>
    </row>
    <row r="184" spans="1:17" s="3" customFormat="1" ht="12" customHeight="1">
      <c r="A184" s="97" t="s">
        <v>30</v>
      </c>
      <c r="B184" s="98"/>
      <c r="C184" s="98"/>
      <c r="D184" s="98"/>
      <c r="E184" s="98"/>
      <c r="F184" s="98"/>
      <c r="G184" s="99"/>
      <c r="H184" s="19"/>
      <c r="I184" s="26">
        <f>SUM(I180:I183)</f>
        <v>194.024</v>
      </c>
      <c r="J184" s="26">
        <f>SUM(J180:J183)</f>
        <v>125.806</v>
      </c>
      <c r="K184" s="26">
        <f>SUM(K180:K183)</f>
        <v>175.28400000000002</v>
      </c>
      <c r="L184" s="26">
        <f>SUM(L180:L183)</f>
        <v>0</v>
      </c>
      <c r="M184" s="26">
        <f>SUM(M180:M183)</f>
        <v>175.28400000000002</v>
      </c>
      <c r="N184" s="19"/>
      <c r="O184" s="19"/>
      <c r="P184" s="19"/>
      <c r="Q184" s="19"/>
    </row>
    <row r="185" spans="1:17" s="3" customFormat="1" ht="12" customHeight="1">
      <c r="A185" s="97" t="s">
        <v>31</v>
      </c>
      <c r="B185" s="98"/>
      <c r="C185" s="98"/>
      <c r="D185" s="98"/>
      <c r="E185" s="98"/>
      <c r="F185" s="98"/>
      <c r="G185" s="99"/>
      <c r="H185" s="19"/>
      <c r="I185" s="26">
        <v>0</v>
      </c>
      <c r="J185" s="26">
        <v>0</v>
      </c>
      <c r="K185" s="19"/>
      <c r="L185" s="19"/>
      <c r="M185" s="19"/>
      <c r="N185" s="19"/>
      <c r="O185" s="19"/>
      <c r="P185" s="19"/>
      <c r="Q185" s="19"/>
    </row>
    <row r="186" spans="1:17" s="3" customFormat="1" ht="12" customHeight="1">
      <c r="A186" s="97" t="s">
        <v>32</v>
      </c>
      <c r="B186" s="98"/>
      <c r="C186" s="98"/>
      <c r="D186" s="98"/>
      <c r="E186" s="98"/>
      <c r="F186" s="98"/>
      <c r="G186" s="99"/>
      <c r="H186" s="26">
        <f>SUMIF(D154:D185,"=Project",H154:H185)</f>
        <v>0</v>
      </c>
      <c r="I186" s="26">
        <f>SUMIF(D154:D185,"=Project",I154:I185)</f>
        <v>0</v>
      </c>
      <c r="J186" s="26">
        <f>SUMIF(D154:D185,"=Project",J154:J185)</f>
        <v>0</v>
      </c>
      <c r="K186" s="26">
        <f>SUMIF(D154:D185,"=Project",K154:K185)</f>
        <v>0</v>
      </c>
      <c r="L186" s="26">
        <f>SUMIF(D154:D185,"=Project",L154:L185)</f>
        <v>0</v>
      </c>
      <c r="M186" s="26">
        <f>SUMIF(D154:D185,"=Project",M154:M185)</f>
        <v>0</v>
      </c>
      <c r="N186" s="26">
        <f>SUMIF(D154:D185,"=Project",N154:N185)</f>
        <v>0</v>
      </c>
      <c r="O186" s="26">
        <f>SUMIF(D154:D185,"=Project",O154:O185)</f>
        <v>0</v>
      </c>
      <c r="P186" s="26">
        <f>SUMIF(D154:D185,"=Project",P154:P185)</f>
        <v>0</v>
      </c>
      <c r="Q186" s="26">
        <f>SUMIF(D154:D185,"=Project",Q154:Q185)</f>
        <v>0</v>
      </c>
    </row>
    <row r="187" spans="1:17" s="3" customFormat="1" ht="12" customHeight="1">
      <c r="A187" s="16" t="s">
        <v>3446</v>
      </c>
      <c r="B187" s="17" t="s">
        <v>18</v>
      </c>
      <c r="C187" s="18" t="s">
        <v>8636</v>
      </c>
      <c r="D187" s="19"/>
      <c r="E187" s="18" t="s">
        <v>8637</v>
      </c>
      <c r="F187" s="16" t="s">
        <v>158</v>
      </c>
      <c r="G187" s="18" t="s">
        <v>8638</v>
      </c>
      <c r="H187" s="20">
        <v>6434.491</v>
      </c>
      <c r="I187" s="20">
        <v>567.62</v>
      </c>
      <c r="J187" s="20">
        <v>597.39599999999996</v>
      </c>
      <c r="K187" s="20">
        <v>939.98699999999997</v>
      </c>
      <c r="L187" s="20">
        <v>0</v>
      </c>
      <c r="M187" s="20">
        <v>939.98699999999997</v>
      </c>
      <c r="N187" s="20">
        <v>1348.297</v>
      </c>
      <c r="O187" s="20">
        <v>1241.623</v>
      </c>
      <c r="P187" s="20">
        <v>1264.1980000000001</v>
      </c>
      <c r="Q187" s="20">
        <v>1194.9459999999999</v>
      </c>
    </row>
    <row r="188" spans="1:17" s="3" customFormat="1" ht="12" customHeight="1">
      <c r="A188" s="21" t="s">
        <v>3446</v>
      </c>
      <c r="B188" s="22" t="s">
        <v>23</v>
      </c>
      <c r="C188" s="21" t="s">
        <v>8636</v>
      </c>
      <c r="D188" s="21" t="s">
        <v>8639</v>
      </c>
      <c r="E188" s="23" t="s">
        <v>8488</v>
      </c>
      <c r="F188" s="24">
        <v>4</v>
      </c>
      <c r="G188" s="23" t="s">
        <v>8640</v>
      </c>
      <c r="H188" s="25">
        <v>108.309</v>
      </c>
      <c r="I188" s="25">
        <v>8.1609999999999996</v>
      </c>
      <c r="J188" s="25">
        <v>8.1869999999999994</v>
      </c>
      <c r="K188" s="25">
        <v>8.375</v>
      </c>
      <c r="L188" s="25">
        <v>0</v>
      </c>
      <c r="M188" s="25">
        <v>8.375</v>
      </c>
      <c r="N188" s="25">
        <v>8.5389999999999997</v>
      </c>
      <c r="O188" s="25">
        <v>8.7100000000000009</v>
      </c>
      <c r="P188" s="25">
        <v>8.7430000000000003</v>
      </c>
      <c r="Q188" s="25">
        <v>8.77</v>
      </c>
    </row>
    <row r="189" spans="1:17" s="3" customFormat="1" ht="12" customHeight="1">
      <c r="A189" s="21" t="s">
        <v>3446</v>
      </c>
      <c r="B189" s="22" t="s">
        <v>27</v>
      </c>
      <c r="C189" s="21" t="s">
        <v>8636</v>
      </c>
      <c r="D189" s="21" t="s">
        <v>8639</v>
      </c>
      <c r="E189" s="23" t="s">
        <v>8513</v>
      </c>
      <c r="F189" s="24">
        <v>4</v>
      </c>
      <c r="G189" s="19"/>
      <c r="H189" s="19"/>
      <c r="I189" s="25">
        <v>8.1609999999999996</v>
      </c>
      <c r="J189" s="25">
        <v>8.1869999999999994</v>
      </c>
      <c r="K189" s="25">
        <v>8.375</v>
      </c>
      <c r="L189" s="25">
        <v>0</v>
      </c>
      <c r="M189" s="25">
        <v>8.375</v>
      </c>
      <c r="N189" s="19"/>
      <c r="O189" s="19"/>
      <c r="P189" s="19"/>
      <c r="Q189" s="19"/>
    </row>
    <row r="190" spans="1:17" s="3" customFormat="1" ht="12" customHeight="1">
      <c r="A190" s="97" t="s">
        <v>30</v>
      </c>
      <c r="B190" s="98"/>
      <c r="C190" s="98"/>
      <c r="D190" s="98"/>
      <c r="E190" s="98"/>
      <c r="F190" s="98"/>
      <c r="G190" s="99"/>
      <c r="H190" s="19"/>
      <c r="I190" s="26">
        <f>SUM(I189:I189)</f>
        <v>8.1609999999999996</v>
      </c>
      <c r="J190" s="26">
        <f>SUM(J189:J189)</f>
        <v>8.1869999999999994</v>
      </c>
      <c r="K190" s="26">
        <f>SUM(K189:K189)</f>
        <v>8.375</v>
      </c>
      <c r="L190" s="26">
        <f>SUM(L189:L189)</f>
        <v>0</v>
      </c>
      <c r="M190" s="26">
        <f>SUM(M189:M189)</f>
        <v>8.375</v>
      </c>
      <c r="N190" s="19"/>
      <c r="O190" s="19"/>
      <c r="P190" s="19"/>
      <c r="Q190" s="19"/>
    </row>
    <row r="191" spans="1:17" s="3" customFormat="1" ht="12" customHeight="1">
      <c r="A191" s="97" t="s">
        <v>31</v>
      </c>
      <c r="B191" s="98"/>
      <c r="C191" s="98"/>
      <c r="D191" s="98"/>
      <c r="E191" s="98"/>
      <c r="F191" s="98"/>
      <c r="G191" s="99"/>
      <c r="H191" s="19"/>
      <c r="I191" s="26">
        <v>0</v>
      </c>
      <c r="J191" s="26">
        <v>0</v>
      </c>
      <c r="K191" s="19"/>
      <c r="L191" s="19"/>
      <c r="M191" s="19"/>
      <c r="N191" s="19"/>
      <c r="O191" s="19"/>
      <c r="P191" s="19"/>
      <c r="Q191" s="19"/>
    </row>
    <row r="192" spans="1:17" s="3" customFormat="1" ht="12" customHeight="1">
      <c r="A192" s="21" t="s">
        <v>3446</v>
      </c>
      <c r="B192" s="22" t="s">
        <v>23</v>
      </c>
      <c r="C192" s="21" t="s">
        <v>8636</v>
      </c>
      <c r="D192" s="21" t="s">
        <v>8641</v>
      </c>
      <c r="E192" s="23" t="s">
        <v>8642</v>
      </c>
      <c r="F192" s="24">
        <v>4</v>
      </c>
      <c r="G192" s="23" t="s">
        <v>8643</v>
      </c>
      <c r="H192" s="25">
        <v>4047.277</v>
      </c>
      <c r="I192" s="25">
        <v>333.012</v>
      </c>
      <c r="J192" s="25">
        <v>353.637</v>
      </c>
      <c r="K192" s="25">
        <v>686.96199999999999</v>
      </c>
      <c r="L192" s="25">
        <v>0</v>
      </c>
      <c r="M192" s="25">
        <v>686.96199999999999</v>
      </c>
      <c r="N192" s="25">
        <v>1086.82</v>
      </c>
      <c r="O192" s="25">
        <v>973.35199999999998</v>
      </c>
      <c r="P192" s="25">
        <v>989.58</v>
      </c>
      <c r="Q192" s="25">
        <v>920.67499999999995</v>
      </c>
    </row>
    <row r="193" spans="1:17" s="3" customFormat="1" ht="12" customHeight="1">
      <c r="A193" s="21" t="s">
        <v>3446</v>
      </c>
      <c r="B193" s="22" t="s">
        <v>27</v>
      </c>
      <c r="C193" s="21" t="s">
        <v>8636</v>
      </c>
      <c r="D193" s="21" t="s">
        <v>8641</v>
      </c>
      <c r="E193" s="23" t="s">
        <v>8644</v>
      </c>
      <c r="F193" s="24">
        <v>4</v>
      </c>
      <c r="G193" s="19"/>
      <c r="H193" s="19"/>
      <c r="I193" s="25">
        <v>24.481999999999999</v>
      </c>
      <c r="J193" s="25">
        <v>22.571000000000002</v>
      </c>
      <c r="K193" s="25">
        <v>27.11</v>
      </c>
      <c r="L193" s="25">
        <v>0</v>
      </c>
      <c r="M193" s="25">
        <v>27.11</v>
      </c>
      <c r="N193" s="19"/>
      <c r="O193" s="19"/>
      <c r="P193" s="19"/>
      <c r="Q193" s="19"/>
    </row>
    <row r="194" spans="1:17" s="3" customFormat="1" ht="12" customHeight="1">
      <c r="A194" s="21" t="s">
        <v>3446</v>
      </c>
      <c r="B194" s="22" t="s">
        <v>27</v>
      </c>
      <c r="C194" s="21" t="s">
        <v>8636</v>
      </c>
      <c r="D194" s="21" t="s">
        <v>8641</v>
      </c>
      <c r="E194" s="23" t="s">
        <v>8645</v>
      </c>
      <c r="F194" s="24">
        <v>4</v>
      </c>
      <c r="G194" s="19"/>
      <c r="H194" s="19"/>
      <c r="I194" s="25">
        <v>271.06799999999998</v>
      </c>
      <c r="J194" s="25">
        <v>289.23099999999999</v>
      </c>
      <c r="K194" s="25">
        <v>547.76199999999994</v>
      </c>
      <c r="L194" s="25">
        <v>0</v>
      </c>
      <c r="M194" s="25">
        <v>547.76199999999994</v>
      </c>
      <c r="N194" s="19"/>
      <c r="O194" s="19"/>
      <c r="P194" s="19"/>
      <c r="Q194" s="19"/>
    </row>
    <row r="195" spans="1:17" s="3" customFormat="1" ht="12" customHeight="1">
      <c r="A195" s="21" t="s">
        <v>3446</v>
      </c>
      <c r="B195" s="22" t="s">
        <v>27</v>
      </c>
      <c r="C195" s="21" t="s">
        <v>8636</v>
      </c>
      <c r="D195" s="21" t="s">
        <v>8641</v>
      </c>
      <c r="E195" s="23" t="s">
        <v>8646</v>
      </c>
      <c r="F195" s="24">
        <v>4</v>
      </c>
      <c r="G195" s="19"/>
      <c r="H195" s="19"/>
      <c r="I195" s="25">
        <v>37.462000000000003</v>
      </c>
      <c r="J195" s="25">
        <v>41.835000000000001</v>
      </c>
      <c r="K195" s="25">
        <v>65.09</v>
      </c>
      <c r="L195" s="25">
        <v>0</v>
      </c>
      <c r="M195" s="25">
        <v>65.09</v>
      </c>
      <c r="N195" s="19"/>
      <c r="O195" s="19"/>
      <c r="P195" s="19"/>
      <c r="Q195" s="19"/>
    </row>
    <row r="196" spans="1:17" s="3" customFormat="1" ht="12" customHeight="1">
      <c r="A196" s="21" t="s">
        <v>3446</v>
      </c>
      <c r="B196" s="22" t="s">
        <v>27</v>
      </c>
      <c r="C196" s="21" t="s">
        <v>8636</v>
      </c>
      <c r="D196" s="21" t="s">
        <v>8641</v>
      </c>
      <c r="E196" s="23" t="s">
        <v>8647</v>
      </c>
      <c r="F196" s="24">
        <v>4</v>
      </c>
      <c r="G196" s="19"/>
      <c r="H196" s="19"/>
      <c r="I196" s="25">
        <v>0</v>
      </c>
      <c r="J196" s="25">
        <v>0</v>
      </c>
      <c r="K196" s="25">
        <v>47</v>
      </c>
      <c r="L196" s="25">
        <v>0</v>
      </c>
      <c r="M196" s="25">
        <v>47</v>
      </c>
      <c r="N196" s="19"/>
      <c r="O196" s="19"/>
      <c r="P196" s="19"/>
      <c r="Q196" s="19"/>
    </row>
    <row r="197" spans="1:17" s="3" customFormat="1" ht="12" customHeight="1">
      <c r="A197" s="97" t="s">
        <v>30</v>
      </c>
      <c r="B197" s="98"/>
      <c r="C197" s="98"/>
      <c r="D197" s="98"/>
      <c r="E197" s="98"/>
      <c r="F197" s="98"/>
      <c r="G197" s="99"/>
      <c r="H197" s="19"/>
      <c r="I197" s="26">
        <f>SUM(I193:I196)</f>
        <v>333.01199999999994</v>
      </c>
      <c r="J197" s="26">
        <f>SUM(J193:J196)</f>
        <v>353.637</v>
      </c>
      <c r="K197" s="26">
        <f>SUM(K193:K196)</f>
        <v>686.96199999999999</v>
      </c>
      <c r="L197" s="26">
        <f>SUM(L193:L196)</f>
        <v>0</v>
      </c>
      <c r="M197" s="26">
        <f>SUM(M193:M196)</f>
        <v>686.96199999999999</v>
      </c>
      <c r="N197" s="19"/>
      <c r="O197" s="19"/>
      <c r="P197" s="19"/>
      <c r="Q197" s="19"/>
    </row>
    <row r="198" spans="1:17" s="3" customFormat="1" ht="12" customHeight="1">
      <c r="A198" s="97" t="s">
        <v>31</v>
      </c>
      <c r="B198" s="98"/>
      <c r="C198" s="98"/>
      <c r="D198" s="98"/>
      <c r="E198" s="98"/>
      <c r="F198" s="98"/>
      <c r="G198" s="99"/>
      <c r="H198" s="19"/>
      <c r="I198" s="26">
        <v>0</v>
      </c>
      <c r="J198" s="26">
        <v>0</v>
      </c>
      <c r="K198" s="19"/>
      <c r="L198" s="19"/>
      <c r="M198" s="19"/>
      <c r="N198" s="19"/>
      <c r="O198" s="19"/>
      <c r="P198" s="19"/>
      <c r="Q198" s="19"/>
    </row>
    <row r="199" spans="1:17" s="3" customFormat="1" ht="12" customHeight="1">
      <c r="A199" s="21" t="s">
        <v>3446</v>
      </c>
      <c r="B199" s="22" t="s">
        <v>23</v>
      </c>
      <c r="C199" s="21" t="s">
        <v>8636</v>
      </c>
      <c r="D199" s="21" t="s">
        <v>8491</v>
      </c>
      <c r="E199" s="23" t="s">
        <v>8492</v>
      </c>
      <c r="F199" s="24">
        <v>4</v>
      </c>
      <c r="G199" s="23" t="s">
        <v>8520</v>
      </c>
      <c r="H199" s="25">
        <v>258.28199999999998</v>
      </c>
      <c r="I199" s="25">
        <v>29.971</v>
      </c>
      <c r="J199" s="25">
        <v>35.198999999999998</v>
      </c>
      <c r="K199" s="25">
        <v>35.892000000000003</v>
      </c>
      <c r="L199" s="25">
        <v>0</v>
      </c>
      <c r="M199" s="25">
        <v>35.892000000000003</v>
      </c>
      <c r="N199" s="25">
        <v>41.834000000000003</v>
      </c>
      <c r="O199" s="25">
        <v>44.247</v>
      </c>
      <c r="P199" s="25">
        <v>49.871000000000002</v>
      </c>
      <c r="Q199" s="25">
        <v>49.497</v>
      </c>
    </row>
    <row r="200" spans="1:17" s="3" customFormat="1" ht="12" customHeight="1">
      <c r="A200" s="21" t="s">
        <v>3446</v>
      </c>
      <c r="B200" s="22" t="s">
        <v>27</v>
      </c>
      <c r="C200" s="21" t="s">
        <v>8636</v>
      </c>
      <c r="D200" s="21" t="s">
        <v>8491</v>
      </c>
      <c r="E200" s="23" t="s">
        <v>8494</v>
      </c>
      <c r="F200" s="24">
        <v>4</v>
      </c>
      <c r="G200" s="19"/>
      <c r="H200" s="19"/>
      <c r="I200" s="25">
        <v>29.971</v>
      </c>
      <c r="J200" s="25">
        <v>35.198999999999998</v>
      </c>
      <c r="K200" s="25">
        <v>35.892000000000003</v>
      </c>
      <c r="L200" s="25">
        <v>0</v>
      </c>
      <c r="M200" s="25">
        <v>35.892000000000003</v>
      </c>
      <c r="N200" s="19"/>
      <c r="O200" s="19"/>
      <c r="P200" s="19"/>
      <c r="Q200" s="19"/>
    </row>
    <row r="201" spans="1:17" s="3" customFormat="1" ht="12" customHeight="1">
      <c r="A201" s="97" t="s">
        <v>30</v>
      </c>
      <c r="B201" s="98"/>
      <c r="C201" s="98"/>
      <c r="D201" s="98"/>
      <c r="E201" s="98"/>
      <c r="F201" s="98"/>
      <c r="G201" s="99"/>
      <c r="H201" s="19"/>
      <c r="I201" s="26">
        <f>SUM(I200:I200)</f>
        <v>29.971</v>
      </c>
      <c r="J201" s="26">
        <f>SUM(J200:J200)</f>
        <v>35.198999999999998</v>
      </c>
      <c r="K201" s="26">
        <f>SUM(K200:K200)</f>
        <v>35.892000000000003</v>
      </c>
      <c r="L201" s="26">
        <f>SUM(L200:L200)</f>
        <v>0</v>
      </c>
      <c r="M201" s="26">
        <f>SUM(M200:M200)</f>
        <v>35.892000000000003</v>
      </c>
      <c r="N201" s="19"/>
      <c r="O201" s="19"/>
      <c r="P201" s="19"/>
      <c r="Q201" s="19"/>
    </row>
    <row r="202" spans="1:17" s="3" customFormat="1" ht="12" customHeight="1">
      <c r="A202" s="97" t="s">
        <v>31</v>
      </c>
      <c r="B202" s="98"/>
      <c r="C202" s="98"/>
      <c r="D202" s="98"/>
      <c r="E202" s="98"/>
      <c r="F202" s="98"/>
      <c r="G202" s="99"/>
      <c r="H202" s="19"/>
      <c r="I202" s="26">
        <v>0</v>
      </c>
      <c r="J202" s="26">
        <v>0</v>
      </c>
      <c r="K202" s="19"/>
      <c r="L202" s="19"/>
      <c r="M202" s="19"/>
      <c r="N202" s="19"/>
      <c r="O202" s="19"/>
      <c r="P202" s="19"/>
      <c r="Q202" s="19"/>
    </row>
    <row r="203" spans="1:17" s="3" customFormat="1" ht="12" customHeight="1">
      <c r="A203" s="21" t="s">
        <v>3446</v>
      </c>
      <c r="B203" s="22" t="s">
        <v>23</v>
      </c>
      <c r="C203" s="21" t="s">
        <v>8636</v>
      </c>
      <c r="D203" s="21" t="s">
        <v>8648</v>
      </c>
      <c r="E203" s="23" t="s">
        <v>8649</v>
      </c>
      <c r="F203" s="24">
        <v>4</v>
      </c>
      <c r="G203" s="23" t="s">
        <v>8650</v>
      </c>
      <c r="H203" s="25">
        <v>651.38800000000003</v>
      </c>
      <c r="I203" s="25">
        <v>56.868000000000002</v>
      </c>
      <c r="J203" s="25">
        <v>59.744</v>
      </c>
      <c r="K203" s="25">
        <v>63.869</v>
      </c>
      <c r="L203" s="25">
        <v>0</v>
      </c>
      <c r="M203" s="25">
        <v>63.869</v>
      </c>
      <c r="N203" s="25">
        <v>63.320999999999998</v>
      </c>
      <c r="O203" s="25">
        <v>64.582999999999998</v>
      </c>
      <c r="P203" s="25">
        <v>64.790000000000006</v>
      </c>
      <c r="Q203" s="25">
        <v>64.790000000000006</v>
      </c>
    </row>
    <row r="204" spans="1:17" s="3" customFormat="1" ht="12" customHeight="1">
      <c r="A204" s="21" t="s">
        <v>3446</v>
      </c>
      <c r="B204" s="22" t="s">
        <v>27</v>
      </c>
      <c r="C204" s="21" t="s">
        <v>8636</v>
      </c>
      <c r="D204" s="21" t="s">
        <v>8648</v>
      </c>
      <c r="E204" s="23" t="s">
        <v>8651</v>
      </c>
      <c r="F204" s="24">
        <v>4</v>
      </c>
      <c r="G204" s="19"/>
      <c r="H204" s="19"/>
      <c r="I204" s="25">
        <v>56.868000000000002</v>
      </c>
      <c r="J204" s="25">
        <v>59.744</v>
      </c>
      <c r="K204" s="25">
        <v>63.869</v>
      </c>
      <c r="L204" s="25">
        <v>0</v>
      </c>
      <c r="M204" s="25">
        <v>63.869</v>
      </c>
      <c r="N204" s="19"/>
      <c r="O204" s="19"/>
      <c r="P204" s="19"/>
      <c r="Q204" s="19"/>
    </row>
    <row r="205" spans="1:17" s="3" customFormat="1" ht="12" customHeight="1">
      <c r="A205" s="97" t="s">
        <v>30</v>
      </c>
      <c r="B205" s="98"/>
      <c r="C205" s="98"/>
      <c r="D205" s="98"/>
      <c r="E205" s="98"/>
      <c r="F205" s="98"/>
      <c r="G205" s="99"/>
      <c r="H205" s="19"/>
      <c r="I205" s="26">
        <f>SUM(I204:I204)</f>
        <v>56.868000000000002</v>
      </c>
      <c r="J205" s="26">
        <f>SUM(J204:J204)</f>
        <v>59.744</v>
      </c>
      <c r="K205" s="26">
        <f>SUM(K204:K204)</f>
        <v>63.869</v>
      </c>
      <c r="L205" s="26">
        <f>SUM(L204:L204)</f>
        <v>0</v>
      </c>
      <c r="M205" s="26">
        <f>SUM(M204:M204)</f>
        <v>63.869</v>
      </c>
      <c r="N205" s="19"/>
      <c r="O205" s="19"/>
      <c r="P205" s="19"/>
      <c r="Q205" s="19"/>
    </row>
    <row r="206" spans="1:17" s="3" customFormat="1" ht="12" customHeight="1">
      <c r="A206" s="97" t="s">
        <v>31</v>
      </c>
      <c r="B206" s="98"/>
      <c r="C206" s="98"/>
      <c r="D206" s="98"/>
      <c r="E206" s="98"/>
      <c r="F206" s="98"/>
      <c r="G206" s="99"/>
      <c r="H206" s="19"/>
      <c r="I206" s="26">
        <v>0</v>
      </c>
      <c r="J206" s="26">
        <v>0</v>
      </c>
      <c r="K206" s="19"/>
      <c r="L206" s="19"/>
      <c r="M206" s="19"/>
      <c r="N206" s="19"/>
      <c r="O206" s="19"/>
      <c r="P206" s="19"/>
      <c r="Q206" s="19"/>
    </row>
    <row r="207" spans="1:17" s="3" customFormat="1" ht="12" customHeight="1">
      <c r="A207" s="21" t="s">
        <v>3446</v>
      </c>
      <c r="B207" s="22" t="s">
        <v>23</v>
      </c>
      <c r="C207" s="21" t="s">
        <v>8636</v>
      </c>
      <c r="D207" s="21" t="s">
        <v>8652</v>
      </c>
      <c r="E207" s="23" t="s">
        <v>8653</v>
      </c>
      <c r="F207" s="24">
        <v>4</v>
      </c>
      <c r="G207" s="23" t="s">
        <v>8654</v>
      </c>
      <c r="H207" s="25">
        <v>1369.2349999999999</v>
      </c>
      <c r="I207" s="25">
        <v>139.608</v>
      </c>
      <c r="J207" s="25">
        <v>140.62899999999999</v>
      </c>
      <c r="K207" s="25">
        <v>144.88900000000001</v>
      </c>
      <c r="L207" s="25">
        <v>0</v>
      </c>
      <c r="M207" s="25">
        <v>144.88900000000001</v>
      </c>
      <c r="N207" s="25">
        <v>147.78299999999999</v>
      </c>
      <c r="O207" s="25">
        <v>150.73099999999999</v>
      </c>
      <c r="P207" s="25">
        <v>151.214</v>
      </c>
      <c r="Q207" s="25">
        <v>151.214</v>
      </c>
    </row>
    <row r="208" spans="1:17" s="3" customFormat="1" ht="12" customHeight="1">
      <c r="A208" s="21" t="s">
        <v>3446</v>
      </c>
      <c r="B208" s="22" t="s">
        <v>27</v>
      </c>
      <c r="C208" s="21" t="s">
        <v>8636</v>
      </c>
      <c r="D208" s="21" t="s">
        <v>8652</v>
      </c>
      <c r="E208" s="23" t="s">
        <v>8655</v>
      </c>
      <c r="F208" s="24">
        <v>4</v>
      </c>
      <c r="G208" s="19"/>
      <c r="H208" s="19"/>
      <c r="I208" s="25">
        <v>18.196999999999999</v>
      </c>
      <c r="J208" s="25">
        <v>17.731999999999999</v>
      </c>
      <c r="K208" s="25">
        <v>20.523</v>
      </c>
      <c r="L208" s="25">
        <v>0</v>
      </c>
      <c r="M208" s="25">
        <v>20.523</v>
      </c>
      <c r="N208" s="19"/>
      <c r="O208" s="19"/>
      <c r="P208" s="19"/>
      <c r="Q208" s="19"/>
    </row>
    <row r="209" spans="1:17" s="3" customFormat="1" ht="12" customHeight="1">
      <c r="A209" s="21" t="s">
        <v>3446</v>
      </c>
      <c r="B209" s="22" t="s">
        <v>27</v>
      </c>
      <c r="C209" s="21" t="s">
        <v>8636</v>
      </c>
      <c r="D209" s="21" t="s">
        <v>8652</v>
      </c>
      <c r="E209" s="23" t="s">
        <v>8656</v>
      </c>
      <c r="F209" s="24">
        <v>4</v>
      </c>
      <c r="G209" s="19"/>
      <c r="H209" s="19"/>
      <c r="I209" s="25">
        <v>121.411</v>
      </c>
      <c r="J209" s="25">
        <v>122.89700000000001</v>
      </c>
      <c r="K209" s="25">
        <v>124.366</v>
      </c>
      <c r="L209" s="25">
        <v>0</v>
      </c>
      <c r="M209" s="25">
        <v>124.366</v>
      </c>
      <c r="N209" s="19"/>
      <c r="O209" s="19"/>
      <c r="P209" s="19"/>
      <c r="Q209" s="19"/>
    </row>
    <row r="210" spans="1:17" s="3" customFormat="1" ht="12" customHeight="1">
      <c r="A210" s="97" t="s">
        <v>30</v>
      </c>
      <c r="B210" s="98"/>
      <c r="C210" s="98"/>
      <c r="D210" s="98"/>
      <c r="E210" s="98"/>
      <c r="F210" s="98"/>
      <c r="G210" s="99"/>
      <c r="H210" s="19"/>
      <c r="I210" s="26">
        <f>SUM(I208:I209)</f>
        <v>139.608</v>
      </c>
      <c r="J210" s="26">
        <f>SUM(J208:J209)</f>
        <v>140.62900000000002</v>
      </c>
      <c r="K210" s="26">
        <f>SUM(K208:K209)</f>
        <v>144.88900000000001</v>
      </c>
      <c r="L210" s="26">
        <f>SUM(L208:L209)</f>
        <v>0</v>
      </c>
      <c r="M210" s="26">
        <f>SUM(M208:M209)</f>
        <v>144.88900000000001</v>
      </c>
      <c r="N210" s="19"/>
      <c r="O210" s="19"/>
      <c r="P210" s="19"/>
      <c r="Q210" s="19"/>
    </row>
    <row r="211" spans="1:17" s="3" customFormat="1" ht="12" customHeight="1">
      <c r="A211" s="97" t="s">
        <v>31</v>
      </c>
      <c r="B211" s="98"/>
      <c r="C211" s="98"/>
      <c r="D211" s="98"/>
      <c r="E211" s="98"/>
      <c r="F211" s="98"/>
      <c r="G211" s="99"/>
      <c r="H211" s="19"/>
      <c r="I211" s="26">
        <v>0</v>
      </c>
      <c r="J211" s="26">
        <v>0</v>
      </c>
      <c r="K211" s="19"/>
      <c r="L211" s="19"/>
      <c r="M211" s="19"/>
      <c r="N211" s="19"/>
      <c r="O211" s="19"/>
      <c r="P211" s="19"/>
      <c r="Q211" s="19"/>
    </row>
    <row r="212" spans="1:17" s="3" customFormat="1" ht="12" customHeight="1">
      <c r="A212" s="97" t="s">
        <v>32</v>
      </c>
      <c r="B212" s="98"/>
      <c r="C212" s="98"/>
      <c r="D212" s="98"/>
      <c r="E212" s="98"/>
      <c r="F212" s="98"/>
      <c r="G212" s="99"/>
      <c r="H212" s="26">
        <f>SUMIF(D188:D211,"=Project",H188:H211)</f>
        <v>0</v>
      </c>
      <c r="I212" s="26">
        <f>SUMIF(D188:D211,"=Project",I188:I211)</f>
        <v>0</v>
      </c>
      <c r="J212" s="26">
        <f>SUMIF(D188:D211,"=Project",J188:J211)</f>
        <v>0</v>
      </c>
      <c r="K212" s="26">
        <f>SUMIF(D188:D211,"=Project",K188:K211)</f>
        <v>0</v>
      </c>
      <c r="L212" s="26">
        <f>SUMIF(D188:D211,"=Project",L188:L211)</f>
        <v>0</v>
      </c>
      <c r="M212" s="26">
        <f>SUMIF(D188:D211,"=Project",M188:M211)</f>
        <v>0</v>
      </c>
      <c r="N212" s="26">
        <f>SUMIF(D188:D211,"=Project",N188:N211)</f>
        <v>0</v>
      </c>
      <c r="O212" s="26">
        <f>SUMIF(D188:D211,"=Project",O188:O211)</f>
        <v>0</v>
      </c>
      <c r="P212" s="26">
        <f>SUMIF(D188:D211,"=Project",P188:P211)</f>
        <v>0</v>
      </c>
      <c r="Q212" s="26">
        <f>SUMIF(D188:D211,"=Project",Q188:Q211)</f>
        <v>0</v>
      </c>
    </row>
    <row r="213" spans="1:17" s="3" customFormat="1" ht="12" customHeight="1">
      <c r="A213" s="16" t="s">
        <v>3456</v>
      </c>
      <c r="B213" s="17" t="s">
        <v>18</v>
      </c>
      <c r="C213" s="18" t="s">
        <v>8657</v>
      </c>
      <c r="D213" s="19"/>
      <c r="E213" s="18" t="s">
        <v>8658</v>
      </c>
      <c r="F213" s="16" t="s">
        <v>158</v>
      </c>
      <c r="G213" s="18" t="s">
        <v>8659</v>
      </c>
      <c r="H213" s="20">
        <v>477.23099999999999</v>
      </c>
      <c r="I213" s="20">
        <v>49.232999999999997</v>
      </c>
      <c r="J213" s="20">
        <v>45.545000000000002</v>
      </c>
      <c r="K213" s="20">
        <v>50.43</v>
      </c>
      <c r="L213" s="20">
        <v>0</v>
      </c>
      <c r="M213" s="20">
        <v>50.43</v>
      </c>
      <c r="N213" s="20">
        <v>49.082000000000001</v>
      </c>
      <c r="O213" s="20">
        <v>50.475000000000001</v>
      </c>
      <c r="P213" s="20">
        <v>52.207000000000001</v>
      </c>
      <c r="Q213" s="20">
        <v>52.451000000000001</v>
      </c>
    </row>
    <row r="214" spans="1:17" s="3" customFormat="1" ht="12" customHeight="1">
      <c r="A214" s="21" t="s">
        <v>3456</v>
      </c>
      <c r="B214" s="22" t="s">
        <v>23</v>
      </c>
      <c r="C214" s="21" t="s">
        <v>8657</v>
      </c>
      <c r="D214" s="21" t="s">
        <v>8660</v>
      </c>
      <c r="E214" s="23" t="s">
        <v>8488</v>
      </c>
      <c r="F214" s="24">
        <v>4</v>
      </c>
      <c r="G214" s="23" t="s">
        <v>8661</v>
      </c>
      <c r="H214" s="25">
        <v>0.752</v>
      </c>
      <c r="I214" s="25">
        <v>0.16400000000000001</v>
      </c>
      <c r="J214" s="25">
        <v>0.16500000000000001</v>
      </c>
      <c r="K214" s="25">
        <v>0.17299999999999999</v>
      </c>
      <c r="L214" s="25">
        <v>0</v>
      </c>
      <c r="M214" s="25">
        <v>0.17299999999999999</v>
      </c>
      <c r="N214" s="25">
        <v>0.17599999999999999</v>
      </c>
      <c r="O214" s="25">
        <v>0.18</v>
      </c>
      <c r="P214" s="25">
        <v>0.18099999999999999</v>
      </c>
      <c r="Q214" s="25">
        <v>0.18099999999999999</v>
      </c>
    </row>
    <row r="215" spans="1:17" s="3" customFormat="1" ht="12" customHeight="1">
      <c r="A215" s="21" t="s">
        <v>3456</v>
      </c>
      <c r="B215" s="22" t="s">
        <v>27</v>
      </c>
      <c r="C215" s="21" t="s">
        <v>8657</v>
      </c>
      <c r="D215" s="21" t="s">
        <v>8660</v>
      </c>
      <c r="E215" s="23" t="s">
        <v>8662</v>
      </c>
      <c r="F215" s="24">
        <v>4</v>
      </c>
      <c r="G215" s="19"/>
      <c r="H215" s="19"/>
      <c r="I215" s="25">
        <v>0.16400000000000001</v>
      </c>
      <c r="J215" s="25">
        <v>0.16500000000000001</v>
      </c>
      <c r="K215" s="25">
        <v>0.17299999999999999</v>
      </c>
      <c r="L215" s="25">
        <v>0</v>
      </c>
      <c r="M215" s="25">
        <v>0.17299999999999999</v>
      </c>
      <c r="N215" s="19"/>
      <c r="O215" s="19"/>
      <c r="P215" s="19"/>
      <c r="Q215" s="19"/>
    </row>
    <row r="216" spans="1:17" s="3" customFormat="1" ht="12" customHeight="1">
      <c r="A216" s="97" t="s">
        <v>30</v>
      </c>
      <c r="B216" s="98"/>
      <c r="C216" s="98"/>
      <c r="D216" s="98"/>
      <c r="E216" s="98"/>
      <c r="F216" s="98"/>
      <c r="G216" s="99"/>
      <c r="H216" s="19"/>
      <c r="I216" s="26">
        <f>SUM(I215:I215)</f>
        <v>0.16400000000000001</v>
      </c>
      <c r="J216" s="26">
        <f>SUM(J215:J215)</f>
        <v>0.16500000000000001</v>
      </c>
      <c r="K216" s="26">
        <f>SUM(K215:K215)</f>
        <v>0.17299999999999999</v>
      </c>
      <c r="L216" s="26">
        <f>SUM(L215:L215)</f>
        <v>0</v>
      </c>
      <c r="M216" s="26">
        <f>SUM(M215:M215)</f>
        <v>0.17299999999999999</v>
      </c>
      <c r="N216" s="19"/>
      <c r="O216" s="19"/>
      <c r="P216" s="19"/>
      <c r="Q216" s="19"/>
    </row>
    <row r="217" spans="1:17" s="3" customFormat="1" ht="12" customHeight="1">
      <c r="A217" s="97" t="s">
        <v>31</v>
      </c>
      <c r="B217" s="98"/>
      <c r="C217" s="98"/>
      <c r="D217" s="98"/>
      <c r="E217" s="98"/>
      <c r="F217" s="98"/>
      <c r="G217" s="99"/>
      <c r="H217" s="19"/>
      <c r="I217" s="26">
        <v>0</v>
      </c>
      <c r="J217" s="26">
        <v>0</v>
      </c>
      <c r="K217" s="19"/>
      <c r="L217" s="19"/>
      <c r="M217" s="19"/>
      <c r="N217" s="19"/>
      <c r="O217" s="19"/>
      <c r="P217" s="19"/>
      <c r="Q217" s="19"/>
    </row>
    <row r="218" spans="1:17" s="3" customFormat="1" ht="12" customHeight="1">
      <c r="A218" s="21" t="s">
        <v>3456</v>
      </c>
      <c r="B218" s="22" t="s">
        <v>23</v>
      </c>
      <c r="C218" s="21" t="s">
        <v>8657</v>
      </c>
      <c r="D218" s="21" t="s">
        <v>8663</v>
      </c>
      <c r="E218" s="23" t="s">
        <v>8664</v>
      </c>
      <c r="F218" s="24">
        <v>4</v>
      </c>
      <c r="G218" s="23" t="s">
        <v>8665</v>
      </c>
      <c r="H218" s="25">
        <v>207.714</v>
      </c>
      <c r="I218" s="25">
        <v>21.507999999999999</v>
      </c>
      <c r="J218" s="25">
        <v>19.966000000000001</v>
      </c>
      <c r="K218" s="25">
        <v>22.949000000000002</v>
      </c>
      <c r="L218" s="25">
        <v>0</v>
      </c>
      <c r="M218" s="25">
        <v>22.949000000000002</v>
      </c>
      <c r="N218" s="25">
        <v>21.352</v>
      </c>
      <c r="O218" s="25">
        <v>21.911000000000001</v>
      </c>
      <c r="P218" s="25">
        <v>23.21</v>
      </c>
      <c r="Q218" s="25">
        <v>23.286999999999999</v>
      </c>
    </row>
    <row r="219" spans="1:17" s="3" customFormat="1" ht="12" customHeight="1">
      <c r="A219" s="21" t="s">
        <v>3456</v>
      </c>
      <c r="B219" s="22" t="s">
        <v>27</v>
      </c>
      <c r="C219" s="21" t="s">
        <v>8657</v>
      </c>
      <c r="D219" s="21" t="s">
        <v>8663</v>
      </c>
      <c r="E219" s="23" t="s">
        <v>8666</v>
      </c>
      <c r="F219" s="24">
        <v>4</v>
      </c>
      <c r="G219" s="19"/>
      <c r="H219" s="19"/>
      <c r="I219" s="25">
        <v>21.507999999999999</v>
      </c>
      <c r="J219" s="25">
        <v>19.966000000000001</v>
      </c>
      <c r="K219" s="25">
        <v>22.949000000000002</v>
      </c>
      <c r="L219" s="25">
        <v>0</v>
      </c>
      <c r="M219" s="25">
        <v>22.949000000000002</v>
      </c>
      <c r="N219" s="19"/>
      <c r="O219" s="19"/>
      <c r="P219" s="19"/>
      <c r="Q219" s="19"/>
    </row>
    <row r="220" spans="1:17" s="3" customFormat="1" ht="12" customHeight="1">
      <c r="A220" s="97" t="s">
        <v>30</v>
      </c>
      <c r="B220" s="98"/>
      <c r="C220" s="98"/>
      <c r="D220" s="98"/>
      <c r="E220" s="98"/>
      <c r="F220" s="98"/>
      <c r="G220" s="99"/>
      <c r="H220" s="19"/>
      <c r="I220" s="26">
        <f>SUM(I219:I219)</f>
        <v>21.507999999999999</v>
      </c>
      <c r="J220" s="26">
        <f>SUM(J219:J219)</f>
        <v>19.966000000000001</v>
      </c>
      <c r="K220" s="26">
        <f>SUM(K219:K219)</f>
        <v>22.949000000000002</v>
      </c>
      <c r="L220" s="26">
        <f>SUM(L219:L219)</f>
        <v>0</v>
      </c>
      <c r="M220" s="26">
        <f>SUM(M219:M219)</f>
        <v>22.949000000000002</v>
      </c>
      <c r="N220" s="19"/>
      <c r="O220" s="19"/>
      <c r="P220" s="19"/>
      <c r="Q220" s="19"/>
    </row>
    <row r="221" spans="1:17" s="3" customFormat="1" ht="12" customHeight="1">
      <c r="A221" s="97" t="s">
        <v>31</v>
      </c>
      <c r="B221" s="98"/>
      <c r="C221" s="98"/>
      <c r="D221" s="98"/>
      <c r="E221" s="98"/>
      <c r="F221" s="98"/>
      <c r="G221" s="99"/>
      <c r="H221" s="19"/>
      <c r="I221" s="26">
        <v>0</v>
      </c>
      <c r="J221" s="26">
        <v>0</v>
      </c>
      <c r="K221" s="19"/>
      <c r="L221" s="19"/>
      <c r="M221" s="19"/>
      <c r="N221" s="19"/>
      <c r="O221" s="19"/>
      <c r="P221" s="19"/>
      <c r="Q221" s="19"/>
    </row>
    <row r="222" spans="1:17" s="3" customFormat="1" ht="12" customHeight="1">
      <c r="A222" s="21" t="s">
        <v>3456</v>
      </c>
      <c r="B222" s="22" t="s">
        <v>23</v>
      </c>
      <c r="C222" s="21" t="s">
        <v>8657</v>
      </c>
      <c r="D222" s="21" t="s">
        <v>8491</v>
      </c>
      <c r="E222" s="23" t="s">
        <v>8492</v>
      </c>
      <c r="F222" s="24">
        <v>4</v>
      </c>
      <c r="G222" s="23" t="s">
        <v>8520</v>
      </c>
      <c r="H222" s="25">
        <v>26.78</v>
      </c>
      <c r="I222" s="25">
        <v>2.5779999999999998</v>
      </c>
      <c r="J222" s="25">
        <v>1.5840000000000001</v>
      </c>
      <c r="K222" s="25">
        <v>1.909</v>
      </c>
      <c r="L222" s="25">
        <v>0</v>
      </c>
      <c r="M222" s="25">
        <v>1.909</v>
      </c>
      <c r="N222" s="25">
        <v>1.51</v>
      </c>
      <c r="O222" s="25">
        <v>1.78</v>
      </c>
      <c r="P222" s="25">
        <v>2.0430000000000001</v>
      </c>
      <c r="Q222" s="25">
        <v>2.1520000000000001</v>
      </c>
    </row>
    <row r="223" spans="1:17" s="3" customFormat="1" ht="12" customHeight="1">
      <c r="A223" s="21" t="s">
        <v>3456</v>
      </c>
      <c r="B223" s="22" t="s">
        <v>27</v>
      </c>
      <c r="C223" s="21" t="s">
        <v>8657</v>
      </c>
      <c r="D223" s="21" t="s">
        <v>8491</v>
      </c>
      <c r="E223" s="23" t="s">
        <v>8494</v>
      </c>
      <c r="F223" s="24">
        <v>4</v>
      </c>
      <c r="G223" s="19"/>
      <c r="H223" s="19"/>
      <c r="I223" s="25">
        <v>2.5779999999999998</v>
      </c>
      <c r="J223" s="25">
        <v>1.5840000000000001</v>
      </c>
      <c r="K223" s="25">
        <v>1.909</v>
      </c>
      <c r="L223" s="25">
        <v>0</v>
      </c>
      <c r="M223" s="25">
        <v>1.909</v>
      </c>
      <c r="N223" s="19"/>
      <c r="O223" s="19"/>
      <c r="P223" s="19"/>
      <c r="Q223" s="19"/>
    </row>
    <row r="224" spans="1:17" s="3" customFormat="1" ht="12" customHeight="1">
      <c r="A224" s="97" t="s">
        <v>30</v>
      </c>
      <c r="B224" s="98"/>
      <c r="C224" s="98"/>
      <c r="D224" s="98"/>
      <c r="E224" s="98"/>
      <c r="F224" s="98"/>
      <c r="G224" s="99"/>
      <c r="H224" s="19"/>
      <c r="I224" s="26">
        <f>SUM(I223:I223)</f>
        <v>2.5779999999999998</v>
      </c>
      <c r="J224" s="26">
        <f>SUM(J223:J223)</f>
        <v>1.5840000000000001</v>
      </c>
      <c r="K224" s="26">
        <f>SUM(K223:K223)</f>
        <v>1.909</v>
      </c>
      <c r="L224" s="26">
        <f>SUM(L223:L223)</f>
        <v>0</v>
      </c>
      <c r="M224" s="26">
        <f>SUM(M223:M223)</f>
        <v>1.909</v>
      </c>
      <c r="N224" s="19"/>
      <c r="O224" s="19"/>
      <c r="P224" s="19"/>
      <c r="Q224" s="19"/>
    </row>
    <row r="225" spans="1:17" s="3" customFormat="1" ht="12" customHeight="1">
      <c r="A225" s="97" t="s">
        <v>31</v>
      </c>
      <c r="B225" s="98"/>
      <c r="C225" s="98"/>
      <c r="D225" s="98"/>
      <c r="E225" s="98"/>
      <c r="F225" s="98"/>
      <c r="G225" s="99"/>
      <c r="H225" s="19"/>
      <c r="I225" s="26">
        <v>0</v>
      </c>
      <c r="J225" s="26">
        <v>0</v>
      </c>
      <c r="K225" s="19"/>
      <c r="L225" s="19"/>
      <c r="M225" s="19"/>
      <c r="N225" s="19"/>
      <c r="O225" s="19"/>
      <c r="P225" s="19"/>
      <c r="Q225" s="19"/>
    </row>
    <row r="226" spans="1:17" s="3" customFormat="1" ht="12" customHeight="1">
      <c r="A226" s="21" t="s">
        <v>3456</v>
      </c>
      <c r="B226" s="22" t="s">
        <v>23</v>
      </c>
      <c r="C226" s="21" t="s">
        <v>8657</v>
      </c>
      <c r="D226" s="21" t="s">
        <v>8667</v>
      </c>
      <c r="E226" s="23" t="s">
        <v>8668</v>
      </c>
      <c r="F226" s="24">
        <v>4</v>
      </c>
      <c r="G226" s="23" t="s">
        <v>8669</v>
      </c>
      <c r="H226" s="25">
        <v>241.98500000000001</v>
      </c>
      <c r="I226" s="25">
        <v>24.983000000000001</v>
      </c>
      <c r="J226" s="25">
        <v>23.83</v>
      </c>
      <c r="K226" s="25">
        <v>25.399000000000001</v>
      </c>
      <c r="L226" s="25">
        <v>0</v>
      </c>
      <c r="M226" s="25">
        <v>25.399000000000001</v>
      </c>
      <c r="N226" s="25">
        <v>26.044</v>
      </c>
      <c r="O226" s="25">
        <v>26.603999999999999</v>
      </c>
      <c r="P226" s="25">
        <v>26.773</v>
      </c>
      <c r="Q226" s="25">
        <v>26.831</v>
      </c>
    </row>
    <row r="227" spans="1:17" s="3" customFormat="1" ht="12" customHeight="1">
      <c r="A227" s="21" t="s">
        <v>3456</v>
      </c>
      <c r="B227" s="22" t="s">
        <v>27</v>
      </c>
      <c r="C227" s="21" t="s">
        <v>8657</v>
      </c>
      <c r="D227" s="21" t="s">
        <v>8667</v>
      </c>
      <c r="E227" s="23" t="s">
        <v>8670</v>
      </c>
      <c r="F227" s="24">
        <v>4</v>
      </c>
      <c r="G227" s="19"/>
      <c r="H227" s="19"/>
      <c r="I227" s="25">
        <v>4.2549999999999999</v>
      </c>
      <c r="J227" s="25">
        <v>3.5910000000000002</v>
      </c>
      <c r="K227" s="25">
        <v>3.25</v>
      </c>
      <c r="L227" s="25">
        <v>0</v>
      </c>
      <c r="M227" s="25">
        <v>3.25</v>
      </c>
      <c r="N227" s="19"/>
      <c r="O227" s="19"/>
      <c r="P227" s="19"/>
      <c r="Q227" s="19"/>
    </row>
    <row r="228" spans="1:17" s="3" customFormat="1" ht="12" customHeight="1">
      <c r="A228" s="21" t="s">
        <v>3456</v>
      </c>
      <c r="B228" s="22" t="s">
        <v>27</v>
      </c>
      <c r="C228" s="21" t="s">
        <v>8657</v>
      </c>
      <c r="D228" s="21" t="s">
        <v>8667</v>
      </c>
      <c r="E228" s="23" t="s">
        <v>8671</v>
      </c>
      <c r="F228" s="24">
        <v>4</v>
      </c>
      <c r="G228" s="19"/>
      <c r="H228" s="19"/>
      <c r="I228" s="25">
        <v>20.728000000000002</v>
      </c>
      <c r="J228" s="25">
        <v>20.239000000000001</v>
      </c>
      <c r="K228" s="25">
        <v>22.149000000000001</v>
      </c>
      <c r="L228" s="25">
        <v>0</v>
      </c>
      <c r="M228" s="25">
        <v>22.149000000000001</v>
      </c>
      <c r="N228" s="19"/>
      <c r="O228" s="19"/>
      <c r="P228" s="19"/>
      <c r="Q228" s="19"/>
    </row>
    <row r="229" spans="1:17" s="3" customFormat="1" ht="12" customHeight="1">
      <c r="A229" s="97" t="s">
        <v>30</v>
      </c>
      <c r="B229" s="98"/>
      <c r="C229" s="98"/>
      <c r="D229" s="98"/>
      <c r="E229" s="98"/>
      <c r="F229" s="98"/>
      <c r="G229" s="99"/>
      <c r="H229" s="19"/>
      <c r="I229" s="26">
        <f>SUM(I227:I228)</f>
        <v>24.983000000000001</v>
      </c>
      <c r="J229" s="26">
        <f>SUM(J227:J228)</f>
        <v>23.830000000000002</v>
      </c>
      <c r="K229" s="26">
        <f>SUM(K227:K228)</f>
        <v>25.399000000000001</v>
      </c>
      <c r="L229" s="26">
        <f>SUM(L227:L228)</f>
        <v>0</v>
      </c>
      <c r="M229" s="26">
        <f>SUM(M227:M228)</f>
        <v>25.399000000000001</v>
      </c>
      <c r="N229" s="19"/>
      <c r="O229" s="19"/>
      <c r="P229" s="19"/>
      <c r="Q229" s="19"/>
    </row>
    <row r="230" spans="1:17" s="3" customFormat="1" ht="12" customHeight="1">
      <c r="A230" s="97" t="s">
        <v>31</v>
      </c>
      <c r="B230" s="98"/>
      <c r="C230" s="98"/>
      <c r="D230" s="98"/>
      <c r="E230" s="98"/>
      <c r="F230" s="98"/>
      <c r="G230" s="99"/>
      <c r="H230" s="19"/>
      <c r="I230" s="26">
        <v>0</v>
      </c>
      <c r="J230" s="26">
        <v>0</v>
      </c>
      <c r="K230" s="19"/>
      <c r="L230" s="19"/>
      <c r="M230" s="19"/>
      <c r="N230" s="19"/>
      <c r="O230" s="19"/>
      <c r="P230" s="19"/>
      <c r="Q230" s="19"/>
    </row>
    <row r="231" spans="1:17" s="3" customFormat="1" ht="12" customHeight="1">
      <c r="A231" s="97" t="s">
        <v>32</v>
      </c>
      <c r="B231" s="98"/>
      <c r="C231" s="98"/>
      <c r="D231" s="98"/>
      <c r="E231" s="98"/>
      <c r="F231" s="98"/>
      <c r="G231" s="99"/>
      <c r="H231" s="26">
        <f>SUMIF(D214:D230,"=Project",H214:H230)</f>
        <v>0</v>
      </c>
      <c r="I231" s="26">
        <f>SUMIF(D214:D230,"=Project",I214:I230)</f>
        <v>0</v>
      </c>
      <c r="J231" s="26">
        <f>SUMIF(D214:D230,"=Project",J214:J230)</f>
        <v>0</v>
      </c>
      <c r="K231" s="26">
        <f>SUMIF(D214:D230,"=Project",K214:K230)</f>
        <v>0</v>
      </c>
      <c r="L231" s="26">
        <f>SUMIF(D214:D230,"=Project",L214:L230)</f>
        <v>0</v>
      </c>
      <c r="M231" s="26">
        <f>SUMIF(D214:D230,"=Project",M214:M230)</f>
        <v>0</v>
      </c>
      <c r="N231" s="26">
        <f>SUMIF(D214:D230,"=Project",N214:N230)</f>
        <v>0</v>
      </c>
      <c r="O231" s="26">
        <f>SUMIF(D214:D230,"=Project",O214:O230)</f>
        <v>0</v>
      </c>
      <c r="P231" s="26">
        <f>SUMIF(D214:D230,"=Project",P214:P230)</f>
        <v>0</v>
      </c>
      <c r="Q231" s="26">
        <f>SUMIF(D214:D230,"=Project",Q214:Q230)</f>
        <v>0</v>
      </c>
    </row>
    <row r="232" spans="1:17" s="3" customFormat="1" ht="12" customHeight="1">
      <c r="A232" s="16" t="s">
        <v>3466</v>
      </c>
      <c r="B232" s="17" t="s">
        <v>18</v>
      </c>
      <c r="C232" s="18" t="s">
        <v>8672</v>
      </c>
      <c r="D232" s="19"/>
      <c r="E232" s="18" t="s">
        <v>8673</v>
      </c>
      <c r="F232" s="16" t="s">
        <v>158</v>
      </c>
      <c r="G232" s="18" t="s">
        <v>8674</v>
      </c>
      <c r="H232" s="20">
        <v>618.34299999999996</v>
      </c>
      <c r="I232" s="20">
        <v>53.551000000000002</v>
      </c>
      <c r="J232" s="20">
        <v>51.514000000000003</v>
      </c>
      <c r="K232" s="20">
        <v>57.892000000000003</v>
      </c>
      <c r="L232" s="20">
        <v>0</v>
      </c>
      <c r="M232" s="20">
        <v>57.892000000000003</v>
      </c>
      <c r="N232" s="20">
        <v>59.521999999999998</v>
      </c>
      <c r="O232" s="20">
        <v>63.661000000000001</v>
      </c>
      <c r="P232" s="20">
        <v>61.621000000000002</v>
      </c>
      <c r="Q232" s="20">
        <v>62.607999999999997</v>
      </c>
    </row>
    <row r="233" spans="1:17" s="3" customFormat="1" ht="12" customHeight="1">
      <c r="A233" s="21" t="s">
        <v>3466</v>
      </c>
      <c r="B233" s="22" t="s">
        <v>23</v>
      </c>
      <c r="C233" s="21" t="s">
        <v>8672</v>
      </c>
      <c r="D233" s="21" t="s">
        <v>8675</v>
      </c>
      <c r="E233" s="23" t="s">
        <v>8488</v>
      </c>
      <c r="F233" s="24">
        <v>4</v>
      </c>
      <c r="G233" s="23" t="s">
        <v>8676</v>
      </c>
      <c r="H233" s="25">
        <v>6.3360000000000003</v>
      </c>
      <c r="I233" s="25">
        <v>0.68899999999999995</v>
      </c>
      <c r="J233" s="25">
        <v>0.70099999999999996</v>
      </c>
      <c r="K233" s="25">
        <v>0.71499999999999997</v>
      </c>
      <c r="L233" s="25">
        <v>0</v>
      </c>
      <c r="M233" s="25">
        <v>0.71499999999999997</v>
      </c>
      <c r="N233" s="25">
        <v>0.72899999999999998</v>
      </c>
      <c r="O233" s="25">
        <v>0.74399999999999999</v>
      </c>
      <c r="P233" s="25">
        <v>0.746</v>
      </c>
      <c r="Q233" s="25">
        <v>0.746</v>
      </c>
    </row>
    <row r="234" spans="1:17" s="3" customFormat="1" ht="12" customHeight="1">
      <c r="A234" s="21" t="s">
        <v>3466</v>
      </c>
      <c r="B234" s="22" t="s">
        <v>27</v>
      </c>
      <c r="C234" s="21" t="s">
        <v>8672</v>
      </c>
      <c r="D234" s="21" t="s">
        <v>8675</v>
      </c>
      <c r="E234" s="23" t="s">
        <v>8677</v>
      </c>
      <c r="F234" s="24">
        <v>4</v>
      </c>
      <c r="G234" s="19"/>
      <c r="H234" s="19"/>
      <c r="I234" s="25">
        <v>0.68899999999999995</v>
      </c>
      <c r="J234" s="25">
        <v>0.70099999999999996</v>
      </c>
      <c r="K234" s="25">
        <v>0</v>
      </c>
      <c r="L234" s="25">
        <v>0</v>
      </c>
      <c r="M234" s="25">
        <v>0</v>
      </c>
      <c r="N234" s="19"/>
      <c r="O234" s="19"/>
      <c r="P234" s="19"/>
      <c r="Q234" s="19"/>
    </row>
    <row r="235" spans="1:17" s="3" customFormat="1" ht="12" customHeight="1">
      <c r="A235" s="21" t="s">
        <v>3466</v>
      </c>
      <c r="B235" s="22" t="s">
        <v>27</v>
      </c>
      <c r="C235" s="21" t="s">
        <v>8672</v>
      </c>
      <c r="D235" s="21" t="s">
        <v>8675</v>
      </c>
      <c r="E235" s="23" t="s">
        <v>8503</v>
      </c>
      <c r="F235" s="24">
        <v>4</v>
      </c>
      <c r="G235" s="19"/>
      <c r="H235" s="19"/>
      <c r="I235" s="25">
        <v>0</v>
      </c>
      <c r="J235" s="25">
        <v>0</v>
      </c>
      <c r="K235" s="25">
        <v>0.71499999999999997</v>
      </c>
      <c r="L235" s="25">
        <v>0</v>
      </c>
      <c r="M235" s="25">
        <v>0.71499999999999997</v>
      </c>
      <c r="N235" s="19"/>
      <c r="O235" s="19"/>
      <c r="P235" s="19"/>
      <c r="Q235" s="19"/>
    </row>
    <row r="236" spans="1:17" s="3" customFormat="1" ht="12" customHeight="1">
      <c r="A236" s="97" t="s">
        <v>30</v>
      </c>
      <c r="B236" s="98"/>
      <c r="C236" s="98"/>
      <c r="D236" s="98"/>
      <c r="E236" s="98"/>
      <c r="F236" s="98"/>
      <c r="G236" s="99"/>
      <c r="H236" s="19"/>
      <c r="I236" s="26">
        <f>SUM(I234:I235)</f>
        <v>0.68899999999999995</v>
      </c>
      <c r="J236" s="26">
        <f>SUM(J234:J235)</f>
        <v>0.70099999999999996</v>
      </c>
      <c r="K236" s="26">
        <f>SUM(K234:K235)</f>
        <v>0.71499999999999997</v>
      </c>
      <c r="L236" s="26">
        <f>SUM(L234:L235)</f>
        <v>0</v>
      </c>
      <c r="M236" s="26">
        <f>SUM(M234:M235)</f>
        <v>0.71499999999999997</v>
      </c>
      <c r="N236" s="19"/>
      <c r="O236" s="19"/>
      <c r="P236" s="19"/>
      <c r="Q236" s="19"/>
    </row>
    <row r="237" spans="1:17" s="3" customFormat="1" ht="12" customHeight="1">
      <c r="A237" s="97" t="s">
        <v>31</v>
      </c>
      <c r="B237" s="98"/>
      <c r="C237" s="98"/>
      <c r="D237" s="98"/>
      <c r="E237" s="98"/>
      <c r="F237" s="98"/>
      <c r="G237" s="99"/>
      <c r="H237" s="19"/>
      <c r="I237" s="26">
        <v>0</v>
      </c>
      <c r="J237" s="26">
        <v>0</v>
      </c>
      <c r="K237" s="19"/>
      <c r="L237" s="19"/>
      <c r="M237" s="19"/>
      <c r="N237" s="19"/>
      <c r="O237" s="19"/>
      <c r="P237" s="19"/>
      <c r="Q237" s="19"/>
    </row>
    <row r="238" spans="1:17" s="3" customFormat="1" ht="12" customHeight="1">
      <c r="A238" s="21" t="s">
        <v>3466</v>
      </c>
      <c r="B238" s="22" t="s">
        <v>23</v>
      </c>
      <c r="C238" s="21" t="s">
        <v>8672</v>
      </c>
      <c r="D238" s="21" t="s">
        <v>8678</v>
      </c>
      <c r="E238" s="23" t="s">
        <v>8673</v>
      </c>
      <c r="F238" s="24">
        <v>4</v>
      </c>
      <c r="G238" s="23" t="s">
        <v>8679</v>
      </c>
      <c r="H238" s="25">
        <v>576.72900000000004</v>
      </c>
      <c r="I238" s="25">
        <v>50.762999999999998</v>
      </c>
      <c r="J238" s="25">
        <v>48.91</v>
      </c>
      <c r="K238" s="25">
        <v>54.981999999999999</v>
      </c>
      <c r="L238" s="25">
        <v>0</v>
      </c>
      <c r="M238" s="25">
        <v>54.981999999999999</v>
      </c>
      <c r="N238" s="25">
        <v>56.959000000000003</v>
      </c>
      <c r="O238" s="25">
        <v>60.668999999999997</v>
      </c>
      <c r="P238" s="25">
        <v>58.46</v>
      </c>
      <c r="Q238" s="25">
        <v>59.289000000000001</v>
      </c>
    </row>
    <row r="239" spans="1:17" s="3" customFormat="1" ht="12" customHeight="1">
      <c r="A239" s="21" t="s">
        <v>3466</v>
      </c>
      <c r="B239" s="22" t="s">
        <v>27</v>
      </c>
      <c r="C239" s="21" t="s">
        <v>8672</v>
      </c>
      <c r="D239" s="21" t="s">
        <v>8678</v>
      </c>
      <c r="E239" s="23" t="s">
        <v>8680</v>
      </c>
      <c r="F239" s="24">
        <v>4</v>
      </c>
      <c r="G239" s="19"/>
      <c r="H239" s="19"/>
      <c r="I239" s="25">
        <v>8.0429999999999993</v>
      </c>
      <c r="J239" s="25">
        <v>9.4350000000000005</v>
      </c>
      <c r="K239" s="25">
        <v>9.76</v>
      </c>
      <c r="L239" s="25">
        <v>0</v>
      </c>
      <c r="M239" s="25">
        <v>9.76</v>
      </c>
      <c r="N239" s="19"/>
      <c r="O239" s="19"/>
      <c r="P239" s="19"/>
      <c r="Q239" s="19"/>
    </row>
    <row r="240" spans="1:17" s="3" customFormat="1" ht="12" customHeight="1">
      <c r="A240" s="21" t="s">
        <v>3466</v>
      </c>
      <c r="B240" s="22" t="s">
        <v>27</v>
      </c>
      <c r="C240" s="21" t="s">
        <v>8672</v>
      </c>
      <c r="D240" s="21" t="s">
        <v>8678</v>
      </c>
      <c r="E240" s="23" t="s">
        <v>8681</v>
      </c>
      <c r="F240" s="24">
        <v>4</v>
      </c>
      <c r="G240" s="19"/>
      <c r="H240" s="19"/>
      <c r="I240" s="25">
        <v>13.114000000000001</v>
      </c>
      <c r="J240" s="25">
        <v>14.814</v>
      </c>
      <c r="K240" s="25">
        <v>15.324</v>
      </c>
      <c r="L240" s="25">
        <v>0</v>
      </c>
      <c r="M240" s="25">
        <v>15.324</v>
      </c>
      <c r="N240" s="19"/>
      <c r="O240" s="19"/>
      <c r="P240" s="19"/>
      <c r="Q240" s="19"/>
    </row>
    <row r="241" spans="1:17" s="3" customFormat="1" ht="12" customHeight="1">
      <c r="A241" s="21" t="s">
        <v>3466</v>
      </c>
      <c r="B241" s="22" t="s">
        <v>27</v>
      </c>
      <c r="C241" s="21" t="s">
        <v>8672</v>
      </c>
      <c r="D241" s="21" t="s">
        <v>8678</v>
      </c>
      <c r="E241" s="23" t="s">
        <v>8682</v>
      </c>
      <c r="F241" s="24">
        <v>4</v>
      </c>
      <c r="G241" s="19"/>
      <c r="H241" s="19"/>
      <c r="I241" s="25">
        <v>7.516</v>
      </c>
      <c r="J241" s="25">
        <v>2.4460000000000002</v>
      </c>
      <c r="K241" s="25">
        <v>7.117</v>
      </c>
      <c r="L241" s="25">
        <v>0</v>
      </c>
      <c r="M241" s="25">
        <v>7.117</v>
      </c>
      <c r="N241" s="19"/>
      <c r="O241" s="19"/>
      <c r="P241" s="19"/>
      <c r="Q241" s="19"/>
    </row>
    <row r="242" spans="1:17" s="3" customFormat="1" ht="12" customHeight="1">
      <c r="A242" s="21" t="s">
        <v>3466</v>
      </c>
      <c r="B242" s="22" t="s">
        <v>27</v>
      </c>
      <c r="C242" s="21" t="s">
        <v>8672</v>
      </c>
      <c r="D242" s="21" t="s">
        <v>8678</v>
      </c>
      <c r="E242" s="23" t="s">
        <v>8683</v>
      </c>
      <c r="F242" s="24">
        <v>4</v>
      </c>
      <c r="G242" s="19"/>
      <c r="H242" s="19"/>
      <c r="I242" s="25">
        <v>18.738</v>
      </c>
      <c r="J242" s="25">
        <v>19.048999999999999</v>
      </c>
      <c r="K242" s="25">
        <v>19.434000000000001</v>
      </c>
      <c r="L242" s="25">
        <v>0</v>
      </c>
      <c r="M242" s="25">
        <v>19.434000000000001</v>
      </c>
      <c r="N242" s="19"/>
      <c r="O242" s="19"/>
      <c r="P242" s="19"/>
      <c r="Q242" s="19"/>
    </row>
    <row r="243" spans="1:17" s="3" customFormat="1" ht="12" customHeight="1">
      <c r="A243" s="21" t="s">
        <v>3466</v>
      </c>
      <c r="B243" s="22" t="s">
        <v>27</v>
      </c>
      <c r="C243" s="21" t="s">
        <v>8672</v>
      </c>
      <c r="D243" s="21" t="s">
        <v>8678</v>
      </c>
      <c r="E243" s="23" t="s">
        <v>8684</v>
      </c>
      <c r="F243" s="24">
        <v>4</v>
      </c>
      <c r="G243" s="19"/>
      <c r="H243" s="19"/>
      <c r="I243" s="25">
        <v>3.3519999999999999</v>
      </c>
      <c r="J243" s="25">
        <v>3.1659999999999999</v>
      </c>
      <c r="K243" s="25">
        <v>3.347</v>
      </c>
      <c r="L243" s="25">
        <v>0</v>
      </c>
      <c r="M243" s="25">
        <v>3.347</v>
      </c>
      <c r="N243" s="19"/>
      <c r="O243" s="19"/>
      <c r="P243" s="19"/>
      <c r="Q243" s="19"/>
    </row>
    <row r="244" spans="1:17" s="3" customFormat="1" ht="12" customHeight="1">
      <c r="A244" s="97" t="s">
        <v>30</v>
      </c>
      <c r="B244" s="98"/>
      <c r="C244" s="98"/>
      <c r="D244" s="98"/>
      <c r="E244" s="98"/>
      <c r="F244" s="98"/>
      <c r="G244" s="99"/>
      <c r="H244" s="19"/>
      <c r="I244" s="26">
        <f>SUM(I239:I243)</f>
        <v>50.762999999999998</v>
      </c>
      <c r="J244" s="26">
        <f>SUM(J239:J243)</f>
        <v>48.91</v>
      </c>
      <c r="K244" s="26">
        <f>SUM(K239:K243)</f>
        <v>54.982000000000006</v>
      </c>
      <c r="L244" s="26">
        <f>SUM(L239:L243)</f>
        <v>0</v>
      </c>
      <c r="M244" s="26">
        <f>SUM(M239:M243)</f>
        <v>54.982000000000006</v>
      </c>
      <c r="N244" s="19"/>
      <c r="O244" s="19"/>
      <c r="P244" s="19"/>
      <c r="Q244" s="19"/>
    </row>
    <row r="245" spans="1:17" s="3" customFormat="1" ht="12" customHeight="1">
      <c r="A245" s="97" t="s">
        <v>31</v>
      </c>
      <c r="B245" s="98"/>
      <c r="C245" s="98"/>
      <c r="D245" s="98"/>
      <c r="E245" s="98"/>
      <c r="F245" s="98"/>
      <c r="G245" s="99"/>
      <c r="H245" s="19"/>
      <c r="I245" s="26">
        <v>0</v>
      </c>
      <c r="J245" s="26">
        <v>0</v>
      </c>
      <c r="K245" s="19"/>
      <c r="L245" s="19"/>
      <c r="M245" s="19"/>
      <c r="N245" s="19"/>
      <c r="O245" s="19"/>
      <c r="P245" s="19"/>
      <c r="Q245" s="19"/>
    </row>
    <row r="246" spans="1:17" s="3" customFormat="1" ht="12" customHeight="1">
      <c r="A246" s="21" t="s">
        <v>3466</v>
      </c>
      <c r="B246" s="22" t="s">
        <v>23</v>
      </c>
      <c r="C246" s="21" t="s">
        <v>8672</v>
      </c>
      <c r="D246" s="21" t="s">
        <v>8491</v>
      </c>
      <c r="E246" s="23" t="s">
        <v>8492</v>
      </c>
      <c r="F246" s="24">
        <v>4</v>
      </c>
      <c r="G246" s="23" t="s">
        <v>8520</v>
      </c>
      <c r="H246" s="25">
        <v>35.277999999999999</v>
      </c>
      <c r="I246" s="25">
        <v>2.0990000000000002</v>
      </c>
      <c r="J246" s="25">
        <v>1.903</v>
      </c>
      <c r="K246" s="25">
        <v>2.1949999999999998</v>
      </c>
      <c r="L246" s="25">
        <v>0</v>
      </c>
      <c r="M246" s="25">
        <v>2.1949999999999998</v>
      </c>
      <c r="N246" s="25">
        <v>1.8340000000000001</v>
      </c>
      <c r="O246" s="25">
        <v>2.2480000000000002</v>
      </c>
      <c r="P246" s="25">
        <v>2.415</v>
      </c>
      <c r="Q246" s="25">
        <v>2.573</v>
      </c>
    </row>
    <row r="247" spans="1:17" s="3" customFormat="1" ht="12" customHeight="1">
      <c r="A247" s="21" t="s">
        <v>3466</v>
      </c>
      <c r="B247" s="22" t="s">
        <v>27</v>
      </c>
      <c r="C247" s="21" t="s">
        <v>8672</v>
      </c>
      <c r="D247" s="21" t="s">
        <v>8491</v>
      </c>
      <c r="E247" s="23" t="s">
        <v>8494</v>
      </c>
      <c r="F247" s="24">
        <v>4</v>
      </c>
      <c r="G247" s="19"/>
      <c r="H247" s="19"/>
      <c r="I247" s="25">
        <v>2.0990000000000002</v>
      </c>
      <c r="J247" s="25">
        <v>1.903</v>
      </c>
      <c r="K247" s="25">
        <v>2.1949999999999998</v>
      </c>
      <c r="L247" s="25">
        <v>0</v>
      </c>
      <c r="M247" s="25">
        <v>2.1949999999999998</v>
      </c>
      <c r="N247" s="19"/>
      <c r="O247" s="19"/>
      <c r="P247" s="19"/>
      <c r="Q247" s="19"/>
    </row>
    <row r="248" spans="1:17" s="3" customFormat="1" ht="12" customHeight="1">
      <c r="A248" s="97" t="s">
        <v>30</v>
      </c>
      <c r="B248" s="98"/>
      <c r="C248" s="98"/>
      <c r="D248" s="98"/>
      <c r="E248" s="98"/>
      <c r="F248" s="98"/>
      <c r="G248" s="99"/>
      <c r="H248" s="19"/>
      <c r="I248" s="26">
        <f>SUM(I247:I247)</f>
        <v>2.0990000000000002</v>
      </c>
      <c r="J248" s="26">
        <f>SUM(J247:J247)</f>
        <v>1.903</v>
      </c>
      <c r="K248" s="26">
        <f>SUM(K247:K247)</f>
        <v>2.1949999999999998</v>
      </c>
      <c r="L248" s="26">
        <f>SUM(L247:L247)</f>
        <v>0</v>
      </c>
      <c r="M248" s="26">
        <f>SUM(M247:M247)</f>
        <v>2.1949999999999998</v>
      </c>
      <c r="N248" s="19"/>
      <c r="O248" s="19"/>
      <c r="P248" s="19"/>
      <c r="Q248" s="19"/>
    </row>
    <row r="249" spans="1:17" s="3" customFormat="1" ht="12" customHeight="1">
      <c r="A249" s="97" t="s">
        <v>31</v>
      </c>
      <c r="B249" s="98"/>
      <c r="C249" s="98"/>
      <c r="D249" s="98"/>
      <c r="E249" s="98"/>
      <c r="F249" s="98"/>
      <c r="G249" s="99"/>
      <c r="H249" s="19"/>
      <c r="I249" s="26">
        <v>0</v>
      </c>
      <c r="J249" s="26">
        <v>0</v>
      </c>
      <c r="K249" s="19"/>
      <c r="L249" s="19"/>
      <c r="M249" s="19"/>
      <c r="N249" s="19"/>
      <c r="O249" s="19"/>
      <c r="P249" s="19"/>
      <c r="Q249" s="19"/>
    </row>
    <row r="250" spans="1:17" s="3" customFormat="1" ht="12" customHeight="1">
      <c r="A250" s="97" t="s">
        <v>32</v>
      </c>
      <c r="B250" s="98"/>
      <c r="C250" s="98"/>
      <c r="D250" s="98"/>
      <c r="E250" s="98"/>
      <c r="F250" s="98"/>
      <c r="G250" s="99"/>
      <c r="H250" s="26">
        <f>SUMIF(D233:D249,"=Project",H233:H249)</f>
        <v>0</v>
      </c>
      <c r="I250" s="26">
        <f>SUMIF(D233:D249,"=Project",I233:I249)</f>
        <v>0</v>
      </c>
      <c r="J250" s="26">
        <f>SUMIF(D233:D249,"=Project",J233:J249)</f>
        <v>0</v>
      </c>
      <c r="K250" s="26">
        <f>SUMIF(D233:D249,"=Project",K233:K249)</f>
        <v>0</v>
      </c>
      <c r="L250" s="26">
        <f>SUMIF(D233:D249,"=Project",L233:L249)</f>
        <v>0</v>
      </c>
      <c r="M250" s="26">
        <f>SUMIF(D233:D249,"=Project",M233:M249)</f>
        <v>0</v>
      </c>
      <c r="N250" s="26">
        <f>SUMIF(D233:D249,"=Project",N233:N249)</f>
        <v>0</v>
      </c>
      <c r="O250" s="26">
        <f>SUMIF(D233:D249,"=Project",O233:O249)</f>
        <v>0</v>
      </c>
      <c r="P250" s="26">
        <f>SUMIF(D233:D249,"=Project",P233:P249)</f>
        <v>0</v>
      </c>
      <c r="Q250" s="26">
        <f>SUMIF(D233:D249,"=Project",Q233:Q249)</f>
        <v>0</v>
      </c>
    </row>
    <row r="251" spans="1:17" s="3" customFormat="1" ht="12" customHeight="1">
      <c r="A251" s="16" t="s">
        <v>3473</v>
      </c>
      <c r="B251" s="17" t="s">
        <v>18</v>
      </c>
      <c r="C251" s="18" t="s">
        <v>8685</v>
      </c>
      <c r="D251" s="19"/>
      <c r="E251" s="18" t="s">
        <v>8686</v>
      </c>
      <c r="F251" s="16" t="s">
        <v>158</v>
      </c>
      <c r="G251" s="18" t="s">
        <v>8687</v>
      </c>
      <c r="H251" s="20">
        <v>169.898</v>
      </c>
      <c r="I251" s="20">
        <v>27.370999999999999</v>
      </c>
      <c r="J251" s="20">
        <v>28.341999999999999</v>
      </c>
      <c r="K251" s="20">
        <v>29.806999999999999</v>
      </c>
      <c r="L251" s="20">
        <v>0</v>
      </c>
      <c r="M251" s="20">
        <v>29.806999999999999</v>
      </c>
      <c r="N251" s="20">
        <v>31.102</v>
      </c>
      <c r="O251" s="20">
        <v>31.399000000000001</v>
      </c>
      <c r="P251" s="20">
        <v>31.5</v>
      </c>
      <c r="Q251" s="20">
        <v>31.5</v>
      </c>
    </row>
    <row r="252" spans="1:17" s="3" customFormat="1" ht="12" customHeight="1">
      <c r="A252" s="21" t="s">
        <v>3473</v>
      </c>
      <c r="B252" s="22" t="s">
        <v>23</v>
      </c>
      <c r="C252" s="21" t="s">
        <v>8685</v>
      </c>
      <c r="D252" s="21" t="s">
        <v>8688</v>
      </c>
      <c r="E252" s="23" t="s">
        <v>8686</v>
      </c>
      <c r="F252" s="24">
        <v>4</v>
      </c>
      <c r="G252" s="23" t="s">
        <v>8689</v>
      </c>
      <c r="H252" s="25">
        <v>169.898</v>
      </c>
      <c r="I252" s="25">
        <v>27.370999999999999</v>
      </c>
      <c r="J252" s="25">
        <v>28.341999999999999</v>
      </c>
      <c r="K252" s="25">
        <v>29.806999999999999</v>
      </c>
      <c r="L252" s="25">
        <v>0</v>
      </c>
      <c r="M252" s="25">
        <v>29.806999999999999</v>
      </c>
      <c r="N252" s="25">
        <v>31.102</v>
      </c>
      <c r="O252" s="25">
        <v>31.399000000000001</v>
      </c>
      <c r="P252" s="25">
        <v>31.5</v>
      </c>
      <c r="Q252" s="25">
        <v>31.5</v>
      </c>
    </row>
    <row r="253" spans="1:17" s="3" customFormat="1" ht="12" customHeight="1">
      <c r="A253" s="97" t="s">
        <v>30</v>
      </c>
      <c r="B253" s="98"/>
      <c r="C253" s="98"/>
      <c r="D253" s="98"/>
      <c r="E253" s="98"/>
      <c r="F253" s="98"/>
      <c r="G253" s="99"/>
      <c r="H253" s="19"/>
      <c r="I253" s="26">
        <v>0</v>
      </c>
      <c r="J253" s="26">
        <v>0</v>
      </c>
      <c r="K253" s="26">
        <v>0</v>
      </c>
      <c r="L253" s="19"/>
      <c r="M253" s="19"/>
      <c r="N253" s="19"/>
      <c r="O253" s="19"/>
    </row>
    <row r="254" spans="1:17" s="3" customFormat="1" ht="12" customHeight="1">
      <c r="A254" s="97" t="s">
        <v>31</v>
      </c>
      <c r="B254" s="98"/>
      <c r="C254" s="98"/>
      <c r="D254" s="98"/>
      <c r="E254" s="98"/>
      <c r="F254" s="98"/>
      <c r="G254" s="99"/>
      <c r="H254" s="19"/>
      <c r="I254" s="26">
        <v>0</v>
      </c>
      <c r="J254" s="26">
        <v>0</v>
      </c>
      <c r="K254" s="19"/>
      <c r="L254" s="19"/>
      <c r="M254" s="19"/>
      <c r="N254" s="19"/>
      <c r="O254" s="19"/>
      <c r="P254" s="19"/>
      <c r="Q254" s="19"/>
    </row>
    <row r="255" spans="1:17" s="3" customFormat="1" ht="12" customHeight="1">
      <c r="A255" s="97" t="s">
        <v>32</v>
      </c>
      <c r="B255" s="98"/>
      <c r="C255" s="98"/>
      <c r="D255" s="98"/>
      <c r="E255" s="98"/>
      <c r="F255" s="98"/>
      <c r="G255" s="99"/>
      <c r="H255" s="26">
        <f>SUMIF(D252:D254,"=Project",H252:H254)</f>
        <v>0</v>
      </c>
      <c r="I255" s="26">
        <f>SUMIF(D252:D254,"=Project",I252:I254)</f>
        <v>0</v>
      </c>
      <c r="J255" s="26">
        <f>SUMIF(D252:D254,"=Project",J252:J254)</f>
        <v>0</v>
      </c>
      <c r="K255" s="26">
        <f>SUMIF(D252:D254,"=Project",K252:K254)</f>
        <v>0</v>
      </c>
      <c r="L255" s="26">
        <f>SUMIF(D252:D254,"=Project",L252:L254)</f>
        <v>0</v>
      </c>
      <c r="M255" s="26">
        <f>SUMIF(D252:D254,"=Project",M252:M254)</f>
        <v>0</v>
      </c>
      <c r="N255" s="26">
        <f>SUMIF(D252:D254,"=Project",N252:N254)</f>
        <v>0</v>
      </c>
      <c r="O255" s="26">
        <f>SUMIF(D252:D254,"=Project",O252:O254)</f>
        <v>0</v>
      </c>
      <c r="P255" s="26">
        <f>SUMIF(D252:D254,"=Project",P252:P254)</f>
        <v>0</v>
      </c>
      <c r="Q255" s="26">
        <f>SUMIF(D252:D254,"=Project",Q252:Q254)</f>
        <v>0</v>
      </c>
    </row>
    <row r="256" spans="1:17" s="3" customFormat="1" ht="12" customHeight="1">
      <c r="A256" s="16" t="s">
        <v>6809</v>
      </c>
      <c r="B256" s="17" t="s">
        <v>18</v>
      </c>
      <c r="C256" s="18" t="s">
        <v>8690</v>
      </c>
      <c r="D256" s="19"/>
      <c r="E256" s="18" t="s">
        <v>8691</v>
      </c>
      <c r="F256" s="16" t="s">
        <v>158</v>
      </c>
      <c r="G256" s="18" t="s">
        <v>8692</v>
      </c>
      <c r="H256" s="20">
        <v>1562.2249999999999</v>
      </c>
      <c r="I256" s="20">
        <v>193.958</v>
      </c>
      <c r="J256" s="20">
        <v>166.81299999999999</v>
      </c>
      <c r="K256" s="20">
        <v>274.20400000000001</v>
      </c>
      <c r="L256" s="20">
        <v>0</v>
      </c>
      <c r="M256" s="20">
        <v>274.20400000000001</v>
      </c>
      <c r="N256" s="20">
        <v>335.92700000000002</v>
      </c>
      <c r="O256" s="20">
        <v>431.69900000000001</v>
      </c>
      <c r="P256" s="20">
        <v>410.16699999999997</v>
      </c>
      <c r="Q256" s="20">
        <v>338.74799999999999</v>
      </c>
    </row>
    <row r="257" spans="1:17" s="3" customFormat="1" ht="12" customHeight="1">
      <c r="A257" s="21" t="s">
        <v>6809</v>
      </c>
      <c r="B257" s="22" t="s">
        <v>23</v>
      </c>
      <c r="C257" s="21" t="s">
        <v>8690</v>
      </c>
      <c r="D257" s="21" t="s">
        <v>8491</v>
      </c>
      <c r="E257" s="23" t="s">
        <v>8492</v>
      </c>
      <c r="F257" s="24">
        <v>4</v>
      </c>
      <c r="G257" s="23" t="s">
        <v>8520</v>
      </c>
      <c r="H257" s="25">
        <v>62.112000000000002</v>
      </c>
      <c r="I257" s="25">
        <v>7.5970000000000004</v>
      </c>
      <c r="J257" s="25">
        <v>5.7610000000000001</v>
      </c>
      <c r="K257" s="25">
        <v>9.7750000000000004</v>
      </c>
      <c r="L257" s="25">
        <v>0</v>
      </c>
      <c r="M257" s="25">
        <v>9.7750000000000004</v>
      </c>
      <c r="N257" s="25">
        <v>10.352</v>
      </c>
      <c r="O257" s="25">
        <v>15.25</v>
      </c>
      <c r="P257" s="25">
        <v>16.077000000000002</v>
      </c>
      <c r="Q257" s="25">
        <v>13.927</v>
      </c>
    </row>
    <row r="258" spans="1:17" s="3" customFormat="1" ht="12" customHeight="1">
      <c r="A258" s="21" t="s">
        <v>6809</v>
      </c>
      <c r="B258" s="22" t="s">
        <v>27</v>
      </c>
      <c r="C258" s="21" t="s">
        <v>8690</v>
      </c>
      <c r="D258" s="21" t="s">
        <v>8491</v>
      </c>
      <c r="E258" s="23" t="s">
        <v>8494</v>
      </c>
      <c r="F258" s="24">
        <v>4</v>
      </c>
      <c r="G258" s="19"/>
      <c r="H258" s="19"/>
      <c r="I258" s="25">
        <v>7.5970000000000004</v>
      </c>
      <c r="J258" s="25">
        <v>5.7610000000000001</v>
      </c>
      <c r="K258" s="25">
        <v>9.7750000000000004</v>
      </c>
      <c r="L258" s="25">
        <v>0</v>
      </c>
      <c r="M258" s="25">
        <v>9.7750000000000004</v>
      </c>
      <c r="N258" s="19"/>
      <c r="O258" s="19"/>
      <c r="P258" s="19"/>
      <c r="Q258" s="19"/>
    </row>
    <row r="259" spans="1:17" s="3" customFormat="1" ht="12" customHeight="1">
      <c r="A259" s="97" t="s">
        <v>30</v>
      </c>
      <c r="B259" s="98"/>
      <c r="C259" s="98"/>
      <c r="D259" s="98"/>
      <c r="E259" s="98"/>
      <c r="F259" s="98"/>
      <c r="G259" s="99"/>
      <c r="H259" s="19"/>
      <c r="I259" s="26">
        <f>SUM(I258:I258)</f>
        <v>7.5970000000000004</v>
      </c>
      <c r="J259" s="26">
        <f>SUM(J258:J258)</f>
        <v>5.7610000000000001</v>
      </c>
      <c r="K259" s="26">
        <f>SUM(K258:K258)</f>
        <v>9.7750000000000004</v>
      </c>
      <c r="L259" s="26">
        <f>SUM(L258:L258)</f>
        <v>0</v>
      </c>
      <c r="M259" s="26">
        <f>SUM(M258:M258)</f>
        <v>9.7750000000000004</v>
      </c>
      <c r="N259" s="19"/>
      <c r="O259" s="19"/>
      <c r="P259" s="19"/>
      <c r="Q259" s="19"/>
    </row>
    <row r="260" spans="1:17" s="3" customFormat="1" ht="12" customHeight="1">
      <c r="A260" s="97" t="s">
        <v>31</v>
      </c>
      <c r="B260" s="98"/>
      <c r="C260" s="98"/>
      <c r="D260" s="98"/>
      <c r="E260" s="98"/>
      <c r="F260" s="98"/>
      <c r="G260" s="99"/>
      <c r="H260" s="19"/>
      <c r="I260" s="26">
        <v>0</v>
      </c>
      <c r="J260" s="26">
        <v>0</v>
      </c>
      <c r="K260" s="19"/>
      <c r="L260" s="19"/>
      <c r="M260" s="19"/>
      <c r="N260" s="19"/>
      <c r="O260" s="19"/>
      <c r="P260" s="19"/>
      <c r="Q260" s="19"/>
    </row>
    <row r="261" spans="1:17" s="3" customFormat="1" ht="12" customHeight="1">
      <c r="A261" s="21" t="s">
        <v>6809</v>
      </c>
      <c r="B261" s="22" t="s">
        <v>23</v>
      </c>
      <c r="C261" s="21" t="s">
        <v>8690</v>
      </c>
      <c r="D261" s="21" t="s">
        <v>8693</v>
      </c>
      <c r="E261" s="23" t="s">
        <v>8694</v>
      </c>
      <c r="F261" s="24">
        <v>4</v>
      </c>
      <c r="G261" s="23" t="s">
        <v>8695</v>
      </c>
      <c r="H261" s="25">
        <v>1500.1130000000001</v>
      </c>
      <c r="I261" s="25">
        <v>186.36099999999999</v>
      </c>
      <c r="J261" s="25">
        <v>161.05199999999999</v>
      </c>
      <c r="K261" s="25">
        <v>264.42899999999997</v>
      </c>
      <c r="L261" s="25">
        <v>0</v>
      </c>
      <c r="M261" s="25">
        <v>264.42899999999997</v>
      </c>
      <c r="N261" s="25">
        <v>325.57499999999999</v>
      </c>
      <c r="O261" s="25">
        <v>416.44900000000001</v>
      </c>
      <c r="P261" s="25">
        <v>394.09</v>
      </c>
      <c r="Q261" s="25">
        <v>324.82100000000003</v>
      </c>
    </row>
    <row r="262" spans="1:17" s="3" customFormat="1" ht="12" customHeight="1">
      <c r="A262" s="21" t="s">
        <v>6809</v>
      </c>
      <c r="B262" s="22" t="s">
        <v>27</v>
      </c>
      <c r="C262" s="21" t="s">
        <v>8690</v>
      </c>
      <c r="D262" s="21" t="s">
        <v>8693</v>
      </c>
      <c r="E262" s="23" t="s">
        <v>8696</v>
      </c>
      <c r="F262" s="24">
        <v>4</v>
      </c>
      <c r="G262" s="19"/>
      <c r="H262" s="19"/>
      <c r="I262" s="25">
        <v>48.595999999999997</v>
      </c>
      <c r="J262" s="25">
        <v>72.492999999999995</v>
      </c>
      <c r="K262" s="25">
        <v>76.721999999999994</v>
      </c>
      <c r="L262" s="25">
        <v>0</v>
      </c>
      <c r="M262" s="25">
        <v>76.721999999999994</v>
      </c>
      <c r="N262" s="19"/>
      <c r="O262" s="19"/>
      <c r="P262" s="19"/>
      <c r="Q262" s="19"/>
    </row>
    <row r="263" spans="1:17" s="3" customFormat="1" ht="12" customHeight="1">
      <c r="A263" s="21" t="s">
        <v>6809</v>
      </c>
      <c r="B263" s="22" t="s">
        <v>27</v>
      </c>
      <c r="C263" s="21" t="s">
        <v>8690</v>
      </c>
      <c r="D263" s="21" t="s">
        <v>8693</v>
      </c>
      <c r="E263" s="23" t="s">
        <v>8697</v>
      </c>
      <c r="F263" s="24">
        <v>4</v>
      </c>
      <c r="G263" s="19"/>
      <c r="H263" s="19"/>
      <c r="I263" s="25">
        <v>43.890999999999998</v>
      </c>
      <c r="J263" s="25">
        <v>8.0939999999999994</v>
      </c>
      <c r="K263" s="25">
        <v>47.558</v>
      </c>
      <c r="L263" s="25">
        <v>0</v>
      </c>
      <c r="M263" s="25">
        <v>47.558</v>
      </c>
      <c r="N263" s="19"/>
      <c r="O263" s="19"/>
      <c r="P263" s="19"/>
      <c r="Q263" s="19"/>
    </row>
    <row r="264" spans="1:17" s="3" customFormat="1" ht="12" customHeight="1">
      <c r="A264" s="21" t="s">
        <v>6809</v>
      </c>
      <c r="B264" s="22" t="s">
        <v>27</v>
      </c>
      <c r="C264" s="21" t="s">
        <v>8690</v>
      </c>
      <c r="D264" s="21" t="s">
        <v>8693</v>
      </c>
      <c r="E264" s="23" t="s">
        <v>8698</v>
      </c>
      <c r="F264" s="24">
        <v>4</v>
      </c>
      <c r="G264" s="19"/>
      <c r="H264" s="19"/>
      <c r="I264" s="25">
        <v>80.691999999999993</v>
      </c>
      <c r="J264" s="25">
        <v>80.465000000000003</v>
      </c>
      <c r="K264" s="25">
        <v>140.149</v>
      </c>
      <c r="L264" s="25">
        <v>0</v>
      </c>
      <c r="M264" s="25">
        <v>140.149</v>
      </c>
      <c r="N264" s="19"/>
      <c r="O264" s="19"/>
      <c r="P264" s="19"/>
      <c r="Q264" s="19"/>
    </row>
    <row r="265" spans="1:17" s="3" customFormat="1" ht="12" customHeight="1">
      <c r="A265" s="21" t="s">
        <v>6809</v>
      </c>
      <c r="B265" s="22" t="s">
        <v>27</v>
      </c>
      <c r="C265" s="21" t="s">
        <v>8690</v>
      </c>
      <c r="D265" s="21" t="s">
        <v>8693</v>
      </c>
      <c r="E265" s="23" t="s">
        <v>8699</v>
      </c>
      <c r="F265" s="24">
        <v>4</v>
      </c>
      <c r="G265" s="19"/>
      <c r="H265" s="19"/>
      <c r="I265" s="25">
        <v>13.182</v>
      </c>
      <c r="J265" s="25">
        <v>0</v>
      </c>
      <c r="K265" s="25">
        <v>0</v>
      </c>
      <c r="L265" s="25">
        <v>0</v>
      </c>
      <c r="M265" s="25">
        <v>0</v>
      </c>
      <c r="N265" s="19"/>
      <c r="O265" s="19"/>
      <c r="P265" s="19"/>
      <c r="Q265" s="19"/>
    </row>
    <row r="266" spans="1:17" s="3" customFormat="1" ht="12" customHeight="1">
      <c r="A266" s="97" t="s">
        <v>30</v>
      </c>
      <c r="B266" s="98"/>
      <c r="C266" s="98"/>
      <c r="D266" s="98"/>
      <c r="E266" s="98"/>
      <c r="F266" s="98"/>
      <c r="G266" s="99"/>
      <c r="H266" s="19"/>
      <c r="I266" s="26">
        <f>SUM(I262:I265)</f>
        <v>186.36099999999996</v>
      </c>
      <c r="J266" s="26">
        <f>SUM(J262:J265)</f>
        <v>161.05199999999999</v>
      </c>
      <c r="K266" s="26">
        <f>SUM(K262:K265)</f>
        <v>264.42899999999997</v>
      </c>
      <c r="L266" s="26">
        <f>SUM(L262:L265)</f>
        <v>0</v>
      </c>
      <c r="M266" s="26">
        <f>SUM(M262:M265)</f>
        <v>264.42899999999997</v>
      </c>
      <c r="N266" s="19"/>
      <c r="O266" s="19"/>
      <c r="P266" s="19"/>
      <c r="Q266" s="19"/>
    </row>
    <row r="267" spans="1:17" s="3" customFormat="1" ht="12" customHeight="1">
      <c r="A267" s="97" t="s">
        <v>31</v>
      </c>
      <c r="B267" s="98"/>
      <c r="C267" s="98"/>
      <c r="D267" s="98"/>
      <c r="E267" s="98"/>
      <c r="F267" s="98"/>
      <c r="G267" s="99"/>
      <c r="H267" s="19"/>
      <c r="I267" s="26">
        <v>0</v>
      </c>
      <c r="J267" s="26">
        <v>0</v>
      </c>
      <c r="K267" s="19"/>
      <c r="L267" s="19"/>
      <c r="M267" s="19"/>
      <c r="N267" s="19"/>
      <c r="O267" s="19"/>
      <c r="P267" s="19"/>
      <c r="Q267" s="19"/>
    </row>
    <row r="268" spans="1:17" s="3" customFormat="1" ht="12" customHeight="1">
      <c r="A268" s="97" t="s">
        <v>32</v>
      </c>
      <c r="B268" s="98"/>
      <c r="C268" s="98"/>
      <c r="D268" s="98"/>
      <c r="E268" s="98"/>
      <c r="F268" s="98"/>
      <c r="G268" s="99"/>
      <c r="H268" s="26">
        <f>SUMIF(D257:D267,"=Project",H257:H267)</f>
        <v>0</v>
      </c>
      <c r="I268" s="26">
        <f>SUMIF(D257:D267,"=Project",I257:I267)</f>
        <v>0</v>
      </c>
      <c r="J268" s="26">
        <f>SUMIF(D257:D267,"=Project",J257:J267)</f>
        <v>0</v>
      </c>
      <c r="K268" s="26">
        <f>SUMIF(D257:D267,"=Project",K257:K267)</f>
        <v>0</v>
      </c>
      <c r="L268" s="26">
        <f>SUMIF(D257:D267,"=Project",L257:L267)</f>
        <v>0</v>
      </c>
      <c r="M268" s="26">
        <f>SUMIF(D257:D267,"=Project",M257:M267)</f>
        <v>0</v>
      </c>
      <c r="N268" s="26">
        <f>SUMIF(D257:D267,"=Project",N257:N267)</f>
        <v>0</v>
      </c>
      <c r="O268" s="26">
        <f>SUMIF(D257:D267,"=Project",O257:O267)</f>
        <v>0</v>
      </c>
      <c r="P268" s="26">
        <f>SUMIF(D257:D267,"=Project",P257:P267)</f>
        <v>0</v>
      </c>
      <c r="Q268" s="26">
        <f>SUMIF(D257:D267,"=Project",Q257:Q267)</f>
        <v>0</v>
      </c>
    </row>
    <row r="269" spans="1:17" s="3" customFormat="1" ht="12" customHeight="1">
      <c r="A269" s="16" t="s">
        <v>3480</v>
      </c>
      <c r="B269" s="17" t="s">
        <v>18</v>
      </c>
      <c r="C269" s="18" t="s">
        <v>8700</v>
      </c>
      <c r="D269" s="19"/>
      <c r="E269" s="18" t="s">
        <v>8701</v>
      </c>
      <c r="F269" s="16" t="s">
        <v>158</v>
      </c>
      <c r="G269" s="18" t="s">
        <v>8702</v>
      </c>
      <c r="H269" s="20">
        <v>3358.3910000000001</v>
      </c>
      <c r="I269" s="20">
        <v>300</v>
      </c>
      <c r="J269" s="20">
        <v>300</v>
      </c>
      <c r="K269" s="20">
        <v>300</v>
      </c>
      <c r="L269" s="20">
        <v>0</v>
      </c>
      <c r="M269" s="20">
        <v>300</v>
      </c>
      <c r="N269" s="20">
        <v>300</v>
      </c>
      <c r="O269" s="20">
        <v>300</v>
      </c>
      <c r="P269" s="20">
        <v>300</v>
      </c>
      <c r="Q269" s="20">
        <v>300</v>
      </c>
    </row>
    <row r="270" spans="1:17" s="3" customFormat="1" ht="12" customHeight="1">
      <c r="A270" s="21" t="s">
        <v>3480</v>
      </c>
      <c r="B270" s="22" t="s">
        <v>23</v>
      </c>
      <c r="C270" s="21" t="s">
        <v>8700</v>
      </c>
      <c r="D270" s="21" t="s">
        <v>8703</v>
      </c>
      <c r="E270" s="23" t="s">
        <v>8704</v>
      </c>
      <c r="F270" s="24">
        <v>4</v>
      </c>
      <c r="G270" s="23" t="s">
        <v>8705</v>
      </c>
      <c r="H270" s="25">
        <v>1525.645</v>
      </c>
      <c r="I270" s="25">
        <v>173</v>
      </c>
      <c r="J270" s="25">
        <v>173</v>
      </c>
      <c r="K270" s="25">
        <v>173</v>
      </c>
      <c r="L270" s="25">
        <v>0</v>
      </c>
      <c r="M270" s="25">
        <v>173</v>
      </c>
      <c r="N270" s="25">
        <v>173</v>
      </c>
      <c r="O270" s="25">
        <v>173</v>
      </c>
      <c r="P270" s="25">
        <v>173</v>
      </c>
      <c r="Q270" s="25">
        <v>173</v>
      </c>
    </row>
    <row r="271" spans="1:17" s="3" customFormat="1" ht="12" customHeight="1">
      <c r="A271" s="21" t="s">
        <v>3480</v>
      </c>
      <c r="B271" s="22" t="s">
        <v>27</v>
      </c>
      <c r="C271" s="21" t="s">
        <v>8700</v>
      </c>
      <c r="D271" s="21" t="s">
        <v>8703</v>
      </c>
      <c r="E271" s="23" t="s">
        <v>8704</v>
      </c>
      <c r="F271" s="24">
        <v>4</v>
      </c>
      <c r="G271" s="19"/>
      <c r="H271" s="19"/>
      <c r="I271" s="25">
        <v>167.94</v>
      </c>
      <c r="J271" s="25">
        <v>167.94</v>
      </c>
      <c r="K271" s="25">
        <v>167.94</v>
      </c>
      <c r="L271" s="25">
        <v>0</v>
      </c>
      <c r="M271" s="25">
        <v>167.94</v>
      </c>
      <c r="N271" s="19"/>
      <c r="O271" s="19"/>
      <c r="P271" s="19"/>
      <c r="Q271" s="19"/>
    </row>
    <row r="272" spans="1:17" s="3" customFormat="1" ht="12" customHeight="1">
      <c r="A272" s="21" t="s">
        <v>3480</v>
      </c>
      <c r="B272" s="22" t="s">
        <v>27</v>
      </c>
      <c r="C272" s="21" t="s">
        <v>8700</v>
      </c>
      <c r="D272" s="21" t="s">
        <v>8703</v>
      </c>
      <c r="E272" s="23" t="s">
        <v>8706</v>
      </c>
      <c r="F272" s="24">
        <v>4</v>
      </c>
      <c r="G272" s="19"/>
      <c r="H272" s="19"/>
      <c r="I272" s="25">
        <v>1.5249999999999999</v>
      </c>
      <c r="J272" s="25">
        <v>1.5249999999999999</v>
      </c>
      <c r="K272" s="25">
        <v>1.5249999999999999</v>
      </c>
      <c r="L272" s="25">
        <v>0</v>
      </c>
      <c r="M272" s="25">
        <v>1.5249999999999999</v>
      </c>
      <c r="N272" s="19"/>
      <c r="O272" s="19"/>
      <c r="P272" s="19"/>
      <c r="Q272" s="19"/>
    </row>
    <row r="273" spans="1:17" s="3" customFormat="1" ht="12" customHeight="1">
      <c r="A273" s="21" t="s">
        <v>3480</v>
      </c>
      <c r="B273" s="22" t="s">
        <v>27</v>
      </c>
      <c r="C273" s="21" t="s">
        <v>8700</v>
      </c>
      <c r="D273" s="21" t="s">
        <v>8703</v>
      </c>
      <c r="E273" s="23" t="s">
        <v>8707</v>
      </c>
      <c r="F273" s="24">
        <v>4</v>
      </c>
      <c r="G273" s="19"/>
      <c r="H273" s="19"/>
      <c r="I273" s="25">
        <v>3.5350000000000001</v>
      </c>
      <c r="J273" s="25">
        <v>3.5350000000000001</v>
      </c>
      <c r="K273" s="25">
        <v>3.5350000000000001</v>
      </c>
      <c r="L273" s="25">
        <v>0</v>
      </c>
      <c r="M273" s="25">
        <v>3.5350000000000001</v>
      </c>
      <c r="N273" s="19"/>
      <c r="O273" s="19"/>
      <c r="P273" s="19"/>
      <c r="Q273" s="19"/>
    </row>
    <row r="274" spans="1:17" s="3" customFormat="1" ht="12" customHeight="1">
      <c r="A274" s="97" t="s">
        <v>30</v>
      </c>
      <c r="B274" s="98"/>
      <c r="C274" s="98"/>
      <c r="D274" s="98"/>
      <c r="E274" s="98"/>
      <c r="F274" s="98"/>
      <c r="G274" s="99"/>
      <c r="H274" s="19"/>
      <c r="I274" s="26">
        <f>SUM(I271:I273)</f>
        <v>173</v>
      </c>
      <c r="J274" s="26">
        <f>SUM(J271:J273)</f>
        <v>173</v>
      </c>
      <c r="K274" s="26">
        <f>SUM(K271:K273)</f>
        <v>173</v>
      </c>
      <c r="L274" s="26">
        <f>SUM(L271:L273)</f>
        <v>0</v>
      </c>
      <c r="M274" s="26">
        <f>SUM(M271:M273)</f>
        <v>173</v>
      </c>
      <c r="N274" s="19"/>
      <c r="O274" s="19"/>
      <c r="P274" s="19"/>
      <c r="Q274" s="19"/>
    </row>
    <row r="275" spans="1:17" s="3" customFormat="1" ht="12" customHeight="1">
      <c r="A275" s="97" t="s">
        <v>31</v>
      </c>
      <c r="B275" s="98"/>
      <c r="C275" s="98"/>
      <c r="D275" s="98"/>
      <c r="E275" s="98"/>
      <c r="F275" s="98"/>
      <c r="G275" s="99"/>
      <c r="H275" s="19"/>
      <c r="I275" s="26">
        <v>0</v>
      </c>
      <c r="J275" s="26">
        <v>0</v>
      </c>
      <c r="K275" s="19"/>
      <c r="L275" s="19"/>
      <c r="M275" s="19"/>
      <c r="N275" s="19"/>
      <c r="O275" s="19"/>
      <c r="P275" s="19"/>
      <c r="Q275" s="19"/>
    </row>
    <row r="276" spans="1:17" s="3" customFormat="1" ht="12" customHeight="1">
      <c r="A276" s="21" t="s">
        <v>3480</v>
      </c>
      <c r="B276" s="22" t="s">
        <v>23</v>
      </c>
      <c r="C276" s="21" t="s">
        <v>8700</v>
      </c>
      <c r="D276" s="21" t="s">
        <v>8708</v>
      </c>
      <c r="E276" s="23" t="s">
        <v>8709</v>
      </c>
      <c r="F276" s="24">
        <v>4</v>
      </c>
      <c r="G276" s="23" t="s">
        <v>8710</v>
      </c>
      <c r="H276" s="25">
        <v>1832.7460000000001</v>
      </c>
      <c r="I276" s="25">
        <v>127</v>
      </c>
      <c r="J276" s="25">
        <v>127</v>
      </c>
      <c r="K276" s="25">
        <v>127</v>
      </c>
      <c r="L276" s="25">
        <v>0</v>
      </c>
      <c r="M276" s="25">
        <v>127</v>
      </c>
      <c r="N276" s="25">
        <v>127</v>
      </c>
      <c r="O276" s="25">
        <v>127</v>
      </c>
      <c r="P276" s="25">
        <v>127</v>
      </c>
      <c r="Q276" s="25">
        <v>127</v>
      </c>
    </row>
    <row r="277" spans="1:17" s="3" customFormat="1" ht="12" customHeight="1">
      <c r="A277" s="21" t="s">
        <v>3480</v>
      </c>
      <c r="B277" s="22" t="s">
        <v>27</v>
      </c>
      <c r="C277" s="21" t="s">
        <v>8700</v>
      </c>
      <c r="D277" s="21" t="s">
        <v>8708</v>
      </c>
      <c r="E277" s="23" t="s">
        <v>8711</v>
      </c>
      <c r="F277" s="24">
        <v>4</v>
      </c>
      <c r="G277" s="19"/>
      <c r="H277" s="19"/>
      <c r="I277" s="25">
        <v>127</v>
      </c>
      <c r="J277" s="25">
        <v>127</v>
      </c>
      <c r="K277" s="25">
        <v>127</v>
      </c>
      <c r="L277" s="25">
        <v>0</v>
      </c>
      <c r="M277" s="25">
        <v>127</v>
      </c>
      <c r="N277" s="19"/>
      <c r="O277" s="19"/>
      <c r="P277" s="19"/>
      <c r="Q277" s="19"/>
    </row>
    <row r="278" spans="1:17" s="3" customFormat="1" ht="12" customHeight="1">
      <c r="A278" s="97" t="s">
        <v>30</v>
      </c>
      <c r="B278" s="98"/>
      <c r="C278" s="98"/>
      <c r="D278" s="98"/>
      <c r="E278" s="98"/>
      <c r="F278" s="98"/>
      <c r="G278" s="99"/>
      <c r="H278" s="19"/>
      <c r="I278" s="26">
        <f>SUM(I277:I277)</f>
        <v>127</v>
      </c>
      <c r="J278" s="26">
        <f>SUM(J277:J277)</f>
        <v>127</v>
      </c>
      <c r="K278" s="26">
        <f>SUM(K277:K277)</f>
        <v>127</v>
      </c>
      <c r="L278" s="26">
        <f>SUM(L277:L277)</f>
        <v>0</v>
      </c>
      <c r="M278" s="26">
        <f>SUM(M277:M277)</f>
        <v>127</v>
      </c>
      <c r="N278" s="19"/>
      <c r="O278" s="19"/>
      <c r="P278" s="19"/>
      <c r="Q278" s="19"/>
    </row>
    <row r="279" spans="1:17" s="3" customFormat="1" ht="12" customHeight="1">
      <c r="A279" s="97" t="s">
        <v>31</v>
      </c>
      <c r="B279" s="98"/>
      <c r="C279" s="98"/>
      <c r="D279" s="98"/>
      <c r="E279" s="98"/>
      <c r="F279" s="98"/>
      <c r="G279" s="99"/>
      <c r="H279" s="19"/>
      <c r="I279" s="26">
        <v>0</v>
      </c>
      <c r="J279" s="26">
        <v>0</v>
      </c>
      <c r="K279" s="19"/>
      <c r="L279" s="19"/>
      <c r="M279" s="19"/>
      <c r="N279" s="19"/>
      <c r="O279" s="19"/>
      <c r="P279" s="19"/>
      <c r="Q279" s="19"/>
    </row>
    <row r="280" spans="1:17" s="3" customFormat="1" ht="12" customHeight="1">
      <c r="A280" s="97" t="s">
        <v>32</v>
      </c>
      <c r="B280" s="98"/>
      <c r="C280" s="98"/>
      <c r="D280" s="98"/>
      <c r="E280" s="98"/>
      <c r="F280" s="98"/>
      <c r="G280" s="99"/>
      <c r="H280" s="26">
        <f>SUMIF(D270:D279,"=Project",H270:H279)</f>
        <v>0</v>
      </c>
      <c r="I280" s="26">
        <f>SUMIF(D270:D279,"=Project",I270:I279)</f>
        <v>0</v>
      </c>
      <c r="J280" s="26">
        <f>SUMIF(D270:D279,"=Project",J270:J279)</f>
        <v>0</v>
      </c>
      <c r="K280" s="26">
        <f>SUMIF(D270:D279,"=Project",K270:K279)</f>
        <v>0</v>
      </c>
      <c r="L280" s="26">
        <f>SUMIF(D270:D279,"=Project",L270:L279)</f>
        <v>0</v>
      </c>
      <c r="M280" s="26">
        <f>SUMIF(D270:D279,"=Project",M270:M279)</f>
        <v>0</v>
      </c>
      <c r="N280" s="26">
        <f>SUMIF(D270:D279,"=Project",N270:N279)</f>
        <v>0</v>
      </c>
      <c r="O280" s="26">
        <f>SUMIF(D270:D279,"=Project",O270:O279)</f>
        <v>0</v>
      </c>
      <c r="P280" s="26">
        <f>SUMIF(D270:D279,"=Project",P270:P279)</f>
        <v>0</v>
      </c>
      <c r="Q280" s="26">
        <f>SUMIF(D270:D279,"=Project",Q270:Q279)</f>
        <v>0</v>
      </c>
    </row>
    <row r="281" spans="1:17" s="3" customFormat="1" ht="12" customHeight="1">
      <c r="A281" s="16" t="s">
        <v>6829</v>
      </c>
      <c r="B281" s="17" t="s">
        <v>18</v>
      </c>
      <c r="C281" s="18" t="s">
        <v>8712</v>
      </c>
      <c r="D281" s="19"/>
      <c r="E281" s="18" t="s">
        <v>8713</v>
      </c>
      <c r="F281" s="16" t="s">
        <v>158</v>
      </c>
      <c r="G281" s="18" t="s">
        <v>8714</v>
      </c>
      <c r="H281" s="20">
        <v>4064.4059999999999</v>
      </c>
      <c r="I281" s="20">
        <v>355.50299999999999</v>
      </c>
      <c r="J281" s="20">
        <v>459.07400000000001</v>
      </c>
      <c r="K281" s="20">
        <v>1065.4739999999999</v>
      </c>
      <c r="L281" s="20">
        <v>0</v>
      </c>
      <c r="M281" s="20">
        <v>1065.4739999999999</v>
      </c>
      <c r="N281" s="20">
        <v>845.61599999999999</v>
      </c>
      <c r="O281" s="20">
        <v>762.30200000000002</v>
      </c>
      <c r="P281" s="20">
        <v>975.40899999999999</v>
      </c>
      <c r="Q281" s="20">
        <v>1016.527</v>
      </c>
    </row>
    <row r="282" spans="1:17" s="3" customFormat="1" ht="12" customHeight="1">
      <c r="A282" s="21" t="s">
        <v>6829</v>
      </c>
      <c r="B282" s="22" t="s">
        <v>23</v>
      </c>
      <c r="C282" s="21" t="s">
        <v>8712</v>
      </c>
      <c r="D282" s="21" t="s">
        <v>8715</v>
      </c>
      <c r="E282" s="23" t="s">
        <v>8488</v>
      </c>
      <c r="F282" s="24">
        <v>4</v>
      </c>
      <c r="G282" s="23" t="s">
        <v>8716</v>
      </c>
      <c r="H282" s="25">
        <v>96.533000000000001</v>
      </c>
      <c r="I282" s="25">
        <v>6.63</v>
      </c>
      <c r="J282" s="25">
        <v>6.6769999999999996</v>
      </c>
      <c r="K282" s="25">
        <v>6.3659999999999997</v>
      </c>
      <c r="L282" s="25">
        <v>0</v>
      </c>
      <c r="M282" s="25">
        <v>6.3659999999999997</v>
      </c>
      <c r="N282" s="25">
        <v>6.4569999999999999</v>
      </c>
      <c r="O282" s="25">
        <v>6.5730000000000004</v>
      </c>
      <c r="P282" s="25">
        <v>6.5519999999999996</v>
      </c>
      <c r="Q282" s="25">
        <v>6.633</v>
      </c>
    </row>
    <row r="283" spans="1:17" s="3" customFormat="1" ht="12" customHeight="1">
      <c r="A283" s="21" t="s">
        <v>6829</v>
      </c>
      <c r="B283" s="22" t="s">
        <v>27</v>
      </c>
      <c r="C283" s="21" t="s">
        <v>8712</v>
      </c>
      <c r="D283" s="21" t="s">
        <v>8715</v>
      </c>
      <c r="E283" s="23" t="s">
        <v>8556</v>
      </c>
      <c r="F283" s="24">
        <v>4</v>
      </c>
      <c r="G283" s="19"/>
      <c r="H283" s="19"/>
      <c r="I283" s="25">
        <v>0</v>
      </c>
      <c r="J283" s="25">
        <v>0</v>
      </c>
      <c r="K283" s="25">
        <v>4.4020000000000001</v>
      </c>
      <c r="L283" s="25">
        <v>0</v>
      </c>
      <c r="M283" s="25">
        <v>4.4020000000000001</v>
      </c>
      <c r="N283" s="19"/>
      <c r="O283" s="19"/>
      <c r="P283" s="19"/>
      <c r="Q283" s="19"/>
    </row>
    <row r="284" spans="1:17" s="3" customFormat="1" ht="12" customHeight="1">
      <c r="A284" s="21" t="s">
        <v>6829</v>
      </c>
      <c r="B284" s="22" t="s">
        <v>27</v>
      </c>
      <c r="C284" s="21" t="s">
        <v>8712</v>
      </c>
      <c r="D284" s="21" t="s">
        <v>8715</v>
      </c>
      <c r="E284" s="23" t="s">
        <v>8513</v>
      </c>
      <c r="F284" s="24">
        <v>4</v>
      </c>
      <c r="G284" s="19"/>
      <c r="H284" s="19"/>
      <c r="I284" s="25">
        <v>6.63</v>
      </c>
      <c r="J284" s="25">
        <v>6.6769999999999996</v>
      </c>
      <c r="K284" s="25">
        <v>1.964</v>
      </c>
      <c r="L284" s="25">
        <v>0</v>
      </c>
      <c r="M284" s="25">
        <v>1.964</v>
      </c>
      <c r="N284" s="19"/>
      <c r="O284" s="19"/>
      <c r="P284" s="19"/>
      <c r="Q284" s="19"/>
    </row>
    <row r="285" spans="1:17" s="3" customFormat="1" ht="12" customHeight="1">
      <c r="A285" s="97" t="s">
        <v>30</v>
      </c>
      <c r="B285" s="98"/>
      <c r="C285" s="98"/>
      <c r="D285" s="98"/>
      <c r="E285" s="98"/>
      <c r="F285" s="98"/>
      <c r="G285" s="99"/>
      <c r="H285" s="19"/>
      <c r="I285" s="26">
        <f>SUM(I283:I284)</f>
        <v>6.63</v>
      </c>
      <c r="J285" s="26">
        <f>SUM(J283:J284)</f>
        <v>6.6769999999999996</v>
      </c>
      <c r="K285" s="26">
        <f>SUM(K283:K284)</f>
        <v>6.3659999999999997</v>
      </c>
      <c r="L285" s="26">
        <f>SUM(L283:L284)</f>
        <v>0</v>
      </c>
      <c r="M285" s="26">
        <f>SUM(M283:M284)</f>
        <v>6.3659999999999997</v>
      </c>
      <c r="N285" s="19"/>
      <c r="O285" s="19"/>
      <c r="P285" s="19"/>
      <c r="Q285" s="19"/>
    </row>
    <row r="286" spans="1:17" s="3" customFormat="1" ht="12" customHeight="1">
      <c r="A286" s="97" t="s">
        <v>31</v>
      </c>
      <c r="B286" s="98"/>
      <c r="C286" s="98"/>
      <c r="D286" s="98"/>
      <c r="E286" s="98"/>
      <c r="F286" s="98"/>
      <c r="G286" s="99"/>
      <c r="H286" s="19"/>
      <c r="I286" s="26">
        <v>0</v>
      </c>
      <c r="J286" s="26">
        <v>0</v>
      </c>
      <c r="K286" s="19"/>
      <c r="L286" s="19"/>
      <c r="M286" s="19"/>
      <c r="N286" s="19"/>
      <c r="O286" s="19"/>
      <c r="P286" s="19"/>
      <c r="Q286" s="19"/>
    </row>
    <row r="287" spans="1:17" s="3" customFormat="1" ht="12" customHeight="1">
      <c r="A287" s="21" t="s">
        <v>6829</v>
      </c>
      <c r="B287" s="22" t="s">
        <v>23</v>
      </c>
      <c r="C287" s="21" t="s">
        <v>8712</v>
      </c>
      <c r="D287" s="21" t="s">
        <v>8491</v>
      </c>
      <c r="E287" s="23" t="s">
        <v>8494</v>
      </c>
      <c r="F287" s="24">
        <v>4</v>
      </c>
      <c r="G287" s="23" t="s">
        <v>8520</v>
      </c>
      <c r="H287" s="25">
        <v>46.887</v>
      </c>
      <c r="I287" s="25">
        <v>14.106999999999999</v>
      </c>
      <c r="J287" s="25">
        <v>28.183</v>
      </c>
      <c r="K287" s="25">
        <v>35.682000000000002</v>
      </c>
      <c r="L287" s="25">
        <v>0</v>
      </c>
      <c r="M287" s="25">
        <v>35.682000000000002</v>
      </c>
      <c r="N287" s="25">
        <v>24.814</v>
      </c>
      <c r="O287" s="25">
        <v>25.853999999999999</v>
      </c>
      <c r="P287" s="25">
        <v>37.433</v>
      </c>
      <c r="Q287" s="25">
        <v>40.954000000000001</v>
      </c>
    </row>
    <row r="288" spans="1:17" s="3" customFormat="1" ht="12" customHeight="1">
      <c r="A288" s="21" t="s">
        <v>6829</v>
      </c>
      <c r="B288" s="22" t="s">
        <v>27</v>
      </c>
      <c r="C288" s="21" t="s">
        <v>8712</v>
      </c>
      <c r="D288" s="21" t="s">
        <v>8491</v>
      </c>
      <c r="E288" s="23" t="s">
        <v>8494</v>
      </c>
      <c r="F288" s="24">
        <v>4</v>
      </c>
      <c r="G288" s="19"/>
      <c r="H288" s="19"/>
      <c r="I288" s="25">
        <v>14.106999999999999</v>
      </c>
      <c r="J288" s="25">
        <v>28.183</v>
      </c>
      <c r="K288" s="25">
        <v>35.682000000000002</v>
      </c>
      <c r="L288" s="25">
        <v>0</v>
      </c>
      <c r="M288" s="25">
        <v>35.682000000000002</v>
      </c>
      <c r="N288" s="19"/>
      <c r="O288" s="19"/>
      <c r="P288" s="19"/>
      <c r="Q288" s="19"/>
    </row>
    <row r="289" spans="1:17" s="3" customFormat="1" ht="12" customHeight="1">
      <c r="A289" s="97" t="s">
        <v>30</v>
      </c>
      <c r="B289" s="98"/>
      <c r="C289" s="98"/>
      <c r="D289" s="98"/>
      <c r="E289" s="98"/>
      <c r="F289" s="98"/>
      <c r="G289" s="99"/>
      <c r="H289" s="19"/>
      <c r="I289" s="26">
        <f>SUM(I288:I288)</f>
        <v>14.106999999999999</v>
      </c>
      <c r="J289" s="26">
        <f>SUM(J288:J288)</f>
        <v>28.183</v>
      </c>
      <c r="K289" s="26">
        <f>SUM(K288:K288)</f>
        <v>35.682000000000002</v>
      </c>
      <c r="L289" s="26">
        <f>SUM(L288:L288)</f>
        <v>0</v>
      </c>
      <c r="M289" s="26">
        <f>SUM(M288:M288)</f>
        <v>35.682000000000002</v>
      </c>
      <c r="N289" s="19"/>
      <c r="O289" s="19"/>
      <c r="P289" s="19"/>
      <c r="Q289" s="19"/>
    </row>
    <row r="290" spans="1:17" s="3" customFormat="1" ht="12" customHeight="1">
      <c r="A290" s="97" t="s">
        <v>31</v>
      </c>
      <c r="B290" s="98"/>
      <c r="C290" s="98"/>
      <c r="D290" s="98"/>
      <c r="E290" s="98"/>
      <c r="F290" s="98"/>
      <c r="G290" s="99"/>
      <c r="H290" s="19"/>
      <c r="I290" s="26">
        <v>0</v>
      </c>
      <c r="J290" s="26">
        <v>0</v>
      </c>
      <c r="K290" s="19"/>
      <c r="L290" s="19"/>
      <c r="M290" s="19"/>
      <c r="N290" s="19"/>
      <c r="O290" s="19"/>
      <c r="P290" s="19"/>
      <c r="Q290" s="19"/>
    </row>
    <row r="291" spans="1:17" s="3" customFormat="1" ht="12" customHeight="1">
      <c r="A291" s="21" t="s">
        <v>6829</v>
      </c>
      <c r="B291" s="22" t="s">
        <v>23</v>
      </c>
      <c r="C291" s="21" t="s">
        <v>8712</v>
      </c>
      <c r="D291" s="21" t="s">
        <v>8717</v>
      </c>
      <c r="E291" s="23" t="s">
        <v>8718</v>
      </c>
      <c r="F291" s="24">
        <v>4</v>
      </c>
      <c r="G291" s="23" t="s">
        <v>8719</v>
      </c>
      <c r="H291" s="25">
        <v>3920.9859999999999</v>
      </c>
      <c r="I291" s="25">
        <v>334.76600000000002</v>
      </c>
      <c r="J291" s="25">
        <v>424.214</v>
      </c>
      <c r="K291" s="25">
        <v>1023.426</v>
      </c>
      <c r="L291" s="25">
        <v>0</v>
      </c>
      <c r="M291" s="25">
        <v>1023.426</v>
      </c>
      <c r="N291" s="25">
        <v>814.34500000000003</v>
      </c>
      <c r="O291" s="25">
        <v>729.875</v>
      </c>
      <c r="P291" s="25">
        <v>931.42399999999998</v>
      </c>
      <c r="Q291" s="25">
        <v>968.94</v>
      </c>
    </row>
    <row r="292" spans="1:17" s="3" customFormat="1" ht="12" customHeight="1">
      <c r="A292" s="21" t="s">
        <v>6829</v>
      </c>
      <c r="B292" s="22" t="s">
        <v>27</v>
      </c>
      <c r="C292" s="21" t="s">
        <v>8712</v>
      </c>
      <c r="D292" s="21" t="s">
        <v>8717</v>
      </c>
      <c r="E292" s="23" t="s">
        <v>8720</v>
      </c>
      <c r="F292" s="24">
        <v>4</v>
      </c>
      <c r="G292" s="19"/>
      <c r="H292" s="19"/>
      <c r="I292" s="25">
        <v>24.617000000000001</v>
      </c>
      <c r="J292" s="25">
        <v>24.879000000000001</v>
      </c>
      <c r="K292" s="25">
        <v>27.35</v>
      </c>
      <c r="L292" s="25">
        <v>0</v>
      </c>
      <c r="M292" s="25">
        <v>27.35</v>
      </c>
      <c r="N292" s="19"/>
      <c r="O292" s="19"/>
      <c r="P292" s="19"/>
      <c r="Q292" s="19"/>
    </row>
    <row r="293" spans="1:17" s="3" customFormat="1" ht="12" customHeight="1">
      <c r="A293" s="21" t="s">
        <v>6829</v>
      </c>
      <c r="B293" s="22" t="s">
        <v>27</v>
      </c>
      <c r="C293" s="21" t="s">
        <v>8712</v>
      </c>
      <c r="D293" s="21" t="s">
        <v>8717</v>
      </c>
      <c r="E293" s="23" t="s">
        <v>7609</v>
      </c>
      <c r="F293" s="24">
        <v>4</v>
      </c>
      <c r="G293" s="19"/>
      <c r="H293" s="19"/>
      <c r="I293" s="25">
        <v>31.864999999999998</v>
      </c>
      <c r="J293" s="25">
        <v>0</v>
      </c>
      <c r="K293" s="25">
        <v>170.136</v>
      </c>
      <c r="L293" s="25">
        <v>0</v>
      </c>
      <c r="M293" s="25">
        <v>170.136</v>
      </c>
      <c r="N293" s="19"/>
      <c r="O293" s="19"/>
      <c r="P293" s="19"/>
      <c r="Q293" s="19"/>
    </row>
    <row r="294" spans="1:17" s="3" customFormat="1" ht="12" customHeight="1">
      <c r="A294" s="21" t="s">
        <v>6829</v>
      </c>
      <c r="B294" s="22" t="s">
        <v>27</v>
      </c>
      <c r="C294" s="21" t="s">
        <v>8712</v>
      </c>
      <c r="D294" s="21" t="s">
        <v>8717</v>
      </c>
      <c r="E294" s="23" t="s">
        <v>8721</v>
      </c>
      <c r="F294" s="24">
        <v>4</v>
      </c>
      <c r="G294" s="19"/>
      <c r="H294" s="19"/>
      <c r="I294" s="25">
        <v>42.933999999999997</v>
      </c>
      <c r="J294" s="25">
        <v>89.251999999999995</v>
      </c>
      <c r="K294" s="25">
        <v>74.272000000000006</v>
      </c>
      <c r="L294" s="25">
        <v>0</v>
      </c>
      <c r="M294" s="25">
        <v>74.272000000000006</v>
      </c>
      <c r="N294" s="19"/>
      <c r="O294" s="19"/>
      <c r="P294" s="19"/>
      <c r="Q294" s="19"/>
    </row>
    <row r="295" spans="1:17" s="3" customFormat="1" ht="12" customHeight="1">
      <c r="A295" s="21" t="s">
        <v>6829</v>
      </c>
      <c r="B295" s="22" t="s">
        <v>27</v>
      </c>
      <c r="C295" s="21" t="s">
        <v>8712</v>
      </c>
      <c r="D295" s="21" t="s">
        <v>8717</v>
      </c>
      <c r="E295" s="23" t="s">
        <v>8722</v>
      </c>
      <c r="F295" s="24">
        <v>4</v>
      </c>
      <c r="G295" s="19"/>
      <c r="H295" s="19"/>
      <c r="I295" s="25">
        <v>0</v>
      </c>
      <c r="J295" s="25">
        <v>0</v>
      </c>
      <c r="K295" s="25">
        <v>329</v>
      </c>
      <c r="L295" s="25">
        <v>0</v>
      </c>
      <c r="M295" s="25">
        <v>329</v>
      </c>
      <c r="N295" s="19"/>
      <c r="O295" s="19"/>
      <c r="P295" s="19"/>
      <c r="Q295" s="19"/>
    </row>
    <row r="296" spans="1:17" s="3" customFormat="1" ht="12" customHeight="1">
      <c r="A296" s="21" t="s">
        <v>6829</v>
      </c>
      <c r="B296" s="22" t="s">
        <v>27</v>
      </c>
      <c r="C296" s="21" t="s">
        <v>8712</v>
      </c>
      <c r="D296" s="21" t="s">
        <v>8717</v>
      </c>
      <c r="E296" s="23" t="s">
        <v>8723</v>
      </c>
      <c r="F296" s="24">
        <v>4</v>
      </c>
      <c r="G296" s="19"/>
      <c r="H296" s="19"/>
      <c r="I296" s="25">
        <v>114.904</v>
      </c>
      <c r="J296" s="25">
        <v>106.05800000000001</v>
      </c>
      <c r="K296" s="25">
        <v>91.305000000000007</v>
      </c>
      <c r="L296" s="25">
        <v>0</v>
      </c>
      <c r="M296" s="25">
        <v>91.305000000000007</v>
      </c>
      <c r="N296" s="19"/>
      <c r="O296" s="19"/>
      <c r="P296" s="19"/>
      <c r="Q296" s="19"/>
    </row>
    <row r="297" spans="1:17" s="3" customFormat="1" ht="12" customHeight="1">
      <c r="A297" s="21" t="s">
        <v>6829</v>
      </c>
      <c r="B297" s="22" t="s">
        <v>27</v>
      </c>
      <c r="C297" s="21" t="s">
        <v>8712</v>
      </c>
      <c r="D297" s="21" t="s">
        <v>8717</v>
      </c>
      <c r="E297" s="23" t="s">
        <v>8724</v>
      </c>
      <c r="F297" s="24">
        <v>4</v>
      </c>
      <c r="G297" s="19"/>
      <c r="H297" s="19"/>
      <c r="I297" s="25">
        <v>120.446</v>
      </c>
      <c r="J297" s="25">
        <v>204.02500000000001</v>
      </c>
      <c r="K297" s="25">
        <v>331.363</v>
      </c>
      <c r="L297" s="25">
        <v>0</v>
      </c>
      <c r="M297" s="25">
        <v>331.363</v>
      </c>
      <c r="N297" s="19"/>
      <c r="O297" s="19"/>
      <c r="P297" s="19"/>
      <c r="Q297" s="19"/>
    </row>
    <row r="298" spans="1:17" s="3" customFormat="1" ht="12" customHeight="1">
      <c r="A298" s="97" t="s">
        <v>30</v>
      </c>
      <c r="B298" s="98"/>
      <c r="C298" s="98"/>
      <c r="D298" s="98"/>
      <c r="E298" s="98"/>
      <c r="F298" s="98"/>
      <c r="G298" s="99"/>
      <c r="H298" s="19"/>
      <c r="I298" s="26">
        <f>SUM(I292:I297)</f>
        <v>334.76599999999996</v>
      </c>
      <c r="J298" s="26">
        <f>SUM(J292:J297)</f>
        <v>424.21400000000006</v>
      </c>
      <c r="K298" s="26">
        <f>SUM(K292:K297)</f>
        <v>1023.4260000000002</v>
      </c>
      <c r="L298" s="26">
        <f>SUM(L292:L297)</f>
        <v>0</v>
      </c>
      <c r="M298" s="26">
        <f>SUM(M292:M297)</f>
        <v>1023.4260000000002</v>
      </c>
      <c r="N298" s="19"/>
      <c r="O298" s="19"/>
      <c r="P298" s="19"/>
      <c r="Q298" s="19"/>
    </row>
    <row r="299" spans="1:17" s="3" customFormat="1" ht="12" customHeight="1">
      <c r="A299" s="97" t="s">
        <v>31</v>
      </c>
      <c r="B299" s="98"/>
      <c r="C299" s="98"/>
      <c r="D299" s="98"/>
      <c r="E299" s="98"/>
      <c r="F299" s="98"/>
      <c r="G299" s="99"/>
      <c r="H299" s="19"/>
      <c r="I299" s="26">
        <v>0</v>
      </c>
      <c r="J299" s="26">
        <v>0</v>
      </c>
      <c r="K299" s="19"/>
      <c r="L299" s="19"/>
      <c r="M299" s="19"/>
      <c r="N299" s="19"/>
      <c r="O299" s="19"/>
      <c r="P299" s="19"/>
      <c r="Q299" s="19"/>
    </row>
    <row r="300" spans="1:17" s="3" customFormat="1" ht="12" customHeight="1">
      <c r="A300" s="97" t="s">
        <v>32</v>
      </c>
      <c r="B300" s="98"/>
      <c r="C300" s="98"/>
      <c r="D300" s="98"/>
      <c r="E300" s="98"/>
      <c r="F300" s="98"/>
      <c r="G300" s="99"/>
      <c r="H300" s="26">
        <f>SUMIF(D282:D299,"=Project",H282:H299)</f>
        <v>0</v>
      </c>
      <c r="I300" s="26">
        <f>SUMIF(D282:D299,"=Project",I282:I299)</f>
        <v>0</v>
      </c>
      <c r="J300" s="26">
        <f>SUMIF(D282:D299,"=Project",J282:J299)</f>
        <v>0</v>
      </c>
      <c r="K300" s="26">
        <f>SUMIF(D282:D299,"=Project",K282:K299)</f>
        <v>0</v>
      </c>
      <c r="L300" s="26">
        <f>SUMIF(D282:D299,"=Project",L282:L299)</f>
        <v>0</v>
      </c>
      <c r="M300" s="26">
        <f>SUMIF(D282:D299,"=Project",M282:M299)</f>
        <v>0</v>
      </c>
      <c r="N300" s="26">
        <f>SUMIF(D282:D299,"=Project",N282:N299)</f>
        <v>0</v>
      </c>
      <c r="O300" s="26">
        <f>SUMIF(D282:D299,"=Project",O282:O299)</f>
        <v>0</v>
      </c>
      <c r="P300" s="26">
        <f>SUMIF(D282:D299,"=Project",P282:P299)</f>
        <v>0</v>
      </c>
      <c r="Q300" s="26">
        <f>SUMIF(D282:D299,"=Project",Q282:Q299)</f>
        <v>0</v>
      </c>
    </row>
    <row r="301" spans="1:17" s="3" customFormat="1" ht="12" customHeight="1">
      <c r="A301" s="16" t="s">
        <v>3495</v>
      </c>
      <c r="B301" s="17" t="s">
        <v>18</v>
      </c>
      <c r="C301" s="18" t="s">
        <v>8725</v>
      </c>
      <c r="D301" s="19"/>
      <c r="E301" s="18" t="s">
        <v>8726</v>
      </c>
      <c r="F301" s="16" t="s">
        <v>158</v>
      </c>
      <c r="G301" s="18" t="s">
        <v>8727</v>
      </c>
      <c r="H301" s="20">
        <v>6132.0439999999999</v>
      </c>
      <c r="I301" s="20">
        <v>601.524</v>
      </c>
      <c r="J301" s="20">
        <v>514.88199999999995</v>
      </c>
      <c r="K301" s="20">
        <v>518.50599999999997</v>
      </c>
      <c r="L301" s="20">
        <v>0</v>
      </c>
      <c r="M301" s="20">
        <v>518.50599999999997</v>
      </c>
      <c r="N301" s="20">
        <v>641.40800000000002</v>
      </c>
      <c r="O301" s="20">
        <v>573.178</v>
      </c>
      <c r="P301" s="20">
        <v>431.22500000000002</v>
      </c>
      <c r="Q301" s="20">
        <v>560.76400000000001</v>
      </c>
    </row>
    <row r="302" spans="1:17" s="3" customFormat="1" ht="12" customHeight="1">
      <c r="A302" s="21" t="s">
        <v>3495</v>
      </c>
      <c r="B302" s="22" t="s">
        <v>23</v>
      </c>
      <c r="C302" s="21" t="s">
        <v>8725</v>
      </c>
      <c r="D302" s="21" t="s">
        <v>8728</v>
      </c>
      <c r="E302" s="23" t="s">
        <v>8488</v>
      </c>
      <c r="F302" s="24">
        <v>4</v>
      </c>
      <c r="G302" s="23" t="s">
        <v>8729</v>
      </c>
      <c r="H302" s="25">
        <v>15.305</v>
      </c>
      <c r="I302" s="25">
        <v>1.82</v>
      </c>
      <c r="J302" s="25">
        <v>1.968</v>
      </c>
      <c r="K302" s="25">
        <v>1.89</v>
      </c>
      <c r="L302" s="25">
        <v>0</v>
      </c>
      <c r="M302" s="25">
        <v>1.89</v>
      </c>
      <c r="N302" s="25">
        <v>1.9450000000000001</v>
      </c>
      <c r="O302" s="25">
        <v>1.9950000000000001</v>
      </c>
      <c r="P302" s="25">
        <v>2.048</v>
      </c>
      <c r="Q302" s="25">
        <v>2.105</v>
      </c>
    </row>
    <row r="303" spans="1:17" s="3" customFormat="1" ht="12" customHeight="1">
      <c r="A303" s="21" t="s">
        <v>3495</v>
      </c>
      <c r="B303" s="22" t="s">
        <v>27</v>
      </c>
      <c r="C303" s="21" t="s">
        <v>8725</v>
      </c>
      <c r="D303" s="21" t="s">
        <v>8728</v>
      </c>
      <c r="E303" s="23" t="s">
        <v>8513</v>
      </c>
      <c r="F303" s="24">
        <v>4</v>
      </c>
      <c r="G303" s="19"/>
      <c r="H303" s="19"/>
      <c r="I303" s="25">
        <v>1.82</v>
      </c>
      <c r="J303" s="25">
        <v>1.968</v>
      </c>
      <c r="K303" s="25">
        <v>1.89</v>
      </c>
      <c r="L303" s="25">
        <v>0</v>
      </c>
      <c r="M303" s="25">
        <v>1.89</v>
      </c>
      <c r="N303" s="19"/>
      <c r="O303" s="19"/>
      <c r="P303" s="19"/>
      <c r="Q303" s="19"/>
    </row>
    <row r="304" spans="1:17" s="3" customFormat="1" ht="12" customHeight="1">
      <c r="A304" s="97" t="s">
        <v>30</v>
      </c>
      <c r="B304" s="98"/>
      <c r="C304" s="98"/>
      <c r="D304" s="98"/>
      <c r="E304" s="98"/>
      <c r="F304" s="98"/>
      <c r="G304" s="99"/>
      <c r="H304" s="19"/>
      <c r="I304" s="26">
        <f>SUM(I303:I303)</f>
        <v>1.82</v>
      </c>
      <c r="J304" s="26">
        <f>SUM(J303:J303)</f>
        <v>1.968</v>
      </c>
      <c r="K304" s="26">
        <f>SUM(K303:K303)</f>
        <v>1.89</v>
      </c>
      <c r="L304" s="26">
        <f>SUM(L303:L303)</f>
        <v>0</v>
      </c>
      <c r="M304" s="26">
        <f>SUM(M303:M303)</f>
        <v>1.89</v>
      </c>
      <c r="N304" s="19"/>
      <c r="O304" s="19"/>
      <c r="P304" s="19"/>
      <c r="Q304" s="19"/>
    </row>
    <row r="305" spans="1:17" s="3" customFormat="1" ht="12" customHeight="1">
      <c r="A305" s="97" t="s">
        <v>31</v>
      </c>
      <c r="B305" s="98"/>
      <c r="C305" s="98"/>
      <c r="D305" s="98"/>
      <c r="E305" s="98"/>
      <c r="F305" s="98"/>
      <c r="G305" s="99"/>
      <c r="H305" s="19"/>
      <c r="I305" s="26">
        <v>0</v>
      </c>
      <c r="J305" s="26">
        <v>0</v>
      </c>
      <c r="K305" s="19"/>
      <c r="L305" s="19"/>
      <c r="M305" s="19"/>
      <c r="N305" s="19"/>
      <c r="O305" s="19"/>
      <c r="P305" s="19"/>
      <c r="Q305" s="19"/>
    </row>
    <row r="306" spans="1:17" s="3" customFormat="1" ht="12" customHeight="1">
      <c r="A306" s="21" t="s">
        <v>3495</v>
      </c>
      <c r="B306" s="22" t="s">
        <v>23</v>
      </c>
      <c r="C306" s="21" t="s">
        <v>8725</v>
      </c>
      <c r="D306" s="21" t="s">
        <v>8491</v>
      </c>
      <c r="E306" s="23" t="s">
        <v>8494</v>
      </c>
      <c r="F306" s="24">
        <v>4</v>
      </c>
      <c r="G306" s="23" t="s">
        <v>8520</v>
      </c>
      <c r="H306" s="25">
        <v>163.48500000000001</v>
      </c>
      <c r="I306" s="25">
        <v>23.318000000000001</v>
      </c>
      <c r="J306" s="25">
        <v>17.795999999999999</v>
      </c>
      <c r="K306" s="25">
        <v>22.844999999999999</v>
      </c>
      <c r="L306" s="25">
        <v>0</v>
      </c>
      <c r="M306" s="25">
        <v>22.844999999999999</v>
      </c>
      <c r="N306" s="25">
        <v>19.757000000000001</v>
      </c>
      <c r="O306" s="25">
        <v>20.236999999999998</v>
      </c>
      <c r="P306" s="25">
        <v>16.89</v>
      </c>
      <c r="Q306" s="25">
        <v>23.042000000000002</v>
      </c>
    </row>
    <row r="307" spans="1:17" s="3" customFormat="1" ht="12" customHeight="1">
      <c r="A307" s="21" t="s">
        <v>3495</v>
      </c>
      <c r="B307" s="22" t="s">
        <v>27</v>
      </c>
      <c r="C307" s="21" t="s">
        <v>8725</v>
      </c>
      <c r="D307" s="21" t="s">
        <v>8491</v>
      </c>
      <c r="E307" s="23" t="s">
        <v>8494</v>
      </c>
      <c r="F307" s="24">
        <v>4</v>
      </c>
      <c r="G307" s="19"/>
      <c r="H307" s="19"/>
      <c r="I307" s="25">
        <v>23.318000000000001</v>
      </c>
      <c r="J307" s="25">
        <v>17.795999999999999</v>
      </c>
      <c r="K307" s="25">
        <v>22.844999999999999</v>
      </c>
      <c r="L307" s="25">
        <v>0</v>
      </c>
      <c r="M307" s="25">
        <v>22.844999999999999</v>
      </c>
      <c r="N307" s="19"/>
      <c r="O307" s="19"/>
      <c r="P307" s="19"/>
      <c r="Q307" s="19"/>
    </row>
    <row r="308" spans="1:17" s="3" customFormat="1" ht="12" customHeight="1">
      <c r="A308" s="97" t="s">
        <v>30</v>
      </c>
      <c r="B308" s="98"/>
      <c r="C308" s="98"/>
      <c r="D308" s="98"/>
      <c r="E308" s="98"/>
      <c r="F308" s="98"/>
      <c r="G308" s="99"/>
      <c r="H308" s="19"/>
      <c r="I308" s="26">
        <f>SUM(I307:I307)</f>
        <v>23.318000000000001</v>
      </c>
      <c r="J308" s="26">
        <f>SUM(J307:J307)</f>
        <v>17.795999999999999</v>
      </c>
      <c r="K308" s="26">
        <f>SUM(K307:K307)</f>
        <v>22.844999999999999</v>
      </c>
      <c r="L308" s="26">
        <f>SUM(L307:L307)</f>
        <v>0</v>
      </c>
      <c r="M308" s="26">
        <f>SUM(M307:M307)</f>
        <v>22.844999999999999</v>
      </c>
      <c r="N308" s="19"/>
      <c r="O308" s="19"/>
      <c r="P308" s="19"/>
      <c r="Q308" s="19"/>
    </row>
    <row r="309" spans="1:17" s="3" customFormat="1" ht="12" customHeight="1">
      <c r="A309" s="97" t="s">
        <v>31</v>
      </c>
      <c r="B309" s="98"/>
      <c r="C309" s="98"/>
      <c r="D309" s="98"/>
      <c r="E309" s="98"/>
      <c r="F309" s="98"/>
      <c r="G309" s="99"/>
      <c r="H309" s="19"/>
      <c r="I309" s="26">
        <v>0</v>
      </c>
      <c r="J309" s="26">
        <v>0</v>
      </c>
      <c r="K309" s="19"/>
      <c r="L309" s="19"/>
      <c r="M309" s="19"/>
      <c r="N309" s="19"/>
      <c r="O309" s="19"/>
      <c r="P309" s="19"/>
      <c r="Q309" s="19"/>
    </row>
    <row r="310" spans="1:17" s="3" customFormat="1" ht="12" customHeight="1">
      <c r="A310" s="21" t="s">
        <v>3495</v>
      </c>
      <c r="B310" s="22" t="s">
        <v>23</v>
      </c>
      <c r="C310" s="21" t="s">
        <v>8725</v>
      </c>
      <c r="D310" s="21" t="s">
        <v>8730</v>
      </c>
      <c r="E310" s="23" t="s">
        <v>8731</v>
      </c>
      <c r="F310" s="24">
        <v>4</v>
      </c>
      <c r="G310" s="23" t="s">
        <v>8732</v>
      </c>
      <c r="H310" s="25">
        <v>5953.2539999999999</v>
      </c>
      <c r="I310" s="25">
        <v>576.38599999999997</v>
      </c>
      <c r="J310" s="25">
        <v>495.11799999999999</v>
      </c>
      <c r="K310" s="25">
        <v>493.77100000000002</v>
      </c>
      <c r="L310" s="25">
        <v>0</v>
      </c>
      <c r="M310" s="25">
        <v>493.77100000000002</v>
      </c>
      <c r="N310" s="25">
        <v>619.70600000000002</v>
      </c>
      <c r="O310" s="25">
        <v>550.94600000000003</v>
      </c>
      <c r="P310" s="25">
        <v>412.28699999999998</v>
      </c>
      <c r="Q310" s="25">
        <v>535.61699999999996</v>
      </c>
    </row>
    <row r="311" spans="1:17" s="3" customFormat="1" ht="12" customHeight="1">
      <c r="A311" s="21" t="s">
        <v>3495</v>
      </c>
      <c r="B311" s="22" t="s">
        <v>27</v>
      </c>
      <c r="C311" s="21" t="s">
        <v>8725</v>
      </c>
      <c r="D311" s="21" t="s">
        <v>8730</v>
      </c>
      <c r="E311" s="23" t="s">
        <v>8733</v>
      </c>
      <c r="F311" s="24">
        <v>4</v>
      </c>
      <c r="G311" s="19"/>
      <c r="H311" s="19"/>
      <c r="I311" s="25">
        <v>54.871000000000002</v>
      </c>
      <c r="J311" s="25">
        <v>61.018000000000001</v>
      </c>
      <c r="K311" s="25">
        <v>4.9379999999999997</v>
      </c>
      <c r="L311" s="25">
        <v>0</v>
      </c>
      <c r="M311" s="25">
        <v>4.9379999999999997</v>
      </c>
      <c r="N311" s="19"/>
      <c r="O311" s="19"/>
      <c r="P311" s="19"/>
      <c r="Q311" s="19"/>
    </row>
    <row r="312" spans="1:17" s="3" customFormat="1" ht="12" customHeight="1">
      <c r="A312" s="21" t="s">
        <v>3495</v>
      </c>
      <c r="B312" s="22" t="s">
        <v>27</v>
      </c>
      <c r="C312" s="21" t="s">
        <v>8725</v>
      </c>
      <c r="D312" s="21" t="s">
        <v>8730</v>
      </c>
      <c r="E312" s="23" t="s">
        <v>8734</v>
      </c>
      <c r="F312" s="24">
        <v>4</v>
      </c>
      <c r="G312" s="19"/>
      <c r="H312" s="19"/>
      <c r="I312" s="25">
        <v>73.477999999999994</v>
      </c>
      <c r="J312" s="25">
        <v>40.316000000000003</v>
      </c>
      <c r="K312" s="25">
        <v>84.061000000000007</v>
      </c>
      <c r="L312" s="25">
        <v>0</v>
      </c>
      <c r="M312" s="25">
        <v>84.061000000000007</v>
      </c>
      <c r="N312" s="19"/>
      <c r="O312" s="19"/>
      <c r="P312" s="19"/>
      <c r="Q312" s="19"/>
    </row>
    <row r="313" spans="1:17" s="3" customFormat="1" ht="12" customHeight="1">
      <c r="A313" s="21" t="s">
        <v>3495</v>
      </c>
      <c r="B313" s="22" t="s">
        <v>27</v>
      </c>
      <c r="C313" s="21" t="s">
        <v>8725</v>
      </c>
      <c r="D313" s="21" t="s">
        <v>8730</v>
      </c>
      <c r="E313" s="23" t="s">
        <v>8735</v>
      </c>
      <c r="F313" s="24">
        <v>4</v>
      </c>
      <c r="G313" s="19"/>
      <c r="H313" s="19"/>
      <c r="I313" s="25">
        <v>293.55900000000003</v>
      </c>
      <c r="J313" s="25">
        <v>190.15799999999999</v>
      </c>
      <c r="K313" s="25">
        <v>210.06299999999999</v>
      </c>
      <c r="L313" s="25">
        <v>0</v>
      </c>
      <c r="M313" s="25">
        <v>210.06299999999999</v>
      </c>
      <c r="N313" s="19"/>
      <c r="O313" s="19"/>
      <c r="P313" s="19"/>
      <c r="Q313" s="19"/>
    </row>
    <row r="314" spans="1:17" s="3" customFormat="1" ht="12" customHeight="1">
      <c r="A314" s="21" t="s">
        <v>3495</v>
      </c>
      <c r="B314" s="22" t="s">
        <v>27</v>
      </c>
      <c r="C314" s="21" t="s">
        <v>8725</v>
      </c>
      <c r="D314" s="21" t="s">
        <v>8730</v>
      </c>
      <c r="E314" s="23" t="s">
        <v>8736</v>
      </c>
      <c r="F314" s="24">
        <v>4</v>
      </c>
      <c r="G314" s="19"/>
      <c r="H314" s="19"/>
      <c r="I314" s="25">
        <v>16.475000000000001</v>
      </c>
      <c r="J314" s="25">
        <v>40.332999999999998</v>
      </c>
      <c r="K314" s="25">
        <v>26.780999999999999</v>
      </c>
      <c r="L314" s="25">
        <v>0</v>
      </c>
      <c r="M314" s="25">
        <v>26.780999999999999</v>
      </c>
      <c r="N314" s="19"/>
      <c r="O314" s="19"/>
      <c r="P314" s="19"/>
      <c r="Q314" s="19"/>
    </row>
    <row r="315" spans="1:17" s="3" customFormat="1" ht="12" customHeight="1">
      <c r="A315" s="21" t="s">
        <v>3495</v>
      </c>
      <c r="B315" s="22" t="s">
        <v>27</v>
      </c>
      <c r="C315" s="21" t="s">
        <v>8725</v>
      </c>
      <c r="D315" s="21" t="s">
        <v>8730</v>
      </c>
      <c r="E315" s="23" t="s">
        <v>8737</v>
      </c>
      <c r="F315" s="24">
        <v>4</v>
      </c>
      <c r="G315" s="19"/>
      <c r="H315" s="19"/>
      <c r="I315" s="25">
        <v>14.378</v>
      </c>
      <c r="J315" s="25">
        <v>33.564</v>
      </c>
      <c r="K315" s="25">
        <v>43.347999999999999</v>
      </c>
      <c r="L315" s="25">
        <v>0</v>
      </c>
      <c r="M315" s="25">
        <v>43.347999999999999</v>
      </c>
      <c r="N315" s="19"/>
      <c r="O315" s="19"/>
      <c r="P315" s="19"/>
      <c r="Q315" s="19"/>
    </row>
    <row r="316" spans="1:17" s="3" customFormat="1" ht="12" customHeight="1">
      <c r="A316" s="21" t="s">
        <v>3495</v>
      </c>
      <c r="B316" s="22" t="s">
        <v>27</v>
      </c>
      <c r="C316" s="21" t="s">
        <v>8725</v>
      </c>
      <c r="D316" s="21" t="s">
        <v>8730</v>
      </c>
      <c r="E316" s="23" t="s">
        <v>8738</v>
      </c>
      <c r="F316" s="24">
        <v>4</v>
      </c>
      <c r="G316" s="19"/>
      <c r="H316" s="19"/>
      <c r="I316" s="25">
        <v>71.616</v>
      </c>
      <c r="J316" s="25">
        <v>65.56</v>
      </c>
      <c r="K316" s="25">
        <v>72.736000000000004</v>
      </c>
      <c r="L316" s="25">
        <v>0</v>
      </c>
      <c r="M316" s="25">
        <v>72.736000000000004</v>
      </c>
      <c r="N316" s="19"/>
      <c r="O316" s="19"/>
      <c r="P316" s="19"/>
      <c r="Q316" s="19"/>
    </row>
    <row r="317" spans="1:17" s="3" customFormat="1" ht="12" customHeight="1">
      <c r="A317" s="21" t="s">
        <v>3495</v>
      </c>
      <c r="B317" s="22" t="s">
        <v>27</v>
      </c>
      <c r="C317" s="21" t="s">
        <v>8725</v>
      </c>
      <c r="D317" s="21" t="s">
        <v>8730</v>
      </c>
      <c r="E317" s="23" t="s">
        <v>8739</v>
      </c>
      <c r="F317" s="24">
        <v>4</v>
      </c>
      <c r="G317" s="19"/>
      <c r="H317" s="19"/>
      <c r="I317" s="25">
        <v>52.009</v>
      </c>
      <c r="J317" s="25">
        <v>64.168999999999997</v>
      </c>
      <c r="K317" s="25">
        <v>51.844000000000001</v>
      </c>
      <c r="L317" s="25">
        <v>0</v>
      </c>
      <c r="M317" s="25">
        <v>51.844000000000001</v>
      </c>
      <c r="N317" s="19"/>
      <c r="O317" s="19"/>
      <c r="P317" s="19"/>
      <c r="Q317" s="19"/>
    </row>
    <row r="318" spans="1:17" s="3" customFormat="1" ht="12" customHeight="1">
      <c r="A318" s="97" t="s">
        <v>30</v>
      </c>
      <c r="B318" s="98"/>
      <c r="C318" s="98"/>
      <c r="D318" s="98"/>
      <c r="E318" s="98"/>
      <c r="F318" s="98"/>
      <c r="G318" s="99"/>
      <c r="H318" s="19"/>
      <c r="I318" s="26">
        <f>SUM(I311:I317)</f>
        <v>576.38600000000008</v>
      </c>
      <c r="J318" s="26">
        <f>SUM(J311:J317)</f>
        <v>495.11799999999994</v>
      </c>
      <c r="K318" s="26">
        <f>SUM(K311:K317)</f>
        <v>493.77100000000002</v>
      </c>
      <c r="L318" s="26">
        <f>SUM(L311:L317)</f>
        <v>0</v>
      </c>
      <c r="M318" s="26">
        <f>SUM(M311:M317)</f>
        <v>493.77100000000002</v>
      </c>
      <c r="N318" s="19"/>
      <c r="O318" s="19"/>
      <c r="P318" s="19"/>
      <c r="Q318" s="19"/>
    </row>
    <row r="319" spans="1:17" s="3" customFormat="1" ht="12" customHeight="1">
      <c r="A319" s="97" t="s">
        <v>31</v>
      </c>
      <c r="B319" s="98"/>
      <c r="C319" s="98"/>
      <c r="D319" s="98"/>
      <c r="E319" s="98"/>
      <c r="F319" s="98"/>
      <c r="G319" s="99"/>
      <c r="H319" s="19"/>
      <c r="I319" s="26">
        <v>0</v>
      </c>
      <c r="J319" s="26">
        <v>0</v>
      </c>
      <c r="K319" s="19"/>
      <c r="L319" s="19"/>
      <c r="M319" s="19"/>
      <c r="N319" s="19"/>
      <c r="O319" s="19"/>
      <c r="P319" s="19"/>
      <c r="Q319" s="19"/>
    </row>
    <row r="320" spans="1:17" s="3" customFormat="1" ht="12" customHeight="1">
      <c r="A320" s="97" t="s">
        <v>32</v>
      </c>
      <c r="B320" s="98"/>
      <c r="C320" s="98"/>
      <c r="D320" s="98"/>
      <c r="E320" s="98"/>
      <c r="F320" s="98"/>
      <c r="G320" s="99"/>
      <c r="H320" s="26">
        <f>SUMIF(D302:D319,"=Project",H302:H319)</f>
        <v>0</v>
      </c>
      <c r="I320" s="26">
        <f>SUMIF(D302:D319,"=Project",I302:I319)</f>
        <v>0</v>
      </c>
      <c r="J320" s="26">
        <f>SUMIF(D302:D319,"=Project",J302:J319)</f>
        <v>0</v>
      </c>
      <c r="K320" s="26">
        <f>SUMIF(D302:D319,"=Project",K302:K319)</f>
        <v>0</v>
      </c>
      <c r="L320" s="26">
        <f>SUMIF(D302:D319,"=Project",L302:L319)</f>
        <v>0</v>
      </c>
      <c r="M320" s="26">
        <f>SUMIF(D302:D319,"=Project",M302:M319)</f>
        <v>0</v>
      </c>
      <c r="N320" s="26">
        <f>SUMIF(D302:D319,"=Project",N302:N319)</f>
        <v>0</v>
      </c>
      <c r="O320" s="26">
        <f>SUMIF(D302:D319,"=Project",O302:O319)</f>
        <v>0</v>
      </c>
      <c r="P320" s="26">
        <f>SUMIF(D302:D319,"=Project",P302:P319)</f>
        <v>0</v>
      </c>
      <c r="Q320" s="26">
        <f>SUMIF(D302:D319,"=Project",Q302:Q319)</f>
        <v>0</v>
      </c>
    </row>
    <row r="321" spans="1:17" s="3" customFormat="1" ht="12" customHeight="1">
      <c r="A321" s="16" t="s">
        <v>3625</v>
      </c>
      <c r="B321" s="17" t="s">
        <v>18</v>
      </c>
      <c r="C321" s="18" t="s">
        <v>8740</v>
      </c>
      <c r="D321" s="19"/>
      <c r="E321" s="18" t="s">
        <v>8741</v>
      </c>
      <c r="F321" s="16" t="s">
        <v>158</v>
      </c>
      <c r="G321" s="18" t="s">
        <v>8742</v>
      </c>
      <c r="H321" s="20">
        <v>766.88499999999999</v>
      </c>
      <c r="I321" s="20">
        <v>412.04199999999997</v>
      </c>
      <c r="J321" s="20">
        <v>127.742</v>
      </c>
      <c r="K321" s="20">
        <v>212.41300000000001</v>
      </c>
      <c r="L321" s="20">
        <v>0</v>
      </c>
      <c r="M321" s="20">
        <v>212.41300000000001</v>
      </c>
      <c r="N321" s="20">
        <v>214.815</v>
      </c>
      <c r="O321" s="20">
        <v>200.642</v>
      </c>
      <c r="P321" s="20">
        <v>123.405</v>
      </c>
      <c r="Q321" s="20">
        <v>119.357</v>
      </c>
    </row>
    <row r="322" spans="1:17" s="3" customFormat="1" ht="12" customHeight="1">
      <c r="A322" s="21" t="s">
        <v>3625</v>
      </c>
      <c r="B322" s="22" t="s">
        <v>23</v>
      </c>
      <c r="C322" s="21" t="s">
        <v>8740</v>
      </c>
      <c r="D322" s="21" t="s">
        <v>8743</v>
      </c>
      <c r="E322" s="23" t="s">
        <v>8488</v>
      </c>
      <c r="F322" s="24">
        <v>4</v>
      </c>
      <c r="G322" s="23" t="s">
        <v>8744</v>
      </c>
      <c r="H322" s="25">
        <v>0</v>
      </c>
      <c r="I322" s="25">
        <v>3.0760000000000001</v>
      </c>
      <c r="J322" s="25">
        <v>7.28</v>
      </c>
      <c r="K322" s="25">
        <v>0</v>
      </c>
      <c r="L322" s="25">
        <v>0</v>
      </c>
      <c r="M322" s="25">
        <v>0</v>
      </c>
      <c r="N322" s="25">
        <v>0</v>
      </c>
      <c r="O322" s="25">
        <v>0</v>
      </c>
      <c r="P322" s="25">
        <v>0</v>
      </c>
      <c r="Q322" s="25">
        <v>0</v>
      </c>
    </row>
    <row r="323" spans="1:17" s="3" customFormat="1" ht="12" customHeight="1">
      <c r="A323" s="21" t="s">
        <v>3625</v>
      </c>
      <c r="B323" s="22" t="s">
        <v>27</v>
      </c>
      <c r="C323" s="21" t="s">
        <v>8740</v>
      </c>
      <c r="D323" s="21" t="s">
        <v>8743</v>
      </c>
      <c r="E323" s="23" t="s">
        <v>8745</v>
      </c>
      <c r="F323" s="24">
        <v>4</v>
      </c>
      <c r="G323" s="19"/>
      <c r="H323" s="19"/>
      <c r="I323" s="25">
        <v>3.0760000000000001</v>
      </c>
      <c r="J323" s="25">
        <v>7.28</v>
      </c>
      <c r="K323" s="25">
        <v>0</v>
      </c>
      <c r="L323" s="25">
        <v>0</v>
      </c>
      <c r="M323" s="25">
        <v>0</v>
      </c>
      <c r="N323" s="19"/>
      <c r="O323" s="19"/>
      <c r="P323" s="19"/>
      <c r="Q323" s="19"/>
    </row>
    <row r="324" spans="1:17" s="3" customFormat="1" ht="12" customHeight="1">
      <c r="A324" s="97" t="s">
        <v>30</v>
      </c>
      <c r="B324" s="98"/>
      <c r="C324" s="98"/>
      <c r="D324" s="98"/>
      <c r="E324" s="98"/>
      <c r="F324" s="98"/>
      <c r="G324" s="99"/>
      <c r="H324" s="19"/>
      <c r="I324" s="26">
        <f>SUM(I323:I323)</f>
        <v>3.0760000000000001</v>
      </c>
      <c r="J324" s="26">
        <f>SUM(J323:J323)</f>
        <v>7.28</v>
      </c>
      <c r="K324" s="26">
        <f>SUM(K323:K323)</f>
        <v>0</v>
      </c>
      <c r="L324" s="26">
        <f>SUM(L323:L323)</f>
        <v>0</v>
      </c>
      <c r="M324" s="26">
        <f>SUM(M323:M323)</f>
        <v>0</v>
      </c>
      <c r="N324" s="19"/>
      <c r="O324" s="19"/>
      <c r="P324" s="19"/>
      <c r="Q324" s="19"/>
    </row>
    <row r="325" spans="1:17" s="3" customFormat="1" ht="12" customHeight="1">
      <c r="A325" s="97" t="s">
        <v>31</v>
      </c>
      <c r="B325" s="98"/>
      <c r="C325" s="98"/>
      <c r="D325" s="98"/>
      <c r="E325" s="98"/>
      <c r="F325" s="98"/>
      <c r="G325" s="99"/>
      <c r="H325" s="19"/>
      <c r="I325" s="26">
        <v>0</v>
      </c>
      <c r="J325" s="26">
        <v>0</v>
      </c>
      <c r="K325" s="19"/>
      <c r="L325" s="19"/>
      <c r="M325" s="19"/>
      <c r="N325" s="19"/>
      <c r="O325" s="19"/>
      <c r="P325" s="19"/>
      <c r="Q325" s="19"/>
    </row>
    <row r="326" spans="1:17" s="3" customFormat="1" ht="12" customHeight="1">
      <c r="A326" s="21" t="s">
        <v>3625</v>
      </c>
      <c r="B326" s="22" t="s">
        <v>23</v>
      </c>
      <c r="C326" s="21" t="s">
        <v>8740</v>
      </c>
      <c r="D326" s="21" t="s">
        <v>8491</v>
      </c>
      <c r="E326" s="23" t="s">
        <v>8494</v>
      </c>
      <c r="F326" s="24">
        <v>4</v>
      </c>
      <c r="G326" s="23" t="s">
        <v>8520</v>
      </c>
      <c r="H326" s="25">
        <v>14.146000000000001</v>
      </c>
      <c r="I326" s="25">
        <v>16.007000000000001</v>
      </c>
      <c r="J326" s="25">
        <v>5.9820000000000002</v>
      </c>
      <c r="K326" s="25">
        <v>8.2739999999999991</v>
      </c>
      <c r="L326" s="25">
        <v>0</v>
      </c>
      <c r="M326" s="25">
        <v>8.2739999999999991</v>
      </c>
      <c r="N326" s="25">
        <v>6.6159999999999997</v>
      </c>
      <c r="O326" s="25">
        <v>7.085</v>
      </c>
      <c r="P326" s="25">
        <v>4.8339999999999996</v>
      </c>
      <c r="Q326" s="25">
        <v>4.8970000000000002</v>
      </c>
    </row>
    <row r="327" spans="1:17" s="3" customFormat="1" ht="12" customHeight="1">
      <c r="A327" s="21" t="s">
        <v>3625</v>
      </c>
      <c r="B327" s="22" t="s">
        <v>27</v>
      </c>
      <c r="C327" s="21" t="s">
        <v>8740</v>
      </c>
      <c r="D327" s="21" t="s">
        <v>8491</v>
      </c>
      <c r="E327" s="23" t="s">
        <v>8494</v>
      </c>
      <c r="F327" s="24">
        <v>4</v>
      </c>
      <c r="G327" s="19"/>
      <c r="H327" s="19"/>
      <c r="I327" s="25">
        <v>16.007000000000001</v>
      </c>
      <c r="J327" s="25">
        <v>5.9820000000000002</v>
      </c>
      <c r="K327" s="25">
        <v>8.2739999999999991</v>
      </c>
      <c r="L327" s="25">
        <v>0</v>
      </c>
      <c r="M327" s="25">
        <v>8.2739999999999991</v>
      </c>
      <c r="N327" s="19"/>
      <c r="O327" s="19"/>
      <c r="P327" s="19"/>
      <c r="Q327" s="19"/>
    </row>
    <row r="328" spans="1:17" s="3" customFormat="1" ht="12" customHeight="1">
      <c r="A328" s="97" t="s">
        <v>30</v>
      </c>
      <c r="B328" s="98"/>
      <c r="C328" s="98"/>
      <c r="D328" s="98"/>
      <c r="E328" s="98"/>
      <c r="F328" s="98"/>
      <c r="G328" s="99"/>
      <c r="H328" s="19"/>
      <c r="I328" s="26">
        <f>SUM(I327:I327)</f>
        <v>16.007000000000001</v>
      </c>
      <c r="J328" s="26">
        <f>SUM(J327:J327)</f>
        <v>5.9820000000000002</v>
      </c>
      <c r="K328" s="26">
        <f>SUM(K327:K327)</f>
        <v>8.2739999999999991</v>
      </c>
      <c r="L328" s="26">
        <f>SUM(L327:L327)</f>
        <v>0</v>
      </c>
      <c r="M328" s="26">
        <f>SUM(M327:M327)</f>
        <v>8.2739999999999991</v>
      </c>
      <c r="N328" s="19"/>
      <c r="O328" s="19"/>
      <c r="P328" s="19"/>
      <c r="Q328" s="19"/>
    </row>
    <row r="329" spans="1:17" s="3" customFormat="1" ht="12" customHeight="1">
      <c r="A329" s="97" t="s">
        <v>31</v>
      </c>
      <c r="B329" s="98"/>
      <c r="C329" s="98"/>
      <c r="D329" s="98"/>
      <c r="E329" s="98"/>
      <c r="F329" s="98"/>
      <c r="G329" s="99"/>
      <c r="H329" s="19"/>
      <c r="I329" s="26">
        <v>0</v>
      </c>
      <c r="J329" s="26">
        <v>0</v>
      </c>
      <c r="K329" s="19"/>
      <c r="L329" s="19"/>
      <c r="M329" s="19"/>
      <c r="N329" s="19"/>
      <c r="O329" s="19"/>
      <c r="P329" s="19"/>
      <c r="Q329" s="19"/>
    </row>
    <row r="330" spans="1:17" s="3" customFormat="1" ht="12" customHeight="1">
      <c r="A330" s="21" t="s">
        <v>3625</v>
      </c>
      <c r="B330" s="22" t="s">
        <v>23</v>
      </c>
      <c r="C330" s="21" t="s">
        <v>8740</v>
      </c>
      <c r="D330" s="21" t="s">
        <v>8746</v>
      </c>
      <c r="E330" s="23" t="s">
        <v>8747</v>
      </c>
      <c r="F330" s="24">
        <v>4</v>
      </c>
      <c r="G330" s="23" t="s">
        <v>8748</v>
      </c>
      <c r="H330" s="25">
        <v>752.73900000000003</v>
      </c>
      <c r="I330" s="25">
        <v>392.959</v>
      </c>
      <c r="J330" s="25">
        <v>114.48</v>
      </c>
      <c r="K330" s="25">
        <v>204.13900000000001</v>
      </c>
      <c r="L330" s="25">
        <v>0</v>
      </c>
      <c r="M330" s="25">
        <v>204.13900000000001</v>
      </c>
      <c r="N330" s="25">
        <v>208.19900000000001</v>
      </c>
      <c r="O330" s="25">
        <v>193.55699999999999</v>
      </c>
      <c r="P330" s="25">
        <v>118.571</v>
      </c>
      <c r="Q330" s="25">
        <v>114.46</v>
      </c>
    </row>
    <row r="331" spans="1:17" s="3" customFormat="1" ht="12" customHeight="1">
      <c r="A331" s="21" t="s">
        <v>3625</v>
      </c>
      <c r="B331" s="22" t="s">
        <v>27</v>
      </c>
      <c r="C331" s="21" t="s">
        <v>8740</v>
      </c>
      <c r="D331" s="21" t="s">
        <v>8746</v>
      </c>
      <c r="E331" s="23" t="s">
        <v>8749</v>
      </c>
      <c r="F331" s="24">
        <v>4</v>
      </c>
      <c r="G331" s="19"/>
      <c r="H331" s="19"/>
      <c r="I331" s="25">
        <v>203.58500000000001</v>
      </c>
      <c r="J331" s="25">
        <v>0</v>
      </c>
      <c r="K331" s="25">
        <v>19.059999999999999</v>
      </c>
      <c r="L331" s="25">
        <v>0</v>
      </c>
      <c r="M331" s="25">
        <v>19.059999999999999</v>
      </c>
      <c r="N331" s="19"/>
      <c r="O331" s="19"/>
      <c r="P331" s="19"/>
      <c r="Q331" s="19"/>
    </row>
    <row r="332" spans="1:17" s="3" customFormat="1" ht="12" customHeight="1">
      <c r="A332" s="21" t="s">
        <v>3625</v>
      </c>
      <c r="B332" s="22" t="s">
        <v>27</v>
      </c>
      <c r="C332" s="21" t="s">
        <v>8740</v>
      </c>
      <c r="D332" s="21" t="s">
        <v>8746</v>
      </c>
      <c r="E332" s="23" t="s">
        <v>8750</v>
      </c>
      <c r="F332" s="24">
        <v>4</v>
      </c>
      <c r="G332" s="19"/>
      <c r="H332" s="19"/>
      <c r="I332" s="25">
        <v>14.693</v>
      </c>
      <c r="J332" s="25">
        <v>27.972000000000001</v>
      </c>
      <c r="K332" s="25">
        <v>41.628</v>
      </c>
      <c r="L332" s="25">
        <v>0</v>
      </c>
      <c r="M332" s="25">
        <v>41.628</v>
      </c>
      <c r="N332" s="19"/>
      <c r="O332" s="19"/>
      <c r="P332" s="19"/>
      <c r="Q332" s="19"/>
    </row>
    <row r="333" spans="1:17" s="3" customFormat="1" ht="12" customHeight="1">
      <c r="A333" s="21" t="s">
        <v>3625</v>
      </c>
      <c r="B333" s="22" t="s">
        <v>27</v>
      </c>
      <c r="C333" s="21" t="s">
        <v>8740</v>
      </c>
      <c r="D333" s="21" t="s">
        <v>8746</v>
      </c>
      <c r="E333" s="23" t="s">
        <v>8751</v>
      </c>
      <c r="F333" s="24">
        <v>4</v>
      </c>
      <c r="G333" s="19"/>
      <c r="H333" s="19"/>
      <c r="I333" s="25">
        <v>155.16900000000001</v>
      </c>
      <c r="J333" s="25">
        <v>67.563000000000002</v>
      </c>
      <c r="K333" s="25">
        <v>125.45699999999999</v>
      </c>
      <c r="L333" s="25">
        <v>0</v>
      </c>
      <c r="M333" s="25">
        <v>125.45699999999999</v>
      </c>
      <c r="N333" s="19"/>
      <c r="O333" s="19"/>
      <c r="P333" s="19"/>
      <c r="Q333" s="19"/>
    </row>
    <row r="334" spans="1:17" s="3" customFormat="1" ht="12" customHeight="1">
      <c r="A334" s="21" t="s">
        <v>3625</v>
      </c>
      <c r="B334" s="22" t="s">
        <v>27</v>
      </c>
      <c r="C334" s="21" t="s">
        <v>8740</v>
      </c>
      <c r="D334" s="21" t="s">
        <v>8746</v>
      </c>
      <c r="E334" s="23" t="s">
        <v>4446</v>
      </c>
      <c r="F334" s="24">
        <v>4</v>
      </c>
      <c r="G334" s="19"/>
      <c r="H334" s="19"/>
      <c r="I334" s="25">
        <v>19.512</v>
      </c>
      <c r="J334" s="25">
        <v>18.945</v>
      </c>
      <c r="K334" s="25">
        <v>17.994</v>
      </c>
      <c r="L334" s="25">
        <v>0</v>
      </c>
      <c r="M334" s="25">
        <v>17.994</v>
      </c>
      <c r="N334" s="19"/>
      <c r="O334" s="19"/>
      <c r="P334" s="19"/>
      <c r="Q334" s="19"/>
    </row>
    <row r="335" spans="1:17" s="3" customFormat="1" ht="12" customHeight="1">
      <c r="A335" s="97" t="s">
        <v>30</v>
      </c>
      <c r="B335" s="98"/>
      <c r="C335" s="98"/>
      <c r="D335" s="98"/>
      <c r="E335" s="98"/>
      <c r="F335" s="98"/>
      <c r="G335" s="99"/>
      <c r="H335" s="19"/>
      <c r="I335" s="26">
        <f>SUM(I331:I334)</f>
        <v>392.959</v>
      </c>
      <c r="J335" s="26">
        <f>SUM(J331:J334)</f>
        <v>114.47999999999999</v>
      </c>
      <c r="K335" s="26">
        <f>SUM(K331:K334)</f>
        <v>204.13899999999998</v>
      </c>
      <c r="L335" s="26">
        <f>SUM(L331:L334)</f>
        <v>0</v>
      </c>
      <c r="M335" s="26">
        <f>SUM(M331:M334)</f>
        <v>204.13899999999998</v>
      </c>
      <c r="N335" s="19"/>
      <c r="O335" s="19"/>
      <c r="P335" s="19"/>
      <c r="Q335" s="19"/>
    </row>
    <row r="336" spans="1:17" s="3" customFormat="1" ht="12" customHeight="1">
      <c r="A336" s="97" t="s">
        <v>31</v>
      </c>
      <c r="B336" s="98"/>
      <c r="C336" s="98"/>
      <c r="D336" s="98"/>
      <c r="E336" s="98"/>
      <c r="F336" s="98"/>
      <c r="G336" s="99"/>
      <c r="H336" s="19"/>
      <c r="I336" s="26">
        <v>0</v>
      </c>
      <c r="J336" s="26">
        <v>0</v>
      </c>
      <c r="K336" s="19"/>
      <c r="L336" s="19"/>
      <c r="M336" s="19"/>
      <c r="N336" s="19"/>
      <c r="O336" s="19"/>
      <c r="P336" s="19"/>
      <c r="Q336" s="19"/>
    </row>
    <row r="337" spans="1:17" s="3" customFormat="1" ht="12" customHeight="1">
      <c r="A337" s="97" t="s">
        <v>32</v>
      </c>
      <c r="B337" s="98"/>
      <c r="C337" s="98"/>
      <c r="D337" s="98"/>
      <c r="E337" s="98"/>
      <c r="F337" s="98"/>
      <c r="G337" s="99"/>
      <c r="H337" s="26">
        <f>SUMIF(D322:D336,"=Project",H322:H336)</f>
        <v>0</v>
      </c>
      <c r="I337" s="26">
        <f>SUMIF(D322:D336,"=Project",I322:I336)</f>
        <v>0</v>
      </c>
      <c r="J337" s="26">
        <f>SUMIF(D322:D336,"=Project",J322:J336)</f>
        <v>0</v>
      </c>
      <c r="K337" s="26">
        <f>SUMIF(D322:D336,"=Project",K322:K336)</f>
        <v>0</v>
      </c>
      <c r="L337" s="26">
        <f>SUMIF(D322:D336,"=Project",L322:L336)</f>
        <v>0</v>
      </c>
      <c r="M337" s="26">
        <f>SUMIF(D322:D336,"=Project",M322:M336)</f>
        <v>0</v>
      </c>
      <c r="N337" s="26">
        <f>SUMIF(D322:D336,"=Project",N322:N336)</f>
        <v>0</v>
      </c>
      <c r="O337" s="26">
        <f>SUMIF(D322:D336,"=Project",O322:O336)</f>
        <v>0</v>
      </c>
      <c r="P337" s="26">
        <f>SUMIF(D322:D336,"=Project",P322:P336)</f>
        <v>0</v>
      </c>
      <c r="Q337" s="26">
        <f>SUMIF(D322:D336,"=Project",Q322:Q336)</f>
        <v>0</v>
      </c>
    </row>
    <row r="338" spans="1:17" s="3" customFormat="1" ht="12" customHeight="1">
      <c r="A338" s="16" t="s">
        <v>3635</v>
      </c>
      <c r="B338" s="17" t="s">
        <v>18</v>
      </c>
      <c r="C338" s="18" t="s">
        <v>8752</v>
      </c>
      <c r="D338" s="19"/>
      <c r="E338" s="18" t="s">
        <v>3332</v>
      </c>
      <c r="F338" s="16" t="s">
        <v>158</v>
      </c>
      <c r="G338" s="18" t="s">
        <v>8753</v>
      </c>
      <c r="H338" s="20">
        <v>513.78300000000002</v>
      </c>
      <c r="I338" s="20">
        <v>2.5</v>
      </c>
      <c r="J338" s="20">
        <v>5</v>
      </c>
      <c r="K338" s="20">
        <v>59.7</v>
      </c>
      <c r="L338" s="20">
        <v>0</v>
      </c>
      <c r="M338" s="20">
        <v>59.7</v>
      </c>
      <c r="N338" s="20">
        <v>71</v>
      </c>
      <c r="O338" s="20">
        <v>76.599999999999994</v>
      </c>
      <c r="P338" s="20">
        <v>82.7</v>
      </c>
      <c r="Q338" s="20">
        <v>92.9</v>
      </c>
    </row>
    <row r="339" spans="1:17" s="3" customFormat="1" ht="12" customHeight="1">
      <c r="A339" s="21" t="s">
        <v>3635</v>
      </c>
      <c r="B339" s="22" t="s">
        <v>23</v>
      </c>
      <c r="C339" s="21" t="s">
        <v>8752</v>
      </c>
      <c r="D339" s="21" t="s">
        <v>8754</v>
      </c>
      <c r="E339" s="23" t="s">
        <v>8755</v>
      </c>
      <c r="F339" s="24">
        <v>4</v>
      </c>
      <c r="G339" s="23" t="s">
        <v>8756</v>
      </c>
      <c r="H339" s="25">
        <v>513.78300000000002</v>
      </c>
      <c r="I339" s="25">
        <v>2.5</v>
      </c>
      <c r="J339" s="25">
        <v>5</v>
      </c>
      <c r="K339" s="25">
        <v>59.7</v>
      </c>
      <c r="L339" s="25">
        <v>0</v>
      </c>
      <c r="M339" s="25">
        <v>59.7</v>
      </c>
      <c r="N339" s="25">
        <v>71</v>
      </c>
      <c r="O339" s="25">
        <v>76.599999999999994</v>
      </c>
      <c r="P339" s="25">
        <v>82.7</v>
      </c>
      <c r="Q339" s="25">
        <v>92.9</v>
      </c>
    </row>
    <row r="340" spans="1:17" s="3" customFormat="1" ht="12" customHeight="1">
      <c r="A340" s="21" t="s">
        <v>3635</v>
      </c>
      <c r="B340" s="22" t="s">
        <v>27</v>
      </c>
      <c r="C340" s="21" t="s">
        <v>8752</v>
      </c>
      <c r="D340" s="21" t="s">
        <v>8754</v>
      </c>
      <c r="E340" s="23" t="s">
        <v>8755</v>
      </c>
      <c r="F340" s="24">
        <v>4</v>
      </c>
      <c r="G340" s="19"/>
      <c r="H340" s="19"/>
      <c r="I340" s="25">
        <v>2.5</v>
      </c>
      <c r="J340" s="25">
        <v>5</v>
      </c>
      <c r="K340" s="25">
        <v>59.7</v>
      </c>
      <c r="L340" s="25">
        <v>0</v>
      </c>
      <c r="M340" s="25">
        <v>59.7</v>
      </c>
      <c r="N340" s="19"/>
      <c r="O340" s="19"/>
      <c r="P340" s="19"/>
      <c r="Q340" s="19"/>
    </row>
    <row r="341" spans="1:17" s="3" customFormat="1" ht="12" customHeight="1">
      <c r="A341" s="97" t="s">
        <v>30</v>
      </c>
      <c r="B341" s="98"/>
      <c r="C341" s="98"/>
      <c r="D341" s="98"/>
      <c r="E341" s="98"/>
      <c r="F341" s="98"/>
      <c r="G341" s="99"/>
      <c r="H341" s="19"/>
      <c r="I341" s="26">
        <f>SUM(I340:I340)</f>
        <v>2.5</v>
      </c>
      <c r="J341" s="26">
        <f>SUM(J340:J340)</f>
        <v>5</v>
      </c>
      <c r="K341" s="26">
        <f>SUM(K340:K340)</f>
        <v>59.7</v>
      </c>
      <c r="L341" s="26">
        <f>SUM(L340:L340)</f>
        <v>0</v>
      </c>
      <c r="M341" s="26">
        <f>SUM(M340:M340)</f>
        <v>59.7</v>
      </c>
      <c r="N341" s="19"/>
      <c r="O341" s="19"/>
      <c r="P341" s="19"/>
      <c r="Q341" s="19"/>
    </row>
    <row r="342" spans="1:17" s="3" customFormat="1" ht="12" customHeight="1">
      <c r="A342" s="97" t="s">
        <v>31</v>
      </c>
      <c r="B342" s="98"/>
      <c r="C342" s="98"/>
      <c r="D342" s="98"/>
      <c r="E342" s="98"/>
      <c r="F342" s="98"/>
      <c r="G342" s="99"/>
      <c r="H342" s="19"/>
      <c r="I342" s="26">
        <v>0</v>
      </c>
      <c r="J342" s="26">
        <v>0</v>
      </c>
      <c r="K342" s="19"/>
      <c r="L342" s="19"/>
      <c r="M342" s="19"/>
      <c r="N342" s="19"/>
      <c r="O342" s="19"/>
      <c r="P342" s="19"/>
      <c r="Q342" s="19"/>
    </row>
    <row r="343" spans="1:17" s="3" customFormat="1" ht="12" customHeight="1">
      <c r="A343" s="97" t="s">
        <v>32</v>
      </c>
      <c r="B343" s="98"/>
      <c r="C343" s="98"/>
      <c r="D343" s="98"/>
      <c r="E343" s="98"/>
      <c r="F343" s="98"/>
      <c r="G343" s="99"/>
      <c r="H343" s="26">
        <f>SUMIF(D339:D342,"=Project",H339:H342)</f>
        <v>0</v>
      </c>
      <c r="I343" s="26">
        <f>SUMIF(D339:D342,"=Project",I339:I342)</f>
        <v>0</v>
      </c>
      <c r="J343" s="26">
        <f>SUMIF(D339:D342,"=Project",J339:J342)</f>
        <v>0</v>
      </c>
      <c r="K343" s="26">
        <f>SUMIF(D339:D342,"=Project",K339:K342)</f>
        <v>0</v>
      </c>
      <c r="L343" s="26">
        <f>SUMIF(D339:D342,"=Project",L339:L342)</f>
        <v>0</v>
      </c>
      <c r="M343" s="26">
        <f>SUMIF(D339:D342,"=Project",M339:M342)</f>
        <v>0</v>
      </c>
      <c r="N343" s="26">
        <f>SUMIF(D339:D342,"=Project",N339:N342)</f>
        <v>0</v>
      </c>
      <c r="O343" s="26">
        <f>SUMIF(D339:D342,"=Project",O339:O342)</f>
        <v>0</v>
      </c>
      <c r="P343" s="26">
        <f>SUMIF(D339:D342,"=Project",P339:P342)</f>
        <v>0</v>
      </c>
      <c r="Q343" s="26">
        <f>SUMIF(D339:D342,"=Project",Q339:Q342)</f>
        <v>0</v>
      </c>
    </row>
    <row r="344" spans="1:17" s="3" customFormat="1" ht="12" customHeight="1">
      <c r="A344" s="16" t="s">
        <v>3683</v>
      </c>
      <c r="B344" s="17" t="s">
        <v>18</v>
      </c>
      <c r="C344" s="18" t="s">
        <v>8757</v>
      </c>
      <c r="D344" s="19"/>
      <c r="E344" s="18" t="s">
        <v>8758</v>
      </c>
      <c r="F344" s="16" t="s">
        <v>158</v>
      </c>
      <c r="G344" s="18" t="s">
        <v>8759</v>
      </c>
      <c r="H344" s="20">
        <v>1914.442</v>
      </c>
      <c r="I344" s="20">
        <v>175.893</v>
      </c>
      <c r="J344" s="20">
        <v>182.99</v>
      </c>
      <c r="K344" s="20">
        <v>213.78299999999999</v>
      </c>
      <c r="L344" s="20">
        <v>0</v>
      </c>
      <c r="M344" s="20">
        <v>213.78299999999999</v>
      </c>
      <c r="N344" s="20">
        <v>248.76499999999999</v>
      </c>
      <c r="O344" s="20">
        <v>332.88</v>
      </c>
      <c r="P344" s="20">
        <v>392.82600000000002</v>
      </c>
      <c r="Q344" s="20">
        <v>393.89400000000001</v>
      </c>
    </row>
    <row r="345" spans="1:17" s="3" customFormat="1" ht="12" customHeight="1">
      <c r="A345" s="21" t="s">
        <v>3683</v>
      </c>
      <c r="B345" s="22" t="s">
        <v>23</v>
      </c>
      <c r="C345" s="21" t="s">
        <v>8757</v>
      </c>
      <c r="D345" s="21" t="s">
        <v>8760</v>
      </c>
      <c r="E345" s="23" t="s">
        <v>8758</v>
      </c>
      <c r="F345" s="24">
        <v>4</v>
      </c>
      <c r="G345" s="23" t="s">
        <v>8761</v>
      </c>
      <c r="H345" s="25">
        <v>1857.146</v>
      </c>
      <c r="I345" s="25">
        <v>168.78399999999999</v>
      </c>
      <c r="J345" s="25">
        <v>167.53100000000001</v>
      </c>
      <c r="K345" s="25">
        <v>205.67699999999999</v>
      </c>
      <c r="L345" s="25">
        <v>0</v>
      </c>
      <c r="M345" s="25">
        <v>205.67699999999999</v>
      </c>
      <c r="N345" s="25">
        <v>241.1</v>
      </c>
      <c r="O345" s="25">
        <v>321.12200000000001</v>
      </c>
      <c r="P345" s="25">
        <v>377.43</v>
      </c>
      <c r="Q345" s="25">
        <v>377.70100000000002</v>
      </c>
    </row>
    <row r="346" spans="1:17" s="3" customFormat="1" ht="12" customHeight="1">
      <c r="A346" s="21" t="s">
        <v>3683</v>
      </c>
      <c r="B346" s="22" t="s">
        <v>27</v>
      </c>
      <c r="C346" s="21" t="s">
        <v>8757</v>
      </c>
      <c r="D346" s="21" t="s">
        <v>8760</v>
      </c>
      <c r="E346" s="23" t="s">
        <v>8762</v>
      </c>
      <c r="F346" s="24">
        <v>4</v>
      </c>
      <c r="G346" s="19"/>
      <c r="H346" s="19"/>
      <c r="I346" s="25">
        <v>0</v>
      </c>
      <c r="J346" s="25">
        <v>0</v>
      </c>
      <c r="K346" s="25">
        <v>205.67699999999999</v>
      </c>
      <c r="L346" s="25">
        <v>0</v>
      </c>
      <c r="M346" s="25">
        <v>205.67699999999999</v>
      </c>
      <c r="N346" s="19"/>
      <c r="O346" s="19"/>
      <c r="P346" s="19"/>
      <c r="Q346" s="19"/>
    </row>
    <row r="347" spans="1:17" s="3" customFormat="1" ht="12" customHeight="1">
      <c r="A347" s="21" t="s">
        <v>3683</v>
      </c>
      <c r="B347" s="22" t="s">
        <v>27</v>
      </c>
      <c r="C347" s="21" t="s">
        <v>8757</v>
      </c>
      <c r="D347" s="21" t="s">
        <v>8760</v>
      </c>
      <c r="E347" s="23" t="s">
        <v>8763</v>
      </c>
      <c r="F347" s="24">
        <v>4</v>
      </c>
      <c r="G347" s="19"/>
      <c r="H347" s="19"/>
      <c r="I347" s="25">
        <v>168.78399999999999</v>
      </c>
      <c r="J347" s="25">
        <v>167.53100000000001</v>
      </c>
      <c r="K347" s="25">
        <v>0</v>
      </c>
      <c r="L347" s="25">
        <v>0</v>
      </c>
      <c r="M347" s="25">
        <v>0</v>
      </c>
      <c r="N347" s="19"/>
      <c r="O347" s="19"/>
      <c r="P347" s="19"/>
      <c r="Q347" s="19"/>
    </row>
    <row r="348" spans="1:17" s="3" customFormat="1" ht="12" customHeight="1">
      <c r="A348" s="97" t="s">
        <v>30</v>
      </c>
      <c r="B348" s="98"/>
      <c r="C348" s="98"/>
      <c r="D348" s="98"/>
      <c r="E348" s="98"/>
      <c r="F348" s="98"/>
      <c r="G348" s="99"/>
      <c r="H348" s="19"/>
      <c r="I348" s="26">
        <f>SUM(I346:I347)</f>
        <v>168.78399999999999</v>
      </c>
      <c r="J348" s="26">
        <f>SUM(J346:J347)</f>
        <v>167.53100000000001</v>
      </c>
      <c r="K348" s="26">
        <f>SUM(K346:K347)</f>
        <v>205.67699999999999</v>
      </c>
      <c r="L348" s="26">
        <f>SUM(L346:L347)</f>
        <v>0</v>
      </c>
      <c r="M348" s="26">
        <f>SUM(M346:M347)</f>
        <v>205.67699999999999</v>
      </c>
      <c r="N348" s="19"/>
      <c r="O348" s="19"/>
      <c r="P348" s="19"/>
      <c r="Q348" s="19"/>
    </row>
    <row r="349" spans="1:17" s="3" customFormat="1" ht="12" customHeight="1">
      <c r="A349" s="97" t="s">
        <v>31</v>
      </c>
      <c r="B349" s="98"/>
      <c r="C349" s="98"/>
      <c r="D349" s="98"/>
      <c r="E349" s="98"/>
      <c r="F349" s="98"/>
      <c r="G349" s="99"/>
      <c r="H349" s="19"/>
      <c r="I349" s="26">
        <v>0</v>
      </c>
      <c r="J349" s="26">
        <v>0</v>
      </c>
      <c r="K349" s="19"/>
      <c r="L349" s="19"/>
      <c r="M349" s="19"/>
      <c r="N349" s="19"/>
      <c r="O349" s="19"/>
      <c r="P349" s="19"/>
      <c r="Q349" s="19"/>
    </row>
    <row r="350" spans="1:17" s="3" customFormat="1" ht="12" customHeight="1">
      <c r="A350" s="21" t="s">
        <v>3683</v>
      </c>
      <c r="B350" s="22" t="s">
        <v>23</v>
      </c>
      <c r="C350" s="21" t="s">
        <v>8757</v>
      </c>
      <c r="D350" s="21" t="s">
        <v>8491</v>
      </c>
      <c r="E350" s="23" t="s">
        <v>8494</v>
      </c>
      <c r="F350" s="24">
        <v>4</v>
      </c>
      <c r="G350" s="23" t="s">
        <v>8520</v>
      </c>
      <c r="H350" s="25">
        <v>57.295999999999999</v>
      </c>
      <c r="I350" s="25">
        <v>7.109</v>
      </c>
      <c r="J350" s="25">
        <v>15.459</v>
      </c>
      <c r="K350" s="25">
        <v>8.1059999999999999</v>
      </c>
      <c r="L350" s="25">
        <v>0</v>
      </c>
      <c r="M350" s="25">
        <v>8.1059999999999999</v>
      </c>
      <c r="N350" s="25">
        <v>7.665</v>
      </c>
      <c r="O350" s="25">
        <v>11.757999999999999</v>
      </c>
      <c r="P350" s="25">
        <v>15.396000000000001</v>
      </c>
      <c r="Q350" s="25">
        <v>16.193000000000001</v>
      </c>
    </row>
    <row r="351" spans="1:17" s="3" customFormat="1" ht="12" customHeight="1">
      <c r="A351" s="21" t="s">
        <v>3683</v>
      </c>
      <c r="B351" s="22" t="s">
        <v>27</v>
      </c>
      <c r="C351" s="21" t="s">
        <v>8757</v>
      </c>
      <c r="D351" s="21" t="s">
        <v>8491</v>
      </c>
      <c r="E351" s="23" t="s">
        <v>8494</v>
      </c>
      <c r="F351" s="24">
        <v>4</v>
      </c>
      <c r="G351" s="19"/>
      <c r="H351" s="19"/>
      <c r="I351" s="25">
        <v>7.109</v>
      </c>
      <c r="J351" s="25">
        <v>15.459</v>
      </c>
      <c r="K351" s="25">
        <v>8.1059999999999999</v>
      </c>
      <c r="L351" s="25">
        <v>0</v>
      </c>
      <c r="M351" s="25">
        <v>8.1059999999999999</v>
      </c>
      <c r="N351" s="19"/>
      <c r="O351" s="19"/>
      <c r="P351" s="19"/>
      <c r="Q351" s="19"/>
    </row>
    <row r="352" spans="1:17" s="3" customFormat="1" ht="12" customHeight="1">
      <c r="A352" s="97" t="s">
        <v>30</v>
      </c>
      <c r="B352" s="98"/>
      <c r="C352" s="98"/>
      <c r="D352" s="98"/>
      <c r="E352" s="98"/>
      <c r="F352" s="98"/>
      <c r="G352" s="99"/>
      <c r="H352" s="19"/>
      <c r="I352" s="26">
        <f>SUM(I351:I351)</f>
        <v>7.109</v>
      </c>
      <c r="J352" s="26">
        <f>SUM(J351:J351)</f>
        <v>15.459</v>
      </c>
      <c r="K352" s="26">
        <f>SUM(K351:K351)</f>
        <v>8.1059999999999999</v>
      </c>
      <c r="L352" s="26">
        <f>SUM(L351:L351)</f>
        <v>0</v>
      </c>
      <c r="M352" s="26">
        <f>SUM(M351:M351)</f>
        <v>8.1059999999999999</v>
      </c>
      <c r="N352" s="19"/>
      <c r="O352" s="19"/>
      <c r="P352" s="19"/>
      <c r="Q352" s="19"/>
    </row>
    <row r="353" spans="1:17" s="3" customFormat="1" ht="12" customHeight="1">
      <c r="A353" s="97" t="s">
        <v>31</v>
      </c>
      <c r="B353" s="98"/>
      <c r="C353" s="98"/>
      <c r="D353" s="98"/>
      <c r="E353" s="98"/>
      <c r="F353" s="98"/>
      <c r="G353" s="99"/>
      <c r="H353" s="19"/>
      <c r="I353" s="26">
        <v>0</v>
      </c>
      <c r="J353" s="26">
        <v>0</v>
      </c>
      <c r="K353" s="19"/>
      <c r="L353" s="19"/>
      <c r="M353" s="19"/>
      <c r="N353" s="19"/>
      <c r="O353" s="19"/>
      <c r="P353" s="19"/>
      <c r="Q353" s="19"/>
    </row>
    <row r="354" spans="1:17" s="3" customFormat="1" ht="12" customHeight="1">
      <c r="A354" s="97" t="s">
        <v>32</v>
      </c>
      <c r="B354" s="98"/>
      <c r="C354" s="98"/>
      <c r="D354" s="98"/>
      <c r="E354" s="98"/>
      <c r="F354" s="98"/>
      <c r="G354" s="99"/>
      <c r="H354" s="26">
        <f>SUMIF(D345:D353,"=Project",H345:H353)</f>
        <v>0</v>
      </c>
      <c r="I354" s="26">
        <f>SUMIF(D345:D353,"=Project",I345:I353)</f>
        <v>0</v>
      </c>
      <c r="J354" s="26">
        <f>SUMIF(D345:D353,"=Project",J345:J353)</f>
        <v>0</v>
      </c>
      <c r="K354" s="26">
        <f>SUMIF(D345:D353,"=Project",K345:K353)</f>
        <v>0</v>
      </c>
      <c r="L354" s="26">
        <f>SUMIF(D345:D353,"=Project",L345:L353)</f>
        <v>0</v>
      </c>
      <c r="M354" s="26">
        <f>SUMIF(D345:D353,"=Project",M345:M353)</f>
        <v>0</v>
      </c>
      <c r="N354" s="26">
        <f>SUMIF(D345:D353,"=Project",N345:N353)</f>
        <v>0</v>
      </c>
      <c r="O354" s="26">
        <f>SUMIF(D345:D353,"=Project",O345:O353)</f>
        <v>0</v>
      </c>
      <c r="P354" s="26">
        <f>SUMIF(D345:D353,"=Project",P345:P353)</f>
        <v>0</v>
      </c>
      <c r="Q354" s="26">
        <f>SUMIF(D345:D353,"=Project",Q345:Q353)</f>
        <v>0</v>
      </c>
    </row>
    <row r="355" spans="1:17" s="3" customFormat="1" ht="12" customHeight="1">
      <c r="A355" s="16" t="s">
        <v>4142</v>
      </c>
      <c r="B355" s="17" t="s">
        <v>18</v>
      </c>
      <c r="C355" s="18" t="s">
        <v>8764</v>
      </c>
      <c r="D355" s="19"/>
      <c r="E355" s="18" t="s">
        <v>8765</v>
      </c>
      <c r="F355" s="16" t="s">
        <v>158</v>
      </c>
      <c r="G355" s="18" t="s">
        <v>8766</v>
      </c>
      <c r="H355" s="20">
        <v>1406.4639999999999</v>
      </c>
      <c r="I355" s="20">
        <v>95.584000000000003</v>
      </c>
      <c r="J355" s="20">
        <v>55.856000000000002</v>
      </c>
      <c r="K355" s="20">
        <v>125.074</v>
      </c>
      <c r="L355" s="20">
        <v>0</v>
      </c>
      <c r="M355" s="20">
        <v>125.074</v>
      </c>
      <c r="N355" s="20">
        <v>208.03</v>
      </c>
      <c r="O355" s="20">
        <v>204.05699999999999</v>
      </c>
      <c r="P355" s="20">
        <v>182.76400000000001</v>
      </c>
      <c r="Q355" s="20">
        <v>144.929</v>
      </c>
    </row>
    <row r="356" spans="1:17" s="3" customFormat="1" ht="12" customHeight="1">
      <c r="A356" s="21" t="s">
        <v>4142</v>
      </c>
      <c r="B356" s="22" t="s">
        <v>23</v>
      </c>
      <c r="C356" s="21" t="s">
        <v>8764</v>
      </c>
      <c r="D356" s="21" t="s">
        <v>8491</v>
      </c>
      <c r="E356" s="23" t="s">
        <v>8494</v>
      </c>
      <c r="F356" s="24">
        <v>4</v>
      </c>
      <c r="G356" s="23" t="s">
        <v>8767</v>
      </c>
      <c r="H356" s="25">
        <v>41.279000000000003</v>
      </c>
      <c r="I356" s="25">
        <v>3.8839999999999999</v>
      </c>
      <c r="J356" s="25">
        <v>2.089</v>
      </c>
      <c r="K356" s="25">
        <v>4.0090000000000003</v>
      </c>
      <c r="L356" s="25">
        <v>0</v>
      </c>
      <c r="M356" s="25">
        <v>4.0090000000000003</v>
      </c>
      <c r="N356" s="25">
        <v>6.41</v>
      </c>
      <c r="O356" s="25">
        <v>7.2069999999999999</v>
      </c>
      <c r="P356" s="25">
        <v>7.1630000000000003</v>
      </c>
      <c r="Q356" s="25">
        <v>5.9569999999999999</v>
      </c>
    </row>
    <row r="357" spans="1:17" s="3" customFormat="1" ht="12" customHeight="1">
      <c r="A357" s="21" t="s">
        <v>4142</v>
      </c>
      <c r="B357" s="22" t="s">
        <v>27</v>
      </c>
      <c r="C357" s="21" t="s">
        <v>8764</v>
      </c>
      <c r="D357" s="21" t="s">
        <v>8491</v>
      </c>
      <c r="E357" s="23" t="s">
        <v>8494</v>
      </c>
      <c r="F357" s="24">
        <v>4</v>
      </c>
      <c r="G357" s="19"/>
      <c r="H357" s="19"/>
      <c r="I357" s="25">
        <v>3.8839999999999999</v>
      </c>
      <c r="J357" s="25">
        <v>2.089</v>
      </c>
      <c r="K357" s="25">
        <v>4.0090000000000003</v>
      </c>
      <c r="L357" s="25">
        <v>0</v>
      </c>
      <c r="M357" s="25">
        <v>4.0090000000000003</v>
      </c>
      <c r="N357" s="19"/>
      <c r="O357" s="19"/>
      <c r="P357" s="19"/>
      <c r="Q357" s="19"/>
    </row>
    <row r="358" spans="1:17" s="3" customFormat="1" ht="12" customHeight="1">
      <c r="A358" s="97" t="s">
        <v>30</v>
      </c>
      <c r="B358" s="98"/>
      <c r="C358" s="98"/>
      <c r="D358" s="98"/>
      <c r="E358" s="98"/>
      <c r="F358" s="98"/>
      <c r="G358" s="99"/>
      <c r="H358" s="19"/>
      <c r="I358" s="26">
        <f>SUM(I357:I357)</f>
        <v>3.8839999999999999</v>
      </c>
      <c r="J358" s="26">
        <f>SUM(J357:J357)</f>
        <v>2.089</v>
      </c>
      <c r="K358" s="26">
        <f>SUM(K357:K357)</f>
        <v>4.0090000000000003</v>
      </c>
      <c r="L358" s="26">
        <f>SUM(L357:L357)</f>
        <v>0</v>
      </c>
      <c r="M358" s="26">
        <f>SUM(M357:M357)</f>
        <v>4.0090000000000003</v>
      </c>
      <c r="N358" s="19"/>
      <c r="O358" s="19"/>
      <c r="P358" s="19"/>
      <c r="Q358" s="19"/>
    </row>
    <row r="359" spans="1:17" s="3" customFormat="1" ht="12" customHeight="1">
      <c r="A359" s="97" t="s">
        <v>31</v>
      </c>
      <c r="B359" s="98"/>
      <c r="C359" s="98"/>
      <c r="D359" s="98"/>
      <c r="E359" s="98"/>
      <c r="F359" s="98"/>
      <c r="G359" s="99"/>
      <c r="H359" s="19"/>
      <c r="I359" s="26">
        <v>0</v>
      </c>
      <c r="J359" s="26">
        <v>0</v>
      </c>
      <c r="K359" s="19"/>
      <c r="L359" s="19"/>
      <c r="M359" s="19"/>
      <c r="N359" s="19"/>
      <c r="O359" s="19"/>
      <c r="P359" s="19"/>
      <c r="Q359" s="19"/>
    </row>
    <row r="360" spans="1:17" s="3" customFormat="1" ht="12" customHeight="1">
      <c r="A360" s="21" t="s">
        <v>4142</v>
      </c>
      <c r="B360" s="22" t="s">
        <v>23</v>
      </c>
      <c r="C360" s="21" t="s">
        <v>8764</v>
      </c>
      <c r="D360" s="21" t="s">
        <v>8768</v>
      </c>
      <c r="E360" s="23" t="s">
        <v>8769</v>
      </c>
      <c r="F360" s="24">
        <v>4</v>
      </c>
      <c r="G360" s="23" t="s">
        <v>8770</v>
      </c>
      <c r="H360" s="25">
        <v>1365.1849999999999</v>
      </c>
      <c r="I360" s="25">
        <v>91.7</v>
      </c>
      <c r="J360" s="25">
        <v>53.767000000000003</v>
      </c>
      <c r="K360" s="25">
        <v>121.065</v>
      </c>
      <c r="L360" s="25">
        <v>0</v>
      </c>
      <c r="M360" s="25">
        <v>121.065</v>
      </c>
      <c r="N360" s="25">
        <v>201.62</v>
      </c>
      <c r="O360" s="25">
        <v>196.85</v>
      </c>
      <c r="P360" s="25">
        <v>175.601</v>
      </c>
      <c r="Q360" s="25">
        <v>138.97200000000001</v>
      </c>
    </row>
    <row r="361" spans="1:17" s="3" customFormat="1" ht="12" customHeight="1">
      <c r="A361" s="21" t="s">
        <v>4142</v>
      </c>
      <c r="B361" s="22" t="s">
        <v>27</v>
      </c>
      <c r="C361" s="21" t="s">
        <v>8764</v>
      </c>
      <c r="D361" s="21" t="s">
        <v>8768</v>
      </c>
      <c r="E361" s="23" t="s">
        <v>8765</v>
      </c>
      <c r="F361" s="24">
        <v>4</v>
      </c>
      <c r="G361" s="19"/>
      <c r="H361" s="19"/>
      <c r="I361" s="25">
        <v>91.7</v>
      </c>
      <c r="J361" s="25">
        <v>53.767000000000003</v>
      </c>
      <c r="K361" s="25">
        <v>121.065</v>
      </c>
      <c r="L361" s="25">
        <v>0</v>
      </c>
      <c r="M361" s="25">
        <v>121.065</v>
      </c>
      <c r="N361" s="19"/>
      <c r="O361" s="19"/>
      <c r="P361" s="19"/>
      <c r="Q361" s="19"/>
    </row>
    <row r="362" spans="1:17" s="3" customFormat="1" ht="12" customHeight="1">
      <c r="A362" s="97" t="s">
        <v>30</v>
      </c>
      <c r="B362" s="98"/>
      <c r="C362" s="98"/>
      <c r="D362" s="98"/>
      <c r="E362" s="98"/>
      <c r="F362" s="98"/>
      <c r="G362" s="99"/>
      <c r="H362" s="19"/>
      <c r="I362" s="26">
        <f>SUM(I361:I361)</f>
        <v>91.7</v>
      </c>
      <c r="J362" s="26">
        <f>SUM(J361:J361)</f>
        <v>53.767000000000003</v>
      </c>
      <c r="K362" s="26">
        <f>SUM(K361:K361)</f>
        <v>121.065</v>
      </c>
      <c r="L362" s="26">
        <f>SUM(L361:L361)</f>
        <v>0</v>
      </c>
      <c r="M362" s="26">
        <f>SUM(M361:M361)</f>
        <v>121.065</v>
      </c>
      <c r="N362" s="19"/>
      <c r="O362" s="19"/>
      <c r="P362" s="19"/>
      <c r="Q362" s="19"/>
    </row>
    <row r="363" spans="1:17" s="3" customFormat="1" ht="12" customHeight="1">
      <c r="A363" s="97" t="s">
        <v>31</v>
      </c>
      <c r="B363" s="98"/>
      <c r="C363" s="98"/>
      <c r="D363" s="98"/>
      <c r="E363" s="98"/>
      <c r="F363" s="98"/>
      <c r="G363" s="99"/>
      <c r="H363" s="19"/>
      <c r="I363" s="26">
        <v>0</v>
      </c>
      <c r="J363" s="26">
        <v>0</v>
      </c>
      <c r="K363" s="19"/>
      <c r="L363" s="19"/>
      <c r="M363" s="19"/>
      <c r="N363" s="19"/>
      <c r="O363" s="19"/>
      <c r="P363" s="19"/>
      <c r="Q363" s="19"/>
    </row>
    <row r="364" spans="1:17" s="3" customFormat="1" ht="12" customHeight="1">
      <c r="A364" s="97" t="s">
        <v>32</v>
      </c>
      <c r="B364" s="98"/>
      <c r="C364" s="98"/>
      <c r="D364" s="98"/>
      <c r="E364" s="98"/>
      <c r="F364" s="98"/>
      <c r="G364" s="99"/>
      <c r="H364" s="26">
        <f>SUMIF(D356:D363,"=Project",H356:H363)</f>
        <v>0</v>
      </c>
      <c r="I364" s="26">
        <f>SUMIF(D356:D363,"=Project",I356:I363)</f>
        <v>0</v>
      </c>
      <c r="J364" s="26">
        <f>SUMIF(D356:D363,"=Project",J356:J363)</f>
        <v>0</v>
      </c>
      <c r="K364" s="26">
        <f>SUMIF(D356:D363,"=Project",K356:K363)</f>
        <v>0</v>
      </c>
      <c r="L364" s="26">
        <f>SUMIF(D356:D363,"=Project",L356:L363)</f>
        <v>0</v>
      </c>
      <c r="M364" s="26">
        <f>SUMIF(D356:D363,"=Project",M356:M363)</f>
        <v>0</v>
      </c>
      <c r="N364" s="26">
        <f>SUMIF(D356:D363,"=Project",N356:N363)</f>
        <v>0</v>
      </c>
      <c r="O364" s="26">
        <f>SUMIF(D356:D363,"=Project",O356:O363)</f>
        <v>0</v>
      </c>
      <c r="P364" s="26">
        <f>SUMIF(D356:D363,"=Project",P356:P363)</f>
        <v>0</v>
      </c>
      <c r="Q364" s="26">
        <f>SUMIF(D356:D363,"=Project",Q356:Q363)</f>
        <v>0</v>
      </c>
    </row>
    <row r="365" spans="1:17" s="3" customFormat="1" ht="12" customHeight="1">
      <c r="A365" s="16" t="s">
        <v>4165</v>
      </c>
      <c r="B365" s="17" t="s">
        <v>18</v>
      </c>
      <c r="C365" s="18" t="s">
        <v>8771</v>
      </c>
      <c r="D365" s="19"/>
      <c r="E365" s="18" t="s">
        <v>8772</v>
      </c>
      <c r="F365" s="16" t="s">
        <v>158</v>
      </c>
      <c r="G365" s="18" t="s">
        <v>8773</v>
      </c>
      <c r="H365" s="20">
        <v>5742.3639999999996</v>
      </c>
      <c r="I365" s="20">
        <v>1619.53</v>
      </c>
      <c r="J365" s="20">
        <v>1510.5050000000001</v>
      </c>
      <c r="K365" s="20">
        <v>1344.8240000000001</v>
      </c>
      <c r="L365" s="20">
        <v>0</v>
      </c>
      <c r="M365" s="20">
        <v>1344.8240000000001</v>
      </c>
      <c r="N365" s="20">
        <v>1859.835</v>
      </c>
      <c r="O365" s="20">
        <v>1425.26</v>
      </c>
      <c r="P365" s="20">
        <v>1162.6869999999999</v>
      </c>
      <c r="Q365" s="20">
        <v>724.92100000000005</v>
      </c>
    </row>
    <row r="366" spans="1:17" s="3" customFormat="1" ht="12" customHeight="1">
      <c r="A366" s="21" t="s">
        <v>4165</v>
      </c>
      <c r="B366" s="22" t="s">
        <v>23</v>
      </c>
      <c r="C366" s="21" t="s">
        <v>8771</v>
      </c>
      <c r="D366" s="21" t="s">
        <v>8491</v>
      </c>
      <c r="E366" s="23" t="s">
        <v>8494</v>
      </c>
      <c r="F366" s="24">
        <v>4</v>
      </c>
      <c r="G366" s="23" t="s">
        <v>8520</v>
      </c>
      <c r="H366" s="25">
        <v>243.24700000000001</v>
      </c>
      <c r="I366" s="25">
        <v>73.742000000000004</v>
      </c>
      <c r="J366" s="25">
        <v>53.146000000000001</v>
      </c>
      <c r="K366" s="25">
        <v>68.233999999999995</v>
      </c>
      <c r="L366" s="25">
        <v>0</v>
      </c>
      <c r="M366" s="25">
        <v>68.233999999999995</v>
      </c>
      <c r="N366" s="25">
        <v>57.768000000000001</v>
      </c>
      <c r="O366" s="25">
        <v>50.515000000000001</v>
      </c>
      <c r="P366" s="25">
        <v>45.972999999999999</v>
      </c>
      <c r="Q366" s="25">
        <v>30.056000000000001</v>
      </c>
    </row>
    <row r="367" spans="1:17" s="3" customFormat="1" ht="12" customHeight="1">
      <c r="A367" s="21" t="s">
        <v>4165</v>
      </c>
      <c r="B367" s="22" t="s">
        <v>27</v>
      </c>
      <c r="C367" s="21" t="s">
        <v>8771</v>
      </c>
      <c r="D367" s="21" t="s">
        <v>8491</v>
      </c>
      <c r="E367" s="23" t="s">
        <v>8494</v>
      </c>
      <c r="F367" s="24">
        <v>4</v>
      </c>
      <c r="G367" s="19"/>
      <c r="H367" s="19"/>
      <c r="I367" s="25">
        <v>73.742000000000004</v>
      </c>
      <c r="J367" s="25">
        <v>53.146000000000001</v>
      </c>
      <c r="K367" s="25">
        <v>68.233999999999995</v>
      </c>
      <c r="L367" s="25">
        <v>0</v>
      </c>
      <c r="M367" s="25">
        <v>68.233999999999995</v>
      </c>
      <c r="N367" s="19"/>
      <c r="O367" s="19"/>
      <c r="P367" s="19"/>
      <c r="Q367" s="19"/>
    </row>
    <row r="368" spans="1:17" s="3" customFormat="1" ht="12" customHeight="1">
      <c r="A368" s="97" t="s">
        <v>30</v>
      </c>
      <c r="B368" s="98"/>
      <c r="C368" s="98"/>
      <c r="D368" s="98"/>
      <c r="E368" s="98"/>
      <c r="F368" s="98"/>
      <c r="G368" s="99"/>
      <c r="H368" s="19"/>
      <c r="I368" s="26">
        <f>SUM(I367:I367)</f>
        <v>73.742000000000004</v>
      </c>
      <c r="J368" s="26">
        <f>SUM(J367:J367)</f>
        <v>53.146000000000001</v>
      </c>
      <c r="K368" s="26">
        <f>SUM(K367:K367)</f>
        <v>68.233999999999995</v>
      </c>
      <c r="L368" s="26">
        <f>SUM(L367:L367)</f>
        <v>0</v>
      </c>
      <c r="M368" s="26">
        <f>SUM(M367:M367)</f>
        <v>68.233999999999995</v>
      </c>
      <c r="N368" s="19"/>
      <c r="O368" s="19"/>
      <c r="P368" s="19"/>
      <c r="Q368" s="19"/>
    </row>
    <row r="369" spans="1:17" s="3" customFormat="1" ht="12" customHeight="1">
      <c r="A369" s="97" t="s">
        <v>31</v>
      </c>
      <c r="B369" s="98"/>
      <c r="C369" s="98"/>
      <c r="D369" s="98"/>
      <c r="E369" s="98"/>
      <c r="F369" s="98"/>
      <c r="G369" s="99"/>
      <c r="H369" s="19"/>
      <c r="I369" s="26">
        <v>0</v>
      </c>
      <c r="J369" s="26">
        <v>0</v>
      </c>
      <c r="K369" s="19"/>
      <c r="L369" s="19"/>
      <c r="M369" s="19"/>
      <c r="N369" s="19"/>
      <c r="O369" s="19"/>
      <c r="P369" s="19"/>
      <c r="Q369" s="19"/>
    </row>
    <row r="370" spans="1:17" s="3" customFormat="1" ht="12" customHeight="1">
      <c r="A370" s="21" t="s">
        <v>4165</v>
      </c>
      <c r="B370" s="22" t="s">
        <v>23</v>
      </c>
      <c r="C370" s="21" t="s">
        <v>8771</v>
      </c>
      <c r="D370" s="21" t="s">
        <v>8774</v>
      </c>
      <c r="E370" s="23" t="s">
        <v>8775</v>
      </c>
      <c r="F370" s="24">
        <v>4</v>
      </c>
      <c r="G370" s="23" t="s">
        <v>8776</v>
      </c>
      <c r="H370" s="25">
        <v>5499.1170000000002</v>
      </c>
      <c r="I370" s="25">
        <v>1545.788</v>
      </c>
      <c r="J370" s="25">
        <v>1457.3589999999999</v>
      </c>
      <c r="K370" s="25">
        <v>1276.5899999999999</v>
      </c>
      <c r="L370" s="25">
        <v>0</v>
      </c>
      <c r="M370" s="25">
        <v>1276.5899999999999</v>
      </c>
      <c r="N370" s="25">
        <v>1802.067</v>
      </c>
      <c r="O370" s="25">
        <v>1374.7449999999999</v>
      </c>
      <c r="P370" s="25">
        <v>1116.7139999999999</v>
      </c>
      <c r="Q370" s="25">
        <v>694.86500000000001</v>
      </c>
    </row>
    <row r="371" spans="1:17" s="3" customFormat="1" ht="12" customHeight="1">
      <c r="A371" s="21" t="s">
        <v>4165</v>
      </c>
      <c r="B371" s="22" t="s">
        <v>27</v>
      </c>
      <c r="C371" s="21" t="s">
        <v>8771</v>
      </c>
      <c r="D371" s="21" t="s">
        <v>8774</v>
      </c>
      <c r="E371" s="23" t="s">
        <v>8775</v>
      </c>
      <c r="F371" s="24">
        <v>4</v>
      </c>
      <c r="G371" s="19"/>
      <c r="H371" s="19"/>
      <c r="I371" s="25">
        <v>1522.979</v>
      </c>
      <c r="J371" s="25">
        <v>1438.761</v>
      </c>
      <c r="K371" s="25">
        <v>1256.6220000000001</v>
      </c>
      <c r="L371" s="25">
        <v>0</v>
      </c>
      <c r="M371" s="25">
        <v>1256.6220000000001</v>
      </c>
      <c r="N371" s="19"/>
      <c r="O371" s="19"/>
      <c r="P371" s="19"/>
      <c r="Q371" s="19"/>
    </row>
    <row r="372" spans="1:17" s="3" customFormat="1" ht="12" customHeight="1">
      <c r="A372" s="21" t="s">
        <v>4165</v>
      </c>
      <c r="B372" s="22" t="s">
        <v>27</v>
      </c>
      <c r="C372" s="21" t="s">
        <v>8771</v>
      </c>
      <c r="D372" s="21" t="s">
        <v>8774</v>
      </c>
      <c r="E372" s="23" t="s">
        <v>4446</v>
      </c>
      <c r="F372" s="24">
        <v>4</v>
      </c>
      <c r="G372" s="19"/>
      <c r="H372" s="19"/>
      <c r="I372" s="25">
        <v>22.809000000000001</v>
      </c>
      <c r="J372" s="25">
        <v>18.597999999999999</v>
      </c>
      <c r="K372" s="25">
        <v>19.968</v>
      </c>
      <c r="L372" s="25">
        <v>0</v>
      </c>
      <c r="M372" s="25">
        <v>19.968</v>
      </c>
      <c r="N372" s="19"/>
      <c r="O372" s="19"/>
      <c r="P372" s="19"/>
      <c r="Q372" s="19"/>
    </row>
    <row r="373" spans="1:17" s="3" customFormat="1" ht="12" customHeight="1">
      <c r="A373" s="97" t="s">
        <v>30</v>
      </c>
      <c r="B373" s="98"/>
      <c r="C373" s="98"/>
      <c r="D373" s="98"/>
      <c r="E373" s="98"/>
      <c r="F373" s="98"/>
      <c r="G373" s="99"/>
      <c r="H373" s="19"/>
      <c r="I373" s="26">
        <f>SUM(I371:I372)</f>
        <v>1545.788</v>
      </c>
      <c r="J373" s="26">
        <f>SUM(J371:J372)</f>
        <v>1457.3589999999999</v>
      </c>
      <c r="K373" s="26">
        <f>SUM(K371:K372)</f>
        <v>1276.5900000000001</v>
      </c>
      <c r="L373" s="26">
        <f>SUM(L371:L372)</f>
        <v>0</v>
      </c>
      <c r="M373" s="26">
        <f>SUM(M371:M372)</f>
        <v>1276.5900000000001</v>
      </c>
      <c r="N373" s="19"/>
      <c r="O373" s="19"/>
      <c r="P373" s="19"/>
      <c r="Q373" s="19"/>
    </row>
    <row r="374" spans="1:17" s="3" customFormat="1" ht="12" customHeight="1">
      <c r="A374" s="97" t="s">
        <v>31</v>
      </c>
      <c r="B374" s="98"/>
      <c r="C374" s="98"/>
      <c r="D374" s="98"/>
      <c r="E374" s="98"/>
      <c r="F374" s="98"/>
      <c r="G374" s="99"/>
      <c r="H374" s="19"/>
      <c r="I374" s="26">
        <v>0</v>
      </c>
      <c r="J374" s="26">
        <v>0</v>
      </c>
      <c r="K374" s="19"/>
      <c r="L374" s="19"/>
      <c r="M374" s="19"/>
      <c r="N374" s="19"/>
      <c r="O374" s="19"/>
      <c r="P374" s="19"/>
      <c r="Q374" s="19"/>
    </row>
    <row r="375" spans="1:17" s="3" customFormat="1" ht="12" customHeight="1">
      <c r="A375" s="97" t="s">
        <v>32</v>
      </c>
      <c r="B375" s="98"/>
      <c r="C375" s="98"/>
      <c r="D375" s="98"/>
      <c r="E375" s="98"/>
      <c r="F375" s="98"/>
      <c r="G375" s="99"/>
      <c r="H375" s="26">
        <f>SUMIF(D366:D374,"=Project",H366:H374)</f>
        <v>0</v>
      </c>
      <c r="I375" s="26">
        <f>SUMIF(D366:D374,"=Project",I366:I374)</f>
        <v>0</v>
      </c>
      <c r="J375" s="26">
        <f>SUMIF(D366:D374,"=Project",J366:J374)</f>
        <v>0</v>
      </c>
      <c r="K375" s="26">
        <f>SUMIF(D366:D374,"=Project",K366:K374)</f>
        <v>0</v>
      </c>
      <c r="L375" s="26">
        <f>SUMIF(D366:D374,"=Project",L366:L374)</f>
        <v>0</v>
      </c>
      <c r="M375" s="26">
        <f>SUMIF(D366:D374,"=Project",M366:M374)</f>
        <v>0</v>
      </c>
      <c r="N375" s="26">
        <f>SUMIF(D366:D374,"=Project",N366:N374)</f>
        <v>0</v>
      </c>
      <c r="O375" s="26">
        <f>SUMIF(D366:D374,"=Project",O366:O374)</f>
        <v>0</v>
      </c>
      <c r="P375" s="26">
        <f>SUMIF(D366:D374,"=Project",P366:P374)</f>
        <v>0</v>
      </c>
      <c r="Q375" s="26">
        <f>SUMIF(D366:D374,"=Project",Q366:Q374)</f>
        <v>0</v>
      </c>
    </row>
    <row r="376" spans="1:17" s="3" customFormat="1" ht="12" customHeight="1">
      <c r="A376" s="16" t="s">
        <v>4175</v>
      </c>
      <c r="B376" s="17" t="s">
        <v>18</v>
      </c>
      <c r="C376" s="18" t="s">
        <v>8777</v>
      </c>
      <c r="D376" s="19"/>
      <c r="E376" s="18" t="s">
        <v>8778</v>
      </c>
      <c r="F376" s="16" t="s">
        <v>158</v>
      </c>
      <c r="G376" s="18" t="s">
        <v>8779</v>
      </c>
      <c r="H376" s="20">
        <v>421.60500000000002</v>
      </c>
      <c r="I376" s="20">
        <v>25.323</v>
      </c>
      <c r="J376" s="20">
        <v>37.783999999999999</v>
      </c>
      <c r="K376" s="20">
        <v>0</v>
      </c>
      <c r="L376" s="20">
        <v>0</v>
      </c>
      <c r="M376" s="20">
        <v>0</v>
      </c>
      <c r="N376" s="20">
        <v>0</v>
      </c>
      <c r="O376" s="20">
        <v>0</v>
      </c>
      <c r="P376" s="20">
        <v>0</v>
      </c>
      <c r="Q376" s="20">
        <v>0</v>
      </c>
    </row>
    <row r="377" spans="1:17" s="3" customFormat="1" ht="12" customHeight="1">
      <c r="A377" s="21" t="s">
        <v>4175</v>
      </c>
      <c r="B377" s="22" t="s">
        <v>23</v>
      </c>
      <c r="C377" s="21" t="s">
        <v>8777</v>
      </c>
      <c r="D377" s="21" t="s">
        <v>8491</v>
      </c>
      <c r="E377" s="23" t="s">
        <v>8494</v>
      </c>
      <c r="F377" s="24">
        <v>4</v>
      </c>
      <c r="G377" s="23" t="s">
        <v>8520</v>
      </c>
      <c r="H377" s="25">
        <v>21.253</v>
      </c>
      <c r="I377" s="25">
        <v>0.98799999999999999</v>
      </c>
      <c r="J377" s="25">
        <v>1.3049999999999999</v>
      </c>
      <c r="K377" s="25">
        <v>0</v>
      </c>
      <c r="L377" s="25">
        <v>0</v>
      </c>
      <c r="M377" s="25">
        <v>0</v>
      </c>
      <c r="N377" s="25">
        <v>0</v>
      </c>
      <c r="O377" s="25">
        <v>0</v>
      </c>
      <c r="P377" s="25">
        <v>0</v>
      </c>
      <c r="Q377" s="25">
        <v>0</v>
      </c>
    </row>
    <row r="378" spans="1:17" s="3" customFormat="1" ht="12" customHeight="1">
      <c r="A378" s="21" t="s">
        <v>4175</v>
      </c>
      <c r="B378" s="22" t="s">
        <v>27</v>
      </c>
      <c r="C378" s="21" t="s">
        <v>8777</v>
      </c>
      <c r="D378" s="21" t="s">
        <v>8491</v>
      </c>
      <c r="E378" s="23" t="s">
        <v>8494</v>
      </c>
      <c r="F378" s="24">
        <v>4</v>
      </c>
      <c r="G378" s="19"/>
      <c r="H378" s="19"/>
      <c r="I378" s="25">
        <v>0.98799999999999999</v>
      </c>
      <c r="J378" s="25">
        <v>1.3049999999999999</v>
      </c>
      <c r="K378" s="25">
        <v>0</v>
      </c>
      <c r="L378" s="25">
        <v>0</v>
      </c>
      <c r="M378" s="25">
        <v>0</v>
      </c>
      <c r="N378" s="19"/>
      <c r="O378" s="19"/>
      <c r="P378" s="19"/>
      <c r="Q378" s="19"/>
    </row>
    <row r="379" spans="1:17" s="3" customFormat="1" ht="12" customHeight="1">
      <c r="A379" s="97" t="s">
        <v>30</v>
      </c>
      <c r="B379" s="98"/>
      <c r="C379" s="98"/>
      <c r="D379" s="98"/>
      <c r="E379" s="98"/>
      <c r="F379" s="98"/>
      <c r="G379" s="99"/>
      <c r="H379" s="19"/>
      <c r="I379" s="26">
        <f>SUM(I378:I378)</f>
        <v>0.98799999999999999</v>
      </c>
      <c r="J379" s="26">
        <f>SUM(J378:J378)</f>
        <v>1.3049999999999999</v>
      </c>
      <c r="K379" s="26">
        <f>SUM(K378:K378)</f>
        <v>0</v>
      </c>
      <c r="L379" s="26">
        <f>SUM(L378:L378)</f>
        <v>0</v>
      </c>
      <c r="M379" s="26">
        <f>SUM(M378:M378)</f>
        <v>0</v>
      </c>
      <c r="N379" s="19"/>
      <c r="O379" s="19"/>
      <c r="P379" s="19"/>
      <c r="Q379" s="19"/>
    </row>
    <row r="380" spans="1:17" s="3" customFormat="1" ht="12" customHeight="1">
      <c r="A380" s="97" t="s">
        <v>31</v>
      </c>
      <c r="B380" s="98"/>
      <c r="C380" s="98"/>
      <c r="D380" s="98"/>
      <c r="E380" s="98"/>
      <c r="F380" s="98"/>
      <c r="G380" s="99"/>
      <c r="H380" s="19"/>
      <c r="I380" s="26">
        <v>0</v>
      </c>
      <c r="J380" s="26">
        <v>0</v>
      </c>
      <c r="K380" s="19"/>
      <c r="L380" s="19"/>
      <c r="M380" s="19"/>
      <c r="N380" s="19"/>
      <c r="O380" s="19"/>
      <c r="P380" s="19"/>
      <c r="Q380" s="19"/>
    </row>
    <row r="381" spans="1:17" s="3" customFormat="1" ht="12" customHeight="1">
      <c r="A381" s="21" t="s">
        <v>4175</v>
      </c>
      <c r="B381" s="22" t="s">
        <v>23</v>
      </c>
      <c r="C381" s="21" t="s">
        <v>8777</v>
      </c>
      <c r="D381" s="21" t="s">
        <v>8780</v>
      </c>
      <c r="E381" s="23" t="s">
        <v>4451</v>
      </c>
      <c r="F381" s="24">
        <v>4</v>
      </c>
      <c r="G381" s="23" t="s">
        <v>8781</v>
      </c>
      <c r="H381" s="25">
        <v>400.35199999999998</v>
      </c>
      <c r="I381" s="25">
        <v>24.335000000000001</v>
      </c>
      <c r="J381" s="25">
        <v>36.478999999999999</v>
      </c>
      <c r="K381" s="25">
        <v>0</v>
      </c>
      <c r="L381" s="25">
        <v>0</v>
      </c>
      <c r="M381" s="25">
        <v>0</v>
      </c>
      <c r="N381" s="25">
        <v>0</v>
      </c>
      <c r="O381" s="25">
        <v>0</v>
      </c>
      <c r="P381" s="25">
        <v>0</v>
      </c>
      <c r="Q381" s="25">
        <v>0</v>
      </c>
    </row>
    <row r="382" spans="1:17" s="3" customFormat="1" ht="12" customHeight="1">
      <c r="A382" s="21" t="s">
        <v>4175</v>
      </c>
      <c r="B382" s="22" t="s">
        <v>27</v>
      </c>
      <c r="C382" s="21" t="s">
        <v>8777</v>
      </c>
      <c r="D382" s="21" t="s">
        <v>8780</v>
      </c>
      <c r="E382" s="23" t="s">
        <v>8737</v>
      </c>
      <c r="F382" s="24">
        <v>4</v>
      </c>
      <c r="G382" s="19"/>
      <c r="H382" s="19"/>
      <c r="I382" s="25">
        <v>8.7110000000000003</v>
      </c>
      <c r="J382" s="25">
        <v>18.952000000000002</v>
      </c>
      <c r="K382" s="25">
        <v>0</v>
      </c>
      <c r="L382" s="25">
        <v>0</v>
      </c>
      <c r="M382" s="25">
        <v>0</v>
      </c>
      <c r="N382" s="19"/>
      <c r="O382" s="19"/>
      <c r="P382" s="19"/>
      <c r="Q382" s="19"/>
    </row>
    <row r="383" spans="1:17" s="3" customFormat="1" ht="12" customHeight="1">
      <c r="A383" s="21" t="s">
        <v>4175</v>
      </c>
      <c r="B383" s="22" t="s">
        <v>27</v>
      </c>
      <c r="C383" s="21" t="s">
        <v>8777</v>
      </c>
      <c r="D383" s="21" t="s">
        <v>8780</v>
      </c>
      <c r="E383" s="23" t="s">
        <v>8782</v>
      </c>
      <c r="F383" s="24">
        <v>4</v>
      </c>
      <c r="G383" s="19"/>
      <c r="H383" s="19"/>
      <c r="I383" s="25">
        <v>4.1289999999999996</v>
      </c>
      <c r="J383" s="25">
        <v>4.4829999999999997</v>
      </c>
      <c r="K383" s="25">
        <v>0</v>
      </c>
      <c r="L383" s="25">
        <v>0</v>
      </c>
      <c r="M383" s="25">
        <v>0</v>
      </c>
      <c r="N383" s="19"/>
      <c r="O383" s="19"/>
      <c r="P383" s="19"/>
      <c r="Q383" s="19"/>
    </row>
    <row r="384" spans="1:17" s="3" customFormat="1" ht="12" customHeight="1">
      <c r="A384" s="21" t="s">
        <v>4175</v>
      </c>
      <c r="B384" s="22" t="s">
        <v>27</v>
      </c>
      <c r="C384" s="21" t="s">
        <v>8777</v>
      </c>
      <c r="D384" s="21" t="s">
        <v>8780</v>
      </c>
      <c r="E384" s="23" t="s">
        <v>8739</v>
      </c>
      <c r="F384" s="24">
        <v>4</v>
      </c>
      <c r="G384" s="19"/>
      <c r="H384" s="19"/>
      <c r="I384" s="25">
        <v>7.4349999999999996</v>
      </c>
      <c r="J384" s="25">
        <v>9.3030000000000008</v>
      </c>
      <c r="K384" s="25">
        <v>0</v>
      </c>
      <c r="L384" s="25">
        <v>0</v>
      </c>
      <c r="M384" s="25">
        <v>0</v>
      </c>
      <c r="N384" s="19"/>
      <c r="O384" s="19"/>
      <c r="P384" s="19"/>
      <c r="Q384" s="19"/>
    </row>
    <row r="385" spans="1:17" s="3" customFormat="1" ht="12" customHeight="1">
      <c r="A385" s="21" t="s">
        <v>4175</v>
      </c>
      <c r="B385" s="22" t="s">
        <v>27</v>
      </c>
      <c r="C385" s="21" t="s">
        <v>8777</v>
      </c>
      <c r="D385" s="21" t="s">
        <v>8780</v>
      </c>
      <c r="E385" s="23" t="s">
        <v>8783</v>
      </c>
      <c r="F385" s="24">
        <v>4</v>
      </c>
      <c r="G385" s="19"/>
      <c r="H385" s="19"/>
      <c r="I385" s="25">
        <v>4.0599999999999996</v>
      </c>
      <c r="J385" s="25">
        <v>3.7410000000000001</v>
      </c>
      <c r="K385" s="25">
        <v>0</v>
      </c>
      <c r="L385" s="25">
        <v>0</v>
      </c>
      <c r="M385" s="25">
        <v>0</v>
      </c>
      <c r="N385" s="19"/>
      <c r="O385" s="19"/>
      <c r="P385" s="19"/>
      <c r="Q385" s="19"/>
    </row>
    <row r="386" spans="1:17" s="3" customFormat="1" ht="12" customHeight="1">
      <c r="A386" s="97" t="s">
        <v>30</v>
      </c>
      <c r="B386" s="98"/>
      <c r="C386" s="98"/>
      <c r="D386" s="98"/>
      <c r="E386" s="98"/>
      <c r="F386" s="98"/>
      <c r="G386" s="99"/>
      <c r="H386" s="19"/>
      <c r="I386" s="26">
        <f>SUM(I382:I385)</f>
        <v>24.334999999999997</v>
      </c>
      <c r="J386" s="26">
        <f>SUM(J382:J385)</f>
        <v>36.478999999999999</v>
      </c>
      <c r="K386" s="26">
        <f>SUM(K382:K385)</f>
        <v>0</v>
      </c>
      <c r="L386" s="26">
        <f>SUM(L382:L385)</f>
        <v>0</v>
      </c>
      <c r="M386" s="26">
        <f>SUM(M382:M385)</f>
        <v>0</v>
      </c>
      <c r="N386" s="19"/>
      <c r="O386" s="19"/>
      <c r="P386" s="19"/>
      <c r="Q386" s="19"/>
    </row>
    <row r="387" spans="1:17" s="3" customFormat="1" ht="12" customHeight="1">
      <c r="A387" s="97" t="s">
        <v>31</v>
      </c>
      <c r="B387" s="98"/>
      <c r="C387" s="98"/>
      <c r="D387" s="98"/>
      <c r="E387" s="98"/>
      <c r="F387" s="98"/>
      <c r="G387" s="99"/>
      <c r="H387" s="19"/>
      <c r="I387" s="26">
        <v>0</v>
      </c>
      <c r="J387" s="26">
        <v>0</v>
      </c>
      <c r="K387" s="19"/>
      <c r="L387" s="19"/>
      <c r="M387" s="19"/>
      <c r="N387" s="19"/>
      <c r="O387" s="19"/>
      <c r="P387" s="19"/>
      <c r="Q387" s="19"/>
    </row>
    <row r="388" spans="1:17" s="3" customFormat="1" ht="12" customHeight="1">
      <c r="A388" s="97" t="s">
        <v>32</v>
      </c>
      <c r="B388" s="98"/>
      <c r="C388" s="98"/>
      <c r="D388" s="98"/>
      <c r="E388" s="98"/>
      <c r="F388" s="98"/>
      <c r="G388" s="99"/>
      <c r="H388" s="26">
        <f>SUMIF(D377:D387,"=Project",H377:H387)</f>
        <v>0</v>
      </c>
      <c r="I388" s="26">
        <f>SUMIF(D377:D387,"=Project",I377:I387)</f>
        <v>0</v>
      </c>
      <c r="J388" s="26">
        <f>SUMIF(D377:D387,"=Project",J377:J387)</f>
        <v>0</v>
      </c>
      <c r="K388" s="26">
        <f>SUMIF(D377:D387,"=Project",K377:K387)</f>
        <v>0</v>
      </c>
      <c r="L388" s="26">
        <f>SUMIF(D377:D387,"=Project",L377:L387)</f>
        <v>0</v>
      </c>
      <c r="M388" s="26">
        <f>SUMIF(D377:D387,"=Project",M377:M387)</f>
        <v>0</v>
      </c>
      <c r="N388" s="26">
        <f>SUMIF(D377:D387,"=Project",N377:N387)</f>
        <v>0</v>
      </c>
      <c r="O388" s="26">
        <f>SUMIF(D377:D387,"=Project",O377:O387)</f>
        <v>0</v>
      </c>
      <c r="P388" s="26">
        <f>SUMIF(D377:D387,"=Project",P377:P387)</f>
        <v>0</v>
      </c>
      <c r="Q388" s="26">
        <f>SUMIF(D377:D387,"=Project",Q377:Q387)</f>
        <v>0</v>
      </c>
    </row>
    <row r="389" spans="1:17" s="3" customFormat="1" ht="12" customHeight="1">
      <c r="A389" s="16" t="s">
        <v>4194</v>
      </c>
      <c r="B389" s="17" t="s">
        <v>18</v>
      </c>
      <c r="C389" s="18" t="s">
        <v>8784</v>
      </c>
      <c r="D389" s="19"/>
      <c r="E389" s="18" t="s">
        <v>8785</v>
      </c>
      <c r="F389" s="16" t="s">
        <v>158</v>
      </c>
      <c r="G389" s="18" t="s">
        <v>8786</v>
      </c>
      <c r="H389" s="20">
        <v>1191.624</v>
      </c>
      <c r="I389" s="20">
        <v>113.913</v>
      </c>
      <c r="J389" s="20">
        <v>143.61799999999999</v>
      </c>
      <c r="K389" s="20">
        <v>61.969000000000001</v>
      </c>
      <c r="L389" s="20">
        <v>0</v>
      </c>
      <c r="M389" s="20">
        <v>61.969000000000001</v>
      </c>
      <c r="N389" s="20">
        <v>106.554</v>
      </c>
      <c r="O389" s="20">
        <v>69.448999999999998</v>
      </c>
      <c r="P389" s="20">
        <v>69.180000000000007</v>
      </c>
      <c r="Q389" s="20">
        <v>70.766999999999996</v>
      </c>
    </row>
    <row r="390" spans="1:17" s="3" customFormat="1" ht="12" customHeight="1">
      <c r="A390" s="21" t="s">
        <v>4194</v>
      </c>
      <c r="B390" s="22" t="s">
        <v>23</v>
      </c>
      <c r="C390" s="21" t="s">
        <v>8784</v>
      </c>
      <c r="D390" s="21" t="s">
        <v>8491</v>
      </c>
      <c r="E390" s="23" t="s">
        <v>8494</v>
      </c>
      <c r="F390" s="24">
        <v>4</v>
      </c>
      <c r="G390" s="23" t="s">
        <v>8787</v>
      </c>
      <c r="H390" s="25">
        <v>21.516999999999999</v>
      </c>
      <c r="I390" s="25">
        <v>5.5830000000000002</v>
      </c>
      <c r="J390" s="25">
        <v>5.774</v>
      </c>
      <c r="K390" s="25">
        <v>2.3490000000000002</v>
      </c>
      <c r="L390" s="25">
        <v>0</v>
      </c>
      <c r="M390" s="25">
        <v>2.3490000000000002</v>
      </c>
      <c r="N390" s="25">
        <v>3.2829999999999999</v>
      </c>
      <c r="O390" s="25">
        <v>2.452</v>
      </c>
      <c r="P390" s="25">
        <v>2.71</v>
      </c>
      <c r="Q390" s="25">
        <v>2.9079999999999999</v>
      </c>
    </row>
    <row r="391" spans="1:17" s="3" customFormat="1" ht="12" customHeight="1">
      <c r="A391" s="21" t="s">
        <v>4194</v>
      </c>
      <c r="B391" s="22" t="s">
        <v>27</v>
      </c>
      <c r="C391" s="21" t="s">
        <v>8784</v>
      </c>
      <c r="D391" s="21" t="s">
        <v>8491</v>
      </c>
      <c r="E391" s="23" t="s">
        <v>8494</v>
      </c>
      <c r="F391" s="24">
        <v>4</v>
      </c>
      <c r="G391" s="19"/>
      <c r="H391" s="19"/>
      <c r="I391" s="25">
        <v>5.5830000000000002</v>
      </c>
      <c r="J391" s="25">
        <v>5.774</v>
      </c>
      <c r="K391" s="25">
        <v>2.3490000000000002</v>
      </c>
      <c r="L391" s="25">
        <v>0</v>
      </c>
      <c r="M391" s="25">
        <v>2.3490000000000002</v>
      </c>
      <c r="N391" s="19"/>
      <c r="O391" s="19"/>
      <c r="P391" s="19"/>
      <c r="Q391" s="19"/>
    </row>
    <row r="392" spans="1:17" s="3" customFormat="1" ht="12" customHeight="1">
      <c r="A392" s="97" t="s">
        <v>30</v>
      </c>
      <c r="B392" s="98"/>
      <c r="C392" s="98"/>
      <c r="D392" s="98"/>
      <c r="E392" s="98"/>
      <c r="F392" s="98"/>
      <c r="G392" s="99"/>
      <c r="H392" s="19"/>
      <c r="I392" s="26">
        <f>SUM(I391:I391)</f>
        <v>5.5830000000000002</v>
      </c>
      <c r="J392" s="26">
        <f>SUM(J391:J391)</f>
        <v>5.774</v>
      </c>
      <c r="K392" s="26">
        <f>SUM(K391:K391)</f>
        <v>2.3490000000000002</v>
      </c>
      <c r="L392" s="26">
        <f>SUM(L391:L391)</f>
        <v>0</v>
      </c>
      <c r="M392" s="26">
        <f>SUM(M391:M391)</f>
        <v>2.3490000000000002</v>
      </c>
      <c r="N392" s="19"/>
      <c r="O392" s="19"/>
      <c r="P392" s="19"/>
      <c r="Q392" s="19"/>
    </row>
    <row r="393" spans="1:17" s="3" customFormat="1" ht="12" customHeight="1">
      <c r="A393" s="97" t="s">
        <v>31</v>
      </c>
      <c r="B393" s="98"/>
      <c r="C393" s="98"/>
      <c r="D393" s="98"/>
      <c r="E393" s="98"/>
      <c r="F393" s="98"/>
      <c r="G393" s="99"/>
      <c r="H393" s="19"/>
      <c r="I393" s="26">
        <v>0</v>
      </c>
      <c r="J393" s="26">
        <v>0</v>
      </c>
      <c r="K393" s="19"/>
      <c r="L393" s="19"/>
      <c r="M393" s="19"/>
      <c r="N393" s="19"/>
      <c r="O393" s="19"/>
      <c r="P393" s="19"/>
      <c r="Q393" s="19"/>
    </row>
    <row r="394" spans="1:17" s="3" customFormat="1" ht="12" customHeight="1">
      <c r="A394" s="21" t="s">
        <v>4194</v>
      </c>
      <c r="B394" s="22" t="s">
        <v>23</v>
      </c>
      <c r="C394" s="21" t="s">
        <v>8784</v>
      </c>
      <c r="D394" s="21" t="s">
        <v>8788</v>
      </c>
      <c r="E394" s="23" t="s">
        <v>8789</v>
      </c>
      <c r="F394" s="24">
        <v>4</v>
      </c>
      <c r="G394" s="23" t="s">
        <v>8790</v>
      </c>
      <c r="H394" s="25">
        <v>1170.107</v>
      </c>
      <c r="I394" s="25">
        <v>108.33</v>
      </c>
      <c r="J394" s="25">
        <v>137.84399999999999</v>
      </c>
      <c r="K394" s="25">
        <v>59.62</v>
      </c>
      <c r="L394" s="25">
        <v>0</v>
      </c>
      <c r="M394" s="25">
        <v>59.62</v>
      </c>
      <c r="N394" s="25">
        <v>103.271</v>
      </c>
      <c r="O394" s="25">
        <v>66.997</v>
      </c>
      <c r="P394" s="25">
        <v>66.47</v>
      </c>
      <c r="Q394" s="25">
        <v>67.858999999999995</v>
      </c>
    </row>
    <row r="395" spans="1:17" s="3" customFormat="1" ht="12" customHeight="1">
      <c r="A395" s="21" t="s">
        <v>4194</v>
      </c>
      <c r="B395" s="22" t="s">
        <v>27</v>
      </c>
      <c r="C395" s="21" t="s">
        <v>8784</v>
      </c>
      <c r="D395" s="21" t="s">
        <v>8788</v>
      </c>
      <c r="E395" s="23" t="s">
        <v>8791</v>
      </c>
      <c r="F395" s="24">
        <v>4</v>
      </c>
      <c r="G395" s="19"/>
      <c r="H395" s="19"/>
      <c r="I395" s="25">
        <v>60.063000000000002</v>
      </c>
      <c r="J395" s="25">
        <v>86.655000000000001</v>
      </c>
      <c r="K395" s="25">
        <v>0</v>
      </c>
      <c r="L395" s="25">
        <v>0</v>
      </c>
      <c r="M395" s="25">
        <v>0</v>
      </c>
      <c r="N395" s="19"/>
      <c r="O395" s="19"/>
      <c r="P395" s="19"/>
      <c r="Q395" s="19"/>
    </row>
    <row r="396" spans="1:17" s="3" customFormat="1" ht="12" customHeight="1">
      <c r="A396" s="21" t="s">
        <v>4194</v>
      </c>
      <c r="B396" s="22" t="s">
        <v>27</v>
      </c>
      <c r="C396" s="21" t="s">
        <v>8784</v>
      </c>
      <c r="D396" s="21" t="s">
        <v>8788</v>
      </c>
      <c r="E396" s="23" t="s">
        <v>8792</v>
      </c>
      <c r="F396" s="24">
        <v>4</v>
      </c>
      <c r="G396" s="19"/>
      <c r="H396" s="19"/>
      <c r="I396" s="25">
        <v>17.763000000000002</v>
      </c>
      <c r="J396" s="25">
        <v>28.091000000000001</v>
      </c>
      <c r="K396" s="25">
        <v>22.933</v>
      </c>
      <c r="L396" s="25">
        <v>0</v>
      </c>
      <c r="M396" s="25">
        <v>22.933</v>
      </c>
      <c r="N396" s="19"/>
      <c r="O396" s="19"/>
      <c r="P396" s="19"/>
      <c r="Q396" s="19"/>
    </row>
    <row r="397" spans="1:17" s="3" customFormat="1" ht="12" customHeight="1">
      <c r="A397" s="21" t="s">
        <v>4194</v>
      </c>
      <c r="B397" s="22" t="s">
        <v>27</v>
      </c>
      <c r="C397" s="21" t="s">
        <v>8784</v>
      </c>
      <c r="D397" s="21" t="s">
        <v>8788</v>
      </c>
      <c r="E397" s="23" t="s">
        <v>8793</v>
      </c>
      <c r="F397" s="24">
        <v>4</v>
      </c>
      <c r="G397" s="19"/>
      <c r="H397" s="19"/>
      <c r="I397" s="25">
        <v>22.425999999999998</v>
      </c>
      <c r="J397" s="25">
        <v>15.302</v>
      </c>
      <c r="K397" s="25">
        <v>28.873999999999999</v>
      </c>
      <c r="L397" s="25">
        <v>0</v>
      </c>
      <c r="M397" s="25">
        <v>28.873999999999999</v>
      </c>
      <c r="N397" s="19"/>
      <c r="O397" s="19"/>
      <c r="P397" s="19"/>
      <c r="Q397" s="19"/>
    </row>
    <row r="398" spans="1:17" s="3" customFormat="1" ht="12" customHeight="1">
      <c r="A398" s="21" t="s">
        <v>4194</v>
      </c>
      <c r="B398" s="22" t="s">
        <v>27</v>
      </c>
      <c r="C398" s="21" t="s">
        <v>8784</v>
      </c>
      <c r="D398" s="21" t="s">
        <v>8788</v>
      </c>
      <c r="E398" s="23" t="s">
        <v>8783</v>
      </c>
      <c r="F398" s="24">
        <v>4</v>
      </c>
      <c r="G398" s="19"/>
      <c r="H398" s="19"/>
      <c r="I398" s="25">
        <v>8.0779999999999994</v>
      </c>
      <c r="J398" s="25">
        <v>7.7960000000000003</v>
      </c>
      <c r="K398" s="25">
        <v>7.8129999999999997</v>
      </c>
      <c r="L398" s="25">
        <v>0</v>
      </c>
      <c r="M398" s="25">
        <v>7.8129999999999997</v>
      </c>
      <c r="N398" s="19"/>
      <c r="O398" s="19"/>
      <c r="P398" s="19"/>
      <c r="Q398" s="19"/>
    </row>
    <row r="399" spans="1:17" s="3" customFormat="1" ht="12" customHeight="1">
      <c r="A399" s="97" t="s">
        <v>30</v>
      </c>
      <c r="B399" s="98"/>
      <c r="C399" s="98"/>
      <c r="D399" s="98"/>
      <c r="E399" s="98"/>
      <c r="F399" s="98"/>
      <c r="G399" s="99"/>
      <c r="H399" s="19"/>
      <c r="I399" s="26">
        <f>SUM(I395:I398)</f>
        <v>108.33000000000001</v>
      </c>
      <c r="J399" s="26">
        <f>SUM(J395:J398)</f>
        <v>137.84399999999999</v>
      </c>
      <c r="K399" s="26">
        <f>SUM(K395:K398)</f>
        <v>59.620000000000005</v>
      </c>
      <c r="L399" s="26">
        <f>SUM(L395:L398)</f>
        <v>0</v>
      </c>
      <c r="M399" s="26">
        <f>SUM(M395:M398)</f>
        <v>59.620000000000005</v>
      </c>
      <c r="N399" s="19"/>
      <c r="O399" s="19"/>
      <c r="P399" s="19"/>
      <c r="Q399" s="19"/>
    </row>
    <row r="400" spans="1:17" s="3" customFormat="1" ht="12" customHeight="1">
      <c r="A400" s="97" t="s">
        <v>31</v>
      </c>
      <c r="B400" s="98"/>
      <c r="C400" s="98"/>
      <c r="D400" s="98"/>
      <c r="E400" s="98"/>
      <c r="F400" s="98"/>
      <c r="G400" s="99"/>
      <c r="H400" s="19"/>
      <c r="I400" s="26">
        <v>0</v>
      </c>
      <c r="J400" s="26">
        <v>0</v>
      </c>
      <c r="K400" s="19"/>
      <c r="L400" s="19"/>
      <c r="M400" s="19"/>
      <c r="N400" s="19"/>
      <c r="O400" s="19"/>
      <c r="P400" s="19"/>
      <c r="Q400" s="19"/>
    </row>
    <row r="401" spans="1:17" s="3" customFormat="1" ht="12" customHeight="1">
      <c r="A401" s="97" t="s">
        <v>32</v>
      </c>
      <c r="B401" s="98"/>
      <c r="C401" s="98"/>
      <c r="D401" s="98"/>
      <c r="E401" s="98"/>
      <c r="F401" s="98"/>
      <c r="G401" s="99"/>
      <c r="H401" s="26">
        <f>SUMIF(D390:D400,"=Project",H390:H400)</f>
        <v>0</v>
      </c>
      <c r="I401" s="26">
        <f>SUMIF(D390:D400,"=Project",I390:I400)</f>
        <v>0</v>
      </c>
      <c r="J401" s="26">
        <f>SUMIF(D390:D400,"=Project",J390:J400)</f>
        <v>0</v>
      </c>
      <c r="K401" s="26">
        <f>SUMIF(D390:D400,"=Project",K390:K400)</f>
        <v>0</v>
      </c>
      <c r="L401" s="26">
        <f>SUMIF(D390:D400,"=Project",L390:L400)</f>
        <v>0</v>
      </c>
      <c r="M401" s="26">
        <f>SUMIF(D390:D400,"=Project",M390:M400)</f>
        <v>0</v>
      </c>
      <c r="N401" s="26">
        <f>SUMIF(D390:D400,"=Project",N390:N400)</f>
        <v>0</v>
      </c>
      <c r="O401" s="26">
        <f>SUMIF(D390:D400,"=Project",O390:O400)</f>
        <v>0</v>
      </c>
      <c r="P401" s="26">
        <f>SUMIF(D390:D400,"=Project",P390:P400)</f>
        <v>0</v>
      </c>
      <c r="Q401" s="26">
        <f>SUMIF(D390:D400,"=Project",Q390:Q400)</f>
        <v>0</v>
      </c>
    </row>
    <row r="402" spans="1:17" s="3" customFormat="1" ht="12" customHeight="1">
      <c r="A402" s="16" t="s">
        <v>4253</v>
      </c>
      <c r="B402" s="17" t="s">
        <v>18</v>
      </c>
      <c r="C402" s="18" t="s">
        <v>8794</v>
      </c>
      <c r="D402" s="19"/>
      <c r="E402" s="18" t="s">
        <v>8795</v>
      </c>
      <c r="F402" s="16" t="s">
        <v>158</v>
      </c>
      <c r="G402" s="18" t="s">
        <v>8796</v>
      </c>
      <c r="H402" s="20">
        <v>798.78700000000003</v>
      </c>
      <c r="I402" s="20">
        <v>95.551000000000002</v>
      </c>
      <c r="J402" s="20">
        <v>68.698999999999998</v>
      </c>
      <c r="K402" s="20">
        <v>52.918999999999997</v>
      </c>
      <c r="L402" s="20">
        <v>0</v>
      </c>
      <c r="M402" s="20">
        <v>52.918999999999997</v>
      </c>
      <c r="N402" s="20">
        <v>89.738</v>
      </c>
      <c r="O402" s="20">
        <v>63.494999999999997</v>
      </c>
      <c r="P402" s="20">
        <v>65.72</v>
      </c>
      <c r="Q402" s="20">
        <v>66.936000000000007</v>
      </c>
    </row>
    <row r="403" spans="1:17" s="3" customFormat="1" ht="12" customHeight="1">
      <c r="A403" s="21" t="s">
        <v>4253</v>
      </c>
      <c r="B403" s="22" t="s">
        <v>23</v>
      </c>
      <c r="C403" s="21" t="s">
        <v>8794</v>
      </c>
      <c r="D403" s="21" t="s">
        <v>8491</v>
      </c>
      <c r="E403" s="23" t="s">
        <v>8494</v>
      </c>
      <c r="F403" s="24">
        <v>4</v>
      </c>
      <c r="G403" s="23" t="s">
        <v>8520</v>
      </c>
      <c r="H403" s="25">
        <v>32.564</v>
      </c>
      <c r="I403" s="25">
        <v>3.7290000000000001</v>
      </c>
      <c r="J403" s="25">
        <v>2.375</v>
      </c>
      <c r="K403" s="25">
        <v>2.004</v>
      </c>
      <c r="L403" s="25">
        <v>0</v>
      </c>
      <c r="M403" s="25">
        <v>2.004</v>
      </c>
      <c r="N403" s="25">
        <v>2.7639999999999998</v>
      </c>
      <c r="O403" s="25">
        <v>2.2410000000000001</v>
      </c>
      <c r="P403" s="25">
        <v>2.573</v>
      </c>
      <c r="Q403" s="25">
        <v>2.7490000000000001</v>
      </c>
    </row>
    <row r="404" spans="1:17" s="3" customFormat="1" ht="12" customHeight="1">
      <c r="A404" s="21" t="s">
        <v>4253</v>
      </c>
      <c r="B404" s="22" t="s">
        <v>27</v>
      </c>
      <c r="C404" s="21" t="s">
        <v>8794</v>
      </c>
      <c r="D404" s="21" t="s">
        <v>8491</v>
      </c>
      <c r="E404" s="23" t="s">
        <v>8494</v>
      </c>
      <c r="F404" s="24">
        <v>4</v>
      </c>
      <c r="G404" s="19"/>
      <c r="H404" s="19"/>
      <c r="I404" s="25">
        <v>3.7290000000000001</v>
      </c>
      <c r="J404" s="25">
        <v>2.375</v>
      </c>
      <c r="K404" s="25">
        <v>2.004</v>
      </c>
      <c r="L404" s="25">
        <v>0</v>
      </c>
      <c r="M404" s="25">
        <v>2.004</v>
      </c>
      <c r="N404" s="19"/>
      <c r="O404" s="19"/>
      <c r="P404" s="19"/>
      <c r="Q404" s="19"/>
    </row>
    <row r="405" spans="1:17" s="3" customFormat="1" ht="12" customHeight="1">
      <c r="A405" s="97" t="s">
        <v>30</v>
      </c>
      <c r="B405" s="98"/>
      <c r="C405" s="98"/>
      <c r="D405" s="98"/>
      <c r="E405" s="98"/>
      <c r="F405" s="98"/>
      <c r="G405" s="99"/>
      <c r="H405" s="19"/>
      <c r="I405" s="26">
        <f>SUM(I404:I404)</f>
        <v>3.7290000000000001</v>
      </c>
      <c r="J405" s="26">
        <f>SUM(J404:J404)</f>
        <v>2.375</v>
      </c>
      <c r="K405" s="26">
        <f>SUM(K404:K404)</f>
        <v>2.004</v>
      </c>
      <c r="L405" s="26">
        <f>SUM(L404:L404)</f>
        <v>0</v>
      </c>
      <c r="M405" s="26">
        <f>SUM(M404:M404)</f>
        <v>2.004</v>
      </c>
      <c r="N405" s="19"/>
      <c r="O405" s="19"/>
      <c r="P405" s="19"/>
      <c r="Q405" s="19"/>
    </row>
    <row r="406" spans="1:17" s="3" customFormat="1" ht="12" customHeight="1">
      <c r="A406" s="97" t="s">
        <v>31</v>
      </c>
      <c r="B406" s="98"/>
      <c r="C406" s="98"/>
      <c r="D406" s="98"/>
      <c r="E406" s="98"/>
      <c r="F406" s="98"/>
      <c r="G406" s="99"/>
      <c r="H406" s="19"/>
      <c r="I406" s="26">
        <v>0</v>
      </c>
      <c r="J406" s="26">
        <v>0</v>
      </c>
      <c r="K406" s="19"/>
      <c r="L406" s="19"/>
      <c r="M406" s="19"/>
      <c r="N406" s="19"/>
      <c r="O406" s="19"/>
      <c r="P406" s="19"/>
      <c r="Q406" s="19"/>
    </row>
    <row r="407" spans="1:17" s="3" customFormat="1" ht="12" customHeight="1">
      <c r="A407" s="21" t="s">
        <v>4253</v>
      </c>
      <c r="B407" s="22" t="s">
        <v>23</v>
      </c>
      <c r="C407" s="21" t="s">
        <v>8794</v>
      </c>
      <c r="D407" s="21" t="s">
        <v>8797</v>
      </c>
      <c r="E407" s="23" t="s">
        <v>8798</v>
      </c>
      <c r="F407" s="24">
        <v>4</v>
      </c>
      <c r="G407" s="23" t="s">
        <v>8799</v>
      </c>
      <c r="H407" s="25">
        <v>766.22299999999996</v>
      </c>
      <c r="I407" s="25">
        <v>91.822000000000003</v>
      </c>
      <c r="J407" s="25">
        <v>66.323999999999998</v>
      </c>
      <c r="K407" s="25">
        <v>50.914999999999999</v>
      </c>
      <c r="L407" s="25">
        <v>0</v>
      </c>
      <c r="M407" s="25">
        <v>50.914999999999999</v>
      </c>
      <c r="N407" s="25">
        <v>86.974000000000004</v>
      </c>
      <c r="O407" s="25">
        <v>61.253999999999998</v>
      </c>
      <c r="P407" s="25">
        <v>63.146999999999998</v>
      </c>
      <c r="Q407" s="25">
        <v>64.186999999999998</v>
      </c>
    </row>
    <row r="408" spans="1:17" s="3" customFormat="1" ht="12" customHeight="1">
      <c r="A408" s="21" t="s">
        <v>4253</v>
      </c>
      <c r="B408" s="22" t="s">
        <v>27</v>
      </c>
      <c r="C408" s="21" t="s">
        <v>8794</v>
      </c>
      <c r="D408" s="21" t="s">
        <v>8797</v>
      </c>
      <c r="E408" s="23" t="s">
        <v>8737</v>
      </c>
      <c r="F408" s="24">
        <v>4</v>
      </c>
      <c r="G408" s="19"/>
      <c r="H408" s="19"/>
      <c r="I408" s="25">
        <v>10.162000000000001</v>
      </c>
      <c r="J408" s="25">
        <v>2.0390000000000001</v>
      </c>
      <c r="K408" s="25">
        <v>0</v>
      </c>
      <c r="L408" s="25">
        <v>0</v>
      </c>
      <c r="M408" s="25">
        <v>0</v>
      </c>
      <c r="N408" s="19"/>
      <c r="O408" s="19"/>
      <c r="P408" s="19"/>
      <c r="Q408" s="19"/>
    </row>
    <row r="409" spans="1:17" s="3" customFormat="1" ht="12" customHeight="1">
      <c r="A409" s="21" t="s">
        <v>4253</v>
      </c>
      <c r="B409" s="22" t="s">
        <v>27</v>
      </c>
      <c r="C409" s="21" t="s">
        <v>8794</v>
      </c>
      <c r="D409" s="21" t="s">
        <v>8797</v>
      </c>
      <c r="E409" s="23" t="s">
        <v>8800</v>
      </c>
      <c r="F409" s="24">
        <v>4</v>
      </c>
      <c r="G409" s="19"/>
      <c r="H409" s="19"/>
      <c r="I409" s="25">
        <v>81.66</v>
      </c>
      <c r="J409" s="25">
        <v>64.284999999999997</v>
      </c>
      <c r="K409" s="25">
        <v>50.914999999999999</v>
      </c>
      <c r="L409" s="25">
        <v>0</v>
      </c>
      <c r="M409" s="25">
        <v>50.914999999999999</v>
      </c>
      <c r="N409" s="19"/>
      <c r="O409" s="19"/>
      <c r="P409" s="19"/>
      <c r="Q409" s="19"/>
    </row>
    <row r="410" spans="1:17" s="3" customFormat="1" ht="12" customHeight="1">
      <c r="A410" s="97" t="s">
        <v>30</v>
      </c>
      <c r="B410" s="98"/>
      <c r="C410" s="98"/>
      <c r="D410" s="98"/>
      <c r="E410" s="98"/>
      <c r="F410" s="98"/>
      <c r="G410" s="99"/>
      <c r="H410" s="19"/>
      <c r="I410" s="26">
        <f>SUM(I408:I409)</f>
        <v>91.822000000000003</v>
      </c>
      <c r="J410" s="26">
        <f>SUM(J408:J409)</f>
        <v>66.323999999999998</v>
      </c>
      <c r="K410" s="26">
        <f>SUM(K408:K409)</f>
        <v>50.914999999999999</v>
      </c>
      <c r="L410" s="26">
        <f>SUM(L408:L409)</f>
        <v>0</v>
      </c>
      <c r="M410" s="26">
        <f>SUM(M408:M409)</f>
        <v>50.914999999999999</v>
      </c>
      <c r="N410" s="19"/>
      <c r="O410" s="19"/>
      <c r="P410" s="19"/>
      <c r="Q410" s="19"/>
    </row>
    <row r="411" spans="1:17" s="3" customFormat="1" ht="12" customHeight="1">
      <c r="A411" s="97" t="s">
        <v>31</v>
      </c>
      <c r="B411" s="98"/>
      <c r="C411" s="98"/>
      <c r="D411" s="98"/>
      <c r="E411" s="98"/>
      <c r="F411" s="98"/>
      <c r="G411" s="99"/>
      <c r="H411" s="19"/>
      <c r="I411" s="26">
        <v>0</v>
      </c>
      <c r="J411" s="26">
        <v>0</v>
      </c>
      <c r="K411" s="19"/>
      <c r="L411" s="19"/>
      <c r="M411" s="19"/>
      <c r="N411" s="19"/>
      <c r="O411" s="19"/>
      <c r="P411" s="19"/>
      <c r="Q411" s="19"/>
    </row>
    <row r="412" spans="1:17" s="3" customFormat="1" ht="12" customHeight="1">
      <c r="A412" s="97" t="s">
        <v>32</v>
      </c>
      <c r="B412" s="98"/>
      <c r="C412" s="98"/>
      <c r="D412" s="98"/>
      <c r="E412" s="98"/>
      <c r="F412" s="98"/>
      <c r="G412" s="99"/>
      <c r="H412" s="26">
        <f>SUMIF(D403:D411,"=Project",H403:H411)</f>
        <v>0</v>
      </c>
      <c r="I412" s="26">
        <f>SUMIF(D403:D411,"=Project",I403:I411)</f>
        <v>0</v>
      </c>
      <c r="J412" s="26">
        <f>SUMIF(D403:D411,"=Project",J403:J411)</f>
        <v>0</v>
      </c>
      <c r="K412" s="26">
        <f>SUMIF(D403:D411,"=Project",K403:K411)</f>
        <v>0</v>
      </c>
      <c r="L412" s="26">
        <f>SUMIF(D403:D411,"=Project",L403:L411)</f>
        <v>0</v>
      </c>
      <c r="M412" s="26">
        <f>SUMIF(D403:D411,"=Project",M403:M411)</f>
        <v>0</v>
      </c>
      <c r="N412" s="26">
        <f>SUMIF(D403:D411,"=Project",N403:N411)</f>
        <v>0</v>
      </c>
      <c r="O412" s="26">
        <f>SUMIF(D403:D411,"=Project",O403:O411)</f>
        <v>0</v>
      </c>
      <c r="P412" s="26">
        <f>SUMIF(D403:D411,"=Project",P403:P411)</f>
        <v>0</v>
      </c>
      <c r="Q412" s="26">
        <f>SUMIF(D403:D411,"=Project",Q403:Q411)</f>
        <v>0</v>
      </c>
    </row>
    <row r="413" spans="1:17" s="3" customFormat="1" ht="12" customHeight="1">
      <c r="A413" s="16" t="s">
        <v>4265</v>
      </c>
      <c r="B413" s="17" t="s">
        <v>18</v>
      </c>
      <c r="C413" s="18" t="s">
        <v>8801</v>
      </c>
      <c r="D413" s="19"/>
      <c r="E413" s="18" t="s">
        <v>8802</v>
      </c>
      <c r="F413" s="16" t="s">
        <v>158</v>
      </c>
      <c r="G413" s="18" t="s">
        <v>8803</v>
      </c>
      <c r="H413" s="20">
        <v>1332.8430000000001</v>
      </c>
      <c r="I413" s="20">
        <v>21.631</v>
      </c>
      <c r="J413" s="20">
        <v>24.309000000000001</v>
      </c>
      <c r="K413" s="20">
        <v>25.102</v>
      </c>
      <c r="L413" s="20">
        <v>0</v>
      </c>
      <c r="M413" s="20">
        <v>25.102</v>
      </c>
      <c r="N413" s="20">
        <v>52.47</v>
      </c>
      <c r="O413" s="20">
        <v>32.26</v>
      </c>
      <c r="P413" s="20">
        <v>25.800999999999998</v>
      </c>
      <c r="Q413" s="20">
        <v>26.527999999999999</v>
      </c>
    </row>
    <row r="414" spans="1:17" s="3" customFormat="1" ht="12" customHeight="1">
      <c r="A414" s="21" t="s">
        <v>4265</v>
      </c>
      <c r="B414" s="22" t="s">
        <v>23</v>
      </c>
      <c r="C414" s="21" t="s">
        <v>8801</v>
      </c>
      <c r="D414" s="21" t="s">
        <v>8804</v>
      </c>
      <c r="E414" s="23" t="s">
        <v>8488</v>
      </c>
      <c r="F414" s="24">
        <v>4</v>
      </c>
      <c r="G414" s="23" t="s">
        <v>8805</v>
      </c>
      <c r="H414" s="25">
        <v>13.785</v>
      </c>
      <c r="I414" s="25">
        <v>2.073</v>
      </c>
      <c r="J414" s="25">
        <v>2.2599999999999998</v>
      </c>
      <c r="K414" s="25">
        <v>2.3420000000000001</v>
      </c>
      <c r="L414" s="25">
        <v>0</v>
      </c>
      <c r="M414" s="25">
        <v>2.3420000000000001</v>
      </c>
      <c r="N414" s="25">
        <v>2.391</v>
      </c>
      <c r="O414" s="25">
        <v>2.4409999999999998</v>
      </c>
      <c r="P414" s="25">
        <v>2.5</v>
      </c>
      <c r="Q414" s="25">
        <v>2.5</v>
      </c>
    </row>
    <row r="415" spans="1:17" s="3" customFormat="1" ht="12" customHeight="1">
      <c r="A415" s="21" t="s">
        <v>4265</v>
      </c>
      <c r="B415" s="22" t="s">
        <v>27</v>
      </c>
      <c r="C415" s="21" t="s">
        <v>8801</v>
      </c>
      <c r="D415" s="21" t="s">
        <v>8804</v>
      </c>
      <c r="E415" s="23" t="s">
        <v>8513</v>
      </c>
      <c r="F415" s="24">
        <v>4</v>
      </c>
      <c r="G415" s="19"/>
      <c r="H415" s="19"/>
      <c r="I415" s="25">
        <v>2.073</v>
      </c>
      <c r="J415" s="25">
        <v>2.2599999999999998</v>
      </c>
      <c r="K415" s="25">
        <v>2.3420000000000001</v>
      </c>
      <c r="L415" s="25">
        <v>0</v>
      </c>
      <c r="M415" s="25">
        <v>2.3420000000000001</v>
      </c>
      <c r="N415" s="19"/>
      <c r="O415" s="19"/>
      <c r="P415" s="19"/>
      <c r="Q415" s="19"/>
    </row>
    <row r="416" spans="1:17" s="3" customFormat="1" ht="12" customHeight="1">
      <c r="A416" s="97" t="s">
        <v>30</v>
      </c>
      <c r="B416" s="98"/>
      <c r="C416" s="98"/>
      <c r="D416" s="98"/>
      <c r="E416" s="98"/>
      <c r="F416" s="98"/>
      <c r="G416" s="99"/>
      <c r="H416" s="19"/>
      <c r="I416" s="26">
        <f>SUM(I415:I415)</f>
        <v>2.073</v>
      </c>
      <c r="J416" s="26">
        <f>SUM(J415:J415)</f>
        <v>2.2599999999999998</v>
      </c>
      <c r="K416" s="26">
        <f>SUM(K415:K415)</f>
        <v>2.3420000000000001</v>
      </c>
      <c r="L416" s="26">
        <f>SUM(L415:L415)</f>
        <v>0</v>
      </c>
      <c r="M416" s="26">
        <f>SUM(M415:M415)</f>
        <v>2.3420000000000001</v>
      </c>
      <c r="N416" s="19"/>
      <c r="O416" s="19"/>
      <c r="P416" s="19"/>
      <c r="Q416" s="19"/>
    </row>
    <row r="417" spans="1:17" s="3" customFormat="1" ht="12" customHeight="1">
      <c r="A417" s="97" t="s">
        <v>31</v>
      </c>
      <c r="B417" s="98"/>
      <c r="C417" s="98"/>
      <c r="D417" s="98"/>
      <c r="E417" s="98"/>
      <c r="F417" s="98"/>
      <c r="G417" s="99"/>
      <c r="H417" s="19"/>
      <c r="I417" s="26">
        <v>0</v>
      </c>
      <c r="J417" s="26">
        <v>0</v>
      </c>
      <c r="K417" s="19"/>
      <c r="L417" s="19"/>
      <c r="M417" s="19"/>
      <c r="N417" s="19"/>
      <c r="O417" s="19"/>
      <c r="P417" s="19"/>
      <c r="Q417" s="19"/>
    </row>
    <row r="418" spans="1:17" s="3" customFormat="1" ht="12" customHeight="1">
      <c r="A418" s="21" t="s">
        <v>4265</v>
      </c>
      <c r="B418" s="22" t="s">
        <v>23</v>
      </c>
      <c r="C418" s="21" t="s">
        <v>8801</v>
      </c>
      <c r="D418" s="21" t="s">
        <v>8491</v>
      </c>
      <c r="E418" s="23" t="s">
        <v>8492</v>
      </c>
      <c r="F418" s="24">
        <v>4</v>
      </c>
      <c r="G418" s="23" t="s">
        <v>8520</v>
      </c>
      <c r="H418" s="25">
        <v>18.882999999999999</v>
      </c>
      <c r="I418" s="25">
        <v>0.85499999999999998</v>
      </c>
      <c r="J418" s="25">
        <v>0.84799999999999998</v>
      </c>
      <c r="K418" s="25">
        <v>0.95199999999999996</v>
      </c>
      <c r="L418" s="25">
        <v>0</v>
      </c>
      <c r="M418" s="25">
        <v>0.95199999999999996</v>
      </c>
      <c r="N418" s="25">
        <v>1.617</v>
      </c>
      <c r="O418" s="25">
        <v>1.1399999999999999</v>
      </c>
      <c r="P418" s="25">
        <v>1.0109999999999999</v>
      </c>
      <c r="Q418" s="25">
        <v>1.0960000000000001</v>
      </c>
    </row>
    <row r="419" spans="1:17" s="3" customFormat="1" ht="12" customHeight="1">
      <c r="A419" s="21" t="s">
        <v>4265</v>
      </c>
      <c r="B419" s="22" t="s">
        <v>27</v>
      </c>
      <c r="C419" s="21" t="s">
        <v>8801</v>
      </c>
      <c r="D419" s="21" t="s">
        <v>8491</v>
      </c>
      <c r="E419" s="23" t="s">
        <v>8494</v>
      </c>
      <c r="F419" s="24">
        <v>4</v>
      </c>
      <c r="G419" s="19"/>
      <c r="H419" s="19"/>
      <c r="I419" s="25">
        <v>0.85499999999999998</v>
      </c>
      <c r="J419" s="25">
        <v>0.84799999999999998</v>
      </c>
      <c r="K419" s="25">
        <v>0.95199999999999996</v>
      </c>
      <c r="L419" s="25">
        <v>0</v>
      </c>
      <c r="M419" s="25">
        <v>0.95199999999999996</v>
      </c>
      <c r="N419" s="19"/>
      <c r="O419" s="19"/>
      <c r="P419" s="19"/>
      <c r="Q419" s="19"/>
    </row>
    <row r="420" spans="1:17" s="3" customFormat="1" ht="12" customHeight="1">
      <c r="A420" s="97" t="s">
        <v>30</v>
      </c>
      <c r="B420" s="98"/>
      <c r="C420" s="98"/>
      <c r="D420" s="98"/>
      <c r="E420" s="98"/>
      <c r="F420" s="98"/>
      <c r="G420" s="99"/>
      <c r="H420" s="19"/>
      <c r="I420" s="26">
        <f>SUM(I419:I419)</f>
        <v>0.85499999999999998</v>
      </c>
      <c r="J420" s="26">
        <f>SUM(J419:J419)</f>
        <v>0.84799999999999998</v>
      </c>
      <c r="K420" s="26">
        <f>SUM(K419:K419)</f>
        <v>0.95199999999999996</v>
      </c>
      <c r="L420" s="26">
        <f>SUM(L419:L419)</f>
        <v>0</v>
      </c>
      <c r="M420" s="26">
        <f>SUM(M419:M419)</f>
        <v>0.95199999999999996</v>
      </c>
      <c r="N420" s="19"/>
      <c r="O420" s="19"/>
      <c r="P420" s="19"/>
      <c r="Q420" s="19"/>
    </row>
    <row r="421" spans="1:17" s="3" customFormat="1" ht="12" customHeight="1">
      <c r="A421" s="97" t="s">
        <v>31</v>
      </c>
      <c r="B421" s="98"/>
      <c r="C421" s="98"/>
      <c r="D421" s="98"/>
      <c r="E421" s="98"/>
      <c r="F421" s="98"/>
      <c r="G421" s="99"/>
      <c r="H421" s="19"/>
      <c r="I421" s="26">
        <v>0</v>
      </c>
      <c r="J421" s="26">
        <v>0</v>
      </c>
      <c r="K421" s="19"/>
      <c r="L421" s="19"/>
      <c r="M421" s="19"/>
      <c r="N421" s="19"/>
      <c r="O421" s="19"/>
      <c r="P421" s="19"/>
      <c r="Q421" s="19"/>
    </row>
    <row r="422" spans="1:17" s="3" customFormat="1" ht="12" customHeight="1">
      <c r="A422" s="21" t="s">
        <v>4265</v>
      </c>
      <c r="B422" s="22" t="s">
        <v>23</v>
      </c>
      <c r="C422" s="21" t="s">
        <v>8801</v>
      </c>
      <c r="D422" s="21" t="s">
        <v>8806</v>
      </c>
      <c r="E422" s="23" t="s">
        <v>8807</v>
      </c>
      <c r="F422" s="24">
        <v>4</v>
      </c>
      <c r="G422" s="23" t="s">
        <v>8808</v>
      </c>
      <c r="H422" s="25">
        <v>1300.175</v>
      </c>
      <c r="I422" s="25">
        <v>18.702999999999999</v>
      </c>
      <c r="J422" s="25">
        <v>21.201000000000001</v>
      </c>
      <c r="K422" s="25">
        <v>21.808</v>
      </c>
      <c r="L422" s="25">
        <v>0</v>
      </c>
      <c r="M422" s="25">
        <v>21.808</v>
      </c>
      <c r="N422" s="25">
        <v>48.462000000000003</v>
      </c>
      <c r="O422" s="25">
        <v>28.678999999999998</v>
      </c>
      <c r="P422" s="25">
        <v>22.29</v>
      </c>
      <c r="Q422" s="25">
        <v>22.931999999999999</v>
      </c>
    </row>
    <row r="423" spans="1:17" s="3" customFormat="1" ht="12" customHeight="1">
      <c r="A423" s="21" t="s">
        <v>4265</v>
      </c>
      <c r="B423" s="22" t="s">
        <v>27</v>
      </c>
      <c r="C423" s="21" t="s">
        <v>8801</v>
      </c>
      <c r="D423" s="21" t="s">
        <v>8806</v>
      </c>
      <c r="E423" s="23" t="s">
        <v>8809</v>
      </c>
      <c r="F423" s="24">
        <v>4</v>
      </c>
      <c r="G423" s="19"/>
      <c r="H423" s="19"/>
      <c r="I423" s="25">
        <v>18.702999999999999</v>
      </c>
      <c r="J423" s="25">
        <v>21.201000000000001</v>
      </c>
      <c r="K423" s="25">
        <v>21.808</v>
      </c>
      <c r="L423" s="25">
        <v>0</v>
      </c>
      <c r="M423" s="25">
        <v>21.808</v>
      </c>
      <c r="N423" s="19"/>
      <c r="O423" s="19"/>
      <c r="P423" s="19"/>
      <c r="Q423" s="19"/>
    </row>
    <row r="424" spans="1:17" s="3" customFormat="1" ht="12" customHeight="1">
      <c r="A424" s="97" t="s">
        <v>30</v>
      </c>
      <c r="B424" s="98"/>
      <c r="C424" s="98"/>
      <c r="D424" s="98"/>
      <c r="E424" s="98"/>
      <c r="F424" s="98"/>
      <c r="G424" s="99"/>
      <c r="H424" s="19"/>
      <c r="I424" s="26">
        <f>SUM(I423:I423)</f>
        <v>18.702999999999999</v>
      </c>
      <c r="J424" s="26">
        <f>SUM(J423:J423)</f>
        <v>21.201000000000001</v>
      </c>
      <c r="K424" s="26">
        <f>SUM(K423:K423)</f>
        <v>21.808</v>
      </c>
      <c r="L424" s="26">
        <f>SUM(L423:L423)</f>
        <v>0</v>
      </c>
      <c r="M424" s="26">
        <f>SUM(M423:M423)</f>
        <v>21.808</v>
      </c>
      <c r="N424" s="19"/>
      <c r="O424" s="19"/>
      <c r="P424" s="19"/>
      <c r="Q424" s="19"/>
    </row>
    <row r="425" spans="1:17" s="3" customFormat="1" ht="12" customHeight="1">
      <c r="A425" s="97" t="s">
        <v>31</v>
      </c>
      <c r="B425" s="98"/>
      <c r="C425" s="98"/>
      <c r="D425" s="98"/>
      <c r="E425" s="98"/>
      <c r="F425" s="98"/>
      <c r="G425" s="99"/>
      <c r="H425" s="19"/>
      <c r="I425" s="26">
        <v>0</v>
      </c>
      <c r="J425" s="26">
        <v>0</v>
      </c>
      <c r="K425" s="19"/>
      <c r="L425" s="19"/>
      <c r="M425" s="19"/>
      <c r="N425" s="19"/>
      <c r="O425" s="19"/>
      <c r="P425" s="19"/>
      <c r="Q425" s="19"/>
    </row>
    <row r="426" spans="1:17" s="3" customFormat="1" ht="12" customHeight="1">
      <c r="A426" s="97" t="s">
        <v>32</v>
      </c>
      <c r="B426" s="98"/>
      <c r="C426" s="98"/>
      <c r="D426" s="98"/>
      <c r="E426" s="98"/>
      <c r="F426" s="98"/>
      <c r="G426" s="99"/>
      <c r="H426" s="26">
        <f>SUMIF(D414:D425,"=Project",H414:H425)</f>
        <v>0</v>
      </c>
      <c r="I426" s="26">
        <f>SUMIF(D414:D425,"=Project",I414:I425)</f>
        <v>0</v>
      </c>
      <c r="J426" s="26">
        <f>SUMIF(D414:D425,"=Project",J414:J425)</f>
        <v>0</v>
      </c>
      <c r="K426" s="26">
        <f>SUMIF(D414:D425,"=Project",K414:K425)</f>
        <v>0</v>
      </c>
      <c r="L426" s="26">
        <f>SUMIF(D414:D425,"=Project",L414:L425)</f>
        <v>0</v>
      </c>
      <c r="M426" s="26">
        <f>SUMIF(D414:D425,"=Project",M414:M425)</f>
        <v>0</v>
      </c>
      <c r="N426" s="26">
        <f>SUMIF(D414:D425,"=Project",N414:N425)</f>
        <v>0</v>
      </c>
      <c r="O426" s="26">
        <f>SUMIF(D414:D425,"=Project",O414:O425)</f>
        <v>0</v>
      </c>
      <c r="P426" s="26">
        <f>SUMIF(D414:D425,"=Project",P414:P425)</f>
        <v>0</v>
      </c>
      <c r="Q426" s="26">
        <f>SUMIF(D414:D425,"=Project",Q414:Q425)</f>
        <v>0</v>
      </c>
    </row>
    <row r="427" spans="1:17" s="3" customFormat="1" ht="12" customHeight="1">
      <c r="A427" s="16" t="s">
        <v>4273</v>
      </c>
      <c r="B427" s="17" t="s">
        <v>18</v>
      </c>
      <c r="C427" s="18" t="s">
        <v>8810</v>
      </c>
      <c r="D427" s="19"/>
      <c r="E427" s="18" t="s">
        <v>8811</v>
      </c>
      <c r="F427" s="16" t="s">
        <v>158</v>
      </c>
      <c r="G427" s="18" t="s">
        <v>8812</v>
      </c>
      <c r="H427" s="20">
        <v>688.37900000000002</v>
      </c>
      <c r="I427" s="20">
        <v>39.786999999999999</v>
      </c>
      <c r="J427" s="20">
        <v>38.325000000000003</v>
      </c>
      <c r="K427" s="20">
        <v>53.761000000000003</v>
      </c>
      <c r="L427" s="20">
        <v>0</v>
      </c>
      <c r="M427" s="20">
        <v>53.761000000000003</v>
      </c>
      <c r="N427" s="20">
        <v>90.277000000000001</v>
      </c>
      <c r="O427" s="20">
        <v>90.216999999999999</v>
      </c>
      <c r="P427" s="20">
        <v>217.143</v>
      </c>
      <c r="Q427" s="20">
        <v>56.515999999999998</v>
      </c>
    </row>
    <row r="428" spans="1:17" s="3" customFormat="1" ht="12" customHeight="1">
      <c r="A428" s="21" t="s">
        <v>4273</v>
      </c>
      <c r="B428" s="22" t="s">
        <v>23</v>
      </c>
      <c r="C428" s="21" t="s">
        <v>8810</v>
      </c>
      <c r="D428" s="21" t="s">
        <v>8491</v>
      </c>
      <c r="E428" s="23" t="s">
        <v>8494</v>
      </c>
      <c r="F428" s="24">
        <v>4</v>
      </c>
      <c r="G428" s="23" t="s">
        <v>8520</v>
      </c>
      <c r="H428" s="25">
        <v>19.358000000000001</v>
      </c>
      <c r="I428" s="25">
        <v>1.54</v>
      </c>
      <c r="J428" s="25">
        <v>1.58</v>
      </c>
      <c r="K428" s="25">
        <v>1.8919999999999999</v>
      </c>
      <c r="L428" s="25">
        <v>0</v>
      </c>
      <c r="M428" s="25">
        <v>1.8919999999999999</v>
      </c>
      <c r="N428" s="25">
        <v>2.78</v>
      </c>
      <c r="O428" s="25">
        <v>3.1850000000000001</v>
      </c>
      <c r="P428" s="25">
        <v>8.5090000000000003</v>
      </c>
      <c r="Q428" s="25">
        <v>2.3210000000000002</v>
      </c>
    </row>
    <row r="429" spans="1:17" s="3" customFormat="1" ht="12" customHeight="1">
      <c r="A429" s="21" t="s">
        <v>4273</v>
      </c>
      <c r="B429" s="22" t="s">
        <v>27</v>
      </c>
      <c r="C429" s="21" t="s">
        <v>8810</v>
      </c>
      <c r="D429" s="21" t="s">
        <v>8491</v>
      </c>
      <c r="E429" s="23" t="s">
        <v>8494</v>
      </c>
      <c r="F429" s="24">
        <v>4</v>
      </c>
      <c r="G429" s="19"/>
      <c r="H429" s="19"/>
      <c r="I429" s="25">
        <v>1.54</v>
      </c>
      <c r="J429" s="25">
        <v>1.58</v>
      </c>
      <c r="K429" s="25">
        <v>1.8919999999999999</v>
      </c>
      <c r="L429" s="25">
        <v>0</v>
      </c>
      <c r="M429" s="25">
        <v>1.8919999999999999</v>
      </c>
      <c r="N429" s="19"/>
      <c r="O429" s="19"/>
      <c r="P429" s="19"/>
      <c r="Q429" s="19"/>
    </row>
    <row r="430" spans="1:17" s="3" customFormat="1" ht="12" customHeight="1">
      <c r="A430" s="97" t="s">
        <v>30</v>
      </c>
      <c r="B430" s="98"/>
      <c r="C430" s="98"/>
      <c r="D430" s="98"/>
      <c r="E430" s="98"/>
      <c r="F430" s="98"/>
      <c r="G430" s="99"/>
      <c r="H430" s="19"/>
      <c r="I430" s="26">
        <f>SUM(I429:I429)</f>
        <v>1.54</v>
      </c>
      <c r="J430" s="26">
        <f>SUM(J429:J429)</f>
        <v>1.58</v>
      </c>
      <c r="K430" s="26">
        <f>SUM(K429:K429)</f>
        <v>1.8919999999999999</v>
      </c>
      <c r="L430" s="26">
        <f>SUM(L429:L429)</f>
        <v>0</v>
      </c>
      <c r="M430" s="26">
        <f>SUM(M429:M429)</f>
        <v>1.8919999999999999</v>
      </c>
      <c r="N430" s="19"/>
      <c r="O430" s="19"/>
      <c r="P430" s="19"/>
      <c r="Q430" s="19"/>
    </row>
    <row r="431" spans="1:17" s="3" customFormat="1" ht="12" customHeight="1">
      <c r="A431" s="97" t="s">
        <v>31</v>
      </c>
      <c r="B431" s="98"/>
      <c r="C431" s="98"/>
      <c r="D431" s="98"/>
      <c r="E431" s="98"/>
      <c r="F431" s="98"/>
      <c r="G431" s="99"/>
      <c r="H431" s="19"/>
      <c r="I431" s="26">
        <v>0</v>
      </c>
      <c r="J431" s="26">
        <v>0</v>
      </c>
      <c r="K431" s="19"/>
      <c r="L431" s="19"/>
      <c r="M431" s="19"/>
      <c r="N431" s="19"/>
      <c r="O431" s="19"/>
      <c r="P431" s="19"/>
      <c r="Q431" s="19"/>
    </row>
    <row r="432" spans="1:17" s="3" customFormat="1" ht="12" customHeight="1">
      <c r="A432" s="21" t="s">
        <v>4273</v>
      </c>
      <c r="B432" s="22" t="s">
        <v>23</v>
      </c>
      <c r="C432" s="21" t="s">
        <v>8810</v>
      </c>
      <c r="D432" s="21" t="s">
        <v>8813</v>
      </c>
      <c r="E432" s="23" t="s">
        <v>8814</v>
      </c>
      <c r="F432" s="24">
        <v>4</v>
      </c>
      <c r="G432" s="23" t="s">
        <v>8815</v>
      </c>
      <c r="H432" s="25">
        <v>669.02099999999996</v>
      </c>
      <c r="I432" s="25">
        <v>38.247</v>
      </c>
      <c r="J432" s="25">
        <v>36.744999999999997</v>
      </c>
      <c r="K432" s="25">
        <v>51.869</v>
      </c>
      <c r="L432" s="25">
        <v>0</v>
      </c>
      <c r="M432" s="25">
        <v>51.869</v>
      </c>
      <c r="N432" s="25">
        <v>87.497</v>
      </c>
      <c r="O432" s="25">
        <v>87.031999999999996</v>
      </c>
      <c r="P432" s="25">
        <v>208.63399999999999</v>
      </c>
      <c r="Q432" s="25">
        <v>54.195</v>
      </c>
    </row>
    <row r="433" spans="1:17" s="3" customFormat="1" ht="12" customHeight="1">
      <c r="A433" s="21" t="s">
        <v>4273</v>
      </c>
      <c r="B433" s="22" t="s">
        <v>27</v>
      </c>
      <c r="C433" s="21" t="s">
        <v>8810</v>
      </c>
      <c r="D433" s="21" t="s">
        <v>8813</v>
      </c>
      <c r="E433" s="23" t="s">
        <v>8782</v>
      </c>
      <c r="F433" s="24">
        <v>4</v>
      </c>
      <c r="G433" s="19"/>
      <c r="H433" s="19"/>
      <c r="I433" s="25">
        <v>11.435</v>
      </c>
      <c r="J433" s="25">
        <v>7.0629999999999997</v>
      </c>
      <c r="K433" s="25">
        <v>26.364999999999998</v>
      </c>
      <c r="L433" s="25">
        <v>0</v>
      </c>
      <c r="M433" s="25">
        <v>26.364999999999998</v>
      </c>
      <c r="N433" s="19"/>
      <c r="O433" s="19"/>
      <c r="P433" s="19"/>
      <c r="Q433" s="19"/>
    </row>
    <row r="434" spans="1:17" s="3" customFormat="1" ht="12" customHeight="1">
      <c r="A434" s="21" t="s">
        <v>4273</v>
      </c>
      <c r="B434" s="22" t="s">
        <v>27</v>
      </c>
      <c r="C434" s="21" t="s">
        <v>8810</v>
      </c>
      <c r="D434" s="21" t="s">
        <v>8813</v>
      </c>
      <c r="E434" s="23" t="s">
        <v>4446</v>
      </c>
      <c r="F434" s="24">
        <v>4</v>
      </c>
      <c r="G434" s="19"/>
      <c r="H434" s="19"/>
      <c r="I434" s="25">
        <v>10.326000000000001</v>
      </c>
      <c r="J434" s="25">
        <v>9.9779999999999998</v>
      </c>
      <c r="K434" s="25">
        <v>11.103</v>
      </c>
      <c r="L434" s="25">
        <v>0</v>
      </c>
      <c r="M434" s="25">
        <v>11.103</v>
      </c>
      <c r="N434" s="19"/>
      <c r="O434" s="19"/>
      <c r="P434" s="19"/>
      <c r="Q434" s="19"/>
    </row>
    <row r="435" spans="1:17" s="3" customFormat="1" ht="12" customHeight="1">
      <c r="A435" s="21" t="s">
        <v>4273</v>
      </c>
      <c r="B435" s="22" t="s">
        <v>27</v>
      </c>
      <c r="C435" s="21" t="s">
        <v>8810</v>
      </c>
      <c r="D435" s="21" t="s">
        <v>8813</v>
      </c>
      <c r="E435" s="23" t="s">
        <v>8739</v>
      </c>
      <c r="F435" s="24">
        <v>4</v>
      </c>
      <c r="G435" s="19"/>
      <c r="H435" s="19"/>
      <c r="I435" s="25">
        <v>16.486000000000001</v>
      </c>
      <c r="J435" s="25">
        <v>19.704000000000001</v>
      </c>
      <c r="K435" s="25">
        <v>14.401</v>
      </c>
      <c r="L435" s="25">
        <v>0</v>
      </c>
      <c r="M435" s="25">
        <v>14.401</v>
      </c>
      <c r="N435" s="19"/>
      <c r="O435" s="19"/>
      <c r="P435" s="19"/>
      <c r="Q435" s="19"/>
    </row>
    <row r="436" spans="1:17" s="3" customFormat="1" ht="12" customHeight="1">
      <c r="A436" s="97" t="s">
        <v>30</v>
      </c>
      <c r="B436" s="98"/>
      <c r="C436" s="98"/>
      <c r="D436" s="98"/>
      <c r="E436" s="98"/>
      <c r="F436" s="98"/>
      <c r="G436" s="99"/>
      <c r="H436" s="19"/>
      <c r="I436" s="26">
        <f>SUM(I433:I435)</f>
        <v>38.247</v>
      </c>
      <c r="J436" s="26">
        <f>SUM(J433:J435)</f>
        <v>36.745000000000005</v>
      </c>
      <c r="K436" s="26">
        <f>SUM(K433:K435)</f>
        <v>51.869</v>
      </c>
      <c r="L436" s="26">
        <f>SUM(L433:L435)</f>
        <v>0</v>
      </c>
      <c r="M436" s="26">
        <f>SUM(M433:M435)</f>
        <v>51.869</v>
      </c>
      <c r="N436" s="19"/>
      <c r="O436" s="19"/>
      <c r="P436" s="19"/>
      <c r="Q436" s="19"/>
    </row>
    <row r="437" spans="1:17" s="3" customFormat="1" ht="12" customHeight="1">
      <c r="A437" s="97" t="s">
        <v>31</v>
      </c>
      <c r="B437" s="98"/>
      <c r="C437" s="98"/>
      <c r="D437" s="98"/>
      <c r="E437" s="98"/>
      <c r="F437" s="98"/>
      <c r="G437" s="99"/>
      <c r="H437" s="19"/>
      <c r="I437" s="26">
        <v>0</v>
      </c>
      <c r="J437" s="26">
        <v>0</v>
      </c>
      <c r="K437" s="19"/>
      <c r="L437" s="19"/>
      <c r="M437" s="19"/>
      <c r="N437" s="19"/>
      <c r="O437" s="19"/>
      <c r="P437" s="19"/>
      <c r="Q437" s="19"/>
    </row>
    <row r="438" spans="1:17" s="3" customFormat="1" ht="12" customHeight="1">
      <c r="A438" s="97" t="s">
        <v>32</v>
      </c>
      <c r="B438" s="98"/>
      <c r="C438" s="98"/>
      <c r="D438" s="98"/>
      <c r="E438" s="98"/>
      <c r="F438" s="98"/>
      <c r="G438" s="99"/>
      <c r="H438" s="26">
        <f>SUMIF(D428:D437,"=Project",H428:H437)</f>
        <v>0</v>
      </c>
      <c r="I438" s="26">
        <f>SUMIF(D428:D437,"=Project",I428:I437)</f>
        <v>0</v>
      </c>
      <c r="J438" s="26">
        <f>SUMIF(D428:D437,"=Project",J428:J437)</f>
        <v>0</v>
      </c>
      <c r="K438" s="26">
        <f>SUMIF(D428:D437,"=Project",K428:K437)</f>
        <v>0</v>
      </c>
      <c r="L438" s="26">
        <f>SUMIF(D428:D437,"=Project",L428:L437)</f>
        <v>0</v>
      </c>
      <c r="M438" s="26">
        <f>SUMIF(D428:D437,"=Project",M428:M437)</f>
        <v>0</v>
      </c>
      <c r="N438" s="26">
        <f>SUMIF(D428:D437,"=Project",N428:N437)</f>
        <v>0</v>
      </c>
      <c r="O438" s="26">
        <f>SUMIF(D428:D437,"=Project",O428:O437)</f>
        <v>0</v>
      </c>
      <c r="P438" s="26">
        <f>SUMIF(D428:D437,"=Project",P428:P437)</f>
        <v>0</v>
      </c>
      <c r="Q438" s="26">
        <f>SUMIF(D428:D437,"=Project",Q428:Q437)</f>
        <v>0</v>
      </c>
    </row>
    <row r="439" spans="1:17" s="3" customFormat="1" ht="12" customHeight="1">
      <c r="A439" s="16" t="s">
        <v>4299</v>
      </c>
      <c r="B439" s="17" t="s">
        <v>18</v>
      </c>
      <c r="C439" s="18" t="s">
        <v>8816</v>
      </c>
      <c r="D439" s="19"/>
      <c r="E439" s="18" t="s">
        <v>8817</v>
      </c>
      <c r="F439" s="16" t="s">
        <v>158</v>
      </c>
      <c r="G439" s="18" t="s">
        <v>8818</v>
      </c>
      <c r="H439" s="20">
        <v>7.234</v>
      </c>
      <c r="I439" s="20">
        <v>2.1179999999999999</v>
      </c>
      <c r="J439" s="20">
        <v>1.8009999999999999</v>
      </c>
      <c r="K439" s="20">
        <v>2.1459999999999999</v>
      </c>
      <c r="L439" s="20">
        <v>0</v>
      </c>
      <c r="M439" s="20">
        <v>2.1459999999999999</v>
      </c>
      <c r="N439" s="20">
        <v>2.206</v>
      </c>
      <c r="O439" s="20">
        <v>2.282</v>
      </c>
      <c r="P439" s="20">
        <v>2.3570000000000002</v>
      </c>
      <c r="Q439" s="20">
        <v>2.4209999999999998</v>
      </c>
    </row>
    <row r="440" spans="1:17" s="3" customFormat="1" ht="12" customHeight="1">
      <c r="A440" s="21" t="s">
        <v>4299</v>
      </c>
      <c r="B440" s="22" t="s">
        <v>23</v>
      </c>
      <c r="C440" s="21" t="s">
        <v>8816</v>
      </c>
      <c r="D440" s="21" t="s">
        <v>8819</v>
      </c>
      <c r="E440" s="23" t="s">
        <v>8817</v>
      </c>
      <c r="F440" s="24">
        <v>4</v>
      </c>
      <c r="G440" s="23" t="s">
        <v>8820</v>
      </c>
      <c r="H440" s="25">
        <v>7.234</v>
      </c>
      <c r="I440" s="25">
        <v>2.1179999999999999</v>
      </c>
      <c r="J440" s="25">
        <v>1.8009999999999999</v>
      </c>
      <c r="K440" s="25">
        <v>2.1459999999999999</v>
      </c>
      <c r="L440" s="25">
        <v>0</v>
      </c>
      <c r="M440" s="25">
        <v>2.1459999999999999</v>
      </c>
      <c r="N440" s="25">
        <v>2.206</v>
      </c>
      <c r="O440" s="25">
        <v>2.282</v>
      </c>
      <c r="P440" s="25">
        <v>2.3570000000000002</v>
      </c>
      <c r="Q440" s="25">
        <v>2.4209999999999998</v>
      </c>
    </row>
    <row r="441" spans="1:17" s="3" customFormat="1" ht="12" customHeight="1">
      <c r="A441" s="21" t="s">
        <v>4299</v>
      </c>
      <c r="B441" s="22" t="s">
        <v>27</v>
      </c>
      <c r="C441" s="21" t="s">
        <v>8816</v>
      </c>
      <c r="D441" s="21" t="s">
        <v>8819</v>
      </c>
      <c r="E441" s="23" t="s">
        <v>8817</v>
      </c>
      <c r="F441" s="24">
        <v>4</v>
      </c>
      <c r="G441" s="19"/>
      <c r="H441" s="19"/>
      <c r="I441" s="25">
        <v>2.1179999999999999</v>
      </c>
      <c r="J441" s="25">
        <v>1.8009999999999999</v>
      </c>
      <c r="K441" s="25">
        <v>2.1459999999999999</v>
      </c>
      <c r="L441" s="25">
        <v>0</v>
      </c>
      <c r="M441" s="25">
        <v>2.1459999999999999</v>
      </c>
      <c r="N441" s="19"/>
      <c r="O441" s="19"/>
      <c r="P441" s="19"/>
      <c r="Q441" s="19"/>
    </row>
    <row r="442" spans="1:17" s="3" customFormat="1" ht="12" customHeight="1">
      <c r="A442" s="97" t="s">
        <v>30</v>
      </c>
      <c r="B442" s="98"/>
      <c r="C442" s="98"/>
      <c r="D442" s="98"/>
      <c r="E442" s="98"/>
      <c r="F442" s="98"/>
      <c r="G442" s="99"/>
      <c r="H442" s="19"/>
      <c r="I442" s="26">
        <f>SUM(I441:I441)</f>
        <v>2.1179999999999999</v>
      </c>
      <c r="J442" s="26">
        <f>SUM(J441:J441)</f>
        <v>1.8009999999999999</v>
      </c>
      <c r="K442" s="26">
        <f>SUM(K441:K441)</f>
        <v>2.1459999999999999</v>
      </c>
      <c r="L442" s="26">
        <f>SUM(L441:L441)</f>
        <v>0</v>
      </c>
      <c r="M442" s="26">
        <f>SUM(M441:M441)</f>
        <v>2.1459999999999999</v>
      </c>
      <c r="N442" s="19"/>
      <c r="O442" s="19"/>
      <c r="P442" s="19"/>
      <c r="Q442" s="19"/>
    </row>
    <row r="443" spans="1:17" s="3" customFormat="1" ht="12" customHeight="1">
      <c r="A443" s="97" t="s">
        <v>31</v>
      </c>
      <c r="B443" s="98"/>
      <c r="C443" s="98"/>
      <c r="D443" s="98"/>
      <c r="E443" s="98"/>
      <c r="F443" s="98"/>
      <c r="G443" s="99"/>
      <c r="H443" s="19"/>
      <c r="I443" s="26">
        <v>0</v>
      </c>
      <c r="J443" s="26">
        <v>0</v>
      </c>
      <c r="K443" s="19"/>
      <c r="L443" s="19"/>
      <c r="M443" s="19"/>
      <c r="N443" s="19"/>
      <c r="O443" s="19"/>
      <c r="P443" s="19"/>
      <c r="Q443" s="19"/>
    </row>
    <row r="444" spans="1:17" s="3" customFormat="1" ht="12" customHeight="1">
      <c r="A444" s="97" t="s">
        <v>32</v>
      </c>
      <c r="B444" s="98"/>
      <c r="C444" s="98"/>
      <c r="D444" s="98"/>
      <c r="E444" s="98"/>
      <c r="F444" s="98"/>
      <c r="G444" s="99"/>
      <c r="H444" s="26">
        <f>SUMIF(D440:D443,"=Project",H440:H443)</f>
        <v>0</v>
      </c>
      <c r="I444" s="26">
        <f>SUMIF(D440:D443,"=Project",I440:I443)</f>
        <v>0</v>
      </c>
      <c r="J444" s="26">
        <f>SUMIF(D440:D443,"=Project",J440:J443)</f>
        <v>0</v>
      </c>
      <c r="K444" s="26">
        <f>SUMIF(D440:D443,"=Project",K440:K443)</f>
        <v>0</v>
      </c>
      <c r="L444" s="26">
        <f>SUMIF(D440:D443,"=Project",L440:L443)</f>
        <v>0</v>
      </c>
      <c r="M444" s="26">
        <f>SUMIF(D440:D443,"=Project",M440:M443)</f>
        <v>0</v>
      </c>
      <c r="N444" s="26">
        <f>SUMIF(D440:D443,"=Project",N440:N443)</f>
        <v>0</v>
      </c>
      <c r="O444" s="26">
        <f>SUMIF(D440:D443,"=Project",O440:O443)</f>
        <v>0</v>
      </c>
      <c r="P444" s="26">
        <f>SUMIF(D440:D443,"=Project",P440:P443)</f>
        <v>0</v>
      </c>
      <c r="Q444" s="26">
        <f>SUMIF(D440:D443,"=Project",Q440:Q443)</f>
        <v>0</v>
      </c>
    </row>
    <row r="445" spans="1:17" s="3" customFormat="1" ht="12" customHeight="1">
      <c r="A445" s="16" t="s">
        <v>4344</v>
      </c>
      <c r="B445" s="17" t="s">
        <v>18</v>
      </c>
      <c r="C445" s="18" t="s">
        <v>8821</v>
      </c>
      <c r="D445" s="19"/>
      <c r="E445" s="18" t="s">
        <v>8116</v>
      </c>
      <c r="F445" s="16" t="s">
        <v>158</v>
      </c>
      <c r="G445" s="18" t="s">
        <v>8822</v>
      </c>
      <c r="H445" s="20">
        <v>22.853000000000002</v>
      </c>
      <c r="I445" s="20">
        <v>1.895</v>
      </c>
      <c r="J445" s="20">
        <v>2.1040000000000001</v>
      </c>
      <c r="K445" s="20">
        <v>2.16</v>
      </c>
      <c r="L445" s="20">
        <v>0</v>
      </c>
      <c r="M445" s="20">
        <v>2.16</v>
      </c>
      <c r="N445" s="20">
        <v>2.0259999999999998</v>
      </c>
      <c r="O445" s="20">
        <v>1.794</v>
      </c>
      <c r="P445" s="20">
        <v>1.6830000000000001</v>
      </c>
      <c r="Q445" s="20">
        <v>1.6950000000000001</v>
      </c>
    </row>
    <row r="446" spans="1:17" s="3" customFormat="1" ht="12" customHeight="1">
      <c r="A446" s="21" t="s">
        <v>4344</v>
      </c>
      <c r="B446" s="22" t="s">
        <v>23</v>
      </c>
      <c r="C446" s="21" t="s">
        <v>8821</v>
      </c>
      <c r="D446" s="21" t="s">
        <v>8823</v>
      </c>
      <c r="E446" s="23" t="s">
        <v>8116</v>
      </c>
      <c r="F446" s="24">
        <v>4</v>
      </c>
      <c r="G446" s="23" t="s">
        <v>8824</v>
      </c>
      <c r="H446" s="25">
        <v>22.853000000000002</v>
      </c>
      <c r="I446" s="25">
        <v>1.895</v>
      </c>
      <c r="J446" s="25">
        <v>2.1040000000000001</v>
      </c>
      <c r="K446" s="25">
        <v>2.16</v>
      </c>
      <c r="L446" s="25">
        <v>0</v>
      </c>
      <c r="M446" s="25">
        <v>2.16</v>
      </c>
      <c r="N446" s="25">
        <v>2.0259999999999998</v>
      </c>
      <c r="O446" s="25">
        <v>1.794</v>
      </c>
      <c r="P446" s="25">
        <v>1.6830000000000001</v>
      </c>
      <c r="Q446" s="25">
        <v>1.6950000000000001</v>
      </c>
    </row>
    <row r="447" spans="1:17" s="3" customFormat="1" ht="12" customHeight="1">
      <c r="A447" s="21" t="s">
        <v>4344</v>
      </c>
      <c r="B447" s="22" t="s">
        <v>27</v>
      </c>
      <c r="C447" s="21" t="s">
        <v>8821</v>
      </c>
      <c r="D447" s="21" t="s">
        <v>8823</v>
      </c>
      <c r="E447" s="23" t="s">
        <v>8825</v>
      </c>
      <c r="F447" s="24">
        <v>4</v>
      </c>
      <c r="G447" s="19"/>
      <c r="H447" s="19"/>
      <c r="I447" s="25">
        <v>1.895</v>
      </c>
      <c r="J447" s="25">
        <v>2.1040000000000001</v>
      </c>
      <c r="K447" s="25">
        <v>2.16</v>
      </c>
      <c r="L447" s="25">
        <v>0</v>
      </c>
      <c r="M447" s="25">
        <v>2.16</v>
      </c>
      <c r="N447" s="19"/>
      <c r="O447" s="19"/>
      <c r="P447" s="19"/>
      <c r="Q447" s="19"/>
    </row>
    <row r="448" spans="1:17" s="3" customFormat="1" ht="12" customHeight="1">
      <c r="A448" s="97" t="s">
        <v>30</v>
      </c>
      <c r="B448" s="98"/>
      <c r="C448" s="98"/>
      <c r="D448" s="98"/>
      <c r="E448" s="98"/>
      <c r="F448" s="98"/>
      <c r="G448" s="99"/>
      <c r="H448" s="19"/>
      <c r="I448" s="26">
        <f>SUM(I447:I447)</f>
        <v>1.895</v>
      </c>
      <c r="J448" s="26">
        <f>SUM(J447:J447)</f>
        <v>2.1040000000000001</v>
      </c>
      <c r="K448" s="26">
        <f>SUM(K447:K447)</f>
        <v>2.16</v>
      </c>
      <c r="L448" s="26">
        <f>SUM(L447:L447)</f>
        <v>0</v>
      </c>
      <c r="M448" s="26">
        <f>SUM(M447:M447)</f>
        <v>2.16</v>
      </c>
      <c r="N448" s="19"/>
      <c r="O448" s="19"/>
      <c r="P448" s="19"/>
      <c r="Q448" s="19"/>
    </row>
    <row r="449" spans="1:17" s="3" customFormat="1" ht="12" customHeight="1">
      <c r="A449" s="97" t="s">
        <v>31</v>
      </c>
      <c r="B449" s="98"/>
      <c r="C449" s="98"/>
      <c r="D449" s="98"/>
      <c r="E449" s="98"/>
      <c r="F449" s="98"/>
      <c r="G449" s="99"/>
      <c r="H449" s="19"/>
      <c r="I449" s="26">
        <v>0</v>
      </c>
      <c r="J449" s="26">
        <v>0</v>
      </c>
      <c r="K449" s="19"/>
      <c r="L449" s="19"/>
      <c r="M449" s="19"/>
      <c r="N449" s="19"/>
      <c r="O449" s="19"/>
      <c r="P449" s="19"/>
      <c r="Q449" s="19"/>
    </row>
    <row r="450" spans="1:17" s="3" customFormat="1" ht="12" customHeight="1">
      <c r="A450" s="97" t="s">
        <v>32</v>
      </c>
      <c r="B450" s="98"/>
      <c r="C450" s="98"/>
      <c r="D450" s="98"/>
      <c r="E450" s="98"/>
      <c r="F450" s="98"/>
      <c r="G450" s="99"/>
      <c r="H450" s="26">
        <f>SUMIF(D446:D449,"=Project",H446:H449)</f>
        <v>0</v>
      </c>
      <c r="I450" s="26">
        <f>SUMIF(D446:D449,"=Project",I446:I449)</f>
        <v>0</v>
      </c>
      <c r="J450" s="26">
        <f>SUMIF(D446:D449,"=Project",J446:J449)</f>
        <v>0</v>
      </c>
      <c r="K450" s="26">
        <f>SUMIF(D446:D449,"=Project",K446:K449)</f>
        <v>0</v>
      </c>
      <c r="L450" s="26">
        <f>SUMIF(D446:D449,"=Project",L446:L449)</f>
        <v>0</v>
      </c>
      <c r="M450" s="26">
        <f>SUMIF(D446:D449,"=Project",M446:M449)</f>
        <v>0</v>
      </c>
      <c r="N450" s="26">
        <f>SUMIF(D446:D449,"=Project",N446:N449)</f>
        <v>0</v>
      </c>
      <c r="O450" s="26">
        <f>SUMIF(D446:D449,"=Project",O446:O449)</f>
        <v>0</v>
      </c>
      <c r="P450" s="26">
        <f>SUMIF(D446:D449,"=Project",P446:P449)</f>
        <v>0</v>
      </c>
      <c r="Q450" s="26">
        <f>SUMIF(D446:D449,"=Project",Q446:Q449)</f>
        <v>0</v>
      </c>
    </row>
    <row r="451" spans="1:17" s="3" customFormat="1" ht="12" customHeight="1">
      <c r="A451" s="16" t="s">
        <v>4376</v>
      </c>
      <c r="B451" s="17" t="s">
        <v>18</v>
      </c>
      <c r="C451" s="18" t="s">
        <v>8826</v>
      </c>
      <c r="D451" s="19"/>
      <c r="E451" s="18" t="s">
        <v>8827</v>
      </c>
      <c r="F451" s="16" t="s">
        <v>158</v>
      </c>
      <c r="G451" s="18" t="s">
        <v>8828</v>
      </c>
      <c r="H451" s="20">
        <v>888.25900000000001</v>
      </c>
      <c r="I451" s="20">
        <v>115.44199999999999</v>
      </c>
      <c r="J451" s="20">
        <v>71.263000000000005</v>
      </c>
      <c r="K451" s="20">
        <v>95.819000000000003</v>
      </c>
      <c r="L451" s="20">
        <v>0</v>
      </c>
      <c r="M451" s="20">
        <v>95.819000000000003</v>
      </c>
      <c r="N451" s="20">
        <v>104.06</v>
      </c>
      <c r="O451" s="20">
        <v>53.735999999999997</v>
      </c>
      <c r="P451" s="20">
        <v>44.109000000000002</v>
      </c>
      <c r="Q451" s="20">
        <v>44.404000000000003</v>
      </c>
    </row>
    <row r="452" spans="1:17" s="3" customFormat="1" ht="12" customHeight="1">
      <c r="A452" s="21" t="s">
        <v>4376</v>
      </c>
      <c r="B452" s="22" t="s">
        <v>23</v>
      </c>
      <c r="C452" s="21" t="s">
        <v>8826</v>
      </c>
      <c r="D452" s="21" t="s">
        <v>8829</v>
      </c>
      <c r="E452" s="23" t="s">
        <v>8830</v>
      </c>
      <c r="F452" s="24">
        <v>4</v>
      </c>
      <c r="G452" s="23" t="s">
        <v>8831</v>
      </c>
      <c r="H452" s="25">
        <v>15.895</v>
      </c>
      <c r="I452" s="25">
        <v>1.63</v>
      </c>
      <c r="J452" s="25">
        <v>2.0369999999999999</v>
      </c>
      <c r="K452" s="25">
        <v>2.1709999999999998</v>
      </c>
      <c r="L452" s="25">
        <v>0</v>
      </c>
      <c r="M452" s="25">
        <v>2.1709999999999998</v>
      </c>
      <c r="N452" s="25">
        <v>2.2240000000000002</v>
      </c>
      <c r="O452" s="25">
        <v>2.2559999999999998</v>
      </c>
      <c r="P452" s="25">
        <v>2.274</v>
      </c>
      <c r="Q452" s="25">
        <v>2.3010000000000002</v>
      </c>
    </row>
    <row r="453" spans="1:17" s="3" customFormat="1" ht="12" customHeight="1">
      <c r="A453" s="21" t="s">
        <v>4376</v>
      </c>
      <c r="B453" s="22" t="s">
        <v>27</v>
      </c>
      <c r="C453" s="21" t="s">
        <v>8826</v>
      </c>
      <c r="D453" s="21" t="s">
        <v>8829</v>
      </c>
      <c r="E453" s="23" t="s">
        <v>8513</v>
      </c>
      <c r="F453" s="24">
        <v>4</v>
      </c>
      <c r="G453" s="19"/>
      <c r="H453" s="19"/>
      <c r="I453" s="25">
        <v>1.63</v>
      </c>
      <c r="J453" s="25">
        <v>2.0369999999999999</v>
      </c>
      <c r="K453" s="25">
        <v>2.1709999999999998</v>
      </c>
      <c r="L453" s="25">
        <v>0</v>
      </c>
      <c r="M453" s="25">
        <v>2.1709999999999998</v>
      </c>
      <c r="N453" s="19"/>
      <c r="O453" s="19"/>
      <c r="P453" s="19"/>
      <c r="Q453" s="19"/>
    </row>
    <row r="454" spans="1:17" s="3" customFormat="1" ht="12" customHeight="1">
      <c r="A454" s="97" t="s">
        <v>30</v>
      </c>
      <c r="B454" s="98"/>
      <c r="C454" s="98"/>
      <c r="D454" s="98"/>
      <c r="E454" s="98"/>
      <c r="F454" s="98"/>
      <c r="G454" s="99"/>
      <c r="H454" s="19"/>
      <c r="I454" s="26">
        <f>SUM(I453:I453)</f>
        <v>1.63</v>
      </c>
      <c r="J454" s="26">
        <f>SUM(J453:J453)</f>
        <v>2.0369999999999999</v>
      </c>
      <c r="K454" s="26">
        <f>SUM(K453:K453)</f>
        <v>2.1709999999999998</v>
      </c>
      <c r="L454" s="26">
        <f>SUM(L453:L453)</f>
        <v>0</v>
      </c>
      <c r="M454" s="26">
        <f>SUM(M453:M453)</f>
        <v>2.1709999999999998</v>
      </c>
      <c r="N454" s="19"/>
      <c r="O454" s="19"/>
      <c r="P454" s="19"/>
      <c r="Q454" s="19"/>
    </row>
    <row r="455" spans="1:17" s="3" customFormat="1" ht="12" customHeight="1">
      <c r="A455" s="97" t="s">
        <v>31</v>
      </c>
      <c r="B455" s="98"/>
      <c r="C455" s="98"/>
      <c r="D455" s="98"/>
      <c r="E455" s="98"/>
      <c r="F455" s="98"/>
      <c r="G455" s="99"/>
      <c r="H455" s="19"/>
      <c r="I455" s="26">
        <v>0</v>
      </c>
      <c r="J455" s="26">
        <v>0</v>
      </c>
      <c r="K455" s="19"/>
      <c r="L455" s="19"/>
      <c r="M455" s="19"/>
      <c r="N455" s="19"/>
      <c r="O455" s="19"/>
      <c r="P455" s="19"/>
      <c r="Q455" s="19"/>
    </row>
    <row r="456" spans="1:17" s="3" customFormat="1" ht="12" customHeight="1">
      <c r="A456" s="21" t="s">
        <v>4376</v>
      </c>
      <c r="B456" s="22" t="s">
        <v>23</v>
      </c>
      <c r="C456" s="21" t="s">
        <v>8826</v>
      </c>
      <c r="D456" s="21" t="s">
        <v>8832</v>
      </c>
      <c r="E456" s="23" t="s">
        <v>8830</v>
      </c>
      <c r="F456" s="24">
        <v>4</v>
      </c>
      <c r="G456" s="23" t="s">
        <v>8833</v>
      </c>
      <c r="H456" s="25">
        <v>207.16300000000001</v>
      </c>
      <c r="I456" s="25">
        <v>37.021000000000001</v>
      </c>
      <c r="J456" s="25">
        <v>34.186</v>
      </c>
      <c r="K456" s="25">
        <v>88.539000000000001</v>
      </c>
      <c r="L456" s="25">
        <v>0</v>
      </c>
      <c r="M456" s="25">
        <v>88.539000000000001</v>
      </c>
      <c r="N456" s="25">
        <v>98.631</v>
      </c>
      <c r="O456" s="25">
        <v>49.584000000000003</v>
      </c>
      <c r="P456" s="25">
        <v>40.109000000000002</v>
      </c>
      <c r="Q456" s="25">
        <v>40.28</v>
      </c>
    </row>
    <row r="457" spans="1:17" s="3" customFormat="1" ht="12" customHeight="1">
      <c r="A457" s="21" t="s">
        <v>4376</v>
      </c>
      <c r="B457" s="22" t="s">
        <v>27</v>
      </c>
      <c r="C457" s="21" t="s">
        <v>8826</v>
      </c>
      <c r="D457" s="21" t="s">
        <v>8832</v>
      </c>
      <c r="E457" s="23" t="s">
        <v>8834</v>
      </c>
      <c r="F457" s="24">
        <v>4</v>
      </c>
      <c r="G457" s="19"/>
      <c r="H457" s="19"/>
      <c r="I457" s="25">
        <v>9.2569999999999997</v>
      </c>
      <c r="J457" s="25">
        <v>34.186</v>
      </c>
      <c r="K457" s="25">
        <v>88.539000000000001</v>
      </c>
      <c r="L457" s="25">
        <v>0</v>
      </c>
      <c r="M457" s="25">
        <v>88.539000000000001</v>
      </c>
      <c r="N457" s="19"/>
      <c r="O457" s="19"/>
      <c r="P457" s="19"/>
      <c r="Q457" s="19"/>
    </row>
    <row r="458" spans="1:17" s="3" customFormat="1" ht="12" customHeight="1">
      <c r="A458" s="21" t="s">
        <v>4376</v>
      </c>
      <c r="B458" s="22" t="s">
        <v>27</v>
      </c>
      <c r="C458" s="21" t="s">
        <v>8826</v>
      </c>
      <c r="D458" s="21" t="s">
        <v>8832</v>
      </c>
      <c r="E458" s="23" t="s">
        <v>8835</v>
      </c>
      <c r="F458" s="24">
        <v>4</v>
      </c>
      <c r="G458" s="19"/>
      <c r="H458" s="19"/>
      <c r="I458" s="25">
        <v>27.763999999999999</v>
      </c>
      <c r="J458" s="25">
        <v>0</v>
      </c>
      <c r="K458" s="25">
        <v>0</v>
      </c>
      <c r="L458" s="25">
        <v>0</v>
      </c>
      <c r="M458" s="25">
        <v>0</v>
      </c>
      <c r="N458" s="19"/>
      <c r="O458" s="19"/>
      <c r="P458" s="19"/>
      <c r="Q458" s="19"/>
    </row>
    <row r="459" spans="1:17" s="3" customFormat="1" ht="12" customHeight="1">
      <c r="A459" s="97" t="s">
        <v>30</v>
      </c>
      <c r="B459" s="98"/>
      <c r="C459" s="98"/>
      <c r="D459" s="98"/>
      <c r="E459" s="98"/>
      <c r="F459" s="98"/>
      <c r="G459" s="99"/>
      <c r="H459" s="19"/>
      <c r="I459" s="26">
        <f>SUM(I457:I458)</f>
        <v>37.021000000000001</v>
      </c>
      <c r="J459" s="26">
        <f>SUM(J457:J458)</f>
        <v>34.186</v>
      </c>
      <c r="K459" s="26">
        <f>SUM(K457:K458)</f>
        <v>88.539000000000001</v>
      </c>
      <c r="L459" s="26">
        <f>SUM(L457:L458)</f>
        <v>0</v>
      </c>
      <c r="M459" s="26">
        <f>SUM(M457:M458)</f>
        <v>88.539000000000001</v>
      </c>
      <c r="N459" s="19"/>
      <c r="O459" s="19"/>
      <c r="P459" s="19"/>
      <c r="Q459" s="19"/>
    </row>
    <row r="460" spans="1:17" s="3" customFormat="1" ht="12" customHeight="1">
      <c r="A460" s="97" t="s">
        <v>31</v>
      </c>
      <c r="B460" s="98"/>
      <c r="C460" s="98"/>
      <c r="D460" s="98"/>
      <c r="E460" s="98"/>
      <c r="F460" s="98"/>
      <c r="G460" s="99"/>
      <c r="H460" s="19"/>
      <c r="I460" s="26">
        <v>0</v>
      </c>
      <c r="J460" s="26">
        <v>0</v>
      </c>
      <c r="K460" s="19"/>
      <c r="L460" s="19"/>
      <c r="M460" s="19"/>
      <c r="N460" s="19"/>
      <c r="O460" s="19"/>
      <c r="P460" s="19"/>
      <c r="Q460" s="19"/>
    </row>
    <row r="461" spans="1:17" s="3" customFormat="1" ht="12" customHeight="1">
      <c r="A461" s="21" t="s">
        <v>4376</v>
      </c>
      <c r="B461" s="22" t="s">
        <v>23</v>
      </c>
      <c r="C461" s="21" t="s">
        <v>8826</v>
      </c>
      <c r="D461" s="21" t="s">
        <v>8491</v>
      </c>
      <c r="E461" s="23" t="s">
        <v>8492</v>
      </c>
      <c r="F461" s="24">
        <v>4</v>
      </c>
      <c r="G461" s="23" t="s">
        <v>8520</v>
      </c>
      <c r="H461" s="25">
        <v>17.707000000000001</v>
      </c>
      <c r="I461" s="25">
        <v>4.468</v>
      </c>
      <c r="J461" s="25">
        <v>3.355</v>
      </c>
      <c r="K461" s="25">
        <v>5.109</v>
      </c>
      <c r="L461" s="25">
        <v>0</v>
      </c>
      <c r="M461" s="25">
        <v>5.109</v>
      </c>
      <c r="N461" s="25">
        <v>3.2050000000000001</v>
      </c>
      <c r="O461" s="25">
        <v>1.8959999999999999</v>
      </c>
      <c r="P461" s="25">
        <v>1.726</v>
      </c>
      <c r="Q461" s="25">
        <v>1.823</v>
      </c>
    </row>
    <row r="462" spans="1:17" s="3" customFormat="1" ht="12" customHeight="1">
      <c r="A462" s="21" t="s">
        <v>4376</v>
      </c>
      <c r="B462" s="22" t="s">
        <v>27</v>
      </c>
      <c r="C462" s="21" t="s">
        <v>8826</v>
      </c>
      <c r="D462" s="21" t="s">
        <v>8491</v>
      </c>
      <c r="E462" s="23" t="s">
        <v>8494</v>
      </c>
      <c r="F462" s="24">
        <v>4</v>
      </c>
      <c r="G462" s="19"/>
      <c r="H462" s="19"/>
      <c r="I462" s="25">
        <v>4.468</v>
      </c>
      <c r="J462" s="25">
        <v>3.355</v>
      </c>
      <c r="K462" s="25">
        <v>5.109</v>
      </c>
      <c r="L462" s="25">
        <v>0</v>
      </c>
      <c r="M462" s="25">
        <v>5.109</v>
      </c>
      <c r="N462" s="19"/>
      <c r="O462" s="19"/>
      <c r="P462" s="19"/>
      <c r="Q462" s="19"/>
    </row>
    <row r="463" spans="1:17" s="3" customFormat="1" ht="12" customHeight="1">
      <c r="A463" s="97" t="s">
        <v>30</v>
      </c>
      <c r="B463" s="98"/>
      <c r="C463" s="98"/>
      <c r="D463" s="98"/>
      <c r="E463" s="98"/>
      <c r="F463" s="98"/>
      <c r="G463" s="99"/>
      <c r="H463" s="19"/>
      <c r="I463" s="26">
        <f>SUM(I462:I462)</f>
        <v>4.468</v>
      </c>
      <c r="J463" s="26">
        <f>SUM(J462:J462)</f>
        <v>3.355</v>
      </c>
      <c r="K463" s="26">
        <f>SUM(K462:K462)</f>
        <v>5.109</v>
      </c>
      <c r="L463" s="26">
        <f>SUM(L462:L462)</f>
        <v>0</v>
      </c>
      <c r="M463" s="26">
        <f>SUM(M462:M462)</f>
        <v>5.109</v>
      </c>
      <c r="N463" s="19"/>
      <c r="O463" s="19"/>
      <c r="P463" s="19"/>
      <c r="Q463" s="19"/>
    </row>
    <row r="464" spans="1:17" s="3" customFormat="1" ht="12" customHeight="1">
      <c r="A464" s="97" t="s">
        <v>31</v>
      </c>
      <c r="B464" s="98"/>
      <c r="C464" s="98"/>
      <c r="D464" s="98"/>
      <c r="E464" s="98"/>
      <c r="F464" s="98"/>
      <c r="G464" s="99"/>
      <c r="H464" s="19"/>
      <c r="I464" s="26">
        <v>0</v>
      </c>
      <c r="J464" s="26">
        <v>0</v>
      </c>
      <c r="K464" s="19"/>
      <c r="L464" s="19"/>
      <c r="M464" s="19"/>
      <c r="N464" s="19"/>
      <c r="O464" s="19"/>
      <c r="P464" s="19"/>
      <c r="Q464" s="19"/>
    </row>
    <row r="465" spans="1:17" s="3" customFormat="1" ht="12" customHeight="1">
      <c r="A465" s="21" t="s">
        <v>4376</v>
      </c>
      <c r="B465" s="22" t="s">
        <v>23</v>
      </c>
      <c r="C465" s="21" t="s">
        <v>8826</v>
      </c>
      <c r="D465" s="21" t="s">
        <v>8836</v>
      </c>
      <c r="E465" s="23" t="s">
        <v>8837</v>
      </c>
      <c r="F465" s="24">
        <v>4</v>
      </c>
      <c r="G465" s="23" t="s">
        <v>8838</v>
      </c>
      <c r="H465" s="25">
        <v>647.49400000000003</v>
      </c>
      <c r="I465" s="25">
        <v>72.322999999999993</v>
      </c>
      <c r="J465" s="25">
        <v>31.684999999999999</v>
      </c>
      <c r="K465" s="25">
        <v>0</v>
      </c>
      <c r="L465" s="25">
        <v>0</v>
      </c>
      <c r="M465" s="25">
        <v>0</v>
      </c>
      <c r="N465" s="25">
        <v>0</v>
      </c>
      <c r="O465" s="25">
        <v>0</v>
      </c>
      <c r="P465" s="25">
        <v>0</v>
      </c>
      <c r="Q465" s="25">
        <v>0</v>
      </c>
    </row>
    <row r="466" spans="1:17" s="3" customFormat="1" ht="12" customHeight="1">
      <c r="A466" s="21" t="s">
        <v>4376</v>
      </c>
      <c r="B466" s="22" t="s">
        <v>27</v>
      </c>
      <c r="C466" s="21" t="s">
        <v>8826</v>
      </c>
      <c r="D466" s="21" t="s">
        <v>8836</v>
      </c>
      <c r="E466" s="23" t="s">
        <v>8839</v>
      </c>
      <c r="F466" s="24">
        <v>4</v>
      </c>
      <c r="G466" s="19"/>
      <c r="H466" s="19"/>
      <c r="I466" s="25">
        <v>72.322999999999993</v>
      </c>
      <c r="J466" s="25">
        <v>31.684999999999999</v>
      </c>
      <c r="K466" s="25">
        <v>0</v>
      </c>
      <c r="L466" s="25">
        <v>0</v>
      </c>
      <c r="M466" s="25">
        <v>0</v>
      </c>
      <c r="N466" s="19"/>
      <c r="O466" s="19"/>
      <c r="P466" s="19"/>
      <c r="Q466" s="19"/>
    </row>
    <row r="467" spans="1:17" s="3" customFormat="1" ht="12" customHeight="1">
      <c r="A467" s="97" t="s">
        <v>30</v>
      </c>
      <c r="B467" s="98"/>
      <c r="C467" s="98"/>
      <c r="D467" s="98"/>
      <c r="E467" s="98"/>
      <c r="F467" s="98"/>
      <c r="G467" s="99"/>
      <c r="H467" s="19"/>
      <c r="I467" s="26">
        <f>SUM(I466:I466)</f>
        <v>72.322999999999993</v>
      </c>
      <c r="J467" s="26">
        <f>SUM(J466:J466)</f>
        <v>31.684999999999999</v>
      </c>
      <c r="K467" s="26">
        <f>SUM(K466:K466)</f>
        <v>0</v>
      </c>
      <c r="L467" s="26">
        <f>SUM(L466:L466)</f>
        <v>0</v>
      </c>
      <c r="M467" s="26">
        <f>SUM(M466:M466)</f>
        <v>0</v>
      </c>
      <c r="N467" s="19"/>
      <c r="O467" s="19"/>
      <c r="P467" s="19"/>
      <c r="Q467" s="19"/>
    </row>
    <row r="468" spans="1:17" s="3" customFormat="1" ht="12" customHeight="1">
      <c r="A468" s="97" t="s">
        <v>31</v>
      </c>
      <c r="B468" s="98"/>
      <c r="C468" s="98"/>
      <c r="D468" s="98"/>
      <c r="E468" s="98"/>
      <c r="F468" s="98"/>
      <c r="G468" s="99"/>
      <c r="H468" s="19"/>
      <c r="I468" s="26">
        <v>0</v>
      </c>
      <c r="J468" s="26">
        <v>0</v>
      </c>
      <c r="K468" s="19"/>
      <c r="L468" s="19"/>
      <c r="M468" s="19"/>
      <c r="N468" s="19"/>
      <c r="O468" s="19"/>
      <c r="P468" s="19"/>
      <c r="Q468" s="19"/>
    </row>
    <row r="469" spans="1:17" s="3" customFormat="1" ht="12" customHeight="1">
      <c r="A469" s="97" t="s">
        <v>32</v>
      </c>
      <c r="B469" s="98"/>
      <c r="C469" s="98"/>
      <c r="D469" s="98"/>
      <c r="E469" s="98"/>
      <c r="F469" s="98"/>
      <c r="G469" s="99"/>
      <c r="H469" s="26">
        <f>SUMIF(D452:D468,"=Project",H452:H468)</f>
        <v>0</v>
      </c>
      <c r="I469" s="26">
        <f>SUMIF(D452:D468,"=Project",I452:I468)</f>
        <v>0</v>
      </c>
      <c r="J469" s="26">
        <f>SUMIF(D452:D468,"=Project",J452:J468)</f>
        <v>0</v>
      </c>
      <c r="K469" s="26">
        <f>SUMIF(D452:D468,"=Project",K452:K468)</f>
        <v>0</v>
      </c>
      <c r="L469" s="26">
        <f>SUMIF(D452:D468,"=Project",L452:L468)</f>
        <v>0</v>
      </c>
      <c r="M469" s="26">
        <f>SUMIF(D452:D468,"=Project",M452:M468)</f>
        <v>0</v>
      </c>
      <c r="N469" s="26">
        <f>SUMIF(D452:D468,"=Project",N452:N468)</f>
        <v>0</v>
      </c>
      <c r="O469" s="26">
        <f>SUMIF(D452:D468,"=Project",O452:O468)</f>
        <v>0</v>
      </c>
      <c r="P469" s="26">
        <f>SUMIF(D452:D468,"=Project",P452:P468)</f>
        <v>0</v>
      </c>
      <c r="Q469" s="26">
        <f>SUMIF(D452:D468,"=Project",Q452:Q468)</f>
        <v>0</v>
      </c>
    </row>
    <row r="470" spans="1:17" s="3" customFormat="1" ht="12" customHeight="1">
      <c r="A470" s="16" t="s">
        <v>5025</v>
      </c>
      <c r="B470" s="17" t="s">
        <v>18</v>
      </c>
      <c r="C470" s="18" t="s">
        <v>8840</v>
      </c>
      <c r="D470" s="19"/>
      <c r="E470" s="18" t="s">
        <v>8841</v>
      </c>
      <c r="F470" s="16" t="s">
        <v>533</v>
      </c>
      <c r="G470" s="18" t="s">
        <v>8842</v>
      </c>
      <c r="H470" s="20">
        <v>0</v>
      </c>
      <c r="I470" s="20">
        <v>110.04</v>
      </c>
      <c r="J470" s="20">
        <v>0</v>
      </c>
      <c r="K470" s="20">
        <v>0</v>
      </c>
      <c r="L470" s="20">
        <v>0</v>
      </c>
      <c r="M470" s="20">
        <v>0</v>
      </c>
      <c r="N470" s="20">
        <v>0</v>
      </c>
      <c r="O470" s="20">
        <v>0</v>
      </c>
      <c r="P470" s="20">
        <v>0</v>
      </c>
      <c r="Q470" s="20">
        <v>0</v>
      </c>
    </row>
    <row r="471" spans="1:17" s="3" customFormat="1" ht="12" customHeight="1">
      <c r="A471" s="21" t="s">
        <v>5025</v>
      </c>
      <c r="B471" s="22" t="s">
        <v>23</v>
      </c>
      <c r="C471" s="21" t="s">
        <v>8840</v>
      </c>
      <c r="D471" s="21" t="s">
        <v>8843</v>
      </c>
      <c r="E471" s="23" t="s">
        <v>532</v>
      </c>
      <c r="F471" s="24">
        <v>6</v>
      </c>
      <c r="G471" s="23" t="s">
        <v>8844</v>
      </c>
      <c r="H471" s="25">
        <v>0</v>
      </c>
      <c r="I471" s="25">
        <v>110.04</v>
      </c>
      <c r="J471" s="25">
        <v>0</v>
      </c>
      <c r="K471" s="25">
        <v>0</v>
      </c>
      <c r="L471" s="25">
        <v>0</v>
      </c>
      <c r="M471" s="25">
        <v>0</v>
      </c>
      <c r="N471" s="25">
        <v>0</v>
      </c>
      <c r="O471" s="25">
        <v>0</v>
      </c>
      <c r="P471" s="25">
        <v>0</v>
      </c>
      <c r="Q471" s="25">
        <v>0</v>
      </c>
    </row>
    <row r="472" spans="1:17" s="3" customFormat="1" ht="12" customHeight="1">
      <c r="A472" s="21" t="s">
        <v>5025</v>
      </c>
      <c r="B472" s="22" t="s">
        <v>27</v>
      </c>
      <c r="C472" s="21" t="s">
        <v>8840</v>
      </c>
      <c r="D472" s="21" t="s">
        <v>8843</v>
      </c>
      <c r="E472" s="23" t="s">
        <v>8841</v>
      </c>
      <c r="F472" s="24">
        <v>6</v>
      </c>
      <c r="G472" s="19"/>
      <c r="H472" s="19"/>
      <c r="I472" s="25">
        <v>110.04</v>
      </c>
      <c r="J472" s="25">
        <v>0</v>
      </c>
      <c r="K472" s="25">
        <v>0</v>
      </c>
      <c r="L472" s="25">
        <v>0</v>
      </c>
      <c r="M472" s="25">
        <v>0</v>
      </c>
      <c r="N472" s="19"/>
      <c r="O472" s="19"/>
      <c r="P472" s="19"/>
      <c r="Q472" s="19"/>
    </row>
    <row r="473" spans="1:17" s="3" customFormat="1" ht="12" customHeight="1">
      <c r="A473" s="97" t="s">
        <v>30</v>
      </c>
      <c r="B473" s="98"/>
      <c r="C473" s="98"/>
      <c r="D473" s="98"/>
      <c r="E473" s="98"/>
      <c r="F473" s="98"/>
      <c r="G473" s="99"/>
      <c r="H473" s="19"/>
      <c r="I473" s="26">
        <f>SUM(I472:I472)</f>
        <v>110.04</v>
      </c>
      <c r="J473" s="26">
        <f>SUM(J472:J472)</f>
        <v>0</v>
      </c>
      <c r="K473" s="26">
        <f>SUM(K472:K472)</f>
        <v>0</v>
      </c>
      <c r="L473" s="26">
        <f>SUM(L472:L472)</f>
        <v>0</v>
      </c>
      <c r="M473" s="26">
        <f>SUM(M472:M472)</f>
        <v>0</v>
      </c>
      <c r="N473" s="19"/>
      <c r="O473" s="19"/>
      <c r="P473" s="19"/>
      <c r="Q473" s="19"/>
    </row>
    <row r="474" spans="1:17" s="3" customFormat="1" ht="12" customHeight="1">
      <c r="A474" s="97" t="s">
        <v>31</v>
      </c>
      <c r="B474" s="98"/>
      <c r="C474" s="98"/>
      <c r="D474" s="98"/>
      <c r="E474" s="98"/>
      <c r="F474" s="98"/>
      <c r="G474" s="99"/>
      <c r="H474" s="19"/>
      <c r="I474" s="26">
        <v>0</v>
      </c>
      <c r="J474" s="26">
        <v>0</v>
      </c>
      <c r="K474" s="19"/>
      <c r="L474" s="19"/>
      <c r="M474" s="19"/>
      <c r="N474" s="19"/>
      <c r="O474" s="19"/>
      <c r="P474" s="19"/>
      <c r="Q474" s="19"/>
    </row>
    <row r="475" spans="1:17" s="3" customFormat="1" ht="12" customHeight="1">
      <c r="A475" s="97" t="s">
        <v>32</v>
      </c>
      <c r="B475" s="98"/>
      <c r="C475" s="98"/>
      <c r="D475" s="98"/>
      <c r="E475" s="98"/>
      <c r="F475" s="98"/>
      <c r="G475" s="99"/>
      <c r="H475" s="26">
        <f>SUMIF(D471:D474,"=Project",H471:H474)</f>
        <v>0</v>
      </c>
      <c r="I475" s="26">
        <f>SUMIF(D471:D474,"=Project",I471:I474)</f>
        <v>0</v>
      </c>
      <c r="J475" s="26">
        <f>SUMIF(D471:D474,"=Project",J471:J474)</f>
        <v>0</v>
      </c>
      <c r="K475" s="26">
        <f>SUMIF(D471:D474,"=Project",K471:K474)</f>
        <v>0</v>
      </c>
      <c r="L475" s="26">
        <f>SUMIF(D471:D474,"=Project",L471:L474)</f>
        <v>0</v>
      </c>
      <c r="M475" s="26">
        <f>SUMIF(D471:D474,"=Project",M471:M474)</f>
        <v>0</v>
      </c>
      <c r="N475" s="26">
        <f>SUMIF(D471:D474,"=Project",N471:N474)</f>
        <v>0</v>
      </c>
      <c r="O475" s="26">
        <f>SUMIF(D471:D474,"=Project",O471:O474)</f>
        <v>0</v>
      </c>
      <c r="P475" s="26">
        <f>SUMIF(D471:D474,"=Project",P471:P474)</f>
        <v>0</v>
      </c>
      <c r="Q475" s="26">
        <f>SUMIF(D471:D474,"=Project",Q471:Q474)</f>
        <v>0</v>
      </c>
    </row>
    <row r="476" spans="1:17" s="3" customFormat="1" ht="12" customHeight="1">
      <c r="A476" s="16" t="s">
        <v>5511</v>
      </c>
      <c r="B476" s="17" t="s">
        <v>18</v>
      </c>
      <c r="C476" s="18" t="s">
        <v>8845</v>
      </c>
      <c r="D476" s="19"/>
      <c r="E476" s="18" t="s">
        <v>8846</v>
      </c>
      <c r="F476" s="16" t="s">
        <v>533</v>
      </c>
      <c r="G476" s="18" t="s">
        <v>8847</v>
      </c>
      <c r="H476" s="20">
        <v>388.72899999999998</v>
      </c>
      <c r="I476" s="20">
        <v>32.186</v>
      </c>
      <c r="J476" s="20">
        <v>28.719000000000001</v>
      </c>
      <c r="K476" s="20">
        <v>31.863</v>
      </c>
      <c r="L476" s="20">
        <v>0</v>
      </c>
      <c r="M476" s="20">
        <v>31.863</v>
      </c>
      <c r="N476" s="20">
        <v>32.793999999999997</v>
      </c>
      <c r="O476" s="20">
        <v>34.012999999999998</v>
      </c>
      <c r="P476" s="20">
        <v>35.234000000000002</v>
      </c>
      <c r="Q476" s="20">
        <v>36.359000000000002</v>
      </c>
    </row>
    <row r="477" spans="1:17" s="3" customFormat="1" ht="12" customHeight="1">
      <c r="A477" s="21" t="s">
        <v>5511</v>
      </c>
      <c r="B477" s="22" t="s">
        <v>23</v>
      </c>
      <c r="C477" s="21" t="s">
        <v>8845</v>
      </c>
      <c r="D477" s="21" t="s">
        <v>8848</v>
      </c>
      <c r="E477" s="23" t="s">
        <v>8849</v>
      </c>
      <c r="F477" s="24">
        <v>6</v>
      </c>
      <c r="G477" s="23" t="s">
        <v>8850</v>
      </c>
      <c r="H477" s="25">
        <v>388.72899999999998</v>
      </c>
      <c r="I477" s="25">
        <v>32.186</v>
      </c>
      <c r="J477" s="25">
        <v>28.719000000000001</v>
      </c>
      <c r="K477" s="25">
        <v>31.863</v>
      </c>
      <c r="L477" s="25">
        <v>0</v>
      </c>
      <c r="M477" s="25">
        <v>31.863</v>
      </c>
      <c r="N477" s="25">
        <v>32.793999999999997</v>
      </c>
      <c r="O477" s="25">
        <v>34.012999999999998</v>
      </c>
      <c r="P477" s="25">
        <v>35.234000000000002</v>
      </c>
      <c r="Q477" s="25">
        <v>36.359000000000002</v>
      </c>
    </row>
    <row r="478" spans="1:17" s="3" customFormat="1" ht="12" customHeight="1">
      <c r="A478" s="21" t="s">
        <v>5511</v>
      </c>
      <c r="B478" s="22" t="s">
        <v>27</v>
      </c>
      <c r="C478" s="21" t="s">
        <v>8845</v>
      </c>
      <c r="D478" s="21" t="s">
        <v>8848</v>
      </c>
      <c r="E478" s="23" t="s">
        <v>8851</v>
      </c>
      <c r="F478" s="24">
        <v>6</v>
      </c>
      <c r="G478" s="19"/>
      <c r="H478" s="19"/>
      <c r="I478" s="25">
        <v>22.300999999999998</v>
      </c>
      <c r="J478" s="25">
        <v>18.968</v>
      </c>
      <c r="K478" s="25">
        <v>22.265000000000001</v>
      </c>
      <c r="L478" s="25">
        <v>0</v>
      </c>
      <c r="M478" s="25">
        <v>22.265000000000001</v>
      </c>
      <c r="N478" s="19"/>
      <c r="O478" s="19"/>
      <c r="P478" s="19"/>
      <c r="Q478" s="19"/>
    </row>
    <row r="479" spans="1:17" s="3" customFormat="1" ht="12" customHeight="1">
      <c r="A479" s="21" t="s">
        <v>5511</v>
      </c>
      <c r="B479" s="22" t="s">
        <v>27</v>
      </c>
      <c r="C479" s="21" t="s">
        <v>8845</v>
      </c>
      <c r="D479" s="21" t="s">
        <v>8848</v>
      </c>
      <c r="E479" s="23" t="s">
        <v>8852</v>
      </c>
      <c r="F479" s="24">
        <v>6</v>
      </c>
      <c r="G479" s="19"/>
      <c r="H479" s="19"/>
      <c r="I479" s="25">
        <v>8.9469999999999992</v>
      </c>
      <c r="J479" s="25">
        <v>9.0969999999999995</v>
      </c>
      <c r="K479" s="25">
        <v>9.2789999999999999</v>
      </c>
      <c r="L479" s="25">
        <v>0</v>
      </c>
      <c r="M479" s="25">
        <v>9.2789999999999999</v>
      </c>
      <c r="N479" s="19"/>
      <c r="O479" s="19"/>
      <c r="P479" s="19"/>
      <c r="Q479" s="19"/>
    </row>
    <row r="480" spans="1:17" s="3" customFormat="1" ht="12" customHeight="1">
      <c r="A480" s="21" t="s">
        <v>5511</v>
      </c>
      <c r="B480" s="22" t="s">
        <v>27</v>
      </c>
      <c r="C480" s="21" t="s">
        <v>8845</v>
      </c>
      <c r="D480" s="21" t="s">
        <v>8848</v>
      </c>
      <c r="E480" s="23" t="s">
        <v>8853</v>
      </c>
      <c r="F480" s="24">
        <v>6</v>
      </c>
      <c r="G480" s="19"/>
      <c r="H480" s="19"/>
      <c r="I480" s="25">
        <v>0.93799999999999994</v>
      </c>
      <c r="J480" s="25">
        <v>0.65400000000000003</v>
      </c>
      <c r="K480" s="25">
        <v>0.31900000000000001</v>
      </c>
      <c r="L480" s="25">
        <v>0</v>
      </c>
      <c r="M480" s="25">
        <v>0.31900000000000001</v>
      </c>
      <c r="N480" s="19"/>
      <c r="O480" s="19"/>
      <c r="P480" s="19"/>
      <c r="Q480" s="19"/>
    </row>
    <row r="481" spans="1:17" s="3" customFormat="1" ht="12" customHeight="1">
      <c r="A481" s="97" t="s">
        <v>30</v>
      </c>
      <c r="B481" s="98"/>
      <c r="C481" s="98"/>
      <c r="D481" s="98"/>
      <c r="E481" s="98"/>
      <c r="F481" s="98"/>
      <c r="G481" s="99"/>
      <c r="H481" s="19"/>
      <c r="I481" s="26">
        <f>SUM(I478:I480)</f>
        <v>32.186</v>
      </c>
      <c r="J481" s="26">
        <f>SUM(J478:J480)</f>
        <v>28.718999999999998</v>
      </c>
      <c r="K481" s="26">
        <f>SUM(K478:K480)</f>
        <v>31.863</v>
      </c>
      <c r="L481" s="26">
        <f>SUM(L478:L480)</f>
        <v>0</v>
      </c>
      <c r="M481" s="26">
        <f>SUM(M478:M480)</f>
        <v>31.863</v>
      </c>
      <c r="N481" s="19"/>
      <c r="O481" s="19"/>
      <c r="P481" s="19"/>
      <c r="Q481" s="19"/>
    </row>
    <row r="482" spans="1:17" s="3" customFormat="1" ht="12" customHeight="1">
      <c r="A482" s="97" t="s">
        <v>31</v>
      </c>
      <c r="B482" s="98"/>
      <c r="C482" s="98"/>
      <c r="D482" s="98"/>
      <c r="E482" s="98"/>
      <c r="F482" s="98"/>
      <c r="G482" s="99"/>
      <c r="H482" s="19"/>
      <c r="I482" s="26">
        <v>0</v>
      </c>
      <c r="J482" s="26">
        <v>0</v>
      </c>
      <c r="K482" s="19"/>
      <c r="L482" s="19"/>
      <c r="M482" s="19"/>
      <c r="N482" s="19"/>
      <c r="O482" s="19"/>
      <c r="P482" s="19"/>
      <c r="Q482" s="19"/>
    </row>
    <row r="483" spans="1:17" s="3" customFormat="1" ht="12" customHeight="1">
      <c r="A483" s="97" t="s">
        <v>32</v>
      </c>
      <c r="B483" s="98"/>
      <c r="C483" s="98"/>
      <c r="D483" s="98"/>
      <c r="E483" s="98"/>
      <c r="F483" s="98"/>
      <c r="G483" s="99"/>
      <c r="H483" s="26">
        <f>SUMIF(D477:D482,"=Project",H477:H482)</f>
        <v>0</v>
      </c>
      <c r="I483" s="26">
        <f>SUMIF(D477:D482,"=Project",I477:I482)</f>
        <v>0</v>
      </c>
      <c r="J483" s="26">
        <f>SUMIF(D477:D482,"=Project",J477:J482)</f>
        <v>0</v>
      </c>
      <c r="K483" s="26">
        <f>SUMIF(D477:D482,"=Project",K477:K482)</f>
        <v>0</v>
      </c>
      <c r="L483" s="26">
        <f>SUMIF(D477:D482,"=Project",L477:L482)</f>
        <v>0</v>
      </c>
      <c r="M483" s="26">
        <f>SUMIF(D477:D482,"=Project",M477:M482)</f>
        <v>0</v>
      </c>
      <c r="N483" s="26">
        <f>SUMIF(D477:D482,"=Project",N477:N482)</f>
        <v>0</v>
      </c>
      <c r="O483" s="26">
        <f>SUMIF(D477:D482,"=Project",O477:O482)</f>
        <v>0</v>
      </c>
      <c r="P483" s="26">
        <f>SUMIF(D477:D482,"=Project",P477:P482)</f>
        <v>0</v>
      </c>
      <c r="Q483" s="26">
        <f>SUMIF(D477:D482,"=Project",Q477:Q482)</f>
        <v>0</v>
      </c>
    </row>
  </sheetData>
  <mergeCells count="195">
    <mergeCell ref="A5:G5"/>
    <mergeCell ref="A6:G6"/>
    <mergeCell ref="A9:G9"/>
    <mergeCell ref="A10:G10"/>
    <mergeCell ref="A13:G13"/>
    <mergeCell ref="A14:G14"/>
    <mergeCell ref="A29:G29"/>
    <mergeCell ref="A30:G30"/>
    <mergeCell ref="A34:G34"/>
    <mergeCell ref="A35:G35"/>
    <mergeCell ref="A41:G41"/>
    <mergeCell ref="A42:G42"/>
    <mergeCell ref="A15:G15"/>
    <mergeCell ref="A20:G20"/>
    <mergeCell ref="A21:G21"/>
    <mergeCell ref="A24:G24"/>
    <mergeCell ref="A25:G25"/>
    <mergeCell ref="A28:G28"/>
    <mergeCell ref="A63:G63"/>
    <mergeCell ref="A66:G66"/>
    <mergeCell ref="A67:G67"/>
    <mergeCell ref="A68:G68"/>
    <mergeCell ref="A72:G72"/>
    <mergeCell ref="A73:G73"/>
    <mergeCell ref="A45:G45"/>
    <mergeCell ref="A46:G46"/>
    <mergeCell ref="A47:G47"/>
    <mergeCell ref="A52:G52"/>
    <mergeCell ref="A53:G53"/>
    <mergeCell ref="A62:G62"/>
    <mergeCell ref="A98:G98"/>
    <mergeCell ref="A101:G101"/>
    <mergeCell ref="A102:G102"/>
    <mergeCell ref="A113:G113"/>
    <mergeCell ref="A114:G114"/>
    <mergeCell ref="A118:G118"/>
    <mergeCell ref="A81:G81"/>
    <mergeCell ref="A82:G82"/>
    <mergeCell ref="A85:G85"/>
    <mergeCell ref="A86:G86"/>
    <mergeCell ref="A87:G87"/>
    <mergeCell ref="A97:G97"/>
    <mergeCell ref="A138:G138"/>
    <mergeCell ref="A141:G141"/>
    <mergeCell ref="A142:G142"/>
    <mergeCell ref="A145:G145"/>
    <mergeCell ref="A146:G146"/>
    <mergeCell ref="A147:G147"/>
    <mergeCell ref="A119:G119"/>
    <mergeCell ref="A127:G127"/>
    <mergeCell ref="A128:G128"/>
    <mergeCell ref="A133:G133"/>
    <mergeCell ref="A134:G134"/>
    <mergeCell ref="A137:G137"/>
    <mergeCell ref="A169:G169"/>
    <mergeCell ref="A172:G172"/>
    <mergeCell ref="A173:G173"/>
    <mergeCell ref="A177:G177"/>
    <mergeCell ref="A178:G178"/>
    <mergeCell ref="A184:G184"/>
    <mergeCell ref="A150:G150"/>
    <mergeCell ref="A151:G151"/>
    <mergeCell ref="A152:G152"/>
    <mergeCell ref="A156:G156"/>
    <mergeCell ref="A157:G157"/>
    <mergeCell ref="A168:G168"/>
    <mergeCell ref="A201:G201"/>
    <mergeCell ref="A202:G202"/>
    <mergeCell ref="A205:G205"/>
    <mergeCell ref="A206:G206"/>
    <mergeCell ref="A210:G210"/>
    <mergeCell ref="A211:G211"/>
    <mergeCell ref="A185:G185"/>
    <mergeCell ref="A186:G186"/>
    <mergeCell ref="A190:G190"/>
    <mergeCell ref="A191:G191"/>
    <mergeCell ref="A197:G197"/>
    <mergeCell ref="A198:G198"/>
    <mergeCell ref="A225:G225"/>
    <mergeCell ref="A229:G229"/>
    <mergeCell ref="A230:G230"/>
    <mergeCell ref="A231:G231"/>
    <mergeCell ref="A236:G236"/>
    <mergeCell ref="A237:G237"/>
    <mergeCell ref="A212:G212"/>
    <mergeCell ref="A216:G216"/>
    <mergeCell ref="A217:G217"/>
    <mergeCell ref="A220:G220"/>
    <mergeCell ref="A221:G221"/>
    <mergeCell ref="A224:G224"/>
    <mergeCell ref="A254:G254"/>
    <mergeCell ref="A255:G255"/>
    <mergeCell ref="A259:G259"/>
    <mergeCell ref="A260:G260"/>
    <mergeCell ref="A266:G266"/>
    <mergeCell ref="A267:G267"/>
    <mergeCell ref="A244:G244"/>
    <mergeCell ref="A245:G245"/>
    <mergeCell ref="A248:G248"/>
    <mergeCell ref="A249:G249"/>
    <mergeCell ref="A250:G250"/>
    <mergeCell ref="A253:G253"/>
    <mergeCell ref="A285:G285"/>
    <mergeCell ref="A286:G286"/>
    <mergeCell ref="A289:G289"/>
    <mergeCell ref="A290:G290"/>
    <mergeCell ref="A298:G298"/>
    <mergeCell ref="A299:G299"/>
    <mergeCell ref="A268:G268"/>
    <mergeCell ref="A274:G274"/>
    <mergeCell ref="A275:G275"/>
    <mergeCell ref="A278:G278"/>
    <mergeCell ref="A279:G279"/>
    <mergeCell ref="A280:G280"/>
    <mergeCell ref="A319:G319"/>
    <mergeCell ref="A320:G320"/>
    <mergeCell ref="A324:G324"/>
    <mergeCell ref="A325:G325"/>
    <mergeCell ref="A328:G328"/>
    <mergeCell ref="A329:G329"/>
    <mergeCell ref="A300:G300"/>
    <mergeCell ref="A304:G304"/>
    <mergeCell ref="A305:G305"/>
    <mergeCell ref="A308:G308"/>
    <mergeCell ref="A309:G309"/>
    <mergeCell ref="A318:G318"/>
    <mergeCell ref="A348:G348"/>
    <mergeCell ref="A349:G349"/>
    <mergeCell ref="A352:G352"/>
    <mergeCell ref="A353:G353"/>
    <mergeCell ref="A354:G354"/>
    <mergeCell ref="A358:G358"/>
    <mergeCell ref="A335:G335"/>
    <mergeCell ref="A336:G336"/>
    <mergeCell ref="A337:G337"/>
    <mergeCell ref="A341:G341"/>
    <mergeCell ref="A342:G342"/>
    <mergeCell ref="A343:G343"/>
    <mergeCell ref="A373:G373"/>
    <mergeCell ref="A374:G374"/>
    <mergeCell ref="A375:G375"/>
    <mergeCell ref="A379:G379"/>
    <mergeCell ref="A380:G380"/>
    <mergeCell ref="A386:G386"/>
    <mergeCell ref="A359:G359"/>
    <mergeCell ref="A362:G362"/>
    <mergeCell ref="A363:G363"/>
    <mergeCell ref="A364:G364"/>
    <mergeCell ref="A368:G368"/>
    <mergeCell ref="A369:G369"/>
    <mergeCell ref="A401:G401"/>
    <mergeCell ref="A405:G405"/>
    <mergeCell ref="A406:G406"/>
    <mergeCell ref="A410:G410"/>
    <mergeCell ref="A411:G411"/>
    <mergeCell ref="A412:G412"/>
    <mergeCell ref="A387:G387"/>
    <mergeCell ref="A388:G388"/>
    <mergeCell ref="A392:G392"/>
    <mergeCell ref="A393:G393"/>
    <mergeCell ref="A399:G399"/>
    <mergeCell ref="A400:G400"/>
    <mergeCell ref="A426:G426"/>
    <mergeCell ref="A430:G430"/>
    <mergeCell ref="A431:G431"/>
    <mergeCell ref="A436:G436"/>
    <mergeCell ref="A437:G437"/>
    <mergeCell ref="A438:G438"/>
    <mergeCell ref="A416:G416"/>
    <mergeCell ref="A417:G417"/>
    <mergeCell ref="A420:G420"/>
    <mergeCell ref="A421:G421"/>
    <mergeCell ref="A424:G424"/>
    <mergeCell ref="A425:G425"/>
    <mergeCell ref="A454:G454"/>
    <mergeCell ref="A455:G455"/>
    <mergeCell ref="A459:G459"/>
    <mergeCell ref="A460:G460"/>
    <mergeCell ref="A463:G463"/>
    <mergeCell ref="A464:G464"/>
    <mergeCell ref="A442:G442"/>
    <mergeCell ref="A443:G443"/>
    <mergeCell ref="A444:G444"/>
    <mergeCell ref="A448:G448"/>
    <mergeCell ref="A449:G449"/>
    <mergeCell ref="A450:G450"/>
    <mergeCell ref="A481:G481"/>
    <mergeCell ref="A482:G482"/>
    <mergeCell ref="A483:G483"/>
    <mergeCell ref="A467:G467"/>
    <mergeCell ref="A468:G468"/>
    <mergeCell ref="A469:G469"/>
    <mergeCell ref="A473:G473"/>
    <mergeCell ref="A474:G474"/>
    <mergeCell ref="A475:G47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D73C7-8A22-954C-98F7-5E5B191085D3}">
  <dimension ref="A1:Q1548"/>
  <sheetViews>
    <sheetView workbookViewId="0">
      <pane ySplit="1" topLeftCell="A35" activePane="bottomLeft" state="frozen"/>
      <selection pane="bottomLeft" activeCell="E19" sqref="E19"/>
    </sheetView>
  </sheetViews>
  <sheetFormatPr baseColWidth="10" defaultRowHeight="13"/>
  <cols>
    <col min="1" max="1" width="5" style="3" bestFit="1" customWidth="1"/>
    <col min="2" max="2" width="5.1640625" style="3" bestFit="1" customWidth="1"/>
    <col min="3" max="3" width="9.6640625" style="3" bestFit="1" customWidth="1"/>
    <col min="4" max="4" width="7.1640625" style="3" bestFit="1" customWidth="1"/>
    <col min="5" max="5" width="78.1640625" style="3" customWidth="1"/>
    <col min="6" max="6" width="4" style="3" bestFit="1" customWidth="1"/>
    <col min="7" max="7" width="98.5" style="3" customWidth="1"/>
    <col min="8" max="16384" width="10.83203125" style="3"/>
  </cols>
  <sheetData>
    <row r="1" spans="1:17">
      <c r="A1" s="39" t="s">
        <v>0</v>
      </c>
      <c r="B1" s="40" t="s">
        <v>1</v>
      </c>
      <c r="C1" s="40" t="s">
        <v>2</v>
      </c>
      <c r="D1" s="40" t="s">
        <v>3</v>
      </c>
      <c r="E1" s="40" t="s">
        <v>4</v>
      </c>
      <c r="F1" s="40" t="s">
        <v>5</v>
      </c>
      <c r="G1" s="40" t="s">
        <v>6</v>
      </c>
      <c r="H1" s="41" t="s">
        <v>7</v>
      </c>
      <c r="I1" s="41" t="s">
        <v>8</v>
      </c>
      <c r="J1" s="41" t="s">
        <v>9</v>
      </c>
      <c r="K1" s="41" t="s">
        <v>10</v>
      </c>
      <c r="L1" s="41" t="s">
        <v>11</v>
      </c>
      <c r="M1" s="41" t="s">
        <v>12</v>
      </c>
      <c r="N1" s="41" t="s">
        <v>13</v>
      </c>
      <c r="O1" s="41" t="s">
        <v>14</v>
      </c>
      <c r="P1" s="41" t="s">
        <v>15</v>
      </c>
      <c r="Q1" s="41" t="s">
        <v>16</v>
      </c>
    </row>
    <row r="2" spans="1:17">
      <c r="A2" s="42">
        <v>3</v>
      </c>
      <c r="B2" s="55" t="s">
        <v>18</v>
      </c>
      <c r="C2" s="43" t="s">
        <v>9394</v>
      </c>
      <c r="D2" s="44"/>
      <c r="E2" s="43" t="s">
        <v>9395</v>
      </c>
      <c r="F2" s="45">
        <v>1</v>
      </c>
      <c r="G2" s="43"/>
      <c r="H2" s="46">
        <v>56.344999999999999</v>
      </c>
      <c r="I2" s="46">
        <v>16.045999999999999</v>
      </c>
      <c r="J2" s="46">
        <v>16.72</v>
      </c>
      <c r="K2" s="46">
        <v>17.667000000000002</v>
      </c>
      <c r="L2" s="46">
        <v>0</v>
      </c>
      <c r="M2" s="46">
        <v>17.667000000000002</v>
      </c>
      <c r="N2" s="46">
        <v>18.143000000000001</v>
      </c>
      <c r="O2" s="46">
        <v>18.484999999999999</v>
      </c>
      <c r="P2" s="46">
        <v>18.88</v>
      </c>
      <c r="Q2" s="46">
        <v>18.879000000000001</v>
      </c>
    </row>
    <row r="3" spans="1:17">
      <c r="A3" s="47" t="s">
        <v>41</v>
      </c>
      <c r="B3" s="56" t="s">
        <v>23</v>
      </c>
      <c r="C3" s="48" t="s">
        <v>9394</v>
      </c>
      <c r="D3" s="48" t="s">
        <v>3683</v>
      </c>
      <c r="E3" s="49" t="s">
        <v>9395</v>
      </c>
      <c r="F3" s="50">
        <v>1</v>
      </c>
      <c r="G3" s="49" t="s">
        <v>9396</v>
      </c>
      <c r="H3" s="51">
        <v>56.344999999999999</v>
      </c>
      <c r="I3" s="51">
        <v>16.045999999999999</v>
      </c>
      <c r="J3" s="51">
        <v>16.72</v>
      </c>
      <c r="K3" s="51">
        <v>17.667000000000002</v>
      </c>
      <c r="L3" s="51">
        <v>0</v>
      </c>
      <c r="M3" s="51">
        <v>17.667000000000002</v>
      </c>
      <c r="N3" s="51">
        <v>18.143000000000001</v>
      </c>
      <c r="O3" s="51">
        <v>18.484999999999999</v>
      </c>
      <c r="P3" s="51">
        <v>18.88</v>
      </c>
      <c r="Q3" s="51">
        <v>18.879000000000001</v>
      </c>
    </row>
    <row r="4" spans="1:17">
      <c r="A4" s="47" t="s">
        <v>41</v>
      </c>
      <c r="B4" s="56" t="s">
        <v>27</v>
      </c>
      <c r="C4" s="48" t="s">
        <v>9394</v>
      </c>
      <c r="D4" s="48" t="s">
        <v>3683</v>
      </c>
      <c r="E4" s="49" t="s">
        <v>9397</v>
      </c>
      <c r="F4" s="50">
        <v>1</v>
      </c>
      <c r="G4" s="44"/>
      <c r="H4" s="44"/>
      <c r="I4" s="51">
        <v>16.045999999999999</v>
      </c>
      <c r="J4" s="51">
        <v>16.72</v>
      </c>
      <c r="K4" s="51">
        <v>17.667000000000002</v>
      </c>
      <c r="L4" s="51">
        <v>0</v>
      </c>
      <c r="M4" s="51">
        <v>17.667000000000002</v>
      </c>
      <c r="N4" s="44"/>
      <c r="O4" s="44"/>
      <c r="P4" s="44"/>
      <c r="Q4" s="44"/>
    </row>
    <row r="5" spans="1:17">
      <c r="A5" s="109" t="s">
        <v>30</v>
      </c>
      <c r="B5" s="110"/>
      <c r="C5" s="110"/>
      <c r="D5" s="110"/>
      <c r="E5" s="110"/>
      <c r="F5" s="110"/>
      <c r="G5" s="111"/>
      <c r="H5" s="44"/>
      <c r="I5" s="52">
        <v>16.045999999999999</v>
      </c>
      <c r="J5" s="52">
        <v>16.72</v>
      </c>
      <c r="K5" s="52">
        <v>17.667000000000002</v>
      </c>
      <c r="L5" s="52">
        <v>0</v>
      </c>
      <c r="M5" s="52">
        <v>17.667000000000002</v>
      </c>
      <c r="N5" s="44"/>
      <c r="O5" s="44"/>
      <c r="P5" s="44"/>
      <c r="Q5" s="44"/>
    </row>
    <row r="6" spans="1:17">
      <c r="A6" s="109" t="s">
        <v>31</v>
      </c>
      <c r="B6" s="110"/>
      <c r="C6" s="110"/>
      <c r="D6" s="110"/>
      <c r="E6" s="110"/>
      <c r="F6" s="110"/>
      <c r="G6" s="111"/>
      <c r="H6" s="44"/>
      <c r="I6" s="52">
        <v>0</v>
      </c>
      <c r="J6" s="52">
        <v>0</v>
      </c>
      <c r="K6" s="44"/>
      <c r="L6" s="44"/>
      <c r="M6" s="44"/>
      <c r="N6" s="44"/>
      <c r="O6" s="44"/>
      <c r="P6" s="44"/>
      <c r="Q6" s="44"/>
    </row>
    <row r="7" spans="1:17">
      <c r="A7" s="109" t="s">
        <v>32</v>
      </c>
      <c r="B7" s="110"/>
      <c r="C7" s="110"/>
      <c r="D7" s="110"/>
      <c r="E7" s="110"/>
      <c r="F7" s="110"/>
      <c r="G7" s="111"/>
      <c r="H7" s="52">
        <v>0</v>
      </c>
      <c r="I7" s="52">
        <v>0</v>
      </c>
      <c r="J7" s="52">
        <v>0</v>
      </c>
      <c r="K7" s="52">
        <v>0</v>
      </c>
      <c r="L7" s="52">
        <v>0</v>
      </c>
      <c r="M7" s="52">
        <v>0</v>
      </c>
      <c r="N7" s="52">
        <v>0</v>
      </c>
      <c r="O7" s="52">
        <v>0</v>
      </c>
      <c r="P7" s="52">
        <v>0</v>
      </c>
      <c r="Q7" s="52">
        <v>0</v>
      </c>
    </row>
    <row r="8" spans="1:17">
      <c r="A8" s="42">
        <v>4</v>
      </c>
      <c r="B8" s="55" t="s">
        <v>18</v>
      </c>
      <c r="C8" s="43" t="s">
        <v>9398</v>
      </c>
      <c r="D8" s="44"/>
      <c r="E8" s="43" t="s">
        <v>9399</v>
      </c>
      <c r="F8" s="45">
        <v>1</v>
      </c>
      <c r="G8" s="43" t="s">
        <v>9400</v>
      </c>
      <c r="H8" s="46">
        <v>198.65</v>
      </c>
      <c r="I8" s="46">
        <v>84.289000000000001</v>
      </c>
      <c r="J8" s="46">
        <v>108.879</v>
      </c>
      <c r="K8" s="46">
        <v>87.090999999999994</v>
      </c>
      <c r="L8" s="46">
        <v>0</v>
      </c>
      <c r="M8" s="46">
        <v>87.090999999999994</v>
      </c>
      <c r="N8" s="46">
        <v>76.501000000000005</v>
      </c>
      <c r="O8" s="46">
        <v>68.552000000000007</v>
      </c>
      <c r="P8" s="46">
        <v>62.726999999999997</v>
      </c>
      <c r="Q8" s="46">
        <v>57.8</v>
      </c>
    </row>
    <row r="9" spans="1:17">
      <c r="A9" s="47" t="s">
        <v>49</v>
      </c>
      <c r="B9" s="56" t="s">
        <v>23</v>
      </c>
      <c r="C9" s="48" t="s">
        <v>9398</v>
      </c>
      <c r="D9" s="48" t="s">
        <v>9401</v>
      </c>
      <c r="E9" s="49" t="s">
        <v>9399</v>
      </c>
      <c r="F9" s="50">
        <v>1</v>
      </c>
      <c r="G9" s="49" t="s">
        <v>9402</v>
      </c>
      <c r="H9" s="51">
        <v>91.316000000000003</v>
      </c>
      <c r="I9" s="51">
        <v>20.576000000000001</v>
      </c>
      <c r="J9" s="51">
        <v>23.166</v>
      </c>
      <c r="K9" s="51">
        <v>29.14</v>
      </c>
      <c r="L9" s="51">
        <v>0</v>
      </c>
      <c r="M9" s="51">
        <v>29.14</v>
      </c>
      <c r="N9" s="51">
        <v>27.646000000000001</v>
      </c>
      <c r="O9" s="51">
        <v>29.029</v>
      </c>
      <c r="P9" s="51">
        <v>31.451000000000001</v>
      </c>
      <c r="Q9" s="51">
        <v>31.983000000000001</v>
      </c>
    </row>
    <row r="10" spans="1:17">
      <c r="A10" s="47" t="s">
        <v>49</v>
      </c>
      <c r="B10" s="56" t="s">
        <v>27</v>
      </c>
      <c r="C10" s="48" t="s">
        <v>9398</v>
      </c>
      <c r="D10" s="48" t="s">
        <v>9401</v>
      </c>
      <c r="E10" s="49" t="s">
        <v>9403</v>
      </c>
      <c r="F10" s="50">
        <v>1</v>
      </c>
      <c r="G10" s="44"/>
      <c r="H10" s="44"/>
      <c r="I10" s="51">
        <v>20.576000000000001</v>
      </c>
      <c r="J10" s="51">
        <v>15.166</v>
      </c>
      <c r="K10" s="51">
        <v>29.14</v>
      </c>
      <c r="L10" s="51">
        <v>0</v>
      </c>
      <c r="M10" s="51">
        <v>29.14</v>
      </c>
      <c r="N10" s="44"/>
      <c r="O10" s="44"/>
      <c r="P10" s="44"/>
      <c r="Q10" s="44"/>
    </row>
    <row r="11" spans="1:17">
      <c r="A11" s="109" t="s">
        <v>30</v>
      </c>
      <c r="B11" s="110"/>
      <c r="C11" s="110"/>
      <c r="D11" s="110"/>
      <c r="E11" s="110"/>
      <c r="F11" s="110"/>
      <c r="G11" s="111"/>
      <c r="H11" s="44"/>
      <c r="I11" s="52">
        <v>20.576000000000001</v>
      </c>
      <c r="J11" s="52">
        <v>15.166</v>
      </c>
      <c r="K11" s="52">
        <v>29.14</v>
      </c>
      <c r="L11" s="52">
        <v>0</v>
      </c>
      <c r="M11" s="52">
        <v>29.14</v>
      </c>
      <c r="N11" s="44"/>
      <c r="O11" s="44"/>
      <c r="P11" s="44"/>
      <c r="Q11" s="44"/>
    </row>
    <row r="12" spans="1:17">
      <c r="A12" s="47" t="s">
        <v>49</v>
      </c>
      <c r="B12" s="56" t="s">
        <v>68</v>
      </c>
      <c r="C12" s="48" t="s">
        <v>9398</v>
      </c>
      <c r="D12" s="48" t="s">
        <v>9401</v>
      </c>
      <c r="E12" s="49" t="s">
        <v>9404</v>
      </c>
      <c r="F12" s="50">
        <v>1</v>
      </c>
      <c r="H12" s="53"/>
      <c r="I12" s="51">
        <v>0</v>
      </c>
      <c r="J12" s="51">
        <v>8</v>
      </c>
      <c r="K12" s="44"/>
      <c r="L12" s="44"/>
      <c r="M12" s="44"/>
      <c r="N12" s="44"/>
      <c r="O12" s="44"/>
      <c r="P12" s="44"/>
      <c r="Q12" s="44"/>
    </row>
    <row r="13" spans="1:17">
      <c r="A13" s="109" t="s">
        <v>31</v>
      </c>
      <c r="B13" s="110"/>
      <c r="C13" s="110"/>
      <c r="D13" s="110"/>
      <c r="E13" s="110"/>
      <c r="F13" s="110"/>
      <c r="G13" s="111"/>
      <c r="H13" s="44"/>
      <c r="I13" s="52">
        <v>0</v>
      </c>
      <c r="J13" s="52">
        <v>8</v>
      </c>
      <c r="K13" s="44"/>
      <c r="L13" s="44"/>
      <c r="M13" s="44"/>
      <c r="N13" s="44"/>
      <c r="O13" s="44"/>
      <c r="P13" s="44"/>
      <c r="Q13" s="44"/>
    </row>
    <row r="14" spans="1:17">
      <c r="A14" s="47" t="s">
        <v>49</v>
      </c>
      <c r="B14" s="56" t="s">
        <v>23</v>
      </c>
      <c r="C14" s="48" t="s">
        <v>9398</v>
      </c>
      <c r="D14" s="48" t="s">
        <v>4028</v>
      </c>
      <c r="E14" s="49" t="s">
        <v>9405</v>
      </c>
      <c r="F14" s="50">
        <v>1</v>
      </c>
      <c r="G14" s="49" t="s">
        <v>9406</v>
      </c>
      <c r="H14" s="51">
        <v>32.753</v>
      </c>
      <c r="I14" s="51">
        <v>17.053000000000001</v>
      </c>
      <c r="J14" s="51">
        <v>17.199000000000002</v>
      </c>
      <c r="K14" s="51">
        <v>0</v>
      </c>
      <c r="L14" s="51">
        <v>0</v>
      </c>
      <c r="M14" s="51">
        <v>0</v>
      </c>
      <c r="N14" s="51">
        <v>0</v>
      </c>
      <c r="O14" s="51">
        <v>0</v>
      </c>
      <c r="P14" s="51">
        <v>0</v>
      </c>
      <c r="Q14" s="51">
        <v>0</v>
      </c>
    </row>
    <row r="15" spans="1:17">
      <c r="A15" s="47" t="s">
        <v>49</v>
      </c>
      <c r="B15" s="56" t="s">
        <v>27</v>
      </c>
      <c r="C15" s="48" t="s">
        <v>9398</v>
      </c>
      <c r="D15" s="48" t="s">
        <v>4028</v>
      </c>
      <c r="E15" s="49" t="s">
        <v>854</v>
      </c>
      <c r="F15" s="50">
        <v>1</v>
      </c>
      <c r="G15" s="44"/>
      <c r="H15" s="44"/>
      <c r="I15" s="51">
        <v>17.053000000000001</v>
      </c>
      <c r="J15" s="51">
        <v>17.199000000000002</v>
      </c>
      <c r="K15" s="51">
        <v>0</v>
      </c>
      <c r="L15" s="51">
        <v>0</v>
      </c>
      <c r="M15" s="51">
        <v>0</v>
      </c>
      <c r="N15" s="44"/>
      <c r="O15" s="44"/>
      <c r="P15" s="44"/>
      <c r="Q15" s="44"/>
    </row>
    <row r="16" spans="1:17">
      <c r="A16" s="109" t="s">
        <v>30</v>
      </c>
      <c r="B16" s="110"/>
      <c r="C16" s="110"/>
      <c r="D16" s="110"/>
      <c r="E16" s="110"/>
      <c r="F16" s="110"/>
      <c r="G16" s="111"/>
      <c r="H16" s="44"/>
      <c r="I16" s="52">
        <v>17.053000000000001</v>
      </c>
      <c r="J16" s="52">
        <v>17.199000000000002</v>
      </c>
      <c r="K16" s="52">
        <v>0</v>
      </c>
      <c r="L16" s="52">
        <v>0</v>
      </c>
      <c r="M16" s="52">
        <v>0</v>
      </c>
      <c r="N16" s="44"/>
      <c r="O16" s="44"/>
      <c r="P16" s="44"/>
      <c r="Q16" s="44"/>
    </row>
    <row r="17" spans="1:17">
      <c r="A17" s="109" t="s">
        <v>31</v>
      </c>
      <c r="B17" s="110"/>
      <c r="C17" s="110"/>
      <c r="D17" s="110"/>
      <c r="E17" s="110"/>
      <c r="F17" s="110"/>
      <c r="G17" s="111"/>
      <c r="H17" s="44"/>
      <c r="I17" s="52">
        <v>0</v>
      </c>
      <c r="J17" s="52">
        <v>0</v>
      </c>
      <c r="K17" s="44"/>
      <c r="L17" s="44"/>
      <c r="M17" s="44"/>
      <c r="N17" s="44"/>
      <c r="O17" s="44"/>
      <c r="P17" s="44"/>
      <c r="Q17" s="44"/>
    </row>
    <row r="18" spans="1:17">
      <c r="A18" s="47" t="s">
        <v>49</v>
      </c>
      <c r="B18" s="56" t="s">
        <v>23</v>
      </c>
      <c r="C18" s="48" t="s">
        <v>9398</v>
      </c>
      <c r="D18" s="48" t="s">
        <v>9407</v>
      </c>
      <c r="E18" s="49" t="s">
        <v>9408</v>
      </c>
      <c r="F18" s="50">
        <v>1</v>
      </c>
      <c r="G18" s="49" t="s">
        <v>9409</v>
      </c>
      <c r="H18" s="51">
        <v>74.581000000000003</v>
      </c>
      <c r="I18" s="51">
        <v>46.66</v>
      </c>
      <c r="J18" s="51">
        <v>48.514000000000003</v>
      </c>
      <c r="K18" s="51">
        <v>44.469000000000001</v>
      </c>
      <c r="L18" s="51">
        <v>0</v>
      </c>
      <c r="M18" s="51">
        <v>44.469000000000001</v>
      </c>
      <c r="N18" s="51">
        <v>33.457000000000001</v>
      </c>
      <c r="O18" s="51">
        <v>22.315999999999999</v>
      </c>
      <c r="P18" s="51">
        <v>12.215</v>
      </c>
      <c r="Q18" s="51">
        <v>5.7220000000000004</v>
      </c>
    </row>
    <row r="19" spans="1:17">
      <c r="A19" s="47" t="s">
        <v>49</v>
      </c>
      <c r="B19" s="56" t="s">
        <v>27</v>
      </c>
      <c r="C19" s="48" t="s">
        <v>9398</v>
      </c>
      <c r="D19" s="48" t="s">
        <v>9407</v>
      </c>
      <c r="E19" s="49" t="s">
        <v>9410</v>
      </c>
      <c r="F19" s="50">
        <v>1</v>
      </c>
      <c r="G19" s="44"/>
      <c r="H19" s="44"/>
      <c r="I19" s="51">
        <v>36.659999999999997</v>
      </c>
      <c r="J19" s="51">
        <v>48.514000000000003</v>
      </c>
      <c r="K19" s="51">
        <v>44.469000000000001</v>
      </c>
      <c r="L19" s="51">
        <v>0</v>
      </c>
      <c r="M19" s="51">
        <v>44.469000000000001</v>
      </c>
      <c r="N19" s="44"/>
      <c r="O19" s="44"/>
      <c r="P19" s="44"/>
      <c r="Q19" s="44"/>
    </row>
    <row r="20" spans="1:17">
      <c r="A20" s="109" t="s">
        <v>30</v>
      </c>
      <c r="B20" s="110"/>
      <c r="C20" s="110"/>
      <c r="D20" s="110"/>
      <c r="E20" s="110"/>
      <c r="F20" s="110"/>
      <c r="G20" s="111"/>
      <c r="H20" s="44"/>
      <c r="I20" s="52">
        <v>36.659999999999997</v>
      </c>
      <c r="J20" s="52">
        <v>48.514000000000003</v>
      </c>
      <c r="K20" s="52">
        <v>44.469000000000001</v>
      </c>
      <c r="L20" s="52">
        <v>0</v>
      </c>
      <c r="M20" s="52">
        <v>44.469000000000001</v>
      </c>
      <c r="N20" s="44"/>
      <c r="O20" s="44"/>
      <c r="P20" s="44"/>
      <c r="Q20" s="44"/>
    </row>
    <row r="21" spans="1:17">
      <c r="A21" s="47" t="s">
        <v>49</v>
      </c>
      <c r="B21" s="56" t="s">
        <v>68</v>
      </c>
      <c r="C21" s="48" t="s">
        <v>9398</v>
      </c>
      <c r="D21" s="48" t="s">
        <v>9407</v>
      </c>
      <c r="E21" s="49" t="s">
        <v>9404</v>
      </c>
      <c r="F21" s="50">
        <v>1</v>
      </c>
      <c r="H21" s="53"/>
      <c r="I21" s="51">
        <v>10</v>
      </c>
      <c r="J21" s="51">
        <v>0</v>
      </c>
      <c r="K21" s="44"/>
      <c r="L21" s="44"/>
      <c r="M21" s="44"/>
      <c r="N21" s="44"/>
      <c r="O21" s="44"/>
      <c r="P21" s="44"/>
      <c r="Q21" s="44"/>
    </row>
    <row r="22" spans="1:17">
      <c r="A22" s="109" t="s">
        <v>31</v>
      </c>
      <c r="B22" s="110"/>
      <c r="C22" s="110"/>
      <c r="D22" s="110"/>
      <c r="E22" s="110"/>
      <c r="F22" s="110"/>
      <c r="G22" s="111"/>
      <c r="H22" s="44"/>
      <c r="I22" s="52">
        <v>10</v>
      </c>
      <c r="J22" s="52">
        <v>0</v>
      </c>
      <c r="K22" s="44"/>
      <c r="L22" s="44"/>
      <c r="M22" s="44"/>
      <c r="N22" s="44"/>
      <c r="O22" s="44"/>
      <c r="P22" s="44"/>
      <c r="Q22" s="44"/>
    </row>
    <row r="23" spans="1:17">
      <c r="A23" s="47" t="s">
        <v>49</v>
      </c>
      <c r="B23" s="56" t="s">
        <v>23</v>
      </c>
      <c r="C23" s="48" t="s">
        <v>9398</v>
      </c>
      <c r="D23" s="48" t="s">
        <v>9411</v>
      </c>
      <c r="E23" s="49" t="s">
        <v>9412</v>
      </c>
      <c r="F23" s="50">
        <v>1</v>
      </c>
      <c r="G23" s="49" t="s">
        <v>9413</v>
      </c>
      <c r="H23" s="51">
        <v>0</v>
      </c>
      <c r="I23" s="51">
        <v>0</v>
      </c>
      <c r="J23" s="51">
        <v>20</v>
      </c>
      <c r="K23" s="51">
        <v>13.481999999999999</v>
      </c>
      <c r="L23" s="51">
        <v>0</v>
      </c>
      <c r="M23" s="51">
        <v>13.481999999999999</v>
      </c>
      <c r="N23" s="51">
        <v>15.398</v>
      </c>
      <c r="O23" s="51">
        <v>17.207000000000001</v>
      </c>
      <c r="P23" s="51">
        <v>19.061</v>
      </c>
      <c r="Q23" s="51">
        <v>20.094999999999999</v>
      </c>
    </row>
    <row r="24" spans="1:17">
      <c r="A24" s="47" t="s">
        <v>49</v>
      </c>
      <c r="B24" s="56" t="s">
        <v>27</v>
      </c>
      <c r="C24" s="48" t="s">
        <v>9398</v>
      </c>
      <c r="D24" s="48" t="s">
        <v>9411</v>
      </c>
      <c r="E24" s="49" t="s">
        <v>9414</v>
      </c>
      <c r="F24" s="50">
        <v>1</v>
      </c>
      <c r="G24" s="44"/>
      <c r="H24" s="44"/>
      <c r="I24" s="51">
        <v>0</v>
      </c>
      <c r="J24" s="51">
        <v>0</v>
      </c>
      <c r="K24" s="51">
        <v>13.481999999999999</v>
      </c>
      <c r="L24" s="51">
        <v>0</v>
      </c>
      <c r="M24" s="51">
        <v>13.481999999999999</v>
      </c>
      <c r="N24" s="44"/>
      <c r="O24" s="44"/>
      <c r="P24" s="44"/>
      <c r="Q24" s="44"/>
    </row>
    <row r="25" spans="1:17">
      <c r="A25" s="109" t="s">
        <v>30</v>
      </c>
      <c r="B25" s="110"/>
      <c r="C25" s="110"/>
      <c r="D25" s="110"/>
      <c r="E25" s="110"/>
      <c r="F25" s="110"/>
      <c r="G25" s="111"/>
      <c r="H25" s="44"/>
      <c r="I25" s="52">
        <v>0</v>
      </c>
      <c r="J25" s="52">
        <v>0</v>
      </c>
      <c r="K25" s="52">
        <v>13.481999999999999</v>
      </c>
      <c r="L25" s="52">
        <v>0</v>
      </c>
      <c r="M25" s="52">
        <v>13.481999999999999</v>
      </c>
      <c r="N25" s="44"/>
      <c r="O25" s="44"/>
      <c r="P25" s="44"/>
      <c r="Q25" s="44"/>
    </row>
    <row r="26" spans="1:17">
      <c r="A26" s="47" t="s">
        <v>49</v>
      </c>
      <c r="B26" s="56" t="s">
        <v>68</v>
      </c>
      <c r="C26" s="48" t="s">
        <v>9398</v>
      </c>
      <c r="D26" s="48" t="s">
        <v>9411</v>
      </c>
      <c r="E26" s="49" t="s">
        <v>9415</v>
      </c>
      <c r="F26" s="50">
        <v>1</v>
      </c>
      <c r="H26" s="53"/>
      <c r="I26" s="51">
        <v>0</v>
      </c>
      <c r="J26" s="51">
        <v>20</v>
      </c>
      <c r="K26" s="44"/>
      <c r="L26" s="44"/>
      <c r="M26" s="44"/>
      <c r="N26" s="44"/>
      <c r="O26" s="44"/>
      <c r="P26" s="44"/>
      <c r="Q26" s="44"/>
    </row>
    <row r="27" spans="1:17">
      <c r="A27" s="109" t="s">
        <v>31</v>
      </c>
      <c r="B27" s="110"/>
      <c r="C27" s="110"/>
      <c r="D27" s="110"/>
      <c r="E27" s="110"/>
      <c r="F27" s="110"/>
      <c r="G27" s="111"/>
      <c r="H27" s="44"/>
      <c r="I27" s="52">
        <v>0</v>
      </c>
      <c r="J27" s="52">
        <v>20</v>
      </c>
      <c r="K27" s="44"/>
      <c r="L27" s="44"/>
      <c r="M27" s="44"/>
      <c r="N27" s="44"/>
      <c r="O27" s="44"/>
      <c r="P27" s="44"/>
      <c r="Q27" s="44"/>
    </row>
    <row r="28" spans="1:17">
      <c r="A28" s="109" t="s">
        <v>32</v>
      </c>
      <c r="B28" s="110"/>
      <c r="C28" s="110"/>
      <c r="D28" s="110"/>
      <c r="E28" s="110"/>
      <c r="F28" s="110"/>
      <c r="G28" s="111"/>
      <c r="H28" s="52">
        <v>0</v>
      </c>
      <c r="I28" s="52">
        <v>0</v>
      </c>
      <c r="J28" s="52">
        <v>0</v>
      </c>
      <c r="K28" s="52">
        <v>0</v>
      </c>
      <c r="L28" s="52">
        <v>0</v>
      </c>
      <c r="M28" s="52">
        <v>0</v>
      </c>
      <c r="N28" s="52">
        <v>0</v>
      </c>
      <c r="O28" s="52">
        <v>0</v>
      </c>
      <c r="P28" s="52">
        <v>0</v>
      </c>
      <c r="Q28" s="52">
        <v>0</v>
      </c>
    </row>
    <row r="29" spans="1:17">
      <c r="A29" s="42">
        <v>6</v>
      </c>
      <c r="B29" s="55" t="s">
        <v>18</v>
      </c>
      <c r="C29" s="43" t="s">
        <v>9416</v>
      </c>
      <c r="D29" s="44"/>
      <c r="E29" s="43" t="s">
        <v>9417</v>
      </c>
      <c r="F29" s="45">
        <v>1</v>
      </c>
      <c r="G29" s="43" t="s">
        <v>9418</v>
      </c>
      <c r="H29" s="46">
        <v>325.678</v>
      </c>
      <c r="I29" s="46">
        <v>161.261</v>
      </c>
      <c r="J29" s="46">
        <v>159.03200000000001</v>
      </c>
      <c r="K29" s="46">
        <v>165.488</v>
      </c>
      <c r="L29" s="46">
        <v>0</v>
      </c>
      <c r="M29" s="46">
        <v>165.488</v>
      </c>
      <c r="N29" s="46">
        <v>176.078</v>
      </c>
      <c r="O29" s="46">
        <v>178.078</v>
      </c>
      <c r="P29" s="46">
        <v>183.49199999999999</v>
      </c>
      <c r="Q29" s="46">
        <v>188.917</v>
      </c>
    </row>
    <row r="30" spans="1:17">
      <c r="A30" s="47" t="s">
        <v>116</v>
      </c>
      <c r="B30" s="56" t="s">
        <v>23</v>
      </c>
      <c r="C30" s="48" t="s">
        <v>9416</v>
      </c>
      <c r="D30" s="48" t="s">
        <v>3992</v>
      </c>
      <c r="E30" s="49" t="s">
        <v>9417</v>
      </c>
      <c r="F30" s="50">
        <v>1</v>
      </c>
      <c r="G30" s="49" t="s">
        <v>9419</v>
      </c>
      <c r="H30" s="51">
        <v>325.678</v>
      </c>
      <c r="I30" s="51">
        <v>161.261</v>
      </c>
      <c r="J30" s="51">
        <v>159.03200000000001</v>
      </c>
      <c r="K30" s="51">
        <v>165.488</v>
      </c>
      <c r="L30" s="51">
        <v>0</v>
      </c>
      <c r="M30" s="51">
        <v>165.488</v>
      </c>
      <c r="N30" s="51">
        <v>176.078</v>
      </c>
      <c r="O30" s="51">
        <v>178.078</v>
      </c>
      <c r="P30" s="51">
        <v>183.49199999999999</v>
      </c>
      <c r="Q30" s="51">
        <v>188.917</v>
      </c>
    </row>
    <row r="31" spans="1:17">
      <c r="A31" s="47" t="s">
        <v>116</v>
      </c>
      <c r="B31" s="56" t="s">
        <v>27</v>
      </c>
      <c r="C31" s="48" t="s">
        <v>9416</v>
      </c>
      <c r="D31" s="48" t="s">
        <v>3992</v>
      </c>
      <c r="E31" s="49" t="s">
        <v>9420</v>
      </c>
      <c r="F31" s="50">
        <v>1</v>
      </c>
      <c r="G31" s="44"/>
      <c r="H31" s="44"/>
      <c r="I31" s="51">
        <v>2</v>
      </c>
      <c r="J31" s="51">
        <v>0</v>
      </c>
      <c r="K31" s="51">
        <v>0</v>
      </c>
      <c r="L31" s="51">
        <v>0</v>
      </c>
      <c r="M31" s="51">
        <v>0</v>
      </c>
      <c r="N31" s="44"/>
      <c r="O31" s="44"/>
      <c r="P31" s="44"/>
      <c r="Q31" s="44"/>
    </row>
    <row r="32" spans="1:17">
      <c r="A32" s="47" t="s">
        <v>116</v>
      </c>
      <c r="B32" s="56" t="s">
        <v>27</v>
      </c>
      <c r="C32" s="48" t="s">
        <v>9416</v>
      </c>
      <c r="D32" s="48" t="s">
        <v>3992</v>
      </c>
      <c r="E32" s="49" t="s">
        <v>9421</v>
      </c>
      <c r="F32" s="50">
        <v>1</v>
      </c>
      <c r="G32" s="44"/>
      <c r="H32" s="44"/>
      <c r="I32" s="51">
        <v>0</v>
      </c>
      <c r="J32" s="51">
        <v>0</v>
      </c>
      <c r="K32" s="51">
        <v>30.273</v>
      </c>
      <c r="L32" s="51">
        <v>0</v>
      </c>
      <c r="M32" s="51">
        <v>30.273</v>
      </c>
      <c r="N32" s="44"/>
      <c r="O32" s="44"/>
      <c r="P32" s="44"/>
      <c r="Q32" s="44"/>
    </row>
    <row r="33" spans="1:17">
      <c r="A33" s="47" t="s">
        <v>116</v>
      </c>
      <c r="B33" s="56" t="s">
        <v>27</v>
      </c>
      <c r="C33" s="48" t="s">
        <v>9416</v>
      </c>
      <c r="D33" s="48" t="s">
        <v>3992</v>
      </c>
      <c r="E33" s="49" t="s">
        <v>9422</v>
      </c>
      <c r="F33" s="50">
        <v>1</v>
      </c>
      <c r="G33" s="44"/>
      <c r="H33" s="44"/>
      <c r="I33" s="51">
        <v>134.215</v>
      </c>
      <c r="J33" s="51">
        <v>120.69199999999999</v>
      </c>
      <c r="K33" s="51">
        <v>130.715</v>
      </c>
      <c r="L33" s="51">
        <v>0</v>
      </c>
      <c r="M33" s="51">
        <v>130.715</v>
      </c>
      <c r="N33" s="44"/>
      <c r="O33" s="44"/>
      <c r="P33" s="44"/>
      <c r="Q33" s="44"/>
    </row>
    <row r="34" spans="1:17">
      <c r="A34" s="47" t="s">
        <v>116</v>
      </c>
      <c r="B34" s="56" t="s">
        <v>27</v>
      </c>
      <c r="C34" s="48" t="s">
        <v>9416</v>
      </c>
      <c r="D34" s="48" t="s">
        <v>3992</v>
      </c>
      <c r="E34" s="49" t="s">
        <v>9423</v>
      </c>
      <c r="F34" s="50">
        <v>1</v>
      </c>
      <c r="G34" s="44"/>
      <c r="H34" s="44"/>
      <c r="I34" s="51">
        <v>25.045999999999999</v>
      </c>
      <c r="J34" s="51">
        <v>23.34</v>
      </c>
      <c r="K34" s="51">
        <v>4.5</v>
      </c>
      <c r="L34" s="51">
        <v>0</v>
      </c>
      <c r="M34" s="51">
        <v>4.5</v>
      </c>
      <c r="N34" s="44"/>
      <c r="O34" s="44"/>
      <c r="P34" s="44"/>
      <c r="Q34" s="44"/>
    </row>
    <row r="35" spans="1:17">
      <c r="A35" s="109" t="s">
        <v>30</v>
      </c>
      <c r="B35" s="110"/>
      <c r="C35" s="110"/>
      <c r="D35" s="110"/>
      <c r="E35" s="110"/>
      <c r="F35" s="110"/>
      <c r="G35" s="111"/>
      <c r="H35" s="44"/>
      <c r="I35" s="52">
        <v>161.261</v>
      </c>
      <c r="J35" s="52">
        <v>144.03200000000001</v>
      </c>
      <c r="K35" s="52">
        <v>165.488</v>
      </c>
      <c r="L35" s="52">
        <v>0</v>
      </c>
      <c r="M35" s="52">
        <v>165.488</v>
      </c>
      <c r="N35" s="44"/>
      <c r="O35" s="44"/>
      <c r="P35" s="44"/>
      <c r="Q35" s="44"/>
    </row>
    <row r="36" spans="1:17">
      <c r="A36" s="47" t="s">
        <v>116</v>
      </c>
      <c r="B36" s="56" t="s">
        <v>68</v>
      </c>
      <c r="C36" s="48" t="s">
        <v>9416</v>
      </c>
      <c r="D36" s="48" t="s">
        <v>3992</v>
      </c>
      <c r="E36" s="49" t="s">
        <v>9424</v>
      </c>
      <c r="F36" s="50">
        <v>1</v>
      </c>
      <c r="H36" s="53"/>
      <c r="I36" s="51">
        <v>0</v>
      </c>
      <c r="J36" s="51">
        <v>15</v>
      </c>
      <c r="K36" s="44"/>
      <c r="L36" s="44"/>
      <c r="M36" s="44"/>
      <c r="N36" s="44"/>
      <c r="O36" s="44"/>
      <c r="P36" s="44"/>
      <c r="Q36" s="44"/>
    </row>
    <row r="37" spans="1:17">
      <c r="A37" s="109" t="s">
        <v>31</v>
      </c>
      <c r="B37" s="110"/>
      <c r="C37" s="110"/>
      <c r="D37" s="110"/>
      <c r="E37" s="110"/>
      <c r="F37" s="110"/>
      <c r="G37" s="111"/>
      <c r="H37" s="44"/>
      <c r="I37" s="52">
        <v>0</v>
      </c>
      <c r="J37" s="52">
        <v>15</v>
      </c>
      <c r="K37" s="44"/>
      <c r="L37" s="44"/>
      <c r="M37" s="44"/>
      <c r="N37" s="44"/>
      <c r="O37" s="44"/>
      <c r="P37" s="44"/>
      <c r="Q37" s="44"/>
    </row>
    <row r="38" spans="1:17">
      <c r="A38" s="109" t="s">
        <v>32</v>
      </c>
      <c r="B38" s="110"/>
      <c r="C38" s="110"/>
      <c r="D38" s="110"/>
      <c r="E38" s="110"/>
      <c r="F38" s="110"/>
      <c r="G38" s="111"/>
      <c r="H38" s="52">
        <v>0</v>
      </c>
      <c r="I38" s="52">
        <v>0</v>
      </c>
      <c r="J38" s="52">
        <v>0</v>
      </c>
      <c r="K38" s="52">
        <v>0</v>
      </c>
      <c r="L38" s="52">
        <v>0</v>
      </c>
      <c r="M38" s="52">
        <v>0</v>
      </c>
      <c r="N38" s="52">
        <v>0</v>
      </c>
      <c r="O38" s="52">
        <v>0</v>
      </c>
      <c r="P38" s="52">
        <v>0</v>
      </c>
      <c r="Q38" s="52">
        <v>0</v>
      </c>
    </row>
    <row r="39" spans="1:17">
      <c r="A39" s="42">
        <v>8</v>
      </c>
      <c r="B39" s="55" t="s">
        <v>18</v>
      </c>
      <c r="C39" s="43" t="s">
        <v>9425</v>
      </c>
      <c r="D39" s="44"/>
      <c r="E39" s="43" t="s">
        <v>9426</v>
      </c>
      <c r="F39" s="45">
        <v>1</v>
      </c>
      <c r="G39" s="43" t="s">
        <v>9427</v>
      </c>
      <c r="H39" s="46">
        <v>194.648</v>
      </c>
      <c r="I39" s="46">
        <v>98.546999999999997</v>
      </c>
      <c r="J39" s="46">
        <v>112.992</v>
      </c>
      <c r="K39" s="46">
        <v>99.706000000000003</v>
      </c>
      <c r="L39" s="46">
        <v>0</v>
      </c>
      <c r="M39" s="46">
        <v>99.706000000000003</v>
      </c>
      <c r="N39" s="46">
        <v>99.784999999999997</v>
      </c>
      <c r="O39" s="46">
        <v>101.718</v>
      </c>
      <c r="P39" s="46">
        <v>103.752</v>
      </c>
      <c r="Q39" s="46">
        <v>105.828</v>
      </c>
    </row>
    <row r="40" spans="1:17">
      <c r="A40" s="47" t="s">
        <v>163</v>
      </c>
      <c r="B40" s="56" t="s">
        <v>23</v>
      </c>
      <c r="C40" s="48" t="s">
        <v>9425</v>
      </c>
      <c r="D40" s="48" t="s">
        <v>9428</v>
      </c>
      <c r="E40" s="49" t="s">
        <v>9426</v>
      </c>
      <c r="F40" s="50">
        <v>1</v>
      </c>
      <c r="G40" s="49" t="s">
        <v>9429</v>
      </c>
      <c r="H40" s="51">
        <v>194.648</v>
      </c>
      <c r="I40" s="51">
        <v>98.546999999999997</v>
      </c>
      <c r="J40" s="51">
        <v>112.992</v>
      </c>
      <c r="K40" s="51">
        <v>99.706000000000003</v>
      </c>
      <c r="L40" s="51">
        <v>0</v>
      </c>
      <c r="M40" s="51">
        <v>99.706000000000003</v>
      </c>
      <c r="N40" s="51">
        <v>99.784999999999997</v>
      </c>
      <c r="O40" s="51">
        <v>101.718</v>
      </c>
      <c r="P40" s="51">
        <v>103.752</v>
      </c>
      <c r="Q40" s="51">
        <v>105.828</v>
      </c>
    </row>
    <row r="41" spans="1:17">
      <c r="A41" s="47" t="s">
        <v>163</v>
      </c>
      <c r="B41" s="56" t="s">
        <v>27</v>
      </c>
      <c r="C41" s="48" t="s">
        <v>9425</v>
      </c>
      <c r="D41" s="48" t="s">
        <v>9428</v>
      </c>
      <c r="E41" s="49" t="s">
        <v>9430</v>
      </c>
      <c r="F41" s="50">
        <v>1</v>
      </c>
      <c r="G41" s="44"/>
      <c r="H41" s="44"/>
      <c r="I41" s="51">
        <v>96.046999999999997</v>
      </c>
      <c r="J41" s="51">
        <v>97.992000000000004</v>
      </c>
      <c r="K41" s="51">
        <v>99.706000000000003</v>
      </c>
      <c r="L41" s="51">
        <v>0</v>
      </c>
      <c r="M41" s="51">
        <v>99.706000000000003</v>
      </c>
      <c r="N41" s="44"/>
      <c r="O41" s="44"/>
      <c r="P41" s="44"/>
      <c r="Q41" s="44"/>
    </row>
    <row r="42" spans="1:17">
      <c r="A42" s="109" t="s">
        <v>30</v>
      </c>
      <c r="B42" s="110"/>
      <c r="C42" s="110"/>
      <c r="D42" s="110"/>
      <c r="E42" s="110"/>
      <c r="F42" s="110"/>
      <c r="G42" s="111"/>
      <c r="H42" s="44"/>
      <c r="I42" s="52">
        <v>96.046999999999997</v>
      </c>
      <c r="J42" s="52">
        <v>97.992000000000004</v>
      </c>
      <c r="K42" s="52">
        <v>99.706000000000003</v>
      </c>
      <c r="L42" s="52">
        <v>0</v>
      </c>
      <c r="M42" s="52">
        <v>99.706000000000003</v>
      </c>
      <c r="N42" s="44"/>
      <c r="O42" s="44"/>
      <c r="P42" s="44"/>
      <c r="Q42" s="44"/>
    </row>
    <row r="43" spans="1:17">
      <c r="A43" s="47" t="s">
        <v>163</v>
      </c>
      <c r="B43" s="56" t="s">
        <v>68</v>
      </c>
      <c r="C43" s="48" t="s">
        <v>9425</v>
      </c>
      <c r="D43" s="48" t="s">
        <v>9428</v>
      </c>
      <c r="E43" s="49" t="s">
        <v>9431</v>
      </c>
      <c r="F43" s="50">
        <v>1</v>
      </c>
      <c r="H43" s="53"/>
      <c r="I43" s="51">
        <v>2.5</v>
      </c>
      <c r="J43" s="51">
        <v>15</v>
      </c>
      <c r="K43" s="44"/>
      <c r="L43" s="44"/>
      <c r="M43" s="44"/>
      <c r="N43" s="44"/>
      <c r="O43" s="44"/>
      <c r="P43" s="44"/>
      <c r="Q43" s="44"/>
    </row>
    <row r="44" spans="1:17">
      <c r="A44" s="109" t="s">
        <v>31</v>
      </c>
      <c r="B44" s="110"/>
      <c r="C44" s="110"/>
      <c r="D44" s="110"/>
      <c r="E44" s="110"/>
      <c r="F44" s="110"/>
      <c r="G44" s="111"/>
      <c r="H44" s="44"/>
      <c r="I44" s="52">
        <v>2.5</v>
      </c>
      <c r="J44" s="52">
        <v>15</v>
      </c>
      <c r="K44" s="44"/>
      <c r="L44" s="44"/>
      <c r="M44" s="44"/>
      <c r="N44" s="44"/>
      <c r="O44" s="44"/>
      <c r="P44" s="44"/>
      <c r="Q44" s="44"/>
    </row>
    <row r="45" spans="1:17">
      <c r="A45" s="109" t="s">
        <v>32</v>
      </c>
      <c r="B45" s="110"/>
      <c r="C45" s="110"/>
      <c r="D45" s="110"/>
      <c r="E45" s="110"/>
      <c r="F45" s="110"/>
      <c r="G45" s="111"/>
      <c r="H45" s="52">
        <v>0</v>
      </c>
      <c r="I45" s="52">
        <v>0</v>
      </c>
      <c r="J45" s="52">
        <v>0</v>
      </c>
      <c r="K45" s="52">
        <v>0</v>
      </c>
      <c r="L45" s="52">
        <v>0</v>
      </c>
      <c r="M45" s="52">
        <v>0</v>
      </c>
      <c r="N45" s="52">
        <v>0</v>
      </c>
      <c r="O45" s="52">
        <v>0</v>
      </c>
      <c r="P45" s="52">
        <v>0</v>
      </c>
      <c r="Q45" s="52">
        <v>0</v>
      </c>
    </row>
    <row r="46" spans="1:17">
      <c r="A46" s="42">
        <v>11</v>
      </c>
      <c r="B46" s="55" t="s">
        <v>18</v>
      </c>
      <c r="C46" s="43" t="s">
        <v>9432</v>
      </c>
      <c r="D46" s="44"/>
      <c r="E46" s="43" t="s">
        <v>9433</v>
      </c>
      <c r="F46" s="45">
        <v>2</v>
      </c>
      <c r="G46" s="43" t="s">
        <v>9434</v>
      </c>
      <c r="H46" s="46">
        <v>39.69</v>
      </c>
      <c r="I46" s="46">
        <v>19.279</v>
      </c>
      <c r="J46" s="46">
        <v>18.228000000000002</v>
      </c>
      <c r="K46" s="46">
        <v>32.145000000000003</v>
      </c>
      <c r="L46" s="46">
        <v>0</v>
      </c>
      <c r="M46" s="46">
        <v>32.145000000000003</v>
      </c>
      <c r="N46" s="46">
        <v>39.112000000000002</v>
      </c>
      <c r="O46" s="46">
        <v>46.63</v>
      </c>
      <c r="P46" s="46">
        <v>49.518999999999998</v>
      </c>
      <c r="Q46" s="46">
        <v>52.280999999999999</v>
      </c>
    </row>
    <row r="47" spans="1:17">
      <c r="A47" s="47" t="s">
        <v>199</v>
      </c>
      <c r="B47" s="56" t="s">
        <v>23</v>
      </c>
      <c r="C47" s="48" t="s">
        <v>9432</v>
      </c>
      <c r="D47" s="48" t="s">
        <v>9435</v>
      </c>
      <c r="E47" s="49" t="s">
        <v>9436</v>
      </c>
      <c r="F47" s="50">
        <v>2</v>
      </c>
      <c r="G47" s="49" t="s">
        <v>9437</v>
      </c>
      <c r="H47" s="51">
        <v>39.69</v>
      </c>
      <c r="I47" s="51">
        <v>5.8120000000000003</v>
      </c>
      <c r="J47" s="51">
        <v>5.72</v>
      </c>
      <c r="K47" s="51">
        <v>16.292999999999999</v>
      </c>
      <c r="L47" s="51">
        <v>0</v>
      </c>
      <c r="M47" s="51">
        <v>16.292999999999999</v>
      </c>
      <c r="N47" s="51">
        <v>22.707999999999998</v>
      </c>
      <c r="O47" s="51">
        <v>25.948</v>
      </c>
      <c r="P47" s="51">
        <v>28.542999999999999</v>
      </c>
      <c r="Q47" s="51">
        <v>31.004999999999999</v>
      </c>
    </row>
    <row r="48" spans="1:17">
      <c r="A48" s="47" t="s">
        <v>199</v>
      </c>
      <c r="B48" s="56" t="s">
        <v>27</v>
      </c>
      <c r="C48" s="48" t="s">
        <v>9432</v>
      </c>
      <c r="D48" s="48" t="s">
        <v>9435</v>
      </c>
      <c r="E48" s="49" t="s">
        <v>9438</v>
      </c>
      <c r="F48" s="50">
        <v>2</v>
      </c>
      <c r="G48" s="44"/>
      <c r="H48" s="44"/>
      <c r="I48" s="51">
        <v>0</v>
      </c>
      <c r="J48" s="51">
        <v>0</v>
      </c>
      <c r="K48" s="51">
        <v>6.12</v>
      </c>
      <c r="L48" s="51">
        <v>0</v>
      </c>
      <c r="M48" s="51">
        <v>6.12</v>
      </c>
      <c r="N48" s="44"/>
      <c r="O48" s="44"/>
      <c r="P48" s="44"/>
      <c r="Q48" s="44"/>
    </row>
    <row r="49" spans="1:17">
      <c r="A49" s="47" t="s">
        <v>199</v>
      </c>
      <c r="B49" s="56" t="s">
        <v>27</v>
      </c>
      <c r="C49" s="48" t="s">
        <v>9432</v>
      </c>
      <c r="D49" s="48" t="s">
        <v>9435</v>
      </c>
      <c r="E49" s="49" t="s">
        <v>9436</v>
      </c>
      <c r="F49" s="50">
        <v>2</v>
      </c>
      <c r="G49" s="44"/>
      <c r="H49" s="44"/>
      <c r="I49" s="51">
        <v>5.8120000000000003</v>
      </c>
      <c r="J49" s="51">
        <v>5.72</v>
      </c>
      <c r="K49" s="51">
        <v>10.173</v>
      </c>
      <c r="L49" s="51">
        <v>0</v>
      </c>
      <c r="M49" s="51">
        <v>10.173</v>
      </c>
      <c r="N49" s="44"/>
      <c r="O49" s="44"/>
      <c r="P49" s="44"/>
      <c r="Q49" s="44"/>
    </row>
    <row r="50" spans="1:17">
      <c r="A50" s="109" t="s">
        <v>30</v>
      </c>
      <c r="B50" s="110"/>
      <c r="C50" s="110"/>
      <c r="D50" s="110"/>
      <c r="E50" s="110"/>
      <c r="F50" s="110"/>
      <c r="G50" s="111"/>
      <c r="H50" s="44"/>
      <c r="I50" s="52">
        <v>5.8120000000000003</v>
      </c>
      <c r="J50" s="52">
        <v>5.72</v>
      </c>
      <c r="K50" s="52">
        <v>16.292999999999999</v>
      </c>
      <c r="L50" s="52">
        <v>0</v>
      </c>
      <c r="M50" s="52">
        <v>16.292999999999999</v>
      </c>
      <c r="N50" s="44"/>
      <c r="O50" s="44"/>
      <c r="P50" s="44"/>
      <c r="Q50" s="44"/>
    </row>
    <row r="51" spans="1:17">
      <c r="A51" s="109" t="s">
        <v>31</v>
      </c>
      <c r="B51" s="110"/>
      <c r="C51" s="110"/>
      <c r="D51" s="110"/>
      <c r="E51" s="110"/>
      <c r="F51" s="110"/>
      <c r="G51" s="111"/>
      <c r="H51" s="44"/>
      <c r="I51" s="52">
        <v>0</v>
      </c>
      <c r="J51" s="52">
        <v>0</v>
      </c>
      <c r="K51" s="44"/>
      <c r="L51" s="44"/>
      <c r="M51" s="44"/>
      <c r="N51" s="44"/>
      <c r="O51" s="44"/>
      <c r="P51" s="44"/>
      <c r="Q51" s="44"/>
    </row>
    <row r="52" spans="1:17">
      <c r="A52" s="47" t="s">
        <v>199</v>
      </c>
      <c r="B52" s="56" t="s">
        <v>23</v>
      </c>
      <c r="C52" s="48" t="s">
        <v>9432</v>
      </c>
      <c r="D52" s="48" t="s">
        <v>9439</v>
      </c>
      <c r="E52" s="49" t="s">
        <v>9440</v>
      </c>
      <c r="F52" s="50">
        <v>2</v>
      </c>
      <c r="G52" s="49" t="s">
        <v>9441</v>
      </c>
      <c r="H52" s="51">
        <v>0</v>
      </c>
      <c r="I52" s="51">
        <v>13.467000000000001</v>
      </c>
      <c r="J52" s="51">
        <v>12.507999999999999</v>
      </c>
      <c r="K52" s="51">
        <v>15.852</v>
      </c>
      <c r="L52" s="51">
        <v>0</v>
      </c>
      <c r="M52" s="51">
        <v>15.852</v>
      </c>
      <c r="N52" s="51">
        <v>16.404</v>
      </c>
      <c r="O52" s="51">
        <v>20.681999999999999</v>
      </c>
      <c r="P52" s="51">
        <v>20.975999999999999</v>
      </c>
      <c r="Q52" s="51">
        <v>21.276</v>
      </c>
    </row>
    <row r="53" spans="1:17">
      <c r="A53" s="47" t="s">
        <v>199</v>
      </c>
      <c r="B53" s="56" t="s">
        <v>27</v>
      </c>
      <c r="C53" s="48" t="s">
        <v>9432</v>
      </c>
      <c r="D53" s="48" t="s">
        <v>9439</v>
      </c>
      <c r="E53" s="49" t="s">
        <v>9440</v>
      </c>
      <c r="F53" s="50">
        <v>2</v>
      </c>
      <c r="G53" s="44"/>
      <c r="H53" s="44"/>
      <c r="I53" s="51">
        <v>13.467000000000001</v>
      </c>
      <c r="J53" s="51">
        <v>12.507999999999999</v>
      </c>
      <c r="K53" s="51">
        <v>15.852</v>
      </c>
      <c r="L53" s="51">
        <v>0</v>
      </c>
      <c r="M53" s="51">
        <v>15.852</v>
      </c>
      <c r="N53" s="44"/>
      <c r="O53" s="44"/>
      <c r="P53" s="44"/>
      <c r="Q53" s="44"/>
    </row>
    <row r="54" spans="1:17">
      <c r="A54" s="109" t="s">
        <v>30</v>
      </c>
      <c r="B54" s="110"/>
      <c r="C54" s="110"/>
      <c r="D54" s="110"/>
      <c r="E54" s="110"/>
      <c r="F54" s="110"/>
      <c r="G54" s="111"/>
      <c r="H54" s="44"/>
      <c r="I54" s="52">
        <v>13.467000000000001</v>
      </c>
      <c r="J54" s="52">
        <v>12.507999999999999</v>
      </c>
      <c r="K54" s="52">
        <v>15.852</v>
      </c>
      <c r="L54" s="52">
        <v>0</v>
      </c>
      <c r="M54" s="52">
        <v>15.852</v>
      </c>
      <c r="N54" s="44"/>
      <c r="O54" s="44"/>
      <c r="P54" s="44"/>
      <c r="Q54" s="44"/>
    </row>
    <row r="55" spans="1:17">
      <c r="A55" s="109" t="s">
        <v>31</v>
      </c>
      <c r="B55" s="110"/>
      <c r="C55" s="110"/>
      <c r="D55" s="110"/>
      <c r="E55" s="110"/>
      <c r="F55" s="110"/>
      <c r="G55" s="111"/>
      <c r="H55" s="44"/>
      <c r="I55" s="52">
        <v>0</v>
      </c>
      <c r="J55" s="52">
        <v>0</v>
      </c>
      <c r="K55" s="44"/>
      <c r="L55" s="44"/>
      <c r="M55" s="44"/>
      <c r="N55" s="44"/>
      <c r="O55" s="44"/>
      <c r="P55" s="44"/>
      <c r="Q55" s="44"/>
    </row>
    <row r="56" spans="1:17">
      <c r="A56" s="109" t="s">
        <v>32</v>
      </c>
      <c r="B56" s="110"/>
      <c r="C56" s="110"/>
      <c r="D56" s="110"/>
      <c r="E56" s="110"/>
      <c r="F56" s="110"/>
      <c r="G56" s="111"/>
      <c r="H56" s="52">
        <v>0</v>
      </c>
      <c r="I56" s="52">
        <v>0</v>
      </c>
      <c r="J56" s="52">
        <v>0</v>
      </c>
      <c r="K56" s="52">
        <v>0</v>
      </c>
      <c r="L56" s="52">
        <v>0</v>
      </c>
      <c r="M56" s="52">
        <v>0</v>
      </c>
      <c r="N56" s="52">
        <v>0</v>
      </c>
      <c r="O56" s="52">
        <v>0</v>
      </c>
      <c r="P56" s="52">
        <v>0</v>
      </c>
      <c r="Q56" s="52">
        <v>0</v>
      </c>
    </row>
    <row r="57" spans="1:17">
      <c r="A57" s="42">
        <v>17</v>
      </c>
      <c r="B57" s="55" t="s">
        <v>18</v>
      </c>
      <c r="C57" s="43" t="s">
        <v>9442</v>
      </c>
      <c r="D57" s="44"/>
      <c r="E57" s="43" t="s">
        <v>9443</v>
      </c>
      <c r="F57" s="45">
        <v>2</v>
      </c>
      <c r="G57" s="43" t="s">
        <v>9444</v>
      </c>
      <c r="H57" s="46">
        <v>6.3540000000000001</v>
      </c>
      <c r="I57" s="46">
        <v>3.17</v>
      </c>
      <c r="J57" s="46">
        <v>3.1579999999999999</v>
      </c>
      <c r="K57" s="46">
        <v>4.26</v>
      </c>
      <c r="L57" s="46">
        <v>0</v>
      </c>
      <c r="M57" s="46">
        <v>4.26</v>
      </c>
      <c r="N57" s="46">
        <v>4.8479999999999999</v>
      </c>
      <c r="O57" s="46">
        <v>5.4119999999999999</v>
      </c>
      <c r="P57" s="46">
        <v>6.3860000000000001</v>
      </c>
      <c r="Q57" s="46">
        <v>7.0540000000000003</v>
      </c>
    </row>
    <row r="58" spans="1:17">
      <c r="A58" s="47" t="s">
        <v>275</v>
      </c>
      <c r="B58" s="56" t="s">
        <v>23</v>
      </c>
      <c r="C58" s="48" t="s">
        <v>9442</v>
      </c>
      <c r="D58" s="48" t="s">
        <v>7961</v>
      </c>
      <c r="E58" s="49" t="s">
        <v>9443</v>
      </c>
      <c r="F58" s="50">
        <v>2</v>
      </c>
      <c r="G58" s="49" t="s">
        <v>9445</v>
      </c>
      <c r="H58" s="51">
        <v>6.3540000000000001</v>
      </c>
      <c r="I58" s="51">
        <v>3.17</v>
      </c>
      <c r="J58" s="51">
        <v>3.1579999999999999</v>
      </c>
      <c r="K58" s="51">
        <v>4.26</v>
      </c>
      <c r="L58" s="51">
        <v>0</v>
      </c>
      <c r="M58" s="51">
        <v>4.26</v>
      </c>
      <c r="N58" s="51">
        <v>4.8479999999999999</v>
      </c>
      <c r="O58" s="51">
        <v>5.4119999999999999</v>
      </c>
      <c r="P58" s="51">
        <v>6.3860000000000001</v>
      </c>
      <c r="Q58" s="51">
        <v>7.0540000000000003</v>
      </c>
    </row>
    <row r="59" spans="1:17">
      <c r="A59" s="47" t="s">
        <v>275</v>
      </c>
      <c r="B59" s="56" t="s">
        <v>27</v>
      </c>
      <c r="C59" s="48" t="s">
        <v>9442</v>
      </c>
      <c r="D59" s="48" t="s">
        <v>7961</v>
      </c>
      <c r="E59" s="49" t="s">
        <v>9446</v>
      </c>
      <c r="F59" s="50">
        <v>2</v>
      </c>
      <c r="G59" s="44"/>
      <c r="H59" s="44"/>
      <c r="I59" s="51">
        <v>3.17</v>
      </c>
      <c r="J59" s="51">
        <v>3.1579999999999999</v>
      </c>
      <c r="K59" s="51">
        <v>4.26</v>
      </c>
      <c r="L59" s="51">
        <v>0</v>
      </c>
      <c r="M59" s="51">
        <v>4.26</v>
      </c>
      <c r="N59" s="44"/>
      <c r="O59" s="44"/>
      <c r="P59" s="44"/>
      <c r="Q59" s="44"/>
    </row>
    <row r="60" spans="1:17">
      <c r="A60" s="109" t="s">
        <v>30</v>
      </c>
      <c r="B60" s="110"/>
      <c r="C60" s="110"/>
      <c r="D60" s="110"/>
      <c r="E60" s="110"/>
      <c r="F60" s="110"/>
      <c r="G60" s="111"/>
      <c r="H60" s="44"/>
      <c r="I60" s="52">
        <v>3.17</v>
      </c>
      <c r="J60" s="52">
        <v>3.1579999999999999</v>
      </c>
      <c r="K60" s="52">
        <v>4.26</v>
      </c>
      <c r="L60" s="52">
        <v>0</v>
      </c>
      <c r="M60" s="52">
        <v>4.26</v>
      </c>
      <c r="N60" s="44"/>
      <c r="O60" s="44"/>
      <c r="P60" s="44"/>
      <c r="Q60" s="44"/>
    </row>
    <row r="61" spans="1:17">
      <c r="A61" s="109" t="s">
        <v>31</v>
      </c>
      <c r="B61" s="110"/>
      <c r="C61" s="110"/>
      <c r="D61" s="110"/>
      <c r="E61" s="110"/>
      <c r="F61" s="110"/>
      <c r="G61" s="111"/>
      <c r="H61" s="44"/>
      <c r="I61" s="52">
        <v>0</v>
      </c>
      <c r="J61" s="52">
        <v>0</v>
      </c>
      <c r="K61" s="44"/>
      <c r="L61" s="44"/>
      <c r="M61" s="44"/>
      <c r="N61" s="44"/>
      <c r="O61" s="44"/>
      <c r="P61" s="44"/>
      <c r="Q61" s="44"/>
    </row>
    <row r="62" spans="1:17">
      <c r="A62" s="109" t="s">
        <v>32</v>
      </c>
      <c r="B62" s="110"/>
      <c r="C62" s="110"/>
      <c r="D62" s="110"/>
      <c r="E62" s="110"/>
      <c r="F62" s="110"/>
      <c r="G62" s="111"/>
      <c r="H62" s="52">
        <v>0</v>
      </c>
      <c r="I62" s="52">
        <v>0</v>
      </c>
      <c r="J62" s="52">
        <v>0</v>
      </c>
      <c r="K62" s="52">
        <v>0</v>
      </c>
      <c r="L62" s="52">
        <v>0</v>
      </c>
      <c r="M62" s="52">
        <v>0</v>
      </c>
      <c r="N62" s="52">
        <v>0</v>
      </c>
      <c r="O62" s="52">
        <v>0</v>
      </c>
      <c r="P62" s="52">
        <v>0</v>
      </c>
      <c r="Q62" s="52">
        <v>0</v>
      </c>
    </row>
    <row r="63" spans="1:17">
      <c r="A63" s="42">
        <v>18</v>
      </c>
      <c r="B63" s="55" t="s">
        <v>18</v>
      </c>
      <c r="C63" s="43" t="s">
        <v>9447</v>
      </c>
      <c r="D63" s="44"/>
      <c r="E63" s="43" t="s">
        <v>9448</v>
      </c>
      <c r="F63" s="45">
        <v>2</v>
      </c>
      <c r="G63" s="43" t="s">
        <v>9449</v>
      </c>
      <c r="H63" s="46">
        <v>54.906999999999996</v>
      </c>
      <c r="I63" s="46">
        <v>27.553999999999998</v>
      </c>
      <c r="J63" s="46">
        <v>40.051000000000002</v>
      </c>
      <c r="K63" s="46">
        <v>43.405000000000001</v>
      </c>
      <c r="L63" s="46">
        <v>0</v>
      </c>
      <c r="M63" s="46">
        <v>43.405000000000001</v>
      </c>
      <c r="N63" s="46">
        <v>43.424999999999997</v>
      </c>
      <c r="O63" s="46">
        <v>46.402999999999999</v>
      </c>
      <c r="P63" s="46">
        <v>46.642000000000003</v>
      </c>
      <c r="Q63" s="46">
        <v>48.177999999999997</v>
      </c>
    </row>
    <row r="64" spans="1:17">
      <c r="A64" s="47" t="s">
        <v>280</v>
      </c>
      <c r="B64" s="56" t="s">
        <v>23</v>
      </c>
      <c r="C64" s="48" t="s">
        <v>9447</v>
      </c>
      <c r="D64" s="48" t="s">
        <v>7954</v>
      </c>
      <c r="E64" s="49" t="s">
        <v>9448</v>
      </c>
      <c r="F64" s="50">
        <v>2</v>
      </c>
      <c r="G64" s="49" t="s">
        <v>9450</v>
      </c>
      <c r="H64" s="51">
        <v>54.906999999999996</v>
      </c>
      <c r="I64" s="51">
        <v>27.553999999999998</v>
      </c>
      <c r="J64" s="51">
        <v>40.051000000000002</v>
      </c>
      <c r="K64" s="51">
        <v>43.405000000000001</v>
      </c>
      <c r="L64" s="51">
        <v>0</v>
      </c>
      <c r="M64" s="51">
        <v>43.405000000000001</v>
      </c>
      <c r="N64" s="51">
        <v>43.424999999999997</v>
      </c>
      <c r="O64" s="51">
        <v>46.402999999999999</v>
      </c>
      <c r="P64" s="51">
        <v>46.642000000000003</v>
      </c>
      <c r="Q64" s="51">
        <v>48.177999999999997</v>
      </c>
    </row>
    <row r="65" spans="1:17">
      <c r="A65" s="47" t="s">
        <v>280</v>
      </c>
      <c r="B65" s="56" t="s">
        <v>27</v>
      </c>
      <c r="C65" s="48" t="s">
        <v>9447</v>
      </c>
      <c r="D65" s="48" t="s">
        <v>7954</v>
      </c>
      <c r="E65" s="49" t="s">
        <v>9451</v>
      </c>
      <c r="F65" s="50">
        <v>2</v>
      </c>
      <c r="G65" s="44"/>
      <c r="H65" s="44"/>
      <c r="I65" s="51">
        <v>27.553999999999998</v>
      </c>
      <c r="J65" s="51">
        <v>40.051000000000002</v>
      </c>
      <c r="K65" s="51">
        <v>43.405000000000001</v>
      </c>
      <c r="L65" s="51">
        <v>0</v>
      </c>
      <c r="M65" s="51">
        <v>43.405000000000001</v>
      </c>
      <c r="N65" s="44"/>
      <c r="O65" s="44"/>
      <c r="P65" s="44"/>
      <c r="Q65" s="44"/>
    </row>
    <row r="66" spans="1:17">
      <c r="A66" s="109" t="s">
        <v>30</v>
      </c>
      <c r="B66" s="110"/>
      <c r="C66" s="110"/>
      <c r="D66" s="110"/>
      <c r="E66" s="110"/>
      <c r="F66" s="110"/>
      <c r="G66" s="111"/>
      <c r="H66" s="44"/>
      <c r="I66" s="52">
        <v>27.553999999999998</v>
      </c>
      <c r="J66" s="52">
        <v>40.051000000000002</v>
      </c>
      <c r="K66" s="52">
        <v>43.405000000000001</v>
      </c>
      <c r="L66" s="52">
        <v>0</v>
      </c>
      <c r="M66" s="52">
        <v>43.405000000000001</v>
      </c>
      <c r="N66" s="44"/>
      <c r="O66" s="44"/>
      <c r="P66" s="44"/>
      <c r="Q66" s="44"/>
    </row>
    <row r="67" spans="1:17">
      <c r="A67" s="109" t="s">
        <v>31</v>
      </c>
      <c r="B67" s="110"/>
      <c r="C67" s="110"/>
      <c r="D67" s="110"/>
      <c r="E67" s="110"/>
      <c r="F67" s="110"/>
      <c r="G67" s="111"/>
      <c r="H67" s="44"/>
      <c r="I67" s="52">
        <v>0</v>
      </c>
      <c r="J67" s="52">
        <v>0</v>
      </c>
      <c r="K67" s="44"/>
      <c r="L67" s="44"/>
      <c r="M67" s="44"/>
      <c r="N67" s="44"/>
      <c r="O67" s="44"/>
      <c r="P67" s="44"/>
      <c r="Q67" s="44"/>
    </row>
    <row r="68" spans="1:17">
      <c r="A68" s="109" t="s">
        <v>32</v>
      </c>
      <c r="B68" s="110"/>
      <c r="C68" s="110"/>
      <c r="D68" s="110"/>
      <c r="E68" s="110"/>
      <c r="F68" s="110"/>
      <c r="G68" s="111"/>
      <c r="H68" s="52">
        <v>0</v>
      </c>
      <c r="I68" s="52">
        <v>0</v>
      </c>
      <c r="J68" s="52">
        <v>0</v>
      </c>
      <c r="K68" s="52">
        <v>0</v>
      </c>
      <c r="L68" s="52">
        <v>0</v>
      </c>
      <c r="M68" s="52">
        <v>0</v>
      </c>
      <c r="N68" s="52">
        <v>0</v>
      </c>
      <c r="O68" s="52">
        <v>0</v>
      </c>
      <c r="P68" s="52">
        <v>0</v>
      </c>
      <c r="Q68" s="52">
        <v>0</v>
      </c>
    </row>
    <row r="69" spans="1:17">
      <c r="A69" s="42">
        <v>19</v>
      </c>
      <c r="B69" s="55" t="s">
        <v>18</v>
      </c>
      <c r="C69" s="43" t="s">
        <v>9452</v>
      </c>
      <c r="D69" s="44"/>
      <c r="E69" s="43" t="s">
        <v>9453</v>
      </c>
      <c r="F69" s="45">
        <v>2</v>
      </c>
      <c r="G69" s="43" t="s">
        <v>9454</v>
      </c>
      <c r="H69" s="46">
        <v>141.19999999999999</v>
      </c>
      <c r="I69" s="46">
        <v>45.822000000000003</v>
      </c>
      <c r="J69" s="46">
        <v>46.87</v>
      </c>
      <c r="K69" s="46">
        <v>10.045</v>
      </c>
      <c r="L69" s="46">
        <v>0</v>
      </c>
      <c r="M69" s="46">
        <v>10.045</v>
      </c>
      <c r="N69" s="46">
        <v>10.451000000000001</v>
      </c>
      <c r="O69" s="46">
        <v>10.563000000000001</v>
      </c>
      <c r="P69" s="46">
        <v>10.323</v>
      </c>
      <c r="Q69" s="46">
        <v>10.109</v>
      </c>
    </row>
    <row r="70" spans="1:17">
      <c r="A70" s="47" t="s">
        <v>288</v>
      </c>
      <c r="B70" s="56" t="s">
        <v>23</v>
      </c>
      <c r="C70" s="48" t="s">
        <v>9452</v>
      </c>
      <c r="D70" s="48" t="s">
        <v>9455</v>
      </c>
      <c r="E70" s="49" t="s">
        <v>9456</v>
      </c>
      <c r="F70" s="50">
        <v>2</v>
      </c>
      <c r="G70" s="49" t="s">
        <v>9457</v>
      </c>
      <c r="H70" s="51">
        <v>130.44999999999999</v>
      </c>
      <c r="I70" s="51">
        <v>42.194000000000003</v>
      </c>
      <c r="J70" s="51">
        <v>45.353999999999999</v>
      </c>
      <c r="K70" s="51">
        <v>10.045</v>
      </c>
      <c r="L70" s="51">
        <v>0</v>
      </c>
      <c r="M70" s="51">
        <v>10.045</v>
      </c>
      <c r="N70" s="51">
        <v>10.451000000000001</v>
      </c>
      <c r="O70" s="51">
        <v>10.563000000000001</v>
      </c>
      <c r="P70" s="51">
        <v>10.323</v>
      </c>
      <c r="Q70" s="51">
        <v>10.109</v>
      </c>
    </row>
    <row r="71" spans="1:17">
      <c r="A71" s="47" t="s">
        <v>288</v>
      </c>
      <c r="B71" s="56" t="s">
        <v>27</v>
      </c>
      <c r="C71" s="48" t="s">
        <v>9452</v>
      </c>
      <c r="D71" s="48" t="s">
        <v>9455</v>
      </c>
      <c r="E71" s="49" t="s">
        <v>9458</v>
      </c>
      <c r="F71" s="50">
        <v>2</v>
      </c>
      <c r="G71" s="44"/>
      <c r="H71" s="44"/>
      <c r="I71" s="51">
        <v>4.37</v>
      </c>
      <c r="J71" s="51">
        <v>0</v>
      </c>
      <c r="K71" s="51">
        <v>0</v>
      </c>
      <c r="L71" s="51">
        <v>0</v>
      </c>
      <c r="M71" s="51">
        <v>0</v>
      </c>
      <c r="N71" s="44"/>
      <c r="O71" s="44"/>
      <c r="P71" s="44"/>
      <c r="Q71" s="44"/>
    </row>
    <row r="72" spans="1:17">
      <c r="A72" s="47" t="s">
        <v>288</v>
      </c>
      <c r="B72" s="56" t="s">
        <v>27</v>
      </c>
      <c r="C72" s="48" t="s">
        <v>9452</v>
      </c>
      <c r="D72" s="48" t="s">
        <v>9455</v>
      </c>
      <c r="E72" s="49" t="s">
        <v>9459</v>
      </c>
      <c r="F72" s="50">
        <v>2</v>
      </c>
      <c r="G72" s="44"/>
      <c r="H72" s="44"/>
      <c r="I72" s="51">
        <v>4.4720000000000004</v>
      </c>
      <c r="J72" s="51">
        <v>0</v>
      </c>
      <c r="K72" s="51">
        <v>0</v>
      </c>
      <c r="L72" s="51">
        <v>0</v>
      </c>
      <c r="M72" s="51">
        <v>0</v>
      </c>
      <c r="N72" s="44"/>
      <c r="O72" s="44"/>
      <c r="P72" s="44"/>
      <c r="Q72" s="44"/>
    </row>
    <row r="73" spans="1:17">
      <c r="A73" s="47" t="s">
        <v>288</v>
      </c>
      <c r="B73" s="56" t="s">
        <v>27</v>
      </c>
      <c r="C73" s="48" t="s">
        <v>9452</v>
      </c>
      <c r="D73" s="48" t="s">
        <v>9455</v>
      </c>
      <c r="E73" s="49" t="s">
        <v>9460</v>
      </c>
      <c r="F73" s="50">
        <v>2</v>
      </c>
      <c r="G73" s="44"/>
      <c r="H73" s="44"/>
      <c r="I73" s="51">
        <v>4.6420000000000003</v>
      </c>
      <c r="J73" s="51">
        <v>1.7809999999999999</v>
      </c>
      <c r="K73" s="51">
        <v>0.66</v>
      </c>
      <c r="L73" s="51">
        <v>0</v>
      </c>
      <c r="M73" s="51">
        <v>0.66</v>
      </c>
      <c r="N73" s="44"/>
      <c r="O73" s="44"/>
      <c r="P73" s="44"/>
      <c r="Q73" s="44"/>
    </row>
    <row r="74" spans="1:17">
      <c r="A74" s="47" t="s">
        <v>288</v>
      </c>
      <c r="B74" s="56" t="s">
        <v>27</v>
      </c>
      <c r="C74" s="48" t="s">
        <v>9452</v>
      </c>
      <c r="D74" s="48" t="s">
        <v>9455</v>
      </c>
      <c r="E74" s="49" t="s">
        <v>884</v>
      </c>
      <c r="F74" s="50">
        <v>2</v>
      </c>
      <c r="G74" s="44"/>
      <c r="H74" s="44"/>
      <c r="I74" s="51">
        <v>6.9859999999999998</v>
      </c>
      <c r="J74" s="51">
        <v>1.7809999999999999</v>
      </c>
      <c r="K74" s="51">
        <v>4</v>
      </c>
      <c r="L74" s="51">
        <v>0</v>
      </c>
      <c r="M74" s="51">
        <v>4</v>
      </c>
      <c r="N74" s="44"/>
      <c r="O74" s="44"/>
      <c r="P74" s="44"/>
      <c r="Q74" s="44"/>
    </row>
    <row r="75" spans="1:17">
      <c r="A75" s="47" t="s">
        <v>288</v>
      </c>
      <c r="B75" s="56" t="s">
        <v>27</v>
      </c>
      <c r="C75" s="48" t="s">
        <v>9452</v>
      </c>
      <c r="D75" s="48" t="s">
        <v>9455</v>
      </c>
      <c r="E75" s="49" t="s">
        <v>9461</v>
      </c>
      <c r="F75" s="50">
        <v>2</v>
      </c>
      <c r="G75" s="44"/>
      <c r="H75" s="44"/>
      <c r="I75" s="51">
        <v>5.6769999999999996</v>
      </c>
      <c r="J75" s="51">
        <v>2.8210000000000002</v>
      </c>
      <c r="K75" s="51">
        <v>3.72</v>
      </c>
      <c r="L75" s="51">
        <v>0</v>
      </c>
      <c r="M75" s="51">
        <v>3.72</v>
      </c>
      <c r="N75" s="44"/>
      <c r="O75" s="44"/>
      <c r="P75" s="44"/>
      <c r="Q75" s="44"/>
    </row>
    <row r="76" spans="1:17">
      <c r="A76" s="47" t="s">
        <v>288</v>
      </c>
      <c r="B76" s="56" t="s">
        <v>27</v>
      </c>
      <c r="C76" s="48" t="s">
        <v>9452</v>
      </c>
      <c r="D76" s="48" t="s">
        <v>9455</v>
      </c>
      <c r="E76" s="49" t="s">
        <v>9462</v>
      </c>
      <c r="F76" s="50">
        <v>2</v>
      </c>
      <c r="G76" s="44"/>
      <c r="H76" s="44"/>
      <c r="I76" s="51">
        <v>5.5730000000000004</v>
      </c>
      <c r="J76" s="51">
        <v>1.7809999999999999</v>
      </c>
      <c r="K76" s="51">
        <v>1.5</v>
      </c>
      <c r="L76" s="51">
        <v>0</v>
      </c>
      <c r="M76" s="51">
        <v>1.5</v>
      </c>
      <c r="N76" s="44"/>
      <c r="O76" s="44"/>
      <c r="P76" s="44"/>
      <c r="Q76" s="44"/>
    </row>
    <row r="77" spans="1:17">
      <c r="A77" s="47" t="s">
        <v>288</v>
      </c>
      <c r="B77" s="56" t="s">
        <v>27</v>
      </c>
      <c r="C77" s="48" t="s">
        <v>9452</v>
      </c>
      <c r="D77" s="48" t="s">
        <v>9455</v>
      </c>
      <c r="E77" s="49" t="s">
        <v>9463</v>
      </c>
      <c r="F77" s="50">
        <v>2</v>
      </c>
      <c r="G77" s="44"/>
      <c r="H77" s="44"/>
      <c r="I77" s="51">
        <v>5.2370000000000001</v>
      </c>
      <c r="J77" s="51">
        <v>0</v>
      </c>
      <c r="K77" s="51">
        <v>0</v>
      </c>
      <c r="L77" s="51">
        <v>0</v>
      </c>
      <c r="M77" s="51">
        <v>0</v>
      </c>
      <c r="N77" s="44"/>
      <c r="O77" s="44"/>
      <c r="P77" s="44"/>
      <c r="Q77" s="44"/>
    </row>
    <row r="78" spans="1:17">
      <c r="A78" s="47" t="s">
        <v>288</v>
      </c>
      <c r="B78" s="56" t="s">
        <v>27</v>
      </c>
      <c r="C78" s="48" t="s">
        <v>9452</v>
      </c>
      <c r="D78" s="48" t="s">
        <v>9455</v>
      </c>
      <c r="E78" s="49" t="s">
        <v>9464</v>
      </c>
      <c r="F78" s="50">
        <v>2</v>
      </c>
      <c r="G78" s="44"/>
      <c r="H78" s="44"/>
      <c r="I78" s="51">
        <v>5.2370000000000001</v>
      </c>
      <c r="J78" s="51">
        <v>1.7809999999999999</v>
      </c>
      <c r="K78" s="51">
        <v>0.16500000000000001</v>
      </c>
      <c r="L78" s="51">
        <v>0</v>
      </c>
      <c r="M78" s="51">
        <v>0.16500000000000001</v>
      </c>
      <c r="N78" s="44"/>
      <c r="O78" s="44"/>
      <c r="P78" s="44"/>
      <c r="Q78" s="44"/>
    </row>
    <row r="79" spans="1:17">
      <c r="A79" s="109" t="s">
        <v>30</v>
      </c>
      <c r="B79" s="110"/>
      <c r="C79" s="110"/>
      <c r="D79" s="110"/>
      <c r="E79" s="110"/>
      <c r="F79" s="110"/>
      <c r="G79" s="111"/>
      <c r="H79" s="44"/>
      <c r="I79" s="52">
        <v>42.194000000000003</v>
      </c>
      <c r="J79" s="52">
        <v>9.9450000000000003</v>
      </c>
      <c r="K79" s="52">
        <v>10.045</v>
      </c>
      <c r="L79" s="52">
        <v>0</v>
      </c>
      <c r="M79" s="52">
        <v>10.045</v>
      </c>
      <c r="N79" s="44"/>
      <c r="O79" s="44"/>
      <c r="P79" s="44"/>
      <c r="Q79" s="44"/>
    </row>
    <row r="80" spans="1:17">
      <c r="A80" s="47" t="s">
        <v>288</v>
      </c>
      <c r="B80" s="56" t="s">
        <v>68</v>
      </c>
      <c r="C80" s="48" t="s">
        <v>9452</v>
      </c>
      <c r="D80" s="48" t="s">
        <v>9455</v>
      </c>
      <c r="E80" s="49" t="s">
        <v>6324</v>
      </c>
      <c r="F80" s="50">
        <v>2</v>
      </c>
      <c r="H80" s="53"/>
      <c r="I80" s="51">
        <v>0</v>
      </c>
      <c r="J80" s="51">
        <v>35.408999999999999</v>
      </c>
      <c r="K80" s="44"/>
      <c r="L80" s="44"/>
      <c r="M80" s="44"/>
      <c r="N80" s="44"/>
      <c r="O80" s="44"/>
      <c r="P80" s="44"/>
      <c r="Q80" s="44"/>
    </row>
    <row r="81" spans="1:17">
      <c r="A81" s="109" t="s">
        <v>31</v>
      </c>
      <c r="B81" s="110"/>
      <c r="C81" s="110"/>
      <c r="D81" s="110"/>
      <c r="E81" s="110"/>
      <c r="F81" s="110"/>
      <c r="G81" s="111"/>
      <c r="H81" s="44"/>
      <c r="I81" s="52">
        <v>0</v>
      </c>
      <c r="J81" s="52">
        <v>35.408999999999999</v>
      </c>
      <c r="K81" s="44"/>
      <c r="L81" s="44"/>
      <c r="M81" s="44"/>
      <c r="N81" s="44"/>
      <c r="O81" s="44"/>
      <c r="P81" s="44"/>
      <c r="Q81" s="44"/>
    </row>
    <row r="82" spans="1:17">
      <c r="A82" s="47" t="s">
        <v>288</v>
      </c>
      <c r="B82" s="56" t="s">
        <v>23</v>
      </c>
      <c r="C82" s="48" t="s">
        <v>9452</v>
      </c>
      <c r="D82" s="48" t="s">
        <v>9465</v>
      </c>
      <c r="E82" s="49" t="s">
        <v>9466</v>
      </c>
      <c r="F82" s="50">
        <v>2</v>
      </c>
      <c r="G82" s="49" t="s">
        <v>9467</v>
      </c>
      <c r="H82" s="51">
        <v>10.75</v>
      </c>
      <c r="I82" s="51">
        <v>3.6280000000000001</v>
      </c>
      <c r="J82" s="51">
        <v>1.516</v>
      </c>
      <c r="K82" s="51">
        <v>0</v>
      </c>
      <c r="L82" s="51">
        <v>0</v>
      </c>
      <c r="M82" s="51">
        <v>0</v>
      </c>
      <c r="N82" s="51">
        <v>0</v>
      </c>
      <c r="O82" s="51">
        <v>0</v>
      </c>
      <c r="P82" s="51">
        <v>0</v>
      </c>
      <c r="Q82" s="51">
        <v>0</v>
      </c>
    </row>
    <row r="83" spans="1:17">
      <c r="A83" s="47" t="s">
        <v>288</v>
      </c>
      <c r="B83" s="56" t="s">
        <v>27</v>
      </c>
      <c r="C83" s="48" t="s">
        <v>9452</v>
      </c>
      <c r="D83" s="48" t="s">
        <v>9465</v>
      </c>
      <c r="E83" s="49" t="s">
        <v>9466</v>
      </c>
      <c r="F83" s="50">
        <v>2</v>
      </c>
      <c r="G83" s="44"/>
      <c r="H83" s="44"/>
      <c r="I83" s="51">
        <v>3.6280000000000001</v>
      </c>
      <c r="J83" s="51">
        <v>0.876</v>
      </c>
      <c r="K83" s="51">
        <v>0</v>
      </c>
      <c r="L83" s="51">
        <v>0</v>
      </c>
      <c r="M83" s="51">
        <v>0</v>
      </c>
      <c r="N83" s="44"/>
      <c r="O83" s="44"/>
      <c r="P83" s="44"/>
      <c r="Q83" s="44"/>
    </row>
    <row r="84" spans="1:17">
      <c r="A84" s="109" t="s">
        <v>30</v>
      </c>
      <c r="B84" s="110"/>
      <c r="C84" s="110"/>
      <c r="D84" s="110"/>
      <c r="E84" s="110"/>
      <c r="F84" s="110"/>
      <c r="G84" s="111"/>
      <c r="H84" s="44"/>
      <c r="I84" s="52">
        <v>3.6280000000000001</v>
      </c>
      <c r="J84" s="52">
        <v>0.876</v>
      </c>
      <c r="K84" s="52">
        <v>0</v>
      </c>
      <c r="L84" s="52">
        <v>0</v>
      </c>
      <c r="M84" s="52">
        <v>0</v>
      </c>
      <c r="N84" s="44"/>
      <c r="O84" s="44"/>
      <c r="P84" s="44"/>
      <c r="Q84" s="44"/>
    </row>
    <row r="85" spans="1:17">
      <c r="A85" s="47" t="s">
        <v>288</v>
      </c>
      <c r="B85" s="56" t="s">
        <v>68</v>
      </c>
      <c r="C85" s="48" t="s">
        <v>9452</v>
      </c>
      <c r="D85" s="48" t="s">
        <v>9465</v>
      </c>
      <c r="E85" s="49" t="s">
        <v>6324</v>
      </c>
      <c r="F85" s="50">
        <v>2</v>
      </c>
      <c r="H85" s="53"/>
      <c r="I85" s="51">
        <v>0</v>
      </c>
      <c r="J85" s="51">
        <v>0.64</v>
      </c>
      <c r="K85" s="44"/>
      <c r="L85" s="44"/>
      <c r="M85" s="44"/>
      <c r="N85" s="44"/>
      <c r="O85" s="44"/>
      <c r="P85" s="44"/>
      <c r="Q85" s="44"/>
    </row>
    <row r="86" spans="1:17">
      <c r="A86" s="109" t="s">
        <v>31</v>
      </c>
      <c r="B86" s="110"/>
      <c r="C86" s="110"/>
      <c r="D86" s="110"/>
      <c r="E86" s="110"/>
      <c r="F86" s="110"/>
      <c r="G86" s="111"/>
      <c r="H86" s="44"/>
      <c r="I86" s="52">
        <v>0</v>
      </c>
      <c r="J86" s="52">
        <v>0.64</v>
      </c>
      <c r="K86" s="44"/>
      <c r="L86" s="44"/>
      <c r="M86" s="44"/>
      <c r="N86" s="44"/>
      <c r="O86" s="44"/>
      <c r="P86" s="44"/>
      <c r="Q86" s="44"/>
    </row>
    <row r="87" spans="1:17">
      <c r="A87" s="109" t="s">
        <v>32</v>
      </c>
      <c r="B87" s="110"/>
      <c r="C87" s="110"/>
      <c r="D87" s="110"/>
      <c r="E87" s="110"/>
      <c r="F87" s="110"/>
      <c r="G87" s="111"/>
      <c r="H87" s="52">
        <v>0</v>
      </c>
      <c r="I87" s="52">
        <v>0</v>
      </c>
      <c r="J87" s="52">
        <v>0</v>
      </c>
      <c r="K87" s="52">
        <v>0</v>
      </c>
      <c r="L87" s="52">
        <v>0</v>
      </c>
      <c r="M87" s="52">
        <v>0</v>
      </c>
      <c r="N87" s="52">
        <v>0</v>
      </c>
      <c r="O87" s="52">
        <v>0</v>
      </c>
      <c r="P87" s="52">
        <v>0</v>
      </c>
      <c r="Q87" s="52">
        <v>0</v>
      </c>
    </row>
    <row r="88" spans="1:17">
      <c r="A88" s="42">
        <v>20</v>
      </c>
      <c r="B88" s="55" t="s">
        <v>18</v>
      </c>
      <c r="C88" s="43" t="s">
        <v>9468</v>
      </c>
      <c r="D88" s="44"/>
      <c r="E88" s="43" t="s">
        <v>9469</v>
      </c>
      <c r="F88" s="45">
        <v>2</v>
      </c>
      <c r="G88" s="43" t="s">
        <v>9470</v>
      </c>
      <c r="H88" s="46">
        <v>120.553</v>
      </c>
      <c r="I88" s="46">
        <v>52.043999999999997</v>
      </c>
      <c r="J88" s="46">
        <v>48.844999999999999</v>
      </c>
      <c r="K88" s="46">
        <v>59.56</v>
      </c>
      <c r="L88" s="46">
        <v>0</v>
      </c>
      <c r="M88" s="46">
        <v>59.56</v>
      </c>
      <c r="N88" s="46">
        <v>61.218000000000004</v>
      </c>
      <c r="O88" s="46">
        <v>63.561999999999998</v>
      </c>
      <c r="P88" s="46">
        <v>66.753</v>
      </c>
      <c r="Q88" s="46">
        <v>69.968000000000004</v>
      </c>
    </row>
    <row r="89" spans="1:17">
      <c r="A89" s="47" t="s">
        <v>302</v>
      </c>
      <c r="B89" s="56" t="s">
        <v>23</v>
      </c>
      <c r="C89" s="48" t="s">
        <v>9468</v>
      </c>
      <c r="D89" s="48" t="s">
        <v>5519</v>
      </c>
      <c r="E89" s="49" t="s">
        <v>9469</v>
      </c>
      <c r="F89" s="50">
        <v>2</v>
      </c>
      <c r="G89" s="49" t="s">
        <v>9471</v>
      </c>
      <c r="H89" s="51">
        <v>120.553</v>
      </c>
      <c r="I89" s="51">
        <v>52.043999999999997</v>
      </c>
      <c r="J89" s="51">
        <v>48.844999999999999</v>
      </c>
      <c r="K89" s="51">
        <v>59.56</v>
      </c>
      <c r="L89" s="51">
        <v>0</v>
      </c>
      <c r="M89" s="51">
        <v>59.56</v>
      </c>
      <c r="N89" s="51">
        <v>61.218000000000004</v>
      </c>
      <c r="O89" s="51">
        <v>63.561999999999998</v>
      </c>
      <c r="P89" s="51">
        <v>66.753</v>
      </c>
      <c r="Q89" s="51">
        <v>69.968000000000004</v>
      </c>
    </row>
    <row r="90" spans="1:17">
      <c r="A90" s="47" t="s">
        <v>302</v>
      </c>
      <c r="B90" s="56" t="s">
        <v>27</v>
      </c>
      <c r="C90" s="48" t="s">
        <v>9468</v>
      </c>
      <c r="D90" s="48" t="s">
        <v>5519</v>
      </c>
      <c r="E90" s="49" t="s">
        <v>9472</v>
      </c>
      <c r="F90" s="50">
        <v>2</v>
      </c>
      <c r="G90" s="44"/>
      <c r="H90" s="44"/>
      <c r="I90" s="51">
        <v>48.543999999999997</v>
      </c>
      <c r="J90" s="51">
        <v>45.344999999999999</v>
      </c>
      <c r="K90" s="51">
        <v>56.06</v>
      </c>
      <c r="L90" s="51">
        <v>0</v>
      </c>
      <c r="M90" s="51">
        <v>56.06</v>
      </c>
      <c r="N90" s="44"/>
      <c r="O90" s="44"/>
      <c r="P90" s="44"/>
      <c r="Q90" s="44"/>
    </row>
    <row r="91" spans="1:17">
      <c r="A91" s="47" t="s">
        <v>302</v>
      </c>
      <c r="B91" s="56" t="s">
        <v>27</v>
      </c>
      <c r="C91" s="48" t="s">
        <v>9468</v>
      </c>
      <c r="D91" s="48" t="s">
        <v>5519</v>
      </c>
      <c r="E91" s="49" t="s">
        <v>9473</v>
      </c>
      <c r="F91" s="50">
        <v>2</v>
      </c>
      <c r="G91" s="44"/>
      <c r="H91" s="44"/>
      <c r="I91" s="51">
        <v>3.5</v>
      </c>
      <c r="J91" s="51">
        <v>3.5</v>
      </c>
      <c r="K91" s="51">
        <v>3.5</v>
      </c>
      <c r="L91" s="51">
        <v>0</v>
      </c>
      <c r="M91" s="51">
        <v>3.5</v>
      </c>
      <c r="N91" s="44"/>
      <c r="O91" s="44"/>
      <c r="P91" s="44"/>
      <c r="Q91" s="44"/>
    </row>
    <row r="92" spans="1:17">
      <c r="A92" s="109" t="s">
        <v>30</v>
      </c>
      <c r="B92" s="110"/>
      <c r="C92" s="110"/>
      <c r="D92" s="110"/>
      <c r="E92" s="110"/>
      <c r="F92" s="110"/>
      <c r="G92" s="111"/>
      <c r="H92" s="44"/>
      <c r="I92" s="52">
        <v>52.043999999999997</v>
      </c>
      <c r="J92" s="52">
        <v>48.844999999999999</v>
      </c>
      <c r="K92" s="52">
        <v>59.56</v>
      </c>
      <c r="L92" s="52">
        <v>0</v>
      </c>
      <c r="M92" s="52">
        <v>59.56</v>
      </c>
      <c r="N92" s="44"/>
      <c r="O92" s="44"/>
      <c r="P92" s="44"/>
      <c r="Q92" s="44"/>
    </row>
    <row r="93" spans="1:17">
      <c r="A93" s="109" t="s">
        <v>31</v>
      </c>
      <c r="B93" s="110"/>
      <c r="C93" s="110"/>
      <c r="D93" s="110"/>
      <c r="E93" s="110"/>
      <c r="F93" s="110"/>
      <c r="G93" s="111"/>
      <c r="H93" s="44"/>
      <c r="I93" s="52">
        <v>0</v>
      </c>
      <c r="J93" s="52">
        <v>0</v>
      </c>
      <c r="K93" s="44"/>
      <c r="L93" s="44"/>
      <c r="M93" s="44"/>
      <c r="N93" s="44"/>
      <c r="O93" s="44"/>
      <c r="P93" s="44"/>
      <c r="Q93" s="44"/>
    </row>
    <row r="94" spans="1:17">
      <c r="A94" s="109" t="s">
        <v>32</v>
      </c>
      <c r="B94" s="110"/>
      <c r="C94" s="110"/>
      <c r="D94" s="110"/>
      <c r="E94" s="110"/>
      <c r="F94" s="110"/>
      <c r="G94" s="111"/>
      <c r="H94" s="52">
        <v>0</v>
      </c>
      <c r="I94" s="52">
        <v>0</v>
      </c>
      <c r="J94" s="52">
        <v>0</v>
      </c>
      <c r="K94" s="52">
        <v>0</v>
      </c>
      <c r="L94" s="52">
        <v>0</v>
      </c>
      <c r="M94" s="52">
        <v>0</v>
      </c>
      <c r="N94" s="52">
        <v>0</v>
      </c>
      <c r="O94" s="52">
        <v>0</v>
      </c>
      <c r="P94" s="52">
        <v>0</v>
      </c>
      <c r="Q94" s="52">
        <v>0</v>
      </c>
    </row>
    <row r="95" spans="1:17">
      <c r="A95" s="42">
        <v>23</v>
      </c>
      <c r="B95" s="55" t="s">
        <v>18</v>
      </c>
      <c r="C95" s="43" t="s">
        <v>9474</v>
      </c>
      <c r="D95" s="44"/>
      <c r="E95" s="43" t="s">
        <v>9475</v>
      </c>
      <c r="F95" s="45">
        <v>2</v>
      </c>
      <c r="G95" s="43" t="s">
        <v>9476</v>
      </c>
      <c r="H95" s="46">
        <v>119.696</v>
      </c>
      <c r="I95" s="46">
        <v>30.515999999999998</v>
      </c>
      <c r="J95" s="46">
        <v>30.314</v>
      </c>
      <c r="K95" s="46">
        <v>18.574999999999999</v>
      </c>
      <c r="L95" s="46">
        <v>0</v>
      </c>
      <c r="M95" s="46">
        <v>18.574999999999999</v>
      </c>
      <c r="N95" s="46">
        <v>18.873999999999999</v>
      </c>
      <c r="O95" s="46">
        <v>19.219000000000001</v>
      </c>
      <c r="P95" s="46">
        <v>19.617999999999999</v>
      </c>
      <c r="Q95" s="46">
        <v>19.617000000000001</v>
      </c>
    </row>
    <row r="96" spans="1:17">
      <c r="A96" s="47" t="s">
        <v>342</v>
      </c>
      <c r="B96" s="56" t="s">
        <v>23</v>
      </c>
      <c r="C96" s="48" t="s">
        <v>9474</v>
      </c>
      <c r="D96" s="48" t="s">
        <v>8863</v>
      </c>
      <c r="E96" s="49" t="s">
        <v>9477</v>
      </c>
      <c r="F96" s="50">
        <v>2</v>
      </c>
      <c r="G96" s="49" t="s">
        <v>9478</v>
      </c>
      <c r="H96" s="51">
        <v>119.696</v>
      </c>
      <c r="I96" s="51">
        <v>16.515999999999998</v>
      </c>
      <c r="J96" s="51">
        <v>30.314</v>
      </c>
      <c r="K96" s="51">
        <v>18.574999999999999</v>
      </c>
      <c r="L96" s="51">
        <v>0</v>
      </c>
      <c r="M96" s="51">
        <v>18.574999999999999</v>
      </c>
      <c r="N96" s="51">
        <v>18.873999999999999</v>
      </c>
      <c r="O96" s="51">
        <v>19.219000000000001</v>
      </c>
      <c r="P96" s="51">
        <v>19.617999999999999</v>
      </c>
      <c r="Q96" s="51">
        <v>19.617000000000001</v>
      </c>
    </row>
    <row r="97" spans="1:17">
      <c r="A97" s="47" t="s">
        <v>342</v>
      </c>
      <c r="B97" s="56" t="s">
        <v>27</v>
      </c>
      <c r="C97" s="48" t="s">
        <v>9474</v>
      </c>
      <c r="D97" s="48" t="s">
        <v>8863</v>
      </c>
      <c r="E97" s="49" t="s">
        <v>9479</v>
      </c>
      <c r="F97" s="50">
        <v>2</v>
      </c>
      <c r="G97" s="44"/>
      <c r="H97" s="44"/>
      <c r="I97" s="51">
        <v>16.515999999999998</v>
      </c>
      <c r="J97" s="51">
        <v>17.562999999999999</v>
      </c>
      <c r="K97" s="51">
        <v>18.574999999999999</v>
      </c>
      <c r="L97" s="51">
        <v>0</v>
      </c>
      <c r="M97" s="51">
        <v>18.574999999999999</v>
      </c>
      <c r="N97" s="44"/>
      <c r="O97" s="44"/>
      <c r="P97" s="44"/>
      <c r="Q97" s="44"/>
    </row>
    <row r="98" spans="1:17">
      <c r="A98" s="109" t="s">
        <v>30</v>
      </c>
      <c r="B98" s="110"/>
      <c r="C98" s="110"/>
      <c r="D98" s="110"/>
      <c r="E98" s="110"/>
      <c r="F98" s="110"/>
      <c r="G98" s="111"/>
      <c r="H98" s="44"/>
      <c r="I98" s="52">
        <v>16.515999999999998</v>
      </c>
      <c r="J98" s="52">
        <v>17.562999999999999</v>
      </c>
      <c r="K98" s="52">
        <v>18.574999999999999</v>
      </c>
      <c r="L98" s="52">
        <v>0</v>
      </c>
      <c r="M98" s="52">
        <v>18.574999999999999</v>
      </c>
      <c r="N98" s="44"/>
      <c r="O98" s="44"/>
      <c r="P98" s="44"/>
      <c r="Q98" s="44"/>
    </row>
    <row r="99" spans="1:17">
      <c r="A99" s="47" t="s">
        <v>342</v>
      </c>
      <c r="B99" s="56" t="s">
        <v>68</v>
      </c>
      <c r="C99" s="48" t="s">
        <v>9474</v>
      </c>
      <c r="D99" s="48" t="s">
        <v>8863</v>
      </c>
      <c r="E99" s="49" t="s">
        <v>9480</v>
      </c>
      <c r="F99" s="50">
        <v>2</v>
      </c>
      <c r="H99" s="53"/>
      <c r="I99" s="51">
        <v>0</v>
      </c>
      <c r="J99" s="51">
        <v>5</v>
      </c>
      <c r="K99" s="44"/>
      <c r="L99" s="44"/>
      <c r="M99" s="44"/>
      <c r="N99" s="44"/>
      <c r="O99" s="44"/>
      <c r="P99" s="44"/>
      <c r="Q99" s="44"/>
    </row>
    <row r="100" spans="1:17">
      <c r="A100" s="47" t="s">
        <v>342</v>
      </c>
      <c r="B100" s="56" t="s">
        <v>68</v>
      </c>
      <c r="C100" s="48" t="s">
        <v>9474</v>
      </c>
      <c r="D100" s="48" t="s">
        <v>8863</v>
      </c>
      <c r="E100" s="49" t="s">
        <v>9481</v>
      </c>
      <c r="F100" s="50">
        <v>2</v>
      </c>
      <c r="H100" s="53"/>
      <c r="I100" s="51">
        <v>0</v>
      </c>
      <c r="J100" s="51">
        <v>7.7510000000000003</v>
      </c>
      <c r="K100" s="44"/>
      <c r="L100" s="44"/>
      <c r="M100" s="44"/>
      <c r="N100" s="44"/>
      <c r="O100" s="44"/>
      <c r="P100" s="44"/>
      <c r="Q100" s="44"/>
    </row>
    <row r="101" spans="1:17">
      <c r="A101" s="109" t="s">
        <v>31</v>
      </c>
      <c r="B101" s="110"/>
      <c r="C101" s="110"/>
      <c r="D101" s="110"/>
      <c r="E101" s="110"/>
      <c r="F101" s="110"/>
      <c r="G101" s="111"/>
      <c r="H101" s="44"/>
      <c r="I101" s="52">
        <v>0</v>
      </c>
      <c r="J101" s="52">
        <v>12.750999999999999</v>
      </c>
      <c r="K101" s="44"/>
      <c r="L101" s="44"/>
      <c r="M101" s="44"/>
      <c r="N101" s="44"/>
      <c r="O101" s="44"/>
      <c r="P101" s="44"/>
      <c r="Q101" s="44"/>
    </row>
    <row r="102" spans="1:17">
      <c r="A102" s="47" t="s">
        <v>342</v>
      </c>
      <c r="B102" s="56" t="s">
        <v>23</v>
      </c>
      <c r="C102" s="48" t="s">
        <v>9474</v>
      </c>
      <c r="D102" s="48" t="s">
        <v>9482</v>
      </c>
      <c r="E102" s="49" t="s">
        <v>9483</v>
      </c>
      <c r="F102" s="50">
        <v>2</v>
      </c>
      <c r="G102" s="49" t="s">
        <v>9484</v>
      </c>
      <c r="H102" s="51">
        <v>0</v>
      </c>
      <c r="I102" s="51">
        <v>4</v>
      </c>
      <c r="J102" s="51">
        <v>0</v>
      </c>
      <c r="K102" s="51">
        <v>0</v>
      </c>
      <c r="L102" s="51">
        <v>0</v>
      </c>
      <c r="M102" s="51">
        <v>0</v>
      </c>
      <c r="N102" s="51">
        <v>0</v>
      </c>
      <c r="O102" s="51">
        <v>0</v>
      </c>
      <c r="P102" s="51">
        <v>0</v>
      </c>
      <c r="Q102" s="51">
        <v>0</v>
      </c>
    </row>
    <row r="103" spans="1:17">
      <c r="A103" s="109" t="s">
        <v>30</v>
      </c>
      <c r="B103" s="110"/>
      <c r="C103" s="110"/>
      <c r="D103" s="110"/>
      <c r="E103" s="110"/>
      <c r="F103" s="110"/>
      <c r="G103" s="111"/>
      <c r="H103" s="44"/>
      <c r="I103" s="52">
        <v>0</v>
      </c>
      <c r="J103" s="52">
        <v>0</v>
      </c>
      <c r="K103" s="52">
        <v>0</v>
      </c>
      <c r="L103" s="44"/>
      <c r="M103" s="44"/>
      <c r="N103" s="44"/>
      <c r="O103" s="44"/>
    </row>
    <row r="104" spans="1:17">
      <c r="A104" s="47" t="s">
        <v>342</v>
      </c>
      <c r="B104" s="56" t="s">
        <v>68</v>
      </c>
      <c r="C104" s="48" t="s">
        <v>9474</v>
      </c>
      <c r="D104" s="48" t="s">
        <v>9482</v>
      </c>
      <c r="E104" s="49" t="s">
        <v>9483</v>
      </c>
      <c r="F104" s="50">
        <v>2</v>
      </c>
      <c r="H104" s="53"/>
      <c r="I104" s="51">
        <v>4</v>
      </c>
      <c r="J104" s="51">
        <v>0</v>
      </c>
      <c r="K104" s="44"/>
      <c r="L104" s="44"/>
      <c r="M104" s="44"/>
      <c r="N104" s="44"/>
      <c r="O104" s="44"/>
      <c r="P104" s="54"/>
      <c r="Q104" s="54"/>
    </row>
    <row r="105" spans="1:17">
      <c r="A105" s="109" t="s">
        <v>31</v>
      </c>
      <c r="B105" s="110"/>
      <c r="C105" s="110"/>
      <c r="D105" s="110"/>
      <c r="E105" s="110"/>
      <c r="F105" s="110"/>
      <c r="G105" s="111"/>
      <c r="H105" s="44"/>
      <c r="I105" s="52">
        <v>4</v>
      </c>
      <c r="J105" s="52">
        <v>0</v>
      </c>
      <c r="K105" s="44"/>
      <c r="L105" s="44"/>
      <c r="M105" s="44"/>
      <c r="N105" s="44"/>
      <c r="O105" s="44"/>
      <c r="P105" s="44"/>
      <c r="Q105" s="44"/>
    </row>
    <row r="106" spans="1:17">
      <c r="A106" s="47" t="s">
        <v>342</v>
      </c>
      <c r="B106" s="56" t="s">
        <v>23</v>
      </c>
      <c r="C106" s="48" t="s">
        <v>9474</v>
      </c>
      <c r="D106" s="48" t="s">
        <v>9485</v>
      </c>
      <c r="E106" s="49" t="s">
        <v>9486</v>
      </c>
      <c r="F106" s="50">
        <v>2</v>
      </c>
      <c r="G106" s="49" t="s">
        <v>9487</v>
      </c>
      <c r="H106" s="51">
        <v>0</v>
      </c>
      <c r="I106" s="51">
        <v>5</v>
      </c>
      <c r="J106" s="51">
        <v>0</v>
      </c>
      <c r="K106" s="51">
        <v>0</v>
      </c>
      <c r="L106" s="51">
        <v>0</v>
      </c>
      <c r="M106" s="51">
        <v>0</v>
      </c>
      <c r="N106" s="51">
        <v>0</v>
      </c>
      <c r="O106" s="51">
        <v>0</v>
      </c>
      <c r="P106" s="51">
        <v>0</v>
      </c>
      <c r="Q106" s="51">
        <v>0</v>
      </c>
    </row>
    <row r="107" spans="1:17">
      <c r="A107" s="109" t="s">
        <v>30</v>
      </c>
      <c r="B107" s="110"/>
      <c r="C107" s="110"/>
      <c r="D107" s="110"/>
      <c r="E107" s="110"/>
      <c r="F107" s="110"/>
      <c r="G107" s="111"/>
      <c r="H107" s="44"/>
      <c r="I107" s="52">
        <v>0</v>
      </c>
      <c r="J107" s="52">
        <v>0</v>
      </c>
      <c r="K107" s="52">
        <v>0</v>
      </c>
      <c r="L107" s="44"/>
      <c r="M107" s="44"/>
      <c r="N107" s="44"/>
      <c r="O107" s="44"/>
    </row>
    <row r="108" spans="1:17">
      <c r="A108" s="47" t="s">
        <v>342</v>
      </c>
      <c r="B108" s="56" t="s">
        <v>68</v>
      </c>
      <c r="C108" s="48" t="s">
        <v>9474</v>
      </c>
      <c r="D108" s="48" t="s">
        <v>9485</v>
      </c>
      <c r="E108" s="49" t="s">
        <v>9486</v>
      </c>
      <c r="F108" s="50">
        <v>2</v>
      </c>
      <c r="H108" s="53"/>
      <c r="I108" s="51">
        <v>5</v>
      </c>
      <c r="J108" s="51">
        <v>0</v>
      </c>
      <c r="K108" s="44"/>
      <c r="L108" s="44"/>
      <c r="M108" s="44"/>
      <c r="N108" s="44"/>
      <c r="O108" s="44"/>
      <c r="P108" s="54"/>
      <c r="Q108" s="54"/>
    </row>
    <row r="109" spans="1:17">
      <c r="A109" s="109" t="s">
        <v>31</v>
      </c>
      <c r="B109" s="110"/>
      <c r="C109" s="110"/>
      <c r="D109" s="110"/>
      <c r="E109" s="110"/>
      <c r="F109" s="110"/>
      <c r="G109" s="111"/>
      <c r="H109" s="44"/>
      <c r="I109" s="52">
        <v>5</v>
      </c>
      <c r="J109" s="52">
        <v>0</v>
      </c>
      <c r="K109" s="44"/>
      <c r="L109" s="44"/>
      <c r="M109" s="44"/>
      <c r="N109" s="44"/>
      <c r="O109" s="44"/>
      <c r="P109" s="44"/>
      <c r="Q109" s="44"/>
    </row>
    <row r="110" spans="1:17">
      <c r="A110" s="47" t="s">
        <v>342</v>
      </c>
      <c r="B110" s="56" t="s">
        <v>23</v>
      </c>
      <c r="C110" s="48" t="s">
        <v>9474</v>
      </c>
      <c r="D110" s="48" t="s">
        <v>9488</v>
      </c>
      <c r="E110" s="49" t="s">
        <v>9489</v>
      </c>
      <c r="F110" s="50">
        <v>2</v>
      </c>
      <c r="G110" s="49" t="s">
        <v>9490</v>
      </c>
      <c r="H110" s="51">
        <v>0</v>
      </c>
      <c r="I110" s="51">
        <v>5</v>
      </c>
      <c r="J110" s="51">
        <v>0</v>
      </c>
      <c r="K110" s="51">
        <v>0</v>
      </c>
      <c r="L110" s="51">
        <v>0</v>
      </c>
      <c r="M110" s="51">
        <v>0</v>
      </c>
      <c r="N110" s="51">
        <v>0</v>
      </c>
      <c r="O110" s="51">
        <v>0</v>
      </c>
      <c r="P110" s="51">
        <v>0</v>
      </c>
      <c r="Q110" s="51">
        <v>0</v>
      </c>
    </row>
    <row r="111" spans="1:17">
      <c r="A111" s="109" t="s">
        <v>30</v>
      </c>
      <c r="B111" s="110"/>
      <c r="C111" s="110"/>
      <c r="D111" s="110"/>
      <c r="E111" s="110"/>
      <c r="F111" s="110"/>
      <c r="G111" s="111"/>
      <c r="H111" s="44"/>
      <c r="I111" s="52">
        <v>0</v>
      </c>
      <c r="J111" s="52">
        <v>0</v>
      </c>
      <c r="K111" s="52">
        <v>0</v>
      </c>
      <c r="L111" s="44"/>
      <c r="M111" s="44"/>
      <c r="N111" s="44"/>
      <c r="O111" s="44"/>
    </row>
    <row r="112" spans="1:17">
      <c r="A112" s="47" t="s">
        <v>342</v>
      </c>
      <c r="B112" s="56" t="s">
        <v>68</v>
      </c>
      <c r="C112" s="48" t="s">
        <v>9474</v>
      </c>
      <c r="D112" s="48" t="s">
        <v>9488</v>
      </c>
      <c r="E112" s="49" t="s">
        <v>9491</v>
      </c>
      <c r="F112" s="50">
        <v>2</v>
      </c>
      <c r="H112" s="53"/>
      <c r="I112" s="51">
        <v>5</v>
      </c>
      <c r="J112" s="51">
        <v>0</v>
      </c>
      <c r="K112" s="44"/>
      <c r="L112" s="44"/>
      <c r="M112" s="44"/>
      <c r="N112" s="44"/>
      <c r="O112" s="44"/>
      <c r="P112" s="54"/>
      <c r="Q112" s="54"/>
    </row>
    <row r="113" spans="1:17">
      <c r="A113" s="109" t="s">
        <v>31</v>
      </c>
      <c r="B113" s="110"/>
      <c r="C113" s="110"/>
      <c r="D113" s="110"/>
      <c r="E113" s="110"/>
      <c r="F113" s="110"/>
      <c r="G113" s="111"/>
      <c r="H113" s="44"/>
      <c r="I113" s="52">
        <v>5</v>
      </c>
      <c r="J113" s="52">
        <v>0</v>
      </c>
      <c r="K113" s="44"/>
      <c r="L113" s="44"/>
      <c r="M113" s="44"/>
      <c r="N113" s="44"/>
      <c r="O113" s="44"/>
      <c r="P113" s="44"/>
      <c r="Q113" s="44"/>
    </row>
    <row r="114" spans="1:17">
      <c r="A114" s="109" t="s">
        <v>32</v>
      </c>
      <c r="B114" s="110"/>
      <c r="C114" s="110"/>
      <c r="D114" s="110"/>
      <c r="E114" s="110"/>
      <c r="F114" s="110"/>
      <c r="G114" s="111"/>
      <c r="H114" s="52">
        <v>0</v>
      </c>
      <c r="I114" s="52">
        <v>0</v>
      </c>
      <c r="J114" s="52">
        <v>0</v>
      </c>
      <c r="K114" s="52">
        <v>0</v>
      </c>
      <c r="L114" s="52">
        <v>0</v>
      </c>
      <c r="M114" s="52">
        <v>0</v>
      </c>
      <c r="N114" s="52">
        <v>0</v>
      </c>
      <c r="O114" s="52">
        <v>0</v>
      </c>
      <c r="P114" s="52">
        <v>0</v>
      </c>
      <c r="Q114" s="52">
        <v>0</v>
      </c>
    </row>
    <row r="115" spans="1:17">
      <c r="A115" s="42">
        <v>24</v>
      </c>
      <c r="B115" s="55" t="s">
        <v>18</v>
      </c>
      <c r="C115" s="43" t="s">
        <v>9492</v>
      </c>
      <c r="D115" s="44"/>
      <c r="E115" s="43" t="s">
        <v>9493</v>
      </c>
      <c r="F115" s="45">
        <v>2</v>
      </c>
      <c r="G115" s="43" t="s">
        <v>9494</v>
      </c>
      <c r="H115" s="46">
        <v>65.061999999999998</v>
      </c>
      <c r="I115" s="46">
        <v>72.188000000000002</v>
      </c>
      <c r="J115" s="46">
        <v>0</v>
      </c>
      <c r="K115" s="46">
        <v>0</v>
      </c>
      <c r="L115" s="46">
        <v>0</v>
      </c>
      <c r="M115" s="46">
        <v>0</v>
      </c>
      <c r="N115" s="46">
        <v>0</v>
      </c>
      <c r="O115" s="46">
        <v>0</v>
      </c>
      <c r="P115" s="46">
        <v>0</v>
      </c>
      <c r="Q115" s="46">
        <v>0</v>
      </c>
    </row>
    <row r="116" spans="1:17">
      <c r="A116" s="47" t="s">
        <v>349</v>
      </c>
      <c r="B116" s="56" t="s">
        <v>23</v>
      </c>
      <c r="C116" s="48" t="s">
        <v>9492</v>
      </c>
      <c r="D116" s="48" t="s">
        <v>9495</v>
      </c>
      <c r="E116" s="49" t="s">
        <v>9496</v>
      </c>
      <c r="F116" s="50">
        <v>2</v>
      </c>
      <c r="G116" s="49" t="s">
        <v>9497</v>
      </c>
      <c r="H116" s="51">
        <v>65.061999999999998</v>
      </c>
      <c r="I116" s="51">
        <v>72.188000000000002</v>
      </c>
      <c r="J116" s="51">
        <v>0</v>
      </c>
      <c r="K116" s="51">
        <v>0</v>
      </c>
      <c r="L116" s="51">
        <v>0</v>
      </c>
      <c r="M116" s="51">
        <v>0</v>
      </c>
      <c r="N116" s="51">
        <v>0</v>
      </c>
      <c r="O116" s="51">
        <v>0</v>
      </c>
      <c r="P116" s="51">
        <v>0</v>
      </c>
      <c r="Q116" s="51">
        <v>0</v>
      </c>
    </row>
    <row r="117" spans="1:17">
      <c r="A117" s="47" t="s">
        <v>349</v>
      </c>
      <c r="B117" s="56" t="s">
        <v>27</v>
      </c>
      <c r="C117" s="48" t="s">
        <v>9492</v>
      </c>
      <c r="D117" s="48" t="s">
        <v>9495</v>
      </c>
      <c r="E117" s="49" t="s">
        <v>9498</v>
      </c>
      <c r="F117" s="50">
        <v>2</v>
      </c>
      <c r="G117" s="44"/>
      <c r="H117" s="44"/>
      <c r="I117" s="51">
        <v>72.188000000000002</v>
      </c>
      <c r="J117" s="51">
        <v>0</v>
      </c>
      <c r="K117" s="51">
        <v>0</v>
      </c>
      <c r="L117" s="51">
        <v>0</v>
      </c>
      <c r="M117" s="51">
        <v>0</v>
      </c>
      <c r="N117" s="44"/>
      <c r="O117" s="44"/>
      <c r="P117" s="44"/>
      <c r="Q117" s="44"/>
    </row>
    <row r="118" spans="1:17">
      <c r="A118" s="109" t="s">
        <v>30</v>
      </c>
      <c r="B118" s="110"/>
      <c r="C118" s="110"/>
      <c r="D118" s="110"/>
      <c r="E118" s="110"/>
      <c r="F118" s="110"/>
      <c r="G118" s="111"/>
      <c r="H118" s="44"/>
      <c r="I118" s="52">
        <v>72.188000000000002</v>
      </c>
      <c r="J118" s="52">
        <v>0</v>
      </c>
      <c r="K118" s="52">
        <v>0</v>
      </c>
      <c r="L118" s="52">
        <v>0</v>
      </c>
      <c r="M118" s="52">
        <v>0</v>
      </c>
      <c r="N118" s="44"/>
      <c r="O118" s="44"/>
      <c r="P118" s="44"/>
      <c r="Q118" s="44"/>
    </row>
    <row r="119" spans="1:17">
      <c r="A119" s="109" t="s">
        <v>31</v>
      </c>
      <c r="B119" s="110"/>
      <c r="C119" s="110"/>
      <c r="D119" s="110"/>
      <c r="E119" s="110"/>
      <c r="F119" s="110"/>
      <c r="G119" s="111"/>
      <c r="H119" s="44"/>
      <c r="I119" s="52">
        <v>0</v>
      </c>
      <c r="J119" s="52">
        <v>0</v>
      </c>
      <c r="K119" s="44"/>
      <c r="L119" s="44"/>
      <c r="M119" s="44"/>
      <c r="N119" s="44"/>
      <c r="O119" s="44"/>
      <c r="P119" s="44"/>
      <c r="Q119" s="44"/>
    </row>
    <row r="120" spans="1:17">
      <c r="A120" s="109" t="s">
        <v>32</v>
      </c>
      <c r="B120" s="110"/>
      <c r="C120" s="110"/>
      <c r="D120" s="110"/>
      <c r="E120" s="110"/>
      <c r="F120" s="110"/>
      <c r="G120" s="111"/>
      <c r="H120" s="52">
        <v>0</v>
      </c>
      <c r="I120" s="52">
        <v>0</v>
      </c>
      <c r="J120" s="52">
        <v>0</v>
      </c>
      <c r="K120" s="52">
        <v>0</v>
      </c>
      <c r="L120" s="52">
        <v>0</v>
      </c>
      <c r="M120" s="52">
        <v>0</v>
      </c>
      <c r="N120" s="52">
        <v>0</v>
      </c>
      <c r="O120" s="52">
        <v>0</v>
      </c>
      <c r="P120" s="52">
        <v>0</v>
      </c>
      <c r="Q120" s="52">
        <v>0</v>
      </c>
    </row>
    <row r="121" spans="1:17">
      <c r="A121" s="42">
        <v>25</v>
      </c>
      <c r="B121" s="55" t="s">
        <v>18</v>
      </c>
      <c r="C121" s="43" t="s">
        <v>9499</v>
      </c>
      <c r="D121" s="44"/>
      <c r="E121" s="43" t="s">
        <v>9500</v>
      </c>
      <c r="F121" s="45">
        <v>2</v>
      </c>
      <c r="G121" s="43" t="s">
        <v>9501</v>
      </c>
      <c r="H121" s="46">
        <v>6.9539999999999997</v>
      </c>
      <c r="I121" s="46">
        <v>3.7829999999999999</v>
      </c>
      <c r="J121" s="46">
        <v>0</v>
      </c>
      <c r="K121" s="46">
        <v>0</v>
      </c>
      <c r="L121" s="46">
        <v>0</v>
      </c>
      <c r="M121" s="46">
        <v>0</v>
      </c>
      <c r="N121" s="46">
        <v>0</v>
      </c>
      <c r="O121" s="46">
        <v>0</v>
      </c>
      <c r="P121" s="46">
        <v>0</v>
      </c>
      <c r="Q121" s="46">
        <v>0</v>
      </c>
    </row>
    <row r="122" spans="1:17">
      <c r="A122" s="47" t="s">
        <v>364</v>
      </c>
      <c r="B122" s="56" t="s">
        <v>23</v>
      </c>
      <c r="C122" s="48" t="s">
        <v>9499</v>
      </c>
      <c r="D122" s="48" t="s">
        <v>9502</v>
      </c>
      <c r="E122" s="49" t="s">
        <v>9503</v>
      </c>
      <c r="F122" s="50">
        <v>2</v>
      </c>
      <c r="G122" s="49" t="s">
        <v>9504</v>
      </c>
      <c r="H122" s="51">
        <v>6.9539999999999997</v>
      </c>
      <c r="I122" s="51">
        <v>3.7829999999999999</v>
      </c>
      <c r="J122" s="51">
        <v>0</v>
      </c>
      <c r="K122" s="51">
        <v>0</v>
      </c>
      <c r="L122" s="51">
        <v>0</v>
      </c>
      <c r="M122" s="51">
        <v>0</v>
      </c>
      <c r="N122" s="51">
        <v>0</v>
      </c>
      <c r="O122" s="51">
        <v>0</v>
      </c>
      <c r="P122" s="51">
        <v>0</v>
      </c>
      <c r="Q122" s="51">
        <v>0</v>
      </c>
    </row>
    <row r="123" spans="1:17">
      <c r="A123" s="47" t="s">
        <v>364</v>
      </c>
      <c r="B123" s="56" t="s">
        <v>27</v>
      </c>
      <c r="C123" s="48" t="s">
        <v>9499</v>
      </c>
      <c r="D123" s="48" t="s">
        <v>9502</v>
      </c>
      <c r="E123" s="49" t="s">
        <v>9503</v>
      </c>
      <c r="F123" s="50">
        <v>2</v>
      </c>
      <c r="G123" s="44"/>
      <c r="H123" s="44"/>
      <c r="I123" s="51">
        <v>3.7829999999999999</v>
      </c>
      <c r="J123" s="51">
        <v>0</v>
      </c>
      <c r="K123" s="51">
        <v>0</v>
      </c>
      <c r="L123" s="51">
        <v>0</v>
      </c>
      <c r="M123" s="51">
        <v>0</v>
      </c>
      <c r="N123" s="44"/>
      <c r="O123" s="44"/>
      <c r="P123" s="44"/>
      <c r="Q123" s="44"/>
    </row>
    <row r="124" spans="1:17">
      <c r="A124" s="109" t="s">
        <v>30</v>
      </c>
      <c r="B124" s="110"/>
      <c r="C124" s="110"/>
      <c r="D124" s="110"/>
      <c r="E124" s="110"/>
      <c r="F124" s="110"/>
      <c r="G124" s="111"/>
      <c r="H124" s="44"/>
      <c r="I124" s="52">
        <v>3.7829999999999999</v>
      </c>
      <c r="J124" s="52">
        <v>0</v>
      </c>
      <c r="K124" s="52">
        <v>0</v>
      </c>
      <c r="L124" s="52">
        <v>0</v>
      </c>
      <c r="M124" s="52">
        <v>0</v>
      </c>
      <c r="N124" s="44"/>
      <c r="O124" s="44"/>
      <c r="P124" s="44"/>
      <c r="Q124" s="44"/>
    </row>
    <row r="125" spans="1:17">
      <c r="A125" s="109" t="s">
        <v>31</v>
      </c>
      <c r="B125" s="110"/>
      <c r="C125" s="110"/>
      <c r="D125" s="110"/>
      <c r="E125" s="110"/>
      <c r="F125" s="110"/>
      <c r="G125" s="111"/>
      <c r="H125" s="44"/>
      <c r="I125" s="52">
        <v>0</v>
      </c>
      <c r="J125" s="52">
        <v>0</v>
      </c>
      <c r="K125" s="44"/>
      <c r="L125" s="44"/>
      <c r="M125" s="44"/>
      <c r="N125" s="44"/>
      <c r="O125" s="44"/>
      <c r="P125" s="44"/>
      <c r="Q125" s="44"/>
    </row>
    <row r="126" spans="1:17">
      <c r="A126" s="109" t="s">
        <v>32</v>
      </c>
      <c r="B126" s="110"/>
      <c r="C126" s="110"/>
      <c r="D126" s="110"/>
      <c r="E126" s="110"/>
      <c r="F126" s="110"/>
      <c r="G126" s="111"/>
      <c r="H126" s="52">
        <v>0</v>
      </c>
      <c r="I126" s="52">
        <v>0</v>
      </c>
      <c r="J126" s="52">
        <v>0</v>
      </c>
      <c r="K126" s="52">
        <v>0</v>
      </c>
      <c r="L126" s="52">
        <v>0</v>
      </c>
      <c r="M126" s="52">
        <v>0</v>
      </c>
      <c r="N126" s="52">
        <v>0</v>
      </c>
      <c r="O126" s="52">
        <v>0</v>
      </c>
      <c r="P126" s="52">
        <v>0</v>
      </c>
      <c r="Q126" s="52">
        <v>0</v>
      </c>
    </row>
    <row r="127" spans="1:17">
      <c r="A127" s="42">
        <v>30</v>
      </c>
      <c r="B127" s="55" t="s">
        <v>18</v>
      </c>
      <c r="C127" s="43" t="s">
        <v>9505</v>
      </c>
      <c r="D127" s="44"/>
      <c r="E127" s="43" t="s">
        <v>9506</v>
      </c>
      <c r="F127" s="45">
        <v>2</v>
      </c>
      <c r="G127" s="43" t="s">
        <v>9507</v>
      </c>
      <c r="H127" s="46">
        <v>20.323</v>
      </c>
      <c r="I127" s="46">
        <v>10.896000000000001</v>
      </c>
      <c r="J127" s="46">
        <v>8.7579999999999991</v>
      </c>
      <c r="K127" s="46">
        <v>7.069</v>
      </c>
      <c r="L127" s="46">
        <v>0</v>
      </c>
      <c r="M127" s="46">
        <v>7.069</v>
      </c>
      <c r="N127" s="46">
        <v>5.2629999999999999</v>
      </c>
      <c r="O127" s="46">
        <v>3.44</v>
      </c>
      <c r="P127" s="46">
        <v>1.627</v>
      </c>
      <c r="Q127" s="46">
        <v>0</v>
      </c>
    </row>
    <row r="128" spans="1:17">
      <c r="A128" s="47" t="s">
        <v>427</v>
      </c>
      <c r="B128" s="56" t="s">
        <v>23</v>
      </c>
      <c r="C128" s="48" t="s">
        <v>9505</v>
      </c>
      <c r="D128" s="48" t="s">
        <v>8351</v>
      </c>
      <c r="E128" s="49" t="s">
        <v>9506</v>
      </c>
      <c r="F128" s="50">
        <v>2</v>
      </c>
      <c r="G128" s="49" t="s">
        <v>9508</v>
      </c>
      <c r="H128" s="51">
        <v>20.323</v>
      </c>
      <c r="I128" s="51">
        <v>10.896000000000001</v>
      </c>
      <c r="J128" s="51">
        <v>8.7579999999999991</v>
      </c>
      <c r="K128" s="51">
        <v>7.069</v>
      </c>
      <c r="L128" s="51">
        <v>0</v>
      </c>
      <c r="M128" s="51">
        <v>7.069</v>
      </c>
      <c r="N128" s="51">
        <v>5.2629999999999999</v>
      </c>
      <c r="O128" s="51">
        <v>3.44</v>
      </c>
      <c r="P128" s="51">
        <v>1.627</v>
      </c>
      <c r="Q128" s="51">
        <v>0</v>
      </c>
    </row>
    <row r="129" spans="1:17">
      <c r="A129" s="47" t="s">
        <v>427</v>
      </c>
      <c r="B129" s="56" t="s">
        <v>27</v>
      </c>
      <c r="C129" s="48" t="s">
        <v>9505</v>
      </c>
      <c r="D129" s="48" t="s">
        <v>8351</v>
      </c>
      <c r="E129" s="49" t="s">
        <v>9509</v>
      </c>
      <c r="F129" s="50">
        <v>2</v>
      </c>
      <c r="G129" s="44"/>
      <c r="H129" s="44"/>
      <c r="I129" s="51">
        <v>7.6769999999999996</v>
      </c>
      <c r="J129" s="51">
        <v>5.7569999999999997</v>
      </c>
      <c r="K129" s="51">
        <v>4.0679999999999996</v>
      </c>
      <c r="L129" s="51">
        <v>0</v>
      </c>
      <c r="M129" s="51">
        <v>4.0679999999999996</v>
      </c>
      <c r="N129" s="44"/>
      <c r="O129" s="44"/>
      <c r="P129" s="44"/>
      <c r="Q129" s="44"/>
    </row>
    <row r="130" spans="1:17">
      <c r="A130" s="47" t="s">
        <v>427</v>
      </c>
      <c r="B130" s="56" t="s">
        <v>27</v>
      </c>
      <c r="C130" s="48" t="s">
        <v>9505</v>
      </c>
      <c r="D130" s="48" t="s">
        <v>8351</v>
      </c>
      <c r="E130" s="49" t="s">
        <v>9510</v>
      </c>
      <c r="F130" s="50">
        <v>2</v>
      </c>
      <c r="G130" s="44"/>
      <c r="H130" s="44"/>
      <c r="I130" s="51">
        <v>3.2189999999999999</v>
      </c>
      <c r="J130" s="51">
        <v>3.0009999999999999</v>
      </c>
      <c r="K130" s="51">
        <v>3.0009999999999999</v>
      </c>
      <c r="L130" s="51">
        <v>0</v>
      </c>
      <c r="M130" s="51">
        <v>3.0009999999999999</v>
      </c>
      <c r="N130" s="44"/>
      <c r="O130" s="44"/>
      <c r="P130" s="44"/>
      <c r="Q130" s="44"/>
    </row>
    <row r="131" spans="1:17">
      <c r="A131" s="109" t="s">
        <v>30</v>
      </c>
      <c r="B131" s="110"/>
      <c r="C131" s="110"/>
      <c r="D131" s="110"/>
      <c r="E131" s="110"/>
      <c r="F131" s="110"/>
      <c r="G131" s="111"/>
      <c r="H131" s="44"/>
      <c r="I131" s="52">
        <v>10.896000000000001</v>
      </c>
      <c r="J131" s="52">
        <v>8.7579999999999991</v>
      </c>
      <c r="K131" s="52">
        <v>7.069</v>
      </c>
      <c r="L131" s="52">
        <v>0</v>
      </c>
      <c r="M131" s="52">
        <v>7.069</v>
      </c>
      <c r="N131" s="44"/>
      <c r="O131" s="44"/>
      <c r="P131" s="44"/>
      <c r="Q131" s="44"/>
    </row>
    <row r="132" spans="1:17">
      <c r="A132" s="109" t="s">
        <v>31</v>
      </c>
      <c r="B132" s="110"/>
      <c r="C132" s="110"/>
      <c r="D132" s="110"/>
      <c r="E132" s="110"/>
      <c r="F132" s="110"/>
      <c r="G132" s="111"/>
      <c r="H132" s="44"/>
      <c r="I132" s="52">
        <v>0</v>
      </c>
      <c r="J132" s="52">
        <v>0</v>
      </c>
      <c r="K132" s="44"/>
      <c r="L132" s="44"/>
      <c r="M132" s="44"/>
      <c r="N132" s="44"/>
      <c r="O132" s="44"/>
      <c r="P132" s="44"/>
      <c r="Q132" s="44"/>
    </row>
    <row r="133" spans="1:17">
      <c r="A133" s="109" t="s">
        <v>32</v>
      </c>
      <c r="B133" s="110"/>
      <c r="C133" s="110"/>
      <c r="D133" s="110"/>
      <c r="E133" s="110"/>
      <c r="F133" s="110"/>
      <c r="G133" s="111"/>
      <c r="H133" s="52">
        <v>0</v>
      </c>
      <c r="I133" s="52">
        <v>0</v>
      </c>
      <c r="J133" s="52">
        <v>0</v>
      </c>
      <c r="K133" s="52">
        <v>0</v>
      </c>
      <c r="L133" s="52">
        <v>0</v>
      </c>
      <c r="M133" s="52">
        <v>0</v>
      </c>
      <c r="N133" s="52">
        <v>0</v>
      </c>
      <c r="O133" s="52">
        <v>0</v>
      </c>
      <c r="P133" s="52">
        <v>0</v>
      </c>
      <c r="Q133" s="52">
        <v>0</v>
      </c>
    </row>
    <row r="134" spans="1:17">
      <c r="A134" s="42">
        <v>31</v>
      </c>
      <c r="B134" s="55" t="s">
        <v>18</v>
      </c>
      <c r="C134" s="43" t="s">
        <v>9511</v>
      </c>
      <c r="D134" s="44"/>
      <c r="E134" s="43" t="s">
        <v>9512</v>
      </c>
      <c r="F134" s="45">
        <v>2</v>
      </c>
      <c r="G134" s="43" t="s">
        <v>9513</v>
      </c>
      <c r="H134" s="46">
        <v>138.34299999999999</v>
      </c>
      <c r="I134" s="46">
        <v>47.374000000000002</v>
      </c>
      <c r="J134" s="46">
        <v>47.11</v>
      </c>
      <c r="K134" s="46">
        <v>50.408000000000001</v>
      </c>
      <c r="L134" s="46">
        <v>0</v>
      </c>
      <c r="M134" s="46">
        <v>50.408000000000001</v>
      </c>
      <c r="N134" s="46">
        <v>50.912999999999997</v>
      </c>
      <c r="O134" s="46">
        <v>51.107999999999997</v>
      </c>
      <c r="P134" s="46">
        <v>51.432000000000002</v>
      </c>
      <c r="Q134" s="46">
        <v>51.427999999999997</v>
      </c>
    </row>
    <row r="135" spans="1:17">
      <c r="A135" s="47" t="s">
        <v>442</v>
      </c>
      <c r="B135" s="56" t="s">
        <v>23</v>
      </c>
      <c r="C135" s="48" t="s">
        <v>9511</v>
      </c>
      <c r="D135" s="48" t="s">
        <v>9514</v>
      </c>
      <c r="E135" s="49" t="s">
        <v>9515</v>
      </c>
      <c r="F135" s="50">
        <v>2</v>
      </c>
      <c r="G135" s="49" t="s">
        <v>9516</v>
      </c>
      <c r="H135" s="51">
        <v>138.34299999999999</v>
      </c>
      <c r="I135" s="51">
        <v>47.374000000000002</v>
      </c>
      <c r="J135" s="51">
        <v>47.11</v>
      </c>
      <c r="K135" s="51">
        <v>50.408000000000001</v>
      </c>
      <c r="L135" s="51">
        <v>0</v>
      </c>
      <c r="M135" s="51">
        <v>50.408000000000001</v>
      </c>
      <c r="N135" s="51">
        <v>50.912999999999997</v>
      </c>
      <c r="O135" s="51">
        <v>51.107999999999997</v>
      </c>
      <c r="P135" s="51">
        <v>51.432000000000002</v>
      </c>
      <c r="Q135" s="51">
        <v>51.427999999999997</v>
      </c>
    </row>
    <row r="136" spans="1:17">
      <c r="A136" s="47" t="s">
        <v>442</v>
      </c>
      <c r="B136" s="56" t="s">
        <v>27</v>
      </c>
      <c r="C136" s="48" t="s">
        <v>9511</v>
      </c>
      <c r="D136" s="48" t="s">
        <v>9514</v>
      </c>
      <c r="E136" s="49" t="s">
        <v>9517</v>
      </c>
      <c r="F136" s="50">
        <v>2</v>
      </c>
      <c r="G136" s="44"/>
      <c r="H136" s="44"/>
      <c r="I136" s="51">
        <v>47.374000000000002</v>
      </c>
      <c r="J136" s="51">
        <v>0</v>
      </c>
      <c r="K136" s="51">
        <v>0</v>
      </c>
      <c r="L136" s="51">
        <v>0</v>
      </c>
      <c r="M136" s="51">
        <v>0</v>
      </c>
      <c r="N136" s="44"/>
      <c r="O136" s="44"/>
      <c r="P136" s="44"/>
      <c r="Q136" s="44"/>
    </row>
    <row r="137" spans="1:17">
      <c r="A137" s="47" t="s">
        <v>442</v>
      </c>
      <c r="B137" s="56" t="s">
        <v>27</v>
      </c>
      <c r="C137" s="48" t="s">
        <v>9511</v>
      </c>
      <c r="D137" s="48" t="s">
        <v>9514</v>
      </c>
      <c r="E137" s="49" t="s">
        <v>6115</v>
      </c>
      <c r="F137" s="50">
        <v>2</v>
      </c>
      <c r="G137" s="44"/>
      <c r="H137" s="44"/>
      <c r="I137" s="51">
        <v>0</v>
      </c>
      <c r="J137" s="51">
        <v>47.11</v>
      </c>
      <c r="K137" s="51">
        <v>50.408000000000001</v>
      </c>
      <c r="L137" s="51">
        <v>0</v>
      </c>
      <c r="M137" s="51">
        <v>50.408000000000001</v>
      </c>
      <c r="N137" s="44"/>
      <c r="O137" s="44"/>
      <c r="P137" s="44"/>
      <c r="Q137" s="44"/>
    </row>
    <row r="138" spans="1:17">
      <c r="A138" s="109" t="s">
        <v>30</v>
      </c>
      <c r="B138" s="110"/>
      <c r="C138" s="110"/>
      <c r="D138" s="110"/>
      <c r="E138" s="110"/>
      <c r="F138" s="110"/>
      <c r="G138" s="111"/>
      <c r="H138" s="44"/>
      <c r="I138" s="52">
        <v>47.374000000000002</v>
      </c>
      <c r="J138" s="52">
        <v>47.11</v>
      </c>
      <c r="K138" s="52">
        <v>50.408000000000001</v>
      </c>
      <c r="L138" s="52">
        <v>0</v>
      </c>
      <c r="M138" s="52">
        <v>50.408000000000001</v>
      </c>
      <c r="N138" s="44"/>
      <c r="O138" s="44"/>
      <c r="P138" s="44"/>
      <c r="Q138" s="44"/>
    </row>
    <row r="139" spans="1:17">
      <c r="A139" s="109" t="s">
        <v>31</v>
      </c>
      <c r="B139" s="110"/>
      <c r="C139" s="110"/>
      <c r="D139" s="110"/>
      <c r="E139" s="110"/>
      <c r="F139" s="110"/>
      <c r="G139" s="111"/>
      <c r="H139" s="44"/>
      <c r="I139" s="52">
        <v>0</v>
      </c>
      <c r="J139" s="52">
        <v>0</v>
      </c>
      <c r="K139" s="44"/>
      <c r="L139" s="44"/>
      <c r="M139" s="44"/>
      <c r="N139" s="44"/>
      <c r="O139" s="44"/>
      <c r="P139" s="44"/>
      <c r="Q139" s="44"/>
    </row>
    <row r="140" spans="1:17">
      <c r="A140" s="109" t="s">
        <v>32</v>
      </c>
      <c r="B140" s="110"/>
      <c r="C140" s="110"/>
      <c r="D140" s="110"/>
      <c r="E140" s="110"/>
      <c r="F140" s="110"/>
      <c r="G140" s="111"/>
      <c r="H140" s="52">
        <v>0</v>
      </c>
      <c r="I140" s="52">
        <v>0</v>
      </c>
      <c r="J140" s="52">
        <v>0</v>
      </c>
      <c r="K140" s="52">
        <v>0</v>
      </c>
      <c r="L140" s="52">
        <v>0</v>
      </c>
      <c r="M140" s="52">
        <v>0</v>
      </c>
      <c r="N140" s="52">
        <v>0</v>
      </c>
      <c r="O140" s="52">
        <v>0</v>
      </c>
      <c r="P140" s="52">
        <v>0</v>
      </c>
      <c r="Q140" s="52">
        <v>0</v>
      </c>
    </row>
    <row r="141" spans="1:17">
      <c r="A141" s="42">
        <v>32</v>
      </c>
      <c r="B141" s="55" t="s">
        <v>18</v>
      </c>
      <c r="C141" s="43" t="s">
        <v>9518</v>
      </c>
      <c r="D141" s="44"/>
      <c r="E141" s="43" t="s">
        <v>9519</v>
      </c>
      <c r="F141" s="45">
        <v>2</v>
      </c>
      <c r="G141" s="43" t="s">
        <v>9520</v>
      </c>
      <c r="H141" s="46">
        <v>2</v>
      </c>
      <c r="I141" s="46">
        <v>1.897</v>
      </c>
      <c r="J141" s="46">
        <v>0.99399999999999999</v>
      </c>
      <c r="K141" s="46">
        <v>6.6349999999999998</v>
      </c>
      <c r="L141" s="46">
        <v>0</v>
      </c>
      <c r="M141" s="46">
        <v>6.6349999999999998</v>
      </c>
      <c r="N141" s="46">
        <v>6.6539999999999999</v>
      </c>
      <c r="O141" s="46">
        <v>6.6840000000000002</v>
      </c>
      <c r="P141" s="46">
        <v>6.7220000000000004</v>
      </c>
      <c r="Q141" s="46">
        <v>6.8559999999999999</v>
      </c>
    </row>
    <row r="142" spans="1:17">
      <c r="A142" s="47" t="s">
        <v>458</v>
      </c>
      <c r="B142" s="56" t="s">
        <v>23</v>
      </c>
      <c r="C142" s="48" t="s">
        <v>9518</v>
      </c>
      <c r="D142" s="48" t="s">
        <v>9521</v>
      </c>
      <c r="E142" s="49" t="s">
        <v>9522</v>
      </c>
      <c r="F142" s="50">
        <v>2</v>
      </c>
      <c r="G142" s="49" t="s">
        <v>9523</v>
      </c>
      <c r="H142" s="51">
        <v>2</v>
      </c>
      <c r="I142" s="51">
        <v>1.897</v>
      </c>
      <c r="J142" s="51">
        <v>0.99399999999999999</v>
      </c>
      <c r="K142" s="51">
        <v>6.6349999999999998</v>
      </c>
      <c r="L142" s="51">
        <v>0</v>
      </c>
      <c r="M142" s="51">
        <v>6.6349999999999998</v>
      </c>
      <c r="N142" s="51">
        <v>6.6539999999999999</v>
      </c>
      <c r="O142" s="51">
        <v>6.6840000000000002</v>
      </c>
      <c r="P142" s="51">
        <v>6.7220000000000004</v>
      </c>
      <c r="Q142" s="51">
        <v>6.8559999999999999</v>
      </c>
    </row>
    <row r="143" spans="1:17">
      <c r="A143" s="47" t="s">
        <v>458</v>
      </c>
      <c r="B143" s="56" t="s">
        <v>27</v>
      </c>
      <c r="C143" s="48" t="s">
        <v>9518</v>
      </c>
      <c r="D143" s="48" t="s">
        <v>9521</v>
      </c>
      <c r="E143" s="49" t="s">
        <v>9519</v>
      </c>
      <c r="F143" s="50">
        <v>2</v>
      </c>
      <c r="G143" s="44"/>
      <c r="H143" s="44"/>
      <c r="I143" s="51">
        <v>1.897</v>
      </c>
      <c r="J143" s="51">
        <v>0.99399999999999999</v>
      </c>
      <c r="K143" s="51">
        <v>1.635</v>
      </c>
      <c r="L143" s="51">
        <v>0</v>
      </c>
      <c r="M143" s="51">
        <v>1.635</v>
      </c>
      <c r="N143" s="44"/>
      <c r="O143" s="44"/>
      <c r="P143" s="44"/>
      <c r="Q143" s="44"/>
    </row>
    <row r="144" spans="1:17">
      <c r="A144" s="47" t="s">
        <v>458</v>
      </c>
      <c r="B144" s="56" t="s">
        <v>27</v>
      </c>
      <c r="C144" s="48" t="s">
        <v>9518</v>
      </c>
      <c r="D144" s="48" t="s">
        <v>9521</v>
      </c>
      <c r="E144" s="49" t="s">
        <v>9524</v>
      </c>
      <c r="F144" s="50">
        <v>2</v>
      </c>
      <c r="G144" s="44"/>
      <c r="H144" s="44"/>
      <c r="I144" s="51">
        <v>0</v>
      </c>
      <c r="J144" s="51">
        <v>0</v>
      </c>
      <c r="K144" s="51">
        <v>5</v>
      </c>
      <c r="L144" s="51">
        <v>0</v>
      </c>
      <c r="M144" s="51">
        <v>5</v>
      </c>
      <c r="N144" s="44"/>
      <c r="O144" s="44"/>
      <c r="P144" s="44"/>
      <c r="Q144" s="44"/>
    </row>
    <row r="145" spans="1:17">
      <c r="A145" s="109" t="s">
        <v>30</v>
      </c>
      <c r="B145" s="110"/>
      <c r="C145" s="110"/>
      <c r="D145" s="110"/>
      <c r="E145" s="110"/>
      <c r="F145" s="110"/>
      <c r="G145" s="111"/>
      <c r="H145" s="44"/>
      <c r="I145" s="52">
        <v>1.897</v>
      </c>
      <c r="J145" s="52">
        <v>0.99399999999999999</v>
      </c>
      <c r="K145" s="52">
        <v>6.6349999999999998</v>
      </c>
      <c r="L145" s="52">
        <v>0</v>
      </c>
      <c r="M145" s="52">
        <v>6.6349999999999998</v>
      </c>
      <c r="N145" s="44"/>
      <c r="O145" s="44"/>
      <c r="P145" s="44"/>
      <c r="Q145" s="44"/>
    </row>
    <row r="146" spans="1:17">
      <c r="A146" s="109" t="s">
        <v>31</v>
      </c>
      <c r="B146" s="110"/>
      <c r="C146" s="110"/>
      <c r="D146" s="110"/>
      <c r="E146" s="110"/>
      <c r="F146" s="110"/>
      <c r="G146" s="111"/>
      <c r="H146" s="44"/>
      <c r="I146" s="52">
        <v>0</v>
      </c>
      <c r="J146" s="52">
        <v>0</v>
      </c>
      <c r="K146" s="44"/>
      <c r="L146" s="44"/>
      <c r="M146" s="44"/>
      <c r="N146" s="44"/>
      <c r="O146" s="44"/>
      <c r="P146" s="44"/>
      <c r="Q146" s="44"/>
    </row>
    <row r="147" spans="1:17">
      <c r="A147" s="109" t="s">
        <v>32</v>
      </c>
      <c r="B147" s="110"/>
      <c r="C147" s="110"/>
      <c r="D147" s="110"/>
      <c r="E147" s="110"/>
      <c r="F147" s="110"/>
      <c r="G147" s="111"/>
      <c r="H147" s="52">
        <v>0</v>
      </c>
      <c r="I147" s="52">
        <v>0</v>
      </c>
      <c r="J147" s="52">
        <v>0</v>
      </c>
      <c r="K147" s="52">
        <v>0</v>
      </c>
      <c r="L147" s="52">
        <v>0</v>
      </c>
      <c r="M147" s="52">
        <v>0</v>
      </c>
      <c r="N147" s="52">
        <v>0</v>
      </c>
      <c r="O147" s="52">
        <v>0</v>
      </c>
      <c r="P147" s="52">
        <v>0</v>
      </c>
      <c r="Q147" s="52">
        <v>0</v>
      </c>
    </row>
    <row r="148" spans="1:17">
      <c r="A148" s="42">
        <v>34</v>
      </c>
      <c r="B148" s="55" t="s">
        <v>18</v>
      </c>
      <c r="C148" s="43" t="s">
        <v>9525</v>
      </c>
      <c r="D148" s="44"/>
      <c r="E148" s="43" t="s">
        <v>9526</v>
      </c>
      <c r="F148" s="45">
        <v>3</v>
      </c>
      <c r="G148" s="43" t="s">
        <v>9527</v>
      </c>
      <c r="H148" s="46">
        <v>73.063000000000002</v>
      </c>
      <c r="I148" s="46">
        <v>39.088000000000001</v>
      </c>
      <c r="J148" s="46">
        <v>45.325000000000003</v>
      </c>
      <c r="K148" s="46">
        <v>64.251000000000005</v>
      </c>
      <c r="L148" s="46">
        <v>0</v>
      </c>
      <c r="M148" s="46">
        <v>64.251000000000005</v>
      </c>
      <c r="N148" s="46">
        <v>127.35899999999999</v>
      </c>
      <c r="O148" s="46">
        <v>105.973</v>
      </c>
      <c r="P148" s="46">
        <v>100.145</v>
      </c>
      <c r="Q148" s="46">
        <v>102.989</v>
      </c>
    </row>
    <row r="149" spans="1:17">
      <c r="A149" s="47" t="s">
        <v>471</v>
      </c>
      <c r="B149" s="56" t="s">
        <v>23</v>
      </c>
      <c r="C149" s="48" t="s">
        <v>9525</v>
      </c>
      <c r="D149" s="48" t="s">
        <v>9528</v>
      </c>
      <c r="E149" s="49" t="s">
        <v>9529</v>
      </c>
      <c r="F149" s="50">
        <v>3</v>
      </c>
      <c r="G149" s="49" t="s">
        <v>9530</v>
      </c>
      <c r="H149" s="51">
        <v>73.063000000000002</v>
      </c>
      <c r="I149" s="51">
        <v>7.9130000000000003</v>
      </c>
      <c r="J149" s="51">
        <v>7.4329999999999998</v>
      </c>
      <c r="K149" s="51">
        <v>10.288</v>
      </c>
      <c r="L149" s="51">
        <v>0</v>
      </c>
      <c r="M149" s="51">
        <v>10.288</v>
      </c>
      <c r="N149" s="51">
        <v>22.456</v>
      </c>
      <c r="O149" s="51">
        <v>29.602</v>
      </c>
      <c r="P149" s="51">
        <v>41.756</v>
      </c>
      <c r="Q149" s="51">
        <v>42.911999999999999</v>
      </c>
    </row>
    <row r="150" spans="1:17">
      <c r="A150" s="47" t="s">
        <v>471</v>
      </c>
      <c r="B150" s="56" t="s">
        <v>27</v>
      </c>
      <c r="C150" s="48" t="s">
        <v>9525</v>
      </c>
      <c r="D150" s="48" t="s">
        <v>9528</v>
      </c>
      <c r="E150" s="49" t="s">
        <v>9529</v>
      </c>
      <c r="F150" s="50">
        <v>3</v>
      </c>
      <c r="G150" s="44"/>
      <c r="H150" s="44"/>
      <c r="I150" s="51">
        <v>7.9130000000000003</v>
      </c>
      <c r="J150" s="51">
        <v>7.4329999999999998</v>
      </c>
      <c r="K150" s="51">
        <v>10.288</v>
      </c>
      <c r="L150" s="51">
        <v>0</v>
      </c>
      <c r="M150" s="51">
        <v>10.288</v>
      </c>
      <c r="N150" s="44"/>
      <c r="O150" s="44"/>
      <c r="P150" s="44"/>
      <c r="Q150" s="44"/>
    </row>
    <row r="151" spans="1:17">
      <c r="A151" s="109" t="s">
        <v>30</v>
      </c>
      <c r="B151" s="110"/>
      <c r="C151" s="110"/>
      <c r="D151" s="110"/>
      <c r="E151" s="110"/>
      <c r="F151" s="110"/>
      <c r="G151" s="111"/>
      <c r="H151" s="44"/>
      <c r="I151" s="52">
        <v>7.9130000000000003</v>
      </c>
      <c r="J151" s="52">
        <v>7.4329999999999998</v>
      </c>
      <c r="K151" s="52">
        <v>10.288</v>
      </c>
      <c r="L151" s="52">
        <v>0</v>
      </c>
      <c r="M151" s="52">
        <v>10.288</v>
      </c>
      <c r="N151" s="44"/>
      <c r="O151" s="44"/>
      <c r="P151" s="44"/>
      <c r="Q151" s="44"/>
    </row>
    <row r="152" spans="1:17">
      <c r="A152" s="109" t="s">
        <v>31</v>
      </c>
      <c r="B152" s="110"/>
      <c r="C152" s="110"/>
      <c r="D152" s="110"/>
      <c r="E152" s="110"/>
      <c r="F152" s="110"/>
      <c r="G152" s="111"/>
      <c r="H152" s="44"/>
      <c r="I152" s="52">
        <v>0</v>
      </c>
      <c r="J152" s="52">
        <v>0</v>
      </c>
      <c r="K152" s="44"/>
      <c r="L152" s="44"/>
      <c r="M152" s="44"/>
      <c r="N152" s="44"/>
      <c r="O152" s="44"/>
      <c r="P152" s="44"/>
      <c r="Q152" s="44"/>
    </row>
    <row r="153" spans="1:17">
      <c r="A153" s="47" t="s">
        <v>471</v>
      </c>
      <c r="B153" s="56" t="s">
        <v>23</v>
      </c>
      <c r="C153" s="48" t="s">
        <v>9525</v>
      </c>
      <c r="D153" s="48" t="s">
        <v>5271</v>
      </c>
      <c r="E153" s="49" t="s">
        <v>9526</v>
      </c>
      <c r="F153" s="50">
        <v>3</v>
      </c>
      <c r="G153" s="49" t="s">
        <v>9531</v>
      </c>
      <c r="H153" s="51">
        <v>0</v>
      </c>
      <c r="I153" s="51">
        <v>0</v>
      </c>
      <c r="J153" s="51">
        <v>0</v>
      </c>
      <c r="K153" s="51">
        <v>0</v>
      </c>
      <c r="L153" s="51">
        <v>0</v>
      </c>
      <c r="M153" s="51">
        <v>0</v>
      </c>
      <c r="N153" s="51">
        <v>23</v>
      </c>
      <c r="O153" s="51">
        <v>0</v>
      </c>
      <c r="P153" s="51">
        <v>0</v>
      </c>
      <c r="Q153" s="51">
        <v>0</v>
      </c>
    </row>
    <row r="154" spans="1:17">
      <c r="A154" s="109" t="s">
        <v>30</v>
      </c>
      <c r="B154" s="110"/>
      <c r="C154" s="110"/>
      <c r="D154" s="110"/>
      <c r="E154" s="110"/>
      <c r="F154" s="110"/>
      <c r="G154" s="111"/>
      <c r="H154" s="44"/>
      <c r="I154" s="52">
        <v>0</v>
      </c>
      <c r="J154" s="52">
        <v>0</v>
      </c>
      <c r="K154" s="52">
        <v>0</v>
      </c>
      <c r="L154" s="44"/>
      <c r="M154" s="44"/>
      <c r="N154" s="44"/>
      <c r="O154" s="44"/>
    </row>
    <row r="155" spans="1:17">
      <c r="A155" s="109" t="s">
        <v>31</v>
      </c>
      <c r="B155" s="110"/>
      <c r="C155" s="110"/>
      <c r="D155" s="110"/>
      <c r="E155" s="110"/>
      <c r="F155" s="110"/>
      <c r="G155" s="111"/>
      <c r="H155" s="44"/>
      <c r="I155" s="52">
        <v>0</v>
      </c>
      <c r="J155" s="52">
        <v>0</v>
      </c>
      <c r="K155" s="44"/>
      <c r="L155" s="44"/>
      <c r="M155" s="44"/>
      <c r="N155" s="44"/>
      <c r="O155" s="44"/>
      <c r="P155" s="54"/>
      <c r="Q155" s="54"/>
    </row>
    <row r="156" spans="1:17">
      <c r="A156" s="47" t="s">
        <v>471</v>
      </c>
      <c r="B156" s="56" t="s">
        <v>23</v>
      </c>
      <c r="C156" s="48" t="s">
        <v>9525</v>
      </c>
      <c r="D156" s="48" t="s">
        <v>9532</v>
      </c>
      <c r="E156" s="49" t="s">
        <v>9533</v>
      </c>
      <c r="F156" s="50">
        <v>3</v>
      </c>
      <c r="G156" s="49" t="s">
        <v>9534</v>
      </c>
      <c r="H156" s="51">
        <v>0</v>
      </c>
      <c r="I156" s="51">
        <v>31.175000000000001</v>
      </c>
      <c r="J156" s="51">
        <v>37.892000000000003</v>
      </c>
      <c r="K156" s="51">
        <v>53.963000000000001</v>
      </c>
      <c r="L156" s="51">
        <v>0</v>
      </c>
      <c r="M156" s="51">
        <v>53.963000000000001</v>
      </c>
      <c r="N156" s="51">
        <v>81.903000000000006</v>
      </c>
      <c r="O156" s="51">
        <v>76.370999999999995</v>
      </c>
      <c r="P156" s="51">
        <v>58.389000000000003</v>
      </c>
      <c r="Q156" s="51">
        <v>60.076999999999998</v>
      </c>
    </row>
    <row r="157" spans="1:17">
      <c r="A157" s="47" t="s">
        <v>471</v>
      </c>
      <c r="B157" s="56" t="s">
        <v>27</v>
      </c>
      <c r="C157" s="48" t="s">
        <v>9525</v>
      </c>
      <c r="D157" s="48" t="s">
        <v>9532</v>
      </c>
      <c r="E157" s="49" t="s">
        <v>9535</v>
      </c>
      <c r="F157" s="50">
        <v>3</v>
      </c>
      <c r="G157" s="44"/>
      <c r="H157" s="44"/>
      <c r="I157" s="51">
        <v>0</v>
      </c>
      <c r="J157" s="51">
        <v>12</v>
      </c>
      <c r="K157" s="51">
        <v>14</v>
      </c>
      <c r="L157" s="51">
        <v>0</v>
      </c>
      <c r="M157" s="51">
        <v>14</v>
      </c>
      <c r="N157" s="44"/>
      <c r="O157" s="44"/>
      <c r="P157" s="44"/>
      <c r="Q157" s="44"/>
    </row>
    <row r="158" spans="1:17">
      <c r="A158" s="47" t="s">
        <v>471</v>
      </c>
      <c r="B158" s="56" t="s">
        <v>27</v>
      </c>
      <c r="C158" s="48" t="s">
        <v>9525</v>
      </c>
      <c r="D158" s="48" t="s">
        <v>9532</v>
      </c>
      <c r="E158" s="49" t="s">
        <v>9533</v>
      </c>
      <c r="F158" s="50">
        <v>3</v>
      </c>
      <c r="G158" s="44"/>
      <c r="H158" s="44"/>
      <c r="I158" s="51">
        <v>31.175000000000001</v>
      </c>
      <c r="J158" s="51">
        <v>20.891999999999999</v>
      </c>
      <c r="K158" s="51">
        <v>27.963000000000001</v>
      </c>
      <c r="L158" s="51">
        <v>0</v>
      </c>
      <c r="M158" s="51">
        <v>27.963000000000001</v>
      </c>
      <c r="N158" s="44"/>
      <c r="O158" s="44"/>
      <c r="P158" s="44"/>
      <c r="Q158" s="44"/>
    </row>
    <row r="159" spans="1:17">
      <c r="A159" s="47" t="s">
        <v>471</v>
      </c>
      <c r="B159" s="56" t="s">
        <v>27</v>
      </c>
      <c r="C159" s="48" t="s">
        <v>9525</v>
      </c>
      <c r="D159" s="48" t="s">
        <v>9532</v>
      </c>
      <c r="E159" s="49" t="s">
        <v>9536</v>
      </c>
      <c r="F159" s="50">
        <v>3</v>
      </c>
      <c r="G159" s="44"/>
      <c r="H159" s="44"/>
      <c r="I159" s="51">
        <v>0</v>
      </c>
      <c r="J159" s="51">
        <v>0</v>
      </c>
      <c r="K159" s="51">
        <v>3</v>
      </c>
      <c r="L159" s="51">
        <v>0</v>
      </c>
      <c r="M159" s="51">
        <v>3</v>
      </c>
      <c r="N159" s="44"/>
      <c r="O159" s="44"/>
      <c r="P159" s="44"/>
      <c r="Q159" s="44"/>
    </row>
    <row r="160" spans="1:17">
      <c r="A160" s="47" t="s">
        <v>471</v>
      </c>
      <c r="B160" s="56" t="s">
        <v>27</v>
      </c>
      <c r="C160" s="48" t="s">
        <v>9525</v>
      </c>
      <c r="D160" s="48" t="s">
        <v>9532</v>
      </c>
      <c r="E160" s="49" t="s">
        <v>9537</v>
      </c>
      <c r="F160" s="50">
        <v>3</v>
      </c>
      <c r="G160" s="44"/>
      <c r="H160" s="44"/>
      <c r="I160" s="51">
        <v>0</v>
      </c>
      <c r="J160" s="51">
        <v>0</v>
      </c>
      <c r="K160" s="51">
        <v>9</v>
      </c>
      <c r="L160" s="51">
        <v>0</v>
      </c>
      <c r="M160" s="51">
        <v>9</v>
      </c>
      <c r="N160" s="44"/>
      <c r="O160" s="44"/>
      <c r="P160" s="44"/>
      <c r="Q160" s="44"/>
    </row>
    <row r="161" spans="1:17">
      <c r="A161" s="109" t="s">
        <v>30</v>
      </c>
      <c r="B161" s="110"/>
      <c r="C161" s="110"/>
      <c r="D161" s="110"/>
      <c r="E161" s="110"/>
      <c r="F161" s="110"/>
      <c r="G161" s="111"/>
      <c r="H161" s="44"/>
      <c r="I161" s="52">
        <v>31.175000000000001</v>
      </c>
      <c r="J161" s="52">
        <v>32.892000000000003</v>
      </c>
      <c r="K161" s="52">
        <v>53.963000000000001</v>
      </c>
      <c r="L161" s="52">
        <v>0</v>
      </c>
      <c r="M161" s="52">
        <v>53.963000000000001</v>
      </c>
      <c r="N161" s="44"/>
      <c r="O161" s="44"/>
      <c r="P161" s="44"/>
      <c r="Q161" s="44"/>
    </row>
    <row r="162" spans="1:17">
      <c r="A162" s="47" t="s">
        <v>471</v>
      </c>
      <c r="B162" s="56" t="s">
        <v>68</v>
      </c>
      <c r="C162" s="48" t="s">
        <v>9525</v>
      </c>
      <c r="D162" s="48" t="s">
        <v>9532</v>
      </c>
      <c r="E162" s="49" t="s">
        <v>9538</v>
      </c>
      <c r="F162" s="50">
        <v>3</v>
      </c>
      <c r="H162" s="53"/>
      <c r="I162" s="51">
        <v>0</v>
      </c>
      <c r="J162" s="51">
        <v>5</v>
      </c>
      <c r="K162" s="44"/>
      <c r="L162" s="44"/>
      <c r="M162" s="44"/>
      <c r="N162" s="44"/>
      <c r="O162" s="44"/>
      <c r="P162" s="44"/>
      <c r="Q162" s="44"/>
    </row>
    <row r="163" spans="1:17">
      <c r="A163" s="109" t="s">
        <v>31</v>
      </c>
      <c r="B163" s="110"/>
      <c r="C163" s="110"/>
      <c r="D163" s="110"/>
      <c r="E163" s="110"/>
      <c r="F163" s="110"/>
      <c r="G163" s="111"/>
      <c r="H163" s="44"/>
      <c r="I163" s="52">
        <v>0</v>
      </c>
      <c r="J163" s="52">
        <v>5</v>
      </c>
      <c r="K163" s="44"/>
      <c r="L163" s="44"/>
      <c r="M163" s="44"/>
      <c r="N163" s="44"/>
      <c r="O163" s="44"/>
      <c r="P163" s="44"/>
      <c r="Q163" s="44"/>
    </row>
    <row r="164" spans="1:17">
      <c r="A164" s="109" t="s">
        <v>32</v>
      </c>
      <c r="B164" s="110"/>
      <c r="C164" s="110"/>
      <c r="D164" s="110"/>
      <c r="E164" s="110"/>
      <c r="F164" s="110"/>
      <c r="G164" s="111"/>
      <c r="H164" s="52">
        <v>0</v>
      </c>
      <c r="I164" s="52">
        <v>0</v>
      </c>
      <c r="J164" s="52">
        <v>0</v>
      </c>
      <c r="K164" s="52">
        <v>0</v>
      </c>
      <c r="L164" s="52">
        <v>0</v>
      </c>
      <c r="M164" s="52">
        <v>0</v>
      </c>
      <c r="N164" s="52">
        <v>0</v>
      </c>
      <c r="O164" s="52">
        <v>0</v>
      </c>
      <c r="P164" s="52">
        <v>0</v>
      </c>
      <c r="Q164" s="52">
        <v>0</v>
      </c>
    </row>
    <row r="165" spans="1:17">
      <c r="A165" s="42">
        <v>35</v>
      </c>
      <c r="B165" s="55" t="s">
        <v>18</v>
      </c>
      <c r="C165" s="43" t="s">
        <v>9539</v>
      </c>
      <c r="D165" s="44"/>
      <c r="E165" s="43" t="s">
        <v>9540</v>
      </c>
      <c r="F165" s="45">
        <v>3</v>
      </c>
      <c r="G165" s="43" t="s">
        <v>9541</v>
      </c>
      <c r="H165" s="46">
        <v>0</v>
      </c>
      <c r="I165" s="46">
        <v>5.843</v>
      </c>
      <c r="J165" s="46">
        <v>0</v>
      </c>
      <c r="K165" s="46">
        <v>0</v>
      </c>
      <c r="L165" s="46">
        <v>0</v>
      </c>
      <c r="M165" s="46">
        <v>0</v>
      </c>
      <c r="N165" s="46">
        <v>0</v>
      </c>
      <c r="O165" s="46">
        <v>0</v>
      </c>
      <c r="P165" s="46">
        <v>0</v>
      </c>
      <c r="Q165" s="46">
        <v>0</v>
      </c>
    </row>
    <row r="166" spans="1:17">
      <c r="A166" s="47" t="s">
        <v>485</v>
      </c>
      <c r="B166" s="56" t="s">
        <v>23</v>
      </c>
      <c r="C166" s="48" t="s">
        <v>9539</v>
      </c>
      <c r="D166" s="48" t="s">
        <v>4864</v>
      </c>
      <c r="E166" s="49" t="s">
        <v>9542</v>
      </c>
      <c r="F166" s="50">
        <v>3</v>
      </c>
      <c r="G166" s="49" t="s">
        <v>9543</v>
      </c>
      <c r="H166" s="51">
        <v>0</v>
      </c>
      <c r="I166" s="51">
        <v>5.843</v>
      </c>
      <c r="J166" s="51">
        <v>0</v>
      </c>
      <c r="K166" s="51">
        <v>0</v>
      </c>
      <c r="L166" s="51">
        <v>0</v>
      </c>
      <c r="M166" s="51">
        <v>0</v>
      </c>
      <c r="N166" s="51">
        <v>0</v>
      </c>
      <c r="O166" s="51">
        <v>0</v>
      </c>
      <c r="P166" s="51">
        <v>0</v>
      </c>
      <c r="Q166" s="51">
        <v>0</v>
      </c>
    </row>
    <row r="167" spans="1:17">
      <c r="A167" s="47" t="s">
        <v>485</v>
      </c>
      <c r="B167" s="56" t="s">
        <v>27</v>
      </c>
      <c r="C167" s="48" t="s">
        <v>9539</v>
      </c>
      <c r="D167" s="48" t="s">
        <v>4864</v>
      </c>
      <c r="E167" s="49" t="s">
        <v>9542</v>
      </c>
      <c r="F167" s="50">
        <v>3</v>
      </c>
      <c r="G167" s="44"/>
      <c r="H167" s="44"/>
      <c r="I167" s="51">
        <v>5.843</v>
      </c>
      <c r="J167" s="51">
        <v>0</v>
      </c>
      <c r="K167" s="51">
        <v>0</v>
      </c>
      <c r="L167" s="51">
        <v>0</v>
      </c>
      <c r="M167" s="51">
        <v>0</v>
      </c>
      <c r="N167" s="44"/>
      <c r="O167" s="44"/>
      <c r="P167" s="44"/>
      <c r="Q167" s="44"/>
    </row>
    <row r="168" spans="1:17">
      <c r="A168" s="109" t="s">
        <v>30</v>
      </c>
      <c r="B168" s="110"/>
      <c r="C168" s="110"/>
      <c r="D168" s="110"/>
      <c r="E168" s="110"/>
      <c r="F168" s="110"/>
      <c r="G168" s="111"/>
      <c r="H168" s="44"/>
      <c r="I168" s="52">
        <v>5.843</v>
      </c>
      <c r="J168" s="52">
        <v>0</v>
      </c>
      <c r="K168" s="52">
        <v>0</v>
      </c>
      <c r="L168" s="52">
        <v>0</v>
      </c>
      <c r="M168" s="52">
        <v>0</v>
      </c>
      <c r="N168" s="44"/>
      <c r="O168" s="44"/>
      <c r="P168" s="44"/>
      <c r="Q168" s="44"/>
    </row>
    <row r="169" spans="1:17">
      <c r="A169" s="109" t="s">
        <v>31</v>
      </c>
      <c r="B169" s="110"/>
      <c r="C169" s="110"/>
      <c r="D169" s="110"/>
      <c r="E169" s="110"/>
      <c r="F169" s="110"/>
      <c r="G169" s="111"/>
      <c r="H169" s="44"/>
      <c r="I169" s="52">
        <v>0</v>
      </c>
      <c r="J169" s="52">
        <v>0</v>
      </c>
      <c r="K169" s="44"/>
      <c r="L169" s="44"/>
      <c r="M169" s="44"/>
      <c r="N169" s="44"/>
      <c r="O169" s="44"/>
      <c r="P169" s="44"/>
      <c r="Q169" s="44"/>
    </row>
    <row r="170" spans="1:17">
      <c r="A170" s="109" t="s">
        <v>32</v>
      </c>
      <c r="B170" s="110"/>
      <c r="C170" s="110"/>
      <c r="D170" s="110"/>
      <c r="E170" s="110"/>
      <c r="F170" s="110"/>
      <c r="G170" s="111"/>
      <c r="H170" s="52">
        <v>0</v>
      </c>
      <c r="I170" s="52">
        <v>0</v>
      </c>
      <c r="J170" s="52">
        <v>0</v>
      </c>
      <c r="K170" s="52">
        <v>0</v>
      </c>
      <c r="L170" s="52">
        <v>0</v>
      </c>
      <c r="M170" s="52">
        <v>0</v>
      </c>
      <c r="N170" s="52">
        <v>0</v>
      </c>
      <c r="O170" s="52">
        <v>0</v>
      </c>
      <c r="P170" s="52">
        <v>0</v>
      </c>
      <c r="Q170" s="52">
        <v>0</v>
      </c>
    </row>
    <row r="171" spans="1:17">
      <c r="A171" s="42">
        <v>36</v>
      </c>
      <c r="B171" s="55" t="s">
        <v>18</v>
      </c>
      <c r="C171" s="43" t="s">
        <v>9544</v>
      </c>
      <c r="D171" s="44"/>
      <c r="E171" s="43" t="s">
        <v>9545</v>
      </c>
      <c r="F171" s="45">
        <v>3</v>
      </c>
      <c r="G171" s="43" t="s">
        <v>9546</v>
      </c>
      <c r="H171" s="46">
        <v>0</v>
      </c>
      <c r="I171" s="46">
        <v>0</v>
      </c>
      <c r="J171" s="46">
        <v>216.49700000000001</v>
      </c>
      <c r="K171" s="46">
        <v>165.06</v>
      </c>
      <c r="L171" s="46">
        <v>0</v>
      </c>
      <c r="M171" s="46">
        <v>165.06</v>
      </c>
      <c r="N171" s="46">
        <v>168.20599999999999</v>
      </c>
      <c r="O171" s="46">
        <v>171.32</v>
      </c>
      <c r="P171" s="46">
        <v>175.047</v>
      </c>
      <c r="Q171" s="46">
        <v>178.624</v>
      </c>
    </row>
    <row r="172" spans="1:17">
      <c r="A172" s="47" t="s">
        <v>491</v>
      </c>
      <c r="B172" s="56" t="s">
        <v>23</v>
      </c>
      <c r="C172" s="48" t="s">
        <v>9544</v>
      </c>
      <c r="D172" s="48" t="s">
        <v>5587</v>
      </c>
      <c r="E172" s="49" t="s">
        <v>9547</v>
      </c>
      <c r="F172" s="50">
        <v>3</v>
      </c>
      <c r="G172" s="49" t="s">
        <v>9548</v>
      </c>
      <c r="H172" s="51">
        <v>0</v>
      </c>
      <c r="I172" s="51">
        <v>0</v>
      </c>
      <c r="J172" s="51">
        <v>39.841000000000001</v>
      </c>
      <c r="K172" s="51">
        <v>39.722999999999999</v>
      </c>
      <c r="L172" s="51">
        <v>0</v>
      </c>
      <c r="M172" s="51">
        <v>39.722999999999999</v>
      </c>
      <c r="N172" s="51">
        <v>40.31</v>
      </c>
      <c r="O172" s="51">
        <v>41.045999999999999</v>
      </c>
      <c r="P172" s="51">
        <v>41.954999999999998</v>
      </c>
      <c r="Q172" s="51">
        <v>42.801000000000002</v>
      </c>
    </row>
    <row r="173" spans="1:17">
      <c r="A173" s="47" t="s">
        <v>491</v>
      </c>
      <c r="B173" s="56" t="s">
        <v>27</v>
      </c>
      <c r="C173" s="48" t="s">
        <v>9544</v>
      </c>
      <c r="D173" s="48" t="s">
        <v>5587</v>
      </c>
      <c r="E173" s="49" t="s">
        <v>9547</v>
      </c>
      <c r="F173" s="50">
        <v>3</v>
      </c>
      <c r="G173" s="44"/>
      <c r="H173" s="44"/>
      <c r="I173" s="51">
        <v>0</v>
      </c>
      <c r="J173" s="51">
        <v>39.841000000000001</v>
      </c>
      <c r="K173" s="51">
        <v>39.722999999999999</v>
      </c>
      <c r="L173" s="51">
        <v>0</v>
      </c>
      <c r="M173" s="51">
        <v>39.722999999999999</v>
      </c>
      <c r="N173" s="44"/>
      <c r="O173" s="44"/>
      <c r="P173" s="44"/>
      <c r="Q173" s="44"/>
    </row>
    <row r="174" spans="1:17">
      <c r="A174" s="109" t="s">
        <v>30</v>
      </c>
      <c r="B174" s="110"/>
      <c r="C174" s="110"/>
      <c r="D174" s="110"/>
      <c r="E174" s="110"/>
      <c r="F174" s="110"/>
      <c r="G174" s="111"/>
      <c r="H174" s="44"/>
      <c r="I174" s="52">
        <v>0</v>
      </c>
      <c r="J174" s="52">
        <v>39.841000000000001</v>
      </c>
      <c r="K174" s="52">
        <v>39.722999999999999</v>
      </c>
      <c r="L174" s="52">
        <v>0</v>
      </c>
      <c r="M174" s="52">
        <v>39.722999999999999</v>
      </c>
      <c r="N174" s="44"/>
      <c r="O174" s="44"/>
      <c r="P174" s="44"/>
      <c r="Q174" s="44"/>
    </row>
    <row r="175" spans="1:17">
      <c r="A175" s="109" t="s">
        <v>31</v>
      </c>
      <c r="B175" s="110"/>
      <c r="C175" s="110"/>
      <c r="D175" s="110"/>
      <c r="E175" s="110"/>
      <c r="F175" s="110"/>
      <c r="G175" s="111"/>
      <c r="H175" s="44"/>
      <c r="I175" s="52">
        <v>0</v>
      </c>
      <c r="J175" s="52">
        <v>0</v>
      </c>
      <c r="K175" s="44"/>
      <c r="L175" s="44"/>
      <c r="M175" s="44"/>
      <c r="N175" s="44"/>
      <c r="O175" s="44"/>
      <c r="P175" s="44"/>
      <c r="Q175" s="44"/>
    </row>
    <row r="176" spans="1:17">
      <c r="A176" s="47" t="s">
        <v>491</v>
      </c>
      <c r="B176" s="56" t="s">
        <v>23</v>
      </c>
      <c r="C176" s="48" t="s">
        <v>9544</v>
      </c>
      <c r="D176" s="48" t="s">
        <v>9549</v>
      </c>
      <c r="E176" s="49" t="s">
        <v>9550</v>
      </c>
      <c r="F176" s="50">
        <v>3</v>
      </c>
      <c r="G176" s="49" t="s">
        <v>9551</v>
      </c>
      <c r="H176" s="51">
        <v>0</v>
      </c>
      <c r="I176" s="51">
        <v>0</v>
      </c>
      <c r="J176" s="51">
        <v>45.972000000000001</v>
      </c>
      <c r="K176" s="51">
        <v>45.485999999999997</v>
      </c>
      <c r="L176" s="51">
        <v>0</v>
      </c>
      <c r="M176" s="51">
        <v>45.485999999999997</v>
      </c>
      <c r="N176" s="51">
        <v>46.877000000000002</v>
      </c>
      <c r="O176" s="51">
        <v>47.750999999999998</v>
      </c>
      <c r="P176" s="51">
        <v>48.774000000000001</v>
      </c>
      <c r="Q176" s="51">
        <v>49.776000000000003</v>
      </c>
    </row>
    <row r="177" spans="1:17">
      <c r="A177" s="47" t="s">
        <v>491</v>
      </c>
      <c r="B177" s="56" t="s">
        <v>27</v>
      </c>
      <c r="C177" s="48" t="s">
        <v>9544</v>
      </c>
      <c r="D177" s="48" t="s">
        <v>9549</v>
      </c>
      <c r="E177" s="49" t="s">
        <v>9552</v>
      </c>
      <c r="F177" s="50">
        <v>3</v>
      </c>
      <c r="G177" s="44"/>
      <c r="H177" s="44"/>
      <c r="I177" s="51">
        <v>0</v>
      </c>
      <c r="J177" s="51">
        <v>45.972000000000001</v>
      </c>
      <c r="K177" s="51">
        <v>45.485999999999997</v>
      </c>
      <c r="L177" s="51">
        <v>0</v>
      </c>
      <c r="M177" s="51">
        <v>45.485999999999997</v>
      </c>
      <c r="N177" s="44"/>
      <c r="O177" s="44"/>
      <c r="P177" s="44"/>
      <c r="Q177" s="44"/>
    </row>
    <row r="178" spans="1:17">
      <c r="A178" s="109" t="s">
        <v>30</v>
      </c>
      <c r="B178" s="110"/>
      <c r="C178" s="110"/>
      <c r="D178" s="110"/>
      <c r="E178" s="110"/>
      <c r="F178" s="110"/>
      <c r="G178" s="111"/>
      <c r="H178" s="44"/>
      <c r="I178" s="52">
        <v>0</v>
      </c>
      <c r="J178" s="52">
        <v>45.972000000000001</v>
      </c>
      <c r="K178" s="52">
        <v>45.485999999999997</v>
      </c>
      <c r="L178" s="52">
        <v>0</v>
      </c>
      <c r="M178" s="52">
        <v>45.485999999999997</v>
      </c>
      <c r="N178" s="44"/>
      <c r="O178" s="44"/>
      <c r="P178" s="44"/>
      <c r="Q178" s="44"/>
    </row>
    <row r="179" spans="1:17">
      <c r="A179" s="109" t="s">
        <v>31</v>
      </c>
      <c r="B179" s="110"/>
      <c r="C179" s="110"/>
      <c r="D179" s="110"/>
      <c r="E179" s="110"/>
      <c r="F179" s="110"/>
      <c r="G179" s="111"/>
      <c r="H179" s="44"/>
      <c r="I179" s="52">
        <v>0</v>
      </c>
      <c r="J179" s="52">
        <v>0</v>
      </c>
      <c r="K179" s="44"/>
      <c r="L179" s="44"/>
      <c r="M179" s="44"/>
      <c r="N179" s="44"/>
      <c r="O179" s="44"/>
      <c r="P179" s="44"/>
      <c r="Q179" s="44"/>
    </row>
    <row r="180" spans="1:17">
      <c r="A180" s="47" t="s">
        <v>491</v>
      </c>
      <c r="B180" s="56" t="s">
        <v>23</v>
      </c>
      <c r="C180" s="48" t="s">
        <v>9544</v>
      </c>
      <c r="D180" s="48" t="s">
        <v>9553</v>
      </c>
      <c r="E180" s="49" t="s">
        <v>9554</v>
      </c>
      <c r="F180" s="50">
        <v>3</v>
      </c>
      <c r="G180" s="49" t="s">
        <v>9555</v>
      </c>
      <c r="H180" s="51">
        <v>0</v>
      </c>
      <c r="I180" s="51">
        <v>0</v>
      </c>
      <c r="J180" s="51">
        <v>29.8</v>
      </c>
      <c r="K180" s="51">
        <v>29.141999999999999</v>
      </c>
      <c r="L180" s="51">
        <v>0</v>
      </c>
      <c r="M180" s="51">
        <v>29.141999999999999</v>
      </c>
      <c r="N180" s="51">
        <v>29.558</v>
      </c>
      <c r="O180" s="51">
        <v>30.128</v>
      </c>
      <c r="P180" s="51">
        <v>30.788</v>
      </c>
      <c r="Q180" s="51">
        <v>31.440999999999999</v>
      </c>
    </row>
    <row r="181" spans="1:17">
      <c r="A181" s="47" t="s">
        <v>491</v>
      </c>
      <c r="B181" s="56" t="s">
        <v>27</v>
      </c>
      <c r="C181" s="48" t="s">
        <v>9544</v>
      </c>
      <c r="D181" s="48" t="s">
        <v>9553</v>
      </c>
      <c r="E181" s="49" t="s">
        <v>9554</v>
      </c>
      <c r="F181" s="50">
        <v>3</v>
      </c>
      <c r="G181" s="44"/>
      <c r="H181" s="44"/>
      <c r="I181" s="51">
        <v>0</v>
      </c>
      <c r="J181" s="51">
        <v>29.8</v>
      </c>
      <c r="K181" s="51">
        <v>29.141999999999999</v>
      </c>
      <c r="L181" s="51">
        <v>0</v>
      </c>
      <c r="M181" s="51">
        <v>29.141999999999999</v>
      </c>
      <c r="N181" s="44"/>
      <c r="O181" s="44"/>
      <c r="P181" s="44"/>
      <c r="Q181" s="44"/>
    </row>
    <row r="182" spans="1:17">
      <c r="A182" s="109" t="s">
        <v>30</v>
      </c>
      <c r="B182" s="110"/>
      <c r="C182" s="110"/>
      <c r="D182" s="110"/>
      <c r="E182" s="110"/>
      <c r="F182" s="110"/>
      <c r="G182" s="111"/>
      <c r="H182" s="44"/>
      <c r="I182" s="52">
        <v>0</v>
      </c>
      <c r="J182" s="52">
        <v>29.8</v>
      </c>
      <c r="K182" s="52">
        <v>29.141999999999999</v>
      </c>
      <c r="L182" s="52">
        <v>0</v>
      </c>
      <c r="M182" s="52">
        <v>29.141999999999999</v>
      </c>
      <c r="N182" s="44"/>
      <c r="O182" s="44"/>
      <c r="P182" s="44"/>
      <c r="Q182" s="44"/>
    </row>
    <row r="183" spans="1:17">
      <c r="A183" s="109" t="s">
        <v>31</v>
      </c>
      <c r="B183" s="110"/>
      <c r="C183" s="110"/>
      <c r="D183" s="110"/>
      <c r="E183" s="110"/>
      <c r="F183" s="110"/>
      <c r="G183" s="111"/>
      <c r="H183" s="44"/>
      <c r="I183" s="52">
        <v>0</v>
      </c>
      <c r="J183" s="52">
        <v>0</v>
      </c>
      <c r="K183" s="44"/>
      <c r="L183" s="44"/>
      <c r="M183" s="44"/>
      <c r="N183" s="44"/>
      <c r="O183" s="44"/>
      <c r="P183" s="44"/>
      <c r="Q183" s="44"/>
    </row>
    <row r="184" spans="1:17">
      <c r="A184" s="47" t="s">
        <v>491</v>
      </c>
      <c r="B184" s="56" t="s">
        <v>23</v>
      </c>
      <c r="C184" s="48" t="s">
        <v>9544</v>
      </c>
      <c r="D184" s="48" t="s">
        <v>4864</v>
      </c>
      <c r="E184" s="49" t="s">
        <v>9556</v>
      </c>
      <c r="F184" s="50">
        <v>3</v>
      </c>
      <c r="G184" s="49" t="s">
        <v>9557</v>
      </c>
      <c r="H184" s="51">
        <v>0</v>
      </c>
      <c r="I184" s="51">
        <v>0</v>
      </c>
      <c r="J184" s="51">
        <v>100.884</v>
      </c>
      <c r="K184" s="51">
        <v>50.709000000000003</v>
      </c>
      <c r="L184" s="51">
        <v>0</v>
      </c>
      <c r="M184" s="51">
        <v>50.709000000000003</v>
      </c>
      <c r="N184" s="51">
        <v>51.460999999999999</v>
      </c>
      <c r="O184" s="51">
        <v>52.395000000000003</v>
      </c>
      <c r="P184" s="51">
        <v>53.53</v>
      </c>
      <c r="Q184" s="51">
        <v>54.606000000000002</v>
      </c>
    </row>
    <row r="185" spans="1:17">
      <c r="A185" s="47" t="s">
        <v>491</v>
      </c>
      <c r="B185" s="56" t="s">
        <v>27</v>
      </c>
      <c r="C185" s="48" t="s">
        <v>9544</v>
      </c>
      <c r="D185" s="48" t="s">
        <v>4864</v>
      </c>
      <c r="E185" s="49" t="s">
        <v>9556</v>
      </c>
      <c r="F185" s="50">
        <v>3</v>
      </c>
      <c r="G185" s="44"/>
      <c r="H185" s="44"/>
      <c r="I185" s="51">
        <v>0</v>
      </c>
      <c r="J185" s="51">
        <v>50.884</v>
      </c>
      <c r="K185" s="51">
        <v>50.709000000000003</v>
      </c>
      <c r="L185" s="51">
        <v>0</v>
      </c>
      <c r="M185" s="51">
        <v>50.709000000000003</v>
      </c>
      <c r="N185" s="44"/>
      <c r="O185" s="44"/>
      <c r="P185" s="44"/>
      <c r="Q185" s="44"/>
    </row>
    <row r="186" spans="1:17">
      <c r="A186" s="109" t="s">
        <v>30</v>
      </c>
      <c r="B186" s="110"/>
      <c r="C186" s="110"/>
      <c r="D186" s="110"/>
      <c r="E186" s="110"/>
      <c r="F186" s="110"/>
      <c r="G186" s="111"/>
      <c r="H186" s="44"/>
      <c r="I186" s="52">
        <v>0</v>
      </c>
      <c r="J186" s="52">
        <v>50.884</v>
      </c>
      <c r="K186" s="52">
        <v>50.709000000000003</v>
      </c>
      <c r="L186" s="52">
        <v>0</v>
      </c>
      <c r="M186" s="52">
        <v>50.709000000000003</v>
      </c>
      <c r="N186" s="44"/>
      <c r="O186" s="44"/>
      <c r="P186" s="44"/>
      <c r="Q186" s="44"/>
    </row>
    <row r="187" spans="1:17">
      <c r="A187" s="47" t="s">
        <v>491</v>
      </c>
      <c r="B187" s="56" t="s">
        <v>68</v>
      </c>
      <c r="C187" s="48" t="s">
        <v>9544</v>
      </c>
      <c r="D187" s="48" t="s">
        <v>4864</v>
      </c>
      <c r="E187" s="49" t="s">
        <v>9558</v>
      </c>
      <c r="F187" s="50">
        <v>3</v>
      </c>
      <c r="H187" s="53"/>
      <c r="I187" s="51">
        <v>0</v>
      </c>
      <c r="J187" s="51">
        <v>10</v>
      </c>
      <c r="K187" s="44"/>
      <c r="L187" s="44"/>
      <c r="M187" s="44"/>
      <c r="N187" s="44"/>
      <c r="O187" s="44"/>
      <c r="P187" s="44"/>
      <c r="Q187" s="44"/>
    </row>
    <row r="188" spans="1:17">
      <c r="A188" s="47" t="s">
        <v>491</v>
      </c>
      <c r="B188" s="56" t="s">
        <v>68</v>
      </c>
      <c r="C188" s="48" t="s">
        <v>9544</v>
      </c>
      <c r="D188" s="48" t="s">
        <v>4864</v>
      </c>
      <c r="E188" s="49" t="s">
        <v>9559</v>
      </c>
      <c r="F188" s="50">
        <v>3</v>
      </c>
      <c r="H188" s="53"/>
      <c r="I188" s="51">
        <v>0</v>
      </c>
      <c r="J188" s="51">
        <v>10</v>
      </c>
      <c r="K188" s="44"/>
      <c r="L188" s="44"/>
      <c r="M188" s="44"/>
      <c r="N188" s="44"/>
      <c r="O188" s="44"/>
      <c r="P188" s="44"/>
      <c r="Q188" s="44"/>
    </row>
    <row r="189" spans="1:17">
      <c r="A189" s="47" t="s">
        <v>491</v>
      </c>
      <c r="B189" s="56" t="s">
        <v>68</v>
      </c>
      <c r="C189" s="48" t="s">
        <v>9544</v>
      </c>
      <c r="D189" s="48" t="s">
        <v>4864</v>
      </c>
      <c r="E189" s="49" t="s">
        <v>9560</v>
      </c>
      <c r="F189" s="50">
        <v>3</v>
      </c>
      <c r="H189" s="53"/>
      <c r="I189" s="51">
        <v>0</v>
      </c>
      <c r="J189" s="51">
        <v>5</v>
      </c>
      <c r="K189" s="44"/>
      <c r="L189" s="44"/>
      <c r="M189" s="44"/>
      <c r="N189" s="44"/>
      <c r="O189" s="44"/>
      <c r="P189" s="44"/>
      <c r="Q189" s="44"/>
    </row>
    <row r="190" spans="1:17">
      <c r="A190" s="47" t="s">
        <v>491</v>
      </c>
      <c r="B190" s="56" t="s">
        <v>68</v>
      </c>
      <c r="C190" s="48" t="s">
        <v>9544</v>
      </c>
      <c r="D190" s="48" t="s">
        <v>4864</v>
      </c>
      <c r="E190" s="49" t="s">
        <v>9561</v>
      </c>
      <c r="F190" s="50">
        <v>3</v>
      </c>
      <c r="H190" s="53"/>
      <c r="I190" s="51">
        <v>0</v>
      </c>
      <c r="J190" s="51">
        <v>5</v>
      </c>
      <c r="K190" s="44"/>
      <c r="L190" s="44"/>
      <c r="M190" s="44"/>
      <c r="N190" s="44"/>
      <c r="O190" s="44"/>
      <c r="P190" s="44"/>
      <c r="Q190" s="44"/>
    </row>
    <row r="191" spans="1:17">
      <c r="A191" s="47" t="s">
        <v>491</v>
      </c>
      <c r="B191" s="56" t="s">
        <v>68</v>
      </c>
      <c r="C191" s="48" t="s">
        <v>9544</v>
      </c>
      <c r="D191" s="48" t="s">
        <v>4864</v>
      </c>
      <c r="E191" s="49" t="s">
        <v>9562</v>
      </c>
      <c r="F191" s="50">
        <v>3</v>
      </c>
      <c r="H191" s="53"/>
      <c r="I191" s="51">
        <v>0</v>
      </c>
      <c r="J191" s="51">
        <v>20</v>
      </c>
      <c r="K191" s="44"/>
      <c r="L191" s="44"/>
      <c r="M191" s="44"/>
      <c r="N191" s="44"/>
      <c r="O191" s="44"/>
      <c r="P191" s="44"/>
      <c r="Q191" s="44"/>
    </row>
    <row r="192" spans="1:17">
      <c r="A192" s="109" t="s">
        <v>31</v>
      </c>
      <c r="B192" s="110"/>
      <c r="C192" s="110"/>
      <c r="D192" s="110"/>
      <c r="E192" s="110"/>
      <c r="F192" s="110"/>
      <c r="G192" s="111"/>
      <c r="H192" s="44"/>
      <c r="I192" s="52">
        <v>0</v>
      </c>
      <c r="J192" s="52">
        <v>50</v>
      </c>
      <c r="K192" s="44"/>
      <c r="L192" s="44"/>
      <c r="M192" s="44"/>
      <c r="N192" s="44"/>
      <c r="O192" s="44"/>
      <c r="P192" s="44"/>
      <c r="Q192" s="44"/>
    </row>
    <row r="193" spans="1:17">
      <c r="A193" s="109" t="s">
        <v>32</v>
      </c>
      <c r="B193" s="110"/>
      <c r="C193" s="110"/>
      <c r="D193" s="110"/>
      <c r="E193" s="110"/>
      <c r="F193" s="110"/>
      <c r="G193" s="111"/>
      <c r="H193" s="52">
        <v>0</v>
      </c>
      <c r="I193" s="52">
        <v>0</v>
      </c>
      <c r="J193" s="52">
        <v>0</v>
      </c>
      <c r="K193" s="52">
        <v>0</v>
      </c>
      <c r="L193" s="52">
        <v>0</v>
      </c>
      <c r="M193" s="52">
        <v>0</v>
      </c>
      <c r="N193" s="52">
        <v>0</v>
      </c>
      <c r="O193" s="52">
        <v>0</v>
      </c>
      <c r="P193" s="52">
        <v>0</v>
      </c>
      <c r="Q193" s="52">
        <v>0</v>
      </c>
    </row>
    <row r="194" spans="1:17">
      <c r="A194" s="42">
        <v>37</v>
      </c>
      <c r="B194" s="55" t="s">
        <v>18</v>
      </c>
      <c r="C194" s="43" t="s">
        <v>9563</v>
      </c>
      <c r="D194" s="44"/>
      <c r="E194" s="43" t="s">
        <v>9564</v>
      </c>
      <c r="F194" s="45">
        <v>3</v>
      </c>
      <c r="G194" s="43"/>
      <c r="H194" s="46">
        <v>21.132000000000001</v>
      </c>
      <c r="I194" s="46">
        <v>4.9870000000000001</v>
      </c>
      <c r="J194" s="46">
        <v>0</v>
      </c>
      <c r="K194" s="46">
        <v>0</v>
      </c>
      <c r="L194" s="46">
        <v>0</v>
      </c>
      <c r="M194" s="46">
        <v>0</v>
      </c>
      <c r="N194" s="46">
        <v>0</v>
      </c>
      <c r="O194" s="46">
        <v>0</v>
      </c>
      <c r="P194" s="46">
        <v>0</v>
      </c>
      <c r="Q194" s="46">
        <v>0</v>
      </c>
    </row>
    <row r="195" spans="1:17">
      <c r="A195" s="47" t="s">
        <v>499</v>
      </c>
      <c r="B195" s="56" t="s">
        <v>23</v>
      </c>
      <c r="C195" s="48" t="s">
        <v>9563</v>
      </c>
      <c r="D195" s="48" t="s">
        <v>4015</v>
      </c>
      <c r="E195" s="49" t="s">
        <v>9564</v>
      </c>
      <c r="F195" s="50">
        <v>3</v>
      </c>
      <c r="G195" s="49" t="s">
        <v>9565</v>
      </c>
      <c r="H195" s="51">
        <v>21.132000000000001</v>
      </c>
      <c r="I195" s="51">
        <v>4.9870000000000001</v>
      </c>
      <c r="J195" s="51">
        <v>0</v>
      </c>
      <c r="K195" s="51">
        <v>0</v>
      </c>
      <c r="L195" s="51">
        <v>0</v>
      </c>
      <c r="M195" s="51">
        <v>0</v>
      </c>
      <c r="N195" s="51">
        <v>0</v>
      </c>
      <c r="O195" s="51">
        <v>0</v>
      </c>
      <c r="P195" s="51">
        <v>0</v>
      </c>
      <c r="Q195" s="51">
        <v>0</v>
      </c>
    </row>
    <row r="196" spans="1:17">
      <c r="A196" s="47" t="s">
        <v>499</v>
      </c>
      <c r="B196" s="56" t="s">
        <v>27</v>
      </c>
      <c r="C196" s="48" t="s">
        <v>9563</v>
      </c>
      <c r="D196" s="48" t="s">
        <v>4015</v>
      </c>
      <c r="E196" s="49" t="s">
        <v>9566</v>
      </c>
      <c r="F196" s="50">
        <v>3</v>
      </c>
      <c r="G196" s="44"/>
      <c r="H196" s="44"/>
      <c r="I196" s="51">
        <v>4.9870000000000001</v>
      </c>
      <c r="J196" s="51">
        <v>0</v>
      </c>
      <c r="K196" s="51">
        <v>0</v>
      </c>
      <c r="L196" s="51">
        <v>0</v>
      </c>
      <c r="M196" s="51">
        <v>0</v>
      </c>
      <c r="N196" s="44"/>
      <c r="O196" s="44"/>
      <c r="P196" s="44"/>
      <c r="Q196" s="44"/>
    </row>
    <row r="197" spans="1:17">
      <c r="A197" s="109" t="s">
        <v>30</v>
      </c>
      <c r="B197" s="110"/>
      <c r="C197" s="110"/>
      <c r="D197" s="110"/>
      <c r="E197" s="110"/>
      <c r="F197" s="110"/>
      <c r="G197" s="111"/>
      <c r="H197" s="44"/>
      <c r="I197" s="52">
        <v>4.9870000000000001</v>
      </c>
      <c r="J197" s="52">
        <v>0</v>
      </c>
      <c r="K197" s="52">
        <v>0</v>
      </c>
      <c r="L197" s="52">
        <v>0</v>
      </c>
      <c r="M197" s="52">
        <v>0</v>
      </c>
      <c r="N197" s="44"/>
      <c r="O197" s="44"/>
      <c r="P197" s="44"/>
      <c r="Q197" s="44"/>
    </row>
    <row r="198" spans="1:17">
      <c r="A198" s="109" t="s">
        <v>31</v>
      </c>
      <c r="B198" s="110"/>
      <c r="C198" s="110"/>
      <c r="D198" s="110"/>
      <c r="E198" s="110"/>
      <c r="F198" s="110"/>
      <c r="G198" s="111"/>
      <c r="H198" s="44"/>
      <c r="I198" s="52">
        <v>0</v>
      </c>
      <c r="J198" s="52">
        <v>0</v>
      </c>
      <c r="K198" s="44"/>
      <c r="L198" s="44"/>
      <c r="M198" s="44"/>
      <c r="N198" s="44"/>
      <c r="O198" s="44"/>
      <c r="P198" s="44"/>
      <c r="Q198" s="44"/>
    </row>
    <row r="199" spans="1:17">
      <c r="A199" s="109" t="s">
        <v>32</v>
      </c>
      <c r="B199" s="110"/>
      <c r="C199" s="110"/>
      <c r="D199" s="110"/>
      <c r="E199" s="110"/>
      <c r="F199" s="110"/>
      <c r="G199" s="111"/>
      <c r="H199" s="52">
        <v>0</v>
      </c>
      <c r="I199" s="52">
        <v>0</v>
      </c>
      <c r="J199" s="52">
        <v>0</v>
      </c>
      <c r="K199" s="52">
        <v>0</v>
      </c>
      <c r="L199" s="52">
        <v>0</v>
      </c>
      <c r="M199" s="52">
        <v>0</v>
      </c>
      <c r="N199" s="52">
        <v>0</v>
      </c>
      <c r="O199" s="52">
        <v>0</v>
      </c>
      <c r="P199" s="52">
        <v>0</v>
      </c>
      <c r="Q199" s="52">
        <v>0</v>
      </c>
    </row>
    <row r="200" spans="1:17">
      <c r="A200" s="42">
        <v>38</v>
      </c>
      <c r="B200" s="55" t="s">
        <v>18</v>
      </c>
      <c r="C200" s="43" t="s">
        <v>9567</v>
      </c>
      <c r="D200" s="44"/>
      <c r="E200" s="43" t="s">
        <v>9568</v>
      </c>
      <c r="F200" s="45">
        <v>3</v>
      </c>
      <c r="G200" s="43" t="s">
        <v>9569</v>
      </c>
      <c r="H200" s="46">
        <v>1647.277</v>
      </c>
      <c r="I200" s="46">
        <v>194.61</v>
      </c>
      <c r="J200" s="46">
        <v>288.428</v>
      </c>
      <c r="K200" s="46">
        <v>73.617999999999995</v>
      </c>
      <c r="L200" s="46">
        <v>0</v>
      </c>
      <c r="M200" s="46">
        <v>73.617999999999995</v>
      </c>
      <c r="N200" s="46">
        <v>75.411000000000001</v>
      </c>
      <c r="O200" s="46">
        <v>76.558999999999997</v>
      </c>
      <c r="P200" s="46">
        <v>78.760999999999996</v>
      </c>
      <c r="Q200" s="46">
        <v>80.353999999999999</v>
      </c>
    </row>
    <row r="201" spans="1:17">
      <c r="A201" s="47" t="s">
        <v>515</v>
      </c>
      <c r="B201" s="56" t="s">
        <v>23</v>
      </c>
      <c r="C201" s="48" t="s">
        <v>9567</v>
      </c>
      <c r="D201" s="48" t="s">
        <v>9570</v>
      </c>
      <c r="E201" s="49" t="s">
        <v>9571</v>
      </c>
      <c r="F201" s="50">
        <v>3</v>
      </c>
      <c r="G201" s="49" t="s">
        <v>9572</v>
      </c>
      <c r="H201" s="51">
        <v>1647.277</v>
      </c>
      <c r="I201" s="51">
        <v>194.61</v>
      </c>
      <c r="J201" s="51">
        <v>288.428</v>
      </c>
      <c r="K201" s="51">
        <v>73.617999999999995</v>
      </c>
      <c r="L201" s="51">
        <v>0</v>
      </c>
      <c r="M201" s="51">
        <v>73.617999999999995</v>
      </c>
      <c r="N201" s="51">
        <v>75.411000000000001</v>
      </c>
      <c r="O201" s="51">
        <v>76.558999999999997</v>
      </c>
      <c r="P201" s="51">
        <v>78.760999999999996</v>
      </c>
      <c r="Q201" s="51">
        <v>80.353999999999999</v>
      </c>
    </row>
    <row r="202" spans="1:17">
      <c r="A202" s="47" t="s">
        <v>515</v>
      </c>
      <c r="B202" s="56" t="s">
        <v>27</v>
      </c>
      <c r="C202" s="48" t="s">
        <v>9567</v>
      </c>
      <c r="D202" s="48" t="s">
        <v>9570</v>
      </c>
      <c r="E202" s="49" t="s">
        <v>9573</v>
      </c>
      <c r="F202" s="50">
        <v>3</v>
      </c>
      <c r="G202" s="44"/>
      <c r="H202" s="44"/>
      <c r="I202" s="51">
        <v>8.0649999999999995</v>
      </c>
      <c r="J202" s="51">
        <v>7.8819999999999997</v>
      </c>
      <c r="K202" s="51">
        <v>0</v>
      </c>
      <c r="L202" s="51">
        <v>0</v>
      </c>
      <c r="M202" s="51">
        <v>0</v>
      </c>
      <c r="N202" s="44"/>
      <c r="O202" s="44"/>
      <c r="P202" s="44"/>
      <c r="Q202" s="44"/>
    </row>
    <row r="203" spans="1:17">
      <c r="A203" s="47" t="s">
        <v>515</v>
      </c>
      <c r="B203" s="56" t="s">
        <v>27</v>
      </c>
      <c r="C203" s="48" t="s">
        <v>9567</v>
      </c>
      <c r="D203" s="48" t="s">
        <v>9570</v>
      </c>
      <c r="E203" s="49" t="s">
        <v>9574</v>
      </c>
      <c r="F203" s="50">
        <v>3</v>
      </c>
      <c r="G203" s="44"/>
      <c r="H203" s="44"/>
      <c r="I203" s="51">
        <v>0</v>
      </c>
      <c r="J203" s="51">
        <v>6.53</v>
      </c>
      <c r="K203" s="51">
        <v>0</v>
      </c>
      <c r="L203" s="51">
        <v>0</v>
      </c>
      <c r="M203" s="51">
        <v>0</v>
      </c>
      <c r="N203" s="44"/>
      <c r="O203" s="44"/>
      <c r="P203" s="44"/>
      <c r="Q203" s="44"/>
    </row>
    <row r="204" spans="1:17">
      <c r="A204" s="47" t="s">
        <v>515</v>
      </c>
      <c r="B204" s="56" t="s">
        <v>27</v>
      </c>
      <c r="C204" s="48" t="s">
        <v>9567</v>
      </c>
      <c r="D204" s="48" t="s">
        <v>9570</v>
      </c>
      <c r="E204" s="49" t="s">
        <v>9575</v>
      </c>
      <c r="F204" s="50">
        <v>3</v>
      </c>
      <c r="G204" s="44"/>
      <c r="H204" s="44"/>
      <c r="I204" s="51">
        <v>0</v>
      </c>
      <c r="J204" s="51">
        <v>0</v>
      </c>
      <c r="K204" s="51">
        <v>7.3620000000000001</v>
      </c>
      <c r="L204" s="51">
        <v>0</v>
      </c>
      <c r="M204" s="51">
        <v>7.3620000000000001</v>
      </c>
      <c r="N204" s="44"/>
      <c r="O204" s="44"/>
      <c r="P204" s="44"/>
      <c r="Q204" s="44"/>
    </row>
    <row r="205" spans="1:17">
      <c r="A205" s="47" t="s">
        <v>515</v>
      </c>
      <c r="B205" s="56" t="s">
        <v>27</v>
      </c>
      <c r="C205" s="48" t="s">
        <v>9567</v>
      </c>
      <c r="D205" s="48" t="s">
        <v>9570</v>
      </c>
      <c r="E205" s="49" t="s">
        <v>9576</v>
      </c>
      <c r="F205" s="50">
        <v>3</v>
      </c>
      <c r="G205" s="44"/>
      <c r="H205" s="44"/>
      <c r="I205" s="51">
        <v>9.032</v>
      </c>
      <c r="J205" s="51">
        <v>9.1170000000000009</v>
      </c>
      <c r="K205" s="51">
        <v>0</v>
      </c>
      <c r="L205" s="51">
        <v>0</v>
      </c>
      <c r="M205" s="51">
        <v>0</v>
      </c>
      <c r="N205" s="44"/>
      <c r="O205" s="44"/>
      <c r="P205" s="44"/>
      <c r="Q205" s="44"/>
    </row>
    <row r="206" spans="1:17">
      <c r="A206" s="47" t="s">
        <v>515</v>
      </c>
      <c r="B206" s="56" t="s">
        <v>27</v>
      </c>
      <c r="C206" s="48" t="s">
        <v>9567</v>
      </c>
      <c r="D206" s="48" t="s">
        <v>9570</v>
      </c>
      <c r="E206" s="49" t="s">
        <v>9577</v>
      </c>
      <c r="F206" s="50">
        <v>3</v>
      </c>
      <c r="G206" s="44"/>
      <c r="H206" s="44"/>
      <c r="I206" s="51">
        <v>6.4749999999999996</v>
      </c>
      <c r="J206" s="51">
        <v>6.032</v>
      </c>
      <c r="K206" s="51">
        <v>0</v>
      </c>
      <c r="L206" s="51">
        <v>0</v>
      </c>
      <c r="M206" s="51">
        <v>0</v>
      </c>
      <c r="N206" s="44"/>
      <c r="O206" s="44"/>
      <c r="P206" s="44"/>
      <c r="Q206" s="44"/>
    </row>
    <row r="207" spans="1:17">
      <c r="A207" s="47" t="s">
        <v>515</v>
      </c>
      <c r="B207" s="56" t="s">
        <v>27</v>
      </c>
      <c r="C207" s="48" t="s">
        <v>9567</v>
      </c>
      <c r="D207" s="48" t="s">
        <v>9570</v>
      </c>
      <c r="E207" s="49" t="s">
        <v>9578</v>
      </c>
      <c r="F207" s="50">
        <v>3</v>
      </c>
      <c r="G207" s="44"/>
      <c r="H207" s="44"/>
      <c r="I207" s="51">
        <v>6.6139999999999999</v>
      </c>
      <c r="J207" s="51">
        <v>6.0369999999999999</v>
      </c>
      <c r="K207" s="51">
        <v>0</v>
      </c>
      <c r="L207" s="51">
        <v>0</v>
      </c>
      <c r="M207" s="51">
        <v>0</v>
      </c>
      <c r="N207" s="44"/>
      <c r="O207" s="44"/>
      <c r="P207" s="44"/>
      <c r="Q207" s="44"/>
    </row>
    <row r="208" spans="1:17">
      <c r="A208" s="47" t="s">
        <v>515</v>
      </c>
      <c r="B208" s="56" t="s">
        <v>27</v>
      </c>
      <c r="C208" s="48" t="s">
        <v>9567</v>
      </c>
      <c r="D208" s="48" t="s">
        <v>9570</v>
      </c>
      <c r="E208" s="49" t="s">
        <v>9579</v>
      </c>
      <c r="F208" s="50">
        <v>3</v>
      </c>
      <c r="G208" s="44"/>
      <c r="H208" s="44"/>
      <c r="I208" s="51">
        <v>7.59</v>
      </c>
      <c r="J208" s="51">
        <v>7.6449999999999996</v>
      </c>
      <c r="K208" s="51">
        <v>0</v>
      </c>
      <c r="L208" s="51">
        <v>0</v>
      </c>
      <c r="M208" s="51">
        <v>0</v>
      </c>
      <c r="N208" s="44"/>
      <c r="O208" s="44"/>
      <c r="P208" s="44"/>
      <c r="Q208" s="44"/>
    </row>
    <row r="209" spans="1:17">
      <c r="A209" s="47" t="s">
        <v>515</v>
      </c>
      <c r="B209" s="56" t="s">
        <v>27</v>
      </c>
      <c r="C209" s="48" t="s">
        <v>9567</v>
      </c>
      <c r="D209" s="48" t="s">
        <v>9570</v>
      </c>
      <c r="E209" s="49" t="s">
        <v>9580</v>
      </c>
      <c r="F209" s="50">
        <v>3</v>
      </c>
      <c r="G209" s="44"/>
      <c r="H209" s="44"/>
      <c r="I209" s="51">
        <v>5.9619999999999997</v>
      </c>
      <c r="J209" s="51">
        <v>6.6870000000000003</v>
      </c>
      <c r="K209" s="51">
        <v>0</v>
      </c>
      <c r="L209" s="51">
        <v>0</v>
      </c>
      <c r="M209" s="51">
        <v>0</v>
      </c>
      <c r="N209" s="44"/>
      <c r="O209" s="44"/>
      <c r="P209" s="44"/>
      <c r="Q209" s="44"/>
    </row>
    <row r="210" spans="1:17">
      <c r="A210" s="47" t="s">
        <v>515</v>
      </c>
      <c r="B210" s="56" t="s">
        <v>27</v>
      </c>
      <c r="C210" s="48" t="s">
        <v>9567</v>
      </c>
      <c r="D210" s="48" t="s">
        <v>9570</v>
      </c>
      <c r="E210" s="49" t="s">
        <v>9581</v>
      </c>
      <c r="F210" s="50">
        <v>3</v>
      </c>
      <c r="G210" s="44"/>
      <c r="H210" s="44"/>
      <c r="I210" s="51">
        <v>0</v>
      </c>
      <c r="J210" s="51">
        <v>0</v>
      </c>
      <c r="K210" s="51">
        <v>66.256</v>
      </c>
      <c r="L210" s="51">
        <v>0</v>
      </c>
      <c r="M210" s="51">
        <v>66.256</v>
      </c>
      <c r="N210" s="44"/>
      <c r="O210" s="44"/>
      <c r="P210" s="44"/>
      <c r="Q210" s="44"/>
    </row>
    <row r="211" spans="1:17">
      <c r="A211" s="47" t="s">
        <v>515</v>
      </c>
      <c r="B211" s="56" t="s">
        <v>27</v>
      </c>
      <c r="C211" s="48" t="s">
        <v>9567</v>
      </c>
      <c r="D211" s="48" t="s">
        <v>9570</v>
      </c>
      <c r="E211" s="49" t="s">
        <v>9582</v>
      </c>
      <c r="F211" s="50">
        <v>3</v>
      </c>
      <c r="G211" s="44"/>
      <c r="H211" s="44"/>
      <c r="I211" s="51">
        <v>5.0650000000000004</v>
      </c>
      <c r="J211" s="51">
        <v>5.6959999999999997</v>
      </c>
      <c r="K211" s="51">
        <v>0</v>
      </c>
      <c r="L211" s="51">
        <v>0</v>
      </c>
      <c r="M211" s="51">
        <v>0</v>
      </c>
      <c r="N211" s="44"/>
      <c r="O211" s="44"/>
      <c r="P211" s="44"/>
      <c r="Q211" s="44"/>
    </row>
    <row r="212" spans="1:17">
      <c r="A212" s="47" t="s">
        <v>515</v>
      </c>
      <c r="B212" s="56" t="s">
        <v>27</v>
      </c>
      <c r="C212" s="48" t="s">
        <v>9567</v>
      </c>
      <c r="D212" s="48" t="s">
        <v>9570</v>
      </c>
      <c r="E212" s="49" t="s">
        <v>9583</v>
      </c>
      <c r="F212" s="50">
        <v>3</v>
      </c>
      <c r="G212" s="44"/>
      <c r="H212" s="44"/>
      <c r="I212" s="51">
        <v>11.214</v>
      </c>
      <c r="J212" s="51">
        <v>11.372</v>
      </c>
      <c r="K212" s="51">
        <v>0</v>
      </c>
      <c r="L212" s="51">
        <v>0</v>
      </c>
      <c r="M212" s="51">
        <v>0</v>
      </c>
      <c r="N212" s="44"/>
      <c r="O212" s="44"/>
      <c r="P212" s="44"/>
      <c r="Q212" s="44"/>
    </row>
    <row r="213" spans="1:17">
      <c r="A213" s="47" t="s">
        <v>515</v>
      </c>
      <c r="B213" s="56" t="s">
        <v>27</v>
      </c>
      <c r="C213" s="48" t="s">
        <v>9567</v>
      </c>
      <c r="D213" s="48" t="s">
        <v>9570</v>
      </c>
      <c r="E213" s="49" t="s">
        <v>9584</v>
      </c>
      <c r="F213" s="50">
        <v>3</v>
      </c>
      <c r="G213" s="44"/>
      <c r="H213" s="44"/>
      <c r="I213" s="51">
        <v>12.093</v>
      </c>
      <c r="J213" s="51">
        <v>12.68</v>
      </c>
      <c r="K213" s="51">
        <v>0</v>
      </c>
      <c r="L213" s="51">
        <v>0</v>
      </c>
      <c r="M213" s="51">
        <v>0</v>
      </c>
      <c r="N213" s="44"/>
      <c r="O213" s="44"/>
      <c r="P213" s="44"/>
      <c r="Q213" s="44"/>
    </row>
    <row r="214" spans="1:17">
      <c r="A214" s="109" t="s">
        <v>30</v>
      </c>
      <c r="B214" s="110"/>
      <c r="C214" s="110"/>
      <c r="D214" s="110"/>
      <c r="E214" s="110"/>
      <c r="F214" s="110"/>
      <c r="G214" s="111"/>
      <c r="H214" s="44"/>
      <c r="I214" s="52">
        <v>72.11</v>
      </c>
      <c r="J214" s="52">
        <v>79.677999999999997</v>
      </c>
      <c r="K214" s="52">
        <v>73.617999999999995</v>
      </c>
      <c r="L214" s="52">
        <v>0</v>
      </c>
      <c r="M214" s="52">
        <v>73.617999999999995</v>
      </c>
      <c r="N214" s="44"/>
      <c r="O214" s="44"/>
      <c r="P214" s="44"/>
      <c r="Q214" s="44"/>
    </row>
    <row r="215" spans="1:17">
      <c r="A215" s="47" t="s">
        <v>515</v>
      </c>
      <c r="B215" s="56" t="s">
        <v>68</v>
      </c>
      <c r="C215" s="48" t="s">
        <v>9567</v>
      </c>
      <c r="D215" s="48" t="s">
        <v>9570</v>
      </c>
      <c r="E215" s="49" t="s">
        <v>9585</v>
      </c>
      <c r="F215" s="50">
        <v>3</v>
      </c>
      <c r="H215" s="53"/>
      <c r="I215" s="51">
        <v>0</v>
      </c>
      <c r="J215" s="51">
        <v>2</v>
      </c>
      <c r="K215" s="44"/>
      <c r="L215" s="44"/>
      <c r="M215" s="44"/>
      <c r="N215" s="44"/>
      <c r="O215" s="44"/>
      <c r="P215" s="44"/>
      <c r="Q215" s="44"/>
    </row>
    <row r="216" spans="1:17">
      <c r="A216" s="47" t="s">
        <v>515</v>
      </c>
      <c r="B216" s="56" t="s">
        <v>68</v>
      </c>
      <c r="C216" s="48" t="s">
        <v>9567</v>
      </c>
      <c r="D216" s="48" t="s">
        <v>9570</v>
      </c>
      <c r="E216" s="49" t="s">
        <v>9586</v>
      </c>
      <c r="F216" s="50">
        <v>3</v>
      </c>
      <c r="H216" s="53"/>
      <c r="I216" s="51">
        <v>0</v>
      </c>
      <c r="J216" s="51">
        <v>1.5</v>
      </c>
      <c r="K216" s="44"/>
      <c r="L216" s="44"/>
      <c r="M216" s="44"/>
      <c r="N216" s="44"/>
      <c r="O216" s="44"/>
      <c r="P216" s="44"/>
      <c r="Q216" s="44"/>
    </row>
    <row r="217" spans="1:17">
      <c r="A217" s="47" t="s">
        <v>515</v>
      </c>
      <c r="B217" s="56" t="s">
        <v>68</v>
      </c>
      <c r="C217" s="48" t="s">
        <v>9567</v>
      </c>
      <c r="D217" s="48" t="s">
        <v>9570</v>
      </c>
      <c r="E217" s="49" t="s">
        <v>9587</v>
      </c>
      <c r="F217" s="50">
        <v>3</v>
      </c>
      <c r="H217" s="53"/>
      <c r="I217" s="51">
        <v>0</v>
      </c>
      <c r="J217" s="51">
        <v>2.75</v>
      </c>
      <c r="K217" s="44"/>
      <c r="L217" s="44"/>
      <c r="M217" s="44"/>
      <c r="N217" s="44"/>
      <c r="O217" s="44"/>
      <c r="P217" s="44"/>
      <c r="Q217" s="44"/>
    </row>
    <row r="218" spans="1:17">
      <c r="A218" s="47" t="s">
        <v>515</v>
      </c>
      <c r="B218" s="56" t="s">
        <v>68</v>
      </c>
      <c r="C218" s="48" t="s">
        <v>9567</v>
      </c>
      <c r="D218" s="48" t="s">
        <v>9570</v>
      </c>
      <c r="E218" s="49" t="s">
        <v>9588</v>
      </c>
      <c r="F218" s="50">
        <v>3</v>
      </c>
      <c r="H218" s="53"/>
      <c r="I218" s="51">
        <v>47.5</v>
      </c>
      <c r="J218" s="51">
        <v>80</v>
      </c>
      <c r="K218" s="44"/>
      <c r="L218" s="44"/>
      <c r="M218" s="44"/>
      <c r="N218" s="44"/>
      <c r="O218" s="44"/>
      <c r="P218" s="44"/>
      <c r="Q218" s="44"/>
    </row>
    <row r="219" spans="1:17">
      <c r="A219" s="47" t="s">
        <v>515</v>
      </c>
      <c r="B219" s="56" t="s">
        <v>68</v>
      </c>
      <c r="C219" s="48" t="s">
        <v>9567</v>
      </c>
      <c r="D219" s="48" t="s">
        <v>9570</v>
      </c>
      <c r="E219" s="49" t="s">
        <v>9589</v>
      </c>
      <c r="F219" s="50">
        <v>3</v>
      </c>
      <c r="H219" s="53"/>
      <c r="I219" s="51">
        <v>55</v>
      </c>
      <c r="J219" s="51">
        <v>75</v>
      </c>
      <c r="K219" s="44"/>
      <c r="L219" s="44"/>
      <c r="M219" s="44"/>
      <c r="N219" s="44"/>
      <c r="O219" s="44"/>
      <c r="P219" s="44"/>
      <c r="Q219" s="44"/>
    </row>
    <row r="220" spans="1:17">
      <c r="A220" s="47" t="s">
        <v>515</v>
      </c>
      <c r="B220" s="56" t="s">
        <v>68</v>
      </c>
      <c r="C220" s="48" t="s">
        <v>9567</v>
      </c>
      <c r="D220" s="48" t="s">
        <v>9570</v>
      </c>
      <c r="E220" s="49" t="s">
        <v>9590</v>
      </c>
      <c r="F220" s="50">
        <v>3</v>
      </c>
      <c r="H220" s="53"/>
      <c r="I220" s="51">
        <v>20</v>
      </c>
      <c r="J220" s="51">
        <v>47.5</v>
      </c>
      <c r="K220" s="44"/>
      <c r="L220" s="44"/>
      <c r="M220" s="44"/>
      <c r="N220" s="44"/>
      <c r="O220" s="44"/>
      <c r="P220" s="44"/>
      <c r="Q220" s="44"/>
    </row>
    <row r="221" spans="1:17">
      <c r="A221" s="109" t="s">
        <v>31</v>
      </c>
      <c r="B221" s="110"/>
      <c r="C221" s="110"/>
      <c r="D221" s="110"/>
      <c r="E221" s="110"/>
      <c r="F221" s="110"/>
      <c r="G221" s="111"/>
      <c r="H221" s="44"/>
      <c r="I221" s="52">
        <v>122.5</v>
      </c>
      <c r="J221" s="52">
        <v>208.75</v>
      </c>
      <c r="K221" s="44"/>
      <c r="L221" s="44"/>
      <c r="M221" s="44"/>
      <c r="N221" s="44"/>
      <c r="O221" s="44"/>
      <c r="P221" s="44"/>
      <c r="Q221" s="44"/>
    </row>
    <row r="222" spans="1:17">
      <c r="A222" s="109" t="s">
        <v>32</v>
      </c>
      <c r="B222" s="110"/>
      <c r="C222" s="110"/>
      <c r="D222" s="110"/>
      <c r="E222" s="110"/>
      <c r="F222" s="110"/>
      <c r="G222" s="111"/>
      <c r="H222" s="52">
        <v>0</v>
      </c>
      <c r="I222" s="52">
        <v>0</v>
      </c>
      <c r="J222" s="52">
        <v>0</v>
      </c>
      <c r="K222" s="52">
        <v>0</v>
      </c>
      <c r="L222" s="52">
        <v>0</v>
      </c>
      <c r="M222" s="52">
        <v>0</v>
      </c>
      <c r="N222" s="52">
        <v>0</v>
      </c>
      <c r="O222" s="52">
        <v>0</v>
      </c>
      <c r="P222" s="52">
        <v>0</v>
      </c>
      <c r="Q222" s="52">
        <v>0</v>
      </c>
    </row>
    <row r="223" spans="1:17">
      <c r="A223" s="42">
        <v>39</v>
      </c>
      <c r="B223" s="55" t="s">
        <v>18</v>
      </c>
      <c r="C223" s="43" t="s">
        <v>9591</v>
      </c>
      <c r="D223" s="44"/>
      <c r="E223" s="43" t="s">
        <v>9592</v>
      </c>
      <c r="F223" s="45">
        <v>3</v>
      </c>
      <c r="G223" s="43" t="s">
        <v>9593</v>
      </c>
      <c r="H223" s="46">
        <v>236.01599999999999</v>
      </c>
      <c r="I223" s="46">
        <v>29.463999999999999</v>
      </c>
      <c r="J223" s="46">
        <v>27.661999999999999</v>
      </c>
      <c r="K223" s="46">
        <v>24.95</v>
      </c>
      <c r="L223" s="46">
        <v>0</v>
      </c>
      <c r="M223" s="46">
        <v>24.95</v>
      </c>
      <c r="N223" s="46">
        <v>25.797999999999998</v>
      </c>
      <c r="O223" s="46">
        <v>26.035</v>
      </c>
      <c r="P223" s="46">
        <v>27.495999999999999</v>
      </c>
      <c r="Q223" s="46">
        <v>27.5</v>
      </c>
    </row>
    <row r="224" spans="1:17">
      <c r="A224" s="47" t="s">
        <v>523</v>
      </c>
      <c r="B224" s="56" t="s">
        <v>23</v>
      </c>
      <c r="C224" s="48" t="s">
        <v>9591</v>
      </c>
      <c r="D224" s="48" t="s">
        <v>9594</v>
      </c>
      <c r="E224" s="49" t="s">
        <v>9592</v>
      </c>
      <c r="F224" s="50">
        <v>3</v>
      </c>
      <c r="G224" s="49" t="s">
        <v>9595</v>
      </c>
      <c r="H224" s="51">
        <v>236.01599999999999</v>
      </c>
      <c r="I224" s="51">
        <v>29.463999999999999</v>
      </c>
      <c r="J224" s="51">
        <v>27.661999999999999</v>
      </c>
      <c r="K224" s="51">
        <v>24.95</v>
      </c>
      <c r="L224" s="51">
        <v>0</v>
      </c>
      <c r="M224" s="51">
        <v>24.95</v>
      </c>
      <c r="N224" s="51">
        <v>25.797999999999998</v>
      </c>
      <c r="O224" s="51">
        <v>26.035</v>
      </c>
      <c r="P224" s="51">
        <v>27.495999999999999</v>
      </c>
      <c r="Q224" s="51">
        <v>27.5</v>
      </c>
    </row>
    <row r="225" spans="1:17">
      <c r="A225" s="47" t="s">
        <v>523</v>
      </c>
      <c r="B225" s="56" t="s">
        <v>27</v>
      </c>
      <c r="C225" s="48" t="s">
        <v>9591</v>
      </c>
      <c r="D225" s="48" t="s">
        <v>9594</v>
      </c>
      <c r="E225" s="49" t="s">
        <v>9596</v>
      </c>
      <c r="F225" s="50">
        <v>3</v>
      </c>
      <c r="G225" s="44"/>
      <c r="H225" s="44"/>
      <c r="I225" s="51">
        <v>3.54</v>
      </c>
      <c r="J225" s="51">
        <v>3.1749999999999998</v>
      </c>
      <c r="K225" s="51">
        <v>3.9849999999999999</v>
      </c>
      <c r="L225" s="51">
        <v>0</v>
      </c>
      <c r="M225" s="51">
        <v>3.9849999999999999</v>
      </c>
      <c r="N225" s="44"/>
      <c r="O225" s="44"/>
      <c r="P225" s="44"/>
      <c r="Q225" s="44"/>
    </row>
    <row r="226" spans="1:17">
      <c r="A226" s="47" t="s">
        <v>523</v>
      </c>
      <c r="B226" s="56" t="s">
        <v>27</v>
      </c>
      <c r="C226" s="48" t="s">
        <v>9591</v>
      </c>
      <c r="D226" s="48" t="s">
        <v>9594</v>
      </c>
      <c r="E226" s="49" t="s">
        <v>9597</v>
      </c>
      <c r="F226" s="50">
        <v>3</v>
      </c>
      <c r="G226" s="44"/>
      <c r="H226" s="44"/>
      <c r="I226" s="51">
        <v>5.8520000000000003</v>
      </c>
      <c r="J226" s="51">
        <v>5.4939999999999998</v>
      </c>
      <c r="K226" s="51">
        <v>5.2149999999999999</v>
      </c>
      <c r="L226" s="51">
        <v>0</v>
      </c>
      <c r="M226" s="51">
        <v>5.2149999999999999</v>
      </c>
      <c r="N226" s="44"/>
      <c r="O226" s="44"/>
      <c r="P226" s="44"/>
      <c r="Q226" s="44"/>
    </row>
    <row r="227" spans="1:17">
      <c r="A227" s="47" t="s">
        <v>523</v>
      </c>
      <c r="B227" s="56" t="s">
        <v>27</v>
      </c>
      <c r="C227" s="48" t="s">
        <v>9591</v>
      </c>
      <c r="D227" s="48" t="s">
        <v>9594</v>
      </c>
      <c r="E227" s="49" t="s">
        <v>9598</v>
      </c>
      <c r="F227" s="50">
        <v>3</v>
      </c>
      <c r="G227" s="44"/>
      <c r="H227" s="44"/>
      <c r="I227" s="51">
        <v>5.44</v>
      </c>
      <c r="J227" s="51">
        <v>5.1429999999999998</v>
      </c>
      <c r="K227" s="51">
        <v>4.3620000000000001</v>
      </c>
      <c r="L227" s="51">
        <v>0</v>
      </c>
      <c r="M227" s="51">
        <v>4.3620000000000001</v>
      </c>
      <c r="N227" s="44"/>
      <c r="O227" s="44"/>
      <c r="P227" s="44"/>
      <c r="Q227" s="44"/>
    </row>
    <row r="228" spans="1:17">
      <c r="A228" s="47" t="s">
        <v>523</v>
      </c>
      <c r="B228" s="56" t="s">
        <v>27</v>
      </c>
      <c r="C228" s="48" t="s">
        <v>9591</v>
      </c>
      <c r="D228" s="48" t="s">
        <v>9594</v>
      </c>
      <c r="E228" s="49" t="s">
        <v>9599</v>
      </c>
      <c r="F228" s="50">
        <v>3</v>
      </c>
      <c r="G228" s="44"/>
      <c r="H228" s="44"/>
      <c r="I228" s="51">
        <v>2.214</v>
      </c>
      <c r="J228" s="51">
        <v>0</v>
      </c>
      <c r="K228" s="51">
        <v>0</v>
      </c>
      <c r="L228" s="51">
        <v>0</v>
      </c>
      <c r="M228" s="51">
        <v>0</v>
      </c>
      <c r="N228" s="44"/>
      <c r="O228" s="44"/>
      <c r="P228" s="44"/>
      <c r="Q228" s="44"/>
    </row>
    <row r="229" spans="1:17">
      <c r="A229" s="47" t="s">
        <v>523</v>
      </c>
      <c r="B229" s="56" t="s">
        <v>27</v>
      </c>
      <c r="C229" s="48" t="s">
        <v>9591</v>
      </c>
      <c r="D229" s="48" t="s">
        <v>9594</v>
      </c>
      <c r="E229" s="49" t="s">
        <v>9600</v>
      </c>
      <c r="F229" s="50">
        <v>3</v>
      </c>
      <c r="G229" s="44"/>
      <c r="H229" s="44"/>
      <c r="I229" s="51">
        <v>0</v>
      </c>
      <c r="J229" s="51">
        <v>0</v>
      </c>
      <c r="K229" s="51">
        <v>0.4</v>
      </c>
      <c r="L229" s="51">
        <v>0</v>
      </c>
      <c r="M229" s="51">
        <v>0.4</v>
      </c>
      <c r="N229" s="44"/>
      <c r="O229" s="44"/>
      <c r="P229" s="44"/>
      <c r="Q229" s="44"/>
    </row>
    <row r="230" spans="1:17">
      <c r="A230" s="47" t="s">
        <v>523</v>
      </c>
      <c r="B230" s="56" t="s">
        <v>27</v>
      </c>
      <c r="C230" s="48" t="s">
        <v>9591</v>
      </c>
      <c r="D230" s="48" t="s">
        <v>9594</v>
      </c>
      <c r="E230" s="49" t="s">
        <v>9601</v>
      </c>
      <c r="F230" s="50">
        <v>3</v>
      </c>
      <c r="G230" s="44"/>
      <c r="H230" s="44"/>
      <c r="I230" s="51">
        <v>2.8039999999999998</v>
      </c>
      <c r="J230" s="51">
        <v>1.075</v>
      </c>
      <c r="K230" s="51">
        <v>2.8959999999999999</v>
      </c>
      <c r="L230" s="51">
        <v>0</v>
      </c>
      <c r="M230" s="51">
        <v>2.8959999999999999</v>
      </c>
      <c r="N230" s="44"/>
      <c r="O230" s="44"/>
      <c r="P230" s="44"/>
      <c r="Q230" s="44"/>
    </row>
    <row r="231" spans="1:17">
      <c r="A231" s="47" t="s">
        <v>523</v>
      </c>
      <c r="B231" s="56" t="s">
        <v>27</v>
      </c>
      <c r="C231" s="48" t="s">
        <v>9591</v>
      </c>
      <c r="D231" s="48" t="s">
        <v>9594</v>
      </c>
      <c r="E231" s="49" t="s">
        <v>9602</v>
      </c>
      <c r="F231" s="50">
        <v>3</v>
      </c>
      <c r="G231" s="44"/>
      <c r="H231" s="44"/>
      <c r="I231" s="51">
        <v>2.9239999999999999</v>
      </c>
      <c r="J231" s="51">
        <v>4.8449999999999998</v>
      </c>
      <c r="K231" s="51">
        <v>3.2280000000000002</v>
      </c>
      <c r="L231" s="51">
        <v>0</v>
      </c>
      <c r="M231" s="51">
        <v>3.2280000000000002</v>
      </c>
      <c r="N231" s="44"/>
      <c r="O231" s="44"/>
      <c r="P231" s="44"/>
      <c r="Q231" s="44"/>
    </row>
    <row r="232" spans="1:17">
      <c r="A232" s="47" t="s">
        <v>523</v>
      </c>
      <c r="B232" s="56" t="s">
        <v>27</v>
      </c>
      <c r="C232" s="48" t="s">
        <v>9591</v>
      </c>
      <c r="D232" s="48" t="s">
        <v>9594</v>
      </c>
      <c r="E232" s="49" t="s">
        <v>9603</v>
      </c>
      <c r="F232" s="50">
        <v>3</v>
      </c>
      <c r="G232" s="44"/>
      <c r="H232" s="44"/>
      <c r="I232" s="51">
        <v>6.69</v>
      </c>
      <c r="J232" s="51">
        <v>7.93</v>
      </c>
      <c r="K232" s="51">
        <v>4.8639999999999999</v>
      </c>
      <c r="L232" s="51">
        <v>0</v>
      </c>
      <c r="M232" s="51">
        <v>4.8639999999999999</v>
      </c>
      <c r="N232" s="44"/>
      <c r="O232" s="44"/>
      <c r="P232" s="44"/>
      <c r="Q232" s="44"/>
    </row>
    <row r="233" spans="1:17">
      <c r="A233" s="109" t="s">
        <v>30</v>
      </c>
      <c r="B233" s="110"/>
      <c r="C233" s="110"/>
      <c r="D233" s="110"/>
      <c r="E233" s="110"/>
      <c r="F233" s="110"/>
      <c r="G233" s="111"/>
      <c r="H233" s="44"/>
      <c r="I233" s="52">
        <v>29.463999999999999</v>
      </c>
      <c r="J233" s="52">
        <v>27.661999999999999</v>
      </c>
      <c r="K233" s="52">
        <v>24.95</v>
      </c>
      <c r="L233" s="52">
        <v>0</v>
      </c>
      <c r="M233" s="52">
        <v>24.95</v>
      </c>
      <c r="N233" s="44"/>
      <c r="O233" s="44"/>
      <c r="P233" s="44"/>
      <c r="Q233" s="44"/>
    </row>
    <row r="234" spans="1:17">
      <c r="A234" s="109" t="s">
        <v>31</v>
      </c>
      <c r="B234" s="110"/>
      <c r="C234" s="110"/>
      <c r="D234" s="110"/>
      <c r="E234" s="110"/>
      <c r="F234" s="110"/>
      <c r="G234" s="111"/>
      <c r="H234" s="44"/>
      <c r="I234" s="52">
        <v>0</v>
      </c>
      <c r="J234" s="52">
        <v>0</v>
      </c>
      <c r="K234" s="44"/>
      <c r="L234" s="44"/>
      <c r="M234" s="44"/>
      <c r="N234" s="44"/>
      <c r="O234" s="44"/>
      <c r="P234" s="44"/>
      <c r="Q234" s="44"/>
    </row>
    <row r="235" spans="1:17">
      <c r="A235" s="109" t="s">
        <v>32</v>
      </c>
      <c r="B235" s="110"/>
      <c r="C235" s="110"/>
      <c r="D235" s="110"/>
      <c r="E235" s="110"/>
      <c r="F235" s="110"/>
      <c r="G235" s="111"/>
      <c r="H235" s="52">
        <v>0</v>
      </c>
      <c r="I235" s="52">
        <v>0</v>
      </c>
      <c r="J235" s="52">
        <v>0</v>
      </c>
      <c r="K235" s="52">
        <v>0</v>
      </c>
      <c r="L235" s="52">
        <v>0</v>
      </c>
      <c r="M235" s="52">
        <v>0</v>
      </c>
      <c r="N235" s="52">
        <v>0</v>
      </c>
      <c r="O235" s="52">
        <v>0</v>
      </c>
      <c r="P235" s="52">
        <v>0</v>
      </c>
      <c r="Q235" s="52">
        <v>0</v>
      </c>
    </row>
    <row r="236" spans="1:17">
      <c r="A236" s="42">
        <v>40</v>
      </c>
      <c r="B236" s="55" t="s">
        <v>18</v>
      </c>
      <c r="C236" s="43" t="s">
        <v>9604</v>
      </c>
      <c r="D236" s="44"/>
      <c r="E236" s="43" t="s">
        <v>9605</v>
      </c>
      <c r="F236" s="45">
        <v>3</v>
      </c>
      <c r="G236" s="43" t="s">
        <v>9606</v>
      </c>
      <c r="H236" s="46">
        <v>0</v>
      </c>
      <c r="I236" s="46">
        <v>101.099</v>
      </c>
      <c r="J236" s="46">
        <v>76.768000000000001</v>
      </c>
      <c r="K236" s="46">
        <v>144.45400000000001</v>
      </c>
      <c r="L236" s="46">
        <v>0</v>
      </c>
      <c r="M236" s="46">
        <v>144.45400000000001</v>
      </c>
      <c r="N236" s="46">
        <v>171.09899999999999</v>
      </c>
      <c r="O236" s="46">
        <v>144.27099999999999</v>
      </c>
      <c r="P236" s="46">
        <v>143.08799999999999</v>
      </c>
      <c r="Q236" s="46">
        <v>137.18600000000001</v>
      </c>
    </row>
    <row r="237" spans="1:17">
      <c r="A237" s="47" t="s">
        <v>2329</v>
      </c>
      <c r="B237" s="56" t="s">
        <v>23</v>
      </c>
      <c r="C237" s="48" t="s">
        <v>9604</v>
      </c>
      <c r="D237" s="48" t="s">
        <v>4046</v>
      </c>
      <c r="E237" s="49" t="s">
        <v>9607</v>
      </c>
      <c r="F237" s="50">
        <v>3</v>
      </c>
      <c r="G237" s="49" t="s">
        <v>9608</v>
      </c>
      <c r="H237" s="51">
        <v>0</v>
      </c>
      <c r="I237" s="51">
        <v>0</v>
      </c>
      <c r="J237" s="51">
        <v>15.069000000000001</v>
      </c>
      <c r="K237" s="51">
        <v>13.597</v>
      </c>
      <c r="L237" s="51">
        <v>0</v>
      </c>
      <c r="M237" s="51">
        <v>13.597</v>
      </c>
      <c r="N237" s="51">
        <v>26.847000000000001</v>
      </c>
      <c r="O237" s="51">
        <v>30.353999999999999</v>
      </c>
      <c r="P237" s="51">
        <v>33.598999999999997</v>
      </c>
      <c r="Q237" s="51">
        <v>34.207000000000001</v>
      </c>
    </row>
    <row r="238" spans="1:17">
      <c r="A238" s="47" t="s">
        <v>2329</v>
      </c>
      <c r="B238" s="56" t="s">
        <v>27</v>
      </c>
      <c r="C238" s="48" t="s">
        <v>9604</v>
      </c>
      <c r="D238" s="48" t="s">
        <v>4046</v>
      </c>
      <c r="E238" s="49" t="s">
        <v>9607</v>
      </c>
      <c r="F238" s="50">
        <v>3</v>
      </c>
      <c r="G238" s="44"/>
      <c r="H238" s="44"/>
      <c r="I238" s="51">
        <v>0</v>
      </c>
      <c r="J238" s="51">
        <v>15.069000000000001</v>
      </c>
      <c r="K238" s="51">
        <v>13.597</v>
      </c>
      <c r="L238" s="51">
        <v>0</v>
      </c>
      <c r="M238" s="51">
        <v>13.597</v>
      </c>
      <c r="N238" s="44"/>
      <c r="O238" s="44"/>
      <c r="P238" s="44"/>
      <c r="Q238" s="44"/>
    </row>
    <row r="239" spans="1:17">
      <c r="A239" s="109" t="s">
        <v>30</v>
      </c>
      <c r="B239" s="110"/>
      <c r="C239" s="110"/>
      <c r="D239" s="110"/>
      <c r="E239" s="110"/>
      <c r="F239" s="110"/>
      <c r="G239" s="111"/>
      <c r="H239" s="44"/>
      <c r="I239" s="52">
        <v>0</v>
      </c>
      <c r="J239" s="52">
        <v>15.069000000000001</v>
      </c>
      <c r="K239" s="52">
        <v>13.597</v>
      </c>
      <c r="L239" s="52">
        <v>0</v>
      </c>
      <c r="M239" s="52">
        <v>13.597</v>
      </c>
      <c r="N239" s="44"/>
      <c r="O239" s="44"/>
      <c r="P239" s="44"/>
      <c r="Q239" s="44"/>
    </row>
    <row r="240" spans="1:17">
      <c r="A240" s="109" t="s">
        <v>31</v>
      </c>
      <c r="B240" s="110"/>
      <c r="C240" s="110"/>
      <c r="D240" s="110"/>
      <c r="E240" s="110"/>
      <c r="F240" s="110"/>
      <c r="G240" s="111"/>
      <c r="H240" s="44"/>
      <c r="I240" s="52">
        <v>0</v>
      </c>
      <c r="J240" s="52">
        <v>0</v>
      </c>
      <c r="K240" s="44"/>
      <c r="L240" s="44"/>
      <c r="M240" s="44"/>
      <c r="N240" s="44"/>
      <c r="O240" s="44"/>
      <c r="P240" s="44"/>
      <c r="Q240" s="44"/>
    </row>
    <row r="241" spans="1:17">
      <c r="A241" s="47" t="s">
        <v>2329</v>
      </c>
      <c r="B241" s="56" t="s">
        <v>23</v>
      </c>
      <c r="C241" s="48" t="s">
        <v>9604</v>
      </c>
      <c r="D241" s="48" t="s">
        <v>4123</v>
      </c>
      <c r="E241" s="49" t="s">
        <v>9609</v>
      </c>
      <c r="F241" s="50">
        <v>3</v>
      </c>
      <c r="G241" s="49" t="s">
        <v>9610</v>
      </c>
      <c r="H241" s="51">
        <v>0</v>
      </c>
      <c r="I241" s="51">
        <v>90.122</v>
      </c>
      <c r="J241" s="51">
        <v>61.698999999999998</v>
      </c>
      <c r="K241" s="51">
        <v>49.856999999999999</v>
      </c>
      <c r="L241" s="51">
        <v>0</v>
      </c>
      <c r="M241" s="51">
        <v>49.856999999999999</v>
      </c>
      <c r="N241" s="51">
        <v>50.252000000000002</v>
      </c>
      <c r="O241" s="51">
        <v>50.917000000000002</v>
      </c>
      <c r="P241" s="51">
        <v>56.488999999999997</v>
      </c>
      <c r="Q241" s="51">
        <v>57.978999999999999</v>
      </c>
    </row>
    <row r="242" spans="1:17">
      <c r="A242" s="47" t="s">
        <v>2329</v>
      </c>
      <c r="B242" s="56" t="s">
        <v>27</v>
      </c>
      <c r="C242" s="48" t="s">
        <v>9604</v>
      </c>
      <c r="D242" s="48" t="s">
        <v>4123</v>
      </c>
      <c r="E242" s="49" t="s">
        <v>9611</v>
      </c>
      <c r="F242" s="50">
        <v>3</v>
      </c>
      <c r="G242" s="44"/>
      <c r="H242" s="44"/>
      <c r="I242" s="51">
        <v>49.481000000000002</v>
      </c>
      <c r="J242" s="51">
        <v>0</v>
      </c>
      <c r="K242" s="51">
        <v>0</v>
      </c>
      <c r="L242" s="51">
        <v>0</v>
      </c>
      <c r="M242" s="51">
        <v>0</v>
      </c>
      <c r="N242" s="44"/>
      <c r="O242" s="44"/>
      <c r="P242" s="44"/>
      <c r="Q242" s="44"/>
    </row>
    <row r="243" spans="1:17">
      <c r="A243" s="47" t="s">
        <v>2329</v>
      </c>
      <c r="B243" s="56" t="s">
        <v>27</v>
      </c>
      <c r="C243" s="48" t="s">
        <v>9604</v>
      </c>
      <c r="D243" s="48" t="s">
        <v>4123</v>
      </c>
      <c r="E243" s="49" t="s">
        <v>9612</v>
      </c>
      <c r="F243" s="50">
        <v>3</v>
      </c>
      <c r="G243" s="44"/>
      <c r="H243" s="44"/>
      <c r="I243" s="51">
        <v>0</v>
      </c>
      <c r="J243" s="51">
        <v>52.220999999999997</v>
      </c>
      <c r="K243" s="51">
        <v>49.856999999999999</v>
      </c>
      <c r="L243" s="51">
        <v>0</v>
      </c>
      <c r="M243" s="51">
        <v>49.856999999999999</v>
      </c>
      <c r="N243" s="44"/>
      <c r="O243" s="44"/>
      <c r="P243" s="44"/>
      <c r="Q243" s="44"/>
    </row>
    <row r="244" spans="1:17">
      <c r="A244" s="47" t="s">
        <v>2329</v>
      </c>
      <c r="B244" s="56" t="s">
        <v>27</v>
      </c>
      <c r="C244" s="48" t="s">
        <v>9604</v>
      </c>
      <c r="D244" s="48" t="s">
        <v>4123</v>
      </c>
      <c r="E244" s="49" t="s">
        <v>9613</v>
      </c>
      <c r="F244" s="50">
        <v>3</v>
      </c>
      <c r="G244" s="44"/>
      <c r="H244" s="44"/>
      <c r="I244" s="51">
        <v>19.32</v>
      </c>
      <c r="J244" s="51">
        <v>9.4779999999999998</v>
      </c>
      <c r="K244" s="51">
        <v>0</v>
      </c>
      <c r="L244" s="51">
        <v>0</v>
      </c>
      <c r="M244" s="51">
        <v>0</v>
      </c>
      <c r="N244" s="44"/>
      <c r="O244" s="44"/>
      <c r="P244" s="44"/>
      <c r="Q244" s="44"/>
    </row>
    <row r="245" spans="1:17">
      <c r="A245" s="47" t="s">
        <v>2329</v>
      </c>
      <c r="B245" s="56" t="s">
        <v>27</v>
      </c>
      <c r="C245" s="48" t="s">
        <v>9604</v>
      </c>
      <c r="D245" s="48" t="s">
        <v>4123</v>
      </c>
      <c r="E245" s="49" t="s">
        <v>9607</v>
      </c>
      <c r="F245" s="50">
        <v>3</v>
      </c>
      <c r="G245" s="44"/>
      <c r="H245" s="44"/>
      <c r="I245" s="51">
        <v>13.624000000000001</v>
      </c>
      <c r="J245" s="51">
        <v>0</v>
      </c>
      <c r="K245" s="51">
        <v>0</v>
      </c>
      <c r="L245" s="51">
        <v>0</v>
      </c>
      <c r="M245" s="51">
        <v>0</v>
      </c>
      <c r="N245" s="44"/>
      <c r="O245" s="44"/>
      <c r="P245" s="44"/>
      <c r="Q245" s="44"/>
    </row>
    <row r="246" spans="1:17">
      <c r="A246" s="47" t="s">
        <v>2329</v>
      </c>
      <c r="B246" s="56" t="s">
        <v>27</v>
      </c>
      <c r="C246" s="48" t="s">
        <v>9604</v>
      </c>
      <c r="D246" s="48" t="s">
        <v>4123</v>
      </c>
      <c r="E246" s="49" t="s">
        <v>9614</v>
      </c>
      <c r="F246" s="50">
        <v>3</v>
      </c>
      <c r="G246" s="44"/>
      <c r="H246" s="44"/>
      <c r="I246" s="51">
        <v>7.6970000000000001</v>
      </c>
      <c r="J246" s="51">
        <v>0</v>
      </c>
      <c r="K246" s="51">
        <v>0</v>
      </c>
      <c r="L246" s="51">
        <v>0</v>
      </c>
      <c r="M246" s="51">
        <v>0</v>
      </c>
      <c r="N246" s="44"/>
      <c r="O246" s="44"/>
      <c r="P246" s="44"/>
      <c r="Q246" s="44"/>
    </row>
    <row r="247" spans="1:17">
      <c r="A247" s="109" t="s">
        <v>30</v>
      </c>
      <c r="B247" s="110"/>
      <c r="C247" s="110"/>
      <c r="D247" s="110"/>
      <c r="E247" s="110"/>
      <c r="F247" s="110"/>
      <c r="G247" s="111"/>
      <c r="H247" s="44"/>
      <c r="I247" s="52">
        <v>90.122</v>
      </c>
      <c r="J247" s="52">
        <v>61.698999999999998</v>
      </c>
      <c r="K247" s="52">
        <v>49.856999999999999</v>
      </c>
      <c r="L247" s="52">
        <v>0</v>
      </c>
      <c r="M247" s="52">
        <v>49.856999999999999</v>
      </c>
      <c r="N247" s="44"/>
      <c r="O247" s="44"/>
      <c r="P247" s="44"/>
      <c r="Q247" s="44"/>
    </row>
    <row r="248" spans="1:17">
      <c r="A248" s="109" t="s">
        <v>31</v>
      </c>
      <c r="B248" s="110"/>
      <c r="C248" s="110"/>
      <c r="D248" s="110"/>
      <c r="E248" s="110"/>
      <c r="F248" s="110"/>
      <c r="G248" s="111"/>
      <c r="H248" s="44"/>
      <c r="I248" s="52">
        <v>0</v>
      </c>
      <c r="J248" s="52">
        <v>0</v>
      </c>
      <c r="K248" s="44"/>
      <c r="L248" s="44"/>
      <c r="M248" s="44"/>
      <c r="N248" s="44"/>
      <c r="O248" s="44"/>
      <c r="P248" s="44"/>
      <c r="Q248" s="44"/>
    </row>
    <row r="249" spans="1:17">
      <c r="A249" s="47" t="s">
        <v>2329</v>
      </c>
      <c r="B249" s="56" t="s">
        <v>23</v>
      </c>
      <c r="C249" s="48" t="s">
        <v>9604</v>
      </c>
      <c r="D249" s="48" t="s">
        <v>9615</v>
      </c>
      <c r="E249" s="49" t="s">
        <v>9616</v>
      </c>
      <c r="F249" s="50">
        <v>3</v>
      </c>
      <c r="G249" s="49" t="s">
        <v>9617</v>
      </c>
      <c r="H249" s="51">
        <v>0</v>
      </c>
      <c r="I249" s="51">
        <v>0</v>
      </c>
      <c r="J249" s="51">
        <v>0</v>
      </c>
      <c r="K249" s="51">
        <v>81</v>
      </c>
      <c r="L249" s="51">
        <v>0</v>
      </c>
      <c r="M249" s="51">
        <v>81</v>
      </c>
      <c r="N249" s="51">
        <v>94</v>
      </c>
      <c r="O249" s="51">
        <v>63</v>
      </c>
      <c r="P249" s="51">
        <v>53</v>
      </c>
      <c r="Q249" s="51">
        <v>45</v>
      </c>
    </row>
    <row r="250" spans="1:17">
      <c r="A250" s="47" t="s">
        <v>2329</v>
      </c>
      <c r="B250" s="56" t="s">
        <v>27</v>
      </c>
      <c r="C250" s="48" t="s">
        <v>9604</v>
      </c>
      <c r="D250" s="48" t="s">
        <v>9615</v>
      </c>
      <c r="E250" s="49" t="s">
        <v>9618</v>
      </c>
      <c r="F250" s="50">
        <v>3</v>
      </c>
      <c r="G250" s="44"/>
      <c r="H250" s="44"/>
      <c r="I250" s="51">
        <v>0</v>
      </c>
      <c r="J250" s="51">
        <v>0</v>
      </c>
      <c r="K250" s="51">
        <v>81</v>
      </c>
      <c r="L250" s="51">
        <v>0</v>
      </c>
      <c r="M250" s="51">
        <v>81</v>
      </c>
      <c r="N250" s="44"/>
      <c r="O250" s="44"/>
      <c r="P250" s="44"/>
      <c r="Q250" s="44"/>
    </row>
    <row r="251" spans="1:17">
      <c r="A251" s="109" t="s">
        <v>30</v>
      </c>
      <c r="B251" s="110"/>
      <c r="C251" s="110"/>
      <c r="D251" s="110"/>
      <c r="E251" s="110"/>
      <c r="F251" s="110"/>
      <c r="G251" s="111"/>
      <c r="H251" s="44"/>
      <c r="I251" s="52">
        <v>0</v>
      </c>
      <c r="J251" s="52">
        <v>0</v>
      </c>
      <c r="K251" s="52">
        <v>81</v>
      </c>
      <c r="L251" s="52">
        <v>0</v>
      </c>
      <c r="M251" s="52">
        <v>81</v>
      </c>
      <c r="N251" s="44"/>
      <c r="O251" s="44"/>
      <c r="P251" s="44"/>
      <c r="Q251" s="44"/>
    </row>
    <row r="252" spans="1:17">
      <c r="A252" s="109" t="s">
        <v>31</v>
      </c>
      <c r="B252" s="110"/>
      <c r="C252" s="110"/>
      <c r="D252" s="110"/>
      <c r="E252" s="110"/>
      <c r="F252" s="110"/>
      <c r="G252" s="111"/>
      <c r="H252" s="44"/>
      <c r="I252" s="52">
        <v>0</v>
      </c>
      <c r="J252" s="52">
        <v>0</v>
      </c>
      <c r="K252" s="44"/>
      <c r="L252" s="44"/>
      <c r="M252" s="44"/>
      <c r="N252" s="44"/>
      <c r="O252" s="44"/>
      <c r="P252" s="44"/>
      <c r="Q252" s="44"/>
    </row>
    <row r="253" spans="1:17">
      <c r="A253" s="47" t="s">
        <v>2329</v>
      </c>
      <c r="B253" s="56" t="s">
        <v>23</v>
      </c>
      <c r="C253" s="48" t="s">
        <v>9604</v>
      </c>
      <c r="D253" s="48" t="s">
        <v>9619</v>
      </c>
      <c r="E253" s="49" t="s">
        <v>9620</v>
      </c>
      <c r="F253" s="50">
        <v>3</v>
      </c>
      <c r="G253" s="49" t="s">
        <v>9621</v>
      </c>
      <c r="H253" s="51">
        <v>0</v>
      </c>
      <c r="I253" s="51">
        <v>10.977</v>
      </c>
      <c r="J253" s="51">
        <v>0</v>
      </c>
      <c r="K253" s="51">
        <v>0</v>
      </c>
      <c r="L253" s="51">
        <v>0</v>
      </c>
      <c r="M253" s="51">
        <v>0</v>
      </c>
      <c r="N253" s="51">
        <v>0</v>
      </c>
      <c r="O253" s="51">
        <v>0</v>
      </c>
      <c r="P253" s="51">
        <v>0</v>
      </c>
      <c r="Q253" s="51">
        <v>0</v>
      </c>
    </row>
    <row r="254" spans="1:17">
      <c r="A254" s="47" t="s">
        <v>2329</v>
      </c>
      <c r="B254" s="56" t="s">
        <v>27</v>
      </c>
      <c r="C254" s="48" t="s">
        <v>9604</v>
      </c>
      <c r="D254" s="48" t="s">
        <v>9619</v>
      </c>
      <c r="E254" s="49" t="s">
        <v>9620</v>
      </c>
      <c r="F254" s="50">
        <v>3</v>
      </c>
      <c r="G254" s="44"/>
      <c r="H254" s="44"/>
      <c r="I254" s="51">
        <v>10.977</v>
      </c>
      <c r="J254" s="51">
        <v>0</v>
      </c>
      <c r="K254" s="51">
        <v>0</v>
      </c>
      <c r="L254" s="51">
        <v>0</v>
      </c>
      <c r="M254" s="51">
        <v>0</v>
      </c>
      <c r="N254" s="44"/>
      <c r="O254" s="44"/>
      <c r="P254" s="44"/>
      <c r="Q254" s="44"/>
    </row>
    <row r="255" spans="1:17">
      <c r="A255" s="109" t="s">
        <v>30</v>
      </c>
      <c r="B255" s="110"/>
      <c r="C255" s="110"/>
      <c r="D255" s="110"/>
      <c r="E255" s="110"/>
      <c r="F255" s="110"/>
      <c r="G255" s="111"/>
      <c r="H255" s="44"/>
      <c r="I255" s="52">
        <v>10.977</v>
      </c>
      <c r="J255" s="52">
        <v>0</v>
      </c>
      <c r="K255" s="52">
        <v>0</v>
      </c>
      <c r="L255" s="52">
        <v>0</v>
      </c>
      <c r="M255" s="52">
        <v>0</v>
      </c>
      <c r="N255" s="44"/>
      <c r="O255" s="44"/>
      <c r="P255" s="44"/>
      <c r="Q255" s="44"/>
    </row>
    <row r="256" spans="1:17">
      <c r="A256" s="109" t="s">
        <v>31</v>
      </c>
      <c r="B256" s="110"/>
      <c r="C256" s="110"/>
      <c r="D256" s="110"/>
      <c r="E256" s="110"/>
      <c r="F256" s="110"/>
      <c r="G256" s="111"/>
      <c r="H256" s="44"/>
      <c r="I256" s="52">
        <v>0</v>
      </c>
      <c r="J256" s="52">
        <v>0</v>
      </c>
      <c r="K256" s="44"/>
      <c r="L256" s="44"/>
      <c r="M256" s="44"/>
      <c r="N256" s="44"/>
      <c r="O256" s="44"/>
      <c r="P256" s="44"/>
      <c r="Q256" s="44"/>
    </row>
    <row r="257" spans="1:17">
      <c r="A257" s="109" t="s">
        <v>32</v>
      </c>
      <c r="B257" s="110"/>
      <c r="C257" s="110"/>
      <c r="D257" s="110"/>
      <c r="E257" s="110"/>
      <c r="F257" s="110"/>
      <c r="G257" s="111"/>
      <c r="H257" s="52">
        <v>0</v>
      </c>
      <c r="I257" s="52">
        <v>0</v>
      </c>
      <c r="J257" s="52">
        <v>0</v>
      </c>
      <c r="K257" s="52">
        <v>0</v>
      </c>
      <c r="L257" s="52">
        <v>0</v>
      </c>
      <c r="M257" s="52">
        <v>0</v>
      </c>
      <c r="N257" s="52">
        <v>0</v>
      </c>
      <c r="O257" s="52">
        <v>0</v>
      </c>
      <c r="P257" s="52">
        <v>0</v>
      </c>
      <c r="Q257" s="52">
        <v>0</v>
      </c>
    </row>
    <row r="258" spans="1:17">
      <c r="A258" s="42">
        <v>44</v>
      </c>
      <c r="B258" s="55" t="s">
        <v>18</v>
      </c>
      <c r="C258" s="43" t="s">
        <v>9622</v>
      </c>
      <c r="D258" s="44"/>
      <c r="E258" s="43" t="s">
        <v>9623</v>
      </c>
      <c r="F258" s="45">
        <v>3</v>
      </c>
      <c r="G258" s="43" t="s">
        <v>9624</v>
      </c>
      <c r="H258" s="46">
        <v>118.854</v>
      </c>
      <c r="I258" s="46">
        <v>55.744999999999997</v>
      </c>
      <c r="J258" s="46">
        <v>59.515000000000001</v>
      </c>
      <c r="K258" s="46">
        <v>424.42200000000003</v>
      </c>
      <c r="L258" s="46">
        <v>0</v>
      </c>
      <c r="M258" s="46">
        <v>424.42200000000003</v>
      </c>
      <c r="N258" s="46">
        <v>278.7</v>
      </c>
      <c r="O258" s="46">
        <v>327.52</v>
      </c>
      <c r="P258" s="46">
        <v>286.11599999999999</v>
      </c>
      <c r="Q258" s="46">
        <v>177.81</v>
      </c>
    </row>
    <row r="259" spans="1:17">
      <c r="A259" s="47" t="s">
        <v>550</v>
      </c>
      <c r="B259" s="56" t="s">
        <v>23</v>
      </c>
      <c r="C259" s="48" t="s">
        <v>9622</v>
      </c>
      <c r="D259" s="48" t="s">
        <v>9625</v>
      </c>
      <c r="E259" s="49" t="s">
        <v>9626</v>
      </c>
      <c r="F259" s="50">
        <v>3</v>
      </c>
      <c r="G259" s="49" t="s">
        <v>9627</v>
      </c>
      <c r="H259" s="51">
        <v>118.854</v>
      </c>
      <c r="I259" s="51">
        <v>55.744999999999997</v>
      </c>
      <c r="J259" s="51">
        <v>59.515000000000001</v>
      </c>
      <c r="K259" s="51">
        <v>424.42200000000003</v>
      </c>
      <c r="L259" s="51">
        <v>0</v>
      </c>
      <c r="M259" s="51">
        <v>424.42200000000003</v>
      </c>
      <c r="N259" s="51">
        <v>278.7</v>
      </c>
      <c r="O259" s="51">
        <v>327.52</v>
      </c>
      <c r="P259" s="51">
        <v>286.11599999999999</v>
      </c>
      <c r="Q259" s="51">
        <v>177.81</v>
      </c>
    </row>
    <row r="260" spans="1:17">
      <c r="A260" s="47" t="s">
        <v>550</v>
      </c>
      <c r="B260" s="56" t="s">
        <v>27</v>
      </c>
      <c r="C260" s="48" t="s">
        <v>9622</v>
      </c>
      <c r="D260" s="48" t="s">
        <v>9625</v>
      </c>
      <c r="E260" s="49" t="s">
        <v>9628</v>
      </c>
      <c r="F260" s="50">
        <v>3</v>
      </c>
      <c r="G260" s="44"/>
      <c r="H260" s="44"/>
      <c r="I260" s="51">
        <v>4.0359999999999996</v>
      </c>
      <c r="J260" s="51">
        <v>0</v>
      </c>
      <c r="K260" s="51">
        <v>0</v>
      </c>
      <c r="L260" s="51">
        <v>0</v>
      </c>
      <c r="M260" s="51">
        <v>0</v>
      </c>
      <c r="N260" s="44"/>
      <c r="O260" s="44"/>
      <c r="P260" s="44"/>
      <c r="Q260" s="44"/>
    </row>
    <row r="261" spans="1:17">
      <c r="A261" s="47" t="s">
        <v>550</v>
      </c>
      <c r="B261" s="56" t="s">
        <v>27</v>
      </c>
      <c r="C261" s="48" t="s">
        <v>9622</v>
      </c>
      <c r="D261" s="48" t="s">
        <v>9625</v>
      </c>
      <c r="E261" s="49" t="s">
        <v>9629</v>
      </c>
      <c r="F261" s="50">
        <v>3</v>
      </c>
      <c r="G261" s="44"/>
      <c r="H261" s="44"/>
      <c r="I261" s="51">
        <v>4.8540000000000001</v>
      </c>
      <c r="J261" s="51">
        <v>0</v>
      </c>
      <c r="K261" s="51">
        <v>0</v>
      </c>
      <c r="L261" s="51">
        <v>0</v>
      </c>
      <c r="M261" s="51">
        <v>0</v>
      </c>
      <c r="N261" s="44"/>
      <c r="O261" s="44"/>
      <c r="P261" s="44"/>
      <c r="Q261" s="44"/>
    </row>
    <row r="262" spans="1:17">
      <c r="A262" s="47" t="s">
        <v>550</v>
      </c>
      <c r="B262" s="56" t="s">
        <v>27</v>
      </c>
      <c r="C262" s="48" t="s">
        <v>9622</v>
      </c>
      <c r="D262" s="48" t="s">
        <v>9625</v>
      </c>
      <c r="E262" s="49" t="s">
        <v>9630</v>
      </c>
      <c r="F262" s="50">
        <v>3</v>
      </c>
      <c r="G262" s="44"/>
      <c r="H262" s="44"/>
      <c r="I262" s="51">
        <v>1.577</v>
      </c>
      <c r="J262" s="51">
        <v>0</v>
      </c>
      <c r="K262" s="51">
        <v>0</v>
      </c>
      <c r="L262" s="51">
        <v>0</v>
      </c>
      <c r="M262" s="51">
        <v>0</v>
      </c>
      <c r="N262" s="44"/>
      <c r="O262" s="44"/>
      <c r="P262" s="44"/>
      <c r="Q262" s="44"/>
    </row>
    <row r="263" spans="1:17">
      <c r="A263" s="47" t="s">
        <v>550</v>
      </c>
      <c r="B263" s="56" t="s">
        <v>27</v>
      </c>
      <c r="C263" s="48" t="s">
        <v>9622</v>
      </c>
      <c r="D263" s="48" t="s">
        <v>9625</v>
      </c>
      <c r="E263" s="49" t="s">
        <v>9631</v>
      </c>
      <c r="F263" s="50">
        <v>3</v>
      </c>
      <c r="G263" s="44"/>
      <c r="H263" s="44"/>
      <c r="I263" s="51">
        <v>0</v>
      </c>
      <c r="J263" s="51">
        <v>0</v>
      </c>
      <c r="K263" s="51">
        <v>87</v>
      </c>
      <c r="L263" s="51">
        <v>0</v>
      </c>
      <c r="M263" s="51">
        <v>87</v>
      </c>
      <c r="N263" s="44"/>
      <c r="O263" s="44"/>
      <c r="P263" s="44"/>
      <c r="Q263" s="44"/>
    </row>
    <row r="264" spans="1:17">
      <c r="A264" s="47" t="s">
        <v>550</v>
      </c>
      <c r="B264" s="56" t="s">
        <v>27</v>
      </c>
      <c r="C264" s="48" t="s">
        <v>9622</v>
      </c>
      <c r="D264" s="48" t="s">
        <v>9625</v>
      </c>
      <c r="E264" s="49" t="s">
        <v>9632</v>
      </c>
      <c r="F264" s="50">
        <v>3</v>
      </c>
      <c r="G264" s="44"/>
      <c r="H264" s="44"/>
      <c r="I264" s="51">
        <v>4.7859999999999996</v>
      </c>
      <c r="J264" s="51">
        <v>0</v>
      </c>
      <c r="K264" s="51">
        <v>0</v>
      </c>
      <c r="L264" s="51">
        <v>0</v>
      </c>
      <c r="M264" s="51">
        <v>0</v>
      </c>
      <c r="N264" s="44"/>
      <c r="O264" s="44"/>
      <c r="P264" s="44"/>
      <c r="Q264" s="44"/>
    </row>
    <row r="265" spans="1:17">
      <c r="A265" s="47" t="s">
        <v>550</v>
      </c>
      <c r="B265" s="56" t="s">
        <v>27</v>
      </c>
      <c r="C265" s="48" t="s">
        <v>9622</v>
      </c>
      <c r="D265" s="48" t="s">
        <v>9625</v>
      </c>
      <c r="E265" s="49" t="s">
        <v>9633</v>
      </c>
      <c r="F265" s="50">
        <v>3</v>
      </c>
      <c r="G265" s="44"/>
      <c r="H265" s="44"/>
      <c r="I265" s="51">
        <v>3.4489999999999998</v>
      </c>
      <c r="J265" s="51">
        <v>0</v>
      </c>
      <c r="K265" s="51">
        <v>0</v>
      </c>
      <c r="L265" s="51">
        <v>0</v>
      </c>
      <c r="M265" s="51">
        <v>0</v>
      </c>
      <c r="N265" s="44"/>
      <c r="O265" s="44"/>
      <c r="P265" s="44"/>
      <c r="Q265" s="44"/>
    </row>
    <row r="266" spans="1:17">
      <c r="A266" s="47" t="s">
        <v>550</v>
      </c>
      <c r="B266" s="56" t="s">
        <v>27</v>
      </c>
      <c r="C266" s="48" t="s">
        <v>9622</v>
      </c>
      <c r="D266" s="48" t="s">
        <v>9625</v>
      </c>
      <c r="E266" s="49" t="s">
        <v>9634</v>
      </c>
      <c r="F266" s="50">
        <v>3</v>
      </c>
      <c r="G266" s="44"/>
      <c r="H266" s="44"/>
      <c r="I266" s="51">
        <v>3.1040000000000001</v>
      </c>
      <c r="J266" s="51">
        <v>0</v>
      </c>
      <c r="K266" s="51">
        <v>0</v>
      </c>
      <c r="L266" s="51">
        <v>0</v>
      </c>
      <c r="M266" s="51">
        <v>0</v>
      </c>
      <c r="N266" s="44"/>
      <c r="O266" s="44"/>
      <c r="P266" s="44"/>
      <c r="Q266" s="44"/>
    </row>
    <row r="267" spans="1:17">
      <c r="A267" s="47" t="s">
        <v>550</v>
      </c>
      <c r="B267" s="56" t="s">
        <v>27</v>
      </c>
      <c r="C267" s="48" t="s">
        <v>9622</v>
      </c>
      <c r="D267" s="48" t="s">
        <v>9625</v>
      </c>
      <c r="E267" s="49" t="s">
        <v>9635</v>
      </c>
      <c r="F267" s="50">
        <v>3</v>
      </c>
      <c r="G267" s="44"/>
      <c r="H267" s="44"/>
      <c r="I267" s="51">
        <v>0</v>
      </c>
      <c r="J267" s="51">
        <v>20.731000000000002</v>
      </c>
      <c r="K267" s="51">
        <v>284.05900000000003</v>
      </c>
      <c r="L267" s="51">
        <v>0</v>
      </c>
      <c r="M267" s="51">
        <v>284.05900000000003</v>
      </c>
      <c r="N267" s="44"/>
      <c r="O267" s="44"/>
      <c r="P267" s="44"/>
      <c r="Q267" s="44"/>
    </row>
    <row r="268" spans="1:17">
      <c r="A268" s="47" t="s">
        <v>550</v>
      </c>
      <c r="B268" s="56" t="s">
        <v>27</v>
      </c>
      <c r="C268" s="48" t="s">
        <v>9622</v>
      </c>
      <c r="D268" s="48" t="s">
        <v>9625</v>
      </c>
      <c r="E268" s="49" t="s">
        <v>9636</v>
      </c>
      <c r="F268" s="50">
        <v>3</v>
      </c>
      <c r="G268" s="44"/>
      <c r="H268" s="44"/>
      <c r="I268" s="51">
        <v>1.8320000000000001</v>
      </c>
      <c r="J268" s="51">
        <v>0</v>
      </c>
      <c r="K268" s="51">
        <v>0</v>
      </c>
      <c r="L268" s="51">
        <v>0</v>
      </c>
      <c r="M268" s="51">
        <v>0</v>
      </c>
      <c r="N268" s="44"/>
      <c r="O268" s="44"/>
      <c r="P268" s="44"/>
      <c r="Q268" s="44"/>
    </row>
    <row r="269" spans="1:17">
      <c r="A269" s="47" t="s">
        <v>550</v>
      </c>
      <c r="B269" s="56" t="s">
        <v>27</v>
      </c>
      <c r="C269" s="48" t="s">
        <v>9622</v>
      </c>
      <c r="D269" s="48" t="s">
        <v>9625</v>
      </c>
      <c r="E269" s="49" t="s">
        <v>9637</v>
      </c>
      <c r="F269" s="50">
        <v>3</v>
      </c>
      <c r="G269" s="44"/>
      <c r="H269" s="44"/>
      <c r="I269" s="51">
        <v>27.106999999999999</v>
      </c>
      <c r="J269" s="51">
        <v>21.933</v>
      </c>
      <c r="K269" s="51">
        <v>37.512</v>
      </c>
      <c r="L269" s="51">
        <v>0</v>
      </c>
      <c r="M269" s="51">
        <v>37.512</v>
      </c>
      <c r="N269" s="44"/>
      <c r="O269" s="44"/>
      <c r="P269" s="44"/>
      <c r="Q269" s="44"/>
    </row>
    <row r="270" spans="1:17">
      <c r="A270" s="47" t="s">
        <v>550</v>
      </c>
      <c r="B270" s="56" t="s">
        <v>27</v>
      </c>
      <c r="C270" s="48" t="s">
        <v>9622</v>
      </c>
      <c r="D270" s="48" t="s">
        <v>9625</v>
      </c>
      <c r="E270" s="49" t="s">
        <v>9638</v>
      </c>
      <c r="F270" s="50">
        <v>3</v>
      </c>
      <c r="G270" s="44"/>
      <c r="H270" s="44"/>
      <c r="I270" s="51">
        <v>0</v>
      </c>
      <c r="J270" s="51">
        <v>2.851</v>
      </c>
      <c r="K270" s="51">
        <v>15.851000000000001</v>
      </c>
      <c r="L270" s="51">
        <v>0</v>
      </c>
      <c r="M270" s="51">
        <v>15.851000000000001</v>
      </c>
      <c r="N270" s="44"/>
      <c r="O270" s="44"/>
      <c r="P270" s="44"/>
      <c r="Q270" s="44"/>
    </row>
    <row r="271" spans="1:17">
      <c r="A271" s="109" t="s">
        <v>30</v>
      </c>
      <c r="B271" s="110"/>
      <c r="C271" s="110"/>
      <c r="D271" s="110"/>
      <c r="E271" s="110"/>
      <c r="F271" s="110"/>
      <c r="G271" s="111"/>
      <c r="H271" s="44"/>
      <c r="I271" s="52">
        <v>50.744999999999997</v>
      </c>
      <c r="J271" s="52">
        <v>45.515000000000001</v>
      </c>
      <c r="K271" s="52">
        <v>424.42200000000003</v>
      </c>
      <c r="L271" s="52">
        <v>0</v>
      </c>
      <c r="M271" s="52">
        <v>424.42200000000003</v>
      </c>
      <c r="N271" s="44"/>
      <c r="O271" s="44"/>
      <c r="P271" s="44"/>
      <c r="Q271" s="44"/>
    </row>
    <row r="272" spans="1:17">
      <c r="A272" s="47" t="s">
        <v>550</v>
      </c>
      <c r="B272" s="56" t="s">
        <v>68</v>
      </c>
      <c r="C272" s="48" t="s">
        <v>9622</v>
      </c>
      <c r="D272" s="48" t="s">
        <v>9625</v>
      </c>
      <c r="E272" s="49" t="s">
        <v>9639</v>
      </c>
      <c r="F272" s="50">
        <v>3</v>
      </c>
      <c r="H272" s="53"/>
      <c r="I272" s="51">
        <v>0</v>
      </c>
      <c r="J272" s="51">
        <v>10</v>
      </c>
      <c r="K272" s="44"/>
      <c r="L272" s="44"/>
      <c r="M272" s="44"/>
      <c r="N272" s="44"/>
      <c r="O272" s="44"/>
      <c r="P272" s="44"/>
      <c r="Q272" s="44"/>
    </row>
    <row r="273" spans="1:17">
      <c r="A273" s="47" t="s">
        <v>550</v>
      </c>
      <c r="B273" s="56" t="s">
        <v>68</v>
      </c>
      <c r="C273" s="48" t="s">
        <v>9622</v>
      </c>
      <c r="D273" s="48" t="s">
        <v>9625</v>
      </c>
      <c r="E273" s="49" t="s">
        <v>9640</v>
      </c>
      <c r="F273" s="50">
        <v>3</v>
      </c>
      <c r="H273" s="53"/>
      <c r="I273" s="51">
        <v>0</v>
      </c>
      <c r="J273" s="51">
        <v>4</v>
      </c>
      <c r="K273" s="44"/>
      <c r="L273" s="44"/>
      <c r="M273" s="44"/>
      <c r="N273" s="44"/>
      <c r="O273" s="44"/>
      <c r="P273" s="44"/>
      <c r="Q273" s="44"/>
    </row>
    <row r="274" spans="1:17">
      <c r="A274" s="47" t="s">
        <v>550</v>
      </c>
      <c r="B274" s="56" t="s">
        <v>68</v>
      </c>
      <c r="C274" s="48" t="s">
        <v>9622</v>
      </c>
      <c r="D274" s="48" t="s">
        <v>9625</v>
      </c>
      <c r="E274" s="49" t="s">
        <v>9641</v>
      </c>
      <c r="F274" s="50">
        <v>3</v>
      </c>
      <c r="H274" s="53"/>
      <c r="I274" s="51">
        <v>5</v>
      </c>
      <c r="J274" s="51">
        <v>0</v>
      </c>
      <c r="K274" s="44"/>
      <c r="L274" s="44"/>
      <c r="M274" s="44"/>
      <c r="N274" s="44"/>
      <c r="O274" s="44"/>
      <c r="P274" s="44"/>
      <c r="Q274" s="44"/>
    </row>
    <row r="275" spans="1:17">
      <c r="A275" s="109" t="s">
        <v>31</v>
      </c>
      <c r="B275" s="110"/>
      <c r="C275" s="110"/>
      <c r="D275" s="110"/>
      <c r="E275" s="110"/>
      <c r="F275" s="110"/>
      <c r="G275" s="111"/>
      <c r="H275" s="44"/>
      <c r="I275" s="52">
        <v>5</v>
      </c>
      <c r="J275" s="52">
        <v>14</v>
      </c>
      <c r="K275" s="44"/>
      <c r="L275" s="44"/>
      <c r="M275" s="44"/>
      <c r="N275" s="44"/>
      <c r="O275" s="44"/>
      <c r="P275" s="44"/>
      <c r="Q275" s="44"/>
    </row>
    <row r="276" spans="1:17">
      <c r="A276" s="109" t="s">
        <v>32</v>
      </c>
      <c r="B276" s="110"/>
      <c r="C276" s="110"/>
      <c r="D276" s="110"/>
      <c r="E276" s="110"/>
      <c r="F276" s="110"/>
      <c r="G276" s="111"/>
      <c r="H276" s="52">
        <v>0</v>
      </c>
      <c r="I276" s="52">
        <v>0</v>
      </c>
      <c r="J276" s="52">
        <v>0</v>
      </c>
      <c r="K276" s="52">
        <v>0</v>
      </c>
      <c r="L276" s="52">
        <v>0</v>
      </c>
      <c r="M276" s="52">
        <v>0</v>
      </c>
      <c r="N276" s="52">
        <v>0</v>
      </c>
      <c r="O276" s="52">
        <v>0</v>
      </c>
      <c r="P276" s="52">
        <v>0</v>
      </c>
      <c r="Q276" s="52">
        <v>0</v>
      </c>
    </row>
    <row r="277" spans="1:17">
      <c r="A277" s="42">
        <v>45</v>
      </c>
      <c r="B277" s="55" t="s">
        <v>18</v>
      </c>
      <c r="C277" s="43" t="s">
        <v>9642</v>
      </c>
      <c r="D277" s="44"/>
      <c r="E277" s="43" t="s">
        <v>9643</v>
      </c>
      <c r="F277" s="45">
        <v>3</v>
      </c>
      <c r="G277" s="43" t="s">
        <v>9644</v>
      </c>
      <c r="H277" s="46">
        <v>36.844000000000001</v>
      </c>
      <c r="I277" s="46">
        <v>19.201000000000001</v>
      </c>
      <c r="J277" s="46">
        <v>33.591999999999999</v>
      </c>
      <c r="K277" s="46">
        <v>45.375</v>
      </c>
      <c r="L277" s="46">
        <v>0</v>
      </c>
      <c r="M277" s="46">
        <v>45.375</v>
      </c>
      <c r="N277" s="46">
        <v>52.914000000000001</v>
      </c>
      <c r="O277" s="46">
        <v>63.823</v>
      </c>
      <c r="P277" s="46">
        <v>68.456999999999994</v>
      </c>
      <c r="Q277" s="46">
        <v>70.126000000000005</v>
      </c>
    </row>
    <row r="278" spans="1:17">
      <c r="A278" s="47" t="s">
        <v>558</v>
      </c>
      <c r="B278" s="56" t="s">
        <v>23</v>
      </c>
      <c r="C278" s="48" t="s">
        <v>9642</v>
      </c>
      <c r="D278" s="48" t="s">
        <v>5499</v>
      </c>
      <c r="E278" s="49" t="s">
        <v>9645</v>
      </c>
      <c r="F278" s="50">
        <v>3</v>
      </c>
      <c r="G278" s="49" t="s">
        <v>9646</v>
      </c>
      <c r="H278" s="51">
        <v>36.844000000000001</v>
      </c>
      <c r="I278" s="51">
        <v>19.201000000000001</v>
      </c>
      <c r="J278" s="51">
        <v>33.591999999999999</v>
      </c>
      <c r="K278" s="51">
        <v>45.375</v>
      </c>
      <c r="L278" s="51">
        <v>0</v>
      </c>
      <c r="M278" s="51">
        <v>45.375</v>
      </c>
      <c r="N278" s="51">
        <v>52.914000000000001</v>
      </c>
      <c r="O278" s="51">
        <v>63.823</v>
      </c>
      <c r="P278" s="51">
        <v>68.456999999999994</v>
      </c>
      <c r="Q278" s="51">
        <v>70.126000000000005</v>
      </c>
    </row>
    <row r="279" spans="1:17">
      <c r="A279" s="47" t="s">
        <v>558</v>
      </c>
      <c r="B279" s="56" t="s">
        <v>27</v>
      </c>
      <c r="C279" s="48" t="s">
        <v>9642</v>
      </c>
      <c r="D279" s="48" t="s">
        <v>5499</v>
      </c>
      <c r="E279" s="49" t="s">
        <v>9647</v>
      </c>
      <c r="F279" s="50">
        <v>3</v>
      </c>
      <c r="G279" s="44"/>
      <c r="H279" s="44"/>
      <c r="I279" s="51">
        <v>19.201000000000001</v>
      </c>
      <c r="J279" s="51">
        <v>18.292000000000002</v>
      </c>
      <c r="K279" s="51">
        <v>22.675000000000001</v>
      </c>
      <c r="L279" s="51">
        <v>0</v>
      </c>
      <c r="M279" s="51">
        <v>22.675000000000001</v>
      </c>
      <c r="N279" s="44"/>
      <c r="O279" s="44"/>
      <c r="P279" s="44"/>
      <c r="Q279" s="44"/>
    </row>
    <row r="280" spans="1:17">
      <c r="A280" s="47" t="s">
        <v>558</v>
      </c>
      <c r="B280" s="56" t="s">
        <v>27</v>
      </c>
      <c r="C280" s="48" t="s">
        <v>9642</v>
      </c>
      <c r="D280" s="48" t="s">
        <v>5499</v>
      </c>
      <c r="E280" s="49" t="s">
        <v>9537</v>
      </c>
      <c r="F280" s="50">
        <v>3</v>
      </c>
      <c r="G280" s="44"/>
      <c r="H280" s="44"/>
      <c r="I280" s="51">
        <v>0</v>
      </c>
      <c r="J280" s="51">
        <v>0</v>
      </c>
      <c r="K280" s="51">
        <v>3</v>
      </c>
      <c r="L280" s="51">
        <v>0</v>
      </c>
      <c r="M280" s="51">
        <v>3</v>
      </c>
      <c r="N280" s="44"/>
      <c r="O280" s="44"/>
      <c r="P280" s="44"/>
      <c r="Q280" s="44"/>
    </row>
    <row r="281" spans="1:17">
      <c r="A281" s="47" t="s">
        <v>558</v>
      </c>
      <c r="B281" s="56" t="s">
        <v>27</v>
      </c>
      <c r="C281" s="48" t="s">
        <v>9642</v>
      </c>
      <c r="D281" s="48" t="s">
        <v>5499</v>
      </c>
      <c r="E281" s="49" t="s">
        <v>9648</v>
      </c>
      <c r="F281" s="50">
        <v>3</v>
      </c>
      <c r="G281" s="44"/>
      <c r="H281" s="44"/>
      <c r="I281" s="51">
        <v>0</v>
      </c>
      <c r="J281" s="51">
        <v>15.3</v>
      </c>
      <c r="K281" s="51">
        <v>19.7</v>
      </c>
      <c r="L281" s="51">
        <v>0</v>
      </c>
      <c r="M281" s="51">
        <v>19.7</v>
      </c>
      <c r="N281" s="44"/>
      <c r="O281" s="44"/>
      <c r="P281" s="44"/>
      <c r="Q281" s="44"/>
    </row>
    <row r="282" spans="1:17">
      <c r="A282" s="109" t="s">
        <v>30</v>
      </c>
      <c r="B282" s="110"/>
      <c r="C282" s="110"/>
      <c r="D282" s="110"/>
      <c r="E282" s="110"/>
      <c r="F282" s="110"/>
      <c r="G282" s="111"/>
      <c r="H282" s="44"/>
      <c r="I282" s="52">
        <v>19.201000000000001</v>
      </c>
      <c r="J282" s="52">
        <v>33.591999999999999</v>
      </c>
      <c r="K282" s="52">
        <v>45.375</v>
      </c>
      <c r="L282" s="52">
        <v>0</v>
      </c>
      <c r="M282" s="52">
        <v>45.375</v>
      </c>
      <c r="N282" s="44"/>
      <c r="O282" s="44"/>
      <c r="P282" s="44"/>
      <c r="Q282" s="44"/>
    </row>
    <row r="283" spans="1:17">
      <c r="A283" s="109" t="s">
        <v>31</v>
      </c>
      <c r="B283" s="110"/>
      <c r="C283" s="110"/>
      <c r="D283" s="110"/>
      <c r="E283" s="110"/>
      <c r="F283" s="110"/>
      <c r="G283" s="111"/>
      <c r="H283" s="44"/>
      <c r="I283" s="52">
        <v>0</v>
      </c>
      <c r="J283" s="52">
        <v>0</v>
      </c>
      <c r="K283" s="44"/>
      <c r="L283" s="44"/>
      <c r="M283" s="44"/>
      <c r="N283" s="44"/>
      <c r="O283" s="44"/>
      <c r="P283" s="44"/>
      <c r="Q283" s="44"/>
    </row>
    <row r="284" spans="1:17">
      <c r="A284" s="109" t="s">
        <v>32</v>
      </c>
      <c r="B284" s="110"/>
      <c r="C284" s="110"/>
      <c r="D284" s="110"/>
      <c r="E284" s="110"/>
      <c r="F284" s="110"/>
      <c r="G284" s="111"/>
      <c r="H284" s="52">
        <v>0</v>
      </c>
      <c r="I284" s="52">
        <v>0</v>
      </c>
      <c r="J284" s="52">
        <v>0</v>
      </c>
      <c r="K284" s="52">
        <v>0</v>
      </c>
      <c r="L284" s="52">
        <v>0</v>
      </c>
      <c r="M284" s="52">
        <v>0</v>
      </c>
      <c r="N284" s="52">
        <v>0</v>
      </c>
      <c r="O284" s="52">
        <v>0</v>
      </c>
      <c r="P284" s="52">
        <v>0</v>
      </c>
      <c r="Q284" s="52">
        <v>0</v>
      </c>
    </row>
    <row r="285" spans="1:17">
      <c r="A285" s="42">
        <v>48</v>
      </c>
      <c r="B285" s="55" t="s">
        <v>18</v>
      </c>
      <c r="C285" s="43" t="s">
        <v>9649</v>
      </c>
      <c r="D285" s="44"/>
      <c r="E285" s="43" t="s">
        <v>9650</v>
      </c>
      <c r="F285" s="45">
        <v>3</v>
      </c>
      <c r="G285" s="43" t="s">
        <v>9651</v>
      </c>
      <c r="H285" s="46">
        <v>188.71799999999999</v>
      </c>
      <c r="I285" s="46">
        <v>26.885999999999999</v>
      </c>
      <c r="J285" s="46">
        <v>41.253999999999998</v>
      </c>
      <c r="K285" s="46">
        <v>36.917000000000002</v>
      </c>
      <c r="L285" s="46">
        <v>0</v>
      </c>
      <c r="M285" s="46">
        <v>36.917000000000002</v>
      </c>
      <c r="N285" s="46">
        <v>46.881999999999998</v>
      </c>
      <c r="O285" s="46">
        <v>52.305</v>
      </c>
      <c r="P285" s="46">
        <v>57.984000000000002</v>
      </c>
      <c r="Q285" s="46">
        <v>62.982999999999997</v>
      </c>
    </row>
    <row r="286" spans="1:17">
      <c r="A286" s="47" t="s">
        <v>2585</v>
      </c>
      <c r="B286" s="56" t="s">
        <v>23</v>
      </c>
      <c r="C286" s="48" t="s">
        <v>9649</v>
      </c>
      <c r="D286" s="48" t="s">
        <v>4806</v>
      </c>
      <c r="E286" s="49" t="s">
        <v>9652</v>
      </c>
      <c r="F286" s="50">
        <v>3</v>
      </c>
      <c r="G286" s="49" t="s">
        <v>9653</v>
      </c>
      <c r="H286" s="51">
        <v>25.736000000000001</v>
      </c>
      <c r="I286" s="51">
        <v>8.01</v>
      </c>
      <c r="J286" s="51">
        <v>8.1300000000000008</v>
      </c>
      <c r="K286" s="51">
        <v>8.5690000000000008</v>
      </c>
      <c r="L286" s="51">
        <v>0</v>
      </c>
      <c r="M286" s="51">
        <v>8.5690000000000008</v>
      </c>
      <c r="N286" s="51">
        <v>8.8640000000000008</v>
      </c>
      <c r="O286" s="51">
        <v>9.1120000000000001</v>
      </c>
      <c r="P286" s="51">
        <v>9.3089999999999993</v>
      </c>
      <c r="Q286" s="51">
        <v>9.3089999999999993</v>
      </c>
    </row>
    <row r="287" spans="1:17">
      <c r="A287" s="47" t="s">
        <v>2585</v>
      </c>
      <c r="B287" s="56" t="s">
        <v>27</v>
      </c>
      <c r="C287" s="48" t="s">
        <v>9649</v>
      </c>
      <c r="D287" s="48" t="s">
        <v>4806</v>
      </c>
      <c r="E287" s="49" t="s">
        <v>9654</v>
      </c>
      <c r="F287" s="50">
        <v>3</v>
      </c>
      <c r="G287" s="44"/>
      <c r="H287" s="44"/>
      <c r="I287" s="51">
        <v>8.01</v>
      </c>
      <c r="J287" s="51">
        <v>8.1300000000000008</v>
      </c>
      <c r="K287" s="51">
        <v>8.5690000000000008</v>
      </c>
      <c r="L287" s="51">
        <v>0</v>
      </c>
      <c r="M287" s="51">
        <v>8.5690000000000008</v>
      </c>
      <c r="N287" s="44"/>
      <c r="O287" s="44"/>
      <c r="P287" s="44"/>
      <c r="Q287" s="44"/>
    </row>
    <row r="288" spans="1:17">
      <c r="A288" s="109" t="s">
        <v>30</v>
      </c>
      <c r="B288" s="110"/>
      <c r="C288" s="110"/>
      <c r="D288" s="110"/>
      <c r="E288" s="110"/>
      <c r="F288" s="110"/>
      <c r="G288" s="111"/>
      <c r="H288" s="44"/>
      <c r="I288" s="52">
        <v>8.01</v>
      </c>
      <c r="J288" s="52">
        <v>8.1300000000000008</v>
      </c>
      <c r="K288" s="52">
        <v>8.5690000000000008</v>
      </c>
      <c r="L288" s="52">
        <v>0</v>
      </c>
      <c r="M288" s="52">
        <v>8.5690000000000008</v>
      </c>
      <c r="N288" s="44"/>
      <c r="O288" s="44"/>
      <c r="P288" s="44"/>
      <c r="Q288" s="44"/>
    </row>
    <row r="289" spans="1:17">
      <c r="A289" s="109" t="s">
        <v>31</v>
      </c>
      <c r="B289" s="110"/>
      <c r="C289" s="110"/>
      <c r="D289" s="110"/>
      <c r="E289" s="110"/>
      <c r="F289" s="110"/>
      <c r="G289" s="111"/>
      <c r="H289" s="44"/>
      <c r="I289" s="52">
        <v>0</v>
      </c>
      <c r="J289" s="52">
        <v>0</v>
      </c>
      <c r="K289" s="44"/>
      <c r="L289" s="44"/>
      <c r="M289" s="44"/>
      <c r="N289" s="44"/>
      <c r="O289" s="44"/>
      <c r="P289" s="44"/>
      <c r="Q289" s="44"/>
    </row>
    <row r="290" spans="1:17">
      <c r="A290" s="47" t="s">
        <v>2585</v>
      </c>
      <c r="B290" s="56" t="s">
        <v>23</v>
      </c>
      <c r="C290" s="48" t="s">
        <v>9649</v>
      </c>
      <c r="D290" s="48" t="s">
        <v>9655</v>
      </c>
      <c r="E290" s="49" t="s">
        <v>9656</v>
      </c>
      <c r="F290" s="50">
        <v>3</v>
      </c>
      <c r="G290" s="49" t="s">
        <v>9657</v>
      </c>
      <c r="H290" s="51">
        <v>162.982</v>
      </c>
      <c r="I290" s="51">
        <v>18.876000000000001</v>
      </c>
      <c r="J290" s="51">
        <v>33.124000000000002</v>
      </c>
      <c r="K290" s="51">
        <v>28.347999999999999</v>
      </c>
      <c r="L290" s="51">
        <v>0</v>
      </c>
      <c r="M290" s="51">
        <v>28.347999999999999</v>
      </c>
      <c r="N290" s="51">
        <v>38.018000000000001</v>
      </c>
      <c r="O290" s="51">
        <v>43.192999999999998</v>
      </c>
      <c r="P290" s="51">
        <v>48.674999999999997</v>
      </c>
      <c r="Q290" s="51">
        <v>53.673999999999999</v>
      </c>
    </row>
    <row r="291" spans="1:17">
      <c r="A291" s="47" t="s">
        <v>2585</v>
      </c>
      <c r="B291" s="56" t="s">
        <v>27</v>
      </c>
      <c r="C291" s="48" t="s">
        <v>9649</v>
      </c>
      <c r="D291" s="48" t="s">
        <v>9655</v>
      </c>
      <c r="E291" s="49" t="s">
        <v>9658</v>
      </c>
      <c r="F291" s="50">
        <v>3</v>
      </c>
      <c r="G291" s="44"/>
      <c r="H291" s="44"/>
      <c r="I291" s="51">
        <v>18.876000000000001</v>
      </c>
      <c r="J291" s="51">
        <v>33.124000000000002</v>
      </c>
      <c r="K291" s="51">
        <v>28.347999999999999</v>
      </c>
      <c r="L291" s="51">
        <v>0</v>
      </c>
      <c r="M291" s="51">
        <v>28.347999999999999</v>
      </c>
      <c r="N291" s="44"/>
      <c r="O291" s="44"/>
      <c r="P291" s="44"/>
      <c r="Q291" s="44"/>
    </row>
    <row r="292" spans="1:17">
      <c r="A292" s="109" t="s">
        <v>30</v>
      </c>
      <c r="B292" s="110"/>
      <c r="C292" s="110"/>
      <c r="D292" s="110"/>
      <c r="E292" s="110"/>
      <c r="F292" s="110"/>
      <c r="G292" s="111"/>
      <c r="H292" s="44"/>
      <c r="I292" s="52">
        <v>18.876000000000001</v>
      </c>
      <c r="J292" s="52">
        <v>33.124000000000002</v>
      </c>
      <c r="K292" s="52">
        <v>28.347999999999999</v>
      </c>
      <c r="L292" s="52">
        <v>0</v>
      </c>
      <c r="M292" s="52">
        <v>28.347999999999999</v>
      </c>
      <c r="N292" s="44"/>
      <c r="O292" s="44"/>
      <c r="P292" s="44"/>
      <c r="Q292" s="44"/>
    </row>
    <row r="293" spans="1:17">
      <c r="A293" s="109" t="s">
        <v>31</v>
      </c>
      <c r="B293" s="110"/>
      <c r="C293" s="110"/>
      <c r="D293" s="110"/>
      <c r="E293" s="110"/>
      <c r="F293" s="110"/>
      <c r="G293" s="111"/>
      <c r="H293" s="44"/>
      <c r="I293" s="52">
        <v>0</v>
      </c>
      <c r="J293" s="52">
        <v>0</v>
      </c>
      <c r="K293" s="44"/>
      <c r="L293" s="44"/>
      <c r="M293" s="44"/>
      <c r="N293" s="44"/>
      <c r="O293" s="44"/>
      <c r="P293" s="44"/>
      <c r="Q293" s="44"/>
    </row>
    <row r="294" spans="1:17">
      <c r="A294" s="109" t="s">
        <v>32</v>
      </c>
      <c r="B294" s="110"/>
      <c r="C294" s="110"/>
      <c r="D294" s="110"/>
      <c r="E294" s="110"/>
      <c r="F294" s="110"/>
      <c r="G294" s="111"/>
      <c r="H294" s="52">
        <v>0</v>
      </c>
      <c r="I294" s="52">
        <v>0</v>
      </c>
      <c r="J294" s="52">
        <v>0</v>
      </c>
      <c r="K294" s="52">
        <v>0</v>
      </c>
      <c r="L294" s="52">
        <v>0</v>
      </c>
      <c r="M294" s="52">
        <v>0</v>
      </c>
      <c r="N294" s="52">
        <v>0</v>
      </c>
      <c r="O294" s="52">
        <v>0</v>
      </c>
      <c r="P294" s="52">
        <v>0</v>
      </c>
      <c r="Q294" s="52">
        <v>0</v>
      </c>
    </row>
    <row r="295" spans="1:17">
      <c r="A295" s="42">
        <v>49</v>
      </c>
      <c r="B295" s="55" t="s">
        <v>18</v>
      </c>
      <c r="C295" s="43" t="s">
        <v>9659</v>
      </c>
      <c r="D295" s="44"/>
      <c r="E295" s="43" t="s">
        <v>9660</v>
      </c>
      <c r="F295" s="45">
        <v>3</v>
      </c>
      <c r="G295" s="43" t="s">
        <v>9661</v>
      </c>
      <c r="H295" s="46">
        <v>451.86900000000003</v>
      </c>
      <c r="I295" s="46">
        <v>54.975999999999999</v>
      </c>
      <c r="J295" s="46">
        <v>56.677</v>
      </c>
      <c r="K295" s="46">
        <v>51.96</v>
      </c>
      <c r="L295" s="46">
        <v>0</v>
      </c>
      <c r="M295" s="46">
        <v>51.96</v>
      </c>
      <c r="N295" s="46">
        <v>53.183999999999997</v>
      </c>
      <c r="O295" s="46">
        <v>54.232999999999997</v>
      </c>
      <c r="P295" s="46">
        <v>55.41</v>
      </c>
      <c r="Q295" s="46">
        <v>55.426000000000002</v>
      </c>
    </row>
    <row r="296" spans="1:17">
      <c r="A296" s="47" t="s">
        <v>593</v>
      </c>
      <c r="B296" s="56" t="s">
        <v>23</v>
      </c>
      <c r="C296" s="48" t="s">
        <v>9659</v>
      </c>
      <c r="D296" s="48" t="s">
        <v>8452</v>
      </c>
      <c r="E296" s="49" t="s">
        <v>9660</v>
      </c>
      <c r="F296" s="50">
        <v>3</v>
      </c>
      <c r="G296" s="49" t="s">
        <v>9662</v>
      </c>
      <c r="H296" s="51">
        <v>0</v>
      </c>
      <c r="I296" s="51">
        <v>2.5</v>
      </c>
      <c r="J296" s="51">
        <v>0</v>
      </c>
      <c r="K296" s="51">
        <v>0</v>
      </c>
      <c r="L296" s="51">
        <v>0</v>
      </c>
      <c r="M296" s="51">
        <v>0</v>
      </c>
      <c r="N296" s="51">
        <v>0</v>
      </c>
      <c r="O296" s="51">
        <v>0</v>
      </c>
      <c r="P296" s="51">
        <v>0</v>
      </c>
      <c r="Q296" s="51">
        <v>0</v>
      </c>
    </row>
    <row r="297" spans="1:17">
      <c r="A297" s="47" t="s">
        <v>593</v>
      </c>
      <c r="B297" s="56" t="s">
        <v>27</v>
      </c>
      <c r="C297" s="48" t="s">
        <v>9659</v>
      </c>
      <c r="D297" s="48" t="s">
        <v>8452</v>
      </c>
      <c r="E297" s="49" t="s">
        <v>9663</v>
      </c>
      <c r="F297" s="50">
        <v>3</v>
      </c>
      <c r="G297" s="44"/>
      <c r="H297" s="44"/>
      <c r="I297" s="51">
        <v>2.5</v>
      </c>
      <c r="J297" s="51">
        <v>0</v>
      </c>
      <c r="K297" s="51">
        <v>0</v>
      </c>
      <c r="L297" s="51">
        <v>0</v>
      </c>
      <c r="M297" s="51">
        <v>0</v>
      </c>
      <c r="N297" s="44"/>
      <c r="O297" s="44"/>
      <c r="P297" s="44"/>
      <c r="Q297" s="44"/>
    </row>
    <row r="298" spans="1:17">
      <c r="A298" s="109" t="s">
        <v>30</v>
      </c>
      <c r="B298" s="110"/>
      <c r="C298" s="110"/>
      <c r="D298" s="110"/>
      <c r="E298" s="110"/>
      <c r="F298" s="110"/>
      <c r="G298" s="111"/>
      <c r="H298" s="44"/>
      <c r="I298" s="52">
        <v>2.5</v>
      </c>
      <c r="J298" s="52">
        <v>0</v>
      </c>
      <c r="K298" s="52">
        <v>0</v>
      </c>
      <c r="L298" s="52">
        <v>0</v>
      </c>
      <c r="M298" s="52">
        <v>0</v>
      </c>
      <c r="N298" s="44"/>
      <c r="O298" s="44"/>
      <c r="P298" s="44"/>
      <c r="Q298" s="44"/>
    </row>
    <row r="299" spans="1:17">
      <c r="A299" s="109" t="s">
        <v>31</v>
      </c>
      <c r="B299" s="110"/>
      <c r="C299" s="110"/>
      <c r="D299" s="110"/>
      <c r="E299" s="110"/>
      <c r="F299" s="110"/>
      <c r="G299" s="111"/>
      <c r="H299" s="44"/>
      <c r="I299" s="52">
        <v>0</v>
      </c>
      <c r="J299" s="52">
        <v>0</v>
      </c>
      <c r="K299" s="44"/>
      <c r="L299" s="44"/>
      <c r="M299" s="44"/>
      <c r="N299" s="44"/>
      <c r="O299" s="44"/>
      <c r="P299" s="44"/>
      <c r="Q299" s="44"/>
    </row>
    <row r="300" spans="1:17">
      <c r="A300" s="47" t="s">
        <v>593</v>
      </c>
      <c r="B300" s="56" t="s">
        <v>23</v>
      </c>
      <c r="C300" s="48" t="s">
        <v>9659</v>
      </c>
      <c r="D300" s="48" t="s">
        <v>9664</v>
      </c>
      <c r="E300" s="49" t="s">
        <v>9660</v>
      </c>
      <c r="F300" s="50">
        <v>3</v>
      </c>
      <c r="G300" s="49" t="s">
        <v>9665</v>
      </c>
      <c r="H300" s="51">
        <v>451.86900000000003</v>
      </c>
      <c r="I300" s="51">
        <v>52.475999999999999</v>
      </c>
      <c r="J300" s="51">
        <v>56.677</v>
      </c>
      <c r="K300" s="51">
        <v>51.96</v>
      </c>
      <c r="L300" s="51">
        <v>0</v>
      </c>
      <c r="M300" s="51">
        <v>51.96</v>
      </c>
      <c r="N300" s="51">
        <v>53.183999999999997</v>
      </c>
      <c r="O300" s="51">
        <v>54.232999999999997</v>
      </c>
      <c r="P300" s="51">
        <v>55.41</v>
      </c>
      <c r="Q300" s="51">
        <v>55.426000000000002</v>
      </c>
    </row>
    <row r="301" spans="1:17">
      <c r="A301" s="47" t="s">
        <v>593</v>
      </c>
      <c r="B301" s="56" t="s">
        <v>27</v>
      </c>
      <c r="C301" s="48" t="s">
        <v>9659</v>
      </c>
      <c r="D301" s="48" t="s">
        <v>9664</v>
      </c>
      <c r="E301" s="49" t="s">
        <v>9666</v>
      </c>
      <c r="F301" s="50">
        <v>3</v>
      </c>
      <c r="G301" s="44"/>
      <c r="H301" s="44"/>
      <c r="I301" s="51">
        <v>24.457999999999998</v>
      </c>
      <c r="J301" s="51">
        <v>36.006999999999998</v>
      </c>
      <c r="K301" s="51">
        <v>24.928000000000001</v>
      </c>
      <c r="L301" s="51">
        <v>0</v>
      </c>
      <c r="M301" s="51">
        <v>24.928000000000001</v>
      </c>
      <c r="N301" s="44"/>
      <c r="O301" s="44"/>
      <c r="P301" s="44"/>
      <c r="Q301" s="44"/>
    </row>
    <row r="302" spans="1:17">
      <c r="A302" s="47" t="s">
        <v>593</v>
      </c>
      <c r="B302" s="56" t="s">
        <v>27</v>
      </c>
      <c r="C302" s="48" t="s">
        <v>9659</v>
      </c>
      <c r="D302" s="48" t="s">
        <v>9664</v>
      </c>
      <c r="E302" s="49" t="s">
        <v>9663</v>
      </c>
      <c r="F302" s="50">
        <v>3</v>
      </c>
      <c r="G302" s="44"/>
      <c r="H302" s="44"/>
      <c r="I302" s="51">
        <v>28.018000000000001</v>
      </c>
      <c r="J302" s="51">
        <v>20</v>
      </c>
      <c r="K302" s="51">
        <v>27.032</v>
      </c>
      <c r="L302" s="51">
        <v>0</v>
      </c>
      <c r="M302" s="51">
        <v>27.032</v>
      </c>
      <c r="N302" s="44"/>
      <c r="O302" s="44"/>
      <c r="P302" s="44"/>
      <c r="Q302" s="44"/>
    </row>
    <row r="303" spans="1:17">
      <c r="A303" s="47" t="s">
        <v>593</v>
      </c>
      <c r="B303" s="56" t="s">
        <v>27</v>
      </c>
      <c r="C303" s="48" t="s">
        <v>9659</v>
      </c>
      <c r="D303" s="48" t="s">
        <v>9664</v>
      </c>
      <c r="E303" s="49" t="s">
        <v>9667</v>
      </c>
      <c r="F303" s="50">
        <v>3</v>
      </c>
      <c r="G303" s="44"/>
      <c r="H303" s="44"/>
      <c r="I303" s="51">
        <v>0</v>
      </c>
      <c r="J303" s="51">
        <v>0.67</v>
      </c>
      <c r="K303" s="51">
        <v>0</v>
      </c>
      <c r="L303" s="51">
        <v>0</v>
      </c>
      <c r="M303" s="51">
        <v>0</v>
      </c>
      <c r="N303" s="44"/>
      <c r="O303" s="44"/>
      <c r="P303" s="44"/>
      <c r="Q303" s="44"/>
    </row>
    <row r="304" spans="1:17">
      <c r="A304" s="109" t="s">
        <v>30</v>
      </c>
      <c r="B304" s="110"/>
      <c r="C304" s="110"/>
      <c r="D304" s="110"/>
      <c r="E304" s="110"/>
      <c r="F304" s="110"/>
      <c r="G304" s="111"/>
      <c r="H304" s="44"/>
      <c r="I304" s="52">
        <v>52.475999999999999</v>
      </c>
      <c r="J304" s="52">
        <v>56.677</v>
      </c>
      <c r="K304" s="52">
        <v>51.96</v>
      </c>
      <c r="L304" s="52">
        <v>0</v>
      </c>
      <c r="M304" s="52">
        <v>51.96</v>
      </c>
      <c r="N304" s="44"/>
      <c r="O304" s="44"/>
      <c r="P304" s="44"/>
      <c r="Q304" s="44"/>
    </row>
    <row r="305" spans="1:17">
      <c r="A305" s="109" t="s">
        <v>31</v>
      </c>
      <c r="B305" s="110"/>
      <c r="C305" s="110"/>
      <c r="D305" s="110"/>
      <c r="E305" s="110"/>
      <c r="F305" s="110"/>
      <c r="G305" s="111"/>
      <c r="H305" s="44"/>
      <c r="I305" s="52">
        <v>0</v>
      </c>
      <c r="J305" s="52">
        <v>0</v>
      </c>
      <c r="K305" s="44"/>
      <c r="L305" s="44"/>
      <c r="M305" s="44"/>
      <c r="N305" s="44"/>
      <c r="O305" s="44"/>
      <c r="P305" s="44"/>
      <c r="Q305" s="44"/>
    </row>
    <row r="306" spans="1:17">
      <c r="A306" s="109" t="s">
        <v>32</v>
      </c>
      <c r="B306" s="110"/>
      <c r="C306" s="110"/>
      <c r="D306" s="110"/>
      <c r="E306" s="110"/>
      <c r="F306" s="110"/>
      <c r="G306" s="111"/>
      <c r="H306" s="52">
        <v>0</v>
      </c>
      <c r="I306" s="52">
        <v>0</v>
      </c>
      <c r="J306" s="52">
        <v>0</v>
      </c>
      <c r="K306" s="52">
        <v>0</v>
      </c>
      <c r="L306" s="52">
        <v>0</v>
      </c>
      <c r="M306" s="52">
        <v>0</v>
      </c>
      <c r="N306" s="52">
        <v>0</v>
      </c>
      <c r="O306" s="52">
        <v>0</v>
      </c>
      <c r="P306" s="52">
        <v>0</v>
      </c>
      <c r="Q306" s="52">
        <v>0</v>
      </c>
    </row>
    <row r="307" spans="1:17">
      <c r="A307" s="42">
        <v>50</v>
      </c>
      <c r="B307" s="55" t="s">
        <v>18</v>
      </c>
      <c r="C307" s="43" t="s">
        <v>9668</v>
      </c>
      <c r="D307" s="44"/>
      <c r="E307" s="43" t="s">
        <v>9669</v>
      </c>
      <c r="F307" s="45">
        <v>3</v>
      </c>
      <c r="G307" s="43" t="s">
        <v>9670</v>
      </c>
      <c r="H307" s="46">
        <v>19.268000000000001</v>
      </c>
      <c r="I307" s="46">
        <v>23.401</v>
      </c>
      <c r="J307" s="46">
        <v>58.722999999999999</v>
      </c>
      <c r="K307" s="46">
        <v>60.332999999999998</v>
      </c>
      <c r="L307" s="46">
        <v>0</v>
      </c>
      <c r="M307" s="46">
        <v>60.332999999999998</v>
      </c>
      <c r="N307" s="46">
        <v>60.829000000000001</v>
      </c>
      <c r="O307" s="46">
        <v>62.091999999999999</v>
      </c>
      <c r="P307" s="46">
        <v>63.442999999999998</v>
      </c>
      <c r="Q307" s="46">
        <v>61.26</v>
      </c>
    </row>
    <row r="308" spans="1:17">
      <c r="A308" s="47" t="s">
        <v>601</v>
      </c>
      <c r="B308" s="56" t="s">
        <v>23</v>
      </c>
      <c r="C308" s="48" t="s">
        <v>9668</v>
      </c>
      <c r="D308" s="48" t="s">
        <v>9671</v>
      </c>
      <c r="E308" s="49" t="s">
        <v>9672</v>
      </c>
      <c r="F308" s="50">
        <v>3</v>
      </c>
      <c r="G308" s="49" t="s">
        <v>9673</v>
      </c>
      <c r="H308" s="51">
        <v>19.268000000000001</v>
      </c>
      <c r="I308" s="51">
        <v>23.401</v>
      </c>
      <c r="J308" s="51">
        <v>58.722999999999999</v>
      </c>
      <c r="K308" s="51">
        <v>60.332999999999998</v>
      </c>
      <c r="L308" s="51">
        <v>0</v>
      </c>
      <c r="M308" s="51">
        <v>60.332999999999998</v>
      </c>
      <c r="N308" s="51">
        <v>60.829000000000001</v>
      </c>
      <c r="O308" s="51">
        <v>62.091999999999999</v>
      </c>
      <c r="P308" s="51">
        <v>63.442999999999998</v>
      </c>
      <c r="Q308" s="51">
        <v>61.26</v>
      </c>
    </row>
    <row r="309" spans="1:17">
      <c r="A309" s="47" t="s">
        <v>601</v>
      </c>
      <c r="B309" s="56" t="s">
        <v>27</v>
      </c>
      <c r="C309" s="48" t="s">
        <v>9668</v>
      </c>
      <c r="D309" s="48" t="s">
        <v>9671</v>
      </c>
      <c r="E309" s="49" t="s">
        <v>9674</v>
      </c>
      <c r="F309" s="50">
        <v>3</v>
      </c>
      <c r="G309" s="44"/>
      <c r="H309" s="44"/>
      <c r="I309" s="51">
        <v>23.401</v>
      </c>
      <c r="J309" s="51">
        <v>58.722999999999999</v>
      </c>
      <c r="K309" s="51">
        <v>60.332999999999998</v>
      </c>
      <c r="L309" s="51">
        <v>0</v>
      </c>
      <c r="M309" s="51">
        <v>60.332999999999998</v>
      </c>
      <c r="N309" s="44"/>
      <c r="O309" s="44"/>
      <c r="P309" s="44"/>
      <c r="Q309" s="44"/>
    </row>
    <row r="310" spans="1:17">
      <c r="A310" s="109" t="s">
        <v>30</v>
      </c>
      <c r="B310" s="110"/>
      <c r="C310" s="110"/>
      <c r="D310" s="110"/>
      <c r="E310" s="110"/>
      <c r="F310" s="110"/>
      <c r="G310" s="111"/>
      <c r="H310" s="44"/>
      <c r="I310" s="52">
        <v>23.401</v>
      </c>
      <c r="J310" s="52">
        <v>58.722999999999999</v>
      </c>
      <c r="K310" s="52">
        <v>60.332999999999998</v>
      </c>
      <c r="L310" s="52">
        <v>0</v>
      </c>
      <c r="M310" s="52">
        <v>60.332999999999998</v>
      </c>
      <c r="N310" s="44"/>
      <c r="O310" s="44"/>
      <c r="P310" s="44"/>
      <c r="Q310" s="44"/>
    </row>
    <row r="311" spans="1:17">
      <c r="A311" s="109" t="s">
        <v>31</v>
      </c>
      <c r="B311" s="110"/>
      <c r="C311" s="110"/>
      <c r="D311" s="110"/>
      <c r="E311" s="110"/>
      <c r="F311" s="110"/>
      <c r="G311" s="111"/>
      <c r="H311" s="44"/>
      <c r="I311" s="52">
        <v>0</v>
      </c>
      <c r="J311" s="52">
        <v>0</v>
      </c>
      <c r="K311" s="44"/>
      <c r="L311" s="44"/>
      <c r="M311" s="44"/>
      <c r="N311" s="44"/>
      <c r="O311" s="44"/>
      <c r="P311" s="44"/>
      <c r="Q311" s="44"/>
    </row>
    <row r="312" spans="1:17">
      <c r="A312" s="109" t="s">
        <v>32</v>
      </c>
      <c r="B312" s="110"/>
      <c r="C312" s="110"/>
      <c r="D312" s="110"/>
      <c r="E312" s="110"/>
      <c r="F312" s="110"/>
      <c r="G312" s="111"/>
      <c r="H312" s="52">
        <v>0</v>
      </c>
      <c r="I312" s="52">
        <v>0</v>
      </c>
      <c r="J312" s="52">
        <v>0</v>
      </c>
      <c r="K312" s="52">
        <v>0</v>
      </c>
      <c r="L312" s="52">
        <v>0</v>
      </c>
      <c r="M312" s="52">
        <v>0</v>
      </c>
      <c r="N312" s="52">
        <v>0</v>
      </c>
      <c r="O312" s="52">
        <v>0</v>
      </c>
      <c r="P312" s="52">
        <v>0</v>
      </c>
      <c r="Q312" s="52">
        <v>0</v>
      </c>
    </row>
    <row r="313" spans="1:17">
      <c r="A313" s="42">
        <v>51</v>
      </c>
      <c r="B313" s="55" t="s">
        <v>18</v>
      </c>
      <c r="C313" s="43" t="s">
        <v>9675</v>
      </c>
      <c r="D313" s="44"/>
      <c r="E313" s="43" t="s">
        <v>9676</v>
      </c>
      <c r="F313" s="45">
        <v>3</v>
      </c>
      <c r="G313" s="43" t="s">
        <v>9677</v>
      </c>
      <c r="H313" s="46">
        <v>0</v>
      </c>
      <c r="I313" s="46">
        <v>0</v>
      </c>
      <c r="J313" s="46">
        <v>0</v>
      </c>
      <c r="K313" s="46">
        <v>5</v>
      </c>
      <c r="L313" s="46">
        <v>0</v>
      </c>
      <c r="M313" s="46">
        <v>5</v>
      </c>
      <c r="N313" s="46">
        <v>30.468</v>
      </c>
      <c r="O313" s="46">
        <v>32.5</v>
      </c>
      <c r="P313" s="46">
        <v>34</v>
      </c>
      <c r="Q313" s="46">
        <v>37</v>
      </c>
    </row>
    <row r="314" spans="1:17">
      <c r="A314" s="47" t="s">
        <v>613</v>
      </c>
      <c r="B314" s="56" t="s">
        <v>23</v>
      </c>
      <c r="C314" s="48" t="s">
        <v>9675</v>
      </c>
      <c r="D314" s="48" t="s">
        <v>5419</v>
      </c>
      <c r="E314" s="49" t="s">
        <v>9676</v>
      </c>
      <c r="F314" s="50">
        <v>3</v>
      </c>
      <c r="G314" s="49" t="s">
        <v>9677</v>
      </c>
      <c r="H314" s="51">
        <v>0</v>
      </c>
      <c r="I314" s="51">
        <v>0</v>
      </c>
      <c r="J314" s="51">
        <v>0</v>
      </c>
      <c r="K314" s="51">
        <v>5</v>
      </c>
      <c r="L314" s="51">
        <v>0</v>
      </c>
      <c r="M314" s="51">
        <v>5</v>
      </c>
      <c r="N314" s="51">
        <v>30.468</v>
      </c>
      <c r="O314" s="51">
        <v>32.5</v>
      </c>
      <c r="P314" s="51">
        <v>34</v>
      </c>
      <c r="Q314" s="51">
        <v>37</v>
      </c>
    </row>
    <row r="315" spans="1:17">
      <c r="A315" s="47" t="s">
        <v>613</v>
      </c>
      <c r="B315" s="56" t="s">
        <v>27</v>
      </c>
      <c r="C315" s="48" t="s">
        <v>9675</v>
      </c>
      <c r="D315" s="48" t="s">
        <v>5419</v>
      </c>
      <c r="E315" s="49" t="s">
        <v>9676</v>
      </c>
      <c r="F315" s="50">
        <v>3</v>
      </c>
      <c r="G315" s="44"/>
      <c r="H315" s="44"/>
      <c r="I315" s="51">
        <v>0</v>
      </c>
      <c r="J315" s="51">
        <v>0</v>
      </c>
      <c r="K315" s="51">
        <v>5</v>
      </c>
      <c r="L315" s="51">
        <v>0</v>
      </c>
      <c r="M315" s="51">
        <v>5</v>
      </c>
      <c r="N315" s="44"/>
      <c r="O315" s="44"/>
      <c r="P315" s="44"/>
      <c r="Q315" s="44"/>
    </row>
    <row r="316" spans="1:17">
      <c r="A316" s="109" t="s">
        <v>30</v>
      </c>
      <c r="B316" s="110"/>
      <c r="C316" s="110"/>
      <c r="D316" s="110"/>
      <c r="E316" s="110"/>
      <c r="F316" s="110"/>
      <c r="G316" s="111"/>
      <c r="H316" s="44"/>
      <c r="I316" s="52">
        <v>0</v>
      </c>
      <c r="J316" s="52">
        <v>0</v>
      </c>
      <c r="K316" s="52">
        <v>5</v>
      </c>
      <c r="L316" s="52">
        <v>0</v>
      </c>
      <c r="M316" s="52">
        <v>5</v>
      </c>
      <c r="N316" s="44"/>
      <c r="O316" s="44"/>
      <c r="P316" s="44"/>
      <c r="Q316" s="44"/>
    </row>
    <row r="317" spans="1:17">
      <c r="A317" s="109" t="s">
        <v>31</v>
      </c>
      <c r="B317" s="110"/>
      <c r="C317" s="110"/>
      <c r="D317" s="110"/>
      <c r="E317" s="110"/>
      <c r="F317" s="110"/>
      <c r="G317" s="111"/>
      <c r="H317" s="44"/>
      <c r="I317" s="52">
        <v>0</v>
      </c>
      <c r="J317" s="52">
        <v>0</v>
      </c>
      <c r="K317" s="44"/>
      <c r="L317" s="44"/>
      <c r="M317" s="44"/>
      <c r="N317" s="44"/>
      <c r="O317" s="44"/>
      <c r="P317" s="44"/>
      <c r="Q317" s="44"/>
    </row>
    <row r="318" spans="1:17">
      <c r="A318" s="109" t="s">
        <v>32</v>
      </c>
      <c r="B318" s="110"/>
      <c r="C318" s="110"/>
      <c r="D318" s="110"/>
      <c r="E318" s="110"/>
      <c r="F318" s="110"/>
      <c r="G318" s="111"/>
      <c r="H318" s="52">
        <v>0</v>
      </c>
      <c r="I318" s="52">
        <v>0</v>
      </c>
      <c r="J318" s="52">
        <v>0</v>
      </c>
      <c r="K318" s="52">
        <v>0</v>
      </c>
      <c r="L318" s="52">
        <v>0</v>
      </c>
      <c r="M318" s="52">
        <v>0</v>
      </c>
      <c r="N318" s="52">
        <v>0</v>
      </c>
      <c r="O318" s="52">
        <v>0</v>
      </c>
      <c r="P318" s="52">
        <v>0</v>
      </c>
      <c r="Q318" s="52">
        <v>0</v>
      </c>
    </row>
    <row r="319" spans="1:17">
      <c r="A319" s="42">
        <v>52</v>
      </c>
      <c r="B319" s="55" t="s">
        <v>18</v>
      </c>
      <c r="C319" s="43" t="s">
        <v>9678</v>
      </c>
      <c r="D319" s="44"/>
      <c r="E319" s="43" t="s">
        <v>9679</v>
      </c>
      <c r="F319" s="45">
        <v>3</v>
      </c>
      <c r="G319" s="43" t="s">
        <v>9680</v>
      </c>
      <c r="H319" s="46">
        <v>0</v>
      </c>
      <c r="I319" s="46">
        <v>134.797</v>
      </c>
      <c r="J319" s="46">
        <v>140</v>
      </c>
      <c r="K319" s="46">
        <v>522.55899999999997</v>
      </c>
      <c r="L319" s="46">
        <v>0</v>
      </c>
      <c r="M319" s="46">
        <v>522.55899999999997</v>
      </c>
      <c r="N319" s="46">
        <v>1293.396</v>
      </c>
      <c r="O319" s="46">
        <v>1633.489</v>
      </c>
      <c r="P319" s="46">
        <v>1811.4770000000001</v>
      </c>
      <c r="Q319" s="46">
        <v>1713.3430000000001</v>
      </c>
    </row>
    <row r="320" spans="1:17">
      <c r="A320" s="47" t="s">
        <v>620</v>
      </c>
      <c r="B320" s="56" t="s">
        <v>23</v>
      </c>
      <c r="C320" s="48" t="s">
        <v>9678</v>
      </c>
      <c r="D320" s="48" t="s">
        <v>9681</v>
      </c>
      <c r="E320" s="49" t="s">
        <v>9682</v>
      </c>
      <c r="F320" s="50">
        <v>3</v>
      </c>
      <c r="G320" s="49" t="s">
        <v>9683</v>
      </c>
      <c r="H320" s="51">
        <v>0</v>
      </c>
      <c r="I320" s="51">
        <v>130.91</v>
      </c>
      <c r="J320" s="51">
        <v>140</v>
      </c>
      <c r="K320" s="51">
        <v>522.55899999999997</v>
      </c>
      <c r="L320" s="51">
        <v>0</v>
      </c>
      <c r="M320" s="51">
        <v>522.55899999999997</v>
      </c>
      <c r="N320" s="51">
        <v>1293.396</v>
      </c>
      <c r="O320" s="51">
        <v>1633.489</v>
      </c>
      <c r="P320" s="51">
        <v>1811.4770000000001</v>
      </c>
      <c r="Q320" s="51">
        <v>1713.3430000000001</v>
      </c>
    </row>
    <row r="321" spans="1:17">
      <c r="A321" s="47" t="s">
        <v>620</v>
      </c>
      <c r="B321" s="56" t="s">
        <v>27</v>
      </c>
      <c r="C321" s="48" t="s">
        <v>9678</v>
      </c>
      <c r="D321" s="48" t="s">
        <v>9681</v>
      </c>
      <c r="E321" s="49" t="s">
        <v>9684</v>
      </c>
      <c r="F321" s="50">
        <v>3</v>
      </c>
      <c r="G321" s="44"/>
      <c r="H321" s="44"/>
      <c r="I321" s="51">
        <v>130.91</v>
      </c>
      <c r="J321" s="51">
        <v>0</v>
      </c>
      <c r="K321" s="51">
        <v>522.55899999999997</v>
      </c>
      <c r="L321" s="51">
        <v>0</v>
      </c>
      <c r="M321" s="51">
        <v>522.55899999999997</v>
      </c>
      <c r="N321" s="44"/>
      <c r="O321" s="44"/>
      <c r="P321" s="44"/>
      <c r="Q321" s="44"/>
    </row>
    <row r="322" spans="1:17">
      <c r="A322" s="109" t="s">
        <v>30</v>
      </c>
      <c r="B322" s="110"/>
      <c r="C322" s="110"/>
      <c r="D322" s="110"/>
      <c r="E322" s="110"/>
      <c r="F322" s="110"/>
      <c r="G322" s="111"/>
      <c r="H322" s="44"/>
      <c r="I322" s="52">
        <v>130.91</v>
      </c>
      <c r="J322" s="52">
        <v>0</v>
      </c>
      <c r="K322" s="52">
        <v>522.55899999999997</v>
      </c>
      <c r="L322" s="52">
        <v>0</v>
      </c>
      <c r="M322" s="52">
        <v>522.55899999999997</v>
      </c>
      <c r="N322" s="44"/>
      <c r="O322" s="44"/>
      <c r="P322" s="44"/>
      <c r="Q322" s="44"/>
    </row>
    <row r="323" spans="1:17">
      <c r="A323" s="47" t="s">
        <v>620</v>
      </c>
      <c r="B323" s="56" t="s">
        <v>68</v>
      </c>
      <c r="C323" s="48" t="s">
        <v>9678</v>
      </c>
      <c r="D323" s="48" t="s">
        <v>9681</v>
      </c>
      <c r="E323" s="49" t="s">
        <v>9685</v>
      </c>
      <c r="F323" s="50">
        <v>3</v>
      </c>
      <c r="H323" s="53"/>
      <c r="I323" s="51">
        <v>0</v>
      </c>
      <c r="J323" s="51">
        <v>10</v>
      </c>
      <c r="K323" s="44"/>
      <c r="L323" s="44"/>
      <c r="M323" s="44"/>
      <c r="N323" s="44"/>
      <c r="O323" s="44"/>
      <c r="P323" s="44"/>
      <c r="Q323" s="44"/>
    </row>
    <row r="324" spans="1:17">
      <c r="A324" s="47" t="s">
        <v>620</v>
      </c>
      <c r="B324" s="56" t="s">
        <v>68</v>
      </c>
      <c r="C324" s="48" t="s">
        <v>9678</v>
      </c>
      <c r="D324" s="48" t="s">
        <v>9681</v>
      </c>
      <c r="E324" s="49" t="s">
        <v>9686</v>
      </c>
      <c r="F324" s="50">
        <v>3</v>
      </c>
      <c r="H324" s="53"/>
      <c r="I324" s="51">
        <v>0</v>
      </c>
      <c r="J324" s="51">
        <v>10</v>
      </c>
      <c r="K324" s="44"/>
      <c r="L324" s="44"/>
      <c r="M324" s="44"/>
      <c r="N324" s="44"/>
      <c r="O324" s="44"/>
      <c r="P324" s="44"/>
      <c r="Q324" s="44"/>
    </row>
    <row r="325" spans="1:17">
      <c r="A325" s="47" t="s">
        <v>620</v>
      </c>
      <c r="B325" s="56" t="s">
        <v>68</v>
      </c>
      <c r="C325" s="48" t="s">
        <v>9678</v>
      </c>
      <c r="D325" s="48" t="s">
        <v>9681</v>
      </c>
      <c r="E325" s="49" t="s">
        <v>9687</v>
      </c>
      <c r="F325" s="50">
        <v>3</v>
      </c>
      <c r="H325" s="53"/>
      <c r="I325" s="51">
        <v>0</v>
      </c>
      <c r="J325" s="51">
        <v>30</v>
      </c>
      <c r="K325" s="44"/>
      <c r="L325" s="44"/>
      <c r="M325" s="44"/>
      <c r="N325" s="44"/>
      <c r="O325" s="44"/>
      <c r="P325" s="44"/>
      <c r="Q325" s="44"/>
    </row>
    <row r="326" spans="1:17">
      <c r="A326" s="47" t="s">
        <v>620</v>
      </c>
      <c r="B326" s="56" t="s">
        <v>68</v>
      </c>
      <c r="C326" s="48" t="s">
        <v>9678</v>
      </c>
      <c r="D326" s="48" t="s">
        <v>9681</v>
      </c>
      <c r="E326" s="49" t="s">
        <v>9688</v>
      </c>
      <c r="F326" s="50">
        <v>3</v>
      </c>
      <c r="H326" s="53"/>
      <c r="I326" s="51">
        <v>0</v>
      </c>
      <c r="J326" s="51">
        <v>15</v>
      </c>
      <c r="K326" s="44"/>
      <c r="L326" s="44"/>
      <c r="M326" s="44"/>
      <c r="N326" s="44"/>
      <c r="O326" s="44"/>
      <c r="P326" s="44"/>
      <c r="Q326" s="44"/>
    </row>
    <row r="327" spans="1:17">
      <c r="A327" s="47" t="s">
        <v>620</v>
      </c>
      <c r="B327" s="56" t="s">
        <v>68</v>
      </c>
      <c r="C327" s="48" t="s">
        <v>9678</v>
      </c>
      <c r="D327" s="48" t="s">
        <v>9681</v>
      </c>
      <c r="E327" s="49" t="s">
        <v>9689</v>
      </c>
      <c r="F327" s="50">
        <v>3</v>
      </c>
      <c r="H327" s="53"/>
      <c r="I327" s="51">
        <v>0</v>
      </c>
      <c r="J327" s="51">
        <v>16</v>
      </c>
      <c r="K327" s="44"/>
      <c r="L327" s="44"/>
      <c r="M327" s="44"/>
      <c r="N327" s="44"/>
      <c r="O327" s="44"/>
      <c r="P327" s="44"/>
      <c r="Q327" s="44"/>
    </row>
    <row r="328" spans="1:17">
      <c r="A328" s="47" t="s">
        <v>620</v>
      </c>
      <c r="B328" s="56" t="s">
        <v>68</v>
      </c>
      <c r="C328" s="48" t="s">
        <v>9678</v>
      </c>
      <c r="D328" s="48" t="s">
        <v>9681</v>
      </c>
      <c r="E328" s="49" t="s">
        <v>9690</v>
      </c>
      <c r="F328" s="50">
        <v>3</v>
      </c>
      <c r="H328" s="53"/>
      <c r="I328" s="51">
        <v>0</v>
      </c>
      <c r="J328" s="51">
        <v>5</v>
      </c>
      <c r="K328" s="44"/>
      <c r="L328" s="44"/>
      <c r="M328" s="44"/>
      <c r="N328" s="44"/>
      <c r="O328" s="44"/>
      <c r="P328" s="44"/>
      <c r="Q328" s="44"/>
    </row>
    <row r="329" spans="1:17">
      <c r="A329" s="47" t="s">
        <v>620</v>
      </c>
      <c r="B329" s="56" t="s">
        <v>68</v>
      </c>
      <c r="C329" s="48" t="s">
        <v>9678</v>
      </c>
      <c r="D329" s="48" t="s">
        <v>9681</v>
      </c>
      <c r="E329" s="49" t="s">
        <v>9691</v>
      </c>
      <c r="F329" s="50">
        <v>3</v>
      </c>
      <c r="H329" s="53"/>
      <c r="I329" s="51">
        <v>0</v>
      </c>
      <c r="J329" s="51">
        <v>4</v>
      </c>
      <c r="K329" s="44"/>
      <c r="L329" s="44"/>
      <c r="M329" s="44"/>
      <c r="N329" s="44"/>
      <c r="O329" s="44"/>
      <c r="P329" s="44"/>
      <c r="Q329" s="44"/>
    </row>
    <row r="330" spans="1:17">
      <c r="A330" s="47" t="s">
        <v>620</v>
      </c>
      <c r="B330" s="56" t="s">
        <v>68</v>
      </c>
      <c r="C330" s="48" t="s">
        <v>9678</v>
      </c>
      <c r="D330" s="48" t="s">
        <v>9681</v>
      </c>
      <c r="E330" s="49" t="s">
        <v>9692</v>
      </c>
      <c r="F330" s="50">
        <v>3</v>
      </c>
      <c r="H330" s="53"/>
      <c r="I330" s="51">
        <v>0</v>
      </c>
      <c r="J330" s="51">
        <v>10</v>
      </c>
      <c r="K330" s="44"/>
      <c r="L330" s="44"/>
      <c r="M330" s="44"/>
      <c r="N330" s="44"/>
      <c r="O330" s="44"/>
      <c r="P330" s="44"/>
      <c r="Q330" s="44"/>
    </row>
    <row r="331" spans="1:17">
      <c r="A331" s="47" t="s">
        <v>620</v>
      </c>
      <c r="B331" s="56" t="s">
        <v>68</v>
      </c>
      <c r="C331" s="48" t="s">
        <v>9678</v>
      </c>
      <c r="D331" s="48" t="s">
        <v>9681</v>
      </c>
      <c r="E331" s="49" t="s">
        <v>9693</v>
      </c>
      <c r="F331" s="50">
        <v>3</v>
      </c>
      <c r="H331" s="53"/>
      <c r="I331" s="51">
        <v>0</v>
      </c>
      <c r="J331" s="51">
        <v>40</v>
      </c>
      <c r="K331" s="44"/>
      <c r="L331" s="44"/>
      <c r="M331" s="44"/>
      <c r="N331" s="44"/>
      <c r="O331" s="44"/>
      <c r="P331" s="44"/>
      <c r="Q331" s="44"/>
    </row>
    <row r="332" spans="1:17">
      <c r="A332" s="109" t="s">
        <v>31</v>
      </c>
      <c r="B332" s="110"/>
      <c r="C332" s="110"/>
      <c r="D332" s="110"/>
      <c r="E332" s="110"/>
      <c r="F332" s="110"/>
      <c r="G332" s="111"/>
      <c r="H332" s="44"/>
      <c r="I332" s="52">
        <v>0</v>
      </c>
      <c r="J332" s="52">
        <v>140</v>
      </c>
      <c r="K332" s="44"/>
      <c r="L332" s="44"/>
      <c r="M332" s="44"/>
      <c r="N332" s="44"/>
      <c r="O332" s="44"/>
      <c r="P332" s="44"/>
      <c r="Q332" s="44"/>
    </row>
    <row r="333" spans="1:17">
      <c r="A333" s="47" t="s">
        <v>620</v>
      </c>
      <c r="B333" s="56" t="s">
        <v>23</v>
      </c>
      <c r="C333" s="48" t="s">
        <v>9678</v>
      </c>
      <c r="D333" s="48" t="s">
        <v>9694</v>
      </c>
      <c r="E333" s="49" t="s">
        <v>9695</v>
      </c>
      <c r="F333" s="50">
        <v>3</v>
      </c>
      <c r="G333" s="49" t="s">
        <v>9696</v>
      </c>
      <c r="H333" s="51">
        <v>0</v>
      </c>
      <c r="I333" s="51">
        <v>3.887</v>
      </c>
      <c r="J333" s="51">
        <v>0</v>
      </c>
      <c r="K333" s="51">
        <v>0</v>
      </c>
      <c r="L333" s="51">
        <v>0</v>
      </c>
      <c r="M333" s="51">
        <v>0</v>
      </c>
      <c r="N333" s="51">
        <v>0</v>
      </c>
      <c r="O333" s="51">
        <v>0</v>
      </c>
      <c r="P333" s="51">
        <v>0</v>
      </c>
      <c r="Q333" s="51">
        <v>0</v>
      </c>
    </row>
    <row r="334" spans="1:17">
      <c r="A334" s="47" t="s">
        <v>620</v>
      </c>
      <c r="B334" s="56" t="s">
        <v>27</v>
      </c>
      <c r="C334" s="48" t="s">
        <v>9678</v>
      </c>
      <c r="D334" s="48" t="s">
        <v>9694</v>
      </c>
      <c r="E334" s="49" t="s">
        <v>9695</v>
      </c>
      <c r="F334" s="50">
        <v>3</v>
      </c>
      <c r="G334" s="44"/>
      <c r="H334" s="44"/>
      <c r="I334" s="51">
        <v>3.887</v>
      </c>
      <c r="J334" s="51">
        <v>0</v>
      </c>
      <c r="K334" s="51">
        <v>0</v>
      </c>
      <c r="L334" s="51">
        <v>0</v>
      </c>
      <c r="M334" s="51">
        <v>0</v>
      </c>
      <c r="N334" s="44"/>
      <c r="O334" s="44"/>
      <c r="P334" s="44"/>
      <c r="Q334" s="44"/>
    </row>
    <row r="335" spans="1:17">
      <c r="A335" s="109" t="s">
        <v>30</v>
      </c>
      <c r="B335" s="110"/>
      <c r="C335" s="110"/>
      <c r="D335" s="110"/>
      <c r="E335" s="110"/>
      <c r="F335" s="110"/>
      <c r="G335" s="111"/>
      <c r="H335" s="44"/>
      <c r="I335" s="52">
        <v>3.887</v>
      </c>
      <c r="J335" s="52">
        <v>0</v>
      </c>
      <c r="K335" s="52">
        <v>0</v>
      </c>
      <c r="L335" s="52">
        <v>0</v>
      </c>
      <c r="M335" s="52">
        <v>0</v>
      </c>
      <c r="N335" s="44"/>
      <c r="O335" s="44"/>
      <c r="P335" s="44"/>
      <c r="Q335" s="44"/>
    </row>
    <row r="336" spans="1:17">
      <c r="A336" s="109" t="s">
        <v>31</v>
      </c>
      <c r="B336" s="110"/>
      <c r="C336" s="110"/>
      <c r="D336" s="110"/>
      <c r="E336" s="110"/>
      <c r="F336" s="110"/>
      <c r="G336" s="111"/>
      <c r="H336" s="44"/>
      <c r="I336" s="52">
        <v>0</v>
      </c>
      <c r="J336" s="52">
        <v>0</v>
      </c>
      <c r="K336" s="44"/>
      <c r="L336" s="44"/>
      <c r="M336" s="44"/>
      <c r="N336" s="44"/>
      <c r="O336" s="44"/>
      <c r="P336" s="44"/>
      <c r="Q336" s="44"/>
    </row>
    <row r="337" spans="1:17">
      <c r="A337" s="109" t="s">
        <v>32</v>
      </c>
      <c r="B337" s="110"/>
      <c r="C337" s="110"/>
      <c r="D337" s="110"/>
      <c r="E337" s="110"/>
      <c r="F337" s="110"/>
      <c r="G337" s="111"/>
      <c r="H337" s="52">
        <v>0</v>
      </c>
      <c r="I337" s="52">
        <v>0</v>
      </c>
      <c r="J337" s="52">
        <v>0</v>
      </c>
      <c r="K337" s="52">
        <v>0</v>
      </c>
      <c r="L337" s="52">
        <v>0</v>
      </c>
      <c r="M337" s="52">
        <v>0</v>
      </c>
      <c r="N337" s="52">
        <v>0</v>
      </c>
      <c r="O337" s="52">
        <v>0</v>
      </c>
      <c r="P337" s="52">
        <v>0</v>
      </c>
      <c r="Q337" s="52">
        <v>0</v>
      </c>
    </row>
    <row r="338" spans="1:17">
      <c r="A338" s="42">
        <v>53</v>
      </c>
      <c r="B338" s="55" t="s">
        <v>18</v>
      </c>
      <c r="C338" s="43" t="s">
        <v>9697</v>
      </c>
      <c r="D338" s="44"/>
      <c r="E338" s="43" t="s">
        <v>9698</v>
      </c>
      <c r="F338" s="45">
        <v>3</v>
      </c>
      <c r="G338" s="43" t="s">
        <v>9699</v>
      </c>
      <c r="H338" s="46">
        <v>48.393000000000001</v>
      </c>
      <c r="I338" s="46">
        <v>57.222000000000001</v>
      </c>
      <c r="J338" s="46">
        <v>19.46</v>
      </c>
      <c r="K338" s="46">
        <v>982.69399999999996</v>
      </c>
      <c r="L338" s="46">
        <v>0</v>
      </c>
      <c r="M338" s="46">
        <v>982.69399999999996</v>
      </c>
      <c r="N338" s="46">
        <v>592.09299999999996</v>
      </c>
      <c r="O338" s="46">
        <v>239.50200000000001</v>
      </c>
      <c r="P338" s="46">
        <v>179.7</v>
      </c>
      <c r="Q338" s="46">
        <v>196.34399999999999</v>
      </c>
    </row>
    <row r="339" spans="1:17">
      <c r="A339" s="47" t="s">
        <v>628</v>
      </c>
      <c r="B339" s="56" t="s">
        <v>23</v>
      </c>
      <c r="C339" s="48" t="s">
        <v>9697</v>
      </c>
      <c r="D339" s="48" t="s">
        <v>4142</v>
      </c>
      <c r="E339" s="49" t="s">
        <v>9700</v>
      </c>
      <c r="F339" s="50">
        <v>3</v>
      </c>
      <c r="G339" s="49" t="s">
        <v>9701</v>
      </c>
      <c r="H339" s="51">
        <v>0</v>
      </c>
      <c r="I339" s="51">
        <v>0</v>
      </c>
      <c r="J339" s="51">
        <v>0</v>
      </c>
      <c r="K339" s="51">
        <v>100</v>
      </c>
      <c r="L339" s="51">
        <v>0</v>
      </c>
      <c r="M339" s="51">
        <v>100</v>
      </c>
      <c r="N339" s="51">
        <v>0</v>
      </c>
      <c r="O339" s="51">
        <v>0</v>
      </c>
      <c r="P339" s="51">
        <v>0</v>
      </c>
      <c r="Q339" s="51">
        <v>0</v>
      </c>
    </row>
    <row r="340" spans="1:17">
      <c r="A340" s="47" t="s">
        <v>628</v>
      </c>
      <c r="B340" s="56" t="s">
        <v>27</v>
      </c>
      <c r="C340" s="48" t="s">
        <v>9697</v>
      </c>
      <c r="D340" s="48" t="s">
        <v>4142</v>
      </c>
      <c r="E340" s="49" t="s">
        <v>9702</v>
      </c>
      <c r="F340" s="50">
        <v>3</v>
      </c>
      <c r="G340" s="44"/>
      <c r="H340" s="44"/>
      <c r="I340" s="51">
        <v>0</v>
      </c>
      <c r="J340" s="51">
        <v>0</v>
      </c>
      <c r="K340" s="51">
        <v>100</v>
      </c>
      <c r="L340" s="51">
        <v>0</v>
      </c>
      <c r="M340" s="51">
        <v>100</v>
      </c>
      <c r="N340" s="44"/>
      <c r="O340" s="44"/>
      <c r="P340" s="44"/>
      <c r="Q340" s="44"/>
    </row>
    <row r="341" spans="1:17">
      <c r="A341" s="109" t="s">
        <v>30</v>
      </c>
      <c r="B341" s="110"/>
      <c r="C341" s="110"/>
      <c r="D341" s="110"/>
      <c r="E341" s="110"/>
      <c r="F341" s="110"/>
      <c r="G341" s="111"/>
      <c r="H341" s="44"/>
      <c r="I341" s="52">
        <v>0</v>
      </c>
      <c r="J341" s="52">
        <v>0</v>
      </c>
      <c r="K341" s="52">
        <v>100</v>
      </c>
      <c r="L341" s="52">
        <v>0</v>
      </c>
      <c r="M341" s="52">
        <v>100</v>
      </c>
      <c r="N341" s="44"/>
      <c r="O341" s="44"/>
      <c r="P341" s="44"/>
      <c r="Q341" s="44"/>
    </row>
    <row r="342" spans="1:17">
      <c r="A342" s="109" t="s">
        <v>31</v>
      </c>
      <c r="B342" s="110"/>
      <c r="C342" s="110"/>
      <c r="D342" s="110"/>
      <c r="E342" s="110"/>
      <c r="F342" s="110"/>
      <c r="G342" s="111"/>
      <c r="H342" s="44"/>
      <c r="I342" s="52">
        <v>0</v>
      </c>
      <c r="J342" s="52">
        <v>0</v>
      </c>
      <c r="K342" s="44"/>
      <c r="L342" s="44"/>
      <c r="M342" s="44"/>
      <c r="N342" s="44"/>
      <c r="O342" s="44"/>
      <c r="P342" s="44"/>
      <c r="Q342" s="44"/>
    </row>
    <row r="343" spans="1:17">
      <c r="A343" s="47" t="s">
        <v>628</v>
      </c>
      <c r="B343" s="56" t="s">
        <v>23</v>
      </c>
      <c r="C343" s="48" t="s">
        <v>9697</v>
      </c>
      <c r="D343" s="48" t="s">
        <v>5018</v>
      </c>
      <c r="E343" s="49" t="s">
        <v>9703</v>
      </c>
      <c r="F343" s="50">
        <v>3</v>
      </c>
      <c r="G343" s="49" t="s">
        <v>9704</v>
      </c>
      <c r="H343" s="51">
        <v>0</v>
      </c>
      <c r="I343" s="51">
        <v>0</v>
      </c>
      <c r="J343" s="51">
        <v>0</v>
      </c>
      <c r="K343" s="51">
        <v>96</v>
      </c>
      <c r="L343" s="51">
        <v>0</v>
      </c>
      <c r="M343" s="51">
        <v>96</v>
      </c>
      <c r="N343" s="51">
        <v>59</v>
      </c>
      <c r="O343" s="51">
        <v>10</v>
      </c>
      <c r="P343" s="51">
        <v>0</v>
      </c>
      <c r="Q343" s="51">
        <v>0</v>
      </c>
    </row>
    <row r="344" spans="1:17">
      <c r="A344" s="47" t="s">
        <v>628</v>
      </c>
      <c r="B344" s="56" t="s">
        <v>27</v>
      </c>
      <c r="C344" s="48" t="s">
        <v>9697</v>
      </c>
      <c r="D344" s="48" t="s">
        <v>5018</v>
      </c>
      <c r="E344" s="49" t="s">
        <v>9703</v>
      </c>
      <c r="F344" s="50">
        <v>3</v>
      </c>
      <c r="G344" s="44"/>
      <c r="H344" s="44"/>
      <c r="I344" s="51">
        <v>0</v>
      </c>
      <c r="J344" s="51">
        <v>0</v>
      </c>
      <c r="K344" s="51">
        <v>96</v>
      </c>
      <c r="L344" s="51">
        <v>0</v>
      </c>
      <c r="M344" s="51">
        <v>96</v>
      </c>
      <c r="N344" s="44"/>
      <c r="O344" s="44"/>
      <c r="P344" s="44"/>
      <c r="Q344" s="44"/>
    </row>
    <row r="345" spans="1:17">
      <c r="A345" s="109" t="s">
        <v>30</v>
      </c>
      <c r="B345" s="110"/>
      <c r="C345" s="110"/>
      <c r="D345" s="110"/>
      <c r="E345" s="110"/>
      <c r="F345" s="110"/>
      <c r="G345" s="111"/>
      <c r="H345" s="44"/>
      <c r="I345" s="52">
        <v>0</v>
      </c>
      <c r="J345" s="52">
        <v>0</v>
      </c>
      <c r="K345" s="52">
        <v>96</v>
      </c>
      <c r="L345" s="52">
        <v>0</v>
      </c>
      <c r="M345" s="52">
        <v>96</v>
      </c>
      <c r="N345" s="44"/>
      <c r="O345" s="44"/>
      <c r="P345" s="44"/>
      <c r="Q345" s="44"/>
    </row>
    <row r="346" spans="1:17">
      <c r="A346" s="109" t="s">
        <v>31</v>
      </c>
      <c r="B346" s="110"/>
      <c r="C346" s="110"/>
      <c r="D346" s="110"/>
      <c r="E346" s="110"/>
      <c r="F346" s="110"/>
      <c r="G346" s="111"/>
      <c r="H346" s="44"/>
      <c r="I346" s="52">
        <v>0</v>
      </c>
      <c r="J346" s="52">
        <v>0</v>
      </c>
      <c r="K346" s="44"/>
      <c r="L346" s="44"/>
      <c r="M346" s="44"/>
      <c r="N346" s="44"/>
      <c r="O346" s="44"/>
      <c r="P346" s="44"/>
      <c r="Q346" s="44"/>
    </row>
    <row r="347" spans="1:17">
      <c r="A347" s="47" t="s">
        <v>628</v>
      </c>
      <c r="B347" s="56" t="s">
        <v>23</v>
      </c>
      <c r="C347" s="48" t="s">
        <v>9697</v>
      </c>
      <c r="D347" s="48" t="s">
        <v>9705</v>
      </c>
      <c r="E347" s="49" t="s">
        <v>9698</v>
      </c>
      <c r="F347" s="50">
        <v>3</v>
      </c>
      <c r="G347" s="49" t="s">
        <v>9706</v>
      </c>
      <c r="H347" s="51">
        <v>4.2030000000000003</v>
      </c>
      <c r="I347" s="51">
        <v>1</v>
      </c>
      <c r="J347" s="51">
        <v>19.46</v>
      </c>
      <c r="K347" s="51">
        <v>0</v>
      </c>
      <c r="L347" s="51">
        <v>0</v>
      </c>
      <c r="M347" s="51">
        <v>0</v>
      </c>
      <c r="N347" s="51">
        <v>0</v>
      </c>
      <c r="O347" s="51">
        <v>0</v>
      </c>
      <c r="P347" s="51">
        <v>0</v>
      </c>
      <c r="Q347" s="51">
        <v>0</v>
      </c>
    </row>
    <row r="348" spans="1:17">
      <c r="A348" s="47" t="s">
        <v>628</v>
      </c>
      <c r="B348" s="56" t="s">
        <v>27</v>
      </c>
      <c r="C348" s="48" t="s">
        <v>9697</v>
      </c>
      <c r="D348" s="48" t="s">
        <v>9705</v>
      </c>
      <c r="E348" s="49" t="s">
        <v>9707</v>
      </c>
      <c r="F348" s="50">
        <v>3</v>
      </c>
      <c r="G348" s="44"/>
      <c r="H348" s="44"/>
      <c r="I348" s="51">
        <v>1</v>
      </c>
      <c r="J348" s="51">
        <v>19.46</v>
      </c>
      <c r="K348" s="51">
        <v>0</v>
      </c>
      <c r="L348" s="51">
        <v>0</v>
      </c>
      <c r="M348" s="51">
        <v>0</v>
      </c>
      <c r="N348" s="44"/>
      <c r="O348" s="44"/>
      <c r="P348" s="44"/>
      <c r="Q348" s="44"/>
    </row>
    <row r="349" spans="1:17">
      <c r="A349" s="109" t="s">
        <v>30</v>
      </c>
      <c r="B349" s="110"/>
      <c r="C349" s="110"/>
      <c r="D349" s="110"/>
      <c r="E349" s="110"/>
      <c r="F349" s="110"/>
      <c r="G349" s="111"/>
      <c r="H349" s="44"/>
      <c r="I349" s="52">
        <v>1</v>
      </c>
      <c r="J349" s="52">
        <v>19.46</v>
      </c>
      <c r="K349" s="52">
        <v>0</v>
      </c>
      <c r="L349" s="52">
        <v>0</v>
      </c>
      <c r="M349" s="52">
        <v>0</v>
      </c>
      <c r="N349" s="44"/>
      <c r="O349" s="44"/>
      <c r="P349" s="44"/>
      <c r="Q349" s="44"/>
    </row>
    <row r="350" spans="1:17">
      <c r="A350" s="109" t="s">
        <v>31</v>
      </c>
      <c r="B350" s="110"/>
      <c r="C350" s="110"/>
      <c r="D350" s="110"/>
      <c r="E350" s="110"/>
      <c r="F350" s="110"/>
      <c r="G350" s="111"/>
      <c r="H350" s="44"/>
      <c r="I350" s="52">
        <v>0</v>
      </c>
      <c r="J350" s="52">
        <v>0</v>
      </c>
      <c r="K350" s="44"/>
      <c r="L350" s="44"/>
      <c r="M350" s="44"/>
      <c r="N350" s="44"/>
      <c r="O350" s="44"/>
      <c r="P350" s="44"/>
      <c r="Q350" s="44"/>
    </row>
    <row r="351" spans="1:17">
      <c r="A351" s="47" t="s">
        <v>628</v>
      </c>
      <c r="B351" s="56" t="s">
        <v>23</v>
      </c>
      <c r="C351" s="48" t="s">
        <v>9697</v>
      </c>
      <c r="D351" s="48" t="s">
        <v>9708</v>
      </c>
      <c r="E351" s="49" t="s">
        <v>9709</v>
      </c>
      <c r="F351" s="50">
        <v>3</v>
      </c>
      <c r="G351" s="49" t="s">
        <v>9710</v>
      </c>
      <c r="H351" s="51">
        <v>44.19</v>
      </c>
      <c r="I351" s="51">
        <v>56.222000000000001</v>
      </c>
      <c r="J351" s="51">
        <v>0</v>
      </c>
      <c r="K351" s="51">
        <v>786.69399999999996</v>
      </c>
      <c r="L351" s="51">
        <v>0</v>
      </c>
      <c r="M351" s="51">
        <v>786.69399999999996</v>
      </c>
      <c r="N351" s="51">
        <v>533.09299999999996</v>
      </c>
      <c r="O351" s="51">
        <v>229.50200000000001</v>
      </c>
      <c r="P351" s="51">
        <v>179.7</v>
      </c>
      <c r="Q351" s="51">
        <v>196.34399999999999</v>
      </c>
    </row>
    <row r="352" spans="1:17">
      <c r="A352" s="47" t="s">
        <v>628</v>
      </c>
      <c r="B352" s="56" t="s">
        <v>27</v>
      </c>
      <c r="C352" s="48" t="s">
        <v>9697</v>
      </c>
      <c r="D352" s="48" t="s">
        <v>9708</v>
      </c>
      <c r="E352" s="49" t="s">
        <v>9711</v>
      </c>
      <c r="F352" s="50">
        <v>3</v>
      </c>
      <c r="G352" s="44"/>
      <c r="H352" s="44"/>
      <c r="I352" s="51">
        <v>56.222000000000001</v>
      </c>
      <c r="J352" s="51">
        <v>0</v>
      </c>
      <c r="K352" s="51">
        <v>84.694000000000003</v>
      </c>
      <c r="L352" s="51">
        <v>0</v>
      </c>
      <c r="M352" s="51">
        <v>84.694000000000003</v>
      </c>
      <c r="N352" s="44"/>
      <c r="O352" s="44"/>
      <c r="P352" s="44"/>
      <c r="Q352" s="44"/>
    </row>
    <row r="353" spans="1:17">
      <c r="A353" s="47" t="s">
        <v>628</v>
      </c>
      <c r="B353" s="56" t="s">
        <v>27</v>
      </c>
      <c r="C353" s="48" t="s">
        <v>9697</v>
      </c>
      <c r="D353" s="48" t="s">
        <v>9708</v>
      </c>
      <c r="E353" s="49" t="s">
        <v>9712</v>
      </c>
      <c r="F353" s="50">
        <v>3</v>
      </c>
      <c r="G353" s="44"/>
      <c r="H353" s="44"/>
      <c r="I353" s="51">
        <v>0</v>
      </c>
      <c r="J353" s="51">
        <v>0</v>
      </c>
      <c r="K353" s="51">
        <v>35</v>
      </c>
      <c r="L353" s="51">
        <v>0</v>
      </c>
      <c r="M353" s="51">
        <v>35</v>
      </c>
      <c r="N353" s="44"/>
      <c r="O353" s="44"/>
      <c r="P353" s="44"/>
      <c r="Q353" s="44"/>
    </row>
    <row r="354" spans="1:17">
      <c r="A354" s="47" t="s">
        <v>628</v>
      </c>
      <c r="B354" s="56" t="s">
        <v>27</v>
      </c>
      <c r="C354" s="48" t="s">
        <v>9697</v>
      </c>
      <c r="D354" s="48" t="s">
        <v>9708</v>
      </c>
      <c r="E354" s="49" t="s">
        <v>9713</v>
      </c>
      <c r="F354" s="50">
        <v>3</v>
      </c>
      <c r="G354" s="44"/>
      <c r="H354" s="44"/>
      <c r="I354" s="51">
        <v>0</v>
      </c>
      <c r="J354" s="51">
        <v>0</v>
      </c>
      <c r="K354" s="51">
        <v>667</v>
      </c>
      <c r="L354" s="51">
        <v>0</v>
      </c>
      <c r="M354" s="51">
        <v>667</v>
      </c>
      <c r="N354" s="44"/>
      <c r="O354" s="44"/>
      <c r="P354" s="44"/>
      <c r="Q354" s="44"/>
    </row>
    <row r="355" spans="1:17">
      <c r="A355" s="109" t="s">
        <v>30</v>
      </c>
      <c r="B355" s="110"/>
      <c r="C355" s="110"/>
      <c r="D355" s="110"/>
      <c r="E355" s="110"/>
      <c r="F355" s="110"/>
      <c r="G355" s="111"/>
      <c r="H355" s="44"/>
      <c r="I355" s="52">
        <v>56.222000000000001</v>
      </c>
      <c r="J355" s="52">
        <v>0</v>
      </c>
      <c r="K355" s="52">
        <v>786.69399999999996</v>
      </c>
      <c r="L355" s="52">
        <v>0</v>
      </c>
      <c r="M355" s="52">
        <v>786.69399999999996</v>
      </c>
      <c r="N355" s="44"/>
      <c r="O355" s="44"/>
      <c r="P355" s="44"/>
      <c r="Q355" s="44"/>
    </row>
    <row r="356" spans="1:17">
      <c r="A356" s="109" t="s">
        <v>31</v>
      </c>
      <c r="B356" s="110"/>
      <c r="C356" s="110"/>
      <c r="D356" s="110"/>
      <c r="E356" s="110"/>
      <c r="F356" s="110"/>
      <c r="G356" s="111"/>
      <c r="H356" s="44"/>
      <c r="I356" s="52">
        <v>0</v>
      </c>
      <c r="J356" s="52">
        <v>0</v>
      </c>
      <c r="K356" s="44"/>
      <c r="L356" s="44"/>
      <c r="M356" s="44"/>
      <c r="N356" s="44"/>
      <c r="O356" s="44"/>
      <c r="P356" s="44"/>
      <c r="Q356" s="44"/>
    </row>
    <row r="357" spans="1:17">
      <c r="A357" s="109" t="s">
        <v>32</v>
      </c>
      <c r="B357" s="110"/>
      <c r="C357" s="110"/>
      <c r="D357" s="110"/>
      <c r="E357" s="110"/>
      <c r="F357" s="110"/>
      <c r="G357" s="111"/>
      <c r="H357" s="52">
        <v>0</v>
      </c>
      <c r="I357" s="52">
        <v>0</v>
      </c>
      <c r="J357" s="52">
        <v>0</v>
      </c>
      <c r="K357" s="52">
        <v>0</v>
      </c>
      <c r="L357" s="52">
        <v>0</v>
      </c>
      <c r="M357" s="52">
        <v>0</v>
      </c>
      <c r="N357" s="52">
        <v>0</v>
      </c>
      <c r="O357" s="52">
        <v>0</v>
      </c>
      <c r="P357" s="52">
        <v>0</v>
      </c>
      <c r="Q357" s="52">
        <v>0</v>
      </c>
    </row>
    <row r="358" spans="1:17">
      <c r="A358" s="42">
        <v>54</v>
      </c>
      <c r="B358" s="55" t="s">
        <v>18</v>
      </c>
      <c r="C358" s="43" t="s">
        <v>9714</v>
      </c>
      <c r="D358" s="44"/>
      <c r="E358" s="43" t="s">
        <v>9715</v>
      </c>
      <c r="F358" s="45">
        <v>3</v>
      </c>
      <c r="G358" s="43" t="s">
        <v>9716</v>
      </c>
      <c r="H358" s="46">
        <v>10.597</v>
      </c>
      <c r="I358" s="46">
        <v>25.117999999999999</v>
      </c>
      <c r="J358" s="46">
        <v>29.576000000000001</v>
      </c>
      <c r="K358" s="46">
        <v>79.268000000000001</v>
      </c>
      <c r="L358" s="46">
        <v>0</v>
      </c>
      <c r="M358" s="46">
        <v>79.268000000000001</v>
      </c>
      <c r="N358" s="46">
        <v>19.856000000000002</v>
      </c>
      <c r="O358" s="46">
        <v>20.652999999999999</v>
      </c>
      <c r="P358" s="46">
        <v>21.302</v>
      </c>
      <c r="Q358" s="46">
        <v>21.946999999999999</v>
      </c>
    </row>
    <row r="359" spans="1:17">
      <c r="A359" s="47" t="s">
        <v>639</v>
      </c>
      <c r="B359" s="56" t="s">
        <v>23</v>
      </c>
      <c r="C359" s="48" t="s">
        <v>9714</v>
      </c>
      <c r="D359" s="48" t="s">
        <v>9717</v>
      </c>
      <c r="E359" s="49" t="s">
        <v>9718</v>
      </c>
      <c r="F359" s="50">
        <v>3</v>
      </c>
      <c r="G359" s="49" t="s">
        <v>9716</v>
      </c>
      <c r="H359" s="51">
        <v>10.597</v>
      </c>
      <c r="I359" s="51">
        <v>25.117999999999999</v>
      </c>
      <c r="J359" s="51">
        <v>29.576000000000001</v>
      </c>
      <c r="K359" s="51">
        <v>79.268000000000001</v>
      </c>
      <c r="L359" s="51">
        <v>0</v>
      </c>
      <c r="M359" s="51">
        <v>79.268000000000001</v>
      </c>
      <c r="N359" s="51">
        <v>19.856000000000002</v>
      </c>
      <c r="O359" s="51">
        <v>20.652999999999999</v>
      </c>
      <c r="P359" s="51">
        <v>21.302</v>
      </c>
      <c r="Q359" s="51">
        <v>21.946999999999999</v>
      </c>
    </row>
    <row r="360" spans="1:17">
      <c r="A360" s="47" t="s">
        <v>639</v>
      </c>
      <c r="B360" s="56" t="s">
        <v>27</v>
      </c>
      <c r="C360" s="48" t="s">
        <v>9714</v>
      </c>
      <c r="D360" s="48" t="s">
        <v>9717</v>
      </c>
      <c r="E360" s="49" t="s">
        <v>9719</v>
      </c>
      <c r="F360" s="50">
        <v>3</v>
      </c>
      <c r="G360" s="44"/>
      <c r="H360" s="44"/>
      <c r="I360" s="51">
        <v>25.117999999999999</v>
      </c>
      <c r="J360" s="51">
        <v>19.576000000000001</v>
      </c>
      <c r="K360" s="51">
        <v>79.268000000000001</v>
      </c>
      <c r="L360" s="51">
        <v>0</v>
      </c>
      <c r="M360" s="51">
        <v>79.268000000000001</v>
      </c>
      <c r="N360" s="44"/>
      <c r="O360" s="44"/>
      <c r="P360" s="44"/>
      <c r="Q360" s="44"/>
    </row>
    <row r="361" spans="1:17">
      <c r="A361" s="109" t="s">
        <v>30</v>
      </c>
      <c r="B361" s="110"/>
      <c r="C361" s="110"/>
      <c r="D361" s="110"/>
      <c r="E361" s="110"/>
      <c r="F361" s="110"/>
      <c r="G361" s="111"/>
      <c r="H361" s="44"/>
      <c r="I361" s="52">
        <v>25.117999999999999</v>
      </c>
      <c r="J361" s="52">
        <v>19.576000000000001</v>
      </c>
      <c r="K361" s="52">
        <v>79.268000000000001</v>
      </c>
      <c r="L361" s="52">
        <v>0</v>
      </c>
      <c r="M361" s="52">
        <v>79.268000000000001</v>
      </c>
      <c r="N361" s="44"/>
      <c r="O361" s="44"/>
      <c r="P361" s="44"/>
      <c r="Q361" s="44"/>
    </row>
    <row r="362" spans="1:17">
      <c r="A362" s="47" t="s">
        <v>639</v>
      </c>
      <c r="B362" s="56" t="s">
        <v>68</v>
      </c>
      <c r="C362" s="48" t="s">
        <v>9714</v>
      </c>
      <c r="D362" s="48" t="s">
        <v>9717</v>
      </c>
      <c r="E362" s="49" t="s">
        <v>6324</v>
      </c>
      <c r="F362" s="50">
        <v>3</v>
      </c>
      <c r="H362" s="53"/>
      <c r="I362" s="51">
        <v>0</v>
      </c>
      <c r="J362" s="51">
        <v>10</v>
      </c>
      <c r="K362" s="44"/>
      <c r="L362" s="44"/>
      <c r="M362" s="44"/>
      <c r="N362" s="44"/>
      <c r="O362" s="44"/>
      <c r="P362" s="44"/>
      <c r="Q362" s="44"/>
    </row>
    <row r="363" spans="1:17">
      <c r="A363" s="109" t="s">
        <v>31</v>
      </c>
      <c r="B363" s="110"/>
      <c r="C363" s="110"/>
      <c r="D363" s="110"/>
      <c r="E363" s="110"/>
      <c r="F363" s="110"/>
      <c r="G363" s="111"/>
      <c r="H363" s="44"/>
      <c r="I363" s="52">
        <v>0</v>
      </c>
      <c r="J363" s="52">
        <v>10</v>
      </c>
      <c r="K363" s="44"/>
      <c r="L363" s="44"/>
      <c r="M363" s="44"/>
      <c r="N363" s="44"/>
      <c r="O363" s="44"/>
      <c r="P363" s="44"/>
      <c r="Q363" s="44"/>
    </row>
    <row r="364" spans="1:17">
      <c r="A364" s="109" t="s">
        <v>32</v>
      </c>
      <c r="B364" s="110"/>
      <c r="C364" s="110"/>
      <c r="D364" s="110"/>
      <c r="E364" s="110"/>
      <c r="F364" s="110"/>
      <c r="G364" s="111"/>
      <c r="H364" s="52">
        <v>0</v>
      </c>
      <c r="I364" s="52">
        <v>0</v>
      </c>
      <c r="J364" s="52">
        <v>0</v>
      </c>
      <c r="K364" s="52">
        <v>0</v>
      </c>
      <c r="L364" s="52">
        <v>0</v>
      </c>
      <c r="M364" s="52">
        <v>0</v>
      </c>
      <c r="N364" s="52">
        <v>0</v>
      </c>
      <c r="O364" s="52">
        <v>0</v>
      </c>
      <c r="P364" s="52">
        <v>0</v>
      </c>
      <c r="Q364" s="52">
        <v>0</v>
      </c>
    </row>
    <row r="365" spans="1:17">
      <c r="A365" s="42">
        <v>59</v>
      </c>
      <c r="B365" s="55" t="s">
        <v>18</v>
      </c>
      <c r="C365" s="43" t="s">
        <v>9720</v>
      </c>
      <c r="D365" s="44"/>
      <c r="E365" s="43" t="s">
        <v>9721</v>
      </c>
      <c r="F365" s="45">
        <v>3</v>
      </c>
      <c r="G365" s="43" t="s">
        <v>9722</v>
      </c>
      <c r="H365" s="46">
        <v>72.355999999999995</v>
      </c>
      <c r="I365" s="46">
        <v>16.867999999999999</v>
      </c>
      <c r="J365" s="46">
        <v>20.437999999999999</v>
      </c>
      <c r="K365" s="46">
        <v>49.082999999999998</v>
      </c>
      <c r="L365" s="46">
        <v>0</v>
      </c>
      <c r="M365" s="46">
        <v>49.082999999999998</v>
      </c>
      <c r="N365" s="46">
        <v>21.481999999999999</v>
      </c>
      <c r="O365" s="46">
        <v>21.887</v>
      </c>
      <c r="P365" s="46">
        <v>22.33</v>
      </c>
      <c r="Q365" s="46">
        <v>22.33</v>
      </c>
    </row>
    <row r="366" spans="1:17">
      <c r="A366" s="47" t="s">
        <v>690</v>
      </c>
      <c r="B366" s="56" t="s">
        <v>23</v>
      </c>
      <c r="C366" s="48" t="s">
        <v>9720</v>
      </c>
      <c r="D366" s="48" t="s">
        <v>9723</v>
      </c>
      <c r="E366" s="49" t="s">
        <v>9724</v>
      </c>
      <c r="F366" s="50">
        <v>3</v>
      </c>
      <c r="G366" s="49" t="s">
        <v>9725</v>
      </c>
      <c r="H366" s="51">
        <v>72.355999999999995</v>
      </c>
      <c r="I366" s="51">
        <v>16.867999999999999</v>
      </c>
      <c r="J366" s="51">
        <v>20.437999999999999</v>
      </c>
      <c r="K366" s="51">
        <v>49.082999999999998</v>
      </c>
      <c r="L366" s="51">
        <v>0</v>
      </c>
      <c r="M366" s="51">
        <v>49.082999999999998</v>
      </c>
      <c r="N366" s="51">
        <v>21.481999999999999</v>
      </c>
      <c r="O366" s="51">
        <v>21.887</v>
      </c>
      <c r="P366" s="51">
        <v>22.33</v>
      </c>
      <c r="Q366" s="51">
        <v>22.33</v>
      </c>
    </row>
    <row r="367" spans="1:17">
      <c r="A367" s="47" t="s">
        <v>690</v>
      </c>
      <c r="B367" s="56" t="s">
        <v>27</v>
      </c>
      <c r="C367" s="48" t="s">
        <v>9720</v>
      </c>
      <c r="D367" s="48" t="s">
        <v>9723</v>
      </c>
      <c r="E367" s="49" t="s">
        <v>9726</v>
      </c>
      <c r="F367" s="50">
        <v>3</v>
      </c>
      <c r="G367" s="44"/>
      <c r="H367" s="44"/>
      <c r="I367" s="51">
        <v>16.867999999999999</v>
      </c>
      <c r="J367" s="51">
        <v>20.437999999999999</v>
      </c>
      <c r="K367" s="51">
        <v>49.082999999999998</v>
      </c>
      <c r="L367" s="51">
        <v>0</v>
      </c>
      <c r="M367" s="51">
        <v>49.082999999999998</v>
      </c>
      <c r="N367" s="44"/>
      <c r="O367" s="44"/>
      <c r="P367" s="44"/>
      <c r="Q367" s="44"/>
    </row>
    <row r="368" spans="1:17">
      <c r="A368" s="109" t="s">
        <v>30</v>
      </c>
      <c r="B368" s="110"/>
      <c r="C368" s="110"/>
      <c r="D368" s="110"/>
      <c r="E368" s="110"/>
      <c r="F368" s="110"/>
      <c r="G368" s="111"/>
      <c r="H368" s="44"/>
      <c r="I368" s="52">
        <v>16.867999999999999</v>
      </c>
      <c r="J368" s="52">
        <v>20.437999999999999</v>
      </c>
      <c r="K368" s="52">
        <v>49.082999999999998</v>
      </c>
      <c r="L368" s="52">
        <v>0</v>
      </c>
      <c r="M368" s="52">
        <v>49.082999999999998</v>
      </c>
      <c r="N368" s="44"/>
      <c r="O368" s="44"/>
      <c r="P368" s="44"/>
      <c r="Q368" s="44"/>
    </row>
    <row r="369" spans="1:17">
      <c r="A369" s="109" t="s">
        <v>31</v>
      </c>
      <c r="B369" s="110"/>
      <c r="C369" s="110"/>
      <c r="D369" s="110"/>
      <c r="E369" s="110"/>
      <c r="F369" s="110"/>
      <c r="G369" s="111"/>
      <c r="H369" s="44"/>
      <c r="I369" s="52">
        <v>0</v>
      </c>
      <c r="J369" s="52">
        <v>0</v>
      </c>
      <c r="K369" s="44"/>
      <c r="L369" s="44"/>
      <c r="M369" s="44"/>
      <c r="N369" s="44"/>
      <c r="O369" s="44"/>
      <c r="P369" s="44"/>
      <c r="Q369" s="44"/>
    </row>
    <row r="370" spans="1:17">
      <c r="A370" s="109" t="s">
        <v>32</v>
      </c>
      <c r="B370" s="110"/>
      <c r="C370" s="110"/>
      <c r="D370" s="110"/>
      <c r="E370" s="110"/>
      <c r="F370" s="110"/>
      <c r="G370" s="111"/>
      <c r="H370" s="52">
        <v>0</v>
      </c>
      <c r="I370" s="52">
        <v>0</v>
      </c>
      <c r="J370" s="52">
        <v>0</v>
      </c>
      <c r="K370" s="52">
        <v>0</v>
      </c>
      <c r="L370" s="52">
        <v>0</v>
      </c>
      <c r="M370" s="52">
        <v>0</v>
      </c>
      <c r="N370" s="52">
        <v>0</v>
      </c>
      <c r="O370" s="52">
        <v>0</v>
      </c>
      <c r="P370" s="52">
        <v>0</v>
      </c>
      <c r="Q370" s="52">
        <v>0</v>
      </c>
    </row>
    <row r="371" spans="1:17">
      <c r="A371" s="42">
        <v>60</v>
      </c>
      <c r="B371" s="55" t="s">
        <v>18</v>
      </c>
      <c r="C371" s="43" t="s">
        <v>9727</v>
      </c>
      <c r="D371" s="44"/>
      <c r="E371" s="43" t="s">
        <v>9728</v>
      </c>
      <c r="F371" s="45">
        <v>3</v>
      </c>
      <c r="G371" s="43" t="s">
        <v>9729</v>
      </c>
      <c r="H371" s="46">
        <v>14.744</v>
      </c>
      <c r="I371" s="46">
        <v>22.199000000000002</v>
      </c>
      <c r="J371" s="46">
        <v>19.658000000000001</v>
      </c>
      <c r="K371" s="46">
        <v>696.29700000000003</v>
      </c>
      <c r="L371" s="46">
        <v>0</v>
      </c>
      <c r="M371" s="46">
        <v>696.29700000000003</v>
      </c>
      <c r="N371" s="46">
        <v>421.601</v>
      </c>
      <c r="O371" s="46">
        <v>164.04900000000001</v>
      </c>
      <c r="P371" s="46">
        <v>105.511</v>
      </c>
      <c r="Q371" s="46">
        <v>72.510999999999996</v>
      </c>
    </row>
    <row r="372" spans="1:17">
      <c r="A372" s="47" t="s">
        <v>701</v>
      </c>
      <c r="B372" s="56" t="s">
        <v>23</v>
      </c>
      <c r="C372" s="48" t="s">
        <v>9727</v>
      </c>
      <c r="D372" s="48" t="s">
        <v>9730</v>
      </c>
      <c r="E372" s="49" t="s">
        <v>9731</v>
      </c>
      <c r="F372" s="50">
        <v>3</v>
      </c>
      <c r="G372" s="49" t="s">
        <v>9732</v>
      </c>
      <c r="H372" s="51">
        <v>14.744</v>
      </c>
      <c r="I372" s="51">
        <v>22.199000000000002</v>
      </c>
      <c r="J372" s="51">
        <v>19.658000000000001</v>
      </c>
      <c r="K372" s="51">
        <v>0</v>
      </c>
      <c r="L372" s="51">
        <v>0</v>
      </c>
      <c r="M372" s="51">
        <v>0</v>
      </c>
      <c r="N372" s="51">
        <v>0</v>
      </c>
      <c r="O372" s="51">
        <v>0</v>
      </c>
      <c r="P372" s="51">
        <v>0</v>
      </c>
      <c r="Q372" s="51">
        <v>0</v>
      </c>
    </row>
    <row r="373" spans="1:17">
      <c r="A373" s="47" t="s">
        <v>701</v>
      </c>
      <c r="B373" s="56" t="s">
        <v>27</v>
      </c>
      <c r="C373" s="48" t="s">
        <v>9727</v>
      </c>
      <c r="D373" s="48" t="s">
        <v>9730</v>
      </c>
      <c r="E373" s="49" t="s">
        <v>9731</v>
      </c>
      <c r="F373" s="50">
        <v>3</v>
      </c>
      <c r="G373" s="44"/>
      <c r="H373" s="44"/>
      <c r="I373" s="51">
        <v>22.199000000000002</v>
      </c>
      <c r="J373" s="51">
        <v>19.658000000000001</v>
      </c>
      <c r="K373" s="51">
        <v>0</v>
      </c>
      <c r="L373" s="51">
        <v>0</v>
      </c>
      <c r="M373" s="51">
        <v>0</v>
      </c>
      <c r="N373" s="44"/>
      <c r="O373" s="44"/>
      <c r="P373" s="44"/>
      <c r="Q373" s="44"/>
    </row>
    <row r="374" spans="1:17">
      <c r="A374" s="109" t="s">
        <v>30</v>
      </c>
      <c r="B374" s="110"/>
      <c r="C374" s="110"/>
      <c r="D374" s="110"/>
      <c r="E374" s="110"/>
      <c r="F374" s="110"/>
      <c r="G374" s="111"/>
      <c r="H374" s="44"/>
      <c r="I374" s="52">
        <v>22.199000000000002</v>
      </c>
      <c r="J374" s="52">
        <v>19.658000000000001</v>
      </c>
      <c r="K374" s="52">
        <v>0</v>
      </c>
      <c r="L374" s="52">
        <v>0</v>
      </c>
      <c r="M374" s="52">
        <v>0</v>
      </c>
      <c r="N374" s="44"/>
      <c r="O374" s="44"/>
      <c r="P374" s="44"/>
      <c r="Q374" s="44"/>
    </row>
    <row r="375" spans="1:17">
      <c r="A375" s="109" t="s">
        <v>31</v>
      </c>
      <c r="B375" s="110"/>
      <c r="C375" s="110"/>
      <c r="D375" s="110"/>
      <c r="E375" s="110"/>
      <c r="F375" s="110"/>
      <c r="G375" s="111"/>
      <c r="H375" s="44"/>
      <c r="I375" s="52">
        <v>0</v>
      </c>
      <c r="J375" s="52">
        <v>0</v>
      </c>
      <c r="K375" s="44"/>
      <c r="L375" s="44"/>
      <c r="M375" s="44"/>
      <c r="N375" s="44"/>
      <c r="O375" s="44"/>
      <c r="P375" s="44"/>
      <c r="Q375" s="44"/>
    </row>
    <row r="376" spans="1:17">
      <c r="A376" s="47" t="s">
        <v>701</v>
      </c>
      <c r="B376" s="56" t="s">
        <v>23</v>
      </c>
      <c r="C376" s="48" t="s">
        <v>9727</v>
      </c>
      <c r="D376" s="48" t="s">
        <v>9733</v>
      </c>
      <c r="E376" s="49" t="s">
        <v>9734</v>
      </c>
      <c r="F376" s="50">
        <v>3</v>
      </c>
      <c r="G376" s="49" t="s">
        <v>9735</v>
      </c>
      <c r="H376" s="51">
        <v>0</v>
      </c>
      <c r="I376" s="51">
        <v>0</v>
      </c>
      <c r="J376" s="51">
        <v>0</v>
      </c>
      <c r="K376" s="51">
        <v>696.29700000000003</v>
      </c>
      <c r="L376" s="51">
        <v>0</v>
      </c>
      <c r="M376" s="51">
        <v>696.29700000000003</v>
      </c>
      <c r="N376" s="51">
        <v>421.601</v>
      </c>
      <c r="O376" s="51">
        <v>164.04900000000001</v>
      </c>
      <c r="P376" s="51">
        <v>105.511</v>
      </c>
      <c r="Q376" s="51">
        <v>72.510999999999996</v>
      </c>
    </row>
    <row r="377" spans="1:17">
      <c r="A377" s="47" t="s">
        <v>701</v>
      </c>
      <c r="B377" s="56" t="s">
        <v>27</v>
      </c>
      <c r="C377" s="48" t="s">
        <v>9727</v>
      </c>
      <c r="D377" s="48" t="s">
        <v>9733</v>
      </c>
      <c r="E377" s="49" t="s">
        <v>9734</v>
      </c>
      <c r="F377" s="50">
        <v>3</v>
      </c>
      <c r="G377" s="44"/>
      <c r="H377" s="44"/>
      <c r="I377" s="51">
        <v>0</v>
      </c>
      <c r="J377" s="51">
        <v>0</v>
      </c>
      <c r="K377" s="51">
        <v>696.29700000000003</v>
      </c>
      <c r="L377" s="51">
        <v>0</v>
      </c>
      <c r="M377" s="51">
        <v>696.29700000000003</v>
      </c>
      <c r="N377" s="44"/>
      <c r="O377" s="44"/>
      <c r="P377" s="44"/>
      <c r="Q377" s="44"/>
    </row>
    <row r="378" spans="1:17">
      <c r="A378" s="109" t="s">
        <v>30</v>
      </c>
      <c r="B378" s="110"/>
      <c r="C378" s="110"/>
      <c r="D378" s="110"/>
      <c r="E378" s="110"/>
      <c r="F378" s="110"/>
      <c r="G378" s="111"/>
      <c r="H378" s="44"/>
      <c r="I378" s="52">
        <v>0</v>
      </c>
      <c r="J378" s="52">
        <v>0</v>
      </c>
      <c r="K378" s="52">
        <v>696.29700000000003</v>
      </c>
      <c r="L378" s="52">
        <v>0</v>
      </c>
      <c r="M378" s="52">
        <v>696.29700000000003</v>
      </c>
      <c r="N378" s="44"/>
      <c r="O378" s="44"/>
      <c r="P378" s="44"/>
      <c r="Q378" s="44"/>
    </row>
    <row r="379" spans="1:17">
      <c r="A379" s="109" t="s">
        <v>31</v>
      </c>
      <c r="B379" s="110"/>
      <c r="C379" s="110"/>
      <c r="D379" s="110"/>
      <c r="E379" s="110"/>
      <c r="F379" s="110"/>
      <c r="G379" s="111"/>
      <c r="H379" s="44"/>
      <c r="I379" s="52">
        <v>0</v>
      </c>
      <c r="J379" s="52">
        <v>0</v>
      </c>
      <c r="K379" s="44"/>
      <c r="L379" s="44"/>
      <c r="M379" s="44"/>
      <c r="N379" s="44"/>
      <c r="O379" s="44"/>
      <c r="P379" s="44"/>
      <c r="Q379" s="44"/>
    </row>
    <row r="380" spans="1:17">
      <c r="A380" s="109" t="s">
        <v>32</v>
      </c>
      <c r="B380" s="110"/>
      <c r="C380" s="110"/>
      <c r="D380" s="110"/>
      <c r="E380" s="110"/>
      <c r="F380" s="110"/>
      <c r="G380" s="111"/>
      <c r="H380" s="52">
        <v>0</v>
      </c>
      <c r="I380" s="52">
        <v>0</v>
      </c>
      <c r="J380" s="52">
        <v>0</v>
      </c>
      <c r="K380" s="52">
        <v>0</v>
      </c>
      <c r="L380" s="52">
        <v>0</v>
      </c>
      <c r="M380" s="52">
        <v>0</v>
      </c>
      <c r="N380" s="52">
        <v>0</v>
      </c>
      <c r="O380" s="52">
        <v>0</v>
      </c>
      <c r="P380" s="52">
        <v>0</v>
      </c>
      <c r="Q380" s="52">
        <v>0</v>
      </c>
    </row>
    <row r="381" spans="1:17">
      <c r="A381" s="42">
        <v>61</v>
      </c>
      <c r="B381" s="55" t="s">
        <v>18</v>
      </c>
      <c r="C381" s="43" t="s">
        <v>9736</v>
      </c>
      <c r="D381" s="44"/>
      <c r="E381" s="43" t="s">
        <v>9493</v>
      </c>
      <c r="F381" s="45">
        <v>3</v>
      </c>
      <c r="G381" s="43" t="s">
        <v>9737</v>
      </c>
      <c r="H381" s="46">
        <v>269.50400000000002</v>
      </c>
      <c r="I381" s="46">
        <v>265.108</v>
      </c>
      <c r="J381" s="46">
        <v>0</v>
      </c>
      <c r="K381" s="46">
        <v>0</v>
      </c>
      <c r="L381" s="46">
        <v>0</v>
      </c>
      <c r="M381" s="46">
        <v>0</v>
      </c>
      <c r="N381" s="46">
        <v>0</v>
      </c>
      <c r="O381" s="46">
        <v>0</v>
      </c>
      <c r="P381" s="46">
        <v>0</v>
      </c>
      <c r="Q381" s="46">
        <v>0</v>
      </c>
    </row>
    <row r="382" spans="1:17">
      <c r="A382" s="47" t="s">
        <v>710</v>
      </c>
      <c r="B382" s="56" t="s">
        <v>23</v>
      </c>
      <c r="C382" s="48" t="s">
        <v>9736</v>
      </c>
      <c r="D382" s="48" t="s">
        <v>9738</v>
      </c>
      <c r="E382" s="49" t="s">
        <v>9739</v>
      </c>
      <c r="F382" s="50">
        <v>3</v>
      </c>
      <c r="G382" s="49" t="s">
        <v>9740</v>
      </c>
      <c r="H382" s="51">
        <v>269.50400000000002</v>
      </c>
      <c r="I382" s="51">
        <v>265.108</v>
      </c>
      <c r="J382" s="51">
        <v>0</v>
      </c>
      <c r="K382" s="51">
        <v>0</v>
      </c>
      <c r="L382" s="51">
        <v>0</v>
      </c>
      <c r="M382" s="51">
        <v>0</v>
      </c>
      <c r="N382" s="51">
        <v>0</v>
      </c>
      <c r="O382" s="51">
        <v>0</v>
      </c>
      <c r="P382" s="51">
        <v>0</v>
      </c>
      <c r="Q382" s="51">
        <v>0</v>
      </c>
    </row>
    <row r="383" spans="1:17">
      <c r="A383" s="47" t="s">
        <v>710</v>
      </c>
      <c r="B383" s="56" t="s">
        <v>27</v>
      </c>
      <c r="C383" s="48" t="s">
        <v>9736</v>
      </c>
      <c r="D383" s="48" t="s">
        <v>9738</v>
      </c>
      <c r="E383" s="49" t="s">
        <v>9739</v>
      </c>
      <c r="F383" s="50">
        <v>3</v>
      </c>
      <c r="G383" s="44"/>
      <c r="H383" s="44"/>
      <c r="I383" s="51">
        <v>265.108</v>
      </c>
      <c r="J383" s="51">
        <v>0</v>
      </c>
      <c r="K383" s="51">
        <v>0</v>
      </c>
      <c r="L383" s="51">
        <v>0</v>
      </c>
      <c r="M383" s="51">
        <v>0</v>
      </c>
      <c r="N383" s="44"/>
      <c r="O383" s="44"/>
      <c r="P383" s="44"/>
      <c r="Q383" s="44"/>
    </row>
    <row r="384" spans="1:17">
      <c r="A384" s="109" t="s">
        <v>30</v>
      </c>
      <c r="B384" s="110"/>
      <c r="C384" s="110"/>
      <c r="D384" s="110"/>
      <c r="E384" s="110"/>
      <c r="F384" s="110"/>
      <c r="G384" s="111"/>
      <c r="H384" s="44"/>
      <c r="I384" s="52">
        <v>265.108</v>
      </c>
      <c r="J384" s="52">
        <v>0</v>
      </c>
      <c r="K384" s="52">
        <v>0</v>
      </c>
      <c r="L384" s="52">
        <v>0</v>
      </c>
      <c r="M384" s="52">
        <v>0</v>
      </c>
      <c r="N384" s="44"/>
      <c r="O384" s="44"/>
      <c r="P384" s="44"/>
      <c r="Q384" s="44"/>
    </row>
    <row r="385" spans="1:17">
      <c r="A385" s="109" t="s">
        <v>31</v>
      </c>
      <c r="B385" s="110"/>
      <c r="C385" s="110"/>
      <c r="D385" s="110"/>
      <c r="E385" s="110"/>
      <c r="F385" s="110"/>
      <c r="G385" s="111"/>
      <c r="H385" s="44"/>
      <c r="I385" s="52">
        <v>0</v>
      </c>
      <c r="J385" s="52">
        <v>0</v>
      </c>
      <c r="K385" s="44"/>
      <c r="L385" s="44"/>
      <c r="M385" s="44"/>
      <c r="N385" s="44"/>
      <c r="O385" s="44"/>
      <c r="P385" s="44"/>
      <c r="Q385" s="44"/>
    </row>
    <row r="386" spans="1:17">
      <c r="A386" s="109" t="s">
        <v>32</v>
      </c>
      <c r="B386" s="110"/>
      <c r="C386" s="110"/>
      <c r="D386" s="110"/>
      <c r="E386" s="110"/>
      <c r="F386" s="110"/>
      <c r="G386" s="111"/>
      <c r="H386" s="52">
        <v>0</v>
      </c>
      <c r="I386" s="52">
        <v>0</v>
      </c>
      <c r="J386" s="52">
        <v>0</v>
      </c>
      <c r="K386" s="52">
        <v>0</v>
      </c>
      <c r="L386" s="52">
        <v>0</v>
      </c>
      <c r="M386" s="52">
        <v>0</v>
      </c>
      <c r="N386" s="52">
        <v>0</v>
      </c>
      <c r="O386" s="52">
        <v>0</v>
      </c>
      <c r="P386" s="52">
        <v>0</v>
      </c>
      <c r="Q386" s="52">
        <v>0</v>
      </c>
    </row>
    <row r="387" spans="1:17">
      <c r="A387" s="42">
        <v>62</v>
      </c>
      <c r="B387" s="55" t="s">
        <v>18</v>
      </c>
      <c r="C387" s="43" t="s">
        <v>9741</v>
      </c>
      <c r="D387" s="44"/>
      <c r="E387" s="43" t="s">
        <v>9742</v>
      </c>
      <c r="F387" s="45">
        <v>3</v>
      </c>
      <c r="G387" s="43" t="s">
        <v>9743</v>
      </c>
      <c r="H387" s="46">
        <v>1429.2080000000001</v>
      </c>
      <c r="I387" s="46">
        <v>198.845</v>
      </c>
      <c r="J387" s="46">
        <v>555.10799999999995</v>
      </c>
      <c r="K387" s="46">
        <v>581.84699999999998</v>
      </c>
      <c r="L387" s="46">
        <v>0</v>
      </c>
      <c r="M387" s="46">
        <v>581.84699999999998</v>
      </c>
      <c r="N387" s="46">
        <v>365.07900000000001</v>
      </c>
      <c r="O387" s="46">
        <v>308.82299999999998</v>
      </c>
      <c r="P387" s="46">
        <v>270.548</v>
      </c>
      <c r="Q387" s="46">
        <v>239.69399999999999</v>
      </c>
    </row>
    <row r="388" spans="1:17">
      <c r="A388" s="47" t="s">
        <v>3004</v>
      </c>
      <c r="B388" s="56" t="s">
        <v>23</v>
      </c>
      <c r="C388" s="48" t="s">
        <v>9741</v>
      </c>
      <c r="D388" s="48" t="s">
        <v>9744</v>
      </c>
      <c r="E388" s="49" t="s">
        <v>9745</v>
      </c>
      <c r="F388" s="50">
        <v>3</v>
      </c>
      <c r="G388" s="49" t="s">
        <v>9746</v>
      </c>
      <c r="H388" s="51">
        <v>927.15300000000002</v>
      </c>
      <c r="I388" s="51">
        <v>145.95500000000001</v>
      </c>
      <c r="J388" s="51">
        <v>188.69399999999999</v>
      </c>
      <c r="K388" s="51">
        <v>229.04</v>
      </c>
      <c r="L388" s="51">
        <v>0</v>
      </c>
      <c r="M388" s="51">
        <v>229.04</v>
      </c>
      <c r="N388" s="51">
        <v>124.568</v>
      </c>
      <c r="O388" s="51">
        <v>119.074</v>
      </c>
      <c r="P388" s="51">
        <v>112.393</v>
      </c>
      <c r="Q388" s="51">
        <v>110.139</v>
      </c>
    </row>
    <row r="389" spans="1:17">
      <c r="A389" s="47" t="s">
        <v>3004</v>
      </c>
      <c r="B389" s="56" t="s">
        <v>27</v>
      </c>
      <c r="C389" s="48" t="s">
        <v>9741</v>
      </c>
      <c r="D389" s="48" t="s">
        <v>9744</v>
      </c>
      <c r="E389" s="49" t="s">
        <v>9747</v>
      </c>
      <c r="F389" s="50">
        <v>3</v>
      </c>
      <c r="G389" s="44"/>
      <c r="H389" s="44"/>
      <c r="I389" s="51">
        <v>45.87</v>
      </c>
      <c r="J389" s="51">
        <v>36.345999999999997</v>
      </c>
      <c r="K389" s="51">
        <v>7.0170000000000003</v>
      </c>
      <c r="L389" s="51">
        <v>0</v>
      </c>
      <c r="M389" s="51">
        <v>7.0170000000000003</v>
      </c>
      <c r="N389" s="44"/>
      <c r="O389" s="44"/>
      <c r="P389" s="44"/>
      <c r="Q389" s="44"/>
    </row>
    <row r="390" spans="1:17">
      <c r="A390" s="47" t="s">
        <v>3004</v>
      </c>
      <c r="B390" s="56" t="s">
        <v>27</v>
      </c>
      <c r="C390" s="48" t="s">
        <v>9741</v>
      </c>
      <c r="D390" s="48" t="s">
        <v>9744</v>
      </c>
      <c r="E390" s="49" t="s">
        <v>9748</v>
      </c>
      <c r="F390" s="50">
        <v>3</v>
      </c>
      <c r="G390" s="44"/>
      <c r="H390" s="44"/>
      <c r="I390" s="51">
        <v>0</v>
      </c>
      <c r="J390" s="51">
        <v>0</v>
      </c>
      <c r="K390" s="51">
        <v>130.32900000000001</v>
      </c>
      <c r="L390" s="51">
        <v>0</v>
      </c>
      <c r="M390" s="51">
        <v>130.32900000000001</v>
      </c>
      <c r="N390" s="44"/>
      <c r="O390" s="44"/>
      <c r="P390" s="44"/>
      <c r="Q390" s="44"/>
    </row>
    <row r="391" spans="1:17">
      <c r="A391" s="47" t="s">
        <v>3004</v>
      </c>
      <c r="B391" s="56" t="s">
        <v>27</v>
      </c>
      <c r="C391" s="48" t="s">
        <v>9741</v>
      </c>
      <c r="D391" s="48" t="s">
        <v>9744</v>
      </c>
      <c r="E391" s="49" t="s">
        <v>9749</v>
      </c>
      <c r="F391" s="50">
        <v>3</v>
      </c>
      <c r="G391" s="44"/>
      <c r="H391" s="44"/>
      <c r="I391" s="51">
        <v>6.2880000000000003</v>
      </c>
      <c r="J391" s="51">
        <v>6.2880000000000003</v>
      </c>
      <c r="K391" s="51">
        <v>5.2809999999999997</v>
      </c>
      <c r="L391" s="51">
        <v>0</v>
      </c>
      <c r="M391" s="51">
        <v>5.2809999999999997</v>
      </c>
      <c r="N391" s="44"/>
      <c r="O391" s="44"/>
      <c r="P391" s="44"/>
      <c r="Q391" s="44"/>
    </row>
    <row r="392" spans="1:17">
      <c r="A392" s="47" t="s">
        <v>3004</v>
      </c>
      <c r="B392" s="56" t="s">
        <v>27</v>
      </c>
      <c r="C392" s="48" t="s">
        <v>9741</v>
      </c>
      <c r="D392" s="48" t="s">
        <v>9744</v>
      </c>
      <c r="E392" s="49" t="s">
        <v>9750</v>
      </c>
      <c r="F392" s="50">
        <v>3</v>
      </c>
      <c r="G392" s="44"/>
      <c r="H392" s="44"/>
      <c r="I392" s="51">
        <v>23.815999999999999</v>
      </c>
      <c r="J392" s="51">
        <v>18.431999999999999</v>
      </c>
      <c r="K392" s="51">
        <v>8.2520000000000007</v>
      </c>
      <c r="L392" s="51">
        <v>0</v>
      </c>
      <c r="M392" s="51">
        <v>8.2520000000000007</v>
      </c>
      <c r="N392" s="44"/>
      <c r="O392" s="44"/>
      <c r="P392" s="44"/>
      <c r="Q392" s="44"/>
    </row>
    <row r="393" spans="1:17">
      <c r="A393" s="47" t="s">
        <v>3004</v>
      </c>
      <c r="B393" s="56" t="s">
        <v>27</v>
      </c>
      <c r="C393" s="48" t="s">
        <v>9741</v>
      </c>
      <c r="D393" s="48" t="s">
        <v>9744</v>
      </c>
      <c r="E393" s="49" t="s">
        <v>9751</v>
      </c>
      <c r="F393" s="50">
        <v>3</v>
      </c>
      <c r="G393" s="44"/>
      <c r="H393" s="44"/>
      <c r="I393" s="51">
        <v>9.4160000000000004</v>
      </c>
      <c r="J393" s="51">
        <v>9.4160000000000004</v>
      </c>
      <c r="K393" s="51">
        <v>6.9080000000000004</v>
      </c>
      <c r="L393" s="51">
        <v>0</v>
      </c>
      <c r="M393" s="51">
        <v>6.9080000000000004</v>
      </c>
      <c r="N393" s="44"/>
      <c r="O393" s="44"/>
      <c r="P393" s="44"/>
      <c r="Q393" s="44"/>
    </row>
    <row r="394" spans="1:17">
      <c r="A394" s="47" t="s">
        <v>3004</v>
      </c>
      <c r="B394" s="56" t="s">
        <v>27</v>
      </c>
      <c r="C394" s="48" t="s">
        <v>9741</v>
      </c>
      <c r="D394" s="48" t="s">
        <v>9744</v>
      </c>
      <c r="E394" s="49" t="s">
        <v>9752</v>
      </c>
      <c r="F394" s="50">
        <v>3</v>
      </c>
      <c r="G394" s="44"/>
      <c r="H394" s="44"/>
      <c r="I394" s="51">
        <v>10.72</v>
      </c>
      <c r="J394" s="51">
        <v>12.563000000000001</v>
      </c>
      <c r="K394" s="51">
        <v>7.2110000000000003</v>
      </c>
      <c r="L394" s="51">
        <v>0</v>
      </c>
      <c r="M394" s="51">
        <v>7.2110000000000003</v>
      </c>
      <c r="N394" s="44"/>
      <c r="O394" s="44"/>
      <c r="P394" s="44"/>
      <c r="Q394" s="44"/>
    </row>
    <row r="395" spans="1:17">
      <c r="A395" s="47" t="s">
        <v>3004</v>
      </c>
      <c r="B395" s="56" t="s">
        <v>27</v>
      </c>
      <c r="C395" s="48" t="s">
        <v>9741</v>
      </c>
      <c r="D395" s="48" t="s">
        <v>9744</v>
      </c>
      <c r="E395" s="49" t="s">
        <v>9753</v>
      </c>
      <c r="F395" s="50">
        <v>3</v>
      </c>
      <c r="G395" s="44"/>
      <c r="H395" s="44"/>
      <c r="I395" s="51">
        <v>0</v>
      </c>
      <c r="J395" s="51">
        <v>0</v>
      </c>
      <c r="K395" s="51">
        <v>28.04</v>
      </c>
      <c r="L395" s="51">
        <v>0</v>
      </c>
      <c r="M395" s="51">
        <v>28.04</v>
      </c>
      <c r="N395" s="44"/>
      <c r="O395" s="44"/>
      <c r="P395" s="44"/>
      <c r="Q395" s="44"/>
    </row>
    <row r="396" spans="1:17">
      <c r="A396" s="47" t="s">
        <v>3004</v>
      </c>
      <c r="B396" s="56" t="s">
        <v>27</v>
      </c>
      <c r="C396" s="48" t="s">
        <v>9741</v>
      </c>
      <c r="D396" s="48" t="s">
        <v>9744</v>
      </c>
      <c r="E396" s="49" t="s">
        <v>9754</v>
      </c>
      <c r="F396" s="50">
        <v>3</v>
      </c>
      <c r="G396" s="44"/>
      <c r="H396" s="44"/>
      <c r="I396" s="51">
        <v>9.2759999999999998</v>
      </c>
      <c r="J396" s="51">
        <v>10.512</v>
      </c>
      <c r="K396" s="51">
        <v>7.5940000000000003</v>
      </c>
      <c r="L396" s="51">
        <v>0</v>
      </c>
      <c r="M396" s="51">
        <v>7.5940000000000003</v>
      </c>
      <c r="N396" s="44"/>
      <c r="O396" s="44"/>
      <c r="P396" s="44"/>
      <c r="Q396" s="44"/>
    </row>
    <row r="397" spans="1:17">
      <c r="A397" s="47" t="s">
        <v>3004</v>
      </c>
      <c r="B397" s="56" t="s">
        <v>27</v>
      </c>
      <c r="C397" s="48" t="s">
        <v>9741</v>
      </c>
      <c r="D397" s="48" t="s">
        <v>9744</v>
      </c>
      <c r="E397" s="49" t="s">
        <v>9755</v>
      </c>
      <c r="F397" s="50">
        <v>3</v>
      </c>
      <c r="G397" s="44"/>
      <c r="H397" s="44"/>
      <c r="I397" s="51">
        <v>11.723000000000001</v>
      </c>
      <c r="J397" s="51">
        <v>10.775</v>
      </c>
      <c r="K397" s="51">
        <v>10.021000000000001</v>
      </c>
      <c r="L397" s="51">
        <v>0</v>
      </c>
      <c r="M397" s="51">
        <v>10.021000000000001</v>
      </c>
      <c r="N397" s="44"/>
      <c r="O397" s="44"/>
      <c r="P397" s="44"/>
      <c r="Q397" s="44"/>
    </row>
    <row r="398" spans="1:17">
      <c r="A398" s="47" t="s">
        <v>3004</v>
      </c>
      <c r="B398" s="56" t="s">
        <v>27</v>
      </c>
      <c r="C398" s="48" t="s">
        <v>9741</v>
      </c>
      <c r="D398" s="48" t="s">
        <v>9744</v>
      </c>
      <c r="E398" s="49" t="s">
        <v>9756</v>
      </c>
      <c r="F398" s="50">
        <v>3</v>
      </c>
      <c r="G398" s="44"/>
      <c r="H398" s="44"/>
      <c r="I398" s="51">
        <v>16.542000000000002</v>
      </c>
      <c r="J398" s="51">
        <v>15.542</v>
      </c>
      <c r="K398" s="51">
        <v>11.082000000000001</v>
      </c>
      <c r="L398" s="51">
        <v>0</v>
      </c>
      <c r="M398" s="51">
        <v>11.082000000000001</v>
      </c>
      <c r="N398" s="44"/>
      <c r="O398" s="44"/>
      <c r="P398" s="44"/>
      <c r="Q398" s="44"/>
    </row>
    <row r="399" spans="1:17">
      <c r="A399" s="47" t="s">
        <v>3004</v>
      </c>
      <c r="B399" s="56" t="s">
        <v>27</v>
      </c>
      <c r="C399" s="48" t="s">
        <v>9741</v>
      </c>
      <c r="D399" s="48" t="s">
        <v>9744</v>
      </c>
      <c r="E399" s="49" t="s">
        <v>9757</v>
      </c>
      <c r="F399" s="50">
        <v>3</v>
      </c>
      <c r="G399" s="44"/>
      <c r="H399" s="44"/>
      <c r="I399" s="51">
        <v>8.8040000000000003</v>
      </c>
      <c r="J399" s="51">
        <v>10.82</v>
      </c>
      <c r="K399" s="51">
        <v>7.3049999999999997</v>
      </c>
      <c r="L399" s="51">
        <v>0</v>
      </c>
      <c r="M399" s="51">
        <v>7.3049999999999997</v>
      </c>
      <c r="N399" s="44"/>
      <c r="O399" s="44"/>
      <c r="P399" s="44"/>
      <c r="Q399" s="44"/>
    </row>
    <row r="400" spans="1:17">
      <c r="A400" s="109" t="s">
        <v>30</v>
      </c>
      <c r="B400" s="110"/>
      <c r="C400" s="110"/>
      <c r="D400" s="110"/>
      <c r="E400" s="110"/>
      <c r="F400" s="110"/>
      <c r="G400" s="111"/>
      <c r="H400" s="44"/>
      <c r="I400" s="52">
        <v>142.45500000000001</v>
      </c>
      <c r="J400" s="52">
        <v>130.69399999999999</v>
      </c>
      <c r="K400" s="52">
        <v>229.04</v>
      </c>
      <c r="L400" s="52">
        <v>0</v>
      </c>
      <c r="M400" s="52">
        <v>229.04</v>
      </c>
      <c r="N400" s="44"/>
      <c r="O400" s="44"/>
      <c r="P400" s="44"/>
      <c r="Q400" s="44"/>
    </row>
    <row r="401" spans="1:17">
      <c r="A401" s="47" t="s">
        <v>3004</v>
      </c>
      <c r="B401" s="56" t="s">
        <v>68</v>
      </c>
      <c r="C401" s="48" t="s">
        <v>9741</v>
      </c>
      <c r="D401" s="48" t="s">
        <v>9744</v>
      </c>
      <c r="E401" s="49" t="s">
        <v>9758</v>
      </c>
      <c r="F401" s="50">
        <v>3</v>
      </c>
      <c r="H401" s="53"/>
      <c r="I401" s="51">
        <v>0</v>
      </c>
      <c r="J401" s="51">
        <v>5</v>
      </c>
      <c r="K401" s="44"/>
      <c r="L401" s="44"/>
      <c r="M401" s="44"/>
      <c r="N401" s="44"/>
      <c r="O401" s="44"/>
      <c r="P401" s="44"/>
      <c r="Q401" s="44"/>
    </row>
    <row r="402" spans="1:17">
      <c r="A402" s="47" t="s">
        <v>3004</v>
      </c>
      <c r="B402" s="56" t="s">
        <v>68</v>
      </c>
      <c r="C402" s="48" t="s">
        <v>9741</v>
      </c>
      <c r="D402" s="48" t="s">
        <v>9744</v>
      </c>
      <c r="E402" s="49" t="s">
        <v>9759</v>
      </c>
      <c r="F402" s="50">
        <v>3</v>
      </c>
      <c r="H402" s="53"/>
      <c r="I402" s="51">
        <v>0</v>
      </c>
      <c r="J402" s="51">
        <v>10</v>
      </c>
      <c r="K402" s="44"/>
      <c r="L402" s="44"/>
      <c r="M402" s="44"/>
      <c r="N402" s="44"/>
      <c r="O402" s="44"/>
      <c r="P402" s="44"/>
      <c r="Q402" s="44"/>
    </row>
    <row r="403" spans="1:17">
      <c r="A403" s="47" t="s">
        <v>3004</v>
      </c>
      <c r="B403" s="56" t="s">
        <v>68</v>
      </c>
      <c r="C403" s="48" t="s">
        <v>9741</v>
      </c>
      <c r="D403" s="48" t="s">
        <v>9744</v>
      </c>
      <c r="E403" s="49" t="s">
        <v>9760</v>
      </c>
      <c r="F403" s="50">
        <v>3</v>
      </c>
      <c r="H403" s="53"/>
      <c r="I403" s="51">
        <v>0</v>
      </c>
      <c r="J403" s="51">
        <v>10</v>
      </c>
      <c r="K403" s="44"/>
      <c r="L403" s="44"/>
      <c r="M403" s="44"/>
      <c r="N403" s="44"/>
      <c r="O403" s="44"/>
      <c r="P403" s="44"/>
      <c r="Q403" s="44"/>
    </row>
    <row r="404" spans="1:17">
      <c r="A404" s="47" t="s">
        <v>3004</v>
      </c>
      <c r="B404" s="56" t="s">
        <v>68</v>
      </c>
      <c r="C404" s="48" t="s">
        <v>9741</v>
      </c>
      <c r="D404" s="48" t="s">
        <v>9744</v>
      </c>
      <c r="E404" s="49" t="s">
        <v>9761</v>
      </c>
      <c r="F404" s="50">
        <v>3</v>
      </c>
      <c r="H404" s="53"/>
      <c r="I404" s="51">
        <v>0</v>
      </c>
      <c r="J404" s="51">
        <v>4</v>
      </c>
      <c r="K404" s="44"/>
      <c r="L404" s="44"/>
      <c r="M404" s="44"/>
      <c r="N404" s="44"/>
      <c r="O404" s="44"/>
      <c r="P404" s="44"/>
      <c r="Q404" s="44"/>
    </row>
    <row r="405" spans="1:17">
      <c r="A405" s="47" t="s">
        <v>3004</v>
      </c>
      <c r="B405" s="56" t="s">
        <v>68</v>
      </c>
      <c r="C405" s="48" t="s">
        <v>9741</v>
      </c>
      <c r="D405" s="48" t="s">
        <v>9744</v>
      </c>
      <c r="E405" s="49" t="s">
        <v>9762</v>
      </c>
      <c r="F405" s="50">
        <v>3</v>
      </c>
      <c r="H405" s="53"/>
      <c r="I405" s="51">
        <v>0</v>
      </c>
      <c r="J405" s="51">
        <v>10</v>
      </c>
      <c r="K405" s="44"/>
      <c r="L405" s="44"/>
      <c r="M405" s="44"/>
      <c r="N405" s="44"/>
      <c r="O405" s="44"/>
      <c r="P405" s="44"/>
      <c r="Q405" s="44"/>
    </row>
    <row r="406" spans="1:17">
      <c r="A406" s="47" t="s">
        <v>3004</v>
      </c>
      <c r="B406" s="56" t="s">
        <v>68</v>
      </c>
      <c r="C406" s="48" t="s">
        <v>9741</v>
      </c>
      <c r="D406" s="48" t="s">
        <v>9744</v>
      </c>
      <c r="E406" s="49" t="s">
        <v>9763</v>
      </c>
      <c r="F406" s="50">
        <v>3</v>
      </c>
      <c r="H406" s="53"/>
      <c r="I406" s="51">
        <v>0</v>
      </c>
      <c r="J406" s="51">
        <v>17</v>
      </c>
      <c r="K406" s="44"/>
      <c r="L406" s="44"/>
      <c r="M406" s="44"/>
      <c r="N406" s="44"/>
      <c r="O406" s="44"/>
      <c r="P406" s="44"/>
      <c r="Q406" s="44"/>
    </row>
    <row r="407" spans="1:17">
      <c r="A407" s="47" t="s">
        <v>3004</v>
      </c>
      <c r="B407" s="56" t="s">
        <v>68</v>
      </c>
      <c r="C407" s="48" t="s">
        <v>9741</v>
      </c>
      <c r="D407" s="48" t="s">
        <v>9744</v>
      </c>
      <c r="E407" s="49" t="s">
        <v>9764</v>
      </c>
      <c r="F407" s="50">
        <v>3</v>
      </c>
      <c r="H407" s="53"/>
      <c r="I407" s="51">
        <v>3.5</v>
      </c>
      <c r="J407" s="51">
        <v>0</v>
      </c>
      <c r="K407" s="44"/>
      <c r="L407" s="44"/>
      <c r="M407" s="44"/>
      <c r="N407" s="44"/>
      <c r="O407" s="44"/>
      <c r="P407" s="44"/>
      <c r="Q407" s="44"/>
    </row>
    <row r="408" spans="1:17">
      <c r="A408" s="47" t="s">
        <v>3004</v>
      </c>
      <c r="B408" s="56" t="s">
        <v>68</v>
      </c>
      <c r="C408" s="48" t="s">
        <v>9741</v>
      </c>
      <c r="D408" s="48" t="s">
        <v>9744</v>
      </c>
      <c r="E408" s="49" t="s">
        <v>9765</v>
      </c>
      <c r="F408" s="50">
        <v>3</v>
      </c>
      <c r="H408" s="53"/>
      <c r="I408" s="51">
        <v>0</v>
      </c>
      <c r="J408" s="51">
        <v>2</v>
      </c>
      <c r="K408" s="44"/>
      <c r="L408" s="44"/>
      <c r="M408" s="44"/>
      <c r="N408" s="44"/>
      <c r="O408" s="44"/>
      <c r="P408" s="44"/>
      <c r="Q408" s="44"/>
    </row>
    <row r="409" spans="1:17">
      <c r="A409" s="109" t="s">
        <v>31</v>
      </c>
      <c r="B409" s="110"/>
      <c r="C409" s="110"/>
      <c r="D409" s="110"/>
      <c r="E409" s="110"/>
      <c r="F409" s="110"/>
      <c r="G409" s="111"/>
      <c r="H409" s="44"/>
      <c r="I409" s="52">
        <v>3.5</v>
      </c>
      <c r="J409" s="52">
        <v>58</v>
      </c>
      <c r="K409" s="44"/>
      <c r="L409" s="44"/>
      <c r="M409" s="44"/>
      <c r="N409" s="44"/>
      <c r="O409" s="44"/>
      <c r="P409" s="44"/>
      <c r="Q409" s="44"/>
    </row>
    <row r="410" spans="1:17">
      <c r="A410" s="47" t="s">
        <v>3004</v>
      </c>
      <c r="B410" s="56" t="s">
        <v>23</v>
      </c>
      <c r="C410" s="48" t="s">
        <v>9741</v>
      </c>
      <c r="D410" s="48" t="s">
        <v>9766</v>
      </c>
      <c r="E410" s="49" t="s">
        <v>9767</v>
      </c>
      <c r="F410" s="50">
        <v>3</v>
      </c>
      <c r="G410" s="49" t="s">
        <v>9768</v>
      </c>
      <c r="H410" s="51">
        <v>26.361999999999998</v>
      </c>
      <c r="I410" s="51">
        <v>4.2640000000000002</v>
      </c>
      <c r="J410" s="51">
        <v>4.9109999999999996</v>
      </c>
      <c r="K410" s="51">
        <v>5.444</v>
      </c>
      <c r="L410" s="51">
        <v>0</v>
      </c>
      <c r="M410" s="51">
        <v>5.444</v>
      </c>
      <c r="N410" s="51">
        <v>5.5609999999999999</v>
      </c>
      <c r="O410" s="51">
        <v>5.6619999999999999</v>
      </c>
      <c r="P410" s="51">
        <v>7.0529999999999999</v>
      </c>
      <c r="Q410" s="51">
        <v>7.1929999999999996</v>
      </c>
    </row>
    <row r="411" spans="1:17">
      <c r="A411" s="47" t="s">
        <v>3004</v>
      </c>
      <c r="B411" s="56" t="s">
        <v>27</v>
      </c>
      <c r="C411" s="48" t="s">
        <v>9741</v>
      </c>
      <c r="D411" s="48" t="s">
        <v>9766</v>
      </c>
      <c r="E411" s="49" t="s">
        <v>9767</v>
      </c>
      <c r="F411" s="50">
        <v>3</v>
      </c>
      <c r="G411" s="44"/>
      <c r="H411" s="44"/>
      <c r="I411" s="51">
        <v>4.2640000000000002</v>
      </c>
      <c r="J411" s="51">
        <v>4.9109999999999996</v>
      </c>
      <c r="K411" s="51">
        <v>5.444</v>
      </c>
      <c r="L411" s="51">
        <v>0</v>
      </c>
      <c r="M411" s="51">
        <v>5.444</v>
      </c>
      <c r="N411" s="44"/>
      <c r="O411" s="44"/>
      <c r="P411" s="44"/>
      <c r="Q411" s="44"/>
    </row>
    <row r="412" spans="1:17">
      <c r="A412" s="109" t="s">
        <v>30</v>
      </c>
      <c r="B412" s="110"/>
      <c r="C412" s="110"/>
      <c r="D412" s="110"/>
      <c r="E412" s="110"/>
      <c r="F412" s="110"/>
      <c r="G412" s="111"/>
      <c r="H412" s="44"/>
      <c r="I412" s="52">
        <v>4.2640000000000002</v>
      </c>
      <c r="J412" s="52">
        <v>4.9109999999999996</v>
      </c>
      <c r="K412" s="52">
        <v>5.444</v>
      </c>
      <c r="L412" s="52">
        <v>0</v>
      </c>
      <c r="M412" s="52">
        <v>5.444</v>
      </c>
      <c r="N412" s="44"/>
      <c r="O412" s="44"/>
      <c r="P412" s="44"/>
      <c r="Q412" s="44"/>
    </row>
    <row r="413" spans="1:17">
      <c r="A413" s="109" t="s">
        <v>31</v>
      </c>
      <c r="B413" s="110"/>
      <c r="C413" s="110"/>
      <c r="D413" s="110"/>
      <c r="E413" s="110"/>
      <c r="F413" s="110"/>
      <c r="G413" s="111"/>
      <c r="H413" s="44"/>
      <c r="I413" s="52">
        <v>0</v>
      </c>
      <c r="J413" s="52">
        <v>0</v>
      </c>
      <c r="K413" s="44"/>
      <c r="L413" s="44"/>
      <c r="M413" s="44"/>
      <c r="N413" s="44"/>
      <c r="O413" s="44"/>
      <c r="P413" s="44"/>
      <c r="Q413" s="44"/>
    </row>
    <row r="414" spans="1:17">
      <c r="A414" s="47" t="s">
        <v>3004</v>
      </c>
      <c r="B414" s="56" t="s">
        <v>23</v>
      </c>
      <c r="C414" s="48" t="s">
        <v>9741</v>
      </c>
      <c r="D414" s="48" t="s">
        <v>9769</v>
      </c>
      <c r="E414" s="49" t="s">
        <v>9770</v>
      </c>
      <c r="F414" s="50">
        <v>3</v>
      </c>
      <c r="G414" s="49" t="s">
        <v>9771</v>
      </c>
      <c r="H414" s="51">
        <v>0</v>
      </c>
      <c r="I414" s="51">
        <v>0</v>
      </c>
      <c r="J414" s="51">
        <v>225.441</v>
      </c>
      <c r="K414" s="51">
        <v>254.51499999999999</v>
      </c>
      <c r="L414" s="51">
        <v>0</v>
      </c>
      <c r="M414" s="51">
        <v>254.51499999999999</v>
      </c>
      <c r="N414" s="51">
        <v>98.953000000000003</v>
      </c>
      <c r="O414" s="51">
        <v>0</v>
      </c>
      <c r="P414" s="51">
        <v>0</v>
      </c>
      <c r="Q414" s="51">
        <v>0</v>
      </c>
    </row>
    <row r="415" spans="1:17">
      <c r="A415" s="47" t="s">
        <v>3004</v>
      </c>
      <c r="B415" s="56" t="s">
        <v>27</v>
      </c>
      <c r="C415" s="48" t="s">
        <v>9741</v>
      </c>
      <c r="D415" s="48" t="s">
        <v>9769</v>
      </c>
      <c r="E415" s="49" t="s">
        <v>9772</v>
      </c>
      <c r="F415" s="50">
        <v>3</v>
      </c>
      <c r="G415" s="44"/>
      <c r="H415" s="44"/>
      <c r="I415" s="51">
        <v>0</v>
      </c>
      <c r="J415" s="51">
        <v>102.35599999999999</v>
      </c>
      <c r="K415" s="51">
        <v>118.286</v>
      </c>
      <c r="L415" s="51">
        <v>0</v>
      </c>
      <c r="M415" s="51">
        <v>118.286</v>
      </c>
      <c r="N415" s="44"/>
      <c r="O415" s="44"/>
      <c r="P415" s="44"/>
      <c r="Q415" s="44"/>
    </row>
    <row r="416" spans="1:17">
      <c r="A416" s="47" t="s">
        <v>3004</v>
      </c>
      <c r="B416" s="56" t="s">
        <v>27</v>
      </c>
      <c r="C416" s="48" t="s">
        <v>9741</v>
      </c>
      <c r="D416" s="48" t="s">
        <v>9769</v>
      </c>
      <c r="E416" s="49" t="s">
        <v>9773</v>
      </c>
      <c r="F416" s="50">
        <v>3</v>
      </c>
      <c r="G416" s="44"/>
      <c r="H416" s="44"/>
      <c r="I416" s="51">
        <v>0</v>
      </c>
      <c r="J416" s="51">
        <v>123.08499999999999</v>
      </c>
      <c r="K416" s="51">
        <v>136.22900000000001</v>
      </c>
      <c r="L416" s="51">
        <v>0</v>
      </c>
      <c r="M416" s="51">
        <v>136.22900000000001</v>
      </c>
      <c r="N416" s="44"/>
      <c r="O416" s="44"/>
      <c r="P416" s="44"/>
      <c r="Q416" s="44"/>
    </row>
    <row r="417" spans="1:17">
      <c r="A417" s="109" t="s">
        <v>30</v>
      </c>
      <c r="B417" s="110"/>
      <c r="C417" s="110"/>
      <c r="D417" s="110"/>
      <c r="E417" s="110"/>
      <c r="F417" s="110"/>
      <c r="G417" s="111"/>
      <c r="H417" s="44"/>
      <c r="I417" s="52">
        <v>0</v>
      </c>
      <c r="J417" s="52">
        <v>225.441</v>
      </c>
      <c r="K417" s="52">
        <v>254.51499999999999</v>
      </c>
      <c r="L417" s="52">
        <v>0</v>
      </c>
      <c r="M417" s="52">
        <v>254.51499999999999</v>
      </c>
      <c r="N417" s="44"/>
      <c r="O417" s="44"/>
      <c r="P417" s="44"/>
      <c r="Q417" s="44"/>
    </row>
    <row r="418" spans="1:17">
      <c r="A418" s="109" t="s">
        <v>31</v>
      </c>
      <c r="B418" s="110"/>
      <c r="C418" s="110"/>
      <c r="D418" s="110"/>
      <c r="E418" s="110"/>
      <c r="F418" s="110"/>
      <c r="G418" s="111"/>
      <c r="H418" s="44"/>
      <c r="I418" s="52">
        <v>0</v>
      </c>
      <c r="J418" s="52">
        <v>0</v>
      </c>
      <c r="K418" s="44"/>
      <c r="L418" s="44"/>
      <c r="M418" s="44"/>
      <c r="N418" s="44"/>
      <c r="O418" s="44"/>
      <c r="P418" s="44"/>
      <c r="Q418" s="44"/>
    </row>
    <row r="419" spans="1:17">
      <c r="A419" s="47" t="s">
        <v>3004</v>
      </c>
      <c r="B419" s="56" t="s">
        <v>23</v>
      </c>
      <c r="C419" s="48" t="s">
        <v>9741</v>
      </c>
      <c r="D419" s="48" t="s">
        <v>9774</v>
      </c>
      <c r="E419" s="49" t="s">
        <v>9775</v>
      </c>
      <c r="F419" s="50">
        <v>3</v>
      </c>
      <c r="G419" s="49" t="s">
        <v>9776</v>
      </c>
      <c r="H419" s="51">
        <v>475.69299999999998</v>
      </c>
      <c r="I419" s="51">
        <v>43.427</v>
      </c>
      <c r="J419" s="51">
        <v>128.19900000000001</v>
      </c>
      <c r="K419" s="51">
        <v>81.570999999999998</v>
      </c>
      <c r="L419" s="51">
        <v>0</v>
      </c>
      <c r="M419" s="51">
        <v>81.570999999999998</v>
      </c>
      <c r="N419" s="51">
        <v>120.71899999999999</v>
      </c>
      <c r="O419" s="51">
        <v>164.14099999999999</v>
      </c>
      <c r="P419" s="51">
        <v>129.22399999999999</v>
      </c>
      <c r="Q419" s="51">
        <v>99.287000000000006</v>
      </c>
    </row>
    <row r="420" spans="1:17">
      <c r="A420" s="47" t="s">
        <v>3004</v>
      </c>
      <c r="B420" s="56" t="s">
        <v>27</v>
      </c>
      <c r="C420" s="48" t="s">
        <v>9741</v>
      </c>
      <c r="D420" s="48" t="s">
        <v>9774</v>
      </c>
      <c r="E420" s="49" t="s">
        <v>9777</v>
      </c>
      <c r="F420" s="50">
        <v>3</v>
      </c>
      <c r="G420" s="44"/>
      <c r="H420" s="44"/>
      <c r="I420" s="51">
        <v>16.809000000000001</v>
      </c>
      <c r="J420" s="51">
        <v>14.773999999999999</v>
      </c>
      <c r="K420" s="51">
        <v>35.146000000000001</v>
      </c>
      <c r="L420" s="51">
        <v>0</v>
      </c>
      <c r="M420" s="51">
        <v>35.146000000000001</v>
      </c>
      <c r="N420" s="44"/>
      <c r="O420" s="44"/>
      <c r="P420" s="44"/>
      <c r="Q420" s="44"/>
    </row>
    <row r="421" spans="1:17">
      <c r="A421" s="47" t="s">
        <v>3004</v>
      </c>
      <c r="B421" s="56" t="s">
        <v>27</v>
      </c>
      <c r="C421" s="48" t="s">
        <v>9741</v>
      </c>
      <c r="D421" s="48" t="s">
        <v>9774</v>
      </c>
      <c r="E421" s="49" t="s">
        <v>9778</v>
      </c>
      <c r="F421" s="50">
        <v>3</v>
      </c>
      <c r="G421" s="44"/>
      <c r="H421" s="44"/>
      <c r="I421" s="51">
        <v>1.345</v>
      </c>
      <c r="J421" s="51">
        <v>1.365</v>
      </c>
      <c r="K421" s="51">
        <v>1.365</v>
      </c>
      <c r="L421" s="51">
        <v>0</v>
      </c>
      <c r="M421" s="51">
        <v>1.365</v>
      </c>
      <c r="N421" s="44"/>
      <c r="O421" s="44"/>
      <c r="P421" s="44"/>
      <c r="Q421" s="44"/>
    </row>
    <row r="422" spans="1:17">
      <c r="A422" s="47" t="s">
        <v>3004</v>
      </c>
      <c r="B422" s="56" t="s">
        <v>27</v>
      </c>
      <c r="C422" s="48" t="s">
        <v>9741</v>
      </c>
      <c r="D422" s="48" t="s">
        <v>9774</v>
      </c>
      <c r="E422" s="49" t="s">
        <v>9779</v>
      </c>
      <c r="F422" s="50">
        <v>3</v>
      </c>
      <c r="G422" s="44"/>
      <c r="H422" s="44"/>
      <c r="I422" s="51">
        <v>5.548</v>
      </c>
      <c r="J422" s="51">
        <v>8.1890000000000001</v>
      </c>
      <c r="K422" s="51">
        <v>36.189</v>
      </c>
      <c r="L422" s="51">
        <v>0</v>
      </c>
      <c r="M422" s="51">
        <v>36.189</v>
      </c>
      <c r="N422" s="44"/>
      <c r="O422" s="44"/>
      <c r="P422" s="44"/>
      <c r="Q422" s="44"/>
    </row>
    <row r="423" spans="1:17">
      <c r="A423" s="47" t="s">
        <v>3004</v>
      </c>
      <c r="B423" s="56" t="s">
        <v>27</v>
      </c>
      <c r="C423" s="48" t="s">
        <v>9741</v>
      </c>
      <c r="D423" s="48" t="s">
        <v>9774</v>
      </c>
      <c r="E423" s="49" t="s">
        <v>9780</v>
      </c>
      <c r="F423" s="50">
        <v>3</v>
      </c>
      <c r="G423" s="44"/>
      <c r="H423" s="44"/>
      <c r="I423" s="51">
        <v>4.7249999999999996</v>
      </c>
      <c r="J423" s="51">
        <v>8.8710000000000004</v>
      </c>
      <c r="K423" s="51">
        <v>8.8710000000000004</v>
      </c>
      <c r="L423" s="51">
        <v>0</v>
      </c>
      <c r="M423" s="51">
        <v>8.8710000000000004</v>
      </c>
      <c r="N423" s="44"/>
      <c r="O423" s="44"/>
      <c r="P423" s="44"/>
      <c r="Q423" s="44"/>
    </row>
    <row r="424" spans="1:17">
      <c r="A424" s="109" t="s">
        <v>30</v>
      </c>
      <c r="B424" s="110"/>
      <c r="C424" s="110"/>
      <c r="D424" s="110"/>
      <c r="E424" s="110"/>
      <c r="F424" s="110"/>
      <c r="G424" s="111"/>
      <c r="H424" s="44"/>
      <c r="I424" s="52">
        <v>28.427</v>
      </c>
      <c r="J424" s="52">
        <v>33.198999999999998</v>
      </c>
      <c r="K424" s="52">
        <v>81.570999999999998</v>
      </c>
      <c r="L424" s="52">
        <v>0</v>
      </c>
      <c r="M424" s="52">
        <v>81.570999999999998</v>
      </c>
      <c r="N424" s="44"/>
      <c r="O424" s="44"/>
      <c r="P424" s="44"/>
      <c r="Q424" s="44"/>
    </row>
    <row r="425" spans="1:17">
      <c r="A425" s="47" t="s">
        <v>3004</v>
      </c>
      <c r="B425" s="56" t="s">
        <v>68</v>
      </c>
      <c r="C425" s="48" t="s">
        <v>9741</v>
      </c>
      <c r="D425" s="48" t="s">
        <v>9774</v>
      </c>
      <c r="E425" s="49" t="s">
        <v>9781</v>
      </c>
      <c r="F425" s="50">
        <v>3</v>
      </c>
      <c r="H425" s="53"/>
      <c r="I425" s="51">
        <v>0</v>
      </c>
      <c r="J425" s="51">
        <v>55</v>
      </c>
      <c r="K425" s="44"/>
      <c r="L425" s="44"/>
      <c r="M425" s="44"/>
      <c r="N425" s="44"/>
      <c r="O425" s="44"/>
      <c r="P425" s="44"/>
      <c r="Q425" s="44"/>
    </row>
    <row r="426" spans="1:17">
      <c r="A426" s="47" t="s">
        <v>3004</v>
      </c>
      <c r="B426" s="56" t="s">
        <v>68</v>
      </c>
      <c r="C426" s="48" t="s">
        <v>9741</v>
      </c>
      <c r="D426" s="48" t="s">
        <v>9774</v>
      </c>
      <c r="E426" s="49" t="s">
        <v>9782</v>
      </c>
      <c r="F426" s="50">
        <v>3</v>
      </c>
      <c r="H426" s="53"/>
      <c r="I426" s="51">
        <v>5</v>
      </c>
      <c r="J426" s="51">
        <v>10</v>
      </c>
      <c r="K426" s="44"/>
      <c r="L426" s="44"/>
      <c r="M426" s="44"/>
      <c r="N426" s="44"/>
      <c r="O426" s="44"/>
      <c r="P426" s="44"/>
      <c r="Q426" s="44"/>
    </row>
    <row r="427" spans="1:17">
      <c r="A427" s="47" t="s">
        <v>3004</v>
      </c>
      <c r="B427" s="56" t="s">
        <v>68</v>
      </c>
      <c r="C427" s="48" t="s">
        <v>9741</v>
      </c>
      <c r="D427" s="48" t="s">
        <v>9774</v>
      </c>
      <c r="E427" s="49" t="s">
        <v>9783</v>
      </c>
      <c r="F427" s="50">
        <v>3</v>
      </c>
      <c r="H427" s="53"/>
      <c r="I427" s="51">
        <v>0</v>
      </c>
      <c r="J427" s="51">
        <v>3</v>
      </c>
      <c r="K427" s="44"/>
      <c r="L427" s="44"/>
      <c r="M427" s="44"/>
      <c r="N427" s="44"/>
      <c r="O427" s="44"/>
      <c r="P427" s="44"/>
      <c r="Q427" s="44"/>
    </row>
    <row r="428" spans="1:17">
      <c r="A428" s="47" t="s">
        <v>3004</v>
      </c>
      <c r="B428" s="56" t="s">
        <v>68</v>
      </c>
      <c r="C428" s="48" t="s">
        <v>9741</v>
      </c>
      <c r="D428" s="48" t="s">
        <v>9774</v>
      </c>
      <c r="E428" s="49" t="s">
        <v>9784</v>
      </c>
      <c r="F428" s="50">
        <v>3</v>
      </c>
      <c r="H428" s="53"/>
      <c r="I428" s="51">
        <v>0</v>
      </c>
      <c r="J428" s="51">
        <v>7</v>
      </c>
      <c r="K428" s="44"/>
      <c r="L428" s="44"/>
      <c r="M428" s="44"/>
      <c r="N428" s="44"/>
      <c r="O428" s="44"/>
      <c r="P428" s="44"/>
      <c r="Q428" s="44"/>
    </row>
    <row r="429" spans="1:17">
      <c r="A429" s="47" t="s">
        <v>3004</v>
      </c>
      <c r="B429" s="56" t="s">
        <v>68</v>
      </c>
      <c r="C429" s="48" t="s">
        <v>9741</v>
      </c>
      <c r="D429" s="48" t="s">
        <v>9774</v>
      </c>
      <c r="E429" s="49" t="s">
        <v>9785</v>
      </c>
      <c r="F429" s="50">
        <v>3</v>
      </c>
      <c r="H429" s="53"/>
      <c r="I429" s="51">
        <v>5</v>
      </c>
      <c r="J429" s="51">
        <v>0</v>
      </c>
      <c r="K429" s="44"/>
      <c r="L429" s="44"/>
      <c r="M429" s="44"/>
      <c r="N429" s="44"/>
      <c r="O429" s="44"/>
      <c r="P429" s="44"/>
      <c r="Q429" s="44"/>
    </row>
    <row r="430" spans="1:17">
      <c r="A430" s="47" t="s">
        <v>3004</v>
      </c>
      <c r="B430" s="56" t="s">
        <v>68</v>
      </c>
      <c r="C430" s="48" t="s">
        <v>9741</v>
      </c>
      <c r="D430" s="48" t="s">
        <v>9774</v>
      </c>
      <c r="E430" s="49" t="s">
        <v>9786</v>
      </c>
      <c r="F430" s="50">
        <v>3</v>
      </c>
      <c r="H430" s="53"/>
      <c r="I430" s="51">
        <v>5</v>
      </c>
      <c r="J430" s="51">
        <v>5</v>
      </c>
      <c r="K430" s="44"/>
      <c r="L430" s="44"/>
      <c r="M430" s="44"/>
      <c r="N430" s="44"/>
      <c r="O430" s="44"/>
      <c r="P430" s="44"/>
      <c r="Q430" s="44"/>
    </row>
    <row r="431" spans="1:17">
      <c r="A431" s="47" t="s">
        <v>3004</v>
      </c>
      <c r="B431" s="56" t="s">
        <v>68</v>
      </c>
      <c r="C431" s="48" t="s">
        <v>9741</v>
      </c>
      <c r="D431" s="48" t="s">
        <v>9774</v>
      </c>
      <c r="E431" s="49" t="s">
        <v>9787</v>
      </c>
      <c r="F431" s="50">
        <v>3</v>
      </c>
      <c r="H431" s="53"/>
      <c r="I431" s="51">
        <v>0</v>
      </c>
      <c r="J431" s="51">
        <v>5</v>
      </c>
      <c r="K431" s="44"/>
      <c r="L431" s="44"/>
      <c r="M431" s="44"/>
      <c r="N431" s="44"/>
      <c r="O431" s="44"/>
      <c r="P431" s="44"/>
      <c r="Q431" s="44"/>
    </row>
    <row r="432" spans="1:17">
      <c r="A432" s="47" t="s">
        <v>3004</v>
      </c>
      <c r="B432" s="56" t="s">
        <v>68</v>
      </c>
      <c r="C432" s="48" t="s">
        <v>9741</v>
      </c>
      <c r="D432" s="48" t="s">
        <v>9774</v>
      </c>
      <c r="E432" s="49" t="s">
        <v>9788</v>
      </c>
      <c r="F432" s="50">
        <v>3</v>
      </c>
      <c r="H432" s="53"/>
      <c r="I432" s="51">
        <v>0</v>
      </c>
      <c r="J432" s="51">
        <v>10</v>
      </c>
      <c r="K432" s="44"/>
      <c r="L432" s="44"/>
      <c r="M432" s="44"/>
      <c r="N432" s="44"/>
      <c r="O432" s="44"/>
      <c r="P432" s="44"/>
      <c r="Q432" s="44"/>
    </row>
    <row r="433" spans="1:17">
      <c r="A433" s="109" t="s">
        <v>31</v>
      </c>
      <c r="B433" s="110"/>
      <c r="C433" s="110"/>
      <c r="D433" s="110"/>
      <c r="E433" s="110"/>
      <c r="F433" s="110"/>
      <c r="G433" s="111"/>
      <c r="H433" s="44"/>
      <c r="I433" s="52">
        <v>15</v>
      </c>
      <c r="J433" s="52">
        <v>95</v>
      </c>
      <c r="K433" s="44"/>
      <c r="L433" s="44"/>
      <c r="M433" s="44"/>
      <c r="N433" s="44"/>
      <c r="O433" s="44"/>
      <c r="P433" s="44"/>
      <c r="Q433" s="44"/>
    </row>
    <row r="434" spans="1:17">
      <c r="A434" s="47" t="s">
        <v>3004</v>
      </c>
      <c r="B434" s="56" t="s">
        <v>23</v>
      </c>
      <c r="C434" s="48" t="s">
        <v>9741</v>
      </c>
      <c r="D434" s="48" t="s">
        <v>9789</v>
      </c>
      <c r="E434" s="49" t="s">
        <v>9790</v>
      </c>
      <c r="F434" s="50">
        <v>3</v>
      </c>
      <c r="G434" s="49" t="s">
        <v>9791</v>
      </c>
      <c r="H434" s="51">
        <v>0</v>
      </c>
      <c r="I434" s="51">
        <v>5.1989999999999998</v>
      </c>
      <c r="J434" s="51">
        <v>6.0949999999999998</v>
      </c>
      <c r="K434" s="51">
        <v>6.7249999999999996</v>
      </c>
      <c r="L434" s="51">
        <v>0</v>
      </c>
      <c r="M434" s="51">
        <v>6.7249999999999996</v>
      </c>
      <c r="N434" s="51">
        <v>6.8479999999999999</v>
      </c>
      <c r="O434" s="51">
        <v>8.9789999999999992</v>
      </c>
      <c r="P434" s="51">
        <v>9.8699999999999992</v>
      </c>
      <c r="Q434" s="51">
        <v>10.028</v>
      </c>
    </row>
    <row r="435" spans="1:17">
      <c r="A435" s="47" t="s">
        <v>3004</v>
      </c>
      <c r="B435" s="56" t="s">
        <v>27</v>
      </c>
      <c r="C435" s="48" t="s">
        <v>9741</v>
      </c>
      <c r="D435" s="48" t="s">
        <v>9789</v>
      </c>
      <c r="E435" s="49" t="s">
        <v>9792</v>
      </c>
      <c r="F435" s="50">
        <v>3</v>
      </c>
      <c r="G435" s="44"/>
      <c r="H435" s="44"/>
      <c r="I435" s="51">
        <v>5.1989999999999998</v>
      </c>
      <c r="J435" s="51">
        <v>6.0949999999999998</v>
      </c>
      <c r="K435" s="51">
        <v>6.7249999999999996</v>
      </c>
      <c r="L435" s="51">
        <v>0</v>
      </c>
      <c r="M435" s="51">
        <v>6.7249999999999996</v>
      </c>
      <c r="N435" s="44"/>
      <c r="O435" s="44"/>
      <c r="P435" s="44"/>
      <c r="Q435" s="44"/>
    </row>
    <row r="436" spans="1:17">
      <c r="A436" s="109" t="s">
        <v>30</v>
      </c>
      <c r="B436" s="110"/>
      <c r="C436" s="110"/>
      <c r="D436" s="110"/>
      <c r="E436" s="110"/>
      <c r="F436" s="110"/>
      <c r="G436" s="111"/>
      <c r="H436" s="44"/>
      <c r="I436" s="52">
        <v>5.1989999999999998</v>
      </c>
      <c r="J436" s="52">
        <v>6.0949999999999998</v>
      </c>
      <c r="K436" s="52">
        <v>6.7249999999999996</v>
      </c>
      <c r="L436" s="52">
        <v>0</v>
      </c>
      <c r="M436" s="52">
        <v>6.7249999999999996</v>
      </c>
      <c r="N436" s="44"/>
      <c r="O436" s="44"/>
      <c r="P436" s="44"/>
      <c r="Q436" s="44"/>
    </row>
    <row r="437" spans="1:17">
      <c r="A437" s="109" t="s">
        <v>31</v>
      </c>
      <c r="B437" s="110"/>
      <c r="C437" s="110"/>
      <c r="D437" s="110"/>
      <c r="E437" s="110"/>
      <c r="F437" s="110"/>
      <c r="G437" s="111"/>
      <c r="H437" s="44"/>
      <c r="I437" s="52">
        <v>0</v>
      </c>
      <c r="J437" s="52">
        <v>0</v>
      </c>
      <c r="K437" s="44"/>
      <c r="L437" s="44"/>
      <c r="M437" s="44"/>
      <c r="N437" s="44"/>
      <c r="O437" s="44"/>
      <c r="P437" s="44"/>
      <c r="Q437" s="44"/>
    </row>
    <row r="438" spans="1:17">
      <c r="A438" s="47" t="s">
        <v>3004</v>
      </c>
      <c r="B438" s="56" t="s">
        <v>23</v>
      </c>
      <c r="C438" s="48" t="s">
        <v>9741</v>
      </c>
      <c r="D438" s="48" t="s">
        <v>9793</v>
      </c>
      <c r="E438" s="49" t="s">
        <v>9794</v>
      </c>
      <c r="F438" s="50">
        <v>3</v>
      </c>
      <c r="G438" s="49" t="s">
        <v>9795</v>
      </c>
      <c r="H438" s="51">
        <v>0</v>
      </c>
      <c r="I438" s="51">
        <v>0</v>
      </c>
      <c r="J438" s="51">
        <v>1.768</v>
      </c>
      <c r="K438" s="51">
        <v>4.5519999999999996</v>
      </c>
      <c r="L438" s="51">
        <v>0</v>
      </c>
      <c r="M438" s="51">
        <v>4.5519999999999996</v>
      </c>
      <c r="N438" s="51">
        <v>8.43</v>
      </c>
      <c r="O438" s="51">
        <v>10.967000000000001</v>
      </c>
      <c r="P438" s="51">
        <v>12.007999999999999</v>
      </c>
      <c r="Q438" s="51">
        <v>13.047000000000001</v>
      </c>
    </row>
    <row r="439" spans="1:17">
      <c r="A439" s="47" t="s">
        <v>3004</v>
      </c>
      <c r="B439" s="56" t="s">
        <v>27</v>
      </c>
      <c r="C439" s="48" t="s">
        <v>9741</v>
      </c>
      <c r="D439" s="48" t="s">
        <v>9793</v>
      </c>
      <c r="E439" s="49" t="s">
        <v>9796</v>
      </c>
      <c r="F439" s="50">
        <v>3</v>
      </c>
      <c r="G439" s="44"/>
      <c r="H439" s="44"/>
      <c r="I439" s="51">
        <v>0</v>
      </c>
      <c r="J439" s="51">
        <v>1.768</v>
      </c>
      <c r="K439" s="51">
        <v>4.5519999999999996</v>
      </c>
      <c r="L439" s="51">
        <v>0</v>
      </c>
      <c r="M439" s="51">
        <v>4.5519999999999996</v>
      </c>
      <c r="N439" s="44"/>
      <c r="O439" s="44"/>
      <c r="P439" s="44"/>
      <c r="Q439" s="44"/>
    </row>
    <row r="440" spans="1:17">
      <c r="A440" s="109" t="s">
        <v>30</v>
      </c>
      <c r="B440" s="110"/>
      <c r="C440" s="110"/>
      <c r="D440" s="110"/>
      <c r="E440" s="110"/>
      <c r="F440" s="110"/>
      <c r="G440" s="111"/>
      <c r="H440" s="44"/>
      <c r="I440" s="52">
        <v>0</v>
      </c>
      <c r="J440" s="52">
        <v>1.768</v>
      </c>
      <c r="K440" s="52">
        <v>4.5519999999999996</v>
      </c>
      <c r="L440" s="52">
        <v>0</v>
      </c>
      <c r="M440" s="52">
        <v>4.5519999999999996</v>
      </c>
      <c r="N440" s="44"/>
      <c r="O440" s="44"/>
      <c r="P440" s="44"/>
      <c r="Q440" s="44"/>
    </row>
    <row r="441" spans="1:17">
      <c r="A441" s="109" t="s">
        <v>31</v>
      </c>
      <c r="B441" s="110"/>
      <c r="C441" s="110"/>
      <c r="D441" s="110"/>
      <c r="E441" s="110"/>
      <c r="F441" s="110"/>
      <c r="G441" s="111"/>
      <c r="H441" s="44"/>
      <c r="I441" s="52">
        <v>0</v>
      </c>
      <c r="J441" s="52">
        <v>0</v>
      </c>
      <c r="K441" s="44"/>
      <c r="L441" s="44"/>
      <c r="M441" s="44"/>
      <c r="N441" s="44"/>
      <c r="O441" s="44"/>
      <c r="P441" s="44"/>
      <c r="Q441" s="44"/>
    </row>
    <row r="442" spans="1:17">
      <c r="A442" s="109" t="s">
        <v>32</v>
      </c>
      <c r="B442" s="110"/>
      <c r="C442" s="110"/>
      <c r="D442" s="110"/>
      <c r="E442" s="110"/>
      <c r="F442" s="110"/>
      <c r="G442" s="111"/>
      <c r="H442" s="52">
        <v>0</v>
      </c>
      <c r="I442" s="52">
        <v>0</v>
      </c>
      <c r="J442" s="52">
        <v>0</v>
      </c>
      <c r="K442" s="52">
        <v>0</v>
      </c>
      <c r="L442" s="52">
        <v>0</v>
      </c>
      <c r="M442" s="52">
        <v>0</v>
      </c>
      <c r="N442" s="52">
        <v>0</v>
      </c>
      <c r="O442" s="52">
        <v>0</v>
      </c>
      <c r="P442" s="52">
        <v>0</v>
      </c>
      <c r="Q442" s="52">
        <v>0</v>
      </c>
    </row>
    <row r="443" spans="1:17">
      <c r="A443" s="42">
        <v>65</v>
      </c>
      <c r="B443" s="55" t="s">
        <v>18</v>
      </c>
      <c r="C443" s="43" t="s">
        <v>9797</v>
      </c>
      <c r="D443" s="44"/>
      <c r="E443" s="43" t="s">
        <v>9798</v>
      </c>
      <c r="F443" s="45">
        <v>3</v>
      </c>
      <c r="G443" s="43" t="s">
        <v>9799</v>
      </c>
      <c r="H443" s="46">
        <v>878.11400000000003</v>
      </c>
      <c r="I443" s="46">
        <v>57.478000000000002</v>
      </c>
      <c r="J443" s="46">
        <v>57.575000000000003</v>
      </c>
      <c r="K443" s="46">
        <v>60.774000000000001</v>
      </c>
      <c r="L443" s="46">
        <v>0</v>
      </c>
      <c r="M443" s="46">
        <v>60.774000000000001</v>
      </c>
      <c r="N443" s="46">
        <v>63.250999999999998</v>
      </c>
      <c r="O443" s="46">
        <v>57.618000000000002</v>
      </c>
      <c r="P443" s="46">
        <v>56.773000000000003</v>
      </c>
      <c r="Q443" s="46">
        <v>57.908999999999999</v>
      </c>
    </row>
    <row r="444" spans="1:17">
      <c r="A444" s="47" t="s">
        <v>731</v>
      </c>
      <c r="B444" s="56" t="s">
        <v>23</v>
      </c>
      <c r="C444" s="48" t="s">
        <v>9797</v>
      </c>
      <c r="D444" s="48" t="s">
        <v>9800</v>
      </c>
      <c r="E444" s="49" t="s">
        <v>9798</v>
      </c>
      <c r="F444" s="50">
        <v>3</v>
      </c>
      <c r="G444" s="49" t="s">
        <v>9801</v>
      </c>
      <c r="H444" s="51">
        <v>878.11400000000003</v>
      </c>
      <c r="I444" s="51">
        <v>57.478000000000002</v>
      </c>
      <c r="J444" s="51">
        <v>57.575000000000003</v>
      </c>
      <c r="K444" s="51">
        <v>60.774000000000001</v>
      </c>
      <c r="L444" s="51">
        <v>0</v>
      </c>
      <c r="M444" s="51">
        <v>60.774000000000001</v>
      </c>
      <c r="N444" s="51">
        <v>63.250999999999998</v>
      </c>
      <c r="O444" s="51">
        <v>57.618000000000002</v>
      </c>
      <c r="P444" s="51">
        <v>56.773000000000003</v>
      </c>
      <c r="Q444" s="51">
        <v>57.908999999999999</v>
      </c>
    </row>
    <row r="445" spans="1:17">
      <c r="A445" s="47" t="s">
        <v>731</v>
      </c>
      <c r="B445" s="56" t="s">
        <v>27</v>
      </c>
      <c r="C445" s="48" t="s">
        <v>9797</v>
      </c>
      <c r="D445" s="48" t="s">
        <v>9800</v>
      </c>
      <c r="E445" s="49" t="s">
        <v>9802</v>
      </c>
      <c r="F445" s="50">
        <v>3</v>
      </c>
      <c r="G445" s="44"/>
      <c r="H445" s="44"/>
      <c r="I445" s="51">
        <v>17.312000000000001</v>
      </c>
      <c r="J445" s="51">
        <v>15.867000000000001</v>
      </c>
      <c r="K445" s="51">
        <v>17.821999999999999</v>
      </c>
      <c r="L445" s="51">
        <v>0</v>
      </c>
      <c r="M445" s="51">
        <v>17.821999999999999</v>
      </c>
      <c r="N445" s="44"/>
      <c r="O445" s="44"/>
      <c r="P445" s="44"/>
      <c r="Q445" s="44"/>
    </row>
    <row r="446" spans="1:17">
      <c r="A446" s="47" t="s">
        <v>731</v>
      </c>
      <c r="B446" s="56" t="s">
        <v>27</v>
      </c>
      <c r="C446" s="48" t="s">
        <v>9797</v>
      </c>
      <c r="D446" s="48" t="s">
        <v>9800</v>
      </c>
      <c r="E446" s="49" t="s">
        <v>9803</v>
      </c>
      <c r="F446" s="50">
        <v>3</v>
      </c>
      <c r="G446" s="44"/>
      <c r="H446" s="44"/>
      <c r="I446" s="51">
        <v>4.3099999999999996</v>
      </c>
      <c r="J446" s="51">
        <v>1.58</v>
      </c>
      <c r="K446" s="51">
        <v>1.5409999999999999</v>
      </c>
      <c r="L446" s="51">
        <v>0</v>
      </c>
      <c r="M446" s="51">
        <v>1.5409999999999999</v>
      </c>
      <c r="N446" s="44"/>
      <c r="O446" s="44"/>
      <c r="P446" s="44"/>
      <c r="Q446" s="44"/>
    </row>
    <row r="447" spans="1:17">
      <c r="A447" s="47" t="s">
        <v>731</v>
      </c>
      <c r="B447" s="56" t="s">
        <v>27</v>
      </c>
      <c r="C447" s="48" t="s">
        <v>9797</v>
      </c>
      <c r="D447" s="48" t="s">
        <v>9800</v>
      </c>
      <c r="E447" s="49" t="s">
        <v>9804</v>
      </c>
      <c r="F447" s="50">
        <v>3</v>
      </c>
      <c r="G447" s="44"/>
      <c r="H447" s="44"/>
      <c r="I447" s="51">
        <v>21.853000000000002</v>
      </c>
      <c r="J447" s="51">
        <v>19.468</v>
      </c>
      <c r="K447" s="51">
        <v>18.832999999999998</v>
      </c>
      <c r="L447" s="51">
        <v>0</v>
      </c>
      <c r="M447" s="51">
        <v>18.832999999999998</v>
      </c>
      <c r="N447" s="44"/>
      <c r="O447" s="44"/>
      <c r="P447" s="44"/>
      <c r="Q447" s="44"/>
    </row>
    <row r="448" spans="1:17">
      <c r="A448" s="47" t="s">
        <v>731</v>
      </c>
      <c r="B448" s="56" t="s">
        <v>27</v>
      </c>
      <c r="C448" s="48" t="s">
        <v>9797</v>
      </c>
      <c r="D448" s="48" t="s">
        <v>9800</v>
      </c>
      <c r="E448" s="49" t="s">
        <v>9805</v>
      </c>
      <c r="F448" s="50">
        <v>3</v>
      </c>
      <c r="G448" s="44"/>
      <c r="H448" s="44"/>
      <c r="I448" s="51">
        <v>14.003</v>
      </c>
      <c r="J448" s="51">
        <v>20.66</v>
      </c>
      <c r="K448" s="51">
        <v>22.577999999999999</v>
      </c>
      <c r="L448" s="51">
        <v>0</v>
      </c>
      <c r="M448" s="51">
        <v>22.577999999999999</v>
      </c>
      <c r="N448" s="44"/>
      <c r="O448" s="44"/>
      <c r="P448" s="44"/>
      <c r="Q448" s="44"/>
    </row>
    <row r="449" spans="1:17">
      <c r="A449" s="109" t="s">
        <v>30</v>
      </c>
      <c r="B449" s="110"/>
      <c r="C449" s="110"/>
      <c r="D449" s="110"/>
      <c r="E449" s="110"/>
      <c r="F449" s="110"/>
      <c r="G449" s="111"/>
      <c r="H449" s="44"/>
      <c r="I449" s="52">
        <v>57.478000000000002</v>
      </c>
      <c r="J449" s="52">
        <v>57.575000000000003</v>
      </c>
      <c r="K449" s="52">
        <v>60.774000000000001</v>
      </c>
      <c r="L449" s="52">
        <v>0</v>
      </c>
      <c r="M449" s="52">
        <v>60.774000000000001</v>
      </c>
      <c r="N449" s="44"/>
      <c r="O449" s="44"/>
      <c r="P449" s="44"/>
      <c r="Q449" s="44"/>
    </row>
    <row r="450" spans="1:17">
      <c r="A450" s="109" t="s">
        <v>31</v>
      </c>
      <c r="B450" s="110"/>
      <c r="C450" s="110"/>
      <c r="D450" s="110"/>
      <c r="E450" s="110"/>
      <c r="F450" s="110"/>
      <c r="G450" s="111"/>
      <c r="H450" s="44"/>
      <c r="I450" s="52">
        <v>0</v>
      </c>
      <c r="J450" s="52">
        <v>0</v>
      </c>
      <c r="K450" s="44"/>
      <c r="L450" s="44"/>
      <c r="M450" s="44"/>
      <c r="N450" s="44"/>
      <c r="O450" s="44"/>
      <c r="P450" s="44"/>
      <c r="Q450" s="44"/>
    </row>
    <row r="451" spans="1:17">
      <c r="A451" s="109" t="s">
        <v>32</v>
      </c>
      <c r="B451" s="110"/>
      <c r="C451" s="110"/>
      <c r="D451" s="110"/>
      <c r="E451" s="110"/>
      <c r="F451" s="110"/>
      <c r="G451" s="111"/>
      <c r="H451" s="52">
        <v>0</v>
      </c>
      <c r="I451" s="52">
        <v>0</v>
      </c>
      <c r="J451" s="52">
        <v>0</v>
      </c>
      <c r="K451" s="52">
        <v>0</v>
      </c>
      <c r="L451" s="52">
        <v>0</v>
      </c>
      <c r="M451" s="52">
        <v>0</v>
      </c>
      <c r="N451" s="52">
        <v>0</v>
      </c>
      <c r="O451" s="52">
        <v>0</v>
      </c>
      <c r="P451" s="52">
        <v>0</v>
      </c>
      <c r="Q451" s="52">
        <v>0</v>
      </c>
    </row>
    <row r="452" spans="1:17">
      <c r="A452" s="42">
        <v>67</v>
      </c>
      <c r="B452" s="55" t="s">
        <v>18</v>
      </c>
      <c r="C452" s="43" t="s">
        <v>9806</v>
      </c>
      <c r="D452" s="44"/>
      <c r="E452" s="43" t="s">
        <v>9807</v>
      </c>
      <c r="F452" s="45">
        <v>3</v>
      </c>
      <c r="G452" s="43" t="s">
        <v>9808</v>
      </c>
      <c r="H452" s="46">
        <v>63.7</v>
      </c>
      <c r="I452" s="46">
        <v>2.5859999999999999</v>
      </c>
      <c r="J452" s="46">
        <v>0.93200000000000005</v>
      </c>
      <c r="K452" s="46">
        <v>0</v>
      </c>
      <c r="L452" s="46">
        <v>0</v>
      </c>
      <c r="M452" s="46">
        <v>0</v>
      </c>
      <c r="N452" s="46">
        <v>0.214</v>
      </c>
      <c r="O452" s="46">
        <v>0.155</v>
      </c>
      <c r="P452" s="46">
        <v>0</v>
      </c>
      <c r="Q452" s="46">
        <v>0</v>
      </c>
    </row>
    <row r="453" spans="1:17">
      <c r="A453" s="47" t="s">
        <v>746</v>
      </c>
      <c r="B453" s="56" t="s">
        <v>23</v>
      </c>
      <c r="C453" s="48" t="s">
        <v>9806</v>
      </c>
      <c r="D453" s="48" t="s">
        <v>5142</v>
      </c>
      <c r="E453" s="49" t="s">
        <v>9809</v>
      </c>
      <c r="F453" s="50">
        <v>3</v>
      </c>
      <c r="G453" s="49" t="s">
        <v>9810</v>
      </c>
      <c r="H453" s="51">
        <v>63.7</v>
      </c>
      <c r="I453" s="51">
        <v>2.5859999999999999</v>
      </c>
      <c r="J453" s="51">
        <v>0.93200000000000005</v>
      </c>
      <c r="K453" s="51">
        <v>0</v>
      </c>
      <c r="L453" s="51">
        <v>0</v>
      </c>
      <c r="M453" s="51">
        <v>0</v>
      </c>
      <c r="N453" s="51">
        <v>0.214</v>
      </c>
      <c r="O453" s="51">
        <v>0.155</v>
      </c>
      <c r="P453" s="51">
        <v>0</v>
      </c>
      <c r="Q453" s="51">
        <v>0</v>
      </c>
    </row>
    <row r="454" spans="1:17">
      <c r="A454" s="47" t="s">
        <v>746</v>
      </c>
      <c r="B454" s="56" t="s">
        <v>27</v>
      </c>
      <c r="C454" s="48" t="s">
        <v>9806</v>
      </c>
      <c r="D454" s="48" t="s">
        <v>5142</v>
      </c>
      <c r="E454" s="49" t="s">
        <v>9811</v>
      </c>
      <c r="F454" s="50">
        <v>3</v>
      </c>
      <c r="G454" s="44"/>
      <c r="H454" s="44"/>
      <c r="I454" s="51">
        <v>2.5859999999999999</v>
      </c>
      <c r="J454" s="51">
        <v>0.93200000000000005</v>
      </c>
      <c r="K454" s="51">
        <v>0</v>
      </c>
      <c r="L454" s="51">
        <v>0</v>
      </c>
      <c r="M454" s="51">
        <v>0</v>
      </c>
      <c r="N454" s="44"/>
      <c r="O454" s="44"/>
      <c r="P454" s="44"/>
      <c r="Q454" s="44"/>
    </row>
    <row r="455" spans="1:17">
      <c r="A455" s="109" t="s">
        <v>30</v>
      </c>
      <c r="B455" s="110"/>
      <c r="C455" s="110"/>
      <c r="D455" s="110"/>
      <c r="E455" s="110"/>
      <c r="F455" s="110"/>
      <c r="G455" s="111"/>
      <c r="H455" s="44"/>
      <c r="I455" s="52">
        <v>2.5859999999999999</v>
      </c>
      <c r="J455" s="52">
        <v>0.93200000000000005</v>
      </c>
      <c r="K455" s="52">
        <v>0</v>
      </c>
      <c r="L455" s="52">
        <v>0</v>
      </c>
      <c r="M455" s="52">
        <v>0</v>
      </c>
      <c r="N455" s="44"/>
      <c r="O455" s="44"/>
      <c r="P455" s="44"/>
      <c r="Q455" s="44"/>
    </row>
    <row r="456" spans="1:17">
      <c r="A456" s="109" t="s">
        <v>31</v>
      </c>
      <c r="B456" s="110"/>
      <c r="C456" s="110"/>
      <c r="D456" s="110"/>
      <c r="E456" s="110"/>
      <c r="F456" s="110"/>
      <c r="G456" s="111"/>
      <c r="H456" s="44"/>
      <c r="I456" s="52">
        <v>0</v>
      </c>
      <c r="J456" s="52">
        <v>0</v>
      </c>
      <c r="K456" s="44"/>
      <c r="L456" s="44"/>
      <c r="M456" s="44"/>
      <c r="N456" s="44"/>
      <c r="O456" s="44"/>
      <c r="P456" s="44"/>
      <c r="Q456" s="44"/>
    </row>
    <row r="457" spans="1:17">
      <c r="A457" s="109" t="s">
        <v>32</v>
      </c>
      <c r="B457" s="110"/>
      <c r="C457" s="110"/>
      <c r="D457" s="110"/>
      <c r="E457" s="110"/>
      <c r="F457" s="110"/>
      <c r="G457" s="111"/>
      <c r="H457" s="52">
        <v>0</v>
      </c>
      <c r="I457" s="52">
        <v>0</v>
      </c>
      <c r="J457" s="52">
        <v>0</v>
      </c>
      <c r="K457" s="52">
        <v>0</v>
      </c>
      <c r="L457" s="52">
        <v>0</v>
      </c>
      <c r="M457" s="52">
        <v>0</v>
      </c>
      <c r="N457" s="52">
        <v>0</v>
      </c>
      <c r="O457" s="52">
        <v>0</v>
      </c>
      <c r="P457" s="52">
        <v>0</v>
      </c>
      <c r="Q457" s="52">
        <v>0</v>
      </c>
    </row>
    <row r="458" spans="1:17">
      <c r="A458" s="42">
        <v>72</v>
      </c>
      <c r="B458" s="55" t="s">
        <v>18</v>
      </c>
      <c r="C458" s="43" t="s">
        <v>9812</v>
      </c>
      <c r="D458" s="44"/>
      <c r="E458" s="43" t="s">
        <v>9813</v>
      </c>
      <c r="F458" s="45">
        <v>3</v>
      </c>
      <c r="G458" s="43" t="s">
        <v>9814</v>
      </c>
      <c r="H458" s="46">
        <v>27.620999999999999</v>
      </c>
      <c r="I458" s="46">
        <v>16.36</v>
      </c>
      <c r="J458" s="46">
        <v>12.789</v>
      </c>
      <c r="K458" s="46">
        <v>10.227</v>
      </c>
      <c r="L458" s="46">
        <v>0</v>
      </c>
      <c r="M458" s="46">
        <v>10.227</v>
      </c>
      <c r="N458" s="46">
        <v>10.183</v>
      </c>
      <c r="O458" s="46">
        <v>10.167</v>
      </c>
      <c r="P458" s="46">
        <v>10.154</v>
      </c>
      <c r="Q458" s="46">
        <v>10.119999999999999</v>
      </c>
    </row>
    <row r="459" spans="1:17">
      <c r="A459" s="47" t="s">
        <v>781</v>
      </c>
      <c r="B459" s="56" t="s">
        <v>23</v>
      </c>
      <c r="C459" s="48" t="s">
        <v>9812</v>
      </c>
      <c r="D459" s="48" t="s">
        <v>9815</v>
      </c>
      <c r="E459" s="49" t="s">
        <v>9813</v>
      </c>
      <c r="F459" s="50">
        <v>3</v>
      </c>
      <c r="G459" s="49" t="s">
        <v>9816</v>
      </c>
      <c r="H459" s="51">
        <v>27.620999999999999</v>
      </c>
      <c r="I459" s="51">
        <v>16.36</v>
      </c>
      <c r="J459" s="51">
        <v>12.789</v>
      </c>
      <c r="K459" s="51">
        <v>10.227</v>
      </c>
      <c r="L459" s="51">
        <v>0</v>
      </c>
      <c r="M459" s="51">
        <v>10.227</v>
      </c>
      <c r="N459" s="51">
        <v>10.183</v>
      </c>
      <c r="O459" s="51">
        <v>10.167</v>
      </c>
      <c r="P459" s="51">
        <v>10.154</v>
      </c>
      <c r="Q459" s="51">
        <v>10.119999999999999</v>
      </c>
    </row>
    <row r="460" spans="1:17">
      <c r="A460" s="47" t="s">
        <v>781</v>
      </c>
      <c r="B460" s="56" t="s">
        <v>27</v>
      </c>
      <c r="C460" s="48" t="s">
        <v>9812</v>
      </c>
      <c r="D460" s="48" t="s">
        <v>9815</v>
      </c>
      <c r="E460" s="49" t="s">
        <v>9817</v>
      </c>
      <c r="F460" s="50">
        <v>3</v>
      </c>
      <c r="G460" s="44"/>
      <c r="H460" s="44"/>
      <c r="I460" s="51">
        <v>1.8640000000000001</v>
      </c>
      <c r="J460" s="51">
        <v>1.8680000000000001</v>
      </c>
      <c r="K460" s="51">
        <v>1.87</v>
      </c>
      <c r="L460" s="51">
        <v>0</v>
      </c>
      <c r="M460" s="51">
        <v>1.87</v>
      </c>
      <c r="N460" s="44"/>
      <c r="O460" s="44"/>
      <c r="P460" s="44"/>
      <c r="Q460" s="44"/>
    </row>
    <row r="461" spans="1:17">
      <c r="A461" s="47" t="s">
        <v>781</v>
      </c>
      <c r="B461" s="56" t="s">
        <v>27</v>
      </c>
      <c r="C461" s="48" t="s">
        <v>9812</v>
      </c>
      <c r="D461" s="48" t="s">
        <v>9815</v>
      </c>
      <c r="E461" s="49" t="s">
        <v>9818</v>
      </c>
      <c r="F461" s="50">
        <v>3</v>
      </c>
      <c r="G461" s="44"/>
      <c r="H461" s="44"/>
      <c r="I461" s="51">
        <v>14.496</v>
      </c>
      <c r="J461" s="51">
        <v>10.920999999999999</v>
      </c>
      <c r="K461" s="51">
        <v>8.3569999999999993</v>
      </c>
      <c r="L461" s="51">
        <v>0</v>
      </c>
      <c r="M461" s="51">
        <v>8.3569999999999993</v>
      </c>
      <c r="N461" s="44"/>
      <c r="O461" s="44"/>
      <c r="P461" s="44"/>
      <c r="Q461" s="44"/>
    </row>
    <row r="462" spans="1:17">
      <c r="A462" s="109" t="s">
        <v>30</v>
      </c>
      <c r="B462" s="110"/>
      <c r="C462" s="110"/>
      <c r="D462" s="110"/>
      <c r="E462" s="110"/>
      <c r="F462" s="110"/>
      <c r="G462" s="111"/>
      <c r="H462" s="44"/>
      <c r="I462" s="52">
        <v>16.36</v>
      </c>
      <c r="J462" s="52">
        <v>12.789</v>
      </c>
      <c r="K462" s="52">
        <v>10.227</v>
      </c>
      <c r="L462" s="52">
        <v>0</v>
      </c>
      <c r="M462" s="52">
        <v>10.227</v>
      </c>
      <c r="N462" s="44"/>
      <c r="O462" s="44"/>
      <c r="P462" s="44"/>
      <c r="Q462" s="44"/>
    </row>
    <row r="463" spans="1:17">
      <c r="A463" s="109" t="s">
        <v>31</v>
      </c>
      <c r="B463" s="110"/>
      <c r="C463" s="110"/>
      <c r="D463" s="110"/>
      <c r="E463" s="110"/>
      <c r="F463" s="110"/>
      <c r="G463" s="111"/>
      <c r="H463" s="44"/>
      <c r="I463" s="52">
        <v>0</v>
      </c>
      <c r="J463" s="52">
        <v>0</v>
      </c>
      <c r="K463" s="44"/>
      <c r="L463" s="44"/>
      <c r="M463" s="44"/>
      <c r="N463" s="44"/>
      <c r="O463" s="44"/>
      <c r="P463" s="44"/>
      <c r="Q463" s="44"/>
    </row>
    <row r="464" spans="1:17">
      <c r="A464" s="109" t="s">
        <v>32</v>
      </c>
      <c r="B464" s="110"/>
      <c r="C464" s="110"/>
      <c r="D464" s="110"/>
      <c r="E464" s="110"/>
      <c r="F464" s="110"/>
      <c r="G464" s="111"/>
      <c r="H464" s="52">
        <v>0</v>
      </c>
      <c r="I464" s="52">
        <v>0</v>
      </c>
      <c r="J464" s="52">
        <v>0</v>
      </c>
      <c r="K464" s="52">
        <v>0</v>
      </c>
      <c r="L464" s="52">
        <v>0</v>
      </c>
      <c r="M464" s="52">
        <v>0</v>
      </c>
      <c r="N464" s="52">
        <v>0</v>
      </c>
      <c r="O464" s="52">
        <v>0</v>
      </c>
      <c r="P464" s="52">
        <v>0</v>
      </c>
      <c r="Q464" s="52">
        <v>0</v>
      </c>
    </row>
    <row r="465" spans="1:17">
      <c r="A465" s="42">
        <v>73</v>
      </c>
      <c r="B465" s="55" t="s">
        <v>18</v>
      </c>
      <c r="C465" s="43" t="s">
        <v>9819</v>
      </c>
      <c r="D465" s="44"/>
      <c r="E465" s="43" t="s">
        <v>9820</v>
      </c>
      <c r="F465" s="45">
        <v>3</v>
      </c>
      <c r="G465" s="43" t="s">
        <v>9821</v>
      </c>
      <c r="H465" s="46">
        <v>0</v>
      </c>
      <c r="I465" s="46">
        <v>0</v>
      </c>
      <c r="J465" s="46">
        <v>0</v>
      </c>
      <c r="K465" s="46">
        <v>9.8000000000000007</v>
      </c>
      <c r="L465" s="46">
        <v>0</v>
      </c>
      <c r="M465" s="46">
        <v>9.8000000000000007</v>
      </c>
      <c r="N465" s="46">
        <v>8.68</v>
      </c>
      <c r="O465" s="46">
        <v>8</v>
      </c>
      <c r="P465" s="46">
        <v>7.5</v>
      </c>
      <c r="Q465" s="46">
        <v>6</v>
      </c>
    </row>
    <row r="466" spans="1:17">
      <c r="A466" s="47" t="s">
        <v>787</v>
      </c>
      <c r="B466" s="56" t="s">
        <v>23</v>
      </c>
      <c r="C466" s="48" t="s">
        <v>9819</v>
      </c>
      <c r="D466" s="48" t="s">
        <v>9822</v>
      </c>
      <c r="E466" s="49" t="s">
        <v>9820</v>
      </c>
      <c r="F466" s="50">
        <v>3</v>
      </c>
      <c r="G466" s="49" t="s">
        <v>9823</v>
      </c>
      <c r="H466" s="51">
        <v>0</v>
      </c>
      <c r="I466" s="51">
        <v>0</v>
      </c>
      <c r="J466" s="51">
        <v>0</v>
      </c>
      <c r="K466" s="51">
        <v>9.8000000000000007</v>
      </c>
      <c r="L466" s="51">
        <v>0</v>
      </c>
      <c r="M466" s="51">
        <v>9.8000000000000007</v>
      </c>
      <c r="N466" s="51">
        <v>8.68</v>
      </c>
      <c r="O466" s="51">
        <v>8</v>
      </c>
      <c r="P466" s="51">
        <v>7.5</v>
      </c>
      <c r="Q466" s="51">
        <v>6</v>
      </c>
    </row>
    <row r="467" spans="1:17">
      <c r="A467" s="47" t="s">
        <v>787</v>
      </c>
      <c r="B467" s="56" t="s">
        <v>27</v>
      </c>
      <c r="C467" s="48" t="s">
        <v>9819</v>
      </c>
      <c r="D467" s="48" t="s">
        <v>9822</v>
      </c>
      <c r="E467" s="49" t="s">
        <v>9824</v>
      </c>
      <c r="F467" s="50">
        <v>3</v>
      </c>
      <c r="G467" s="44"/>
      <c r="H467" s="44"/>
      <c r="I467" s="51">
        <v>0</v>
      </c>
      <c r="J467" s="51">
        <v>0</v>
      </c>
      <c r="K467" s="51">
        <v>9.8000000000000007</v>
      </c>
      <c r="L467" s="51">
        <v>0</v>
      </c>
      <c r="M467" s="51">
        <v>9.8000000000000007</v>
      </c>
      <c r="N467" s="44"/>
      <c r="O467" s="44"/>
      <c r="P467" s="44"/>
      <c r="Q467" s="44"/>
    </row>
    <row r="468" spans="1:17">
      <c r="A468" s="109" t="s">
        <v>30</v>
      </c>
      <c r="B468" s="110"/>
      <c r="C468" s="110"/>
      <c r="D468" s="110"/>
      <c r="E468" s="110"/>
      <c r="F468" s="110"/>
      <c r="G468" s="111"/>
      <c r="H468" s="44"/>
      <c r="I468" s="52">
        <v>0</v>
      </c>
      <c r="J468" s="52">
        <v>0</v>
      </c>
      <c r="K468" s="52">
        <v>9.8000000000000007</v>
      </c>
      <c r="L468" s="52">
        <v>0</v>
      </c>
      <c r="M468" s="52">
        <v>9.8000000000000007</v>
      </c>
      <c r="N468" s="44"/>
      <c r="O468" s="44"/>
      <c r="P468" s="44"/>
      <c r="Q468" s="44"/>
    </row>
    <row r="469" spans="1:17">
      <c r="A469" s="109" t="s">
        <v>31</v>
      </c>
      <c r="B469" s="110"/>
      <c r="C469" s="110"/>
      <c r="D469" s="110"/>
      <c r="E469" s="110"/>
      <c r="F469" s="110"/>
      <c r="G469" s="111"/>
      <c r="H469" s="44"/>
      <c r="I469" s="52">
        <v>0</v>
      </c>
      <c r="J469" s="52">
        <v>0</v>
      </c>
      <c r="K469" s="44"/>
      <c r="L469" s="44"/>
      <c r="M469" s="44"/>
      <c r="N469" s="44"/>
      <c r="O469" s="44"/>
      <c r="P469" s="44"/>
      <c r="Q469" s="44"/>
    </row>
    <row r="470" spans="1:17">
      <c r="A470" s="109" t="s">
        <v>32</v>
      </c>
      <c r="B470" s="110"/>
      <c r="C470" s="110"/>
      <c r="D470" s="110"/>
      <c r="E470" s="110"/>
      <c r="F470" s="110"/>
      <c r="G470" s="111"/>
      <c r="H470" s="52">
        <v>0</v>
      </c>
      <c r="I470" s="52">
        <v>0</v>
      </c>
      <c r="J470" s="52">
        <v>0</v>
      </c>
      <c r="K470" s="52">
        <v>0</v>
      </c>
      <c r="L470" s="52">
        <v>0</v>
      </c>
      <c r="M470" s="52">
        <v>0</v>
      </c>
      <c r="N470" s="52">
        <v>0</v>
      </c>
      <c r="O470" s="52">
        <v>0</v>
      </c>
      <c r="P470" s="52">
        <v>0</v>
      </c>
      <c r="Q470" s="52">
        <v>0</v>
      </c>
    </row>
    <row r="471" spans="1:17">
      <c r="A471" s="42">
        <v>74</v>
      </c>
      <c r="B471" s="55" t="s">
        <v>18</v>
      </c>
      <c r="C471" s="43" t="s">
        <v>9825</v>
      </c>
      <c r="D471" s="44"/>
      <c r="E471" s="43" t="s">
        <v>9826</v>
      </c>
      <c r="F471" s="45">
        <v>3</v>
      </c>
      <c r="G471" s="43" t="s">
        <v>9827</v>
      </c>
      <c r="H471" s="46">
        <v>423.137</v>
      </c>
      <c r="I471" s="46">
        <v>160.928</v>
      </c>
      <c r="J471" s="46">
        <v>211.541</v>
      </c>
      <c r="K471" s="46">
        <v>310.97699999999998</v>
      </c>
      <c r="L471" s="46">
        <v>0</v>
      </c>
      <c r="M471" s="46">
        <v>310.97699999999998</v>
      </c>
      <c r="N471" s="46">
        <v>321.62700000000001</v>
      </c>
      <c r="O471" s="46">
        <v>328.654</v>
      </c>
      <c r="P471" s="46">
        <v>346.04</v>
      </c>
      <c r="Q471" s="46">
        <v>346.77600000000001</v>
      </c>
    </row>
    <row r="472" spans="1:17">
      <c r="A472" s="47" t="s">
        <v>796</v>
      </c>
      <c r="B472" s="56" t="s">
        <v>23</v>
      </c>
      <c r="C472" s="48" t="s">
        <v>9825</v>
      </c>
      <c r="D472" s="48" t="s">
        <v>4165</v>
      </c>
      <c r="E472" s="49" t="s">
        <v>9828</v>
      </c>
      <c r="F472" s="50">
        <v>3</v>
      </c>
      <c r="G472" s="49" t="s">
        <v>9829</v>
      </c>
      <c r="H472" s="51">
        <v>0</v>
      </c>
      <c r="I472" s="51">
        <v>0</v>
      </c>
      <c r="J472" s="51">
        <v>0</v>
      </c>
      <c r="K472" s="51">
        <v>90</v>
      </c>
      <c r="L472" s="51">
        <v>0</v>
      </c>
      <c r="M472" s="51">
        <v>90</v>
      </c>
      <c r="N472" s="51">
        <v>90</v>
      </c>
      <c r="O472" s="51">
        <v>90</v>
      </c>
      <c r="P472" s="51">
        <v>90</v>
      </c>
      <c r="Q472" s="51">
        <v>90</v>
      </c>
    </row>
    <row r="473" spans="1:17">
      <c r="A473" s="47" t="s">
        <v>796</v>
      </c>
      <c r="B473" s="56" t="s">
        <v>27</v>
      </c>
      <c r="C473" s="48" t="s">
        <v>9825</v>
      </c>
      <c r="D473" s="48" t="s">
        <v>4165</v>
      </c>
      <c r="E473" s="49" t="s">
        <v>9830</v>
      </c>
      <c r="F473" s="50">
        <v>3</v>
      </c>
      <c r="G473" s="44"/>
      <c r="H473" s="44"/>
      <c r="I473" s="51">
        <v>0</v>
      </c>
      <c r="J473" s="51">
        <v>0</v>
      </c>
      <c r="K473" s="51">
        <v>90</v>
      </c>
      <c r="L473" s="51">
        <v>0</v>
      </c>
      <c r="M473" s="51">
        <v>90</v>
      </c>
      <c r="N473" s="44"/>
      <c r="O473" s="44"/>
      <c r="P473" s="44"/>
      <c r="Q473" s="44"/>
    </row>
    <row r="474" spans="1:17">
      <c r="A474" s="109" t="s">
        <v>30</v>
      </c>
      <c r="B474" s="110"/>
      <c r="C474" s="110"/>
      <c r="D474" s="110"/>
      <c r="E474" s="110"/>
      <c r="F474" s="110"/>
      <c r="G474" s="111"/>
      <c r="H474" s="44"/>
      <c r="I474" s="52">
        <v>0</v>
      </c>
      <c r="J474" s="52">
        <v>0</v>
      </c>
      <c r="K474" s="52">
        <v>90</v>
      </c>
      <c r="L474" s="52">
        <v>0</v>
      </c>
      <c r="M474" s="52">
        <v>90</v>
      </c>
      <c r="N474" s="44"/>
      <c r="O474" s="44"/>
      <c r="P474" s="44"/>
      <c r="Q474" s="44"/>
    </row>
    <row r="475" spans="1:17">
      <c r="A475" s="109" t="s">
        <v>31</v>
      </c>
      <c r="B475" s="110"/>
      <c r="C475" s="110"/>
      <c r="D475" s="110"/>
      <c r="E475" s="110"/>
      <c r="F475" s="110"/>
      <c r="G475" s="111"/>
      <c r="H475" s="44"/>
      <c r="I475" s="52">
        <v>0</v>
      </c>
      <c r="J475" s="52">
        <v>0</v>
      </c>
      <c r="K475" s="44"/>
      <c r="L475" s="44"/>
      <c r="M475" s="44"/>
      <c r="N475" s="44"/>
      <c r="O475" s="44"/>
      <c r="P475" s="44"/>
      <c r="Q475" s="44"/>
    </row>
    <row r="476" spans="1:17">
      <c r="A476" s="47" t="s">
        <v>796</v>
      </c>
      <c r="B476" s="56" t="s">
        <v>23</v>
      </c>
      <c r="C476" s="48" t="s">
        <v>9825</v>
      </c>
      <c r="D476" s="48" t="s">
        <v>9831</v>
      </c>
      <c r="E476" s="49" t="s">
        <v>9832</v>
      </c>
      <c r="F476" s="50">
        <v>3</v>
      </c>
      <c r="G476" s="49" t="s">
        <v>9833</v>
      </c>
      <c r="H476" s="51">
        <v>423.137</v>
      </c>
      <c r="I476" s="51">
        <v>160.928</v>
      </c>
      <c r="J476" s="51">
        <v>211.541</v>
      </c>
      <c r="K476" s="51">
        <v>220.977</v>
      </c>
      <c r="L476" s="51">
        <v>0</v>
      </c>
      <c r="M476" s="51">
        <v>220.977</v>
      </c>
      <c r="N476" s="51">
        <v>231.62700000000001</v>
      </c>
      <c r="O476" s="51">
        <v>238.654</v>
      </c>
      <c r="P476" s="51">
        <v>256.04000000000002</v>
      </c>
      <c r="Q476" s="51">
        <v>256.77600000000001</v>
      </c>
    </row>
    <row r="477" spans="1:17">
      <c r="A477" s="47" t="s">
        <v>796</v>
      </c>
      <c r="B477" s="56" t="s">
        <v>27</v>
      </c>
      <c r="C477" s="48" t="s">
        <v>9825</v>
      </c>
      <c r="D477" s="48" t="s">
        <v>9831</v>
      </c>
      <c r="E477" s="49" t="s">
        <v>9834</v>
      </c>
      <c r="F477" s="50">
        <v>3</v>
      </c>
      <c r="G477" s="44"/>
      <c r="H477" s="44"/>
      <c r="I477" s="51">
        <v>1.7</v>
      </c>
      <c r="J477" s="51">
        <v>0</v>
      </c>
      <c r="K477" s="51">
        <v>0</v>
      </c>
      <c r="L477" s="51">
        <v>0</v>
      </c>
      <c r="M477" s="51">
        <v>0</v>
      </c>
      <c r="N477" s="44"/>
      <c r="O477" s="44"/>
      <c r="P477" s="44"/>
      <c r="Q477" s="44"/>
    </row>
    <row r="478" spans="1:17">
      <c r="A478" s="47" t="s">
        <v>796</v>
      </c>
      <c r="B478" s="56" t="s">
        <v>27</v>
      </c>
      <c r="C478" s="48" t="s">
        <v>9825</v>
      </c>
      <c r="D478" s="48" t="s">
        <v>9831</v>
      </c>
      <c r="E478" s="49" t="s">
        <v>9835</v>
      </c>
      <c r="F478" s="50">
        <v>3</v>
      </c>
      <c r="G478" s="44"/>
      <c r="H478" s="44"/>
      <c r="I478" s="51">
        <v>3</v>
      </c>
      <c r="J478" s="51">
        <v>0</v>
      </c>
      <c r="K478" s="51">
        <v>0</v>
      </c>
      <c r="L478" s="51">
        <v>0</v>
      </c>
      <c r="M478" s="51">
        <v>0</v>
      </c>
      <c r="N478" s="44"/>
      <c r="O478" s="44"/>
      <c r="P478" s="44"/>
      <c r="Q478" s="44"/>
    </row>
    <row r="479" spans="1:17">
      <c r="A479" s="47" t="s">
        <v>796</v>
      </c>
      <c r="B479" s="56" t="s">
        <v>27</v>
      </c>
      <c r="C479" s="48" t="s">
        <v>9825</v>
      </c>
      <c r="D479" s="48" t="s">
        <v>9831</v>
      </c>
      <c r="E479" s="49" t="s">
        <v>9836</v>
      </c>
      <c r="F479" s="50">
        <v>3</v>
      </c>
      <c r="G479" s="44"/>
      <c r="H479" s="44"/>
      <c r="I479" s="51">
        <v>3.625</v>
      </c>
      <c r="J479" s="51">
        <v>3.5</v>
      </c>
      <c r="K479" s="51">
        <v>0</v>
      </c>
      <c r="L479" s="51">
        <v>0</v>
      </c>
      <c r="M479" s="51">
        <v>0</v>
      </c>
      <c r="N479" s="44"/>
      <c r="O479" s="44"/>
      <c r="P479" s="44"/>
      <c r="Q479" s="44"/>
    </row>
    <row r="480" spans="1:17">
      <c r="A480" s="47" t="s">
        <v>796</v>
      </c>
      <c r="B480" s="56" t="s">
        <v>27</v>
      </c>
      <c r="C480" s="48" t="s">
        <v>9825</v>
      </c>
      <c r="D480" s="48" t="s">
        <v>9831</v>
      </c>
      <c r="E480" s="49" t="s">
        <v>9837</v>
      </c>
      <c r="F480" s="50">
        <v>3</v>
      </c>
      <c r="G480" s="44"/>
      <c r="H480" s="44"/>
      <c r="I480" s="51">
        <v>1.667</v>
      </c>
      <c r="J480" s="51">
        <v>0</v>
      </c>
      <c r="K480" s="51">
        <v>0</v>
      </c>
      <c r="L480" s="51">
        <v>0</v>
      </c>
      <c r="M480" s="51">
        <v>0</v>
      </c>
      <c r="N480" s="44"/>
      <c r="O480" s="44"/>
      <c r="P480" s="44"/>
      <c r="Q480" s="44"/>
    </row>
    <row r="481" spans="1:17">
      <c r="A481" s="47" t="s">
        <v>796</v>
      </c>
      <c r="B481" s="56" t="s">
        <v>27</v>
      </c>
      <c r="C481" s="48" t="s">
        <v>9825</v>
      </c>
      <c r="D481" s="48" t="s">
        <v>9831</v>
      </c>
      <c r="E481" s="49" t="s">
        <v>9596</v>
      </c>
      <c r="F481" s="50">
        <v>3</v>
      </c>
      <c r="G481" s="44"/>
      <c r="H481" s="44"/>
      <c r="I481" s="51">
        <v>0</v>
      </c>
      <c r="J481" s="51">
        <v>10.864000000000001</v>
      </c>
      <c r="K481" s="51">
        <v>22.254999999999999</v>
      </c>
      <c r="L481" s="51">
        <v>0</v>
      </c>
      <c r="M481" s="51">
        <v>22.254999999999999</v>
      </c>
      <c r="N481" s="44"/>
      <c r="O481" s="44"/>
      <c r="P481" s="44"/>
      <c r="Q481" s="44"/>
    </row>
    <row r="482" spans="1:17">
      <c r="A482" s="47" t="s">
        <v>796</v>
      </c>
      <c r="B482" s="56" t="s">
        <v>27</v>
      </c>
      <c r="C482" s="48" t="s">
        <v>9825</v>
      </c>
      <c r="D482" s="48" t="s">
        <v>9831</v>
      </c>
      <c r="E482" s="49" t="s">
        <v>9838</v>
      </c>
      <c r="F482" s="50">
        <v>3</v>
      </c>
      <c r="G482" s="44"/>
      <c r="H482" s="44"/>
      <c r="I482" s="51">
        <v>2.25</v>
      </c>
      <c r="J482" s="51">
        <v>0</v>
      </c>
      <c r="K482" s="51">
        <v>0</v>
      </c>
      <c r="L482" s="51">
        <v>0</v>
      </c>
      <c r="M482" s="51">
        <v>0</v>
      </c>
      <c r="N482" s="44"/>
      <c r="O482" s="44"/>
      <c r="P482" s="44"/>
      <c r="Q482" s="44"/>
    </row>
    <row r="483" spans="1:17">
      <c r="A483" s="47" t="s">
        <v>796</v>
      </c>
      <c r="B483" s="56" t="s">
        <v>27</v>
      </c>
      <c r="C483" s="48" t="s">
        <v>9825</v>
      </c>
      <c r="D483" s="48" t="s">
        <v>9831</v>
      </c>
      <c r="E483" s="49" t="s">
        <v>9839</v>
      </c>
      <c r="F483" s="50">
        <v>3</v>
      </c>
      <c r="G483" s="44"/>
      <c r="H483" s="44"/>
      <c r="I483" s="51">
        <v>2.25</v>
      </c>
      <c r="J483" s="51">
        <v>1.05</v>
      </c>
      <c r="K483" s="51">
        <v>1.7</v>
      </c>
      <c r="L483" s="51">
        <v>0</v>
      </c>
      <c r="M483" s="51">
        <v>1.7</v>
      </c>
      <c r="N483" s="44"/>
      <c r="O483" s="44"/>
      <c r="P483" s="44"/>
      <c r="Q483" s="44"/>
    </row>
    <row r="484" spans="1:17">
      <c r="A484" s="47" t="s">
        <v>796</v>
      </c>
      <c r="B484" s="56" t="s">
        <v>27</v>
      </c>
      <c r="C484" s="48" t="s">
        <v>9825</v>
      </c>
      <c r="D484" s="48" t="s">
        <v>9831</v>
      </c>
      <c r="E484" s="49" t="s">
        <v>9840</v>
      </c>
      <c r="F484" s="50">
        <v>3</v>
      </c>
      <c r="G484" s="44"/>
      <c r="H484" s="44"/>
      <c r="I484" s="51">
        <v>1.9450000000000001</v>
      </c>
      <c r="J484" s="51">
        <v>2.4350000000000001</v>
      </c>
      <c r="K484" s="51">
        <v>0</v>
      </c>
      <c r="L484" s="51">
        <v>0</v>
      </c>
      <c r="M484" s="51">
        <v>0</v>
      </c>
      <c r="N484" s="44"/>
      <c r="O484" s="44"/>
      <c r="P484" s="44"/>
      <c r="Q484" s="44"/>
    </row>
    <row r="485" spans="1:17">
      <c r="A485" s="47" t="s">
        <v>796</v>
      </c>
      <c r="B485" s="56" t="s">
        <v>27</v>
      </c>
      <c r="C485" s="48" t="s">
        <v>9825</v>
      </c>
      <c r="D485" s="48" t="s">
        <v>9831</v>
      </c>
      <c r="E485" s="49" t="s">
        <v>9841</v>
      </c>
      <c r="F485" s="50">
        <v>3</v>
      </c>
      <c r="G485" s="44"/>
      <c r="H485" s="44"/>
      <c r="I485" s="51">
        <v>0</v>
      </c>
      <c r="J485" s="51">
        <v>9.02</v>
      </c>
      <c r="K485" s="51">
        <v>15.827</v>
      </c>
      <c r="L485" s="51">
        <v>0</v>
      </c>
      <c r="M485" s="51">
        <v>15.827</v>
      </c>
      <c r="N485" s="44"/>
      <c r="O485" s="44"/>
      <c r="P485" s="44"/>
      <c r="Q485" s="44"/>
    </row>
    <row r="486" spans="1:17">
      <c r="A486" s="47" t="s">
        <v>796</v>
      </c>
      <c r="B486" s="56" t="s">
        <v>27</v>
      </c>
      <c r="C486" s="48" t="s">
        <v>9825</v>
      </c>
      <c r="D486" s="48" t="s">
        <v>9831</v>
      </c>
      <c r="E486" s="49" t="s">
        <v>9842</v>
      </c>
      <c r="F486" s="50">
        <v>3</v>
      </c>
      <c r="G486" s="44"/>
      <c r="H486" s="44"/>
      <c r="I486" s="51">
        <v>4</v>
      </c>
      <c r="J486" s="51">
        <v>6.4550000000000001</v>
      </c>
      <c r="K486" s="51">
        <v>0</v>
      </c>
      <c r="L486" s="51">
        <v>0</v>
      </c>
      <c r="M486" s="51">
        <v>0</v>
      </c>
      <c r="N486" s="44"/>
      <c r="O486" s="44"/>
      <c r="P486" s="44"/>
      <c r="Q486" s="44"/>
    </row>
    <row r="487" spans="1:17">
      <c r="A487" s="47" t="s">
        <v>796</v>
      </c>
      <c r="B487" s="56" t="s">
        <v>27</v>
      </c>
      <c r="C487" s="48" t="s">
        <v>9825</v>
      </c>
      <c r="D487" s="48" t="s">
        <v>9831</v>
      </c>
      <c r="E487" s="49" t="s">
        <v>9843</v>
      </c>
      <c r="F487" s="50">
        <v>3</v>
      </c>
      <c r="G487" s="44"/>
      <c r="H487" s="44"/>
      <c r="I487" s="51">
        <v>0</v>
      </c>
      <c r="J487" s="51">
        <v>43.904000000000003</v>
      </c>
      <c r="K487" s="51">
        <v>28.789000000000001</v>
      </c>
      <c r="L487" s="51">
        <v>0</v>
      </c>
      <c r="M487" s="51">
        <v>28.789000000000001</v>
      </c>
      <c r="N487" s="44"/>
      <c r="O487" s="44"/>
      <c r="P487" s="44"/>
      <c r="Q487" s="44"/>
    </row>
    <row r="488" spans="1:17">
      <c r="A488" s="47" t="s">
        <v>796</v>
      </c>
      <c r="B488" s="56" t="s">
        <v>27</v>
      </c>
      <c r="C488" s="48" t="s">
        <v>9825</v>
      </c>
      <c r="D488" s="48" t="s">
        <v>9831</v>
      </c>
      <c r="E488" s="49" t="s">
        <v>9844</v>
      </c>
      <c r="F488" s="50">
        <v>3</v>
      </c>
      <c r="G488" s="44"/>
      <c r="H488" s="44"/>
      <c r="I488" s="51">
        <v>1</v>
      </c>
      <c r="J488" s="51">
        <v>5</v>
      </c>
      <c r="K488" s="51">
        <v>2</v>
      </c>
      <c r="L488" s="51">
        <v>0</v>
      </c>
      <c r="M488" s="51">
        <v>2</v>
      </c>
      <c r="N488" s="44"/>
      <c r="O488" s="44"/>
      <c r="P488" s="44"/>
      <c r="Q488" s="44"/>
    </row>
    <row r="489" spans="1:17">
      <c r="A489" s="47" t="s">
        <v>796</v>
      </c>
      <c r="B489" s="56" t="s">
        <v>27</v>
      </c>
      <c r="C489" s="48" t="s">
        <v>9825</v>
      </c>
      <c r="D489" s="48" t="s">
        <v>9831</v>
      </c>
      <c r="E489" s="49" t="s">
        <v>9845</v>
      </c>
      <c r="F489" s="50">
        <v>3</v>
      </c>
      <c r="G489" s="44"/>
      <c r="H489" s="44"/>
      <c r="I489" s="51">
        <v>5.4189999999999996</v>
      </c>
      <c r="J489" s="51">
        <v>0</v>
      </c>
      <c r="K489" s="51">
        <v>0</v>
      </c>
      <c r="L489" s="51">
        <v>0</v>
      </c>
      <c r="M489" s="51">
        <v>0</v>
      </c>
      <c r="N489" s="44"/>
      <c r="O489" s="44"/>
      <c r="P489" s="44"/>
      <c r="Q489" s="44"/>
    </row>
    <row r="490" spans="1:17">
      <c r="A490" s="47" t="s">
        <v>796</v>
      </c>
      <c r="B490" s="56" t="s">
        <v>27</v>
      </c>
      <c r="C490" s="48" t="s">
        <v>9825</v>
      </c>
      <c r="D490" s="48" t="s">
        <v>9831</v>
      </c>
      <c r="E490" s="49" t="s">
        <v>9846</v>
      </c>
      <c r="F490" s="50">
        <v>3</v>
      </c>
      <c r="G490" s="44"/>
      <c r="H490" s="44"/>
      <c r="I490" s="51">
        <v>0.78100000000000003</v>
      </c>
      <c r="J490" s="51">
        <v>0</v>
      </c>
      <c r="K490" s="51">
        <v>0</v>
      </c>
      <c r="L490" s="51">
        <v>0</v>
      </c>
      <c r="M490" s="51">
        <v>0</v>
      </c>
      <c r="N490" s="44"/>
      <c r="O490" s="44"/>
      <c r="P490" s="44"/>
      <c r="Q490" s="44"/>
    </row>
    <row r="491" spans="1:17">
      <c r="A491" s="47" t="s">
        <v>796</v>
      </c>
      <c r="B491" s="56" t="s">
        <v>27</v>
      </c>
      <c r="C491" s="48" t="s">
        <v>9825</v>
      </c>
      <c r="D491" s="48" t="s">
        <v>9831</v>
      </c>
      <c r="E491" s="49" t="s">
        <v>9847</v>
      </c>
      <c r="F491" s="50">
        <v>3</v>
      </c>
      <c r="G491" s="44"/>
      <c r="H491" s="44"/>
      <c r="I491" s="51">
        <v>0</v>
      </c>
      <c r="J491" s="51">
        <v>0</v>
      </c>
      <c r="K491" s="51">
        <v>21.1</v>
      </c>
      <c r="L491" s="51">
        <v>0</v>
      </c>
      <c r="M491" s="51">
        <v>21.1</v>
      </c>
      <c r="N491" s="44"/>
      <c r="O491" s="44"/>
      <c r="P491" s="44"/>
      <c r="Q491" s="44"/>
    </row>
    <row r="492" spans="1:17">
      <c r="A492" s="47" t="s">
        <v>796</v>
      </c>
      <c r="B492" s="56" t="s">
        <v>27</v>
      </c>
      <c r="C492" s="48" t="s">
        <v>9825</v>
      </c>
      <c r="D492" s="48" t="s">
        <v>9831</v>
      </c>
      <c r="E492" s="49" t="s">
        <v>9848</v>
      </c>
      <c r="F492" s="50">
        <v>3</v>
      </c>
      <c r="G492" s="44"/>
      <c r="H492" s="44"/>
      <c r="I492" s="51">
        <v>1.5</v>
      </c>
      <c r="J492" s="51">
        <v>0</v>
      </c>
      <c r="K492" s="51">
        <v>0</v>
      </c>
      <c r="L492" s="51">
        <v>0</v>
      </c>
      <c r="M492" s="51">
        <v>0</v>
      </c>
      <c r="N492" s="44"/>
      <c r="O492" s="44"/>
      <c r="P492" s="44"/>
      <c r="Q492" s="44"/>
    </row>
    <row r="493" spans="1:17">
      <c r="A493" s="47" t="s">
        <v>796</v>
      </c>
      <c r="B493" s="56" t="s">
        <v>27</v>
      </c>
      <c r="C493" s="48" t="s">
        <v>9825</v>
      </c>
      <c r="D493" s="48" t="s">
        <v>9831</v>
      </c>
      <c r="E493" s="49" t="s">
        <v>9849</v>
      </c>
      <c r="F493" s="50">
        <v>3</v>
      </c>
      <c r="G493" s="44"/>
      <c r="H493" s="44"/>
      <c r="I493" s="51">
        <v>0.63</v>
      </c>
      <c r="J493" s="51">
        <v>0</v>
      </c>
      <c r="K493" s="51">
        <v>0</v>
      </c>
      <c r="L493" s="51">
        <v>0</v>
      </c>
      <c r="M493" s="51">
        <v>0</v>
      </c>
      <c r="N493" s="44"/>
      <c r="O493" s="44"/>
      <c r="P493" s="44"/>
      <c r="Q493" s="44"/>
    </row>
    <row r="494" spans="1:17">
      <c r="A494" s="47" t="s">
        <v>796</v>
      </c>
      <c r="B494" s="56" t="s">
        <v>27</v>
      </c>
      <c r="C494" s="48" t="s">
        <v>9825</v>
      </c>
      <c r="D494" s="48" t="s">
        <v>9831</v>
      </c>
      <c r="E494" s="49" t="s">
        <v>9600</v>
      </c>
      <c r="F494" s="50">
        <v>3</v>
      </c>
      <c r="G494" s="44"/>
      <c r="H494" s="44"/>
      <c r="I494" s="51">
        <v>0</v>
      </c>
      <c r="J494" s="51">
        <v>11.058999999999999</v>
      </c>
      <c r="K494" s="51">
        <v>17.504999999999999</v>
      </c>
      <c r="L494" s="51">
        <v>0</v>
      </c>
      <c r="M494" s="51">
        <v>17.504999999999999</v>
      </c>
      <c r="N494" s="44"/>
      <c r="O494" s="44"/>
      <c r="P494" s="44"/>
      <c r="Q494" s="44"/>
    </row>
    <row r="495" spans="1:17">
      <c r="A495" s="47" t="s">
        <v>796</v>
      </c>
      <c r="B495" s="56" t="s">
        <v>27</v>
      </c>
      <c r="C495" s="48" t="s">
        <v>9825</v>
      </c>
      <c r="D495" s="48" t="s">
        <v>9831</v>
      </c>
      <c r="E495" s="49" t="s">
        <v>9850</v>
      </c>
      <c r="F495" s="50">
        <v>3</v>
      </c>
      <c r="G495" s="44"/>
      <c r="H495" s="44"/>
      <c r="I495" s="51">
        <v>8.1839999999999993</v>
      </c>
      <c r="J495" s="51">
        <v>4.9219999999999997</v>
      </c>
      <c r="K495" s="51">
        <v>0</v>
      </c>
      <c r="L495" s="51">
        <v>0</v>
      </c>
      <c r="M495" s="51">
        <v>0</v>
      </c>
      <c r="N495" s="44"/>
      <c r="O495" s="44"/>
      <c r="P495" s="44"/>
      <c r="Q495" s="44"/>
    </row>
    <row r="496" spans="1:17">
      <c r="A496" s="47" t="s">
        <v>796</v>
      </c>
      <c r="B496" s="56" t="s">
        <v>27</v>
      </c>
      <c r="C496" s="48" t="s">
        <v>9825</v>
      </c>
      <c r="D496" s="48" t="s">
        <v>9831</v>
      </c>
      <c r="E496" s="49" t="s">
        <v>9851</v>
      </c>
      <c r="F496" s="50">
        <v>3</v>
      </c>
      <c r="G496" s="44"/>
      <c r="H496" s="44"/>
      <c r="I496" s="51">
        <v>3.9239999999999999</v>
      </c>
      <c r="J496" s="51">
        <v>0</v>
      </c>
      <c r="K496" s="51">
        <v>0</v>
      </c>
      <c r="L496" s="51">
        <v>0</v>
      </c>
      <c r="M496" s="51">
        <v>0</v>
      </c>
      <c r="N496" s="44"/>
      <c r="O496" s="44"/>
      <c r="P496" s="44"/>
      <c r="Q496" s="44"/>
    </row>
    <row r="497" spans="1:17">
      <c r="A497" s="47" t="s">
        <v>796</v>
      </c>
      <c r="B497" s="56" t="s">
        <v>27</v>
      </c>
      <c r="C497" s="48" t="s">
        <v>9825</v>
      </c>
      <c r="D497" s="48" t="s">
        <v>9831</v>
      </c>
      <c r="E497" s="49" t="s">
        <v>9852</v>
      </c>
      <c r="F497" s="50">
        <v>3</v>
      </c>
      <c r="G497" s="44"/>
      <c r="H497" s="44"/>
      <c r="I497" s="51">
        <v>4</v>
      </c>
      <c r="J497" s="51">
        <v>0</v>
      </c>
      <c r="K497" s="51">
        <v>0</v>
      </c>
      <c r="L497" s="51">
        <v>0</v>
      </c>
      <c r="M497" s="51">
        <v>0</v>
      </c>
      <c r="N497" s="44"/>
      <c r="O497" s="44"/>
      <c r="P497" s="44"/>
      <c r="Q497" s="44"/>
    </row>
    <row r="498" spans="1:17">
      <c r="A498" s="47" t="s">
        <v>796</v>
      </c>
      <c r="B498" s="56" t="s">
        <v>27</v>
      </c>
      <c r="C498" s="48" t="s">
        <v>9825</v>
      </c>
      <c r="D498" s="48" t="s">
        <v>9831</v>
      </c>
      <c r="E498" s="49" t="s">
        <v>9853</v>
      </c>
      <c r="F498" s="50">
        <v>3</v>
      </c>
      <c r="G498" s="44"/>
      <c r="H498" s="44"/>
      <c r="I498" s="51">
        <v>6.5730000000000004</v>
      </c>
      <c r="J498" s="51">
        <v>4.952</v>
      </c>
      <c r="K498" s="51">
        <v>0</v>
      </c>
      <c r="L498" s="51">
        <v>0</v>
      </c>
      <c r="M498" s="51">
        <v>0</v>
      </c>
      <c r="N498" s="44"/>
      <c r="O498" s="44"/>
      <c r="P498" s="44"/>
      <c r="Q498" s="44"/>
    </row>
    <row r="499" spans="1:17">
      <c r="A499" s="47" t="s">
        <v>796</v>
      </c>
      <c r="B499" s="56" t="s">
        <v>27</v>
      </c>
      <c r="C499" s="48" t="s">
        <v>9825</v>
      </c>
      <c r="D499" s="48" t="s">
        <v>9831</v>
      </c>
      <c r="E499" s="49" t="s">
        <v>9854</v>
      </c>
      <c r="F499" s="50">
        <v>3</v>
      </c>
      <c r="G499" s="44"/>
      <c r="H499" s="44"/>
      <c r="I499" s="51">
        <v>1</v>
      </c>
      <c r="J499" s="51">
        <v>4.8</v>
      </c>
      <c r="K499" s="51">
        <v>4.75</v>
      </c>
      <c r="L499" s="51">
        <v>0</v>
      </c>
      <c r="M499" s="51">
        <v>4.75</v>
      </c>
      <c r="N499" s="44"/>
      <c r="O499" s="44"/>
      <c r="P499" s="44"/>
      <c r="Q499" s="44"/>
    </row>
    <row r="500" spans="1:17">
      <c r="A500" s="47" t="s">
        <v>796</v>
      </c>
      <c r="B500" s="56" t="s">
        <v>27</v>
      </c>
      <c r="C500" s="48" t="s">
        <v>9825</v>
      </c>
      <c r="D500" s="48" t="s">
        <v>9831</v>
      </c>
      <c r="E500" s="49" t="s">
        <v>9855</v>
      </c>
      <c r="F500" s="50">
        <v>3</v>
      </c>
      <c r="G500" s="44"/>
      <c r="H500" s="44"/>
      <c r="I500" s="51">
        <v>3</v>
      </c>
      <c r="J500" s="51">
        <v>0</v>
      </c>
      <c r="K500" s="51">
        <v>0</v>
      </c>
      <c r="L500" s="51">
        <v>0</v>
      </c>
      <c r="M500" s="51">
        <v>0</v>
      </c>
      <c r="N500" s="44"/>
      <c r="O500" s="44"/>
      <c r="P500" s="44"/>
      <c r="Q500" s="44"/>
    </row>
    <row r="501" spans="1:17">
      <c r="A501" s="47" t="s">
        <v>796</v>
      </c>
      <c r="B501" s="56" t="s">
        <v>27</v>
      </c>
      <c r="C501" s="48" t="s">
        <v>9825</v>
      </c>
      <c r="D501" s="48" t="s">
        <v>9831</v>
      </c>
      <c r="E501" s="49" t="s">
        <v>9856</v>
      </c>
      <c r="F501" s="50">
        <v>3</v>
      </c>
      <c r="G501" s="44"/>
      <c r="H501" s="44"/>
      <c r="I501" s="51">
        <v>50.651000000000003</v>
      </c>
      <c r="J501" s="51">
        <v>0</v>
      </c>
      <c r="K501" s="51">
        <v>0</v>
      </c>
      <c r="L501" s="51">
        <v>0</v>
      </c>
      <c r="M501" s="51">
        <v>0</v>
      </c>
      <c r="N501" s="44"/>
      <c r="O501" s="44"/>
      <c r="P501" s="44"/>
      <c r="Q501" s="44"/>
    </row>
    <row r="502" spans="1:17">
      <c r="A502" s="47" t="s">
        <v>796</v>
      </c>
      <c r="B502" s="56" t="s">
        <v>27</v>
      </c>
      <c r="C502" s="48" t="s">
        <v>9825</v>
      </c>
      <c r="D502" s="48" t="s">
        <v>9831</v>
      </c>
      <c r="E502" s="49" t="s">
        <v>9857</v>
      </c>
      <c r="F502" s="50">
        <v>3</v>
      </c>
      <c r="G502" s="44"/>
      <c r="H502" s="44"/>
      <c r="I502" s="51">
        <v>4.8</v>
      </c>
      <c r="J502" s="51">
        <v>0</v>
      </c>
      <c r="K502" s="51">
        <v>0</v>
      </c>
      <c r="L502" s="51">
        <v>0</v>
      </c>
      <c r="M502" s="51">
        <v>0</v>
      </c>
      <c r="N502" s="44"/>
      <c r="O502" s="44"/>
      <c r="P502" s="44"/>
      <c r="Q502" s="44"/>
    </row>
    <row r="503" spans="1:17">
      <c r="A503" s="47" t="s">
        <v>796</v>
      </c>
      <c r="B503" s="56" t="s">
        <v>27</v>
      </c>
      <c r="C503" s="48" t="s">
        <v>9825</v>
      </c>
      <c r="D503" s="48" t="s">
        <v>9831</v>
      </c>
      <c r="E503" s="49" t="s">
        <v>9858</v>
      </c>
      <c r="F503" s="50">
        <v>3</v>
      </c>
      <c r="G503" s="44"/>
      <c r="H503" s="44"/>
      <c r="I503" s="51">
        <v>3.52</v>
      </c>
      <c r="J503" s="51">
        <v>2.5</v>
      </c>
      <c r="K503" s="51">
        <v>0</v>
      </c>
      <c r="L503" s="51">
        <v>0</v>
      </c>
      <c r="M503" s="51">
        <v>0</v>
      </c>
      <c r="N503" s="44"/>
      <c r="O503" s="44"/>
      <c r="P503" s="44"/>
      <c r="Q503" s="44"/>
    </row>
    <row r="504" spans="1:17">
      <c r="A504" s="47" t="s">
        <v>796</v>
      </c>
      <c r="B504" s="56" t="s">
        <v>27</v>
      </c>
      <c r="C504" s="48" t="s">
        <v>9825</v>
      </c>
      <c r="D504" s="48" t="s">
        <v>9831</v>
      </c>
      <c r="E504" s="49" t="s">
        <v>9601</v>
      </c>
      <c r="F504" s="50">
        <v>3</v>
      </c>
      <c r="G504" s="44"/>
      <c r="H504" s="44"/>
      <c r="I504" s="51">
        <v>0</v>
      </c>
      <c r="J504" s="51">
        <v>12.789</v>
      </c>
      <c r="K504" s="51">
        <v>26.420999999999999</v>
      </c>
      <c r="L504" s="51">
        <v>0</v>
      </c>
      <c r="M504" s="51">
        <v>26.420999999999999</v>
      </c>
      <c r="N504" s="44"/>
      <c r="O504" s="44"/>
      <c r="P504" s="44"/>
      <c r="Q504" s="44"/>
    </row>
    <row r="505" spans="1:17">
      <c r="A505" s="47" t="s">
        <v>796</v>
      </c>
      <c r="B505" s="56" t="s">
        <v>27</v>
      </c>
      <c r="C505" s="48" t="s">
        <v>9825</v>
      </c>
      <c r="D505" s="48" t="s">
        <v>9831</v>
      </c>
      <c r="E505" s="49" t="s">
        <v>9859</v>
      </c>
      <c r="F505" s="50">
        <v>3</v>
      </c>
      <c r="G505" s="44"/>
      <c r="H505" s="44"/>
      <c r="I505" s="51">
        <v>4.75</v>
      </c>
      <c r="J505" s="51">
        <v>4.5</v>
      </c>
      <c r="K505" s="51">
        <v>0</v>
      </c>
      <c r="L505" s="51">
        <v>0</v>
      </c>
      <c r="M505" s="51">
        <v>0</v>
      </c>
      <c r="N505" s="44"/>
      <c r="O505" s="44"/>
      <c r="P505" s="44"/>
      <c r="Q505" s="44"/>
    </row>
    <row r="506" spans="1:17">
      <c r="A506" s="47" t="s">
        <v>796</v>
      </c>
      <c r="B506" s="56" t="s">
        <v>27</v>
      </c>
      <c r="C506" s="48" t="s">
        <v>9825</v>
      </c>
      <c r="D506" s="48" t="s">
        <v>9831</v>
      </c>
      <c r="E506" s="49" t="s">
        <v>9860</v>
      </c>
      <c r="F506" s="50">
        <v>3</v>
      </c>
      <c r="G506" s="44"/>
      <c r="H506" s="44"/>
      <c r="I506" s="51">
        <v>4</v>
      </c>
      <c r="J506" s="51">
        <v>4</v>
      </c>
      <c r="K506" s="51">
        <v>0</v>
      </c>
      <c r="L506" s="51">
        <v>0</v>
      </c>
      <c r="M506" s="51">
        <v>0</v>
      </c>
      <c r="N506" s="44"/>
      <c r="O506" s="44"/>
      <c r="P506" s="44"/>
      <c r="Q506" s="44"/>
    </row>
    <row r="507" spans="1:17">
      <c r="A507" s="47" t="s">
        <v>796</v>
      </c>
      <c r="B507" s="56" t="s">
        <v>27</v>
      </c>
      <c r="C507" s="48" t="s">
        <v>9825</v>
      </c>
      <c r="D507" s="48" t="s">
        <v>9831</v>
      </c>
      <c r="E507" s="49" t="s">
        <v>9602</v>
      </c>
      <c r="F507" s="50">
        <v>3</v>
      </c>
      <c r="G507" s="44"/>
      <c r="H507" s="44"/>
      <c r="I507" s="51">
        <v>0</v>
      </c>
      <c r="J507" s="51">
        <v>21.611999999999998</v>
      </c>
      <c r="K507" s="51">
        <v>36.125999999999998</v>
      </c>
      <c r="L507" s="51">
        <v>0</v>
      </c>
      <c r="M507" s="51">
        <v>36.125999999999998</v>
      </c>
      <c r="N507" s="44"/>
      <c r="O507" s="44"/>
      <c r="P507" s="44"/>
      <c r="Q507" s="44"/>
    </row>
    <row r="508" spans="1:17">
      <c r="A508" s="47" t="s">
        <v>796</v>
      </c>
      <c r="B508" s="56" t="s">
        <v>27</v>
      </c>
      <c r="C508" s="48" t="s">
        <v>9825</v>
      </c>
      <c r="D508" s="48" t="s">
        <v>9831</v>
      </c>
      <c r="E508" s="49" t="s">
        <v>9861</v>
      </c>
      <c r="F508" s="50">
        <v>3</v>
      </c>
      <c r="G508" s="44"/>
      <c r="H508" s="44"/>
      <c r="I508" s="51">
        <v>1.1599999999999999</v>
      </c>
      <c r="J508" s="51">
        <v>0</v>
      </c>
      <c r="K508" s="51">
        <v>0</v>
      </c>
      <c r="L508" s="51">
        <v>0</v>
      </c>
      <c r="M508" s="51">
        <v>0</v>
      </c>
      <c r="N508" s="44"/>
      <c r="O508" s="44"/>
      <c r="P508" s="44"/>
      <c r="Q508" s="44"/>
    </row>
    <row r="509" spans="1:17">
      <c r="A509" s="47" t="s">
        <v>796</v>
      </c>
      <c r="B509" s="56" t="s">
        <v>27</v>
      </c>
      <c r="C509" s="48" t="s">
        <v>9825</v>
      </c>
      <c r="D509" s="48" t="s">
        <v>9831</v>
      </c>
      <c r="E509" s="49" t="s">
        <v>9862</v>
      </c>
      <c r="F509" s="50">
        <v>3</v>
      </c>
      <c r="G509" s="44"/>
      <c r="H509" s="44"/>
      <c r="I509" s="51">
        <v>3.78</v>
      </c>
      <c r="J509" s="51">
        <v>3</v>
      </c>
      <c r="K509" s="51">
        <v>0</v>
      </c>
      <c r="L509" s="51">
        <v>0</v>
      </c>
      <c r="M509" s="51">
        <v>0</v>
      </c>
      <c r="N509" s="44"/>
      <c r="O509" s="44"/>
      <c r="P509" s="44"/>
      <c r="Q509" s="44"/>
    </row>
    <row r="510" spans="1:17">
      <c r="A510" s="47" t="s">
        <v>796</v>
      </c>
      <c r="B510" s="56" t="s">
        <v>27</v>
      </c>
      <c r="C510" s="48" t="s">
        <v>9825</v>
      </c>
      <c r="D510" s="48" t="s">
        <v>9831</v>
      </c>
      <c r="E510" s="49" t="s">
        <v>9863</v>
      </c>
      <c r="F510" s="50">
        <v>3</v>
      </c>
      <c r="G510" s="44"/>
      <c r="H510" s="44"/>
      <c r="I510" s="51">
        <v>0</v>
      </c>
      <c r="J510" s="51">
        <v>1</v>
      </c>
      <c r="K510" s="51">
        <v>1</v>
      </c>
      <c r="L510" s="51">
        <v>0</v>
      </c>
      <c r="M510" s="51">
        <v>1</v>
      </c>
      <c r="N510" s="44"/>
      <c r="O510" s="44"/>
      <c r="P510" s="44"/>
      <c r="Q510" s="44"/>
    </row>
    <row r="511" spans="1:17">
      <c r="A511" s="47" t="s">
        <v>796</v>
      </c>
      <c r="B511" s="56" t="s">
        <v>27</v>
      </c>
      <c r="C511" s="48" t="s">
        <v>9825</v>
      </c>
      <c r="D511" s="48" t="s">
        <v>9831</v>
      </c>
      <c r="E511" s="49" t="s">
        <v>9864</v>
      </c>
      <c r="F511" s="50">
        <v>3</v>
      </c>
      <c r="G511" s="44"/>
      <c r="H511" s="44"/>
      <c r="I511" s="51">
        <v>1.3</v>
      </c>
      <c r="J511" s="51">
        <v>1.7</v>
      </c>
      <c r="K511" s="51">
        <v>0</v>
      </c>
      <c r="L511" s="51">
        <v>0</v>
      </c>
      <c r="M511" s="51">
        <v>0</v>
      </c>
      <c r="N511" s="44"/>
      <c r="O511" s="44"/>
      <c r="P511" s="44"/>
      <c r="Q511" s="44"/>
    </row>
    <row r="512" spans="1:17">
      <c r="A512" s="47" t="s">
        <v>796</v>
      </c>
      <c r="B512" s="56" t="s">
        <v>27</v>
      </c>
      <c r="C512" s="48" t="s">
        <v>9825</v>
      </c>
      <c r="D512" s="48" t="s">
        <v>9831</v>
      </c>
      <c r="E512" s="49" t="s">
        <v>9865</v>
      </c>
      <c r="F512" s="50">
        <v>3</v>
      </c>
      <c r="G512" s="44"/>
      <c r="H512" s="44"/>
      <c r="I512" s="51">
        <v>24.939</v>
      </c>
      <c r="J512" s="51">
        <v>24.72</v>
      </c>
      <c r="K512" s="51">
        <v>25.462</v>
      </c>
      <c r="L512" s="51">
        <v>0</v>
      </c>
      <c r="M512" s="51">
        <v>25.462</v>
      </c>
      <c r="N512" s="44"/>
      <c r="O512" s="44"/>
      <c r="P512" s="44"/>
      <c r="Q512" s="44"/>
    </row>
    <row r="513" spans="1:17">
      <c r="A513" s="47" t="s">
        <v>796</v>
      </c>
      <c r="B513" s="56" t="s">
        <v>27</v>
      </c>
      <c r="C513" s="48" t="s">
        <v>9825</v>
      </c>
      <c r="D513" s="48" t="s">
        <v>9831</v>
      </c>
      <c r="E513" s="49" t="s">
        <v>9866</v>
      </c>
      <c r="F513" s="50">
        <v>3</v>
      </c>
      <c r="G513" s="44"/>
      <c r="H513" s="44"/>
      <c r="I513" s="51">
        <v>5.58</v>
      </c>
      <c r="J513" s="51">
        <v>2.1</v>
      </c>
      <c r="K513" s="51">
        <v>0</v>
      </c>
      <c r="L513" s="51">
        <v>0</v>
      </c>
      <c r="M513" s="51">
        <v>0</v>
      </c>
      <c r="N513" s="44"/>
      <c r="O513" s="44"/>
      <c r="P513" s="44"/>
      <c r="Q513" s="44"/>
    </row>
    <row r="514" spans="1:17">
      <c r="A514" s="47" t="s">
        <v>796</v>
      </c>
      <c r="B514" s="56" t="s">
        <v>27</v>
      </c>
      <c r="C514" s="48" t="s">
        <v>9825</v>
      </c>
      <c r="D514" s="48" t="s">
        <v>9831</v>
      </c>
      <c r="E514" s="49" t="s">
        <v>9867</v>
      </c>
      <c r="F514" s="50">
        <v>3</v>
      </c>
      <c r="G514" s="44"/>
      <c r="H514" s="44"/>
      <c r="I514" s="51">
        <v>0</v>
      </c>
      <c r="J514" s="51">
        <v>10.659000000000001</v>
      </c>
      <c r="K514" s="51">
        <v>18.042000000000002</v>
      </c>
      <c r="L514" s="51">
        <v>0</v>
      </c>
      <c r="M514" s="51">
        <v>18.042000000000002</v>
      </c>
      <c r="N514" s="44"/>
      <c r="O514" s="44"/>
      <c r="P514" s="44"/>
      <c r="Q514" s="44"/>
    </row>
    <row r="515" spans="1:17">
      <c r="A515" s="109" t="s">
        <v>30</v>
      </c>
      <c r="B515" s="110"/>
      <c r="C515" s="110"/>
      <c r="D515" s="110"/>
      <c r="E515" s="110"/>
      <c r="F515" s="110"/>
      <c r="G515" s="111"/>
      <c r="H515" s="44"/>
      <c r="I515" s="52">
        <v>160.928</v>
      </c>
      <c r="J515" s="52">
        <v>196.541</v>
      </c>
      <c r="K515" s="52">
        <v>220.977</v>
      </c>
      <c r="L515" s="52">
        <v>0</v>
      </c>
      <c r="M515" s="52">
        <v>220.977</v>
      </c>
      <c r="N515" s="44"/>
      <c r="O515" s="44"/>
      <c r="P515" s="44"/>
      <c r="Q515" s="44"/>
    </row>
    <row r="516" spans="1:17">
      <c r="A516" s="47" t="s">
        <v>796</v>
      </c>
      <c r="B516" s="56" t="s">
        <v>68</v>
      </c>
      <c r="C516" s="48" t="s">
        <v>9825</v>
      </c>
      <c r="D516" s="48" t="s">
        <v>9831</v>
      </c>
      <c r="E516" s="49" t="s">
        <v>9868</v>
      </c>
      <c r="F516" s="50">
        <v>3</v>
      </c>
      <c r="H516" s="53"/>
      <c r="I516" s="51">
        <v>0</v>
      </c>
      <c r="J516" s="51">
        <v>5</v>
      </c>
      <c r="K516" s="44"/>
      <c r="L516" s="44"/>
      <c r="M516" s="44"/>
      <c r="N516" s="44"/>
      <c r="O516" s="44"/>
      <c r="P516" s="44"/>
      <c r="Q516" s="44"/>
    </row>
    <row r="517" spans="1:17">
      <c r="A517" s="47" t="s">
        <v>796</v>
      </c>
      <c r="B517" s="56" t="s">
        <v>68</v>
      </c>
      <c r="C517" s="48" t="s">
        <v>9825</v>
      </c>
      <c r="D517" s="48" t="s">
        <v>9831</v>
      </c>
      <c r="E517" s="49" t="s">
        <v>9869</v>
      </c>
      <c r="F517" s="50">
        <v>3</v>
      </c>
      <c r="H517" s="53"/>
      <c r="I517" s="51">
        <v>0</v>
      </c>
      <c r="J517" s="51">
        <v>5</v>
      </c>
      <c r="K517" s="44"/>
      <c r="L517" s="44"/>
      <c r="M517" s="44"/>
      <c r="N517" s="44"/>
      <c r="O517" s="44"/>
      <c r="P517" s="44"/>
      <c r="Q517" s="44"/>
    </row>
    <row r="518" spans="1:17">
      <c r="A518" s="47" t="s">
        <v>796</v>
      </c>
      <c r="B518" s="56" t="s">
        <v>68</v>
      </c>
      <c r="C518" s="48" t="s">
        <v>9825</v>
      </c>
      <c r="D518" s="48" t="s">
        <v>9831</v>
      </c>
      <c r="E518" s="49" t="s">
        <v>9870</v>
      </c>
      <c r="F518" s="50">
        <v>3</v>
      </c>
      <c r="H518" s="53"/>
      <c r="I518" s="51">
        <v>0</v>
      </c>
      <c r="J518" s="51">
        <v>5</v>
      </c>
      <c r="K518" s="44"/>
      <c r="L518" s="44"/>
      <c r="M518" s="44"/>
      <c r="N518" s="44"/>
      <c r="O518" s="44"/>
      <c r="P518" s="44"/>
      <c r="Q518" s="44"/>
    </row>
    <row r="519" spans="1:17">
      <c r="A519" s="109" t="s">
        <v>31</v>
      </c>
      <c r="B519" s="110"/>
      <c r="C519" s="110"/>
      <c r="D519" s="110"/>
      <c r="E519" s="110"/>
      <c r="F519" s="110"/>
      <c r="G519" s="111"/>
      <c r="H519" s="44"/>
      <c r="I519" s="52">
        <v>0</v>
      </c>
      <c r="J519" s="52">
        <v>15</v>
      </c>
      <c r="K519" s="44"/>
      <c r="L519" s="44"/>
      <c r="M519" s="44"/>
      <c r="N519" s="44"/>
      <c r="O519" s="44"/>
      <c r="P519" s="44"/>
      <c r="Q519" s="44"/>
    </row>
    <row r="520" spans="1:17">
      <c r="A520" s="109" t="s">
        <v>32</v>
      </c>
      <c r="B520" s="110"/>
      <c r="C520" s="110"/>
      <c r="D520" s="110"/>
      <c r="E520" s="110"/>
      <c r="F520" s="110"/>
      <c r="G520" s="111"/>
      <c r="H520" s="52">
        <v>0</v>
      </c>
      <c r="I520" s="52">
        <v>0</v>
      </c>
      <c r="J520" s="52">
        <v>0</v>
      </c>
      <c r="K520" s="52">
        <v>0</v>
      </c>
      <c r="L520" s="52">
        <v>0</v>
      </c>
      <c r="M520" s="52">
        <v>0</v>
      </c>
      <c r="N520" s="52">
        <v>0</v>
      </c>
      <c r="O520" s="52">
        <v>0</v>
      </c>
      <c r="P520" s="52">
        <v>0</v>
      </c>
      <c r="Q520" s="52">
        <v>0</v>
      </c>
    </row>
    <row r="521" spans="1:17">
      <c r="A521" s="42">
        <v>75</v>
      </c>
      <c r="B521" s="55" t="s">
        <v>18</v>
      </c>
      <c r="C521" s="43" t="s">
        <v>9871</v>
      </c>
      <c r="D521" s="44"/>
      <c r="E521" s="43" t="s">
        <v>9872</v>
      </c>
      <c r="F521" s="45">
        <v>3</v>
      </c>
      <c r="G521" s="43" t="s">
        <v>9873</v>
      </c>
      <c r="H521" s="46">
        <v>298.48</v>
      </c>
      <c r="I521" s="46">
        <v>109.517</v>
      </c>
      <c r="J521" s="46">
        <v>120.76300000000001</v>
      </c>
      <c r="K521" s="46">
        <v>201.125</v>
      </c>
      <c r="L521" s="46">
        <v>0</v>
      </c>
      <c r="M521" s="46">
        <v>201.125</v>
      </c>
      <c r="N521" s="46">
        <v>187.65700000000001</v>
      </c>
      <c r="O521" s="46">
        <v>174.154</v>
      </c>
      <c r="P521" s="46">
        <v>164.71700000000001</v>
      </c>
      <c r="Q521" s="46">
        <v>159.71700000000001</v>
      </c>
    </row>
    <row r="522" spans="1:17">
      <c r="A522" s="47" t="s">
        <v>803</v>
      </c>
      <c r="B522" s="56" t="s">
        <v>23</v>
      </c>
      <c r="C522" s="48" t="s">
        <v>9871</v>
      </c>
      <c r="D522" s="48" t="s">
        <v>9874</v>
      </c>
      <c r="E522" s="49" t="s">
        <v>9872</v>
      </c>
      <c r="F522" s="50">
        <v>3</v>
      </c>
      <c r="G522" s="49" t="s">
        <v>9875</v>
      </c>
      <c r="H522" s="51">
        <v>298.48</v>
      </c>
      <c r="I522" s="51">
        <v>109.517</v>
      </c>
      <c r="J522" s="51">
        <v>120.76300000000001</v>
      </c>
      <c r="K522" s="51">
        <v>201.125</v>
      </c>
      <c r="L522" s="51">
        <v>0</v>
      </c>
      <c r="M522" s="51">
        <v>201.125</v>
      </c>
      <c r="N522" s="51">
        <v>187.65700000000001</v>
      </c>
      <c r="O522" s="51">
        <v>174.154</v>
      </c>
      <c r="P522" s="51">
        <v>164.71700000000001</v>
      </c>
      <c r="Q522" s="51">
        <v>159.71700000000001</v>
      </c>
    </row>
    <row r="523" spans="1:17">
      <c r="A523" s="47" t="s">
        <v>803</v>
      </c>
      <c r="B523" s="56" t="s">
        <v>27</v>
      </c>
      <c r="C523" s="48" t="s">
        <v>9871</v>
      </c>
      <c r="D523" s="48" t="s">
        <v>9874</v>
      </c>
      <c r="E523" s="49" t="s">
        <v>9876</v>
      </c>
      <c r="F523" s="50">
        <v>3</v>
      </c>
      <c r="G523" s="44"/>
      <c r="H523" s="44"/>
      <c r="I523" s="51">
        <v>109.517</v>
      </c>
      <c r="J523" s="51">
        <v>0</v>
      </c>
      <c r="K523" s="51">
        <v>0</v>
      </c>
      <c r="L523" s="51">
        <v>0</v>
      </c>
      <c r="M523" s="51">
        <v>0</v>
      </c>
      <c r="N523" s="44"/>
      <c r="O523" s="44"/>
      <c r="P523" s="44"/>
      <c r="Q523" s="44"/>
    </row>
    <row r="524" spans="1:17">
      <c r="A524" s="47" t="s">
        <v>803</v>
      </c>
      <c r="B524" s="56" t="s">
        <v>27</v>
      </c>
      <c r="C524" s="48" t="s">
        <v>9871</v>
      </c>
      <c r="D524" s="48" t="s">
        <v>9874</v>
      </c>
      <c r="E524" s="49" t="s">
        <v>9877</v>
      </c>
      <c r="F524" s="50">
        <v>3</v>
      </c>
      <c r="G524" s="44"/>
      <c r="H524" s="44"/>
      <c r="I524" s="51">
        <v>0</v>
      </c>
      <c r="J524" s="51">
        <v>120.76300000000001</v>
      </c>
      <c r="K524" s="51">
        <v>201.125</v>
      </c>
      <c r="L524" s="51">
        <v>0</v>
      </c>
      <c r="M524" s="51">
        <v>201.125</v>
      </c>
      <c r="N524" s="44"/>
      <c r="O524" s="44"/>
      <c r="P524" s="44"/>
      <c r="Q524" s="44"/>
    </row>
    <row r="525" spans="1:17">
      <c r="A525" s="109" t="s">
        <v>30</v>
      </c>
      <c r="B525" s="110"/>
      <c r="C525" s="110"/>
      <c r="D525" s="110"/>
      <c r="E525" s="110"/>
      <c r="F525" s="110"/>
      <c r="G525" s="111"/>
      <c r="H525" s="44"/>
      <c r="I525" s="52">
        <v>109.517</v>
      </c>
      <c r="J525" s="52">
        <v>120.76300000000001</v>
      </c>
      <c r="K525" s="52">
        <v>201.125</v>
      </c>
      <c r="L525" s="52">
        <v>0</v>
      </c>
      <c r="M525" s="52">
        <v>201.125</v>
      </c>
      <c r="N525" s="44"/>
      <c r="O525" s="44"/>
      <c r="P525" s="44"/>
      <c r="Q525" s="44"/>
    </row>
    <row r="526" spans="1:17">
      <c r="A526" s="109" t="s">
        <v>31</v>
      </c>
      <c r="B526" s="110"/>
      <c r="C526" s="110"/>
      <c r="D526" s="110"/>
      <c r="E526" s="110"/>
      <c r="F526" s="110"/>
      <c r="G526" s="111"/>
      <c r="H526" s="44"/>
      <c r="I526" s="52">
        <v>0</v>
      </c>
      <c r="J526" s="52">
        <v>0</v>
      </c>
      <c r="K526" s="44"/>
      <c r="L526" s="44"/>
      <c r="M526" s="44"/>
      <c r="N526" s="44"/>
      <c r="O526" s="44"/>
      <c r="P526" s="44"/>
      <c r="Q526" s="44"/>
    </row>
    <row r="527" spans="1:17">
      <c r="A527" s="109" t="s">
        <v>32</v>
      </c>
      <c r="B527" s="110"/>
      <c r="C527" s="110"/>
      <c r="D527" s="110"/>
      <c r="E527" s="110"/>
      <c r="F527" s="110"/>
      <c r="G527" s="111"/>
      <c r="H527" s="52">
        <v>0</v>
      </c>
      <c r="I527" s="52">
        <v>0</v>
      </c>
      <c r="J527" s="52">
        <v>0</v>
      </c>
      <c r="K527" s="52">
        <v>0</v>
      </c>
      <c r="L527" s="52">
        <v>0</v>
      </c>
      <c r="M527" s="52">
        <v>0</v>
      </c>
      <c r="N527" s="52">
        <v>0</v>
      </c>
      <c r="O527" s="52">
        <v>0</v>
      </c>
      <c r="P527" s="52">
        <v>0</v>
      </c>
      <c r="Q527" s="52">
        <v>0</v>
      </c>
    </row>
    <row r="528" spans="1:17">
      <c r="A528" s="42">
        <v>76</v>
      </c>
      <c r="B528" s="55" t="s">
        <v>18</v>
      </c>
      <c r="C528" s="43" t="s">
        <v>9878</v>
      </c>
      <c r="D528" s="44"/>
      <c r="E528" s="43" t="s">
        <v>9879</v>
      </c>
      <c r="F528" s="45">
        <v>3</v>
      </c>
      <c r="G528" s="43" t="s">
        <v>9880</v>
      </c>
      <c r="H528" s="46">
        <v>2948.9549999999999</v>
      </c>
      <c r="I528" s="46">
        <v>304.56700000000001</v>
      </c>
      <c r="J528" s="46">
        <v>961.05200000000002</v>
      </c>
      <c r="K528" s="46">
        <v>3834.08</v>
      </c>
      <c r="L528" s="46">
        <v>0</v>
      </c>
      <c r="M528" s="46">
        <v>3834.08</v>
      </c>
      <c r="N528" s="46">
        <v>3500.143</v>
      </c>
      <c r="O528" s="46">
        <v>3376.2350000000001</v>
      </c>
      <c r="P528" s="46">
        <v>3329.232</v>
      </c>
      <c r="Q528" s="46">
        <v>3272.5880000000002</v>
      </c>
    </row>
    <row r="529" spans="1:17">
      <c r="A529" s="47" t="s">
        <v>3254</v>
      </c>
      <c r="B529" s="56" t="s">
        <v>23</v>
      </c>
      <c r="C529" s="48" t="s">
        <v>9878</v>
      </c>
      <c r="D529" s="48" t="s">
        <v>9881</v>
      </c>
      <c r="E529" s="49" t="s">
        <v>9882</v>
      </c>
      <c r="F529" s="50">
        <v>3</v>
      </c>
      <c r="G529" s="49" t="s">
        <v>9883</v>
      </c>
      <c r="H529" s="51">
        <v>38.703000000000003</v>
      </c>
      <c r="I529" s="51">
        <v>4.5149999999999997</v>
      </c>
      <c r="J529" s="51">
        <v>11.079000000000001</v>
      </c>
      <c r="K529" s="51">
        <v>11.069000000000001</v>
      </c>
      <c r="L529" s="51">
        <v>0</v>
      </c>
      <c r="M529" s="51">
        <v>11.069000000000001</v>
      </c>
      <c r="N529" s="51">
        <v>11.058999999999999</v>
      </c>
      <c r="O529" s="51">
        <v>11.273</v>
      </c>
      <c r="P529" s="51">
        <v>11.497999999999999</v>
      </c>
      <c r="Q529" s="51">
        <v>11.728</v>
      </c>
    </row>
    <row r="530" spans="1:17">
      <c r="A530" s="47" t="s">
        <v>3254</v>
      </c>
      <c r="B530" s="56" t="s">
        <v>27</v>
      </c>
      <c r="C530" s="48" t="s">
        <v>9878</v>
      </c>
      <c r="D530" s="48" t="s">
        <v>9881</v>
      </c>
      <c r="E530" s="49" t="s">
        <v>9884</v>
      </c>
      <c r="F530" s="50">
        <v>3</v>
      </c>
      <c r="G530" s="44"/>
      <c r="H530" s="44"/>
      <c r="I530" s="51">
        <v>4.5149999999999997</v>
      </c>
      <c r="J530" s="51">
        <v>11.079000000000001</v>
      </c>
      <c r="K530" s="51">
        <v>11.069000000000001</v>
      </c>
      <c r="L530" s="51">
        <v>0</v>
      </c>
      <c r="M530" s="51">
        <v>11.069000000000001</v>
      </c>
      <c r="N530" s="44"/>
      <c r="O530" s="44"/>
      <c r="P530" s="44"/>
      <c r="Q530" s="44"/>
    </row>
    <row r="531" spans="1:17">
      <c r="A531" s="109" t="s">
        <v>30</v>
      </c>
      <c r="B531" s="110"/>
      <c r="C531" s="110"/>
      <c r="D531" s="110"/>
      <c r="E531" s="110"/>
      <c r="F531" s="110"/>
      <c r="G531" s="111"/>
      <c r="H531" s="44"/>
      <c r="I531" s="52">
        <v>4.5149999999999997</v>
      </c>
      <c r="J531" s="52">
        <v>11.079000000000001</v>
      </c>
      <c r="K531" s="52">
        <v>11.069000000000001</v>
      </c>
      <c r="L531" s="52">
        <v>0</v>
      </c>
      <c r="M531" s="52">
        <v>11.069000000000001</v>
      </c>
      <c r="N531" s="44"/>
      <c r="O531" s="44"/>
      <c r="P531" s="44"/>
      <c r="Q531" s="44"/>
    </row>
    <row r="532" spans="1:17">
      <c r="A532" s="109" t="s">
        <v>31</v>
      </c>
      <c r="B532" s="110"/>
      <c r="C532" s="110"/>
      <c r="D532" s="110"/>
      <c r="E532" s="110"/>
      <c r="F532" s="110"/>
      <c r="G532" s="111"/>
      <c r="H532" s="44"/>
      <c r="I532" s="52">
        <v>0</v>
      </c>
      <c r="J532" s="52">
        <v>0</v>
      </c>
      <c r="K532" s="44"/>
      <c r="L532" s="44"/>
      <c r="M532" s="44"/>
      <c r="N532" s="44"/>
      <c r="O532" s="44"/>
      <c r="P532" s="44"/>
      <c r="Q532" s="44"/>
    </row>
    <row r="533" spans="1:17">
      <c r="A533" s="47" t="s">
        <v>3254</v>
      </c>
      <c r="B533" s="56" t="s">
        <v>23</v>
      </c>
      <c r="C533" s="48" t="s">
        <v>9878</v>
      </c>
      <c r="D533" s="48" t="s">
        <v>9885</v>
      </c>
      <c r="E533" s="49" t="s">
        <v>9886</v>
      </c>
      <c r="F533" s="50">
        <v>3</v>
      </c>
      <c r="G533" s="49" t="s">
        <v>9887</v>
      </c>
      <c r="H533" s="51">
        <v>1047.3699999999999</v>
      </c>
      <c r="I533" s="51">
        <v>191.90899999999999</v>
      </c>
      <c r="J533" s="51">
        <v>140.864</v>
      </c>
      <c r="K533" s="51">
        <v>1473.479</v>
      </c>
      <c r="L533" s="51">
        <v>0</v>
      </c>
      <c r="M533" s="51">
        <v>1473.479</v>
      </c>
      <c r="N533" s="51">
        <v>1451.7329999999999</v>
      </c>
      <c r="O533" s="51">
        <v>1373.287</v>
      </c>
      <c r="P533" s="51">
        <v>1238.0740000000001</v>
      </c>
      <c r="Q533" s="51">
        <v>1139.7750000000001</v>
      </c>
    </row>
    <row r="534" spans="1:17">
      <c r="A534" s="47" t="s">
        <v>3254</v>
      </c>
      <c r="B534" s="56" t="s">
        <v>27</v>
      </c>
      <c r="C534" s="48" t="s">
        <v>9878</v>
      </c>
      <c r="D534" s="48" t="s">
        <v>9885</v>
      </c>
      <c r="E534" s="49" t="s">
        <v>9888</v>
      </c>
      <c r="F534" s="50">
        <v>3</v>
      </c>
      <c r="G534" s="44"/>
      <c r="H534" s="44"/>
      <c r="I534" s="51">
        <v>154.90899999999999</v>
      </c>
      <c r="J534" s="51">
        <v>77.864000000000004</v>
      </c>
      <c r="K534" s="51">
        <v>1473.479</v>
      </c>
      <c r="L534" s="51">
        <v>0</v>
      </c>
      <c r="M534" s="51">
        <v>1473.479</v>
      </c>
      <c r="N534" s="44"/>
      <c r="O534" s="44"/>
      <c r="P534" s="44"/>
      <c r="Q534" s="44"/>
    </row>
    <row r="535" spans="1:17">
      <c r="A535" s="109" t="s">
        <v>30</v>
      </c>
      <c r="B535" s="110"/>
      <c r="C535" s="110"/>
      <c r="D535" s="110"/>
      <c r="E535" s="110"/>
      <c r="F535" s="110"/>
      <c r="G535" s="111"/>
      <c r="H535" s="44"/>
      <c r="I535" s="52">
        <v>154.90899999999999</v>
      </c>
      <c r="J535" s="52">
        <v>77.864000000000004</v>
      </c>
      <c r="K535" s="52">
        <v>1473.479</v>
      </c>
      <c r="L535" s="52">
        <v>0</v>
      </c>
      <c r="M535" s="52">
        <v>1473.479</v>
      </c>
      <c r="N535" s="44"/>
      <c r="O535" s="44"/>
      <c r="P535" s="44"/>
      <c r="Q535" s="44"/>
    </row>
    <row r="536" spans="1:17">
      <c r="A536" s="47" t="s">
        <v>3254</v>
      </c>
      <c r="B536" s="56" t="s">
        <v>68</v>
      </c>
      <c r="C536" s="48" t="s">
        <v>9878</v>
      </c>
      <c r="D536" s="48" t="s">
        <v>9885</v>
      </c>
      <c r="E536" s="49" t="s">
        <v>9889</v>
      </c>
      <c r="F536" s="50">
        <v>3</v>
      </c>
      <c r="H536" s="53"/>
      <c r="I536" s="51">
        <v>0</v>
      </c>
      <c r="J536" s="51">
        <v>2</v>
      </c>
      <c r="K536" s="44"/>
      <c r="L536" s="44"/>
      <c r="M536" s="44"/>
      <c r="N536" s="44"/>
      <c r="O536" s="44"/>
      <c r="P536" s="44"/>
      <c r="Q536" s="44"/>
    </row>
    <row r="537" spans="1:17">
      <c r="A537" s="47" t="s">
        <v>3254</v>
      </c>
      <c r="B537" s="56" t="s">
        <v>68</v>
      </c>
      <c r="C537" s="48" t="s">
        <v>9878</v>
      </c>
      <c r="D537" s="48" t="s">
        <v>9885</v>
      </c>
      <c r="E537" s="49" t="s">
        <v>9890</v>
      </c>
      <c r="F537" s="50">
        <v>3</v>
      </c>
      <c r="H537" s="53"/>
      <c r="I537" s="51">
        <v>2</v>
      </c>
      <c r="J537" s="51">
        <v>0</v>
      </c>
      <c r="K537" s="44"/>
      <c r="L537" s="44"/>
      <c r="M537" s="44"/>
      <c r="N537" s="44"/>
      <c r="O537" s="44"/>
      <c r="P537" s="44"/>
      <c r="Q537" s="44"/>
    </row>
    <row r="538" spans="1:17">
      <c r="A538" s="47" t="s">
        <v>3254</v>
      </c>
      <c r="B538" s="56" t="s">
        <v>68</v>
      </c>
      <c r="C538" s="48" t="s">
        <v>9878</v>
      </c>
      <c r="D538" s="48" t="s">
        <v>9885</v>
      </c>
      <c r="E538" s="49" t="s">
        <v>9891</v>
      </c>
      <c r="F538" s="50">
        <v>3</v>
      </c>
      <c r="H538" s="53"/>
      <c r="I538" s="51">
        <v>0</v>
      </c>
      <c r="J538" s="51">
        <v>5</v>
      </c>
      <c r="K538" s="44"/>
      <c r="L538" s="44"/>
      <c r="M538" s="44"/>
      <c r="N538" s="44"/>
      <c r="O538" s="44"/>
      <c r="P538" s="44"/>
      <c r="Q538" s="44"/>
    </row>
    <row r="539" spans="1:17">
      <c r="A539" s="47" t="s">
        <v>3254</v>
      </c>
      <c r="B539" s="56" t="s">
        <v>68</v>
      </c>
      <c r="C539" s="48" t="s">
        <v>9878</v>
      </c>
      <c r="D539" s="48" t="s">
        <v>9885</v>
      </c>
      <c r="E539" s="49" t="s">
        <v>9892</v>
      </c>
      <c r="F539" s="50">
        <v>3</v>
      </c>
      <c r="H539" s="53"/>
      <c r="I539" s="51">
        <v>0</v>
      </c>
      <c r="J539" s="51">
        <v>7</v>
      </c>
      <c r="K539" s="44"/>
      <c r="L539" s="44"/>
      <c r="M539" s="44"/>
      <c r="N539" s="44"/>
      <c r="O539" s="44"/>
      <c r="P539" s="44"/>
      <c r="Q539" s="44"/>
    </row>
    <row r="540" spans="1:17">
      <c r="A540" s="47" t="s">
        <v>3254</v>
      </c>
      <c r="B540" s="56" t="s">
        <v>68</v>
      </c>
      <c r="C540" s="48" t="s">
        <v>9878</v>
      </c>
      <c r="D540" s="48" t="s">
        <v>9885</v>
      </c>
      <c r="E540" s="49" t="s">
        <v>9893</v>
      </c>
      <c r="F540" s="50">
        <v>3</v>
      </c>
      <c r="H540" s="53"/>
      <c r="I540" s="51">
        <v>10</v>
      </c>
      <c r="J540" s="51">
        <v>0</v>
      </c>
      <c r="K540" s="44"/>
      <c r="L540" s="44"/>
      <c r="M540" s="44"/>
      <c r="N540" s="44"/>
      <c r="O540" s="44"/>
      <c r="P540" s="44"/>
      <c r="Q540" s="44"/>
    </row>
    <row r="541" spans="1:17">
      <c r="A541" s="47" t="s">
        <v>3254</v>
      </c>
      <c r="B541" s="56" t="s">
        <v>68</v>
      </c>
      <c r="C541" s="48" t="s">
        <v>9878</v>
      </c>
      <c r="D541" s="48" t="s">
        <v>9885</v>
      </c>
      <c r="E541" s="49" t="s">
        <v>9894</v>
      </c>
      <c r="F541" s="50">
        <v>3</v>
      </c>
      <c r="H541" s="53"/>
      <c r="I541" s="51">
        <v>20</v>
      </c>
      <c r="J541" s="51">
        <v>0</v>
      </c>
      <c r="K541" s="44"/>
      <c r="L541" s="44"/>
      <c r="M541" s="44"/>
      <c r="N541" s="44"/>
      <c r="O541" s="44"/>
      <c r="P541" s="44"/>
      <c r="Q541" s="44"/>
    </row>
    <row r="542" spans="1:17">
      <c r="A542" s="47" t="s">
        <v>3254</v>
      </c>
      <c r="B542" s="56" t="s">
        <v>68</v>
      </c>
      <c r="C542" s="48" t="s">
        <v>9878</v>
      </c>
      <c r="D542" s="48" t="s">
        <v>9885</v>
      </c>
      <c r="E542" s="49" t="s">
        <v>9895</v>
      </c>
      <c r="F542" s="50">
        <v>3</v>
      </c>
      <c r="H542" s="53"/>
      <c r="I542" s="51">
        <v>0</v>
      </c>
      <c r="J542" s="51">
        <v>5</v>
      </c>
      <c r="K542" s="44"/>
      <c r="L542" s="44"/>
      <c r="M542" s="44"/>
      <c r="N542" s="44"/>
      <c r="O542" s="44"/>
      <c r="P542" s="44"/>
      <c r="Q542" s="44"/>
    </row>
    <row r="543" spans="1:17">
      <c r="A543" s="47" t="s">
        <v>3254</v>
      </c>
      <c r="B543" s="56" t="s">
        <v>68</v>
      </c>
      <c r="C543" s="48" t="s">
        <v>9878</v>
      </c>
      <c r="D543" s="48" t="s">
        <v>9885</v>
      </c>
      <c r="E543" s="49" t="s">
        <v>9896</v>
      </c>
      <c r="F543" s="50">
        <v>3</v>
      </c>
      <c r="H543" s="53"/>
      <c r="I543" s="51">
        <v>0</v>
      </c>
      <c r="J543" s="51">
        <v>20</v>
      </c>
      <c r="K543" s="44"/>
      <c r="L543" s="44"/>
      <c r="M543" s="44"/>
      <c r="N543" s="44"/>
      <c r="O543" s="44"/>
      <c r="P543" s="44"/>
      <c r="Q543" s="44"/>
    </row>
    <row r="544" spans="1:17">
      <c r="A544" s="47" t="s">
        <v>3254</v>
      </c>
      <c r="B544" s="56" t="s">
        <v>68</v>
      </c>
      <c r="C544" s="48" t="s">
        <v>9878</v>
      </c>
      <c r="D544" s="48" t="s">
        <v>9885</v>
      </c>
      <c r="E544" s="49" t="s">
        <v>9897</v>
      </c>
      <c r="F544" s="50">
        <v>3</v>
      </c>
      <c r="H544" s="53"/>
      <c r="I544" s="51">
        <v>5</v>
      </c>
      <c r="J544" s="51">
        <v>0</v>
      </c>
      <c r="K544" s="44"/>
      <c r="L544" s="44"/>
      <c r="M544" s="44"/>
      <c r="N544" s="44"/>
      <c r="O544" s="44"/>
      <c r="P544" s="44"/>
      <c r="Q544" s="44"/>
    </row>
    <row r="545" spans="1:17">
      <c r="A545" s="47" t="s">
        <v>3254</v>
      </c>
      <c r="B545" s="56" t="s">
        <v>68</v>
      </c>
      <c r="C545" s="48" t="s">
        <v>9878</v>
      </c>
      <c r="D545" s="48" t="s">
        <v>9885</v>
      </c>
      <c r="E545" s="49" t="s">
        <v>9898</v>
      </c>
      <c r="F545" s="50">
        <v>3</v>
      </c>
      <c r="H545" s="53"/>
      <c r="I545" s="51">
        <v>0</v>
      </c>
      <c r="J545" s="51">
        <v>15</v>
      </c>
      <c r="K545" s="44"/>
      <c r="L545" s="44"/>
      <c r="M545" s="44"/>
      <c r="N545" s="44"/>
      <c r="O545" s="44"/>
      <c r="P545" s="44"/>
      <c r="Q545" s="44"/>
    </row>
    <row r="546" spans="1:17">
      <c r="A546" s="47" t="s">
        <v>3254</v>
      </c>
      <c r="B546" s="56" t="s">
        <v>68</v>
      </c>
      <c r="C546" s="48" t="s">
        <v>9878</v>
      </c>
      <c r="D546" s="48" t="s">
        <v>9885</v>
      </c>
      <c r="E546" s="49" t="s">
        <v>9899</v>
      </c>
      <c r="F546" s="50">
        <v>3</v>
      </c>
      <c r="H546" s="53"/>
      <c r="I546" s="51">
        <v>0</v>
      </c>
      <c r="J546" s="51">
        <v>5</v>
      </c>
      <c r="K546" s="44"/>
      <c r="L546" s="44"/>
      <c r="M546" s="44"/>
      <c r="N546" s="44"/>
      <c r="O546" s="44"/>
      <c r="P546" s="44"/>
      <c r="Q546" s="44"/>
    </row>
    <row r="547" spans="1:17">
      <c r="A547" s="47" t="s">
        <v>3254</v>
      </c>
      <c r="B547" s="56" t="s">
        <v>68</v>
      </c>
      <c r="C547" s="48" t="s">
        <v>9878</v>
      </c>
      <c r="D547" s="48" t="s">
        <v>9885</v>
      </c>
      <c r="E547" s="49" t="s">
        <v>9900</v>
      </c>
      <c r="F547" s="50">
        <v>3</v>
      </c>
      <c r="H547" s="53"/>
      <c r="I547" s="51">
        <v>0</v>
      </c>
      <c r="J547" s="51">
        <v>4</v>
      </c>
      <c r="K547" s="44"/>
      <c r="L547" s="44"/>
      <c r="M547" s="44"/>
      <c r="N547" s="44"/>
      <c r="O547" s="44"/>
      <c r="P547" s="44"/>
      <c r="Q547" s="44"/>
    </row>
    <row r="548" spans="1:17">
      <c r="A548" s="109" t="s">
        <v>31</v>
      </c>
      <c r="B548" s="110"/>
      <c r="C548" s="110"/>
      <c r="D548" s="110"/>
      <c r="E548" s="110"/>
      <c r="F548" s="110"/>
      <c r="G548" s="111"/>
      <c r="H548" s="44"/>
      <c r="I548" s="52">
        <v>37</v>
      </c>
      <c r="J548" s="52">
        <v>63</v>
      </c>
      <c r="K548" s="44"/>
      <c r="L548" s="44"/>
      <c r="M548" s="44"/>
      <c r="N548" s="44"/>
      <c r="O548" s="44"/>
      <c r="P548" s="44"/>
      <c r="Q548" s="44"/>
    </row>
    <row r="549" spans="1:17">
      <c r="A549" s="47" t="s">
        <v>3254</v>
      </c>
      <c r="B549" s="56" t="s">
        <v>23</v>
      </c>
      <c r="C549" s="48" t="s">
        <v>9878</v>
      </c>
      <c r="D549" s="48" t="s">
        <v>5039</v>
      </c>
      <c r="E549" s="49" t="s">
        <v>9901</v>
      </c>
      <c r="F549" s="50">
        <v>3</v>
      </c>
      <c r="G549" s="49" t="s">
        <v>9902</v>
      </c>
      <c r="H549" s="51">
        <v>161.81200000000001</v>
      </c>
      <c r="I549" s="51">
        <v>1.3</v>
      </c>
      <c r="J549" s="51">
        <v>9.3970000000000002</v>
      </c>
      <c r="K549" s="51">
        <v>9.5890000000000004</v>
      </c>
      <c r="L549" s="51">
        <v>0</v>
      </c>
      <c r="M549" s="51">
        <v>9.5890000000000004</v>
      </c>
      <c r="N549" s="51">
        <v>9.7850000000000001</v>
      </c>
      <c r="O549" s="51">
        <v>9.9730000000000008</v>
      </c>
      <c r="P549" s="51">
        <v>10.172000000000001</v>
      </c>
      <c r="Q549" s="51">
        <v>10.375</v>
      </c>
    </row>
    <row r="550" spans="1:17">
      <c r="A550" s="47" t="s">
        <v>3254</v>
      </c>
      <c r="B550" s="56" t="s">
        <v>27</v>
      </c>
      <c r="C550" s="48" t="s">
        <v>9878</v>
      </c>
      <c r="D550" s="48" t="s">
        <v>5039</v>
      </c>
      <c r="E550" s="49" t="s">
        <v>9901</v>
      </c>
      <c r="F550" s="50">
        <v>3</v>
      </c>
      <c r="G550" s="44"/>
      <c r="H550" s="44"/>
      <c r="I550" s="51">
        <v>1.3</v>
      </c>
      <c r="J550" s="51">
        <v>9.3970000000000002</v>
      </c>
      <c r="K550" s="51">
        <v>9.5890000000000004</v>
      </c>
      <c r="L550" s="51">
        <v>0</v>
      </c>
      <c r="M550" s="51">
        <v>9.5890000000000004</v>
      </c>
      <c r="N550" s="44"/>
      <c r="O550" s="44"/>
      <c r="P550" s="44"/>
      <c r="Q550" s="44"/>
    </row>
    <row r="551" spans="1:17">
      <c r="A551" s="109" t="s">
        <v>30</v>
      </c>
      <c r="B551" s="110"/>
      <c r="C551" s="110"/>
      <c r="D551" s="110"/>
      <c r="E551" s="110"/>
      <c r="F551" s="110"/>
      <c r="G551" s="111"/>
      <c r="H551" s="44"/>
      <c r="I551" s="52">
        <v>1.3</v>
      </c>
      <c r="J551" s="52">
        <v>9.3970000000000002</v>
      </c>
      <c r="K551" s="52">
        <v>9.5890000000000004</v>
      </c>
      <c r="L551" s="52">
        <v>0</v>
      </c>
      <c r="M551" s="52">
        <v>9.5890000000000004</v>
      </c>
      <c r="N551" s="44"/>
      <c r="O551" s="44"/>
      <c r="P551" s="44"/>
      <c r="Q551" s="44"/>
    </row>
    <row r="552" spans="1:17">
      <c r="A552" s="109" t="s">
        <v>31</v>
      </c>
      <c r="B552" s="110"/>
      <c r="C552" s="110"/>
      <c r="D552" s="110"/>
      <c r="E552" s="110"/>
      <c r="F552" s="110"/>
      <c r="G552" s="111"/>
      <c r="H552" s="44"/>
      <c r="I552" s="52">
        <v>0</v>
      </c>
      <c r="J552" s="52">
        <v>0</v>
      </c>
      <c r="K552" s="44"/>
      <c r="L552" s="44"/>
      <c r="M552" s="44"/>
      <c r="N552" s="44"/>
      <c r="O552" s="44"/>
      <c r="P552" s="44"/>
      <c r="Q552" s="44"/>
    </row>
    <row r="553" spans="1:17">
      <c r="A553" s="47" t="s">
        <v>3254</v>
      </c>
      <c r="B553" s="56" t="s">
        <v>23</v>
      </c>
      <c r="C553" s="48" t="s">
        <v>9878</v>
      </c>
      <c r="D553" s="48" t="s">
        <v>5292</v>
      </c>
      <c r="E553" s="49" t="s">
        <v>9903</v>
      </c>
      <c r="F553" s="50">
        <v>3</v>
      </c>
      <c r="G553" s="49" t="s">
        <v>9904</v>
      </c>
      <c r="H553" s="51">
        <v>731.74400000000003</v>
      </c>
      <c r="I553" s="51">
        <v>24.859000000000002</v>
      </c>
      <c r="J553" s="51">
        <v>19.427</v>
      </c>
      <c r="K553" s="51">
        <v>324.91699999999997</v>
      </c>
      <c r="L553" s="51">
        <v>0</v>
      </c>
      <c r="M553" s="51">
        <v>324.91699999999997</v>
      </c>
      <c r="N553" s="51">
        <v>170.71199999999999</v>
      </c>
      <c r="O553" s="51">
        <v>58.497</v>
      </c>
      <c r="P553" s="51">
        <v>42.33</v>
      </c>
      <c r="Q553" s="51">
        <v>43.176000000000002</v>
      </c>
    </row>
    <row r="554" spans="1:17">
      <c r="A554" s="47" t="s">
        <v>3254</v>
      </c>
      <c r="B554" s="56" t="s">
        <v>27</v>
      </c>
      <c r="C554" s="48" t="s">
        <v>9878</v>
      </c>
      <c r="D554" s="48" t="s">
        <v>5292</v>
      </c>
      <c r="E554" s="49" t="s">
        <v>9903</v>
      </c>
      <c r="F554" s="50">
        <v>3</v>
      </c>
      <c r="G554" s="44"/>
      <c r="H554" s="44"/>
      <c r="I554" s="51">
        <v>24.859000000000002</v>
      </c>
      <c r="J554" s="51">
        <v>19.427</v>
      </c>
      <c r="K554" s="51">
        <v>324.91699999999997</v>
      </c>
      <c r="L554" s="51">
        <v>0</v>
      </c>
      <c r="M554" s="51">
        <v>324.91699999999997</v>
      </c>
      <c r="N554" s="44"/>
      <c r="O554" s="44"/>
      <c r="P554" s="44"/>
      <c r="Q554" s="44"/>
    </row>
    <row r="555" spans="1:17">
      <c r="A555" s="109" t="s">
        <v>30</v>
      </c>
      <c r="B555" s="110"/>
      <c r="C555" s="110"/>
      <c r="D555" s="110"/>
      <c r="E555" s="110"/>
      <c r="F555" s="110"/>
      <c r="G555" s="111"/>
      <c r="H555" s="44"/>
      <c r="I555" s="52">
        <v>24.859000000000002</v>
      </c>
      <c r="J555" s="52">
        <v>19.427</v>
      </c>
      <c r="K555" s="52">
        <v>324.91699999999997</v>
      </c>
      <c r="L555" s="52">
        <v>0</v>
      </c>
      <c r="M555" s="52">
        <v>324.91699999999997</v>
      </c>
      <c r="N555" s="44"/>
      <c r="O555" s="44"/>
      <c r="P555" s="44"/>
      <c r="Q555" s="44"/>
    </row>
    <row r="556" spans="1:17">
      <c r="A556" s="109" t="s">
        <v>31</v>
      </c>
      <c r="B556" s="110"/>
      <c r="C556" s="110"/>
      <c r="D556" s="110"/>
      <c r="E556" s="110"/>
      <c r="F556" s="110"/>
      <c r="G556" s="111"/>
      <c r="H556" s="44"/>
      <c r="I556" s="52">
        <v>0</v>
      </c>
      <c r="J556" s="52">
        <v>0</v>
      </c>
      <c r="K556" s="44"/>
      <c r="L556" s="44"/>
      <c r="M556" s="44"/>
      <c r="N556" s="44"/>
      <c r="O556" s="44"/>
      <c r="P556" s="44"/>
      <c r="Q556" s="44"/>
    </row>
    <row r="557" spans="1:17">
      <c r="A557" s="47" t="s">
        <v>3254</v>
      </c>
      <c r="B557" s="56" t="s">
        <v>23</v>
      </c>
      <c r="C557" s="48" t="s">
        <v>9878</v>
      </c>
      <c r="D557" s="48" t="s">
        <v>9905</v>
      </c>
      <c r="E557" s="49" t="s">
        <v>9906</v>
      </c>
      <c r="F557" s="50">
        <v>3</v>
      </c>
      <c r="G557" s="49" t="s">
        <v>9907</v>
      </c>
      <c r="H557" s="51">
        <v>178.167</v>
      </c>
      <c r="I557" s="51">
        <v>18.632000000000001</v>
      </c>
      <c r="J557" s="51">
        <v>18.847000000000001</v>
      </c>
      <c r="K557" s="51">
        <v>65.933999999999997</v>
      </c>
      <c r="L557" s="51">
        <v>0</v>
      </c>
      <c r="M557" s="51">
        <v>65.933999999999997</v>
      </c>
      <c r="N557" s="51">
        <v>42.195</v>
      </c>
      <c r="O557" s="51">
        <v>30.068999999999999</v>
      </c>
      <c r="P557" s="51">
        <v>28.988</v>
      </c>
      <c r="Q557" s="51">
        <v>29.407</v>
      </c>
    </row>
    <row r="558" spans="1:17">
      <c r="A558" s="47" t="s">
        <v>3254</v>
      </c>
      <c r="B558" s="56" t="s">
        <v>27</v>
      </c>
      <c r="C558" s="48" t="s">
        <v>9878</v>
      </c>
      <c r="D558" s="48" t="s">
        <v>9905</v>
      </c>
      <c r="E558" s="49" t="s">
        <v>9906</v>
      </c>
      <c r="F558" s="50">
        <v>3</v>
      </c>
      <c r="G558" s="44"/>
      <c r="H558" s="44"/>
      <c r="I558" s="51">
        <v>18.632000000000001</v>
      </c>
      <c r="J558" s="51">
        <v>18.847000000000001</v>
      </c>
      <c r="K558" s="51">
        <v>65.933999999999997</v>
      </c>
      <c r="L558" s="51">
        <v>0</v>
      </c>
      <c r="M558" s="51">
        <v>65.933999999999997</v>
      </c>
      <c r="N558" s="44"/>
      <c r="O558" s="44"/>
      <c r="P558" s="44"/>
      <c r="Q558" s="44"/>
    </row>
    <row r="559" spans="1:17">
      <c r="A559" s="109" t="s">
        <v>30</v>
      </c>
      <c r="B559" s="110"/>
      <c r="C559" s="110"/>
      <c r="D559" s="110"/>
      <c r="E559" s="110"/>
      <c r="F559" s="110"/>
      <c r="G559" s="111"/>
      <c r="H559" s="44"/>
      <c r="I559" s="52">
        <v>18.632000000000001</v>
      </c>
      <c r="J559" s="52">
        <v>18.847000000000001</v>
      </c>
      <c r="K559" s="52">
        <v>65.933999999999997</v>
      </c>
      <c r="L559" s="52">
        <v>0</v>
      </c>
      <c r="M559" s="52">
        <v>65.933999999999997</v>
      </c>
      <c r="N559" s="44"/>
      <c r="O559" s="44"/>
      <c r="P559" s="44"/>
      <c r="Q559" s="44"/>
    </row>
    <row r="560" spans="1:17">
      <c r="A560" s="109" t="s">
        <v>31</v>
      </c>
      <c r="B560" s="110"/>
      <c r="C560" s="110"/>
      <c r="D560" s="110"/>
      <c r="E560" s="110"/>
      <c r="F560" s="110"/>
      <c r="G560" s="111"/>
      <c r="H560" s="44"/>
      <c r="I560" s="52">
        <v>0</v>
      </c>
      <c r="J560" s="52">
        <v>0</v>
      </c>
      <c r="K560" s="44"/>
      <c r="L560" s="44"/>
      <c r="M560" s="44"/>
      <c r="N560" s="44"/>
      <c r="O560" s="44"/>
      <c r="P560" s="44"/>
      <c r="Q560" s="44"/>
    </row>
    <row r="561" spans="1:17">
      <c r="A561" s="47" t="s">
        <v>3254</v>
      </c>
      <c r="B561" s="56" t="s">
        <v>23</v>
      </c>
      <c r="C561" s="48" t="s">
        <v>9878</v>
      </c>
      <c r="D561" s="48" t="s">
        <v>9908</v>
      </c>
      <c r="E561" s="49" t="s">
        <v>9909</v>
      </c>
      <c r="F561" s="50">
        <v>3</v>
      </c>
      <c r="G561" s="49" t="s">
        <v>9910</v>
      </c>
      <c r="H561" s="51">
        <v>163.38900000000001</v>
      </c>
      <c r="I561" s="51">
        <v>2.4500000000000002</v>
      </c>
      <c r="J561" s="51">
        <v>10.132999999999999</v>
      </c>
      <c r="K561" s="51">
        <v>10.375</v>
      </c>
      <c r="L561" s="51">
        <v>0</v>
      </c>
      <c r="M561" s="51">
        <v>10.375</v>
      </c>
      <c r="N561" s="51">
        <v>10.609</v>
      </c>
      <c r="O561" s="51">
        <v>10.81</v>
      </c>
      <c r="P561" s="51">
        <v>11.026999999999999</v>
      </c>
      <c r="Q561" s="51">
        <v>11.247</v>
      </c>
    </row>
    <row r="562" spans="1:17">
      <c r="A562" s="47" t="s">
        <v>3254</v>
      </c>
      <c r="B562" s="56" t="s">
        <v>27</v>
      </c>
      <c r="C562" s="48" t="s">
        <v>9878</v>
      </c>
      <c r="D562" s="48" t="s">
        <v>9908</v>
      </c>
      <c r="E562" s="49" t="s">
        <v>9909</v>
      </c>
      <c r="F562" s="50">
        <v>3</v>
      </c>
      <c r="G562" s="44"/>
      <c r="H562" s="44"/>
      <c r="I562" s="51">
        <v>2.4500000000000002</v>
      </c>
      <c r="J562" s="51">
        <v>10.132999999999999</v>
      </c>
      <c r="K562" s="51">
        <v>10.375</v>
      </c>
      <c r="L562" s="51">
        <v>0</v>
      </c>
      <c r="M562" s="51">
        <v>10.375</v>
      </c>
      <c r="N562" s="44"/>
      <c r="O562" s="44"/>
      <c r="P562" s="44"/>
      <c r="Q562" s="44"/>
    </row>
    <row r="563" spans="1:17">
      <c r="A563" s="109" t="s">
        <v>30</v>
      </c>
      <c r="B563" s="110"/>
      <c r="C563" s="110"/>
      <c r="D563" s="110"/>
      <c r="E563" s="110"/>
      <c r="F563" s="110"/>
      <c r="G563" s="111"/>
      <c r="H563" s="44"/>
      <c r="I563" s="52">
        <v>2.4500000000000002</v>
      </c>
      <c r="J563" s="52">
        <v>10.132999999999999</v>
      </c>
      <c r="K563" s="52">
        <v>10.375</v>
      </c>
      <c r="L563" s="52">
        <v>0</v>
      </c>
      <c r="M563" s="52">
        <v>10.375</v>
      </c>
      <c r="N563" s="44"/>
      <c r="O563" s="44"/>
      <c r="P563" s="44"/>
      <c r="Q563" s="44"/>
    </row>
    <row r="564" spans="1:17">
      <c r="A564" s="109" t="s">
        <v>31</v>
      </c>
      <c r="B564" s="110"/>
      <c r="C564" s="110"/>
      <c r="D564" s="110"/>
      <c r="E564" s="110"/>
      <c r="F564" s="110"/>
      <c r="G564" s="111"/>
      <c r="H564" s="44"/>
      <c r="I564" s="52">
        <v>0</v>
      </c>
      <c r="J564" s="52">
        <v>0</v>
      </c>
      <c r="K564" s="44"/>
      <c r="L564" s="44"/>
      <c r="M564" s="44"/>
      <c r="N564" s="44"/>
      <c r="O564" s="44"/>
      <c r="P564" s="44"/>
      <c r="Q564" s="44"/>
    </row>
    <row r="565" spans="1:17">
      <c r="A565" s="47" t="s">
        <v>3254</v>
      </c>
      <c r="B565" s="56" t="s">
        <v>23</v>
      </c>
      <c r="C565" s="48" t="s">
        <v>9878</v>
      </c>
      <c r="D565" s="48" t="s">
        <v>9911</v>
      </c>
      <c r="E565" s="49" t="s">
        <v>9912</v>
      </c>
      <c r="F565" s="50">
        <v>3</v>
      </c>
      <c r="G565" s="49" t="s">
        <v>9913</v>
      </c>
      <c r="H565" s="51">
        <v>235.28200000000001</v>
      </c>
      <c r="I565" s="51">
        <v>42.933</v>
      </c>
      <c r="J565" s="51">
        <v>13.577</v>
      </c>
      <c r="K565" s="51">
        <v>754.55700000000002</v>
      </c>
      <c r="L565" s="51">
        <v>0</v>
      </c>
      <c r="M565" s="51">
        <v>754.55700000000002</v>
      </c>
      <c r="N565" s="51">
        <v>515.92600000000004</v>
      </c>
      <c r="O565" s="51">
        <v>509.41699999999997</v>
      </c>
      <c r="P565" s="51">
        <v>510.37700000000001</v>
      </c>
      <c r="Q565" s="51">
        <v>510.101</v>
      </c>
    </row>
    <row r="566" spans="1:17">
      <c r="A566" s="47" t="s">
        <v>3254</v>
      </c>
      <c r="B566" s="56" t="s">
        <v>27</v>
      </c>
      <c r="C566" s="48" t="s">
        <v>9878</v>
      </c>
      <c r="D566" s="48" t="s">
        <v>9911</v>
      </c>
      <c r="E566" s="49" t="s">
        <v>9914</v>
      </c>
      <c r="F566" s="50">
        <v>3</v>
      </c>
      <c r="G566" s="44"/>
      <c r="H566" s="44"/>
      <c r="I566" s="51">
        <v>42.933</v>
      </c>
      <c r="J566" s="51">
        <v>13.577</v>
      </c>
      <c r="K566" s="51">
        <v>754.55700000000002</v>
      </c>
      <c r="L566" s="51">
        <v>0</v>
      </c>
      <c r="M566" s="51">
        <v>754.55700000000002</v>
      </c>
      <c r="N566" s="44"/>
      <c r="O566" s="44"/>
      <c r="P566" s="44"/>
      <c r="Q566" s="44"/>
    </row>
    <row r="567" spans="1:17">
      <c r="A567" s="109" t="s">
        <v>30</v>
      </c>
      <c r="B567" s="110"/>
      <c r="C567" s="110"/>
      <c r="D567" s="110"/>
      <c r="E567" s="110"/>
      <c r="F567" s="110"/>
      <c r="G567" s="111"/>
      <c r="H567" s="44"/>
      <c r="I567" s="52">
        <v>42.933</v>
      </c>
      <c r="J567" s="52">
        <v>13.577</v>
      </c>
      <c r="K567" s="52">
        <v>754.55700000000002</v>
      </c>
      <c r="L567" s="52">
        <v>0</v>
      </c>
      <c r="M567" s="52">
        <v>754.55700000000002</v>
      </c>
      <c r="N567" s="44"/>
      <c r="O567" s="44"/>
      <c r="P567" s="44"/>
      <c r="Q567" s="44"/>
    </row>
    <row r="568" spans="1:17">
      <c r="A568" s="109" t="s">
        <v>31</v>
      </c>
      <c r="B568" s="110"/>
      <c r="C568" s="110"/>
      <c r="D568" s="110"/>
      <c r="E568" s="110"/>
      <c r="F568" s="110"/>
      <c r="G568" s="111"/>
      <c r="H568" s="44"/>
      <c r="I568" s="52">
        <v>0</v>
      </c>
      <c r="J568" s="52">
        <v>0</v>
      </c>
      <c r="K568" s="44"/>
      <c r="L568" s="44"/>
      <c r="M568" s="44"/>
      <c r="N568" s="44"/>
      <c r="O568" s="44"/>
      <c r="P568" s="44"/>
      <c r="Q568" s="44"/>
    </row>
    <row r="569" spans="1:17">
      <c r="A569" s="47" t="s">
        <v>3254</v>
      </c>
      <c r="B569" s="56" t="s">
        <v>23</v>
      </c>
      <c r="C569" s="48" t="s">
        <v>9878</v>
      </c>
      <c r="D569" s="48" t="s">
        <v>9915</v>
      </c>
      <c r="E569" s="49" t="s">
        <v>9916</v>
      </c>
      <c r="F569" s="50">
        <v>3</v>
      </c>
      <c r="G569" s="49" t="s">
        <v>9917</v>
      </c>
      <c r="H569" s="51">
        <v>231.42500000000001</v>
      </c>
      <c r="I569" s="51">
        <v>15.968999999999999</v>
      </c>
      <c r="J569" s="51">
        <v>43.491</v>
      </c>
      <c r="K569" s="51">
        <v>43.975999999999999</v>
      </c>
      <c r="L569" s="51">
        <v>0</v>
      </c>
      <c r="M569" s="51">
        <v>43.975999999999999</v>
      </c>
      <c r="N569" s="51">
        <v>47.442999999999998</v>
      </c>
      <c r="O569" s="51">
        <v>48.359000000000002</v>
      </c>
      <c r="P569" s="51">
        <v>49.326999999999998</v>
      </c>
      <c r="Q569" s="51">
        <v>50.313000000000002</v>
      </c>
    </row>
    <row r="570" spans="1:17">
      <c r="A570" s="47" t="s">
        <v>3254</v>
      </c>
      <c r="B570" s="56" t="s">
        <v>27</v>
      </c>
      <c r="C570" s="48" t="s">
        <v>9878</v>
      </c>
      <c r="D570" s="48" t="s">
        <v>9915</v>
      </c>
      <c r="E570" s="49" t="s">
        <v>9916</v>
      </c>
      <c r="F570" s="50">
        <v>3</v>
      </c>
      <c r="G570" s="44"/>
      <c r="H570" s="44"/>
      <c r="I570" s="51">
        <v>15.968999999999999</v>
      </c>
      <c r="J570" s="51">
        <v>43.491</v>
      </c>
      <c r="K570" s="51">
        <v>43.975999999999999</v>
      </c>
      <c r="L570" s="51">
        <v>0</v>
      </c>
      <c r="M570" s="51">
        <v>43.975999999999999</v>
      </c>
      <c r="N570" s="44"/>
      <c r="O570" s="44"/>
      <c r="P570" s="44"/>
      <c r="Q570" s="44"/>
    </row>
    <row r="571" spans="1:17">
      <c r="A571" s="109" t="s">
        <v>30</v>
      </c>
      <c r="B571" s="110"/>
      <c r="C571" s="110"/>
      <c r="D571" s="110"/>
      <c r="E571" s="110"/>
      <c r="F571" s="110"/>
      <c r="G571" s="111"/>
      <c r="H571" s="44"/>
      <c r="I571" s="52">
        <v>15.968999999999999</v>
      </c>
      <c r="J571" s="52">
        <v>43.491</v>
      </c>
      <c r="K571" s="52">
        <v>43.975999999999999</v>
      </c>
      <c r="L571" s="52">
        <v>0</v>
      </c>
      <c r="M571" s="52">
        <v>43.975999999999999</v>
      </c>
      <c r="N571" s="44"/>
      <c r="O571" s="44"/>
      <c r="P571" s="44"/>
      <c r="Q571" s="44"/>
    </row>
    <row r="572" spans="1:17">
      <c r="A572" s="109" t="s">
        <v>31</v>
      </c>
      <c r="B572" s="110"/>
      <c r="C572" s="110"/>
      <c r="D572" s="110"/>
      <c r="E572" s="110"/>
      <c r="F572" s="110"/>
      <c r="G572" s="111"/>
      <c r="H572" s="44"/>
      <c r="I572" s="52">
        <v>0</v>
      </c>
      <c r="J572" s="52">
        <v>0</v>
      </c>
      <c r="K572" s="44"/>
      <c r="L572" s="44"/>
      <c r="M572" s="44"/>
      <c r="N572" s="44"/>
      <c r="O572" s="44"/>
      <c r="P572" s="44"/>
      <c r="Q572" s="44"/>
    </row>
    <row r="573" spans="1:17">
      <c r="A573" s="47" t="s">
        <v>3254</v>
      </c>
      <c r="B573" s="56" t="s">
        <v>23</v>
      </c>
      <c r="C573" s="48" t="s">
        <v>9878</v>
      </c>
      <c r="D573" s="48" t="s">
        <v>9918</v>
      </c>
      <c r="E573" s="49" t="s">
        <v>9919</v>
      </c>
      <c r="F573" s="50">
        <v>3</v>
      </c>
      <c r="G573" s="49" t="s">
        <v>9920</v>
      </c>
      <c r="H573" s="51">
        <v>127.233</v>
      </c>
      <c r="I573" s="51">
        <v>1</v>
      </c>
      <c r="J573" s="51">
        <v>155.762</v>
      </c>
      <c r="K573" s="51">
        <v>15.07</v>
      </c>
      <c r="L573" s="51">
        <v>0</v>
      </c>
      <c r="M573" s="51">
        <v>15.07</v>
      </c>
      <c r="N573" s="51">
        <v>15.347</v>
      </c>
      <c r="O573" s="51">
        <v>15.64</v>
      </c>
      <c r="P573" s="51">
        <v>15.955</v>
      </c>
      <c r="Q573" s="51">
        <v>16.654</v>
      </c>
    </row>
    <row r="574" spans="1:17">
      <c r="A574" s="47" t="s">
        <v>3254</v>
      </c>
      <c r="B574" s="56" t="s">
        <v>27</v>
      </c>
      <c r="C574" s="48" t="s">
        <v>9878</v>
      </c>
      <c r="D574" s="48" t="s">
        <v>9918</v>
      </c>
      <c r="E574" s="49" t="s">
        <v>9919</v>
      </c>
      <c r="F574" s="50">
        <v>3</v>
      </c>
      <c r="G574" s="44"/>
      <c r="H574" s="44"/>
      <c r="I574" s="51">
        <v>1</v>
      </c>
      <c r="J574" s="51">
        <v>155.762</v>
      </c>
      <c r="K574" s="51">
        <v>15.07</v>
      </c>
      <c r="L574" s="51">
        <v>0</v>
      </c>
      <c r="M574" s="51">
        <v>15.07</v>
      </c>
      <c r="N574" s="44"/>
      <c r="O574" s="44"/>
      <c r="P574" s="44"/>
      <c r="Q574" s="44"/>
    </row>
    <row r="575" spans="1:17">
      <c r="A575" s="109" t="s">
        <v>30</v>
      </c>
      <c r="B575" s="110"/>
      <c r="C575" s="110"/>
      <c r="D575" s="110"/>
      <c r="E575" s="110"/>
      <c r="F575" s="110"/>
      <c r="G575" s="111"/>
      <c r="H575" s="44"/>
      <c r="I575" s="52">
        <v>1</v>
      </c>
      <c r="J575" s="52">
        <v>155.762</v>
      </c>
      <c r="K575" s="52">
        <v>15.07</v>
      </c>
      <c r="L575" s="52">
        <v>0</v>
      </c>
      <c r="M575" s="52">
        <v>15.07</v>
      </c>
      <c r="N575" s="44"/>
      <c r="O575" s="44"/>
      <c r="P575" s="44"/>
      <c r="Q575" s="44"/>
    </row>
    <row r="576" spans="1:17">
      <c r="A576" s="109" t="s">
        <v>31</v>
      </c>
      <c r="B576" s="110"/>
      <c r="C576" s="110"/>
      <c r="D576" s="110"/>
      <c r="E576" s="110"/>
      <c r="F576" s="110"/>
      <c r="G576" s="111"/>
      <c r="H576" s="44"/>
      <c r="I576" s="52">
        <v>0</v>
      </c>
      <c r="J576" s="52">
        <v>0</v>
      </c>
      <c r="K576" s="44"/>
      <c r="L576" s="44"/>
      <c r="M576" s="44"/>
      <c r="N576" s="44"/>
      <c r="O576" s="44"/>
      <c r="P576" s="44"/>
      <c r="Q576" s="44"/>
    </row>
    <row r="577" spans="1:17">
      <c r="A577" s="47" t="s">
        <v>3254</v>
      </c>
      <c r="B577" s="56" t="s">
        <v>23</v>
      </c>
      <c r="C577" s="48" t="s">
        <v>9878</v>
      </c>
      <c r="D577" s="48" t="s">
        <v>4198</v>
      </c>
      <c r="E577" s="49" t="s">
        <v>9921</v>
      </c>
      <c r="F577" s="50">
        <v>3</v>
      </c>
      <c r="G577" s="49" t="s">
        <v>9922</v>
      </c>
      <c r="H577" s="51">
        <v>33.83</v>
      </c>
      <c r="I577" s="51">
        <v>1</v>
      </c>
      <c r="J577" s="51">
        <v>0.83599999999999997</v>
      </c>
      <c r="K577" s="51">
        <v>0.873</v>
      </c>
      <c r="L577" s="51">
        <v>0</v>
      </c>
      <c r="M577" s="51">
        <v>0.873</v>
      </c>
      <c r="N577" s="51">
        <v>0.90200000000000002</v>
      </c>
      <c r="O577" s="51">
        <v>0.91300000000000003</v>
      </c>
      <c r="P577" s="51">
        <v>0.93500000000000005</v>
      </c>
      <c r="Q577" s="51">
        <v>0.95399999999999996</v>
      </c>
    </row>
    <row r="578" spans="1:17">
      <c r="A578" s="47" t="s">
        <v>3254</v>
      </c>
      <c r="B578" s="56" t="s">
        <v>27</v>
      </c>
      <c r="C578" s="48" t="s">
        <v>9878</v>
      </c>
      <c r="D578" s="48" t="s">
        <v>4198</v>
      </c>
      <c r="E578" s="49" t="s">
        <v>9921</v>
      </c>
      <c r="F578" s="50">
        <v>3</v>
      </c>
      <c r="G578" s="44"/>
      <c r="H578" s="44"/>
      <c r="I578" s="51">
        <v>1</v>
      </c>
      <c r="J578" s="51">
        <v>0.83599999999999997</v>
      </c>
      <c r="K578" s="51">
        <v>0.873</v>
      </c>
      <c r="L578" s="51">
        <v>0</v>
      </c>
      <c r="M578" s="51">
        <v>0.873</v>
      </c>
      <c r="N578" s="44"/>
      <c r="O578" s="44"/>
      <c r="P578" s="44"/>
      <c r="Q578" s="44"/>
    </row>
    <row r="579" spans="1:17">
      <c r="A579" s="109" t="s">
        <v>30</v>
      </c>
      <c r="B579" s="110"/>
      <c r="C579" s="110"/>
      <c r="D579" s="110"/>
      <c r="E579" s="110"/>
      <c r="F579" s="110"/>
      <c r="G579" s="111"/>
      <c r="H579" s="44"/>
      <c r="I579" s="52">
        <v>1</v>
      </c>
      <c r="J579" s="52">
        <v>0.83599999999999997</v>
      </c>
      <c r="K579" s="52">
        <v>0.873</v>
      </c>
      <c r="L579" s="52">
        <v>0</v>
      </c>
      <c r="M579" s="52">
        <v>0.873</v>
      </c>
      <c r="N579" s="44"/>
      <c r="O579" s="44"/>
      <c r="P579" s="44"/>
      <c r="Q579" s="44"/>
    </row>
    <row r="580" spans="1:17">
      <c r="A580" s="109" t="s">
        <v>31</v>
      </c>
      <c r="B580" s="110"/>
      <c r="C580" s="110"/>
      <c r="D580" s="110"/>
      <c r="E580" s="110"/>
      <c r="F580" s="110"/>
      <c r="G580" s="111"/>
      <c r="H580" s="44"/>
      <c r="I580" s="52">
        <v>0</v>
      </c>
      <c r="J580" s="52">
        <v>0</v>
      </c>
      <c r="K580" s="44"/>
      <c r="L580" s="44"/>
      <c r="M580" s="44"/>
      <c r="N580" s="44"/>
      <c r="O580" s="44"/>
      <c r="P580" s="44"/>
      <c r="Q580" s="44"/>
    </row>
    <row r="581" spans="1:17">
      <c r="A581" s="47" t="s">
        <v>3254</v>
      </c>
      <c r="B581" s="56" t="s">
        <v>23</v>
      </c>
      <c r="C581" s="48" t="s">
        <v>9878</v>
      </c>
      <c r="D581" s="48" t="s">
        <v>3750</v>
      </c>
      <c r="E581" s="49" t="s">
        <v>9923</v>
      </c>
      <c r="F581" s="50">
        <v>3</v>
      </c>
      <c r="G581" s="49" t="s">
        <v>9924</v>
      </c>
      <c r="H581" s="51">
        <v>0</v>
      </c>
      <c r="I581" s="51">
        <v>0</v>
      </c>
      <c r="J581" s="51">
        <v>537.63900000000001</v>
      </c>
      <c r="K581" s="51">
        <v>1124.241</v>
      </c>
      <c r="L581" s="51">
        <v>0</v>
      </c>
      <c r="M581" s="51">
        <v>1124.241</v>
      </c>
      <c r="N581" s="51">
        <v>1224.432</v>
      </c>
      <c r="O581" s="51">
        <v>1307.9970000000001</v>
      </c>
      <c r="P581" s="51">
        <v>1410.549</v>
      </c>
      <c r="Q581" s="51">
        <v>1448.8579999999999</v>
      </c>
    </row>
    <row r="582" spans="1:17">
      <c r="A582" s="47" t="s">
        <v>3254</v>
      </c>
      <c r="B582" s="56" t="s">
        <v>27</v>
      </c>
      <c r="C582" s="48" t="s">
        <v>9878</v>
      </c>
      <c r="D582" s="48" t="s">
        <v>3750</v>
      </c>
      <c r="E582" s="49" t="s">
        <v>9923</v>
      </c>
      <c r="F582" s="50">
        <v>3</v>
      </c>
      <c r="G582" s="44"/>
      <c r="H582" s="44"/>
      <c r="I582" s="51">
        <v>0</v>
      </c>
      <c r="J582" s="51">
        <v>334</v>
      </c>
      <c r="K582" s="51">
        <v>1124.241</v>
      </c>
      <c r="L582" s="51">
        <v>0</v>
      </c>
      <c r="M582" s="51">
        <v>1124.241</v>
      </c>
      <c r="N582" s="44"/>
      <c r="O582" s="44"/>
      <c r="P582" s="44"/>
      <c r="Q582" s="44"/>
    </row>
    <row r="583" spans="1:17">
      <c r="A583" s="109" t="s">
        <v>30</v>
      </c>
      <c r="B583" s="110"/>
      <c r="C583" s="110"/>
      <c r="D583" s="110"/>
      <c r="E583" s="110"/>
      <c r="F583" s="110"/>
      <c r="G583" s="111"/>
      <c r="H583" s="44"/>
      <c r="I583" s="52">
        <v>0</v>
      </c>
      <c r="J583" s="52">
        <v>334</v>
      </c>
      <c r="K583" s="52">
        <v>1124.241</v>
      </c>
      <c r="L583" s="52">
        <v>0</v>
      </c>
      <c r="M583" s="52">
        <v>1124.241</v>
      </c>
      <c r="N583" s="44"/>
      <c r="O583" s="44"/>
      <c r="P583" s="44"/>
      <c r="Q583" s="44"/>
    </row>
    <row r="584" spans="1:17">
      <c r="A584" s="47" t="s">
        <v>3254</v>
      </c>
      <c r="B584" s="56" t="s">
        <v>68</v>
      </c>
      <c r="C584" s="48" t="s">
        <v>9878</v>
      </c>
      <c r="D584" s="48" t="s">
        <v>3750</v>
      </c>
      <c r="E584" s="49" t="s">
        <v>9925</v>
      </c>
      <c r="F584" s="50">
        <v>3</v>
      </c>
      <c r="H584" s="53"/>
      <c r="I584" s="51">
        <v>0</v>
      </c>
      <c r="J584" s="51">
        <v>203.63900000000001</v>
      </c>
      <c r="K584" s="44"/>
      <c r="L584" s="44"/>
      <c r="M584" s="44"/>
      <c r="N584" s="44"/>
      <c r="O584" s="44"/>
      <c r="P584" s="44"/>
      <c r="Q584" s="44"/>
    </row>
    <row r="585" spans="1:17">
      <c r="A585" s="109" t="s">
        <v>31</v>
      </c>
      <c r="B585" s="110"/>
      <c r="C585" s="110"/>
      <c r="D585" s="110"/>
      <c r="E585" s="110"/>
      <c r="F585" s="110"/>
      <c r="G585" s="111"/>
      <c r="H585" s="44"/>
      <c r="I585" s="52">
        <v>0</v>
      </c>
      <c r="J585" s="52">
        <v>203.63900000000001</v>
      </c>
      <c r="K585" s="44"/>
      <c r="L585" s="44"/>
      <c r="M585" s="44"/>
      <c r="N585" s="44"/>
      <c r="O585" s="44"/>
      <c r="P585" s="44"/>
      <c r="Q585" s="44"/>
    </row>
    <row r="586" spans="1:17">
      <c r="A586" s="109" t="s">
        <v>32</v>
      </c>
      <c r="B586" s="110"/>
      <c r="C586" s="110"/>
      <c r="D586" s="110"/>
      <c r="E586" s="110"/>
      <c r="F586" s="110"/>
      <c r="G586" s="111"/>
      <c r="H586" s="52">
        <v>0</v>
      </c>
      <c r="I586" s="52">
        <v>0</v>
      </c>
      <c r="J586" s="52">
        <v>0</v>
      </c>
      <c r="K586" s="52">
        <v>0</v>
      </c>
      <c r="L586" s="52">
        <v>0</v>
      </c>
      <c r="M586" s="52">
        <v>0</v>
      </c>
      <c r="N586" s="52">
        <v>0</v>
      </c>
      <c r="O586" s="52">
        <v>0</v>
      </c>
      <c r="P586" s="52">
        <v>0</v>
      </c>
      <c r="Q586" s="52">
        <v>0</v>
      </c>
    </row>
    <row r="587" spans="1:17">
      <c r="A587" s="42">
        <v>77</v>
      </c>
      <c r="B587" s="55" t="s">
        <v>18</v>
      </c>
      <c r="C587" s="43" t="s">
        <v>9926</v>
      </c>
      <c r="D587" s="44"/>
      <c r="E587" s="43" t="s">
        <v>9927</v>
      </c>
      <c r="F587" s="45">
        <v>3</v>
      </c>
      <c r="G587" s="43" t="s">
        <v>9928</v>
      </c>
      <c r="H587" s="46">
        <v>12.055999999999999</v>
      </c>
      <c r="I587" s="46">
        <v>54.234000000000002</v>
      </c>
      <c r="J587" s="46">
        <v>181.49700000000001</v>
      </c>
      <c r="K587" s="46">
        <v>158.345</v>
      </c>
      <c r="L587" s="46">
        <v>0</v>
      </c>
      <c r="M587" s="46">
        <v>158.345</v>
      </c>
      <c r="N587" s="46">
        <v>161.334</v>
      </c>
      <c r="O587" s="46">
        <v>155.98500000000001</v>
      </c>
      <c r="P587" s="46">
        <v>159.41</v>
      </c>
      <c r="Q587" s="46">
        <v>159.41</v>
      </c>
    </row>
    <row r="588" spans="1:17">
      <c r="A588" s="47" t="s">
        <v>3262</v>
      </c>
      <c r="B588" s="56" t="s">
        <v>23</v>
      </c>
      <c r="C588" s="48" t="s">
        <v>9926</v>
      </c>
      <c r="D588" s="48" t="s">
        <v>9929</v>
      </c>
      <c r="E588" s="49" t="s">
        <v>9930</v>
      </c>
      <c r="F588" s="50">
        <v>3</v>
      </c>
      <c r="G588" s="49" t="s">
        <v>9931</v>
      </c>
      <c r="H588" s="51">
        <v>12.055999999999999</v>
      </c>
      <c r="I588" s="51">
        <v>54.234000000000002</v>
      </c>
      <c r="J588" s="51">
        <v>140.32</v>
      </c>
      <c r="K588" s="51">
        <v>156.41399999999999</v>
      </c>
      <c r="L588" s="51">
        <v>0</v>
      </c>
      <c r="M588" s="51">
        <v>156.41399999999999</v>
      </c>
      <c r="N588" s="51">
        <v>159.11799999999999</v>
      </c>
      <c r="O588" s="51">
        <v>153.87100000000001</v>
      </c>
      <c r="P588" s="51">
        <v>156.01599999999999</v>
      </c>
      <c r="Q588" s="51">
        <v>156.01599999999999</v>
      </c>
    </row>
    <row r="589" spans="1:17">
      <c r="A589" s="47" t="s">
        <v>3262</v>
      </c>
      <c r="B589" s="56" t="s">
        <v>27</v>
      </c>
      <c r="C589" s="48" t="s">
        <v>9926</v>
      </c>
      <c r="D589" s="48" t="s">
        <v>9929</v>
      </c>
      <c r="E589" s="49" t="s">
        <v>9932</v>
      </c>
      <c r="F589" s="50">
        <v>3</v>
      </c>
      <c r="G589" s="44"/>
      <c r="H589" s="44"/>
      <c r="I589" s="51">
        <v>44.234000000000002</v>
      </c>
      <c r="J589" s="51">
        <v>135.32</v>
      </c>
      <c r="K589" s="51">
        <v>151.41399999999999</v>
      </c>
      <c r="L589" s="51">
        <v>0</v>
      </c>
      <c r="M589" s="51">
        <v>151.41399999999999</v>
      </c>
      <c r="N589" s="44"/>
      <c r="O589" s="44"/>
      <c r="P589" s="44"/>
      <c r="Q589" s="44"/>
    </row>
    <row r="590" spans="1:17">
      <c r="A590" s="47" t="s">
        <v>3262</v>
      </c>
      <c r="B590" s="56" t="s">
        <v>27</v>
      </c>
      <c r="C590" s="48" t="s">
        <v>9926</v>
      </c>
      <c r="D590" s="48" t="s">
        <v>9929</v>
      </c>
      <c r="E590" s="49" t="s">
        <v>9933</v>
      </c>
      <c r="F590" s="50">
        <v>3</v>
      </c>
      <c r="G590" s="44"/>
      <c r="H590" s="44"/>
      <c r="I590" s="51">
        <v>5</v>
      </c>
      <c r="J590" s="51">
        <v>0</v>
      </c>
      <c r="K590" s="51">
        <v>0</v>
      </c>
      <c r="L590" s="51">
        <v>0</v>
      </c>
      <c r="M590" s="51">
        <v>0</v>
      </c>
      <c r="N590" s="44"/>
      <c r="O590" s="44"/>
      <c r="P590" s="44"/>
      <c r="Q590" s="44"/>
    </row>
    <row r="591" spans="1:17">
      <c r="A591" s="47" t="s">
        <v>3262</v>
      </c>
      <c r="B591" s="56" t="s">
        <v>27</v>
      </c>
      <c r="C591" s="48" t="s">
        <v>9926</v>
      </c>
      <c r="D591" s="48" t="s">
        <v>9929</v>
      </c>
      <c r="E591" s="49" t="s">
        <v>9934</v>
      </c>
      <c r="F591" s="50">
        <v>3</v>
      </c>
      <c r="G591" s="44"/>
      <c r="H591" s="44"/>
      <c r="I591" s="51">
        <v>5</v>
      </c>
      <c r="J591" s="51">
        <v>5</v>
      </c>
      <c r="K591" s="51">
        <v>5</v>
      </c>
      <c r="L591" s="51">
        <v>0</v>
      </c>
      <c r="M591" s="51">
        <v>5</v>
      </c>
      <c r="N591" s="44"/>
      <c r="O591" s="44"/>
      <c r="P591" s="44"/>
      <c r="Q591" s="44"/>
    </row>
    <row r="592" spans="1:17">
      <c r="A592" s="109" t="s">
        <v>30</v>
      </c>
      <c r="B592" s="110"/>
      <c r="C592" s="110"/>
      <c r="D592" s="110"/>
      <c r="E592" s="110"/>
      <c r="F592" s="110"/>
      <c r="G592" s="111"/>
      <c r="H592" s="44"/>
      <c r="I592" s="52">
        <v>54.234000000000002</v>
      </c>
      <c r="J592" s="52">
        <v>140.32</v>
      </c>
      <c r="K592" s="52">
        <v>156.41399999999999</v>
      </c>
      <c r="L592" s="52">
        <v>0</v>
      </c>
      <c r="M592" s="52">
        <v>156.41399999999999</v>
      </c>
      <c r="N592" s="44"/>
      <c r="O592" s="44"/>
      <c r="P592" s="44"/>
      <c r="Q592" s="44"/>
    </row>
    <row r="593" spans="1:17">
      <c r="A593" s="109" t="s">
        <v>31</v>
      </c>
      <c r="B593" s="110"/>
      <c r="C593" s="110"/>
      <c r="D593" s="110"/>
      <c r="E593" s="110"/>
      <c r="F593" s="110"/>
      <c r="G593" s="111"/>
      <c r="H593" s="44"/>
      <c r="I593" s="52">
        <v>0</v>
      </c>
      <c r="J593" s="52">
        <v>0</v>
      </c>
      <c r="K593" s="44"/>
      <c r="L593" s="44"/>
      <c r="M593" s="44"/>
      <c r="N593" s="44"/>
      <c r="O593" s="44"/>
      <c r="P593" s="44"/>
      <c r="Q593" s="44"/>
    </row>
    <row r="594" spans="1:17">
      <c r="A594" s="47" t="s">
        <v>3262</v>
      </c>
      <c r="B594" s="56" t="s">
        <v>23</v>
      </c>
      <c r="C594" s="48" t="s">
        <v>9926</v>
      </c>
      <c r="D594" s="48" t="s">
        <v>9935</v>
      </c>
      <c r="E594" s="49" t="s">
        <v>9936</v>
      </c>
      <c r="F594" s="50">
        <v>3</v>
      </c>
      <c r="G594" s="49" t="s">
        <v>9937</v>
      </c>
      <c r="H594" s="51">
        <v>0</v>
      </c>
      <c r="I594" s="51">
        <v>0</v>
      </c>
      <c r="J594" s="51">
        <v>37.506999999999998</v>
      </c>
      <c r="K594" s="51">
        <v>0</v>
      </c>
      <c r="L594" s="51">
        <v>0</v>
      </c>
      <c r="M594" s="51">
        <v>0</v>
      </c>
      <c r="N594" s="51">
        <v>0</v>
      </c>
      <c r="O594" s="51">
        <v>0</v>
      </c>
      <c r="P594" s="51">
        <v>0</v>
      </c>
      <c r="Q594" s="51">
        <v>0</v>
      </c>
    </row>
    <row r="595" spans="1:17">
      <c r="A595" s="47" t="s">
        <v>3262</v>
      </c>
      <c r="B595" s="56" t="s">
        <v>27</v>
      </c>
      <c r="C595" s="48" t="s">
        <v>9926</v>
      </c>
      <c r="D595" s="48" t="s">
        <v>9935</v>
      </c>
      <c r="E595" s="49" t="s">
        <v>9938</v>
      </c>
      <c r="F595" s="50">
        <v>3</v>
      </c>
      <c r="G595" s="44"/>
      <c r="H595" s="44"/>
      <c r="I595" s="51">
        <v>0</v>
      </c>
      <c r="J595" s="51">
        <v>37.506999999999998</v>
      </c>
      <c r="K595" s="51">
        <v>0</v>
      </c>
      <c r="L595" s="51">
        <v>0</v>
      </c>
      <c r="M595" s="51">
        <v>0</v>
      </c>
      <c r="N595" s="44"/>
      <c r="O595" s="44"/>
      <c r="P595" s="44"/>
      <c r="Q595" s="44"/>
    </row>
    <row r="596" spans="1:17">
      <c r="A596" s="109" t="s">
        <v>30</v>
      </c>
      <c r="B596" s="110"/>
      <c r="C596" s="110"/>
      <c r="D596" s="110"/>
      <c r="E596" s="110"/>
      <c r="F596" s="110"/>
      <c r="G596" s="111"/>
      <c r="H596" s="44"/>
      <c r="I596" s="52">
        <v>0</v>
      </c>
      <c r="J596" s="52">
        <v>37.506999999999998</v>
      </c>
      <c r="K596" s="52">
        <v>0</v>
      </c>
      <c r="L596" s="52">
        <v>0</v>
      </c>
      <c r="M596" s="52">
        <v>0</v>
      </c>
      <c r="N596" s="44"/>
      <c r="O596" s="44"/>
      <c r="P596" s="44"/>
      <c r="Q596" s="44"/>
    </row>
    <row r="597" spans="1:17">
      <c r="A597" s="109" t="s">
        <v>31</v>
      </c>
      <c r="B597" s="110"/>
      <c r="C597" s="110"/>
      <c r="D597" s="110"/>
      <c r="E597" s="110"/>
      <c r="F597" s="110"/>
      <c r="G597" s="111"/>
      <c r="H597" s="44"/>
      <c r="I597" s="52">
        <v>0</v>
      </c>
      <c r="J597" s="52">
        <v>0</v>
      </c>
      <c r="K597" s="44"/>
      <c r="L597" s="44"/>
      <c r="M597" s="44"/>
      <c r="N597" s="44"/>
      <c r="O597" s="44"/>
      <c r="P597" s="44"/>
      <c r="Q597" s="44"/>
    </row>
    <row r="598" spans="1:17">
      <c r="A598" s="47" t="s">
        <v>3262</v>
      </c>
      <c r="B598" s="56" t="s">
        <v>23</v>
      </c>
      <c r="C598" s="48" t="s">
        <v>9926</v>
      </c>
      <c r="D598" s="48" t="s">
        <v>9939</v>
      </c>
      <c r="E598" s="49" t="s">
        <v>9940</v>
      </c>
      <c r="F598" s="50">
        <v>3</v>
      </c>
      <c r="G598" s="49" t="s">
        <v>9941</v>
      </c>
      <c r="H598" s="51">
        <v>0</v>
      </c>
      <c r="I598" s="51">
        <v>0</v>
      </c>
      <c r="J598" s="51">
        <v>3.67</v>
      </c>
      <c r="K598" s="51">
        <v>1.931</v>
      </c>
      <c r="L598" s="51">
        <v>0</v>
      </c>
      <c r="M598" s="51">
        <v>1.931</v>
      </c>
      <c r="N598" s="51">
        <v>2.2160000000000002</v>
      </c>
      <c r="O598" s="51">
        <v>2.1139999999999999</v>
      </c>
      <c r="P598" s="51">
        <v>3.3940000000000001</v>
      </c>
      <c r="Q598" s="51">
        <v>3.3940000000000001</v>
      </c>
    </row>
    <row r="599" spans="1:17">
      <c r="A599" s="47" t="s">
        <v>3262</v>
      </c>
      <c r="B599" s="56" t="s">
        <v>27</v>
      </c>
      <c r="C599" s="48" t="s">
        <v>9926</v>
      </c>
      <c r="D599" s="48" t="s">
        <v>9939</v>
      </c>
      <c r="E599" s="49" t="s">
        <v>9940</v>
      </c>
      <c r="F599" s="50">
        <v>3</v>
      </c>
      <c r="G599" s="44"/>
      <c r="H599" s="44"/>
      <c r="I599" s="51">
        <v>0</v>
      </c>
      <c r="J599" s="51">
        <v>3.67</v>
      </c>
      <c r="K599" s="51">
        <v>1.931</v>
      </c>
      <c r="L599" s="51">
        <v>0</v>
      </c>
      <c r="M599" s="51">
        <v>1.931</v>
      </c>
      <c r="N599" s="44"/>
      <c r="O599" s="44"/>
      <c r="P599" s="44"/>
      <c r="Q599" s="44"/>
    </row>
    <row r="600" spans="1:17">
      <c r="A600" s="109" t="s">
        <v>30</v>
      </c>
      <c r="B600" s="110"/>
      <c r="C600" s="110"/>
      <c r="D600" s="110"/>
      <c r="E600" s="110"/>
      <c r="F600" s="110"/>
      <c r="G600" s="111"/>
      <c r="H600" s="44"/>
      <c r="I600" s="52">
        <v>0</v>
      </c>
      <c r="J600" s="52">
        <v>3.67</v>
      </c>
      <c r="K600" s="52">
        <v>1.931</v>
      </c>
      <c r="L600" s="52">
        <v>0</v>
      </c>
      <c r="M600" s="52">
        <v>1.931</v>
      </c>
      <c r="N600" s="44"/>
      <c r="O600" s="44"/>
      <c r="P600" s="44"/>
      <c r="Q600" s="44"/>
    </row>
    <row r="601" spans="1:17">
      <c r="A601" s="109" t="s">
        <v>31</v>
      </c>
      <c r="B601" s="110"/>
      <c r="C601" s="110"/>
      <c r="D601" s="110"/>
      <c r="E601" s="110"/>
      <c r="F601" s="110"/>
      <c r="G601" s="111"/>
      <c r="H601" s="44"/>
      <c r="I601" s="52">
        <v>0</v>
      </c>
      <c r="J601" s="52">
        <v>0</v>
      </c>
      <c r="K601" s="44"/>
      <c r="L601" s="44"/>
      <c r="M601" s="44"/>
      <c r="N601" s="44"/>
      <c r="O601" s="44"/>
      <c r="P601" s="44"/>
      <c r="Q601" s="44"/>
    </row>
    <row r="602" spans="1:17">
      <c r="A602" s="109" t="s">
        <v>32</v>
      </c>
      <c r="B602" s="110"/>
      <c r="C602" s="110"/>
      <c r="D602" s="110"/>
      <c r="E602" s="110"/>
      <c r="F602" s="110"/>
      <c r="G602" s="111"/>
      <c r="H602" s="52">
        <v>0</v>
      </c>
      <c r="I602" s="52">
        <v>0</v>
      </c>
      <c r="J602" s="52">
        <v>0</v>
      </c>
      <c r="K602" s="52">
        <v>0</v>
      </c>
      <c r="L602" s="52">
        <v>0</v>
      </c>
      <c r="M602" s="52">
        <v>0</v>
      </c>
      <c r="N602" s="52">
        <v>0</v>
      </c>
      <c r="O602" s="52">
        <v>0</v>
      </c>
      <c r="P602" s="52">
        <v>0</v>
      </c>
      <c r="Q602" s="52">
        <v>0</v>
      </c>
    </row>
    <row r="603" spans="1:17">
      <c r="A603" s="42">
        <v>78</v>
      </c>
      <c r="B603" s="55" t="s">
        <v>18</v>
      </c>
      <c r="C603" s="43" t="s">
        <v>9942</v>
      </c>
      <c r="D603" s="44"/>
      <c r="E603" s="43" t="s">
        <v>9943</v>
      </c>
      <c r="F603" s="45">
        <v>3</v>
      </c>
      <c r="G603" s="43" t="s">
        <v>9944</v>
      </c>
      <c r="H603" s="46">
        <v>10.755000000000001</v>
      </c>
      <c r="I603" s="46">
        <v>1.5860000000000001</v>
      </c>
      <c r="J603" s="46">
        <v>0</v>
      </c>
      <c r="K603" s="46">
        <v>0</v>
      </c>
      <c r="L603" s="46">
        <v>0</v>
      </c>
      <c r="M603" s="46">
        <v>0</v>
      </c>
      <c r="N603" s="46">
        <v>0</v>
      </c>
      <c r="O603" s="46">
        <v>0</v>
      </c>
      <c r="P603" s="46">
        <v>0</v>
      </c>
      <c r="Q603" s="46">
        <v>0</v>
      </c>
    </row>
    <row r="604" spans="1:17">
      <c r="A604" s="47" t="s">
        <v>3269</v>
      </c>
      <c r="B604" s="56" t="s">
        <v>23</v>
      </c>
      <c r="C604" s="48" t="s">
        <v>9942</v>
      </c>
      <c r="D604" s="48" t="s">
        <v>9945</v>
      </c>
      <c r="E604" s="49" t="s">
        <v>9943</v>
      </c>
      <c r="F604" s="50">
        <v>3</v>
      </c>
      <c r="G604" s="49" t="s">
        <v>9946</v>
      </c>
      <c r="H604" s="51">
        <v>10.755000000000001</v>
      </c>
      <c r="I604" s="51">
        <v>1.5860000000000001</v>
      </c>
      <c r="J604" s="51">
        <v>0</v>
      </c>
      <c r="K604" s="51">
        <v>0</v>
      </c>
      <c r="L604" s="51">
        <v>0</v>
      </c>
      <c r="M604" s="51">
        <v>0</v>
      </c>
      <c r="N604" s="51">
        <v>0</v>
      </c>
      <c r="O604" s="51">
        <v>0</v>
      </c>
      <c r="P604" s="51">
        <v>0</v>
      </c>
      <c r="Q604" s="51">
        <v>0</v>
      </c>
    </row>
    <row r="605" spans="1:17">
      <c r="A605" s="47" t="s">
        <v>3269</v>
      </c>
      <c r="B605" s="56" t="s">
        <v>27</v>
      </c>
      <c r="C605" s="48" t="s">
        <v>9942</v>
      </c>
      <c r="D605" s="48" t="s">
        <v>9945</v>
      </c>
      <c r="E605" s="49" t="s">
        <v>9947</v>
      </c>
      <c r="F605" s="50">
        <v>3</v>
      </c>
      <c r="G605" s="44"/>
      <c r="H605" s="44"/>
      <c r="I605" s="51">
        <v>1.5860000000000001</v>
      </c>
      <c r="J605" s="51">
        <v>0</v>
      </c>
      <c r="K605" s="51">
        <v>0</v>
      </c>
      <c r="L605" s="51">
        <v>0</v>
      </c>
      <c r="M605" s="51">
        <v>0</v>
      </c>
      <c r="N605" s="44"/>
      <c r="O605" s="44"/>
      <c r="P605" s="44"/>
      <c r="Q605" s="44"/>
    </row>
    <row r="606" spans="1:17">
      <c r="A606" s="109" t="s">
        <v>30</v>
      </c>
      <c r="B606" s="110"/>
      <c r="C606" s="110"/>
      <c r="D606" s="110"/>
      <c r="E606" s="110"/>
      <c r="F606" s="110"/>
      <c r="G606" s="111"/>
      <c r="H606" s="44"/>
      <c r="I606" s="52">
        <v>1.5860000000000001</v>
      </c>
      <c r="J606" s="52">
        <v>0</v>
      </c>
      <c r="K606" s="52">
        <v>0</v>
      </c>
      <c r="L606" s="52">
        <v>0</v>
      </c>
      <c r="M606" s="52">
        <v>0</v>
      </c>
      <c r="N606" s="44"/>
      <c r="O606" s="44"/>
      <c r="P606" s="44"/>
      <c r="Q606" s="44"/>
    </row>
    <row r="607" spans="1:17">
      <c r="A607" s="109" t="s">
        <v>31</v>
      </c>
      <c r="B607" s="110"/>
      <c r="C607" s="110"/>
      <c r="D607" s="110"/>
      <c r="E607" s="110"/>
      <c r="F607" s="110"/>
      <c r="G607" s="111"/>
      <c r="H607" s="44"/>
      <c r="I607" s="52">
        <v>0</v>
      </c>
      <c r="J607" s="52">
        <v>0</v>
      </c>
      <c r="K607" s="44"/>
      <c r="L607" s="44"/>
      <c r="M607" s="44"/>
      <c r="N607" s="44"/>
      <c r="O607" s="44"/>
      <c r="P607" s="44"/>
      <c r="Q607" s="44"/>
    </row>
    <row r="608" spans="1:17">
      <c r="A608" s="109" t="s">
        <v>32</v>
      </c>
      <c r="B608" s="110"/>
      <c r="C608" s="110"/>
      <c r="D608" s="110"/>
      <c r="E608" s="110"/>
      <c r="F608" s="110"/>
      <c r="G608" s="111"/>
      <c r="H608" s="52">
        <v>0</v>
      </c>
      <c r="I608" s="52">
        <v>0</v>
      </c>
      <c r="J608" s="52">
        <v>0</v>
      </c>
      <c r="K608" s="52">
        <v>0</v>
      </c>
      <c r="L608" s="52">
        <v>0</v>
      </c>
      <c r="M608" s="52">
        <v>0</v>
      </c>
      <c r="N608" s="52">
        <v>0</v>
      </c>
      <c r="O608" s="52">
        <v>0</v>
      </c>
      <c r="P608" s="52">
        <v>0</v>
      </c>
      <c r="Q608" s="52">
        <v>0</v>
      </c>
    </row>
    <row r="609" spans="1:17">
      <c r="A609" s="42">
        <v>79</v>
      </c>
      <c r="B609" s="55" t="s">
        <v>18</v>
      </c>
      <c r="C609" s="43" t="s">
        <v>9948</v>
      </c>
      <c r="D609" s="44"/>
      <c r="E609" s="43" t="s">
        <v>9949</v>
      </c>
      <c r="F609" s="45">
        <v>3</v>
      </c>
      <c r="G609" s="43" t="s">
        <v>9950</v>
      </c>
      <c r="H609" s="46">
        <v>668.83199999999999</v>
      </c>
      <c r="I609" s="46">
        <v>152.65600000000001</v>
      </c>
      <c r="J609" s="46">
        <v>0</v>
      </c>
      <c r="K609" s="46">
        <v>0</v>
      </c>
      <c r="L609" s="46">
        <v>0</v>
      </c>
      <c r="M609" s="46">
        <v>0</v>
      </c>
      <c r="N609" s="46">
        <v>0</v>
      </c>
      <c r="O609" s="46">
        <v>0</v>
      </c>
      <c r="P609" s="46">
        <v>0</v>
      </c>
      <c r="Q609" s="46">
        <v>0</v>
      </c>
    </row>
    <row r="610" spans="1:17">
      <c r="A610" s="47" t="s">
        <v>3276</v>
      </c>
      <c r="B610" s="56" t="s">
        <v>23</v>
      </c>
      <c r="C610" s="48" t="s">
        <v>9948</v>
      </c>
      <c r="D610" s="48" t="s">
        <v>9951</v>
      </c>
      <c r="E610" s="49" t="s">
        <v>9952</v>
      </c>
      <c r="F610" s="50">
        <v>3</v>
      </c>
      <c r="G610" s="49" t="s">
        <v>9953</v>
      </c>
      <c r="H610" s="51">
        <v>300.185</v>
      </c>
      <c r="I610" s="51">
        <v>40.183</v>
      </c>
      <c r="J610" s="51">
        <v>0</v>
      </c>
      <c r="K610" s="51">
        <v>0</v>
      </c>
      <c r="L610" s="51">
        <v>0</v>
      </c>
      <c r="M610" s="51">
        <v>0</v>
      </c>
      <c r="N610" s="51">
        <v>0</v>
      </c>
      <c r="O610" s="51">
        <v>0</v>
      </c>
      <c r="P610" s="51">
        <v>0</v>
      </c>
      <c r="Q610" s="51">
        <v>0</v>
      </c>
    </row>
    <row r="611" spans="1:17">
      <c r="A611" s="47" t="s">
        <v>3276</v>
      </c>
      <c r="B611" s="56" t="s">
        <v>27</v>
      </c>
      <c r="C611" s="48" t="s">
        <v>9948</v>
      </c>
      <c r="D611" s="48" t="s">
        <v>9951</v>
      </c>
      <c r="E611" s="49" t="s">
        <v>9954</v>
      </c>
      <c r="F611" s="50">
        <v>3</v>
      </c>
      <c r="G611" s="44"/>
      <c r="H611" s="44"/>
      <c r="I611" s="51">
        <v>40.183</v>
      </c>
      <c r="J611" s="51">
        <v>0</v>
      </c>
      <c r="K611" s="51">
        <v>0</v>
      </c>
      <c r="L611" s="51">
        <v>0</v>
      </c>
      <c r="M611" s="51">
        <v>0</v>
      </c>
      <c r="N611" s="44"/>
      <c r="O611" s="44"/>
      <c r="P611" s="44"/>
      <c r="Q611" s="44"/>
    </row>
    <row r="612" spans="1:17">
      <c r="A612" s="109" t="s">
        <v>30</v>
      </c>
      <c r="B612" s="110"/>
      <c r="C612" s="110"/>
      <c r="D612" s="110"/>
      <c r="E612" s="110"/>
      <c r="F612" s="110"/>
      <c r="G612" s="111"/>
      <c r="H612" s="44"/>
      <c r="I612" s="52">
        <v>40.183</v>
      </c>
      <c r="J612" s="52">
        <v>0</v>
      </c>
      <c r="K612" s="52">
        <v>0</v>
      </c>
      <c r="L612" s="52">
        <v>0</v>
      </c>
      <c r="M612" s="52">
        <v>0</v>
      </c>
      <c r="N612" s="44"/>
      <c r="O612" s="44"/>
      <c r="P612" s="44"/>
      <c r="Q612" s="44"/>
    </row>
    <row r="613" spans="1:17">
      <c r="A613" s="109" t="s">
        <v>31</v>
      </c>
      <c r="B613" s="110"/>
      <c r="C613" s="110"/>
      <c r="D613" s="110"/>
      <c r="E613" s="110"/>
      <c r="F613" s="110"/>
      <c r="G613" s="111"/>
      <c r="H613" s="44"/>
      <c r="I613" s="52">
        <v>0</v>
      </c>
      <c r="J613" s="52">
        <v>0</v>
      </c>
      <c r="K613" s="44"/>
      <c r="L613" s="44"/>
      <c r="M613" s="44"/>
      <c r="N613" s="44"/>
      <c r="O613" s="44"/>
      <c r="P613" s="44"/>
      <c r="Q613" s="44"/>
    </row>
    <row r="614" spans="1:17">
      <c r="A614" s="47" t="s">
        <v>3276</v>
      </c>
      <c r="B614" s="56" t="s">
        <v>23</v>
      </c>
      <c r="C614" s="48" t="s">
        <v>9948</v>
      </c>
      <c r="D614" s="48" t="s">
        <v>5587</v>
      </c>
      <c r="E614" s="49" t="s">
        <v>9955</v>
      </c>
      <c r="F614" s="50">
        <v>3</v>
      </c>
      <c r="G614" s="49" t="s">
        <v>9956</v>
      </c>
      <c r="H614" s="51">
        <v>131.40799999999999</v>
      </c>
      <c r="I614" s="51">
        <v>35.670999999999999</v>
      </c>
      <c r="J614" s="51">
        <v>0</v>
      </c>
      <c r="K614" s="51">
        <v>0</v>
      </c>
      <c r="L614" s="51">
        <v>0</v>
      </c>
      <c r="M614" s="51">
        <v>0</v>
      </c>
      <c r="N614" s="51">
        <v>0</v>
      </c>
      <c r="O614" s="51">
        <v>0</v>
      </c>
      <c r="P614" s="51">
        <v>0</v>
      </c>
      <c r="Q614" s="51">
        <v>0</v>
      </c>
    </row>
    <row r="615" spans="1:17">
      <c r="A615" s="47" t="s">
        <v>3276</v>
      </c>
      <c r="B615" s="56" t="s">
        <v>27</v>
      </c>
      <c r="C615" s="48" t="s">
        <v>9948</v>
      </c>
      <c r="D615" s="48" t="s">
        <v>5587</v>
      </c>
      <c r="E615" s="49" t="s">
        <v>9955</v>
      </c>
      <c r="F615" s="50">
        <v>3</v>
      </c>
      <c r="G615" s="44"/>
      <c r="H615" s="44"/>
      <c r="I615" s="51">
        <v>35.670999999999999</v>
      </c>
      <c r="J615" s="51">
        <v>0</v>
      </c>
      <c r="K615" s="51">
        <v>0</v>
      </c>
      <c r="L615" s="51">
        <v>0</v>
      </c>
      <c r="M615" s="51">
        <v>0</v>
      </c>
      <c r="N615" s="44"/>
      <c r="O615" s="44"/>
      <c r="P615" s="44"/>
      <c r="Q615" s="44"/>
    </row>
    <row r="616" spans="1:17">
      <c r="A616" s="109" t="s">
        <v>30</v>
      </c>
      <c r="B616" s="110"/>
      <c r="C616" s="110"/>
      <c r="D616" s="110"/>
      <c r="E616" s="110"/>
      <c r="F616" s="110"/>
      <c r="G616" s="111"/>
      <c r="H616" s="44"/>
      <c r="I616" s="52">
        <v>35.670999999999999</v>
      </c>
      <c r="J616" s="52">
        <v>0</v>
      </c>
      <c r="K616" s="52">
        <v>0</v>
      </c>
      <c r="L616" s="52">
        <v>0</v>
      </c>
      <c r="M616" s="52">
        <v>0</v>
      </c>
      <c r="N616" s="44"/>
      <c r="O616" s="44"/>
      <c r="P616" s="44"/>
      <c r="Q616" s="44"/>
    </row>
    <row r="617" spans="1:17">
      <c r="A617" s="109" t="s">
        <v>31</v>
      </c>
      <c r="B617" s="110"/>
      <c r="C617" s="110"/>
      <c r="D617" s="110"/>
      <c r="E617" s="110"/>
      <c r="F617" s="110"/>
      <c r="G617" s="111"/>
      <c r="H617" s="44"/>
      <c r="I617" s="52">
        <v>0</v>
      </c>
      <c r="J617" s="52">
        <v>0</v>
      </c>
      <c r="K617" s="44"/>
      <c r="L617" s="44"/>
      <c r="M617" s="44"/>
      <c r="N617" s="44"/>
      <c r="O617" s="44"/>
      <c r="P617" s="44"/>
      <c r="Q617" s="44"/>
    </row>
    <row r="618" spans="1:17">
      <c r="A618" s="47" t="s">
        <v>3276</v>
      </c>
      <c r="B618" s="56" t="s">
        <v>23</v>
      </c>
      <c r="C618" s="48" t="s">
        <v>9948</v>
      </c>
      <c r="D618" s="48" t="s">
        <v>9549</v>
      </c>
      <c r="E618" s="49" t="s">
        <v>9957</v>
      </c>
      <c r="F618" s="50">
        <v>3</v>
      </c>
      <c r="G618" s="49" t="s">
        <v>9958</v>
      </c>
      <c r="H618" s="51">
        <v>115.405</v>
      </c>
      <c r="I618" s="51">
        <v>57.774999999999999</v>
      </c>
      <c r="J618" s="51">
        <v>0</v>
      </c>
      <c r="K618" s="51">
        <v>0</v>
      </c>
      <c r="L618" s="51">
        <v>0</v>
      </c>
      <c r="M618" s="51">
        <v>0</v>
      </c>
      <c r="N618" s="51">
        <v>0</v>
      </c>
      <c r="O618" s="51">
        <v>0</v>
      </c>
      <c r="P618" s="51">
        <v>0</v>
      </c>
      <c r="Q618" s="51">
        <v>0</v>
      </c>
    </row>
    <row r="619" spans="1:17">
      <c r="A619" s="47" t="s">
        <v>3276</v>
      </c>
      <c r="B619" s="56" t="s">
        <v>27</v>
      </c>
      <c r="C619" s="48" t="s">
        <v>9948</v>
      </c>
      <c r="D619" s="48" t="s">
        <v>9549</v>
      </c>
      <c r="E619" s="49" t="s">
        <v>9957</v>
      </c>
      <c r="F619" s="50">
        <v>3</v>
      </c>
      <c r="G619" s="44"/>
      <c r="H619" s="44"/>
      <c r="I619" s="51">
        <v>57.774999999999999</v>
      </c>
      <c r="J619" s="51">
        <v>0</v>
      </c>
      <c r="K619" s="51">
        <v>0</v>
      </c>
      <c r="L619" s="51">
        <v>0</v>
      </c>
      <c r="M619" s="51">
        <v>0</v>
      </c>
      <c r="N619" s="44"/>
      <c r="O619" s="44"/>
      <c r="P619" s="44"/>
      <c r="Q619" s="44"/>
    </row>
    <row r="620" spans="1:17">
      <c r="A620" s="109" t="s">
        <v>30</v>
      </c>
      <c r="B620" s="110"/>
      <c r="C620" s="110"/>
      <c r="D620" s="110"/>
      <c r="E620" s="110"/>
      <c r="F620" s="110"/>
      <c r="G620" s="111"/>
      <c r="H620" s="44"/>
      <c r="I620" s="52">
        <v>57.774999999999999</v>
      </c>
      <c r="J620" s="52">
        <v>0</v>
      </c>
      <c r="K620" s="52">
        <v>0</v>
      </c>
      <c r="L620" s="52">
        <v>0</v>
      </c>
      <c r="M620" s="52">
        <v>0</v>
      </c>
      <c r="N620" s="44"/>
      <c r="O620" s="44"/>
      <c r="P620" s="44"/>
      <c r="Q620" s="44"/>
    </row>
    <row r="621" spans="1:17">
      <c r="A621" s="109" t="s">
        <v>31</v>
      </c>
      <c r="B621" s="110"/>
      <c r="C621" s="110"/>
      <c r="D621" s="110"/>
      <c r="E621" s="110"/>
      <c r="F621" s="110"/>
      <c r="G621" s="111"/>
      <c r="H621" s="44"/>
      <c r="I621" s="52">
        <v>0</v>
      </c>
      <c r="J621" s="52">
        <v>0</v>
      </c>
      <c r="K621" s="44"/>
      <c r="L621" s="44"/>
      <c r="M621" s="44"/>
      <c r="N621" s="44"/>
      <c r="O621" s="44"/>
      <c r="P621" s="44"/>
      <c r="Q621" s="44"/>
    </row>
    <row r="622" spans="1:17">
      <c r="A622" s="47" t="s">
        <v>3276</v>
      </c>
      <c r="B622" s="56" t="s">
        <v>23</v>
      </c>
      <c r="C622" s="48" t="s">
        <v>9948</v>
      </c>
      <c r="D622" s="48" t="s">
        <v>9553</v>
      </c>
      <c r="E622" s="49" t="s">
        <v>9554</v>
      </c>
      <c r="F622" s="50">
        <v>3</v>
      </c>
      <c r="G622" s="49" t="s">
        <v>9959</v>
      </c>
      <c r="H622" s="51">
        <v>121.834</v>
      </c>
      <c r="I622" s="51">
        <v>19.027000000000001</v>
      </c>
      <c r="J622" s="51">
        <v>0</v>
      </c>
      <c r="K622" s="51">
        <v>0</v>
      </c>
      <c r="L622" s="51">
        <v>0</v>
      </c>
      <c r="M622" s="51">
        <v>0</v>
      </c>
      <c r="N622" s="51">
        <v>0</v>
      </c>
      <c r="O622" s="51">
        <v>0</v>
      </c>
      <c r="P622" s="51">
        <v>0</v>
      </c>
      <c r="Q622" s="51">
        <v>0</v>
      </c>
    </row>
    <row r="623" spans="1:17">
      <c r="A623" s="47" t="s">
        <v>3276</v>
      </c>
      <c r="B623" s="56" t="s">
        <v>27</v>
      </c>
      <c r="C623" s="48" t="s">
        <v>9948</v>
      </c>
      <c r="D623" s="48" t="s">
        <v>9553</v>
      </c>
      <c r="E623" s="49" t="s">
        <v>9554</v>
      </c>
      <c r="F623" s="50">
        <v>3</v>
      </c>
      <c r="G623" s="44"/>
      <c r="H623" s="44"/>
      <c r="I623" s="51">
        <v>19.027000000000001</v>
      </c>
      <c r="J623" s="51">
        <v>0</v>
      </c>
      <c r="K623" s="51">
        <v>0</v>
      </c>
      <c r="L623" s="51">
        <v>0</v>
      </c>
      <c r="M623" s="51">
        <v>0</v>
      </c>
      <c r="N623" s="44"/>
      <c r="O623" s="44"/>
      <c r="P623" s="44"/>
      <c r="Q623" s="44"/>
    </row>
    <row r="624" spans="1:17">
      <c r="A624" s="109" t="s">
        <v>30</v>
      </c>
      <c r="B624" s="110"/>
      <c r="C624" s="110"/>
      <c r="D624" s="110"/>
      <c r="E624" s="110"/>
      <c r="F624" s="110"/>
      <c r="G624" s="111"/>
      <c r="H624" s="44"/>
      <c r="I624" s="52">
        <v>19.027000000000001</v>
      </c>
      <c r="J624" s="52">
        <v>0</v>
      </c>
      <c r="K624" s="52">
        <v>0</v>
      </c>
      <c r="L624" s="52">
        <v>0</v>
      </c>
      <c r="M624" s="52">
        <v>0</v>
      </c>
      <c r="N624" s="44"/>
      <c r="O624" s="44"/>
      <c r="P624" s="44"/>
      <c r="Q624" s="44"/>
    </row>
    <row r="625" spans="1:17">
      <c r="A625" s="109" t="s">
        <v>31</v>
      </c>
      <c r="B625" s="110"/>
      <c r="C625" s="110"/>
      <c r="D625" s="110"/>
      <c r="E625" s="110"/>
      <c r="F625" s="110"/>
      <c r="G625" s="111"/>
      <c r="H625" s="44"/>
      <c r="I625" s="52">
        <v>0</v>
      </c>
      <c r="J625" s="52">
        <v>0</v>
      </c>
      <c r="K625" s="44"/>
      <c r="L625" s="44"/>
      <c r="M625" s="44"/>
      <c r="N625" s="44"/>
      <c r="O625" s="44"/>
      <c r="P625" s="44"/>
      <c r="Q625" s="44"/>
    </row>
    <row r="626" spans="1:17">
      <c r="A626" s="109" t="s">
        <v>32</v>
      </c>
      <c r="B626" s="110"/>
      <c r="C626" s="110"/>
      <c r="D626" s="110"/>
      <c r="E626" s="110"/>
      <c r="F626" s="110"/>
      <c r="G626" s="111"/>
      <c r="H626" s="52">
        <v>0</v>
      </c>
      <c r="I626" s="52">
        <v>0</v>
      </c>
      <c r="J626" s="52">
        <v>0</v>
      </c>
      <c r="K626" s="52">
        <v>0</v>
      </c>
      <c r="L626" s="52">
        <v>0</v>
      </c>
      <c r="M626" s="52">
        <v>0</v>
      </c>
      <c r="N626" s="52">
        <v>0</v>
      </c>
      <c r="O626" s="52">
        <v>0</v>
      </c>
      <c r="P626" s="52">
        <v>0</v>
      </c>
      <c r="Q626" s="52">
        <v>0</v>
      </c>
    </row>
    <row r="627" spans="1:17">
      <c r="A627" s="42">
        <v>81</v>
      </c>
      <c r="B627" s="55" t="s">
        <v>18</v>
      </c>
      <c r="C627" s="43" t="s">
        <v>9960</v>
      </c>
      <c r="D627" s="44"/>
      <c r="E627" s="43" t="s">
        <v>9961</v>
      </c>
      <c r="F627" s="45">
        <v>4</v>
      </c>
      <c r="G627" s="43" t="s">
        <v>9962</v>
      </c>
      <c r="H627" s="46">
        <v>495.17899999999997</v>
      </c>
      <c r="I627" s="46">
        <v>62.091000000000001</v>
      </c>
      <c r="J627" s="46">
        <v>55.308</v>
      </c>
      <c r="K627" s="46">
        <v>44.685000000000002</v>
      </c>
      <c r="L627" s="46">
        <v>0</v>
      </c>
      <c r="M627" s="46">
        <v>44.685000000000002</v>
      </c>
      <c r="N627" s="46">
        <v>42.732999999999997</v>
      </c>
      <c r="O627" s="46">
        <v>43.338999999999999</v>
      </c>
      <c r="P627" s="46">
        <v>44.338999999999999</v>
      </c>
      <c r="Q627" s="46">
        <v>45.231999999999999</v>
      </c>
    </row>
    <row r="628" spans="1:17">
      <c r="A628" s="47" t="s">
        <v>3291</v>
      </c>
      <c r="B628" s="56" t="s">
        <v>23</v>
      </c>
      <c r="C628" s="48" t="s">
        <v>9960</v>
      </c>
      <c r="D628" s="48" t="s">
        <v>9963</v>
      </c>
      <c r="E628" s="49" t="s">
        <v>7848</v>
      </c>
      <c r="F628" s="50">
        <v>4</v>
      </c>
      <c r="G628" s="49" t="s">
        <v>9964</v>
      </c>
      <c r="H628" s="51">
        <v>95.53</v>
      </c>
      <c r="I628" s="51">
        <v>29.055</v>
      </c>
      <c r="J628" s="51">
        <v>23.824000000000002</v>
      </c>
      <c r="K628" s="51">
        <v>17.917000000000002</v>
      </c>
      <c r="L628" s="51">
        <v>0</v>
      </c>
      <c r="M628" s="51">
        <v>17.917000000000002</v>
      </c>
      <c r="N628" s="51">
        <v>15.574999999999999</v>
      </c>
      <c r="O628" s="51">
        <v>15.737</v>
      </c>
      <c r="P628" s="51">
        <v>16.129000000000001</v>
      </c>
      <c r="Q628" s="51">
        <v>16.452999999999999</v>
      </c>
    </row>
    <row r="629" spans="1:17">
      <c r="A629" s="47" t="s">
        <v>3291</v>
      </c>
      <c r="B629" s="56" t="s">
        <v>27</v>
      </c>
      <c r="C629" s="48" t="s">
        <v>9960</v>
      </c>
      <c r="D629" s="48" t="s">
        <v>9963</v>
      </c>
      <c r="E629" s="49" t="s">
        <v>9965</v>
      </c>
      <c r="F629" s="50">
        <v>4</v>
      </c>
      <c r="G629" s="44"/>
      <c r="H629" s="44"/>
      <c r="I629" s="51">
        <v>29.055</v>
      </c>
      <c r="J629" s="51">
        <v>23.824000000000002</v>
      </c>
      <c r="K629" s="51">
        <v>17.917000000000002</v>
      </c>
      <c r="L629" s="51">
        <v>0</v>
      </c>
      <c r="M629" s="51">
        <v>17.917000000000002</v>
      </c>
      <c r="N629" s="44"/>
      <c r="O629" s="44"/>
      <c r="P629" s="44"/>
      <c r="Q629" s="44"/>
    </row>
    <row r="630" spans="1:17">
      <c r="A630" s="109" t="s">
        <v>30</v>
      </c>
      <c r="B630" s="110"/>
      <c r="C630" s="110"/>
      <c r="D630" s="110"/>
      <c r="E630" s="110"/>
      <c r="F630" s="110"/>
      <c r="G630" s="111"/>
      <c r="H630" s="44"/>
      <c r="I630" s="52">
        <v>29.055</v>
      </c>
      <c r="J630" s="52">
        <v>23.824000000000002</v>
      </c>
      <c r="K630" s="52">
        <v>17.917000000000002</v>
      </c>
      <c r="L630" s="52">
        <v>0</v>
      </c>
      <c r="M630" s="52">
        <v>17.917000000000002</v>
      </c>
      <c r="N630" s="44"/>
      <c r="O630" s="44"/>
      <c r="P630" s="44"/>
      <c r="Q630" s="44"/>
    </row>
    <row r="631" spans="1:17">
      <c r="A631" s="109" t="s">
        <v>31</v>
      </c>
      <c r="B631" s="110"/>
      <c r="C631" s="110"/>
      <c r="D631" s="110"/>
      <c r="E631" s="110"/>
      <c r="F631" s="110"/>
      <c r="G631" s="111"/>
      <c r="H631" s="44"/>
      <c r="I631" s="52">
        <v>0</v>
      </c>
      <c r="J631" s="52">
        <v>0</v>
      </c>
      <c r="K631" s="44"/>
      <c r="L631" s="44"/>
      <c r="M631" s="44"/>
      <c r="N631" s="44"/>
      <c r="O631" s="44"/>
      <c r="P631" s="44"/>
      <c r="Q631" s="44"/>
    </row>
    <row r="632" spans="1:17">
      <c r="A632" s="47" t="s">
        <v>3291</v>
      </c>
      <c r="B632" s="56" t="s">
        <v>23</v>
      </c>
      <c r="C632" s="48" t="s">
        <v>9960</v>
      </c>
      <c r="D632" s="48" t="s">
        <v>9966</v>
      </c>
      <c r="E632" s="49" t="s">
        <v>9967</v>
      </c>
      <c r="F632" s="50">
        <v>4</v>
      </c>
      <c r="G632" s="49" t="s">
        <v>9968</v>
      </c>
      <c r="H632" s="51">
        <v>5.8380000000000001</v>
      </c>
      <c r="I632" s="51">
        <v>4.609</v>
      </c>
      <c r="J632" s="51">
        <v>2.8330000000000002</v>
      </c>
      <c r="K632" s="51">
        <v>0.879</v>
      </c>
      <c r="L632" s="51">
        <v>0</v>
      </c>
      <c r="M632" s="51">
        <v>0.879</v>
      </c>
      <c r="N632" s="51">
        <v>0.77900000000000003</v>
      </c>
      <c r="O632" s="51">
        <v>0.78300000000000003</v>
      </c>
      <c r="P632" s="51">
        <v>0.80100000000000005</v>
      </c>
      <c r="Q632" s="51">
        <v>0.81699999999999995</v>
      </c>
    </row>
    <row r="633" spans="1:17">
      <c r="A633" s="47" t="s">
        <v>3291</v>
      </c>
      <c r="B633" s="56" t="s">
        <v>27</v>
      </c>
      <c r="C633" s="48" t="s">
        <v>9960</v>
      </c>
      <c r="D633" s="48" t="s">
        <v>9966</v>
      </c>
      <c r="E633" s="49" t="s">
        <v>9967</v>
      </c>
      <c r="F633" s="50">
        <v>4</v>
      </c>
      <c r="G633" s="44"/>
      <c r="H633" s="44"/>
      <c r="I633" s="51">
        <v>4.609</v>
      </c>
      <c r="J633" s="51">
        <v>2.8330000000000002</v>
      </c>
      <c r="K633" s="51">
        <v>0.879</v>
      </c>
      <c r="L633" s="51">
        <v>0</v>
      </c>
      <c r="M633" s="51">
        <v>0.879</v>
      </c>
      <c r="N633" s="44"/>
      <c r="O633" s="44"/>
      <c r="P633" s="44"/>
      <c r="Q633" s="44"/>
    </row>
    <row r="634" spans="1:17">
      <c r="A634" s="109" t="s">
        <v>30</v>
      </c>
      <c r="B634" s="110"/>
      <c r="C634" s="110"/>
      <c r="D634" s="110"/>
      <c r="E634" s="110"/>
      <c r="F634" s="110"/>
      <c r="G634" s="111"/>
      <c r="H634" s="44"/>
      <c r="I634" s="52">
        <v>4.609</v>
      </c>
      <c r="J634" s="52">
        <v>2.8330000000000002</v>
      </c>
      <c r="K634" s="52">
        <v>0.879</v>
      </c>
      <c r="L634" s="52">
        <v>0</v>
      </c>
      <c r="M634" s="52">
        <v>0.879</v>
      </c>
      <c r="N634" s="44"/>
      <c r="O634" s="44"/>
      <c r="P634" s="44"/>
      <c r="Q634" s="44"/>
    </row>
    <row r="635" spans="1:17">
      <c r="A635" s="109" t="s">
        <v>31</v>
      </c>
      <c r="B635" s="110"/>
      <c r="C635" s="110"/>
      <c r="D635" s="110"/>
      <c r="E635" s="110"/>
      <c r="F635" s="110"/>
      <c r="G635" s="111"/>
      <c r="H635" s="44"/>
      <c r="I635" s="52">
        <v>0</v>
      </c>
      <c r="J635" s="52">
        <v>0</v>
      </c>
      <c r="K635" s="44"/>
      <c r="L635" s="44"/>
      <c r="M635" s="44"/>
      <c r="N635" s="44"/>
      <c r="O635" s="44"/>
      <c r="P635" s="44"/>
      <c r="Q635" s="44"/>
    </row>
    <row r="636" spans="1:17">
      <c r="A636" s="47" t="s">
        <v>3291</v>
      </c>
      <c r="B636" s="56" t="s">
        <v>23</v>
      </c>
      <c r="C636" s="48" t="s">
        <v>9960</v>
      </c>
      <c r="D636" s="48" t="s">
        <v>9969</v>
      </c>
      <c r="E636" s="49" t="s">
        <v>9970</v>
      </c>
      <c r="F636" s="50">
        <v>4</v>
      </c>
      <c r="G636" s="49" t="s">
        <v>9971</v>
      </c>
      <c r="H636" s="51">
        <v>2.5009999999999999</v>
      </c>
      <c r="I636" s="51">
        <v>2.762</v>
      </c>
      <c r="J636" s="51">
        <v>2.99</v>
      </c>
      <c r="K636" s="51">
        <v>3.0390000000000001</v>
      </c>
      <c r="L636" s="51">
        <v>0</v>
      </c>
      <c r="M636" s="51">
        <v>3.0390000000000001</v>
      </c>
      <c r="N636" s="51">
        <v>2.9750000000000001</v>
      </c>
      <c r="O636" s="51">
        <v>3.0110000000000001</v>
      </c>
      <c r="P636" s="51">
        <v>3.0750000000000002</v>
      </c>
      <c r="Q636" s="51">
        <v>3.1379999999999999</v>
      </c>
    </row>
    <row r="637" spans="1:17">
      <c r="A637" s="47" t="s">
        <v>3291</v>
      </c>
      <c r="B637" s="56" t="s">
        <v>27</v>
      </c>
      <c r="C637" s="48" t="s">
        <v>9960</v>
      </c>
      <c r="D637" s="48" t="s">
        <v>9969</v>
      </c>
      <c r="E637" s="49" t="s">
        <v>9972</v>
      </c>
      <c r="F637" s="50">
        <v>4</v>
      </c>
      <c r="G637" s="44"/>
      <c r="H637" s="44"/>
      <c r="I637" s="51">
        <v>2.762</v>
      </c>
      <c r="J637" s="51">
        <v>2.99</v>
      </c>
      <c r="K637" s="51">
        <v>3.0390000000000001</v>
      </c>
      <c r="L637" s="51">
        <v>0</v>
      </c>
      <c r="M637" s="51">
        <v>3.0390000000000001</v>
      </c>
      <c r="N637" s="44"/>
      <c r="O637" s="44"/>
      <c r="P637" s="44"/>
      <c r="Q637" s="44"/>
    </row>
    <row r="638" spans="1:17">
      <c r="A638" s="109" t="s">
        <v>30</v>
      </c>
      <c r="B638" s="110"/>
      <c r="C638" s="110"/>
      <c r="D638" s="110"/>
      <c r="E638" s="110"/>
      <c r="F638" s="110"/>
      <c r="G638" s="111"/>
      <c r="H638" s="44"/>
      <c r="I638" s="52">
        <v>2.762</v>
      </c>
      <c r="J638" s="52">
        <v>2.99</v>
      </c>
      <c r="K638" s="52">
        <v>3.0390000000000001</v>
      </c>
      <c r="L638" s="52">
        <v>0</v>
      </c>
      <c r="M638" s="52">
        <v>3.0390000000000001</v>
      </c>
      <c r="N638" s="44"/>
      <c r="O638" s="44"/>
      <c r="P638" s="44"/>
      <c r="Q638" s="44"/>
    </row>
    <row r="639" spans="1:17">
      <c r="A639" s="109" t="s">
        <v>31</v>
      </c>
      <c r="B639" s="110"/>
      <c r="C639" s="110"/>
      <c r="D639" s="110"/>
      <c r="E639" s="110"/>
      <c r="F639" s="110"/>
      <c r="G639" s="111"/>
      <c r="H639" s="44"/>
      <c r="I639" s="52">
        <v>0</v>
      </c>
      <c r="J639" s="52">
        <v>0</v>
      </c>
      <c r="K639" s="44"/>
      <c r="L639" s="44"/>
      <c r="M639" s="44"/>
      <c r="N639" s="44"/>
      <c r="O639" s="44"/>
      <c r="P639" s="44"/>
      <c r="Q639" s="44"/>
    </row>
    <row r="640" spans="1:17">
      <c r="A640" s="47" t="s">
        <v>3291</v>
      </c>
      <c r="B640" s="56" t="s">
        <v>23</v>
      </c>
      <c r="C640" s="48" t="s">
        <v>9960</v>
      </c>
      <c r="D640" s="48" t="s">
        <v>4624</v>
      </c>
      <c r="E640" s="49" t="s">
        <v>9973</v>
      </c>
      <c r="F640" s="50">
        <v>4</v>
      </c>
      <c r="G640" s="49" t="s">
        <v>9974</v>
      </c>
      <c r="H640" s="51">
        <v>391.31</v>
      </c>
      <c r="I640" s="51">
        <v>25.664999999999999</v>
      </c>
      <c r="J640" s="51">
        <v>25.661000000000001</v>
      </c>
      <c r="K640" s="51">
        <v>22.85</v>
      </c>
      <c r="L640" s="51">
        <v>0</v>
      </c>
      <c r="M640" s="51">
        <v>22.85</v>
      </c>
      <c r="N640" s="51">
        <v>23.404</v>
      </c>
      <c r="O640" s="51">
        <v>23.808</v>
      </c>
      <c r="P640" s="51">
        <v>24.334</v>
      </c>
      <c r="Q640" s="51">
        <v>24.824000000000002</v>
      </c>
    </row>
    <row r="641" spans="1:17">
      <c r="A641" s="47" t="s">
        <v>3291</v>
      </c>
      <c r="B641" s="56" t="s">
        <v>27</v>
      </c>
      <c r="C641" s="48" t="s">
        <v>9960</v>
      </c>
      <c r="D641" s="48" t="s">
        <v>4624</v>
      </c>
      <c r="E641" s="49" t="s">
        <v>9975</v>
      </c>
      <c r="F641" s="50">
        <v>4</v>
      </c>
      <c r="G641" s="44"/>
      <c r="H641" s="44"/>
      <c r="I641" s="51">
        <v>25.664999999999999</v>
      </c>
      <c r="J641" s="51">
        <v>25.661000000000001</v>
      </c>
      <c r="K641" s="51">
        <v>22.85</v>
      </c>
      <c r="L641" s="51">
        <v>0</v>
      </c>
      <c r="M641" s="51">
        <v>22.85</v>
      </c>
      <c r="N641" s="44"/>
      <c r="O641" s="44"/>
      <c r="P641" s="44"/>
      <c r="Q641" s="44"/>
    </row>
    <row r="642" spans="1:17">
      <c r="A642" s="109" t="s">
        <v>30</v>
      </c>
      <c r="B642" s="110"/>
      <c r="C642" s="110"/>
      <c r="D642" s="110"/>
      <c r="E642" s="110"/>
      <c r="F642" s="110"/>
      <c r="G642" s="111"/>
      <c r="H642" s="44"/>
      <c r="I642" s="52">
        <v>25.664999999999999</v>
      </c>
      <c r="J642" s="52">
        <v>25.661000000000001</v>
      </c>
      <c r="K642" s="52">
        <v>22.85</v>
      </c>
      <c r="L642" s="52">
        <v>0</v>
      </c>
      <c r="M642" s="52">
        <v>22.85</v>
      </c>
      <c r="N642" s="44"/>
      <c r="O642" s="44"/>
      <c r="P642" s="44"/>
      <c r="Q642" s="44"/>
    </row>
    <row r="643" spans="1:17">
      <c r="A643" s="109" t="s">
        <v>31</v>
      </c>
      <c r="B643" s="110"/>
      <c r="C643" s="110"/>
      <c r="D643" s="110"/>
      <c r="E643" s="110"/>
      <c r="F643" s="110"/>
      <c r="G643" s="111"/>
      <c r="H643" s="44"/>
      <c r="I643" s="52">
        <v>0</v>
      </c>
      <c r="J643" s="52">
        <v>0</v>
      </c>
      <c r="K643" s="44"/>
      <c r="L643" s="44"/>
      <c r="M643" s="44"/>
      <c r="N643" s="44"/>
      <c r="O643" s="44"/>
      <c r="P643" s="44"/>
      <c r="Q643" s="44"/>
    </row>
    <row r="644" spans="1:17">
      <c r="A644" s="109" t="s">
        <v>32</v>
      </c>
      <c r="B644" s="110"/>
      <c r="C644" s="110"/>
      <c r="D644" s="110"/>
      <c r="E644" s="110"/>
      <c r="F644" s="110"/>
      <c r="G644" s="111"/>
      <c r="H644" s="52">
        <v>0</v>
      </c>
      <c r="I644" s="52">
        <v>0</v>
      </c>
      <c r="J644" s="52">
        <v>0</v>
      </c>
      <c r="K644" s="52">
        <v>0</v>
      </c>
      <c r="L644" s="52">
        <v>0</v>
      </c>
      <c r="M644" s="52">
        <v>0</v>
      </c>
      <c r="N644" s="52">
        <v>0</v>
      </c>
      <c r="O644" s="52">
        <v>0</v>
      </c>
      <c r="P644" s="52">
        <v>0</v>
      </c>
      <c r="Q644" s="52">
        <v>0</v>
      </c>
    </row>
    <row r="645" spans="1:17">
      <c r="A645" s="42">
        <v>82</v>
      </c>
      <c r="B645" s="55" t="s">
        <v>18</v>
      </c>
      <c r="C645" s="43" t="s">
        <v>9976</v>
      </c>
      <c r="D645" s="44"/>
      <c r="E645" s="43" t="s">
        <v>9977</v>
      </c>
      <c r="F645" s="45">
        <v>4</v>
      </c>
      <c r="G645" s="43" t="s">
        <v>9978</v>
      </c>
      <c r="H645" s="46">
        <v>294.75200000000001</v>
      </c>
      <c r="I645" s="46">
        <v>146.245</v>
      </c>
      <c r="J645" s="46">
        <v>151.244</v>
      </c>
      <c r="K645" s="46">
        <v>227.15799999999999</v>
      </c>
      <c r="L645" s="46">
        <v>0</v>
      </c>
      <c r="M645" s="46">
        <v>227.15799999999999</v>
      </c>
      <c r="N645" s="46">
        <v>214.55699999999999</v>
      </c>
      <c r="O645" s="46">
        <v>195.392</v>
      </c>
      <c r="P645" s="46">
        <v>198.72200000000001</v>
      </c>
      <c r="Q645" s="46">
        <v>202.21299999999999</v>
      </c>
    </row>
    <row r="646" spans="1:17">
      <c r="A646" s="47" t="s">
        <v>3301</v>
      </c>
      <c r="B646" s="56" t="s">
        <v>23</v>
      </c>
      <c r="C646" s="48" t="s">
        <v>9976</v>
      </c>
      <c r="D646" s="48" t="s">
        <v>9979</v>
      </c>
      <c r="E646" s="49" t="s">
        <v>9977</v>
      </c>
      <c r="F646" s="50">
        <v>4</v>
      </c>
      <c r="G646" s="49" t="s">
        <v>9980</v>
      </c>
      <c r="H646" s="51">
        <v>294.75200000000001</v>
      </c>
      <c r="I646" s="51">
        <v>146.245</v>
      </c>
      <c r="J646" s="51">
        <v>151.244</v>
      </c>
      <c r="K646" s="51">
        <v>227.15799999999999</v>
      </c>
      <c r="L646" s="51">
        <v>0</v>
      </c>
      <c r="M646" s="51">
        <v>227.15799999999999</v>
      </c>
      <c r="N646" s="51">
        <v>214.55699999999999</v>
      </c>
      <c r="O646" s="51">
        <v>195.392</v>
      </c>
      <c r="P646" s="51">
        <v>198.72200000000001</v>
      </c>
      <c r="Q646" s="51">
        <v>202.21299999999999</v>
      </c>
    </row>
    <row r="647" spans="1:17">
      <c r="A647" s="47" t="s">
        <v>3301</v>
      </c>
      <c r="B647" s="56" t="s">
        <v>27</v>
      </c>
      <c r="C647" s="48" t="s">
        <v>9976</v>
      </c>
      <c r="D647" s="48" t="s">
        <v>9979</v>
      </c>
      <c r="E647" s="49" t="s">
        <v>9977</v>
      </c>
      <c r="F647" s="50">
        <v>4</v>
      </c>
      <c r="G647" s="44"/>
      <c r="H647" s="44"/>
      <c r="I647" s="51">
        <v>146.245</v>
      </c>
      <c r="J647" s="51">
        <v>151.244</v>
      </c>
      <c r="K647" s="51">
        <v>227.15799999999999</v>
      </c>
      <c r="L647" s="51">
        <v>0</v>
      </c>
      <c r="M647" s="51">
        <v>227.15799999999999</v>
      </c>
      <c r="N647" s="44"/>
      <c r="O647" s="44"/>
      <c r="P647" s="44"/>
      <c r="Q647" s="44"/>
    </row>
    <row r="648" spans="1:17">
      <c r="A648" s="109" t="s">
        <v>30</v>
      </c>
      <c r="B648" s="110"/>
      <c r="C648" s="110"/>
      <c r="D648" s="110"/>
      <c r="E648" s="110"/>
      <c r="F648" s="110"/>
      <c r="G648" s="111"/>
      <c r="H648" s="44"/>
      <c r="I648" s="52">
        <v>146.245</v>
      </c>
      <c r="J648" s="52">
        <v>151.244</v>
      </c>
      <c r="K648" s="52">
        <v>227.15799999999999</v>
      </c>
      <c r="L648" s="52">
        <v>0</v>
      </c>
      <c r="M648" s="52">
        <v>227.15799999999999</v>
      </c>
      <c r="N648" s="44"/>
      <c r="O648" s="44"/>
      <c r="P648" s="44"/>
      <c r="Q648" s="44"/>
    </row>
    <row r="649" spans="1:17">
      <c r="A649" s="109" t="s">
        <v>31</v>
      </c>
      <c r="B649" s="110"/>
      <c r="C649" s="110"/>
      <c r="D649" s="110"/>
      <c r="E649" s="110"/>
      <c r="F649" s="110"/>
      <c r="G649" s="111"/>
      <c r="H649" s="44"/>
      <c r="I649" s="52">
        <v>0</v>
      </c>
      <c r="J649" s="52">
        <v>0</v>
      </c>
      <c r="K649" s="44"/>
      <c r="L649" s="44"/>
      <c r="M649" s="44"/>
      <c r="N649" s="44"/>
      <c r="O649" s="44"/>
      <c r="P649" s="44"/>
      <c r="Q649" s="44"/>
    </row>
    <row r="650" spans="1:17">
      <c r="A650" s="109" t="s">
        <v>32</v>
      </c>
      <c r="B650" s="110"/>
      <c r="C650" s="110"/>
      <c r="D650" s="110"/>
      <c r="E650" s="110"/>
      <c r="F650" s="110"/>
      <c r="G650" s="111"/>
      <c r="H650" s="52">
        <v>0</v>
      </c>
      <c r="I650" s="52">
        <v>0</v>
      </c>
      <c r="J650" s="52">
        <v>0</v>
      </c>
      <c r="K650" s="52">
        <v>0</v>
      </c>
      <c r="L650" s="52">
        <v>0</v>
      </c>
      <c r="M650" s="52">
        <v>0</v>
      </c>
      <c r="N650" s="52">
        <v>0</v>
      </c>
      <c r="O650" s="52">
        <v>0</v>
      </c>
      <c r="P650" s="52">
        <v>0</v>
      </c>
      <c r="Q650" s="52">
        <v>0</v>
      </c>
    </row>
    <row r="651" spans="1:17">
      <c r="A651" s="42">
        <v>83</v>
      </c>
      <c r="B651" s="55" t="s">
        <v>18</v>
      </c>
      <c r="C651" s="43" t="s">
        <v>9981</v>
      </c>
      <c r="D651" s="44"/>
      <c r="E651" s="43" t="s">
        <v>9982</v>
      </c>
      <c r="F651" s="45">
        <v>4</v>
      </c>
      <c r="G651" s="43" t="s">
        <v>9983</v>
      </c>
      <c r="H651" s="46">
        <v>978.54200000000003</v>
      </c>
      <c r="I651" s="46">
        <v>147.548</v>
      </c>
      <c r="J651" s="46">
        <v>123.298</v>
      </c>
      <c r="K651" s="46">
        <v>125.066</v>
      </c>
      <c r="L651" s="46">
        <v>0</v>
      </c>
      <c r="M651" s="46">
        <v>125.066</v>
      </c>
      <c r="N651" s="46">
        <v>133.65100000000001</v>
      </c>
      <c r="O651" s="46">
        <v>135.548</v>
      </c>
      <c r="P651" s="46">
        <v>137.24299999999999</v>
      </c>
      <c r="Q651" s="46">
        <v>139.91300000000001</v>
      </c>
    </row>
    <row r="652" spans="1:17">
      <c r="A652" s="47" t="s">
        <v>3308</v>
      </c>
      <c r="B652" s="56" t="s">
        <v>23</v>
      </c>
      <c r="C652" s="48" t="s">
        <v>9981</v>
      </c>
      <c r="D652" s="48" t="s">
        <v>9984</v>
      </c>
      <c r="E652" s="49" t="s">
        <v>9985</v>
      </c>
      <c r="F652" s="50">
        <v>4</v>
      </c>
      <c r="G652" s="49" t="s">
        <v>9986</v>
      </c>
      <c r="H652" s="51">
        <v>978.54200000000003</v>
      </c>
      <c r="I652" s="51">
        <v>147.548</v>
      </c>
      <c r="J652" s="51">
        <v>123.298</v>
      </c>
      <c r="K652" s="51">
        <v>125.066</v>
      </c>
      <c r="L652" s="51">
        <v>0</v>
      </c>
      <c r="M652" s="51">
        <v>125.066</v>
      </c>
      <c r="N652" s="51">
        <v>133.65100000000001</v>
      </c>
      <c r="O652" s="51">
        <v>135.548</v>
      </c>
      <c r="P652" s="51">
        <v>137.24299999999999</v>
      </c>
      <c r="Q652" s="51">
        <v>139.91300000000001</v>
      </c>
    </row>
    <row r="653" spans="1:17">
      <c r="A653" s="47" t="s">
        <v>3308</v>
      </c>
      <c r="B653" s="56" t="s">
        <v>27</v>
      </c>
      <c r="C653" s="48" t="s">
        <v>9981</v>
      </c>
      <c r="D653" s="48" t="s">
        <v>9984</v>
      </c>
      <c r="E653" s="49" t="s">
        <v>9987</v>
      </c>
      <c r="F653" s="50">
        <v>4</v>
      </c>
      <c r="G653" s="44"/>
      <c r="H653" s="44"/>
      <c r="I653" s="51">
        <v>39.770000000000003</v>
      </c>
      <c r="J653" s="51">
        <v>48.978999999999999</v>
      </c>
      <c r="K653" s="51">
        <v>46.911000000000001</v>
      </c>
      <c r="L653" s="51">
        <v>0</v>
      </c>
      <c r="M653" s="51">
        <v>46.911000000000001</v>
      </c>
      <c r="N653" s="44"/>
      <c r="O653" s="44"/>
      <c r="P653" s="44"/>
      <c r="Q653" s="44"/>
    </row>
    <row r="654" spans="1:17">
      <c r="A654" s="47" t="s">
        <v>3308</v>
      </c>
      <c r="B654" s="56" t="s">
        <v>27</v>
      </c>
      <c r="C654" s="48" t="s">
        <v>9981</v>
      </c>
      <c r="D654" s="48" t="s">
        <v>9984</v>
      </c>
      <c r="E654" s="49" t="s">
        <v>9988</v>
      </c>
      <c r="F654" s="50">
        <v>4</v>
      </c>
      <c r="G654" s="44"/>
      <c r="H654" s="44"/>
      <c r="I654" s="51">
        <v>26.265999999999998</v>
      </c>
      <c r="J654" s="51">
        <v>26.529</v>
      </c>
      <c r="K654" s="51">
        <v>33.311999999999998</v>
      </c>
      <c r="L654" s="51">
        <v>0</v>
      </c>
      <c r="M654" s="51">
        <v>33.311999999999998</v>
      </c>
      <c r="N654" s="44"/>
      <c r="O654" s="44"/>
      <c r="P654" s="44"/>
      <c r="Q654" s="44"/>
    </row>
    <row r="655" spans="1:17">
      <c r="A655" s="47" t="s">
        <v>3308</v>
      </c>
      <c r="B655" s="56" t="s">
        <v>27</v>
      </c>
      <c r="C655" s="48" t="s">
        <v>9981</v>
      </c>
      <c r="D655" s="48" t="s">
        <v>9984</v>
      </c>
      <c r="E655" s="49" t="s">
        <v>9989</v>
      </c>
      <c r="F655" s="50">
        <v>4</v>
      </c>
      <c r="G655" s="44"/>
      <c r="H655" s="44"/>
      <c r="I655" s="51">
        <v>51.012</v>
      </c>
      <c r="J655" s="51">
        <v>44.79</v>
      </c>
      <c r="K655" s="51">
        <v>41.843000000000004</v>
      </c>
      <c r="L655" s="51">
        <v>0</v>
      </c>
      <c r="M655" s="51">
        <v>41.843000000000004</v>
      </c>
      <c r="N655" s="44"/>
      <c r="O655" s="44"/>
      <c r="P655" s="44"/>
      <c r="Q655" s="44"/>
    </row>
    <row r="656" spans="1:17">
      <c r="A656" s="47" t="s">
        <v>3308</v>
      </c>
      <c r="B656" s="56" t="s">
        <v>27</v>
      </c>
      <c r="C656" s="48" t="s">
        <v>9981</v>
      </c>
      <c r="D656" s="48" t="s">
        <v>9984</v>
      </c>
      <c r="E656" s="49" t="s">
        <v>9990</v>
      </c>
      <c r="F656" s="50">
        <v>4</v>
      </c>
      <c r="G656" s="44"/>
      <c r="H656" s="44"/>
      <c r="I656" s="51">
        <v>3</v>
      </c>
      <c r="J656" s="51">
        <v>3</v>
      </c>
      <c r="K656" s="51">
        <v>3</v>
      </c>
      <c r="L656" s="51">
        <v>0</v>
      </c>
      <c r="M656" s="51">
        <v>3</v>
      </c>
      <c r="N656" s="44"/>
      <c r="O656" s="44"/>
      <c r="P656" s="44"/>
      <c r="Q656" s="44"/>
    </row>
    <row r="657" spans="1:17">
      <c r="A657" s="109" t="s">
        <v>30</v>
      </c>
      <c r="B657" s="110"/>
      <c r="C657" s="110"/>
      <c r="D657" s="110"/>
      <c r="E657" s="110"/>
      <c r="F657" s="110"/>
      <c r="G657" s="111"/>
      <c r="H657" s="44"/>
      <c r="I657" s="52">
        <v>120.048</v>
      </c>
      <c r="J657" s="52">
        <v>123.298</v>
      </c>
      <c r="K657" s="52">
        <v>125.066</v>
      </c>
      <c r="L657" s="52">
        <v>0</v>
      </c>
      <c r="M657" s="52">
        <v>125.066</v>
      </c>
      <c r="N657" s="44"/>
      <c r="O657" s="44"/>
      <c r="P657" s="44"/>
      <c r="Q657" s="44"/>
    </row>
    <row r="658" spans="1:17">
      <c r="A658" s="47" t="s">
        <v>3308</v>
      </c>
      <c r="B658" s="56" t="s">
        <v>68</v>
      </c>
      <c r="C658" s="48" t="s">
        <v>9981</v>
      </c>
      <c r="D658" s="48" t="s">
        <v>9984</v>
      </c>
      <c r="E658" s="49" t="s">
        <v>9991</v>
      </c>
      <c r="F658" s="50">
        <v>4</v>
      </c>
      <c r="H658" s="53"/>
      <c r="I658" s="51">
        <v>25</v>
      </c>
      <c r="J658" s="51">
        <v>0</v>
      </c>
      <c r="K658" s="44"/>
      <c r="L658" s="44"/>
      <c r="M658" s="44"/>
      <c r="N658" s="44"/>
      <c r="O658" s="44"/>
      <c r="P658" s="44"/>
      <c r="Q658" s="44"/>
    </row>
    <row r="659" spans="1:17">
      <c r="A659" s="47" t="s">
        <v>3308</v>
      </c>
      <c r="B659" s="56" t="s">
        <v>68</v>
      </c>
      <c r="C659" s="48" t="s">
        <v>9981</v>
      </c>
      <c r="D659" s="48" t="s">
        <v>9984</v>
      </c>
      <c r="E659" s="49" t="s">
        <v>9992</v>
      </c>
      <c r="F659" s="50">
        <v>4</v>
      </c>
      <c r="H659" s="53"/>
      <c r="I659" s="51">
        <v>2.5</v>
      </c>
      <c r="J659" s="51">
        <v>0</v>
      </c>
      <c r="K659" s="44"/>
      <c r="L659" s="44"/>
      <c r="M659" s="44"/>
      <c r="N659" s="44"/>
      <c r="O659" s="44"/>
      <c r="P659" s="44"/>
      <c r="Q659" s="44"/>
    </row>
    <row r="660" spans="1:17">
      <c r="A660" s="109" t="s">
        <v>31</v>
      </c>
      <c r="B660" s="110"/>
      <c r="C660" s="110"/>
      <c r="D660" s="110"/>
      <c r="E660" s="110"/>
      <c r="F660" s="110"/>
      <c r="G660" s="111"/>
      <c r="H660" s="44"/>
      <c r="I660" s="52">
        <v>27.5</v>
      </c>
      <c r="J660" s="52">
        <v>0</v>
      </c>
      <c r="K660" s="44"/>
      <c r="L660" s="44"/>
      <c r="M660" s="44"/>
      <c r="N660" s="44"/>
      <c r="O660" s="44"/>
      <c r="P660" s="44"/>
      <c r="Q660" s="44"/>
    </row>
    <row r="661" spans="1:17">
      <c r="A661" s="109" t="s">
        <v>32</v>
      </c>
      <c r="B661" s="110"/>
      <c r="C661" s="110"/>
      <c r="D661" s="110"/>
      <c r="E661" s="110"/>
      <c r="F661" s="110"/>
      <c r="G661" s="111"/>
      <c r="H661" s="52">
        <v>0</v>
      </c>
      <c r="I661" s="52">
        <v>0</v>
      </c>
      <c r="J661" s="52">
        <v>0</v>
      </c>
      <c r="K661" s="52">
        <v>0</v>
      </c>
      <c r="L661" s="52">
        <v>0</v>
      </c>
      <c r="M661" s="52">
        <v>0</v>
      </c>
      <c r="N661" s="52">
        <v>0</v>
      </c>
      <c r="O661" s="52">
        <v>0</v>
      </c>
      <c r="P661" s="52">
        <v>0</v>
      </c>
      <c r="Q661" s="52">
        <v>0</v>
      </c>
    </row>
    <row r="662" spans="1:17">
      <c r="A662" s="42">
        <v>99</v>
      </c>
      <c r="B662" s="55" t="s">
        <v>18</v>
      </c>
      <c r="C662" s="43" t="s">
        <v>9993</v>
      </c>
      <c r="D662" s="44"/>
      <c r="E662" s="43" t="s">
        <v>9994</v>
      </c>
      <c r="F662" s="45">
        <v>4</v>
      </c>
      <c r="G662" s="43" t="s">
        <v>9995</v>
      </c>
      <c r="H662" s="46">
        <v>127.837</v>
      </c>
      <c r="I662" s="46">
        <v>9.8279999999999994</v>
      </c>
      <c r="J662" s="46">
        <v>10.061999999999999</v>
      </c>
      <c r="K662" s="46">
        <v>10.082000000000001</v>
      </c>
      <c r="L662" s="46">
        <v>0</v>
      </c>
      <c r="M662" s="46">
        <v>10.082000000000001</v>
      </c>
      <c r="N662" s="46">
        <v>10.404</v>
      </c>
      <c r="O662" s="46">
        <v>10.74</v>
      </c>
      <c r="P662" s="46">
        <v>11.079000000000001</v>
      </c>
      <c r="Q662" s="46">
        <v>11.298999999999999</v>
      </c>
    </row>
    <row r="663" spans="1:17">
      <c r="A663" s="47" t="s">
        <v>3512</v>
      </c>
      <c r="B663" s="56" t="s">
        <v>23</v>
      </c>
      <c r="C663" s="48" t="s">
        <v>9993</v>
      </c>
      <c r="D663" s="48" t="s">
        <v>9996</v>
      </c>
      <c r="E663" s="49" t="s">
        <v>9997</v>
      </c>
      <c r="F663" s="50">
        <v>4</v>
      </c>
      <c r="G663" s="49" t="s">
        <v>9998</v>
      </c>
      <c r="H663" s="51">
        <v>127.837</v>
      </c>
      <c r="I663" s="51">
        <v>9.8279999999999994</v>
      </c>
      <c r="J663" s="51">
        <v>10.061999999999999</v>
      </c>
      <c r="K663" s="51">
        <v>10.082000000000001</v>
      </c>
      <c r="L663" s="51">
        <v>0</v>
      </c>
      <c r="M663" s="51">
        <v>10.082000000000001</v>
      </c>
      <c r="N663" s="51">
        <v>10.404</v>
      </c>
      <c r="O663" s="51">
        <v>10.74</v>
      </c>
      <c r="P663" s="51">
        <v>11.079000000000001</v>
      </c>
      <c r="Q663" s="51">
        <v>11.298999999999999</v>
      </c>
    </row>
    <row r="664" spans="1:17">
      <c r="A664" s="47" t="s">
        <v>3512</v>
      </c>
      <c r="B664" s="56" t="s">
        <v>27</v>
      </c>
      <c r="C664" s="48" t="s">
        <v>9993</v>
      </c>
      <c r="D664" s="48" t="s">
        <v>9996</v>
      </c>
      <c r="E664" s="49" t="s">
        <v>9999</v>
      </c>
      <c r="F664" s="50">
        <v>4</v>
      </c>
      <c r="G664" s="44"/>
      <c r="H664" s="44"/>
      <c r="I664" s="51">
        <v>9.8279999999999994</v>
      </c>
      <c r="J664" s="51">
        <v>10.061999999999999</v>
      </c>
      <c r="K664" s="51">
        <v>10.082000000000001</v>
      </c>
      <c r="L664" s="51">
        <v>0</v>
      </c>
      <c r="M664" s="51">
        <v>10.082000000000001</v>
      </c>
      <c r="N664" s="44"/>
      <c r="O664" s="44"/>
      <c r="P664" s="44"/>
      <c r="Q664" s="44"/>
    </row>
    <row r="665" spans="1:17">
      <c r="A665" s="109" t="s">
        <v>30</v>
      </c>
      <c r="B665" s="110"/>
      <c r="C665" s="110"/>
      <c r="D665" s="110"/>
      <c r="E665" s="110"/>
      <c r="F665" s="110"/>
      <c r="G665" s="111"/>
      <c r="H665" s="44"/>
      <c r="I665" s="52">
        <v>9.8279999999999994</v>
      </c>
      <c r="J665" s="52">
        <v>10.061999999999999</v>
      </c>
      <c r="K665" s="52">
        <v>10.082000000000001</v>
      </c>
      <c r="L665" s="52">
        <v>0</v>
      </c>
      <c r="M665" s="52">
        <v>10.082000000000001</v>
      </c>
      <c r="N665" s="44"/>
      <c r="O665" s="44"/>
      <c r="P665" s="44"/>
      <c r="Q665" s="44"/>
    </row>
    <row r="666" spans="1:17">
      <c r="A666" s="109" t="s">
        <v>31</v>
      </c>
      <c r="B666" s="110"/>
      <c r="C666" s="110"/>
      <c r="D666" s="110"/>
      <c r="E666" s="110"/>
      <c r="F666" s="110"/>
      <c r="G666" s="111"/>
      <c r="H666" s="44"/>
      <c r="I666" s="52">
        <v>0</v>
      </c>
      <c r="J666" s="52">
        <v>0</v>
      </c>
      <c r="K666" s="44"/>
      <c r="L666" s="44"/>
      <c r="M666" s="44"/>
      <c r="N666" s="44"/>
      <c r="O666" s="44"/>
      <c r="P666" s="44"/>
      <c r="Q666" s="44"/>
    </row>
    <row r="667" spans="1:17">
      <c r="A667" s="109" t="s">
        <v>32</v>
      </c>
      <c r="B667" s="110"/>
      <c r="C667" s="110"/>
      <c r="D667" s="110"/>
      <c r="E667" s="110"/>
      <c r="F667" s="110"/>
      <c r="G667" s="111"/>
      <c r="H667" s="52">
        <v>0</v>
      </c>
      <c r="I667" s="52">
        <v>0</v>
      </c>
      <c r="J667" s="52">
        <v>0</v>
      </c>
      <c r="K667" s="52">
        <v>0</v>
      </c>
      <c r="L667" s="52">
        <v>0</v>
      </c>
      <c r="M667" s="52">
        <v>0</v>
      </c>
      <c r="N667" s="52">
        <v>0</v>
      </c>
      <c r="O667" s="52">
        <v>0</v>
      </c>
      <c r="P667" s="52">
        <v>0</v>
      </c>
      <c r="Q667" s="52">
        <v>0</v>
      </c>
    </row>
    <row r="668" spans="1:17">
      <c r="A668" s="42">
        <v>100</v>
      </c>
      <c r="B668" s="55" t="s">
        <v>18</v>
      </c>
      <c r="C668" s="43" t="s">
        <v>10000</v>
      </c>
      <c r="D668" s="44"/>
      <c r="E668" s="43" t="s">
        <v>10001</v>
      </c>
      <c r="F668" s="45">
        <v>4</v>
      </c>
      <c r="G668" s="43" t="s">
        <v>10002</v>
      </c>
      <c r="H668" s="46">
        <v>361.452</v>
      </c>
      <c r="I668" s="46">
        <v>89.27</v>
      </c>
      <c r="J668" s="46">
        <v>71.278000000000006</v>
      </c>
      <c r="K668" s="46">
        <v>0</v>
      </c>
      <c r="L668" s="46">
        <v>0</v>
      </c>
      <c r="M668" s="46">
        <v>0</v>
      </c>
      <c r="N668" s="46">
        <v>0</v>
      </c>
      <c r="O668" s="46">
        <v>0</v>
      </c>
      <c r="P668" s="46">
        <v>0</v>
      </c>
      <c r="Q668" s="46">
        <v>0</v>
      </c>
    </row>
    <row r="669" spans="1:17">
      <c r="A669" s="47" t="s">
        <v>3522</v>
      </c>
      <c r="B669" s="56" t="s">
        <v>23</v>
      </c>
      <c r="C669" s="48" t="s">
        <v>10000</v>
      </c>
      <c r="D669" s="48" t="s">
        <v>10003</v>
      </c>
      <c r="E669" s="49" t="s">
        <v>10004</v>
      </c>
      <c r="F669" s="50">
        <v>4</v>
      </c>
      <c r="G669" s="49" t="s">
        <v>10005</v>
      </c>
      <c r="H669" s="51">
        <v>279.82900000000001</v>
      </c>
      <c r="I669" s="51">
        <v>36.454999999999998</v>
      </c>
      <c r="J669" s="51">
        <v>27.280999999999999</v>
      </c>
      <c r="K669" s="51">
        <v>0</v>
      </c>
      <c r="L669" s="51">
        <v>0</v>
      </c>
      <c r="M669" s="51">
        <v>0</v>
      </c>
      <c r="N669" s="51">
        <v>0</v>
      </c>
      <c r="O669" s="51">
        <v>0</v>
      </c>
      <c r="P669" s="51">
        <v>0</v>
      </c>
      <c r="Q669" s="51">
        <v>0</v>
      </c>
    </row>
    <row r="670" spans="1:17">
      <c r="A670" s="47" t="s">
        <v>3522</v>
      </c>
      <c r="B670" s="56" t="s">
        <v>27</v>
      </c>
      <c r="C670" s="48" t="s">
        <v>10000</v>
      </c>
      <c r="D670" s="48" t="s">
        <v>10003</v>
      </c>
      <c r="E670" s="49" t="s">
        <v>10004</v>
      </c>
      <c r="F670" s="50">
        <v>4</v>
      </c>
      <c r="G670" s="44"/>
      <c r="H670" s="44"/>
      <c r="I670" s="51">
        <v>36.454999999999998</v>
      </c>
      <c r="J670" s="51">
        <v>12.281000000000001</v>
      </c>
      <c r="K670" s="51">
        <v>0</v>
      </c>
      <c r="L670" s="51">
        <v>0</v>
      </c>
      <c r="M670" s="51">
        <v>0</v>
      </c>
      <c r="N670" s="44"/>
      <c r="O670" s="44"/>
      <c r="P670" s="44"/>
      <c r="Q670" s="44"/>
    </row>
    <row r="671" spans="1:17">
      <c r="A671" s="109" t="s">
        <v>30</v>
      </c>
      <c r="B671" s="110"/>
      <c r="C671" s="110"/>
      <c r="D671" s="110"/>
      <c r="E671" s="110"/>
      <c r="F671" s="110"/>
      <c r="G671" s="111"/>
      <c r="H671" s="44"/>
      <c r="I671" s="52">
        <v>36.454999999999998</v>
      </c>
      <c r="J671" s="52">
        <v>12.281000000000001</v>
      </c>
      <c r="K671" s="52">
        <v>0</v>
      </c>
      <c r="L671" s="52">
        <v>0</v>
      </c>
      <c r="M671" s="52">
        <v>0</v>
      </c>
      <c r="N671" s="44"/>
      <c r="O671" s="44"/>
      <c r="P671" s="44"/>
      <c r="Q671" s="44"/>
    </row>
    <row r="672" spans="1:17">
      <c r="A672" s="47" t="s">
        <v>3522</v>
      </c>
      <c r="B672" s="56" t="s">
        <v>68</v>
      </c>
      <c r="C672" s="48" t="s">
        <v>10000</v>
      </c>
      <c r="D672" s="48" t="s">
        <v>10003</v>
      </c>
      <c r="E672" s="49" t="s">
        <v>10006</v>
      </c>
      <c r="F672" s="50">
        <v>4</v>
      </c>
      <c r="H672" s="53"/>
      <c r="I672" s="51">
        <v>0</v>
      </c>
      <c r="J672" s="51">
        <v>15</v>
      </c>
      <c r="K672" s="44"/>
      <c r="L672" s="44"/>
      <c r="M672" s="44"/>
      <c r="N672" s="44"/>
      <c r="O672" s="44"/>
      <c r="P672" s="44"/>
      <c r="Q672" s="44"/>
    </row>
    <row r="673" spans="1:17">
      <c r="A673" s="109" t="s">
        <v>31</v>
      </c>
      <c r="B673" s="110"/>
      <c r="C673" s="110"/>
      <c r="D673" s="110"/>
      <c r="E673" s="110"/>
      <c r="F673" s="110"/>
      <c r="G673" s="111"/>
      <c r="H673" s="44"/>
      <c r="I673" s="52">
        <v>0</v>
      </c>
      <c r="J673" s="52">
        <v>15</v>
      </c>
      <c r="K673" s="44"/>
      <c r="L673" s="44"/>
      <c r="M673" s="44"/>
      <c r="N673" s="44"/>
      <c r="O673" s="44"/>
      <c r="P673" s="44"/>
      <c r="Q673" s="44"/>
    </row>
    <row r="674" spans="1:17">
      <c r="A674" s="47" t="s">
        <v>3522</v>
      </c>
      <c r="B674" s="56" t="s">
        <v>23</v>
      </c>
      <c r="C674" s="48" t="s">
        <v>10000</v>
      </c>
      <c r="D674" s="48" t="s">
        <v>10007</v>
      </c>
      <c r="E674" s="49" t="s">
        <v>10008</v>
      </c>
      <c r="F674" s="50">
        <v>4</v>
      </c>
      <c r="G674" s="49" t="s">
        <v>10009</v>
      </c>
      <c r="H674" s="51">
        <v>81.097999999999999</v>
      </c>
      <c r="I674" s="51">
        <v>46.17</v>
      </c>
      <c r="J674" s="51">
        <v>36.865000000000002</v>
      </c>
      <c r="K674" s="51">
        <v>0</v>
      </c>
      <c r="L674" s="51">
        <v>0</v>
      </c>
      <c r="M674" s="51">
        <v>0</v>
      </c>
      <c r="N674" s="51">
        <v>0</v>
      </c>
      <c r="O674" s="51">
        <v>0</v>
      </c>
      <c r="P674" s="51">
        <v>0</v>
      </c>
      <c r="Q674" s="51">
        <v>0</v>
      </c>
    </row>
    <row r="675" spans="1:17">
      <c r="A675" s="47" t="s">
        <v>3522</v>
      </c>
      <c r="B675" s="56" t="s">
        <v>27</v>
      </c>
      <c r="C675" s="48" t="s">
        <v>10000</v>
      </c>
      <c r="D675" s="48" t="s">
        <v>10007</v>
      </c>
      <c r="E675" s="49" t="s">
        <v>10008</v>
      </c>
      <c r="F675" s="50">
        <v>4</v>
      </c>
      <c r="G675" s="44"/>
      <c r="H675" s="44"/>
      <c r="I675" s="51">
        <v>36.17</v>
      </c>
      <c r="J675" s="51">
        <v>21.864999999999998</v>
      </c>
      <c r="K675" s="51">
        <v>0</v>
      </c>
      <c r="L675" s="51">
        <v>0</v>
      </c>
      <c r="M675" s="51">
        <v>0</v>
      </c>
      <c r="N675" s="44"/>
      <c r="O675" s="44"/>
      <c r="P675" s="44"/>
      <c r="Q675" s="44"/>
    </row>
    <row r="676" spans="1:17">
      <c r="A676" s="109" t="s">
        <v>30</v>
      </c>
      <c r="B676" s="110"/>
      <c r="C676" s="110"/>
      <c r="D676" s="110"/>
      <c r="E676" s="110"/>
      <c r="F676" s="110"/>
      <c r="G676" s="111"/>
      <c r="H676" s="44"/>
      <c r="I676" s="52">
        <v>36.17</v>
      </c>
      <c r="J676" s="52">
        <v>21.864999999999998</v>
      </c>
      <c r="K676" s="52">
        <v>0</v>
      </c>
      <c r="L676" s="52">
        <v>0</v>
      </c>
      <c r="M676" s="52">
        <v>0</v>
      </c>
      <c r="N676" s="44"/>
      <c r="O676" s="44"/>
      <c r="P676" s="44"/>
      <c r="Q676" s="44"/>
    </row>
    <row r="677" spans="1:17">
      <c r="A677" s="47" t="s">
        <v>3522</v>
      </c>
      <c r="B677" s="56" t="s">
        <v>68</v>
      </c>
      <c r="C677" s="48" t="s">
        <v>10000</v>
      </c>
      <c r="D677" s="48" t="s">
        <v>10007</v>
      </c>
      <c r="E677" s="49" t="s">
        <v>10010</v>
      </c>
      <c r="F677" s="50">
        <v>4</v>
      </c>
      <c r="H677" s="53"/>
      <c r="I677" s="51">
        <v>10</v>
      </c>
      <c r="J677" s="51">
        <v>0</v>
      </c>
      <c r="K677" s="44"/>
      <c r="L677" s="44"/>
      <c r="M677" s="44"/>
      <c r="N677" s="44"/>
      <c r="O677" s="44"/>
      <c r="P677" s="44"/>
      <c r="Q677" s="44"/>
    </row>
    <row r="678" spans="1:17">
      <c r="A678" s="47" t="s">
        <v>3522</v>
      </c>
      <c r="B678" s="56" t="s">
        <v>68</v>
      </c>
      <c r="C678" s="48" t="s">
        <v>10000</v>
      </c>
      <c r="D678" s="48" t="s">
        <v>10007</v>
      </c>
      <c r="E678" s="49" t="s">
        <v>10006</v>
      </c>
      <c r="F678" s="50">
        <v>4</v>
      </c>
      <c r="H678" s="53"/>
      <c r="I678" s="51">
        <v>0</v>
      </c>
      <c r="J678" s="51">
        <v>15</v>
      </c>
      <c r="K678" s="44"/>
      <c r="L678" s="44"/>
      <c r="M678" s="44"/>
      <c r="N678" s="44"/>
      <c r="O678" s="44"/>
      <c r="P678" s="44"/>
      <c r="Q678" s="44"/>
    </row>
    <row r="679" spans="1:17">
      <c r="A679" s="109" t="s">
        <v>31</v>
      </c>
      <c r="B679" s="110"/>
      <c r="C679" s="110"/>
      <c r="D679" s="110"/>
      <c r="E679" s="110"/>
      <c r="F679" s="110"/>
      <c r="G679" s="111"/>
      <c r="H679" s="44"/>
      <c r="I679" s="52">
        <v>10</v>
      </c>
      <c r="J679" s="52">
        <v>15</v>
      </c>
      <c r="K679" s="44"/>
      <c r="L679" s="44"/>
      <c r="M679" s="44"/>
      <c r="N679" s="44"/>
      <c r="O679" s="44"/>
      <c r="P679" s="44"/>
      <c r="Q679" s="44"/>
    </row>
    <row r="680" spans="1:17">
      <c r="A680" s="47" t="s">
        <v>3522</v>
      </c>
      <c r="B680" s="56" t="s">
        <v>23</v>
      </c>
      <c r="C680" s="48" t="s">
        <v>10000</v>
      </c>
      <c r="D680" s="48" t="s">
        <v>10011</v>
      </c>
      <c r="E680" s="49" t="s">
        <v>10012</v>
      </c>
      <c r="F680" s="50">
        <v>4</v>
      </c>
      <c r="G680" s="49" t="s">
        <v>10013</v>
      </c>
      <c r="H680" s="51">
        <v>0.52500000000000002</v>
      </c>
      <c r="I680" s="51">
        <v>1.1399999999999999</v>
      </c>
      <c r="J680" s="51">
        <v>5.1319999999999997</v>
      </c>
      <c r="K680" s="51">
        <v>0</v>
      </c>
      <c r="L680" s="51">
        <v>0</v>
      </c>
      <c r="M680" s="51">
        <v>0</v>
      </c>
      <c r="N680" s="51">
        <v>0</v>
      </c>
      <c r="O680" s="51">
        <v>0</v>
      </c>
      <c r="P680" s="51">
        <v>0</v>
      </c>
      <c r="Q680" s="51">
        <v>0</v>
      </c>
    </row>
    <row r="681" spans="1:17">
      <c r="A681" s="47" t="s">
        <v>3522</v>
      </c>
      <c r="B681" s="56" t="s">
        <v>27</v>
      </c>
      <c r="C681" s="48" t="s">
        <v>10000</v>
      </c>
      <c r="D681" s="48" t="s">
        <v>10011</v>
      </c>
      <c r="E681" s="49" t="s">
        <v>10012</v>
      </c>
      <c r="F681" s="50">
        <v>4</v>
      </c>
      <c r="G681" s="44"/>
      <c r="H681" s="44"/>
      <c r="I681" s="51">
        <v>1.1399999999999999</v>
      </c>
      <c r="J681" s="51">
        <v>5.1319999999999997</v>
      </c>
      <c r="K681" s="51">
        <v>0</v>
      </c>
      <c r="L681" s="51">
        <v>0</v>
      </c>
      <c r="M681" s="51">
        <v>0</v>
      </c>
      <c r="N681" s="44"/>
      <c r="O681" s="44"/>
      <c r="P681" s="44"/>
      <c r="Q681" s="44"/>
    </row>
    <row r="682" spans="1:17">
      <c r="A682" s="109" t="s">
        <v>30</v>
      </c>
      <c r="B682" s="110"/>
      <c r="C682" s="110"/>
      <c r="D682" s="110"/>
      <c r="E682" s="110"/>
      <c r="F682" s="110"/>
      <c r="G682" s="111"/>
      <c r="H682" s="44"/>
      <c r="I682" s="52">
        <v>1.1399999999999999</v>
      </c>
      <c r="J682" s="52">
        <v>5.1319999999999997</v>
      </c>
      <c r="K682" s="52">
        <v>0</v>
      </c>
      <c r="L682" s="52">
        <v>0</v>
      </c>
      <c r="M682" s="52">
        <v>0</v>
      </c>
      <c r="N682" s="44"/>
      <c r="O682" s="44"/>
      <c r="P682" s="44"/>
      <c r="Q682" s="44"/>
    </row>
    <row r="683" spans="1:17">
      <c r="A683" s="109" t="s">
        <v>31</v>
      </c>
      <c r="B683" s="110"/>
      <c r="C683" s="110"/>
      <c r="D683" s="110"/>
      <c r="E683" s="110"/>
      <c r="F683" s="110"/>
      <c r="G683" s="111"/>
      <c r="H683" s="44"/>
      <c r="I683" s="52">
        <v>0</v>
      </c>
      <c r="J683" s="52">
        <v>0</v>
      </c>
      <c r="K683" s="44"/>
      <c r="L683" s="44"/>
      <c r="M683" s="44"/>
      <c r="N683" s="44"/>
      <c r="O683" s="44"/>
      <c r="P683" s="44"/>
      <c r="Q683" s="44"/>
    </row>
    <row r="684" spans="1:17">
      <c r="A684" s="47" t="s">
        <v>3522</v>
      </c>
      <c r="B684" s="56" t="s">
        <v>23</v>
      </c>
      <c r="C684" s="48" t="s">
        <v>10000</v>
      </c>
      <c r="D684" s="48" t="s">
        <v>10014</v>
      </c>
      <c r="E684" s="49" t="s">
        <v>10015</v>
      </c>
      <c r="F684" s="50">
        <v>4</v>
      </c>
      <c r="G684" s="49" t="s">
        <v>10016</v>
      </c>
      <c r="H684" s="51">
        <v>0</v>
      </c>
      <c r="I684" s="51">
        <v>5.5049999999999999</v>
      </c>
      <c r="J684" s="51">
        <v>2</v>
      </c>
      <c r="K684" s="51">
        <v>0</v>
      </c>
      <c r="L684" s="51">
        <v>0</v>
      </c>
      <c r="M684" s="51">
        <v>0</v>
      </c>
      <c r="N684" s="51">
        <v>0</v>
      </c>
      <c r="O684" s="51">
        <v>0</v>
      </c>
      <c r="P684" s="51">
        <v>0</v>
      </c>
      <c r="Q684" s="51">
        <v>0</v>
      </c>
    </row>
    <row r="685" spans="1:17">
      <c r="A685" s="47" t="s">
        <v>3522</v>
      </c>
      <c r="B685" s="56" t="s">
        <v>27</v>
      </c>
      <c r="C685" s="48" t="s">
        <v>10000</v>
      </c>
      <c r="D685" s="48" t="s">
        <v>10014</v>
      </c>
      <c r="E685" s="49" t="s">
        <v>10015</v>
      </c>
      <c r="F685" s="50">
        <v>4</v>
      </c>
      <c r="G685" s="44"/>
      <c r="H685" s="44"/>
      <c r="I685" s="51">
        <v>5.5049999999999999</v>
      </c>
      <c r="J685" s="51">
        <v>2</v>
      </c>
      <c r="K685" s="51">
        <v>0</v>
      </c>
      <c r="L685" s="51">
        <v>0</v>
      </c>
      <c r="M685" s="51">
        <v>0</v>
      </c>
      <c r="N685" s="44"/>
      <c r="O685" s="44"/>
      <c r="P685" s="44"/>
      <c r="Q685" s="44"/>
    </row>
    <row r="686" spans="1:17">
      <c r="A686" s="109" t="s">
        <v>30</v>
      </c>
      <c r="B686" s="110"/>
      <c r="C686" s="110"/>
      <c r="D686" s="110"/>
      <c r="E686" s="110"/>
      <c r="F686" s="110"/>
      <c r="G686" s="111"/>
      <c r="H686" s="44"/>
      <c r="I686" s="52">
        <v>5.5049999999999999</v>
      </c>
      <c r="J686" s="52">
        <v>2</v>
      </c>
      <c r="K686" s="52">
        <v>0</v>
      </c>
      <c r="L686" s="52">
        <v>0</v>
      </c>
      <c r="M686" s="52">
        <v>0</v>
      </c>
      <c r="N686" s="44"/>
      <c r="O686" s="44"/>
      <c r="P686" s="44"/>
      <c r="Q686" s="44"/>
    </row>
    <row r="687" spans="1:17">
      <c r="A687" s="109" t="s">
        <v>31</v>
      </c>
      <c r="B687" s="110"/>
      <c r="C687" s="110"/>
      <c r="D687" s="110"/>
      <c r="E687" s="110"/>
      <c r="F687" s="110"/>
      <c r="G687" s="111"/>
      <c r="H687" s="44"/>
      <c r="I687" s="52">
        <v>0</v>
      </c>
      <c r="J687" s="52">
        <v>0</v>
      </c>
      <c r="K687" s="44"/>
      <c r="L687" s="44"/>
      <c r="M687" s="44"/>
      <c r="N687" s="44"/>
      <c r="O687" s="44"/>
      <c r="P687" s="44"/>
      <c r="Q687" s="44"/>
    </row>
    <row r="688" spans="1:17">
      <c r="A688" s="109" t="s">
        <v>32</v>
      </c>
      <c r="B688" s="110"/>
      <c r="C688" s="110"/>
      <c r="D688" s="110"/>
      <c r="E688" s="110"/>
      <c r="F688" s="110"/>
      <c r="G688" s="111"/>
      <c r="H688" s="52">
        <v>0</v>
      </c>
      <c r="I688" s="52">
        <v>0</v>
      </c>
      <c r="J688" s="52">
        <v>0</v>
      </c>
      <c r="K688" s="52">
        <v>0</v>
      </c>
      <c r="L688" s="52">
        <v>0</v>
      </c>
      <c r="M688" s="52">
        <v>0</v>
      </c>
      <c r="N688" s="52">
        <v>0</v>
      </c>
      <c r="O688" s="52">
        <v>0</v>
      </c>
      <c r="P688" s="52">
        <v>0</v>
      </c>
      <c r="Q688" s="52">
        <v>0</v>
      </c>
    </row>
    <row r="689" spans="1:17">
      <c r="A689" s="42">
        <v>101</v>
      </c>
      <c r="B689" s="55" t="s">
        <v>18</v>
      </c>
      <c r="C689" s="43" t="s">
        <v>10017</v>
      </c>
      <c r="D689" s="44"/>
      <c r="E689" s="43" t="s">
        <v>10018</v>
      </c>
      <c r="F689" s="45">
        <v>4</v>
      </c>
      <c r="G689" s="43" t="s">
        <v>10019</v>
      </c>
      <c r="H689" s="46">
        <v>161.886</v>
      </c>
      <c r="I689" s="46">
        <v>2.6</v>
      </c>
      <c r="J689" s="46">
        <v>2.5449999999999999</v>
      </c>
      <c r="K689" s="46">
        <v>2.6749999999999998</v>
      </c>
      <c r="L689" s="46">
        <v>0</v>
      </c>
      <c r="M689" s="46">
        <v>2.6749999999999998</v>
      </c>
      <c r="N689" s="46">
        <v>2.8759999999999999</v>
      </c>
      <c r="O689" s="46">
        <v>2.7909999999999999</v>
      </c>
      <c r="P689" s="46">
        <v>2.86</v>
      </c>
      <c r="Q689" s="46">
        <v>2.9159999999999999</v>
      </c>
    </row>
    <row r="690" spans="1:17">
      <c r="A690" s="47" t="s">
        <v>3535</v>
      </c>
      <c r="B690" s="56" t="s">
        <v>23</v>
      </c>
      <c r="C690" s="48" t="s">
        <v>10017</v>
      </c>
      <c r="D690" s="48" t="s">
        <v>10020</v>
      </c>
      <c r="E690" s="49" t="s">
        <v>10021</v>
      </c>
      <c r="F690" s="50">
        <v>4</v>
      </c>
      <c r="G690" s="49" t="s">
        <v>10022</v>
      </c>
      <c r="H690" s="51">
        <v>161.886</v>
      </c>
      <c r="I690" s="51">
        <v>2.6</v>
      </c>
      <c r="J690" s="51">
        <v>2.5449999999999999</v>
      </c>
      <c r="K690" s="51">
        <v>2.6749999999999998</v>
      </c>
      <c r="L690" s="51">
        <v>0</v>
      </c>
      <c r="M690" s="51">
        <v>2.6749999999999998</v>
      </c>
      <c r="N690" s="51">
        <v>2.8759999999999999</v>
      </c>
      <c r="O690" s="51">
        <v>2.7909999999999999</v>
      </c>
      <c r="P690" s="51">
        <v>2.86</v>
      </c>
      <c r="Q690" s="51">
        <v>2.9159999999999999</v>
      </c>
    </row>
    <row r="691" spans="1:17">
      <c r="A691" s="47" t="s">
        <v>3535</v>
      </c>
      <c r="B691" s="56" t="s">
        <v>27</v>
      </c>
      <c r="C691" s="48" t="s">
        <v>10017</v>
      </c>
      <c r="D691" s="48" t="s">
        <v>10020</v>
      </c>
      <c r="E691" s="49" t="s">
        <v>10023</v>
      </c>
      <c r="F691" s="50">
        <v>4</v>
      </c>
      <c r="G691" s="44"/>
      <c r="H691" s="44"/>
      <c r="I691" s="51">
        <v>2.6</v>
      </c>
      <c r="J691" s="51">
        <v>2.5449999999999999</v>
      </c>
      <c r="K691" s="51">
        <v>2.6749999999999998</v>
      </c>
      <c r="L691" s="51">
        <v>0</v>
      </c>
      <c r="M691" s="51">
        <v>2.6749999999999998</v>
      </c>
      <c r="N691" s="44"/>
      <c r="O691" s="44"/>
      <c r="P691" s="44"/>
      <c r="Q691" s="44"/>
    </row>
    <row r="692" spans="1:17">
      <c r="A692" s="109" t="s">
        <v>30</v>
      </c>
      <c r="B692" s="110"/>
      <c r="C692" s="110"/>
      <c r="D692" s="110"/>
      <c r="E692" s="110"/>
      <c r="F692" s="110"/>
      <c r="G692" s="111"/>
      <c r="H692" s="44"/>
      <c r="I692" s="52">
        <v>2.6</v>
      </c>
      <c r="J692" s="52">
        <v>2.5449999999999999</v>
      </c>
      <c r="K692" s="52">
        <v>2.6749999999999998</v>
      </c>
      <c r="L692" s="52">
        <v>0</v>
      </c>
      <c r="M692" s="52">
        <v>2.6749999999999998</v>
      </c>
      <c r="N692" s="44"/>
      <c r="O692" s="44"/>
      <c r="P692" s="44"/>
      <c r="Q692" s="44"/>
    </row>
    <row r="693" spans="1:17">
      <c r="A693" s="109" t="s">
        <v>31</v>
      </c>
      <c r="B693" s="110"/>
      <c r="C693" s="110"/>
      <c r="D693" s="110"/>
      <c r="E693" s="110"/>
      <c r="F693" s="110"/>
      <c r="G693" s="111"/>
      <c r="H693" s="44"/>
      <c r="I693" s="52">
        <v>0</v>
      </c>
      <c r="J693" s="52">
        <v>0</v>
      </c>
      <c r="K693" s="44"/>
      <c r="L693" s="44"/>
      <c r="M693" s="44"/>
      <c r="N693" s="44"/>
      <c r="O693" s="44"/>
      <c r="P693" s="44"/>
      <c r="Q693" s="44"/>
    </row>
    <row r="694" spans="1:17">
      <c r="A694" s="109" t="s">
        <v>32</v>
      </c>
      <c r="B694" s="110"/>
      <c r="C694" s="110"/>
      <c r="D694" s="110"/>
      <c r="E694" s="110"/>
      <c r="F694" s="110"/>
      <c r="G694" s="111"/>
      <c r="H694" s="52">
        <v>0</v>
      </c>
      <c r="I694" s="52">
        <v>0</v>
      </c>
      <c r="J694" s="52">
        <v>0</v>
      </c>
      <c r="K694" s="52">
        <v>0</v>
      </c>
      <c r="L694" s="52">
        <v>0</v>
      </c>
      <c r="M694" s="52">
        <v>0</v>
      </c>
      <c r="N694" s="52">
        <v>0</v>
      </c>
      <c r="O694" s="52">
        <v>0</v>
      </c>
      <c r="P694" s="52">
        <v>0</v>
      </c>
      <c r="Q694" s="52">
        <v>0</v>
      </c>
    </row>
    <row r="695" spans="1:17">
      <c r="A695" s="42">
        <v>102</v>
      </c>
      <c r="B695" s="55" t="s">
        <v>18</v>
      </c>
      <c r="C695" s="43" t="s">
        <v>10024</v>
      </c>
      <c r="D695" s="44"/>
      <c r="E695" s="43" t="s">
        <v>10025</v>
      </c>
      <c r="F695" s="45">
        <v>4</v>
      </c>
      <c r="G695" s="43" t="s">
        <v>10026</v>
      </c>
      <c r="H695" s="46">
        <v>0</v>
      </c>
      <c r="I695" s="46">
        <v>0</v>
      </c>
      <c r="J695" s="46">
        <v>0</v>
      </c>
      <c r="K695" s="46">
        <v>7.8929999999999998</v>
      </c>
      <c r="L695" s="46">
        <v>0</v>
      </c>
      <c r="M695" s="46">
        <v>7.8929999999999998</v>
      </c>
      <c r="N695" s="46">
        <v>18.725999999999999</v>
      </c>
      <c r="O695" s="46">
        <v>32.676000000000002</v>
      </c>
      <c r="P695" s="46">
        <v>60.113999999999997</v>
      </c>
      <c r="Q695" s="46">
        <v>62.594999999999999</v>
      </c>
    </row>
    <row r="696" spans="1:17">
      <c r="A696" s="47" t="s">
        <v>3569</v>
      </c>
      <c r="B696" s="56" t="s">
        <v>23</v>
      </c>
      <c r="C696" s="48" t="s">
        <v>10024</v>
      </c>
      <c r="D696" s="48" t="s">
        <v>10027</v>
      </c>
      <c r="E696" s="49" t="s">
        <v>10025</v>
      </c>
      <c r="F696" s="50">
        <v>4</v>
      </c>
      <c r="G696" s="49" t="s">
        <v>10028</v>
      </c>
      <c r="H696" s="51">
        <v>0</v>
      </c>
      <c r="I696" s="51">
        <v>0</v>
      </c>
      <c r="J696" s="51">
        <v>0</v>
      </c>
      <c r="K696" s="51">
        <v>7.8929999999999998</v>
      </c>
      <c r="L696" s="51">
        <v>0</v>
      </c>
      <c r="M696" s="51">
        <v>7.8929999999999998</v>
      </c>
      <c r="N696" s="51">
        <v>18.725999999999999</v>
      </c>
      <c r="O696" s="51">
        <v>32.676000000000002</v>
      </c>
      <c r="P696" s="51">
        <v>60.113999999999997</v>
      </c>
      <c r="Q696" s="51">
        <v>62.594999999999999</v>
      </c>
    </row>
    <row r="697" spans="1:17">
      <c r="A697" s="47" t="s">
        <v>3569</v>
      </c>
      <c r="B697" s="56" t="s">
        <v>27</v>
      </c>
      <c r="C697" s="48" t="s">
        <v>10024</v>
      </c>
      <c r="D697" s="48" t="s">
        <v>10027</v>
      </c>
      <c r="E697" s="49" t="s">
        <v>10029</v>
      </c>
      <c r="F697" s="50">
        <v>4</v>
      </c>
      <c r="G697" s="44"/>
      <c r="H697" s="44"/>
      <c r="I697" s="51">
        <v>0</v>
      </c>
      <c r="J697" s="51">
        <v>0</v>
      </c>
      <c r="K697" s="51">
        <v>6.51</v>
      </c>
      <c r="L697" s="51">
        <v>0</v>
      </c>
      <c r="M697" s="51">
        <v>6.51</v>
      </c>
      <c r="N697" s="44"/>
      <c r="O697" s="44"/>
      <c r="P697" s="44"/>
      <c r="Q697" s="44"/>
    </row>
    <row r="698" spans="1:17">
      <c r="A698" s="47" t="s">
        <v>3569</v>
      </c>
      <c r="B698" s="56" t="s">
        <v>27</v>
      </c>
      <c r="C698" s="48" t="s">
        <v>10024</v>
      </c>
      <c r="D698" s="48" t="s">
        <v>10027</v>
      </c>
      <c r="E698" s="49" t="s">
        <v>10025</v>
      </c>
      <c r="F698" s="50">
        <v>4</v>
      </c>
      <c r="G698" s="44"/>
      <c r="H698" s="44"/>
      <c r="I698" s="51">
        <v>0</v>
      </c>
      <c r="J698" s="51">
        <v>0</v>
      </c>
      <c r="K698" s="51">
        <v>1.383</v>
      </c>
      <c r="L698" s="51">
        <v>0</v>
      </c>
      <c r="M698" s="51">
        <v>1.383</v>
      </c>
      <c r="N698" s="44"/>
      <c r="O698" s="44"/>
      <c r="P698" s="44"/>
      <c r="Q698" s="44"/>
    </row>
    <row r="699" spans="1:17">
      <c r="A699" s="109" t="s">
        <v>30</v>
      </c>
      <c r="B699" s="110"/>
      <c r="C699" s="110"/>
      <c r="D699" s="110"/>
      <c r="E699" s="110"/>
      <c r="F699" s="110"/>
      <c r="G699" s="111"/>
      <c r="H699" s="44"/>
      <c r="I699" s="52">
        <v>0</v>
      </c>
      <c r="J699" s="52">
        <v>0</v>
      </c>
      <c r="K699" s="52">
        <v>7.8929999999999998</v>
      </c>
      <c r="L699" s="52">
        <v>0</v>
      </c>
      <c r="M699" s="52">
        <v>7.8929999999999998</v>
      </c>
      <c r="N699" s="44"/>
      <c r="O699" s="44"/>
      <c r="P699" s="44"/>
      <c r="Q699" s="44"/>
    </row>
    <row r="700" spans="1:17">
      <c r="A700" s="109" t="s">
        <v>31</v>
      </c>
      <c r="B700" s="110"/>
      <c r="C700" s="110"/>
      <c r="D700" s="110"/>
      <c r="E700" s="110"/>
      <c r="F700" s="110"/>
      <c r="G700" s="111"/>
      <c r="H700" s="44"/>
      <c r="I700" s="52">
        <v>0</v>
      </c>
      <c r="J700" s="52">
        <v>0</v>
      </c>
      <c r="K700" s="44"/>
      <c r="L700" s="44"/>
      <c r="M700" s="44"/>
      <c r="N700" s="44"/>
      <c r="O700" s="44"/>
      <c r="P700" s="44"/>
      <c r="Q700" s="44"/>
    </row>
    <row r="701" spans="1:17">
      <c r="A701" s="109" t="s">
        <v>32</v>
      </c>
      <c r="B701" s="110"/>
      <c r="C701" s="110"/>
      <c r="D701" s="110"/>
      <c r="E701" s="110"/>
      <c r="F701" s="110"/>
      <c r="G701" s="111"/>
      <c r="H701" s="52">
        <v>0</v>
      </c>
      <c r="I701" s="52">
        <v>0</v>
      </c>
      <c r="J701" s="52">
        <v>0</v>
      </c>
      <c r="K701" s="52">
        <v>0</v>
      </c>
      <c r="L701" s="52">
        <v>0</v>
      </c>
      <c r="M701" s="52">
        <v>0</v>
      </c>
      <c r="N701" s="52">
        <v>0</v>
      </c>
      <c r="O701" s="52">
        <v>0</v>
      </c>
      <c r="P701" s="52">
        <v>0</v>
      </c>
      <c r="Q701" s="52">
        <v>0</v>
      </c>
    </row>
    <row r="702" spans="1:17">
      <c r="A702" s="42">
        <v>105</v>
      </c>
      <c r="B702" s="55" t="s">
        <v>18</v>
      </c>
      <c r="C702" s="43" t="s">
        <v>10030</v>
      </c>
      <c r="D702" s="44"/>
      <c r="E702" s="43" t="s">
        <v>10031</v>
      </c>
      <c r="F702" s="45">
        <v>4</v>
      </c>
      <c r="G702" s="43" t="s">
        <v>10032</v>
      </c>
      <c r="H702" s="46">
        <v>116.11499999999999</v>
      </c>
      <c r="I702" s="46">
        <v>10.315</v>
      </c>
      <c r="J702" s="46">
        <v>0</v>
      </c>
      <c r="K702" s="46">
        <v>0</v>
      </c>
      <c r="L702" s="46">
        <v>0</v>
      </c>
      <c r="M702" s="46">
        <v>0</v>
      </c>
      <c r="N702" s="46">
        <v>0</v>
      </c>
      <c r="O702" s="46">
        <v>0</v>
      </c>
      <c r="P702" s="46">
        <v>0</v>
      </c>
      <c r="Q702" s="46">
        <v>0</v>
      </c>
    </row>
    <row r="703" spans="1:17">
      <c r="A703" s="47" t="s">
        <v>3643</v>
      </c>
      <c r="B703" s="56" t="s">
        <v>23</v>
      </c>
      <c r="C703" s="48" t="s">
        <v>10030</v>
      </c>
      <c r="D703" s="48" t="s">
        <v>10033</v>
      </c>
      <c r="E703" s="49" t="s">
        <v>10034</v>
      </c>
      <c r="F703" s="50">
        <v>4</v>
      </c>
      <c r="G703" s="49" t="s">
        <v>10035</v>
      </c>
      <c r="H703" s="51">
        <v>116.11499999999999</v>
      </c>
      <c r="I703" s="51">
        <v>10.315</v>
      </c>
      <c r="J703" s="51">
        <v>0</v>
      </c>
      <c r="K703" s="51">
        <v>0</v>
      </c>
      <c r="L703" s="51">
        <v>0</v>
      </c>
      <c r="M703" s="51">
        <v>0</v>
      </c>
      <c r="N703" s="51">
        <v>0</v>
      </c>
      <c r="O703" s="51">
        <v>0</v>
      </c>
      <c r="P703" s="51">
        <v>0</v>
      </c>
      <c r="Q703" s="51">
        <v>0</v>
      </c>
    </row>
    <row r="704" spans="1:17">
      <c r="A704" s="47" t="s">
        <v>3643</v>
      </c>
      <c r="B704" s="56" t="s">
        <v>27</v>
      </c>
      <c r="C704" s="48" t="s">
        <v>10030</v>
      </c>
      <c r="D704" s="48" t="s">
        <v>10033</v>
      </c>
      <c r="E704" s="49" t="s">
        <v>10036</v>
      </c>
      <c r="F704" s="50">
        <v>4</v>
      </c>
      <c r="G704" s="44"/>
      <c r="H704" s="44"/>
      <c r="I704" s="51">
        <v>10.315</v>
      </c>
      <c r="J704" s="51">
        <v>0</v>
      </c>
      <c r="K704" s="51">
        <v>0</v>
      </c>
      <c r="L704" s="51">
        <v>0</v>
      </c>
      <c r="M704" s="51">
        <v>0</v>
      </c>
      <c r="N704" s="44"/>
      <c r="O704" s="44"/>
      <c r="P704" s="44"/>
      <c r="Q704" s="44"/>
    </row>
    <row r="705" spans="1:17">
      <c r="A705" s="109" t="s">
        <v>30</v>
      </c>
      <c r="B705" s="110"/>
      <c r="C705" s="110"/>
      <c r="D705" s="110"/>
      <c r="E705" s="110"/>
      <c r="F705" s="110"/>
      <c r="G705" s="111"/>
      <c r="H705" s="44"/>
      <c r="I705" s="52">
        <v>10.315</v>
      </c>
      <c r="J705" s="52">
        <v>0</v>
      </c>
      <c r="K705" s="52">
        <v>0</v>
      </c>
      <c r="L705" s="52">
        <v>0</v>
      </c>
      <c r="M705" s="52">
        <v>0</v>
      </c>
      <c r="N705" s="44"/>
      <c r="O705" s="44"/>
      <c r="P705" s="44"/>
      <c r="Q705" s="44"/>
    </row>
    <row r="706" spans="1:17">
      <c r="A706" s="109" t="s">
        <v>31</v>
      </c>
      <c r="B706" s="110"/>
      <c r="C706" s="110"/>
      <c r="D706" s="110"/>
      <c r="E706" s="110"/>
      <c r="F706" s="110"/>
      <c r="G706" s="111"/>
      <c r="H706" s="44"/>
      <c r="I706" s="52">
        <v>0</v>
      </c>
      <c r="J706" s="52">
        <v>0</v>
      </c>
      <c r="K706" s="44"/>
      <c r="L706" s="44"/>
      <c r="M706" s="44"/>
      <c r="N706" s="44"/>
      <c r="O706" s="44"/>
      <c r="P706" s="44"/>
      <c r="Q706" s="44"/>
    </row>
    <row r="707" spans="1:17">
      <c r="A707" s="109" t="s">
        <v>32</v>
      </c>
      <c r="B707" s="110"/>
      <c r="C707" s="110"/>
      <c r="D707" s="110"/>
      <c r="E707" s="110"/>
      <c r="F707" s="110"/>
      <c r="G707" s="111"/>
      <c r="H707" s="52">
        <v>0</v>
      </c>
      <c r="I707" s="52">
        <v>0</v>
      </c>
      <c r="J707" s="52">
        <v>0</v>
      </c>
      <c r="K707" s="52">
        <v>0</v>
      </c>
      <c r="L707" s="52">
        <v>0</v>
      </c>
      <c r="M707" s="52">
        <v>0</v>
      </c>
      <c r="N707" s="52">
        <v>0</v>
      </c>
      <c r="O707" s="52">
        <v>0</v>
      </c>
      <c r="P707" s="52">
        <v>0</v>
      </c>
      <c r="Q707" s="52">
        <v>0</v>
      </c>
    </row>
    <row r="708" spans="1:17">
      <c r="A708" s="42">
        <v>106</v>
      </c>
      <c r="B708" s="55" t="s">
        <v>18</v>
      </c>
      <c r="C708" s="43" t="s">
        <v>10037</v>
      </c>
      <c r="D708" s="44"/>
      <c r="E708" s="43" t="s">
        <v>10038</v>
      </c>
      <c r="F708" s="45">
        <v>4</v>
      </c>
      <c r="G708" s="43" t="s">
        <v>10039</v>
      </c>
      <c r="H708" s="46">
        <v>0</v>
      </c>
      <c r="I708" s="46">
        <v>21.193000000000001</v>
      </c>
      <c r="J708" s="46">
        <v>64.801000000000002</v>
      </c>
      <c r="K708" s="46">
        <v>52.122</v>
      </c>
      <c r="L708" s="46">
        <v>0</v>
      </c>
      <c r="M708" s="46">
        <v>52.122</v>
      </c>
      <c r="N708" s="46">
        <v>55.738</v>
      </c>
      <c r="O708" s="46">
        <v>55.98</v>
      </c>
      <c r="P708" s="46">
        <v>55.567999999999998</v>
      </c>
      <c r="Q708" s="46">
        <v>56.665999999999997</v>
      </c>
    </row>
    <row r="709" spans="1:17">
      <c r="A709" s="47" t="s">
        <v>3667</v>
      </c>
      <c r="B709" s="56" t="s">
        <v>23</v>
      </c>
      <c r="C709" s="48" t="s">
        <v>10037</v>
      </c>
      <c r="D709" s="48" t="s">
        <v>5555</v>
      </c>
      <c r="E709" s="49" t="s">
        <v>10038</v>
      </c>
      <c r="F709" s="50">
        <v>4</v>
      </c>
      <c r="G709" s="49" t="s">
        <v>10040</v>
      </c>
      <c r="H709" s="51">
        <v>0</v>
      </c>
      <c r="I709" s="51">
        <v>21.193000000000001</v>
      </c>
      <c r="J709" s="51">
        <v>64.801000000000002</v>
      </c>
      <c r="K709" s="51">
        <v>52.122</v>
      </c>
      <c r="L709" s="51">
        <v>0</v>
      </c>
      <c r="M709" s="51">
        <v>52.122</v>
      </c>
      <c r="N709" s="51">
        <v>55.738</v>
      </c>
      <c r="O709" s="51">
        <v>55.98</v>
      </c>
      <c r="P709" s="51">
        <v>55.567999999999998</v>
      </c>
      <c r="Q709" s="51">
        <v>56.665999999999997</v>
      </c>
    </row>
    <row r="710" spans="1:17">
      <c r="A710" s="47" t="s">
        <v>3667</v>
      </c>
      <c r="B710" s="56" t="s">
        <v>27</v>
      </c>
      <c r="C710" s="48" t="s">
        <v>10037</v>
      </c>
      <c r="D710" s="48" t="s">
        <v>5555</v>
      </c>
      <c r="E710" s="49" t="s">
        <v>10041</v>
      </c>
      <c r="F710" s="50">
        <v>4</v>
      </c>
      <c r="G710" s="44"/>
      <c r="H710" s="44"/>
      <c r="I710" s="51">
        <v>16.193000000000001</v>
      </c>
      <c r="J710" s="51">
        <v>44.801000000000002</v>
      </c>
      <c r="K710" s="51">
        <v>52.122</v>
      </c>
      <c r="L710" s="51">
        <v>0</v>
      </c>
      <c r="M710" s="51">
        <v>52.122</v>
      </c>
      <c r="N710" s="44"/>
      <c r="O710" s="44"/>
      <c r="P710" s="44"/>
      <c r="Q710" s="44"/>
    </row>
    <row r="711" spans="1:17">
      <c r="A711" s="109" t="s">
        <v>30</v>
      </c>
      <c r="B711" s="110"/>
      <c r="C711" s="110"/>
      <c r="D711" s="110"/>
      <c r="E711" s="110"/>
      <c r="F711" s="110"/>
      <c r="G711" s="111"/>
      <c r="H711" s="44"/>
      <c r="I711" s="52">
        <v>16.193000000000001</v>
      </c>
      <c r="J711" s="52">
        <v>44.801000000000002</v>
      </c>
      <c r="K711" s="52">
        <v>52.122</v>
      </c>
      <c r="L711" s="52">
        <v>0</v>
      </c>
      <c r="M711" s="52">
        <v>52.122</v>
      </c>
      <c r="N711" s="44"/>
      <c r="O711" s="44"/>
      <c r="P711" s="44"/>
      <c r="Q711" s="44"/>
    </row>
    <row r="712" spans="1:17">
      <c r="A712" s="47" t="s">
        <v>3667</v>
      </c>
      <c r="B712" s="56" t="s">
        <v>68</v>
      </c>
      <c r="C712" s="48" t="s">
        <v>10037</v>
      </c>
      <c r="D712" s="48" t="s">
        <v>5555</v>
      </c>
      <c r="E712" s="49" t="s">
        <v>10042</v>
      </c>
      <c r="F712" s="50">
        <v>4</v>
      </c>
      <c r="H712" s="53"/>
      <c r="I712" s="51">
        <v>0</v>
      </c>
      <c r="J712" s="51">
        <v>20</v>
      </c>
      <c r="K712" s="44"/>
      <c r="L712" s="44"/>
      <c r="M712" s="44"/>
      <c r="N712" s="44"/>
      <c r="O712" s="44"/>
      <c r="P712" s="44"/>
      <c r="Q712" s="44"/>
    </row>
    <row r="713" spans="1:17">
      <c r="A713" s="47" t="s">
        <v>3667</v>
      </c>
      <c r="B713" s="56" t="s">
        <v>68</v>
      </c>
      <c r="C713" s="48" t="s">
        <v>10037</v>
      </c>
      <c r="D713" s="48" t="s">
        <v>5555</v>
      </c>
      <c r="E713" s="49" t="s">
        <v>10043</v>
      </c>
      <c r="F713" s="50">
        <v>4</v>
      </c>
      <c r="H713" s="53"/>
      <c r="I713" s="51">
        <v>5</v>
      </c>
      <c r="J713" s="51">
        <v>0</v>
      </c>
      <c r="K713" s="44"/>
      <c r="L713" s="44"/>
      <c r="M713" s="44"/>
      <c r="N713" s="44"/>
      <c r="O713" s="44"/>
      <c r="P713" s="44"/>
      <c r="Q713" s="44"/>
    </row>
    <row r="714" spans="1:17">
      <c r="A714" s="109" t="s">
        <v>31</v>
      </c>
      <c r="B714" s="110"/>
      <c r="C714" s="110"/>
      <c r="D714" s="110"/>
      <c r="E714" s="110"/>
      <c r="F714" s="110"/>
      <c r="G714" s="111"/>
      <c r="H714" s="44"/>
      <c r="I714" s="52">
        <v>5</v>
      </c>
      <c r="J714" s="52">
        <v>20</v>
      </c>
      <c r="K714" s="44"/>
      <c r="L714" s="44"/>
      <c r="M714" s="44"/>
      <c r="N714" s="44"/>
      <c r="O714" s="44"/>
      <c r="P714" s="44"/>
      <c r="Q714" s="44"/>
    </row>
    <row r="715" spans="1:17">
      <c r="A715" s="109" t="s">
        <v>32</v>
      </c>
      <c r="B715" s="110"/>
      <c r="C715" s="110"/>
      <c r="D715" s="110"/>
      <c r="E715" s="110"/>
      <c r="F715" s="110"/>
      <c r="G715" s="111"/>
      <c r="H715" s="52">
        <v>0</v>
      </c>
      <c r="I715" s="52">
        <v>0</v>
      </c>
      <c r="J715" s="52">
        <v>0</v>
      </c>
      <c r="K715" s="52">
        <v>0</v>
      </c>
      <c r="L715" s="52">
        <v>0</v>
      </c>
      <c r="M715" s="52">
        <v>0</v>
      </c>
      <c r="N715" s="52">
        <v>0</v>
      </c>
      <c r="O715" s="52">
        <v>0</v>
      </c>
      <c r="P715" s="52">
        <v>0</v>
      </c>
      <c r="Q715" s="52">
        <v>0</v>
      </c>
    </row>
    <row r="716" spans="1:17">
      <c r="A716" s="42">
        <v>107</v>
      </c>
      <c r="B716" s="55" t="s">
        <v>18</v>
      </c>
      <c r="C716" s="43" t="s">
        <v>10044</v>
      </c>
      <c r="D716" s="44"/>
      <c r="E716" s="43" t="s">
        <v>10045</v>
      </c>
      <c r="F716" s="45">
        <v>4</v>
      </c>
      <c r="G716" s="43" t="s">
        <v>10046</v>
      </c>
      <c r="H716" s="46">
        <v>0</v>
      </c>
      <c r="I716" s="46">
        <v>0</v>
      </c>
      <c r="J716" s="46">
        <v>0</v>
      </c>
      <c r="K716" s="46">
        <v>0.94499999999999995</v>
      </c>
      <c r="L716" s="46">
        <v>0</v>
      </c>
      <c r="M716" s="46">
        <v>0.94499999999999995</v>
      </c>
      <c r="N716" s="46">
        <v>1.0740000000000001</v>
      </c>
      <c r="O716" s="46">
        <v>1.893</v>
      </c>
      <c r="P716" s="46">
        <v>1.9350000000000001</v>
      </c>
      <c r="Q716" s="46">
        <v>1.974</v>
      </c>
    </row>
    <row r="717" spans="1:17">
      <c r="A717" s="47" t="s">
        <v>3674</v>
      </c>
      <c r="B717" s="56" t="s">
        <v>23</v>
      </c>
      <c r="C717" s="48" t="s">
        <v>10044</v>
      </c>
      <c r="D717" s="48" t="s">
        <v>10047</v>
      </c>
      <c r="E717" s="49" t="s">
        <v>10048</v>
      </c>
      <c r="F717" s="50">
        <v>4</v>
      </c>
      <c r="G717" s="49" t="s">
        <v>10049</v>
      </c>
      <c r="H717" s="51">
        <v>0</v>
      </c>
      <c r="I717" s="51">
        <v>0</v>
      </c>
      <c r="J717" s="51">
        <v>0</v>
      </c>
      <c r="K717" s="51">
        <v>0.94499999999999995</v>
      </c>
      <c r="L717" s="51">
        <v>0</v>
      </c>
      <c r="M717" s="51">
        <v>0.94499999999999995</v>
      </c>
      <c r="N717" s="51">
        <v>1.0740000000000001</v>
      </c>
      <c r="O717" s="51">
        <v>1.893</v>
      </c>
      <c r="P717" s="51">
        <v>1.9350000000000001</v>
      </c>
      <c r="Q717" s="51">
        <v>1.974</v>
      </c>
    </row>
    <row r="718" spans="1:17">
      <c r="A718" s="47" t="s">
        <v>3674</v>
      </c>
      <c r="B718" s="56" t="s">
        <v>27</v>
      </c>
      <c r="C718" s="48" t="s">
        <v>10044</v>
      </c>
      <c r="D718" s="48" t="s">
        <v>10047</v>
      </c>
      <c r="E718" s="49" t="s">
        <v>10050</v>
      </c>
      <c r="F718" s="50">
        <v>4</v>
      </c>
      <c r="G718" s="44"/>
      <c r="H718" s="44"/>
      <c r="I718" s="51">
        <v>0</v>
      </c>
      <c r="J718" s="51">
        <v>0</v>
      </c>
      <c r="K718" s="51">
        <v>0.94499999999999995</v>
      </c>
      <c r="L718" s="51">
        <v>0</v>
      </c>
      <c r="M718" s="51">
        <v>0.94499999999999995</v>
      </c>
      <c r="N718" s="44"/>
      <c r="O718" s="44"/>
      <c r="P718" s="44"/>
      <c r="Q718" s="44"/>
    </row>
    <row r="719" spans="1:17">
      <c r="A719" s="109" t="s">
        <v>30</v>
      </c>
      <c r="B719" s="110"/>
      <c r="C719" s="110"/>
      <c r="D719" s="110"/>
      <c r="E719" s="110"/>
      <c r="F719" s="110"/>
      <c r="G719" s="111"/>
      <c r="H719" s="44"/>
      <c r="I719" s="52">
        <v>0</v>
      </c>
      <c r="J719" s="52">
        <v>0</v>
      </c>
      <c r="K719" s="52">
        <v>0.94499999999999995</v>
      </c>
      <c r="L719" s="52">
        <v>0</v>
      </c>
      <c r="M719" s="52">
        <v>0.94499999999999995</v>
      </c>
      <c r="N719" s="44"/>
      <c r="O719" s="44"/>
      <c r="P719" s="44"/>
      <c r="Q719" s="44"/>
    </row>
    <row r="720" spans="1:17">
      <c r="A720" s="109" t="s">
        <v>31</v>
      </c>
      <c r="B720" s="110"/>
      <c r="C720" s="110"/>
      <c r="D720" s="110"/>
      <c r="E720" s="110"/>
      <c r="F720" s="110"/>
      <c r="G720" s="111"/>
      <c r="H720" s="44"/>
      <c r="I720" s="52">
        <v>0</v>
      </c>
      <c r="J720" s="52">
        <v>0</v>
      </c>
      <c r="K720" s="44"/>
      <c r="L720" s="44"/>
      <c r="M720" s="44"/>
      <c r="N720" s="44"/>
      <c r="O720" s="44"/>
      <c r="P720" s="44"/>
      <c r="Q720" s="44"/>
    </row>
    <row r="721" spans="1:17">
      <c r="A721" s="109" t="s">
        <v>32</v>
      </c>
      <c r="B721" s="110"/>
      <c r="C721" s="110"/>
      <c r="D721" s="110"/>
      <c r="E721" s="110"/>
      <c r="F721" s="110"/>
      <c r="G721" s="111"/>
      <c r="H721" s="52">
        <v>0</v>
      </c>
      <c r="I721" s="52">
        <v>0</v>
      </c>
      <c r="J721" s="52">
        <v>0</v>
      </c>
      <c r="K721" s="52">
        <v>0</v>
      </c>
      <c r="L721" s="52">
        <v>0</v>
      </c>
      <c r="M721" s="52">
        <v>0</v>
      </c>
      <c r="N721" s="52">
        <v>0</v>
      </c>
      <c r="O721" s="52">
        <v>0</v>
      </c>
      <c r="P721" s="52">
        <v>0</v>
      </c>
      <c r="Q721" s="52">
        <v>0</v>
      </c>
    </row>
    <row r="722" spans="1:17">
      <c r="A722" s="42">
        <v>109</v>
      </c>
      <c r="B722" s="55" t="s">
        <v>18</v>
      </c>
      <c r="C722" s="43" t="s">
        <v>10051</v>
      </c>
      <c r="D722" s="44"/>
      <c r="E722" s="43" t="s">
        <v>10052</v>
      </c>
      <c r="F722" s="45">
        <v>4</v>
      </c>
      <c r="G722" s="43" t="s">
        <v>10053</v>
      </c>
      <c r="H722" s="46">
        <v>8701.0390000000007</v>
      </c>
      <c r="I722" s="46">
        <v>914.59299999999996</v>
      </c>
      <c r="J722" s="46">
        <v>770.84400000000005</v>
      </c>
      <c r="K722" s="46">
        <v>2626.13</v>
      </c>
      <c r="L722" s="46">
        <v>0</v>
      </c>
      <c r="M722" s="46">
        <v>2626.13</v>
      </c>
      <c r="N722" s="46">
        <v>2681.6060000000002</v>
      </c>
      <c r="O722" s="46">
        <v>2587.0219999999999</v>
      </c>
      <c r="P722" s="46">
        <v>2510.893</v>
      </c>
      <c r="Q722" s="46">
        <v>2142.67</v>
      </c>
    </row>
    <row r="723" spans="1:17">
      <c r="A723" s="47" t="s">
        <v>3694</v>
      </c>
      <c r="B723" s="56" t="s">
        <v>23</v>
      </c>
      <c r="C723" s="48" t="s">
        <v>10051</v>
      </c>
      <c r="D723" s="48" t="s">
        <v>8105</v>
      </c>
      <c r="E723" s="49" t="s">
        <v>10052</v>
      </c>
      <c r="F723" s="50">
        <v>4</v>
      </c>
      <c r="G723" s="49" t="s">
        <v>10054</v>
      </c>
      <c r="H723" s="51">
        <v>8701.0390000000007</v>
      </c>
      <c r="I723" s="51">
        <v>914.59299999999996</v>
      </c>
      <c r="J723" s="51">
        <v>770.84400000000005</v>
      </c>
      <c r="K723" s="51">
        <v>2626.13</v>
      </c>
      <c r="L723" s="51">
        <v>0</v>
      </c>
      <c r="M723" s="51">
        <v>2626.13</v>
      </c>
      <c r="N723" s="51">
        <v>2681.6060000000002</v>
      </c>
      <c r="O723" s="51">
        <v>2587.0219999999999</v>
      </c>
      <c r="P723" s="51">
        <v>2510.893</v>
      </c>
      <c r="Q723" s="51">
        <v>2142.67</v>
      </c>
    </row>
    <row r="724" spans="1:17">
      <c r="A724" s="47" t="s">
        <v>3694</v>
      </c>
      <c r="B724" s="56" t="s">
        <v>27</v>
      </c>
      <c r="C724" s="48" t="s">
        <v>10051</v>
      </c>
      <c r="D724" s="48" t="s">
        <v>8105</v>
      </c>
      <c r="E724" s="49" t="s">
        <v>10055</v>
      </c>
      <c r="F724" s="50">
        <v>4</v>
      </c>
      <c r="G724" s="44"/>
      <c r="H724" s="44"/>
      <c r="I724" s="51">
        <v>47.6</v>
      </c>
      <c r="J724" s="51">
        <v>70.971999999999994</v>
      </c>
      <c r="K724" s="51">
        <v>146.6</v>
      </c>
      <c r="L724" s="51">
        <v>0</v>
      </c>
      <c r="M724" s="51">
        <v>146.6</v>
      </c>
      <c r="N724" s="44"/>
      <c r="O724" s="44"/>
      <c r="P724" s="44"/>
      <c r="Q724" s="44"/>
    </row>
    <row r="725" spans="1:17">
      <c r="A725" s="47" t="s">
        <v>3694</v>
      </c>
      <c r="B725" s="56" t="s">
        <v>27</v>
      </c>
      <c r="C725" s="48" t="s">
        <v>10051</v>
      </c>
      <c r="D725" s="48" t="s">
        <v>8105</v>
      </c>
      <c r="E725" s="49" t="s">
        <v>10056</v>
      </c>
      <c r="F725" s="50">
        <v>4</v>
      </c>
      <c r="G725" s="44"/>
      <c r="H725" s="44"/>
      <c r="I725" s="51">
        <v>43.228000000000002</v>
      </c>
      <c r="J725" s="51">
        <v>54.042999999999999</v>
      </c>
      <c r="K725" s="51">
        <v>76.772000000000006</v>
      </c>
      <c r="L725" s="51">
        <v>0</v>
      </c>
      <c r="M725" s="51">
        <v>76.772000000000006</v>
      </c>
      <c r="N725" s="44"/>
      <c r="O725" s="44"/>
      <c r="P725" s="44"/>
      <c r="Q725" s="44"/>
    </row>
    <row r="726" spans="1:17">
      <c r="A726" s="47" t="s">
        <v>3694</v>
      </c>
      <c r="B726" s="56" t="s">
        <v>27</v>
      </c>
      <c r="C726" s="48" t="s">
        <v>10051</v>
      </c>
      <c r="D726" s="48" t="s">
        <v>8105</v>
      </c>
      <c r="E726" s="49" t="s">
        <v>10057</v>
      </c>
      <c r="F726" s="50">
        <v>4</v>
      </c>
      <c r="G726" s="44"/>
      <c r="H726" s="44"/>
      <c r="I726" s="51">
        <v>0</v>
      </c>
      <c r="J726" s="51">
        <v>0</v>
      </c>
      <c r="K726" s="51">
        <v>72.3</v>
      </c>
      <c r="L726" s="51">
        <v>0</v>
      </c>
      <c r="M726" s="51">
        <v>72.3</v>
      </c>
      <c r="N726" s="44"/>
      <c r="O726" s="44"/>
      <c r="P726" s="44"/>
      <c r="Q726" s="44"/>
    </row>
    <row r="727" spans="1:17">
      <c r="A727" s="47" t="s">
        <v>3694</v>
      </c>
      <c r="B727" s="56" t="s">
        <v>27</v>
      </c>
      <c r="C727" s="48" t="s">
        <v>10051</v>
      </c>
      <c r="D727" s="48" t="s">
        <v>8105</v>
      </c>
      <c r="E727" s="49" t="s">
        <v>10058</v>
      </c>
      <c r="F727" s="50">
        <v>4</v>
      </c>
      <c r="G727" s="44"/>
      <c r="H727" s="44"/>
      <c r="I727" s="51">
        <v>0</v>
      </c>
      <c r="J727" s="51">
        <v>0</v>
      </c>
      <c r="K727" s="51">
        <v>15.4</v>
      </c>
      <c r="L727" s="51">
        <v>0</v>
      </c>
      <c r="M727" s="51">
        <v>15.4</v>
      </c>
      <c r="N727" s="44"/>
      <c r="O727" s="44"/>
      <c r="P727" s="44"/>
      <c r="Q727" s="44"/>
    </row>
    <row r="728" spans="1:17">
      <c r="A728" s="47" t="s">
        <v>3694</v>
      </c>
      <c r="B728" s="56" t="s">
        <v>27</v>
      </c>
      <c r="C728" s="48" t="s">
        <v>10051</v>
      </c>
      <c r="D728" s="48" t="s">
        <v>8105</v>
      </c>
      <c r="E728" s="49" t="s">
        <v>10059</v>
      </c>
      <c r="F728" s="50">
        <v>4</v>
      </c>
      <c r="G728" s="44"/>
      <c r="H728" s="44"/>
      <c r="I728" s="51">
        <v>0</v>
      </c>
      <c r="J728" s="51">
        <v>0</v>
      </c>
      <c r="K728" s="51">
        <v>62</v>
      </c>
      <c r="L728" s="51">
        <v>0</v>
      </c>
      <c r="M728" s="51">
        <v>62</v>
      </c>
      <c r="N728" s="44"/>
      <c r="O728" s="44"/>
      <c r="P728" s="44"/>
      <c r="Q728" s="44"/>
    </row>
    <row r="729" spans="1:17">
      <c r="A729" s="47" t="s">
        <v>3694</v>
      </c>
      <c r="B729" s="56" t="s">
        <v>27</v>
      </c>
      <c r="C729" s="48" t="s">
        <v>10051</v>
      </c>
      <c r="D729" s="48" t="s">
        <v>8105</v>
      </c>
      <c r="E729" s="49" t="s">
        <v>10060</v>
      </c>
      <c r="F729" s="50">
        <v>4</v>
      </c>
      <c r="G729" s="44"/>
      <c r="H729" s="44"/>
      <c r="I729" s="51">
        <v>9.9920000000000009</v>
      </c>
      <c r="J729" s="51">
        <v>6</v>
      </c>
      <c r="K729" s="51">
        <v>6.508</v>
      </c>
      <c r="L729" s="51">
        <v>0</v>
      </c>
      <c r="M729" s="51">
        <v>6.508</v>
      </c>
      <c r="N729" s="44"/>
      <c r="O729" s="44"/>
      <c r="P729" s="44"/>
      <c r="Q729" s="44"/>
    </row>
    <row r="730" spans="1:17">
      <c r="A730" s="47" t="s">
        <v>3694</v>
      </c>
      <c r="B730" s="56" t="s">
        <v>27</v>
      </c>
      <c r="C730" s="48" t="s">
        <v>10051</v>
      </c>
      <c r="D730" s="48" t="s">
        <v>8105</v>
      </c>
      <c r="E730" s="49" t="s">
        <v>10061</v>
      </c>
      <c r="F730" s="50">
        <v>4</v>
      </c>
      <c r="G730" s="44"/>
      <c r="H730" s="44"/>
      <c r="I730" s="51">
        <v>0</v>
      </c>
      <c r="J730" s="51">
        <v>0</v>
      </c>
      <c r="K730" s="51">
        <v>168.6</v>
      </c>
      <c r="L730" s="51">
        <v>0</v>
      </c>
      <c r="M730" s="51">
        <v>168.6</v>
      </c>
      <c r="N730" s="44"/>
      <c r="O730" s="44"/>
      <c r="P730" s="44"/>
      <c r="Q730" s="44"/>
    </row>
    <row r="731" spans="1:17">
      <c r="A731" s="47" t="s">
        <v>3694</v>
      </c>
      <c r="B731" s="56" t="s">
        <v>27</v>
      </c>
      <c r="C731" s="48" t="s">
        <v>10051</v>
      </c>
      <c r="D731" s="48" t="s">
        <v>8105</v>
      </c>
      <c r="E731" s="49" t="s">
        <v>10062</v>
      </c>
      <c r="F731" s="50">
        <v>4</v>
      </c>
      <c r="G731" s="44"/>
      <c r="H731" s="44"/>
      <c r="I731" s="51">
        <v>0</v>
      </c>
      <c r="J731" s="51">
        <v>0</v>
      </c>
      <c r="K731" s="51">
        <v>39.1</v>
      </c>
      <c r="L731" s="51">
        <v>0</v>
      </c>
      <c r="M731" s="51">
        <v>39.1</v>
      </c>
      <c r="N731" s="44"/>
      <c r="O731" s="44"/>
      <c r="P731" s="44"/>
      <c r="Q731" s="44"/>
    </row>
    <row r="732" spans="1:17">
      <c r="A732" s="47" t="s">
        <v>3694</v>
      </c>
      <c r="B732" s="56" t="s">
        <v>27</v>
      </c>
      <c r="C732" s="48" t="s">
        <v>10051</v>
      </c>
      <c r="D732" s="48" t="s">
        <v>8105</v>
      </c>
      <c r="E732" s="49" t="s">
        <v>235</v>
      </c>
      <c r="F732" s="50">
        <v>4</v>
      </c>
      <c r="G732" s="44"/>
      <c r="H732" s="44"/>
      <c r="I732" s="51">
        <v>229.82499999999999</v>
      </c>
      <c r="J732" s="51">
        <v>236.04900000000001</v>
      </c>
      <c r="K732" s="51">
        <v>1108.875</v>
      </c>
      <c r="L732" s="51">
        <v>0</v>
      </c>
      <c r="M732" s="51">
        <v>1108.875</v>
      </c>
      <c r="N732" s="44"/>
      <c r="O732" s="44"/>
      <c r="P732" s="44"/>
      <c r="Q732" s="44"/>
    </row>
    <row r="733" spans="1:17">
      <c r="A733" s="47" t="s">
        <v>3694</v>
      </c>
      <c r="B733" s="56" t="s">
        <v>27</v>
      </c>
      <c r="C733" s="48" t="s">
        <v>10051</v>
      </c>
      <c r="D733" s="48" t="s">
        <v>8105</v>
      </c>
      <c r="E733" s="49" t="s">
        <v>10063</v>
      </c>
      <c r="F733" s="50">
        <v>4</v>
      </c>
      <c r="G733" s="44"/>
      <c r="H733" s="44"/>
      <c r="I733" s="51">
        <v>0</v>
      </c>
      <c r="J733" s="51">
        <v>0</v>
      </c>
      <c r="K733" s="51">
        <v>24.1</v>
      </c>
      <c r="L733" s="51">
        <v>0</v>
      </c>
      <c r="M733" s="51">
        <v>24.1</v>
      </c>
      <c r="N733" s="44"/>
      <c r="O733" s="44"/>
      <c r="P733" s="44"/>
      <c r="Q733" s="44"/>
    </row>
    <row r="734" spans="1:17">
      <c r="A734" s="47" t="s">
        <v>3694</v>
      </c>
      <c r="B734" s="56" t="s">
        <v>27</v>
      </c>
      <c r="C734" s="48" t="s">
        <v>10051</v>
      </c>
      <c r="D734" s="48" t="s">
        <v>8105</v>
      </c>
      <c r="E734" s="49" t="s">
        <v>10064</v>
      </c>
      <c r="F734" s="50">
        <v>4</v>
      </c>
      <c r="G734" s="44"/>
      <c r="H734" s="44"/>
      <c r="I734" s="51">
        <v>0</v>
      </c>
      <c r="J734" s="51">
        <v>0</v>
      </c>
      <c r="K734" s="51">
        <v>4.3810000000000002</v>
      </c>
      <c r="L734" s="51">
        <v>0</v>
      </c>
      <c r="M734" s="51">
        <v>4.3810000000000002</v>
      </c>
      <c r="N734" s="44"/>
      <c r="O734" s="44"/>
      <c r="P734" s="44"/>
      <c r="Q734" s="44"/>
    </row>
    <row r="735" spans="1:17">
      <c r="A735" s="47" t="s">
        <v>3694</v>
      </c>
      <c r="B735" s="56" t="s">
        <v>27</v>
      </c>
      <c r="C735" s="48" t="s">
        <v>10051</v>
      </c>
      <c r="D735" s="48" t="s">
        <v>8105</v>
      </c>
      <c r="E735" s="49" t="s">
        <v>10065</v>
      </c>
      <c r="F735" s="50">
        <v>4</v>
      </c>
      <c r="G735" s="44"/>
      <c r="H735" s="44"/>
      <c r="I735" s="51">
        <v>10.986000000000001</v>
      </c>
      <c r="J735" s="51">
        <v>12.2</v>
      </c>
      <c r="K735" s="51">
        <v>13.5</v>
      </c>
      <c r="L735" s="51">
        <v>0</v>
      </c>
      <c r="M735" s="51">
        <v>13.5</v>
      </c>
      <c r="N735" s="44"/>
      <c r="O735" s="44"/>
      <c r="P735" s="44"/>
      <c r="Q735" s="44"/>
    </row>
    <row r="736" spans="1:17">
      <c r="A736" s="47" t="s">
        <v>3694</v>
      </c>
      <c r="B736" s="56" t="s">
        <v>27</v>
      </c>
      <c r="C736" s="48" t="s">
        <v>10051</v>
      </c>
      <c r="D736" s="48" t="s">
        <v>8105</v>
      </c>
      <c r="E736" s="49" t="s">
        <v>10066</v>
      </c>
      <c r="F736" s="50">
        <v>4</v>
      </c>
      <c r="G736" s="44"/>
      <c r="H736" s="44"/>
      <c r="I736" s="51">
        <v>0</v>
      </c>
      <c r="J736" s="51">
        <v>0</v>
      </c>
      <c r="K736" s="51">
        <v>13.944000000000001</v>
      </c>
      <c r="L736" s="51">
        <v>0</v>
      </c>
      <c r="M736" s="51">
        <v>13.944000000000001</v>
      </c>
      <c r="N736" s="44"/>
      <c r="O736" s="44"/>
      <c r="P736" s="44"/>
      <c r="Q736" s="44"/>
    </row>
    <row r="737" spans="1:17">
      <c r="A737" s="47" t="s">
        <v>3694</v>
      </c>
      <c r="B737" s="56" t="s">
        <v>27</v>
      </c>
      <c r="C737" s="48" t="s">
        <v>10051</v>
      </c>
      <c r="D737" s="48" t="s">
        <v>8105</v>
      </c>
      <c r="E737" s="49" t="s">
        <v>10067</v>
      </c>
      <c r="F737" s="50">
        <v>4</v>
      </c>
      <c r="G737" s="44"/>
      <c r="H737" s="44"/>
      <c r="I737" s="51">
        <v>29.308</v>
      </c>
      <c r="J737" s="51">
        <v>92.613</v>
      </c>
      <c r="K737" s="51">
        <v>63.335000000000001</v>
      </c>
      <c r="L737" s="51">
        <v>0</v>
      </c>
      <c r="M737" s="51">
        <v>63.335000000000001</v>
      </c>
      <c r="N737" s="44"/>
      <c r="O737" s="44"/>
      <c r="P737" s="44"/>
      <c r="Q737" s="44"/>
    </row>
    <row r="738" spans="1:17">
      <c r="A738" s="47" t="s">
        <v>3694</v>
      </c>
      <c r="B738" s="56" t="s">
        <v>27</v>
      </c>
      <c r="C738" s="48" t="s">
        <v>10051</v>
      </c>
      <c r="D738" s="48" t="s">
        <v>8105</v>
      </c>
      <c r="E738" s="49" t="s">
        <v>10068</v>
      </c>
      <c r="F738" s="50">
        <v>4</v>
      </c>
      <c r="G738" s="44"/>
      <c r="H738" s="44"/>
      <c r="I738" s="51">
        <v>21.943000000000001</v>
      </c>
      <c r="J738" s="51">
        <v>32.356999999999999</v>
      </c>
      <c r="K738" s="51">
        <v>76.599999999999994</v>
      </c>
      <c r="L738" s="51">
        <v>0</v>
      </c>
      <c r="M738" s="51">
        <v>76.599999999999994</v>
      </c>
      <c r="N738" s="44"/>
      <c r="O738" s="44"/>
      <c r="P738" s="44"/>
      <c r="Q738" s="44"/>
    </row>
    <row r="739" spans="1:17">
      <c r="A739" s="47" t="s">
        <v>3694</v>
      </c>
      <c r="B739" s="56" t="s">
        <v>27</v>
      </c>
      <c r="C739" s="48" t="s">
        <v>10051</v>
      </c>
      <c r="D739" s="48" t="s">
        <v>8105</v>
      </c>
      <c r="E739" s="49" t="s">
        <v>10069</v>
      </c>
      <c r="F739" s="50">
        <v>4</v>
      </c>
      <c r="G739" s="44"/>
      <c r="H739" s="44"/>
      <c r="I739" s="51">
        <v>0</v>
      </c>
      <c r="J739" s="51">
        <v>0</v>
      </c>
      <c r="K739" s="51">
        <v>173.4</v>
      </c>
      <c r="L739" s="51">
        <v>0</v>
      </c>
      <c r="M739" s="51">
        <v>173.4</v>
      </c>
      <c r="N739" s="44"/>
      <c r="O739" s="44"/>
      <c r="P739" s="44"/>
      <c r="Q739" s="44"/>
    </row>
    <row r="740" spans="1:17">
      <c r="A740" s="47" t="s">
        <v>3694</v>
      </c>
      <c r="B740" s="56" t="s">
        <v>27</v>
      </c>
      <c r="C740" s="48" t="s">
        <v>10051</v>
      </c>
      <c r="D740" s="48" t="s">
        <v>8105</v>
      </c>
      <c r="E740" s="49" t="s">
        <v>10070</v>
      </c>
      <c r="F740" s="50">
        <v>4</v>
      </c>
      <c r="G740" s="44"/>
      <c r="H740" s="44"/>
      <c r="I740" s="51">
        <v>8.9250000000000007</v>
      </c>
      <c r="J740" s="51">
        <v>0</v>
      </c>
      <c r="K740" s="51">
        <v>0</v>
      </c>
      <c r="L740" s="51">
        <v>0</v>
      </c>
      <c r="M740" s="51">
        <v>0</v>
      </c>
      <c r="N740" s="44"/>
      <c r="O740" s="44"/>
      <c r="P740" s="44"/>
      <c r="Q740" s="44"/>
    </row>
    <row r="741" spans="1:17">
      <c r="A741" s="47" t="s">
        <v>3694</v>
      </c>
      <c r="B741" s="56" t="s">
        <v>27</v>
      </c>
      <c r="C741" s="48" t="s">
        <v>10051</v>
      </c>
      <c r="D741" s="48" t="s">
        <v>8105</v>
      </c>
      <c r="E741" s="49" t="s">
        <v>10071</v>
      </c>
      <c r="F741" s="50">
        <v>4</v>
      </c>
      <c r="G741" s="44"/>
      <c r="H741" s="44"/>
      <c r="I741" s="51">
        <v>16.61</v>
      </c>
      <c r="J741" s="51">
        <v>22.74</v>
      </c>
      <c r="K741" s="51">
        <v>5.45</v>
      </c>
      <c r="L741" s="51">
        <v>0</v>
      </c>
      <c r="M741" s="51">
        <v>5.45</v>
      </c>
      <c r="N741" s="44"/>
      <c r="O741" s="44"/>
      <c r="P741" s="44"/>
      <c r="Q741" s="44"/>
    </row>
    <row r="742" spans="1:17">
      <c r="A742" s="47" t="s">
        <v>3694</v>
      </c>
      <c r="B742" s="56" t="s">
        <v>27</v>
      </c>
      <c r="C742" s="48" t="s">
        <v>10051</v>
      </c>
      <c r="D742" s="48" t="s">
        <v>8105</v>
      </c>
      <c r="E742" s="49" t="s">
        <v>10072</v>
      </c>
      <c r="F742" s="50">
        <v>4</v>
      </c>
      <c r="G742" s="44"/>
      <c r="H742" s="44"/>
      <c r="I742" s="51">
        <v>25.957000000000001</v>
      </c>
      <c r="J742" s="51">
        <v>3.15</v>
      </c>
      <c r="K742" s="51">
        <v>0</v>
      </c>
      <c r="L742" s="51">
        <v>0</v>
      </c>
      <c r="M742" s="51">
        <v>0</v>
      </c>
      <c r="N742" s="44"/>
      <c r="O742" s="44"/>
      <c r="P742" s="44"/>
      <c r="Q742" s="44"/>
    </row>
    <row r="743" spans="1:17">
      <c r="A743" s="47" t="s">
        <v>3694</v>
      </c>
      <c r="B743" s="56" t="s">
        <v>27</v>
      </c>
      <c r="C743" s="48" t="s">
        <v>10051</v>
      </c>
      <c r="D743" s="48" t="s">
        <v>8105</v>
      </c>
      <c r="E743" s="49" t="s">
        <v>10073</v>
      </c>
      <c r="F743" s="50">
        <v>4</v>
      </c>
      <c r="G743" s="44"/>
      <c r="H743" s="44"/>
      <c r="I743" s="51">
        <v>0</v>
      </c>
      <c r="J743" s="51">
        <v>0</v>
      </c>
      <c r="K743" s="51">
        <v>27.16</v>
      </c>
      <c r="L743" s="51">
        <v>0</v>
      </c>
      <c r="M743" s="51">
        <v>27.16</v>
      </c>
      <c r="N743" s="44"/>
      <c r="O743" s="44"/>
      <c r="P743" s="44"/>
      <c r="Q743" s="44"/>
    </row>
    <row r="744" spans="1:17">
      <c r="A744" s="47" t="s">
        <v>3694</v>
      </c>
      <c r="B744" s="56" t="s">
        <v>27</v>
      </c>
      <c r="C744" s="48" t="s">
        <v>10051</v>
      </c>
      <c r="D744" s="48" t="s">
        <v>8105</v>
      </c>
      <c r="E744" s="49" t="s">
        <v>10074</v>
      </c>
      <c r="F744" s="50">
        <v>4</v>
      </c>
      <c r="G744" s="44"/>
      <c r="H744" s="44"/>
      <c r="I744" s="51">
        <v>50.095999999999997</v>
      </c>
      <c r="J744" s="51">
        <v>16.446999999999999</v>
      </c>
      <c r="K744" s="51">
        <v>50</v>
      </c>
      <c r="L744" s="51">
        <v>0</v>
      </c>
      <c r="M744" s="51">
        <v>50</v>
      </c>
      <c r="N744" s="44"/>
      <c r="O744" s="44"/>
      <c r="P744" s="44"/>
      <c r="Q744" s="44"/>
    </row>
    <row r="745" spans="1:17">
      <c r="A745" s="47" t="s">
        <v>3694</v>
      </c>
      <c r="B745" s="56" t="s">
        <v>27</v>
      </c>
      <c r="C745" s="48" t="s">
        <v>10051</v>
      </c>
      <c r="D745" s="48" t="s">
        <v>8105</v>
      </c>
      <c r="E745" s="49" t="s">
        <v>10075</v>
      </c>
      <c r="F745" s="50">
        <v>4</v>
      </c>
      <c r="G745" s="44"/>
      <c r="H745" s="44"/>
      <c r="I745" s="51">
        <v>64.81</v>
      </c>
      <c r="J745" s="51">
        <v>0</v>
      </c>
      <c r="K745" s="51">
        <v>0</v>
      </c>
      <c r="L745" s="51">
        <v>0</v>
      </c>
      <c r="M745" s="51">
        <v>0</v>
      </c>
      <c r="N745" s="44"/>
      <c r="O745" s="44"/>
      <c r="P745" s="44"/>
      <c r="Q745" s="44"/>
    </row>
    <row r="746" spans="1:17">
      <c r="A746" s="47" t="s">
        <v>3694</v>
      </c>
      <c r="B746" s="56" t="s">
        <v>27</v>
      </c>
      <c r="C746" s="48" t="s">
        <v>10051</v>
      </c>
      <c r="D746" s="48" t="s">
        <v>8105</v>
      </c>
      <c r="E746" s="49" t="s">
        <v>10076</v>
      </c>
      <c r="F746" s="50">
        <v>4</v>
      </c>
      <c r="G746" s="44"/>
      <c r="H746" s="44"/>
      <c r="I746" s="51">
        <v>40.768999999999998</v>
      </c>
      <c r="J746" s="51">
        <v>15.348000000000001</v>
      </c>
      <c r="K746" s="51">
        <v>0</v>
      </c>
      <c r="L746" s="51">
        <v>0</v>
      </c>
      <c r="M746" s="51">
        <v>0</v>
      </c>
      <c r="N746" s="44"/>
      <c r="O746" s="44"/>
      <c r="P746" s="44"/>
      <c r="Q746" s="44"/>
    </row>
    <row r="747" spans="1:17">
      <c r="A747" s="47" t="s">
        <v>3694</v>
      </c>
      <c r="B747" s="56" t="s">
        <v>27</v>
      </c>
      <c r="C747" s="48" t="s">
        <v>10051</v>
      </c>
      <c r="D747" s="48" t="s">
        <v>8105</v>
      </c>
      <c r="E747" s="49" t="s">
        <v>10077</v>
      </c>
      <c r="F747" s="50">
        <v>4</v>
      </c>
      <c r="G747" s="44"/>
      <c r="H747" s="44"/>
      <c r="I747" s="51">
        <v>43.558999999999997</v>
      </c>
      <c r="J747" s="51">
        <v>18.442</v>
      </c>
      <c r="K747" s="51">
        <v>52.509</v>
      </c>
      <c r="L747" s="51">
        <v>0</v>
      </c>
      <c r="M747" s="51">
        <v>52.509</v>
      </c>
      <c r="N747" s="44"/>
      <c r="O747" s="44"/>
      <c r="P747" s="44"/>
      <c r="Q747" s="44"/>
    </row>
    <row r="748" spans="1:17">
      <c r="A748" s="47" t="s">
        <v>3694</v>
      </c>
      <c r="B748" s="56" t="s">
        <v>27</v>
      </c>
      <c r="C748" s="48" t="s">
        <v>10051</v>
      </c>
      <c r="D748" s="48" t="s">
        <v>8105</v>
      </c>
      <c r="E748" s="49" t="s">
        <v>10078</v>
      </c>
      <c r="F748" s="50">
        <v>4</v>
      </c>
      <c r="G748" s="44"/>
      <c r="H748" s="44"/>
      <c r="I748" s="51">
        <v>0</v>
      </c>
      <c r="J748" s="51">
        <v>0</v>
      </c>
      <c r="K748" s="51">
        <v>10</v>
      </c>
      <c r="L748" s="51">
        <v>0</v>
      </c>
      <c r="M748" s="51">
        <v>10</v>
      </c>
      <c r="N748" s="44"/>
      <c r="O748" s="44"/>
      <c r="P748" s="44"/>
      <c r="Q748" s="44"/>
    </row>
    <row r="749" spans="1:17">
      <c r="A749" s="47" t="s">
        <v>3694</v>
      </c>
      <c r="B749" s="56" t="s">
        <v>27</v>
      </c>
      <c r="C749" s="48" t="s">
        <v>10051</v>
      </c>
      <c r="D749" s="48" t="s">
        <v>8105</v>
      </c>
      <c r="E749" s="49" t="s">
        <v>10079</v>
      </c>
      <c r="F749" s="50">
        <v>4</v>
      </c>
      <c r="G749" s="44"/>
      <c r="H749" s="44"/>
      <c r="I749" s="51">
        <v>27.718</v>
      </c>
      <c r="J749" s="51">
        <v>24.466000000000001</v>
      </c>
      <c r="K749" s="51">
        <v>27.050999999999998</v>
      </c>
      <c r="L749" s="51">
        <v>0</v>
      </c>
      <c r="M749" s="51">
        <v>27.050999999999998</v>
      </c>
      <c r="N749" s="44"/>
      <c r="O749" s="44"/>
      <c r="P749" s="44"/>
      <c r="Q749" s="44"/>
    </row>
    <row r="750" spans="1:17">
      <c r="A750" s="47" t="s">
        <v>3694</v>
      </c>
      <c r="B750" s="56" t="s">
        <v>27</v>
      </c>
      <c r="C750" s="48" t="s">
        <v>10051</v>
      </c>
      <c r="D750" s="48" t="s">
        <v>8105</v>
      </c>
      <c r="E750" s="49" t="s">
        <v>10080</v>
      </c>
      <c r="F750" s="50">
        <v>4</v>
      </c>
      <c r="G750" s="44"/>
      <c r="H750" s="44"/>
      <c r="I750" s="51">
        <v>14.9</v>
      </c>
      <c r="J750" s="51">
        <v>27.2</v>
      </c>
      <c r="K750" s="51">
        <v>41.2</v>
      </c>
      <c r="L750" s="51">
        <v>0</v>
      </c>
      <c r="M750" s="51">
        <v>41.2</v>
      </c>
      <c r="N750" s="44"/>
      <c r="O750" s="44"/>
      <c r="P750" s="44"/>
      <c r="Q750" s="44"/>
    </row>
    <row r="751" spans="1:17">
      <c r="A751" s="47" t="s">
        <v>3694</v>
      </c>
      <c r="B751" s="56" t="s">
        <v>27</v>
      </c>
      <c r="C751" s="48" t="s">
        <v>10051</v>
      </c>
      <c r="D751" s="48" t="s">
        <v>8105</v>
      </c>
      <c r="E751" s="49" t="s">
        <v>10081</v>
      </c>
      <c r="F751" s="50">
        <v>4</v>
      </c>
      <c r="G751" s="44"/>
      <c r="H751" s="44"/>
      <c r="I751" s="51">
        <v>83.8</v>
      </c>
      <c r="J751" s="51">
        <v>0</v>
      </c>
      <c r="K751" s="51">
        <v>96.6</v>
      </c>
      <c r="L751" s="51">
        <v>0</v>
      </c>
      <c r="M751" s="51">
        <v>96.6</v>
      </c>
      <c r="N751" s="44"/>
      <c r="O751" s="44"/>
      <c r="P751" s="44"/>
      <c r="Q751" s="44"/>
    </row>
    <row r="752" spans="1:17">
      <c r="A752" s="47" t="s">
        <v>3694</v>
      </c>
      <c r="B752" s="56" t="s">
        <v>27</v>
      </c>
      <c r="C752" s="48" t="s">
        <v>10051</v>
      </c>
      <c r="D752" s="48" t="s">
        <v>8105</v>
      </c>
      <c r="E752" s="49" t="s">
        <v>10082</v>
      </c>
      <c r="F752" s="50">
        <v>4</v>
      </c>
      <c r="G752" s="44"/>
      <c r="H752" s="44"/>
      <c r="I752" s="51">
        <v>0</v>
      </c>
      <c r="J752" s="51">
        <v>0</v>
      </c>
      <c r="K752" s="51">
        <v>168.6</v>
      </c>
      <c r="L752" s="51">
        <v>0</v>
      </c>
      <c r="M752" s="51">
        <v>168.6</v>
      </c>
      <c r="N752" s="44"/>
      <c r="O752" s="44"/>
      <c r="P752" s="44"/>
      <c r="Q752" s="44"/>
    </row>
    <row r="753" spans="1:17">
      <c r="A753" s="47" t="s">
        <v>3694</v>
      </c>
      <c r="B753" s="56" t="s">
        <v>27</v>
      </c>
      <c r="C753" s="48" t="s">
        <v>10051</v>
      </c>
      <c r="D753" s="48" t="s">
        <v>8105</v>
      </c>
      <c r="E753" s="49" t="s">
        <v>10083</v>
      </c>
      <c r="F753" s="50">
        <v>4</v>
      </c>
      <c r="G753" s="44"/>
      <c r="H753" s="44"/>
      <c r="I753" s="51">
        <v>0</v>
      </c>
      <c r="J753" s="51">
        <v>2</v>
      </c>
      <c r="K753" s="51">
        <v>20</v>
      </c>
      <c r="L753" s="51">
        <v>0</v>
      </c>
      <c r="M753" s="51">
        <v>20</v>
      </c>
      <c r="N753" s="44"/>
      <c r="O753" s="44"/>
      <c r="P753" s="44"/>
      <c r="Q753" s="44"/>
    </row>
    <row r="754" spans="1:17">
      <c r="A754" s="47" t="s">
        <v>3694</v>
      </c>
      <c r="B754" s="56" t="s">
        <v>27</v>
      </c>
      <c r="C754" s="48" t="s">
        <v>10051</v>
      </c>
      <c r="D754" s="48" t="s">
        <v>8105</v>
      </c>
      <c r="E754" s="49" t="s">
        <v>10084</v>
      </c>
      <c r="F754" s="50">
        <v>4</v>
      </c>
      <c r="G754" s="44"/>
      <c r="H754" s="44"/>
      <c r="I754" s="51">
        <v>13.404</v>
      </c>
      <c r="J754" s="51">
        <v>19.100000000000001</v>
      </c>
      <c r="K754" s="51">
        <v>19.033000000000001</v>
      </c>
      <c r="L754" s="51">
        <v>0</v>
      </c>
      <c r="M754" s="51">
        <v>19.033000000000001</v>
      </c>
      <c r="N754" s="44"/>
      <c r="O754" s="44"/>
      <c r="P754" s="44"/>
      <c r="Q754" s="44"/>
    </row>
    <row r="755" spans="1:17">
      <c r="A755" s="47" t="s">
        <v>3694</v>
      </c>
      <c r="B755" s="56" t="s">
        <v>27</v>
      </c>
      <c r="C755" s="48" t="s">
        <v>10051</v>
      </c>
      <c r="D755" s="48" t="s">
        <v>8105</v>
      </c>
      <c r="E755" s="49" t="s">
        <v>10085</v>
      </c>
      <c r="F755" s="50">
        <v>4</v>
      </c>
      <c r="G755" s="44"/>
      <c r="H755" s="44"/>
      <c r="I755" s="51">
        <v>18.468</v>
      </c>
      <c r="J755" s="51">
        <v>24.417000000000002</v>
      </c>
      <c r="K755" s="51">
        <v>33.200000000000003</v>
      </c>
      <c r="L755" s="51">
        <v>0</v>
      </c>
      <c r="M755" s="51">
        <v>33.200000000000003</v>
      </c>
      <c r="N755" s="44"/>
      <c r="O755" s="44"/>
      <c r="P755" s="44"/>
      <c r="Q755" s="44"/>
    </row>
    <row r="756" spans="1:17">
      <c r="A756" s="47" t="s">
        <v>3694</v>
      </c>
      <c r="B756" s="56" t="s">
        <v>27</v>
      </c>
      <c r="C756" s="48" t="s">
        <v>10051</v>
      </c>
      <c r="D756" s="48" t="s">
        <v>8105</v>
      </c>
      <c r="E756" s="49" t="s">
        <v>10086</v>
      </c>
      <c r="F756" s="50">
        <v>4</v>
      </c>
      <c r="G756" s="44"/>
      <c r="H756" s="44"/>
      <c r="I756" s="51">
        <v>0.215</v>
      </c>
      <c r="J756" s="51">
        <v>0</v>
      </c>
      <c r="K756" s="51">
        <v>0</v>
      </c>
      <c r="L756" s="51">
        <v>0</v>
      </c>
      <c r="M756" s="51">
        <v>0</v>
      </c>
      <c r="N756" s="44"/>
      <c r="O756" s="44"/>
      <c r="P756" s="44"/>
      <c r="Q756" s="44"/>
    </row>
    <row r="757" spans="1:17">
      <c r="A757" s="47" t="s">
        <v>3694</v>
      </c>
      <c r="B757" s="56" t="s">
        <v>27</v>
      </c>
      <c r="C757" s="48" t="s">
        <v>10051</v>
      </c>
      <c r="D757" s="48" t="s">
        <v>8105</v>
      </c>
      <c r="E757" s="49" t="s">
        <v>10087</v>
      </c>
      <c r="F757" s="50">
        <v>4</v>
      </c>
      <c r="G757" s="44"/>
      <c r="H757" s="44"/>
      <c r="I757" s="51">
        <v>0</v>
      </c>
      <c r="J757" s="51">
        <v>0</v>
      </c>
      <c r="K757" s="51">
        <v>9.9120000000000008</v>
      </c>
      <c r="L757" s="51">
        <v>0</v>
      </c>
      <c r="M757" s="51">
        <v>9.9120000000000008</v>
      </c>
      <c r="N757" s="44"/>
      <c r="O757" s="44"/>
      <c r="P757" s="44"/>
      <c r="Q757" s="44"/>
    </row>
    <row r="758" spans="1:17">
      <c r="A758" s="109" t="s">
        <v>30</v>
      </c>
      <c r="B758" s="110"/>
      <c r="C758" s="110"/>
      <c r="D758" s="110"/>
      <c r="E758" s="110"/>
      <c r="F758" s="110"/>
      <c r="G758" s="111"/>
      <c r="H758" s="44"/>
      <c r="I758" s="52">
        <v>802.11300000000006</v>
      </c>
      <c r="J758" s="52">
        <v>677.54399999999998</v>
      </c>
      <c r="K758" s="52">
        <v>2626.13</v>
      </c>
      <c r="L758" s="52">
        <v>0</v>
      </c>
      <c r="M758" s="52">
        <v>2626.13</v>
      </c>
      <c r="N758" s="44"/>
      <c r="O758" s="44"/>
      <c r="P758" s="44"/>
      <c r="Q758" s="44"/>
    </row>
    <row r="759" spans="1:17">
      <c r="A759" s="47" t="s">
        <v>3694</v>
      </c>
      <c r="B759" s="56" t="s">
        <v>68</v>
      </c>
      <c r="C759" s="48" t="s">
        <v>10051</v>
      </c>
      <c r="D759" s="48" t="s">
        <v>8105</v>
      </c>
      <c r="E759" s="49" t="s">
        <v>6578</v>
      </c>
      <c r="F759" s="50">
        <v>4</v>
      </c>
      <c r="H759" s="53"/>
      <c r="I759" s="51">
        <v>80</v>
      </c>
      <c r="J759" s="51">
        <v>0</v>
      </c>
      <c r="K759" s="44"/>
      <c r="L759" s="44"/>
      <c r="M759" s="44"/>
      <c r="N759" s="44"/>
      <c r="O759" s="44"/>
      <c r="P759" s="44"/>
      <c r="Q759" s="44"/>
    </row>
    <row r="760" spans="1:17">
      <c r="A760" s="47" t="s">
        <v>3694</v>
      </c>
      <c r="B760" s="56" t="s">
        <v>68</v>
      </c>
      <c r="C760" s="48" t="s">
        <v>10051</v>
      </c>
      <c r="D760" s="48" t="s">
        <v>8105</v>
      </c>
      <c r="E760" s="49" t="s">
        <v>10088</v>
      </c>
      <c r="F760" s="50">
        <v>4</v>
      </c>
      <c r="H760" s="53"/>
      <c r="I760" s="51">
        <v>10</v>
      </c>
      <c r="J760" s="51">
        <v>52.3</v>
      </c>
      <c r="K760" s="44"/>
      <c r="L760" s="44"/>
      <c r="M760" s="44"/>
      <c r="N760" s="44"/>
      <c r="O760" s="44"/>
      <c r="P760" s="44"/>
      <c r="Q760" s="44"/>
    </row>
    <row r="761" spans="1:17">
      <c r="A761" s="47" t="s">
        <v>3694</v>
      </c>
      <c r="B761" s="56" t="s">
        <v>68</v>
      </c>
      <c r="C761" s="48" t="s">
        <v>10051</v>
      </c>
      <c r="D761" s="48" t="s">
        <v>8105</v>
      </c>
      <c r="E761" s="49" t="s">
        <v>10089</v>
      </c>
      <c r="F761" s="50">
        <v>4</v>
      </c>
      <c r="H761" s="53"/>
      <c r="I761" s="51">
        <v>22.48</v>
      </c>
      <c r="J761" s="51">
        <v>41</v>
      </c>
      <c r="K761" s="44"/>
      <c r="L761" s="44"/>
      <c r="M761" s="44"/>
      <c r="N761" s="44"/>
      <c r="O761" s="44"/>
      <c r="P761" s="44"/>
      <c r="Q761" s="44"/>
    </row>
    <row r="762" spans="1:17">
      <c r="A762" s="109" t="s">
        <v>31</v>
      </c>
      <c r="B762" s="110"/>
      <c r="C762" s="110"/>
      <c r="D762" s="110"/>
      <c r="E762" s="110"/>
      <c r="F762" s="110"/>
      <c r="G762" s="111"/>
      <c r="H762" s="44"/>
      <c r="I762" s="52">
        <v>112.48</v>
      </c>
      <c r="J762" s="52">
        <v>93.3</v>
      </c>
      <c r="K762" s="44"/>
      <c r="L762" s="44"/>
      <c r="M762" s="44"/>
      <c r="N762" s="44"/>
      <c r="O762" s="44"/>
      <c r="P762" s="44"/>
      <c r="Q762" s="44"/>
    </row>
    <row r="763" spans="1:17">
      <c r="A763" s="109" t="s">
        <v>32</v>
      </c>
      <c r="B763" s="110"/>
      <c r="C763" s="110"/>
      <c r="D763" s="110"/>
      <c r="E763" s="110"/>
      <c r="F763" s="110"/>
      <c r="G763" s="111"/>
      <c r="H763" s="52">
        <v>0</v>
      </c>
      <c r="I763" s="52">
        <v>0</v>
      </c>
      <c r="J763" s="52">
        <v>0</v>
      </c>
      <c r="K763" s="52">
        <v>0</v>
      </c>
      <c r="L763" s="52">
        <v>0</v>
      </c>
      <c r="M763" s="52">
        <v>0</v>
      </c>
      <c r="N763" s="52">
        <v>0</v>
      </c>
      <c r="O763" s="52">
        <v>0</v>
      </c>
      <c r="P763" s="52">
        <v>0</v>
      </c>
      <c r="Q763" s="52">
        <v>0</v>
      </c>
    </row>
    <row r="764" spans="1:17">
      <c r="A764" s="42">
        <v>110</v>
      </c>
      <c r="B764" s="55" t="s">
        <v>18</v>
      </c>
      <c r="C764" s="43" t="s">
        <v>10090</v>
      </c>
      <c r="D764" s="44"/>
      <c r="E764" s="43" t="s">
        <v>10091</v>
      </c>
      <c r="F764" s="45">
        <v>4</v>
      </c>
      <c r="G764" s="43" t="s">
        <v>10092</v>
      </c>
      <c r="H764" s="46">
        <v>3674.36</v>
      </c>
      <c r="I764" s="46">
        <v>788.32100000000003</v>
      </c>
      <c r="J764" s="46">
        <v>549.18600000000004</v>
      </c>
      <c r="K764" s="46">
        <v>156.74299999999999</v>
      </c>
      <c r="L764" s="46">
        <v>0</v>
      </c>
      <c r="M764" s="46">
        <v>156.74299999999999</v>
      </c>
      <c r="N764" s="46">
        <v>153.89099999999999</v>
      </c>
      <c r="O764" s="46">
        <v>154.31100000000001</v>
      </c>
      <c r="P764" s="46">
        <v>151.477</v>
      </c>
      <c r="Q764" s="46">
        <v>151.376</v>
      </c>
    </row>
    <row r="765" spans="1:17">
      <c r="A765" s="47" t="s">
        <v>3707</v>
      </c>
      <c r="B765" s="56" t="s">
        <v>23</v>
      </c>
      <c r="C765" s="48" t="s">
        <v>10090</v>
      </c>
      <c r="D765" s="48" t="s">
        <v>8287</v>
      </c>
      <c r="E765" s="49" t="s">
        <v>10093</v>
      </c>
      <c r="F765" s="50">
        <v>4</v>
      </c>
      <c r="G765" s="49" t="s">
        <v>10094</v>
      </c>
      <c r="H765" s="51">
        <v>0</v>
      </c>
      <c r="I765" s="51">
        <v>8.5</v>
      </c>
      <c r="J765" s="51">
        <v>0</v>
      </c>
      <c r="K765" s="51">
        <v>0</v>
      </c>
      <c r="L765" s="51">
        <v>0</v>
      </c>
      <c r="M765" s="51">
        <v>0</v>
      </c>
      <c r="N765" s="51">
        <v>0</v>
      </c>
      <c r="O765" s="51">
        <v>0</v>
      </c>
      <c r="P765" s="51">
        <v>0</v>
      </c>
      <c r="Q765" s="51">
        <v>0</v>
      </c>
    </row>
    <row r="766" spans="1:17">
      <c r="A766" s="47" t="s">
        <v>3707</v>
      </c>
      <c r="B766" s="56" t="s">
        <v>27</v>
      </c>
      <c r="C766" s="48" t="s">
        <v>10090</v>
      </c>
      <c r="D766" s="48" t="s">
        <v>8287</v>
      </c>
      <c r="E766" s="49" t="s">
        <v>10095</v>
      </c>
      <c r="F766" s="50">
        <v>4</v>
      </c>
      <c r="G766" s="44"/>
      <c r="H766" s="44"/>
      <c r="I766" s="51">
        <v>8.5</v>
      </c>
      <c r="J766" s="51">
        <v>0</v>
      </c>
      <c r="K766" s="51">
        <v>0</v>
      </c>
      <c r="L766" s="51">
        <v>0</v>
      </c>
      <c r="M766" s="51">
        <v>0</v>
      </c>
      <c r="N766" s="44"/>
      <c r="O766" s="44"/>
      <c r="P766" s="44"/>
      <c r="Q766" s="44"/>
    </row>
    <row r="767" spans="1:17">
      <c r="A767" s="109" t="s">
        <v>30</v>
      </c>
      <c r="B767" s="110"/>
      <c r="C767" s="110"/>
      <c r="D767" s="110"/>
      <c r="E767" s="110"/>
      <c r="F767" s="110"/>
      <c r="G767" s="111"/>
      <c r="H767" s="44"/>
      <c r="I767" s="52">
        <v>8.5</v>
      </c>
      <c r="J767" s="52">
        <v>0</v>
      </c>
      <c r="K767" s="52">
        <v>0</v>
      </c>
      <c r="L767" s="52">
        <v>0</v>
      </c>
      <c r="M767" s="52">
        <v>0</v>
      </c>
      <c r="N767" s="44"/>
      <c r="O767" s="44"/>
      <c r="P767" s="44"/>
      <c r="Q767" s="44"/>
    </row>
    <row r="768" spans="1:17">
      <c r="A768" s="109" t="s">
        <v>31</v>
      </c>
      <c r="B768" s="110"/>
      <c r="C768" s="110"/>
      <c r="D768" s="110"/>
      <c r="E768" s="110"/>
      <c r="F768" s="110"/>
      <c r="G768" s="111"/>
      <c r="H768" s="44"/>
      <c r="I768" s="52">
        <v>0</v>
      </c>
      <c r="J768" s="52">
        <v>0</v>
      </c>
      <c r="K768" s="44"/>
      <c r="L768" s="44"/>
      <c r="M768" s="44"/>
      <c r="N768" s="44"/>
      <c r="O768" s="44"/>
      <c r="P768" s="44"/>
      <c r="Q768" s="44"/>
    </row>
    <row r="769" spans="1:17">
      <c r="A769" s="47" t="s">
        <v>3707</v>
      </c>
      <c r="B769" s="56" t="s">
        <v>23</v>
      </c>
      <c r="C769" s="48" t="s">
        <v>10090</v>
      </c>
      <c r="D769" s="48" t="s">
        <v>10096</v>
      </c>
      <c r="E769" s="49" t="s">
        <v>10097</v>
      </c>
      <c r="F769" s="50">
        <v>4</v>
      </c>
      <c r="G769" s="49" t="s">
        <v>10097</v>
      </c>
      <c r="H769" s="51">
        <v>0</v>
      </c>
      <c r="I769" s="51">
        <v>150</v>
      </c>
      <c r="J769" s="51">
        <v>0</v>
      </c>
      <c r="K769" s="51">
        <v>0</v>
      </c>
      <c r="L769" s="51">
        <v>0</v>
      </c>
      <c r="M769" s="51">
        <v>0</v>
      </c>
      <c r="N769" s="51">
        <v>0</v>
      </c>
      <c r="O769" s="51">
        <v>0</v>
      </c>
      <c r="P769" s="51">
        <v>0</v>
      </c>
      <c r="Q769" s="51">
        <v>0</v>
      </c>
    </row>
    <row r="770" spans="1:17">
      <c r="A770" s="47" t="s">
        <v>3707</v>
      </c>
      <c r="B770" s="56" t="s">
        <v>27</v>
      </c>
      <c r="C770" s="48" t="s">
        <v>10090</v>
      </c>
      <c r="D770" s="48" t="s">
        <v>10096</v>
      </c>
      <c r="E770" s="49" t="s">
        <v>10097</v>
      </c>
      <c r="F770" s="50">
        <v>4</v>
      </c>
      <c r="G770" s="44"/>
      <c r="H770" s="44"/>
      <c r="I770" s="51">
        <v>150</v>
      </c>
      <c r="J770" s="51">
        <v>0</v>
      </c>
      <c r="K770" s="51">
        <v>0</v>
      </c>
      <c r="L770" s="51">
        <v>0</v>
      </c>
      <c r="M770" s="51">
        <v>0</v>
      </c>
      <c r="N770" s="44"/>
      <c r="O770" s="44"/>
      <c r="P770" s="44"/>
      <c r="Q770" s="44"/>
    </row>
    <row r="771" spans="1:17">
      <c r="A771" s="109" t="s">
        <v>30</v>
      </c>
      <c r="B771" s="110"/>
      <c r="C771" s="110"/>
      <c r="D771" s="110"/>
      <c r="E771" s="110"/>
      <c r="F771" s="110"/>
      <c r="G771" s="111"/>
      <c r="H771" s="44"/>
      <c r="I771" s="52">
        <v>150</v>
      </c>
      <c r="J771" s="52">
        <v>0</v>
      </c>
      <c r="K771" s="52">
        <v>0</v>
      </c>
      <c r="L771" s="52">
        <v>0</v>
      </c>
      <c r="M771" s="52">
        <v>0</v>
      </c>
      <c r="N771" s="44"/>
      <c r="O771" s="44"/>
      <c r="P771" s="44"/>
      <c r="Q771" s="44"/>
    </row>
    <row r="772" spans="1:17">
      <c r="A772" s="109" t="s">
        <v>31</v>
      </c>
      <c r="B772" s="110"/>
      <c r="C772" s="110"/>
      <c r="D772" s="110"/>
      <c r="E772" s="110"/>
      <c r="F772" s="110"/>
      <c r="G772" s="111"/>
      <c r="H772" s="44"/>
      <c r="I772" s="52">
        <v>0</v>
      </c>
      <c r="J772" s="52">
        <v>0</v>
      </c>
      <c r="K772" s="44"/>
      <c r="L772" s="44"/>
      <c r="M772" s="44"/>
      <c r="N772" s="44"/>
      <c r="O772" s="44"/>
      <c r="P772" s="44"/>
      <c r="Q772" s="44"/>
    </row>
    <row r="773" spans="1:17">
      <c r="A773" s="47" t="s">
        <v>3707</v>
      </c>
      <c r="B773" s="56" t="s">
        <v>23</v>
      </c>
      <c r="C773" s="48" t="s">
        <v>10090</v>
      </c>
      <c r="D773" s="48" t="s">
        <v>3086</v>
      </c>
      <c r="E773" s="49" t="s">
        <v>10098</v>
      </c>
      <c r="F773" s="50">
        <v>4</v>
      </c>
      <c r="G773" s="49" t="s">
        <v>10099</v>
      </c>
      <c r="H773" s="51">
        <v>2380.0540000000001</v>
      </c>
      <c r="I773" s="51">
        <v>311.82100000000003</v>
      </c>
      <c r="J773" s="51">
        <v>124.96599999999999</v>
      </c>
      <c r="K773" s="51">
        <v>14.885</v>
      </c>
      <c r="L773" s="51">
        <v>0</v>
      </c>
      <c r="M773" s="51">
        <v>14.885</v>
      </c>
      <c r="N773" s="51">
        <v>15.459</v>
      </c>
      <c r="O773" s="51">
        <v>15.736000000000001</v>
      </c>
      <c r="P773" s="51">
        <v>16.045000000000002</v>
      </c>
      <c r="Q773" s="51">
        <v>16.041</v>
      </c>
    </row>
    <row r="774" spans="1:17">
      <c r="A774" s="47" t="s">
        <v>3707</v>
      </c>
      <c r="B774" s="56" t="s">
        <v>27</v>
      </c>
      <c r="C774" s="48" t="s">
        <v>10090</v>
      </c>
      <c r="D774" s="48" t="s">
        <v>3086</v>
      </c>
      <c r="E774" s="49" t="s">
        <v>10098</v>
      </c>
      <c r="F774" s="50">
        <v>4</v>
      </c>
      <c r="G774" s="44"/>
      <c r="H774" s="44"/>
      <c r="I774" s="51">
        <v>311.82100000000003</v>
      </c>
      <c r="J774" s="51">
        <v>115.876</v>
      </c>
      <c r="K774" s="51">
        <v>5.3540000000000001</v>
      </c>
      <c r="L774" s="51">
        <v>0</v>
      </c>
      <c r="M774" s="51">
        <v>5.3540000000000001</v>
      </c>
      <c r="N774" s="44"/>
      <c r="O774" s="44"/>
      <c r="P774" s="44"/>
      <c r="Q774" s="44"/>
    </row>
    <row r="775" spans="1:17">
      <c r="A775" s="47" t="s">
        <v>3707</v>
      </c>
      <c r="B775" s="56" t="s">
        <v>27</v>
      </c>
      <c r="C775" s="48" t="s">
        <v>10090</v>
      </c>
      <c r="D775" s="48" t="s">
        <v>3086</v>
      </c>
      <c r="E775" s="49" t="s">
        <v>10095</v>
      </c>
      <c r="F775" s="50">
        <v>4</v>
      </c>
      <c r="G775" s="44"/>
      <c r="H775" s="44"/>
      <c r="I775" s="51">
        <v>0</v>
      </c>
      <c r="J775" s="51">
        <v>9.09</v>
      </c>
      <c r="K775" s="51">
        <v>9.5310000000000006</v>
      </c>
      <c r="L775" s="51">
        <v>0</v>
      </c>
      <c r="M775" s="51">
        <v>9.5310000000000006</v>
      </c>
      <c r="N775" s="44"/>
      <c r="O775" s="44"/>
      <c r="P775" s="44"/>
      <c r="Q775" s="44"/>
    </row>
    <row r="776" spans="1:17">
      <c r="A776" s="109" t="s">
        <v>30</v>
      </c>
      <c r="B776" s="110"/>
      <c r="C776" s="110"/>
      <c r="D776" s="110"/>
      <c r="E776" s="110"/>
      <c r="F776" s="110"/>
      <c r="G776" s="111"/>
      <c r="H776" s="44"/>
      <c r="I776" s="52">
        <v>311.82100000000003</v>
      </c>
      <c r="J776" s="52">
        <v>124.96599999999999</v>
      </c>
      <c r="K776" s="52">
        <v>14.885</v>
      </c>
      <c r="L776" s="52">
        <v>0</v>
      </c>
      <c r="M776" s="52">
        <v>14.885</v>
      </c>
      <c r="N776" s="44"/>
      <c r="O776" s="44"/>
      <c r="P776" s="44"/>
      <c r="Q776" s="44"/>
    </row>
    <row r="777" spans="1:17">
      <c r="A777" s="109" t="s">
        <v>31</v>
      </c>
      <c r="B777" s="110"/>
      <c r="C777" s="110"/>
      <c r="D777" s="110"/>
      <c r="E777" s="110"/>
      <c r="F777" s="110"/>
      <c r="G777" s="111"/>
      <c r="H777" s="44"/>
      <c r="I777" s="52">
        <v>0</v>
      </c>
      <c r="J777" s="52">
        <v>0</v>
      </c>
      <c r="K777" s="44"/>
      <c r="L777" s="44"/>
      <c r="M777" s="44"/>
      <c r="N777" s="44"/>
      <c r="O777" s="44"/>
      <c r="P777" s="44"/>
      <c r="Q777" s="44"/>
    </row>
    <row r="778" spans="1:17">
      <c r="A778" s="47" t="s">
        <v>3707</v>
      </c>
      <c r="B778" s="56" t="s">
        <v>23</v>
      </c>
      <c r="C778" s="48" t="s">
        <v>10090</v>
      </c>
      <c r="D778" s="48" t="s">
        <v>10100</v>
      </c>
      <c r="E778" s="49" t="s">
        <v>10101</v>
      </c>
      <c r="F778" s="50">
        <v>4</v>
      </c>
      <c r="G778" s="49" t="s">
        <v>10102</v>
      </c>
      <c r="H778" s="51">
        <v>290.12299999999999</v>
      </c>
      <c r="I778" s="51">
        <v>53</v>
      </c>
      <c r="J778" s="51">
        <v>97.347999999999999</v>
      </c>
      <c r="K778" s="51">
        <v>7.7229999999999999</v>
      </c>
      <c r="L778" s="51">
        <v>0</v>
      </c>
      <c r="M778" s="51">
        <v>7.7229999999999999</v>
      </c>
      <c r="N778" s="51">
        <v>9.3989999999999991</v>
      </c>
      <c r="O778" s="51">
        <v>10.608000000000001</v>
      </c>
      <c r="P778" s="51">
        <v>11.628</v>
      </c>
      <c r="Q778" s="51">
        <v>11.615</v>
      </c>
    </row>
    <row r="779" spans="1:17">
      <c r="A779" s="47" t="s">
        <v>3707</v>
      </c>
      <c r="B779" s="56" t="s">
        <v>27</v>
      </c>
      <c r="C779" s="48" t="s">
        <v>10090</v>
      </c>
      <c r="D779" s="48" t="s">
        <v>10100</v>
      </c>
      <c r="E779" s="49" t="s">
        <v>10101</v>
      </c>
      <c r="F779" s="50">
        <v>4</v>
      </c>
      <c r="G779" s="44"/>
      <c r="H779" s="44"/>
      <c r="I779" s="51">
        <v>53</v>
      </c>
      <c r="J779" s="51">
        <v>97.347999999999999</v>
      </c>
      <c r="K779" s="51">
        <v>7.7229999999999999</v>
      </c>
      <c r="L779" s="51">
        <v>0</v>
      </c>
      <c r="M779" s="51">
        <v>7.7229999999999999</v>
      </c>
      <c r="N779" s="44"/>
      <c r="O779" s="44"/>
      <c r="P779" s="44"/>
      <c r="Q779" s="44"/>
    </row>
    <row r="780" spans="1:17">
      <c r="A780" s="109" t="s">
        <v>30</v>
      </c>
      <c r="B780" s="110"/>
      <c r="C780" s="110"/>
      <c r="D780" s="110"/>
      <c r="E780" s="110"/>
      <c r="F780" s="110"/>
      <c r="G780" s="111"/>
      <c r="H780" s="44"/>
      <c r="I780" s="52">
        <v>53</v>
      </c>
      <c r="J780" s="52">
        <v>97.347999999999999</v>
      </c>
      <c r="K780" s="52">
        <v>7.7229999999999999</v>
      </c>
      <c r="L780" s="52">
        <v>0</v>
      </c>
      <c r="M780" s="52">
        <v>7.7229999999999999</v>
      </c>
      <c r="N780" s="44"/>
      <c r="O780" s="44"/>
      <c r="P780" s="44"/>
      <c r="Q780" s="44"/>
    </row>
    <row r="781" spans="1:17">
      <c r="A781" s="109" t="s">
        <v>31</v>
      </c>
      <c r="B781" s="110"/>
      <c r="C781" s="110"/>
      <c r="D781" s="110"/>
      <c r="E781" s="110"/>
      <c r="F781" s="110"/>
      <c r="G781" s="111"/>
      <c r="H781" s="44"/>
      <c r="I781" s="52">
        <v>0</v>
      </c>
      <c r="J781" s="52">
        <v>0</v>
      </c>
      <c r="K781" s="44"/>
      <c r="L781" s="44"/>
      <c r="M781" s="44"/>
      <c r="N781" s="44"/>
      <c r="O781" s="44"/>
      <c r="P781" s="44"/>
      <c r="Q781" s="44"/>
    </row>
    <row r="782" spans="1:17">
      <c r="A782" s="47" t="s">
        <v>3707</v>
      </c>
      <c r="B782" s="56" t="s">
        <v>23</v>
      </c>
      <c r="C782" s="48" t="s">
        <v>10090</v>
      </c>
      <c r="D782" s="48" t="s">
        <v>10103</v>
      </c>
      <c r="E782" s="49" t="s">
        <v>10104</v>
      </c>
      <c r="F782" s="50">
        <v>4</v>
      </c>
      <c r="G782" s="49" t="s">
        <v>10105</v>
      </c>
      <c r="H782" s="51">
        <v>684.21400000000006</v>
      </c>
      <c r="I782" s="51">
        <v>125</v>
      </c>
      <c r="J782" s="51">
        <v>187.33600000000001</v>
      </c>
      <c r="K782" s="51">
        <v>108.496</v>
      </c>
      <c r="L782" s="51">
        <v>0</v>
      </c>
      <c r="M782" s="51">
        <v>108.496</v>
      </c>
      <c r="N782" s="51">
        <v>99.784999999999997</v>
      </c>
      <c r="O782" s="51">
        <v>97.078000000000003</v>
      </c>
      <c r="P782" s="51">
        <v>91.584000000000003</v>
      </c>
      <c r="Q782" s="51">
        <v>91.522999999999996</v>
      </c>
    </row>
    <row r="783" spans="1:17">
      <c r="A783" s="47" t="s">
        <v>3707</v>
      </c>
      <c r="B783" s="56" t="s">
        <v>27</v>
      </c>
      <c r="C783" s="48" t="s">
        <v>10090</v>
      </c>
      <c r="D783" s="48" t="s">
        <v>10103</v>
      </c>
      <c r="E783" s="49" t="s">
        <v>10106</v>
      </c>
      <c r="F783" s="50">
        <v>4</v>
      </c>
      <c r="G783" s="44"/>
      <c r="H783" s="44"/>
      <c r="I783" s="51">
        <v>125</v>
      </c>
      <c r="J783" s="51">
        <v>187.33600000000001</v>
      </c>
      <c r="K783" s="51">
        <v>108.496</v>
      </c>
      <c r="L783" s="51">
        <v>0</v>
      </c>
      <c r="M783" s="51">
        <v>108.496</v>
      </c>
      <c r="N783" s="44"/>
      <c r="O783" s="44"/>
      <c r="P783" s="44"/>
      <c r="Q783" s="44"/>
    </row>
    <row r="784" spans="1:17">
      <c r="A784" s="109" t="s">
        <v>30</v>
      </c>
      <c r="B784" s="110"/>
      <c r="C784" s="110"/>
      <c r="D784" s="110"/>
      <c r="E784" s="110"/>
      <c r="F784" s="110"/>
      <c r="G784" s="111"/>
      <c r="H784" s="44"/>
      <c r="I784" s="52">
        <v>125</v>
      </c>
      <c r="J784" s="52">
        <v>187.33600000000001</v>
      </c>
      <c r="K784" s="52">
        <v>108.496</v>
      </c>
      <c r="L784" s="52">
        <v>0</v>
      </c>
      <c r="M784" s="52">
        <v>108.496</v>
      </c>
      <c r="N784" s="44"/>
      <c r="O784" s="44"/>
      <c r="P784" s="44"/>
      <c r="Q784" s="44"/>
    </row>
    <row r="785" spans="1:17">
      <c r="A785" s="109" t="s">
        <v>31</v>
      </c>
      <c r="B785" s="110"/>
      <c r="C785" s="110"/>
      <c r="D785" s="110"/>
      <c r="E785" s="110"/>
      <c r="F785" s="110"/>
      <c r="G785" s="111"/>
      <c r="H785" s="44"/>
      <c r="I785" s="52">
        <v>0</v>
      </c>
      <c r="J785" s="52">
        <v>0</v>
      </c>
      <c r="K785" s="44"/>
      <c r="L785" s="44"/>
      <c r="M785" s="44"/>
      <c r="N785" s="44"/>
      <c r="O785" s="44"/>
      <c r="P785" s="44"/>
      <c r="Q785" s="44"/>
    </row>
    <row r="786" spans="1:17">
      <c r="A786" s="47" t="s">
        <v>3707</v>
      </c>
      <c r="B786" s="56" t="s">
        <v>23</v>
      </c>
      <c r="C786" s="48" t="s">
        <v>10090</v>
      </c>
      <c r="D786" s="48" t="s">
        <v>10107</v>
      </c>
      <c r="E786" s="49" t="s">
        <v>10108</v>
      </c>
      <c r="F786" s="50">
        <v>4</v>
      </c>
      <c r="G786" s="49" t="s">
        <v>10109</v>
      </c>
      <c r="H786" s="51">
        <v>319.96899999999999</v>
      </c>
      <c r="I786" s="51">
        <v>140</v>
      </c>
      <c r="J786" s="51">
        <v>139.536</v>
      </c>
      <c r="K786" s="51">
        <v>25.638999999999999</v>
      </c>
      <c r="L786" s="51">
        <v>0</v>
      </c>
      <c r="M786" s="51">
        <v>25.638999999999999</v>
      </c>
      <c r="N786" s="51">
        <v>29.248000000000001</v>
      </c>
      <c r="O786" s="51">
        <v>30.888999999999999</v>
      </c>
      <c r="P786" s="51">
        <v>32.22</v>
      </c>
      <c r="Q786" s="51">
        <v>32.197000000000003</v>
      </c>
    </row>
    <row r="787" spans="1:17">
      <c r="A787" s="47" t="s">
        <v>3707</v>
      </c>
      <c r="B787" s="56" t="s">
        <v>27</v>
      </c>
      <c r="C787" s="48" t="s">
        <v>10090</v>
      </c>
      <c r="D787" s="48" t="s">
        <v>10107</v>
      </c>
      <c r="E787" s="49" t="s">
        <v>10110</v>
      </c>
      <c r="F787" s="50">
        <v>4</v>
      </c>
      <c r="G787" s="44"/>
      <c r="H787" s="44"/>
      <c r="I787" s="51">
        <v>140</v>
      </c>
      <c r="J787" s="51">
        <v>139.536</v>
      </c>
      <c r="K787" s="51">
        <v>25.638999999999999</v>
      </c>
      <c r="L787" s="51">
        <v>0</v>
      </c>
      <c r="M787" s="51">
        <v>25.638999999999999</v>
      </c>
      <c r="N787" s="44"/>
      <c r="O787" s="44"/>
      <c r="P787" s="44"/>
      <c r="Q787" s="44"/>
    </row>
    <row r="788" spans="1:17">
      <c r="A788" s="109" t="s">
        <v>30</v>
      </c>
      <c r="B788" s="110"/>
      <c r="C788" s="110"/>
      <c r="D788" s="110"/>
      <c r="E788" s="110"/>
      <c r="F788" s="110"/>
      <c r="G788" s="111"/>
      <c r="H788" s="44"/>
      <c r="I788" s="52">
        <v>140</v>
      </c>
      <c r="J788" s="52">
        <v>139.536</v>
      </c>
      <c r="K788" s="52">
        <v>25.638999999999999</v>
      </c>
      <c r="L788" s="52">
        <v>0</v>
      </c>
      <c r="M788" s="52">
        <v>25.638999999999999</v>
      </c>
      <c r="N788" s="44"/>
      <c r="O788" s="44"/>
      <c r="P788" s="44"/>
      <c r="Q788" s="44"/>
    </row>
    <row r="789" spans="1:17">
      <c r="A789" s="109" t="s">
        <v>31</v>
      </c>
      <c r="B789" s="110"/>
      <c r="C789" s="110"/>
      <c r="D789" s="110"/>
      <c r="E789" s="110"/>
      <c r="F789" s="110"/>
      <c r="G789" s="111"/>
      <c r="H789" s="44"/>
      <c r="I789" s="52">
        <v>0</v>
      </c>
      <c r="J789" s="52">
        <v>0</v>
      </c>
      <c r="K789" s="44"/>
      <c r="L789" s="44"/>
      <c r="M789" s="44"/>
      <c r="N789" s="44"/>
      <c r="O789" s="44"/>
      <c r="P789" s="44"/>
      <c r="Q789" s="44"/>
    </row>
    <row r="790" spans="1:17">
      <c r="A790" s="109" t="s">
        <v>32</v>
      </c>
      <c r="B790" s="110"/>
      <c r="C790" s="110"/>
      <c r="D790" s="110"/>
      <c r="E790" s="110"/>
      <c r="F790" s="110"/>
      <c r="G790" s="111"/>
      <c r="H790" s="52">
        <v>0</v>
      </c>
      <c r="I790" s="52">
        <v>0</v>
      </c>
      <c r="J790" s="52">
        <v>0</v>
      </c>
      <c r="K790" s="52">
        <v>0</v>
      </c>
      <c r="L790" s="52">
        <v>0</v>
      </c>
      <c r="M790" s="52">
        <v>0</v>
      </c>
      <c r="N790" s="52">
        <v>0</v>
      </c>
      <c r="O790" s="52">
        <v>0</v>
      </c>
      <c r="P790" s="52">
        <v>0</v>
      </c>
      <c r="Q790" s="52">
        <v>0</v>
      </c>
    </row>
    <row r="791" spans="1:17">
      <c r="A791" s="42">
        <v>111</v>
      </c>
      <c r="B791" s="55" t="s">
        <v>18</v>
      </c>
      <c r="C791" s="43" t="s">
        <v>10111</v>
      </c>
      <c r="D791" s="44"/>
      <c r="E791" s="43" t="s">
        <v>10112</v>
      </c>
      <c r="F791" s="45">
        <v>4</v>
      </c>
      <c r="G791" s="43" t="s">
        <v>10113</v>
      </c>
      <c r="H791" s="46">
        <v>684.88400000000001</v>
      </c>
      <c r="I791" s="46">
        <v>67.433999999999997</v>
      </c>
      <c r="J791" s="46">
        <v>232.63499999999999</v>
      </c>
      <c r="K791" s="46">
        <v>238.8</v>
      </c>
      <c r="L791" s="46">
        <v>0</v>
      </c>
      <c r="M791" s="46">
        <v>238.8</v>
      </c>
      <c r="N791" s="46">
        <v>339.36200000000002</v>
      </c>
      <c r="O791" s="46">
        <v>336.69600000000003</v>
      </c>
      <c r="P791" s="46">
        <v>254.89</v>
      </c>
      <c r="Q791" s="46">
        <v>274.13499999999999</v>
      </c>
    </row>
    <row r="792" spans="1:17">
      <c r="A792" s="47" t="s">
        <v>3734</v>
      </c>
      <c r="B792" s="56" t="s">
        <v>23</v>
      </c>
      <c r="C792" s="48" t="s">
        <v>10111</v>
      </c>
      <c r="D792" s="48" t="s">
        <v>10114</v>
      </c>
      <c r="E792" s="49" t="s">
        <v>10112</v>
      </c>
      <c r="F792" s="50">
        <v>4</v>
      </c>
      <c r="G792" s="49" t="s">
        <v>10115</v>
      </c>
      <c r="H792" s="51">
        <v>684.88400000000001</v>
      </c>
      <c r="I792" s="51">
        <v>67.433999999999997</v>
      </c>
      <c r="J792" s="51">
        <v>232.63499999999999</v>
      </c>
      <c r="K792" s="51">
        <v>238.8</v>
      </c>
      <c r="L792" s="51">
        <v>0</v>
      </c>
      <c r="M792" s="51">
        <v>238.8</v>
      </c>
      <c r="N792" s="51">
        <v>339.36200000000002</v>
      </c>
      <c r="O792" s="51">
        <v>336.69600000000003</v>
      </c>
      <c r="P792" s="51">
        <v>254.89</v>
      </c>
      <c r="Q792" s="51">
        <v>274.13499999999999</v>
      </c>
    </row>
    <row r="793" spans="1:17">
      <c r="A793" s="47" t="s">
        <v>3734</v>
      </c>
      <c r="B793" s="56" t="s">
        <v>27</v>
      </c>
      <c r="C793" s="48" t="s">
        <v>10111</v>
      </c>
      <c r="D793" s="48" t="s">
        <v>10114</v>
      </c>
      <c r="E793" s="49" t="s">
        <v>10116</v>
      </c>
      <c r="F793" s="50">
        <v>4</v>
      </c>
      <c r="G793" s="44"/>
      <c r="H793" s="44"/>
      <c r="I793" s="51">
        <v>0</v>
      </c>
      <c r="J793" s="51">
        <v>25</v>
      </c>
      <c r="K793" s="51">
        <v>30</v>
      </c>
      <c r="L793" s="51">
        <v>0</v>
      </c>
      <c r="M793" s="51">
        <v>30</v>
      </c>
      <c r="N793" s="44"/>
      <c r="O793" s="44"/>
      <c r="P793" s="44"/>
      <c r="Q793" s="44"/>
    </row>
    <row r="794" spans="1:17">
      <c r="A794" s="47" t="s">
        <v>3734</v>
      </c>
      <c r="B794" s="56" t="s">
        <v>27</v>
      </c>
      <c r="C794" s="48" t="s">
        <v>10111</v>
      </c>
      <c r="D794" s="48" t="s">
        <v>10114</v>
      </c>
      <c r="E794" s="49" t="s">
        <v>10117</v>
      </c>
      <c r="F794" s="50">
        <v>4</v>
      </c>
      <c r="G794" s="44"/>
      <c r="H794" s="44"/>
      <c r="I794" s="51">
        <v>1.35</v>
      </c>
      <c r="J794" s="51">
        <v>0</v>
      </c>
      <c r="K794" s="51">
        <v>0</v>
      </c>
      <c r="L794" s="51">
        <v>0</v>
      </c>
      <c r="M794" s="51">
        <v>0</v>
      </c>
      <c r="N794" s="44"/>
      <c r="O794" s="44"/>
      <c r="P794" s="44"/>
      <c r="Q794" s="44"/>
    </row>
    <row r="795" spans="1:17">
      <c r="A795" s="47" t="s">
        <v>3734</v>
      </c>
      <c r="B795" s="56" t="s">
        <v>27</v>
      </c>
      <c r="C795" s="48" t="s">
        <v>10111</v>
      </c>
      <c r="D795" s="48" t="s">
        <v>10114</v>
      </c>
      <c r="E795" s="49" t="s">
        <v>10118</v>
      </c>
      <c r="F795" s="50">
        <v>4</v>
      </c>
      <c r="G795" s="44"/>
      <c r="H795" s="44"/>
      <c r="I795" s="51">
        <v>0</v>
      </c>
      <c r="J795" s="51">
        <v>7</v>
      </c>
      <c r="K795" s="51">
        <v>13.129</v>
      </c>
      <c r="L795" s="51">
        <v>0</v>
      </c>
      <c r="M795" s="51">
        <v>13.129</v>
      </c>
      <c r="N795" s="44"/>
      <c r="O795" s="44"/>
      <c r="P795" s="44"/>
      <c r="Q795" s="44"/>
    </row>
    <row r="796" spans="1:17">
      <c r="A796" s="47" t="s">
        <v>3734</v>
      </c>
      <c r="B796" s="56" t="s">
        <v>27</v>
      </c>
      <c r="C796" s="48" t="s">
        <v>10111</v>
      </c>
      <c r="D796" s="48" t="s">
        <v>10114</v>
      </c>
      <c r="E796" s="49" t="s">
        <v>10119</v>
      </c>
      <c r="F796" s="50">
        <v>4</v>
      </c>
      <c r="G796" s="44"/>
      <c r="H796" s="44"/>
      <c r="I796" s="51">
        <v>0</v>
      </c>
      <c r="J796" s="51">
        <v>12</v>
      </c>
      <c r="K796" s="51">
        <v>4.5229999999999997</v>
      </c>
      <c r="L796" s="51">
        <v>0</v>
      </c>
      <c r="M796" s="51">
        <v>4.5229999999999997</v>
      </c>
      <c r="N796" s="44"/>
      <c r="O796" s="44"/>
      <c r="P796" s="44"/>
      <c r="Q796" s="44"/>
    </row>
    <row r="797" spans="1:17">
      <c r="A797" s="47" t="s">
        <v>3734</v>
      </c>
      <c r="B797" s="56" t="s">
        <v>27</v>
      </c>
      <c r="C797" s="48" t="s">
        <v>10111</v>
      </c>
      <c r="D797" s="48" t="s">
        <v>10114</v>
      </c>
      <c r="E797" s="49" t="s">
        <v>10120</v>
      </c>
      <c r="F797" s="50">
        <v>4</v>
      </c>
      <c r="G797" s="44"/>
      <c r="H797" s="44"/>
      <c r="I797" s="51">
        <v>2.33</v>
      </c>
      <c r="J797" s="51">
        <v>0</v>
      </c>
      <c r="K797" s="51">
        <v>0</v>
      </c>
      <c r="L797" s="51">
        <v>0</v>
      </c>
      <c r="M797" s="51">
        <v>0</v>
      </c>
      <c r="N797" s="44"/>
      <c r="O797" s="44"/>
      <c r="P797" s="44"/>
      <c r="Q797" s="44"/>
    </row>
    <row r="798" spans="1:17">
      <c r="A798" s="47" t="s">
        <v>3734</v>
      </c>
      <c r="B798" s="56" t="s">
        <v>27</v>
      </c>
      <c r="C798" s="48" t="s">
        <v>10111</v>
      </c>
      <c r="D798" s="48" t="s">
        <v>10114</v>
      </c>
      <c r="E798" s="49" t="s">
        <v>10121</v>
      </c>
      <c r="F798" s="50">
        <v>4</v>
      </c>
      <c r="G798" s="44"/>
      <c r="H798" s="44"/>
      <c r="I798" s="51">
        <v>0</v>
      </c>
      <c r="J798" s="51">
        <v>10</v>
      </c>
      <c r="K798" s="51">
        <v>4.3460000000000001</v>
      </c>
      <c r="L798" s="51">
        <v>0</v>
      </c>
      <c r="M798" s="51">
        <v>4.3460000000000001</v>
      </c>
      <c r="N798" s="44"/>
      <c r="O798" s="44"/>
      <c r="P798" s="44"/>
      <c r="Q798" s="44"/>
    </row>
    <row r="799" spans="1:17">
      <c r="A799" s="47" t="s">
        <v>3734</v>
      </c>
      <c r="B799" s="56" t="s">
        <v>27</v>
      </c>
      <c r="C799" s="48" t="s">
        <v>10111</v>
      </c>
      <c r="D799" s="48" t="s">
        <v>10114</v>
      </c>
      <c r="E799" s="49" t="s">
        <v>10122</v>
      </c>
      <c r="F799" s="50">
        <v>4</v>
      </c>
      <c r="G799" s="44"/>
      <c r="H799" s="44"/>
      <c r="I799" s="51">
        <v>0</v>
      </c>
      <c r="J799" s="51">
        <v>80.8</v>
      </c>
      <c r="K799" s="51">
        <v>112.24</v>
      </c>
      <c r="L799" s="51">
        <v>0</v>
      </c>
      <c r="M799" s="51">
        <v>112.24</v>
      </c>
      <c r="N799" s="44"/>
      <c r="O799" s="44"/>
      <c r="P799" s="44"/>
      <c r="Q799" s="44"/>
    </row>
    <row r="800" spans="1:17">
      <c r="A800" s="47" t="s">
        <v>3734</v>
      </c>
      <c r="B800" s="56" t="s">
        <v>27</v>
      </c>
      <c r="C800" s="48" t="s">
        <v>10111</v>
      </c>
      <c r="D800" s="48" t="s">
        <v>10114</v>
      </c>
      <c r="E800" s="49" t="s">
        <v>10123</v>
      </c>
      <c r="F800" s="50">
        <v>4</v>
      </c>
      <c r="G800" s="44"/>
      <c r="H800" s="44"/>
      <c r="I800" s="51">
        <v>0</v>
      </c>
      <c r="J800" s="51">
        <v>9.75</v>
      </c>
      <c r="K800" s="51">
        <v>9.7799999999999994</v>
      </c>
      <c r="L800" s="51">
        <v>0</v>
      </c>
      <c r="M800" s="51">
        <v>9.7799999999999994</v>
      </c>
      <c r="N800" s="44"/>
      <c r="O800" s="44"/>
      <c r="P800" s="44"/>
      <c r="Q800" s="44"/>
    </row>
    <row r="801" spans="1:17">
      <c r="A801" s="47" t="s">
        <v>3734</v>
      </c>
      <c r="B801" s="56" t="s">
        <v>27</v>
      </c>
      <c r="C801" s="48" t="s">
        <v>10111</v>
      </c>
      <c r="D801" s="48" t="s">
        <v>10114</v>
      </c>
      <c r="E801" s="49" t="s">
        <v>10124</v>
      </c>
      <c r="F801" s="50">
        <v>4</v>
      </c>
      <c r="G801" s="44"/>
      <c r="H801" s="44"/>
      <c r="I801" s="51">
        <v>4</v>
      </c>
      <c r="J801" s="51">
        <v>0</v>
      </c>
      <c r="K801" s="51">
        <v>0</v>
      </c>
      <c r="L801" s="51">
        <v>0</v>
      </c>
      <c r="M801" s="51">
        <v>0</v>
      </c>
      <c r="N801" s="44"/>
      <c r="O801" s="44"/>
      <c r="P801" s="44"/>
      <c r="Q801" s="44"/>
    </row>
    <row r="802" spans="1:17">
      <c r="A802" s="47" t="s">
        <v>3734</v>
      </c>
      <c r="B802" s="56" t="s">
        <v>27</v>
      </c>
      <c r="C802" s="48" t="s">
        <v>10111</v>
      </c>
      <c r="D802" s="48" t="s">
        <v>10114</v>
      </c>
      <c r="E802" s="49" t="s">
        <v>10125</v>
      </c>
      <c r="F802" s="50">
        <v>4</v>
      </c>
      <c r="G802" s="44"/>
      <c r="H802" s="44"/>
      <c r="I802" s="51">
        <v>2.8</v>
      </c>
      <c r="J802" s="51">
        <v>0</v>
      </c>
      <c r="K802" s="51">
        <v>0</v>
      </c>
      <c r="L802" s="51">
        <v>0</v>
      </c>
      <c r="M802" s="51">
        <v>0</v>
      </c>
      <c r="N802" s="44"/>
      <c r="O802" s="44"/>
      <c r="P802" s="44"/>
      <c r="Q802" s="44"/>
    </row>
    <row r="803" spans="1:17">
      <c r="A803" s="47" t="s">
        <v>3734</v>
      </c>
      <c r="B803" s="56" t="s">
        <v>27</v>
      </c>
      <c r="C803" s="48" t="s">
        <v>10111</v>
      </c>
      <c r="D803" s="48" t="s">
        <v>10114</v>
      </c>
      <c r="E803" s="49" t="s">
        <v>10126</v>
      </c>
      <c r="F803" s="50">
        <v>4</v>
      </c>
      <c r="G803" s="44"/>
      <c r="H803" s="44"/>
      <c r="I803" s="51">
        <v>0</v>
      </c>
      <c r="J803" s="51">
        <v>3.95</v>
      </c>
      <c r="K803" s="51">
        <v>0</v>
      </c>
      <c r="L803" s="51">
        <v>0</v>
      </c>
      <c r="M803" s="51">
        <v>0</v>
      </c>
      <c r="N803" s="44"/>
      <c r="O803" s="44"/>
      <c r="P803" s="44"/>
      <c r="Q803" s="44"/>
    </row>
    <row r="804" spans="1:17">
      <c r="A804" s="47" t="s">
        <v>3734</v>
      </c>
      <c r="B804" s="56" t="s">
        <v>27</v>
      </c>
      <c r="C804" s="48" t="s">
        <v>10111</v>
      </c>
      <c r="D804" s="48" t="s">
        <v>10114</v>
      </c>
      <c r="E804" s="49" t="s">
        <v>10127</v>
      </c>
      <c r="F804" s="50">
        <v>4</v>
      </c>
      <c r="G804" s="44"/>
      <c r="H804" s="44"/>
      <c r="I804" s="51">
        <v>4.7489999999999997</v>
      </c>
      <c r="J804" s="51">
        <v>0</v>
      </c>
      <c r="K804" s="51">
        <v>0</v>
      </c>
      <c r="L804" s="51">
        <v>0</v>
      </c>
      <c r="M804" s="51">
        <v>0</v>
      </c>
      <c r="N804" s="44"/>
      <c r="O804" s="44"/>
      <c r="P804" s="44"/>
      <c r="Q804" s="44"/>
    </row>
    <row r="805" spans="1:17">
      <c r="A805" s="47" t="s">
        <v>3734</v>
      </c>
      <c r="B805" s="56" t="s">
        <v>27</v>
      </c>
      <c r="C805" s="48" t="s">
        <v>10111</v>
      </c>
      <c r="D805" s="48" t="s">
        <v>10114</v>
      </c>
      <c r="E805" s="49" t="s">
        <v>10128</v>
      </c>
      <c r="F805" s="50">
        <v>4</v>
      </c>
      <c r="G805" s="44"/>
      <c r="H805" s="44"/>
      <c r="I805" s="51">
        <v>5.5</v>
      </c>
      <c r="J805" s="51">
        <v>10</v>
      </c>
      <c r="K805" s="51">
        <v>0</v>
      </c>
      <c r="L805" s="51">
        <v>0</v>
      </c>
      <c r="M805" s="51">
        <v>0</v>
      </c>
      <c r="N805" s="44"/>
      <c r="O805" s="44"/>
      <c r="P805" s="44"/>
      <c r="Q805" s="44"/>
    </row>
    <row r="806" spans="1:17">
      <c r="A806" s="47" t="s">
        <v>3734</v>
      </c>
      <c r="B806" s="56" t="s">
        <v>27</v>
      </c>
      <c r="C806" s="48" t="s">
        <v>10111</v>
      </c>
      <c r="D806" s="48" t="s">
        <v>10114</v>
      </c>
      <c r="E806" s="49" t="s">
        <v>10129</v>
      </c>
      <c r="F806" s="50">
        <v>4</v>
      </c>
      <c r="G806" s="44"/>
      <c r="H806" s="44"/>
      <c r="I806" s="51">
        <v>2</v>
      </c>
      <c r="J806" s="51">
        <v>0</v>
      </c>
      <c r="K806" s="51">
        <v>0</v>
      </c>
      <c r="L806" s="51">
        <v>0</v>
      </c>
      <c r="M806" s="51">
        <v>0</v>
      </c>
      <c r="N806" s="44"/>
      <c r="O806" s="44"/>
      <c r="P806" s="44"/>
      <c r="Q806" s="44"/>
    </row>
    <row r="807" spans="1:17">
      <c r="A807" s="47" t="s">
        <v>3734</v>
      </c>
      <c r="B807" s="56" t="s">
        <v>27</v>
      </c>
      <c r="C807" s="48" t="s">
        <v>10111</v>
      </c>
      <c r="D807" s="48" t="s">
        <v>10114</v>
      </c>
      <c r="E807" s="49" t="s">
        <v>10130</v>
      </c>
      <c r="F807" s="50">
        <v>4</v>
      </c>
      <c r="G807" s="44"/>
      <c r="H807" s="44"/>
      <c r="I807" s="51">
        <v>2.14</v>
      </c>
      <c r="J807" s="51">
        <v>0</v>
      </c>
      <c r="K807" s="51">
        <v>0</v>
      </c>
      <c r="L807" s="51">
        <v>0</v>
      </c>
      <c r="M807" s="51">
        <v>0</v>
      </c>
      <c r="N807" s="44"/>
      <c r="O807" s="44"/>
      <c r="P807" s="44"/>
      <c r="Q807" s="44"/>
    </row>
    <row r="808" spans="1:17">
      <c r="A808" s="47" t="s">
        <v>3734</v>
      </c>
      <c r="B808" s="56" t="s">
        <v>27</v>
      </c>
      <c r="C808" s="48" t="s">
        <v>10111</v>
      </c>
      <c r="D808" s="48" t="s">
        <v>10114</v>
      </c>
      <c r="E808" s="49" t="s">
        <v>10131</v>
      </c>
      <c r="F808" s="50">
        <v>4</v>
      </c>
      <c r="G808" s="44"/>
      <c r="H808" s="44"/>
      <c r="I808" s="51">
        <v>0</v>
      </c>
      <c r="J808" s="51">
        <v>8.593</v>
      </c>
      <c r="K808" s="51">
        <v>14.327</v>
      </c>
      <c r="L808" s="51">
        <v>0</v>
      </c>
      <c r="M808" s="51">
        <v>14.327</v>
      </c>
      <c r="N808" s="44"/>
      <c r="O808" s="44"/>
      <c r="P808" s="44"/>
      <c r="Q808" s="44"/>
    </row>
    <row r="809" spans="1:17">
      <c r="A809" s="47" t="s">
        <v>3734</v>
      </c>
      <c r="B809" s="56" t="s">
        <v>27</v>
      </c>
      <c r="C809" s="48" t="s">
        <v>10111</v>
      </c>
      <c r="D809" s="48" t="s">
        <v>10114</v>
      </c>
      <c r="E809" s="49" t="s">
        <v>10132</v>
      </c>
      <c r="F809" s="50">
        <v>4</v>
      </c>
      <c r="G809" s="44"/>
      <c r="H809" s="44"/>
      <c r="I809" s="51">
        <v>0</v>
      </c>
      <c r="J809" s="51">
        <v>11.5</v>
      </c>
      <c r="K809" s="51">
        <v>34.185000000000002</v>
      </c>
      <c r="L809" s="51">
        <v>0</v>
      </c>
      <c r="M809" s="51">
        <v>34.185000000000002</v>
      </c>
      <c r="N809" s="44"/>
      <c r="O809" s="44"/>
      <c r="P809" s="44"/>
      <c r="Q809" s="44"/>
    </row>
    <row r="810" spans="1:17">
      <c r="A810" s="47" t="s">
        <v>3734</v>
      </c>
      <c r="B810" s="56" t="s">
        <v>27</v>
      </c>
      <c r="C810" s="48" t="s">
        <v>10111</v>
      </c>
      <c r="D810" s="48" t="s">
        <v>10114</v>
      </c>
      <c r="E810" s="49" t="s">
        <v>10133</v>
      </c>
      <c r="F810" s="50">
        <v>4</v>
      </c>
      <c r="G810" s="44"/>
      <c r="H810" s="44"/>
      <c r="I810" s="51">
        <v>1</v>
      </c>
      <c r="J810" s="51">
        <v>15</v>
      </c>
      <c r="K810" s="51">
        <v>0</v>
      </c>
      <c r="L810" s="51">
        <v>0</v>
      </c>
      <c r="M810" s="51">
        <v>0</v>
      </c>
      <c r="N810" s="44"/>
      <c r="O810" s="44"/>
      <c r="P810" s="44"/>
      <c r="Q810" s="44"/>
    </row>
    <row r="811" spans="1:17">
      <c r="A811" s="47" t="s">
        <v>3734</v>
      </c>
      <c r="B811" s="56" t="s">
        <v>27</v>
      </c>
      <c r="C811" s="48" t="s">
        <v>10111</v>
      </c>
      <c r="D811" s="48" t="s">
        <v>10114</v>
      </c>
      <c r="E811" s="49" t="s">
        <v>10134</v>
      </c>
      <c r="F811" s="50">
        <v>4</v>
      </c>
      <c r="G811" s="44"/>
      <c r="H811" s="44"/>
      <c r="I811" s="51">
        <v>2.65</v>
      </c>
      <c r="J811" s="51">
        <v>0</v>
      </c>
      <c r="K811" s="51">
        <v>0</v>
      </c>
      <c r="L811" s="51">
        <v>0</v>
      </c>
      <c r="M811" s="51">
        <v>0</v>
      </c>
      <c r="N811" s="44"/>
      <c r="O811" s="44"/>
      <c r="P811" s="44"/>
      <c r="Q811" s="44"/>
    </row>
    <row r="812" spans="1:17">
      <c r="A812" s="47" t="s">
        <v>3734</v>
      </c>
      <c r="B812" s="56" t="s">
        <v>27</v>
      </c>
      <c r="C812" s="48" t="s">
        <v>10111</v>
      </c>
      <c r="D812" s="48" t="s">
        <v>10114</v>
      </c>
      <c r="E812" s="49" t="s">
        <v>10135</v>
      </c>
      <c r="F812" s="50">
        <v>4</v>
      </c>
      <c r="G812" s="44"/>
      <c r="H812" s="44"/>
      <c r="I812" s="51">
        <v>7.56</v>
      </c>
      <c r="J812" s="51">
        <v>20</v>
      </c>
      <c r="K812" s="51">
        <v>0</v>
      </c>
      <c r="L812" s="51">
        <v>0</v>
      </c>
      <c r="M812" s="51">
        <v>0</v>
      </c>
      <c r="N812" s="44"/>
      <c r="O812" s="44"/>
      <c r="P812" s="44"/>
      <c r="Q812" s="44"/>
    </row>
    <row r="813" spans="1:17">
      <c r="A813" s="47" t="s">
        <v>3734</v>
      </c>
      <c r="B813" s="56" t="s">
        <v>27</v>
      </c>
      <c r="C813" s="48" t="s">
        <v>10111</v>
      </c>
      <c r="D813" s="48" t="s">
        <v>10114</v>
      </c>
      <c r="E813" s="49" t="s">
        <v>10136</v>
      </c>
      <c r="F813" s="50">
        <v>4</v>
      </c>
      <c r="G813" s="44"/>
      <c r="H813" s="44"/>
      <c r="I813" s="51">
        <v>13.95</v>
      </c>
      <c r="J813" s="51">
        <v>0</v>
      </c>
      <c r="K813" s="51">
        <v>0</v>
      </c>
      <c r="L813" s="51">
        <v>0</v>
      </c>
      <c r="M813" s="51">
        <v>0</v>
      </c>
      <c r="N813" s="44"/>
      <c r="O813" s="44"/>
      <c r="P813" s="44"/>
      <c r="Q813" s="44"/>
    </row>
    <row r="814" spans="1:17">
      <c r="A814" s="47" t="s">
        <v>3734</v>
      </c>
      <c r="B814" s="56" t="s">
        <v>27</v>
      </c>
      <c r="C814" s="48" t="s">
        <v>10111</v>
      </c>
      <c r="D814" s="48" t="s">
        <v>10114</v>
      </c>
      <c r="E814" s="49" t="s">
        <v>10137</v>
      </c>
      <c r="F814" s="50">
        <v>4</v>
      </c>
      <c r="G814" s="44"/>
      <c r="H814" s="44"/>
      <c r="I814" s="51">
        <v>1.25</v>
      </c>
      <c r="J814" s="51">
        <v>2.5</v>
      </c>
      <c r="K814" s="51">
        <v>0</v>
      </c>
      <c r="L814" s="51">
        <v>0</v>
      </c>
      <c r="M814" s="51">
        <v>0</v>
      </c>
      <c r="N814" s="44"/>
      <c r="O814" s="44"/>
      <c r="P814" s="44"/>
      <c r="Q814" s="44"/>
    </row>
    <row r="815" spans="1:17">
      <c r="A815" s="47" t="s">
        <v>3734</v>
      </c>
      <c r="B815" s="56" t="s">
        <v>27</v>
      </c>
      <c r="C815" s="48" t="s">
        <v>10111</v>
      </c>
      <c r="D815" s="48" t="s">
        <v>10114</v>
      </c>
      <c r="E815" s="49" t="s">
        <v>10138</v>
      </c>
      <c r="F815" s="50">
        <v>4</v>
      </c>
      <c r="G815" s="44"/>
      <c r="H815" s="44"/>
      <c r="I815" s="51">
        <v>3.1</v>
      </c>
      <c r="J815" s="51">
        <v>0</v>
      </c>
      <c r="K815" s="51">
        <v>0</v>
      </c>
      <c r="L815" s="51">
        <v>0</v>
      </c>
      <c r="M815" s="51">
        <v>0</v>
      </c>
      <c r="N815" s="44"/>
      <c r="O815" s="44"/>
      <c r="P815" s="44"/>
      <c r="Q815" s="44"/>
    </row>
    <row r="816" spans="1:17">
      <c r="A816" s="47" t="s">
        <v>3734</v>
      </c>
      <c r="B816" s="56" t="s">
        <v>27</v>
      </c>
      <c r="C816" s="48" t="s">
        <v>10111</v>
      </c>
      <c r="D816" s="48" t="s">
        <v>10114</v>
      </c>
      <c r="E816" s="49" t="s">
        <v>10139</v>
      </c>
      <c r="F816" s="50">
        <v>4</v>
      </c>
      <c r="G816" s="44"/>
      <c r="H816" s="44"/>
      <c r="I816" s="51">
        <v>7.931</v>
      </c>
      <c r="J816" s="51">
        <v>0</v>
      </c>
      <c r="K816" s="51">
        <v>0</v>
      </c>
      <c r="L816" s="51">
        <v>0</v>
      </c>
      <c r="M816" s="51">
        <v>0</v>
      </c>
      <c r="N816" s="44"/>
      <c r="O816" s="44"/>
      <c r="P816" s="44"/>
      <c r="Q816" s="44"/>
    </row>
    <row r="817" spans="1:17">
      <c r="A817" s="47" t="s">
        <v>3734</v>
      </c>
      <c r="B817" s="56" t="s">
        <v>27</v>
      </c>
      <c r="C817" s="48" t="s">
        <v>10111</v>
      </c>
      <c r="D817" s="48" t="s">
        <v>10114</v>
      </c>
      <c r="E817" s="49" t="s">
        <v>10140</v>
      </c>
      <c r="F817" s="50">
        <v>4</v>
      </c>
      <c r="G817" s="44"/>
      <c r="H817" s="44"/>
      <c r="I817" s="51">
        <v>0</v>
      </c>
      <c r="J817" s="51">
        <v>16.542000000000002</v>
      </c>
      <c r="K817" s="51">
        <v>16.27</v>
      </c>
      <c r="L817" s="51">
        <v>0</v>
      </c>
      <c r="M817" s="51">
        <v>16.27</v>
      </c>
      <c r="N817" s="44"/>
      <c r="O817" s="44"/>
      <c r="P817" s="44"/>
      <c r="Q817" s="44"/>
    </row>
    <row r="818" spans="1:17">
      <c r="A818" s="47" t="s">
        <v>3734</v>
      </c>
      <c r="B818" s="56" t="s">
        <v>27</v>
      </c>
      <c r="C818" s="48" t="s">
        <v>10111</v>
      </c>
      <c r="D818" s="48" t="s">
        <v>10114</v>
      </c>
      <c r="E818" s="49" t="s">
        <v>10141</v>
      </c>
      <c r="F818" s="50">
        <v>4</v>
      </c>
      <c r="G818" s="44"/>
      <c r="H818" s="44"/>
      <c r="I818" s="51">
        <v>5.1239999999999997</v>
      </c>
      <c r="J818" s="51">
        <v>0</v>
      </c>
      <c r="K818" s="51">
        <v>0</v>
      </c>
      <c r="L818" s="51">
        <v>0</v>
      </c>
      <c r="M818" s="51">
        <v>0</v>
      </c>
      <c r="N818" s="44"/>
      <c r="O818" s="44"/>
      <c r="P818" s="44"/>
      <c r="Q818" s="44"/>
    </row>
    <row r="819" spans="1:17">
      <c r="A819" s="109" t="s">
        <v>30</v>
      </c>
      <c r="B819" s="110"/>
      <c r="C819" s="110"/>
      <c r="D819" s="110"/>
      <c r="E819" s="110"/>
      <c r="F819" s="110"/>
      <c r="G819" s="111"/>
      <c r="H819" s="44"/>
      <c r="I819" s="52">
        <v>67.433999999999997</v>
      </c>
      <c r="J819" s="52">
        <v>232.63499999999999</v>
      </c>
      <c r="K819" s="52">
        <v>238.8</v>
      </c>
      <c r="L819" s="52">
        <v>0</v>
      </c>
      <c r="M819" s="52">
        <v>238.8</v>
      </c>
      <c r="N819" s="44"/>
      <c r="O819" s="44"/>
      <c r="P819" s="44"/>
      <c r="Q819" s="44"/>
    </row>
    <row r="820" spans="1:17">
      <c r="A820" s="109" t="s">
        <v>31</v>
      </c>
      <c r="B820" s="110"/>
      <c r="C820" s="110"/>
      <c r="D820" s="110"/>
      <c r="E820" s="110"/>
      <c r="F820" s="110"/>
      <c r="G820" s="111"/>
      <c r="H820" s="44"/>
      <c r="I820" s="52">
        <v>0</v>
      </c>
      <c r="J820" s="52">
        <v>0</v>
      </c>
      <c r="K820" s="44"/>
      <c r="L820" s="44"/>
      <c r="M820" s="44"/>
      <c r="N820" s="44"/>
      <c r="O820" s="44"/>
      <c r="P820" s="44"/>
      <c r="Q820" s="44"/>
    </row>
    <row r="821" spans="1:17">
      <c r="A821" s="109" t="s">
        <v>32</v>
      </c>
      <c r="B821" s="110"/>
      <c r="C821" s="110"/>
      <c r="D821" s="110"/>
      <c r="E821" s="110"/>
      <c r="F821" s="110"/>
      <c r="G821" s="111"/>
      <c r="H821" s="52">
        <v>0</v>
      </c>
      <c r="I821" s="52">
        <v>0</v>
      </c>
      <c r="J821" s="52">
        <v>0</v>
      </c>
      <c r="K821" s="52">
        <v>0</v>
      </c>
      <c r="L821" s="52">
        <v>0</v>
      </c>
      <c r="M821" s="52">
        <v>0</v>
      </c>
      <c r="N821" s="52">
        <v>0</v>
      </c>
      <c r="O821" s="52">
        <v>0</v>
      </c>
      <c r="P821" s="52">
        <v>0</v>
      </c>
      <c r="Q821" s="52">
        <v>0</v>
      </c>
    </row>
    <row r="822" spans="1:17">
      <c r="A822" s="42">
        <v>113</v>
      </c>
      <c r="B822" s="55" t="s">
        <v>18</v>
      </c>
      <c r="C822" s="43" t="s">
        <v>10142</v>
      </c>
      <c r="D822" s="44"/>
      <c r="E822" s="43" t="s">
        <v>10143</v>
      </c>
      <c r="F822" s="45">
        <v>4</v>
      </c>
      <c r="G822" s="43" t="s">
        <v>10144</v>
      </c>
      <c r="H822" s="46">
        <v>10.523999999999999</v>
      </c>
      <c r="I822" s="46">
        <v>31.7</v>
      </c>
      <c r="J822" s="46">
        <v>15</v>
      </c>
      <c r="K822" s="46">
        <v>0</v>
      </c>
      <c r="L822" s="46">
        <v>0</v>
      </c>
      <c r="M822" s="46">
        <v>0</v>
      </c>
      <c r="N822" s="46">
        <v>0</v>
      </c>
      <c r="O822" s="46">
        <v>0</v>
      </c>
      <c r="P822" s="46">
        <v>0</v>
      </c>
      <c r="Q822" s="46">
        <v>0</v>
      </c>
    </row>
    <row r="823" spans="1:17">
      <c r="A823" s="47" t="s">
        <v>3767</v>
      </c>
      <c r="B823" s="56" t="s">
        <v>23</v>
      </c>
      <c r="C823" s="48" t="s">
        <v>10142</v>
      </c>
      <c r="D823" s="48" t="s">
        <v>10145</v>
      </c>
      <c r="E823" s="49" t="s">
        <v>10143</v>
      </c>
      <c r="F823" s="50">
        <v>4</v>
      </c>
      <c r="G823" s="49" t="s">
        <v>10144</v>
      </c>
      <c r="H823" s="51">
        <v>10.523999999999999</v>
      </c>
      <c r="I823" s="51">
        <v>31.7</v>
      </c>
      <c r="J823" s="51">
        <v>15</v>
      </c>
      <c r="K823" s="51">
        <v>0</v>
      </c>
      <c r="L823" s="51">
        <v>0</v>
      </c>
      <c r="M823" s="51">
        <v>0</v>
      </c>
      <c r="N823" s="51">
        <v>0</v>
      </c>
      <c r="O823" s="51">
        <v>0</v>
      </c>
      <c r="P823" s="51">
        <v>0</v>
      </c>
      <c r="Q823" s="51">
        <v>0</v>
      </c>
    </row>
    <row r="824" spans="1:17">
      <c r="A824" s="47" t="s">
        <v>3767</v>
      </c>
      <c r="B824" s="56" t="s">
        <v>27</v>
      </c>
      <c r="C824" s="48" t="s">
        <v>10142</v>
      </c>
      <c r="D824" s="48" t="s">
        <v>10145</v>
      </c>
      <c r="E824" s="49" t="s">
        <v>10146</v>
      </c>
      <c r="F824" s="50">
        <v>4</v>
      </c>
      <c r="G824" s="44"/>
      <c r="H824" s="44"/>
      <c r="I824" s="51">
        <v>31.7</v>
      </c>
      <c r="J824" s="51">
        <v>0</v>
      </c>
      <c r="K824" s="51">
        <v>0</v>
      </c>
      <c r="L824" s="51">
        <v>0</v>
      </c>
      <c r="M824" s="51">
        <v>0</v>
      </c>
      <c r="N824" s="44"/>
      <c r="O824" s="44"/>
      <c r="P824" s="44"/>
      <c r="Q824" s="44"/>
    </row>
    <row r="825" spans="1:17">
      <c r="A825" s="109" t="s">
        <v>30</v>
      </c>
      <c r="B825" s="110"/>
      <c r="C825" s="110"/>
      <c r="D825" s="110"/>
      <c r="E825" s="110"/>
      <c r="F825" s="110"/>
      <c r="G825" s="111"/>
      <c r="H825" s="44"/>
      <c r="I825" s="52">
        <v>31.7</v>
      </c>
      <c r="J825" s="52">
        <v>0</v>
      </c>
      <c r="K825" s="52">
        <v>0</v>
      </c>
      <c r="L825" s="52">
        <v>0</v>
      </c>
      <c r="M825" s="52">
        <v>0</v>
      </c>
      <c r="N825" s="44"/>
      <c r="O825" s="44"/>
      <c r="P825" s="44"/>
      <c r="Q825" s="44"/>
    </row>
    <row r="826" spans="1:17">
      <c r="A826" s="47" t="s">
        <v>3767</v>
      </c>
      <c r="B826" s="56" t="s">
        <v>68</v>
      </c>
      <c r="C826" s="48" t="s">
        <v>10142</v>
      </c>
      <c r="D826" s="48" t="s">
        <v>10145</v>
      </c>
      <c r="E826" s="49" t="s">
        <v>10147</v>
      </c>
      <c r="F826" s="50">
        <v>4</v>
      </c>
      <c r="H826" s="53"/>
      <c r="I826" s="51">
        <v>0</v>
      </c>
      <c r="J826" s="51">
        <v>5</v>
      </c>
      <c r="K826" s="44"/>
      <c r="L826" s="44"/>
      <c r="M826" s="44"/>
      <c r="N826" s="44"/>
      <c r="O826" s="44"/>
      <c r="P826" s="44"/>
      <c r="Q826" s="44"/>
    </row>
    <row r="827" spans="1:17">
      <c r="A827" s="47" t="s">
        <v>3767</v>
      </c>
      <c r="B827" s="56" t="s">
        <v>68</v>
      </c>
      <c r="C827" s="48" t="s">
        <v>10142</v>
      </c>
      <c r="D827" s="48" t="s">
        <v>10145</v>
      </c>
      <c r="E827" s="49" t="s">
        <v>10148</v>
      </c>
      <c r="F827" s="50">
        <v>4</v>
      </c>
      <c r="H827" s="53"/>
      <c r="I827" s="51">
        <v>0</v>
      </c>
      <c r="J827" s="51">
        <v>10</v>
      </c>
      <c r="K827" s="44"/>
      <c r="L827" s="44"/>
      <c r="M827" s="44"/>
      <c r="N827" s="44"/>
      <c r="O827" s="44"/>
      <c r="P827" s="44"/>
      <c r="Q827" s="44"/>
    </row>
    <row r="828" spans="1:17">
      <c r="A828" s="109" t="s">
        <v>31</v>
      </c>
      <c r="B828" s="110"/>
      <c r="C828" s="110"/>
      <c r="D828" s="110"/>
      <c r="E828" s="110"/>
      <c r="F828" s="110"/>
      <c r="G828" s="111"/>
      <c r="H828" s="44"/>
      <c r="I828" s="52">
        <v>0</v>
      </c>
      <c r="J828" s="52">
        <v>15</v>
      </c>
      <c r="K828" s="44"/>
      <c r="L828" s="44"/>
      <c r="M828" s="44"/>
      <c r="N828" s="44"/>
      <c r="O828" s="44"/>
      <c r="P828" s="44"/>
      <c r="Q828" s="44"/>
    </row>
    <row r="829" spans="1:17">
      <c r="A829" s="109" t="s">
        <v>32</v>
      </c>
      <c r="B829" s="110"/>
      <c r="C829" s="110"/>
      <c r="D829" s="110"/>
      <c r="E829" s="110"/>
      <c r="F829" s="110"/>
      <c r="G829" s="111"/>
      <c r="H829" s="52">
        <v>0</v>
      </c>
      <c r="I829" s="52">
        <v>0</v>
      </c>
      <c r="J829" s="52">
        <v>0</v>
      </c>
      <c r="K829" s="52">
        <v>0</v>
      </c>
      <c r="L829" s="52">
        <v>0</v>
      </c>
      <c r="M829" s="52">
        <v>0</v>
      </c>
      <c r="N829" s="52">
        <v>0</v>
      </c>
      <c r="O829" s="52">
        <v>0</v>
      </c>
      <c r="P829" s="52">
        <v>0</v>
      </c>
      <c r="Q829" s="52">
        <v>0</v>
      </c>
    </row>
    <row r="830" spans="1:17">
      <c r="A830" s="42">
        <v>114</v>
      </c>
      <c r="B830" s="55" t="s">
        <v>18</v>
      </c>
      <c r="C830" s="43" t="s">
        <v>10149</v>
      </c>
      <c r="D830" s="44"/>
      <c r="E830" s="43" t="s">
        <v>10150</v>
      </c>
      <c r="F830" s="45">
        <v>4</v>
      </c>
      <c r="G830" s="43" t="s">
        <v>10151</v>
      </c>
      <c r="H830" s="46">
        <v>150.905</v>
      </c>
      <c r="I830" s="46">
        <v>9.1780000000000008</v>
      </c>
      <c r="J830" s="46">
        <v>11.971</v>
      </c>
      <c r="K830" s="46">
        <v>2.024</v>
      </c>
      <c r="L830" s="46">
        <v>0</v>
      </c>
      <c r="M830" s="46">
        <v>2.024</v>
      </c>
      <c r="N830" s="46">
        <v>1.9219999999999999</v>
      </c>
      <c r="O830" s="46">
        <v>1.927</v>
      </c>
      <c r="P830" s="46">
        <v>2.19</v>
      </c>
      <c r="Q830" s="46">
        <v>2.2330000000000001</v>
      </c>
    </row>
    <row r="831" spans="1:17">
      <c r="A831" s="47" t="s">
        <v>3786</v>
      </c>
      <c r="B831" s="56" t="s">
        <v>23</v>
      </c>
      <c r="C831" s="48" t="s">
        <v>10149</v>
      </c>
      <c r="D831" s="48" t="s">
        <v>10152</v>
      </c>
      <c r="E831" s="49" t="s">
        <v>10153</v>
      </c>
      <c r="F831" s="50">
        <v>4</v>
      </c>
      <c r="G831" s="49" t="s">
        <v>10154</v>
      </c>
      <c r="H831" s="51">
        <v>95.403999999999996</v>
      </c>
      <c r="I831" s="51">
        <v>1.343</v>
      </c>
      <c r="J831" s="51">
        <v>10.734999999999999</v>
      </c>
      <c r="K831" s="51">
        <v>0.73899999999999999</v>
      </c>
      <c r="L831" s="51">
        <v>0</v>
      </c>
      <c r="M831" s="51">
        <v>0.73899999999999999</v>
      </c>
      <c r="N831" s="51">
        <v>0.73899999999999999</v>
      </c>
      <c r="O831" s="51">
        <v>0.76100000000000001</v>
      </c>
      <c r="P831" s="51">
        <v>0.53</v>
      </c>
      <c r="Q831" s="51">
        <v>0.54</v>
      </c>
    </row>
    <row r="832" spans="1:17">
      <c r="A832" s="47" t="s">
        <v>3786</v>
      </c>
      <c r="B832" s="56" t="s">
        <v>27</v>
      </c>
      <c r="C832" s="48" t="s">
        <v>10149</v>
      </c>
      <c r="D832" s="48" t="s">
        <v>10152</v>
      </c>
      <c r="E832" s="49" t="s">
        <v>10153</v>
      </c>
      <c r="F832" s="50">
        <v>4</v>
      </c>
      <c r="G832" s="44"/>
      <c r="H832" s="44"/>
      <c r="I832" s="51">
        <v>1.343</v>
      </c>
      <c r="J832" s="51">
        <v>0.73499999999999999</v>
      </c>
      <c r="K832" s="51">
        <v>0.73899999999999999</v>
      </c>
      <c r="L832" s="51">
        <v>0</v>
      </c>
      <c r="M832" s="51">
        <v>0.73899999999999999</v>
      </c>
      <c r="N832" s="44"/>
      <c r="O832" s="44"/>
      <c r="P832" s="44"/>
      <c r="Q832" s="44"/>
    </row>
    <row r="833" spans="1:17">
      <c r="A833" s="109" t="s">
        <v>30</v>
      </c>
      <c r="B833" s="110"/>
      <c r="C833" s="110"/>
      <c r="D833" s="110"/>
      <c r="E833" s="110"/>
      <c r="F833" s="110"/>
      <c r="G833" s="111"/>
      <c r="H833" s="44"/>
      <c r="I833" s="52">
        <v>1.343</v>
      </c>
      <c r="J833" s="52">
        <v>0.73499999999999999</v>
      </c>
      <c r="K833" s="52">
        <v>0.73899999999999999</v>
      </c>
      <c r="L833" s="52">
        <v>0</v>
      </c>
      <c r="M833" s="52">
        <v>0.73899999999999999</v>
      </c>
      <c r="N833" s="44"/>
      <c r="O833" s="44"/>
      <c r="P833" s="44"/>
      <c r="Q833" s="44"/>
    </row>
    <row r="834" spans="1:17">
      <c r="A834" s="47" t="s">
        <v>3786</v>
      </c>
      <c r="B834" s="56" t="s">
        <v>68</v>
      </c>
      <c r="C834" s="48" t="s">
        <v>10149</v>
      </c>
      <c r="D834" s="48" t="s">
        <v>10152</v>
      </c>
      <c r="E834" s="49" t="s">
        <v>10155</v>
      </c>
      <c r="F834" s="50">
        <v>4</v>
      </c>
      <c r="H834" s="53"/>
      <c r="I834" s="51">
        <v>0</v>
      </c>
      <c r="J834" s="51">
        <v>2</v>
      </c>
      <c r="K834" s="44"/>
      <c r="L834" s="44"/>
      <c r="M834" s="44"/>
      <c r="N834" s="44"/>
      <c r="O834" s="44"/>
      <c r="P834" s="44"/>
      <c r="Q834" s="44"/>
    </row>
    <row r="835" spans="1:17">
      <c r="A835" s="47" t="s">
        <v>3786</v>
      </c>
      <c r="B835" s="56" t="s">
        <v>68</v>
      </c>
      <c r="C835" s="48" t="s">
        <v>10149</v>
      </c>
      <c r="D835" s="48" t="s">
        <v>10152</v>
      </c>
      <c r="E835" s="49" t="s">
        <v>10156</v>
      </c>
      <c r="F835" s="50">
        <v>4</v>
      </c>
      <c r="H835" s="53"/>
      <c r="I835" s="51">
        <v>0</v>
      </c>
      <c r="J835" s="51">
        <v>8</v>
      </c>
      <c r="K835" s="44"/>
      <c r="L835" s="44"/>
      <c r="M835" s="44"/>
      <c r="N835" s="44"/>
      <c r="O835" s="44"/>
      <c r="P835" s="44"/>
      <c r="Q835" s="44"/>
    </row>
    <row r="836" spans="1:17">
      <c r="A836" s="109" t="s">
        <v>31</v>
      </c>
      <c r="B836" s="110"/>
      <c r="C836" s="110"/>
      <c r="D836" s="110"/>
      <c r="E836" s="110"/>
      <c r="F836" s="110"/>
      <c r="G836" s="111"/>
      <c r="H836" s="44"/>
      <c r="I836" s="52">
        <v>0</v>
      </c>
      <c r="J836" s="52">
        <v>10</v>
      </c>
      <c r="K836" s="44"/>
      <c r="L836" s="44"/>
      <c r="M836" s="44"/>
      <c r="N836" s="44"/>
      <c r="O836" s="44"/>
      <c r="P836" s="44"/>
      <c r="Q836" s="44"/>
    </row>
    <row r="837" spans="1:17">
      <c r="A837" s="47" t="s">
        <v>3786</v>
      </c>
      <c r="B837" s="56" t="s">
        <v>23</v>
      </c>
      <c r="C837" s="48" t="s">
        <v>10149</v>
      </c>
      <c r="D837" s="48" t="s">
        <v>10157</v>
      </c>
      <c r="E837" s="49" t="s">
        <v>10158</v>
      </c>
      <c r="F837" s="50">
        <v>4</v>
      </c>
      <c r="G837" s="49" t="s">
        <v>10159</v>
      </c>
      <c r="H837" s="51">
        <v>49.642000000000003</v>
      </c>
      <c r="I837" s="51">
        <v>6.5350000000000001</v>
      </c>
      <c r="J837" s="51">
        <v>0.66800000000000004</v>
      </c>
      <c r="K837" s="51">
        <v>0.69299999999999995</v>
      </c>
      <c r="L837" s="51">
        <v>0</v>
      </c>
      <c r="M837" s="51">
        <v>0.69299999999999995</v>
      </c>
      <c r="N837" s="51">
        <v>0.61499999999999999</v>
      </c>
      <c r="O837" s="51">
        <v>0.60699999999999998</v>
      </c>
      <c r="P837" s="51">
        <v>1.458</v>
      </c>
      <c r="Q837" s="51">
        <v>1.4870000000000001</v>
      </c>
    </row>
    <row r="838" spans="1:17">
      <c r="A838" s="47" t="s">
        <v>3786</v>
      </c>
      <c r="B838" s="56" t="s">
        <v>27</v>
      </c>
      <c r="C838" s="48" t="s">
        <v>10149</v>
      </c>
      <c r="D838" s="48" t="s">
        <v>10157</v>
      </c>
      <c r="E838" s="49" t="s">
        <v>10158</v>
      </c>
      <c r="F838" s="50">
        <v>4</v>
      </c>
      <c r="G838" s="44"/>
      <c r="H838" s="44"/>
      <c r="I838" s="51">
        <v>0.53500000000000003</v>
      </c>
      <c r="J838" s="51">
        <v>0.66800000000000004</v>
      </c>
      <c r="K838" s="51">
        <v>0.69299999999999995</v>
      </c>
      <c r="L838" s="51">
        <v>0</v>
      </c>
      <c r="M838" s="51">
        <v>0.69299999999999995</v>
      </c>
      <c r="N838" s="44"/>
      <c r="O838" s="44"/>
      <c r="P838" s="44"/>
      <c r="Q838" s="44"/>
    </row>
    <row r="839" spans="1:17">
      <c r="A839" s="109" t="s">
        <v>30</v>
      </c>
      <c r="B839" s="110"/>
      <c r="C839" s="110"/>
      <c r="D839" s="110"/>
      <c r="E839" s="110"/>
      <c r="F839" s="110"/>
      <c r="G839" s="111"/>
      <c r="H839" s="44"/>
      <c r="I839" s="52">
        <v>0.53500000000000003</v>
      </c>
      <c r="J839" s="52">
        <v>0.66800000000000004</v>
      </c>
      <c r="K839" s="52">
        <v>0.69299999999999995</v>
      </c>
      <c r="L839" s="52">
        <v>0</v>
      </c>
      <c r="M839" s="52">
        <v>0.69299999999999995</v>
      </c>
      <c r="N839" s="44"/>
      <c r="O839" s="44"/>
      <c r="P839" s="44"/>
      <c r="Q839" s="44"/>
    </row>
    <row r="840" spans="1:17">
      <c r="A840" s="47" t="s">
        <v>3786</v>
      </c>
      <c r="B840" s="56" t="s">
        <v>68</v>
      </c>
      <c r="C840" s="48" t="s">
        <v>10149</v>
      </c>
      <c r="D840" s="48" t="s">
        <v>10157</v>
      </c>
      <c r="E840" s="49" t="s">
        <v>10158</v>
      </c>
      <c r="F840" s="50">
        <v>4</v>
      </c>
      <c r="H840" s="53"/>
      <c r="I840" s="51">
        <v>6</v>
      </c>
      <c r="J840" s="51">
        <v>0</v>
      </c>
      <c r="K840" s="44"/>
      <c r="L840" s="44"/>
      <c r="M840" s="44"/>
      <c r="N840" s="44"/>
      <c r="O840" s="44"/>
      <c r="P840" s="44"/>
      <c r="Q840" s="44"/>
    </row>
    <row r="841" spans="1:17">
      <c r="A841" s="109" t="s">
        <v>31</v>
      </c>
      <c r="B841" s="110"/>
      <c r="C841" s="110"/>
      <c r="D841" s="110"/>
      <c r="E841" s="110"/>
      <c r="F841" s="110"/>
      <c r="G841" s="111"/>
      <c r="H841" s="44"/>
      <c r="I841" s="52">
        <v>6</v>
      </c>
      <c r="J841" s="52">
        <v>0</v>
      </c>
      <c r="K841" s="44"/>
      <c r="L841" s="44"/>
      <c r="M841" s="44"/>
      <c r="N841" s="44"/>
      <c r="O841" s="44"/>
      <c r="P841" s="44"/>
      <c r="Q841" s="44"/>
    </row>
    <row r="842" spans="1:17">
      <c r="A842" s="47" t="s">
        <v>3786</v>
      </c>
      <c r="B842" s="56" t="s">
        <v>23</v>
      </c>
      <c r="C842" s="48" t="s">
        <v>10149</v>
      </c>
      <c r="D842" s="48" t="s">
        <v>10160</v>
      </c>
      <c r="E842" s="49" t="s">
        <v>10161</v>
      </c>
      <c r="F842" s="50">
        <v>4</v>
      </c>
      <c r="G842" s="49" t="s">
        <v>10162</v>
      </c>
      <c r="H842" s="51">
        <v>5.859</v>
      </c>
      <c r="I842" s="51">
        <v>1.3</v>
      </c>
      <c r="J842" s="51">
        <v>0.56799999999999995</v>
      </c>
      <c r="K842" s="51">
        <v>0.59199999999999997</v>
      </c>
      <c r="L842" s="51">
        <v>0</v>
      </c>
      <c r="M842" s="51">
        <v>0.59199999999999997</v>
      </c>
      <c r="N842" s="51">
        <v>0.56799999999999995</v>
      </c>
      <c r="O842" s="51">
        <v>0.55900000000000005</v>
      </c>
      <c r="P842" s="51">
        <v>0.20200000000000001</v>
      </c>
      <c r="Q842" s="51">
        <v>0.20599999999999999</v>
      </c>
    </row>
    <row r="843" spans="1:17">
      <c r="A843" s="47" t="s">
        <v>3786</v>
      </c>
      <c r="B843" s="56" t="s">
        <v>27</v>
      </c>
      <c r="C843" s="48" t="s">
        <v>10149</v>
      </c>
      <c r="D843" s="48" t="s">
        <v>10160</v>
      </c>
      <c r="E843" s="49" t="s">
        <v>10161</v>
      </c>
      <c r="F843" s="50">
        <v>4</v>
      </c>
      <c r="G843" s="44"/>
      <c r="H843" s="44"/>
      <c r="I843" s="51">
        <v>0.8</v>
      </c>
      <c r="J843" s="51">
        <v>0.56799999999999995</v>
      </c>
      <c r="K843" s="51">
        <v>0.59199999999999997</v>
      </c>
      <c r="L843" s="51">
        <v>0</v>
      </c>
      <c r="M843" s="51">
        <v>0.59199999999999997</v>
      </c>
      <c r="N843" s="44"/>
      <c r="O843" s="44"/>
      <c r="P843" s="44"/>
      <c r="Q843" s="44"/>
    </row>
    <row r="844" spans="1:17">
      <c r="A844" s="109" t="s">
        <v>30</v>
      </c>
      <c r="B844" s="110"/>
      <c r="C844" s="110"/>
      <c r="D844" s="110"/>
      <c r="E844" s="110"/>
      <c r="F844" s="110"/>
      <c r="G844" s="111"/>
      <c r="H844" s="44"/>
      <c r="I844" s="52">
        <v>0.8</v>
      </c>
      <c r="J844" s="52">
        <v>0.56799999999999995</v>
      </c>
      <c r="K844" s="52">
        <v>0.59199999999999997</v>
      </c>
      <c r="L844" s="52">
        <v>0</v>
      </c>
      <c r="M844" s="52">
        <v>0.59199999999999997</v>
      </c>
      <c r="N844" s="44"/>
      <c r="O844" s="44"/>
      <c r="P844" s="44"/>
      <c r="Q844" s="44"/>
    </row>
    <row r="845" spans="1:17">
      <c r="A845" s="47" t="s">
        <v>3786</v>
      </c>
      <c r="B845" s="56" t="s">
        <v>68</v>
      </c>
      <c r="C845" s="48" t="s">
        <v>10149</v>
      </c>
      <c r="D845" s="48" t="s">
        <v>10160</v>
      </c>
      <c r="E845" s="49" t="s">
        <v>10161</v>
      </c>
      <c r="F845" s="50">
        <v>4</v>
      </c>
      <c r="H845" s="53"/>
      <c r="I845" s="51">
        <v>0.5</v>
      </c>
      <c r="J845" s="51">
        <v>0</v>
      </c>
      <c r="K845" s="44"/>
      <c r="L845" s="44"/>
      <c r="M845" s="44"/>
      <c r="N845" s="44"/>
      <c r="O845" s="44"/>
      <c r="P845" s="44"/>
      <c r="Q845" s="44"/>
    </row>
    <row r="846" spans="1:17">
      <c r="A846" s="109" t="s">
        <v>31</v>
      </c>
      <c r="B846" s="110"/>
      <c r="C846" s="110"/>
      <c r="D846" s="110"/>
      <c r="E846" s="110"/>
      <c r="F846" s="110"/>
      <c r="G846" s="111"/>
      <c r="H846" s="44"/>
      <c r="I846" s="52">
        <v>0.5</v>
      </c>
      <c r="J846" s="52">
        <v>0</v>
      </c>
      <c r="K846" s="44"/>
      <c r="L846" s="44"/>
      <c r="M846" s="44"/>
      <c r="N846" s="44"/>
      <c r="O846" s="44"/>
      <c r="P846" s="44"/>
      <c r="Q846" s="44"/>
    </row>
    <row r="847" spans="1:17">
      <c r="A847" s="109" t="s">
        <v>32</v>
      </c>
      <c r="B847" s="110"/>
      <c r="C847" s="110"/>
      <c r="D847" s="110"/>
      <c r="E847" s="110"/>
      <c r="F847" s="110"/>
      <c r="G847" s="111"/>
      <c r="H847" s="52">
        <v>0</v>
      </c>
      <c r="I847" s="52">
        <v>0</v>
      </c>
      <c r="J847" s="52">
        <v>0</v>
      </c>
      <c r="K847" s="52">
        <v>0</v>
      </c>
      <c r="L847" s="52">
        <v>0</v>
      </c>
      <c r="M847" s="52">
        <v>0</v>
      </c>
      <c r="N847" s="52">
        <v>0</v>
      </c>
      <c r="O847" s="52">
        <v>0</v>
      </c>
      <c r="P847" s="52">
        <v>0</v>
      </c>
      <c r="Q847" s="52">
        <v>0</v>
      </c>
    </row>
    <row r="848" spans="1:17">
      <c r="A848" s="42">
        <v>115</v>
      </c>
      <c r="B848" s="55" t="s">
        <v>18</v>
      </c>
      <c r="C848" s="43" t="s">
        <v>10163</v>
      </c>
      <c r="D848" s="44"/>
      <c r="E848" s="43" t="s">
        <v>10164</v>
      </c>
      <c r="F848" s="45">
        <v>4</v>
      </c>
      <c r="G848" s="43" t="s">
        <v>10165</v>
      </c>
      <c r="H848" s="46">
        <v>0</v>
      </c>
      <c r="I848" s="46">
        <v>0</v>
      </c>
      <c r="J848" s="46">
        <v>0</v>
      </c>
      <c r="K848" s="46">
        <v>1000</v>
      </c>
      <c r="L848" s="46">
        <v>0</v>
      </c>
      <c r="M848" s="46">
        <v>1000</v>
      </c>
      <c r="N848" s="46">
        <v>0</v>
      </c>
      <c r="O848" s="46">
        <v>0</v>
      </c>
      <c r="P848" s="46">
        <v>0</v>
      </c>
      <c r="Q848" s="46">
        <v>0</v>
      </c>
    </row>
    <row r="849" spans="1:17">
      <c r="A849" s="47" t="s">
        <v>3803</v>
      </c>
      <c r="B849" s="56" t="s">
        <v>23</v>
      </c>
      <c r="C849" s="48" t="s">
        <v>10163</v>
      </c>
      <c r="D849" s="48" t="s">
        <v>5379</v>
      </c>
      <c r="E849" s="49" t="s">
        <v>10164</v>
      </c>
      <c r="F849" s="50">
        <v>4</v>
      </c>
      <c r="G849" s="49" t="s">
        <v>10166</v>
      </c>
      <c r="H849" s="51">
        <v>0</v>
      </c>
      <c r="I849" s="51">
        <v>0</v>
      </c>
      <c r="J849" s="51">
        <v>0</v>
      </c>
      <c r="K849" s="51">
        <v>1000</v>
      </c>
      <c r="L849" s="51">
        <v>0</v>
      </c>
      <c r="M849" s="51">
        <v>1000</v>
      </c>
      <c r="N849" s="51">
        <v>0</v>
      </c>
      <c r="O849" s="51">
        <v>0</v>
      </c>
      <c r="P849" s="51">
        <v>0</v>
      </c>
      <c r="Q849" s="51">
        <v>0</v>
      </c>
    </row>
    <row r="850" spans="1:17">
      <c r="A850" s="47" t="s">
        <v>3803</v>
      </c>
      <c r="B850" s="56" t="s">
        <v>27</v>
      </c>
      <c r="C850" s="48" t="s">
        <v>10163</v>
      </c>
      <c r="D850" s="48" t="s">
        <v>5379</v>
      </c>
      <c r="E850" s="49" t="s">
        <v>10164</v>
      </c>
      <c r="F850" s="50">
        <v>4</v>
      </c>
      <c r="G850" s="44"/>
      <c r="H850" s="44"/>
      <c r="I850" s="51">
        <v>0</v>
      </c>
      <c r="J850" s="51">
        <v>0</v>
      </c>
      <c r="K850" s="51">
        <v>1000</v>
      </c>
      <c r="L850" s="51">
        <v>0</v>
      </c>
      <c r="M850" s="51">
        <v>1000</v>
      </c>
      <c r="N850" s="44"/>
      <c r="O850" s="44"/>
      <c r="P850" s="44"/>
      <c r="Q850" s="44"/>
    </row>
    <row r="851" spans="1:17">
      <c r="A851" s="109" t="s">
        <v>30</v>
      </c>
      <c r="B851" s="110"/>
      <c r="C851" s="110"/>
      <c r="D851" s="110"/>
      <c r="E851" s="110"/>
      <c r="F851" s="110"/>
      <c r="G851" s="111"/>
      <c r="H851" s="44"/>
      <c r="I851" s="52">
        <v>0</v>
      </c>
      <c r="J851" s="52">
        <v>0</v>
      </c>
      <c r="K851" s="52">
        <v>1000</v>
      </c>
      <c r="L851" s="52">
        <v>0</v>
      </c>
      <c r="M851" s="52">
        <v>1000</v>
      </c>
      <c r="N851" s="44"/>
      <c r="O851" s="44"/>
      <c r="P851" s="44"/>
      <c r="Q851" s="44"/>
    </row>
    <row r="852" spans="1:17">
      <c r="A852" s="109" t="s">
        <v>31</v>
      </c>
      <c r="B852" s="110"/>
      <c r="C852" s="110"/>
      <c r="D852" s="110"/>
      <c r="E852" s="110"/>
      <c r="F852" s="110"/>
      <c r="G852" s="111"/>
      <c r="H852" s="44"/>
      <c r="I852" s="52">
        <v>0</v>
      </c>
      <c r="J852" s="52">
        <v>0</v>
      </c>
      <c r="K852" s="44"/>
      <c r="L852" s="44"/>
      <c r="M852" s="44"/>
      <c r="N852" s="44"/>
      <c r="O852" s="44"/>
      <c r="P852" s="44"/>
      <c r="Q852" s="44"/>
    </row>
    <row r="853" spans="1:17">
      <c r="A853" s="109" t="s">
        <v>32</v>
      </c>
      <c r="B853" s="110"/>
      <c r="C853" s="110"/>
      <c r="D853" s="110"/>
      <c r="E853" s="110"/>
      <c r="F853" s="110"/>
      <c r="G853" s="111"/>
      <c r="H853" s="52">
        <v>0</v>
      </c>
      <c r="I853" s="52">
        <v>0</v>
      </c>
      <c r="J853" s="52">
        <v>0</v>
      </c>
      <c r="K853" s="52">
        <v>0</v>
      </c>
      <c r="L853" s="52">
        <v>0</v>
      </c>
      <c r="M853" s="52">
        <v>0</v>
      </c>
      <c r="N853" s="52">
        <v>0</v>
      </c>
      <c r="O853" s="52">
        <v>0</v>
      </c>
      <c r="P853" s="52">
        <v>0</v>
      </c>
      <c r="Q853" s="52">
        <v>0</v>
      </c>
    </row>
    <row r="854" spans="1:17">
      <c r="A854" s="42">
        <v>117</v>
      </c>
      <c r="B854" s="55" t="s">
        <v>18</v>
      </c>
      <c r="C854" s="43" t="s">
        <v>10167</v>
      </c>
      <c r="D854" s="44"/>
      <c r="E854" s="43" t="s">
        <v>10168</v>
      </c>
      <c r="F854" s="45">
        <v>4</v>
      </c>
      <c r="G854" s="43" t="s">
        <v>10169</v>
      </c>
      <c r="H854" s="46">
        <v>82.906000000000006</v>
      </c>
      <c r="I854" s="46">
        <v>48.722999999999999</v>
      </c>
      <c r="J854" s="46">
        <v>65.462000000000003</v>
      </c>
      <c r="K854" s="46">
        <v>53.505000000000003</v>
      </c>
      <c r="L854" s="46">
        <v>0</v>
      </c>
      <c r="M854" s="46">
        <v>53.505000000000003</v>
      </c>
      <c r="N854" s="46">
        <v>54.25</v>
      </c>
      <c r="O854" s="46">
        <v>55.262999999999998</v>
      </c>
      <c r="P854" s="46">
        <v>56.454999999999998</v>
      </c>
      <c r="Q854" s="46">
        <v>57.591000000000001</v>
      </c>
    </row>
    <row r="855" spans="1:17">
      <c r="A855" s="47" t="s">
        <v>3841</v>
      </c>
      <c r="B855" s="56" t="s">
        <v>23</v>
      </c>
      <c r="C855" s="48" t="s">
        <v>10167</v>
      </c>
      <c r="D855" s="48" t="s">
        <v>3117</v>
      </c>
      <c r="E855" s="49" t="s">
        <v>10168</v>
      </c>
      <c r="F855" s="50">
        <v>4</v>
      </c>
      <c r="G855" s="49" t="s">
        <v>10170</v>
      </c>
      <c r="H855" s="51">
        <v>82.906000000000006</v>
      </c>
      <c r="I855" s="51">
        <v>48.722999999999999</v>
      </c>
      <c r="J855" s="51">
        <v>65.462000000000003</v>
      </c>
      <c r="K855" s="51">
        <v>53.505000000000003</v>
      </c>
      <c r="L855" s="51">
        <v>0</v>
      </c>
      <c r="M855" s="51">
        <v>53.505000000000003</v>
      </c>
      <c r="N855" s="51">
        <v>54.25</v>
      </c>
      <c r="O855" s="51">
        <v>55.262999999999998</v>
      </c>
      <c r="P855" s="51">
        <v>56.454999999999998</v>
      </c>
      <c r="Q855" s="51">
        <v>57.591000000000001</v>
      </c>
    </row>
    <row r="856" spans="1:17">
      <c r="A856" s="47" t="s">
        <v>3841</v>
      </c>
      <c r="B856" s="56" t="s">
        <v>27</v>
      </c>
      <c r="C856" s="48" t="s">
        <v>10167</v>
      </c>
      <c r="D856" s="48" t="s">
        <v>3117</v>
      </c>
      <c r="E856" s="49" t="s">
        <v>10168</v>
      </c>
      <c r="F856" s="50">
        <v>4</v>
      </c>
      <c r="G856" s="44"/>
      <c r="H856" s="44"/>
      <c r="I856" s="51">
        <v>48.722999999999999</v>
      </c>
      <c r="J856" s="51">
        <v>54.341999999999999</v>
      </c>
      <c r="K856" s="51">
        <v>53.505000000000003</v>
      </c>
      <c r="L856" s="51">
        <v>0</v>
      </c>
      <c r="M856" s="51">
        <v>53.505000000000003</v>
      </c>
      <c r="N856" s="44"/>
      <c r="O856" s="44"/>
      <c r="P856" s="44"/>
      <c r="Q856" s="44"/>
    </row>
    <row r="857" spans="1:17">
      <c r="A857" s="109" t="s">
        <v>30</v>
      </c>
      <c r="B857" s="110"/>
      <c r="C857" s="110"/>
      <c r="D857" s="110"/>
      <c r="E857" s="110"/>
      <c r="F857" s="110"/>
      <c r="G857" s="111"/>
      <c r="H857" s="44"/>
      <c r="I857" s="52">
        <v>48.722999999999999</v>
      </c>
      <c r="J857" s="52">
        <v>54.341999999999999</v>
      </c>
      <c r="K857" s="52">
        <v>53.505000000000003</v>
      </c>
      <c r="L857" s="52">
        <v>0</v>
      </c>
      <c r="M857" s="52">
        <v>53.505000000000003</v>
      </c>
      <c r="N857" s="44"/>
      <c r="O857" s="44"/>
      <c r="P857" s="44"/>
      <c r="Q857" s="44"/>
    </row>
    <row r="858" spans="1:17">
      <c r="A858" s="47" t="s">
        <v>3841</v>
      </c>
      <c r="B858" s="56" t="s">
        <v>68</v>
      </c>
      <c r="C858" s="48" t="s">
        <v>10167</v>
      </c>
      <c r="D858" s="48" t="s">
        <v>3117</v>
      </c>
      <c r="E858" s="49" t="s">
        <v>10171</v>
      </c>
      <c r="F858" s="50">
        <v>4</v>
      </c>
      <c r="H858" s="53"/>
      <c r="I858" s="51">
        <v>0</v>
      </c>
      <c r="J858" s="51">
        <v>2</v>
      </c>
      <c r="K858" s="44"/>
      <c r="L858" s="44"/>
      <c r="M858" s="44"/>
      <c r="N858" s="44"/>
      <c r="O858" s="44"/>
      <c r="P858" s="44"/>
      <c r="Q858" s="44"/>
    </row>
    <row r="859" spans="1:17">
      <c r="A859" s="47" t="s">
        <v>3841</v>
      </c>
      <c r="B859" s="56" t="s">
        <v>68</v>
      </c>
      <c r="C859" s="48" t="s">
        <v>10167</v>
      </c>
      <c r="D859" s="48" t="s">
        <v>3117</v>
      </c>
      <c r="E859" s="49" t="s">
        <v>10172</v>
      </c>
      <c r="F859" s="50">
        <v>4</v>
      </c>
      <c r="H859" s="53"/>
      <c r="I859" s="51">
        <v>0</v>
      </c>
      <c r="J859" s="51">
        <v>6.12</v>
      </c>
      <c r="K859" s="44"/>
      <c r="L859" s="44"/>
      <c r="M859" s="44"/>
      <c r="N859" s="44"/>
      <c r="O859" s="44"/>
      <c r="P859" s="44"/>
      <c r="Q859" s="44"/>
    </row>
    <row r="860" spans="1:17">
      <c r="A860" s="47" t="s">
        <v>3841</v>
      </c>
      <c r="B860" s="56" t="s">
        <v>68</v>
      </c>
      <c r="C860" s="48" t="s">
        <v>10167</v>
      </c>
      <c r="D860" s="48" t="s">
        <v>3117</v>
      </c>
      <c r="E860" s="49" t="s">
        <v>10173</v>
      </c>
      <c r="F860" s="50">
        <v>4</v>
      </c>
      <c r="H860" s="53"/>
      <c r="I860" s="51">
        <v>0</v>
      </c>
      <c r="J860" s="51">
        <v>3</v>
      </c>
      <c r="K860" s="44"/>
      <c r="L860" s="44"/>
      <c r="M860" s="44"/>
      <c r="N860" s="44"/>
      <c r="O860" s="44"/>
      <c r="P860" s="44"/>
      <c r="Q860" s="44"/>
    </row>
    <row r="861" spans="1:17">
      <c r="A861" s="109" t="s">
        <v>31</v>
      </c>
      <c r="B861" s="110"/>
      <c r="C861" s="110"/>
      <c r="D861" s="110"/>
      <c r="E861" s="110"/>
      <c r="F861" s="110"/>
      <c r="G861" s="111"/>
      <c r="H861" s="44"/>
      <c r="I861" s="52">
        <v>0</v>
      </c>
      <c r="J861" s="52">
        <v>11.12</v>
      </c>
      <c r="K861" s="44"/>
      <c r="L861" s="44"/>
      <c r="M861" s="44"/>
      <c r="N861" s="44"/>
      <c r="O861" s="44"/>
      <c r="P861" s="44"/>
      <c r="Q861" s="44"/>
    </row>
    <row r="862" spans="1:17">
      <c r="A862" s="109" t="s">
        <v>32</v>
      </c>
      <c r="B862" s="110"/>
      <c r="C862" s="110"/>
      <c r="D862" s="110"/>
      <c r="E862" s="110"/>
      <c r="F862" s="110"/>
      <c r="G862" s="111"/>
      <c r="H862" s="52">
        <v>0</v>
      </c>
      <c r="I862" s="52">
        <v>0</v>
      </c>
      <c r="J862" s="52">
        <v>0</v>
      </c>
      <c r="K862" s="52">
        <v>0</v>
      </c>
      <c r="L862" s="52">
        <v>0</v>
      </c>
      <c r="M862" s="52">
        <v>0</v>
      </c>
      <c r="N862" s="52">
        <v>0</v>
      </c>
      <c r="O862" s="52">
        <v>0</v>
      </c>
      <c r="P862" s="52">
        <v>0</v>
      </c>
      <c r="Q862" s="52">
        <v>0</v>
      </c>
    </row>
    <row r="863" spans="1:17">
      <c r="A863" s="42">
        <v>118</v>
      </c>
      <c r="B863" s="55" t="s">
        <v>18</v>
      </c>
      <c r="C863" s="43" t="s">
        <v>10174</v>
      </c>
      <c r="D863" s="44"/>
      <c r="E863" s="43" t="s">
        <v>9493</v>
      </c>
      <c r="F863" s="45">
        <v>4</v>
      </c>
      <c r="G863" s="43" t="s">
        <v>10175</v>
      </c>
      <c r="H863" s="46">
        <v>65.682000000000002</v>
      </c>
      <c r="I863" s="46">
        <v>62.704000000000001</v>
      </c>
      <c r="J863" s="46">
        <v>0</v>
      </c>
      <c r="K863" s="46">
        <v>0</v>
      </c>
      <c r="L863" s="46">
        <v>0</v>
      </c>
      <c r="M863" s="46">
        <v>0</v>
      </c>
      <c r="N863" s="46">
        <v>0</v>
      </c>
      <c r="O863" s="46">
        <v>0</v>
      </c>
      <c r="P863" s="46">
        <v>0</v>
      </c>
      <c r="Q863" s="46">
        <v>0</v>
      </c>
    </row>
    <row r="864" spans="1:17">
      <c r="A864" s="47" t="s">
        <v>3853</v>
      </c>
      <c r="B864" s="56" t="s">
        <v>23</v>
      </c>
      <c r="C864" s="48" t="s">
        <v>10174</v>
      </c>
      <c r="D864" s="48" t="s">
        <v>4019</v>
      </c>
      <c r="E864" s="49" t="s">
        <v>10176</v>
      </c>
      <c r="F864" s="50">
        <v>4</v>
      </c>
      <c r="G864" s="49" t="s">
        <v>10177</v>
      </c>
      <c r="H864" s="51">
        <v>65.682000000000002</v>
      </c>
      <c r="I864" s="51">
        <v>62.704000000000001</v>
      </c>
      <c r="J864" s="51">
        <v>0</v>
      </c>
      <c r="K864" s="51">
        <v>0</v>
      </c>
      <c r="L864" s="51">
        <v>0</v>
      </c>
      <c r="M864" s="51">
        <v>0</v>
      </c>
      <c r="N864" s="51">
        <v>0</v>
      </c>
      <c r="O864" s="51">
        <v>0</v>
      </c>
      <c r="P864" s="51">
        <v>0</v>
      </c>
      <c r="Q864" s="51">
        <v>0</v>
      </c>
    </row>
    <row r="865" spans="1:17">
      <c r="A865" s="47" t="s">
        <v>3853</v>
      </c>
      <c r="B865" s="56" t="s">
        <v>27</v>
      </c>
      <c r="C865" s="48" t="s">
        <v>10174</v>
      </c>
      <c r="D865" s="48" t="s">
        <v>4019</v>
      </c>
      <c r="E865" s="49" t="s">
        <v>10176</v>
      </c>
      <c r="F865" s="50">
        <v>4</v>
      </c>
      <c r="G865" s="44"/>
      <c r="H865" s="44"/>
      <c r="I865" s="51">
        <v>62.704000000000001</v>
      </c>
      <c r="J865" s="51">
        <v>0</v>
      </c>
      <c r="K865" s="51">
        <v>0</v>
      </c>
      <c r="L865" s="51">
        <v>0</v>
      </c>
      <c r="M865" s="51">
        <v>0</v>
      </c>
      <c r="N865" s="44"/>
      <c r="O865" s="44"/>
      <c r="P865" s="44"/>
      <c r="Q865" s="44"/>
    </row>
    <row r="866" spans="1:17">
      <c r="A866" s="109" t="s">
        <v>30</v>
      </c>
      <c r="B866" s="110"/>
      <c r="C866" s="110"/>
      <c r="D866" s="110"/>
      <c r="E866" s="110"/>
      <c r="F866" s="110"/>
      <c r="G866" s="111"/>
      <c r="H866" s="44"/>
      <c r="I866" s="52">
        <v>62.704000000000001</v>
      </c>
      <c r="J866" s="52">
        <v>0</v>
      </c>
      <c r="K866" s="52">
        <v>0</v>
      </c>
      <c r="L866" s="52">
        <v>0</v>
      </c>
      <c r="M866" s="52">
        <v>0</v>
      </c>
      <c r="N866" s="44"/>
      <c r="O866" s="44"/>
      <c r="P866" s="44"/>
      <c r="Q866" s="44"/>
    </row>
    <row r="867" spans="1:17">
      <c r="A867" s="109" t="s">
        <v>31</v>
      </c>
      <c r="B867" s="110"/>
      <c r="C867" s="110"/>
      <c r="D867" s="110"/>
      <c r="E867" s="110"/>
      <c r="F867" s="110"/>
      <c r="G867" s="111"/>
      <c r="H867" s="44"/>
      <c r="I867" s="52">
        <v>0</v>
      </c>
      <c r="J867" s="52">
        <v>0</v>
      </c>
      <c r="K867" s="44"/>
      <c r="L867" s="44"/>
      <c r="M867" s="44"/>
      <c r="N867" s="44"/>
      <c r="O867" s="44"/>
      <c r="P867" s="44"/>
      <c r="Q867" s="44"/>
    </row>
    <row r="868" spans="1:17">
      <c r="A868" s="109" t="s">
        <v>32</v>
      </c>
      <c r="B868" s="110"/>
      <c r="C868" s="110"/>
      <c r="D868" s="110"/>
      <c r="E868" s="110"/>
      <c r="F868" s="110"/>
      <c r="G868" s="111"/>
      <c r="H868" s="52">
        <v>0</v>
      </c>
      <c r="I868" s="52">
        <v>0</v>
      </c>
      <c r="J868" s="52">
        <v>0</v>
      </c>
      <c r="K868" s="52">
        <v>0</v>
      </c>
      <c r="L868" s="52">
        <v>0</v>
      </c>
      <c r="M868" s="52">
        <v>0</v>
      </c>
      <c r="N868" s="52">
        <v>0</v>
      </c>
      <c r="O868" s="52">
        <v>0</v>
      </c>
      <c r="P868" s="52">
        <v>0</v>
      </c>
      <c r="Q868" s="52">
        <v>0</v>
      </c>
    </row>
    <row r="869" spans="1:17">
      <c r="A869" s="42">
        <v>119</v>
      </c>
      <c r="B869" s="55" t="s">
        <v>18</v>
      </c>
      <c r="C869" s="43" t="s">
        <v>10178</v>
      </c>
      <c r="D869" s="44"/>
      <c r="E869" s="43" t="s">
        <v>10179</v>
      </c>
      <c r="F869" s="45">
        <v>4</v>
      </c>
      <c r="G869" s="43" t="s">
        <v>10180</v>
      </c>
      <c r="H869" s="46">
        <v>0</v>
      </c>
      <c r="I869" s="46">
        <v>0</v>
      </c>
      <c r="J869" s="46">
        <v>2</v>
      </c>
      <c r="K869" s="46">
        <v>18.954999999999998</v>
      </c>
      <c r="L869" s="46">
        <v>0</v>
      </c>
      <c r="M869" s="46">
        <v>18.954999999999998</v>
      </c>
      <c r="N869" s="46">
        <v>30.029</v>
      </c>
      <c r="O869" s="46">
        <v>30.802</v>
      </c>
      <c r="P869" s="46">
        <v>31.619</v>
      </c>
      <c r="Q869" s="46">
        <v>32.996000000000002</v>
      </c>
    </row>
    <row r="870" spans="1:17">
      <c r="A870" s="47" t="s">
        <v>3935</v>
      </c>
      <c r="B870" s="56" t="s">
        <v>23</v>
      </c>
      <c r="C870" s="48" t="s">
        <v>10178</v>
      </c>
      <c r="D870" s="48" t="s">
        <v>10181</v>
      </c>
      <c r="E870" s="49" t="s">
        <v>10179</v>
      </c>
      <c r="F870" s="50">
        <v>4</v>
      </c>
      <c r="G870" s="49" t="s">
        <v>10180</v>
      </c>
      <c r="H870" s="51">
        <v>0</v>
      </c>
      <c r="I870" s="51">
        <v>0</v>
      </c>
      <c r="J870" s="51">
        <v>2</v>
      </c>
      <c r="K870" s="51">
        <v>18.954999999999998</v>
      </c>
      <c r="L870" s="51">
        <v>0</v>
      </c>
      <c r="M870" s="51">
        <v>18.954999999999998</v>
      </c>
      <c r="N870" s="51">
        <v>30.029</v>
      </c>
      <c r="O870" s="51">
        <v>30.802</v>
      </c>
      <c r="P870" s="51">
        <v>31.619</v>
      </c>
      <c r="Q870" s="51">
        <v>32.996000000000002</v>
      </c>
    </row>
    <row r="871" spans="1:17">
      <c r="A871" s="47" t="s">
        <v>3935</v>
      </c>
      <c r="B871" s="56" t="s">
        <v>27</v>
      </c>
      <c r="C871" s="48" t="s">
        <v>10178</v>
      </c>
      <c r="D871" s="48" t="s">
        <v>10181</v>
      </c>
      <c r="E871" s="49" t="s">
        <v>10182</v>
      </c>
      <c r="F871" s="50">
        <v>4</v>
      </c>
      <c r="G871" s="44"/>
      <c r="H871" s="44"/>
      <c r="I871" s="51">
        <v>0</v>
      </c>
      <c r="J871" s="51">
        <v>0</v>
      </c>
      <c r="K871" s="51">
        <v>16.954999999999998</v>
      </c>
      <c r="L871" s="51">
        <v>0</v>
      </c>
      <c r="M871" s="51">
        <v>16.954999999999998</v>
      </c>
      <c r="N871" s="44"/>
      <c r="O871" s="44"/>
      <c r="P871" s="44"/>
      <c r="Q871" s="44"/>
    </row>
    <row r="872" spans="1:17">
      <c r="A872" s="47" t="s">
        <v>3935</v>
      </c>
      <c r="B872" s="56" t="s">
        <v>27</v>
      </c>
      <c r="C872" s="48" t="s">
        <v>10178</v>
      </c>
      <c r="D872" s="48" t="s">
        <v>10181</v>
      </c>
      <c r="E872" s="49" t="s">
        <v>10183</v>
      </c>
      <c r="F872" s="50">
        <v>4</v>
      </c>
      <c r="G872" s="44"/>
      <c r="H872" s="44"/>
      <c r="I872" s="51">
        <v>0</v>
      </c>
      <c r="J872" s="51">
        <v>0</v>
      </c>
      <c r="K872" s="51">
        <v>2</v>
      </c>
      <c r="L872" s="51">
        <v>0</v>
      </c>
      <c r="M872" s="51">
        <v>2</v>
      </c>
      <c r="N872" s="44"/>
      <c r="O872" s="44"/>
      <c r="P872" s="44"/>
      <c r="Q872" s="44"/>
    </row>
    <row r="873" spans="1:17">
      <c r="A873" s="109" t="s">
        <v>30</v>
      </c>
      <c r="B873" s="110"/>
      <c r="C873" s="110"/>
      <c r="D873" s="110"/>
      <c r="E873" s="110"/>
      <c r="F873" s="110"/>
      <c r="G873" s="111"/>
      <c r="H873" s="44"/>
      <c r="I873" s="52">
        <v>0</v>
      </c>
      <c r="J873" s="52">
        <v>0</v>
      </c>
      <c r="K873" s="52">
        <v>18.954999999999998</v>
      </c>
      <c r="L873" s="52">
        <v>0</v>
      </c>
      <c r="M873" s="52">
        <v>18.954999999999998</v>
      </c>
      <c r="N873" s="44"/>
      <c r="O873" s="44"/>
      <c r="P873" s="44"/>
      <c r="Q873" s="44"/>
    </row>
    <row r="874" spans="1:17">
      <c r="A874" s="47" t="s">
        <v>3935</v>
      </c>
      <c r="B874" s="56" t="s">
        <v>68</v>
      </c>
      <c r="C874" s="48" t="s">
        <v>10178</v>
      </c>
      <c r="D874" s="48" t="s">
        <v>10181</v>
      </c>
      <c r="E874" s="49" t="s">
        <v>10184</v>
      </c>
      <c r="F874" s="50">
        <v>4</v>
      </c>
      <c r="H874" s="53"/>
      <c r="I874" s="51">
        <v>0</v>
      </c>
      <c r="J874" s="51">
        <v>2</v>
      </c>
      <c r="K874" s="44"/>
      <c r="L874" s="44"/>
      <c r="M874" s="44"/>
      <c r="N874" s="44"/>
      <c r="O874" s="44"/>
      <c r="P874" s="44"/>
      <c r="Q874" s="44"/>
    </row>
    <row r="875" spans="1:17">
      <c r="A875" s="109" t="s">
        <v>31</v>
      </c>
      <c r="B875" s="110"/>
      <c r="C875" s="110"/>
      <c r="D875" s="110"/>
      <c r="E875" s="110"/>
      <c r="F875" s="110"/>
      <c r="G875" s="111"/>
      <c r="H875" s="44"/>
      <c r="I875" s="52">
        <v>0</v>
      </c>
      <c r="J875" s="52">
        <v>2</v>
      </c>
      <c r="K875" s="44"/>
      <c r="L875" s="44"/>
      <c r="M875" s="44"/>
      <c r="N875" s="44"/>
      <c r="O875" s="44"/>
      <c r="P875" s="44"/>
      <c r="Q875" s="44"/>
    </row>
    <row r="876" spans="1:17">
      <c r="A876" s="109" t="s">
        <v>32</v>
      </c>
      <c r="B876" s="110"/>
      <c r="C876" s="110"/>
      <c r="D876" s="110"/>
      <c r="E876" s="110"/>
      <c r="F876" s="110"/>
      <c r="G876" s="111"/>
      <c r="H876" s="52">
        <v>0</v>
      </c>
      <c r="I876" s="52">
        <v>0</v>
      </c>
      <c r="J876" s="52">
        <v>0</v>
      </c>
      <c r="K876" s="52">
        <v>0</v>
      </c>
      <c r="L876" s="52">
        <v>0</v>
      </c>
      <c r="M876" s="52">
        <v>0</v>
      </c>
      <c r="N876" s="52">
        <v>0</v>
      </c>
      <c r="O876" s="52">
        <v>0</v>
      </c>
      <c r="P876" s="52">
        <v>0</v>
      </c>
      <c r="Q876" s="52">
        <v>0</v>
      </c>
    </row>
    <row r="877" spans="1:17">
      <c r="A877" s="42">
        <v>120</v>
      </c>
      <c r="B877" s="55" t="s">
        <v>18</v>
      </c>
      <c r="C877" s="43" t="s">
        <v>10185</v>
      </c>
      <c r="D877" s="44"/>
      <c r="E877" s="43" t="s">
        <v>10186</v>
      </c>
      <c r="F877" s="45">
        <v>4</v>
      </c>
      <c r="G877" s="43" t="s">
        <v>10187</v>
      </c>
      <c r="H877" s="46">
        <v>6.1779999999999999</v>
      </c>
      <c r="I877" s="46">
        <v>1.502</v>
      </c>
      <c r="J877" s="46">
        <v>2.7370000000000001</v>
      </c>
      <c r="K877" s="46">
        <v>2.802</v>
      </c>
      <c r="L877" s="46">
        <v>0</v>
      </c>
      <c r="M877" s="46">
        <v>2.802</v>
      </c>
      <c r="N877" s="46">
        <v>2.887</v>
      </c>
      <c r="O877" s="46">
        <v>2.927</v>
      </c>
      <c r="P877" s="46">
        <v>2.9990000000000001</v>
      </c>
      <c r="Q877" s="46">
        <v>3.0569999999999999</v>
      </c>
    </row>
    <row r="878" spans="1:17">
      <c r="A878" s="47" t="s">
        <v>3992</v>
      </c>
      <c r="B878" s="56" t="s">
        <v>23</v>
      </c>
      <c r="C878" s="48" t="s">
        <v>10185</v>
      </c>
      <c r="D878" s="48" t="s">
        <v>3635</v>
      </c>
      <c r="E878" s="49" t="s">
        <v>10186</v>
      </c>
      <c r="F878" s="50">
        <v>4</v>
      </c>
      <c r="G878" s="49" t="s">
        <v>10188</v>
      </c>
      <c r="H878" s="51">
        <v>6.1779999999999999</v>
      </c>
      <c r="I878" s="51">
        <v>1.502</v>
      </c>
      <c r="J878" s="51">
        <v>2.7370000000000001</v>
      </c>
      <c r="K878" s="51">
        <v>2.802</v>
      </c>
      <c r="L878" s="51">
        <v>0</v>
      </c>
      <c r="M878" s="51">
        <v>2.802</v>
      </c>
      <c r="N878" s="51">
        <v>2.887</v>
      </c>
      <c r="O878" s="51">
        <v>2.927</v>
      </c>
      <c r="P878" s="51">
        <v>2.9990000000000001</v>
      </c>
      <c r="Q878" s="51">
        <v>3.0569999999999999</v>
      </c>
    </row>
    <row r="879" spans="1:17">
      <c r="A879" s="47" t="s">
        <v>3992</v>
      </c>
      <c r="B879" s="56" t="s">
        <v>27</v>
      </c>
      <c r="C879" s="48" t="s">
        <v>10185</v>
      </c>
      <c r="D879" s="48" t="s">
        <v>3635</v>
      </c>
      <c r="E879" s="49" t="s">
        <v>10186</v>
      </c>
      <c r="F879" s="50">
        <v>4</v>
      </c>
      <c r="G879" s="44"/>
      <c r="H879" s="44"/>
      <c r="I879" s="51">
        <v>1.502</v>
      </c>
      <c r="J879" s="51">
        <v>2.7370000000000001</v>
      </c>
      <c r="K879" s="51">
        <v>2.802</v>
      </c>
      <c r="L879" s="51">
        <v>0</v>
      </c>
      <c r="M879" s="51">
        <v>2.802</v>
      </c>
      <c r="N879" s="44"/>
      <c r="O879" s="44"/>
      <c r="P879" s="44"/>
      <c r="Q879" s="44"/>
    </row>
    <row r="880" spans="1:17">
      <c r="A880" s="109" t="s">
        <v>30</v>
      </c>
      <c r="B880" s="110"/>
      <c r="C880" s="110"/>
      <c r="D880" s="110"/>
      <c r="E880" s="110"/>
      <c r="F880" s="110"/>
      <c r="G880" s="111"/>
      <c r="H880" s="44"/>
      <c r="I880" s="52">
        <v>1.502</v>
      </c>
      <c r="J880" s="52">
        <v>2.7370000000000001</v>
      </c>
      <c r="K880" s="52">
        <v>2.802</v>
      </c>
      <c r="L880" s="52">
        <v>0</v>
      </c>
      <c r="M880" s="52">
        <v>2.802</v>
      </c>
      <c r="N880" s="44"/>
      <c r="O880" s="44"/>
      <c r="P880" s="44"/>
      <c r="Q880" s="44"/>
    </row>
    <row r="881" spans="1:17">
      <c r="A881" s="109" t="s">
        <v>31</v>
      </c>
      <c r="B881" s="110"/>
      <c r="C881" s="110"/>
      <c r="D881" s="110"/>
      <c r="E881" s="110"/>
      <c r="F881" s="110"/>
      <c r="G881" s="111"/>
      <c r="H881" s="44"/>
      <c r="I881" s="52">
        <v>0</v>
      </c>
      <c r="J881" s="52">
        <v>0</v>
      </c>
      <c r="K881" s="44"/>
      <c r="L881" s="44"/>
      <c r="M881" s="44"/>
      <c r="N881" s="44"/>
      <c r="O881" s="44"/>
      <c r="P881" s="44"/>
      <c r="Q881" s="44"/>
    </row>
    <row r="882" spans="1:17">
      <c r="A882" s="109" t="s">
        <v>32</v>
      </c>
      <c r="B882" s="110"/>
      <c r="C882" s="110"/>
      <c r="D882" s="110"/>
      <c r="E882" s="110"/>
      <c r="F882" s="110"/>
      <c r="G882" s="111"/>
      <c r="H882" s="52">
        <v>0</v>
      </c>
      <c r="I882" s="52">
        <v>0</v>
      </c>
      <c r="J882" s="52">
        <v>0</v>
      </c>
      <c r="K882" s="52">
        <v>0</v>
      </c>
      <c r="L882" s="52">
        <v>0</v>
      </c>
      <c r="M882" s="52">
        <v>0</v>
      </c>
      <c r="N882" s="52">
        <v>0</v>
      </c>
      <c r="O882" s="52">
        <v>0</v>
      </c>
      <c r="P882" s="52">
        <v>0</v>
      </c>
      <c r="Q882" s="52">
        <v>0</v>
      </c>
    </row>
    <row r="883" spans="1:17">
      <c r="A883" s="42">
        <v>121</v>
      </c>
      <c r="B883" s="55" t="s">
        <v>18</v>
      </c>
      <c r="C883" s="43" t="s">
        <v>10189</v>
      </c>
      <c r="D883" s="44"/>
      <c r="E883" s="43" t="s">
        <v>6355</v>
      </c>
      <c r="F883" s="45">
        <v>4</v>
      </c>
      <c r="G883" s="43" t="s">
        <v>10190</v>
      </c>
      <c r="H883" s="46">
        <v>46.848999999999997</v>
      </c>
      <c r="I883" s="46">
        <v>23.052</v>
      </c>
      <c r="J883" s="46">
        <v>0</v>
      </c>
      <c r="K883" s="46">
        <v>0</v>
      </c>
      <c r="L883" s="46">
        <v>0</v>
      </c>
      <c r="M883" s="46">
        <v>0</v>
      </c>
      <c r="N883" s="46">
        <v>0</v>
      </c>
      <c r="O883" s="46">
        <v>0</v>
      </c>
      <c r="P883" s="46">
        <v>0</v>
      </c>
      <c r="Q883" s="46">
        <v>0</v>
      </c>
    </row>
    <row r="884" spans="1:17">
      <c r="A884" s="47" t="s">
        <v>4015</v>
      </c>
      <c r="B884" s="56" t="s">
        <v>23</v>
      </c>
      <c r="C884" s="48" t="s">
        <v>10189</v>
      </c>
      <c r="D884" s="48" t="s">
        <v>2051</v>
      </c>
      <c r="E884" s="49" t="s">
        <v>6355</v>
      </c>
      <c r="F884" s="50">
        <v>4</v>
      </c>
      <c r="G884" s="49" t="s">
        <v>10191</v>
      </c>
      <c r="H884" s="51">
        <v>46.848999999999997</v>
      </c>
      <c r="I884" s="51">
        <v>23.052</v>
      </c>
      <c r="J884" s="51">
        <v>0</v>
      </c>
      <c r="K884" s="51">
        <v>0</v>
      </c>
      <c r="L884" s="51">
        <v>0</v>
      </c>
      <c r="M884" s="51">
        <v>0</v>
      </c>
      <c r="N884" s="51">
        <v>0</v>
      </c>
      <c r="O884" s="51">
        <v>0</v>
      </c>
      <c r="P884" s="51">
        <v>0</v>
      </c>
      <c r="Q884" s="51">
        <v>0</v>
      </c>
    </row>
    <row r="885" spans="1:17">
      <c r="A885" s="47" t="s">
        <v>4015</v>
      </c>
      <c r="B885" s="56" t="s">
        <v>27</v>
      </c>
      <c r="C885" s="48" t="s">
        <v>10189</v>
      </c>
      <c r="D885" s="48" t="s">
        <v>2051</v>
      </c>
      <c r="E885" s="49" t="s">
        <v>10192</v>
      </c>
      <c r="F885" s="50">
        <v>4</v>
      </c>
      <c r="G885" s="44"/>
      <c r="H885" s="44"/>
      <c r="I885" s="51">
        <v>2.4889999999999999</v>
      </c>
      <c r="J885" s="51">
        <v>0</v>
      </c>
      <c r="K885" s="51">
        <v>0</v>
      </c>
      <c r="L885" s="51">
        <v>0</v>
      </c>
      <c r="M885" s="51">
        <v>0</v>
      </c>
      <c r="N885" s="44"/>
      <c r="O885" s="44"/>
      <c r="P885" s="44"/>
      <c r="Q885" s="44"/>
    </row>
    <row r="886" spans="1:17">
      <c r="A886" s="47" t="s">
        <v>4015</v>
      </c>
      <c r="B886" s="56" t="s">
        <v>27</v>
      </c>
      <c r="C886" s="48" t="s">
        <v>10189</v>
      </c>
      <c r="D886" s="48" t="s">
        <v>2051</v>
      </c>
      <c r="E886" s="49" t="s">
        <v>10193</v>
      </c>
      <c r="F886" s="50">
        <v>4</v>
      </c>
      <c r="G886" s="44"/>
      <c r="H886" s="44"/>
      <c r="I886" s="51">
        <v>3.1480000000000001</v>
      </c>
      <c r="J886" s="51">
        <v>0</v>
      </c>
      <c r="K886" s="51">
        <v>0</v>
      </c>
      <c r="L886" s="51">
        <v>0</v>
      </c>
      <c r="M886" s="51">
        <v>0</v>
      </c>
      <c r="N886" s="44"/>
      <c r="O886" s="44"/>
      <c r="P886" s="44"/>
      <c r="Q886" s="44"/>
    </row>
    <row r="887" spans="1:17">
      <c r="A887" s="47" t="s">
        <v>4015</v>
      </c>
      <c r="B887" s="56" t="s">
        <v>27</v>
      </c>
      <c r="C887" s="48" t="s">
        <v>10189</v>
      </c>
      <c r="D887" s="48" t="s">
        <v>2051</v>
      </c>
      <c r="E887" s="49" t="s">
        <v>10194</v>
      </c>
      <c r="F887" s="50">
        <v>4</v>
      </c>
      <c r="G887" s="44"/>
      <c r="H887" s="44"/>
      <c r="I887" s="51">
        <v>4.1379999999999999</v>
      </c>
      <c r="J887" s="51">
        <v>0</v>
      </c>
      <c r="K887" s="51">
        <v>0</v>
      </c>
      <c r="L887" s="51">
        <v>0</v>
      </c>
      <c r="M887" s="51">
        <v>0</v>
      </c>
      <c r="N887" s="44"/>
      <c r="O887" s="44"/>
      <c r="P887" s="44"/>
      <c r="Q887" s="44"/>
    </row>
    <row r="888" spans="1:17">
      <c r="A888" s="47" t="s">
        <v>4015</v>
      </c>
      <c r="B888" s="56" t="s">
        <v>27</v>
      </c>
      <c r="C888" s="48" t="s">
        <v>10189</v>
      </c>
      <c r="D888" s="48" t="s">
        <v>2051</v>
      </c>
      <c r="E888" s="49" t="s">
        <v>10195</v>
      </c>
      <c r="F888" s="50">
        <v>4</v>
      </c>
      <c r="G888" s="44"/>
      <c r="H888" s="44"/>
      <c r="I888" s="51">
        <v>2.3809999999999998</v>
      </c>
      <c r="J888" s="51">
        <v>0</v>
      </c>
      <c r="K888" s="51">
        <v>0</v>
      </c>
      <c r="L888" s="51">
        <v>0</v>
      </c>
      <c r="M888" s="51">
        <v>0</v>
      </c>
      <c r="N888" s="44"/>
      <c r="O888" s="44"/>
      <c r="P888" s="44"/>
      <c r="Q888" s="44"/>
    </row>
    <row r="889" spans="1:17">
      <c r="A889" s="47" t="s">
        <v>4015</v>
      </c>
      <c r="B889" s="56" t="s">
        <v>27</v>
      </c>
      <c r="C889" s="48" t="s">
        <v>10189</v>
      </c>
      <c r="D889" s="48" t="s">
        <v>2051</v>
      </c>
      <c r="E889" s="49" t="s">
        <v>10196</v>
      </c>
      <c r="F889" s="50">
        <v>4</v>
      </c>
      <c r="G889" s="44"/>
      <c r="H889" s="44"/>
      <c r="I889" s="51">
        <v>8.3610000000000007</v>
      </c>
      <c r="J889" s="51">
        <v>0</v>
      </c>
      <c r="K889" s="51">
        <v>0</v>
      </c>
      <c r="L889" s="51">
        <v>0</v>
      </c>
      <c r="M889" s="51">
        <v>0</v>
      </c>
      <c r="N889" s="44"/>
      <c r="O889" s="44"/>
      <c r="P889" s="44"/>
      <c r="Q889" s="44"/>
    </row>
    <row r="890" spans="1:17">
      <c r="A890" s="47" t="s">
        <v>4015</v>
      </c>
      <c r="B890" s="56" t="s">
        <v>27</v>
      </c>
      <c r="C890" s="48" t="s">
        <v>10189</v>
      </c>
      <c r="D890" s="48" t="s">
        <v>2051</v>
      </c>
      <c r="E890" s="49" t="s">
        <v>10197</v>
      </c>
      <c r="F890" s="50">
        <v>4</v>
      </c>
      <c r="G890" s="44"/>
      <c r="H890" s="44"/>
      <c r="I890" s="51">
        <v>2.5350000000000001</v>
      </c>
      <c r="J890" s="51">
        <v>0</v>
      </c>
      <c r="K890" s="51">
        <v>0</v>
      </c>
      <c r="L890" s="51">
        <v>0</v>
      </c>
      <c r="M890" s="51">
        <v>0</v>
      </c>
      <c r="N890" s="44"/>
      <c r="O890" s="44"/>
      <c r="P890" s="44"/>
      <c r="Q890" s="44"/>
    </row>
    <row r="891" spans="1:17">
      <c r="A891" s="109" t="s">
        <v>30</v>
      </c>
      <c r="B891" s="110"/>
      <c r="C891" s="110"/>
      <c r="D891" s="110"/>
      <c r="E891" s="110"/>
      <c r="F891" s="110"/>
      <c r="G891" s="111"/>
      <c r="H891" s="44"/>
      <c r="I891" s="52">
        <v>23.052</v>
      </c>
      <c r="J891" s="52">
        <v>0</v>
      </c>
      <c r="K891" s="52">
        <v>0</v>
      </c>
      <c r="L891" s="52">
        <v>0</v>
      </c>
      <c r="M891" s="52">
        <v>0</v>
      </c>
      <c r="N891" s="44"/>
      <c r="O891" s="44"/>
      <c r="P891" s="44"/>
      <c r="Q891" s="44"/>
    </row>
    <row r="892" spans="1:17">
      <c r="A892" s="109" t="s">
        <v>31</v>
      </c>
      <c r="B892" s="110"/>
      <c r="C892" s="110"/>
      <c r="D892" s="110"/>
      <c r="E892" s="110"/>
      <c r="F892" s="110"/>
      <c r="G892" s="111"/>
      <c r="H892" s="44"/>
      <c r="I892" s="52">
        <v>0</v>
      </c>
      <c r="J892" s="52">
        <v>0</v>
      </c>
      <c r="K892" s="44"/>
      <c r="L892" s="44"/>
      <c r="M892" s="44"/>
      <c r="N892" s="44"/>
      <c r="O892" s="44"/>
      <c r="P892" s="44"/>
      <c r="Q892" s="44"/>
    </row>
    <row r="893" spans="1:17">
      <c r="A893" s="109" t="s">
        <v>32</v>
      </c>
      <c r="B893" s="110"/>
      <c r="C893" s="110"/>
      <c r="D893" s="110"/>
      <c r="E893" s="110"/>
      <c r="F893" s="110"/>
      <c r="G893" s="111"/>
      <c r="H893" s="52">
        <v>0</v>
      </c>
      <c r="I893" s="52">
        <v>0</v>
      </c>
      <c r="J893" s="52">
        <v>0</v>
      </c>
      <c r="K893" s="52">
        <v>0</v>
      </c>
      <c r="L893" s="52">
        <v>0</v>
      </c>
      <c r="M893" s="52">
        <v>0</v>
      </c>
      <c r="N893" s="52">
        <v>0</v>
      </c>
      <c r="O893" s="52">
        <v>0</v>
      </c>
      <c r="P893" s="52">
        <v>0</v>
      </c>
      <c r="Q893" s="52">
        <v>0</v>
      </c>
    </row>
    <row r="894" spans="1:17">
      <c r="A894" s="42">
        <v>122</v>
      </c>
      <c r="B894" s="55" t="s">
        <v>18</v>
      </c>
      <c r="C894" s="43" t="s">
        <v>10198</v>
      </c>
      <c r="D894" s="44"/>
      <c r="E894" s="43" t="s">
        <v>10199</v>
      </c>
      <c r="F894" s="45">
        <v>4</v>
      </c>
      <c r="G894" s="43" t="s">
        <v>10200</v>
      </c>
      <c r="H894" s="46">
        <v>0</v>
      </c>
      <c r="I894" s="46">
        <v>0</v>
      </c>
      <c r="J894" s="46">
        <v>2.31</v>
      </c>
      <c r="K894" s="46">
        <v>32.000999999999998</v>
      </c>
      <c r="L894" s="46">
        <v>0</v>
      </c>
      <c r="M894" s="46">
        <v>32.000999999999998</v>
      </c>
      <c r="N894" s="46">
        <v>48.238</v>
      </c>
      <c r="O894" s="46">
        <v>52.143000000000001</v>
      </c>
      <c r="P894" s="46">
        <v>57.734000000000002</v>
      </c>
      <c r="Q894" s="46">
        <v>59.997</v>
      </c>
    </row>
    <row r="895" spans="1:17">
      <c r="A895" s="47" t="s">
        <v>4024</v>
      </c>
      <c r="B895" s="56" t="s">
        <v>23</v>
      </c>
      <c r="C895" s="48" t="s">
        <v>10198</v>
      </c>
      <c r="D895" s="48" t="s">
        <v>4024</v>
      </c>
      <c r="E895" s="49" t="s">
        <v>10201</v>
      </c>
      <c r="F895" s="50">
        <v>4</v>
      </c>
      <c r="G895" s="49" t="s">
        <v>10202</v>
      </c>
      <c r="H895" s="51">
        <v>0</v>
      </c>
      <c r="I895" s="51">
        <v>0</v>
      </c>
      <c r="J895" s="51">
        <v>2.31</v>
      </c>
      <c r="K895" s="51">
        <v>32.000999999999998</v>
      </c>
      <c r="L895" s="51">
        <v>0</v>
      </c>
      <c r="M895" s="51">
        <v>32.000999999999998</v>
      </c>
      <c r="N895" s="51">
        <v>48.238</v>
      </c>
      <c r="O895" s="51">
        <v>52.143000000000001</v>
      </c>
      <c r="P895" s="51">
        <v>57.734000000000002</v>
      </c>
      <c r="Q895" s="51">
        <v>59.997</v>
      </c>
    </row>
    <row r="896" spans="1:17">
      <c r="A896" s="47" t="s">
        <v>4024</v>
      </c>
      <c r="B896" s="56" t="s">
        <v>27</v>
      </c>
      <c r="C896" s="48" t="s">
        <v>10198</v>
      </c>
      <c r="D896" s="48" t="s">
        <v>4024</v>
      </c>
      <c r="E896" s="49" t="s">
        <v>10203</v>
      </c>
      <c r="F896" s="50">
        <v>4</v>
      </c>
      <c r="G896" s="44"/>
      <c r="H896" s="44"/>
      <c r="I896" s="51">
        <v>0</v>
      </c>
      <c r="J896" s="51">
        <v>0</v>
      </c>
      <c r="K896" s="51">
        <v>15.627000000000001</v>
      </c>
      <c r="L896" s="51">
        <v>0</v>
      </c>
      <c r="M896" s="51">
        <v>15.627000000000001</v>
      </c>
      <c r="N896" s="44"/>
      <c r="O896" s="44"/>
      <c r="P896" s="44"/>
      <c r="Q896" s="44"/>
    </row>
    <row r="897" spans="1:17">
      <c r="A897" s="47" t="s">
        <v>4024</v>
      </c>
      <c r="B897" s="56" t="s">
        <v>27</v>
      </c>
      <c r="C897" s="48" t="s">
        <v>10198</v>
      </c>
      <c r="D897" s="48" t="s">
        <v>4024</v>
      </c>
      <c r="E897" s="49" t="s">
        <v>10204</v>
      </c>
      <c r="F897" s="50">
        <v>4</v>
      </c>
      <c r="G897" s="44"/>
      <c r="H897" s="44"/>
      <c r="I897" s="51">
        <v>0</v>
      </c>
      <c r="J897" s="51">
        <v>0</v>
      </c>
      <c r="K897" s="51">
        <v>0</v>
      </c>
      <c r="L897" s="51">
        <v>0</v>
      </c>
      <c r="M897" s="51">
        <v>0</v>
      </c>
      <c r="N897" s="44"/>
      <c r="O897" s="44"/>
      <c r="P897" s="44"/>
      <c r="Q897" s="44"/>
    </row>
    <row r="898" spans="1:17">
      <c r="A898" s="47" t="s">
        <v>4024</v>
      </c>
      <c r="B898" s="56" t="s">
        <v>27</v>
      </c>
      <c r="C898" s="48" t="s">
        <v>10198</v>
      </c>
      <c r="D898" s="48" t="s">
        <v>4024</v>
      </c>
      <c r="E898" s="49" t="s">
        <v>10205</v>
      </c>
      <c r="F898" s="50">
        <v>4</v>
      </c>
      <c r="G898" s="44"/>
      <c r="H898" s="44"/>
      <c r="I898" s="51">
        <v>0</v>
      </c>
      <c r="J898" s="51">
        <v>0</v>
      </c>
      <c r="K898" s="51">
        <v>0</v>
      </c>
      <c r="L898" s="51">
        <v>0</v>
      </c>
      <c r="M898" s="51">
        <v>0</v>
      </c>
      <c r="N898" s="44"/>
      <c r="O898" s="44"/>
      <c r="P898" s="44"/>
      <c r="Q898" s="44"/>
    </row>
    <row r="899" spans="1:17">
      <c r="A899" s="47" t="s">
        <v>4024</v>
      </c>
      <c r="B899" s="56" t="s">
        <v>27</v>
      </c>
      <c r="C899" s="48" t="s">
        <v>10198</v>
      </c>
      <c r="D899" s="48" t="s">
        <v>4024</v>
      </c>
      <c r="E899" s="49" t="s">
        <v>10206</v>
      </c>
      <c r="F899" s="50">
        <v>4</v>
      </c>
      <c r="G899" s="44"/>
      <c r="H899" s="44"/>
      <c r="I899" s="51">
        <v>0</v>
      </c>
      <c r="J899" s="51">
        <v>2.31</v>
      </c>
      <c r="K899" s="51">
        <v>16.373999999999999</v>
      </c>
      <c r="L899" s="51">
        <v>0</v>
      </c>
      <c r="M899" s="51">
        <v>16.373999999999999</v>
      </c>
      <c r="N899" s="44"/>
      <c r="O899" s="44"/>
      <c r="P899" s="44"/>
      <c r="Q899" s="44"/>
    </row>
    <row r="900" spans="1:17">
      <c r="A900" s="109" t="s">
        <v>30</v>
      </c>
      <c r="B900" s="110"/>
      <c r="C900" s="110"/>
      <c r="D900" s="110"/>
      <c r="E900" s="110"/>
      <c r="F900" s="110"/>
      <c r="G900" s="111"/>
      <c r="H900" s="44"/>
      <c r="I900" s="52">
        <v>0</v>
      </c>
      <c r="J900" s="52">
        <v>2.31</v>
      </c>
      <c r="K900" s="52">
        <v>32.000999999999998</v>
      </c>
      <c r="L900" s="52">
        <v>0</v>
      </c>
      <c r="M900" s="52">
        <v>32.000999999999998</v>
      </c>
      <c r="N900" s="44"/>
      <c r="O900" s="44"/>
      <c r="P900" s="44"/>
      <c r="Q900" s="44"/>
    </row>
    <row r="901" spans="1:17">
      <c r="A901" s="109" t="s">
        <v>31</v>
      </c>
      <c r="B901" s="110"/>
      <c r="C901" s="110"/>
      <c r="D901" s="110"/>
      <c r="E901" s="110"/>
      <c r="F901" s="110"/>
      <c r="G901" s="111"/>
      <c r="H901" s="44"/>
      <c r="I901" s="52">
        <v>0</v>
      </c>
      <c r="J901" s="52">
        <v>0</v>
      </c>
      <c r="K901" s="44"/>
      <c r="L901" s="44"/>
      <c r="M901" s="44"/>
      <c r="N901" s="44"/>
      <c r="O901" s="44"/>
      <c r="P901" s="44"/>
      <c r="Q901" s="44"/>
    </row>
    <row r="902" spans="1:17">
      <c r="A902" s="109" t="s">
        <v>32</v>
      </c>
      <c r="B902" s="110"/>
      <c r="C902" s="110"/>
      <c r="D902" s="110"/>
      <c r="E902" s="110"/>
      <c r="F902" s="110"/>
      <c r="G902" s="111"/>
      <c r="H902" s="52">
        <v>0</v>
      </c>
      <c r="I902" s="52">
        <v>0</v>
      </c>
      <c r="J902" s="52">
        <v>0</v>
      </c>
      <c r="K902" s="52">
        <v>0</v>
      </c>
      <c r="L902" s="52">
        <v>0</v>
      </c>
      <c r="M902" s="52">
        <v>0</v>
      </c>
      <c r="N902" s="52">
        <v>0</v>
      </c>
      <c r="O902" s="52">
        <v>0</v>
      </c>
      <c r="P902" s="52">
        <v>0</v>
      </c>
      <c r="Q902" s="52">
        <v>0</v>
      </c>
    </row>
    <row r="903" spans="1:17">
      <c r="A903" s="42">
        <v>123</v>
      </c>
      <c r="B903" s="55" t="s">
        <v>18</v>
      </c>
      <c r="C903" s="43" t="s">
        <v>10207</v>
      </c>
      <c r="D903" s="44"/>
      <c r="E903" s="43" t="s">
        <v>10208</v>
      </c>
      <c r="F903" s="45">
        <v>4</v>
      </c>
      <c r="G903" s="43" t="s">
        <v>10209</v>
      </c>
      <c r="H903" s="46">
        <v>0</v>
      </c>
      <c r="I903" s="46">
        <v>0</v>
      </c>
      <c r="J903" s="46">
        <v>2.9860000000000002</v>
      </c>
      <c r="K903" s="46">
        <v>6.2779999999999996</v>
      </c>
      <c r="L903" s="46">
        <v>0</v>
      </c>
      <c r="M903" s="46">
        <v>6.2779999999999996</v>
      </c>
      <c r="N903" s="46">
        <v>6.7779999999999996</v>
      </c>
      <c r="O903" s="46">
        <v>7.0670000000000002</v>
      </c>
      <c r="P903" s="46">
        <v>7.3220000000000001</v>
      </c>
      <c r="Q903" s="46">
        <v>7.5890000000000004</v>
      </c>
    </row>
    <row r="904" spans="1:17">
      <c r="A904" s="47" t="s">
        <v>4046</v>
      </c>
      <c r="B904" s="56" t="s">
        <v>23</v>
      </c>
      <c r="C904" s="48" t="s">
        <v>10207</v>
      </c>
      <c r="D904" s="48" t="s">
        <v>10210</v>
      </c>
      <c r="E904" s="49" t="s">
        <v>10208</v>
      </c>
      <c r="F904" s="50">
        <v>4</v>
      </c>
      <c r="G904" s="49" t="s">
        <v>10211</v>
      </c>
      <c r="H904" s="51">
        <v>0</v>
      </c>
      <c r="I904" s="51">
        <v>0</v>
      </c>
      <c r="J904" s="51">
        <v>2.9860000000000002</v>
      </c>
      <c r="K904" s="51">
        <v>6.2779999999999996</v>
      </c>
      <c r="L904" s="51">
        <v>0</v>
      </c>
      <c r="M904" s="51">
        <v>6.2779999999999996</v>
      </c>
      <c r="N904" s="51">
        <v>6.7779999999999996</v>
      </c>
      <c r="O904" s="51">
        <v>7.0670000000000002</v>
      </c>
      <c r="P904" s="51">
        <v>7.3220000000000001</v>
      </c>
      <c r="Q904" s="51">
        <v>7.5890000000000004</v>
      </c>
    </row>
    <row r="905" spans="1:17">
      <c r="A905" s="47" t="s">
        <v>4046</v>
      </c>
      <c r="B905" s="56" t="s">
        <v>27</v>
      </c>
      <c r="C905" s="48" t="s">
        <v>10207</v>
      </c>
      <c r="D905" s="48" t="s">
        <v>10210</v>
      </c>
      <c r="E905" s="49" t="s">
        <v>10212</v>
      </c>
      <c r="F905" s="50">
        <v>4</v>
      </c>
      <c r="G905" s="44"/>
      <c r="H905" s="44"/>
      <c r="I905" s="51">
        <v>0</v>
      </c>
      <c r="J905" s="51">
        <v>2.9860000000000002</v>
      </c>
      <c r="K905" s="51">
        <v>6.2779999999999996</v>
      </c>
      <c r="L905" s="51">
        <v>0</v>
      </c>
      <c r="M905" s="51">
        <v>6.2779999999999996</v>
      </c>
      <c r="N905" s="44"/>
      <c r="O905" s="44"/>
      <c r="P905" s="44"/>
      <c r="Q905" s="44"/>
    </row>
    <row r="906" spans="1:17">
      <c r="A906" s="109" t="s">
        <v>30</v>
      </c>
      <c r="B906" s="110"/>
      <c r="C906" s="110"/>
      <c r="D906" s="110"/>
      <c r="E906" s="110"/>
      <c r="F906" s="110"/>
      <c r="G906" s="111"/>
      <c r="H906" s="44"/>
      <c r="I906" s="52">
        <v>0</v>
      </c>
      <c r="J906" s="52">
        <v>2.9860000000000002</v>
      </c>
      <c r="K906" s="52">
        <v>6.2779999999999996</v>
      </c>
      <c r="L906" s="52">
        <v>0</v>
      </c>
      <c r="M906" s="52">
        <v>6.2779999999999996</v>
      </c>
      <c r="N906" s="44"/>
      <c r="O906" s="44"/>
      <c r="P906" s="44"/>
      <c r="Q906" s="44"/>
    </row>
    <row r="907" spans="1:17">
      <c r="A907" s="109" t="s">
        <v>31</v>
      </c>
      <c r="B907" s="110"/>
      <c r="C907" s="110"/>
      <c r="D907" s="110"/>
      <c r="E907" s="110"/>
      <c r="F907" s="110"/>
      <c r="G907" s="111"/>
      <c r="H907" s="44"/>
      <c r="I907" s="52">
        <v>0</v>
      </c>
      <c r="J907" s="52">
        <v>0</v>
      </c>
      <c r="K907" s="44"/>
      <c r="L907" s="44"/>
      <c r="M907" s="44"/>
      <c r="N907" s="44"/>
      <c r="O907" s="44"/>
      <c r="P907" s="44"/>
      <c r="Q907" s="44"/>
    </row>
    <row r="908" spans="1:17">
      <c r="A908" s="109" t="s">
        <v>32</v>
      </c>
      <c r="B908" s="110"/>
      <c r="C908" s="110"/>
      <c r="D908" s="110"/>
      <c r="E908" s="110"/>
      <c r="F908" s="110"/>
      <c r="G908" s="111"/>
      <c r="H908" s="52">
        <v>0</v>
      </c>
      <c r="I908" s="52">
        <v>0</v>
      </c>
      <c r="J908" s="52">
        <v>0</v>
      </c>
      <c r="K908" s="52">
        <v>0</v>
      </c>
      <c r="L908" s="52">
        <v>0</v>
      </c>
      <c r="M908" s="52">
        <v>0</v>
      </c>
      <c r="N908" s="52">
        <v>0</v>
      </c>
      <c r="O908" s="52">
        <v>0</v>
      </c>
      <c r="P908" s="52">
        <v>0</v>
      </c>
      <c r="Q908" s="52">
        <v>0</v>
      </c>
    </row>
    <row r="909" spans="1:17">
      <c r="A909" s="42">
        <v>125</v>
      </c>
      <c r="B909" s="55" t="s">
        <v>18</v>
      </c>
      <c r="C909" s="43" t="s">
        <v>10213</v>
      </c>
      <c r="D909" s="44"/>
      <c r="E909" s="43" t="s">
        <v>10214</v>
      </c>
      <c r="F909" s="45">
        <v>4</v>
      </c>
      <c r="G909" s="43" t="s">
        <v>9823</v>
      </c>
      <c r="H909" s="46">
        <v>0</v>
      </c>
      <c r="I909" s="46">
        <v>0</v>
      </c>
      <c r="J909" s="46">
        <v>0</v>
      </c>
      <c r="K909" s="46">
        <v>7</v>
      </c>
      <c r="L909" s="46">
        <v>0</v>
      </c>
      <c r="M909" s="46">
        <v>7</v>
      </c>
      <c r="N909" s="46">
        <v>12.64</v>
      </c>
      <c r="O909" s="46">
        <v>8</v>
      </c>
      <c r="P909" s="46">
        <v>7.5</v>
      </c>
      <c r="Q909" s="46">
        <v>7.5</v>
      </c>
    </row>
    <row r="910" spans="1:17">
      <c r="A910" s="47" t="s">
        <v>4134</v>
      </c>
      <c r="B910" s="56" t="s">
        <v>23</v>
      </c>
      <c r="C910" s="48" t="s">
        <v>10213</v>
      </c>
      <c r="D910" s="48" t="s">
        <v>10215</v>
      </c>
      <c r="E910" s="49" t="s">
        <v>10214</v>
      </c>
      <c r="F910" s="50">
        <v>4</v>
      </c>
      <c r="G910" s="49" t="s">
        <v>10216</v>
      </c>
      <c r="H910" s="51">
        <v>0</v>
      </c>
      <c r="I910" s="51">
        <v>0</v>
      </c>
      <c r="J910" s="51">
        <v>0</v>
      </c>
      <c r="K910" s="51">
        <v>7</v>
      </c>
      <c r="L910" s="51">
        <v>0</v>
      </c>
      <c r="M910" s="51">
        <v>7</v>
      </c>
      <c r="N910" s="51">
        <v>12.64</v>
      </c>
      <c r="O910" s="51">
        <v>8</v>
      </c>
      <c r="P910" s="51">
        <v>7.5</v>
      </c>
      <c r="Q910" s="51">
        <v>7.5</v>
      </c>
    </row>
    <row r="911" spans="1:17">
      <c r="A911" s="47" t="s">
        <v>4134</v>
      </c>
      <c r="B911" s="56" t="s">
        <v>27</v>
      </c>
      <c r="C911" s="48" t="s">
        <v>10213</v>
      </c>
      <c r="D911" s="48" t="s">
        <v>10215</v>
      </c>
      <c r="E911" s="49" t="s">
        <v>9824</v>
      </c>
      <c r="F911" s="50">
        <v>4</v>
      </c>
      <c r="G911" s="44"/>
      <c r="H911" s="44"/>
      <c r="I911" s="51">
        <v>0</v>
      </c>
      <c r="J911" s="51">
        <v>0</v>
      </c>
      <c r="K911" s="51">
        <v>7</v>
      </c>
      <c r="L911" s="51">
        <v>0</v>
      </c>
      <c r="M911" s="51">
        <v>7</v>
      </c>
      <c r="N911" s="44"/>
      <c r="O911" s="44"/>
      <c r="P911" s="44"/>
      <c r="Q911" s="44"/>
    </row>
    <row r="912" spans="1:17">
      <c r="A912" s="109" t="s">
        <v>30</v>
      </c>
      <c r="B912" s="110"/>
      <c r="C912" s="110"/>
      <c r="D912" s="110"/>
      <c r="E912" s="110"/>
      <c r="F912" s="110"/>
      <c r="G912" s="111"/>
      <c r="H912" s="44"/>
      <c r="I912" s="52">
        <v>0</v>
      </c>
      <c r="J912" s="52">
        <v>0</v>
      </c>
      <c r="K912" s="52">
        <v>7</v>
      </c>
      <c r="L912" s="52">
        <v>0</v>
      </c>
      <c r="M912" s="52">
        <v>7</v>
      </c>
      <c r="N912" s="44"/>
      <c r="O912" s="44"/>
      <c r="P912" s="44"/>
      <c r="Q912" s="44"/>
    </row>
    <row r="913" spans="1:17">
      <c r="A913" s="109" t="s">
        <v>31</v>
      </c>
      <c r="B913" s="110"/>
      <c r="C913" s="110"/>
      <c r="D913" s="110"/>
      <c r="E913" s="110"/>
      <c r="F913" s="110"/>
      <c r="G913" s="111"/>
      <c r="H913" s="44"/>
      <c r="I913" s="52">
        <v>0</v>
      </c>
      <c r="J913" s="52">
        <v>0</v>
      </c>
      <c r="K913" s="44"/>
      <c r="L913" s="44"/>
      <c r="M913" s="44"/>
      <c r="N913" s="44"/>
      <c r="O913" s="44"/>
      <c r="P913" s="44"/>
      <c r="Q913" s="44"/>
    </row>
    <row r="914" spans="1:17">
      <c r="A914" s="109" t="s">
        <v>32</v>
      </c>
      <c r="B914" s="110"/>
      <c r="C914" s="110"/>
      <c r="D914" s="110"/>
      <c r="E914" s="110"/>
      <c r="F914" s="110"/>
      <c r="G914" s="111"/>
      <c r="H914" s="52">
        <v>0</v>
      </c>
      <c r="I914" s="52">
        <v>0</v>
      </c>
      <c r="J914" s="52">
        <v>0</v>
      </c>
      <c r="K914" s="52">
        <v>0</v>
      </c>
      <c r="L914" s="52">
        <v>0</v>
      </c>
      <c r="M914" s="52">
        <v>0</v>
      </c>
      <c r="N914" s="52">
        <v>0</v>
      </c>
      <c r="O914" s="52">
        <v>0</v>
      </c>
      <c r="P914" s="52">
        <v>0</v>
      </c>
      <c r="Q914" s="52">
        <v>0</v>
      </c>
    </row>
    <row r="915" spans="1:17">
      <c r="A915" s="42">
        <v>133</v>
      </c>
      <c r="B915" s="55" t="s">
        <v>18</v>
      </c>
      <c r="C915" s="43" t="s">
        <v>10217</v>
      </c>
      <c r="D915" s="44"/>
      <c r="E915" s="43" t="s">
        <v>10218</v>
      </c>
      <c r="F915" s="45">
        <v>4</v>
      </c>
      <c r="G915" s="43" t="s">
        <v>10219</v>
      </c>
      <c r="H915" s="46">
        <v>0</v>
      </c>
      <c r="I915" s="46">
        <v>2.85</v>
      </c>
      <c r="J915" s="46">
        <v>5.5279999999999996</v>
      </c>
      <c r="K915" s="46">
        <v>44.484999999999999</v>
      </c>
      <c r="L915" s="46">
        <v>0</v>
      </c>
      <c r="M915" s="46">
        <v>44.484999999999999</v>
      </c>
      <c r="N915" s="46">
        <v>55.954999999999998</v>
      </c>
      <c r="O915" s="46">
        <v>54.503999999999998</v>
      </c>
      <c r="P915" s="46">
        <v>50.124000000000002</v>
      </c>
      <c r="Q915" s="46">
        <v>50.121000000000002</v>
      </c>
    </row>
    <row r="916" spans="1:17">
      <c r="A916" s="47" t="s">
        <v>4289</v>
      </c>
      <c r="B916" s="56" t="s">
        <v>23</v>
      </c>
      <c r="C916" s="48" t="s">
        <v>10217</v>
      </c>
      <c r="D916" s="48" t="s">
        <v>10220</v>
      </c>
      <c r="E916" s="49" t="s">
        <v>10221</v>
      </c>
      <c r="F916" s="50">
        <v>4</v>
      </c>
      <c r="G916" s="49" t="s">
        <v>10222</v>
      </c>
      <c r="H916" s="51">
        <v>0</v>
      </c>
      <c r="I916" s="51">
        <v>2.85</v>
      </c>
      <c r="J916" s="51">
        <v>5.5279999999999996</v>
      </c>
      <c r="K916" s="51">
        <v>44.484999999999999</v>
      </c>
      <c r="L916" s="51">
        <v>0</v>
      </c>
      <c r="M916" s="51">
        <v>44.484999999999999</v>
      </c>
      <c r="N916" s="51">
        <v>55.954999999999998</v>
      </c>
      <c r="O916" s="51">
        <v>54.503999999999998</v>
      </c>
      <c r="P916" s="51">
        <v>50.124000000000002</v>
      </c>
      <c r="Q916" s="51">
        <v>50.121000000000002</v>
      </c>
    </row>
    <row r="917" spans="1:17">
      <c r="A917" s="47" t="s">
        <v>4289</v>
      </c>
      <c r="B917" s="56" t="s">
        <v>27</v>
      </c>
      <c r="C917" s="48" t="s">
        <v>10217</v>
      </c>
      <c r="D917" s="48" t="s">
        <v>10220</v>
      </c>
      <c r="E917" s="49" t="s">
        <v>10223</v>
      </c>
      <c r="F917" s="50">
        <v>4</v>
      </c>
      <c r="G917" s="44"/>
      <c r="H917" s="44"/>
      <c r="I917" s="51">
        <v>2.85</v>
      </c>
      <c r="J917" s="51">
        <v>5.5279999999999996</v>
      </c>
      <c r="K917" s="51">
        <v>44.484999999999999</v>
      </c>
      <c r="L917" s="51">
        <v>0</v>
      </c>
      <c r="M917" s="51">
        <v>44.484999999999999</v>
      </c>
      <c r="N917" s="44"/>
      <c r="O917" s="44"/>
      <c r="P917" s="44"/>
      <c r="Q917" s="44"/>
    </row>
    <row r="918" spans="1:17">
      <c r="A918" s="109" t="s">
        <v>30</v>
      </c>
      <c r="B918" s="110"/>
      <c r="C918" s="110"/>
      <c r="D918" s="110"/>
      <c r="E918" s="110"/>
      <c r="F918" s="110"/>
      <c r="G918" s="111"/>
      <c r="H918" s="44"/>
      <c r="I918" s="52">
        <v>2.85</v>
      </c>
      <c r="J918" s="52">
        <v>5.5279999999999996</v>
      </c>
      <c r="K918" s="52">
        <v>44.484999999999999</v>
      </c>
      <c r="L918" s="52">
        <v>0</v>
      </c>
      <c r="M918" s="52">
        <v>44.484999999999999</v>
      </c>
      <c r="N918" s="44"/>
      <c r="O918" s="44"/>
      <c r="P918" s="44"/>
      <c r="Q918" s="44"/>
    </row>
    <row r="919" spans="1:17">
      <c r="A919" s="109" t="s">
        <v>31</v>
      </c>
      <c r="B919" s="110"/>
      <c r="C919" s="110"/>
      <c r="D919" s="110"/>
      <c r="E919" s="110"/>
      <c r="F919" s="110"/>
      <c r="G919" s="111"/>
      <c r="H919" s="44"/>
      <c r="I919" s="52">
        <v>0</v>
      </c>
      <c r="J919" s="52">
        <v>0</v>
      </c>
      <c r="K919" s="44"/>
      <c r="L919" s="44"/>
      <c r="M919" s="44"/>
      <c r="N919" s="44"/>
      <c r="O919" s="44"/>
      <c r="P919" s="44"/>
      <c r="Q919" s="44"/>
    </row>
    <row r="920" spans="1:17">
      <c r="A920" s="109" t="s">
        <v>32</v>
      </c>
      <c r="B920" s="110"/>
      <c r="C920" s="110"/>
      <c r="D920" s="110"/>
      <c r="E920" s="110"/>
      <c r="F920" s="110"/>
      <c r="G920" s="111"/>
      <c r="H920" s="52">
        <v>0</v>
      </c>
      <c r="I920" s="52">
        <v>0</v>
      </c>
      <c r="J920" s="52">
        <v>0</v>
      </c>
      <c r="K920" s="52">
        <v>0</v>
      </c>
      <c r="L920" s="52">
        <v>0</v>
      </c>
      <c r="M920" s="52">
        <v>0</v>
      </c>
      <c r="N920" s="52">
        <v>0</v>
      </c>
      <c r="O920" s="52">
        <v>0</v>
      </c>
      <c r="P920" s="52">
        <v>0</v>
      </c>
      <c r="Q920" s="52">
        <v>0</v>
      </c>
    </row>
    <row r="921" spans="1:17">
      <c r="A921" s="42">
        <v>140</v>
      </c>
      <c r="B921" s="55" t="s">
        <v>18</v>
      </c>
      <c r="C921" s="43" t="s">
        <v>10224</v>
      </c>
      <c r="D921" s="44"/>
      <c r="E921" s="43" t="s">
        <v>10225</v>
      </c>
      <c r="F921" s="45">
        <v>4</v>
      </c>
      <c r="G921" s="43" t="s">
        <v>10226</v>
      </c>
      <c r="H921" s="46">
        <v>60.994</v>
      </c>
      <c r="I921" s="46">
        <v>51.783999999999999</v>
      </c>
      <c r="J921" s="46">
        <v>43.595999999999997</v>
      </c>
      <c r="K921" s="46">
        <v>15.047000000000001</v>
      </c>
      <c r="L921" s="46">
        <v>0</v>
      </c>
      <c r="M921" s="46">
        <v>15.047000000000001</v>
      </c>
      <c r="N921" s="46">
        <v>16.212</v>
      </c>
      <c r="O921" s="46">
        <v>20.78</v>
      </c>
      <c r="P921" s="46">
        <v>21.236000000000001</v>
      </c>
      <c r="Q921" s="46">
        <v>21.661999999999999</v>
      </c>
    </row>
    <row r="922" spans="1:17">
      <c r="A922" s="47" t="s">
        <v>4351</v>
      </c>
      <c r="B922" s="56" t="s">
        <v>23</v>
      </c>
      <c r="C922" s="48" t="s">
        <v>10224</v>
      </c>
      <c r="D922" s="48" t="s">
        <v>9723</v>
      </c>
      <c r="E922" s="49" t="s">
        <v>10227</v>
      </c>
      <c r="F922" s="50">
        <v>4</v>
      </c>
      <c r="G922" s="49" t="s">
        <v>9980</v>
      </c>
      <c r="H922" s="51">
        <v>60.994</v>
      </c>
      <c r="I922" s="51">
        <v>27.734999999999999</v>
      </c>
      <c r="J922" s="51">
        <v>0</v>
      </c>
      <c r="K922" s="51">
        <v>0</v>
      </c>
      <c r="L922" s="51">
        <v>0</v>
      </c>
      <c r="M922" s="51">
        <v>0</v>
      </c>
      <c r="N922" s="51">
        <v>0</v>
      </c>
      <c r="O922" s="51">
        <v>0</v>
      </c>
      <c r="P922" s="51">
        <v>0</v>
      </c>
      <c r="Q922" s="51">
        <v>0</v>
      </c>
    </row>
    <row r="923" spans="1:17">
      <c r="A923" s="47" t="s">
        <v>4351</v>
      </c>
      <c r="B923" s="56" t="s">
        <v>27</v>
      </c>
      <c r="C923" s="48" t="s">
        <v>10224</v>
      </c>
      <c r="D923" s="48" t="s">
        <v>9723</v>
      </c>
      <c r="E923" s="49" t="s">
        <v>9980</v>
      </c>
      <c r="F923" s="50">
        <v>4</v>
      </c>
      <c r="G923" s="44"/>
      <c r="H923" s="44"/>
      <c r="I923" s="51">
        <v>27.734999999999999</v>
      </c>
      <c r="J923" s="51">
        <v>0</v>
      </c>
      <c r="K923" s="51">
        <v>0</v>
      </c>
      <c r="L923" s="51">
        <v>0</v>
      </c>
      <c r="M923" s="51">
        <v>0</v>
      </c>
      <c r="N923" s="44"/>
      <c r="O923" s="44"/>
      <c r="P923" s="44"/>
      <c r="Q923" s="44"/>
    </row>
    <row r="924" spans="1:17">
      <c r="A924" s="109" t="s">
        <v>30</v>
      </c>
      <c r="B924" s="110"/>
      <c r="C924" s="110"/>
      <c r="D924" s="110"/>
      <c r="E924" s="110"/>
      <c r="F924" s="110"/>
      <c r="G924" s="111"/>
      <c r="H924" s="44"/>
      <c r="I924" s="52">
        <v>27.734999999999999</v>
      </c>
      <c r="J924" s="52">
        <v>0</v>
      </c>
      <c r="K924" s="52">
        <v>0</v>
      </c>
      <c r="L924" s="52">
        <v>0</v>
      </c>
      <c r="M924" s="52">
        <v>0</v>
      </c>
      <c r="N924" s="44"/>
      <c r="O924" s="44"/>
      <c r="P924" s="44"/>
      <c r="Q924" s="44"/>
    </row>
    <row r="925" spans="1:17">
      <c r="A925" s="109" t="s">
        <v>31</v>
      </c>
      <c r="B925" s="110"/>
      <c r="C925" s="110"/>
      <c r="D925" s="110"/>
      <c r="E925" s="110"/>
      <c r="F925" s="110"/>
      <c r="G925" s="111"/>
      <c r="H925" s="44"/>
      <c r="I925" s="52">
        <v>0</v>
      </c>
      <c r="J925" s="52">
        <v>0</v>
      </c>
      <c r="K925" s="44"/>
      <c r="L925" s="44"/>
      <c r="M925" s="44"/>
      <c r="N925" s="44"/>
      <c r="O925" s="44"/>
      <c r="P925" s="44"/>
      <c r="Q925" s="44"/>
    </row>
    <row r="926" spans="1:17">
      <c r="A926" s="47" t="s">
        <v>4351</v>
      </c>
      <c r="B926" s="56" t="s">
        <v>23</v>
      </c>
      <c r="C926" s="48" t="s">
        <v>10224</v>
      </c>
      <c r="D926" s="48" t="s">
        <v>10228</v>
      </c>
      <c r="E926" s="49" t="s">
        <v>10225</v>
      </c>
      <c r="F926" s="50">
        <v>4</v>
      </c>
      <c r="G926" s="49" t="s">
        <v>9980</v>
      </c>
      <c r="H926" s="51">
        <v>0</v>
      </c>
      <c r="I926" s="51">
        <v>24.048999999999999</v>
      </c>
      <c r="J926" s="51">
        <v>43.595999999999997</v>
      </c>
      <c r="K926" s="51">
        <v>15.047000000000001</v>
      </c>
      <c r="L926" s="51">
        <v>0</v>
      </c>
      <c r="M926" s="51">
        <v>15.047000000000001</v>
      </c>
      <c r="N926" s="51">
        <v>16.212</v>
      </c>
      <c r="O926" s="51">
        <v>20.78</v>
      </c>
      <c r="P926" s="51">
        <v>21.236000000000001</v>
      </c>
      <c r="Q926" s="51">
        <v>21.661999999999999</v>
      </c>
    </row>
    <row r="927" spans="1:17">
      <c r="A927" s="47" t="s">
        <v>4351</v>
      </c>
      <c r="B927" s="56" t="s">
        <v>27</v>
      </c>
      <c r="C927" s="48" t="s">
        <v>10224</v>
      </c>
      <c r="D927" s="48" t="s">
        <v>10228</v>
      </c>
      <c r="E927" s="49" t="s">
        <v>10225</v>
      </c>
      <c r="F927" s="50">
        <v>4</v>
      </c>
      <c r="G927" s="44"/>
      <c r="H927" s="44"/>
      <c r="I927" s="51">
        <v>24.048999999999999</v>
      </c>
      <c r="J927" s="51">
        <v>43.595999999999997</v>
      </c>
      <c r="K927" s="51">
        <v>15.047000000000001</v>
      </c>
      <c r="L927" s="51">
        <v>0</v>
      </c>
      <c r="M927" s="51">
        <v>15.047000000000001</v>
      </c>
      <c r="N927" s="44"/>
      <c r="O927" s="44"/>
      <c r="P927" s="44"/>
      <c r="Q927" s="44"/>
    </row>
    <row r="928" spans="1:17">
      <c r="A928" s="109" t="s">
        <v>30</v>
      </c>
      <c r="B928" s="110"/>
      <c r="C928" s="110"/>
      <c r="D928" s="110"/>
      <c r="E928" s="110"/>
      <c r="F928" s="110"/>
      <c r="G928" s="111"/>
      <c r="H928" s="44"/>
      <c r="I928" s="52">
        <v>24.048999999999999</v>
      </c>
      <c r="J928" s="52">
        <v>43.595999999999997</v>
      </c>
      <c r="K928" s="52">
        <v>15.047000000000001</v>
      </c>
      <c r="L928" s="52">
        <v>0</v>
      </c>
      <c r="M928" s="52">
        <v>15.047000000000001</v>
      </c>
      <c r="N928" s="44"/>
      <c r="O928" s="44"/>
      <c r="P928" s="44"/>
      <c r="Q928" s="44"/>
    </row>
    <row r="929" spans="1:17">
      <c r="A929" s="109" t="s">
        <v>31</v>
      </c>
      <c r="B929" s="110"/>
      <c r="C929" s="110"/>
      <c r="D929" s="110"/>
      <c r="E929" s="110"/>
      <c r="F929" s="110"/>
      <c r="G929" s="111"/>
      <c r="H929" s="44"/>
      <c r="I929" s="52">
        <v>0</v>
      </c>
      <c r="J929" s="52">
        <v>0</v>
      </c>
      <c r="K929" s="44"/>
      <c r="L929" s="44"/>
      <c r="M929" s="44"/>
      <c r="N929" s="44"/>
      <c r="O929" s="44"/>
      <c r="P929" s="44"/>
      <c r="Q929" s="44"/>
    </row>
    <row r="930" spans="1:17">
      <c r="A930" s="109" t="s">
        <v>32</v>
      </c>
      <c r="B930" s="110"/>
      <c r="C930" s="110"/>
      <c r="D930" s="110"/>
      <c r="E930" s="110"/>
      <c r="F930" s="110"/>
      <c r="G930" s="111"/>
      <c r="H930" s="52">
        <v>0</v>
      </c>
      <c r="I930" s="52">
        <v>0</v>
      </c>
      <c r="J930" s="52">
        <v>0</v>
      </c>
      <c r="K930" s="52">
        <v>0</v>
      </c>
      <c r="L930" s="52">
        <v>0</v>
      </c>
      <c r="M930" s="52">
        <v>0</v>
      </c>
      <c r="N930" s="52">
        <v>0</v>
      </c>
      <c r="O930" s="52">
        <v>0</v>
      </c>
      <c r="P930" s="52">
        <v>0</v>
      </c>
      <c r="Q930" s="52">
        <v>0</v>
      </c>
    </row>
    <row r="931" spans="1:17">
      <c r="A931" s="42">
        <v>141</v>
      </c>
      <c r="B931" s="55" t="s">
        <v>18</v>
      </c>
      <c r="C931" s="43" t="s">
        <v>10229</v>
      </c>
      <c r="D931" s="44"/>
      <c r="E931" s="43" t="s">
        <v>10179</v>
      </c>
      <c r="F931" s="45">
        <v>4</v>
      </c>
      <c r="G931" s="43" t="s">
        <v>10230</v>
      </c>
      <c r="H931" s="46">
        <v>33.526000000000003</v>
      </c>
      <c r="I931" s="46">
        <v>45.41</v>
      </c>
      <c r="J931" s="46">
        <v>0</v>
      </c>
      <c r="K931" s="46">
        <v>0</v>
      </c>
      <c r="L931" s="46">
        <v>0</v>
      </c>
      <c r="M931" s="46">
        <v>0</v>
      </c>
      <c r="N931" s="46">
        <v>0</v>
      </c>
      <c r="O931" s="46">
        <v>0</v>
      </c>
      <c r="P931" s="46">
        <v>0</v>
      </c>
      <c r="Q931" s="46">
        <v>0</v>
      </c>
    </row>
    <row r="932" spans="1:17">
      <c r="A932" s="47" t="s">
        <v>4359</v>
      </c>
      <c r="B932" s="56" t="s">
        <v>23</v>
      </c>
      <c r="C932" s="48" t="s">
        <v>10229</v>
      </c>
      <c r="D932" s="48" t="s">
        <v>4915</v>
      </c>
      <c r="E932" s="49" t="s">
        <v>10231</v>
      </c>
      <c r="F932" s="50">
        <v>4</v>
      </c>
      <c r="G932" s="49" t="s">
        <v>10232</v>
      </c>
      <c r="H932" s="51">
        <v>33.526000000000003</v>
      </c>
      <c r="I932" s="51">
        <v>45.41</v>
      </c>
      <c r="J932" s="51">
        <v>0</v>
      </c>
      <c r="K932" s="51">
        <v>0</v>
      </c>
      <c r="L932" s="51">
        <v>0</v>
      </c>
      <c r="M932" s="51">
        <v>0</v>
      </c>
      <c r="N932" s="51">
        <v>0</v>
      </c>
      <c r="O932" s="51">
        <v>0</v>
      </c>
      <c r="P932" s="51">
        <v>0</v>
      </c>
      <c r="Q932" s="51">
        <v>0</v>
      </c>
    </row>
    <row r="933" spans="1:17">
      <c r="A933" s="47" t="s">
        <v>4359</v>
      </c>
      <c r="B933" s="56" t="s">
        <v>27</v>
      </c>
      <c r="C933" s="48" t="s">
        <v>10229</v>
      </c>
      <c r="D933" s="48" t="s">
        <v>4915</v>
      </c>
      <c r="E933" s="49" t="s">
        <v>10233</v>
      </c>
      <c r="F933" s="50">
        <v>4</v>
      </c>
      <c r="G933" s="44"/>
      <c r="H933" s="44"/>
      <c r="I933" s="51">
        <v>0</v>
      </c>
      <c r="J933" s="51">
        <v>0</v>
      </c>
      <c r="K933" s="51">
        <v>0</v>
      </c>
      <c r="L933" s="51">
        <v>0</v>
      </c>
      <c r="M933" s="51">
        <v>0</v>
      </c>
      <c r="N933" s="44"/>
      <c r="O933" s="44"/>
      <c r="P933" s="44"/>
      <c r="Q933" s="44"/>
    </row>
    <row r="934" spans="1:17">
      <c r="A934" s="47" t="s">
        <v>4359</v>
      </c>
      <c r="B934" s="56" t="s">
        <v>27</v>
      </c>
      <c r="C934" s="48" t="s">
        <v>10229</v>
      </c>
      <c r="D934" s="48" t="s">
        <v>4915</v>
      </c>
      <c r="E934" s="49" t="s">
        <v>10234</v>
      </c>
      <c r="F934" s="50">
        <v>4</v>
      </c>
      <c r="G934" s="44"/>
      <c r="H934" s="44"/>
      <c r="I934" s="51">
        <v>0</v>
      </c>
      <c r="J934" s="51">
        <v>0</v>
      </c>
      <c r="K934" s="51">
        <v>0</v>
      </c>
      <c r="L934" s="51">
        <v>0</v>
      </c>
      <c r="M934" s="51">
        <v>0</v>
      </c>
      <c r="N934" s="44"/>
      <c r="O934" s="44"/>
      <c r="P934" s="44"/>
      <c r="Q934" s="44"/>
    </row>
    <row r="935" spans="1:17">
      <c r="A935" s="47" t="s">
        <v>4359</v>
      </c>
      <c r="B935" s="56" t="s">
        <v>27</v>
      </c>
      <c r="C935" s="48" t="s">
        <v>10229</v>
      </c>
      <c r="D935" s="48" t="s">
        <v>4915</v>
      </c>
      <c r="E935" s="49" t="s">
        <v>10235</v>
      </c>
      <c r="F935" s="50">
        <v>4</v>
      </c>
      <c r="G935" s="44"/>
      <c r="H935" s="44"/>
      <c r="I935" s="51">
        <v>2</v>
      </c>
      <c r="J935" s="51">
        <v>0</v>
      </c>
      <c r="K935" s="51">
        <v>0</v>
      </c>
      <c r="L935" s="51">
        <v>0</v>
      </c>
      <c r="M935" s="51">
        <v>0</v>
      </c>
      <c r="N935" s="44"/>
      <c r="O935" s="44"/>
      <c r="P935" s="44"/>
      <c r="Q935" s="44"/>
    </row>
    <row r="936" spans="1:17">
      <c r="A936" s="47" t="s">
        <v>4359</v>
      </c>
      <c r="B936" s="56" t="s">
        <v>27</v>
      </c>
      <c r="C936" s="48" t="s">
        <v>10229</v>
      </c>
      <c r="D936" s="48" t="s">
        <v>4915</v>
      </c>
      <c r="E936" s="49" t="s">
        <v>10182</v>
      </c>
      <c r="F936" s="50">
        <v>4</v>
      </c>
      <c r="G936" s="44"/>
      <c r="H936" s="44"/>
      <c r="I936" s="51">
        <v>14.55</v>
      </c>
      <c r="J936" s="51">
        <v>0</v>
      </c>
      <c r="K936" s="51">
        <v>0</v>
      </c>
      <c r="L936" s="51">
        <v>0</v>
      </c>
      <c r="M936" s="51">
        <v>0</v>
      </c>
      <c r="N936" s="44"/>
      <c r="O936" s="44"/>
      <c r="P936" s="44"/>
      <c r="Q936" s="44"/>
    </row>
    <row r="937" spans="1:17">
      <c r="A937" s="47" t="s">
        <v>4359</v>
      </c>
      <c r="B937" s="56" t="s">
        <v>27</v>
      </c>
      <c r="C937" s="48" t="s">
        <v>10229</v>
      </c>
      <c r="D937" s="48" t="s">
        <v>4915</v>
      </c>
      <c r="E937" s="49" t="s">
        <v>10236</v>
      </c>
      <c r="F937" s="50">
        <v>4</v>
      </c>
      <c r="G937" s="44"/>
      <c r="H937" s="44"/>
      <c r="I937" s="51">
        <v>9.68</v>
      </c>
      <c r="J937" s="51">
        <v>0</v>
      </c>
      <c r="K937" s="51">
        <v>0</v>
      </c>
      <c r="L937" s="51">
        <v>0</v>
      </c>
      <c r="M937" s="51">
        <v>0</v>
      </c>
      <c r="N937" s="44"/>
      <c r="O937" s="44"/>
      <c r="P937" s="44"/>
      <c r="Q937" s="44"/>
    </row>
    <row r="938" spans="1:17">
      <c r="A938" s="47" t="s">
        <v>4359</v>
      </c>
      <c r="B938" s="56" t="s">
        <v>27</v>
      </c>
      <c r="C938" s="48" t="s">
        <v>10229</v>
      </c>
      <c r="D938" s="48" t="s">
        <v>4915</v>
      </c>
      <c r="E938" s="49" t="s">
        <v>10183</v>
      </c>
      <c r="F938" s="50">
        <v>4</v>
      </c>
      <c r="G938" s="44"/>
      <c r="H938" s="44"/>
      <c r="I938" s="51">
        <v>4.6559999999999997</v>
      </c>
      <c r="J938" s="51">
        <v>0</v>
      </c>
      <c r="K938" s="51">
        <v>0</v>
      </c>
      <c r="L938" s="51">
        <v>0</v>
      </c>
      <c r="M938" s="51">
        <v>0</v>
      </c>
      <c r="N938" s="44"/>
      <c r="O938" s="44"/>
      <c r="P938" s="44"/>
      <c r="Q938" s="44"/>
    </row>
    <row r="939" spans="1:17">
      <c r="A939" s="47" t="s">
        <v>4359</v>
      </c>
      <c r="B939" s="56" t="s">
        <v>27</v>
      </c>
      <c r="C939" s="48" t="s">
        <v>10229</v>
      </c>
      <c r="D939" s="48" t="s">
        <v>4915</v>
      </c>
      <c r="E939" s="49" t="s">
        <v>10237</v>
      </c>
      <c r="F939" s="50">
        <v>4</v>
      </c>
      <c r="G939" s="44"/>
      <c r="H939" s="44"/>
      <c r="I939" s="51">
        <v>14.523999999999999</v>
      </c>
      <c r="J939" s="51">
        <v>0</v>
      </c>
      <c r="K939" s="51">
        <v>0</v>
      </c>
      <c r="L939" s="51">
        <v>0</v>
      </c>
      <c r="M939" s="51">
        <v>0</v>
      </c>
      <c r="N939" s="44"/>
      <c r="O939" s="44"/>
      <c r="P939" s="44"/>
      <c r="Q939" s="44"/>
    </row>
    <row r="940" spans="1:17">
      <c r="A940" s="109" t="s">
        <v>30</v>
      </c>
      <c r="B940" s="110"/>
      <c r="C940" s="110"/>
      <c r="D940" s="110"/>
      <c r="E940" s="110"/>
      <c r="F940" s="110"/>
      <c r="G940" s="111"/>
      <c r="H940" s="44"/>
      <c r="I940" s="52">
        <v>45.41</v>
      </c>
      <c r="J940" s="52">
        <v>0</v>
      </c>
      <c r="K940" s="52">
        <v>0</v>
      </c>
      <c r="L940" s="52">
        <v>0</v>
      </c>
      <c r="M940" s="52">
        <v>0</v>
      </c>
      <c r="N940" s="44"/>
      <c r="O940" s="44"/>
      <c r="P940" s="44"/>
      <c r="Q940" s="44"/>
    </row>
    <row r="941" spans="1:17">
      <c r="A941" s="109" t="s">
        <v>31</v>
      </c>
      <c r="B941" s="110"/>
      <c r="C941" s="110"/>
      <c r="D941" s="110"/>
      <c r="E941" s="110"/>
      <c r="F941" s="110"/>
      <c r="G941" s="111"/>
      <c r="H941" s="44"/>
      <c r="I941" s="52">
        <v>0</v>
      </c>
      <c r="J941" s="52">
        <v>0</v>
      </c>
      <c r="K941" s="44"/>
      <c r="L941" s="44"/>
      <c r="M941" s="44"/>
      <c r="N941" s="44"/>
      <c r="O941" s="44"/>
      <c r="P941" s="44"/>
      <c r="Q941" s="44"/>
    </row>
    <row r="942" spans="1:17">
      <c r="A942" s="109" t="s">
        <v>32</v>
      </c>
      <c r="B942" s="110"/>
      <c r="C942" s="110"/>
      <c r="D942" s="110"/>
      <c r="E942" s="110"/>
      <c r="F942" s="110"/>
      <c r="G942" s="111"/>
      <c r="H942" s="52">
        <v>0</v>
      </c>
      <c r="I942" s="52">
        <v>0</v>
      </c>
      <c r="J942" s="52">
        <v>0</v>
      </c>
      <c r="K942" s="52">
        <v>0</v>
      </c>
      <c r="L942" s="52">
        <v>0</v>
      </c>
      <c r="M942" s="52">
        <v>0</v>
      </c>
      <c r="N942" s="52">
        <v>0</v>
      </c>
      <c r="O942" s="52">
        <v>0</v>
      </c>
      <c r="P942" s="52">
        <v>0</v>
      </c>
      <c r="Q942" s="52">
        <v>0</v>
      </c>
    </row>
    <row r="943" spans="1:17">
      <c r="A943" s="42">
        <v>143</v>
      </c>
      <c r="B943" s="55" t="s">
        <v>18</v>
      </c>
      <c r="C943" s="43" t="s">
        <v>10238</v>
      </c>
      <c r="D943" s="44"/>
      <c r="E943" s="43" t="s">
        <v>10239</v>
      </c>
      <c r="F943" s="45">
        <v>5</v>
      </c>
      <c r="G943" s="43" t="s">
        <v>10240</v>
      </c>
      <c r="H943" s="46">
        <v>168.364</v>
      </c>
      <c r="I943" s="46">
        <v>141.59800000000001</v>
      </c>
      <c r="J943" s="46">
        <v>0</v>
      </c>
      <c r="K943" s="46">
        <v>0</v>
      </c>
      <c r="L943" s="46">
        <v>0</v>
      </c>
      <c r="M943" s="46">
        <v>0</v>
      </c>
      <c r="N943" s="46">
        <v>0</v>
      </c>
      <c r="O943" s="46">
        <v>0</v>
      </c>
      <c r="P943" s="46">
        <v>0</v>
      </c>
      <c r="Q943" s="46">
        <v>0</v>
      </c>
    </row>
    <row r="944" spans="1:17">
      <c r="A944" s="47" t="s">
        <v>4389</v>
      </c>
      <c r="B944" s="56" t="s">
        <v>23</v>
      </c>
      <c r="C944" s="48" t="s">
        <v>10238</v>
      </c>
      <c r="D944" s="48" t="s">
        <v>10241</v>
      </c>
      <c r="E944" s="49" t="s">
        <v>10242</v>
      </c>
      <c r="F944" s="50">
        <v>5</v>
      </c>
      <c r="G944" s="49" t="s">
        <v>10243</v>
      </c>
      <c r="H944" s="51">
        <v>163.32499999999999</v>
      </c>
      <c r="I944" s="51">
        <v>122.072</v>
      </c>
      <c r="J944" s="51">
        <v>0</v>
      </c>
      <c r="K944" s="51">
        <v>0</v>
      </c>
      <c r="L944" s="51">
        <v>0</v>
      </c>
      <c r="M944" s="51">
        <v>0</v>
      </c>
      <c r="N944" s="51">
        <v>0</v>
      </c>
      <c r="O944" s="51">
        <v>0</v>
      </c>
      <c r="P944" s="51">
        <v>0</v>
      </c>
      <c r="Q944" s="51">
        <v>0</v>
      </c>
    </row>
    <row r="945" spans="1:17">
      <c r="A945" s="47" t="s">
        <v>4389</v>
      </c>
      <c r="B945" s="56" t="s">
        <v>27</v>
      </c>
      <c r="C945" s="48" t="s">
        <v>10238</v>
      </c>
      <c r="D945" s="48" t="s">
        <v>10241</v>
      </c>
      <c r="E945" s="49" t="s">
        <v>10244</v>
      </c>
      <c r="F945" s="50">
        <v>5</v>
      </c>
      <c r="G945" s="44"/>
      <c r="H945" s="44"/>
      <c r="I945" s="51">
        <v>122.072</v>
      </c>
      <c r="J945" s="51">
        <v>0</v>
      </c>
      <c r="K945" s="51">
        <v>0</v>
      </c>
      <c r="L945" s="51">
        <v>0</v>
      </c>
      <c r="M945" s="51">
        <v>0</v>
      </c>
      <c r="N945" s="44"/>
      <c r="O945" s="44"/>
      <c r="P945" s="44"/>
      <c r="Q945" s="44"/>
    </row>
    <row r="946" spans="1:17">
      <c r="A946" s="109" t="s">
        <v>30</v>
      </c>
      <c r="B946" s="110"/>
      <c r="C946" s="110"/>
      <c r="D946" s="110"/>
      <c r="E946" s="110"/>
      <c r="F946" s="110"/>
      <c r="G946" s="111"/>
      <c r="H946" s="44"/>
      <c r="I946" s="52">
        <v>122.072</v>
      </c>
      <c r="J946" s="52">
        <v>0</v>
      </c>
      <c r="K946" s="52">
        <v>0</v>
      </c>
      <c r="L946" s="52">
        <v>0</v>
      </c>
      <c r="M946" s="52">
        <v>0</v>
      </c>
      <c r="N946" s="44"/>
      <c r="O946" s="44"/>
      <c r="P946" s="44"/>
      <c r="Q946" s="44"/>
    </row>
    <row r="947" spans="1:17">
      <c r="A947" s="109" t="s">
        <v>31</v>
      </c>
      <c r="B947" s="110"/>
      <c r="C947" s="110"/>
      <c r="D947" s="110"/>
      <c r="E947" s="110"/>
      <c r="F947" s="110"/>
      <c r="G947" s="111"/>
      <c r="H947" s="44"/>
      <c r="I947" s="52">
        <v>0</v>
      </c>
      <c r="J947" s="52">
        <v>0</v>
      </c>
      <c r="K947" s="44"/>
      <c r="L947" s="44"/>
      <c r="M947" s="44"/>
      <c r="N947" s="44"/>
      <c r="O947" s="44"/>
      <c r="P947" s="44"/>
      <c r="Q947" s="44"/>
    </row>
    <row r="948" spans="1:17">
      <c r="A948" s="47" t="s">
        <v>4389</v>
      </c>
      <c r="B948" s="56" t="s">
        <v>23</v>
      </c>
      <c r="C948" s="48" t="s">
        <v>10238</v>
      </c>
      <c r="D948" s="48" t="s">
        <v>10245</v>
      </c>
      <c r="E948" s="49" t="s">
        <v>10246</v>
      </c>
      <c r="F948" s="50">
        <v>5</v>
      </c>
      <c r="G948" s="49" t="s">
        <v>10247</v>
      </c>
      <c r="H948" s="51">
        <v>5.0389999999999997</v>
      </c>
      <c r="I948" s="51">
        <v>19.526</v>
      </c>
      <c r="J948" s="51">
        <v>0</v>
      </c>
      <c r="K948" s="51">
        <v>0</v>
      </c>
      <c r="L948" s="51">
        <v>0</v>
      </c>
      <c r="M948" s="51">
        <v>0</v>
      </c>
      <c r="N948" s="51">
        <v>0</v>
      </c>
      <c r="O948" s="51">
        <v>0</v>
      </c>
      <c r="P948" s="51">
        <v>0</v>
      </c>
      <c r="Q948" s="51">
        <v>0</v>
      </c>
    </row>
    <row r="949" spans="1:17">
      <c r="A949" s="47" t="s">
        <v>4389</v>
      </c>
      <c r="B949" s="56" t="s">
        <v>27</v>
      </c>
      <c r="C949" s="48" t="s">
        <v>10238</v>
      </c>
      <c r="D949" s="48" t="s">
        <v>10245</v>
      </c>
      <c r="E949" s="49" t="s">
        <v>10246</v>
      </c>
      <c r="F949" s="50">
        <v>5</v>
      </c>
      <c r="G949" s="44"/>
      <c r="H949" s="44"/>
      <c r="I949" s="51">
        <v>19.526</v>
      </c>
      <c r="J949" s="51">
        <v>0</v>
      </c>
      <c r="K949" s="51">
        <v>0</v>
      </c>
      <c r="L949" s="51">
        <v>0</v>
      </c>
      <c r="M949" s="51">
        <v>0</v>
      </c>
      <c r="N949" s="44"/>
      <c r="O949" s="44"/>
      <c r="P949" s="44"/>
      <c r="Q949" s="44"/>
    </row>
    <row r="950" spans="1:17">
      <c r="A950" s="109" t="s">
        <v>30</v>
      </c>
      <c r="B950" s="110"/>
      <c r="C950" s="110"/>
      <c r="D950" s="110"/>
      <c r="E950" s="110"/>
      <c r="F950" s="110"/>
      <c r="G950" s="111"/>
      <c r="H950" s="44"/>
      <c r="I950" s="52">
        <v>19.526</v>
      </c>
      <c r="J950" s="52">
        <v>0</v>
      </c>
      <c r="K950" s="52">
        <v>0</v>
      </c>
      <c r="L950" s="52">
        <v>0</v>
      </c>
      <c r="M950" s="52">
        <v>0</v>
      </c>
      <c r="N950" s="44"/>
      <c r="O950" s="44"/>
      <c r="P950" s="44"/>
      <c r="Q950" s="44"/>
    </row>
    <row r="951" spans="1:17">
      <c r="A951" s="109" t="s">
        <v>31</v>
      </c>
      <c r="B951" s="110"/>
      <c r="C951" s="110"/>
      <c r="D951" s="110"/>
      <c r="E951" s="110"/>
      <c r="F951" s="110"/>
      <c r="G951" s="111"/>
      <c r="H951" s="44"/>
      <c r="I951" s="52">
        <v>0</v>
      </c>
      <c r="J951" s="52">
        <v>0</v>
      </c>
      <c r="K951" s="44"/>
      <c r="L951" s="44"/>
      <c r="M951" s="44"/>
      <c r="N951" s="44"/>
      <c r="O951" s="44"/>
      <c r="P951" s="44"/>
      <c r="Q951" s="44"/>
    </row>
    <row r="952" spans="1:17">
      <c r="A952" s="109" t="s">
        <v>32</v>
      </c>
      <c r="B952" s="110"/>
      <c r="C952" s="110"/>
      <c r="D952" s="110"/>
      <c r="E952" s="110"/>
      <c r="F952" s="110"/>
      <c r="G952" s="111"/>
      <c r="H952" s="52">
        <v>0</v>
      </c>
      <c r="I952" s="52">
        <v>0</v>
      </c>
      <c r="J952" s="52">
        <v>0</v>
      </c>
      <c r="K952" s="52">
        <v>0</v>
      </c>
      <c r="L952" s="52">
        <v>0</v>
      </c>
      <c r="M952" s="52">
        <v>0</v>
      </c>
      <c r="N952" s="52">
        <v>0</v>
      </c>
      <c r="O952" s="52">
        <v>0</v>
      </c>
      <c r="P952" s="52">
        <v>0</v>
      </c>
      <c r="Q952" s="52">
        <v>0</v>
      </c>
    </row>
    <row r="953" spans="1:17">
      <c r="A953" s="42">
        <v>144</v>
      </c>
      <c r="B953" s="55" t="s">
        <v>18</v>
      </c>
      <c r="C953" s="43" t="s">
        <v>10248</v>
      </c>
      <c r="D953" s="44"/>
      <c r="E953" s="43" t="s">
        <v>10249</v>
      </c>
      <c r="F953" s="45">
        <v>5</v>
      </c>
      <c r="G953" s="43" t="s">
        <v>10250</v>
      </c>
      <c r="H953" s="46">
        <v>0</v>
      </c>
      <c r="I953" s="46">
        <v>330.30700000000002</v>
      </c>
      <c r="J953" s="46">
        <v>9.0660000000000007</v>
      </c>
      <c r="K953" s="46">
        <v>11.196999999999999</v>
      </c>
      <c r="L953" s="46">
        <v>0</v>
      </c>
      <c r="M953" s="46">
        <v>11.196999999999999</v>
      </c>
      <c r="N953" s="46">
        <v>10.177</v>
      </c>
      <c r="O953" s="46">
        <v>17.571000000000002</v>
      </c>
      <c r="P953" s="46">
        <v>20.236000000000001</v>
      </c>
      <c r="Q953" s="46">
        <v>20.657</v>
      </c>
    </row>
    <row r="954" spans="1:17">
      <c r="A954" s="47" t="s">
        <v>4412</v>
      </c>
      <c r="B954" s="56" t="s">
        <v>23</v>
      </c>
      <c r="C954" s="48" t="s">
        <v>10248</v>
      </c>
      <c r="D954" s="48" t="s">
        <v>10251</v>
      </c>
      <c r="E954" s="49" t="s">
        <v>10252</v>
      </c>
      <c r="F954" s="50">
        <v>5</v>
      </c>
      <c r="G954" s="49" t="s">
        <v>10253</v>
      </c>
      <c r="H954" s="51">
        <v>0</v>
      </c>
      <c r="I954" s="51">
        <v>330.30700000000002</v>
      </c>
      <c r="J954" s="51">
        <v>0</v>
      </c>
      <c r="K954" s="51">
        <v>0</v>
      </c>
      <c r="L954" s="51">
        <v>0</v>
      </c>
      <c r="M954" s="51">
        <v>0</v>
      </c>
      <c r="N954" s="51">
        <v>0</v>
      </c>
      <c r="O954" s="51">
        <v>0</v>
      </c>
      <c r="P954" s="51">
        <v>0</v>
      </c>
      <c r="Q954" s="51">
        <v>0</v>
      </c>
    </row>
    <row r="955" spans="1:17">
      <c r="A955" s="47" t="s">
        <v>4412</v>
      </c>
      <c r="B955" s="56" t="s">
        <v>27</v>
      </c>
      <c r="C955" s="48" t="s">
        <v>10248</v>
      </c>
      <c r="D955" s="48" t="s">
        <v>10251</v>
      </c>
      <c r="E955" s="49" t="s">
        <v>10254</v>
      </c>
      <c r="F955" s="50">
        <v>5</v>
      </c>
      <c r="G955" s="44"/>
      <c r="H955" s="44"/>
      <c r="I955" s="51">
        <v>330.30700000000002</v>
      </c>
      <c r="J955" s="51">
        <v>0</v>
      </c>
      <c r="K955" s="51">
        <v>0</v>
      </c>
      <c r="L955" s="51">
        <v>0</v>
      </c>
      <c r="M955" s="51">
        <v>0</v>
      </c>
      <c r="N955" s="44"/>
      <c r="O955" s="44"/>
      <c r="P955" s="44"/>
      <c r="Q955" s="44"/>
    </row>
    <row r="956" spans="1:17">
      <c r="A956" s="109" t="s">
        <v>30</v>
      </c>
      <c r="B956" s="110"/>
      <c r="C956" s="110"/>
      <c r="D956" s="110"/>
      <c r="E956" s="110"/>
      <c r="F956" s="110"/>
      <c r="G956" s="111"/>
      <c r="H956" s="44"/>
      <c r="I956" s="52">
        <v>330.30700000000002</v>
      </c>
      <c r="J956" s="52">
        <v>0</v>
      </c>
      <c r="K956" s="52">
        <v>0</v>
      </c>
      <c r="L956" s="52">
        <v>0</v>
      </c>
      <c r="M956" s="52">
        <v>0</v>
      </c>
      <c r="N956" s="44"/>
      <c r="O956" s="44"/>
      <c r="P956" s="44"/>
      <c r="Q956" s="44"/>
    </row>
    <row r="957" spans="1:17">
      <c r="A957" s="109" t="s">
        <v>31</v>
      </c>
      <c r="B957" s="110"/>
      <c r="C957" s="110"/>
      <c r="D957" s="110"/>
      <c r="E957" s="110"/>
      <c r="F957" s="110"/>
      <c r="G957" s="111"/>
      <c r="H957" s="44"/>
      <c r="I957" s="52">
        <v>0</v>
      </c>
      <c r="J957" s="52">
        <v>0</v>
      </c>
      <c r="K957" s="44"/>
      <c r="L957" s="44"/>
      <c r="M957" s="44"/>
      <c r="N957" s="44"/>
      <c r="O957" s="44"/>
      <c r="P957" s="44"/>
      <c r="Q957" s="44"/>
    </row>
    <row r="958" spans="1:17">
      <c r="A958" s="47" t="s">
        <v>4412</v>
      </c>
      <c r="B958" s="56" t="s">
        <v>23</v>
      </c>
      <c r="C958" s="48" t="s">
        <v>10248</v>
      </c>
      <c r="D958" s="48" t="s">
        <v>10255</v>
      </c>
      <c r="E958" s="49" t="s">
        <v>10256</v>
      </c>
      <c r="F958" s="50">
        <v>5</v>
      </c>
      <c r="G958" s="49" t="s">
        <v>10257</v>
      </c>
      <c r="H958" s="51">
        <v>0</v>
      </c>
      <c r="I958" s="51">
        <v>0</v>
      </c>
      <c r="J958" s="51">
        <v>2.149</v>
      </c>
      <c r="K958" s="51">
        <v>2.6040000000000001</v>
      </c>
      <c r="L958" s="51">
        <v>0</v>
      </c>
      <c r="M958" s="51">
        <v>2.6040000000000001</v>
      </c>
      <c r="N958" s="51">
        <v>3.0339999999999998</v>
      </c>
      <c r="O958" s="51">
        <v>10.284000000000001</v>
      </c>
      <c r="P958" s="51">
        <v>12.772</v>
      </c>
      <c r="Q958" s="51">
        <v>13.042</v>
      </c>
    </row>
    <row r="959" spans="1:17">
      <c r="A959" s="47" t="s">
        <v>4412</v>
      </c>
      <c r="B959" s="56" t="s">
        <v>27</v>
      </c>
      <c r="C959" s="48" t="s">
        <v>10248</v>
      </c>
      <c r="D959" s="48" t="s">
        <v>10255</v>
      </c>
      <c r="E959" s="49" t="s">
        <v>10256</v>
      </c>
      <c r="F959" s="50">
        <v>5</v>
      </c>
      <c r="G959" s="44"/>
      <c r="H959" s="44"/>
      <c r="I959" s="51">
        <v>0</v>
      </c>
      <c r="J959" s="51">
        <v>2.149</v>
      </c>
      <c r="K959" s="51">
        <v>2.6040000000000001</v>
      </c>
      <c r="L959" s="51">
        <v>0</v>
      </c>
      <c r="M959" s="51">
        <v>2.6040000000000001</v>
      </c>
      <c r="N959" s="44"/>
      <c r="O959" s="44"/>
      <c r="P959" s="44"/>
      <c r="Q959" s="44"/>
    </row>
    <row r="960" spans="1:17">
      <c r="A960" s="109" t="s">
        <v>30</v>
      </c>
      <c r="B960" s="110"/>
      <c r="C960" s="110"/>
      <c r="D960" s="110"/>
      <c r="E960" s="110"/>
      <c r="F960" s="110"/>
      <c r="G960" s="111"/>
      <c r="H960" s="44"/>
      <c r="I960" s="52">
        <v>0</v>
      </c>
      <c r="J960" s="52">
        <v>2.149</v>
      </c>
      <c r="K960" s="52">
        <v>2.6040000000000001</v>
      </c>
      <c r="L960" s="52">
        <v>0</v>
      </c>
      <c r="M960" s="52">
        <v>2.6040000000000001</v>
      </c>
      <c r="N960" s="44"/>
      <c r="O960" s="44"/>
      <c r="P960" s="44"/>
      <c r="Q960" s="44"/>
    </row>
    <row r="961" spans="1:17">
      <c r="A961" s="109" t="s">
        <v>31</v>
      </c>
      <c r="B961" s="110"/>
      <c r="C961" s="110"/>
      <c r="D961" s="110"/>
      <c r="E961" s="110"/>
      <c r="F961" s="110"/>
      <c r="G961" s="111"/>
      <c r="H961" s="44"/>
      <c r="I961" s="52">
        <v>0</v>
      </c>
      <c r="J961" s="52">
        <v>0</v>
      </c>
      <c r="K961" s="44"/>
      <c r="L961" s="44"/>
      <c r="M961" s="44"/>
      <c r="N961" s="44"/>
      <c r="O961" s="44"/>
      <c r="P961" s="44"/>
      <c r="Q961" s="44"/>
    </row>
    <row r="962" spans="1:17">
      <c r="A962" s="47" t="s">
        <v>4412</v>
      </c>
      <c r="B962" s="56" t="s">
        <v>23</v>
      </c>
      <c r="C962" s="48" t="s">
        <v>10248</v>
      </c>
      <c r="D962" s="48" t="s">
        <v>10258</v>
      </c>
      <c r="E962" s="49" t="s">
        <v>10259</v>
      </c>
      <c r="F962" s="50">
        <v>5</v>
      </c>
      <c r="G962" s="49" t="s">
        <v>10260</v>
      </c>
      <c r="H962" s="51">
        <v>0</v>
      </c>
      <c r="I962" s="51">
        <v>0</v>
      </c>
      <c r="J962" s="51">
        <v>6.9169999999999998</v>
      </c>
      <c r="K962" s="51">
        <v>8.593</v>
      </c>
      <c r="L962" s="51">
        <v>0</v>
      </c>
      <c r="M962" s="51">
        <v>8.593</v>
      </c>
      <c r="N962" s="51">
        <v>7.1429999999999998</v>
      </c>
      <c r="O962" s="51">
        <v>7.2869999999999999</v>
      </c>
      <c r="P962" s="51">
        <v>7.4640000000000004</v>
      </c>
      <c r="Q962" s="51">
        <v>7.6150000000000002</v>
      </c>
    </row>
    <row r="963" spans="1:17">
      <c r="A963" s="47" t="s">
        <v>4412</v>
      </c>
      <c r="B963" s="56" t="s">
        <v>27</v>
      </c>
      <c r="C963" s="48" t="s">
        <v>10248</v>
      </c>
      <c r="D963" s="48" t="s">
        <v>10258</v>
      </c>
      <c r="E963" s="49" t="s">
        <v>10259</v>
      </c>
      <c r="F963" s="50">
        <v>5</v>
      </c>
      <c r="G963" s="44"/>
      <c r="H963" s="44"/>
      <c r="I963" s="51">
        <v>0</v>
      </c>
      <c r="J963" s="51">
        <v>6.9169999999999998</v>
      </c>
      <c r="K963" s="51">
        <v>8.593</v>
      </c>
      <c r="L963" s="51">
        <v>0</v>
      </c>
      <c r="M963" s="51">
        <v>8.593</v>
      </c>
      <c r="N963" s="44"/>
      <c r="O963" s="44"/>
      <c r="P963" s="44"/>
      <c r="Q963" s="44"/>
    </row>
    <row r="964" spans="1:17">
      <c r="A964" s="109" t="s">
        <v>30</v>
      </c>
      <c r="B964" s="110"/>
      <c r="C964" s="110"/>
      <c r="D964" s="110"/>
      <c r="E964" s="110"/>
      <c r="F964" s="110"/>
      <c r="G964" s="111"/>
      <c r="H964" s="44"/>
      <c r="I964" s="52">
        <v>0</v>
      </c>
      <c r="J964" s="52">
        <v>6.9169999999999998</v>
      </c>
      <c r="K964" s="52">
        <v>8.593</v>
      </c>
      <c r="L964" s="52">
        <v>0</v>
      </c>
      <c r="M964" s="52">
        <v>8.593</v>
      </c>
      <c r="N964" s="44"/>
      <c r="O964" s="44"/>
      <c r="P964" s="44"/>
      <c r="Q964" s="44"/>
    </row>
    <row r="965" spans="1:17">
      <c r="A965" s="109" t="s">
        <v>31</v>
      </c>
      <c r="B965" s="110"/>
      <c r="C965" s="110"/>
      <c r="D965" s="110"/>
      <c r="E965" s="110"/>
      <c r="F965" s="110"/>
      <c r="G965" s="111"/>
      <c r="H965" s="44"/>
      <c r="I965" s="52">
        <v>0</v>
      </c>
      <c r="J965" s="52">
        <v>0</v>
      </c>
      <c r="K965" s="44"/>
      <c r="L965" s="44"/>
      <c r="M965" s="44"/>
      <c r="N965" s="44"/>
      <c r="O965" s="44"/>
      <c r="P965" s="44"/>
      <c r="Q965" s="44"/>
    </row>
    <row r="966" spans="1:17">
      <c r="A966" s="109" t="s">
        <v>32</v>
      </c>
      <c r="B966" s="110"/>
      <c r="C966" s="110"/>
      <c r="D966" s="110"/>
      <c r="E966" s="110"/>
      <c r="F966" s="110"/>
      <c r="G966" s="111"/>
      <c r="H966" s="52">
        <v>0</v>
      </c>
      <c r="I966" s="52">
        <v>0</v>
      </c>
      <c r="J966" s="52">
        <v>0</v>
      </c>
      <c r="K966" s="52">
        <v>0</v>
      </c>
      <c r="L966" s="52">
        <v>0</v>
      </c>
      <c r="M966" s="52">
        <v>0</v>
      </c>
      <c r="N966" s="52">
        <v>0</v>
      </c>
      <c r="O966" s="52">
        <v>0</v>
      </c>
      <c r="P966" s="52">
        <v>0</v>
      </c>
      <c r="Q966" s="52">
        <v>0</v>
      </c>
    </row>
    <row r="967" spans="1:17">
      <c r="A967" s="42">
        <v>145</v>
      </c>
      <c r="B967" s="55" t="s">
        <v>18</v>
      </c>
      <c r="C967" s="43" t="s">
        <v>10261</v>
      </c>
      <c r="D967" s="44"/>
      <c r="E967" s="43" t="s">
        <v>10262</v>
      </c>
      <c r="F967" s="45">
        <v>5</v>
      </c>
      <c r="G967" s="43" t="s">
        <v>10263</v>
      </c>
      <c r="H967" s="46">
        <v>52.908999999999999</v>
      </c>
      <c r="I967" s="46">
        <v>48.506</v>
      </c>
      <c r="J967" s="46">
        <v>395.88200000000001</v>
      </c>
      <c r="K967" s="46">
        <v>969.82500000000005</v>
      </c>
      <c r="L967" s="46">
        <v>0</v>
      </c>
      <c r="M967" s="46">
        <v>969.82500000000005</v>
      </c>
      <c r="N967" s="46">
        <v>1125.9880000000001</v>
      </c>
      <c r="O967" s="46">
        <v>1239.395</v>
      </c>
      <c r="P967" s="46">
        <v>1425.8420000000001</v>
      </c>
      <c r="Q967" s="46">
        <v>1544.191</v>
      </c>
    </row>
    <row r="968" spans="1:17">
      <c r="A968" s="47" t="s">
        <v>4438</v>
      </c>
      <c r="B968" s="56" t="s">
        <v>23</v>
      </c>
      <c r="C968" s="48" t="s">
        <v>10261</v>
      </c>
      <c r="D968" s="48" t="s">
        <v>10264</v>
      </c>
      <c r="E968" s="49" t="s">
        <v>10265</v>
      </c>
      <c r="F968" s="50">
        <v>5</v>
      </c>
      <c r="G968" s="49" t="s">
        <v>10266</v>
      </c>
      <c r="H968" s="51">
        <v>52.908999999999999</v>
      </c>
      <c r="I968" s="51">
        <v>48.506</v>
      </c>
      <c r="J968" s="51">
        <v>0</v>
      </c>
      <c r="K968" s="51">
        <v>0</v>
      </c>
      <c r="L968" s="51">
        <v>0</v>
      </c>
      <c r="M968" s="51">
        <v>0</v>
      </c>
      <c r="N968" s="51">
        <v>0</v>
      </c>
      <c r="O968" s="51">
        <v>0</v>
      </c>
      <c r="P968" s="51">
        <v>0</v>
      </c>
      <c r="Q968" s="51">
        <v>0</v>
      </c>
    </row>
    <row r="969" spans="1:17">
      <c r="A969" s="47" t="s">
        <v>4438</v>
      </c>
      <c r="B969" s="56" t="s">
        <v>27</v>
      </c>
      <c r="C969" s="48" t="s">
        <v>10261</v>
      </c>
      <c r="D969" s="48" t="s">
        <v>10264</v>
      </c>
      <c r="E969" s="49" t="s">
        <v>10265</v>
      </c>
      <c r="F969" s="50">
        <v>5</v>
      </c>
      <c r="G969" s="44"/>
      <c r="H969" s="44"/>
      <c r="I969" s="51">
        <v>48.506</v>
      </c>
      <c r="J969" s="51">
        <v>0</v>
      </c>
      <c r="K969" s="51">
        <v>0</v>
      </c>
      <c r="L969" s="51">
        <v>0</v>
      </c>
      <c r="M969" s="51">
        <v>0</v>
      </c>
      <c r="N969" s="44"/>
      <c r="O969" s="44"/>
      <c r="P969" s="44"/>
      <c r="Q969" s="44"/>
    </row>
    <row r="970" spans="1:17">
      <c r="A970" s="109" t="s">
        <v>30</v>
      </c>
      <c r="B970" s="110"/>
      <c r="C970" s="110"/>
      <c r="D970" s="110"/>
      <c r="E970" s="110"/>
      <c r="F970" s="110"/>
      <c r="G970" s="111"/>
      <c r="H970" s="44"/>
      <c r="I970" s="52">
        <v>48.506</v>
      </c>
      <c r="J970" s="52">
        <v>0</v>
      </c>
      <c r="K970" s="52">
        <v>0</v>
      </c>
      <c r="L970" s="52">
        <v>0</v>
      </c>
      <c r="M970" s="52">
        <v>0</v>
      </c>
      <c r="N970" s="44"/>
      <c r="O970" s="44"/>
      <c r="P970" s="44"/>
      <c r="Q970" s="44"/>
    </row>
    <row r="971" spans="1:17">
      <c r="A971" s="109" t="s">
        <v>31</v>
      </c>
      <c r="B971" s="110"/>
      <c r="C971" s="110"/>
      <c r="D971" s="110"/>
      <c r="E971" s="110"/>
      <c r="F971" s="110"/>
      <c r="G971" s="111"/>
      <c r="H971" s="44"/>
      <c r="I971" s="52">
        <v>0</v>
      </c>
      <c r="J971" s="52">
        <v>0</v>
      </c>
      <c r="K971" s="44"/>
      <c r="L971" s="44"/>
      <c r="M971" s="44"/>
      <c r="N971" s="44"/>
      <c r="O971" s="44"/>
      <c r="P971" s="44"/>
      <c r="Q971" s="44"/>
    </row>
    <row r="972" spans="1:17">
      <c r="A972" s="47" t="s">
        <v>4438</v>
      </c>
      <c r="B972" s="56" t="s">
        <v>23</v>
      </c>
      <c r="C972" s="48" t="s">
        <v>10261</v>
      </c>
      <c r="D972" s="48" t="s">
        <v>10267</v>
      </c>
      <c r="E972" s="49" t="s">
        <v>10268</v>
      </c>
      <c r="F972" s="50">
        <v>5</v>
      </c>
      <c r="G972" s="49" t="s">
        <v>10269</v>
      </c>
      <c r="H972" s="51">
        <v>0</v>
      </c>
      <c r="I972" s="51">
        <v>0</v>
      </c>
      <c r="J972" s="51">
        <v>395.88200000000001</v>
      </c>
      <c r="K972" s="51">
        <v>969.82500000000005</v>
      </c>
      <c r="L972" s="51">
        <v>0</v>
      </c>
      <c r="M972" s="51">
        <v>969.82500000000005</v>
      </c>
      <c r="N972" s="51">
        <v>1125.9880000000001</v>
      </c>
      <c r="O972" s="51">
        <v>1239.395</v>
      </c>
      <c r="P972" s="51">
        <v>1425.8420000000001</v>
      </c>
      <c r="Q972" s="51">
        <v>1544.191</v>
      </c>
    </row>
    <row r="973" spans="1:17">
      <c r="A973" s="47" t="s">
        <v>4438</v>
      </c>
      <c r="B973" s="56" t="s">
        <v>27</v>
      </c>
      <c r="C973" s="48" t="s">
        <v>10261</v>
      </c>
      <c r="D973" s="48" t="s">
        <v>10267</v>
      </c>
      <c r="E973" s="49" t="s">
        <v>10268</v>
      </c>
      <c r="F973" s="50">
        <v>5</v>
      </c>
      <c r="G973" s="44"/>
      <c r="H973" s="44"/>
      <c r="I973" s="51">
        <v>0</v>
      </c>
      <c r="J973" s="51">
        <v>395.88200000000001</v>
      </c>
      <c r="K973" s="51">
        <v>969.82500000000005</v>
      </c>
      <c r="L973" s="51">
        <v>0</v>
      </c>
      <c r="M973" s="51">
        <v>969.82500000000005</v>
      </c>
      <c r="N973" s="44"/>
      <c r="O973" s="44"/>
      <c r="P973" s="44"/>
      <c r="Q973" s="44"/>
    </row>
    <row r="974" spans="1:17">
      <c r="A974" s="109" t="s">
        <v>30</v>
      </c>
      <c r="B974" s="110"/>
      <c r="C974" s="110"/>
      <c r="D974" s="110"/>
      <c r="E974" s="110"/>
      <c r="F974" s="110"/>
      <c r="G974" s="111"/>
      <c r="H974" s="44"/>
      <c r="I974" s="52">
        <v>0</v>
      </c>
      <c r="J974" s="52">
        <v>395.88200000000001</v>
      </c>
      <c r="K974" s="52">
        <v>969.82500000000005</v>
      </c>
      <c r="L974" s="52">
        <v>0</v>
      </c>
      <c r="M974" s="52">
        <v>969.82500000000005</v>
      </c>
      <c r="N974" s="44"/>
      <c r="O974" s="44"/>
      <c r="P974" s="44"/>
      <c r="Q974" s="44"/>
    </row>
    <row r="975" spans="1:17">
      <c r="A975" s="109" t="s">
        <v>31</v>
      </c>
      <c r="B975" s="110"/>
      <c r="C975" s="110"/>
      <c r="D975" s="110"/>
      <c r="E975" s="110"/>
      <c r="F975" s="110"/>
      <c r="G975" s="111"/>
      <c r="H975" s="44"/>
      <c r="I975" s="52">
        <v>0</v>
      </c>
      <c r="J975" s="52">
        <v>0</v>
      </c>
      <c r="K975" s="44"/>
      <c r="L975" s="44"/>
      <c r="M975" s="44"/>
      <c r="N975" s="44"/>
      <c r="O975" s="44"/>
      <c r="P975" s="44"/>
      <c r="Q975" s="44"/>
    </row>
    <row r="976" spans="1:17">
      <c r="A976" s="109" t="s">
        <v>32</v>
      </c>
      <c r="B976" s="110"/>
      <c r="C976" s="110"/>
      <c r="D976" s="110"/>
      <c r="E976" s="110"/>
      <c r="F976" s="110"/>
      <c r="G976" s="111"/>
      <c r="H976" s="52">
        <v>0</v>
      </c>
      <c r="I976" s="52">
        <v>0</v>
      </c>
      <c r="J976" s="52">
        <v>0</v>
      </c>
      <c r="K976" s="52">
        <v>0</v>
      </c>
      <c r="L976" s="52">
        <v>0</v>
      </c>
      <c r="M976" s="52">
        <v>0</v>
      </c>
      <c r="N976" s="52">
        <v>0</v>
      </c>
      <c r="O976" s="52">
        <v>0</v>
      </c>
      <c r="P976" s="52">
        <v>0</v>
      </c>
      <c r="Q976" s="52">
        <v>0</v>
      </c>
    </row>
    <row r="977" spans="1:17">
      <c r="A977" s="42">
        <v>146</v>
      </c>
      <c r="B977" s="55" t="s">
        <v>18</v>
      </c>
      <c r="C977" s="43" t="s">
        <v>10270</v>
      </c>
      <c r="D977" s="44"/>
      <c r="E977" s="43" t="s">
        <v>10271</v>
      </c>
      <c r="F977" s="45">
        <v>5</v>
      </c>
      <c r="G977" s="43" t="s">
        <v>10272</v>
      </c>
      <c r="H977" s="46">
        <v>114.468</v>
      </c>
      <c r="I977" s="46">
        <v>13.273999999999999</v>
      </c>
      <c r="J977" s="46">
        <v>12.79</v>
      </c>
      <c r="K977" s="46">
        <v>14.919</v>
      </c>
      <c r="L977" s="46">
        <v>0</v>
      </c>
      <c r="M977" s="46">
        <v>14.919</v>
      </c>
      <c r="N977" s="46">
        <v>14.257</v>
      </c>
      <c r="O977" s="46">
        <v>14.42</v>
      </c>
      <c r="P977" s="46">
        <v>14.736000000000001</v>
      </c>
      <c r="Q977" s="46">
        <v>15.03</v>
      </c>
    </row>
    <row r="978" spans="1:17">
      <c r="A978" s="47" t="s">
        <v>3771</v>
      </c>
      <c r="B978" s="56" t="s">
        <v>23</v>
      </c>
      <c r="C978" s="48" t="s">
        <v>10270</v>
      </c>
      <c r="D978" s="48" t="s">
        <v>10273</v>
      </c>
      <c r="E978" s="49" t="s">
        <v>7848</v>
      </c>
      <c r="F978" s="50">
        <v>5</v>
      </c>
      <c r="G978" s="49" t="s">
        <v>10274</v>
      </c>
      <c r="H978" s="51">
        <v>16.05</v>
      </c>
      <c r="I978" s="51">
        <v>7.88</v>
      </c>
      <c r="J978" s="51">
        <v>7.97</v>
      </c>
      <c r="K978" s="51">
        <v>9.0950000000000006</v>
      </c>
      <c r="L978" s="51">
        <v>0</v>
      </c>
      <c r="M978" s="51">
        <v>9.0950000000000006</v>
      </c>
      <c r="N978" s="51">
        <v>8.3089999999999993</v>
      </c>
      <c r="O978" s="51">
        <v>8.3650000000000002</v>
      </c>
      <c r="P978" s="51">
        <v>8.5540000000000003</v>
      </c>
      <c r="Q978" s="51">
        <v>8.7249999999999996</v>
      </c>
    </row>
    <row r="979" spans="1:17">
      <c r="A979" s="47" t="s">
        <v>3771</v>
      </c>
      <c r="B979" s="56" t="s">
        <v>27</v>
      </c>
      <c r="C979" s="48" t="s">
        <v>10270</v>
      </c>
      <c r="D979" s="48" t="s">
        <v>10273</v>
      </c>
      <c r="E979" s="49" t="s">
        <v>9965</v>
      </c>
      <c r="F979" s="50">
        <v>5</v>
      </c>
      <c r="G979" s="44"/>
      <c r="H979" s="44"/>
      <c r="I979" s="51">
        <v>7.88</v>
      </c>
      <c r="J979" s="51">
        <v>7.97</v>
      </c>
      <c r="K979" s="51">
        <v>9.0950000000000006</v>
      </c>
      <c r="L979" s="51">
        <v>0</v>
      </c>
      <c r="M979" s="51">
        <v>9.0950000000000006</v>
      </c>
      <c r="N979" s="44"/>
      <c r="O979" s="44"/>
      <c r="P979" s="44"/>
      <c r="Q979" s="44"/>
    </row>
    <row r="980" spans="1:17">
      <c r="A980" s="109" t="s">
        <v>30</v>
      </c>
      <c r="B980" s="110"/>
      <c r="C980" s="110"/>
      <c r="D980" s="110"/>
      <c r="E980" s="110"/>
      <c r="F980" s="110"/>
      <c r="G980" s="111"/>
      <c r="H980" s="44"/>
      <c r="I980" s="52">
        <v>7.88</v>
      </c>
      <c r="J980" s="52">
        <v>7.97</v>
      </c>
      <c r="K980" s="52">
        <v>9.0950000000000006</v>
      </c>
      <c r="L980" s="52">
        <v>0</v>
      </c>
      <c r="M980" s="52">
        <v>9.0950000000000006</v>
      </c>
      <c r="N980" s="44"/>
      <c r="O980" s="44"/>
      <c r="P980" s="44"/>
      <c r="Q980" s="44"/>
    </row>
    <row r="981" spans="1:17">
      <c r="A981" s="109" t="s">
        <v>31</v>
      </c>
      <c r="B981" s="110"/>
      <c r="C981" s="110"/>
      <c r="D981" s="110"/>
      <c r="E981" s="110"/>
      <c r="F981" s="110"/>
      <c r="G981" s="111"/>
      <c r="H981" s="44"/>
      <c r="I981" s="52">
        <v>0</v>
      </c>
      <c r="J981" s="52">
        <v>0</v>
      </c>
      <c r="K981" s="44"/>
      <c r="L981" s="44"/>
      <c r="M981" s="44"/>
      <c r="N981" s="44"/>
      <c r="O981" s="44"/>
      <c r="P981" s="44"/>
      <c r="Q981" s="44"/>
    </row>
    <row r="982" spans="1:17">
      <c r="A982" s="47" t="s">
        <v>3771</v>
      </c>
      <c r="B982" s="56" t="s">
        <v>23</v>
      </c>
      <c r="C982" s="48" t="s">
        <v>10270</v>
      </c>
      <c r="D982" s="48" t="s">
        <v>4636</v>
      </c>
      <c r="E982" s="49" t="s">
        <v>9973</v>
      </c>
      <c r="F982" s="50">
        <v>5</v>
      </c>
      <c r="G982" s="49" t="s">
        <v>9974</v>
      </c>
      <c r="H982" s="51">
        <v>98.418000000000006</v>
      </c>
      <c r="I982" s="51">
        <v>5.3940000000000001</v>
      </c>
      <c r="J982" s="51">
        <v>4.82</v>
      </c>
      <c r="K982" s="51">
        <v>5.8239999999999998</v>
      </c>
      <c r="L982" s="51">
        <v>0</v>
      </c>
      <c r="M982" s="51">
        <v>5.8239999999999998</v>
      </c>
      <c r="N982" s="51">
        <v>5.9480000000000004</v>
      </c>
      <c r="O982" s="51">
        <v>6.0549999999999997</v>
      </c>
      <c r="P982" s="51">
        <v>6.1820000000000004</v>
      </c>
      <c r="Q982" s="51">
        <v>6.3049999999999997</v>
      </c>
    </row>
    <row r="983" spans="1:17">
      <c r="A983" s="47" t="s">
        <v>3771</v>
      </c>
      <c r="B983" s="56" t="s">
        <v>27</v>
      </c>
      <c r="C983" s="48" t="s">
        <v>10270</v>
      </c>
      <c r="D983" s="48" t="s">
        <v>4636</v>
      </c>
      <c r="E983" s="49" t="s">
        <v>9975</v>
      </c>
      <c r="F983" s="50">
        <v>5</v>
      </c>
      <c r="G983" s="44"/>
      <c r="H983" s="44"/>
      <c r="I983" s="51">
        <v>5.3940000000000001</v>
      </c>
      <c r="J983" s="51">
        <v>4.82</v>
      </c>
      <c r="K983" s="51">
        <v>5.8239999999999998</v>
      </c>
      <c r="L983" s="51">
        <v>0</v>
      </c>
      <c r="M983" s="51">
        <v>5.8239999999999998</v>
      </c>
      <c r="N983" s="44"/>
      <c r="O983" s="44"/>
      <c r="P983" s="44"/>
      <c r="Q983" s="44"/>
    </row>
    <row r="984" spans="1:17">
      <c r="A984" s="109" t="s">
        <v>30</v>
      </c>
      <c r="B984" s="110"/>
      <c r="C984" s="110"/>
      <c r="D984" s="110"/>
      <c r="E984" s="110"/>
      <c r="F984" s="110"/>
      <c r="G984" s="111"/>
      <c r="H984" s="44"/>
      <c r="I984" s="52">
        <v>5.3940000000000001</v>
      </c>
      <c r="J984" s="52">
        <v>4.82</v>
      </c>
      <c r="K984" s="52">
        <v>5.8239999999999998</v>
      </c>
      <c r="L984" s="52">
        <v>0</v>
      </c>
      <c r="M984" s="52">
        <v>5.8239999999999998</v>
      </c>
      <c r="N984" s="44"/>
      <c r="O984" s="44"/>
      <c r="P984" s="44"/>
      <c r="Q984" s="44"/>
    </row>
    <row r="985" spans="1:17">
      <c r="A985" s="109" t="s">
        <v>31</v>
      </c>
      <c r="B985" s="110"/>
      <c r="C985" s="110"/>
      <c r="D985" s="110"/>
      <c r="E985" s="110"/>
      <c r="F985" s="110"/>
      <c r="G985" s="111"/>
      <c r="H985" s="44"/>
      <c r="I985" s="52">
        <v>0</v>
      </c>
      <c r="J985" s="52">
        <v>0</v>
      </c>
      <c r="K985" s="44"/>
      <c r="L985" s="44"/>
      <c r="M985" s="44"/>
      <c r="N985" s="44"/>
      <c r="O985" s="44"/>
      <c r="P985" s="44"/>
      <c r="Q985" s="44"/>
    </row>
    <row r="986" spans="1:17">
      <c r="A986" s="109" t="s">
        <v>32</v>
      </c>
      <c r="B986" s="110"/>
      <c r="C986" s="110"/>
      <c r="D986" s="110"/>
      <c r="E986" s="110"/>
      <c r="F986" s="110"/>
      <c r="G986" s="111"/>
      <c r="H986" s="52">
        <v>0</v>
      </c>
      <c r="I986" s="52">
        <v>0</v>
      </c>
      <c r="J986" s="52">
        <v>0</v>
      </c>
      <c r="K986" s="52">
        <v>0</v>
      </c>
      <c r="L986" s="52">
        <v>0</v>
      </c>
      <c r="M986" s="52">
        <v>0</v>
      </c>
      <c r="N986" s="52">
        <v>0</v>
      </c>
      <c r="O986" s="52">
        <v>0</v>
      </c>
      <c r="P986" s="52">
        <v>0</v>
      </c>
      <c r="Q986" s="52">
        <v>0</v>
      </c>
    </row>
    <row r="987" spans="1:17">
      <c r="A987" s="42">
        <v>148</v>
      </c>
      <c r="B987" s="55" t="s">
        <v>18</v>
      </c>
      <c r="C987" s="43" t="s">
        <v>10275</v>
      </c>
      <c r="D987" s="44"/>
      <c r="E987" s="43" t="s">
        <v>10276</v>
      </c>
      <c r="F987" s="45">
        <v>5</v>
      </c>
      <c r="G987" s="43" t="s">
        <v>10277</v>
      </c>
      <c r="H987" s="46">
        <v>210.25899999999999</v>
      </c>
      <c r="I987" s="46">
        <v>12.426</v>
      </c>
      <c r="J987" s="46">
        <v>10.38</v>
      </c>
      <c r="K987" s="46">
        <v>10.199999999999999</v>
      </c>
      <c r="L987" s="46">
        <v>0</v>
      </c>
      <c r="M987" s="46">
        <v>10.199999999999999</v>
      </c>
      <c r="N987" s="46">
        <v>9.9710000000000001</v>
      </c>
      <c r="O987" s="46">
        <v>10.101000000000001</v>
      </c>
      <c r="P987" s="46">
        <v>10.321</v>
      </c>
      <c r="Q987" s="46">
        <v>10.526999999999999</v>
      </c>
    </row>
    <row r="988" spans="1:17">
      <c r="A988" s="47" t="s">
        <v>4467</v>
      </c>
      <c r="B988" s="56" t="s">
        <v>23</v>
      </c>
      <c r="C988" s="48" t="s">
        <v>10275</v>
      </c>
      <c r="D988" s="48" t="s">
        <v>10278</v>
      </c>
      <c r="E988" s="49" t="s">
        <v>10279</v>
      </c>
      <c r="F988" s="50">
        <v>5</v>
      </c>
      <c r="G988" s="49" t="s">
        <v>10280</v>
      </c>
      <c r="H988" s="51">
        <v>210.25899999999999</v>
      </c>
      <c r="I988" s="51">
        <v>12.426</v>
      </c>
      <c r="J988" s="51">
        <v>10.38</v>
      </c>
      <c r="K988" s="51">
        <v>10.199999999999999</v>
      </c>
      <c r="L988" s="51">
        <v>0</v>
      </c>
      <c r="M988" s="51">
        <v>10.199999999999999</v>
      </c>
      <c r="N988" s="51">
        <v>9.9710000000000001</v>
      </c>
      <c r="O988" s="51">
        <v>10.101000000000001</v>
      </c>
      <c r="P988" s="51">
        <v>10.321</v>
      </c>
      <c r="Q988" s="51">
        <v>10.526999999999999</v>
      </c>
    </row>
    <row r="989" spans="1:17">
      <c r="A989" s="47" t="s">
        <v>4467</v>
      </c>
      <c r="B989" s="56" t="s">
        <v>27</v>
      </c>
      <c r="C989" s="48" t="s">
        <v>10275</v>
      </c>
      <c r="D989" s="48" t="s">
        <v>10278</v>
      </c>
      <c r="E989" s="49" t="s">
        <v>10279</v>
      </c>
      <c r="F989" s="50">
        <v>5</v>
      </c>
      <c r="G989" s="44"/>
      <c r="H989" s="44"/>
      <c r="I989" s="51">
        <v>12.426</v>
      </c>
      <c r="J989" s="51">
        <v>10.38</v>
      </c>
      <c r="K989" s="51">
        <v>10.199999999999999</v>
      </c>
      <c r="L989" s="51">
        <v>0</v>
      </c>
      <c r="M989" s="51">
        <v>10.199999999999999</v>
      </c>
      <c r="N989" s="44"/>
      <c r="O989" s="44"/>
      <c r="P989" s="44"/>
      <c r="Q989" s="44"/>
    </row>
    <row r="990" spans="1:17">
      <c r="A990" s="109" t="s">
        <v>30</v>
      </c>
      <c r="B990" s="110"/>
      <c r="C990" s="110"/>
      <c r="D990" s="110"/>
      <c r="E990" s="110"/>
      <c r="F990" s="110"/>
      <c r="G990" s="111"/>
      <c r="H990" s="44"/>
      <c r="I990" s="52">
        <v>12.426</v>
      </c>
      <c r="J990" s="52">
        <v>10.38</v>
      </c>
      <c r="K990" s="52">
        <v>10.199999999999999</v>
      </c>
      <c r="L990" s="52">
        <v>0</v>
      </c>
      <c r="M990" s="52">
        <v>10.199999999999999</v>
      </c>
      <c r="N990" s="44"/>
      <c r="O990" s="44"/>
      <c r="P990" s="44"/>
      <c r="Q990" s="44"/>
    </row>
    <row r="991" spans="1:17">
      <c r="A991" s="109" t="s">
        <v>31</v>
      </c>
      <c r="B991" s="110"/>
      <c r="C991" s="110"/>
      <c r="D991" s="110"/>
      <c r="E991" s="110"/>
      <c r="F991" s="110"/>
      <c r="G991" s="111"/>
      <c r="H991" s="44"/>
      <c r="I991" s="52">
        <v>0</v>
      </c>
      <c r="J991" s="52">
        <v>0</v>
      </c>
      <c r="K991" s="44"/>
      <c r="L991" s="44"/>
      <c r="M991" s="44"/>
      <c r="N991" s="44"/>
      <c r="O991" s="44"/>
      <c r="P991" s="44"/>
      <c r="Q991" s="44"/>
    </row>
    <row r="992" spans="1:17">
      <c r="A992" s="109" t="s">
        <v>32</v>
      </c>
      <c r="B992" s="110"/>
      <c r="C992" s="110"/>
      <c r="D992" s="110"/>
      <c r="E992" s="110"/>
      <c r="F992" s="110"/>
      <c r="G992" s="111"/>
      <c r="H992" s="52">
        <v>0</v>
      </c>
      <c r="I992" s="52">
        <v>0</v>
      </c>
      <c r="J992" s="52">
        <v>0</v>
      </c>
      <c r="K992" s="52">
        <v>0</v>
      </c>
      <c r="L992" s="52">
        <v>0</v>
      </c>
      <c r="M992" s="52">
        <v>0</v>
      </c>
      <c r="N992" s="52">
        <v>0</v>
      </c>
      <c r="O992" s="52">
        <v>0</v>
      </c>
      <c r="P992" s="52">
        <v>0</v>
      </c>
      <c r="Q992" s="52">
        <v>0</v>
      </c>
    </row>
    <row r="993" spans="1:17">
      <c r="A993" s="42">
        <v>152</v>
      </c>
      <c r="B993" s="55" t="s">
        <v>18</v>
      </c>
      <c r="C993" s="43" t="s">
        <v>10281</v>
      </c>
      <c r="D993" s="44"/>
      <c r="E993" s="43" t="s">
        <v>10282</v>
      </c>
      <c r="F993" s="45">
        <v>5</v>
      </c>
      <c r="G993" s="43" t="s">
        <v>10283</v>
      </c>
      <c r="H993" s="46">
        <v>141.93700000000001</v>
      </c>
      <c r="I993" s="46">
        <v>15.201000000000001</v>
      </c>
      <c r="J993" s="46">
        <v>6.6840000000000002</v>
      </c>
      <c r="K993" s="46">
        <v>5.9429999999999996</v>
      </c>
      <c r="L993" s="46">
        <v>0</v>
      </c>
      <c r="M993" s="46">
        <v>5.9429999999999996</v>
      </c>
      <c r="N993" s="46">
        <v>6.6870000000000003</v>
      </c>
      <c r="O993" s="46">
        <v>7.0190000000000001</v>
      </c>
      <c r="P993" s="46">
        <v>7.3520000000000003</v>
      </c>
      <c r="Q993" s="46">
        <v>7.5010000000000003</v>
      </c>
    </row>
    <row r="994" spans="1:17">
      <c r="A994" s="47" t="s">
        <v>4510</v>
      </c>
      <c r="B994" s="56" t="s">
        <v>23</v>
      </c>
      <c r="C994" s="48" t="s">
        <v>10281</v>
      </c>
      <c r="D994" s="48" t="s">
        <v>10284</v>
      </c>
      <c r="E994" s="49" t="s">
        <v>10282</v>
      </c>
      <c r="F994" s="50">
        <v>5</v>
      </c>
      <c r="G994" s="49" t="s">
        <v>10285</v>
      </c>
      <c r="H994" s="51">
        <v>141.93700000000001</v>
      </c>
      <c r="I994" s="51">
        <v>15.201000000000001</v>
      </c>
      <c r="J994" s="51">
        <v>6.6840000000000002</v>
      </c>
      <c r="K994" s="51">
        <v>5.9429999999999996</v>
      </c>
      <c r="L994" s="51">
        <v>0</v>
      </c>
      <c r="M994" s="51">
        <v>5.9429999999999996</v>
      </c>
      <c r="N994" s="51">
        <v>6.6870000000000003</v>
      </c>
      <c r="O994" s="51">
        <v>7.0190000000000001</v>
      </c>
      <c r="P994" s="51">
        <v>7.3520000000000003</v>
      </c>
      <c r="Q994" s="51">
        <v>7.5010000000000003</v>
      </c>
    </row>
    <row r="995" spans="1:17">
      <c r="A995" s="47" t="s">
        <v>4510</v>
      </c>
      <c r="B995" s="56" t="s">
        <v>27</v>
      </c>
      <c r="C995" s="48" t="s">
        <v>10281</v>
      </c>
      <c r="D995" s="48" t="s">
        <v>10284</v>
      </c>
      <c r="E995" s="49" t="s">
        <v>10286</v>
      </c>
      <c r="F995" s="50">
        <v>5</v>
      </c>
      <c r="G995" s="44"/>
      <c r="H995" s="44"/>
      <c r="I995" s="51">
        <v>15.201000000000001</v>
      </c>
      <c r="J995" s="51">
        <v>6.6840000000000002</v>
      </c>
      <c r="K995" s="51">
        <v>5.9429999999999996</v>
      </c>
      <c r="L995" s="51">
        <v>0</v>
      </c>
      <c r="M995" s="51">
        <v>5.9429999999999996</v>
      </c>
      <c r="N995" s="44"/>
      <c r="O995" s="44"/>
      <c r="P995" s="44"/>
      <c r="Q995" s="44"/>
    </row>
    <row r="996" spans="1:17">
      <c r="A996" s="109" t="s">
        <v>30</v>
      </c>
      <c r="B996" s="110"/>
      <c r="C996" s="110"/>
      <c r="D996" s="110"/>
      <c r="E996" s="110"/>
      <c r="F996" s="110"/>
      <c r="G996" s="111"/>
      <c r="H996" s="44"/>
      <c r="I996" s="52">
        <v>15.201000000000001</v>
      </c>
      <c r="J996" s="52">
        <v>6.6840000000000002</v>
      </c>
      <c r="K996" s="52">
        <v>5.9429999999999996</v>
      </c>
      <c r="L996" s="52">
        <v>0</v>
      </c>
      <c r="M996" s="52">
        <v>5.9429999999999996</v>
      </c>
      <c r="N996" s="44"/>
      <c r="O996" s="44"/>
      <c r="P996" s="44"/>
      <c r="Q996" s="44"/>
    </row>
    <row r="997" spans="1:17">
      <c r="A997" s="109" t="s">
        <v>31</v>
      </c>
      <c r="B997" s="110"/>
      <c r="C997" s="110"/>
      <c r="D997" s="110"/>
      <c r="E997" s="110"/>
      <c r="F997" s="110"/>
      <c r="G997" s="111"/>
      <c r="H997" s="44"/>
      <c r="I997" s="52">
        <v>0</v>
      </c>
      <c r="J997" s="52">
        <v>0</v>
      </c>
      <c r="K997" s="44"/>
      <c r="L997" s="44"/>
      <c r="M997" s="44"/>
      <c r="N997" s="44"/>
      <c r="O997" s="44"/>
      <c r="P997" s="44"/>
      <c r="Q997" s="44"/>
    </row>
    <row r="998" spans="1:17">
      <c r="A998" s="109" t="s">
        <v>32</v>
      </c>
      <c r="B998" s="110"/>
      <c r="C998" s="110"/>
      <c r="D998" s="110"/>
      <c r="E998" s="110"/>
      <c r="F998" s="110"/>
      <c r="G998" s="111"/>
      <c r="H998" s="52">
        <v>0</v>
      </c>
      <c r="I998" s="52">
        <v>0</v>
      </c>
      <c r="J998" s="52">
        <v>0</v>
      </c>
      <c r="K998" s="52">
        <v>0</v>
      </c>
      <c r="L998" s="52">
        <v>0</v>
      </c>
      <c r="M998" s="52">
        <v>0</v>
      </c>
      <c r="N998" s="52">
        <v>0</v>
      </c>
      <c r="O998" s="52">
        <v>0</v>
      </c>
      <c r="P998" s="52">
        <v>0</v>
      </c>
      <c r="Q998" s="52">
        <v>0</v>
      </c>
    </row>
    <row r="999" spans="1:17">
      <c r="A999" s="42">
        <v>153</v>
      </c>
      <c r="B999" s="55" t="s">
        <v>18</v>
      </c>
      <c r="C999" s="43" t="s">
        <v>10287</v>
      </c>
      <c r="D999" s="44"/>
      <c r="E999" s="43" t="s">
        <v>10288</v>
      </c>
      <c r="F999" s="45">
        <v>5</v>
      </c>
      <c r="G999" s="43" t="s">
        <v>10289</v>
      </c>
      <c r="H999" s="46">
        <v>64.382999999999996</v>
      </c>
      <c r="I999" s="46">
        <v>7.2869999999999999</v>
      </c>
      <c r="J999" s="46">
        <v>9.6270000000000007</v>
      </c>
      <c r="K999" s="46">
        <v>273.25299999999999</v>
      </c>
      <c r="L999" s="46">
        <v>0</v>
      </c>
      <c r="M999" s="46">
        <v>273.25299999999999</v>
      </c>
      <c r="N999" s="46">
        <v>273.73500000000001</v>
      </c>
      <c r="O999" s="46">
        <v>274.28100000000001</v>
      </c>
      <c r="P999" s="46">
        <v>274.745</v>
      </c>
      <c r="Q999" s="46">
        <v>275.20100000000002</v>
      </c>
    </row>
    <row r="1000" spans="1:17">
      <c r="A1000" s="47" t="s">
        <v>4529</v>
      </c>
      <c r="B1000" s="56" t="s">
        <v>23</v>
      </c>
      <c r="C1000" s="48" t="s">
        <v>10287</v>
      </c>
      <c r="D1000" s="48" t="s">
        <v>10290</v>
      </c>
      <c r="E1000" s="49" t="s">
        <v>10291</v>
      </c>
      <c r="F1000" s="50">
        <v>5</v>
      </c>
      <c r="G1000" s="49" t="s">
        <v>10292</v>
      </c>
      <c r="H1000" s="51">
        <v>64.382999999999996</v>
      </c>
      <c r="I1000" s="51">
        <v>7.2869999999999999</v>
      </c>
      <c r="J1000" s="51">
        <v>9.6270000000000007</v>
      </c>
      <c r="K1000" s="51">
        <v>23.253</v>
      </c>
      <c r="L1000" s="51">
        <v>0</v>
      </c>
      <c r="M1000" s="51">
        <v>23.253</v>
      </c>
      <c r="N1000" s="51">
        <v>23.734999999999999</v>
      </c>
      <c r="O1000" s="51">
        <v>24.280999999999999</v>
      </c>
      <c r="P1000" s="51">
        <v>24.745000000000001</v>
      </c>
      <c r="Q1000" s="51">
        <v>25.201000000000001</v>
      </c>
    </row>
    <row r="1001" spans="1:17">
      <c r="A1001" s="47" t="s">
        <v>4529</v>
      </c>
      <c r="B1001" s="56" t="s">
        <v>27</v>
      </c>
      <c r="C1001" s="48" t="s">
        <v>10287</v>
      </c>
      <c r="D1001" s="48" t="s">
        <v>10290</v>
      </c>
      <c r="E1001" s="49" t="s">
        <v>10291</v>
      </c>
      <c r="F1001" s="50">
        <v>5</v>
      </c>
      <c r="G1001" s="44"/>
      <c r="H1001" s="44"/>
      <c r="I1001" s="51">
        <v>7.2869999999999999</v>
      </c>
      <c r="J1001" s="51">
        <v>9.6270000000000007</v>
      </c>
      <c r="K1001" s="51">
        <v>23.253</v>
      </c>
      <c r="L1001" s="51">
        <v>0</v>
      </c>
      <c r="M1001" s="51">
        <v>23.253</v>
      </c>
      <c r="N1001" s="44"/>
      <c r="O1001" s="44"/>
      <c r="P1001" s="44"/>
      <c r="Q1001" s="44"/>
    </row>
    <row r="1002" spans="1:17">
      <c r="A1002" s="109" t="s">
        <v>30</v>
      </c>
      <c r="B1002" s="110"/>
      <c r="C1002" s="110"/>
      <c r="D1002" s="110"/>
      <c r="E1002" s="110"/>
      <c r="F1002" s="110"/>
      <c r="G1002" s="111"/>
      <c r="H1002" s="44"/>
      <c r="I1002" s="52">
        <v>7.2869999999999999</v>
      </c>
      <c r="J1002" s="52">
        <v>9.6270000000000007</v>
      </c>
      <c r="K1002" s="52">
        <v>23.253</v>
      </c>
      <c r="L1002" s="52">
        <v>0</v>
      </c>
      <c r="M1002" s="52">
        <v>23.253</v>
      </c>
      <c r="N1002" s="44"/>
      <c r="O1002" s="44"/>
      <c r="P1002" s="44"/>
      <c r="Q1002" s="44"/>
    </row>
    <row r="1003" spans="1:17">
      <c r="A1003" s="109" t="s">
        <v>31</v>
      </c>
      <c r="B1003" s="110"/>
      <c r="C1003" s="110"/>
      <c r="D1003" s="110"/>
      <c r="E1003" s="110"/>
      <c r="F1003" s="110"/>
      <c r="G1003" s="111"/>
      <c r="H1003" s="44"/>
      <c r="I1003" s="52">
        <v>0</v>
      </c>
      <c r="J1003" s="52">
        <v>0</v>
      </c>
      <c r="K1003" s="44"/>
      <c r="L1003" s="44"/>
      <c r="M1003" s="44"/>
      <c r="N1003" s="44"/>
      <c r="O1003" s="44"/>
      <c r="P1003" s="44"/>
      <c r="Q1003" s="44"/>
    </row>
    <row r="1004" spans="1:17">
      <c r="A1004" s="47" t="s">
        <v>4529</v>
      </c>
      <c r="B1004" s="56" t="s">
        <v>23</v>
      </c>
      <c r="C1004" s="48" t="s">
        <v>10287</v>
      </c>
      <c r="D1004" s="48" t="s">
        <v>10293</v>
      </c>
      <c r="E1004" s="49" t="s">
        <v>10294</v>
      </c>
      <c r="F1004" s="50">
        <v>5</v>
      </c>
      <c r="G1004" s="49" t="s">
        <v>10295</v>
      </c>
      <c r="H1004" s="51">
        <v>0</v>
      </c>
      <c r="I1004" s="51">
        <v>0</v>
      </c>
      <c r="J1004" s="51">
        <v>0</v>
      </c>
      <c r="K1004" s="51">
        <v>250</v>
      </c>
      <c r="L1004" s="51">
        <v>0</v>
      </c>
      <c r="M1004" s="51">
        <v>250</v>
      </c>
      <c r="N1004" s="51">
        <v>250</v>
      </c>
      <c r="O1004" s="51">
        <v>250</v>
      </c>
      <c r="P1004" s="51">
        <v>250</v>
      </c>
      <c r="Q1004" s="51">
        <v>250</v>
      </c>
    </row>
    <row r="1005" spans="1:17">
      <c r="A1005" s="47" t="s">
        <v>4529</v>
      </c>
      <c r="B1005" s="56" t="s">
        <v>27</v>
      </c>
      <c r="C1005" s="48" t="s">
        <v>10287</v>
      </c>
      <c r="D1005" s="48" t="s">
        <v>10293</v>
      </c>
      <c r="E1005" s="49" t="s">
        <v>10294</v>
      </c>
      <c r="F1005" s="50">
        <v>5</v>
      </c>
      <c r="G1005" s="44"/>
      <c r="H1005" s="44"/>
      <c r="I1005" s="51">
        <v>0</v>
      </c>
      <c r="J1005" s="51">
        <v>0</v>
      </c>
      <c r="K1005" s="51">
        <v>250</v>
      </c>
      <c r="L1005" s="51">
        <v>0</v>
      </c>
      <c r="M1005" s="51">
        <v>250</v>
      </c>
      <c r="N1005" s="44"/>
      <c r="O1005" s="44"/>
      <c r="P1005" s="44"/>
      <c r="Q1005" s="44"/>
    </row>
    <row r="1006" spans="1:17">
      <c r="A1006" s="109" t="s">
        <v>30</v>
      </c>
      <c r="B1006" s="110"/>
      <c r="C1006" s="110"/>
      <c r="D1006" s="110"/>
      <c r="E1006" s="110"/>
      <c r="F1006" s="110"/>
      <c r="G1006" s="111"/>
      <c r="H1006" s="44"/>
      <c r="I1006" s="52">
        <v>0</v>
      </c>
      <c r="J1006" s="52">
        <v>0</v>
      </c>
      <c r="K1006" s="52">
        <v>250</v>
      </c>
      <c r="L1006" s="52">
        <v>0</v>
      </c>
      <c r="M1006" s="52">
        <v>250</v>
      </c>
      <c r="N1006" s="44"/>
      <c r="O1006" s="44"/>
      <c r="P1006" s="44"/>
      <c r="Q1006" s="44"/>
    </row>
    <row r="1007" spans="1:17">
      <c r="A1007" s="109" t="s">
        <v>31</v>
      </c>
      <c r="B1007" s="110"/>
      <c r="C1007" s="110"/>
      <c r="D1007" s="110"/>
      <c r="E1007" s="110"/>
      <c r="F1007" s="110"/>
      <c r="G1007" s="111"/>
      <c r="H1007" s="44"/>
      <c r="I1007" s="52">
        <v>0</v>
      </c>
      <c r="J1007" s="52">
        <v>0</v>
      </c>
      <c r="K1007" s="44"/>
      <c r="L1007" s="44"/>
      <c r="M1007" s="44"/>
      <c r="N1007" s="44"/>
      <c r="O1007" s="44"/>
      <c r="P1007" s="44"/>
      <c r="Q1007" s="44"/>
    </row>
    <row r="1008" spans="1:17">
      <c r="A1008" s="109" t="s">
        <v>32</v>
      </c>
      <c r="B1008" s="110"/>
      <c r="C1008" s="110"/>
      <c r="D1008" s="110"/>
      <c r="E1008" s="110"/>
      <c r="F1008" s="110"/>
      <c r="G1008" s="111"/>
      <c r="H1008" s="52">
        <v>0</v>
      </c>
      <c r="I1008" s="52">
        <v>0</v>
      </c>
      <c r="J1008" s="52">
        <v>0</v>
      </c>
      <c r="K1008" s="52">
        <v>0</v>
      </c>
      <c r="L1008" s="52">
        <v>0</v>
      </c>
      <c r="M1008" s="52">
        <v>0</v>
      </c>
      <c r="N1008" s="52">
        <v>0</v>
      </c>
      <c r="O1008" s="52">
        <v>0</v>
      </c>
      <c r="P1008" s="52">
        <v>0</v>
      </c>
      <c r="Q1008" s="52">
        <v>0</v>
      </c>
    </row>
    <row r="1009" spans="1:17">
      <c r="A1009" s="42">
        <v>156</v>
      </c>
      <c r="B1009" s="55" t="s">
        <v>18</v>
      </c>
      <c r="C1009" s="43" t="s">
        <v>10296</v>
      </c>
      <c r="D1009" s="44"/>
      <c r="E1009" s="43" t="s">
        <v>10297</v>
      </c>
      <c r="F1009" s="45">
        <v>5</v>
      </c>
      <c r="G1009" s="43" t="s">
        <v>10298</v>
      </c>
      <c r="H1009" s="46">
        <v>122.146</v>
      </c>
      <c r="I1009" s="46">
        <v>9.1379999999999999</v>
      </c>
      <c r="J1009" s="46">
        <v>9.234</v>
      </c>
      <c r="K1009" s="46">
        <v>7.9180000000000001</v>
      </c>
      <c r="L1009" s="46">
        <v>0</v>
      </c>
      <c r="M1009" s="46">
        <v>7.9180000000000001</v>
      </c>
      <c r="N1009" s="46">
        <v>8.1379999999999999</v>
      </c>
      <c r="O1009" s="46">
        <v>8.2469999999999999</v>
      </c>
      <c r="P1009" s="46">
        <v>8.423</v>
      </c>
      <c r="Q1009" s="46">
        <v>8.5920000000000005</v>
      </c>
    </row>
    <row r="1010" spans="1:17">
      <c r="A1010" s="47" t="s">
        <v>4557</v>
      </c>
      <c r="B1010" s="56" t="s">
        <v>23</v>
      </c>
      <c r="C1010" s="48" t="s">
        <v>10296</v>
      </c>
      <c r="D1010" s="48" t="s">
        <v>10299</v>
      </c>
      <c r="E1010" s="49" t="s">
        <v>10300</v>
      </c>
      <c r="F1010" s="50">
        <v>5</v>
      </c>
      <c r="G1010" s="49" t="s">
        <v>10301</v>
      </c>
      <c r="H1010" s="51">
        <v>122.146</v>
      </c>
      <c r="I1010" s="51">
        <v>9.1379999999999999</v>
      </c>
      <c r="J1010" s="51">
        <v>9.234</v>
      </c>
      <c r="K1010" s="51">
        <v>7.9180000000000001</v>
      </c>
      <c r="L1010" s="51">
        <v>0</v>
      </c>
      <c r="M1010" s="51">
        <v>7.9180000000000001</v>
      </c>
      <c r="N1010" s="51">
        <v>8.1379999999999999</v>
      </c>
      <c r="O1010" s="51">
        <v>8.2469999999999999</v>
      </c>
      <c r="P1010" s="51">
        <v>8.423</v>
      </c>
      <c r="Q1010" s="51">
        <v>8.5920000000000005</v>
      </c>
    </row>
    <row r="1011" spans="1:17">
      <c r="A1011" s="47" t="s">
        <v>4557</v>
      </c>
      <c r="B1011" s="56" t="s">
        <v>27</v>
      </c>
      <c r="C1011" s="48" t="s">
        <v>10296</v>
      </c>
      <c r="D1011" s="48" t="s">
        <v>10299</v>
      </c>
      <c r="E1011" s="49" t="s">
        <v>10300</v>
      </c>
      <c r="F1011" s="50">
        <v>5</v>
      </c>
      <c r="G1011" s="44"/>
      <c r="H1011" s="44"/>
      <c r="I1011" s="51">
        <v>9.1379999999999999</v>
      </c>
      <c r="J1011" s="51">
        <v>9.234</v>
      </c>
      <c r="K1011" s="51">
        <v>7.9180000000000001</v>
      </c>
      <c r="L1011" s="51">
        <v>0</v>
      </c>
      <c r="M1011" s="51">
        <v>7.9180000000000001</v>
      </c>
      <c r="N1011" s="44"/>
      <c r="O1011" s="44"/>
      <c r="P1011" s="44"/>
      <c r="Q1011" s="44"/>
    </row>
    <row r="1012" spans="1:17">
      <c r="A1012" s="109" t="s">
        <v>30</v>
      </c>
      <c r="B1012" s="110"/>
      <c r="C1012" s="110"/>
      <c r="D1012" s="110"/>
      <c r="E1012" s="110"/>
      <c r="F1012" s="110"/>
      <c r="G1012" s="111"/>
      <c r="H1012" s="44"/>
      <c r="I1012" s="52">
        <v>9.1379999999999999</v>
      </c>
      <c r="J1012" s="52">
        <v>9.234</v>
      </c>
      <c r="K1012" s="52">
        <v>7.9180000000000001</v>
      </c>
      <c r="L1012" s="52">
        <v>0</v>
      </c>
      <c r="M1012" s="52">
        <v>7.9180000000000001</v>
      </c>
      <c r="N1012" s="44"/>
      <c r="O1012" s="44"/>
      <c r="P1012" s="44"/>
      <c r="Q1012" s="44"/>
    </row>
    <row r="1013" spans="1:17">
      <c r="A1013" s="109" t="s">
        <v>31</v>
      </c>
      <c r="B1013" s="110"/>
      <c r="C1013" s="110"/>
      <c r="D1013" s="110"/>
      <c r="E1013" s="110"/>
      <c r="F1013" s="110"/>
      <c r="G1013" s="111"/>
      <c r="H1013" s="44"/>
      <c r="I1013" s="52">
        <v>0</v>
      </c>
      <c r="J1013" s="52">
        <v>0</v>
      </c>
      <c r="K1013" s="44"/>
      <c r="L1013" s="44"/>
      <c r="M1013" s="44"/>
      <c r="N1013" s="44"/>
      <c r="O1013" s="44"/>
      <c r="P1013" s="44"/>
      <c r="Q1013" s="44"/>
    </row>
    <row r="1014" spans="1:17">
      <c r="A1014" s="109" t="s">
        <v>32</v>
      </c>
      <c r="B1014" s="110"/>
      <c r="C1014" s="110"/>
      <c r="D1014" s="110"/>
      <c r="E1014" s="110"/>
      <c r="F1014" s="110"/>
      <c r="G1014" s="111"/>
      <c r="H1014" s="52">
        <v>0</v>
      </c>
      <c r="I1014" s="52">
        <v>0</v>
      </c>
      <c r="J1014" s="52">
        <v>0</v>
      </c>
      <c r="K1014" s="52">
        <v>0</v>
      </c>
      <c r="L1014" s="52">
        <v>0</v>
      </c>
      <c r="M1014" s="52">
        <v>0</v>
      </c>
      <c r="N1014" s="52">
        <v>0</v>
      </c>
      <c r="O1014" s="52">
        <v>0</v>
      </c>
      <c r="P1014" s="52">
        <v>0</v>
      </c>
      <c r="Q1014" s="52">
        <v>0</v>
      </c>
    </row>
    <row r="1015" spans="1:17">
      <c r="A1015" s="42">
        <v>157</v>
      </c>
      <c r="B1015" s="55" t="s">
        <v>18</v>
      </c>
      <c r="C1015" s="43" t="s">
        <v>10302</v>
      </c>
      <c r="D1015" s="44"/>
      <c r="E1015" s="43" t="s">
        <v>10091</v>
      </c>
      <c r="F1015" s="45">
        <v>5</v>
      </c>
      <c r="G1015" s="43" t="s">
        <v>10303</v>
      </c>
      <c r="H1015" s="46">
        <v>988.44399999999996</v>
      </c>
      <c r="I1015" s="46">
        <v>145.53200000000001</v>
      </c>
      <c r="J1015" s="46">
        <v>132.785</v>
      </c>
      <c r="K1015" s="46">
        <v>51.201999999999998</v>
      </c>
      <c r="L1015" s="46">
        <v>0</v>
      </c>
      <c r="M1015" s="46">
        <v>51.201999999999998</v>
      </c>
      <c r="N1015" s="46">
        <v>55.868000000000002</v>
      </c>
      <c r="O1015" s="46">
        <v>59.491999999999997</v>
      </c>
      <c r="P1015" s="46">
        <v>62.011000000000003</v>
      </c>
      <c r="Q1015" s="46">
        <v>62.011000000000003</v>
      </c>
    </row>
    <row r="1016" spans="1:17">
      <c r="A1016" s="47" t="s">
        <v>4565</v>
      </c>
      <c r="B1016" s="56" t="s">
        <v>23</v>
      </c>
      <c r="C1016" s="48" t="s">
        <v>10302</v>
      </c>
      <c r="D1016" s="48" t="s">
        <v>10304</v>
      </c>
      <c r="E1016" s="49" t="s">
        <v>10305</v>
      </c>
      <c r="F1016" s="50">
        <v>5</v>
      </c>
      <c r="G1016" s="49" t="s">
        <v>10306</v>
      </c>
      <c r="H1016" s="51">
        <v>689.11400000000003</v>
      </c>
      <c r="I1016" s="51">
        <v>52.65</v>
      </c>
      <c r="J1016" s="51">
        <v>80.721999999999994</v>
      </c>
      <c r="K1016" s="51">
        <v>2.0619999999999998</v>
      </c>
      <c r="L1016" s="51">
        <v>0</v>
      </c>
      <c r="M1016" s="51">
        <v>2.0619999999999998</v>
      </c>
      <c r="N1016" s="51">
        <v>1.891</v>
      </c>
      <c r="O1016" s="51">
        <v>4.3710000000000004</v>
      </c>
      <c r="P1016" s="51">
        <v>5.7110000000000003</v>
      </c>
      <c r="Q1016" s="51">
        <v>5.7110000000000003</v>
      </c>
    </row>
    <row r="1017" spans="1:17">
      <c r="A1017" s="47" t="s">
        <v>4565</v>
      </c>
      <c r="B1017" s="56" t="s">
        <v>27</v>
      </c>
      <c r="C1017" s="48" t="s">
        <v>10302</v>
      </c>
      <c r="D1017" s="48" t="s">
        <v>10304</v>
      </c>
      <c r="E1017" s="49" t="s">
        <v>10305</v>
      </c>
      <c r="F1017" s="50">
        <v>5</v>
      </c>
      <c r="G1017" s="44"/>
      <c r="H1017" s="44"/>
      <c r="I1017" s="51">
        <v>52.65</v>
      </c>
      <c r="J1017" s="51">
        <v>80.721999999999994</v>
      </c>
      <c r="K1017" s="51">
        <v>2.0619999999999998</v>
      </c>
      <c r="L1017" s="51">
        <v>0</v>
      </c>
      <c r="M1017" s="51">
        <v>2.0619999999999998</v>
      </c>
      <c r="N1017" s="44"/>
      <c r="O1017" s="44"/>
      <c r="P1017" s="44"/>
      <c r="Q1017" s="44"/>
    </row>
    <row r="1018" spans="1:17">
      <c r="A1018" s="109" t="s">
        <v>30</v>
      </c>
      <c r="B1018" s="110"/>
      <c r="C1018" s="110"/>
      <c r="D1018" s="110"/>
      <c r="E1018" s="110"/>
      <c r="F1018" s="110"/>
      <c r="G1018" s="111"/>
      <c r="H1018" s="44"/>
      <c r="I1018" s="52">
        <v>52.65</v>
      </c>
      <c r="J1018" s="52">
        <v>80.721999999999994</v>
      </c>
      <c r="K1018" s="52">
        <v>2.0619999999999998</v>
      </c>
      <c r="L1018" s="52">
        <v>0</v>
      </c>
      <c r="M1018" s="52">
        <v>2.0619999999999998</v>
      </c>
      <c r="N1018" s="44"/>
      <c r="O1018" s="44"/>
      <c r="P1018" s="44"/>
      <c r="Q1018" s="44"/>
    </row>
    <row r="1019" spans="1:17">
      <c r="A1019" s="109" t="s">
        <v>31</v>
      </c>
      <c r="B1019" s="110"/>
      <c r="C1019" s="110"/>
      <c r="D1019" s="110"/>
      <c r="E1019" s="110"/>
      <c r="F1019" s="110"/>
      <c r="G1019" s="111"/>
      <c r="H1019" s="44"/>
      <c r="I1019" s="52">
        <v>0</v>
      </c>
      <c r="J1019" s="52">
        <v>0</v>
      </c>
      <c r="K1019" s="44"/>
      <c r="L1019" s="44"/>
      <c r="M1019" s="44"/>
      <c r="N1019" s="44"/>
      <c r="O1019" s="44"/>
      <c r="P1019" s="44"/>
      <c r="Q1019" s="44"/>
    </row>
    <row r="1020" spans="1:17">
      <c r="A1020" s="47" t="s">
        <v>4565</v>
      </c>
      <c r="B1020" s="56" t="s">
        <v>23</v>
      </c>
      <c r="C1020" s="48" t="s">
        <v>10302</v>
      </c>
      <c r="D1020" s="48" t="s">
        <v>10307</v>
      </c>
      <c r="E1020" s="49" t="s">
        <v>10308</v>
      </c>
      <c r="F1020" s="50">
        <v>5</v>
      </c>
      <c r="G1020" s="49" t="s">
        <v>10309</v>
      </c>
      <c r="H1020" s="51">
        <v>211.21600000000001</v>
      </c>
      <c r="I1020" s="51">
        <v>46.137</v>
      </c>
      <c r="J1020" s="51">
        <v>27.736999999999998</v>
      </c>
      <c r="K1020" s="51">
        <v>25.782</v>
      </c>
      <c r="L1020" s="51">
        <v>0</v>
      </c>
      <c r="M1020" s="51">
        <v>25.782</v>
      </c>
      <c r="N1020" s="51">
        <v>26.452999999999999</v>
      </c>
      <c r="O1020" s="51">
        <v>27.010999999999999</v>
      </c>
      <c r="P1020" s="51">
        <v>27.527999999999999</v>
      </c>
      <c r="Q1020" s="51">
        <v>27.527999999999999</v>
      </c>
    </row>
    <row r="1021" spans="1:17">
      <c r="A1021" s="47" t="s">
        <v>4565</v>
      </c>
      <c r="B1021" s="56" t="s">
        <v>27</v>
      </c>
      <c r="C1021" s="48" t="s">
        <v>10302</v>
      </c>
      <c r="D1021" s="48" t="s">
        <v>10307</v>
      </c>
      <c r="E1021" s="49" t="s">
        <v>10308</v>
      </c>
      <c r="F1021" s="50">
        <v>5</v>
      </c>
      <c r="G1021" s="44"/>
      <c r="H1021" s="44"/>
      <c r="I1021" s="51">
        <v>46.137</v>
      </c>
      <c r="J1021" s="51">
        <v>27.736999999999998</v>
      </c>
      <c r="K1021" s="51">
        <v>25.782</v>
      </c>
      <c r="L1021" s="51">
        <v>0</v>
      </c>
      <c r="M1021" s="51">
        <v>25.782</v>
      </c>
      <c r="N1021" s="44"/>
      <c r="O1021" s="44"/>
      <c r="P1021" s="44"/>
      <c r="Q1021" s="44"/>
    </row>
    <row r="1022" spans="1:17">
      <c r="A1022" s="109" t="s">
        <v>30</v>
      </c>
      <c r="B1022" s="110"/>
      <c r="C1022" s="110"/>
      <c r="D1022" s="110"/>
      <c r="E1022" s="110"/>
      <c r="F1022" s="110"/>
      <c r="G1022" s="111"/>
      <c r="H1022" s="44"/>
      <c r="I1022" s="52">
        <v>46.137</v>
      </c>
      <c r="J1022" s="52">
        <v>27.736999999999998</v>
      </c>
      <c r="K1022" s="52">
        <v>25.782</v>
      </c>
      <c r="L1022" s="52">
        <v>0</v>
      </c>
      <c r="M1022" s="52">
        <v>25.782</v>
      </c>
      <c r="N1022" s="44"/>
      <c r="O1022" s="44"/>
      <c r="P1022" s="44"/>
      <c r="Q1022" s="44"/>
    </row>
    <row r="1023" spans="1:17">
      <c r="A1023" s="109" t="s">
        <v>31</v>
      </c>
      <c r="B1023" s="110"/>
      <c r="C1023" s="110"/>
      <c r="D1023" s="110"/>
      <c r="E1023" s="110"/>
      <c r="F1023" s="110"/>
      <c r="G1023" s="111"/>
      <c r="H1023" s="44"/>
      <c r="I1023" s="52">
        <v>0</v>
      </c>
      <c r="J1023" s="52">
        <v>0</v>
      </c>
      <c r="K1023" s="44"/>
      <c r="L1023" s="44"/>
      <c r="M1023" s="44"/>
      <c r="N1023" s="44"/>
      <c r="O1023" s="44"/>
      <c r="P1023" s="44"/>
      <c r="Q1023" s="44"/>
    </row>
    <row r="1024" spans="1:17">
      <c r="A1024" s="47" t="s">
        <v>4565</v>
      </c>
      <c r="B1024" s="56" t="s">
        <v>23</v>
      </c>
      <c r="C1024" s="48" t="s">
        <v>10302</v>
      </c>
      <c r="D1024" s="48" t="s">
        <v>10310</v>
      </c>
      <c r="E1024" s="49" t="s">
        <v>10311</v>
      </c>
      <c r="F1024" s="50">
        <v>5</v>
      </c>
      <c r="G1024" s="49" t="s">
        <v>10312</v>
      </c>
      <c r="H1024" s="51">
        <v>88.114000000000004</v>
      </c>
      <c r="I1024" s="51">
        <v>46.744999999999997</v>
      </c>
      <c r="J1024" s="51">
        <v>24.326000000000001</v>
      </c>
      <c r="K1024" s="51">
        <v>23.358000000000001</v>
      </c>
      <c r="L1024" s="51">
        <v>0</v>
      </c>
      <c r="M1024" s="51">
        <v>23.358000000000001</v>
      </c>
      <c r="N1024" s="51">
        <v>27.524000000000001</v>
      </c>
      <c r="O1024" s="51">
        <v>28.11</v>
      </c>
      <c r="P1024" s="51">
        <v>28.771999999999998</v>
      </c>
      <c r="Q1024" s="51">
        <v>28.771999999999998</v>
      </c>
    </row>
    <row r="1025" spans="1:17">
      <c r="A1025" s="47" t="s">
        <v>4565</v>
      </c>
      <c r="B1025" s="56" t="s">
        <v>27</v>
      </c>
      <c r="C1025" s="48" t="s">
        <v>10302</v>
      </c>
      <c r="D1025" s="48" t="s">
        <v>10310</v>
      </c>
      <c r="E1025" s="49" t="s">
        <v>10313</v>
      </c>
      <c r="F1025" s="50">
        <v>5</v>
      </c>
      <c r="G1025" s="44"/>
      <c r="H1025" s="44"/>
      <c r="I1025" s="51">
        <v>46.744999999999997</v>
      </c>
      <c r="J1025" s="51">
        <v>24.326000000000001</v>
      </c>
      <c r="K1025" s="51">
        <v>23.358000000000001</v>
      </c>
      <c r="L1025" s="51">
        <v>0</v>
      </c>
      <c r="M1025" s="51">
        <v>23.358000000000001</v>
      </c>
      <c r="N1025" s="44"/>
      <c r="O1025" s="44"/>
      <c r="P1025" s="44"/>
      <c r="Q1025" s="44"/>
    </row>
    <row r="1026" spans="1:17">
      <c r="A1026" s="109" t="s">
        <v>30</v>
      </c>
      <c r="B1026" s="110"/>
      <c r="C1026" s="110"/>
      <c r="D1026" s="110"/>
      <c r="E1026" s="110"/>
      <c r="F1026" s="110"/>
      <c r="G1026" s="111"/>
      <c r="H1026" s="44"/>
      <c r="I1026" s="52">
        <v>46.744999999999997</v>
      </c>
      <c r="J1026" s="52">
        <v>24.326000000000001</v>
      </c>
      <c r="K1026" s="52">
        <v>23.358000000000001</v>
      </c>
      <c r="L1026" s="52">
        <v>0</v>
      </c>
      <c r="M1026" s="52">
        <v>23.358000000000001</v>
      </c>
      <c r="N1026" s="44"/>
      <c r="O1026" s="44"/>
      <c r="P1026" s="44"/>
      <c r="Q1026" s="44"/>
    </row>
    <row r="1027" spans="1:17">
      <c r="A1027" s="109" t="s">
        <v>31</v>
      </c>
      <c r="B1027" s="110"/>
      <c r="C1027" s="110"/>
      <c r="D1027" s="110"/>
      <c r="E1027" s="110"/>
      <c r="F1027" s="110"/>
      <c r="G1027" s="111"/>
      <c r="H1027" s="44"/>
      <c r="I1027" s="52">
        <v>0</v>
      </c>
      <c r="J1027" s="52">
        <v>0</v>
      </c>
      <c r="K1027" s="44"/>
      <c r="L1027" s="44"/>
      <c r="M1027" s="44"/>
      <c r="N1027" s="44"/>
      <c r="O1027" s="44"/>
      <c r="P1027" s="44"/>
      <c r="Q1027" s="44"/>
    </row>
    <row r="1028" spans="1:17">
      <c r="A1028" s="109" t="s">
        <v>32</v>
      </c>
      <c r="B1028" s="110"/>
      <c r="C1028" s="110"/>
      <c r="D1028" s="110"/>
      <c r="E1028" s="110"/>
      <c r="F1028" s="110"/>
      <c r="G1028" s="111"/>
      <c r="H1028" s="52">
        <v>0</v>
      </c>
      <c r="I1028" s="52">
        <v>0</v>
      </c>
      <c r="J1028" s="52">
        <v>0</v>
      </c>
      <c r="K1028" s="52">
        <v>0</v>
      </c>
      <c r="L1028" s="52">
        <v>0</v>
      </c>
      <c r="M1028" s="52">
        <v>0</v>
      </c>
      <c r="N1028" s="52">
        <v>0</v>
      </c>
      <c r="O1028" s="52">
        <v>0</v>
      </c>
      <c r="P1028" s="52">
        <v>0</v>
      </c>
      <c r="Q1028" s="52">
        <v>0</v>
      </c>
    </row>
    <row r="1029" spans="1:17">
      <c r="A1029" s="42">
        <v>158</v>
      </c>
      <c r="B1029" s="55" t="s">
        <v>18</v>
      </c>
      <c r="C1029" s="43" t="s">
        <v>10314</v>
      </c>
      <c r="D1029" s="44"/>
      <c r="E1029" s="43" t="s">
        <v>10315</v>
      </c>
      <c r="F1029" s="45">
        <v>5</v>
      </c>
      <c r="G1029" s="43" t="s">
        <v>10316</v>
      </c>
      <c r="H1029" s="46">
        <v>0</v>
      </c>
      <c r="I1029" s="46">
        <v>0</v>
      </c>
      <c r="J1029" s="46">
        <v>0</v>
      </c>
      <c r="K1029" s="46">
        <v>4.0720000000000001</v>
      </c>
      <c r="L1029" s="46">
        <v>0</v>
      </c>
      <c r="M1029" s="46">
        <v>4.0720000000000001</v>
      </c>
      <c r="N1029" s="46">
        <v>4.4020000000000001</v>
      </c>
      <c r="O1029" s="46">
        <v>4.4820000000000002</v>
      </c>
      <c r="P1029" s="46">
        <v>4.6509999999999998</v>
      </c>
      <c r="Q1029" s="46">
        <v>4.6159999999999997</v>
      </c>
    </row>
    <row r="1030" spans="1:17">
      <c r="A1030" s="47" t="s">
        <v>4574</v>
      </c>
      <c r="B1030" s="56" t="s">
        <v>23</v>
      </c>
      <c r="C1030" s="48" t="s">
        <v>10314</v>
      </c>
      <c r="D1030" s="48" t="s">
        <v>10317</v>
      </c>
      <c r="E1030" s="49" t="s">
        <v>10318</v>
      </c>
      <c r="F1030" s="50">
        <v>5</v>
      </c>
      <c r="G1030" s="49" t="s">
        <v>10316</v>
      </c>
      <c r="H1030" s="51">
        <v>0</v>
      </c>
      <c r="I1030" s="51">
        <v>0</v>
      </c>
      <c r="J1030" s="51">
        <v>0</v>
      </c>
      <c r="K1030" s="51">
        <v>4.0720000000000001</v>
      </c>
      <c r="L1030" s="51">
        <v>0</v>
      </c>
      <c r="M1030" s="51">
        <v>4.0720000000000001</v>
      </c>
      <c r="N1030" s="51">
        <v>4.4020000000000001</v>
      </c>
      <c r="O1030" s="51">
        <v>4.4820000000000002</v>
      </c>
      <c r="P1030" s="51">
        <v>4.6509999999999998</v>
      </c>
      <c r="Q1030" s="51">
        <v>4.6159999999999997</v>
      </c>
    </row>
    <row r="1031" spans="1:17">
      <c r="A1031" s="47" t="s">
        <v>4574</v>
      </c>
      <c r="B1031" s="56" t="s">
        <v>27</v>
      </c>
      <c r="C1031" s="48" t="s">
        <v>10314</v>
      </c>
      <c r="D1031" s="48" t="s">
        <v>10317</v>
      </c>
      <c r="E1031" s="49" t="s">
        <v>10318</v>
      </c>
      <c r="F1031" s="50">
        <v>5</v>
      </c>
      <c r="G1031" s="44"/>
      <c r="H1031" s="44"/>
      <c r="I1031" s="51">
        <v>0</v>
      </c>
      <c r="J1031" s="51">
        <v>0</v>
      </c>
      <c r="K1031" s="51">
        <v>4.0720000000000001</v>
      </c>
      <c r="L1031" s="51">
        <v>0</v>
      </c>
      <c r="M1031" s="51">
        <v>4.0720000000000001</v>
      </c>
      <c r="N1031" s="44"/>
      <c r="O1031" s="44"/>
      <c r="P1031" s="44"/>
      <c r="Q1031" s="44"/>
    </row>
    <row r="1032" spans="1:17">
      <c r="A1032" s="109" t="s">
        <v>30</v>
      </c>
      <c r="B1032" s="110"/>
      <c r="C1032" s="110"/>
      <c r="D1032" s="110"/>
      <c r="E1032" s="110"/>
      <c r="F1032" s="110"/>
      <c r="G1032" s="111"/>
      <c r="H1032" s="44"/>
      <c r="I1032" s="52">
        <v>0</v>
      </c>
      <c r="J1032" s="52">
        <v>0</v>
      </c>
      <c r="K1032" s="52">
        <v>4.0720000000000001</v>
      </c>
      <c r="L1032" s="52">
        <v>0</v>
      </c>
      <c r="M1032" s="52">
        <v>4.0720000000000001</v>
      </c>
      <c r="N1032" s="44"/>
      <c r="O1032" s="44"/>
      <c r="P1032" s="44"/>
      <c r="Q1032" s="44"/>
    </row>
    <row r="1033" spans="1:17">
      <c r="A1033" s="109" t="s">
        <v>31</v>
      </c>
      <c r="B1033" s="110"/>
      <c r="C1033" s="110"/>
      <c r="D1033" s="110"/>
      <c r="E1033" s="110"/>
      <c r="F1033" s="110"/>
      <c r="G1033" s="111"/>
      <c r="H1033" s="44"/>
      <c r="I1033" s="52">
        <v>0</v>
      </c>
      <c r="J1033" s="52">
        <v>0</v>
      </c>
      <c r="K1033" s="44"/>
      <c r="L1033" s="44"/>
      <c r="M1033" s="44"/>
      <c r="N1033" s="44"/>
      <c r="O1033" s="44"/>
      <c r="P1033" s="44"/>
      <c r="Q1033" s="44"/>
    </row>
    <row r="1034" spans="1:17">
      <c r="A1034" s="109" t="s">
        <v>32</v>
      </c>
      <c r="B1034" s="110"/>
      <c r="C1034" s="110"/>
      <c r="D1034" s="110"/>
      <c r="E1034" s="110"/>
      <c r="F1034" s="110"/>
      <c r="G1034" s="111"/>
      <c r="H1034" s="52">
        <v>0</v>
      </c>
      <c r="I1034" s="52">
        <v>0</v>
      </c>
      <c r="J1034" s="52">
        <v>0</v>
      </c>
      <c r="K1034" s="52">
        <v>0</v>
      </c>
      <c r="L1034" s="52">
        <v>0</v>
      </c>
      <c r="M1034" s="52">
        <v>0</v>
      </c>
      <c r="N1034" s="52">
        <v>0</v>
      </c>
      <c r="O1034" s="52">
        <v>0</v>
      </c>
      <c r="P1034" s="52">
        <v>0</v>
      </c>
      <c r="Q1034" s="52">
        <v>0</v>
      </c>
    </row>
    <row r="1035" spans="1:17">
      <c r="A1035" s="42">
        <v>159</v>
      </c>
      <c r="B1035" s="55" t="s">
        <v>18</v>
      </c>
      <c r="C1035" s="43" t="s">
        <v>10319</v>
      </c>
      <c r="D1035" s="44"/>
      <c r="E1035" s="43" t="s">
        <v>10320</v>
      </c>
      <c r="F1035" s="45">
        <v>5</v>
      </c>
      <c r="G1035" s="43" t="s">
        <v>10321</v>
      </c>
      <c r="H1035" s="46">
        <v>0</v>
      </c>
      <c r="I1035" s="46">
        <v>14.167</v>
      </c>
      <c r="J1035" s="46">
        <v>13.365</v>
      </c>
      <c r="K1035" s="46">
        <v>92.688999999999993</v>
      </c>
      <c r="L1035" s="46">
        <v>0</v>
      </c>
      <c r="M1035" s="46">
        <v>92.688999999999993</v>
      </c>
      <c r="N1035" s="46">
        <v>95.552000000000007</v>
      </c>
      <c r="O1035" s="46">
        <v>99.233999999999995</v>
      </c>
      <c r="P1035" s="46">
        <v>102.265</v>
      </c>
      <c r="Q1035" s="46">
        <v>105.18300000000001</v>
      </c>
    </row>
    <row r="1036" spans="1:17">
      <c r="A1036" s="47" t="s">
        <v>4582</v>
      </c>
      <c r="B1036" s="56" t="s">
        <v>23</v>
      </c>
      <c r="C1036" s="48" t="s">
        <v>10319</v>
      </c>
      <c r="D1036" s="48" t="s">
        <v>10322</v>
      </c>
      <c r="E1036" s="49" t="s">
        <v>10323</v>
      </c>
      <c r="F1036" s="50">
        <v>5</v>
      </c>
      <c r="G1036" s="49" t="s">
        <v>10324</v>
      </c>
      <c r="H1036" s="51">
        <v>0</v>
      </c>
      <c r="I1036" s="51">
        <v>14.167</v>
      </c>
      <c r="J1036" s="51">
        <v>13.365</v>
      </c>
      <c r="K1036" s="51">
        <v>92.688999999999993</v>
      </c>
      <c r="L1036" s="51">
        <v>0</v>
      </c>
      <c r="M1036" s="51">
        <v>92.688999999999993</v>
      </c>
      <c r="N1036" s="51">
        <v>95.552000000000007</v>
      </c>
      <c r="O1036" s="51">
        <v>99.233999999999995</v>
      </c>
      <c r="P1036" s="51">
        <v>102.265</v>
      </c>
      <c r="Q1036" s="51">
        <v>105.18300000000001</v>
      </c>
    </row>
    <row r="1037" spans="1:17">
      <c r="A1037" s="47" t="s">
        <v>4582</v>
      </c>
      <c r="B1037" s="56" t="s">
        <v>27</v>
      </c>
      <c r="C1037" s="48" t="s">
        <v>10319</v>
      </c>
      <c r="D1037" s="48" t="s">
        <v>10322</v>
      </c>
      <c r="E1037" s="49" t="s">
        <v>10323</v>
      </c>
      <c r="F1037" s="50">
        <v>5</v>
      </c>
      <c r="G1037" s="44"/>
      <c r="H1037" s="44"/>
      <c r="I1037" s="51">
        <v>14.167</v>
      </c>
      <c r="J1037" s="51">
        <v>13.365</v>
      </c>
      <c r="K1037" s="51">
        <v>92.688999999999993</v>
      </c>
      <c r="L1037" s="51">
        <v>0</v>
      </c>
      <c r="M1037" s="51">
        <v>92.688999999999993</v>
      </c>
      <c r="N1037" s="44"/>
      <c r="O1037" s="44"/>
      <c r="P1037" s="44"/>
      <c r="Q1037" s="44"/>
    </row>
    <row r="1038" spans="1:17">
      <c r="A1038" s="109" t="s">
        <v>30</v>
      </c>
      <c r="B1038" s="110"/>
      <c r="C1038" s="110"/>
      <c r="D1038" s="110"/>
      <c r="E1038" s="110"/>
      <c r="F1038" s="110"/>
      <c r="G1038" s="111"/>
      <c r="H1038" s="44"/>
      <c r="I1038" s="52">
        <v>14.167</v>
      </c>
      <c r="J1038" s="52">
        <v>13.365</v>
      </c>
      <c r="K1038" s="52">
        <v>92.688999999999993</v>
      </c>
      <c r="L1038" s="52">
        <v>0</v>
      </c>
      <c r="M1038" s="52">
        <v>92.688999999999993</v>
      </c>
      <c r="N1038" s="44"/>
      <c r="O1038" s="44"/>
      <c r="P1038" s="44"/>
      <c r="Q1038" s="44"/>
    </row>
    <row r="1039" spans="1:17">
      <c r="A1039" s="109" t="s">
        <v>31</v>
      </c>
      <c r="B1039" s="110"/>
      <c r="C1039" s="110"/>
      <c r="D1039" s="110"/>
      <c r="E1039" s="110"/>
      <c r="F1039" s="110"/>
      <c r="G1039" s="111"/>
      <c r="H1039" s="44"/>
      <c r="I1039" s="52">
        <v>0</v>
      </c>
      <c r="J1039" s="52">
        <v>0</v>
      </c>
      <c r="K1039" s="44"/>
      <c r="L1039" s="44"/>
      <c r="M1039" s="44"/>
      <c r="N1039" s="44"/>
      <c r="O1039" s="44"/>
      <c r="P1039" s="44"/>
      <c r="Q1039" s="44"/>
    </row>
    <row r="1040" spans="1:17">
      <c r="A1040" s="109" t="s">
        <v>32</v>
      </c>
      <c r="B1040" s="110"/>
      <c r="C1040" s="110"/>
      <c r="D1040" s="110"/>
      <c r="E1040" s="110"/>
      <c r="F1040" s="110"/>
      <c r="G1040" s="111"/>
      <c r="H1040" s="52">
        <v>0</v>
      </c>
      <c r="I1040" s="52">
        <v>0</v>
      </c>
      <c r="J1040" s="52">
        <v>0</v>
      </c>
      <c r="K1040" s="52">
        <v>0</v>
      </c>
      <c r="L1040" s="52">
        <v>0</v>
      </c>
      <c r="M1040" s="52">
        <v>0</v>
      </c>
      <c r="N1040" s="52">
        <v>0</v>
      </c>
      <c r="O1040" s="52">
        <v>0</v>
      </c>
      <c r="P1040" s="52">
        <v>0</v>
      </c>
      <c r="Q1040" s="52">
        <v>0</v>
      </c>
    </row>
    <row r="1041" spans="1:17">
      <c r="A1041" s="42">
        <v>160</v>
      </c>
      <c r="B1041" s="55" t="s">
        <v>18</v>
      </c>
      <c r="C1041" s="43" t="s">
        <v>10325</v>
      </c>
      <c r="D1041" s="44"/>
      <c r="E1041" s="43" t="s">
        <v>10326</v>
      </c>
      <c r="F1041" s="45">
        <v>5</v>
      </c>
      <c r="G1041" s="43" t="s">
        <v>10327</v>
      </c>
      <c r="H1041" s="46">
        <v>0</v>
      </c>
      <c r="I1041" s="46">
        <v>2.0409999999999999</v>
      </c>
      <c r="J1041" s="46">
        <v>3.2930000000000001</v>
      </c>
      <c r="K1041" s="46">
        <v>3.09</v>
      </c>
      <c r="L1041" s="46">
        <v>0</v>
      </c>
      <c r="M1041" s="46">
        <v>3.09</v>
      </c>
      <c r="N1041" s="46">
        <v>3.1709999999999998</v>
      </c>
      <c r="O1041" s="46">
        <v>3.2</v>
      </c>
      <c r="P1041" s="46">
        <v>3.27</v>
      </c>
      <c r="Q1041" s="46">
        <v>3.3359999999999999</v>
      </c>
    </row>
    <row r="1042" spans="1:17">
      <c r="A1042" s="47" t="s">
        <v>4589</v>
      </c>
      <c r="B1042" s="56" t="s">
        <v>23</v>
      </c>
      <c r="C1042" s="48" t="s">
        <v>10325</v>
      </c>
      <c r="D1042" s="48" t="s">
        <v>10328</v>
      </c>
      <c r="E1042" s="49" t="s">
        <v>10329</v>
      </c>
      <c r="F1042" s="50">
        <v>5</v>
      </c>
      <c r="G1042" s="49" t="s">
        <v>10330</v>
      </c>
      <c r="H1042" s="51">
        <v>0</v>
      </c>
      <c r="I1042" s="51">
        <v>2.0409999999999999</v>
      </c>
      <c r="J1042" s="51">
        <v>3.2930000000000001</v>
      </c>
      <c r="K1042" s="51">
        <v>3.09</v>
      </c>
      <c r="L1042" s="51">
        <v>0</v>
      </c>
      <c r="M1042" s="51">
        <v>3.09</v>
      </c>
      <c r="N1042" s="51">
        <v>3.1709999999999998</v>
      </c>
      <c r="O1042" s="51">
        <v>3.2</v>
      </c>
      <c r="P1042" s="51">
        <v>3.27</v>
      </c>
      <c r="Q1042" s="51">
        <v>3.3359999999999999</v>
      </c>
    </row>
    <row r="1043" spans="1:17">
      <c r="A1043" s="47" t="s">
        <v>4589</v>
      </c>
      <c r="B1043" s="56" t="s">
        <v>27</v>
      </c>
      <c r="C1043" s="48" t="s">
        <v>10325</v>
      </c>
      <c r="D1043" s="48" t="s">
        <v>10328</v>
      </c>
      <c r="E1043" s="49" t="s">
        <v>10331</v>
      </c>
      <c r="F1043" s="50">
        <v>5</v>
      </c>
      <c r="G1043" s="44"/>
      <c r="H1043" s="44"/>
      <c r="I1043" s="51">
        <v>2.0409999999999999</v>
      </c>
      <c r="J1043" s="51">
        <v>3.2930000000000001</v>
      </c>
      <c r="K1043" s="51">
        <v>3.09</v>
      </c>
      <c r="L1043" s="51">
        <v>0</v>
      </c>
      <c r="M1043" s="51">
        <v>3.09</v>
      </c>
      <c r="N1043" s="44"/>
      <c r="O1043" s="44"/>
      <c r="P1043" s="44"/>
      <c r="Q1043" s="44"/>
    </row>
    <row r="1044" spans="1:17">
      <c r="A1044" s="109" t="s">
        <v>30</v>
      </c>
      <c r="B1044" s="110"/>
      <c r="C1044" s="110"/>
      <c r="D1044" s="110"/>
      <c r="E1044" s="110"/>
      <c r="F1044" s="110"/>
      <c r="G1044" s="111"/>
      <c r="H1044" s="44"/>
      <c r="I1044" s="52">
        <v>2.0409999999999999</v>
      </c>
      <c r="J1044" s="52">
        <v>3.2930000000000001</v>
      </c>
      <c r="K1044" s="52">
        <v>3.09</v>
      </c>
      <c r="L1044" s="52">
        <v>0</v>
      </c>
      <c r="M1044" s="52">
        <v>3.09</v>
      </c>
      <c r="N1044" s="44"/>
      <c r="O1044" s="44"/>
      <c r="P1044" s="44"/>
      <c r="Q1044" s="44"/>
    </row>
    <row r="1045" spans="1:17">
      <c r="A1045" s="109" t="s">
        <v>31</v>
      </c>
      <c r="B1045" s="110"/>
      <c r="C1045" s="110"/>
      <c r="D1045" s="110"/>
      <c r="E1045" s="110"/>
      <c r="F1045" s="110"/>
      <c r="G1045" s="111"/>
      <c r="H1045" s="44"/>
      <c r="I1045" s="52">
        <v>0</v>
      </c>
      <c r="J1045" s="52">
        <v>0</v>
      </c>
      <c r="K1045" s="44"/>
      <c r="L1045" s="44"/>
      <c r="M1045" s="44"/>
      <c r="N1045" s="44"/>
      <c r="O1045" s="44"/>
      <c r="P1045" s="44"/>
      <c r="Q1045" s="44"/>
    </row>
    <row r="1046" spans="1:17">
      <c r="A1046" s="109" t="s">
        <v>32</v>
      </c>
      <c r="B1046" s="110"/>
      <c r="C1046" s="110"/>
      <c r="D1046" s="110"/>
      <c r="E1046" s="110"/>
      <c r="F1046" s="110"/>
      <c r="G1046" s="111"/>
      <c r="H1046" s="52">
        <v>0</v>
      </c>
      <c r="I1046" s="52">
        <v>0</v>
      </c>
      <c r="J1046" s="52">
        <v>0</v>
      </c>
      <c r="K1046" s="52">
        <v>0</v>
      </c>
      <c r="L1046" s="52">
        <v>0</v>
      </c>
      <c r="M1046" s="52">
        <v>0</v>
      </c>
      <c r="N1046" s="52">
        <v>0</v>
      </c>
      <c r="O1046" s="52">
        <v>0</v>
      </c>
      <c r="P1046" s="52">
        <v>0</v>
      </c>
      <c r="Q1046" s="52">
        <v>0</v>
      </c>
    </row>
    <row r="1047" spans="1:17">
      <c r="A1047" s="42">
        <v>161</v>
      </c>
      <c r="B1047" s="55" t="s">
        <v>18</v>
      </c>
      <c r="C1047" s="43" t="s">
        <v>10332</v>
      </c>
      <c r="D1047" s="44"/>
      <c r="E1047" s="43" t="s">
        <v>6309</v>
      </c>
      <c r="F1047" s="45">
        <v>5</v>
      </c>
      <c r="G1047" s="43" t="s">
        <v>10333</v>
      </c>
      <c r="H1047" s="46">
        <v>14.728</v>
      </c>
      <c r="I1047" s="46">
        <v>3.7080000000000002</v>
      </c>
      <c r="J1047" s="46">
        <v>3.1139999999999999</v>
      </c>
      <c r="K1047" s="46">
        <v>2.9849999999999999</v>
      </c>
      <c r="L1047" s="46">
        <v>0</v>
      </c>
      <c r="M1047" s="46">
        <v>2.9849999999999999</v>
      </c>
      <c r="N1047" s="46">
        <v>2.8580000000000001</v>
      </c>
      <c r="O1047" s="46">
        <v>2.87</v>
      </c>
      <c r="P1047" s="46">
        <v>2.9359999999999999</v>
      </c>
      <c r="Q1047" s="46">
        <v>2.9950000000000001</v>
      </c>
    </row>
    <row r="1048" spans="1:17">
      <c r="A1048" s="47" t="s">
        <v>4599</v>
      </c>
      <c r="B1048" s="56" t="s">
        <v>23</v>
      </c>
      <c r="C1048" s="48" t="s">
        <v>10332</v>
      </c>
      <c r="D1048" s="48" t="s">
        <v>9465</v>
      </c>
      <c r="E1048" s="49" t="s">
        <v>10334</v>
      </c>
      <c r="F1048" s="50">
        <v>5</v>
      </c>
      <c r="G1048" s="49" t="s">
        <v>10335</v>
      </c>
      <c r="H1048" s="51">
        <v>14.728</v>
      </c>
      <c r="I1048" s="51">
        <v>3.7080000000000002</v>
      </c>
      <c r="J1048" s="51">
        <v>3.1139999999999999</v>
      </c>
      <c r="K1048" s="51">
        <v>2.9849999999999999</v>
      </c>
      <c r="L1048" s="51">
        <v>0</v>
      </c>
      <c r="M1048" s="51">
        <v>2.9849999999999999</v>
      </c>
      <c r="N1048" s="51">
        <v>2.8580000000000001</v>
      </c>
      <c r="O1048" s="51">
        <v>2.87</v>
      </c>
      <c r="P1048" s="51">
        <v>2.9359999999999999</v>
      </c>
      <c r="Q1048" s="51">
        <v>2.9950000000000001</v>
      </c>
    </row>
    <row r="1049" spans="1:17">
      <c r="A1049" s="47" t="s">
        <v>4599</v>
      </c>
      <c r="B1049" s="56" t="s">
        <v>27</v>
      </c>
      <c r="C1049" s="48" t="s">
        <v>10332</v>
      </c>
      <c r="D1049" s="48" t="s">
        <v>9465</v>
      </c>
      <c r="E1049" s="49" t="s">
        <v>10334</v>
      </c>
      <c r="F1049" s="50">
        <v>5</v>
      </c>
      <c r="G1049" s="44"/>
      <c r="H1049" s="44"/>
      <c r="I1049" s="51">
        <v>3.7080000000000002</v>
      </c>
      <c r="J1049" s="51">
        <v>3.1139999999999999</v>
      </c>
      <c r="K1049" s="51">
        <v>2.9849999999999999</v>
      </c>
      <c r="L1049" s="51">
        <v>0</v>
      </c>
      <c r="M1049" s="51">
        <v>2.9849999999999999</v>
      </c>
      <c r="N1049" s="44"/>
      <c r="O1049" s="44"/>
      <c r="P1049" s="44"/>
      <c r="Q1049" s="44"/>
    </row>
    <row r="1050" spans="1:17">
      <c r="A1050" s="109" t="s">
        <v>30</v>
      </c>
      <c r="B1050" s="110"/>
      <c r="C1050" s="110"/>
      <c r="D1050" s="110"/>
      <c r="E1050" s="110"/>
      <c r="F1050" s="110"/>
      <c r="G1050" s="111"/>
      <c r="H1050" s="44"/>
      <c r="I1050" s="52">
        <v>3.7080000000000002</v>
      </c>
      <c r="J1050" s="52">
        <v>3.1139999999999999</v>
      </c>
      <c r="K1050" s="52">
        <v>2.9849999999999999</v>
      </c>
      <c r="L1050" s="52">
        <v>0</v>
      </c>
      <c r="M1050" s="52">
        <v>2.9849999999999999</v>
      </c>
      <c r="N1050" s="44"/>
      <c r="O1050" s="44"/>
      <c r="P1050" s="44"/>
      <c r="Q1050" s="44"/>
    </row>
    <row r="1051" spans="1:17">
      <c r="A1051" s="109" t="s">
        <v>31</v>
      </c>
      <c r="B1051" s="110"/>
      <c r="C1051" s="110"/>
      <c r="D1051" s="110"/>
      <c r="E1051" s="110"/>
      <c r="F1051" s="110"/>
      <c r="G1051" s="111"/>
      <c r="H1051" s="44"/>
      <c r="I1051" s="52">
        <v>0</v>
      </c>
      <c r="J1051" s="52">
        <v>0</v>
      </c>
      <c r="K1051" s="44"/>
      <c r="L1051" s="44"/>
      <c r="M1051" s="44"/>
      <c r="N1051" s="44"/>
      <c r="O1051" s="44"/>
      <c r="P1051" s="44"/>
      <c r="Q1051" s="44"/>
    </row>
    <row r="1052" spans="1:17">
      <c r="A1052" s="109" t="s">
        <v>32</v>
      </c>
      <c r="B1052" s="110"/>
      <c r="C1052" s="110"/>
      <c r="D1052" s="110"/>
      <c r="E1052" s="110"/>
      <c r="F1052" s="110"/>
      <c r="G1052" s="111"/>
      <c r="H1052" s="52">
        <v>0</v>
      </c>
      <c r="I1052" s="52">
        <v>0</v>
      </c>
      <c r="J1052" s="52">
        <v>0</v>
      </c>
      <c r="K1052" s="52">
        <v>0</v>
      </c>
      <c r="L1052" s="52">
        <v>0</v>
      </c>
      <c r="M1052" s="52">
        <v>0</v>
      </c>
      <c r="N1052" s="52">
        <v>0</v>
      </c>
      <c r="O1052" s="52">
        <v>0</v>
      </c>
      <c r="P1052" s="52">
        <v>0</v>
      </c>
      <c r="Q1052" s="52">
        <v>0</v>
      </c>
    </row>
    <row r="1053" spans="1:17">
      <c r="A1053" s="42">
        <v>163</v>
      </c>
      <c r="B1053" s="55" t="s">
        <v>18</v>
      </c>
      <c r="C1053" s="43" t="s">
        <v>10336</v>
      </c>
      <c r="D1053" s="44"/>
      <c r="E1053" s="43" t="s">
        <v>6972</v>
      </c>
      <c r="F1053" s="45">
        <v>5</v>
      </c>
      <c r="G1053" s="43" t="s">
        <v>10337</v>
      </c>
      <c r="H1053" s="46">
        <v>0</v>
      </c>
      <c r="I1053" s="46">
        <v>0</v>
      </c>
      <c r="J1053" s="46">
        <v>0</v>
      </c>
      <c r="K1053" s="46">
        <v>0</v>
      </c>
      <c r="L1053" s="46">
        <v>0</v>
      </c>
      <c r="M1053" s="46">
        <v>0</v>
      </c>
      <c r="N1053" s="46">
        <v>281.12</v>
      </c>
      <c r="O1053" s="46">
        <v>257.45</v>
      </c>
      <c r="P1053" s="46">
        <v>239.18</v>
      </c>
      <c r="Q1053" s="46">
        <v>244.904</v>
      </c>
    </row>
    <row r="1054" spans="1:17">
      <c r="A1054" s="47" t="s">
        <v>4636</v>
      </c>
      <c r="B1054" s="56" t="s">
        <v>23</v>
      </c>
      <c r="C1054" s="48" t="s">
        <v>10336</v>
      </c>
      <c r="D1054" s="48" t="s">
        <v>10338</v>
      </c>
      <c r="E1054" s="49" t="s">
        <v>6970</v>
      </c>
      <c r="F1054" s="50">
        <v>5</v>
      </c>
      <c r="G1054" s="49" t="s">
        <v>10339</v>
      </c>
      <c r="H1054" s="51">
        <v>0</v>
      </c>
      <c r="I1054" s="51">
        <v>0</v>
      </c>
      <c r="J1054" s="51">
        <v>0</v>
      </c>
      <c r="K1054" s="51">
        <v>0</v>
      </c>
      <c r="L1054" s="51">
        <v>0</v>
      </c>
      <c r="M1054" s="51">
        <v>0</v>
      </c>
      <c r="N1054" s="51">
        <v>281.12</v>
      </c>
      <c r="O1054" s="51">
        <v>257.45</v>
      </c>
      <c r="P1054" s="51">
        <v>239.18</v>
      </c>
      <c r="Q1054" s="51">
        <v>244.904</v>
      </c>
    </row>
    <row r="1055" spans="1:17">
      <c r="A1055" s="47" t="s">
        <v>4636</v>
      </c>
      <c r="B1055" s="56" t="s">
        <v>27</v>
      </c>
      <c r="C1055" s="48" t="s">
        <v>10336</v>
      </c>
      <c r="D1055" s="48" t="s">
        <v>10338</v>
      </c>
      <c r="E1055" s="49" t="s">
        <v>6970</v>
      </c>
      <c r="F1055" s="50">
        <v>5</v>
      </c>
      <c r="G1055" s="44"/>
      <c r="H1055" s="44"/>
      <c r="I1055" s="51">
        <v>0</v>
      </c>
      <c r="J1055" s="51">
        <v>0</v>
      </c>
      <c r="K1055" s="51">
        <v>0</v>
      </c>
      <c r="L1055" s="51">
        <v>0</v>
      </c>
      <c r="M1055" s="51">
        <v>0</v>
      </c>
      <c r="N1055" s="44"/>
      <c r="O1055" s="44"/>
      <c r="P1055" s="44"/>
      <c r="Q1055" s="44"/>
    </row>
    <row r="1056" spans="1:17">
      <c r="A1056" s="109" t="s">
        <v>30</v>
      </c>
      <c r="B1056" s="110"/>
      <c r="C1056" s="110"/>
      <c r="D1056" s="110"/>
      <c r="E1056" s="110"/>
      <c r="F1056" s="110"/>
      <c r="G1056" s="111"/>
      <c r="H1056" s="44"/>
      <c r="I1056" s="52">
        <v>0</v>
      </c>
      <c r="J1056" s="52">
        <v>0</v>
      </c>
      <c r="K1056" s="52">
        <v>0</v>
      </c>
      <c r="L1056" s="52">
        <v>0</v>
      </c>
      <c r="M1056" s="52">
        <v>0</v>
      </c>
      <c r="N1056" s="44"/>
      <c r="O1056" s="44"/>
      <c r="P1056" s="44"/>
      <c r="Q1056" s="44"/>
    </row>
    <row r="1057" spans="1:17">
      <c r="A1057" s="109" t="s">
        <v>31</v>
      </c>
      <c r="B1057" s="110"/>
      <c r="C1057" s="110"/>
      <c r="D1057" s="110"/>
      <c r="E1057" s="110"/>
      <c r="F1057" s="110"/>
      <c r="G1057" s="111"/>
      <c r="H1057" s="44"/>
      <c r="I1057" s="52">
        <v>0</v>
      </c>
      <c r="J1057" s="52">
        <v>0</v>
      </c>
      <c r="K1057" s="44"/>
      <c r="L1057" s="44"/>
      <c r="M1057" s="44"/>
      <c r="N1057" s="44"/>
      <c r="O1057" s="44"/>
      <c r="P1057" s="44"/>
      <c r="Q1057" s="44"/>
    </row>
    <row r="1058" spans="1:17">
      <c r="A1058" s="109" t="s">
        <v>32</v>
      </c>
      <c r="B1058" s="110"/>
      <c r="C1058" s="110"/>
      <c r="D1058" s="110"/>
      <c r="E1058" s="110"/>
      <c r="F1058" s="110"/>
      <c r="G1058" s="111"/>
      <c r="H1058" s="52">
        <v>0</v>
      </c>
      <c r="I1058" s="52">
        <v>0</v>
      </c>
      <c r="J1058" s="52">
        <v>0</v>
      </c>
      <c r="K1058" s="52">
        <v>0</v>
      </c>
      <c r="L1058" s="52">
        <v>0</v>
      </c>
      <c r="M1058" s="52">
        <v>0</v>
      </c>
      <c r="N1058" s="52">
        <v>0</v>
      </c>
      <c r="O1058" s="52">
        <v>0</v>
      </c>
      <c r="P1058" s="52">
        <v>0</v>
      </c>
      <c r="Q1058" s="52">
        <v>0</v>
      </c>
    </row>
    <row r="1059" spans="1:17">
      <c r="A1059" s="42">
        <v>165</v>
      </c>
      <c r="B1059" s="55" t="s">
        <v>18</v>
      </c>
      <c r="C1059" s="43" t="s">
        <v>10340</v>
      </c>
      <c r="D1059" s="44"/>
      <c r="E1059" s="43" t="s">
        <v>10341</v>
      </c>
      <c r="F1059" s="45">
        <v>5</v>
      </c>
      <c r="G1059" s="43" t="s">
        <v>10342</v>
      </c>
      <c r="H1059" s="46">
        <v>39.561</v>
      </c>
      <c r="I1059" s="46">
        <v>6.89</v>
      </c>
      <c r="J1059" s="46">
        <v>6.3819999999999997</v>
      </c>
      <c r="K1059" s="46">
        <v>2.573</v>
      </c>
      <c r="L1059" s="46">
        <v>0</v>
      </c>
      <c r="M1059" s="46">
        <v>2.573</v>
      </c>
      <c r="N1059" s="46">
        <v>2.5870000000000002</v>
      </c>
      <c r="O1059" s="46">
        <v>2.585</v>
      </c>
      <c r="P1059" s="46">
        <v>2.589</v>
      </c>
      <c r="Q1059" s="46">
        <v>2.7679999999999998</v>
      </c>
    </row>
    <row r="1060" spans="1:17">
      <c r="A1060" s="47" t="s">
        <v>4664</v>
      </c>
      <c r="B1060" s="56" t="s">
        <v>23</v>
      </c>
      <c r="C1060" s="48" t="s">
        <v>10340</v>
      </c>
      <c r="D1060" s="48" t="s">
        <v>10343</v>
      </c>
      <c r="E1060" s="49" t="s">
        <v>10344</v>
      </c>
      <c r="F1060" s="50">
        <v>5</v>
      </c>
      <c r="G1060" s="49" t="s">
        <v>10345</v>
      </c>
      <c r="H1060" s="51">
        <v>33.337000000000003</v>
      </c>
      <c r="I1060" s="51">
        <v>2.5059999999999998</v>
      </c>
      <c r="J1060" s="51">
        <v>5.774</v>
      </c>
      <c r="K1060" s="51">
        <v>1.94</v>
      </c>
      <c r="L1060" s="51">
        <v>0</v>
      </c>
      <c r="M1060" s="51">
        <v>1.94</v>
      </c>
      <c r="N1060" s="51">
        <v>1.9419999999999999</v>
      </c>
      <c r="O1060" s="51">
        <v>1.9330000000000001</v>
      </c>
      <c r="P1060" s="51">
        <v>1.919</v>
      </c>
      <c r="Q1060" s="51">
        <v>2.085</v>
      </c>
    </row>
    <row r="1061" spans="1:17">
      <c r="A1061" s="47" t="s">
        <v>4664</v>
      </c>
      <c r="B1061" s="56" t="s">
        <v>27</v>
      </c>
      <c r="C1061" s="48" t="s">
        <v>10340</v>
      </c>
      <c r="D1061" s="48" t="s">
        <v>10343</v>
      </c>
      <c r="E1061" s="49" t="s">
        <v>10346</v>
      </c>
      <c r="F1061" s="50">
        <v>5</v>
      </c>
      <c r="G1061" s="44"/>
      <c r="H1061" s="44"/>
      <c r="I1061" s="51">
        <v>2.5059999999999998</v>
      </c>
      <c r="J1061" s="51">
        <v>5.774</v>
      </c>
      <c r="K1061" s="51">
        <v>1.94</v>
      </c>
      <c r="L1061" s="51">
        <v>0</v>
      </c>
      <c r="M1061" s="51">
        <v>1.94</v>
      </c>
      <c r="N1061" s="44"/>
      <c r="O1061" s="44"/>
      <c r="P1061" s="44"/>
      <c r="Q1061" s="44"/>
    </row>
    <row r="1062" spans="1:17">
      <c r="A1062" s="109" t="s">
        <v>30</v>
      </c>
      <c r="B1062" s="110"/>
      <c r="C1062" s="110"/>
      <c r="D1062" s="110"/>
      <c r="E1062" s="110"/>
      <c r="F1062" s="110"/>
      <c r="G1062" s="111"/>
      <c r="H1062" s="44"/>
      <c r="I1062" s="52">
        <v>2.5059999999999998</v>
      </c>
      <c r="J1062" s="52">
        <v>5.774</v>
      </c>
      <c r="K1062" s="52">
        <v>1.94</v>
      </c>
      <c r="L1062" s="52">
        <v>0</v>
      </c>
      <c r="M1062" s="52">
        <v>1.94</v>
      </c>
      <c r="N1062" s="44"/>
      <c r="O1062" s="44"/>
      <c r="P1062" s="44"/>
      <c r="Q1062" s="44"/>
    </row>
    <row r="1063" spans="1:17">
      <c r="A1063" s="109" t="s">
        <v>31</v>
      </c>
      <c r="B1063" s="110"/>
      <c r="C1063" s="110"/>
      <c r="D1063" s="110"/>
      <c r="E1063" s="110"/>
      <c r="F1063" s="110"/>
      <c r="G1063" s="111"/>
      <c r="H1063" s="44"/>
      <c r="I1063" s="52">
        <v>0</v>
      </c>
      <c r="J1063" s="52">
        <v>0</v>
      </c>
      <c r="K1063" s="44"/>
      <c r="L1063" s="44"/>
      <c r="M1063" s="44"/>
      <c r="N1063" s="44"/>
      <c r="O1063" s="44"/>
      <c r="P1063" s="44"/>
      <c r="Q1063" s="44"/>
    </row>
    <row r="1064" spans="1:17">
      <c r="A1064" s="47" t="s">
        <v>4664</v>
      </c>
      <c r="B1064" s="56" t="s">
        <v>23</v>
      </c>
      <c r="C1064" s="48" t="s">
        <v>10340</v>
      </c>
      <c r="D1064" s="48" t="s">
        <v>10317</v>
      </c>
      <c r="E1064" s="49" t="s">
        <v>10347</v>
      </c>
      <c r="F1064" s="50">
        <v>5</v>
      </c>
      <c r="G1064" s="49" t="s">
        <v>10348</v>
      </c>
      <c r="H1064" s="51">
        <v>6.2240000000000002</v>
      </c>
      <c r="I1064" s="51">
        <v>4.3840000000000003</v>
      </c>
      <c r="J1064" s="51">
        <v>0.60799999999999998</v>
      </c>
      <c r="K1064" s="51">
        <v>0.63300000000000001</v>
      </c>
      <c r="L1064" s="51">
        <v>0</v>
      </c>
      <c r="M1064" s="51">
        <v>0.63300000000000001</v>
      </c>
      <c r="N1064" s="51">
        <v>0.64500000000000002</v>
      </c>
      <c r="O1064" s="51">
        <v>0.65200000000000002</v>
      </c>
      <c r="P1064" s="51">
        <v>0.67</v>
      </c>
      <c r="Q1064" s="51">
        <v>0.68300000000000005</v>
      </c>
    </row>
    <row r="1065" spans="1:17">
      <c r="A1065" s="47" t="s">
        <v>4664</v>
      </c>
      <c r="B1065" s="56" t="s">
        <v>27</v>
      </c>
      <c r="C1065" s="48" t="s">
        <v>10340</v>
      </c>
      <c r="D1065" s="48" t="s">
        <v>10317</v>
      </c>
      <c r="E1065" s="49" t="s">
        <v>10349</v>
      </c>
      <c r="F1065" s="50">
        <v>5</v>
      </c>
      <c r="G1065" s="44"/>
      <c r="H1065" s="44"/>
      <c r="I1065" s="51">
        <v>4.3840000000000003</v>
      </c>
      <c r="J1065" s="51">
        <v>0.60799999999999998</v>
      </c>
      <c r="K1065" s="51">
        <v>0.63300000000000001</v>
      </c>
      <c r="L1065" s="51">
        <v>0</v>
      </c>
      <c r="M1065" s="51">
        <v>0.63300000000000001</v>
      </c>
      <c r="N1065" s="44"/>
      <c r="O1065" s="44"/>
      <c r="P1065" s="44"/>
      <c r="Q1065" s="44"/>
    </row>
    <row r="1066" spans="1:17">
      <c r="A1066" s="109" t="s">
        <v>30</v>
      </c>
      <c r="B1066" s="110"/>
      <c r="C1066" s="110"/>
      <c r="D1066" s="110"/>
      <c r="E1066" s="110"/>
      <c r="F1066" s="110"/>
      <c r="G1066" s="111"/>
      <c r="H1066" s="44"/>
      <c r="I1066" s="52">
        <v>4.3840000000000003</v>
      </c>
      <c r="J1066" s="52">
        <v>0.60799999999999998</v>
      </c>
      <c r="K1066" s="52">
        <v>0.63300000000000001</v>
      </c>
      <c r="L1066" s="52">
        <v>0</v>
      </c>
      <c r="M1066" s="52">
        <v>0.63300000000000001</v>
      </c>
      <c r="N1066" s="44"/>
      <c r="O1066" s="44"/>
      <c r="P1066" s="44"/>
      <c r="Q1066" s="44"/>
    </row>
    <row r="1067" spans="1:17">
      <c r="A1067" s="109" t="s">
        <v>31</v>
      </c>
      <c r="B1067" s="110"/>
      <c r="C1067" s="110"/>
      <c r="D1067" s="110"/>
      <c r="E1067" s="110"/>
      <c r="F1067" s="110"/>
      <c r="G1067" s="111"/>
      <c r="H1067" s="44"/>
      <c r="I1067" s="52">
        <v>0</v>
      </c>
      <c r="J1067" s="52">
        <v>0</v>
      </c>
      <c r="K1067" s="44"/>
      <c r="L1067" s="44"/>
      <c r="M1067" s="44"/>
      <c r="N1067" s="44"/>
      <c r="O1067" s="44"/>
      <c r="P1067" s="44"/>
      <c r="Q1067" s="44"/>
    </row>
    <row r="1068" spans="1:17">
      <c r="A1068" s="109" t="s">
        <v>32</v>
      </c>
      <c r="B1068" s="110"/>
      <c r="C1068" s="110"/>
      <c r="D1068" s="110"/>
      <c r="E1068" s="110"/>
      <c r="F1068" s="110"/>
      <c r="G1068" s="111"/>
      <c r="H1068" s="52">
        <v>0</v>
      </c>
      <c r="I1068" s="52">
        <v>0</v>
      </c>
      <c r="J1068" s="52">
        <v>0</v>
      </c>
      <c r="K1068" s="52">
        <v>0</v>
      </c>
      <c r="L1068" s="52">
        <v>0</v>
      </c>
      <c r="M1068" s="52">
        <v>0</v>
      </c>
      <c r="N1068" s="52">
        <v>0</v>
      </c>
      <c r="O1068" s="52">
        <v>0</v>
      </c>
      <c r="P1068" s="52">
        <v>0</v>
      </c>
      <c r="Q1068" s="52">
        <v>0</v>
      </c>
    </row>
    <row r="1069" spans="1:17">
      <c r="A1069" s="42">
        <v>166</v>
      </c>
      <c r="B1069" s="55" t="s">
        <v>18</v>
      </c>
      <c r="C1069" s="43" t="s">
        <v>10350</v>
      </c>
      <c r="D1069" s="44"/>
      <c r="E1069" s="43" t="s">
        <v>10351</v>
      </c>
      <c r="F1069" s="45">
        <v>5</v>
      </c>
      <c r="G1069" s="43" t="s">
        <v>10352</v>
      </c>
      <c r="H1069" s="46">
        <v>104.048</v>
      </c>
      <c r="I1069" s="46">
        <v>12.847</v>
      </c>
      <c r="J1069" s="46">
        <v>12.105</v>
      </c>
      <c r="K1069" s="46">
        <v>12.750999999999999</v>
      </c>
      <c r="L1069" s="46">
        <v>0</v>
      </c>
      <c r="M1069" s="46">
        <v>12.750999999999999</v>
      </c>
      <c r="N1069" s="46">
        <v>13.381</v>
      </c>
      <c r="O1069" s="46">
        <v>13.503</v>
      </c>
      <c r="P1069" s="46">
        <v>13.8</v>
      </c>
      <c r="Q1069" s="46">
        <v>14.076000000000001</v>
      </c>
    </row>
    <row r="1070" spans="1:17">
      <c r="A1070" s="47" t="s">
        <v>4680</v>
      </c>
      <c r="B1070" s="56" t="s">
        <v>23</v>
      </c>
      <c r="C1070" s="48" t="s">
        <v>10350</v>
      </c>
      <c r="D1070" s="48" t="s">
        <v>10353</v>
      </c>
      <c r="E1070" s="49" t="s">
        <v>10351</v>
      </c>
      <c r="F1070" s="50">
        <v>5</v>
      </c>
      <c r="G1070" s="49" t="s">
        <v>10354</v>
      </c>
      <c r="H1070" s="51">
        <v>104.048</v>
      </c>
      <c r="I1070" s="51">
        <v>12.847</v>
      </c>
      <c r="J1070" s="51">
        <v>12.105</v>
      </c>
      <c r="K1070" s="51">
        <v>12.750999999999999</v>
      </c>
      <c r="L1070" s="51">
        <v>0</v>
      </c>
      <c r="M1070" s="51">
        <v>12.750999999999999</v>
      </c>
      <c r="N1070" s="51">
        <v>13.381</v>
      </c>
      <c r="O1070" s="51">
        <v>13.503</v>
      </c>
      <c r="P1070" s="51">
        <v>13.8</v>
      </c>
      <c r="Q1070" s="51">
        <v>14.076000000000001</v>
      </c>
    </row>
    <row r="1071" spans="1:17">
      <c r="A1071" s="47" t="s">
        <v>4680</v>
      </c>
      <c r="B1071" s="56" t="s">
        <v>27</v>
      </c>
      <c r="C1071" s="48" t="s">
        <v>10350</v>
      </c>
      <c r="D1071" s="48" t="s">
        <v>10353</v>
      </c>
      <c r="E1071" s="49" t="s">
        <v>10351</v>
      </c>
      <c r="F1071" s="50">
        <v>5</v>
      </c>
      <c r="G1071" s="44"/>
      <c r="H1071" s="44"/>
      <c r="I1071" s="51">
        <v>12.847</v>
      </c>
      <c r="J1071" s="51">
        <v>12.105</v>
      </c>
      <c r="K1071" s="51">
        <v>12.750999999999999</v>
      </c>
      <c r="L1071" s="51">
        <v>0</v>
      </c>
      <c r="M1071" s="51">
        <v>12.750999999999999</v>
      </c>
      <c r="N1071" s="44"/>
      <c r="O1071" s="44"/>
      <c r="P1071" s="44"/>
      <c r="Q1071" s="44"/>
    </row>
    <row r="1072" spans="1:17">
      <c r="A1072" s="109" t="s">
        <v>30</v>
      </c>
      <c r="B1072" s="110"/>
      <c r="C1072" s="110"/>
      <c r="D1072" s="110"/>
      <c r="E1072" s="110"/>
      <c r="F1072" s="110"/>
      <c r="G1072" s="111"/>
      <c r="H1072" s="44"/>
      <c r="I1072" s="52">
        <v>12.847</v>
      </c>
      <c r="J1072" s="52">
        <v>12.105</v>
      </c>
      <c r="K1072" s="52">
        <v>12.750999999999999</v>
      </c>
      <c r="L1072" s="52">
        <v>0</v>
      </c>
      <c r="M1072" s="52">
        <v>12.750999999999999</v>
      </c>
      <c r="N1072" s="44"/>
      <c r="O1072" s="44"/>
      <c r="P1072" s="44"/>
      <c r="Q1072" s="44"/>
    </row>
    <row r="1073" spans="1:17">
      <c r="A1073" s="109" t="s">
        <v>31</v>
      </c>
      <c r="B1073" s="110"/>
      <c r="C1073" s="110"/>
      <c r="D1073" s="110"/>
      <c r="E1073" s="110"/>
      <c r="F1073" s="110"/>
      <c r="G1073" s="111"/>
      <c r="H1073" s="44"/>
      <c r="I1073" s="52">
        <v>0</v>
      </c>
      <c r="J1073" s="52">
        <v>0</v>
      </c>
      <c r="K1073" s="44"/>
      <c r="L1073" s="44"/>
      <c r="M1073" s="44"/>
      <c r="N1073" s="44"/>
      <c r="O1073" s="44"/>
      <c r="P1073" s="44"/>
      <c r="Q1073" s="44"/>
    </row>
    <row r="1074" spans="1:17">
      <c r="A1074" s="109" t="s">
        <v>32</v>
      </c>
      <c r="B1074" s="110"/>
      <c r="C1074" s="110"/>
      <c r="D1074" s="110"/>
      <c r="E1074" s="110"/>
      <c r="F1074" s="110"/>
      <c r="G1074" s="111"/>
      <c r="H1074" s="52">
        <v>0</v>
      </c>
      <c r="I1074" s="52">
        <v>0</v>
      </c>
      <c r="J1074" s="52">
        <v>0</v>
      </c>
      <c r="K1074" s="52">
        <v>0</v>
      </c>
      <c r="L1074" s="52">
        <v>0</v>
      </c>
      <c r="M1074" s="52">
        <v>0</v>
      </c>
      <c r="N1074" s="52">
        <v>0</v>
      </c>
      <c r="O1074" s="52">
        <v>0</v>
      </c>
      <c r="P1074" s="52">
        <v>0</v>
      </c>
      <c r="Q1074" s="52">
        <v>0</v>
      </c>
    </row>
    <row r="1075" spans="1:17">
      <c r="A1075" s="42">
        <v>167</v>
      </c>
      <c r="B1075" s="55" t="s">
        <v>18</v>
      </c>
      <c r="C1075" s="43" t="s">
        <v>10355</v>
      </c>
      <c r="D1075" s="44"/>
      <c r="E1075" s="43" t="s">
        <v>10356</v>
      </c>
      <c r="F1075" s="45">
        <v>5</v>
      </c>
      <c r="G1075" s="43" t="s">
        <v>10357</v>
      </c>
      <c r="H1075" s="46">
        <v>3.673</v>
      </c>
      <c r="I1075" s="46">
        <v>1.4970000000000001</v>
      </c>
      <c r="J1075" s="46">
        <v>0</v>
      </c>
      <c r="K1075" s="46">
        <v>0</v>
      </c>
      <c r="L1075" s="46">
        <v>0</v>
      </c>
      <c r="M1075" s="46">
        <v>0</v>
      </c>
      <c r="N1075" s="46">
        <v>0</v>
      </c>
      <c r="O1075" s="46">
        <v>0</v>
      </c>
      <c r="P1075" s="46">
        <v>0</v>
      </c>
      <c r="Q1075" s="46">
        <v>0</v>
      </c>
    </row>
    <row r="1076" spans="1:17">
      <c r="A1076" s="47" t="s">
        <v>4709</v>
      </c>
      <c r="B1076" s="56" t="s">
        <v>23</v>
      </c>
      <c r="C1076" s="48" t="s">
        <v>10355</v>
      </c>
      <c r="D1076" s="48" t="s">
        <v>10358</v>
      </c>
      <c r="E1076" s="49" t="s">
        <v>10359</v>
      </c>
      <c r="F1076" s="50">
        <v>5</v>
      </c>
      <c r="G1076" s="49" t="s">
        <v>10360</v>
      </c>
      <c r="H1076" s="51">
        <v>3.673</v>
      </c>
      <c r="I1076" s="51">
        <v>1.4970000000000001</v>
      </c>
      <c r="J1076" s="51">
        <v>0</v>
      </c>
      <c r="K1076" s="51">
        <v>0</v>
      </c>
      <c r="L1076" s="51">
        <v>0</v>
      </c>
      <c r="M1076" s="51">
        <v>0</v>
      </c>
      <c r="N1076" s="51">
        <v>0</v>
      </c>
      <c r="O1076" s="51">
        <v>0</v>
      </c>
      <c r="P1076" s="51">
        <v>0</v>
      </c>
      <c r="Q1076" s="51">
        <v>0</v>
      </c>
    </row>
    <row r="1077" spans="1:17">
      <c r="A1077" s="47" t="s">
        <v>4709</v>
      </c>
      <c r="B1077" s="56" t="s">
        <v>27</v>
      </c>
      <c r="C1077" s="48" t="s">
        <v>10355</v>
      </c>
      <c r="D1077" s="48" t="s">
        <v>10358</v>
      </c>
      <c r="E1077" s="49" t="s">
        <v>10359</v>
      </c>
      <c r="F1077" s="50">
        <v>5</v>
      </c>
      <c r="G1077" s="44"/>
      <c r="H1077" s="44"/>
      <c r="I1077" s="51">
        <v>1.4970000000000001</v>
      </c>
      <c r="J1077" s="51">
        <v>0</v>
      </c>
      <c r="K1077" s="51">
        <v>0</v>
      </c>
      <c r="L1077" s="51">
        <v>0</v>
      </c>
      <c r="M1077" s="51">
        <v>0</v>
      </c>
      <c r="N1077" s="44"/>
      <c r="O1077" s="44"/>
      <c r="P1077" s="44"/>
      <c r="Q1077" s="44"/>
    </row>
    <row r="1078" spans="1:17">
      <c r="A1078" s="109" t="s">
        <v>30</v>
      </c>
      <c r="B1078" s="110"/>
      <c r="C1078" s="110"/>
      <c r="D1078" s="110"/>
      <c r="E1078" s="110"/>
      <c r="F1078" s="110"/>
      <c r="G1078" s="111"/>
      <c r="H1078" s="44"/>
      <c r="I1078" s="52">
        <v>1.4970000000000001</v>
      </c>
      <c r="J1078" s="52">
        <v>0</v>
      </c>
      <c r="K1078" s="52">
        <v>0</v>
      </c>
      <c r="L1078" s="52">
        <v>0</v>
      </c>
      <c r="M1078" s="52">
        <v>0</v>
      </c>
      <c r="N1078" s="44"/>
      <c r="O1078" s="44"/>
      <c r="P1078" s="44"/>
      <c r="Q1078" s="44"/>
    </row>
    <row r="1079" spans="1:17">
      <c r="A1079" s="109" t="s">
        <v>31</v>
      </c>
      <c r="B1079" s="110"/>
      <c r="C1079" s="110"/>
      <c r="D1079" s="110"/>
      <c r="E1079" s="110"/>
      <c r="F1079" s="110"/>
      <c r="G1079" s="111"/>
      <c r="H1079" s="44"/>
      <c r="I1079" s="52">
        <v>0</v>
      </c>
      <c r="J1079" s="52">
        <v>0</v>
      </c>
      <c r="K1079" s="44"/>
      <c r="L1079" s="44"/>
      <c r="M1079" s="44"/>
      <c r="N1079" s="44"/>
      <c r="O1079" s="44"/>
      <c r="P1079" s="44"/>
      <c r="Q1079" s="44"/>
    </row>
    <row r="1080" spans="1:17">
      <c r="A1080" s="109" t="s">
        <v>32</v>
      </c>
      <c r="B1080" s="110"/>
      <c r="C1080" s="110"/>
      <c r="D1080" s="110"/>
      <c r="E1080" s="110"/>
      <c r="F1080" s="110"/>
      <c r="G1080" s="111"/>
      <c r="H1080" s="52">
        <v>0</v>
      </c>
      <c r="I1080" s="52">
        <v>0</v>
      </c>
      <c r="J1080" s="52">
        <v>0</v>
      </c>
      <c r="K1080" s="52">
        <v>0</v>
      </c>
      <c r="L1080" s="52">
        <v>0</v>
      </c>
      <c r="M1080" s="52">
        <v>0</v>
      </c>
      <c r="N1080" s="52">
        <v>0</v>
      </c>
      <c r="O1080" s="52">
        <v>0</v>
      </c>
      <c r="P1080" s="52">
        <v>0</v>
      </c>
      <c r="Q1080" s="52">
        <v>0</v>
      </c>
    </row>
    <row r="1081" spans="1:17">
      <c r="A1081" s="42">
        <v>169</v>
      </c>
      <c r="B1081" s="55" t="s">
        <v>18</v>
      </c>
      <c r="C1081" s="43" t="s">
        <v>10238</v>
      </c>
      <c r="D1081" s="44"/>
      <c r="E1081" s="43" t="s">
        <v>10239</v>
      </c>
      <c r="F1081" s="45">
        <v>6</v>
      </c>
      <c r="G1081" s="43" t="s">
        <v>10361</v>
      </c>
      <c r="H1081" s="46">
        <v>271.60500000000002</v>
      </c>
      <c r="I1081" s="46">
        <v>271.60500000000002</v>
      </c>
      <c r="J1081" s="46">
        <v>293.59699999999998</v>
      </c>
      <c r="K1081" s="46">
        <v>2109.895</v>
      </c>
      <c r="L1081" s="46">
        <v>0</v>
      </c>
      <c r="M1081" s="46">
        <v>2109.895</v>
      </c>
      <c r="N1081" s="46">
        <v>2019.011</v>
      </c>
      <c r="O1081" s="46">
        <v>2078.7759999999998</v>
      </c>
      <c r="P1081" s="46">
        <v>2080.9839999999999</v>
      </c>
      <c r="Q1081" s="46">
        <v>2094.0169999999998</v>
      </c>
    </row>
    <row r="1082" spans="1:17">
      <c r="A1082" s="47" t="s">
        <v>4725</v>
      </c>
      <c r="B1082" s="56" t="s">
        <v>23</v>
      </c>
      <c r="C1082" s="48" t="s">
        <v>10238</v>
      </c>
      <c r="D1082" s="48" t="s">
        <v>10241</v>
      </c>
      <c r="E1082" s="49" t="s">
        <v>10242</v>
      </c>
      <c r="F1082" s="50">
        <v>6</v>
      </c>
      <c r="G1082" s="49" t="s">
        <v>10243</v>
      </c>
      <c r="H1082" s="51">
        <v>163.32499999999999</v>
      </c>
      <c r="I1082" s="51">
        <v>163.32499999999999</v>
      </c>
      <c r="J1082" s="51">
        <v>26.324000000000002</v>
      </c>
      <c r="K1082" s="51">
        <v>52.796999999999997</v>
      </c>
      <c r="L1082" s="51">
        <v>0</v>
      </c>
      <c r="M1082" s="51">
        <v>52.796999999999997</v>
      </c>
      <c r="N1082" s="51">
        <v>60.192999999999998</v>
      </c>
      <c r="O1082" s="51">
        <v>67.888000000000005</v>
      </c>
      <c r="P1082" s="51">
        <v>75.97</v>
      </c>
      <c r="Q1082" s="51">
        <v>84.254000000000005</v>
      </c>
    </row>
    <row r="1083" spans="1:17">
      <c r="A1083" s="47" t="s">
        <v>4725</v>
      </c>
      <c r="B1083" s="56" t="s">
        <v>27</v>
      </c>
      <c r="C1083" s="48" t="s">
        <v>10238</v>
      </c>
      <c r="D1083" s="48" t="s">
        <v>10241</v>
      </c>
      <c r="E1083" s="49" t="s">
        <v>10244</v>
      </c>
      <c r="F1083" s="50">
        <v>6</v>
      </c>
      <c r="G1083" s="44"/>
      <c r="H1083" s="44"/>
      <c r="I1083" s="51">
        <v>163.32499999999999</v>
      </c>
      <c r="J1083" s="51">
        <v>26.324000000000002</v>
      </c>
      <c r="K1083" s="51">
        <v>52.796999999999997</v>
      </c>
      <c r="L1083" s="51">
        <v>0</v>
      </c>
      <c r="M1083" s="51">
        <v>52.796999999999997</v>
      </c>
      <c r="N1083" s="44"/>
      <c r="O1083" s="44"/>
      <c r="P1083" s="44"/>
      <c r="Q1083" s="44"/>
    </row>
    <row r="1084" spans="1:17">
      <c r="A1084" s="109" t="s">
        <v>30</v>
      </c>
      <c r="B1084" s="110"/>
      <c r="C1084" s="110"/>
      <c r="D1084" s="110"/>
      <c r="E1084" s="110"/>
      <c r="F1084" s="110"/>
      <c r="G1084" s="111"/>
      <c r="H1084" s="44"/>
      <c r="I1084" s="52">
        <v>163.32499999999999</v>
      </c>
      <c r="J1084" s="52">
        <v>26.324000000000002</v>
      </c>
      <c r="K1084" s="52">
        <v>52.796999999999997</v>
      </c>
      <c r="L1084" s="52">
        <v>0</v>
      </c>
      <c r="M1084" s="52">
        <v>52.796999999999997</v>
      </c>
      <c r="N1084" s="44"/>
      <c r="O1084" s="44"/>
      <c r="P1084" s="44"/>
      <c r="Q1084" s="44"/>
    </row>
    <row r="1085" spans="1:17">
      <c r="A1085" s="109" t="s">
        <v>31</v>
      </c>
      <c r="B1085" s="110"/>
      <c r="C1085" s="110"/>
      <c r="D1085" s="110"/>
      <c r="E1085" s="110"/>
      <c r="F1085" s="110"/>
      <c r="G1085" s="111"/>
      <c r="H1085" s="44"/>
      <c r="I1085" s="52">
        <v>0</v>
      </c>
      <c r="J1085" s="52">
        <v>0</v>
      </c>
      <c r="K1085" s="44"/>
      <c r="L1085" s="44"/>
      <c r="M1085" s="44"/>
      <c r="N1085" s="44"/>
      <c r="O1085" s="44"/>
      <c r="P1085" s="44"/>
      <c r="Q1085" s="44"/>
    </row>
    <row r="1086" spans="1:17">
      <c r="A1086" s="47" t="s">
        <v>4725</v>
      </c>
      <c r="B1086" s="56" t="s">
        <v>23</v>
      </c>
      <c r="C1086" s="48" t="s">
        <v>10238</v>
      </c>
      <c r="D1086" s="48" t="s">
        <v>10362</v>
      </c>
      <c r="E1086" s="49" t="s">
        <v>10363</v>
      </c>
      <c r="F1086" s="50">
        <v>6</v>
      </c>
      <c r="G1086" s="49" t="s">
        <v>10364</v>
      </c>
      <c r="H1086" s="51">
        <v>103.241</v>
      </c>
      <c r="I1086" s="51">
        <v>103.241</v>
      </c>
      <c r="J1086" s="51">
        <v>240.48500000000001</v>
      </c>
      <c r="K1086" s="51">
        <v>2030.963</v>
      </c>
      <c r="L1086" s="51">
        <v>0</v>
      </c>
      <c r="M1086" s="51">
        <v>2030.963</v>
      </c>
      <c r="N1086" s="51">
        <v>1932.1659999999999</v>
      </c>
      <c r="O1086" s="51">
        <v>1983.7239999999999</v>
      </c>
      <c r="P1086" s="51">
        <v>1977.222</v>
      </c>
      <c r="Q1086" s="51">
        <v>1981.413</v>
      </c>
    </row>
    <row r="1087" spans="1:17">
      <c r="A1087" s="47" t="s">
        <v>4725</v>
      </c>
      <c r="B1087" s="56" t="s">
        <v>27</v>
      </c>
      <c r="C1087" s="48" t="s">
        <v>10238</v>
      </c>
      <c r="D1087" s="48" t="s">
        <v>10362</v>
      </c>
      <c r="E1087" s="49" t="s">
        <v>10363</v>
      </c>
      <c r="F1087" s="50">
        <v>6</v>
      </c>
      <c r="G1087" s="44"/>
      <c r="H1087" s="44"/>
      <c r="I1087" s="51">
        <v>103.241</v>
      </c>
      <c r="J1087" s="51">
        <v>240.48500000000001</v>
      </c>
      <c r="K1087" s="51">
        <v>2030.963</v>
      </c>
      <c r="L1087" s="51">
        <v>0</v>
      </c>
      <c r="M1087" s="51">
        <v>2030.963</v>
      </c>
      <c r="N1087" s="44"/>
      <c r="O1087" s="44"/>
      <c r="P1087" s="44"/>
      <c r="Q1087" s="44"/>
    </row>
    <row r="1088" spans="1:17">
      <c r="A1088" s="109" t="s">
        <v>30</v>
      </c>
      <c r="B1088" s="110"/>
      <c r="C1088" s="110"/>
      <c r="D1088" s="110"/>
      <c r="E1088" s="110"/>
      <c r="F1088" s="110"/>
      <c r="G1088" s="111"/>
      <c r="H1088" s="44"/>
      <c r="I1088" s="52">
        <v>103.241</v>
      </c>
      <c r="J1088" s="52">
        <v>240.48500000000001</v>
      </c>
      <c r="K1088" s="52">
        <v>2030.963</v>
      </c>
      <c r="L1088" s="52">
        <v>0</v>
      </c>
      <c r="M1088" s="52">
        <v>2030.963</v>
      </c>
      <c r="N1088" s="44"/>
      <c r="O1088" s="44"/>
      <c r="P1088" s="44"/>
      <c r="Q1088" s="44"/>
    </row>
    <row r="1089" spans="1:17">
      <c r="A1089" s="109" t="s">
        <v>31</v>
      </c>
      <c r="B1089" s="110"/>
      <c r="C1089" s="110"/>
      <c r="D1089" s="110"/>
      <c r="E1089" s="110"/>
      <c r="F1089" s="110"/>
      <c r="G1089" s="111"/>
      <c r="H1089" s="44"/>
      <c r="I1089" s="52">
        <v>0</v>
      </c>
      <c r="J1089" s="52">
        <v>0</v>
      </c>
      <c r="K1089" s="44"/>
      <c r="L1089" s="44"/>
      <c r="M1089" s="44"/>
      <c r="N1089" s="44"/>
      <c r="O1089" s="44"/>
      <c r="P1089" s="44"/>
      <c r="Q1089" s="44"/>
    </row>
    <row r="1090" spans="1:17">
      <c r="A1090" s="47" t="s">
        <v>4725</v>
      </c>
      <c r="B1090" s="56" t="s">
        <v>23</v>
      </c>
      <c r="C1090" s="48" t="s">
        <v>10238</v>
      </c>
      <c r="D1090" s="48" t="s">
        <v>10365</v>
      </c>
      <c r="E1090" s="49" t="s">
        <v>10366</v>
      </c>
      <c r="F1090" s="50">
        <v>6</v>
      </c>
      <c r="G1090" s="49" t="s">
        <v>10367</v>
      </c>
      <c r="H1090" s="51">
        <v>0</v>
      </c>
      <c r="I1090" s="51">
        <v>0</v>
      </c>
      <c r="J1090" s="51">
        <v>26.788</v>
      </c>
      <c r="K1090" s="51">
        <v>26.135000000000002</v>
      </c>
      <c r="L1090" s="51">
        <v>0</v>
      </c>
      <c r="M1090" s="51">
        <v>26.135000000000002</v>
      </c>
      <c r="N1090" s="51">
        <v>26.652000000000001</v>
      </c>
      <c r="O1090" s="51">
        <v>27.164000000000001</v>
      </c>
      <c r="P1090" s="51">
        <v>27.792000000000002</v>
      </c>
      <c r="Q1090" s="51">
        <v>28.35</v>
      </c>
    </row>
    <row r="1091" spans="1:17">
      <c r="A1091" s="47" t="s">
        <v>4725</v>
      </c>
      <c r="B1091" s="56" t="s">
        <v>27</v>
      </c>
      <c r="C1091" s="48" t="s">
        <v>10238</v>
      </c>
      <c r="D1091" s="48" t="s">
        <v>10365</v>
      </c>
      <c r="E1091" s="49" t="s">
        <v>10366</v>
      </c>
      <c r="F1091" s="50">
        <v>6</v>
      </c>
      <c r="G1091" s="44"/>
      <c r="H1091" s="44"/>
      <c r="I1091" s="51">
        <v>0</v>
      </c>
      <c r="J1091" s="51">
        <v>26.788</v>
      </c>
      <c r="K1091" s="51">
        <v>26.135000000000002</v>
      </c>
      <c r="L1091" s="51">
        <v>0</v>
      </c>
      <c r="M1091" s="51">
        <v>26.135000000000002</v>
      </c>
      <c r="N1091" s="44"/>
      <c r="O1091" s="44"/>
      <c r="P1091" s="44"/>
      <c r="Q1091" s="44"/>
    </row>
    <row r="1092" spans="1:17">
      <c r="A1092" s="109" t="s">
        <v>30</v>
      </c>
      <c r="B1092" s="110"/>
      <c r="C1092" s="110"/>
      <c r="D1092" s="110"/>
      <c r="E1092" s="110"/>
      <c r="F1092" s="110"/>
      <c r="G1092" s="111"/>
      <c r="H1092" s="44"/>
      <c r="I1092" s="52">
        <v>0</v>
      </c>
      <c r="J1092" s="52">
        <v>26.788</v>
      </c>
      <c r="K1092" s="52">
        <v>26.135000000000002</v>
      </c>
      <c r="L1092" s="52">
        <v>0</v>
      </c>
      <c r="M1092" s="52">
        <v>26.135000000000002</v>
      </c>
      <c r="N1092" s="44"/>
      <c r="O1092" s="44"/>
      <c r="P1092" s="44"/>
      <c r="Q1092" s="44"/>
    </row>
    <row r="1093" spans="1:17">
      <c r="A1093" s="109" t="s">
        <v>31</v>
      </c>
      <c r="B1093" s="110"/>
      <c r="C1093" s="110"/>
      <c r="D1093" s="110"/>
      <c r="E1093" s="110"/>
      <c r="F1093" s="110"/>
      <c r="G1093" s="111"/>
      <c r="H1093" s="44"/>
      <c r="I1093" s="52">
        <v>0</v>
      </c>
      <c r="J1093" s="52">
        <v>0</v>
      </c>
      <c r="K1093" s="44"/>
      <c r="L1093" s="44"/>
      <c r="M1093" s="44"/>
      <c r="N1093" s="44"/>
      <c r="O1093" s="44"/>
      <c r="P1093" s="44"/>
      <c r="Q1093" s="44"/>
    </row>
    <row r="1094" spans="1:17">
      <c r="A1094" s="47" t="s">
        <v>4725</v>
      </c>
      <c r="B1094" s="56" t="s">
        <v>23</v>
      </c>
      <c r="C1094" s="48" t="s">
        <v>10238</v>
      </c>
      <c r="D1094" s="48" t="s">
        <v>10245</v>
      </c>
      <c r="E1094" s="49" t="s">
        <v>10246</v>
      </c>
      <c r="F1094" s="50">
        <v>6</v>
      </c>
      <c r="G1094" s="49" t="s">
        <v>10247</v>
      </c>
      <c r="H1094" s="51">
        <v>5.0389999999999997</v>
      </c>
      <c r="I1094" s="51">
        <v>5.0389999999999997</v>
      </c>
      <c r="J1094" s="51">
        <v>0</v>
      </c>
      <c r="K1094" s="51">
        <v>0</v>
      </c>
      <c r="L1094" s="51">
        <v>0</v>
      </c>
      <c r="M1094" s="51">
        <v>0</v>
      </c>
      <c r="N1094" s="51">
        <v>0</v>
      </c>
      <c r="O1094" s="51">
        <v>0</v>
      </c>
      <c r="P1094" s="51">
        <v>0</v>
      </c>
      <c r="Q1094" s="51">
        <v>0</v>
      </c>
    </row>
    <row r="1095" spans="1:17">
      <c r="A1095" s="47" t="s">
        <v>4725</v>
      </c>
      <c r="B1095" s="56" t="s">
        <v>27</v>
      </c>
      <c r="C1095" s="48" t="s">
        <v>10238</v>
      </c>
      <c r="D1095" s="48" t="s">
        <v>10245</v>
      </c>
      <c r="E1095" s="49" t="s">
        <v>10246</v>
      </c>
      <c r="F1095" s="50">
        <v>6</v>
      </c>
      <c r="G1095" s="44"/>
      <c r="H1095" s="44"/>
      <c r="I1095" s="51">
        <v>5.0389999999999997</v>
      </c>
      <c r="J1095" s="51">
        <v>0</v>
      </c>
      <c r="K1095" s="51">
        <v>0</v>
      </c>
      <c r="L1095" s="51">
        <v>0</v>
      </c>
      <c r="M1095" s="51">
        <v>0</v>
      </c>
      <c r="N1095" s="44"/>
      <c r="O1095" s="44"/>
      <c r="P1095" s="44"/>
      <c r="Q1095" s="44"/>
    </row>
    <row r="1096" spans="1:17">
      <c r="A1096" s="109" t="s">
        <v>30</v>
      </c>
      <c r="B1096" s="110"/>
      <c r="C1096" s="110"/>
      <c r="D1096" s="110"/>
      <c r="E1096" s="110"/>
      <c r="F1096" s="110"/>
      <c r="G1096" s="111"/>
      <c r="H1096" s="44"/>
      <c r="I1096" s="52">
        <v>5.0389999999999997</v>
      </c>
      <c r="J1096" s="52">
        <v>0</v>
      </c>
      <c r="K1096" s="52">
        <v>0</v>
      </c>
      <c r="L1096" s="52">
        <v>0</v>
      </c>
      <c r="M1096" s="52">
        <v>0</v>
      </c>
      <c r="N1096" s="44"/>
      <c r="O1096" s="44"/>
      <c r="P1096" s="44"/>
      <c r="Q1096" s="44"/>
    </row>
    <row r="1097" spans="1:17">
      <c r="A1097" s="109" t="s">
        <v>31</v>
      </c>
      <c r="B1097" s="110"/>
      <c r="C1097" s="110"/>
      <c r="D1097" s="110"/>
      <c r="E1097" s="110"/>
      <c r="F1097" s="110"/>
      <c r="G1097" s="111"/>
      <c r="H1097" s="44"/>
      <c r="I1097" s="52">
        <v>0</v>
      </c>
      <c r="J1097" s="52">
        <v>0</v>
      </c>
      <c r="K1097" s="44"/>
      <c r="L1097" s="44"/>
      <c r="M1097" s="44"/>
      <c r="N1097" s="44"/>
      <c r="O1097" s="44"/>
      <c r="P1097" s="44"/>
      <c r="Q1097" s="44"/>
    </row>
    <row r="1098" spans="1:17">
      <c r="A1098" s="109" t="s">
        <v>32</v>
      </c>
      <c r="B1098" s="110"/>
      <c r="C1098" s="110"/>
      <c r="D1098" s="110"/>
      <c r="E1098" s="110"/>
      <c r="F1098" s="110"/>
      <c r="G1098" s="111"/>
      <c r="H1098" s="52">
        <v>0</v>
      </c>
      <c r="I1098" s="52">
        <v>0</v>
      </c>
      <c r="J1098" s="52">
        <v>0</v>
      </c>
      <c r="K1098" s="52">
        <v>0</v>
      </c>
      <c r="L1098" s="52">
        <v>0</v>
      </c>
      <c r="M1098" s="52">
        <v>0</v>
      </c>
      <c r="N1098" s="52">
        <v>0</v>
      </c>
      <c r="O1098" s="52">
        <v>0</v>
      </c>
      <c r="P1098" s="52">
        <v>0</v>
      </c>
      <c r="Q1098" s="52">
        <v>0</v>
      </c>
    </row>
    <row r="1099" spans="1:17">
      <c r="A1099" s="42">
        <v>171</v>
      </c>
      <c r="B1099" s="55" t="s">
        <v>18</v>
      </c>
      <c r="C1099" s="43" t="s">
        <v>10368</v>
      </c>
      <c r="D1099" s="44"/>
      <c r="E1099" s="43" t="s">
        <v>7865</v>
      </c>
      <c r="F1099" s="45">
        <v>6</v>
      </c>
      <c r="G1099" s="43" t="s">
        <v>10369</v>
      </c>
      <c r="H1099" s="46">
        <v>11.205</v>
      </c>
      <c r="I1099" s="46">
        <v>11.205</v>
      </c>
      <c r="J1099" s="46">
        <v>8.4920000000000009</v>
      </c>
      <c r="K1099" s="46">
        <v>8.9209999999999994</v>
      </c>
      <c r="L1099" s="46">
        <v>0</v>
      </c>
      <c r="M1099" s="46">
        <v>8.9209999999999994</v>
      </c>
      <c r="N1099" s="46">
        <v>9.2729999999999997</v>
      </c>
      <c r="O1099" s="46">
        <v>9.3650000000000002</v>
      </c>
      <c r="P1099" s="46">
        <v>9.6059999999999999</v>
      </c>
      <c r="Q1099" s="46">
        <v>9.6050000000000004</v>
      </c>
    </row>
    <row r="1100" spans="1:17">
      <c r="A1100" s="47" t="s">
        <v>7548</v>
      </c>
      <c r="B1100" s="56" t="s">
        <v>23</v>
      </c>
      <c r="C1100" s="48" t="s">
        <v>10368</v>
      </c>
      <c r="D1100" s="48" t="s">
        <v>8921</v>
      </c>
      <c r="E1100" s="49" t="s">
        <v>7865</v>
      </c>
      <c r="F1100" s="50">
        <v>6</v>
      </c>
      <c r="G1100" s="49" t="s">
        <v>10370</v>
      </c>
      <c r="H1100" s="51">
        <v>11.205</v>
      </c>
      <c r="I1100" s="51">
        <v>11.205</v>
      </c>
      <c r="J1100" s="51">
        <v>8.4920000000000009</v>
      </c>
      <c r="K1100" s="51">
        <v>8.9209999999999994</v>
      </c>
      <c r="L1100" s="51">
        <v>0</v>
      </c>
      <c r="M1100" s="51">
        <v>8.9209999999999994</v>
      </c>
      <c r="N1100" s="51">
        <v>9.2729999999999997</v>
      </c>
      <c r="O1100" s="51">
        <v>9.3650000000000002</v>
      </c>
      <c r="P1100" s="51">
        <v>9.6059999999999999</v>
      </c>
      <c r="Q1100" s="51">
        <v>9.6050000000000004</v>
      </c>
    </row>
    <row r="1101" spans="1:17">
      <c r="A1101" s="47" t="s">
        <v>7548</v>
      </c>
      <c r="B1101" s="56" t="s">
        <v>27</v>
      </c>
      <c r="C1101" s="48" t="s">
        <v>10368</v>
      </c>
      <c r="D1101" s="48" t="s">
        <v>8921</v>
      </c>
      <c r="E1101" s="49" t="s">
        <v>10371</v>
      </c>
      <c r="F1101" s="50">
        <v>6</v>
      </c>
      <c r="G1101" s="44"/>
      <c r="H1101" s="44"/>
      <c r="I1101" s="51">
        <v>11.205</v>
      </c>
      <c r="J1101" s="51">
        <v>8.4920000000000009</v>
      </c>
      <c r="K1101" s="51">
        <v>8.9209999999999994</v>
      </c>
      <c r="L1101" s="51">
        <v>0</v>
      </c>
      <c r="M1101" s="51">
        <v>8.9209999999999994</v>
      </c>
      <c r="N1101" s="44"/>
      <c r="O1101" s="44"/>
      <c r="P1101" s="44"/>
      <c r="Q1101" s="44"/>
    </row>
    <row r="1102" spans="1:17">
      <c r="A1102" s="109" t="s">
        <v>30</v>
      </c>
      <c r="B1102" s="110"/>
      <c r="C1102" s="110"/>
      <c r="D1102" s="110"/>
      <c r="E1102" s="110"/>
      <c r="F1102" s="110"/>
      <c r="G1102" s="111"/>
      <c r="H1102" s="44"/>
      <c r="I1102" s="52">
        <v>11.205</v>
      </c>
      <c r="J1102" s="52">
        <v>8.4920000000000009</v>
      </c>
      <c r="K1102" s="52">
        <v>8.9209999999999994</v>
      </c>
      <c r="L1102" s="52">
        <v>0</v>
      </c>
      <c r="M1102" s="52">
        <v>8.9209999999999994</v>
      </c>
      <c r="N1102" s="44"/>
      <c r="O1102" s="44"/>
      <c r="P1102" s="44"/>
      <c r="Q1102" s="44"/>
    </row>
    <row r="1103" spans="1:17">
      <c r="A1103" s="109" t="s">
        <v>31</v>
      </c>
      <c r="B1103" s="110"/>
      <c r="C1103" s="110"/>
      <c r="D1103" s="110"/>
      <c r="E1103" s="110"/>
      <c r="F1103" s="110"/>
      <c r="G1103" s="111"/>
      <c r="H1103" s="44"/>
      <c r="I1103" s="52">
        <v>0</v>
      </c>
      <c r="J1103" s="52">
        <v>0</v>
      </c>
      <c r="K1103" s="44"/>
      <c r="L1103" s="44"/>
      <c r="M1103" s="44"/>
      <c r="N1103" s="44"/>
      <c r="O1103" s="44"/>
      <c r="P1103" s="44"/>
      <c r="Q1103" s="44"/>
    </row>
    <row r="1104" spans="1:17">
      <c r="A1104" s="109" t="s">
        <v>32</v>
      </c>
      <c r="B1104" s="110"/>
      <c r="C1104" s="110"/>
      <c r="D1104" s="110"/>
      <c r="E1104" s="110"/>
      <c r="F1104" s="110"/>
      <c r="G1104" s="111"/>
      <c r="H1104" s="52">
        <v>0</v>
      </c>
      <c r="I1104" s="52">
        <v>0</v>
      </c>
      <c r="J1104" s="52">
        <v>0</v>
      </c>
      <c r="K1104" s="52">
        <v>0</v>
      </c>
      <c r="L1104" s="52">
        <v>0</v>
      </c>
      <c r="M1104" s="52">
        <v>0</v>
      </c>
      <c r="N1104" s="52">
        <v>0</v>
      </c>
      <c r="O1104" s="52">
        <v>0</v>
      </c>
      <c r="P1104" s="52">
        <v>0</v>
      </c>
      <c r="Q1104" s="52">
        <v>0</v>
      </c>
    </row>
    <row r="1105" spans="1:17">
      <c r="A1105" s="42">
        <v>172</v>
      </c>
      <c r="B1105" s="55" t="s">
        <v>18</v>
      </c>
      <c r="C1105" s="43" t="s">
        <v>10372</v>
      </c>
      <c r="D1105" s="44"/>
      <c r="E1105" s="43" t="s">
        <v>10373</v>
      </c>
      <c r="F1105" s="45">
        <v>6</v>
      </c>
      <c r="G1105" s="43" t="s">
        <v>10374</v>
      </c>
      <c r="H1105" s="46">
        <v>66.837999999999994</v>
      </c>
      <c r="I1105" s="46">
        <v>9.3710000000000004</v>
      </c>
      <c r="J1105" s="46">
        <v>8.51</v>
      </c>
      <c r="K1105" s="46">
        <v>11.093999999999999</v>
      </c>
      <c r="L1105" s="46">
        <v>0</v>
      </c>
      <c r="M1105" s="46">
        <v>11.093999999999999</v>
      </c>
      <c r="N1105" s="46">
        <v>11.295</v>
      </c>
      <c r="O1105" s="46">
        <v>11.478999999999999</v>
      </c>
      <c r="P1105" s="46">
        <v>11.663</v>
      </c>
      <c r="Q1105" s="46">
        <v>11.837</v>
      </c>
    </row>
    <row r="1106" spans="1:17">
      <c r="A1106" s="47" t="s">
        <v>4754</v>
      </c>
      <c r="B1106" s="56" t="s">
        <v>23</v>
      </c>
      <c r="C1106" s="48" t="s">
        <v>10372</v>
      </c>
      <c r="D1106" s="48" t="s">
        <v>5434</v>
      </c>
      <c r="E1106" s="49" t="s">
        <v>10375</v>
      </c>
      <c r="F1106" s="50">
        <v>6</v>
      </c>
      <c r="G1106" s="49" t="s">
        <v>10376</v>
      </c>
      <c r="H1106" s="51">
        <v>20.574000000000002</v>
      </c>
      <c r="I1106" s="51">
        <v>2.2709999999999999</v>
      </c>
      <c r="J1106" s="51">
        <v>2.4279999999999999</v>
      </c>
      <c r="K1106" s="51">
        <v>4.843</v>
      </c>
      <c r="L1106" s="51">
        <v>0</v>
      </c>
      <c r="M1106" s="51">
        <v>4.843</v>
      </c>
      <c r="N1106" s="51">
        <v>4.8579999999999997</v>
      </c>
      <c r="O1106" s="51">
        <v>4.859</v>
      </c>
      <c r="P1106" s="51">
        <v>4.9109999999999996</v>
      </c>
      <c r="Q1106" s="51">
        <v>4.95</v>
      </c>
    </row>
    <row r="1107" spans="1:17">
      <c r="A1107" s="47" t="s">
        <v>4754</v>
      </c>
      <c r="B1107" s="56" t="s">
        <v>27</v>
      </c>
      <c r="C1107" s="48" t="s">
        <v>10372</v>
      </c>
      <c r="D1107" s="48" t="s">
        <v>5434</v>
      </c>
      <c r="E1107" s="49" t="s">
        <v>10375</v>
      </c>
      <c r="F1107" s="50">
        <v>6</v>
      </c>
      <c r="G1107" s="44"/>
      <c r="H1107" s="44"/>
      <c r="I1107" s="51">
        <v>2.2709999999999999</v>
      </c>
      <c r="J1107" s="51">
        <v>2.4279999999999999</v>
      </c>
      <c r="K1107" s="51">
        <v>4.843</v>
      </c>
      <c r="L1107" s="51">
        <v>0</v>
      </c>
      <c r="M1107" s="51">
        <v>4.843</v>
      </c>
      <c r="N1107" s="44"/>
      <c r="O1107" s="44"/>
      <c r="P1107" s="44"/>
      <c r="Q1107" s="44"/>
    </row>
    <row r="1108" spans="1:17">
      <c r="A1108" s="109" t="s">
        <v>30</v>
      </c>
      <c r="B1108" s="110"/>
      <c r="C1108" s="110"/>
      <c r="D1108" s="110"/>
      <c r="E1108" s="110"/>
      <c r="F1108" s="110"/>
      <c r="G1108" s="111"/>
      <c r="H1108" s="44"/>
      <c r="I1108" s="52">
        <v>2.2709999999999999</v>
      </c>
      <c r="J1108" s="52">
        <v>2.4279999999999999</v>
      </c>
      <c r="K1108" s="52">
        <v>4.843</v>
      </c>
      <c r="L1108" s="52">
        <v>0</v>
      </c>
      <c r="M1108" s="52">
        <v>4.843</v>
      </c>
      <c r="N1108" s="44"/>
      <c r="O1108" s="44"/>
      <c r="P1108" s="44"/>
      <c r="Q1108" s="44"/>
    </row>
    <row r="1109" spans="1:17">
      <c r="A1109" s="109" t="s">
        <v>31</v>
      </c>
      <c r="B1109" s="110"/>
      <c r="C1109" s="110"/>
      <c r="D1109" s="110"/>
      <c r="E1109" s="110"/>
      <c r="F1109" s="110"/>
      <c r="G1109" s="111"/>
      <c r="H1109" s="44"/>
      <c r="I1109" s="52">
        <v>0</v>
      </c>
      <c r="J1109" s="52">
        <v>0</v>
      </c>
      <c r="K1109" s="44"/>
      <c r="L1109" s="44"/>
      <c r="M1109" s="44"/>
      <c r="N1109" s="44"/>
      <c r="O1109" s="44"/>
      <c r="P1109" s="44"/>
      <c r="Q1109" s="44"/>
    </row>
    <row r="1110" spans="1:17">
      <c r="A1110" s="47" t="s">
        <v>4754</v>
      </c>
      <c r="B1110" s="56" t="s">
        <v>23</v>
      </c>
      <c r="C1110" s="48" t="s">
        <v>10372</v>
      </c>
      <c r="D1110" s="48" t="s">
        <v>10377</v>
      </c>
      <c r="E1110" s="49" t="s">
        <v>10378</v>
      </c>
      <c r="F1110" s="50">
        <v>6</v>
      </c>
      <c r="G1110" s="49" t="s">
        <v>10379</v>
      </c>
      <c r="H1110" s="51">
        <v>46.264000000000003</v>
      </c>
      <c r="I1110" s="51">
        <v>7.1</v>
      </c>
      <c r="J1110" s="51">
        <v>6.0819999999999999</v>
      </c>
      <c r="K1110" s="51">
        <v>6.2510000000000003</v>
      </c>
      <c r="L1110" s="51">
        <v>0</v>
      </c>
      <c r="M1110" s="51">
        <v>6.2510000000000003</v>
      </c>
      <c r="N1110" s="51">
        <v>6.4370000000000003</v>
      </c>
      <c r="O1110" s="51">
        <v>6.62</v>
      </c>
      <c r="P1110" s="51">
        <v>6.7519999999999998</v>
      </c>
      <c r="Q1110" s="51">
        <v>6.8869999999999996</v>
      </c>
    </row>
    <row r="1111" spans="1:17">
      <c r="A1111" s="47" t="s">
        <v>4754</v>
      </c>
      <c r="B1111" s="56" t="s">
        <v>27</v>
      </c>
      <c r="C1111" s="48" t="s">
        <v>10372</v>
      </c>
      <c r="D1111" s="48" t="s">
        <v>10377</v>
      </c>
      <c r="E1111" s="49" t="s">
        <v>10378</v>
      </c>
      <c r="F1111" s="50">
        <v>6</v>
      </c>
      <c r="G1111" s="44"/>
      <c r="H1111" s="44"/>
      <c r="I1111" s="51">
        <v>7.1</v>
      </c>
      <c r="J1111" s="51">
        <v>6.0819999999999999</v>
      </c>
      <c r="K1111" s="51">
        <v>6.2510000000000003</v>
      </c>
      <c r="L1111" s="51">
        <v>0</v>
      </c>
      <c r="M1111" s="51">
        <v>6.2510000000000003</v>
      </c>
      <c r="N1111" s="44"/>
      <c r="O1111" s="44"/>
      <c r="P1111" s="44"/>
      <c r="Q1111" s="44"/>
    </row>
    <row r="1112" spans="1:17">
      <c r="A1112" s="109" t="s">
        <v>30</v>
      </c>
      <c r="B1112" s="110"/>
      <c r="C1112" s="110"/>
      <c r="D1112" s="110"/>
      <c r="E1112" s="110"/>
      <c r="F1112" s="110"/>
      <c r="G1112" s="111"/>
      <c r="H1112" s="44"/>
      <c r="I1112" s="52">
        <v>7.1</v>
      </c>
      <c r="J1112" s="52">
        <v>6.0819999999999999</v>
      </c>
      <c r="K1112" s="52">
        <v>6.2510000000000003</v>
      </c>
      <c r="L1112" s="52">
        <v>0</v>
      </c>
      <c r="M1112" s="52">
        <v>6.2510000000000003</v>
      </c>
      <c r="N1112" s="44"/>
      <c r="O1112" s="44"/>
      <c r="P1112" s="44"/>
      <c r="Q1112" s="44"/>
    </row>
    <row r="1113" spans="1:17">
      <c r="A1113" s="109" t="s">
        <v>31</v>
      </c>
      <c r="B1113" s="110"/>
      <c r="C1113" s="110"/>
      <c r="D1113" s="110"/>
      <c r="E1113" s="110"/>
      <c r="F1113" s="110"/>
      <c r="G1113" s="111"/>
      <c r="H1113" s="44"/>
      <c r="I1113" s="52">
        <v>0</v>
      </c>
      <c r="J1113" s="52">
        <v>0</v>
      </c>
      <c r="K1113" s="44"/>
      <c r="L1113" s="44"/>
      <c r="M1113" s="44"/>
      <c r="N1113" s="44"/>
      <c r="O1113" s="44"/>
      <c r="P1113" s="44"/>
      <c r="Q1113" s="44"/>
    </row>
    <row r="1114" spans="1:17">
      <c r="A1114" s="109" t="s">
        <v>32</v>
      </c>
      <c r="B1114" s="110"/>
      <c r="C1114" s="110"/>
      <c r="D1114" s="110"/>
      <c r="E1114" s="110"/>
      <c r="F1114" s="110"/>
      <c r="G1114" s="111"/>
      <c r="H1114" s="52">
        <v>0</v>
      </c>
      <c r="I1114" s="52">
        <v>0</v>
      </c>
      <c r="J1114" s="52">
        <v>0</v>
      </c>
      <c r="K1114" s="52">
        <v>0</v>
      </c>
      <c r="L1114" s="52">
        <v>0</v>
      </c>
      <c r="M1114" s="52">
        <v>0</v>
      </c>
      <c r="N1114" s="52">
        <v>0</v>
      </c>
      <c r="O1114" s="52">
        <v>0</v>
      </c>
      <c r="P1114" s="52">
        <v>0</v>
      </c>
      <c r="Q1114" s="52">
        <v>0</v>
      </c>
    </row>
    <row r="1115" spans="1:17">
      <c r="A1115" s="42">
        <v>173</v>
      </c>
      <c r="B1115" s="55" t="s">
        <v>18</v>
      </c>
      <c r="C1115" s="43" t="s">
        <v>10380</v>
      </c>
      <c r="D1115" s="44"/>
      <c r="E1115" s="43" t="s">
        <v>10381</v>
      </c>
      <c r="F1115" s="45">
        <v>6</v>
      </c>
      <c r="G1115" s="43" t="s">
        <v>10382</v>
      </c>
      <c r="H1115" s="46">
        <v>5523.5789999999997</v>
      </c>
      <c r="I1115" s="46">
        <v>803.846</v>
      </c>
      <c r="J1115" s="46">
        <v>807.50300000000004</v>
      </c>
      <c r="K1115" s="46">
        <v>1153.7539999999999</v>
      </c>
      <c r="L1115" s="46">
        <v>0</v>
      </c>
      <c r="M1115" s="46">
        <v>1153.7539999999999</v>
      </c>
      <c r="N1115" s="46">
        <v>595.78499999999997</v>
      </c>
      <c r="O1115" s="46">
        <v>505.36200000000002</v>
      </c>
      <c r="P1115" s="46">
        <v>492.05200000000002</v>
      </c>
      <c r="Q1115" s="46">
        <v>502.39600000000002</v>
      </c>
    </row>
    <row r="1116" spans="1:17">
      <c r="A1116" s="47" t="s">
        <v>4767</v>
      </c>
      <c r="B1116" s="56" t="s">
        <v>23</v>
      </c>
      <c r="C1116" s="48" t="s">
        <v>10380</v>
      </c>
      <c r="D1116" s="48" t="s">
        <v>10383</v>
      </c>
      <c r="E1116" s="49" t="s">
        <v>10381</v>
      </c>
      <c r="F1116" s="50">
        <v>6</v>
      </c>
      <c r="G1116" s="49" t="s">
        <v>10384</v>
      </c>
      <c r="H1116" s="51">
        <v>5523.5789999999997</v>
      </c>
      <c r="I1116" s="51">
        <v>803.846</v>
      </c>
      <c r="J1116" s="51">
        <v>807.50300000000004</v>
      </c>
      <c r="K1116" s="51">
        <v>1153.7539999999999</v>
      </c>
      <c r="L1116" s="51">
        <v>0</v>
      </c>
      <c r="M1116" s="51">
        <v>1153.7539999999999</v>
      </c>
      <c r="N1116" s="51">
        <v>595.78499999999997</v>
      </c>
      <c r="O1116" s="51">
        <v>505.36200000000002</v>
      </c>
      <c r="P1116" s="51">
        <v>492.05200000000002</v>
      </c>
      <c r="Q1116" s="51">
        <v>502.39600000000002</v>
      </c>
    </row>
    <row r="1117" spans="1:17">
      <c r="A1117" s="47" t="s">
        <v>4767</v>
      </c>
      <c r="B1117" s="56" t="s">
        <v>27</v>
      </c>
      <c r="C1117" s="48" t="s">
        <v>10380</v>
      </c>
      <c r="D1117" s="48" t="s">
        <v>10383</v>
      </c>
      <c r="E1117" s="49" t="s">
        <v>10385</v>
      </c>
      <c r="F1117" s="50">
        <v>6</v>
      </c>
      <c r="G1117" s="44"/>
      <c r="H1117" s="44"/>
      <c r="I1117" s="51">
        <v>695.74599999999998</v>
      </c>
      <c r="J1117" s="51">
        <v>542.20299999999997</v>
      </c>
      <c r="K1117" s="51">
        <v>1153.7539999999999</v>
      </c>
      <c r="L1117" s="51">
        <v>0</v>
      </c>
      <c r="M1117" s="51">
        <v>1153.7539999999999</v>
      </c>
      <c r="N1117" s="44"/>
      <c r="O1117" s="44"/>
      <c r="P1117" s="44"/>
      <c r="Q1117" s="44"/>
    </row>
    <row r="1118" spans="1:17">
      <c r="A1118" s="109" t="s">
        <v>30</v>
      </c>
      <c r="B1118" s="110"/>
      <c r="C1118" s="110"/>
      <c r="D1118" s="110"/>
      <c r="E1118" s="110"/>
      <c r="F1118" s="110"/>
      <c r="G1118" s="111"/>
      <c r="H1118" s="44"/>
      <c r="I1118" s="52">
        <v>695.74599999999998</v>
      </c>
      <c r="J1118" s="52">
        <v>542.20299999999997</v>
      </c>
      <c r="K1118" s="52">
        <v>1153.7539999999999</v>
      </c>
      <c r="L1118" s="52">
        <v>0</v>
      </c>
      <c r="M1118" s="52">
        <v>1153.7539999999999</v>
      </c>
      <c r="N1118" s="44"/>
      <c r="O1118" s="44"/>
      <c r="P1118" s="44"/>
      <c r="Q1118" s="44"/>
    </row>
    <row r="1119" spans="1:17">
      <c r="A1119" s="47" t="s">
        <v>4767</v>
      </c>
      <c r="B1119" s="56" t="s">
        <v>68</v>
      </c>
      <c r="C1119" s="48" t="s">
        <v>10380</v>
      </c>
      <c r="D1119" s="48" t="s">
        <v>10383</v>
      </c>
      <c r="E1119" s="49" t="s">
        <v>10386</v>
      </c>
      <c r="F1119" s="50">
        <v>6</v>
      </c>
      <c r="H1119" s="53"/>
      <c r="I1119" s="51">
        <v>0</v>
      </c>
      <c r="J1119" s="51">
        <v>2.5</v>
      </c>
      <c r="K1119" s="44"/>
      <c r="L1119" s="44"/>
      <c r="M1119" s="44"/>
      <c r="N1119" s="44"/>
      <c r="O1119" s="44"/>
      <c r="P1119" s="44"/>
      <c r="Q1119" s="44"/>
    </row>
    <row r="1120" spans="1:17">
      <c r="A1120" s="47" t="s">
        <v>4767</v>
      </c>
      <c r="B1120" s="56" t="s">
        <v>68</v>
      </c>
      <c r="C1120" s="48" t="s">
        <v>10380</v>
      </c>
      <c r="D1120" s="48" t="s">
        <v>10383</v>
      </c>
      <c r="E1120" s="49" t="s">
        <v>10387</v>
      </c>
      <c r="F1120" s="50">
        <v>6</v>
      </c>
      <c r="H1120" s="53"/>
      <c r="I1120" s="51">
        <v>0</v>
      </c>
      <c r="J1120" s="51">
        <v>3.8</v>
      </c>
      <c r="K1120" s="44"/>
      <c r="L1120" s="44"/>
      <c r="M1120" s="44"/>
      <c r="N1120" s="44"/>
      <c r="O1120" s="44"/>
      <c r="P1120" s="44"/>
      <c r="Q1120" s="44"/>
    </row>
    <row r="1121" spans="1:17">
      <c r="A1121" s="47" t="s">
        <v>4767</v>
      </c>
      <c r="B1121" s="56" t="s">
        <v>68</v>
      </c>
      <c r="C1121" s="48" t="s">
        <v>10380</v>
      </c>
      <c r="D1121" s="48" t="s">
        <v>10383</v>
      </c>
      <c r="E1121" s="49" t="s">
        <v>10388</v>
      </c>
      <c r="F1121" s="50">
        <v>6</v>
      </c>
      <c r="H1121" s="53"/>
      <c r="I1121" s="51">
        <v>0</v>
      </c>
      <c r="J1121" s="51">
        <v>15.9</v>
      </c>
      <c r="K1121" s="44"/>
      <c r="L1121" s="44"/>
      <c r="M1121" s="44"/>
      <c r="N1121" s="44"/>
      <c r="O1121" s="44"/>
      <c r="P1121" s="44"/>
      <c r="Q1121" s="44"/>
    </row>
    <row r="1122" spans="1:17">
      <c r="A1122" s="47" t="s">
        <v>4767</v>
      </c>
      <c r="B1122" s="56" t="s">
        <v>68</v>
      </c>
      <c r="C1122" s="48" t="s">
        <v>10380</v>
      </c>
      <c r="D1122" s="48" t="s">
        <v>10383</v>
      </c>
      <c r="E1122" s="49" t="s">
        <v>10389</v>
      </c>
      <c r="F1122" s="50">
        <v>6</v>
      </c>
      <c r="H1122" s="53"/>
      <c r="I1122" s="51">
        <v>0</v>
      </c>
      <c r="J1122" s="51">
        <v>11</v>
      </c>
      <c r="K1122" s="44"/>
      <c r="L1122" s="44"/>
      <c r="M1122" s="44"/>
      <c r="N1122" s="44"/>
      <c r="O1122" s="44"/>
      <c r="P1122" s="44"/>
      <c r="Q1122" s="44"/>
    </row>
    <row r="1123" spans="1:17">
      <c r="A1123" s="47" t="s">
        <v>4767</v>
      </c>
      <c r="B1123" s="56" t="s">
        <v>68</v>
      </c>
      <c r="C1123" s="48" t="s">
        <v>10380</v>
      </c>
      <c r="D1123" s="48" t="s">
        <v>10383</v>
      </c>
      <c r="E1123" s="49" t="s">
        <v>10390</v>
      </c>
      <c r="F1123" s="50">
        <v>6</v>
      </c>
      <c r="H1123" s="53"/>
      <c r="I1123" s="51">
        <v>100</v>
      </c>
      <c r="J1123" s="51">
        <v>0</v>
      </c>
      <c r="K1123" s="44"/>
      <c r="L1123" s="44"/>
      <c r="M1123" s="44"/>
      <c r="N1123" s="44"/>
      <c r="O1123" s="44"/>
      <c r="P1123" s="44"/>
      <c r="Q1123" s="44"/>
    </row>
    <row r="1124" spans="1:17">
      <c r="A1124" s="47" t="s">
        <v>4767</v>
      </c>
      <c r="B1124" s="56" t="s">
        <v>68</v>
      </c>
      <c r="C1124" s="48" t="s">
        <v>10380</v>
      </c>
      <c r="D1124" s="48" t="s">
        <v>10383</v>
      </c>
      <c r="E1124" s="49" t="s">
        <v>10391</v>
      </c>
      <c r="F1124" s="50">
        <v>6</v>
      </c>
      <c r="H1124" s="53"/>
      <c r="I1124" s="51">
        <v>0</v>
      </c>
      <c r="J1124" s="51">
        <v>220</v>
      </c>
      <c r="K1124" s="44"/>
      <c r="L1124" s="44"/>
      <c r="M1124" s="44"/>
      <c r="N1124" s="44"/>
      <c r="O1124" s="44"/>
      <c r="P1124" s="44"/>
      <c r="Q1124" s="44"/>
    </row>
    <row r="1125" spans="1:17">
      <c r="A1125" s="47" t="s">
        <v>4767</v>
      </c>
      <c r="B1125" s="56" t="s">
        <v>68</v>
      </c>
      <c r="C1125" s="48" t="s">
        <v>10380</v>
      </c>
      <c r="D1125" s="48" t="s">
        <v>10383</v>
      </c>
      <c r="E1125" s="49" t="s">
        <v>10392</v>
      </c>
      <c r="F1125" s="50">
        <v>6</v>
      </c>
      <c r="H1125" s="53"/>
      <c r="I1125" s="51">
        <v>0</v>
      </c>
      <c r="J1125" s="51">
        <v>8.1</v>
      </c>
      <c r="K1125" s="44"/>
      <c r="L1125" s="44"/>
      <c r="M1125" s="44"/>
      <c r="N1125" s="44"/>
      <c r="O1125" s="44"/>
      <c r="P1125" s="44"/>
      <c r="Q1125" s="44"/>
    </row>
    <row r="1126" spans="1:17">
      <c r="A1126" s="47" t="s">
        <v>4767</v>
      </c>
      <c r="B1126" s="56" t="s">
        <v>68</v>
      </c>
      <c r="C1126" s="48" t="s">
        <v>10380</v>
      </c>
      <c r="D1126" s="48" t="s">
        <v>10383</v>
      </c>
      <c r="E1126" s="49" t="s">
        <v>10393</v>
      </c>
      <c r="F1126" s="50">
        <v>6</v>
      </c>
      <c r="H1126" s="53"/>
      <c r="I1126" s="51">
        <v>8.1</v>
      </c>
      <c r="J1126" s="51">
        <v>0</v>
      </c>
      <c r="K1126" s="44"/>
      <c r="L1126" s="44"/>
      <c r="M1126" s="44"/>
      <c r="N1126" s="44"/>
      <c r="O1126" s="44"/>
      <c r="P1126" s="44"/>
      <c r="Q1126" s="44"/>
    </row>
    <row r="1127" spans="1:17">
      <c r="A1127" s="47" t="s">
        <v>4767</v>
      </c>
      <c r="B1127" s="56" t="s">
        <v>68</v>
      </c>
      <c r="C1127" s="48" t="s">
        <v>10380</v>
      </c>
      <c r="D1127" s="48" t="s">
        <v>10383</v>
      </c>
      <c r="E1127" s="49" t="s">
        <v>10394</v>
      </c>
      <c r="F1127" s="50">
        <v>6</v>
      </c>
      <c r="H1127" s="53"/>
      <c r="I1127" s="51">
        <v>0</v>
      </c>
      <c r="J1127" s="51">
        <v>4</v>
      </c>
      <c r="K1127" s="44"/>
      <c r="L1127" s="44"/>
      <c r="M1127" s="44"/>
      <c r="N1127" s="44"/>
      <c r="O1127" s="44"/>
      <c r="P1127" s="44"/>
      <c r="Q1127" s="44"/>
    </row>
    <row r="1128" spans="1:17">
      <c r="A1128" s="109" t="s">
        <v>31</v>
      </c>
      <c r="B1128" s="110"/>
      <c r="C1128" s="110"/>
      <c r="D1128" s="110"/>
      <c r="E1128" s="110"/>
      <c r="F1128" s="110"/>
      <c r="G1128" s="111"/>
      <c r="H1128" s="44"/>
      <c r="I1128" s="52">
        <v>108.1</v>
      </c>
      <c r="J1128" s="52">
        <v>265.3</v>
      </c>
      <c r="K1128" s="44"/>
      <c r="L1128" s="44"/>
      <c r="M1128" s="44"/>
      <c r="N1128" s="44"/>
      <c r="O1128" s="44"/>
      <c r="P1128" s="44"/>
      <c r="Q1128" s="44"/>
    </row>
    <row r="1129" spans="1:17">
      <c r="A1129" s="109" t="s">
        <v>32</v>
      </c>
      <c r="B1129" s="110"/>
      <c r="C1129" s="110"/>
      <c r="D1129" s="110"/>
      <c r="E1129" s="110"/>
      <c r="F1129" s="110"/>
      <c r="G1129" s="111"/>
      <c r="H1129" s="52">
        <v>0</v>
      </c>
      <c r="I1129" s="52">
        <v>0</v>
      </c>
      <c r="J1129" s="52">
        <v>0</v>
      </c>
      <c r="K1129" s="52">
        <v>0</v>
      </c>
      <c r="L1129" s="52">
        <v>0</v>
      </c>
      <c r="M1129" s="52">
        <v>0</v>
      </c>
      <c r="N1129" s="52">
        <v>0</v>
      </c>
      <c r="O1129" s="52">
        <v>0</v>
      </c>
      <c r="P1129" s="52">
        <v>0</v>
      </c>
      <c r="Q1129" s="52">
        <v>0</v>
      </c>
    </row>
    <row r="1130" spans="1:17">
      <c r="A1130" s="42">
        <v>174</v>
      </c>
      <c r="B1130" s="55" t="s">
        <v>18</v>
      </c>
      <c r="C1130" s="43" t="s">
        <v>10395</v>
      </c>
      <c r="D1130" s="44"/>
      <c r="E1130" s="43" t="s">
        <v>10396</v>
      </c>
      <c r="F1130" s="45">
        <v>6</v>
      </c>
      <c r="G1130" s="43" t="s">
        <v>10397</v>
      </c>
      <c r="H1130" s="46">
        <v>80.649000000000001</v>
      </c>
      <c r="I1130" s="46">
        <v>1.448</v>
      </c>
      <c r="J1130" s="46">
        <v>1.2569999999999999</v>
      </c>
      <c r="K1130" s="46">
        <v>0</v>
      </c>
      <c r="L1130" s="46">
        <v>0</v>
      </c>
      <c r="M1130" s="46">
        <v>0</v>
      </c>
      <c r="N1130" s="46">
        <v>0</v>
      </c>
      <c r="O1130" s="46">
        <v>0</v>
      </c>
      <c r="P1130" s="46">
        <v>0</v>
      </c>
      <c r="Q1130" s="46">
        <v>0</v>
      </c>
    </row>
    <row r="1131" spans="1:17">
      <c r="A1131" s="47" t="s">
        <v>4780</v>
      </c>
      <c r="B1131" s="56" t="s">
        <v>23</v>
      </c>
      <c r="C1131" s="48" t="s">
        <v>10395</v>
      </c>
      <c r="D1131" s="48" t="s">
        <v>10398</v>
      </c>
      <c r="E1131" s="49" t="s">
        <v>10399</v>
      </c>
      <c r="F1131" s="50">
        <v>6</v>
      </c>
      <c r="G1131" s="49" t="s">
        <v>10400</v>
      </c>
      <c r="H1131" s="51">
        <v>80.649000000000001</v>
      </c>
      <c r="I1131" s="51">
        <v>1.448</v>
      </c>
      <c r="J1131" s="51">
        <v>1.2569999999999999</v>
      </c>
      <c r="K1131" s="51">
        <v>0</v>
      </c>
      <c r="L1131" s="51">
        <v>0</v>
      </c>
      <c r="M1131" s="51">
        <v>0</v>
      </c>
      <c r="N1131" s="51">
        <v>0</v>
      </c>
      <c r="O1131" s="51">
        <v>0</v>
      </c>
      <c r="P1131" s="51">
        <v>0</v>
      </c>
      <c r="Q1131" s="51">
        <v>0</v>
      </c>
    </row>
    <row r="1132" spans="1:17">
      <c r="A1132" s="47" t="s">
        <v>4780</v>
      </c>
      <c r="B1132" s="56" t="s">
        <v>27</v>
      </c>
      <c r="C1132" s="48" t="s">
        <v>10395</v>
      </c>
      <c r="D1132" s="48" t="s">
        <v>10398</v>
      </c>
      <c r="E1132" s="49" t="s">
        <v>10401</v>
      </c>
      <c r="F1132" s="50">
        <v>6</v>
      </c>
      <c r="G1132" s="44"/>
      <c r="H1132" s="44"/>
      <c r="I1132" s="51">
        <v>1.448</v>
      </c>
      <c r="J1132" s="51">
        <v>1.2569999999999999</v>
      </c>
      <c r="K1132" s="51">
        <v>0</v>
      </c>
      <c r="L1132" s="51">
        <v>0</v>
      </c>
      <c r="M1132" s="51">
        <v>0</v>
      </c>
      <c r="N1132" s="44"/>
      <c r="O1132" s="44"/>
      <c r="P1132" s="44"/>
      <c r="Q1132" s="44"/>
    </row>
    <row r="1133" spans="1:17">
      <c r="A1133" s="109" t="s">
        <v>30</v>
      </c>
      <c r="B1133" s="110"/>
      <c r="C1133" s="110"/>
      <c r="D1133" s="110"/>
      <c r="E1133" s="110"/>
      <c r="F1133" s="110"/>
      <c r="G1133" s="111"/>
      <c r="H1133" s="44"/>
      <c r="I1133" s="52">
        <v>1.448</v>
      </c>
      <c r="J1133" s="52">
        <v>1.2569999999999999</v>
      </c>
      <c r="K1133" s="52">
        <v>0</v>
      </c>
      <c r="L1133" s="52">
        <v>0</v>
      </c>
      <c r="M1133" s="52">
        <v>0</v>
      </c>
      <c r="N1133" s="44"/>
      <c r="O1133" s="44"/>
      <c r="P1133" s="44"/>
      <c r="Q1133" s="44"/>
    </row>
    <row r="1134" spans="1:17">
      <c r="A1134" s="109" t="s">
        <v>31</v>
      </c>
      <c r="B1134" s="110"/>
      <c r="C1134" s="110"/>
      <c r="D1134" s="110"/>
      <c r="E1134" s="110"/>
      <c r="F1134" s="110"/>
      <c r="G1134" s="111"/>
      <c r="H1134" s="44"/>
      <c r="I1134" s="52">
        <v>0</v>
      </c>
      <c r="J1134" s="52">
        <v>0</v>
      </c>
      <c r="K1134" s="44"/>
      <c r="L1134" s="44"/>
      <c r="M1134" s="44"/>
      <c r="N1134" s="44"/>
      <c r="O1134" s="44"/>
      <c r="P1134" s="44"/>
      <c r="Q1134" s="44"/>
    </row>
    <row r="1135" spans="1:17">
      <c r="A1135" s="109" t="s">
        <v>32</v>
      </c>
      <c r="B1135" s="110"/>
      <c r="C1135" s="110"/>
      <c r="D1135" s="110"/>
      <c r="E1135" s="110"/>
      <c r="F1135" s="110"/>
      <c r="G1135" s="111"/>
      <c r="H1135" s="52">
        <v>0</v>
      </c>
      <c r="I1135" s="52">
        <v>0</v>
      </c>
      <c r="J1135" s="52">
        <v>0</v>
      </c>
      <c r="K1135" s="52">
        <v>0</v>
      </c>
      <c r="L1135" s="52">
        <v>0</v>
      </c>
      <c r="M1135" s="52">
        <v>0</v>
      </c>
      <c r="N1135" s="52">
        <v>0</v>
      </c>
      <c r="O1135" s="52">
        <v>0</v>
      </c>
      <c r="P1135" s="52">
        <v>0</v>
      </c>
      <c r="Q1135" s="52">
        <v>0</v>
      </c>
    </row>
    <row r="1136" spans="1:17">
      <c r="A1136" s="42">
        <v>176</v>
      </c>
      <c r="B1136" s="55" t="s">
        <v>18</v>
      </c>
      <c r="C1136" s="43" t="s">
        <v>10402</v>
      </c>
      <c r="D1136" s="44"/>
      <c r="E1136" s="43" t="s">
        <v>10403</v>
      </c>
      <c r="F1136" s="45">
        <v>6</v>
      </c>
      <c r="G1136" s="43" t="s">
        <v>10404</v>
      </c>
      <c r="H1136" s="46">
        <v>944.23199999999997</v>
      </c>
      <c r="I1136" s="46">
        <v>192.25800000000001</v>
      </c>
      <c r="J1136" s="46">
        <v>189.69</v>
      </c>
      <c r="K1136" s="46">
        <v>234.7</v>
      </c>
      <c r="L1136" s="46">
        <v>0</v>
      </c>
      <c r="M1136" s="46">
        <v>234.7</v>
      </c>
      <c r="N1136" s="46">
        <v>200.18100000000001</v>
      </c>
      <c r="O1136" s="46">
        <v>206.13900000000001</v>
      </c>
      <c r="P1136" s="46">
        <v>212.208</v>
      </c>
      <c r="Q1136" s="46">
        <v>216.98099999999999</v>
      </c>
    </row>
    <row r="1137" spans="1:17">
      <c r="A1137" s="47" t="s">
        <v>4796</v>
      </c>
      <c r="B1137" s="56" t="s">
        <v>23</v>
      </c>
      <c r="C1137" s="48" t="s">
        <v>10402</v>
      </c>
      <c r="D1137" s="48" t="s">
        <v>10405</v>
      </c>
      <c r="E1137" s="49" t="s">
        <v>10406</v>
      </c>
      <c r="F1137" s="50">
        <v>6</v>
      </c>
      <c r="G1137" s="49" t="s">
        <v>10407</v>
      </c>
      <c r="H1137" s="51">
        <v>415.32600000000002</v>
      </c>
      <c r="I1137" s="51">
        <v>127.736</v>
      </c>
      <c r="J1137" s="51">
        <v>125.922</v>
      </c>
      <c r="K1137" s="51">
        <v>162.85499999999999</v>
      </c>
      <c r="L1137" s="51">
        <v>0</v>
      </c>
      <c r="M1137" s="51">
        <v>162.85499999999999</v>
      </c>
      <c r="N1137" s="51">
        <v>126.86499999999999</v>
      </c>
      <c r="O1137" s="51">
        <v>131.42599999999999</v>
      </c>
      <c r="P1137" s="51">
        <v>135.98599999999999</v>
      </c>
      <c r="Q1137" s="51">
        <v>139.23400000000001</v>
      </c>
    </row>
    <row r="1138" spans="1:17">
      <c r="A1138" s="47" t="s">
        <v>4796</v>
      </c>
      <c r="B1138" s="56" t="s">
        <v>27</v>
      </c>
      <c r="C1138" s="48" t="s">
        <v>10402</v>
      </c>
      <c r="D1138" s="48" t="s">
        <v>10405</v>
      </c>
      <c r="E1138" s="49" t="s">
        <v>10406</v>
      </c>
      <c r="F1138" s="50">
        <v>6</v>
      </c>
      <c r="G1138" s="44"/>
      <c r="H1138" s="44"/>
      <c r="I1138" s="51">
        <v>127.736</v>
      </c>
      <c r="J1138" s="51">
        <v>125.922</v>
      </c>
      <c r="K1138" s="51">
        <v>162.85499999999999</v>
      </c>
      <c r="L1138" s="51">
        <v>0</v>
      </c>
      <c r="M1138" s="51">
        <v>162.85499999999999</v>
      </c>
      <c r="N1138" s="44"/>
      <c r="O1138" s="44"/>
      <c r="P1138" s="44"/>
      <c r="Q1138" s="44"/>
    </row>
    <row r="1139" spans="1:17">
      <c r="A1139" s="109" t="s">
        <v>30</v>
      </c>
      <c r="B1139" s="110"/>
      <c r="C1139" s="110"/>
      <c r="D1139" s="110"/>
      <c r="E1139" s="110"/>
      <c r="F1139" s="110"/>
      <c r="G1139" s="111"/>
      <c r="H1139" s="44"/>
      <c r="I1139" s="52">
        <v>127.736</v>
      </c>
      <c r="J1139" s="52">
        <v>125.922</v>
      </c>
      <c r="K1139" s="52">
        <v>162.85499999999999</v>
      </c>
      <c r="L1139" s="52">
        <v>0</v>
      </c>
      <c r="M1139" s="52">
        <v>162.85499999999999</v>
      </c>
      <c r="N1139" s="44"/>
      <c r="O1139" s="44"/>
      <c r="P1139" s="44"/>
      <c r="Q1139" s="44"/>
    </row>
    <row r="1140" spans="1:17">
      <c r="A1140" s="109" t="s">
        <v>31</v>
      </c>
      <c r="B1140" s="110"/>
      <c r="C1140" s="110"/>
      <c r="D1140" s="110"/>
      <c r="E1140" s="110"/>
      <c r="F1140" s="110"/>
      <c r="G1140" s="111"/>
      <c r="H1140" s="44"/>
      <c r="I1140" s="52">
        <v>0</v>
      </c>
      <c r="J1140" s="52">
        <v>0</v>
      </c>
      <c r="K1140" s="44"/>
      <c r="L1140" s="44"/>
      <c r="M1140" s="44"/>
      <c r="N1140" s="44"/>
      <c r="O1140" s="44"/>
      <c r="P1140" s="44"/>
      <c r="Q1140" s="44"/>
    </row>
    <row r="1141" spans="1:17">
      <c r="A1141" s="47" t="s">
        <v>4796</v>
      </c>
      <c r="B1141" s="56" t="s">
        <v>23</v>
      </c>
      <c r="C1141" s="48" t="s">
        <v>10402</v>
      </c>
      <c r="D1141" s="48" t="s">
        <v>10408</v>
      </c>
      <c r="E1141" s="49" t="s">
        <v>10409</v>
      </c>
      <c r="F1141" s="50">
        <v>6</v>
      </c>
      <c r="G1141" s="49" t="s">
        <v>10410</v>
      </c>
      <c r="H1141" s="51">
        <v>528.90599999999995</v>
      </c>
      <c r="I1141" s="51">
        <v>64.522000000000006</v>
      </c>
      <c r="J1141" s="51">
        <v>63.768000000000001</v>
      </c>
      <c r="K1141" s="51">
        <v>71.844999999999999</v>
      </c>
      <c r="L1141" s="51">
        <v>0</v>
      </c>
      <c r="M1141" s="51">
        <v>71.844999999999999</v>
      </c>
      <c r="N1141" s="51">
        <v>73.316000000000003</v>
      </c>
      <c r="O1141" s="51">
        <v>74.712999999999994</v>
      </c>
      <c r="P1141" s="51">
        <v>76.221999999999994</v>
      </c>
      <c r="Q1141" s="51">
        <v>77.747</v>
      </c>
    </row>
    <row r="1142" spans="1:17">
      <c r="A1142" s="47" t="s">
        <v>4796</v>
      </c>
      <c r="B1142" s="56" t="s">
        <v>27</v>
      </c>
      <c r="C1142" s="48" t="s">
        <v>10402</v>
      </c>
      <c r="D1142" s="48" t="s">
        <v>10408</v>
      </c>
      <c r="E1142" s="49" t="s">
        <v>10411</v>
      </c>
      <c r="F1142" s="50">
        <v>6</v>
      </c>
      <c r="G1142" s="44"/>
      <c r="H1142" s="44"/>
      <c r="I1142" s="51">
        <v>64.522000000000006</v>
      </c>
      <c r="J1142" s="51">
        <v>63.768000000000001</v>
      </c>
      <c r="K1142" s="51">
        <v>71.844999999999999</v>
      </c>
      <c r="L1142" s="51">
        <v>0</v>
      </c>
      <c r="M1142" s="51">
        <v>71.844999999999999</v>
      </c>
      <c r="N1142" s="44"/>
      <c r="O1142" s="44"/>
      <c r="P1142" s="44"/>
      <c r="Q1142" s="44"/>
    </row>
    <row r="1143" spans="1:17">
      <c r="A1143" s="109" t="s">
        <v>30</v>
      </c>
      <c r="B1143" s="110"/>
      <c r="C1143" s="110"/>
      <c r="D1143" s="110"/>
      <c r="E1143" s="110"/>
      <c r="F1143" s="110"/>
      <c r="G1143" s="111"/>
      <c r="H1143" s="44"/>
      <c r="I1143" s="52">
        <v>64.522000000000006</v>
      </c>
      <c r="J1143" s="52">
        <v>63.768000000000001</v>
      </c>
      <c r="K1143" s="52">
        <v>71.844999999999999</v>
      </c>
      <c r="L1143" s="52">
        <v>0</v>
      </c>
      <c r="M1143" s="52">
        <v>71.844999999999999</v>
      </c>
      <c r="N1143" s="44"/>
      <c r="O1143" s="44"/>
      <c r="P1143" s="44"/>
      <c r="Q1143" s="44"/>
    </row>
    <row r="1144" spans="1:17">
      <c r="A1144" s="109" t="s">
        <v>31</v>
      </c>
      <c r="B1144" s="110"/>
      <c r="C1144" s="110"/>
      <c r="D1144" s="110"/>
      <c r="E1144" s="110"/>
      <c r="F1144" s="110"/>
      <c r="G1144" s="111"/>
      <c r="H1144" s="44"/>
      <c r="I1144" s="52">
        <v>0</v>
      </c>
      <c r="J1144" s="52">
        <v>0</v>
      </c>
      <c r="K1144" s="44"/>
      <c r="L1144" s="44"/>
      <c r="M1144" s="44"/>
      <c r="N1144" s="44"/>
      <c r="O1144" s="44"/>
      <c r="P1144" s="44"/>
      <c r="Q1144" s="44"/>
    </row>
    <row r="1145" spans="1:17">
      <c r="A1145" s="109" t="s">
        <v>32</v>
      </c>
      <c r="B1145" s="110"/>
      <c r="C1145" s="110"/>
      <c r="D1145" s="110"/>
      <c r="E1145" s="110"/>
      <c r="F1145" s="110"/>
      <c r="G1145" s="111"/>
      <c r="H1145" s="52">
        <v>0</v>
      </c>
      <c r="I1145" s="52">
        <v>0</v>
      </c>
      <c r="J1145" s="52">
        <v>0</v>
      </c>
      <c r="K1145" s="52">
        <v>0</v>
      </c>
      <c r="L1145" s="52">
        <v>0</v>
      </c>
      <c r="M1145" s="52">
        <v>0</v>
      </c>
      <c r="N1145" s="52">
        <v>0</v>
      </c>
      <c r="O1145" s="52">
        <v>0</v>
      </c>
      <c r="P1145" s="52">
        <v>0</v>
      </c>
      <c r="Q1145" s="52">
        <v>0</v>
      </c>
    </row>
    <row r="1146" spans="1:17">
      <c r="A1146" s="42">
        <v>178</v>
      </c>
      <c r="B1146" s="55" t="s">
        <v>18</v>
      </c>
      <c r="C1146" s="43" t="s">
        <v>10412</v>
      </c>
      <c r="D1146" s="44"/>
      <c r="E1146" s="43" t="s">
        <v>10413</v>
      </c>
      <c r="F1146" s="45">
        <v>6</v>
      </c>
      <c r="G1146" s="43"/>
      <c r="H1146" s="46">
        <v>1508.663</v>
      </c>
      <c r="I1146" s="46">
        <v>180.90600000000001</v>
      </c>
      <c r="J1146" s="46">
        <v>189.8</v>
      </c>
      <c r="K1146" s="46">
        <v>0</v>
      </c>
      <c r="L1146" s="46">
        <v>0</v>
      </c>
      <c r="M1146" s="46">
        <v>0</v>
      </c>
      <c r="N1146" s="46">
        <v>0</v>
      </c>
      <c r="O1146" s="46">
        <v>0</v>
      </c>
      <c r="P1146" s="46">
        <v>0</v>
      </c>
      <c r="Q1146" s="46">
        <v>0</v>
      </c>
    </row>
    <row r="1147" spans="1:17">
      <c r="A1147" s="47" t="s">
        <v>4814</v>
      </c>
      <c r="B1147" s="56" t="s">
        <v>23</v>
      </c>
      <c r="C1147" s="48" t="s">
        <v>10412</v>
      </c>
      <c r="D1147" s="48" t="s">
        <v>4175</v>
      </c>
      <c r="E1147" s="49" t="s">
        <v>230</v>
      </c>
      <c r="F1147" s="50">
        <v>6</v>
      </c>
      <c r="G1147" s="49" t="s">
        <v>7179</v>
      </c>
      <c r="H1147" s="51">
        <v>1508.663</v>
      </c>
      <c r="I1147" s="51">
        <v>180.90600000000001</v>
      </c>
      <c r="J1147" s="51">
        <v>189.8</v>
      </c>
      <c r="K1147" s="51">
        <v>0</v>
      </c>
      <c r="L1147" s="51">
        <v>0</v>
      </c>
      <c r="M1147" s="51">
        <v>0</v>
      </c>
      <c r="N1147" s="51">
        <v>0</v>
      </c>
      <c r="O1147" s="51">
        <v>0</v>
      </c>
      <c r="P1147" s="51">
        <v>0</v>
      </c>
      <c r="Q1147" s="51">
        <v>0</v>
      </c>
    </row>
    <row r="1148" spans="1:17">
      <c r="A1148" s="109" t="s">
        <v>30</v>
      </c>
      <c r="B1148" s="110"/>
      <c r="C1148" s="110"/>
      <c r="D1148" s="110"/>
      <c r="E1148" s="110"/>
      <c r="F1148" s="110"/>
      <c r="G1148" s="111"/>
      <c r="H1148" s="44"/>
      <c r="I1148" s="52">
        <v>0</v>
      </c>
      <c r="J1148" s="52">
        <v>0</v>
      </c>
      <c r="K1148" s="52">
        <v>0</v>
      </c>
      <c r="L1148" s="44"/>
      <c r="M1148" s="44"/>
      <c r="N1148" s="44"/>
      <c r="O1148" s="44"/>
    </row>
    <row r="1149" spans="1:17">
      <c r="A1149" s="47" t="s">
        <v>4814</v>
      </c>
      <c r="B1149" s="56" t="s">
        <v>68</v>
      </c>
      <c r="C1149" s="48" t="s">
        <v>10412</v>
      </c>
      <c r="D1149" s="48" t="s">
        <v>4175</v>
      </c>
      <c r="E1149" s="49" t="s">
        <v>7179</v>
      </c>
      <c r="F1149" s="50">
        <v>6</v>
      </c>
      <c r="H1149" s="53"/>
      <c r="I1149" s="51">
        <v>180.90600000000001</v>
      </c>
      <c r="J1149" s="51">
        <v>189.8</v>
      </c>
      <c r="K1149" s="44"/>
      <c r="L1149" s="44"/>
      <c r="M1149" s="44"/>
      <c r="N1149" s="44"/>
      <c r="O1149" s="44"/>
      <c r="P1149" s="54"/>
      <c r="Q1149" s="54"/>
    </row>
    <row r="1150" spans="1:17">
      <c r="A1150" s="109" t="s">
        <v>31</v>
      </c>
      <c r="B1150" s="110"/>
      <c r="C1150" s="110"/>
      <c r="D1150" s="110"/>
      <c r="E1150" s="110"/>
      <c r="F1150" s="110"/>
      <c r="G1150" s="111"/>
      <c r="H1150" s="44"/>
      <c r="I1150" s="52">
        <v>180.90600000000001</v>
      </c>
      <c r="J1150" s="52">
        <v>189.8</v>
      </c>
      <c r="K1150" s="44"/>
      <c r="L1150" s="44"/>
      <c r="M1150" s="44"/>
      <c r="N1150" s="44"/>
      <c r="O1150" s="44"/>
      <c r="P1150" s="44"/>
      <c r="Q1150" s="44"/>
    </row>
    <row r="1151" spans="1:17">
      <c r="A1151" s="109" t="s">
        <v>32</v>
      </c>
      <c r="B1151" s="110"/>
      <c r="C1151" s="110"/>
      <c r="D1151" s="110"/>
      <c r="E1151" s="110"/>
      <c r="F1151" s="110"/>
      <c r="G1151" s="111"/>
      <c r="H1151" s="52">
        <v>0</v>
      </c>
      <c r="I1151" s="52">
        <v>0</v>
      </c>
      <c r="J1151" s="52">
        <v>0</v>
      </c>
      <c r="K1151" s="52">
        <v>0</v>
      </c>
      <c r="L1151" s="52">
        <v>0</v>
      </c>
      <c r="M1151" s="52">
        <v>0</v>
      </c>
      <c r="N1151" s="52">
        <v>0</v>
      </c>
      <c r="O1151" s="52">
        <v>0</v>
      </c>
      <c r="P1151" s="52">
        <v>0</v>
      </c>
      <c r="Q1151" s="52">
        <v>0</v>
      </c>
    </row>
    <row r="1152" spans="1:17">
      <c r="A1152" s="42">
        <v>179</v>
      </c>
      <c r="B1152" s="55" t="s">
        <v>18</v>
      </c>
      <c r="C1152" s="43" t="s">
        <v>10414</v>
      </c>
      <c r="D1152" s="44"/>
      <c r="E1152" s="43" t="s">
        <v>10415</v>
      </c>
      <c r="F1152" s="45">
        <v>6</v>
      </c>
      <c r="G1152" s="43" t="s">
        <v>10416</v>
      </c>
      <c r="H1152" s="46">
        <v>0</v>
      </c>
      <c r="I1152" s="46">
        <v>0</v>
      </c>
      <c r="J1152" s="46">
        <v>0</v>
      </c>
      <c r="K1152" s="46">
        <v>9.02</v>
      </c>
      <c r="L1152" s="46">
        <v>0</v>
      </c>
      <c r="M1152" s="46">
        <v>9.02</v>
      </c>
      <c r="N1152" s="46">
        <v>9.2040000000000006</v>
      </c>
      <c r="O1152" s="46">
        <v>9.3870000000000005</v>
      </c>
      <c r="P1152" s="46">
        <v>9.57</v>
      </c>
      <c r="Q1152" s="46">
        <v>9.8819999999999997</v>
      </c>
    </row>
    <row r="1153" spans="1:17">
      <c r="A1153" s="47" t="s">
        <v>4838</v>
      </c>
      <c r="B1153" s="56" t="s">
        <v>23</v>
      </c>
      <c r="C1153" s="48" t="s">
        <v>10414</v>
      </c>
      <c r="D1153" s="48" t="s">
        <v>10417</v>
      </c>
      <c r="E1153" s="49" t="s">
        <v>10418</v>
      </c>
      <c r="F1153" s="50">
        <v>6</v>
      </c>
      <c r="G1153" s="49" t="s">
        <v>10419</v>
      </c>
      <c r="H1153" s="51">
        <v>0</v>
      </c>
      <c r="I1153" s="51">
        <v>0</v>
      </c>
      <c r="J1153" s="51">
        <v>0</v>
      </c>
      <c r="K1153" s="51">
        <v>9.02</v>
      </c>
      <c r="L1153" s="51">
        <v>0</v>
      </c>
      <c r="M1153" s="51">
        <v>9.02</v>
      </c>
      <c r="N1153" s="51">
        <v>9.2040000000000006</v>
      </c>
      <c r="O1153" s="51">
        <v>9.3870000000000005</v>
      </c>
      <c r="P1153" s="51">
        <v>9.57</v>
      </c>
      <c r="Q1153" s="51">
        <v>9.8819999999999997</v>
      </c>
    </row>
    <row r="1154" spans="1:17">
      <c r="A1154" s="47" t="s">
        <v>4838</v>
      </c>
      <c r="B1154" s="56" t="s">
        <v>27</v>
      </c>
      <c r="C1154" s="48" t="s">
        <v>10414</v>
      </c>
      <c r="D1154" s="48" t="s">
        <v>10417</v>
      </c>
      <c r="E1154" s="49" t="s">
        <v>10418</v>
      </c>
      <c r="F1154" s="50">
        <v>6</v>
      </c>
      <c r="G1154" s="44"/>
      <c r="H1154" s="44"/>
      <c r="I1154" s="51">
        <v>0</v>
      </c>
      <c r="J1154" s="51">
        <v>0</v>
      </c>
      <c r="K1154" s="51">
        <v>9.02</v>
      </c>
      <c r="L1154" s="51">
        <v>0</v>
      </c>
      <c r="M1154" s="51">
        <v>9.02</v>
      </c>
      <c r="N1154" s="44"/>
      <c r="O1154" s="44"/>
      <c r="P1154" s="44"/>
      <c r="Q1154" s="44"/>
    </row>
    <row r="1155" spans="1:17">
      <c r="A1155" s="109" t="s">
        <v>30</v>
      </c>
      <c r="B1155" s="110"/>
      <c r="C1155" s="110"/>
      <c r="D1155" s="110"/>
      <c r="E1155" s="110"/>
      <c r="F1155" s="110"/>
      <c r="G1155" s="111"/>
      <c r="H1155" s="44"/>
      <c r="I1155" s="52">
        <v>0</v>
      </c>
      <c r="J1155" s="52">
        <v>0</v>
      </c>
      <c r="K1155" s="52">
        <v>9.02</v>
      </c>
      <c r="L1155" s="52">
        <v>0</v>
      </c>
      <c r="M1155" s="52">
        <v>9.02</v>
      </c>
      <c r="N1155" s="44"/>
      <c r="O1155" s="44"/>
      <c r="P1155" s="44"/>
      <c r="Q1155" s="44"/>
    </row>
    <row r="1156" spans="1:17">
      <c r="A1156" s="109" t="s">
        <v>31</v>
      </c>
      <c r="B1156" s="110"/>
      <c r="C1156" s="110"/>
      <c r="D1156" s="110"/>
      <c r="E1156" s="110"/>
      <c r="F1156" s="110"/>
      <c r="G1156" s="111"/>
      <c r="H1156" s="44"/>
      <c r="I1156" s="52">
        <v>0</v>
      </c>
      <c r="J1156" s="52">
        <v>0</v>
      </c>
      <c r="K1156" s="44"/>
      <c r="L1156" s="44"/>
      <c r="M1156" s="44"/>
      <c r="N1156" s="44"/>
      <c r="O1156" s="44"/>
      <c r="P1156" s="44"/>
      <c r="Q1156" s="44"/>
    </row>
    <row r="1157" spans="1:17">
      <c r="A1157" s="109" t="s">
        <v>32</v>
      </c>
      <c r="B1157" s="110"/>
      <c r="C1157" s="110"/>
      <c r="D1157" s="110"/>
      <c r="E1157" s="110"/>
      <c r="F1157" s="110"/>
      <c r="G1157" s="111"/>
      <c r="H1157" s="52">
        <v>0</v>
      </c>
      <c r="I1157" s="52">
        <v>0</v>
      </c>
      <c r="J1157" s="52">
        <v>0</v>
      </c>
      <c r="K1157" s="52">
        <v>0</v>
      </c>
      <c r="L1157" s="52">
        <v>0</v>
      </c>
      <c r="M1157" s="52">
        <v>0</v>
      </c>
      <c r="N1157" s="52">
        <v>0</v>
      </c>
      <c r="O1157" s="52">
        <v>0</v>
      </c>
      <c r="P1157" s="52">
        <v>0</v>
      </c>
      <c r="Q1157" s="52">
        <v>0</v>
      </c>
    </row>
    <row r="1158" spans="1:17">
      <c r="A1158" s="42">
        <v>180</v>
      </c>
      <c r="B1158" s="55" t="s">
        <v>18</v>
      </c>
      <c r="C1158" s="43" t="s">
        <v>10420</v>
      </c>
      <c r="D1158" s="44"/>
      <c r="E1158" s="43" t="s">
        <v>6880</v>
      </c>
      <c r="F1158" s="45">
        <v>6</v>
      </c>
      <c r="G1158" s="43" t="s">
        <v>10421</v>
      </c>
      <c r="H1158" s="46">
        <v>380.52100000000002</v>
      </c>
      <c r="I1158" s="46">
        <v>23.91</v>
      </c>
      <c r="J1158" s="46">
        <v>24.606000000000002</v>
      </c>
      <c r="K1158" s="46">
        <v>21.992000000000001</v>
      </c>
      <c r="L1158" s="46">
        <v>0</v>
      </c>
      <c r="M1158" s="46">
        <v>21.992000000000001</v>
      </c>
      <c r="N1158" s="46">
        <v>23.466000000000001</v>
      </c>
      <c r="O1158" s="46">
        <v>24.373000000000001</v>
      </c>
      <c r="P1158" s="46">
        <v>24.928999999999998</v>
      </c>
      <c r="Q1158" s="46">
        <v>24.942</v>
      </c>
    </row>
    <row r="1159" spans="1:17">
      <c r="A1159" s="47" t="s">
        <v>4849</v>
      </c>
      <c r="B1159" s="56" t="s">
        <v>23</v>
      </c>
      <c r="C1159" s="48" t="s">
        <v>10420</v>
      </c>
      <c r="D1159" s="48" t="s">
        <v>4376</v>
      </c>
      <c r="E1159" s="49" t="s">
        <v>6880</v>
      </c>
      <c r="F1159" s="50">
        <v>6</v>
      </c>
      <c r="G1159" s="49" t="s">
        <v>10422</v>
      </c>
      <c r="H1159" s="51">
        <v>377.459</v>
      </c>
      <c r="I1159" s="51">
        <v>21.010999999999999</v>
      </c>
      <c r="J1159" s="51">
        <v>21.266999999999999</v>
      </c>
      <c r="K1159" s="51">
        <v>18.858000000000001</v>
      </c>
      <c r="L1159" s="51">
        <v>0</v>
      </c>
      <c r="M1159" s="51">
        <v>18.858000000000001</v>
      </c>
      <c r="N1159" s="51">
        <v>20.251999999999999</v>
      </c>
      <c r="O1159" s="51">
        <v>21.109000000000002</v>
      </c>
      <c r="P1159" s="51">
        <v>21.577999999999999</v>
      </c>
      <c r="Q1159" s="51">
        <v>21.541</v>
      </c>
    </row>
    <row r="1160" spans="1:17">
      <c r="A1160" s="47" t="s">
        <v>4849</v>
      </c>
      <c r="B1160" s="56" t="s">
        <v>27</v>
      </c>
      <c r="C1160" s="48" t="s">
        <v>10420</v>
      </c>
      <c r="D1160" s="48" t="s">
        <v>4376</v>
      </c>
      <c r="E1160" s="49" t="s">
        <v>6880</v>
      </c>
      <c r="F1160" s="50">
        <v>6</v>
      </c>
      <c r="G1160" s="44"/>
      <c r="H1160" s="44"/>
      <c r="I1160" s="51">
        <v>21.010999999999999</v>
      </c>
      <c r="J1160" s="51">
        <v>19.766999999999999</v>
      </c>
      <c r="K1160" s="51">
        <v>18.858000000000001</v>
      </c>
      <c r="L1160" s="51">
        <v>0</v>
      </c>
      <c r="M1160" s="51">
        <v>18.858000000000001</v>
      </c>
      <c r="N1160" s="44"/>
      <c r="O1160" s="44"/>
      <c r="P1160" s="44"/>
      <c r="Q1160" s="44"/>
    </row>
    <row r="1161" spans="1:17">
      <c r="A1161" s="109" t="s">
        <v>30</v>
      </c>
      <c r="B1161" s="110"/>
      <c r="C1161" s="110"/>
      <c r="D1161" s="110"/>
      <c r="E1161" s="110"/>
      <c r="F1161" s="110"/>
      <c r="G1161" s="111"/>
      <c r="H1161" s="44"/>
      <c r="I1161" s="52">
        <v>21.010999999999999</v>
      </c>
      <c r="J1161" s="52">
        <v>19.766999999999999</v>
      </c>
      <c r="K1161" s="52">
        <v>18.858000000000001</v>
      </c>
      <c r="L1161" s="52">
        <v>0</v>
      </c>
      <c r="M1161" s="52">
        <v>18.858000000000001</v>
      </c>
      <c r="N1161" s="44"/>
      <c r="O1161" s="44"/>
      <c r="P1161" s="44"/>
      <c r="Q1161" s="44"/>
    </row>
    <row r="1162" spans="1:17">
      <c r="A1162" s="47" t="s">
        <v>4849</v>
      </c>
      <c r="B1162" s="56" t="s">
        <v>68</v>
      </c>
      <c r="C1162" s="48" t="s">
        <v>10420</v>
      </c>
      <c r="D1162" s="48" t="s">
        <v>4376</v>
      </c>
      <c r="E1162" s="49" t="s">
        <v>10423</v>
      </c>
      <c r="F1162" s="50">
        <v>6</v>
      </c>
      <c r="H1162" s="53"/>
      <c r="I1162" s="51">
        <v>0</v>
      </c>
      <c r="J1162" s="51">
        <v>1.5</v>
      </c>
      <c r="K1162" s="44"/>
      <c r="L1162" s="44"/>
      <c r="M1162" s="44"/>
      <c r="N1162" s="44"/>
      <c r="O1162" s="44"/>
      <c r="P1162" s="44"/>
      <c r="Q1162" s="44"/>
    </row>
    <row r="1163" spans="1:17">
      <c r="A1163" s="109" t="s">
        <v>31</v>
      </c>
      <c r="B1163" s="110"/>
      <c r="C1163" s="110"/>
      <c r="D1163" s="110"/>
      <c r="E1163" s="110"/>
      <c r="F1163" s="110"/>
      <c r="G1163" s="111"/>
      <c r="H1163" s="44"/>
      <c r="I1163" s="52">
        <v>0</v>
      </c>
      <c r="J1163" s="52">
        <v>1.5</v>
      </c>
      <c r="K1163" s="44"/>
      <c r="L1163" s="44"/>
      <c r="M1163" s="44"/>
      <c r="N1163" s="44"/>
      <c r="O1163" s="44"/>
      <c r="P1163" s="44"/>
      <c r="Q1163" s="44"/>
    </row>
    <row r="1164" spans="1:17">
      <c r="A1164" s="47" t="s">
        <v>4849</v>
      </c>
      <c r="B1164" s="56" t="s">
        <v>23</v>
      </c>
      <c r="C1164" s="48" t="s">
        <v>10420</v>
      </c>
      <c r="D1164" s="48" t="s">
        <v>4510</v>
      </c>
      <c r="E1164" s="49" t="s">
        <v>10424</v>
      </c>
      <c r="F1164" s="50">
        <v>6</v>
      </c>
      <c r="G1164" s="49" t="s">
        <v>10425</v>
      </c>
      <c r="H1164" s="51">
        <v>3.0619999999999998</v>
      </c>
      <c r="I1164" s="51">
        <v>2.899</v>
      </c>
      <c r="J1164" s="51">
        <v>3.339</v>
      </c>
      <c r="K1164" s="51">
        <v>3.1339999999999999</v>
      </c>
      <c r="L1164" s="51">
        <v>0</v>
      </c>
      <c r="M1164" s="51">
        <v>3.1339999999999999</v>
      </c>
      <c r="N1164" s="51">
        <v>3.214</v>
      </c>
      <c r="O1164" s="51">
        <v>3.2639999999999998</v>
      </c>
      <c r="P1164" s="51">
        <v>3.351</v>
      </c>
      <c r="Q1164" s="51">
        <v>3.4009999999999998</v>
      </c>
    </row>
    <row r="1165" spans="1:17">
      <c r="A1165" s="47" t="s">
        <v>4849</v>
      </c>
      <c r="B1165" s="56" t="s">
        <v>27</v>
      </c>
      <c r="C1165" s="48" t="s">
        <v>10420</v>
      </c>
      <c r="D1165" s="48" t="s">
        <v>4510</v>
      </c>
      <c r="E1165" s="49" t="s">
        <v>10424</v>
      </c>
      <c r="F1165" s="50">
        <v>6</v>
      </c>
      <c r="G1165" s="44"/>
      <c r="H1165" s="44"/>
      <c r="I1165" s="51">
        <v>2.899</v>
      </c>
      <c r="J1165" s="51">
        <v>3.339</v>
      </c>
      <c r="K1165" s="51">
        <v>3.1339999999999999</v>
      </c>
      <c r="L1165" s="51">
        <v>0</v>
      </c>
      <c r="M1165" s="51">
        <v>3.1339999999999999</v>
      </c>
      <c r="N1165" s="44"/>
      <c r="O1165" s="44"/>
      <c r="P1165" s="44"/>
      <c r="Q1165" s="44"/>
    </row>
    <row r="1166" spans="1:17">
      <c r="A1166" s="109" t="s">
        <v>30</v>
      </c>
      <c r="B1166" s="110"/>
      <c r="C1166" s="110"/>
      <c r="D1166" s="110"/>
      <c r="E1166" s="110"/>
      <c r="F1166" s="110"/>
      <c r="G1166" s="111"/>
      <c r="H1166" s="44"/>
      <c r="I1166" s="52">
        <v>2.899</v>
      </c>
      <c r="J1166" s="52">
        <v>3.339</v>
      </c>
      <c r="K1166" s="52">
        <v>3.1339999999999999</v>
      </c>
      <c r="L1166" s="52">
        <v>0</v>
      </c>
      <c r="M1166" s="52">
        <v>3.1339999999999999</v>
      </c>
      <c r="N1166" s="44"/>
      <c r="O1166" s="44"/>
      <c r="P1166" s="44"/>
      <c r="Q1166" s="44"/>
    </row>
    <row r="1167" spans="1:17">
      <c r="A1167" s="109" t="s">
        <v>31</v>
      </c>
      <c r="B1167" s="110"/>
      <c r="C1167" s="110"/>
      <c r="D1167" s="110"/>
      <c r="E1167" s="110"/>
      <c r="F1167" s="110"/>
      <c r="G1167" s="111"/>
      <c r="H1167" s="44"/>
      <c r="I1167" s="52">
        <v>0</v>
      </c>
      <c r="J1167" s="52">
        <v>0</v>
      </c>
      <c r="K1167" s="44"/>
      <c r="L1167" s="44"/>
      <c r="M1167" s="44"/>
      <c r="N1167" s="44"/>
      <c r="O1167" s="44"/>
      <c r="P1167" s="44"/>
      <c r="Q1167" s="44"/>
    </row>
    <row r="1168" spans="1:17">
      <c r="A1168" s="109" t="s">
        <v>32</v>
      </c>
      <c r="B1168" s="110"/>
      <c r="C1168" s="110"/>
      <c r="D1168" s="110"/>
      <c r="E1168" s="110"/>
      <c r="F1168" s="110"/>
      <c r="G1168" s="111"/>
      <c r="H1168" s="52">
        <v>0</v>
      </c>
      <c r="I1168" s="52">
        <v>0</v>
      </c>
      <c r="J1168" s="52">
        <v>0</v>
      </c>
      <c r="K1168" s="52">
        <v>0</v>
      </c>
      <c r="L1168" s="52">
        <v>0</v>
      </c>
      <c r="M1168" s="52">
        <v>0</v>
      </c>
      <c r="N1168" s="52">
        <v>0</v>
      </c>
      <c r="O1168" s="52">
        <v>0</v>
      </c>
      <c r="P1168" s="52">
        <v>0</v>
      </c>
      <c r="Q1168" s="52">
        <v>0</v>
      </c>
    </row>
    <row r="1169" spans="1:17">
      <c r="A1169" s="42">
        <v>181</v>
      </c>
      <c r="B1169" s="55" t="s">
        <v>18</v>
      </c>
      <c r="C1169" s="43" t="s">
        <v>10426</v>
      </c>
      <c r="D1169" s="44"/>
      <c r="E1169" s="43" t="s">
        <v>10427</v>
      </c>
      <c r="F1169" s="45">
        <v>6</v>
      </c>
      <c r="G1169" s="43" t="s">
        <v>10428</v>
      </c>
      <c r="H1169" s="46">
        <v>6.2889999999999997</v>
      </c>
      <c r="I1169" s="46">
        <v>6.1740000000000004</v>
      </c>
      <c r="J1169" s="46">
        <v>5.2640000000000002</v>
      </c>
      <c r="K1169" s="46">
        <v>5.2549999999999999</v>
      </c>
      <c r="L1169" s="46">
        <v>0</v>
      </c>
      <c r="M1169" s="46">
        <v>5.2549999999999999</v>
      </c>
      <c r="N1169" s="46">
        <v>4.9379999999999997</v>
      </c>
      <c r="O1169" s="46">
        <v>4.9950000000000001</v>
      </c>
      <c r="P1169" s="46">
        <v>5.0949999999999998</v>
      </c>
      <c r="Q1169" s="46">
        <v>5.0949999999999998</v>
      </c>
    </row>
    <row r="1170" spans="1:17">
      <c r="A1170" s="47" t="s">
        <v>4871</v>
      </c>
      <c r="B1170" s="56" t="s">
        <v>23</v>
      </c>
      <c r="C1170" s="48" t="s">
        <v>10426</v>
      </c>
      <c r="D1170" s="48" t="s">
        <v>4497</v>
      </c>
      <c r="E1170" s="49" t="s">
        <v>10427</v>
      </c>
      <c r="F1170" s="50">
        <v>6</v>
      </c>
      <c r="G1170" s="49" t="s">
        <v>10429</v>
      </c>
      <c r="H1170" s="51">
        <v>6.2889999999999997</v>
      </c>
      <c r="I1170" s="51">
        <v>6.1740000000000004</v>
      </c>
      <c r="J1170" s="51">
        <v>5.2640000000000002</v>
      </c>
      <c r="K1170" s="51">
        <v>5.2549999999999999</v>
      </c>
      <c r="L1170" s="51">
        <v>0</v>
      </c>
      <c r="M1170" s="51">
        <v>5.2549999999999999</v>
      </c>
      <c r="N1170" s="51">
        <v>4.9379999999999997</v>
      </c>
      <c r="O1170" s="51">
        <v>4.9950000000000001</v>
      </c>
      <c r="P1170" s="51">
        <v>5.0949999999999998</v>
      </c>
      <c r="Q1170" s="51">
        <v>5.0949999999999998</v>
      </c>
    </row>
    <row r="1171" spans="1:17">
      <c r="A1171" s="47" t="s">
        <v>4871</v>
      </c>
      <c r="B1171" s="56" t="s">
        <v>27</v>
      </c>
      <c r="C1171" s="48" t="s">
        <v>10426</v>
      </c>
      <c r="D1171" s="48" t="s">
        <v>4497</v>
      </c>
      <c r="E1171" s="49" t="s">
        <v>10430</v>
      </c>
      <c r="F1171" s="50">
        <v>6</v>
      </c>
      <c r="G1171" s="44"/>
      <c r="H1171" s="44"/>
      <c r="I1171" s="51">
        <v>6.1740000000000004</v>
      </c>
      <c r="J1171" s="51">
        <v>5.2640000000000002</v>
      </c>
      <c r="K1171" s="51">
        <v>5.2549999999999999</v>
      </c>
      <c r="L1171" s="51">
        <v>0</v>
      </c>
      <c r="M1171" s="51">
        <v>5.2549999999999999</v>
      </c>
      <c r="N1171" s="44"/>
      <c r="O1171" s="44"/>
      <c r="P1171" s="44"/>
      <c r="Q1171" s="44"/>
    </row>
    <row r="1172" spans="1:17">
      <c r="A1172" s="109" t="s">
        <v>30</v>
      </c>
      <c r="B1172" s="110"/>
      <c r="C1172" s="110"/>
      <c r="D1172" s="110"/>
      <c r="E1172" s="110"/>
      <c r="F1172" s="110"/>
      <c r="G1172" s="111"/>
      <c r="H1172" s="44"/>
      <c r="I1172" s="52">
        <v>6.1740000000000004</v>
      </c>
      <c r="J1172" s="52">
        <v>5.2640000000000002</v>
      </c>
      <c r="K1172" s="52">
        <v>5.2549999999999999</v>
      </c>
      <c r="L1172" s="52">
        <v>0</v>
      </c>
      <c r="M1172" s="52">
        <v>5.2549999999999999</v>
      </c>
      <c r="N1172" s="44"/>
      <c r="O1172" s="44"/>
      <c r="P1172" s="44"/>
      <c r="Q1172" s="44"/>
    </row>
    <row r="1173" spans="1:17">
      <c r="A1173" s="109" t="s">
        <v>31</v>
      </c>
      <c r="B1173" s="110"/>
      <c r="C1173" s="110"/>
      <c r="D1173" s="110"/>
      <c r="E1173" s="110"/>
      <c r="F1173" s="110"/>
      <c r="G1173" s="111"/>
      <c r="H1173" s="44"/>
      <c r="I1173" s="52">
        <v>0</v>
      </c>
      <c r="J1173" s="52">
        <v>0</v>
      </c>
      <c r="K1173" s="44"/>
      <c r="L1173" s="44"/>
      <c r="M1173" s="44"/>
      <c r="N1173" s="44"/>
      <c r="O1173" s="44"/>
      <c r="P1173" s="44"/>
      <c r="Q1173" s="44"/>
    </row>
    <row r="1174" spans="1:17">
      <c r="A1174" s="109" t="s">
        <v>32</v>
      </c>
      <c r="B1174" s="110"/>
      <c r="C1174" s="110"/>
      <c r="D1174" s="110"/>
      <c r="E1174" s="110"/>
      <c r="F1174" s="110"/>
      <c r="G1174" s="111"/>
      <c r="H1174" s="52">
        <v>0</v>
      </c>
      <c r="I1174" s="52">
        <v>0</v>
      </c>
      <c r="J1174" s="52">
        <v>0</v>
      </c>
      <c r="K1174" s="52">
        <v>0</v>
      </c>
      <c r="L1174" s="52">
        <v>0</v>
      </c>
      <c r="M1174" s="52">
        <v>0</v>
      </c>
      <c r="N1174" s="52">
        <v>0</v>
      </c>
      <c r="O1174" s="52">
        <v>0</v>
      </c>
      <c r="P1174" s="52">
        <v>0</v>
      </c>
      <c r="Q1174" s="52">
        <v>0</v>
      </c>
    </row>
    <row r="1175" spans="1:17">
      <c r="A1175" s="42">
        <v>182</v>
      </c>
      <c r="B1175" s="55" t="s">
        <v>18</v>
      </c>
      <c r="C1175" s="43" t="s">
        <v>10431</v>
      </c>
      <c r="D1175" s="44"/>
      <c r="E1175" s="43" t="s">
        <v>10432</v>
      </c>
      <c r="F1175" s="45">
        <v>6</v>
      </c>
      <c r="G1175" s="43" t="s">
        <v>10433</v>
      </c>
      <c r="H1175" s="46">
        <v>109.384</v>
      </c>
      <c r="I1175" s="46">
        <v>18.052</v>
      </c>
      <c r="J1175" s="46">
        <v>12.384</v>
      </c>
      <c r="K1175" s="46">
        <v>21.861999999999998</v>
      </c>
      <c r="L1175" s="46">
        <v>0</v>
      </c>
      <c r="M1175" s="46">
        <v>21.861999999999998</v>
      </c>
      <c r="N1175" s="46">
        <v>24.119</v>
      </c>
      <c r="O1175" s="46">
        <v>24.664000000000001</v>
      </c>
      <c r="P1175" s="46">
        <v>23.082000000000001</v>
      </c>
      <c r="Q1175" s="46">
        <v>23.359000000000002</v>
      </c>
    </row>
    <row r="1176" spans="1:17">
      <c r="A1176" s="47" t="s">
        <v>4911</v>
      </c>
      <c r="B1176" s="56" t="s">
        <v>23</v>
      </c>
      <c r="C1176" s="48" t="s">
        <v>10431</v>
      </c>
      <c r="D1176" s="48" t="s">
        <v>4599</v>
      </c>
      <c r="E1176" s="49" t="s">
        <v>10432</v>
      </c>
      <c r="F1176" s="50">
        <v>6</v>
      </c>
      <c r="G1176" s="49" t="s">
        <v>10434</v>
      </c>
      <c r="H1176" s="51">
        <v>109.384</v>
      </c>
      <c r="I1176" s="51">
        <v>18.052</v>
      </c>
      <c r="J1176" s="51">
        <v>12.384</v>
      </c>
      <c r="K1176" s="51">
        <v>21.861999999999998</v>
      </c>
      <c r="L1176" s="51">
        <v>0</v>
      </c>
      <c r="M1176" s="51">
        <v>21.861999999999998</v>
      </c>
      <c r="N1176" s="51">
        <v>24.119</v>
      </c>
      <c r="O1176" s="51">
        <v>24.664000000000001</v>
      </c>
      <c r="P1176" s="51">
        <v>23.082000000000001</v>
      </c>
      <c r="Q1176" s="51">
        <v>23.359000000000002</v>
      </c>
    </row>
    <row r="1177" spans="1:17">
      <c r="A1177" s="47" t="s">
        <v>4911</v>
      </c>
      <c r="B1177" s="56" t="s">
        <v>27</v>
      </c>
      <c r="C1177" s="48" t="s">
        <v>10431</v>
      </c>
      <c r="D1177" s="48" t="s">
        <v>4599</v>
      </c>
      <c r="E1177" s="49" t="s">
        <v>10435</v>
      </c>
      <c r="F1177" s="50">
        <v>6</v>
      </c>
      <c r="G1177" s="44"/>
      <c r="H1177" s="44"/>
      <c r="I1177" s="51">
        <v>0.373</v>
      </c>
      <c r="J1177" s="51">
        <v>0.155</v>
      </c>
      <c r="K1177" s="51">
        <v>0.15</v>
      </c>
      <c r="L1177" s="51">
        <v>0</v>
      </c>
      <c r="M1177" s="51">
        <v>0.15</v>
      </c>
      <c r="N1177" s="44"/>
      <c r="O1177" s="44"/>
      <c r="P1177" s="44"/>
      <c r="Q1177" s="44"/>
    </row>
    <row r="1178" spans="1:17">
      <c r="A1178" s="47" t="s">
        <v>4911</v>
      </c>
      <c r="B1178" s="56" t="s">
        <v>27</v>
      </c>
      <c r="C1178" s="48" t="s">
        <v>10431</v>
      </c>
      <c r="D1178" s="48" t="s">
        <v>4599</v>
      </c>
      <c r="E1178" s="49" t="s">
        <v>10436</v>
      </c>
      <c r="F1178" s="50">
        <v>6</v>
      </c>
      <c r="G1178" s="44"/>
      <c r="H1178" s="44"/>
      <c r="I1178" s="51">
        <v>4.7210000000000001</v>
      </c>
      <c r="J1178" s="51">
        <v>3.5819999999999999</v>
      </c>
      <c r="K1178" s="51">
        <v>12.92</v>
      </c>
      <c r="L1178" s="51">
        <v>0</v>
      </c>
      <c r="M1178" s="51">
        <v>12.92</v>
      </c>
      <c r="N1178" s="44"/>
      <c r="O1178" s="44"/>
      <c r="P1178" s="44"/>
      <c r="Q1178" s="44"/>
    </row>
    <row r="1179" spans="1:17">
      <c r="A1179" s="47" t="s">
        <v>4911</v>
      </c>
      <c r="B1179" s="56" t="s">
        <v>27</v>
      </c>
      <c r="C1179" s="48" t="s">
        <v>10431</v>
      </c>
      <c r="D1179" s="48" t="s">
        <v>4599</v>
      </c>
      <c r="E1179" s="49" t="s">
        <v>10437</v>
      </c>
      <c r="F1179" s="50">
        <v>6</v>
      </c>
      <c r="G1179" s="44"/>
      <c r="H1179" s="44"/>
      <c r="I1179" s="51">
        <v>5.5750000000000002</v>
      </c>
      <c r="J1179" s="51">
        <v>3.956</v>
      </c>
      <c r="K1179" s="51">
        <v>4.0970000000000004</v>
      </c>
      <c r="L1179" s="51">
        <v>0</v>
      </c>
      <c r="M1179" s="51">
        <v>4.0970000000000004</v>
      </c>
      <c r="N1179" s="44"/>
      <c r="O1179" s="44"/>
      <c r="P1179" s="44"/>
      <c r="Q1179" s="44"/>
    </row>
    <row r="1180" spans="1:17">
      <c r="A1180" s="47" t="s">
        <v>4911</v>
      </c>
      <c r="B1180" s="56" t="s">
        <v>27</v>
      </c>
      <c r="C1180" s="48" t="s">
        <v>10431</v>
      </c>
      <c r="D1180" s="48" t="s">
        <v>4599</v>
      </c>
      <c r="E1180" s="49" t="s">
        <v>10438</v>
      </c>
      <c r="F1180" s="50">
        <v>6</v>
      </c>
      <c r="G1180" s="44"/>
      <c r="H1180" s="44"/>
      <c r="I1180" s="51">
        <v>1.052</v>
      </c>
      <c r="J1180" s="51">
        <v>0.55000000000000004</v>
      </c>
      <c r="K1180" s="51">
        <v>0.45</v>
      </c>
      <c r="L1180" s="51">
        <v>0</v>
      </c>
      <c r="M1180" s="51">
        <v>0.45</v>
      </c>
      <c r="N1180" s="44"/>
      <c r="O1180" s="44"/>
      <c r="P1180" s="44"/>
      <c r="Q1180" s="44"/>
    </row>
    <row r="1181" spans="1:17">
      <c r="A1181" s="47" t="s">
        <v>4911</v>
      </c>
      <c r="B1181" s="56" t="s">
        <v>27</v>
      </c>
      <c r="C1181" s="48" t="s">
        <v>10431</v>
      </c>
      <c r="D1181" s="48" t="s">
        <v>4599</v>
      </c>
      <c r="E1181" s="49" t="s">
        <v>10439</v>
      </c>
      <c r="F1181" s="50">
        <v>6</v>
      </c>
      <c r="G1181" s="44"/>
      <c r="H1181" s="44"/>
      <c r="I1181" s="51">
        <v>0.84199999999999997</v>
      </c>
      <c r="J1181" s="51">
        <v>0.433</v>
      </c>
      <c r="K1181" s="51">
        <v>0.42499999999999999</v>
      </c>
      <c r="L1181" s="51">
        <v>0</v>
      </c>
      <c r="M1181" s="51">
        <v>0.42499999999999999</v>
      </c>
      <c r="N1181" s="44"/>
      <c r="O1181" s="44"/>
      <c r="P1181" s="44"/>
      <c r="Q1181" s="44"/>
    </row>
    <row r="1182" spans="1:17">
      <c r="A1182" s="47" t="s">
        <v>4911</v>
      </c>
      <c r="B1182" s="56" t="s">
        <v>27</v>
      </c>
      <c r="C1182" s="48" t="s">
        <v>10431</v>
      </c>
      <c r="D1182" s="48" t="s">
        <v>4599</v>
      </c>
      <c r="E1182" s="49" t="s">
        <v>10440</v>
      </c>
      <c r="F1182" s="50">
        <v>6</v>
      </c>
      <c r="G1182" s="44"/>
      <c r="H1182" s="44"/>
      <c r="I1182" s="51">
        <v>4.2300000000000004</v>
      </c>
      <c r="J1182" s="51">
        <v>2.7530000000000001</v>
      </c>
      <c r="K1182" s="51">
        <v>2.875</v>
      </c>
      <c r="L1182" s="51">
        <v>0</v>
      </c>
      <c r="M1182" s="51">
        <v>2.875</v>
      </c>
      <c r="N1182" s="44"/>
      <c r="O1182" s="44"/>
      <c r="P1182" s="44"/>
      <c r="Q1182" s="44"/>
    </row>
    <row r="1183" spans="1:17">
      <c r="A1183" s="47" t="s">
        <v>4911</v>
      </c>
      <c r="B1183" s="56" t="s">
        <v>27</v>
      </c>
      <c r="C1183" s="48" t="s">
        <v>10431</v>
      </c>
      <c r="D1183" s="48" t="s">
        <v>4599</v>
      </c>
      <c r="E1183" s="49" t="s">
        <v>10441</v>
      </c>
      <c r="F1183" s="50">
        <v>6</v>
      </c>
      <c r="G1183" s="44"/>
      <c r="H1183" s="44"/>
      <c r="I1183" s="51">
        <v>1.2589999999999999</v>
      </c>
      <c r="J1183" s="51">
        <v>0.95499999999999996</v>
      </c>
      <c r="K1183" s="51">
        <v>0.94499999999999995</v>
      </c>
      <c r="L1183" s="51">
        <v>0</v>
      </c>
      <c r="M1183" s="51">
        <v>0.94499999999999995</v>
      </c>
      <c r="N1183" s="44"/>
      <c r="O1183" s="44"/>
      <c r="P1183" s="44"/>
      <c r="Q1183" s="44"/>
    </row>
    <row r="1184" spans="1:17">
      <c r="A1184" s="109" t="s">
        <v>30</v>
      </c>
      <c r="B1184" s="110"/>
      <c r="C1184" s="110"/>
      <c r="D1184" s="110"/>
      <c r="E1184" s="110"/>
      <c r="F1184" s="110"/>
      <c r="G1184" s="111"/>
      <c r="H1184" s="44"/>
      <c r="I1184" s="52">
        <v>18.052</v>
      </c>
      <c r="J1184" s="52">
        <v>12.384</v>
      </c>
      <c r="K1184" s="52">
        <v>21.861999999999998</v>
      </c>
      <c r="L1184" s="52">
        <v>0</v>
      </c>
      <c r="M1184" s="52">
        <v>21.861999999999998</v>
      </c>
      <c r="N1184" s="44"/>
      <c r="O1184" s="44"/>
      <c r="P1184" s="44"/>
      <c r="Q1184" s="44"/>
    </row>
    <row r="1185" spans="1:17">
      <c r="A1185" s="109" t="s">
        <v>31</v>
      </c>
      <c r="B1185" s="110"/>
      <c r="C1185" s="110"/>
      <c r="D1185" s="110"/>
      <c r="E1185" s="110"/>
      <c r="F1185" s="110"/>
      <c r="G1185" s="111"/>
      <c r="H1185" s="44"/>
      <c r="I1185" s="52">
        <v>0</v>
      </c>
      <c r="J1185" s="52">
        <v>0</v>
      </c>
      <c r="K1185" s="44"/>
      <c r="L1185" s="44"/>
      <c r="M1185" s="44"/>
      <c r="N1185" s="44"/>
      <c r="O1185" s="44"/>
      <c r="P1185" s="44"/>
      <c r="Q1185" s="44"/>
    </row>
    <row r="1186" spans="1:17">
      <c r="A1186" s="109" t="s">
        <v>32</v>
      </c>
      <c r="B1186" s="110"/>
      <c r="C1186" s="110"/>
      <c r="D1186" s="110"/>
      <c r="E1186" s="110"/>
      <c r="F1186" s="110"/>
      <c r="G1186" s="111"/>
      <c r="H1186" s="52">
        <v>0</v>
      </c>
      <c r="I1186" s="52">
        <v>0</v>
      </c>
      <c r="J1186" s="52">
        <v>0</v>
      </c>
      <c r="K1186" s="52">
        <v>0</v>
      </c>
      <c r="L1186" s="52">
        <v>0</v>
      </c>
      <c r="M1186" s="52">
        <v>0</v>
      </c>
      <c r="N1186" s="52">
        <v>0</v>
      </c>
      <c r="O1186" s="52">
        <v>0</v>
      </c>
      <c r="P1186" s="52">
        <v>0</v>
      </c>
      <c r="Q1186" s="52">
        <v>0</v>
      </c>
    </row>
    <row r="1187" spans="1:17">
      <c r="A1187" s="42">
        <v>183</v>
      </c>
      <c r="B1187" s="55" t="s">
        <v>18</v>
      </c>
      <c r="C1187" s="43" t="s">
        <v>10442</v>
      </c>
      <c r="D1187" s="44"/>
      <c r="E1187" s="43" t="s">
        <v>10443</v>
      </c>
      <c r="F1187" s="45">
        <v>6</v>
      </c>
      <c r="G1187" s="43" t="s">
        <v>10444</v>
      </c>
      <c r="H1187" s="46">
        <v>122.392</v>
      </c>
      <c r="I1187" s="46">
        <v>9.3659999999999997</v>
      </c>
      <c r="J1187" s="46">
        <v>15.496</v>
      </c>
      <c r="K1187" s="46">
        <v>26.878</v>
      </c>
      <c r="L1187" s="46">
        <v>0</v>
      </c>
      <c r="M1187" s="46">
        <v>26.878</v>
      </c>
      <c r="N1187" s="46">
        <v>25.85</v>
      </c>
      <c r="O1187" s="46">
        <v>27.102</v>
      </c>
      <c r="P1187" s="46">
        <v>27.920999999999999</v>
      </c>
      <c r="Q1187" s="46">
        <v>28.277000000000001</v>
      </c>
    </row>
    <row r="1188" spans="1:17">
      <c r="A1188" s="47" t="s">
        <v>4918</v>
      </c>
      <c r="B1188" s="56" t="s">
        <v>23</v>
      </c>
      <c r="C1188" s="48" t="s">
        <v>10442</v>
      </c>
      <c r="D1188" s="48" t="s">
        <v>4741</v>
      </c>
      <c r="E1188" s="49" t="s">
        <v>10445</v>
      </c>
      <c r="F1188" s="50">
        <v>6</v>
      </c>
      <c r="G1188" s="49" t="s">
        <v>10446</v>
      </c>
      <c r="H1188" s="51">
        <v>122.392</v>
      </c>
      <c r="I1188" s="51">
        <v>9.3659999999999997</v>
      </c>
      <c r="J1188" s="51">
        <v>15.496</v>
      </c>
      <c r="K1188" s="51">
        <v>26.878</v>
      </c>
      <c r="L1188" s="51">
        <v>0</v>
      </c>
      <c r="M1188" s="51">
        <v>26.878</v>
      </c>
      <c r="N1188" s="51">
        <v>25.85</v>
      </c>
      <c r="O1188" s="51">
        <v>27.102</v>
      </c>
      <c r="P1188" s="51">
        <v>27.920999999999999</v>
      </c>
      <c r="Q1188" s="51">
        <v>28.277000000000001</v>
      </c>
    </row>
    <row r="1189" spans="1:17">
      <c r="A1189" s="47" t="s">
        <v>4918</v>
      </c>
      <c r="B1189" s="56" t="s">
        <v>27</v>
      </c>
      <c r="C1189" s="48" t="s">
        <v>10442</v>
      </c>
      <c r="D1189" s="48" t="s">
        <v>4741</v>
      </c>
      <c r="E1189" s="49" t="s">
        <v>10443</v>
      </c>
      <c r="F1189" s="50">
        <v>6</v>
      </c>
      <c r="G1189" s="44"/>
      <c r="H1189" s="44"/>
      <c r="I1189" s="51">
        <v>9.3659999999999997</v>
      </c>
      <c r="J1189" s="51">
        <v>15.496</v>
      </c>
      <c r="K1189" s="51">
        <v>26.878</v>
      </c>
      <c r="L1189" s="51">
        <v>0</v>
      </c>
      <c r="M1189" s="51">
        <v>26.878</v>
      </c>
      <c r="N1189" s="44"/>
      <c r="O1189" s="44"/>
      <c r="P1189" s="44"/>
      <c r="Q1189" s="44"/>
    </row>
    <row r="1190" spans="1:17">
      <c r="A1190" s="109" t="s">
        <v>30</v>
      </c>
      <c r="B1190" s="110"/>
      <c r="C1190" s="110"/>
      <c r="D1190" s="110"/>
      <c r="E1190" s="110"/>
      <c r="F1190" s="110"/>
      <c r="G1190" s="111"/>
      <c r="H1190" s="44"/>
      <c r="I1190" s="52">
        <v>9.3659999999999997</v>
      </c>
      <c r="J1190" s="52">
        <v>15.496</v>
      </c>
      <c r="K1190" s="52">
        <v>26.878</v>
      </c>
      <c r="L1190" s="52">
        <v>0</v>
      </c>
      <c r="M1190" s="52">
        <v>26.878</v>
      </c>
      <c r="N1190" s="44"/>
      <c r="O1190" s="44"/>
      <c r="P1190" s="44"/>
      <c r="Q1190" s="44"/>
    </row>
    <row r="1191" spans="1:17">
      <c r="A1191" s="109" t="s">
        <v>31</v>
      </c>
      <c r="B1191" s="110"/>
      <c r="C1191" s="110"/>
      <c r="D1191" s="110"/>
      <c r="E1191" s="110"/>
      <c r="F1191" s="110"/>
      <c r="G1191" s="111"/>
      <c r="H1191" s="44"/>
      <c r="I1191" s="52">
        <v>0</v>
      </c>
      <c r="J1191" s="52">
        <v>0</v>
      </c>
      <c r="K1191" s="44"/>
      <c r="L1191" s="44"/>
      <c r="M1191" s="44"/>
      <c r="N1191" s="44"/>
      <c r="O1191" s="44"/>
      <c r="P1191" s="44"/>
      <c r="Q1191" s="44"/>
    </row>
    <row r="1192" spans="1:17">
      <c r="A1192" s="109" t="s">
        <v>32</v>
      </c>
      <c r="B1192" s="110"/>
      <c r="C1192" s="110"/>
      <c r="D1192" s="110"/>
      <c r="E1192" s="110"/>
      <c r="F1192" s="110"/>
      <c r="G1192" s="111"/>
      <c r="H1192" s="52">
        <v>0</v>
      </c>
      <c r="I1192" s="52">
        <v>0</v>
      </c>
      <c r="J1192" s="52">
        <v>0</v>
      </c>
      <c r="K1192" s="52">
        <v>0</v>
      </c>
      <c r="L1192" s="52">
        <v>0</v>
      </c>
      <c r="M1192" s="52">
        <v>0</v>
      </c>
      <c r="N1192" s="52">
        <v>0</v>
      </c>
      <c r="O1192" s="52">
        <v>0</v>
      </c>
      <c r="P1192" s="52">
        <v>0</v>
      </c>
      <c r="Q1192" s="52">
        <v>0</v>
      </c>
    </row>
    <row r="1193" spans="1:17">
      <c r="A1193" s="42">
        <v>184</v>
      </c>
      <c r="B1193" s="55" t="s">
        <v>18</v>
      </c>
      <c r="C1193" s="43" t="s">
        <v>10447</v>
      </c>
      <c r="D1193" s="44"/>
      <c r="E1193" s="43" t="s">
        <v>10448</v>
      </c>
      <c r="F1193" s="45">
        <v>6</v>
      </c>
      <c r="G1193" s="43" t="s">
        <v>10449</v>
      </c>
      <c r="H1193" s="46">
        <v>52.908999999999999</v>
      </c>
      <c r="I1193" s="46">
        <v>8.5549999999999997</v>
      </c>
      <c r="J1193" s="46">
        <v>8.468</v>
      </c>
      <c r="K1193" s="46">
        <v>10.695</v>
      </c>
      <c r="L1193" s="46">
        <v>0</v>
      </c>
      <c r="M1193" s="46">
        <v>10.695</v>
      </c>
      <c r="N1193" s="46">
        <v>9.3230000000000004</v>
      </c>
      <c r="O1193" s="46">
        <v>9.48</v>
      </c>
      <c r="P1193" s="46">
        <v>9.3610000000000007</v>
      </c>
      <c r="Q1193" s="46">
        <v>9.532</v>
      </c>
    </row>
    <row r="1194" spans="1:17">
      <c r="A1194" s="47" t="s">
        <v>4203</v>
      </c>
      <c r="B1194" s="56" t="s">
        <v>23</v>
      </c>
      <c r="C1194" s="48" t="s">
        <v>10447</v>
      </c>
      <c r="D1194" s="48" t="s">
        <v>5234</v>
      </c>
      <c r="E1194" s="49" t="s">
        <v>10450</v>
      </c>
      <c r="F1194" s="50">
        <v>6</v>
      </c>
      <c r="G1194" s="49" t="s">
        <v>10451</v>
      </c>
      <c r="H1194" s="51">
        <v>52.908999999999999</v>
      </c>
      <c r="I1194" s="51">
        <v>8.5549999999999997</v>
      </c>
      <c r="J1194" s="51">
        <v>8.468</v>
      </c>
      <c r="K1194" s="51">
        <v>8.2759999999999998</v>
      </c>
      <c r="L1194" s="51">
        <v>0</v>
      </c>
      <c r="M1194" s="51">
        <v>8.2759999999999998</v>
      </c>
      <c r="N1194" s="51">
        <v>6.875</v>
      </c>
      <c r="O1194" s="51">
        <v>6.99</v>
      </c>
      <c r="P1194" s="51">
        <v>6.819</v>
      </c>
      <c r="Q1194" s="51">
        <v>6.94</v>
      </c>
    </row>
    <row r="1195" spans="1:17">
      <c r="A1195" s="47" t="s">
        <v>4203</v>
      </c>
      <c r="B1195" s="56" t="s">
        <v>27</v>
      </c>
      <c r="C1195" s="48" t="s">
        <v>10447</v>
      </c>
      <c r="D1195" s="48" t="s">
        <v>5234</v>
      </c>
      <c r="E1195" s="49" t="s">
        <v>10450</v>
      </c>
      <c r="F1195" s="50">
        <v>6</v>
      </c>
      <c r="G1195" s="44"/>
      <c r="H1195" s="44"/>
      <c r="I1195" s="51">
        <v>5.5549999999999997</v>
      </c>
      <c r="J1195" s="51">
        <v>3.468</v>
      </c>
      <c r="K1195" s="51">
        <v>8.2759999999999998</v>
      </c>
      <c r="L1195" s="51">
        <v>0</v>
      </c>
      <c r="M1195" s="51">
        <v>8.2759999999999998</v>
      </c>
      <c r="N1195" s="44"/>
      <c r="O1195" s="44"/>
      <c r="P1195" s="44"/>
      <c r="Q1195" s="44"/>
    </row>
    <row r="1196" spans="1:17">
      <c r="A1196" s="109" t="s">
        <v>30</v>
      </c>
      <c r="B1196" s="110"/>
      <c r="C1196" s="110"/>
      <c r="D1196" s="110"/>
      <c r="E1196" s="110"/>
      <c r="F1196" s="110"/>
      <c r="G1196" s="111"/>
      <c r="H1196" s="44"/>
      <c r="I1196" s="52">
        <v>5.5549999999999997</v>
      </c>
      <c r="J1196" s="52">
        <v>3.468</v>
      </c>
      <c r="K1196" s="52">
        <v>8.2759999999999998</v>
      </c>
      <c r="L1196" s="52">
        <v>0</v>
      </c>
      <c r="M1196" s="52">
        <v>8.2759999999999998</v>
      </c>
      <c r="N1196" s="44"/>
      <c r="O1196" s="44"/>
      <c r="P1196" s="44"/>
      <c r="Q1196" s="44"/>
    </row>
    <row r="1197" spans="1:17">
      <c r="A1197" s="47" t="s">
        <v>4203</v>
      </c>
      <c r="B1197" s="56" t="s">
        <v>68</v>
      </c>
      <c r="C1197" s="48" t="s">
        <v>10447</v>
      </c>
      <c r="D1197" s="48" t="s">
        <v>5234</v>
      </c>
      <c r="E1197" s="49" t="s">
        <v>10452</v>
      </c>
      <c r="F1197" s="50">
        <v>6</v>
      </c>
      <c r="H1197" s="53"/>
      <c r="I1197" s="51">
        <v>0</v>
      </c>
      <c r="J1197" s="51">
        <v>5</v>
      </c>
      <c r="K1197" s="44"/>
      <c r="L1197" s="44"/>
      <c r="M1197" s="44"/>
      <c r="N1197" s="44"/>
      <c r="O1197" s="44"/>
      <c r="P1197" s="44"/>
      <c r="Q1197" s="44"/>
    </row>
    <row r="1198" spans="1:17">
      <c r="A1198" s="47" t="s">
        <v>4203</v>
      </c>
      <c r="B1198" s="56" t="s">
        <v>68</v>
      </c>
      <c r="C1198" s="48" t="s">
        <v>10447</v>
      </c>
      <c r="D1198" s="48" t="s">
        <v>5234</v>
      </c>
      <c r="E1198" s="49" t="s">
        <v>10453</v>
      </c>
      <c r="F1198" s="50">
        <v>6</v>
      </c>
      <c r="H1198" s="53"/>
      <c r="I1198" s="51">
        <v>3</v>
      </c>
      <c r="J1198" s="51">
        <v>0</v>
      </c>
      <c r="K1198" s="44"/>
      <c r="L1198" s="44"/>
      <c r="M1198" s="44"/>
      <c r="N1198" s="44"/>
      <c r="O1198" s="44"/>
      <c r="P1198" s="44"/>
      <c r="Q1198" s="44"/>
    </row>
    <row r="1199" spans="1:17">
      <c r="A1199" s="109" t="s">
        <v>31</v>
      </c>
      <c r="B1199" s="110"/>
      <c r="C1199" s="110"/>
      <c r="D1199" s="110"/>
      <c r="E1199" s="110"/>
      <c r="F1199" s="110"/>
      <c r="G1199" s="111"/>
      <c r="H1199" s="44"/>
      <c r="I1199" s="52">
        <v>3</v>
      </c>
      <c r="J1199" s="52">
        <v>5</v>
      </c>
      <c r="K1199" s="44"/>
      <c r="L1199" s="44"/>
      <c r="M1199" s="44"/>
      <c r="N1199" s="44"/>
      <c r="O1199" s="44"/>
      <c r="P1199" s="44"/>
      <c r="Q1199" s="44"/>
    </row>
    <row r="1200" spans="1:17">
      <c r="A1200" s="47" t="s">
        <v>4203</v>
      </c>
      <c r="B1200" s="56" t="s">
        <v>23</v>
      </c>
      <c r="C1200" s="48" t="s">
        <v>10447</v>
      </c>
      <c r="D1200" s="48" t="s">
        <v>10454</v>
      </c>
      <c r="E1200" s="49" t="s">
        <v>10455</v>
      </c>
      <c r="F1200" s="50">
        <v>6</v>
      </c>
      <c r="G1200" s="49" t="s">
        <v>10456</v>
      </c>
      <c r="H1200" s="51">
        <v>0</v>
      </c>
      <c r="I1200" s="51">
        <v>0</v>
      </c>
      <c r="J1200" s="51">
        <v>0</v>
      </c>
      <c r="K1200" s="51">
        <v>2.419</v>
      </c>
      <c r="L1200" s="51">
        <v>0</v>
      </c>
      <c r="M1200" s="51">
        <v>2.419</v>
      </c>
      <c r="N1200" s="51">
        <v>2.448</v>
      </c>
      <c r="O1200" s="51">
        <v>2.4900000000000002</v>
      </c>
      <c r="P1200" s="51">
        <v>2.5419999999999998</v>
      </c>
      <c r="Q1200" s="51">
        <v>2.5920000000000001</v>
      </c>
    </row>
    <row r="1201" spans="1:17">
      <c r="A1201" s="47" t="s">
        <v>4203</v>
      </c>
      <c r="B1201" s="56" t="s">
        <v>27</v>
      </c>
      <c r="C1201" s="48" t="s">
        <v>10447</v>
      </c>
      <c r="D1201" s="48" t="s">
        <v>10454</v>
      </c>
      <c r="E1201" s="49" t="s">
        <v>10457</v>
      </c>
      <c r="F1201" s="50">
        <v>6</v>
      </c>
      <c r="G1201" s="44"/>
      <c r="H1201" s="44"/>
      <c r="I1201" s="51">
        <v>0</v>
      </c>
      <c r="J1201" s="51">
        <v>0</v>
      </c>
      <c r="K1201" s="51">
        <v>2.419</v>
      </c>
      <c r="L1201" s="51">
        <v>0</v>
      </c>
      <c r="M1201" s="51">
        <v>2.419</v>
      </c>
      <c r="N1201" s="44"/>
      <c r="O1201" s="44"/>
      <c r="P1201" s="44"/>
      <c r="Q1201" s="44"/>
    </row>
    <row r="1202" spans="1:17">
      <c r="A1202" s="109" t="s">
        <v>30</v>
      </c>
      <c r="B1202" s="110"/>
      <c r="C1202" s="110"/>
      <c r="D1202" s="110"/>
      <c r="E1202" s="110"/>
      <c r="F1202" s="110"/>
      <c r="G1202" s="111"/>
      <c r="H1202" s="44"/>
      <c r="I1202" s="52">
        <v>0</v>
      </c>
      <c r="J1202" s="52">
        <v>0</v>
      </c>
      <c r="K1202" s="52">
        <v>2.419</v>
      </c>
      <c r="L1202" s="52">
        <v>0</v>
      </c>
      <c r="M1202" s="52">
        <v>2.419</v>
      </c>
      <c r="N1202" s="44"/>
      <c r="O1202" s="44"/>
      <c r="P1202" s="44"/>
      <c r="Q1202" s="44"/>
    </row>
    <row r="1203" spans="1:17">
      <c r="A1203" s="109" t="s">
        <v>31</v>
      </c>
      <c r="B1203" s="110"/>
      <c r="C1203" s="110"/>
      <c r="D1203" s="110"/>
      <c r="E1203" s="110"/>
      <c r="F1203" s="110"/>
      <c r="G1203" s="111"/>
      <c r="H1203" s="44"/>
      <c r="I1203" s="52">
        <v>0</v>
      </c>
      <c r="J1203" s="52">
        <v>0</v>
      </c>
      <c r="K1203" s="44"/>
      <c r="L1203" s="44"/>
      <c r="M1203" s="44"/>
      <c r="N1203" s="44"/>
      <c r="O1203" s="44"/>
      <c r="P1203" s="44"/>
      <c r="Q1203" s="44"/>
    </row>
    <row r="1204" spans="1:17">
      <c r="A1204" s="109" t="s">
        <v>32</v>
      </c>
      <c r="B1204" s="110"/>
      <c r="C1204" s="110"/>
      <c r="D1204" s="110"/>
      <c r="E1204" s="110"/>
      <c r="F1204" s="110"/>
      <c r="G1204" s="111"/>
      <c r="H1204" s="52">
        <v>0</v>
      </c>
      <c r="I1204" s="52">
        <v>0</v>
      </c>
      <c r="J1204" s="52">
        <v>0</v>
      </c>
      <c r="K1204" s="52">
        <v>0</v>
      </c>
      <c r="L1204" s="52">
        <v>0</v>
      </c>
      <c r="M1204" s="52">
        <v>0</v>
      </c>
      <c r="N1204" s="52">
        <v>0</v>
      </c>
      <c r="O1204" s="52">
        <v>0</v>
      </c>
      <c r="P1204" s="52">
        <v>0</v>
      </c>
      <c r="Q1204" s="52">
        <v>0</v>
      </c>
    </row>
    <row r="1205" spans="1:17">
      <c r="A1205" s="42">
        <v>189</v>
      </c>
      <c r="B1205" s="55" t="s">
        <v>18</v>
      </c>
      <c r="C1205" s="43" t="s">
        <v>10458</v>
      </c>
      <c r="D1205" s="44"/>
      <c r="E1205" s="43" t="s">
        <v>10459</v>
      </c>
      <c r="F1205" s="45">
        <v>6</v>
      </c>
      <c r="G1205" s="43" t="s">
        <v>10460</v>
      </c>
      <c r="H1205" s="46">
        <v>492.892</v>
      </c>
      <c r="I1205" s="46">
        <v>236.70599999999999</v>
      </c>
      <c r="J1205" s="46">
        <v>0</v>
      </c>
      <c r="K1205" s="46">
        <v>0</v>
      </c>
      <c r="L1205" s="46">
        <v>0</v>
      </c>
      <c r="M1205" s="46">
        <v>0</v>
      </c>
      <c r="N1205" s="46">
        <v>0</v>
      </c>
      <c r="O1205" s="46">
        <v>0</v>
      </c>
      <c r="P1205" s="46">
        <v>0</v>
      </c>
      <c r="Q1205" s="46">
        <v>0</v>
      </c>
    </row>
    <row r="1206" spans="1:17">
      <c r="A1206" s="47" t="s">
        <v>5035</v>
      </c>
      <c r="B1206" s="56" t="s">
        <v>23</v>
      </c>
      <c r="C1206" s="48" t="s">
        <v>10458</v>
      </c>
      <c r="D1206" s="48" t="s">
        <v>10461</v>
      </c>
      <c r="E1206" s="49" t="s">
        <v>10462</v>
      </c>
      <c r="F1206" s="50">
        <v>6</v>
      </c>
      <c r="G1206" s="49" t="s">
        <v>10463</v>
      </c>
      <c r="H1206" s="51">
        <v>277.80399999999997</v>
      </c>
      <c r="I1206" s="51">
        <v>42.444000000000003</v>
      </c>
      <c r="J1206" s="51">
        <v>0</v>
      </c>
      <c r="K1206" s="51">
        <v>0</v>
      </c>
      <c r="L1206" s="51">
        <v>0</v>
      </c>
      <c r="M1206" s="51">
        <v>0</v>
      </c>
      <c r="N1206" s="51">
        <v>0</v>
      </c>
      <c r="O1206" s="51">
        <v>0</v>
      </c>
      <c r="P1206" s="51">
        <v>0</v>
      </c>
      <c r="Q1206" s="51">
        <v>0</v>
      </c>
    </row>
    <row r="1207" spans="1:17">
      <c r="A1207" s="47" t="s">
        <v>5035</v>
      </c>
      <c r="B1207" s="56" t="s">
        <v>27</v>
      </c>
      <c r="C1207" s="48" t="s">
        <v>10458</v>
      </c>
      <c r="D1207" s="48" t="s">
        <v>10461</v>
      </c>
      <c r="E1207" s="49" t="s">
        <v>10462</v>
      </c>
      <c r="F1207" s="50">
        <v>6</v>
      </c>
      <c r="G1207" s="44"/>
      <c r="H1207" s="44"/>
      <c r="I1207" s="51">
        <v>42.444000000000003</v>
      </c>
      <c r="J1207" s="51">
        <v>0</v>
      </c>
      <c r="K1207" s="51">
        <v>0</v>
      </c>
      <c r="L1207" s="51">
        <v>0</v>
      </c>
      <c r="M1207" s="51">
        <v>0</v>
      </c>
      <c r="N1207" s="44"/>
      <c r="O1207" s="44"/>
      <c r="P1207" s="44"/>
      <c r="Q1207" s="44"/>
    </row>
    <row r="1208" spans="1:17">
      <c r="A1208" s="109" t="s">
        <v>30</v>
      </c>
      <c r="B1208" s="110"/>
      <c r="C1208" s="110"/>
      <c r="D1208" s="110"/>
      <c r="E1208" s="110"/>
      <c r="F1208" s="110"/>
      <c r="G1208" s="111"/>
      <c r="H1208" s="44"/>
      <c r="I1208" s="52">
        <v>42.444000000000003</v>
      </c>
      <c r="J1208" s="52">
        <v>0</v>
      </c>
      <c r="K1208" s="52">
        <v>0</v>
      </c>
      <c r="L1208" s="52">
        <v>0</v>
      </c>
      <c r="M1208" s="52">
        <v>0</v>
      </c>
      <c r="N1208" s="44"/>
      <c r="O1208" s="44"/>
      <c r="P1208" s="44"/>
      <c r="Q1208" s="44"/>
    </row>
    <row r="1209" spans="1:17">
      <c r="A1209" s="109" t="s">
        <v>31</v>
      </c>
      <c r="B1209" s="110"/>
      <c r="C1209" s="110"/>
      <c r="D1209" s="110"/>
      <c r="E1209" s="110"/>
      <c r="F1209" s="110"/>
      <c r="G1209" s="111"/>
      <c r="H1209" s="44"/>
      <c r="I1209" s="52">
        <v>0</v>
      </c>
      <c r="J1209" s="52">
        <v>0</v>
      </c>
      <c r="K1209" s="44"/>
      <c r="L1209" s="44"/>
      <c r="M1209" s="44"/>
      <c r="N1209" s="44"/>
      <c r="O1209" s="44"/>
      <c r="P1209" s="44"/>
      <c r="Q1209" s="44"/>
    </row>
    <row r="1210" spans="1:17">
      <c r="A1210" s="47" t="s">
        <v>5035</v>
      </c>
      <c r="B1210" s="56" t="s">
        <v>23</v>
      </c>
      <c r="C1210" s="48" t="s">
        <v>10458</v>
      </c>
      <c r="D1210" s="48" t="s">
        <v>10464</v>
      </c>
      <c r="E1210" s="49" t="s">
        <v>10465</v>
      </c>
      <c r="F1210" s="50">
        <v>6</v>
      </c>
      <c r="G1210" s="49" t="s">
        <v>10466</v>
      </c>
      <c r="H1210" s="51">
        <v>141.774</v>
      </c>
      <c r="I1210" s="51">
        <v>112.60599999999999</v>
      </c>
      <c r="J1210" s="51">
        <v>0</v>
      </c>
      <c r="K1210" s="51">
        <v>0</v>
      </c>
      <c r="L1210" s="51">
        <v>0</v>
      </c>
      <c r="M1210" s="51">
        <v>0</v>
      </c>
      <c r="N1210" s="51">
        <v>0</v>
      </c>
      <c r="O1210" s="51">
        <v>0</v>
      </c>
      <c r="P1210" s="51">
        <v>0</v>
      </c>
      <c r="Q1210" s="51">
        <v>0</v>
      </c>
    </row>
    <row r="1211" spans="1:17">
      <c r="A1211" s="47" t="s">
        <v>5035</v>
      </c>
      <c r="B1211" s="56" t="s">
        <v>27</v>
      </c>
      <c r="C1211" s="48" t="s">
        <v>10458</v>
      </c>
      <c r="D1211" s="48" t="s">
        <v>10464</v>
      </c>
      <c r="E1211" s="49" t="s">
        <v>10465</v>
      </c>
      <c r="F1211" s="50">
        <v>6</v>
      </c>
      <c r="G1211" s="44"/>
      <c r="H1211" s="44"/>
      <c r="I1211" s="51">
        <v>112.60599999999999</v>
      </c>
      <c r="J1211" s="51">
        <v>0</v>
      </c>
      <c r="K1211" s="51">
        <v>0</v>
      </c>
      <c r="L1211" s="51">
        <v>0</v>
      </c>
      <c r="M1211" s="51">
        <v>0</v>
      </c>
      <c r="N1211" s="44"/>
      <c r="O1211" s="44"/>
      <c r="P1211" s="44"/>
      <c r="Q1211" s="44"/>
    </row>
    <row r="1212" spans="1:17">
      <c r="A1212" s="109" t="s">
        <v>30</v>
      </c>
      <c r="B1212" s="110"/>
      <c r="C1212" s="110"/>
      <c r="D1212" s="110"/>
      <c r="E1212" s="110"/>
      <c r="F1212" s="110"/>
      <c r="G1212" s="111"/>
      <c r="H1212" s="44"/>
      <c r="I1212" s="52">
        <v>112.60599999999999</v>
      </c>
      <c r="J1212" s="52">
        <v>0</v>
      </c>
      <c r="K1212" s="52">
        <v>0</v>
      </c>
      <c r="L1212" s="52">
        <v>0</v>
      </c>
      <c r="M1212" s="52">
        <v>0</v>
      </c>
      <c r="N1212" s="44"/>
      <c r="O1212" s="44"/>
      <c r="P1212" s="44"/>
      <c r="Q1212" s="44"/>
    </row>
    <row r="1213" spans="1:17">
      <c r="A1213" s="109" t="s">
        <v>31</v>
      </c>
      <c r="B1213" s="110"/>
      <c r="C1213" s="110"/>
      <c r="D1213" s="110"/>
      <c r="E1213" s="110"/>
      <c r="F1213" s="110"/>
      <c r="G1213" s="111"/>
      <c r="H1213" s="44"/>
      <c r="I1213" s="52">
        <v>0</v>
      </c>
      <c r="J1213" s="52">
        <v>0</v>
      </c>
      <c r="K1213" s="44"/>
      <c r="L1213" s="44"/>
      <c r="M1213" s="44"/>
      <c r="N1213" s="44"/>
      <c r="O1213" s="44"/>
      <c r="P1213" s="44"/>
      <c r="Q1213" s="44"/>
    </row>
    <row r="1214" spans="1:17">
      <c r="A1214" s="47" t="s">
        <v>5035</v>
      </c>
      <c r="B1214" s="56" t="s">
        <v>23</v>
      </c>
      <c r="C1214" s="48" t="s">
        <v>10458</v>
      </c>
      <c r="D1214" s="48" t="s">
        <v>10467</v>
      </c>
      <c r="E1214" s="49" t="s">
        <v>10468</v>
      </c>
      <c r="F1214" s="50">
        <v>6</v>
      </c>
      <c r="G1214" s="49" t="s">
        <v>10469</v>
      </c>
      <c r="H1214" s="51">
        <v>60</v>
      </c>
      <c r="I1214" s="51">
        <v>70</v>
      </c>
      <c r="J1214" s="51">
        <v>0</v>
      </c>
      <c r="K1214" s="51">
        <v>0</v>
      </c>
      <c r="L1214" s="51">
        <v>0</v>
      </c>
      <c r="M1214" s="51">
        <v>0</v>
      </c>
      <c r="N1214" s="51">
        <v>0</v>
      </c>
      <c r="O1214" s="51">
        <v>0</v>
      </c>
      <c r="P1214" s="51">
        <v>0</v>
      </c>
      <c r="Q1214" s="51">
        <v>0</v>
      </c>
    </row>
    <row r="1215" spans="1:17">
      <c r="A1215" s="47" t="s">
        <v>5035</v>
      </c>
      <c r="B1215" s="56" t="s">
        <v>27</v>
      </c>
      <c r="C1215" s="48" t="s">
        <v>10458</v>
      </c>
      <c r="D1215" s="48" t="s">
        <v>10467</v>
      </c>
      <c r="E1215" s="49" t="s">
        <v>10468</v>
      </c>
      <c r="F1215" s="50">
        <v>6</v>
      </c>
      <c r="G1215" s="44"/>
      <c r="H1215" s="44"/>
      <c r="I1215" s="51">
        <v>70</v>
      </c>
      <c r="J1215" s="51">
        <v>0</v>
      </c>
      <c r="K1215" s="51">
        <v>0</v>
      </c>
      <c r="L1215" s="51">
        <v>0</v>
      </c>
      <c r="M1215" s="51">
        <v>0</v>
      </c>
      <c r="N1215" s="44"/>
      <c r="O1215" s="44"/>
      <c r="P1215" s="44"/>
      <c r="Q1215" s="44"/>
    </row>
    <row r="1216" spans="1:17">
      <c r="A1216" s="109" t="s">
        <v>30</v>
      </c>
      <c r="B1216" s="110"/>
      <c r="C1216" s="110"/>
      <c r="D1216" s="110"/>
      <c r="E1216" s="110"/>
      <c r="F1216" s="110"/>
      <c r="G1216" s="111"/>
      <c r="H1216" s="44"/>
      <c r="I1216" s="52">
        <v>70</v>
      </c>
      <c r="J1216" s="52">
        <v>0</v>
      </c>
      <c r="K1216" s="52">
        <v>0</v>
      </c>
      <c r="L1216" s="52">
        <v>0</v>
      </c>
      <c r="M1216" s="52">
        <v>0</v>
      </c>
      <c r="N1216" s="44"/>
      <c r="O1216" s="44"/>
      <c r="P1216" s="44"/>
      <c r="Q1216" s="44"/>
    </row>
    <row r="1217" spans="1:17">
      <c r="A1217" s="109" t="s">
        <v>31</v>
      </c>
      <c r="B1217" s="110"/>
      <c r="C1217" s="110"/>
      <c r="D1217" s="110"/>
      <c r="E1217" s="110"/>
      <c r="F1217" s="110"/>
      <c r="G1217" s="111"/>
      <c r="H1217" s="44"/>
      <c r="I1217" s="52">
        <v>0</v>
      </c>
      <c r="J1217" s="52">
        <v>0</v>
      </c>
      <c r="K1217" s="44"/>
      <c r="L1217" s="44"/>
      <c r="M1217" s="44"/>
      <c r="N1217" s="44"/>
      <c r="O1217" s="44"/>
      <c r="P1217" s="44"/>
      <c r="Q1217" s="44"/>
    </row>
    <row r="1218" spans="1:17">
      <c r="A1218" s="47" t="s">
        <v>5035</v>
      </c>
      <c r="B1218" s="56" t="s">
        <v>23</v>
      </c>
      <c r="C1218" s="48" t="s">
        <v>10458</v>
      </c>
      <c r="D1218" s="48" t="s">
        <v>10470</v>
      </c>
      <c r="E1218" s="49" t="s">
        <v>10471</v>
      </c>
      <c r="F1218" s="50">
        <v>6</v>
      </c>
      <c r="G1218" s="49" t="s">
        <v>10472</v>
      </c>
      <c r="H1218" s="51">
        <v>2.2189999999999999</v>
      </c>
      <c r="I1218" s="51">
        <v>1.9430000000000001</v>
      </c>
      <c r="J1218" s="51">
        <v>0</v>
      </c>
      <c r="K1218" s="51">
        <v>0</v>
      </c>
      <c r="L1218" s="51">
        <v>0</v>
      </c>
      <c r="M1218" s="51">
        <v>0</v>
      </c>
      <c r="N1218" s="51">
        <v>0</v>
      </c>
      <c r="O1218" s="51">
        <v>0</v>
      </c>
      <c r="P1218" s="51">
        <v>0</v>
      </c>
      <c r="Q1218" s="51">
        <v>0</v>
      </c>
    </row>
    <row r="1219" spans="1:17">
      <c r="A1219" s="47" t="s">
        <v>5035</v>
      </c>
      <c r="B1219" s="56" t="s">
        <v>27</v>
      </c>
      <c r="C1219" s="48" t="s">
        <v>10458</v>
      </c>
      <c r="D1219" s="48" t="s">
        <v>10470</v>
      </c>
      <c r="E1219" s="49" t="s">
        <v>10471</v>
      </c>
      <c r="F1219" s="50">
        <v>6</v>
      </c>
      <c r="G1219" s="44"/>
      <c r="H1219" s="44"/>
      <c r="I1219" s="51">
        <v>1.9430000000000001</v>
      </c>
      <c r="J1219" s="51">
        <v>0</v>
      </c>
      <c r="K1219" s="51">
        <v>0</v>
      </c>
      <c r="L1219" s="51">
        <v>0</v>
      </c>
      <c r="M1219" s="51">
        <v>0</v>
      </c>
      <c r="N1219" s="44"/>
      <c r="O1219" s="44"/>
      <c r="P1219" s="44"/>
      <c r="Q1219" s="44"/>
    </row>
    <row r="1220" spans="1:17">
      <c r="A1220" s="109" t="s">
        <v>30</v>
      </c>
      <c r="B1220" s="110"/>
      <c r="C1220" s="110"/>
      <c r="D1220" s="110"/>
      <c r="E1220" s="110"/>
      <c r="F1220" s="110"/>
      <c r="G1220" s="111"/>
      <c r="H1220" s="44"/>
      <c r="I1220" s="52">
        <v>1.9430000000000001</v>
      </c>
      <c r="J1220" s="52">
        <v>0</v>
      </c>
      <c r="K1220" s="52">
        <v>0</v>
      </c>
      <c r="L1220" s="52">
        <v>0</v>
      </c>
      <c r="M1220" s="52">
        <v>0</v>
      </c>
      <c r="N1220" s="44"/>
      <c r="O1220" s="44"/>
      <c r="P1220" s="44"/>
      <c r="Q1220" s="44"/>
    </row>
    <row r="1221" spans="1:17">
      <c r="A1221" s="109" t="s">
        <v>31</v>
      </c>
      <c r="B1221" s="110"/>
      <c r="C1221" s="110"/>
      <c r="D1221" s="110"/>
      <c r="E1221" s="110"/>
      <c r="F1221" s="110"/>
      <c r="G1221" s="111"/>
      <c r="H1221" s="44"/>
      <c r="I1221" s="52">
        <v>0</v>
      </c>
      <c r="J1221" s="52">
        <v>0</v>
      </c>
      <c r="K1221" s="44"/>
      <c r="L1221" s="44"/>
      <c r="M1221" s="44"/>
      <c r="N1221" s="44"/>
      <c r="O1221" s="44"/>
      <c r="P1221" s="44"/>
      <c r="Q1221" s="44"/>
    </row>
    <row r="1222" spans="1:17">
      <c r="A1222" s="47" t="s">
        <v>5035</v>
      </c>
      <c r="B1222" s="56" t="s">
        <v>23</v>
      </c>
      <c r="C1222" s="48" t="s">
        <v>10458</v>
      </c>
      <c r="D1222" s="48" t="s">
        <v>10473</v>
      </c>
      <c r="E1222" s="49" t="s">
        <v>10474</v>
      </c>
      <c r="F1222" s="50">
        <v>6</v>
      </c>
      <c r="G1222" s="49" t="s">
        <v>10472</v>
      </c>
      <c r="H1222" s="51">
        <v>6.657</v>
      </c>
      <c r="I1222" s="51">
        <v>5.8280000000000003</v>
      </c>
      <c r="J1222" s="51">
        <v>0</v>
      </c>
      <c r="K1222" s="51">
        <v>0</v>
      </c>
      <c r="L1222" s="51">
        <v>0</v>
      </c>
      <c r="M1222" s="51">
        <v>0</v>
      </c>
      <c r="N1222" s="51">
        <v>0</v>
      </c>
      <c r="O1222" s="51">
        <v>0</v>
      </c>
      <c r="P1222" s="51">
        <v>0</v>
      </c>
      <c r="Q1222" s="51">
        <v>0</v>
      </c>
    </row>
    <row r="1223" spans="1:17">
      <c r="A1223" s="47" t="s">
        <v>5035</v>
      </c>
      <c r="B1223" s="56" t="s">
        <v>27</v>
      </c>
      <c r="C1223" s="48" t="s">
        <v>10458</v>
      </c>
      <c r="D1223" s="48" t="s">
        <v>10473</v>
      </c>
      <c r="E1223" s="49" t="s">
        <v>10474</v>
      </c>
      <c r="F1223" s="50">
        <v>6</v>
      </c>
      <c r="G1223" s="44"/>
      <c r="H1223" s="44"/>
      <c r="I1223" s="51">
        <v>5.8280000000000003</v>
      </c>
      <c r="J1223" s="51">
        <v>0</v>
      </c>
      <c r="K1223" s="51">
        <v>0</v>
      </c>
      <c r="L1223" s="51">
        <v>0</v>
      </c>
      <c r="M1223" s="51">
        <v>0</v>
      </c>
      <c r="N1223" s="44"/>
      <c r="O1223" s="44"/>
      <c r="P1223" s="44"/>
      <c r="Q1223" s="44"/>
    </row>
    <row r="1224" spans="1:17">
      <c r="A1224" s="109" t="s">
        <v>30</v>
      </c>
      <c r="B1224" s="110"/>
      <c r="C1224" s="110"/>
      <c r="D1224" s="110"/>
      <c r="E1224" s="110"/>
      <c r="F1224" s="110"/>
      <c r="G1224" s="111"/>
      <c r="H1224" s="44"/>
      <c r="I1224" s="52">
        <v>5.8280000000000003</v>
      </c>
      <c r="J1224" s="52">
        <v>0</v>
      </c>
      <c r="K1224" s="52">
        <v>0</v>
      </c>
      <c r="L1224" s="52">
        <v>0</v>
      </c>
      <c r="M1224" s="52">
        <v>0</v>
      </c>
      <c r="N1224" s="44"/>
      <c r="O1224" s="44"/>
      <c r="P1224" s="44"/>
      <c r="Q1224" s="44"/>
    </row>
    <row r="1225" spans="1:17">
      <c r="A1225" s="109" t="s">
        <v>31</v>
      </c>
      <c r="B1225" s="110"/>
      <c r="C1225" s="110"/>
      <c r="D1225" s="110"/>
      <c r="E1225" s="110"/>
      <c r="F1225" s="110"/>
      <c r="G1225" s="111"/>
      <c r="H1225" s="44"/>
      <c r="I1225" s="52">
        <v>0</v>
      </c>
      <c r="J1225" s="52">
        <v>0</v>
      </c>
      <c r="K1225" s="44"/>
      <c r="L1225" s="44"/>
      <c r="M1225" s="44"/>
      <c r="N1225" s="44"/>
      <c r="O1225" s="44"/>
      <c r="P1225" s="44"/>
      <c r="Q1225" s="44"/>
    </row>
    <row r="1226" spans="1:17">
      <c r="A1226" s="47" t="s">
        <v>5035</v>
      </c>
      <c r="B1226" s="56" t="s">
        <v>23</v>
      </c>
      <c r="C1226" s="48" t="s">
        <v>10458</v>
      </c>
      <c r="D1226" s="48" t="s">
        <v>10475</v>
      </c>
      <c r="E1226" s="49" t="s">
        <v>10476</v>
      </c>
      <c r="F1226" s="50">
        <v>6</v>
      </c>
      <c r="G1226" s="49" t="s">
        <v>10477</v>
      </c>
      <c r="H1226" s="51">
        <v>4.4379999999999997</v>
      </c>
      <c r="I1226" s="51">
        <v>3.8849999999999998</v>
      </c>
      <c r="J1226" s="51">
        <v>0</v>
      </c>
      <c r="K1226" s="51">
        <v>0</v>
      </c>
      <c r="L1226" s="51">
        <v>0</v>
      </c>
      <c r="M1226" s="51">
        <v>0</v>
      </c>
      <c r="N1226" s="51">
        <v>0</v>
      </c>
      <c r="O1226" s="51">
        <v>0</v>
      </c>
      <c r="P1226" s="51">
        <v>0</v>
      </c>
      <c r="Q1226" s="51">
        <v>0</v>
      </c>
    </row>
    <row r="1227" spans="1:17">
      <c r="A1227" s="47" t="s">
        <v>5035</v>
      </c>
      <c r="B1227" s="56" t="s">
        <v>27</v>
      </c>
      <c r="C1227" s="48" t="s">
        <v>10458</v>
      </c>
      <c r="D1227" s="48" t="s">
        <v>10475</v>
      </c>
      <c r="E1227" s="49" t="s">
        <v>10476</v>
      </c>
      <c r="F1227" s="50">
        <v>6</v>
      </c>
      <c r="G1227" s="44"/>
      <c r="H1227" s="44"/>
      <c r="I1227" s="51">
        <v>3.8849999999999998</v>
      </c>
      <c r="J1227" s="51">
        <v>0</v>
      </c>
      <c r="K1227" s="51">
        <v>0</v>
      </c>
      <c r="L1227" s="51">
        <v>0</v>
      </c>
      <c r="M1227" s="51">
        <v>0</v>
      </c>
      <c r="N1227" s="44"/>
      <c r="O1227" s="44"/>
      <c r="P1227" s="44"/>
      <c r="Q1227" s="44"/>
    </row>
    <row r="1228" spans="1:17">
      <c r="A1228" s="109" t="s">
        <v>30</v>
      </c>
      <c r="B1228" s="110"/>
      <c r="C1228" s="110"/>
      <c r="D1228" s="110"/>
      <c r="E1228" s="110"/>
      <c r="F1228" s="110"/>
      <c r="G1228" s="111"/>
      <c r="H1228" s="44"/>
      <c r="I1228" s="52">
        <v>3.8849999999999998</v>
      </c>
      <c r="J1228" s="52">
        <v>0</v>
      </c>
      <c r="K1228" s="52">
        <v>0</v>
      </c>
      <c r="L1228" s="52">
        <v>0</v>
      </c>
      <c r="M1228" s="52">
        <v>0</v>
      </c>
      <c r="N1228" s="44"/>
      <c r="O1228" s="44"/>
      <c r="P1228" s="44"/>
      <c r="Q1228" s="44"/>
    </row>
    <row r="1229" spans="1:17">
      <c r="A1229" s="109" t="s">
        <v>31</v>
      </c>
      <c r="B1229" s="110"/>
      <c r="C1229" s="110"/>
      <c r="D1229" s="110"/>
      <c r="E1229" s="110"/>
      <c r="F1229" s="110"/>
      <c r="G1229" s="111"/>
      <c r="H1229" s="44"/>
      <c r="I1229" s="52">
        <v>0</v>
      </c>
      <c r="J1229" s="52">
        <v>0</v>
      </c>
      <c r="K1229" s="44"/>
      <c r="L1229" s="44"/>
      <c r="M1229" s="44"/>
      <c r="N1229" s="44"/>
      <c r="O1229" s="44"/>
      <c r="P1229" s="44"/>
      <c r="Q1229" s="44"/>
    </row>
    <row r="1230" spans="1:17">
      <c r="A1230" s="109" t="s">
        <v>32</v>
      </c>
      <c r="B1230" s="110"/>
      <c r="C1230" s="110"/>
      <c r="D1230" s="110"/>
      <c r="E1230" s="110"/>
      <c r="F1230" s="110"/>
      <c r="G1230" s="111"/>
      <c r="H1230" s="52">
        <v>0</v>
      </c>
      <c r="I1230" s="52">
        <v>0</v>
      </c>
      <c r="J1230" s="52">
        <v>0</v>
      </c>
      <c r="K1230" s="52">
        <v>0</v>
      </c>
      <c r="L1230" s="52">
        <v>0</v>
      </c>
      <c r="M1230" s="52">
        <v>0</v>
      </c>
      <c r="N1230" s="52">
        <v>0</v>
      </c>
      <c r="O1230" s="52">
        <v>0</v>
      </c>
      <c r="P1230" s="52">
        <v>0</v>
      </c>
      <c r="Q1230" s="52">
        <v>0</v>
      </c>
    </row>
    <row r="1231" spans="1:17">
      <c r="A1231" s="42">
        <v>192</v>
      </c>
      <c r="B1231" s="55" t="s">
        <v>18</v>
      </c>
      <c r="C1231" s="43" t="s">
        <v>10478</v>
      </c>
      <c r="D1231" s="44"/>
      <c r="E1231" s="43" t="s">
        <v>10479</v>
      </c>
      <c r="F1231" s="45">
        <v>6</v>
      </c>
      <c r="G1231" s="43" t="s">
        <v>10480</v>
      </c>
      <c r="H1231" s="46">
        <v>0</v>
      </c>
      <c r="I1231" s="46">
        <v>11.129</v>
      </c>
      <c r="J1231" s="46">
        <v>11.664999999999999</v>
      </c>
      <c r="K1231" s="46">
        <v>10.913</v>
      </c>
      <c r="L1231" s="46">
        <v>0</v>
      </c>
      <c r="M1231" s="46">
        <v>10.913</v>
      </c>
      <c r="N1231" s="46">
        <v>16.07</v>
      </c>
      <c r="O1231" s="46">
        <v>27.123999999999999</v>
      </c>
      <c r="P1231" s="46">
        <v>18.097999999999999</v>
      </c>
      <c r="Q1231" s="46">
        <v>32.176000000000002</v>
      </c>
    </row>
    <row r="1232" spans="1:17">
      <c r="A1232" s="47" t="s">
        <v>5060</v>
      </c>
      <c r="B1232" s="56" t="s">
        <v>23</v>
      </c>
      <c r="C1232" s="48" t="s">
        <v>10478</v>
      </c>
      <c r="D1232" s="48" t="s">
        <v>10481</v>
      </c>
      <c r="E1232" s="49" t="s">
        <v>10479</v>
      </c>
      <c r="F1232" s="50">
        <v>6</v>
      </c>
      <c r="G1232" s="49" t="s">
        <v>10482</v>
      </c>
      <c r="H1232" s="51">
        <v>0</v>
      </c>
      <c r="I1232" s="51">
        <v>0</v>
      </c>
      <c r="J1232" s="51">
        <v>11.664999999999999</v>
      </c>
      <c r="K1232" s="51">
        <v>10.913</v>
      </c>
      <c r="L1232" s="51">
        <v>0</v>
      </c>
      <c r="M1232" s="51">
        <v>10.913</v>
      </c>
      <c r="N1232" s="51">
        <v>16.07</v>
      </c>
      <c r="O1232" s="51">
        <v>27.123999999999999</v>
      </c>
      <c r="P1232" s="51">
        <v>18.097999999999999</v>
      </c>
      <c r="Q1232" s="51">
        <v>32.176000000000002</v>
      </c>
    </row>
    <row r="1233" spans="1:17">
      <c r="A1233" s="47" t="s">
        <v>5060</v>
      </c>
      <c r="B1233" s="56" t="s">
        <v>27</v>
      </c>
      <c r="C1233" s="48" t="s">
        <v>10478</v>
      </c>
      <c r="D1233" s="48" t="s">
        <v>10481</v>
      </c>
      <c r="E1233" s="49" t="s">
        <v>10479</v>
      </c>
      <c r="F1233" s="50">
        <v>6</v>
      </c>
      <c r="G1233" s="44"/>
      <c r="H1233" s="44"/>
      <c r="I1233" s="51">
        <v>0</v>
      </c>
      <c r="J1233" s="51">
        <v>11.664999999999999</v>
      </c>
      <c r="K1233" s="51">
        <v>10.913</v>
      </c>
      <c r="L1233" s="51">
        <v>0</v>
      </c>
      <c r="M1233" s="51">
        <v>10.913</v>
      </c>
      <c r="N1233" s="44"/>
      <c r="O1233" s="44"/>
      <c r="P1233" s="44"/>
      <c r="Q1233" s="44"/>
    </row>
    <row r="1234" spans="1:17">
      <c r="A1234" s="109" t="s">
        <v>30</v>
      </c>
      <c r="B1234" s="110"/>
      <c r="C1234" s="110"/>
      <c r="D1234" s="110"/>
      <c r="E1234" s="110"/>
      <c r="F1234" s="110"/>
      <c r="G1234" s="111"/>
      <c r="H1234" s="44"/>
      <c r="I1234" s="52">
        <v>0</v>
      </c>
      <c r="J1234" s="52">
        <v>11.664999999999999</v>
      </c>
      <c r="K1234" s="52">
        <v>10.913</v>
      </c>
      <c r="L1234" s="52">
        <v>0</v>
      </c>
      <c r="M1234" s="52">
        <v>10.913</v>
      </c>
      <c r="N1234" s="44"/>
      <c r="O1234" s="44"/>
      <c r="P1234" s="44"/>
      <c r="Q1234" s="44"/>
    </row>
    <row r="1235" spans="1:17">
      <c r="A1235" s="109" t="s">
        <v>31</v>
      </c>
      <c r="B1235" s="110"/>
      <c r="C1235" s="110"/>
      <c r="D1235" s="110"/>
      <c r="E1235" s="110"/>
      <c r="F1235" s="110"/>
      <c r="G1235" s="111"/>
      <c r="H1235" s="44"/>
      <c r="I1235" s="52">
        <v>0</v>
      </c>
      <c r="J1235" s="52">
        <v>0</v>
      </c>
      <c r="K1235" s="44"/>
      <c r="L1235" s="44"/>
      <c r="M1235" s="44"/>
      <c r="N1235" s="44"/>
      <c r="O1235" s="44"/>
      <c r="P1235" s="44"/>
      <c r="Q1235" s="44"/>
    </row>
    <row r="1236" spans="1:17">
      <c r="A1236" s="47" t="s">
        <v>5060</v>
      </c>
      <c r="B1236" s="56" t="s">
        <v>23</v>
      </c>
      <c r="C1236" s="48" t="s">
        <v>10478</v>
      </c>
      <c r="D1236" s="48" t="s">
        <v>10483</v>
      </c>
      <c r="E1236" s="49" t="s">
        <v>10479</v>
      </c>
      <c r="F1236" s="50">
        <v>6</v>
      </c>
      <c r="G1236" s="49" t="s">
        <v>10484</v>
      </c>
      <c r="H1236" s="51">
        <v>0</v>
      </c>
      <c r="I1236" s="51">
        <v>11.129</v>
      </c>
      <c r="J1236" s="51">
        <v>0</v>
      </c>
      <c r="K1236" s="51">
        <v>0</v>
      </c>
      <c r="L1236" s="51">
        <v>0</v>
      </c>
      <c r="M1236" s="51">
        <v>0</v>
      </c>
      <c r="N1236" s="51">
        <v>0</v>
      </c>
      <c r="O1236" s="51">
        <v>0</v>
      </c>
      <c r="P1236" s="51">
        <v>0</v>
      </c>
      <c r="Q1236" s="51">
        <v>0</v>
      </c>
    </row>
    <row r="1237" spans="1:17">
      <c r="A1237" s="47" t="s">
        <v>5060</v>
      </c>
      <c r="B1237" s="56" t="s">
        <v>27</v>
      </c>
      <c r="C1237" s="48" t="s">
        <v>10478</v>
      </c>
      <c r="D1237" s="48" t="s">
        <v>10483</v>
      </c>
      <c r="E1237" s="49" t="s">
        <v>10479</v>
      </c>
      <c r="F1237" s="50">
        <v>6</v>
      </c>
      <c r="G1237" s="44"/>
      <c r="H1237" s="44"/>
      <c r="I1237" s="51">
        <v>11.129</v>
      </c>
      <c r="J1237" s="51">
        <v>0</v>
      </c>
      <c r="K1237" s="51">
        <v>0</v>
      </c>
      <c r="L1237" s="51">
        <v>0</v>
      </c>
      <c r="M1237" s="51">
        <v>0</v>
      </c>
      <c r="N1237" s="44"/>
      <c r="O1237" s="44"/>
      <c r="P1237" s="44"/>
      <c r="Q1237" s="44"/>
    </row>
    <row r="1238" spans="1:17">
      <c r="A1238" s="109" t="s">
        <v>30</v>
      </c>
      <c r="B1238" s="110"/>
      <c r="C1238" s="110"/>
      <c r="D1238" s="110"/>
      <c r="E1238" s="110"/>
      <c r="F1238" s="110"/>
      <c r="G1238" s="111"/>
      <c r="H1238" s="44"/>
      <c r="I1238" s="52">
        <v>11.129</v>
      </c>
      <c r="J1238" s="52">
        <v>0</v>
      </c>
      <c r="K1238" s="52">
        <v>0</v>
      </c>
      <c r="L1238" s="52">
        <v>0</v>
      </c>
      <c r="M1238" s="52">
        <v>0</v>
      </c>
      <c r="N1238" s="44"/>
      <c r="O1238" s="44"/>
      <c r="P1238" s="44"/>
      <c r="Q1238" s="44"/>
    </row>
    <row r="1239" spans="1:17">
      <c r="A1239" s="109" t="s">
        <v>31</v>
      </c>
      <c r="B1239" s="110"/>
      <c r="C1239" s="110"/>
      <c r="D1239" s="110"/>
      <c r="E1239" s="110"/>
      <c r="F1239" s="110"/>
      <c r="G1239" s="111"/>
      <c r="H1239" s="44"/>
      <c r="I1239" s="52">
        <v>0</v>
      </c>
      <c r="J1239" s="52">
        <v>0</v>
      </c>
      <c r="K1239" s="44"/>
      <c r="L1239" s="44"/>
      <c r="M1239" s="44"/>
      <c r="N1239" s="44"/>
      <c r="O1239" s="44"/>
      <c r="P1239" s="44"/>
      <c r="Q1239" s="44"/>
    </row>
    <row r="1240" spans="1:17">
      <c r="A1240" s="109" t="s">
        <v>32</v>
      </c>
      <c r="B1240" s="110"/>
      <c r="C1240" s="110"/>
      <c r="D1240" s="110"/>
      <c r="E1240" s="110"/>
      <c r="F1240" s="110"/>
      <c r="G1240" s="111"/>
      <c r="H1240" s="52">
        <v>0</v>
      </c>
      <c r="I1240" s="52">
        <v>0</v>
      </c>
      <c r="J1240" s="52">
        <v>0</v>
      </c>
      <c r="K1240" s="52">
        <v>0</v>
      </c>
      <c r="L1240" s="52">
        <v>0</v>
      </c>
      <c r="M1240" s="52">
        <v>0</v>
      </c>
      <c r="N1240" s="52">
        <v>0</v>
      </c>
      <c r="O1240" s="52">
        <v>0</v>
      </c>
      <c r="P1240" s="52">
        <v>0</v>
      </c>
      <c r="Q1240" s="52">
        <v>0</v>
      </c>
    </row>
    <row r="1241" spans="1:17">
      <c r="A1241" s="42">
        <v>193</v>
      </c>
      <c r="B1241" s="55" t="s">
        <v>18</v>
      </c>
      <c r="C1241" s="43" t="s">
        <v>10485</v>
      </c>
      <c r="D1241" s="44"/>
      <c r="E1241" s="43" t="s">
        <v>10486</v>
      </c>
      <c r="F1241" s="45">
        <v>6</v>
      </c>
      <c r="G1241" s="43" t="s">
        <v>10487</v>
      </c>
      <c r="H1241" s="46">
        <v>7.6509999999999998</v>
      </c>
      <c r="I1241" s="46">
        <v>5.3460000000000001</v>
      </c>
      <c r="J1241" s="46">
        <v>8.4109999999999996</v>
      </c>
      <c r="K1241" s="46">
        <v>8.4350000000000005</v>
      </c>
      <c r="L1241" s="46">
        <v>0</v>
      </c>
      <c r="M1241" s="46">
        <v>8.4350000000000005</v>
      </c>
      <c r="N1241" s="46">
        <v>8.657</v>
      </c>
      <c r="O1241" s="46">
        <v>8.8179999999999996</v>
      </c>
      <c r="P1241" s="46">
        <v>9.0510000000000002</v>
      </c>
      <c r="Q1241" s="46">
        <v>9.2509999999999994</v>
      </c>
    </row>
    <row r="1242" spans="1:17">
      <c r="A1242" s="47" t="s">
        <v>5070</v>
      </c>
      <c r="B1242" s="56" t="s">
        <v>23</v>
      </c>
      <c r="C1242" s="48" t="s">
        <v>10485</v>
      </c>
      <c r="D1242" s="48" t="s">
        <v>10488</v>
      </c>
      <c r="E1242" s="49" t="s">
        <v>10489</v>
      </c>
      <c r="F1242" s="50">
        <v>6</v>
      </c>
      <c r="G1242" s="49" t="s">
        <v>10490</v>
      </c>
      <c r="H1242" s="51">
        <v>7.6509999999999998</v>
      </c>
      <c r="I1242" s="51">
        <v>5.3460000000000001</v>
      </c>
      <c r="J1242" s="51">
        <v>8.4109999999999996</v>
      </c>
      <c r="K1242" s="51">
        <v>8.4350000000000005</v>
      </c>
      <c r="L1242" s="51">
        <v>0</v>
      </c>
      <c r="M1242" s="51">
        <v>8.4350000000000005</v>
      </c>
      <c r="N1242" s="51">
        <v>8.657</v>
      </c>
      <c r="O1242" s="51">
        <v>8.8179999999999996</v>
      </c>
      <c r="P1242" s="51">
        <v>9.0510000000000002</v>
      </c>
      <c r="Q1242" s="51">
        <v>9.2509999999999994</v>
      </c>
    </row>
    <row r="1243" spans="1:17">
      <c r="A1243" s="47" t="s">
        <v>5070</v>
      </c>
      <c r="B1243" s="56" t="s">
        <v>27</v>
      </c>
      <c r="C1243" s="48" t="s">
        <v>10485</v>
      </c>
      <c r="D1243" s="48" t="s">
        <v>10488</v>
      </c>
      <c r="E1243" s="49" t="s">
        <v>10489</v>
      </c>
      <c r="F1243" s="50">
        <v>6</v>
      </c>
      <c r="G1243" s="44"/>
      <c r="H1243" s="44"/>
      <c r="I1243" s="51">
        <v>5.3460000000000001</v>
      </c>
      <c r="J1243" s="51">
        <v>5.4109999999999996</v>
      </c>
      <c r="K1243" s="51">
        <v>8.4350000000000005</v>
      </c>
      <c r="L1243" s="51">
        <v>0</v>
      </c>
      <c r="M1243" s="51">
        <v>8.4350000000000005</v>
      </c>
      <c r="N1243" s="44"/>
      <c r="O1243" s="44"/>
      <c r="P1243" s="44"/>
      <c r="Q1243" s="44"/>
    </row>
    <row r="1244" spans="1:17">
      <c r="A1244" s="109" t="s">
        <v>30</v>
      </c>
      <c r="B1244" s="110"/>
      <c r="C1244" s="110"/>
      <c r="D1244" s="110"/>
      <c r="E1244" s="110"/>
      <c r="F1244" s="110"/>
      <c r="G1244" s="111"/>
      <c r="H1244" s="44"/>
      <c r="I1244" s="52">
        <v>5.3460000000000001</v>
      </c>
      <c r="J1244" s="52">
        <v>5.4109999999999996</v>
      </c>
      <c r="K1244" s="52">
        <v>8.4350000000000005</v>
      </c>
      <c r="L1244" s="52">
        <v>0</v>
      </c>
      <c r="M1244" s="52">
        <v>8.4350000000000005</v>
      </c>
      <c r="N1244" s="44"/>
      <c r="O1244" s="44"/>
      <c r="P1244" s="44"/>
      <c r="Q1244" s="44"/>
    </row>
    <row r="1245" spans="1:17">
      <c r="A1245" s="47" t="s">
        <v>5070</v>
      </c>
      <c r="B1245" s="56" t="s">
        <v>68</v>
      </c>
      <c r="C1245" s="48" t="s">
        <v>10485</v>
      </c>
      <c r="D1245" s="48" t="s">
        <v>10488</v>
      </c>
      <c r="E1245" s="49" t="s">
        <v>10491</v>
      </c>
      <c r="F1245" s="50">
        <v>6</v>
      </c>
      <c r="H1245" s="53"/>
      <c r="I1245" s="51">
        <v>0</v>
      </c>
      <c r="J1245" s="51">
        <v>3</v>
      </c>
      <c r="K1245" s="44"/>
      <c r="L1245" s="44"/>
      <c r="M1245" s="44"/>
      <c r="N1245" s="44"/>
      <c r="O1245" s="44"/>
      <c r="P1245" s="44"/>
      <c r="Q1245" s="44"/>
    </row>
    <row r="1246" spans="1:17">
      <c r="A1246" s="109" t="s">
        <v>31</v>
      </c>
      <c r="B1246" s="110"/>
      <c r="C1246" s="110"/>
      <c r="D1246" s="110"/>
      <c r="E1246" s="110"/>
      <c r="F1246" s="110"/>
      <c r="G1246" s="111"/>
      <c r="H1246" s="44"/>
      <c r="I1246" s="52">
        <v>0</v>
      </c>
      <c r="J1246" s="52">
        <v>3</v>
      </c>
      <c r="K1246" s="44"/>
      <c r="L1246" s="44"/>
      <c r="M1246" s="44"/>
      <c r="N1246" s="44"/>
      <c r="O1246" s="44"/>
      <c r="P1246" s="44"/>
      <c r="Q1246" s="44"/>
    </row>
    <row r="1247" spans="1:17">
      <c r="A1247" s="109" t="s">
        <v>32</v>
      </c>
      <c r="B1247" s="110"/>
      <c r="C1247" s="110"/>
      <c r="D1247" s="110"/>
      <c r="E1247" s="110"/>
      <c r="F1247" s="110"/>
      <c r="G1247" s="111"/>
      <c r="H1247" s="52">
        <v>0</v>
      </c>
      <c r="I1247" s="52">
        <v>0</v>
      </c>
      <c r="J1247" s="52">
        <v>0</v>
      </c>
      <c r="K1247" s="52">
        <v>0</v>
      </c>
      <c r="L1247" s="52">
        <v>0</v>
      </c>
      <c r="M1247" s="52">
        <v>0</v>
      </c>
      <c r="N1247" s="52">
        <v>0</v>
      </c>
      <c r="O1247" s="52">
        <v>0</v>
      </c>
      <c r="P1247" s="52">
        <v>0</v>
      </c>
      <c r="Q1247" s="52">
        <v>0</v>
      </c>
    </row>
    <row r="1248" spans="1:17">
      <c r="A1248" s="42">
        <v>194</v>
      </c>
      <c r="B1248" s="55" t="s">
        <v>18</v>
      </c>
      <c r="C1248" s="43" t="s">
        <v>10492</v>
      </c>
      <c r="D1248" s="44"/>
      <c r="E1248" s="43" t="s">
        <v>10493</v>
      </c>
      <c r="F1248" s="45">
        <v>6</v>
      </c>
      <c r="G1248" s="43" t="s">
        <v>10494</v>
      </c>
      <c r="H1248" s="46">
        <v>52.396000000000001</v>
      </c>
      <c r="I1248" s="46">
        <v>30.701000000000001</v>
      </c>
      <c r="J1248" s="46">
        <v>29.364999999999998</v>
      </c>
      <c r="K1248" s="46">
        <v>35.512</v>
      </c>
      <c r="L1248" s="46">
        <v>0</v>
      </c>
      <c r="M1248" s="46">
        <v>35.512</v>
      </c>
      <c r="N1248" s="46">
        <v>59.643999999999998</v>
      </c>
      <c r="O1248" s="46">
        <v>52.587000000000003</v>
      </c>
      <c r="P1248" s="46">
        <v>47.546999999999997</v>
      </c>
      <c r="Q1248" s="46">
        <v>46.048999999999999</v>
      </c>
    </row>
    <row r="1249" spans="1:17">
      <c r="A1249" s="47" t="s">
        <v>3939</v>
      </c>
      <c r="B1249" s="56" t="s">
        <v>23</v>
      </c>
      <c r="C1249" s="48" t="s">
        <v>10492</v>
      </c>
      <c r="D1249" s="48" t="s">
        <v>4333</v>
      </c>
      <c r="E1249" s="49" t="s">
        <v>10495</v>
      </c>
      <c r="F1249" s="50">
        <v>6</v>
      </c>
      <c r="G1249" s="49" t="s">
        <v>10496</v>
      </c>
      <c r="H1249" s="51">
        <v>20.43</v>
      </c>
      <c r="I1249" s="51">
        <v>13.851000000000001</v>
      </c>
      <c r="J1249" s="51">
        <v>11.503</v>
      </c>
      <c r="K1249" s="51">
        <v>13.92</v>
      </c>
      <c r="L1249" s="51">
        <v>0</v>
      </c>
      <c r="M1249" s="51">
        <v>13.92</v>
      </c>
      <c r="N1249" s="51">
        <v>20.420999999999999</v>
      </c>
      <c r="O1249" s="51">
        <v>16.359000000000002</v>
      </c>
      <c r="P1249" s="51">
        <v>14.127000000000001</v>
      </c>
      <c r="Q1249" s="51">
        <v>14.387</v>
      </c>
    </row>
    <row r="1250" spans="1:17">
      <c r="A1250" s="47" t="s">
        <v>3939</v>
      </c>
      <c r="B1250" s="56" t="s">
        <v>27</v>
      </c>
      <c r="C1250" s="48" t="s">
        <v>10492</v>
      </c>
      <c r="D1250" s="48" t="s">
        <v>4333</v>
      </c>
      <c r="E1250" s="49" t="s">
        <v>10497</v>
      </c>
      <c r="F1250" s="50">
        <v>6</v>
      </c>
      <c r="G1250" s="44"/>
      <c r="H1250" s="44"/>
      <c r="I1250" s="51">
        <v>13.851000000000001</v>
      </c>
      <c r="J1250" s="51">
        <v>11.503</v>
      </c>
      <c r="K1250" s="51">
        <v>13.92</v>
      </c>
      <c r="L1250" s="51">
        <v>0</v>
      </c>
      <c r="M1250" s="51">
        <v>13.92</v>
      </c>
      <c r="N1250" s="44"/>
      <c r="O1250" s="44"/>
      <c r="P1250" s="44"/>
      <c r="Q1250" s="44"/>
    </row>
    <row r="1251" spans="1:17">
      <c r="A1251" s="109" t="s">
        <v>30</v>
      </c>
      <c r="B1251" s="110"/>
      <c r="C1251" s="110"/>
      <c r="D1251" s="110"/>
      <c r="E1251" s="110"/>
      <c r="F1251" s="110"/>
      <c r="G1251" s="111"/>
      <c r="H1251" s="44"/>
      <c r="I1251" s="52">
        <v>13.851000000000001</v>
      </c>
      <c r="J1251" s="52">
        <v>11.503</v>
      </c>
      <c r="K1251" s="52">
        <v>13.92</v>
      </c>
      <c r="L1251" s="52">
        <v>0</v>
      </c>
      <c r="M1251" s="52">
        <v>13.92</v>
      </c>
      <c r="N1251" s="44"/>
      <c r="O1251" s="44"/>
      <c r="P1251" s="44"/>
      <c r="Q1251" s="44"/>
    </row>
    <row r="1252" spans="1:17">
      <c r="A1252" s="109" t="s">
        <v>31</v>
      </c>
      <c r="B1252" s="110"/>
      <c r="C1252" s="110"/>
      <c r="D1252" s="110"/>
      <c r="E1252" s="110"/>
      <c r="F1252" s="110"/>
      <c r="G1252" s="111"/>
      <c r="H1252" s="44"/>
      <c r="I1252" s="52">
        <v>0</v>
      </c>
      <c r="J1252" s="52">
        <v>0</v>
      </c>
      <c r="K1252" s="44"/>
      <c r="L1252" s="44"/>
      <c r="M1252" s="44"/>
      <c r="N1252" s="44"/>
      <c r="O1252" s="44"/>
      <c r="P1252" s="44"/>
      <c r="Q1252" s="44"/>
    </row>
    <row r="1253" spans="1:17">
      <c r="A1253" s="47" t="s">
        <v>3939</v>
      </c>
      <c r="B1253" s="56" t="s">
        <v>23</v>
      </c>
      <c r="C1253" s="48" t="s">
        <v>10492</v>
      </c>
      <c r="D1253" s="48" t="s">
        <v>4344</v>
      </c>
      <c r="E1253" s="49" t="s">
        <v>10498</v>
      </c>
      <c r="F1253" s="50">
        <v>6</v>
      </c>
      <c r="G1253" s="49" t="s">
        <v>10499</v>
      </c>
      <c r="H1253" s="51">
        <v>22.260999999999999</v>
      </c>
      <c r="I1253" s="51">
        <v>12.112</v>
      </c>
      <c r="J1253" s="51">
        <v>12.933</v>
      </c>
      <c r="K1253" s="51">
        <v>14.32</v>
      </c>
      <c r="L1253" s="51">
        <v>0</v>
      </c>
      <c r="M1253" s="51">
        <v>14.32</v>
      </c>
      <c r="N1253" s="51">
        <v>15.244</v>
      </c>
      <c r="O1253" s="51">
        <v>14.964</v>
      </c>
      <c r="P1253" s="51">
        <v>14.765000000000001</v>
      </c>
      <c r="Q1253" s="51">
        <v>14.92</v>
      </c>
    </row>
    <row r="1254" spans="1:17">
      <c r="A1254" s="47" t="s">
        <v>3939</v>
      </c>
      <c r="B1254" s="56" t="s">
        <v>27</v>
      </c>
      <c r="C1254" s="48" t="s">
        <v>10492</v>
      </c>
      <c r="D1254" s="48" t="s">
        <v>4344</v>
      </c>
      <c r="E1254" s="49" t="s">
        <v>10498</v>
      </c>
      <c r="F1254" s="50">
        <v>6</v>
      </c>
      <c r="G1254" s="44"/>
      <c r="H1254" s="44"/>
      <c r="I1254" s="51">
        <v>12.112</v>
      </c>
      <c r="J1254" s="51">
        <v>12.933</v>
      </c>
      <c r="K1254" s="51">
        <v>14.32</v>
      </c>
      <c r="L1254" s="51">
        <v>0</v>
      </c>
      <c r="M1254" s="51">
        <v>14.32</v>
      </c>
      <c r="N1254" s="44"/>
      <c r="O1254" s="44"/>
      <c r="P1254" s="44"/>
      <c r="Q1254" s="44"/>
    </row>
    <row r="1255" spans="1:17">
      <c r="A1255" s="109" t="s">
        <v>30</v>
      </c>
      <c r="B1255" s="110"/>
      <c r="C1255" s="110"/>
      <c r="D1255" s="110"/>
      <c r="E1255" s="110"/>
      <c r="F1255" s="110"/>
      <c r="G1255" s="111"/>
      <c r="H1255" s="44"/>
      <c r="I1255" s="52">
        <v>12.112</v>
      </c>
      <c r="J1255" s="52">
        <v>12.933</v>
      </c>
      <c r="K1255" s="52">
        <v>14.32</v>
      </c>
      <c r="L1255" s="52">
        <v>0</v>
      </c>
      <c r="M1255" s="52">
        <v>14.32</v>
      </c>
      <c r="N1255" s="44"/>
      <c r="O1255" s="44"/>
      <c r="P1255" s="44"/>
      <c r="Q1255" s="44"/>
    </row>
    <row r="1256" spans="1:17">
      <c r="A1256" s="109" t="s">
        <v>31</v>
      </c>
      <c r="B1256" s="110"/>
      <c r="C1256" s="110"/>
      <c r="D1256" s="110"/>
      <c r="E1256" s="110"/>
      <c r="F1256" s="110"/>
      <c r="G1256" s="111"/>
      <c r="H1256" s="44"/>
      <c r="I1256" s="52">
        <v>0</v>
      </c>
      <c r="J1256" s="52">
        <v>0</v>
      </c>
      <c r="K1256" s="44"/>
      <c r="L1256" s="44"/>
      <c r="M1256" s="44"/>
      <c r="N1256" s="44"/>
      <c r="O1256" s="44"/>
      <c r="P1256" s="44"/>
      <c r="Q1256" s="44"/>
    </row>
    <row r="1257" spans="1:17">
      <c r="A1257" s="47" t="s">
        <v>3939</v>
      </c>
      <c r="B1257" s="56" t="s">
        <v>23</v>
      </c>
      <c r="C1257" s="48" t="s">
        <v>10492</v>
      </c>
      <c r="D1257" s="48" t="s">
        <v>4574</v>
      </c>
      <c r="E1257" s="49" t="s">
        <v>10500</v>
      </c>
      <c r="F1257" s="50">
        <v>6</v>
      </c>
      <c r="G1257" s="49" t="s">
        <v>10501</v>
      </c>
      <c r="H1257" s="51">
        <v>9.7050000000000001</v>
      </c>
      <c r="I1257" s="51">
        <v>4.7380000000000004</v>
      </c>
      <c r="J1257" s="51">
        <v>4.9290000000000003</v>
      </c>
      <c r="K1257" s="51">
        <v>7.2720000000000002</v>
      </c>
      <c r="L1257" s="51">
        <v>0</v>
      </c>
      <c r="M1257" s="51">
        <v>7.2720000000000002</v>
      </c>
      <c r="N1257" s="51">
        <v>23.978999999999999</v>
      </c>
      <c r="O1257" s="51">
        <v>21.263999999999999</v>
      </c>
      <c r="P1257" s="51">
        <v>18.655000000000001</v>
      </c>
      <c r="Q1257" s="51">
        <v>16.742000000000001</v>
      </c>
    </row>
    <row r="1258" spans="1:17">
      <c r="A1258" s="47" t="s">
        <v>3939</v>
      </c>
      <c r="B1258" s="56" t="s">
        <v>27</v>
      </c>
      <c r="C1258" s="48" t="s">
        <v>10492</v>
      </c>
      <c r="D1258" s="48" t="s">
        <v>4574</v>
      </c>
      <c r="E1258" s="49" t="s">
        <v>10500</v>
      </c>
      <c r="F1258" s="50">
        <v>6</v>
      </c>
      <c r="G1258" s="44"/>
      <c r="H1258" s="44"/>
      <c r="I1258" s="51">
        <v>4.7380000000000004</v>
      </c>
      <c r="J1258" s="51">
        <v>4.9290000000000003</v>
      </c>
      <c r="K1258" s="51">
        <v>7.2720000000000002</v>
      </c>
      <c r="L1258" s="51">
        <v>0</v>
      </c>
      <c r="M1258" s="51">
        <v>7.2720000000000002</v>
      </c>
      <c r="N1258" s="44"/>
      <c r="O1258" s="44"/>
      <c r="P1258" s="44"/>
      <c r="Q1258" s="44"/>
    </row>
    <row r="1259" spans="1:17">
      <c r="A1259" s="109" t="s">
        <v>30</v>
      </c>
      <c r="B1259" s="110"/>
      <c r="C1259" s="110"/>
      <c r="D1259" s="110"/>
      <c r="E1259" s="110"/>
      <c r="F1259" s="110"/>
      <c r="G1259" s="111"/>
      <c r="H1259" s="44"/>
      <c r="I1259" s="52">
        <v>4.7380000000000004</v>
      </c>
      <c r="J1259" s="52">
        <v>4.9290000000000003</v>
      </c>
      <c r="K1259" s="52">
        <v>7.2720000000000002</v>
      </c>
      <c r="L1259" s="52">
        <v>0</v>
      </c>
      <c r="M1259" s="52">
        <v>7.2720000000000002</v>
      </c>
      <c r="N1259" s="44"/>
      <c r="O1259" s="44"/>
      <c r="P1259" s="44"/>
      <c r="Q1259" s="44"/>
    </row>
    <row r="1260" spans="1:17">
      <c r="A1260" s="109" t="s">
        <v>31</v>
      </c>
      <c r="B1260" s="110"/>
      <c r="C1260" s="110"/>
      <c r="D1260" s="110"/>
      <c r="E1260" s="110"/>
      <c r="F1260" s="110"/>
      <c r="G1260" s="111"/>
      <c r="H1260" s="44"/>
      <c r="I1260" s="52">
        <v>0</v>
      </c>
      <c r="J1260" s="52">
        <v>0</v>
      </c>
      <c r="K1260" s="44"/>
      <c r="L1260" s="44"/>
      <c r="M1260" s="44"/>
      <c r="N1260" s="44"/>
      <c r="O1260" s="44"/>
      <c r="P1260" s="44"/>
      <c r="Q1260" s="44"/>
    </row>
    <row r="1261" spans="1:17">
      <c r="A1261" s="109" t="s">
        <v>32</v>
      </c>
      <c r="B1261" s="110"/>
      <c r="C1261" s="110"/>
      <c r="D1261" s="110"/>
      <c r="E1261" s="110"/>
      <c r="F1261" s="110"/>
      <c r="G1261" s="111"/>
      <c r="H1261" s="52">
        <v>0</v>
      </c>
      <c r="I1261" s="52">
        <v>0</v>
      </c>
      <c r="J1261" s="52">
        <v>0</v>
      </c>
      <c r="K1261" s="52">
        <v>0</v>
      </c>
      <c r="L1261" s="52">
        <v>0</v>
      </c>
      <c r="M1261" s="52">
        <v>0</v>
      </c>
      <c r="N1261" s="52">
        <v>0</v>
      </c>
      <c r="O1261" s="52">
        <v>0</v>
      </c>
      <c r="P1261" s="52">
        <v>0</v>
      </c>
      <c r="Q1261" s="52">
        <v>0</v>
      </c>
    </row>
    <row r="1262" spans="1:17">
      <c r="A1262" s="42">
        <v>195</v>
      </c>
      <c r="B1262" s="55" t="s">
        <v>18</v>
      </c>
      <c r="C1262" s="43" t="s">
        <v>10502</v>
      </c>
      <c r="D1262" s="44"/>
      <c r="E1262" s="43" t="s">
        <v>10503</v>
      </c>
      <c r="F1262" s="45">
        <v>6</v>
      </c>
      <c r="G1262" s="43" t="s">
        <v>10504</v>
      </c>
      <c r="H1262" s="46">
        <v>83.539000000000001</v>
      </c>
      <c r="I1262" s="46">
        <v>25.744</v>
      </c>
      <c r="J1262" s="46">
        <v>44.826000000000001</v>
      </c>
      <c r="K1262" s="46">
        <v>165.45</v>
      </c>
      <c r="L1262" s="46">
        <v>0</v>
      </c>
      <c r="M1262" s="46">
        <v>165.45</v>
      </c>
      <c r="N1262" s="46">
        <v>112.559</v>
      </c>
      <c r="O1262" s="46">
        <v>116.179</v>
      </c>
      <c r="P1262" s="46">
        <v>62.627000000000002</v>
      </c>
      <c r="Q1262" s="46">
        <v>66.11</v>
      </c>
    </row>
    <row r="1263" spans="1:17">
      <c r="A1263" s="47" t="s">
        <v>5090</v>
      </c>
      <c r="B1263" s="56" t="s">
        <v>23</v>
      </c>
      <c r="C1263" s="48" t="s">
        <v>10502</v>
      </c>
      <c r="D1263" s="48" t="s">
        <v>3935</v>
      </c>
      <c r="E1263" s="49" t="s">
        <v>10505</v>
      </c>
      <c r="F1263" s="50">
        <v>6</v>
      </c>
      <c r="G1263" s="49" t="s">
        <v>10506</v>
      </c>
      <c r="H1263" s="51">
        <v>0</v>
      </c>
      <c r="I1263" s="51">
        <v>0</v>
      </c>
      <c r="J1263" s="51">
        <v>0</v>
      </c>
      <c r="K1263" s="51">
        <v>113</v>
      </c>
      <c r="L1263" s="51">
        <v>0</v>
      </c>
      <c r="M1263" s="51">
        <v>113</v>
      </c>
      <c r="N1263" s="51">
        <v>57</v>
      </c>
      <c r="O1263" s="51">
        <v>57</v>
      </c>
      <c r="P1263" s="51">
        <v>0</v>
      </c>
      <c r="Q1263" s="51">
        <v>0</v>
      </c>
    </row>
    <row r="1264" spans="1:17">
      <c r="A1264" s="47" t="s">
        <v>5090</v>
      </c>
      <c r="B1264" s="56" t="s">
        <v>27</v>
      </c>
      <c r="C1264" s="48" t="s">
        <v>10502</v>
      </c>
      <c r="D1264" s="48" t="s">
        <v>3935</v>
      </c>
      <c r="E1264" s="49" t="s">
        <v>10505</v>
      </c>
      <c r="F1264" s="50">
        <v>6</v>
      </c>
      <c r="G1264" s="44"/>
      <c r="H1264" s="44"/>
      <c r="I1264" s="51">
        <v>0</v>
      </c>
      <c r="J1264" s="51">
        <v>0</v>
      </c>
      <c r="K1264" s="51">
        <v>113</v>
      </c>
      <c r="L1264" s="51">
        <v>0</v>
      </c>
      <c r="M1264" s="51">
        <v>113</v>
      </c>
      <c r="N1264" s="44"/>
      <c r="O1264" s="44"/>
      <c r="P1264" s="44"/>
      <c r="Q1264" s="44"/>
    </row>
    <row r="1265" spans="1:17">
      <c r="A1265" s="109" t="s">
        <v>30</v>
      </c>
      <c r="B1265" s="110"/>
      <c r="C1265" s="110"/>
      <c r="D1265" s="110"/>
      <c r="E1265" s="110"/>
      <c r="F1265" s="110"/>
      <c r="G1265" s="111"/>
      <c r="H1265" s="44"/>
      <c r="I1265" s="52">
        <v>0</v>
      </c>
      <c r="J1265" s="52">
        <v>0</v>
      </c>
      <c r="K1265" s="52">
        <v>113</v>
      </c>
      <c r="L1265" s="52">
        <v>0</v>
      </c>
      <c r="M1265" s="52">
        <v>113</v>
      </c>
      <c r="N1265" s="44"/>
      <c r="O1265" s="44"/>
      <c r="P1265" s="44"/>
      <c r="Q1265" s="44"/>
    </row>
    <row r="1266" spans="1:17">
      <c r="A1266" s="109" t="s">
        <v>31</v>
      </c>
      <c r="B1266" s="110"/>
      <c r="C1266" s="110"/>
      <c r="D1266" s="110"/>
      <c r="E1266" s="110"/>
      <c r="F1266" s="110"/>
      <c r="G1266" s="111"/>
      <c r="H1266" s="44"/>
      <c r="I1266" s="52">
        <v>0</v>
      </c>
      <c r="J1266" s="52">
        <v>0</v>
      </c>
      <c r="K1266" s="44"/>
      <c r="L1266" s="44"/>
      <c r="M1266" s="44"/>
      <c r="N1266" s="44"/>
      <c r="O1266" s="44"/>
      <c r="P1266" s="44"/>
      <c r="Q1266" s="44"/>
    </row>
    <row r="1267" spans="1:17">
      <c r="A1267" s="47" t="s">
        <v>5090</v>
      </c>
      <c r="B1267" s="56" t="s">
        <v>23</v>
      </c>
      <c r="C1267" s="48" t="s">
        <v>10502</v>
      </c>
      <c r="D1267" s="48" t="s">
        <v>10507</v>
      </c>
      <c r="E1267" s="49" t="s">
        <v>10508</v>
      </c>
      <c r="F1267" s="50">
        <v>6</v>
      </c>
      <c r="G1267" s="49" t="s">
        <v>10509</v>
      </c>
      <c r="H1267" s="51">
        <v>6.7460000000000004</v>
      </c>
      <c r="I1267" s="51">
        <v>2.782</v>
      </c>
      <c r="J1267" s="51">
        <v>2.8519999999999999</v>
      </c>
      <c r="K1267" s="51">
        <v>3.9430000000000001</v>
      </c>
      <c r="L1267" s="51">
        <v>0</v>
      </c>
      <c r="M1267" s="51">
        <v>3.9430000000000001</v>
      </c>
      <c r="N1267" s="51">
        <v>4.2069999999999999</v>
      </c>
      <c r="O1267" s="51">
        <v>5.01</v>
      </c>
      <c r="P1267" s="51">
        <v>5.5739999999999998</v>
      </c>
      <c r="Q1267" s="51">
        <v>6.1360000000000001</v>
      </c>
    </row>
    <row r="1268" spans="1:17">
      <c r="A1268" s="47" t="s">
        <v>5090</v>
      </c>
      <c r="B1268" s="56" t="s">
        <v>27</v>
      </c>
      <c r="C1268" s="48" t="s">
        <v>10502</v>
      </c>
      <c r="D1268" s="48" t="s">
        <v>10507</v>
      </c>
      <c r="E1268" s="49" t="s">
        <v>10510</v>
      </c>
      <c r="F1268" s="50">
        <v>6</v>
      </c>
      <c r="G1268" s="44"/>
      <c r="H1268" s="44"/>
      <c r="I1268" s="51">
        <v>2.782</v>
      </c>
      <c r="J1268" s="51">
        <v>2.8519999999999999</v>
      </c>
      <c r="K1268" s="51">
        <v>3.9430000000000001</v>
      </c>
      <c r="L1268" s="51">
        <v>0</v>
      </c>
      <c r="M1268" s="51">
        <v>3.9430000000000001</v>
      </c>
      <c r="N1268" s="44"/>
      <c r="O1268" s="44"/>
      <c r="P1268" s="44"/>
      <c r="Q1268" s="44"/>
    </row>
    <row r="1269" spans="1:17">
      <c r="A1269" s="109" t="s">
        <v>30</v>
      </c>
      <c r="B1269" s="110"/>
      <c r="C1269" s="110"/>
      <c r="D1269" s="110"/>
      <c r="E1269" s="110"/>
      <c r="F1269" s="110"/>
      <c r="G1269" s="111"/>
      <c r="H1269" s="44"/>
      <c r="I1269" s="52">
        <v>2.782</v>
      </c>
      <c r="J1269" s="52">
        <v>2.8519999999999999</v>
      </c>
      <c r="K1269" s="52">
        <v>3.9430000000000001</v>
      </c>
      <c r="L1269" s="52">
        <v>0</v>
      </c>
      <c r="M1269" s="52">
        <v>3.9430000000000001</v>
      </c>
      <c r="N1269" s="44"/>
      <c r="O1269" s="44"/>
      <c r="P1269" s="44"/>
      <c r="Q1269" s="44"/>
    </row>
    <row r="1270" spans="1:17">
      <c r="A1270" s="109" t="s">
        <v>31</v>
      </c>
      <c r="B1270" s="110"/>
      <c r="C1270" s="110"/>
      <c r="D1270" s="110"/>
      <c r="E1270" s="110"/>
      <c r="F1270" s="110"/>
      <c r="G1270" s="111"/>
      <c r="H1270" s="44"/>
      <c r="I1270" s="52">
        <v>0</v>
      </c>
      <c r="J1270" s="52">
        <v>0</v>
      </c>
      <c r="K1270" s="44"/>
      <c r="L1270" s="44"/>
      <c r="M1270" s="44"/>
      <c r="N1270" s="44"/>
      <c r="O1270" s="44"/>
      <c r="P1270" s="44"/>
      <c r="Q1270" s="44"/>
    </row>
    <row r="1271" spans="1:17">
      <c r="A1271" s="47" t="s">
        <v>5090</v>
      </c>
      <c r="B1271" s="56" t="s">
        <v>23</v>
      </c>
      <c r="C1271" s="48" t="s">
        <v>10502</v>
      </c>
      <c r="D1271" s="48" t="s">
        <v>10511</v>
      </c>
      <c r="E1271" s="49" t="s">
        <v>10512</v>
      </c>
      <c r="F1271" s="50">
        <v>6</v>
      </c>
      <c r="G1271" s="49" t="s">
        <v>10513</v>
      </c>
      <c r="H1271" s="51">
        <v>59.844999999999999</v>
      </c>
      <c r="I1271" s="51">
        <v>4.4020000000000001</v>
      </c>
      <c r="J1271" s="51">
        <v>31.887</v>
      </c>
      <c r="K1271" s="51">
        <v>37.915999999999997</v>
      </c>
      <c r="L1271" s="51">
        <v>0</v>
      </c>
      <c r="M1271" s="51">
        <v>37.915999999999997</v>
      </c>
      <c r="N1271" s="51">
        <v>40.536999999999999</v>
      </c>
      <c r="O1271" s="51">
        <v>43.176000000000002</v>
      </c>
      <c r="P1271" s="51">
        <v>45.856999999999999</v>
      </c>
      <c r="Q1271" s="51">
        <v>48.554000000000002</v>
      </c>
    </row>
    <row r="1272" spans="1:17">
      <c r="A1272" s="47" t="s">
        <v>5090</v>
      </c>
      <c r="B1272" s="56" t="s">
        <v>27</v>
      </c>
      <c r="C1272" s="48" t="s">
        <v>10502</v>
      </c>
      <c r="D1272" s="48" t="s">
        <v>10511</v>
      </c>
      <c r="E1272" s="49" t="s">
        <v>10514</v>
      </c>
      <c r="F1272" s="50">
        <v>6</v>
      </c>
      <c r="G1272" s="44"/>
      <c r="H1272" s="44"/>
      <c r="I1272" s="51">
        <v>4.4020000000000001</v>
      </c>
      <c r="J1272" s="51">
        <v>28.224</v>
      </c>
      <c r="K1272" s="51">
        <v>34.226999999999997</v>
      </c>
      <c r="L1272" s="51">
        <v>0</v>
      </c>
      <c r="M1272" s="51">
        <v>34.226999999999997</v>
      </c>
      <c r="N1272" s="44"/>
      <c r="O1272" s="44"/>
      <c r="P1272" s="44"/>
      <c r="Q1272" s="44"/>
    </row>
    <row r="1273" spans="1:17">
      <c r="A1273" s="47" t="s">
        <v>5090</v>
      </c>
      <c r="B1273" s="56" t="s">
        <v>27</v>
      </c>
      <c r="C1273" s="48" t="s">
        <v>10502</v>
      </c>
      <c r="D1273" s="48" t="s">
        <v>10511</v>
      </c>
      <c r="E1273" s="49" t="s">
        <v>10515</v>
      </c>
      <c r="F1273" s="50">
        <v>6</v>
      </c>
      <c r="G1273" s="44"/>
      <c r="H1273" s="44"/>
      <c r="I1273" s="51">
        <v>0</v>
      </c>
      <c r="J1273" s="51">
        <v>3.6629999999999998</v>
      </c>
      <c r="K1273" s="51">
        <v>3.6890000000000001</v>
      </c>
      <c r="L1273" s="51">
        <v>0</v>
      </c>
      <c r="M1273" s="51">
        <v>3.6890000000000001</v>
      </c>
      <c r="N1273" s="44"/>
      <c r="O1273" s="44"/>
      <c r="P1273" s="44"/>
      <c r="Q1273" s="44"/>
    </row>
    <row r="1274" spans="1:17">
      <c r="A1274" s="109" t="s">
        <v>30</v>
      </c>
      <c r="B1274" s="110"/>
      <c r="C1274" s="110"/>
      <c r="D1274" s="110"/>
      <c r="E1274" s="110"/>
      <c r="F1274" s="110"/>
      <c r="G1274" s="111"/>
      <c r="H1274" s="44"/>
      <c r="I1274" s="52">
        <v>4.4020000000000001</v>
      </c>
      <c r="J1274" s="52">
        <v>31.887</v>
      </c>
      <c r="K1274" s="52">
        <v>37.915999999999997</v>
      </c>
      <c r="L1274" s="52">
        <v>0</v>
      </c>
      <c r="M1274" s="52">
        <v>37.915999999999997</v>
      </c>
      <c r="N1274" s="44"/>
      <c r="O1274" s="44"/>
      <c r="P1274" s="44"/>
      <c r="Q1274" s="44"/>
    </row>
    <row r="1275" spans="1:17">
      <c r="A1275" s="109" t="s">
        <v>31</v>
      </c>
      <c r="B1275" s="110"/>
      <c r="C1275" s="110"/>
      <c r="D1275" s="110"/>
      <c r="E1275" s="110"/>
      <c r="F1275" s="110"/>
      <c r="G1275" s="111"/>
      <c r="H1275" s="44"/>
      <c r="I1275" s="52">
        <v>0</v>
      </c>
      <c r="J1275" s="52">
        <v>0</v>
      </c>
      <c r="K1275" s="44"/>
      <c r="L1275" s="44"/>
      <c r="M1275" s="44"/>
      <c r="N1275" s="44"/>
      <c r="O1275" s="44"/>
      <c r="P1275" s="44"/>
      <c r="Q1275" s="44"/>
    </row>
    <row r="1276" spans="1:17">
      <c r="A1276" s="47" t="s">
        <v>5090</v>
      </c>
      <c r="B1276" s="56" t="s">
        <v>23</v>
      </c>
      <c r="C1276" s="48" t="s">
        <v>10502</v>
      </c>
      <c r="D1276" s="48" t="s">
        <v>10516</v>
      </c>
      <c r="E1276" s="49" t="s">
        <v>10517</v>
      </c>
      <c r="F1276" s="50">
        <v>6</v>
      </c>
      <c r="G1276" s="49" t="s">
        <v>10518</v>
      </c>
      <c r="H1276" s="51">
        <v>0</v>
      </c>
      <c r="I1276" s="51">
        <v>8</v>
      </c>
      <c r="J1276" s="51">
        <v>0</v>
      </c>
      <c r="K1276" s="51">
        <v>0</v>
      </c>
      <c r="L1276" s="51">
        <v>0</v>
      </c>
      <c r="M1276" s="51">
        <v>0</v>
      </c>
      <c r="N1276" s="51">
        <v>0</v>
      </c>
      <c r="O1276" s="51">
        <v>0</v>
      </c>
      <c r="P1276" s="51">
        <v>0</v>
      </c>
      <c r="Q1276" s="51">
        <v>0</v>
      </c>
    </row>
    <row r="1277" spans="1:17">
      <c r="A1277" s="47" t="s">
        <v>5090</v>
      </c>
      <c r="B1277" s="56" t="s">
        <v>27</v>
      </c>
      <c r="C1277" s="48" t="s">
        <v>10502</v>
      </c>
      <c r="D1277" s="48" t="s">
        <v>10516</v>
      </c>
      <c r="E1277" s="49" t="s">
        <v>10503</v>
      </c>
      <c r="F1277" s="50">
        <v>6</v>
      </c>
      <c r="G1277" s="44"/>
      <c r="H1277" s="44"/>
      <c r="I1277" s="51">
        <v>8</v>
      </c>
      <c r="J1277" s="51">
        <v>0</v>
      </c>
      <c r="K1277" s="51">
        <v>0</v>
      </c>
      <c r="L1277" s="51">
        <v>0</v>
      </c>
      <c r="M1277" s="51">
        <v>0</v>
      </c>
      <c r="N1277" s="44"/>
      <c r="O1277" s="44"/>
      <c r="P1277" s="44"/>
      <c r="Q1277" s="44"/>
    </row>
    <row r="1278" spans="1:17">
      <c r="A1278" s="109" t="s">
        <v>30</v>
      </c>
      <c r="B1278" s="110"/>
      <c r="C1278" s="110"/>
      <c r="D1278" s="110"/>
      <c r="E1278" s="110"/>
      <c r="F1278" s="110"/>
      <c r="G1278" s="111"/>
      <c r="H1278" s="44"/>
      <c r="I1278" s="52">
        <v>8</v>
      </c>
      <c r="J1278" s="52">
        <v>0</v>
      </c>
      <c r="K1278" s="52">
        <v>0</v>
      </c>
      <c r="L1278" s="52">
        <v>0</v>
      </c>
      <c r="M1278" s="52">
        <v>0</v>
      </c>
      <c r="N1278" s="44"/>
      <c r="O1278" s="44"/>
      <c r="P1278" s="44"/>
      <c r="Q1278" s="44"/>
    </row>
    <row r="1279" spans="1:17">
      <c r="A1279" s="109" t="s">
        <v>31</v>
      </c>
      <c r="B1279" s="110"/>
      <c r="C1279" s="110"/>
      <c r="D1279" s="110"/>
      <c r="E1279" s="110"/>
      <c r="F1279" s="110"/>
      <c r="G1279" s="111"/>
      <c r="H1279" s="44"/>
      <c r="I1279" s="52">
        <v>0</v>
      </c>
      <c r="J1279" s="52">
        <v>0</v>
      </c>
      <c r="K1279" s="44"/>
      <c r="L1279" s="44"/>
      <c r="M1279" s="44"/>
      <c r="N1279" s="44"/>
      <c r="O1279" s="44"/>
      <c r="P1279" s="44"/>
      <c r="Q1279" s="44"/>
    </row>
    <row r="1280" spans="1:17">
      <c r="A1280" s="47" t="s">
        <v>5090</v>
      </c>
      <c r="B1280" s="56" t="s">
        <v>23</v>
      </c>
      <c r="C1280" s="48" t="s">
        <v>10502</v>
      </c>
      <c r="D1280" s="48" t="s">
        <v>10519</v>
      </c>
      <c r="E1280" s="49" t="s">
        <v>10520</v>
      </c>
      <c r="F1280" s="50">
        <v>6</v>
      </c>
      <c r="G1280" s="49" t="s">
        <v>10521</v>
      </c>
      <c r="H1280" s="51">
        <v>16.948</v>
      </c>
      <c r="I1280" s="51">
        <v>8.9269999999999996</v>
      </c>
      <c r="J1280" s="51">
        <v>9.0869999999999997</v>
      </c>
      <c r="K1280" s="51">
        <v>9.5909999999999993</v>
      </c>
      <c r="L1280" s="51">
        <v>0</v>
      </c>
      <c r="M1280" s="51">
        <v>9.5909999999999993</v>
      </c>
      <c r="N1280" s="51">
        <v>9.8149999999999995</v>
      </c>
      <c r="O1280" s="51">
        <v>9.9930000000000003</v>
      </c>
      <c r="P1280" s="51">
        <v>10.196</v>
      </c>
      <c r="Q1280" s="51">
        <v>10.4</v>
      </c>
    </row>
    <row r="1281" spans="1:17">
      <c r="A1281" s="47" t="s">
        <v>5090</v>
      </c>
      <c r="B1281" s="56" t="s">
        <v>27</v>
      </c>
      <c r="C1281" s="48" t="s">
        <v>10502</v>
      </c>
      <c r="D1281" s="48" t="s">
        <v>10519</v>
      </c>
      <c r="E1281" s="49" t="s">
        <v>10520</v>
      </c>
      <c r="F1281" s="50">
        <v>6</v>
      </c>
      <c r="G1281" s="44"/>
      <c r="H1281" s="44"/>
      <c r="I1281" s="51">
        <v>8.9269999999999996</v>
      </c>
      <c r="J1281" s="51">
        <v>9.0869999999999997</v>
      </c>
      <c r="K1281" s="51">
        <v>9.5909999999999993</v>
      </c>
      <c r="L1281" s="51">
        <v>0</v>
      </c>
      <c r="M1281" s="51">
        <v>9.5909999999999993</v>
      </c>
      <c r="N1281" s="44"/>
      <c r="O1281" s="44"/>
      <c r="P1281" s="44"/>
      <c r="Q1281" s="44"/>
    </row>
    <row r="1282" spans="1:17">
      <c r="A1282" s="109" t="s">
        <v>30</v>
      </c>
      <c r="B1282" s="110"/>
      <c r="C1282" s="110"/>
      <c r="D1282" s="110"/>
      <c r="E1282" s="110"/>
      <c r="F1282" s="110"/>
      <c r="G1282" s="111"/>
      <c r="H1282" s="44"/>
      <c r="I1282" s="52">
        <v>8.9269999999999996</v>
      </c>
      <c r="J1282" s="52">
        <v>9.0869999999999997</v>
      </c>
      <c r="K1282" s="52">
        <v>9.5909999999999993</v>
      </c>
      <c r="L1282" s="52">
        <v>0</v>
      </c>
      <c r="M1282" s="52">
        <v>9.5909999999999993</v>
      </c>
      <c r="N1282" s="44"/>
      <c r="O1282" s="44"/>
      <c r="P1282" s="44"/>
      <c r="Q1282" s="44"/>
    </row>
    <row r="1283" spans="1:17">
      <c r="A1283" s="109" t="s">
        <v>31</v>
      </c>
      <c r="B1283" s="110"/>
      <c r="C1283" s="110"/>
      <c r="D1283" s="110"/>
      <c r="E1283" s="110"/>
      <c r="F1283" s="110"/>
      <c r="G1283" s="111"/>
      <c r="H1283" s="44"/>
      <c r="I1283" s="52">
        <v>0</v>
      </c>
      <c r="J1283" s="52">
        <v>0</v>
      </c>
      <c r="K1283" s="44"/>
      <c r="L1283" s="44"/>
      <c r="M1283" s="44"/>
      <c r="N1283" s="44"/>
      <c r="O1283" s="44"/>
      <c r="P1283" s="44"/>
      <c r="Q1283" s="44"/>
    </row>
    <row r="1284" spans="1:17">
      <c r="A1284" s="47" t="s">
        <v>5090</v>
      </c>
      <c r="B1284" s="56" t="s">
        <v>23</v>
      </c>
      <c r="C1284" s="48" t="s">
        <v>10502</v>
      </c>
      <c r="D1284" s="48" t="s">
        <v>10522</v>
      </c>
      <c r="E1284" s="49" t="s">
        <v>9794</v>
      </c>
      <c r="F1284" s="50">
        <v>6</v>
      </c>
      <c r="G1284" s="49" t="s">
        <v>10523</v>
      </c>
      <c r="H1284" s="51">
        <v>0</v>
      </c>
      <c r="I1284" s="51">
        <v>1.633</v>
      </c>
      <c r="J1284" s="51">
        <v>0</v>
      </c>
      <c r="K1284" s="51">
        <v>0</v>
      </c>
      <c r="L1284" s="51">
        <v>0</v>
      </c>
      <c r="M1284" s="51">
        <v>0</v>
      </c>
      <c r="N1284" s="51">
        <v>0</v>
      </c>
      <c r="O1284" s="51">
        <v>0</v>
      </c>
      <c r="P1284" s="51">
        <v>0</v>
      </c>
      <c r="Q1284" s="51">
        <v>0</v>
      </c>
    </row>
    <row r="1285" spans="1:17">
      <c r="A1285" s="47" t="s">
        <v>5090</v>
      </c>
      <c r="B1285" s="56" t="s">
        <v>27</v>
      </c>
      <c r="C1285" s="48" t="s">
        <v>10502</v>
      </c>
      <c r="D1285" s="48" t="s">
        <v>10522</v>
      </c>
      <c r="E1285" s="49" t="s">
        <v>10524</v>
      </c>
      <c r="F1285" s="50">
        <v>6</v>
      </c>
      <c r="G1285" s="44"/>
      <c r="H1285" s="44"/>
      <c r="I1285" s="51">
        <v>1.633</v>
      </c>
      <c r="J1285" s="51">
        <v>0</v>
      </c>
      <c r="K1285" s="51">
        <v>0</v>
      </c>
      <c r="L1285" s="51">
        <v>0</v>
      </c>
      <c r="M1285" s="51">
        <v>0</v>
      </c>
      <c r="N1285" s="44"/>
      <c r="O1285" s="44"/>
      <c r="P1285" s="44"/>
      <c r="Q1285" s="44"/>
    </row>
    <row r="1286" spans="1:17">
      <c r="A1286" s="109" t="s">
        <v>30</v>
      </c>
      <c r="B1286" s="110"/>
      <c r="C1286" s="110"/>
      <c r="D1286" s="110"/>
      <c r="E1286" s="110"/>
      <c r="F1286" s="110"/>
      <c r="G1286" s="111"/>
      <c r="H1286" s="44"/>
      <c r="I1286" s="52">
        <v>1.633</v>
      </c>
      <c r="J1286" s="52">
        <v>0</v>
      </c>
      <c r="K1286" s="52">
        <v>0</v>
      </c>
      <c r="L1286" s="52">
        <v>0</v>
      </c>
      <c r="M1286" s="52">
        <v>0</v>
      </c>
      <c r="N1286" s="44"/>
      <c r="O1286" s="44"/>
      <c r="P1286" s="44"/>
      <c r="Q1286" s="44"/>
    </row>
    <row r="1287" spans="1:17">
      <c r="A1287" s="109" t="s">
        <v>31</v>
      </c>
      <c r="B1287" s="110"/>
      <c r="C1287" s="110"/>
      <c r="D1287" s="110"/>
      <c r="E1287" s="110"/>
      <c r="F1287" s="110"/>
      <c r="G1287" s="111"/>
      <c r="H1287" s="44"/>
      <c r="I1287" s="52">
        <v>0</v>
      </c>
      <c r="J1287" s="52">
        <v>0</v>
      </c>
      <c r="K1287" s="44"/>
      <c r="L1287" s="44"/>
      <c r="M1287" s="44"/>
      <c r="N1287" s="44"/>
      <c r="O1287" s="44"/>
      <c r="P1287" s="44"/>
      <c r="Q1287" s="44"/>
    </row>
    <row r="1288" spans="1:17">
      <c r="A1288" s="47" t="s">
        <v>5090</v>
      </c>
      <c r="B1288" s="56" t="s">
        <v>23</v>
      </c>
      <c r="C1288" s="48" t="s">
        <v>10502</v>
      </c>
      <c r="D1288" s="48" t="s">
        <v>10525</v>
      </c>
      <c r="E1288" s="49" t="s">
        <v>10526</v>
      </c>
      <c r="F1288" s="50">
        <v>6</v>
      </c>
      <c r="G1288" s="49" t="s">
        <v>10527</v>
      </c>
      <c r="H1288" s="51">
        <v>0</v>
      </c>
      <c r="I1288" s="51">
        <v>0</v>
      </c>
      <c r="J1288" s="51">
        <v>1</v>
      </c>
      <c r="K1288" s="51">
        <v>1</v>
      </c>
      <c r="L1288" s="51">
        <v>0</v>
      </c>
      <c r="M1288" s="51">
        <v>1</v>
      </c>
      <c r="N1288" s="51">
        <v>1</v>
      </c>
      <c r="O1288" s="51">
        <v>1</v>
      </c>
      <c r="P1288" s="51">
        <v>1</v>
      </c>
      <c r="Q1288" s="51">
        <v>1.02</v>
      </c>
    </row>
    <row r="1289" spans="1:17">
      <c r="A1289" s="47" t="s">
        <v>5090</v>
      </c>
      <c r="B1289" s="56" t="s">
        <v>27</v>
      </c>
      <c r="C1289" s="48" t="s">
        <v>10502</v>
      </c>
      <c r="D1289" s="48" t="s">
        <v>10525</v>
      </c>
      <c r="E1289" s="49" t="s">
        <v>10528</v>
      </c>
      <c r="F1289" s="50">
        <v>6</v>
      </c>
      <c r="G1289" s="44"/>
      <c r="H1289" s="44"/>
      <c r="I1289" s="51">
        <v>0</v>
      </c>
      <c r="J1289" s="51">
        <v>1</v>
      </c>
      <c r="K1289" s="51">
        <v>1</v>
      </c>
      <c r="L1289" s="51">
        <v>0</v>
      </c>
      <c r="M1289" s="51">
        <v>1</v>
      </c>
      <c r="N1289" s="44"/>
      <c r="O1289" s="44"/>
      <c r="P1289" s="44"/>
      <c r="Q1289" s="44"/>
    </row>
    <row r="1290" spans="1:17">
      <c r="A1290" s="109" t="s">
        <v>30</v>
      </c>
      <c r="B1290" s="110"/>
      <c r="C1290" s="110"/>
      <c r="D1290" s="110"/>
      <c r="E1290" s="110"/>
      <c r="F1290" s="110"/>
      <c r="G1290" s="111"/>
      <c r="H1290" s="44"/>
      <c r="I1290" s="52">
        <v>0</v>
      </c>
      <c r="J1290" s="52">
        <v>1</v>
      </c>
      <c r="K1290" s="52">
        <v>1</v>
      </c>
      <c r="L1290" s="52">
        <v>0</v>
      </c>
      <c r="M1290" s="52">
        <v>1</v>
      </c>
      <c r="N1290" s="44"/>
      <c r="O1290" s="44"/>
      <c r="P1290" s="44"/>
      <c r="Q1290" s="44"/>
    </row>
    <row r="1291" spans="1:17">
      <c r="A1291" s="109" t="s">
        <v>31</v>
      </c>
      <c r="B1291" s="110"/>
      <c r="C1291" s="110"/>
      <c r="D1291" s="110"/>
      <c r="E1291" s="110"/>
      <c r="F1291" s="110"/>
      <c r="G1291" s="111"/>
      <c r="H1291" s="44"/>
      <c r="I1291" s="52">
        <v>0</v>
      </c>
      <c r="J1291" s="52">
        <v>0</v>
      </c>
      <c r="K1291" s="44"/>
      <c r="L1291" s="44"/>
      <c r="M1291" s="44"/>
      <c r="N1291" s="44"/>
      <c r="O1291" s="44"/>
      <c r="P1291" s="44"/>
      <c r="Q1291" s="44"/>
    </row>
    <row r="1292" spans="1:17">
      <c r="A1292" s="109" t="s">
        <v>32</v>
      </c>
      <c r="B1292" s="110"/>
      <c r="C1292" s="110"/>
      <c r="D1292" s="110"/>
      <c r="E1292" s="110"/>
      <c r="F1292" s="110"/>
      <c r="G1292" s="111"/>
      <c r="H1292" s="52">
        <v>0</v>
      </c>
      <c r="I1292" s="52">
        <v>0</v>
      </c>
      <c r="J1292" s="52">
        <v>0</v>
      </c>
      <c r="K1292" s="52">
        <v>0</v>
      </c>
      <c r="L1292" s="52">
        <v>0</v>
      </c>
      <c r="M1292" s="52">
        <v>0</v>
      </c>
      <c r="N1292" s="52">
        <v>0</v>
      </c>
      <c r="O1292" s="52">
        <v>0</v>
      </c>
      <c r="P1292" s="52">
        <v>0</v>
      </c>
      <c r="Q1292" s="52">
        <v>0</v>
      </c>
    </row>
    <row r="1293" spans="1:17">
      <c r="A1293" s="42">
        <v>198</v>
      </c>
      <c r="B1293" s="55" t="s">
        <v>18</v>
      </c>
      <c r="C1293" s="43" t="s">
        <v>10529</v>
      </c>
      <c r="D1293" s="44"/>
      <c r="E1293" s="43" t="s">
        <v>10530</v>
      </c>
      <c r="F1293" s="45">
        <v>6</v>
      </c>
      <c r="G1293" s="43" t="s">
        <v>10531</v>
      </c>
      <c r="H1293" s="46">
        <v>253.59700000000001</v>
      </c>
      <c r="I1293" s="46">
        <v>36.213999999999999</v>
      </c>
      <c r="J1293" s="46">
        <v>36.99</v>
      </c>
      <c r="K1293" s="46">
        <v>35.106000000000002</v>
      </c>
      <c r="L1293" s="46">
        <v>0</v>
      </c>
      <c r="M1293" s="46">
        <v>35.106000000000002</v>
      </c>
      <c r="N1293" s="46">
        <v>35.058999999999997</v>
      </c>
      <c r="O1293" s="46">
        <v>35.624000000000002</v>
      </c>
      <c r="P1293" s="46">
        <v>36.442999999999998</v>
      </c>
      <c r="Q1293" s="46">
        <v>36.426000000000002</v>
      </c>
    </row>
    <row r="1294" spans="1:17">
      <c r="A1294" s="47" t="s">
        <v>5208</v>
      </c>
      <c r="B1294" s="56" t="s">
        <v>23</v>
      </c>
      <c r="C1294" s="48" t="s">
        <v>10529</v>
      </c>
      <c r="D1294" s="48" t="s">
        <v>10532</v>
      </c>
      <c r="E1294" s="49" t="s">
        <v>10533</v>
      </c>
      <c r="F1294" s="50">
        <v>6</v>
      </c>
      <c r="G1294" s="49" t="s">
        <v>10534</v>
      </c>
      <c r="H1294" s="51">
        <v>28.553000000000001</v>
      </c>
      <c r="I1294" s="51">
        <v>6.516</v>
      </c>
      <c r="J1294" s="51">
        <v>7.1689999999999996</v>
      </c>
      <c r="K1294" s="51">
        <v>6.649</v>
      </c>
      <c r="L1294" s="51">
        <v>0</v>
      </c>
      <c r="M1294" s="51">
        <v>6.649</v>
      </c>
      <c r="N1294" s="51">
        <v>6.46</v>
      </c>
      <c r="O1294" s="51">
        <v>6.548</v>
      </c>
      <c r="P1294" s="51">
        <v>6.6909999999999998</v>
      </c>
      <c r="Q1294" s="51">
        <v>6.819</v>
      </c>
    </row>
    <row r="1295" spans="1:17">
      <c r="A1295" s="47" t="s">
        <v>5208</v>
      </c>
      <c r="B1295" s="56" t="s">
        <v>27</v>
      </c>
      <c r="C1295" s="48" t="s">
        <v>10529</v>
      </c>
      <c r="D1295" s="48" t="s">
        <v>10532</v>
      </c>
      <c r="E1295" s="49" t="s">
        <v>10533</v>
      </c>
      <c r="F1295" s="50">
        <v>6</v>
      </c>
      <c r="G1295" s="44"/>
      <c r="H1295" s="44"/>
      <c r="I1295" s="51">
        <v>6.516</v>
      </c>
      <c r="J1295" s="51">
        <v>7.1689999999999996</v>
      </c>
      <c r="K1295" s="51">
        <v>6.649</v>
      </c>
      <c r="L1295" s="51">
        <v>0</v>
      </c>
      <c r="M1295" s="51">
        <v>6.649</v>
      </c>
      <c r="N1295" s="44"/>
      <c r="O1295" s="44"/>
      <c r="P1295" s="44"/>
      <c r="Q1295" s="44"/>
    </row>
    <row r="1296" spans="1:17">
      <c r="A1296" s="109" t="s">
        <v>30</v>
      </c>
      <c r="B1296" s="110"/>
      <c r="C1296" s="110"/>
      <c r="D1296" s="110"/>
      <c r="E1296" s="110"/>
      <c r="F1296" s="110"/>
      <c r="G1296" s="111"/>
      <c r="H1296" s="44"/>
      <c r="I1296" s="52">
        <v>6.516</v>
      </c>
      <c r="J1296" s="52">
        <v>7.1689999999999996</v>
      </c>
      <c r="K1296" s="52">
        <v>6.649</v>
      </c>
      <c r="L1296" s="52">
        <v>0</v>
      </c>
      <c r="M1296" s="52">
        <v>6.649</v>
      </c>
      <c r="N1296" s="44"/>
      <c r="O1296" s="44"/>
      <c r="P1296" s="44"/>
      <c r="Q1296" s="44"/>
    </row>
    <row r="1297" spans="1:17">
      <c r="A1297" s="109" t="s">
        <v>31</v>
      </c>
      <c r="B1297" s="110"/>
      <c r="C1297" s="110"/>
      <c r="D1297" s="110"/>
      <c r="E1297" s="110"/>
      <c r="F1297" s="110"/>
      <c r="G1297" s="111"/>
      <c r="H1297" s="44"/>
      <c r="I1297" s="52">
        <v>0</v>
      </c>
      <c r="J1297" s="52">
        <v>0</v>
      </c>
      <c r="K1297" s="44"/>
      <c r="L1297" s="44"/>
      <c r="M1297" s="44"/>
      <c r="N1297" s="44"/>
      <c r="O1297" s="44"/>
      <c r="P1297" s="44"/>
      <c r="Q1297" s="44"/>
    </row>
    <row r="1298" spans="1:17">
      <c r="A1298" s="47" t="s">
        <v>5208</v>
      </c>
      <c r="B1298" s="56" t="s">
        <v>23</v>
      </c>
      <c r="C1298" s="48" t="s">
        <v>10529</v>
      </c>
      <c r="D1298" s="48" t="s">
        <v>4480</v>
      </c>
      <c r="E1298" s="49" t="s">
        <v>10535</v>
      </c>
      <c r="F1298" s="50">
        <v>6</v>
      </c>
      <c r="G1298" s="49" t="s">
        <v>10536</v>
      </c>
      <c r="H1298" s="51">
        <v>9.6720000000000006</v>
      </c>
      <c r="I1298" s="51">
        <v>9.7590000000000003</v>
      </c>
      <c r="J1298" s="51">
        <v>9.9260000000000002</v>
      </c>
      <c r="K1298" s="51">
        <v>9.31</v>
      </c>
      <c r="L1298" s="51">
        <v>0</v>
      </c>
      <c r="M1298" s="51">
        <v>9.31</v>
      </c>
      <c r="N1298" s="51">
        <v>9.2010000000000005</v>
      </c>
      <c r="O1298" s="51">
        <v>9.3420000000000005</v>
      </c>
      <c r="P1298" s="51">
        <v>9.5559999999999992</v>
      </c>
      <c r="Q1298" s="51">
        <v>9.7319999999999993</v>
      </c>
    </row>
    <row r="1299" spans="1:17">
      <c r="A1299" s="47" t="s">
        <v>5208</v>
      </c>
      <c r="B1299" s="56" t="s">
        <v>27</v>
      </c>
      <c r="C1299" s="48" t="s">
        <v>10529</v>
      </c>
      <c r="D1299" s="48" t="s">
        <v>4480</v>
      </c>
      <c r="E1299" s="49" t="s">
        <v>10535</v>
      </c>
      <c r="F1299" s="50">
        <v>6</v>
      </c>
      <c r="G1299" s="44"/>
      <c r="H1299" s="44"/>
      <c r="I1299" s="51">
        <v>9.7590000000000003</v>
      </c>
      <c r="J1299" s="51">
        <v>9.9260000000000002</v>
      </c>
      <c r="K1299" s="51">
        <v>9.31</v>
      </c>
      <c r="L1299" s="51">
        <v>0</v>
      </c>
      <c r="M1299" s="51">
        <v>9.31</v>
      </c>
      <c r="N1299" s="44"/>
      <c r="O1299" s="44"/>
      <c r="P1299" s="44"/>
      <c r="Q1299" s="44"/>
    </row>
    <row r="1300" spans="1:17">
      <c r="A1300" s="109" t="s">
        <v>30</v>
      </c>
      <c r="B1300" s="110"/>
      <c r="C1300" s="110"/>
      <c r="D1300" s="110"/>
      <c r="E1300" s="110"/>
      <c r="F1300" s="110"/>
      <c r="G1300" s="111"/>
      <c r="H1300" s="44"/>
      <c r="I1300" s="52">
        <v>9.7590000000000003</v>
      </c>
      <c r="J1300" s="52">
        <v>9.9260000000000002</v>
      </c>
      <c r="K1300" s="52">
        <v>9.31</v>
      </c>
      <c r="L1300" s="52">
        <v>0</v>
      </c>
      <c r="M1300" s="52">
        <v>9.31</v>
      </c>
      <c r="N1300" s="44"/>
      <c r="O1300" s="44"/>
      <c r="P1300" s="44"/>
      <c r="Q1300" s="44"/>
    </row>
    <row r="1301" spans="1:17">
      <c r="A1301" s="109" t="s">
        <v>31</v>
      </c>
      <c r="B1301" s="110"/>
      <c r="C1301" s="110"/>
      <c r="D1301" s="110"/>
      <c r="E1301" s="110"/>
      <c r="F1301" s="110"/>
      <c r="G1301" s="111"/>
      <c r="H1301" s="44"/>
      <c r="I1301" s="52">
        <v>0</v>
      </c>
      <c r="J1301" s="52">
        <v>0</v>
      </c>
      <c r="K1301" s="44"/>
      <c r="L1301" s="44"/>
      <c r="M1301" s="44"/>
      <c r="N1301" s="44"/>
      <c r="O1301" s="44"/>
      <c r="P1301" s="44"/>
      <c r="Q1301" s="44"/>
    </row>
    <row r="1302" spans="1:17">
      <c r="A1302" s="47" t="s">
        <v>5208</v>
      </c>
      <c r="B1302" s="56" t="s">
        <v>23</v>
      </c>
      <c r="C1302" s="48" t="s">
        <v>10529</v>
      </c>
      <c r="D1302" s="48" t="s">
        <v>10537</v>
      </c>
      <c r="E1302" s="49" t="s">
        <v>10530</v>
      </c>
      <c r="F1302" s="50">
        <v>6</v>
      </c>
      <c r="G1302" s="49" t="s">
        <v>10538</v>
      </c>
      <c r="H1302" s="51">
        <v>215.37200000000001</v>
      </c>
      <c r="I1302" s="51">
        <v>19.939</v>
      </c>
      <c r="J1302" s="51">
        <v>19.895</v>
      </c>
      <c r="K1302" s="51">
        <v>19.146999999999998</v>
      </c>
      <c r="L1302" s="51">
        <v>0</v>
      </c>
      <c r="M1302" s="51">
        <v>19.146999999999998</v>
      </c>
      <c r="N1302" s="51">
        <v>19.398</v>
      </c>
      <c r="O1302" s="51">
        <v>19.734000000000002</v>
      </c>
      <c r="P1302" s="51">
        <v>20.196000000000002</v>
      </c>
      <c r="Q1302" s="51">
        <v>19.875</v>
      </c>
    </row>
    <row r="1303" spans="1:17">
      <c r="A1303" s="47" t="s">
        <v>5208</v>
      </c>
      <c r="B1303" s="56" t="s">
        <v>27</v>
      </c>
      <c r="C1303" s="48" t="s">
        <v>10529</v>
      </c>
      <c r="D1303" s="48" t="s">
        <v>10537</v>
      </c>
      <c r="E1303" s="49" t="s">
        <v>10539</v>
      </c>
      <c r="F1303" s="50">
        <v>6</v>
      </c>
      <c r="G1303" s="44"/>
      <c r="H1303" s="44"/>
      <c r="I1303" s="51">
        <v>19.939</v>
      </c>
      <c r="J1303" s="51">
        <v>19.895</v>
      </c>
      <c r="K1303" s="51">
        <v>19.146999999999998</v>
      </c>
      <c r="L1303" s="51">
        <v>0</v>
      </c>
      <c r="M1303" s="51">
        <v>19.146999999999998</v>
      </c>
      <c r="N1303" s="44"/>
      <c r="O1303" s="44"/>
      <c r="P1303" s="44"/>
      <c r="Q1303" s="44"/>
    </row>
    <row r="1304" spans="1:17">
      <c r="A1304" s="109" t="s">
        <v>30</v>
      </c>
      <c r="B1304" s="110"/>
      <c r="C1304" s="110"/>
      <c r="D1304" s="110"/>
      <c r="E1304" s="110"/>
      <c r="F1304" s="110"/>
      <c r="G1304" s="111"/>
      <c r="H1304" s="44"/>
      <c r="I1304" s="52">
        <v>19.939</v>
      </c>
      <c r="J1304" s="52">
        <v>19.895</v>
      </c>
      <c r="K1304" s="52">
        <v>19.146999999999998</v>
      </c>
      <c r="L1304" s="52">
        <v>0</v>
      </c>
      <c r="M1304" s="52">
        <v>19.146999999999998</v>
      </c>
      <c r="N1304" s="44"/>
      <c r="O1304" s="44"/>
      <c r="P1304" s="44"/>
      <c r="Q1304" s="44"/>
    </row>
    <row r="1305" spans="1:17">
      <c r="A1305" s="109" t="s">
        <v>31</v>
      </c>
      <c r="B1305" s="110"/>
      <c r="C1305" s="110"/>
      <c r="D1305" s="110"/>
      <c r="E1305" s="110"/>
      <c r="F1305" s="110"/>
      <c r="G1305" s="111"/>
      <c r="H1305" s="44"/>
      <c r="I1305" s="52">
        <v>0</v>
      </c>
      <c r="J1305" s="52">
        <v>0</v>
      </c>
      <c r="K1305" s="44"/>
      <c r="L1305" s="44"/>
      <c r="M1305" s="44"/>
      <c r="N1305" s="44"/>
      <c r="O1305" s="44"/>
      <c r="P1305" s="44"/>
      <c r="Q1305" s="44"/>
    </row>
    <row r="1306" spans="1:17">
      <c r="A1306" s="109" t="s">
        <v>32</v>
      </c>
      <c r="B1306" s="110"/>
      <c r="C1306" s="110"/>
      <c r="D1306" s="110"/>
      <c r="E1306" s="110"/>
      <c r="F1306" s="110"/>
      <c r="G1306" s="111"/>
      <c r="H1306" s="52">
        <v>0</v>
      </c>
      <c r="I1306" s="52">
        <v>0</v>
      </c>
      <c r="J1306" s="52">
        <v>0</v>
      </c>
      <c r="K1306" s="52">
        <v>0</v>
      </c>
      <c r="L1306" s="52">
        <v>0</v>
      </c>
      <c r="M1306" s="52">
        <v>0</v>
      </c>
      <c r="N1306" s="52">
        <v>0</v>
      </c>
      <c r="O1306" s="52">
        <v>0</v>
      </c>
      <c r="P1306" s="52">
        <v>0</v>
      </c>
      <c r="Q1306" s="52">
        <v>0</v>
      </c>
    </row>
    <row r="1307" spans="1:17">
      <c r="A1307" s="42">
        <v>201</v>
      </c>
      <c r="B1307" s="55" t="s">
        <v>18</v>
      </c>
      <c r="C1307" s="43" t="s">
        <v>10540</v>
      </c>
      <c r="D1307" s="44"/>
      <c r="E1307" s="43" t="s">
        <v>10541</v>
      </c>
      <c r="F1307" s="45">
        <v>6</v>
      </c>
      <c r="G1307" s="43" t="s">
        <v>10542</v>
      </c>
      <c r="H1307" s="46">
        <v>17.452000000000002</v>
      </c>
      <c r="I1307" s="46">
        <v>17.768000000000001</v>
      </c>
      <c r="J1307" s="46">
        <v>18.384</v>
      </c>
      <c r="K1307" s="46">
        <v>19.260000000000002</v>
      </c>
      <c r="L1307" s="46">
        <v>0</v>
      </c>
      <c r="M1307" s="46">
        <v>19.260000000000002</v>
      </c>
      <c r="N1307" s="46">
        <v>19.946999999999999</v>
      </c>
      <c r="O1307" s="46">
        <v>20.332999999999998</v>
      </c>
      <c r="P1307" s="46">
        <v>20.741</v>
      </c>
      <c r="Q1307" s="46">
        <v>20.741</v>
      </c>
    </row>
    <row r="1308" spans="1:17">
      <c r="A1308" s="47" t="s">
        <v>5251</v>
      </c>
      <c r="B1308" s="56" t="s">
        <v>23</v>
      </c>
      <c r="C1308" s="48" t="s">
        <v>10540</v>
      </c>
      <c r="D1308" s="48" t="s">
        <v>10543</v>
      </c>
      <c r="E1308" s="49" t="s">
        <v>10541</v>
      </c>
      <c r="F1308" s="50">
        <v>6</v>
      </c>
      <c r="G1308" s="49" t="s">
        <v>10542</v>
      </c>
      <c r="H1308" s="51">
        <v>17.452000000000002</v>
      </c>
      <c r="I1308" s="51">
        <v>17.768000000000001</v>
      </c>
      <c r="J1308" s="51">
        <v>18.384</v>
      </c>
      <c r="K1308" s="51">
        <v>19.260000000000002</v>
      </c>
      <c r="L1308" s="51">
        <v>0</v>
      </c>
      <c r="M1308" s="51">
        <v>19.260000000000002</v>
      </c>
      <c r="N1308" s="51">
        <v>19.946999999999999</v>
      </c>
      <c r="O1308" s="51">
        <v>20.332999999999998</v>
      </c>
      <c r="P1308" s="51">
        <v>20.741</v>
      </c>
      <c r="Q1308" s="51">
        <v>20.741</v>
      </c>
    </row>
    <row r="1309" spans="1:17">
      <c r="A1309" s="47" t="s">
        <v>5251</v>
      </c>
      <c r="B1309" s="56" t="s">
        <v>27</v>
      </c>
      <c r="C1309" s="48" t="s">
        <v>10540</v>
      </c>
      <c r="D1309" s="48" t="s">
        <v>10543</v>
      </c>
      <c r="E1309" s="49" t="s">
        <v>10541</v>
      </c>
      <c r="F1309" s="50">
        <v>6</v>
      </c>
      <c r="G1309" s="44"/>
      <c r="H1309" s="44"/>
      <c r="I1309" s="51">
        <v>17.768000000000001</v>
      </c>
      <c r="J1309" s="51">
        <v>18.384</v>
      </c>
      <c r="K1309" s="51">
        <v>19.260000000000002</v>
      </c>
      <c r="L1309" s="51">
        <v>0</v>
      </c>
      <c r="M1309" s="51">
        <v>19.260000000000002</v>
      </c>
      <c r="N1309" s="44"/>
      <c r="O1309" s="44"/>
      <c r="P1309" s="44"/>
      <c r="Q1309" s="44"/>
    </row>
    <row r="1310" spans="1:17">
      <c r="A1310" s="109" t="s">
        <v>30</v>
      </c>
      <c r="B1310" s="110"/>
      <c r="C1310" s="110"/>
      <c r="D1310" s="110"/>
      <c r="E1310" s="110"/>
      <c r="F1310" s="110"/>
      <c r="G1310" s="111"/>
      <c r="H1310" s="44"/>
      <c r="I1310" s="52">
        <v>17.768000000000001</v>
      </c>
      <c r="J1310" s="52">
        <v>18.384</v>
      </c>
      <c r="K1310" s="52">
        <v>19.260000000000002</v>
      </c>
      <c r="L1310" s="52">
        <v>0</v>
      </c>
      <c r="M1310" s="52">
        <v>19.260000000000002</v>
      </c>
      <c r="N1310" s="44"/>
      <c r="O1310" s="44"/>
      <c r="P1310" s="44"/>
      <c r="Q1310" s="44"/>
    </row>
    <row r="1311" spans="1:17">
      <c r="A1311" s="109" t="s">
        <v>31</v>
      </c>
      <c r="B1311" s="110"/>
      <c r="C1311" s="110"/>
      <c r="D1311" s="110"/>
      <c r="E1311" s="110"/>
      <c r="F1311" s="110"/>
      <c r="G1311" s="111"/>
      <c r="H1311" s="44"/>
      <c r="I1311" s="52">
        <v>0</v>
      </c>
      <c r="J1311" s="52">
        <v>0</v>
      </c>
      <c r="K1311" s="44"/>
      <c r="L1311" s="44"/>
      <c r="M1311" s="44"/>
      <c r="N1311" s="44"/>
      <c r="O1311" s="44"/>
      <c r="P1311" s="44"/>
      <c r="Q1311" s="44"/>
    </row>
    <row r="1312" spans="1:17">
      <c r="A1312" s="109" t="s">
        <v>32</v>
      </c>
      <c r="B1312" s="110"/>
      <c r="C1312" s="110"/>
      <c r="D1312" s="110"/>
      <c r="E1312" s="110"/>
      <c r="F1312" s="110"/>
      <c r="G1312" s="111"/>
      <c r="H1312" s="52">
        <v>0</v>
      </c>
      <c r="I1312" s="52">
        <v>0</v>
      </c>
      <c r="J1312" s="52">
        <v>0</v>
      </c>
      <c r="K1312" s="52">
        <v>0</v>
      </c>
      <c r="L1312" s="52">
        <v>0</v>
      </c>
      <c r="M1312" s="52">
        <v>0</v>
      </c>
      <c r="N1312" s="52">
        <v>0</v>
      </c>
      <c r="O1312" s="52">
        <v>0</v>
      </c>
      <c r="P1312" s="52">
        <v>0</v>
      </c>
      <c r="Q1312" s="52">
        <v>0</v>
      </c>
    </row>
    <row r="1313" spans="1:17">
      <c r="A1313" s="42">
        <v>202</v>
      </c>
      <c r="B1313" s="55" t="s">
        <v>18</v>
      </c>
      <c r="C1313" s="43" t="s">
        <v>10544</v>
      </c>
      <c r="D1313" s="44"/>
      <c r="E1313" s="43" t="s">
        <v>10545</v>
      </c>
      <c r="F1313" s="45">
        <v>6</v>
      </c>
      <c r="G1313" s="43" t="s">
        <v>10546</v>
      </c>
      <c r="H1313" s="46">
        <v>13.749000000000001</v>
      </c>
      <c r="I1313" s="46">
        <v>13.749000000000001</v>
      </c>
      <c r="J1313" s="46">
        <v>12.898999999999999</v>
      </c>
      <c r="K1313" s="46">
        <v>10.678000000000001</v>
      </c>
      <c r="L1313" s="46">
        <v>0</v>
      </c>
      <c r="M1313" s="46">
        <v>10.678000000000001</v>
      </c>
      <c r="N1313" s="46">
        <v>10.907999999999999</v>
      </c>
      <c r="O1313" s="46">
        <v>11.837999999999999</v>
      </c>
      <c r="P1313" s="46">
        <v>12.11</v>
      </c>
      <c r="Q1313" s="46">
        <v>12.352</v>
      </c>
    </row>
    <row r="1314" spans="1:17">
      <c r="A1314" s="47" t="s">
        <v>5261</v>
      </c>
      <c r="B1314" s="56" t="s">
        <v>23</v>
      </c>
      <c r="C1314" s="48" t="s">
        <v>10544</v>
      </c>
      <c r="D1314" s="48" t="s">
        <v>3535</v>
      </c>
      <c r="E1314" s="49" t="s">
        <v>10545</v>
      </c>
      <c r="F1314" s="50">
        <v>6</v>
      </c>
      <c r="G1314" s="49" t="s">
        <v>10547</v>
      </c>
      <c r="H1314" s="51">
        <v>8.4179999999999993</v>
      </c>
      <c r="I1314" s="51">
        <v>8.4179999999999993</v>
      </c>
      <c r="J1314" s="51">
        <v>7.4340000000000002</v>
      </c>
      <c r="K1314" s="51">
        <v>7.16</v>
      </c>
      <c r="L1314" s="51">
        <v>0</v>
      </c>
      <c r="M1314" s="51">
        <v>7.16</v>
      </c>
      <c r="N1314" s="51">
        <v>7.3019999999999996</v>
      </c>
      <c r="O1314" s="51">
        <v>8.1560000000000006</v>
      </c>
      <c r="P1314" s="51">
        <v>8.3460000000000001</v>
      </c>
      <c r="Q1314" s="51">
        <v>8.5079999999999991</v>
      </c>
    </row>
    <row r="1315" spans="1:17">
      <c r="A1315" s="47" t="s">
        <v>5261</v>
      </c>
      <c r="B1315" s="56" t="s">
        <v>27</v>
      </c>
      <c r="C1315" s="48" t="s">
        <v>10544</v>
      </c>
      <c r="D1315" s="48" t="s">
        <v>3535</v>
      </c>
      <c r="E1315" s="49" t="s">
        <v>10548</v>
      </c>
      <c r="F1315" s="50">
        <v>6</v>
      </c>
      <c r="G1315" s="44"/>
      <c r="H1315" s="44"/>
      <c r="I1315" s="51">
        <v>8.4179999999999993</v>
      </c>
      <c r="J1315" s="51">
        <v>7.4340000000000002</v>
      </c>
      <c r="K1315" s="51">
        <v>7.16</v>
      </c>
      <c r="L1315" s="51">
        <v>0</v>
      </c>
      <c r="M1315" s="51">
        <v>7.16</v>
      </c>
      <c r="N1315" s="44"/>
      <c r="O1315" s="44"/>
      <c r="P1315" s="44"/>
      <c r="Q1315" s="44"/>
    </row>
    <row r="1316" spans="1:17">
      <c r="A1316" s="109" t="s">
        <v>30</v>
      </c>
      <c r="B1316" s="110"/>
      <c r="C1316" s="110"/>
      <c r="D1316" s="110"/>
      <c r="E1316" s="110"/>
      <c r="F1316" s="110"/>
      <c r="G1316" s="111"/>
      <c r="H1316" s="44"/>
      <c r="I1316" s="52">
        <v>8.4179999999999993</v>
      </c>
      <c r="J1316" s="52">
        <v>7.4340000000000002</v>
      </c>
      <c r="K1316" s="52">
        <v>7.16</v>
      </c>
      <c r="L1316" s="52">
        <v>0</v>
      </c>
      <c r="M1316" s="52">
        <v>7.16</v>
      </c>
      <c r="N1316" s="44"/>
      <c r="O1316" s="44"/>
      <c r="P1316" s="44"/>
      <c r="Q1316" s="44"/>
    </row>
    <row r="1317" spans="1:17">
      <c r="A1317" s="109" t="s">
        <v>31</v>
      </c>
      <c r="B1317" s="110"/>
      <c r="C1317" s="110"/>
      <c r="D1317" s="110"/>
      <c r="E1317" s="110"/>
      <c r="F1317" s="110"/>
      <c r="G1317" s="111"/>
      <c r="H1317" s="44"/>
      <c r="I1317" s="52">
        <v>0</v>
      </c>
      <c r="J1317" s="52">
        <v>0</v>
      </c>
      <c r="K1317" s="44"/>
      <c r="L1317" s="44"/>
      <c r="M1317" s="44"/>
      <c r="N1317" s="44"/>
      <c r="O1317" s="44"/>
      <c r="P1317" s="44"/>
      <c r="Q1317" s="44"/>
    </row>
    <row r="1318" spans="1:17">
      <c r="A1318" s="47" t="s">
        <v>5261</v>
      </c>
      <c r="B1318" s="56" t="s">
        <v>23</v>
      </c>
      <c r="C1318" s="48" t="s">
        <v>10544</v>
      </c>
      <c r="D1318" s="48" t="s">
        <v>3853</v>
      </c>
      <c r="E1318" s="49" t="s">
        <v>10549</v>
      </c>
      <c r="F1318" s="50">
        <v>6</v>
      </c>
      <c r="G1318" s="49" t="s">
        <v>10550</v>
      </c>
      <c r="H1318" s="51">
        <v>5.3310000000000004</v>
      </c>
      <c r="I1318" s="51">
        <v>5.3310000000000004</v>
      </c>
      <c r="J1318" s="51">
        <v>5.4649999999999999</v>
      </c>
      <c r="K1318" s="51">
        <v>3.5179999999999998</v>
      </c>
      <c r="L1318" s="51">
        <v>0</v>
      </c>
      <c r="M1318" s="51">
        <v>3.5179999999999998</v>
      </c>
      <c r="N1318" s="51">
        <v>3.6059999999999999</v>
      </c>
      <c r="O1318" s="51">
        <v>3.6819999999999999</v>
      </c>
      <c r="P1318" s="51">
        <v>3.7639999999999998</v>
      </c>
      <c r="Q1318" s="51">
        <v>3.8439999999999999</v>
      </c>
    </row>
    <row r="1319" spans="1:17">
      <c r="A1319" s="47" t="s">
        <v>5261</v>
      </c>
      <c r="B1319" s="56" t="s">
        <v>27</v>
      </c>
      <c r="C1319" s="48" t="s">
        <v>10544</v>
      </c>
      <c r="D1319" s="48" t="s">
        <v>3853</v>
      </c>
      <c r="E1319" s="49" t="s">
        <v>10551</v>
      </c>
      <c r="F1319" s="50">
        <v>6</v>
      </c>
      <c r="G1319" s="44"/>
      <c r="H1319" s="44"/>
      <c r="I1319" s="51">
        <v>5.3310000000000004</v>
      </c>
      <c r="J1319" s="51">
        <v>5.4649999999999999</v>
      </c>
      <c r="K1319" s="51">
        <v>3.5179999999999998</v>
      </c>
      <c r="L1319" s="51">
        <v>0</v>
      </c>
      <c r="M1319" s="51">
        <v>3.5179999999999998</v>
      </c>
      <c r="N1319" s="44"/>
      <c r="O1319" s="44"/>
      <c r="P1319" s="44"/>
      <c r="Q1319" s="44"/>
    </row>
    <row r="1320" spans="1:17">
      <c r="A1320" s="109" t="s">
        <v>30</v>
      </c>
      <c r="B1320" s="110"/>
      <c r="C1320" s="110"/>
      <c r="D1320" s="110"/>
      <c r="E1320" s="110"/>
      <c r="F1320" s="110"/>
      <c r="G1320" s="111"/>
      <c r="H1320" s="44"/>
      <c r="I1320" s="52">
        <v>5.3310000000000004</v>
      </c>
      <c r="J1320" s="52">
        <v>5.4649999999999999</v>
      </c>
      <c r="K1320" s="52">
        <v>3.5179999999999998</v>
      </c>
      <c r="L1320" s="52">
        <v>0</v>
      </c>
      <c r="M1320" s="52">
        <v>3.5179999999999998</v>
      </c>
      <c r="N1320" s="44"/>
      <c r="O1320" s="44"/>
      <c r="P1320" s="44"/>
      <c r="Q1320" s="44"/>
    </row>
    <row r="1321" spans="1:17">
      <c r="A1321" s="109" t="s">
        <v>31</v>
      </c>
      <c r="B1321" s="110"/>
      <c r="C1321" s="110"/>
      <c r="D1321" s="110"/>
      <c r="E1321" s="110"/>
      <c r="F1321" s="110"/>
      <c r="G1321" s="111"/>
      <c r="H1321" s="44"/>
      <c r="I1321" s="52">
        <v>0</v>
      </c>
      <c r="J1321" s="52">
        <v>0</v>
      </c>
      <c r="K1321" s="44"/>
      <c r="L1321" s="44"/>
      <c r="M1321" s="44"/>
      <c r="N1321" s="44"/>
      <c r="O1321" s="44"/>
      <c r="P1321" s="44"/>
      <c r="Q1321" s="44"/>
    </row>
    <row r="1322" spans="1:17">
      <c r="A1322" s="109" t="s">
        <v>32</v>
      </c>
      <c r="B1322" s="110"/>
      <c r="C1322" s="110"/>
      <c r="D1322" s="110"/>
      <c r="E1322" s="110"/>
      <c r="F1322" s="110"/>
      <c r="G1322" s="111"/>
      <c r="H1322" s="52">
        <v>0</v>
      </c>
      <c r="I1322" s="52">
        <v>0</v>
      </c>
      <c r="J1322" s="52">
        <v>0</v>
      </c>
      <c r="K1322" s="52">
        <v>0</v>
      </c>
      <c r="L1322" s="52">
        <v>0</v>
      </c>
      <c r="M1322" s="52">
        <v>0</v>
      </c>
      <c r="N1322" s="52">
        <v>0</v>
      </c>
      <c r="O1322" s="52">
        <v>0</v>
      </c>
      <c r="P1322" s="52">
        <v>0</v>
      </c>
      <c r="Q1322" s="52">
        <v>0</v>
      </c>
    </row>
    <row r="1323" spans="1:17">
      <c r="A1323" s="42">
        <v>203</v>
      </c>
      <c r="B1323" s="55" t="s">
        <v>18</v>
      </c>
      <c r="C1323" s="43" t="s">
        <v>10552</v>
      </c>
      <c r="D1323" s="44"/>
      <c r="E1323" s="43" t="s">
        <v>10553</v>
      </c>
      <c r="F1323" s="45">
        <v>6</v>
      </c>
      <c r="G1323" s="43" t="s">
        <v>10554</v>
      </c>
      <c r="H1323" s="46">
        <v>0.879</v>
      </c>
      <c r="I1323" s="46">
        <v>0.879</v>
      </c>
      <c r="J1323" s="46">
        <v>5.1550000000000002</v>
      </c>
      <c r="K1323" s="46">
        <v>11.667999999999999</v>
      </c>
      <c r="L1323" s="46">
        <v>0</v>
      </c>
      <c r="M1323" s="46">
        <v>11.667999999999999</v>
      </c>
      <c r="N1323" s="46">
        <v>11.901999999999999</v>
      </c>
      <c r="O1323" s="46">
        <v>11.391999999999999</v>
      </c>
      <c r="P1323" s="46">
        <v>11.618</v>
      </c>
      <c r="Q1323" s="46">
        <v>11.85</v>
      </c>
    </row>
    <row r="1324" spans="1:17">
      <c r="A1324" s="47" t="s">
        <v>5271</v>
      </c>
      <c r="B1324" s="56" t="s">
        <v>23</v>
      </c>
      <c r="C1324" s="48" t="s">
        <v>10552</v>
      </c>
      <c r="D1324" s="48" t="s">
        <v>3694</v>
      </c>
      <c r="E1324" s="49" t="s">
        <v>10553</v>
      </c>
      <c r="F1324" s="50">
        <v>6</v>
      </c>
      <c r="G1324" s="49" t="s">
        <v>10554</v>
      </c>
      <c r="H1324" s="51">
        <v>0.879</v>
      </c>
      <c r="I1324" s="51">
        <v>0.879</v>
      </c>
      <c r="J1324" s="51">
        <v>5.1550000000000002</v>
      </c>
      <c r="K1324" s="51">
        <v>11.667999999999999</v>
      </c>
      <c r="L1324" s="51">
        <v>0</v>
      </c>
      <c r="M1324" s="51">
        <v>11.667999999999999</v>
      </c>
      <c r="N1324" s="51">
        <v>11.901999999999999</v>
      </c>
      <c r="O1324" s="51">
        <v>11.391999999999999</v>
      </c>
      <c r="P1324" s="51">
        <v>11.618</v>
      </c>
      <c r="Q1324" s="51">
        <v>11.85</v>
      </c>
    </row>
    <row r="1325" spans="1:17">
      <c r="A1325" s="47" t="s">
        <v>5271</v>
      </c>
      <c r="B1325" s="56" t="s">
        <v>27</v>
      </c>
      <c r="C1325" s="48" t="s">
        <v>10552</v>
      </c>
      <c r="D1325" s="48" t="s">
        <v>3694</v>
      </c>
      <c r="E1325" s="49" t="s">
        <v>10553</v>
      </c>
      <c r="F1325" s="50">
        <v>6</v>
      </c>
      <c r="G1325" s="44"/>
      <c r="H1325" s="44"/>
      <c r="I1325" s="51">
        <v>0.879</v>
      </c>
      <c r="J1325" s="51">
        <v>5.1550000000000002</v>
      </c>
      <c r="K1325" s="51">
        <v>11.667999999999999</v>
      </c>
      <c r="L1325" s="51">
        <v>0</v>
      </c>
      <c r="M1325" s="51">
        <v>11.667999999999999</v>
      </c>
      <c r="N1325" s="44"/>
      <c r="O1325" s="44"/>
      <c r="P1325" s="44"/>
      <c r="Q1325" s="44"/>
    </row>
    <row r="1326" spans="1:17">
      <c r="A1326" s="109" t="s">
        <v>30</v>
      </c>
      <c r="B1326" s="110"/>
      <c r="C1326" s="110"/>
      <c r="D1326" s="110"/>
      <c r="E1326" s="110"/>
      <c r="F1326" s="110"/>
      <c r="G1326" s="111"/>
      <c r="H1326" s="44"/>
      <c r="I1326" s="52">
        <v>0.879</v>
      </c>
      <c r="J1326" s="52">
        <v>5.1550000000000002</v>
      </c>
      <c r="K1326" s="52">
        <v>11.667999999999999</v>
      </c>
      <c r="L1326" s="52">
        <v>0</v>
      </c>
      <c r="M1326" s="52">
        <v>11.667999999999999</v>
      </c>
      <c r="N1326" s="44"/>
      <c r="O1326" s="44"/>
      <c r="P1326" s="44"/>
      <c r="Q1326" s="44"/>
    </row>
    <row r="1327" spans="1:17">
      <c r="A1327" s="109" t="s">
        <v>31</v>
      </c>
      <c r="B1327" s="110"/>
      <c r="C1327" s="110"/>
      <c r="D1327" s="110"/>
      <c r="E1327" s="110"/>
      <c r="F1327" s="110"/>
      <c r="G1327" s="111"/>
      <c r="H1327" s="44"/>
      <c r="I1327" s="52">
        <v>0</v>
      </c>
      <c r="J1327" s="52">
        <v>0</v>
      </c>
      <c r="K1327" s="44"/>
      <c r="L1327" s="44"/>
      <c r="M1327" s="44"/>
      <c r="N1327" s="44"/>
      <c r="O1327" s="44"/>
      <c r="P1327" s="44"/>
      <c r="Q1327" s="44"/>
    </row>
    <row r="1328" spans="1:17">
      <c r="A1328" s="109" t="s">
        <v>32</v>
      </c>
      <c r="B1328" s="110"/>
      <c r="C1328" s="110"/>
      <c r="D1328" s="110"/>
      <c r="E1328" s="110"/>
      <c r="F1328" s="110"/>
      <c r="G1328" s="111"/>
      <c r="H1328" s="52">
        <v>0</v>
      </c>
      <c r="I1328" s="52">
        <v>0</v>
      </c>
      <c r="J1328" s="52">
        <v>0</v>
      </c>
      <c r="K1328" s="52">
        <v>0</v>
      </c>
      <c r="L1328" s="52">
        <v>0</v>
      </c>
      <c r="M1328" s="52">
        <v>0</v>
      </c>
      <c r="N1328" s="52">
        <v>0</v>
      </c>
      <c r="O1328" s="52">
        <v>0</v>
      </c>
      <c r="P1328" s="52">
        <v>0</v>
      </c>
      <c r="Q1328" s="52">
        <v>0</v>
      </c>
    </row>
    <row r="1329" spans="1:17">
      <c r="A1329" s="42">
        <v>204</v>
      </c>
      <c r="B1329" s="55" t="s">
        <v>18</v>
      </c>
      <c r="C1329" s="43" t="s">
        <v>10555</v>
      </c>
      <c r="D1329" s="44"/>
      <c r="E1329" s="43" t="s">
        <v>10556</v>
      </c>
      <c r="F1329" s="45">
        <v>6</v>
      </c>
      <c r="G1329" s="43" t="s">
        <v>10557</v>
      </c>
      <c r="H1329" s="46">
        <v>0</v>
      </c>
      <c r="I1329" s="46">
        <v>8.923</v>
      </c>
      <c r="J1329" s="46">
        <v>0</v>
      </c>
      <c r="K1329" s="46">
        <v>0</v>
      </c>
      <c r="L1329" s="46">
        <v>0</v>
      </c>
      <c r="M1329" s="46">
        <v>0</v>
      </c>
      <c r="N1329" s="46">
        <v>0</v>
      </c>
      <c r="O1329" s="46">
        <v>0</v>
      </c>
      <c r="P1329" s="46">
        <v>0</v>
      </c>
      <c r="Q1329" s="46">
        <v>0</v>
      </c>
    </row>
    <row r="1330" spans="1:17">
      <c r="A1330" s="47" t="s">
        <v>5280</v>
      </c>
      <c r="B1330" s="56" t="s">
        <v>23</v>
      </c>
      <c r="C1330" s="48" t="s">
        <v>10555</v>
      </c>
      <c r="D1330" s="48" t="s">
        <v>10558</v>
      </c>
      <c r="E1330" s="49" t="s">
        <v>10559</v>
      </c>
      <c r="F1330" s="50">
        <v>6</v>
      </c>
      <c r="G1330" s="49" t="s">
        <v>10560</v>
      </c>
      <c r="H1330" s="51">
        <v>0</v>
      </c>
      <c r="I1330" s="51">
        <v>8.923</v>
      </c>
      <c r="J1330" s="51">
        <v>0</v>
      </c>
      <c r="K1330" s="51">
        <v>0</v>
      </c>
      <c r="L1330" s="51">
        <v>0</v>
      </c>
      <c r="M1330" s="51">
        <v>0</v>
      </c>
      <c r="N1330" s="51">
        <v>0</v>
      </c>
      <c r="O1330" s="51">
        <v>0</v>
      </c>
      <c r="P1330" s="51">
        <v>0</v>
      </c>
      <c r="Q1330" s="51">
        <v>0</v>
      </c>
    </row>
    <row r="1331" spans="1:17">
      <c r="A1331" s="47" t="s">
        <v>5280</v>
      </c>
      <c r="B1331" s="56" t="s">
        <v>27</v>
      </c>
      <c r="C1331" s="48" t="s">
        <v>10555</v>
      </c>
      <c r="D1331" s="48" t="s">
        <v>10558</v>
      </c>
      <c r="E1331" s="49" t="s">
        <v>10561</v>
      </c>
      <c r="F1331" s="50">
        <v>6</v>
      </c>
      <c r="G1331" s="44"/>
      <c r="H1331" s="44"/>
      <c r="I1331" s="51">
        <v>8.923</v>
      </c>
      <c r="J1331" s="51">
        <v>0</v>
      </c>
      <c r="K1331" s="51">
        <v>0</v>
      </c>
      <c r="L1331" s="51">
        <v>0</v>
      </c>
      <c r="M1331" s="51">
        <v>0</v>
      </c>
      <c r="N1331" s="44"/>
      <c r="O1331" s="44"/>
      <c r="P1331" s="44"/>
      <c r="Q1331" s="44"/>
    </row>
    <row r="1332" spans="1:17">
      <c r="A1332" s="109" t="s">
        <v>30</v>
      </c>
      <c r="B1332" s="110"/>
      <c r="C1332" s="110"/>
      <c r="D1332" s="110"/>
      <c r="E1332" s="110"/>
      <c r="F1332" s="110"/>
      <c r="G1332" s="111"/>
      <c r="H1332" s="44"/>
      <c r="I1332" s="52">
        <v>8.923</v>
      </c>
      <c r="J1332" s="52">
        <v>0</v>
      </c>
      <c r="K1332" s="52">
        <v>0</v>
      </c>
      <c r="L1332" s="52">
        <v>0</v>
      </c>
      <c r="M1332" s="52">
        <v>0</v>
      </c>
      <c r="N1332" s="44"/>
      <c r="O1332" s="44"/>
      <c r="P1332" s="44"/>
      <c r="Q1332" s="44"/>
    </row>
    <row r="1333" spans="1:17">
      <c r="A1333" s="109" t="s">
        <v>31</v>
      </c>
      <c r="B1333" s="110"/>
      <c r="C1333" s="110"/>
      <c r="D1333" s="110"/>
      <c r="E1333" s="110"/>
      <c r="F1333" s="110"/>
      <c r="G1333" s="111"/>
      <c r="H1333" s="44"/>
      <c r="I1333" s="52">
        <v>0</v>
      </c>
      <c r="J1333" s="52">
        <v>0</v>
      </c>
      <c r="K1333" s="44"/>
      <c r="L1333" s="44"/>
      <c r="M1333" s="44"/>
      <c r="N1333" s="44"/>
      <c r="O1333" s="44"/>
      <c r="P1333" s="44"/>
      <c r="Q1333" s="44"/>
    </row>
    <row r="1334" spans="1:17">
      <c r="A1334" s="109" t="s">
        <v>32</v>
      </c>
      <c r="B1334" s="110"/>
      <c r="C1334" s="110"/>
      <c r="D1334" s="110"/>
      <c r="E1334" s="110"/>
      <c r="F1334" s="110"/>
      <c r="G1334" s="111"/>
      <c r="H1334" s="52">
        <v>0</v>
      </c>
      <c r="I1334" s="52">
        <v>0</v>
      </c>
      <c r="J1334" s="52">
        <v>0</v>
      </c>
      <c r="K1334" s="52">
        <v>0</v>
      </c>
      <c r="L1334" s="52">
        <v>0</v>
      </c>
      <c r="M1334" s="52">
        <v>0</v>
      </c>
      <c r="N1334" s="52">
        <v>0</v>
      </c>
      <c r="O1334" s="52">
        <v>0</v>
      </c>
      <c r="P1334" s="52">
        <v>0</v>
      </c>
      <c r="Q1334" s="52">
        <v>0</v>
      </c>
    </row>
    <row r="1335" spans="1:17">
      <c r="A1335" s="42">
        <v>205</v>
      </c>
      <c r="B1335" s="55" t="s">
        <v>18</v>
      </c>
      <c r="C1335" s="43" t="s">
        <v>10562</v>
      </c>
      <c r="D1335" s="44"/>
      <c r="E1335" s="43" t="s">
        <v>10563</v>
      </c>
      <c r="F1335" s="45">
        <v>6</v>
      </c>
      <c r="G1335" s="43" t="s">
        <v>10564</v>
      </c>
      <c r="H1335" s="46">
        <v>0</v>
      </c>
      <c r="I1335" s="46">
        <v>0</v>
      </c>
      <c r="J1335" s="46">
        <v>0</v>
      </c>
      <c r="K1335" s="46">
        <v>75</v>
      </c>
      <c r="L1335" s="46">
        <v>0</v>
      </c>
      <c r="M1335" s="46">
        <v>75</v>
      </c>
      <c r="N1335" s="46">
        <v>76</v>
      </c>
      <c r="O1335" s="46">
        <v>77.02</v>
      </c>
      <c r="P1335" s="46">
        <v>78.061000000000007</v>
      </c>
      <c r="Q1335" s="46">
        <v>79.123000000000005</v>
      </c>
    </row>
    <row r="1336" spans="1:17">
      <c r="A1336" s="47" t="s">
        <v>5288</v>
      </c>
      <c r="B1336" s="56" t="s">
        <v>23</v>
      </c>
      <c r="C1336" s="48" t="s">
        <v>10562</v>
      </c>
      <c r="D1336" s="48" t="s">
        <v>10565</v>
      </c>
      <c r="E1336" s="49" t="s">
        <v>10566</v>
      </c>
      <c r="F1336" s="50">
        <v>6</v>
      </c>
      <c r="G1336" s="49" t="s">
        <v>10567</v>
      </c>
      <c r="H1336" s="51">
        <v>0</v>
      </c>
      <c r="I1336" s="51">
        <v>0</v>
      </c>
      <c r="J1336" s="51">
        <v>0</v>
      </c>
      <c r="K1336" s="51">
        <v>75</v>
      </c>
      <c r="L1336" s="51">
        <v>0</v>
      </c>
      <c r="M1336" s="51">
        <v>75</v>
      </c>
      <c r="N1336" s="51">
        <v>76</v>
      </c>
      <c r="O1336" s="51">
        <v>77.02</v>
      </c>
      <c r="P1336" s="51">
        <v>78.061000000000007</v>
      </c>
      <c r="Q1336" s="51">
        <v>79.123000000000005</v>
      </c>
    </row>
    <row r="1337" spans="1:17">
      <c r="A1337" s="47" t="s">
        <v>5288</v>
      </c>
      <c r="B1337" s="56" t="s">
        <v>27</v>
      </c>
      <c r="C1337" s="48" t="s">
        <v>10562</v>
      </c>
      <c r="D1337" s="48" t="s">
        <v>10565</v>
      </c>
      <c r="E1337" s="49" t="s">
        <v>10568</v>
      </c>
      <c r="F1337" s="50">
        <v>6</v>
      </c>
      <c r="G1337" s="44"/>
      <c r="H1337" s="44"/>
      <c r="I1337" s="51">
        <v>0</v>
      </c>
      <c r="J1337" s="51">
        <v>0</v>
      </c>
      <c r="K1337" s="51">
        <v>75</v>
      </c>
      <c r="L1337" s="51">
        <v>0</v>
      </c>
      <c r="M1337" s="51">
        <v>75</v>
      </c>
      <c r="N1337" s="44"/>
      <c r="O1337" s="44"/>
      <c r="P1337" s="44"/>
      <c r="Q1337" s="44"/>
    </row>
    <row r="1338" spans="1:17">
      <c r="A1338" s="109" t="s">
        <v>30</v>
      </c>
      <c r="B1338" s="110"/>
      <c r="C1338" s="110"/>
      <c r="D1338" s="110"/>
      <c r="E1338" s="110"/>
      <c r="F1338" s="110"/>
      <c r="G1338" s="111"/>
      <c r="H1338" s="44"/>
      <c r="I1338" s="52">
        <v>0</v>
      </c>
      <c r="J1338" s="52">
        <v>0</v>
      </c>
      <c r="K1338" s="52">
        <v>75</v>
      </c>
      <c r="L1338" s="52">
        <v>0</v>
      </c>
      <c r="M1338" s="52">
        <v>75</v>
      </c>
      <c r="N1338" s="44"/>
      <c r="O1338" s="44"/>
      <c r="P1338" s="44"/>
      <c r="Q1338" s="44"/>
    </row>
    <row r="1339" spans="1:17">
      <c r="A1339" s="109" t="s">
        <v>31</v>
      </c>
      <c r="B1339" s="110"/>
      <c r="C1339" s="110"/>
      <c r="D1339" s="110"/>
      <c r="E1339" s="110"/>
      <c r="F1339" s="110"/>
      <c r="G1339" s="111"/>
      <c r="H1339" s="44"/>
      <c r="I1339" s="52">
        <v>0</v>
      </c>
      <c r="J1339" s="52">
        <v>0</v>
      </c>
      <c r="K1339" s="44"/>
      <c r="L1339" s="44"/>
      <c r="M1339" s="44"/>
      <c r="N1339" s="44"/>
      <c r="O1339" s="44"/>
      <c r="P1339" s="44"/>
      <c r="Q1339" s="44"/>
    </row>
    <row r="1340" spans="1:17">
      <c r="A1340" s="109" t="s">
        <v>32</v>
      </c>
      <c r="B1340" s="110"/>
      <c r="C1340" s="110"/>
      <c r="D1340" s="110"/>
      <c r="E1340" s="110"/>
      <c r="F1340" s="110"/>
      <c r="G1340" s="111"/>
      <c r="H1340" s="52">
        <v>0</v>
      </c>
      <c r="I1340" s="52">
        <v>0</v>
      </c>
      <c r="J1340" s="52">
        <v>0</v>
      </c>
      <c r="K1340" s="52">
        <v>0</v>
      </c>
      <c r="L1340" s="52">
        <v>0</v>
      </c>
      <c r="M1340" s="52">
        <v>0</v>
      </c>
      <c r="N1340" s="52">
        <v>0</v>
      </c>
      <c r="O1340" s="52">
        <v>0</v>
      </c>
      <c r="P1340" s="52">
        <v>0</v>
      </c>
      <c r="Q1340" s="52">
        <v>0</v>
      </c>
    </row>
    <row r="1341" spans="1:17">
      <c r="A1341" s="42">
        <v>206</v>
      </c>
      <c r="B1341" s="55" t="s">
        <v>18</v>
      </c>
      <c r="C1341" s="43" t="s">
        <v>10569</v>
      </c>
      <c r="D1341" s="44"/>
      <c r="E1341" s="43" t="s">
        <v>10570</v>
      </c>
      <c r="F1341" s="45">
        <v>6</v>
      </c>
      <c r="G1341" s="43" t="s">
        <v>10571</v>
      </c>
      <c r="H1341" s="46">
        <v>23.46</v>
      </c>
      <c r="I1341" s="46">
        <v>2.903</v>
      </c>
      <c r="J1341" s="46">
        <v>3.4609999999999999</v>
      </c>
      <c r="K1341" s="46">
        <v>3.2639999999999998</v>
      </c>
      <c r="L1341" s="46">
        <v>0</v>
      </c>
      <c r="M1341" s="46">
        <v>3.2639999999999998</v>
      </c>
      <c r="N1341" s="46">
        <v>3.109</v>
      </c>
      <c r="O1341" s="46">
        <v>3.1440000000000001</v>
      </c>
      <c r="P1341" s="46">
        <v>3.21</v>
      </c>
      <c r="Q1341" s="46">
        <v>3.2749999999999999</v>
      </c>
    </row>
    <row r="1342" spans="1:17">
      <c r="A1342" s="47" t="s">
        <v>5299</v>
      </c>
      <c r="B1342" s="56" t="s">
        <v>23</v>
      </c>
      <c r="C1342" s="48" t="s">
        <v>10569</v>
      </c>
      <c r="D1342" s="48" t="s">
        <v>3667</v>
      </c>
      <c r="E1342" s="49" t="s">
        <v>10572</v>
      </c>
      <c r="F1342" s="50">
        <v>6</v>
      </c>
      <c r="G1342" s="49" t="s">
        <v>10573</v>
      </c>
      <c r="H1342" s="51">
        <v>23.46</v>
      </c>
      <c r="I1342" s="51">
        <v>2.903</v>
      </c>
      <c r="J1342" s="51">
        <v>3.4609999999999999</v>
      </c>
      <c r="K1342" s="51">
        <v>3.2639999999999998</v>
      </c>
      <c r="L1342" s="51">
        <v>0</v>
      </c>
      <c r="M1342" s="51">
        <v>3.2639999999999998</v>
      </c>
      <c r="N1342" s="51">
        <v>3.109</v>
      </c>
      <c r="O1342" s="51">
        <v>3.1440000000000001</v>
      </c>
      <c r="P1342" s="51">
        <v>3.21</v>
      </c>
      <c r="Q1342" s="51">
        <v>3.2749999999999999</v>
      </c>
    </row>
    <row r="1343" spans="1:17">
      <c r="A1343" s="47" t="s">
        <v>5299</v>
      </c>
      <c r="B1343" s="56" t="s">
        <v>27</v>
      </c>
      <c r="C1343" s="48" t="s">
        <v>10569</v>
      </c>
      <c r="D1343" s="48" t="s">
        <v>3667</v>
      </c>
      <c r="E1343" s="49" t="s">
        <v>10572</v>
      </c>
      <c r="F1343" s="50">
        <v>6</v>
      </c>
      <c r="G1343" s="44"/>
      <c r="H1343" s="44"/>
      <c r="I1343" s="51">
        <v>2.903</v>
      </c>
      <c r="J1343" s="51">
        <v>3.4609999999999999</v>
      </c>
      <c r="K1343" s="51">
        <v>3.2639999999999998</v>
      </c>
      <c r="L1343" s="51">
        <v>0</v>
      </c>
      <c r="M1343" s="51">
        <v>3.2639999999999998</v>
      </c>
      <c r="N1343" s="44"/>
      <c r="O1343" s="44"/>
      <c r="P1343" s="44"/>
      <c r="Q1343" s="44"/>
    </row>
    <row r="1344" spans="1:17">
      <c r="A1344" s="109" t="s">
        <v>30</v>
      </c>
      <c r="B1344" s="110"/>
      <c r="C1344" s="110"/>
      <c r="D1344" s="110"/>
      <c r="E1344" s="110"/>
      <c r="F1344" s="110"/>
      <c r="G1344" s="111"/>
      <c r="H1344" s="44"/>
      <c r="I1344" s="52">
        <v>2.903</v>
      </c>
      <c r="J1344" s="52">
        <v>3.4609999999999999</v>
      </c>
      <c r="K1344" s="52">
        <v>3.2639999999999998</v>
      </c>
      <c r="L1344" s="52">
        <v>0</v>
      </c>
      <c r="M1344" s="52">
        <v>3.2639999999999998</v>
      </c>
      <c r="N1344" s="44"/>
      <c r="O1344" s="44"/>
      <c r="P1344" s="44"/>
      <c r="Q1344" s="44"/>
    </row>
    <row r="1345" spans="1:17">
      <c r="A1345" s="109" t="s">
        <v>31</v>
      </c>
      <c r="B1345" s="110"/>
      <c r="C1345" s="110"/>
      <c r="D1345" s="110"/>
      <c r="E1345" s="110"/>
      <c r="F1345" s="110"/>
      <c r="G1345" s="111"/>
      <c r="H1345" s="44"/>
      <c r="I1345" s="52">
        <v>0</v>
      </c>
      <c r="J1345" s="52">
        <v>0</v>
      </c>
      <c r="K1345" s="44"/>
      <c r="L1345" s="44"/>
      <c r="M1345" s="44"/>
      <c r="N1345" s="44"/>
      <c r="O1345" s="44"/>
      <c r="P1345" s="44"/>
      <c r="Q1345" s="44"/>
    </row>
    <row r="1346" spans="1:17">
      <c r="A1346" s="109" t="s">
        <v>32</v>
      </c>
      <c r="B1346" s="110"/>
      <c r="C1346" s="110"/>
      <c r="D1346" s="110"/>
      <c r="E1346" s="110"/>
      <c r="F1346" s="110"/>
      <c r="G1346" s="111"/>
      <c r="H1346" s="52">
        <v>0</v>
      </c>
      <c r="I1346" s="52">
        <v>0</v>
      </c>
      <c r="J1346" s="52">
        <v>0</v>
      </c>
      <c r="K1346" s="52">
        <v>0</v>
      </c>
      <c r="L1346" s="52">
        <v>0</v>
      </c>
      <c r="M1346" s="52">
        <v>0</v>
      </c>
      <c r="N1346" s="52">
        <v>0</v>
      </c>
      <c r="O1346" s="52">
        <v>0</v>
      </c>
      <c r="P1346" s="52">
        <v>0</v>
      </c>
      <c r="Q1346" s="52">
        <v>0</v>
      </c>
    </row>
    <row r="1347" spans="1:17">
      <c r="A1347" s="42">
        <v>207</v>
      </c>
      <c r="B1347" s="55" t="s">
        <v>18</v>
      </c>
      <c r="C1347" s="43" t="s">
        <v>10574</v>
      </c>
      <c r="D1347" s="44"/>
      <c r="E1347" s="43" t="s">
        <v>10575</v>
      </c>
      <c r="F1347" s="45">
        <v>6</v>
      </c>
      <c r="G1347" s="43" t="s">
        <v>10576</v>
      </c>
      <c r="H1347" s="46">
        <v>4.2869999999999999</v>
      </c>
      <c r="I1347" s="46">
        <v>4.2869999999999999</v>
      </c>
      <c r="J1347" s="46">
        <v>6.4809999999999999</v>
      </c>
      <c r="K1347" s="46">
        <v>6.3070000000000004</v>
      </c>
      <c r="L1347" s="46">
        <v>0</v>
      </c>
      <c r="M1347" s="46">
        <v>6.3070000000000004</v>
      </c>
      <c r="N1347" s="46">
        <v>6.4770000000000003</v>
      </c>
      <c r="O1347" s="46">
        <v>6.5970000000000004</v>
      </c>
      <c r="P1347" s="46">
        <v>6.7539999999999996</v>
      </c>
      <c r="Q1347" s="46">
        <v>6.8869999999999996</v>
      </c>
    </row>
    <row r="1348" spans="1:17">
      <c r="A1348" s="47" t="s">
        <v>5307</v>
      </c>
      <c r="B1348" s="56" t="s">
        <v>23</v>
      </c>
      <c r="C1348" s="48" t="s">
        <v>10574</v>
      </c>
      <c r="D1348" s="48" t="s">
        <v>10577</v>
      </c>
      <c r="E1348" s="49" t="s">
        <v>10575</v>
      </c>
      <c r="F1348" s="50">
        <v>6</v>
      </c>
      <c r="G1348" s="49" t="s">
        <v>10578</v>
      </c>
      <c r="H1348" s="51">
        <v>4.2869999999999999</v>
      </c>
      <c r="I1348" s="51">
        <v>4.2869999999999999</v>
      </c>
      <c r="J1348" s="51">
        <v>6.4809999999999999</v>
      </c>
      <c r="K1348" s="51">
        <v>6.3070000000000004</v>
      </c>
      <c r="L1348" s="51">
        <v>0</v>
      </c>
      <c r="M1348" s="51">
        <v>6.3070000000000004</v>
      </c>
      <c r="N1348" s="51">
        <v>6.4770000000000003</v>
      </c>
      <c r="O1348" s="51">
        <v>6.5970000000000004</v>
      </c>
      <c r="P1348" s="51">
        <v>6.7539999999999996</v>
      </c>
      <c r="Q1348" s="51">
        <v>6.8869999999999996</v>
      </c>
    </row>
    <row r="1349" spans="1:17">
      <c r="A1349" s="47" t="s">
        <v>5307</v>
      </c>
      <c r="B1349" s="56" t="s">
        <v>27</v>
      </c>
      <c r="C1349" s="48" t="s">
        <v>10574</v>
      </c>
      <c r="D1349" s="48" t="s">
        <v>10577</v>
      </c>
      <c r="E1349" s="49" t="s">
        <v>10579</v>
      </c>
      <c r="F1349" s="50">
        <v>6</v>
      </c>
      <c r="G1349" s="44"/>
      <c r="H1349" s="44"/>
      <c r="I1349" s="51">
        <v>4.2869999999999999</v>
      </c>
      <c r="J1349" s="51">
        <v>6.4809999999999999</v>
      </c>
      <c r="K1349" s="51">
        <v>6.3070000000000004</v>
      </c>
      <c r="L1349" s="51">
        <v>0</v>
      </c>
      <c r="M1349" s="51">
        <v>6.3070000000000004</v>
      </c>
      <c r="N1349" s="44"/>
      <c r="O1349" s="44"/>
      <c r="P1349" s="44"/>
      <c r="Q1349" s="44"/>
    </row>
    <row r="1350" spans="1:17">
      <c r="A1350" s="109" t="s">
        <v>30</v>
      </c>
      <c r="B1350" s="110"/>
      <c r="C1350" s="110"/>
      <c r="D1350" s="110"/>
      <c r="E1350" s="110"/>
      <c r="F1350" s="110"/>
      <c r="G1350" s="111"/>
      <c r="H1350" s="44"/>
      <c r="I1350" s="52">
        <v>4.2869999999999999</v>
      </c>
      <c r="J1350" s="52">
        <v>6.4809999999999999</v>
      </c>
      <c r="K1350" s="52">
        <v>6.3070000000000004</v>
      </c>
      <c r="L1350" s="52">
        <v>0</v>
      </c>
      <c r="M1350" s="52">
        <v>6.3070000000000004</v>
      </c>
      <c r="N1350" s="44"/>
      <c r="O1350" s="44"/>
      <c r="P1350" s="44"/>
      <c r="Q1350" s="44"/>
    </row>
    <row r="1351" spans="1:17">
      <c r="A1351" s="109" t="s">
        <v>31</v>
      </c>
      <c r="B1351" s="110"/>
      <c r="C1351" s="110"/>
      <c r="D1351" s="110"/>
      <c r="E1351" s="110"/>
      <c r="F1351" s="110"/>
      <c r="G1351" s="111"/>
      <c r="H1351" s="44"/>
      <c r="I1351" s="52">
        <v>0</v>
      </c>
      <c r="J1351" s="52">
        <v>0</v>
      </c>
      <c r="K1351" s="44"/>
      <c r="L1351" s="44"/>
      <c r="M1351" s="44"/>
      <c r="N1351" s="44"/>
      <c r="O1351" s="44"/>
      <c r="P1351" s="44"/>
      <c r="Q1351" s="44"/>
    </row>
    <row r="1352" spans="1:17">
      <c r="A1352" s="109" t="s">
        <v>32</v>
      </c>
      <c r="B1352" s="110"/>
      <c r="C1352" s="110"/>
      <c r="D1352" s="110"/>
      <c r="E1352" s="110"/>
      <c r="F1352" s="110"/>
      <c r="G1352" s="111"/>
      <c r="H1352" s="52">
        <v>0</v>
      </c>
      <c r="I1352" s="52">
        <v>0</v>
      </c>
      <c r="J1352" s="52">
        <v>0</v>
      </c>
      <c r="K1352" s="52">
        <v>0</v>
      </c>
      <c r="L1352" s="52">
        <v>0</v>
      </c>
      <c r="M1352" s="52">
        <v>0</v>
      </c>
      <c r="N1352" s="52">
        <v>0</v>
      </c>
      <c r="O1352" s="52">
        <v>0</v>
      </c>
      <c r="P1352" s="52">
        <v>0</v>
      </c>
      <c r="Q1352" s="52">
        <v>0</v>
      </c>
    </row>
    <row r="1353" spans="1:17">
      <c r="A1353" s="42">
        <v>208</v>
      </c>
      <c r="B1353" s="55" t="s">
        <v>18</v>
      </c>
      <c r="C1353" s="43" t="s">
        <v>10580</v>
      </c>
      <c r="D1353" s="44"/>
      <c r="E1353" s="43" t="s">
        <v>10581</v>
      </c>
      <c r="F1353" s="45">
        <v>6</v>
      </c>
      <c r="G1353" s="43" t="s">
        <v>10582</v>
      </c>
      <c r="H1353" s="46">
        <v>0</v>
      </c>
      <c r="I1353" s="46">
        <v>1.85</v>
      </c>
      <c r="J1353" s="46">
        <v>1.69</v>
      </c>
      <c r="K1353" s="46">
        <v>0.98599999999999999</v>
      </c>
      <c r="L1353" s="46">
        <v>0</v>
      </c>
      <c r="M1353" s="46">
        <v>0.98599999999999999</v>
      </c>
      <c r="N1353" s="46">
        <v>0.99199999999999999</v>
      </c>
      <c r="O1353" s="46">
        <v>0.95799999999999996</v>
      </c>
      <c r="P1353" s="46">
        <v>0.99199999999999999</v>
      </c>
      <c r="Q1353" s="46">
        <v>0.99299999999999999</v>
      </c>
    </row>
    <row r="1354" spans="1:17">
      <c r="A1354" s="47" t="s">
        <v>5315</v>
      </c>
      <c r="B1354" s="56" t="s">
        <v>23</v>
      </c>
      <c r="C1354" s="48" t="s">
        <v>10580</v>
      </c>
      <c r="D1354" s="48" t="s">
        <v>10583</v>
      </c>
      <c r="E1354" s="49" t="s">
        <v>10584</v>
      </c>
      <c r="F1354" s="50">
        <v>6</v>
      </c>
      <c r="G1354" s="49" t="s">
        <v>10585</v>
      </c>
      <c r="H1354" s="51">
        <v>0</v>
      </c>
      <c r="I1354" s="51">
        <v>1.85</v>
      </c>
      <c r="J1354" s="51">
        <v>1.69</v>
      </c>
      <c r="K1354" s="51">
        <v>0.98599999999999999</v>
      </c>
      <c r="L1354" s="51">
        <v>0</v>
      </c>
      <c r="M1354" s="51">
        <v>0.98599999999999999</v>
      </c>
      <c r="N1354" s="51">
        <v>0.99199999999999999</v>
      </c>
      <c r="O1354" s="51">
        <v>0.95799999999999996</v>
      </c>
      <c r="P1354" s="51">
        <v>0.99199999999999999</v>
      </c>
      <c r="Q1354" s="51">
        <v>0.99299999999999999</v>
      </c>
    </row>
    <row r="1355" spans="1:17">
      <c r="A1355" s="47" t="s">
        <v>5315</v>
      </c>
      <c r="B1355" s="56" t="s">
        <v>27</v>
      </c>
      <c r="C1355" s="48" t="s">
        <v>10580</v>
      </c>
      <c r="D1355" s="48" t="s">
        <v>10583</v>
      </c>
      <c r="E1355" s="49" t="s">
        <v>10584</v>
      </c>
      <c r="F1355" s="50">
        <v>6</v>
      </c>
      <c r="G1355" s="44"/>
      <c r="H1355" s="44"/>
      <c r="I1355" s="51">
        <v>1.85</v>
      </c>
      <c r="J1355" s="51">
        <v>1.69</v>
      </c>
      <c r="K1355" s="51">
        <v>0.98599999999999999</v>
      </c>
      <c r="L1355" s="51">
        <v>0</v>
      </c>
      <c r="M1355" s="51">
        <v>0.98599999999999999</v>
      </c>
      <c r="N1355" s="44"/>
      <c r="O1355" s="44"/>
      <c r="P1355" s="44"/>
      <c r="Q1355" s="44"/>
    </row>
    <row r="1356" spans="1:17">
      <c r="A1356" s="109" t="s">
        <v>30</v>
      </c>
      <c r="B1356" s="110"/>
      <c r="C1356" s="110"/>
      <c r="D1356" s="110"/>
      <c r="E1356" s="110"/>
      <c r="F1356" s="110"/>
      <c r="G1356" s="111"/>
      <c r="H1356" s="44"/>
      <c r="I1356" s="52">
        <v>1.85</v>
      </c>
      <c r="J1356" s="52">
        <v>1.69</v>
      </c>
      <c r="K1356" s="52">
        <v>0.98599999999999999</v>
      </c>
      <c r="L1356" s="52">
        <v>0</v>
      </c>
      <c r="M1356" s="52">
        <v>0.98599999999999999</v>
      </c>
      <c r="N1356" s="44"/>
      <c r="O1356" s="44"/>
      <c r="P1356" s="44"/>
      <c r="Q1356" s="44"/>
    </row>
    <row r="1357" spans="1:17">
      <c r="A1357" s="109" t="s">
        <v>31</v>
      </c>
      <c r="B1357" s="110"/>
      <c r="C1357" s="110"/>
      <c r="D1357" s="110"/>
      <c r="E1357" s="110"/>
      <c r="F1357" s="110"/>
      <c r="G1357" s="111"/>
      <c r="H1357" s="44"/>
      <c r="I1357" s="52">
        <v>0</v>
      </c>
      <c r="J1357" s="52">
        <v>0</v>
      </c>
      <c r="K1357" s="44"/>
      <c r="L1357" s="44"/>
      <c r="M1357" s="44"/>
      <c r="N1357" s="44"/>
      <c r="O1357" s="44"/>
      <c r="P1357" s="44"/>
      <c r="Q1357" s="44"/>
    </row>
    <row r="1358" spans="1:17">
      <c r="A1358" s="109" t="s">
        <v>32</v>
      </c>
      <c r="B1358" s="110"/>
      <c r="C1358" s="110"/>
      <c r="D1358" s="110"/>
      <c r="E1358" s="110"/>
      <c r="F1358" s="110"/>
      <c r="G1358" s="111"/>
      <c r="H1358" s="52">
        <v>0</v>
      </c>
      <c r="I1358" s="52">
        <v>0</v>
      </c>
      <c r="J1358" s="52">
        <v>0</v>
      </c>
      <c r="K1358" s="52">
        <v>0</v>
      </c>
      <c r="L1358" s="52">
        <v>0</v>
      </c>
      <c r="M1358" s="52">
        <v>0</v>
      </c>
      <c r="N1358" s="52">
        <v>0</v>
      </c>
      <c r="O1358" s="52">
        <v>0</v>
      </c>
      <c r="P1358" s="52">
        <v>0</v>
      </c>
      <c r="Q1358" s="52">
        <v>0</v>
      </c>
    </row>
    <row r="1359" spans="1:17">
      <c r="A1359" s="42">
        <v>209</v>
      </c>
      <c r="B1359" s="55" t="s">
        <v>18</v>
      </c>
      <c r="C1359" s="43" t="s">
        <v>10586</v>
      </c>
      <c r="D1359" s="44"/>
      <c r="E1359" s="43" t="s">
        <v>10587</v>
      </c>
      <c r="F1359" s="45">
        <v>6</v>
      </c>
      <c r="G1359" s="43" t="s">
        <v>10588</v>
      </c>
      <c r="H1359" s="46">
        <v>125.13500000000001</v>
      </c>
      <c r="I1359" s="46">
        <v>43.755000000000003</v>
      </c>
      <c r="J1359" s="46">
        <v>23.899000000000001</v>
      </c>
      <c r="K1359" s="46">
        <v>30.745999999999999</v>
      </c>
      <c r="L1359" s="46">
        <v>0</v>
      </c>
      <c r="M1359" s="46">
        <v>30.745999999999999</v>
      </c>
      <c r="N1359" s="46">
        <v>35.206000000000003</v>
      </c>
      <c r="O1359" s="46">
        <v>35.167999999999999</v>
      </c>
      <c r="P1359" s="46">
        <v>20.866</v>
      </c>
      <c r="Q1359" s="46">
        <v>21.285</v>
      </c>
    </row>
    <row r="1360" spans="1:17">
      <c r="A1360" s="47" t="s">
        <v>5353</v>
      </c>
      <c r="B1360" s="56" t="s">
        <v>23</v>
      </c>
      <c r="C1360" s="48" t="s">
        <v>10586</v>
      </c>
      <c r="D1360" s="48" t="s">
        <v>4438</v>
      </c>
      <c r="E1360" s="49" t="s">
        <v>10587</v>
      </c>
      <c r="F1360" s="50">
        <v>6</v>
      </c>
      <c r="G1360" s="49" t="s">
        <v>10589</v>
      </c>
      <c r="H1360" s="51">
        <v>125.13500000000001</v>
      </c>
      <c r="I1360" s="51">
        <v>43.755000000000003</v>
      </c>
      <c r="J1360" s="51">
        <v>23.899000000000001</v>
      </c>
      <c r="K1360" s="51">
        <v>30.745999999999999</v>
      </c>
      <c r="L1360" s="51">
        <v>0</v>
      </c>
      <c r="M1360" s="51">
        <v>30.745999999999999</v>
      </c>
      <c r="N1360" s="51">
        <v>35.206000000000003</v>
      </c>
      <c r="O1360" s="51">
        <v>35.167999999999999</v>
      </c>
      <c r="P1360" s="51">
        <v>20.866</v>
      </c>
      <c r="Q1360" s="51">
        <v>21.285</v>
      </c>
    </row>
    <row r="1361" spans="1:17">
      <c r="A1361" s="47" t="s">
        <v>5353</v>
      </c>
      <c r="B1361" s="56" t="s">
        <v>27</v>
      </c>
      <c r="C1361" s="48" t="s">
        <v>10586</v>
      </c>
      <c r="D1361" s="48" t="s">
        <v>4438</v>
      </c>
      <c r="E1361" s="49" t="s">
        <v>10587</v>
      </c>
      <c r="F1361" s="50">
        <v>6</v>
      </c>
      <c r="G1361" s="44"/>
      <c r="H1361" s="44"/>
      <c r="I1361" s="51">
        <v>38.755000000000003</v>
      </c>
      <c r="J1361" s="51">
        <v>13.898999999999999</v>
      </c>
      <c r="K1361" s="51">
        <v>30.745999999999999</v>
      </c>
      <c r="L1361" s="51">
        <v>0</v>
      </c>
      <c r="M1361" s="51">
        <v>30.745999999999999</v>
      </c>
      <c r="N1361" s="44"/>
      <c r="O1361" s="44"/>
      <c r="P1361" s="44"/>
      <c r="Q1361" s="44"/>
    </row>
    <row r="1362" spans="1:17">
      <c r="A1362" s="109" t="s">
        <v>30</v>
      </c>
      <c r="B1362" s="110"/>
      <c r="C1362" s="110"/>
      <c r="D1362" s="110"/>
      <c r="E1362" s="110"/>
      <c r="F1362" s="110"/>
      <c r="G1362" s="111"/>
      <c r="H1362" s="44"/>
      <c r="I1362" s="52">
        <v>38.755000000000003</v>
      </c>
      <c r="J1362" s="52">
        <v>13.898999999999999</v>
      </c>
      <c r="K1362" s="52">
        <v>30.745999999999999</v>
      </c>
      <c r="L1362" s="52">
        <v>0</v>
      </c>
      <c r="M1362" s="52">
        <v>30.745999999999999</v>
      </c>
      <c r="N1362" s="44"/>
      <c r="O1362" s="44"/>
      <c r="P1362" s="44"/>
      <c r="Q1362" s="44"/>
    </row>
    <row r="1363" spans="1:17">
      <c r="A1363" s="47" t="s">
        <v>5353</v>
      </c>
      <c r="B1363" s="56" t="s">
        <v>68</v>
      </c>
      <c r="C1363" s="48" t="s">
        <v>10586</v>
      </c>
      <c r="D1363" s="48" t="s">
        <v>4438</v>
      </c>
      <c r="E1363" s="49" t="s">
        <v>10590</v>
      </c>
      <c r="F1363" s="50">
        <v>6</v>
      </c>
      <c r="H1363" s="53"/>
      <c r="I1363" s="51">
        <v>5</v>
      </c>
      <c r="J1363" s="51">
        <v>0</v>
      </c>
      <c r="K1363" s="44"/>
      <c r="L1363" s="44"/>
      <c r="M1363" s="44"/>
      <c r="N1363" s="44"/>
      <c r="O1363" s="44"/>
      <c r="P1363" s="44"/>
      <c r="Q1363" s="44"/>
    </row>
    <row r="1364" spans="1:17">
      <c r="A1364" s="47" t="s">
        <v>5353</v>
      </c>
      <c r="B1364" s="56" t="s">
        <v>68</v>
      </c>
      <c r="C1364" s="48" t="s">
        <v>10586</v>
      </c>
      <c r="D1364" s="48" t="s">
        <v>4438</v>
      </c>
      <c r="E1364" s="49" t="s">
        <v>10591</v>
      </c>
      <c r="F1364" s="50">
        <v>6</v>
      </c>
      <c r="H1364" s="53"/>
      <c r="I1364" s="51">
        <v>0</v>
      </c>
      <c r="J1364" s="51">
        <v>10</v>
      </c>
      <c r="K1364" s="44"/>
      <c r="L1364" s="44"/>
      <c r="M1364" s="44"/>
      <c r="N1364" s="44"/>
      <c r="O1364" s="44"/>
      <c r="P1364" s="44"/>
      <c r="Q1364" s="44"/>
    </row>
    <row r="1365" spans="1:17">
      <c r="A1365" s="109" t="s">
        <v>31</v>
      </c>
      <c r="B1365" s="110"/>
      <c r="C1365" s="110"/>
      <c r="D1365" s="110"/>
      <c r="E1365" s="110"/>
      <c r="F1365" s="110"/>
      <c r="G1365" s="111"/>
      <c r="H1365" s="44"/>
      <c r="I1365" s="52">
        <v>5</v>
      </c>
      <c r="J1365" s="52">
        <v>10</v>
      </c>
      <c r="K1365" s="44"/>
      <c r="L1365" s="44"/>
      <c r="M1365" s="44"/>
      <c r="N1365" s="44"/>
      <c r="O1365" s="44"/>
      <c r="P1365" s="44"/>
      <c r="Q1365" s="44"/>
    </row>
    <row r="1366" spans="1:17">
      <c r="A1366" s="109" t="s">
        <v>32</v>
      </c>
      <c r="B1366" s="110"/>
      <c r="C1366" s="110"/>
      <c r="D1366" s="110"/>
      <c r="E1366" s="110"/>
      <c r="F1366" s="110"/>
      <c r="G1366" s="111"/>
      <c r="H1366" s="52">
        <v>0</v>
      </c>
      <c r="I1366" s="52">
        <v>0</v>
      </c>
      <c r="J1366" s="52">
        <v>0</v>
      </c>
      <c r="K1366" s="52">
        <v>0</v>
      </c>
      <c r="L1366" s="52">
        <v>0</v>
      </c>
      <c r="M1366" s="52">
        <v>0</v>
      </c>
      <c r="N1366" s="52">
        <v>0</v>
      </c>
      <c r="O1366" s="52">
        <v>0</v>
      </c>
      <c r="P1366" s="52">
        <v>0</v>
      </c>
      <c r="Q1366" s="52">
        <v>0</v>
      </c>
    </row>
    <row r="1367" spans="1:17">
      <c r="A1367" s="42">
        <v>210</v>
      </c>
      <c r="B1367" s="55" t="s">
        <v>18</v>
      </c>
      <c r="C1367" s="43" t="s">
        <v>10592</v>
      </c>
      <c r="D1367" s="44"/>
      <c r="E1367" s="43" t="s">
        <v>10593</v>
      </c>
      <c r="F1367" s="45">
        <v>6</v>
      </c>
      <c r="G1367" s="43" t="s">
        <v>10594</v>
      </c>
      <c r="H1367" s="46">
        <v>55</v>
      </c>
      <c r="I1367" s="46">
        <v>26.064</v>
      </c>
      <c r="J1367" s="46">
        <v>8.6359999999999992</v>
      </c>
      <c r="K1367" s="46">
        <v>0</v>
      </c>
      <c r="L1367" s="46">
        <v>0</v>
      </c>
      <c r="M1367" s="46">
        <v>0</v>
      </c>
      <c r="N1367" s="46">
        <v>3.1E-2</v>
      </c>
      <c r="O1367" s="46">
        <v>3.1E-2</v>
      </c>
      <c r="P1367" s="46">
        <v>3.2000000000000001E-2</v>
      </c>
      <c r="Q1367" s="46">
        <v>3.3000000000000002E-2</v>
      </c>
    </row>
    <row r="1368" spans="1:17">
      <c r="A1368" s="47" t="s">
        <v>5363</v>
      </c>
      <c r="B1368" s="56" t="s">
        <v>23</v>
      </c>
      <c r="C1368" s="48" t="s">
        <v>10592</v>
      </c>
      <c r="D1368" s="48" t="s">
        <v>9694</v>
      </c>
      <c r="E1368" s="49" t="s">
        <v>10593</v>
      </c>
      <c r="F1368" s="50">
        <v>6</v>
      </c>
      <c r="G1368" s="49" t="s">
        <v>10595</v>
      </c>
      <c r="H1368" s="51">
        <v>55</v>
      </c>
      <c r="I1368" s="51">
        <v>26.064</v>
      </c>
      <c r="J1368" s="51">
        <v>8.6359999999999992</v>
      </c>
      <c r="K1368" s="51">
        <v>0</v>
      </c>
      <c r="L1368" s="51">
        <v>0</v>
      </c>
      <c r="M1368" s="51">
        <v>0</v>
      </c>
      <c r="N1368" s="51">
        <v>3.1E-2</v>
      </c>
      <c r="O1368" s="51">
        <v>3.1E-2</v>
      </c>
      <c r="P1368" s="51">
        <v>3.2000000000000001E-2</v>
      </c>
      <c r="Q1368" s="51">
        <v>3.3000000000000002E-2</v>
      </c>
    </row>
    <row r="1369" spans="1:17">
      <c r="A1369" s="47" t="s">
        <v>5363</v>
      </c>
      <c r="B1369" s="56" t="s">
        <v>27</v>
      </c>
      <c r="C1369" s="48" t="s">
        <v>10592</v>
      </c>
      <c r="D1369" s="48" t="s">
        <v>9694</v>
      </c>
      <c r="E1369" s="49" t="s">
        <v>10593</v>
      </c>
      <c r="F1369" s="50">
        <v>6</v>
      </c>
      <c r="G1369" s="44"/>
      <c r="H1369" s="44"/>
      <c r="I1369" s="51">
        <v>26.064</v>
      </c>
      <c r="J1369" s="51">
        <v>8.6359999999999992</v>
      </c>
      <c r="K1369" s="51">
        <v>0</v>
      </c>
      <c r="L1369" s="51">
        <v>0</v>
      </c>
      <c r="M1369" s="51">
        <v>0</v>
      </c>
      <c r="N1369" s="44"/>
      <c r="O1369" s="44"/>
      <c r="P1369" s="44"/>
      <c r="Q1369" s="44"/>
    </row>
    <row r="1370" spans="1:17">
      <c r="A1370" s="109" t="s">
        <v>30</v>
      </c>
      <c r="B1370" s="110"/>
      <c r="C1370" s="110"/>
      <c r="D1370" s="110"/>
      <c r="E1370" s="110"/>
      <c r="F1370" s="110"/>
      <c r="G1370" s="111"/>
      <c r="H1370" s="44"/>
      <c r="I1370" s="52">
        <v>26.064</v>
      </c>
      <c r="J1370" s="52">
        <v>8.6359999999999992</v>
      </c>
      <c r="K1370" s="52">
        <v>0</v>
      </c>
      <c r="L1370" s="52">
        <v>0</v>
      </c>
      <c r="M1370" s="52">
        <v>0</v>
      </c>
      <c r="N1370" s="44"/>
      <c r="O1370" s="44"/>
      <c r="P1370" s="44"/>
      <c r="Q1370" s="44"/>
    </row>
    <row r="1371" spans="1:17">
      <c r="A1371" s="109" t="s">
        <v>31</v>
      </c>
      <c r="B1371" s="110"/>
      <c r="C1371" s="110"/>
      <c r="D1371" s="110"/>
      <c r="E1371" s="110"/>
      <c r="F1371" s="110"/>
      <c r="G1371" s="111"/>
      <c r="H1371" s="44"/>
      <c r="I1371" s="52">
        <v>0</v>
      </c>
      <c r="J1371" s="52">
        <v>0</v>
      </c>
      <c r="K1371" s="44"/>
      <c r="L1371" s="44"/>
      <c r="M1371" s="44"/>
      <c r="N1371" s="44"/>
      <c r="O1371" s="44"/>
      <c r="P1371" s="44"/>
      <c r="Q1371" s="44"/>
    </row>
    <row r="1372" spans="1:17">
      <c r="A1372" s="109" t="s">
        <v>32</v>
      </c>
      <c r="B1372" s="110"/>
      <c r="C1372" s="110"/>
      <c r="D1372" s="110"/>
      <c r="E1372" s="110"/>
      <c r="F1372" s="110"/>
      <c r="G1372" s="111"/>
      <c r="H1372" s="52">
        <v>0</v>
      </c>
      <c r="I1372" s="52">
        <v>0</v>
      </c>
      <c r="J1372" s="52">
        <v>0</v>
      </c>
      <c r="K1372" s="52">
        <v>0</v>
      </c>
      <c r="L1372" s="52">
        <v>0</v>
      </c>
      <c r="M1372" s="52">
        <v>0</v>
      </c>
      <c r="N1372" s="52">
        <v>0</v>
      </c>
      <c r="O1372" s="52">
        <v>0</v>
      </c>
      <c r="P1372" s="52">
        <v>0</v>
      </c>
      <c r="Q1372" s="52">
        <v>0</v>
      </c>
    </row>
    <row r="1373" spans="1:17">
      <c r="A1373" s="42">
        <v>211</v>
      </c>
      <c r="B1373" s="55" t="s">
        <v>18</v>
      </c>
      <c r="C1373" s="43" t="s">
        <v>10596</v>
      </c>
      <c r="D1373" s="44"/>
      <c r="E1373" s="43" t="s">
        <v>10597</v>
      </c>
      <c r="F1373" s="45">
        <v>6</v>
      </c>
      <c r="G1373" s="43" t="s">
        <v>10598</v>
      </c>
      <c r="H1373" s="46">
        <v>0</v>
      </c>
      <c r="I1373" s="46">
        <v>0</v>
      </c>
      <c r="J1373" s="46">
        <v>5.4580000000000002</v>
      </c>
      <c r="K1373" s="46">
        <v>6.2149999999999999</v>
      </c>
      <c r="L1373" s="46">
        <v>0</v>
      </c>
      <c r="M1373" s="46">
        <v>6.2149999999999999</v>
      </c>
      <c r="N1373" s="46">
        <v>6.8769999999999998</v>
      </c>
      <c r="O1373" s="46">
        <v>7.548</v>
      </c>
      <c r="P1373" s="46">
        <v>7.71</v>
      </c>
      <c r="Q1373" s="46">
        <v>7.8639999999999999</v>
      </c>
    </row>
    <row r="1374" spans="1:17">
      <c r="A1374" s="47" t="s">
        <v>5371</v>
      </c>
      <c r="B1374" s="56" t="s">
        <v>23</v>
      </c>
      <c r="C1374" s="48" t="s">
        <v>10596</v>
      </c>
      <c r="D1374" s="48" t="s">
        <v>10599</v>
      </c>
      <c r="E1374" s="49" t="s">
        <v>10600</v>
      </c>
      <c r="F1374" s="50">
        <v>6</v>
      </c>
      <c r="G1374" s="49" t="s">
        <v>10601</v>
      </c>
      <c r="H1374" s="51">
        <v>0</v>
      </c>
      <c r="I1374" s="51">
        <v>0</v>
      </c>
      <c r="J1374" s="51">
        <v>5.4580000000000002</v>
      </c>
      <c r="K1374" s="51">
        <v>6.2149999999999999</v>
      </c>
      <c r="L1374" s="51">
        <v>0</v>
      </c>
      <c r="M1374" s="51">
        <v>6.2149999999999999</v>
      </c>
      <c r="N1374" s="51">
        <v>6.8769999999999998</v>
      </c>
      <c r="O1374" s="51">
        <v>7.548</v>
      </c>
      <c r="P1374" s="51">
        <v>7.71</v>
      </c>
      <c r="Q1374" s="51">
        <v>7.8639999999999999</v>
      </c>
    </row>
    <row r="1375" spans="1:17">
      <c r="A1375" s="47" t="s">
        <v>5371</v>
      </c>
      <c r="B1375" s="56" t="s">
        <v>27</v>
      </c>
      <c r="C1375" s="48" t="s">
        <v>10596</v>
      </c>
      <c r="D1375" s="48" t="s">
        <v>10599</v>
      </c>
      <c r="E1375" s="49" t="s">
        <v>10602</v>
      </c>
      <c r="F1375" s="50">
        <v>6</v>
      </c>
      <c r="G1375" s="44"/>
      <c r="H1375" s="44"/>
      <c r="I1375" s="51">
        <v>0</v>
      </c>
      <c r="J1375" s="51">
        <v>5.4580000000000002</v>
      </c>
      <c r="K1375" s="51">
        <v>6.2149999999999999</v>
      </c>
      <c r="L1375" s="51">
        <v>0</v>
      </c>
      <c r="M1375" s="51">
        <v>6.2149999999999999</v>
      </c>
      <c r="N1375" s="44"/>
      <c r="O1375" s="44"/>
      <c r="P1375" s="44"/>
      <c r="Q1375" s="44"/>
    </row>
    <row r="1376" spans="1:17">
      <c r="A1376" s="109" t="s">
        <v>30</v>
      </c>
      <c r="B1376" s="110"/>
      <c r="C1376" s="110"/>
      <c r="D1376" s="110"/>
      <c r="E1376" s="110"/>
      <c r="F1376" s="110"/>
      <c r="G1376" s="111"/>
      <c r="H1376" s="44"/>
      <c r="I1376" s="52">
        <v>0</v>
      </c>
      <c r="J1376" s="52">
        <v>5.4580000000000002</v>
      </c>
      <c r="K1376" s="52">
        <v>6.2149999999999999</v>
      </c>
      <c r="L1376" s="52">
        <v>0</v>
      </c>
      <c r="M1376" s="52">
        <v>6.2149999999999999</v>
      </c>
      <c r="N1376" s="44"/>
      <c r="O1376" s="44"/>
      <c r="P1376" s="44"/>
      <c r="Q1376" s="44"/>
    </row>
    <row r="1377" spans="1:17">
      <c r="A1377" s="109" t="s">
        <v>31</v>
      </c>
      <c r="B1377" s="110"/>
      <c r="C1377" s="110"/>
      <c r="D1377" s="110"/>
      <c r="E1377" s="110"/>
      <c r="F1377" s="110"/>
      <c r="G1377" s="111"/>
      <c r="H1377" s="44"/>
      <c r="I1377" s="52">
        <v>0</v>
      </c>
      <c r="J1377" s="52">
        <v>0</v>
      </c>
      <c r="K1377" s="44"/>
      <c r="L1377" s="44"/>
      <c r="M1377" s="44"/>
      <c r="N1377" s="44"/>
      <c r="O1377" s="44"/>
      <c r="P1377" s="44"/>
      <c r="Q1377" s="44"/>
    </row>
    <row r="1378" spans="1:17">
      <c r="A1378" s="109" t="s">
        <v>32</v>
      </c>
      <c r="B1378" s="110"/>
      <c r="C1378" s="110"/>
      <c r="D1378" s="110"/>
      <c r="E1378" s="110"/>
      <c r="F1378" s="110"/>
      <c r="G1378" s="111"/>
      <c r="H1378" s="52">
        <v>0</v>
      </c>
      <c r="I1378" s="52">
        <v>0</v>
      </c>
      <c r="J1378" s="52">
        <v>0</v>
      </c>
      <c r="K1378" s="52">
        <v>0</v>
      </c>
      <c r="L1378" s="52">
        <v>0</v>
      </c>
      <c r="M1378" s="52">
        <v>0</v>
      </c>
      <c r="N1378" s="52">
        <v>0</v>
      </c>
      <c r="O1378" s="52">
        <v>0</v>
      </c>
      <c r="P1378" s="52">
        <v>0</v>
      </c>
      <c r="Q1378" s="52">
        <v>0</v>
      </c>
    </row>
    <row r="1379" spans="1:17">
      <c r="A1379" s="42">
        <v>212</v>
      </c>
      <c r="B1379" s="55" t="s">
        <v>18</v>
      </c>
      <c r="C1379" s="43" t="s">
        <v>10603</v>
      </c>
      <c r="D1379" s="44"/>
      <c r="E1379" s="43" t="s">
        <v>10604</v>
      </c>
      <c r="F1379" s="45">
        <v>6</v>
      </c>
      <c r="G1379" s="43" t="s">
        <v>10605</v>
      </c>
      <c r="H1379" s="46">
        <v>0</v>
      </c>
      <c r="I1379" s="46">
        <v>0</v>
      </c>
      <c r="J1379" s="46">
        <v>30</v>
      </c>
      <c r="K1379" s="46">
        <v>29.408000000000001</v>
      </c>
      <c r="L1379" s="46">
        <v>0</v>
      </c>
      <c r="M1379" s="46">
        <v>29.408000000000001</v>
      </c>
      <c r="N1379" s="46">
        <v>29.632999999999999</v>
      </c>
      <c r="O1379" s="46">
        <v>0</v>
      </c>
      <c r="P1379" s="46">
        <v>0</v>
      </c>
      <c r="Q1379" s="46">
        <v>0</v>
      </c>
    </row>
    <row r="1380" spans="1:17">
      <c r="A1380" s="47" t="s">
        <v>5379</v>
      </c>
      <c r="B1380" s="56" t="s">
        <v>23</v>
      </c>
      <c r="C1380" s="48" t="s">
        <v>10603</v>
      </c>
      <c r="D1380" s="48" t="s">
        <v>10606</v>
      </c>
      <c r="E1380" s="49" t="s">
        <v>10604</v>
      </c>
      <c r="F1380" s="50">
        <v>6</v>
      </c>
      <c r="G1380" s="49" t="s">
        <v>10607</v>
      </c>
      <c r="H1380" s="51">
        <v>0</v>
      </c>
      <c r="I1380" s="51">
        <v>0</v>
      </c>
      <c r="J1380" s="51">
        <v>30</v>
      </c>
      <c r="K1380" s="51">
        <v>29.408000000000001</v>
      </c>
      <c r="L1380" s="51">
        <v>0</v>
      </c>
      <c r="M1380" s="51">
        <v>29.408000000000001</v>
      </c>
      <c r="N1380" s="51">
        <v>29.632999999999999</v>
      </c>
      <c r="O1380" s="51">
        <v>0</v>
      </c>
      <c r="P1380" s="51">
        <v>0</v>
      </c>
      <c r="Q1380" s="51">
        <v>0</v>
      </c>
    </row>
    <row r="1381" spans="1:17">
      <c r="A1381" s="47" t="s">
        <v>5379</v>
      </c>
      <c r="B1381" s="56" t="s">
        <v>27</v>
      </c>
      <c r="C1381" s="48" t="s">
        <v>10603</v>
      </c>
      <c r="D1381" s="48" t="s">
        <v>10606</v>
      </c>
      <c r="E1381" s="49" t="s">
        <v>10604</v>
      </c>
      <c r="F1381" s="50">
        <v>6</v>
      </c>
      <c r="G1381" s="44"/>
      <c r="H1381" s="44"/>
      <c r="I1381" s="51">
        <v>0</v>
      </c>
      <c r="J1381" s="51">
        <v>30</v>
      </c>
      <c r="K1381" s="51">
        <v>29.408000000000001</v>
      </c>
      <c r="L1381" s="51">
        <v>0</v>
      </c>
      <c r="M1381" s="51">
        <v>29.408000000000001</v>
      </c>
      <c r="N1381" s="44"/>
      <c r="O1381" s="44"/>
      <c r="P1381" s="44"/>
      <c r="Q1381" s="44"/>
    </row>
    <row r="1382" spans="1:17">
      <c r="A1382" s="109" t="s">
        <v>30</v>
      </c>
      <c r="B1382" s="110"/>
      <c r="C1382" s="110"/>
      <c r="D1382" s="110"/>
      <c r="E1382" s="110"/>
      <c r="F1382" s="110"/>
      <c r="G1382" s="111"/>
      <c r="H1382" s="44"/>
      <c r="I1382" s="52">
        <v>0</v>
      </c>
      <c r="J1382" s="52">
        <v>30</v>
      </c>
      <c r="K1382" s="52">
        <v>29.408000000000001</v>
      </c>
      <c r="L1382" s="52">
        <v>0</v>
      </c>
      <c r="M1382" s="52">
        <v>29.408000000000001</v>
      </c>
      <c r="N1382" s="44"/>
      <c r="O1382" s="44"/>
      <c r="P1382" s="44"/>
      <c r="Q1382" s="44"/>
    </row>
    <row r="1383" spans="1:17">
      <c r="A1383" s="109" t="s">
        <v>31</v>
      </c>
      <c r="B1383" s="110"/>
      <c r="C1383" s="110"/>
      <c r="D1383" s="110"/>
      <c r="E1383" s="110"/>
      <c r="F1383" s="110"/>
      <c r="G1383" s="111"/>
      <c r="H1383" s="44"/>
      <c r="I1383" s="52">
        <v>0</v>
      </c>
      <c r="J1383" s="52">
        <v>0</v>
      </c>
      <c r="K1383" s="44"/>
      <c r="L1383" s="44"/>
      <c r="M1383" s="44"/>
      <c r="N1383" s="44"/>
      <c r="O1383" s="44"/>
      <c r="P1383" s="44"/>
      <c r="Q1383" s="44"/>
    </row>
    <row r="1384" spans="1:17">
      <c r="A1384" s="109" t="s">
        <v>32</v>
      </c>
      <c r="B1384" s="110"/>
      <c r="C1384" s="110"/>
      <c r="D1384" s="110"/>
      <c r="E1384" s="110"/>
      <c r="F1384" s="110"/>
      <c r="G1384" s="111"/>
      <c r="H1384" s="52">
        <v>0</v>
      </c>
      <c r="I1384" s="52">
        <v>0</v>
      </c>
      <c r="J1384" s="52">
        <v>0</v>
      </c>
      <c r="K1384" s="52">
        <v>0</v>
      </c>
      <c r="L1384" s="52">
        <v>0</v>
      </c>
      <c r="M1384" s="52">
        <v>0</v>
      </c>
      <c r="N1384" s="52">
        <v>0</v>
      </c>
      <c r="O1384" s="52">
        <v>0</v>
      </c>
      <c r="P1384" s="52">
        <v>0</v>
      </c>
      <c r="Q1384" s="52">
        <v>0</v>
      </c>
    </row>
    <row r="1385" spans="1:17">
      <c r="A1385" s="42">
        <v>214</v>
      </c>
      <c r="B1385" s="55" t="s">
        <v>18</v>
      </c>
      <c r="C1385" s="43" t="s">
        <v>10608</v>
      </c>
      <c r="D1385" s="44"/>
      <c r="E1385" s="43" t="s">
        <v>10609</v>
      </c>
      <c r="F1385" s="45">
        <v>6</v>
      </c>
      <c r="G1385" s="43" t="s">
        <v>10610</v>
      </c>
      <c r="H1385" s="46">
        <v>5.9589999999999996</v>
      </c>
      <c r="I1385" s="46">
        <v>3.0459999999999998</v>
      </c>
      <c r="J1385" s="46">
        <v>2.4580000000000002</v>
      </c>
      <c r="K1385" s="46">
        <v>0</v>
      </c>
      <c r="L1385" s="46">
        <v>0</v>
      </c>
      <c r="M1385" s="46">
        <v>0</v>
      </c>
      <c r="N1385" s="46">
        <v>0</v>
      </c>
      <c r="O1385" s="46">
        <v>0</v>
      </c>
      <c r="P1385" s="46">
        <v>0</v>
      </c>
      <c r="Q1385" s="46">
        <v>0</v>
      </c>
    </row>
    <row r="1386" spans="1:17">
      <c r="A1386" s="47" t="s">
        <v>5394</v>
      </c>
      <c r="B1386" s="56" t="s">
        <v>23</v>
      </c>
      <c r="C1386" s="48" t="s">
        <v>10608</v>
      </c>
      <c r="D1386" s="48" t="s">
        <v>10454</v>
      </c>
      <c r="E1386" s="49" t="s">
        <v>10457</v>
      </c>
      <c r="F1386" s="50">
        <v>6</v>
      </c>
      <c r="G1386" s="49" t="s">
        <v>10611</v>
      </c>
      <c r="H1386" s="51">
        <v>5.9589999999999996</v>
      </c>
      <c r="I1386" s="51">
        <v>3.0459999999999998</v>
      </c>
      <c r="J1386" s="51">
        <v>2.4580000000000002</v>
      </c>
      <c r="K1386" s="51">
        <v>0</v>
      </c>
      <c r="L1386" s="51">
        <v>0</v>
      </c>
      <c r="M1386" s="51">
        <v>0</v>
      </c>
      <c r="N1386" s="51">
        <v>0</v>
      </c>
      <c r="O1386" s="51">
        <v>0</v>
      </c>
      <c r="P1386" s="51">
        <v>0</v>
      </c>
      <c r="Q1386" s="51">
        <v>0</v>
      </c>
    </row>
    <row r="1387" spans="1:17">
      <c r="A1387" s="47" t="s">
        <v>5394</v>
      </c>
      <c r="B1387" s="56" t="s">
        <v>27</v>
      </c>
      <c r="C1387" s="48" t="s">
        <v>10608</v>
      </c>
      <c r="D1387" s="48" t="s">
        <v>10454</v>
      </c>
      <c r="E1387" s="49" t="s">
        <v>10457</v>
      </c>
      <c r="F1387" s="50">
        <v>6</v>
      </c>
      <c r="G1387" s="44"/>
      <c r="H1387" s="44"/>
      <c r="I1387" s="51">
        <v>3.0459999999999998</v>
      </c>
      <c r="J1387" s="51">
        <v>2.4580000000000002</v>
      </c>
      <c r="K1387" s="51">
        <v>0</v>
      </c>
      <c r="L1387" s="51">
        <v>0</v>
      </c>
      <c r="M1387" s="51">
        <v>0</v>
      </c>
      <c r="N1387" s="44"/>
      <c r="O1387" s="44"/>
      <c r="P1387" s="44"/>
      <c r="Q1387" s="44"/>
    </row>
    <row r="1388" spans="1:17">
      <c r="A1388" s="109" t="s">
        <v>30</v>
      </c>
      <c r="B1388" s="110"/>
      <c r="C1388" s="110"/>
      <c r="D1388" s="110"/>
      <c r="E1388" s="110"/>
      <c r="F1388" s="110"/>
      <c r="G1388" s="111"/>
      <c r="H1388" s="44"/>
      <c r="I1388" s="52">
        <v>3.0459999999999998</v>
      </c>
      <c r="J1388" s="52">
        <v>2.4580000000000002</v>
      </c>
      <c r="K1388" s="52">
        <v>0</v>
      </c>
      <c r="L1388" s="52">
        <v>0</v>
      </c>
      <c r="M1388" s="52">
        <v>0</v>
      </c>
      <c r="N1388" s="44"/>
      <c r="O1388" s="44"/>
      <c r="P1388" s="44"/>
      <c r="Q1388" s="44"/>
    </row>
    <row r="1389" spans="1:17">
      <c r="A1389" s="109" t="s">
        <v>31</v>
      </c>
      <c r="B1389" s="110"/>
      <c r="C1389" s="110"/>
      <c r="D1389" s="110"/>
      <c r="E1389" s="110"/>
      <c r="F1389" s="110"/>
      <c r="G1389" s="111"/>
      <c r="H1389" s="44"/>
      <c r="I1389" s="52">
        <v>0</v>
      </c>
      <c r="J1389" s="52">
        <v>0</v>
      </c>
      <c r="K1389" s="44"/>
      <c r="L1389" s="44"/>
      <c r="M1389" s="44"/>
      <c r="N1389" s="44"/>
      <c r="O1389" s="44"/>
      <c r="P1389" s="44"/>
      <c r="Q1389" s="44"/>
    </row>
    <row r="1390" spans="1:17">
      <c r="A1390" s="109" t="s">
        <v>32</v>
      </c>
      <c r="B1390" s="110"/>
      <c r="C1390" s="110"/>
      <c r="D1390" s="110"/>
      <c r="E1390" s="110"/>
      <c r="F1390" s="110"/>
      <c r="G1390" s="111"/>
      <c r="H1390" s="52">
        <v>0</v>
      </c>
      <c r="I1390" s="52">
        <v>0</v>
      </c>
      <c r="J1390" s="52">
        <v>0</v>
      </c>
      <c r="K1390" s="52">
        <v>0</v>
      </c>
      <c r="L1390" s="52">
        <v>0</v>
      </c>
      <c r="M1390" s="52">
        <v>0</v>
      </c>
      <c r="N1390" s="52">
        <v>0</v>
      </c>
      <c r="O1390" s="52">
        <v>0</v>
      </c>
      <c r="P1390" s="52">
        <v>0</v>
      </c>
      <c r="Q1390" s="52">
        <v>0</v>
      </c>
    </row>
    <row r="1391" spans="1:17">
      <c r="A1391" s="42">
        <v>216</v>
      </c>
      <c r="B1391" s="55" t="s">
        <v>18</v>
      </c>
      <c r="C1391" s="43" t="s">
        <v>10612</v>
      </c>
      <c r="D1391" s="44"/>
      <c r="E1391" s="43" t="s">
        <v>10613</v>
      </c>
      <c r="F1391" s="45">
        <v>6</v>
      </c>
      <c r="G1391" s="43" t="s">
        <v>10614</v>
      </c>
      <c r="H1391" s="46">
        <v>0</v>
      </c>
      <c r="I1391" s="46">
        <v>0</v>
      </c>
      <c r="J1391" s="46">
        <v>0</v>
      </c>
      <c r="K1391" s="46">
        <v>7</v>
      </c>
      <c r="L1391" s="46">
        <v>0</v>
      </c>
      <c r="M1391" s="46">
        <v>7</v>
      </c>
      <c r="N1391" s="46">
        <v>5</v>
      </c>
      <c r="O1391" s="46">
        <v>5</v>
      </c>
      <c r="P1391" s="46">
        <v>5</v>
      </c>
      <c r="Q1391" s="46">
        <v>5</v>
      </c>
    </row>
    <row r="1392" spans="1:17">
      <c r="A1392" s="47" t="s">
        <v>5411</v>
      </c>
      <c r="B1392" s="56" t="s">
        <v>23</v>
      </c>
      <c r="C1392" s="48" t="s">
        <v>10612</v>
      </c>
      <c r="D1392" s="48" t="s">
        <v>4875</v>
      </c>
      <c r="E1392" s="49" t="s">
        <v>10613</v>
      </c>
      <c r="F1392" s="50">
        <v>6</v>
      </c>
      <c r="G1392" s="49" t="s">
        <v>10615</v>
      </c>
      <c r="H1392" s="51">
        <v>0</v>
      </c>
      <c r="I1392" s="51">
        <v>0</v>
      </c>
      <c r="J1392" s="51">
        <v>0</v>
      </c>
      <c r="K1392" s="51">
        <v>7</v>
      </c>
      <c r="L1392" s="51">
        <v>0</v>
      </c>
      <c r="M1392" s="51">
        <v>7</v>
      </c>
      <c r="N1392" s="51">
        <v>5</v>
      </c>
      <c r="O1392" s="51">
        <v>5</v>
      </c>
      <c r="P1392" s="51">
        <v>5</v>
      </c>
      <c r="Q1392" s="51">
        <v>5</v>
      </c>
    </row>
    <row r="1393" spans="1:17">
      <c r="A1393" s="47" t="s">
        <v>5411</v>
      </c>
      <c r="B1393" s="56" t="s">
        <v>27</v>
      </c>
      <c r="C1393" s="48" t="s">
        <v>10612</v>
      </c>
      <c r="D1393" s="48" t="s">
        <v>4875</v>
      </c>
      <c r="E1393" s="49" t="s">
        <v>10616</v>
      </c>
      <c r="F1393" s="50">
        <v>6</v>
      </c>
      <c r="G1393" s="44"/>
      <c r="H1393" s="44"/>
      <c r="I1393" s="51">
        <v>0</v>
      </c>
      <c r="J1393" s="51">
        <v>0</v>
      </c>
      <c r="K1393" s="51">
        <v>7</v>
      </c>
      <c r="L1393" s="51">
        <v>0</v>
      </c>
      <c r="M1393" s="51">
        <v>7</v>
      </c>
      <c r="N1393" s="44"/>
      <c r="O1393" s="44"/>
      <c r="P1393" s="44"/>
      <c r="Q1393" s="44"/>
    </row>
    <row r="1394" spans="1:17">
      <c r="A1394" s="109" t="s">
        <v>30</v>
      </c>
      <c r="B1394" s="110"/>
      <c r="C1394" s="110"/>
      <c r="D1394" s="110"/>
      <c r="E1394" s="110"/>
      <c r="F1394" s="110"/>
      <c r="G1394" s="111"/>
      <c r="H1394" s="44"/>
      <c r="I1394" s="52">
        <v>0</v>
      </c>
      <c r="J1394" s="52">
        <v>0</v>
      </c>
      <c r="K1394" s="52">
        <v>7</v>
      </c>
      <c r="L1394" s="52">
        <v>0</v>
      </c>
      <c r="M1394" s="52">
        <v>7</v>
      </c>
      <c r="N1394" s="44"/>
      <c r="O1394" s="44"/>
      <c r="P1394" s="44"/>
      <c r="Q1394" s="44"/>
    </row>
    <row r="1395" spans="1:17">
      <c r="A1395" s="109" t="s">
        <v>31</v>
      </c>
      <c r="B1395" s="110"/>
      <c r="C1395" s="110"/>
      <c r="D1395" s="110"/>
      <c r="E1395" s="110"/>
      <c r="F1395" s="110"/>
      <c r="G1395" s="111"/>
      <c r="H1395" s="44"/>
      <c r="I1395" s="52">
        <v>0</v>
      </c>
      <c r="J1395" s="52">
        <v>0</v>
      </c>
      <c r="K1395" s="44"/>
      <c r="L1395" s="44"/>
      <c r="M1395" s="44"/>
      <c r="N1395" s="44"/>
      <c r="O1395" s="44"/>
      <c r="P1395" s="44"/>
      <c r="Q1395" s="44"/>
    </row>
    <row r="1396" spans="1:17">
      <c r="A1396" s="109" t="s">
        <v>32</v>
      </c>
      <c r="B1396" s="110"/>
      <c r="C1396" s="110"/>
      <c r="D1396" s="110"/>
      <c r="E1396" s="110"/>
      <c r="F1396" s="110"/>
      <c r="G1396" s="111"/>
      <c r="H1396" s="52">
        <v>0</v>
      </c>
      <c r="I1396" s="52">
        <v>0</v>
      </c>
      <c r="J1396" s="52">
        <v>0</v>
      </c>
      <c r="K1396" s="52">
        <v>0</v>
      </c>
      <c r="L1396" s="52">
        <v>0</v>
      </c>
      <c r="M1396" s="52">
        <v>0</v>
      </c>
      <c r="N1396" s="52">
        <v>0</v>
      </c>
      <c r="O1396" s="52">
        <v>0</v>
      </c>
      <c r="P1396" s="52">
        <v>0</v>
      </c>
      <c r="Q1396" s="52">
        <v>0</v>
      </c>
    </row>
    <row r="1397" spans="1:17">
      <c r="A1397" s="42">
        <v>218</v>
      </c>
      <c r="B1397" s="55" t="s">
        <v>18</v>
      </c>
      <c r="C1397" s="43" t="s">
        <v>10617</v>
      </c>
      <c r="D1397" s="44"/>
      <c r="E1397" s="43" t="s">
        <v>10618</v>
      </c>
      <c r="F1397" s="45">
        <v>6</v>
      </c>
      <c r="G1397" s="43" t="s">
        <v>10619</v>
      </c>
      <c r="H1397" s="46">
        <v>0</v>
      </c>
      <c r="I1397" s="46">
        <v>0</v>
      </c>
      <c r="J1397" s="46">
        <v>4.2939999999999996</v>
      </c>
      <c r="K1397" s="46">
        <v>6.4160000000000004</v>
      </c>
      <c r="L1397" s="46">
        <v>0</v>
      </c>
      <c r="M1397" s="46">
        <v>6.4160000000000004</v>
      </c>
      <c r="N1397" s="46">
        <v>6.5990000000000002</v>
      </c>
      <c r="O1397" s="46">
        <v>6.7210000000000001</v>
      </c>
      <c r="P1397" s="46">
        <v>6.875</v>
      </c>
      <c r="Q1397" s="46">
        <v>7.0190000000000001</v>
      </c>
    </row>
    <row r="1398" spans="1:17">
      <c r="A1398" s="47" t="s">
        <v>7918</v>
      </c>
      <c r="B1398" s="56" t="s">
        <v>23</v>
      </c>
      <c r="C1398" s="48" t="s">
        <v>10617</v>
      </c>
      <c r="D1398" s="48" t="s">
        <v>4725</v>
      </c>
      <c r="E1398" s="49" t="s">
        <v>10620</v>
      </c>
      <c r="F1398" s="50">
        <v>6</v>
      </c>
      <c r="G1398" s="49" t="s">
        <v>10621</v>
      </c>
      <c r="H1398" s="51">
        <v>0</v>
      </c>
      <c r="I1398" s="51">
        <v>0</v>
      </c>
      <c r="J1398" s="51">
        <v>4.2939999999999996</v>
      </c>
      <c r="K1398" s="51">
        <v>6.4160000000000004</v>
      </c>
      <c r="L1398" s="51">
        <v>0</v>
      </c>
      <c r="M1398" s="51">
        <v>6.4160000000000004</v>
      </c>
      <c r="N1398" s="51">
        <v>6.5990000000000002</v>
      </c>
      <c r="O1398" s="51">
        <v>6.7210000000000001</v>
      </c>
      <c r="P1398" s="51">
        <v>6.875</v>
      </c>
      <c r="Q1398" s="51">
        <v>7.0190000000000001</v>
      </c>
    </row>
    <row r="1399" spans="1:17">
      <c r="A1399" s="47" t="s">
        <v>7918</v>
      </c>
      <c r="B1399" s="56" t="s">
        <v>27</v>
      </c>
      <c r="C1399" s="48" t="s">
        <v>10617</v>
      </c>
      <c r="D1399" s="48" t="s">
        <v>4725</v>
      </c>
      <c r="E1399" s="49" t="s">
        <v>10622</v>
      </c>
      <c r="F1399" s="50">
        <v>6</v>
      </c>
      <c r="G1399" s="44"/>
      <c r="H1399" s="44"/>
      <c r="I1399" s="51">
        <v>0</v>
      </c>
      <c r="J1399" s="51">
        <v>4.2939999999999996</v>
      </c>
      <c r="K1399" s="51">
        <v>6.4160000000000004</v>
      </c>
      <c r="L1399" s="51">
        <v>0</v>
      </c>
      <c r="M1399" s="51">
        <v>6.4160000000000004</v>
      </c>
      <c r="N1399" s="44"/>
      <c r="O1399" s="44"/>
      <c r="P1399" s="44"/>
      <c r="Q1399" s="44"/>
    </row>
    <row r="1400" spans="1:17">
      <c r="A1400" s="109" t="s">
        <v>30</v>
      </c>
      <c r="B1400" s="110"/>
      <c r="C1400" s="110"/>
      <c r="D1400" s="110"/>
      <c r="E1400" s="110"/>
      <c r="F1400" s="110"/>
      <c r="G1400" s="111"/>
      <c r="H1400" s="44"/>
      <c r="I1400" s="52">
        <v>0</v>
      </c>
      <c r="J1400" s="52">
        <v>4.2939999999999996</v>
      </c>
      <c r="K1400" s="52">
        <v>6.4160000000000004</v>
      </c>
      <c r="L1400" s="52">
        <v>0</v>
      </c>
      <c r="M1400" s="52">
        <v>6.4160000000000004</v>
      </c>
      <c r="N1400" s="44"/>
      <c r="O1400" s="44"/>
      <c r="P1400" s="44"/>
      <c r="Q1400" s="44"/>
    </row>
    <row r="1401" spans="1:17">
      <c r="A1401" s="109" t="s">
        <v>31</v>
      </c>
      <c r="B1401" s="110"/>
      <c r="C1401" s="110"/>
      <c r="D1401" s="110"/>
      <c r="E1401" s="110"/>
      <c r="F1401" s="110"/>
      <c r="G1401" s="111"/>
      <c r="H1401" s="44"/>
      <c r="I1401" s="52">
        <v>0</v>
      </c>
      <c r="J1401" s="52">
        <v>0</v>
      </c>
      <c r="K1401" s="44"/>
      <c r="L1401" s="44"/>
      <c r="M1401" s="44"/>
      <c r="N1401" s="44"/>
      <c r="O1401" s="44"/>
      <c r="P1401" s="44"/>
      <c r="Q1401" s="44"/>
    </row>
    <row r="1402" spans="1:17">
      <c r="A1402" s="109" t="s">
        <v>32</v>
      </c>
      <c r="B1402" s="110"/>
      <c r="C1402" s="110"/>
      <c r="D1402" s="110"/>
      <c r="E1402" s="110"/>
      <c r="F1402" s="110"/>
      <c r="G1402" s="111"/>
      <c r="H1402" s="52">
        <v>0</v>
      </c>
      <c r="I1402" s="52">
        <v>0</v>
      </c>
      <c r="J1402" s="52">
        <v>0</v>
      </c>
      <c r="K1402" s="52">
        <v>0</v>
      </c>
      <c r="L1402" s="52">
        <v>0</v>
      </c>
      <c r="M1402" s="52">
        <v>0</v>
      </c>
      <c r="N1402" s="52">
        <v>0</v>
      </c>
      <c r="O1402" s="52">
        <v>0</v>
      </c>
      <c r="P1402" s="52">
        <v>0</v>
      </c>
      <c r="Q1402" s="52">
        <v>0</v>
      </c>
    </row>
    <row r="1403" spans="1:17">
      <c r="A1403" s="42">
        <v>229</v>
      </c>
      <c r="B1403" s="55" t="s">
        <v>18</v>
      </c>
      <c r="C1403" s="43" t="s">
        <v>10000</v>
      </c>
      <c r="D1403" s="44"/>
      <c r="E1403" s="43" t="s">
        <v>10001</v>
      </c>
      <c r="F1403" s="45">
        <v>7</v>
      </c>
      <c r="G1403" s="43" t="s">
        <v>10623</v>
      </c>
      <c r="H1403" s="46">
        <v>0</v>
      </c>
      <c r="I1403" s="46">
        <v>10.292</v>
      </c>
      <c r="J1403" s="46">
        <v>22.122</v>
      </c>
      <c r="K1403" s="46">
        <v>5.8929999999999998</v>
      </c>
      <c r="L1403" s="46">
        <v>0</v>
      </c>
      <c r="M1403" s="46">
        <v>5.8929999999999998</v>
      </c>
      <c r="N1403" s="46">
        <v>8.9600000000000009</v>
      </c>
      <c r="O1403" s="46">
        <v>8.1620000000000008</v>
      </c>
      <c r="P1403" s="46">
        <v>21.074000000000002</v>
      </c>
      <c r="Q1403" s="46">
        <v>21.516999999999999</v>
      </c>
    </row>
    <row r="1404" spans="1:17">
      <c r="A1404" s="47" t="s">
        <v>5537</v>
      </c>
      <c r="B1404" s="56" t="s">
        <v>23</v>
      </c>
      <c r="C1404" s="48" t="s">
        <v>10000</v>
      </c>
      <c r="D1404" s="48" t="s">
        <v>7548</v>
      </c>
      <c r="E1404" s="49" t="s">
        <v>10624</v>
      </c>
      <c r="F1404" s="50">
        <v>7</v>
      </c>
      <c r="G1404" s="49" t="s">
        <v>10625</v>
      </c>
      <c r="H1404" s="51">
        <v>0</v>
      </c>
      <c r="I1404" s="51">
        <v>10.292</v>
      </c>
      <c r="J1404" s="51">
        <v>22.122</v>
      </c>
      <c r="K1404" s="51">
        <v>5.8929999999999998</v>
      </c>
      <c r="L1404" s="51">
        <v>0</v>
      </c>
      <c r="M1404" s="51">
        <v>5.8929999999999998</v>
      </c>
      <c r="N1404" s="51">
        <v>8.9600000000000009</v>
      </c>
      <c r="O1404" s="51">
        <v>8.1620000000000008</v>
      </c>
      <c r="P1404" s="51">
        <v>21.074000000000002</v>
      </c>
      <c r="Q1404" s="51">
        <v>21.516999999999999</v>
      </c>
    </row>
    <row r="1405" spans="1:17">
      <c r="A1405" s="47" t="s">
        <v>5537</v>
      </c>
      <c r="B1405" s="56" t="s">
        <v>27</v>
      </c>
      <c r="C1405" s="48" t="s">
        <v>10000</v>
      </c>
      <c r="D1405" s="48" t="s">
        <v>7548</v>
      </c>
      <c r="E1405" s="49" t="s">
        <v>10626</v>
      </c>
      <c r="F1405" s="50">
        <v>7</v>
      </c>
      <c r="G1405" s="44"/>
      <c r="H1405" s="44"/>
      <c r="I1405" s="51">
        <v>10.292</v>
      </c>
      <c r="J1405" s="51">
        <v>22.122</v>
      </c>
      <c r="K1405" s="51">
        <v>5.8929999999999998</v>
      </c>
      <c r="L1405" s="51">
        <v>0</v>
      </c>
      <c r="M1405" s="51">
        <v>5.8929999999999998</v>
      </c>
      <c r="N1405" s="44"/>
      <c r="O1405" s="44"/>
      <c r="P1405" s="44"/>
      <c r="Q1405" s="44"/>
    </row>
    <row r="1406" spans="1:17">
      <c r="A1406" s="109" t="s">
        <v>30</v>
      </c>
      <c r="B1406" s="110"/>
      <c r="C1406" s="110"/>
      <c r="D1406" s="110"/>
      <c r="E1406" s="110"/>
      <c r="F1406" s="110"/>
      <c r="G1406" s="111"/>
      <c r="H1406" s="44"/>
      <c r="I1406" s="52">
        <v>10.292</v>
      </c>
      <c r="J1406" s="52">
        <v>22.122</v>
      </c>
      <c r="K1406" s="52">
        <v>5.8929999999999998</v>
      </c>
      <c r="L1406" s="52">
        <v>0</v>
      </c>
      <c r="M1406" s="52">
        <v>5.8929999999999998</v>
      </c>
      <c r="N1406" s="44"/>
      <c r="O1406" s="44"/>
      <c r="P1406" s="44"/>
      <c r="Q1406" s="44"/>
    </row>
    <row r="1407" spans="1:17">
      <c r="A1407" s="109" t="s">
        <v>31</v>
      </c>
      <c r="B1407" s="110"/>
      <c r="C1407" s="110"/>
      <c r="D1407" s="110"/>
      <c r="E1407" s="110"/>
      <c r="F1407" s="110"/>
      <c r="G1407" s="111"/>
      <c r="H1407" s="44"/>
      <c r="I1407" s="52">
        <v>0</v>
      </c>
      <c r="J1407" s="52">
        <v>0</v>
      </c>
      <c r="K1407" s="44"/>
      <c r="L1407" s="44"/>
      <c r="M1407" s="44"/>
      <c r="N1407" s="44"/>
      <c r="O1407" s="44"/>
      <c r="P1407" s="44"/>
      <c r="Q1407" s="44"/>
    </row>
    <row r="1408" spans="1:17">
      <c r="A1408" s="109" t="s">
        <v>32</v>
      </c>
      <c r="B1408" s="110"/>
      <c r="C1408" s="110"/>
      <c r="D1408" s="110"/>
      <c r="E1408" s="110"/>
      <c r="F1408" s="110"/>
      <c r="G1408" s="111"/>
      <c r="H1408" s="52">
        <v>0</v>
      </c>
      <c r="I1408" s="52">
        <v>0</v>
      </c>
      <c r="J1408" s="52">
        <v>0</v>
      </c>
      <c r="K1408" s="52">
        <v>0</v>
      </c>
      <c r="L1408" s="52">
        <v>0</v>
      </c>
      <c r="M1408" s="52">
        <v>0</v>
      </c>
      <c r="N1408" s="52">
        <v>0</v>
      </c>
      <c r="O1408" s="52">
        <v>0</v>
      </c>
      <c r="P1408" s="52">
        <v>0</v>
      </c>
      <c r="Q1408" s="52">
        <v>0</v>
      </c>
    </row>
    <row r="1409" spans="1:17">
      <c r="A1409" s="42">
        <v>231</v>
      </c>
      <c r="B1409" s="55" t="s">
        <v>18</v>
      </c>
      <c r="C1409" s="43" t="s">
        <v>10627</v>
      </c>
      <c r="D1409" s="44"/>
      <c r="E1409" s="43" t="s">
        <v>10628</v>
      </c>
      <c r="F1409" s="45">
        <v>7</v>
      </c>
      <c r="G1409" s="43" t="s">
        <v>10629</v>
      </c>
      <c r="H1409" s="46">
        <v>0</v>
      </c>
      <c r="I1409" s="46">
        <v>0</v>
      </c>
      <c r="J1409" s="46">
        <v>0</v>
      </c>
      <c r="K1409" s="46">
        <v>403.90300000000002</v>
      </c>
      <c r="L1409" s="46">
        <v>0</v>
      </c>
      <c r="M1409" s="46">
        <v>403.90300000000002</v>
      </c>
      <c r="N1409" s="46">
        <v>620.447</v>
      </c>
      <c r="O1409" s="46">
        <v>632.85699999999997</v>
      </c>
      <c r="P1409" s="46">
        <v>645.51300000000003</v>
      </c>
      <c r="Q1409" s="46">
        <v>658.42399999999998</v>
      </c>
    </row>
    <row r="1410" spans="1:17">
      <c r="A1410" s="47" t="s">
        <v>7961</v>
      </c>
      <c r="B1410" s="56" t="s">
        <v>23</v>
      </c>
      <c r="C1410" s="48" t="s">
        <v>10627</v>
      </c>
      <c r="D1410" s="48" t="s">
        <v>5405</v>
      </c>
      <c r="E1410" s="49" t="s">
        <v>10630</v>
      </c>
      <c r="F1410" s="50">
        <v>7</v>
      </c>
      <c r="G1410" s="49" t="s">
        <v>10631</v>
      </c>
      <c r="H1410" s="51">
        <v>0</v>
      </c>
      <c r="I1410" s="51">
        <v>0</v>
      </c>
      <c r="J1410" s="51">
        <v>0</v>
      </c>
      <c r="K1410" s="51">
        <v>403.90300000000002</v>
      </c>
      <c r="L1410" s="51">
        <v>0</v>
      </c>
      <c r="M1410" s="51">
        <v>403.90300000000002</v>
      </c>
      <c r="N1410" s="51">
        <v>620.447</v>
      </c>
      <c r="O1410" s="51">
        <v>632.85699999999997</v>
      </c>
      <c r="P1410" s="51">
        <v>645.51300000000003</v>
      </c>
      <c r="Q1410" s="51">
        <v>658.42399999999998</v>
      </c>
    </row>
    <row r="1411" spans="1:17">
      <c r="A1411" s="47" t="s">
        <v>7961</v>
      </c>
      <c r="B1411" s="56" t="s">
        <v>27</v>
      </c>
      <c r="C1411" s="48" t="s">
        <v>10627</v>
      </c>
      <c r="D1411" s="48" t="s">
        <v>5405</v>
      </c>
      <c r="E1411" s="49" t="s">
        <v>10632</v>
      </c>
      <c r="F1411" s="50">
        <v>7</v>
      </c>
      <c r="G1411" s="44"/>
      <c r="H1411" s="44"/>
      <c r="I1411" s="51">
        <v>0</v>
      </c>
      <c r="J1411" s="51">
        <v>0</v>
      </c>
      <c r="K1411" s="51">
        <v>403.90300000000002</v>
      </c>
      <c r="L1411" s="51">
        <v>0</v>
      </c>
      <c r="M1411" s="51">
        <v>403.90300000000002</v>
      </c>
      <c r="N1411" s="44"/>
      <c r="O1411" s="44"/>
      <c r="P1411" s="44"/>
      <c r="Q1411" s="44"/>
    </row>
    <row r="1412" spans="1:17">
      <c r="A1412" s="109" t="s">
        <v>30</v>
      </c>
      <c r="B1412" s="110"/>
      <c r="C1412" s="110"/>
      <c r="D1412" s="110"/>
      <c r="E1412" s="110"/>
      <c r="F1412" s="110"/>
      <c r="G1412" s="111"/>
      <c r="H1412" s="44"/>
      <c r="I1412" s="52">
        <v>0</v>
      </c>
      <c r="J1412" s="52">
        <v>0</v>
      </c>
      <c r="K1412" s="52">
        <v>403.90300000000002</v>
      </c>
      <c r="L1412" s="52">
        <v>0</v>
      </c>
      <c r="M1412" s="52">
        <v>403.90300000000002</v>
      </c>
      <c r="N1412" s="44"/>
      <c r="O1412" s="44"/>
      <c r="P1412" s="44"/>
      <c r="Q1412" s="44"/>
    </row>
    <row r="1413" spans="1:17">
      <c r="A1413" s="109" t="s">
        <v>31</v>
      </c>
      <c r="B1413" s="110"/>
      <c r="C1413" s="110"/>
      <c r="D1413" s="110"/>
      <c r="E1413" s="110"/>
      <c r="F1413" s="110"/>
      <c r="G1413" s="111"/>
      <c r="H1413" s="44"/>
      <c r="I1413" s="52">
        <v>0</v>
      </c>
      <c r="J1413" s="52">
        <v>0</v>
      </c>
      <c r="K1413" s="44"/>
      <c r="L1413" s="44"/>
      <c r="M1413" s="44"/>
      <c r="N1413" s="44"/>
      <c r="O1413" s="44"/>
      <c r="P1413" s="44"/>
      <c r="Q1413" s="44"/>
    </row>
    <row r="1414" spans="1:17">
      <c r="A1414" s="109" t="s">
        <v>32</v>
      </c>
      <c r="B1414" s="110"/>
      <c r="C1414" s="110"/>
      <c r="D1414" s="110"/>
      <c r="E1414" s="110"/>
      <c r="F1414" s="110"/>
      <c r="G1414" s="111"/>
      <c r="H1414" s="52">
        <v>0</v>
      </c>
      <c r="I1414" s="52">
        <v>0</v>
      </c>
      <c r="J1414" s="52">
        <v>0</v>
      </c>
      <c r="K1414" s="52">
        <v>0</v>
      </c>
      <c r="L1414" s="52">
        <v>0</v>
      </c>
      <c r="M1414" s="52">
        <v>0</v>
      </c>
      <c r="N1414" s="52">
        <v>0</v>
      </c>
      <c r="O1414" s="52">
        <v>0</v>
      </c>
      <c r="P1414" s="52">
        <v>0</v>
      </c>
      <c r="Q1414" s="52">
        <v>0</v>
      </c>
    </row>
    <row r="1415" spans="1:17">
      <c r="A1415" s="42">
        <v>232</v>
      </c>
      <c r="B1415" s="55" t="s">
        <v>18</v>
      </c>
      <c r="C1415" s="43" t="s">
        <v>10633</v>
      </c>
      <c r="D1415" s="44"/>
      <c r="E1415" s="43" t="s">
        <v>10634</v>
      </c>
      <c r="F1415" s="45">
        <v>7</v>
      </c>
      <c r="G1415" s="43" t="s">
        <v>10635</v>
      </c>
      <c r="H1415" s="46">
        <v>0</v>
      </c>
      <c r="I1415" s="46">
        <v>11.478</v>
      </c>
      <c r="J1415" s="46">
        <v>14.319000000000001</v>
      </c>
      <c r="K1415" s="46">
        <v>2.931</v>
      </c>
      <c r="L1415" s="46">
        <v>0</v>
      </c>
      <c r="M1415" s="46">
        <v>2.931</v>
      </c>
      <c r="N1415" s="46">
        <v>2.851</v>
      </c>
      <c r="O1415" s="46">
        <v>2.0649999999999999</v>
      </c>
      <c r="P1415" s="46">
        <v>2.11</v>
      </c>
      <c r="Q1415" s="46">
        <v>2.1520000000000001</v>
      </c>
    </row>
    <row r="1416" spans="1:17">
      <c r="A1416" s="47" t="s">
        <v>5555</v>
      </c>
      <c r="B1416" s="56" t="s">
        <v>23</v>
      </c>
      <c r="C1416" s="48" t="s">
        <v>10633</v>
      </c>
      <c r="D1416" s="48" t="s">
        <v>3738</v>
      </c>
      <c r="E1416" s="49" t="s">
        <v>10048</v>
      </c>
      <c r="F1416" s="50">
        <v>7</v>
      </c>
      <c r="G1416" s="49" t="s">
        <v>10636</v>
      </c>
      <c r="H1416" s="51">
        <v>0</v>
      </c>
      <c r="I1416" s="51">
        <v>11.478</v>
      </c>
      <c r="J1416" s="51">
        <v>14.319000000000001</v>
      </c>
      <c r="K1416" s="51">
        <v>2.931</v>
      </c>
      <c r="L1416" s="51">
        <v>0</v>
      </c>
      <c r="M1416" s="51">
        <v>2.931</v>
      </c>
      <c r="N1416" s="51">
        <v>2.851</v>
      </c>
      <c r="O1416" s="51">
        <v>2.0649999999999999</v>
      </c>
      <c r="P1416" s="51">
        <v>2.11</v>
      </c>
      <c r="Q1416" s="51">
        <v>2.1520000000000001</v>
      </c>
    </row>
    <row r="1417" spans="1:17">
      <c r="A1417" s="47" t="s">
        <v>5555</v>
      </c>
      <c r="B1417" s="56" t="s">
        <v>27</v>
      </c>
      <c r="C1417" s="48" t="s">
        <v>10633</v>
      </c>
      <c r="D1417" s="48" t="s">
        <v>3738</v>
      </c>
      <c r="E1417" s="49" t="s">
        <v>10634</v>
      </c>
      <c r="F1417" s="50">
        <v>7</v>
      </c>
      <c r="G1417" s="44"/>
      <c r="H1417" s="44"/>
      <c r="I1417" s="51">
        <v>3.9780000000000002</v>
      </c>
      <c r="J1417" s="51">
        <v>2.319</v>
      </c>
      <c r="K1417" s="51">
        <v>2.931</v>
      </c>
      <c r="L1417" s="51">
        <v>0</v>
      </c>
      <c r="M1417" s="51">
        <v>2.931</v>
      </c>
      <c r="N1417" s="44"/>
      <c r="O1417" s="44"/>
      <c r="P1417" s="44"/>
      <c r="Q1417" s="44"/>
    </row>
    <row r="1418" spans="1:17">
      <c r="A1418" s="109" t="s">
        <v>30</v>
      </c>
      <c r="B1418" s="110"/>
      <c r="C1418" s="110"/>
      <c r="D1418" s="110"/>
      <c r="E1418" s="110"/>
      <c r="F1418" s="110"/>
      <c r="G1418" s="111"/>
      <c r="H1418" s="44"/>
      <c r="I1418" s="52">
        <v>3.9780000000000002</v>
      </c>
      <c r="J1418" s="52">
        <v>2.319</v>
      </c>
      <c r="K1418" s="52">
        <v>2.931</v>
      </c>
      <c r="L1418" s="52">
        <v>0</v>
      </c>
      <c r="M1418" s="52">
        <v>2.931</v>
      </c>
      <c r="N1418" s="44"/>
      <c r="O1418" s="44"/>
      <c r="P1418" s="44"/>
      <c r="Q1418" s="44"/>
    </row>
    <row r="1419" spans="1:17">
      <c r="A1419" s="47" t="s">
        <v>5555</v>
      </c>
      <c r="B1419" s="56" t="s">
        <v>68</v>
      </c>
      <c r="C1419" s="48" t="s">
        <v>10633</v>
      </c>
      <c r="D1419" s="48" t="s">
        <v>3738</v>
      </c>
      <c r="E1419" s="49" t="s">
        <v>10634</v>
      </c>
      <c r="F1419" s="50">
        <v>7</v>
      </c>
      <c r="H1419" s="53"/>
      <c r="I1419" s="51">
        <v>7.5</v>
      </c>
      <c r="J1419" s="51">
        <v>12</v>
      </c>
      <c r="K1419" s="44"/>
      <c r="L1419" s="44"/>
      <c r="M1419" s="44"/>
      <c r="N1419" s="44"/>
      <c r="O1419" s="44"/>
      <c r="P1419" s="44"/>
      <c r="Q1419" s="44"/>
    </row>
    <row r="1420" spans="1:17">
      <c r="A1420" s="109" t="s">
        <v>31</v>
      </c>
      <c r="B1420" s="110"/>
      <c r="C1420" s="110"/>
      <c r="D1420" s="110"/>
      <c r="E1420" s="110"/>
      <c r="F1420" s="110"/>
      <c r="G1420" s="111"/>
      <c r="H1420" s="44"/>
      <c r="I1420" s="52">
        <v>7.5</v>
      </c>
      <c r="J1420" s="52">
        <v>12</v>
      </c>
      <c r="K1420" s="44"/>
      <c r="L1420" s="44"/>
      <c r="M1420" s="44"/>
      <c r="N1420" s="44"/>
      <c r="O1420" s="44"/>
      <c r="P1420" s="44"/>
      <c r="Q1420" s="44"/>
    </row>
    <row r="1421" spans="1:17">
      <c r="A1421" s="109" t="s">
        <v>32</v>
      </c>
      <c r="B1421" s="110"/>
      <c r="C1421" s="110"/>
      <c r="D1421" s="110"/>
      <c r="E1421" s="110"/>
      <c r="F1421" s="110"/>
      <c r="G1421" s="111"/>
      <c r="H1421" s="52">
        <v>0</v>
      </c>
      <c r="I1421" s="52">
        <v>0</v>
      </c>
      <c r="J1421" s="52">
        <v>0</v>
      </c>
      <c r="K1421" s="52">
        <v>0</v>
      </c>
      <c r="L1421" s="52">
        <v>0</v>
      </c>
      <c r="M1421" s="52">
        <v>0</v>
      </c>
      <c r="N1421" s="52">
        <v>0</v>
      </c>
      <c r="O1421" s="52">
        <v>0</v>
      </c>
      <c r="P1421" s="52">
        <v>0</v>
      </c>
      <c r="Q1421" s="52">
        <v>0</v>
      </c>
    </row>
    <row r="1422" spans="1:17">
      <c r="A1422" s="42">
        <v>233</v>
      </c>
      <c r="B1422" s="55" t="s">
        <v>18</v>
      </c>
      <c r="C1422" s="43" t="s">
        <v>10637</v>
      </c>
      <c r="D1422" s="44"/>
      <c r="E1422" s="43" t="s">
        <v>10638</v>
      </c>
      <c r="F1422" s="45">
        <v>7</v>
      </c>
      <c r="G1422" s="43" t="s">
        <v>10639</v>
      </c>
      <c r="H1422" s="46">
        <v>2429.4690000000001</v>
      </c>
      <c r="I1422" s="46">
        <v>975.13</v>
      </c>
      <c r="J1422" s="46">
        <v>801.72</v>
      </c>
      <c r="K1422" s="46">
        <v>1177.356</v>
      </c>
      <c r="L1422" s="46">
        <v>0</v>
      </c>
      <c r="M1422" s="46">
        <v>1177.356</v>
      </c>
      <c r="N1422" s="46">
        <v>9462.4249999999993</v>
      </c>
      <c r="O1422" s="46">
        <v>7209.6790000000001</v>
      </c>
      <c r="P1422" s="46">
        <v>8562.5020000000004</v>
      </c>
      <c r="Q1422" s="46">
        <v>6407.33</v>
      </c>
    </row>
    <row r="1423" spans="1:17">
      <c r="A1423" s="47" t="s">
        <v>5570</v>
      </c>
      <c r="B1423" s="56" t="s">
        <v>23</v>
      </c>
      <c r="C1423" s="48" t="s">
        <v>10637</v>
      </c>
      <c r="D1423" s="48" t="s">
        <v>10640</v>
      </c>
      <c r="E1423" s="49" t="s">
        <v>10641</v>
      </c>
      <c r="F1423" s="50">
        <v>7</v>
      </c>
      <c r="G1423" s="49" t="s">
        <v>10642</v>
      </c>
      <c r="H1423" s="51">
        <v>2429.4690000000001</v>
      </c>
      <c r="I1423" s="51">
        <v>975.13</v>
      </c>
      <c r="J1423" s="51">
        <v>801.72</v>
      </c>
      <c r="K1423" s="51">
        <v>1177.356</v>
      </c>
      <c r="L1423" s="51">
        <v>0</v>
      </c>
      <c r="M1423" s="51">
        <v>1177.356</v>
      </c>
      <c r="N1423" s="51">
        <v>9462.4249999999993</v>
      </c>
      <c r="O1423" s="51">
        <v>7209.6790000000001</v>
      </c>
      <c r="P1423" s="51">
        <v>8562.5020000000004</v>
      </c>
      <c r="Q1423" s="51">
        <v>6407.33</v>
      </c>
    </row>
    <row r="1424" spans="1:17">
      <c r="A1424" s="47" t="s">
        <v>5570</v>
      </c>
      <c r="B1424" s="56" t="s">
        <v>27</v>
      </c>
      <c r="C1424" s="48" t="s">
        <v>10637</v>
      </c>
      <c r="D1424" s="48" t="s">
        <v>10640</v>
      </c>
      <c r="E1424" s="49" t="s">
        <v>10643</v>
      </c>
      <c r="F1424" s="50">
        <v>7</v>
      </c>
      <c r="G1424" s="44"/>
      <c r="H1424" s="44"/>
      <c r="I1424" s="51">
        <v>975.13</v>
      </c>
      <c r="J1424" s="51">
        <v>801.72</v>
      </c>
      <c r="K1424" s="51">
        <v>1177.356</v>
      </c>
      <c r="L1424" s="51">
        <v>0</v>
      </c>
      <c r="M1424" s="51">
        <v>1177.356</v>
      </c>
      <c r="N1424" s="44"/>
      <c r="O1424" s="44"/>
      <c r="P1424" s="44"/>
      <c r="Q1424" s="44"/>
    </row>
    <row r="1425" spans="1:17">
      <c r="A1425" s="109" t="s">
        <v>30</v>
      </c>
      <c r="B1425" s="110"/>
      <c r="C1425" s="110"/>
      <c r="D1425" s="110"/>
      <c r="E1425" s="110"/>
      <c r="F1425" s="110"/>
      <c r="G1425" s="111"/>
      <c r="H1425" s="44"/>
      <c r="I1425" s="52">
        <v>975.13</v>
      </c>
      <c r="J1425" s="52">
        <v>801.72</v>
      </c>
      <c r="K1425" s="52">
        <v>1177.356</v>
      </c>
      <c r="L1425" s="52">
        <v>0</v>
      </c>
      <c r="M1425" s="52">
        <v>1177.356</v>
      </c>
      <c r="N1425" s="44"/>
      <c r="O1425" s="44"/>
      <c r="P1425" s="44"/>
      <c r="Q1425" s="44"/>
    </row>
    <row r="1426" spans="1:17">
      <c r="A1426" s="109" t="s">
        <v>31</v>
      </c>
      <c r="B1426" s="110"/>
      <c r="C1426" s="110"/>
      <c r="D1426" s="110"/>
      <c r="E1426" s="110"/>
      <c r="F1426" s="110"/>
      <c r="G1426" s="111"/>
      <c r="H1426" s="44"/>
      <c r="I1426" s="52">
        <v>0</v>
      </c>
      <c r="J1426" s="52">
        <v>0</v>
      </c>
      <c r="K1426" s="44"/>
      <c r="L1426" s="44"/>
      <c r="M1426" s="44"/>
      <c r="N1426" s="44"/>
      <c r="O1426" s="44"/>
      <c r="P1426" s="44"/>
      <c r="Q1426" s="44"/>
    </row>
    <row r="1427" spans="1:17">
      <c r="A1427" s="109" t="s">
        <v>32</v>
      </c>
      <c r="B1427" s="110"/>
      <c r="C1427" s="110"/>
      <c r="D1427" s="110"/>
      <c r="E1427" s="110"/>
      <c r="F1427" s="110"/>
      <c r="G1427" s="111"/>
      <c r="H1427" s="52">
        <v>0</v>
      </c>
      <c r="I1427" s="52">
        <v>0</v>
      </c>
      <c r="J1427" s="52">
        <v>0</v>
      </c>
      <c r="K1427" s="52">
        <v>0</v>
      </c>
      <c r="L1427" s="52">
        <v>0</v>
      </c>
      <c r="M1427" s="52">
        <v>0</v>
      </c>
      <c r="N1427" s="52">
        <v>0</v>
      </c>
      <c r="O1427" s="52">
        <v>0</v>
      </c>
      <c r="P1427" s="52">
        <v>0</v>
      </c>
      <c r="Q1427" s="52">
        <v>0</v>
      </c>
    </row>
    <row r="1428" spans="1:17">
      <c r="A1428" s="42">
        <v>234</v>
      </c>
      <c r="B1428" s="55" t="s">
        <v>18</v>
      </c>
      <c r="C1428" s="43" t="s">
        <v>10644</v>
      </c>
      <c r="D1428" s="44"/>
      <c r="E1428" s="43" t="s">
        <v>10645</v>
      </c>
      <c r="F1428" s="45">
        <v>7</v>
      </c>
      <c r="G1428" s="43" t="s">
        <v>10646</v>
      </c>
      <c r="H1428" s="46">
        <v>97.004000000000005</v>
      </c>
      <c r="I1428" s="46">
        <v>11.151</v>
      </c>
      <c r="J1428" s="46">
        <v>12.696999999999999</v>
      </c>
      <c r="K1428" s="46">
        <v>11.304</v>
      </c>
      <c r="L1428" s="46">
        <v>0</v>
      </c>
      <c r="M1428" s="46">
        <v>11.304</v>
      </c>
      <c r="N1428" s="46">
        <v>11.61</v>
      </c>
      <c r="O1428" s="46">
        <v>11.789</v>
      </c>
      <c r="P1428" s="46">
        <v>12.042999999999999</v>
      </c>
      <c r="Q1428" s="46">
        <v>12.285</v>
      </c>
    </row>
    <row r="1429" spans="1:17">
      <c r="A1429" s="47" t="s">
        <v>5578</v>
      </c>
      <c r="B1429" s="56" t="s">
        <v>23</v>
      </c>
      <c r="C1429" s="48" t="s">
        <v>10644</v>
      </c>
      <c r="D1429" s="48" t="s">
        <v>8050</v>
      </c>
      <c r="E1429" s="49" t="s">
        <v>10645</v>
      </c>
      <c r="F1429" s="50">
        <v>7</v>
      </c>
      <c r="G1429" s="49" t="s">
        <v>10646</v>
      </c>
      <c r="H1429" s="51">
        <v>97.004000000000005</v>
      </c>
      <c r="I1429" s="51">
        <v>11.151</v>
      </c>
      <c r="J1429" s="51">
        <v>12.696999999999999</v>
      </c>
      <c r="K1429" s="51">
        <v>11.304</v>
      </c>
      <c r="L1429" s="51">
        <v>0</v>
      </c>
      <c r="M1429" s="51">
        <v>11.304</v>
      </c>
      <c r="N1429" s="51">
        <v>11.61</v>
      </c>
      <c r="O1429" s="51">
        <v>11.789</v>
      </c>
      <c r="P1429" s="51">
        <v>12.042999999999999</v>
      </c>
      <c r="Q1429" s="51">
        <v>12.285</v>
      </c>
    </row>
    <row r="1430" spans="1:17">
      <c r="A1430" s="47" t="s">
        <v>5578</v>
      </c>
      <c r="B1430" s="56" t="s">
        <v>27</v>
      </c>
      <c r="C1430" s="48" t="s">
        <v>10644</v>
      </c>
      <c r="D1430" s="48" t="s">
        <v>8050</v>
      </c>
      <c r="E1430" s="49" t="s">
        <v>10645</v>
      </c>
      <c r="F1430" s="50">
        <v>7</v>
      </c>
      <c r="G1430" s="44"/>
      <c r="H1430" s="44"/>
      <c r="I1430" s="51">
        <v>11.151</v>
      </c>
      <c r="J1430" s="51">
        <v>12.696999999999999</v>
      </c>
      <c r="K1430" s="51">
        <v>11.304</v>
      </c>
      <c r="L1430" s="51">
        <v>0</v>
      </c>
      <c r="M1430" s="51">
        <v>11.304</v>
      </c>
      <c r="N1430" s="44"/>
      <c r="O1430" s="44"/>
      <c r="P1430" s="44"/>
      <c r="Q1430" s="44"/>
    </row>
    <row r="1431" spans="1:17">
      <c r="A1431" s="109" t="s">
        <v>30</v>
      </c>
      <c r="B1431" s="110"/>
      <c r="C1431" s="110"/>
      <c r="D1431" s="110"/>
      <c r="E1431" s="110"/>
      <c r="F1431" s="110"/>
      <c r="G1431" s="111"/>
      <c r="H1431" s="44"/>
      <c r="I1431" s="52">
        <v>11.151</v>
      </c>
      <c r="J1431" s="52">
        <v>12.696999999999999</v>
      </c>
      <c r="K1431" s="52">
        <v>11.304</v>
      </c>
      <c r="L1431" s="52">
        <v>0</v>
      </c>
      <c r="M1431" s="52">
        <v>11.304</v>
      </c>
      <c r="N1431" s="44"/>
      <c r="O1431" s="44"/>
      <c r="P1431" s="44"/>
      <c r="Q1431" s="44"/>
    </row>
    <row r="1432" spans="1:17">
      <c r="A1432" s="109" t="s">
        <v>31</v>
      </c>
      <c r="B1432" s="110"/>
      <c r="C1432" s="110"/>
      <c r="D1432" s="110"/>
      <c r="E1432" s="110"/>
      <c r="F1432" s="110"/>
      <c r="G1432" s="111"/>
      <c r="H1432" s="44"/>
      <c r="I1432" s="52">
        <v>0</v>
      </c>
      <c r="J1432" s="52">
        <v>0</v>
      </c>
      <c r="K1432" s="44"/>
      <c r="L1432" s="44"/>
      <c r="M1432" s="44"/>
      <c r="N1432" s="44"/>
      <c r="O1432" s="44"/>
      <c r="P1432" s="44"/>
      <c r="Q1432" s="44"/>
    </row>
    <row r="1433" spans="1:17">
      <c r="A1433" s="109" t="s">
        <v>32</v>
      </c>
      <c r="B1433" s="110"/>
      <c r="C1433" s="110"/>
      <c r="D1433" s="110"/>
      <c r="E1433" s="110"/>
      <c r="F1433" s="110"/>
      <c r="G1433" s="111"/>
      <c r="H1433" s="52">
        <v>0</v>
      </c>
      <c r="I1433" s="52">
        <v>0</v>
      </c>
      <c r="J1433" s="52">
        <v>0</v>
      </c>
      <c r="K1433" s="52">
        <v>0</v>
      </c>
      <c r="L1433" s="52">
        <v>0</v>
      </c>
      <c r="M1433" s="52">
        <v>0</v>
      </c>
      <c r="N1433" s="52">
        <v>0</v>
      </c>
      <c r="O1433" s="52">
        <v>0</v>
      </c>
      <c r="P1433" s="52">
        <v>0</v>
      </c>
      <c r="Q1433" s="52">
        <v>0</v>
      </c>
    </row>
    <row r="1434" spans="1:17">
      <c r="A1434" s="42">
        <v>238</v>
      </c>
      <c r="B1434" s="55" t="s">
        <v>18</v>
      </c>
      <c r="C1434" s="43" t="s">
        <v>10647</v>
      </c>
      <c r="D1434" s="44"/>
      <c r="E1434" s="43" t="s">
        <v>10648</v>
      </c>
      <c r="F1434" s="45">
        <v>7</v>
      </c>
      <c r="G1434" s="43" t="s">
        <v>10649</v>
      </c>
      <c r="H1434" s="46">
        <v>0</v>
      </c>
      <c r="I1434" s="46">
        <v>0.91200000000000003</v>
      </c>
      <c r="J1434" s="46">
        <v>2.9409999999999998</v>
      </c>
      <c r="K1434" s="46">
        <v>2.794</v>
      </c>
      <c r="L1434" s="46">
        <v>0</v>
      </c>
      <c r="M1434" s="46">
        <v>2.794</v>
      </c>
      <c r="N1434" s="46">
        <v>2.8679999999999999</v>
      </c>
      <c r="O1434" s="46">
        <v>2.8919999999999999</v>
      </c>
      <c r="P1434" s="46">
        <v>2.9569999999999999</v>
      </c>
      <c r="Q1434" s="46">
        <v>3.016</v>
      </c>
    </row>
    <row r="1435" spans="1:17">
      <c r="A1435" s="47" t="s">
        <v>4853</v>
      </c>
      <c r="B1435" s="56" t="s">
        <v>23</v>
      </c>
      <c r="C1435" s="48" t="s">
        <v>10647</v>
      </c>
      <c r="D1435" s="48" t="s">
        <v>8925</v>
      </c>
      <c r="E1435" s="49" t="s">
        <v>10648</v>
      </c>
      <c r="F1435" s="50">
        <v>7</v>
      </c>
      <c r="G1435" s="49" t="s">
        <v>10649</v>
      </c>
      <c r="H1435" s="51">
        <v>0</v>
      </c>
      <c r="I1435" s="51">
        <v>0.91200000000000003</v>
      </c>
      <c r="J1435" s="51">
        <v>2.9409999999999998</v>
      </c>
      <c r="K1435" s="51">
        <v>2.794</v>
      </c>
      <c r="L1435" s="51">
        <v>0</v>
      </c>
      <c r="M1435" s="51">
        <v>2.794</v>
      </c>
      <c r="N1435" s="51">
        <v>2.8679999999999999</v>
      </c>
      <c r="O1435" s="51">
        <v>2.8919999999999999</v>
      </c>
      <c r="P1435" s="51">
        <v>2.9569999999999999</v>
      </c>
      <c r="Q1435" s="51">
        <v>3.016</v>
      </c>
    </row>
    <row r="1436" spans="1:17">
      <c r="A1436" s="47" t="s">
        <v>4853</v>
      </c>
      <c r="B1436" s="56" t="s">
        <v>27</v>
      </c>
      <c r="C1436" s="48" t="s">
        <v>10647</v>
      </c>
      <c r="D1436" s="48" t="s">
        <v>8925</v>
      </c>
      <c r="E1436" s="49" t="s">
        <v>10650</v>
      </c>
      <c r="F1436" s="50">
        <v>7</v>
      </c>
      <c r="G1436" s="44"/>
      <c r="H1436" s="44"/>
      <c r="I1436" s="51">
        <v>0.91200000000000003</v>
      </c>
      <c r="J1436" s="51">
        <v>2.9409999999999998</v>
      </c>
      <c r="K1436" s="51">
        <v>2.794</v>
      </c>
      <c r="L1436" s="51">
        <v>0</v>
      </c>
      <c r="M1436" s="51">
        <v>2.794</v>
      </c>
      <c r="N1436" s="44"/>
      <c r="O1436" s="44"/>
      <c r="P1436" s="44"/>
      <c r="Q1436" s="44"/>
    </row>
    <row r="1437" spans="1:17">
      <c r="A1437" s="109" t="s">
        <v>30</v>
      </c>
      <c r="B1437" s="110"/>
      <c r="C1437" s="110"/>
      <c r="D1437" s="110"/>
      <c r="E1437" s="110"/>
      <c r="F1437" s="110"/>
      <c r="G1437" s="111"/>
      <c r="H1437" s="44"/>
      <c r="I1437" s="52">
        <v>0.91200000000000003</v>
      </c>
      <c r="J1437" s="52">
        <v>2.9409999999999998</v>
      </c>
      <c r="K1437" s="52">
        <v>2.794</v>
      </c>
      <c r="L1437" s="52">
        <v>0</v>
      </c>
      <c r="M1437" s="52">
        <v>2.794</v>
      </c>
      <c r="N1437" s="44"/>
      <c r="O1437" s="44"/>
      <c r="P1437" s="44"/>
      <c r="Q1437" s="44"/>
    </row>
    <row r="1438" spans="1:17">
      <c r="A1438" s="109" t="s">
        <v>31</v>
      </c>
      <c r="B1438" s="110"/>
      <c r="C1438" s="110"/>
      <c r="D1438" s="110"/>
      <c r="E1438" s="110"/>
      <c r="F1438" s="110"/>
      <c r="G1438" s="111"/>
      <c r="H1438" s="44"/>
      <c r="I1438" s="52">
        <v>0</v>
      </c>
      <c r="J1438" s="52">
        <v>0</v>
      </c>
      <c r="K1438" s="44"/>
      <c r="L1438" s="44"/>
      <c r="M1438" s="44"/>
      <c r="N1438" s="44"/>
      <c r="O1438" s="44"/>
      <c r="P1438" s="44"/>
      <c r="Q1438" s="44"/>
    </row>
    <row r="1439" spans="1:17">
      <c r="A1439" s="109" t="s">
        <v>32</v>
      </c>
      <c r="B1439" s="110"/>
      <c r="C1439" s="110"/>
      <c r="D1439" s="110"/>
      <c r="E1439" s="110"/>
      <c r="F1439" s="110"/>
      <c r="G1439" s="111"/>
      <c r="H1439" s="52">
        <v>0</v>
      </c>
      <c r="I1439" s="52">
        <v>0</v>
      </c>
      <c r="J1439" s="52">
        <v>0</v>
      </c>
      <c r="K1439" s="52">
        <v>0</v>
      </c>
      <c r="L1439" s="52">
        <v>0</v>
      </c>
      <c r="M1439" s="52">
        <v>0</v>
      </c>
      <c r="N1439" s="52">
        <v>0</v>
      </c>
      <c r="O1439" s="52">
        <v>0</v>
      </c>
      <c r="P1439" s="52">
        <v>0</v>
      </c>
      <c r="Q1439" s="52">
        <v>0</v>
      </c>
    </row>
    <row r="1440" spans="1:17">
      <c r="A1440" s="42">
        <v>250</v>
      </c>
      <c r="B1440" s="55" t="s">
        <v>18</v>
      </c>
      <c r="C1440" s="43" t="s">
        <v>10651</v>
      </c>
      <c r="D1440" s="44"/>
      <c r="E1440" s="43" t="s">
        <v>5557</v>
      </c>
      <c r="F1440" s="45">
        <v>7</v>
      </c>
      <c r="G1440" s="43" t="s">
        <v>10652</v>
      </c>
      <c r="H1440" s="46">
        <v>423.38900000000001</v>
      </c>
      <c r="I1440" s="46">
        <v>34.804000000000002</v>
      </c>
      <c r="J1440" s="46">
        <v>60.524000000000001</v>
      </c>
      <c r="K1440" s="46">
        <v>35.213999999999999</v>
      </c>
      <c r="L1440" s="46">
        <v>0</v>
      </c>
      <c r="M1440" s="46">
        <v>35.213999999999999</v>
      </c>
      <c r="N1440" s="46">
        <v>36.82</v>
      </c>
      <c r="O1440" s="46">
        <v>42.359000000000002</v>
      </c>
      <c r="P1440" s="46">
        <v>43.220999999999997</v>
      </c>
      <c r="Q1440" s="46">
        <v>42.976999999999997</v>
      </c>
    </row>
    <row r="1441" spans="1:17">
      <c r="A1441" s="47" t="s">
        <v>8105</v>
      </c>
      <c r="B1441" s="56" t="s">
        <v>23</v>
      </c>
      <c r="C1441" s="48" t="s">
        <v>10651</v>
      </c>
      <c r="D1441" s="48" t="s">
        <v>4351</v>
      </c>
      <c r="E1441" s="49" t="s">
        <v>10653</v>
      </c>
      <c r="F1441" s="50">
        <v>7</v>
      </c>
      <c r="G1441" s="49" t="s">
        <v>10652</v>
      </c>
      <c r="H1441" s="51">
        <v>423.38900000000001</v>
      </c>
      <c r="I1441" s="51">
        <v>34.804000000000002</v>
      </c>
      <c r="J1441" s="51">
        <v>60.524000000000001</v>
      </c>
      <c r="K1441" s="51">
        <v>35.213999999999999</v>
      </c>
      <c r="L1441" s="51">
        <v>0</v>
      </c>
      <c r="M1441" s="51">
        <v>35.213999999999999</v>
      </c>
      <c r="N1441" s="51">
        <v>36.82</v>
      </c>
      <c r="O1441" s="51">
        <v>42.359000000000002</v>
      </c>
      <c r="P1441" s="51">
        <v>43.220999999999997</v>
      </c>
      <c r="Q1441" s="51">
        <v>42.976999999999997</v>
      </c>
    </row>
    <row r="1442" spans="1:17">
      <c r="A1442" s="47" t="s">
        <v>8105</v>
      </c>
      <c r="B1442" s="56" t="s">
        <v>27</v>
      </c>
      <c r="C1442" s="48" t="s">
        <v>10651</v>
      </c>
      <c r="D1442" s="48" t="s">
        <v>4351</v>
      </c>
      <c r="E1442" s="49" t="s">
        <v>10654</v>
      </c>
      <c r="F1442" s="50">
        <v>7</v>
      </c>
      <c r="G1442" s="44"/>
      <c r="H1442" s="44"/>
      <c r="I1442" s="51">
        <v>29.803999999999998</v>
      </c>
      <c r="J1442" s="51">
        <v>24.524000000000001</v>
      </c>
      <c r="K1442" s="51">
        <v>35.213999999999999</v>
      </c>
      <c r="L1442" s="51">
        <v>0</v>
      </c>
      <c r="M1442" s="51">
        <v>35.213999999999999</v>
      </c>
      <c r="N1442" s="44"/>
      <c r="O1442" s="44"/>
      <c r="P1442" s="44"/>
      <c r="Q1442" s="44"/>
    </row>
    <row r="1443" spans="1:17">
      <c r="A1443" s="109" t="s">
        <v>30</v>
      </c>
      <c r="B1443" s="110"/>
      <c r="C1443" s="110"/>
      <c r="D1443" s="110"/>
      <c r="E1443" s="110"/>
      <c r="F1443" s="110"/>
      <c r="G1443" s="111"/>
      <c r="H1443" s="44"/>
      <c r="I1443" s="52">
        <v>29.803999999999998</v>
      </c>
      <c r="J1443" s="52">
        <v>24.524000000000001</v>
      </c>
      <c r="K1443" s="52">
        <v>35.213999999999999</v>
      </c>
      <c r="L1443" s="52">
        <v>0</v>
      </c>
      <c r="M1443" s="52">
        <v>35.213999999999999</v>
      </c>
      <c r="N1443" s="44"/>
      <c r="O1443" s="44"/>
      <c r="P1443" s="44"/>
      <c r="Q1443" s="44"/>
    </row>
    <row r="1444" spans="1:17">
      <c r="A1444" s="47" t="s">
        <v>8105</v>
      </c>
      <c r="B1444" s="56" t="s">
        <v>68</v>
      </c>
      <c r="C1444" s="48" t="s">
        <v>10651</v>
      </c>
      <c r="D1444" s="48" t="s">
        <v>4351</v>
      </c>
      <c r="E1444" s="49" t="s">
        <v>10655</v>
      </c>
      <c r="F1444" s="50">
        <v>7</v>
      </c>
      <c r="H1444" s="53"/>
      <c r="I1444" s="51">
        <v>5</v>
      </c>
      <c r="J1444" s="51">
        <v>36</v>
      </c>
      <c r="K1444" s="44"/>
      <c r="L1444" s="44"/>
      <c r="M1444" s="44"/>
      <c r="N1444" s="44"/>
      <c r="O1444" s="44"/>
      <c r="P1444" s="44"/>
      <c r="Q1444" s="44"/>
    </row>
    <row r="1445" spans="1:17">
      <c r="A1445" s="109" t="s">
        <v>31</v>
      </c>
      <c r="B1445" s="110"/>
      <c r="C1445" s="110"/>
      <c r="D1445" s="110"/>
      <c r="E1445" s="110"/>
      <c r="F1445" s="110"/>
      <c r="G1445" s="111"/>
      <c r="H1445" s="44"/>
      <c r="I1445" s="52">
        <v>5</v>
      </c>
      <c r="J1445" s="52">
        <v>36</v>
      </c>
      <c r="K1445" s="44"/>
      <c r="L1445" s="44"/>
      <c r="M1445" s="44"/>
      <c r="N1445" s="44"/>
      <c r="O1445" s="44"/>
      <c r="P1445" s="44"/>
      <c r="Q1445" s="44"/>
    </row>
    <row r="1446" spans="1:17">
      <c r="A1446" s="109" t="s">
        <v>32</v>
      </c>
      <c r="B1446" s="110"/>
      <c r="C1446" s="110"/>
      <c r="D1446" s="110"/>
      <c r="E1446" s="110"/>
      <c r="F1446" s="110"/>
      <c r="G1446" s="111"/>
      <c r="H1446" s="52">
        <v>0</v>
      </c>
      <c r="I1446" s="52">
        <v>0</v>
      </c>
      <c r="J1446" s="52">
        <v>0</v>
      </c>
      <c r="K1446" s="52">
        <v>0</v>
      </c>
      <c r="L1446" s="52">
        <v>0</v>
      </c>
      <c r="M1446" s="52">
        <v>0</v>
      </c>
      <c r="N1446" s="52">
        <v>0</v>
      </c>
      <c r="O1446" s="52">
        <v>0</v>
      </c>
      <c r="P1446" s="52">
        <v>0</v>
      </c>
      <c r="Q1446" s="52">
        <v>0</v>
      </c>
    </row>
    <row r="1447" spans="1:17">
      <c r="A1447" s="42">
        <v>265</v>
      </c>
      <c r="B1447" s="55" t="s">
        <v>18</v>
      </c>
      <c r="C1447" s="43" t="s">
        <v>10656</v>
      </c>
      <c r="D1447" s="44"/>
      <c r="E1447" s="43" t="s">
        <v>10657</v>
      </c>
      <c r="F1447" s="45">
        <v>7</v>
      </c>
      <c r="G1447" s="43"/>
      <c r="H1447" s="46">
        <v>28.920999999999999</v>
      </c>
      <c r="I1447" s="46">
        <v>14.956</v>
      </c>
      <c r="J1447" s="46">
        <v>10.686999999999999</v>
      </c>
      <c r="K1447" s="46">
        <v>17.077000000000002</v>
      </c>
      <c r="L1447" s="46">
        <v>0</v>
      </c>
      <c r="M1447" s="46">
        <v>17.077000000000002</v>
      </c>
      <c r="N1447" s="46">
        <v>17.535</v>
      </c>
      <c r="O1447" s="46">
        <v>17.844999999999999</v>
      </c>
      <c r="P1447" s="46">
        <v>18.245999999999999</v>
      </c>
      <c r="Q1447" s="46">
        <v>18.628</v>
      </c>
    </row>
    <row r="1448" spans="1:17">
      <c r="A1448" s="47" t="s">
        <v>8240</v>
      </c>
      <c r="B1448" s="56" t="s">
        <v>23</v>
      </c>
      <c r="C1448" s="48" t="s">
        <v>10656</v>
      </c>
      <c r="D1448" s="48" t="s">
        <v>10658</v>
      </c>
      <c r="E1448" s="49" t="s">
        <v>10659</v>
      </c>
      <c r="F1448" s="50">
        <v>7</v>
      </c>
      <c r="G1448" s="49" t="s">
        <v>10660</v>
      </c>
      <c r="H1448" s="51">
        <v>28.920999999999999</v>
      </c>
      <c r="I1448" s="51">
        <v>14.956</v>
      </c>
      <c r="J1448" s="51">
        <v>10.686999999999999</v>
      </c>
      <c r="K1448" s="51">
        <v>17.077000000000002</v>
      </c>
      <c r="L1448" s="51">
        <v>0</v>
      </c>
      <c r="M1448" s="51">
        <v>17.077000000000002</v>
      </c>
      <c r="N1448" s="51">
        <v>17.535</v>
      </c>
      <c r="O1448" s="51">
        <v>17.844999999999999</v>
      </c>
      <c r="P1448" s="51">
        <v>18.245999999999999</v>
      </c>
      <c r="Q1448" s="51">
        <v>18.628</v>
      </c>
    </row>
    <row r="1449" spans="1:17">
      <c r="A1449" s="47" t="s">
        <v>8240</v>
      </c>
      <c r="B1449" s="56" t="s">
        <v>27</v>
      </c>
      <c r="C1449" s="48" t="s">
        <v>10656</v>
      </c>
      <c r="D1449" s="48" t="s">
        <v>10658</v>
      </c>
      <c r="E1449" s="49" t="s">
        <v>10661</v>
      </c>
      <c r="F1449" s="50">
        <v>7</v>
      </c>
      <c r="G1449" s="44"/>
      <c r="H1449" s="44"/>
      <c r="I1449" s="51">
        <v>14.956</v>
      </c>
      <c r="J1449" s="51">
        <v>10.686999999999999</v>
      </c>
      <c r="K1449" s="51">
        <v>17.077000000000002</v>
      </c>
      <c r="L1449" s="51">
        <v>0</v>
      </c>
      <c r="M1449" s="51">
        <v>17.077000000000002</v>
      </c>
      <c r="N1449" s="44"/>
      <c r="O1449" s="44"/>
      <c r="P1449" s="44"/>
      <c r="Q1449" s="44"/>
    </row>
    <row r="1450" spans="1:17">
      <c r="A1450" s="109" t="s">
        <v>30</v>
      </c>
      <c r="B1450" s="110"/>
      <c r="C1450" s="110"/>
      <c r="D1450" s="110"/>
      <c r="E1450" s="110"/>
      <c r="F1450" s="110"/>
      <c r="G1450" s="111"/>
      <c r="H1450" s="44"/>
      <c r="I1450" s="52">
        <v>14.956</v>
      </c>
      <c r="J1450" s="52">
        <v>10.686999999999999</v>
      </c>
      <c r="K1450" s="52">
        <v>17.077000000000002</v>
      </c>
      <c r="L1450" s="52">
        <v>0</v>
      </c>
      <c r="M1450" s="52">
        <v>17.077000000000002</v>
      </c>
      <c r="N1450" s="44"/>
      <c r="O1450" s="44"/>
      <c r="P1450" s="44"/>
      <c r="Q1450" s="44"/>
    </row>
    <row r="1451" spans="1:17">
      <c r="A1451" s="109" t="s">
        <v>31</v>
      </c>
      <c r="B1451" s="110"/>
      <c r="C1451" s="110"/>
      <c r="D1451" s="110"/>
      <c r="E1451" s="110"/>
      <c r="F1451" s="110"/>
      <c r="G1451" s="111"/>
      <c r="H1451" s="44"/>
      <c r="I1451" s="52">
        <v>0</v>
      </c>
      <c r="J1451" s="52">
        <v>0</v>
      </c>
      <c r="K1451" s="44"/>
      <c r="L1451" s="44"/>
      <c r="M1451" s="44"/>
      <c r="N1451" s="44"/>
      <c r="O1451" s="44"/>
      <c r="P1451" s="44"/>
      <c r="Q1451" s="44"/>
    </row>
    <row r="1452" spans="1:17">
      <c r="A1452" s="109" t="s">
        <v>32</v>
      </c>
      <c r="B1452" s="110"/>
      <c r="C1452" s="110"/>
      <c r="D1452" s="110"/>
      <c r="E1452" s="110"/>
      <c r="F1452" s="110"/>
      <c r="G1452" s="111"/>
      <c r="H1452" s="52">
        <v>0</v>
      </c>
      <c r="I1452" s="52">
        <v>0</v>
      </c>
      <c r="J1452" s="52">
        <v>0</v>
      </c>
      <c r="K1452" s="52">
        <v>0</v>
      </c>
      <c r="L1452" s="52">
        <v>0</v>
      </c>
      <c r="M1452" s="52">
        <v>0</v>
      </c>
      <c r="N1452" s="52">
        <v>0</v>
      </c>
      <c r="O1452" s="52">
        <v>0</v>
      </c>
      <c r="P1452" s="52">
        <v>0</v>
      </c>
      <c r="Q1452" s="52">
        <v>0</v>
      </c>
    </row>
    <row r="1453" spans="1:17">
      <c r="A1453" s="42">
        <v>270</v>
      </c>
      <c r="B1453" s="55" t="s">
        <v>18</v>
      </c>
      <c r="C1453" s="43" t="s">
        <v>10662</v>
      </c>
      <c r="D1453" s="44"/>
      <c r="E1453" s="43" t="s">
        <v>10663</v>
      </c>
      <c r="F1453" s="45">
        <v>7</v>
      </c>
      <c r="G1453" s="43"/>
      <c r="H1453" s="46">
        <v>87.055000000000007</v>
      </c>
      <c r="I1453" s="46">
        <v>40.155000000000001</v>
      </c>
      <c r="J1453" s="46">
        <v>22.547999999999998</v>
      </c>
      <c r="K1453" s="46">
        <v>18.911999999999999</v>
      </c>
      <c r="L1453" s="46">
        <v>0</v>
      </c>
      <c r="M1453" s="46">
        <v>18.911999999999999</v>
      </c>
      <c r="N1453" s="46">
        <v>19.829000000000001</v>
      </c>
      <c r="O1453" s="46">
        <v>20.282</v>
      </c>
      <c r="P1453" s="46">
        <v>20.908999999999999</v>
      </c>
      <c r="Q1453" s="46">
        <v>12.458</v>
      </c>
    </row>
    <row r="1454" spans="1:17">
      <c r="A1454" s="47" t="s">
        <v>8281</v>
      </c>
      <c r="B1454" s="56" t="s">
        <v>23</v>
      </c>
      <c r="C1454" s="48" t="s">
        <v>10662</v>
      </c>
      <c r="D1454" s="48" t="s">
        <v>10664</v>
      </c>
      <c r="E1454" s="49" t="s">
        <v>10663</v>
      </c>
      <c r="F1454" s="50">
        <v>7</v>
      </c>
      <c r="G1454" s="49" t="s">
        <v>10665</v>
      </c>
      <c r="H1454" s="51">
        <v>87.055000000000007</v>
      </c>
      <c r="I1454" s="51">
        <v>40.155000000000001</v>
      </c>
      <c r="J1454" s="51">
        <v>22.547999999999998</v>
      </c>
      <c r="K1454" s="51">
        <v>18.911999999999999</v>
      </c>
      <c r="L1454" s="51">
        <v>0</v>
      </c>
      <c r="M1454" s="51">
        <v>18.911999999999999</v>
      </c>
      <c r="N1454" s="51">
        <v>19.829000000000001</v>
      </c>
      <c r="O1454" s="51">
        <v>20.282</v>
      </c>
      <c r="P1454" s="51">
        <v>20.908999999999999</v>
      </c>
      <c r="Q1454" s="51">
        <v>12.458</v>
      </c>
    </row>
    <row r="1455" spans="1:17">
      <c r="A1455" s="47" t="s">
        <v>8281</v>
      </c>
      <c r="B1455" s="56" t="s">
        <v>27</v>
      </c>
      <c r="C1455" s="48" t="s">
        <v>10662</v>
      </c>
      <c r="D1455" s="48" t="s">
        <v>10664</v>
      </c>
      <c r="E1455" s="49" t="s">
        <v>10663</v>
      </c>
      <c r="F1455" s="50">
        <v>7</v>
      </c>
      <c r="G1455" s="44"/>
      <c r="H1455" s="44"/>
      <c r="I1455" s="51">
        <v>40.155000000000001</v>
      </c>
      <c r="J1455" s="51">
        <v>22.547999999999998</v>
      </c>
      <c r="K1455" s="51">
        <v>18.911999999999999</v>
      </c>
      <c r="L1455" s="51">
        <v>0</v>
      </c>
      <c r="M1455" s="51">
        <v>18.911999999999999</v>
      </c>
      <c r="N1455" s="44"/>
      <c r="O1455" s="44"/>
      <c r="P1455" s="44"/>
      <c r="Q1455" s="44"/>
    </row>
    <row r="1456" spans="1:17">
      <c r="A1456" s="109" t="s">
        <v>30</v>
      </c>
      <c r="B1456" s="110"/>
      <c r="C1456" s="110"/>
      <c r="D1456" s="110"/>
      <c r="E1456" s="110"/>
      <c r="F1456" s="110"/>
      <c r="G1456" s="111"/>
      <c r="H1456" s="44"/>
      <c r="I1456" s="52">
        <v>40.155000000000001</v>
      </c>
      <c r="J1456" s="52">
        <v>22.547999999999998</v>
      </c>
      <c r="K1456" s="52">
        <v>18.911999999999999</v>
      </c>
      <c r="L1456" s="52">
        <v>0</v>
      </c>
      <c r="M1456" s="52">
        <v>18.911999999999999</v>
      </c>
      <c r="N1456" s="44"/>
      <c r="O1456" s="44"/>
      <c r="P1456" s="44"/>
      <c r="Q1456" s="44"/>
    </row>
    <row r="1457" spans="1:17">
      <c r="A1457" s="109" t="s">
        <v>31</v>
      </c>
      <c r="B1457" s="110"/>
      <c r="C1457" s="110"/>
      <c r="D1457" s="110"/>
      <c r="E1457" s="110"/>
      <c r="F1457" s="110"/>
      <c r="G1457" s="111"/>
      <c r="H1457" s="44"/>
      <c r="I1457" s="52">
        <v>0</v>
      </c>
      <c r="J1457" s="52">
        <v>0</v>
      </c>
      <c r="K1457" s="44"/>
      <c r="L1457" s="44"/>
      <c r="M1457" s="44"/>
      <c r="N1457" s="44"/>
      <c r="O1457" s="44"/>
      <c r="P1457" s="44"/>
      <c r="Q1457" s="44"/>
    </row>
    <row r="1458" spans="1:17">
      <c r="A1458" s="109" t="s">
        <v>32</v>
      </c>
      <c r="B1458" s="110"/>
      <c r="C1458" s="110"/>
      <c r="D1458" s="110"/>
      <c r="E1458" s="110"/>
      <c r="F1458" s="110"/>
      <c r="G1458" s="111"/>
      <c r="H1458" s="52">
        <v>0</v>
      </c>
      <c r="I1458" s="52">
        <v>0</v>
      </c>
      <c r="J1458" s="52">
        <v>0</v>
      </c>
      <c r="K1458" s="52">
        <v>0</v>
      </c>
      <c r="L1458" s="52">
        <v>0</v>
      </c>
      <c r="M1458" s="52">
        <v>0</v>
      </c>
      <c r="N1458" s="52">
        <v>0</v>
      </c>
      <c r="O1458" s="52">
        <v>0</v>
      </c>
      <c r="P1458" s="52">
        <v>0</v>
      </c>
      <c r="Q1458" s="52">
        <v>0</v>
      </c>
    </row>
    <row r="1459" spans="1:17">
      <c r="A1459" s="42">
        <v>272</v>
      </c>
      <c r="B1459" s="55" t="s">
        <v>18</v>
      </c>
      <c r="C1459" s="43" t="s">
        <v>10666</v>
      </c>
      <c r="D1459" s="44"/>
      <c r="E1459" s="43" t="s">
        <v>10667</v>
      </c>
      <c r="F1459" s="45">
        <v>7</v>
      </c>
      <c r="G1459" s="43" t="s">
        <v>10668</v>
      </c>
      <c r="H1459" s="46">
        <v>75.682000000000002</v>
      </c>
      <c r="I1459" s="46">
        <v>6.0940000000000003</v>
      </c>
      <c r="J1459" s="46">
        <v>5.9960000000000004</v>
      </c>
      <c r="K1459" s="46">
        <v>11.74</v>
      </c>
      <c r="L1459" s="46">
        <v>0</v>
      </c>
      <c r="M1459" s="46">
        <v>11.74</v>
      </c>
      <c r="N1459" s="46">
        <v>11.792999999999999</v>
      </c>
      <c r="O1459" s="46">
        <v>11.99</v>
      </c>
      <c r="P1459" s="46">
        <v>12.242000000000001</v>
      </c>
      <c r="Q1459" s="46">
        <v>12.487</v>
      </c>
    </row>
    <row r="1460" spans="1:17">
      <c r="A1460" s="47" t="s">
        <v>8292</v>
      </c>
      <c r="B1460" s="56" t="s">
        <v>23</v>
      </c>
      <c r="C1460" s="48" t="s">
        <v>10666</v>
      </c>
      <c r="D1460" s="48" t="s">
        <v>4988</v>
      </c>
      <c r="E1460" s="49" t="s">
        <v>10667</v>
      </c>
      <c r="F1460" s="50">
        <v>7</v>
      </c>
      <c r="G1460" s="49" t="s">
        <v>10669</v>
      </c>
      <c r="H1460" s="51">
        <v>75.682000000000002</v>
      </c>
      <c r="I1460" s="51">
        <v>6.0940000000000003</v>
      </c>
      <c r="J1460" s="51">
        <v>5.9960000000000004</v>
      </c>
      <c r="K1460" s="51">
        <v>11.74</v>
      </c>
      <c r="L1460" s="51">
        <v>0</v>
      </c>
      <c r="M1460" s="51">
        <v>11.74</v>
      </c>
      <c r="N1460" s="51">
        <v>11.792999999999999</v>
      </c>
      <c r="O1460" s="51">
        <v>11.99</v>
      </c>
      <c r="P1460" s="51">
        <v>12.242000000000001</v>
      </c>
      <c r="Q1460" s="51">
        <v>12.487</v>
      </c>
    </row>
    <row r="1461" spans="1:17">
      <c r="A1461" s="47" t="s">
        <v>8292</v>
      </c>
      <c r="B1461" s="56" t="s">
        <v>27</v>
      </c>
      <c r="C1461" s="48" t="s">
        <v>10666</v>
      </c>
      <c r="D1461" s="48" t="s">
        <v>4988</v>
      </c>
      <c r="E1461" s="49" t="s">
        <v>10670</v>
      </c>
      <c r="F1461" s="50">
        <v>7</v>
      </c>
      <c r="G1461" s="44"/>
      <c r="H1461" s="44"/>
      <c r="I1461" s="51">
        <v>0.7</v>
      </c>
      <c r="J1461" s="51">
        <v>0.71</v>
      </c>
      <c r="K1461" s="51">
        <v>0.71</v>
      </c>
      <c r="L1461" s="51">
        <v>0</v>
      </c>
      <c r="M1461" s="51">
        <v>0.71</v>
      </c>
      <c r="N1461" s="44"/>
      <c r="O1461" s="44"/>
      <c r="P1461" s="44"/>
      <c r="Q1461" s="44"/>
    </row>
    <row r="1462" spans="1:17">
      <c r="A1462" s="47" t="s">
        <v>8292</v>
      </c>
      <c r="B1462" s="56" t="s">
        <v>27</v>
      </c>
      <c r="C1462" s="48" t="s">
        <v>10666</v>
      </c>
      <c r="D1462" s="48" t="s">
        <v>4988</v>
      </c>
      <c r="E1462" s="49" t="s">
        <v>10671</v>
      </c>
      <c r="F1462" s="50">
        <v>7</v>
      </c>
      <c r="G1462" s="44"/>
      <c r="H1462" s="44"/>
      <c r="I1462" s="51">
        <v>2.3940000000000001</v>
      </c>
      <c r="J1462" s="51">
        <v>2.286</v>
      </c>
      <c r="K1462" s="51">
        <v>2.0299999999999998</v>
      </c>
      <c r="L1462" s="51">
        <v>0</v>
      </c>
      <c r="M1462" s="51">
        <v>2.0299999999999998</v>
      </c>
      <c r="N1462" s="44"/>
      <c r="O1462" s="44"/>
      <c r="P1462" s="44"/>
      <c r="Q1462" s="44"/>
    </row>
    <row r="1463" spans="1:17">
      <c r="A1463" s="47" t="s">
        <v>8292</v>
      </c>
      <c r="B1463" s="56" t="s">
        <v>27</v>
      </c>
      <c r="C1463" s="48" t="s">
        <v>10666</v>
      </c>
      <c r="D1463" s="48" t="s">
        <v>4988</v>
      </c>
      <c r="E1463" s="49" t="s">
        <v>10672</v>
      </c>
      <c r="F1463" s="50">
        <v>7</v>
      </c>
      <c r="G1463" s="44"/>
      <c r="H1463" s="44"/>
      <c r="I1463" s="51">
        <v>3</v>
      </c>
      <c r="J1463" s="51">
        <v>3</v>
      </c>
      <c r="K1463" s="51">
        <v>3</v>
      </c>
      <c r="L1463" s="51">
        <v>0</v>
      </c>
      <c r="M1463" s="51">
        <v>3</v>
      </c>
      <c r="N1463" s="44"/>
      <c r="O1463" s="44"/>
      <c r="P1463" s="44"/>
      <c r="Q1463" s="44"/>
    </row>
    <row r="1464" spans="1:17">
      <c r="A1464" s="47" t="s">
        <v>8292</v>
      </c>
      <c r="B1464" s="56" t="s">
        <v>27</v>
      </c>
      <c r="C1464" s="48" t="s">
        <v>10666</v>
      </c>
      <c r="D1464" s="48" t="s">
        <v>4988</v>
      </c>
      <c r="E1464" s="49" t="s">
        <v>10673</v>
      </c>
      <c r="F1464" s="50">
        <v>7</v>
      </c>
      <c r="G1464" s="44"/>
      <c r="H1464" s="44"/>
      <c r="I1464" s="51">
        <v>0</v>
      </c>
      <c r="J1464" s="51">
        <v>0</v>
      </c>
      <c r="K1464" s="51">
        <v>6</v>
      </c>
      <c r="L1464" s="51">
        <v>0</v>
      </c>
      <c r="M1464" s="51">
        <v>6</v>
      </c>
      <c r="N1464" s="44"/>
      <c r="O1464" s="44"/>
      <c r="P1464" s="44"/>
      <c r="Q1464" s="44"/>
    </row>
    <row r="1465" spans="1:17">
      <c r="A1465" s="109" t="s">
        <v>30</v>
      </c>
      <c r="B1465" s="110"/>
      <c r="C1465" s="110"/>
      <c r="D1465" s="110"/>
      <c r="E1465" s="110"/>
      <c r="F1465" s="110"/>
      <c r="G1465" s="111"/>
      <c r="H1465" s="44"/>
      <c r="I1465" s="52">
        <v>6.0940000000000003</v>
      </c>
      <c r="J1465" s="52">
        <v>5.9960000000000004</v>
      </c>
      <c r="K1465" s="52">
        <v>11.74</v>
      </c>
      <c r="L1465" s="52">
        <v>0</v>
      </c>
      <c r="M1465" s="52">
        <v>11.74</v>
      </c>
      <c r="N1465" s="44"/>
      <c r="O1465" s="44"/>
      <c r="P1465" s="44"/>
      <c r="Q1465" s="44"/>
    </row>
    <row r="1466" spans="1:17">
      <c r="A1466" s="109" t="s">
        <v>31</v>
      </c>
      <c r="B1466" s="110"/>
      <c r="C1466" s="110"/>
      <c r="D1466" s="110"/>
      <c r="E1466" s="110"/>
      <c r="F1466" s="110"/>
      <c r="G1466" s="111"/>
      <c r="H1466" s="44"/>
      <c r="I1466" s="52">
        <v>0</v>
      </c>
      <c r="J1466" s="52">
        <v>0</v>
      </c>
      <c r="K1466" s="44"/>
      <c r="L1466" s="44"/>
      <c r="M1466" s="44"/>
      <c r="N1466" s="44"/>
      <c r="O1466" s="44"/>
      <c r="P1466" s="44"/>
      <c r="Q1466" s="44"/>
    </row>
    <row r="1467" spans="1:17">
      <c r="A1467" s="109" t="s">
        <v>32</v>
      </c>
      <c r="B1467" s="110"/>
      <c r="C1467" s="110"/>
      <c r="D1467" s="110"/>
      <c r="E1467" s="110"/>
      <c r="F1467" s="110"/>
      <c r="G1467" s="111"/>
      <c r="H1467" s="52">
        <v>0</v>
      </c>
      <c r="I1467" s="52">
        <v>0</v>
      </c>
      <c r="J1467" s="52">
        <v>0</v>
      </c>
      <c r="K1467" s="52">
        <v>0</v>
      </c>
      <c r="L1467" s="52">
        <v>0</v>
      </c>
      <c r="M1467" s="52">
        <v>0</v>
      </c>
      <c r="N1467" s="52">
        <v>0</v>
      </c>
      <c r="O1467" s="52">
        <v>0</v>
      </c>
      <c r="P1467" s="52">
        <v>0</v>
      </c>
      <c r="Q1467" s="52">
        <v>0</v>
      </c>
    </row>
    <row r="1468" spans="1:17">
      <c r="A1468" s="42">
        <v>275</v>
      </c>
      <c r="B1468" s="55" t="s">
        <v>18</v>
      </c>
      <c r="C1468" s="43" t="s">
        <v>10674</v>
      </c>
      <c r="D1468" s="44"/>
      <c r="E1468" s="43" t="s">
        <v>10675</v>
      </c>
      <c r="F1468" s="45">
        <v>7</v>
      </c>
      <c r="G1468" s="43"/>
      <c r="H1468" s="46">
        <v>202.79300000000001</v>
      </c>
      <c r="I1468" s="46">
        <v>17.099</v>
      </c>
      <c r="J1468" s="46">
        <v>16.872</v>
      </c>
      <c r="K1468" s="46">
        <v>55.673000000000002</v>
      </c>
      <c r="L1468" s="46">
        <v>0</v>
      </c>
      <c r="M1468" s="46">
        <v>55.673000000000002</v>
      </c>
      <c r="N1468" s="46">
        <v>56.253999999999998</v>
      </c>
      <c r="O1468" s="46">
        <v>56.517000000000003</v>
      </c>
      <c r="P1468" s="46">
        <v>56.988999999999997</v>
      </c>
      <c r="Q1468" s="46">
        <v>57.427999999999997</v>
      </c>
    </row>
    <row r="1469" spans="1:17">
      <c r="A1469" s="47" t="s">
        <v>8311</v>
      </c>
      <c r="B1469" s="56" t="s">
        <v>23</v>
      </c>
      <c r="C1469" s="48" t="s">
        <v>10674</v>
      </c>
      <c r="D1469" s="48" t="s">
        <v>5222</v>
      </c>
      <c r="E1469" s="49" t="s">
        <v>10676</v>
      </c>
      <c r="F1469" s="50">
        <v>7</v>
      </c>
      <c r="G1469" s="49" t="s">
        <v>10677</v>
      </c>
      <c r="H1469" s="51">
        <v>202.79300000000001</v>
      </c>
      <c r="I1469" s="51">
        <v>17.099</v>
      </c>
      <c r="J1469" s="51">
        <v>16.872</v>
      </c>
      <c r="K1469" s="51">
        <v>55.673000000000002</v>
      </c>
      <c r="L1469" s="51">
        <v>0</v>
      </c>
      <c r="M1469" s="51">
        <v>55.673000000000002</v>
      </c>
      <c r="N1469" s="51">
        <v>56.253999999999998</v>
      </c>
      <c r="O1469" s="51">
        <v>56.517000000000003</v>
      </c>
      <c r="P1469" s="51">
        <v>56.988999999999997</v>
      </c>
      <c r="Q1469" s="51">
        <v>57.427999999999997</v>
      </c>
    </row>
    <row r="1470" spans="1:17">
      <c r="A1470" s="47" t="s">
        <v>8311</v>
      </c>
      <c r="B1470" s="56" t="s">
        <v>27</v>
      </c>
      <c r="C1470" s="48" t="s">
        <v>10674</v>
      </c>
      <c r="D1470" s="48" t="s">
        <v>5222</v>
      </c>
      <c r="E1470" s="49" t="s">
        <v>10678</v>
      </c>
      <c r="F1470" s="50">
        <v>7</v>
      </c>
      <c r="G1470" s="44"/>
      <c r="H1470" s="44"/>
      <c r="I1470" s="51">
        <v>17.099</v>
      </c>
      <c r="J1470" s="51">
        <v>16.872</v>
      </c>
      <c r="K1470" s="51">
        <v>55.673000000000002</v>
      </c>
      <c r="L1470" s="51">
        <v>0</v>
      </c>
      <c r="M1470" s="51">
        <v>55.673000000000002</v>
      </c>
      <c r="N1470" s="44"/>
      <c r="O1470" s="44"/>
      <c r="P1470" s="44"/>
      <c r="Q1470" s="44"/>
    </row>
    <row r="1471" spans="1:17">
      <c r="A1471" s="109" t="s">
        <v>30</v>
      </c>
      <c r="B1471" s="110"/>
      <c r="C1471" s="110"/>
      <c r="D1471" s="110"/>
      <c r="E1471" s="110"/>
      <c r="F1471" s="110"/>
      <c r="G1471" s="111"/>
      <c r="H1471" s="44"/>
      <c r="I1471" s="52">
        <v>17.099</v>
      </c>
      <c r="J1471" s="52">
        <v>16.872</v>
      </c>
      <c r="K1471" s="52">
        <v>55.673000000000002</v>
      </c>
      <c r="L1471" s="52">
        <v>0</v>
      </c>
      <c r="M1471" s="52">
        <v>55.673000000000002</v>
      </c>
      <c r="N1471" s="44"/>
      <c r="O1471" s="44"/>
      <c r="P1471" s="44"/>
      <c r="Q1471" s="44"/>
    </row>
    <row r="1472" spans="1:17">
      <c r="A1472" s="109" t="s">
        <v>31</v>
      </c>
      <c r="B1472" s="110"/>
      <c r="C1472" s="110"/>
      <c r="D1472" s="110"/>
      <c r="E1472" s="110"/>
      <c r="F1472" s="110"/>
      <c r="G1472" s="111"/>
      <c r="H1472" s="44"/>
      <c r="I1472" s="52">
        <v>0</v>
      </c>
      <c r="J1472" s="52">
        <v>0</v>
      </c>
      <c r="K1472" s="44"/>
      <c r="L1472" s="44"/>
      <c r="M1472" s="44"/>
      <c r="N1472" s="44"/>
      <c r="O1472" s="44"/>
      <c r="P1472" s="44"/>
      <c r="Q1472" s="44"/>
    </row>
    <row r="1473" spans="1:17">
      <c r="A1473" s="109" t="s">
        <v>32</v>
      </c>
      <c r="B1473" s="110"/>
      <c r="C1473" s="110"/>
      <c r="D1473" s="110"/>
      <c r="E1473" s="110"/>
      <c r="F1473" s="110"/>
      <c r="G1473" s="111"/>
      <c r="H1473" s="52">
        <v>0</v>
      </c>
      <c r="I1473" s="52">
        <v>0</v>
      </c>
      <c r="J1473" s="52">
        <v>0</v>
      </c>
      <c r="K1473" s="52">
        <v>0</v>
      </c>
      <c r="L1473" s="52">
        <v>0</v>
      </c>
      <c r="M1473" s="52">
        <v>0</v>
      </c>
      <c r="N1473" s="52">
        <v>0</v>
      </c>
      <c r="O1473" s="52">
        <v>0</v>
      </c>
      <c r="P1473" s="52">
        <v>0</v>
      </c>
      <c r="Q1473" s="52">
        <v>0</v>
      </c>
    </row>
    <row r="1474" spans="1:17">
      <c r="A1474" s="42">
        <v>282</v>
      </c>
      <c r="B1474" s="55" t="s">
        <v>18</v>
      </c>
      <c r="C1474" s="43" t="s">
        <v>10679</v>
      </c>
      <c r="D1474" s="44"/>
      <c r="E1474" s="43" t="s">
        <v>10680</v>
      </c>
      <c r="F1474" s="45">
        <v>7</v>
      </c>
      <c r="G1474" s="43"/>
      <c r="H1474" s="46">
        <v>36.094000000000001</v>
      </c>
      <c r="I1474" s="46">
        <v>1.829</v>
      </c>
      <c r="J1474" s="46">
        <v>1.758</v>
      </c>
      <c r="K1474" s="46">
        <v>1.73</v>
      </c>
      <c r="L1474" s="46">
        <v>0</v>
      </c>
      <c r="M1474" s="46">
        <v>1.73</v>
      </c>
      <c r="N1474" s="46">
        <v>1.7809999999999999</v>
      </c>
      <c r="O1474" s="46">
        <v>1.8080000000000001</v>
      </c>
      <c r="P1474" s="46">
        <v>1.851</v>
      </c>
      <c r="Q1474" s="46">
        <v>1.8879999999999999</v>
      </c>
    </row>
    <row r="1475" spans="1:17">
      <c r="A1475" s="47" t="s">
        <v>8394</v>
      </c>
      <c r="B1475" s="56" t="s">
        <v>23</v>
      </c>
      <c r="C1475" s="48" t="s">
        <v>10679</v>
      </c>
      <c r="D1475" s="48" t="s">
        <v>10681</v>
      </c>
      <c r="E1475" s="49" t="s">
        <v>10680</v>
      </c>
      <c r="F1475" s="50">
        <v>7</v>
      </c>
      <c r="G1475" s="49" t="s">
        <v>10682</v>
      </c>
      <c r="H1475" s="51">
        <v>36.094000000000001</v>
      </c>
      <c r="I1475" s="51">
        <v>1.829</v>
      </c>
      <c r="J1475" s="51">
        <v>1.758</v>
      </c>
      <c r="K1475" s="51">
        <v>1.73</v>
      </c>
      <c r="L1475" s="51">
        <v>0</v>
      </c>
      <c r="M1475" s="51">
        <v>1.73</v>
      </c>
      <c r="N1475" s="51">
        <v>1.7809999999999999</v>
      </c>
      <c r="O1475" s="51">
        <v>1.8080000000000001</v>
      </c>
      <c r="P1475" s="51">
        <v>1.851</v>
      </c>
      <c r="Q1475" s="51">
        <v>1.8879999999999999</v>
      </c>
    </row>
    <row r="1476" spans="1:17">
      <c r="A1476" s="47" t="s">
        <v>8394</v>
      </c>
      <c r="B1476" s="56" t="s">
        <v>27</v>
      </c>
      <c r="C1476" s="48" t="s">
        <v>10679</v>
      </c>
      <c r="D1476" s="48" t="s">
        <v>10681</v>
      </c>
      <c r="E1476" s="49" t="s">
        <v>10680</v>
      </c>
      <c r="F1476" s="50">
        <v>7</v>
      </c>
      <c r="G1476" s="44"/>
      <c r="H1476" s="44"/>
      <c r="I1476" s="51">
        <v>1.829</v>
      </c>
      <c r="J1476" s="51">
        <v>1.758</v>
      </c>
      <c r="K1476" s="51">
        <v>1.73</v>
      </c>
      <c r="L1476" s="51">
        <v>0</v>
      </c>
      <c r="M1476" s="51">
        <v>1.73</v>
      </c>
      <c r="N1476" s="44"/>
      <c r="O1476" s="44"/>
      <c r="P1476" s="44"/>
      <c r="Q1476" s="44"/>
    </row>
    <row r="1477" spans="1:17">
      <c r="A1477" s="109" t="s">
        <v>30</v>
      </c>
      <c r="B1477" s="110"/>
      <c r="C1477" s="110"/>
      <c r="D1477" s="110"/>
      <c r="E1477" s="110"/>
      <c r="F1477" s="110"/>
      <c r="G1477" s="111"/>
      <c r="H1477" s="44"/>
      <c r="I1477" s="52">
        <v>1.829</v>
      </c>
      <c r="J1477" s="52">
        <v>1.758</v>
      </c>
      <c r="K1477" s="52">
        <v>1.73</v>
      </c>
      <c r="L1477" s="52">
        <v>0</v>
      </c>
      <c r="M1477" s="52">
        <v>1.73</v>
      </c>
      <c r="N1477" s="44"/>
      <c r="O1477" s="44"/>
      <c r="P1477" s="44"/>
      <c r="Q1477" s="44"/>
    </row>
    <row r="1478" spans="1:17">
      <c r="A1478" s="109" t="s">
        <v>31</v>
      </c>
      <c r="B1478" s="110"/>
      <c r="C1478" s="110"/>
      <c r="D1478" s="110"/>
      <c r="E1478" s="110"/>
      <c r="F1478" s="110"/>
      <c r="G1478" s="111"/>
      <c r="H1478" s="44"/>
      <c r="I1478" s="52">
        <v>0</v>
      </c>
      <c r="J1478" s="52">
        <v>0</v>
      </c>
      <c r="K1478" s="44"/>
      <c r="L1478" s="44"/>
      <c r="M1478" s="44"/>
      <c r="N1478" s="44"/>
      <c r="O1478" s="44"/>
      <c r="P1478" s="44"/>
      <c r="Q1478" s="44"/>
    </row>
    <row r="1479" spans="1:17">
      <c r="A1479" s="109" t="s">
        <v>32</v>
      </c>
      <c r="B1479" s="110"/>
      <c r="C1479" s="110"/>
      <c r="D1479" s="110"/>
      <c r="E1479" s="110"/>
      <c r="F1479" s="110"/>
      <c r="G1479" s="111"/>
      <c r="H1479" s="52">
        <v>0</v>
      </c>
      <c r="I1479" s="52">
        <v>0</v>
      </c>
      <c r="J1479" s="52">
        <v>0</v>
      </c>
      <c r="K1479" s="52">
        <v>0</v>
      </c>
      <c r="L1479" s="52">
        <v>0</v>
      </c>
      <c r="M1479" s="52">
        <v>0</v>
      </c>
      <c r="N1479" s="52">
        <v>0</v>
      </c>
      <c r="O1479" s="52">
        <v>0</v>
      </c>
      <c r="P1479" s="52">
        <v>0</v>
      </c>
      <c r="Q1479" s="52">
        <v>0</v>
      </c>
    </row>
    <row r="1480" spans="1:17">
      <c r="A1480" s="42">
        <v>296</v>
      </c>
      <c r="B1480" s="55" t="s">
        <v>18</v>
      </c>
      <c r="C1480" s="43" t="s">
        <v>10355</v>
      </c>
      <c r="D1480" s="44"/>
      <c r="E1480" s="43" t="s">
        <v>10356</v>
      </c>
      <c r="F1480" s="45">
        <v>7</v>
      </c>
      <c r="G1480" s="43" t="s">
        <v>10683</v>
      </c>
      <c r="H1480" s="46">
        <v>1.7150000000000001</v>
      </c>
      <c r="I1480" s="46">
        <v>0.72699999999999998</v>
      </c>
      <c r="J1480" s="46">
        <v>0</v>
      </c>
      <c r="K1480" s="46">
        <v>0</v>
      </c>
      <c r="L1480" s="46">
        <v>0</v>
      </c>
      <c r="M1480" s="46">
        <v>0</v>
      </c>
      <c r="N1480" s="46">
        <v>0</v>
      </c>
      <c r="O1480" s="46">
        <v>0</v>
      </c>
      <c r="P1480" s="46">
        <v>0</v>
      </c>
      <c r="Q1480" s="46">
        <v>0</v>
      </c>
    </row>
    <row r="1481" spans="1:17">
      <c r="A1481" s="47" t="s">
        <v>10684</v>
      </c>
      <c r="B1481" s="56" t="s">
        <v>23</v>
      </c>
      <c r="C1481" s="48" t="s">
        <v>10355</v>
      </c>
      <c r="D1481" s="48" t="s">
        <v>10358</v>
      </c>
      <c r="E1481" s="49" t="s">
        <v>10359</v>
      </c>
      <c r="F1481" s="50">
        <v>7</v>
      </c>
      <c r="G1481" s="49" t="s">
        <v>10685</v>
      </c>
      <c r="H1481" s="51">
        <v>1.7150000000000001</v>
      </c>
      <c r="I1481" s="51">
        <v>0.72699999999999998</v>
      </c>
      <c r="J1481" s="51">
        <v>0</v>
      </c>
      <c r="K1481" s="51">
        <v>0</v>
      </c>
      <c r="L1481" s="51">
        <v>0</v>
      </c>
      <c r="M1481" s="51">
        <v>0</v>
      </c>
      <c r="N1481" s="51">
        <v>0</v>
      </c>
      <c r="O1481" s="51">
        <v>0</v>
      </c>
      <c r="P1481" s="51">
        <v>0</v>
      </c>
      <c r="Q1481" s="51">
        <v>0</v>
      </c>
    </row>
    <row r="1482" spans="1:17">
      <c r="A1482" s="47" t="s">
        <v>10684</v>
      </c>
      <c r="B1482" s="56" t="s">
        <v>27</v>
      </c>
      <c r="C1482" s="48" t="s">
        <v>10355</v>
      </c>
      <c r="D1482" s="48" t="s">
        <v>10358</v>
      </c>
      <c r="E1482" s="49" t="s">
        <v>10686</v>
      </c>
      <c r="F1482" s="50">
        <v>7</v>
      </c>
      <c r="G1482" s="44"/>
      <c r="H1482" s="44"/>
      <c r="I1482" s="51">
        <v>0.72699999999999998</v>
      </c>
      <c r="J1482" s="51">
        <v>0</v>
      </c>
      <c r="K1482" s="51">
        <v>0</v>
      </c>
      <c r="L1482" s="51">
        <v>0</v>
      </c>
      <c r="M1482" s="51">
        <v>0</v>
      </c>
      <c r="N1482" s="44"/>
      <c r="O1482" s="44"/>
      <c r="P1482" s="44"/>
      <c r="Q1482" s="44"/>
    </row>
    <row r="1483" spans="1:17">
      <c r="A1483" s="109" t="s">
        <v>30</v>
      </c>
      <c r="B1483" s="110"/>
      <c r="C1483" s="110"/>
      <c r="D1483" s="110"/>
      <c r="E1483" s="110"/>
      <c r="F1483" s="110"/>
      <c r="G1483" s="111"/>
      <c r="H1483" s="44"/>
      <c r="I1483" s="52">
        <v>0.72699999999999998</v>
      </c>
      <c r="J1483" s="52">
        <v>0</v>
      </c>
      <c r="K1483" s="52">
        <v>0</v>
      </c>
      <c r="L1483" s="52">
        <v>0</v>
      </c>
      <c r="M1483" s="52">
        <v>0</v>
      </c>
      <c r="N1483" s="44"/>
      <c r="O1483" s="44"/>
      <c r="P1483" s="44"/>
      <c r="Q1483" s="44"/>
    </row>
    <row r="1484" spans="1:17">
      <c r="A1484" s="109" t="s">
        <v>31</v>
      </c>
      <c r="B1484" s="110"/>
      <c r="C1484" s="110"/>
      <c r="D1484" s="110"/>
      <c r="E1484" s="110"/>
      <c r="F1484" s="110"/>
      <c r="G1484" s="111"/>
      <c r="H1484" s="44"/>
      <c r="I1484" s="52">
        <v>0</v>
      </c>
      <c r="J1484" s="52">
        <v>0</v>
      </c>
      <c r="K1484" s="44"/>
      <c r="L1484" s="44"/>
      <c r="M1484" s="44"/>
      <c r="N1484" s="44"/>
      <c r="O1484" s="44"/>
      <c r="P1484" s="44"/>
      <c r="Q1484" s="44"/>
    </row>
    <row r="1485" spans="1:17">
      <c r="A1485" s="109" t="s">
        <v>32</v>
      </c>
      <c r="B1485" s="110"/>
      <c r="C1485" s="110"/>
      <c r="D1485" s="110"/>
      <c r="E1485" s="110"/>
      <c r="F1485" s="110"/>
      <c r="G1485" s="111"/>
      <c r="H1485" s="52">
        <v>0</v>
      </c>
      <c r="I1485" s="52">
        <v>0</v>
      </c>
      <c r="J1485" s="52">
        <v>0</v>
      </c>
      <c r="K1485" s="52">
        <v>0</v>
      </c>
      <c r="L1485" s="52">
        <v>0</v>
      </c>
      <c r="M1485" s="52">
        <v>0</v>
      </c>
      <c r="N1485" s="52">
        <v>0</v>
      </c>
      <c r="O1485" s="52">
        <v>0</v>
      </c>
      <c r="P1485" s="52">
        <v>0</v>
      </c>
      <c r="Q1485" s="52">
        <v>0</v>
      </c>
    </row>
    <row r="1486" spans="1:17">
      <c r="A1486" s="42">
        <v>312</v>
      </c>
      <c r="B1486" s="55" t="s">
        <v>18</v>
      </c>
      <c r="C1486" s="43" t="s">
        <v>10687</v>
      </c>
      <c r="D1486" s="44"/>
      <c r="E1486" s="43" t="s">
        <v>10688</v>
      </c>
      <c r="F1486" s="45">
        <v>8</v>
      </c>
      <c r="G1486" s="43" t="s">
        <v>10689</v>
      </c>
      <c r="H1486" s="46">
        <v>0</v>
      </c>
      <c r="I1486" s="46">
        <v>0</v>
      </c>
      <c r="J1486" s="46">
        <v>387.238</v>
      </c>
      <c r="K1486" s="46">
        <v>481.77499999999998</v>
      </c>
      <c r="L1486" s="46">
        <v>0</v>
      </c>
      <c r="M1486" s="46">
        <v>481.77499999999998</v>
      </c>
      <c r="N1486" s="46">
        <v>508.62</v>
      </c>
      <c r="O1486" s="46">
        <v>521.60900000000004</v>
      </c>
      <c r="P1486" s="46">
        <v>531.04200000000003</v>
      </c>
      <c r="Q1486" s="46">
        <v>542.73099999999999</v>
      </c>
    </row>
    <row r="1487" spans="1:17">
      <c r="A1487" s="47" t="s">
        <v>4963</v>
      </c>
      <c r="B1487" s="56" t="s">
        <v>23</v>
      </c>
      <c r="C1487" s="48" t="s">
        <v>10687</v>
      </c>
      <c r="D1487" s="48" t="s">
        <v>10690</v>
      </c>
      <c r="E1487" s="49" t="s">
        <v>10691</v>
      </c>
      <c r="F1487" s="50">
        <v>8</v>
      </c>
      <c r="G1487" s="49" t="s">
        <v>10692</v>
      </c>
      <c r="H1487" s="51">
        <v>0</v>
      </c>
      <c r="I1487" s="51">
        <v>0</v>
      </c>
      <c r="J1487" s="51">
        <v>4.4359999999999999</v>
      </c>
      <c r="K1487" s="51">
        <v>4.2439999999999998</v>
      </c>
      <c r="L1487" s="51">
        <v>0</v>
      </c>
      <c r="M1487" s="51">
        <v>4.2439999999999998</v>
      </c>
      <c r="N1487" s="51">
        <v>4.2430000000000003</v>
      </c>
      <c r="O1487" s="51">
        <v>4.2389999999999999</v>
      </c>
      <c r="P1487" s="51">
        <v>4.2519999999999998</v>
      </c>
      <c r="Q1487" s="51">
        <v>4.3380000000000001</v>
      </c>
    </row>
    <row r="1488" spans="1:17">
      <c r="A1488" s="47" t="s">
        <v>4963</v>
      </c>
      <c r="B1488" s="56" t="s">
        <v>27</v>
      </c>
      <c r="C1488" s="48" t="s">
        <v>10687</v>
      </c>
      <c r="D1488" s="48" t="s">
        <v>10690</v>
      </c>
      <c r="E1488" s="49" t="s">
        <v>10691</v>
      </c>
      <c r="F1488" s="50">
        <v>8</v>
      </c>
      <c r="G1488" s="44"/>
      <c r="H1488" s="44"/>
      <c r="I1488" s="51">
        <v>0</v>
      </c>
      <c r="J1488" s="51">
        <v>4.4359999999999999</v>
      </c>
      <c r="K1488" s="51">
        <v>4.2439999999999998</v>
      </c>
      <c r="L1488" s="51">
        <v>0</v>
      </c>
      <c r="M1488" s="51">
        <v>4.2439999999999998</v>
      </c>
      <c r="N1488" s="44"/>
      <c r="O1488" s="44"/>
      <c r="P1488" s="44"/>
      <c r="Q1488" s="44"/>
    </row>
    <row r="1489" spans="1:17">
      <c r="A1489" s="109" t="s">
        <v>30</v>
      </c>
      <c r="B1489" s="110"/>
      <c r="C1489" s="110"/>
      <c r="D1489" s="110"/>
      <c r="E1489" s="110"/>
      <c r="F1489" s="110"/>
      <c r="G1489" s="111"/>
      <c r="H1489" s="44"/>
      <c r="I1489" s="52">
        <v>0</v>
      </c>
      <c r="J1489" s="52">
        <v>4.4359999999999999</v>
      </c>
      <c r="K1489" s="52">
        <v>4.2439999999999998</v>
      </c>
      <c r="L1489" s="52">
        <v>0</v>
      </c>
      <c r="M1489" s="52">
        <v>4.2439999999999998</v>
      </c>
      <c r="N1489" s="44"/>
      <c r="O1489" s="44"/>
      <c r="P1489" s="44"/>
      <c r="Q1489" s="44"/>
    </row>
    <row r="1490" spans="1:17">
      <c r="A1490" s="109" t="s">
        <v>31</v>
      </c>
      <c r="B1490" s="110"/>
      <c r="C1490" s="110"/>
      <c r="D1490" s="110"/>
      <c r="E1490" s="110"/>
      <c r="F1490" s="110"/>
      <c r="G1490" s="111"/>
      <c r="H1490" s="44"/>
      <c r="I1490" s="52">
        <v>0</v>
      </c>
      <c r="J1490" s="52">
        <v>0</v>
      </c>
      <c r="K1490" s="44"/>
      <c r="L1490" s="44"/>
      <c r="M1490" s="44"/>
      <c r="N1490" s="44"/>
      <c r="O1490" s="44"/>
      <c r="P1490" s="44"/>
      <c r="Q1490" s="44"/>
    </row>
    <row r="1491" spans="1:17">
      <c r="A1491" s="47" t="s">
        <v>4963</v>
      </c>
      <c r="B1491" s="56" t="s">
        <v>23</v>
      </c>
      <c r="C1491" s="48" t="s">
        <v>10687</v>
      </c>
      <c r="D1491" s="48" t="s">
        <v>10693</v>
      </c>
      <c r="E1491" s="49" t="s">
        <v>10694</v>
      </c>
      <c r="F1491" s="50">
        <v>8</v>
      </c>
      <c r="G1491" s="49" t="s">
        <v>10695</v>
      </c>
      <c r="H1491" s="51">
        <v>0</v>
      </c>
      <c r="I1491" s="51">
        <v>0</v>
      </c>
      <c r="J1491" s="51">
        <v>94.912999999999997</v>
      </c>
      <c r="K1491" s="51">
        <v>132.095</v>
      </c>
      <c r="L1491" s="51">
        <v>0</v>
      </c>
      <c r="M1491" s="51">
        <v>132.095</v>
      </c>
      <c r="N1491" s="51">
        <v>158.505</v>
      </c>
      <c r="O1491" s="51">
        <v>172.089</v>
      </c>
      <c r="P1491" s="51">
        <v>178.285</v>
      </c>
      <c r="Q1491" s="51">
        <v>185.04599999999999</v>
      </c>
    </row>
    <row r="1492" spans="1:17">
      <c r="A1492" s="47" t="s">
        <v>4963</v>
      </c>
      <c r="B1492" s="56" t="s">
        <v>27</v>
      </c>
      <c r="C1492" s="48" t="s">
        <v>10687</v>
      </c>
      <c r="D1492" s="48" t="s">
        <v>10693</v>
      </c>
      <c r="E1492" s="49" t="s">
        <v>10696</v>
      </c>
      <c r="F1492" s="50">
        <v>8</v>
      </c>
      <c r="G1492" s="44"/>
      <c r="H1492" s="44"/>
      <c r="I1492" s="51">
        <v>0</v>
      </c>
      <c r="J1492" s="51">
        <v>94.912999999999997</v>
      </c>
      <c r="K1492" s="51">
        <v>132.095</v>
      </c>
      <c r="L1492" s="51">
        <v>0</v>
      </c>
      <c r="M1492" s="51">
        <v>132.095</v>
      </c>
      <c r="N1492" s="44"/>
      <c r="O1492" s="44"/>
      <c r="P1492" s="44"/>
      <c r="Q1492" s="44"/>
    </row>
    <row r="1493" spans="1:17">
      <c r="A1493" s="109" t="s">
        <v>30</v>
      </c>
      <c r="B1493" s="110"/>
      <c r="C1493" s="110"/>
      <c r="D1493" s="110"/>
      <c r="E1493" s="110"/>
      <c r="F1493" s="110"/>
      <c r="G1493" s="111"/>
      <c r="H1493" s="44"/>
      <c r="I1493" s="52">
        <v>0</v>
      </c>
      <c r="J1493" s="52">
        <v>94.912999999999997</v>
      </c>
      <c r="K1493" s="52">
        <v>132.095</v>
      </c>
      <c r="L1493" s="52">
        <v>0</v>
      </c>
      <c r="M1493" s="52">
        <v>132.095</v>
      </c>
      <c r="N1493" s="44"/>
      <c r="O1493" s="44"/>
      <c r="P1493" s="44"/>
      <c r="Q1493" s="44"/>
    </row>
    <row r="1494" spans="1:17">
      <c r="A1494" s="109" t="s">
        <v>31</v>
      </c>
      <c r="B1494" s="110"/>
      <c r="C1494" s="110"/>
      <c r="D1494" s="110"/>
      <c r="E1494" s="110"/>
      <c r="F1494" s="110"/>
      <c r="G1494" s="111"/>
      <c r="H1494" s="44"/>
      <c r="I1494" s="52">
        <v>0</v>
      </c>
      <c r="J1494" s="52">
        <v>0</v>
      </c>
      <c r="K1494" s="44"/>
      <c r="L1494" s="44"/>
      <c r="M1494" s="44"/>
      <c r="N1494" s="44"/>
      <c r="O1494" s="44"/>
      <c r="P1494" s="44"/>
      <c r="Q1494" s="44"/>
    </row>
    <row r="1495" spans="1:17">
      <c r="A1495" s="47" t="s">
        <v>4963</v>
      </c>
      <c r="B1495" s="56" t="s">
        <v>23</v>
      </c>
      <c r="C1495" s="48" t="s">
        <v>10687</v>
      </c>
      <c r="D1495" s="48" t="s">
        <v>10697</v>
      </c>
      <c r="E1495" s="49" t="s">
        <v>10698</v>
      </c>
      <c r="F1495" s="50">
        <v>8</v>
      </c>
      <c r="G1495" s="49" t="s">
        <v>10699</v>
      </c>
      <c r="H1495" s="51">
        <v>0</v>
      </c>
      <c r="I1495" s="51">
        <v>0</v>
      </c>
      <c r="J1495" s="51">
        <v>58.137999999999998</v>
      </c>
      <c r="K1495" s="51">
        <v>32.406999999999996</v>
      </c>
      <c r="L1495" s="51">
        <v>0</v>
      </c>
      <c r="M1495" s="51">
        <v>32.406999999999996</v>
      </c>
      <c r="N1495" s="51">
        <v>28.477</v>
      </c>
      <c r="O1495" s="51">
        <v>27.16</v>
      </c>
      <c r="P1495" s="51">
        <v>28.626999999999999</v>
      </c>
      <c r="Q1495" s="51">
        <v>27.614999999999998</v>
      </c>
    </row>
    <row r="1496" spans="1:17">
      <c r="A1496" s="47" t="s">
        <v>4963</v>
      </c>
      <c r="B1496" s="56" t="s">
        <v>27</v>
      </c>
      <c r="C1496" s="48" t="s">
        <v>10687</v>
      </c>
      <c r="D1496" s="48" t="s">
        <v>10697</v>
      </c>
      <c r="E1496" s="49" t="s">
        <v>10698</v>
      </c>
      <c r="F1496" s="50">
        <v>8</v>
      </c>
      <c r="G1496" s="44"/>
      <c r="H1496" s="44"/>
      <c r="I1496" s="51">
        <v>0</v>
      </c>
      <c r="J1496" s="51">
        <v>58.137999999999998</v>
      </c>
      <c r="K1496" s="51">
        <v>32.406999999999996</v>
      </c>
      <c r="L1496" s="51">
        <v>0</v>
      </c>
      <c r="M1496" s="51">
        <v>32.406999999999996</v>
      </c>
      <c r="N1496" s="44"/>
      <c r="O1496" s="44"/>
      <c r="P1496" s="44"/>
      <c r="Q1496" s="44"/>
    </row>
    <row r="1497" spans="1:17">
      <c r="A1497" s="109" t="s">
        <v>30</v>
      </c>
      <c r="B1497" s="110"/>
      <c r="C1497" s="110"/>
      <c r="D1497" s="110"/>
      <c r="E1497" s="110"/>
      <c r="F1497" s="110"/>
      <c r="G1497" s="111"/>
      <c r="H1497" s="44"/>
      <c r="I1497" s="52">
        <v>0</v>
      </c>
      <c r="J1497" s="52">
        <v>58.137999999999998</v>
      </c>
      <c r="K1497" s="52">
        <v>32.406999999999996</v>
      </c>
      <c r="L1497" s="52">
        <v>0</v>
      </c>
      <c r="M1497" s="52">
        <v>32.406999999999996</v>
      </c>
      <c r="N1497" s="44"/>
      <c r="O1497" s="44"/>
      <c r="P1497" s="44"/>
      <c r="Q1497" s="44"/>
    </row>
    <row r="1498" spans="1:17">
      <c r="A1498" s="109" t="s">
        <v>31</v>
      </c>
      <c r="B1498" s="110"/>
      <c r="C1498" s="110"/>
      <c r="D1498" s="110"/>
      <c r="E1498" s="110"/>
      <c r="F1498" s="110"/>
      <c r="G1498" s="111"/>
      <c r="H1498" s="44"/>
      <c r="I1498" s="52">
        <v>0</v>
      </c>
      <c r="J1498" s="52">
        <v>0</v>
      </c>
      <c r="K1498" s="44"/>
      <c r="L1498" s="44"/>
      <c r="M1498" s="44"/>
      <c r="N1498" s="44"/>
      <c r="O1498" s="44"/>
      <c r="P1498" s="44"/>
      <c r="Q1498" s="44"/>
    </row>
    <row r="1499" spans="1:17">
      <c r="A1499" s="47" t="s">
        <v>4963</v>
      </c>
      <c r="B1499" s="56" t="s">
        <v>23</v>
      </c>
      <c r="C1499" s="48" t="s">
        <v>10687</v>
      </c>
      <c r="D1499" s="48" t="s">
        <v>10700</v>
      </c>
      <c r="E1499" s="49" t="s">
        <v>10701</v>
      </c>
      <c r="F1499" s="50">
        <v>8</v>
      </c>
      <c r="G1499" s="49" t="s">
        <v>10702</v>
      </c>
      <c r="H1499" s="51">
        <v>0</v>
      </c>
      <c r="I1499" s="51">
        <v>0</v>
      </c>
      <c r="J1499" s="51">
        <v>229.751</v>
      </c>
      <c r="K1499" s="51">
        <v>313.029</v>
      </c>
      <c r="L1499" s="51">
        <v>0</v>
      </c>
      <c r="M1499" s="51">
        <v>313.029</v>
      </c>
      <c r="N1499" s="51">
        <v>317.39499999999998</v>
      </c>
      <c r="O1499" s="51">
        <v>318.12099999999998</v>
      </c>
      <c r="P1499" s="51">
        <v>319.87799999999999</v>
      </c>
      <c r="Q1499" s="51">
        <v>325.73200000000003</v>
      </c>
    </row>
    <row r="1500" spans="1:17">
      <c r="A1500" s="47" t="s">
        <v>4963</v>
      </c>
      <c r="B1500" s="56" t="s">
        <v>27</v>
      </c>
      <c r="C1500" s="48" t="s">
        <v>10687</v>
      </c>
      <c r="D1500" s="48" t="s">
        <v>10700</v>
      </c>
      <c r="E1500" s="49" t="s">
        <v>10701</v>
      </c>
      <c r="F1500" s="50">
        <v>8</v>
      </c>
      <c r="G1500" s="44"/>
      <c r="H1500" s="44"/>
      <c r="I1500" s="51">
        <v>0</v>
      </c>
      <c r="J1500" s="51">
        <v>229.751</v>
      </c>
      <c r="K1500" s="51">
        <v>313.029</v>
      </c>
      <c r="L1500" s="51">
        <v>0</v>
      </c>
      <c r="M1500" s="51">
        <v>313.029</v>
      </c>
      <c r="N1500" s="44"/>
      <c r="O1500" s="44"/>
      <c r="P1500" s="44"/>
      <c r="Q1500" s="44"/>
    </row>
    <row r="1501" spans="1:17">
      <c r="A1501" s="109" t="s">
        <v>30</v>
      </c>
      <c r="B1501" s="110"/>
      <c r="C1501" s="110"/>
      <c r="D1501" s="110"/>
      <c r="E1501" s="110"/>
      <c r="F1501" s="110"/>
      <c r="G1501" s="111"/>
      <c r="H1501" s="44"/>
      <c r="I1501" s="52">
        <v>0</v>
      </c>
      <c r="J1501" s="52">
        <v>229.751</v>
      </c>
      <c r="K1501" s="52">
        <v>313.029</v>
      </c>
      <c r="L1501" s="52">
        <v>0</v>
      </c>
      <c r="M1501" s="52">
        <v>313.029</v>
      </c>
      <c r="N1501" s="44"/>
      <c r="O1501" s="44"/>
      <c r="P1501" s="44"/>
      <c r="Q1501" s="44"/>
    </row>
    <row r="1502" spans="1:17">
      <c r="A1502" s="109" t="s">
        <v>31</v>
      </c>
      <c r="B1502" s="110"/>
      <c r="C1502" s="110"/>
      <c r="D1502" s="110"/>
      <c r="E1502" s="110"/>
      <c r="F1502" s="110"/>
      <c r="G1502" s="111"/>
      <c r="H1502" s="44"/>
      <c r="I1502" s="52">
        <v>0</v>
      </c>
      <c r="J1502" s="52">
        <v>0</v>
      </c>
      <c r="K1502" s="44"/>
      <c r="L1502" s="44"/>
      <c r="M1502" s="44"/>
      <c r="N1502" s="44"/>
      <c r="O1502" s="44"/>
      <c r="P1502" s="44"/>
      <c r="Q1502" s="44"/>
    </row>
    <row r="1503" spans="1:17">
      <c r="A1503" s="109" t="s">
        <v>32</v>
      </c>
      <c r="B1503" s="110"/>
      <c r="C1503" s="110"/>
      <c r="D1503" s="110"/>
      <c r="E1503" s="110"/>
      <c r="F1503" s="110"/>
      <c r="G1503" s="111"/>
      <c r="H1503" s="52">
        <v>0</v>
      </c>
      <c r="I1503" s="52">
        <v>0</v>
      </c>
      <c r="J1503" s="52">
        <v>0</v>
      </c>
      <c r="K1503" s="52">
        <v>0</v>
      </c>
      <c r="L1503" s="52">
        <v>0</v>
      </c>
      <c r="M1503" s="52">
        <v>0</v>
      </c>
      <c r="N1503" s="52">
        <v>0</v>
      </c>
      <c r="O1503" s="52">
        <v>0</v>
      </c>
      <c r="P1503" s="52">
        <v>0</v>
      </c>
      <c r="Q1503" s="52">
        <v>0</v>
      </c>
    </row>
    <row r="1504" spans="1:17">
      <c r="A1504" s="42">
        <v>313</v>
      </c>
      <c r="B1504" s="55" t="s">
        <v>18</v>
      </c>
      <c r="C1504" s="43" t="s">
        <v>10703</v>
      </c>
      <c r="D1504" s="44"/>
      <c r="E1504" s="43" t="s">
        <v>10704</v>
      </c>
      <c r="F1504" s="45">
        <v>8</v>
      </c>
      <c r="G1504" s="43" t="s">
        <v>10705</v>
      </c>
      <c r="H1504" s="46">
        <v>0</v>
      </c>
      <c r="I1504" s="46">
        <v>0</v>
      </c>
      <c r="J1504" s="46">
        <v>0</v>
      </c>
      <c r="K1504" s="46">
        <v>23.071000000000002</v>
      </c>
      <c r="L1504" s="46">
        <v>0</v>
      </c>
      <c r="M1504" s="46">
        <v>23.071000000000002</v>
      </c>
      <c r="N1504" s="46">
        <v>23.071000000000002</v>
      </c>
      <c r="O1504" s="46">
        <v>23.071000000000002</v>
      </c>
      <c r="P1504" s="46">
        <v>23.071000000000002</v>
      </c>
      <c r="Q1504" s="46">
        <v>23.071000000000002</v>
      </c>
    </row>
    <row r="1505" spans="1:17">
      <c r="A1505" s="47" t="s">
        <v>9594</v>
      </c>
      <c r="B1505" s="56" t="s">
        <v>23</v>
      </c>
      <c r="C1505" s="48" t="s">
        <v>10703</v>
      </c>
      <c r="D1505" s="48" t="s">
        <v>10706</v>
      </c>
      <c r="E1505" s="49" t="s">
        <v>10704</v>
      </c>
      <c r="F1505" s="50">
        <v>8</v>
      </c>
      <c r="G1505" s="49" t="s">
        <v>10707</v>
      </c>
      <c r="H1505" s="51">
        <v>0</v>
      </c>
      <c r="I1505" s="51">
        <v>0</v>
      </c>
      <c r="J1505" s="51">
        <v>0</v>
      </c>
      <c r="K1505" s="51">
        <v>23.071000000000002</v>
      </c>
      <c r="L1505" s="51">
        <v>0</v>
      </c>
      <c r="M1505" s="51">
        <v>23.071000000000002</v>
      </c>
      <c r="N1505" s="51">
        <v>23.071000000000002</v>
      </c>
      <c r="O1505" s="51">
        <v>23.071000000000002</v>
      </c>
      <c r="P1505" s="51">
        <v>23.071000000000002</v>
      </c>
      <c r="Q1505" s="51">
        <v>23.071000000000002</v>
      </c>
    </row>
    <row r="1506" spans="1:17">
      <c r="A1506" s="47" t="s">
        <v>9594</v>
      </c>
      <c r="B1506" s="56" t="s">
        <v>27</v>
      </c>
      <c r="C1506" s="48" t="s">
        <v>10703</v>
      </c>
      <c r="D1506" s="48" t="s">
        <v>10706</v>
      </c>
      <c r="E1506" s="49" t="s">
        <v>10704</v>
      </c>
      <c r="F1506" s="50">
        <v>8</v>
      </c>
      <c r="G1506" s="44"/>
      <c r="H1506" s="44"/>
      <c r="I1506" s="51">
        <v>0</v>
      </c>
      <c r="J1506" s="51">
        <v>0</v>
      </c>
      <c r="K1506" s="51">
        <v>23.071000000000002</v>
      </c>
      <c r="L1506" s="51">
        <v>0</v>
      </c>
      <c r="M1506" s="51">
        <v>23.071000000000002</v>
      </c>
      <c r="N1506" s="44"/>
      <c r="O1506" s="44"/>
      <c r="P1506" s="44"/>
      <c r="Q1506" s="44"/>
    </row>
    <row r="1507" spans="1:17">
      <c r="A1507" s="109" t="s">
        <v>30</v>
      </c>
      <c r="B1507" s="110"/>
      <c r="C1507" s="110"/>
      <c r="D1507" s="110"/>
      <c r="E1507" s="110"/>
      <c r="F1507" s="110"/>
      <c r="G1507" s="111"/>
      <c r="H1507" s="44"/>
      <c r="I1507" s="52">
        <v>0</v>
      </c>
      <c r="J1507" s="52">
        <v>0</v>
      </c>
      <c r="K1507" s="52">
        <v>23.071000000000002</v>
      </c>
      <c r="L1507" s="52">
        <v>0</v>
      </c>
      <c r="M1507" s="52">
        <v>23.071000000000002</v>
      </c>
      <c r="N1507" s="44"/>
      <c r="O1507" s="44"/>
      <c r="P1507" s="44"/>
      <c r="Q1507" s="44"/>
    </row>
    <row r="1508" spans="1:17">
      <c r="A1508" s="109" t="s">
        <v>31</v>
      </c>
      <c r="B1508" s="110"/>
      <c r="C1508" s="110"/>
      <c r="D1508" s="110"/>
      <c r="E1508" s="110"/>
      <c r="F1508" s="110"/>
      <c r="G1508" s="111"/>
      <c r="H1508" s="44"/>
      <c r="I1508" s="52">
        <v>0</v>
      </c>
      <c r="J1508" s="52">
        <v>0</v>
      </c>
      <c r="K1508" s="44"/>
      <c r="L1508" s="44"/>
      <c r="M1508" s="44"/>
      <c r="N1508" s="44"/>
      <c r="O1508" s="44"/>
      <c r="P1508" s="44"/>
      <c r="Q1508" s="44"/>
    </row>
    <row r="1509" spans="1:17">
      <c r="A1509" s="109" t="s">
        <v>32</v>
      </c>
      <c r="B1509" s="110"/>
      <c r="C1509" s="110"/>
      <c r="D1509" s="110"/>
      <c r="E1509" s="110"/>
      <c r="F1509" s="110"/>
      <c r="G1509" s="111"/>
      <c r="H1509" s="52">
        <v>0</v>
      </c>
      <c r="I1509" s="52">
        <v>0</v>
      </c>
      <c r="J1509" s="52">
        <v>0</v>
      </c>
      <c r="K1509" s="52">
        <v>0</v>
      </c>
      <c r="L1509" s="52">
        <v>0</v>
      </c>
      <c r="M1509" s="52">
        <v>0</v>
      </c>
      <c r="N1509" s="52">
        <v>0</v>
      </c>
      <c r="O1509" s="52">
        <v>0</v>
      </c>
      <c r="P1509" s="52">
        <v>0</v>
      </c>
      <c r="Q1509" s="52">
        <v>0</v>
      </c>
    </row>
    <row r="1510" spans="1:17">
      <c r="A1510" s="42">
        <v>314</v>
      </c>
      <c r="B1510" s="55" t="s">
        <v>18</v>
      </c>
      <c r="C1510" s="43" t="s">
        <v>10708</v>
      </c>
      <c r="D1510" s="44"/>
      <c r="E1510" s="43" t="s">
        <v>10709</v>
      </c>
      <c r="F1510" s="45">
        <v>8</v>
      </c>
      <c r="G1510" s="43" t="s">
        <v>10710</v>
      </c>
      <c r="H1510" s="46">
        <v>0</v>
      </c>
      <c r="I1510" s="46">
        <v>17.251000000000001</v>
      </c>
      <c r="J1510" s="46">
        <v>17.300999999999998</v>
      </c>
      <c r="K1510" s="46">
        <v>64.364000000000004</v>
      </c>
      <c r="L1510" s="46">
        <v>0</v>
      </c>
      <c r="M1510" s="46">
        <v>64.364000000000004</v>
      </c>
      <c r="N1510" s="46">
        <v>91.313000000000002</v>
      </c>
      <c r="O1510" s="46">
        <v>98.031999999999996</v>
      </c>
      <c r="P1510" s="46">
        <v>108.78</v>
      </c>
      <c r="Q1510" s="46">
        <v>83.429000000000002</v>
      </c>
    </row>
    <row r="1511" spans="1:17">
      <c r="A1511" s="47" t="s">
        <v>10711</v>
      </c>
      <c r="B1511" s="56" t="s">
        <v>23</v>
      </c>
      <c r="C1511" s="48" t="s">
        <v>10708</v>
      </c>
      <c r="D1511" s="48" t="s">
        <v>10712</v>
      </c>
      <c r="E1511" s="49" t="s">
        <v>10713</v>
      </c>
      <c r="F1511" s="50">
        <v>8</v>
      </c>
      <c r="G1511" s="49" t="s">
        <v>10714</v>
      </c>
      <c r="H1511" s="51">
        <v>0</v>
      </c>
      <c r="I1511" s="51">
        <v>17.251000000000001</v>
      </c>
      <c r="J1511" s="51">
        <v>17.300999999999998</v>
      </c>
      <c r="K1511" s="51">
        <v>64.364000000000004</v>
      </c>
      <c r="L1511" s="51">
        <v>0</v>
      </c>
      <c r="M1511" s="51">
        <v>64.364000000000004</v>
      </c>
      <c r="N1511" s="51">
        <v>91.313000000000002</v>
      </c>
      <c r="O1511" s="51">
        <v>98.031999999999996</v>
      </c>
      <c r="P1511" s="51">
        <v>108.78</v>
      </c>
      <c r="Q1511" s="51">
        <v>83.429000000000002</v>
      </c>
    </row>
    <row r="1512" spans="1:17">
      <c r="A1512" s="47" t="s">
        <v>10711</v>
      </c>
      <c r="B1512" s="56" t="s">
        <v>27</v>
      </c>
      <c r="C1512" s="48" t="s">
        <v>10708</v>
      </c>
      <c r="D1512" s="48" t="s">
        <v>10712</v>
      </c>
      <c r="E1512" s="49" t="s">
        <v>10713</v>
      </c>
      <c r="F1512" s="50">
        <v>8</v>
      </c>
      <c r="G1512" s="44"/>
      <c r="H1512" s="44"/>
      <c r="I1512" s="51">
        <v>17.251000000000001</v>
      </c>
      <c r="J1512" s="51">
        <v>17.300999999999998</v>
      </c>
      <c r="K1512" s="51">
        <v>64.364000000000004</v>
      </c>
      <c r="L1512" s="51">
        <v>0</v>
      </c>
      <c r="M1512" s="51">
        <v>64.364000000000004</v>
      </c>
      <c r="N1512" s="44"/>
      <c r="O1512" s="44"/>
      <c r="P1512" s="44"/>
      <c r="Q1512" s="44"/>
    </row>
    <row r="1513" spans="1:17">
      <c r="A1513" s="109" t="s">
        <v>30</v>
      </c>
      <c r="B1513" s="110"/>
      <c r="C1513" s="110"/>
      <c r="D1513" s="110"/>
      <c r="E1513" s="110"/>
      <c r="F1513" s="110"/>
      <c r="G1513" s="111"/>
      <c r="H1513" s="44"/>
      <c r="I1513" s="52">
        <v>17.251000000000001</v>
      </c>
      <c r="J1513" s="52">
        <v>17.300999999999998</v>
      </c>
      <c r="K1513" s="52">
        <v>64.364000000000004</v>
      </c>
      <c r="L1513" s="52">
        <v>0</v>
      </c>
      <c r="M1513" s="52">
        <v>64.364000000000004</v>
      </c>
      <c r="N1513" s="44"/>
      <c r="O1513" s="44"/>
      <c r="P1513" s="44"/>
      <c r="Q1513" s="44"/>
    </row>
    <row r="1514" spans="1:17">
      <c r="A1514" s="109" t="s">
        <v>31</v>
      </c>
      <c r="B1514" s="110"/>
      <c r="C1514" s="110"/>
      <c r="D1514" s="110"/>
      <c r="E1514" s="110"/>
      <c r="F1514" s="110"/>
      <c r="G1514" s="111"/>
      <c r="H1514" s="44"/>
      <c r="I1514" s="52">
        <v>0</v>
      </c>
      <c r="J1514" s="52">
        <v>0</v>
      </c>
      <c r="K1514" s="44"/>
      <c r="L1514" s="44"/>
      <c r="M1514" s="44"/>
      <c r="N1514" s="44"/>
      <c r="O1514" s="44"/>
      <c r="P1514" s="44"/>
      <c r="Q1514" s="44"/>
    </row>
    <row r="1515" spans="1:17">
      <c r="A1515" s="109" t="s">
        <v>32</v>
      </c>
      <c r="B1515" s="110"/>
      <c r="C1515" s="110"/>
      <c r="D1515" s="110"/>
      <c r="E1515" s="110"/>
      <c r="F1515" s="110"/>
      <c r="G1515" s="111"/>
      <c r="H1515" s="52">
        <v>0</v>
      </c>
      <c r="I1515" s="52">
        <v>0</v>
      </c>
      <c r="J1515" s="52">
        <v>0</v>
      </c>
      <c r="K1515" s="52">
        <v>0</v>
      </c>
      <c r="L1515" s="52">
        <v>0</v>
      </c>
      <c r="M1515" s="52">
        <v>0</v>
      </c>
      <c r="N1515" s="52">
        <v>0</v>
      </c>
      <c r="O1515" s="52">
        <v>0</v>
      </c>
      <c r="P1515" s="52">
        <v>0</v>
      </c>
      <c r="Q1515" s="52">
        <v>0</v>
      </c>
    </row>
    <row r="1516" spans="1:17">
      <c r="A1516" s="42">
        <v>315</v>
      </c>
      <c r="B1516" s="55" t="s">
        <v>18</v>
      </c>
      <c r="C1516" s="43" t="s">
        <v>10715</v>
      </c>
      <c r="D1516" s="44"/>
      <c r="E1516" s="43" t="s">
        <v>10716</v>
      </c>
      <c r="F1516" s="45">
        <v>8</v>
      </c>
      <c r="G1516" s="43" t="s">
        <v>10717</v>
      </c>
      <c r="H1516" s="46">
        <v>0</v>
      </c>
      <c r="I1516" s="46">
        <v>0</v>
      </c>
      <c r="J1516" s="46">
        <v>75</v>
      </c>
      <c r="K1516" s="46">
        <v>0</v>
      </c>
      <c r="L1516" s="46">
        <v>0</v>
      </c>
      <c r="M1516" s="46">
        <v>0</v>
      </c>
      <c r="N1516" s="46">
        <v>0</v>
      </c>
      <c r="O1516" s="46">
        <v>0</v>
      </c>
      <c r="P1516" s="46">
        <v>0</v>
      </c>
      <c r="Q1516" s="46">
        <v>0</v>
      </c>
    </row>
    <row r="1517" spans="1:17">
      <c r="A1517" s="47" t="s">
        <v>10718</v>
      </c>
      <c r="B1517" s="56" t="s">
        <v>23</v>
      </c>
      <c r="C1517" s="48" t="s">
        <v>10715</v>
      </c>
      <c r="D1517" s="48" t="s">
        <v>10719</v>
      </c>
      <c r="E1517" s="49" t="s">
        <v>10716</v>
      </c>
      <c r="F1517" s="50">
        <v>8</v>
      </c>
      <c r="G1517" s="49" t="s">
        <v>10720</v>
      </c>
      <c r="H1517" s="51">
        <v>0</v>
      </c>
      <c r="I1517" s="51">
        <v>0</v>
      </c>
      <c r="J1517" s="51">
        <v>75</v>
      </c>
      <c r="K1517" s="51">
        <v>0</v>
      </c>
      <c r="L1517" s="51">
        <v>0</v>
      </c>
      <c r="M1517" s="51">
        <v>0</v>
      </c>
      <c r="N1517" s="51">
        <v>0</v>
      </c>
      <c r="O1517" s="51">
        <v>0</v>
      </c>
      <c r="P1517" s="51">
        <v>0</v>
      </c>
      <c r="Q1517" s="51">
        <v>0</v>
      </c>
    </row>
    <row r="1518" spans="1:17">
      <c r="A1518" s="47" t="s">
        <v>10718</v>
      </c>
      <c r="B1518" s="56" t="s">
        <v>27</v>
      </c>
      <c r="C1518" s="48" t="s">
        <v>10715</v>
      </c>
      <c r="D1518" s="48" t="s">
        <v>10719</v>
      </c>
      <c r="E1518" s="49" t="s">
        <v>10721</v>
      </c>
      <c r="F1518" s="50">
        <v>8</v>
      </c>
      <c r="G1518" s="44"/>
      <c r="H1518" s="44"/>
      <c r="I1518" s="51">
        <v>0</v>
      </c>
      <c r="J1518" s="51">
        <v>0</v>
      </c>
      <c r="K1518" s="51">
        <v>0</v>
      </c>
      <c r="L1518" s="51">
        <v>0</v>
      </c>
      <c r="M1518" s="51">
        <v>0</v>
      </c>
      <c r="N1518" s="44"/>
      <c r="O1518" s="44"/>
      <c r="P1518" s="44"/>
      <c r="Q1518" s="44"/>
    </row>
    <row r="1519" spans="1:17">
      <c r="A1519" s="109" t="s">
        <v>30</v>
      </c>
      <c r="B1519" s="110"/>
      <c r="C1519" s="110"/>
      <c r="D1519" s="110"/>
      <c r="E1519" s="110"/>
      <c r="F1519" s="110"/>
      <c r="G1519" s="111"/>
      <c r="H1519" s="44"/>
      <c r="I1519" s="52">
        <v>0</v>
      </c>
      <c r="J1519" s="52">
        <v>0</v>
      </c>
      <c r="K1519" s="52">
        <v>0</v>
      </c>
      <c r="L1519" s="52">
        <v>0</v>
      </c>
      <c r="M1519" s="52">
        <v>0</v>
      </c>
      <c r="N1519" s="44"/>
      <c r="O1519" s="44"/>
      <c r="P1519" s="44"/>
      <c r="Q1519" s="44"/>
    </row>
    <row r="1520" spans="1:17">
      <c r="A1520" s="47" t="s">
        <v>10718</v>
      </c>
      <c r="B1520" s="56" t="s">
        <v>68</v>
      </c>
      <c r="C1520" s="48" t="s">
        <v>10715</v>
      </c>
      <c r="D1520" s="48" t="s">
        <v>10719</v>
      </c>
      <c r="E1520" s="49" t="s">
        <v>10722</v>
      </c>
      <c r="F1520" s="50">
        <v>8</v>
      </c>
      <c r="H1520" s="53"/>
      <c r="I1520" s="51">
        <v>0</v>
      </c>
      <c r="J1520" s="51">
        <v>75</v>
      </c>
      <c r="K1520" s="44"/>
      <c r="L1520" s="44"/>
      <c r="M1520" s="44"/>
      <c r="N1520" s="44"/>
      <c r="O1520" s="44"/>
      <c r="P1520" s="44"/>
      <c r="Q1520" s="44"/>
    </row>
    <row r="1521" spans="1:17">
      <c r="A1521" s="109" t="s">
        <v>31</v>
      </c>
      <c r="B1521" s="110"/>
      <c r="C1521" s="110"/>
      <c r="D1521" s="110"/>
      <c r="E1521" s="110"/>
      <c r="F1521" s="110"/>
      <c r="G1521" s="111"/>
      <c r="H1521" s="44"/>
      <c r="I1521" s="52">
        <v>0</v>
      </c>
      <c r="J1521" s="52">
        <v>75</v>
      </c>
      <c r="K1521" s="44"/>
      <c r="L1521" s="44"/>
      <c r="M1521" s="44"/>
      <c r="N1521" s="44"/>
      <c r="O1521" s="44"/>
      <c r="P1521" s="44"/>
      <c r="Q1521" s="44"/>
    </row>
    <row r="1522" spans="1:17">
      <c r="A1522" s="109" t="s">
        <v>32</v>
      </c>
      <c r="B1522" s="110"/>
      <c r="C1522" s="110"/>
      <c r="D1522" s="110"/>
      <c r="E1522" s="110"/>
      <c r="F1522" s="110"/>
      <c r="G1522" s="111"/>
      <c r="H1522" s="52">
        <v>0</v>
      </c>
      <c r="I1522" s="52">
        <v>0</v>
      </c>
      <c r="J1522" s="52">
        <v>0</v>
      </c>
      <c r="K1522" s="52">
        <v>0</v>
      </c>
      <c r="L1522" s="52">
        <v>0</v>
      </c>
      <c r="M1522" s="52">
        <v>0</v>
      </c>
      <c r="N1522" s="52">
        <v>0</v>
      </c>
      <c r="O1522" s="52">
        <v>0</v>
      </c>
      <c r="P1522" s="52">
        <v>0</v>
      </c>
      <c r="Q1522" s="52">
        <v>0</v>
      </c>
    </row>
    <row r="1523" spans="1:17">
      <c r="A1523" s="42">
        <v>316</v>
      </c>
      <c r="B1523" s="55" t="s">
        <v>18</v>
      </c>
      <c r="C1523" s="43" t="s">
        <v>10723</v>
      </c>
      <c r="D1523" s="44"/>
      <c r="E1523" s="43" t="s">
        <v>10724</v>
      </c>
      <c r="F1523" s="45">
        <v>8</v>
      </c>
      <c r="G1523" s="43" t="s">
        <v>10725</v>
      </c>
      <c r="H1523" s="46">
        <v>244.97</v>
      </c>
      <c r="I1523" s="46">
        <v>576.47400000000005</v>
      </c>
      <c r="J1523" s="46">
        <v>269.54500000000002</v>
      </c>
      <c r="K1523" s="46">
        <v>433.86700000000002</v>
      </c>
      <c r="L1523" s="46">
        <v>0</v>
      </c>
      <c r="M1523" s="46">
        <v>433.86700000000002</v>
      </c>
      <c r="N1523" s="46">
        <v>509.81</v>
      </c>
      <c r="O1523" s="46">
        <v>627.005</v>
      </c>
      <c r="P1523" s="46">
        <v>752.68499999999995</v>
      </c>
      <c r="Q1523" s="46">
        <v>786.73900000000003</v>
      </c>
    </row>
    <row r="1524" spans="1:17">
      <c r="A1524" s="47" t="s">
        <v>10726</v>
      </c>
      <c r="B1524" s="56" t="s">
        <v>23</v>
      </c>
      <c r="C1524" s="48" t="s">
        <v>10723</v>
      </c>
      <c r="D1524" s="48" t="s">
        <v>10727</v>
      </c>
      <c r="E1524" s="49" t="s">
        <v>10728</v>
      </c>
      <c r="F1524" s="50">
        <v>8</v>
      </c>
      <c r="G1524" s="49" t="s">
        <v>10729</v>
      </c>
      <c r="H1524" s="51">
        <v>37.799999999999997</v>
      </c>
      <c r="I1524" s="51">
        <v>0</v>
      </c>
      <c r="J1524" s="51">
        <v>18</v>
      </c>
      <c r="K1524" s="51">
        <v>335.86700000000002</v>
      </c>
      <c r="L1524" s="51">
        <v>0</v>
      </c>
      <c r="M1524" s="51">
        <v>335.86700000000002</v>
      </c>
      <c r="N1524" s="51">
        <v>408.51</v>
      </c>
      <c r="O1524" s="51">
        <v>522.40499999999997</v>
      </c>
      <c r="P1524" s="51">
        <v>644.78499999999997</v>
      </c>
      <c r="Q1524" s="51">
        <v>676.68100000000004</v>
      </c>
    </row>
    <row r="1525" spans="1:17">
      <c r="A1525" s="47" t="s">
        <v>10726</v>
      </c>
      <c r="B1525" s="56" t="s">
        <v>27</v>
      </c>
      <c r="C1525" s="48" t="s">
        <v>10723</v>
      </c>
      <c r="D1525" s="48" t="s">
        <v>10727</v>
      </c>
      <c r="E1525" s="49" t="s">
        <v>10728</v>
      </c>
      <c r="F1525" s="50">
        <v>8</v>
      </c>
      <c r="G1525" s="44"/>
      <c r="H1525" s="44"/>
      <c r="I1525" s="51">
        <v>0</v>
      </c>
      <c r="J1525" s="51">
        <v>18</v>
      </c>
      <c r="K1525" s="51">
        <v>335.86700000000002</v>
      </c>
      <c r="L1525" s="51">
        <v>0</v>
      </c>
      <c r="M1525" s="51">
        <v>335.86700000000002</v>
      </c>
      <c r="N1525" s="44"/>
      <c r="O1525" s="44"/>
      <c r="P1525" s="44"/>
      <c r="Q1525" s="44"/>
    </row>
    <row r="1526" spans="1:17">
      <c r="A1526" s="109" t="s">
        <v>30</v>
      </c>
      <c r="B1526" s="110"/>
      <c r="C1526" s="110"/>
      <c r="D1526" s="110"/>
      <c r="E1526" s="110"/>
      <c r="F1526" s="110"/>
      <c r="G1526" s="111"/>
      <c r="H1526" s="44"/>
      <c r="I1526" s="52">
        <v>0</v>
      </c>
      <c r="J1526" s="52">
        <v>18</v>
      </c>
      <c r="K1526" s="52">
        <v>335.86700000000002</v>
      </c>
      <c r="L1526" s="52">
        <v>0</v>
      </c>
      <c r="M1526" s="52">
        <v>335.86700000000002</v>
      </c>
      <c r="N1526" s="44"/>
      <c r="O1526" s="44"/>
      <c r="P1526" s="44"/>
      <c r="Q1526" s="44"/>
    </row>
    <row r="1527" spans="1:17">
      <c r="A1527" s="109" t="s">
        <v>31</v>
      </c>
      <c r="B1527" s="110"/>
      <c r="C1527" s="110"/>
      <c r="D1527" s="110"/>
      <c r="E1527" s="110"/>
      <c r="F1527" s="110"/>
      <c r="G1527" s="111"/>
      <c r="H1527" s="44"/>
      <c r="I1527" s="52">
        <v>0</v>
      </c>
      <c r="J1527" s="52">
        <v>0</v>
      </c>
      <c r="K1527" s="44"/>
      <c r="L1527" s="44"/>
      <c r="M1527" s="44"/>
      <c r="N1527" s="44"/>
      <c r="O1527" s="44"/>
      <c r="P1527" s="44"/>
      <c r="Q1527" s="44"/>
    </row>
    <row r="1528" spans="1:17">
      <c r="A1528" s="47" t="s">
        <v>10726</v>
      </c>
      <c r="B1528" s="56" t="s">
        <v>23</v>
      </c>
      <c r="C1528" s="48" t="s">
        <v>10723</v>
      </c>
      <c r="D1528" s="48" t="s">
        <v>10730</v>
      </c>
      <c r="E1528" s="49" t="s">
        <v>10731</v>
      </c>
      <c r="F1528" s="50">
        <v>8</v>
      </c>
      <c r="G1528" s="49" t="s">
        <v>10732</v>
      </c>
      <c r="H1528" s="51">
        <v>207.17</v>
      </c>
      <c r="I1528" s="51">
        <v>0</v>
      </c>
      <c r="J1528" s="51">
        <v>251.54499999999999</v>
      </c>
      <c r="K1528" s="51">
        <v>98</v>
      </c>
      <c r="L1528" s="51">
        <v>0</v>
      </c>
      <c r="M1528" s="51">
        <v>98</v>
      </c>
      <c r="N1528" s="51">
        <v>101.3</v>
      </c>
      <c r="O1528" s="51">
        <v>104.6</v>
      </c>
      <c r="P1528" s="51">
        <v>107.9</v>
      </c>
      <c r="Q1528" s="51">
        <v>110.05800000000001</v>
      </c>
    </row>
    <row r="1529" spans="1:17">
      <c r="A1529" s="47" t="s">
        <v>10726</v>
      </c>
      <c r="B1529" s="56" t="s">
        <v>27</v>
      </c>
      <c r="C1529" s="48" t="s">
        <v>10723</v>
      </c>
      <c r="D1529" s="48" t="s">
        <v>10730</v>
      </c>
      <c r="E1529" s="49" t="s">
        <v>10731</v>
      </c>
      <c r="F1529" s="50">
        <v>8</v>
      </c>
      <c r="G1529" s="44"/>
      <c r="H1529" s="44"/>
      <c r="I1529" s="51">
        <v>0</v>
      </c>
      <c r="J1529" s="51">
        <v>25.428000000000001</v>
      </c>
      <c r="K1529" s="51">
        <v>98</v>
      </c>
      <c r="L1529" s="51">
        <v>0</v>
      </c>
      <c r="M1529" s="51">
        <v>98</v>
      </c>
      <c r="N1529" s="44"/>
      <c r="O1529" s="44"/>
      <c r="P1529" s="44"/>
      <c r="Q1529" s="44"/>
    </row>
    <row r="1530" spans="1:17">
      <c r="A1530" s="109" t="s">
        <v>30</v>
      </c>
      <c r="B1530" s="110"/>
      <c r="C1530" s="110"/>
      <c r="D1530" s="110"/>
      <c r="E1530" s="110"/>
      <c r="F1530" s="110"/>
      <c r="G1530" s="111"/>
      <c r="H1530" s="44"/>
      <c r="I1530" s="52">
        <v>0</v>
      </c>
      <c r="J1530" s="52">
        <v>25.428000000000001</v>
      </c>
      <c r="K1530" s="52">
        <v>98</v>
      </c>
      <c r="L1530" s="52">
        <v>0</v>
      </c>
      <c r="M1530" s="52">
        <v>98</v>
      </c>
      <c r="N1530" s="44"/>
      <c r="O1530" s="44"/>
      <c r="P1530" s="44"/>
      <c r="Q1530" s="44"/>
    </row>
    <row r="1531" spans="1:17">
      <c r="A1531" s="47" t="s">
        <v>10726</v>
      </c>
      <c r="B1531" s="56" t="s">
        <v>68</v>
      </c>
      <c r="C1531" s="48" t="s">
        <v>10723</v>
      </c>
      <c r="D1531" s="48" t="s">
        <v>10730</v>
      </c>
      <c r="E1531" s="49" t="s">
        <v>6324</v>
      </c>
      <c r="F1531" s="50">
        <v>8</v>
      </c>
      <c r="H1531" s="53"/>
      <c r="I1531" s="51">
        <v>0</v>
      </c>
      <c r="J1531" s="51">
        <v>90.117000000000004</v>
      </c>
      <c r="K1531" s="44"/>
      <c r="L1531" s="44"/>
      <c r="M1531" s="44"/>
      <c r="N1531" s="44"/>
      <c r="O1531" s="44"/>
      <c r="P1531" s="44"/>
      <c r="Q1531" s="44"/>
    </row>
    <row r="1532" spans="1:17">
      <c r="A1532" s="47" t="s">
        <v>10726</v>
      </c>
      <c r="B1532" s="56" t="s">
        <v>68</v>
      </c>
      <c r="C1532" s="48" t="s">
        <v>10723</v>
      </c>
      <c r="D1532" s="48" t="s">
        <v>10730</v>
      </c>
      <c r="E1532" s="49" t="s">
        <v>10733</v>
      </c>
      <c r="F1532" s="50">
        <v>8</v>
      </c>
      <c r="H1532" s="53"/>
      <c r="I1532" s="51">
        <v>0</v>
      </c>
      <c r="J1532" s="51">
        <v>3</v>
      </c>
      <c r="K1532" s="44"/>
      <c r="L1532" s="44"/>
      <c r="M1532" s="44"/>
      <c r="N1532" s="44"/>
      <c r="O1532" s="44"/>
      <c r="P1532" s="44"/>
      <c r="Q1532" s="44"/>
    </row>
    <row r="1533" spans="1:17">
      <c r="A1533" s="47" t="s">
        <v>10726</v>
      </c>
      <c r="B1533" s="56" t="s">
        <v>68</v>
      </c>
      <c r="C1533" s="48" t="s">
        <v>10723</v>
      </c>
      <c r="D1533" s="48" t="s">
        <v>10730</v>
      </c>
      <c r="E1533" s="49" t="s">
        <v>10734</v>
      </c>
      <c r="F1533" s="50">
        <v>8</v>
      </c>
      <c r="H1533" s="53"/>
      <c r="I1533" s="51">
        <v>0</v>
      </c>
      <c r="J1533" s="51">
        <v>13</v>
      </c>
      <c r="K1533" s="44"/>
      <c r="L1533" s="44"/>
      <c r="M1533" s="44"/>
      <c r="N1533" s="44"/>
      <c r="O1533" s="44"/>
      <c r="P1533" s="44"/>
      <c r="Q1533" s="44"/>
    </row>
    <row r="1534" spans="1:17">
      <c r="A1534" s="47" t="s">
        <v>10726</v>
      </c>
      <c r="B1534" s="56" t="s">
        <v>68</v>
      </c>
      <c r="C1534" s="48" t="s">
        <v>10723</v>
      </c>
      <c r="D1534" s="48" t="s">
        <v>10730</v>
      </c>
      <c r="E1534" s="49" t="s">
        <v>10735</v>
      </c>
      <c r="F1534" s="50">
        <v>8</v>
      </c>
      <c r="H1534" s="53"/>
      <c r="I1534" s="51">
        <v>0</v>
      </c>
      <c r="J1534" s="51">
        <v>30</v>
      </c>
      <c r="K1534" s="44"/>
      <c r="L1534" s="44"/>
      <c r="M1534" s="44"/>
      <c r="N1534" s="44"/>
      <c r="O1534" s="44"/>
      <c r="P1534" s="44"/>
      <c r="Q1534" s="44"/>
    </row>
    <row r="1535" spans="1:17">
      <c r="A1535" s="47" t="s">
        <v>10726</v>
      </c>
      <c r="B1535" s="56" t="s">
        <v>68</v>
      </c>
      <c r="C1535" s="48" t="s">
        <v>10723</v>
      </c>
      <c r="D1535" s="48" t="s">
        <v>10730</v>
      </c>
      <c r="E1535" s="49" t="s">
        <v>10736</v>
      </c>
      <c r="F1535" s="50">
        <v>8</v>
      </c>
      <c r="H1535" s="53"/>
      <c r="I1535" s="51">
        <v>0</v>
      </c>
      <c r="J1535" s="51">
        <v>5</v>
      </c>
      <c r="K1535" s="44"/>
      <c r="L1535" s="44"/>
      <c r="M1535" s="44"/>
      <c r="N1535" s="44"/>
      <c r="O1535" s="44"/>
      <c r="P1535" s="44"/>
      <c r="Q1535" s="44"/>
    </row>
    <row r="1536" spans="1:17">
      <c r="A1536" s="47" t="s">
        <v>10726</v>
      </c>
      <c r="B1536" s="56" t="s">
        <v>68</v>
      </c>
      <c r="C1536" s="48" t="s">
        <v>10723</v>
      </c>
      <c r="D1536" s="48" t="s">
        <v>10730</v>
      </c>
      <c r="E1536" s="49" t="s">
        <v>10737</v>
      </c>
      <c r="F1536" s="50">
        <v>8</v>
      </c>
      <c r="H1536" s="53"/>
      <c r="I1536" s="51">
        <v>0</v>
      </c>
      <c r="J1536" s="51">
        <v>15</v>
      </c>
      <c r="K1536" s="44"/>
      <c r="L1536" s="44"/>
      <c r="M1536" s="44"/>
      <c r="N1536" s="44"/>
      <c r="O1536" s="44"/>
      <c r="P1536" s="44"/>
      <c r="Q1536" s="44"/>
    </row>
    <row r="1537" spans="1:17">
      <c r="A1537" s="47" t="s">
        <v>10726</v>
      </c>
      <c r="B1537" s="56" t="s">
        <v>68</v>
      </c>
      <c r="C1537" s="48" t="s">
        <v>10723</v>
      </c>
      <c r="D1537" s="48" t="s">
        <v>10730</v>
      </c>
      <c r="E1537" s="49" t="s">
        <v>10738</v>
      </c>
      <c r="F1537" s="50">
        <v>8</v>
      </c>
      <c r="H1537" s="53"/>
      <c r="I1537" s="51">
        <v>0</v>
      </c>
      <c r="J1537" s="51">
        <v>20</v>
      </c>
      <c r="K1537" s="44"/>
      <c r="L1537" s="44"/>
      <c r="M1537" s="44"/>
      <c r="N1537" s="44"/>
      <c r="O1537" s="44"/>
      <c r="P1537" s="44"/>
      <c r="Q1537" s="44"/>
    </row>
    <row r="1538" spans="1:17">
      <c r="A1538" s="47" t="s">
        <v>10726</v>
      </c>
      <c r="B1538" s="56" t="s">
        <v>68</v>
      </c>
      <c r="C1538" s="48" t="s">
        <v>10723</v>
      </c>
      <c r="D1538" s="48" t="s">
        <v>10730</v>
      </c>
      <c r="E1538" s="49" t="s">
        <v>10739</v>
      </c>
      <c r="F1538" s="50">
        <v>8</v>
      </c>
      <c r="H1538" s="53"/>
      <c r="I1538" s="51">
        <v>0</v>
      </c>
      <c r="J1538" s="51">
        <v>30</v>
      </c>
      <c r="K1538" s="44"/>
      <c r="L1538" s="44"/>
      <c r="M1538" s="44"/>
      <c r="N1538" s="44"/>
      <c r="O1538" s="44"/>
      <c r="P1538" s="44"/>
      <c r="Q1538" s="44"/>
    </row>
    <row r="1539" spans="1:17">
      <c r="A1539" s="47" t="s">
        <v>10726</v>
      </c>
      <c r="B1539" s="56" t="s">
        <v>68</v>
      </c>
      <c r="C1539" s="48" t="s">
        <v>10723</v>
      </c>
      <c r="D1539" s="48" t="s">
        <v>10730</v>
      </c>
      <c r="E1539" s="49" t="s">
        <v>10740</v>
      </c>
      <c r="F1539" s="50">
        <v>8</v>
      </c>
      <c r="H1539" s="53"/>
      <c r="I1539" s="51">
        <v>0</v>
      </c>
      <c r="J1539" s="51">
        <v>5</v>
      </c>
      <c r="K1539" s="44"/>
      <c r="L1539" s="44"/>
      <c r="M1539" s="44"/>
      <c r="N1539" s="44"/>
      <c r="O1539" s="44"/>
      <c r="P1539" s="44"/>
      <c r="Q1539" s="44"/>
    </row>
    <row r="1540" spans="1:17">
      <c r="A1540" s="47" t="s">
        <v>10726</v>
      </c>
      <c r="B1540" s="56" t="s">
        <v>68</v>
      </c>
      <c r="C1540" s="48" t="s">
        <v>10723</v>
      </c>
      <c r="D1540" s="48" t="s">
        <v>10730</v>
      </c>
      <c r="E1540" s="49" t="s">
        <v>10741</v>
      </c>
      <c r="F1540" s="50">
        <v>8</v>
      </c>
      <c r="H1540" s="53"/>
      <c r="I1540" s="51">
        <v>0</v>
      </c>
      <c r="J1540" s="51">
        <v>15</v>
      </c>
      <c r="K1540" s="44"/>
      <c r="L1540" s="44"/>
      <c r="M1540" s="44"/>
      <c r="N1540" s="44"/>
      <c r="O1540" s="44"/>
      <c r="P1540" s="44"/>
      <c r="Q1540" s="44"/>
    </row>
    <row r="1541" spans="1:17">
      <c r="A1541" s="109" t="s">
        <v>31</v>
      </c>
      <c r="B1541" s="110"/>
      <c r="C1541" s="110"/>
      <c r="D1541" s="110"/>
      <c r="E1541" s="110"/>
      <c r="F1541" s="110"/>
      <c r="G1541" s="111"/>
      <c r="H1541" s="44"/>
      <c r="I1541" s="52">
        <v>0</v>
      </c>
      <c r="J1541" s="52">
        <v>226.11699999999999</v>
      </c>
      <c r="K1541" s="44"/>
      <c r="L1541" s="44"/>
      <c r="M1541" s="44"/>
      <c r="N1541" s="44"/>
      <c r="O1541" s="44"/>
      <c r="P1541" s="44"/>
      <c r="Q1541" s="44"/>
    </row>
    <row r="1542" spans="1:17">
      <c r="A1542" s="47" t="s">
        <v>10726</v>
      </c>
      <c r="B1542" s="56" t="s">
        <v>23</v>
      </c>
      <c r="C1542" s="48" t="s">
        <v>10723</v>
      </c>
      <c r="D1542" s="48" t="s">
        <v>10742</v>
      </c>
      <c r="E1542" s="49" t="s">
        <v>10743</v>
      </c>
      <c r="F1542" s="50">
        <v>8</v>
      </c>
      <c r="G1542" s="49" t="s">
        <v>10744</v>
      </c>
      <c r="H1542" s="51">
        <v>0</v>
      </c>
      <c r="I1542" s="51">
        <v>4.8440000000000003</v>
      </c>
      <c r="J1542" s="51">
        <v>0</v>
      </c>
      <c r="K1542" s="51">
        <v>0</v>
      </c>
      <c r="L1542" s="51">
        <v>0</v>
      </c>
      <c r="M1542" s="51">
        <v>0</v>
      </c>
      <c r="N1542" s="51">
        <v>0</v>
      </c>
      <c r="O1542" s="51">
        <v>0</v>
      </c>
      <c r="P1542" s="51">
        <v>0</v>
      </c>
      <c r="Q1542" s="51">
        <v>0</v>
      </c>
    </row>
    <row r="1543" spans="1:17">
      <c r="A1543" s="109" t="s">
        <v>30</v>
      </c>
      <c r="B1543" s="110"/>
      <c r="C1543" s="110"/>
      <c r="D1543" s="110"/>
      <c r="E1543" s="110"/>
      <c r="F1543" s="110"/>
      <c r="G1543" s="111"/>
      <c r="H1543" s="44"/>
      <c r="I1543" s="52">
        <v>0</v>
      </c>
      <c r="J1543" s="52">
        <v>0</v>
      </c>
      <c r="K1543" s="52">
        <v>0</v>
      </c>
      <c r="L1543" s="44"/>
      <c r="M1543" s="44"/>
      <c r="N1543" s="44"/>
      <c r="O1543" s="44"/>
    </row>
    <row r="1544" spans="1:17">
      <c r="A1544" s="109" t="s">
        <v>31</v>
      </c>
      <c r="B1544" s="110"/>
      <c r="C1544" s="110"/>
      <c r="D1544" s="110"/>
      <c r="E1544" s="110"/>
      <c r="F1544" s="110"/>
      <c r="G1544" s="111"/>
      <c r="H1544" s="44"/>
      <c r="I1544" s="52">
        <v>0</v>
      </c>
      <c r="J1544" s="52">
        <v>0</v>
      </c>
      <c r="K1544" s="44"/>
      <c r="L1544" s="44"/>
      <c r="M1544" s="44"/>
      <c r="N1544" s="44"/>
      <c r="O1544" s="44"/>
      <c r="P1544" s="54"/>
      <c r="Q1544" s="54"/>
    </row>
    <row r="1545" spans="1:17">
      <c r="A1545" s="47" t="s">
        <v>10726</v>
      </c>
      <c r="B1545" s="56" t="s">
        <v>23</v>
      </c>
      <c r="C1545" s="48" t="s">
        <v>10723</v>
      </c>
      <c r="D1545" s="48" t="s">
        <v>10745</v>
      </c>
      <c r="E1545" s="49" t="s">
        <v>10743</v>
      </c>
      <c r="F1545" s="50">
        <v>8</v>
      </c>
      <c r="G1545" s="49" t="s">
        <v>10744</v>
      </c>
      <c r="H1545" s="51">
        <v>0</v>
      </c>
      <c r="I1545" s="51">
        <v>571.63</v>
      </c>
      <c r="J1545" s="51">
        <v>0</v>
      </c>
      <c r="K1545" s="51">
        <v>0</v>
      </c>
      <c r="L1545" s="51">
        <v>0</v>
      </c>
      <c r="M1545" s="51">
        <v>0</v>
      </c>
      <c r="N1545" s="51">
        <v>0</v>
      </c>
      <c r="O1545" s="51">
        <v>0</v>
      </c>
      <c r="P1545" s="51">
        <v>0</v>
      </c>
      <c r="Q1545" s="51">
        <v>0</v>
      </c>
    </row>
    <row r="1546" spans="1:17">
      <c r="A1546" s="109" t="s">
        <v>30</v>
      </c>
      <c r="B1546" s="110"/>
      <c r="C1546" s="110"/>
      <c r="D1546" s="110"/>
      <c r="E1546" s="110"/>
      <c r="F1546" s="110"/>
      <c r="G1546" s="111"/>
      <c r="H1546" s="44"/>
      <c r="I1546" s="52">
        <v>0</v>
      </c>
      <c r="J1546" s="52">
        <v>0</v>
      </c>
      <c r="K1546" s="52">
        <v>0</v>
      </c>
      <c r="L1546" s="44"/>
      <c r="M1546" s="44"/>
      <c r="N1546" s="44"/>
      <c r="O1546" s="44"/>
    </row>
    <row r="1547" spans="1:17">
      <c r="A1547" s="109" t="s">
        <v>31</v>
      </c>
      <c r="B1547" s="110"/>
      <c r="C1547" s="110"/>
      <c r="D1547" s="110"/>
      <c r="E1547" s="110"/>
      <c r="F1547" s="110"/>
      <c r="G1547" s="111"/>
      <c r="H1547" s="44"/>
      <c r="I1547" s="52">
        <v>0</v>
      </c>
      <c r="J1547" s="52">
        <v>0</v>
      </c>
      <c r="K1547" s="44"/>
      <c r="L1547" s="44"/>
      <c r="M1547" s="44"/>
      <c r="N1547" s="44"/>
      <c r="O1547" s="44"/>
      <c r="P1547" s="54"/>
      <c r="Q1547" s="54"/>
    </row>
    <row r="1548" spans="1:17">
      <c r="A1548" s="109" t="s">
        <v>32</v>
      </c>
      <c r="B1548" s="110"/>
      <c r="C1548" s="110"/>
      <c r="D1548" s="110"/>
      <c r="E1548" s="110"/>
      <c r="F1548" s="110"/>
      <c r="G1548" s="111"/>
      <c r="H1548" s="52">
        <v>0</v>
      </c>
      <c r="I1548" s="52">
        <v>0</v>
      </c>
      <c r="J1548" s="52">
        <v>0</v>
      </c>
      <c r="K1548" s="52">
        <v>0</v>
      </c>
      <c r="L1548" s="52">
        <v>0</v>
      </c>
      <c r="M1548" s="52">
        <v>0</v>
      </c>
      <c r="N1548" s="52">
        <v>0</v>
      </c>
      <c r="O1548" s="52">
        <v>0</v>
      </c>
      <c r="P1548" s="52">
        <v>0</v>
      </c>
      <c r="Q1548" s="52">
        <v>0</v>
      </c>
    </row>
  </sheetData>
  <mergeCells count="617">
    <mergeCell ref="A1543:G1543"/>
    <mergeCell ref="A1544:G1544"/>
    <mergeCell ref="A1546:G1546"/>
    <mergeCell ref="A1547:G1547"/>
    <mergeCell ref="A1548:G1548"/>
    <mergeCell ref="A1521:G1521"/>
    <mergeCell ref="A1522:G1522"/>
    <mergeCell ref="A1526:G1526"/>
    <mergeCell ref="A1527:G1527"/>
    <mergeCell ref="A1530:G1530"/>
    <mergeCell ref="A1541:G1541"/>
    <mergeCell ref="A1508:G1508"/>
    <mergeCell ref="A1509:G1509"/>
    <mergeCell ref="A1513:G1513"/>
    <mergeCell ref="A1514:G1514"/>
    <mergeCell ref="A1515:G1515"/>
    <mergeCell ref="A1519:G1519"/>
    <mergeCell ref="A1497:G1497"/>
    <mergeCell ref="A1498:G1498"/>
    <mergeCell ref="A1501:G1501"/>
    <mergeCell ref="A1502:G1502"/>
    <mergeCell ref="A1503:G1503"/>
    <mergeCell ref="A1507:G1507"/>
    <mergeCell ref="A1484:G1484"/>
    <mergeCell ref="A1485:G1485"/>
    <mergeCell ref="A1489:G1489"/>
    <mergeCell ref="A1490:G1490"/>
    <mergeCell ref="A1493:G1493"/>
    <mergeCell ref="A1494:G1494"/>
    <mergeCell ref="A1472:G1472"/>
    <mergeCell ref="A1473:G1473"/>
    <mergeCell ref="A1477:G1477"/>
    <mergeCell ref="A1478:G1478"/>
    <mergeCell ref="A1479:G1479"/>
    <mergeCell ref="A1483:G1483"/>
    <mergeCell ref="A1457:G1457"/>
    <mergeCell ref="A1458:G1458"/>
    <mergeCell ref="A1465:G1465"/>
    <mergeCell ref="A1466:G1466"/>
    <mergeCell ref="A1467:G1467"/>
    <mergeCell ref="A1471:G1471"/>
    <mergeCell ref="A1445:G1445"/>
    <mergeCell ref="A1446:G1446"/>
    <mergeCell ref="A1450:G1450"/>
    <mergeCell ref="A1451:G1451"/>
    <mergeCell ref="A1452:G1452"/>
    <mergeCell ref="A1456:G1456"/>
    <mergeCell ref="A1432:G1432"/>
    <mergeCell ref="A1433:G1433"/>
    <mergeCell ref="A1437:G1437"/>
    <mergeCell ref="A1438:G1438"/>
    <mergeCell ref="A1439:G1439"/>
    <mergeCell ref="A1443:G1443"/>
    <mergeCell ref="A1420:G1420"/>
    <mergeCell ref="A1421:G1421"/>
    <mergeCell ref="A1425:G1425"/>
    <mergeCell ref="A1426:G1426"/>
    <mergeCell ref="A1427:G1427"/>
    <mergeCell ref="A1431:G1431"/>
    <mergeCell ref="A1407:G1407"/>
    <mergeCell ref="A1408:G1408"/>
    <mergeCell ref="A1412:G1412"/>
    <mergeCell ref="A1413:G1413"/>
    <mergeCell ref="A1414:G1414"/>
    <mergeCell ref="A1418:G1418"/>
    <mergeCell ref="A1395:G1395"/>
    <mergeCell ref="A1396:G1396"/>
    <mergeCell ref="A1400:G1400"/>
    <mergeCell ref="A1401:G1401"/>
    <mergeCell ref="A1402:G1402"/>
    <mergeCell ref="A1406:G1406"/>
    <mergeCell ref="A1383:G1383"/>
    <mergeCell ref="A1384:G1384"/>
    <mergeCell ref="A1388:G1388"/>
    <mergeCell ref="A1389:G1389"/>
    <mergeCell ref="A1390:G1390"/>
    <mergeCell ref="A1394:G1394"/>
    <mergeCell ref="A1371:G1371"/>
    <mergeCell ref="A1372:G1372"/>
    <mergeCell ref="A1376:G1376"/>
    <mergeCell ref="A1377:G1377"/>
    <mergeCell ref="A1378:G1378"/>
    <mergeCell ref="A1382:G1382"/>
    <mergeCell ref="A1357:G1357"/>
    <mergeCell ref="A1358:G1358"/>
    <mergeCell ref="A1362:G1362"/>
    <mergeCell ref="A1365:G1365"/>
    <mergeCell ref="A1366:G1366"/>
    <mergeCell ref="A1370:G1370"/>
    <mergeCell ref="A1345:G1345"/>
    <mergeCell ref="A1346:G1346"/>
    <mergeCell ref="A1350:G1350"/>
    <mergeCell ref="A1351:G1351"/>
    <mergeCell ref="A1352:G1352"/>
    <mergeCell ref="A1356:G1356"/>
    <mergeCell ref="A1333:G1333"/>
    <mergeCell ref="A1334:G1334"/>
    <mergeCell ref="A1338:G1338"/>
    <mergeCell ref="A1339:G1339"/>
    <mergeCell ref="A1340:G1340"/>
    <mergeCell ref="A1344:G1344"/>
    <mergeCell ref="A1321:G1321"/>
    <mergeCell ref="A1322:G1322"/>
    <mergeCell ref="A1326:G1326"/>
    <mergeCell ref="A1327:G1327"/>
    <mergeCell ref="A1328:G1328"/>
    <mergeCell ref="A1332:G1332"/>
    <mergeCell ref="A1310:G1310"/>
    <mergeCell ref="A1311:G1311"/>
    <mergeCell ref="A1312:G1312"/>
    <mergeCell ref="A1316:G1316"/>
    <mergeCell ref="A1317:G1317"/>
    <mergeCell ref="A1320:G1320"/>
    <mergeCell ref="A1297:G1297"/>
    <mergeCell ref="A1300:G1300"/>
    <mergeCell ref="A1301:G1301"/>
    <mergeCell ref="A1304:G1304"/>
    <mergeCell ref="A1305:G1305"/>
    <mergeCell ref="A1306:G1306"/>
    <mergeCell ref="A1286:G1286"/>
    <mergeCell ref="A1287:G1287"/>
    <mergeCell ref="A1290:G1290"/>
    <mergeCell ref="A1291:G1291"/>
    <mergeCell ref="A1292:G1292"/>
    <mergeCell ref="A1296:G1296"/>
    <mergeCell ref="A1274:G1274"/>
    <mergeCell ref="A1275:G1275"/>
    <mergeCell ref="A1278:G1278"/>
    <mergeCell ref="A1279:G1279"/>
    <mergeCell ref="A1282:G1282"/>
    <mergeCell ref="A1283:G1283"/>
    <mergeCell ref="A1260:G1260"/>
    <mergeCell ref="A1261:G1261"/>
    <mergeCell ref="A1265:G1265"/>
    <mergeCell ref="A1266:G1266"/>
    <mergeCell ref="A1269:G1269"/>
    <mergeCell ref="A1270:G1270"/>
    <mergeCell ref="A1247:G1247"/>
    <mergeCell ref="A1251:G1251"/>
    <mergeCell ref="A1252:G1252"/>
    <mergeCell ref="A1255:G1255"/>
    <mergeCell ref="A1256:G1256"/>
    <mergeCell ref="A1259:G1259"/>
    <mergeCell ref="A1235:G1235"/>
    <mergeCell ref="A1238:G1238"/>
    <mergeCell ref="A1239:G1239"/>
    <mergeCell ref="A1240:G1240"/>
    <mergeCell ref="A1244:G1244"/>
    <mergeCell ref="A1246:G1246"/>
    <mergeCell ref="A1224:G1224"/>
    <mergeCell ref="A1225:G1225"/>
    <mergeCell ref="A1228:G1228"/>
    <mergeCell ref="A1229:G1229"/>
    <mergeCell ref="A1230:G1230"/>
    <mergeCell ref="A1234:G1234"/>
    <mergeCell ref="A1212:G1212"/>
    <mergeCell ref="A1213:G1213"/>
    <mergeCell ref="A1216:G1216"/>
    <mergeCell ref="A1217:G1217"/>
    <mergeCell ref="A1220:G1220"/>
    <mergeCell ref="A1221:G1221"/>
    <mergeCell ref="A1199:G1199"/>
    <mergeCell ref="A1202:G1202"/>
    <mergeCell ref="A1203:G1203"/>
    <mergeCell ref="A1204:G1204"/>
    <mergeCell ref="A1208:G1208"/>
    <mergeCell ref="A1209:G1209"/>
    <mergeCell ref="A1185:G1185"/>
    <mergeCell ref="A1186:G1186"/>
    <mergeCell ref="A1190:G1190"/>
    <mergeCell ref="A1191:G1191"/>
    <mergeCell ref="A1192:G1192"/>
    <mergeCell ref="A1196:G1196"/>
    <mergeCell ref="A1167:G1167"/>
    <mergeCell ref="A1168:G1168"/>
    <mergeCell ref="A1172:G1172"/>
    <mergeCell ref="A1173:G1173"/>
    <mergeCell ref="A1174:G1174"/>
    <mergeCell ref="A1184:G1184"/>
    <mergeCell ref="A1155:G1155"/>
    <mergeCell ref="A1156:G1156"/>
    <mergeCell ref="A1157:G1157"/>
    <mergeCell ref="A1161:G1161"/>
    <mergeCell ref="A1163:G1163"/>
    <mergeCell ref="A1166:G1166"/>
    <mergeCell ref="A1143:G1143"/>
    <mergeCell ref="A1144:G1144"/>
    <mergeCell ref="A1145:G1145"/>
    <mergeCell ref="A1148:G1148"/>
    <mergeCell ref="A1150:G1150"/>
    <mergeCell ref="A1151:G1151"/>
    <mergeCell ref="A1129:G1129"/>
    <mergeCell ref="A1133:G1133"/>
    <mergeCell ref="A1134:G1134"/>
    <mergeCell ref="A1135:G1135"/>
    <mergeCell ref="A1139:G1139"/>
    <mergeCell ref="A1140:G1140"/>
    <mergeCell ref="A1109:G1109"/>
    <mergeCell ref="A1112:G1112"/>
    <mergeCell ref="A1113:G1113"/>
    <mergeCell ref="A1114:G1114"/>
    <mergeCell ref="A1118:G1118"/>
    <mergeCell ref="A1128:G1128"/>
    <mergeCell ref="A1097:G1097"/>
    <mergeCell ref="A1098:G1098"/>
    <mergeCell ref="A1102:G1102"/>
    <mergeCell ref="A1103:G1103"/>
    <mergeCell ref="A1104:G1104"/>
    <mergeCell ref="A1108:G1108"/>
    <mergeCell ref="A1085:G1085"/>
    <mergeCell ref="A1088:G1088"/>
    <mergeCell ref="A1089:G1089"/>
    <mergeCell ref="A1092:G1092"/>
    <mergeCell ref="A1093:G1093"/>
    <mergeCell ref="A1096:G1096"/>
    <mergeCell ref="A1073:G1073"/>
    <mergeCell ref="A1074:G1074"/>
    <mergeCell ref="A1078:G1078"/>
    <mergeCell ref="A1079:G1079"/>
    <mergeCell ref="A1080:G1080"/>
    <mergeCell ref="A1084:G1084"/>
    <mergeCell ref="A1062:G1062"/>
    <mergeCell ref="A1063:G1063"/>
    <mergeCell ref="A1066:G1066"/>
    <mergeCell ref="A1067:G1067"/>
    <mergeCell ref="A1068:G1068"/>
    <mergeCell ref="A1072:G1072"/>
    <mergeCell ref="A1050:G1050"/>
    <mergeCell ref="A1051:G1051"/>
    <mergeCell ref="A1052:G1052"/>
    <mergeCell ref="A1056:G1056"/>
    <mergeCell ref="A1057:G1057"/>
    <mergeCell ref="A1058:G1058"/>
    <mergeCell ref="A1038:G1038"/>
    <mergeCell ref="A1039:G1039"/>
    <mergeCell ref="A1040:G1040"/>
    <mergeCell ref="A1044:G1044"/>
    <mergeCell ref="A1045:G1045"/>
    <mergeCell ref="A1046:G1046"/>
    <mergeCell ref="A1026:G1026"/>
    <mergeCell ref="A1027:G1027"/>
    <mergeCell ref="A1028:G1028"/>
    <mergeCell ref="A1032:G1032"/>
    <mergeCell ref="A1033:G1033"/>
    <mergeCell ref="A1034:G1034"/>
    <mergeCell ref="A1013:G1013"/>
    <mergeCell ref="A1014:G1014"/>
    <mergeCell ref="A1018:G1018"/>
    <mergeCell ref="A1019:G1019"/>
    <mergeCell ref="A1022:G1022"/>
    <mergeCell ref="A1023:G1023"/>
    <mergeCell ref="A1002:G1002"/>
    <mergeCell ref="A1003:G1003"/>
    <mergeCell ref="A1006:G1006"/>
    <mergeCell ref="A1007:G1007"/>
    <mergeCell ref="A1008:G1008"/>
    <mergeCell ref="A1012:G1012"/>
    <mergeCell ref="A990:G990"/>
    <mergeCell ref="A991:G991"/>
    <mergeCell ref="A992:G992"/>
    <mergeCell ref="A996:G996"/>
    <mergeCell ref="A997:G997"/>
    <mergeCell ref="A998:G998"/>
    <mergeCell ref="A976:G976"/>
    <mergeCell ref="A980:G980"/>
    <mergeCell ref="A981:G981"/>
    <mergeCell ref="A984:G984"/>
    <mergeCell ref="A985:G985"/>
    <mergeCell ref="A986:G986"/>
    <mergeCell ref="A965:G965"/>
    <mergeCell ref="A966:G966"/>
    <mergeCell ref="A970:G970"/>
    <mergeCell ref="A971:G971"/>
    <mergeCell ref="A974:G974"/>
    <mergeCell ref="A975:G975"/>
    <mergeCell ref="A952:G952"/>
    <mergeCell ref="A956:G956"/>
    <mergeCell ref="A957:G957"/>
    <mergeCell ref="A960:G960"/>
    <mergeCell ref="A961:G961"/>
    <mergeCell ref="A964:G964"/>
    <mergeCell ref="A941:G941"/>
    <mergeCell ref="A942:G942"/>
    <mergeCell ref="A946:G946"/>
    <mergeCell ref="A947:G947"/>
    <mergeCell ref="A950:G950"/>
    <mergeCell ref="A951:G951"/>
    <mergeCell ref="A924:G924"/>
    <mergeCell ref="A925:G925"/>
    <mergeCell ref="A928:G928"/>
    <mergeCell ref="A929:G929"/>
    <mergeCell ref="A930:G930"/>
    <mergeCell ref="A940:G940"/>
    <mergeCell ref="A912:G912"/>
    <mergeCell ref="A913:G913"/>
    <mergeCell ref="A914:G914"/>
    <mergeCell ref="A918:G918"/>
    <mergeCell ref="A919:G919"/>
    <mergeCell ref="A920:G920"/>
    <mergeCell ref="A900:G900"/>
    <mergeCell ref="A901:G901"/>
    <mergeCell ref="A902:G902"/>
    <mergeCell ref="A906:G906"/>
    <mergeCell ref="A907:G907"/>
    <mergeCell ref="A908:G908"/>
    <mergeCell ref="A880:G880"/>
    <mergeCell ref="A881:G881"/>
    <mergeCell ref="A882:G882"/>
    <mergeCell ref="A891:G891"/>
    <mergeCell ref="A892:G892"/>
    <mergeCell ref="A893:G893"/>
    <mergeCell ref="A866:G866"/>
    <mergeCell ref="A867:G867"/>
    <mergeCell ref="A868:G868"/>
    <mergeCell ref="A873:G873"/>
    <mergeCell ref="A875:G875"/>
    <mergeCell ref="A876:G876"/>
    <mergeCell ref="A851:G851"/>
    <mergeCell ref="A852:G852"/>
    <mergeCell ref="A853:G853"/>
    <mergeCell ref="A857:G857"/>
    <mergeCell ref="A861:G861"/>
    <mergeCell ref="A862:G862"/>
    <mergeCell ref="A836:G836"/>
    <mergeCell ref="A839:G839"/>
    <mergeCell ref="A841:G841"/>
    <mergeCell ref="A844:G844"/>
    <mergeCell ref="A846:G846"/>
    <mergeCell ref="A847:G847"/>
    <mergeCell ref="A820:G820"/>
    <mergeCell ref="A821:G821"/>
    <mergeCell ref="A825:G825"/>
    <mergeCell ref="A828:G828"/>
    <mergeCell ref="A829:G829"/>
    <mergeCell ref="A833:G833"/>
    <mergeCell ref="A784:G784"/>
    <mergeCell ref="A785:G785"/>
    <mergeCell ref="A788:G788"/>
    <mergeCell ref="A789:G789"/>
    <mergeCell ref="A790:G790"/>
    <mergeCell ref="A819:G819"/>
    <mergeCell ref="A771:G771"/>
    <mergeCell ref="A772:G772"/>
    <mergeCell ref="A776:G776"/>
    <mergeCell ref="A777:G777"/>
    <mergeCell ref="A780:G780"/>
    <mergeCell ref="A781:G781"/>
    <mergeCell ref="A721:G721"/>
    <mergeCell ref="A758:G758"/>
    <mergeCell ref="A762:G762"/>
    <mergeCell ref="A763:G763"/>
    <mergeCell ref="A767:G767"/>
    <mergeCell ref="A768:G768"/>
    <mergeCell ref="A707:G707"/>
    <mergeCell ref="A711:G711"/>
    <mergeCell ref="A714:G714"/>
    <mergeCell ref="A715:G715"/>
    <mergeCell ref="A719:G719"/>
    <mergeCell ref="A720:G720"/>
    <mergeCell ref="A694:G694"/>
    <mergeCell ref="A699:G699"/>
    <mergeCell ref="A700:G700"/>
    <mergeCell ref="A701:G701"/>
    <mergeCell ref="A705:G705"/>
    <mergeCell ref="A706:G706"/>
    <mergeCell ref="A683:G683"/>
    <mergeCell ref="A686:G686"/>
    <mergeCell ref="A687:G687"/>
    <mergeCell ref="A688:G688"/>
    <mergeCell ref="A692:G692"/>
    <mergeCell ref="A693:G693"/>
    <mergeCell ref="A667:G667"/>
    <mergeCell ref="A671:G671"/>
    <mergeCell ref="A673:G673"/>
    <mergeCell ref="A676:G676"/>
    <mergeCell ref="A679:G679"/>
    <mergeCell ref="A682:G682"/>
    <mergeCell ref="A650:G650"/>
    <mergeCell ref="A657:G657"/>
    <mergeCell ref="A660:G660"/>
    <mergeCell ref="A661:G661"/>
    <mergeCell ref="A665:G665"/>
    <mergeCell ref="A666:G666"/>
    <mergeCell ref="A639:G639"/>
    <mergeCell ref="A642:G642"/>
    <mergeCell ref="A643:G643"/>
    <mergeCell ref="A644:G644"/>
    <mergeCell ref="A648:G648"/>
    <mergeCell ref="A649:G649"/>
    <mergeCell ref="A626:G626"/>
    <mergeCell ref="A630:G630"/>
    <mergeCell ref="A631:G631"/>
    <mergeCell ref="A634:G634"/>
    <mergeCell ref="A635:G635"/>
    <mergeCell ref="A638:G638"/>
    <mergeCell ref="A616:G616"/>
    <mergeCell ref="A617:G617"/>
    <mergeCell ref="A620:G620"/>
    <mergeCell ref="A621:G621"/>
    <mergeCell ref="A624:G624"/>
    <mergeCell ref="A625:G625"/>
    <mergeCell ref="A602:G602"/>
    <mergeCell ref="A606:G606"/>
    <mergeCell ref="A607:G607"/>
    <mergeCell ref="A608:G608"/>
    <mergeCell ref="A612:G612"/>
    <mergeCell ref="A613:G613"/>
    <mergeCell ref="A592:G592"/>
    <mergeCell ref="A593:G593"/>
    <mergeCell ref="A596:G596"/>
    <mergeCell ref="A597:G597"/>
    <mergeCell ref="A600:G600"/>
    <mergeCell ref="A601:G601"/>
    <mergeCell ref="A576:G576"/>
    <mergeCell ref="A579:G579"/>
    <mergeCell ref="A580:G580"/>
    <mergeCell ref="A583:G583"/>
    <mergeCell ref="A585:G585"/>
    <mergeCell ref="A586:G586"/>
    <mergeCell ref="A564:G564"/>
    <mergeCell ref="A567:G567"/>
    <mergeCell ref="A568:G568"/>
    <mergeCell ref="A571:G571"/>
    <mergeCell ref="A572:G572"/>
    <mergeCell ref="A575:G575"/>
    <mergeCell ref="A552:G552"/>
    <mergeCell ref="A555:G555"/>
    <mergeCell ref="A556:G556"/>
    <mergeCell ref="A559:G559"/>
    <mergeCell ref="A560:G560"/>
    <mergeCell ref="A563:G563"/>
    <mergeCell ref="A527:G527"/>
    <mergeCell ref="A531:G531"/>
    <mergeCell ref="A532:G532"/>
    <mergeCell ref="A535:G535"/>
    <mergeCell ref="A548:G548"/>
    <mergeCell ref="A551:G551"/>
    <mergeCell ref="A475:G475"/>
    <mergeCell ref="A515:G515"/>
    <mergeCell ref="A519:G519"/>
    <mergeCell ref="A520:G520"/>
    <mergeCell ref="A525:G525"/>
    <mergeCell ref="A526:G526"/>
    <mergeCell ref="A463:G463"/>
    <mergeCell ref="A464:G464"/>
    <mergeCell ref="A468:G468"/>
    <mergeCell ref="A469:G469"/>
    <mergeCell ref="A470:G470"/>
    <mergeCell ref="A474:G474"/>
    <mergeCell ref="A450:G450"/>
    <mergeCell ref="A451:G451"/>
    <mergeCell ref="A455:G455"/>
    <mergeCell ref="A456:G456"/>
    <mergeCell ref="A457:G457"/>
    <mergeCell ref="A462:G462"/>
    <mergeCell ref="A436:G436"/>
    <mergeCell ref="A437:G437"/>
    <mergeCell ref="A440:G440"/>
    <mergeCell ref="A441:G441"/>
    <mergeCell ref="A442:G442"/>
    <mergeCell ref="A449:G449"/>
    <mergeCell ref="A412:G412"/>
    <mergeCell ref="A413:G413"/>
    <mergeCell ref="A417:G417"/>
    <mergeCell ref="A418:G418"/>
    <mergeCell ref="A424:G424"/>
    <mergeCell ref="A433:G433"/>
    <mergeCell ref="A380:G380"/>
    <mergeCell ref="A384:G384"/>
    <mergeCell ref="A385:G385"/>
    <mergeCell ref="A386:G386"/>
    <mergeCell ref="A400:G400"/>
    <mergeCell ref="A409:G409"/>
    <mergeCell ref="A369:G369"/>
    <mergeCell ref="A370:G370"/>
    <mergeCell ref="A374:G374"/>
    <mergeCell ref="A375:G375"/>
    <mergeCell ref="A378:G378"/>
    <mergeCell ref="A379:G379"/>
    <mergeCell ref="A356:G356"/>
    <mergeCell ref="A357:G357"/>
    <mergeCell ref="A361:G361"/>
    <mergeCell ref="A363:G363"/>
    <mergeCell ref="A364:G364"/>
    <mergeCell ref="A368:G368"/>
    <mergeCell ref="A342:G342"/>
    <mergeCell ref="A345:G345"/>
    <mergeCell ref="A346:G346"/>
    <mergeCell ref="A349:G349"/>
    <mergeCell ref="A350:G350"/>
    <mergeCell ref="A355:G355"/>
    <mergeCell ref="A322:G322"/>
    <mergeCell ref="A332:G332"/>
    <mergeCell ref="A335:G335"/>
    <mergeCell ref="A336:G336"/>
    <mergeCell ref="A337:G337"/>
    <mergeCell ref="A341:G341"/>
    <mergeCell ref="A310:G310"/>
    <mergeCell ref="A311:G311"/>
    <mergeCell ref="A312:G312"/>
    <mergeCell ref="A316:G316"/>
    <mergeCell ref="A317:G317"/>
    <mergeCell ref="A318:G318"/>
    <mergeCell ref="A294:G294"/>
    <mergeCell ref="A298:G298"/>
    <mergeCell ref="A299:G299"/>
    <mergeCell ref="A304:G304"/>
    <mergeCell ref="A305:G305"/>
    <mergeCell ref="A306:G306"/>
    <mergeCell ref="A283:G283"/>
    <mergeCell ref="A284:G284"/>
    <mergeCell ref="A288:G288"/>
    <mergeCell ref="A289:G289"/>
    <mergeCell ref="A292:G292"/>
    <mergeCell ref="A293:G293"/>
    <mergeCell ref="A256:G256"/>
    <mergeCell ref="A257:G257"/>
    <mergeCell ref="A271:G271"/>
    <mergeCell ref="A275:G275"/>
    <mergeCell ref="A276:G276"/>
    <mergeCell ref="A282:G282"/>
    <mergeCell ref="A240:G240"/>
    <mergeCell ref="A247:G247"/>
    <mergeCell ref="A248:G248"/>
    <mergeCell ref="A251:G251"/>
    <mergeCell ref="A252:G252"/>
    <mergeCell ref="A255:G255"/>
    <mergeCell ref="A221:G221"/>
    <mergeCell ref="A222:G222"/>
    <mergeCell ref="A233:G233"/>
    <mergeCell ref="A234:G234"/>
    <mergeCell ref="A235:G235"/>
    <mergeCell ref="A239:G239"/>
    <mergeCell ref="A192:G192"/>
    <mergeCell ref="A193:G193"/>
    <mergeCell ref="A197:G197"/>
    <mergeCell ref="A198:G198"/>
    <mergeCell ref="A199:G199"/>
    <mergeCell ref="A214:G214"/>
    <mergeCell ref="A175:G175"/>
    <mergeCell ref="A178:G178"/>
    <mergeCell ref="A179:G179"/>
    <mergeCell ref="A182:G182"/>
    <mergeCell ref="A183:G183"/>
    <mergeCell ref="A186:G186"/>
    <mergeCell ref="A163:G163"/>
    <mergeCell ref="A164:G164"/>
    <mergeCell ref="A168:G168"/>
    <mergeCell ref="A169:G169"/>
    <mergeCell ref="A170:G170"/>
    <mergeCell ref="A174:G174"/>
    <mergeCell ref="A147:G147"/>
    <mergeCell ref="A151:G151"/>
    <mergeCell ref="A152:G152"/>
    <mergeCell ref="A154:G154"/>
    <mergeCell ref="A155:G155"/>
    <mergeCell ref="A161:G161"/>
    <mergeCell ref="A133:G133"/>
    <mergeCell ref="A138:G138"/>
    <mergeCell ref="A139:G139"/>
    <mergeCell ref="A140:G140"/>
    <mergeCell ref="A145:G145"/>
    <mergeCell ref="A146:G146"/>
    <mergeCell ref="A120:G120"/>
    <mergeCell ref="A124:G124"/>
    <mergeCell ref="A125:G125"/>
    <mergeCell ref="A126:G126"/>
    <mergeCell ref="A131:G131"/>
    <mergeCell ref="A132:G132"/>
    <mergeCell ref="A109:G109"/>
    <mergeCell ref="A111:G111"/>
    <mergeCell ref="A113:G113"/>
    <mergeCell ref="A114:G114"/>
    <mergeCell ref="A118:G118"/>
    <mergeCell ref="A119:G119"/>
    <mergeCell ref="A94:G94"/>
    <mergeCell ref="A98:G98"/>
    <mergeCell ref="A101:G101"/>
    <mergeCell ref="A103:G103"/>
    <mergeCell ref="A105:G105"/>
    <mergeCell ref="A107:G107"/>
    <mergeCell ref="A81:G81"/>
    <mergeCell ref="A84:G84"/>
    <mergeCell ref="A86:G86"/>
    <mergeCell ref="A87:G87"/>
    <mergeCell ref="A92:G92"/>
    <mergeCell ref="A93:G93"/>
    <mergeCell ref="A61:G61"/>
    <mergeCell ref="A62:G62"/>
    <mergeCell ref="A66:G66"/>
    <mergeCell ref="A67:G67"/>
    <mergeCell ref="A68:G68"/>
    <mergeCell ref="A79:G79"/>
    <mergeCell ref="A50:G50"/>
    <mergeCell ref="A51:G51"/>
    <mergeCell ref="A54:G54"/>
    <mergeCell ref="A55:G55"/>
    <mergeCell ref="A56:G56"/>
    <mergeCell ref="A60:G60"/>
    <mergeCell ref="A42:G42"/>
    <mergeCell ref="A44:G44"/>
    <mergeCell ref="A45:G45"/>
    <mergeCell ref="A17:G17"/>
    <mergeCell ref="A20:G20"/>
    <mergeCell ref="A22:G22"/>
    <mergeCell ref="A25:G25"/>
    <mergeCell ref="A27:G27"/>
    <mergeCell ref="A28:G28"/>
    <mergeCell ref="A5:G5"/>
    <mergeCell ref="A6:G6"/>
    <mergeCell ref="A7:G7"/>
    <mergeCell ref="A11:G11"/>
    <mergeCell ref="A13:G13"/>
    <mergeCell ref="A16:G16"/>
    <mergeCell ref="A35:G35"/>
    <mergeCell ref="A37:G37"/>
    <mergeCell ref="A38:G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B227D-37A2-164B-A171-2CD540F9AFDD}">
  <dimension ref="A1:Q91"/>
  <sheetViews>
    <sheetView workbookViewId="0">
      <pane ySplit="1" topLeftCell="A2" activePane="bottomLeft" state="frozen"/>
      <selection pane="bottomLeft" activeCell="G49" sqref="G49"/>
    </sheetView>
  </sheetViews>
  <sheetFormatPr baseColWidth="10" defaultRowHeight="15"/>
  <cols>
    <col min="1" max="1" width="4.83203125" style="1" bestFit="1" customWidth="1"/>
    <col min="2" max="2" width="5.83203125" style="1" bestFit="1" customWidth="1"/>
    <col min="3" max="4" width="11.6640625" style="1" bestFit="1" customWidth="1"/>
    <col min="5" max="5" width="46.6640625" style="1" customWidth="1"/>
    <col min="6" max="6" width="3.83203125" style="1" bestFit="1" customWidth="1"/>
    <col min="7" max="7" width="66.6640625" style="1" bestFit="1" customWidth="1"/>
    <col min="8" max="17" width="13.33203125" style="1" bestFit="1" customWidth="1"/>
    <col min="18" max="16384" width="10.83203125" style="1"/>
  </cols>
  <sheetData>
    <row r="1" spans="1:17" s="3" customFormat="1" ht="12" customHeigh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s="3" customFormat="1" ht="12" customHeight="1">
      <c r="A2" s="16" t="s">
        <v>4123</v>
      </c>
      <c r="B2" s="17" t="s">
        <v>18</v>
      </c>
      <c r="C2" s="18" t="s">
        <v>8854</v>
      </c>
      <c r="D2" s="19"/>
      <c r="E2" s="18" t="s">
        <v>8855</v>
      </c>
      <c r="F2" s="16" t="s">
        <v>158</v>
      </c>
      <c r="G2" s="18" t="s">
        <v>8856</v>
      </c>
      <c r="H2" s="20">
        <v>194.209</v>
      </c>
      <c r="I2" s="20">
        <v>28.896999999999998</v>
      </c>
      <c r="J2" s="20">
        <v>25.706</v>
      </c>
      <c r="K2" s="20">
        <v>28.314</v>
      </c>
      <c r="L2" s="20">
        <v>0</v>
      </c>
      <c r="M2" s="20">
        <v>28.314</v>
      </c>
      <c r="N2" s="20">
        <v>29.646999999999998</v>
      </c>
      <c r="O2" s="20">
        <v>31.753</v>
      </c>
      <c r="P2" s="20">
        <v>32.960999999999999</v>
      </c>
      <c r="Q2" s="20">
        <v>33.624000000000002</v>
      </c>
    </row>
    <row r="3" spans="1:17" s="3" customFormat="1" ht="12" customHeight="1">
      <c r="A3" s="21" t="s">
        <v>4123</v>
      </c>
      <c r="B3" s="22" t="s">
        <v>23</v>
      </c>
      <c r="C3" s="21" t="s">
        <v>8854</v>
      </c>
      <c r="D3" s="21" t="s">
        <v>8857</v>
      </c>
      <c r="E3" s="23" t="s">
        <v>8858</v>
      </c>
      <c r="F3" s="24">
        <v>4</v>
      </c>
      <c r="G3" s="23" t="s">
        <v>8859</v>
      </c>
      <c r="H3" s="25">
        <v>91.346999999999994</v>
      </c>
      <c r="I3" s="25">
        <v>8.5120000000000005</v>
      </c>
      <c r="J3" s="25">
        <v>7.4589999999999996</v>
      </c>
      <c r="K3" s="25">
        <v>7.8869999999999996</v>
      </c>
      <c r="L3" s="25">
        <v>0</v>
      </c>
      <c r="M3" s="25">
        <v>7.8869999999999996</v>
      </c>
      <c r="N3" s="25">
        <v>8.3179999999999996</v>
      </c>
      <c r="O3" s="25">
        <v>8.8219999999999992</v>
      </c>
      <c r="P3" s="25">
        <v>9.36</v>
      </c>
      <c r="Q3" s="25">
        <v>9.593</v>
      </c>
    </row>
    <row r="4" spans="1:17" s="3" customFormat="1" ht="12" customHeight="1">
      <c r="A4" s="21" t="s">
        <v>4123</v>
      </c>
      <c r="B4" s="22" t="s">
        <v>27</v>
      </c>
      <c r="C4" s="21" t="s">
        <v>8854</v>
      </c>
      <c r="D4" s="21" t="s">
        <v>8857</v>
      </c>
      <c r="E4" s="23" t="s">
        <v>8858</v>
      </c>
      <c r="F4" s="24">
        <v>4</v>
      </c>
      <c r="G4" s="19"/>
      <c r="H4" s="19"/>
      <c r="I4" s="25">
        <v>8.5120000000000005</v>
      </c>
      <c r="J4" s="25">
        <v>7.4589999999999996</v>
      </c>
      <c r="K4" s="25">
        <v>7.8869999999999996</v>
      </c>
      <c r="L4" s="25">
        <v>0</v>
      </c>
      <c r="M4" s="25">
        <v>7.8869999999999996</v>
      </c>
      <c r="N4" s="19"/>
      <c r="O4" s="19"/>
      <c r="P4" s="19"/>
      <c r="Q4" s="19"/>
    </row>
    <row r="5" spans="1:17" s="3" customFormat="1" ht="12" customHeight="1">
      <c r="A5" s="97" t="s">
        <v>30</v>
      </c>
      <c r="B5" s="98"/>
      <c r="C5" s="98"/>
      <c r="D5" s="98"/>
      <c r="E5" s="98"/>
      <c r="F5" s="98"/>
      <c r="G5" s="99"/>
      <c r="H5" s="19"/>
      <c r="I5" s="26">
        <f>SUM(I4:I4)</f>
        <v>8.5120000000000005</v>
      </c>
      <c r="J5" s="26">
        <f>SUM(J4:J4)</f>
        <v>7.4589999999999996</v>
      </c>
      <c r="K5" s="26">
        <f>SUM(K4:K4)</f>
        <v>7.8869999999999996</v>
      </c>
      <c r="L5" s="26">
        <f>SUM(L4:L4)</f>
        <v>0</v>
      </c>
      <c r="M5" s="26">
        <f>SUM(M4:M4)</f>
        <v>7.8869999999999996</v>
      </c>
      <c r="N5" s="19"/>
      <c r="O5" s="19"/>
      <c r="P5" s="19"/>
      <c r="Q5" s="19"/>
    </row>
    <row r="6" spans="1:17" s="3" customFormat="1" ht="12" customHeight="1">
      <c r="A6" s="97" t="s">
        <v>31</v>
      </c>
      <c r="B6" s="98"/>
      <c r="C6" s="98"/>
      <c r="D6" s="98"/>
      <c r="E6" s="98"/>
      <c r="F6" s="98"/>
      <c r="G6" s="99"/>
      <c r="H6" s="19"/>
      <c r="I6" s="26">
        <v>0</v>
      </c>
      <c r="J6" s="26">
        <v>0</v>
      </c>
      <c r="K6" s="19"/>
      <c r="L6" s="19"/>
      <c r="M6" s="19"/>
      <c r="N6" s="19"/>
      <c r="O6" s="19"/>
      <c r="P6" s="19"/>
      <c r="Q6" s="19"/>
    </row>
    <row r="7" spans="1:17" s="3" customFormat="1" ht="12" customHeight="1">
      <c r="A7" s="21" t="s">
        <v>4123</v>
      </c>
      <c r="B7" s="22" t="s">
        <v>23</v>
      </c>
      <c r="C7" s="21" t="s">
        <v>8854</v>
      </c>
      <c r="D7" s="21" t="s">
        <v>8860</v>
      </c>
      <c r="E7" s="23" t="s">
        <v>8861</v>
      </c>
      <c r="F7" s="24">
        <v>4</v>
      </c>
      <c r="G7" s="23" t="s">
        <v>8862</v>
      </c>
      <c r="H7" s="25">
        <v>60.746000000000002</v>
      </c>
      <c r="I7" s="25">
        <v>16.172000000000001</v>
      </c>
      <c r="J7" s="25">
        <v>14.516</v>
      </c>
      <c r="K7" s="25">
        <v>14.836</v>
      </c>
      <c r="L7" s="25">
        <v>0</v>
      </c>
      <c r="M7" s="25">
        <v>14.836</v>
      </c>
      <c r="N7" s="25">
        <v>15.565</v>
      </c>
      <c r="O7" s="25">
        <v>17.13</v>
      </c>
      <c r="P7" s="25">
        <v>17.501000000000001</v>
      </c>
      <c r="Q7" s="25">
        <v>17.792000000000002</v>
      </c>
    </row>
    <row r="8" spans="1:17" s="3" customFormat="1" ht="12" customHeight="1">
      <c r="A8" s="21" t="s">
        <v>4123</v>
      </c>
      <c r="B8" s="22" t="s">
        <v>27</v>
      </c>
      <c r="C8" s="21" t="s">
        <v>8854</v>
      </c>
      <c r="D8" s="21" t="s">
        <v>8860</v>
      </c>
      <c r="E8" s="23" t="s">
        <v>8861</v>
      </c>
      <c r="F8" s="24">
        <v>4</v>
      </c>
      <c r="G8" s="19"/>
      <c r="H8" s="19"/>
      <c r="I8" s="25">
        <v>16.172000000000001</v>
      </c>
      <c r="J8" s="25">
        <v>14.516</v>
      </c>
      <c r="K8" s="25">
        <v>14.836</v>
      </c>
      <c r="L8" s="25">
        <v>0</v>
      </c>
      <c r="M8" s="25">
        <v>14.836</v>
      </c>
      <c r="N8" s="19"/>
      <c r="O8" s="19"/>
      <c r="P8" s="19"/>
      <c r="Q8" s="19"/>
    </row>
    <row r="9" spans="1:17" s="3" customFormat="1" ht="12" customHeight="1">
      <c r="A9" s="97" t="s">
        <v>30</v>
      </c>
      <c r="B9" s="98"/>
      <c r="C9" s="98"/>
      <c r="D9" s="98"/>
      <c r="E9" s="98"/>
      <c r="F9" s="98"/>
      <c r="G9" s="99"/>
      <c r="H9" s="19"/>
      <c r="I9" s="26">
        <f>SUM(I8:I8)</f>
        <v>16.172000000000001</v>
      </c>
      <c r="J9" s="26">
        <f>SUM(J8:J8)</f>
        <v>14.516</v>
      </c>
      <c r="K9" s="26">
        <f>SUM(K8:K8)</f>
        <v>14.836</v>
      </c>
      <c r="L9" s="26">
        <f>SUM(L8:L8)</f>
        <v>0</v>
      </c>
      <c r="M9" s="26">
        <f>SUM(M8:M8)</f>
        <v>14.836</v>
      </c>
      <c r="N9" s="19"/>
      <c r="O9" s="19"/>
      <c r="P9" s="19"/>
      <c r="Q9" s="19"/>
    </row>
    <row r="10" spans="1:17" s="3" customFormat="1" ht="12" customHeight="1">
      <c r="A10" s="97" t="s">
        <v>31</v>
      </c>
      <c r="B10" s="98"/>
      <c r="C10" s="98"/>
      <c r="D10" s="98"/>
      <c r="E10" s="98"/>
      <c r="F10" s="98"/>
      <c r="G10" s="99"/>
      <c r="H10" s="19"/>
      <c r="I10" s="26">
        <v>0</v>
      </c>
      <c r="J10" s="26">
        <v>0</v>
      </c>
      <c r="K10" s="19"/>
      <c r="L10" s="19"/>
      <c r="M10" s="19"/>
      <c r="N10" s="19"/>
      <c r="O10" s="19"/>
      <c r="P10" s="19"/>
      <c r="Q10" s="19"/>
    </row>
    <row r="11" spans="1:17" s="3" customFormat="1" ht="12" customHeight="1">
      <c r="A11" s="21" t="s">
        <v>4123</v>
      </c>
      <c r="B11" s="22" t="s">
        <v>23</v>
      </c>
      <c r="C11" s="21" t="s">
        <v>8854</v>
      </c>
      <c r="D11" s="21" t="s">
        <v>8863</v>
      </c>
      <c r="E11" s="23" t="s">
        <v>8864</v>
      </c>
      <c r="F11" s="24">
        <v>4</v>
      </c>
      <c r="G11" s="23" t="s">
        <v>8865</v>
      </c>
      <c r="H11" s="25">
        <v>42.116</v>
      </c>
      <c r="I11" s="25">
        <v>4.2130000000000001</v>
      </c>
      <c r="J11" s="25">
        <v>3.7309999999999999</v>
      </c>
      <c r="K11" s="25">
        <v>4.0910000000000002</v>
      </c>
      <c r="L11" s="25">
        <v>0</v>
      </c>
      <c r="M11" s="25">
        <v>4.0910000000000002</v>
      </c>
      <c r="N11" s="25">
        <v>4.2640000000000002</v>
      </c>
      <c r="O11" s="25">
        <v>4.3010000000000002</v>
      </c>
      <c r="P11" s="25">
        <v>4.5999999999999996</v>
      </c>
      <c r="Q11" s="25">
        <v>4.7089999999999996</v>
      </c>
    </row>
    <row r="12" spans="1:17" s="3" customFormat="1" ht="12" customHeight="1">
      <c r="A12" s="21" t="s">
        <v>4123</v>
      </c>
      <c r="B12" s="22" t="s">
        <v>27</v>
      </c>
      <c r="C12" s="21" t="s">
        <v>8854</v>
      </c>
      <c r="D12" s="21" t="s">
        <v>8863</v>
      </c>
      <c r="E12" s="23" t="s">
        <v>8864</v>
      </c>
      <c r="F12" s="24">
        <v>4</v>
      </c>
      <c r="G12" s="19"/>
      <c r="H12" s="19"/>
      <c r="I12" s="25">
        <v>4.2130000000000001</v>
      </c>
      <c r="J12" s="25">
        <v>3.7309999999999999</v>
      </c>
      <c r="K12" s="25">
        <v>4.0910000000000002</v>
      </c>
      <c r="L12" s="25">
        <v>0</v>
      </c>
      <c r="M12" s="25">
        <v>4.0910000000000002</v>
      </c>
      <c r="N12" s="19"/>
      <c r="O12" s="19"/>
      <c r="P12" s="19"/>
      <c r="Q12" s="19"/>
    </row>
    <row r="13" spans="1:17" s="3" customFormat="1" ht="12" customHeight="1">
      <c r="A13" s="97" t="s">
        <v>30</v>
      </c>
      <c r="B13" s="98"/>
      <c r="C13" s="98"/>
      <c r="D13" s="98"/>
      <c r="E13" s="98"/>
      <c r="F13" s="98"/>
      <c r="G13" s="99"/>
      <c r="H13" s="19"/>
      <c r="I13" s="26">
        <f>SUM(I12:I12)</f>
        <v>4.2130000000000001</v>
      </c>
      <c r="J13" s="26">
        <f>SUM(J12:J12)</f>
        <v>3.7309999999999999</v>
      </c>
      <c r="K13" s="26">
        <f>SUM(K12:K12)</f>
        <v>4.0910000000000002</v>
      </c>
      <c r="L13" s="26">
        <f>SUM(L12:L12)</f>
        <v>0</v>
      </c>
      <c r="M13" s="26">
        <f>SUM(M12:M12)</f>
        <v>4.0910000000000002</v>
      </c>
      <c r="N13" s="19"/>
      <c r="O13" s="19"/>
      <c r="P13" s="19"/>
      <c r="Q13" s="19"/>
    </row>
    <row r="14" spans="1:17" s="3" customFormat="1" ht="12" customHeight="1">
      <c r="A14" s="97" t="s">
        <v>31</v>
      </c>
      <c r="B14" s="98"/>
      <c r="C14" s="98"/>
      <c r="D14" s="98"/>
      <c r="E14" s="98"/>
      <c r="F14" s="98"/>
      <c r="G14" s="99"/>
      <c r="H14" s="19"/>
      <c r="I14" s="26">
        <v>0</v>
      </c>
      <c r="J14" s="26">
        <v>0</v>
      </c>
      <c r="K14" s="19"/>
      <c r="L14" s="19"/>
      <c r="M14" s="19"/>
      <c r="N14" s="19"/>
      <c r="O14" s="19"/>
      <c r="P14" s="19"/>
      <c r="Q14" s="19"/>
    </row>
    <row r="15" spans="1:17" s="3" customFormat="1" ht="12" customHeight="1">
      <c r="A15" s="21" t="s">
        <v>4123</v>
      </c>
      <c r="B15" s="22" t="s">
        <v>23</v>
      </c>
      <c r="C15" s="21" t="s">
        <v>8854</v>
      </c>
      <c r="D15" s="21" t="s">
        <v>8866</v>
      </c>
      <c r="E15" s="23" t="s">
        <v>8867</v>
      </c>
      <c r="F15" s="24">
        <v>4</v>
      </c>
      <c r="G15" s="23" t="s">
        <v>8868</v>
      </c>
      <c r="H15" s="25">
        <v>0</v>
      </c>
      <c r="I15" s="25">
        <v>0</v>
      </c>
      <c r="J15" s="25">
        <v>0</v>
      </c>
      <c r="K15" s="25">
        <v>1.5</v>
      </c>
      <c r="L15" s="25">
        <v>0</v>
      </c>
      <c r="M15" s="25">
        <v>1.5</v>
      </c>
      <c r="N15" s="25">
        <v>1.5</v>
      </c>
      <c r="O15" s="25">
        <v>1.5</v>
      </c>
      <c r="P15" s="25">
        <v>1.5</v>
      </c>
      <c r="Q15" s="25">
        <v>1.53</v>
      </c>
    </row>
    <row r="16" spans="1:17" s="3" customFormat="1" ht="12" customHeight="1">
      <c r="A16" s="21" t="s">
        <v>4123</v>
      </c>
      <c r="B16" s="22" t="s">
        <v>27</v>
      </c>
      <c r="C16" s="21" t="s">
        <v>8854</v>
      </c>
      <c r="D16" s="21" t="s">
        <v>8866</v>
      </c>
      <c r="E16" s="23" t="s">
        <v>8869</v>
      </c>
      <c r="F16" s="24">
        <v>4</v>
      </c>
      <c r="G16" s="19"/>
      <c r="H16" s="19"/>
      <c r="I16" s="25">
        <v>0</v>
      </c>
      <c r="J16" s="25">
        <v>0</v>
      </c>
      <c r="K16" s="25">
        <v>1.5</v>
      </c>
      <c r="L16" s="25">
        <v>0</v>
      </c>
      <c r="M16" s="25">
        <v>1.5</v>
      </c>
      <c r="N16" s="19"/>
      <c r="O16" s="19"/>
      <c r="P16" s="19"/>
      <c r="Q16" s="19"/>
    </row>
    <row r="17" spans="1:17" s="3" customFormat="1" ht="12" customHeight="1">
      <c r="A17" s="97" t="s">
        <v>30</v>
      </c>
      <c r="B17" s="98"/>
      <c r="C17" s="98"/>
      <c r="D17" s="98"/>
      <c r="E17" s="98"/>
      <c r="F17" s="98"/>
      <c r="G17" s="99"/>
      <c r="H17" s="19"/>
      <c r="I17" s="26">
        <f>SUM(I16:I16)</f>
        <v>0</v>
      </c>
      <c r="J17" s="26">
        <f>SUM(J16:J16)</f>
        <v>0</v>
      </c>
      <c r="K17" s="26">
        <f>SUM(K16:K16)</f>
        <v>1.5</v>
      </c>
      <c r="L17" s="26">
        <f>SUM(L16:L16)</f>
        <v>0</v>
      </c>
      <c r="M17" s="26">
        <f>SUM(M16:M16)</f>
        <v>1.5</v>
      </c>
      <c r="N17" s="19"/>
      <c r="O17" s="19"/>
      <c r="P17" s="19"/>
      <c r="Q17" s="19"/>
    </row>
    <row r="18" spans="1:17" s="3" customFormat="1" ht="12" customHeight="1">
      <c r="A18" s="97" t="s">
        <v>31</v>
      </c>
      <c r="B18" s="98"/>
      <c r="C18" s="98"/>
      <c r="D18" s="98"/>
      <c r="E18" s="98"/>
      <c r="F18" s="98"/>
      <c r="G18" s="99"/>
      <c r="H18" s="19"/>
      <c r="I18" s="26">
        <v>0</v>
      </c>
      <c r="J18" s="26">
        <v>0</v>
      </c>
      <c r="K18" s="19"/>
      <c r="L18" s="19"/>
      <c r="M18" s="19"/>
      <c r="N18" s="19"/>
      <c r="O18" s="19"/>
      <c r="P18" s="19"/>
      <c r="Q18" s="19"/>
    </row>
    <row r="19" spans="1:17" s="3" customFormat="1" ht="12" customHeight="1">
      <c r="A19" s="97" t="s">
        <v>32</v>
      </c>
      <c r="B19" s="98"/>
      <c r="C19" s="98"/>
      <c r="D19" s="98"/>
      <c r="E19" s="98"/>
      <c r="F19" s="98"/>
      <c r="G19" s="99"/>
      <c r="H19" s="26">
        <f>SUMIF(D3:D18,"=Project",H3:H18)</f>
        <v>0</v>
      </c>
      <c r="I19" s="26">
        <f>SUMIF(D3:D18,"=Project",I3:I18)</f>
        <v>0</v>
      </c>
      <c r="J19" s="26">
        <f>SUMIF(D3:D18,"=Project",J3:J18)</f>
        <v>0</v>
      </c>
      <c r="K19" s="26">
        <f>SUMIF(D3:D18,"=Project",K3:K18)</f>
        <v>0</v>
      </c>
      <c r="L19" s="26">
        <f>SUMIF(D3:D18,"=Project",L3:L18)</f>
        <v>0</v>
      </c>
      <c r="M19" s="26">
        <f>SUMIF(D3:D18,"=Project",M3:M18)</f>
        <v>0</v>
      </c>
      <c r="N19" s="26">
        <f>SUMIF(D3:D18,"=Project",N3:N18)</f>
        <v>0</v>
      </c>
      <c r="O19" s="26">
        <f>SUMIF(D3:D18,"=Project",O3:O18)</f>
        <v>0</v>
      </c>
      <c r="P19" s="26">
        <f>SUMIF(D3:D18,"=Project",P3:P18)</f>
        <v>0</v>
      </c>
      <c r="Q19" s="26">
        <f>SUMIF(D3:D18,"=Project",Q3:Q18)</f>
        <v>0</v>
      </c>
    </row>
    <row r="20" spans="1:17" s="3" customFormat="1" ht="12" customHeight="1">
      <c r="A20" s="16" t="s">
        <v>4624</v>
      </c>
      <c r="B20" s="17" t="s">
        <v>18</v>
      </c>
      <c r="C20" s="18" t="s">
        <v>8870</v>
      </c>
      <c r="D20" s="19"/>
      <c r="E20" s="18" t="s">
        <v>8871</v>
      </c>
      <c r="F20" s="16" t="s">
        <v>352</v>
      </c>
      <c r="G20" s="18" t="s">
        <v>8872</v>
      </c>
      <c r="H20" s="20">
        <v>0</v>
      </c>
      <c r="I20" s="20">
        <v>0</v>
      </c>
      <c r="J20" s="20">
        <v>0</v>
      </c>
      <c r="K20" s="20">
        <v>580.34799999999996</v>
      </c>
      <c r="L20" s="20">
        <v>0</v>
      </c>
      <c r="M20" s="20">
        <v>580.34799999999996</v>
      </c>
      <c r="N20" s="20">
        <v>580.54100000000005</v>
      </c>
      <c r="O20" s="20">
        <v>581.30999999999995</v>
      </c>
      <c r="P20" s="20">
        <v>101.411</v>
      </c>
      <c r="Q20" s="20">
        <v>102.425</v>
      </c>
    </row>
    <row r="21" spans="1:17" s="3" customFormat="1" ht="12" customHeight="1">
      <c r="A21" s="21" t="s">
        <v>4624</v>
      </c>
      <c r="B21" s="22" t="s">
        <v>23</v>
      </c>
      <c r="C21" s="21" t="s">
        <v>8870</v>
      </c>
      <c r="D21" s="21" t="s">
        <v>8857</v>
      </c>
      <c r="E21" s="23" t="s">
        <v>8873</v>
      </c>
      <c r="F21" s="24">
        <v>5</v>
      </c>
      <c r="G21" s="23" t="s">
        <v>8874</v>
      </c>
      <c r="H21" s="25">
        <v>0</v>
      </c>
      <c r="I21" s="25">
        <v>0</v>
      </c>
      <c r="J21" s="25">
        <v>0</v>
      </c>
      <c r="K21" s="25">
        <v>580.34799999999996</v>
      </c>
      <c r="L21" s="25">
        <v>0</v>
      </c>
      <c r="M21" s="25">
        <v>580.34799999999996</v>
      </c>
      <c r="N21" s="25">
        <v>580.54100000000005</v>
      </c>
      <c r="O21" s="25">
        <v>581.30999999999995</v>
      </c>
      <c r="P21" s="25">
        <v>101.411</v>
      </c>
      <c r="Q21" s="25">
        <v>102.425</v>
      </c>
    </row>
    <row r="22" spans="1:17" s="3" customFormat="1" ht="12" customHeight="1">
      <c r="A22" s="21" t="s">
        <v>4624</v>
      </c>
      <c r="B22" s="22" t="s">
        <v>27</v>
      </c>
      <c r="C22" s="21" t="s">
        <v>8870</v>
      </c>
      <c r="D22" s="21" t="s">
        <v>8857</v>
      </c>
      <c r="E22" s="23" t="s">
        <v>3487</v>
      </c>
      <c r="F22" s="24">
        <v>5</v>
      </c>
      <c r="G22" s="19"/>
      <c r="H22" s="19"/>
      <c r="I22" s="25">
        <v>0</v>
      </c>
      <c r="J22" s="25">
        <v>0</v>
      </c>
      <c r="K22" s="25">
        <v>580.34799999999996</v>
      </c>
      <c r="L22" s="25">
        <v>0</v>
      </c>
      <c r="M22" s="25">
        <v>580.34799999999996</v>
      </c>
      <c r="N22" s="19"/>
      <c r="O22" s="19"/>
      <c r="P22" s="19"/>
      <c r="Q22" s="19"/>
    </row>
    <row r="23" spans="1:17" s="3" customFormat="1" ht="12" customHeight="1">
      <c r="A23" s="97" t="s">
        <v>30</v>
      </c>
      <c r="B23" s="98"/>
      <c r="C23" s="98"/>
      <c r="D23" s="98"/>
      <c r="E23" s="98"/>
      <c r="F23" s="98"/>
      <c r="G23" s="99"/>
      <c r="H23" s="19"/>
      <c r="I23" s="26">
        <f>SUM(I22:I22)</f>
        <v>0</v>
      </c>
      <c r="J23" s="26">
        <f>SUM(J22:J22)</f>
        <v>0</v>
      </c>
      <c r="K23" s="26">
        <f>SUM(K22:K22)</f>
        <v>580.34799999999996</v>
      </c>
      <c r="L23" s="26">
        <f>SUM(L22:L22)</f>
        <v>0</v>
      </c>
      <c r="M23" s="26">
        <f>SUM(M22:M22)</f>
        <v>580.34799999999996</v>
      </c>
      <c r="N23" s="19"/>
      <c r="O23" s="19"/>
      <c r="P23" s="19"/>
      <c r="Q23" s="19"/>
    </row>
    <row r="24" spans="1:17" s="3" customFormat="1" ht="12" customHeight="1">
      <c r="A24" s="97" t="s">
        <v>31</v>
      </c>
      <c r="B24" s="98"/>
      <c r="C24" s="98"/>
      <c r="D24" s="98"/>
      <c r="E24" s="98"/>
      <c r="F24" s="98"/>
      <c r="G24" s="99"/>
      <c r="H24" s="19"/>
      <c r="I24" s="26">
        <v>0</v>
      </c>
      <c r="J24" s="26">
        <v>0</v>
      </c>
      <c r="K24" s="19"/>
      <c r="L24" s="19"/>
      <c r="M24" s="19"/>
      <c r="N24" s="19"/>
      <c r="O24" s="19"/>
      <c r="P24" s="19"/>
      <c r="Q24" s="19"/>
    </row>
    <row r="25" spans="1:17" s="3" customFormat="1" ht="12" customHeight="1">
      <c r="A25" s="97" t="s">
        <v>32</v>
      </c>
      <c r="B25" s="98"/>
      <c r="C25" s="98"/>
      <c r="D25" s="98"/>
      <c r="E25" s="98"/>
      <c r="F25" s="98"/>
      <c r="G25" s="99"/>
      <c r="H25" s="26">
        <f>SUMIF(D21:D24,"=Project",H21:H24)</f>
        <v>0</v>
      </c>
      <c r="I25" s="26">
        <f>SUMIF(D21:D24,"=Project",I21:I24)</f>
        <v>0</v>
      </c>
      <c r="J25" s="26">
        <f>SUMIF(D21:D24,"=Project",J21:J24)</f>
        <v>0</v>
      </c>
      <c r="K25" s="26">
        <f>SUMIF(D21:D24,"=Project",K21:K24)</f>
        <v>0</v>
      </c>
      <c r="L25" s="26">
        <f>SUMIF(D21:D24,"=Project",L21:L24)</f>
        <v>0</v>
      </c>
      <c r="M25" s="26">
        <f>SUMIF(D21:D24,"=Project",M21:M24)</f>
        <v>0</v>
      </c>
      <c r="N25" s="26">
        <f>SUMIF(D21:D24,"=Project",N21:N24)</f>
        <v>0</v>
      </c>
      <c r="O25" s="26">
        <f>SUMIF(D21:D24,"=Project",O21:O24)</f>
        <v>0</v>
      </c>
      <c r="P25" s="26">
        <f>SUMIF(D21:D24,"=Project",P21:P24)</f>
        <v>0</v>
      </c>
      <c r="Q25" s="26">
        <f>SUMIF(D21:D24,"=Project",Q21:Q24)</f>
        <v>0</v>
      </c>
    </row>
    <row r="26" spans="1:17" s="3" customFormat="1" ht="12" customHeight="1">
      <c r="A26" s="16" t="s">
        <v>4717</v>
      </c>
      <c r="B26" s="17" t="s">
        <v>18</v>
      </c>
      <c r="C26" s="18" t="s">
        <v>8875</v>
      </c>
      <c r="D26" s="19"/>
      <c r="E26" s="18" t="s">
        <v>8876</v>
      </c>
      <c r="F26" s="16" t="s">
        <v>533</v>
      </c>
      <c r="G26" s="18" t="s">
        <v>8877</v>
      </c>
      <c r="H26" s="20">
        <v>54.091999999999999</v>
      </c>
      <c r="I26" s="20">
        <v>11.926</v>
      </c>
      <c r="J26" s="20">
        <v>13.724</v>
      </c>
      <c r="K26" s="20">
        <v>12.332000000000001</v>
      </c>
      <c r="L26" s="20">
        <v>0</v>
      </c>
      <c r="M26" s="20">
        <v>12.332000000000001</v>
      </c>
      <c r="N26" s="20">
        <v>11.106</v>
      </c>
      <c r="O26" s="20">
        <v>11.183999999999999</v>
      </c>
      <c r="P26" s="20">
        <v>10.967000000000001</v>
      </c>
      <c r="Q26" s="20">
        <v>11.19</v>
      </c>
    </row>
    <row r="27" spans="1:17" s="3" customFormat="1" ht="12" customHeight="1">
      <c r="A27" s="21" t="s">
        <v>4717</v>
      </c>
      <c r="B27" s="22" t="s">
        <v>23</v>
      </c>
      <c r="C27" s="21" t="s">
        <v>8875</v>
      </c>
      <c r="D27" s="21" t="s">
        <v>8857</v>
      </c>
      <c r="E27" s="23" t="s">
        <v>8876</v>
      </c>
      <c r="F27" s="24">
        <v>6</v>
      </c>
      <c r="G27" s="23" t="s">
        <v>8878</v>
      </c>
      <c r="H27" s="25">
        <v>54.091999999999999</v>
      </c>
      <c r="I27" s="25">
        <v>11.926</v>
      </c>
      <c r="J27" s="25">
        <v>13.724</v>
      </c>
      <c r="K27" s="25">
        <v>12.332000000000001</v>
      </c>
      <c r="L27" s="25">
        <v>0</v>
      </c>
      <c r="M27" s="25">
        <v>12.332000000000001</v>
      </c>
      <c r="N27" s="25">
        <v>11.106</v>
      </c>
      <c r="O27" s="25">
        <v>11.183999999999999</v>
      </c>
      <c r="P27" s="25">
        <v>10.967000000000001</v>
      </c>
      <c r="Q27" s="25">
        <v>11.19</v>
      </c>
    </row>
    <row r="28" spans="1:17" s="3" customFormat="1" ht="12" customHeight="1">
      <c r="A28" s="21" t="s">
        <v>4717</v>
      </c>
      <c r="B28" s="22" t="s">
        <v>27</v>
      </c>
      <c r="C28" s="21" t="s">
        <v>8875</v>
      </c>
      <c r="D28" s="21" t="s">
        <v>8857</v>
      </c>
      <c r="E28" s="23" t="s">
        <v>8876</v>
      </c>
      <c r="F28" s="24">
        <v>6</v>
      </c>
      <c r="G28" s="19"/>
      <c r="H28" s="19"/>
      <c r="I28" s="25">
        <v>11.926</v>
      </c>
      <c r="J28" s="25">
        <v>13.724</v>
      </c>
      <c r="K28" s="25">
        <v>12.332000000000001</v>
      </c>
      <c r="L28" s="25">
        <v>0</v>
      </c>
      <c r="M28" s="25">
        <v>12.332000000000001</v>
      </c>
      <c r="N28" s="19"/>
      <c r="O28" s="19"/>
      <c r="P28" s="19"/>
      <c r="Q28" s="19"/>
    </row>
    <row r="29" spans="1:17" s="3" customFormat="1" ht="12" customHeight="1">
      <c r="A29" s="97" t="s">
        <v>30</v>
      </c>
      <c r="B29" s="98"/>
      <c r="C29" s="98"/>
      <c r="D29" s="98"/>
      <c r="E29" s="98"/>
      <c r="F29" s="98"/>
      <c r="G29" s="99"/>
      <c r="H29" s="19"/>
      <c r="I29" s="26">
        <f>SUM(I28:I28)</f>
        <v>11.926</v>
      </c>
      <c r="J29" s="26">
        <f>SUM(J28:J28)</f>
        <v>13.724</v>
      </c>
      <c r="K29" s="26">
        <f>SUM(K28:K28)</f>
        <v>12.332000000000001</v>
      </c>
      <c r="L29" s="26">
        <f>SUM(L28:L28)</f>
        <v>0</v>
      </c>
      <c r="M29" s="26">
        <f>SUM(M28:M28)</f>
        <v>12.332000000000001</v>
      </c>
      <c r="N29" s="19"/>
      <c r="O29" s="19"/>
      <c r="P29" s="19"/>
      <c r="Q29" s="19"/>
    </row>
    <row r="30" spans="1:17" s="3" customFormat="1" ht="12" customHeight="1">
      <c r="A30" s="97" t="s">
        <v>31</v>
      </c>
      <c r="B30" s="98"/>
      <c r="C30" s="98"/>
      <c r="D30" s="98"/>
      <c r="E30" s="98"/>
      <c r="F30" s="98"/>
      <c r="G30" s="99"/>
      <c r="H30" s="19"/>
      <c r="I30" s="26">
        <v>0</v>
      </c>
      <c r="J30" s="26">
        <v>0</v>
      </c>
      <c r="K30" s="19"/>
      <c r="L30" s="19"/>
      <c r="M30" s="19"/>
      <c r="N30" s="19"/>
      <c r="O30" s="19"/>
      <c r="P30" s="19"/>
      <c r="Q30" s="19"/>
    </row>
    <row r="31" spans="1:17" s="3" customFormat="1" ht="12" customHeight="1">
      <c r="A31" s="97" t="s">
        <v>32</v>
      </c>
      <c r="B31" s="98"/>
      <c r="C31" s="98"/>
      <c r="D31" s="98"/>
      <c r="E31" s="98"/>
      <c r="F31" s="98"/>
      <c r="G31" s="99"/>
      <c r="H31" s="26">
        <f>SUMIF(D27:D30,"=Project",H27:H30)</f>
        <v>0</v>
      </c>
      <c r="I31" s="26">
        <f>SUMIF(D27:D30,"=Project",I27:I30)</f>
        <v>0</v>
      </c>
      <c r="J31" s="26">
        <f>SUMIF(D27:D30,"=Project",J27:J30)</f>
        <v>0</v>
      </c>
      <c r="K31" s="26">
        <f>SUMIF(D27:D30,"=Project",K27:K30)</f>
        <v>0</v>
      </c>
      <c r="L31" s="26">
        <f>SUMIF(D27:D30,"=Project",L27:L30)</f>
        <v>0</v>
      </c>
      <c r="M31" s="26">
        <f>SUMIF(D27:D30,"=Project",M27:M30)</f>
        <v>0</v>
      </c>
      <c r="N31" s="26">
        <f>SUMIF(D27:D30,"=Project",N27:N30)</f>
        <v>0</v>
      </c>
      <c r="O31" s="26">
        <f>SUMIF(D27:D30,"=Project",O27:O30)</f>
        <v>0</v>
      </c>
      <c r="P31" s="26">
        <f>SUMIF(D27:D30,"=Project",P27:P30)</f>
        <v>0</v>
      </c>
      <c r="Q31" s="26">
        <f>SUMIF(D27:D30,"=Project",Q27:Q30)</f>
        <v>0</v>
      </c>
    </row>
    <row r="32" spans="1:17" s="3" customFormat="1" ht="12" customHeight="1">
      <c r="A32" s="16" t="s">
        <v>4806</v>
      </c>
      <c r="B32" s="17" t="s">
        <v>18</v>
      </c>
      <c r="C32" s="18" t="s">
        <v>8879</v>
      </c>
      <c r="D32" s="19"/>
      <c r="E32" s="18" t="s">
        <v>8880</v>
      </c>
      <c r="F32" s="16" t="s">
        <v>533</v>
      </c>
      <c r="G32" s="18" t="s">
        <v>8881</v>
      </c>
      <c r="H32" s="20">
        <v>639.09799999999996</v>
      </c>
      <c r="I32" s="20">
        <v>63.42</v>
      </c>
      <c r="J32" s="20">
        <v>69.706000000000003</v>
      </c>
      <c r="K32" s="20">
        <v>69.819999999999993</v>
      </c>
      <c r="L32" s="20">
        <v>0</v>
      </c>
      <c r="M32" s="20">
        <v>69.819999999999993</v>
      </c>
      <c r="N32" s="20">
        <v>68.638999999999996</v>
      </c>
      <c r="O32" s="20">
        <v>69.552000000000007</v>
      </c>
      <c r="P32" s="20">
        <v>70.989999999999995</v>
      </c>
      <c r="Q32" s="20">
        <v>72.454999999999998</v>
      </c>
    </row>
    <row r="33" spans="1:17" s="3" customFormat="1" ht="12" customHeight="1">
      <c r="A33" s="21" t="s">
        <v>4806</v>
      </c>
      <c r="B33" s="22" t="s">
        <v>23</v>
      </c>
      <c r="C33" s="21" t="s">
        <v>8879</v>
      </c>
      <c r="D33" s="21" t="s">
        <v>8882</v>
      </c>
      <c r="E33" s="23" t="s">
        <v>8883</v>
      </c>
      <c r="F33" s="24">
        <v>6</v>
      </c>
      <c r="G33" s="23" t="s">
        <v>8884</v>
      </c>
      <c r="H33" s="25">
        <v>226.55500000000001</v>
      </c>
      <c r="I33" s="25">
        <v>13.394</v>
      </c>
      <c r="J33" s="25">
        <v>15.1</v>
      </c>
      <c r="K33" s="25">
        <v>15.602</v>
      </c>
      <c r="L33" s="25">
        <v>0</v>
      </c>
      <c r="M33" s="25">
        <v>15.602</v>
      </c>
      <c r="N33" s="25">
        <v>16.062000000000001</v>
      </c>
      <c r="O33" s="25">
        <v>17.018999999999998</v>
      </c>
      <c r="P33" s="25">
        <v>17.375</v>
      </c>
      <c r="Q33" s="25">
        <v>17.722999999999999</v>
      </c>
    </row>
    <row r="34" spans="1:17" s="3" customFormat="1" ht="12" customHeight="1">
      <c r="A34" s="21" t="s">
        <v>4806</v>
      </c>
      <c r="B34" s="22" t="s">
        <v>27</v>
      </c>
      <c r="C34" s="21" t="s">
        <v>8879</v>
      </c>
      <c r="D34" s="21" t="s">
        <v>8882</v>
      </c>
      <c r="E34" s="23" t="s">
        <v>8883</v>
      </c>
      <c r="F34" s="24">
        <v>6</v>
      </c>
      <c r="G34" s="19"/>
      <c r="H34" s="19"/>
      <c r="I34" s="25">
        <v>13.394</v>
      </c>
      <c r="J34" s="25">
        <v>15.1</v>
      </c>
      <c r="K34" s="25">
        <v>15.602</v>
      </c>
      <c r="L34" s="25">
        <v>0</v>
      </c>
      <c r="M34" s="25">
        <v>15.602</v>
      </c>
      <c r="N34" s="19"/>
      <c r="O34" s="19"/>
      <c r="P34" s="19"/>
      <c r="Q34" s="19"/>
    </row>
    <row r="35" spans="1:17" s="3" customFormat="1" ht="12" customHeight="1">
      <c r="A35" s="97" t="s">
        <v>30</v>
      </c>
      <c r="B35" s="98"/>
      <c r="C35" s="98"/>
      <c r="D35" s="98"/>
      <c r="E35" s="98"/>
      <c r="F35" s="98"/>
      <c r="G35" s="99"/>
      <c r="H35" s="19"/>
      <c r="I35" s="26">
        <f>SUM(I34:I34)</f>
        <v>13.394</v>
      </c>
      <c r="J35" s="26">
        <f>SUM(J34:J34)</f>
        <v>15.1</v>
      </c>
      <c r="K35" s="26">
        <f>SUM(K34:K34)</f>
        <v>15.602</v>
      </c>
      <c r="L35" s="26">
        <f>SUM(L34:L34)</f>
        <v>0</v>
      </c>
      <c r="M35" s="26">
        <f>SUM(M34:M34)</f>
        <v>15.602</v>
      </c>
      <c r="N35" s="19"/>
      <c r="O35" s="19"/>
      <c r="P35" s="19"/>
      <c r="Q35" s="19"/>
    </row>
    <row r="36" spans="1:17" s="3" customFormat="1" ht="12" customHeight="1">
      <c r="A36" s="97" t="s">
        <v>31</v>
      </c>
      <c r="B36" s="98"/>
      <c r="C36" s="98"/>
      <c r="D36" s="98"/>
      <c r="E36" s="98"/>
      <c r="F36" s="98"/>
      <c r="G36" s="99"/>
      <c r="H36" s="19"/>
      <c r="I36" s="26">
        <v>0</v>
      </c>
      <c r="J36" s="26">
        <v>0</v>
      </c>
      <c r="K36" s="19"/>
      <c r="L36" s="19"/>
      <c r="M36" s="19"/>
      <c r="N36" s="19"/>
      <c r="O36" s="19"/>
      <c r="P36" s="19"/>
      <c r="Q36" s="19"/>
    </row>
    <row r="37" spans="1:17" s="3" customFormat="1" ht="12" customHeight="1">
      <c r="A37" s="21" t="s">
        <v>4806</v>
      </c>
      <c r="B37" s="22" t="s">
        <v>23</v>
      </c>
      <c r="C37" s="21" t="s">
        <v>8879</v>
      </c>
      <c r="D37" s="21" t="s">
        <v>8885</v>
      </c>
      <c r="E37" s="23" t="s">
        <v>8886</v>
      </c>
      <c r="F37" s="24">
        <v>6</v>
      </c>
      <c r="G37" s="23" t="s">
        <v>8887</v>
      </c>
      <c r="H37" s="25">
        <v>210.33799999999999</v>
      </c>
      <c r="I37" s="25">
        <v>27.300999999999998</v>
      </c>
      <c r="J37" s="25">
        <v>30.262</v>
      </c>
      <c r="K37" s="25">
        <v>28.414999999999999</v>
      </c>
      <c r="L37" s="25">
        <v>0</v>
      </c>
      <c r="M37" s="25">
        <v>28.414999999999999</v>
      </c>
      <c r="N37" s="25">
        <v>26.146999999999998</v>
      </c>
      <c r="O37" s="25">
        <v>22.478000000000002</v>
      </c>
      <c r="P37" s="25">
        <v>22.931000000000001</v>
      </c>
      <c r="Q37" s="25">
        <v>23.436</v>
      </c>
    </row>
    <row r="38" spans="1:17" s="3" customFormat="1" ht="12" customHeight="1">
      <c r="A38" s="21" t="s">
        <v>4806</v>
      </c>
      <c r="B38" s="22" t="s">
        <v>27</v>
      </c>
      <c r="C38" s="21" t="s">
        <v>8879</v>
      </c>
      <c r="D38" s="21" t="s">
        <v>8885</v>
      </c>
      <c r="E38" s="23" t="s">
        <v>8888</v>
      </c>
      <c r="F38" s="24">
        <v>6</v>
      </c>
      <c r="G38" s="19"/>
      <c r="H38" s="19"/>
      <c r="I38" s="25">
        <v>27.300999999999998</v>
      </c>
      <c r="J38" s="25">
        <v>30.262</v>
      </c>
      <c r="K38" s="25">
        <v>28.414999999999999</v>
      </c>
      <c r="L38" s="25">
        <v>0</v>
      </c>
      <c r="M38" s="25">
        <v>28.414999999999999</v>
      </c>
      <c r="N38" s="19"/>
      <c r="O38" s="19"/>
      <c r="P38" s="19"/>
      <c r="Q38" s="19"/>
    </row>
    <row r="39" spans="1:17" s="3" customFormat="1" ht="12" customHeight="1">
      <c r="A39" s="97" t="s">
        <v>30</v>
      </c>
      <c r="B39" s="98"/>
      <c r="C39" s="98"/>
      <c r="D39" s="98"/>
      <c r="E39" s="98"/>
      <c r="F39" s="98"/>
      <c r="G39" s="99"/>
      <c r="H39" s="19"/>
      <c r="I39" s="26">
        <f>SUM(I38:I38)</f>
        <v>27.300999999999998</v>
      </c>
      <c r="J39" s="26">
        <f>SUM(J38:J38)</f>
        <v>30.262</v>
      </c>
      <c r="K39" s="26">
        <f>SUM(K38:K38)</f>
        <v>28.414999999999999</v>
      </c>
      <c r="L39" s="26">
        <f>SUM(L38:L38)</f>
        <v>0</v>
      </c>
      <c r="M39" s="26">
        <f>SUM(M38:M38)</f>
        <v>28.414999999999999</v>
      </c>
      <c r="N39" s="19"/>
      <c r="O39" s="19"/>
      <c r="P39" s="19"/>
      <c r="Q39" s="19"/>
    </row>
    <row r="40" spans="1:17" s="3" customFormat="1" ht="12" customHeight="1">
      <c r="A40" s="97" t="s">
        <v>31</v>
      </c>
      <c r="B40" s="98"/>
      <c r="C40" s="98"/>
      <c r="D40" s="98"/>
      <c r="E40" s="98"/>
      <c r="F40" s="98"/>
      <c r="G40" s="99"/>
      <c r="H40" s="19"/>
      <c r="I40" s="26">
        <v>0</v>
      </c>
      <c r="J40" s="26">
        <v>0</v>
      </c>
      <c r="K40" s="19"/>
      <c r="L40" s="19"/>
      <c r="M40" s="19"/>
      <c r="N40" s="19"/>
      <c r="O40" s="19"/>
      <c r="P40" s="19"/>
      <c r="Q40" s="19"/>
    </row>
    <row r="41" spans="1:17" s="3" customFormat="1" ht="12" customHeight="1">
      <c r="A41" s="21" t="s">
        <v>4806</v>
      </c>
      <c r="B41" s="22" t="s">
        <v>23</v>
      </c>
      <c r="C41" s="21" t="s">
        <v>8879</v>
      </c>
      <c r="D41" s="21" t="s">
        <v>8889</v>
      </c>
      <c r="E41" s="23" t="s">
        <v>8890</v>
      </c>
      <c r="F41" s="24">
        <v>6</v>
      </c>
      <c r="G41" s="23" t="s">
        <v>8887</v>
      </c>
      <c r="H41" s="25">
        <v>102.479</v>
      </c>
      <c r="I41" s="25">
        <v>2.8719999999999999</v>
      </c>
      <c r="J41" s="25">
        <v>4.2939999999999996</v>
      </c>
      <c r="K41" s="25">
        <v>4.6840000000000002</v>
      </c>
      <c r="L41" s="25">
        <v>0</v>
      </c>
      <c r="M41" s="25">
        <v>4.6840000000000002</v>
      </c>
      <c r="N41" s="25">
        <v>4.7939999999999996</v>
      </c>
      <c r="O41" s="25">
        <v>5.5839999999999996</v>
      </c>
      <c r="P41" s="25">
        <v>5.7009999999999996</v>
      </c>
      <c r="Q41" s="25">
        <v>5.8150000000000004</v>
      </c>
    </row>
    <row r="42" spans="1:17" s="3" customFormat="1" ht="12" customHeight="1">
      <c r="A42" s="21" t="s">
        <v>4806</v>
      </c>
      <c r="B42" s="22" t="s">
        <v>27</v>
      </c>
      <c r="C42" s="21" t="s">
        <v>8879</v>
      </c>
      <c r="D42" s="21" t="s">
        <v>8889</v>
      </c>
      <c r="E42" s="23" t="s">
        <v>8890</v>
      </c>
      <c r="F42" s="24">
        <v>6</v>
      </c>
      <c r="G42" s="19"/>
      <c r="H42" s="19"/>
      <c r="I42" s="25">
        <v>2.8719999999999999</v>
      </c>
      <c r="J42" s="25">
        <v>4.2939999999999996</v>
      </c>
      <c r="K42" s="25">
        <v>4.6840000000000002</v>
      </c>
      <c r="L42" s="25">
        <v>0</v>
      </c>
      <c r="M42" s="25">
        <v>4.6840000000000002</v>
      </c>
      <c r="N42" s="19"/>
      <c r="O42" s="19"/>
      <c r="P42" s="19"/>
      <c r="Q42" s="19"/>
    </row>
    <row r="43" spans="1:17" s="3" customFormat="1" ht="12" customHeight="1">
      <c r="A43" s="97" t="s">
        <v>30</v>
      </c>
      <c r="B43" s="98"/>
      <c r="C43" s="98"/>
      <c r="D43" s="98"/>
      <c r="E43" s="98"/>
      <c r="F43" s="98"/>
      <c r="G43" s="99"/>
      <c r="H43" s="19"/>
      <c r="I43" s="26">
        <f>SUM(I42:I42)</f>
        <v>2.8719999999999999</v>
      </c>
      <c r="J43" s="26">
        <f>SUM(J42:J42)</f>
        <v>4.2939999999999996</v>
      </c>
      <c r="K43" s="26">
        <f>SUM(K42:K42)</f>
        <v>4.6840000000000002</v>
      </c>
      <c r="L43" s="26">
        <f>SUM(L42:L42)</f>
        <v>0</v>
      </c>
      <c r="M43" s="26">
        <f>SUM(M42:M42)</f>
        <v>4.6840000000000002</v>
      </c>
      <c r="N43" s="19"/>
      <c r="O43" s="19"/>
      <c r="P43" s="19"/>
      <c r="Q43" s="19"/>
    </row>
    <row r="44" spans="1:17" s="3" customFormat="1" ht="12" customHeight="1">
      <c r="A44" s="97" t="s">
        <v>31</v>
      </c>
      <c r="B44" s="98"/>
      <c r="C44" s="98"/>
      <c r="D44" s="98"/>
      <c r="E44" s="98"/>
      <c r="F44" s="98"/>
      <c r="G44" s="99"/>
      <c r="H44" s="19"/>
      <c r="I44" s="26">
        <v>0</v>
      </c>
      <c r="J44" s="26">
        <v>0</v>
      </c>
      <c r="K44" s="19"/>
      <c r="L44" s="19"/>
      <c r="M44" s="19"/>
      <c r="N44" s="19"/>
      <c r="O44" s="19"/>
      <c r="P44" s="19"/>
      <c r="Q44" s="19"/>
    </row>
    <row r="45" spans="1:17" s="3" customFormat="1" ht="12" customHeight="1">
      <c r="A45" s="21" t="s">
        <v>4806</v>
      </c>
      <c r="B45" s="22" t="s">
        <v>23</v>
      </c>
      <c r="C45" s="21" t="s">
        <v>8879</v>
      </c>
      <c r="D45" s="21" t="s">
        <v>8891</v>
      </c>
      <c r="E45" s="23" t="s">
        <v>8892</v>
      </c>
      <c r="F45" s="24">
        <v>6</v>
      </c>
      <c r="G45" s="23" t="s">
        <v>8689</v>
      </c>
      <c r="H45" s="25">
        <v>98.093000000000004</v>
      </c>
      <c r="I45" s="25">
        <v>19.152999999999999</v>
      </c>
      <c r="J45" s="25">
        <v>18.606000000000002</v>
      </c>
      <c r="K45" s="25">
        <v>19.53</v>
      </c>
      <c r="L45" s="25">
        <v>0</v>
      </c>
      <c r="M45" s="25">
        <v>19.53</v>
      </c>
      <c r="N45" s="25">
        <v>19.972999999999999</v>
      </c>
      <c r="O45" s="25">
        <v>22.56</v>
      </c>
      <c r="P45" s="25">
        <v>23.032</v>
      </c>
      <c r="Q45" s="25">
        <v>23.491</v>
      </c>
    </row>
    <row r="46" spans="1:17" s="3" customFormat="1" ht="12" customHeight="1">
      <c r="A46" s="21" t="s">
        <v>4806</v>
      </c>
      <c r="B46" s="22" t="s">
        <v>27</v>
      </c>
      <c r="C46" s="21" t="s">
        <v>8879</v>
      </c>
      <c r="D46" s="21" t="s">
        <v>8891</v>
      </c>
      <c r="E46" s="23" t="s">
        <v>8892</v>
      </c>
      <c r="F46" s="24">
        <v>6</v>
      </c>
      <c r="G46" s="19"/>
      <c r="H46" s="19"/>
      <c r="I46" s="25">
        <v>19.152999999999999</v>
      </c>
      <c r="J46" s="25">
        <v>18.606000000000002</v>
      </c>
      <c r="K46" s="25">
        <v>19.53</v>
      </c>
      <c r="L46" s="25">
        <v>0</v>
      </c>
      <c r="M46" s="25">
        <v>19.53</v>
      </c>
      <c r="N46" s="19"/>
      <c r="O46" s="19"/>
      <c r="P46" s="19"/>
      <c r="Q46" s="19"/>
    </row>
    <row r="47" spans="1:17" s="3" customFormat="1" ht="12" customHeight="1">
      <c r="A47" s="97" t="s">
        <v>30</v>
      </c>
      <c r="B47" s="98"/>
      <c r="C47" s="98"/>
      <c r="D47" s="98"/>
      <c r="E47" s="98"/>
      <c r="F47" s="98"/>
      <c r="G47" s="99"/>
      <c r="H47" s="19"/>
      <c r="I47" s="26">
        <f>SUM(I46:I46)</f>
        <v>19.152999999999999</v>
      </c>
      <c r="J47" s="26">
        <f>SUM(J46:J46)</f>
        <v>18.606000000000002</v>
      </c>
      <c r="K47" s="26">
        <f>SUM(K46:K46)</f>
        <v>19.53</v>
      </c>
      <c r="L47" s="26">
        <f>SUM(L46:L46)</f>
        <v>0</v>
      </c>
      <c r="M47" s="26">
        <f>SUM(M46:M46)</f>
        <v>19.53</v>
      </c>
      <c r="N47" s="19"/>
      <c r="O47" s="19"/>
      <c r="P47" s="19"/>
      <c r="Q47" s="19"/>
    </row>
    <row r="48" spans="1:17" s="3" customFormat="1" ht="12" customHeight="1">
      <c r="A48" s="97" t="s">
        <v>31</v>
      </c>
      <c r="B48" s="98"/>
      <c r="C48" s="98"/>
      <c r="D48" s="98"/>
      <c r="E48" s="98"/>
      <c r="F48" s="98"/>
      <c r="G48" s="99"/>
      <c r="H48" s="19"/>
      <c r="I48" s="26">
        <v>0</v>
      </c>
      <c r="J48" s="26">
        <v>0</v>
      </c>
      <c r="K48" s="19"/>
      <c r="L48" s="19"/>
      <c r="M48" s="19"/>
      <c r="N48" s="19"/>
      <c r="O48" s="19"/>
      <c r="P48" s="19"/>
      <c r="Q48" s="19"/>
    </row>
    <row r="49" spans="1:17" s="3" customFormat="1" ht="12" customHeight="1">
      <c r="A49" s="21" t="s">
        <v>4806</v>
      </c>
      <c r="B49" s="22" t="s">
        <v>23</v>
      </c>
      <c r="C49" s="21" t="s">
        <v>8879</v>
      </c>
      <c r="D49" s="21" t="s">
        <v>8893</v>
      </c>
      <c r="E49" s="23" t="s">
        <v>8894</v>
      </c>
      <c r="F49" s="24">
        <v>6</v>
      </c>
      <c r="G49" s="23" t="s">
        <v>8881</v>
      </c>
      <c r="H49" s="25">
        <v>1.633</v>
      </c>
      <c r="I49" s="25">
        <v>0.7</v>
      </c>
      <c r="J49" s="25">
        <v>1.444</v>
      </c>
      <c r="K49" s="25">
        <v>1.589</v>
      </c>
      <c r="L49" s="25">
        <v>0</v>
      </c>
      <c r="M49" s="25">
        <v>1.589</v>
      </c>
      <c r="N49" s="25">
        <v>1.663</v>
      </c>
      <c r="O49" s="25">
        <v>1.911</v>
      </c>
      <c r="P49" s="25">
        <v>1.9510000000000001</v>
      </c>
      <c r="Q49" s="25">
        <v>1.99</v>
      </c>
    </row>
    <row r="50" spans="1:17" s="3" customFormat="1" ht="12" customHeight="1">
      <c r="A50" s="21" t="s">
        <v>4806</v>
      </c>
      <c r="B50" s="22" t="s">
        <v>27</v>
      </c>
      <c r="C50" s="21" t="s">
        <v>8879</v>
      </c>
      <c r="D50" s="21" t="s">
        <v>8893</v>
      </c>
      <c r="E50" s="23" t="s">
        <v>8895</v>
      </c>
      <c r="F50" s="24">
        <v>6</v>
      </c>
      <c r="G50" s="19"/>
      <c r="H50" s="19"/>
      <c r="I50" s="25">
        <v>0.7</v>
      </c>
      <c r="J50" s="25">
        <v>1.444</v>
      </c>
      <c r="K50" s="25">
        <v>1.589</v>
      </c>
      <c r="L50" s="25">
        <v>0</v>
      </c>
      <c r="M50" s="25">
        <v>1.589</v>
      </c>
      <c r="N50" s="19"/>
      <c r="O50" s="19"/>
      <c r="P50" s="19"/>
      <c r="Q50" s="19"/>
    </row>
    <row r="51" spans="1:17" s="3" customFormat="1" ht="12" customHeight="1">
      <c r="A51" s="97" t="s">
        <v>30</v>
      </c>
      <c r="B51" s="98"/>
      <c r="C51" s="98"/>
      <c r="D51" s="98"/>
      <c r="E51" s="98"/>
      <c r="F51" s="98"/>
      <c r="G51" s="99"/>
      <c r="H51" s="19"/>
      <c r="I51" s="26">
        <f>SUM(I50:I50)</f>
        <v>0.7</v>
      </c>
      <c r="J51" s="26">
        <f>SUM(J50:J50)</f>
        <v>1.444</v>
      </c>
      <c r="K51" s="26">
        <f>SUM(K50:K50)</f>
        <v>1.589</v>
      </c>
      <c r="L51" s="26">
        <f>SUM(L50:L50)</f>
        <v>0</v>
      </c>
      <c r="M51" s="26">
        <f>SUM(M50:M50)</f>
        <v>1.589</v>
      </c>
      <c r="N51" s="19"/>
      <c r="O51" s="19"/>
      <c r="P51" s="19"/>
      <c r="Q51" s="19"/>
    </row>
    <row r="52" spans="1:17" s="3" customFormat="1" ht="12" customHeight="1">
      <c r="A52" s="97" t="s">
        <v>31</v>
      </c>
      <c r="B52" s="98"/>
      <c r="C52" s="98"/>
      <c r="D52" s="98"/>
      <c r="E52" s="98"/>
      <c r="F52" s="98"/>
      <c r="G52" s="99"/>
      <c r="H52" s="19"/>
      <c r="I52" s="26">
        <v>0</v>
      </c>
      <c r="J52" s="26">
        <v>0</v>
      </c>
      <c r="K52" s="19"/>
      <c r="L52" s="19"/>
      <c r="M52" s="19"/>
      <c r="N52" s="19"/>
      <c r="O52" s="19"/>
      <c r="P52" s="19"/>
      <c r="Q52" s="19"/>
    </row>
    <row r="53" spans="1:17" s="3" customFormat="1" ht="12" customHeight="1">
      <c r="A53" s="97" t="s">
        <v>32</v>
      </c>
      <c r="B53" s="98"/>
      <c r="C53" s="98"/>
      <c r="D53" s="98"/>
      <c r="E53" s="98"/>
      <c r="F53" s="98"/>
      <c r="G53" s="99"/>
      <c r="H53" s="26">
        <f>SUMIF(D33:D52,"=Project",H33:H52)</f>
        <v>0</v>
      </c>
      <c r="I53" s="26">
        <f>SUMIF(D33:D52,"=Project",I33:I52)</f>
        <v>0</v>
      </c>
      <c r="J53" s="26">
        <f>SUMIF(D33:D52,"=Project",J33:J52)</f>
        <v>0</v>
      </c>
      <c r="K53" s="26">
        <f>SUMIF(D33:D52,"=Project",K33:K52)</f>
        <v>0</v>
      </c>
      <c r="L53" s="26">
        <f>SUMIF(D33:D52,"=Project",L33:L52)</f>
        <v>0</v>
      </c>
      <c r="M53" s="26">
        <f>SUMIF(D33:D52,"=Project",M33:M52)</f>
        <v>0</v>
      </c>
      <c r="N53" s="26">
        <f>SUMIF(D33:D52,"=Project",N33:N52)</f>
        <v>0</v>
      </c>
      <c r="O53" s="26">
        <f>SUMIF(D33:D52,"=Project",O33:O52)</f>
        <v>0</v>
      </c>
      <c r="P53" s="26">
        <f>SUMIF(D33:D52,"=Project",P33:P52)</f>
        <v>0</v>
      </c>
      <c r="Q53" s="26">
        <f>SUMIF(D33:D52,"=Project",Q33:Q52)</f>
        <v>0</v>
      </c>
    </row>
    <row r="54" spans="1:17" s="3" customFormat="1" ht="12" customHeight="1">
      <c r="A54" s="16" t="s">
        <v>5405</v>
      </c>
      <c r="B54" s="17" t="s">
        <v>18</v>
      </c>
      <c r="C54" s="18" t="s">
        <v>8896</v>
      </c>
      <c r="D54" s="19"/>
      <c r="E54" s="18" t="s">
        <v>8897</v>
      </c>
      <c r="F54" s="16" t="s">
        <v>533</v>
      </c>
      <c r="G54" s="18" t="s">
        <v>8898</v>
      </c>
      <c r="H54" s="20">
        <v>76.159000000000006</v>
      </c>
      <c r="I54" s="20">
        <v>7.165</v>
      </c>
      <c r="J54" s="20">
        <v>8.0129999999999999</v>
      </c>
      <c r="K54" s="20">
        <v>5.0880000000000001</v>
      </c>
      <c r="L54" s="20">
        <v>0</v>
      </c>
      <c r="M54" s="20">
        <v>5.0880000000000001</v>
      </c>
      <c r="N54" s="20">
        <v>4.5339999999999998</v>
      </c>
      <c r="O54" s="20">
        <v>4.3419999999999996</v>
      </c>
      <c r="P54" s="20">
        <v>3.145</v>
      </c>
      <c r="Q54" s="20">
        <v>3.2090000000000001</v>
      </c>
    </row>
    <row r="55" spans="1:17" s="3" customFormat="1" ht="12" customHeight="1">
      <c r="A55" s="21" t="s">
        <v>5405</v>
      </c>
      <c r="B55" s="22" t="s">
        <v>23</v>
      </c>
      <c r="C55" s="21" t="s">
        <v>8896</v>
      </c>
      <c r="D55" s="21" t="s">
        <v>8882</v>
      </c>
      <c r="E55" s="23" t="s">
        <v>8899</v>
      </c>
      <c r="F55" s="24">
        <v>6</v>
      </c>
      <c r="G55" s="23" t="s">
        <v>8900</v>
      </c>
      <c r="H55" s="25">
        <v>76.159000000000006</v>
      </c>
      <c r="I55" s="25">
        <v>7.165</v>
      </c>
      <c r="J55" s="25">
        <v>8.0129999999999999</v>
      </c>
      <c r="K55" s="25">
        <v>5.0880000000000001</v>
      </c>
      <c r="L55" s="25">
        <v>0</v>
      </c>
      <c r="M55" s="25">
        <v>5.0880000000000001</v>
      </c>
      <c r="N55" s="25">
        <v>4.5339999999999998</v>
      </c>
      <c r="O55" s="25">
        <v>4.3419999999999996</v>
      </c>
      <c r="P55" s="25">
        <v>3.145</v>
      </c>
      <c r="Q55" s="25">
        <v>3.2090000000000001</v>
      </c>
    </row>
    <row r="56" spans="1:17" s="3" customFormat="1" ht="12" customHeight="1">
      <c r="A56" s="21" t="s">
        <v>5405</v>
      </c>
      <c r="B56" s="22" t="s">
        <v>27</v>
      </c>
      <c r="C56" s="21" t="s">
        <v>8896</v>
      </c>
      <c r="D56" s="21" t="s">
        <v>8882</v>
      </c>
      <c r="E56" s="23" t="s">
        <v>8899</v>
      </c>
      <c r="F56" s="24">
        <v>6</v>
      </c>
      <c r="G56" s="19"/>
      <c r="H56" s="19"/>
      <c r="I56" s="25">
        <v>7.165</v>
      </c>
      <c r="J56" s="25">
        <v>8.0129999999999999</v>
      </c>
      <c r="K56" s="25">
        <v>5.0880000000000001</v>
      </c>
      <c r="L56" s="25">
        <v>0</v>
      </c>
      <c r="M56" s="25">
        <v>5.0880000000000001</v>
      </c>
      <c r="N56" s="19"/>
      <c r="O56" s="19"/>
      <c r="P56" s="19"/>
      <c r="Q56" s="19"/>
    </row>
    <row r="57" spans="1:17" s="3" customFormat="1" ht="12" customHeight="1">
      <c r="A57" s="97" t="s">
        <v>30</v>
      </c>
      <c r="B57" s="98"/>
      <c r="C57" s="98"/>
      <c r="D57" s="98"/>
      <c r="E57" s="98"/>
      <c r="F57" s="98"/>
      <c r="G57" s="99"/>
      <c r="H57" s="19"/>
      <c r="I57" s="26">
        <f>SUM(I56:I56)</f>
        <v>7.165</v>
      </c>
      <c r="J57" s="26">
        <f>SUM(J56:J56)</f>
        <v>8.0129999999999999</v>
      </c>
      <c r="K57" s="26">
        <f>SUM(K56:K56)</f>
        <v>5.0880000000000001</v>
      </c>
      <c r="L57" s="26">
        <f>SUM(L56:L56)</f>
        <v>0</v>
      </c>
      <c r="M57" s="26">
        <f>SUM(M56:M56)</f>
        <v>5.0880000000000001</v>
      </c>
      <c r="N57" s="19"/>
      <c r="O57" s="19"/>
      <c r="P57" s="19"/>
      <c r="Q57" s="19"/>
    </row>
    <row r="58" spans="1:17" s="3" customFormat="1" ht="12" customHeight="1">
      <c r="A58" s="97" t="s">
        <v>31</v>
      </c>
      <c r="B58" s="98"/>
      <c r="C58" s="98"/>
      <c r="D58" s="98"/>
      <c r="E58" s="98"/>
      <c r="F58" s="98"/>
      <c r="G58" s="99"/>
      <c r="H58" s="19"/>
      <c r="I58" s="26">
        <v>0</v>
      </c>
      <c r="J58" s="26">
        <v>0</v>
      </c>
      <c r="K58" s="19"/>
      <c r="L58" s="19"/>
      <c r="M58" s="19"/>
      <c r="N58" s="19"/>
      <c r="O58" s="19"/>
      <c r="P58" s="19"/>
      <c r="Q58" s="19"/>
    </row>
    <row r="59" spans="1:17" s="3" customFormat="1" ht="12" customHeight="1">
      <c r="A59" s="97" t="s">
        <v>32</v>
      </c>
      <c r="B59" s="98"/>
      <c r="C59" s="98"/>
      <c r="D59" s="98"/>
      <c r="E59" s="98"/>
      <c r="F59" s="98"/>
      <c r="G59" s="99"/>
      <c r="H59" s="26">
        <f>SUMIF(D55:D58,"=Project",H55:H58)</f>
        <v>0</v>
      </c>
      <c r="I59" s="26">
        <f>SUMIF(D55:D58,"=Project",I55:I58)</f>
        <v>0</v>
      </c>
      <c r="J59" s="26">
        <f>SUMIF(D55:D58,"=Project",J55:J58)</f>
        <v>0</v>
      </c>
      <c r="K59" s="26">
        <f>SUMIF(D55:D58,"=Project",K55:K58)</f>
        <v>0</v>
      </c>
      <c r="L59" s="26">
        <f>SUMIF(D55:D58,"=Project",L55:L58)</f>
        <v>0</v>
      </c>
      <c r="M59" s="26">
        <f>SUMIF(D55:D58,"=Project",M55:M58)</f>
        <v>0</v>
      </c>
      <c r="N59" s="26">
        <f>SUMIF(D55:D58,"=Project",N55:N58)</f>
        <v>0</v>
      </c>
      <c r="O59" s="26">
        <f>SUMIF(D55:D58,"=Project",O55:O58)</f>
        <v>0</v>
      </c>
      <c r="P59" s="26">
        <f>SUMIF(D55:D58,"=Project",P55:P58)</f>
        <v>0</v>
      </c>
      <c r="Q59" s="26">
        <f>SUMIF(D55:D58,"=Project",Q55:Q58)</f>
        <v>0</v>
      </c>
    </row>
    <row r="60" spans="1:17" s="3" customFormat="1" ht="12" customHeight="1">
      <c r="A60" s="16" t="s">
        <v>5459</v>
      </c>
      <c r="B60" s="17" t="s">
        <v>18</v>
      </c>
      <c r="C60" s="18" t="s">
        <v>8901</v>
      </c>
      <c r="D60" s="19"/>
      <c r="E60" s="18" t="s">
        <v>8902</v>
      </c>
      <c r="F60" s="16" t="s">
        <v>533</v>
      </c>
      <c r="G60" s="18" t="s">
        <v>8903</v>
      </c>
      <c r="H60" s="20">
        <v>0</v>
      </c>
      <c r="I60" s="20">
        <v>12.507999999999999</v>
      </c>
      <c r="J60" s="20">
        <v>14.398</v>
      </c>
      <c r="K60" s="20">
        <v>67.007000000000005</v>
      </c>
      <c r="L60" s="20">
        <v>0</v>
      </c>
      <c r="M60" s="20">
        <v>67.007000000000005</v>
      </c>
      <c r="N60" s="20">
        <v>79.305999999999997</v>
      </c>
      <c r="O60" s="20">
        <v>81.613</v>
      </c>
      <c r="P60" s="20">
        <v>83.143000000000001</v>
      </c>
      <c r="Q60" s="20">
        <v>85.468999999999994</v>
      </c>
    </row>
    <row r="61" spans="1:17" s="3" customFormat="1" ht="12" customHeight="1">
      <c r="A61" s="21" t="s">
        <v>5459</v>
      </c>
      <c r="B61" s="22" t="s">
        <v>23</v>
      </c>
      <c r="C61" s="21" t="s">
        <v>8901</v>
      </c>
      <c r="D61" s="21" t="s">
        <v>8857</v>
      </c>
      <c r="E61" s="23" t="s">
        <v>8904</v>
      </c>
      <c r="F61" s="24">
        <v>6</v>
      </c>
      <c r="G61" s="23" t="s">
        <v>8905</v>
      </c>
      <c r="H61" s="25">
        <v>0</v>
      </c>
      <c r="I61" s="25">
        <v>12.507999999999999</v>
      </c>
      <c r="J61" s="25">
        <v>14.398</v>
      </c>
      <c r="K61" s="25">
        <v>67.007000000000005</v>
      </c>
      <c r="L61" s="25">
        <v>0</v>
      </c>
      <c r="M61" s="25">
        <v>67.007000000000005</v>
      </c>
      <c r="N61" s="25">
        <v>79.305999999999997</v>
      </c>
      <c r="O61" s="25">
        <v>81.613</v>
      </c>
      <c r="P61" s="25">
        <v>83.143000000000001</v>
      </c>
      <c r="Q61" s="25">
        <v>85.468999999999994</v>
      </c>
    </row>
    <row r="62" spans="1:17" s="3" customFormat="1" ht="12" customHeight="1">
      <c r="A62" s="21" t="s">
        <v>5459</v>
      </c>
      <c r="B62" s="22" t="s">
        <v>27</v>
      </c>
      <c r="C62" s="21" t="s">
        <v>8901</v>
      </c>
      <c r="D62" s="21" t="s">
        <v>8857</v>
      </c>
      <c r="E62" s="23" t="s">
        <v>8904</v>
      </c>
      <c r="F62" s="24">
        <v>6</v>
      </c>
      <c r="G62" s="19"/>
      <c r="H62" s="19"/>
      <c r="I62" s="25">
        <v>12.507999999999999</v>
      </c>
      <c r="J62" s="25">
        <v>14.398</v>
      </c>
      <c r="K62" s="25">
        <v>67.007000000000005</v>
      </c>
      <c r="L62" s="25">
        <v>0</v>
      </c>
      <c r="M62" s="25">
        <v>67.007000000000005</v>
      </c>
      <c r="N62" s="19"/>
      <c r="O62" s="19"/>
      <c r="P62" s="19"/>
      <c r="Q62" s="19"/>
    </row>
    <row r="63" spans="1:17" s="3" customFormat="1" ht="12" customHeight="1">
      <c r="A63" s="97" t="s">
        <v>30</v>
      </c>
      <c r="B63" s="98"/>
      <c r="C63" s="98"/>
      <c r="D63" s="98"/>
      <c r="E63" s="98"/>
      <c r="F63" s="98"/>
      <c r="G63" s="99"/>
      <c r="H63" s="19"/>
      <c r="I63" s="26">
        <f>SUM(I62:I62)</f>
        <v>12.507999999999999</v>
      </c>
      <c r="J63" s="26">
        <f>SUM(J62:J62)</f>
        <v>14.398</v>
      </c>
      <c r="K63" s="26">
        <f>SUM(K62:K62)</f>
        <v>67.007000000000005</v>
      </c>
      <c r="L63" s="26">
        <f>SUM(L62:L62)</f>
        <v>0</v>
      </c>
      <c r="M63" s="26">
        <f>SUM(M62:M62)</f>
        <v>67.007000000000005</v>
      </c>
      <c r="N63" s="19"/>
      <c r="O63" s="19"/>
      <c r="P63" s="19"/>
      <c r="Q63" s="19"/>
    </row>
    <row r="64" spans="1:17" s="3" customFormat="1" ht="12" customHeight="1">
      <c r="A64" s="97" t="s">
        <v>31</v>
      </c>
      <c r="B64" s="98"/>
      <c r="C64" s="98"/>
      <c r="D64" s="98"/>
      <c r="E64" s="98"/>
      <c r="F64" s="98"/>
      <c r="G64" s="99"/>
      <c r="H64" s="19"/>
      <c r="I64" s="26">
        <v>0</v>
      </c>
      <c r="J64" s="26">
        <v>0</v>
      </c>
      <c r="K64" s="19"/>
      <c r="L64" s="19"/>
      <c r="M64" s="19"/>
      <c r="N64" s="19"/>
      <c r="O64" s="19"/>
      <c r="P64" s="19"/>
      <c r="Q64" s="19"/>
    </row>
    <row r="65" spans="1:17" s="3" customFormat="1" ht="12" customHeight="1">
      <c r="A65" s="97" t="s">
        <v>32</v>
      </c>
      <c r="B65" s="98"/>
      <c r="C65" s="98"/>
      <c r="D65" s="98"/>
      <c r="E65" s="98"/>
      <c r="F65" s="98"/>
      <c r="G65" s="99"/>
      <c r="H65" s="26">
        <f>SUMIF(D61:D64,"=Project",H61:H64)</f>
        <v>0</v>
      </c>
      <c r="I65" s="26">
        <f>SUMIF(D61:D64,"=Project",I61:I64)</f>
        <v>0</v>
      </c>
      <c r="J65" s="26">
        <f>SUMIF(D61:D64,"=Project",J61:J64)</f>
        <v>0</v>
      </c>
      <c r="K65" s="26">
        <f>SUMIF(D61:D64,"=Project",K61:K64)</f>
        <v>0</v>
      </c>
      <c r="L65" s="26">
        <f>SUMIF(D61:D64,"=Project",L61:L64)</f>
        <v>0</v>
      </c>
      <c r="M65" s="26">
        <f>SUMIF(D61:D64,"=Project",M61:M64)</f>
        <v>0</v>
      </c>
      <c r="N65" s="26">
        <f>SUMIF(D61:D64,"=Project",N61:N64)</f>
        <v>0</v>
      </c>
      <c r="O65" s="26">
        <f>SUMIF(D61:D64,"=Project",O61:O64)</f>
        <v>0</v>
      </c>
      <c r="P65" s="26">
        <f>SUMIF(D61:D64,"=Project",P61:P64)</f>
        <v>0</v>
      </c>
      <c r="Q65" s="26">
        <f>SUMIF(D61:D64,"=Project",Q61:Q64)</f>
        <v>0</v>
      </c>
    </row>
    <row r="66" spans="1:17" s="3" customFormat="1" ht="12" customHeight="1">
      <c r="A66" s="16" t="s">
        <v>5484</v>
      </c>
      <c r="B66" s="17" t="s">
        <v>18</v>
      </c>
      <c r="C66" s="18" t="s">
        <v>8906</v>
      </c>
      <c r="D66" s="19"/>
      <c r="E66" s="18" t="s">
        <v>8907</v>
      </c>
      <c r="F66" s="16" t="s">
        <v>533</v>
      </c>
      <c r="G66" s="18" t="s">
        <v>8908</v>
      </c>
      <c r="H66" s="20">
        <v>216.82599999999999</v>
      </c>
      <c r="I66" s="20">
        <v>128.16</v>
      </c>
      <c r="J66" s="20">
        <v>98.302999999999997</v>
      </c>
      <c r="K66" s="20">
        <v>90.424000000000007</v>
      </c>
      <c r="L66" s="20">
        <v>0</v>
      </c>
      <c r="M66" s="20">
        <v>90.424000000000007</v>
      </c>
      <c r="N66" s="20">
        <v>101.593</v>
      </c>
      <c r="O66" s="20">
        <v>94.507999999999996</v>
      </c>
      <c r="P66" s="20">
        <v>98.034999999999997</v>
      </c>
      <c r="Q66" s="20">
        <v>97.894000000000005</v>
      </c>
    </row>
    <row r="67" spans="1:17" s="3" customFormat="1" ht="12" customHeight="1">
      <c r="A67" s="21" t="s">
        <v>5484</v>
      </c>
      <c r="B67" s="22" t="s">
        <v>23</v>
      </c>
      <c r="C67" s="21" t="s">
        <v>8906</v>
      </c>
      <c r="D67" s="21" t="s">
        <v>8909</v>
      </c>
      <c r="E67" s="23" t="s">
        <v>8910</v>
      </c>
      <c r="F67" s="24">
        <v>6</v>
      </c>
      <c r="G67" s="23" t="s">
        <v>8911</v>
      </c>
      <c r="H67" s="25">
        <v>19.006</v>
      </c>
      <c r="I67" s="25">
        <v>3.1560000000000001</v>
      </c>
      <c r="J67" s="25">
        <v>18</v>
      </c>
      <c r="K67" s="25">
        <v>4.9370000000000003</v>
      </c>
      <c r="L67" s="25">
        <v>0</v>
      </c>
      <c r="M67" s="25">
        <v>4.9370000000000003</v>
      </c>
      <c r="N67" s="25">
        <v>5.5739999999999998</v>
      </c>
      <c r="O67" s="25">
        <v>5.5739999999999998</v>
      </c>
      <c r="P67" s="25">
        <v>5.5739999999999998</v>
      </c>
      <c r="Q67" s="25">
        <v>5.5739999999999998</v>
      </c>
    </row>
    <row r="68" spans="1:17" s="3" customFormat="1" ht="12" customHeight="1">
      <c r="A68" s="21" t="s">
        <v>5484</v>
      </c>
      <c r="B68" s="22" t="s">
        <v>27</v>
      </c>
      <c r="C68" s="21" t="s">
        <v>8906</v>
      </c>
      <c r="D68" s="21" t="s">
        <v>8909</v>
      </c>
      <c r="E68" s="23" t="s">
        <v>8910</v>
      </c>
      <c r="F68" s="24">
        <v>6</v>
      </c>
      <c r="G68" s="19"/>
      <c r="H68" s="19"/>
      <c r="I68" s="25">
        <v>3.1560000000000001</v>
      </c>
      <c r="J68" s="25">
        <v>18</v>
      </c>
      <c r="K68" s="25">
        <v>4.9370000000000003</v>
      </c>
      <c r="L68" s="25">
        <v>0</v>
      </c>
      <c r="M68" s="25">
        <v>4.9370000000000003</v>
      </c>
      <c r="N68" s="19"/>
      <c r="O68" s="19"/>
      <c r="P68" s="19"/>
      <c r="Q68" s="19"/>
    </row>
    <row r="69" spans="1:17" s="3" customFormat="1" ht="12" customHeight="1">
      <c r="A69" s="97" t="s">
        <v>30</v>
      </c>
      <c r="B69" s="98"/>
      <c r="C69" s="98"/>
      <c r="D69" s="98"/>
      <c r="E69" s="98"/>
      <c r="F69" s="98"/>
      <c r="G69" s="99"/>
      <c r="H69" s="19"/>
      <c r="I69" s="26">
        <f>SUM(I68:I68)</f>
        <v>3.1560000000000001</v>
      </c>
      <c r="J69" s="26">
        <f>SUM(J68:J68)</f>
        <v>18</v>
      </c>
      <c r="K69" s="26">
        <f>SUM(K68:K68)</f>
        <v>4.9370000000000003</v>
      </c>
      <c r="L69" s="26">
        <f>SUM(L68:L68)</f>
        <v>0</v>
      </c>
      <c r="M69" s="26">
        <f>SUM(M68:M68)</f>
        <v>4.9370000000000003</v>
      </c>
      <c r="N69" s="19"/>
      <c r="O69" s="19"/>
      <c r="P69" s="19"/>
      <c r="Q69" s="19"/>
    </row>
    <row r="70" spans="1:17" s="3" customFormat="1" ht="12" customHeight="1">
      <c r="A70" s="97" t="s">
        <v>31</v>
      </c>
      <c r="B70" s="98"/>
      <c r="C70" s="98"/>
      <c r="D70" s="98"/>
      <c r="E70" s="98"/>
      <c r="F70" s="98"/>
      <c r="G70" s="99"/>
      <c r="H70" s="19"/>
      <c r="I70" s="26">
        <v>0</v>
      </c>
      <c r="J70" s="26">
        <v>0</v>
      </c>
      <c r="K70" s="19"/>
      <c r="L70" s="19"/>
      <c r="M70" s="19"/>
      <c r="N70" s="19"/>
      <c r="O70" s="19"/>
      <c r="P70" s="19"/>
      <c r="Q70" s="19"/>
    </row>
    <row r="71" spans="1:17" s="3" customFormat="1" ht="12" customHeight="1">
      <c r="A71" s="21" t="s">
        <v>5484</v>
      </c>
      <c r="B71" s="22" t="s">
        <v>23</v>
      </c>
      <c r="C71" s="21" t="s">
        <v>8906</v>
      </c>
      <c r="D71" s="21" t="s">
        <v>8912</v>
      </c>
      <c r="E71" s="23" t="s">
        <v>8913</v>
      </c>
      <c r="F71" s="24">
        <v>6</v>
      </c>
      <c r="G71" s="23" t="s">
        <v>8914</v>
      </c>
      <c r="H71" s="25">
        <v>145.63300000000001</v>
      </c>
      <c r="I71" s="25">
        <v>15.926</v>
      </c>
      <c r="J71" s="25">
        <v>7.4450000000000003</v>
      </c>
      <c r="K71" s="25">
        <v>19.667000000000002</v>
      </c>
      <c r="L71" s="25">
        <v>0</v>
      </c>
      <c r="M71" s="25">
        <v>19.667000000000002</v>
      </c>
      <c r="N71" s="25">
        <v>25.241</v>
      </c>
      <c r="O71" s="25">
        <v>17.324999999999999</v>
      </c>
      <c r="P71" s="25">
        <v>17.347000000000001</v>
      </c>
      <c r="Q71" s="25">
        <v>17.347000000000001</v>
      </c>
    </row>
    <row r="72" spans="1:17" s="3" customFormat="1" ht="12" customHeight="1">
      <c r="A72" s="21" t="s">
        <v>5484</v>
      </c>
      <c r="B72" s="22" t="s">
        <v>27</v>
      </c>
      <c r="C72" s="21" t="s">
        <v>8906</v>
      </c>
      <c r="D72" s="21" t="s">
        <v>8912</v>
      </c>
      <c r="E72" s="23" t="s">
        <v>8913</v>
      </c>
      <c r="F72" s="24">
        <v>6</v>
      </c>
      <c r="G72" s="19"/>
      <c r="H72" s="19"/>
      <c r="I72" s="25">
        <v>15.926</v>
      </c>
      <c r="J72" s="25">
        <v>7.4450000000000003</v>
      </c>
      <c r="K72" s="25">
        <v>19.667000000000002</v>
      </c>
      <c r="L72" s="25">
        <v>0</v>
      </c>
      <c r="M72" s="25">
        <v>19.667000000000002</v>
      </c>
      <c r="N72" s="19"/>
      <c r="O72" s="19"/>
      <c r="P72" s="19"/>
      <c r="Q72" s="19"/>
    </row>
    <row r="73" spans="1:17" s="3" customFormat="1" ht="12" customHeight="1">
      <c r="A73" s="97" t="s">
        <v>30</v>
      </c>
      <c r="B73" s="98"/>
      <c r="C73" s="98"/>
      <c r="D73" s="98"/>
      <c r="E73" s="98"/>
      <c r="F73" s="98"/>
      <c r="G73" s="99"/>
      <c r="H73" s="19"/>
      <c r="I73" s="26">
        <f>SUM(I72:I72)</f>
        <v>15.926</v>
      </c>
      <c r="J73" s="26">
        <f>SUM(J72:J72)</f>
        <v>7.4450000000000003</v>
      </c>
      <c r="K73" s="26">
        <f>SUM(K72:K72)</f>
        <v>19.667000000000002</v>
      </c>
      <c r="L73" s="26">
        <f>SUM(L72:L72)</f>
        <v>0</v>
      </c>
      <c r="M73" s="26">
        <f>SUM(M72:M72)</f>
        <v>19.667000000000002</v>
      </c>
      <c r="N73" s="19"/>
      <c r="O73" s="19"/>
      <c r="P73" s="19"/>
      <c r="Q73" s="19"/>
    </row>
    <row r="74" spans="1:17" s="3" customFormat="1" ht="12" customHeight="1">
      <c r="A74" s="97" t="s">
        <v>31</v>
      </c>
      <c r="B74" s="98"/>
      <c r="C74" s="98"/>
      <c r="D74" s="98"/>
      <c r="E74" s="98"/>
      <c r="F74" s="98"/>
      <c r="G74" s="99"/>
      <c r="H74" s="19"/>
      <c r="I74" s="26">
        <v>0</v>
      </c>
      <c r="J74" s="26">
        <v>0</v>
      </c>
      <c r="K74" s="19"/>
      <c r="L74" s="19"/>
      <c r="M74" s="19"/>
      <c r="N74" s="19"/>
      <c r="O74" s="19"/>
      <c r="P74" s="19"/>
      <c r="Q74" s="19"/>
    </row>
    <row r="75" spans="1:17" s="3" customFormat="1" ht="12" customHeight="1">
      <c r="A75" s="21" t="s">
        <v>5484</v>
      </c>
      <c r="B75" s="22" t="s">
        <v>23</v>
      </c>
      <c r="C75" s="21" t="s">
        <v>8906</v>
      </c>
      <c r="D75" s="21" t="s">
        <v>8915</v>
      </c>
      <c r="E75" s="23" t="s">
        <v>8916</v>
      </c>
      <c r="F75" s="24">
        <v>6</v>
      </c>
      <c r="G75" s="23" t="s">
        <v>8917</v>
      </c>
      <c r="H75" s="25">
        <v>5.7889999999999997</v>
      </c>
      <c r="I75" s="25">
        <v>0.80800000000000005</v>
      </c>
      <c r="J75" s="25">
        <v>0.80800000000000005</v>
      </c>
      <c r="K75" s="25">
        <v>0</v>
      </c>
      <c r="L75" s="25">
        <v>0</v>
      </c>
      <c r="M75" s="25">
        <v>0</v>
      </c>
      <c r="N75" s="25">
        <v>0</v>
      </c>
      <c r="O75" s="25">
        <v>0</v>
      </c>
      <c r="P75" s="25">
        <v>0</v>
      </c>
      <c r="Q75" s="25">
        <v>0</v>
      </c>
    </row>
    <row r="76" spans="1:17" s="3" customFormat="1" ht="12" customHeight="1">
      <c r="A76" s="21" t="s">
        <v>5484</v>
      </c>
      <c r="B76" s="22" t="s">
        <v>27</v>
      </c>
      <c r="C76" s="21" t="s">
        <v>8906</v>
      </c>
      <c r="D76" s="21" t="s">
        <v>8915</v>
      </c>
      <c r="E76" s="23" t="s">
        <v>8916</v>
      </c>
      <c r="F76" s="24">
        <v>6</v>
      </c>
      <c r="G76" s="19"/>
      <c r="H76" s="19"/>
      <c r="I76" s="25">
        <v>0.80800000000000005</v>
      </c>
      <c r="J76" s="25">
        <v>0.80800000000000005</v>
      </c>
      <c r="K76" s="25">
        <v>0</v>
      </c>
      <c r="L76" s="25">
        <v>0</v>
      </c>
      <c r="M76" s="25">
        <v>0</v>
      </c>
      <c r="N76" s="19"/>
      <c r="O76" s="19"/>
      <c r="P76" s="19"/>
      <c r="Q76" s="19"/>
    </row>
    <row r="77" spans="1:17" s="3" customFormat="1" ht="12" customHeight="1">
      <c r="A77" s="97" t="s">
        <v>30</v>
      </c>
      <c r="B77" s="98"/>
      <c r="C77" s="98"/>
      <c r="D77" s="98"/>
      <c r="E77" s="98"/>
      <c r="F77" s="98"/>
      <c r="G77" s="99"/>
      <c r="H77" s="19"/>
      <c r="I77" s="26">
        <f>SUM(I76:I76)</f>
        <v>0.80800000000000005</v>
      </c>
      <c r="J77" s="26">
        <f>SUM(J76:J76)</f>
        <v>0.80800000000000005</v>
      </c>
      <c r="K77" s="26">
        <f>SUM(K76:K76)</f>
        <v>0</v>
      </c>
      <c r="L77" s="26">
        <f>SUM(L76:L76)</f>
        <v>0</v>
      </c>
      <c r="M77" s="26">
        <f>SUM(M76:M76)</f>
        <v>0</v>
      </c>
      <c r="N77" s="19"/>
      <c r="O77" s="19"/>
      <c r="P77" s="19"/>
      <c r="Q77" s="19"/>
    </row>
    <row r="78" spans="1:17" s="3" customFormat="1" ht="12" customHeight="1">
      <c r="A78" s="97" t="s">
        <v>31</v>
      </c>
      <c r="B78" s="98"/>
      <c r="C78" s="98"/>
      <c r="D78" s="98"/>
      <c r="E78" s="98"/>
      <c r="F78" s="98"/>
      <c r="G78" s="99"/>
      <c r="H78" s="19"/>
      <c r="I78" s="26">
        <v>0</v>
      </c>
      <c r="J78" s="26">
        <v>0</v>
      </c>
      <c r="K78" s="19"/>
      <c r="L78" s="19"/>
      <c r="M78" s="19"/>
      <c r="N78" s="19"/>
      <c r="O78" s="19"/>
      <c r="P78" s="19"/>
      <c r="Q78" s="19"/>
    </row>
    <row r="79" spans="1:17" s="3" customFormat="1" ht="12" customHeight="1">
      <c r="A79" s="21" t="s">
        <v>5484</v>
      </c>
      <c r="B79" s="22" t="s">
        <v>23</v>
      </c>
      <c r="C79" s="21" t="s">
        <v>8906</v>
      </c>
      <c r="D79" s="21" t="s">
        <v>8918</v>
      </c>
      <c r="E79" s="23" t="s">
        <v>8919</v>
      </c>
      <c r="F79" s="24">
        <v>6</v>
      </c>
      <c r="G79" s="23" t="s">
        <v>8920</v>
      </c>
      <c r="H79" s="25">
        <v>23.276</v>
      </c>
      <c r="I79" s="25">
        <v>3.165</v>
      </c>
      <c r="J79" s="25">
        <v>2.4089999999999998</v>
      </c>
      <c r="K79" s="25">
        <v>3.16</v>
      </c>
      <c r="L79" s="25">
        <v>0</v>
      </c>
      <c r="M79" s="25">
        <v>3.16</v>
      </c>
      <c r="N79" s="25">
        <v>3.16</v>
      </c>
      <c r="O79" s="25">
        <v>3.16</v>
      </c>
      <c r="P79" s="25">
        <v>3.16</v>
      </c>
      <c r="Q79" s="25">
        <v>3.16</v>
      </c>
    </row>
    <row r="80" spans="1:17" s="3" customFormat="1" ht="12" customHeight="1">
      <c r="A80" s="21" t="s">
        <v>5484</v>
      </c>
      <c r="B80" s="22" t="s">
        <v>27</v>
      </c>
      <c r="C80" s="21" t="s">
        <v>8906</v>
      </c>
      <c r="D80" s="21" t="s">
        <v>8918</v>
      </c>
      <c r="E80" s="23" t="s">
        <v>8919</v>
      </c>
      <c r="F80" s="24">
        <v>6</v>
      </c>
      <c r="G80" s="19"/>
      <c r="H80" s="19"/>
      <c r="I80" s="25">
        <v>3.165</v>
      </c>
      <c r="J80" s="25">
        <v>2.4089999999999998</v>
      </c>
      <c r="K80" s="25">
        <v>3.16</v>
      </c>
      <c r="L80" s="25">
        <v>0</v>
      </c>
      <c r="M80" s="25">
        <v>3.16</v>
      </c>
      <c r="N80" s="19"/>
      <c r="O80" s="19"/>
      <c r="P80" s="19"/>
      <c r="Q80" s="19"/>
    </row>
    <row r="81" spans="1:17" s="3" customFormat="1" ht="12" customHeight="1">
      <c r="A81" s="97" t="s">
        <v>30</v>
      </c>
      <c r="B81" s="98"/>
      <c r="C81" s="98"/>
      <c r="D81" s="98"/>
      <c r="E81" s="98"/>
      <c r="F81" s="98"/>
      <c r="G81" s="99"/>
      <c r="H81" s="19"/>
      <c r="I81" s="26">
        <f>SUM(I80:I80)</f>
        <v>3.165</v>
      </c>
      <c r="J81" s="26">
        <f>SUM(J80:J80)</f>
        <v>2.4089999999999998</v>
      </c>
      <c r="K81" s="26">
        <f>SUM(K80:K80)</f>
        <v>3.16</v>
      </c>
      <c r="L81" s="26">
        <f>SUM(L80:L80)</f>
        <v>0</v>
      </c>
      <c r="M81" s="26">
        <f>SUM(M80:M80)</f>
        <v>3.16</v>
      </c>
      <c r="N81" s="19"/>
      <c r="O81" s="19"/>
      <c r="P81" s="19"/>
      <c r="Q81" s="19"/>
    </row>
    <row r="82" spans="1:17" s="3" customFormat="1" ht="12" customHeight="1">
      <c r="A82" s="97" t="s">
        <v>31</v>
      </c>
      <c r="B82" s="98"/>
      <c r="C82" s="98"/>
      <c r="D82" s="98"/>
      <c r="E82" s="98"/>
      <c r="F82" s="98"/>
      <c r="G82" s="99"/>
      <c r="H82" s="19"/>
      <c r="I82" s="26">
        <v>0</v>
      </c>
      <c r="J82" s="26">
        <v>0</v>
      </c>
      <c r="K82" s="19"/>
      <c r="L82" s="19"/>
      <c r="M82" s="19"/>
      <c r="N82" s="19"/>
      <c r="O82" s="19"/>
      <c r="P82" s="19"/>
      <c r="Q82" s="19"/>
    </row>
    <row r="83" spans="1:17" s="3" customFormat="1" ht="12" customHeight="1">
      <c r="A83" s="21" t="s">
        <v>5484</v>
      </c>
      <c r="B83" s="22" t="s">
        <v>23</v>
      </c>
      <c r="C83" s="21" t="s">
        <v>8906</v>
      </c>
      <c r="D83" s="21" t="s">
        <v>8921</v>
      </c>
      <c r="E83" s="23" t="s">
        <v>8922</v>
      </c>
      <c r="F83" s="24">
        <v>6</v>
      </c>
      <c r="G83" s="23" t="s">
        <v>8923</v>
      </c>
      <c r="H83" s="25">
        <v>3.2639999999999998</v>
      </c>
      <c r="I83" s="25">
        <v>0.26800000000000002</v>
      </c>
      <c r="J83" s="25">
        <v>0</v>
      </c>
      <c r="K83" s="25">
        <v>0</v>
      </c>
      <c r="L83" s="25">
        <v>0</v>
      </c>
      <c r="M83" s="25">
        <v>0</v>
      </c>
      <c r="N83" s="25">
        <v>0</v>
      </c>
      <c r="O83" s="25">
        <v>0</v>
      </c>
      <c r="P83" s="25">
        <v>0</v>
      </c>
      <c r="Q83" s="25">
        <v>0</v>
      </c>
    </row>
    <row r="84" spans="1:17" s="3" customFormat="1" ht="12" customHeight="1">
      <c r="A84" s="21" t="s">
        <v>5484</v>
      </c>
      <c r="B84" s="22" t="s">
        <v>27</v>
      </c>
      <c r="C84" s="21" t="s">
        <v>8906</v>
      </c>
      <c r="D84" s="21" t="s">
        <v>8921</v>
      </c>
      <c r="E84" s="23" t="s">
        <v>8924</v>
      </c>
      <c r="F84" s="24">
        <v>6</v>
      </c>
      <c r="G84" s="19"/>
      <c r="H84" s="19"/>
      <c r="I84" s="25">
        <v>0.26800000000000002</v>
      </c>
      <c r="J84" s="25">
        <v>0</v>
      </c>
      <c r="K84" s="25">
        <v>0</v>
      </c>
      <c r="L84" s="25">
        <v>0</v>
      </c>
      <c r="M84" s="25">
        <v>0</v>
      </c>
      <c r="N84" s="19"/>
      <c r="O84" s="19"/>
      <c r="P84" s="19"/>
      <c r="Q84" s="19"/>
    </row>
    <row r="85" spans="1:17" s="3" customFormat="1" ht="12" customHeight="1">
      <c r="A85" s="97" t="s">
        <v>30</v>
      </c>
      <c r="B85" s="98"/>
      <c r="C85" s="98"/>
      <c r="D85" s="98"/>
      <c r="E85" s="98"/>
      <c r="F85" s="98"/>
      <c r="G85" s="99"/>
      <c r="H85" s="19"/>
      <c r="I85" s="26">
        <f>SUM(I84:I84)</f>
        <v>0.26800000000000002</v>
      </c>
      <c r="J85" s="26">
        <f>SUM(J84:J84)</f>
        <v>0</v>
      </c>
      <c r="K85" s="26">
        <f>SUM(K84:K84)</f>
        <v>0</v>
      </c>
      <c r="L85" s="26">
        <f>SUM(L84:L84)</f>
        <v>0</v>
      </c>
      <c r="M85" s="26">
        <f>SUM(M84:M84)</f>
        <v>0</v>
      </c>
      <c r="N85" s="19"/>
      <c r="O85" s="19"/>
      <c r="P85" s="19"/>
      <c r="Q85" s="19"/>
    </row>
    <row r="86" spans="1:17" s="3" customFormat="1" ht="12" customHeight="1">
      <c r="A86" s="97" t="s">
        <v>31</v>
      </c>
      <c r="B86" s="98"/>
      <c r="C86" s="98"/>
      <c r="D86" s="98"/>
      <c r="E86" s="98"/>
      <c r="F86" s="98"/>
      <c r="G86" s="99"/>
      <c r="H86" s="19"/>
      <c r="I86" s="26">
        <v>0</v>
      </c>
      <c r="J86" s="26">
        <v>0</v>
      </c>
      <c r="K86" s="19"/>
      <c r="L86" s="19"/>
      <c r="M86" s="19"/>
      <c r="N86" s="19"/>
      <c r="O86" s="19"/>
      <c r="P86" s="19"/>
      <c r="Q86" s="19"/>
    </row>
    <row r="87" spans="1:17" s="3" customFormat="1" ht="12" customHeight="1">
      <c r="A87" s="21" t="s">
        <v>5484</v>
      </c>
      <c r="B87" s="22" t="s">
        <v>23</v>
      </c>
      <c r="C87" s="21" t="s">
        <v>8906</v>
      </c>
      <c r="D87" s="21" t="s">
        <v>8925</v>
      </c>
      <c r="E87" s="23" t="s">
        <v>8926</v>
      </c>
      <c r="F87" s="24">
        <v>6</v>
      </c>
      <c r="G87" s="23" t="s">
        <v>8927</v>
      </c>
      <c r="H87" s="25">
        <v>19.858000000000001</v>
      </c>
      <c r="I87" s="25">
        <v>104.837</v>
      </c>
      <c r="J87" s="25">
        <v>69.641000000000005</v>
      </c>
      <c r="K87" s="25">
        <v>62.66</v>
      </c>
      <c r="L87" s="25">
        <v>0</v>
      </c>
      <c r="M87" s="25">
        <v>62.66</v>
      </c>
      <c r="N87" s="25">
        <v>67.617999999999995</v>
      </c>
      <c r="O87" s="25">
        <v>68.448999999999998</v>
      </c>
      <c r="P87" s="25">
        <v>71.953999999999994</v>
      </c>
      <c r="Q87" s="25">
        <v>71.813000000000002</v>
      </c>
    </row>
    <row r="88" spans="1:17" s="3" customFormat="1" ht="12" customHeight="1">
      <c r="A88" s="21" t="s">
        <v>5484</v>
      </c>
      <c r="B88" s="22" t="s">
        <v>27</v>
      </c>
      <c r="C88" s="21" t="s">
        <v>8906</v>
      </c>
      <c r="D88" s="21" t="s">
        <v>8925</v>
      </c>
      <c r="E88" s="23" t="s">
        <v>8926</v>
      </c>
      <c r="F88" s="24">
        <v>6</v>
      </c>
      <c r="G88" s="19"/>
      <c r="H88" s="19"/>
      <c r="I88" s="25">
        <v>104.837</v>
      </c>
      <c r="J88" s="25">
        <v>69.641000000000005</v>
      </c>
      <c r="K88" s="25">
        <v>62.66</v>
      </c>
      <c r="L88" s="25">
        <v>0</v>
      </c>
      <c r="M88" s="25">
        <v>62.66</v>
      </c>
      <c r="N88" s="19"/>
      <c r="O88" s="19"/>
      <c r="P88" s="19"/>
      <c r="Q88" s="19"/>
    </row>
    <row r="89" spans="1:17" s="3" customFormat="1" ht="12" customHeight="1">
      <c r="A89" s="97" t="s">
        <v>30</v>
      </c>
      <c r="B89" s="98"/>
      <c r="C89" s="98"/>
      <c r="D89" s="98"/>
      <c r="E89" s="98"/>
      <c r="F89" s="98"/>
      <c r="G89" s="99"/>
      <c r="H89" s="19"/>
      <c r="I89" s="26">
        <f>SUM(I88:I88)</f>
        <v>104.837</v>
      </c>
      <c r="J89" s="26">
        <f>SUM(J88:J88)</f>
        <v>69.641000000000005</v>
      </c>
      <c r="K89" s="26">
        <f>SUM(K88:K88)</f>
        <v>62.66</v>
      </c>
      <c r="L89" s="26">
        <f>SUM(L88:L88)</f>
        <v>0</v>
      </c>
      <c r="M89" s="26">
        <f>SUM(M88:M88)</f>
        <v>62.66</v>
      </c>
      <c r="N89" s="19"/>
      <c r="O89" s="19"/>
      <c r="P89" s="19"/>
      <c r="Q89" s="19"/>
    </row>
    <row r="90" spans="1:17" s="3" customFormat="1" ht="12" customHeight="1">
      <c r="A90" s="97" t="s">
        <v>31</v>
      </c>
      <c r="B90" s="98"/>
      <c r="C90" s="98"/>
      <c r="D90" s="98"/>
      <c r="E90" s="98"/>
      <c r="F90" s="98"/>
      <c r="G90" s="99"/>
      <c r="H90" s="19"/>
      <c r="I90" s="26">
        <v>0</v>
      </c>
      <c r="J90" s="26">
        <v>0</v>
      </c>
      <c r="K90" s="19"/>
      <c r="L90" s="19"/>
      <c r="M90" s="19"/>
      <c r="N90" s="19"/>
      <c r="O90" s="19"/>
      <c r="P90" s="19"/>
      <c r="Q90" s="19"/>
    </row>
    <row r="91" spans="1:17" s="3" customFormat="1" ht="12" customHeight="1">
      <c r="A91" s="97" t="s">
        <v>32</v>
      </c>
      <c r="B91" s="98"/>
      <c r="C91" s="98"/>
      <c r="D91" s="98"/>
      <c r="E91" s="98"/>
      <c r="F91" s="98"/>
      <c r="G91" s="99"/>
      <c r="H91" s="26">
        <f>SUMIF(D67:D90,"=Project",H67:H90)</f>
        <v>0</v>
      </c>
      <c r="I91" s="26">
        <f>SUMIF(D67:D90,"=Project",I67:I90)</f>
        <v>0</v>
      </c>
      <c r="J91" s="26">
        <f>SUMIF(D67:D90,"=Project",J67:J90)</f>
        <v>0</v>
      </c>
      <c r="K91" s="26">
        <f>SUMIF(D67:D90,"=Project",K67:K90)</f>
        <v>0</v>
      </c>
      <c r="L91" s="26">
        <f>SUMIF(D67:D90,"=Project",L67:L90)</f>
        <v>0</v>
      </c>
      <c r="M91" s="26">
        <f>SUMIF(D67:D90,"=Project",M67:M90)</f>
        <v>0</v>
      </c>
      <c r="N91" s="26">
        <f>SUMIF(D67:D90,"=Project",N67:N90)</f>
        <v>0</v>
      </c>
      <c r="O91" s="26">
        <f>SUMIF(D67:D90,"=Project",O67:O90)</f>
        <v>0</v>
      </c>
      <c r="P91" s="26">
        <f>SUMIF(D67:D90,"=Project",P67:P90)</f>
        <v>0</v>
      </c>
      <c r="Q91" s="26">
        <f>SUMIF(D67:D90,"=Project",Q67:Q90)</f>
        <v>0</v>
      </c>
    </row>
  </sheetData>
  <mergeCells count="45">
    <mergeCell ref="A25:G25"/>
    <mergeCell ref="A5:G5"/>
    <mergeCell ref="A6:G6"/>
    <mergeCell ref="A9:G9"/>
    <mergeCell ref="A10:G10"/>
    <mergeCell ref="A13:G13"/>
    <mergeCell ref="A14:G14"/>
    <mergeCell ref="A17:G17"/>
    <mergeCell ref="A18:G18"/>
    <mergeCell ref="A19:G19"/>
    <mergeCell ref="A23:G23"/>
    <mergeCell ref="A24:G24"/>
    <mergeCell ref="A51:G51"/>
    <mergeCell ref="A29:G29"/>
    <mergeCell ref="A30:G30"/>
    <mergeCell ref="A31:G31"/>
    <mergeCell ref="A35:G35"/>
    <mergeCell ref="A36:G36"/>
    <mergeCell ref="A39:G39"/>
    <mergeCell ref="A40:G40"/>
    <mergeCell ref="A43:G43"/>
    <mergeCell ref="A44:G44"/>
    <mergeCell ref="A47:G47"/>
    <mergeCell ref="A48:G48"/>
    <mergeCell ref="A74:G74"/>
    <mergeCell ref="A52:G52"/>
    <mergeCell ref="A53:G53"/>
    <mergeCell ref="A57:G57"/>
    <mergeCell ref="A58:G58"/>
    <mergeCell ref="A59:G59"/>
    <mergeCell ref="A63:G63"/>
    <mergeCell ref="A64:G64"/>
    <mergeCell ref="A65:G65"/>
    <mergeCell ref="A69:G69"/>
    <mergeCell ref="A70:G70"/>
    <mergeCell ref="A73:G73"/>
    <mergeCell ref="A89:G89"/>
    <mergeCell ref="A90:G90"/>
    <mergeCell ref="A91:G91"/>
    <mergeCell ref="A77:G77"/>
    <mergeCell ref="A78:G78"/>
    <mergeCell ref="A81:G81"/>
    <mergeCell ref="A82:G82"/>
    <mergeCell ref="A85:G85"/>
    <mergeCell ref="A86:G8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9834-CB42-9546-83EF-6453CF5DB0A3}">
  <dimension ref="A1:Q611"/>
  <sheetViews>
    <sheetView topLeftCell="C1" workbookViewId="0">
      <pane ySplit="1" topLeftCell="A334" activePane="bottomLeft" state="frozen"/>
      <selection pane="bottomLeft" activeCell="E366" sqref="E366"/>
    </sheetView>
  </sheetViews>
  <sheetFormatPr baseColWidth="10" defaultRowHeight="15"/>
  <cols>
    <col min="1" max="1" width="4.83203125" style="1" bestFit="1" customWidth="1"/>
    <col min="2" max="2" width="5.83203125" style="1" bestFit="1" customWidth="1"/>
    <col min="3" max="4" width="11.6640625" style="1" bestFit="1" customWidth="1"/>
    <col min="5" max="5" width="46.6640625" style="1" customWidth="1"/>
    <col min="6" max="6" width="3.83203125" style="1" bestFit="1" customWidth="1"/>
    <col min="7" max="7" width="66.6640625" style="1" bestFit="1" customWidth="1"/>
    <col min="8" max="17" width="13.33203125" style="1" bestFit="1" customWidth="1"/>
    <col min="18" max="16384" width="10.83203125" style="1"/>
  </cols>
  <sheetData>
    <row r="1" spans="1:17" s="3" customFormat="1" ht="12" customHeigh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s="3" customFormat="1" ht="12" customHeight="1">
      <c r="A2" s="16" t="s">
        <v>33</v>
      </c>
      <c r="B2" s="17" t="s">
        <v>18</v>
      </c>
      <c r="C2" s="18" t="s">
        <v>8928</v>
      </c>
      <c r="D2" s="19"/>
      <c r="E2" s="18" t="s">
        <v>8929</v>
      </c>
      <c r="F2" s="16" t="s">
        <v>21</v>
      </c>
      <c r="G2" s="18" t="s">
        <v>8930</v>
      </c>
      <c r="H2" s="20">
        <v>0</v>
      </c>
      <c r="I2" s="20">
        <v>279.971</v>
      </c>
      <c r="J2" s="20">
        <v>0</v>
      </c>
      <c r="K2" s="20">
        <v>0</v>
      </c>
      <c r="L2" s="20">
        <v>0</v>
      </c>
      <c r="M2" s="20">
        <v>0</v>
      </c>
      <c r="N2" s="20">
        <v>0</v>
      </c>
      <c r="O2" s="20">
        <v>0</v>
      </c>
      <c r="P2" s="20">
        <v>0</v>
      </c>
      <c r="Q2" s="20">
        <v>0</v>
      </c>
    </row>
    <row r="3" spans="1:17" s="3" customFormat="1" ht="12" customHeight="1">
      <c r="A3" s="21" t="s">
        <v>33</v>
      </c>
      <c r="B3" s="22" t="s">
        <v>23</v>
      </c>
      <c r="C3" s="21" t="s">
        <v>8928</v>
      </c>
      <c r="D3" s="21" t="s">
        <v>8931</v>
      </c>
      <c r="E3" s="23" t="s">
        <v>8932</v>
      </c>
      <c r="F3" s="24">
        <v>1</v>
      </c>
      <c r="G3" s="23" t="s">
        <v>8933</v>
      </c>
      <c r="H3" s="25">
        <v>0</v>
      </c>
      <c r="I3" s="25">
        <v>180.73400000000001</v>
      </c>
      <c r="J3" s="25">
        <v>0</v>
      </c>
      <c r="K3" s="25">
        <v>0</v>
      </c>
      <c r="L3" s="25">
        <v>0</v>
      </c>
      <c r="M3" s="25">
        <v>0</v>
      </c>
      <c r="N3" s="25">
        <v>0</v>
      </c>
      <c r="O3" s="25">
        <v>0</v>
      </c>
      <c r="P3" s="25">
        <v>0</v>
      </c>
      <c r="Q3" s="25">
        <v>0</v>
      </c>
    </row>
    <row r="4" spans="1:17" s="3" customFormat="1" ht="12" customHeight="1">
      <c r="A4" s="21" t="s">
        <v>33</v>
      </c>
      <c r="B4" s="22" t="s">
        <v>27</v>
      </c>
      <c r="C4" s="21" t="s">
        <v>8928</v>
      </c>
      <c r="D4" s="21" t="s">
        <v>8931</v>
      </c>
      <c r="E4" s="23" t="s">
        <v>8934</v>
      </c>
      <c r="F4" s="24">
        <v>1</v>
      </c>
      <c r="G4" s="19"/>
      <c r="H4" s="19"/>
      <c r="I4" s="25">
        <v>30</v>
      </c>
      <c r="J4" s="25">
        <v>0</v>
      </c>
      <c r="K4" s="25">
        <v>0</v>
      </c>
      <c r="L4" s="25">
        <v>0</v>
      </c>
      <c r="M4" s="25">
        <v>0</v>
      </c>
      <c r="N4" s="19"/>
      <c r="O4" s="19"/>
      <c r="P4" s="19"/>
      <c r="Q4" s="19"/>
    </row>
    <row r="5" spans="1:17" s="3" customFormat="1" ht="12" customHeight="1">
      <c r="A5" s="21" t="s">
        <v>33</v>
      </c>
      <c r="B5" s="22" t="s">
        <v>27</v>
      </c>
      <c r="C5" s="21" t="s">
        <v>8928</v>
      </c>
      <c r="D5" s="21" t="s">
        <v>8931</v>
      </c>
      <c r="E5" s="23" t="s">
        <v>8935</v>
      </c>
      <c r="F5" s="24">
        <v>1</v>
      </c>
      <c r="G5" s="19"/>
      <c r="H5" s="19"/>
      <c r="I5" s="25">
        <v>22.923999999999999</v>
      </c>
      <c r="J5" s="25">
        <v>0</v>
      </c>
      <c r="K5" s="25">
        <v>0</v>
      </c>
      <c r="L5" s="25">
        <v>0</v>
      </c>
      <c r="M5" s="25">
        <v>0</v>
      </c>
      <c r="N5" s="19"/>
      <c r="O5" s="19"/>
      <c r="P5" s="19"/>
      <c r="Q5" s="19"/>
    </row>
    <row r="6" spans="1:17" s="3" customFormat="1" ht="12" customHeight="1">
      <c r="A6" s="21" t="s">
        <v>33</v>
      </c>
      <c r="B6" s="22" t="s">
        <v>27</v>
      </c>
      <c r="C6" s="21" t="s">
        <v>8928</v>
      </c>
      <c r="D6" s="21" t="s">
        <v>8931</v>
      </c>
      <c r="E6" s="23" t="s">
        <v>8936</v>
      </c>
      <c r="F6" s="24">
        <v>1</v>
      </c>
      <c r="G6" s="19"/>
      <c r="H6" s="19"/>
      <c r="I6" s="25">
        <v>19</v>
      </c>
      <c r="J6" s="25">
        <v>0</v>
      </c>
      <c r="K6" s="25">
        <v>0</v>
      </c>
      <c r="L6" s="25">
        <v>0</v>
      </c>
      <c r="M6" s="25">
        <v>0</v>
      </c>
      <c r="N6" s="19"/>
      <c r="O6" s="19"/>
      <c r="P6" s="19"/>
      <c r="Q6" s="19"/>
    </row>
    <row r="7" spans="1:17" s="3" customFormat="1" ht="12" customHeight="1">
      <c r="A7" s="21" t="s">
        <v>33</v>
      </c>
      <c r="B7" s="22" t="s">
        <v>27</v>
      </c>
      <c r="C7" s="21" t="s">
        <v>8928</v>
      </c>
      <c r="D7" s="21" t="s">
        <v>8931</v>
      </c>
      <c r="E7" s="23" t="s">
        <v>8937</v>
      </c>
      <c r="F7" s="24">
        <v>1</v>
      </c>
      <c r="G7" s="19"/>
      <c r="H7" s="19"/>
      <c r="I7" s="25">
        <v>9.0850000000000009</v>
      </c>
      <c r="J7" s="25">
        <v>0</v>
      </c>
      <c r="K7" s="25">
        <v>0</v>
      </c>
      <c r="L7" s="25">
        <v>0</v>
      </c>
      <c r="M7" s="25">
        <v>0</v>
      </c>
      <c r="N7" s="19"/>
      <c r="O7" s="19"/>
      <c r="P7" s="19"/>
      <c r="Q7" s="19"/>
    </row>
    <row r="8" spans="1:17" s="3" customFormat="1" ht="12" customHeight="1">
      <c r="A8" s="21" t="s">
        <v>33</v>
      </c>
      <c r="B8" s="22" t="s">
        <v>27</v>
      </c>
      <c r="C8" s="21" t="s">
        <v>8928</v>
      </c>
      <c r="D8" s="21" t="s">
        <v>8931</v>
      </c>
      <c r="E8" s="23" t="s">
        <v>8938</v>
      </c>
      <c r="F8" s="24">
        <v>1</v>
      </c>
      <c r="G8" s="19"/>
      <c r="H8" s="19"/>
      <c r="I8" s="25">
        <v>3.51</v>
      </c>
      <c r="J8" s="25">
        <v>0</v>
      </c>
      <c r="K8" s="25">
        <v>0</v>
      </c>
      <c r="L8" s="25">
        <v>0</v>
      </c>
      <c r="M8" s="25">
        <v>0</v>
      </c>
      <c r="N8" s="19"/>
      <c r="O8" s="19"/>
      <c r="P8" s="19"/>
      <c r="Q8" s="19"/>
    </row>
    <row r="9" spans="1:17" s="3" customFormat="1" ht="12" customHeight="1">
      <c r="A9" s="21" t="s">
        <v>33</v>
      </c>
      <c r="B9" s="22" t="s">
        <v>27</v>
      </c>
      <c r="C9" s="21" t="s">
        <v>8928</v>
      </c>
      <c r="D9" s="21" t="s">
        <v>8931</v>
      </c>
      <c r="E9" s="23" t="s">
        <v>8939</v>
      </c>
      <c r="F9" s="24">
        <v>1</v>
      </c>
      <c r="G9" s="19"/>
      <c r="H9" s="19"/>
      <c r="I9" s="25">
        <v>3.5</v>
      </c>
      <c r="J9" s="25">
        <v>0</v>
      </c>
      <c r="K9" s="25">
        <v>0</v>
      </c>
      <c r="L9" s="25">
        <v>0</v>
      </c>
      <c r="M9" s="25">
        <v>0</v>
      </c>
      <c r="N9" s="19"/>
      <c r="O9" s="19"/>
      <c r="P9" s="19"/>
      <c r="Q9" s="19"/>
    </row>
    <row r="10" spans="1:17" s="3" customFormat="1" ht="12" customHeight="1">
      <c r="A10" s="21" t="s">
        <v>33</v>
      </c>
      <c r="B10" s="22" t="s">
        <v>27</v>
      </c>
      <c r="C10" s="21" t="s">
        <v>8928</v>
      </c>
      <c r="D10" s="21" t="s">
        <v>8931</v>
      </c>
      <c r="E10" s="23" t="s">
        <v>8940</v>
      </c>
      <c r="F10" s="24">
        <v>1</v>
      </c>
      <c r="G10" s="19"/>
      <c r="H10" s="19"/>
      <c r="I10" s="25">
        <v>7</v>
      </c>
      <c r="J10" s="25">
        <v>0</v>
      </c>
      <c r="K10" s="25">
        <v>0</v>
      </c>
      <c r="L10" s="25">
        <v>0</v>
      </c>
      <c r="M10" s="25">
        <v>0</v>
      </c>
      <c r="N10" s="19"/>
      <c r="O10" s="19"/>
      <c r="P10" s="19"/>
      <c r="Q10" s="19"/>
    </row>
    <row r="11" spans="1:17" s="3" customFormat="1" ht="12" customHeight="1">
      <c r="A11" s="21" t="s">
        <v>33</v>
      </c>
      <c r="B11" s="22" t="s">
        <v>27</v>
      </c>
      <c r="C11" s="21" t="s">
        <v>8928</v>
      </c>
      <c r="D11" s="21" t="s">
        <v>8931</v>
      </c>
      <c r="E11" s="23" t="s">
        <v>8941</v>
      </c>
      <c r="F11" s="24">
        <v>1</v>
      </c>
      <c r="G11" s="19"/>
      <c r="H11" s="19"/>
      <c r="I11" s="25">
        <v>15</v>
      </c>
      <c r="J11" s="25">
        <v>0</v>
      </c>
      <c r="K11" s="25">
        <v>0</v>
      </c>
      <c r="L11" s="25">
        <v>0</v>
      </c>
      <c r="M11" s="25">
        <v>0</v>
      </c>
      <c r="N11" s="19"/>
      <c r="O11" s="19"/>
      <c r="P11" s="19"/>
      <c r="Q11" s="19"/>
    </row>
    <row r="12" spans="1:17" s="3" customFormat="1" ht="12" customHeight="1">
      <c r="A12" s="21" t="s">
        <v>33</v>
      </c>
      <c r="B12" s="22" t="s">
        <v>27</v>
      </c>
      <c r="C12" s="21" t="s">
        <v>8928</v>
      </c>
      <c r="D12" s="21" t="s">
        <v>8931</v>
      </c>
      <c r="E12" s="23" t="s">
        <v>8942</v>
      </c>
      <c r="F12" s="24">
        <v>1</v>
      </c>
      <c r="G12" s="19"/>
      <c r="H12" s="19"/>
      <c r="I12" s="25">
        <v>22</v>
      </c>
      <c r="J12" s="25">
        <v>0</v>
      </c>
      <c r="K12" s="25">
        <v>0</v>
      </c>
      <c r="L12" s="25">
        <v>0</v>
      </c>
      <c r="M12" s="25">
        <v>0</v>
      </c>
      <c r="N12" s="19"/>
      <c r="O12" s="19"/>
      <c r="P12" s="19"/>
      <c r="Q12" s="19"/>
    </row>
    <row r="13" spans="1:17" s="3" customFormat="1" ht="12" customHeight="1">
      <c r="A13" s="21" t="s">
        <v>33</v>
      </c>
      <c r="B13" s="22" t="s">
        <v>27</v>
      </c>
      <c r="C13" s="21" t="s">
        <v>8928</v>
      </c>
      <c r="D13" s="21" t="s">
        <v>8931</v>
      </c>
      <c r="E13" s="23" t="s">
        <v>8943</v>
      </c>
      <c r="F13" s="24">
        <v>1</v>
      </c>
      <c r="G13" s="19"/>
      <c r="H13" s="19"/>
      <c r="I13" s="25">
        <v>11</v>
      </c>
      <c r="J13" s="25">
        <v>0</v>
      </c>
      <c r="K13" s="25">
        <v>0</v>
      </c>
      <c r="L13" s="25">
        <v>0</v>
      </c>
      <c r="M13" s="25">
        <v>0</v>
      </c>
      <c r="N13" s="19"/>
      <c r="O13" s="19"/>
      <c r="P13" s="19"/>
      <c r="Q13" s="19"/>
    </row>
    <row r="14" spans="1:17" s="3" customFormat="1" ht="12" customHeight="1">
      <c r="A14" s="21" t="s">
        <v>33</v>
      </c>
      <c r="B14" s="22" t="s">
        <v>27</v>
      </c>
      <c r="C14" s="21" t="s">
        <v>8928</v>
      </c>
      <c r="D14" s="21" t="s">
        <v>8931</v>
      </c>
      <c r="E14" s="23" t="s">
        <v>8944</v>
      </c>
      <c r="F14" s="24">
        <v>1</v>
      </c>
      <c r="G14" s="19"/>
      <c r="H14" s="19"/>
      <c r="I14" s="25">
        <v>9</v>
      </c>
      <c r="J14" s="25">
        <v>0</v>
      </c>
      <c r="K14" s="25">
        <v>0</v>
      </c>
      <c r="L14" s="25">
        <v>0</v>
      </c>
      <c r="M14" s="25">
        <v>0</v>
      </c>
      <c r="N14" s="19"/>
      <c r="O14" s="19"/>
      <c r="P14" s="19"/>
      <c r="Q14" s="19"/>
    </row>
    <row r="15" spans="1:17" s="3" customFormat="1" ht="12" customHeight="1">
      <c r="A15" s="21" t="s">
        <v>33</v>
      </c>
      <c r="B15" s="22" t="s">
        <v>27</v>
      </c>
      <c r="C15" s="21" t="s">
        <v>8928</v>
      </c>
      <c r="D15" s="21" t="s">
        <v>8931</v>
      </c>
      <c r="E15" s="23" t="s">
        <v>8945</v>
      </c>
      <c r="F15" s="24">
        <v>1</v>
      </c>
      <c r="G15" s="19"/>
      <c r="H15" s="19"/>
      <c r="I15" s="25">
        <v>10.7</v>
      </c>
      <c r="J15" s="25">
        <v>0</v>
      </c>
      <c r="K15" s="25">
        <v>0</v>
      </c>
      <c r="L15" s="25">
        <v>0</v>
      </c>
      <c r="M15" s="25">
        <v>0</v>
      </c>
      <c r="N15" s="19"/>
      <c r="O15" s="19"/>
      <c r="P15" s="19"/>
      <c r="Q15" s="19"/>
    </row>
    <row r="16" spans="1:17" s="3" customFormat="1" ht="12" customHeight="1">
      <c r="A16" s="21" t="s">
        <v>33</v>
      </c>
      <c r="B16" s="22" t="s">
        <v>27</v>
      </c>
      <c r="C16" s="21" t="s">
        <v>8928</v>
      </c>
      <c r="D16" s="21" t="s">
        <v>8931</v>
      </c>
      <c r="E16" s="23" t="s">
        <v>8946</v>
      </c>
      <c r="F16" s="24">
        <v>1</v>
      </c>
      <c r="G16" s="19"/>
      <c r="H16" s="19"/>
      <c r="I16" s="25">
        <v>18.015000000000001</v>
      </c>
      <c r="J16" s="25">
        <v>0</v>
      </c>
      <c r="K16" s="25">
        <v>0</v>
      </c>
      <c r="L16" s="25">
        <v>0</v>
      </c>
      <c r="M16" s="25">
        <v>0</v>
      </c>
      <c r="N16" s="19"/>
      <c r="O16" s="19"/>
      <c r="P16" s="19"/>
      <c r="Q16" s="19"/>
    </row>
    <row r="17" spans="1:17" s="3" customFormat="1" ht="12" customHeight="1">
      <c r="A17" s="97" t="s">
        <v>30</v>
      </c>
      <c r="B17" s="98"/>
      <c r="C17" s="98"/>
      <c r="D17" s="98"/>
      <c r="E17" s="98"/>
      <c r="F17" s="98"/>
      <c r="G17" s="99"/>
      <c r="H17" s="19"/>
      <c r="I17" s="26">
        <f>SUM(I4:I16)</f>
        <v>180.73399999999998</v>
      </c>
      <c r="J17" s="26">
        <f>SUM(J4:J16)</f>
        <v>0</v>
      </c>
      <c r="K17" s="26">
        <f>SUM(K4:K16)</f>
        <v>0</v>
      </c>
      <c r="L17" s="26">
        <f>SUM(L4:L16)</f>
        <v>0</v>
      </c>
      <c r="M17" s="26">
        <f>SUM(M4:M16)</f>
        <v>0</v>
      </c>
      <c r="N17" s="19"/>
      <c r="O17" s="19"/>
      <c r="P17" s="19"/>
      <c r="Q17" s="19"/>
    </row>
    <row r="18" spans="1:17" s="3" customFormat="1" ht="12" customHeight="1">
      <c r="A18" s="97" t="s">
        <v>31</v>
      </c>
      <c r="B18" s="98"/>
      <c r="C18" s="98"/>
      <c r="D18" s="98"/>
      <c r="E18" s="98"/>
      <c r="F18" s="98"/>
      <c r="G18" s="99"/>
      <c r="H18" s="19"/>
      <c r="I18" s="26">
        <v>0</v>
      </c>
      <c r="J18" s="26">
        <v>0</v>
      </c>
      <c r="K18" s="19"/>
      <c r="L18" s="19"/>
      <c r="M18" s="19"/>
      <c r="N18" s="19"/>
      <c r="O18" s="19"/>
      <c r="P18" s="19"/>
      <c r="Q18" s="19"/>
    </row>
    <row r="19" spans="1:17" s="3" customFormat="1" ht="12" customHeight="1">
      <c r="A19" s="21" t="s">
        <v>33</v>
      </c>
      <c r="B19" s="22" t="s">
        <v>23</v>
      </c>
      <c r="C19" s="21" t="s">
        <v>8928</v>
      </c>
      <c r="D19" s="21" t="s">
        <v>8947</v>
      </c>
      <c r="E19" s="23" t="s">
        <v>8948</v>
      </c>
      <c r="F19" s="24">
        <v>1</v>
      </c>
      <c r="G19" s="23" t="s">
        <v>8949</v>
      </c>
      <c r="H19" s="25">
        <v>0</v>
      </c>
      <c r="I19" s="25">
        <v>2.8239999999999998</v>
      </c>
      <c r="J19" s="25">
        <v>0</v>
      </c>
      <c r="K19" s="25">
        <v>0</v>
      </c>
      <c r="L19" s="25">
        <v>0</v>
      </c>
      <c r="M19" s="25">
        <v>0</v>
      </c>
      <c r="N19" s="25">
        <v>0</v>
      </c>
      <c r="O19" s="25">
        <v>0</v>
      </c>
      <c r="P19" s="25">
        <v>0</v>
      </c>
      <c r="Q19" s="25">
        <v>0</v>
      </c>
    </row>
    <row r="20" spans="1:17" s="3" customFormat="1" ht="12" customHeight="1">
      <c r="A20" s="21" t="s">
        <v>33</v>
      </c>
      <c r="B20" s="22" t="s">
        <v>27</v>
      </c>
      <c r="C20" s="21" t="s">
        <v>8928</v>
      </c>
      <c r="D20" s="21" t="s">
        <v>8947</v>
      </c>
      <c r="E20" s="23" t="s">
        <v>8950</v>
      </c>
      <c r="F20" s="24">
        <v>1</v>
      </c>
      <c r="G20" s="19"/>
      <c r="H20" s="19"/>
      <c r="I20" s="25">
        <v>2.8239999999999998</v>
      </c>
      <c r="J20" s="25">
        <v>0</v>
      </c>
      <c r="K20" s="25">
        <v>0</v>
      </c>
      <c r="L20" s="25">
        <v>0</v>
      </c>
      <c r="M20" s="25">
        <v>0</v>
      </c>
      <c r="N20" s="19"/>
      <c r="O20" s="19"/>
      <c r="P20" s="19"/>
      <c r="Q20" s="19"/>
    </row>
    <row r="21" spans="1:17" s="3" customFormat="1" ht="12" customHeight="1">
      <c r="A21" s="97" t="s">
        <v>30</v>
      </c>
      <c r="B21" s="98"/>
      <c r="C21" s="98"/>
      <c r="D21" s="98"/>
      <c r="E21" s="98"/>
      <c r="F21" s="98"/>
      <c r="G21" s="99"/>
      <c r="H21" s="19"/>
      <c r="I21" s="26">
        <f>SUM(I20:I20)</f>
        <v>2.8239999999999998</v>
      </c>
      <c r="J21" s="26">
        <f>SUM(J20:J20)</f>
        <v>0</v>
      </c>
      <c r="K21" s="26">
        <f>SUM(K20:K20)</f>
        <v>0</v>
      </c>
      <c r="L21" s="26">
        <f>SUM(L20:L20)</f>
        <v>0</v>
      </c>
      <c r="M21" s="26">
        <f>SUM(M20:M20)</f>
        <v>0</v>
      </c>
      <c r="N21" s="19"/>
      <c r="O21" s="19"/>
      <c r="P21" s="19"/>
      <c r="Q21" s="19"/>
    </row>
    <row r="22" spans="1:17" s="3" customFormat="1" ht="12" customHeight="1">
      <c r="A22" s="97" t="s">
        <v>31</v>
      </c>
      <c r="B22" s="98"/>
      <c r="C22" s="98"/>
      <c r="D22" s="98"/>
      <c r="E22" s="98"/>
      <c r="F22" s="98"/>
      <c r="G22" s="99"/>
      <c r="H22" s="19"/>
      <c r="I22" s="26">
        <v>0</v>
      </c>
      <c r="J22" s="26">
        <v>0</v>
      </c>
      <c r="K22" s="19"/>
      <c r="L22" s="19"/>
      <c r="M22" s="19"/>
      <c r="N22" s="19"/>
      <c r="O22" s="19"/>
      <c r="P22" s="19"/>
      <c r="Q22" s="19"/>
    </row>
    <row r="23" spans="1:17" s="3" customFormat="1" ht="12" customHeight="1">
      <c r="A23" s="21" t="s">
        <v>33</v>
      </c>
      <c r="B23" s="22" t="s">
        <v>23</v>
      </c>
      <c r="C23" s="21" t="s">
        <v>8928</v>
      </c>
      <c r="D23" s="21" t="s">
        <v>8951</v>
      </c>
      <c r="E23" s="23" t="s">
        <v>8952</v>
      </c>
      <c r="F23" s="24">
        <v>1</v>
      </c>
      <c r="G23" s="23" t="s">
        <v>8953</v>
      </c>
      <c r="H23" s="25">
        <v>0</v>
      </c>
      <c r="I23" s="25">
        <v>42.97</v>
      </c>
      <c r="J23" s="25">
        <v>0</v>
      </c>
      <c r="K23" s="25">
        <v>0</v>
      </c>
      <c r="L23" s="25">
        <v>0</v>
      </c>
      <c r="M23" s="25">
        <v>0</v>
      </c>
      <c r="N23" s="25">
        <v>0</v>
      </c>
      <c r="O23" s="25">
        <v>0</v>
      </c>
      <c r="P23" s="25">
        <v>0</v>
      </c>
      <c r="Q23" s="25">
        <v>0</v>
      </c>
    </row>
    <row r="24" spans="1:17" s="3" customFormat="1" ht="12" customHeight="1">
      <c r="A24" s="21" t="s">
        <v>33</v>
      </c>
      <c r="B24" s="22" t="s">
        <v>27</v>
      </c>
      <c r="C24" s="21" t="s">
        <v>8928</v>
      </c>
      <c r="D24" s="21" t="s">
        <v>8951</v>
      </c>
      <c r="E24" s="23" t="s">
        <v>8954</v>
      </c>
      <c r="F24" s="24">
        <v>1</v>
      </c>
      <c r="G24" s="19"/>
      <c r="H24" s="19"/>
      <c r="I24" s="25">
        <v>2.97</v>
      </c>
      <c r="J24" s="25">
        <v>0</v>
      </c>
      <c r="K24" s="25">
        <v>0</v>
      </c>
      <c r="L24" s="25">
        <v>0</v>
      </c>
      <c r="M24" s="25">
        <v>0</v>
      </c>
      <c r="N24" s="19"/>
      <c r="O24" s="19"/>
      <c r="P24" s="19"/>
      <c r="Q24" s="19"/>
    </row>
    <row r="25" spans="1:17" s="3" customFormat="1" ht="12" customHeight="1">
      <c r="A25" s="21" t="s">
        <v>33</v>
      </c>
      <c r="B25" s="22" t="s">
        <v>27</v>
      </c>
      <c r="C25" s="21" t="s">
        <v>8928</v>
      </c>
      <c r="D25" s="21" t="s">
        <v>8951</v>
      </c>
      <c r="E25" s="23" t="s">
        <v>8955</v>
      </c>
      <c r="F25" s="24">
        <v>1</v>
      </c>
      <c r="G25" s="19"/>
      <c r="H25" s="19"/>
      <c r="I25" s="25">
        <v>12</v>
      </c>
      <c r="J25" s="25">
        <v>0</v>
      </c>
      <c r="K25" s="25">
        <v>0</v>
      </c>
      <c r="L25" s="25">
        <v>0</v>
      </c>
      <c r="M25" s="25">
        <v>0</v>
      </c>
      <c r="N25" s="19"/>
      <c r="O25" s="19"/>
      <c r="P25" s="19"/>
      <c r="Q25" s="19"/>
    </row>
    <row r="26" spans="1:17" s="3" customFormat="1" ht="12" customHeight="1">
      <c r="A26" s="21" t="s">
        <v>33</v>
      </c>
      <c r="B26" s="22" t="s">
        <v>27</v>
      </c>
      <c r="C26" s="21" t="s">
        <v>8928</v>
      </c>
      <c r="D26" s="21" t="s">
        <v>8951</v>
      </c>
      <c r="E26" s="23" t="s">
        <v>8956</v>
      </c>
      <c r="F26" s="24">
        <v>1</v>
      </c>
      <c r="G26" s="19"/>
      <c r="H26" s="19"/>
      <c r="I26" s="25">
        <v>28</v>
      </c>
      <c r="J26" s="25">
        <v>0</v>
      </c>
      <c r="K26" s="25">
        <v>0</v>
      </c>
      <c r="L26" s="25">
        <v>0</v>
      </c>
      <c r="M26" s="25">
        <v>0</v>
      </c>
      <c r="N26" s="19"/>
      <c r="O26" s="19"/>
      <c r="P26" s="19"/>
      <c r="Q26" s="19"/>
    </row>
    <row r="27" spans="1:17" s="3" customFormat="1" ht="12" customHeight="1">
      <c r="A27" s="97" t="s">
        <v>30</v>
      </c>
      <c r="B27" s="98"/>
      <c r="C27" s="98"/>
      <c r="D27" s="98"/>
      <c r="E27" s="98"/>
      <c r="F27" s="98"/>
      <c r="G27" s="99"/>
      <c r="H27" s="19"/>
      <c r="I27" s="26">
        <f>SUM(I24:I26)</f>
        <v>42.97</v>
      </c>
      <c r="J27" s="26">
        <f>SUM(J24:J26)</f>
        <v>0</v>
      </c>
      <c r="K27" s="26">
        <f>SUM(K24:K26)</f>
        <v>0</v>
      </c>
      <c r="L27" s="26">
        <f>SUM(L24:L26)</f>
        <v>0</v>
      </c>
      <c r="M27" s="26">
        <f>SUM(M24:M26)</f>
        <v>0</v>
      </c>
      <c r="N27" s="19"/>
      <c r="O27" s="19"/>
      <c r="P27" s="19"/>
      <c r="Q27" s="19"/>
    </row>
    <row r="28" spans="1:17" s="3" customFormat="1" ht="12" customHeight="1">
      <c r="A28" s="97" t="s">
        <v>31</v>
      </c>
      <c r="B28" s="98"/>
      <c r="C28" s="98"/>
      <c r="D28" s="98"/>
      <c r="E28" s="98"/>
      <c r="F28" s="98"/>
      <c r="G28" s="99"/>
      <c r="H28" s="19"/>
      <c r="I28" s="26">
        <v>0</v>
      </c>
      <c r="J28" s="26">
        <v>0</v>
      </c>
      <c r="K28" s="19"/>
      <c r="L28" s="19"/>
      <c r="M28" s="19"/>
      <c r="N28" s="19"/>
      <c r="O28" s="19"/>
      <c r="P28" s="19"/>
      <c r="Q28" s="19"/>
    </row>
    <row r="29" spans="1:17" s="3" customFormat="1" ht="12" customHeight="1">
      <c r="A29" s="21" t="s">
        <v>33</v>
      </c>
      <c r="B29" s="22" t="s">
        <v>23</v>
      </c>
      <c r="C29" s="21" t="s">
        <v>8928</v>
      </c>
      <c r="D29" s="21" t="s">
        <v>8957</v>
      </c>
      <c r="E29" s="23" t="s">
        <v>8958</v>
      </c>
      <c r="F29" s="24">
        <v>1</v>
      </c>
      <c r="G29" s="23" t="s">
        <v>8959</v>
      </c>
      <c r="H29" s="25">
        <v>0</v>
      </c>
      <c r="I29" s="25">
        <v>53.442999999999998</v>
      </c>
      <c r="J29" s="25">
        <v>0</v>
      </c>
      <c r="K29" s="25">
        <v>0</v>
      </c>
      <c r="L29" s="25">
        <v>0</v>
      </c>
      <c r="M29" s="25">
        <v>0</v>
      </c>
      <c r="N29" s="25">
        <v>0</v>
      </c>
      <c r="O29" s="25">
        <v>0</v>
      </c>
      <c r="P29" s="25">
        <v>0</v>
      </c>
      <c r="Q29" s="25">
        <v>0</v>
      </c>
    </row>
    <row r="30" spans="1:17" s="3" customFormat="1" ht="12" customHeight="1">
      <c r="A30" s="21" t="s">
        <v>33</v>
      </c>
      <c r="B30" s="22" t="s">
        <v>27</v>
      </c>
      <c r="C30" s="21" t="s">
        <v>8928</v>
      </c>
      <c r="D30" s="21" t="s">
        <v>8957</v>
      </c>
      <c r="E30" s="23" t="s">
        <v>8960</v>
      </c>
      <c r="F30" s="24">
        <v>1</v>
      </c>
      <c r="G30" s="19"/>
      <c r="H30" s="19"/>
      <c r="I30" s="25">
        <v>37.033000000000001</v>
      </c>
      <c r="J30" s="25">
        <v>0</v>
      </c>
      <c r="K30" s="25">
        <v>0</v>
      </c>
      <c r="L30" s="25">
        <v>0</v>
      </c>
      <c r="M30" s="25">
        <v>0</v>
      </c>
      <c r="N30" s="19"/>
      <c r="O30" s="19"/>
      <c r="P30" s="19"/>
      <c r="Q30" s="19"/>
    </row>
    <row r="31" spans="1:17" s="3" customFormat="1" ht="12" customHeight="1">
      <c r="A31" s="21" t="s">
        <v>33</v>
      </c>
      <c r="B31" s="22" t="s">
        <v>27</v>
      </c>
      <c r="C31" s="21" t="s">
        <v>8928</v>
      </c>
      <c r="D31" s="21" t="s">
        <v>8957</v>
      </c>
      <c r="E31" s="23" t="s">
        <v>8961</v>
      </c>
      <c r="F31" s="24">
        <v>1</v>
      </c>
      <c r="G31" s="19"/>
      <c r="H31" s="19"/>
      <c r="I31" s="25">
        <v>16.41</v>
      </c>
      <c r="J31" s="25">
        <v>0</v>
      </c>
      <c r="K31" s="25">
        <v>0</v>
      </c>
      <c r="L31" s="25">
        <v>0</v>
      </c>
      <c r="M31" s="25">
        <v>0</v>
      </c>
      <c r="N31" s="19"/>
      <c r="O31" s="19"/>
      <c r="P31" s="19"/>
      <c r="Q31" s="19"/>
    </row>
    <row r="32" spans="1:17" s="3" customFormat="1" ht="12" customHeight="1">
      <c r="A32" s="97" t="s">
        <v>30</v>
      </c>
      <c r="B32" s="98"/>
      <c r="C32" s="98"/>
      <c r="D32" s="98"/>
      <c r="E32" s="98"/>
      <c r="F32" s="98"/>
      <c r="G32" s="99"/>
      <c r="H32" s="19"/>
      <c r="I32" s="26">
        <f>SUM(I30:I31)</f>
        <v>53.442999999999998</v>
      </c>
      <c r="J32" s="26">
        <f>SUM(J30:J31)</f>
        <v>0</v>
      </c>
      <c r="K32" s="26">
        <f>SUM(K30:K31)</f>
        <v>0</v>
      </c>
      <c r="L32" s="26">
        <f>SUM(L30:L31)</f>
        <v>0</v>
      </c>
      <c r="M32" s="26">
        <f>SUM(M30:M31)</f>
        <v>0</v>
      </c>
      <c r="N32" s="19"/>
      <c r="O32" s="19"/>
      <c r="P32" s="19"/>
      <c r="Q32" s="19"/>
    </row>
    <row r="33" spans="1:17" s="3" customFormat="1" ht="12" customHeight="1">
      <c r="A33" s="97" t="s">
        <v>31</v>
      </c>
      <c r="B33" s="98"/>
      <c r="C33" s="98"/>
      <c r="D33" s="98"/>
      <c r="E33" s="98"/>
      <c r="F33" s="98"/>
      <c r="G33" s="99"/>
      <c r="H33" s="19"/>
      <c r="I33" s="26">
        <v>0</v>
      </c>
      <c r="J33" s="26">
        <v>0</v>
      </c>
      <c r="K33" s="19"/>
      <c r="L33" s="19"/>
      <c r="M33" s="19"/>
      <c r="N33" s="19"/>
      <c r="O33" s="19"/>
      <c r="P33" s="19"/>
      <c r="Q33" s="19"/>
    </row>
    <row r="34" spans="1:17" s="3" customFormat="1" ht="12" customHeight="1">
      <c r="A34" s="97" t="s">
        <v>32</v>
      </c>
      <c r="B34" s="98"/>
      <c r="C34" s="98"/>
      <c r="D34" s="98"/>
      <c r="E34" s="98"/>
      <c r="F34" s="98"/>
      <c r="G34" s="99"/>
      <c r="H34" s="26">
        <f>SUMIF(D3:D33,"=Project",H3:H33)</f>
        <v>0</v>
      </c>
      <c r="I34" s="26">
        <f>SUMIF(D3:D33,"=Project",I3:I33)</f>
        <v>0</v>
      </c>
      <c r="J34" s="26">
        <f>SUMIF(D3:D33,"=Project",J3:J33)</f>
        <v>0</v>
      </c>
      <c r="K34" s="26">
        <f>SUMIF(D3:D33,"=Project",K3:K33)</f>
        <v>0</v>
      </c>
      <c r="L34" s="26">
        <f>SUMIF(D3:D33,"=Project",L3:L33)</f>
        <v>0</v>
      </c>
      <c r="M34" s="26">
        <f>SUMIF(D3:D33,"=Project",M3:M33)</f>
        <v>0</v>
      </c>
      <c r="N34" s="26">
        <f>SUMIF(D3:D33,"=Project",N3:N33)</f>
        <v>0</v>
      </c>
      <c r="O34" s="26">
        <f>SUMIF(D3:D33,"=Project",O3:O33)</f>
        <v>0</v>
      </c>
      <c r="P34" s="26">
        <f>SUMIF(D3:D33,"=Project",P3:P33)</f>
        <v>0</v>
      </c>
      <c r="Q34" s="26">
        <f>SUMIF(D3:D33,"=Project",Q3:Q33)</f>
        <v>0</v>
      </c>
    </row>
    <row r="35" spans="1:17" s="3" customFormat="1" ht="12" customHeight="1">
      <c r="A35" s="16" t="s">
        <v>101</v>
      </c>
      <c r="B35" s="17" t="s">
        <v>18</v>
      </c>
      <c r="C35" s="18" t="s">
        <v>8962</v>
      </c>
      <c r="D35" s="19"/>
      <c r="E35" s="18" t="s">
        <v>8963</v>
      </c>
      <c r="F35" s="16" t="s">
        <v>21</v>
      </c>
      <c r="G35" s="18" t="s">
        <v>22</v>
      </c>
      <c r="H35" s="20">
        <v>0</v>
      </c>
      <c r="I35" s="20">
        <v>86.254999999999995</v>
      </c>
      <c r="J35" s="20">
        <v>0</v>
      </c>
      <c r="K35" s="20">
        <v>0</v>
      </c>
      <c r="L35" s="20">
        <v>0</v>
      </c>
      <c r="M35" s="20">
        <v>0</v>
      </c>
      <c r="N35" s="20">
        <v>0</v>
      </c>
      <c r="O35" s="20">
        <v>0</v>
      </c>
      <c r="P35" s="20">
        <v>0</v>
      </c>
      <c r="Q35" s="20">
        <v>0</v>
      </c>
    </row>
    <row r="36" spans="1:17" s="3" customFormat="1" ht="12" customHeight="1">
      <c r="A36" s="21" t="s">
        <v>101</v>
      </c>
      <c r="B36" s="22" t="s">
        <v>23</v>
      </c>
      <c r="C36" s="21" t="s">
        <v>8962</v>
      </c>
      <c r="D36" s="21" t="s">
        <v>8964</v>
      </c>
      <c r="E36" s="23" t="s">
        <v>8963</v>
      </c>
      <c r="F36" s="24">
        <v>1</v>
      </c>
      <c r="G36" s="23" t="s">
        <v>8965</v>
      </c>
      <c r="H36" s="25">
        <v>0</v>
      </c>
      <c r="I36" s="25">
        <v>86.254999999999995</v>
      </c>
      <c r="J36" s="25">
        <v>0</v>
      </c>
      <c r="K36" s="25">
        <v>0</v>
      </c>
      <c r="L36" s="25">
        <v>0</v>
      </c>
      <c r="M36" s="25">
        <v>0</v>
      </c>
      <c r="N36" s="25">
        <v>0</v>
      </c>
      <c r="O36" s="25">
        <v>0</v>
      </c>
      <c r="P36" s="25">
        <v>0</v>
      </c>
      <c r="Q36" s="25">
        <v>0</v>
      </c>
    </row>
    <row r="37" spans="1:17" s="3" customFormat="1" ht="12" customHeight="1">
      <c r="A37" s="21" t="s">
        <v>101</v>
      </c>
      <c r="B37" s="22" t="s">
        <v>27</v>
      </c>
      <c r="C37" s="21" t="s">
        <v>8962</v>
      </c>
      <c r="D37" s="21" t="s">
        <v>8964</v>
      </c>
      <c r="E37" s="23" t="s">
        <v>8966</v>
      </c>
      <c r="F37" s="24">
        <v>1</v>
      </c>
      <c r="G37" s="19"/>
      <c r="H37" s="19"/>
      <c r="I37" s="25">
        <v>15.706</v>
      </c>
      <c r="J37" s="25">
        <v>0</v>
      </c>
      <c r="K37" s="25">
        <v>0</v>
      </c>
      <c r="L37" s="25">
        <v>0</v>
      </c>
      <c r="M37" s="25">
        <v>0</v>
      </c>
      <c r="N37" s="19"/>
      <c r="O37" s="19"/>
      <c r="P37" s="19"/>
      <c r="Q37" s="19"/>
    </row>
    <row r="38" spans="1:17" s="3" customFormat="1" ht="12" customHeight="1">
      <c r="A38" s="21" t="s">
        <v>101</v>
      </c>
      <c r="B38" s="22" t="s">
        <v>27</v>
      </c>
      <c r="C38" s="21" t="s">
        <v>8962</v>
      </c>
      <c r="D38" s="21" t="s">
        <v>8964</v>
      </c>
      <c r="E38" s="23" t="s">
        <v>8967</v>
      </c>
      <c r="F38" s="24">
        <v>1</v>
      </c>
      <c r="G38" s="19"/>
      <c r="H38" s="19"/>
      <c r="I38" s="25">
        <v>8.1050000000000004</v>
      </c>
      <c r="J38" s="25">
        <v>0</v>
      </c>
      <c r="K38" s="25">
        <v>0</v>
      </c>
      <c r="L38" s="25">
        <v>0</v>
      </c>
      <c r="M38" s="25">
        <v>0</v>
      </c>
      <c r="N38" s="19"/>
      <c r="O38" s="19"/>
      <c r="P38" s="19"/>
      <c r="Q38" s="19"/>
    </row>
    <row r="39" spans="1:17" s="3" customFormat="1" ht="12" customHeight="1">
      <c r="A39" s="21" t="s">
        <v>101</v>
      </c>
      <c r="B39" s="22" t="s">
        <v>27</v>
      </c>
      <c r="C39" s="21" t="s">
        <v>8962</v>
      </c>
      <c r="D39" s="21" t="s">
        <v>8964</v>
      </c>
      <c r="E39" s="23" t="s">
        <v>8968</v>
      </c>
      <c r="F39" s="24">
        <v>1</v>
      </c>
      <c r="G39" s="19"/>
      <c r="H39" s="19"/>
      <c r="I39" s="25">
        <v>10.32</v>
      </c>
      <c r="J39" s="25">
        <v>0</v>
      </c>
      <c r="K39" s="25">
        <v>0</v>
      </c>
      <c r="L39" s="25">
        <v>0</v>
      </c>
      <c r="M39" s="25">
        <v>0</v>
      </c>
      <c r="N39" s="19"/>
      <c r="O39" s="19"/>
      <c r="P39" s="19"/>
      <c r="Q39" s="19"/>
    </row>
    <row r="40" spans="1:17" s="3" customFormat="1" ht="12" customHeight="1">
      <c r="A40" s="21" t="s">
        <v>101</v>
      </c>
      <c r="B40" s="22" t="s">
        <v>27</v>
      </c>
      <c r="C40" s="21" t="s">
        <v>8962</v>
      </c>
      <c r="D40" s="21" t="s">
        <v>8964</v>
      </c>
      <c r="E40" s="23" t="s">
        <v>8969</v>
      </c>
      <c r="F40" s="24">
        <v>1</v>
      </c>
      <c r="G40" s="19"/>
      <c r="H40" s="19"/>
      <c r="I40" s="25">
        <v>8.5169999999999995</v>
      </c>
      <c r="J40" s="25">
        <v>0</v>
      </c>
      <c r="K40" s="25">
        <v>0</v>
      </c>
      <c r="L40" s="25">
        <v>0</v>
      </c>
      <c r="M40" s="25">
        <v>0</v>
      </c>
      <c r="N40" s="19"/>
      <c r="O40" s="19"/>
      <c r="P40" s="19"/>
      <c r="Q40" s="19"/>
    </row>
    <row r="41" spans="1:17" s="3" customFormat="1" ht="12" customHeight="1">
      <c r="A41" s="21" t="s">
        <v>101</v>
      </c>
      <c r="B41" s="22" t="s">
        <v>27</v>
      </c>
      <c r="C41" s="21" t="s">
        <v>8962</v>
      </c>
      <c r="D41" s="21" t="s">
        <v>8964</v>
      </c>
      <c r="E41" s="23" t="s">
        <v>8970</v>
      </c>
      <c r="F41" s="24">
        <v>1</v>
      </c>
      <c r="G41" s="19"/>
      <c r="H41" s="19"/>
      <c r="I41" s="25">
        <v>9.1310000000000002</v>
      </c>
      <c r="J41" s="25">
        <v>0</v>
      </c>
      <c r="K41" s="25">
        <v>0</v>
      </c>
      <c r="L41" s="25">
        <v>0</v>
      </c>
      <c r="M41" s="25">
        <v>0</v>
      </c>
      <c r="N41" s="19"/>
      <c r="O41" s="19"/>
      <c r="P41" s="19"/>
      <c r="Q41" s="19"/>
    </row>
    <row r="42" spans="1:17" s="3" customFormat="1" ht="12" customHeight="1">
      <c r="A42" s="21" t="s">
        <v>101</v>
      </c>
      <c r="B42" s="22" t="s">
        <v>27</v>
      </c>
      <c r="C42" s="21" t="s">
        <v>8962</v>
      </c>
      <c r="D42" s="21" t="s">
        <v>8964</v>
      </c>
      <c r="E42" s="23" t="s">
        <v>8971</v>
      </c>
      <c r="F42" s="24">
        <v>1</v>
      </c>
      <c r="G42" s="19"/>
      <c r="H42" s="19"/>
      <c r="I42" s="25">
        <v>18.423999999999999</v>
      </c>
      <c r="J42" s="25">
        <v>0</v>
      </c>
      <c r="K42" s="25">
        <v>0</v>
      </c>
      <c r="L42" s="25">
        <v>0</v>
      </c>
      <c r="M42" s="25">
        <v>0</v>
      </c>
      <c r="N42" s="19"/>
      <c r="O42" s="19"/>
      <c r="P42" s="19"/>
      <c r="Q42" s="19"/>
    </row>
    <row r="43" spans="1:17" s="3" customFormat="1" ht="12" customHeight="1">
      <c r="A43" s="21" t="s">
        <v>101</v>
      </c>
      <c r="B43" s="22" t="s">
        <v>27</v>
      </c>
      <c r="C43" s="21" t="s">
        <v>8962</v>
      </c>
      <c r="D43" s="21" t="s">
        <v>8964</v>
      </c>
      <c r="E43" s="23" t="s">
        <v>8972</v>
      </c>
      <c r="F43" s="24">
        <v>1</v>
      </c>
      <c r="G43" s="19"/>
      <c r="H43" s="19"/>
      <c r="I43" s="25">
        <v>16.052</v>
      </c>
      <c r="J43" s="25">
        <v>0</v>
      </c>
      <c r="K43" s="25">
        <v>0</v>
      </c>
      <c r="L43" s="25">
        <v>0</v>
      </c>
      <c r="M43" s="25">
        <v>0</v>
      </c>
      <c r="N43" s="19"/>
      <c r="O43" s="19"/>
      <c r="P43" s="19"/>
      <c r="Q43" s="19"/>
    </row>
    <row r="44" spans="1:17" s="3" customFormat="1" ht="12" customHeight="1">
      <c r="A44" s="97" t="s">
        <v>30</v>
      </c>
      <c r="B44" s="98"/>
      <c r="C44" s="98"/>
      <c r="D44" s="98"/>
      <c r="E44" s="98"/>
      <c r="F44" s="98"/>
      <c r="G44" s="99"/>
      <c r="H44" s="19"/>
      <c r="I44" s="26">
        <f>SUM(I37:I43)</f>
        <v>86.254999999999995</v>
      </c>
      <c r="J44" s="26">
        <f>SUM(J37:J43)</f>
        <v>0</v>
      </c>
      <c r="K44" s="26">
        <f>SUM(K37:K43)</f>
        <v>0</v>
      </c>
      <c r="L44" s="26">
        <f>SUM(L37:L43)</f>
        <v>0</v>
      </c>
      <c r="M44" s="26">
        <f>SUM(M37:M43)</f>
        <v>0</v>
      </c>
      <c r="N44" s="19"/>
      <c r="O44" s="19"/>
      <c r="P44" s="19"/>
      <c r="Q44" s="19"/>
    </row>
    <row r="45" spans="1:17" s="3" customFormat="1" ht="12" customHeight="1">
      <c r="A45" s="97" t="s">
        <v>31</v>
      </c>
      <c r="B45" s="98"/>
      <c r="C45" s="98"/>
      <c r="D45" s="98"/>
      <c r="E45" s="98"/>
      <c r="F45" s="98"/>
      <c r="G45" s="99"/>
      <c r="H45" s="19"/>
      <c r="I45" s="26">
        <v>0</v>
      </c>
      <c r="J45" s="26">
        <v>0</v>
      </c>
      <c r="K45" s="19"/>
      <c r="L45" s="19"/>
      <c r="M45" s="19"/>
      <c r="N45" s="19"/>
      <c r="O45" s="19"/>
      <c r="P45" s="19"/>
      <c r="Q45" s="19"/>
    </row>
    <row r="46" spans="1:17" s="3" customFormat="1" ht="12" customHeight="1">
      <c r="A46" s="97" t="s">
        <v>32</v>
      </c>
      <c r="B46" s="98"/>
      <c r="C46" s="98"/>
      <c r="D46" s="98"/>
      <c r="E46" s="98"/>
      <c r="F46" s="98"/>
      <c r="G46" s="99"/>
      <c r="H46" s="26">
        <f>SUMIF(D36:D45,"=Project",H36:H45)</f>
        <v>0</v>
      </c>
      <c r="I46" s="26">
        <f>SUMIF(D36:D45,"=Project",I36:I45)</f>
        <v>0</v>
      </c>
      <c r="J46" s="26">
        <f>SUMIF(D36:D45,"=Project",J36:J45)</f>
        <v>0</v>
      </c>
      <c r="K46" s="26">
        <f>SUMIF(D36:D45,"=Project",K36:K45)</f>
        <v>0</v>
      </c>
      <c r="L46" s="26">
        <f>SUMIF(D36:D45,"=Project",L36:L45)</f>
        <v>0</v>
      </c>
      <c r="M46" s="26">
        <f>SUMIF(D36:D45,"=Project",M36:M45)</f>
        <v>0</v>
      </c>
      <c r="N46" s="26">
        <f>SUMIF(D36:D45,"=Project",N36:N45)</f>
        <v>0</v>
      </c>
      <c r="O46" s="26">
        <f>SUMIF(D36:D45,"=Project",O36:O45)</f>
        <v>0</v>
      </c>
      <c r="P46" s="26">
        <f>SUMIF(D36:D45,"=Project",P36:P45)</f>
        <v>0</v>
      </c>
      <c r="Q46" s="26">
        <f>SUMIF(D36:D45,"=Project",Q36:Q45)</f>
        <v>0</v>
      </c>
    </row>
    <row r="47" spans="1:17" s="3" customFormat="1" ht="12" customHeight="1">
      <c r="A47" s="16" t="s">
        <v>155</v>
      </c>
      <c r="B47" s="17" t="s">
        <v>18</v>
      </c>
      <c r="C47" s="18" t="s">
        <v>8973</v>
      </c>
      <c r="D47" s="19"/>
      <c r="E47" s="18" t="s">
        <v>8974</v>
      </c>
      <c r="F47" s="16" t="s">
        <v>21</v>
      </c>
      <c r="G47" s="18" t="s">
        <v>8975</v>
      </c>
      <c r="H47" s="20">
        <v>0</v>
      </c>
      <c r="I47" s="20">
        <v>0</v>
      </c>
      <c r="J47" s="20">
        <v>345.053</v>
      </c>
      <c r="K47" s="20">
        <v>387.63299999999998</v>
      </c>
      <c r="L47" s="20">
        <v>0</v>
      </c>
      <c r="M47" s="20">
        <v>387.63299999999998</v>
      </c>
      <c r="N47" s="20">
        <v>423.322</v>
      </c>
      <c r="O47" s="20">
        <v>427.80200000000002</v>
      </c>
      <c r="P47" s="20">
        <v>436.87299999999999</v>
      </c>
      <c r="Q47" s="20">
        <v>445.964</v>
      </c>
    </row>
    <row r="48" spans="1:17" s="3" customFormat="1" ht="12" customHeight="1">
      <c r="A48" s="21" t="s">
        <v>155</v>
      </c>
      <c r="B48" s="22" t="s">
        <v>23</v>
      </c>
      <c r="C48" s="21" t="s">
        <v>8973</v>
      </c>
      <c r="D48" s="21" t="s">
        <v>8976</v>
      </c>
      <c r="E48" s="23" t="s">
        <v>8932</v>
      </c>
      <c r="F48" s="24">
        <v>1</v>
      </c>
      <c r="G48" s="23" t="s">
        <v>8977</v>
      </c>
      <c r="H48" s="25">
        <v>0</v>
      </c>
      <c r="I48" s="25">
        <v>0</v>
      </c>
      <c r="J48" s="25">
        <v>179.64699999999999</v>
      </c>
      <c r="K48" s="25">
        <v>195.459</v>
      </c>
      <c r="L48" s="25">
        <v>0</v>
      </c>
      <c r="M48" s="25">
        <v>195.459</v>
      </c>
      <c r="N48" s="25">
        <v>197.43600000000001</v>
      </c>
      <c r="O48" s="25">
        <v>201.239</v>
      </c>
      <c r="P48" s="25">
        <v>206.46799999999999</v>
      </c>
      <c r="Q48" s="25">
        <v>212.625</v>
      </c>
    </row>
    <row r="49" spans="1:17" s="3" customFormat="1" ht="12" customHeight="1">
      <c r="A49" s="21" t="s">
        <v>155</v>
      </c>
      <c r="B49" s="22" t="s">
        <v>27</v>
      </c>
      <c r="C49" s="21" t="s">
        <v>8973</v>
      </c>
      <c r="D49" s="21" t="s">
        <v>8976</v>
      </c>
      <c r="E49" s="23" t="s">
        <v>8934</v>
      </c>
      <c r="F49" s="24">
        <v>1</v>
      </c>
      <c r="G49" s="19"/>
      <c r="H49" s="19"/>
      <c r="I49" s="25">
        <v>0</v>
      </c>
      <c r="J49" s="25">
        <v>2.1890000000000001</v>
      </c>
      <c r="K49" s="25">
        <v>0</v>
      </c>
      <c r="L49" s="25">
        <v>0</v>
      </c>
      <c r="M49" s="25">
        <v>0</v>
      </c>
      <c r="N49" s="19"/>
      <c r="O49" s="19"/>
      <c r="P49" s="19"/>
      <c r="Q49" s="19"/>
    </row>
    <row r="50" spans="1:17" s="3" customFormat="1" ht="12" customHeight="1">
      <c r="A50" s="21" t="s">
        <v>155</v>
      </c>
      <c r="B50" s="22" t="s">
        <v>27</v>
      </c>
      <c r="C50" s="21" t="s">
        <v>8973</v>
      </c>
      <c r="D50" s="21" t="s">
        <v>8976</v>
      </c>
      <c r="E50" s="23" t="s">
        <v>8935</v>
      </c>
      <c r="F50" s="24">
        <v>1</v>
      </c>
      <c r="G50" s="19"/>
      <c r="H50" s="19"/>
      <c r="I50" s="25">
        <v>0</v>
      </c>
      <c r="J50" s="25">
        <v>6.7709999999999999</v>
      </c>
      <c r="K50" s="25">
        <v>1.7509999999999999</v>
      </c>
      <c r="L50" s="25">
        <v>0</v>
      </c>
      <c r="M50" s="25">
        <v>1.7509999999999999</v>
      </c>
      <c r="N50" s="19"/>
      <c r="O50" s="19"/>
      <c r="P50" s="19"/>
      <c r="Q50" s="19"/>
    </row>
    <row r="51" spans="1:17" s="3" customFormat="1" ht="12" customHeight="1">
      <c r="A51" s="21" t="s">
        <v>155</v>
      </c>
      <c r="B51" s="22" t="s">
        <v>27</v>
      </c>
      <c r="C51" s="21" t="s">
        <v>8973</v>
      </c>
      <c r="D51" s="21" t="s">
        <v>8976</v>
      </c>
      <c r="E51" s="23" t="s">
        <v>8978</v>
      </c>
      <c r="F51" s="24">
        <v>1</v>
      </c>
      <c r="G51" s="19"/>
      <c r="H51" s="19"/>
      <c r="I51" s="25">
        <v>0</v>
      </c>
      <c r="J51" s="25">
        <v>34.344000000000001</v>
      </c>
      <c r="K51" s="25">
        <v>38.273000000000003</v>
      </c>
      <c r="L51" s="25">
        <v>0</v>
      </c>
      <c r="M51" s="25">
        <v>38.273000000000003</v>
      </c>
      <c r="N51" s="19"/>
      <c r="O51" s="19"/>
      <c r="P51" s="19"/>
      <c r="Q51" s="19"/>
    </row>
    <row r="52" spans="1:17" s="3" customFormat="1" ht="12" customHeight="1">
      <c r="A52" s="21" t="s">
        <v>155</v>
      </c>
      <c r="B52" s="22" t="s">
        <v>27</v>
      </c>
      <c r="C52" s="21" t="s">
        <v>8973</v>
      </c>
      <c r="D52" s="21" t="s">
        <v>8976</v>
      </c>
      <c r="E52" s="23" t="s">
        <v>8936</v>
      </c>
      <c r="F52" s="24">
        <v>1</v>
      </c>
      <c r="G52" s="19"/>
      <c r="H52" s="19"/>
      <c r="I52" s="25">
        <v>0</v>
      </c>
      <c r="J52" s="25">
        <v>5.1310000000000002</v>
      </c>
      <c r="K52" s="25">
        <v>0</v>
      </c>
      <c r="L52" s="25">
        <v>0</v>
      </c>
      <c r="M52" s="25">
        <v>0</v>
      </c>
      <c r="N52" s="19"/>
      <c r="O52" s="19"/>
      <c r="P52" s="19"/>
      <c r="Q52" s="19"/>
    </row>
    <row r="53" spans="1:17" s="3" customFormat="1" ht="12" customHeight="1">
      <c r="A53" s="21" t="s">
        <v>155</v>
      </c>
      <c r="B53" s="22" t="s">
        <v>27</v>
      </c>
      <c r="C53" s="21" t="s">
        <v>8973</v>
      </c>
      <c r="D53" s="21" t="s">
        <v>8976</v>
      </c>
      <c r="E53" s="23" t="s">
        <v>8938</v>
      </c>
      <c r="F53" s="24">
        <v>1</v>
      </c>
      <c r="G53" s="19"/>
      <c r="H53" s="19"/>
      <c r="I53" s="25">
        <v>0</v>
      </c>
      <c r="J53" s="25">
        <v>13.898999999999999</v>
      </c>
      <c r="K53" s="25">
        <v>14.131</v>
      </c>
      <c r="L53" s="25">
        <v>0</v>
      </c>
      <c r="M53" s="25">
        <v>14.131</v>
      </c>
      <c r="N53" s="19"/>
      <c r="O53" s="19"/>
      <c r="P53" s="19"/>
      <c r="Q53" s="19"/>
    </row>
    <row r="54" spans="1:17" s="3" customFormat="1" ht="12" customHeight="1">
      <c r="A54" s="21" t="s">
        <v>155</v>
      </c>
      <c r="B54" s="22" t="s">
        <v>27</v>
      </c>
      <c r="C54" s="21" t="s">
        <v>8973</v>
      </c>
      <c r="D54" s="21" t="s">
        <v>8976</v>
      </c>
      <c r="E54" s="23" t="s">
        <v>8939</v>
      </c>
      <c r="F54" s="24">
        <v>1</v>
      </c>
      <c r="G54" s="19"/>
      <c r="H54" s="19"/>
      <c r="I54" s="25">
        <v>0</v>
      </c>
      <c r="J54" s="25">
        <v>4.7839999999999998</v>
      </c>
      <c r="K54" s="25">
        <v>6.5670000000000002</v>
      </c>
      <c r="L54" s="25">
        <v>0</v>
      </c>
      <c r="M54" s="25">
        <v>6.5670000000000002</v>
      </c>
      <c r="N54" s="19"/>
      <c r="O54" s="19"/>
      <c r="P54" s="19"/>
      <c r="Q54" s="19"/>
    </row>
    <row r="55" spans="1:17" s="3" customFormat="1" ht="12" customHeight="1">
      <c r="A55" s="21" t="s">
        <v>155</v>
      </c>
      <c r="B55" s="22" t="s">
        <v>27</v>
      </c>
      <c r="C55" s="21" t="s">
        <v>8973</v>
      </c>
      <c r="D55" s="21" t="s">
        <v>8976</v>
      </c>
      <c r="E55" s="23" t="s">
        <v>8940</v>
      </c>
      <c r="F55" s="24">
        <v>1</v>
      </c>
      <c r="G55" s="19"/>
      <c r="H55" s="19"/>
      <c r="I55" s="25">
        <v>0</v>
      </c>
      <c r="J55" s="25">
        <v>16.434999999999999</v>
      </c>
      <c r="K55" s="25">
        <v>16.053999999999998</v>
      </c>
      <c r="L55" s="25">
        <v>0</v>
      </c>
      <c r="M55" s="25">
        <v>16.053999999999998</v>
      </c>
      <c r="N55" s="19"/>
      <c r="O55" s="19"/>
      <c r="P55" s="19"/>
      <c r="Q55" s="19"/>
    </row>
    <row r="56" spans="1:17" s="3" customFormat="1" ht="12" customHeight="1">
      <c r="A56" s="21" t="s">
        <v>155</v>
      </c>
      <c r="B56" s="22" t="s">
        <v>27</v>
      </c>
      <c r="C56" s="21" t="s">
        <v>8973</v>
      </c>
      <c r="D56" s="21" t="s">
        <v>8976</v>
      </c>
      <c r="E56" s="23" t="s">
        <v>8941</v>
      </c>
      <c r="F56" s="24">
        <v>1</v>
      </c>
      <c r="G56" s="19"/>
      <c r="H56" s="19"/>
      <c r="I56" s="25">
        <v>0</v>
      </c>
      <c r="J56" s="25">
        <v>14.071</v>
      </c>
      <c r="K56" s="25">
        <v>0</v>
      </c>
      <c r="L56" s="25">
        <v>0</v>
      </c>
      <c r="M56" s="25">
        <v>0</v>
      </c>
      <c r="N56" s="19"/>
      <c r="O56" s="19"/>
      <c r="P56" s="19"/>
      <c r="Q56" s="19"/>
    </row>
    <row r="57" spans="1:17" s="3" customFormat="1" ht="12" customHeight="1">
      <c r="A57" s="21" t="s">
        <v>155</v>
      </c>
      <c r="B57" s="22" t="s">
        <v>27</v>
      </c>
      <c r="C57" s="21" t="s">
        <v>8973</v>
      </c>
      <c r="D57" s="21" t="s">
        <v>8976</v>
      </c>
      <c r="E57" s="23" t="s">
        <v>8942</v>
      </c>
      <c r="F57" s="24">
        <v>1</v>
      </c>
      <c r="G57" s="19"/>
      <c r="H57" s="19"/>
      <c r="I57" s="25">
        <v>0</v>
      </c>
      <c r="J57" s="25">
        <v>10.253</v>
      </c>
      <c r="K57" s="25">
        <v>7.5389999999999997</v>
      </c>
      <c r="L57" s="25">
        <v>0</v>
      </c>
      <c r="M57" s="25">
        <v>7.5389999999999997</v>
      </c>
      <c r="N57" s="19"/>
      <c r="O57" s="19"/>
      <c r="P57" s="19"/>
      <c r="Q57" s="19"/>
    </row>
    <row r="58" spans="1:17" s="3" customFormat="1" ht="12" customHeight="1">
      <c r="A58" s="21" t="s">
        <v>155</v>
      </c>
      <c r="B58" s="22" t="s">
        <v>27</v>
      </c>
      <c r="C58" s="21" t="s">
        <v>8973</v>
      </c>
      <c r="D58" s="21" t="s">
        <v>8976</v>
      </c>
      <c r="E58" s="23" t="s">
        <v>8979</v>
      </c>
      <c r="F58" s="24">
        <v>1</v>
      </c>
      <c r="G58" s="19"/>
      <c r="H58" s="19"/>
      <c r="I58" s="25">
        <v>0</v>
      </c>
      <c r="J58" s="25">
        <v>9.2210000000000001</v>
      </c>
      <c r="K58" s="25">
        <v>23.672999999999998</v>
      </c>
      <c r="L58" s="25">
        <v>0</v>
      </c>
      <c r="M58" s="25">
        <v>23.672999999999998</v>
      </c>
      <c r="N58" s="19"/>
      <c r="O58" s="19"/>
      <c r="P58" s="19"/>
      <c r="Q58" s="19"/>
    </row>
    <row r="59" spans="1:17" s="3" customFormat="1" ht="12" customHeight="1">
      <c r="A59" s="21" t="s">
        <v>155</v>
      </c>
      <c r="B59" s="22" t="s">
        <v>27</v>
      </c>
      <c r="C59" s="21" t="s">
        <v>8973</v>
      </c>
      <c r="D59" s="21" t="s">
        <v>8976</v>
      </c>
      <c r="E59" s="23" t="s">
        <v>8980</v>
      </c>
      <c r="F59" s="24">
        <v>1</v>
      </c>
      <c r="G59" s="19"/>
      <c r="H59" s="19"/>
      <c r="I59" s="25">
        <v>0</v>
      </c>
      <c r="J59" s="25">
        <v>4.4109999999999996</v>
      </c>
      <c r="K59" s="25">
        <v>2.7890000000000001</v>
      </c>
      <c r="L59" s="25">
        <v>0</v>
      </c>
      <c r="M59" s="25">
        <v>2.7890000000000001</v>
      </c>
      <c r="N59" s="19"/>
      <c r="O59" s="19"/>
      <c r="P59" s="19"/>
      <c r="Q59" s="19"/>
    </row>
    <row r="60" spans="1:17" s="3" customFormat="1" ht="12" customHeight="1">
      <c r="A60" s="21" t="s">
        <v>155</v>
      </c>
      <c r="B60" s="22" t="s">
        <v>27</v>
      </c>
      <c r="C60" s="21" t="s">
        <v>8973</v>
      </c>
      <c r="D60" s="21" t="s">
        <v>8976</v>
      </c>
      <c r="E60" s="23" t="s">
        <v>8981</v>
      </c>
      <c r="F60" s="24">
        <v>1</v>
      </c>
      <c r="G60" s="19"/>
      <c r="H60" s="19"/>
      <c r="I60" s="25">
        <v>0</v>
      </c>
      <c r="J60" s="25">
        <v>22.323</v>
      </c>
      <c r="K60" s="25">
        <v>54.42</v>
      </c>
      <c r="L60" s="25">
        <v>0</v>
      </c>
      <c r="M60" s="25">
        <v>54.42</v>
      </c>
      <c r="N60" s="19"/>
      <c r="O60" s="19"/>
      <c r="P60" s="19"/>
      <c r="Q60" s="19"/>
    </row>
    <row r="61" spans="1:17" s="3" customFormat="1" ht="12" customHeight="1">
      <c r="A61" s="21" t="s">
        <v>155</v>
      </c>
      <c r="B61" s="22" t="s">
        <v>27</v>
      </c>
      <c r="C61" s="21" t="s">
        <v>8973</v>
      </c>
      <c r="D61" s="21" t="s">
        <v>8976</v>
      </c>
      <c r="E61" s="23" t="s">
        <v>8944</v>
      </c>
      <c r="F61" s="24">
        <v>1</v>
      </c>
      <c r="G61" s="19"/>
      <c r="H61" s="19"/>
      <c r="I61" s="25">
        <v>0</v>
      </c>
      <c r="J61" s="25">
        <v>8.843</v>
      </c>
      <c r="K61" s="25">
        <v>4.4589999999999996</v>
      </c>
      <c r="L61" s="25">
        <v>0</v>
      </c>
      <c r="M61" s="25">
        <v>4.4589999999999996</v>
      </c>
      <c r="N61" s="19"/>
      <c r="O61" s="19"/>
      <c r="P61" s="19"/>
      <c r="Q61" s="19"/>
    </row>
    <row r="62" spans="1:17" s="3" customFormat="1" ht="12" customHeight="1">
      <c r="A62" s="21" t="s">
        <v>155</v>
      </c>
      <c r="B62" s="22" t="s">
        <v>27</v>
      </c>
      <c r="C62" s="21" t="s">
        <v>8973</v>
      </c>
      <c r="D62" s="21" t="s">
        <v>8976</v>
      </c>
      <c r="E62" s="23" t="s">
        <v>8945</v>
      </c>
      <c r="F62" s="24">
        <v>1</v>
      </c>
      <c r="G62" s="19"/>
      <c r="H62" s="19"/>
      <c r="I62" s="25">
        <v>0</v>
      </c>
      <c r="J62" s="25">
        <v>10.807</v>
      </c>
      <c r="K62" s="25">
        <v>9.8030000000000008</v>
      </c>
      <c r="L62" s="25">
        <v>0</v>
      </c>
      <c r="M62" s="25">
        <v>9.8030000000000008</v>
      </c>
      <c r="N62" s="19"/>
      <c r="O62" s="19"/>
      <c r="P62" s="19"/>
      <c r="Q62" s="19"/>
    </row>
    <row r="63" spans="1:17" s="3" customFormat="1" ht="12" customHeight="1">
      <c r="A63" s="21" t="s">
        <v>155</v>
      </c>
      <c r="B63" s="22" t="s">
        <v>27</v>
      </c>
      <c r="C63" s="21" t="s">
        <v>8973</v>
      </c>
      <c r="D63" s="21" t="s">
        <v>8976</v>
      </c>
      <c r="E63" s="23" t="s">
        <v>8946</v>
      </c>
      <c r="F63" s="24">
        <v>1</v>
      </c>
      <c r="G63" s="19"/>
      <c r="H63" s="19"/>
      <c r="I63" s="25">
        <v>0</v>
      </c>
      <c r="J63" s="25">
        <v>16.164999999999999</v>
      </c>
      <c r="K63" s="25">
        <v>16</v>
      </c>
      <c r="L63" s="25">
        <v>0</v>
      </c>
      <c r="M63" s="25">
        <v>16</v>
      </c>
      <c r="N63" s="19"/>
      <c r="O63" s="19"/>
      <c r="P63" s="19"/>
      <c r="Q63" s="19"/>
    </row>
    <row r="64" spans="1:17" s="3" customFormat="1" ht="12" customHeight="1">
      <c r="A64" s="97" t="s">
        <v>30</v>
      </c>
      <c r="B64" s="98"/>
      <c r="C64" s="98"/>
      <c r="D64" s="98"/>
      <c r="E64" s="98"/>
      <c r="F64" s="98"/>
      <c r="G64" s="99"/>
      <c r="H64" s="19"/>
      <c r="I64" s="26">
        <f>SUM(I49:I63)</f>
        <v>0</v>
      </c>
      <c r="J64" s="26">
        <f>SUM(J49:J63)</f>
        <v>179.64699999999999</v>
      </c>
      <c r="K64" s="26">
        <f>SUM(K49:K63)</f>
        <v>195.459</v>
      </c>
      <c r="L64" s="26">
        <f>SUM(L49:L63)</f>
        <v>0</v>
      </c>
      <c r="M64" s="26">
        <f>SUM(M49:M63)</f>
        <v>195.459</v>
      </c>
      <c r="N64" s="19"/>
      <c r="O64" s="19"/>
      <c r="P64" s="19"/>
      <c r="Q64" s="19"/>
    </row>
    <row r="65" spans="1:17" s="3" customFormat="1" ht="12" customHeight="1">
      <c r="A65" s="97" t="s">
        <v>31</v>
      </c>
      <c r="B65" s="98"/>
      <c r="C65" s="98"/>
      <c r="D65" s="98"/>
      <c r="E65" s="98"/>
      <c r="F65" s="98"/>
      <c r="G65" s="99"/>
      <c r="H65" s="19"/>
      <c r="I65" s="26">
        <v>0</v>
      </c>
      <c r="J65" s="26">
        <v>0</v>
      </c>
      <c r="K65" s="19"/>
      <c r="L65" s="19"/>
      <c r="M65" s="19"/>
      <c r="N65" s="19"/>
      <c r="O65" s="19"/>
      <c r="P65" s="19"/>
      <c r="Q65" s="19"/>
    </row>
    <row r="66" spans="1:17" s="3" customFormat="1" ht="12" customHeight="1">
      <c r="A66" s="21" t="s">
        <v>155</v>
      </c>
      <c r="B66" s="22" t="s">
        <v>23</v>
      </c>
      <c r="C66" s="21" t="s">
        <v>8973</v>
      </c>
      <c r="D66" s="21" t="s">
        <v>8982</v>
      </c>
      <c r="E66" s="23" t="s">
        <v>8983</v>
      </c>
      <c r="F66" s="24">
        <v>1</v>
      </c>
      <c r="G66" s="23" t="s">
        <v>8984</v>
      </c>
      <c r="H66" s="25">
        <v>0</v>
      </c>
      <c r="I66" s="25">
        <v>0</v>
      </c>
      <c r="J66" s="25">
        <v>42.697000000000003</v>
      </c>
      <c r="K66" s="25">
        <v>13.452999999999999</v>
      </c>
      <c r="L66" s="25">
        <v>0</v>
      </c>
      <c r="M66" s="25">
        <v>13.452999999999999</v>
      </c>
      <c r="N66" s="25">
        <v>3.597</v>
      </c>
      <c r="O66" s="25">
        <v>0</v>
      </c>
      <c r="P66" s="25">
        <v>0</v>
      </c>
      <c r="Q66" s="25">
        <v>0</v>
      </c>
    </row>
    <row r="67" spans="1:17" s="3" customFormat="1" ht="12" customHeight="1">
      <c r="A67" s="21" t="s">
        <v>155</v>
      </c>
      <c r="B67" s="22" t="s">
        <v>27</v>
      </c>
      <c r="C67" s="21" t="s">
        <v>8973</v>
      </c>
      <c r="D67" s="21" t="s">
        <v>8982</v>
      </c>
      <c r="E67" s="23" t="s">
        <v>8955</v>
      </c>
      <c r="F67" s="24">
        <v>1</v>
      </c>
      <c r="G67" s="19"/>
      <c r="H67" s="19"/>
      <c r="I67" s="25">
        <v>0</v>
      </c>
      <c r="J67" s="25">
        <v>10.804</v>
      </c>
      <c r="K67" s="25">
        <v>13.452999999999999</v>
      </c>
      <c r="L67" s="25">
        <v>0</v>
      </c>
      <c r="M67" s="25">
        <v>13.452999999999999</v>
      </c>
      <c r="N67" s="19"/>
      <c r="O67" s="19"/>
      <c r="P67" s="19"/>
      <c r="Q67" s="19"/>
    </row>
    <row r="68" spans="1:17" s="3" customFormat="1" ht="12" customHeight="1">
      <c r="A68" s="21" t="s">
        <v>155</v>
      </c>
      <c r="B68" s="22" t="s">
        <v>27</v>
      </c>
      <c r="C68" s="21" t="s">
        <v>8973</v>
      </c>
      <c r="D68" s="21" t="s">
        <v>8982</v>
      </c>
      <c r="E68" s="23" t="s">
        <v>8985</v>
      </c>
      <c r="F68" s="24">
        <v>1</v>
      </c>
      <c r="G68" s="19"/>
      <c r="H68" s="19"/>
      <c r="I68" s="25">
        <v>0</v>
      </c>
      <c r="J68" s="25">
        <v>5.8929999999999998</v>
      </c>
      <c r="K68" s="25">
        <v>0</v>
      </c>
      <c r="L68" s="25">
        <v>0</v>
      </c>
      <c r="M68" s="25">
        <v>0</v>
      </c>
      <c r="N68" s="19"/>
      <c r="O68" s="19"/>
      <c r="P68" s="19"/>
      <c r="Q68" s="19"/>
    </row>
    <row r="69" spans="1:17" s="3" customFormat="1" ht="12" customHeight="1">
      <c r="A69" s="21" t="s">
        <v>155</v>
      </c>
      <c r="B69" s="22" t="s">
        <v>27</v>
      </c>
      <c r="C69" s="21" t="s">
        <v>8973</v>
      </c>
      <c r="D69" s="21" t="s">
        <v>8982</v>
      </c>
      <c r="E69" s="23" t="s">
        <v>8956</v>
      </c>
      <c r="F69" s="24">
        <v>1</v>
      </c>
      <c r="G69" s="19"/>
      <c r="H69" s="19"/>
      <c r="I69" s="25">
        <v>0</v>
      </c>
      <c r="J69" s="25">
        <v>26</v>
      </c>
      <c r="K69" s="25">
        <v>0</v>
      </c>
      <c r="L69" s="25">
        <v>0</v>
      </c>
      <c r="M69" s="25">
        <v>0</v>
      </c>
      <c r="N69" s="19"/>
      <c r="O69" s="19"/>
      <c r="P69" s="19"/>
      <c r="Q69" s="19"/>
    </row>
    <row r="70" spans="1:17" s="3" customFormat="1" ht="12" customHeight="1">
      <c r="A70" s="97" t="s">
        <v>30</v>
      </c>
      <c r="B70" s="98"/>
      <c r="C70" s="98"/>
      <c r="D70" s="98"/>
      <c r="E70" s="98"/>
      <c r="F70" s="98"/>
      <c r="G70" s="99"/>
      <c r="H70" s="19"/>
      <c r="I70" s="26">
        <f>SUM(I67:I69)</f>
        <v>0</v>
      </c>
      <c r="J70" s="26">
        <f>SUM(J67:J69)</f>
        <v>42.697000000000003</v>
      </c>
      <c r="K70" s="26">
        <f>SUM(K67:K69)</f>
        <v>13.452999999999999</v>
      </c>
      <c r="L70" s="26">
        <f>SUM(L67:L69)</f>
        <v>0</v>
      </c>
      <c r="M70" s="26">
        <f>SUM(M67:M69)</f>
        <v>13.452999999999999</v>
      </c>
      <c r="N70" s="19"/>
      <c r="O70" s="19"/>
      <c r="P70" s="19"/>
      <c r="Q70" s="19"/>
    </row>
    <row r="71" spans="1:17" s="3" customFormat="1" ht="12" customHeight="1">
      <c r="A71" s="97" t="s">
        <v>31</v>
      </c>
      <c r="B71" s="98"/>
      <c r="C71" s="98"/>
      <c r="D71" s="98"/>
      <c r="E71" s="98"/>
      <c r="F71" s="98"/>
      <c r="G71" s="99"/>
      <c r="H71" s="19"/>
      <c r="I71" s="26">
        <v>0</v>
      </c>
      <c r="J71" s="26">
        <v>0</v>
      </c>
      <c r="K71" s="19"/>
      <c r="L71" s="19"/>
      <c r="M71" s="19"/>
      <c r="N71" s="19"/>
      <c r="O71" s="19"/>
      <c r="P71" s="19"/>
      <c r="Q71" s="19"/>
    </row>
    <row r="72" spans="1:17" s="3" customFormat="1" ht="12" customHeight="1">
      <c r="A72" s="21" t="s">
        <v>155</v>
      </c>
      <c r="B72" s="22" t="s">
        <v>23</v>
      </c>
      <c r="C72" s="21" t="s">
        <v>8973</v>
      </c>
      <c r="D72" s="21" t="s">
        <v>8986</v>
      </c>
      <c r="E72" s="23" t="s">
        <v>8958</v>
      </c>
      <c r="F72" s="24">
        <v>1</v>
      </c>
      <c r="G72" s="23" t="s">
        <v>8987</v>
      </c>
      <c r="H72" s="25">
        <v>0</v>
      </c>
      <c r="I72" s="25">
        <v>0</v>
      </c>
      <c r="J72" s="25">
        <v>24.677</v>
      </c>
      <c r="K72" s="25">
        <v>53.283000000000001</v>
      </c>
      <c r="L72" s="25">
        <v>0</v>
      </c>
      <c r="M72" s="25">
        <v>53.283000000000001</v>
      </c>
      <c r="N72" s="25">
        <v>57.232999999999997</v>
      </c>
      <c r="O72" s="25">
        <v>57.856000000000002</v>
      </c>
      <c r="P72" s="25">
        <v>60.968000000000004</v>
      </c>
      <c r="Q72" s="25">
        <v>61.902000000000001</v>
      </c>
    </row>
    <row r="73" spans="1:17" s="3" customFormat="1" ht="12" customHeight="1">
      <c r="A73" s="21" t="s">
        <v>155</v>
      </c>
      <c r="B73" s="22" t="s">
        <v>27</v>
      </c>
      <c r="C73" s="21" t="s">
        <v>8973</v>
      </c>
      <c r="D73" s="21" t="s">
        <v>8986</v>
      </c>
      <c r="E73" s="23" t="s">
        <v>8960</v>
      </c>
      <c r="F73" s="24">
        <v>1</v>
      </c>
      <c r="G73" s="19"/>
      <c r="H73" s="19"/>
      <c r="I73" s="25">
        <v>0</v>
      </c>
      <c r="J73" s="25">
        <v>6.0229999999999997</v>
      </c>
      <c r="K73" s="25">
        <v>13.427</v>
      </c>
      <c r="L73" s="25">
        <v>0</v>
      </c>
      <c r="M73" s="25">
        <v>13.427</v>
      </c>
      <c r="N73" s="19"/>
      <c r="O73" s="19"/>
      <c r="P73" s="19"/>
      <c r="Q73" s="19"/>
    </row>
    <row r="74" spans="1:17" s="3" customFormat="1" ht="12" customHeight="1">
      <c r="A74" s="21" t="s">
        <v>155</v>
      </c>
      <c r="B74" s="22" t="s">
        <v>27</v>
      </c>
      <c r="C74" s="21" t="s">
        <v>8973</v>
      </c>
      <c r="D74" s="21" t="s">
        <v>8986</v>
      </c>
      <c r="E74" s="23" t="s">
        <v>8988</v>
      </c>
      <c r="F74" s="24">
        <v>1</v>
      </c>
      <c r="G74" s="19"/>
      <c r="H74" s="19"/>
      <c r="I74" s="25">
        <v>0</v>
      </c>
      <c r="J74" s="25">
        <v>14.045</v>
      </c>
      <c r="K74" s="25">
        <v>39.856000000000002</v>
      </c>
      <c r="L74" s="25">
        <v>0</v>
      </c>
      <c r="M74" s="25">
        <v>39.856000000000002</v>
      </c>
      <c r="N74" s="19"/>
      <c r="O74" s="19"/>
      <c r="P74" s="19"/>
      <c r="Q74" s="19"/>
    </row>
    <row r="75" spans="1:17" s="3" customFormat="1" ht="12" customHeight="1">
      <c r="A75" s="21" t="s">
        <v>155</v>
      </c>
      <c r="B75" s="22" t="s">
        <v>27</v>
      </c>
      <c r="C75" s="21" t="s">
        <v>8973</v>
      </c>
      <c r="D75" s="21" t="s">
        <v>8986</v>
      </c>
      <c r="E75" s="23" t="s">
        <v>8961</v>
      </c>
      <c r="F75" s="24">
        <v>1</v>
      </c>
      <c r="G75" s="19"/>
      <c r="H75" s="19"/>
      <c r="I75" s="25">
        <v>0</v>
      </c>
      <c r="J75" s="25">
        <v>4.609</v>
      </c>
      <c r="K75" s="25">
        <v>0</v>
      </c>
      <c r="L75" s="25">
        <v>0</v>
      </c>
      <c r="M75" s="25">
        <v>0</v>
      </c>
      <c r="N75" s="19"/>
      <c r="O75" s="19"/>
      <c r="P75" s="19"/>
      <c r="Q75" s="19"/>
    </row>
    <row r="76" spans="1:17" s="3" customFormat="1" ht="12" customHeight="1">
      <c r="A76" s="97" t="s">
        <v>30</v>
      </c>
      <c r="B76" s="98"/>
      <c r="C76" s="98"/>
      <c r="D76" s="98"/>
      <c r="E76" s="98"/>
      <c r="F76" s="98"/>
      <c r="G76" s="99"/>
      <c r="H76" s="19"/>
      <c r="I76" s="26">
        <f>SUM(I73:I75)</f>
        <v>0</v>
      </c>
      <c r="J76" s="26">
        <f>SUM(J73:J75)</f>
        <v>24.677</v>
      </c>
      <c r="K76" s="26">
        <f>SUM(K73:K75)</f>
        <v>53.283000000000001</v>
      </c>
      <c r="L76" s="26">
        <f>SUM(L73:L75)</f>
        <v>0</v>
      </c>
      <c r="M76" s="26">
        <f>SUM(M73:M75)</f>
        <v>53.283000000000001</v>
      </c>
      <c r="N76" s="19"/>
      <c r="O76" s="19"/>
      <c r="P76" s="19"/>
      <c r="Q76" s="19"/>
    </row>
    <row r="77" spans="1:17" s="3" customFormat="1" ht="12" customHeight="1">
      <c r="A77" s="97" t="s">
        <v>31</v>
      </c>
      <c r="B77" s="98"/>
      <c r="C77" s="98"/>
      <c r="D77" s="98"/>
      <c r="E77" s="98"/>
      <c r="F77" s="98"/>
      <c r="G77" s="99"/>
      <c r="H77" s="19"/>
      <c r="I77" s="26">
        <v>0</v>
      </c>
      <c r="J77" s="26">
        <v>0</v>
      </c>
      <c r="K77" s="19"/>
      <c r="L77" s="19"/>
      <c r="M77" s="19"/>
      <c r="N77" s="19"/>
      <c r="O77" s="19"/>
      <c r="P77" s="19"/>
      <c r="Q77" s="19"/>
    </row>
    <row r="78" spans="1:17" s="3" customFormat="1" ht="12" customHeight="1">
      <c r="A78" s="21" t="s">
        <v>155</v>
      </c>
      <c r="B78" s="22" t="s">
        <v>23</v>
      </c>
      <c r="C78" s="21" t="s">
        <v>8973</v>
      </c>
      <c r="D78" s="21" t="s">
        <v>8989</v>
      </c>
      <c r="E78" s="23" t="s">
        <v>8963</v>
      </c>
      <c r="F78" s="24">
        <v>1</v>
      </c>
      <c r="G78" s="23" t="s">
        <v>8990</v>
      </c>
      <c r="H78" s="25">
        <v>0</v>
      </c>
      <c r="I78" s="25">
        <v>0</v>
      </c>
      <c r="J78" s="25">
        <v>77.908000000000001</v>
      </c>
      <c r="K78" s="25">
        <v>96.554000000000002</v>
      </c>
      <c r="L78" s="25">
        <v>0</v>
      </c>
      <c r="M78" s="25">
        <v>96.554000000000002</v>
      </c>
      <c r="N78" s="25">
        <v>130.959</v>
      </c>
      <c r="O78" s="25">
        <v>133.084</v>
      </c>
      <c r="P78" s="25">
        <v>138.54</v>
      </c>
      <c r="Q78" s="25">
        <v>140.54</v>
      </c>
    </row>
    <row r="79" spans="1:17" s="3" customFormat="1" ht="12" customHeight="1">
      <c r="A79" s="21" t="s">
        <v>155</v>
      </c>
      <c r="B79" s="22" t="s">
        <v>27</v>
      </c>
      <c r="C79" s="21" t="s">
        <v>8973</v>
      </c>
      <c r="D79" s="21" t="s">
        <v>8989</v>
      </c>
      <c r="E79" s="23" t="s">
        <v>8966</v>
      </c>
      <c r="F79" s="24">
        <v>1</v>
      </c>
      <c r="G79" s="19"/>
      <c r="H79" s="19"/>
      <c r="I79" s="25">
        <v>0</v>
      </c>
      <c r="J79" s="25">
        <v>10.519</v>
      </c>
      <c r="K79" s="25">
        <v>10.301</v>
      </c>
      <c r="L79" s="25">
        <v>0</v>
      </c>
      <c r="M79" s="25">
        <v>10.301</v>
      </c>
      <c r="N79" s="19"/>
      <c r="O79" s="19"/>
      <c r="P79" s="19"/>
      <c r="Q79" s="19"/>
    </row>
    <row r="80" spans="1:17" s="3" customFormat="1" ht="12" customHeight="1">
      <c r="A80" s="21" t="s">
        <v>155</v>
      </c>
      <c r="B80" s="22" t="s">
        <v>27</v>
      </c>
      <c r="C80" s="21" t="s">
        <v>8973</v>
      </c>
      <c r="D80" s="21" t="s">
        <v>8989</v>
      </c>
      <c r="E80" s="23" t="s">
        <v>8991</v>
      </c>
      <c r="F80" s="24">
        <v>1</v>
      </c>
      <c r="G80" s="19"/>
      <c r="H80" s="19"/>
      <c r="I80" s="25">
        <v>0</v>
      </c>
      <c r="J80" s="25">
        <v>6.4909999999999997</v>
      </c>
      <c r="K80" s="25">
        <v>50.927999999999997</v>
      </c>
      <c r="L80" s="25">
        <v>0</v>
      </c>
      <c r="M80" s="25">
        <v>50.927999999999997</v>
      </c>
      <c r="N80" s="19"/>
      <c r="O80" s="19"/>
      <c r="P80" s="19"/>
      <c r="Q80" s="19"/>
    </row>
    <row r="81" spans="1:17" s="3" customFormat="1" ht="12" customHeight="1">
      <c r="A81" s="21" t="s">
        <v>155</v>
      </c>
      <c r="B81" s="22" t="s">
        <v>27</v>
      </c>
      <c r="C81" s="21" t="s">
        <v>8973</v>
      </c>
      <c r="D81" s="21" t="s">
        <v>8989</v>
      </c>
      <c r="E81" s="23" t="s">
        <v>8967</v>
      </c>
      <c r="F81" s="24">
        <v>1</v>
      </c>
      <c r="G81" s="19"/>
      <c r="H81" s="19"/>
      <c r="I81" s="25">
        <v>0</v>
      </c>
      <c r="J81" s="25">
        <v>12.962999999999999</v>
      </c>
      <c r="K81" s="25">
        <v>12.074999999999999</v>
      </c>
      <c r="L81" s="25">
        <v>0</v>
      </c>
      <c r="M81" s="25">
        <v>12.074999999999999</v>
      </c>
      <c r="N81" s="19"/>
      <c r="O81" s="19"/>
      <c r="P81" s="19"/>
      <c r="Q81" s="19"/>
    </row>
    <row r="82" spans="1:17" s="3" customFormat="1" ht="12" customHeight="1">
      <c r="A82" s="21" t="s">
        <v>155</v>
      </c>
      <c r="B82" s="22" t="s">
        <v>27</v>
      </c>
      <c r="C82" s="21" t="s">
        <v>8973</v>
      </c>
      <c r="D82" s="21" t="s">
        <v>8989</v>
      </c>
      <c r="E82" s="23" t="s">
        <v>8968</v>
      </c>
      <c r="F82" s="24">
        <v>1</v>
      </c>
      <c r="G82" s="19"/>
      <c r="H82" s="19"/>
      <c r="I82" s="25">
        <v>0</v>
      </c>
      <c r="J82" s="25">
        <v>3.8969999999999998</v>
      </c>
      <c r="K82" s="25">
        <v>0</v>
      </c>
      <c r="L82" s="25">
        <v>0</v>
      </c>
      <c r="M82" s="25">
        <v>0</v>
      </c>
      <c r="N82" s="19"/>
      <c r="O82" s="19"/>
      <c r="P82" s="19"/>
      <c r="Q82" s="19"/>
    </row>
    <row r="83" spans="1:17" s="3" customFormat="1" ht="12" customHeight="1">
      <c r="A83" s="21" t="s">
        <v>155</v>
      </c>
      <c r="B83" s="22" t="s">
        <v>27</v>
      </c>
      <c r="C83" s="21" t="s">
        <v>8973</v>
      </c>
      <c r="D83" s="21" t="s">
        <v>8989</v>
      </c>
      <c r="E83" s="23" t="s">
        <v>8992</v>
      </c>
      <c r="F83" s="24">
        <v>1</v>
      </c>
      <c r="G83" s="19"/>
      <c r="H83" s="19"/>
      <c r="I83" s="25">
        <v>0</v>
      </c>
      <c r="J83" s="25">
        <v>11.499000000000001</v>
      </c>
      <c r="K83" s="25">
        <v>14.351000000000001</v>
      </c>
      <c r="L83" s="25">
        <v>0</v>
      </c>
      <c r="M83" s="25">
        <v>14.351000000000001</v>
      </c>
      <c r="N83" s="19"/>
      <c r="O83" s="19"/>
      <c r="P83" s="19"/>
      <c r="Q83" s="19"/>
    </row>
    <row r="84" spans="1:17" s="3" customFormat="1" ht="12" customHeight="1">
      <c r="A84" s="21" t="s">
        <v>155</v>
      </c>
      <c r="B84" s="22" t="s">
        <v>27</v>
      </c>
      <c r="C84" s="21" t="s">
        <v>8973</v>
      </c>
      <c r="D84" s="21" t="s">
        <v>8989</v>
      </c>
      <c r="E84" s="23" t="s">
        <v>8969</v>
      </c>
      <c r="F84" s="24">
        <v>1</v>
      </c>
      <c r="G84" s="19"/>
      <c r="H84" s="19"/>
      <c r="I84" s="25">
        <v>0</v>
      </c>
      <c r="J84" s="25">
        <v>4.1630000000000003</v>
      </c>
      <c r="K84" s="25">
        <v>0</v>
      </c>
      <c r="L84" s="25">
        <v>0</v>
      </c>
      <c r="M84" s="25">
        <v>0</v>
      </c>
      <c r="N84" s="19"/>
      <c r="O84" s="19"/>
      <c r="P84" s="19"/>
      <c r="Q84" s="19"/>
    </row>
    <row r="85" spans="1:17" s="3" customFormat="1" ht="12" customHeight="1">
      <c r="A85" s="21" t="s">
        <v>155</v>
      </c>
      <c r="B85" s="22" t="s">
        <v>27</v>
      </c>
      <c r="C85" s="21" t="s">
        <v>8973</v>
      </c>
      <c r="D85" s="21" t="s">
        <v>8989</v>
      </c>
      <c r="E85" s="23" t="s">
        <v>8970</v>
      </c>
      <c r="F85" s="24">
        <v>1</v>
      </c>
      <c r="G85" s="19"/>
      <c r="H85" s="19"/>
      <c r="I85" s="25">
        <v>0</v>
      </c>
      <c r="J85" s="25">
        <v>1.488</v>
      </c>
      <c r="K85" s="25">
        <v>0</v>
      </c>
      <c r="L85" s="25">
        <v>0</v>
      </c>
      <c r="M85" s="25">
        <v>0</v>
      </c>
      <c r="N85" s="19"/>
      <c r="O85" s="19"/>
      <c r="P85" s="19"/>
      <c r="Q85" s="19"/>
    </row>
    <row r="86" spans="1:17" s="3" customFormat="1" ht="12" customHeight="1">
      <c r="A86" s="21" t="s">
        <v>155</v>
      </c>
      <c r="B86" s="22" t="s">
        <v>27</v>
      </c>
      <c r="C86" s="21" t="s">
        <v>8973</v>
      </c>
      <c r="D86" s="21" t="s">
        <v>8989</v>
      </c>
      <c r="E86" s="23" t="s">
        <v>8971</v>
      </c>
      <c r="F86" s="24">
        <v>1</v>
      </c>
      <c r="G86" s="19"/>
      <c r="H86" s="19"/>
      <c r="I86" s="25">
        <v>0</v>
      </c>
      <c r="J86" s="25">
        <v>18.148</v>
      </c>
      <c r="K86" s="25">
        <v>0</v>
      </c>
      <c r="L86" s="25">
        <v>0</v>
      </c>
      <c r="M86" s="25">
        <v>0</v>
      </c>
      <c r="N86" s="19"/>
      <c r="O86" s="19"/>
      <c r="P86" s="19"/>
      <c r="Q86" s="19"/>
    </row>
    <row r="87" spans="1:17" s="3" customFormat="1" ht="12" customHeight="1">
      <c r="A87" s="21" t="s">
        <v>155</v>
      </c>
      <c r="B87" s="22" t="s">
        <v>27</v>
      </c>
      <c r="C87" s="21" t="s">
        <v>8973</v>
      </c>
      <c r="D87" s="21" t="s">
        <v>8989</v>
      </c>
      <c r="E87" s="23" t="s">
        <v>8972</v>
      </c>
      <c r="F87" s="24">
        <v>1</v>
      </c>
      <c r="G87" s="19"/>
      <c r="H87" s="19"/>
      <c r="I87" s="25">
        <v>0</v>
      </c>
      <c r="J87" s="25">
        <v>8.74</v>
      </c>
      <c r="K87" s="25">
        <v>8.8989999999999991</v>
      </c>
      <c r="L87" s="25">
        <v>0</v>
      </c>
      <c r="M87" s="25">
        <v>8.8989999999999991</v>
      </c>
      <c r="N87" s="19"/>
      <c r="O87" s="19"/>
      <c r="P87" s="19"/>
      <c r="Q87" s="19"/>
    </row>
    <row r="88" spans="1:17" s="3" customFormat="1" ht="12" customHeight="1">
      <c r="A88" s="97" t="s">
        <v>30</v>
      </c>
      <c r="B88" s="98"/>
      <c r="C88" s="98"/>
      <c r="D88" s="98"/>
      <c r="E88" s="98"/>
      <c r="F88" s="98"/>
      <c r="G88" s="99"/>
      <c r="H88" s="19"/>
      <c r="I88" s="26">
        <f>SUM(I79:I87)</f>
        <v>0</v>
      </c>
      <c r="J88" s="26">
        <f>SUM(J79:J87)</f>
        <v>77.907999999999987</v>
      </c>
      <c r="K88" s="26">
        <f>SUM(K79:K87)</f>
        <v>96.554000000000002</v>
      </c>
      <c r="L88" s="26">
        <f>SUM(L79:L87)</f>
        <v>0</v>
      </c>
      <c r="M88" s="26">
        <f>SUM(M79:M87)</f>
        <v>96.554000000000002</v>
      </c>
      <c r="N88" s="19"/>
      <c r="O88" s="19"/>
      <c r="P88" s="19"/>
      <c r="Q88" s="19"/>
    </row>
    <row r="89" spans="1:17" s="3" customFormat="1" ht="12" customHeight="1">
      <c r="A89" s="97" t="s">
        <v>31</v>
      </c>
      <c r="B89" s="98"/>
      <c r="C89" s="98"/>
      <c r="D89" s="98"/>
      <c r="E89" s="98"/>
      <c r="F89" s="98"/>
      <c r="G89" s="99"/>
      <c r="H89" s="19"/>
      <c r="I89" s="26">
        <v>0</v>
      </c>
      <c r="J89" s="26">
        <v>0</v>
      </c>
      <c r="K89" s="19"/>
      <c r="L89" s="19"/>
      <c r="M89" s="19"/>
      <c r="N89" s="19"/>
      <c r="O89" s="19"/>
      <c r="P89" s="19"/>
      <c r="Q89" s="19"/>
    </row>
    <row r="90" spans="1:17" s="3" customFormat="1" ht="12" customHeight="1">
      <c r="A90" s="21" t="s">
        <v>155</v>
      </c>
      <c r="B90" s="22" t="s">
        <v>23</v>
      </c>
      <c r="C90" s="21" t="s">
        <v>8973</v>
      </c>
      <c r="D90" s="21" t="s">
        <v>8993</v>
      </c>
      <c r="E90" s="23" t="s">
        <v>8994</v>
      </c>
      <c r="F90" s="24">
        <v>1</v>
      </c>
      <c r="G90" s="23" t="s">
        <v>8995</v>
      </c>
      <c r="H90" s="25">
        <v>0</v>
      </c>
      <c r="I90" s="25">
        <v>0</v>
      </c>
      <c r="J90" s="25">
        <v>20.123999999999999</v>
      </c>
      <c r="K90" s="25">
        <v>28.884</v>
      </c>
      <c r="L90" s="25">
        <v>0</v>
      </c>
      <c r="M90" s="25">
        <v>28.884</v>
      </c>
      <c r="N90" s="25">
        <v>34.097000000000001</v>
      </c>
      <c r="O90" s="25">
        <v>35.622999999999998</v>
      </c>
      <c r="P90" s="25">
        <v>30.896999999999998</v>
      </c>
      <c r="Q90" s="25">
        <v>30.896999999999998</v>
      </c>
    </row>
    <row r="91" spans="1:17" s="3" customFormat="1" ht="12" customHeight="1">
      <c r="A91" s="97" t="s">
        <v>30</v>
      </c>
      <c r="B91" s="98"/>
      <c r="C91" s="98"/>
      <c r="D91" s="98"/>
      <c r="E91" s="98"/>
      <c r="F91" s="98"/>
      <c r="G91" s="99"/>
      <c r="H91" s="19"/>
      <c r="I91" s="26">
        <v>0</v>
      </c>
      <c r="J91" s="26">
        <v>0</v>
      </c>
      <c r="K91" s="26">
        <v>0</v>
      </c>
      <c r="L91" s="19"/>
      <c r="M91" s="19"/>
      <c r="N91" s="19"/>
      <c r="O91" s="19"/>
    </row>
    <row r="92" spans="1:17" s="3" customFormat="1" ht="12" customHeight="1">
      <c r="A92" s="97" t="s">
        <v>31</v>
      </c>
      <c r="B92" s="98"/>
      <c r="C92" s="98"/>
      <c r="D92" s="98"/>
      <c r="E92" s="98"/>
      <c r="F92" s="98"/>
      <c r="G92" s="99"/>
      <c r="H92" s="19"/>
      <c r="I92" s="26">
        <v>0</v>
      </c>
      <c r="J92" s="26">
        <v>0</v>
      </c>
      <c r="K92" s="19"/>
      <c r="L92" s="19"/>
      <c r="M92" s="19"/>
      <c r="N92" s="19"/>
      <c r="O92" s="19"/>
      <c r="P92" s="19"/>
      <c r="Q92" s="19"/>
    </row>
    <row r="93" spans="1:17" s="3" customFormat="1" ht="12" customHeight="1">
      <c r="A93" s="97" t="s">
        <v>32</v>
      </c>
      <c r="B93" s="98"/>
      <c r="C93" s="98"/>
      <c r="D93" s="98"/>
      <c r="E93" s="98"/>
      <c r="F93" s="98"/>
      <c r="G93" s="99"/>
      <c r="H93" s="26">
        <f>SUMIF(D48:D92,"=Project",H48:H92)</f>
        <v>0</v>
      </c>
      <c r="I93" s="26">
        <f>SUMIF(D48:D92,"=Project",I48:I92)</f>
        <v>0</v>
      </c>
      <c r="J93" s="26">
        <f>SUMIF(D48:D92,"=Project",J48:J92)</f>
        <v>0</v>
      </c>
      <c r="K93" s="26">
        <f>SUMIF(D48:D92,"=Project",K48:K92)</f>
        <v>0</v>
      </c>
      <c r="L93" s="26">
        <f>SUMIF(D48:D92,"=Project",L48:L92)</f>
        <v>0</v>
      </c>
      <c r="M93" s="26">
        <f>SUMIF(D48:D92,"=Project",M48:M92)</f>
        <v>0</v>
      </c>
      <c r="N93" s="26">
        <f>SUMIF(D48:D92,"=Project",N48:N92)</f>
        <v>0</v>
      </c>
      <c r="O93" s="26">
        <f>SUMIF(D48:D92,"=Project",O48:O92)</f>
        <v>0</v>
      </c>
      <c r="P93" s="26">
        <f>SUMIF(D48:D92,"=Project",P48:P92)</f>
        <v>0</v>
      </c>
      <c r="Q93" s="26">
        <f>SUMIF(D48:D92,"=Project",Q48:Q92)</f>
        <v>0</v>
      </c>
    </row>
    <row r="94" spans="1:17" s="3" customFormat="1" ht="12" customHeight="1">
      <c r="A94" s="16" t="s">
        <v>208</v>
      </c>
      <c r="B94" s="17" t="s">
        <v>18</v>
      </c>
      <c r="C94" s="18" t="s">
        <v>8996</v>
      </c>
      <c r="D94" s="19"/>
      <c r="E94" s="18" t="s">
        <v>8997</v>
      </c>
      <c r="F94" s="16" t="s">
        <v>44</v>
      </c>
      <c r="G94" s="18" t="s">
        <v>8998</v>
      </c>
      <c r="H94" s="20">
        <v>0</v>
      </c>
      <c r="I94" s="20">
        <v>0</v>
      </c>
      <c r="J94" s="20">
        <v>98.269000000000005</v>
      </c>
      <c r="K94" s="20">
        <v>110.096</v>
      </c>
      <c r="L94" s="20">
        <v>0</v>
      </c>
      <c r="M94" s="20">
        <v>110.096</v>
      </c>
      <c r="N94" s="20">
        <v>192.68899999999999</v>
      </c>
      <c r="O94" s="20">
        <v>224.90700000000001</v>
      </c>
      <c r="P94" s="20">
        <v>232.94499999999999</v>
      </c>
      <c r="Q94" s="20">
        <v>237.00899999999999</v>
      </c>
    </row>
    <row r="95" spans="1:17" s="3" customFormat="1" ht="12" customHeight="1">
      <c r="A95" s="21" t="s">
        <v>208</v>
      </c>
      <c r="B95" s="22" t="s">
        <v>23</v>
      </c>
      <c r="C95" s="21" t="s">
        <v>8996</v>
      </c>
      <c r="D95" s="21" t="s">
        <v>8999</v>
      </c>
      <c r="E95" s="23" t="s">
        <v>9000</v>
      </c>
      <c r="F95" s="24">
        <v>2</v>
      </c>
      <c r="G95" s="23" t="s">
        <v>9001</v>
      </c>
      <c r="H95" s="25">
        <v>0</v>
      </c>
      <c r="I95" s="25">
        <v>0</v>
      </c>
      <c r="J95" s="25">
        <v>92.641999999999996</v>
      </c>
      <c r="K95" s="25">
        <v>101.892</v>
      </c>
      <c r="L95" s="25">
        <v>0</v>
      </c>
      <c r="M95" s="25">
        <v>101.892</v>
      </c>
      <c r="N95" s="25">
        <v>176.309</v>
      </c>
      <c r="O95" s="25">
        <v>208.06700000000001</v>
      </c>
      <c r="P95" s="25">
        <v>218.178</v>
      </c>
      <c r="Q95" s="25">
        <v>222.24199999999999</v>
      </c>
    </row>
    <row r="96" spans="1:17" s="3" customFormat="1" ht="12" customHeight="1">
      <c r="A96" s="21" t="s">
        <v>208</v>
      </c>
      <c r="B96" s="22" t="s">
        <v>27</v>
      </c>
      <c r="C96" s="21" t="s">
        <v>8996</v>
      </c>
      <c r="D96" s="21" t="s">
        <v>8999</v>
      </c>
      <c r="E96" s="23" t="s">
        <v>9002</v>
      </c>
      <c r="F96" s="24">
        <v>2</v>
      </c>
      <c r="G96" s="19"/>
      <c r="H96" s="19"/>
      <c r="I96" s="25">
        <v>0</v>
      </c>
      <c r="J96" s="25">
        <v>22.207000000000001</v>
      </c>
      <c r="K96" s="25">
        <v>11.124000000000001</v>
      </c>
      <c r="L96" s="25">
        <v>0</v>
      </c>
      <c r="M96" s="25">
        <v>11.124000000000001</v>
      </c>
      <c r="N96" s="19"/>
      <c r="O96" s="19"/>
      <c r="P96" s="19"/>
      <c r="Q96" s="19"/>
    </row>
    <row r="97" spans="1:17" s="3" customFormat="1" ht="12" customHeight="1">
      <c r="A97" s="21" t="s">
        <v>208</v>
      </c>
      <c r="B97" s="22" t="s">
        <v>27</v>
      </c>
      <c r="C97" s="21" t="s">
        <v>8996</v>
      </c>
      <c r="D97" s="21" t="s">
        <v>8999</v>
      </c>
      <c r="E97" s="23" t="s">
        <v>9003</v>
      </c>
      <c r="F97" s="24">
        <v>2</v>
      </c>
      <c r="G97" s="19"/>
      <c r="H97" s="19"/>
      <c r="I97" s="25">
        <v>0</v>
      </c>
      <c r="J97" s="25">
        <v>8.7859999999999996</v>
      </c>
      <c r="K97" s="25">
        <v>33.546999999999997</v>
      </c>
      <c r="L97" s="25">
        <v>0</v>
      </c>
      <c r="M97" s="25">
        <v>33.546999999999997</v>
      </c>
      <c r="N97" s="19"/>
      <c r="O97" s="19"/>
      <c r="P97" s="19"/>
      <c r="Q97" s="19"/>
    </row>
    <row r="98" spans="1:17" s="3" customFormat="1" ht="12" customHeight="1">
      <c r="A98" s="21" t="s">
        <v>208</v>
      </c>
      <c r="B98" s="22" t="s">
        <v>27</v>
      </c>
      <c r="C98" s="21" t="s">
        <v>8996</v>
      </c>
      <c r="D98" s="21" t="s">
        <v>8999</v>
      </c>
      <c r="E98" s="23" t="s">
        <v>9004</v>
      </c>
      <c r="F98" s="24">
        <v>2</v>
      </c>
      <c r="G98" s="19"/>
      <c r="H98" s="19"/>
      <c r="I98" s="25">
        <v>0</v>
      </c>
      <c r="J98" s="25">
        <v>13.82</v>
      </c>
      <c r="K98" s="25">
        <v>30.41</v>
      </c>
      <c r="L98" s="25">
        <v>0</v>
      </c>
      <c r="M98" s="25">
        <v>30.41</v>
      </c>
      <c r="N98" s="19"/>
      <c r="O98" s="19"/>
      <c r="P98" s="19"/>
      <c r="Q98" s="19"/>
    </row>
    <row r="99" spans="1:17" s="3" customFormat="1" ht="12" customHeight="1">
      <c r="A99" s="21" t="s">
        <v>208</v>
      </c>
      <c r="B99" s="22" t="s">
        <v>27</v>
      </c>
      <c r="C99" s="21" t="s">
        <v>8996</v>
      </c>
      <c r="D99" s="21" t="s">
        <v>8999</v>
      </c>
      <c r="E99" s="23" t="s">
        <v>9005</v>
      </c>
      <c r="F99" s="24">
        <v>2</v>
      </c>
      <c r="G99" s="19"/>
      <c r="H99" s="19"/>
      <c r="I99" s="25">
        <v>0</v>
      </c>
      <c r="J99" s="25">
        <v>2.8109999999999999</v>
      </c>
      <c r="K99" s="25">
        <v>0</v>
      </c>
      <c r="L99" s="25">
        <v>0</v>
      </c>
      <c r="M99" s="25">
        <v>0</v>
      </c>
      <c r="N99" s="19"/>
      <c r="O99" s="19"/>
      <c r="P99" s="19"/>
      <c r="Q99" s="19"/>
    </row>
    <row r="100" spans="1:17" s="3" customFormat="1" ht="12" customHeight="1">
      <c r="A100" s="21" t="s">
        <v>208</v>
      </c>
      <c r="B100" s="22" t="s">
        <v>27</v>
      </c>
      <c r="C100" s="21" t="s">
        <v>8996</v>
      </c>
      <c r="D100" s="21" t="s">
        <v>8999</v>
      </c>
      <c r="E100" s="23" t="s">
        <v>9006</v>
      </c>
      <c r="F100" s="24">
        <v>2</v>
      </c>
      <c r="G100" s="19"/>
      <c r="H100" s="19"/>
      <c r="I100" s="25">
        <v>0</v>
      </c>
      <c r="J100" s="25">
        <v>19.635999999999999</v>
      </c>
      <c r="K100" s="25">
        <v>19.899999999999999</v>
      </c>
      <c r="L100" s="25">
        <v>0</v>
      </c>
      <c r="M100" s="25">
        <v>19.899999999999999</v>
      </c>
      <c r="N100" s="19"/>
      <c r="O100" s="19"/>
      <c r="P100" s="19"/>
      <c r="Q100" s="19"/>
    </row>
    <row r="101" spans="1:17" s="3" customFormat="1" ht="12" customHeight="1">
      <c r="A101" s="21" t="s">
        <v>208</v>
      </c>
      <c r="B101" s="22" t="s">
        <v>27</v>
      </c>
      <c r="C101" s="21" t="s">
        <v>8996</v>
      </c>
      <c r="D101" s="21" t="s">
        <v>8999</v>
      </c>
      <c r="E101" s="23" t="s">
        <v>9007</v>
      </c>
      <c r="F101" s="24">
        <v>2</v>
      </c>
      <c r="G101" s="19"/>
      <c r="H101" s="19"/>
      <c r="I101" s="25">
        <v>0</v>
      </c>
      <c r="J101" s="25">
        <v>7.3890000000000002</v>
      </c>
      <c r="K101" s="25">
        <v>6.9109999999999996</v>
      </c>
      <c r="L101" s="25">
        <v>0</v>
      </c>
      <c r="M101" s="25">
        <v>6.9109999999999996</v>
      </c>
      <c r="N101" s="19"/>
      <c r="O101" s="19"/>
      <c r="P101" s="19"/>
      <c r="Q101" s="19"/>
    </row>
    <row r="102" spans="1:17" s="3" customFormat="1" ht="12" customHeight="1">
      <c r="A102" s="21" t="s">
        <v>208</v>
      </c>
      <c r="B102" s="22" t="s">
        <v>27</v>
      </c>
      <c r="C102" s="21" t="s">
        <v>8996</v>
      </c>
      <c r="D102" s="21" t="s">
        <v>8999</v>
      </c>
      <c r="E102" s="23" t="s">
        <v>9008</v>
      </c>
      <c r="F102" s="24">
        <v>2</v>
      </c>
      <c r="G102" s="19"/>
      <c r="H102" s="19"/>
      <c r="I102" s="25">
        <v>0</v>
      </c>
      <c r="J102" s="25">
        <v>12.273</v>
      </c>
      <c r="K102" s="25">
        <v>0</v>
      </c>
      <c r="L102" s="25">
        <v>0</v>
      </c>
      <c r="M102" s="25">
        <v>0</v>
      </c>
      <c r="N102" s="19"/>
      <c r="O102" s="19"/>
      <c r="P102" s="19"/>
      <c r="Q102" s="19"/>
    </row>
    <row r="103" spans="1:17" s="3" customFormat="1" ht="12" customHeight="1">
      <c r="A103" s="21" t="s">
        <v>208</v>
      </c>
      <c r="B103" s="22" t="s">
        <v>27</v>
      </c>
      <c r="C103" s="21" t="s">
        <v>8996</v>
      </c>
      <c r="D103" s="21" t="s">
        <v>8999</v>
      </c>
      <c r="E103" s="23" t="s">
        <v>9009</v>
      </c>
      <c r="F103" s="24">
        <v>2</v>
      </c>
      <c r="G103" s="19"/>
      <c r="H103" s="19"/>
      <c r="I103" s="25">
        <v>0</v>
      </c>
      <c r="J103" s="25">
        <v>5.72</v>
      </c>
      <c r="K103" s="25">
        <v>0</v>
      </c>
      <c r="L103" s="25">
        <v>0</v>
      </c>
      <c r="M103" s="25">
        <v>0</v>
      </c>
      <c r="N103" s="19"/>
      <c r="O103" s="19"/>
      <c r="P103" s="19"/>
      <c r="Q103" s="19"/>
    </row>
    <row r="104" spans="1:17" s="3" customFormat="1" ht="12" customHeight="1">
      <c r="A104" s="97" t="s">
        <v>30</v>
      </c>
      <c r="B104" s="98"/>
      <c r="C104" s="98"/>
      <c r="D104" s="98"/>
      <c r="E104" s="98"/>
      <c r="F104" s="98"/>
      <c r="G104" s="99"/>
      <c r="H104" s="19"/>
      <c r="I104" s="26">
        <f>SUM(I96:I103)</f>
        <v>0</v>
      </c>
      <c r="J104" s="26">
        <f>SUM(J96:J103)</f>
        <v>92.641999999999996</v>
      </c>
      <c r="K104" s="26">
        <f>SUM(K96:K103)</f>
        <v>101.892</v>
      </c>
      <c r="L104" s="26">
        <f>SUM(L96:L103)</f>
        <v>0</v>
      </c>
      <c r="M104" s="26">
        <f>SUM(M96:M103)</f>
        <v>101.892</v>
      </c>
      <c r="N104" s="19"/>
      <c r="O104" s="19"/>
      <c r="P104" s="19"/>
      <c r="Q104" s="19"/>
    </row>
    <row r="105" spans="1:17" s="3" customFormat="1" ht="12" customHeight="1">
      <c r="A105" s="97" t="s">
        <v>31</v>
      </c>
      <c r="B105" s="98"/>
      <c r="C105" s="98"/>
      <c r="D105" s="98"/>
      <c r="E105" s="98"/>
      <c r="F105" s="98"/>
      <c r="G105" s="99"/>
      <c r="H105" s="19"/>
      <c r="I105" s="26">
        <v>0</v>
      </c>
      <c r="J105" s="26">
        <v>0</v>
      </c>
      <c r="K105" s="19"/>
      <c r="L105" s="19"/>
      <c r="M105" s="19"/>
      <c r="N105" s="19"/>
      <c r="O105" s="19"/>
      <c r="P105" s="19"/>
      <c r="Q105" s="19"/>
    </row>
    <row r="106" spans="1:17" s="3" customFormat="1" ht="12" customHeight="1">
      <c r="A106" s="21" t="s">
        <v>208</v>
      </c>
      <c r="B106" s="22" t="s">
        <v>23</v>
      </c>
      <c r="C106" s="21" t="s">
        <v>8996</v>
      </c>
      <c r="D106" s="21" t="s">
        <v>9010</v>
      </c>
      <c r="E106" s="23" t="s">
        <v>9011</v>
      </c>
      <c r="F106" s="24">
        <v>2</v>
      </c>
      <c r="G106" s="23" t="s">
        <v>9012</v>
      </c>
      <c r="H106" s="25">
        <v>0</v>
      </c>
      <c r="I106" s="25">
        <v>0</v>
      </c>
      <c r="J106" s="25">
        <v>5.6269999999999998</v>
      </c>
      <c r="K106" s="25">
        <v>8.2040000000000006</v>
      </c>
      <c r="L106" s="25">
        <v>0</v>
      </c>
      <c r="M106" s="25">
        <v>8.2040000000000006</v>
      </c>
      <c r="N106" s="25">
        <v>16.38</v>
      </c>
      <c r="O106" s="25">
        <v>16.84</v>
      </c>
      <c r="P106" s="25">
        <v>14.766999999999999</v>
      </c>
      <c r="Q106" s="25">
        <v>14.766999999999999</v>
      </c>
    </row>
    <row r="107" spans="1:17" s="3" customFormat="1" ht="12" customHeight="1">
      <c r="A107" s="97" t="s">
        <v>30</v>
      </c>
      <c r="B107" s="98"/>
      <c r="C107" s="98"/>
      <c r="D107" s="98"/>
      <c r="E107" s="98"/>
      <c r="F107" s="98"/>
      <c r="G107" s="99"/>
      <c r="H107" s="19"/>
      <c r="I107" s="26">
        <v>0</v>
      </c>
      <c r="J107" s="26">
        <v>0</v>
      </c>
      <c r="K107" s="26">
        <v>0</v>
      </c>
      <c r="L107" s="19"/>
      <c r="M107" s="19"/>
      <c r="N107" s="19"/>
      <c r="O107" s="19"/>
    </row>
    <row r="108" spans="1:17" s="3" customFormat="1" ht="12" customHeight="1">
      <c r="A108" s="97" t="s">
        <v>31</v>
      </c>
      <c r="B108" s="98"/>
      <c r="C108" s="98"/>
      <c r="D108" s="98"/>
      <c r="E108" s="98"/>
      <c r="F108" s="98"/>
      <c r="G108" s="99"/>
      <c r="H108" s="19"/>
      <c r="I108" s="26">
        <v>0</v>
      </c>
      <c r="J108" s="26">
        <v>0</v>
      </c>
      <c r="K108" s="19"/>
      <c r="L108" s="19"/>
      <c r="M108" s="19"/>
      <c r="N108" s="19"/>
      <c r="O108" s="19"/>
      <c r="P108" s="19"/>
      <c r="Q108" s="19"/>
    </row>
    <row r="109" spans="1:17" s="3" customFormat="1" ht="12" customHeight="1">
      <c r="A109" s="97" t="s">
        <v>32</v>
      </c>
      <c r="B109" s="98"/>
      <c r="C109" s="98"/>
      <c r="D109" s="98"/>
      <c r="E109" s="98"/>
      <c r="F109" s="98"/>
      <c r="G109" s="99"/>
      <c r="H109" s="26">
        <f>SUMIF(D95:D108,"=Project",H95:H108)</f>
        <v>0</v>
      </c>
      <c r="I109" s="26">
        <f>SUMIF(D95:D108,"=Project",I95:I108)</f>
        <v>0</v>
      </c>
      <c r="J109" s="26">
        <f>SUMIF(D95:D108,"=Project",J95:J108)</f>
        <v>0</v>
      </c>
      <c r="K109" s="26">
        <f>SUMIF(D95:D108,"=Project",K95:K108)</f>
        <v>0</v>
      </c>
      <c r="L109" s="26">
        <f>SUMIF(D95:D108,"=Project",L95:L108)</f>
        <v>0</v>
      </c>
      <c r="M109" s="26">
        <f>SUMIF(D95:D108,"=Project",M95:M108)</f>
        <v>0</v>
      </c>
      <c r="N109" s="26">
        <f>SUMIF(D95:D108,"=Project",N95:N108)</f>
        <v>0</v>
      </c>
      <c r="O109" s="26">
        <f>SUMIF(D95:D108,"=Project",O95:O108)</f>
        <v>0</v>
      </c>
      <c r="P109" s="26">
        <f>SUMIF(D95:D108,"=Project",P95:P108)</f>
        <v>0</v>
      </c>
      <c r="Q109" s="26">
        <f>SUMIF(D95:D108,"=Project",Q95:Q108)</f>
        <v>0</v>
      </c>
    </row>
    <row r="110" spans="1:17" s="3" customFormat="1" ht="12" customHeight="1">
      <c r="A110" s="16" t="s">
        <v>221</v>
      </c>
      <c r="B110" s="17" t="s">
        <v>18</v>
      </c>
      <c r="C110" s="18" t="s">
        <v>9013</v>
      </c>
      <c r="D110" s="19"/>
      <c r="E110" s="18" t="s">
        <v>9014</v>
      </c>
      <c r="F110" s="16" t="s">
        <v>44</v>
      </c>
      <c r="G110" s="18" t="s">
        <v>9015</v>
      </c>
      <c r="H110" s="20">
        <v>0</v>
      </c>
      <c r="I110" s="20">
        <v>0</v>
      </c>
      <c r="J110" s="20">
        <v>307.72699999999998</v>
      </c>
      <c r="K110" s="20">
        <v>364.14100000000002</v>
      </c>
      <c r="L110" s="20">
        <v>0</v>
      </c>
      <c r="M110" s="20">
        <v>364.14100000000002</v>
      </c>
      <c r="N110" s="20">
        <v>381.37900000000002</v>
      </c>
      <c r="O110" s="20">
        <v>407.08699999999999</v>
      </c>
      <c r="P110" s="20">
        <v>412.85300000000001</v>
      </c>
      <c r="Q110" s="20">
        <v>419.202</v>
      </c>
    </row>
    <row r="111" spans="1:17" s="3" customFormat="1" ht="12" customHeight="1">
      <c r="A111" s="21" t="s">
        <v>221</v>
      </c>
      <c r="B111" s="22" t="s">
        <v>23</v>
      </c>
      <c r="C111" s="21" t="s">
        <v>9013</v>
      </c>
      <c r="D111" s="21" t="s">
        <v>9016</v>
      </c>
      <c r="E111" s="23" t="s">
        <v>9017</v>
      </c>
      <c r="F111" s="24">
        <v>2</v>
      </c>
      <c r="G111" s="23" t="s">
        <v>9018</v>
      </c>
      <c r="H111" s="25">
        <v>0</v>
      </c>
      <c r="I111" s="25">
        <v>0</v>
      </c>
      <c r="J111" s="25">
        <v>125.70399999999999</v>
      </c>
      <c r="K111" s="25">
        <v>147.04499999999999</v>
      </c>
      <c r="L111" s="25">
        <v>0</v>
      </c>
      <c r="M111" s="25">
        <v>147.04499999999999</v>
      </c>
      <c r="N111" s="25">
        <v>142.755</v>
      </c>
      <c r="O111" s="25">
        <v>164.49299999999999</v>
      </c>
      <c r="P111" s="25">
        <v>166.70400000000001</v>
      </c>
      <c r="Q111" s="25">
        <v>170.053</v>
      </c>
    </row>
    <row r="112" spans="1:17" s="3" customFormat="1" ht="12" customHeight="1">
      <c r="A112" s="21" t="s">
        <v>221</v>
      </c>
      <c r="B112" s="22" t="s">
        <v>27</v>
      </c>
      <c r="C112" s="21" t="s">
        <v>9013</v>
      </c>
      <c r="D112" s="21" t="s">
        <v>9016</v>
      </c>
      <c r="E112" s="23" t="s">
        <v>9019</v>
      </c>
      <c r="F112" s="24">
        <v>2</v>
      </c>
      <c r="G112" s="19"/>
      <c r="H112" s="19"/>
      <c r="I112" s="25">
        <v>0</v>
      </c>
      <c r="J112" s="25">
        <v>6.25</v>
      </c>
      <c r="K112" s="25">
        <v>33.606000000000002</v>
      </c>
      <c r="L112" s="25">
        <v>0</v>
      </c>
      <c r="M112" s="25">
        <v>33.606000000000002</v>
      </c>
      <c r="N112" s="19"/>
      <c r="O112" s="19"/>
      <c r="P112" s="19"/>
      <c r="Q112" s="19"/>
    </row>
    <row r="113" spans="1:17" s="3" customFormat="1" ht="12" customHeight="1">
      <c r="A113" s="21" t="s">
        <v>221</v>
      </c>
      <c r="B113" s="22" t="s">
        <v>27</v>
      </c>
      <c r="C113" s="21" t="s">
        <v>9013</v>
      </c>
      <c r="D113" s="21" t="s">
        <v>9016</v>
      </c>
      <c r="E113" s="23" t="s">
        <v>9020</v>
      </c>
      <c r="F113" s="24">
        <v>2</v>
      </c>
      <c r="G113" s="19"/>
      <c r="H113" s="19"/>
      <c r="I113" s="25">
        <v>0</v>
      </c>
      <c r="J113" s="25">
        <v>13.647</v>
      </c>
      <c r="K113" s="25">
        <v>5.4269999999999996</v>
      </c>
      <c r="L113" s="25">
        <v>0</v>
      </c>
      <c r="M113" s="25">
        <v>5.4269999999999996</v>
      </c>
      <c r="N113" s="19"/>
      <c r="O113" s="19"/>
      <c r="P113" s="19"/>
      <c r="Q113" s="19"/>
    </row>
    <row r="114" spans="1:17" s="3" customFormat="1" ht="12" customHeight="1">
      <c r="A114" s="21" t="s">
        <v>221</v>
      </c>
      <c r="B114" s="22" t="s">
        <v>27</v>
      </c>
      <c r="C114" s="21" t="s">
        <v>9013</v>
      </c>
      <c r="D114" s="21" t="s">
        <v>9016</v>
      </c>
      <c r="E114" s="23" t="s">
        <v>9021</v>
      </c>
      <c r="F114" s="24">
        <v>2</v>
      </c>
      <c r="G114" s="19"/>
      <c r="H114" s="19"/>
      <c r="I114" s="25">
        <v>0</v>
      </c>
      <c r="J114" s="25">
        <v>0</v>
      </c>
      <c r="K114" s="25">
        <v>30.114000000000001</v>
      </c>
      <c r="L114" s="25">
        <v>0</v>
      </c>
      <c r="M114" s="25">
        <v>30.114000000000001</v>
      </c>
      <c r="N114" s="19"/>
      <c r="O114" s="19"/>
      <c r="P114" s="19"/>
      <c r="Q114" s="19"/>
    </row>
    <row r="115" spans="1:17" s="3" customFormat="1" ht="12" customHeight="1">
      <c r="A115" s="21" t="s">
        <v>221</v>
      </c>
      <c r="B115" s="22" t="s">
        <v>27</v>
      </c>
      <c r="C115" s="21" t="s">
        <v>9013</v>
      </c>
      <c r="D115" s="21" t="s">
        <v>9016</v>
      </c>
      <c r="E115" s="23" t="s">
        <v>9022</v>
      </c>
      <c r="F115" s="24">
        <v>2</v>
      </c>
      <c r="G115" s="19"/>
      <c r="H115" s="19"/>
      <c r="I115" s="25">
        <v>0</v>
      </c>
      <c r="J115" s="25">
        <v>6.1260000000000003</v>
      </c>
      <c r="K115" s="25">
        <v>4.9790000000000001</v>
      </c>
      <c r="L115" s="25">
        <v>0</v>
      </c>
      <c r="M115" s="25">
        <v>4.9790000000000001</v>
      </c>
      <c r="N115" s="19"/>
      <c r="O115" s="19"/>
      <c r="P115" s="19"/>
      <c r="Q115" s="19"/>
    </row>
    <row r="116" spans="1:17" s="3" customFormat="1" ht="12" customHeight="1">
      <c r="A116" s="21" t="s">
        <v>221</v>
      </c>
      <c r="B116" s="22" t="s">
        <v>27</v>
      </c>
      <c r="C116" s="21" t="s">
        <v>9013</v>
      </c>
      <c r="D116" s="21" t="s">
        <v>9016</v>
      </c>
      <c r="E116" s="23" t="s">
        <v>9023</v>
      </c>
      <c r="F116" s="24">
        <v>2</v>
      </c>
      <c r="G116" s="19"/>
      <c r="H116" s="19"/>
      <c r="I116" s="25">
        <v>0</v>
      </c>
      <c r="J116" s="25">
        <v>1.7450000000000001</v>
      </c>
      <c r="K116" s="25">
        <v>0</v>
      </c>
      <c r="L116" s="25">
        <v>0</v>
      </c>
      <c r="M116" s="25">
        <v>0</v>
      </c>
      <c r="N116" s="19"/>
      <c r="O116" s="19"/>
      <c r="P116" s="19"/>
      <c r="Q116" s="19"/>
    </row>
    <row r="117" spans="1:17" s="3" customFormat="1" ht="12" customHeight="1">
      <c r="A117" s="21" t="s">
        <v>221</v>
      </c>
      <c r="B117" s="22" t="s">
        <v>27</v>
      </c>
      <c r="C117" s="21" t="s">
        <v>9013</v>
      </c>
      <c r="D117" s="21" t="s">
        <v>9016</v>
      </c>
      <c r="E117" s="23" t="s">
        <v>9024</v>
      </c>
      <c r="F117" s="24">
        <v>2</v>
      </c>
      <c r="G117" s="19"/>
      <c r="H117" s="19"/>
      <c r="I117" s="25">
        <v>0</v>
      </c>
      <c r="J117" s="25">
        <v>11.585000000000001</v>
      </c>
      <c r="K117" s="25">
        <v>2.5</v>
      </c>
      <c r="L117" s="25">
        <v>0</v>
      </c>
      <c r="M117" s="25">
        <v>2.5</v>
      </c>
      <c r="N117" s="19"/>
      <c r="O117" s="19"/>
      <c r="P117" s="19"/>
      <c r="Q117" s="19"/>
    </row>
    <row r="118" spans="1:17" s="3" customFormat="1" ht="12" customHeight="1">
      <c r="A118" s="21" t="s">
        <v>221</v>
      </c>
      <c r="B118" s="22" t="s">
        <v>27</v>
      </c>
      <c r="C118" s="21" t="s">
        <v>9013</v>
      </c>
      <c r="D118" s="21" t="s">
        <v>9016</v>
      </c>
      <c r="E118" s="23" t="s">
        <v>9025</v>
      </c>
      <c r="F118" s="24">
        <v>2</v>
      </c>
      <c r="G118" s="19"/>
      <c r="H118" s="19"/>
      <c r="I118" s="25">
        <v>0</v>
      </c>
      <c r="J118" s="25">
        <v>0</v>
      </c>
      <c r="K118" s="25">
        <v>20</v>
      </c>
      <c r="L118" s="25">
        <v>0</v>
      </c>
      <c r="M118" s="25">
        <v>20</v>
      </c>
      <c r="N118" s="19"/>
      <c r="O118" s="19"/>
      <c r="P118" s="19"/>
      <c r="Q118" s="19"/>
    </row>
    <row r="119" spans="1:17" s="3" customFormat="1" ht="12" customHeight="1">
      <c r="A119" s="21" t="s">
        <v>221</v>
      </c>
      <c r="B119" s="22" t="s">
        <v>27</v>
      </c>
      <c r="C119" s="21" t="s">
        <v>9013</v>
      </c>
      <c r="D119" s="21" t="s">
        <v>9016</v>
      </c>
      <c r="E119" s="23" t="s">
        <v>9026</v>
      </c>
      <c r="F119" s="24">
        <v>2</v>
      </c>
      <c r="G119" s="19"/>
      <c r="H119" s="19"/>
      <c r="I119" s="25">
        <v>0</v>
      </c>
      <c r="J119" s="25">
        <v>8.9879999999999995</v>
      </c>
      <c r="K119" s="25">
        <v>25.283000000000001</v>
      </c>
      <c r="L119" s="25">
        <v>0</v>
      </c>
      <c r="M119" s="25">
        <v>25.283000000000001</v>
      </c>
      <c r="N119" s="19"/>
      <c r="O119" s="19"/>
      <c r="P119" s="19"/>
      <c r="Q119" s="19"/>
    </row>
    <row r="120" spans="1:17" s="3" customFormat="1" ht="12" customHeight="1">
      <c r="A120" s="21" t="s">
        <v>221</v>
      </c>
      <c r="B120" s="22" t="s">
        <v>27</v>
      </c>
      <c r="C120" s="21" t="s">
        <v>9013</v>
      </c>
      <c r="D120" s="21" t="s">
        <v>9016</v>
      </c>
      <c r="E120" s="23" t="s">
        <v>9027</v>
      </c>
      <c r="F120" s="24">
        <v>2</v>
      </c>
      <c r="G120" s="19"/>
      <c r="H120" s="19"/>
      <c r="I120" s="25">
        <v>0</v>
      </c>
      <c r="J120" s="25">
        <v>5.7969999999999997</v>
      </c>
      <c r="K120" s="25">
        <v>0</v>
      </c>
      <c r="L120" s="25">
        <v>0</v>
      </c>
      <c r="M120" s="25">
        <v>0</v>
      </c>
      <c r="N120" s="19"/>
      <c r="O120" s="19"/>
      <c r="P120" s="19"/>
      <c r="Q120" s="19"/>
    </row>
    <row r="121" spans="1:17" s="3" customFormat="1" ht="12" customHeight="1">
      <c r="A121" s="21" t="s">
        <v>221</v>
      </c>
      <c r="B121" s="22" t="s">
        <v>27</v>
      </c>
      <c r="C121" s="21" t="s">
        <v>9013</v>
      </c>
      <c r="D121" s="21" t="s">
        <v>9016</v>
      </c>
      <c r="E121" s="23" t="s">
        <v>9028</v>
      </c>
      <c r="F121" s="24">
        <v>2</v>
      </c>
      <c r="G121" s="19"/>
      <c r="H121" s="19"/>
      <c r="I121" s="25">
        <v>0</v>
      </c>
      <c r="J121" s="25">
        <v>8.9689999999999994</v>
      </c>
      <c r="K121" s="25">
        <v>0.625</v>
      </c>
      <c r="L121" s="25">
        <v>0</v>
      </c>
      <c r="M121" s="25">
        <v>0.625</v>
      </c>
      <c r="N121" s="19"/>
      <c r="O121" s="19"/>
      <c r="P121" s="19"/>
      <c r="Q121" s="19"/>
    </row>
    <row r="122" spans="1:17" s="3" customFormat="1" ht="12" customHeight="1">
      <c r="A122" s="21" t="s">
        <v>221</v>
      </c>
      <c r="B122" s="22" t="s">
        <v>27</v>
      </c>
      <c r="C122" s="21" t="s">
        <v>9013</v>
      </c>
      <c r="D122" s="21" t="s">
        <v>9016</v>
      </c>
      <c r="E122" s="23" t="s">
        <v>9029</v>
      </c>
      <c r="F122" s="24">
        <v>2</v>
      </c>
      <c r="G122" s="19"/>
      <c r="H122" s="19"/>
      <c r="I122" s="25">
        <v>0</v>
      </c>
      <c r="J122" s="25">
        <v>15.11</v>
      </c>
      <c r="K122" s="25">
        <v>11.672000000000001</v>
      </c>
      <c r="L122" s="25">
        <v>0</v>
      </c>
      <c r="M122" s="25">
        <v>11.672000000000001</v>
      </c>
      <c r="N122" s="19"/>
      <c r="O122" s="19"/>
      <c r="P122" s="19"/>
      <c r="Q122" s="19"/>
    </row>
    <row r="123" spans="1:17" s="3" customFormat="1" ht="12" customHeight="1">
      <c r="A123" s="21" t="s">
        <v>221</v>
      </c>
      <c r="B123" s="22" t="s">
        <v>27</v>
      </c>
      <c r="C123" s="21" t="s">
        <v>9013</v>
      </c>
      <c r="D123" s="21" t="s">
        <v>9016</v>
      </c>
      <c r="E123" s="23" t="s">
        <v>9030</v>
      </c>
      <c r="F123" s="24">
        <v>2</v>
      </c>
      <c r="G123" s="19"/>
      <c r="H123" s="19"/>
      <c r="I123" s="25">
        <v>0</v>
      </c>
      <c r="J123" s="25">
        <v>12.487</v>
      </c>
      <c r="K123" s="25">
        <v>12.839</v>
      </c>
      <c r="L123" s="25">
        <v>0</v>
      </c>
      <c r="M123" s="25">
        <v>12.839</v>
      </c>
      <c r="N123" s="19"/>
      <c r="O123" s="19"/>
      <c r="P123" s="19"/>
      <c r="Q123" s="19"/>
    </row>
    <row r="124" spans="1:17" s="3" customFormat="1" ht="12" customHeight="1">
      <c r="A124" s="97" t="s">
        <v>30</v>
      </c>
      <c r="B124" s="98"/>
      <c r="C124" s="98"/>
      <c r="D124" s="98"/>
      <c r="E124" s="98"/>
      <c r="F124" s="98"/>
      <c r="G124" s="99"/>
      <c r="H124" s="19"/>
      <c r="I124" s="26">
        <f>SUM(I112:I123)</f>
        <v>0</v>
      </c>
      <c r="J124" s="26">
        <f>SUM(J112:J123)</f>
        <v>90.703999999999994</v>
      </c>
      <c r="K124" s="26">
        <f>SUM(K112:K123)</f>
        <v>147.04500000000002</v>
      </c>
      <c r="L124" s="26">
        <f>SUM(L112:L123)</f>
        <v>0</v>
      </c>
      <c r="M124" s="26">
        <f>SUM(M112:M123)</f>
        <v>147.04500000000002</v>
      </c>
      <c r="N124" s="19"/>
      <c r="O124" s="19"/>
      <c r="P124" s="19"/>
      <c r="Q124" s="19"/>
    </row>
    <row r="125" spans="1:17" s="3" customFormat="1" ht="12" customHeight="1">
      <c r="A125" s="21" t="s">
        <v>221</v>
      </c>
      <c r="B125" s="22" t="s">
        <v>68</v>
      </c>
      <c r="C125" s="21" t="s">
        <v>9013</v>
      </c>
      <c r="D125" s="21" t="s">
        <v>9016</v>
      </c>
      <c r="E125" s="23" t="s">
        <v>9031</v>
      </c>
      <c r="F125" s="24">
        <v>2</v>
      </c>
      <c r="H125" s="19"/>
      <c r="I125" s="25">
        <v>0</v>
      </c>
      <c r="J125" s="25">
        <v>15</v>
      </c>
      <c r="K125" s="19"/>
      <c r="L125" s="19"/>
      <c r="M125" s="19"/>
      <c r="N125" s="19"/>
      <c r="O125" s="19"/>
      <c r="P125" s="19"/>
      <c r="Q125" s="19"/>
    </row>
    <row r="126" spans="1:17" s="3" customFormat="1" ht="12" customHeight="1">
      <c r="A126" s="21" t="s">
        <v>221</v>
      </c>
      <c r="B126" s="22" t="s">
        <v>68</v>
      </c>
      <c r="C126" s="21" t="s">
        <v>9013</v>
      </c>
      <c r="D126" s="21" t="s">
        <v>9016</v>
      </c>
      <c r="E126" s="23" t="s">
        <v>9032</v>
      </c>
      <c r="F126" s="24">
        <v>2</v>
      </c>
      <c r="H126" s="19"/>
      <c r="I126" s="25">
        <v>0</v>
      </c>
      <c r="J126" s="25">
        <v>20</v>
      </c>
      <c r="K126" s="19"/>
      <c r="L126" s="19"/>
      <c r="M126" s="19"/>
      <c r="N126" s="19"/>
      <c r="O126" s="19"/>
      <c r="P126" s="19"/>
      <c r="Q126" s="19"/>
    </row>
    <row r="127" spans="1:17" s="3" customFormat="1" ht="12" customHeight="1">
      <c r="A127" s="97" t="s">
        <v>31</v>
      </c>
      <c r="B127" s="98"/>
      <c r="C127" s="98"/>
      <c r="D127" s="98"/>
      <c r="E127" s="98"/>
      <c r="F127" s="98"/>
      <c r="G127" s="99"/>
      <c r="H127" s="19"/>
      <c r="I127" s="26">
        <f>SUM(I125:I126)</f>
        <v>0</v>
      </c>
      <c r="J127" s="26">
        <f>SUM(J125:J126)</f>
        <v>35</v>
      </c>
      <c r="K127" s="19"/>
      <c r="L127" s="19"/>
      <c r="M127" s="19"/>
      <c r="N127" s="19"/>
      <c r="O127" s="19"/>
      <c r="P127" s="19"/>
      <c r="Q127" s="19"/>
    </row>
    <row r="128" spans="1:17" s="3" customFormat="1" ht="12" customHeight="1">
      <c r="A128" s="21" t="s">
        <v>221</v>
      </c>
      <c r="B128" s="22" t="s">
        <v>23</v>
      </c>
      <c r="C128" s="21" t="s">
        <v>9013</v>
      </c>
      <c r="D128" s="21" t="s">
        <v>9033</v>
      </c>
      <c r="E128" s="23" t="s">
        <v>9034</v>
      </c>
      <c r="F128" s="24">
        <v>2</v>
      </c>
      <c r="G128" s="23" t="s">
        <v>9035</v>
      </c>
      <c r="H128" s="25">
        <v>0</v>
      </c>
      <c r="I128" s="25">
        <v>0</v>
      </c>
      <c r="J128" s="25">
        <v>166.49600000000001</v>
      </c>
      <c r="K128" s="25">
        <v>189.96199999999999</v>
      </c>
      <c r="L128" s="25">
        <v>0</v>
      </c>
      <c r="M128" s="25">
        <v>189.96199999999999</v>
      </c>
      <c r="N128" s="25">
        <v>202.565</v>
      </c>
      <c r="O128" s="25">
        <v>205.75</v>
      </c>
      <c r="P128" s="25">
        <v>208.38900000000001</v>
      </c>
      <c r="Q128" s="25">
        <v>211.38900000000001</v>
      </c>
    </row>
    <row r="129" spans="1:17" s="3" customFormat="1" ht="12" customHeight="1">
      <c r="A129" s="21" t="s">
        <v>221</v>
      </c>
      <c r="B129" s="22" t="s">
        <v>27</v>
      </c>
      <c r="C129" s="21" t="s">
        <v>9013</v>
      </c>
      <c r="D129" s="21" t="s">
        <v>9033</v>
      </c>
      <c r="E129" s="23" t="s">
        <v>9036</v>
      </c>
      <c r="F129" s="24">
        <v>2</v>
      </c>
      <c r="G129" s="19"/>
      <c r="H129" s="19"/>
      <c r="I129" s="25">
        <v>0</v>
      </c>
      <c r="J129" s="25">
        <v>12.116</v>
      </c>
      <c r="K129" s="25">
        <v>6.0919999999999996</v>
      </c>
      <c r="L129" s="25">
        <v>0</v>
      </c>
      <c r="M129" s="25">
        <v>6.0919999999999996</v>
      </c>
      <c r="N129" s="19"/>
      <c r="O129" s="19"/>
      <c r="P129" s="19"/>
      <c r="Q129" s="19"/>
    </row>
    <row r="130" spans="1:17" s="3" customFormat="1" ht="12" customHeight="1">
      <c r="A130" s="21" t="s">
        <v>221</v>
      </c>
      <c r="B130" s="22" t="s">
        <v>27</v>
      </c>
      <c r="C130" s="21" t="s">
        <v>9013</v>
      </c>
      <c r="D130" s="21" t="s">
        <v>9033</v>
      </c>
      <c r="E130" s="23" t="s">
        <v>9037</v>
      </c>
      <c r="F130" s="24">
        <v>2</v>
      </c>
      <c r="G130" s="19"/>
      <c r="H130" s="19"/>
      <c r="I130" s="25">
        <v>0</v>
      </c>
      <c r="J130" s="25">
        <v>16.725000000000001</v>
      </c>
      <c r="K130" s="25">
        <v>14.18</v>
      </c>
      <c r="L130" s="25">
        <v>0</v>
      </c>
      <c r="M130" s="25">
        <v>14.18</v>
      </c>
      <c r="N130" s="19"/>
      <c r="O130" s="19"/>
      <c r="P130" s="19"/>
      <c r="Q130" s="19"/>
    </row>
    <row r="131" spans="1:17" s="3" customFormat="1" ht="12" customHeight="1">
      <c r="A131" s="21" t="s">
        <v>221</v>
      </c>
      <c r="B131" s="22" t="s">
        <v>27</v>
      </c>
      <c r="C131" s="21" t="s">
        <v>9013</v>
      </c>
      <c r="D131" s="21" t="s">
        <v>9033</v>
      </c>
      <c r="E131" s="23" t="s">
        <v>9038</v>
      </c>
      <c r="F131" s="24">
        <v>2</v>
      </c>
      <c r="G131" s="19"/>
      <c r="H131" s="19"/>
      <c r="I131" s="25">
        <v>0</v>
      </c>
      <c r="J131" s="25">
        <v>10.337999999999999</v>
      </c>
      <c r="K131" s="25">
        <v>57.198999999999998</v>
      </c>
      <c r="L131" s="25">
        <v>0</v>
      </c>
      <c r="M131" s="25">
        <v>57.198999999999998</v>
      </c>
      <c r="N131" s="19"/>
      <c r="O131" s="19"/>
      <c r="P131" s="19"/>
      <c r="Q131" s="19"/>
    </row>
    <row r="132" spans="1:17" s="3" customFormat="1" ht="12" customHeight="1">
      <c r="A132" s="21" t="s">
        <v>221</v>
      </c>
      <c r="B132" s="22" t="s">
        <v>27</v>
      </c>
      <c r="C132" s="21" t="s">
        <v>9013</v>
      </c>
      <c r="D132" s="21" t="s">
        <v>9033</v>
      </c>
      <c r="E132" s="23" t="s">
        <v>9039</v>
      </c>
      <c r="F132" s="24">
        <v>2</v>
      </c>
      <c r="G132" s="19"/>
      <c r="H132" s="19"/>
      <c r="I132" s="25">
        <v>0</v>
      </c>
      <c r="J132" s="25">
        <v>7.3680000000000003</v>
      </c>
      <c r="K132" s="25">
        <v>5.4470000000000001</v>
      </c>
      <c r="L132" s="25">
        <v>0</v>
      </c>
      <c r="M132" s="25">
        <v>5.4470000000000001</v>
      </c>
      <c r="N132" s="19"/>
      <c r="O132" s="19"/>
      <c r="P132" s="19"/>
      <c r="Q132" s="19"/>
    </row>
    <row r="133" spans="1:17" s="3" customFormat="1" ht="12" customHeight="1">
      <c r="A133" s="21" t="s">
        <v>221</v>
      </c>
      <c r="B133" s="22" t="s">
        <v>27</v>
      </c>
      <c r="C133" s="21" t="s">
        <v>9013</v>
      </c>
      <c r="D133" s="21" t="s">
        <v>9033</v>
      </c>
      <c r="E133" s="23" t="s">
        <v>9040</v>
      </c>
      <c r="F133" s="24">
        <v>2</v>
      </c>
      <c r="G133" s="19"/>
      <c r="H133" s="19"/>
      <c r="I133" s="25">
        <v>0</v>
      </c>
      <c r="J133" s="25">
        <v>18.495999999999999</v>
      </c>
      <c r="K133" s="25">
        <v>4.915</v>
      </c>
      <c r="L133" s="25">
        <v>0</v>
      </c>
      <c r="M133" s="25">
        <v>4.915</v>
      </c>
      <c r="N133" s="19"/>
      <c r="O133" s="19"/>
      <c r="P133" s="19"/>
      <c r="Q133" s="19"/>
    </row>
    <row r="134" spans="1:17" s="3" customFormat="1" ht="12" customHeight="1">
      <c r="A134" s="21" t="s">
        <v>221</v>
      </c>
      <c r="B134" s="22" t="s">
        <v>27</v>
      </c>
      <c r="C134" s="21" t="s">
        <v>9013</v>
      </c>
      <c r="D134" s="21" t="s">
        <v>9033</v>
      </c>
      <c r="E134" s="23" t="s">
        <v>9041</v>
      </c>
      <c r="F134" s="24">
        <v>2</v>
      </c>
      <c r="G134" s="19"/>
      <c r="H134" s="19"/>
      <c r="I134" s="25">
        <v>0</v>
      </c>
      <c r="J134" s="25">
        <v>15.58</v>
      </c>
      <c r="K134" s="25">
        <v>28.03</v>
      </c>
      <c r="L134" s="25">
        <v>0</v>
      </c>
      <c r="M134" s="25">
        <v>28.03</v>
      </c>
      <c r="N134" s="19"/>
      <c r="O134" s="19"/>
      <c r="P134" s="19"/>
      <c r="Q134" s="19"/>
    </row>
    <row r="135" spans="1:17" s="3" customFormat="1" ht="12" customHeight="1">
      <c r="A135" s="21" t="s">
        <v>221</v>
      </c>
      <c r="B135" s="22" t="s">
        <v>27</v>
      </c>
      <c r="C135" s="21" t="s">
        <v>9013</v>
      </c>
      <c r="D135" s="21" t="s">
        <v>9033</v>
      </c>
      <c r="E135" s="23" t="s">
        <v>9042</v>
      </c>
      <c r="F135" s="24">
        <v>2</v>
      </c>
      <c r="G135" s="19"/>
      <c r="H135" s="19"/>
      <c r="I135" s="25">
        <v>0</v>
      </c>
      <c r="J135" s="25">
        <v>9.2430000000000003</v>
      </c>
      <c r="K135" s="25">
        <v>14.005000000000001</v>
      </c>
      <c r="L135" s="25">
        <v>0</v>
      </c>
      <c r="M135" s="25">
        <v>14.005000000000001</v>
      </c>
      <c r="N135" s="19"/>
      <c r="O135" s="19"/>
      <c r="P135" s="19"/>
      <c r="Q135" s="19"/>
    </row>
    <row r="136" spans="1:17" s="3" customFormat="1" ht="12" customHeight="1">
      <c r="A136" s="21" t="s">
        <v>221</v>
      </c>
      <c r="B136" s="22" t="s">
        <v>27</v>
      </c>
      <c r="C136" s="21" t="s">
        <v>9013</v>
      </c>
      <c r="D136" s="21" t="s">
        <v>9033</v>
      </c>
      <c r="E136" s="23" t="s">
        <v>9043</v>
      </c>
      <c r="F136" s="24">
        <v>2</v>
      </c>
      <c r="G136" s="19"/>
      <c r="H136" s="19"/>
      <c r="I136" s="25">
        <v>0</v>
      </c>
      <c r="J136" s="25">
        <v>10.457000000000001</v>
      </c>
      <c r="K136" s="25">
        <v>0</v>
      </c>
      <c r="L136" s="25">
        <v>0</v>
      </c>
      <c r="M136" s="25">
        <v>0</v>
      </c>
      <c r="N136" s="19"/>
      <c r="O136" s="19"/>
      <c r="P136" s="19"/>
      <c r="Q136" s="19"/>
    </row>
    <row r="137" spans="1:17" s="3" customFormat="1" ht="12" customHeight="1">
      <c r="A137" s="21" t="s">
        <v>221</v>
      </c>
      <c r="B137" s="22" t="s">
        <v>27</v>
      </c>
      <c r="C137" s="21" t="s">
        <v>9013</v>
      </c>
      <c r="D137" s="21" t="s">
        <v>9033</v>
      </c>
      <c r="E137" s="23" t="s">
        <v>9044</v>
      </c>
      <c r="F137" s="24">
        <v>2</v>
      </c>
      <c r="G137" s="19"/>
      <c r="H137" s="19"/>
      <c r="I137" s="25">
        <v>0</v>
      </c>
      <c r="J137" s="25">
        <v>19.036999999999999</v>
      </c>
      <c r="K137" s="25">
        <v>12.121</v>
      </c>
      <c r="L137" s="25">
        <v>0</v>
      </c>
      <c r="M137" s="25">
        <v>12.121</v>
      </c>
      <c r="N137" s="19"/>
      <c r="O137" s="19"/>
      <c r="P137" s="19"/>
      <c r="Q137" s="19"/>
    </row>
    <row r="138" spans="1:17" s="3" customFormat="1" ht="12" customHeight="1">
      <c r="A138" s="21" t="s">
        <v>221</v>
      </c>
      <c r="B138" s="22" t="s">
        <v>27</v>
      </c>
      <c r="C138" s="21" t="s">
        <v>9013</v>
      </c>
      <c r="D138" s="21" t="s">
        <v>9033</v>
      </c>
      <c r="E138" s="23" t="s">
        <v>9045</v>
      </c>
      <c r="F138" s="24">
        <v>2</v>
      </c>
      <c r="G138" s="19"/>
      <c r="H138" s="19"/>
      <c r="I138" s="25">
        <v>0</v>
      </c>
      <c r="J138" s="25">
        <v>6.47</v>
      </c>
      <c r="K138" s="25">
        <v>15.728999999999999</v>
      </c>
      <c r="L138" s="25">
        <v>0</v>
      </c>
      <c r="M138" s="25">
        <v>15.728999999999999</v>
      </c>
      <c r="N138" s="19"/>
      <c r="O138" s="19"/>
      <c r="P138" s="19"/>
      <c r="Q138" s="19"/>
    </row>
    <row r="139" spans="1:17" s="3" customFormat="1" ht="12" customHeight="1">
      <c r="A139" s="21" t="s">
        <v>221</v>
      </c>
      <c r="B139" s="22" t="s">
        <v>27</v>
      </c>
      <c r="C139" s="21" t="s">
        <v>9013</v>
      </c>
      <c r="D139" s="21" t="s">
        <v>9033</v>
      </c>
      <c r="E139" s="23" t="s">
        <v>9046</v>
      </c>
      <c r="F139" s="24">
        <v>2</v>
      </c>
      <c r="G139" s="19"/>
      <c r="H139" s="19"/>
      <c r="I139" s="25">
        <v>0</v>
      </c>
      <c r="J139" s="25">
        <v>20.135999999999999</v>
      </c>
      <c r="K139" s="25">
        <v>0</v>
      </c>
      <c r="L139" s="25">
        <v>0</v>
      </c>
      <c r="M139" s="25">
        <v>0</v>
      </c>
      <c r="N139" s="19"/>
      <c r="O139" s="19"/>
      <c r="P139" s="19"/>
      <c r="Q139" s="19"/>
    </row>
    <row r="140" spans="1:17" s="3" customFormat="1" ht="12" customHeight="1">
      <c r="A140" s="21" t="s">
        <v>221</v>
      </c>
      <c r="B140" s="22" t="s">
        <v>27</v>
      </c>
      <c r="C140" s="21" t="s">
        <v>9013</v>
      </c>
      <c r="D140" s="21" t="s">
        <v>9033</v>
      </c>
      <c r="E140" s="23" t="s">
        <v>9047</v>
      </c>
      <c r="F140" s="24">
        <v>2</v>
      </c>
      <c r="G140" s="19"/>
      <c r="H140" s="19"/>
      <c r="I140" s="25">
        <v>0</v>
      </c>
      <c r="J140" s="25">
        <v>10.053000000000001</v>
      </c>
      <c r="K140" s="25">
        <v>5.3129999999999997</v>
      </c>
      <c r="L140" s="25">
        <v>0</v>
      </c>
      <c r="M140" s="25">
        <v>5.3129999999999997</v>
      </c>
      <c r="N140" s="19"/>
      <c r="O140" s="19"/>
      <c r="P140" s="19"/>
      <c r="Q140" s="19"/>
    </row>
    <row r="141" spans="1:17" s="3" customFormat="1" ht="12" customHeight="1">
      <c r="A141" s="21" t="s">
        <v>221</v>
      </c>
      <c r="B141" s="22" t="s">
        <v>27</v>
      </c>
      <c r="C141" s="21" t="s">
        <v>9013</v>
      </c>
      <c r="D141" s="21" t="s">
        <v>9033</v>
      </c>
      <c r="E141" s="23" t="s">
        <v>9048</v>
      </c>
      <c r="F141" s="24">
        <v>2</v>
      </c>
      <c r="G141" s="19"/>
      <c r="H141" s="19"/>
      <c r="I141" s="25">
        <v>0</v>
      </c>
      <c r="J141" s="25">
        <v>6.4740000000000002</v>
      </c>
      <c r="K141" s="25">
        <v>5.6840000000000002</v>
      </c>
      <c r="L141" s="25">
        <v>0</v>
      </c>
      <c r="M141" s="25">
        <v>5.6840000000000002</v>
      </c>
      <c r="N141" s="19"/>
      <c r="O141" s="19"/>
      <c r="P141" s="19"/>
      <c r="Q141" s="19"/>
    </row>
    <row r="142" spans="1:17" s="3" customFormat="1" ht="12" customHeight="1">
      <c r="A142" s="21" t="s">
        <v>221</v>
      </c>
      <c r="B142" s="22" t="s">
        <v>27</v>
      </c>
      <c r="C142" s="21" t="s">
        <v>9013</v>
      </c>
      <c r="D142" s="21" t="s">
        <v>9033</v>
      </c>
      <c r="E142" s="23" t="s">
        <v>9049</v>
      </c>
      <c r="F142" s="24">
        <v>2</v>
      </c>
      <c r="G142" s="19"/>
      <c r="H142" s="19"/>
      <c r="I142" s="25">
        <v>0</v>
      </c>
      <c r="J142" s="25">
        <v>4.0030000000000001</v>
      </c>
      <c r="K142" s="25">
        <v>21.247</v>
      </c>
      <c r="L142" s="25">
        <v>0</v>
      </c>
      <c r="M142" s="25">
        <v>21.247</v>
      </c>
      <c r="N142" s="19"/>
      <c r="O142" s="19"/>
      <c r="P142" s="19"/>
      <c r="Q142" s="19"/>
    </row>
    <row r="143" spans="1:17" s="3" customFormat="1" ht="12" customHeight="1">
      <c r="A143" s="97" t="s">
        <v>30</v>
      </c>
      <c r="B143" s="98"/>
      <c r="C143" s="98"/>
      <c r="D143" s="98"/>
      <c r="E143" s="98"/>
      <c r="F143" s="98"/>
      <c r="G143" s="99"/>
      <c r="H143" s="19"/>
      <c r="I143" s="26">
        <f>SUM(I129:I142)</f>
        <v>0</v>
      </c>
      <c r="J143" s="26">
        <f>SUM(J129:J142)</f>
        <v>166.49599999999998</v>
      </c>
      <c r="K143" s="26">
        <f>SUM(K129:K142)</f>
        <v>189.96199999999999</v>
      </c>
      <c r="L143" s="26">
        <f>SUM(L129:L142)</f>
        <v>0</v>
      </c>
      <c r="M143" s="26">
        <f>SUM(M129:M142)</f>
        <v>189.96199999999999</v>
      </c>
      <c r="N143" s="19"/>
      <c r="O143" s="19"/>
      <c r="P143" s="19"/>
      <c r="Q143" s="19"/>
    </row>
    <row r="144" spans="1:17" s="3" customFormat="1" ht="12" customHeight="1">
      <c r="A144" s="97" t="s">
        <v>31</v>
      </c>
      <c r="B144" s="98"/>
      <c r="C144" s="98"/>
      <c r="D144" s="98"/>
      <c r="E144" s="98"/>
      <c r="F144" s="98"/>
      <c r="G144" s="99"/>
      <c r="H144" s="19"/>
      <c r="I144" s="26">
        <v>0</v>
      </c>
      <c r="J144" s="26">
        <v>0</v>
      </c>
      <c r="K144" s="19"/>
      <c r="L144" s="19"/>
      <c r="M144" s="19"/>
      <c r="N144" s="19"/>
      <c r="O144" s="19"/>
      <c r="P144" s="19"/>
      <c r="Q144" s="19"/>
    </row>
    <row r="145" spans="1:17" s="3" customFormat="1" ht="12" customHeight="1">
      <c r="A145" s="21" t="s">
        <v>221</v>
      </c>
      <c r="B145" s="22" t="s">
        <v>23</v>
      </c>
      <c r="C145" s="21" t="s">
        <v>9013</v>
      </c>
      <c r="D145" s="21" t="s">
        <v>9050</v>
      </c>
      <c r="E145" s="23" t="s">
        <v>9051</v>
      </c>
      <c r="F145" s="24">
        <v>2</v>
      </c>
      <c r="G145" s="23" t="s">
        <v>9052</v>
      </c>
      <c r="H145" s="25">
        <v>0</v>
      </c>
      <c r="I145" s="25">
        <v>0</v>
      </c>
      <c r="J145" s="25">
        <v>15.526999999999999</v>
      </c>
      <c r="K145" s="25">
        <v>27.134</v>
      </c>
      <c r="L145" s="25">
        <v>0</v>
      </c>
      <c r="M145" s="25">
        <v>27.134</v>
      </c>
      <c r="N145" s="25">
        <v>36.058999999999997</v>
      </c>
      <c r="O145" s="25">
        <v>36.844000000000001</v>
      </c>
      <c r="P145" s="25">
        <v>37.76</v>
      </c>
      <c r="Q145" s="25">
        <v>37.76</v>
      </c>
    </row>
    <row r="146" spans="1:17" s="3" customFormat="1" ht="12" customHeight="1">
      <c r="A146" s="97" t="s">
        <v>30</v>
      </c>
      <c r="B146" s="98"/>
      <c r="C146" s="98"/>
      <c r="D146" s="98"/>
      <c r="E146" s="98"/>
      <c r="F146" s="98"/>
      <c r="G146" s="99"/>
      <c r="H146" s="19"/>
      <c r="I146" s="26">
        <v>0</v>
      </c>
      <c r="J146" s="26">
        <v>0</v>
      </c>
      <c r="K146" s="26">
        <v>0</v>
      </c>
      <c r="L146" s="19"/>
      <c r="M146" s="19"/>
      <c r="N146" s="19"/>
      <c r="O146" s="19"/>
    </row>
    <row r="147" spans="1:17" s="3" customFormat="1" ht="12" customHeight="1">
      <c r="A147" s="97" t="s">
        <v>31</v>
      </c>
      <c r="B147" s="98"/>
      <c r="C147" s="98"/>
      <c r="D147" s="98"/>
      <c r="E147" s="98"/>
      <c r="F147" s="98"/>
      <c r="G147" s="99"/>
      <c r="H147" s="19"/>
      <c r="I147" s="26">
        <v>0</v>
      </c>
      <c r="J147" s="26">
        <v>0</v>
      </c>
      <c r="K147" s="19"/>
      <c r="L147" s="19"/>
      <c r="M147" s="19"/>
      <c r="N147" s="19"/>
      <c r="O147" s="19"/>
      <c r="P147" s="19"/>
      <c r="Q147" s="19"/>
    </row>
    <row r="148" spans="1:17" s="3" customFormat="1" ht="12" customHeight="1">
      <c r="A148" s="97" t="s">
        <v>32</v>
      </c>
      <c r="B148" s="98"/>
      <c r="C148" s="98"/>
      <c r="D148" s="98"/>
      <c r="E148" s="98"/>
      <c r="F148" s="98"/>
      <c r="G148" s="99"/>
      <c r="H148" s="26">
        <f>SUMIF(D111:D147,"=Project",H111:H147)</f>
        <v>0</v>
      </c>
      <c r="I148" s="26">
        <f>SUMIF(D111:D147,"=Project",I111:I147)</f>
        <v>0</v>
      </c>
      <c r="J148" s="26">
        <f>SUMIF(D111:D147,"=Project",J111:J147)</f>
        <v>0</v>
      </c>
      <c r="K148" s="26">
        <f>SUMIF(D111:D147,"=Project",K111:K147)</f>
        <v>0</v>
      </c>
      <c r="L148" s="26">
        <f>SUMIF(D111:D147,"=Project",L111:L147)</f>
        <v>0</v>
      </c>
      <c r="M148" s="26">
        <f>SUMIF(D111:D147,"=Project",M111:M147)</f>
        <v>0</v>
      </c>
      <c r="N148" s="26">
        <f>SUMIF(D111:D147,"=Project",N111:N147)</f>
        <v>0</v>
      </c>
      <c r="O148" s="26">
        <f>SUMIF(D111:D147,"=Project",O111:O147)</f>
        <v>0</v>
      </c>
      <c r="P148" s="26">
        <f>SUMIF(D111:D147,"=Project",P111:P147)</f>
        <v>0</v>
      </c>
      <c r="Q148" s="26">
        <f>SUMIF(D111:D147,"=Project",Q111:Q147)</f>
        <v>0</v>
      </c>
    </row>
    <row r="149" spans="1:17" s="3" customFormat="1" ht="12" customHeight="1">
      <c r="A149" s="16" t="s">
        <v>236</v>
      </c>
      <c r="B149" s="17" t="s">
        <v>18</v>
      </c>
      <c r="C149" s="18" t="s">
        <v>9053</v>
      </c>
      <c r="D149" s="19"/>
      <c r="E149" s="18" t="s">
        <v>9054</v>
      </c>
      <c r="F149" s="16" t="s">
        <v>44</v>
      </c>
      <c r="G149" s="18" t="s">
        <v>9055</v>
      </c>
      <c r="H149" s="20">
        <v>0</v>
      </c>
      <c r="I149" s="20">
        <v>0</v>
      </c>
      <c r="J149" s="20">
        <v>1318.4110000000001</v>
      </c>
      <c r="K149" s="20">
        <v>1624.5229999999999</v>
      </c>
      <c r="L149" s="20">
        <v>0</v>
      </c>
      <c r="M149" s="20">
        <v>1624.5229999999999</v>
      </c>
      <c r="N149" s="20">
        <v>1484.421</v>
      </c>
      <c r="O149" s="20">
        <v>1121.759</v>
      </c>
      <c r="P149" s="20">
        <v>1166.547</v>
      </c>
      <c r="Q149" s="20">
        <v>1185.521</v>
      </c>
    </row>
    <row r="150" spans="1:17" s="3" customFormat="1" ht="12" customHeight="1">
      <c r="A150" s="21" t="s">
        <v>236</v>
      </c>
      <c r="B150" s="22" t="s">
        <v>23</v>
      </c>
      <c r="C150" s="21" t="s">
        <v>9053</v>
      </c>
      <c r="D150" s="21" t="s">
        <v>9056</v>
      </c>
      <c r="E150" s="23" t="s">
        <v>9057</v>
      </c>
      <c r="F150" s="24">
        <v>2</v>
      </c>
      <c r="G150" s="23" t="s">
        <v>9058</v>
      </c>
      <c r="H150" s="25">
        <v>0</v>
      </c>
      <c r="I150" s="25">
        <v>0</v>
      </c>
      <c r="J150" s="25">
        <v>358.11799999999999</v>
      </c>
      <c r="K150" s="25">
        <v>603.18499999999995</v>
      </c>
      <c r="L150" s="25">
        <v>0</v>
      </c>
      <c r="M150" s="25">
        <v>603.18499999999995</v>
      </c>
      <c r="N150" s="25">
        <v>487.83800000000002</v>
      </c>
      <c r="O150" s="25">
        <v>102</v>
      </c>
      <c r="P150" s="25">
        <v>108</v>
      </c>
      <c r="Q150" s="25">
        <v>112</v>
      </c>
    </row>
    <row r="151" spans="1:17" s="3" customFormat="1" ht="12" customHeight="1">
      <c r="A151" s="21" t="s">
        <v>236</v>
      </c>
      <c r="B151" s="22" t="s">
        <v>27</v>
      </c>
      <c r="C151" s="21" t="s">
        <v>9053</v>
      </c>
      <c r="D151" s="21" t="s">
        <v>9056</v>
      </c>
      <c r="E151" s="23" t="s">
        <v>9059</v>
      </c>
      <c r="F151" s="24">
        <v>2</v>
      </c>
      <c r="G151" s="19"/>
      <c r="H151" s="19"/>
      <c r="I151" s="25">
        <v>0</v>
      </c>
      <c r="J151" s="25">
        <v>6.56</v>
      </c>
      <c r="K151" s="25">
        <v>3.1440000000000001</v>
      </c>
      <c r="L151" s="25">
        <v>0</v>
      </c>
      <c r="M151" s="25">
        <v>3.1440000000000001</v>
      </c>
      <c r="N151" s="19"/>
      <c r="O151" s="19"/>
      <c r="P151" s="19"/>
      <c r="Q151" s="19"/>
    </row>
    <row r="152" spans="1:17" s="3" customFormat="1" ht="12" customHeight="1">
      <c r="A152" s="21" t="s">
        <v>236</v>
      </c>
      <c r="B152" s="22" t="s">
        <v>27</v>
      </c>
      <c r="C152" s="21" t="s">
        <v>9053</v>
      </c>
      <c r="D152" s="21" t="s">
        <v>9056</v>
      </c>
      <c r="E152" s="23" t="s">
        <v>9060</v>
      </c>
      <c r="F152" s="24">
        <v>2</v>
      </c>
      <c r="G152" s="19"/>
      <c r="H152" s="19"/>
      <c r="I152" s="25">
        <v>0</v>
      </c>
      <c r="J152" s="25">
        <v>14.5</v>
      </c>
      <c r="K152" s="25">
        <v>15</v>
      </c>
      <c r="L152" s="25">
        <v>0</v>
      </c>
      <c r="M152" s="25">
        <v>15</v>
      </c>
      <c r="N152" s="19"/>
      <c r="O152" s="19"/>
      <c r="P152" s="19"/>
      <c r="Q152" s="19"/>
    </row>
    <row r="153" spans="1:17" s="3" customFormat="1" ht="12" customHeight="1">
      <c r="A153" s="21" t="s">
        <v>236</v>
      </c>
      <c r="B153" s="22" t="s">
        <v>27</v>
      </c>
      <c r="C153" s="21" t="s">
        <v>9053</v>
      </c>
      <c r="D153" s="21" t="s">
        <v>9056</v>
      </c>
      <c r="E153" s="23" t="s">
        <v>9061</v>
      </c>
      <c r="F153" s="24">
        <v>2</v>
      </c>
      <c r="G153" s="19"/>
      <c r="H153" s="19"/>
      <c r="I153" s="25">
        <v>0</v>
      </c>
      <c r="J153" s="25">
        <v>18.780999999999999</v>
      </c>
      <c r="K153" s="25">
        <v>5.94</v>
      </c>
      <c r="L153" s="25">
        <v>0</v>
      </c>
      <c r="M153" s="25">
        <v>5.94</v>
      </c>
      <c r="N153" s="19"/>
      <c r="O153" s="19"/>
      <c r="P153" s="19"/>
      <c r="Q153" s="19"/>
    </row>
    <row r="154" spans="1:17" s="3" customFormat="1" ht="12" customHeight="1">
      <c r="A154" s="21" t="s">
        <v>236</v>
      </c>
      <c r="B154" s="22" t="s">
        <v>27</v>
      </c>
      <c r="C154" s="21" t="s">
        <v>9053</v>
      </c>
      <c r="D154" s="21" t="s">
        <v>9056</v>
      </c>
      <c r="E154" s="23" t="s">
        <v>9062</v>
      </c>
      <c r="F154" s="24">
        <v>2</v>
      </c>
      <c r="G154" s="19"/>
      <c r="H154" s="19"/>
      <c r="I154" s="25">
        <v>0</v>
      </c>
      <c r="J154" s="25">
        <v>11.548999999999999</v>
      </c>
      <c r="K154" s="25">
        <v>17.971</v>
      </c>
      <c r="L154" s="25">
        <v>0</v>
      </c>
      <c r="M154" s="25">
        <v>17.971</v>
      </c>
      <c r="N154" s="19"/>
      <c r="O154" s="19"/>
      <c r="P154" s="19"/>
      <c r="Q154" s="19"/>
    </row>
    <row r="155" spans="1:17" s="3" customFormat="1" ht="12" customHeight="1">
      <c r="A155" s="21" t="s">
        <v>236</v>
      </c>
      <c r="B155" s="22" t="s">
        <v>27</v>
      </c>
      <c r="C155" s="21" t="s">
        <v>9053</v>
      </c>
      <c r="D155" s="21" t="s">
        <v>9056</v>
      </c>
      <c r="E155" s="23" t="s">
        <v>9063</v>
      </c>
      <c r="F155" s="24">
        <v>2</v>
      </c>
      <c r="G155" s="19"/>
      <c r="H155" s="19"/>
      <c r="I155" s="25">
        <v>0</v>
      </c>
      <c r="J155" s="25">
        <v>282</v>
      </c>
      <c r="K155" s="25">
        <v>481</v>
      </c>
      <c r="L155" s="25">
        <v>0</v>
      </c>
      <c r="M155" s="25">
        <v>481</v>
      </c>
      <c r="N155" s="19"/>
      <c r="O155" s="19"/>
      <c r="P155" s="19"/>
      <c r="Q155" s="19"/>
    </row>
    <row r="156" spans="1:17" s="3" customFormat="1" ht="12" customHeight="1">
      <c r="A156" s="21" t="s">
        <v>236</v>
      </c>
      <c r="B156" s="22" t="s">
        <v>27</v>
      </c>
      <c r="C156" s="21" t="s">
        <v>9053</v>
      </c>
      <c r="D156" s="21" t="s">
        <v>9056</v>
      </c>
      <c r="E156" s="23" t="s">
        <v>9064</v>
      </c>
      <c r="F156" s="24">
        <v>2</v>
      </c>
      <c r="G156" s="19"/>
      <c r="H156" s="19"/>
      <c r="I156" s="25">
        <v>0</v>
      </c>
      <c r="J156" s="25">
        <v>12.045999999999999</v>
      </c>
      <c r="K156" s="25">
        <v>69.225999999999999</v>
      </c>
      <c r="L156" s="25">
        <v>0</v>
      </c>
      <c r="M156" s="25">
        <v>69.225999999999999</v>
      </c>
      <c r="N156" s="19"/>
      <c r="O156" s="19"/>
      <c r="P156" s="19"/>
      <c r="Q156" s="19"/>
    </row>
    <row r="157" spans="1:17" s="3" customFormat="1" ht="12" customHeight="1">
      <c r="A157" s="21" t="s">
        <v>236</v>
      </c>
      <c r="B157" s="22" t="s">
        <v>27</v>
      </c>
      <c r="C157" s="21" t="s">
        <v>9053</v>
      </c>
      <c r="D157" s="21" t="s">
        <v>9056</v>
      </c>
      <c r="E157" s="23" t="s">
        <v>9065</v>
      </c>
      <c r="F157" s="24">
        <v>2</v>
      </c>
      <c r="G157" s="19"/>
      <c r="H157" s="19"/>
      <c r="I157" s="25">
        <v>0</v>
      </c>
      <c r="J157" s="25">
        <v>12.682</v>
      </c>
      <c r="K157" s="25">
        <v>10.904</v>
      </c>
      <c r="L157" s="25">
        <v>0</v>
      </c>
      <c r="M157" s="25">
        <v>10.904</v>
      </c>
      <c r="N157" s="19"/>
      <c r="O157" s="19"/>
      <c r="P157" s="19"/>
      <c r="Q157" s="19"/>
    </row>
    <row r="158" spans="1:17" s="3" customFormat="1" ht="12" customHeight="1">
      <c r="A158" s="97" t="s">
        <v>30</v>
      </c>
      <c r="B158" s="98"/>
      <c r="C158" s="98"/>
      <c r="D158" s="98"/>
      <c r="E158" s="98"/>
      <c r="F158" s="98"/>
      <c r="G158" s="99"/>
      <c r="H158" s="19"/>
      <c r="I158" s="26">
        <f>SUM(I151:I157)</f>
        <v>0</v>
      </c>
      <c r="J158" s="26">
        <f>SUM(J151:J157)</f>
        <v>358.11799999999999</v>
      </c>
      <c r="K158" s="26">
        <f>SUM(K151:K157)</f>
        <v>603.18499999999995</v>
      </c>
      <c r="L158" s="26">
        <f>SUM(L151:L157)</f>
        <v>0</v>
      </c>
      <c r="M158" s="26">
        <f>SUM(M151:M157)</f>
        <v>603.18499999999995</v>
      </c>
      <c r="N158" s="19"/>
      <c r="O158" s="19"/>
      <c r="P158" s="19"/>
      <c r="Q158" s="19"/>
    </row>
    <row r="159" spans="1:17" s="3" customFormat="1" ht="12" customHeight="1">
      <c r="A159" s="97" t="s">
        <v>31</v>
      </c>
      <c r="B159" s="98"/>
      <c r="C159" s="98"/>
      <c r="D159" s="98"/>
      <c r="E159" s="98"/>
      <c r="F159" s="98"/>
      <c r="G159" s="99"/>
      <c r="H159" s="19"/>
      <c r="I159" s="26">
        <v>0</v>
      </c>
      <c r="J159" s="26">
        <v>0</v>
      </c>
      <c r="K159" s="19"/>
      <c r="L159" s="19"/>
      <c r="M159" s="19"/>
      <c r="N159" s="19"/>
      <c r="O159" s="19"/>
      <c r="P159" s="19"/>
      <c r="Q159" s="19"/>
    </row>
    <row r="160" spans="1:17" s="3" customFormat="1" ht="12" customHeight="1">
      <c r="A160" s="21" t="s">
        <v>236</v>
      </c>
      <c r="B160" s="22" t="s">
        <v>23</v>
      </c>
      <c r="C160" s="21" t="s">
        <v>9053</v>
      </c>
      <c r="D160" s="21" t="s">
        <v>9066</v>
      </c>
      <c r="E160" s="23" t="s">
        <v>9067</v>
      </c>
      <c r="F160" s="24">
        <v>2</v>
      </c>
      <c r="G160" s="23" t="s">
        <v>9068</v>
      </c>
      <c r="H160" s="25">
        <v>0</v>
      </c>
      <c r="I160" s="25">
        <v>0</v>
      </c>
      <c r="J160" s="25">
        <v>182.511</v>
      </c>
      <c r="K160" s="25">
        <v>133.19900000000001</v>
      </c>
      <c r="L160" s="25">
        <v>0</v>
      </c>
      <c r="M160" s="25">
        <v>133.19900000000001</v>
      </c>
      <c r="N160" s="25">
        <v>133.434</v>
      </c>
      <c r="O160" s="25">
        <v>161.83699999999999</v>
      </c>
      <c r="P160" s="25">
        <v>171.23099999999999</v>
      </c>
      <c r="Q160" s="25">
        <v>175.626</v>
      </c>
    </row>
    <row r="161" spans="1:17" s="3" customFormat="1" ht="12" customHeight="1">
      <c r="A161" s="21" t="s">
        <v>236</v>
      </c>
      <c r="B161" s="22" t="s">
        <v>27</v>
      </c>
      <c r="C161" s="21" t="s">
        <v>9053</v>
      </c>
      <c r="D161" s="21" t="s">
        <v>9066</v>
      </c>
      <c r="E161" s="23" t="s">
        <v>9069</v>
      </c>
      <c r="F161" s="24">
        <v>2</v>
      </c>
      <c r="G161" s="19"/>
      <c r="H161" s="19"/>
      <c r="I161" s="25">
        <v>0</v>
      </c>
      <c r="J161" s="25">
        <v>28.789000000000001</v>
      </c>
      <c r="K161" s="25">
        <v>18.669</v>
      </c>
      <c r="L161" s="25">
        <v>0</v>
      </c>
      <c r="M161" s="25">
        <v>18.669</v>
      </c>
      <c r="N161" s="19"/>
      <c r="O161" s="19"/>
      <c r="P161" s="19"/>
      <c r="Q161" s="19"/>
    </row>
    <row r="162" spans="1:17" s="3" customFormat="1" ht="12" customHeight="1">
      <c r="A162" s="21" t="s">
        <v>236</v>
      </c>
      <c r="B162" s="22" t="s">
        <v>27</v>
      </c>
      <c r="C162" s="21" t="s">
        <v>9053</v>
      </c>
      <c r="D162" s="21" t="s">
        <v>9066</v>
      </c>
      <c r="E162" s="23" t="s">
        <v>9070</v>
      </c>
      <c r="F162" s="24">
        <v>2</v>
      </c>
      <c r="G162" s="19"/>
      <c r="H162" s="19"/>
      <c r="I162" s="25">
        <v>0</v>
      </c>
      <c r="J162" s="25">
        <v>1.47</v>
      </c>
      <c r="K162" s="25">
        <v>16.169</v>
      </c>
      <c r="L162" s="25">
        <v>0</v>
      </c>
      <c r="M162" s="25">
        <v>16.169</v>
      </c>
      <c r="N162" s="19"/>
      <c r="O162" s="19"/>
      <c r="P162" s="19"/>
      <c r="Q162" s="19"/>
    </row>
    <row r="163" spans="1:17" s="3" customFormat="1" ht="12" customHeight="1">
      <c r="A163" s="21" t="s">
        <v>236</v>
      </c>
      <c r="B163" s="22" t="s">
        <v>27</v>
      </c>
      <c r="C163" s="21" t="s">
        <v>9053</v>
      </c>
      <c r="D163" s="21" t="s">
        <v>9066</v>
      </c>
      <c r="E163" s="23" t="s">
        <v>9071</v>
      </c>
      <c r="F163" s="24">
        <v>2</v>
      </c>
      <c r="G163" s="19"/>
      <c r="H163" s="19"/>
      <c r="I163" s="25">
        <v>0</v>
      </c>
      <c r="J163" s="25">
        <v>28.606999999999999</v>
      </c>
      <c r="K163" s="25">
        <v>11.957000000000001</v>
      </c>
      <c r="L163" s="25">
        <v>0</v>
      </c>
      <c r="M163" s="25">
        <v>11.957000000000001</v>
      </c>
      <c r="N163" s="19"/>
      <c r="O163" s="19"/>
      <c r="P163" s="19"/>
      <c r="Q163" s="19"/>
    </row>
    <row r="164" spans="1:17" s="3" customFormat="1" ht="12" customHeight="1">
      <c r="A164" s="21" t="s">
        <v>236</v>
      </c>
      <c r="B164" s="22" t="s">
        <v>27</v>
      </c>
      <c r="C164" s="21" t="s">
        <v>9053</v>
      </c>
      <c r="D164" s="21" t="s">
        <v>9066</v>
      </c>
      <c r="E164" s="23" t="s">
        <v>9072</v>
      </c>
      <c r="F164" s="24">
        <v>2</v>
      </c>
      <c r="G164" s="19"/>
      <c r="H164" s="19"/>
      <c r="I164" s="25">
        <v>0</v>
      </c>
      <c r="J164" s="25">
        <v>55.555</v>
      </c>
      <c r="K164" s="25">
        <v>41.192</v>
      </c>
      <c r="L164" s="25">
        <v>0</v>
      </c>
      <c r="M164" s="25">
        <v>41.192</v>
      </c>
      <c r="N164" s="19"/>
      <c r="O164" s="19"/>
      <c r="P164" s="19"/>
      <c r="Q164" s="19"/>
    </row>
    <row r="165" spans="1:17" s="3" customFormat="1" ht="12" customHeight="1">
      <c r="A165" s="21" t="s">
        <v>236</v>
      </c>
      <c r="B165" s="22" t="s">
        <v>27</v>
      </c>
      <c r="C165" s="21" t="s">
        <v>9053</v>
      </c>
      <c r="D165" s="21" t="s">
        <v>9066</v>
      </c>
      <c r="E165" s="23" t="s">
        <v>9073</v>
      </c>
      <c r="F165" s="24">
        <v>2</v>
      </c>
      <c r="G165" s="19"/>
      <c r="H165" s="19"/>
      <c r="I165" s="25">
        <v>0</v>
      </c>
      <c r="J165" s="25">
        <v>15.85</v>
      </c>
      <c r="K165" s="25">
        <v>10.5</v>
      </c>
      <c r="L165" s="25">
        <v>0</v>
      </c>
      <c r="M165" s="25">
        <v>10.5</v>
      </c>
      <c r="N165" s="19"/>
      <c r="O165" s="19"/>
      <c r="P165" s="19"/>
      <c r="Q165" s="19"/>
    </row>
    <row r="166" spans="1:17" s="3" customFormat="1" ht="12" customHeight="1">
      <c r="A166" s="21" t="s">
        <v>236</v>
      </c>
      <c r="B166" s="22" t="s">
        <v>27</v>
      </c>
      <c r="C166" s="21" t="s">
        <v>9053</v>
      </c>
      <c r="D166" s="21" t="s">
        <v>9066</v>
      </c>
      <c r="E166" s="23" t="s">
        <v>9074</v>
      </c>
      <c r="F166" s="24">
        <v>2</v>
      </c>
      <c r="G166" s="19"/>
      <c r="H166" s="19"/>
      <c r="I166" s="25">
        <v>0</v>
      </c>
      <c r="J166" s="25">
        <v>7.2469999999999999</v>
      </c>
      <c r="K166" s="25">
        <v>13.736000000000001</v>
      </c>
      <c r="L166" s="25">
        <v>0</v>
      </c>
      <c r="M166" s="25">
        <v>13.736000000000001</v>
      </c>
      <c r="N166" s="19"/>
      <c r="O166" s="19"/>
      <c r="P166" s="19"/>
      <c r="Q166" s="19"/>
    </row>
    <row r="167" spans="1:17" s="3" customFormat="1" ht="12" customHeight="1">
      <c r="A167" s="21" t="s">
        <v>236</v>
      </c>
      <c r="B167" s="22" t="s">
        <v>27</v>
      </c>
      <c r="C167" s="21" t="s">
        <v>9053</v>
      </c>
      <c r="D167" s="21" t="s">
        <v>9066</v>
      </c>
      <c r="E167" s="23" t="s">
        <v>9075</v>
      </c>
      <c r="F167" s="24">
        <v>2</v>
      </c>
      <c r="G167" s="19"/>
      <c r="H167" s="19"/>
      <c r="I167" s="25">
        <v>0</v>
      </c>
      <c r="J167" s="25">
        <v>34.348999999999997</v>
      </c>
      <c r="K167" s="25">
        <v>20.076000000000001</v>
      </c>
      <c r="L167" s="25">
        <v>0</v>
      </c>
      <c r="M167" s="25">
        <v>20.076000000000001</v>
      </c>
      <c r="N167" s="19"/>
      <c r="O167" s="19"/>
      <c r="P167" s="19"/>
      <c r="Q167" s="19"/>
    </row>
    <row r="168" spans="1:17" s="3" customFormat="1" ht="12" customHeight="1">
      <c r="A168" s="21" t="s">
        <v>236</v>
      </c>
      <c r="B168" s="22" t="s">
        <v>27</v>
      </c>
      <c r="C168" s="21" t="s">
        <v>9053</v>
      </c>
      <c r="D168" s="21" t="s">
        <v>9066</v>
      </c>
      <c r="E168" s="23" t="s">
        <v>9076</v>
      </c>
      <c r="F168" s="24">
        <v>2</v>
      </c>
      <c r="G168" s="19"/>
      <c r="H168" s="19"/>
      <c r="I168" s="25">
        <v>0</v>
      </c>
      <c r="J168" s="25">
        <v>10.644</v>
      </c>
      <c r="K168" s="25">
        <v>0.9</v>
      </c>
      <c r="L168" s="25">
        <v>0</v>
      </c>
      <c r="M168" s="25">
        <v>0.9</v>
      </c>
      <c r="N168" s="19"/>
      <c r="O168" s="19"/>
      <c r="P168" s="19"/>
      <c r="Q168" s="19"/>
    </row>
    <row r="169" spans="1:17" s="3" customFormat="1" ht="12" customHeight="1">
      <c r="A169" s="97" t="s">
        <v>30</v>
      </c>
      <c r="B169" s="98"/>
      <c r="C169" s="98"/>
      <c r="D169" s="98"/>
      <c r="E169" s="98"/>
      <c r="F169" s="98"/>
      <c r="G169" s="99"/>
      <c r="H169" s="19"/>
      <c r="I169" s="26">
        <f>SUM(I161:I168)</f>
        <v>0</v>
      </c>
      <c r="J169" s="26">
        <f>SUM(J161:J168)</f>
        <v>182.51099999999997</v>
      </c>
      <c r="K169" s="26">
        <f>SUM(K161:K168)</f>
        <v>133.19900000000001</v>
      </c>
      <c r="L169" s="26">
        <f>SUM(L161:L168)</f>
        <v>0</v>
      </c>
      <c r="M169" s="26">
        <f>SUM(M161:M168)</f>
        <v>133.19900000000001</v>
      </c>
      <c r="N169" s="19"/>
      <c r="O169" s="19"/>
      <c r="P169" s="19"/>
      <c r="Q169" s="19"/>
    </row>
    <row r="170" spans="1:17" s="3" customFormat="1" ht="12" customHeight="1">
      <c r="A170" s="97" t="s">
        <v>31</v>
      </c>
      <c r="B170" s="98"/>
      <c r="C170" s="98"/>
      <c r="D170" s="98"/>
      <c r="E170" s="98"/>
      <c r="F170" s="98"/>
      <c r="G170" s="99"/>
      <c r="H170" s="19"/>
      <c r="I170" s="26">
        <v>0</v>
      </c>
      <c r="J170" s="26">
        <v>0</v>
      </c>
      <c r="K170" s="19"/>
      <c r="L170" s="19"/>
      <c r="M170" s="19"/>
      <c r="N170" s="19"/>
      <c r="O170" s="19"/>
      <c r="P170" s="19"/>
      <c r="Q170" s="19"/>
    </row>
    <row r="171" spans="1:17" s="3" customFormat="1" ht="12" customHeight="1">
      <c r="A171" s="21" t="s">
        <v>236</v>
      </c>
      <c r="B171" s="22" t="s">
        <v>23</v>
      </c>
      <c r="C171" s="21" t="s">
        <v>9053</v>
      </c>
      <c r="D171" s="21" t="s">
        <v>9077</v>
      </c>
      <c r="E171" s="23" t="s">
        <v>9078</v>
      </c>
      <c r="F171" s="24">
        <v>2</v>
      </c>
      <c r="G171" s="23" t="s">
        <v>9079</v>
      </c>
      <c r="H171" s="25">
        <v>0</v>
      </c>
      <c r="I171" s="25">
        <v>0</v>
      </c>
      <c r="J171" s="25">
        <v>354.608</v>
      </c>
      <c r="K171" s="25">
        <v>368.27600000000001</v>
      </c>
      <c r="L171" s="25">
        <v>0</v>
      </c>
      <c r="M171" s="25">
        <v>368.27600000000001</v>
      </c>
      <c r="N171" s="25">
        <v>186.898</v>
      </c>
      <c r="O171" s="25">
        <v>121.3</v>
      </c>
      <c r="P171" s="25">
        <v>124.3</v>
      </c>
      <c r="Q171" s="25">
        <v>125.3</v>
      </c>
    </row>
    <row r="172" spans="1:17" s="3" customFormat="1" ht="12" customHeight="1">
      <c r="A172" s="21" t="s">
        <v>236</v>
      </c>
      <c r="B172" s="22" t="s">
        <v>27</v>
      </c>
      <c r="C172" s="21" t="s">
        <v>9053</v>
      </c>
      <c r="D172" s="21" t="s">
        <v>9077</v>
      </c>
      <c r="E172" s="23" t="s">
        <v>9080</v>
      </c>
      <c r="F172" s="24">
        <v>2</v>
      </c>
      <c r="G172" s="19"/>
      <c r="H172" s="19"/>
      <c r="I172" s="25">
        <v>0</v>
      </c>
      <c r="J172" s="25">
        <v>11.647</v>
      </c>
      <c r="K172" s="25">
        <v>0</v>
      </c>
      <c r="L172" s="25">
        <v>0</v>
      </c>
      <c r="M172" s="25">
        <v>0</v>
      </c>
      <c r="N172" s="19"/>
      <c r="O172" s="19"/>
      <c r="P172" s="19"/>
      <c r="Q172" s="19"/>
    </row>
    <row r="173" spans="1:17" s="3" customFormat="1" ht="12" customHeight="1">
      <c r="A173" s="21" t="s">
        <v>236</v>
      </c>
      <c r="B173" s="22" t="s">
        <v>27</v>
      </c>
      <c r="C173" s="21" t="s">
        <v>9053</v>
      </c>
      <c r="D173" s="21" t="s">
        <v>9077</v>
      </c>
      <c r="E173" s="23" t="s">
        <v>9081</v>
      </c>
      <c r="F173" s="24">
        <v>2</v>
      </c>
      <c r="G173" s="19"/>
      <c r="H173" s="19"/>
      <c r="I173" s="25">
        <v>0</v>
      </c>
      <c r="J173" s="25">
        <v>7.8470000000000004</v>
      </c>
      <c r="K173" s="25">
        <v>11.866</v>
      </c>
      <c r="L173" s="25">
        <v>0</v>
      </c>
      <c r="M173" s="25">
        <v>11.866</v>
      </c>
      <c r="N173" s="19"/>
      <c r="O173" s="19"/>
      <c r="P173" s="19"/>
      <c r="Q173" s="19"/>
    </row>
    <row r="174" spans="1:17" s="3" customFormat="1" ht="12" customHeight="1">
      <c r="A174" s="21" t="s">
        <v>236</v>
      </c>
      <c r="B174" s="22" t="s">
        <v>27</v>
      </c>
      <c r="C174" s="21" t="s">
        <v>9053</v>
      </c>
      <c r="D174" s="21" t="s">
        <v>9077</v>
      </c>
      <c r="E174" s="23" t="s">
        <v>9082</v>
      </c>
      <c r="F174" s="24">
        <v>2</v>
      </c>
      <c r="G174" s="19"/>
      <c r="H174" s="19"/>
      <c r="I174" s="25">
        <v>0</v>
      </c>
      <c r="J174" s="25">
        <v>19.736000000000001</v>
      </c>
      <c r="K174" s="25">
        <v>30.395</v>
      </c>
      <c r="L174" s="25">
        <v>0</v>
      </c>
      <c r="M174" s="25">
        <v>30.395</v>
      </c>
      <c r="N174" s="19"/>
      <c r="O174" s="19"/>
      <c r="P174" s="19"/>
      <c r="Q174" s="19"/>
    </row>
    <row r="175" spans="1:17" s="3" customFormat="1" ht="12" customHeight="1">
      <c r="A175" s="21" t="s">
        <v>236</v>
      </c>
      <c r="B175" s="22" t="s">
        <v>27</v>
      </c>
      <c r="C175" s="21" t="s">
        <v>9053</v>
      </c>
      <c r="D175" s="21" t="s">
        <v>9077</v>
      </c>
      <c r="E175" s="23" t="s">
        <v>9083</v>
      </c>
      <c r="F175" s="24">
        <v>2</v>
      </c>
      <c r="G175" s="19"/>
      <c r="H175" s="19"/>
      <c r="I175" s="25">
        <v>0</v>
      </c>
      <c r="J175" s="25">
        <v>4.3959999999999999</v>
      </c>
      <c r="K175" s="25">
        <v>2</v>
      </c>
      <c r="L175" s="25">
        <v>0</v>
      </c>
      <c r="M175" s="25">
        <v>2</v>
      </c>
      <c r="N175" s="19"/>
      <c r="O175" s="19"/>
      <c r="P175" s="19"/>
      <c r="Q175" s="19"/>
    </row>
    <row r="176" spans="1:17" s="3" customFormat="1" ht="12" customHeight="1">
      <c r="A176" s="21" t="s">
        <v>236</v>
      </c>
      <c r="B176" s="22" t="s">
        <v>27</v>
      </c>
      <c r="C176" s="21" t="s">
        <v>9053</v>
      </c>
      <c r="D176" s="21" t="s">
        <v>9077</v>
      </c>
      <c r="E176" s="23" t="s">
        <v>9084</v>
      </c>
      <c r="F176" s="24">
        <v>2</v>
      </c>
      <c r="G176" s="19"/>
      <c r="H176" s="19"/>
      <c r="I176" s="25">
        <v>0</v>
      </c>
      <c r="J176" s="25">
        <v>13.535</v>
      </c>
      <c r="K176" s="25">
        <v>27.07</v>
      </c>
      <c r="L176" s="25">
        <v>0</v>
      </c>
      <c r="M176" s="25">
        <v>27.07</v>
      </c>
      <c r="N176" s="19"/>
      <c r="O176" s="19"/>
      <c r="P176" s="19"/>
      <c r="Q176" s="19"/>
    </row>
    <row r="177" spans="1:17" s="3" customFormat="1" ht="12" customHeight="1">
      <c r="A177" s="21" t="s">
        <v>236</v>
      </c>
      <c r="B177" s="22" t="s">
        <v>27</v>
      </c>
      <c r="C177" s="21" t="s">
        <v>9053</v>
      </c>
      <c r="D177" s="21" t="s">
        <v>9077</v>
      </c>
      <c r="E177" s="23" t="s">
        <v>9085</v>
      </c>
      <c r="F177" s="24">
        <v>2</v>
      </c>
      <c r="G177" s="19"/>
      <c r="H177" s="19"/>
      <c r="I177" s="25">
        <v>0</v>
      </c>
      <c r="J177" s="25">
        <v>19.274000000000001</v>
      </c>
      <c r="K177" s="25">
        <v>29.186</v>
      </c>
      <c r="L177" s="25">
        <v>0</v>
      </c>
      <c r="M177" s="25">
        <v>29.186</v>
      </c>
      <c r="N177" s="19"/>
      <c r="O177" s="19"/>
      <c r="P177" s="19"/>
      <c r="Q177" s="19"/>
    </row>
    <row r="178" spans="1:17" s="3" customFormat="1" ht="12" customHeight="1">
      <c r="A178" s="21" t="s">
        <v>236</v>
      </c>
      <c r="B178" s="22" t="s">
        <v>27</v>
      </c>
      <c r="C178" s="21" t="s">
        <v>9053</v>
      </c>
      <c r="D178" s="21" t="s">
        <v>9077</v>
      </c>
      <c r="E178" s="23" t="s">
        <v>9086</v>
      </c>
      <c r="F178" s="24">
        <v>2</v>
      </c>
      <c r="G178" s="19"/>
      <c r="H178" s="19"/>
      <c r="I178" s="25">
        <v>0</v>
      </c>
      <c r="J178" s="25">
        <v>32.363</v>
      </c>
      <c r="K178" s="25">
        <v>45.591999999999999</v>
      </c>
      <c r="L178" s="25">
        <v>0</v>
      </c>
      <c r="M178" s="25">
        <v>45.591999999999999</v>
      </c>
      <c r="N178" s="19"/>
      <c r="O178" s="19"/>
      <c r="P178" s="19"/>
      <c r="Q178" s="19"/>
    </row>
    <row r="179" spans="1:17" s="3" customFormat="1" ht="12" customHeight="1">
      <c r="A179" s="21" t="s">
        <v>236</v>
      </c>
      <c r="B179" s="22" t="s">
        <v>27</v>
      </c>
      <c r="C179" s="21" t="s">
        <v>9053</v>
      </c>
      <c r="D179" s="21" t="s">
        <v>9077</v>
      </c>
      <c r="E179" s="23" t="s">
        <v>9087</v>
      </c>
      <c r="F179" s="24">
        <v>2</v>
      </c>
      <c r="G179" s="19"/>
      <c r="H179" s="19"/>
      <c r="I179" s="25">
        <v>0</v>
      </c>
      <c r="J179" s="25">
        <v>2.6</v>
      </c>
      <c r="K179" s="25">
        <v>0</v>
      </c>
      <c r="L179" s="25">
        <v>0</v>
      </c>
      <c r="M179" s="25">
        <v>0</v>
      </c>
      <c r="N179" s="19"/>
      <c r="O179" s="19"/>
      <c r="P179" s="19"/>
      <c r="Q179" s="19"/>
    </row>
    <row r="180" spans="1:17" s="3" customFormat="1" ht="12" customHeight="1">
      <c r="A180" s="21" t="s">
        <v>236</v>
      </c>
      <c r="B180" s="22" t="s">
        <v>27</v>
      </c>
      <c r="C180" s="21" t="s">
        <v>9053</v>
      </c>
      <c r="D180" s="21" t="s">
        <v>9077</v>
      </c>
      <c r="E180" s="23" t="s">
        <v>9088</v>
      </c>
      <c r="F180" s="24">
        <v>2</v>
      </c>
      <c r="G180" s="19"/>
      <c r="H180" s="19"/>
      <c r="I180" s="25">
        <v>0</v>
      </c>
      <c r="J180" s="25">
        <v>19.538</v>
      </c>
      <c r="K180" s="25">
        <v>11.804</v>
      </c>
      <c r="L180" s="25">
        <v>0</v>
      </c>
      <c r="M180" s="25">
        <v>11.804</v>
      </c>
      <c r="N180" s="19"/>
      <c r="O180" s="19"/>
      <c r="P180" s="19"/>
      <c r="Q180" s="19"/>
    </row>
    <row r="181" spans="1:17" s="3" customFormat="1" ht="12" customHeight="1">
      <c r="A181" s="21" t="s">
        <v>236</v>
      </c>
      <c r="B181" s="22" t="s">
        <v>27</v>
      </c>
      <c r="C181" s="21" t="s">
        <v>9053</v>
      </c>
      <c r="D181" s="21" t="s">
        <v>9077</v>
      </c>
      <c r="E181" s="23" t="s">
        <v>9089</v>
      </c>
      <c r="F181" s="24">
        <v>2</v>
      </c>
      <c r="G181" s="19"/>
      <c r="H181" s="19"/>
      <c r="I181" s="25">
        <v>0</v>
      </c>
      <c r="J181" s="25">
        <v>11.037000000000001</v>
      </c>
      <c r="K181" s="25">
        <v>9.8460000000000001</v>
      </c>
      <c r="L181" s="25">
        <v>0</v>
      </c>
      <c r="M181" s="25">
        <v>9.8460000000000001</v>
      </c>
      <c r="N181" s="19"/>
      <c r="O181" s="19"/>
      <c r="P181" s="19"/>
      <c r="Q181" s="19"/>
    </row>
    <row r="182" spans="1:17" s="3" customFormat="1" ht="12" customHeight="1">
      <c r="A182" s="21" t="s">
        <v>236</v>
      </c>
      <c r="B182" s="22" t="s">
        <v>27</v>
      </c>
      <c r="C182" s="21" t="s">
        <v>9053</v>
      </c>
      <c r="D182" s="21" t="s">
        <v>9077</v>
      </c>
      <c r="E182" s="23" t="s">
        <v>9090</v>
      </c>
      <c r="F182" s="24">
        <v>2</v>
      </c>
      <c r="G182" s="19"/>
      <c r="H182" s="19"/>
      <c r="I182" s="25">
        <v>0</v>
      </c>
      <c r="J182" s="25">
        <v>12.038</v>
      </c>
      <c r="K182" s="25">
        <v>2</v>
      </c>
      <c r="L182" s="25">
        <v>0</v>
      </c>
      <c r="M182" s="25">
        <v>2</v>
      </c>
      <c r="N182" s="19"/>
      <c r="O182" s="19"/>
      <c r="P182" s="19"/>
      <c r="Q182" s="19"/>
    </row>
    <row r="183" spans="1:17" s="3" customFormat="1" ht="12" customHeight="1">
      <c r="A183" s="21" t="s">
        <v>236</v>
      </c>
      <c r="B183" s="22" t="s">
        <v>27</v>
      </c>
      <c r="C183" s="21" t="s">
        <v>9053</v>
      </c>
      <c r="D183" s="21" t="s">
        <v>9077</v>
      </c>
      <c r="E183" s="23" t="s">
        <v>9091</v>
      </c>
      <c r="F183" s="24">
        <v>2</v>
      </c>
      <c r="G183" s="19"/>
      <c r="H183" s="19"/>
      <c r="I183" s="25">
        <v>0</v>
      </c>
      <c r="J183" s="25">
        <v>11.019</v>
      </c>
      <c r="K183" s="25">
        <v>8.3079999999999998</v>
      </c>
      <c r="L183" s="25">
        <v>0</v>
      </c>
      <c r="M183" s="25">
        <v>8.3079999999999998</v>
      </c>
      <c r="N183" s="19"/>
      <c r="O183" s="19"/>
      <c r="P183" s="19"/>
      <c r="Q183" s="19"/>
    </row>
    <row r="184" spans="1:17" s="3" customFormat="1" ht="12" customHeight="1">
      <c r="A184" s="21" t="s">
        <v>236</v>
      </c>
      <c r="B184" s="22" t="s">
        <v>27</v>
      </c>
      <c r="C184" s="21" t="s">
        <v>9053</v>
      </c>
      <c r="D184" s="21" t="s">
        <v>9077</v>
      </c>
      <c r="E184" s="23" t="s">
        <v>9092</v>
      </c>
      <c r="F184" s="24">
        <v>2</v>
      </c>
      <c r="G184" s="19"/>
      <c r="H184" s="19"/>
      <c r="I184" s="25">
        <v>0</v>
      </c>
      <c r="J184" s="25">
        <v>7.2869999999999999</v>
      </c>
      <c r="K184" s="25">
        <v>2.3410000000000002</v>
      </c>
      <c r="L184" s="25">
        <v>0</v>
      </c>
      <c r="M184" s="25">
        <v>2.3410000000000002</v>
      </c>
      <c r="N184" s="19"/>
      <c r="O184" s="19"/>
      <c r="P184" s="19"/>
      <c r="Q184" s="19"/>
    </row>
    <row r="185" spans="1:17" s="3" customFormat="1" ht="12" customHeight="1">
      <c r="A185" s="21" t="s">
        <v>236</v>
      </c>
      <c r="B185" s="22" t="s">
        <v>27</v>
      </c>
      <c r="C185" s="21" t="s">
        <v>9053</v>
      </c>
      <c r="D185" s="21" t="s">
        <v>9077</v>
      </c>
      <c r="E185" s="23" t="s">
        <v>9093</v>
      </c>
      <c r="F185" s="24">
        <v>2</v>
      </c>
      <c r="G185" s="19"/>
      <c r="H185" s="19"/>
      <c r="I185" s="25">
        <v>0</v>
      </c>
      <c r="J185" s="25">
        <v>1.903</v>
      </c>
      <c r="K185" s="25">
        <v>0</v>
      </c>
      <c r="L185" s="25">
        <v>0</v>
      </c>
      <c r="M185" s="25">
        <v>0</v>
      </c>
      <c r="N185" s="19"/>
      <c r="O185" s="19"/>
      <c r="P185" s="19"/>
      <c r="Q185" s="19"/>
    </row>
    <row r="186" spans="1:17" s="3" customFormat="1" ht="12" customHeight="1">
      <c r="A186" s="21" t="s">
        <v>236</v>
      </c>
      <c r="B186" s="22" t="s">
        <v>27</v>
      </c>
      <c r="C186" s="21" t="s">
        <v>9053</v>
      </c>
      <c r="D186" s="21" t="s">
        <v>9077</v>
      </c>
      <c r="E186" s="23" t="s">
        <v>9094</v>
      </c>
      <c r="F186" s="24">
        <v>2</v>
      </c>
      <c r="G186" s="19"/>
      <c r="H186" s="19"/>
      <c r="I186" s="25">
        <v>0</v>
      </c>
      <c r="J186" s="25">
        <v>11.208</v>
      </c>
      <c r="K186" s="25">
        <v>13.084</v>
      </c>
      <c r="L186" s="25">
        <v>0</v>
      </c>
      <c r="M186" s="25">
        <v>13.084</v>
      </c>
      <c r="N186" s="19"/>
      <c r="O186" s="19"/>
      <c r="P186" s="19"/>
      <c r="Q186" s="19"/>
    </row>
    <row r="187" spans="1:17" s="3" customFormat="1" ht="12" customHeight="1">
      <c r="A187" s="21" t="s">
        <v>236</v>
      </c>
      <c r="B187" s="22" t="s">
        <v>27</v>
      </c>
      <c r="C187" s="21" t="s">
        <v>9053</v>
      </c>
      <c r="D187" s="21" t="s">
        <v>9077</v>
      </c>
      <c r="E187" s="23" t="s">
        <v>9095</v>
      </c>
      <c r="F187" s="24">
        <v>2</v>
      </c>
      <c r="G187" s="19"/>
      <c r="H187" s="19"/>
      <c r="I187" s="25">
        <v>0</v>
      </c>
      <c r="J187" s="25">
        <v>8</v>
      </c>
      <c r="K187" s="25">
        <v>5.0140000000000002</v>
      </c>
      <c r="L187" s="25">
        <v>0</v>
      </c>
      <c r="M187" s="25">
        <v>5.0140000000000002</v>
      </c>
      <c r="N187" s="19"/>
      <c r="O187" s="19"/>
      <c r="P187" s="19"/>
      <c r="Q187" s="19"/>
    </row>
    <row r="188" spans="1:17" s="3" customFormat="1" ht="12" customHeight="1">
      <c r="A188" s="21" t="s">
        <v>236</v>
      </c>
      <c r="B188" s="22" t="s">
        <v>27</v>
      </c>
      <c r="C188" s="21" t="s">
        <v>9053</v>
      </c>
      <c r="D188" s="21" t="s">
        <v>9077</v>
      </c>
      <c r="E188" s="23" t="s">
        <v>9096</v>
      </c>
      <c r="F188" s="24">
        <v>2</v>
      </c>
      <c r="G188" s="19"/>
      <c r="H188" s="19"/>
      <c r="I188" s="25">
        <v>0</v>
      </c>
      <c r="J188" s="25">
        <v>11.553000000000001</v>
      </c>
      <c r="K188" s="25">
        <v>6.3390000000000004</v>
      </c>
      <c r="L188" s="25">
        <v>0</v>
      </c>
      <c r="M188" s="25">
        <v>6.3390000000000004</v>
      </c>
      <c r="N188" s="19"/>
      <c r="O188" s="19"/>
      <c r="P188" s="19"/>
      <c r="Q188" s="19"/>
    </row>
    <row r="189" spans="1:17" s="3" customFormat="1" ht="12" customHeight="1">
      <c r="A189" s="21" t="s">
        <v>236</v>
      </c>
      <c r="B189" s="22" t="s">
        <v>27</v>
      </c>
      <c r="C189" s="21" t="s">
        <v>9053</v>
      </c>
      <c r="D189" s="21" t="s">
        <v>9077</v>
      </c>
      <c r="E189" s="23" t="s">
        <v>9097</v>
      </c>
      <c r="F189" s="24">
        <v>2</v>
      </c>
      <c r="G189" s="19"/>
      <c r="H189" s="19"/>
      <c r="I189" s="25">
        <v>0</v>
      </c>
      <c r="J189" s="25">
        <v>11.945</v>
      </c>
      <c r="K189" s="25">
        <v>6.0720000000000001</v>
      </c>
      <c r="L189" s="25">
        <v>0</v>
      </c>
      <c r="M189" s="25">
        <v>6.0720000000000001</v>
      </c>
      <c r="N189" s="19"/>
      <c r="O189" s="19"/>
      <c r="P189" s="19"/>
      <c r="Q189" s="19"/>
    </row>
    <row r="190" spans="1:17" s="3" customFormat="1" ht="12" customHeight="1">
      <c r="A190" s="21" t="s">
        <v>236</v>
      </c>
      <c r="B190" s="22" t="s">
        <v>27</v>
      </c>
      <c r="C190" s="21" t="s">
        <v>9053</v>
      </c>
      <c r="D190" s="21" t="s">
        <v>9077</v>
      </c>
      <c r="E190" s="23" t="s">
        <v>9098</v>
      </c>
      <c r="F190" s="24">
        <v>2</v>
      </c>
      <c r="G190" s="19"/>
      <c r="H190" s="19"/>
      <c r="I190" s="25">
        <v>0</v>
      </c>
      <c r="J190" s="25">
        <v>25</v>
      </c>
      <c r="K190" s="25">
        <v>25</v>
      </c>
      <c r="L190" s="25">
        <v>0</v>
      </c>
      <c r="M190" s="25">
        <v>25</v>
      </c>
      <c r="N190" s="19"/>
      <c r="O190" s="19"/>
      <c r="P190" s="19"/>
      <c r="Q190" s="19"/>
    </row>
    <row r="191" spans="1:17" s="3" customFormat="1" ht="12" customHeight="1">
      <c r="A191" s="21" t="s">
        <v>236</v>
      </c>
      <c r="B191" s="22" t="s">
        <v>27</v>
      </c>
      <c r="C191" s="21" t="s">
        <v>9053</v>
      </c>
      <c r="D191" s="21" t="s">
        <v>9077</v>
      </c>
      <c r="E191" s="23" t="s">
        <v>9099</v>
      </c>
      <c r="F191" s="24">
        <v>2</v>
      </c>
      <c r="G191" s="19"/>
      <c r="H191" s="19"/>
      <c r="I191" s="25">
        <v>0</v>
      </c>
      <c r="J191" s="25">
        <v>15.586</v>
      </c>
      <c r="K191" s="25">
        <v>21.058</v>
      </c>
      <c r="L191" s="25">
        <v>0</v>
      </c>
      <c r="M191" s="25">
        <v>21.058</v>
      </c>
      <c r="N191" s="19"/>
      <c r="O191" s="19"/>
      <c r="P191" s="19"/>
      <c r="Q191" s="19"/>
    </row>
    <row r="192" spans="1:17" s="3" customFormat="1" ht="12" customHeight="1">
      <c r="A192" s="21" t="s">
        <v>236</v>
      </c>
      <c r="B192" s="22" t="s">
        <v>27</v>
      </c>
      <c r="C192" s="21" t="s">
        <v>9053</v>
      </c>
      <c r="D192" s="21" t="s">
        <v>9077</v>
      </c>
      <c r="E192" s="23" t="s">
        <v>9100</v>
      </c>
      <c r="F192" s="24">
        <v>2</v>
      </c>
      <c r="G192" s="19"/>
      <c r="H192" s="19"/>
      <c r="I192" s="25">
        <v>0</v>
      </c>
      <c r="J192" s="25">
        <v>21.835999999999999</v>
      </c>
      <c r="K192" s="25">
        <v>17</v>
      </c>
      <c r="L192" s="25">
        <v>0</v>
      </c>
      <c r="M192" s="25">
        <v>17</v>
      </c>
      <c r="N192" s="19"/>
      <c r="O192" s="19"/>
      <c r="P192" s="19"/>
      <c r="Q192" s="19"/>
    </row>
    <row r="193" spans="1:17" s="3" customFormat="1" ht="12" customHeight="1">
      <c r="A193" s="21" t="s">
        <v>236</v>
      </c>
      <c r="B193" s="22" t="s">
        <v>27</v>
      </c>
      <c r="C193" s="21" t="s">
        <v>9053</v>
      </c>
      <c r="D193" s="21" t="s">
        <v>9077</v>
      </c>
      <c r="E193" s="23" t="s">
        <v>9101</v>
      </c>
      <c r="F193" s="24">
        <v>2</v>
      </c>
      <c r="G193" s="19"/>
      <c r="H193" s="19"/>
      <c r="I193" s="25">
        <v>0</v>
      </c>
      <c r="J193" s="25">
        <v>7.93</v>
      </c>
      <c r="K193" s="25">
        <v>17.399999999999999</v>
      </c>
      <c r="L193" s="25">
        <v>0</v>
      </c>
      <c r="M193" s="25">
        <v>17.399999999999999</v>
      </c>
      <c r="N193" s="19"/>
      <c r="O193" s="19"/>
      <c r="P193" s="19"/>
      <c r="Q193" s="19"/>
    </row>
    <row r="194" spans="1:17" s="3" customFormat="1" ht="12" customHeight="1">
      <c r="A194" s="21" t="s">
        <v>236</v>
      </c>
      <c r="B194" s="22" t="s">
        <v>27</v>
      </c>
      <c r="C194" s="21" t="s">
        <v>9053</v>
      </c>
      <c r="D194" s="21" t="s">
        <v>9077</v>
      </c>
      <c r="E194" s="23" t="s">
        <v>9102</v>
      </c>
      <c r="F194" s="24">
        <v>2</v>
      </c>
      <c r="G194" s="19"/>
      <c r="H194" s="19"/>
      <c r="I194" s="25">
        <v>0</v>
      </c>
      <c r="J194" s="25">
        <v>6.1580000000000004</v>
      </c>
      <c r="K194" s="25">
        <v>18.475000000000001</v>
      </c>
      <c r="L194" s="25">
        <v>0</v>
      </c>
      <c r="M194" s="25">
        <v>18.475000000000001</v>
      </c>
      <c r="N194" s="19"/>
      <c r="O194" s="19"/>
      <c r="P194" s="19"/>
      <c r="Q194" s="19"/>
    </row>
    <row r="195" spans="1:17" s="3" customFormat="1" ht="12" customHeight="1">
      <c r="A195" s="21" t="s">
        <v>236</v>
      </c>
      <c r="B195" s="22" t="s">
        <v>27</v>
      </c>
      <c r="C195" s="21" t="s">
        <v>9053</v>
      </c>
      <c r="D195" s="21" t="s">
        <v>9077</v>
      </c>
      <c r="E195" s="23" t="s">
        <v>9103</v>
      </c>
      <c r="F195" s="24">
        <v>2</v>
      </c>
      <c r="G195" s="19"/>
      <c r="H195" s="19"/>
      <c r="I195" s="25">
        <v>0</v>
      </c>
      <c r="J195" s="25">
        <v>7.54</v>
      </c>
      <c r="K195" s="25">
        <v>18.094999999999999</v>
      </c>
      <c r="L195" s="25">
        <v>0</v>
      </c>
      <c r="M195" s="25">
        <v>18.094999999999999</v>
      </c>
      <c r="N195" s="19"/>
      <c r="O195" s="19"/>
      <c r="P195" s="19"/>
      <c r="Q195" s="19"/>
    </row>
    <row r="196" spans="1:17" s="3" customFormat="1" ht="12" customHeight="1">
      <c r="A196" s="21" t="s">
        <v>236</v>
      </c>
      <c r="B196" s="22" t="s">
        <v>27</v>
      </c>
      <c r="C196" s="21" t="s">
        <v>9053</v>
      </c>
      <c r="D196" s="21" t="s">
        <v>9077</v>
      </c>
      <c r="E196" s="23" t="s">
        <v>9104</v>
      </c>
      <c r="F196" s="24">
        <v>2</v>
      </c>
      <c r="G196" s="19"/>
      <c r="H196" s="19"/>
      <c r="I196" s="25">
        <v>0</v>
      </c>
      <c r="J196" s="25">
        <v>1.466</v>
      </c>
      <c r="K196" s="25">
        <v>0</v>
      </c>
      <c r="L196" s="25">
        <v>0</v>
      </c>
      <c r="M196" s="25">
        <v>0</v>
      </c>
      <c r="N196" s="19"/>
      <c r="O196" s="19"/>
      <c r="P196" s="19"/>
      <c r="Q196" s="19"/>
    </row>
    <row r="197" spans="1:17" s="3" customFormat="1" ht="12" customHeight="1">
      <c r="A197" s="21" t="s">
        <v>236</v>
      </c>
      <c r="B197" s="22" t="s">
        <v>27</v>
      </c>
      <c r="C197" s="21" t="s">
        <v>9053</v>
      </c>
      <c r="D197" s="21" t="s">
        <v>9077</v>
      </c>
      <c r="E197" s="23" t="s">
        <v>9105</v>
      </c>
      <c r="F197" s="24">
        <v>2</v>
      </c>
      <c r="G197" s="19"/>
      <c r="H197" s="19"/>
      <c r="I197" s="25">
        <v>0</v>
      </c>
      <c r="J197" s="25">
        <v>7.3419999999999996</v>
      </c>
      <c r="K197" s="25">
        <v>17.62</v>
      </c>
      <c r="L197" s="25">
        <v>0</v>
      </c>
      <c r="M197" s="25">
        <v>17.62</v>
      </c>
      <c r="N197" s="19"/>
      <c r="O197" s="19"/>
      <c r="P197" s="19"/>
      <c r="Q197" s="19"/>
    </row>
    <row r="198" spans="1:17" s="3" customFormat="1" ht="12" customHeight="1">
      <c r="A198" s="21" t="s">
        <v>236</v>
      </c>
      <c r="B198" s="22" t="s">
        <v>27</v>
      </c>
      <c r="C198" s="21" t="s">
        <v>9053</v>
      </c>
      <c r="D198" s="21" t="s">
        <v>9077</v>
      </c>
      <c r="E198" s="23" t="s">
        <v>9106</v>
      </c>
      <c r="F198" s="24">
        <v>2</v>
      </c>
      <c r="G198" s="19"/>
      <c r="H198" s="19"/>
      <c r="I198" s="25">
        <v>0</v>
      </c>
      <c r="J198" s="25">
        <v>13.179</v>
      </c>
      <c r="K198" s="25">
        <v>0</v>
      </c>
      <c r="L198" s="25">
        <v>0</v>
      </c>
      <c r="M198" s="25">
        <v>0</v>
      </c>
      <c r="N198" s="19"/>
      <c r="O198" s="19"/>
      <c r="P198" s="19"/>
      <c r="Q198" s="19"/>
    </row>
    <row r="199" spans="1:17" s="3" customFormat="1" ht="12" customHeight="1">
      <c r="A199" s="21" t="s">
        <v>236</v>
      </c>
      <c r="B199" s="22" t="s">
        <v>27</v>
      </c>
      <c r="C199" s="21" t="s">
        <v>9053</v>
      </c>
      <c r="D199" s="21" t="s">
        <v>9077</v>
      </c>
      <c r="E199" s="23" t="s">
        <v>9107</v>
      </c>
      <c r="F199" s="24">
        <v>2</v>
      </c>
      <c r="G199" s="19"/>
      <c r="H199" s="19"/>
      <c r="I199" s="25">
        <v>0</v>
      </c>
      <c r="J199" s="25">
        <v>13.8</v>
      </c>
      <c r="K199" s="25">
        <v>14.1</v>
      </c>
      <c r="L199" s="25">
        <v>0</v>
      </c>
      <c r="M199" s="25">
        <v>14.1</v>
      </c>
      <c r="N199" s="19"/>
      <c r="O199" s="19"/>
      <c r="P199" s="19"/>
      <c r="Q199" s="19"/>
    </row>
    <row r="200" spans="1:17" s="3" customFormat="1" ht="12" customHeight="1">
      <c r="A200" s="21" t="s">
        <v>236</v>
      </c>
      <c r="B200" s="22" t="s">
        <v>27</v>
      </c>
      <c r="C200" s="21" t="s">
        <v>9053</v>
      </c>
      <c r="D200" s="21" t="s">
        <v>9077</v>
      </c>
      <c r="E200" s="23" t="s">
        <v>9108</v>
      </c>
      <c r="F200" s="24">
        <v>2</v>
      </c>
      <c r="G200" s="19"/>
      <c r="H200" s="19"/>
      <c r="I200" s="25">
        <v>0</v>
      </c>
      <c r="J200" s="25">
        <v>17.844999999999999</v>
      </c>
      <c r="K200" s="25">
        <v>8.6110000000000007</v>
      </c>
      <c r="L200" s="25">
        <v>0</v>
      </c>
      <c r="M200" s="25">
        <v>8.6110000000000007</v>
      </c>
      <c r="N200" s="19"/>
      <c r="O200" s="19"/>
      <c r="P200" s="19"/>
      <c r="Q200" s="19"/>
    </row>
    <row r="201" spans="1:17" s="3" customFormat="1" ht="12" customHeight="1">
      <c r="A201" s="97" t="s">
        <v>30</v>
      </c>
      <c r="B201" s="98"/>
      <c r="C201" s="98"/>
      <c r="D201" s="98"/>
      <c r="E201" s="98"/>
      <c r="F201" s="98"/>
      <c r="G201" s="99"/>
      <c r="H201" s="19"/>
      <c r="I201" s="26">
        <f>SUM(I172:I200)</f>
        <v>0</v>
      </c>
      <c r="J201" s="26">
        <f>SUM(J172:J200)</f>
        <v>354.60800000000006</v>
      </c>
      <c r="K201" s="26">
        <f>SUM(K172:K200)</f>
        <v>368.27600000000007</v>
      </c>
      <c r="L201" s="26">
        <f>SUM(L172:L200)</f>
        <v>0</v>
      </c>
      <c r="M201" s="26">
        <f>SUM(M172:M200)</f>
        <v>368.27600000000007</v>
      </c>
      <c r="N201" s="19"/>
      <c r="O201" s="19"/>
      <c r="P201" s="19"/>
      <c r="Q201" s="19"/>
    </row>
    <row r="202" spans="1:17" s="3" customFormat="1" ht="12" customHeight="1">
      <c r="A202" s="97" t="s">
        <v>31</v>
      </c>
      <c r="B202" s="98"/>
      <c r="C202" s="98"/>
      <c r="D202" s="98"/>
      <c r="E202" s="98"/>
      <c r="F202" s="98"/>
      <c r="G202" s="99"/>
      <c r="H202" s="19"/>
      <c r="I202" s="26">
        <v>0</v>
      </c>
      <c r="J202" s="26">
        <v>0</v>
      </c>
      <c r="K202" s="19"/>
      <c r="L202" s="19"/>
      <c r="M202" s="19"/>
      <c r="N202" s="19"/>
      <c r="O202" s="19"/>
      <c r="P202" s="19"/>
      <c r="Q202" s="19"/>
    </row>
    <row r="203" spans="1:17" s="3" customFormat="1" ht="12" customHeight="1">
      <c r="A203" s="21" t="s">
        <v>236</v>
      </c>
      <c r="B203" s="22" t="s">
        <v>23</v>
      </c>
      <c r="C203" s="21" t="s">
        <v>9053</v>
      </c>
      <c r="D203" s="21" t="s">
        <v>9109</v>
      </c>
      <c r="E203" s="23" t="s">
        <v>9110</v>
      </c>
      <c r="F203" s="24">
        <v>2</v>
      </c>
      <c r="G203" s="23" t="s">
        <v>9111</v>
      </c>
      <c r="H203" s="25">
        <v>0</v>
      </c>
      <c r="I203" s="25">
        <v>0</v>
      </c>
      <c r="J203" s="25">
        <v>87.790999999999997</v>
      </c>
      <c r="K203" s="25">
        <v>65.867000000000004</v>
      </c>
      <c r="L203" s="25">
        <v>0</v>
      </c>
      <c r="M203" s="25">
        <v>65.867000000000004</v>
      </c>
      <c r="N203" s="25">
        <v>101.813</v>
      </c>
      <c r="O203" s="25">
        <v>121.178</v>
      </c>
      <c r="P203" s="25">
        <v>136.94399999999999</v>
      </c>
      <c r="Q203" s="25">
        <v>138.523</v>
      </c>
    </row>
    <row r="204" spans="1:17" s="3" customFormat="1" ht="12" customHeight="1">
      <c r="A204" s="21" t="s">
        <v>236</v>
      </c>
      <c r="B204" s="22" t="s">
        <v>27</v>
      </c>
      <c r="C204" s="21" t="s">
        <v>9053</v>
      </c>
      <c r="D204" s="21" t="s">
        <v>9109</v>
      </c>
      <c r="E204" s="23" t="s">
        <v>9112</v>
      </c>
      <c r="F204" s="24">
        <v>2</v>
      </c>
      <c r="G204" s="19"/>
      <c r="H204" s="19"/>
      <c r="I204" s="25">
        <v>0</v>
      </c>
      <c r="J204" s="25">
        <v>26.718</v>
      </c>
      <c r="K204" s="25">
        <v>9.5380000000000003</v>
      </c>
      <c r="L204" s="25">
        <v>0</v>
      </c>
      <c r="M204" s="25">
        <v>9.5380000000000003</v>
      </c>
      <c r="N204" s="19"/>
      <c r="O204" s="19"/>
      <c r="P204" s="19"/>
      <c r="Q204" s="19"/>
    </row>
    <row r="205" spans="1:17" s="3" customFormat="1" ht="12" customHeight="1">
      <c r="A205" s="21" t="s">
        <v>236</v>
      </c>
      <c r="B205" s="22" t="s">
        <v>27</v>
      </c>
      <c r="C205" s="21" t="s">
        <v>9053</v>
      </c>
      <c r="D205" s="21" t="s">
        <v>9109</v>
      </c>
      <c r="E205" s="23" t="s">
        <v>9113</v>
      </c>
      <c r="F205" s="24">
        <v>2</v>
      </c>
      <c r="G205" s="19"/>
      <c r="H205" s="19"/>
      <c r="I205" s="25">
        <v>0</v>
      </c>
      <c r="J205" s="25">
        <v>2.9830000000000001</v>
      </c>
      <c r="K205" s="25">
        <v>0</v>
      </c>
      <c r="L205" s="25">
        <v>0</v>
      </c>
      <c r="M205" s="25">
        <v>0</v>
      </c>
      <c r="N205" s="19"/>
      <c r="O205" s="19"/>
      <c r="P205" s="19"/>
      <c r="Q205" s="19"/>
    </row>
    <row r="206" spans="1:17" s="3" customFormat="1" ht="12" customHeight="1">
      <c r="A206" s="21" t="s">
        <v>236</v>
      </c>
      <c r="B206" s="22" t="s">
        <v>27</v>
      </c>
      <c r="C206" s="21" t="s">
        <v>9053</v>
      </c>
      <c r="D206" s="21" t="s">
        <v>9109</v>
      </c>
      <c r="E206" s="23" t="s">
        <v>9114</v>
      </c>
      <c r="F206" s="24">
        <v>2</v>
      </c>
      <c r="G206" s="19"/>
      <c r="H206" s="19"/>
      <c r="I206" s="25">
        <v>0</v>
      </c>
      <c r="J206" s="25">
        <v>9.173</v>
      </c>
      <c r="K206" s="25">
        <v>25.867000000000001</v>
      </c>
      <c r="L206" s="25">
        <v>0</v>
      </c>
      <c r="M206" s="25">
        <v>25.867000000000001</v>
      </c>
      <c r="N206" s="19"/>
      <c r="O206" s="19"/>
      <c r="P206" s="19"/>
      <c r="Q206" s="19"/>
    </row>
    <row r="207" spans="1:17" s="3" customFormat="1" ht="12" customHeight="1">
      <c r="A207" s="21" t="s">
        <v>236</v>
      </c>
      <c r="B207" s="22" t="s">
        <v>27</v>
      </c>
      <c r="C207" s="21" t="s">
        <v>9053</v>
      </c>
      <c r="D207" s="21" t="s">
        <v>9109</v>
      </c>
      <c r="E207" s="23" t="s">
        <v>9115</v>
      </c>
      <c r="F207" s="24">
        <v>2</v>
      </c>
      <c r="G207" s="19"/>
      <c r="H207" s="19"/>
      <c r="I207" s="25">
        <v>0</v>
      </c>
      <c r="J207" s="25">
        <v>16.021999999999998</v>
      </c>
      <c r="K207" s="25">
        <v>0</v>
      </c>
      <c r="L207" s="25">
        <v>0</v>
      </c>
      <c r="M207" s="25">
        <v>0</v>
      </c>
      <c r="N207" s="19"/>
      <c r="O207" s="19"/>
      <c r="P207" s="19"/>
      <c r="Q207" s="19"/>
    </row>
    <row r="208" spans="1:17" s="3" customFormat="1" ht="12" customHeight="1">
      <c r="A208" s="21" t="s">
        <v>236</v>
      </c>
      <c r="B208" s="22" t="s">
        <v>27</v>
      </c>
      <c r="C208" s="21" t="s">
        <v>9053</v>
      </c>
      <c r="D208" s="21" t="s">
        <v>9109</v>
      </c>
      <c r="E208" s="23" t="s">
        <v>9116</v>
      </c>
      <c r="F208" s="24">
        <v>2</v>
      </c>
      <c r="G208" s="19"/>
      <c r="H208" s="19"/>
      <c r="I208" s="25">
        <v>0</v>
      </c>
      <c r="J208" s="25">
        <v>20.64</v>
      </c>
      <c r="K208" s="25">
        <v>18.196999999999999</v>
      </c>
      <c r="L208" s="25">
        <v>0</v>
      </c>
      <c r="M208" s="25">
        <v>18.196999999999999</v>
      </c>
      <c r="N208" s="19"/>
      <c r="O208" s="19"/>
      <c r="P208" s="19"/>
      <c r="Q208" s="19"/>
    </row>
    <row r="209" spans="1:17" s="3" customFormat="1" ht="12" customHeight="1">
      <c r="A209" s="21" t="s">
        <v>236</v>
      </c>
      <c r="B209" s="22" t="s">
        <v>27</v>
      </c>
      <c r="C209" s="21" t="s">
        <v>9053</v>
      </c>
      <c r="D209" s="21" t="s">
        <v>9109</v>
      </c>
      <c r="E209" s="23" t="s">
        <v>9117</v>
      </c>
      <c r="F209" s="24">
        <v>2</v>
      </c>
      <c r="G209" s="19"/>
      <c r="H209" s="19"/>
      <c r="I209" s="25">
        <v>0</v>
      </c>
      <c r="J209" s="25">
        <v>12.255000000000001</v>
      </c>
      <c r="K209" s="25">
        <v>12.265000000000001</v>
      </c>
      <c r="L209" s="25">
        <v>0</v>
      </c>
      <c r="M209" s="25">
        <v>12.265000000000001</v>
      </c>
      <c r="N209" s="19"/>
      <c r="O209" s="19"/>
      <c r="P209" s="19"/>
      <c r="Q209" s="19"/>
    </row>
    <row r="210" spans="1:17" s="3" customFormat="1" ht="12" customHeight="1">
      <c r="A210" s="97" t="s">
        <v>30</v>
      </c>
      <c r="B210" s="98"/>
      <c r="C210" s="98"/>
      <c r="D210" s="98"/>
      <c r="E210" s="98"/>
      <c r="F210" s="98"/>
      <c r="G210" s="99"/>
      <c r="H210" s="19"/>
      <c r="I210" s="26">
        <f>SUM(I204:I209)</f>
        <v>0</v>
      </c>
      <c r="J210" s="26">
        <f>SUM(J204:J209)</f>
        <v>87.790999999999997</v>
      </c>
      <c r="K210" s="26">
        <f>SUM(K204:K209)</f>
        <v>65.867000000000004</v>
      </c>
      <c r="L210" s="26">
        <f>SUM(L204:L209)</f>
        <v>0</v>
      </c>
      <c r="M210" s="26">
        <f>SUM(M204:M209)</f>
        <v>65.867000000000004</v>
      </c>
      <c r="N210" s="19"/>
      <c r="O210" s="19"/>
      <c r="P210" s="19"/>
      <c r="Q210" s="19"/>
    </row>
    <row r="211" spans="1:17" s="3" customFormat="1" ht="12" customHeight="1">
      <c r="A211" s="97" t="s">
        <v>31</v>
      </c>
      <c r="B211" s="98"/>
      <c r="C211" s="98"/>
      <c r="D211" s="98"/>
      <c r="E211" s="98"/>
      <c r="F211" s="98"/>
      <c r="G211" s="99"/>
      <c r="H211" s="19"/>
      <c r="I211" s="26">
        <v>0</v>
      </c>
      <c r="J211" s="26">
        <v>0</v>
      </c>
      <c r="K211" s="19"/>
      <c r="L211" s="19"/>
      <c r="M211" s="19"/>
      <c r="N211" s="19"/>
      <c r="O211" s="19"/>
      <c r="P211" s="19"/>
      <c r="Q211" s="19"/>
    </row>
    <row r="212" spans="1:17" s="3" customFormat="1" ht="12" customHeight="1">
      <c r="A212" s="21" t="s">
        <v>236</v>
      </c>
      <c r="B212" s="22" t="s">
        <v>23</v>
      </c>
      <c r="C212" s="21" t="s">
        <v>9053</v>
      </c>
      <c r="D212" s="21" t="s">
        <v>9118</v>
      </c>
      <c r="E212" s="23" t="s">
        <v>9119</v>
      </c>
      <c r="F212" s="24">
        <v>2</v>
      </c>
      <c r="G212" s="23" t="s">
        <v>9120</v>
      </c>
      <c r="H212" s="25">
        <v>0</v>
      </c>
      <c r="I212" s="25">
        <v>0</v>
      </c>
      <c r="J212" s="25">
        <v>139.47</v>
      </c>
      <c r="K212" s="25">
        <v>157.13399999999999</v>
      </c>
      <c r="L212" s="25">
        <v>0</v>
      </c>
      <c r="M212" s="25">
        <v>157.13399999999999</v>
      </c>
      <c r="N212" s="25">
        <v>225.5</v>
      </c>
      <c r="O212" s="25">
        <v>236.53299999999999</v>
      </c>
      <c r="P212" s="25">
        <v>260.55700000000002</v>
      </c>
      <c r="Q212" s="25">
        <v>269.185</v>
      </c>
    </row>
    <row r="213" spans="1:17" s="3" customFormat="1" ht="12" customHeight="1">
      <c r="A213" s="21" t="s">
        <v>236</v>
      </c>
      <c r="B213" s="22" t="s">
        <v>27</v>
      </c>
      <c r="C213" s="21" t="s">
        <v>9053</v>
      </c>
      <c r="D213" s="21" t="s">
        <v>9118</v>
      </c>
      <c r="E213" s="23" t="s">
        <v>9121</v>
      </c>
      <c r="F213" s="24">
        <v>2</v>
      </c>
      <c r="G213" s="19"/>
      <c r="H213" s="19"/>
      <c r="I213" s="25">
        <v>0</v>
      </c>
      <c r="J213" s="25">
        <v>11.465999999999999</v>
      </c>
      <c r="K213" s="25">
        <v>11.8</v>
      </c>
      <c r="L213" s="25">
        <v>0</v>
      </c>
      <c r="M213" s="25">
        <v>11.8</v>
      </c>
      <c r="N213" s="19"/>
      <c r="O213" s="19"/>
      <c r="P213" s="19"/>
      <c r="Q213" s="19"/>
    </row>
    <row r="214" spans="1:17" s="3" customFormat="1" ht="12" customHeight="1">
      <c r="A214" s="21" t="s">
        <v>236</v>
      </c>
      <c r="B214" s="22" t="s">
        <v>27</v>
      </c>
      <c r="C214" s="21" t="s">
        <v>9053</v>
      </c>
      <c r="D214" s="21" t="s">
        <v>9118</v>
      </c>
      <c r="E214" s="23" t="s">
        <v>9122</v>
      </c>
      <c r="F214" s="24">
        <v>2</v>
      </c>
      <c r="G214" s="19"/>
      <c r="H214" s="19"/>
      <c r="I214" s="25">
        <v>0</v>
      </c>
      <c r="J214" s="25">
        <v>28.135000000000002</v>
      </c>
      <c r="K214" s="25">
        <v>25</v>
      </c>
      <c r="L214" s="25">
        <v>0</v>
      </c>
      <c r="M214" s="25">
        <v>25</v>
      </c>
      <c r="N214" s="19"/>
      <c r="O214" s="19"/>
      <c r="P214" s="19"/>
      <c r="Q214" s="19"/>
    </row>
    <row r="215" spans="1:17" s="3" customFormat="1" ht="12" customHeight="1">
      <c r="A215" s="21" t="s">
        <v>236</v>
      </c>
      <c r="B215" s="22" t="s">
        <v>27</v>
      </c>
      <c r="C215" s="21" t="s">
        <v>9053</v>
      </c>
      <c r="D215" s="21" t="s">
        <v>9118</v>
      </c>
      <c r="E215" s="23" t="s">
        <v>9123</v>
      </c>
      <c r="F215" s="24">
        <v>2</v>
      </c>
      <c r="G215" s="19"/>
      <c r="H215" s="19"/>
      <c r="I215" s="25">
        <v>0</v>
      </c>
      <c r="J215" s="25">
        <v>13.512</v>
      </c>
      <c r="K215" s="25">
        <v>6.0869999999999997</v>
      </c>
      <c r="L215" s="25">
        <v>0</v>
      </c>
      <c r="M215" s="25">
        <v>6.0869999999999997</v>
      </c>
      <c r="N215" s="19"/>
      <c r="O215" s="19"/>
      <c r="P215" s="19"/>
      <c r="Q215" s="19"/>
    </row>
    <row r="216" spans="1:17" s="3" customFormat="1" ht="12" customHeight="1">
      <c r="A216" s="21" t="s">
        <v>236</v>
      </c>
      <c r="B216" s="22" t="s">
        <v>27</v>
      </c>
      <c r="C216" s="21" t="s">
        <v>9053</v>
      </c>
      <c r="D216" s="21" t="s">
        <v>9118</v>
      </c>
      <c r="E216" s="23" t="s">
        <v>9124</v>
      </c>
      <c r="F216" s="24">
        <v>2</v>
      </c>
      <c r="G216" s="19"/>
      <c r="H216" s="19"/>
      <c r="I216" s="25">
        <v>0</v>
      </c>
      <c r="J216" s="25">
        <v>9.0259999999999998</v>
      </c>
      <c r="K216" s="25">
        <v>39.487000000000002</v>
      </c>
      <c r="L216" s="25">
        <v>0</v>
      </c>
      <c r="M216" s="25">
        <v>39.487000000000002</v>
      </c>
      <c r="N216" s="19"/>
      <c r="O216" s="19"/>
      <c r="P216" s="19"/>
      <c r="Q216" s="19"/>
    </row>
    <row r="217" spans="1:17" s="3" customFormat="1" ht="12" customHeight="1">
      <c r="A217" s="21" t="s">
        <v>236</v>
      </c>
      <c r="B217" s="22" t="s">
        <v>27</v>
      </c>
      <c r="C217" s="21" t="s">
        <v>9053</v>
      </c>
      <c r="D217" s="21" t="s">
        <v>9118</v>
      </c>
      <c r="E217" s="23" t="s">
        <v>9125</v>
      </c>
      <c r="F217" s="24">
        <v>2</v>
      </c>
      <c r="G217" s="19"/>
      <c r="H217" s="19"/>
      <c r="I217" s="25">
        <v>0</v>
      </c>
      <c r="J217" s="25">
        <v>11.202999999999999</v>
      </c>
      <c r="K217" s="25">
        <v>40.496000000000002</v>
      </c>
      <c r="L217" s="25">
        <v>0</v>
      </c>
      <c r="M217" s="25">
        <v>40.496000000000002</v>
      </c>
      <c r="N217" s="19"/>
      <c r="O217" s="19"/>
      <c r="P217" s="19"/>
      <c r="Q217" s="19"/>
    </row>
    <row r="218" spans="1:17" s="3" customFormat="1" ht="12" customHeight="1">
      <c r="A218" s="21" t="s">
        <v>236</v>
      </c>
      <c r="B218" s="22" t="s">
        <v>27</v>
      </c>
      <c r="C218" s="21" t="s">
        <v>9053</v>
      </c>
      <c r="D218" s="21" t="s">
        <v>9118</v>
      </c>
      <c r="E218" s="23" t="s">
        <v>9126</v>
      </c>
      <c r="F218" s="24">
        <v>2</v>
      </c>
      <c r="G218" s="19"/>
      <c r="H218" s="19"/>
      <c r="I218" s="25">
        <v>0</v>
      </c>
      <c r="J218" s="25">
        <v>6.79</v>
      </c>
      <c r="K218" s="25">
        <v>0</v>
      </c>
      <c r="L218" s="25">
        <v>0</v>
      </c>
      <c r="M218" s="25">
        <v>0</v>
      </c>
      <c r="N218" s="19"/>
      <c r="O218" s="19"/>
      <c r="P218" s="19"/>
      <c r="Q218" s="19"/>
    </row>
    <row r="219" spans="1:17" s="3" customFormat="1" ht="12" customHeight="1">
      <c r="A219" s="21" t="s">
        <v>236</v>
      </c>
      <c r="B219" s="22" t="s">
        <v>27</v>
      </c>
      <c r="C219" s="21" t="s">
        <v>9053</v>
      </c>
      <c r="D219" s="21" t="s">
        <v>9118</v>
      </c>
      <c r="E219" s="23" t="s">
        <v>9091</v>
      </c>
      <c r="F219" s="24">
        <v>2</v>
      </c>
      <c r="G219" s="19"/>
      <c r="H219" s="19"/>
      <c r="I219" s="25">
        <v>0</v>
      </c>
      <c r="J219" s="25">
        <v>11.146000000000001</v>
      </c>
      <c r="K219" s="25">
        <v>12.582000000000001</v>
      </c>
      <c r="L219" s="25">
        <v>0</v>
      </c>
      <c r="M219" s="25">
        <v>12.582000000000001</v>
      </c>
      <c r="N219" s="19"/>
      <c r="O219" s="19"/>
      <c r="P219" s="19"/>
      <c r="Q219" s="19"/>
    </row>
    <row r="220" spans="1:17" s="3" customFormat="1" ht="12" customHeight="1">
      <c r="A220" s="21" t="s">
        <v>236</v>
      </c>
      <c r="B220" s="22" t="s">
        <v>27</v>
      </c>
      <c r="C220" s="21" t="s">
        <v>9053</v>
      </c>
      <c r="D220" s="21" t="s">
        <v>9118</v>
      </c>
      <c r="E220" s="23" t="s">
        <v>9127</v>
      </c>
      <c r="F220" s="24">
        <v>2</v>
      </c>
      <c r="G220" s="19"/>
      <c r="H220" s="19"/>
      <c r="I220" s="25">
        <v>0</v>
      </c>
      <c r="J220" s="25">
        <v>25.803000000000001</v>
      </c>
      <c r="K220" s="25">
        <v>6.11</v>
      </c>
      <c r="L220" s="25">
        <v>0</v>
      </c>
      <c r="M220" s="25">
        <v>6.11</v>
      </c>
      <c r="N220" s="19"/>
      <c r="O220" s="19"/>
      <c r="P220" s="19"/>
      <c r="Q220" s="19"/>
    </row>
    <row r="221" spans="1:17" s="3" customFormat="1" ht="12" customHeight="1">
      <c r="A221" s="21" t="s">
        <v>236</v>
      </c>
      <c r="B221" s="22" t="s">
        <v>27</v>
      </c>
      <c r="C221" s="21" t="s">
        <v>9053</v>
      </c>
      <c r="D221" s="21" t="s">
        <v>9118</v>
      </c>
      <c r="E221" s="23" t="s">
        <v>9128</v>
      </c>
      <c r="F221" s="24">
        <v>2</v>
      </c>
      <c r="G221" s="19"/>
      <c r="H221" s="19"/>
      <c r="I221" s="25">
        <v>0</v>
      </c>
      <c r="J221" s="25">
        <v>14.307</v>
      </c>
      <c r="K221" s="25">
        <v>9.39</v>
      </c>
      <c r="L221" s="25">
        <v>0</v>
      </c>
      <c r="M221" s="25">
        <v>9.39</v>
      </c>
      <c r="N221" s="19"/>
      <c r="O221" s="19"/>
      <c r="P221" s="19"/>
      <c r="Q221" s="19"/>
    </row>
    <row r="222" spans="1:17" s="3" customFormat="1" ht="12" customHeight="1">
      <c r="A222" s="21" t="s">
        <v>236</v>
      </c>
      <c r="B222" s="22" t="s">
        <v>27</v>
      </c>
      <c r="C222" s="21" t="s">
        <v>9053</v>
      </c>
      <c r="D222" s="21" t="s">
        <v>9118</v>
      </c>
      <c r="E222" s="23" t="s">
        <v>9129</v>
      </c>
      <c r="F222" s="24">
        <v>2</v>
      </c>
      <c r="G222" s="19"/>
      <c r="H222" s="19"/>
      <c r="I222" s="25">
        <v>0</v>
      </c>
      <c r="J222" s="25">
        <v>5.633</v>
      </c>
      <c r="K222" s="25">
        <v>6.1820000000000004</v>
      </c>
      <c r="L222" s="25">
        <v>0</v>
      </c>
      <c r="M222" s="25">
        <v>6.1820000000000004</v>
      </c>
      <c r="N222" s="19"/>
      <c r="O222" s="19"/>
      <c r="P222" s="19"/>
      <c r="Q222" s="19"/>
    </row>
    <row r="223" spans="1:17" s="3" customFormat="1" ht="12" customHeight="1">
      <c r="A223" s="21" t="s">
        <v>236</v>
      </c>
      <c r="B223" s="22" t="s">
        <v>27</v>
      </c>
      <c r="C223" s="21" t="s">
        <v>9053</v>
      </c>
      <c r="D223" s="21" t="s">
        <v>9118</v>
      </c>
      <c r="E223" s="23" t="s">
        <v>9130</v>
      </c>
      <c r="F223" s="24">
        <v>2</v>
      </c>
      <c r="G223" s="19"/>
      <c r="H223" s="19"/>
      <c r="I223" s="25">
        <v>0</v>
      </c>
      <c r="J223" s="25">
        <v>2.4489999999999998</v>
      </c>
      <c r="K223" s="25">
        <v>0</v>
      </c>
      <c r="L223" s="25">
        <v>0</v>
      </c>
      <c r="M223" s="25">
        <v>0</v>
      </c>
      <c r="N223" s="19"/>
      <c r="O223" s="19"/>
      <c r="P223" s="19"/>
      <c r="Q223" s="19"/>
    </row>
    <row r="224" spans="1:17" s="3" customFormat="1" ht="12" customHeight="1">
      <c r="A224" s="97" t="s">
        <v>30</v>
      </c>
      <c r="B224" s="98"/>
      <c r="C224" s="98"/>
      <c r="D224" s="98"/>
      <c r="E224" s="98"/>
      <c r="F224" s="98"/>
      <c r="G224" s="99"/>
      <c r="H224" s="19"/>
      <c r="I224" s="26">
        <f>SUM(I213:I223)</f>
        <v>0</v>
      </c>
      <c r="J224" s="26">
        <f>SUM(J213:J223)</f>
        <v>139.47000000000003</v>
      </c>
      <c r="K224" s="26">
        <f>SUM(K213:K223)</f>
        <v>157.13399999999999</v>
      </c>
      <c r="L224" s="26">
        <f>SUM(L213:L223)</f>
        <v>0</v>
      </c>
      <c r="M224" s="26">
        <f>SUM(M213:M223)</f>
        <v>157.13399999999999</v>
      </c>
      <c r="N224" s="19"/>
      <c r="O224" s="19"/>
      <c r="P224" s="19"/>
      <c r="Q224" s="19"/>
    </row>
    <row r="225" spans="1:17" s="3" customFormat="1" ht="12" customHeight="1">
      <c r="A225" s="97" t="s">
        <v>31</v>
      </c>
      <c r="B225" s="98"/>
      <c r="C225" s="98"/>
      <c r="D225" s="98"/>
      <c r="E225" s="98"/>
      <c r="F225" s="98"/>
      <c r="G225" s="99"/>
      <c r="H225" s="19"/>
      <c r="I225" s="26">
        <v>0</v>
      </c>
      <c r="J225" s="26">
        <v>0</v>
      </c>
      <c r="K225" s="19"/>
      <c r="L225" s="19"/>
      <c r="M225" s="19"/>
      <c r="N225" s="19"/>
      <c r="O225" s="19"/>
      <c r="P225" s="19"/>
      <c r="Q225" s="19"/>
    </row>
    <row r="226" spans="1:17" s="3" customFormat="1" ht="12" customHeight="1">
      <c r="A226" s="21" t="s">
        <v>236</v>
      </c>
      <c r="B226" s="22" t="s">
        <v>23</v>
      </c>
      <c r="C226" s="21" t="s">
        <v>9053</v>
      </c>
      <c r="D226" s="21" t="s">
        <v>9131</v>
      </c>
      <c r="E226" s="23" t="s">
        <v>9132</v>
      </c>
      <c r="F226" s="24">
        <v>2</v>
      </c>
      <c r="G226" s="23" t="s">
        <v>9133</v>
      </c>
      <c r="H226" s="25">
        <v>0</v>
      </c>
      <c r="I226" s="25">
        <v>0</v>
      </c>
      <c r="J226" s="25">
        <v>120.70699999999999</v>
      </c>
      <c r="K226" s="25">
        <v>138.94999999999999</v>
      </c>
      <c r="L226" s="25">
        <v>0</v>
      </c>
      <c r="M226" s="25">
        <v>138.94999999999999</v>
      </c>
      <c r="N226" s="25">
        <v>202.398</v>
      </c>
      <c r="O226" s="25">
        <v>237.185</v>
      </c>
      <c r="P226" s="25">
        <v>248.36799999999999</v>
      </c>
      <c r="Q226" s="25">
        <v>251.36799999999999</v>
      </c>
    </row>
    <row r="227" spans="1:17" s="3" customFormat="1" ht="12" customHeight="1">
      <c r="A227" s="21" t="s">
        <v>236</v>
      </c>
      <c r="B227" s="22" t="s">
        <v>27</v>
      </c>
      <c r="C227" s="21" t="s">
        <v>9053</v>
      </c>
      <c r="D227" s="21" t="s">
        <v>9131</v>
      </c>
      <c r="E227" s="23" t="s">
        <v>9134</v>
      </c>
      <c r="F227" s="24">
        <v>2</v>
      </c>
      <c r="G227" s="19"/>
      <c r="H227" s="19"/>
      <c r="I227" s="25">
        <v>0</v>
      </c>
      <c r="J227" s="25">
        <v>13.173</v>
      </c>
      <c r="K227" s="25">
        <v>10.224</v>
      </c>
      <c r="L227" s="25">
        <v>0</v>
      </c>
      <c r="M227" s="25">
        <v>10.224</v>
      </c>
      <c r="N227" s="19"/>
      <c r="O227" s="19"/>
      <c r="P227" s="19"/>
      <c r="Q227" s="19"/>
    </row>
    <row r="228" spans="1:17" s="3" customFormat="1" ht="12" customHeight="1">
      <c r="A228" s="21" t="s">
        <v>236</v>
      </c>
      <c r="B228" s="22" t="s">
        <v>27</v>
      </c>
      <c r="C228" s="21" t="s">
        <v>9053</v>
      </c>
      <c r="D228" s="21" t="s">
        <v>9131</v>
      </c>
      <c r="E228" s="23" t="s">
        <v>9135</v>
      </c>
      <c r="F228" s="24">
        <v>2</v>
      </c>
      <c r="G228" s="19"/>
      <c r="H228" s="19"/>
      <c r="I228" s="25">
        <v>0</v>
      </c>
      <c r="J228" s="25">
        <v>3.84</v>
      </c>
      <c r="K228" s="25">
        <v>0</v>
      </c>
      <c r="L228" s="25">
        <v>0</v>
      </c>
      <c r="M228" s="25">
        <v>0</v>
      </c>
      <c r="N228" s="19"/>
      <c r="O228" s="19"/>
      <c r="P228" s="19"/>
      <c r="Q228" s="19"/>
    </row>
    <row r="229" spans="1:17" s="3" customFormat="1" ht="12" customHeight="1">
      <c r="A229" s="21" t="s">
        <v>236</v>
      </c>
      <c r="B229" s="22" t="s">
        <v>27</v>
      </c>
      <c r="C229" s="21" t="s">
        <v>9053</v>
      </c>
      <c r="D229" s="21" t="s">
        <v>9131</v>
      </c>
      <c r="E229" s="23" t="s">
        <v>9136</v>
      </c>
      <c r="F229" s="24">
        <v>2</v>
      </c>
      <c r="G229" s="19"/>
      <c r="H229" s="19"/>
      <c r="I229" s="25">
        <v>0</v>
      </c>
      <c r="J229" s="25">
        <v>0</v>
      </c>
      <c r="K229" s="25">
        <v>39.65</v>
      </c>
      <c r="L229" s="25">
        <v>0</v>
      </c>
      <c r="M229" s="25">
        <v>39.65</v>
      </c>
      <c r="N229" s="19"/>
      <c r="O229" s="19"/>
      <c r="P229" s="19"/>
      <c r="Q229" s="19"/>
    </row>
    <row r="230" spans="1:17" s="3" customFormat="1" ht="12" customHeight="1">
      <c r="A230" s="21" t="s">
        <v>236</v>
      </c>
      <c r="B230" s="22" t="s">
        <v>27</v>
      </c>
      <c r="C230" s="21" t="s">
        <v>9053</v>
      </c>
      <c r="D230" s="21" t="s">
        <v>9131</v>
      </c>
      <c r="E230" s="23" t="s">
        <v>9137</v>
      </c>
      <c r="F230" s="24">
        <v>2</v>
      </c>
      <c r="G230" s="19"/>
      <c r="H230" s="19"/>
      <c r="I230" s="25">
        <v>0</v>
      </c>
      <c r="J230" s="25">
        <v>0</v>
      </c>
      <c r="K230" s="25">
        <v>37.738</v>
      </c>
      <c r="L230" s="25">
        <v>0</v>
      </c>
      <c r="M230" s="25">
        <v>37.738</v>
      </c>
      <c r="N230" s="19"/>
      <c r="O230" s="19"/>
      <c r="P230" s="19"/>
      <c r="Q230" s="19"/>
    </row>
    <row r="231" spans="1:17" s="3" customFormat="1" ht="12" customHeight="1">
      <c r="A231" s="21" t="s">
        <v>236</v>
      </c>
      <c r="B231" s="22" t="s">
        <v>27</v>
      </c>
      <c r="C231" s="21" t="s">
        <v>9053</v>
      </c>
      <c r="D231" s="21" t="s">
        <v>9131</v>
      </c>
      <c r="E231" s="23" t="s">
        <v>9138</v>
      </c>
      <c r="F231" s="24">
        <v>2</v>
      </c>
      <c r="G231" s="19"/>
      <c r="H231" s="19"/>
      <c r="I231" s="25">
        <v>0</v>
      </c>
      <c r="J231" s="25">
        <v>9.4120000000000008</v>
      </c>
      <c r="K231" s="25">
        <v>13.352</v>
      </c>
      <c r="L231" s="25">
        <v>0</v>
      </c>
      <c r="M231" s="25">
        <v>13.352</v>
      </c>
      <c r="N231" s="19"/>
      <c r="O231" s="19"/>
      <c r="P231" s="19"/>
      <c r="Q231" s="19"/>
    </row>
    <row r="232" spans="1:17" s="3" customFormat="1" ht="12" customHeight="1">
      <c r="A232" s="21" t="s">
        <v>236</v>
      </c>
      <c r="B232" s="22" t="s">
        <v>27</v>
      </c>
      <c r="C232" s="21" t="s">
        <v>9053</v>
      </c>
      <c r="D232" s="21" t="s">
        <v>9131</v>
      </c>
      <c r="E232" s="23" t="s">
        <v>9139</v>
      </c>
      <c r="F232" s="24">
        <v>2</v>
      </c>
      <c r="G232" s="19"/>
      <c r="H232" s="19"/>
      <c r="I232" s="25">
        <v>0</v>
      </c>
      <c r="J232" s="25">
        <v>4.1639999999999997</v>
      </c>
      <c r="K232" s="25">
        <v>0</v>
      </c>
      <c r="L232" s="25">
        <v>0</v>
      </c>
      <c r="M232" s="25">
        <v>0</v>
      </c>
      <c r="N232" s="19"/>
      <c r="O232" s="19"/>
      <c r="P232" s="19"/>
      <c r="Q232" s="19"/>
    </row>
    <row r="233" spans="1:17" s="3" customFormat="1" ht="12" customHeight="1">
      <c r="A233" s="21" t="s">
        <v>236</v>
      </c>
      <c r="B233" s="22" t="s">
        <v>27</v>
      </c>
      <c r="C233" s="21" t="s">
        <v>9053</v>
      </c>
      <c r="D233" s="21" t="s">
        <v>9131</v>
      </c>
      <c r="E233" s="23" t="s">
        <v>8939</v>
      </c>
      <c r="F233" s="24">
        <v>2</v>
      </c>
      <c r="G233" s="19"/>
      <c r="H233" s="19"/>
      <c r="I233" s="25">
        <v>0</v>
      </c>
      <c r="J233" s="25">
        <v>4.7830000000000004</v>
      </c>
      <c r="K233" s="25">
        <v>6.5670000000000002</v>
      </c>
      <c r="L233" s="25">
        <v>0</v>
      </c>
      <c r="M233" s="25">
        <v>6.5670000000000002</v>
      </c>
      <c r="N233" s="19"/>
      <c r="O233" s="19"/>
      <c r="P233" s="19"/>
      <c r="Q233" s="19"/>
    </row>
    <row r="234" spans="1:17" s="3" customFormat="1" ht="12" customHeight="1">
      <c r="A234" s="21" t="s">
        <v>236</v>
      </c>
      <c r="B234" s="22" t="s">
        <v>27</v>
      </c>
      <c r="C234" s="21" t="s">
        <v>9053</v>
      </c>
      <c r="D234" s="21" t="s">
        <v>9131</v>
      </c>
      <c r="E234" s="23" t="s">
        <v>9140</v>
      </c>
      <c r="F234" s="24">
        <v>2</v>
      </c>
      <c r="G234" s="19"/>
      <c r="H234" s="19"/>
      <c r="I234" s="25">
        <v>0</v>
      </c>
      <c r="J234" s="25">
        <v>10.619</v>
      </c>
      <c r="K234" s="25">
        <v>6</v>
      </c>
      <c r="L234" s="25">
        <v>0</v>
      </c>
      <c r="M234" s="25">
        <v>6</v>
      </c>
      <c r="N234" s="19"/>
      <c r="O234" s="19"/>
      <c r="P234" s="19"/>
      <c r="Q234" s="19"/>
    </row>
    <row r="235" spans="1:17" s="3" customFormat="1" ht="12" customHeight="1">
      <c r="A235" s="21" t="s">
        <v>236</v>
      </c>
      <c r="B235" s="22" t="s">
        <v>27</v>
      </c>
      <c r="C235" s="21" t="s">
        <v>9053</v>
      </c>
      <c r="D235" s="21" t="s">
        <v>9131</v>
      </c>
      <c r="E235" s="23" t="s">
        <v>9141</v>
      </c>
      <c r="F235" s="24">
        <v>2</v>
      </c>
      <c r="G235" s="19"/>
      <c r="H235" s="19"/>
      <c r="I235" s="25">
        <v>0</v>
      </c>
      <c r="J235" s="25">
        <v>7.3</v>
      </c>
      <c r="K235" s="25">
        <v>0</v>
      </c>
      <c r="L235" s="25">
        <v>0</v>
      </c>
      <c r="M235" s="25">
        <v>0</v>
      </c>
      <c r="N235" s="19"/>
      <c r="O235" s="19"/>
      <c r="P235" s="19"/>
      <c r="Q235" s="19"/>
    </row>
    <row r="236" spans="1:17" s="3" customFormat="1" ht="12" customHeight="1">
      <c r="A236" s="21" t="s">
        <v>236</v>
      </c>
      <c r="B236" s="22" t="s">
        <v>27</v>
      </c>
      <c r="C236" s="21" t="s">
        <v>9053</v>
      </c>
      <c r="D236" s="21" t="s">
        <v>9131</v>
      </c>
      <c r="E236" s="23" t="s">
        <v>9142</v>
      </c>
      <c r="F236" s="24">
        <v>2</v>
      </c>
      <c r="G236" s="19"/>
      <c r="H236" s="19"/>
      <c r="I236" s="25">
        <v>0</v>
      </c>
      <c r="J236" s="25">
        <v>17.442</v>
      </c>
      <c r="K236" s="25">
        <v>5.1950000000000003</v>
      </c>
      <c r="L236" s="25">
        <v>0</v>
      </c>
      <c r="M236" s="25">
        <v>5.1950000000000003</v>
      </c>
      <c r="N236" s="19"/>
      <c r="O236" s="19"/>
      <c r="P236" s="19"/>
      <c r="Q236" s="19"/>
    </row>
    <row r="237" spans="1:17" s="3" customFormat="1" ht="12" customHeight="1">
      <c r="A237" s="21" t="s">
        <v>236</v>
      </c>
      <c r="B237" s="22" t="s">
        <v>27</v>
      </c>
      <c r="C237" s="21" t="s">
        <v>9053</v>
      </c>
      <c r="D237" s="21" t="s">
        <v>9131</v>
      </c>
      <c r="E237" s="23" t="s">
        <v>9143</v>
      </c>
      <c r="F237" s="24">
        <v>2</v>
      </c>
      <c r="G237" s="19"/>
      <c r="H237" s="19"/>
      <c r="I237" s="25">
        <v>0</v>
      </c>
      <c r="J237" s="25">
        <v>18.734999999999999</v>
      </c>
      <c r="K237" s="25">
        <v>0</v>
      </c>
      <c r="L237" s="25">
        <v>0</v>
      </c>
      <c r="M237" s="25">
        <v>0</v>
      </c>
      <c r="N237" s="19"/>
      <c r="O237" s="19"/>
      <c r="P237" s="19"/>
      <c r="Q237" s="19"/>
    </row>
    <row r="238" spans="1:17" s="3" customFormat="1" ht="12" customHeight="1">
      <c r="A238" s="21" t="s">
        <v>236</v>
      </c>
      <c r="B238" s="22" t="s">
        <v>27</v>
      </c>
      <c r="C238" s="21" t="s">
        <v>9053</v>
      </c>
      <c r="D238" s="21" t="s">
        <v>9131</v>
      </c>
      <c r="E238" s="23" t="s">
        <v>8944</v>
      </c>
      <c r="F238" s="24">
        <v>2</v>
      </c>
      <c r="G238" s="19"/>
      <c r="H238" s="19"/>
      <c r="I238" s="25">
        <v>0</v>
      </c>
      <c r="J238" s="25">
        <v>2.6070000000000002</v>
      </c>
      <c r="K238" s="25">
        <v>1.1679999999999999</v>
      </c>
      <c r="L238" s="25">
        <v>0</v>
      </c>
      <c r="M238" s="25">
        <v>1.1679999999999999</v>
      </c>
      <c r="N238" s="19"/>
      <c r="O238" s="19"/>
      <c r="P238" s="19"/>
      <c r="Q238" s="19"/>
    </row>
    <row r="239" spans="1:17" s="3" customFormat="1" ht="12" customHeight="1">
      <c r="A239" s="21" t="s">
        <v>236</v>
      </c>
      <c r="B239" s="22" t="s">
        <v>27</v>
      </c>
      <c r="C239" s="21" t="s">
        <v>9053</v>
      </c>
      <c r="D239" s="21" t="s">
        <v>9131</v>
      </c>
      <c r="E239" s="23" t="s">
        <v>9144</v>
      </c>
      <c r="F239" s="24">
        <v>2</v>
      </c>
      <c r="G239" s="19"/>
      <c r="H239" s="19"/>
      <c r="I239" s="25">
        <v>0</v>
      </c>
      <c r="J239" s="25">
        <v>13.667</v>
      </c>
      <c r="K239" s="25">
        <v>16.399999999999999</v>
      </c>
      <c r="L239" s="25">
        <v>0</v>
      </c>
      <c r="M239" s="25">
        <v>16.399999999999999</v>
      </c>
      <c r="N239" s="19"/>
      <c r="O239" s="19"/>
      <c r="P239" s="19"/>
      <c r="Q239" s="19"/>
    </row>
    <row r="240" spans="1:17" s="3" customFormat="1" ht="12" customHeight="1">
      <c r="A240" s="21" t="s">
        <v>236</v>
      </c>
      <c r="B240" s="22" t="s">
        <v>27</v>
      </c>
      <c r="C240" s="21" t="s">
        <v>9053</v>
      </c>
      <c r="D240" s="21" t="s">
        <v>9131</v>
      </c>
      <c r="E240" s="23" t="s">
        <v>9145</v>
      </c>
      <c r="F240" s="24">
        <v>2</v>
      </c>
      <c r="G240" s="19"/>
      <c r="H240" s="19"/>
      <c r="I240" s="25">
        <v>0</v>
      </c>
      <c r="J240" s="25">
        <v>14.965</v>
      </c>
      <c r="K240" s="25">
        <v>2.6560000000000001</v>
      </c>
      <c r="L240" s="25">
        <v>0</v>
      </c>
      <c r="M240" s="25">
        <v>2.6560000000000001</v>
      </c>
      <c r="N240" s="19"/>
      <c r="O240" s="19"/>
      <c r="P240" s="19"/>
      <c r="Q240" s="19"/>
    </row>
    <row r="241" spans="1:17" s="3" customFormat="1" ht="12" customHeight="1">
      <c r="A241" s="97" t="s">
        <v>30</v>
      </c>
      <c r="B241" s="98"/>
      <c r="C241" s="98"/>
      <c r="D241" s="98"/>
      <c r="E241" s="98"/>
      <c r="F241" s="98"/>
      <c r="G241" s="99"/>
      <c r="H241" s="19"/>
      <c r="I241" s="26">
        <f>SUM(I227:I240)</f>
        <v>0</v>
      </c>
      <c r="J241" s="26">
        <f>SUM(J227:J240)</f>
        <v>120.70700000000001</v>
      </c>
      <c r="K241" s="26">
        <f>SUM(K227:K240)</f>
        <v>138.95000000000002</v>
      </c>
      <c r="L241" s="26">
        <f>SUM(L227:L240)</f>
        <v>0</v>
      </c>
      <c r="M241" s="26">
        <f>SUM(M227:M240)</f>
        <v>138.95000000000002</v>
      </c>
      <c r="N241" s="19"/>
      <c r="O241" s="19"/>
      <c r="P241" s="19"/>
      <c r="Q241" s="19"/>
    </row>
    <row r="242" spans="1:17" s="3" customFormat="1" ht="12" customHeight="1">
      <c r="A242" s="97" t="s">
        <v>31</v>
      </c>
      <c r="B242" s="98"/>
      <c r="C242" s="98"/>
      <c r="D242" s="98"/>
      <c r="E242" s="98"/>
      <c r="F242" s="98"/>
      <c r="G242" s="99"/>
      <c r="H242" s="19"/>
      <c r="I242" s="26">
        <v>0</v>
      </c>
      <c r="J242" s="26">
        <v>0</v>
      </c>
      <c r="K242" s="19"/>
      <c r="L242" s="19"/>
      <c r="M242" s="19"/>
      <c r="N242" s="19"/>
      <c r="O242" s="19"/>
      <c r="P242" s="19"/>
      <c r="Q242" s="19"/>
    </row>
    <row r="243" spans="1:17" s="3" customFormat="1" ht="12" customHeight="1">
      <c r="A243" s="21" t="s">
        <v>236</v>
      </c>
      <c r="B243" s="22" t="s">
        <v>23</v>
      </c>
      <c r="C243" s="21" t="s">
        <v>9053</v>
      </c>
      <c r="D243" s="21" t="s">
        <v>9146</v>
      </c>
      <c r="E243" s="23" t="s">
        <v>9054</v>
      </c>
      <c r="F243" s="24">
        <v>2</v>
      </c>
      <c r="G243" s="23" t="s">
        <v>9147</v>
      </c>
      <c r="H243" s="25">
        <v>0</v>
      </c>
      <c r="I243" s="25">
        <v>0</v>
      </c>
      <c r="J243" s="25">
        <v>0</v>
      </c>
      <c r="K243" s="25">
        <v>36.862000000000002</v>
      </c>
      <c r="L243" s="25">
        <v>0</v>
      </c>
      <c r="M243" s="25">
        <v>36.862000000000002</v>
      </c>
      <c r="N243" s="25">
        <v>27.751000000000001</v>
      </c>
      <c r="O243" s="25">
        <v>21.390999999999998</v>
      </c>
      <c r="P243" s="25">
        <v>3.6280000000000001</v>
      </c>
      <c r="Q243" s="25">
        <v>0</v>
      </c>
    </row>
    <row r="244" spans="1:17" s="3" customFormat="1" ht="12" customHeight="1">
      <c r="A244" s="97" t="s">
        <v>30</v>
      </c>
      <c r="B244" s="98"/>
      <c r="C244" s="98"/>
      <c r="D244" s="98"/>
      <c r="E244" s="98"/>
      <c r="F244" s="98"/>
      <c r="G244" s="99"/>
      <c r="H244" s="19"/>
      <c r="I244" s="26">
        <v>0</v>
      </c>
      <c r="J244" s="26">
        <v>0</v>
      </c>
      <c r="K244" s="26">
        <v>0</v>
      </c>
      <c r="L244" s="19"/>
      <c r="M244" s="19"/>
      <c r="N244" s="19"/>
      <c r="O244" s="19"/>
    </row>
    <row r="245" spans="1:17" s="3" customFormat="1" ht="12" customHeight="1">
      <c r="A245" s="97" t="s">
        <v>31</v>
      </c>
      <c r="B245" s="98"/>
      <c r="C245" s="98"/>
      <c r="D245" s="98"/>
      <c r="E245" s="98"/>
      <c r="F245" s="98"/>
      <c r="G245" s="99"/>
      <c r="H245" s="19"/>
      <c r="I245" s="26">
        <v>0</v>
      </c>
      <c r="J245" s="26">
        <v>0</v>
      </c>
      <c r="K245" s="19"/>
      <c r="L245" s="19"/>
      <c r="M245" s="19"/>
      <c r="N245" s="19"/>
      <c r="O245" s="19"/>
      <c r="P245" s="19"/>
      <c r="Q245" s="19"/>
    </row>
    <row r="246" spans="1:17" s="3" customFormat="1" ht="12" customHeight="1">
      <c r="A246" s="21" t="s">
        <v>236</v>
      </c>
      <c r="B246" s="22" t="s">
        <v>23</v>
      </c>
      <c r="C246" s="21" t="s">
        <v>9053</v>
      </c>
      <c r="D246" s="21" t="s">
        <v>9148</v>
      </c>
      <c r="E246" s="23" t="s">
        <v>9149</v>
      </c>
      <c r="F246" s="24">
        <v>2</v>
      </c>
      <c r="G246" s="23" t="s">
        <v>9150</v>
      </c>
      <c r="H246" s="25">
        <v>0</v>
      </c>
      <c r="I246" s="25">
        <v>0</v>
      </c>
      <c r="J246" s="25">
        <v>75.206000000000003</v>
      </c>
      <c r="K246" s="25">
        <v>121.05</v>
      </c>
      <c r="L246" s="25">
        <v>0</v>
      </c>
      <c r="M246" s="25">
        <v>121.05</v>
      </c>
      <c r="N246" s="25">
        <v>118.789</v>
      </c>
      <c r="O246" s="25">
        <v>120.33499999999999</v>
      </c>
      <c r="P246" s="25">
        <v>113.51900000000001</v>
      </c>
      <c r="Q246" s="25">
        <v>113.51900000000001</v>
      </c>
    </row>
    <row r="247" spans="1:17" s="3" customFormat="1" ht="12" customHeight="1">
      <c r="A247" s="97" t="s">
        <v>30</v>
      </c>
      <c r="B247" s="98"/>
      <c r="C247" s="98"/>
      <c r="D247" s="98"/>
      <c r="E247" s="98"/>
      <c r="F247" s="98"/>
      <c r="G247" s="99"/>
      <c r="H247" s="19"/>
      <c r="I247" s="26">
        <v>0</v>
      </c>
      <c r="J247" s="26">
        <v>0</v>
      </c>
      <c r="K247" s="26">
        <v>0</v>
      </c>
      <c r="L247" s="19"/>
      <c r="M247" s="19"/>
      <c r="N247" s="19"/>
      <c r="O247" s="19"/>
    </row>
    <row r="248" spans="1:17" s="3" customFormat="1" ht="12" customHeight="1">
      <c r="A248" s="97" t="s">
        <v>31</v>
      </c>
      <c r="B248" s="98"/>
      <c r="C248" s="98"/>
      <c r="D248" s="98"/>
      <c r="E248" s="98"/>
      <c r="F248" s="98"/>
      <c r="G248" s="99"/>
      <c r="H248" s="19"/>
      <c r="I248" s="26">
        <v>0</v>
      </c>
      <c r="J248" s="26">
        <v>0</v>
      </c>
      <c r="K248" s="19"/>
      <c r="L248" s="19"/>
      <c r="M248" s="19"/>
      <c r="N248" s="19"/>
      <c r="O248" s="19"/>
      <c r="P248" s="19"/>
      <c r="Q248" s="19"/>
    </row>
    <row r="249" spans="1:17" s="3" customFormat="1" ht="12" customHeight="1">
      <c r="A249" s="97" t="s">
        <v>32</v>
      </c>
      <c r="B249" s="98"/>
      <c r="C249" s="98"/>
      <c r="D249" s="98"/>
      <c r="E249" s="98"/>
      <c r="F249" s="98"/>
      <c r="G249" s="99"/>
      <c r="H249" s="26">
        <f>SUMIF(D150:D248,"=Project",H150:H248)</f>
        <v>0</v>
      </c>
      <c r="I249" s="26">
        <f>SUMIF(D150:D248,"=Project",I150:I248)</f>
        <v>0</v>
      </c>
      <c r="J249" s="26">
        <f>SUMIF(D150:D248,"=Project",J150:J248)</f>
        <v>0</v>
      </c>
      <c r="K249" s="26">
        <f>SUMIF(D150:D248,"=Project",K150:K248)</f>
        <v>0</v>
      </c>
      <c r="L249" s="26">
        <f>SUMIF(D150:D248,"=Project",L150:L248)</f>
        <v>0</v>
      </c>
      <c r="M249" s="26">
        <f>SUMIF(D150:D248,"=Project",M150:M248)</f>
        <v>0</v>
      </c>
      <c r="N249" s="26">
        <f>SUMIF(D150:D248,"=Project",N150:N248)</f>
        <v>0</v>
      </c>
      <c r="O249" s="26">
        <f>SUMIF(D150:D248,"=Project",O150:O248)</f>
        <v>0</v>
      </c>
      <c r="P249" s="26">
        <f>SUMIF(D150:D248,"=Project",P150:P248)</f>
        <v>0</v>
      </c>
      <c r="Q249" s="26">
        <f>SUMIF(D150:D248,"=Project",Q150:Q248)</f>
        <v>0</v>
      </c>
    </row>
    <row r="250" spans="1:17" s="3" customFormat="1" ht="12" customHeight="1">
      <c r="A250" s="16" t="s">
        <v>250</v>
      </c>
      <c r="B250" s="17" t="s">
        <v>18</v>
      </c>
      <c r="C250" s="18" t="s">
        <v>9151</v>
      </c>
      <c r="D250" s="19"/>
      <c r="E250" s="18" t="s">
        <v>9152</v>
      </c>
      <c r="F250" s="16" t="s">
        <v>44</v>
      </c>
      <c r="G250" s="18" t="s">
        <v>9153</v>
      </c>
      <c r="H250" s="20">
        <v>0</v>
      </c>
      <c r="I250" s="20">
        <v>0</v>
      </c>
      <c r="J250" s="20">
        <v>13.73</v>
      </c>
      <c r="K250" s="20">
        <v>0</v>
      </c>
      <c r="L250" s="20">
        <v>0</v>
      </c>
      <c r="M250" s="20">
        <v>0</v>
      </c>
      <c r="N250" s="20">
        <v>0</v>
      </c>
      <c r="O250" s="20">
        <v>0</v>
      </c>
      <c r="P250" s="20">
        <v>0</v>
      </c>
      <c r="Q250" s="20">
        <v>0</v>
      </c>
    </row>
    <row r="251" spans="1:17" s="3" customFormat="1" ht="12" customHeight="1">
      <c r="A251" s="21" t="s">
        <v>250</v>
      </c>
      <c r="B251" s="22" t="s">
        <v>23</v>
      </c>
      <c r="C251" s="21" t="s">
        <v>9151</v>
      </c>
      <c r="D251" s="21" t="s">
        <v>9154</v>
      </c>
      <c r="E251" s="23" t="s">
        <v>9152</v>
      </c>
      <c r="F251" s="24">
        <v>2</v>
      </c>
      <c r="G251" s="23" t="s">
        <v>9155</v>
      </c>
      <c r="H251" s="25">
        <v>0</v>
      </c>
      <c r="I251" s="25">
        <v>0</v>
      </c>
      <c r="J251" s="25">
        <v>12.598000000000001</v>
      </c>
      <c r="K251" s="25">
        <v>0</v>
      </c>
      <c r="L251" s="25">
        <v>0</v>
      </c>
      <c r="M251" s="25">
        <v>0</v>
      </c>
      <c r="N251" s="25">
        <v>0</v>
      </c>
      <c r="O251" s="25">
        <v>0</v>
      </c>
      <c r="P251" s="25">
        <v>0</v>
      </c>
      <c r="Q251" s="25">
        <v>0</v>
      </c>
    </row>
    <row r="252" spans="1:17" s="3" customFormat="1" ht="12" customHeight="1">
      <c r="A252" s="21" t="s">
        <v>250</v>
      </c>
      <c r="B252" s="22" t="s">
        <v>27</v>
      </c>
      <c r="C252" s="21" t="s">
        <v>9151</v>
      </c>
      <c r="D252" s="21" t="s">
        <v>9154</v>
      </c>
      <c r="E252" s="23" t="s">
        <v>9156</v>
      </c>
      <c r="F252" s="24">
        <v>2</v>
      </c>
      <c r="G252" s="19"/>
      <c r="H252" s="19"/>
      <c r="I252" s="25">
        <v>0</v>
      </c>
      <c r="J252" s="25">
        <v>2.9020000000000001</v>
      </c>
      <c r="K252" s="25">
        <v>0</v>
      </c>
      <c r="L252" s="25">
        <v>0</v>
      </c>
      <c r="M252" s="25">
        <v>0</v>
      </c>
      <c r="N252" s="19"/>
      <c r="O252" s="19"/>
      <c r="P252" s="19"/>
      <c r="Q252" s="19"/>
    </row>
    <row r="253" spans="1:17" s="3" customFormat="1" ht="12" customHeight="1">
      <c r="A253" s="21" t="s">
        <v>250</v>
      </c>
      <c r="B253" s="22" t="s">
        <v>27</v>
      </c>
      <c r="C253" s="21" t="s">
        <v>9151</v>
      </c>
      <c r="D253" s="21" t="s">
        <v>9154</v>
      </c>
      <c r="E253" s="23" t="s">
        <v>9157</v>
      </c>
      <c r="F253" s="24">
        <v>2</v>
      </c>
      <c r="G253" s="19"/>
      <c r="H253" s="19"/>
      <c r="I253" s="25">
        <v>0</v>
      </c>
      <c r="J253" s="25">
        <v>4.8719999999999999</v>
      </c>
      <c r="K253" s="25">
        <v>0</v>
      </c>
      <c r="L253" s="25">
        <v>0</v>
      </c>
      <c r="M253" s="25">
        <v>0</v>
      </c>
      <c r="N253" s="19"/>
      <c r="O253" s="19"/>
      <c r="P253" s="19"/>
      <c r="Q253" s="19"/>
    </row>
    <row r="254" spans="1:17" s="3" customFormat="1" ht="12" customHeight="1">
      <c r="A254" s="21" t="s">
        <v>250</v>
      </c>
      <c r="B254" s="22" t="s">
        <v>27</v>
      </c>
      <c r="C254" s="21" t="s">
        <v>9151</v>
      </c>
      <c r="D254" s="21" t="s">
        <v>9154</v>
      </c>
      <c r="E254" s="23" t="s">
        <v>9158</v>
      </c>
      <c r="F254" s="24">
        <v>2</v>
      </c>
      <c r="G254" s="19"/>
      <c r="H254" s="19"/>
      <c r="I254" s="25">
        <v>0</v>
      </c>
      <c r="J254" s="25">
        <v>4.8239999999999998</v>
      </c>
      <c r="K254" s="25">
        <v>0</v>
      </c>
      <c r="L254" s="25">
        <v>0</v>
      </c>
      <c r="M254" s="25">
        <v>0</v>
      </c>
      <c r="N254" s="19"/>
      <c r="O254" s="19"/>
      <c r="P254" s="19"/>
      <c r="Q254" s="19"/>
    </row>
    <row r="255" spans="1:17" s="3" customFormat="1" ht="12" customHeight="1">
      <c r="A255" s="97" t="s">
        <v>30</v>
      </c>
      <c r="B255" s="98"/>
      <c r="C255" s="98"/>
      <c r="D255" s="98"/>
      <c r="E255" s="98"/>
      <c r="F255" s="98"/>
      <c r="G255" s="99"/>
      <c r="H255" s="19"/>
      <c r="I255" s="26">
        <f>SUM(I252:I254)</f>
        <v>0</v>
      </c>
      <c r="J255" s="26">
        <f>SUM(J252:J254)</f>
        <v>12.597999999999999</v>
      </c>
      <c r="K255" s="26">
        <f>SUM(K252:K254)</f>
        <v>0</v>
      </c>
      <c r="L255" s="26">
        <f>SUM(L252:L254)</f>
        <v>0</v>
      </c>
      <c r="M255" s="26">
        <f>SUM(M252:M254)</f>
        <v>0</v>
      </c>
      <c r="N255" s="19"/>
      <c r="O255" s="19"/>
      <c r="P255" s="19"/>
      <c r="Q255" s="19"/>
    </row>
    <row r="256" spans="1:17" s="3" customFormat="1" ht="12" customHeight="1">
      <c r="A256" s="97" t="s">
        <v>31</v>
      </c>
      <c r="B256" s="98"/>
      <c r="C256" s="98"/>
      <c r="D256" s="98"/>
      <c r="E256" s="98"/>
      <c r="F256" s="98"/>
      <c r="G256" s="99"/>
      <c r="H256" s="19"/>
      <c r="I256" s="26">
        <v>0</v>
      </c>
      <c r="J256" s="26">
        <v>0</v>
      </c>
      <c r="K256" s="19"/>
      <c r="L256" s="19"/>
      <c r="M256" s="19"/>
      <c r="N256" s="19"/>
      <c r="O256" s="19"/>
      <c r="P256" s="19"/>
      <c r="Q256" s="19"/>
    </row>
    <row r="257" spans="1:17" s="3" customFormat="1" ht="12" customHeight="1">
      <c r="A257" s="21" t="s">
        <v>250</v>
      </c>
      <c r="B257" s="22" t="s">
        <v>23</v>
      </c>
      <c r="C257" s="21" t="s">
        <v>9151</v>
      </c>
      <c r="D257" s="21" t="s">
        <v>9159</v>
      </c>
      <c r="E257" s="23" t="s">
        <v>9160</v>
      </c>
      <c r="F257" s="24">
        <v>2</v>
      </c>
      <c r="G257" s="23" t="s">
        <v>9161</v>
      </c>
      <c r="H257" s="25">
        <v>0</v>
      </c>
      <c r="I257" s="25">
        <v>0</v>
      </c>
      <c r="J257" s="25">
        <v>1.1319999999999999</v>
      </c>
      <c r="K257" s="25">
        <v>0</v>
      </c>
      <c r="L257" s="25">
        <v>0</v>
      </c>
      <c r="M257" s="25">
        <v>0</v>
      </c>
      <c r="N257" s="25">
        <v>0</v>
      </c>
      <c r="O257" s="25">
        <v>0</v>
      </c>
      <c r="P257" s="25">
        <v>0</v>
      </c>
      <c r="Q257" s="25">
        <v>0</v>
      </c>
    </row>
    <row r="258" spans="1:17" s="3" customFormat="1" ht="12" customHeight="1">
      <c r="A258" s="97" t="s">
        <v>30</v>
      </c>
      <c r="B258" s="98"/>
      <c r="C258" s="98"/>
      <c r="D258" s="98"/>
      <c r="E258" s="98"/>
      <c r="F258" s="98"/>
      <c r="G258" s="99"/>
      <c r="H258" s="19"/>
      <c r="I258" s="26">
        <v>0</v>
      </c>
      <c r="J258" s="26">
        <v>0</v>
      </c>
      <c r="K258" s="26">
        <v>0</v>
      </c>
      <c r="L258" s="19"/>
      <c r="M258" s="19"/>
      <c r="N258" s="19"/>
      <c r="O258" s="19"/>
    </row>
    <row r="259" spans="1:17" s="3" customFormat="1" ht="12" customHeight="1">
      <c r="A259" s="97" t="s">
        <v>31</v>
      </c>
      <c r="B259" s="98"/>
      <c r="C259" s="98"/>
      <c r="D259" s="98"/>
      <c r="E259" s="98"/>
      <c r="F259" s="98"/>
      <c r="G259" s="99"/>
      <c r="H259" s="19"/>
      <c r="I259" s="26">
        <v>0</v>
      </c>
      <c r="J259" s="26">
        <v>0</v>
      </c>
      <c r="K259" s="19"/>
      <c r="L259" s="19"/>
      <c r="M259" s="19"/>
      <c r="N259" s="19"/>
      <c r="O259" s="19"/>
      <c r="P259" s="19"/>
      <c r="Q259" s="19"/>
    </row>
    <row r="260" spans="1:17" s="3" customFormat="1" ht="12" customHeight="1">
      <c r="A260" s="97" t="s">
        <v>32</v>
      </c>
      <c r="B260" s="98"/>
      <c r="C260" s="98"/>
      <c r="D260" s="98"/>
      <c r="E260" s="98"/>
      <c r="F260" s="98"/>
      <c r="G260" s="99"/>
      <c r="H260" s="26">
        <f>SUMIF(D251:D259,"=Project",H251:H259)</f>
        <v>0</v>
      </c>
      <c r="I260" s="26">
        <f>SUMIF(D251:D259,"=Project",I251:I259)</f>
        <v>0</v>
      </c>
      <c r="J260" s="26">
        <f>SUMIF(D251:D259,"=Project",J251:J259)</f>
        <v>0</v>
      </c>
      <c r="K260" s="26">
        <f>SUMIF(D251:D259,"=Project",K251:K259)</f>
        <v>0</v>
      </c>
      <c r="L260" s="26">
        <f>SUMIF(D251:D259,"=Project",L251:L259)</f>
        <v>0</v>
      </c>
      <c r="M260" s="26">
        <f>SUMIF(D251:D259,"=Project",M251:M259)</f>
        <v>0</v>
      </c>
      <c r="N260" s="26">
        <f>SUMIF(D251:D259,"=Project",N251:N259)</f>
        <v>0</v>
      </c>
      <c r="O260" s="26">
        <f>SUMIF(D251:D259,"=Project",O251:O259)</f>
        <v>0</v>
      </c>
      <c r="P260" s="26">
        <f>SUMIF(D251:D259,"=Project",P251:P259)</f>
        <v>0</v>
      </c>
      <c r="Q260" s="26">
        <f>SUMIF(D251:D259,"=Project",Q251:Q259)</f>
        <v>0</v>
      </c>
    </row>
    <row r="261" spans="1:17" s="3" customFormat="1" ht="12" customHeight="1">
      <c r="A261" s="16" t="s">
        <v>264</v>
      </c>
      <c r="B261" s="17" t="s">
        <v>18</v>
      </c>
      <c r="C261" s="18" t="s">
        <v>9162</v>
      </c>
      <c r="D261" s="19"/>
      <c r="E261" s="18" t="s">
        <v>9034</v>
      </c>
      <c r="F261" s="16" t="s">
        <v>44</v>
      </c>
      <c r="G261" s="18" t="s">
        <v>22</v>
      </c>
      <c r="H261" s="20">
        <v>0</v>
      </c>
      <c r="I261" s="20">
        <v>128.30699999999999</v>
      </c>
      <c r="J261" s="20">
        <v>0</v>
      </c>
      <c r="K261" s="20">
        <v>0</v>
      </c>
      <c r="L261" s="20">
        <v>0</v>
      </c>
      <c r="M261" s="20">
        <v>0</v>
      </c>
      <c r="N261" s="20">
        <v>0</v>
      </c>
      <c r="O261" s="20">
        <v>0</v>
      </c>
      <c r="P261" s="20">
        <v>0</v>
      </c>
      <c r="Q261" s="20">
        <v>0</v>
      </c>
    </row>
    <row r="262" spans="1:17" s="3" customFormat="1" ht="12" customHeight="1">
      <c r="A262" s="21" t="s">
        <v>264</v>
      </c>
      <c r="B262" s="22" t="s">
        <v>23</v>
      </c>
      <c r="C262" s="21" t="s">
        <v>9162</v>
      </c>
      <c r="D262" s="21" t="s">
        <v>9163</v>
      </c>
      <c r="E262" s="23" t="s">
        <v>9034</v>
      </c>
      <c r="F262" s="24">
        <v>2</v>
      </c>
      <c r="G262" s="23" t="s">
        <v>9164</v>
      </c>
      <c r="H262" s="25">
        <v>0</v>
      </c>
      <c r="I262" s="25">
        <v>128.30699999999999</v>
      </c>
      <c r="J262" s="25">
        <v>0</v>
      </c>
      <c r="K262" s="25">
        <v>0</v>
      </c>
      <c r="L262" s="25">
        <v>0</v>
      </c>
      <c r="M262" s="25">
        <v>0</v>
      </c>
      <c r="N262" s="25">
        <v>0</v>
      </c>
      <c r="O262" s="25">
        <v>0</v>
      </c>
      <c r="P262" s="25">
        <v>0</v>
      </c>
      <c r="Q262" s="25">
        <v>0</v>
      </c>
    </row>
    <row r="263" spans="1:17" s="3" customFormat="1" ht="12" customHeight="1">
      <c r="A263" s="21" t="s">
        <v>264</v>
      </c>
      <c r="B263" s="22" t="s">
        <v>27</v>
      </c>
      <c r="C263" s="21" t="s">
        <v>9162</v>
      </c>
      <c r="D263" s="21" t="s">
        <v>9163</v>
      </c>
      <c r="E263" s="23" t="s">
        <v>9036</v>
      </c>
      <c r="F263" s="24">
        <v>2</v>
      </c>
      <c r="G263" s="19"/>
      <c r="H263" s="19"/>
      <c r="I263" s="25">
        <v>5.0910000000000002</v>
      </c>
      <c r="J263" s="25">
        <v>0</v>
      </c>
      <c r="K263" s="25">
        <v>0</v>
      </c>
      <c r="L263" s="25">
        <v>0</v>
      </c>
      <c r="M263" s="25">
        <v>0</v>
      </c>
      <c r="N263" s="19"/>
      <c r="O263" s="19"/>
      <c r="P263" s="19"/>
      <c r="Q263" s="19"/>
    </row>
    <row r="264" spans="1:17" s="3" customFormat="1" ht="12" customHeight="1">
      <c r="A264" s="21" t="s">
        <v>264</v>
      </c>
      <c r="B264" s="22" t="s">
        <v>27</v>
      </c>
      <c r="C264" s="21" t="s">
        <v>9162</v>
      </c>
      <c r="D264" s="21" t="s">
        <v>9163</v>
      </c>
      <c r="E264" s="23" t="s">
        <v>9037</v>
      </c>
      <c r="F264" s="24">
        <v>2</v>
      </c>
      <c r="G264" s="19"/>
      <c r="H264" s="19"/>
      <c r="I264" s="25">
        <v>3.5339999999999998</v>
      </c>
      <c r="J264" s="25">
        <v>0</v>
      </c>
      <c r="K264" s="25">
        <v>0</v>
      </c>
      <c r="L264" s="25">
        <v>0</v>
      </c>
      <c r="M264" s="25">
        <v>0</v>
      </c>
      <c r="N264" s="19"/>
      <c r="O264" s="19"/>
      <c r="P264" s="19"/>
      <c r="Q264" s="19"/>
    </row>
    <row r="265" spans="1:17" s="3" customFormat="1" ht="12" customHeight="1">
      <c r="A265" s="21" t="s">
        <v>264</v>
      </c>
      <c r="B265" s="22" t="s">
        <v>27</v>
      </c>
      <c r="C265" s="21" t="s">
        <v>9162</v>
      </c>
      <c r="D265" s="21" t="s">
        <v>9163</v>
      </c>
      <c r="E265" s="23" t="s">
        <v>9165</v>
      </c>
      <c r="F265" s="24">
        <v>2</v>
      </c>
      <c r="G265" s="19"/>
      <c r="H265" s="19"/>
      <c r="I265" s="25">
        <v>5.4279999999999999</v>
      </c>
      <c r="J265" s="25">
        <v>0</v>
      </c>
      <c r="K265" s="25">
        <v>0</v>
      </c>
      <c r="L265" s="25">
        <v>0</v>
      </c>
      <c r="M265" s="25">
        <v>0</v>
      </c>
      <c r="N265" s="19"/>
      <c r="O265" s="19"/>
      <c r="P265" s="19"/>
      <c r="Q265" s="19"/>
    </row>
    <row r="266" spans="1:17" s="3" customFormat="1" ht="12" customHeight="1">
      <c r="A266" s="21" t="s">
        <v>264</v>
      </c>
      <c r="B266" s="22" t="s">
        <v>27</v>
      </c>
      <c r="C266" s="21" t="s">
        <v>9162</v>
      </c>
      <c r="D266" s="21" t="s">
        <v>9163</v>
      </c>
      <c r="E266" s="23" t="s">
        <v>9039</v>
      </c>
      <c r="F266" s="24">
        <v>2</v>
      </c>
      <c r="G266" s="19"/>
      <c r="H266" s="19"/>
      <c r="I266" s="25">
        <v>5.68</v>
      </c>
      <c r="J266" s="25">
        <v>0</v>
      </c>
      <c r="K266" s="25">
        <v>0</v>
      </c>
      <c r="L266" s="25">
        <v>0</v>
      </c>
      <c r="M266" s="25">
        <v>0</v>
      </c>
      <c r="N266" s="19"/>
      <c r="O266" s="19"/>
      <c r="P266" s="19"/>
      <c r="Q266" s="19"/>
    </row>
    <row r="267" spans="1:17" s="3" customFormat="1" ht="12" customHeight="1">
      <c r="A267" s="21" t="s">
        <v>264</v>
      </c>
      <c r="B267" s="22" t="s">
        <v>27</v>
      </c>
      <c r="C267" s="21" t="s">
        <v>9162</v>
      </c>
      <c r="D267" s="21" t="s">
        <v>9163</v>
      </c>
      <c r="E267" s="23" t="s">
        <v>9166</v>
      </c>
      <c r="F267" s="24">
        <v>2</v>
      </c>
      <c r="G267" s="19"/>
      <c r="H267" s="19"/>
      <c r="I267" s="25">
        <v>3.9460000000000002</v>
      </c>
      <c r="J267" s="25">
        <v>0</v>
      </c>
      <c r="K267" s="25">
        <v>0</v>
      </c>
      <c r="L267" s="25">
        <v>0</v>
      </c>
      <c r="M267" s="25">
        <v>0</v>
      </c>
      <c r="N267" s="19"/>
      <c r="O267" s="19"/>
      <c r="P267" s="19"/>
      <c r="Q267" s="19"/>
    </row>
    <row r="268" spans="1:17" s="3" customFormat="1" ht="12" customHeight="1">
      <c r="A268" s="21" t="s">
        <v>264</v>
      </c>
      <c r="B268" s="22" t="s">
        <v>27</v>
      </c>
      <c r="C268" s="21" t="s">
        <v>9162</v>
      </c>
      <c r="D268" s="21" t="s">
        <v>9163</v>
      </c>
      <c r="E268" s="23" t="s">
        <v>9040</v>
      </c>
      <c r="F268" s="24">
        <v>2</v>
      </c>
      <c r="G268" s="19"/>
      <c r="H268" s="19"/>
      <c r="I268" s="25">
        <v>14.701000000000001</v>
      </c>
      <c r="J268" s="25">
        <v>0</v>
      </c>
      <c r="K268" s="25">
        <v>0</v>
      </c>
      <c r="L268" s="25">
        <v>0</v>
      </c>
      <c r="M268" s="25">
        <v>0</v>
      </c>
      <c r="N268" s="19"/>
      <c r="O268" s="19"/>
      <c r="P268" s="19"/>
      <c r="Q268" s="19"/>
    </row>
    <row r="269" spans="1:17" s="3" customFormat="1" ht="12" customHeight="1">
      <c r="A269" s="21" t="s">
        <v>264</v>
      </c>
      <c r="B269" s="22" t="s">
        <v>27</v>
      </c>
      <c r="C269" s="21" t="s">
        <v>9162</v>
      </c>
      <c r="D269" s="21" t="s">
        <v>9163</v>
      </c>
      <c r="E269" s="23" t="s">
        <v>9167</v>
      </c>
      <c r="F269" s="24">
        <v>2</v>
      </c>
      <c r="G269" s="19"/>
      <c r="H269" s="19"/>
      <c r="I269" s="25">
        <v>8.7309999999999999</v>
      </c>
      <c r="J269" s="25">
        <v>0</v>
      </c>
      <c r="K269" s="25">
        <v>0</v>
      </c>
      <c r="L269" s="25">
        <v>0</v>
      </c>
      <c r="M269" s="25">
        <v>0</v>
      </c>
      <c r="N269" s="19"/>
      <c r="O269" s="19"/>
      <c r="P269" s="19"/>
      <c r="Q269" s="19"/>
    </row>
    <row r="270" spans="1:17" s="3" customFormat="1" ht="12" customHeight="1">
      <c r="A270" s="21" t="s">
        <v>264</v>
      </c>
      <c r="B270" s="22" t="s">
        <v>27</v>
      </c>
      <c r="C270" s="21" t="s">
        <v>9162</v>
      </c>
      <c r="D270" s="21" t="s">
        <v>9163</v>
      </c>
      <c r="E270" s="23" t="s">
        <v>9168</v>
      </c>
      <c r="F270" s="24">
        <v>2</v>
      </c>
      <c r="G270" s="19"/>
      <c r="H270" s="19"/>
      <c r="I270" s="25">
        <v>17.170000000000002</v>
      </c>
      <c r="J270" s="25">
        <v>0</v>
      </c>
      <c r="K270" s="25">
        <v>0</v>
      </c>
      <c r="L270" s="25">
        <v>0</v>
      </c>
      <c r="M270" s="25">
        <v>0</v>
      </c>
      <c r="N270" s="19"/>
      <c r="O270" s="19"/>
      <c r="P270" s="19"/>
      <c r="Q270" s="19"/>
    </row>
    <row r="271" spans="1:17" s="3" customFormat="1" ht="12" customHeight="1">
      <c r="A271" s="21" t="s">
        <v>264</v>
      </c>
      <c r="B271" s="22" t="s">
        <v>27</v>
      </c>
      <c r="C271" s="21" t="s">
        <v>9162</v>
      </c>
      <c r="D271" s="21" t="s">
        <v>9163</v>
      </c>
      <c r="E271" s="23" t="s">
        <v>9043</v>
      </c>
      <c r="F271" s="24">
        <v>2</v>
      </c>
      <c r="G271" s="19"/>
      <c r="H271" s="19"/>
      <c r="I271" s="25">
        <v>13.167</v>
      </c>
      <c r="J271" s="25">
        <v>0</v>
      </c>
      <c r="K271" s="25">
        <v>0</v>
      </c>
      <c r="L271" s="25">
        <v>0</v>
      </c>
      <c r="M271" s="25">
        <v>0</v>
      </c>
      <c r="N271" s="19"/>
      <c r="O271" s="19"/>
      <c r="P271" s="19"/>
      <c r="Q271" s="19"/>
    </row>
    <row r="272" spans="1:17" s="3" customFormat="1" ht="12" customHeight="1">
      <c r="A272" s="21" t="s">
        <v>264</v>
      </c>
      <c r="B272" s="22" t="s">
        <v>27</v>
      </c>
      <c r="C272" s="21" t="s">
        <v>9162</v>
      </c>
      <c r="D272" s="21" t="s">
        <v>9163</v>
      </c>
      <c r="E272" s="23" t="s">
        <v>9044</v>
      </c>
      <c r="F272" s="24">
        <v>2</v>
      </c>
      <c r="G272" s="19"/>
      <c r="H272" s="19"/>
      <c r="I272" s="25">
        <v>18.286999999999999</v>
      </c>
      <c r="J272" s="25">
        <v>0</v>
      </c>
      <c r="K272" s="25">
        <v>0</v>
      </c>
      <c r="L272" s="25">
        <v>0</v>
      </c>
      <c r="M272" s="25">
        <v>0</v>
      </c>
      <c r="N272" s="19"/>
      <c r="O272" s="19"/>
      <c r="P272" s="19"/>
      <c r="Q272" s="19"/>
    </row>
    <row r="273" spans="1:17" s="3" customFormat="1" ht="12" customHeight="1">
      <c r="A273" s="21" t="s">
        <v>264</v>
      </c>
      <c r="B273" s="22" t="s">
        <v>27</v>
      </c>
      <c r="C273" s="21" t="s">
        <v>9162</v>
      </c>
      <c r="D273" s="21" t="s">
        <v>9163</v>
      </c>
      <c r="E273" s="23" t="s">
        <v>9046</v>
      </c>
      <c r="F273" s="24">
        <v>2</v>
      </c>
      <c r="G273" s="19"/>
      <c r="H273" s="19"/>
      <c r="I273" s="25">
        <v>23.25</v>
      </c>
      <c r="J273" s="25">
        <v>0</v>
      </c>
      <c r="K273" s="25">
        <v>0</v>
      </c>
      <c r="L273" s="25">
        <v>0</v>
      </c>
      <c r="M273" s="25">
        <v>0</v>
      </c>
      <c r="N273" s="19"/>
      <c r="O273" s="19"/>
      <c r="P273" s="19"/>
      <c r="Q273" s="19"/>
    </row>
    <row r="274" spans="1:17" s="3" customFormat="1" ht="12" customHeight="1">
      <c r="A274" s="21" t="s">
        <v>264</v>
      </c>
      <c r="B274" s="22" t="s">
        <v>27</v>
      </c>
      <c r="C274" s="21" t="s">
        <v>9162</v>
      </c>
      <c r="D274" s="21" t="s">
        <v>9163</v>
      </c>
      <c r="E274" s="23" t="s">
        <v>9047</v>
      </c>
      <c r="F274" s="24">
        <v>2</v>
      </c>
      <c r="G274" s="19"/>
      <c r="H274" s="19"/>
      <c r="I274" s="25">
        <v>8.6219999999999999</v>
      </c>
      <c r="J274" s="25">
        <v>0</v>
      </c>
      <c r="K274" s="25">
        <v>0</v>
      </c>
      <c r="L274" s="25">
        <v>0</v>
      </c>
      <c r="M274" s="25">
        <v>0</v>
      </c>
      <c r="N274" s="19"/>
      <c r="O274" s="19"/>
      <c r="P274" s="19"/>
      <c r="Q274" s="19"/>
    </row>
    <row r="275" spans="1:17" s="3" customFormat="1" ht="12" customHeight="1">
      <c r="A275" s="21" t="s">
        <v>264</v>
      </c>
      <c r="B275" s="22" t="s">
        <v>27</v>
      </c>
      <c r="C275" s="21" t="s">
        <v>9162</v>
      </c>
      <c r="D275" s="21" t="s">
        <v>9163</v>
      </c>
      <c r="E275" s="23" t="s">
        <v>9169</v>
      </c>
      <c r="F275" s="24">
        <v>2</v>
      </c>
      <c r="G275" s="19"/>
      <c r="H275" s="19"/>
      <c r="I275" s="25">
        <v>0.7</v>
      </c>
      <c r="J275" s="25">
        <v>0</v>
      </c>
      <c r="K275" s="25">
        <v>0</v>
      </c>
      <c r="L275" s="25">
        <v>0</v>
      </c>
      <c r="M275" s="25">
        <v>0</v>
      </c>
      <c r="N275" s="19"/>
      <c r="O275" s="19"/>
      <c r="P275" s="19"/>
      <c r="Q275" s="19"/>
    </row>
    <row r="276" spans="1:17" s="3" customFormat="1" ht="12" customHeight="1">
      <c r="A276" s="97" t="s">
        <v>30</v>
      </c>
      <c r="B276" s="98"/>
      <c r="C276" s="98"/>
      <c r="D276" s="98"/>
      <c r="E276" s="98"/>
      <c r="F276" s="98"/>
      <c r="G276" s="99"/>
      <c r="H276" s="19"/>
      <c r="I276" s="26">
        <f>SUM(I263:I275)</f>
        <v>128.30700000000002</v>
      </c>
      <c r="J276" s="26">
        <f>SUM(J263:J275)</f>
        <v>0</v>
      </c>
      <c r="K276" s="26">
        <f>SUM(K263:K275)</f>
        <v>0</v>
      </c>
      <c r="L276" s="26">
        <f>SUM(L263:L275)</f>
        <v>0</v>
      </c>
      <c r="M276" s="26">
        <f>SUM(M263:M275)</f>
        <v>0</v>
      </c>
      <c r="N276" s="19"/>
      <c r="O276" s="19"/>
      <c r="P276" s="19"/>
      <c r="Q276" s="19"/>
    </row>
    <row r="277" spans="1:17" s="3" customFormat="1" ht="12" customHeight="1">
      <c r="A277" s="97" t="s">
        <v>31</v>
      </c>
      <c r="B277" s="98"/>
      <c r="C277" s="98"/>
      <c r="D277" s="98"/>
      <c r="E277" s="98"/>
      <c r="F277" s="98"/>
      <c r="G277" s="99"/>
      <c r="H277" s="19"/>
      <c r="I277" s="26">
        <v>0</v>
      </c>
      <c r="J277" s="26">
        <v>0</v>
      </c>
      <c r="K277" s="19"/>
      <c r="L277" s="19"/>
      <c r="M277" s="19"/>
      <c r="N277" s="19"/>
      <c r="O277" s="19"/>
      <c r="P277" s="19"/>
      <c r="Q277" s="19"/>
    </row>
    <row r="278" spans="1:17" s="3" customFormat="1" ht="12" customHeight="1">
      <c r="A278" s="97" t="s">
        <v>32</v>
      </c>
      <c r="B278" s="98"/>
      <c r="C278" s="98"/>
      <c r="D278" s="98"/>
      <c r="E278" s="98"/>
      <c r="F278" s="98"/>
      <c r="G278" s="99"/>
      <c r="H278" s="26">
        <f>SUMIF(D262:D277,"=Project",H262:H277)</f>
        <v>0</v>
      </c>
      <c r="I278" s="26">
        <f>SUMIF(D262:D277,"=Project",I262:I277)</f>
        <v>0</v>
      </c>
      <c r="J278" s="26">
        <f>SUMIF(D262:D277,"=Project",J262:J277)</f>
        <v>0</v>
      </c>
      <c r="K278" s="26">
        <f>SUMIF(D262:D277,"=Project",K262:K277)</f>
        <v>0</v>
      </c>
      <c r="L278" s="26">
        <f>SUMIF(D262:D277,"=Project",L262:L277)</f>
        <v>0</v>
      </c>
      <c r="M278" s="26">
        <f>SUMIF(D262:D277,"=Project",M262:M277)</f>
        <v>0</v>
      </c>
      <c r="N278" s="26">
        <f>SUMIF(D262:D277,"=Project",N262:N277)</f>
        <v>0</v>
      </c>
      <c r="O278" s="26">
        <f>SUMIF(D262:D277,"=Project",O262:O277)</f>
        <v>0</v>
      </c>
      <c r="P278" s="26">
        <f>SUMIF(D262:D277,"=Project",P262:P277)</f>
        <v>0</v>
      </c>
      <c r="Q278" s="26">
        <f>SUMIF(D262:D277,"=Project",Q262:Q277)</f>
        <v>0</v>
      </c>
    </row>
    <row r="279" spans="1:17" s="3" customFormat="1" ht="12" customHeight="1">
      <c r="A279" s="16" t="s">
        <v>321</v>
      </c>
      <c r="B279" s="17" t="s">
        <v>18</v>
      </c>
      <c r="C279" s="18" t="s">
        <v>9170</v>
      </c>
      <c r="D279" s="19"/>
      <c r="E279" s="18" t="s">
        <v>9171</v>
      </c>
      <c r="F279" s="16" t="s">
        <v>44</v>
      </c>
      <c r="G279" s="18" t="s">
        <v>9172</v>
      </c>
      <c r="H279" s="20">
        <v>0</v>
      </c>
      <c r="I279" s="20">
        <v>352.96100000000001</v>
      </c>
      <c r="J279" s="20">
        <v>0</v>
      </c>
      <c r="K279" s="20">
        <v>0</v>
      </c>
      <c r="L279" s="20">
        <v>0</v>
      </c>
      <c r="M279" s="20">
        <v>0</v>
      </c>
      <c r="N279" s="20">
        <v>0</v>
      </c>
      <c r="O279" s="20">
        <v>0</v>
      </c>
      <c r="P279" s="20">
        <v>0</v>
      </c>
      <c r="Q279" s="20">
        <v>0</v>
      </c>
    </row>
    <row r="280" spans="1:17" s="3" customFormat="1" ht="12" customHeight="1">
      <c r="A280" s="21" t="s">
        <v>321</v>
      </c>
      <c r="B280" s="22" t="s">
        <v>23</v>
      </c>
      <c r="C280" s="21" t="s">
        <v>9170</v>
      </c>
      <c r="D280" s="21" t="s">
        <v>9173</v>
      </c>
      <c r="E280" s="23" t="s">
        <v>9174</v>
      </c>
      <c r="F280" s="24">
        <v>2</v>
      </c>
      <c r="G280" s="23" t="s">
        <v>9175</v>
      </c>
      <c r="H280" s="25">
        <v>0</v>
      </c>
      <c r="I280" s="25">
        <v>28.998000000000001</v>
      </c>
      <c r="J280" s="25">
        <v>0</v>
      </c>
      <c r="K280" s="25">
        <v>0</v>
      </c>
      <c r="L280" s="25">
        <v>0</v>
      </c>
      <c r="M280" s="25">
        <v>0</v>
      </c>
      <c r="N280" s="25">
        <v>0</v>
      </c>
      <c r="O280" s="25">
        <v>0</v>
      </c>
      <c r="P280" s="25">
        <v>0</v>
      </c>
      <c r="Q280" s="25">
        <v>0</v>
      </c>
    </row>
    <row r="281" spans="1:17" s="3" customFormat="1" ht="12" customHeight="1">
      <c r="A281" s="21" t="s">
        <v>321</v>
      </c>
      <c r="B281" s="22" t="s">
        <v>27</v>
      </c>
      <c r="C281" s="21" t="s">
        <v>9170</v>
      </c>
      <c r="D281" s="21" t="s">
        <v>9173</v>
      </c>
      <c r="E281" s="23" t="s">
        <v>9176</v>
      </c>
      <c r="F281" s="24">
        <v>2</v>
      </c>
      <c r="G281" s="19"/>
      <c r="H281" s="19"/>
      <c r="I281" s="25">
        <v>28.998000000000001</v>
      </c>
      <c r="J281" s="25">
        <v>0</v>
      </c>
      <c r="K281" s="25">
        <v>0</v>
      </c>
      <c r="L281" s="25">
        <v>0</v>
      </c>
      <c r="M281" s="25">
        <v>0</v>
      </c>
      <c r="N281" s="19"/>
      <c r="O281" s="19"/>
      <c r="P281" s="19"/>
      <c r="Q281" s="19"/>
    </row>
    <row r="282" spans="1:17" s="3" customFormat="1" ht="12" customHeight="1">
      <c r="A282" s="97" t="s">
        <v>30</v>
      </c>
      <c r="B282" s="98"/>
      <c r="C282" s="98"/>
      <c r="D282" s="98"/>
      <c r="E282" s="98"/>
      <c r="F282" s="98"/>
      <c r="G282" s="99"/>
      <c r="H282" s="19"/>
      <c r="I282" s="26">
        <f>SUM(I281:I281)</f>
        <v>28.998000000000001</v>
      </c>
      <c r="J282" s="26">
        <f>SUM(J281:J281)</f>
        <v>0</v>
      </c>
      <c r="K282" s="26">
        <f>SUM(K281:K281)</f>
        <v>0</v>
      </c>
      <c r="L282" s="26">
        <f>SUM(L281:L281)</f>
        <v>0</v>
      </c>
      <c r="M282" s="26">
        <f>SUM(M281:M281)</f>
        <v>0</v>
      </c>
      <c r="N282" s="19"/>
      <c r="O282" s="19"/>
      <c r="P282" s="19"/>
      <c r="Q282" s="19"/>
    </row>
    <row r="283" spans="1:17" s="3" customFormat="1" ht="12" customHeight="1">
      <c r="A283" s="97" t="s">
        <v>31</v>
      </c>
      <c r="B283" s="98"/>
      <c r="C283" s="98"/>
      <c r="D283" s="98"/>
      <c r="E283" s="98"/>
      <c r="F283" s="98"/>
      <c r="G283" s="99"/>
      <c r="H283" s="19"/>
      <c r="I283" s="26">
        <v>0</v>
      </c>
      <c r="J283" s="26">
        <v>0</v>
      </c>
      <c r="K283" s="19"/>
      <c r="L283" s="19"/>
      <c r="M283" s="19"/>
      <c r="N283" s="19"/>
      <c r="O283" s="19"/>
      <c r="P283" s="19"/>
      <c r="Q283" s="19"/>
    </row>
    <row r="284" spans="1:17" s="3" customFormat="1" ht="12" customHeight="1">
      <c r="A284" s="21" t="s">
        <v>321</v>
      </c>
      <c r="B284" s="22" t="s">
        <v>23</v>
      </c>
      <c r="C284" s="21" t="s">
        <v>9170</v>
      </c>
      <c r="D284" s="21" t="s">
        <v>9177</v>
      </c>
      <c r="E284" s="23" t="s">
        <v>9119</v>
      </c>
      <c r="F284" s="24">
        <v>2</v>
      </c>
      <c r="G284" s="23" t="s">
        <v>9178</v>
      </c>
      <c r="H284" s="25">
        <v>0</v>
      </c>
      <c r="I284" s="25">
        <v>159.749</v>
      </c>
      <c r="J284" s="25">
        <v>0</v>
      </c>
      <c r="K284" s="25">
        <v>0</v>
      </c>
      <c r="L284" s="25">
        <v>0</v>
      </c>
      <c r="M284" s="25">
        <v>0</v>
      </c>
      <c r="N284" s="25">
        <v>0</v>
      </c>
      <c r="O284" s="25">
        <v>0</v>
      </c>
      <c r="P284" s="25">
        <v>0</v>
      </c>
      <c r="Q284" s="25">
        <v>0</v>
      </c>
    </row>
    <row r="285" spans="1:17" s="3" customFormat="1" ht="12" customHeight="1">
      <c r="A285" s="21" t="s">
        <v>321</v>
      </c>
      <c r="B285" s="22" t="s">
        <v>27</v>
      </c>
      <c r="C285" s="21" t="s">
        <v>9170</v>
      </c>
      <c r="D285" s="21" t="s">
        <v>9177</v>
      </c>
      <c r="E285" s="23" t="s">
        <v>9121</v>
      </c>
      <c r="F285" s="24">
        <v>2</v>
      </c>
      <c r="G285" s="19"/>
      <c r="H285" s="19"/>
      <c r="I285" s="25">
        <v>15.5</v>
      </c>
      <c r="J285" s="25">
        <v>0</v>
      </c>
      <c r="K285" s="25">
        <v>0</v>
      </c>
      <c r="L285" s="25">
        <v>0</v>
      </c>
      <c r="M285" s="25">
        <v>0</v>
      </c>
      <c r="N285" s="19"/>
      <c r="O285" s="19"/>
      <c r="P285" s="19"/>
      <c r="Q285" s="19"/>
    </row>
    <row r="286" spans="1:17" s="3" customFormat="1" ht="12" customHeight="1">
      <c r="A286" s="21" t="s">
        <v>321</v>
      </c>
      <c r="B286" s="22" t="s">
        <v>27</v>
      </c>
      <c r="C286" s="21" t="s">
        <v>9170</v>
      </c>
      <c r="D286" s="21" t="s">
        <v>9177</v>
      </c>
      <c r="E286" s="23" t="s">
        <v>9122</v>
      </c>
      <c r="F286" s="24">
        <v>2</v>
      </c>
      <c r="G286" s="19"/>
      <c r="H286" s="19"/>
      <c r="I286" s="25">
        <v>44</v>
      </c>
      <c r="J286" s="25">
        <v>0</v>
      </c>
      <c r="K286" s="25">
        <v>0</v>
      </c>
      <c r="L286" s="25">
        <v>0</v>
      </c>
      <c r="M286" s="25">
        <v>0</v>
      </c>
      <c r="N286" s="19"/>
      <c r="O286" s="19"/>
      <c r="P286" s="19"/>
      <c r="Q286" s="19"/>
    </row>
    <row r="287" spans="1:17" s="3" customFormat="1" ht="12" customHeight="1">
      <c r="A287" s="21" t="s">
        <v>321</v>
      </c>
      <c r="B287" s="22" t="s">
        <v>27</v>
      </c>
      <c r="C287" s="21" t="s">
        <v>9170</v>
      </c>
      <c r="D287" s="21" t="s">
        <v>9177</v>
      </c>
      <c r="E287" s="23" t="s">
        <v>9123</v>
      </c>
      <c r="F287" s="24">
        <v>2</v>
      </c>
      <c r="G287" s="19"/>
      <c r="H287" s="19"/>
      <c r="I287" s="25">
        <v>18.5</v>
      </c>
      <c r="J287" s="25">
        <v>0</v>
      </c>
      <c r="K287" s="25">
        <v>0</v>
      </c>
      <c r="L287" s="25">
        <v>0</v>
      </c>
      <c r="M287" s="25">
        <v>0</v>
      </c>
      <c r="N287" s="19"/>
      <c r="O287" s="19"/>
      <c r="P287" s="19"/>
      <c r="Q287" s="19"/>
    </row>
    <row r="288" spans="1:17" s="3" customFormat="1" ht="12" customHeight="1">
      <c r="A288" s="21" t="s">
        <v>321</v>
      </c>
      <c r="B288" s="22" t="s">
        <v>27</v>
      </c>
      <c r="C288" s="21" t="s">
        <v>9170</v>
      </c>
      <c r="D288" s="21" t="s">
        <v>9177</v>
      </c>
      <c r="E288" s="23" t="s">
        <v>9126</v>
      </c>
      <c r="F288" s="24">
        <v>2</v>
      </c>
      <c r="G288" s="19"/>
      <c r="H288" s="19"/>
      <c r="I288" s="25">
        <v>15</v>
      </c>
      <c r="J288" s="25">
        <v>0</v>
      </c>
      <c r="K288" s="25">
        <v>0</v>
      </c>
      <c r="L288" s="25">
        <v>0</v>
      </c>
      <c r="M288" s="25">
        <v>0</v>
      </c>
      <c r="N288" s="19"/>
      <c r="O288" s="19"/>
      <c r="P288" s="19"/>
      <c r="Q288" s="19"/>
    </row>
    <row r="289" spans="1:17" s="3" customFormat="1" ht="12" customHeight="1">
      <c r="A289" s="21" t="s">
        <v>321</v>
      </c>
      <c r="B289" s="22" t="s">
        <v>27</v>
      </c>
      <c r="C289" s="21" t="s">
        <v>9170</v>
      </c>
      <c r="D289" s="21" t="s">
        <v>9177</v>
      </c>
      <c r="E289" s="23" t="s">
        <v>9091</v>
      </c>
      <c r="F289" s="24">
        <v>2</v>
      </c>
      <c r="G289" s="19"/>
      <c r="H289" s="19"/>
      <c r="I289" s="25">
        <v>11.5</v>
      </c>
      <c r="J289" s="25">
        <v>0</v>
      </c>
      <c r="K289" s="25">
        <v>0</v>
      </c>
      <c r="L289" s="25">
        <v>0</v>
      </c>
      <c r="M289" s="25">
        <v>0</v>
      </c>
      <c r="N289" s="19"/>
      <c r="O289" s="19"/>
      <c r="P289" s="19"/>
      <c r="Q289" s="19"/>
    </row>
    <row r="290" spans="1:17" s="3" customFormat="1" ht="12" customHeight="1">
      <c r="A290" s="21" t="s">
        <v>321</v>
      </c>
      <c r="B290" s="22" t="s">
        <v>27</v>
      </c>
      <c r="C290" s="21" t="s">
        <v>9170</v>
      </c>
      <c r="D290" s="21" t="s">
        <v>9177</v>
      </c>
      <c r="E290" s="23" t="s">
        <v>9127</v>
      </c>
      <c r="F290" s="24">
        <v>2</v>
      </c>
      <c r="G290" s="19"/>
      <c r="H290" s="19"/>
      <c r="I290" s="25">
        <v>18.2</v>
      </c>
      <c r="J290" s="25">
        <v>0</v>
      </c>
      <c r="K290" s="25">
        <v>0</v>
      </c>
      <c r="L290" s="25">
        <v>0</v>
      </c>
      <c r="M290" s="25">
        <v>0</v>
      </c>
      <c r="N290" s="19"/>
      <c r="O290" s="19"/>
      <c r="P290" s="19"/>
      <c r="Q290" s="19"/>
    </row>
    <row r="291" spans="1:17" s="3" customFormat="1" ht="12" customHeight="1">
      <c r="A291" s="21" t="s">
        <v>321</v>
      </c>
      <c r="B291" s="22" t="s">
        <v>27</v>
      </c>
      <c r="C291" s="21" t="s">
        <v>9170</v>
      </c>
      <c r="D291" s="21" t="s">
        <v>9177</v>
      </c>
      <c r="E291" s="23" t="s">
        <v>9128</v>
      </c>
      <c r="F291" s="24">
        <v>2</v>
      </c>
      <c r="G291" s="19"/>
      <c r="H291" s="19"/>
      <c r="I291" s="25">
        <v>10</v>
      </c>
      <c r="J291" s="25">
        <v>0</v>
      </c>
      <c r="K291" s="25">
        <v>0</v>
      </c>
      <c r="L291" s="25">
        <v>0</v>
      </c>
      <c r="M291" s="25">
        <v>0</v>
      </c>
      <c r="N291" s="19"/>
      <c r="O291" s="19"/>
      <c r="P291" s="19"/>
      <c r="Q291" s="19"/>
    </row>
    <row r="292" spans="1:17" s="3" customFormat="1" ht="12" customHeight="1">
      <c r="A292" s="21" t="s">
        <v>321</v>
      </c>
      <c r="B292" s="22" t="s">
        <v>27</v>
      </c>
      <c r="C292" s="21" t="s">
        <v>9170</v>
      </c>
      <c r="D292" s="21" t="s">
        <v>9177</v>
      </c>
      <c r="E292" s="23" t="s">
        <v>9129</v>
      </c>
      <c r="F292" s="24">
        <v>2</v>
      </c>
      <c r="G292" s="19"/>
      <c r="H292" s="19"/>
      <c r="I292" s="25">
        <v>2.0489999999999999</v>
      </c>
      <c r="J292" s="25">
        <v>0</v>
      </c>
      <c r="K292" s="25">
        <v>0</v>
      </c>
      <c r="L292" s="25">
        <v>0</v>
      </c>
      <c r="M292" s="25">
        <v>0</v>
      </c>
      <c r="N292" s="19"/>
      <c r="O292" s="19"/>
      <c r="P292" s="19"/>
      <c r="Q292" s="19"/>
    </row>
    <row r="293" spans="1:17" s="3" customFormat="1" ht="12" customHeight="1">
      <c r="A293" s="21" t="s">
        <v>321</v>
      </c>
      <c r="B293" s="22" t="s">
        <v>27</v>
      </c>
      <c r="C293" s="21" t="s">
        <v>9170</v>
      </c>
      <c r="D293" s="21" t="s">
        <v>9177</v>
      </c>
      <c r="E293" s="23" t="s">
        <v>9130</v>
      </c>
      <c r="F293" s="24">
        <v>2</v>
      </c>
      <c r="G293" s="19"/>
      <c r="H293" s="19"/>
      <c r="I293" s="25">
        <v>15</v>
      </c>
      <c r="J293" s="25">
        <v>0</v>
      </c>
      <c r="K293" s="25">
        <v>0</v>
      </c>
      <c r="L293" s="25">
        <v>0</v>
      </c>
      <c r="M293" s="25">
        <v>0</v>
      </c>
      <c r="N293" s="19"/>
      <c r="O293" s="19"/>
      <c r="P293" s="19"/>
      <c r="Q293" s="19"/>
    </row>
    <row r="294" spans="1:17" s="3" customFormat="1" ht="12" customHeight="1">
      <c r="A294" s="21" t="s">
        <v>321</v>
      </c>
      <c r="B294" s="22" t="s">
        <v>27</v>
      </c>
      <c r="C294" s="21" t="s">
        <v>9170</v>
      </c>
      <c r="D294" s="21" t="s">
        <v>9177</v>
      </c>
      <c r="E294" s="23" t="s">
        <v>9179</v>
      </c>
      <c r="F294" s="24">
        <v>2</v>
      </c>
      <c r="G294" s="19"/>
      <c r="H294" s="19"/>
      <c r="I294" s="25">
        <v>10</v>
      </c>
      <c r="J294" s="25">
        <v>0</v>
      </c>
      <c r="K294" s="25">
        <v>0</v>
      </c>
      <c r="L294" s="25">
        <v>0</v>
      </c>
      <c r="M294" s="25">
        <v>0</v>
      </c>
      <c r="N294" s="19"/>
      <c r="O294" s="19"/>
      <c r="P294" s="19"/>
      <c r="Q294" s="19"/>
    </row>
    <row r="295" spans="1:17" s="3" customFormat="1" ht="12" customHeight="1">
      <c r="A295" s="97" t="s">
        <v>30</v>
      </c>
      <c r="B295" s="98"/>
      <c r="C295" s="98"/>
      <c r="D295" s="98"/>
      <c r="E295" s="98"/>
      <c r="F295" s="98"/>
      <c r="G295" s="99"/>
      <c r="H295" s="19"/>
      <c r="I295" s="26">
        <f>SUM(I285:I294)</f>
        <v>159.749</v>
      </c>
      <c r="J295" s="26">
        <f>SUM(J285:J294)</f>
        <v>0</v>
      </c>
      <c r="K295" s="26">
        <f>SUM(K285:K294)</f>
        <v>0</v>
      </c>
      <c r="L295" s="26">
        <f>SUM(L285:L294)</f>
        <v>0</v>
      </c>
      <c r="M295" s="26">
        <f>SUM(M285:M294)</f>
        <v>0</v>
      </c>
      <c r="N295" s="19"/>
      <c r="O295" s="19"/>
      <c r="P295" s="19"/>
      <c r="Q295" s="19"/>
    </row>
    <row r="296" spans="1:17" s="3" customFormat="1" ht="12" customHeight="1">
      <c r="A296" s="97" t="s">
        <v>31</v>
      </c>
      <c r="B296" s="98"/>
      <c r="C296" s="98"/>
      <c r="D296" s="98"/>
      <c r="E296" s="98"/>
      <c r="F296" s="98"/>
      <c r="G296" s="99"/>
      <c r="H296" s="19"/>
      <c r="I296" s="26">
        <v>0</v>
      </c>
      <c r="J296" s="26">
        <v>0</v>
      </c>
      <c r="K296" s="19"/>
      <c r="L296" s="19"/>
      <c r="M296" s="19"/>
      <c r="N296" s="19"/>
      <c r="O296" s="19"/>
      <c r="P296" s="19"/>
      <c r="Q296" s="19"/>
    </row>
    <row r="297" spans="1:17" s="3" customFormat="1" ht="12" customHeight="1">
      <c r="A297" s="21" t="s">
        <v>321</v>
      </c>
      <c r="B297" s="22" t="s">
        <v>23</v>
      </c>
      <c r="C297" s="21" t="s">
        <v>9170</v>
      </c>
      <c r="D297" s="21" t="s">
        <v>9180</v>
      </c>
      <c r="E297" s="23" t="s">
        <v>9132</v>
      </c>
      <c r="F297" s="24">
        <v>2</v>
      </c>
      <c r="G297" s="23" t="s">
        <v>9181</v>
      </c>
      <c r="H297" s="25">
        <v>0</v>
      </c>
      <c r="I297" s="25">
        <v>164.214</v>
      </c>
      <c r="J297" s="25">
        <v>0</v>
      </c>
      <c r="K297" s="25">
        <v>0</v>
      </c>
      <c r="L297" s="25">
        <v>0</v>
      </c>
      <c r="M297" s="25">
        <v>0</v>
      </c>
      <c r="N297" s="25">
        <v>0</v>
      </c>
      <c r="O297" s="25">
        <v>0</v>
      </c>
      <c r="P297" s="25">
        <v>0</v>
      </c>
      <c r="Q297" s="25">
        <v>0</v>
      </c>
    </row>
    <row r="298" spans="1:17" s="3" customFormat="1" ht="12" customHeight="1">
      <c r="A298" s="21" t="s">
        <v>321</v>
      </c>
      <c r="B298" s="22" t="s">
        <v>27</v>
      </c>
      <c r="C298" s="21" t="s">
        <v>9170</v>
      </c>
      <c r="D298" s="21" t="s">
        <v>9180</v>
      </c>
      <c r="E298" s="23" t="s">
        <v>9182</v>
      </c>
      <c r="F298" s="24">
        <v>2</v>
      </c>
      <c r="G298" s="19"/>
      <c r="H298" s="19"/>
      <c r="I298" s="25">
        <v>3.1139999999999999</v>
      </c>
      <c r="J298" s="25">
        <v>0</v>
      </c>
      <c r="K298" s="25">
        <v>0</v>
      </c>
      <c r="L298" s="25">
        <v>0</v>
      </c>
      <c r="M298" s="25">
        <v>0</v>
      </c>
      <c r="N298" s="19"/>
      <c r="O298" s="19"/>
      <c r="P298" s="19"/>
      <c r="Q298" s="19"/>
    </row>
    <row r="299" spans="1:17" s="3" customFormat="1" ht="12" customHeight="1">
      <c r="A299" s="21" t="s">
        <v>321</v>
      </c>
      <c r="B299" s="22" t="s">
        <v>27</v>
      </c>
      <c r="C299" s="21" t="s">
        <v>9170</v>
      </c>
      <c r="D299" s="21" t="s">
        <v>9180</v>
      </c>
      <c r="E299" s="23" t="s">
        <v>9134</v>
      </c>
      <c r="F299" s="24">
        <v>2</v>
      </c>
      <c r="G299" s="19"/>
      <c r="H299" s="19"/>
      <c r="I299" s="25">
        <v>8.6</v>
      </c>
      <c r="J299" s="25">
        <v>0</v>
      </c>
      <c r="K299" s="25">
        <v>0</v>
      </c>
      <c r="L299" s="25">
        <v>0</v>
      </c>
      <c r="M299" s="25">
        <v>0</v>
      </c>
      <c r="N299" s="19"/>
      <c r="O299" s="19"/>
      <c r="P299" s="19"/>
      <c r="Q299" s="19"/>
    </row>
    <row r="300" spans="1:17" s="3" customFormat="1" ht="12" customHeight="1">
      <c r="A300" s="21" t="s">
        <v>321</v>
      </c>
      <c r="B300" s="22" t="s">
        <v>27</v>
      </c>
      <c r="C300" s="21" t="s">
        <v>9170</v>
      </c>
      <c r="D300" s="21" t="s">
        <v>9180</v>
      </c>
      <c r="E300" s="23" t="s">
        <v>9135</v>
      </c>
      <c r="F300" s="24">
        <v>2</v>
      </c>
      <c r="G300" s="19"/>
      <c r="H300" s="19"/>
      <c r="I300" s="25">
        <v>38</v>
      </c>
      <c r="J300" s="25">
        <v>0</v>
      </c>
      <c r="K300" s="25">
        <v>0</v>
      </c>
      <c r="L300" s="25">
        <v>0</v>
      </c>
      <c r="M300" s="25">
        <v>0</v>
      </c>
      <c r="N300" s="19"/>
      <c r="O300" s="19"/>
      <c r="P300" s="19"/>
      <c r="Q300" s="19"/>
    </row>
    <row r="301" spans="1:17" s="3" customFormat="1" ht="12" customHeight="1">
      <c r="A301" s="21" t="s">
        <v>321</v>
      </c>
      <c r="B301" s="22" t="s">
        <v>27</v>
      </c>
      <c r="C301" s="21" t="s">
        <v>9170</v>
      </c>
      <c r="D301" s="21" t="s">
        <v>9180</v>
      </c>
      <c r="E301" s="23" t="s">
        <v>9138</v>
      </c>
      <c r="F301" s="24">
        <v>2</v>
      </c>
      <c r="G301" s="19"/>
      <c r="H301" s="19"/>
      <c r="I301" s="25">
        <v>8</v>
      </c>
      <c r="J301" s="25">
        <v>0</v>
      </c>
      <c r="K301" s="25">
        <v>0</v>
      </c>
      <c r="L301" s="25">
        <v>0</v>
      </c>
      <c r="M301" s="25">
        <v>0</v>
      </c>
      <c r="N301" s="19"/>
      <c r="O301" s="19"/>
      <c r="P301" s="19"/>
      <c r="Q301" s="19"/>
    </row>
    <row r="302" spans="1:17" s="3" customFormat="1" ht="12" customHeight="1">
      <c r="A302" s="21" t="s">
        <v>321</v>
      </c>
      <c r="B302" s="22" t="s">
        <v>27</v>
      </c>
      <c r="C302" s="21" t="s">
        <v>9170</v>
      </c>
      <c r="D302" s="21" t="s">
        <v>9180</v>
      </c>
      <c r="E302" s="23" t="s">
        <v>9139</v>
      </c>
      <c r="F302" s="24">
        <v>2</v>
      </c>
      <c r="G302" s="19"/>
      <c r="H302" s="19"/>
      <c r="I302" s="25">
        <v>17</v>
      </c>
      <c r="J302" s="25">
        <v>0</v>
      </c>
      <c r="K302" s="25">
        <v>0</v>
      </c>
      <c r="L302" s="25">
        <v>0</v>
      </c>
      <c r="M302" s="25">
        <v>0</v>
      </c>
      <c r="N302" s="19"/>
      <c r="O302" s="19"/>
      <c r="P302" s="19"/>
      <c r="Q302" s="19"/>
    </row>
    <row r="303" spans="1:17" s="3" customFormat="1" ht="12" customHeight="1">
      <c r="A303" s="21" t="s">
        <v>321</v>
      </c>
      <c r="B303" s="22" t="s">
        <v>27</v>
      </c>
      <c r="C303" s="21" t="s">
        <v>9170</v>
      </c>
      <c r="D303" s="21" t="s">
        <v>9180</v>
      </c>
      <c r="E303" s="23" t="s">
        <v>9140</v>
      </c>
      <c r="F303" s="24">
        <v>2</v>
      </c>
      <c r="G303" s="19"/>
      <c r="H303" s="19"/>
      <c r="I303" s="25">
        <v>6</v>
      </c>
      <c r="J303" s="25">
        <v>0</v>
      </c>
      <c r="K303" s="25">
        <v>0</v>
      </c>
      <c r="L303" s="25">
        <v>0</v>
      </c>
      <c r="M303" s="25">
        <v>0</v>
      </c>
      <c r="N303" s="19"/>
      <c r="O303" s="19"/>
      <c r="P303" s="19"/>
      <c r="Q303" s="19"/>
    </row>
    <row r="304" spans="1:17" s="3" customFormat="1" ht="12" customHeight="1">
      <c r="A304" s="21" t="s">
        <v>321</v>
      </c>
      <c r="B304" s="22" t="s">
        <v>27</v>
      </c>
      <c r="C304" s="21" t="s">
        <v>9170</v>
      </c>
      <c r="D304" s="21" t="s">
        <v>9180</v>
      </c>
      <c r="E304" s="23" t="s">
        <v>9141</v>
      </c>
      <c r="F304" s="24">
        <v>2</v>
      </c>
      <c r="G304" s="19"/>
      <c r="H304" s="19"/>
      <c r="I304" s="25">
        <v>16.600000000000001</v>
      </c>
      <c r="J304" s="25">
        <v>0</v>
      </c>
      <c r="K304" s="25">
        <v>0</v>
      </c>
      <c r="L304" s="25">
        <v>0</v>
      </c>
      <c r="M304" s="25">
        <v>0</v>
      </c>
      <c r="N304" s="19"/>
      <c r="O304" s="19"/>
      <c r="P304" s="19"/>
      <c r="Q304" s="19"/>
    </row>
    <row r="305" spans="1:17" s="3" customFormat="1" ht="12" customHeight="1">
      <c r="A305" s="21" t="s">
        <v>321</v>
      </c>
      <c r="B305" s="22" t="s">
        <v>27</v>
      </c>
      <c r="C305" s="21" t="s">
        <v>9170</v>
      </c>
      <c r="D305" s="21" t="s">
        <v>9180</v>
      </c>
      <c r="E305" s="23" t="s">
        <v>9142</v>
      </c>
      <c r="F305" s="24">
        <v>2</v>
      </c>
      <c r="G305" s="19"/>
      <c r="H305" s="19"/>
      <c r="I305" s="25">
        <v>2</v>
      </c>
      <c r="J305" s="25">
        <v>0</v>
      </c>
      <c r="K305" s="25">
        <v>0</v>
      </c>
      <c r="L305" s="25">
        <v>0</v>
      </c>
      <c r="M305" s="25">
        <v>0</v>
      </c>
      <c r="N305" s="19"/>
      <c r="O305" s="19"/>
      <c r="P305" s="19"/>
      <c r="Q305" s="19"/>
    </row>
    <row r="306" spans="1:17" s="3" customFormat="1" ht="12" customHeight="1">
      <c r="A306" s="21" t="s">
        <v>321</v>
      </c>
      <c r="B306" s="22" t="s">
        <v>27</v>
      </c>
      <c r="C306" s="21" t="s">
        <v>9170</v>
      </c>
      <c r="D306" s="21" t="s">
        <v>9180</v>
      </c>
      <c r="E306" s="23" t="s">
        <v>9143</v>
      </c>
      <c r="F306" s="24">
        <v>2</v>
      </c>
      <c r="G306" s="19"/>
      <c r="H306" s="19"/>
      <c r="I306" s="25">
        <v>42</v>
      </c>
      <c r="J306" s="25">
        <v>0</v>
      </c>
      <c r="K306" s="25">
        <v>0</v>
      </c>
      <c r="L306" s="25">
        <v>0</v>
      </c>
      <c r="M306" s="25">
        <v>0</v>
      </c>
      <c r="N306" s="19"/>
      <c r="O306" s="19"/>
      <c r="P306" s="19"/>
      <c r="Q306" s="19"/>
    </row>
    <row r="307" spans="1:17" s="3" customFormat="1" ht="12" customHeight="1">
      <c r="A307" s="21" t="s">
        <v>321</v>
      </c>
      <c r="B307" s="22" t="s">
        <v>27</v>
      </c>
      <c r="C307" s="21" t="s">
        <v>9170</v>
      </c>
      <c r="D307" s="21" t="s">
        <v>9180</v>
      </c>
      <c r="E307" s="23" t="s">
        <v>8944</v>
      </c>
      <c r="F307" s="24">
        <v>2</v>
      </c>
      <c r="G307" s="19"/>
      <c r="H307" s="19"/>
      <c r="I307" s="25">
        <v>2.9</v>
      </c>
      <c r="J307" s="25">
        <v>0</v>
      </c>
      <c r="K307" s="25">
        <v>0</v>
      </c>
      <c r="L307" s="25">
        <v>0</v>
      </c>
      <c r="M307" s="25">
        <v>0</v>
      </c>
      <c r="N307" s="19"/>
      <c r="O307" s="19"/>
      <c r="P307" s="19"/>
      <c r="Q307" s="19"/>
    </row>
    <row r="308" spans="1:17" s="3" customFormat="1" ht="12" customHeight="1">
      <c r="A308" s="21" t="s">
        <v>321</v>
      </c>
      <c r="B308" s="22" t="s">
        <v>27</v>
      </c>
      <c r="C308" s="21" t="s">
        <v>9170</v>
      </c>
      <c r="D308" s="21" t="s">
        <v>9180</v>
      </c>
      <c r="E308" s="23" t="s">
        <v>9144</v>
      </c>
      <c r="F308" s="24">
        <v>2</v>
      </c>
      <c r="G308" s="19"/>
      <c r="H308" s="19"/>
      <c r="I308" s="25">
        <v>4</v>
      </c>
      <c r="J308" s="25">
        <v>0</v>
      </c>
      <c r="K308" s="25">
        <v>0</v>
      </c>
      <c r="L308" s="25">
        <v>0</v>
      </c>
      <c r="M308" s="25">
        <v>0</v>
      </c>
      <c r="N308" s="19"/>
      <c r="O308" s="19"/>
      <c r="P308" s="19"/>
      <c r="Q308" s="19"/>
    </row>
    <row r="309" spans="1:17" s="3" customFormat="1" ht="12" customHeight="1">
      <c r="A309" s="21" t="s">
        <v>321</v>
      </c>
      <c r="B309" s="22" t="s">
        <v>27</v>
      </c>
      <c r="C309" s="21" t="s">
        <v>9170</v>
      </c>
      <c r="D309" s="21" t="s">
        <v>9180</v>
      </c>
      <c r="E309" s="23" t="s">
        <v>9145</v>
      </c>
      <c r="F309" s="24">
        <v>2</v>
      </c>
      <c r="G309" s="19"/>
      <c r="H309" s="19"/>
      <c r="I309" s="25">
        <v>16</v>
      </c>
      <c r="J309" s="25">
        <v>0</v>
      </c>
      <c r="K309" s="25">
        <v>0</v>
      </c>
      <c r="L309" s="25">
        <v>0</v>
      </c>
      <c r="M309" s="25">
        <v>0</v>
      </c>
      <c r="N309" s="19"/>
      <c r="O309" s="19"/>
      <c r="P309" s="19"/>
      <c r="Q309" s="19"/>
    </row>
    <row r="310" spans="1:17" s="3" customFormat="1" ht="12" customHeight="1">
      <c r="A310" s="97" t="s">
        <v>30</v>
      </c>
      <c r="B310" s="98"/>
      <c r="C310" s="98"/>
      <c r="D310" s="98"/>
      <c r="E310" s="98"/>
      <c r="F310" s="98"/>
      <c r="G310" s="99"/>
      <c r="H310" s="19"/>
      <c r="I310" s="26">
        <f>SUM(I298:I309)</f>
        <v>164.214</v>
      </c>
      <c r="J310" s="26">
        <f>SUM(J298:J309)</f>
        <v>0</v>
      </c>
      <c r="K310" s="26">
        <f>SUM(K298:K309)</f>
        <v>0</v>
      </c>
      <c r="L310" s="26">
        <f>SUM(L298:L309)</f>
        <v>0</v>
      </c>
      <c r="M310" s="26">
        <f>SUM(M298:M309)</f>
        <v>0</v>
      </c>
      <c r="N310" s="19"/>
      <c r="O310" s="19"/>
      <c r="P310" s="19"/>
      <c r="Q310" s="19"/>
    </row>
    <row r="311" spans="1:17" s="3" customFormat="1" ht="12" customHeight="1">
      <c r="A311" s="97" t="s">
        <v>31</v>
      </c>
      <c r="B311" s="98"/>
      <c r="C311" s="98"/>
      <c r="D311" s="98"/>
      <c r="E311" s="98"/>
      <c r="F311" s="98"/>
      <c r="G311" s="99"/>
      <c r="H311" s="19"/>
      <c r="I311" s="26">
        <v>0</v>
      </c>
      <c r="J311" s="26">
        <v>0</v>
      </c>
      <c r="K311" s="19"/>
      <c r="L311" s="19"/>
      <c r="M311" s="19"/>
      <c r="N311" s="19"/>
      <c r="O311" s="19"/>
      <c r="P311" s="19"/>
      <c r="Q311" s="19"/>
    </row>
    <row r="312" spans="1:17" s="3" customFormat="1" ht="12" customHeight="1">
      <c r="A312" s="97" t="s">
        <v>32</v>
      </c>
      <c r="B312" s="98"/>
      <c r="C312" s="98"/>
      <c r="D312" s="98"/>
      <c r="E312" s="98"/>
      <c r="F312" s="98"/>
      <c r="G312" s="99"/>
      <c r="H312" s="26">
        <f>SUMIF(D280:D311,"=Project",H280:H311)</f>
        <v>0</v>
      </c>
      <c r="I312" s="26">
        <f>SUMIF(D280:D311,"=Project",I280:I311)</f>
        <v>0</v>
      </c>
      <c r="J312" s="26">
        <f>SUMIF(D280:D311,"=Project",J280:J311)</f>
        <v>0</v>
      </c>
      <c r="K312" s="26">
        <f>SUMIF(D280:D311,"=Project",K280:K311)</f>
        <v>0</v>
      </c>
      <c r="L312" s="26">
        <f>SUMIF(D280:D311,"=Project",L280:L311)</f>
        <v>0</v>
      </c>
      <c r="M312" s="26">
        <f>SUMIF(D280:D311,"=Project",M280:M311)</f>
        <v>0</v>
      </c>
      <c r="N312" s="26">
        <f>SUMIF(D280:D311,"=Project",N280:N311)</f>
        <v>0</v>
      </c>
      <c r="O312" s="26">
        <f>SUMIF(D280:D311,"=Project",O280:O311)</f>
        <v>0</v>
      </c>
      <c r="P312" s="26">
        <f>SUMIF(D280:D311,"=Project",P280:P311)</f>
        <v>0</v>
      </c>
      <c r="Q312" s="26">
        <f>SUMIF(D280:D311,"=Project",Q280:Q311)</f>
        <v>0</v>
      </c>
    </row>
    <row r="313" spans="1:17" s="3" customFormat="1" ht="12" customHeight="1">
      <c r="A313" s="16" t="s">
        <v>377</v>
      </c>
      <c r="B313" s="17" t="s">
        <v>18</v>
      </c>
      <c r="C313" s="18" t="s">
        <v>9183</v>
      </c>
      <c r="D313" s="19"/>
      <c r="E313" s="18" t="s">
        <v>9184</v>
      </c>
      <c r="F313" s="16" t="s">
        <v>44</v>
      </c>
      <c r="G313" s="18" t="s">
        <v>9185</v>
      </c>
      <c r="H313" s="20">
        <v>0</v>
      </c>
      <c r="I313" s="20">
        <v>112.715</v>
      </c>
      <c r="J313" s="20">
        <v>0</v>
      </c>
      <c r="K313" s="20">
        <v>0</v>
      </c>
      <c r="L313" s="20">
        <v>0</v>
      </c>
      <c r="M313" s="20">
        <v>0</v>
      </c>
      <c r="N313" s="20">
        <v>0</v>
      </c>
      <c r="O313" s="20">
        <v>0</v>
      </c>
      <c r="P313" s="20">
        <v>0</v>
      </c>
      <c r="Q313" s="20">
        <v>0</v>
      </c>
    </row>
    <row r="314" spans="1:17" s="3" customFormat="1" ht="12" customHeight="1">
      <c r="A314" s="21" t="s">
        <v>377</v>
      </c>
      <c r="B314" s="22" t="s">
        <v>23</v>
      </c>
      <c r="C314" s="21" t="s">
        <v>9183</v>
      </c>
      <c r="D314" s="21" t="s">
        <v>9186</v>
      </c>
      <c r="E314" s="23" t="s">
        <v>9187</v>
      </c>
      <c r="F314" s="24">
        <v>2</v>
      </c>
      <c r="G314" s="23" t="s">
        <v>9188</v>
      </c>
      <c r="H314" s="25">
        <v>0</v>
      </c>
      <c r="I314" s="25">
        <v>22.196999999999999</v>
      </c>
      <c r="J314" s="25">
        <v>0</v>
      </c>
      <c r="K314" s="25">
        <v>0</v>
      </c>
      <c r="L314" s="25">
        <v>0</v>
      </c>
      <c r="M314" s="25">
        <v>0</v>
      </c>
      <c r="N314" s="25">
        <v>0</v>
      </c>
      <c r="O314" s="25">
        <v>0</v>
      </c>
      <c r="P314" s="25">
        <v>0</v>
      </c>
      <c r="Q314" s="25">
        <v>0</v>
      </c>
    </row>
    <row r="315" spans="1:17" s="3" customFormat="1" ht="12" customHeight="1">
      <c r="A315" s="21" t="s">
        <v>377</v>
      </c>
      <c r="B315" s="22" t="s">
        <v>27</v>
      </c>
      <c r="C315" s="21" t="s">
        <v>9183</v>
      </c>
      <c r="D315" s="21" t="s">
        <v>9186</v>
      </c>
      <c r="E315" s="23" t="s">
        <v>9005</v>
      </c>
      <c r="F315" s="24">
        <v>2</v>
      </c>
      <c r="G315" s="19"/>
      <c r="H315" s="19"/>
      <c r="I315" s="25">
        <v>10.163</v>
      </c>
      <c r="J315" s="25">
        <v>0</v>
      </c>
      <c r="K315" s="25">
        <v>0</v>
      </c>
      <c r="L315" s="25">
        <v>0</v>
      </c>
      <c r="M315" s="25">
        <v>0</v>
      </c>
      <c r="N315" s="19"/>
      <c r="O315" s="19"/>
      <c r="P315" s="19"/>
      <c r="Q315" s="19"/>
    </row>
    <row r="316" spans="1:17" s="3" customFormat="1" ht="12" customHeight="1">
      <c r="A316" s="21" t="s">
        <v>377</v>
      </c>
      <c r="B316" s="22" t="s">
        <v>27</v>
      </c>
      <c r="C316" s="21" t="s">
        <v>9183</v>
      </c>
      <c r="D316" s="21" t="s">
        <v>9186</v>
      </c>
      <c r="E316" s="23" t="s">
        <v>9009</v>
      </c>
      <c r="F316" s="24">
        <v>2</v>
      </c>
      <c r="G316" s="19"/>
      <c r="H316" s="19"/>
      <c r="I316" s="25">
        <v>12.034000000000001</v>
      </c>
      <c r="J316" s="25">
        <v>0</v>
      </c>
      <c r="K316" s="25">
        <v>0</v>
      </c>
      <c r="L316" s="25">
        <v>0</v>
      </c>
      <c r="M316" s="25">
        <v>0</v>
      </c>
      <c r="N316" s="19"/>
      <c r="O316" s="19"/>
      <c r="P316" s="19"/>
      <c r="Q316" s="19"/>
    </row>
    <row r="317" spans="1:17" s="3" customFormat="1" ht="12" customHeight="1">
      <c r="A317" s="97" t="s">
        <v>30</v>
      </c>
      <c r="B317" s="98"/>
      <c r="C317" s="98"/>
      <c r="D317" s="98"/>
      <c r="E317" s="98"/>
      <c r="F317" s="98"/>
      <c r="G317" s="99"/>
      <c r="H317" s="19"/>
      <c r="I317" s="26">
        <f>SUM(I315:I316)</f>
        <v>22.197000000000003</v>
      </c>
      <c r="J317" s="26">
        <f>SUM(J315:J316)</f>
        <v>0</v>
      </c>
      <c r="K317" s="26">
        <f>SUM(K315:K316)</f>
        <v>0</v>
      </c>
      <c r="L317" s="26">
        <f>SUM(L315:L316)</f>
        <v>0</v>
      </c>
      <c r="M317" s="26">
        <f>SUM(M315:M316)</f>
        <v>0</v>
      </c>
      <c r="N317" s="19"/>
      <c r="O317" s="19"/>
      <c r="P317" s="19"/>
      <c r="Q317" s="19"/>
    </row>
    <row r="318" spans="1:17" s="3" customFormat="1" ht="12" customHeight="1">
      <c r="A318" s="97" t="s">
        <v>31</v>
      </c>
      <c r="B318" s="98"/>
      <c r="C318" s="98"/>
      <c r="D318" s="98"/>
      <c r="E318" s="98"/>
      <c r="F318" s="98"/>
      <c r="G318" s="99"/>
      <c r="H318" s="19"/>
      <c r="I318" s="26">
        <v>0</v>
      </c>
      <c r="J318" s="26">
        <v>0</v>
      </c>
      <c r="K318" s="19"/>
      <c r="L318" s="19"/>
      <c r="M318" s="19"/>
      <c r="N318" s="19"/>
      <c r="O318" s="19"/>
      <c r="P318" s="19"/>
      <c r="Q318" s="19"/>
    </row>
    <row r="319" spans="1:17" s="3" customFormat="1" ht="12" customHeight="1">
      <c r="A319" s="21" t="s">
        <v>377</v>
      </c>
      <c r="B319" s="22" t="s">
        <v>23</v>
      </c>
      <c r="C319" s="21" t="s">
        <v>9183</v>
      </c>
      <c r="D319" s="21" t="s">
        <v>9189</v>
      </c>
      <c r="E319" s="23" t="s">
        <v>9190</v>
      </c>
      <c r="F319" s="24">
        <v>2</v>
      </c>
      <c r="G319" s="23" t="s">
        <v>9191</v>
      </c>
      <c r="H319" s="25">
        <v>0</v>
      </c>
      <c r="I319" s="25">
        <v>60.573</v>
      </c>
      <c r="J319" s="25">
        <v>0</v>
      </c>
      <c r="K319" s="25">
        <v>0</v>
      </c>
      <c r="L319" s="25">
        <v>0</v>
      </c>
      <c r="M319" s="25">
        <v>0</v>
      </c>
      <c r="N319" s="25">
        <v>0</v>
      </c>
      <c r="O319" s="25">
        <v>0</v>
      </c>
      <c r="P319" s="25">
        <v>0</v>
      </c>
      <c r="Q319" s="25">
        <v>0</v>
      </c>
    </row>
    <row r="320" spans="1:17" s="3" customFormat="1" ht="12" customHeight="1">
      <c r="A320" s="21" t="s">
        <v>377</v>
      </c>
      <c r="B320" s="22" t="s">
        <v>27</v>
      </c>
      <c r="C320" s="21" t="s">
        <v>9183</v>
      </c>
      <c r="D320" s="21" t="s">
        <v>9189</v>
      </c>
      <c r="E320" s="23" t="s">
        <v>9192</v>
      </c>
      <c r="F320" s="24">
        <v>2</v>
      </c>
      <c r="G320" s="19"/>
      <c r="H320" s="19"/>
      <c r="I320" s="25">
        <v>1.5209999999999999</v>
      </c>
      <c r="J320" s="25">
        <v>0</v>
      </c>
      <c r="K320" s="25">
        <v>0</v>
      </c>
      <c r="L320" s="25">
        <v>0</v>
      </c>
      <c r="M320" s="25">
        <v>0</v>
      </c>
      <c r="N320" s="19"/>
      <c r="O320" s="19"/>
      <c r="P320" s="19"/>
      <c r="Q320" s="19"/>
    </row>
    <row r="321" spans="1:17" s="3" customFormat="1" ht="12" customHeight="1">
      <c r="A321" s="21" t="s">
        <v>377</v>
      </c>
      <c r="B321" s="22" t="s">
        <v>27</v>
      </c>
      <c r="C321" s="21" t="s">
        <v>9183</v>
      </c>
      <c r="D321" s="21" t="s">
        <v>9189</v>
      </c>
      <c r="E321" s="23" t="s">
        <v>9002</v>
      </c>
      <c r="F321" s="24">
        <v>2</v>
      </c>
      <c r="G321" s="19"/>
      <c r="H321" s="19"/>
      <c r="I321" s="25">
        <v>21.864999999999998</v>
      </c>
      <c r="J321" s="25">
        <v>0</v>
      </c>
      <c r="K321" s="25">
        <v>0</v>
      </c>
      <c r="L321" s="25">
        <v>0</v>
      </c>
      <c r="M321" s="25">
        <v>0</v>
      </c>
      <c r="N321" s="19"/>
      <c r="O321" s="19"/>
      <c r="P321" s="19"/>
      <c r="Q321" s="19"/>
    </row>
    <row r="322" spans="1:17" s="3" customFormat="1" ht="12" customHeight="1">
      <c r="A322" s="21" t="s">
        <v>377</v>
      </c>
      <c r="B322" s="22" t="s">
        <v>27</v>
      </c>
      <c r="C322" s="21" t="s">
        <v>9183</v>
      </c>
      <c r="D322" s="21" t="s">
        <v>9189</v>
      </c>
      <c r="E322" s="23" t="s">
        <v>9006</v>
      </c>
      <c r="F322" s="24">
        <v>2</v>
      </c>
      <c r="G322" s="19"/>
      <c r="H322" s="19"/>
      <c r="I322" s="25">
        <v>2.1560000000000001</v>
      </c>
      <c r="J322" s="25">
        <v>0</v>
      </c>
      <c r="K322" s="25">
        <v>0</v>
      </c>
      <c r="L322" s="25">
        <v>0</v>
      </c>
      <c r="M322" s="25">
        <v>0</v>
      </c>
      <c r="N322" s="19"/>
      <c r="O322" s="19"/>
      <c r="P322" s="19"/>
      <c r="Q322" s="19"/>
    </row>
    <row r="323" spans="1:17" s="3" customFormat="1" ht="12" customHeight="1">
      <c r="A323" s="21" t="s">
        <v>377</v>
      </c>
      <c r="B323" s="22" t="s">
        <v>27</v>
      </c>
      <c r="C323" s="21" t="s">
        <v>9183</v>
      </c>
      <c r="D323" s="21" t="s">
        <v>9189</v>
      </c>
      <c r="E323" s="23" t="s">
        <v>9007</v>
      </c>
      <c r="F323" s="24">
        <v>2</v>
      </c>
      <c r="G323" s="19"/>
      <c r="H323" s="19"/>
      <c r="I323" s="25">
        <v>9.9469999999999992</v>
      </c>
      <c r="J323" s="25">
        <v>0</v>
      </c>
      <c r="K323" s="25">
        <v>0</v>
      </c>
      <c r="L323" s="25">
        <v>0</v>
      </c>
      <c r="M323" s="25">
        <v>0</v>
      </c>
      <c r="N323" s="19"/>
      <c r="O323" s="19"/>
      <c r="P323" s="19"/>
      <c r="Q323" s="19"/>
    </row>
    <row r="324" spans="1:17" s="3" customFormat="1" ht="12" customHeight="1">
      <c r="A324" s="21" t="s">
        <v>377</v>
      </c>
      <c r="B324" s="22" t="s">
        <v>27</v>
      </c>
      <c r="C324" s="21" t="s">
        <v>9183</v>
      </c>
      <c r="D324" s="21" t="s">
        <v>9189</v>
      </c>
      <c r="E324" s="23" t="s">
        <v>9008</v>
      </c>
      <c r="F324" s="24">
        <v>2</v>
      </c>
      <c r="G324" s="19"/>
      <c r="H324" s="19"/>
      <c r="I324" s="25">
        <v>21.192</v>
      </c>
      <c r="J324" s="25">
        <v>0</v>
      </c>
      <c r="K324" s="25">
        <v>0</v>
      </c>
      <c r="L324" s="25">
        <v>0</v>
      </c>
      <c r="M324" s="25">
        <v>0</v>
      </c>
      <c r="N324" s="19"/>
      <c r="O324" s="19"/>
      <c r="P324" s="19"/>
      <c r="Q324" s="19"/>
    </row>
    <row r="325" spans="1:17" s="3" customFormat="1" ht="12" customHeight="1">
      <c r="A325" s="21" t="s">
        <v>377</v>
      </c>
      <c r="B325" s="22" t="s">
        <v>27</v>
      </c>
      <c r="C325" s="21" t="s">
        <v>9183</v>
      </c>
      <c r="D325" s="21" t="s">
        <v>9189</v>
      </c>
      <c r="E325" s="23" t="s">
        <v>9193</v>
      </c>
      <c r="F325" s="24">
        <v>2</v>
      </c>
      <c r="G325" s="19"/>
      <c r="H325" s="19"/>
      <c r="I325" s="25">
        <v>3.8919999999999999</v>
      </c>
      <c r="J325" s="25">
        <v>0</v>
      </c>
      <c r="K325" s="25">
        <v>0</v>
      </c>
      <c r="L325" s="25">
        <v>0</v>
      </c>
      <c r="M325" s="25">
        <v>0</v>
      </c>
      <c r="N325" s="19"/>
      <c r="O325" s="19"/>
      <c r="P325" s="19"/>
      <c r="Q325" s="19"/>
    </row>
    <row r="326" spans="1:17" s="3" customFormat="1" ht="12" customHeight="1">
      <c r="A326" s="97" t="s">
        <v>30</v>
      </c>
      <c r="B326" s="98"/>
      <c r="C326" s="98"/>
      <c r="D326" s="98"/>
      <c r="E326" s="98"/>
      <c r="F326" s="98"/>
      <c r="G326" s="99"/>
      <c r="H326" s="19"/>
      <c r="I326" s="26">
        <f>SUM(I320:I325)</f>
        <v>60.573</v>
      </c>
      <c r="J326" s="26">
        <f>SUM(J320:J325)</f>
        <v>0</v>
      </c>
      <c r="K326" s="26">
        <f>SUM(K320:K325)</f>
        <v>0</v>
      </c>
      <c r="L326" s="26">
        <f>SUM(L320:L325)</f>
        <v>0</v>
      </c>
      <c r="M326" s="26">
        <f>SUM(M320:M325)</f>
        <v>0</v>
      </c>
      <c r="N326" s="19"/>
      <c r="O326" s="19"/>
      <c r="P326" s="19"/>
      <c r="Q326" s="19"/>
    </row>
    <row r="327" spans="1:17" s="3" customFormat="1" ht="12" customHeight="1">
      <c r="A327" s="97" t="s">
        <v>31</v>
      </c>
      <c r="B327" s="98"/>
      <c r="C327" s="98"/>
      <c r="D327" s="98"/>
      <c r="E327" s="98"/>
      <c r="F327" s="98"/>
      <c r="G327" s="99"/>
      <c r="H327" s="19"/>
      <c r="I327" s="26">
        <v>0</v>
      </c>
      <c r="J327" s="26">
        <v>0</v>
      </c>
      <c r="K327" s="19"/>
      <c r="L327" s="19"/>
      <c r="M327" s="19"/>
      <c r="N327" s="19"/>
      <c r="O327" s="19"/>
      <c r="P327" s="19"/>
      <c r="Q327" s="19"/>
    </row>
    <row r="328" spans="1:17" s="3" customFormat="1" ht="12" customHeight="1">
      <c r="A328" s="21" t="s">
        <v>377</v>
      </c>
      <c r="B328" s="22" t="s">
        <v>23</v>
      </c>
      <c r="C328" s="21" t="s">
        <v>9183</v>
      </c>
      <c r="D328" s="21" t="s">
        <v>9194</v>
      </c>
      <c r="E328" s="23" t="s">
        <v>9195</v>
      </c>
      <c r="F328" s="24">
        <v>2</v>
      </c>
      <c r="G328" s="23" t="s">
        <v>9196</v>
      </c>
      <c r="H328" s="25">
        <v>0</v>
      </c>
      <c r="I328" s="25">
        <v>29.945</v>
      </c>
      <c r="J328" s="25">
        <v>0</v>
      </c>
      <c r="K328" s="25">
        <v>0</v>
      </c>
      <c r="L328" s="25">
        <v>0</v>
      </c>
      <c r="M328" s="25">
        <v>0</v>
      </c>
      <c r="N328" s="25">
        <v>0</v>
      </c>
      <c r="O328" s="25">
        <v>0</v>
      </c>
      <c r="P328" s="25">
        <v>0</v>
      </c>
      <c r="Q328" s="25">
        <v>0</v>
      </c>
    </row>
    <row r="329" spans="1:17" s="3" customFormat="1" ht="12" customHeight="1">
      <c r="A329" s="21" t="s">
        <v>377</v>
      </c>
      <c r="B329" s="22" t="s">
        <v>27</v>
      </c>
      <c r="C329" s="21" t="s">
        <v>9183</v>
      </c>
      <c r="D329" s="21" t="s">
        <v>9194</v>
      </c>
      <c r="E329" s="23" t="s">
        <v>9197</v>
      </c>
      <c r="F329" s="24">
        <v>2</v>
      </c>
      <c r="G329" s="19"/>
      <c r="H329" s="19"/>
      <c r="I329" s="25">
        <v>14.4</v>
      </c>
      <c r="J329" s="25">
        <v>0</v>
      </c>
      <c r="K329" s="25">
        <v>0</v>
      </c>
      <c r="L329" s="25">
        <v>0</v>
      </c>
      <c r="M329" s="25">
        <v>0</v>
      </c>
      <c r="N329" s="19"/>
      <c r="O329" s="19"/>
      <c r="P329" s="19"/>
      <c r="Q329" s="19"/>
    </row>
    <row r="330" spans="1:17" s="3" customFormat="1" ht="12" customHeight="1">
      <c r="A330" s="21" t="s">
        <v>377</v>
      </c>
      <c r="B330" s="22" t="s">
        <v>27</v>
      </c>
      <c r="C330" s="21" t="s">
        <v>9183</v>
      </c>
      <c r="D330" s="21" t="s">
        <v>9194</v>
      </c>
      <c r="E330" s="23" t="s">
        <v>9198</v>
      </c>
      <c r="F330" s="24">
        <v>2</v>
      </c>
      <c r="G330" s="19"/>
      <c r="H330" s="19"/>
      <c r="I330" s="25">
        <v>15.545</v>
      </c>
      <c r="J330" s="25">
        <v>0</v>
      </c>
      <c r="K330" s="25">
        <v>0</v>
      </c>
      <c r="L330" s="25">
        <v>0</v>
      </c>
      <c r="M330" s="25">
        <v>0</v>
      </c>
      <c r="N330" s="19"/>
      <c r="O330" s="19"/>
      <c r="P330" s="19"/>
      <c r="Q330" s="19"/>
    </row>
    <row r="331" spans="1:17" s="3" customFormat="1" ht="12" customHeight="1">
      <c r="A331" s="97" t="s">
        <v>30</v>
      </c>
      <c r="B331" s="98"/>
      <c r="C331" s="98"/>
      <c r="D331" s="98"/>
      <c r="E331" s="98"/>
      <c r="F331" s="98"/>
      <c r="G331" s="99"/>
      <c r="H331" s="19"/>
      <c r="I331" s="26">
        <f>SUM(I329:I330)</f>
        <v>29.945</v>
      </c>
      <c r="J331" s="26">
        <f>SUM(J329:J330)</f>
        <v>0</v>
      </c>
      <c r="K331" s="26">
        <f>SUM(K329:K330)</f>
        <v>0</v>
      </c>
      <c r="L331" s="26">
        <f>SUM(L329:L330)</f>
        <v>0</v>
      </c>
      <c r="M331" s="26">
        <f>SUM(M329:M330)</f>
        <v>0</v>
      </c>
      <c r="N331" s="19"/>
      <c r="O331" s="19"/>
      <c r="P331" s="19"/>
      <c r="Q331" s="19"/>
    </row>
    <row r="332" spans="1:17" s="3" customFormat="1" ht="12" customHeight="1">
      <c r="A332" s="97" t="s">
        <v>31</v>
      </c>
      <c r="B332" s="98"/>
      <c r="C332" s="98"/>
      <c r="D332" s="98"/>
      <c r="E332" s="98"/>
      <c r="F332" s="98"/>
      <c r="G332" s="99"/>
      <c r="H332" s="19"/>
      <c r="I332" s="26">
        <v>0</v>
      </c>
      <c r="J332" s="26">
        <v>0</v>
      </c>
      <c r="K332" s="19"/>
      <c r="L332" s="19"/>
      <c r="M332" s="19"/>
      <c r="N332" s="19"/>
      <c r="O332" s="19"/>
      <c r="P332" s="19"/>
      <c r="Q332" s="19"/>
    </row>
    <row r="333" spans="1:17" s="3" customFormat="1" ht="12" customHeight="1">
      <c r="A333" s="97" t="s">
        <v>32</v>
      </c>
      <c r="B333" s="98"/>
      <c r="C333" s="98"/>
      <c r="D333" s="98"/>
      <c r="E333" s="98"/>
      <c r="F333" s="98"/>
      <c r="G333" s="99"/>
      <c r="H333" s="26">
        <f>SUMIF(D314:D332,"=Project",H314:H332)</f>
        <v>0</v>
      </c>
      <c r="I333" s="26">
        <f>SUMIF(D314:D332,"=Project",I314:I332)</f>
        <v>0</v>
      </c>
      <c r="J333" s="26">
        <f>SUMIF(D314:D332,"=Project",J314:J332)</f>
        <v>0</v>
      </c>
      <c r="K333" s="26">
        <f>SUMIF(D314:D332,"=Project",K314:K332)</f>
        <v>0</v>
      </c>
      <c r="L333" s="26">
        <f>SUMIF(D314:D332,"=Project",L314:L332)</f>
        <v>0</v>
      </c>
      <c r="M333" s="26">
        <f>SUMIF(D314:D332,"=Project",M314:M332)</f>
        <v>0</v>
      </c>
      <c r="N333" s="26">
        <f>SUMIF(D314:D332,"=Project",N314:N332)</f>
        <v>0</v>
      </c>
      <c r="O333" s="26">
        <f>SUMIF(D314:D332,"=Project",O314:O332)</f>
        <v>0</v>
      </c>
      <c r="P333" s="26">
        <f>SUMIF(D314:D332,"=Project",P314:P332)</f>
        <v>0</v>
      </c>
      <c r="Q333" s="26">
        <f>SUMIF(D314:D332,"=Project",Q314:Q332)</f>
        <v>0</v>
      </c>
    </row>
    <row r="334" spans="1:17" s="3" customFormat="1" ht="12" customHeight="1">
      <c r="A334" s="16" t="s">
        <v>391</v>
      </c>
      <c r="B334" s="17" t="s">
        <v>18</v>
      </c>
      <c r="C334" s="18" t="s">
        <v>9199</v>
      </c>
      <c r="D334" s="19"/>
      <c r="E334" s="18" t="s">
        <v>9200</v>
      </c>
      <c r="F334" s="16" t="s">
        <v>44</v>
      </c>
      <c r="G334" s="18" t="s">
        <v>9201</v>
      </c>
      <c r="H334" s="20">
        <v>0</v>
      </c>
      <c r="I334" s="20">
        <v>304.66899999999998</v>
      </c>
      <c r="J334" s="20">
        <v>0</v>
      </c>
      <c r="K334" s="20">
        <v>0</v>
      </c>
      <c r="L334" s="20">
        <v>0</v>
      </c>
      <c r="M334" s="20">
        <v>0</v>
      </c>
      <c r="N334" s="20">
        <v>0</v>
      </c>
      <c r="O334" s="20">
        <v>0</v>
      </c>
      <c r="P334" s="20">
        <v>0</v>
      </c>
      <c r="Q334" s="20">
        <v>0</v>
      </c>
    </row>
    <row r="335" spans="1:17" s="3" customFormat="1" ht="12" customHeight="1">
      <c r="A335" s="21" t="s">
        <v>391</v>
      </c>
      <c r="B335" s="22" t="s">
        <v>23</v>
      </c>
      <c r="C335" s="21" t="s">
        <v>9199</v>
      </c>
      <c r="D335" s="21" t="s">
        <v>9202</v>
      </c>
      <c r="E335" s="23" t="s">
        <v>9067</v>
      </c>
      <c r="F335" s="24">
        <v>2</v>
      </c>
      <c r="G335" s="23" t="s">
        <v>9203</v>
      </c>
      <c r="H335" s="25">
        <v>0</v>
      </c>
      <c r="I335" s="25">
        <v>186.816</v>
      </c>
      <c r="J335" s="25">
        <v>0</v>
      </c>
      <c r="K335" s="25">
        <v>0</v>
      </c>
      <c r="L335" s="25">
        <v>0</v>
      </c>
      <c r="M335" s="25">
        <v>0</v>
      </c>
      <c r="N335" s="25">
        <v>0</v>
      </c>
      <c r="O335" s="25">
        <v>0</v>
      </c>
      <c r="P335" s="25">
        <v>0</v>
      </c>
      <c r="Q335" s="25">
        <v>0</v>
      </c>
    </row>
    <row r="336" spans="1:17" s="3" customFormat="1" ht="12" customHeight="1">
      <c r="A336" s="21" t="s">
        <v>391</v>
      </c>
      <c r="B336" s="22" t="s">
        <v>27</v>
      </c>
      <c r="C336" s="21" t="s">
        <v>9199</v>
      </c>
      <c r="D336" s="21" t="s">
        <v>9202</v>
      </c>
      <c r="E336" s="23" t="s">
        <v>9069</v>
      </c>
      <c r="F336" s="24">
        <v>2</v>
      </c>
      <c r="G336" s="19"/>
      <c r="H336" s="19"/>
      <c r="I336" s="25">
        <v>3.3849999999999998</v>
      </c>
      <c r="J336" s="25">
        <v>0</v>
      </c>
      <c r="K336" s="25">
        <v>0</v>
      </c>
      <c r="L336" s="25">
        <v>0</v>
      </c>
      <c r="M336" s="25">
        <v>0</v>
      </c>
      <c r="N336" s="19"/>
      <c r="O336" s="19"/>
      <c r="P336" s="19"/>
      <c r="Q336" s="19"/>
    </row>
    <row r="337" spans="1:17" s="3" customFormat="1" ht="12" customHeight="1">
      <c r="A337" s="21" t="s">
        <v>391</v>
      </c>
      <c r="B337" s="22" t="s">
        <v>27</v>
      </c>
      <c r="C337" s="21" t="s">
        <v>9199</v>
      </c>
      <c r="D337" s="21" t="s">
        <v>9202</v>
      </c>
      <c r="E337" s="23" t="s">
        <v>9071</v>
      </c>
      <c r="F337" s="24">
        <v>2</v>
      </c>
      <c r="G337" s="19"/>
      <c r="H337" s="19"/>
      <c r="I337" s="25">
        <v>21.241</v>
      </c>
      <c r="J337" s="25">
        <v>0</v>
      </c>
      <c r="K337" s="25">
        <v>0</v>
      </c>
      <c r="L337" s="25">
        <v>0</v>
      </c>
      <c r="M337" s="25">
        <v>0</v>
      </c>
      <c r="N337" s="19"/>
      <c r="O337" s="19"/>
      <c r="P337" s="19"/>
      <c r="Q337" s="19"/>
    </row>
    <row r="338" spans="1:17" s="3" customFormat="1" ht="12" customHeight="1">
      <c r="A338" s="21" t="s">
        <v>391</v>
      </c>
      <c r="B338" s="22" t="s">
        <v>27</v>
      </c>
      <c r="C338" s="21" t="s">
        <v>9199</v>
      </c>
      <c r="D338" s="21" t="s">
        <v>9202</v>
      </c>
      <c r="E338" s="23" t="s">
        <v>9072</v>
      </c>
      <c r="F338" s="24">
        <v>2</v>
      </c>
      <c r="G338" s="19"/>
      <c r="H338" s="19"/>
      <c r="I338" s="25">
        <v>70.117000000000004</v>
      </c>
      <c r="J338" s="25">
        <v>0</v>
      </c>
      <c r="K338" s="25">
        <v>0</v>
      </c>
      <c r="L338" s="25">
        <v>0</v>
      </c>
      <c r="M338" s="25">
        <v>0</v>
      </c>
      <c r="N338" s="19"/>
      <c r="O338" s="19"/>
      <c r="P338" s="19"/>
      <c r="Q338" s="19"/>
    </row>
    <row r="339" spans="1:17" s="3" customFormat="1" ht="12" customHeight="1">
      <c r="A339" s="21" t="s">
        <v>391</v>
      </c>
      <c r="B339" s="22" t="s">
        <v>27</v>
      </c>
      <c r="C339" s="21" t="s">
        <v>9199</v>
      </c>
      <c r="D339" s="21" t="s">
        <v>9202</v>
      </c>
      <c r="E339" s="23" t="s">
        <v>9073</v>
      </c>
      <c r="F339" s="24">
        <v>2</v>
      </c>
      <c r="G339" s="19"/>
      <c r="H339" s="19"/>
      <c r="I339" s="25">
        <v>0.65</v>
      </c>
      <c r="J339" s="25">
        <v>0</v>
      </c>
      <c r="K339" s="25">
        <v>0</v>
      </c>
      <c r="L339" s="25">
        <v>0</v>
      </c>
      <c r="M339" s="25">
        <v>0</v>
      </c>
      <c r="N339" s="19"/>
      <c r="O339" s="19"/>
      <c r="P339" s="19"/>
      <c r="Q339" s="19"/>
    </row>
    <row r="340" spans="1:17" s="3" customFormat="1" ht="12" customHeight="1">
      <c r="A340" s="21" t="s">
        <v>391</v>
      </c>
      <c r="B340" s="22" t="s">
        <v>27</v>
      </c>
      <c r="C340" s="21" t="s">
        <v>9199</v>
      </c>
      <c r="D340" s="21" t="s">
        <v>9202</v>
      </c>
      <c r="E340" s="23" t="s">
        <v>9075</v>
      </c>
      <c r="F340" s="24">
        <v>2</v>
      </c>
      <c r="G340" s="19"/>
      <c r="H340" s="19"/>
      <c r="I340" s="25">
        <v>79.522999999999996</v>
      </c>
      <c r="J340" s="25">
        <v>0</v>
      </c>
      <c r="K340" s="25">
        <v>0</v>
      </c>
      <c r="L340" s="25">
        <v>0</v>
      </c>
      <c r="M340" s="25">
        <v>0</v>
      </c>
      <c r="N340" s="19"/>
      <c r="O340" s="19"/>
      <c r="P340" s="19"/>
      <c r="Q340" s="19"/>
    </row>
    <row r="341" spans="1:17" s="3" customFormat="1" ht="12" customHeight="1">
      <c r="A341" s="21" t="s">
        <v>391</v>
      </c>
      <c r="B341" s="22" t="s">
        <v>27</v>
      </c>
      <c r="C341" s="21" t="s">
        <v>9199</v>
      </c>
      <c r="D341" s="21" t="s">
        <v>9202</v>
      </c>
      <c r="E341" s="23" t="s">
        <v>9076</v>
      </c>
      <c r="F341" s="24">
        <v>2</v>
      </c>
      <c r="G341" s="19"/>
      <c r="H341" s="19"/>
      <c r="I341" s="25">
        <v>11.9</v>
      </c>
      <c r="J341" s="25">
        <v>0</v>
      </c>
      <c r="K341" s="25">
        <v>0</v>
      </c>
      <c r="L341" s="25">
        <v>0</v>
      </c>
      <c r="M341" s="25">
        <v>0</v>
      </c>
      <c r="N341" s="19"/>
      <c r="O341" s="19"/>
      <c r="P341" s="19"/>
      <c r="Q341" s="19"/>
    </row>
    <row r="342" spans="1:17" s="3" customFormat="1" ht="12" customHeight="1">
      <c r="A342" s="97" t="s">
        <v>30</v>
      </c>
      <c r="B342" s="98"/>
      <c r="C342" s="98"/>
      <c r="D342" s="98"/>
      <c r="E342" s="98"/>
      <c r="F342" s="98"/>
      <c r="G342" s="99"/>
      <c r="H342" s="19"/>
      <c r="I342" s="26">
        <f>SUM(I336:I341)</f>
        <v>186.816</v>
      </c>
      <c r="J342" s="26">
        <f>SUM(J336:J341)</f>
        <v>0</v>
      </c>
      <c r="K342" s="26">
        <f>SUM(K336:K341)</f>
        <v>0</v>
      </c>
      <c r="L342" s="26">
        <f>SUM(L336:L341)</f>
        <v>0</v>
      </c>
      <c r="M342" s="26">
        <f>SUM(M336:M341)</f>
        <v>0</v>
      </c>
      <c r="N342" s="19"/>
      <c r="O342" s="19"/>
      <c r="P342" s="19"/>
      <c r="Q342" s="19"/>
    </row>
    <row r="343" spans="1:17" s="3" customFormat="1" ht="12" customHeight="1">
      <c r="A343" s="97" t="s">
        <v>31</v>
      </c>
      <c r="B343" s="98"/>
      <c r="C343" s="98"/>
      <c r="D343" s="98"/>
      <c r="E343" s="98"/>
      <c r="F343" s="98"/>
      <c r="G343" s="99"/>
      <c r="H343" s="19"/>
      <c r="I343" s="26">
        <v>0</v>
      </c>
      <c r="J343" s="26">
        <v>0</v>
      </c>
      <c r="K343" s="19"/>
      <c r="L343" s="19"/>
      <c r="M343" s="19"/>
      <c r="N343" s="19"/>
      <c r="O343" s="19"/>
      <c r="P343" s="19"/>
      <c r="Q343" s="19"/>
    </row>
    <row r="344" spans="1:17" s="3" customFormat="1" ht="12" customHeight="1">
      <c r="A344" s="21" t="s">
        <v>391</v>
      </c>
      <c r="B344" s="22" t="s">
        <v>23</v>
      </c>
      <c r="C344" s="21" t="s">
        <v>9199</v>
      </c>
      <c r="D344" s="21" t="s">
        <v>9204</v>
      </c>
      <c r="E344" s="23" t="s">
        <v>9017</v>
      </c>
      <c r="F344" s="24">
        <v>2</v>
      </c>
      <c r="G344" s="23" t="s">
        <v>9205</v>
      </c>
      <c r="H344" s="25">
        <v>0</v>
      </c>
      <c r="I344" s="25">
        <v>117.85299999999999</v>
      </c>
      <c r="J344" s="25">
        <v>0</v>
      </c>
      <c r="K344" s="25">
        <v>0</v>
      </c>
      <c r="L344" s="25">
        <v>0</v>
      </c>
      <c r="M344" s="25">
        <v>0</v>
      </c>
      <c r="N344" s="25">
        <v>0</v>
      </c>
      <c r="O344" s="25">
        <v>0</v>
      </c>
      <c r="P344" s="25">
        <v>0</v>
      </c>
      <c r="Q344" s="25">
        <v>0</v>
      </c>
    </row>
    <row r="345" spans="1:17" s="3" customFormat="1" ht="12" customHeight="1">
      <c r="A345" s="21" t="s">
        <v>391</v>
      </c>
      <c r="B345" s="22" t="s">
        <v>27</v>
      </c>
      <c r="C345" s="21" t="s">
        <v>9199</v>
      </c>
      <c r="D345" s="21" t="s">
        <v>9204</v>
      </c>
      <c r="E345" s="23" t="s">
        <v>9206</v>
      </c>
      <c r="F345" s="24">
        <v>2</v>
      </c>
      <c r="G345" s="19"/>
      <c r="H345" s="19"/>
      <c r="I345" s="25">
        <v>13.721</v>
      </c>
      <c r="J345" s="25">
        <v>0</v>
      </c>
      <c r="K345" s="25">
        <v>0</v>
      </c>
      <c r="L345" s="25">
        <v>0</v>
      </c>
      <c r="M345" s="25">
        <v>0</v>
      </c>
      <c r="N345" s="19"/>
      <c r="O345" s="19"/>
      <c r="P345" s="19"/>
      <c r="Q345" s="19"/>
    </row>
    <row r="346" spans="1:17" s="3" customFormat="1" ht="12" customHeight="1">
      <c r="A346" s="21" t="s">
        <v>391</v>
      </c>
      <c r="B346" s="22" t="s">
        <v>27</v>
      </c>
      <c r="C346" s="21" t="s">
        <v>9199</v>
      </c>
      <c r="D346" s="21" t="s">
        <v>9204</v>
      </c>
      <c r="E346" s="23" t="s">
        <v>9020</v>
      </c>
      <c r="F346" s="24">
        <v>2</v>
      </c>
      <c r="G346" s="19"/>
      <c r="H346" s="19"/>
      <c r="I346" s="25">
        <v>14.44</v>
      </c>
      <c r="J346" s="25">
        <v>0</v>
      </c>
      <c r="K346" s="25">
        <v>0</v>
      </c>
      <c r="L346" s="25">
        <v>0</v>
      </c>
      <c r="M346" s="25">
        <v>0</v>
      </c>
      <c r="N346" s="19"/>
      <c r="O346" s="19"/>
      <c r="P346" s="19"/>
      <c r="Q346" s="19"/>
    </row>
    <row r="347" spans="1:17" s="3" customFormat="1" ht="12" customHeight="1">
      <c r="A347" s="21" t="s">
        <v>391</v>
      </c>
      <c r="B347" s="22" t="s">
        <v>27</v>
      </c>
      <c r="C347" s="21" t="s">
        <v>9199</v>
      </c>
      <c r="D347" s="21" t="s">
        <v>9204</v>
      </c>
      <c r="E347" s="23" t="s">
        <v>9207</v>
      </c>
      <c r="F347" s="24">
        <v>2</v>
      </c>
      <c r="G347" s="19"/>
      <c r="H347" s="19"/>
      <c r="I347" s="25">
        <v>2.3250000000000002</v>
      </c>
      <c r="J347" s="25">
        <v>0</v>
      </c>
      <c r="K347" s="25">
        <v>0</v>
      </c>
      <c r="L347" s="25">
        <v>0</v>
      </c>
      <c r="M347" s="25">
        <v>0</v>
      </c>
      <c r="N347" s="19"/>
      <c r="O347" s="19"/>
      <c r="P347" s="19"/>
      <c r="Q347" s="19"/>
    </row>
    <row r="348" spans="1:17" s="3" customFormat="1" ht="12" customHeight="1">
      <c r="A348" s="21" t="s">
        <v>391</v>
      </c>
      <c r="B348" s="22" t="s">
        <v>27</v>
      </c>
      <c r="C348" s="21" t="s">
        <v>9199</v>
      </c>
      <c r="D348" s="21" t="s">
        <v>9204</v>
      </c>
      <c r="E348" s="23" t="s">
        <v>9022</v>
      </c>
      <c r="F348" s="24">
        <v>2</v>
      </c>
      <c r="G348" s="19"/>
      <c r="H348" s="19"/>
      <c r="I348" s="25">
        <v>13.27</v>
      </c>
      <c r="J348" s="25">
        <v>0</v>
      </c>
      <c r="K348" s="25">
        <v>0</v>
      </c>
      <c r="L348" s="25">
        <v>0</v>
      </c>
      <c r="M348" s="25">
        <v>0</v>
      </c>
      <c r="N348" s="19"/>
      <c r="O348" s="19"/>
      <c r="P348" s="19"/>
      <c r="Q348" s="19"/>
    </row>
    <row r="349" spans="1:17" s="3" customFormat="1" ht="12" customHeight="1">
      <c r="A349" s="21" t="s">
        <v>391</v>
      </c>
      <c r="B349" s="22" t="s">
        <v>27</v>
      </c>
      <c r="C349" s="21" t="s">
        <v>9199</v>
      </c>
      <c r="D349" s="21" t="s">
        <v>9204</v>
      </c>
      <c r="E349" s="23" t="s">
        <v>9023</v>
      </c>
      <c r="F349" s="24">
        <v>2</v>
      </c>
      <c r="G349" s="19"/>
      <c r="H349" s="19"/>
      <c r="I349" s="25">
        <v>9.8149999999999995</v>
      </c>
      <c r="J349" s="25">
        <v>0</v>
      </c>
      <c r="K349" s="25">
        <v>0</v>
      </c>
      <c r="L349" s="25">
        <v>0</v>
      </c>
      <c r="M349" s="25">
        <v>0</v>
      </c>
      <c r="N349" s="19"/>
      <c r="O349" s="19"/>
      <c r="P349" s="19"/>
      <c r="Q349" s="19"/>
    </row>
    <row r="350" spans="1:17" s="3" customFormat="1" ht="12" customHeight="1">
      <c r="A350" s="21" t="s">
        <v>391</v>
      </c>
      <c r="B350" s="22" t="s">
        <v>27</v>
      </c>
      <c r="C350" s="21" t="s">
        <v>9199</v>
      </c>
      <c r="D350" s="21" t="s">
        <v>9204</v>
      </c>
      <c r="E350" s="23" t="s">
        <v>9024</v>
      </c>
      <c r="F350" s="24">
        <v>2</v>
      </c>
      <c r="G350" s="19"/>
      <c r="H350" s="19"/>
      <c r="I350" s="25">
        <v>11.035</v>
      </c>
      <c r="J350" s="25">
        <v>0</v>
      </c>
      <c r="K350" s="25">
        <v>0</v>
      </c>
      <c r="L350" s="25">
        <v>0</v>
      </c>
      <c r="M350" s="25">
        <v>0</v>
      </c>
      <c r="N350" s="19"/>
      <c r="O350" s="19"/>
      <c r="P350" s="19"/>
      <c r="Q350" s="19"/>
    </row>
    <row r="351" spans="1:17" s="3" customFormat="1" ht="12" customHeight="1">
      <c r="A351" s="21" t="s">
        <v>391</v>
      </c>
      <c r="B351" s="22" t="s">
        <v>27</v>
      </c>
      <c r="C351" s="21" t="s">
        <v>9199</v>
      </c>
      <c r="D351" s="21" t="s">
        <v>9204</v>
      </c>
      <c r="E351" s="23" t="s">
        <v>9027</v>
      </c>
      <c r="F351" s="24">
        <v>2</v>
      </c>
      <c r="G351" s="19"/>
      <c r="H351" s="19"/>
      <c r="I351" s="25">
        <v>8.6609999999999996</v>
      </c>
      <c r="J351" s="25">
        <v>0</v>
      </c>
      <c r="K351" s="25">
        <v>0</v>
      </c>
      <c r="L351" s="25">
        <v>0</v>
      </c>
      <c r="M351" s="25">
        <v>0</v>
      </c>
      <c r="N351" s="19"/>
      <c r="O351" s="19"/>
      <c r="P351" s="19"/>
      <c r="Q351" s="19"/>
    </row>
    <row r="352" spans="1:17" s="3" customFormat="1" ht="12" customHeight="1">
      <c r="A352" s="21" t="s">
        <v>391</v>
      </c>
      <c r="B352" s="22" t="s">
        <v>27</v>
      </c>
      <c r="C352" s="21" t="s">
        <v>9199</v>
      </c>
      <c r="D352" s="21" t="s">
        <v>9204</v>
      </c>
      <c r="E352" s="23" t="s">
        <v>9208</v>
      </c>
      <c r="F352" s="24">
        <v>2</v>
      </c>
      <c r="G352" s="19"/>
      <c r="H352" s="19"/>
      <c r="I352" s="25">
        <v>0.12</v>
      </c>
      <c r="J352" s="25">
        <v>0</v>
      </c>
      <c r="K352" s="25">
        <v>0</v>
      </c>
      <c r="L352" s="25">
        <v>0</v>
      </c>
      <c r="M352" s="25">
        <v>0</v>
      </c>
      <c r="N352" s="19"/>
      <c r="O352" s="19"/>
      <c r="P352" s="19"/>
      <c r="Q352" s="19"/>
    </row>
    <row r="353" spans="1:17" s="3" customFormat="1" ht="12" customHeight="1">
      <c r="A353" s="21" t="s">
        <v>391</v>
      </c>
      <c r="B353" s="22" t="s">
        <v>27</v>
      </c>
      <c r="C353" s="21" t="s">
        <v>9199</v>
      </c>
      <c r="D353" s="21" t="s">
        <v>9204</v>
      </c>
      <c r="E353" s="23" t="s">
        <v>9209</v>
      </c>
      <c r="F353" s="24">
        <v>2</v>
      </c>
      <c r="G353" s="19"/>
      <c r="H353" s="19"/>
      <c r="I353" s="25">
        <v>10.964</v>
      </c>
      <c r="J353" s="25">
        <v>0</v>
      </c>
      <c r="K353" s="25">
        <v>0</v>
      </c>
      <c r="L353" s="25">
        <v>0</v>
      </c>
      <c r="M353" s="25">
        <v>0</v>
      </c>
      <c r="N353" s="19"/>
      <c r="O353" s="19"/>
      <c r="P353" s="19"/>
      <c r="Q353" s="19"/>
    </row>
    <row r="354" spans="1:17" s="3" customFormat="1" ht="12" customHeight="1">
      <c r="A354" s="21" t="s">
        <v>391</v>
      </c>
      <c r="B354" s="22" t="s">
        <v>27</v>
      </c>
      <c r="C354" s="21" t="s">
        <v>9199</v>
      </c>
      <c r="D354" s="21" t="s">
        <v>9204</v>
      </c>
      <c r="E354" s="23" t="s">
        <v>9028</v>
      </c>
      <c r="F354" s="24">
        <v>2</v>
      </c>
      <c r="G354" s="19"/>
      <c r="H354" s="19"/>
      <c r="I354" s="25">
        <v>10.016</v>
      </c>
      <c r="J354" s="25">
        <v>0</v>
      </c>
      <c r="K354" s="25">
        <v>0</v>
      </c>
      <c r="L354" s="25">
        <v>0</v>
      </c>
      <c r="M354" s="25">
        <v>0</v>
      </c>
      <c r="N354" s="19"/>
      <c r="O354" s="19"/>
      <c r="P354" s="19"/>
      <c r="Q354" s="19"/>
    </row>
    <row r="355" spans="1:17" s="3" customFormat="1" ht="12" customHeight="1">
      <c r="A355" s="21" t="s">
        <v>391</v>
      </c>
      <c r="B355" s="22" t="s">
        <v>27</v>
      </c>
      <c r="C355" s="21" t="s">
        <v>9199</v>
      </c>
      <c r="D355" s="21" t="s">
        <v>9204</v>
      </c>
      <c r="E355" s="23" t="s">
        <v>9029</v>
      </c>
      <c r="F355" s="24">
        <v>2</v>
      </c>
      <c r="G355" s="19"/>
      <c r="H355" s="19"/>
      <c r="I355" s="25">
        <v>16.914000000000001</v>
      </c>
      <c r="J355" s="25">
        <v>0</v>
      </c>
      <c r="K355" s="25">
        <v>0</v>
      </c>
      <c r="L355" s="25">
        <v>0</v>
      </c>
      <c r="M355" s="25">
        <v>0</v>
      </c>
      <c r="N355" s="19"/>
      <c r="O355" s="19"/>
      <c r="P355" s="19"/>
      <c r="Q355" s="19"/>
    </row>
    <row r="356" spans="1:17" s="3" customFormat="1" ht="12" customHeight="1">
      <c r="A356" s="21" t="s">
        <v>391</v>
      </c>
      <c r="B356" s="22" t="s">
        <v>27</v>
      </c>
      <c r="C356" s="21" t="s">
        <v>9199</v>
      </c>
      <c r="D356" s="21" t="s">
        <v>9204</v>
      </c>
      <c r="E356" s="23" t="s">
        <v>9210</v>
      </c>
      <c r="F356" s="24">
        <v>2</v>
      </c>
      <c r="G356" s="19"/>
      <c r="H356" s="19"/>
      <c r="I356" s="25">
        <v>1.482</v>
      </c>
      <c r="J356" s="25">
        <v>0</v>
      </c>
      <c r="K356" s="25">
        <v>0</v>
      </c>
      <c r="L356" s="25">
        <v>0</v>
      </c>
      <c r="M356" s="25">
        <v>0</v>
      </c>
      <c r="N356" s="19"/>
      <c r="O356" s="19"/>
      <c r="P356" s="19"/>
      <c r="Q356" s="19"/>
    </row>
    <row r="357" spans="1:17" s="3" customFormat="1" ht="12" customHeight="1">
      <c r="A357" s="21" t="s">
        <v>391</v>
      </c>
      <c r="B357" s="22" t="s">
        <v>27</v>
      </c>
      <c r="C357" s="21" t="s">
        <v>9199</v>
      </c>
      <c r="D357" s="21" t="s">
        <v>9204</v>
      </c>
      <c r="E357" s="23" t="s">
        <v>9030</v>
      </c>
      <c r="F357" s="24">
        <v>2</v>
      </c>
      <c r="G357" s="19"/>
      <c r="H357" s="19"/>
      <c r="I357" s="25">
        <v>5.09</v>
      </c>
      <c r="J357" s="25">
        <v>0</v>
      </c>
      <c r="K357" s="25">
        <v>0</v>
      </c>
      <c r="L357" s="25">
        <v>0</v>
      </c>
      <c r="M357" s="25">
        <v>0</v>
      </c>
      <c r="N357" s="19"/>
      <c r="O357" s="19"/>
      <c r="P357" s="19"/>
      <c r="Q357" s="19"/>
    </row>
    <row r="358" spans="1:17" s="3" customFormat="1" ht="12" customHeight="1">
      <c r="A358" s="97" t="s">
        <v>30</v>
      </c>
      <c r="B358" s="98"/>
      <c r="C358" s="98"/>
      <c r="D358" s="98"/>
      <c r="E358" s="98"/>
      <c r="F358" s="98"/>
      <c r="G358" s="99"/>
      <c r="H358" s="19"/>
      <c r="I358" s="26">
        <f>SUM(I345:I357)</f>
        <v>117.85300000000001</v>
      </c>
      <c r="J358" s="26">
        <f>SUM(J345:J357)</f>
        <v>0</v>
      </c>
      <c r="K358" s="26">
        <f>SUM(K345:K357)</f>
        <v>0</v>
      </c>
      <c r="L358" s="26">
        <f>SUM(L345:L357)</f>
        <v>0</v>
      </c>
      <c r="M358" s="26">
        <f>SUM(M345:M357)</f>
        <v>0</v>
      </c>
      <c r="N358" s="19"/>
      <c r="O358" s="19"/>
      <c r="P358" s="19"/>
      <c r="Q358" s="19"/>
    </row>
    <row r="359" spans="1:17" s="3" customFormat="1" ht="12" customHeight="1">
      <c r="A359" s="97" t="s">
        <v>31</v>
      </c>
      <c r="B359" s="98"/>
      <c r="C359" s="98"/>
      <c r="D359" s="98"/>
      <c r="E359" s="98"/>
      <c r="F359" s="98"/>
      <c r="G359" s="99"/>
      <c r="H359" s="19"/>
      <c r="I359" s="26">
        <v>0</v>
      </c>
      <c r="J359" s="26">
        <v>0</v>
      </c>
      <c r="K359" s="19"/>
      <c r="L359" s="19"/>
      <c r="M359" s="19"/>
      <c r="N359" s="19"/>
      <c r="O359" s="19"/>
      <c r="P359" s="19"/>
      <c r="Q359" s="19"/>
    </row>
    <row r="360" spans="1:17" s="3" customFormat="1" ht="12" customHeight="1">
      <c r="A360" s="97" t="s">
        <v>32</v>
      </c>
      <c r="B360" s="98"/>
      <c r="C360" s="98"/>
      <c r="D360" s="98"/>
      <c r="E360" s="98"/>
      <c r="F360" s="98"/>
      <c r="G360" s="99"/>
      <c r="H360" s="26">
        <f>SUMIF(D335:D359,"=Project",H335:H359)</f>
        <v>0</v>
      </c>
      <c r="I360" s="26">
        <f>SUMIF(D335:D359,"=Project",I335:I359)</f>
        <v>0</v>
      </c>
      <c r="J360" s="26">
        <f>SUMIF(D335:D359,"=Project",J335:J359)</f>
        <v>0</v>
      </c>
      <c r="K360" s="26">
        <f>SUMIF(D335:D359,"=Project",K335:K359)</f>
        <v>0</v>
      </c>
      <c r="L360" s="26">
        <f>SUMIF(D335:D359,"=Project",L335:L359)</f>
        <v>0</v>
      </c>
      <c r="M360" s="26">
        <f>SUMIF(D335:D359,"=Project",M335:M359)</f>
        <v>0</v>
      </c>
      <c r="N360" s="26">
        <f>SUMIF(D335:D359,"=Project",N335:N359)</f>
        <v>0</v>
      </c>
      <c r="O360" s="26">
        <f>SUMIF(D335:D359,"=Project",O335:O359)</f>
        <v>0</v>
      </c>
      <c r="P360" s="26">
        <f>SUMIF(D335:D359,"=Project",P335:P359)</f>
        <v>0</v>
      </c>
      <c r="Q360" s="26">
        <f>SUMIF(D335:D359,"=Project",Q335:Q359)</f>
        <v>0</v>
      </c>
    </row>
    <row r="361" spans="1:17" s="3" customFormat="1" ht="12" customHeight="1">
      <c r="A361" s="16" t="s">
        <v>413</v>
      </c>
      <c r="B361" s="17" t="s">
        <v>18</v>
      </c>
      <c r="C361" s="18" t="s">
        <v>9211</v>
      </c>
      <c r="D361" s="19"/>
      <c r="E361" s="18" t="s">
        <v>9212</v>
      </c>
      <c r="F361" s="16" t="s">
        <v>44</v>
      </c>
      <c r="G361" s="18" t="s">
        <v>9213</v>
      </c>
      <c r="H361" s="20">
        <v>0</v>
      </c>
      <c r="I361" s="20">
        <v>621.10400000000004</v>
      </c>
      <c r="J361" s="20">
        <v>0</v>
      </c>
      <c r="K361" s="20">
        <v>0</v>
      </c>
      <c r="L361" s="20">
        <v>0</v>
      </c>
      <c r="M361" s="20">
        <v>0</v>
      </c>
      <c r="N361" s="20">
        <v>0</v>
      </c>
      <c r="O361" s="20">
        <v>0</v>
      </c>
      <c r="P361" s="20">
        <v>0</v>
      </c>
      <c r="Q361" s="20">
        <v>0</v>
      </c>
    </row>
    <row r="362" spans="1:17" s="3" customFormat="1" ht="12" customHeight="1">
      <c r="A362" s="21" t="s">
        <v>413</v>
      </c>
      <c r="B362" s="22" t="s">
        <v>23</v>
      </c>
      <c r="C362" s="21" t="s">
        <v>9211</v>
      </c>
      <c r="D362" s="21" t="s">
        <v>9214</v>
      </c>
      <c r="E362" s="23" t="s">
        <v>9110</v>
      </c>
      <c r="F362" s="24">
        <v>2</v>
      </c>
      <c r="G362" s="23" t="s">
        <v>9215</v>
      </c>
      <c r="H362" s="25">
        <v>0</v>
      </c>
      <c r="I362" s="25">
        <v>100.375</v>
      </c>
      <c r="J362" s="25">
        <v>0</v>
      </c>
      <c r="K362" s="25">
        <v>0</v>
      </c>
      <c r="L362" s="25">
        <v>0</v>
      </c>
      <c r="M362" s="25">
        <v>0</v>
      </c>
      <c r="N362" s="25">
        <v>0</v>
      </c>
      <c r="O362" s="25">
        <v>0</v>
      </c>
      <c r="P362" s="25">
        <v>0</v>
      </c>
      <c r="Q362" s="25">
        <v>0</v>
      </c>
    </row>
    <row r="363" spans="1:17" s="3" customFormat="1" ht="12" customHeight="1">
      <c r="A363" s="21" t="s">
        <v>413</v>
      </c>
      <c r="B363" s="22" t="s">
        <v>27</v>
      </c>
      <c r="C363" s="21" t="s">
        <v>9211</v>
      </c>
      <c r="D363" s="21" t="s">
        <v>9214</v>
      </c>
      <c r="E363" s="23" t="s">
        <v>9113</v>
      </c>
      <c r="F363" s="24">
        <v>2</v>
      </c>
      <c r="G363" s="19"/>
      <c r="H363" s="19"/>
      <c r="I363" s="25">
        <v>6</v>
      </c>
      <c r="J363" s="25">
        <v>0</v>
      </c>
      <c r="K363" s="25">
        <v>0</v>
      </c>
      <c r="L363" s="25">
        <v>0</v>
      </c>
      <c r="M363" s="25">
        <v>0</v>
      </c>
      <c r="N363" s="19"/>
      <c r="O363" s="19"/>
      <c r="P363" s="19"/>
      <c r="Q363" s="19"/>
    </row>
    <row r="364" spans="1:17" s="3" customFormat="1" ht="12" customHeight="1">
      <c r="A364" s="21" t="s">
        <v>413</v>
      </c>
      <c r="B364" s="22" t="s">
        <v>27</v>
      </c>
      <c r="C364" s="21" t="s">
        <v>9211</v>
      </c>
      <c r="D364" s="21" t="s">
        <v>9214</v>
      </c>
      <c r="E364" s="23" t="s">
        <v>9216</v>
      </c>
      <c r="F364" s="24">
        <v>2</v>
      </c>
      <c r="G364" s="19"/>
      <c r="H364" s="19"/>
      <c r="I364" s="25">
        <v>6</v>
      </c>
      <c r="J364" s="25">
        <v>0</v>
      </c>
      <c r="K364" s="25">
        <v>0</v>
      </c>
      <c r="L364" s="25">
        <v>0</v>
      </c>
      <c r="M364" s="25">
        <v>0</v>
      </c>
      <c r="N364" s="19"/>
      <c r="O364" s="19"/>
      <c r="P364" s="19"/>
      <c r="Q364" s="19"/>
    </row>
    <row r="365" spans="1:17" s="3" customFormat="1" ht="12" customHeight="1">
      <c r="A365" s="21" t="s">
        <v>413</v>
      </c>
      <c r="B365" s="22" t="s">
        <v>27</v>
      </c>
      <c r="C365" s="21" t="s">
        <v>9211</v>
      </c>
      <c r="D365" s="21" t="s">
        <v>9214</v>
      </c>
      <c r="E365" s="23" t="s">
        <v>9217</v>
      </c>
      <c r="F365" s="24">
        <v>2</v>
      </c>
      <c r="G365" s="19"/>
      <c r="H365" s="19"/>
      <c r="I365" s="25">
        <v>5</v>
      </c>
      <c r="J365" s="25">
        <v>0</v>
      </c>
      <c r="K365" s="25">
        <v>0</v>
      </c>
      <c r="L365" s="25">
        <v>0</v>
      </c>
      <c r="M365" s="25">
        <v>0</v>
      </c>
      <c r="N365" s="19"/>
      <c r="O365" s="19"/>
      <c r="P365" s="19"/>
      <c r="Q365" s="19"/>
    </row>
    <row r="366" spans="1:17" s="3" customFormat="1" ht="12" customHeight="1">
      <c r="A366" s="21" t="s">
        <v>413</v>
      </c>
      <c r="B366" s="22" t="s">
        <v>27</v>
      </c>
      <c r="C366" s="21" t="s">
        <v>9211</v>
      </c>
      <c r="D366" s="21" t="s">
        <v>9214</v>
      </c>
      <c r="E366" s="23" t="s">
        <v>9115</v>
      </c>
      <c r="F366" s="24">
        <v>2</v>
      </c>
      <c r="G366" s="19"/>
      <c r="H366" s="19"/>
      <c r="I366" s="25">
        <v>14</v>
      </c>
      <c r="J366" s="25">
        <v>0</v>
      </c>
      <c r="K366" s="25">
        <v>0</v>
      </c>
      <c r="L366" s="25">
        <v>0</v>
      </c>
      <c r="M366" s="25">
        <v>0</v>
      </c>
      <c r="N366" s="19"/>
      <c r="O366" s="19"/>
      <c r="P366" s="19"/>
      <c r="Q366" s="19"/>
    </row>
    <row r="367" spans="1:17" s="3" customFormat="1" ht="12" customHeight="1">
      <c r="A367" s="21" t="s">
        <v>413</v>
      </c>
      <c r="B367" s="22" t="s">
        <v>27</v>
      </c>
      <c r="C367" s="21" t="s">
        <v>9211</v>
      </c>
      <c r="D367" s="21" t="s">
        <v>9214</v>
      </c>
      <c r="E367" s="23" t="s">
        <v>9157</v>
      </c>
      <c r="F367" s="24">
        <v>2</v>
      </c>
      <c r="G367" s="19"/>
      <c r="H367" s="19"/>
      <c r="I367" s="25">
        <v>10</v>
      </c>
      <c r="J367" s="25">
        <v>0</v>
      </c>
      <c r="K367" s="25">
        <v>0</v>
      </c>
      <c r="L367" s="25">
        <v>0</v>
      </c>
      <c r="M367" s="25">
        <v>0</v>
      </c>
      <c r="N367" s="19"/>
      <c r="O367" s="19"/>
      <c r="P367" s="19"/>
      <c r="Q367" s="19"/>
    </row>
    <row r="368" spans="1:17" s="3" customFormat="1" ht="12" customHeight="1">
      <c r="A368" s="21" t="s">
        <v>413</v>
      </c>
      <c r="B368" s="22" t="s">
        <v>27</v>
      </c>
      <c r="C368" s="21" t="s">
        <v>9211</v>
      </c>
      <c r="D368" s="21" t="s">
        <v>9214</v>
      </c>
      <c r="E368" s="23" t="s">
        <v>9116</v>
      </c>
      <c r="F368" s="24">
        <v>2</v>
      </c>
      <c r="G368" s="19"/>
      <c r="H368" s="19"/>
      <c r="I368" s="25">
        <v>15</v>
      </c>
      <c r="J368" s="25">
        <v>0</v>
      </c>
      <c r="K368" s="25">
        <v>0</v>
      </c>
      <c r="L368" s="25">
        <v>0</v>
      </c>
      <c r="M368" s="25">
        <v>0</v>
      </c>
      <c r="N368" s="19"/>
      <c r="O368" s="19"/>
      <c r="P368" s="19"/>
      <c r="Q368" s="19"/>
    </row>
    <row r="369" spans="1:17" s="3" customFormat="1" ht="12" customHeight="1">
      <c r="A369" s="21" t="s">
        <v>413</v>
      </c>
      <c r="B369" s="22" t="s">
        <v>27</v>
      </c>
      <c r="C369" s="21" t="s">
        <v>9211</v>
      </c>
      <c r="D369" s="21" t="s">
        <v>9214</v>
      </c>
      <c r="E369" s="23" t="s">
        <v>9218</v>
      </c>
      <c r="F369" s="24">
        <v>2</v>
      </c>
      <c r="G369" s="19"/>
      <c r="H369" s="19"/>
      <c r="I369" s="25">
        <v>2</v>
      </c>
      <c r="J369" s="25">
        <v>0</v>
      </c>
      <c r="K369" s="25">
        <v>0</v>
      </c>
      <c r="L369" s="25">
        <v>0</v>
      </c>
      <c r="M369" s="25">
        <v>0</v>
      </c>
      <c r="N369" s="19"/>
      <c r="O369" s="19"/>
      <c r="P369" s="19"/>
      <c r="Q369" s="19"/>
    </row>
    <row r="370" spans="1:17" s="3" customFormat="1" ht="12" customHeight="1">
      <c r="A370" s="21" t="s">
        <v>413</v>
      </c>
      <c r="B370" s="22" t="s">
        <v>27</v>
      </c>
      <c r="C370" s="21" t="s">
        <v>9211</v>
      </c>
      <c r="D370" s="21" t="s">
        <v>9214</v>
      </c>
      <c r="E370" s="23" t="s">
        <v>9065</v>
      </c>
      <c r="F370" s="24">
        <v>2</v>
      </c>
      <c r="G370" s="19"/>
      <c r="H370" s="19"/>
      <c r="I370" s="25">
        <v>15</v>
      </c>
      <c r="J370" s="25">
        <v>0</v>
      </c>
      <c r="K370" s="25">
        <v>0</v>
      </c>
      <c r="L370" s="25">
        <v>0</v>
      </c>
      <c r="M370" s="25">
        <v>0</v>
      </c>
      <c r="N370" s="19"/>
      <c r="O370" s="19"/>
      <c r="P370" s="19"/>
      <c r="Q370" s="19"/>
    </row>
    <row r="371" spans="1:17" s="3" customFormat="1" ht="12" customHeight="1">
      <c r="A371" s="21" t="s">
        <v>413</v>
      </c>
      <c r="B371" s="22" t="s">
        <v>27</v>
      </c>
      <c r="C371" s="21" t="s">
        <v>9211</v>
      </c>
      <c r="D371" s="21" t="s">
        <v>9214</v>
      </c>
      <c r="E371" s="23" t="s">
        <v>9117</v>
      </c>
      <c r="F371" s="24">
        <v>2</v>
      </c>
      <c r="G371" s="19"/>
      <c r="H371" s="19"/>
      <c r="I371" s="25">
        <v>9</v>
      </c>
      <c r="J371" s="25">
        <v>0</v>
      </c>
      <c r="K371" s="25">
        <v>0</v>
      </c>
      <c r="L371" s="25">
        <v>0</v>
      </c>
      <c r="M371" s="25">
        <v>0</v>
      </c>
      <c r="N371" s="19"/>
      <c r="O371" s="19"/>
      <c r="P371" s="19"/>
      <c r="Q371" s="19"/>
    </row>
    <row r="372" spans="1:17" s="3" customFormat="1" ht="12" customHeight="1">
      <c r="A372" s="21" t="s">
        <v>413</v>
      </c>
      <c r="B372" s="22" t="s">
        <v>27</v>
      </c>
      <c r="C372" s="21" t="s">
        <v>9211</v>
      </c>
      <c r="D372" s="21" t="s">
        <v>9214</v>
      </c>
      <c r="E372" s="23" t="s">
        <v>9158</v>
      </c>
      <c r="F372" s="24">
        <v>2</v>
      </c>
      <c r="G372" s="19"/>
      <c r="H372" s="19"/>
      <c r="I372" s="25">
        <v>10</v>
      </c>
      <c r="J372" s="25">
        <v>0</v>
      </c>
      <c r="K372" s="25">
        <v>0</v>
      </c>
      <c r="L372" s="25">
        <v>0</v>
      </c>
      <c r="M372" s="25">
        <v>0</v>
      </c>
      <c r="N372" s="19"/>
      <c r="O372" s="19"/>
      <c r="P372" s="19"/>
      <c r="Q372" s="19"/>
    </row>
    <row r="373" spans="1:17" s="3" customFormat="1" ht="12" customHeight="1">
      <c r="A373" s="21" t="s">
        <v>413</v>
      </c>
      <c r="B373" s="22" t="s">
        <v>27</v>
      </c>
      <c r="C373" s="21" t="s">
        <v>9211</v>
      </c>
      <c r="D373" s="21" t="s">
        <v>9214</v>
      </c>
      <c r="E373" s="23" t="s">
        <v>9219</v>
      </c>
      <c r="F373" s="24">
        <v>2</v>
      </c>
      <c r="G373" s="19"/>
      <c r="H373" s="19"/>
      <c r="I373" s="25">
        <v>8.375</v>
      </c>
      <c r="J373" s="25">
        <v>0</v>
      </c>
      <c r="K373" s="25">
        <v>0</v>
      </c>
      <c r="L373" s="25">
        <v>0</v>
      </c>
      <c r="M373" s="25">
        <v>0</v>
      </c>
      <c r="N373" s="19"/>
      <c r="O373" s="19"/>
      <c r="P373" s="19"/>
      <c r="Q373" s="19"/>
    </row>
    <row r="374" spans="1:17" s="3" customFormat="1" ht="12" customHeight="1">
      <c r="A374" s="97" t="s">
        <v>30</v>
      </c>
      <c r="B374" s="98"/>
      <c r="C374" s="98"/>
      <c r="D374" s="98"/>
      <c r="E374" s="98"/>
      <c r="F374" s="98"/>
      <c r="G374" s="99"/>
      <c r="H374" s="19"/>
      <c r="I374" s="26">
        <f>SUM(I363:I373)</f>
        <v>100.375</v>
      </c>
      <c r="J374" s="26">
        <f>SUM(J363:J373)</f>
        <v>0</v>
      </c>
      <c r="K374" s="26">
        <f>SUM(K363:K373)</f>
        <v>0</v>
      </c>
      <c r="L374" s="26">
        <f>SUM(L363:L373)</f>
        <v>0</v>
      </c>
      <c r="M374" s="26">
        <f>SUM(M363:M373)</f>
        <v>0</v>
      </c>
      <c r="N374" s="19"/>
      <c r="O374" s="19"/>
      <c r="P374" s="19"/>
      <c r="Q374" s="19"/>
    </row>
    <row r="375" spans="1:17" s="3" customFormat="1" ht="12" customHeight="1">
      <c r="A375" s="97" t="s">
        <v>31</v>
      </c>
      <c r="B375" s="98"/>
      <c r="C375" s="98"/>
      <c r="D375" s="98"/>
      <c r="E375" s="98"/>
      <c r="F375" s="98"/>
      <c r="G375" s="99"/>
      <c r="H375" s="19"/>
      <c r="I375" s="26">
        <v>0</v>
      </c>
      <c r="J375" s="26">
        <v>0</v>
      </c>
      <c r="K375" s="19"/>
      <c r="L375" s="19"/>
      <c r="M375" s="19"/>
      <c r="N375" s="19"/>
      <c r="O375" s="19"/>
      <c r="P375" s="19"/>
      <c r="Q375" s="19"/>
    </row>
    <row r="376" spans="1:17" s="3" customFormat="1" ht="12" customHeight="1">
      <c r="A376" s="21" t="s">
        <v>413</v>
      </c>
      <c r="B376" s="22" t="s">
        <v>23</v>
      </c>
      <c r="C376" s="21" t="s">
        <v>9211</v>
      </c>
      <c r="D376" s="21" t="s">
        <v>9220</v>
      </c>
      <c r="E376" s="23" t="s">
        <v>9221</v>
      </c>
      <c r="F376" s="24">
        <v>2</v>
      </c>
      <c r="G376" s="23" t="s">
        <v>9222</v>
      </c>
      <c r="H376" s="25">
        <v>0</v>
      </c>
      <c r="I376" s="25">
        <v>520.72900000000004</v>
      </c>
      <c r="J376" s="25">
        <v>0</v>
      </c>
      <c r="K376" s="25">
        <v>0</v>
      </c>
      <c r="L376" s="25">
        <v>0</v>
      </c>
      <c r="M376" s="25">
        <v>0</v>
      </c>
      <c r="N376" s="25">
        <v>0</v>
      </c>
      <c r="O376" s="25">
        <v>0</v>
      </c>
      <c r="P376" s="25">
        <v>0</v>
      </c>
      <c r="Q376" s="25">
        <v>0</v>
      </c>
    </row>
    <row r="377" spans="1:17" s="3" customFormat="1" ht="12" customHeight="1">
      <c r="A377" s="21" t="s">
        <v>413</v>
      </c>
      <c r="B377" s="22" t="s">
        <v>27</v>
      </c>
      <c r="C377" s="21" t="s">
        <v>9211</v>
      </c>
      <c r="D377" s="21" t="s">
        <v>9220</v>
      </c>
      <c r="E377" s="23" t="s">
        <v>9080</v>
      </c>
      <c r="F377" s="24">
        <v>2</v>
      </c>
      <c r="G377" s="19"/>
      <c r="H377" s="19"/>
      <c r="I377" s="25">
        <v>15</v>
      </c>
      <c r="J377" s="25">
        <v>0</v>
      </c>
      <c r="K377" s="25">
        <v>0</v>
      </c>
      <c r="L377" s="25">
        <v>0</v>
      </c>
      <c r="M377" s="25">
        <v>0</v>
      </c>
      <c r="N377" s="19"/>
      <c r="O377" s="19"/>
      <c r="P377" s="19"/>
      <c r="Q377" s="19"/>
    </row>
    <row r="378" spans="1:17" s="3" customFormat="1" ht="12" customHeight="1">
      <c r="A378" s="21" t="s">
        <v>413</v>
      </c>
      <c r="B378" s="22" t="s">
        <v>27</v>
      </c>
      <c r="C378" s="21" t="s">
        <v>9211</v>
      </c>
      <c r="D378" s="21" t="s">
        <v>9220</v>
      </c>
      <c r="E378" s="23" t="s">
        <v>9081</v>
      </c>
      <c r="F378" s="24">
        <v>2</v>
      </c>
      <c r="G378" s="19"/>
      <c r="H378" s="19"/>
      <c r="I378" s="25">
        <v>14</v>
      </c>
      <c r="J378" s="25">
        <v>0</v>
      </c>
      <c r="K378" s="25">
        <v>0</v>
      </c>
      <c r="L378" s="25">
        <v>0</v>
      </c>
      <c r="M378" s="25">
        <v>0</v>
      </c>
      <c r="N378" s="19"/>
      <c r="O378" s="19"/>
      <c r="P378" s="19"/>
      <c r="Q378" s="19"/>
    </row>
    <row r="379" spans="1:17" s="3" customFormat="1" ht="12" customHeight="1">
      <c r="A379" s="21" t="s">
        <v>413</v>
      </c>
      <c r="B379" s="22" t="s">
        <v>27</v>
      </c>
      <c r="C379" s="21" t="s">
        <v>9211</v>
      </c>
      <c r="D379" s="21" t="s">
        <v>9220</v>
      </c>
      <c r="E379" s="23" t="s">
        <v>9083</v>
      </c>
      <c r="F379" s="24">
        <v>2</v>
      </c>
      <c r="G379" s="19"/>
      <c r="H379" s="19"/>
      <c r="I379" s="25">
        <v>14</v>
      </c>
      <c r="J379" s="25">
        <v>0</v>
      </c>
      <c r="K379" s="25">
        <v>0</v>
      </c>
      <c r="L379" s="25">
        <v>0</v>
      </c>
      <c r="M379" s="25">
        <v>0</v>
      </c>
      <c r="N379" s="19"/>
      <c r="O379" s="19"/>
      <c r="P379" s="19"/>
      <c r="Q379" s="19"/>
    </row>
    <row r="380" spans="1:17" s="3" customFormat="1" ht="12" customHeight="1">
      <c r="A380" s="21" t="s">
        <v>413</v>
      </c>
      <c r="B380" s="22" t="s">
        <v>27</v>
      </c>
      <c r="C380" s="21" t="s">
        <v>9211</v>
      </c>
      <c r="D380" s="21" t="s">
        <v>9220</v>
      </c>
      <c r="E380" s="23" t="s">
        <v>9223</v>
      </c>
      <c r="F380" s="24">
        <v>2</v>
      </c>
      <c r="G380" s="19"/>
      <c r="H380" s="19"/>
      <c r="I380" s="25">
        <v>5</v>
      </c>
      <c r="J380" s="25">
        <v>0</v>
      </c>
      <c r="K380" s="25">
        <v>0</v>
      </c>
      <c r="L380" s="25">
        <v>0</v>
      </c>
      <c r="M380" s="25">
        <v>0</v>
      </c>
      <c r="N380" s="19"/>
      <c r="O380" s="19"/>
      <c r="P380" s="19"/>
      <c r="Q380" s="19"/>
    </row>
    <row r="381" spans="1:17" s="3" customFormat="1" ht="12" customHeight="1">
      <c r="A381" s="21" t="s">
        <v>413</v>
      </c>
      <c r="B381" s="22" t="s">
        <v>27</v>
      </c>
      <c r="C381" s="21" t="s">
        <v>9211</v>
      </c>
      <c r="D381" s="21" t="s">
        <v>9220</v>
      </c>
      <c r="E381" s="23" t="s">
        <v>9085</v>
      </c>
      <c r="F381" s="24">
        <v>2</v>
      </c>
      <c r="G381" s="19"/>
      <c r="H381" s="19"/>
      <c r="I381" s="25">
        <v>14</v>
      </c>
      <c r="J381" s="25">
        <v>0</v>
      </c>
      <c r="K381" s="25">
        <v>0</v>
      </c>
      <c r="L381" s="25">
        <v>0</v>
      </c>
      <c r="M381" s="25">
        <v>0</v>
      </c>
      <c r="N381" s="19"/>
      <c r="O381" s="19"/>
      <c r="P381" s="19"/>
      <c r="Q381" s="19"/>
    </row>
    <row r="382" spans="1:17" s="3" customFormat="1" ht="12" customHeight="1">
      <c r="A382" s="21" t="s">
        <v>413</v>
      </c>
      <c r="B382" s="22" t="s">
        <v>27</v>
      </c>
      <c r="C382" s="21" t="s">
        <v>9211</v>
      </c>
      <c r="D382" s="21" t="s">
        <v>9220</v>
      </c>
      <c r="E382" s="23" t="s">
        <v>9087</v>
      </c>
      <c r="F382" s="24">
        <v>2</v>
      </c>
      <c r="G382" s="19"/>
      <c r="H382" s="19"/>
      <c r="I382" s="25">
        <v>13</v>
      </c>
      <c r="J382" s="25">
        <v>0</v>
      </c>
      <c r="K382" s="25">
        <v>0</v>
      </c>
      <c r="L382" s="25">
        <v>0</v>
      </c>
      <c r="M382" s="25">
        <v>0</v>
      </c>
      <c r="N382" s="19"/>
      <c r="O382" s="19"/>
      <c r="P382" s="19"/>
      <c r="Q382" s="19"/>
    </row>
    <row r="383" spans="1:17" s="3" customFormat="1" ht="12" customHeight="1">
      <c r="A383" s="21" t="s">
        <v>413</v>
      </c>
      <c r="B383" s="22" t="s">
        <v>27</v>
      </c>
      <c r="C383" s="21" t="s">
        <v>9211</v>
      </c>
      <c r="D383" s="21" t="s">
        <v>9220</v>
      </c>
      <c r="E383" s="23" t="s">
        <v>9088</v>
      </c>
      <c r="F383" s="24">
        <v>2</v>
      </c>
      <c r="G383" s="19"/>
      <c r="H383" s="19"/>
      <c r="I383" s="25">
        <v>27</v>
      </c>
      <c r="J383" s="25">
        <v>0</v>
      </c>
      <c r="K383" s="25">
        <v>0</v>
      </c>
      <c r="L383" s="25">
        <v>0</v>
      </c>
      <c r="M383" s="25">
        <v>0</v>
      </c>
      <c r="N383" s="19"/>
      <c r="O383" s="19"/>
      <c r="P383" s="19"/>
      <c r="Q383" s="19"/>
    </row>
    <row r="384" spans="1:17" s="3" customFormat="1" ht="12" customHeight="1">
      <c r="A384" s="21" t="s">
        <v>413</v>
      </c>
      <c r="B384" s="22" t="s">
        <v>27</v>
      </c>
      <c r="C384" s="21" t="s">
        <v>9211</v>
      </c>
      <c r="D384" s="21" t="s">
        <v>9220</v>
      </c>
      <c r="E384" s="23" t="s">
        <v>9059</v>
      </c>
      <c r="F384" s="24">
        <v>2</v>
      </c>
      <c r="G384" s="19"/>
      <c r="H384" s="19"/>
      <c r="I384" s="25">
        <v>12</v>
      </c>
      <c r="J384" s="25">
        <v>0</v>
      </c>
      <c r="K384" s="25">
        <v>0</v>
      </c>
      <c r="L384" s="25">
        <v>0</v>
      </c>
      <c r="M384" s="25">
        <v>0</v>
      </c>
      <c r="N384" s="19"/>
      <c r="O384" s="19"/>
      <c r="P384" s="19"/>
      <c r="Q384" s="19"/>
    </row>
    <row r="385" spans="1:17" s="3" customFormat="1" ht="12" customHeight="1">
      <c r="A385" s="21" t="s">
        <v>413</v>
      </c>
      <c r="B385" s="22" t="s">
        <v>27</v>
      </c>
      <c r="C385" s="21" t="s">
        <v>9211</v>
      </c>
      <c r="D385" s="21" t="s">
        <v>9220</v>
      </c>
      <c r="E385" s="23" t="s">
        <v>9089</v>
      </c>
      <c r="F385" s="24">
        <v>2</v>
      </c>
      <c r="G385" s="19"/>
      <c r="H385" s="19"/>
      <c r="I385" s="25">
        <v>15</v>
      </c>
      <c r="J385" s="25">
        <v>0</v>
      </c>
      <c r="K385" s="25">
        <v>0</v>
      </c>
      <c r="L385" s="25">
        <v>0</v>
      </c>
      <c r="M385" s="25">
        <v>0</v>
      </c>
      <c r="N385" s="19"/>
      <c r="O385" s="19"/>
      <c r="P385" s="19"/>
      <c r="Q385" s="19"/>
    </row>
    <row r="386" spans="1:17" s="3" customFormat="1" ht="12" customHeight="1">
      <c r="A386" s="21" t="s">
        <v>413</v>
      </c>
      <c r="B386" s="22" t="s">
        <v>27</v>
      </c>
      <c r="C386" s="21" t="s">
        <v>9211</v>
      </c>
      <c r="D386" s="21" t="s">
        <v>9220</v>
      </c>
      <c r="E386" s="23" t="s">
        <v>9090</v>
      </c>
      <c r="F386" s="24">
        <v>2</v>
      </c>
      <c r="G386" s="19"/>
      <c r="H386" s="19"/>
      <c r="I386" s="25">
        <v>18</v>
      </c>
      <c r="J386" s="25">
        <v>0</v>
      </c>
      <c r="K386" s="25">
        <v>0</v>
      </c>
      <c r="L386" s="25">
        <v>0</v>
      </c>
      <c r="M386" s="25">
        <v>0</v>
      </c>
      <c r="N386" s="19"/>
      <c r="O386" s="19"/>
      <c r="P386" s="19"/>
      <c r="Q386" s="19"/>
    </row>
    <row r="387" spans="1:17" s="3" customFormat="1" ht="12" customHeight="1">
      <c r="A387" s="21" t="s">
        <v>413</v>
      </c>
      <c r="B387" s="22" t="s">
        <v>27</v>
      </c>
      <c r="C387" s="21" t="s">
        <v>9211</v>
      </c>
      <c r="D387" s="21" t="s">
        <v>9220</v>
      </c>
      <c r="E387" s="23" t="s">
        <v>9091</v>
      </c>
      <c r="F387" s="24">
        <v>2</v>
      </c>
      <c r="G387" s="19"/>
      <c r="H387" s="19"/>
      <c r="I387" s="25">
        <v>13</v>
      </c>
      <c r="J387" s="25">
        <v>0</v>
      </c>
      <c r="K387" s="25">
        <v>0</v>
      </c>
      <c r="L387" s="25">
        <v>0</v>
      </c>
      <c r="M387" s="25">
        <v>0</v>
      </c>
      <c r="N387" s="19"/>
      <c r="O387" s="19"/>
      <c r="P387" s="19"/>
      <c r="Q387" s="19"/>
    </row>
    <row r="388" spans="1:17" s="3" customFormat="1" ht="12" customHeight="1">
      <c r="A388" s="21" t="s">
        <v>413</v>
      </c>
      <c r="B388" s="22" t="s">
        <v>27</v>
      </c>
      <c r="C388" s="21" t="s">
        <v>9211</v>
      </c>
      <c r="D388" s="21" t="s">
        <v>9220</v>
      </c>
      <c r="E388" s="23" t="s">
        <v>9092</v>
      </c>
      <c r="F388" s="24">
        <v>2</v>
      </c>
      <c r="G388" s="19"/>
      <c r="H388" s="19"/>
      <c r="I388" s="25">
        <v>18.472000000000001</v>
      </c>
      <c r="J388" s="25">
        <v>0</v>
      </c>
      <c r="K388" s="25">
        <v>0</v>
      </c>
      <c r="L388" s="25">
        <v>0</v>
      </c>
      <c r="M388" s="25">
        <v>0</v>
      </c>
      <c r="N388" s="19"/>
      <c r="O388" s="19"/>
      <c r="P388" s="19"/>
      <c r="Q388" s="19"/>
    </row>
    <row r="389" spans="1:17" s="3" customFormat="1" ht="12" customHeight="1">
      <c r="A389" s="21" t="s">
        <v>413</v>
      </c>
      <c r="B389" s="22" t="s">
        <v>27</v>
      </c>
      <c r="C389" s="21" t="s">
        <v>9211</v>
      </c>
      <c r="D389" s="21" t="s">
        <v>9220</v>
      </c>
      <c r="E389" s="23" t="s">
        <v>9093</v>
      </c>
      <c r="F389" s="24">
        <v>2</v>
      </c>
      <c r="G389" s="19"/>
      <c r="H389" s="19"/>
      <c r="I389" s="25">
        <v>9</v>
      </c>
      <c r="J389" s="25">
        <v>0</v>
      </c>
      <c r="K389" s="25">
        <v>0</v>
      </c>
      <c r="L389" s="25">
        <v>0</v>
      </c>
      <c r="M389" s="25">
        <v>0</v>
      </c>
      <c r="N389" s="19"/>
      <c r="O389" s="19"/>
      <c r="P389" s="19"/>
      <c r="Q389" s="19"/>
    </row>
    <row r="390" spans="1:17" s="3" customFormat="1" ht="12" customHeight="1">
      <c r="A390" s="21" t="s">
        <v>413</v>
      </c>
      <c r="B390" s="22" t="s">
        <v>27</v>
      </c>
      <c r="C390" s="21" t="s">
        <v>9211</v>
      </c>
      <c r="D390" s="21" t="s">
        <v>9220</v>
      </c>
      <c r="E390" s="23" t="s">
        <v>9061</v>
      </c>
      <c r="F390" s="24">
        <v>2</v>
      </c>
      <c r="G390" s="19"/>
      <c r="H390" s="19"/>
      <c r="I390" s="25">
        <v>22</v>
      </c>
      <c r="J390" s="25">
        <v>0</v>
      </c>
      <c r="K390" s="25">
        <v>0</v>
      </c>
      <c r="L390" s="25">
        <v>0</v>
      </c>
      <c r="M390" s="25">
        <v>0</v>
      </c>
      <c r="N390" s="19"/>
      <c r="O390" s="19"/>
      <c r="P390" s="19"/>
      <c r="Q390" s="19"/>
    </row>
    <row r="391" spans="1:17" s="3" customFormat="1" ht="12" customHeight="1">
      <c r="A391" s="21" t="s">
        <v>413</v>
      </c>
      <c r="B391" s="22" t="s">
        <v>27</v>
      </c>
      <c r="C391" s="21" t="s">
        <v>9211</v>
      </c>
      <c r="D391" s="21" t="s">
        <v>9220</v>
      </c>
      <c r="E391" s="23" t="s">
        <v>9094</v>
      </c>
      <c r="F391" s="24">
        <v>2</v>
      </c>
      <c r="G391" s="19"/>
      <c r="H391" s="19"/>
      <c r="I391" s="25">
        <v>10</v>
      </c>
      <c r="J391" s="25">
        <v>0</v>
      </c>
      <c r="K391" s="25">
        <v>0</v>
      </c>
      <c r="L391" s="25">
        <v>0</v>
      </c>
      <c r="M391" s="25">
        <v>0</v>
      </c>
      <c r="N391" s="19"/>
      <c r="O391" s="19"/>
      <c r="P391" s="19"/>
      <c r="Q391" s="19"/>
    </row>
    <row r="392" spans="1:17" s="3" customFormat="1" ht="12" customHeight="1">
      <c r="A392" s="21" t="s">
        <v>413</v>
      </c>
      <c r="B392" s="22" t="s">
        <v>27</v>
      </c>
      <c r="C392" s="21" t="s">
        <v>9211</v>
      </c>
      <c r="D392" s="21" t="s">
        <v>9220</v>
      </c>
      <c r="E392" s="23" t="s">
        <v>9095</v>
      </c>
      <c r="F392" s="24">
        <v>2</v>
      </c>
      <c r="G392" s="19"/>
      <c r="H392" s="19"/>
      <c r="I392" s="25">
        <v>13</v>
      </c>
      <c r="J392" s="25">
        <v>0</v>
      </c>
      <c r="K392" s="25">
        <v>0</v>
      </c>
      <c r="L392" s="25">
        <v>0</v>
      </c>
      <c r="M392" s="25">
        <v>0</v>
      </c>
      <c r="N392" s="19"/>
      <c r="O392" s="19"/>
      <c r="P392" s="19"/>
      <c r="Q392" s="19"/>
    </row>
    <row r="393" spans="1:17" s="3" customFormat="1" ht="12" customHeight="1">
      <c r="A393" s="21" t="s">
        <v>413</v>
      </c>
      <c r="B393" s="22" t="s">
        <v>27</v>
      </c>
      <c r="C393" s="21" t="s">
        <v>9211</v>
      </c>
      <c r="D393" s="21" t="s">
        <v>9220</v>
      </c>
      <c r="E393" s="23" t="s">
        <v>9096</v>
      </c>
      <c r="F393" s="24">
        <v>2</v>
      </c>
      <c r="G393" s="19"/>
      <c r="H393" s="19"/>
      <c r="I393" s="25">
        <v>18</v>
      </c>
      <c r="J393" s="25">
        <v>0</v>
      </c>
      <c r="K393" s="25">
        <v>0</v>
      </c>
      <c r="L393" s="25">
        <v>0</v>
      </c>
      <c r="M393" s="25">
        <v>0</v>
      </c>
      <c r="N393" s="19"/>
      <c r="O393" s="19"/>
      <c r="P393" s="19"/>
      <c r="Q393" s="19"/>
    </row>
    <row r="394" spans="1:17" s="3" customFormat="1" ht="12" customHeight="1">
      <c r="A394" s="21" t="s">
        <v>413</v>
      </c>
      <c r="B394" s="22" t="s">
        <v>27</v>
      </c>
      <c r="C394" s="21" t="s">
        <v>9211</v>
      </c>
      <c r="D394" s="21" t="s">
        <v>9220</v>
      </c>
      <c r="E394" s="23" t="s">
        <v>9097</v>
      </c>
      <c r="F394" s="24">
        <v>2</v>
      </c>
      <c r="G394" s="19"/>
      <c r="H394" s="19"/>
      <c r="I394" s="25">
        <v>10</v>
      </c>
      <c r="J394" s="25">
        <v>0</v>
      </c>
      <c r="K394" s="25">
        <v>0</v>
      </c>
      <c r="L394" s="25">
        <v>0</v>
      </c>
      <c r="M394" s="25">
        <v>0</v>
      </c>
      <c r="N394" s="19"/>
      <c r="O394" s="19"/>
      <c r="P394" s="19"/>
      <c r="Q394" s="19"/>
    </row>
    <row r="395" spans="1:17" s="3" customFormat="1" ht="12" customHeight="1">
      <c r="A395" s="21" t="s">
        <v>413</v>
      </c>
      <c r="B395" s="22" t="s">
        <v>27</v>
      </c>
      <c r="C395" s="21" t="s">
        <v>9211</v>
      </c>
      <c r="D395" s="21" t="s">
        <v>9220</v>
      </c>
      <c r="E395" s="23" t="s">
        <v>9099</v>
      </c>
      <c r="F395" s="24">
        <v>2</v>
      </c>
      <c r="G395" s="19"/>
      <c r="H395" s="19"/>
      <c r="I395" s="25">
        <v>16.5</v>
      </c>
      <c r="J395" s="25">
        <v>0</v>
      </c>
      <c r="K395" s="25">
        <v>0</v>
      </c>
      <c r="L395" s="25">
        <v>0</v>
      </c>
      <c r="M395" s="25">
        <v>0</v>
      </c>
      <c r="N395" s="19"/>
      <c r="O395" s="19"/>
      <c r="P395" s="19"/>
      <c r="Q395" s="19"/>
    </row>
    <row r="396" spans="1:17" s="3" customFormat="1" ht="12" customHeight="1">
      <c r="A396" s="21" t="s">
        <v>413</v>
      </c>
      <c r="B396" s="22" t="s">
        <v>27</v>
      </c>
      <c r="C396" s="21" t="s">
        <v>9211</v>
      </c>
      <c r="D396" s="21" t="s">
        <v>9220</v>
      </c>
      <c r="E396" s="23" t="s">
        <v>9100</v>
      </c>
      <c r="F396" s="24">
        <v>2</v>
      </c>
      <c r="G396" s="19"/>
      <c r="H396" s="19"/>
      <c r="I396" s="25">
        <v>9</v>
      </c>
      <c r="J396" s="25">
        <v>0</v>
      </c>
      <c r="K396" s="25">
        <v>0</v>
      </c>
      <c r="L396" s="25">
        <v>0</v>
      </c>
      <c r="M396" s="25">
        <v>0</v>
      </c>
      <c r="N396" s="19"/>
      <c r="O396" s="19"/>
      <c r="P396" s="19"/>
      <c r="Q396" s="19"/>
    </row>
    <row r="397" spans="1:17" s="3" customFormat="1" ht="12" customHeight="1">
      <c r="A397" s="21" t="s">
        <v>413</v>
      </c>
      <c r="B397" s="22" t="s">
        <v>27</v>
      </c>
      <c r="C397" s="21" t="s">
        <v>9211</v>
      </c>
      <c r="D397" s="21" t="s">
        <v>9220</v>
      </c>
      <c r="E397" s="23" t="s">
        <v>9062</v>
      </c>
      <c r="F397" s="24">
        <v>2</v>
      </c>
      <c r="G397" s="19"/>
      <c r="H397" s="19"/>
      <c r="I397" s="25">
        <v>14</v>
      </c>
      <c r="J397" s="25">
        <v>0</v>
      </c>
      <c r="K397" s="25">
        <v>0</v>
      </c>
      <c r="L397" s="25">
        <v>0</v>
      </c>
      <c r="M397" s="25">
        <v>0</v>
      </c>
      <c r="N397" s="19"/>
      <c r="O397" s="19"/>
      <c r="P397" s="19"/>
      <c r="Q397" s="19"/>
    </row>
    <row r="398" spans="1:17" s="3" customFormat="1" ht="12" customHeight="1">
      <c r="A398" s="21" t="s">
        <v>413</v>
      </c>
      <c r="B398" s="22" t="s">
        <v>27</v>
      </c>
      <c r="C398" s="21" t="s">
        <v>9211</v>
      </c>
      <c r="D398" s="21" t="s">
        <v>9220</v>
      </c>
      <c r="E398" s="23" t="s">
        <v>9224</v>
      </c>
      <c r="F398" s="24">
        <v>2</v>
      </c>
      <c r="G398" s="19"/>
      <c r="H398" s="19"/>
      <c r="I398" s="25">
        <v>6.7569999999999997</v>
      </c>
      <c r="J398" s="25">
        <v>0</v>
      </c>
      <c r="K398" s="25">
        <v>0</v>
      </c>
      <c r="L398" s="25">
        <v>0</v>
      </c>
      <c r="M398" s="25">
        <v>0</v>
      </c>
      <c r="N398" s="19"/>
      <c r="O398" s="19"/>
      <c r="P398" s="19"/>
      <c r="Q398" s="19"/>
    </row>
    <row r="399" spans="1:17" s="3" customFormat="1" ht="12" customHeight="1">
      <c r="A399" s="21" t="s">
        <v>413</v>
      </c>
      <c r="B399" s="22" t="s">
        <v>27</v>
      </c>
      <c r="C399" s="21" t="s">
        <v>9211</v>
      </c>
      <c r="D399" s="21" t="s">
        <v>9220</v>
      </c>
      <c r="E399" s="23" t="s">
        <v>9104</v>
      </c>
      <c r="F399" s="24">
        <v>2</v>
      </c>
      <c r="G399" s="19"/>
      <c r="H399" s="19"/>
      <c r="I399" s="25">
        <v>15</v>
      </c>
      <c r="J399" s="25">
        <v>0</v>
      </c>
      <c r="K399" s="25">
        <v>0</v>
      </c>
      <c r="L399" s="25">
        <v>0</v>
      </c>
      <c r="M399" s="25">
        <v>0</v>
      </c>
      <c r="N399" s="19"/>
      <c r="O399" s="19"/>
      <c r="P399" s="19"/>
      <c r="Q399" s="19"/>
    </row>
    <row r="400" spans="1:17" s="3" customFormat="1" ht="12" customHeight="1">
      <c r="A400" s="21" t="s">
        <v>413</v>
      </c>
      <c r="B400" s="22" t="s">
        <v>27</v>
      </c>
      <c r="C400" s="21" t="s">
        <v>9211</v>
      </c>
      <c r="D400" s="21" t="s">
        <v>9220</v>
      </c>
      <c r="E400" s="23" t="s">
        <v>9106</v>
      </c>
      <c r="F400" s="24">
        <v>2</v>
      </c>
      <c r="G400" s="19"/>
      <c r="H400" s="19"/>
      <c r="I400" s="25">
        <v>19</v>
      </c>
      <c r="J400" s="25">
        <v>0</v>
      </c>
      <c r="K400" s="25">
        <v>0</v>
      </c>
      <c r="L400" s="25">
        <v>0</v>
      </c>
      <c r="M400" s="25">
        <v>0</v>
      </c>
      <c r="N400" s="19"/>
      <c r="O400" s="19"/>
      <c r="P400" s="19"/>
      <c r="Q400" s="19"/>
    </row>
    <row r="401" spans="1:17" s="3" customFormat="1" ht="12" customHeight="1">
      <c r="A401" s="21" t="s">
        <v>413</v>
      </c>
      <c r="B401" s="22" t="s">
        <v>27</v>
      </c>
      <c r="C401" s="21" t="s">
        <v>9211</v>
      </c>
      <c r="D401" s="21" t="s">
        <v>9220</v>
      </c>
      <c r="E401" s="23" t="s">
        <v>9107</v>
      </c>
      <c r="F401" s="24">
        <v>2</v>
      </c>
      <c r="G401" s="19"/>
      <c r="H401" s="19"/>
      <c r="I401" s="25">
        <v>18</v>
      </c>
      <c r="J401" s="25">
        <v>0</v>
      </c>
      <c r="K401" s="25">
        <v>0</v>
      </c>
      <c r="L401" s="25">
        <v>0</v>
      </c>
      <c r="M401" s="25">
        <v>0</v>
      </c>
      <c r="N401" s="19"/>
      <c r="O401" s="19"/>
      <c r="P401" s="19"/>
      <c r="Q401" s="19"/>
    </row>
    <row r="402" spans="1:17" s="3" customFormat="1" ht="12" customHeight="1">
      <c r="A402" s="21" t="s">
        <v>413</v>
      </c>
      <c r="B402" s="22" t="s">
        <v>27</v>
      </c>
      <c r="C402" s="21" t="s">
        <v>9211</v>
      </c>
      <c r="D402" s="21" t="s">
        <v>9220</v>
      </c>
      <c r="E402" s="23" t="s">
        <v>9108</v>
      </c>
      <c r="F402" s="24">
        <v>2</v>
      </c>
      <c r="G402" s="19"/>
      <c r="H402" s="19"/>
      <c r="I402" s="25">
        <v>27</v>
      </c>
      <c r="J402" s="25">
        <v>0</v>
      </c>
      <c r="K402" s="25">
        <v>0</v>
      </c>
      <c r="L402" s="25">
        <v>0</v>
      </c>
      <c r="M402" s="25">
        <v>0</v>
      </c>
      <c r="N402" s="19"/>
      <c r="O402" s="19"/>
      <c r="P402" s="19"/>
      <c r="Q402" s="19"/>
    </row>
    <row r="403" spans="1:17" s="3" customFormat="1" ht="12" customHeight="1">
      <c r="A403" s="97" t="s">
        <v>30</v>
      </c>
      <c r="B403" s="98"/>
      <c r="C403" s="98"/>
      <c r="D403" s="98"/>
      <c r="E403" s="98"/>
      <c r="F403" s="98"/>
      <c r="G403" s="99"/>
      <c r="H403" s="19"/>
      <c r="I403" s="26">
        <f>SUM(I377:I402)</f>
        <v>385.72899999999998</v>
      </c>
      <c r="J403" s="26">
        <f>SUM(J377:J402)</f>
        <v>0</v>
      </c>
      <c r="K403" s="26">
        <f>SUM(K377:K402)</f>
        <v>0</v>
      </c>
      <c r="L403" s="26">
        <f>SUM(L377:L402)</f>
        <v>0</v>
      </c>
      <c r="M403" s="26">
        <f>SUM(M377:M402)</f>
        <v>0</v>
      </c>
      <c r="N403" s="19"/>
      <c r="O403" s="19"/>
      <c r="P403" s="19"/>
      <c r="Q403" s="19"/>
    </row>
    <row r="404" spans="1:17" s="3" customFormat="1" ht="12" customHeight="1">
      <c r="A404" s="21" t="s">
        <v>413</v>
      </c>
      <c r="B404" s="22" t="s">
        <v>68</v>
      </c>
      <c r="C404" s="21" t="s">
        <v>9211</v>
      </c>
      <c r="D404" s="21" t="s">
        <v>9220</v>
      </c>
      <c r="E404" s="23" t="s">
        <v>9225</v>
      </c>
      <c r="F404" s="24">
        <v>2</v>
      </c>
      <c r="H404" s="19"/>
      <c r="I404" s="25">
        <v>135</v>
      </c>
      <c r="J404" s="25">
        <v>0</v>
      </c>
      <c r="K404" s="19"/>
      <c r="L404" s="19"/>
      <c r="M404" s="19"/>
      <c r="N404" s="19"/>
      <c r="O404" s="19"/>
      <c r="P404" s="19"/>
      <c r="Q404" s="19"/>
    </row>
    <row r="405" spans="1:17" s="3" customFormat="1" ht="12" customHeight="1">
      <c r="A405" s="97" t="s">
        <v>31</v>
      </c>
      <c r="B405" s="98"/>
      <c r="C405" s="98"/>
      <c r="D405" s="98"/>
      <c r="E405" s="98"/>
      <c r="F405" s="98"/>
      <c r="G405" s="99"/>
      <c r="H405" s="19"/>
      <c r="I405" s="26">
        <f>SUM(I404:I404)</f>
        <v>135</v>
      </c>
      <c r="J405" s="26">
        <f>SUM(J404:J404)</f>
        <v>0</v>
      </c>
      <c r="K405" s="19"/>
      <c r="L405" s="19"/>
      <c r="M405" s="19"/>
      <c r="N405" s="19"/>
      <c r="O405" s="19"/>
      <c r="P405" s="19"/>
      <c r="Q405" s="19"/>
    </row>
    <row r="406" spans="1:17" s="3" customFormat="1" ht="12" customHeight="1">
      <c r="A406" s="97" t="s">
        <v>32</v>
      </c>
      <c r="B406" s="98"/>
      <c r="C406" s="98"/>
      <c r="D406" s="98"/>
      <c r="E406" s="98"/>
      <c r="F406" s="98"/>
      <c r="G406" s="99"/>
      <c r="H406" s="26">
        <f>SUMIF(D362:D405,"=Project",H362:H405)</f>
        <v>0</v>
      </c>
      <c r="I406" s="26">
        <f>SUMIF(D362:D405,"=Project",I362:I405)</f>
        <v>0</v>
      </c>
      <c r="J406" s="26">
        <f>SUMIF(D362:D405,"=Project",J362:J405)</f>
        <v>0</v>
      </c>
      <c r="K406" s="26">
        <f>SUMIF(D362:D405,"=Project",K362:K405)</f>
        <v>0</v>
      </c>
      <c r="L406" s="26">
        <f>SUMIF(D362:D405,"=Project",L362:L405)</f>
        <v>0</v>
      </c>
      <c r="M406" s="26">
        <f>SUMIF(D362:D405,"=Project",M362:M405)</f>
        <v>0</v>
      </c>
      <c r="N406" s="26">
        <f>SUMIF(D362:D405,"=Project",N362:N405)</f>
        <v>0</v>
      </c>
      <c r="O406" s="26">
        <f>SUMIF(D362:D405,"=Project",O362:O405)</f>
        <v>0</v>
      </c>
      <c r="P406" s="26">
        <f>SUMIF(D362:D405,"=Project",P362:P405)</f>
        <v>0</v>
      </c>
      <c r="Q406" s="26">
        <f>SUMIF(D362:D405,"=Project",Q362:Q405)</f>
        <v>0</v>
      </c>
    </row>
    <row r="407" spans="1:17" s="3" customFormat="1" ht="12" customHeight="1">
      <c r="A407" s="16" t="s">
        <v>574</v>
      </c>
      <c r="B407" s="17" t="s">
        <v>18</v>
      </c>
      <c r="C407" s="18" t="s">
        <v>9226</v>
      </c>
      <c r="D407" s="19"/>
      <c r="E407" s="18" t="s">
        <v>9227</v>
      </c>
      <c r="F407" s="16" t="s">
        <v>104</v>
      </c>
      <c r="G407" s="18" t="s">
        <v>22</v>
      </c>
      <c r="H407" s="20">
        <v>0</v>
      </c>
      <c r="I407" s="20">
        <v>241.495</v>
      </c>
      <c r="J407" s="20">
        <v>0</v>
      </c>
      <c r="K407" s="20">
        <v>0</v>
      </c>
      <c r="L407" s="20">
        <v>0</v>
      </c>
      <c r="M407" s="20">
        <v>0</v>
      </c>
      <c r="N407" s="20">
        <v>0</v>
      </c>
      <c r="O407" s="20">
        <v>0</v>
      </c>
      <c r="P407" s="20">
        <v>0</v>
      </c>
      <c r="Q407" s="20">
        <v>0</v>
      </c>
    </row>
    <row r="408" spans="1:17" s="3" customFormat="1" ht="12" customHeight="1">
      <c r="A408" s="21" t="s">
        <v>574</v>
      </c>
      <c r="B408" s="22" t="s">
        <v>23</v>
      </c>
      <c r="C408" s="21" t="s">
        <v>9226</v>
      </c>
      <c r="D408" s="21" t="s">
        <v>9228</v>
      </c>
      <c r="E408" s="23" t="s">
        <v>9227</v>
      </c>
      <c r="F408" s="24">
        <v>3</v>
      </c>
      <c r="G408" s="23" t="s">
        <v>9229</v>
      </c>
      <c r="H408" s="25">
        <v>0</v>
      </c>
      <c r="I408" s="25">
        <v>241.495</v>
      </c>
      <c r="J408" s="25">
        <v>0</v>
      </c>
      <c r="K408" s="25">
        <v>0</v>
      </c>
      <c r="L408" s="25">
        <v>0</v>
      </c>
      <c r="M408" s="25">
        <v>0</v>
      </c>
      <c r="N408" s="25">
        <v>0</v>
      </c>
      <c r="O408" s="25">
        <v>0</v>
      </c>
      <c r="P408" s="25">
        <v>0</v>
      </c>
      <c r="Q408" s="25">
        <v>0</v>
      </c>
    </row>
    <row r="409" spans="1:17" s="3" customFormat="1" ht="12" customHeight="1">
      <c r="A409" s="21" t="s">
        <v>574</v>
      </c>
      <c r="B409" s="22" t="s">
        <v>27</v>
      </c>
      <c r="C409" s="21" t="s">
        <v>9226</v>
      </c>
      <c r="D409" s="21" t="s">
        <v>9228</v>
      </c>
      <c r="E409" s="23" t="s">
        <v>9230</v>
      </c>
      <c r="F409" s="24">
        <v>3</v>
      </c>
      <c r="G409" s="19"/>
      <c r="H409" s="19"/>
      <c r="I409" s="25">
        <v>28.457999999999998</v>
      </c>
      <c r="J409" s="25">
        <v>0</v>
      </c>
      <c r="K409" s="25">
        <v>0</v>
      </c>
      <c r="L409" s="25">
        <v>0</v>
      </c>
      <c r="M409" s="25">
        <v>0</v>
      </c>
      <c r="N409" s="19"/>
      <c r="O409" s="19"/>
      <c r="P409" s="19"/>
      <c r="Q409" s="19"/>
    </row>
    <row r="410" spans="1:17" s="3" customFormat="1" ht="12" customHeight="1">
      <c r="A410" s="21" t="s">
        <v>574</v>
      </c>
      <c r="B410" s="22" t="s">
        <v>27</v>
      </c>
      <c r="C410" s="21" t="s">
        <v>9226</v>
      </c>
      <c r="D410" s="21" t="s">
        <v>9228</v>
      </c>
      <c r="E410" s="23" t="s">
        <v>9231</v>
      </c>
      <c r="F410" s="24">
        <v>3</v>
      </c>
      <c r="G410" s="19"/>
      <c r="H410" s="19"/>
      <c r="I410" s="25">
        <v>3.6139999999999999</v>
      </c>
      <c r="J410" s="25">
        <v>0</v>
      </c>
      <c r="K410" s="25">
        <v>0</v>
      </c>
      <c r="L410" s="25">
        <v>0</v>
      </c>
      <c r="M410" s="25">
        <v>0</v>
      </c>
      <c r="N410" s="19"/>
      <c r="O410" s="19"/>
      <c r="P410" s="19"/>
      <c r="Q410" s="19"/>
    </row>
    <row r="411" spans="1:17" s="3" customFormat="1" ht="12" customHeight="1">
      <c r="A411" s="21" t="s">
        <v>574</v>
      </c>
      <c r="B411" s="22" t="s">
        <v>27</v>
      </c>
      <c r="C411" s="21" t="s">
        <v>9226</v>
      </c>
      <c r="D411" s="21" t="s">
        <v>9228</v>
      </c>
      <c r="E411" s="23" t="s">
        <v>9232</v>
      </c>
      <c r="F411" s="24">
        <v>3</v>
      </c>
      <c r="G411" s="19"/>
      <c r="H411" s="19"/>
      <c r="I411" s="25">
        <v>51.884</v>
      </c>
      <c r="J411" s="25">
        <v>0</v>
      </c>
      <c r="K411" s="25">
        <v>0</v>
      </c>
      <c r="L411" s="25">
        <v>0</v>
      </c>
      <c r="M411" s="25">
        <v>0</v>
      </c>
      <c r="N411" s="19"/>
      <c r="O411" s="19"/>
      <c r="P411" s="19"/>
      <c r="Q411" s="19"/>
    </row>
    <row r="412" spans="1:17" s="3" customFormat="1" ht="12" customHeight="1">
      <c r="A412" s="21" t="s">
        <v>574</v>
      </c>
      <c r="B412" s="22" t="s">
        <v>27</v>
      </c>
      <c r="C412" s="21" t="s">
        <v>9226</v>
      </c>
      <c r="D412" s="21" t="s">
        <v>9228</v>
      </c>
      <c r="E412" s="23" t="s">
        <v>9233</v>
      </c>
      <c r="F412" s="24">
        <v>3</v>
      </c>
      <c r="G412" s="19"/>
      <c r="H412" s="19"/>
      <c r="I412" s="25">
        <v>18.312999999999999</v>
      </c>
      <c r="J412" s="25">
        <v>0</v>
      </c>
      <c r="K412" s="25">
        <v>0</v>
      </c>
      <c r="L412" s="25">
        <v>0</v>
      </c>
      <c r="M412" s="25">
        <v>0</v>
      </c>
      <c r="N412" s="19"/>
      <c r="O412" s="19"/>
      <c r="P412" s="19"/>
      <c r="Q412" s="19"/>
    </row>
    <row r="413" spans="1:17" s="3" customFormat="1" ht="12" customHeight="1">
      <c r="A413" s="21" t="s">
        <v>574</v>
      </c>
      <c r="B413" s="22" t="s">
        <v>27</v>
      </c>
      <c r="C413" s="21" t="s">
        <v>9226</v>
      </c>
      <c r="D413" s="21" t="s">
        <v>9228</v>
      </c>
      <c r="E413" s="23" t="s">
        <v>9234</v>
      </c>
      <c r="F413" s="24">
        <v>3</v>
      </c>
      <c r="G413" s="19"/>
      <c r="H413" s="19"/>
      <c r="I413" s="25">
        <v>14.185</v>
      </c>
      <c r="J413" s="25">
        <v>0</v>
      </c>
      <c r="K413" s="25">
        <v>0</v>
      </c>
      <c r="L413" s="25">
        <v>0</v>
      </c>
      <c r="M413" s="25">
        <v>0</v>
      </c>
      <c r="N413" s="19"/>
      <c r="O413" s="19"/>
      <c r="P413" s="19"/>
      <c r="Q413" s="19"/>
    </row>
    <row r="414" spans="1:17" s="3" customFormat="1" ht="12" customHeight="1">
      <c r="A414" s="21" t="s">
        <v>574</v>
      </c>
      <c r="B414" s="22" t="s">
        <v>27</v>
      </c>
      <c r="C414" s="21" t="s">
        <v>9226</v>
      </c>
      <c r="D414" s="21" t="s">
        <v>9228</v>
      </c>
      <c r="E414" s="23" t="s">
        <v>9235</v>
      </c>
      <c r="F414" s="24">
        <v>3</v>
      </c>
      <c r="G414" s="19"/>
      <c r="H414" s="19"/>
      <c r="I414" s="25">
        <v>64.212999999999994</v>
      </c>
      <c r="J414" s="25">
        <v>0</v>
      </c>
      <c r="K414" s="25">
        <v>0</v>
      </c>
      <c r="L414" s="25">
        <v>0</v>
      </c>
      <c r="M414" s="25">
        <v>0</v>
      </c>
      <c r="N414" s="19"/>
      <c r="O414" s="19"/>
      <c r="P414" s="19"/>
      <c r="Q414" s="19"/>
    </row>
    <row r="415" spans="1:17" s="3" customFormat="1" ht="12" customHeight="1">
      <c r="A415" s="21" t="s">
        <v>574</v>
      </c>
      <c r="B415" s="22" t="s">
        <v>27</v>
      </c>
      <c r="C415" s="21" t="s">
        <v>9226</v>
      </c>
      <c r="D415" s="21" t="s">
        <v>9228</v>
      </c>
      <c r="E415" s="23" t="s">
        <v>9236</v>
      </c>
      <c r="F415" s="24">
        <v>3</v>
      </c>
      <c r="G415" s="19"/>
      <c r="H415" s="19"/>
      <c r="I415" s="25">
        <v>13.827999999999999</v>
      </c>
      <c r="J415" s="25">
        <v>0</v>
      </c>
      <c r="K415" s="25">
        <v>0</v>
      </c>
      <c r="L415" s="25">
        <v>0</v>
      </c>
      <c r="M415" s="25">
        <v>0</v>
      </c>
      <c r="N415" s="19"/>
      <c r="O415" s="19"/>
      <c r="P415" s="19"/>
      <c r="Q415" s="19"/>
    </row>
    <row r="416" spans="1:17" s="3" customFormat="1" ht="12" customHeight="1">
      <c r="A416" s="21" t="s">
        <v>574</v>
      </c>
      <c r="B416" s="22" t="s">
        <v>27</v>
      </c>
      <c r="C416" s="21" t="s">
        <v>9226</v>
      </c>
      <c r="D416" s="21" t="s">
        <v>9228</v>
      </c>
      <c r="E416" s="23" t="s">
        <v>9237</v>
      </c>
      <c r="F416" s="24">
        <v>3</v>
      </c>
      <c r="G416" s="19"/>
      <c r="H416" s="19"/>
      <c r="I416" s="25">
        <v>47</v>
      </c>
      <c r="J416" s="25">
        <v>0</v>
      </c>
      <c r="K416" s="25">
        <v>0</v>
      </c>
      <c r="L416" s="25">
        <v>0</v>
      </c>
      <c r="M416" s="25">
        <v>0</v>
      </c>
      <c r="N416" s="19"/>
      <c r="O416" s="19"/>
      <c r="P416" s="19"/>
      <c r="Q416" s="19"/>
    </row>
    <row r="417" spans="1:17" s="3" customFormat="1" ht="12" customHeight="1">
      <c r="A417" s="97" t="s">
        <v>30</v>
      </c>
      <c r="B417" s="98"/>
      <c r="C417" s="98"/>
      <c r="D417" s="98"/>
      <c r="E417" s="98"/>
      <c r="F417" s="98"/>
      <c r="G417" s="99"/>
      <c r="H417" s="19"/>
      <c r="I417" s="26">
        <f>SUM(I409:I416)</f>
        <v>241.49499999999998</v>
      </c>
      <c r="J417" s="26">
        <f>SUM(J409:J416)</f>
        <v>0</v>
      </c>
      <c r="K417" s="26">
        <f>SUM(K409:K416)</f>
        <v>0</v>
      </c>
      <c r="L417" s="26">
        <f>SUM(L409:L416)</f>
        <v>0</v>
      </c>
      <c r="M417" s="26">
        <f>SUM(M409:M416)</f>
        <v>0</v>
      </c>
      <c r="N417" s="19"/>
      <c r="O417" s="19"/>
      <c r="P417" s="19"/>
      <c r="Q417" s="19"/>
    </row>
    <row r="418" spans="1:17" s="3" customFormat="1" ht="12" customHeight="1">
      <c r="A418" s="97" t="s">
        <v>31</v>
      </c>
      <c r="B418" s="98"/>
      <c r="C418" s="98"/>
      <c r="D418" s="98"/>
      <c r="E418" s="98"/>
      <c r="F418" s="98"/>
      <c r="G418" s="99"/>
      <c r="H418" s="19"/>
      <c r="I418" s="26">
        <v>0</v>
      </c>
      <c r="J418" s="26">
        <v>0</v>
      </c>
      <c r="K418" s="19"/>
      <c r="L418" s="19"/>
      <c r="M418" s="19"/>
      <c r="N418" s="19"/>
      <c r="O418" s="19"/>
      <c r="P418" s="19"/>
      <c r="Q418" s="19"/>
    </row>
    <row r="419" spans="1:17" s="3" customFormat="1" ht="12" customHeight="1">
      <c r="A419" s="97" t="s">
        <v>32</v>
      </c>
      <c r="B419" s="98"/>
      <c r="C419" s="98"/>
      <c r="D419" s="98"/>
      <c r="E419" s="98"/>
      <c r="F419" s="98"/>
      <c r="G419" s="99"/>
      <c r="H419" s="26">
        <f>SUMIF(D408:D418,"=Project",H408:H418)</f>
        <v>0</v>
      </c>
      <c r="I419" s="26">
        <f>SUMIF(D408:D418,"=Project",I408:I418)</f>
        <v>0</v>
      </c>
      <c r="J419" s="26">
        <f>SUMIF(D408:D418,"=Project",J408:J418)</f>
        <v>0</v>
      </c>
      <c r="K419" s="26">
        <f>SUMIF(D408:D418,"=Project",K408:K418)</f>
        <v>0</v>
      </c>
      <c r="L419" s="26">
        <f>SUMIF(D408:D418,"=Project",L408:L418)</f>
        <v>0</v>
      </c>
      <c r="M419" s="26">
        <f>SUMIF(D408:D418,"=Project",M408:M418)</f>
        <v>0</v>
      </c>
      <c r="N419" s="26">
        <f>SUMIF(D408:D418,"=Project",N408:N418)</f>
        <v>0</v>
      </c>
      <c r="O419" s="26">
        <f>SUMIF(D408:D418,"=Project",O408:O418)</f>
        <v>0</v>
      </c>
      <c r="P419" s="26">
        <f>SUMIF(D408:D418,"=Project",P408:P418)</f>
        <v>0</v>
      </c>
      <c r="Q419" s="26">
        <f>SUMIF(D408:D418,"=Project",Q408:Q418)</f>
        <v>0</v>
      </c>
    </row>
    <row r="420" spans="1:17" s="3" customFormat="1" ht="12" customHeight="1">
      <c r="A420" s="16" t="s">
        <v>584</v>
      </c>
      <c r="B420" s="17" t="s">
        <v>18</v>
      </c>
      <c r="C420" s="18" t="s">
        <v>9238</v>
      </c>
      <c r="D420" s="19"/>
      <c r="E420" s="18" t="s">
        <v>9239</v>
      </c>
      <c r="F420" s="16" t="s">
        <v>104</v>
      </c>
      <c r="G420" s="18" t="s">
        <v>22</v>
      </c>
      <c r="H420" s="20">
        <v>0</v>
      </c>
      <c r="I420" s="20">
        <v>175.10499999999999</v>
      </c>
      <c r="J420" s="20">
        <v>0</v>
      </c>
      <c r="K420" s="20">
        <v>0</v>
      </c>
      <c r="L420" s="20">
        <v>0</v>
      </c>
      <c r="M420" s="20">
        <v>0</v>
      </c>
      <c r="N420" s="20">
        <v>0</v>
      </c>
      <c r="O420" s="20">
        <v>0</v>
      </c>
      <c r="P420" s="20">
        <v>0</v>
      </c>
      <c r="Q420" s="20">
        <v>0</v>
      </c>
    </row>
    <row r="421" spans="1:17" s="3" customFormat="1" ht="12" customHeight="1">
      <c r="A421" s="21" t="s">
        <v>584</v>
      </c>
      <c r="B421" s="22" t="s">
        <v>23</v>
      </c>
      <c r="C421" s="21" t="s">
        <v>9238</v>
      </c>
      <c r="D421" s="21" t="s">
        <v>9240</v>
      </c>
      <c r="E421" s="23" t="s">
        <v>9239</v>
      </c>
      <c r="F421" s="24">
        <v>3</v>
      </c>
      <c r="G421" s="23" t="s">
        <v>9241</v>
      </c>
      <c r="H421" s="25">
        <v>0</v>
      </c>
      <c r="I421" s="25">
        <v>175.10499999999999</v>
      </c>
      <c r="J421" s="25">
        <v>0</v>
      </c>
      <c r="K421" s="25">
        <v>0</v>
      </c>
      <c r="L421" s="25">
        <v>0</v>
      </c>
      <c r="M421" s="25">
        <v>0</v>
      </c>
      <c r="N421" s="25">
        <v>0</v>
      </c>
      <c r="O421" s="25">
        <v>0</v>
      </c>
      <c r="P421" s="25">
        <v>0</v>
      </c>
      <c r="Q421" s="25">
        <v>0</v>
      </c>
    </row>
    <row r="422" spans="1:17" s="3" customFormat="1" ht="12" customHeight="1">
      <c r="A422" s="21" t="s">
        <v>584</v>
      </c>
      <c r="B422" s="22" t="s">
        <v>27</v>
      </c>
      <c r="C422" s="21" t="s">
        <v>9238</v>
      </c>
      <c r="D422" s="21" t="s">
        <v>9240</v>
      </c>
      <c r="E422" s="23" t="s">
        <v>9242</v>
      </c>
      <c r="F422" s="24">
        <v>3</v>
      </c>
      <c r="G422" s="19"/>
      <c r="H422" s="19"/>
      <c r="I422" s="25">
        <v>12.007</v>
      </c>
      <c r="J422" s="25">
        <v>0</v>
      </c>
      <c r="K422" s="25">
        <v>0</v>
      </c>
      <c r="L422" s="25">
        <v>0</v>
      </c>
      <c r="M422" s="25">
        <v>0</v>
      </c>
      <c r="N422" s="19"/>
      <c r="O422" s="19"/>
      <c r="P422" s="19"/>
      <c r="Q422" s="19"/>
    </row>
    <row r="423" spans="1:17" s="3" customFormat="1" ht="12" customHeight="1">
      <c r="A423" s="21" t="s">
        <v>584</v>
      </c>
      <c r="B423" s="22" t="s">
        <v>27</v>
      </c>
      <c r="C423" s="21" t="s">
        <v>9238</v>
      </c>
      <c r="D423" s="21" t="s">
        <v>9240</v>
      </c>
      <c r="E423" s="23" t="s">
        <v>9243</v>
      </c>
      <c r="F423" s="24">
        <v>3</v>
      </c>
      <c r="G423" s="19"/>
      <c r="H423" s="19"/>
      <c r="I423" s="25">
        <v>61.579000000000001</v>
      </c>
      <c r="J423" s="25">
        <v>0</v>
      </c>
      <c r="K423" s="25">
        <v>0</v>
      </c>
      <c r="L423" s="25">
        <v>0</v>
      </c>
      <c r="M423" s="25">
        <v>0</v>
      </c>
      <c r="N423" s="19"/>
      <c r="O423" s="19"/>
      <c r="P423" s="19"/>
      <c r="Q423" s="19"/>
    </row>
    <row r="424" spans="1:17" s="3" customFormat="1" ht="12" customHeight="1">
      <c r="A424" s="21" t="s">
        <v>584</v>
      </c>
      <c r="B424" s="22" t="s">
        <v>27</v>
      </c>
      <c r="C424" s="21" t="s">
        <v>9238</v>
      </c>
      <c r="D424" s="21" t="s">
        <v>9240</v>
      </c>
      <c r="E424" s="23" t="s">
        <v>9244</v>
      </c>
      <c r="F424" s="24">
        <v>3</v>
      </c>
      <c r="G424" s="19"/>
      <c r="H424" s="19"/>
      <c r="I424" s="25">
        <v>86.015000000000001</v>
      </c>
      <c r="J424" s="25">
        <v>0</v>
      </c>
      <c r="K424" s="25">
        <v>0</v>
      </c>
      <c r="L424" s="25">
        <v>0</v>
      </c>
      <c r="M424" s="25">
        <v>0</v>
      </c>
      <c r="N424" s="19"/>
      <c r="O424" s="19"/>
      <c r="P424" s="19"/>
      <c r="Q424" s="19"/>
    </row>
    <row r="425" spans="1:17" s="3" customFormat="1" ht="12" customHeight="1">
      <c r="A425" s="21" t="s">
        <v>584</v>
      </c>
      <c r="B425" s="22" t="s">
        <v>27</v>
      </c>
      <c r="C425" s="21" t="s">
        <v>9238</v>
      </c>
      <c r="D425" s="21" t="s">
        <v>9240</v>
      </c>
      <c r="E425" s="23" t="s">
        <v>9245</v>
      </c>
      <c r="F425" s="24">
        <v>3</v>
      </c>
      <c r="G425" s="19"/>
      <c r="H425" s="19"/>
      <c r="I425" s="25">
        <v>15.504</v>
      </c>
      <c r="J425" s="25">
        <v>0</v>
      </c>
      <c r="K425" s="25">
        <v>0</v>
      </c>
      <c r="L425" s="25">
        <v>0</v>
      </c>
      <c r="M425" s="25">
        <v>0</v>
      </c>
      <c r="N425" s="19"/>
      <c r="O425" s="19"/>
      <c r="P425" s="19"/>
      <c r="Q425" s="19"/>
    </row>
    <row r="426" spans="1:17" s="3" customFormat="1" ht="12" customHeight="1">
      <c r="A426" s="97" t="s">
        <v>30</v>
      </c>
      <c r="B426" s="98"/>
      <c r="C426" s="98"/>
      <c r="D426" s="98"/>
      <c r="E426" s="98"/>
      <c r="F426" s="98"/>
      <c r="G426" s="99"/>
      <c r="H426" s="19"/>
      <c r="I426" s="26">
        <f>SUM(I422:I425)</f>
        <v>175.10499999999999</v>
      </c>
      <c r="J426" s="26">
        <f>SUM(J422:J425)</f>
        <v>0</v>
      </c>
      <c r="K426" s="26">
        <f>SUM(K422:K425)</f>
        <v>0</v>
      </c>
      <c r="L426" s="26">
        <f>SUM(L422:L425)</f>
        <v>0</v>
      </c>
      <c r="M426" s="26">
        <f>SUM(M422:M425)</f>
        <v>0</v>
      </c>
      <c r="N426" s="19"/>
      <c r="O426" s="19"/>
      <c r="P426" s="19"/>
      <c r="Q426" s="19"/>
    </row>
    <row r="427" spans="1:17" s="3" customFormat="1" ht="12" customHeight="1">
      <c r="A427" s="97" t="s">
        <v>31</v>
      </c>
      <c r="B427" s="98"/>
      <c r="C427" s="98"/>
      <c r="D427" s="98"/>
      <c r="E427" s="98"/>
      <c r="F427" s="98"/>
      <c r="G427" s="99"/>
      <c r="H427" s="19"/>
      <c r="I427" s="26">
        <v>0</v>
      </c>
      <c r="J427" s="26">
        <v>0</v>
      </c>
      <c r="K427" s="19"/>
      <c r="L427" s="19"/>
      <c r="M427" s="19"/>
      <c r="N427" s="19"/>
      <c r="O427" s="19"/>
      <c r="P427" s="19"/>
      <c r="Q427" s="19"/>
    </row>
    <row r="428" spans="1:17" s="3" customFormat="1" ht="12" customHeight="1">
      <c r="A428" s="97" t="s">
        <v>32</v>
      </c>
      <c r="B428" s="98"/>
      <c r="C428" s="98"/>
      <c r="D428" s="98"/>
      <c r="E428" s="98"/>
      <c r="F428" s="98"/>
      <c r="G428" s="99"/>
      <c r="H428" s="26">
        <f>SUMIF(D421:D427,"=Project",H421:H427)</f>
        <v>0</v>
      </c>
      <c r="I428" s="26">
        <f>SUMIF(D421:D427,"=Project",I421:I427)</f>
        <v>0</v>
      </c>
      <c r="J428" s="26">
        <f>SUMIF(D421:D427,"=Project",J421:J427)</f>
        <v>0</v>
      </c>
      <c r="K428" s="26">
        <f>SUMIF(D421:D427,"=Project",K421:K427)</f>
        <v>0</v>
      </c>
      <c r="L428" s="26">
        <f>SUMIF(D421:D427,"=Project",L421:L427)</f>
        <v>0</v>
      </c>
      <c r="M428" s="26">
        <f>SUMIF(D421:D427,"=Project",M421:M427)</f>
        <v>0</v>
      </c>
      <c r="N428" s="26">
        <f>SUMIF(D421:D427,"=Project",N421:N427)</f>
        <v>0</v>
      </c>
      <c r="O428" s="26">
        <f>SUMIF(D421:D427,"=Project",O421:O427)</f>
        <v>0</v>
      </c>
      <c r="P428" s="26">
        <f>SUMIF(D421:D427,"=Project",P421:P427)</f>
        <v>0</v>
      </c>
      <c r="Q428" s="26">
        <f>SUMIF(D421:D427,"=Project",Q421:Q427)</f>
        <v>0</v>
      </c>
    </row>
    <row r="429" spans="1:17" s="3" customFormat="1" ht="12" customHeight="1">
      <c r="A429" s="16" t="s">
        <v>661</v>
      </c>
      <c r="B429" s="17" t="s">
        <v>18</v>
      </c>
      <c r="C429" s="18" t="s">
        <v>9246</v>
      </c>
      <c r="D429" s="19"/>
      <c r="E429" s="18" t="s">
        <v>9247</v>
      </c>
      <c r="F429" s="16" t="s">
        <v>104</v>
      </c>
      <c r="G429" s="18" t="s">
        <v>9248</v>
      </c>
      <c r="H429" s="20">
        <v>0</v>
      </c>
      <c r="I429" s="20">
        <v>0</v>
      </c>
      <c r="J429" s="20">
        <v>1528.1</v>
      </c>
      <c r="K429" s="20">
        <v>1568.124</v>
      </c>
      <c r="L429" s="20">
        <v>0</v>
      </c>
      <c r="M429" s="20">
        <v>1568.124</v>
      </c>
      <c r="N429" s="20">
        <v>1142.182</v>
      </c>
      <c r="O429" s="20">
        <v>1198.039</v>
      </c>
      <c r="P429" s="20">
        <v>1126.6569999999999</v>
      </c>
      <c r="Q429" s="20">
        <v>1068.912</v>
      </c>
    </row>
    <row r="430" spans="1:17" s="3" customFormat="1" ht="12" customHeight="1">
      <c r="A430" s="21" t="s">
        <v>661</v>
      </c>
      <c r="B430" s="22" t="s">
        <v>23</v>
      </c>
      <c r="C430" s="21" t="s">
        <v>9246</v>
      </c>
      <c r="D430" s="21" t="s">
        <v>9249</v>
      </c>
      <c r="E430" s="23" t="s">
        <v>9250</v>
      </c>
      <c r="F430" s="24">
        <v>3</v>
      </c>
      <c r="G430" s="23" t="s">
        <v>9251</v>
      </c>
      <c r="H430" s="25">
        <v>0</v>
      </c>
      <c r="I430" s="25">
        <v>0</v>
      </c>
      <c r="J430" s="25">
        <v>357.49</v>
      </c>
      <c r="K430" s="25">
        <v>407.28500000000003</v>
      </c>
      <c r="L430" s="25">
        <v>0</v>
      </c>
      <c r="M430" s="25">
        <v>407.28500000000003</v>
      </c>
      <c r="N430" s="25">
        <v>341.21699999999998</v>
      </c>
      <c r="O430" s="25">
        <v>586.08799999999997</v>
      </c>
      <c r="P430" s="25">
        <v>682.44100000000003</v>
      </c>
      <c r="Q430" s="25">
        <v>696.03499999999997</v>
      </c>
    </row>
    <row r="431" spans="1:17" s="3" customFormat="1" ht="12" customHeight="1">
      <c r="A431" s="21" t="s">
        <v>661</v>
      </c>
      <c r="B431" s="22" t="s">
        <v>27</v>
      </c>
      <c r="C431" s="21" t="s">
        <v>9246</v>
      </c>
      <c r="D431" s="21" t="s">
        <v>9249</v>
      </c>
      <c r="E431" s="23" t="s">
        <v>9252</v>
      </c>
      <c r="F431" s="24">
        <v>3</v>
      </c>
      <c r="G431" s="19"/>
      <c r="H431" s="19"/>
      <c r="I431" s="25">
        <v>0</v>
      </c>
      <c r="J431" s="25">
        <v>61.826999999999998</v>
      </c>
      <c r="K431" s="25">
        <v>73.391000000000005</v>
      </c>
      <c r="L431" s="25">
        <v>0</v>
      </c>
      <c r="M431" s="25">
        <v>73.391000000000005</v>
      </c>
      <c r="N431" s="19"/>
      <c r="O431" s="19"/>
      <c r="P431" s="19"/>
      <c r="Q431" s="19"/>
    </row>
    <row r="432" spans="1:17" s="3" customFormat="1" ht="12" customHeight="1">
      <c r="A432" s="21" t="s">
        <v>661</v>
      </c>
      <c r="B432" s="22" t="s">
        <v>27</v>
      </c>
      <c r="C432" s="21" t="s">
        <v>9246</v>
      </c>
      <c r="D432" s="21" t="s">
        <v>9249</v>
      </c>
      <c r="E432" s="23" t="s">
        <v>9253</v>
      </c>
      <c r="F432" s="24">
        <v>3</v>
      </c>
      <c r="G432" s="19"/>
      <c r="H432" s="19"/>
      <c r="I432" s="25">
        <v>0</v>
      </c>
      <c r="J432" s="25">
        <v>80.391000000000005</v>
      </c>
      <c r="K432" s="25">
        <v>178.72499999999999</v>
      </c>
      <c r="L432" s="25">
        <v>0</v>
      </c>
      <c r="M432" s="25">
        <v>178.72499999999999</v>
      </c>
      <c r="N432" s="19"/>
      <c r="O432" s="19"/>
      <c r="P432" s="19"/>
      <c r="Q432" s="19"/>
    </row>
    <row r="433" spans="1:17" s="3" customFormat="1" ht="12" customHeight="1">
      <c r="A433" s="21" t="s">
        <v>661</v>
      </c>
      <c r="B433" s="22" t="s">
        <v>27</v>
      </c>
      <c r="C433" s="21" t="s">
        <v>9246</v>
      </c>
      <c r="D433" s="21" t="s">
        <v>9249</v>
      </c>
      <c r="E433" s="23" t="s">
        <v>9254</v>
      </c>
      <c r="F433" s="24">
        <v>3</v>
      </c>
      <c r="G433" s="19"/>
      <c r="H433" s="19"/>
      <c r="I433" s="25">
        <v>0</v>
      </c>
      <c r="J433" s="25">
        <v>23.975999999999999</v>
      </c>
      <c r="K433" s="25">
        <v>20.763000000000002</v>
      </c>
      <c r="L433" s="25">
        <v>0</v>
      </c>
      <c r="M433" s="25">
        <v>20.763000000000002</v>
      </c>
      <c r="N433" s="19"/>
      <c r="O433" s="19"/>
      <c r="P433" s="19"/>
      <c r="Q433" s="19"/>
    </row>
    <row r="434" spans="1:17" s="3" customFormat="1" ht="12" customHeight="1">
      <c r="A434" s="21" t="s">
        <v>661</v>
      </c>
      <c r="B434" s="22" t="s">
        <v>27</v>
      </c>
      <c r="C434" s="21" t="s">
        <v>9246</v>
      </c>
      <c r="D434" s="21" t="s">
        <v>9249</v>
      </c>
      <c r="E434" s="23" t="s">
        <v>9255</v>
      </c>
      <c r="F434" s="24">
        <v>3</v>
      </c>
      <c r="G434" s="19"/>
      <c r="H434" s="19"/>
      <c r="I434" s="25">
        <v>0</v>
      </c>
      <c r="J434" s="25">
        <v>39</v>
      </c>
      <c r="K434" s="25">
        <v>20</v>
      </c>
      <c r="L434" s="25">
        <v>0</v>
      </c>
      <c r="M434" s="25">
        <v>20</v>
      </c>
      <c r="N434" s="19"/>
      <c r="O434" s="19"/>
      <c r="P434" s="19"/>
      <c r="Q434" s="19"/>
    </row>
    <row r="435" spans="1:17" s="3" customFormat="1" ht="12" customHeight="1">
      <c r="A435" s="21" t="s">
        <v>661</v>
      </c>
      <c r="B435" s="22" t="s">
        <v>27</v>
      </c>
      <c r="C435" s="21" t="s">
        <v>9246</v>
      </c>
      <c r="D435" s="21" t="s">
        <v>9249</v>
      </c>
      <c r="E435" s="23" t="s">
        <v>9256</v>
      </c>
      <c r="F435" s="24">
        <v>3</v>
      </c>
      <c r="G435" s="19"/>
      <c r="H435" s="19"/>
      <c r="I435" s="25">
        <v>0</v>
      </c>
      <c r="J435" s="25">
        <v>4.1280000000000001</v>
      </c>
      <c r="K435" s="25">
        <v>15.8</v>
      </c>
      <c r="L435" s="25">
        <v>0</v>
      </c>
      <c r="M435" s="25">
        <v>15.8</v>
      </c>
      <c r="N435" s="19"/>
      <c r="O435" s="19"/>
      <c r="P435" s="19"/>
      <c r="Q435" s="19"/>
    </row>
    <row r="436" spans="1:17" s="3" customFormat="1" ht="12" customHeight="1">
      <c r="A436" s="21" t="s">
        <v>661</v>
      </c>
      <c r="B436" s="22" t="s">
        <v>27</v>
      </c>
      <c r="C436" s="21" t="s">
        <v>9246</v>
      </c>
      <c r="D436" s="21" t="s">
        <v>9249</v>
      </c>
      <c r="E436" s="23" t="s">
        <v>9257</v>
      </c>
      <c r="F436" s="24">
        <v>3</v>
      </c>
      <c r="G436" s="19"/>
      <c r="H436" s="19"/>
      <c r="I436" s="25">
        <v>0</v>
      </c>
      <c r="J436" s="25">
        <v>25</v>
      </c>
      <c r="K436" s="25">
        <v>25</v>
      </c>
      <c r="L436" s="25">
        <v>0</v>
      </c>
      <c r="M436" s="25">
        <v>25</v>
      </c>
      <c r="N436" s="19"/>
      <c r="O436" s="19"/>
      <c r="P436" s="19"/>
      <c r="Q436" s="19"/>
    </row>
    <row r="437" spans="1:17" s="3" customFormat="1" ht="12" customHeight="1">
      <c r="A437" s="21" t="s">
        <v>661</v>
      </c>
      <c r="B437" s="22" t="s">
        <v>27</v>
      </c>
      <c r="C437" s="21" t="s">
        <v>9246</v>
      </c>
      <c r="D437" s="21" t="s">
        <v>9249</v>
      </c>
      <c r="E437" s="23" t="s">
        <v>9258</v>
      </c>
      <c r="F437" s="24">
        <v>3</v>
      </c>
      <c r="G437" s="19"/>
      <c r="H437" s="19"/>
      <c r="I437" s="25">
        <v>0</v>
      </c>
      <c r="J437" s="25">
        <v>13.096</v>
      </c>
      <c r="K437" s="25">
        <v>2</v>
      </c>
      <c r="L437" s="25">
        <v>0</v>
      </c>
      <c r="M437" s="25">
        <v>2</v>
      </c>
      <c r="N437" s="19"/>
      <c r="O437" s="19"/>
      <c r="P437" s="19"/>
      <c r="Q437" s="19"/>
    </row>
    <row r="438" spans="1:17" s="3" customFormat="1" ht="12" customHeight="1">
      <c r="A438" s="21" t="s">
        <v>661</v>
      </c>
      <c r="B438" s="22" t="s">
        <v>27</v>
      </c>
      <c r="C438" s="21" t="s">
        <v>9246</v>
      </c>
      <c r="D438" s="21" t="s">
        <v>9249</v>
      </c>
      <c r="E438" s="23" t="s">
        <v>9259</v>
      </c>
      <c r="F438" s="24">
        <v>3</v>
      </c>
      <c r="G438" s="19"/>
      <c r="H438" s="19"/>
      <c r="I438" s="25">
        <v>0</v>
      </c>
      <c r="J438" s="25">
        <v>3.99</v>
      </c>
      <c r="K438" s="25">
        <v>0</v>
      </c>
      <c r="L438" s="25">
        <v>0</v>
      </c>
      <c r="M438" s="25">
        <v>0</v>
      </c>
      <c r="N438" s="19"/>
      <c r="O438" s="19"/>
      <c r="P438" s="19"/>
      <c r="Q438" s="19"/>
    </row>
    <row r="439" spans="1:17" s="3" customFormat="1" ht="12" customHeight="1">
      <c r="A439" s="21" t="s">
        <v>661</v>
      </c>
      <c r="B439" s="22" t="s">
        <v>27</v>
      </c>
      <c r="C439" s="21" t="s">
        <v>9246</v>
      </c>
      <c r="D439" s="21" t="s">
        <v>9249</v>
      </c>
      <c r="E439" s="23" t="s">
        <v>9260</v>
      </c>
      <c r="F439" s="24">
        <v>3</v>
      </c>
      <c r="G439" s="19"/>
      <c r="H439" s="19"/>
      <c r="I439" s="25">
        <v>0</v>
      </c>
      <c r="J439" s="25">
        <v>7.048</v>
      </c>
      <c r="K439" s="25">
        <v>39.603000000000002</v>
      </c>
      <c r="L439" s="25">
        <v>0</v>
      </c>
      <c r="M439" s="25">
        <v>39.603000000000002</v>
      </c>
      <c r="N439" s="19"/>
      <c r="O439" s="19"/>
      <c r="P439" s="19"/>
      <c r="Q439" s="19"/>
    </row>
    <row r="440" spans="1:17" s="3" customFormat="1" ht="12" customHeight="1">
      <c r="A440" s="21" t="s">
        <v>661</v>
      </c>
      <c r="B440" s="22" t="s">
        <v>27</v>
      </c>
      <c r="C440" s="21" t="s">
        <v>9246</v>
      </c>
      <c r="D440" s="21" t="s">
        <v>9249</v>
      </c>
      <c r="E440" s="23" t="s">
        <v>9261</v>
      </c>
      <c r="F440" s="24">
        <v>3</v>
      </c>
      <c r="G440" s="19"/>
      <c r="H440" s="19"/>
      <c r="I440" s="25">
        <v>0</v>
      </c>
      <c r="J440" s="25">
        <v>4</v>
      </c>
      <c r="K440" s="25">
        <v>0</v>
      </c>
      <c r="L440" s="25">
        <v>0</v>
      </c>
      <c r="M440" s="25">
        <v>0</v>
      </c>
      <c r="N440" s="19"/>
      <c r="O440" s="19"/>
      <c r="P440" s="19"/>
      <c r="Q440" s="19"/>
    </row>
    <row r="441" spans="1:17" s="3" customFormat="1" ht="12" customHeight="1">
      <c r="A441" s="21" t="s">
        <v>661</v>
      </c>
      <c r="B441" s="22" t="s">
        <v>27</v>
      </c>
      <c r="C441" s="21" t="s">
        <v>9246</v>
      </c>
      <c r="D441" s="21" t="s">
        <v>9249</v>
      </c>
      <c r="E441" s="23" t="s">
        <v>9262</v>
      </c>
      <c r="F441" s="24">
        <v>3</v>
      </c>
      <c r="G441" s="19"/>
      <c r="H441" s="19"/>
      <c r="I441" s="25">
        <v>0</v>
      </c>
      <c r="J441" s="25">
        <v>38.375</v>
      </c>
      <c r="K441" s="25">
        <v>19.943000000000001</v>
      </c>
      <c r="L441" s="25">
        <v>0</v>
      </c>
      <c r="M441" s="25">
        <v>19.943000000000001</v>
      </c>
      <c r="N441" s="19"/>
      <c r="O441" s="19"/>
      <c r="P441" s="19"/>
      <c r="Q441" s="19"/>
    </row>
    <row r="442" spans="1:17" s="3" customFormat="1" ht="12" customHeight="1">
      <c r="A442" s="21" t="s">
        <v>661</v>
      </c>
      <c r="B442" s="22" t="s">
        <v>27</v>
      </c>
      <c r="C442" s="21" t="s">
        <v>9246</v>
      </c>
      <c r="D442" s="21" t="s">
        <v>9249</v>
      </c>
      <c r="E442" s="23" t="s">
        <v>9198</v>
      </c>
      <c r="F442" s="24">
        <v>3</v>
      </c>
      <c r="G442" s="19"/>
      <c r="H442" s="19"/>
      <c r="I442" s="25">
        <v>0</v>
      </c>
      <c r="J442" s="25">
        <v>4.0599999999999996</v>
      </c>
      <c r="K442" s="25">
        <v>4.0599999999999996</v>
      </c>
      <c r="L442" s="25">
        <v>0</v>
      </c>
      <c r="M442" s="25">
        <v>4.0599999999999996</v>
      </c>
      <c r="N442" s="19"/>
      <c r="O442" s="19"/>
      <c r="P442" s="19"/>
      <c r="Q442" s="19"/>
    </row>
    <row r="443" spans="1:17" s="3" customFormat="1" ht="12" customHeight="1">
      <c r="A443" s="21" t="s">
        <v>661</v>
      </c>
      <c r="B443" s="22" t="s">
        <v>27</v>
      </c>
      <c r="C443" s="21" t="s">
        <v>9246</v>
      </c>
      <c r="D443" s="21" t="s">
        <v>9249</v>
      </c>
      <c r="E443" s="23" t="s">
        <v>9263</v>
      </c>
      <c r="F443" s="24">
        <v>3</v>
      </c>
      <c r="G443" s="19"/>
      <c r="H443" s="19"/>
      <c r="I443" s="25">
        <v>0</v>
      </c>
      <c r="J443" s="25">
        <v>13.1</v>
      </c>
      <c r="K443" s="25">
        <v>0</v>
      </c>
      <c r="L443" s="25">
        <v>0</v>
      </c>
      <c r="M443" s="25">
        <v>0</v>
      </c>
      <c r="N443" s="19"/>
      <c r="O443" s="19"/>
      <c r="P443" s="19"/>
      <c r="Q443" s="19"/>
    </row>
    <row r="444" spans="1:17" s="3" customFormat="1" ht="12" customHeight="1">
      <c r="A444" s="21" t="s">
        <v>661</v>
      </c>
      <c r="B444" s="22" t="s">
        <v>27</v>
      </c>
      <c r="C444" s="21" t="s">
        <v>9246</v>
      </c>
      <c r="D444" s="21" t="s">
        <v>9249</v>
      </c>
      <c r="E444" s="23" t="s">
        <v>9264</v>
      </c>
      <c r="F444" s="24">
        <v>3</v>
      </c>
      <c r="G444" s="19"/>
      <c r="H444" s="19"/>
      <c r="I444" s="25">
        <v>0</v>
      </c>
      <c r="J444" s="25">
        <v>8</v>
      </c>
      <c r="K444" s="25">
        <v>8</v>
      </c>
      <c r="L444" s="25">
        <v>0</v>
      </c>
      <c r="M444" s="25">
        <v>8</v>
      </c>
      <c r="N444" s="19"/>
      <c r="O444" s="19"/>
      <c r="P444" s="19"/>
      <c r="Q444" s="19"/>
    </row>
    <row r="445" spans="1:17" s="3" customFormat="1" ht="12" customHeight="1">
      <c r="A445" s="21" t="s">
        <v>661</v>
      </c>
      <c r="B445" s="22" t="s">
        <v>27</v>
      </c>
      <c r="C445" s="21" t="s">
        <v>9246</v>
      </c>
      <c r="D445" s="21" t="s">
        <v>9249</v>
      </c>
      <c r="E445" s="23" t="s">
        <v>9265</v>
      </c>
      <c r="F445" s="24">
        <v>3</v>
      </c>
      <c r="G445" s="19"/>
      <c r="H445" s="19"/>
      <c r="I445" s="25">
        <v>0</v>
      </c>
      <c r="J445" s="25">
        <v>2.8719999999999999</v>
      </c>
      <c r="K445" s="25">
        <v>0</v>
      </c>
      <c r="L445" s="25">
        <v>0</v>
      </c>
      <c r="M445" s="25">
        <v>0</v>
      </c>
      <c r="N445" s="19"/>
      <c r="O445" s="19"/>
      <c r="P445" s="19"/>
      <c r="Q445" s="19"/>
    </row>
    <row r="446" spans="1:17" s="3" customFormat="1" ht="12" customHeight="1">
      <c r="A446" s="21" t="s">
        <v>661</v>
      </c>
      <c r="B446" s="22" t="s">
        <v>27</v>
      </c>
      <c r="C446" s="21" t="s">
        <v>9246</v>
      </c>
      <c r="D446" s="21" t="s">
        <v>9249</v>
      </c>
      <c r="E446" s="23" t="s">
        <v>9266</v>
      </c>
      <c r="F446" s="24">
        <v>3</v>
      </c>
      <c r="G446" s="19"/>
      <c r="H446" s="19"/>
      <c r="I446" s="25">
        <v>0</v>
      </c>
      <c r="J446" s="25">
        <v>28.626999999999999</v>
      </c>
      <c r="K446" s="25">
        <v>0</v>
      </c>
      <c r="L446" s="25">
        <v>0</v>
      </c>
      <c r="M446" s="25">
        <v>0</v>
      </c>
      <c r="N446" s="19"/>
      <c r="O446" s="19"/>
      <c r="P446" s="19"/>
      <c r="Q446" s="19"/>
    </row>
    <row r="447" spans="1:17" s="3" customFormat="1" ht="12" customHeight="1">
      <c r="A447" s="97" t="s">
        <v>30</v>
      </c>
      <c r="B447" s="98"/>
      <c r="C447" s="98"/>
      <c r="D447" s="98"/>
      <c r="E447" s="98"/>
      <c r="F447" s="98"/>
      <c r="G447" s="99"/>
      <c r="H447" s="19"/>
      <c r="I447" s="26">
        <f>SUM(I431:I446)</f>
        <v>0</v>
      </c>
      <c r="J447" s="26">
        <f>SUM(J431:J446)</f>
        <v>357.49000000000007</v>
      </c>
      <c r="K447" s="26">
        <f>SUM(K431:K446)</f>
        <v>407.28499999999997</v>
      </c>
      <c r="L447" s="26">
        <f>SUM(L431:L446)</f>
        <v>0</v>
      </c>
      <c r="M447" s="26">
        <f>SUM(M431:M446)</f>
        <v>407.28499999999997</v>
      </c>
      <c r="N447" s="19"/>
      <c r="O447" s="19"/>
      <c r="P447" s="19"/>
      <c r="Q447" s="19"/>
    </row>
    <row r="448" spans="1:17" s="3" customFormat="1" ht="12" customHeight="1">
      <c r="A448" s="97" t="s">
        <v>31</v>
      </c>
      <c r="B448" s="98"/>
      <c r="C448" s="98"/>
      <c r="D448" s="98"/>
      <c r="E448" s="98"/>
      <c r="F448" s="98"/>
      <c r="G448" s="99"/>
      <c r="H448" s="19"/>
      <c r="I448" s="26">
        <v>0</v>
      </c>
      <c r="J448" s="26">
        <v>0</v>
      </c>
      <c r="K448" s="19"/>
      <c r="L448" s="19"/>
      <c r="M448" s="19"/>
      <c r="N448" s="19"/>
      <c r="O448" s="19"/>
      <c r="P448" s="19"/>
      <c r="Q448" s="19"/>
    </row>
    <row r="449" spans="1:17" s="3" customFormat="1" ht="12" customHeight="1">
      <c r="A449" s="21" t="s">
        <v>661</v>
      </c>
      <c r="B449" s="22" t="s">
        <v>23</v>
      </c>
      <c r="C449" s="21" t="s">
        <v>9246</v>
      </c>
      <c r="D449" s="21" t="s">
        <v>9267</v>
      </c>
      <c r="E449" s="23" t="s">
        <v>9268</v>
      </c>
      <c r="F449" s="24">
        <v>3</v>
      </c>
      <c r="G449" s="23" t="s">
        <v>9269</v>
      </c>
      <c r="H449" s="25">
        <v>0</v>
      </c>
      <c r="I449" s="25">
        <v>0</v>
      </c>
      <c r="J449" s="25">
        <v>104.82</v>
      </c>
      <c r="K449" s="25">
        <v>126.983</v>
      </c>
      <c r="L449" s="25">
        <v>0</v>
      </c>
      <c r="M449" s="25">
        <v>126.983</v>
      </c>
      <c r="N449" s="25">
        <v>251.696</v>
      </c>
      <c r="O449" s="25">
        <v>321.99400000000003</v>
      </c>
      <c r="P449" s="25">
        <v>339.08100000000002</v>
      </c>
      <c r="Q449" s="25">
        <v>299.08100000000002</v>
      </c>
    </row>
    <row r="450" spans="1:17" s="3" customFormat="1" ht="12" customHeight="1">
      <c r="A450" s="21" t="s">
        <v>661</v>
      </c>
      <c r="B450" s="22" t="s">
        <v>27</v>
      </c>
      <c r="C450" s="21" t="s">
        <v>9246</v>
      </c>
      <c r="D450" s="21" t="s">
        <v>9267</v>
      </c>
      <c r="E450" s="23" t="s">
        <v>9270</v>
      </c>
      <c r="F450" s="24">
        <v>3</v>
      </c>
      <c r="G450" s="19"/>
      <c r="H450" s="19"/>
      <c r="I450" s="25">
        <v>0</v>
      </c>
      <c r="J450" s="25">
        <v>23.908000000000001</v>
      </c>
      <c r="K450" s="25">
        <v>1.7</v>
      </c>
      <c r="L450" s="25">
        <v>0</v>
      </c>
      <c r="M450" s="25">
        <v>1.7</v>
      </c>
      <c r="N450" s="19"/>
      <c r="O450" s="19"/>
      <c r="P450" s="19"/>
      <c r="Q450" s="19"/>
    </row>
    <row r="451" spans="1:17" s="3" customFormat="1" ht="12" customHeight="1">
      <c r="A451" s="21" t="s">
        <v>661</v>
      </c>
      <c r="B451" s="22" t="s">
        <v>27</v>
      </c>
      <c r="C451" s="21" t="s">
        <v>9246</v>
      </c>
      <c r="D451" s="21" t="s">
        <v>9267</v>
      </c>
      <c r="E451" s="23" t="s">
        <v>9271</v>
      </c>
      <c r="F451" s="24">
        <v>3</v>
      </c>
      <c r="G451" s="19"/>
      <c r="H451" s="19"/>
      <c r="I451" s="25">
        <v>0</v>
      </c>
      <c r="J451" s="25">
        <v>8.49</v>
      </c>
      <c r="K451" s="25">
        <v>0</v>
      </c>
      <c r="L451" s="25">
        <v>0</v>
      </c>
      <c r="M451" s="25">
        <v>0</v>
      </c>
      <c r="N451" s="19"/>
      <c r="O451" s="19"/>
      <c r="P451" s="19"/>
      <c r="Q451" s="19"/>
    </row>
    <row r="452" spans="1:17" s="3" customFormat="1" ht="12" customHeight="1">
      <c r="A452" s="21" t="s">
        <v>661</v>
      </c>
      <c r="B452" s="22" t="s">
        <v>27</v>
      </c>
      <c r="C452" s="21" t="s">
        <v>9246</v>
      </c>
      <c r="D452" s="21" t="s">
        <v>9267</v>
      </c>
      <c r="E452" s="23" t="s">
        <v>9272</v>
      </c>
      <c r="F452" s="24">
        <v>3</v>
      </c>
      <c r="G452" s="19"/>
      <c r="H452" s="19"/>
      <c r="I452" s="25">
        <v>0</v>
      </c>
      <c r="J452" s="25">
        <v>14.217000000000001</v>
      </c>
      <c r="K452" s="25">
        <v>18.234000000000002</v>
      </c>
      <c r="L452" s="25">
        <v>0</v>
      </c>
      <c r="M452" s="25">
        <v>18.234000000000002</v>
      </c>
      <c r="N452" s="19"/>
      <c r="O452" s="19"/>
      <c r="P452" s="19"/>
      <c r="Q452" s="19"/>
    </row>
    <row r="453" spans="1:17" s="3" customFormat="1" ht="12" customHeight="1">
      <c r="A453" s="21" t="s">
        <v>661</v>
      </c>
      <c r="B453" s="22" t="s">
        <v>27</v>
      </c>
      <c r="C453" s="21" t="s">
        <v>9246</v>
      </c>
      <c r="D453" s="21" t="s">
        <v>9267</v>
      </c>
      <c r="E453" s="23" t="s">
        <v>9273</v>
      </c>
      <c r="F453" s="24">
        <v>3</v>
      </c>
      <c r="G453" s="19"/>
      <c r="H453" s="19"/>
      <c r="I453" s="25">
        <v>0</v>
      </c>
      <c r="J453" s="25">
        <v>35.603999999999999</v>
      </c>
      <c r="K453" s="25">
        <v>103.09699999999999</v>
      </c>
      <c r="L453" s="25">
        <v>0</v>
      </c>
      <c r="M453" s="25">
        <v>103.09699999999999</v>
      </c>
      <c r="N453" s="19"/>
      <c r="O453" s="19"/>
      <c r="P453" s="19"/>
      <c r="Q453" s="19"/>
    </row>
    <row r="454" spans="1:17" s="3" customFormat="1" ht="12" customHeight="1">
      <c r="A454" s="21" t="s">
        <v>661</v>
      </c>
      <c r="B454" s="22" t="s">
        <v>27</v>
      </c>
      <c r="C454" s="21" t="s">
        <v>9246</v>
      </c>
      <c r="D454" s="21" t="s">
        <v>9267</v>
      </c>
      <c r="E454" s="23" t="s">
        <v>9274</v>
      </c>
      <c r="F454" s="24">
        <v>3</v>
      </c>
      <c r="G454" s="19"/>
      <c r="H454" s="19"/>
      <c r="I454" s="25">
        <v>0</v>
      </c>
      <c r="J454" s="25">
        <v>11.324999999999999</v>
      </c>
      <c r="K454" s="25">
        <v>0</v>
      </c>
      <c r="L454" s="25">
        <v>0</v>
      </c>
      <c r="M454" s="25">
        <v>0</v>
      </c>
      <c r="N454" s="19"/>
      <c r="O454" s="19"/>
      <c r="P454" s="19"/>
      <c r="Q454" s="19"/>
    </row>
    <row r="455" spans="1:17" s="3" customFormat="1" ht="12" customHeight="1">
      <c r="A455" s="21" t="s">
        <v>661</v>
      </c>
      <c r="B455" s="22" t="s">
        <v>27</v>
      </c>
      <c r="C455" s="21" t="s">
        <v>9246</v>
      </c>
      <c r="D455" s="21" t="s">
        <v>9267</v>
      </c>
      <c r="E455" s="23" t="s">
        <v>9275</v>
      </c>
      <c r="F455" s="24">
        <v>3</v>
      </c>
      <c r="G455" s="19"/>
      <c r="H455" s="19"/>
      <c r="I455" s="25">
        <v>0</v>
      </c>
      <c r="J455" s="25">
        <v>11.276</v>
      </c>
      <c r="K455" s="25">
        <v>3.952</v>
      </c>
      <c r="L455" s="25">
        <v>0</v>
      </c>
      <c r="M455" s="25">
        <v>3.952</v>
      </c>
      <c r="N455" s="19"/>
      <c r="O455" s="19"/>
      <c r="P455" s="19"/>
      <c r="Q455" s="19"/>
    </row>
    <row r="456" spans="1:17" s="3" customFormat="1" ht="12" customHeight="1">
      <c r="A456" s="97" t="s">
        <v>30</v>
      </c>
      <c r="B456" s="98"/>
      <c r="C456" s="98"/>
      <c r="D456" s="98"/>
      <c r="E456" s="98"/>
      <c r="F456" s="98"/>
      <c r="G456" s="99"/>
      <c r="H456" s="19"/>
      <c r="I456" s="26">
        <f>SUM(I450:I455)</f>
        <v>0</v>
      </c>
      <c r="J456" s="26">
        <f>SUM(J450:J455)</f>
        <v>104.82</v>
      </c>
      <c r="K456" s="26">
        <f>SUM(K450:K455)</f>
        <v>126.98299999999999</v>
      </c>
      <c r="L456" s="26">
        <f>SUM(L450:L455)</f>
        <v>0</v>
      </c>
      <c r="M456" s="26">
        <f>SUM(M450:M455)</f>
        <v>126.98299999999999</v>
      </c>
      <c r="N456" s="19"/>
      <c r="O456" s="19"/>
      <c r="P456" s="19"/>
      <c r="Q456" s="19"/>
    </row>
    <row r="457" spans="1:17" s="3" customFormat="1" ht="12" customHeight="1">
      <c r="A457" s="97" t="s">
        <v>31</v>
      </c>
      <c r="B457" s="98"/>
      <c r="C457" s="98"/>
      <c r="D457" s="98"/>
      <c r="E457" s="98"/>
      <c r="F457" s="98"/>
      <c r="G457" s="99"/>
      <c r="H457" s="19"/>
      <c r="I457" s="26">
        <v>0</v>
      </c>
      <c r="J457" s="26">
        <v>0</v>
      </c>
      <c r="K457" s="19"/>
      <c r="L457" s="19"/>
      <c r="M457" s="19"/>
      <c r="N457" s="19"/>
      <c r="O457" s="19"/>
      <c r="P457" s="19"/>
      <c r="Q457" s="19"/>
    </row>
    <row r="458" spans="1:17" s="3" customFormat="1" ht="12" customHeight="1">
      <c r="A458" s="21" t="s">
        <v>661</v>
      </c>
      <c r="B458" s="22" t="s">
        <v>23</v>
      </c>
      <c r="C458" s="21" t="s">
        <v>9246</v>
      </c>
      <c r="D458" s="21" t="s">
        <v>9276</v>
      </c>
      <c r="E458" s="23" t="s">
        <v>9247</v>
      </c>
      <c r="F458" s="24">
        <v>3</v>
      </c>
      <c r="G458" s="23" t="s">
        <v>9277</v>
      </c>
      <c r="H458" s="25">
        <v>0</v>
      </c>
      <c r="I458" s="25">
        <v>0</v>
      </c>
      <c r="J458" s="25">
        <v>974.03599999999994</v>
      </c>
      <c r="K458" s="25">
        <v>919.61699999999996</v>
      </c>
      <c r="L458" s="25">
        <v>0</v>
      </c>
      <c r="M458" s="25">
        <v>919.61699999999996</v>
      </c>
      <c r="N458" s="25">
        <v>505.21699999999998</v>
      </c>
      <c r="O458" s="25">
        <v>245.10499999999999</v>
      </c>
      <c r="P458" s="25">
        <v>59.162999999999997</v>
      </c>
      <c r="Q458" s="25">
        <v>27.824000000000002</v>
      </c>
    </row>
    <row r="459" spans="1:17" s="3" customFormat="1" ht="12" customHeight="1">
      <c r="A459" s="97" t="s">
        <v>30</v>
      </c>
      <c r="B459" s="98"/>
      <c r="C459" s="98"/>
      <c r="D459" s="98"/>
      <c r="E459" s="98"/>
      <c r="F459" s="98"/>
      <c r="G459" s="99"/>
      <c r="H459" s="19"/>
      <c r="I459" s="26">
        <v>0</v>
      </c>
      <c r="J459" s="26">
        <v>0</v>
      </c>
      <c r="K459" s="26">
        <v>0</v>
      </c>
      <c r="L459" s="19"/>
      <c r="M459" s="19"/>
      <c r="N459" s="19"/>
      <c r="O459" s="19"/>
    </row>
    <row r="460" spans="1:17" s="3" customFormat="1" ht="12" customHeight="1">
      <c r="A460" s="97" t="s">
        <v>31</v>
      </c>
      <c r="B460" s="98"/>
      <c r="C460" s="98"/>
      <c r="D460" s="98"/>
      <c r="E460" s="98"/>
      <c r="F460" s="98"/>
      <c r="G460" s="99"/>
      <c r="H460" s="19"/>
      <c r="I460" s="26">
        <v>0</v>
      </c>
      <c r="J460" s="26">
        <v>0</v>
      </c>
      <c r="K460" s="19"/>
      <c r="L460" s="19"/>
      <c r="M460" s="19"/>
      <c r="N460" s="19"/>
      <c r="O460" s="19"/>
      <c r="P460" s="19"/>
      <c r="Q460" s="19"/>
    </row>
    <row r="461" spans="1:17" s="3" customFormat="1" ht="12" customHeight="1">
      <c r="A461" s="21" t="s">
        <v>661</v>
      </c>
      <c r="B461" s="22" t="s">
        <v>23</v>
      </c>
      <c r="C461" s="21" t="s">
        <v>9246</v>
      </c>
      <c r="D461" s="21" t="s">
        <v>9278</v>
      </c>
      <c r="E461" s="23" t="s">
        <v>9279</v>
      </c>
      <c r="F461" s="24">
        <v>3</v>
      </c>
      <c r="G461" s="23" t="s">
        <v>9280</v>
      </c>
      <c r="H461" s="25">
        <v>0</v>
      </c>
      <c r="I461" s="25">
        <v>0</v>
      </c>
      <c r="J461" s="25">
        <v>91.754000000000005</v>
      </c>
      <c r="K461" s="25">
        <v>114.239</v>
      </c>
      <c r="L461" s="25">
        <v>0</v>
      </c>
      <c r="M461" s="25">
        <v>114.239</v>
      </c>
      <c r="N461" s="25">
        <v>44.052</v>
      </c>
      <c r="O461" s="25">
        <v>44.851999999999997</v>
      </c>
      <c r="P461" s="25">
        <v>45.972000000000001</v>
      </c>
      <c r="Q461" s="25">
        <v>45.972000000000001</v>
      </c>
    </row>
    <row r="462" spans="1:17" s="3" customFormat="1" ht="12" customHeight="1">
      <c r="A462" s="97" t="s">
        <v>30</v>
      </c>
      <c r="B462" s="98"/>
      <c r="C462" s="98"/>
      <c r="D462" s="98"/>
      <c r="E462" s="98"/>
      <c r="F462" s="98"/>
      <c r="G462" s="99"/>
      <c r="H462" s="19"/>
      <c r="I462" s="26">
        <v>0</v>
      </c>
      <c r="J462" s="26">
        <v>0</v>
      </c>
      <c r="K462" s="26">
        <v>0</v>
      </c>
      <c r="L462" s="19"/>
      <c r="M462" s="19"/>
      <c r="N462" s="19"/>
      <c r="O462" s="19"/>
    </row>
    <row r="463" spans="1:17" s="3" customFormat="1" ht="12" customHeight="1">
      <c r="A463" s="97" t="s">
        <v>31</v>
      </c>
      <c r="B463" s="98"/>
      <c r="C463" s="98"/>
      <c r="D463" s="98"/>
      <c r="E463" s="98"/>
      <c r="F463" s="98"/>
      <c r="G463" s="99"/>
      <c r="H463" s="19"/>
      <c r="I463" s="26">
        <v>0</v>
      </c>
      <c r="J463" s="26">
        <v>0</v>
      </c>
      <c r="K463" s="19"/>
      <c r="L463" s="19"/>
      <c r="M463" s="19"/>
      <c r="N463" s="19"/>
      <c r="O463" s="19"/>
      <c r="P463" s="19"/>
      <c r="Q463" s="19"/>
    </row>
    <row r="464" spans="1:17" s="3" customFormat="1" ht="12" customHeight="1">
      <c r="A464" s="97" t="s">
        <v>32</v>
      </c>
      <c r="B464" s="98"/>
      <c r="C464" s="98"/>
      <c r="D464" s="98"/>
      <c r="E464" s="98"/>
      <c r="F464" s="98"/>
      <c r="G464" s="99"/>
      <c r="H464" s="26">
        <f>SUMIF(D430:D463,"=Project",H430:H463)</f>
        <v>0</v>
      </c>
      <c r="I464" s="26">
        <f>SUMIF(D430:D463,"=Project",I430:I463)</f>
        <v>0</v>
      </c>
      <c r="J464" s="26">
        <f>SUMIF(D430:D463,"=Project",J430:J463)</f>
        <v>0</v>
      </c>
      <c r="K464" s="26">
        <f>SUMIF(D430:D463,"=Project",K430:K463)</f>
        <v>0</v>
      </c>
      <c r="L464" s="26">
        <f>SUMIF(D430:D463,"=Project",L430:L463)</f>
        <v>0</v>
      </c>
      <c r="M464" s="26">
        <f>SUMIF(D430:D463,"=Project",M430:M463)</f>
        <v>0</v>
      </c>
      <c r="N464" s="26">
        <f>SUMIF(D430:D463,"=Project",N430:N463)</f>
        <v>0</v>
      </c>
      <c r="O464" s="26">
        <f>SUMIF(D430:D463,"=Project",O430:O463)</f>
        <v>0</v>
      </c>
      <c r="P464" s="26">
        <f>SUMIF(D430:D463,"=Project",P430:P463)</f>
        <v>0</v>
      </c>
      <c r="Q464" s="26">
        <f>SUMIF(D430:D463,"=Project",Q430:Q463)</f>
        <v>0</v>
      </c>
    </row>
    <row r="465" spans="1:17" s="3" customFormat="1" ht="12" customHeight="1">
      <c r="A465" s="16" t="s">
        <v>674</v>
      </c>
      <c r="B465" s="17" t="s">
        <v>18</v>
      </c>
      <c r="C465" s="18" t="s">
        <v>9281</v>
      </c>
      <c r="D465" s="19"/>
      <c r="E465" s="18" t="s">
        <v>9282</v>
      </c>
      <c r="F465" s="16" t="s">
        <v>104</v>
      </c>
      <c r="G465" s="18" t="s">
        <v>9283</v>
      </c>
      <c r="H465" s="20">
        <v>0</v>
      </c>
      <c r="I465" s="20">
        <v>0</v>
      </c>
      <c r="J465" s="20">
        <v>263.46100000000001</v>
      </c>
      <c r="K465" s="20">
        <v>540.36199999999997</v>
      </c>
      <c r="L465" s="20">
        <v>0</v>
      </c>
      <c r="M465" s="20">
        <v>540.36199999999997</v>
      </c>
      <c r="N465" s="20">
        <v>787.73099999999999</v>
      </c>
      <c r="O465" s="20">
        <v>847.96799999999996</v>
      </c>
      <c r="P465" s="20">
        <v>845.65700000000004</v>
      </c>
      <c r="Q465" s="20">
        <v>840.77099999999996</v>
      </c>
    </row>
    <row r="466" spans="1:17" s="3" customFormat="1" ht="12" customHeight="1">
      <c r="A466" s="21" t="s">
        <v>674</v>
      </c>
      <c r="B466" s="22" t="s">
        <v>23</v>
      </c>
      <c r="C466" s="21" t="s">
        <v>9281</v>
      </c>
      <c r="D466" s="21" t="s">
        <v>9284</v>
      </c>
      <c r="E466" s="23" t="s">
        <v>9282</v>
      </c>
      <c r="F466" s="24">
        <v>3</v>
      </c>
      <c r="G466" s="23" t="s">
        <v>9285</v>
      </c>
      <c r="H466" s="25">
        <v>0</v>
      </c>
      <c r="I466" s="25">
        <v>0</v>
      </c>
      <c r="J466" s="25">
        <v>243.88200000000001</v>
      </c>
      <c r="K466" s="25">
        <v>500.09800000000001</v>
      </c>
      <c r="L466" s="25">
        <v>0</v>
      </c>
      <c r="M466" s="25">
        <v>500.09800000000001</v>
      </c>
      <c r="N466" s="25">
        <v>702.15599999999995</v>
      </c>
      <c r="O466" s="25">
        <v>760.99599999999998</v>
      </c>
      <c r="P466" s="25">
        <v>768.08100000000002</v>
      </c>
      <c r="Q466" s="25">
        <v>763.19500000000005</v>
      </c>
    </row>
    <row r="467" spans="1:17" s="3" customFormat="1" ht="12" customHeight="1">
      <c r="A467" s="21" t="s">
        <v>674</v>
      </c>
      <c r="B467" s="22" t="s">
        <v>27</v>
      </c>
      <c r="C467" s="21" t="s">
        <v>9281</v>
      </c>
      <c r="D467" s="21" t="s">
        <v>9284</v>
      </c>
      <c r="E467" s="23" t="s">
        <v>9286</v>
      </c>
      <c r="F467" s="24">
        <v>3</v>
      </c>
      <c r="G467" s="19"/>
      <c r="H467" s="19"/>
      <c r="I467" s="25">
        <v>0</v>
      </c>
      <c r="J467" s="25">
        <v>0.10100000000000001</v>
      </c>
      <c r="K467" s="25">
        <v>62.347999999999999</v>
      </c>
      <c r="L467" s="25">
        <v>0</v>
      </c>
      <c r="M467" s="25">
        <v>62.347999999999999</v>
      </c>
      <c r="N467" s="19"/>
      <c r="O467" s="19"/>
      <c r="P467" s="19"/>
      <c r="Q467" s="19"/>
    </row>
    <row r="468" spans="1:17" s="3" customFormat="1" ht="12" customHeight="1">
      <c r="A468" s="21" t="s">
        <v>674</v>
      </c>
      <c r="B468" s="22" t="s">
        <v>27</v>
      </c>
      <c r="C468" s="21" t="s">
        <v>9281</v>
      </c>
      <c r="D468" s="21" t="s">
        <v>9284</v>
      </c>
      <c r="E468" s="23" t="s">
        <v>9232</v>
      </c>
      <c r="F468" s="24">
        <v>3</v>
      </c>
      <c r="G468" s="19"/>
      <c r="H468" s="19"/>
      <c r="I468" s="25">
        <v>0</v>
      </c>
      <c r="J468" s="25">
        <v>51.61</v>
      </c>
      <c r="K468" s="25">
        <v>32.173999999999999</v>
      </c>
      <c r="L468" s="25">
        <v>0</v>
      </c>
      <c r="M468" s="25">
        <v>32.173999999999999</v>
      </c>
      <c r="N468" s="19"/>
      <c r="O468" s="19"/>
      <c r="P468" s="19"/>
      <c r="Q468" s="19"/>
    </row>
    <row r="469" spans="1:17" s="3" customFormat="1" ht="12" customHeight="1">
      <c r="A469" s="21" t="s">
        <v>674</v>
      </c>
      <c r="B469" s="22" t="s">
        <v>27</v>
      </c>
      <c r="C469" s="21" t="s">
        <v>9281</v>
      </c>
      <c r="D469" s="21" t="s">
        <v>9284</v>
      </c>
      <c r="E469" s="23" t="s">
        <v>9233</v>
      </c>
      <c r="F469" s="24">
        <v>3</v>
      </c>
      <c r="G469" s="19"/>
      <c r="H469" s="19"/>
      <c r="I469" s="25">
        <v>0</v>
      </c>
      <c r="J469" s="25">
        <v>6.2869999999999999</v>
      </c>
      <c r="K469" s="25">
        <v>0</v>
      </c>
      <c r="L469" s="25">
        <v>0</v>
      </c>
      <c r="M469" s="25">
        <v>0</v>
      </c>
      <c r="N469" s="19"/>
      <c r="O469" s="19"/>
      <c r="P469" s="19"/>
      <c r="Q469" s="19"/>
    </row>
    <row r="470" spans="1:17" s="3" customFormat="1" ht="12" customHeight="1">
      <c r="A470" s="21" t="s">
        <v>674</v>
      </c>
      <c r="B470" s="22" t="s">
        <v>27</v>
      </c>
      <c r="C470" s="21" t="s">
        <v>9281</v>
      </c>
      <c r="D470" s="21" t="s">
        <v>9284</v>
      </c>
      <c r="E470" s="23" t="s">
        <v>9287</v>
      </c>
      <c r="F470" s="24">
        <v>3</v>
      </c>
      <c r="G470" s="19"/>
      <c r="H470" s="19"/>
      <c r="I470" s="25">
        <v>0</v>
      </c>
      <c r="J470" s="25">
        <v>13.36</v>
      </c>
      <c r="K470" s="25">
        <v>0</v>
      </c>
      <c r="L470" s="25">
        <v>0</v>
      </c>
      <c r="M470" s="25">
        <v>0</v>
      </c>
      <c r="N470" s="19"/>
      <c r="O470" s="19"/>
      <c r="P470" s="19"/>
      <c r="Q470" s="19"/>
    </row>
    <row r="471" spans="1:17" s="3" customFormat="1" ht="12" customHeight="1">
      <c r="A471" s="21" t="s">
        <v>674</v>
      </c>
      <c r="B471" s="22" t="s">
        <v>27</v>
      </c>
      <c r="C471" s="21" t="s">
        <v>9281</v>
      </c>
      <c r="D471" s="21" t="s">
        <v>9284</v>
      </c>
      <c r="E471" s="23" t="s">
        <v>9288</v>
      </c>
      <c r="F471" s="24">
        <v>3</v>
      </c>
      <c r="G471" s="19"/>
      <c r="H471" s="19"/>
      <c r="I471" s="25">
        <v>0</v>
      </c>
      <c r="J471" s="25">
        <v>52.66</v>
      </c>
      <c r="K471" s="25">
        <v>151.5</v>
      </c>
      <c r="L471" s="25">
        <v>0</v>
      </c>
      <c r="M471" s="25">
        <v>151.5</v>
      </c>
      <c r="N471" s="19"/>
      <c r="O471" s="19"/>
      <c r="P471" s="19"/>
      <c r="Q471" s="19"/>
    </row>
    <row r="472" spans="1:17" s="3" customFormat="1" ht="12" customHeight="1">
      <c r="A472" s="21" t="s">
        <v>674</v>
      </c>
      <c r="B472" s="22" t="s">
        <v>27</v>
      </c>
      <c r="C472" s="21" t="s">
        <v>9281</v>
      </c>
      <c r="D472" s="21" t="s">
        <v>9284</v>
      </c>
      <c r="E472" s="23" t="s">
        <v>9006</v>
      </c>
      <c r="F472" s="24">
        <v>3</v>
      </c>
      <c r="G472" s="19"/>
      <c r="H472" s="19"/>
      <c r="I472" s="25">
        <v>0</v>
      </c>
      <c r="J472" s="25">
        <v>0</v>
      </c>
      <c r="K472" s="25">
        <v>8.9</v>
      </c>
      <c r="L472" s="25">
        <v>0</v>
      </c>
      <c r="M472" s="25">
        <v>8.9</v>
      </c>
      <c r="N472" s="19"/>
      <c r="O472" s="19"/>
      <c r="P472" s="19"/>
      <c r="Q472" s="19"/>
    </row>
    <row r="473" spans="1:17" s="3" customFormat="1" ht="12" customHeight="1">
      <c r="A473" s="21" t="s">
        <v>674</v>
      </c>
      <c r="B473" s="22" t="s">
        <v>27</v>
      </c>
      <c r="C473" s="21" t="s">
        <v>9281</v>
      </c>
      <c r="D473" s="21" t="s">
        <v>9284</v>
      </c>
      <c r="E473" s="23" t="s">
        <v>9289</v>
      </c>
      <c r="F473" s="24">
        <v>3</v>
      </c>
      <c r="G473" s="19"/>
      <c r="H473" s="19"/>
      <c r="I473" s="25">
        <v>0</v>
      </c>
      <c r="J473" s="25">
        <v>20</v>
      </c>
      <c r="K473" s="25">
        <v>20</v>
      </c>
      <c r="L473" s="25">
        <v>0</v>
      </c>
      <c r="M473" s="25">
        <v>20</v>
      </c>
      <c r="N473" s="19"/>
      <c r="O473" s="19"/>
      <c r="P473" s="19"/>
      <c r="Q473" s="19"/>
    </row>
    <row r="474" spans="1:17" s="3" customFormat="1" ht="12" customHeight="1">
      <c r="A474" s="21" t="s">
        <v>674</v>
      </c>
      <c r="B474" s="22" t="s">
        <v>27</v>
      </c>
      <c r="C474" s="21" t="s">
        <v>9281</v>
      </c>
      <c r="D474" s="21" t="s">
        <v>9284</v>
      </c>
      <c r="E474" s="23" t="s">
        <v>9244</v>
      </c>
      <c r="F474" s="24">
        <v>3</v>
      </c>
      <c r="G474" s="19"/>
      <c r="H474" s="19"/>
      <c r="I474" s="25">
        <v>0</v>
      </c>
      <c r="J474" s="25">
        <v>35.787999999999997</v>
      </c>
      <c r="K474" s="25">
        <v>47.712000000000003</v>
      </c>
      <c r="L474" s="25">
        <v>0</v>
      </c>
      <c r="M474" s="25">
        <v>47.712000000000003</v>
      </c>
      <c r="N474" s="19"/>
      <c r="O474" s="19"/>
      <c r="P474" s="19"/>
      <c r="Q474" s="19"/>
    </row>
    <row r="475" spans="1:17" s="3" customFormat="1" ht="12" customHeight="1">
      <c r="A475" s="21" t="s">
        <v>674</v>
      </c>
      <c r="B475" s="22" t="s">
        <v>27</v>
      </c>
      <c r="C475" s="21" t="s">
        <v>9281</v>
      </c>
      <c r="D475" s="21" t="s">
        <v>9284</v>
      </c>
      <c r="E475" s="23" t="s">
        <v>9290</v>
      </c>
      <c r="F475" s="24">
        <v>3</v>
      </c>
      <c r="G475" s="19"/>
      <c r="H475" s="19"/>
      <c r="I475" s="25">
        <v>0</v>
      </c>
      <c r="J475" s="25">
        <v>0</v>
      </c>
      <c r="K475" s="25">
        <v>13.047000000000001</v>
      </c>
      <c r="L475" s="25">
        <v>0</v>
      </c>
      <c r="M475" s="25">
        <v>13.047000000000001</v>
      </c>
      <c r="N475" s="19"/>
      <c r="O475" s="19"/>
      <c r="P475" s="19"/>
      <c r="Q475" s="19"/>
    </row>
    <row r="476" spans="1:17" s="3" customFormat="1" ht="12" customHeight="1">
      <c r="A476" s="21" t="s">
        <v>674</v>
      </c>
      <c r="B476" s="22" t="s">
        <v>27</v>
      </c>
      <c r="C476" s="21" t="s">
        <v>9281</v>
      </c>
      <c r="D476" s="21" t="s">
        <v>9284</v>
      </c>
      <c r="E476" s="23" t="s">
        <v>9245</v>
      </c>
      <c r="F476" s="24">
        <v>3</v>
      </c>
      <c r="G476" s="19"/>
      <c r="H476" s="19"/>
      <c r="I476" s="25">
        <v>0</v>
      </c>
      <c r="J476" s="25">
        <v>6.95</v>
      </c>
      <c r="K476" s="25">
        <v>1.7</v>
      </c>
      <c r="L476" s="25">
        <v>0</v>
      </c>
      <c r="M476" s="25">
        <v>1.7</v>
      </c>
      <c r="N476" s="19"/>
      <c r="O476" s="19"/>
      <c r="P476" s="19"/>
      <c r="Q476" s="19"/>
    </row>
    <row r="477" spans="1:17" s="3" customFormat="1" ht="12" customHeight="1">
      <c r="A477" s="21" t="s">
        <v>674</v>
      </c>
      <c r="B477" s="22" t="s">
        <v>27</v>
      </c>
      <c r="C477" s="21" t="s">
        <v>9281</v>
      </c>
      <c r="D477" s="21" t="s">
        <v>9284</v>
      </c>
      <c r="E477" s="23" t="s">
        <v>9291</v>
      </c>
      <c r="F477" s="24">
        <v>3</v>
      </c>
      <c r="G477" s="19"/>
      <c r="H477" s="19"/>
      <c r="I477" s="25">
        <v>0</v>
      </c>
      <c r="J477" s="25">
        <v>0</v>
      </c>
      <c r="K477" s="25">
        <v>7.5330000000000004</v>
      </c>
      <c r="L477" s="25">
        <v>0</v>
      </c>
      <c r="M477" s="25">
        <v>7.5330000000000004</v>
      </c>
      <c r="N477" s="19"/>
      <c r="O477" s="19"/>
      <c r="P477" s="19"/>
      <c r="Q477" s="19"/>
    </row>
    <row r="478" spans="1:17" s="3" customFormat="1" ht="12" customHeight="1">
      <c r="A478" s="21" t="s">
        <v>674</v>
      </c>
      <c r="B478" s="22" t="s">
        <v>27</v>
      </c>
      <c r="C478" s="21" t="s">
        <v>9281</v>
      </c>
      <c r="D478" s="21" t="s">
        <v>9284</v>
      </c>
      <c r="E478" s="23" t="s">
        <v>9237</v>
      </c>
      <c r="F478" s="24">
        <v>3</v>
      </c>
      <c r="G478" s="19"/>
      <c r="H478" s="19"/>
      <c r="I478" s="25">
        <v>0</v>
      </c>
      <c r="J478" s="25">
        <v>47.524000000000001</v>
      </c>
      <c r="K478" s="25">
        <v>62.113</v>
      </c>
      <c r="L478" s="25">
        <v>0</v>
      </c>
      <c r="M478" s="25">
        <v>62.113</v>
      </c>
      <c r="N478" s="19"/>
      <c r="O478" s="19"/>
      <c r="P478" s="19"/>
      <c r="Q478" s="19"/>
    </row>
    <row r="479" spans="1:17" s="3" customFormat="1" ht="12" customHeight="1">
      <c r="A479" s="21" t="s">
        <v>674</v>
      </c>
      <c r="B479" s="22" t="s">
        <v>27</v>
      </c>
      <c r="C479" s="21" t="s">
        <v>9281</v>
      </c>
      <c r="D479" s="21" t="s">
        <v>9284</v>
      </c>
      <c r="E479" s="23" t="s">
        <v>9292</v>
      </c>
      <c r="F479" s="24">
        <v>3</v>
      </c>
      <c r="G479" s="19"/>
      <c r="H479" s="19"/>
      <c r="I479" s="25">
        <v>0</v>
      </c>
      <c r="J479" s="25">
        <v>0</v>
      </c>
      <c r="K479" s="25">
        <v>56</v>
      </c>
      <c r="L479" s="25">
        <v>0</v>
      </c>
      <c r="M479" s="25">
        <v>56</v>
      </c>
      <c r="N479" s="19"/>
      <c r="O479" s="19"/>
      <c r="P479" s="19"/>
      <c r="Q479" s="19"/>
    </row>
    <row r="480" spans="1:17" s="3" customFormat="1" ht="12" customHeight="1">
      <c r="A480" s="21" t="s">
        <v>674</v>
      </c>
      <c r="B480" s="22" t="s">
        <v>27</v>
      </c>
      <c r="C480" s="21" t="s">
        <v>9281</v>
      </c>
      <c r="D480" s="21" t="s">
        <v>9284</v>
      </c>
      <c r="E480" s="23" t="s">
        <v>9293</v>
      </c>
      <c r="F480" s="24">
        <v>3</v>
      </c>
      <c r="G480" s="19"/>
      <c r="H480" s="19"/>
      <c r="I480" s="25">
        <v>0</v>
      </c>
      <c r="J480" s="25">
        <v>4.6020000000000003</v>
      </c>
      <c r="K480" s="25">
        <v>37.070999999999998</v>
      </c>
      <c r="L480" s="25">
        <v>0</v>
      </c>
      <c r="M480" s="25">
        <v>37.070999999999998</v>
      </c>
      <c r="N480" s="19"/>
      <c r="O480" s="19"/>
      <c r="P480" s="19"/>
      <c r="Q480" s="19"/>
    </row>
    <row r="481" spans="1:17" s="3" customFormat="1" ht="12" customHeight="1">
      <c r="A481" s="97" t="s">
        <v>30</v>
      </c>
      <c r="B481" s="98"/>
      <c r="C481" s="98"/>
      <c r="D481" s="98"/>
      <c r="E481" s="98"/>
      <c r="F481" s="98"/>
      <c r="G481" s="99"/>
      <c r="H481" s="19"/>
      <c r="I481" s="26">
        <f>SUM(I467:I480)</f>
        <v>0</v>
      </c>
      <c r="J481" s="26">
        <f>SUM(J467:J480)</f>
        <v>238.88199999999998</v>
      </c>
      <c r="K481" s="26">
        <f>SUM(K467:K480)</f>
        <v>500.09800000000007</v>
      </c>
      <c r="L481" s="26">
        <f>SUM(L467:L480)</f>
        <v>0</v>
      </c>
      <c r="M481" s="26">
        <f>SUM(M467:M480)</f>
        <v>500.09800000000007</v>
      </c>
      <c r="N481" s="19"/>
      <c r="O481" s="19"/>
      <c r="P481" s="19"/>
      <c r="Q481" s="19"/>
    </row>
    <row r="482" spans="1:17" s="3" customFormat="1" ht="12" customHeight="1">
      <c r="A482" s="21" t="s">
        <v>674</v>
      </c>
      <c r="B482" s="22" t="s">
        <v>68</v>
      </c>
      <c r="C482" s="21" t="s">
        <v>9281</v>
      </c>
      <c r="D482" s="21" t="s">
        <v>9284</v>
      </c>
      <c r="E482" s="23" t="s">
        <v>9294</v>
      </c>
      <c r="F482" s="24">
        <v>3</v>
      </c>
      <c r="H482" s="19"/>
      <c r="I482" s="25">
        <v>0</v>
      </c>
      <c r="J482" s="25">
        <v>5</v>
      </c>
      <c r="K482" s="19"/>
      <c r="L482" s="19"/>
      <c r="M482" s="19"/>
      <c r="N482" s="19"/>
      <c r="O482" s="19"/>
      <c r="P482" s="19"/>
      <c r="Q482" s="19"/>
    </row>
    <row r="483" spans="1:17" s="3" customFormat="1" ht="12" customHeight="1">
      <c r="A483" s="97" t="s">
        <v>31</v>
      </c>
      <c r="B483" s="98"/>
      <c r="C483" s="98"/>
      <c r="D483" s="98"/>
      <c r="E483" s="98"/>
      <c r="F483" s="98"/>
      <c r="G483" s="99"/>
      <c r="H483" s="19"/>
      <c r="I483" s="26">
        <f>SUM(I482:I482)</f>
        <v>0</v>
      </c>
      <c r="J483" s="26">
        <f>SUM(J482:J482)</f>
        <v>5</v>
      </c>
      <c r="K483" s="19"/>
      <c r="L483" s="19"/>
      <c r="M483" s="19"/>
      <c r="N483" s="19"/>
      <c r="O483" s="19"/>
      <c r="P483" s="19"/>
      <c r="Q483" s="19"/>
    </row>
    <row r="484" spans="1:17" s="3" customFormat="1" ht="12" customHeight="1">
      <c r="A484" s="21" t="s">
        <v>674</v>
      </c>
      <c r="B484" s="22" t="s">
        <v>23</v>
      </c>
      <c r="C484" s="21" t="s">
        <v>9281</v>
      </c>
      <c r="D484" s="21" t="s">
        <v>9295</v>
      </c>
      <c r="E484" s="23" t="s">
        <v>9296</v>
      </c>
      <c r="F484" s="24">
        <v>3</v>
      </c>
      <c r="G484" s="23" t="s">
        <v>9297</v>
      </c>
      <c r="H484" s="25">
        <v>0</v>
      </c>
      <c r="I484" s="25">
        <v>0</v>
      </c>
      <c r="J484" s="25">
        <v>19.579000000000001</v>
      </c>
      <c r="K484" s="25">
        <v>40.264000000000003</v>
      </c>
      <c r="L484" s="25">
        <v>0</v>
      </c>
      <c r="M484" s="25">
        <v>40.264000000000003</v>
      </c>
      <c r="N484" s="25">
        <v>85.575000000000003</v>
      </c>
      <c r="O484" s="25">
        <v>86.971999999999994</v>
      </c>
      <c r="P484" s="25">
        <v>77.575999999999993</v>
      </c>
      <c r="Q484" s="25">
        <v>77.575999999999993</v>
      </c>
    </row>
    <row r="485" spans="1:17" s="3" customFormat="1" ht="12" customHeight="1">
      <c r="A485" s="97" t="s">
        <v>30</v>
      </c>
      <c r="B485" s="98"/>
      <c r="C485" s="98"/>
      <c r="D485" s="98"/>
      <c r="E485" s="98"/>
      <c r="F485" s="98"/>
      <c r="G485" s="99"/>
      <c r="H485" s="19"/>
      <c r="I485" s="26">
        <v>0</v>
      </c>
      <c r="J485" s="26">
        <v>0</v>
      </c>
      <c r="K485" s="26">
        <v>0</v>
      </c>
      <c r="L485" s="19"/>
      <c r="M485" s="19"/>
      <c r="N485" s="19"/>
      <c r="O485" s="19"/>
    </row>
    <row r="486" spans="1:17" s="3" customFormat="1" ht="12" customHeight="1">
      <c r="A486" s="97" t="s">
        <v>31</v>
      </c>
      <c r="B486" s="98"/>
      <c r="C486" s="98"/>
      <c r="D486" s="98"/>
      <c r="E486" s="98"/>
      <c r="F486" s="98"/>
      <c r="G486" s="99"/>
      <c r="H486" s="19"/>
      <c r="I486" s="26">
        <v>0</v>
      </c>
      <c r="J486" s="26">
        <v>0</v>
      </c>
      <c r="K486" s="19"/>
      <c r="L486" s="19"/>
      <c r="M486" s="19"/>
      <c r="N486" s="19"/>
      <c r="O486" s="19"/>
      <c r="P486" s="19"/>
      <c r="Q486" s="19"/>
    </row>
    <row r="487" spans="1:17" s="3" customFormat="1" ht="12" customHeight="1">
      <c r="A487" s="97" t="s">
        <v>32</v>
      </c>
      <c r="B487" s="98"/>
      <c r="C487" s="98"/>
      <c r="D487" s="98"/>
      <c r="E487" s="98"/>
      <c r="F487" s="98"/>
      <c r="G487" s="99"/>
      <c r="H487" s="26">
        <f>SUMIF(D466:D486,"=Project",H466:H486)</f>
        <v>0</v>
      </c>
      <c r="I487" s="26">
        <f>SUMIF(D466:D486,"=Project",I466:I486)</f>
        <v>0</v>
      </c>
      <c r="J487" s="26">
        <f>SUMIF(D466:D486,"=Project",J466:J486)</f>
        <v>0</v>
      </c>
      <c r="K487" s="26">
        <f>SUMIF(D466:D486,"=Project",K466:K486)</f>
        <v>0</v>
      </c>
      <c r="L487" s="26">
        <f>SUMIF(D466:D486,"=Project",L466:L486)</f>
        <v>0</v>
      </c>
      <c r="M487" s="26">
        <f>SUMIF(D466:D486,"=Project",M466:M486)</f>
        <v>0</v>
      </c>
      <c r="N487" s="26">
        <f>SUMIF(D466:D486,"=Project",N466:N486)</f>
        <v>0</v>
      </c>
      <c r="O487" s="26">
        <f>SUMIF(D466:D486,"=Project",O466:O486)</f>
        <v>0</v>
      </c>
      <c r="P487" s="26">
        <f>SUMIF(D466:D486,"=Project",P466:P486)</f>
        <v>0</v>
      </c>
      <c r="Q487" s="26">
        <f>SUMIF(D466:D486,"=Project",Q466:Q486)</f>
        <v>0</v>
      </c>
    </row>
    <row r="488" spans="1:17" s="3" customFormat="1" ht="12" customHeight="1">
      <c r="A488" s="16" t="s">
        <v>681</v>
      </c>
      <c r="B488" s="17" t="s">
        <v>18</v>
      </c>
      <c r="C488" s="18" t="s">
        <v>9298</v>
      </c>
      <c r="D488" s="19"/>
      <c r="E488" s="18" t="s">
        <v>9299</v>
      </c>
      <c r="F488" s="16" t="s">
        <v>104</v>
      </c>
      <c r="G488" s="18" t="s">
        <v>9300</v>
      </c>
      <c r="H488" s="20">
        <v>0</v>
      </c>
      <c r="I488" s="20">
        <v>0</v>
      </c>
      <c r="J488" s="20">
        <v>317.45999999999998</v>
      </c>
      <c r="K488" s="20">
        <v>331.00700000000001</v>
      </c>
      <c r="L488" s="20">
        <v>0</v>
      </c>
      <c r="M488" s="20">
        <v>331.00700000000001</v>
      </c>
      <c r="N488" s="20">
        <v>539.81200000000001</v>
      </c>
      <c r="O488" s="20">
        <v>667.23500000000001</v>
      </c>
      <c r="P488" s="20">
        <v>673.69</v>
      </c>
      <c r="Q488" s="20">
        <v>707.45799999999997</v>
      </c>
    </row>
    <row r="489" spans="1:17" s="3" customFormat="1" ht="12" customHeight="1">
      <c r="A489" s="21" t="s">
        <v>681</v>
      </c>
      <c r="B489" s="22" t="s">
        <v>23</v>
      </c>
      <c r="C489" s="21" t="s">
        <v>9298</v>
      </c>
      <c r="D489" s="21" t="s">
        <v>9301</v>
      </c>
      <c r="E489" s="23" t="s">
        <v>9302</v>
      </c>
      <c r="F489" s="24">
        <v>3</v>
      </c>
      <c r="G489" s="23" t="s">
        <v>9303</v>
      </c>
      <c r="H489" s="25">
        <v>0</v>
      </c>
      <c r="I489" s="25">
        <v>0</v>
      </c>
      <c r="J489" s="25">
        <v>30.904</v>
      </c>
      <c r="K489" s="25">
        <v>32.545000000000002</v>
      </c>
      <c r="L489" s="25">
        <v>0</v>
      </c>
      <c r="M489" s="25">
        <v>32.545000000000002</v>
      </c>
      <c r="N489" s="25">
        <v>97.191999999999993</v>
      </c>
      <c r="O489" s="25">
        <v>110.01900000000001</v>
      </c>
      <c r="P489" s="25">
        <v>114.884</v>
      </c>
      <c r="Q489" s="25">
        <v>127.139</v>
      </c>
    </row>
    <row r="490" spans="1:17" s="3" customFormat="1" ht="12" customHeight="1">
      <c r="A490" s="21" t="s">
        <v>681</v>
      </c>
      <c r="B490" s="22" t="s">
        <v>27</v>
      </c>
      <c r="C490" s="21" t="s">
        <v>9298</v>
      </c>
      <c r="D490" s="21" t="s">
        <v>9301</v>
      </c>
      <c r="E490" s="23" t="s">
        <v>9304</v>
      </c>
      <c r="F490" s="24">
        <v>3</v>
      </c>
      <c r="G490" s="19"/>
      <c r="H490" s="19"/>
      <c r="I490" s="25">
        <v>0</v>
      </c>
      <c r="J490" s="25">
        <v>4.0709999999999997</v>
      </c>
      <c r="K490" s="25">
        <v>32.000999999999998</v>
      </c>
      <c r="L490" s="25">
        <v>0</v>
      </c>
      <c r="M490" s="25">
        <v>32.000999999999998</v>
      </c>
      <c r="N490" s="19"/>
      <c r="O490" s="19"/>
      <c r="P490" s="19"/>
      <c r="Q490" s="19"/>
    </row>
    <row r="491" spans="1:17" s="3" customFormat="1" ht="12" customHeight="1">
      <c r="A491" s="21" t="s">
        <v>681</v>
      </c>
      <c r="B491" s="22" t="s">
        <v>27</v>
      </c>
      <c r="C491" s="21" t="s">
        <v>9298</v>
      </c>
      <c r="D491" s="21" t="s">
        <v>9301</v>
      </c>
      <c r="E491" s="23" t="s">
        <v>9305</v>
      </c>
      <c r="F491" s="24">
        <v>3</v>
      </c>
      <c r="G491" s="19"/>
      <c r="H491" s="19"/>
      <c r="I491" s="25">
        <v>0</v>
      </c>
      <c r="J491" s="25">
        <v>5.4939999999999998</v>
      </c>
      <c r="K491" s="25">
        <v>0.54400000000000004</v>
      </c>
      <c r="L491" s="25">
        <v>0</v>
      </c>
      <c r="M491" s="25">
        <v>0.54400000000000004</v>
      </c>
      <c r="N491" s="19"/>
      <c r="O491" s="19"/>
      <c r="P491" s="19"/>
      <c r="Q491" s="19"/>
    </row>
    <row r="492" spans="1:17" s="3" customFormat="1" ht="12" customHeight="1">
      <c r="A492" s="21" t="s">
        <v>681</v>
      </c>
      <c r="B492" s="22" t="s">
        <v>27</v>
      </c>
      <c r="C492" s="21" t="s">
        <v>9298</v>
      </c>
      <c r="D492" s="21" t="s">
        <v>9301</v>
      </c>
      <c r="E492" s="23" t="s">
        <v>9306</v>
      </c>
      <c r="F492" s="24">
        <v>3</v>
      </c>
      <c r="G492" s="19"/>
      <c r="H492" s="19"/>
      <c r="I492" s="25">
        <v>0</v>
      </c>
      <c r="J492" s="25">
        <v>11.513</v>
      </c>
      <c r="K492" s="25">
        <v>0</v>
      </c>
      <c r="L492" s="25">
        <v>0</v>
      </c>
      <c r="M492" s="25">
        <v>0</v>
      </c>
      <c r="N492" s="19"/>
      <c r="O492" s="19"/>
      <c r="P492" s="19"/>
      <c r="Q492" s="19"/>
    </row>
    <row r="493" spans="1:17" s="3" customFormat="1" ht="12" customHeight="1">
      <c r="A493" s="21" t="s">
        <v>681</v>
      </c>
      <c r="B493" s="22" t="s">
        <v>27</v>
      </c>
      <c r="C493" s="21" t="s">
        <v>9298</v>
      </c>
      <c r="D493" s="21" t="s">
        <v>9301</v>
      </c>
      <c r="E493" s="23" t="s">
        <v>9307</v>
      </c>
      <c r="F493" s="24">
        <v>3</v>
      </c>
      <c r="G493" s="19"/>
      <c r="H493" s="19"/>
      <c r="I493" s="25">
        <v>0</v>
      </c>
      <c r="J493" s="25">
        <v>6.4260000000000002</v>
      </c>
      <c r="K493" s="25">
        <v>0</v>
      </c>
      <c r="L493" s="25">
        <v>0</v>
      </c>
      <c r="M493" s="25">
        <v>0</v>
      </c>
      <c r="N493" s="19"/>
      <c r="O493" s="19"/>
      <c r="P493" s="19"/>
      <c r="Q493" s="19"/>
    </row>
    <row r="494" spans="1:17" s="3" customFormat="1" ht="12" customHeight="1">
      <c r="A494" s="21" t="s">
        <v>681</v>
      </c>
      <c r="B494" s="22" t="s">
        <v>27</v>
      </c>
      <c r="C494" s="21" t="s">
        <v>9298</v>
      </c>
      <c r="D494" s="21" t="s">
        <v>9301</v>
      </c>
      <c r="E494" s="23" t="s">
        <v>9308</v>
      </c>
      <c r="F494" s="24">
        <v>3</v>
      </c>
      <c r="G494" s="19"/>
      <c r="H494" s="19"/>
      <c r="I494" s="25">
        <v>0</v>
      </c>
      <c r="J494" s="25">
        <v>3.4</v>
      </c>
      <c r="K494" s="25">
        <v>0</v>
      </c>
      <c r="L494" s="25">
        <v>0</v>
      </c>
      <c r="M494" s="25">
        <v>0</v>
      </c>
      <c r="N494" s="19"/>
      <c r="O494" s="19"/>
      <c r="P494" s="19"/>
      <c r="Q494" s="19"/>
    </row>
    <row r="495" spans="1:17" s="3" customFormat="1" ht="12" customHeight="1">
      <c r="A495" s="97" t="s">
        <v>30</v>
      </c>
      <c r="B495" s="98"/>
      <c r="C495" s="98"/>
      <c r="D495" s="98"/>
      <c r="E495" s="98"/>
      <c r="F495" s="98"/>
      <c r="G495" s="99"/>
      <c r="H495" s="19"/>
      <c r="I495" s="26">
        <f>SUM(I490:I494)</f>
        <v>0</v>
      </c>
      <c r="J495" s="26">
        <f>SUM(J490:J494)</f>
        <v>30.903999999999996</v>
      </c>
      <c r="K495" s="26">
        <f>SUM(K490:K494)</f>
        <v>32.544999999999995</v>
      </c>
      <c r="L495" s="26">
        <f>SUM(L490:L494)</f>
        <v>0</v>
      </c>
      <c r="M495" s="26">
        <f>SUM(M490:M494)</f>
        <v>32.544999999999995</v>
      </c>
      <c r="N495" s="19"/>
      <c r="O495" s="19"/>
      <c r="P495" s="19"/>
      <c r="Q495" s="19"/>
    </row>
    <row r="496" spans="1:17" s="3" customFormat="1" ht="12" customHeight="1">
      <c r="A496" s="97" t="s">
        <v>31</v>
      </c>
      <c r="B496" s="98"/>
      <c r="C496" s="98"/>
      <c r="D496" s="98"/>
      <c r="E496" s="98"/>
      <c r="F496" s="98"/>
      <c r="G496" s="99"/>
      <c r="H496" s="19"/>
      <c r="I496" s="26">
        <v>0</v>
      </c>
      <c r="J496" s="26">
        <v>0</v>
      </c>
      <c r="K496" s="19"/>
      <c r="L496" s="19"/>
      <c r="M496" s="19"/>
      <c r="N496" s="19"/>
      <c r="O496" s="19"/>
      <c r="P496" s="19"/>
      <c r="Q496" s="19"/>
    </row>
    <row r="497" spans="1:17" s="3" customFormat="1" ht="12" customHeight="1">
      <c r="A497" s="21" t="s">
        <v>681</v>
      </c>
      <c r="B497" s="22" t="s">
        <v>23</v>
      </c>
      <c r="C497" s="21" t="s">
        <v>9298</v>
      </c>
      <c r="D497" s="21" t="s">
        <v>9309</v>
      </c>
      <c r="E497" s="23" t="s">
        <v>9310</v>
      </c>
      <c r="F497" s="24">
        <v>3</v>
      </c>
      <c r="G497" s="23" t="s">
        <v>9311</v>
      </c>
      <c r="H497" s="25">
        <v>0</v>
      </c>
      <c r="I497" s="25">
        <v>0</v>
      </c>
      <c r="J497" s="25">
        <v>212.36099999999999</v>
      </c>
      <c r="K497" s="25">
        <v>212.483</v>
      </c>
      <c r="L497" s="25">
        <v>0</v>
      </c>
      <c r="M497" s="25">
        <v>212.483</v>
      </c>
      <c r="N497" s="25">
        <v>229.01599999999999</v>
      </c>
      <c r="O497" s="25">
        <v>237.14</v>
      </c>
      <c r="P497" s="25">
        <v>238.50200000000001</v>
      </c>
      <c r="Q497" s="25">
        <v>238.50200000000001</v>
      </c>
    </row>
    <row r="498" spans="1:17" s="3" customFormat="1" ht="12" customHeight="1">
      <c r="A498" s="21" t="s">
        <v>681</v>
      </c>
      <c r="B498" s="22" t="s">
        <v>27</v>
      </c>
      <c r="C498" s="21" t="s">
        <v>9298</v>
      </c>
      <c r="D498" s="21" t="s">
        <v>9309</v>
      </c>
      <c r="E498" s="23" t="s">
        <v>9312</v>
      </c>
      <c r="F498" s="24">
        <v>3</v>
      </c>
      <c r="G498" s="19"/>
      <c r="H498" s="19"/>
      <c r="I498" s="25">
        <v>0</v>
      </c>
      <c r="J498" s="25">
        <v>10.608000000000001</v>
      </c>
      <c r="K498" s="25">
        <v>22.704000000000001</v>
      </c>
      <c r="L498" s="25">
        <v>0</v>
      </c>
      <c r="M498" s="25">
        <v>22.704000000000001</v>
      </c>
      <c r="N498" s="19"/>
      <c r="O498" s="19"/>
      <c r="P498" s="19"/>
      <c r="Q498" s="19"/>
    </row>
    <row r="499" spans="1:17" s="3" customFormat="1" ht="12" customHeight="1">
      <c r="A499" s="21" t="s">
        <v>681</v>
      </c>
      <c r="B499" s="22" t="s">
        <v>27</v>
      </c>
      <c r="C499" s="21" t="s">
        <v>9298</v>
      </c>
      <c r="D499" s="21" t="s">
        <v>9309</v>
      </c>
      <c r="E499" s="23" t="s">
        <v>9313</v>
      </c>
      <c r="F499" s="24">
        <v>3</v>
      </c>
      <c r="G499" s="19"/>
      <c r="H499" s="19"/>
      <c r="I499" s="25">
        <v>0</v>
      </c>
      <c r="J499" s="25">
        <v>13.801</v>
      </c>
      <c r="K499" s="25">
        <v>7.3819999999999997</v>
      </c>
      <c r="L499" s="25">
        <v>0</v>
      </c>
      <c r="M499" s="25">
        <v>7.3819999999999997</v>
      </c>
      <c r="N499" s="19"/>
      <c r="O499" s="19"/>
      <c r="P499" s="19"/>
      <c r="Q499" s="19"/>
    </row>
    <row r="500" spans="1:17" s="3" customFormat="1" ht="12" customHeight="1">
      <c r="A500" s="21" t="s">
        <v>681</v>
      </c>
      <c r="B500" s="22" t="s">
        <v>27</v>
      </c>
      <c r="C500" s="21" t="s">
        <v>9298</v>
      </c>
      <c r="D500" s="21" t="s">
        <v>9309</v>
      </c>
      <c r="E500" s="23" t="s">
        <v>9314</v>
      </c>
      <c r="F500" s="24">
        <v>3</v>
      </c>
      <c r="G500" s="19"/>
      <c r="H500" s="19"/>
      <c r="I500" s="25">
        <v>0</v>
      </c>
      <c r="J500" s="25">
        <v>12.952</v>
      </c>
      <c r="K500" s="25">
        <v>7.3970000000000002</v>
      </c>
      <c r="L500" s="25">
        <v>0</v>
      </c>
      <c r="M500" s="25">
        <v>7.3970000000000002</v>
      </c>
      <c r="N500" s="19"/>
      <c r="O500" s="19"/>
      <c r="P500" s="19"/>
      <c r="Q500" s="19"/>
    </row>
    <row r="501" spans="1:17" s="3" customFormat="1" ht="12" customHeight="1">
      <c r="A501" s="21" t="s">
        <v>681</v>
      </c>
      <c r="B501" s="22" t="s">
        <v>27</v>
      </c>
      <c r="C501" s="21" t="s">
        <v>9298</v>
      </c>
      <c r="D501" s="21" t="s">
        <v>9309</v>
      </c>
      <c r="E501" s="23" t="s">
        <v>9098</v>
      </c>
      <c r="F501" s="24">
        <v>3</v>
      </c>
      <c r="G501" s="19"/>
      <c r="H501" s="19"/>
      <c r="I501" s="25">
        <v>0</v>
      </c>
      <c r="J501" s="25">
        <v>175</v>
      </c>
      <c r="K501" s="25">
        <v>175</v>
      </c>
      <c r="L501" s="25">
        <v>0</v>
      </c>
      <c r="M501" s="25">
        <v>175</v>
      </c>
      <c r="N501" s="19"/>
      <c r="O501" s="19"/>
      <c r="P501" s="19"/>
      <c r="Q501" s="19"/>
    </row>
    <row r="502" spans="1:17" s="3" customFormat="1" ht="12" customHeight="1">
      <c r="A502" s="97" t="s">
        <v>30</v>
      </c>
      <c r="B502" s="98"/>
      <c r="C502" s="98"/>
      <c r="D502" s="98"/>
      <c r="E502" s="98"/>
      <c r="F502" s="98"/>
      <c r="G502" s="99"/>
      <c r="H502" s="19"/>
      <c r="I502" s="26">
        <f>SUM(I498:I501)</f>
        <v>0</v>
      </c>
      <c r="J502" s="26">
        <f>SUM(J498:J501)</f>
        <v>212.36099999999999</v>
      </c>
      <c r="K502" s="26">
        <f>SUM(K498:K501)</f>
        <v>212.483</v>
      </c>
      <c r="L502" s="26">
        <f>SUM(L498:L501)</f>
        <v>0</v>
      </c>
      <c r="M502" s="26">
        <f>SUM(M498:M501)</f>
        <v>212.483</v>
      </c>
      <c r="N502" s="19"/>
      <c r="O502" s="19"/>
      <c r="P502" s="19"/>
      <c r="Q502" s="19"/>
    </row>
    <row r="503" spans="1:17" s="3" customFormat="1" ht="12" customHeight="1">
      <c r="A503" s="97" t="s">
        <v>31</v>
      </c>
      <c r="B503" s="98"/>
      <c r="C503" s="98"/>
      <c r="D503" s="98"/>
      <c r="E503" s="98"/>
      <c r="F503" s="98"/>
      <c r="G503" s="99"/>
      <c r="H503" s="19"/>
      <c r="I503" s="26">
        <v>0</v>
      </c>
      <c r="J503" s="26">
        <v>0</v>
      </c>
      <c r="K503" s="19"/>
      <c r="L503" s="19"/>
      <c r="M503" s="19"/>
      <c r="N503" s="19"/>
      <c r="O503" s="19"/>
      <c r="P503" s="19"/>
      <c r="Q503" s="19"/>
    </row>
    <row r="504" spans="1:17" s="3" customFormat="1" ht="12" customHeight="1">
      <c r="A504" s="21" t="s">
        <v>681</v>
      </c>
      <c r="B504" s="22" t="s">
        <v>23</v>
      </c>
      <c r="C504" s="21" t="s">
        <v>9298</v>
      </c>
      <c r="D504" s="21" t="s">
        <v>9315</v>
      </c>
      <c r="E504" s="23" t="s">
        <v>9316</v>
      </c>
      <c r="F504" s="24">
        <v>3</v>
      </c>
      <c r="G504" s="23" t="s">
        <v>9317</v>
      </c>
      <c r="H504" s="25">
        <v>0</v>
      </c>
      <c r="I504" s="25">
        <v>0</v>
      </c>
      <c r="J504" s="25">
        <v>55.456000000000003</v>
      </c>
      <c r="K504" s="25">
        <v>61.314</v>
      </c>
      <c r="L504" s="25">
        <v>0</v>
      </c>
      <c r="M504" s="25">
        <v>61.314</v>
      </c>
      <c r="N504" s="25">
        <v>173.602</v>
      </c>
      <c r="O504" s="25">
        <v>273.471</v>
      </c>
      <c r="P504" s="25">
        <v>278.95800000000003</v>
      </c>
      <c r="Q504" s="25">
        <v>300.471</v>
      </c>
    </row>
    <row r="505" spans="1:17" s="3" customFormat="1" ht="12" customHeight="1">
      <c r="A505" s="21" t="s">
        <v>681</v>
      </c>
      <c r="B505" s="22" t="s">
        <v>27</v>
      </c>
      <c r="C505" s="21" t="s">
        <v>9298</v>
      </c>
      <c r="D505" s="21" t="s">
        <v>9315</v>
      </c>
      <c r="E505" s="23" t="s">
        <v>9318</v>
      </c>
      <c r="F505" s="24">
        <v>3</v>
      </c>
      <c r="G505" s="19"/>
      <c r="H505" s="19"/>
      <c r="I505" s="25">
        <v>0</v>
      </c>
      <c r="J505" s="25">
        <v>4.875</v>
      </c>
      <c r="K505" s="25">
        <v>14.824999999999999</v>
      </c>
      <c r="L505" s="25">
        <v>0</v>
      </c>
      <c r="M505" s="25">
        <v>14.824999999999999</v>
      </c>
      <c r="N505" s="19"/>
      <c r="O505" s="19"/>
      <c r="P505" s="19"/>
      <c r="Q505" s="19"/>
    </row>
    <row r="506" spans="1:17" s="3" customFormat="1" ht="12" customHeight="1">
      <c r="A506" s="21" t="s">
        <v>681</v>
      </c>
      <c r="B506" s="22" t="s">
        <v>27</v>
      </c>
      <c r="C506" s="21" t="s">
        <v>9298</v>
      </c>
      <c r="D506" s="21" t="s">
        <v>9315</v>
      </c>
      <c r="E506" s="23" t="s">
        <v>9319</v>
      </c>
      <c r="F506" s="24">
        <v>3</v>
      </c>
      <c r="G506" s="19"/>
      <c r="H506" s="19"/>
      <c r="I506" s="25">
        <v>0</v>
      </c>
      <c r="J506" s="25">
        <v>3.149</v>
      </c>
      <c r="K506" s="25">
        <v>16.114000000000001</v>
      </c>
      <c r="L506" s="25">
        <v>0</v>
      </c>
      <c r="M506" s="25">
        <v>16.114000000000001</v>
      </c>
      <c r="N506" s="19"/>
      <c r="O506" s="19"/>
      <c r="P506" s="19"/>
      <c r="Q506" s="19"/>
    </row>
    <row r="507" spans="1:17" s="3" customFormat="1" ht="12" customHeight="1">
      <c r="A507" s="21" t="s">
        <v>681</v>
      </c>
      <c r="B507" s="22" t="s">
        <v>27</v>
      </c>
      <c r="C507" s="21" t="s">
        <v>9298</v>
      </c>
      <c r="D507" s="21" t="s">
        <v>9315</v>
      </c>
      <c r="E507" s="23" t="s">
        <v>9320</v>
      </c>
      <c r="F507" s="24">
        <v>3</v>
      </c>
      <c r="G507" s="19"/>
      <c r="H507" s="19"/>
      <c r="I507" s="25">
        <v>0</v>
      </c>
      <c r="J507" s="25">
        <v>11.686999999999999</v>
      </c>
      <c r="K507" s="25">
        <v>0</v>
      </c>
      <c r="L507" s="25">
        <v>0</v>
      </c>
      <c r="M507" s="25">
        <v>0</v>
      </c>
      <c r="N507" s="19"/>
      <c r="O507" s="19"/>
      <c r="P507" s="19"/>
      <c r="Q507" s="19"/>
    </row>
    <row r="508" spans="1:17" s="3" customFormat="1" ht="12" customHeight="1">
      <c r="A508" s="21" t="s">
        <v>681</v>
      </c>
      <c r="B508" s="22" t="s">
        <v>27</v>
      </c>
      <c r="C508" s="21" t="s">
        <v>9298</v>
      </c>
      <c r="D508" s="21" t="s">
        <v>9315</v>
      </c>
      <c r="E508" s="23" t="s">
        <v>9122</v>
      </c>
      <c r="F508" s="24">
        <v>3</v>
      </c>
      <c r="G508" s="19"/>
      <c r="H508" s="19"/>
      <c r="I508" s="25">
        <v>0</v>
      </c>
      <c r="J508" s="25">
        <v>19.97</v>
      </c>
      <c r="K508" s="25">
        <v>25</v>
      </c>
      <c r="L508" s="25">
        <v>0</v>
      </c>
      <c r="M508" s="25">
        <v>25</v>
      </c>
      <c r="N508" s="19"/>
      <c r="O508" s="19"/>
      <c r="P508" s="19"/>
      <c r="Q508" s="19"/>
    </row>
    <row r="509" spans="1:17" s="3" customFormat="1" ht="12" customHeight="1">
      <c r="A509" s="21" t="s">
        <v>681</v>
      </c>
      <c r="B509" s="22" t="s">
        <v>27</v>
      </c>
      <c r="C509" s="21" t="s">
        <v>9298</v>
      </c>
      <c r="D509" s="21" t="s">
        <v>9315</v>
      </c>
      <c r="E509" s="23" t="s">
        <v>9321</v>
      </c>
      <c r="F509" s="24">
        <v>3</v>
      </c>
      <c r="G509" s="19"/>
      <c r="H509" s="19"/>
      <c r="I509" s="25">
        <v>0</v>
      </c>
      <c r="J509" s="25">
        <v>15.775</v>
      </c>
      <c r="K509" s="25">
        <v>5.375</v>
      </c>
      <c r="L509" s="25">
        <v>0</v>
      </c>
      <c r="M509" s="25">
        <v>5.375</v>
      </c>
      <c r="N509" s="19"/>
      <c r="O509" s="19"/>
      <c r="P509" s="19"/>
      <c r="Q509" s="19"/>
    </row>
    <row r="510" spans="1:17" s="3" customFormat="1" ht="12" customHeight="1">
      <c r="A510" s="97" t="s">
        <v>30</v>
      </c>
      <c r="B510" s="98"/>
      <c r="C510" s="98"/>
      <c r="D510" s="98"/>
      <c r="E510" s="98"/>
      <c r="F510" s="98"/>
      <c r="G510" s="99"/>
      <c r="H510" s="19"/>
      <c r="I510" s="26">
        <f>SUM(I505:I509)</f>
        <v>0</v>
      </c>
      <c r="J510" s="26">
        <f>SUM(J505:J509)</f>
        <v>55.455999999999996</v>
      </c>
      <c r="K510" s="26">
        <f>SUM(K505:K509)</f>
        <v>61.314</v>
      </c>
      <c r="L510" s="26">
        <f>SUM(L505:L509)</f>
        <v>0</v>
      </c>
      <c r="M510" s="26">
        <f>SUM(M505:M509)</f>
        <v>61.314</v>
      </c>
      <c r="N510" s="19"/>
      <c r="O510" s="19"/>
      <c r="P510" s="19"/>
      <c r="Q510" s="19"/>
    </row>
    <row r="511" spans="1:17" s="3" customFormat="1" ht="12" customHeight="1">
      <c r="A511" s="97" t="s">
        <v>31</v>
      </c>
      <c r="B511" s="98"/>
      <c r="C511" s="98"/>
      <c r="D511" s="98"/>
      <c r="E511" s="98"/>
      <c r="F511" s="98"/>
      <c r="G511" s="99"/>
      <c r="H511" s="19"/>
      <c r="I511" s="26">
        <v>0</v>
      </c>
      <c r="J511" s="26">
        <v>0</v>
      </c>
      <c r="K511" s="19"/>
      <c r="L511" s="19"/>
      <c r="M511" s="19"/>
      <c r="N511" s="19"/>
      <c r="O511" s="19"/>
      <c r="P511" s="19"/>
      <c r="Q511" s="19"/>
    </row>
    <row r="512" spans="1:17" s="3" customFormat="1" ht="12" customHeight="1">
      <c r="A512" s="21" t="s">
        <v>681</v>
      </c>
      <c r="B512" s="22" t="s">
        <v>23</v>
      </c>
      <c r="C512" s="21" t="s">
        <v>9298</v>
      </c>
      <c r="D512" s="21" t="s">
        <v>9322</v>
      </c>
      <c r="E512" s="23" t="s">
        <v>9323</v>
      </c>
      <c r="F512" s="24">
        <v>3</v>
      </c>
      <c r="G512" s="23" t="s">
        <v>9324</v>
      </c>
      <c r="H512" s="25">
        <v>0</v>
      </c>
      <c r="I512" s="25">
        <v>0</v>
      </c>
      <c r="J512" s="25">
        <v>18.739000000000001</v>
      </c>
      <c r="K512" s="25">
        <v>24.664999999999999</v>
      </c>
      <c r="L512" s="25">
        <v>0</v>
      </c>
      <c r="M512" s="25">
        <v>24.664999999999999</v>
      </c>
      <c r="N512" s="25">
        <v>40.002000000000002</v>
      </c>
      <c r="O512" s="25">
        <v>46.604999999999997</v>
      </c>
      <c r="P512" s="25">
        <v>41.345999999999997</v>
      </c>
      <c r="Q512" s="25">
        <v>41.345999999999997</v>
      </c>
    </row>
    <row r="513" spans="1:17" s="3" customFormat="1" ht="12" customHeight="1">
      <c r="A513" s="97" t="s">
        <v>30</v>
      </c>
      <c r="B513" s="98"/>
      <c r="C513" s="98"/>
      <c r="D513" s="98"/>
      <c r="E513" s="98"/>
      <c r="F513" s="98"/>
      <c r="G513" s="99"/>
      <c r="H513" s="19"/>
      <c r="I513" s="26">
        <v>0</v>
      </c>
      <c r="J513" s="26">
        <v>0</v>
      </c>
      <c r="K513" s="26">
        <v>0</v>
      </c>
      <c r="L513" s="19"/>
      <c r="M513" s="19"/>
      <c r="N513" s="19"/>
      <c r="O513" s="19"/>
    </row>
    <row r="514" spans="1:17" s="3" customFormat="1" ht="12" customHeight="1">
      <c r="A514" s="97" t="s">
        <v>31</v>
      </c>
      <c r="B514" s="98"/>
      <c r="C514" s="98"/>
      <c r="D514" s="98"/>
      <c r="E514" s="98"/>
      <c r="F514" s="98"/>
      <c r="G514" s="99"/>
      <c r="H514" s="19"/>
      <c r="I514" s="26">
        <v>0</v>
      </c>
      <c r="J514" s="26">
        <v>0</v>
      </c>
      <c r="K514" s="19"/>
      <c r="L514" s="19"/>
      <c r="M514" s="19"/>
      <c r="N514" s="19"/>
      <c r="O514" s="19"/>
      <c r="P514" s="19"/>
      <c r="Q514" s="19"/>
    </row>
    <row r="515" spans="1:17" s="3" customFormat="1" ht="12" customHeight="1">
      <c r="A515" s="97" t="s">
        <v>32</v>
      </c>
      <c r="B515" s="98"/>
      <c r="C515" s="98"/>
      <c r="D515" s="98"/>
      <c r="E515" s="98"/>
      <c r="F515" s="98"/>
      <c r="G515" s="99"/>
      <c r="H515" s="26">
        <f>SUMIF(D489:D514,"=Project",H489:H514)</f>
        <v>0</v>
      </c>
      <c r="I515" s="26">
        <f>SUMIF(D489:D514,"=Project",I489:I514)</f>
        <v>0</v>
      </c>
      <c r="J515" s="26">
        <f>SUMIF(D489:D514,"=Project",J489:J514)</f>
        <v>0</v>
      </c>
      <c r="K515" s="26">
        <f>SUMIF(D489:D514,"=Project",K489:K514)</f>
        <v>0</v>
      </c>
      <c r="L515" s="26">
        <f>SUMIF(D489:D514,"=Project",L489:L514)</f>
        <v>0</v>
      </c>
      <c r="M515" s="26">
        <f>SUMIF(D489:D514,"=Project",M489:M514)</f>
        <v>0</v>
      </c>
      <c r="N515" s="26">
        <f>SUMIF(D489:D514,"=Project",N489:N514)</f>
        <v>0</v>
      </c>
      <c r="O515" s="26">
        <f>SUMIF(D489:D514,"=Project",O489:O514)</f>
        <v>0</v>
      </c>
      <c r="P515" s="26">
        <f>SUMIF(D489:D514,"=Project",P489:P514)</f>
        <v>0</v>
      </c>
      <c r="Q515" s="26">
        <f>SUMIF(D489:D514,"=Project",Q489:Q514)</f>
        <v>0</v>
      </c>
    </row>
    <row r="516" spans="1:17" s="3" customFormat="1" ht="12" customHeight="1">
      <c r="A516" s="16" t="s">
        <v>768</v>
      </c>
      <c r="B516" s="17" t="s">
        <v>18</v>
      </c>
      <c r="C516" s="18" t="s">
        <v>9325</v>
      </c>
      <c r="D516" s="19"/>
      <c r="E516" s="18" t="s">
        <v>9326</v>
      </c>
      <c r="F516" s="16" t="s">
        <v>104</v>
      </c>
      <c r="G516" s="18" t="s">
        <v>9327</v>
      </c>
      <c r="H516" s="20">
        <v>0</v>
      </c>
      <c r="I516" s="20">
        <v>148.38200000000001</v>
      </c>
      <c r="J516" s="20">
        <v>0</v>
      </c>
      <c r="K516" s="20">
        <v>0</v>
      </c>
      <c r="L516" s="20">
        <v>0</v>
      </c>
      <c r="M516" s="20">
        <v>0</v>
      </c>
      <c r="N516" s="20">
        <v>0</v>
      </c>
      <c r="O516" s="20">
        <v>0</v>
      </c>
      <c r="P516" s="20">
        <v>0</v>
      </c>
      <c r="Q516" s="20">
        <v>0</v>
      </c>
    </row>
    <row r="517" spans="1:17" s="3" customFormat="1" ht="12" customHeight="1">
      <c r="A517" s="21" t="s">
        <v>768</v>
      </c>
      <c r="B517" s="22" t="s">
        <v>23</v>
      </c>
      <c r="C517" s="21" t="s">
        <v>9325</v>
      </c>
      <c r="D517" s="21" t="s">
        <v>9328</v>
      </c>
      <c r="E517" s="23" t="s">
        <v>9329</v>
      </c>
      <c r="F517" s="24">
        <v>3</v>
      </c>
      <c r="G517" s="23" t="s">
        <v>9330</v>
      </c>
      <c r="H517" s="25">
        <v>0</v>
      </c>
      <c r="I517" s="25">
        <v>53.427</v>
      </c>
      <c r="J517" s="25">
        <v>0</v>
      </c>
      <c r="K517" s="25">
        <v>0</v>
      </c>
      <c r="L517" s="25">
        <v>0</v>
      </c>
      <c r="M517" s="25">
        <v>0</v>
      </c>
      <c r="N517" s="25">
        <v>0</v>
      </c>
      <c r="O517" s="25">
        <v>0</v>
      </c>
      <c r="P517" s="25">
        <v>0</v>
      </c>
      <c r="Q517" s="25">
        <v>0</v>
      </c>
    </row>
    <row r="518" spans="1:17" s="3" customFormat="1" ht="12" customHeight="1">
      <c r="A518" s="21" t="s">
        <v>768</v>
      </c>
      <c r="B518" s="22" t="s">
        <v>27</v>
      </c>
      <c r="C518" s="21" t="s">
        <v>9325</v>
      </c>
      <c r="D518" s="21" t="s">
        <v>9328</v>
      </c>
      <c r="E518" s="23" t="s">
        <v>9255</v>
      </c>
      <c r="F518" s="24">
        <v>3</v>
      </c>
      <c r="G518" s="19"/>
      <c r="H518" s="19"/>
      <c r="I518" s="25">
        <v>36</v>
      </c>
      <c r="J518" s="25">
        <v>0</v>
      </c>
      <c r="K518" s="25">
        <v>0</v>
      </c>
      <c r="L518" s="25">
        <v>0</v>
      </c>
      <c r="M518" s="25">
        <v>0</v>
      </c>
      <c r="N518" s="19"/>
      <c r="O518" s="19"/>
      <c r="P518" s="19"/>
      <c r="Q518" s="19"/>
    </row>
    <row r="519" spans="1:17" s="3" customFormat="1" ht="12" customHeight="1">
      <c r="A519" s="21" t="s">
        <v>768</v>
      </c>
      <c r="B519" s="22" t="s">
        <v>27</v>
      </c>
      <c r="C519" s="21" t="s">
        <v>9325</v>
      </c>
      <c r="D519" s="21" t="s">
        <v>9328</v>
      </c>
      <c r="E519" s="23" t="s">
        <v>9314</v>
      </c>
      <c r="F519" s="24">
        <v>3</v>
      </c>
      <c r="G519" s="19"/>
      <c r="H519" s="19"/>
      <c r="I519" s="25">
        <v>17.427</v>
      </c>
      <c r="J519" s="25">
        <v>0</v>
      </c>
      <c r="K519" s="25">
        <v>0</v>
      </c>
      <c r="L519" s="25">
        <v>0</v>
      </c>
      <c r="M519" s="25">
        <v>0</v>
      </c>
      <c r="N519" s="19"/>
      <c r="O519" s="19"/>
      <c r="P519" s="19"/>
      <c r="Q519" s="19"/>
    </row>
    <row r="520" spans="1:17" s="3" customFormat="1" ht="12" customHeight="1">
      <c r="A520" s="97" t="s">
        <v>30</v>
      </c>
      <c r="B520" s="98"/>
      <c r="C520" s="98"/>
      <c r="D520" s="98"/>
      <c r="E520" s="98"/>
      <c r="F520" s="98"/>
      <c r="G520" s="99"/>
      <c r="H520" s="19"/>
      <c r="I520" s="26">
        <f>SUM(I518:I519)</f>
        <v>53.427</v>
      </c>
      <c r="J520" s="26">
        <f>SUM(J518:J519)</f>
        <v>0</v>
      </c>
      <c r="K520" s="26">
        <f>SUM(K518:K519)</f>
        <v>0</v>
      </c>
      <c r="L520" s="26">
        <f>SUM(L518:L519)</f>
        <v>0</v>
      </c>
      <c r="M520" s="26">
        <f>SUM(M518:M519)</f>
        <v>0</v>
      </c>
      <c r="N520" s="19"/>
      <c r="O520" s="19"/>
      <c r="P520" s="19"/>
      <c r="Q520" s="19"/>
    </row>
    <row r="521" spans="1:17" s="3" customFormat="1" ht="12" customHeight="1">
      <c r="A521" s="97" t="s">
        <v>31</v>
      </c>
      <c r="B521" s="98"/>
      <c r="C521" s="98"/>
      <c r="D521" s="98"/>
      <c r="E521" s="98"/>
      <c r="F521" s="98"/>
      <c r="G521" s="99"/>
      <c r="H521" s="19"/>
      <c r="I521" s="26">
        <v>0</v>
      </c>
      <c r="J521" s="26">
        <v>0</v>
      </c>
      <c r="K521" s="19"/>
      <c r="L521" s="19"/>
      <c r="M521" s="19"/>
      <c r="N521" s="19"/>
      <c r="O521" s="19"/>
      <c r="P521" s="19"/>
      <c r="Q521" s="19"/>
    </row>
    <row r="522" spans="1:17" s="3" customFormat="1" ht="12" customHeight="1">
      <c r="A522" s="21" t="s">
        <v>768</v>
      </c>
      <c r="B522" s="22" t="s">
        <v>23</v>
      </c>
      <c r="C522" s="21" t="s">
        <v>9325</v>
      </c>
      <c r="D522" s="21" t="s">
        <v>9331</v>
      </c>
      <c r="E522" s="23" t="s">
        <v>9332</v>
      </c>
      <c r="F522" s="24">
        <v>3</v>
      </c>
      <c r="G522" s="23" t="s">
        <v>9333</v>
      </c>
      <c r="H522" s="25">
        <v>0</v>
      </c>
      <c r="I522" s="25">
        <v>94.954999999999998</v>
      </c>
      <c r="J522" s="25">
        <v>0</v>
      </c>
      <c r="K522" s="25">
        <v>0</v>
      </c>
      <c r="L522" s="25">
        <v>0</v>
      </c>
      <c r="M522" s="25">
        <v>0</v>
      </c>
      <c r="N522" s="25">
        <v>0</v>
      </c>
      <c r="O522" s="25">
        <v>0</v>
      </c>
      <c r="P522" s="25">
        <v>0</v>
      </c>
      <c r="Q522" s="25">
        <v>0</v>
      </c>
    </row>
    <row r="523" spans="1:17" s="3" customFormat="1" ht="12" customHeight="1">
      <c r="A523" s="21" t="s">
        <v>768</v>
      </c>
      <c r="B523" s="22" t="s">
        <v>27</v>
      </c>
      <c r="C523" s="21" t="s">
        <v>9325</v>
      </c>
      <c r="D523" s="21" t="s">
        <v>9331</v>
      </c>
      <c r="E523" s="23" t="s">
        <v>9313</v>
      </c>
      <c r="F523" s="24">
        <v>3</v>
      </c>
      <c r="G523" s="19"/>
      <c r="H523" s="19"/>
      <c r="I523" s="25">
        <v>12.455</v>
      </c>
      <c r="J523" s="25">
        <v>0</v>
      </c>
      <c r="K523" s="25">
        <v>0</v>
      </c>
      <c r="L523" s="25">
        <v>0</v>
      </c>
      <c r="M523" s="25">
        <v>0</v>
      </c>
      <c r="N523" s="19"/>
      <c r="O523" s="19"/>
      <c r="P523" s="19"/>
      <c r="Q523" s="19"/>
    </row>
    <row r="524" spans="1:17" s="3" customFormat="1" ht="12" customHeight="1">
      <c r="A524" s="21" t="s">
        <v>768</v>
      </c>
      <c r="B524" s="22" t="s">
        <v>27</v>
      </c>
      <c r="C524" s="21" t="s">
        <v>9325</v>
      </c>
      <c r="D524" s="21" t="s">
        <v>9331</v>
      </c>
      <c r="E524" s="23" t="s">
        <v>9098</v>
      </c>
      <c r="F524" s="24">
        <v>3</v>
      </c>
      <c r="G524" s="19"/>
      <c r="H524" s="19"/>
      <c r="I524" s="25">
        <v>82.5</v>
      </c>
      <c r="J524" s="25">
        <v>0</v>
      </c>
      <c r="K524" s="25">
        <v>0</v>
      </c>
      <c r="L524" s="25">
        <v>0</v>
      </c>
      <c r="M524" s="25">
        <v>0</v>
      </c>
      <c r="N524" s="19"/>
      <c r="O524" s="19"/>
      <c r="P524" s="19"/>
      <c r="Q524" s="19"/>
    </row>
    <row r="525" spans="1:17" s="3" customFormat="1" ht="12" customHeight="1">
      <c r="A525" s="97" t="s">
        <v>30</v>
      </c>
      <c r="B525" s="98"/>
      <c r="C525" s="98"/>
      <c r="D525" s="98"/>
      <c r="E525" s="98"/>
      <c r="F525" s="98"/>
      <c r="G525" s="99"/>
      <c r="H525" s="19"/>
      <c r="I525" s="26">
        <f>SUM(I523:I524)</f>
        <v>94.954999999999998</v>
      </c>
      <c r="J525" s="26">
        <f>SUM(J523:J524)</f>
        <v>0</v>
      </c>
      <c r="K525" s="26">
        <f>SUM(K523:K524)</f>
        <v>0</v>
      </c>
      <c r="L525" s="26">
        <f>SUM(L523:L524)</f>
        <v>0</v>
      </c>
      <c r="M525" s="26">
        <f>SUM(M523:M524)</f>
        <v>0</v>
      </c>
      <c r="N525" s="19"/>
      <c r="O525" s="19"/>
      <c r="P525" s="19"/>
      <c r="Q525" s="19"/>
    </row>
    <row r="526" spans="1:17" s="3" customFormat="1" ht="12" customHeight="1">
      <c r="A526" s="97" t="s">
        <v>31</v>
      </c>
      <c r="B526" s="98"/>
      <c r="C526" s="98"/>
      <c r="D526" s="98"/>
      <c r="E526" s="98"/>
      <c r="F526" s="98"/>
      <c r="G526" s="99"/>
      <c r="H526" s="19"/>
      <c r="I526" s="26">
        <v>0</v>
      </c>
      <c r="J526" s="26">
        <v>0</v>
      </c>
      <c r="K526" s="19"/>
      <c r="L526" s="19"/>
      <c r="M526" s="19"/>
      <c r="N526" s="19"/>
      <c r="O526" s="19"/>
      <c r="P526" s="19"/>
      <c r="Q526" s="19"/>
    </row>
    <row r="527" spans="1:17" s="3" customFormat="1" ht="12" customHeight="1">
      <c r="A527" s="97" t="s">
        <v>32</v>
      </c>
      <c r="B527" s="98"/>
      <c r="C527" s="98"/>
      <c r="D527" s="98"/>
      <c r="E527" s="98"/>
      <c r="F527" s="98"/>
      <c r="G527" s="99"/>
      <c r="H527" s="26">
        <f>SUMIF(D517:D526,"=Project",H517:H526)</f>
        <v>0</v>
      </c>
      <c r="I527" s="26">
        <f>SUMIF(D517:D526,"=Project",I517:I526)</f>
        <v>0</v>
      </c>
      <c r="J527" s="26">
        <f>SUMIF(D517:D526,"=Project",J517:J526)</f>
        <v>0</v>
      </c>
      <c r="K527" s="26">
        <f>SUMIF(D517:D526,"=Project",K517:K526)</f>
        <v>0</v>
      </c>
      <c r="L527" s="26">
        <f>SUMIF(D517:D526,"=Project",L517:L526)</f>
        <v>0</v>
      </c>
      <c r="M527" s="26">
        <f>SUMIF(D517:D526,"=Project",M517:M526)</f>
        <v>0</v>
      </c>
      <c r="N527" s="26">
        <f>SUMIF(D517:D526,"=Project",N517:N526)</f>
        <v>0</v>
      </c>
      <c r="O527" s="26">
        <f>SUMIF(D517:D526,"=Project",O517:O526)</f>
        <v>0</v>
      </c>
      <c r="P527" s="26">
        <f>SUMIF(D517:D526,"=Project",P517:P526)</f>
        <v>0</v>
      </c>
      <c r="Q527" s="26">
        <f>SUMIF(D517:D526,"=Project",Q517:Q526)</f>
        <v>0</v>
      </c>
    </row>
    <row r="528" spans="1:17" s="3" customFormat="1" ht="12" customHeight="1">
      <c r="A528" s="16" t="s">
        <v>3135</v>
      </c>
      <c r="B528" s="17" t="s">
        <v>18</v>
      </c>
      <c r="C528" s="18" t="s">
        <v>9334</v>
      </c>
      <c r="D528" s="19"/>
      <c r="E528" s="18" t="s">
        <v>9335</v>
      </c>
      <c r="F528" s="16" t="s">
        <v>104</v>
      </c>
      <c r="G528" s="18" t="s">
        <v>9336</v>
      </c>
      <c r="H528" s="20">
        <v>0</v>
      </c>
      <c r="I528" s="20">
        <v>591.04200000000003</v>
      </c>
      <c r="J528" s="20">
        <v>0</v>
      </c>
      <c r="K528" s="20">
        <v>0</v>
      </c>
      <c r="L528" s="20">
        <v>0</v>
      </c>
      <c r="M528" s="20">
        <v>0</v>
      </c>
      <c r="N528" s="20">
        <v>0</v>
      </c>
      <c r="O528" s="20">
        <v>0</v>
      </c>
      <c r="P528" s="20">
        <v>0</v>
      </c>
      <c r="Q528" s="20">
        <v>0</v>
      </c>
    </row>
    <row r="529" spans="1:17" s="3" customFormat="1" ht="12" customHeight="1">
      <c r="A529" s="21" t="s">
        <v>3135</v>
      </c>
      <c r="B529" s="22" t="s">
        <v>23</v>
      </c>
      <c r="C529" s="21" t="s">
        <v>9334</v>
      </c>
      <c r="D529" s="21" t="s">
        <v>9337</v>
      </c>
      <c r="E529" s="23" t="s">
        <v>9338</v>
      </c>
      <c r="F529" s="24">
        <v>3</v>
      </c>
      <c r="G529" s="23" t="s">
        <v>9339</v>
      </c>
      <c r="H529" s="25">
        <v>0</v>
      </c>
      <c r="I529" s="25">
        <v>51.624000000000002</v>
      </c>
      <c r="J529" s="25">
        <v>0</v>
      </c>
      <c r="K529" s="25">
        <v>0</v>
      </c>
      <c r="L529" s="25">
        <v>0</v>
      </c>
      <c r="M529" s="25">
        <v>0</v>
      </c>
      <c r="N529" s="25">
        <v>0</v>
      </c>
      <c r="O529" s="25">
        <v>0</v>
      </c>
      <c r="P529" s="25">
        <v>0</v>
      </c>
      <c r="Q529" s="25">
        <v>0</v>
      </c>
    </row>
    <row r="530" spans="1:17" s="3" customFormat="1" ht="12" customHeight="1">
      <c r="A530" s="21" t="s">
        <v>3135</v>
      </c>
      <c r="B530" s="22" t="s">
        <v>27</v>
      </c>
      <c r="C530" s="21" t="s">
        <v>9334</v>
      </c>
      <c r="D530" s="21" t="s">
        <v>9337</v>
      </c>
      <c r="E530" s="23" t="s">
        <v>9306</v>
      </c>
      <c r="F530" s="24">
        <v>3</v>
      </c>
      <c r="G530" s="19"/>
      <c r="H530" s="19"/>
      <c r="I530" s="25">
        <v>15.821</v>
      </c>
      <c r="J530" s="25">
        <v>0</v>
      </c>
      <c r="K530" s="25">
        <v>0</v>
      </c>
      <c r="L530" s="25">
        <v>0</v>
      </c>
      <c r="M530" s="25">
        <v>0</v>
      </c>
      <c r="N530" s="19"/>
      <c r="O530" s="19"/>
      <c r="P530" s="19"/>
      <c r="Q530" s="19"/>
    </row>
    <row r="531" spans="1:17" s="3" customFormat="1" ht="12" customHeight="1">
      <c r="A531" s="21" t="s">
        <v>3135</v>
      </c>
      <c r="B531" s="22" t="s">
        <v>27</v>
      </c>
      <c r="C531" s="21" t="s">
        <v>9334</v>
      </c>
      <c r="D531" s="21" t="s">
        <v>9337</v>
      </c>
      <c r="E531" s="23" t="s">
        <v>9340</v>
      </c>
      <c r="F531" s="24">
        <v>3</v>
      </c>
      <c r="G531" s="19"/>
      <c r="H531" s="19"/>
      <c r="I531" s="25">
        <v>2.883</v>
      </c>
      <c r="J531" s="25">
        <v>0</v>
      </c>
      <c r="K531" s="25">
        <v>0</v>
      </c>
      <c r="L531" s="25">
        <v>0</v>
      </c>
      <c r="M531" s="25">
        <v>0</v>
      </c>
      <c r="N531" s="19"/>
      <c r="O531" s="19"/>
      <c r="P531" s="19"/>
      <c r="Q531" s="19"/>
    </row>
    <row r="532" spans="1:17" s="3" customFormat="1" ht="12" customHeight="1">
      <c r="A532" s="21" t="s">
        <v>3135</v>
      </c>
      <c r="B532" s="22" t="s">
        <v>27</v>
      </c>
      <c r="C532" s="21" t="s">
        <v>9334</v>
      </c>
      <c r="D532" s="21" t="s">
        <v>9337</v>
      </c>
      <c r="E532" s="23" t="s">
        <v>9307</v>
      </c>
      <c r="F532" s="24">
        <v>3</v>
      </c>
      <c r="G532" s="19"/>
      <c r="H532" s="19"/>
      <c r="I532" s="25">
        <v>17.983000000000001</v>
      </c>
      <c r="J532" s="25">
        <v>0</v>
      </c>
      <c r="K532" s="25">
        <v>0</v>
      </c>
      <c r="L532" s="25">
        <v>0</v>
      </c>
      <c r="M532" s="25">
        <v>0</v>
      </c>
      <c r="N532" s="19"/>
      <c r="O532" s="19"/>
      <c r="P532" s="19"/>
      <c r="Q532" s="19"/>
    </row>
    <row r="533" spans="1:17" s="3" customFormat="1" ht="12" customHeight="1">
      <c r="A533" s="21" t="s">
        <v>3135</v>
      </c>
      <c r="B533" s="22" t="s">
        <v>27</v>
      </c>
      <c r="C533" s="21" t="s">
        <v>9334</v>
      </c>
      <c r="D533" s="21" t="s">
        <v>9337</v>
      </c>
      <c r="E533" s="23" t="s">
        <v>9341</v>
      </c>
      <c r="F533" s="24">
        <v>3</v>
      </c>
      <c r="G533" s="19"/>
      <c r="H533" s="19"/>
      <c r="I533" s="25">
        <v>5.7</v>
      </c>
      <c r="J533" s="25">
        <v>0</v>
      </c>
      <c r="K533" s="25">
        <v>0</v>
      </c>
      <c r="L533" s="25">
        <v>0</v>
      </c>
      <c r="M533" s="25">
        <v>0</v>
      </c>
      <c r="N533" s="19"/>
      <c r="O533" s="19"/>
      <c r="P533" s="19"/>
      <c r="Q533" s="19"/>
    </row>
    <row r="534" spans="1:17" s="3" customFormat="1" ht="12" customHeight="1">
      <c r="A534" s="21" t="s">
        <v>3135</v>
      </c>
      <c r="B534" s="22" t="s">
        <v>27</v>
      </c>
      <c r="C534" s="21" t="s">
        <v>9334</v>
      </c>
      <c r="D534" s="21" t="s">
        <v>9337</v>
      </c>
      <c r="E534" s="23" t="s">
        <v>9308</v>
      </c>
      <c r="F534" s="24">
        <v>3</v>
      </c>
      <c r="G534" s="19"/>
      <c r="H534" s="19"/>
      <c r="I534" s="25">
        <v>9.2370000000000001</v>
      </c>
      <c r="J534" s="25">
        <v>0</v>
      </c>
      <c r="K534" s="25">
        <v>0</v>
      </c>
      <c r="L534" s="25">
        <v>0</v>
      </c>
      <c r="M534" s="25">
        <v>0</v>
      </c>
      <c r="N534" s="19"/>
      <c r="O534" s="19"/>
      <c r="P534" s="19"/>
      <c r="Q534" s="19"/>
    </row>
    <row r="535" spans="1:17" s="3" customFormat="1" ht="12" customHeight="1">
      <c r="A535" s="97" t="s">
        <v>30</v>
      </c>
      <c r="B535" s="98"/>
      <c r="C535" s="98"/>
      <c r="D535" s="98"/>
      <c r="E535" s="98"/>
      <c r="F535" s="98"/>
      <c r="G535" s="99"/>
      <c r="H535" s="19"/>
      <c r="I535" s="26">
        <f>SUM(I530:I534)</f>
        <v>51.624000000000002</v>
      </c>
      <c r="J535" s="26">
        <f>SUM(J530:J534)</f>
        <v>0</v>
      </c>
      <c r="K535" s="26">
        <f>SUM(K530:K534)</f>
        <v>0</v>
      </c>
      <c r="L535" s="26">
        <f>SUM(L530:L534)</f>
        <v>0</v>
      </c>
      <c r="M535" s="26">
        <f>SUM(M530:M534)</f>
        <v>0</v>
      </c>
      <c r="N535" s="19"/>
      <c r="O535" s="19"/>
      <c r="P535" s="19"/>
      <c r="Q535" s="19"/>
    </row>
    <row r="536" spans="1:17" s="3" customFormat="1" ht="12" customHeight="1">
      <c r="A536" s="97" t="s">
        <v>31</v>
      </c>
      <c r="B536" s="98"/>
      <c r="C536" s="98"/>
      <c r="D536" s="98"/>
      <c r="E536" s="98"/>
      <c r="F536" s="98"/>
      <c r="G536" s="99"/>
      <c r="H536" s="19"/>
      <c r="I536" s="26">
        <v>0</v>
      </c>
      <c r="J536" s="26">
        <v>0</v>
      </c>
      <c r="K536" s="19"/>
      <c r="L536" s="19"/>
      <c r="M536" s="19"/>
      <c r="N536" s="19"/>
      <c r="O536" s="19"/>
      <c r="P536" s="19"/>
      <c r="Q536" s="19"/>
    </row>
    <row r="537" spans="1:17" s="3" customFormat="1" ht="12" customHeight="1">
      <c r="A537" s="21" t="s">
        <v>3135</v>
      </c>
      <c r="B537" s="22" t="s">
        <v>23</v>
      </c>
      <c r="C537" s="21" t="s">
        <v>9334</v>
      </c>
      <c r="D537" s="21" t="s">
        <v>9342</v>
      </c>
      <c r="E537" s="23" t="s">
        <v>9343</v>
      </c>
      <c r="F537" s="24">
        <v>3</v>
      </c>
      <c r="G537" s="23" t="s">
        <v>9344</v>
      </c>
      <c r="H537" s="25">
        <v>0</v>
      </c>
      <c r="I537" s="25">
        <v>82.757999999999996</v>
      </c>
      <c r="J537" s="25">
        <v>0</v>
      </c>
      <c r="K537" s="25">
        <v>0</v>
      </c>
      <c r="L537" s="25">
        <v>0</v>
      </c>
      <c r="M537" s="25">
        <v>0</v>
      </c>
      <c r="N537" s="25">
        <v>0</v>
      </c>
      <c r="O537" s="25">
        <v>0</v>
      </c>
      <c r="P537" s="25">
        <v>0</v>
      </c>
      <c r="Q537" s="25">
        <v>0</v>
      </c>
    </row>
    <row r="538" spans="1:17" s="3" customFormat="1" ht="12" customHeight="1">
      <c r="A538" s="21" t="s">
        <v>3135</v>
      </c>
      <c r="B538" s="22" t="s">
        <v>27</v>
      </c>
      <c r="C538" s="21" t="s">
        <v>9334</v>
      </c>
      <c r="D538" s="21" t="s">
        <v>9342</v>
      </c>
      <c r="E538" s="23" t="s">
        <v>9320</v>
      </c>
      <c r="F538" s="24">
        <v>3</v>
      </c>
      <c r="G538" s="19"/>
      <c r="H538" s="19"/>
      <c r="I538" s="25">
        <v>40</v>
      </c>
      <c r="J538" s="25">
        <v>0</v>
      </c>
      <c r="K538" s="25">
        <v>0</v>
      </c>
      <c r="L538" s="25">
        <v>0</v>
      </c>
      <c r="M538" s="25">
        <v>0</v>
      </c>
      <c r="N538" s="19"/>
      <c r="O538" s="19"/>
      <c r="P538" s="19"/>
      <c r="Q538" s="19"/>
    </row>
    <row r="539" spans="1:17" s="3" customFormat="1" ht="12" customHeight="1">
      <c r="A539" s="21" t="s">
        <v>3135</v>
      </c>
      <c r="B539" s="22" t="s">
        <v>27</v>
      </c>
      <c r="C539" s="21" t="s">
        <v>9334</v>
      </c>
      <c r="D539" s="21" t="s">
        <v>9342</v>
      </c>
      <c r="E539" s="23" t="s">
        <v>9122</v>
      </c>
      <c r="F539" s="24">
        <v>3</v>
      </c>
      <c r="G539" s="19"/>
      <c r="H539" s="19"/>
      <c r="I539" s="25">
        <v>28</v>
      </c>
      <c r="J539" s="25">
        <v>0</v>
      </c>
      <c r="K539" s="25">
        <v>0</v>
      </c>
      <c r="L539" s="25">
        <v>0</v>
      </c>
      <c r="M539" s="25">
        <v>0</v>
      </c>
      <c r="N539" s="19"/>
      <c r="O539" s="19"/>
      <c r="P539" s="19"/>
      <c r="Q539" s="19"/>
    </row>
    <row r="540" spans="1:17" s="3" customFormat="1" ht="12" customHeight="1">
      <c r="A540" s="21" t="s">
        <v>3135</v>
      </c>
      <c r="B540" s="22" t="s">
        <v>27</v>
      </c>
      <c r="C540" s="21" t="s">
        <v>9334</v>
      </c>
      <c r="D540" s="21" t="s">
        <v>9342</v>
      </c>
      <c r="E540" s="23" t="s">
        <v>9345</v>
      </c>
      <c r="F540" s="24">
        <v>3</v>
      </c>
      <c r="G540" s="19"/>
      <c r="H540" s="19"/>
      <c r="I540" s="25">
        <v>4.758</v>
      </c>
      <c r="J540" s="25">
        <v>0</v>
      </c>
      <c r="K540" s="25">
        <v>0</v>
      </c>
      <c r="L540" s="25">
        <v>0</v>
      </c>
      <c r="M540" s="25">
        <v>0</v>
      </c>
      <c r="N540" s="19"/>
      <c r="O540" s="19"/>
      <c r="P540" s="19"/>
      <c r="Q540" s="19"/>
    </row>
    <row r="541" spans="1:17" s="3" customFormat="1" ht="12" customHeight="1">
      <c r="A541" s="21" t="s">
        <v>3135</v>
      </c>
      <c r="B541" s="22" t="s">
        <v>27</v>
      </c>
      <c r="C541" s="21" t="s">
        <v>9334</v>
      </c>
      <c r="D541" s="21" t="s">
        <v>9342</v>
      </c>
      <c r="E541" s="23" t="s">
        <v>9321</v>
      </c>
      <c r="F541" s="24">
        <v>3</v>
      </c>
      <c r="G541" s="19"/>
      <c r="H541" s="19"/>
      <c r="I541" s="25">
        <v>10</v>
      </c>
      <c r="J541" s="25">
        <v>0</v>
      </c>
      <c r="K541" s="25">
        <v>0</v>
      </c>
      <c r="L541" s="25">
        <v>0</v>
      </c>
      <c r="M541" s="25">
        <v>0</v>
      </c>
      <c r="N541" s="19"/>
      <c r="O541" s="19"/>
      <c r="P541" s="19"/>
      <c r="Q541" s="19"/>
    </row>
    <row r="542" spans="1:17" s="3" customFormat="1" ht="12" customHeight="1">
      <c r="A542" s="97" t="s">
        <v>30</v>
      </c>
      <c r="B542" s="98"/>
      <c r="C542" s="98"/>
      <c r="D542" s="98"/>
      <c r="E542" s="98"/>
      <c r="F542" s="98"/>
      <c r="G542" s="99"/>
      <c r="H542" s="19"/>
      <c r="I542" s="26">
        <f>SUM(I538:I541)</f>
        <v>82.757999999999996</v>
      </c>
      <c r="J542" s="26">
        <f>SUM(J538:J541)</f>
        <v>0</v>
      </c>
      <c r="K542" s="26">
        <f>SUM(K538:K541)</f>
        <v>0</v>
      </c>
      <c r="L542" s="26">
        <f>SUM(L538:L541)</f>
        <v>0</v>
      </c>
      <c r="M542" s="26">
        <f>SUM(M538:M541)</f>
        <v>0</v>
      </c>
      <c r="N542" s="19"/>
      <c r="O542" s="19"/>
      <c r="P542" s="19"/>
      <c r="Q542" s="19"/>
    </row>
    <row r="543" spans="1:17" s="3" customFormat="1" ht="12" customHeight="1">
      <c r="A543" s="97" t="s">
        <v>31</v>
      </c>
      <c r="B543" s="98"/>
      <c r="C543" s="98"/>
      <c r="D543" s="98"/>
      <c r="E543" s="98"/>
      <c r="F543" s="98"/>
      <c r="G543" s="99"/>
      <c r="H543" s="19"/>
      <c r="I543" s="26">
        <v>0</v>
      </c>
      <c r="J543" s="26">
        <v>0</v>
      </c>
      <c r="K543" s="19"/>
      <c r="L543" s="19"/>
      <c r="M543" s="19"/>
      <c r="N543" s="19"/>
      <c r="O543" s="19"/>
      <c r="P543" s="19"/>
      <c r="Q543" s="19"/>
    </row>
    <row r="544" spans="1:17" s="3" customFormat="1" ht="12" customHeight="1">
      <c r="A544" s="21" t="s">
        <v>3135</v>
      </c>
      <c r="B544" s="22" t="s">
        <v>23</v>
      </c>
      <c r="C544" s="21" t="s">
        <v>9334</v>
      </c>
      <c r="D544" s="21" t="s">
        <v>9346</v>
      </c>
      <c r="E544" s="23" t="s">
        <v>9347</v>
      </c>
      <c r="F544" s="24">
        <v>3</v>
      </c>
      <c r="G544" s="23" t="s">
        <v>9348</v>
      </c>
      <c r="H544" s="25">
        <v>0</v>
      </c>
      <c r="I544" s="25">
        <v>456.66</v>
      </c>
      <c r="J544" s="25">
        <v>0</v>
      </c>
      <c r="K544" s="25">
        <v>0</v>
      </c>
      <c r="L544" s="25">
        <v>0</v>
      </c>
      <c r="M544" s="25">
        <v>0</v>
      </c>
      <c r="N544" s="25">
        <v>0</v>
      </c>
      <c r="O544" s="25">
        <v>0</v>
      </c>
      <c r="P544" s="25">
        <v>0</v>
      </c>
      <c r="Q544" s="25">
        <v>0</v>
      </c>
    </row>
    <row r="545" spans="1:17" s="3" customFormat="1" ht="12" customHeight="1">
      <c r="A545" s="97" t="s">
        <v>30</v>
      </c>
      <c r="B545" s="98"/>
      <c r="C545" s="98"/>
      <c r="D545" s="98"/>
      <c r="E545" s="98"/>
      <c r="F545" s="98"/>
      <c r="G545" s="99"/>
      <c r="H545" s="19"/>
      <c r="I545" s="26">
        <v>0</v>
      </c>
      <c r="J545" s="26">
        <v>0</v>
      </c>
      <c r="K545" s="26">
        <v>0</v>
      </c>
      <c r="L545" s="19"/>
      <c r="M545" s="19"/>
      <c r="N545" s="19"/>
      <c r="O545" s="19"/>
    </row>
    <row r="546" spans="1:17" s="3" customFormat="1" ht="12" customHeight="1">
      <c r="A546" s="97" t="s">
        <v>31</v>
      </c>
      <c r="B546" s="98"/>
      <c r="C546" s="98"/>
      <c r="D546" s="98"/>
      <c r="E546" s="98"/>
      <c r="F546" s="98"/>
      <c r="G546" s="99"/>
      <c r="H546" s="19"/>
      <c r="I546" s="26">
        <v>0</v>
      </c>
      <c r="J546" s="26">
        <v>0</v>
      </c>
      <c r="K546" s="19"/>
      <c r="L546" s="19"/>
      <c r="M546" s="19"/>
      <c r="N546" s="19"/>
      <c r="O546" s="19"/>
      <c r="P546" s="19"/>
      <c r="Q546" s="19"/>
    </row>
    <row r="547" spans="1:17" s="3" customFormat="1" ht="12" customHeight="1">
      <c r="A547" s="97" t="s">
        <v>32</v>
      </c>
      <c r="B547" s="98"/>
      <c r="C547" s="98"/>
      <c r="D547" s="98"/>
      <c r="E547" s="98"/>
      <c r="F547" s="98"/>
      <c r="G547" s="99"/>
      <c r="H547" s="26">
        <f>SUMIF(D529:D546,"=Project",H529:H546)</f>
        <v>0</v>
      </c>
      <c r="I547" s="26">
        <f>SUMIF(D529:D546,"=Project",I529:I546)</f>
        <v>0</v>
      </c>
      <c r="J547" s="26">
        <f>SUMIF(D529:D546,"=Project",J529:J546)</f>
        <v>0</v>
      </c>
      <c r="K547" s="26">
        <f>SUMIF(D529:D546,"=Project",K529:K546)</f>
        <v>0</v>
      </c>
      <c r="L547" s="26">
        <f>SUMIF(D529:D546,"=Project",L529:L546)</f>
        <v>0</v>
      </c>
      <c r="M547" s="26">
        <f>SUMIF(D529:D546,"=Project",M529:M546)</f>
        <v>0</v>
      </c>
      <c r="N547" s="26">
        <f>SUMIF(D529:D546,"=Project",N529:N546)</f>
        <v>0</v>
      </c>
      <c r="O547" s="26">
        <f>SUMIF(D529:D546,"=Project",O529:O546)</f>
        <v>0</v>
      </c>
      <c r="P547" s="26">
        <f>SUMIF(D529:D546,"=Project",P529:P546)</f>
        <v>0</v>
      </c>
      <c r="Q547" s="26">
        <f>SUMIF(D529:D546,"=Project",Q529:Q546)</f>
        <v>0</v>
      </c>
    </row>
    <row r="548" spans="1:17" s="3" customFormat="1" ht="12" customHeight="1">
      <c r="A548" s="16" t="s">
        <v>3147</v>
      </c>
      <c r="B548" s="17" t="s">
        <v>18</v>
      </c>
      <c r="C548" s="18" t="s">
        <v>9349</v>
      </c>
      <c r="D548" s="19"/>
      <c r="E548" s="18" t="s">
        <v>9350</v>
      </c>
      <c r="F548" s="16" t="s">
        <v>104</v>
      </c>
      <c r="G548" s="18" t="s">
        <v>9351</v>
      </c>
      <c r="H548" s="20">
        <v>0</v>
      </c>
      <c r="I548" s="20">
        <v>838.98400000000004</v>
      </c>
      <c r="J548" s="20">
        <v>0</v>
      </c>
      <c r="K548" s="20">
        <v>0</v>
      </c>
      <c r="L548" s="20">
        <v>0</v>
      </c>
      <c r="M548" s="20">
        <v>0</v>
      </c>
      <c r="N548" s="20">
        <v>0</v>
      </c>
      <c r="O548" s="20">
        <v>0</v>
      </c>
      <c r="P548" s="20">
        <v>0</v>
      </c>
      <c r="Q548" s="20">
        <v>0</v>
      </c>
    </row>
    <row r="549" spans="1:17" s="3" customFormat="1" ht="12" customHeight="1">
      <c r="A549" s="21" t="s">
        <v>3147</v>
      </c>
      <c r="B549" s="22" t="s">
        <v>23</v>
      </c>
      <c r="C549" s="21" t="s">
        <v>9349</v>
      </c>
      <c r="D549" s="21" t="s">
        <v>9352</v>
      </c>
      <c r="E549" s="23" t="s">
        <v>9353</v>
      </c>
      <c r="F549" s="24">
        <v>3</v>
      </c>
      <c r="G549" s="23" t="s">
        <v>9354</v>
      </c>
      <c r="H549" s="25">
        <v>0</v>
      </c>
      <c r="I549" s="25">
        <v>77.025999999999996</v>
      </c>
      <c r="J549" s="25">
        <v>0</v>
      </c>
      <c r="K549" s="25">
        <v>0</v>
      </c>
      <c r="L549" s="25">
        <v>0</v>
      </c>
      <c r="M549" s="25">
        <v>0</v>
      </c>
      <c r="N549" s="25">
        <v>0</v>
      </c>
      <c r="O549" s="25">
        <v>0</v>
      </c>
      <c r="P549" s="25">
        <v>0</v>
      </c>
      <c r="Q549" s="25">
        <v>0</v>
      </c>
    </row>
    <row r="550" spans="1:17" s="3" customFormat="1" ht="12" customHeight="1">
      <c r="A550" s="21" t="s">
        <v>3147</v>
      </c>
      <c r="B550" s="22" t="s">
        <v>27</v>
      </c>
      <c r="C550" s="21" t="s">
        <v>9349</v>
      </c>
      <c r="D550" s="21" t="s">
        <v>9352</v>
      </c>
      <c r="E550" s="23" t="s">
        <v>9355</v>
      </c>
      <c r="F550" s="24">
        <v>3</v>
      </c>
      <c r="G550" s="19"/>
      <c r="H550" s="19"/>
      <c r="I550" s="25">
        <v>22.789000000000001</v>
      </c>
      <c r="J550" s="25">
        <v>0</v>
      </c>
      <c r="K550" s="25">
        <v>0</v>
      </c>
      <c r="L550" s="25">
        <v>0</v>
      </c>
      <c r="M550" s="25">
        <v>0</v>
      </c>
      <c r="N550" s="19"/>
      <c r="O550" s="19"/>
      <c r="P550" s="19"/>
      <c r="Q550" s="19"/>
    </row>
    <row r="551" spans="1:17" s="3" customFormat="1" ht="12" customHeight="1">
      <c r="A551" s="21" t="s">
        <v>3147</v>
      </c>
      <c r="B551" s="22" t="s">
        <v>27</v>
      </c>
      <c r="C551" s="21" t="s">
        <v>9349</v>
      </c>
      <c r="D551" s="21" t="s">
        <v>9352</v>
      </c>
      <c r="E551" s="23" t="s">
        <v>9258</v>
      </c>
      <c r="F551" s="24">
        <v>3</v>
      </c>
      <c r="G551" s="19"/>
      <c r="H551" s="19"/>
      <c r="I551" s="25">
        <v>11.238</v>
      </c>
      <c r="J551" s="25">
        <v>0</v>
      </c>
      <c r="K551" s="25">
        <v>0</v>
      </c>
      <c r="L551" s="25">
        <v>0</v>
      </c>
      <c r="M551" s="25">
        <v>0</v>
      </c>
      <c r="N551" s="19"/>
      <c r="O551" s="19"/>
      <c r="P551" s="19"/>
      <c r="Q551" s="19"/>
    </row>
    <row r="552" spans="1:17" s="3" customFormat="1" ht="12" customHeight="1">
      <c r="A552" s="21" t="s">
        <v>3147</v>
      </c>
      <c r="B552" s="22" t="s">
        <v>27</v>
      </c>
      <c r="C552" s="21" t="s">
        <v>9349</v>
      </c>
      <c r="D552" s="21" t="s">
        <v>9352</v>
      </c>
      <c r="E552" s="23" t="s">
        <v>9264</v>
      </c>
      <c r="F552" s="24">
        <v>3</v>
      </c>
      <c r="G552" s="19"/>
      <c r="H552" s="19"/>
      <c r="I552" s="25">
        <v>42.999000000000002</v>
      </c>
      <c r="J552" s="25">
        <v>0</v>
      </c>
      <c r="K552" s="25">
        <v>0</v>
      </c>
      <c r="L552" s="25">
        <v>0</v>
      </c>
      <c r="M552" s="25">
        <v>0</v>
      </c>
      <c r="N552" s="19"/>
      <c r="O552" s="19"/>
      <c r="P552" s="19"/>
      <c r="Q552" s="19"/>
    </row>
    <row r="553" spans="1:17" s="3" customFormat="1" ht="12" customHeight="1">
      <c r="A553" s="97" t="s">
        <v>30</v>
      </c>
      <c r="B553" s="98"/>
      <c r="C553" s="98"/>
      <c r="D553" s="98"/>
      <c r="E553" s="98"/>
      <c r="F553" s="98"/>
      <c r="G553" s="99"/>
      <c r="H553" s="19"/>
      <c r="I553" s="26">
        <f>SUM(I550:I552)</f>
        <v>77.02600000000001</v>
      </c>
      <c r="J553" s="26">
        <f>SUM(J550:J552)</f>
        <v>0</v>
      </c>
      <c r="K553" s="26">
        <f>SUM(K550:K552)</f>
        <v>0</v>
      </c>
      <c r="L553" s="26">
        <f>SUM(L550:L552)</f>
        <v>0</v>
      </c>
      <c r="M553" s="26">
        <f>SUM(M550:M552)</f>
        <v>0</v>
      </c>
      <c r="N553" s="19"/>
      <c r="O553" s="19"/>
      <c r="P553" s="19"/>
      <c r="Q553" s="19"/>
    </row>
    <row r="554" spans="1:17" s="3" customFormat="1" ht="12" customHeight="1">
      <c r="A554" s="97" t="s">
        <v>31</v>
      </c>
      <c r="B554" s="98"/>
      <c r="C554" s="98"/>
      <c r="D554" s="98"/>
      <c r="E554" s="98"/>
      <c r="F554" s="98"/>
      <c r="G554" s="99"/>
      <c r="H554" s="19"/>
      <c r="I554" s="26">
        <v>0</v>
      </c>
      <c r="J554" s="26">
        <v>0</v>
      </c>
      <c r="K554" s="19"/>
      <c r="L554" s="19"/>
      <c r="M554" s="19"/>
      <c r="N554" s="19"/>
      <c r="O554" s="19"/>
      <c r="P554" s="19"/>
      <c r="Q554" s="19"/>
    </row>
    <row r="555" spans="1:17" s="3" customFormat="1" ht="12" customHeight="1">
      <c r="A555" s="21" t="s">
        <v>3147</v>
      </c>
      <c r="B555" s="22" t="s">
        <v>23</v>
      </c>
      <c r="C555" s="21" t="s">
        <v>9349</v>
      </c>
      <c r="D555" s="21" t="s">
        <v>9356</v>
      </c>
      <c r="E555" s="23" t="s">
        <v>9357</v>
      </c>
      <c r="F555" s="24">
        <v>3</v>
      </c>
      <c r="G555" s="23" t="s">
        <v>9358</v>
      </c>
      <c r="H555" s="25">
        <v>0</v>
      </c>
      <c r="I555" s="25">
        <v>95.664000000000001</v>
      </c>
      <c r="J555" s="25">
        <v>0</v>
      </c>
      <c r="K555" s="25">
        <v>0</v>
      </c>
      <c r="L555" s="25">
        <v>0</v>
      </c>
      <c r="M555" s="25">
        <v>0</v>
      </c>
      <c r="N555" s="25">
        <v>0</v>
      </c>
      <c r="O555" s="25">
        <v>0</v>
      </c>
      <c r="P555" s="25">
        <v>0</v>
      </c>
      <c r="Q555" s="25">
        <v>0</v>
      </c>
    </row>
    <row r="556" spans="1:17" s="3" customFormat="1" ht="12" customHeight="1">
      <c r="A556" s="21" t="s">
        <v>3147</v>
      </c>
      <c r="B556" s="22" t="s">
        <v>27</v>
      </c>
      <c r="C556" s="21" t="s">
        <v>9349</v>
      </c>
      <c r="D556" s="21" t="s">
        <v>9356</v>
      </c>
      <c r="E556" s="23" t="s">
        <v>9252</v>
      </c>
      <c r="F556" s="24">
        <v>3</v>
      </c>
      <c r="G556" s="19"/>
      <c r="H556" s="19"/>
      <c r="I556" s="25">
        <v>33.854999999999997</v>
      </c>
      <c r="J556" s="25">
        <v>0</v>
      </c>
      <c r="K556" s="25">
        <v>0</v>
      </c>
      <c r="L556" s="25">
        <v>0</v>
      </c>
      <c r="M556" s="25">
        <v>0</v>
      </c>
      <c r="N556" s="19"/>
      <c r="O556" s="19"/>
      <c r="P556" s="19"/>
      <c r="Q556" s="19"/>
    </row>
    <row r="557" spans="1:17" s="3" customFormat="1" ht="12" customHeight="1">
      <c r="A557" s="21" t="s">
        <v>3147</v>
      </c>
      <c r="B557" s="22" t="s">
        <v>27</v>
      </c>
      <c r="C557" s="21" t="s">
        <v>9349</v>
      </c>
      <c r="D557" s="21" t="s">
        <v>9356</v>
      </c>
      <c r="E557" s="23" t="s">
        <v>9259</v>
      </c>
      <c r="F557" s="24">
        <v>3</v>
      </c>
      <c r="G557" s="19"/>
      <c r="H557" s="19"/>
      <c r="I557" s="25">
        <v>7.03</v>
      </c>
      <c r="J557" s="25">
        <v>0</v>
      </c>
      <c r="K557" s="25">
        <v>0</v>
      </c>
      <c r="L557" s="25">
        <v>0</v>
      </c>
      <c r="M557" s="25">
        <v>0</v>
      </c>
      <c r="N557" s="19"/>
      <c r="O557" s="19"/>
      <c r="P557" s="19"/>
      <c r="Q557" s="19"/>
    </row>
    <row r="558" spans="1:17" s="3" customFormat="1" ht="12" customHeight="1">
      <c r="A558" s="21" t="s">
        <v>3147</v>
      </c>
      <c r="B558" s="22" t="s">
        <v>27</v>
      </c>
      <c r="C558" s="21" t="s">
        <v>9349</v>
      </c>
      <c r="D558" s="21" t="s">
        <v>9356</v>
      </c>
      <c r="E558" s="23" t="s">
        <v>9359</v>
      </c>
      <c r="F558" s="24">
        <v>3</v>
      </c>
      <c r="G558" s="19"/>
      <c r="H558" s="19"/>
      <c r="I558" s="25">
        <v>5.3259999999999996</v>
      </c>
      <c r="J558" s="25">
        <v>0</v>
      </c>
      <c r="K558" s="25">
        <v>0</v>
      </c>
      <c r="L558" s="25">
        <v>0</v>
      </c>
      <c r="M558" s="25">
        <v>0</v>
      </c>
      <c r="N558" s="19"/>
      <c r="O558" s="19"/>
      <c r="P558" s="19"/>
      <c r="Q558" s="19"/>
    </row>
    <row r="559" spans="1:17" s="3" customFormat="1" ht="12" customHeight="1">
      <c r="A559" s="21" t="s">
        <v>3147</v>
      </c>
      <c r="B559" s="22" t="s">
        <v>27</v>
      </c>
      <c r="C559" s="21" t="s">
        <v>9349</v>
      </c>
      <c r="D559" s="21" t="s">
        <v>9356</v>
      </c>
      <c r="E559" s="23" t="s">
        <v>9261</v>
      </c>
      <c r="F559" s="24">
        <v>3</v>
      </c>
      <c r="G559" s="19"/>
      <c r="H559" s="19"/>
      <c r="I559" s="25">
        <v>11.898999999999999</v>
      </c>
      <c r="J559" s="25">
        <v>0</v>
      </c>
      <c r="K559" s="25">
        <v>0</v>
      </c>
      <c r="L559" s="25">
        <v>0</v>
      </c>
      <c r="M559" s="25">
        <v>0</v>
      </c>
      <c r="N559" s="19"/>
      <c r="O559" s="19"/>
      <c r="P559" s="19"/>
      <c r="Q559" s="19"/>
    </row>
    <row r="560" spans="1:17" s="3" customFormat="1" ht="12" customHeight="1">
      <c r="A560" s="21" t="s">
        <v>3147</v>
      </c>
      <c r="B560" s="22" t="s">
        <v>27</v>
      </c>
      <c r="C560" s="21" t="s">
        <v>9349</v>
      </c>
      <c r="D560" s="21" t="s">
        <v>9356</v>
      </c>
      <c r="E560" s="23" t="s">
        <v>9262</v>
      </c>
      <c r="F560" s="24">
        <v>3</v>
      </c>
      <c r="G560" s="19"/>
      <c r="H560" s="19"/>
      <c r="I560" s="25">
        <v>10.404</v>
      </c>
      <c r="J560" s="25">
        <v>0</v>
      </c>
      <c r="K560" s="25">
        <v>0</v>
      </c>
      <c r="L560" s="25">
        <v>0</v>
      </c>
      <c r="M560" s="25">
        <v>0</v>
      </c>
      <c r="N560" s="19"/>
      <c r="O560" s="19"/>
      <c r="P560" s="19"/>
      <c r="Q560" s="19"/>
    </row>
    <row r="561" spans="1:17" s="3" customFormat="1" ht="12" customHeight="1">
      <c r="A561" s="21" t="s">
        <v>3147</v>
      </c>
      <c r="B561" s="22" t="s">
        <v>27</v>
      </c>
      <c r="C561" s="21" t="s">
        <v>9349</v>
      </c>
      <c r="D561" s="21" t="s">
        <v>9356</v>
      </c>
      <c r="E561" s="23" t="s">
        <v>9263</v>
      </c>
      <c r="F561" s="24">
        <v>3</v>
      </c>
      <c r="G561" s="19"/>
      <c r="H561" s="19"/>
      <c r="I561" s="25">
        <v>11.927</v>
      </c>
      <c r="J561" s="25">
        <v>0</v>
      </c>
      <c r="K561" s="25">
        <v>0</v>
      </c>
      <c r="L561" s="25">
        <v>0</v>
      </c>
      <c r="M561" s="25">
        <v>0</v>
      </c>
      <c r="N561" s="19"/>
      <c r="O561" s="19"/>
      <c r="P561" s="19"/>
      <c r="Q561" s="19"/>
    </row>
    <row r="562" spans="1:17" s="3" customFormat="1" ht="12" customHeight="1">
      <c r="A562" s="21" t="s">
        <v>3147</v>
      </c>
      <c r="B562" s="22" t="s">
        <v>27</v>
      </c>
      <c r="C562" s="21" t="s">
        <v>9349</v>
      </c>
      <c r="D562" s="21" t="s">
        <v>9356</v>
      </c>
      <c r="E562" s="23" t="s">
        <v>9265</v>
      </c>
      <c r="F562" s="24">
        <v>3</v>
      </c>
      <c r="G562" s="19"/>
      <c r="H562" s="19"/>
      <c r="I562" s="25">
        <v>8.2010000000000005</v>
      </c>
      <c r="J562" s="25">
        <v>0</v>
      </c>
      <c r="K562" s="25">
        <v>0</v>
      </c>
      <c r="L562" s="25">
        <v>0</v>
      </c>
      <c r="M562" s="25">
        <v>0</v>
      </c>
      <c r="N562" s="19"/>
      <c r="O562" s="19"/>
      <c r="P562" s="19"/>
      <c r="Q562" s="19"/>
    </row>
    <row r="563" spans="1:17" s="3" customFormat="1" ht="12" customHeight="1">
      <c r="A563" s="21" t="s">
        <v>3147</v>
      </c>
      <c r="B563" s="22" t="s">
        <v>27</v>
      </c>
      <c r="C563" s="21" t="s">
        <v>9349</v>
      </c>
      <c r="D563" s="21" t="s">
        <v>9356</v>
      </c>
      <c r="E563" s="23" t="s">
        <v>9266</v>
      </c>
      <c r="F563" s="24">
        <v>3</v>
      </c>
      <c r="G563" s="19"/>
      <c r="H563" s="19"/>
      <c r="I563" s="25">
        <v>7.0220000000000002</v>
      </c>
      <c r="J563" s="25">
        <v>0</v>
      </c>
      <c r="K563" s="25">
        <v>0</v>
      </c>
      <c r="L563" s="25">
        <v>0</v>
      </c>
      <c r="M563" s="25">
        <v>0</v>
      </c>
      <c r="N563" s="19"/>
      <c r="O563" s="19"/>
      <c r="P563" s="19"/>
      <c r="Q563" s="19"/>
    </row>
    <row r="564" spans="1:17" s="3" customFormat="1" ht="12" customHeight="1">
      <c r="A564" s="97" t="s">
        <v>30</v>
      </c>
      <c r="B564" s="98"/>
      <c r="C564" s="98"/>
      <c r="D564" s="98"/>
      <c r="E564" s="98"/>
      <c r="F564" s="98"/>
      <c r="G564" s="99"/>
      <c r="H564" s="19"/>
      <c r="I564" s="26">
        <f>SUM(I556:I563)</f>
        <v>95.664000000000001</v>
      </c>
      <c r="J564" s="26">
        <f>SUM(J556:J563)</f>
        <v>0</v>
      </c>
      <c r="K564" s="26">
        <f>SUM(K556:K563)</f>
        <v>0</v>
      </c>
      <c r="L564" s="26">
        <f>SUM(L556:L563)</f>
        <v>0</v>
      </c>
      <c r="M564" s="26">
        <f>SUM(M556:M563)</f>
        <v>0</v>
      </c>
      <c r="N564" s="19"/>
      <c r="O564" s="19"/>
      <c r="P564" s="19"/>
      <c r="Q564" s="19"/>
    </row>
    <row r="565" spans="1:17" s="3" customFormat="1" ht="12" customHeight="1">
      <c r="A565" s="97" t="s">
        <v>31</v>
      </c>
      <c r="B565" s="98"/>
      <c r="C565" s="98"/>
      <c r="D565" s="98"/>
      <c r="E565" s="98"/>
      <c r="F565" s="98"/>
      <c r="G565" s="99"/>
      <c r="H565" s="19"/>
      <c r="I565" s="26">
        <v>0</v>
      </c>
      <c r="J565" s="26">
        <v>0</v>
      </c>
      <c r="K565" s="19"/>
      <c r="L565" s="19"/>
      <c r="M565" s="19"/>
      <c r="N565" s="19"/>
      <c r="O565" s="19"/>
      <c r="P565" s="19"/>
      <c r="Q565" s="19"/>
    </row>
    <row r="566" spans="1:17" s="3" customFormat="1" ht="12" customHeight="1">
      <c r="A566" s="21" t="s">
        <v>3147</v>
      </c>
      <c r="B566" s="22" t="s">
        <v>23</v>
      </c>
      <c r="C566" s="21" t="s">
        <v>9349</v>
      </c>
      <c r="D566" s="21" t="s">
        <v>9360</v>
      </c>
      <c r="E566" s="23" t="s">
        <v>9350</v>
      </c>
      <c r="F566" s="24">
        <v>3</v>
      </c>
      <c r="G566" s="23" t="s">
        <v>9348</v>
      </c>
      <c r="H566" s="25">
        <v>0</v>
      </c>
      <c r="I566" s="25">
        <v>666.29399999999998</v>
      </c>
      <c r="J566" s="25">
        <v>0</v>
      </c>
      <c r="K566" s="25">
        <v>0</v>
      </c>
      <c r="L566" s="25">
        <v>0</v>
      </c>
      <c r="M566" s="25">
        <v>0</v>
      </c>
      <c r="N566" s="25">
        <v>0</v>
      </c>
      <c r="O566" s="25">
        <v>0</v>
      </c>
      <c r="P566" s="25">
        <v>0</v>
      </c>
      <c r="Q566" s="25">
        <v>0</v>
      </c>
    </row>
    <row r="567" spans="1:17" s="3" customFormat="1" ht="12" customHeight="1">
      <c r="A567" s="97" t="s">
        <v>30</v>
      </c>
      <c r="B567" s="98"/>
      <c r="C567" s="98"/>
      <c r="D567" s="98"/>
      <c r="E567" s="98"/>
      <c r="F567" s="98"/>
      <c r="G567" s="99"/>
      <c r="H567" s="19"/>
      <c r="I567" s="26">
        <v>0</v>
      </c>
      <c r="J567" s="26">
        <v>0</v>
      </c>
      <c r="K567" s="26">
        <v>0</v>
      </c>
      <c r="L567" s="19"/>
      <c r="M567" s="19"/>
      <c r="N567" s="19"/>
      <c r="O567" s="19"/>
    </row>
    <row r="568" spans="1:17" s="3" customFormat="1" ht="12" customHeight="1">
      <c r="A568" s="97" t="s">
        <v>31</v>
      </c>
      <c r="B568" s="98"/>
      <c r="C568" s="98"/>
      <c r="D568" s="98"/>
      <c r="E568" s="98"/>
      <c r="F568" s="98"/>
      <c r="G568" s="99"/>
      <c r="H568" s="19"/>
      <c r="I568" s="26">
        <v>0</v>
      </c>
      <c r="J568" s="26">
        <v>0</v>
      </c>
      <c r="K568" s="19"/>
      <c r="L568" s="19"/>
      <c r="M568" s="19"/>
      <c r="N568" s="19"/>
      <c r="O568" s="19"/>
      <c r="P568" s="19"/>
      <c r="Q568" s="19"/>
    </row>
    <row r="569" spans="1:17" s="3" customFormat="1" ht="12" customHeight="1">
      <c r="A569" s="97" t="s">
        <v>32</v>
      </c>
      <c r="B569" s="98"/>
      <c r="C569" s="98"/>
      <c r="D569" s="98"/>
      <c r="E569" s="98"/>
      <c r="F569" s="98"/>
      <c r="G569" s="99"/>
      <c r="H569" s="26">
        <f>SUMIF(D549:D568,"=Project",H549:H568)</f>
        <v>0</v>
      </c>
      <c r="I569" s="26">
        <f>SUMIF(D549:D568,"=Project",I549:I568)</f>
        <v>0</v>
      </c>
      <c r="J569" s="26">
        <f>SUMIF(D549:D568,"=Project",J549:J568)</f>
        <v>0</v>
      </c>
      <c r="K569" s="26">
        <f>SUMIF(D549:D568,"=Project",K549:K568)</f>
        <v>0</v>
      </c>
      <c r="L569" s="26">
        <f>SUMIF(D549:D568,"=Project",L549:L568)</f>
        <v>0</v>
      </c>
      <c r="M569" s="26">
        <f>SUMIF(D549:D568,"=Project",M549:M568)</f>
        <v>0</v>
      </c>
      <c r="N569" s="26">
        <f>SUMIF(D549:D568,"=Project",N549:N568)</f>
        <v>0</v>
      </c>
      <c r="O569" s="26">
        <f>SUMIF(D549:D568,"=Project",O549:O568)</f>
        <v>0</v>
      </c>
      <c r="P569" s="26">
        <f>SUMIF(D549:D568,"=Project",P549:P568)</f>
        <v>0</v>
      </c>
      <c r="Q569" s="26">
        <f>SUMIF(D549:D568,"=Project",Q549:Q568)</f>
        <v>0</v>
      </c>
    </row>
    <row r="570" spans="1:17" s="3" customFormat="1" ht="12" customHeight="1">
      <c r="A570" s="16" t="s">
        <v>3159</v>
      </c>
      <c r="B570" s="17" t="s">
        <v>18</v>
      </c>
      <c r="C570" s="18" t="s">
        <v>9361</v>
      </c>
      <c r="D570" s="19"/>
      <c r="E570" s="18" t="s">
        <v>9362</v>
      </c>
      <c r="F570" s="16" t="s">
        <v>104</v>
      </c>
      <c r="G570" s="18" t="s">
        <v>9363</v>
      </c>
      <c r="H570" s="20">
        <v>0</v>
      </c>
      <c r="I570" s="20">
        <v>259.28300000000002</v>
      </c>
      <c r="J570" s="20">
        <v>0</v>
      </c>
      <c r="K570" s="20">
        <v>0</v>
      </c>
      <c r="L570" s="20">
        <v>0</v>
      </c>
      <c r="M570" s="20">
        <v>0</v>
      </c>
      <c r="N570" s="20">
        <v>0</v>
      </c>
      <c r="O570" s="20">
        <v>0</v>
      </c>
      <c r="P570" s="20">
        <v>0</v>
      </c>
      <c r="Q570" s="20">
        <v>0</v>
      </c>
    </row>
    <row r="571" spans="1:17" s="3" customFormat="1" ht="12" customHeight="1">
      <c r="A571" s="21" t="s">
        <v>3159</v>
      </c>
      <c r="B571" s="22" t="s">
        <v>23</v>
      </c>
      <c r="C571" s="21" t="s">
        <v>9361</v>
      </c>
      <c r="D571" s="21" t="s">
        <v>9364</v>
      </c>
      <c r="E571" s="23" t="s">
        <v>9365</v>
      </c>
      <c r="F571" s="24">
        <v>3</v>
      </c>
      <c r="G571" s="23" t="s">
        <v>9366</v>
      </c>
      <c r="H571" s="25">
        <v>0</v>
      </c>
      <c r="I571" s="25">
        <v>37.042999999999999</v>
      </c>
      <c r="J571" s="25">
        <v>0</v>
      </c>
      <c r="K571" s="25">
        <v>0</v>
      </c>
      <c r="L571" s="25">
        <v>0</v>
      </c>
      <c r="M571" s="25">
        <v>0</v>
      </c>
      <c r="N571" s="25">
        <v>0</v>
      </c>
      <c r="O571" s="25">
        <v>0</v>
      </c>
      <c r="P571" s="25">
        <v>0</v>
      </c>
      <c r="Q571" s="25">
        <v>0</v>
      </c>
    </row>
    <row r="572" spans="1:17" s="3" customFormat="1" ht="12" customHeight="1">
      <c r="A572" s="21" t="s">
        <v>3159</v>
      </c>
      <c r="B572" s="22" t="s">
        <v>27</v>
      </c>
      <c r="C572" s="21" t="s">
        <v>9361</v>
      </c>
      <c r="D572" s="21" t="s">
        <v>9364</v>
      </c>
      <c r="E572" s="23" t="s">
        <v>9271</v>
      </c>
      <c r="F572" s="24">
        <v>3</v>
      </c>
      <c r="G572" s="19"/>
      <c r="H572" s="19"/>
      <c r="I572" s="25">
        <v>25.21</v>
      </c>
      <c r="J572" s="25">
        <v>0</v>
      </c>
      <c r="K572" s="25">
        <v>0</v>
      </c>
      <c r="L572" s="25">
        <v>0</v>
      </c>
      <c r="M572" s="25">
        <v>0</v>
      </c>
      <c r="N572" s="19"/>
      <c r="O572" s="19"/>
      <c r="P572" s="19"/>
      <c r="Q572" s="19"/>
    </row>
    <row r="573" spans="1:17" s="3" customFormat="1" ht="12" customHeight="1">
      <c r="A573" s="21" t="s">
        <v>3159</v>
      </c>
      <c r="B573" s="22" t="s">
        <v>27</v>
      </c>
      <c r="C573" s="21" t="s">
        <v>9361</v>
      </c>
      <c r="D573" s="21" t="s">
        <v>9364</v>
      </c>
      <c r="E573" s="23" t="s">
        <v>9367</v>
      </c>
      <c r="F573" s="24">
        <v>3</v>
      </c>
      <c r="G573" s="19"/>
      <c r="H573" s="19"/>
      <c r="I573" s="25">
        <v>11.833</v>
      </c>
      <c r="J573" s="25">
        <v>0</v>
      </c>
      <c r="K573" s="25">
        <v>0</v>
      </c>
      <c r="L573" s="25">
        <v>0</v>
      </c>
      <c r="M573" s="25">
        <v>0</v>
      </c>
      <c r="N573" s="19"/>
      <c r="O573" s="19"/>
      <c r="P573" s="19"/>
      <c r="Q573" s="19"/>
    </row>
    <row r="574" spans="1:17" s="3" customFormat="1" ht="12" customHeight="1">
      <c r="A574" s="97" t="s">
        <v>30</v>
      </c>
      <c r="B574" s="98"/>
      <c r="C574" s="98"/>
      <c r="D574" s="98"/>
      <c r="E574" s="98"/>
      <c r="F574" s="98"/>
      <c r="G574" s="99"/>
      <c r="H574" s="19"/>
      <c r="I574" s="26">
        <f>SUM(I572:I573)</f>
        <v>37.042999999999999</v>
      </c>
      <c r="J574" s="26">
        <f>SUM(J572:J573)</f>
        <v>0</v>
      </c>
      <c r="K574" s="26">
        <f>SUM(K572:K573)</f>
        <v>0</v>
      </c>
      <c r="L574" s="26">
        <f>SUM(L572:L573)</f>
        <v>0</v>
      </c>
      <c r="M574" s="26">
        <f>SUM(M572:M573)</f>
        <v>0</v>
      </c>
      <c r="N574" s="19"/>
      <c r="O574" s="19"/>
      <c r="P574" s="19"/>
      <c r="Q574" s="19"/>
    </row>
    <row r="575" spans="1:17" s="3" customFormat="1" ht="12" customHeight="1">
      <c r="A575" s="97" t="s">
        <v>31</v>
      </c>
      <c r="B575" s="98"/>
      <c r="C575" s="98"/>
      <c r="D575" s="98"/>
      <c r="E575" s="98"/>
      <c r="F575" s="98"/>
      <c r="G575" s="99"/>
      <c r="H575" s="19"/>
      <c r="I575" s="26">
        <v>0</v>
      </c>
      <c r="J575" s="26">
        <v>0</v>
      </c>
      <c r="K575" s="19"/>
      <c r="L575" s="19"/>
      <c r="M575" s="19"/>
      <c r="N575" s="19"/>
      <c r="O575" s="19"/>
      <c r="P575" s="19"/>
      <c r="Q575" s="19"/>
    </row>
    <row r="576" spans="1:17" s="3" customFormat="1" ht="12" customHeight="1">
      <c r="A576" s="21" t="s">
        <v>3159</v>
      </c>
      <c r="B576" s="22" t="s">
        <v>23</v>
      </c>
      <c r="C576" s="21" t="s">
        <v>9361</v>
      </c>
      <c r="D576" s="21" t="s">
        <v>9368</v>
      </c>
      <c r="E576" s="23" t="s">
        <v>9369</v>
      </c>
      <c r="F576" s="24">
        <v>3</v>
      </c>
      <c r="G576" s="23" t="s">
        <v>9370</v>
      </c>
      <c r="H576" s="25">
        <v>0</v>
      </c>
      <c r="I576" s="25">
        <v>72.975999999999999</v>
      </c>
      <c r="J576" s="25">
        <v>0</v>
      </c>
      <c r="K576" s="25">
        <v>0</v>
      </c>
      <c r="L576" s="25">
        <v>0</v>
      </c>
      <c r="M576" s="25">
        <v>0</v>
      </c>
      <c r="N576" s="25">
        <v>0</v>
      </c>
      <c r="O576" s="25">
        <v>0</v>
      </c>
      <c r="P576" s="25">
        <v>0</v>
      </c>
      <c r="Q576" s="25">
        <v>0</v>
      </c>
    </row>
    <row r="577" spans="1:17" s="3" customFormat="1" ht="12" customHeight="1">
      <c r="A577" s="21" t="s">
        <v>3159</v>
      </c>
      <c r="B577" s="22" t="s">
        <v>27</v>
      </c>
      <c r="C577" s="21" t="s">
        <v>9361</v>
      </c>
      <c r="D577" s="21" t="s">
        <v>9368</v>
      </c>
      <c r="E577" s="23" t="s">
        <v>9270</v>
      </c>
      <c r="F577" s="24">
        <v>3</v>
      </c>
      <c r="G577" s="19"/>
      <c r="H577" s="19"/>
      <c r="I577" s="25">
        <v>24.341000000000001</v>
      </c>
      <c r="J577" s="25">
        <v>0</v>
      </c>
      <c r="K577" s="25">
        <v>0</v>
      </c>
      <c r="L577" s="25">
        <v>0</v>
      </c>
      <c r="M577" s="25">
        <v>0</v>
      </c>
      <c r="N577" s="19"/>
      <c r="O577" s="19"/>
      <c r="P577" s="19"/>
      <c r="Q577" s="19"/>
    </row>
    <row r="578" spans="1:17" s="3" customFormat="1" ht="12" customHeight="1">
      <c r="A578" s="21" t="s">
        <v>3159</v>
      </c>
      <c r="B578" s="22" t="s">
        <v>27</v>
      </c>
      <c r="C578" s="21" t="s">
        <v>9361</v>
      </c>
      <c r="D578" s="21" t="s">
        <v>9368</v>
      </c>
      <c r="E578" s="23" t="s">
        <v>9371</v>
      </c>
      <c r="F578" s="24">
        <v>3</v>
      </c>
      <c r="G578" s="19"/>
      <c r="H578" s="19"/>
      <c r="I578" s="25">
        <v>8.6630000000000003</v>
      </c>
      <c r="J578" s="25">
        <v>0</v>
      </c>
      <c r="K578" s="25">
        <v>0</v>
      </c>
      <c r="L578" s="25">
        <v>0</v>
      </c>
      <c r="M578" s="25">
        <v>0</v>
      </c>
      <c r="N578" s="19"/>
      <c r="O578" s="19"/>
      <c r="P578" s="19"/>
      <c r="Q578" s="19"/>
    </row>
    <row r="579" spans="1:17" s="3" customFormat="1" ht="12" customHeight="1">
      <c r="A579" s="21" t="s">
        <v>3159</v>
      </c>
      <c r="B579" s="22" t="s">
        <v>27</v>
      </c>
      <c r="C579" s="21" t="s">
        <v>9361</v>
      </c>
      <c r="D579" s="21" t="s">
        <v>9368</v>
      </c>
      <c r="E579" s="23" t="s">
        <v>9274</v>
      </c>
      <c r="F579" s="24">
        <v>3</v>
      </c>
      <c r="G579" s="19"/>
      <c r="H579" s="19"/>
      <c r="I579" s="25">
        <v>19.718</v>
      </c>
      <c r="J579" s="25">
        <v>0</v>
      </c>
      <c r="K579" s="25">
        <v>0</v>
      </c>
      <c r="L579" s="25">
        <v>0</v>
      </c>
      <c r="M579" s="25">
        <v>0</v>
      </c>
      <c r="N579" s="19"/>
      <c r="O579" s="19"/>
      <c r="P579" s="19"/>
      <c r="Q579" s="19"/>
    </row>
    <row r="580" spans="1:17" s="3" customFormat="1" ht="12" customHeight="1">
      <c r="A580" s="21" t="s">
        <v>3159</v>
      </c>
      <c r="B580" s="22" t="s">
        <v>27</v>
      </c>
      <c r="C580" s="21" t="s">
        <v>9361</v>
      </c>
      <c r="D580" s="21" t="s">
        <v>9368</v>
      </c>
      <c r="E580" s="23" t="s">
        <v>9372</v>
      </c>
      <c r="F580" s="24">
        <v>3</v>
      </c>
      <c r="G580" s="19"/>
      <c r="H580" s="19"/>
      <c r="I580" s="25">
        <v>5.4790000000000001</v>
      </c>
      <c r="J580" s="25">
        <v>0</v>
      </c>
      <c r="K580" s="25">
        <v>0</v>
      </c>
      <c r="L580" s="25">
        <v>0</v>
      </c>
      <c r="M580" s="25">
        <v>0</v>
      </c>
      <c r="N580" s="19"/>
      <c r="O580" s="19"/>
      <c r="P580" s="19"/>
      <c r="Q580" s="19"/>
    </row>
    <row r="581" spans="1:17" s="3" customFormat="1" ht="12" customHeight="1">
      <c r="A581" s="21" t="s">
        <v>3159</v>
      </c>
      <c r="B581" s="22" t="s">
        <v>27</v>
      </c>
      <c r="C581" s="21" t="s">
        <v>9361</v>
      </c>
      <c r="D581" s="21" t="s">
        <v>9368</v>
      </c>
      <c r="E581" s="23" t="s">
        <v>9275</v>
      </c>
      <c r="F581" s="24">
        <v>3</v>
      </c>
      <c r="G581" s="19"/>
      <c r="H581" s="19"/>
      <c r="I581" s="25">
        <v>4.5</v>
      </c>
      <c r="J581" s="25">
        <v>0</v>
      </c>
      <c r="K581" s="25">
        <v>0</v>
      </c>
      <c r="L581" s="25">
        <v>0</v>
      </c>
      <c r="M581" s="25">
        <v>0</v>
      </c>
      <c r="N581" s="19"/>
      <c r="O581" s="19"/>
      <c r="P581" s="19"/>
      <c r="Q581" s="19"/>
    </row>
    <row r="582" spans="1:17" s="3" customFormat="1" ht="12" customHeight="1">
      <c r="A582" s="21" t="s">
        <v>3159</v>
      </c>
      <c r="B582" s="22" t="s">
        <v>27</v>
      </c>
      <c r="C582" s="21" t="s">
        <v>9361</v>
      </c>
      <c r="D582" s="21" t="s">
        <v>9368</v>
      </c>
      <c r="E582" s="23" t="s">
        <v>9373</v>
      </c>
      <c r="F582" s="24">
        <v>3</v>
      </c>
      <c r="G582" s="19"/>
      <c r="H582" s="19"/>
      <c r="I582" s="25">
        <v>10.275</v>
      </c>
      <c r="J582" s="25">
        <v>0</v>
      </c>
      <c r="K582" s="25">
        <v>0</v>
      </c>
      <c r="L582" s="25">
        <v>0</v>
      </c>
      <c r="M582" s="25">
        <v>0</v>
      </c>
      <c r="N582" s="19"/>
      <c r="O582" s="19"/>
      <c r="P582" s="19"/>
      <c r="Q582" s="19"/>
    </row>
    <row r="583" spans="1:17" s="3" customFormat="1" ht="12" customHeight="1">
      <c r="A583" s="97" t="s">
        <v>30</v>
      </c>
      <c r="B583" s="98"/>
      <c r="C583" s="98"/>
      <c r="D583" s="98"/>
      <c r="E583" s="98"/>
      <c r="F583" s="98"/>
      <c r="G583" s="99"/>
      <c r="H583" s="19"/>
      <c r="I583" s="26">
        <f>SUM(I577:I582)</f>
        <v>72.976000000000013</v>
      </c>
      <c r="J583" s="26">
        <f>SUM(J577:J582)</f>
        <v>0</v>
      </c>
      <c r="K583" s="26">
        <f>SUM(K577:K582)</f>
        <v>0</v>
      </c>
      <c r="L583" s="26">
        <f>SUM(L577:L582)</f>
        <v>0</v>
      </c>
      <c r="M583" s="26">
        <f>SUM(M577:M582)</f>
        <v>0</v>
      </c>
      <c r="N583" s="19"/>
      <c r="O583" s="19"/>
      <c r="P583" s="19"/>
      <c r="Q583" s="19"/>
    </row>
    <row r="584" spans="1:17" s="3" customFormat="1" ht="12" customHeight="1">
      <c r="A584" s="97" t="s">
        <v>31</v>
      </c>
      <c r="B584" s="98"/>
      <c r="C584" s="98"/>
      <c r="D584" s="98"/>
      <c r="E584" s="98"/>
      <c r="F584" s="98"/>
      <c r="G584" s="99"/>
      <c r="H584" s="19"/>
      <c r="I584" s="26">
        <v>0</v>
      </c>
      <c r="J584" s="26">
        <v>0</v>
      </c>
      <c r="K584" s="19"/>
      <c r="L584" s="19"/>
      <c r="M584" s="19"/>
      <c r="N584" s="19"/>
      <c r="O584" s="19"/>
      <c r="P584" s="19"/>
      <c r="Q584" s="19"/>
    </row>
    <row r="585" spans="1:17" s="3" customFormat="1" ht="12" customHeight="1">
      <c r="A585" s="21" t="s">
        <v>3159</v>
      </c>
      <c r="B585" s="22" t="s">
        <v>23</v>
      </c>
      <c r="C585" s="21" t="s">
        <v>9361</v>
      </c>
      <c r="D585" s="21" t="s">
        <v>9374</v>
      </c>
      <c r="E585" s="23" t="s">
        <v>9362</v>
      </c>
      <c r="F585" s="24">
        <v>3</v>
      </c>
      <c r="G585" s="23" t="s">
        <v>9348</v>
      </c>
      <c r="H585" s="25">
        <v>0</v>
      </c>
      <c r="I585" s="25">
        <v>149.26400000000001</v>
      </c>
      <c r="J585" s="25">
        <v>0</v>
      </c>
      <c r="K585" s="25">
        <v>0</v>
      </c>
      <c r="L585" s="25">
        <v>0</v>
      </c>
      <c r="M585" s="25">
        <v>0</v>
      </c>
      <c r="N585" s="25">
        <v>0</v>
      </c>
      <c r="O585" s="25">
        <v>0</v>
      </c>
      <c r="P585" s="25">
        <v>0</v>
      </c>
      <c r="Q585" s="25">
        <v>0</v>
      </c>
    </row>
    <row r="586" spans="1:17" s="3" customFormat="1" ht="12" customHeight="1">
      <c r="A586" s="97" t="s">
        <v>30</v>
      </c>
      <c r="B586" s="98"/>
      <c r="C586" s="98"/>
      <c r="D586" s="98"/>
      <c r="E586" s="98"/>
      <c r="F586" s="98"/>
      <c r="G586" s="99"/>
      <c r="H586" s="19"/>
      <c r="I586" s="26">
        <v>0</v>
      </c>
      <c r="J586" s="26">
        <v>0</v>
      </c>
      <c r="K586" s="26">
        <v>0</v>
      </c>
      <c r="L586" s="19"/>
      <c r="M586" s="19"/>
      <c r="N586" s="19"/>
      <c r="O586" s="19"/>
    </row>
    <row r="587" spans="1:17" s="3" customFormat="1" ht="12" customHeight="1">
      <c r="A587" s="97" t="s">
        <v>31</v>
      </c>
      <c r="B587" s="98"/>
      <c r="C587" s="98"/>
      <c r="D587" s="98"/>
      <c r="E587" s="98"/>
      <c r="F587" s="98"/>
      <c r="G587" s="99"/>
      <c r="H587" s="19"/>
      <c r="I587" s="26">
        <v>0</v>
      </c>
      <c r="J587" s="26">
        <v>0</v>
      </c>
      <c r="K587" s="19"/>
      <c r="L587" s="19"/>
      <c r="M587" s="19"/>
      <c r="N587" s="19"/>
      <c r="O587" s="19"/>
      <c r="P587" s="19"/>
      <c r="Q587" s="19"/>
    </row>
    <row r="588" spans="1:17" s="3" customFormat="1" ht="12" customHeight="1">
      <c r="A588" s="97" t="s">
        <v>32</v>
      </c>
      <c r="B588" s="98"/>
      <c r="C588" s="98"/>
      <c r="D588" s="98"/>
      <c r="E588" s="98"/>
      <c r="F588" s="98"/>
      <c r="G588" s="99"/>
      <c r="H588" s="26">
        <f>SUMIF(D571:D587,"=Project",H571:H587)</f>
        <v>0</v>
      </c>
      <c r="I588" s="26">
        <f>SUMIF(D571:D587,"=Project",I571:I587)</f>
        <v>0</v>
      </c>
      <c r="J588" s="26">
        <f>SUMIF(D571:D587,"=Project",J571:J587)</f>
        <v>0</v>
      </c>
      <c r="K588" s="26">
        <f>SUMIF(D571:D587,"=Project",K571:K587)</f>
        <v>0</v>
      </c>
      <c r="L588" s="26">
        <f>SUMIF(D571:D587,"=Project",L571:L587)</f>
        <v>0</v>
      </c>
      <c r="M588" s="26">
        <f>SUMIF(D571:D587,"=Project",M571:M587)</f>
        <v>0</v>
      </c>
      <c r="N588" s="26">
        <f>SUMIF(D571:D587,"=Project",N571:N587)</f>
        <v>0</v>
      </c>
      <c r="O588" s="26">
        <f>SUMIF(D571:D587,"=Project",O571:O587)</f>
        <v>0</v>
      </c>
      <c r="P588" s="26">
        <f>SUMIF(D571:D587,"=Project",P571:P587)</f>
        <v>0</v>
      </c>
      <c r="Q588" s="26">
        <f>SUMIF(D571:D587,"=Project",Q571:Q587)</f>
        <v>0</v>
      </c>
    </row>
    <row r="589" spans="1:17" s="3" customFormat="1" ht="12" customHeight="1">
      <c r="A589" s="16" t="s">
        <v>4787</v>
      </c>
      <c r="B589" s="17" t="s">
        <v>18</v>
      </c>
      <c r="C589" s="18" t="s">
        <v>9375</v>
      </c>
      <c r="D589" s="19"/>
      <c r="E589" s="18" t="s">
        <v>9376</v>
      </c>
      <c r="F589" s="16" t="s">
        <v>533</v>
      </c>
      <c r="G589" s="18" t="s">
        <v>22</v>
      </c>
      <c r="H589" s="20">
        <v>0</v>
      </c>
      <c r="I589" s="20">
        <v>122.998</v>
      </c>
      <c r="J589" s="20">
        <v>115.673</v>
      </c>
      <c r="K589" s="20">
        <v>108.101</v>
      </c>
      <c r="L589" s="20">
        <v>0</v>
      </c>
      <c r="M589" s="20">
        <v>108.101</v>
      </c>
      <c r="N589" s="20">
        <v>111.203</v>
      </c>
      <c r="O589" s="20">
        <v>114.381</v>
      </c>
      <c r="P589" s="20">
        <v>117.134</v>
      </c>
      <c r="Q589" s="20">
        <v>119.655</v>
      </c>
    </row>
    <row r="590" spans="1:17" s="3" customFormat="1" ht="12" customHeight="1">
      <c r="A590" s="21" t="s">
        <v>4787</v>
      </c>
      <c r="B590" s="22" t="s">
        <v>23</v>
      </c>
      <c r="C590" s="21" t="s">
        <v>9375</v>
      </c>
      <c r="D590" s="21" t="s">
        <v>9377</v>
      </c>
      <c r="E590" s="23" t="s">
        <v>9376</v>
      </c>
      <c r="F590" s="24">
        <v>6</v>
      </c>
      <c r="G590" s="23" t="s">
        <v>9378</v>
      </c>
      <c r="H590" s="25">
        <v>0</v>
      </c>
      <c r="I590" s="25">
        <v>122.998</v>
      </c>
      <c r="J590" s="25">
        <v>115.673</v>
      </c>
      <c r="K590" s="25">
        <v>108.101</v>
      </c>
      <c r="L590" s="25">
        <v>0</v>
      </c>
      <c r="M590" s="25">
        <v>108.101</v>
      </c>
      <c r="N590" s="25">
        <v>111.203</v>
      </c>
      <c r="O590" s="25">
        <v>114.381</v>
      </c>
      <c r="P590" s="25">
        <v>117.134</v>
      </c>
      <c r="Q590" s="25">
        <v>119.655</v>
      </c>
    </row>
    <row r="591" spans="1:17" s="3" customFormat="1" ht="12" customHeight="1">
      <c r="A591" s="21" t="s">
        <v>4787</v>
      </c>
      <c r="B591" s="22" t="s">
        <v>27</v>
      </c>
      <c r="C591" s="21" t="s">
        <v>9375</v>
      </c>
      <c r="D591" s="21" t="s">
        <v>9377</v>
      </c>
      <c r="E591" s="23" t="s">
        <v>9379</v>
      </c>
      <c r="F591" s="24">
        <v>6</v>
      </c>
      <c r="G591" s="19"/>
      <c r="H591" s="19"/>
      <c r="I591" s="25">
        <v>7.86</v>
      </c>
      <c r="J591" s="25">
        <v>0</v>
      </c>
      <c r="K591" s="25">
        <v>0</v>
      </c>
      <c r="L591" s="25">
        <v>0</v>
      </c>
      <c r="M591" s="25">
        <v>0</v>
      </c>
      <c r="N591" s="19"/>
      <c r="O591" s="19"/>
      <c r="P591" s="19"/>
      <c r="Q591" s="19"/>
    </row>
    <row r="592" spans="1:17" s="3" customFormat="1" ht="12" customHeight="1">
      <c r="A592" s="21" t="s">
        <v>4787</v>
      </c>
      <c r="B592" s="22" t="s">
        <v>27</v>
      </c>
      <c r="C592" s="21" t="s">
        <v>9375</v>
      </c>
      <c r="D592" s="21" t="s">
        <v>9377</v>
      </c>
      <c r="E592" s="23" t="s">
        <v>9380</v>
      </c>
      <c r="F592" s="24">
        <v>6</v>
      </c>
      <c r="G592" s="19"/>
      <c r="H592" s="19"/>
      <c r="I592" s="25">
        <v>28.428999999999998</v>
      </c>
      <c r="J592" s="25">
        <v>32.332000000000001</v>
      </c>
      <c r="K592" s="25">
        <v>28.63</v>
      </c>
      <c r="L592" s="25">
        <v>0</v>
      </c>
      <c r="M592" s="25">
        <v>28.63</v>
      </c>
      <c r="N592" s="19"/>
      <c r="O592" s="19"/>
      <c r="P592" s="19"/>
      <c r="Q592" s="19"/>
    </row>
    <row r="593" spans="1:17" s="3" customFormat="1" ht="12" customHeight="1">
      <c r="A593" s="21" t="s">
        <v>4787</v>
      </c>
      <c r="B593" s="22" t="s">
        <v>27</v>
      </c>
      <c r="C593" s="21" t="s">
        <v>9375</v>
      </c>
      <c r="D593" s="21" t="s">
        <v>9377</v>
      </c>
      <c r="E593" s="23" t="s">
        <v>9381</v>
      </c>
      <c r="F593" s="24">
        <v>6</v>
      </c>
      <c r="G593" s="19"/>
      <c r="H593" s="19"/>
      <c r="I593" s="25">
        <v>80.611000000000004</v>
      </c>
      <c r="J593" s="25">
        <v>79.442999999999998</v>
      </c>
      <c r="K593" s="25">
        <v>76.367000000000004</v>
      </c>
      <c r="L593" s="25">
        <v>0</v>
      </c>
      <c r="M593" s="25">
        <v>76.367000000000004</v>
      </c>
      <c r="N593" s="19"/>
      <c r="O593" s="19"/>
      <c r="P593" s="19"/>
      <c r="Q593" s="19"/>
    </row>
    <row r="594" spans="1:17" s="3" customFormat="1" ht="12" customHeight="1">
      <c r="A594" s="21" t="s">
        <v>4787</v>
      </c>
      <c r="B594" s="22" t="s">
        <v>27</v>
      </c>
      <c r="C594" s="21" t="s">
        <v>9375</v>
      </c>
      <c r="D594" s="21" t="s">
        <v>9377</v>
      </c>
      <c r="E594" s="23" t="s">
        <v>9382</v>
      </c>
      <c r="F594" s="24">
        <v>6</v>
      </c>
      <c r="G594" s="19"/>
      <c r="H594" s="19"/>
      <c r="I594" s="25">
        <v>6.0979999999999999</v>
      </c>
      <c r="J594" s="25">
        <v>3.8980000000000001</v>
      </c>
      <c r="K594" s="25">
        <v>3.1040000000000001</v>
      </c>
      <c r="L594" s="25">
        <v>0</v>
      </c>
      <c r="M594" s="25">
        <v>3.1040000000000001</v>
      </c>
      <c r="N594" s="19"/>
      <c r="O594" s="19"/>
      <c r="P594" s="19"/>
      <c r="Q594" s="19"/>
    </row>
    <row r="595" spans="1:17" s="3" customFormat="1" ht="12" customHeight="1">
      <c r="A595" s="97" t="s">
        <v>30</v>
      </c>
      <c r="B595" s="98"/>
      <c r="C595" s="98"/>
      <c r="D595" s="98"/>
      <c r="E595" s="98"/>
      <c r="F595" s="98"/>
      <c r="G595" s="99"/>
      <c r="H595" s="19"/>
      <c r="I595" s="26">
        <f>SUM(I591:I594)</f>
        <v>122.998</v>
      </c>
      <c r="J595" s="26">
        <f>SUM(J591:J594)</f>
        <v>115.673</v>
      </c>
      <c r="K595" s="26">
        <f>SUM(K591:K594)</f>
        <v>108.101</v>
      </c>
      <c r="L595" s="26">
        <f>SUM(L591:L594)</f>
        <v>0</v>
      </c>
      <c r="M595" s="26">
        <f>SUM(M591:M594)</f>
        <v>108.101</v>
      </c>
      <c r="N595" s="19"/>
      <c r="O595" s="19"/>
      <c r="P595" s="19"/>
      <c r="Q595" s="19"/>
    </row>
    <row r="596" spans="1:17" s="3" customFormat="1" ht="12" customHeight="1">
      <c r="A596" s="97" t="s">
        <v>31</v>
      </c>
      <c r="B596" s="98"/>
      <c r="C596" s="98"/>
      <c r="D596" s="98"/>
      <c r="E596" s="98"/>
      <c r="F596" s="98"/>
      <c r="G596" s="99"/>
      <c r="H596" s="19"/>
      <c r="I596" s="26">
        <v>0</v>
      </c>
      <c r="J596" s="26">
        <v>0</v>
      </c>
      <c r="K596" s="19"/>
      <c r="L596" s="19"/>
      <c r="M596" s="19"/>
      <c r="N596" s="19"/>
      <c r="O596" s="19"/>
      <c r="P596" s="19"/>
      <c r="Q596" s="19"/>
    </row>
    <row r="597" spans="1:17" s="3" customFormat="1" ht="12" customHeight="1">
      <c r="A597" s="97" t="s">
        <v>32</v>
      </c>
      <c r="B597" s="98"/>
      <c r="C597" s="98"/>
      <c r="D597" s="98"/>
      <c r="E597" s="98"/>
      <c r="F597" s="98"/>
      <c r="G597" s="99"/>
      <c r="H597" s="26">
        <f>SUMIF(D590:D596,"=Project",H590:H596)</f>
        <v>0</v>
      </c>
      <c r="I597" s="26">
        <f>SUMIF(D590:D596,"=Project",I590:I596)</f>
        <v>0</v>
      </c>
      <c r="J597" s="26">
        <f>SUMIF(D590:D596,"=Project",J590:J596)</f>
        <v>0</v>
      </c>
      <c r="K597" s="26">
        <f>SUMIF(D590:D596,"=Project",K590:K596)</f>
        <v>0</v>
      </c>
      <c r="L597" s="26">
        <f>SUMIF(D590:D596,"=Project",L590:L596)</f>
        <v>0</v>
      </c>
      <c r="M597" s="26">
        <f>SUMIF(D590:D596,"=Project",M590:M596)</f>
        <v>0</v>
      </c>
      <c r="N597" s="26">
        <f>SUMIF(D590:D596,"=Project",N590:N596)</f>
        <v>0</v>
      </c>
      <c r="O597" s="26">
        <f>SUMIF(D590:D596,"=Project",O590:O596)</f>
        <v>0</v>
      </c>
      <c r="P597" s="26">
        <f>SUMIF(D590:D596,"=Project",P590:P596)</f>
        <v>0</v>
      </c>
      <c r="Q597" s="26">
        <f>SUMIF(D590:D596,"=Project",Q590:Q596)</f>
        <v>0</v>
      </c>
    </row>
    <row r="598" spans="1:17" s="3" customFormat="1" ht="12" customHeight="1">
      <c r="A598" s="16" t="s">
        <v>5045</v>
      </c>
      <c r="B598" s="17" t="s">
        <v>18</v>
      </c>
      <c r="C598" s="18" t="s">
        <v>9383</v>
      </c>
      <c r="D598" s="19"/>
      <c r="E598" s="18" t="s">
        <v>9384</v>
      </c>
      <c r="F598" s="16" t="s">
        <v>533</v>
      </c>
      <c r="G598" s="18" t="s">
        <v>22</v>
      </c>
      <c r="H598" s="20">
        <v>0</v>
      </c>
      <c r="I598" s="20">
        <v>130.13300000000001</v>
      </c>
      <c r="J598" s="20">
        <v>0</v>
      </c>
      <c r="K598" s="20">
        <v>0</v>
      </c>
      <c r="L598" s="20">
        <v>0</v>
      </c>
      <c r="M598" s="20">
        <v>0</v>
      </c>
      <c r="N598" s="20">
        <v>0</v>
      </c>
      <c r="O598" s="20">
        <v>0</v>
      </c>
      <c r="P598" s="20">
        <v>0</v>
      </c>
      <c r="Q598" s="20">
        <v>0</v>
      </c>
    </row>
    <row r="599" spans="1:17" s="3" customFormat="1" ht="12" customHeight="1">
      <c r="A599" s="21" t="s">
        <v>5045</v>
      </c>
      <c r="B599" s="22" t="s">
        <v>23</v>
      </c>
      <c r="C599" s="21" t="s">
        <v>9383</v>
      </c>
      <c r="D599" s="21" t="s">
        <v>9385</v>
      </c>
      <c r="E599" s="23" t="s">
        <v>9384</v>
      </c>
      <c r="F599" s="24">
        <v>6</v>
      </c>
      <c r="G599" s="23" t="s">
        <v>9386</v>
      </c>
      <c r="H599" s="25">
        <v>0</v>
      </c>
      <c r="I599" s="25">
        <v>130.13300000000001</v>
      </c>
      <c r="J599" s="25">
        <v>0</v>
      </c>
      <c r="K599" s="25">
        <v>0</v>
      </c>
      <c r="L599" s="25">
        <v>0</v>
      </c>
      <c r="M599" s="25">
        <v>0</v>
      </c>
      <c r="N599" s="25">
        <v>0</v>
      </c>
      <c r="O599" s="25">
        <v>0</v>
      </c>
      <c r="P599" s="25">
        <v>0</v>
      </c>
      <c r="Q599" s="25">
        <v>0</v>
      </c>
    </row>
    <row r="600" spans="1:17" s="3" customFormat="1" ht="12" customHeight="1">
      <c r="A600" s="21" t="s">
        <v>5045</v>
      </c>
      <c r="B600" s="22" t="s">
        <v>27</v>
      </c>
      <c r="C600" s="21" t="s">
        <v>9383</v>
      </c>
      <c r="D600" s="21" t="s">
        <v>9385</v>
      </c>
      <c r="E600" s="23" t="s">
        <v>532</v>
      </c>
      <c r="F600" s="24">
        <v>6</v>
      </c>
      <c r="G600" s="19"/>
      <c r="H600" s="19"/>
      <c r="I600" s="25">
        <v>130.13300000000001</v>
      </c>
      <c r="J600" s="25">
        <v>0</v>
      </c>
      <c r="K600" s="25">
        <v>0</v>
      </c>
      <c r="L600" s="25">
        <v>0</v>
      </c>
      <c r="M600" s="25">
        <v>0</v>
      </c>
      <c r="N600" s="19"/>
      <c r="O600" s="19"/>
      <c r="P600" s="19"/>
      <c r="Q600" s="19"/>
    </row>
    <row r="601" spans="1:17" s="3" customFormat="1" ht="12" customHeight="1">
      <c r="A601" s="97" t="s">
        <v>30</v>
      </c>
      <c r="B601" s="98"/>
      <c r="C601" s="98"/>
      <c r="D601" s="98"/>
      <c r="E601" s="98"/>
      <c r="F601" s="98"/>
      <c r="G601" s="99"/>
      <c r="H601" s="19"/>
      <c r="I601" s="26">
        <f>SUM(I600:I600)</f>
        <v>130.13300000000001</v>
      </c>
      <c r="J601" s="26">
        <f>SUM(J600:J600)</f>
        <v>0</v>
      </c>
      <c r="K601" s="26">
        <f>SUM(K600:K600)</f>
        <v>0</v>
      </c>
      <c r="L601" s="26">
        <f>SUM(L600:L600)</f>
        <v>0</v>
      </c>
      <c r="M601" s="26">
        <f>SUM(M600:M600)</f>
        <v>0</v>
      </c>
      <c r="N601" s="19"/>
      <c r="O601" s="19"/>
      <c r="P601" s="19"/>
      <c r="Q601" s="19"/>
    </row>
    <row r="602" spans="1:17" s="3" customFormat="1" ht="12" customHeight="1">
      <c r="A602" s="97" t="s">
        <v>31</v>
      </c>
      <c r="B602" s="98"/>
      <c r="C602" s="98"/>
      <c r="D602" s="98"/>
      <c r="E602" s="98"/>
      <c r="F602" s="98"/>
      <c r="G602" s="99"/>
      <c r="H602" s="19"/>
      <c r="I602" s="26">
        <v>0</v>
      </c>
      <c r="J602" s="26">
        <v>0</v>
      </c>
      <c r="K602" s="19"/>
      <c r="L602" s="19"/>
      <c r="M602" s="19"/>
      <c r="N602" s="19"/>
      <c r="O602" s="19"/>
      <c r="P602" s="19"/>
      <c r="Q602" s="19"/>
    </row>
    <row r="603" spans="1:17" s="3" customFormat="1" ht="12" customHeight="1">
      <c r="A603" s="97" t="s">
        <v>32</v>
      </c>
      <c r="B603" s="98"/>
      <c r="C603" s="98"/>
      <c r="D603" s="98"/>
      <c r="E603" s="98"/>
      <c r="F603" s="98"/>
      <c r="G603" s="99"/>
      <c r="H603" s="26">
        <f>SUMIF(D599:D602,"=Project",H599:H602)</f>
        <v>0</v>
      </c>
      <c r="I603" s="26">
        <f>SUMIF(D599:D602,"=Project",I599:I602)</f>
        <v>0</v>
      </c>
      <c r="J603" s="26">
        <f>SUMIF(D599:D602,"=Project",J599:J602)</f>
        <v>0</v>
      </c>
      <c r="K603" s="26">
        <f>SUMIF(D599:D602,"=Project",K599:K602)</f>
        <v>0</v>
      </c>
      <c r="L603" s="26">
        <f>SUMIF(D599:D602,"=Project",L599:L602)</f>
        <v>0</v>
      </c>
      <c r="M603" s="26">
        <f>SUMIF(D599:D602,"=Project",M599:M602)</f>
        <v>0</v>
      </c>
      <c r="N603" s="26">
        <f>SUMIF(D599:D602,"=Project",N599:N602)</f>
        <v>0</v>
      </c>
      <c r="O603" s="26">
        <f>SUMIF(D599:D602,"=Project",O599:O602)</f>
        <v>0</v>
      </c>
      <c r="P603" s="26">
        <f>SUMIF(D599:D602,"=Project",P599:P602)</f>
        <v>0</v>
      </c>
      <c r="Q603" s="26">
        <f>SUMIF(D599:D602,"=Project",Q599:Q602)</f>
        <v>0</v>
      </c>
    </row>
    <row r="604" spans="1:17" s="3" customFormat="1" ht="12" customHeight="1">
      <c r="A604" s="16" t="s">
        <v>5222</v>
      </c>
      <c r="B604" s="17" t="s">
        <v>18</v>
      </c>
      <c r="C604" s="18" t="s">
        <v>9387</v>
      </c>
      <c r="D604" s="19"/>
      <c r="E604" s="18" t="s">
        <v>9388</v>
      </c>
      <c r="F604" s="16" t="s">
        <v>533</v>
      </c>
      <c r="G604" s="18" t="s">
        <v>22</v>
      </c>
      <c r="H604" s="20">
        <v>0</v>
      </c>
      <c r="I604" s="20">
        <v>15.587</v>
      </c>
      <c r="J604" s="20">
        <v>13.622999999999999</v>
      </c>
      <c r="K604" s="20">
        <v>5.383</v>
      </c>
      <c r="L604" s="20">
        <v>0</v>
      </c>
      <c r="M604" s="20">
        <v>5.383</v>
      </c>
      <c r="N604" s="20">
        <v>5.5069999999999997</v>
      </c>
      <c r="O604" s="20">
        <v>5.6440000000000001</v>
      </c>
      <c r="P604" s="20">
        <v>5.7380000000000004</v>
      </c>
      <c r="Q604" s="20">
        <v>5.8460000000000001</v>
      </c>
    </row>
    <row r="605" spans="1:17" s="3" customFormat="1" ht="12" customHeight="1">
      <c r="A605" s="21" t="s">
        <v>5222</v>
      </c>
      <c r="B605" s="22" t="s">
        <v>23</v>
      </c>
      <c r="C605" s="21" t="s">
        <v>9387</v>
      </c>
      <c r="D605" s="21" t="s">
        <v>9389</v>
      </c>
      <c r="E605" s="23" t="s">
        <v>9388</v>
      </c>
      <c r="F605" s="24">
        <v>6</v>
      </c>
      <c r="G605" s="23" t="s">
        <v>9390</v>
      </c>
      <c r="H605" s="25">
        <v>0</v>
      </c>
      <c r="I605" s="25">
        <v>15.587</v>
      </c>
      <c r="J605" s="25">
        <v>13.622999999999999</v>
      </c>
      <c r="K605" s="25">
        <v>5.383</v>
      </c>
      <c r="L605" s="25">
        <v>0</v>
      </c>
      <c r="M605" s="25">
        <v>5.383</v>
      </c>
      <c r="N605" s="25">
        <v>5.5069999999999997</v>
      </c>
      <c r="O605" s="25">
        <v>5.6440000000000001</v>
      </c>
      <c r="P605" s="25">
        <v>5.7380000000000004</v>
      </c>
      <c r="Q605" s="25">
        <v>5.8460000000000001</v>
      </c>
    </row>
    <row r="606" spans="1:17" s="3" customFormat="1" ht="12" customHeight="1">
      <c r="A606" s="21" t="s">
        <v>5222</v>
      </c>
      <c r="B606" s="22" t="s">
        <v>27</v>
      </c>
      <c r="C606" s="21" t="s">
        <v>9387</v>
      </c>
      <c r="D606" s="21" t="s">
        <v>9389</v>
      </c>
      <c r="E606" s="23" t="s">
        <v>9391</v>
      </c>
      <c r="F606" s="24">
        <v>6</v>
      </c>
      <c r="G606" s="19"/>
      <c r="H606" s="19"/>
      <c r="I606" s="25">
        <v>5.5659999999999998</v>
      </c>
      <c r="J606" s="25">
        <v>5.0369999999999999</v>
      </c>
      <c r="K606" s="25">
        <v>4.931</v>
      </c>
      <c r="L606" s="25">
        <v>0</v>
      </c>
      <c r="M606" s="25">
        <v>4.931</v>
      </c>
      <c r="N606" s="19"/>
      <c r="O606" s="19"/>
      <c r="P606" s="19"/>
      <c r="Q606" s="19"/>
    </row>
    <row r="607" spans="1:17" s="3" customFormat="1" ht="12" customHeight="1">
      <c r="A607" s="21" t="s">
        <v>5222</v>
      </c>
      <c r="B607" s="22" t="s">
        <v>27</v>
      </c>
      <c r="C607" s="21" t="s">
        <v>9387</v>
      </c>
      <c r="D607" s="21" t="s">
        <v>9389</v>
      </c>
      <c r="E607" s="23" t="s">
        <v>9392</v>
      </c>
      <c r="F607" s="24">
        <v>6</v>
      </c>
      <c r="G607" s="19"/>
      <c r="H607" s="19"/>
      <c r="I607" s="25">
        <v>9.5</v>
      </c>
      <c r="J607" s="25">
        <v>8.0210000000000008</v>
      </c>
      <c r="K607" s="25">
        <v>0</v>
      </c>
      <c r="L607" s="25">
        <v>0</v>
      </c>
      <c r="M607" s="25">
        <v>0</v>
      </c>
      <c r="N607" s="19"/>
      <c r="O607" s="19"/>
      <c r="P607" s="19"/>
      <c r="Q607" s="19"/>
    </row>
    <row r="608" spans="1:17" s="3" customFormat="1" ht="12" customHeight="1">
      <c r="A608" s="21" t="s">
        <v>5222</v>
      </c>
      <c r="B608" s="22" t="s">
        <v>27</v>
      </c>
      <c r="C608" s="21" t="s">
        <v>9387</v>
      </c>
      <c r="D608" s="21" t="s">
        <v>9389</v>
      </c>
      <c r="E608" s="23" t="s">
        <v>9393</v>
      </c>
      <c r="F608" s="24">
        <v>6</v>
      </c>
      <c r="G608" s="19"/>
      <c r="H608" s="19"/>
      <c r="I608" s="25">
        <v>0.52100000000000002</v>
      </c>
      <c r="J608" s="25">
        <v>0.56499999999999995</v>
      </c>
      <c r="K608" s="25">
        <v>0.45200000000000001</v>
      </c>
      <c r="L608" s="25">
        <v>0</v>
      </c>
      <c r="M608" s="25">
        <v>0.45200000000000001</v>
      </c>
      <c r="N608" s="19"/>
      <c r="O608" s="19"/>
      <c r="P608" s="19"/>
      <c r="Q608" s="19"/>
    </row>
    <row r="609" spans="1:17" s="3" customFormat="1" ht="12" customHeight="1">
      <c r="A609" s="97" t="s">
        <v>30</v>
      </c>
      <c r="B609" s="98"/>
      <c r="C609" s="98"/>
      <c r="D609" s="98"/>
      <c r="E609" s="98"/>
      <c r="F609" s="98"/>
      <c r="G609" s="99"/>
      <c r="H609" s="19"/>
      <c r="I609" s="26">
        <f>SUM(I606:I608)</f>
        <v>15.587</v>
      </c>
      <c r="J609" s="26">
        <f>SUM(J606:J608)</f>
        <v>13.622999999999999</v>
      </c>
      <c r="K609" s="26">
        <f>SUM(K606:K608)</f>
        <v>5.383</v>
      </c>
      <c r="L609" s="26">
        <f>SUM(L606:L608)</f>
        <v>0</v>
      </c>
      <c r="M609" s="26">
        <f>SUM(M606:M608)</f>
        <v>5.383</v>
      </c>
      <c r="N609" s="19"/>
      <c r="O609" s="19"/>
      <c r="P609" s="19"/>
      <c r="Q609" s="19"/>
    </row>
    <row r="610" spans="1:17" s="3" customFormat="1" ht="12" customHeight="1">
      <c r="A610" s="97" t="s">
        <v>31</v>
      </c>
      <c r="B610" s="98"/>
      <c r="C610" s="98"/>
      <c r="D610" s="98"/>
      <c r="E610" s="98"/>
      <c r="F610" s="98"/>
      <c r="G610" s="99"/>
      <c r="H610" s="19"/>
      <c r="I610" s="26">
        <v>0</v>
      </c>
      <c r="J610" s="26">
        <v>0</v>
      </c>
      <c r="K610" s="19"/>
      <c r="L610" s="19"/>
      <c r="M610" s="19"/>
      <c r="N610" s="19"/>
      <c r="O610" s="19"/>
      <c r="P610" s="19"/>
      <c r="Q610" s="19"/>
    </row>
    <row r="611" spans="1:17" s="3" customFormat="1" ht="12" customHeight="1">
      <c r="A611" s="97" t="s">
        <v>32</v>
      </c>
      <c r="B611" s="98"/>
      <c r="C611" s="98"/>
      <c r="D611" s="98"/>
      <c r="E611" s="98"/>
      <c r="F611" s="98"/>
      <c r="G611" s="99"/>
      <c r="H611" s="26">
        <f>SUMIF(D605:D610,"=Project",H605:H610)</f>
        <v>0</v>
      </c>
      <c r="I611" s="26">
        <f>SUMIF(D605:D610,"=Project",I605:I610)</f>
        <v>0</v>
      </c>
      <c r="J611" s="26">
        <f>SUMIF(D605:D610,"=Project",J605:J610)</f>
        <v>0</v>
      </c>
      <c r="K611" s="26">
        <f>SUMIF(D605:D610,"=Project",K605:K610)</f>
        <v>0</v>
      </c>
      <c r="L611" s="26">
        <f>SUMIF(D605:D610,"=Project",L605:L610)</f>
        <v>0</v>
      </c>
      <c r="M611" s="26">
        <f>SUMIF(D605:D610,"=Project",M605:M610)</f>
        <v>0</v>
      </c>
      <c r="N611" s="26">
        <f>SUMIF(D605:D610,"=Project",N605:N610)</f>
        <v>0</v>
      </c>
      <c r="O611" s="26">
        <f>SUMIF(D605:D610,"=Project",O605:O610)</f>
        <v>0</v>
      </c>
      <c r="P611" s="26">
        <f>SUMIF(D605:D610,"=Project",P605:P610)</f>
        <v>0</v>
      </c>
      <c r="Q611" s="26">
        <f>SUMIF(D605:D610,"=Project",Q605:Q610)</f>
        <v>0</v>
      </c>
    </row>
  </sheetData>
  <mergeCells count="148">
    <mergeCell ref="A17:G17"/>
    <mergeCell ref="A18:G18"/>
    <mergeCell ref="A21:G21"/>
    <mergeCell ref="A22:G22"/>
    <mergeCell ref="A27:G27"/>
    <mergeCell ref="A28:G28"/>
    <mergeCell ref="A64:G64"/>
    <mergeCell ref="A65:G65"/>
    <mergeCell ref="A70:G70"/>
    <mergeCell ref="A71:G71"/>
    <mergeCell ref="A76:G76"/>
    <mergeCell ref="A77:G77"/>
    <mergeCell ref="A32:G32"/>
    <mergeCell ref="A33:G33"/>
    <mergeCell ref="A34:G34"/>
    <mergeCell ref="A44:G44"/>
    <mergeCell ref="A45:G45"/>
    <mergeCell ref="A46:G46"/>
    <mergeCell ref="A105:G105"/>
    <mergeCell ref="A107:G107"/>
    <mergeCell ref="A108:G108"/>
    <mergeCell ref="A109:G109"/>
    <mergeCell ref="A124:G124"/>
    <mergeCell ref="A127:G127"/>
    <mergeCell ref="A88:G88"/>
    <mergeCell ref="A89:G89"/>
    <mergeCell ref="A91:G91"/>
    <mergeCell ref="A92:G92"/>
    <mergeCell ref="A93:G93"/>
    <mergeCell ref="A104:G104"/>
    <mergeCell ref="A159:G159"/>
    <mergeCell ref="A169:G169"/>
    <mergeCell ref="A170:G170"/>
    <mergeCell ref="A201:G201"/>
    <mergeCell ref="A202:G202"/>
    <mergeCell ref="A210:G210"/>
    <mergeCell ref="A143:G143"/>
    <mergeCell ref="A144:G144"/>
    <mergeCell ref="A146:G146"/>
    <mergeCell ref="A147:G147"/>
    <mergeCell ref="A148:G148"/>
    <mergeCell ref="A158:G158"/>
    <mergeCell ref="A245:G245"/>
    <mergeCell ref="A247:G247"/>
    <mergeCell ref="A248:G248"/>
    <mergeCell ref="A249:G249"/>
    <mergeCell ref="A255:G255"/>
    <mergeCell ref="A256:G256"/>
    <mergeCell ref="A211:G211"/>
    <mergeCell ref="A224:G224"/>
    <mergeCell ref="A225:G225"/>
    <mergeCell ref="A241:G241"/>
    <mergeCell ref="A242:G242"/>
    <mergeCell ref="A244:G244"/>
    <mergeCell ref="A282:G282"/>
    <mergeCell ref="A283:G283"/>
    <mergeCell ref="A295:G295"/>
    <mergeCell ref="A296:G296"/>
    <mergeCell ref="A310:G310"/>
    <mergeCell ref="A311:G311"/>
    <mergeCell ref="A258:G258"/>
    <mergeCell ref="A259:G259"/>
    <mergeCell ref="A260:G260"/>
    <mergeCell ref="A276:G276"/>
    <mergeCell ref="A277:G277"/>
    <mergeCell ref="A278:G278"/>
    <mergeCell ref="A332:G332"/>
    <mergeCell ref="A333:G333"/>
    <mergeCell ref="A342:G342"/>
    <mergeCell ref="A343:G343"/>
    <mergeCell ref="A358:G358"/>
    <mergeCell ref="A359:G359"/>
    <mergeCell ref="A312:G312"/>
    <mergeCell ref="A317:G317"/>
    <mergeCell ref="A318:G318"/>
    <mergeCell ref="A326:G326"/>
    <mergeCell ref="A327:G327"/>
    <mergeCell ref="A331:G331"/>
    <mergeCell ref="A417:G417"/>
    <mergeCell ref="A418:G418"/>
    <mergeCell ref="A419:G419"/>
    <mergeCell ref="A426:G426"/>
    <mergeCell ref="A427:G427"/>
    <mergeCell ref="A428:G428"/>
    <mergeCell ref="A360:G360"/>
    <mergeCell ref="A374:G374"/>
    <mergeCell ref="A375:G375"/>
    <mergeCell ref="A403:G403"/>
    <mergeCell ref="A405:G405"/>
    <mergeCell ref="A406:G406"/>
    <mergeCell ref="A462:G462"/>
    <mergeCell ref="A463:G463"/>
    <mergeCell ref="A464:G464"/>
    <mergeCell ref="A481:G481"/>
    <mergeCell ref="A483:G483"/>
    <mergeCell ref="A485:G485"/>
    <mergeCell ref="A447:G447"/>
    <mergeCell ref="A448:G448"/>
    <mergeCell ref="A456:G456"/>
    <mergeCell ref="A457:G457"/>
    <mergeCell ref="A459:G459"/>
    <mergeCell ref="A460:G460"/>
    <mergeCell ref="A510:G510"/>
    <mergeCell ref="A511:G511"/>
    <mergeCell ref="A513:G513"/>
    <mergeCell ref="A514:G514"/>
    <mergeCell ref="A515:G515"/>
    <mergeCell ref="A520:G520"/>
    <mergeCell ref="A486:G486"/>
    <mergeCell ref="A487:G487"/>
    <mergeCell ref="A495:G495"/>
    <mergeCell ref="A496:G496"/>
    <mergeCell ref="A502:G502"/>
    <mergeCell ref="A503:G503"/>
    <mergeCell ref="A542:G542"/>
    <mergeCell ref="A543:G543"/>
    <mergeCell ref="A545:G545"/>
    <mergeCell ref="A546:G546"/>
    <mergeCell ref="A547:G547"/>
    <mergeCell ref="A553:G553"/>
    <mergeCell ref="A521:G521"/>
    <mergeCell ref="A525:G525"/>
    <mergeCell ref="A526:G526"/>
    <mergeCell ref="A527:G527"/>
    <mergeCell ref="A535:G535"/>
    <mergeCell ref="A536:G536"/>
    <mergeCell ref="A574:G574"/>
    <mergeCell ref="A575:G575"/>
    <mergeCell ref="A583:G583"/>
    <mergeCell ref="A584:G584"/>
    <mergeCell ref="A586:G586"/>
    <mergeCell ref="A587:G587"/>
    <mergeCell ref="A554:G554"/>
    <mergeCell ref="A564:G564"/>
    <mergeCell ref="A565:G565"/>
    <mergeCell ref="A567:G567"/>
    <mergeCell ref="A568:G568"/>
    <mergeCell ref="A569:G569"/>
    <mergeCell ref="A603:G603"/>
    <mergeCell ref="A609:G609"/>
    <mergeCell ref="A610:G610"/>
    <mergeCell ref="A611:G611"/>
    <mergeCell ref="A588:G588"/>
    <mergeCell ref="A595:G595"/>
    <mergeCell ref="A596:G596"/>
    <mergeCell ref="A597:G597"/>
    <mergeCell ref="A601:G601"/>
    <mergeCell ref="A602:G6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104A0-ED08-DF4F-9A76-95B0B2DFB561}">
  <dimension ref="A1:Q253"/>
  <sheetViews>
    <sheetView workbookViewId="0">
      <pane ySplit="1" topLeftCell="A2" activePane="bottomLeft" state="frozen"/>
      <selection pane="bottomLeft" activeCell="A111" sqref="A111:G111"/>
    </sheetView>
  </sheetViews>
  <sheetFormatPr baseColWidth="10" defaultRowHeight="15"/>
  <cols>
    <col min="1" max="1" width="4.83203125" style="1" bestFit="1" customWidth="1"/>
    <col min="2" max="2" width="5.83203125" style="1" bestFit="1" customWidth="1"/>
    <col min="3" max="4" width="11.6640625" style="1" bestFit="1" customWidth="1"/>
    <col min="5" max="5" width="46.6640625" style="1" customWidth="1"/>
    <col min="6" max="6" width="3.83203125" style="1" bestFit="1" customWidth="1"/>
    <col min="7" max="7" width="66.6640625" style="1" bestFit="1" customWidth="1"/>
    <col min="8" max="17" width="13.33203125" style="1" bestFit="1" customWidth="1"/>
    <col min="18" max="16384" width="10.83203125" style="1"/>
  </cols>
  <sheetData>
    <row r="1" spans="1:17" s="3" customFormat="1" ht="12" customHeight="1">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row>
    <row r="2" spans="1:17" s="3" customFormat="1" ht="12" customHeight="1">
      <c r="A2" s="16" t="s">
        <v>465</v>
      </c>
      <c r="B2" s="17" t="s">
        <v>18</v>
      </c>
      <c r="C2" s="18" t="s">
        <v>10746</v>
      </c>
      <c r="D2" s="19"/>
      <c r="E2" s="18" t="s">
        <v>10747</v>
      </c>
      <c r="F2" s="16" t="s">
        <v>44</v>
      </c>
      <c r="G2" s="18" t="s">
        <v>10748</v>
      </c>
      <c r="H2" s="20">
        <v>845.81399999999996</v>
      </c>
      <c r="I2" s="20">
        <v>56.238999999999997</v>
      </c>
      <c r="J2" s="20">
        <v>91.224999999999994</v>
      </c>
      <c r="K2" s="20">
        <v>50.856000000000002</v>
      </c>
      <c r="L2" s="20">
        <v>0</v>
      </c>
      <c r="M2" s="20">
        <v>50.856000000000002</v>
      </c>
      <c r="N2" s="20">
        <v>51.84</v>
      </c>
      <c r="O2" s="20">
        <v>52.847000000000001</v>
      </c>
      <c r="P2" s="20">
        <v>53.942999999999998</v>
      </c>
      <c r="Q2" s="20">
        <v>55.061999999999998</v>
      </c>
    </row>
    <row r="3" spans="1:17" s="3" customFormat="1" ht="12" customHeight="1">
      <c r="A3" s="21" t="s">
        <v>465</v>
      </c>
      <c r="B3" s="22" t="s">
        <v>23</v>
      </c>
      <c r="C3" s="21" t="s">
        <v>10746</v>
      </c>
      <c r="D3" s="21" t="s">
        <v>10749</v>
      </c>
      <c r="E3" s="23" t="s">
        <v>10747</v>
      </c>
      <c r="F3" s="24">
        <v>2</v>
      </c>
      <c r="G3" s="23" t="s">
        <v>10750</v>
      </c>
      <c r="H3" s="25">
        <v>845.81399999999996</v>
      </c>
      <c r="I3" s="25">
        <v>56.238999999999997</v>
      </c>
      <c r="J3" s="25">
        <v>91.224999999999994</v>
      </c>
      <c r="K3" s="25">
        <v>50.856000000000002</v>
      </c>
      <c r="L3" s="25">
        <v>0</v>
      </c>
      <c r="M3" s="25">
        <v>50.856000000000002</v>
      </c>
      <c r="N3" s="25">
        <v>51.84</v>
      </c>
      <c r="O3" s="25">
        <v>52.847000000000001</v>
      </c>
      <c r="P3" s="25">
        <v>53.942999999999998</v>
      </c>
      <c r="Q3" s="25">
        <v>55.061999999999998</v>
      </c>
    </row>
    <row r="4" spans="1:17" s="3" customFormat="1" ht="12" customHeight="1">
      <c r="A4" s="21" t="s">
        <v>465</v>
      </c>
      <c r="B4" s="22" t="s">
        <v>27</v>
      </c>
      <c r="C4" s="21" t="s">
        <v>10746</v>
      </c>
      <c r="D4" s="21" t="s">
        <v>10749</v>
      </c>
      <c r="E4" s="23" t="s">
        <v>10751</v>
      </c>
      <c r="F4" s="24">
        <v>2</v>
      </c>
      <c r="G4" s="19"/>
      <c r="H4" s="19"/>
      <c r="I4" s="25">
        <v>4.165</v>
      </c>
      <c r="J4" s="25">
        <v>4.3259999999999996</v>
      </c>
      <c r="K4" s="25">
        <v>4.4850000000000003</v>
      </c>
      <c r="L4" s="25">
        <v>0</v>
      </c>
      <c r="M4" s="25">
        <v>4.4850000000000003</v>
      </c>
      <c r="N4" s="19"/>
      <c r="O4" s="19"/>
      <c r="P4" s="19"/>
      <c r="Q4" s="19"/>
    </row>
    <row r="5" spans="1:17" s="3" customFormat="1" ht="12" customHeight="1">
      <c r="A5" s="21" t="s">
        <v>465</v>
      </c>
      <c r="B5" s="22" t="s">
        <v>27</v>
      </c>
      <c r="C5" s="21" t="s">
        <v>10746</v>
      </c>
      <c r="D5" s="21" t="s">
        <v>10749</v>
      </c>
      <c r="E5" s="23" t="s">
        <v>10752</v>
      </c>
      <c r="F5" s="24">
        <v>2</v>
      </c>
      <c r="G5" s="19"/>
      <c r="H5" s="19"/>
      <c r="I5" s="25">
        <v>2</v>
      </c>
      <c r="J5" s="25">
        <v>4.2240000000000002</v>
      </c>
      <c r="K5" s="25">
        <v>7.1420000000000003</v>
      </c>
      <c r="L5" s="25">
        <v>0</v>
      </c>
      <c r="M5" s="25">
        <v>7.1420000000000003</v>
      </c>
      <c r="N5" s="19"/>
      <c r="O5" s="19"/>
      <c r="P5" s="19"/>
      <c r="Q5" s="19"/>
    </row>
    <row r="6" spans="1:17" s="3" customFormat="1" ht="12" customHeight="1">
      <c r="A6" s="21" t="s">
        <v>465</v>
      </c>
      <c r="B6" s="22" t="s">
        <v>27</v>
      </c>
      <c r="C6" s="21" t="s">
        <v>10746</v>
      </c>
      <c r="D6" s="21" t="s">
        <v>10749</v>
      </c>
      <c r="E6" s="23" t="s">
        <v>10747</v>
      </c>
      <c r="F6" s="24">
        <v>2</v>
      </c>
      <c r="G6" s="19"/>
      <c r="H6" s="19"/>
      <c r="I6" s="25">
        <v>41.963999999999999</v>
      </c>
      <c r="J6" s="25">
        <v>40.674999999999997</v>
      </c>
      <c r="K6" s="25">
        <v>39.228999999999999</v>
      </c>
      <c r="L6" s="25">
        <v>0</v>
      </c>
      <c r="M6" s="25">
        <v>39.228999999999999</v>
      </c>
      <c r="N6" s="19"/>
      <c r="O6" s="19"/>
      <c r="P6" s="19"/>
      <c r="Q6" s="19"/>
    </row>
    <row r="7" spans="1:17" s="3" customFormat="1" ht="12" customHeight="1">
      <c r="A7" s="97" t="s">
        <v>30</v>
      </c>
      <c r="B7" s="98"/>
      <c r="C7" s="98"/>
      <c r="D7" s="98"/>
      <c r="E7" s="98"/>
      <c r="F7" s="98"/>
      <c r="G7" s="99"/>
      <c r="H7" s="19"/>
      <c r="I7" s="26">
        <f>SUM(I4:I6)</f>
        <v>48.128999999999998</v>
      </c>
      <c r="J7" s="26">
        <f>SUM(J4:J6)</f>
        <v>49.224999999999994</v>
      </c>
      <c r="K7" s="26">
        <f>SUM(K4:K6)</f>
        <v>50.856000000000002</v>
      </c>
      <c r="L7" s="26">
        <f>SUM(L4:L6)</f>
        <v>0</v>
      </c>
      <c r="M7" s="26">
        <f>SUM(M4:M6)</f>
        <v>50.856000000000002</v>
      </c>
      <c r="N7" s="19"/>
      <c r="O7" s="19"/>
      <c r="P7" s="19"/>
      <c r="Q7" s="19"/>
    </row>
    <row r="8" spans="1:17" s="3" customFormat="1" ht="12" customHeight="1">
      <c r="A8" s="21" t="s">
        <v>465</v>
      </c>
      <c r="B8" s="22" t="s">
        <v>68</v>
      </c>
      <c r="C8" s="21" t="s">
        <v>10746</v>
      </c>
      <c r="D8" s="21" t="s">
        <v>10749</v>
      </c>
      <c r="E8" s="23" t="s">
        <v>10753</v>
      </c>
      <c r="F8" s="24">
        <v>2</v>
      </c>
      <c r="H8" s="19"/>
      <c r="I8" s="25">
        <v>0</v>
      </c>
      <c r="J8" s="25">
        <v>8</v>
      </c>
      <c r="K8" s="19"/>
      <c r="L8" s="19"/>
      <c r="M8" s="19"/>
      <c r="N8" s="19"/>
      <c r="O8" s="19"/>
      <c r="P8" s="19"/>
      <c r="Q8" s="19"/>
    </row>
    <row r="9" spans="1:17" s="3" customFormat="1" ht="12" customHeight="1">
      <c r="A9" s="21" t="s">
        <v>465</v>
      </c>
      <c r="B9" s="22" t="s">
        <v>68</v>
      </c>
      <c r="C9" s="21" t="s">
        <v>10746</v>
      </c>
      <c r="D9" s="21" t="s">
        <v>10749</v>
      </c>
      <c r="E9" s="23" t="s">
        <v>10754</v>
      </c>
      <c r="F9" s="24">
        <v>2</v>
      </c>
      <c r="H9" s="19"/>
      <c r="I9" s="25">
        <v>3.11</v>
      </c>
      <c r="J9" s="25">
        <v>0</v>
      </c>
      <c r="K9" s="19"/>
      <c r="L9" s="19"/>
      <c r="M9" s="19"/>
      <c r="N9" s="19"/>
      <c r="O9" s="19"/>
      <c r="P9" s="19"/>
      <c r="Q9" s="19"/>
    </row>
    <row r="10" spans="1:17" s="3" customFormat="1" ht="12" customHeight="1">
      <c r="A10" s="21" t="s">
        <v>465</v>
      </c>
      <c r="B10" s="22" t="s">
        <v>68</v>
      </c>
      <c r="C10" s="21" t="s">
        <v>10746</v>
      </c>
      <c r="D10" s="21" t="s">
        <v>10749</v>
      </c>
      <c r="E10" s="23" t="s">
        <v>10755</v>
      </c>
      <c r="F10" s="24">
        <v>2</v>
      </c>
      <c r="H10" s="19"/>
      <c r="I10" s="25">
        <v>0</v>
      </c>
      <c r="J10" s="25">
        <v>20</v>
      </c>
      <c r="K10" s="19"/>
      <c r="L10" s="19"/>
      <c r="M10" s="19"/>
      <c r="N10" s="19"/>
      <c r="O10" s="19"/>
      <c r="P10" s="19"/>
      <c r="Q10" s="19"/>
    </row>
    <row r="11" spans="1:17" s="3" customFormat="1" ht="12" customHeight="1">
      <c r="A11" s="21" t="s">
        <v>465</v>
      </c>
      <c r="B11" s="22" t="s">
        <v>68</v>
      </c>
      <c r="C11" s="21" t="s">
        <v>10746</v>
      </c>
      <c r="D11" s="21" t="s">
        <v>10749</v>
      </c>
      <c r="E11" s="23" t="s">
        <v>10756</v>
      </c>
      <c r="F11" s="24">
        <v>2</v>
      </c>
      <c r="H11" s="19"/>
      <c r="I11" s="25">
        <v>5</v>
      </c>
      <c r="J11" s="25">
        <v>7</v>
      </c>
      <c r="K11" s="19"/>
      <c r="L11" s="19"/>
      <c r="M11" s="19"/>
      <c r="N11" s="19"/>
      <c r="O11" s="19"/>
      <c r="P11" s="19"/>
      <c r="Q11" s="19"/>
    </row>
    <row r="12" spans="1:17" s="3" customFormat="1" ht="12" customHeight="1">
      <c r="A12" s="21" t="s">
        <v>465</v>
      </c>
      <c r="B12" s="22" t="s">
        <v>68</v>
      </c>
      <c r="C12" s="21" t="s">
        <v>10746</v>
      </c>
      <c r="D12" s="21" t="s">
        <v>10749</v>
      </c>
      <c r="E12" s="23" t="s">
        <v>10757</v>
      </c>
      <c r="F12" s="24">
        <v>2</v>
      </c>
      <c r="H12" s="19"/>
      <c r="I12" s="25">
        <v>0</v>
      </c>
      <c r="J12" s="25">
        <v>5</v>
      </c>
      <c r="K12" s="19"/>
      <c r="L12" s="19"/>
      <c r="M12" s="19"/>
      <c r="N12" s="19"/>
      <c r="O12" s="19"/>
      <c r="P12" s="19"/>
      <c r="Q12" s="19"/>
    </row>
    <row r="13" spans="1:17" s="3" customFormat="1" ht="12" customHeight="1">
      <c r="A13" s="21" t="s">
        <v>465</v>
      </c>
      <c r="B13" s="22" t="s">
        <v>68</v>
      </c>
      <c r="C13" s="21" t="s">
        <v>10746</v>
      </c>
      <c r="D13" s="21" t="s">
        <v>10749</v>
      </c>
      <c r="E13" s="23" t="s">
        <v>10758</v>
      </c>
      <c r="F13" s="24">
        <v>2</v>
      </c>
      <c r="H13" s="19"/>
      <c r="I13" s="25">
        <v>0</v>
      </c>
      <c r="J13" s="25">
        <v>2</v>
      </c>
      <c r="K13" s="19"/>
      <c r="L13" s="19"/>
      <c r="M13" s="19"/>
      <c r="N13" s="19"/>
      <c r="O13" s="19"/>
      <c r="P13" s="19"/>
      <c r="Q13" s="19"/>
    </row>
    <row r="14" spans="1:17" s="3" customFormat="1" ht="12" customHeight="1">
      <c r="A14" s="97" t="s">
        <v>31</v>
      </c>
      <c r="B14" s="98"/>
      <c r="C14" s="98"/>
      <c r="D14" s="98"/>
      <c r="E14" s="98"/>
      <c r="F14" s="98"/>
      <c r="G14" s="99"/>
      <c r="H14" s="19"/>
      <c r="I14" s="26">
        <f>SUM(I8:I13)</f>
        <v>8.11</v>
      </c>
      <c r="J14" s="26">
        <f>SUM(J8:J13)</f>
        <v>42</v>
      </c>
      <c r="K14" s="19"/>
      <c r="L14" s="19"/>
      <c r="M14" s="19"/>
      <c r="N14" s="19"/>
      <c r="O14" s="19"/>
      <c r="P14" s="19"/>
      <c r="Q14" s="19"/>
    </row>
    <row r="15" spans="1:17" s="3" customFormat="1" ht="12" customHeight="1">
      <c r="A15" s="97" t="s">
        <v>32</v>
      </c>
      <c r="B15" s="98"/>
      <c r="C15" s="98"/>
      <c r="D15" s="98"/>
      <c r="E15" s="98"/>
      <c r="F15" s="98"/>
      <c r="G15" s="99"/>
      <c r="H15" s="26">
        <f>SUMIF(D3:D14,"=Project",H3:H14)</f>
        <v>0</v>
      </c>
      <c r="I15" s="26">
        <f>SUMIF(D3:D14,"=Project",I3:I14)</f>
        <v>0</v>
      </c>
      <c r="J15" s="26">
        <f>SUMIF(D3:D14,"=Project",J3:J14)</f>
        <v>0</v>
      </c>
      <c r="K15" s="26">
        <f>SUMIF(D3:D14,"=Project",K3:K14)</f>
        <v>0</v>
      </c>
      <c r="L15" s="26">
        <f>SUMIF(D3:D14,"=Project",L3:L14)</f>
        <v>0</v>
      </c>
      <c r="M15" s="26">
        <f>SUMIF(D3:D14,"=Project",M3:M14)</f>
        <v>0</v>
      </c>
      <c r="N15" s="26">
        <f>SUMIF(D3:D14,"=Project",N3:N14)</f>
        <v>0</v>
      </c>
      <c r="O15" s="26">
        <f>SUMIF(D3:D14,"=Project",O3:O14)</f>
        <v>0</v>
      </c>
      <c r="P15" s="26">
        <f>SUMIF(D3:D14,"=Project",P3:P14)</f>
        <v>0</v>
      </c>
      <c r="Q15" s="26">
        <f>SUMIF(D3:D14,"=Project",Q3:Q14)</f>
        <v>0</v>
      </c>
    </row>
    <row r="16" spans="1:17" s="3" customFormat="1" ht="12" customHeight="1">
      <c r="A16" s="16" t="s">
        <v>3283</v>
      </c>
      <c r="B16" s="17" t="s">
        <v>18</v>
      </c>
      <c r="C16" s="18" t="s">
        <v>10759</v>
      </c>
      <c r="D16" s="19"/>
      <c r="E16" s="18" t="s">
        <v>10760</v>
      </c>
      <c r="F16" s="16" t="s">
        <v>104</v>
      </c>
      <c r="G16" s="18" t="s">
        <v>10761</v>
      </c>
      <c r="H16" s="20">
        <v>2028.6110000000001</v>
      </c>
      <c r="I16" s="20">
        <v>190.29900000000001</v>
      </c>
      <c r="J16" s="20">
        <v>176.345</v>
      </c>
      <c r="K16" s="20">
        <v>126.08499999999999</v>
      </c>
      <c r="L16" s="20">
        <v>0</v>
      </c>
      <c r="M16" s="20">
        <v>126.08499999999999</v>
      </c>
      <c r="N16" s="20">
        <v>108.494</v>
      </c>
      <c r="O16" s="20">
        <v>110.274</v>
      </c>
      <c r="P16" s="20">
        <v>112.075</v>
      </c>
      <c r="Q16" s="20">
        <v>114.276</v>
      </c>
    </row>
    <row r="17" spans="1:17" s="3" customFormat="1" ht="12" customHeight="1">
      <c r="A17" s="21" t="s">
        <v>3283</v>
      </c>
      <c r="B17" s="22" t="s">
        <v>23</v>
      </c>
      <c r="C17" s="21" t="s">
        <v>10759</v>
      </c>
      <c r="D17" s="21" t="s">
        <v>10762</v>
      </c>
      <c r="E17" s="23" t="s">
        <v>8505</v>
      </c>
      <c r="F17" s="24">
        <v>3</v>
      </c>
      <c r="G17" s="23" t="s">
        <v>10763</v>
      </c>
      <c r="H17" s="25">
        <v>1867.9590000000001</v>
      </c>
      <c r="I17" s="25">
        <v>161.738</v>
      </c>
      <c r="J17" s="25">
        <v>158.535</v>
      </c>
      <c r="K17" s="25">
        <v>109.64</v>
      </c>
      <c r="L17" s="25">
        <v>0</v>
      </c>
      <c r="M17" s="25">
        <v>109.64</v>
      </c>
      <c r="N17" s="25">
        <v>88.802999999999997</v>
      </c>
      <c r="O17" s="25">
        <v>90.465000000000003</v>
      </c>
      <c r="P17" s="25">
        <v>92.27</v>
      </c>
      <c r="Q17" s="25">
        <v>94.061000000000007</v>
      </c>
    </row>
    <row r="18" spans="1:17" s="3" customFormat="1" ht="12" customHeight="1">
      <c r="A18" s="21" t="s">
        <v>3283</v>
      </c>
      <c r="B18" s="22" t="s">
        <v>27</v>
      </c>
      <c r="C18" s="21" t="s">
        <v>10759</v>
      </c>
      <c r="D18" s="21" t="s">
        <v>10762</v>
      </c>
      <c r="E18" s="23" t="s">
        <v>10764</v>
      </c>
      <c r="F18" s="24">
        <v>3</v>
      </c>
      <c r="G18" s="19"/>
      <c r="H18" s="19"/>
      <c r="I18" s="25">
        <v>7.6529999999999996</v>
      </c>
      <c r="J18" s="25">
        <v>7.444</v>
      </c>
      <c r="K18" s="25">
        <v>9.3209999999999997</v>
      </c>
      <c r="L18" s="25">
        <v>0</v>
      </c>
      <c r="M18" s="25">
        <v>9.3209999999999997</v>
      </c>
      <c r="N18" s="19"/>
      <c r="O18" s="19"/>
      <c r="P18" s="19"/>
      <c r="Q18" s="19"/>
    </row>
    <row r="19" spans="1:17" s="3" customFormat="1" ht="12" customHeight="1">
      <c r="A19" s="21" t="s">
        <v>3283</v>
      </c>
      <c r="B19" s="22" t="s">
        <v>27</v>
      </c>
      <c r="C19" s="21" t="s">
        <v>10759</v>
      </c>
      <c r="D19" s="21" t="s">
        <v>10762</v>
      </c>
      <c r="E19" s="23" t="s">
        <v>10765</v>
      </c>
      <c r="F19" s="24">
        <v>3</v>
      </c>
      <c r="G19" s="19"/>
      <c r="H19" s="19"/>
      <c r="I19" s="25">
        <v>73.215999999999994</v>
      </c>
      <c r="J19" s="25">
        <v>48.752000000000002</v>
      </c>
      <c r="K19" s="25">
        <v>25</v>
      </c>
      <c r="L19" s="25">
        <v>0</v>
      </c>
      <c r="M19" s="25">
        <v>25</v>
      </c>
      <c r="N19" s="19"/>
      <c r="O19" s="19"/>
      <c r="P19" s="19"/>
      <c r="Q19" s="19"/>
    </row>
    <row r="20" spans="1:17" s="3" customFormat="1" ht="12" customHeight="1">
      <c r="A20" s="21" t="s">
        <v>3283</v>
      </c>
      <c r="B20" s="22" t="s">
        <v>27</v>
      </c>
      <c r="C20" s="21" t="s">
        <v>10759</v>
      </c>
      <c r="D20" s="21" t="s">
        <v>10762</v>
      </c>
      <c r="E20" s="23" t="s">
        <v>10766</v>
      </c>
      <c r="F20" s="24">
        <v>3</v>
      </c>
      <c r="G20" s="19"/>
      <c r="H20" s="19"/>
      <c r="I20" s="25">
        <v>75.869</v>
      </c>
      <c r="J20" s="25">
        <v>75.838999999999999</v>
      </c>
      <c r="K20" s="25">
        <v>75.319000000000003</v>
      </c>
      <c r="L20" s="25">
        <v>0</v>
      </c>
      <c r="M20" s="25">
        <v>75.319000000000003</v>
      </c>
      <c r="N20" s="19"/>
      <c r="O20" s="19"/>
      <c r="P20" s="19"/>
      <c r="Q20" s="19"/>
    </row>
    <row r="21" spans="1:17" s="3" customFormat="1" ht="12" customHeight="1">
      <c r="A21" s="97" t="s">
        <v>30</v>
      </c>
      <c r="B21" s="98"/>
      <c r="C21" s="98"/>
      <c r="D21" s="98"/>
      <c r="E21" s="98"/>
      <c r="F21" s="98"/>
      <c r="G21" s="99"/>
      <c r="H21" s="19"/>
      <c r="I21" s="26">
        <f>SUM(I18:I20)</f>
        <v>156.738</v>
      </c>
      <c r="J21" s="26">
        <f>SUM(J18:J20)</f>
        <v>132.035</v>
      </c>
      <c r="K21" s="26">
        <f>SUM(K18:K20)</f>
        <v>109.64</v>
      </c>
      <c r="L21" s="26">
        <f>SUM(L18:L20)</f>
        <v>0</v>
      </c>
      <c r="M21" s="26">
        <f>SUM(M18:M20)</f>
        <v>109.64</v>
      </c>
      <c r="N21" s="19"/>
      <c r="O21" s="19"/>
      <c r="P21" s="19"/>
      <c r="Q21" s="19"/>
    </row>
    <row r="22" spans="1:17" s="3" customFormat="1" ht="12" customHeight="1">
      <c r="A22" s="21" t="s">
        <v>3283</v>
      </c>
      <c r="B22" s="22" t="s">
        <v>68</v>
      </c>
      <c r="C22" s="21" t="s">
        <v>10759</v>
      </c>
      <c r="D22" s="21" t="s">
        <v>10762</v>
      </c>
      <c r="E22" s="23" t="s">
        <v>10767</v>
      </c>
      <c r="F22" s="24">
        <v>3</v>
      </c>
      <c r="H22" s="19"/>
      <c r="I22" s="25">
        <v>0</v>
      </c>
      <c r="J22" s="25">
        <v>9</v>
      </c>
      <c r="K22" s="19"/>
      <c r="L22" s="19"/>
      <c r="M22" s="19"/>
      <c r="N22" s="19"/>
      <c r="O22" s="19"/>
      <c r="P22" s="19"/>
      <c r="Q22" s="19"/>
    </row>
    <row r="23" spans="1:17" s="3" customFormat="1" ht="12" customHeight="1">
      <c r="A23" s="21" t="s">
        <v>3283</v>
      </c>
      <c r="B23" s="22" t="s">
        <v>68</v>
      </c>
      <c r="C23" s="21" t="s">
        <v>10759</v>
      </c>
      <c r="D23" s="21" t="s">
        <v>10762</v>
      </c>
      <c r="E23" s="23" t="s">
        <v>10768</v>
      </c>
      <c r="F23" s="24">
        <v>3</v>
      </c>
      <c r="H23" s="19"/>
      <c r="I23" s="25">
        <v>0</v>
      </c>
      <c r="J23" s="25">
        <v>12.5</v>
      </c>
      <c r="K23" s="19"/>
      <c r="L23" s="19"/>
      <c r="M23" s="19"/>
      <c r="N23" s="19"/>
      <c r="O23" s="19"/>
      <c r="P23" s="19"/>
      <c r="Q23" s="19"/>
    </row>
    <row r="24" spans="1:17" s="3" customFormat="1" ht="12" customHeight="1">
      <c r="A24" s="21" t="s">
        <v>3283</v>
      </c>
      <c r="B24" s="22" t="s">
        <v>68</v>
      </c>
      <c r="C24" s="21" t="s">
        <v>10759</v>
      </c>
      <c r="D24" s="21" t="s">
        <v>10762</v>
      </c>
      <c r="E24" s="23" t="s">
        <v>10769</v>
      </c>
      <c r="F24" s="24">
        <v>3</v>
      </c>
      <c r="H24" s="19"/>
      <c r="I24" s="25">
        <v>0</v>
      </c>
      <c r="J24" s="25">
        <v>5</v>
      </c>
      <c r="K24" s="19"/>
      <c r="L24" s="19"/>
      <c r="M24" s="19"/>
      <c r="N24" s="19"/>
      <c r="O24" s="19"/>
      <c r="P24" s="19"/>
      <c r="Q24" s="19"/>
    </row>
    <row r="25" spans="1:17" s="3" customFormat="1" ht="12" customHeight="1">
      <c r="A25" s="21" t="s">
        <v>3283</v>
      </c>
      <c r="B25" s="22" t="s">
        <v>68</v>
      </c>
      <c r="C25" s="21" t="s">
        <v>10759</v>
      </c>
      <c r="D25" s="21" t="s">
        <v>10762</v>
      </c>
      <c r="E25" s="23" t="s">
        <v>10770</v>
      </c>
      <c r="F25" s="24">
        <v>3</v>
      </c>
      <c r="H25" s="19"/>
      <c r="I25" s="25">
        <v>5</v>
      </c>
      <c r="J25" s="25">
        <v>0</v>
      </c>
      <c r="K25" s="19"/>
      <c r="L25" s="19"/>
      <c r="M25" s="19"/>
      <c r="N25" s="19"/>
      <c r="O25" s="19"/>
      <c r="P25" s="19"/>
      <c r="Q25" s="19"/>
    </row>
    <row r="26" spans="1:17" s="3" customFormat="1" ht="12" customHeight="1">
      <c r="A26" s="97" t="s">
        <v>31</v>
      </c>
      <c r="B26" s="98"/>
      <c r="C26" s="98"/>
      <c r="D26" s="98"/>
      <c r="E26" s="98"/>
      <c r="F26" s="98"/>
      <c r="G26" s="99"/>
      <c r="H26" s="19"/>
      <c r="I26" s="26">
        <f>SUM(I22:I25)</f>
        <v>5</v>
      </c>
      <c r="J26" s="26">
        <f>SUM(J22:J25)</f>
        <v>26.5</v>
      </c>
      <c r="K26" s="19"/>
      <c r="L26" s="19"/>
      <c r="M26" s="19"/>
      <c r="N26" s="19"/>
      <c r="O26" s="19"/>
      <c r="P26" s="19"/>
      <c r="Q26" s="19"/>
    </row>
    <row r="27" spans="1:17" s="3" customFormat="1" ht="12" customHeight="1">
      <c r="A27" s="21" t="s">
        <v>3283</v>
      </c>
      <c r="B27" s="22" t="s">
        <v>23</v>
      </c>
      <c r="C27" s="21" t="s">
        <v>10759</v>
      </c>
      <c r="D27" s="21" t="s">
        <v>10771</v>
      </c>
      <c r="E27" s="23" t="s">
        <v>6357</v>
      </c>
      <c r="F27" s="24">
        <v>3</v>
      </c>
      <c r="G27" s="23" t="s">
        <v>10772</v>
      </c>
      <c r="H27" s="25">
        <v>0</v>
      </c>
      <c r="I27" s="25">
        <v>9.6</v>
      </c>
      <c r="J27" s="25">
        <v>0</v>
      </c>
      <c r="K27" s="25">
        <v>0</v>
      </c>
      <c r="L27" s="25">
        <v>0</v>
      </c>
      <c r="M27" s="25">
        <v>0</v>
      </c>
      <c r="N27" s="25">
        <v>0</v>
      </c>
      <c r="O27" s="25">
        <v>0</v>
      </c>
      <c r="P27" s="25">
        <v>0</v>
      </c>
      <c r="Q27" s="25">
        <v>0</v>
      </c>
    </row>
    <row r="28" spans="1:17" s="3" customFormat="1" ht="12" customHeight="1">
      <c r="A28" s="21" t="s">
        <v>3283</v>
      </c>
      <c r="B28" s="22" t="s">
        <v>27</v>
      </c>
      <c r="C28" s="21" t="s">
        <v>10759</v>
      </c>
      <c r="D28" s="21" t="s">
        <v>10771</v>
      </c>
      <c r="E28" s="23" t="s">
        <v>6355</v>
      </c>
      <c r="F28" s="24">
        <v>3</v>
      </c>
      <c r="G28" s="19"/>
      <c r="H28" s="19"/>
      <c r="I28" s="25">
        <v>9.6</v>
      </c>
      <c r="J28" s="25">
        <v>0</v>
      </c>
      <c r="K28" s="25">
        <v>0</v>
      </c>
      <c r="L28" s="25">
        <v>0</v>
      </c>
      <c r="M28" s="25">
        <v>0</v>
      </c>
      <c r="N28" s="19"/>
      <c r="O28" s="19"/>
      <c r="P28" s="19"/>
      <c r="Q28" s="19"/>
    </row>
    <row r="29" spans="1:17" s="3" customFormat="1" ht="12" customHeight="1">
      <c r="A29" s="97" t="s">
        <v>30</v>
      </c>
      <c r="B29" s="98"/>
      <c r="C29" s="98"/>
      <c r="D29" s="98"/>
      <c r="E29" s="98"/>
      <c r="F29" s="98"/>
      <c r="G29" s="99"/>
      <c r="H29" s="19"/>
      <c r="I29" s="26">
        <f>SUM(I28:I28)</f>
        <v>9.6</v>
      </c>
      <c r="J29" s="26">
        <f>SUM(J28:J28)</f>
        <v>0</v>
      </c>
      <c r="K29" s="26">
        <f>SUM(K28:K28)</f>
        <v>0</v>
      </c>
      <c r="L29" s="26">
        <f>SUM(L28:L28)</f>
        <v>0</v>
      </c>
      <c r="M29" s="26">
        <f>SUM(M28:M28)</f>
        <v>0</v>
      </c>
      <c r="N29" s="19"/>
      <c r="O29" s="19"/>
      <c r="P29" s="19"/>
      <c r="Q29" s="19"/>
    </row>
    <row r="30" spans="1:17" s="3" customFormat="1" ht="12" customHeight="1">
      <c r="A30" s="97" t="s">
        <v>31</v>
      </c>
      <c r="B30" s="98"/>
      <c r="C30" s="98"/>
      <c r="D30" s="98"/>
      <c r="E30" s="98"/>
      <c r="F30" s="98"/>
      <c r="G30" s="99"/>
      <c r="H30" s="19"/>
      <c r="I30" s="26">
        <v>0</v>
      </c>
      <c r="J30" s="26">
        <v>0</v>
      </c>
      <c r="K30" s="19"/>
      <c r="L30" s="19"/>
      <c r="M30" s="19"/>
      <c r="N30" s="19"/>
      <c r="O30" s="19"/>
      <c r="P30" s="19"/>
      <c r="Q30" s="19"/>
    </row>
    <row r="31" spans="1:17" s="3" customFormat="1" ht="12" customHeight="1">
      <c r="A31" s="21" t="s">
        <v>3283</v>
      </c>
      <c r="B31" s="22" t="s">
        <v>23</v>
      </c>
      <c r="C31" s="21" t="s">
        <v>10759</v>
      </c>
      <c r="D31" s="21" t="s">
        <v>10773</v>
      </c>
      <c r="E31" s="23" t="s">
        <v>6731</v>
      </c>
      <c r="F31" s="24">
        <v>3</v>
      </c>
      <c r="G31" s="23" t="s">
        <v>10774</v>
      </c>
      <c r="H31" s="25">
        <v>160.65199999999999</v>
      </c>
      <c r="I31" s="25">
        <v>18.960999999999999</v>
      </c>
      <c r="J31" s="25">
        <v>17.809999999999999</v>
      </c>
      <c r="K31" s="25">
        <v>16.445</v>
      </c>
      <c r="L31" s="25">
        <v>0</v>
      </c>
      <c r="M31" s="25">
        <v>16.445</v>
      </c>
      <c r="N31" s="25">
        <v>19.690999999999999</v>
      </c>
      <c r="O31" s="25">
        <v>19.809000000000001</v>
      </c>
      <c r="P31" s="25">
        <v>19.805</v>
      </c>
      <c r="Q31" s="25">
        <v>20.215</v>
      </c>
    </row>
    <row r="32" spans="1:17" s="3" customFormat="1" ht="12" customHeight="1">
      <c r="A32" s="21" t="s">
        <v>3283</v>
      </c>
      <c r="B32" s="22" t="s">
        <v>27</v>
      </c>
      <c r="C32" s="21" t="s">
        <v>10759</v>
      </c>
      <c r="D32" s="21" t="s">
        <v>10773</v>
      </c>
      <c r="E32" s="23" t="s">
        <v>6731</v>
      </c>
      <c r="F32" s="24">
        <v>3</v>
      </c>
      <c r="G32" s="19"/>
      <c r="H32" s="19"/>
      <c r="I32" s="25">
        <v>12.744999999999999</v>
      </c>
      <c r="J32" s="25">
        <v>12.135999999999999</v>
      </c>
      <c r="K32" s="25">
        <v>10</v>
      </c>
      <c r="L32" s="25">
        <v>0</v>
      </c>
      <c r="M32" s="25">
        <v>10</v>
      </c>
      <c r="N32" s="19"/>
      <c r="O32" s="19"/>
      <c r="P32" s="19"/>
      <c r="Q32" s="19"/>
    </row>
    <row r="33" spans="1:17" s="3" customFormat="1" ht="12" customHeight="1">
      <c r="A33" s="21" t="s">
        <v>3283</v>
      </c>
      <c r="B33" s="22" t="s">
        <v>27</v>
      </c>
      <c r="C33" s="21" t="s">
        <v>10759</v>
      </c>
      <c r="D33" s="21" t="s">
        <v>10773</v>
      </c>
      <c r="E33" s="23" t="s">
        <v>10775</v>
      </c>
      <c r="F33" s="24">
        <v>3</v>
      </c>
      <c r="G33" s="19"/>
      <c r="H33" s="19"/>
      <c r="I33" s="25">
        <v>3.8359999999999999</v>
      </c>
      <c r="J33" s="25">
        <v>3.1850000000000001</v>
      </c>
      <c r="K33" s="25">
        <v>3.8639999999999999</v>
      </c>
      <c r="L33" s="25">
        <v>0</v>
      </c>
      <c r="M33" s="25">
        <v>3.8639999999999999</v>
      </c>
      <c r="N33" s="19"/>
      <c r="O33" s="19"/>
      <c r="P33" s="19"/>
      <c r="Q33" s="19"/>
    </row>
    <row r="34" spans="1:17" s="3" customFormat="1" ht="12" customHeight="1">
      <c r="A34" s="21" t="s">
        <v>3283</v>
      </c>
      <c r="B34" s="22" t="s">
        <v>27</v>
      </c>
      <c r="C34" s="21" t="s">
        <v>10759</v>
      </c>
      <c r="D34" s="21" t="s">
        <v>10773</v>
      </c>
      <c r="E34" s="23" t="s">
        <v>10776</v>
      </c>
      <c r="F34" s="24">
        <v>3</v>
      </c>
      <c r="G34" s="19"/>
      <c r="H34" s="19"/>
      <c r="I34" s="25">
        <v>2.38</v>
      </c>
      <c r="J34" s="25">
        <v>2.4889999999999999</v>
      </c>
      <c r="K34" s="25">
        <v>2.581</v>
      </c>
      <c r="L34" s="25">
        <v>0</v>
      </c>
      <c r="M34" s="25">
        <v>2.581</v>
      </c>
      <c r="N34" s="19"/>
      <c r="O34" s="19"/>
      <c r="P34" s="19"/>
      <c r="Q34" s="19"/>
    </row>
    <row r="35" spans="1:17" s="3" customFormat="1" ht="12" customHeight="1">
      <c r="A35" s="97" t="s">
        <v>30</v>
      </c>
      <c r="B35" s="98"/>
      <c r="C35" s="98"/>
      <c r="D35" s="98"/>
      <c r="E35" s="98"/>
      <c r="F35" s="98"/>
      <c r="G35" s="99"/>
      <c r="H35" s="19"/>
      <c r="I35" s="26">
        <f>SUM(I32:I34)</f>
        <v>18.960999999999999</v>
      </c>
      <c r="J35" s="26">
        <f>SUM(J32:J34)</f>
        <v>17.809999999999999</v>
      </c>
      <c r="K35" s="26">
        <f>SUM(K32:K34)</f>
        <v>16.445</v>
      </c>
      <c r="L35" s="26">
        <f>SUM(L32:L34)</f>
        <v>0</v>
      </c>
      <c r="M35" s="26">
        <f>SUM(M32:M34)</f>
        <v>16.445</v>
      </c>
      <c r="N35" s="19"/>
      <c r="O35" s="19"/>
      <c r="P35" s="19"/>
      <c r="Q35" s="19"/>
    </row>
    <row r="36" spans="1:17" s="3" customFormat="1" ht="12" customHeight="1">
      <c r="A36" s="97" t="s">
        <v>31</v>
      </c>
      <c r="B36" s="98"/>
      <c r="C36" s="98"/>
      <c r="D36" s="98"/>
      <c r="E36" s="98"/>
      <c r="F36" s="98"/>
      <c r="G36" s="99"/>
      <c r="H36" s="19"/>
      <c r="I36" s="26">
        <v>0</v>
      </c>
      <c r="J36" s="26">
        <v>0</v>
      </c>
      <c r="K36" s="19"/>
      <c r="L36" s="19"/>
      <c r="M36" s="19"/>
      <c r="N36" s="19"/>
      <c r="O36" s="19"/>
      <c r="P36" s="19"/>
      <c r="Q36" s="19"/>
    </row>
    <row r="37" spans="1:17" s="3" customFormat="1" ht="12" customHeight="1">
      <c r="A37" s="97" t="s">
        <v>32</v>
      </c>
      <c r="B37" s="98"/>
      <c r="C37" s="98"/>
      <c r="D37" s="98"/>
      <c r="E37" s="98"/>
      <c r="F37" s="98"/>
      <c r="G37" s="99"/>
      <c r="H37" s="26">
        <f>SUMIF(D17:D36,"=Project",H17:H36)</f>
        <v>0</v>
      </c>
      <c r="I37" s="26">
        <f>SUMIF(D17:D36,"=Project",I17:I36)</f>
        <v>0</v>
      </c>
      <c r="J37" s="26">
        <f>SUMIF(D17:D36,"=Project",J17:J36)</f>
        <v>0</v>
      </c>
      <c r="K37" s="26">
        <f>SUMIF(D17:D36,"=Project",K17:K36)</f>
        <v>0</v>
      </c>
      <c r="L37" s="26">
        <f>SUMIF(D17:D36,"=Project",L17:L36)</f>
        <v>0</v>
      </c>
      <c r="M37" s="26">
        <f>SUMIF(D17:D36,"=Project",M17:M36)</f>
        <v>0</v>
      </c>
      <c r="N37" s="26">
        <f>SUMIF(D17:D36,"=Project",N17:N36)</f>
        <v>0</v>
      </c>
      <c r="O37" s="26">
        <f>SUMIF(D17:D36,"=Project",O17:O36)</f>
        <v>0</v>
      </c>
      <c r="P37" s="26">
        <f>SUMIF(D17:D36,"=Project",P17:P36)</f>
        <v>0</v>
      </c>
      <c r="Q37" s="26">
        <f>SUMIF(D17:D36,"=Project",Q17:Q36)</f>
        <v>0</v>
      </c>
    </row>
    <row r="38" spans="1:17" s="3" customFormat="1" ht="12" customHeight="1">
      <c r="A38" s="16" t="s">
        <v>8335</v>
      </c>
      <c r="B38" s="17" t="s">
        <v>18</v>
      </c>
      <c r="C38" s="18" t="s">
        <v>10777</v>
      </c>
      <c r="D38" s="19"/>
      <c r="E38" s="18" t="s">
        <v>8228</v>
      </c>
      <c r="F38" s="16" t="s">
        <v>596</v>
      </c>
      <c r="G38" s="18" t="s">
        <v>10778</v>
      </c>
      <c r="H38" s="20">
        <v>85.653999999999996</v>
      </c>
      <c r="I38" s="20">
        <v>5.8540000000000001</v>
      </c>
      <c r="J38" s="20">
        <v>5.6559999999999997</v>
      </c>
      <c r="K38" s="20">
        <v>0</v>
      </c>
      <c r="L38" s="20">
        <v>0</v>
      </c>
      <c r="M38" s="20">
        <v>0</v>
      </c>
      <c r="N38" s="20">
        <v>0</v>
      </c>
      <c r="O38" s="20">
        <v>0</v>
      </c>
      <c r="P38" s="20">
        <v>0</v>
      </c>
      <c r="Q38" s="20">
        <v>0</v>
      </c>
    </row>
    <row r="39" spans="1:17" s="3" customFormat="1" ht="12" customHeight="1">
      <c r="A39" s="21" t="s">
        <v>8335</v>
      </c>
      <c r="B39" s="22" t="s">
        <v>23</v>
      </c>
      <c r="C39" s="21" t="s">
        <v>10777</v>
      </c>
      <c r="D39" s="21" t="s">
        <v>10779</v>
      </c>
      <c r="E39" s="23" t="s">
        <v>8228</v>
      </c>
      <c r="F39" s="24">
        <v>7</v>
      </c>
      <c r="G39" s="23" t="s">
        <v>10780</v>
      </c>
      <c r="H39" s="25">
        <v>85.653999999999996</v>
      </c>
      <c r="I39" s="25">
        <v>5.8540000000000001</v>
      </c>
      <c r="J39" s="25">
        <v>5.6559999999999997</v>
      </c>
      <c r="K39" s="25">
        <v>0</v>
      </c>
      <c r="L39" s="25">
        <v>0</v>
      </c>
      <c r="M39" s="25">
        <v>0</v>
      </c>
      <c r="N39" s="25">
        <v>0</v>
      </c>
      <c r="O39" s="25">
        <v>0</v>
      </c>
      <c r="P39" s="25">
        <v>0</v>
      </c>
      <c r="Q39" s="25">
        <v>0</v>
      </c>
    </row>
    <row r="40" spans="1:17" s="3" customFormat="1" ht="12" customHeight="1">
      <c r="A40" s="21" t="s">
        <v>8335</v>
      </c>
      <c r="B40" s="22" t="s">
        <v>27</v>
      </c>
      <c r="C40" s="21" t="s">
        <v>10777</v>
      </c>
      <c r="D40" s="21" t="s">
        <v>10779</v>
      </c>
      <c r="E40" s="23" t="s">
        <v>10781</v>
      </c>
      <c r="F40" s="24">
        <v>7</v>
      </c>
      <c r="G40" s="19"/>
      <c r="H40" s="19"/>
      <c r="I40" s="25">
        <v>5.8540000000000001</v>
      </c>
      <c r="J40" s="25">
        <v>5.6559999999999997</v>
      </c>
      <c r="K40" s="25">
        <v>0</v>
      </c>
      <c r="L40" s="25">
        <v>0</v>
      </c>
      <c r="M40" s="25">
        <v>0</v>
      </c>
      <c r="N40" s="19"/>
      <c r="O40" s="19"/>
      <c r="P40" s="19"/>
      <c r="Q40" s="19"/>
    </row>
    <row r="41" spans="1:17" s="3" customFormat="1" ht="12" customHeight="1">
      <c r="A41" s="97" t="s">
        <v>30</v>
      </c>
      <c r="B41" s="98"/>
      <c r="C41" s="98"/>
      <c r="D41" s="98"/>
      <c r="E41" s="98"/>
      <c r="F41" s="98"/>
      <c r="G41" s="99"/>
      <c r="H41" s="19"/>
      <c r="I41" s="26">
        <f>SUM(I40:I40)</f>
        <v>5.8540000000000001</v>
      </c>
      <c r="J41" s="26">
        <f>SUM(J40:J40)</f>
        <v>5.6559999999999997</v>
      </c>
      <c r="K41" s="26">
        <f>SUM(K40:K40)</f>
        <v>0</v>
      </c>
      <c r="L41" s="26">
        <f>SUM(L40:L40)</f>
        <v>0</v>
      </c>
      <c r="M41" s="26">
        <f>SUM(M40:M40)</f>
        <v>0</v>
      </c>
      <c r="N41" s="19"/>
      <c r="O41" s="19"/>
      <c r="P41" s="19"/>
      <c r="Q41" s="19"/>
    </row>
    <row r="42" spans="1:17" s="3" customFormat="1" ht="12" customHeight="1">
      <c r="A42" s="97" t="s">
        <v>31</v>
      </c>
      <c r="B42" s="98"/>
      <c r="C42" s="98"/>
      <c r="D42" s="98"/>
      <c r="E42" s="98"/>
      <c r="F42" s="98"/>
      <c r="G42" s="99"/>
      <c r="H42" s="19"/>
      <c r="I42" s="26">
        <v>0</v>
      </c>
      <c r="J42" s="26">
        <v>0</v>
      </c>
      <c r="K42" s="19"/>
      <c r="L42" s="19"/>
      <c r="M42" s="19"/>
      <c r="N42" s="19"/>
      <c r="O42" s="19"/>
      <c r="P42" s="19"/>
      <c r="Q42" s="19"/>
    </row>
    <row r="43" spans="1:17" s="3" customFormat="1" ht="12" customHeight="1">
      <c r="A43" s="97" t="s">
        <v>32</v>
      </c>
      <c r="B43" s="98"/>
      <c r="C43" s="98"/>
      <c r="D43" s="98"/>
      <c r="E43" s="98"/>
      <c r="F43" s="98"/>
      <c r="G43" s="99"/>
      <c r="H43" s="26">
        <f>SUMIF(D39:D42,"=Project",H39:H42)</f>
        <v>0</v>
      </c>
      <c r="I43" s="26">
        <f>SUMIF(D39:D42,"=Project",I39:I42)</f>
        <v>0</v>
      </c>
      <c r="J43" s="26">
        <f>SUMIF(D39:D42,"=Project",J39:J42)</f>
        <v>0</v>
      </c>
      <c r="K43" s="26">
        <f>SUMIF(D39:D42,"=Project",K39:K42)</f>
        <v>0</v>
      </c>
      <c r="L43" s="26">
        <f>SUMIF(D39:D42,"=Project",L39:L42)</f>
        <v>0</v>
      </c>
      <c r="M43" s="26">
        <f>SUMIF(D39:D42,"=Project",M39:M42)</f>
        <v>0</v>
      </c>
      <c r="N43" s="26">
        <f>SUMIF(D39:D42,"=Project",N39:N42)</f>
        <v>0</v>
      </c>
      <c r="O43" s="26">
        <f>SUMIF(D39:D42,"=Project",O39:O42)</f>
        <v>0</v>
      </c>
      <c r="P43" s="26">
        <f>SUMIF(D39:D42,"=Project",P39:P42)</f>
        <v>0</v>
      </c>
      <c r="Q43" s="26">
        <f>SUMIF(D39:D42,"=Project",Q39:Q42)</f>
        <v>0</v>
      </c>
    </row>
    <row r="44" spans="1:17" s="3" customFormat="1" ht="12" customHeight="1">
      <c r="A44" s="16" t="s">
        <v>10782</v>
      </c>
      <c r="B44" s="17" t="s">
        <v>18</v>
      </c>
      <c r="C44" s="18" t="s">
        <v>10783</v>
      </c>
      <c r="D44" s="19"/>
      <c r="E44" s="18" t="s">
        <v>10784</v>
      </c>
      <c r="F44" s="16" t="s">
        <v>596</v>
      </c>
      <c r="G44" s="18" t="s">
        <v>10785</v>
      </c>
      <c r="H44" s="20">
        <v>366.39400000000001</v>
      </c>
      <c r="I44" s="20">
        <v>33.579000000000001</v>
      </c>
      <c r="J44" s="20">
        <v>0</v>
      </c>
      <c r="K44" s="20">
        <v>0</v>
      </c>
      <c r="L44" s="20">
        <v>0</v>
      </c>
      <c r="M44" s="20">
        <v>0</v>
      </c>
      <c r="N44" s="20">
        <v>0</v>
      </c>
      <c r="O44" s="20">
        <v>0</v>
      </c>
      <c r="P44" s="20">
        <v>0</v>
      </c>
      <c r="Q44" s="20">
        <v>0</v>
      </c>
    </row>
    <row r="45" spans="1:17" s="3" customFormat="1" ht="12" customHeight="1">
      <c r="A45" s="21" t="s">
        <v>10782</v>
      </c>
      <c r="B45" s="22" t="s">
        <v>23</v>
      </c>
      <c r="C45" s="21" t="s">
        <v>10783</v>
      </c>
      <c r="D45" s="21" t="s">
        <v>10786</v>
      </c>
      <c r="E45" s="23" t="s">
        <v>10784</v>
      </c>
      <c r="F45" s="24">
        <v>7</v>
      </c>
      <c r="G45" s="23" t="s">
        <v>10787</v>
      </c>
      <c r="H45" s="25">
        <v>366.39400000000001</v>
      </c>
      <c r="I45" s="25">
        <v>33.579000000000001</v>
      </c>
      <c r="J45" s="25">
        <v>0</v>
      </c>
      <c r="K45" s="25">
        <v>0</v>
      </c>
      <c r="L45" s="25">
        <v>0</v>
      </c>
      <c r="M45" s="25">
        <v>0</v>
      </c>
      <c r="N45" s="25">
        <v>0</v>
      </c>
      <c r="O45" s="25">
        <v>0</v>
      </c>
      <c r="P45" s="25">
        <v>0</v>
      </c>
      <c r="Q45" s="25">
        <v>0</v>
      </c>
    </row>
    <row r="46" spans="1:17" s="3" customFormat="1" ht="12" customHeight="1">
      <c r="A46" s="21" t="s">
        <v>10782</v>
      </c>
      <c r="B46" s="22" t="s">
        <v>27</v>
      </c>
      <c r="C46" s="21" t="s">
        <v>10783</v>
      </c>
      <c r="D46" s="21" t="s">
        <v>10786</v>
      </c>
      <c r="E46" s="23" t="s">
        <v>10788</v>
      </c>
      <c r="F46" s="24">
        <v>7</v>
      </c>
      <c r="G46" s="19"/>
      <c r="H46" s="19"/>
      <c r="I46" s="25">
        <v>33.579000000000001</v>
      </c>
      <c r="J46" s="25">
        <v>0</v>
      </c>
      <c r="K46" s="25">
        <v>0</v>
      </c>
      <c r="L46" s="25">
        <v>0</v>
      </c>
      <c r="M46" s="25">
        <v>0</v>
      </c>
      <c r="N46" s="19"/>
      <c r="O46" s="19"/>
      <c r="P46" s="19"/>
      <c r="Q46" s="19"/>
    </row>
    <row r="47" spans="1:17" s="3" customFormat="1" ht="12" customHeight="1">
      <c r="A47" s="97" t="s">
        <v>30</v>
      </c>
      <c r="B47" s="98"/>
      <c r="C47" s="98"/>
      <c r="D47" s="98"/>
      <c r="E47" s="98"/>
      <c r="F47" s="98"/>
      <c r="G47" s="99"/>
      <c r="H47" s="19"/>
      <c r="I47" s="26">
        <f>SUM(I46:I46)</f>
        <v>33.579000000000001</v>
      </c>
      <c r="J47" s="26">
        <f>SUM(J46:J46)</f>
        <v>0</v>
      </c>
      <c r="K47" s="26">
        <f>SUM(K46:K46)</f>
        <v>0</v>
      </c>
      <c r="L47" s="26">
        <f>SUM(L46:L46)</f>
        <v>0</v>
      </c>
      <c r="M47" s="26">
        <f>SUM(M46:M46)</f>
        <v>0</v>
      </c>
      <c r="N47" s="19"/>
      <c r="O47" s="19"/>
      <c r="P47" s="19"/>
      <c r="Q47" s="19"/>
    </row>
    <row r="48" spans="1:17" s="3" customFormat="1" ht="12" customHeight="1">
      <c r="A48" s="97" t="s">
        <v>31</v>
      </c>
      <c r="B48" s="98"/>
      <c r="C48" s="98"/>
      <c r="D48" s="98"/>
      <c r="E48" s="98"/>
      <c r="F48" s="98"/>
      <c r="G48" s="99"/>
      <c r="H48" s="19"/>
      <c r="I48" s="26">
        <v>0</v>
      </c>
      <c r="J48" s="26">
        <v>0</v>
      </c>
      <c r="K48" s="19"/>
      <c r="L48" s="19"/>
      <c r="M48" s="19"/>
      <c r="N48" s="19"/>
      <c r="O48" s="19"/>
      <c r="P48" s="19"/>
      <c r="Q48" s="19"/>
    </row>
    <row r="49" spans="1:17" s="3" customFormat="1" ht="12" customHeight="1">
      <c r="A49" s="97" t="s">
        <v>32</v>
      </c>
      <c r="B49" s="98"/>
      <c r="C49" s="98"/>
      <c r="D49" s="98"/>
      <c r="E49" s="98"/>
      <c r="F49" s="98"/>
      <c r="G49" s="99"/>
      <c r="H49" s="26">
        <f>SUMIF(D45:D48,"=Project",H45:H48)</f>
        <v>0</v>
      </c>
      <c r="I49" s="26">
        <f>SUMIF(D45:D48,"=Project",I45:I48)</f>
        <v>0</v>
      </c>
      <c r="J49" s="26">
        <f>SUMIF(D45:D48,"=Project",J45:J48)</f>
        <v>0</v>
      </c>
      <c r="K49" s="26">
        <f>SUMIF(D45:D48,"=Project",K45:K48)</f>
        <v>0</v>
      </c>
      <c r="L49" s="26">
        <f>SUMIF(D45:D48,"=Project",L45:L48)</f>
        <v>0</v>
      </c>
      <c r="M49" s="26">
        <f>SUMIF(D45:D48,"=Project",M45:M48)</f>
        <v>0</v>
      </c>
      <c r="N49" s="26">
        <f>SUMIF(D45:D48,"=Project",N45:N48)</f>
        <v>0</v>
      </c>
      <c r="O49" s="26">
        <f>SUMIF(D45:D48,"=Project",O45:O48)</f>
        <v>0</v>
      </c>
      <c r="P49" s="26">
        <f>SUMIF(D45:D48,"=Project",P45:P48)</f>
        <v>0</v>
      </c>
      <c r="Q49" s="26">
        <f>SUMIF(D45:D48,"=Project",Q45:Q48)</f>
        <v>0</v>
      </c>
    </row>
    <row r="50" spans="1:17" s="3" customFormat="1" ht="12" customHeight="1">
      <c r="A50" s="16" t="s">
        <v>10789</v>
      </c>
      <c r="B50" s="17" t="s">
        <v>18</v>
      </c>
      <c r="C50" s="18" t="s">
        <v>10790</v>
      </c>
      <c r="D50" s="19"/>
      <c r="E50" s="18" t="s">
        <v>10791</v>
      </c>
      <c r="F50" s="16" t="s">
        <v>596</v>
      </c>
      <c r="G50" s="18" t="s">
        <v>10792</v>
      </c>
      <c r="H50" s="20">
        <v>417.52800000000002</v>
      </c>
      <c r="I50" s="20">
        <v>42.043999999999997</v>
      </c>
      <c r="J50" s="20">
        <v>0</v>
      </c>
      <c r="K50" s="20">
        <v>0</v>
      </c>
      <c r="L50" s="20">
        <v>0</v>
      </c>
      <c r="M50" s="20">
        <v>0</v>
      </c>
      <c r="N50" s="20">
        <v>0</v>
      </c>
      <c r="O50" s="20">
        <v>0</v>
      </c>
      <c r="P50" s="20">
        <v>0</v>
      </c>
      <c r="Q50" s="20">
        <v>0</v>
      </c>
    </row>
    <row r="51" spans="1:17" s="3" customFormat="1" ht="12" customHeight="1">
      <c r="A51" s="21" t="s">
        <v>10789</v>
      </c>
      <c r="B51" s="22" t="s">
        <v>23</v>
      </c>
      <c r="C51" s="21" t="s">
        <v>10790</v>
      </c>
      <c r="D51" s="21" t="s">
        <v>10793</v>
      </c>
      <c r="E51" s="23" t="s">
        <v>532</v>
      </c>
      <c r="F51" s="24">
        <v>7</v>
      </c>
      <c r="G51" s="23" t="s">
        <v>10794</v>
      </c>
      <c r="H51" s="25">
        <v>385.988</v>
      </c>
      <c r="I51" s="25">
        <v>36.860999999999997</v>
      </c>
      <c r="J51" s="25">
        <v>0</v>
      </c>
      <c r="K51" s="25">
        <v>0</v>
      </c>
      <c r="L51" s="25">
        <v>0</v>
      </c>
      <c r="M51" s="25">
        <v>0</v>
      </c>
      <c r="N51" s="25">
        <v>0</v>
      </c>
      <c r="O51" s="25">
        <v>0</v>
      </c>
      <c r="P51" s="25">
        <v>0</v>
      </c>
      <c r="Q51" s="25">
        <v>0</v>
      </c>
    </row>
    <row r="52" spans="1:17" s="3" customFormat="1" ht="12" customHeight="1">
      <c r="A52" s="21" t="s">
        <v>10789</v>
      </c>
      <c r="B52" s="22" t="s">
        <v>27</v>
      </c>
      <c r="C52" s="21" t="s">
        <v>10790</v>
      </c>
      <c r="D52" s="21" t="s">
        <v>10793</v>
      </c>
      <c r="E52" s="23" t="s">
        <v>10795</v>
      </c>
      <c r="F52" s="24">
        <v>7</v>
      </c>
      <c r="G52" s="19"/>
      <c r="H52" s="19"/>
      <c r="I52" s="25">
        <v>36.860999999999997</v>
      </c>
      <c r="J52" s="25">
        <v>0</v>
      </c>
      <c r="K52" s="25">
        <v>0</v>
      </c>
      <c r="L52" s="25">
        <v>0</v>
      </c>
      <c r="M52" s="25">
        <v>0</v>
      </c>
      <c r="N52" s="19"/>
      <c r="O52" s="19"/>
      <c r="P52" s="19"/>
      <c r="Q52" s="19"/>
    </row>
    <row r="53" spans="1:17" s="3" customFormat="1" ht="12" customHeight="1">
      <c r="A53" s="97" t="s">
        <v>30</v>
      </c>
      <c r="B53" s="98"/>
      <c r="C53" s="98"/>
      <c r="D53" s="98"/>
      <c r="E53" s="98"/>
      <c r="F53" s="98"/>
      <c r="G53" s="99"/>
      <c r="H53" s="19"/>
      <c r="I53" s="26">
        <f>SUM(I52:I52)</f>
        <v>36.860999999999997</v>
      </c>
      <c r="J53" s="26">
        <f>SUM(J52:J52)</f>
        <v>0</v>
      </c>
      <c r="K53" s="26">
        <f>SUM(K52:K52)</f>
        <v>0</v>
      </c>
      <c r="L53" s="26">
        <f>SUM(L52:L52)</f>
        <v>0</v>
      </c>
      <c r="M53" s="26">
        <f>SUM(M52:M52)</f>
        <v>0</v>
      </c>
      <c r="N53" s="19"/>
      <c r="O53" s="19"/>
      <c r="P53" s="19"/>
      <c r="Q53" s="19"/>
    </row>
    <row r="54" spans="1:17" s="3" customFormat="1" ht="12" customHeight="1">
      <c r="A54" s="97" t="s">
        <v>31</v>
      </c>
      <c r="B54" s="98"/>
      <c r="C54" s="98"/>
      <c r="D54" s="98"/>
      <c r="E54" s="98"/>
      <c r="F54" s="98"/>
      <c r="G54" s="99"/>
      <c r="H54" s="19"/>
      <c r="I54" s="26">
        <v>0</v>
      </c>
      <c r="J54" s="26">
        <v>0</v>
      </c>
      <c r="K54" s="19"/>
      <c r="L54" s="19"/>
      <c r="M54" s="19"/>
      <c r="N54" s="19"/>
      <c r="O54" s="19"/>
      <c r="P54" s="19"/>
      <c r="Q54" s="19"/>
    </row>
    <row r="55" spans="1:17" s="3" customFormat="1" ht="12" customHeight="1">
      <c r="A55" s="21" t="s">
        <v>10789</v>
      </c>
      <c r="B55" s="22" t="s">
        <v>23</v>
      </c>
      <c r="C55" s="21" t="s">
        <v>10790</v>
      </c>
      <c r="D55" s="21" t="s">
        <v>10796</v>
      </c>
      <c r="E55" s="23" t="s">
        <v>10797</v>
      </c>
      <c r="F55" s="24">
        <v>7</v>
      </c>
      <c r="G55" s="23" t="s">
        <v>10798</v>
      </c>
      <c r="H55" s="25">
        <v>31.54</v>
      </c>
      <c r="I55" s="25">
        <v>5.1829999999999998</v>
      </c>
      <c r="J55" s="25">
        <v>0</v>
      </c>
      <c r="K55" s="25">
        <v>0</v>
      </c>
      <c r="L55" s="25">
        <v>0</v>
      </c>
      <c r="M55" s="25">
        <v>0</v>
      </c>
      <c r="N55" s="25">
        <v>0</v>
      </c>
      <c r="O55" s="25">
        <v>0</v>
      </c>
      <c r="P55" s="25">
        <v>0</v>
      </c>
      <c r="Q55" s="25">
        <v>0</v>
      </c>
    </row>
    <row r="56" spans="1:17" s="3" customFormat="1" ht="12" customHeight="1">
      <c r="A56" s="21" t="s">
        <v>10789</v>
      </c>
      <c r="B56" s="22" t="s">
        <v>27</v>
      </c>
      <c r="C56" s="21" t="s">
        <v>10790</v>
      </c>
      <c r="D56" s="21" t="s">
        <v>10796</v>
      </c>
      <c r="E56" s="23" t="s">
        <v>10799</v>
      </c>
      <c r="F56" s="24">
        <v>7</v>
      </c>
      <c r="G56" s="19"/>
      <c r="H56" s="19"/>
      <c r="I56" s="25">
        <v>5.1829999999999998</v>
      </c>
      <c r="J56" s="25">
        <v>0</v>
      </c>
      <c r="K56" s="25">
        <v>0</v>
      </c>
      <c r="L56" s="25">
        <v>0</v>
      </c>
      <c r="M56" s="25">
        <v>0</v>
      </c>
      <c r="N56" s="19"/>
      <c r="O56" s="19"/>
      <c r="P56" s="19"/>
      <c r="Q56" s="19"/>
    </row>
    <row r="57" spans="1:17" s="3" customFormat="1" ht="12" customHeight="1">
      <c r="A57" s="97" t="s">
        <v>30</v>
      </c>
      <c r="B57" s="98"/>
      <c r="C57" s="98"/>
      <c r="D57" s="98"/>
      <c r="E57" s="98"/>
      <c r="F57" s="98"/>
      <c r="G57" s="99"/>
      <c r="H57" s="19"/>
      <c r="I57" s="26">
        <f>SUM(I56:I56)</f>
        <v>5.1829999999999998</v>
      </c>
      <c r="J57" s="26">
        <f>SUM(J56:J56)</f>
        <v>0</v>
      </c>
      <c r="K57" s="26">
        <f>SUM(K56:K56)</f>
        <v>0</v>
      </c>
      <c r="L57" s="26">
        <f>SUM(L56:L56)</f>
        <v>0</v>
      </c>
      <c r="M57" s="26">
        <f>SUM(M56:M56)</f>
        <v>0</v>
      </c>
      <c r="N57" s="19"/>
      <c r="O57" s="19"/>
      <c r="P57" s="19"/>
      <c r="Q57" s="19"/>
    </row>
    <row r="58" spans="1:17" s="3" customFormat="1" ht="12" customHeight="1">
      <c r="A58" s="97" t="s">
        <v>31</v>
      </c>
      <c r="B58" s="98"/>
      <c r="C58" s="98"/>
      <c r="D58" s="98"/>
      <c r="E58" s="98"/>
      <c r="F58" s="98"/>
      <c r="G58" s="99"/>
      <c r="H58" s="19"/>
      <c r="I58" s="26">
        <v>0</v>
      </c>
      <c r="J58" s="26">
        <v>0</v>
      </c>
      <c r="K58" s="19"/>
      <c r="L58" s="19"/>
      <c r="M58" s="19"/>
      <c r="N58" s="19"/>
      <c r="O58" s="19"/>
      <c r="P58" s="19"/>
      <c r="Q58" s="19"/>
    </row>
    <row r="59" spans="1:17" s="3" customFormat="1" ht="12" customHeight="1">
      <c r="A59" s="97" t="s">
        <v>32</v>
      </c>
      <c r="B59" s="98"/>
      <c r="C59" s="98"/>
      <c r="D59" s="98"/>
      <c r="E59" s="98"/>
      <c r="F59" s="98"/>
      <c r="G59" s="99"/>
      <c r="H59" s="26">
        <f>SUMIF(D51:D58,"=Project",H51:H58)</f>
        <v>0</v>
      </c>
      <c r="I59" s="26">
        <f>SUMIF(D51:D58,"=Project",I51:I58)</f>
        <v>0</v>
      </c>
      <c r="J59" s="26">
        <f>SUMIF(D51:D58,"=Project",J51:J58)</f>
        <v>0</v>
      </c>
      <c r="K59" s="26">
        <f>SUMIF(D51:D58,"=Project",K51:K58)</f>
        <v>0</v>
      </c>
      <c r="L59" s="26">
        <f>SUMIF(D51:D58,"=Project",L51:L58)</f>
        <v>0</v>
      </c>
      <c r="M59" s="26">
        <f>SUMIF(D51:D58,"=Project",M51:M58)</f>
        <v>0</v>
      </c>
      <c r="N59" s="26">
        <f>SUMIF(D51:D58,"=Project",N51:N58)</f>
        <v>0</v>
      </c>
      <c r="O59" s="26">
        <f>SUMIF(D51:D58,"=Project",O51:O58)</f>
        <v>0</v>
      </c>
      <c r="P59" s="26">
        <f>SUMIF(D51:D58,"=Project",P51:P58)</f>
        <v>0</v>
      </c>
      <c r="Q59" s="26">
        <f>SUMIF(D51:D58,"=Project",Q51:Q58)</f>
        <v>0</v>
      </c>
    </row>
    <row r="60" spans="1:17" s="3" customFormat="1" ht="12" customHeight="1">
      <c r="A60" s="16" t="s">
        <v>5074</v>
      </c>
      <c r="B60" s="17" t="s">
        <v>18</v>
      </c>
      <c r="C60" s="18" t="s">
        <v>10800</v>
      </c>
      <c r="D60" s="19"/>
      <c r="E60" s="18" t="s">
        <v>5623</v>
      </c>
      <c r="F60" s="16" t="s">
        <v>596</v>
      </c>
      <c r="G60" s="18" t="s">
        <v>10801</v>
      </c>
      <c r="H60" s="20">
        <v>2663.9940000000001</v>
      </c>
      <c r="I60" s="20">
        <v>229.94200000000001</v>
      </c>
      <c r="J60" s="20">
        <v>126.378</v>
      </c>
      <c r="K60" s="20">
        <v>216.78100000000001</v>
      </c>
      <c r="L60" s="20">
        <v>0</v>
      </c>
      <c r="M60" s="20">
        <v>216.78100000000001</v>
      </c>
      <c r="N60" s="20">
        <v>233.90799999999999</v>
      </c>
      <c r="O60" s="20">
        <v>244.851</v>
      </c>
      <c r="P60" s="20">
        <v>266.02999999999997</v>
      </c>
      <c r="Q60" s="20">
        <v>260.435</v>
      </c>
    </row>
    <row r="61" spans="1:17" s="3" customFormat="1" ht="12" customHeight="1">
      <c r="A61" s="21" t="s">
        <v>5074</v>
      </c>
      <c r="B61" s="22" t="s">
        <v>23</v>
      </c>
      <c r="C61" s="21" t="s">
        <v>10800</v>
      </c>
      <c r="D61" s="21" t="s">
        <v>10802</v>
      </c>
      <c r="E61" s="23" t="s">
        <v>10803</v>
      </c>
      <c r="F61" s="24">
        <v>7</v>
      </c>
      <c r="G61" s="23" t="s">
        <v>10804</v>
      </c>
      <c r="H61" s="25">
        <v>498.38400000000001</v>
      </c>
      <c r="I61" s="25">
        <v>65.067999999999998</v>
      </c>
      <c r="J61" s="25">
        <v>69.448999999999998</v>
      </c>
      <c r="K61" s="25">
        <v>54.750999999999998</v>
      </c>
      <c r="L61" s="25">
        <v>0</v>
      </c>
      <c r="M61" s="25">
        <v>54.750999999999998</v>
      </c>
      <c r="N61" s="25">
        <v>66.697999999999993</v>
      </c>
      <c r="O61" s="25">
        <v>98.593999999999994</v>
      </c>
      <c r="P61" s="25">
        <v>118.907</v>
      </c>
      <c r="Q61" s="25">
        <v>123.872</v>
      </c>
    </row>
    <row r="62" spans="1:17" s="3" customFormat="1" ht="12" customHeight="1">
      <c r="A62" s="21" t="s">
        <v>5074</v>
      </c>
      <c r="B62" s="22" t="s">
        <v>27</v>
      </c>
      <c r="C62" s="21" t="s">
        <v>10800</v>
      </c>
      <c r="D62" s="21" t="s">
        <v>10802</v>
      </c>
      <c r="E62" s="23" t="s">
        <v>10805</v>
      </c>
      <c r="F62" s="24">
        <v>7</v>
      </c>
      <c r="G62" s="19"/>
      <c r="H62" s="19"/>
      <c r="I62" s="25">
        <v>3.6480000000000001</v>
      </c>
      <c r="J62" s="25">
        <v>2.9769999999999999</v>
      </c>
      <c r="K62" s="25">
        <v>3.0910000000000002</v>
      </c>
      <c r="L62" s="25">
        <v>0</v>
      </c>
      <c r="M62" s="25">
        <v>3.0910000000000002</v>
      </c>
      <c r="N62" s="19"/>
      <c r="O62" s="19"/>
      <c r="P62" s="19"/>
      <c r="Q62" s="19"/>
    </row>
    <row r="63" spans="1:17" s="3" customFormat="1" ht="12" customHeight="1">
      <c r="A63" s="21" t="s">
        <v>5074</v>
      </c>
      <c r="B63" s="22" t="s">
        <v>27</v>
      </c>
      <c r="C63" s="21" t="s">
        <v>10800</v>
      </c>
      <c r="D63" s="21" t="s">
        <v>10802</v>
      </c>
      <c r="E63" s="23" t="s">
        <v>10806</v>
      </c>
      <c r="F63" s="24">
        <v>7</v>
      </c>
      <c r="G63" s="19"/>
      <c r="H63" s="19"/>
      <c r="I63" s="25">
        <v>21.876000000000001</v>
      </c>
      <c r="J63" s="25">
        <v>14.273999999999999</v>
      </c>
      <c r="K63" s="25">
        <v>17.786999999999999</v>
      </c>
      <c r="L63" s="25">
        <v>0</v>
      </c>
      <c r="M63" s="25">
        <v>17.786999999999999</v>
      </c>
      <c r="N63" s="19"/>
      <c r="O63" s="19"/>
      <c r="P63" s="19"/>
      <c r="Q63" s="19"/>
    </row>
    <row r="64" spans="1:17" s="3" customFormat="1" ht="12" customHeight="1">
      <c r="A64" s="21" t="s">
        <v>5074</v>
      </c>
      <c r="B64" s="22" t="s">
        <v>27</v>
      </c>
      <c r="C64" s="21" t="s">
        <v>10800</v>
      </c>
      <c r="D64" s="21" t="s">
        <v>10802</v>
      </c>
      <c r="E64" s="23" t="s">
        <v>10807</v>
      </c>
      <c r="F64" s="24">
        <v>7</v>
      </c>
      <c r="G64" s="19"/>
      <c r="H64" s="19"/>
      <c r="I64" s="25">
        <v>7.3440000000000003</v>
      </c>
      <c r="J64" s="25">
        <v>25.212</v>
      </c>
      <c r="K64" s="25">
        <v>19.177</v>
      </c>
      <c r="L64" s="25">
        <v>0</v>
      </c>
      <c r="M64" s="25">
        <v>19.177</v>
      </c>
      <c r="N64" s="19"/>
      <c r="O64" s="19"/>
      <c r="P64" s="19"/>
      <c r="Q64" s="19"/>
    </row>
    <row r="65" spans="1:17" s="3" customFormat="1" ht="12" customHeight="1">
      <c r="A65" s="21" t="s">
        <v>5074</v>
      </c>
      <c r="B65" s="22" t="s">
        <v>27</v>
      </c>
      <c r="C65" s="21" t="s">
        <v>10800</v>
      </c>
      <c r="D65" s="21" t="s">
        <v>10802</v>
      </c>
      <c r="E65" s="23" t="s">
        <v>10808</v>
      </c>
      <c r="F65" s="24">
        <v>7</v>
      </c>
      <c r="G65" s="19"/>
      <c r="H65" s="19"/>
      <c r="I65" s="25">
        <v>0.56899999999999995</v>
      </c>
      <c r="J65" s="25">
        <v>3.7949999999999999</v>
      </c>
      <c r="K65" s="25">
        <v>3.8679999999999999</v>
      </c>
      <c r="L65" s="25">
        <v>0</v>
      </c>
      <c r="M65" s="25">
        <v>3.8679999999999999</v>
      </c>
      <c r="N65" s="19"/>
      <c r="O65" s="19"/>
      <c r="P65" s="19"/>
      <c r="Q65" s="19"/>
    </row>
    <row r="66" spans="1:17" s="3" customFormat="1" ht="12" customHeight="1">
      <c r="A66" s="21" t="s">
        <v>5074</v>
      </c>
      <c r="B66" s="22" t="s">
        <v>27</v>
      </c>
      <c r="C66" s="21" t="s">
        <v>10800</v>
      </c>
      <c r="D66" s="21" t="s">
        <v>10802</v>
      </c>
      <c r="E66" s="23" t="s">
        <v>10809</v>
      </c>
      <c r="F66" s="24">
        <v>7</v>
      </c>
      <c r="G66" s="19"/>
      <c r="H66" s="19"/>
      <c r="I66" s="25">
        <v>12.762</v>
      </c>
      <c r="J66" s="25">
        <v>8.6769999999999996</v>
      </c>
      <c r="K66" s="25">
        <v>5.83</v>
      </c>
      <c r="L66" s="25">
        <v>0</v>
      </c>
      <c r="M66" s="25">
        <v>5.83</v>
      </c>
      <c r="N66" s="19"/>
      <c r="O66" s="19"/>
      <c r="P66" s="19"/>
      <c r="Q66" s="19"/>
    </row>
    <row r="67" spans="1:17" s="3" customFormat="1" ht="12" customHeight="1">
      <c r="A67" s="21" t="s">
        <v>5074</v>
      </c>
      <c r="B67" s="22" t="s">
        <v>27</v>
      </c>
      <c r="C67" s="21" t="s">
        <v>10800</v>
      </c>
      <c r="D67" s="21" t="s">
        <v>10802</v>
      </c>
      <c r="E67" s="23" t="s">
        <v>10810</v>
      </c>
      <c r="F67" s="24">
        <v>7</v>
      </c>
      <c r="G67" s="19"/>
      <c r="H67" s="19"/>
      <c r="I67" s="25">
        <v>4.8689999999999998</v>
      </c>
      <c r="J67" s="25">
        <v>4.8140000000000001</v>
      </c>
      <c r="K67" s="25">
        <v>4.9980000000000002</v>
      </c>
      <c r="L67" s="25">
        <v>0</v>
      </c>
      <c r="M67" s="25">
        <v>4.9980000000000002</v>
      </c>
      <c r="N67" s="19"/>
      <c r="O67" s="19"/>
      <c r="P67" s="19"/>
      <c r="Q67" s="19"/>
    </row>
    <row r="68" spans="1:17" s="3" customFormat="1" ht="12" customHeight="1">
      <c r="A68" s="97" t="s">
        <v>30</v>
      </c>
      <c r="B68" s="98"/>
      <c r="C68" s="98"/>
      <c r="D68" s="98"/>
      <c r="E68" s="98"/>
      <c r="F68" s="98"/>
      <c r="G68" s="99"/>
      <c r="H68" s="19"/>
      <c r="I68" s="26">
        <f>SUM(I62:I67)</f>
        <v>51.068000000000005</v>
      </c>
      <c r="J68" s="26">
        <f>SUM(J62:J67)</f>
        <v>59.748999999999995</v>
      </c>
      <c r="K68" s="26">
        <f>SUM(K62:K67)</f>
        <v>54.750999999999998</v>
      </c>
      <c r="L68" s="26">
        <f>SUM(L62:L67)</f>
        <v>0</v>
      </c>
      <c r="M68" s="26">
        <f>SUM(M62:M67)</f>
        <v>54.750999999999998</v>
      </c>
      <c r="N68" s="19"/>
      <c r="O68" s="19"/>
      <c r="P68" s="19"/>
      <c r="Q68" s="19"/>
    </row>
    <row r="69" spans="1:17" s="3" customFormat="1" ht="12" customHeight="1">
      <c r="A69" s="21" t="s">
        <v>5074</v>
      </c>
      <c r="B69" s="22" t="s">
        <v>68</v>
      </c>
      <c r="C69" s="21" t="s">
        <v>10800</v>
      </c>
      <c r="D69" s="21" t="s">
        <v>10802</v>
      </c>
      <c r="E69" s="23" t="s">
        <v>10811</v>
      </c>
      <c r="F69" s="24">
        <v>7</v>
      </c>
      <c r="H69" s="19"/>
      <c r="I69" s="25">
        <v>0</v>
      </c>
      <c r="J69" s="25">
        <v>4</v>
      </c>
      <c r="K69" s="19"/>
      <c r="L69" s="19"/>
      <c r="M69" s="19"/>
      <c r="N69" s="19"/>
      <c r="O69" s="19"/>
      <c r="P69" s="19"/>
      <c r="Q69" s="19"/>
    </row>
    <row r="70" spans="1:17" s="3" customFormat="1" ht="12" customHeight="1">
      <c r="A70" s="21" t="s">
        <v>5074</v>
      </c>
      <c r="B70" s="22" t="s">
        <v>68</v>
      </c>
      <c r="C70" s="21" t="s">
        <v>10800</v>
      </c>
      <c r="D70" s="21" t="s">
        <v>10802</v>
      </c>
      <c r="E70" s="23" t="s">
        <v>10812</v>
      </c>
      <c r="F70" s="24">
        <v>7</v>
      </c>
      <c r="H70" s="19"/>
      <c r="I70" s="25">
        <v>14</v>
      </c>
      <c r="J70" s="25">
        <v>0</v>
      </c>
      <c r="K70" s="19"/>
      <c r="L70" s="19"/>
      <c r="M70" s="19"/>
      <c r="N70" s="19"/>
      <c r="O70" s="19"/>
      <c r="P70" s="19"/>
      <c r="Q70" s="19"/>
    </row>
    <row r="71" spans="1:17" s="3" customFormat="1" ht="12" customHeight="1">
      <c r="A71" s="21" t="s">
        <v>5074</v>
      </c>
      <c r="B71" s="22" t="s">
        <v>68</v>
      </c>
      <c r="C71" s="21" t="s">
        <v>10800</v>
      </c>
      <c r="D71" s="21" t="s">
        <v>10802</v>
      </c>
      <c r="E71" s="23" t="s">
        <v>10813</v>
      </c>
      <c r="F71" s="24">
        <v>7</v>
      </c>
      <c r="H71" s="19"/>
      <c r="I71" s="25">
        <v>0</v>
      </c>
      <c r="J71" s="25">
        <v>5.7</v>
      </c>
      <c r="K71" s="19"/>
      <c r="L71" s="19"/>
      <c r="M71" s="19"/>
      <c r="N71" s="19"/>
      <c r="O71" s="19"/>
      <c r="P71" s="19"/>
      <c r="Q71" s="19"/>
    </row>
    <row r="72" spans="1:17" s="3" customFormat="1" ht="12" customHeight="1">
      <c r="A72" s="97" t="s">
        <v>31</v>
      </c>
      <c r="B72" s="98"/>
      <c r="C72" s="98"/>
      <c r="D72" s="98"/>
      <c r="E72" s="98"/>
      <c r="F72" s="98"/>
      <c r="G72" s="99"/>
      <c r="H72" s="19"/>
      <c r="I72" s="26">
        <f>SUM(I69:I71)</f>
        <v>14</v>
      </c>
      <c r="J72" s="26">
        <f>SUM(J69:J71)</f>
        <v>9.6999999999999993</v>
      </c>
      <c r="K72" s="19"/>
      <c r="L72" s="19"/>
      <c r="M72" s="19"/>
      <c r="N72" s="19"/>
      <c r="O72" s="19"/>
      <c r="P72" s="19"/>
      <c r="Q72" s="19"/>
    </row>
    <row r="73" spans="1:17" s="3" customFormat="1" ht="12" customHeight="1">
      <c r="A73" s="21" t="s">
        <v>5074</v>
      </c>
      <c r="B73" s="22" t="s">
        <v>23</v>
      </c>
      <c r="C73" s="21" t="s">
        <v>10800</v>
      </c>
      <c r="D73" s="21" t="s">
        <v>10814</v>
      </c>
      <c r="E73" s="23" t="s">
        <v>10815</v>
      </c>
      <c r="F73" s="24">
        <v>7</v>
      </c>
      <c r="G73" s="23" t="s">
        <v>10816</v>
      </c>
      <c r="H73" s="25">
        <v>6.1280000000000001</v>
      </c>
      <c r="I73" s="25">
        <v>5.165</v>
      </c>
      <c r="J73" s="25">
        <v>8.0399999999999991</v>
      </c>
      <c r="K73" s="25">
        <v>0.499</v>
      </c>
      <c r="L73" s="25">
        <v>0</v>
      </c>
      <c r="M73" s="25">
        <v>0.499</v>
      </c>
      <c r="N73" s="25">
        <v>0.39600000000000002</v>
      </c>
      <c r="O73" s="25">
        <v>0.39500000000000002</v>
      </c>
      <c r="P73" s="25">
        <v>0.39</v>
      </c>
      <c r="Q73" s="25">
        <v>0.63</v>
      </c>
    </row>
    <row r="74" spans="1:17" s="3" customFormat="1" ht="12" customHeight="1">
      <c r="A74" s="21" t="s">
        <v>5074</v>
      </c>
      <c r="B74" s="22" t="s">
        <v>27</v>
      </c>
      <c r="C74" s="21" t="s">
        <v>10800</v>
      </c>
      <c r="D74" s="21" t="s">
        <v>10814</v>
      </c>
      <c r="E74" s="23" t="s">
        <v>10817</v>
      </c>
      <c r="F74" s="24">
        <v>7</v>
      </c>
      <c r="G74" s="19"/>
      <c r="H74" s="19"/>
      <c r="I74" s="25">
        <v>5.165</v>
      </c>
      <c r="J74" s="25">
        <v>8.0399999999999991</v>
      </c>
      <c r="K74" s="25">
        <v>0.499</v>
      </c>
      <c r="L74" s="25">
        <v>0</v>
      </c>
      <c r="M74" s="25">
        <v>0.499</v>
      </c>
      <c r="N74" s="19"/>
      <c r="O74" s="19"/>
      <c r="P74" s="19"/>
      <c r="Q74" s="19"/>
    </row>
    <row r="75" spans="1:17" s="3" customFormat="1" ht="12" customHeight="1">
      <c r="A75" s="97" t="s">
        <v>30</v>
      </c>
      <c r="B75" s="98"/>
      <c r="C75" s="98"/>
      <c r="D75" s="98"/>
      <c r="E75" s="98"/>
      <c r="F75" s="98"/>
      <c r="G75" s="99"/>
      <c r="H75" s="19"/>
      <c r="I75" s="26">
        <f>SUM(I74:I74)</f>
        <v>5.165</v>
      </c>
      <c r="J75" s="26">
        <f>SUM(J74:J74)</f>
        <v>8.0399999999999991</v>
      </c>
      <c r="K75" s="26">
        <f>SUM(K74:K74)</f>
        <v>0.499</v>
      </c>
      <c r="L75" s="26">
        <f>SUM(L74:L74)</f>
        <v>0</v>
      </c>
      <c r="M75" s="26">
        <f>SUM(M74:M74)</f>
        <v>0.499</v>
      </c>
      <c r="N75" s="19"/>
      <c r="O75" s="19"/>
      <c r="P75" s="19"/>
      <c r="Q75" s="19"/>
    </row>
    <row r="76" spans="1:17" s="3" customFormat="1" ht="12" customHeight="1">
      <c r="A76" s="97" t="s">
        <v>31</v>
      </c>
      <c r="B76" s="98"/>
      <c r="C76" s="98"/>
      <c r="D76" s="98"/>
      <c r="E76" s="98"/>
      <c r="F76" s="98"/>
      <c r="G76" s="99"/>
      <c r="H76" s="19"/>
      <c r="I76" s="26">
        <v>0</v>
      </c>
      <c r="J76" s="26">
        <v>0</v>
      </c>
      <c r="K76" s="19"/>
      <c r="L76" s="19"/>
      <c r="M76" s="19"/>
      <c r="N76" s="19"/>
      <c r="O76" s="19"/>
      <c r="P76" s="19"/>
      <c r="Q76" s="19"/>
    </row>
    <row r="77" spans="1:17" s="3" customFormat="1" ht="12" customHeight="1">
      <c r="A77" s="21" t="s">
        <v>5074</v>
      </c>
      <c r="B77" s="22" t="s">
        <v>23</v>
      </c>
      <c r="C77" s="21" t="s">
        <v>10800</v>
      </c>
      <c r="D77" s="21" t="s">
        <v>10818</v>
      </c>
      <c r="E77" s="23" t="s">
        <v>10819</v>
      </c>
      <c r="F77" s="24">
        <v>7</v>
      </c>
      <c r="G77" s="23" t="s">
        <v>10820</v>
      </c>
      <c r="H77" s="25">
        <v>289.964</v>
      </c>
      <c r="I77" s="25">
        <v>60.939</v>
      </c>
      <c r="J77" s="25">
        <v>14.930999999999999</v>
      </c>
      <c r="K77" s="25">
        <v>17.527999999999999</v>
      </c>
      <c r="L77" s="25">
        <v>0</v>
      </c>
      <c r="M77" s="25">
        <v>17.527999999999999</v>
      </c>
      <c r="N77" s="25">
        <v>17.879000000000001</v>
      </c>
      <c r="O77" s="25">
        <v>18.236999999999998</v>
      </c>
      <c r="P77" s="25">
        <v>18.602</v>
      </c>
      <c r="Q77" s="25">
        <v>18.974</v>
      </c>
    </row>
    <row r="78" spans="1:17" s="3" customFormat="1" ht="12" customHeight="1">
      <c r="A78" s="21" t="s">
        <v>5074</v>
      </c>
      <c r="B78" s="22" t="s">
        <v>27</v>
      </c>
      <c r="C78" s="21" t="s">
        <v>10800</v>
      </c>
      <c r="D78" s="21" t="s">
        <v>10818</v>
      </c>
      <c r="E78" s="23" t="s">
        <v>10821</v>
      </c>
      <c r="F78" s="24">
        <v>7</v>
      </c>
      <c r="G78" s="19"/>
      <c r="H78" s="19"/>
      <c r="I78" s="25">
        <v>60.939</v>
      </c>
      <c r="J78" s="25">
        <v>14.930999999999999</v>
      </c>
      <c r="K78" s="25">
        <v>17.527999999999999</v>
      </c>
      <c r="L78" s="25">
        <v>0</v>
      </c>
      <c r="M78" s="25">
        <v>17.527999999999999</v>
      </c>
      <c r="N78" s="19"/>
      <c r="O78" s="19"/>
      <c r="P78" s="19"/>
      <c r="Q78" s="19"/>
    </row>
    <row r="79" spans="1:17" s="3" customFormat="1" ht="12" customHeight="1">
      <c r="A79" s="97" t="s">
        <v>30</v>
      </c>
      <c r="B79" s="98"/>
      <c r="C79" s="98"/>
      <c r="D79" s="98"/>
      <c r="E79" s="98"/>
      <c r="F79" s="98"/>
      <c r="G79" s="99"/>
      <c r="H79" s="19"/>
      <c r="I79" s="26">
        <f>SUM(I78:I78)</f>
        <v>60.939</v>
      </c>
      <c r="J79" s="26">
        <f>SUM(J78:J78)</f>
        <v>14.930999999999999</v>
      </c>
      <c r="K79" s="26">
        <f>SUM(K78:K78)</f>
        <v>17.527999999999999</v>
      </c>
      <c r="L79" s="26">
        <f>SUM(L78:L78)</f>
        <v>0</v>
      </c>
      <c r="M79" s="26">
        <f>SUM(M78:M78)</f>
        <v>17.527999999999999</v>
      </c>
      <c r="N79" s="19"/>
      <c r="O79" s="19"/>
      <c r="P79" s="19"/>
      <c r="Q79" s="19"/>
    </row>
    <row r="80" spans="1:17" s="3" customFormat="1" ht="12" customHeight="1">
      <c r="A80" s="97" t="s">
        <v>31</v>
      </c>
      <c r="B80" s="98"/>
      <c r="C80" s="98"/>
      <c r="D80" s="98"/>
      <c r="E80" s="98"/>
      <c r="F80" s="98"/>
      <c r="G80" s="99"/>
      <c r="H80" s="19"/>
      <c r="I80" s="26">
        <v>0</v>
      </c>
      <c r="J80" s="26">
        <v>0</v>
      </c>
      <c r="K80" s="19"/>
      <c r="L80" s="19"/>
      <c r="M80" s="19"/>
      <c r="N80" s="19"/>
      <c r="O80" s="19"/>
      <c r="P80" s="19"/>
      <c r="Q80" s="19"/>
    </row>
    <row r="81" spans="1:17" s="3" customFormat="1" ht="12" customHeight="1">
      <c r="A81" s="21" t="s">
        <v>5074</v>
      </c>
      <c r="B81" s="22" t="s">
        <v>23</v>
      </c>
      <c r="C81" s="21" t="s">
        <v>10800</v>
      </c>
      <c r="D81" s="21" t="s">
        <v>10822</v>
      </c>
      <c r="E81" s="23" t="s">
        <v>10823</v>
      </c>
      <c r="F81" s="24">
        <v>7</v>
      </c>
      <c r="G81" s="23" t="s">
        <v>10824</v>
      </c>
      <c r="H81" s="25">
        <v>1706.2329999999999</v>
      </c>
      <c r="I81" s="25">
        <v>82.325000000000003</v>
      </c>
      <c r="J81" s="25">
        <v>28.66</v>
      </c>
      <c r="K81" s="25">
        <v>125.20699999999999</v>
      </c>
      <c r="L81" s="25">
        <v>0</v>
      </c>
      <c r="M81" s="25">
        <v>125.20699999999999</v>
      </c>
      <c r="N81" s="25">
        <v>104.164</v>
      </c>
      <c r="O81" s="25">
        <v>87.369</v>
      </c>
      <c r="P81" s="25">
        <v>85.853999999999999</v>
      </c>
      <c r="Q81" s="25">
        <v>86.138000000000005</v>
      </c>
    </row>
    <row r="82" spans="1:17" s="3" customFormat="1" ht="12" customHeight="1">
      <c r="A82" s="21" t="s">
        <v>5074</v>
      </c>
      <c r="B82" s="22" t="s">
        <v>27</v>
      </c>
      <c r="C82" s="21" t="s">
        <v>10800</v>
      </c>
      <c r="D82" s="21" t="s">
        <v>10822</v>
      </c>
      <c r="E82" s="23" t="s">
        <v>10825</v>
      </c>
      <c r="F82" s="24">
        <v>7</v>
      </c>
      <c r="G82" s="19"/>
      <c r="H82" s="19"/>
      <c r="I82" s="25">
        <v>7.194</v>
      </c>
      <c r="J82" s="25">
        <v>9.1989999999999998</v>
      </c>
      <c r="K82" s="25">
        <v>9.5410000000000004</v>
      </c>
      <c r="L82" s="25">
        <v>0</v>
      </c>
      <c r="M82" s="25">
        <v>9.5410000000000004</v>
      </c>
      <c r="N82" s="19"/>
      <c r="O82" s="19"/>
      <c r="P82" s="19"/>
      <c r="Q82" s="19"/>
    </row>
    <row r="83" spans="1:17" s="3" customFormat="1" ht="12" customHeight="1">
      <c r="A83" s="21" t="s">
        <v>5074</v>
      </c>
      <c r="B83" s="22" t="s">
        <v>27</v>
      </c>
      <c r="C83" s="21" t="s">
        <v>10800</v>
      </c>
      <c r="D83" s="21" t="s">
        <v>10822</v>
      </c>
      <c r="E83" s="23" t="s">
        <v>10826</v>
      </c>
      <c r="F83" s="24">
        <v>7</v>
      </c>
      <c r="G83" s="19"/>
      <c r="H83" s="19"/>
      <c r="I83" s="25">
        <v>46.015000000000001</v>
      </c>
      <c r="J83" s="25">
        <v>0</v>
      </c>
      <c r="K83" s="25">
        <v>63.145000000000003</v>
      </c>
      <c r="L83" s="25">
        <v>0</v>
      </c>
      <c r="M83" s="25">
        <v>63.145000000000003</v>
      </c>
      <c r="N83" s="19"/>
      <c r="O83" s="19"/>
      <c r="P83" s="19"/>
      <c r="Q83" s="19"/>
    </row>
    <row r="84" spans="1:17" s="3" customFormat="1" ht="12" customHeight="1">
      <c r="A84" s="21" t="s">
        <v>5074</v>
      </c>
      <c r="B84" s="22" t="s">
        <v>27</v>
      </c>
      <c r="C84" s="21" t="s">
        <v>10800</v>
      </c>
      <c r="D84" s="21" t="s">
        <v>10822</v>
      </c>
      <c r="E84" s="23" t="s">
        <v>10827</v>
      </c>
      <c r="F84" s="24">
        <v>7</v>
      </c>
      <c r="G84" s="19"/>
      <c r="H84" s="19"/>
      <c r="I84" s="25">
        <v>12.676</v>
      </c>
      <c r="J84" s="25">
        <v>11.43</v>
      </c>
      <c r="K84" s="25">
        <v>8.9979999999999993</v>
      </c>
      <c r="L84" s="25">
        <v>0</v>
      </c>
      <c r="M84" s="25">
        <v>8.9979999999999993</v>
      </c>
      <c r="N84" s="19"/>
      <c r="O84" s="19"/>
      <c r="P84" s="19"/>
      <c r="Q84" s="19"/>
    </row>
    <row r="85" spans="1:17" s="3" customFormat="1" ht="12" customHeight="1">
      <c r="A85" s="21" t="s">
        <v>5074</v>
      </c>
      <c r="B85" s="22" t="s">
        <v>27</v>
      </c>
      <c r="C85" s="21" t="s">
        <v>10800</v>
      </c>
      <c r="D85" s="21" t="s">
        <v>10822</v>
      </c>
      <c r="E85" s="23" t="s">
        <v>10828</v>
      </c>
      <c r="F85" s="24">
        <v>7</v>
      </c>
      <c r="G85" s="19"/>
      <c r="H85" s="19"/>
      <c r="I85" s="25">
        <v>2.2290000000000001</v>
      </c>
      <c r="J85" s="25">
        <v>2.2290000000000001</v>
      </c>
      <c r="K85" s="25">
        <v>2.3119999999999998</v>
      </c>
      <c r="L85" s="25">
        <v>0</v>
      </c>
      <c r="M85" s="25">
        <v>2.3119999999999998</v>
      </c>
      <c r="N85" s="19"/>
      <c r="O85" s="19"/>
      <c r="P85" s="19"/>
      <c r="Q85" s="19"/>
    </row>
    <row r="86" spans="1:17" s="3" customFormat="1" ht="12" customHeight="1">
      <c r="A86" s="21" t="s">
        <v>5074</v>
      </c>
      <c r="B86" s="22" t="s">
        <v>27</v>
      </c>
      <c r="C86" s="21" t="s">
        <v>10800</v>
      </c>
      <c r="D86" s="21" t="s">
        <v>10822</v>
      </c>
      <c r="E86" s="23" t="s">
        <v>10788</v>
      </c>
      <c r="F86" s="24">
        <v>7</v>
      </c>
      <c r="G86" s="19"/>
      <c r="H86" s="19"/>
      <c r="I86" s="25">
        <v>0</v>
      </c>
      <c r="J86" s="25">
        <v>0</v>
      </c>
      <c r="K86" s="25">
        <v>29.530999999999999</v>
      </c>
      <c r="L86" s="25">
        <v>0</v>
      </c>
      <c r="M86" s="25">
        <v>29.530999999999999</v>
      </c>
      <c r="N86" s="19"/>
      <c r="O86" s="19"/>
      <c r="P86" s="19"/>
      <c r="Q86" s="19"/>
    </row>
    <row r="87" spans="1:17" s="3" customFormat="1" ht="12" customHeight="1">
      <c r="A87" s="21" t="s">
        <v>5074</v>
      </c>
      <c r="B87" s="22" t="s">
        <v>27</v>
      </c>
      <c r="C87" s="21" t="s">
        <v>10800</v>
      </c>
      <c r="D87" s="21" t="s">
        <v>10822</v>
      </c>
      <c r="E87" s="23" t="s">
        <v>10829</v>
      </c>
      <c r="F87" s="24">
        <v>7</v>
      </c>
      <c r="G87" s="19"/>
      <c r="H87" s="19"/>
      <c r="I87" s="25">
        <v>14.211</v>
      </c>
      <c r="J87" s="25">
        <v>5.8019999999999996</v>
      </c>
      <c r="K87" s="25">
        <v>11.68</v>
      </c>
      <c r="L87" s="25">
        <v>0</v>
      </c>
      <c r="M87" s="25">
        <v>11.68</v>
      </c>
      <c r="N87" s="19"/>
      <c r="O87" s="19"/>
      <c r="P87" s="19"/>
      <c r="Q87" s="19"/>
    </row>
    <row r="88" spans="1:17" s="3" customFormat="1" ht="12" customHeight="1">
      <c r="A88" s="97" t="s">
        <v>30</v>
      </c>
      <c r="B88" s="98"/>
      <c r="C88" s="98"/>
      <c r="D88" s="98"/>
      <c r="E88" s="98"/>
      <c r="F88" s="98"/>
      <c r="G88" s="99"/>
      <c r="H88" s="19"/>
      <c r="I88" s="26">
        <f>SUM(I82:I87)</f>
        <v>82.325000000000003</v>
      </c>
      <c r="J88" s="26">
        <f>SUM(J82:J87)</f>
        <v>28.659999999999997</v>
      </c>
      <c r="K88" s="26">
        <f>SUM(K82:K87)</f>
        <v>125.20700000000002</v>
      </c>
      <c r="L88" s="26">
        <f>SUM(L82:L87)</f>
        <v>0</v>
      </c>
      <c r="M88" s="26">
        <f>SUM(M82:M87)</f>
        <v>125.20700000000002</v>
      </c>
      <c r="N88" s="19"/>
      <c r="O88" s="19"/>
      <c r="P88" s="19"/>
      <c r="Q88" s="19"/>
    </row>
    <row r="89" spans="1:17" s="3" customFormat="1" ht="12" customHeight="1">
      <c r="A89" s="97" t="s">
        <v>31</v>
      </c>
      <c r="B89" s="98"/>
      <c r="C89" s="98"/>
      <c r="D89" s="98"/>
      <c r="E89" s="98"/>
      <c r="F89" s="98"/>
      <c r="G89" s="99"/>
      <c r="H89" s="19"/>
      <c r="I89" s="26">
        <v>0</v>
      </c>
      <c r="J89" s="26">
        <v>0</v>
      </c>
      <c r="K89" s="19"/>
      <c r="L89" s="19"/>
      <c r="M89" s="19"/>
      <c r="N89" s="19"/>
      <c r="O89" s="19"/>
      <c r="P89" s="19"/>
      <c r="Q89" s="19"/>
    </row>
    <row r="90" spans="1:17" s="3" customFormat="1" ht="12" customHeight="1">
      <c r="A90" s="21" t="s">
        <v>5074</v>
      </c>
      <c r="B90" s="22" t="s">
        <v>23</v>
      </c>
      <c r="C90" s="21" t="s">
        <v>10800</v>
      </c>
      <c r="D90" s="21" t="s">
        <v>10830</v>
      </c>
      <c r="E90" s="23" t="s">
        <v>8383</v>
      </c>
      <c r="F90" s="24">
        <v>7</v>
      </c>
      <c r="G90" s="23" t="s">
        <v>10831</v>
      </c>
      <c r="H90" s="25">
        <v>114.81399999999999</v>
      </c>
      <c r="I90" s="25">
        <v>14.518000000000001</v>
      </c>
      <c r="J90" s="25">
        <v>3.298</v>
      </c>
      <c r="K90" s="25">
        <v>16.795999999999999</v>
      </c>
      <c r="L90" s="25">
        <v>0</v>
      </c>
      <c r="M90" s="25">
        <v>16.795999999999999</v>
      </c>
      <c r="N90" s="25">
        <v>42.771000000000001</v>
      </c>
      <c r="O90" s="25">
        <v>37.256</v>
      </c>
      <c r="P90" s="25">
        <v>39.277000000000001</v>
      </c>
      <c r="Q90" s="25">
        <v>27.760999999999999</v>
      </c>
    </row>
    <row r="91" spans="1:17" s="3" customFormat="1" ht="12" customHeight="1">
      <c r="A91" s="21" t="s">
        <v>5074</v>
      </c>
      <c r="B91" s="22" t="s">
        <v>27</v>
      </c>
      <c r="C91" s="21" t="s">
        <v>10800</v>
      </c>
      <c r="D91" s="21" t="s">
        <v>10830</v>
      </c>
      <c r="E91" s="23" t="s">
        <v>10832</v>
      </c>
      <c r="F91" s="24">
        <v>7</v>
      </c>
      <c r="G91" s="19"/>
      <c r="H91" s="19"/>
      <c r="I91" s="25">
        <v>3.9180000000000001</v>
      </c>
      <c r="J91" s="25">
        <v>0.75</v>
      </c>
      <c r="K91" s="25">
        <v>6.85</v>
      </c>
      <c r="L91" s="25">
        <v>0</v>
      </c>
      <c r="M91" s="25">
        <v>6.85</v>
      </c>
      <c r="N91" s="19"/>
      <c r="O91" s="19"/>
      <c r="P91" s="19"/>
      <c r="Q91" s="19"/>
    </row>
    <row r="92" spans="1:17" s="3" customFormat="1" ht="12" customHeight="1">
      <c r="A92" s="21" t="s">
        <v>5074</v>
      </c>
      <c r="B92" s="22" t="s">
        <v>27</v>
      </c>
      <c r="C92" s="21" t="s">
        <v>10800</v>
      </c>
      <c r="D92" s="21" t="s">
        <v>10830</v>
      </c>
      <c r="E92" s="23" t="s">
        <v>10833</v>
      </c>
      <c r="F92" s="24">
        <v>7</v>
      </c>
      <c r="G92" s="19"/>
      <c r="H92" s="19"/>
      <c r="I92" s="25">
        <v>6.1</v>
      </c>
      <c r="J92" s="25">
        <v>0.247</v>
      </c>
      <c r="K92" s="25">
        <v>5.4459999999999997</v>
      </c>
      <c r="L92" s="25">
        <v>0</v>
      </c>
      <c r="M92" s="25">
        <v>5.4459999999999997</v>
      </c>
      <c r="N92" s="19"/>
      <c r="O92" s="19"/>
      <c r="P92" s="19"/>
      <c r="Q92" s="19"/>
    </row>
    <row r="93" spans="1:17" s="3" customFormat="1" ht="12" customHeight="1">
      <c r="A93" s="21" t="s">
        <v>5074</v>
      </c>
      <c r="B93" s="22" t="s">
        <v>27</v>
      </c>
      <c r="C93" s="21" t="s">
        <v>10800</v>
      </c>
      <c r="D93" s="21" t="s">
        <v>10830</v>
      </c>
      <c r="E93" s="23" t="s">
        <v>10834</v>
      </c>
      <c r="F93" s="24">
        <v>7</v>
      </c>
      <c r="G93" s="19"/>
      <c r="H93" s="19"/>
      <c r="I93" s="25">
        <v>4.5</v>
      </c>
      <c r="J93" s="25">
        <v>2.3010000000000002</v>
      </c>
      <c r="K93" s="25">
        <v>4.5</v>
      </c>
      <c r="L93" s="25">
        <v>0</v>
      </c>
      <c r="M93" s="25">
        <v>4.5</v>
      </c>
      <c r="N93" s="19"/>
      <c r="O93" s="19"/>
      <c r="P93" s="19"/>
      <c r="Q93" s="19"/>
    </row>
    <row r="94" spans="1:17" s="3" customFormat="1" ht="12" customHeight="1">
      <c r="A94" s="97" t="s">
        <v>30</v>
      </c>
      <c r="B94" s="98"/>
      <c r="C94" s="98"/>
      <c r="D94" s="98"/>
      <c r="E94" s="98"/>
      <c r="F94" s="98"/>
      <c r="G94" s="99"/>
      <c r="H94" s="19"/>
      <c r="I94" s="26">
        <f>SUM(I91:I93)</f>
        <v>14.518000000000001</v>
      </c>
      <c r="J94" s="26">
        <f>SUM(J91:J93)</f>
        <v>3.298</v>
      </c>
      <c r="K94" s="26">
        <f>SUM(K91:K93)</f>
        <v>16.795999999999999</v>
      </c>
      <c r="L94" s="26">
        <f>SUM(L91:L93)</f>
        <v>0</v>
      </c>
      <c r="M94" s="26">
        <f>SUM(M91:M93)</f>
        <v>16.795999999999999</v>
      </c>
      <c r="N94" s="19"/>
      <c r="O94" s="19"/>
      <c r="P94" s="19"/>
      <c r="Q94" s="19"/>
    </row>
    <row r="95" spans="1:17" s="3" customFormat="1" ht="12" customHeight="1">
      <c r="A95" s="97" t="s">
        <v>31</v>
      </c>
      <c r="B95" s="98"/>
      <c r="C95" s="98"/>
      <c r="D95" s="98"/>
      <c r="E95" s="98"/>
      <c r="F95" s="98"/>
      <c r="G95" s="99"/>
      <c r="H95" s="19"/>
      <c r="I95" s="26">
        <v>0</v>
      </c>
      <c r="J95" s="26">
        <v>0</v>
      </c>
      <c r="K95" s="19"/>
      <c r="L95" s="19"/>
      <c r="M95" s="19"/>
      <c r="N95" s="19"/>
      <c r="O95" s="19"/>
      <c r="P95" s="19"/>
      <c r="Q95" s="19"/>
    </row>
    <row r="96" spans="1:17" s="3" customFormat="1" ht="12" customHeight="1">
      <c r="A96" s="21" t="s">
        <v>5074</v>
      </c>
      <c r="B96" s="22" t="s">
        <v>23</v>
      </c>
      <c r="C96" s="21" t="s">
        <v>10800</v>
      </c>
      <c r="D96" s="21" t="s">
        <v>10835</v>
      </c>
      <c r="E96" s="23" t="s">
        <v>10836</v>
      </c>
      <c r="F96" s="24">
        <v>7</v>
      </c>
      <c r="G96" s="23" t="s">
        <v>10837</v>
      </c>
      <c r="H96" s="25">
        <v>48.470999999999997</v>
      </c>
      <c r="I96" s="25">
        <v>1.927</v>
      </c>
      <c r="J96" s="25">
        <v>2</v>
      </c>
      <c r="K96" s="25">
        <v>2</v>
      </c>
      <c r="L96" s="25">
        <v>0</v>
      </c>
      <c r="M96" s="25">
        <v>2</v>
      </c>
      <c r="N96" s="25">
        <v>2</v>
      </c>
      <c r="O96" s="25">
        <v>3</v>
      </c>
      <c r="P96" s="25">
        <v>3</v>
      </c>
      <c r="Q96" s="25">
        <v>3.06</v>
      </c>
    </row>
    <row r="97" spans="1:17" s="3" customFormat="1" ht="12" customHeight="1">
      <c r="A97" s="21" t="s">
        <v>5074</v>
      </c>
      <c r="B97" s="22" t="s">
        <v>27</v>
      </c>
      <c r="C97" s="21" t="s">
        <v>10800</v>
      </c>
      <c r="D97" s="21" t="s">
        <v>10835</v>
      </c>
      <c r="E97" s="23" t="s">
        <v>10838</v>
      </c>
      <c r="F97" s="24">
        <v>7</v>
      </c>
      <c r="G97" s="19"/>
      <c r="H97" s="19"/>
      <c r="I97" s="25">
        <v>1.927</v>
      </c>
      <c r="J97" s="25">
        <v>2</v>
      </c>
      <c r="K97" s="25">
        <v>2</v>
      </c>
      <c r="L97" s="25">
        <v>0</v>
      </c>
      <c r="M97" s="25">
        <v>2</v>
      </c>
      <c r="N97" s="19"/>
      <c r="O97" s="19"/>
      <c r="P97" s="19"/>
      <c r="Q97" s="19"/>
    </row>
    <row r="98" spans="1:17" s="3" customFormat="1" ht="12" customHeight="1">
      <c r="A98" s="97" t="s">
        <v>30</v>
      </c>
      <c r="B98" s="98"/>
      <c r="C98" s="98"/>
      <c r="D98" s="98"/>
      <c r="E98" s="98"/>
      <c r="F98" s="98"/>
      <c r="G98" s="99"/>
      <c r="H98" s="19"/>
      <c r="I98" s="26">
        <f>SUM(I97:I97)</f>
        <v>1.927</v>
      </c>
      <c r="J98" s="26">
        <f>SUM(J97:J97)</f>
        <v>2</v>
      </c>
      <c r="K98" s="26">
        <f>SUM(K97:K97)</f>
        <v>2</v>
      </c>
      <c r="L98" s="26">
        <f>SUM(L97:L97)</f>
        <v>0</v>
      </c>
      <c r="M98" s="26">
        <f>SUM(M97:M97)</f>
        <v>2</v>
      </c>
      <c r="N98" s="19"/>
      <c r="O98" s="19"/>
      <c r="P98" s="19"/>
      <c r="Q98" s="19"/>
    </row>
    <row r="99" spans="1:17" s="3" customFormat="1" ht="12" customHeight="1">
      <c r="A99" s="97" t="s">
        <v>31</v>
      </c>
      <c r="B99" s="98"/>
      <c r="C99" s="98"/>
      <c r="D99" s="98"/>
      <c r="E99" s="98"/>
      <c r="F99" s="98"/>
      <c r="G99" s="99"/>
      <c r="H99" s="19"/>
      <c r="I99" s="26">
        <v>0</v>
      </c>
      <c r="J99" s="26">
        <v>0</v>
      </c>
      <c r="K99" s="19"/>
      <c r="L99" s="19"/>
      <c r="M99" s="19"/>
      <c r="N99" s="19"/>
      <c r="O99" s="19"/>
      <c r="P99" s="19"/>
      <c r="Q99" s="19"/>
    </row>
    <row r="100" spans="1:17" s="3" customFormat="1" ht="12" customHeight="1">
      <c r="A100" s="97" t="s">
        <v>32</v>
      </c>
      <c r="B100" s="98"/>
      <c r="C100" s="98"/>
      <c r="D100" s="98"/>
      <c r="E100" s="98"/>
      <c r="F100" s="98"/>
      <c r="G100" s="99"/>
      <c r="H100" s="26">
        <f>SUMIF(D61:D99,"=Project",H61:H99)</f>
        <v>0</v>
      </c>
      <c r="I100" s="26">
        <f>SUMIF(D61:D99,"=Project",I61:I99)</f>
        <v>0</v>
      </c>
      <c r="J100" s="26">
        <f>SUMIF(D61:D99,"=Project",J61:J99)</f>
        <v>0</v>
      </c>
      <c r="K100" s="26">
        <f>SUMIF(D61:D99,"=Project",K61:K99)</f>
        <v>0</v>
      </c>
      <c r="L100" s="26">
        <f>SUMIF(D61:D99,"=Project",L61:L99)</f>
        <v>0</v>
      </c>
      <c r="M100" s="26">
        <f>SUMIF(D61:D99,"=Project",M61:M99)</f>
        <v>0</v>
      </c>
      <c r="N100" s="26">
        <f>SUMIF(D61:D99,"=Project",N61:N99)</f>
        <v>0</v>
      </c>
      <c r="O100" s="26">
        <f>SUMIF(D61:D99,"=Project",O61:O99)</f>
        <v>0</v>
      </c>
      <c r="P100" s="26">
        <f>SUMIF(D61:D99,"=Project",P61:P99)</f>
        <v>0</v>
      </c>
      <c r="Q100" s="26">
        <f>SUMIF(D61:D99,"=Project",Q61:Q99)</f>
        <v>0</v>
      </c>
    </row>
    <row r="101" spans="1:17" s="3" customFormat="1" ht="12" customHeight="1">
      <c r="A101" s="16" t="s">
        <v>9411</v>
      </c>
      <c r="B101" s="17" t="s">
        <v>18</v>
      </c>
      <c r="C101" s="18" t="s">
        <v>10839</v>
      </c>
      <c r="D101" s="19"/>
      <c r="E101" s="18" t="s">
        <v>10840</v>
      </c>
      <c r="F101" s="16" t="s">
        <v>596</v>
      </c>
      <c r="G101" s="18" t="s">
        <v>10841</v>
      </c>
      <c r="H101" s="20">
        <v>881.35900000000004</v>
      </c>
      <c r="I101" s="20">
        <v>82.647999999999996</v>
      </c>
      <c r="J101" s="20">
        <v>112.732</v>
      </c>
      <c r="K101" s="20">
        <v>109.227</v>
      </c>
      <c r="L101" s="20">
        <v>0</v>
      </c>
      <c r="M101" s="20">
        <v>109.227</v>
      </c>
      <c r="N101" s="20">
        <v>109.179</v>
      </c>
      <c r="O101" s="20">
        <v>110.151</v>
      </c>
      <c r="P101" s="20">
        <v>100.98399999999999</v>
      </c>
      <c r="Q101" s="20">
        <v>97.683000000000007</v>
      </c>
    </row>
    <row r="102" spans="1:17" s="3" customFormat="1" ht="12" customHeight="1">
      <c r="A102" s="21" t="s">
        <v>9411</v>
      </c>
      <c r="B102" s="22" t="s">
        <v>23</v>
      </c>
      <c r="C102" s="21" t="s">
        <v>10839</v>
      </c>
      <c r="D102" s="21" t="s">
        <v>10842</v>
      </c>
      <c r="E102" s="23" t="s">
        <v>10843</v>
      </c>
      <c r="F102" s="24">
        <v>7</v>
      </c>
      <c r="G102" s="23" t="s">
        <v>10844</v>
      </c>
      <c r="H102" s="25">
        <v>881.35900000000004</v>
      </c>
      <c r="I102" s="25">
        <v>82.647999999999996</v>
      </c>
      <c r="J102" s="25">
        <v>112.732</v>
      </c>
      <c r="K102" s="25">
        <v>97.853999999999999</v>
      </c>
      <c r="L102" s="25">
        <v>0</v>
      </c>
      <c r="M102" s="25">
        <v>97.853999999999999</v>
      </c>
      <c r="N102" s="25">
        <v>97.513999999999996</v>
      </c>
      <c r="O102" s="25">
        <v>98.734999999999999</v>
      </c>
      <c r="P102" s="25">
        <v>90.394999999999996</v>
      </c>
      <c r="Q102" s="25">
        <v>86.879000000000005</v>
      </c>
    </row>
    <row r="103" spans="1:17" s="3" customFormat="1" ht="12" customHeight="1">
      <c r="A103" s="21" t="s">
        <v>9411</v>
      </c>
      <c r="B103" s="22" t="s">
        <v>27</v>
      </c>
      <c r="C103" s="21" t="s">
        <v>10839</v>
      </c>
      <c r="D103" s="21" t="s">
        <v>10842</v>
      </c>
      <c r="E103" s="23" t="s">
        <v>10806</v>
      </c>
      <c r="F103" s="24">
        <v>7</v>
      </c>
      <c r="G103" s="19"/>
      <c r="H103" s="19"/>
      <c r="I103" s="25">
        <v>33.045999999999999</v>
      </c>
      <c r="J103" s="25">
        <v>48.420999999999999</v>
      </c>
      <c r="K103" s="25">
        <v>41.511000000000003</v>
      </c>
      <c r="L103" s="25">
        <v>0</v>
      </c>
      <c r="M103" s="25">
        <v>41.511000000000003</v>
      </c>
      <c r="N103" s="19"/>
      <c r="O103" s="19"/>
      <c r="P103" s="19"/>
      <c r="Q103" s="19"/>
    </row>
    <row r="104" spans="1:17" s="3" customFormat="1" ht="12" customHeight="1">
      <c r="A104" s="21" t="s">
        <v>9411</v>
      </c>
      <c r="B104" s="22" t="s">
        <v>27</v>
      </c>
      <c r="C104" s="21" t="s">
        <v>10839</v>
      </c>
      <c r="D104" s="21" t="s">
        <v>10842</v>
      </c>
      <c r="E104" s="23" t="s">
        <v>10845</v>
      </c>
      <c r="F104" s="24">
        <v>7</v>
      </c>
      <c r="G104" s="19"/>
      <c r="H104" s="19"/>
      <c r="I104" s="25">
        <v>1.4019999999999999</v>
      </c>
      <c r="J104" s="25">
        <v>1.391</v>
      </c>
      <c r="K104" s="25">
        <v>1.4139999999999999</v>
      </c>
      <c r="L104" s="25">
        <v>0</v>
      </c>
      <c r="M104" s="25">
        <v>1.4139999999999999</v>
      </c>
      <c r="N104" s="19"/>
      <c r="O104" s="19"/>
      <c r="P104" s="19"/>
      <c r="Q104" s="19"/>
    </row>
    <row r="105" spans="1:17" s="3" customFormat="1" ht="12" customHeight="1">
      <c r="A105" s="21" t="s">
        <v>9411</v>
      </c>
      <c r="B105" s="22" t="s">
        <v>27</v>
      </c>
      <c r="C105" s="21" t="s">
        <v>10839</v>
      </c>
      <c r="D105" s="21" t="s">
        <v>10842</v>
      </c>
      <c r="E105" s="23" t="s">
        <v>10846</v>
      </c>
      <c r="F105" s="24">
        <v>7</v>
      </c>
      <c r="G105" s="19"/>
      <c r="H105" s="19"/>
      <c r="I105" s="25">
        <v>12.487</v>
      </c>
      <c r="J105" s="25">
        <v>16.327999999999999</v>
      </c>
      <c r="K105" s="25">
        <v>0</v>
      </c>
      <c r="L105" s="25">
        <v>0</v>
      </c>
      <c r="M105" s="25">
        <v>0</v>
      </c>
      <c r="N105" s="19"/>
      <c r="O105" s="19"/>
      <c r="P105" s="19"/>
      <c r="Q105" s="19"/>
    </row>
    <row r="106" spans="1:17" s="3" customFormat="1" ht="12" customHeight="1">
      <c r="A106" s="21" t="s">
        <v>9411</v>
      </c>
      <c r="B106" s="22" t="s">
        <v>27</v>
      </c>
      <c r="C106" s="21" t="s">
        <v>10839</v>
      </c>
      <c r="D106" s="21" t="s">
        <v>10842</v>
      </c>
      <c r="E106" s="23" t="s">
        <v>10847</v>
      </c>
      <c r="F106" s="24">
        <v>7</v>
      </c>
      <c r="G106" s="19"/>
      <c r="H106" s="19"/>
      <c r="I106" s="25">
        <v>9.3149999999999995</v>
      </c>
      <c r="J106" s="25">
        <v>9.43</v>
      </c>
      <c r="K106" s="25">
        <v>9.5579999999999998</v>
      </c>
      <c r="L106" s="25">
        <v>0</v>
      </c>
      <c r="M106" s="25">
        <v>9.5579999999999998</v>
      </c>
      <c r="N106" s="19"/>
      <c r="O106" s="19"/>
      <c r="P106" s="19"/>
      <c r="Q106" s="19"/>
    </row>
    <row r="107" spans="1:17" s="3" customFormat="1" ht="12" customHeight="1">
      <c r="A107" s="21" t="s">
        <v>9411</v>
      </c>
      <c r="B107" s="22" t="s">
        <v>27</v>
      </c>
      <c r="C107" s="21" t="s">
        <v>10839</v>
      </c>
      <c r="D107" s="21" t="s">
        <v>10842</v>
      </c>
      <c r="E107" s="23" t="s">
        <v>10848</v>
      </c>
      <c r="F107" s="24">
        <v>7</v>
      </c>
      <c r="G107" s="19"/>
      <c r="H107" s="19"/>
      <c r="I107" s="25">
        <v>1.028</v>
      </c>
      <c r="J107" s="25">
        <v>1.113</v>
      </c>
      <c r="K107" s="25">
        <v>1.1140000000000001</v>
      </c>
      <c r="L107" s="25">
        <v>0</v>
      </c>
      <c r="M107" s="25">
        <v>1.1140000000000001</v>
      </c>
      <c r="N107" s="19"/>
      <c r="O107" s="19"/>
      <c r="P107" s="19"/>
      <c r="Q107" s="19"/>
    </row>
    <row r="108" spans="1:17" s="3" customFormat="1" ht="12" customHeight="1">
      <c r="A108" s="21" t="s">
        <v>9411</v>
      </c>
      <c r="B108" s="22" t="s">
        <v>27</v>
      </c>
      <c r="C108" s="21" t="s">
        <v>10839</v>
      </c>
      <c r="D108" s="21" t="s">
        <v>10842</v>
      </c>
      <c r="E108" s="23" t="s">
        <v>10849</v>
      </c>
      <c r="F108" s="24">
        <v>7</v>
      </c>
      <c r="G108" s="19"/>
      <c r="H108" s="19"/>
      <c r="I108" s="25">
        <v>1.8640000000000001</v>
      </c>
      <c r="J108" s="25">
        <v>1.891</v>
      </c>
      <c r="K108" s="25">
        <v>1.913</v>
      </c>
      <c r="L108" s="25">
        <v>0</v>
      </c>
      <c r="M108" s="25">
        <v>1.913</v>
      </c>
      <c r="N108" s="19"/>
      <c r="O108" s="19"/>
      <c r="P108" s="19"/>
      <c r="Q108" s="19"/>
    </row>
    <row r="109" spans="1:17" s="3" customFormat="1" ht="12" customHeight="1">
      <c r="A109" s="21" t="s">
        <v>9411</v>
      </c>
      <c r="B109" s="22" t="s">
        <v>27</v>
      </c>
      <c r="C109" s="21" t="s">
        <v>10839</v>
      </c>
      <c r="D109" s="21" t="s">
        <v>10842</v>
      </c>
      <c r="E109" s="23" t="s">
        <v>10850</v>
      </c>
      <c r="F109" s="24">
        <v>7</v>
      </c>
      <c r="G109" s="19"/>
      <c r="H109" s="19"/>
      <c r="I109" s="25">
        <v>12.917999999999999</v>
      </c>
      <c r="J109" s="25">
        <v>13.343999999999999</v>
      </c>
      <c r="K109" s="25">
        <v>34.287999999999997</v>
      </c>
      <c r="L109" s="25">
        <v>0</v>
      </c>
      <c r="M109" s="25">
        <v>34.287999999999997</v>
      </c>
      <c r="N109" s="19"/>
      <c r="O109" s="19"/>
      <c r="P109" s="19"/>
      <c r="Q109" s="19"/>
    </row>
    <row r="110" spans="1:17" s="3" customFormat="1" ht="12" customHeight="1">
      <c r="A110" s="21" t="s">
        <v>9411</v>
      </c>
      <c r="B110" s="22" t="s">
        <v>27</v>
      </c>
      <c r="C110" s="21" t="s">
        <v>10839</v>
      </c>
      <c r="D110" s="21" t="s">
        <v>10842</v>
      </c>
      <c r="E110" s="23" t="s">
        <v>10851</v>
      </c>
      <c r="F110" s="24">
        <v>7</v>
      </c>
      <c r="G110" s="19"/>
      <c r="H110" s="19"/>
      <c r="I110" s="25">
        <v>6.5880000000000001</v>
      </c>
      <c r="J110" s="25">
        <v>7.8140000000000001</v>
      </c>
      <c r="K110" s="25">
        <v>8.0559999999999992</v>
      </c>
      <c r="L110" s="25">
        <v>0</v>
      </c>
      <c r="M110" s="25">
        <v>8.0559999999999992</v>
      </c>
      <c r="N110" s="19"/>
      <c r="O110" s="19"/>
      <c r="P110" s="19"/>
      <c r="Q110" s="19"/>
    </row>
    <row r="111" spans="1:17" s="3" customFormat="1" ht="12" customHeight="1">
      <c r="A111" s="97" t="s">
        <v>30</v>
      </c>
      <c r="B111" s="98"/>
      <c r="C111" s="98"/>
      <c r="D111" s="98"/>
      <c r="E111" s="98"/>
      <c r="F111" s="98"/>
      <c r="G111" s="99"/>
      <c r="H111" s="19"/>
      <c r="I111" s="26">
        <f>SUM(I103:I110)</f>
        <v>78.647999999999996</v>
      </c>
      <c r="J111" s="26">
        <f>SUM(J103:J110)</f>
        <v>99.731999999999999</v>
      </c>
      <c r="K111" s="26">
        <f>SUM(K103:K110)</f>
        <v>97.853999999999999</v>
      </c>
      <c r="L111" s="26">
        <f>SUM(L103:L110)</f>
        <v>0</v>
      </c>
      <c r="M111" s="26">
        <f>SUM(M103:M110)</f>
        <v>97.853999999999999</v>
      </c>
      <c r="N111" s="19"/>
      <c r="O111" s="19"/>
      <c r="P111" s="19"/>
      <c r="Q111" s="19"/>
    </row>
    <row r="112" spans="1:17" s="3" customFormat="1" ht="12" customHeight="1">
      <c r="A112" s="21" t="s">
        <v>9411</v>
      </c>
      <c r="B112" s="22" t="s">
        <v>68</v>
      </c>
      <c r="C112" s="21" t="s">
        <v>10839</v>
      </c>
      <c r="D112" s="21" t="s">
        <v>10842</v>
      </c>
      <c r="E112" s="23" t="s">
        <v>10852</v>
      </c>
      <c r="F112" s="24">
        <v>7</v>
      </c>
      <c r="H112" s="19"/>
      <c r="I112" s="25">
        <v>4</v>
      </c>
      <c r="J112" s="25">
        <v>0</v>
      </c>
      <c r="K112" s="19"/>
      <c r="L112" s="19"/>
      <c r="M112" s="19"/>
      <c r="N112" s="19"/>
      <c r="O112" s="19"/>
      <c r="P112" s="19"/>
      <c r="Q112" s="19"/>
    </row>
    <row r="113" spans="1:17" s="3" customFormat="1" ht="12" customHeight="1">
      <c r="A113" s="21" t="s">
        <v>9411</v>
      </c>
      <c r="B113" s="22" t="s">
        <v>68</v>
      </c>
      <c r="C113" s="21" t="s">
        <v>10839</v>
      </c>
      <c r="D113" s="21" t="s">
        <v>10842</v>
      </c>
      <c r="E113" s="23" t="s">
        <v>10853</v>
      </c>
      <c r="F113" s="24">
        <v>7</v>
      </c>
      <c r="H113" s="19"/>
      <c r="I113" s="25">
        <v>0</v>
      </c>
      <c r="J113" s="25">
        <v>8</v>
      </c>
      <c r="K113" s="19"/>
      <c r="L113" s="19"/>
      <c r="M113" s="19"/>
      <c r="N113" s="19"/>
      <c r="O113" s="19"/>
      <c r="P113" s="19"/>
      <c r="Q113" s="19"/>
    </row>
    <row r="114" spans="1:17" s="3" customFormat="1" ht="12" customHeight="1">
      <c r="A114" s="21" t="s">
        <v>9411</v>
      </c>
      <c r="B114" s="22" t="s">
        <v>68</v>
      </c>
      <c r="C114" s="21" t="s">
        <v>10839</v>
      </c>
      <c r="D114" s="21" t="s">
        <v>10842</v>
      </c>
      <c r="E114" s="23" t="s">
        <v>10854</v>
      </c>
      <c r="F114" s="24">
        <v>7</v>
      </c>
      <c r="H114" s="19"/>
      <c r="I114" s="25">
        <v>0</v>
      </c>
      <c r="J114" s="25">
        <v>5</v>
      </c>
      <c r="K114" s="19"/>
      <c r="L114" s="19"/>
      <c r="M114" s="19"/>
      <c r="N114" s="19"/>
      <c r="O114" s="19"/>
      <c r="P114" s="19"/>
      <c r="Q114" s="19"/>
    </row>
    <row r="115" spans="1:17" s="3" customFormat="1" ht="12" customHeight="1">
      <c r="A115" s="97" t="s">
        <v>31</v>
      </c>
      <c r="B115" s="98"/>
      <c r="C115" s="98"/>
      <c r="D115" s="98"/>
      <c r="E115" s="98"/>
      <c r="F115" s="98"/>
      <c r="G115" s="99"/>
      <c r="H115" s="19"/>
      <c r="I115" s="26">
        <f>SUM(I112:I114)</f>
        <v>4</v>
      </c>
      <c r="J115" s="26">
        <f>SUM(J112:J114)</f>
        <v>13</v>
      </c>
      <c r="K115" s="19"/>
      <c r="L115" s="19"/>
      <c r="M115" s="19"/>
      <c r="N115" s="19"/>
      <c r="O115" s="19"/>
      <c r="P115" s="19"/>
      <c r="Q115" s="19"/>
    </row>
    <row r="116" spans="1:17" s="3" customFormat="1" ht="12" customHeight="1">
      <c r="A116" s="21" t="s">
        <v>9411</v>
      </c>
      <c r="B116" s="22" t="s">
        <v>23</v>
      </c>
      <c r="C116" s="21" t="s">
        <v>10839</v>
      </c>
      <c r="D116" s="21" t="s">
        <v>10779</v>
      </c>
      <c r="E116" s="23" t="s">
        <v>8228</v>
      </c>
      <c r="F116" s="24">
        <v>7</v>
      </c>
      <c r="G116" s="23" t="s">
        <v>10855</v>
      </c>
      <c r="H116" s="25">
        <v>0</v>
      </c>
      <c r="I116" s="25">
        <v>0</v>
      </c>
      <c r="J116" s="25">
        <v>0</v>
      </c>
      <c r="K116" s="25">
        <v>8.4960000000000004</v>
      </c>
      <c r="L116" s="25">
        <v>0</v>
      </c>
      <c r="M116" s="25">
        <v>8.4960000000000004</v>
      </c>
      <c r="N116" s="25">
        <v>8.69</v>
      </c>
      <c r="O116" s="25">
        <v>8.8409999999999993</v>
      </c>
      <c r="P116" s="25">
        <v>7.9219999999999997</v>
      </c>
      <c r="Q116" s="25">
        <v>8.0440000000000005</v>
      </c>
    </row>
    <row r="117" spans="1:17" s="3" customFormat="1" ht="12" customHeight="1">
      <c r="A117" s="21" t="s">
        <v>9411</v>
      </c>
      <c r="B117" s="22" t="s">
        <v>27</v>
      </c>
      <c r="C117" s="21" t="s">
        <v>10839</v>
      </c>
      <c r="D117" s="21" t="s">
        <v>10779</v>
      </c>
      <c r="E117" s="23" t="s">
        <v>10781</v>
      </c>
      <c r="F117" s="24">
        <v>7</v>
      </c>
      <c r="G117" s="19"/>
      <c r="H117" s="19"/>
      <c r="I117" s="25">
        <v>0</v>
      </c>
      <c r="J117" s="25">
        <v>0</v>
      </c>
      <c r="K117" s="25">
        <v>8.4960000000000004</v>
      </c>
      <c r="L117" s="25">
        <v>0</v>
      </c>
      <c r="M117" s="25">
        <v>8.4960000000000004</v>
      </c>
      <c r="N117" s="19"/>
      <c r="O117" s="19"/>
      <c r="P117" s="19"/>
      <c r="Q117" s="19"/>
    </row>
    <row r="118" spans="1:17" s="3" customFormat="1" ht="12" customHeight="1">
      <c r="A118" s="97" t="s">
        <v>30</v>
      </c>
      <c r="B118" s="98"/>
      <c r="C118" s="98"/>
      <c r="D118" s="98"/>
      <c r="E118" s="98"/>
      <c r="F118" s="98"/>
      <c r="G118" s="99"/>
      <c r="H118" s="19"/>
      <c r="I118" s="26">
        <f>SUM(I117:I117)</f>
        <v>0</v>
      </c>
      <c r="J118" s="26">
        <f>SUM(J117:J117)</f>
        <v>0</v>
      </c>
      <c r="K118" s="26">
        <f>SUM(K117:K117)</f>
        <v>8.4960000000000004</v>
      </c>
      <c r="L118" s="26">
        <f>SUM(L117:L117)</f>
        <v>0</v>
      </c>
      <c r="M118" s="26">
        <f>SUM(M117:M117)</f>
        <v>8.4960000000000004</v>
      </c>
      <c r="N118" s="19"/>
      <c r="O118" s="19"/>
      <c r="P118" s="19"/>
      <c r="Q118" s="19"/>
    </row>
    <row r="119" spans="1:17" s="3" customFormat="1" ht="12" customHeight="1">
      <c r="A119" s="97" t="s">
        <v>31</v>
      </c>
      <c r="B119" s="98"/>
      <c r="C119" s="98"/>
      <c r="D119" s="98"/>
      <c r="E119" s="98"/>
      <c r="F119" s="98"/>
      <c r="G119" s="99"/>
      <c r="H119" s="19"/>
      <c r="I119" s="26">
        <v>0</v>
      </c>
      <c r="J119" s="26">
        <v>0</v>
      </c>
      <c r="K119" s="19"/>
      <c r="L119" s="19"/>
      <c r="M119" s="19"/>
      <c r="N119" s="19"/>
      <c r="O119" s="19"/>
      <c r="P119" s="19"/>
      <c r="Q119" s="19"/>
    </row>
    <row r="120" spans="1:17" s="3" customFormat="1" ht="12" customHeight="1">
      <c r="A120" s="21" t="s">
        <v>9411</v>
      </c>
      <c r="B120" s="22" t="s">
        <v>23</v>
      </c>
      <c r="C120" s="21" t="s">
        <v>10839</v>
      </c>
      <c r="D120" s="21" t="s">
        <v>10856</v>
      </c>
      <c r="E120" s="23" t="s">
        <v>10857</v>
      </c>
      <c r="F120" s="24">
        <v>7</v>
      </c>
      <c r="G120" s="23" t="s">
        <v>10858</v>
      </c>
      <c r="H120" s="25">
        <v>0</v>
      </c>
      <c r="I120" s="25">
        <v>0</v>
      </c>
      <c r="J120" s="25">
        <v>0</v>
      </c>
      <c r="K120" s="25">
        <v>2.8769999999999998</v>
      </c>
      <c r="L120" s="25">
        <v>0</v>
      </c>
      <c r="M120" s="25">
        <v>2.8769999999999998</v>
      </c>
      <c r="N120" s="25">
        <v>2.9750000000000001</v>
      </c>
      <c r="O120" s="25">
        <v>2.5750000000000002</v>
      </c>
      <c r="P120" s="25">
        <v>2.6669999999999998</v>
      </c>
      <c r="Q120" s="25">
        <v>2.76</v>
      </c>
    </row>
    <row r="121" spans="1:17" s="3" customFormat="1" ht="12" customHeight="1">
      <c r="A121" s="21" t="s">
        <v>9411</v>
      </c>
      <c r="B121" s="22" t="s">
        <v>27</v>
      </c>
      <c r="C121" s="21" t="s">
        <v>10839</v>
      </c>
      <c r="D121" s="21" t="s">
        <v>10856</v>
      </c>
      <c r="E121" s="23" t="s">
        <v>10859</v>
      </c>
      <c r="F121" s="24">
        <v>7</v>
      </c>
      <c r="G121" s="19"/>
      <c r="H121" s="19"/>
      <c r="I121" s="25">
        <v>0</v>
      </c>
      <c r="J121" s="25">
        <v>0</v>
      </c>
      <c r="K121" s="25">
        <v>2.8769999999999998</v>
      </c>
      <c r="L121" s="25">
        <v>0</v>
      </c>
      <c r="M121" s="25">
        <v>2.8769999999999998</v>
      </c>
      <c r="N121" s="19"/>
      <c r="O121" s="19"/>
      <c r="P121" s="19"/>
      <c r="Q121" s="19"/>
    </row>
    <row r="122" spans="1:17" s="3" customFormat="1" ht="12" customHeight="1">
      <c r="A122" s="97" t="s">
        <v>30</v>
      </c>
      <c r="B122" s="98"/>
      <c r="C122" s="98"/>
      <c r="D122" s="98"/>
      <c r="E122" s="98"/>
      <c r="F122" s="98"/>
      <c r="G122" s="99"/>
      <c r="H122" s="19"/>
      <c r="I122" s="26">
        <f>SUM(I121:I121)</f>
        <v>0</v>
      </c>
      <c r="J122" s="26">
        <f>SUM(J121:J121)</f>
        <v>0</v>
      </c>
      <c r="K122" s="26">
        <f>SUM(K121:K121)</f>
        <v>2.8769999999999998</v>
      </c>
      <c r="L122" s="26">
        <f>SUM(L121:L121)</f>
        <v>0</v>
      </c>
      <c r="M122" s="26">
        <f>SUM(M121:M121)</f>
        <v>2.8769999999999998</v>
      </c>
      <c r="N122" s="19"/>
      <c r="O122" s="19"/>
      <c r="P122" s="19"/>
      <c r="Q122" s="19"/>
    </row>
    <row r="123" spans="1:17" s="3" customFormat="1" ht="12" customHeight="1">
      <c r="A123" s="97" t="s">
        <v>31</v>
      </c>
      <c r="B123" s="98"/>
      <c r="C123" s="98"/>
      <c r="D123" s="98"/>
      <c r="E123" s="98"/>
      <c r="F123" s="98"/>
      <c r="G123" s="99"/>
      <c r="H123" s="19"/>
      <c r="I123" s="26">
        <v>0</v>
      </c>
      <c r="J123" s="26">
        <v>0</v>
      </c>
      <c r="K123" s="19"/>
      <c r="L123" s="19"/>
      <c r="M123" s="19"/>
      <c r="N123" s="19"/>
      <c r="O123" s="19"/>
      <c r="P123" s="19"/>
      <c r="Q123" s="19"/>
    </row>
    <row r="124" spans="1:17" s="3" customFormat="1" ht="12" customHeight="1">
      <c r="A124" s="97" t="s">
        <v>32</v>
      </c>
      <c r="B124" s="98"/>
      <c r="C124" s="98"/>
      <c r="D124" s="98"/>
      <c r="E124" s="98"/>
      <c r="F124" s="98"/>
      <c r="G124" s="99"/>
      <c r="H124" s="26">
        <f>SUMIF(D102:D123,"=Project",H102:H123)</f>
        <v>0</v>
      </c>
      <c r="I124" s="26">
        <f>SUMIF(D102:D123,"=Project",I102:I123)</f>
        <v>0</v>
      </c>
      <c r="J124" s="26">
        <f>SUMIF(D102:D123,"=Project",J102:J123)</f>
        <v>0</v>
      </c>
      <c r="K124" s="26">
        <f>SUMIF(D102:D123,"=Project",K102:K123)</f>
        <v>0</v>
      </c>
      <c r="L124" s="26">
        <f>SUMIF(D102:D123,"=Project",L102:L123)</f>
        <v>0</v>
      </c>
      <c r="M124" s="26">
        <f>SUMIF(D102:D123,"=Project",M102:M123)</f>
        <v>0</v>
      </c>
      <c r="N124" s="26">
        <f>SUMIF(D102:D123,"=Project",N102:N123)</f>
        <v>0</v>
      </c>
      <c r="O124" s="26">
        <f>SUMIF(D102:D123,"=Project",O102:O123)</f>
        <v>0</v>
      </c>
      <c r="P124" s="26">
        <f>SUMIF(D102:D123,"=Project",P102:P123)</f>
        <v>0</v>
      </c>
      <c r="Q124" s="26">
        <f>SUMIF(D102:D123,"=Project",Q102:Q123)</f>
        <v>0</v>
      </c>
    </row>
    <row r="125" spans="1:17" s="3" customFormat="1" ht="12" customHeight="1">
      <c r="A125" s="16" t="s">
        <v>10860</v>
      </c>
      <c r="B125" s="17" t="s">
        <v>18</v>
      </c>
      <c r="C125" s="18" t="s">
        <v>10861</v>
      </c>
      <c r="D125" s="19"/>
      <c r="E125" s="18" t="s">
        <v>10862</v>
      </c>
      <c r="F125" s="16" t="s">
        <v>596</v>
      </c>
      <c r="G125" s="18" t="s">
        <v>10863</v>
      </c>
      <c r="H125" s="20">
        <v>2424.71</v>
      </c>
      <c r="I125" s="20">
        <v>246.477</v>
      </c>
      <c r="J125" s="20">
        <v>253.53800000000001</v>
      </c>
      <c r="K125" s="20">
        <v>279.47800000000001</v>
      </c>
      <c r="L125" s="20">
        <v>0</v>
      </c>
      <c r="M125" s="20">
        <v>279.47800000000001</v>
      </c>
      <c r="N125" s="20">
        <v>219.46899999999999</v>
      </c>
      <c r="O125" s="20">
        <v>222.26400000000001</v>
      </c>
      <c r="P125" s="20">
        <v>225.434</v>
      </c>
      <c r="Q125" s="20">
        <v>229.601</v>
      </c>
    </row>
    <row r="126" spans="1:17" s="3" customFormat="1" ht="12" customHeight="1">
      <c r="A126" s="21" t="s">
        <v>10860</v>
      </c>
      <c r="B126" s="22" t="s">
        <v>23</v>
      </c>
      <c r="C126" s="21" t="s">
        <v>10861</v>
      </c>
      <c r="D126" s="21" t="s">
        <v>10864</v>
      </c>
      <c r="E126" s="23" t="s">
        <v>10862</v>
      </c>
      <c r="F126" s="24">
        <v>7</v>
      </c>
      <c r="G126" s="23" t="s">
        <v>10863</v>
      </c>
      <c r="H126" s="25">
        <v>2424.71</v>
      </c>
      <c r="I126" s="25">
        <v>246.477</v>
      </c>
      <c r="J126" s="25">
        <v>253.53800000000001</v>
      </c>
      <c r="K126" s="25">
        <v>279.47800000000001</v>
      </c>
      <c r="L126" s="25">
        <v>0</v>
      </c>
      <c r="M126" s="25">
        <v>279.47800000000001</v>
      </c>
      <c r="N126" s="25">
        <v>219.46899999999999</v>
      </c>
      <c r="O126" s="25">
        <v>222.26400000000001</v>
      </c>
      <c r="P126" s="25">
        <v>225.434</v>
      </c>
      <c r="Q126" s="25">
        <v>229.601</v>
      </c>
    </row>
    <row r="127" spans="1:17" s="3" customFormat="1" ht="12" customHeight="1">
      <c r="A127" s="97" t="s">
        <v>30</v>
      </c>
      <c r="B127" s="98"/>
      <c r="C127" s="98"/>
      <c r="D127" s="98"/>
      <c r="E127" s="98"/>
      <c r="F127" s="98"/>
      <c r="G127" s="99"/>
      <c r="H127" s="19"/>
      <c r="I127" s="26">
        <v>0</v>
      </c>
      <c r="J127" s="26">
        <v>0</v>
      </c>
      <c r="K127" s="26">
        <v>0</v>
      </c>
      <c r="L127" s="19"/>
      <c r="M127" s="19"/>
      <c r="N127" s="19"/>
      <c r="O127" s="19"/>
    </row>
    <row r="128" spans="1:17" s="3" customFormat="1" ht="12" customHeight="1">
      <c r="A128" s="97" t="s">
        <v>31</v>
      </c>
      <c r="B128" s="98"/>
      <c r="C128" s="98"/>
      <c r="D128" s="98"/>
      <c r="E128" s="98"/>
      <c r="F128" s="98"/>
      <c r="G128" s="99"/>
      <c r="H128" s="19"/>
      <c r="I128" s="26">
        <v>0</v>
      </c>
      <c r="J128" s="26">
        <v>0</v>
      </c>
      <c r="K128" s="19"/>
      <c r="L128" s="19"/>
      <c r="M128" s="19"/>
      <c r="N128" s="19"/>
      <c r="O128" s="19"/>
      <c r="P128" s="19"/>
      <c r="Q128" s="19"/>
    </row>
    <row r="129" spans="1:17" s="3" customFormat="1" ht="12" customHeight="1">
      <c r="A129" s="97" t="s">
        <v>32</v>
      </c>
      <c r="B129" s="98"/>
      <c r="C129" s="98"/>
      <c r="D129" s="98"/>
      <c r="E129" s="98"/>
      <c r="F129" s="98"/>
      <c r="G129" s="99"/>
      <c r="H129" s="26">
        <f>SUMIF(D126:D128,"=Project",H126:H128)</f>
        <v>0</v>
      </c>
      <c r="I129" s="26">
        <f>SUMIF(D126:D128,"=Project",I126:I128)</f>
        <v>0</v>
      </c>
      <c r="J129" s="26">
        <f>SUMIF(D126:D128,"=Project",J126:J128)</f>
        <v>0</v>
      </c>
      <c r="K129" s="26">
        <f>SUMIF(D126:D128,"=Project",K126:K128)</f>
        <v>0</v>
      </c>
      <c r="L129" s="26">
        <f>SUMIF(D126:D128,"=Project",L126:L128)</f>
        <v>0</v>
      </c>
      <c r="M129" s="26">
        <f>SUMIF(D126:D128,"=Project",M126:M128)</f>
        <v>0</v>
      </c>
      <c r="N129" s="26">
        <f>SUMIF(D126:D128,"=Project",N126:N128)</f>
        <v>0</v>
      </c>
      <c r="O129" s="26">
        <f>SUMIF(D126:D128,"=Project",O126:O128)</f>
        <v>0</v>
      </c>
      <c r="P129" s="26">
        <f>SUMIF(D126:D128,"=Project",P126:P128)</f>
        <v>0</v>
      </c>
      <c r="Q129" s="26">
        <f>SUMIF(D126:D128,"=Project",Q126:Q128)</f>
        <v>0</v>
      </c>
    </row>
    <row r="130" spans="1:17" s="3" customFormat="1" ht="12" customHeight="1">
      <c r="A130" s="16" t="s">
        <v>10343</v>
      </c>
      <c r="B130" s="17" t="s">
        <v>18</v>
      </c>
      <c r="C130" s="18" t="s">
        <v>10865</v>
      </c>
      <c r="D130" s="19"/>
      <c r="E130" s="18" t="s">
        <v>10866</v>
      </c>
      <c r="F130" s="16" t="s">
        <v>596</v>
      </c>
      <c r="G130" s="18" t="s">
        <v>10867</v>
      </c>
      <c r="H130" s="20">
        <v>1045.787</v>
      </c>
      <c r="I130" s="20">
        <v>272.13200000000001</v>
      </c>
      <c r="J130" s="20">
        <v>294.04000000000002</v>
      </c>
      <c r="K130" s="20">
        <v>435.07400000000001</v>
      </c>
      <c r="L130" s="20">
        <v>0</v>
      </c>
      <c r="M130" s="20">
        <v>435.07400000000001</v>
      </c>
      <c r="N130" s="20">
        <v>397.21</v>
      </c>
      <c r="O130" s="20">
        <v>381.85700000000003</v>
      </c>
      <c r="P130" s="20">
        <v>385.654</v>
      </c>
      <c r="Q130" s="20">
        <v>398.61099999999999</v>
      </c>
    </row>
    <row r="131" spans="1:17" s="3" customFormat="1" ht="12" customHeight="1">
      <c r="A131" s="21" t="s">
        <v>10343</v>
      </c>
      <c r="B131" s="22" t="s">
        <v>23</v>
      </c>
      <c r="C131" s="21" t="s">
        <v>10865</v>
      </c>
      <c r="D131" s="21" t="s">
        <v>10868</v>
      </c>
      <c r="E131" s="23" t="s">
        <v>10869</v>
      </c>
      <c r="F131" s="24">
        <v>7</v>
      </c>
      <c r="G131" s="23" t="s">
        <v>10870</v>
      </c>
      <c r="H131" s="25">
        <v>69.793999999999997</v>
      </c>
      <c r="I131" s="25">
        <v>4.0789999999999997</v>
      </c>
      <c r="J131" s="25">
        <v>4.2140000000000004</v>
      </c>
      <c r="K131" s="25">
        <v>4.4000000000000004</v>
      </c>
      <c r="L131" s="25">
        <v>0</v>
      </c>
      <c r="M131" s="25">
        <v>4.4000000000000004</v>
      </c>
      <c r="N131" s="25">
        <v>4.4850000000000003</v>
      </c>
      <c r="O131" s="25">
        <v>4.5730000000000004</v>
      </c>
      <c r="P131" s="25">
        <v>4.6630000000000003</v>
      </c>
      <c r="Q131" s="25">
        <v>4.7560000000000002</v>
      </c>
    </row>
    <row r="132" spans="1:17" s="3" customFormat="1" ht="12" customHeight="1">
      <c r="A132" s="21" t="s">
        <v>10343</v>
      </c>
      <c r="B132" s="22" t="s">
        <v>27</v>
      </c>
      <c r="C132" s="21" t="s">
        <v>10865</v>
      </c>
      <c r="D132" s="21" t="s">
        <v>10868</v>
      </c>
      <c r="E132" s="23" t="s">
        <v>10871</v>
      </c>
      <c r="F132" s="24">
        <v>7</v>
      </c>
      <c r="G132" s="19"/>
      <c r="H132" s="19"/>
      <c r="I132" s="25">
        <v>0.71599999999999997</v>
      </c>
      <c r="J132" s="25">
        <v>0.746</v>
      </c>
      <c r="K132" s="25">
        <v>2.5870000000000002</v>
      </c>
      <c r="L132" s="25">
        <v>0</v>
      </c>
      <c r="M132" s="25">
        <v>2.5870000000000002</v>
      </c>
      <c r="N132" s="19"/>
      <c r="O132" s="19"/>
      <c r="P132" s="19"/>
      <c r="Q132" s="19"/>
    </row>
    <row r="133" spans="1:17" s="3" customFormat="1" ht="12" customHeight="1">
      <c r="A133" s="21" t="s">
        <v>10343</v>
      </c>
      <c r="B133" s="22" t="s">
        <v>27</v>
      </c>
      <c r="C133" s="21" t="s">
        <v>10865</v>
      </c>
      <c r="D133" s="21" t="s">
        <v>10868</v>
      </c>
      <c r="E133" s="23" t="s">
        <v>10872</v>
      </c>
      <c r="F133" s="24">
        <v>7</v>
      </c>
      <c r="G133" s="19"/>
      <c r="H133" s="19"/>
      <c r="I133" s="25">
        <v>1.6830000000000001</v>
      </c>
      <c r="J133" s="25">
        <v>1.7170000000000001</v>
      </c>
      <c r="K133" s="25">
        <v>1.8129999999999999</v>
      </c>
      <c r="L133" s="25">
        <v>0</v>
      </c>
      <c r="M133" s="25">
        <v>1.8129999999999999</v>
      </c>
      <c r="N133" s="19"/>
      <c r="O133" s="19"/>
      <c r="P133" s="19"/>
      <c r="Q133" s="19"/>
    </row>
    <row r="134" spans="1:17" s="3" customFormat="1" ht="12" customHeight="1">
      <c r="A134" s="21" t="s">
        <v>10343</v>
      </c>
      <c r="B134" s="22" t="s">
        <v>27</v>
      </c>
      <c r="C134" s="21" t="s">
        <v>10865</v>
      </c>
      <c r="D134" s="21" t="s">
        <v>10868</v>
      </c>
      <c r="E134" s="23" t="s">
        <v>10873</v>
      </c>
      <c r="F134" s="24">
        <v>7</v>
      </c>
      <c r="G134" s="19"/>
      <c r="H134" s="19"/>
      <c r="I134" s="25">
        <v>1.68</v>
      </c>
      <c r="J134" s="25">
        <v>1.7509999999999999</v>
      </c>
      <c r="K134" s="25">
        <v>0</v>
      </c>
      <c r="L134" s="25">
        <v>0</v>
      </c>
      <c r="M134" s="25">
        <v>0</v>
      </c>
      <c r="N134" s="19"/>
      <c r="O134" s="19"/>
      <c r="P134" s="19"/>
      <c r="Q134" s="19"/>
    </row>
    <row r="135" spans="1:17" s="3" customFormat="1" ht="12" customHeight="1">
      <c r="A135" s="97" t="s">
        <v>30</v>
      </c>
      <c r="B135" s="98"/>
      <c r="C135" s="98"/>
      <c r="D135" s="98"/>
      <c r="E135" s="98"/>
      <c r="F135" s="98"/>
      <c r="G135" s="99"/>
      <c r="H135" s="19"/>
      <c r="I135" s="26">
        <f>SUM(I132:I134)</f>
        <v>4.0789999999999997</v>
      </c>
      <c r="J135" s="26">
        <f>SUM(J132:J134)</f>
        <v>4.2140000000000004</v>
      </c>
      <c r="K135" s="26">
        <f>SUM(K132:K134)</f>
        <v>4.4000000000000004</v>
      </c>
      <c r="L135" s="26">
        <f>SUM(L132:L134)</f>
        <v>0</v>
      </c>
      <c r="M135" s="26">
        <f>SUM(M132:M134)</f>
        <v>4.4000000000000004</v>
      </c>
      <c r="N135" s="19"/>
      <c r="O135" s="19"/>
      <c r="P135" s="19"/>
      <c r="Q135" s="19"/>
    </row>
    <row r="136" spans="1:17" s="3" customFormat="1" ht="12" customHeight="1">
      <c r="A136" s="97" t="s">
        <v>31</v>
      </c>
      <c r="B136" s="98"/>
      <c r="C136" s="98"/>
      <c r="D136" s="98"/>
      <c r="E136" s="98"/>
      <c r="F136" s="98"/>
      <c r="G136" s="99"/>
      <c r="H136" s="19"/>
      <c r="I136" s="26">
        <v>0</v>
      </c>
      <c r="J136" s="26">
        <v>0</v>
      </c>
      <c r="K136" s="19"/>
      <c r="L136" s="19"/>
      <c r="M136" s="19"/>
      <c r="N136" s="19"/>
      <c r="O136" s="19"/>
      <c r="P136" s="19"/>
      <c r="Q136" s="19"/>
    </row>
    <row r="137" spans="1:17" s="3" customFormat="1" ht="12" customHeight="1">
      <c r="A137" s="21" t="s">
        <v>10343</v>
      </c>
      <c r="B137" s="22" t="s">
        <v>23</v>
      </c>
      <c r="C137" s="21" t="s">
        <v>10865</v>
      </c>
      <c r="D137" s="21" t="s">
        <v>10874</v>
      </c>
      <c r="E137" s="23" t="s">
        <v>10875</v>
      </c>
      <c r="F137" s="24">
        <v>7</v>
      </c>
      <c r="G137" s="23" t="s">
        <v>10876</v>
      </c>
      <c r="H137" s="25">
        <v>13.65</v>
      </c>
      <c r="I137" s="25">
        <v>0.751</v>
      </c>
      <c r="J137" s="25">
        <v>1.9590000000000001</v>
      </c>
      <c r="K137" s="25">
        <v>2.073</v>
      </c>
      <c r="L137" s="25">
        <v>0</v>
      </c>
      <c r="M137" s="25">
        <v>2.073</v>
      </c>
      <c r="N137" s="25">
        <v>2.1190000000000002</v>
      </c>
      <c r="O137" s="25">
        <v>2.1669999999999998</v>
      </c>
      <c r="P137" s="25">
        <v>2.2160000000000002</v>
      </c>
      <c r="Q137" s="25">
        <v>2.2599999999999998</v>
      </c>
    </row>
    <row r="138" spans="1:17" s="3" customFormat="1" ht="12" customHeight="1">
      <c r="A138" s="21" t="s">
        <v>10343</v>
      </c>
      <c r="B138" s="22" t="s">
        <v>27</v>
      </c>
      <c r="C138" s="21" t="s">
        <v>10865</v>
      </c>
      <c r="D138" s="21" t="s">
        <v>10874</v>
      </c>
      <c r="E138" s="23" t="s">
        <v>10877</v>
      </c>
      <c r="F138" s="24">
        <v>7</v>
      </c>
      <c r="G138" s="19"/>
      <c r="H138" s="19"/>
      <c r="I138" s="25">
        <v>0.751</v>
      </c>
      <c r="J138" s="25">
        <v>1.9590000000000001</v>
      </c>
      <c r="K138" s="25">
        <v>2.073</v>
      </c>
      <c r="L138" s="25">
        <v>0</v>
      </c>
      <c r="M138" s="25">
        <v>2.073</v>
      </c>
      <c r="N138" s="19"/>
      <c r="O138" s="19"/>
      <c r="P138" s="19"/>
      <c r="Q138" s="19"/>
    </row>
    <row r="139" spans="1:17" s="3" customFormat="1" ht="12" customHeight="1">
      <c r="A139" s="97" t="s">
        <v>30</v>
      </c>
      <c r="B139" s="98"/>
      <c r="C139" s="98"/>
      <c r="D139" s="98"/>
      <c r="E139" s="98"/>
      <c r="F139" s="98"/>
      <c r="G139" s="99"/>
      <c r="H139" s="19"/>
      <c r="I139" s="26">
        <f>SUM(I138:I138)</f>
        <v>0.751</v>
      </c>
      <c r="J139" s="26">
        <f>SUM(J138:J138)</f>
        <v>1.9590000000000001</v>
      </c>
      <c r="K139" s="26">
        <f>SUM(K138:K138)</f>
        <v>2.073</v>
      </c>
      <c r="L139" s="26">
        <f>SUM(L138:L138)</f>
        <v>0</v>
      </c>
      <c r="M139" s="26">
        <f>SUM(M138:M138)</f>
        <v>2.073</v>
      </c>
      <c r="N139" s="19"/>
      <c r="O139" s="19"/>
      <c r="P139" s="19"/>
      <c r="Q139" s="19"/>
    </row>
    <row r="140" spans="1:17" s="3" customFormat="1" ht="12" customHeight="1">
      <c r="A140" s="97" t="s">
        <v>31</v>
      </c>
      <c r="B140" s="98"/>
      <c r="C140" s="98"/>
      <c r="D140" s="98"/>
      <c r="E140" s="98"/>
      <c r="F140" s="98"/>
      <c r="G140" s="99"/>
      <c r="H140" s="19"/>
      <c r="I140" s="26">
        <v>0</v>
      </c>
      <c r="J140" s="26">
        <v>0</v>
      </c>
      <c r="K140" s="19"/>
      <c r="L140" s="19"/>
      <c r="M140" s="19"/>
      <c r="N140" s="19"/>
      <c r="O140" s="19"/>
      <c r="P140" s="19"/>
      <c r="Q140" s="19"/>
    </row>
    <row r="141" spans="1:17" s="3" customFormat="1" ht="12" customHeight="1">
      <c r="A141" s="21" t="s">
        <v>10343</v>
      </c>
      <c r="B141" s="22" t="s">
        <v>23</v>
      </c>
      <c r="C141" s="21" t="s">
        <v>10865</v>
      </c>
      <c r="D141" s="21" t="s">
        <v>10878</v>
      </c>
      <c r="E141" s="23" t="s">
        <v>10879</v>
      </c>
      <c r="F141" s="24">
        <v>7</v>
      </c>
      <c r="G141" s="23" t="s">
        <v>10880</v>
      </c>
      <c r="H141" s="25">
        <v>172.47399999999999</v>
      </c>
      <c r="I141" s="25">
        <v>71.578999999999994</v>
      </c>
      <c r="J141" s="25">
        <v>30.977</v>
      </c>
      <c r="K141" s="25">
        <v>82.108000000000004</v>
      </c>
      <c r="L141" s="25">
        <v>0</v>
      </c>
      <c r="M141" s="25">
        <v>82.108000000000004</v>
      </c>
      <c r="N141" s="25">
        <v>84.474000000000004</v>
      </c>
      <c r="O141" s="25">
        <v>87.090999999999994</v>
      </c>
      <c r="P141" s="25">
        <v>89.891999999999996</v>
      </c>
      <c r="Q141" s="25">
        <v>91.69</v>
      </c>
    </row>
    <row r="142" spans="1:17" s="3" customFormat="1" ht="12" customHeight="1">
      <c r="A142" s="21" t="s">
        <v>10343</v>
      </c>
      <c r="B142" s="22" t="s">
        <v>27</v>
      </c>
      <c r="C142" s="21" t="s">
        <v>10865</v>
      </c>
      <c r="D142" s="21" t="s">
        <v>10878</v>
      </c>
      <c r="E142" s="23" t="s">
        <v>10881</v>
      </c>
      <c r="F142" s="24">
        <v>7</v>
      </c>
      <c r="G142" s="19"/>
      <c r="H142" s="19"/>
      <c r="I142" s="25">
        <v>0</v>
      </c>
      <c r="J142" s="25">
        <v>2.42</v>
      </c>
      <c r="K142" s="25">
        <v>0.10199999999999999</v>
      </c>
      <c r="L142" s="25">
        <v>0</v>
      </c>
      <c r="M142" s="25">
        <v>0.10199999999999999</v>
      </c>
      <c r="N142" s="19"/>
      <c r="O142" s="19"/>
      <c r="P142" s="19"/>
      <c r="Q142" s="19"/>
    </row>
    <row r="143" spans="1:17" s="3" customFormat="1" ht="12" customHeight="1">
      <c r="A143" s="21" t="s">
        <v>10343</v>
      </c>
      <c r="B143" s="22" t="s">
        <v>27</v>
      </c>
      <c r="C143" s="21" t="s">
        <v>10865</v>
      </c>
      <c r="D143" s="21" t="s">
        <v>10878</v>
      </c>
      <c r="E143" s="23" t="s">
        <v>230</v>
      </c>
      <c r="F143" s="24">
        <v>7</v>
      </c>
      <c r="G143" s="19"/>
      <c r="H143" s="19"/>
      <c r="I143" s="25">
        <v>1.5</v>
      </c>
      <c r="J143" s="25">
        <v>1.111</v>
      </c>
      <c r="K143" s="25">
        <v>53.347999999999999</v>
      </c>
      <c r="L143" s="25">
        <v>0</v>
      </c>
      <c r="M143" s="25">
        <v>53.347999999999999</v>
      </c>
      <c r="N143" s="19"/>
      <c r="O143" s="19"/>
      <c r="P143" s="19"/>
      <c r="Q143" s="19"/>
    </row>
    <row r="144" spans="1:17" s="3" customFormat="1" ht="12" customHeight="1">
      <c r="A144" s="21" t="s">
        <v>10343</v>
      </c>
      <c r="B144" s="22" t="s">
        <v>27</v>
      </c>
      <c r="C144" s="21" t="s">
        <v>10865</v>
      </c>
      <c r="D144" s="21" t="s">
        <v>10878</v>
      </c>
      <c r="E144" s="23" t="s">
        <v>10882</v>
      </c>
      <c r="F144" s="24">
        <v>7</v>
      </c>
      <c r="G144" s="19"/>
      <c r="H144" s="19"/>
      <c r="I144" s="25">
        <v>8.09</v>
      </c>
      <c r="J144" s="25">
        <v>4.8869999999999996</v>
      </c>
      <c r="K144" s="25">
        <v>5.133</v>
      </c>
      <c r="L144" s="25">
        <v>0</v>
      </c>
      <c r="M144" s="25">
        <v>5.133</v>
      </c>
      <c r="N144" s="19"/>
      <c r="O144" s="19"/>
      <c r="P144" s="19"/>
      <c r="Q144" s="19"/>
    </row>
    <row r="145" spans="1:17" s="3" customFormat="1" ht="12" customHeight="1">
      <c r="A145" s="21" t="s">
        <v>10343</v>
      </c>
      <c r="B145" s="22" t="s">
        <v>27</v>
      </c>
      <c r="C145" s="21" t="s">
        <v>10865</v>
      </c>
      <c r="D145" s="21" t="s">
        <v>10878</v>
      </c>
      <c r="E145" s="23" t="s">
        <v>10883</v>
      </c>
      <c r="F145" s="24">
        <v>7</v>
      </c>
      <c r="G145" s="19"/>
      <c r="H145" s="19"/>
      <c r="I145" s="25">
        <v>1.696</v>
      </c>
      <c r="J145" s="25">
        <v>1.7749999999999999</v>
      </c>
      <c r="K145" s="25">
        <v>1.925</v>
      </c>
      <c r="L145" s="25">
        <v>0</v>
      </c>
      <c r="M145" s="25">
        <v>1.925</v>
      </c>
      <c r="N145" s="19"/>
      <c r="O145" s="19"/>
      <c r="P145" s="19"/>
      <c r="Q145" s="19"/>
    </row>
    <row r="146" spans="1:17" s="3" customFormat="1" ht="12" customHeight="1">
      <c r="A146" s="21" t="s">
        <v>10343</v>
      </c>
      <c r="B146" s="22" t="s">
        <v>27</v>
      </c>
      <c r="C146" s="21" t="s">
        <v>10865</v>
      </c>
      <c r="D146" s="21" t="s">
        <v>10878</v>
      </c>
      <c r="E146" s="23" t="s">
        <v>10884</v>
      </c>
      <c r="F146" s="24">
        <v>7</v>
      </c>
      <c r="G146" s="19"/>
      <c r="H146" s="19"/>
      <c r="I146" s="25">
        <v>0</v>
      </c>
      <c r="J146" s="25">
        <v>1.56</v>
      </c>
      <c r="K146" s="25">
        <v>1.6459999999999999</v>
      </c>
      <c r="L146" s="25">
        <v>0</v>
      </c>
      <c r="M146" s="25">
        <v>1.6459999999999999</v>
      </c>
      <c r="N146" s="19"/>
      <c r="O146" s="19"/>
      <c r="P146" s="19"/>
      <c r="Q146" s="19"/>
    </row>
    <row r="147" spans="1:17" s="3" customFormat="1" ht="12" customHeight="1">
      <c r="A147" s="21" t="s">
        <v>10343</v>
      </c>
      <c r="B147" s="22" t="s">
        <v>27</v>
      </c>
      <c r="C147" s="21" t="s">
        <v>10865</v>
      </c>
      <c r="D147" s="21" t="s">
        <v>10878</v>
      </c>
      <c r="E147" s="23" t="s">
        <v>10885</v>
      </c>
      <c r="F147" s="24">
        <v>7</v>
      </c>
      <c r="G147" s="19"/>
      <c r="H147" s="19"/>
      <c r="I147" s="25">
        <v>17.100999999999999</v>
      </c>
      <c r="J147" s="25">
        <v>17.303000000000001</v>
      </c>
      <c r="K147" s="25">
        <v>17.936</v>
      </c>
      <c r="L147" s="25">
        <v>0</v>
      </c>
      <c r="M147" s="25">
        <v>17.936</v>
      </c>
      <c r="N147" s="19"/>
      <c r="O147" s="19"/>
      <c r="P147" s="19"/>
      <c r="Q147" s="19"/>
    </row>
    <row r="148" spans="1:17" s="3" customFormat="1" ht="12" customHeight="1">
      <c r="A148" s="21" t="s">
        <v>10343</v>
      </c>
      <c r="B148" s="22" t="s">
        <v>27</v>
      </c>
      <c r="C148" s="21" t="s">
        <v>10865</v>
      </c>
      <c r="D148" s="21" t="s">
        <v>10878</v>
      </c>
      <c r="E148" s="23" t="s">
        <v>10886</v>
      </c>
      <c r="F148" s="24">
        <v>7</v>
      </c>
      <c r="G148" s="19"/>
      <c r="H148" s="19"/>
      <c r="I148" s="25">
        <v>2.8759999999999999</v>
      </c>
      <c r="J148" s="25">
        <v>1.2290000000000001</v>
      </c>
      <c r="K148" s="25">
        <v>1.2869999999999999</v>
      </c>
      <c r="L148" s="25">
        <v>0</v>
      </c>
      <c r="M148" s="25">
        <v>1.2869999999999999</v>
      </c>
      <c r="N148" s="19"/>
      <c r="O148" s="19"/>
      <c r="P148" s="19"/>
      <c r="Q148" s="19"/>
    </row>
    <row r="149" spans="1:17" s="3" customFormat="1" ht="12" customHeight="1">
      <c r="A149" s="21" t="s">
        <v>10343</v>
      </c>
      <c r="B149" s="22" t="s">
        <v>27</v>
      </c>
      <c r="C149" s="21" t="s">
        <v>10865</v>
      </c>
      <c r="D149" s="21" t="s">
        <v>10878</v>
      </c>
      <c r="E149" s="23" t="s">
        <v>10887</v>
      </c>
      <c r="F149" s="24">
        <v>7</v>
      </c>
      <c r="G149" s="19"/>
      <c r="H149" s="19"/>
      <c r="I149" s="25">
        <v>0.69099999999999995</v>
      </c>
      <c r="J149" s="25">
        <v>0.69199999999999995</v>
      </c>
      <c r="K149" s="25">
        <v>0.73099999999999998</v>
      </c>
      <c r="L149" s="25">
        <v>0</v>
      </c>
      <c r="M149" s="25">
        <v>0.73099999999999998</v>
      </c>
      <c r="N149" s="19"/>
      <c r="O149" s="19"/>
      <c r="P149" s="19"/>
      <c r="Q149" s="19"/>
    </row>
    <row r="150" spans="1:17" s="3" customFormat="1" ht="12" customHeight="1">
      <c r="A150" s="97" t="s">
        <v>30</v>
      </c>
      <c r="B150" s="98"/>
      <c r="C150" s="98"/>
      <c r="D150" s="98"/>
      <c r="E150" s="98"/>
      <c r="F150" s="98"/>
      <c r="G150" s="99"/>
      <c r="H150" s="19"/>
      <c r="I150" s="26">
        <f>SUM(I142:I149)</f>
        <v>31.954000000000001</v>
      </c>
      <c r="J150" s="26">
        <f>SUM(J142:J149)</f>
        <v>30.977</v>
      </c>
      <c r="K150" s="26">
        <f>SUM(K142:K149)</f>
        <v>82.108000000000004</v>
      </c>
      <c r="L150" s="26">
        <f>SUM(L142:L149)</f>
        <v>0</v>
      </c>
      <c r="M150" s="26">
        <f>SUM(M142:M149)</f>
        <v>82.108000000000004</v>
      </c>
      <c r="N150" s="19"/>
      <c r="O150" s="19"/>
      <c r="P150" s="19"/>
      <c r="Q150" s="19"/>
    </row>
    <row r="151" spans="1:17" s="3" customFormat="1" ht="12" customHeight="1">
      <c r="A151" s="21" t="s">
        <v>10343</v>
      </c>
      <c r="B151" s="22" t="s">
        <v>68</v>
      </c>
      <c r="C151" s="21" t="s">
        <v>10865</v>
      </c>
      <c r="D151" s="21" t="s">
        <v>10878</v>
      </c>
      <c r="E151" s="23" t="s">
        <v>10888</v>
      </c>
      <c r="F151" s="24">
        <v>7</v>
      </c>
      <c r="H151" s="19"/>
      <c r="I151" s="25">
        <v>34.625</v>
      </c>
      <c r="J151" s="25">
        <v>0</v>
      </c>
      <c r="K151" s="19"/>
      <c r="L151" s="19"/>
      <c r="M151" s="19"/>
      <c r="N151" s="19"/>
      <c r="O151" s="19"/>
      <c r="P151" s="19"/>
      <c r="Q151" s="19"/>
    </row>
    <row r="152" spans="1:17" s="3" customFormat="1" ht="12" customHeight="1">
      <c r="A152" s="21" t="s">
        <v>10343</v>
      </c>
      <c r="B152" s="22" t="s">
        <v>68</v>
      </c>
      <c r="C152" s="21" t="s">
        <v>10865</v>
      </c>
      <c r="D152" s="21" t="s">
        <v>10878</v>
      </c>
      <c r="E152" s="23" t="s">
        <v>10889</v>
      </c>
      <c r="F152" s="24">
        <v>7</v>
      </c>
      <c r="H152" s="19"/>
      <c r="I152" s="25">
        <v>5</v>
      </c>
      <c r="J152" s="25">
        <v>0</v>
      </c>
      <c r="K152" s="19"/>
      <c r="L152" s="19"/>
      <c r="M152" s="19"/>
      <c r="N152" s="19"/>
      <c r="O152" s="19"/>
      <c r="P152" s="19"/>
      <c r="Q152" s="19"/>
    </row>
    <row r="153" spans="1:17" s="3" customFormat="1" ht="12" customHeight="1">
      <c r="A153" s="97" t="s">
        <v>31</v>
      </c>
      <c r="B153" s="98"/>
      <c r="C153" s="98"/>
      <c r="D153" s="98"/>
      <c r="E153" s="98"/>
      <c r="F153" s="98"/>
      <c r="G153" s="99"/>
      <c r="H153" s="19"/>
      <c r="I153" s="26">
        <f>SUM(I151:I152)</f>
        <v>39.625</v>
      </c>
      <c r="J153" s="26">
        <f>SUM(J151:J152)</f>
        <v>0</v>
      </c>
      <c r="K153" s="19"/>
      <c r="L153" s="19"/>
      <c r="M153" s="19"/>
      <c r="N153" s="19"/>
      <c r="O153" s="19"/>
      <c r="P153" s="19"/>
      <c r="Q153" s="19"/>
    </row>
    <row r="154" spans="1:17" s="3" customFormat="1" ht="12" customHeight="1">
      <c r="A154" s="21" t="s">
        <v>10343</v>
      </c>
      <c r="B154" s="22" t="s">
        <v>23</v>
      </c>
      <c r="C154" s="21" t="s">
        <v>10865</v>
      </c>
      <c r="D154" s="21" t="s">
        <v>10890</v>
      </c>
      <c r="E154" s="23" t="s">
        <v>10891</v>
      </c>
      <c r="F154" s="24">
        <v>7</v>
      </c>
      <c r="G154" s="23" t="s">
        <v>10892</v>
      </c>
      <c r="H154" s="25">
        <v>28.225999999999999</v>
      </c>
      <c r="I154" s="25">
        <v>1.613</v>
      </c>
      <c r="J154" s="25">
        <v>7.6390000000000002</v>
      </c>
      <c r="K154" s="25">
        <v>1.732</v>
      </c>
      <c r="L154" s="25">
        <v>0</v>
      </c>
      <c r="M154" s="25">
        <v>1.732</v>
      </c>
      <c r="N154" s="25">
        <v>1.766</v>
      </c>
      <c r="O154" s="25">
        <v>1.8009999999999999</v>
      </c>
      <c r="P154" s="25">
        <v>1.837</v>
      </c>
      <c r="Q154" s="25">
        <v>1.8740000000000001</v>
      </c>
    </row>
    <row r="155" spans="1:17" s="3" customFormat="1" ht="12" customHeight="1">
      <c r="A155" s="21" t="s">
        <v>10343</v>
      </c>
      <c r="B155" s="22" t="s">
        <v>27</v>
      </c>
      <c r="C155" s="21" t="s">
        <v>10865</v>
      </c>
      <c r="D155" s="21" t="s">
        <v>10890</v>
      </c>
      <c r="E155" s="23" t="s">
        <v>10893</v>
      </c>
      <c r="F155" s="24">
        <v>7</v>
      </c>
      <c r="G155" s="19"/>
      <c r="H155" s="19"/>
      <c r="I155" s="25">
        <v>1.613</v>
      </c>
      <c r="J155" s="25">
        <v>1.639</v>
      </c>
      <c r="K155" s="25">
        <v>1.732</v>
      </c>
      <c r="L155" s="25">
        <v>0</v>
      </c>
      <c r="M155" s="25">
        <v>1.732</v>
      </c>
      <c r="N155" s="19"/>
      <c r="O155" s="19"/>
      <c r="P155" s="19"/>
      <c r="Q155" s="19"/>
    </row>
    <row r="156" spans="1:17" s="3" customFormat="1" ht="12" customHeight="1">
      <c r="A156" s="97" t="s">
        <v>30</v>
      </c>
      <c r="B156" s="98"/>
      <c r="C156" s="98"/>
      <c r="D156" s="98"/>
      <c r="E156" s="98"/>
      <c r="F156" s="98"/>
      <c r="G156" s="99"/>
      <c r="H156" s="19"/>
      <c r="I156" s="26">
        <f>SUM(I155:I155)</f>
        <v>1.613</v>
      </c>
      <c r="J156" s="26">
        <f>SUM(J155:J155)</f>
        <v>1.639</v>
      </c>
      <c r="K156" s="26">
        <f>SUM(K155:K155)</f>
        <v>1.732</v>
      </c>
      <c r="L156" s="26">
        <f>SUM(L155:L155)</f>
        <v>0</v>
      </c>
      <c r="M156" s="26">
        <f>SUM(M155:M155)</f>
        <v>1.732</v>
      </c>
      <c r="N156" s="19"/>
      <c r="O156" s="19"/>
      <c r="P156" s="19"/>
      <c r="Q156" s="19"/>
    </row>
    <row r="157" spans="1:17" s="3" customFormat="1" ht="12" customHeight="1">
      <c r="A157" s="21" t="s">
        <v>10343</v>
      </c>
      <c r="B157" s="22" t="s">
        <v>68</v>
      </c>
      <c r="C157" s="21" t="s">
        <v>10865</v>
      </c>
      <c r="D157" s="21" t="s">
        <v>10890</v>
      </c>
      <c r="E157" s="23" t="s">
        <v>10894</v>
      </c>
      <c r="F157" s="24">
        <v>7</v>
      </c>
      <c r="H157" s="19"/>
      <c r="I157" s="25">
        <v>0</v>
      </c>
      <c r="J157" s="25">
        <v>6</v>
      </c>
      <c r="K157" s="19"/>
      <c r="L157" s="19"/>
      <c r="M157" s="19"/>
      <c r="N157" s="19"/>
      <c r="O157" s="19"/>
      <c r="P157" s="19"/>
      <c r="Q157" s="19"/>
    </row>
    <row r="158" spans="1:17" s="3" customFormat="1" ht="12" customHeight="1">
      <c r="A158" s="97" t="s">
        <v>31</v>
      </c>
      <c r="B158" s="98"/>
      <c r="C158" s="98"/>
      <c r="D158" s="98"/>
      <c r="E158" s="98"/>
      <c r="F158" s="98"/>
      <c r="G158" s="99"/>
      <c r="H158" s="19"/>
      <c r="I158" s="26">
        <f>SUM(I157:I157)</f>
        <v>0</v>
      </c>
      <c r="J158" s="26">
        <f>SUM(J157:J157)</f>
        <v>6</v>
      </c>
      <c r="K158" s="19"/>
      <c r="L158" s="19"/>
      <c r="M158" s="19"/>
      <c r="N158" s="19"/>
      <c r="O158" s="19"/>
      <c r="P158" s="19"/>
      <c r="Q158" s="19"/>
    </row>
    <row r="159" spans="1:17" s="3" customFormat="1" ht="12" customHeight="1">
      <c r="A159" s="21" t="s">
        <v>10343</v>
      </c>
      <c r="B159" s="22" t="s">
        <v>23</v>
      </c>
      <c r="C159" s="21" t="s">
        <v>10865</v>
      </c>
      <c r="D159" s="21" t="s">
        <v>10895</v>
      </c>
      <c r="E159" s="23" t="s">
        <v>10896</v>
      </c>
      <c r="F159" s="24">
        <v>7</v>
      </c>
      <c r="G159" s="23" t="s">
        <v>10897</v>
      </c>
      <c r="H159" s="25">
        <v>33.54</v>
      </c>
      <c r="I159" s="25">
        <v>3.4649999999999999</v>
      </c>
      <c r="J159" s="25">
        <v>4.3620000000000001</v>
      </c>
      <c r="K159" s="25">
        <v>9.6039999999999992</v>
      </c>
      <c r="L159" s="25">
        <v>0</v>
      </c>
      <c r="M159" s="25">
        <v>9.6039999999999992</v>
      </c>
      <c r="N159" s="25">
        <v>9.6950000000000003</v>
      </c>
      <c r="O159" s="25">
        <v>9.7910000000000004</v>
      </c>
      <c r="P159" s="25">
        <v>4.8869999999999996</v>
      </c>
      <c r="Q159" s="25">
        <v>4.9850000000000003</v>
      </c>
    </row>
    <row r="160" spans="1:17" s="3" customFormat="1" ht="12" customHeight="1">
      <c r="A160" s="21" t="s">
        <v>10343</v>
      </c>
      <c r="B160" s="22" t="s">
        <v>27</v>
      </c>
      <c r="C160" s="21" t="s">
        <v>10865</v>
      </c>
      <c r="D160" s="21" t="s">
        <v>10895</v>
      </c>
      <c r="E160" s="23" t="s">
        <v>10898</v>
      </c>
      <c r="F160" s="24">
        <v>7</v>
      </c>
      <c r="G160" s="19"/>
      <c r="H160" s="19"/>
      <c r="I160" s="25">
        <v>0</v>
      </c>
      <c r="J160" s="25">
        <v>0.46200000000000002</v>
      </c>
      <c r="K160" s="25">
        <v>0.47899999999999998</v>
      </c>
      <c r="L160" s="25">
        <v>0</v>
      </c>
      <c r="M160" s="25">
        <v>0.47899999999999998</v>
      </c>
      <c r="N160" s="19"/>
      <c r="O160" s="19"/>
      <c r="P160" s="19"/>
      <c r="Q160" s="19"/>
    </row>
    <row r="161" spans="1:17" s="3" customFormat="1" ht="12" customHeight="1">
      <c r="A161" s="21" t="s">
        <v>10343</v>
      </c>
      <c r="B161" s="22" t="s">
        <v>27</v>
      </c>
      <c r="C161" s="21" t="s">
        <v>10865</v>
      </c>
      <c r="D161" s="21" t="s">
        <v>10895</v>
      </c>
      <c r="E161" s="23" t="s">
        <v>10899</v>
      </c>
      <c r="F161" s="24">
        <v>7</v>
      </c>
      <c r="G161" s="19"/>
      <c r="H161" s="19"/>
      <c r="I161" s="25">
        <v>3.4649999999999999</v>
      </c>
      <c r="J161" s="25">
        <v>3.9</v>
      </c>
      <c r="K161" s="25">
        <v>9.125</v>
      </c>
      <c r="L161" s="25">
        <v>0</v>
      </c>
      <c r="M161" s="25">
        <v>9.125</v>
      </c>
      <c r="N161" s="19"/>
      <c r="O161" s="19"/>
      <c r="P161" s="19"/>
      <c r="Q161" s="19"/>
    </row>
    <row r="162" spans="1:17" s="3" customFormat="1" ht="12" customHeight="1">
      <c r="A162" s="97" t="s">
        <v>30</v>
      </c>
      <c r="B162" s="98"/>
      <c r="C162" s="98"/>
      <c r="D162" s="98"/>
      <c r="E162" s="98"/>
      <c r="F162" s="98"/>
      <c r="G162" s="99"/>
      <c r="H162" s="19"/>
      <c r="I162" s="26">
        <f>SUM(I160:I161)</f>
        <v>3.4649999999999999</v>
      </c>
      <c r="J162" s="26">
        <f>SUM(J160:J161)</f>
        <v>4.3620000000000001</v>
      </c>
      <c r="K162" s="26">
        <f>SUM(K160:K161)</f>
        <v>9.6039999999999992</v>
      </c>
      <c r="L162" s="26">
        <f>SUM(L160:L161)</f>
        <v>0</v>
      </c>
      <c r="M162" s="26">
        <f>SUM(M160:M161)</f>
        <v>9.6039999999999992</v>
      </c>
      <c r="N162" s="19"/>
      <c r="O162" s="19"/>
      <c r="P162" s="19"/>
      <c r="Q162" s="19"/>
    </row>
    <row r="163" spans="1:17" s="3" customFormat="1" ht="12" customHeight="1">
      <c r="A163" s="97" t="s">
        <v>31</v>
      </c>
      <c r="B163" s="98"/>
      <c r="C163" s="98"/>
      <c r="D163" s="98"/>
      <c r="E163" s="98"/>
      <c r="F163" s="98"/>
      <c r="G163" s="99"/>
      <c r="H163" s="19"/>
      <c r="I163" s="26">
        <v>0</v>
      </c>
      <c r="J163" s="26">
        <v>0</v>
      </c>
      <c r="K163" s="19"/>
      <c r="L163" s="19"/>
      <c r="M163" s="19"/>
      <c r="N163" s="19"/>
      <c r="O163" s="19"/>
      <c r="P163" s="19"/>
      <c r="Q163" s="19"/>
    </row>
    <row r="164" spans="1:17" s="3" customFormat="1" ht="12" customHeight="1">
      <c r="A164" s="21" t="s">
        <v>10343</v>
      </c>
      <c r="B164" s="22" t="s">
        <v>23</v>
      </c>
      <c r="C164" s="21" t="s">
        <v>10865</v>
      </c>
      <c r="D164" s="21" t="s">
        <v>10900</v>
      </c>
      <c r="E164" s="23" t="s">
        <v>10901</v>
      </c>
      <c r="F164" s="24">
        <v>7</v>
      </c>
      <c r="G164" s="23" t="s">
        <v>10902</v>
      </c>
      <c r="H164" s="25">
        <v>247.119</v>
      </c>
      <c r="I164" s="25">
        <v>84.072000000000003</v>
      </c>
      <c r="J164" s="25">
        <v>106.54300000000001</v>
      </c>
      <c r="K164" s="25">
        <v>148.27199999999999</v>
      </c>
      <c r="L164" s="25">
        <v>0</v>
      </c>
      <c r="M164" s="25">
        <v>148.27199999999999</v>
      </c>
      <c r="N164" s="25">
        <v>161.893</v>
      </c>
      <c r="O164" s="25">
        <v>142.768</v>
      </c>
      <c r="P164" s="25">
        <v>146.17599999999999</v>
      </c>
      <c r="Q164" s="25">
        <v>154.31</v>
      </c>
    </row>
    <row r="165" spans="1:17" s="3" customFormat="1" ht="12" customHeight="1">
      <c r="A165" s="21" t="s">
        <v>10343</v>
      </c>
      <c r="B165" s="22" t="s">
        <v>27</v>
      </c>
      <c r="C165" s="21" t="s">
        <v>10865</v>
      </c>
      <c r="D165" s="21" t="s">
        <v>10900</v>
      </c>
      <c r="E165" s="23" t="s">
        <v>10806</v>
      </c>
      <c r="F165" s="24">
        <v>7</v>
      </c>
      <c r="G165" s="19"/>
      <c r="H165" s="19"/>
      <c r="I165" s="25">
        <v>55.713999999999999</v>
      </c>
      <c r="J165" s="25">
        <v>42.170999999999999</v>
      </c>
      <c r="K165" s="25">
        <v>54.515999999999998</v>
      </c>
      <c r="L165" s="25">
        <v>0</v>
      </c>
      <c r="M165" s="25">
        <v>54.515999999999998</v>
      </c>
      <c r="N165" s="19"/>
      <c r="O165" s="19"/>
      <c r="P165" s="19"/>
      <c r="Q165" s="19"/>
    </row>
    <row r="166" spans="1:17" s="3" customFormat="1" ht="12" customHeight="1">
      <c r="A166" s="21" t="s">
        <v>10343</v>
      </c>
      <c r="B166" s="22" t="s">
        <v>27</v>
      </c>
      <c r="C166" s="21" t="s">
        <v>10865</v>
      </c>
      <c r="D166" s="21" t="s">
        <v>10900</v>
      </c>
      <c r="E166" s="23" t="s">
        <v>10903</v>
      </c>
      <c r="F166" s="24">
        <v>7</v>
      </c>
      <c r="G166" s="19"/>
      <c r="H166" s="19"/>
      <c r="I166" s="25">
        <v>0</v>
      </c>
      <c r="J166" s="25">
        <v>0</v>
      </c>
      <c r="K166" s="25">
        <v>15.612</v>
      </c>
      <c r="L166" s="25">
        <v>0</v>
      </c>
      <c r="M166" s="25">
        <v>15.612</v>
      </c>
      <c r="N166" s="19"/>
      <c r="O166" s="19"/>
      <c r="P166" s="19"/>
      <c r="Q166" s="19"/>
    </row>
    <row r="167" spans="1:17" s="3" customFormat="1" ht="12" customHeight="1">
      <c r="A167" s="21" t="s">
        <v>10343</v>
      </c>
      <c r="B167" s="22" t="s">
        <v>27</v>
      </c>
      <c r="C167" s="21" t="s">
        <v>10865</v>
      </c>
      <c r="D167" s="21" t="s">
        <v>10900</v>
      </c>
      <c r="E167" s="23" t="s">
        <v>10904</v>
      </c>
      <c r="F167" s="24">
        <v>7</v>
      </c>
      <c r="G167" s="19"/>
      <c r="H167" s="19"/>
      <c r="I167" s="25">
        <v>23.831</v>
      </c>
      <c r="J167" s="25">
        <v>57.124000000000002</v>
      </c>
      <c r="K167" s="25">
        <v>70.613</v>
      </c>
      <c r="L167" s="25">
        <v>0</v>
      </c>
      <c r="M167" s="25">
        <v>70.613</v>
      </c>
      <c r="N167" s="19"/>
      <c r="O167" s="19"/>
      <c r="P167" s="19"/>
      <c r="Q167" s="19"/>
    </row>
    <row r="168" spans="1:17" s="3" customFormat="1" ht="12" customHeight="1">
      <c r="A168" s="21" t="s">
        <v>10343</v>
      </c>
      <c r="B168" s="22" t="s">
        <v>27</v>
      </c>
      <c r="C168" s="21" t="s">
        <v>10865</v>
      </c>
      <c r="D168" s="21" t="s">
        <v>10900</v>
      </c>
      <c r="E168" s="23" t="s">
        <v>10905</v>
      </c>
      <c r="F168" s="24">
        <v>7</v>
      </c>
      <c r="G168" s="19"/>
      <c r="H168" s="19"/>
      <c r="I168" s="25">
        <v>4.5270000000000001</v>
      </c>
      <c r="J168" s="25">
        <v>7.2480000000000002</v>
      </c>
      <c r="K168" s="25">
        <v>7.5309999999999997</v>
      </c>
      <c r="L168" s="25">
        <v>0</v>
      </c>
      <c r="M168" s="25">
        <v>7.5309999999999997</v>
      </c>
      <c r="N168" s="19"/>
      <c r="O168" s="19"/>
      <c r="P168" s="19"/>
      <c r="Q168" s="19"/>
    </row>
    <row r="169" spans="1:17" s="3" customFormat="1" ht="12" customHeight="1">
      <c r="A169" s="97" t="s">
        <v>30</v>
      </c>
      <c r="B169" s="98"/>
      <c r="C169" s="98"/>
      <c r="D169" s="98"/>
      <c r="E169" s="98"/>
      <c r="F169" s="98"/>
      <c r="G169" s="99"/>
      <c r="H169" s="19"/>
      <c r="I169" s="26">
        <f>SUM(I165:I168)</f>
        <v>84.072000000000003</v>
      </c>
      <c r="J169" s="26">
        <f>SUM(J165:J168)</f>
        <v>106.54300000000001</v>
      </c>
      <c r="K169" s="26">
        <f>SUM(K165:K168)</f>
        <v>148.27199999999999</v>
      </c>
      <c r="L169" s="26">
        <f>SUM(L165:L168)</f>
        <v>0</v>
      </c>
      <c r="M169" s="26">
        <f>SUM(M165:M168)</f>
        <v>148.27199999999999</v>
      </c>
      <c r="N169" s="19"/>
      <c r="O169" s="19"/>
      <c r="P169" s="19"/>
      <c r="Q169" s="19"/>
    </row>
    <row r="170" spans="1:17" s="3" customFormat="1" ht="12" customHeight="1">
      <c r="A170" s="97" t="s">
        <v>31</v>
      </c>
      <c r="B170" s="98"/>
      <c r="C170" s="98"/>
      <c r="D170" s="98"/>
      <c r="E170" s="98"/>
      <c r="F170" s="98"/>
      <c r="G170" s="99"/>
      <c r="H170" s="19"/>
      <c r="I170" s="26">
        <v>0</v>
      </c>
      <c r="J170" s="26">
        <v>0</v>
      </c>
      <c r="K170" s="19"/>
      <c r="L170" s="19"/>
      <c r="M170" s="19"/>
      <c r="N170" s="19"/>
      <c r="O170" s="19"/>
      <c r="P170" s="19"/>
      <c r="Q170" s="19"/>
    </row>
    <row r="171" spans="1:17" s="3" customFormat="1" ht="12" customHeight="1">
      <c r="A171" s="21" t="s">
        <v>10343</v>
      </c>
      <c r="B171" s="22" t="s">
        <v>23</v>
      </c>
      <c r="C171" s="21" t="s">
        <v>10865</v>
      </c>
      <c r="D171" s="21" t="s">
        <v>10906</v>
      </c>
      <c r="E171" s="23" t="s">
        <v>10907</v>
      </c>
      <c r="F171" s="24">
        <v>7</v>
      </c>
      <c r="G171" s="23" t="s">
        <v>10908</v>
      </c>
      <c r="H171" s="25">
        <v>133</v>
      </c>
      <c r="I171" s="25">
        <v>55.581000000000003</v>
      </c>
      <c r="J171" s="25">
        <v>52.470999999999997</v>
      </c>
      <c r="K171" s="25">
        <v>51.325000000000003</v>
      </c>
      <c r="L171" s="25">
        <v>0</v>
      </c>
      <c r="M171" s="25">
        <v>51.325000000000003</v>
      </c>
      <c r="N171" s="25">
        <v>55.448</v>
      </c>
      <c r="O171" s="25">
        <v>56.527999999999999</v>
      </c>
      <c r="P171" s="25">
        <v>57.584000000000003</v>
      </c>
      <c r="Q171" s="25">
        <v>58.735999999999997</v>
      </c>
    </row>
    <row r="172" spans="1:17" s="3" customFormat="1" ht="12" customHeight="1">
      <c r="A172" s="21" t="s">
        <v>10343</v>
      </c>
      <c r="B172" s="22" t="s">
        <v>27</v>
      </c>
      <c r="C172" s="21" t="s">
        <v>10865</v>
      </c>
      <c r="D172" s="21" t="s">
        <v>10906</v>
      </c>
      <c r="E172" s="23" t="s">
        <v>10806</v>
      </c>
      <c r="F172" s="24">
        <v>7</v>
      </c>
      <c r="G172" s="19"/>
      <c r="H172" s="19"/>
      <c r="I172" s="25">
        <v>27.43</v>
      </c>
      <c r="J172" s="25">
        <v>25.635000000000002</v>
      </c>
      <c r="K172" s="25">
        <v>27.033999999999999</v>
      </c>
      <c r="L172" s="25">
        <v>0</v>
      </c>
      <c r="M172" s="25">
        <v>27.033999999999999</v>
      </c>
      <c r="N172" s="19"/>
      <c r="O172" s="19"/>
      <c r="P172" s="19"/>
      <c r="Q172" s="19"/>
    </row>
    <row r="173" spans="1:17" s="3" customFormat="1" ht="12" customHeight="1">
      <c r="A173" s="21" t="s">
        <v>10343</v>
      </c>
      <c r="B173" s="22" t="s">
        <v>27</v>
      </c>
      <c r="C173" s="21" t="s">
        <v>10865</v>
      </c>
      <c r="D173" s="21" t="s">
        <v>10906</v>
      </c>
      <c r="E173" s="23" t="s">
        <v>10909</v>
      </c>
      <c r="F173" s="24">
        <v>7</v>
      </c>
      <c r="G173" s="19"/>
      <c r="H173" s="19"/>
      <c r="I173" s="25">
        <v>19.75</v>
      </c>
      <c r="J173" s="25">
        <v>19.555</v>
      </c>
      <c r="K173" s="25">
        <v>20.89</v>
      </c>
      <c r="L173" s="25">
        <v>0</v>
      </c>
      <c r="M173" s="25">
        <v>20.89</v>
      </c>
      <c r="N173" s="19"/>
      <c r="O173" s="19"/>
      <c r="P173" s="19"/>
      <c r="Q173" s="19"/>
    </row>
    <row r="174" spans="1:17" s="3" customFormat="1" ht="12" customHeight="1">
      <c r="A174" s="21" t="s">
        <v>10343</v>
      </c>
      <c r="B174" s="22" t="s">
        <v>27</v>
      </c>
      <c r="C174" s="21" t="s">
        <v>10865</v>
      </c>
      <c r="D174" s="21" t="s">
        <v>10906</v>
      </c>
      <c r="E174" s="23" t="s">
        <v>10910</v>
      </c>
      <c r="F174" s="24">
        <v>7</v>
      </c>
      <c r="G174" s="19"/>
      <c r="H174" s="19"/>
      <c r="I174" s="25">
        <v>3.4009999999999998</v>
      </c>
      <c r="J174" s="25">
        <v>3.2810000000000001</v>
      </c>
      <c r="K174" s="25">
        <v>3.4009999999999998</v>
      </c>
      <c r="L174" s="25">
        <v>0</v>
      </c>
      <c r="M174" s="25">
        <v>3.4009999999999998</v>
      </c>
      <c r="N174" s="19"/>
      <c r="O174" s="19"/>
      <c r="P174" s="19"/>
      <c r="Q174" s="19"/>
    </row>
    <row r="175" spans="1:17" s="3" customFormat="1" ht="12" customHeight="1">
      <c r="A175" s="97" t="s">
        <v>30</v>
      </c>
      <c r="B175" s="98"/>
      <c r="C175" s="98"/>
      <c r="D175" s="98"/>
      <c r="E175" s="98"/>
      <c r="F175" s="98"/>
      <c r="G175" s="99"/>
      <c r="H175" s="19"/>
      <c r="I175" s="26">
        <f>SUM(I172:I174)</f>
        <v>50.581000000000003</v>
      </c>
      <c r="J175" s="26">
        <f>SUM(J172:J174)</f>
        <v>48.470999999999997</v>
      </c>
      <c r="K175" s="26">
        <f>SUM(K172:K174)</f>
        <v>51.325000000000003</v>
      </c>
      <c r="L175" s="26">
        <f>SUM(L172:L174)</f>
        <v>0</v>
      </c>
      <c r="M175" s="26">
        <f>SUM(M172:M174)</f>
        <v>51.325000000000003</v>
      </c>
      <c r="N175" s="19"/>
      <c r="O175" s="19"/>
      <c r="P175" s="19"/>
      <c r="Q175" s="19"/>
    </row>
    <row r="176" spans="1:17" s="3" customFormat="1" ht="12" customHeight="1">
      <c r="A176" s="21" t="s">
        <v>10343</v>
      </c>
      <c r="B176" s="22" t="s">
        <v>68</v>
      </c>
      <c r="C176" s="21" t="s">
        <v>10865</v>
      </c>
      <c r="D176" s="21" t="s">
        <v>10906</v>
      </c>
      <c r="E176" s="23" t="s">
        <v>10911</v>
      </c>
      <c r="F176" s="24">
        <v>7</v>
      </c>
      <c r="H176" s="19"/>
      <c r="I176" s="25">
        <v>5</v>
      </c>
      <c r="J176" s="25">
        <v>0</v>
      </c>
      <c r="K176" s="19"/>
      <c r="L176" s="19"/>
      <c r="M176" s="19"/>
      <c r="N176" s="19"/>
      <c r="O176" s="19"/>
      <c r="P176" s="19"/>
      <c r="Q176" s="19"/>
    </row>
    <row r="177" spans="1:17" s="3" customFormat="1" ht="12" customHeight="1">
      <c r="A177" s="21" t="s">
        <v>10343</v>
      </c>
      <c r="B177" s="22" t="s">
        <v>68</v>
      </c>
      <c r="C177" s="21" t="s">
        <v>10865</v>
      </c>
      <c r="D177" s="21" t="s">
        <v>10906</v>
      </c>
      <c r="E177" s="23" t="s">
        <v>10912</v>
      </c>
      <c r="F177" s="24">
        <v>7</v>
      </c>
      <c r="H177" s="19"/>
      <c r="I177" s="25">
        <v>0</v>
      </c>
      <c r="J177" s="25">
        <v>4</v>
      </c>
      <c r="K177" s="19"/>
      <c r="L177" s="19"/>
      <c r="M177" s="19"/>
      <c r="N177" s="19"/>
      <c r="O177" s="19"/>
      <c r="P177" s="19"/>
      <c r="Q177" s="19"/>
    </row>
    <row r="178" spans="1:17" s="3" customFormat="1" ht="12" customHeight="1">
      <c r="A178" s="97" t="s">
        <v>31</v>
      </c>
      <c r="B178" s="98"/>
      <c r="C178" s="98"/>
      <c r="D178" s="98"/>
      <c r="E178" s="98"/>
      <c r="F178" s="98"/>
      <c r="G178" s="99"/>
      <c r="H178" s="19"/>
      <c r="I178" s="26">
        <f>SUM(I176:I177)</f>
        <v>5</v>
      </c>
      <c r="J178" s="26">
        <f>SUM(J176:J177)</f>
        <v>4</v>
      </c>
      <c r="K178" s="19"/>
      <c r="L178" s="19"/>
      <c r="M178" s="19"/>
      <c r="N178" s="19"/>
      <c r="O178" s="19"/>
      <c r="P178" s="19"/>
      <c r="Q178" s="19"/>
    </row>
    <row r="179" spans="1:17" s="3" customFormat="1" ht="12" customHeight="1">
      <c r="A179" s="21" t="s">
        <v>10343</v>
      </c>
      <c r="B179" s="22" t="s">
        <v>23</v>
      </c>
      <c r="C179" s="21" t="s">
        <v>10865</v>
      </c>
      <c r="D179" s="21" t="s">
        <v>10913</v>
      </c>
      <c r="E179" s="23" t="s">
        <v>10914</v>
      </c>
      <c r="F179" s="24">
        <v>7</v>
      </c>
      <c r="G179" s="23" t="s">
        <v>10915</v>
      </c>
      <c r="H179" s="25">
        <v>91.353999999999999</v>
      </c>
      <c r="I179" s="25">
        <v>25.369</v>
      </c>
      <c r="J179" s="25">
        <v>47.052</v>
      </c>
      <c r="K179" s="25">
        <v>27.783999999999999</v>
      </c>
      <c r="L179" s="25">
        <v>0</v>
      </c>
      <c r="M179" s="25">
        <v>27.783999999999999</v>
      </c>
      <c r="N179" s="25">
        <v>26.332000000000001</v>
      </c>
      <c r="O179" s="25">
        <v>25.824999999999999</v>
      </c>
      <c r="P179" s="25">
        <v>26.221</v>
      </c>
      <c r="Q179" s="25">
        <v>26.745999999999999</v>
      </c>
    </row>
    <row r="180" spans="1:17" s="3" customFormat="1" ht="12" customHeight="1">
      <c r="A180" s="21" t="s">
        <v>10343</v>
      </c>
      <c r="B180" s="22" t="s">
        <v>27</v>
      </c>
      <c r="C180" s="21" t="s">
        <v>10865</v>
      </c>
      <c r="D180" s="21" t="s">
        <v>10913</v>
      </c>
      <c r="E180" s="23" t="s">
        <v>10916</v>
      </c>
      <c r="F180" s="24">
        <v>7</v>
      </c>
      <c r="G180" s="19"/>
      <c r="H180" s="19"/>
      <c r="I180" s="25">
        <v>5.65</v>
      </c>
      <c r="J180" s="25">
        <v>13.717000000000001</v>
      </c>
      <c r="K180" s="25">
        <v>5.9340000000000002</v>
      </c>
      <c r="L180" s="25">
        <v>0</v>
      </c>
      <c r="M180" s="25">
        <v>5.9340000000000002</v>
      </c>
      <c r="N180" s="19"/>
      <c r="O180" s="19"/>
      <c r="P180" s="19"/>
      <c r="Q180" s="19"/>
    </row>
    <row r="181" spans="1:17" s="3" customFormat="1" ht="12" customHeight="1">
      <c r="A181" s="21" t="s">
        <v>10343</v>
      </c>
      <c r="B181" s="22" t="s">
        <v>27</v>
      </c>
      <c r="C181" s="21" t="s">
        <v>10865</v>
      </c>
      <c r="D181" s="21" t="s">
        <v>10913</v>
      </c>
      <c r="E181" s="23" t="s">
        <v>10917</v>
      </c>
      <c r="F181" s="24">
        <v>7</v>
      </c>
      <c r="G181" s="19"/>
      <c r="H181" s="19"/>
      <c r="I181" s="25">
        <v>19.614999999999998</v>
      </c>
      <c r="J181" s="25">
        <v>24.132999999999999</v>
      </c>
      <c r="K181" s="25">
        <v>20.616</v>
      </c>
      <c r="L181" s="25">
        <v>0</v>
      </c>
      <c r="M181" s="25">
        <v>20.616</v>
      </c>
      <c r="N181" s="19"/>
      <c r="O181" s="19"/>
      <c r="P181" s="19"/>
      <c r="Q181" s="19"/>
    </row>
    <row r="182" spans="1:17" s="3" customFormat="1" ht="12" customHeight="1">
      <c r="A182" s="21" t="s">
        <v>10343</v>
      </c>
      <c r="B182" s="22" t="s">
        <v>27</v>
      </c>
      <c r="C182" s="21" t="s">
        <v>10865</v>
      </c>
      <c r="D182" s="21" t="s">
        <v>10913</v>
      </c>
      <c r="E182" s="23" t="s">
        <v>10918</v>
      </c>
      <c r="F182" s="24">
        <v>7</v>
      </c>
      <c r="G182" s="19"/>
      <c r="H182" s="19"/>
      <c r="I182" s="25">
        <v>0.104</v>
      </c>
      <c r="J182" s="25">
        <v>1.202</v>
      </c>
      <c r="K182" s="25">
        <v>1.234</v>
      </c>
      <c r="L182" s="25">
        <v>0</v>
      </c>
      <c r="M182" s="25">
        <v>1.234</v>
      </c>
      <c r="N182" s="19"/>
      <c r="O182" s="19"/>
      <c r="P182" s="19"/>
      <c r="Q182" s="19"/>
    </row>
    <row r="183" spans="1:17" s="3" customFormat="1" ht="12" customHeight="1">
      <c r="A183" s="97" t="s">
        <v>30</v>
      </c>
      <c r="B183" s="98"/>
      <c r="C183" s="98"/>
      <c r="D183" s="98"/>
      <c r="E183" s="98"/>
      <c r="F183" s="98"/>
      <c r="G183" s="99"/>
      <c r="H183" s="19"/>
      <c r="I183" s="26">
        <f>SUM(I180:I182)</f>
        <v>25.369</v>
      </c>
      <c r="J183" s="26">
        <f>SUM(J180:J182)</f>
        <v>39.052</v>
      </c>
      <c r="K183" s="26">
        <f>SUM(K180:K182)</f>
        <v>27.783999999999999</v>
      </c>
      <c r="L183" s="26">
        <f>SUM(L180:L182)</f>
        <v>0</v>
      </c>
      <c r="M183" s="26">
        <f>SUM(M180:M182)</f>
        <v>27.783999999999999</v>
      </c>
      <c r="N183" s="19"/>
      <c r="O183" s="19"/>
      <c r="P183" s="19"/>
      <c r="Q183" s="19"/>
    </row>
    <row r="184" spans="1:17" s="3" customFormat="1" ht="12" customHeight="1">
      <c r="A184" s="21" t="s">
        <v>10343</v>
      </c>
      <c r="B184" s="22" t="s">
        <v>68</v>
      </c>
      <c r="C184" s="21" t="s">
        <v>10865</v>
      </c>
      <c r="D184" s="21" t="s">
        <v>10913</v>
      </c>
      <c r="E184" s="23" t="s">
        <v>10919</v>
      </c>
      <c r="F184" s="24">
        <v>7</v>
      </c>
      <c r="H184" s="19"/>
      <c r="I184" s="25">
        <v>0</v>
      </c>
      <c r="J184" s="25">
        <v>8</v>
      </c>
      <c r="K184" s="19"/>
      <c r="L184" s="19"/>
      <c r="M184" s="19"/>
      <c r="N184" s="19"/>
      <c r="O184" s="19"/>
      <c r="P184" s="19"/>
      <c r="Q184" s="19"/>
    </row>
    <row r="185" spans="1:17" s="3" customFormat="1" ht="12" customHeight="1">
      <c r="A185" s="97" t="s">
        <v>31</v>
      </c>
      <c r="B185" s="98"/>
      <c r="C185" s="98"/>
      <c r="D185" s="98"/>
      <c r="E185" s="98"/>
      <c r="F185" s="98"/>
      <c r="G185" s="99"/>
      <c r="H185" s="19"/>
      <c r="I185" s="26">
        <f>SUM(I184:I184)</f>
        <v>0</v>
      </c>
      <c r="J185" s="26">
        <f>SUM(J184:J184)</f>
        <v>8</v>
      </c>
      <c r="K185" s="19"/>
      <c r="L185" s="19"/>
      <c r="M185" s="19"/>
      <c r="N185" s="19"/>
      <c r="O185" s="19"/>
      <c r="P185" s="19"/>
      <c r="Q185" s="19"/>
    </row>
    <row r="186" spans="1:17" s="3" customFormat="1" ht="12" customHeight="1">
      <c r="A186" s="21" t="s">
        <v>10343</v>
      </c>
      <c r="B186" s="22" t="s">
        <v>23</v>
      </c>
      <c r="C186" s="21" t="s">
        <v>10865</v>
      </c>
      <c r="D186" s="21" t="s">
        <v>10920</v>
      </c>
      <c r="E186" s="23" t="s">
        <v>10921</v>
      </c>
      <c r="F186" s="24">
        <v>7</v>
      </c>
      <c r="G186" s="23" t="s">
        <v>10922</v>
      </c>
      <c r="H186" s="25">
        <v>256.63</v>
      </c>
      <c r="I186" s="25">
        <v>25.623000000000001</v>
      </c>
      <c r="J186" s="25">
        <v>38.823</v>
      </c>
      <c r="K186" s="25">
        <v>98.384</v>
      </c>
      <c r="L186" s="25">
        <v>0</v>
      </c>
      <c r="M186" s="25">
        <v>98.384</v>
      </c>
      <c r="N186" s="25">
        <v>41.329000000000001</v>
      </c>
      <c r="O186" s="25">
        <v>41.542000000000002</v>
      </c>
      <c r="P186" s="25">
        <v>42.212000000000003</v>
      </c>
      <c r="Q186" s="25">
        <v>43.088000000000001</v>
      </c>
    </row>
    <row r="187" spans="1:17" s="3" customFormat="1" ht="12" customHeight="1">
      <c r="A187" s="21" t="s">
        <v>10343</v>
      </c>
      <c r="B187" s="22" t="s">
        <v>27</v>
      </c>
      <c r="C187" s="21" t="s">
        <v>10865</v>
      </c>
      <c r="D187" s="21" t="s">
        <v>10920</v>
      </c>
      <c r="E187" s="23" t="s">
        <v>10806</v>
      </c>
      <c r="F187" s="24">
        <v>7</v>
      </c>
      <c r="G187" s="19"/>
      <c r="H187" s="19"/>
      <c r="I187" s="25">
        <v>5.4119999999999999</v>
      </c>
      <c r="J187" s="25">
        <v>4.9089999999999998</v>
      </c>
      <c r="K187" s="25">
        <v>27.882999999999999</v>
      </c>
      <c r="L187" s="25">
        <v>0</v>
      </c>
      <c r="M187" s="25">
        <v>27.882999999999999</v>
      </c>
      <c r="N187" s="19"/>
      <c r="O187" s="19"/>
      <c r="P187" s="19"/>
      <c r="Q187" s="19"/>
    </row>
    <row r="188" spans="1:17" s="3" customFormat="1" ht="12" customHeight="1">
      <c r="A188" s="21" t="s">
        <v>10343</v>
      </c>
      <c r="B188" s="22" t="s">
        <v>27</v>
      </c>
      <c r="C188" s="21" t="s">
        <v>10865</v>
      </c>
      <c r="D188" s="21" t="s">
        <v>10920</v>
      </c>
      <c r="E188" s="23" t="s">
        <v>10923</v>
      </c>
      <c r="F188" s="24">
        <v>7</v>
      </c>
      <c r="G188" s="19"/>
      <c r="H188" s="19"/>
      <c r="I188" s="25">
        <v>4.7169999999999996</v>
      </c>
      <c r="J188" s="25">
        <v>2.4060000000000001</v>
      </c>
      <c r="K188" s="25">
        <v>10.792999999999999</v>
      </c>
      <c r="L188" s="25">
        <v>0</v>
      </c>
      <c r="M188" s="25">
        <v>10.792999999999999</v>
      </c>
      <c r="N188" s="19"/>
      <c r="O188" s="19"/>
      <c r="P188" s="19"/>
      <c r="Q188" s="19"/>
    </row>
    <row r="189" spans="1:17" s="3" customFormat="1" ht="12" customHeight="1">
      <c r="A189" s="21" t="s">
        <v>10343</v>
      </c>
      <c r="B189" s="22" t="s">
        <v>27</v>
      </c>
      <c r="C189" s="21" t="s">
        <v>10865</v>
      </c>
      <c r="D189" s="21" t="s">
        <v>10920</v>
      </c>
      <c r="E189" s="23" t="s">
        <v>10924</v>
      </c>
      <c r="F189" s="24">
        <v>7</v>
      </c>
      <c r="G189" s="19"/>
      <c r="H189" s="19"/>
      <c r="I189" s="25">
        <v>0</v>
      </c>
      <c r="J189" s="25">
        <v>0</v>
      </c>
      <c r="K189" s="25">
        <v>31.12</v>
      </c>
      <c r="L189" s="25">
        <v>0</v>
      </c>
      <c r="M189" s="25">
        <v>31.12</v>
      </c>
      <c r="N189" s="19"/>
      <c r="O189" s="19"/>
      <c r="P189" s="19"/>
      <c r="Q189" s="19"/>
    </row>
    <row r="190" spans="1:17" s="3" customFormat="1" ht="12" customHeight="1">
      <c r="A190" s="21" t="s">
        <v>10343</v>
      </c>
      <c r="B190" s="22" t="s">
        <v>27</v>
      </c>
      <c r="C190" s="21" t="s">
        <v>10865</v>
      </c>
      <c r="D190" s="21" t="s">
        <v>10920</v>
      </c>
      <c r="E190" s="23" t="s">
        <v>10846</v>
      </c>
      <c r="F190" s="24">
        <v>7</v>
      </c>
      <c r="G190" s="19"/>
      <c r="H190" s="19"/>
      <c r="I190" s="25">
        <v>0</v>
      </c>
      <c r="J190" s="25">
        <v>0</v>
      </c>
      <c r="K190" s="25">
        <v>1</v>
      </c>
      <c r="L190" s="25">
        <v>0</v>
      </c>
      <c r="M190" s="25">
        <v>1</v>
      </c>
      <c r="N190" s="19"/>
      <c r="O190" s="19"/>
      <c r="P190" s="19"/>
      <c r="Q190" s="19"/>
    </row>
    <row r="191" spans="1:17" s="3" customFormat="1" ht="12" customHeight="1">
      <c r="A191" s="21" t="s">
        <v>10343</v>
      </c>
      <c r="B191" s="22" t="s">
        <v>27</v>
      </c>
      <c r="C191" s="21" t="s">
        <v>10865</v>
      </c>
      <c r="D191" s="21" t="s">
        <v>10920</v>
      </c>
      <c r="E191" s="23" t="s">
        <v>10921</v>
      </c>
      <c r="F191" s="24">
        <v>7</v>
      </c>
      <c r="G191" s="19"/>
      <c r="H191" s="19"/>
      <c r="I191" s="25">
        <v>0.50800000000000001</v>
      </c>
      <c r="J191" s="25">
        <v>0.51600000000000001</v>
      </c>
      <c r="K191" s="25">
        <v>0.54400000000000004</v>
      </c>
      <c r="L191" s="25">
        <v>0</v>
      </c>
      <c r="M191" s="25">
        <v>0.54400000000000004</v>
      </c>
      <c r="N191" s="19"/>
      <c r="O191" s="19"/>
      <c r="P191" s="19"/>
      <c r="Q191" s="19"/>
    </row>
    <row r="192" spans="1:17" s="3" customFormat="1" ht="12" customHeight="1">
      <c r="A192" s="21" t="s">
        <v>10343</v>
      </c>
      <c r="B192" s="22" t="s">
        <v>27</v>
      </c>
      <c r="C192" s="21" t="s">
        <v>10865</v>
      </c>
      <c r="D192" s="21" t="s">
        <v>10920</v>
      </c>
      <c r="E192" s="23" t="s">
        <v>10925</v>
      </c>
      <c r="F192" s="24">
        <v>7</v>
      </c>
      <c r="G192" s="19"/>
      <c r="H192" s="19"/>
      <c r="I192" s="25">
        <v>0</v>
      </c>
      <c r="J192" s="25">
        <v>0</v>
      </c>
      <c r="K192" s="25">
        <v>8.3330000000000002</v>
      </c>
      <c r="L192" s="25">
        <v>0</v>
      </c>
      <c r="M192" s="25">
        <v>8.3330000000000002</v>
      </c>
      <c r="N192" s="19"/>
      <c r="O192" s="19"/>
      <c r="P192" s="19"/>
      <c r="Q192" s="19"/>
    </row>
    <row r="193" spans="1:17" s="3" customFormat="1" ht="12" customHeight="1">
      <c r="A193" s="21" t="s">
        <v>10343</v>
      </c>
      <c r="B193" s="22" t="s">
        <v>27</v>
      </c>
      <c r="C193" s="21" t="s">
        <v>10865</v>
      </c>
      <c r="D193" s="21" t="s">
        <v>10920</v>
      </c>
      <c r="E193" s="23" t="s">
        <v>10926</v>
      </c>
      <c r="F193" s="24">
        <v>7</v>
      </c>
      <c r="G193" s="19"/>
      <c r="H193" s="19"/>
      <c r="I193" s="25">
        <v>14.986000000000001</v>
      </c>
      <c r="J193" s="25">
        <v>17.992000000000001</v>
      </c>
      <c r="K193" s="25">
        <v>18.710999999999999</v>
      </c>
      <c r="L193" s="25">
        <v>0</v>
      </c>
      <c r="M193" s="25">
        <v>18.710999999999999</v>
      </c>
      <c r="N193" s="19"/>
      <c r="O193" s="19"/>
      <c r="P193" s="19"/>
      <c r="Q193" s="19"/>
    </row>
    <row r="194" spans="1:17" s="3" customFormat="1" ht="12" customHeight="1">
      <c r="A194" s="97" t="s">
        <v>30</v>
      </c>
      <c r="B194" s="98"/>
      <c r="C194" s="98"/>
      <c r="D194" s="98"/>
      <c r="E194" s="98"/>
      <c r="F194" s="98"/>
      <c r="G194" s="99"/>
      <c r="H194" s="19"/>
      <c r="I194" s="26">
        <f>SUM(I187:I193)</f>
        <v>25.623000000000001</v>
      </c>
      <c r="J194" s="26">
        <f>SUM(J187:J193)</f>
        <v>25.823</v>
      </c>
      <c r="K194" s="26">
        <f>SUM(K187:K193)</f>
        <v>98.384</v>
      </c>
      <c r="L194" s="26">
        <f>SUM(L187:L193)</f>
        <v>0</v>
      </c>
      <c r="M194" s="26">
        <f>SUM(M187:M193)</f>
        <v>98.384</v>
      </c>
      <c r="N194" s="19"/>
      <c r="O194" s="19"/>
      <c r="P194" s="19"/>
      <c r="Q194" s="19"/>
    </row>
    <row r="195" spans="1:17" s="3" customFormat="1" ht="12" customHeight="1">
      <c r="A195" s="21" t="s">
        <v>10343</v>
      </c>
      <c r="B195" s="22" t="s">
        <v>68</v>
      </c>
      <c r="C195" s="21" t="s">
        <v>10865</v>
      </c>
      <c r="D195" s="21" t="s">
        <v>10920</v>
      </c>
      <c r="E195" s="23" t="s">
        <v>10927</v>
      </c>
      <c r="F195" s="24">
        <v>7</v>
      </c>
      <c r="H195" s="19"/>
      <c r="I195" s="25">
        <v>0</v>
      </c>
      <c r="J195" s="25">
        <v>5</v>
      </c>
      <c r="K195" s="19"/>
      <c r="L195" s="19"/>
      <c r="M195" s="19"/>
      <c r="N195" s="19"/>
      <c r="O195" s="19"/>
      <c r="P195" s="19"/>
      <c r="Q195" s="19"/>
    </row>
    <row r="196" spans="1:17" s="3" customFormat="1" ht="12" customHeight="1">
      <c r="A196" s="21" t="s">
        <v>10343</v>
      </c>
      <c r="B196" s="22" t="s">
        <v>68</v>
      </c>
      <c r="C196" s="21" t="s">
        <v>10865</v>
      </c>
      <c r="D196" s="21" t="s">
        <v>10920</v>
      </c>
      <c r="E196" s="23" t="s">
        <v>10928</v>
      </c>
      <c r="F196" s="24">
        <v>7</v>
      </c>
      <c r="H196" s="19"/>
      <c r="I196" s="25">
        <v>0</v>
      </c>
      <c r="J196" s="25">
        <v>5</v>
      </c>
      <c r="K196" s="19"/>
      <c r="L196" s="19"/>
      <c r="M196" s="19"/>
      <c r="N196" s="19"/>
      <c r="O196" s="19"/>
      <c r="P196" s="19"/>
      <c r="Q196" s="19"/>
    </row>
    <row r="197" spans="1:17" s="3" customFormat="1" ht="12" customHeight="1">
      <c r="A197" s="21" t="s">
        <v>10343</v>
      </c>
      <c r="B197" s="22" t="s">
        <v>68</v>
      </c>
      <c r="C197" s="21" t="s">
        <v>10865</v>
      </c>
      <c r="D197" s="21" t="s">
        <v>10920</v>
      </c>
      <c r="E197" s="23" t="s">
        <v>10929</v>
      </c>
      <c r="F197" s="24">
        <v>7</v>
      </c>
      <c r="H197" s="19"/>
      <c r="I197" s="25">
        <v>0</v>
      </c>
      <c r="J197" s="25">
        <v>3</v>
      </c>
      <c r="K197" s="19"/>
      <c r="L197" s="19"/>
      <c r="M197" s="19"/>
      <c r="N197" s="19"/>
      <c r="O197" s="19"/>
      <c r="P197" s="19"/>
      <c r="Q197" s="19"/>
    </row>
    <row r="198" spans="1:17" s="3" customFormat="1" ht="12" customHeight="1">
      <c r="A198" s="97" t="s">
        <v>31</v>
      </c>
      <c r="B198" s="98"/>
      <c r="C198" s="98"/>
      <c r="D198" s="98"/>
      <c r="E198" s="98"/>
      <c r="F198" s="98"/>
      <c r="G198" s="99"/>
      <c r="H198" s="19"/>
      <c r="I198" s="26">
        <f>SUM(I195:I197)</f>
        <v>0</v>
      </c>
      <c r="J198" s="26">
        <f>SUM(J195:J197)</f>
        <v>13</v>
      </c>
      <c r="K198" s="19"/>
      <c r="L198" s="19"/>
      <c r="M198" s="19"/>
      <c r="N198" s="19"/>
      <c r="O198" s="19"/>
      <c r="P198" s="19"/>
      <c r="Q198" s="19"/>
    </row>
    <row r="199" spans="1:17" s="3" customFormat="1" ht="12" customHeight="1">
      <c r="A199" s="21" t="s">
        <v>10343</v>
      </c>
      <c r="B199" s="22" t="s">
        <v>23</v>
      </c>
      <c r="C199" s="21" t="s">
        <v>10865</v>
      </c>
      <c r="D199" s="21" t="s">
        <v>10930</v>
      </c>
      <c r="E199" s="23" t="s">
        <v>10931</v>
      </c>
      <c r="F199" s="24">
        <v>7</v>
      </c>
      <c r="G199" s="23" t="s">
        <v>10932</v>
      </c>
      <c r="H199" s="25">
        <v>0</v>
      </c>
      <c r="I199" s="25">
        <v>0</v>
      </c>
      <c r="J199" s="25">
        <v>0</v>
      </c>
      <c r="K199" s="25">
        <v>9.3919999999999995</v>
      </c>
      <c r="L199" s="25">
        <v>0</v>
      </c>
      <c r="M199" s="25">
        <v>9.3919999999999995</v>
      </c>
      <c r="N199" s="25">
        <v>9.6690000000000005</v>
      </c>
      <c r="O199" s="25">
        <v>9.7710000000000008</v>
      </c>
      <c r="P199" s="25">
        <v>9.9659999999999993</v>
      </c>
      <c r="Q199" s="25">
        <v>10.166</v>
      </c>
    </row>
    <row r="200" spans="1:17" s="3" customFormat="1" ht="12" customHeight="1">
      <c r="A200" s="21" t="s">
        <v>10343</v>
      </c>
      <c r="B200" s="22" t="s">
        <v>27</v>
      </c>
      <c r="C200" s="21" t="s">
        <v>10865</v>
      </c>
      <c r="D200" s="21" t="s">
        <v>10930</v>
      </c>
      <c r="E200" s="23" t="s">
        <v>10933</v>
      </c>
      <c r="F200" s="24">
        <v>7</v>
      </c>
      <c r="G200" s="19"/>
      <c r="H200" s="19"/>
      <c r="I200" s="25">
        <v>0</v>
      </c>
      <c r="J200" s="25">
        <v>0</v>
      </c>
      <c r="K200" s="25">
        <v>9.3919999999999995</v>
      </c>
      <c r="L200" s="25">
        <v>0</v>
      </c>
      <c r="M200" s="25">
        <v>9.3919999999999995</v>
      </c>
      <c r="N200" s="19"/>
      <c r="O200" s="19"/>
      <c r="P200" s="19"/>
      <c r="Q200" s="19"/>
    </row>
    <row r="201" spans="1:17" s="3" customFormat="1" ht="12" customHeight="1">
      <c r="A201" s="97" t="s">
        <v>30</v>
      </c>
      <c r="B201" s="98"/>
      <c r="C201" s="98"/>
      <c r="D201" s="98"/>
      <c r="E201" s="98"/>
      <c r="F201" s="98"/>
      <c r="G201" s="99"/>
      <c r="H201" s="19"/>
      <c r="I201" s="26">
        <f>SUM(I200:I200)</f>
        <v>0</v>
      </c>
      <c r="J201" s="26">
        <f>SUM(J200:J200)</f>
        <v>0</v>
      </c>
      <c r="K201" s="26">
        <f>SUM(K200:K200)</f>
        <v>9.3919999999999995</v>
      </c>
      <c r="L201" s="26">
        <f>SUM(L200:L200)</f>
        <v>0</v>
      </c>
      <c r="M201" s="26">
        <f>SUM(M200:M200)</f>
        <v>9.3919999999999995</v>
      </c>
      <c r="N201" s="19"/>
      <c r="O201" s="19"/>
      <c r="P201" s="19"/>
      <c r="Q201" s="19"/>
    </row>
    <row r="202" spans="1:17" s="3" customFormat="1" ht="12" customHeight="1">
      <c r="A202" s="97" t="s">
        <v>31</v>
      </c>
      <c r="B202" s="98"/>
      <c r="C202" s="98"/>
      <c r="D202" s="98"/>
      <c r="E202" s="98"/>
      <c r="F202" s="98"/>
      <c r="G202" s="99"/>
      <c r="H202" s="19"/>
      <c r="I202" s="26">
        <v>0</v>
      </c>
      <c r="J202" s="26">
        <v>0</v>
      </c>
      <c r="K202" s="19"/>
      <c r="L202" s="19"/>
      <c r="M202" s="19"/>
      <c r="N202" s="19"/>
      <c r="O202" s="19"/>
      <c r="P202" s="19"/>
      <c r="Q202" s="19"/>
    </row>
    <row r="203" spans="1:17" s="3" customFormat="1" ht="12" customHeight="1">
      <c r="A203" s="97" t="s">
        <v>32</v>
      </c>
      <c r="B203" s="98"/>
      <c r="C203" s="98"/>
      <c r="D203" s="98"/>
      <c r="E203" s="98"/>
      <c r="F203" s="98"/>
      <c r="G203" s="99"/>
      <c r="H203" s="26">
        <f>SUMIF(D131:D202,"=Project",H131:H202)</f>
        <v>0</v>
      </c>
      <c r="I203" s="26">
        <f>SUMIF(D131:D202,"=Project",I131:I202)</f>
        <v>0</v>
      </c>
      <c r="J203" s="26">
        <f>SUMIF(D131:D202,"=Project",J131:J202)</f>
        <v>0</v>
      </c>
      <c r="K203" s="26">
        <f>SUMIF(D131:D202,"=Project",K131:K202)</f>
        <v>0</v>
      </c>
      <c r="L203" s="26">
        <f>SUMIF(D131:D202,"=Project",L131:L202)</f>
        <v>0</v>
      </c>
      <c r="M203" s="26">
        <f>SUMIF(D131:D202,"=Project",M131:M202)</f>
        <v>0</v>
      </c>
      <c r="N203" s="26">
        <f>SUMIF(D131:D202,"=Project",N131:N202)</f>
        <v>0</v>
      </c>
      <c r="O203" s="26">
        <f>SUMIF(D131:D202,"=Project",O131:O202)</f>
        <v>0</v>
      </c>
      <c r="P203" s="26">
        <f>SUMIF(D131:D202,"=Project",P131:P202)</f>
        <v>0</v>
      </c>
      <c r="Q203" s="26">
        <f>SUMIF(D131:D202,"=Project",Q131:Q202)</f>
        <v>0</v>
      </c>
    </row>
    <row r="204" spans="1:17" s="3" customFormat="1" ht="12" customHeight="1">
      <c r="A204" s="16" t="s">
        <v>10934</v>
      </c>
      <c r="B204" s="17" t="s">
        <v>18</v>
      </c>
      <c r="C204" s="18" t="s">
        <v>10935</v>
      </c>
      <c r="D204" s="19"/>
      <c r="E204" s="18" t="s">
        <v>8070</v>
      </c>
      <c r="F204" s="16" t="s">
        <v>596</v>
      </c>
      <c r="G204" s="18" t="s">
        <v>10936</v>
      </c>
      <c r="H204" s="20">
        <v>71.111000000000004</v>
      </c>
      <c r="I204" s="20">
        <v>0.51900000000000002</v>
      </c>
      <c r="J204" s="20">
        <v>0.54100000000000004</v>
      </c>
      <c r="K204" s="20">
        <v>25.760999999999999</v>
      </c>
      <c r="L204" s="20">
        <v>0</v>
      </c>
      <c r="M204" s="20">
        <v>25.760999999999999</v>
      </c>
      <c r="N204" s="20">
        <v>10.972</v>
      </c>
      <c r="O204" s="20">
        <v>11.183</v>
      </c>
      <c r="P204" s="20">
        <v>0.59499999999999997</v>
      </c>
      <c r="Q204" s="20">
        <v>0.60699999999999998</v>
      </c>
    </row>
    <row r="205" spans="1:17" s="3" customFormat="1" ht="12" customHeight="1">
      <c r="A205" s="21" t="s">
        <v>10934</v>
      </c>
      <c r="B205" s="22" t="s">
        <v>23</v>
      </c>
      <c r="C205" s="21" t="s">
        <v>10935</v>
      </c>
      <c r="D205" s="21" t="s">
        <v>10937</v>
      </c>
      <c r="E205" s="23" t="s">
        <v>8070</v>
      </c>
      <c r="F205" s="24">
        <v>7</v>
      </c>
      <c r="G205" s="23" t="s">
        <v>10938</v>
      </c>
      <c r="H205" s="25">
        <v>71.111000000000004</v>
      </c>
      <c r="I205" s="25">
        <v>0.51900000000000002</v>
      </c>
      <c r="J205" s="25">
        <v>0.54100000000000004</v>
      </c>
      <c r="K205" s="25">
        <v>25.760999999999999</v>
      </c>
      <c r="L205" s="25">
        <v>0</v>
      </c>
      <c r="M205" s="25">
        <v>25.760999999999999</v>
      </c>
      <c r="N205" s="25">
        <v>10.972</v>
      </c>
      <c r="O205" s="25">
        <v>11.183</v>
      </c>
      <c r="P205" s="25">
        <v>0.59499999999999997</v>
      </c>
      <c r="Q205" s="25">
        <v>0.60699999999999998</v>
      </c>
    </row>
    <row r="206" spans="1:17" s="3" customFormat="1" ht="12" customHeight="1">
      <c r="A206" s="97" t="s">
        <v>30</v>
      </c>
      <c r="B206" s="98"/>
      <c r="C206" s="98"/>
      <c r="D206" s="98"/>
      <c r="E206" s="98"/>
      <c r="F206" s="98"/>
      <c r="G206" s="99"/>
      <c r="H206" s="19"/>
      <c r="I206" s="26">
        <v>0</v>
      </c>
      <c r="J206" s="26">
        <v>0</v>
      </c>
      <c r="K206" s="26">
        <v>0</v>
      </c>
      <c r="L206" s="19"/>
      <c r="M206" s="19"/>
      <c r="N206" s="19"/>
      <c r="O206" s="19"/>
    </row>
    <row r="207" spans="1:17" s="3" customFormat="1" ht="12" customHeight="1">
      <c r="A207" s="97" t="s">
        <v>31</v>
      </c>
      <c r="B207" s="98"/>
      <c r="C207" s="98"/>
      <c r="D207" s="98"/>
      <c r="E207" s="98"/>
      <c r="F207" s="98"/>
      <c r="G207" s="99"/>
      <c r="H207" s="19"/>
      <c r="I207" s="26">
        <v>0</v>
      </c>
      <c r="J207" s="26">
        <v>0</v>
      </c>
      <c r="K207" s="19"/>
      <c r="L207" s="19"/>
      <c r="M207" s="19"/>
      <c r="N207" s="19"/>
      <c r="O207" s="19"/>
      <c r="P207" s="19"/>
      <c r="Q207" s="19"/>
    </row>
    <row r="208" spans="1:17" s="3" customFormat="1" ht="12" customHeight="1">
      <c r="A208" s="97" t="s">
        <v>32</v>
      </c>
      <c r="B208" s="98"/>
      <c r="C208" s="98"/>
      <c r="D208" s="98"/>
      <c r="E208" s="98"/>
      <c r="F208" s="98"/>
      <c r="G208" s="99"/>
      <c r="H208" s="26">
        <f>SUMIF(D205:D207,"=Project",H205:H207)</f>
        <v>0</v>
      </c>
      <c r="I208" s="26">
        <f>SUMIF(D205:D207,"=Project",I205:I207)</f>
        <v>0</v>
      </c>
      <c r="J208" s="26">
        <f>SUMIF(D205:D207,"=Project",J205:J207)</f>
        <v>0</v>
      </c>
      <c r="K208" s="26">
        <f>SUMIF(D205:D207,"=Project",K205:K207)</f>
        <v>0</v>
      </c>
      <c r="L208" s="26">
        <f>SUMIF(D205:D207,"=Project",L205:L207)</f>
        <v>0</v>
      </c>
      <c r="M208" s="26">
        <f>SUMIF(D205:D207,"=Project",M205:M207)</f>
        <v>0</v>
      </c>
      <c r="N208" s="26">
        <f>SUMIF(D205:D207,"=Project",N205:N207)</f>
        <v>0</v>
      </c>
      <c r="O208" s="26">
        <f>SUMIF(D205:D207,"=Project",O205:O207)</f>
        <v>0</v>
      </c>
      <c r="P208" s="26">
        <f>SUMIF(D205:D207,"=Project",P205:P207)</f>
        <v>0</v>
      </c>
      <c r="Q208" s="26">
        <f>SUMIF(D205:D207,"=Project",Q205:Q207)</f>
        <v>0</v>
      </c>
    </row>
    <row r="209" spans="1:17" s="3" customFormat="1" ht="12" customHeight="1">
      <c r="A209" s="16" t="s">
        <v>10317</v>
      </c>
      <c r="B209" s="17" t="s">
        <v>18</v>
      </c>
      <c r="C209" s="18" t="s">
        <v>10939</v>
      </c>
      <c r="D209" s="19"/>
      <c r="E209" s="18" t="s">
        <v>10857</v>
      </c>
      <c r="F209" s="16" t="s">
        <v>596</v>
      </c>
      <c r="G209" s="18" t="s">
        <v>10940</v>
      </c>
      <c r="H209" s="20">
        <v>203.49100000000001</v>
      </c>
      <c r="I209" s="20">
        <v>31.577999999999999</v>
      </c>
      <c r="J209" s="20">
        <v>10.281000000000001</v>
      </c>
      <c r="K209" s="20">
        <v>0</v>
      </c>
      <c r="L209" s="20">
        <v>0</v>
      </c>
      <c r="M209" s="20">
        <v>0</v>
      </c>
      <c r="N209" s="20">
        <v>0</v>
      </c>
      <c r="O209" s="20">
        <v>0</v>
      </c>
      <c r="P209" s="20">
        <v>0</v>
      </c>
      <c r="Q209" s="20">
        <v>0</v>
      </c>
    </row>
    <row r="210" spans="1:17" s="3" customFormat="1" ht="12" customHeight="1">
      <c r="A210" s="21" t="s">
        <v>10317</v>
      </c>
      <c r="B210" s="22" t="s">
        <v>23</v>
      </c>
      <c r="C210" s="21" t="s">
        <v>10939</v>
      </c>
      <c r="D210" s="21" t="s">
        <v>10856</v>
      </c>
      <c r="E210" s="23" t="s">
        <v>10857</v>
      </c>
      <c r="F210" s="24">
        <v>7</v>
      </c>
      <c r="G210" s="23" t="s">
        <v>10941</v>
      </c>
      <c r="H210" s="25">
        <v>203.49100000000001</v>
      </c>
      <c r="I210" s="25">
        <v>31.577999999999999</v>
      </c>
      <c r="J210" s="25">
        <v>10.281000000000001</v>
      </c>
      <c r="K210" s="25">
        <v>0</v>
      </c>
      <c r="L210" s="25">
        <v>0</v>
      </c>
      <c r="M210" s="25">
        <v>0</v>
      </c>
      <c r="N210" s="25">
        <v>0</v>
      </c>
      <c r="O210" s="25">
        <v>0</v>
      </c>
      <c r="P210" s="25">
        <v>0</v>
      </c>
      <c r="Q210" s="25">
        <v>0</v>
      </c>
    </row>
    <row r="211" spans="1:17" s="3" customFormat="1" ht="12" customHeight="1">
      <c r="A211" s="21" t="s">
        <v>10317</v>
      </c>
      <c r="B211" s="22" t="s">
        <v>27</v>
      </c>
      <c r="C211" s="21" t="s">
        <v>10939</v>
      </c>
      <c r="D211" s="21" t="s">
        <v>10856</v>
      </c>
      <c r="E211" s="23" t="s">
        <v>10942</v>
      </c>
      <c r="F211" s="24">
        <v>7</v>
      </c>
      <c r="G211" s="19"/>
      <c r="H211" s="19"/>
      <c r="I211" s="25">
        <v>26.352</v>
      </c>
      <c r="J211" s="25">
        <v>0</v>
      </c>
      <c r="K211" s="25">
        <v>0</v>
      </c>
      <c r="L211" s="25">
        <v>0</v>
      </c>
      <c r="M211" s="25">
        <v>0</v>
      </c>
      <c r="N211" s="19"/>
      <c r="O211" s="19"/>
      <c r="P211" s="19"/>
      <c r="Q211" s="19"/>
    </row>
    <row r="212" spans="1:17" s="3" customFormat="1" ht="12" customHeight="1">
      <c r="A212" s="21" t="s">
        <v>10317</v>
      </c>
      <c r="B212" s="22" t="s">
        <v>27</v>
      </c>
      <c r="C212" s="21" t="s">
        <v>10939</v>
      </c>
      <c r="D212" s="21" t="s">
        <v>10856</v>
      </c>
      <c r="E212" s="23" t="s">
        <v>10859</v>
      </c>
      <c r="F212" s="24">
        <v>7</v>
      </c>
      <c r="G212" s="19"/>
      <c r="H212" s="19"/>
      <c r="I212" s="25">
        <v>5.226</v>
      </c>
      <c r="J212" s="25">
        <v>2.2810000000000001</v>
      </c>
      <c r="K212" s="25">
        <v>0</v>
      </c>
      <c r="L212" s="25">
        <v>0</v>
      </c>
      <c r="M212" s="25">
        <v>0</v>
      </c>
      <c r="N212" s="19"/>
      <c r="O212" s="19"/>
      <c r="P212" s="19"/>
      <c r="Q212" s="19"/>
    </row>
    <row r="213" spans="1:17" s="3" customFormat="1" ht="12" customHeight="1">
      <c r="A213" s="97" t="s">
        <v>30</v>
      </c>
      <c r="B213" s="98"/>
      <c r="C213" s="98"/>
      <c r="D213" s="98"/>
      <c r="E213" s="98"/>
      <c r="F213" s="98"/>
      <c r="G213" s="99"/>
      <c r="H213" s="19"/>
      <c r="I213" s="26">
        <f>SUM(I211:I212)</f>
        <v>31.577999999999999</v>
      </c>
      <c r="J213" s="26">
        <f>SUM(J211:J212)</f>
        <v>2.2810000000000001</v>
      </c>
      <c r="K213" s="26">
        <f>SUM(K211:K212)</f>
        <v>0</v>
      </c>
      <c r="L213" s="26">
        <f>SUM(L211:L212)</f>
        <v>0</v>
      </c>
      <c r="M213" s="26">
        <f>SUM(M211:M212)</f>
        <v>0</v>
      </c>
      <c r="N213" s="19"/>
      <c r="O213" s="19"/>
      <c r="P213" s="19"/>
      <c r="Q213" s="19"/>
    </row>
    <row r="214" spans="1:17" s="3" customFormat="1" ht="12" customHeight="1">
      <c r="A214" s="21" t="s">
        <v>10317</v>
      </c>
      <c r="B214" s="22" t="s">
        <v>68</v>
      </c>
      <c r="C214" s="21" t="s">
        <v>10939</v>
      </c>
      <c r="D214" s="21" t="s">
        <v>10856</v>
      </c>
      <c r="E214" s="23" t="s">
        <v>10943</v>
      </c>
      <c r="F214" s="24">
        <v>7</v>
      </c>
      <c r="H214" s="19"/>
      <c r="I214" s="25">
        <v>0</v>
      </c>
      <c r="J214" s="25">
        <v>6</v>
      </c>
      <c r="K214" s="19"/>
      <c r="L214" s="19"/>
      <c r="M214" s="19"/>
      <c r="N214" s="19"/>
      <c r="O214" s="19"/>
      <c r="P214" s="19"/>
      <c r="Q214" s="19"/>
    </row>
    <row r="215" spans="1:17" s="3" customFormat="1" ht="12" customHeight="1">
      <c r="A215" s="21" t="s">
        <v>10317</v>
      </c>
      <c r="B215" s="22" t="s">
        <v>68</v>
      </c>
      <c r="C215" s="21" t="s">
        <v>10939</v>
      </c>
      <c r="D215" s="21" t="s">
        <v>10856</v>
      </c>
      <c r="E215" s="23" t="s">
        <v>10944</v>
      </c>
      <c r="F215" s="24">
        <v>7</v>
      </c>
      <c r="H215" s="19"/>
      <c r="I215" s="25">
        <v>0</v>
      </c>
      <c r="J215" s="25">
        <v>2</v>
      </c>
      <c r="K215" s="19"/>
      <c r="L215" s="19"/>
      <c r="M215" s="19"/>
      <c r="N215" s="19"/>
      <c r="O215" s="19"/>
      <c r="P215" s="19"/>
      <c r="Q215" s="19"/>
    </row>
    <row r="216" spans="1:17" s="3" customFormat="1" ht="12" customHeight="1">
      <c r="A216" s="97" t="s">
        <v>31</v>
      </c>
      <c r="B216" s="98"/>
      <c r="C216" s="98"/>
      <c r="D216" s="98"/>
      <c r="E216" s="98"/>
      <c r="F216" s="98"/>
      <c r="G216" s="99"/>
      <c r="H216" s="19"/>
      <c r="I216" s="26">
        <f>SUM(I214:I215)</f>
        <v>0</v>
      </c>
      <c r="J216" s="26">
        <f>SUM(J214:J215)</f>
        <v>8</v>
      </c>
      <c r="K216" s="19"/>
      <c r="L216" s="19"/>
      <c r="M216" s="19"/>
      <c r="N216" s="19"/>
      <c r="O216" s="19"/>
      <c r="P216" s="19"/>
      <c r="Q216" s="19"/>
    </row>
    <row r="217" spans="1:17" s="3" customFormat="1" ht="12" customHeight="1">
      <c r="A217" s="97" t="s">
        <v>32</v>
      </c>
      <c r="B217" s="98"/>
      <c r="C217" s="98"/>
      <c r="D217" s="98"/>
      <c r="E217" s="98"/>
      <c r="F217" s="98"/>
      <c r="G217" s="99"/>
      <c r="H217" s="26">
        <f>SUMIF(D210:D216,"=Project",H210:H216)</f>
        <v>0</v>
      </c>
      <c r="I217" s="26">
        <f>SUMIF(D210:D216,"=Project",I210:I216)</f>
        <v>0</v>
      </c>
      <c r="J217" s="26">
        <f>SUMIF(D210:D216,"=Project",J210:J216)</f>
        <v>0</v>
      </c>
      <c r="K217" s="26">
        <f>SUMIF(D210:D216,"=Project",K210:K216)</f>
        <v>0</v>
      </c>
      <c r="L217" s="26">
        <f>SUMIF(D210:D216,"=Project",L210:L216)</f>
        <v>0</v>
      </c>
      <c r="M217" s="26">
        <f>SUMIF(D210:D216,"=Project",M210:M216)</f>
        <v>0</v>
      </c>
      <c r="N217" s="26">
        <f>SUMIF(D210:D216,"=Project",N210:N216)</f>
        <v>0</v>
      </c>
      <c r="O217" s="26">
        <f>SUMIF(D210:D216,"=Project",O210:O216)</f>
        <v>0</v>
      </c>
      <c r="P217" s="26">
        <f>SUMIF(D210:D216,"=Project",P210:P216)</f>
        <v>0</v>
      </c>
      <c r="Q217" s="26">
        <f>SUMIF(D210:D216,"=Project",Q210:Q216)</f>
        <v>0</v>
      </c>
    </row>
    <row r="218" spans="1:17" s="3" customFormat="1" ht="12" customHeight="1">
      <c r="A218" s="16" t="s">
        <v>9615</v>
      </c>
      <c r="B218" s="17" t="s">
        <v>18</v>
      </c>
      <c r="C218" s="18" t="s">
        <v>10945</v>
      </c>
      <c r="D218" s="19"/>
      <c r="E218" s="18" t="s">
        <v>10931</v>
      </c>
      <c r="F218" s="16" t="s">
        <v>596</v>
      </c>
      <c r="G218" s="18" t="s">
        <v>10946</v>
      </c>
      <c r="H218" s="20">
        <v>86.7</v>
      </c>
      <c r="I218" s="20">
        <v>6.7690000000000001</v>
      </c>
      <c r="J218" s="20">
        <v>10.265000000000001</v>
      </c>
      <c r="K218" s="20">
        <v>0</v>
      </c>
      <c r="L218" s="20">
        <v>0</v>
      </c>
      <c r="M218" s="20">
        <v>0</v>
      </c>
      <c r="N218" s="20">
        <v>0</v>
      </c>
      <c r="O218" s="20">
        <v>0</v>
      </c>
      <c r="P218" s="20">
        <v>0</v>
      </c>
      <c r="Q218" s="20">
        <v>0</v>
      </c>
    </row>
    <row r="219" spans="1:17" s="3" customFormat="1" ht="12" customHeight="1">
      <c r="A219" s="21" t="s">
        <v>9615</v>
      </c>
      <c r="B219" s="22" t="s">
        <v>23</v>
      </c>
      <c r="C219" s="21" t="s">
        <v>10945</v>
      </c>
      <c r="D219" s="21" t="s">
        <v>10930</v>
      </c>
      <c r="E219" s="23" t="s">
        <v>10931</v>
      </c>
      <c r="F219" s="24">
        <v>7</v>
      </c>
      <c r="G219" s="23" t="s">
        <v>10932</v>
      </c>
      <c r="H219" s="25">
        <v>86.7</v>
      </c>
      <c r="I219" s="25">
        <v>6.7690000000000001</v>
      </c>
      <c r="J219" s="25">
        <v>10.265000000000001</v>
      </c>
      <c r="K219" s="25">
        <v>0</v>
      </c>
      <c r="L219" s="25">
        <v>0</v>
      </c>
      <c r="M219" s="25">
        <v>0</v>
      </c>
      <c r="N219" s="25">
        <v>0</v>
      </c>
      <c r="O219" s="25">
        <v>0</v>
      </c>
      <c r="P219" s="25">
        <v>0</v>
      </c>
      <c r="Q219" s="25">
        <v>0</v>
      </c>
    </row>
    <row r="220" spans="1:17" s="3" customFormat="1" ht="12" customHeight="1">
      <c r="A220" s="21" t="s">
        <v>9615</v>
      </c>
      <c r="B220" s="22" t="s">
        <v>27</v>
      </c>
      <c r="C220" s="21" t="s">
        <v>10945</v>
      </c>
      <c r="D220" s="21" t="s">
        <v>10930</v>
      </c>
      <c r="E220" s="23" t="s">
        <v>10933</v>
      </c>
      <c r="F220" s="24">
        <v>7</v>
      </c>
      <c r="G220" s="19"/>
      <c r="H220" s="19"/>
      <c r="I220" s="25">
        <v>6.7690000000000001</v>
      </c>
      <c r="J220" s="25">
        <v>9.0649999999999995</v>
      </c>
      <c r="K220" s="25">
        <v>0</v>
      </c>
      <c r="L220" s="25">
        <v>0</v>
      </c>
      <c r="M220" s="25">
        <v>0</v>
      </c>
      <c r="N220" s="19"/>
      <c r="O220" s="19"/>
      <c r="P220" s="19"/>
      <c r="Q220" s="19"/>
    </row>
    <row r="221" spans="1:17" s="3" customFormat="1" ht="12" customHeight="1">
      <c r="A221" s="97" t="s">
        <v>30</v>
      </c>
      <c r="B221" s="98"/>
      <c r="C221" s="98"/>
      <c r="D221" s="98"/>
      <c r="E221" s="98"/>
      <c r="F221" s="98"/>
      <c r="G221" s="99"/>
      <c r="H221" s="19"/>
      <c r="I221" s="26">
        <f>SUM(I220:I220)</f>
        <v>6.7690000000000001</v>
      </c>
      <c r="J221" s="26">
        <f>SUM(J220:J220)</f>
        <v>9.0649999999999995</v>
      </c>
      <c r="K221" s="26">
        <f>SUM(K220:K220)</f>
        <v>0</v>
      </c>
      <c r="L221" s="26">
        <f>SUM(L220:L220)</f>
        <v>0</v>
      </c>
      <c r="M221" s="26">
        <f>SUM(M220:M220)</f>
        <v>0</v>
      </c>
      <c r="N221" s="19"/>
      <c r="O221" s="19"/>
      <c r="P221" s="19"/>
      <c r="Q221" s="19"/>
    </row>
    <row r="222" spans="1:17" s="3" customFormat="1" ht="12" customHeight="1">
      <c r="A222" s="21" t="s">
        <v>9615</v>
      </c>
      <c r="B222" s="22" t="s">
        <v>68</v>
      </c>
      <c r="C222" s="21" t="s">
        <v>10945</v>
      </c>
      <c r="D222" s="21" t="s">
        <v>10930</v>
      </c>
      <c r="E222" s="23" t="s">
        <v>10947</v>
      </c>
      <c r="F222" s="24">
        <v>7</v>
      </c>
      <c r="H222" s="19"/>
      <c r="I222" s="25">
        <v>0</v>
      </c>
      <c r="J222" s="25">
        <v>1.2</v>
      </c>
      <c r="K222" s="19"/>
      <c r="L222" s="19"/>
      <c r="M222" s="19"/>
      <c r="N222" s="19"/>
      <c r="O222" s="19"/>
      <c r="P222" s="19"/>
      <c r="Q222" s="19"/>
    </row>
    <row r="223" spans="1:17" s="3" customFormat="1" ht="12" customHeight="1">
      <c r="A223" s="97" t="s">
        <v>31</v>
      </c>
      <c r="B223" s="98"/>
      <c r="C223" s="98"/>
      <c r="D223" s="98"/>
      <c r="E223" s="98"/>
      <c r="F223" s="98"/>
      <c r="G223" s="99"/>
      <c r="H223" s="19"/>
      <c r="I223" s="26">
        <f>SUM(I222:I222)</f>
        <v>0</v>
      </c>
      <c r="J223" s="26">
        <f>SUM(J222:J222)</f>
        <v>1.2</v>
      </c>
      <c r="K223" s="19"/>
      <c r="L223" s="19"/>
      <c r="M223" s="19"/>
      <c r="N223" s="19"/>
      <c r="O223" s="19"/>
      <c r="P223" s="19"/>
      <c r="Q223" s="19"/>
    </row>
    <row r="224" spans="1:17" s="3" customFormat="1" ht="12" customHeight="1">
      <c r="A224" s="97" t="s">
        <v>32</v>
      </c>
      <c r="B224" s="98"/>
      <c r="C224" s="98"/>
      <c r="D224" s="98"/>
      <c r="E224" s="98"/>
      <c r="F224" s="98"/>
      <c r="G224" s="99"/>
      <c r="H224" s="26">
        <f>SUMIF(D219:D223,"=Project",H219:H223)</f>
        <v>0</v>
      </c>
      <c r="I224" s="26">
        <f>SUMIF(D219:D223,"=Project",I219:I223)</f>
        <v>0</v>
      </c>
      <c r="J224" s="26">
        <f>SUMIF(D219:D223,"=Project",J219:J223)</f>
        <v>0</v>
      </c>
      <c r="K224" s="26">
        <f>SUMIF(D219:D223,"=Project",K219:K223)</f>
        <v>0</v>
      </c>
      <c r="L224" s="26">
        <f>SUMIF(D219:D223,"=Project",L219:L223)</f>
        <v>0</v>
      </c>
      <c r="M224" s="26">
        <f>SUMIF(D219:D223,"=Project",M219:M223)</f>
        <v>0</v>
      </c>
      <c r="N224" s="26">
        <f>SUMIF(D219:D223,"=Project",N219:N223)</f>
        <v>0</v>
      </c>
      <c r="O224" s="26">
        <f>SUMIF(D219:D223,"=Project",O219:O223)</f>
        <v>0</v>
      </c>
      <c r="P224" s="26">
        <f>SUMIF(D219:D223,"=Project",P219:P223)</f>
        <v>0</v>
      </c>
      <c r="Q224" s="26">
        <f>SUMIF(D219:D223,"=Project",Q219:Q223)</f>
        <v>0</v>
      </c>
    </row>
    <row r="225" spans="1:17" s="3" customFormat="1" ht="12" customHeight="1">
      <c r="A225" s="16" t="s">
        <v>10948</v>
      </c>
      <c r="B225" s="17" t="s">
        <v>18</v>
      </c>
      <c r="C225" s="18" t="s">
        <v>10949</v>
      </c>
      <c r="D225" s="19"/>
      <c r="E225" s="18" t="s">
        <v>10950</v>
      </c>
      <c r="F225" s="16" t="s">
        <v>596</v>
      </c>
      <c r="G225" s="18" t="s">
        <v>10951</v>
      </c>
      <c r="H225" s="20">
        <v>973.94100000000003</v>
      </c>
      <c r="I225" s="20">
        <v>194.828</v>
      </c>
      <c r="J225" s="20">
        <v>126.047</v>
      </c>
      <c r="K225" s="20">
        <v>351.721</v>
      </c>
      <c r="L225" s="20">
        <v>0</v>
      </c>
      <c r="M225" s="20">
        <v>351.721</v>
      </c>
      <c r="N225" s="20">
        <v>330.351</v>
      </c>
      <c r="O225" s="20">
        <v>218.63399999999999</v>
      </c>
      <c r="P225" s="20">
        <v>203.09700000000001</v>
      </c>
      <c r="Q225" s="20">
        <v>147.53800000000001</v>
      </c>
    </row>
    <row r="226" spans="1:17" s="3" customFormat="1" ht="12" customHeight="1">
      <c r="A226" s="21" t="s">
        <v>10948</v>
      </c>
      <c r="B226" s="22" t="s">
        <v>23</v>
      </c>
      <c r="C226" s="21" t="s">
        <v>10949</v>
      </c>
      <c r="D226" s="21" t="s">
        <v>10952</v>
      </c>
      <c r="E226" s="23" t="s">
        <v>10953</v>
      </c>
      <c r="F226" s="24">
        <v>7</v>
      </c>
      <c r="G226" s="23" t="s">
        <v>10954</v>
      </c>
      <c r="H226" s="25">
        <v>806.45899999999995</v>
      </c>
      <c r="I226" s="25">
        <v>161.70400000000001</v>
      </c>
      <c r="J226" s="25">
        <v>118.547</v>
      </c>
      <c r="K226" s="25">
        <v>286.96199999999999</v>
      </c>
      <c r="L226" s="25">
        <v>0</v>
      </c>
      <c r="M226" s="25">
        <v>286.96199999999999</v>
      </c>
      <c r="N226" s="25">
        <v>293.387</v>
      </c>
      <c r="O226" s="25">
        <v>190.126</v>
      </c>
      <c r="P226" s="25">
        <v>176.81700000000001</v>
      </c>
      <c r="Q226" s="25">
        <v>120.301</v>
      </c>
    </row>
    <row r="227" spans="1:17" s="3" customFormat="1" ht="12" customHeight="1">
      <c r="A227" s="21" t="s">
        <v>10948</v>
      </c>
      <c r="B227" s="22" t="s">
        <v>27</v>
      </c>
      <c r="C227" s="21" t="s">
        <v>10949</v>
      </c>
      <c r="D227" s="21" t="s">
        <v>10952</v>
      </c>
      <c r="E227" s="23" t="s">
        <v>9713</v>
      </c>
      <c r="F227" s="24">
        <v>7</v>
      </c>
      <c r="G227" s="19"/>
      <c r="H227" s="19"/>
      <c r="I227" s="25">
        <v>116.55</v>
      </c>
      <c r="J227" s="25">
        <v>118.547</v>
      </c>
      <c r="K227" s="25">
        <v>248.316</v>
      </c>
      <c r="L227" s="25">
        <v>0</v>
      </c>
      <c r="M227" s="25">
        <v>248.316</v>
      </c>
      <c r="N227" s="19"/>
      <c r="O227" s="19"/>
      <c r="P227" s="19"/>
      <c r="Q227" s="19"/>
    </row>
    <row r="228" spans="1:17" s="3" customFormat="1" ht="12" customHeight="1">
      <c r="A228" s="21" t="s">
        <v>10948</v>
      </c>
      <c r="B228" s="22" t="s">
        <v>27</v>
      </c>
      <c r="C228" s="21" t="s">
        <v>10949</v>
      </c>
      <c r="D228" s="21" t="s">
        <v>10952</v>
      </c>
      <c r="E228" s="23" t="s">
        <v>10955</v>
      </c>
      <c r="F228" s="24">
        <v>7</v>
      </c>
      <c r="G228" s="19"/>
      <c r="H228" s="19"/>
      <c r="I228" s="25">
        <v>6</v>
      </c>
      <c r="J228" s="25">
        <v>0</v>
      </c>
      <c r="K228" s="25">
        <v>5</v>
      </c>
      <c r="L228" s="25">
        <v>0</v>
      </c>
      <c r="M228" s="25">
        <v>5</v>
      </c>
      <c r="N228" s="19"/>
      <c r="O228" s="19"/>
      <c r="P228" s="19"/>
      <c r="Q228" s="19"/>
    </row>
    <row r="229" spans="1:17" s="3" customFormat="1" ht="12" customHeight="1">
      <c r="A229" s="21" t="s">
        <v>10948</v>
      </c>
      <c r="B229" s="22" t="s">
        <v>27</v>
      </c>
      <c r="C229" s="21" t="s">
        <v>10949</v>
      </c>
      <c r="D229" s="21" t="s">
        <v>10952</v>
      </c>
      <c r="E229" s="23" t="s">
        <v>10956</v>
      </c>
      <c r="F229" s="24">
        <v>7</v>
      </c>
      <c r="G229" s="19"/>
      <c r="H229" s="19"/>
      <c r="I229" s="25">
        <v>11.326000000000001</v>
      </c>
      <c r="J229" s="25">
        <v>0</v>
      </c>
      <c r="K229" s="25">
        <v>12.087999999999999</v>
      </c>
      <c r="L229" s="25">
        <v>0</v>
      </c>
      <c r="M229" s="25">
        <v>12.087999999999999</v>
      </c>
      <c r="N229" s="19"/>
      <c r="O229" s="19"/>
      <c r="P229" s="19"/>
      <c r="Q229" s="19"/>
    </row>
    <row r="230" spans="1:17" s="3" customFormat="1" ht="12" customHeight="1">
      <c r="A230" s="21" t="s">
        <v>10948</v>
      </c>
      <c r="B230" s="22" t="s">
        <v>27</v>
      </c>
      <c r="C230" s="21" t="s">
        <v>10949</v>
      </c>
      <c r="D230" s="21" t="s">
        <v>10952</v>
      </c>
      <c r="E230" s="23" t="s">
        <v>10957</v>
      </c>
      <c r="F230" s="24">
        <v>7</v>
      </c>
      <c r="G230" s="19"/>
      <c r="H230" s="19"/>
      <c r="I230" s="25">
        <v>1.069</v>
      </c>
      <c r="J230" s="25">
        <v>0</v>
      </c>
      <c r="K230" s="25">
        <v>4.9779999999999998</v>
      </c>
      <c r="L230" s="25">
        <v>0</v>
      </c>
      <c r="M230" s="25">
        <v>4.9779999999999998</v>
      </c>
      <c r="N230" s="19"/>
      <c r="O230" s="19"/>
      <c r="P230" s="19"/>
      <c r="Q230" s="19"/>
    </row>
    <row r="231" spans="1:17" s="3" customFormat="1" ht="12" customHeight="1">
      <c r="A231" s="21" t="s">
        <v>10948</v>
      </c>
      <c r="B231" s="22" t="s">
        <v>27</v>
      </c>
      <c r="C231" s="21" t="s">
        <v>10949</v>
      </c>
      <c r="D231" s="21" t="s">
        <v>10952</v>
      </c>
      <c r="E231" s="23" t="s">
        <v>10958</v>
      </c>
      <c r="F231" s="24">
        <v>7</v>
      </c>
      <c r="G231" s="19"/>
      <c r="H231" s="19"/>
      <c r="I231" s="25">
        <v>1.92</v>
      </c>
      <c r="J231" s="25">
        <v>0</v>
      </c>
      <c r="K231" s="25">
        <v>1.99</v>
      </c>
      <c r="L231" s="25">
        <v>0</v>
      </c>
      <c r="M231" s="25">
        <v>1.99</v>
      </c>
      <c r="N231" s="19"/>
      <c r="O231" s="19"/>
      <c r="P231" s="19"/>
      <c r="Q231" s="19"/>
    </row>
    <row r="232" spans="1:17" s="3" customFormat="1" ht="12" customHeight="1">
      <c r="A232" s="21" t="s">
        <v>10948</v>
      </c>
      <c r="B232" s="22" t="s">
        <v>27</v>
      </c>
      <c r="C232" s="21" t="s">
        <v>10949</v>
      </c>
      <c r="D232" s="21" t="s">
        <v>10952</v>
      </c>
      <c r="E232" s="23" t="s">
        <v>10959</v>
      </c>
      <c r="F232" s="24">
        <v>7</v>
      </c>
      <c r="G232" s="19"/>
      <c r="H232" s="19"/>
      <c r="I232" s="25">
        <v>1.3859999999999999</v>
      </c>
      <c r="J232" s="25">
        <v>0</v>
      </c>
      <c r="K232" s="25">
        <v>1.3839999999999999</v>
      </c>
      <c r="L232" s="25">
        <v>0</v>
      </c>
      <c r="M232" s="25">
        <v>1.3839999999999999</v>
      </c>
      <c r="N232" s="19"/>
      <c r="O232" s="19"/>
      <c r="P232" s="19"/>
      <c r="Q232" s="19"/>
    </row>
    <row r="233" spans="1:17" s="3" customFormat="1" ht="12" customHeight="1">
      <c r="A233" s="21" t="s">
        <v>10948</v>
      </c>
      <c r="B233" s="22" t="s">
        <v>27</v>
      </c>
      <c r="C233" s="21" t="s">
        <v>10949</v>
      </c>
      <c r="D233" s="21" t="s">
        <v>10952</v>
      </c>
      <c r="E233" s="23" t="s">
        <v>10960</v>
      </c>
      <c r="F233" s="24">
        <v>7</v>
      </c>
      <c r="G233" s="19"/>
      <c r="H233" s="19"/>
      <c r="I233" s="25">
        <v>23.452999999999999</v>
      </c>
      <c r="J233" s="25">
        <v>0</v>
      </c>
      <c r="K233" s="25">
        <v>13.206</v>
      </c>
      <c r="L233" s="25">
        <v>0</v>
      </c>
      <c r="M233" s="25">
        <v>13.206</v>
      </c>
      <c r="N233" s="19"/>
      <c r="O233" s="19"/>
      <c r="P233" s="19"/>
      <c r="Q233" s="19"/>
    </row>
    <row r="234" spans="1:17" s="3" customFormat="1" ht="12" customHeight="1">
      <c r="A234" s="97" t="s">
        <v>30</v>
      </c>
      <c r="B234" s="98"/>
      <c r="C234" s="98"/>
      <c r="D234" s="98"/>
      <c r="E234" s="98"/>
      <c r="F234" s="98"/>
      <c r="G234" s="99"/>
      <c r="H234" s="19"/>
      <c r="I234" s="26">
        <f>SUM(I227:I233)</f>
        <v>161.70399999999998</v>
      </c>
      <c r="J234" s="26">
        <f>SUM(J227:J233)</f>
        <v>118.547</v>
      </c>
      <c r="K234" s="26">
        <f>SUM(K227:K233)</f>
        <v>286.96200000000005</v>
      </c>
      <c r="L234" s="26">
        <f>SUM(L227:L233)</f>
        <v>0</v>
      </c>
      <c r="M234" s="26">
        <f>SUM(M227:M233)</f>
        <v>286.96200000000005</v>
      </c>
      <c r="N234" s="19"/>
      <c r="O234" s="19"/>
      <c r="P234" s="19"/>
      <c r="Q234" s="19"/>
    </row>
    <row r="235" spans="1:17" s="3" customFormat="1" ht="12" customHeight="1">
      <c r="A235" s="97" t="s">
        <v>31</v>
      </c>
      <c r="B235" s="98"/>
      <c r="C235" s="98"/>
      <c r="D235" s="98"/>
      <c r="E235" s="98"/>
      <c r="F235" s="98"/>
      <c r="G235" s="99"/>
      <c r="H235" s="19"/>
      <c r="I235" s="26">
        <v>0</v>
      </c>
      <c r="J235" s="26">
        <v>0</v>
      </c>
      <c r="K235" s="19"/>
      <c r="L235" s="19"/>
      <c r="M235" s="19"/>
      <c r="N235" s="19"/>
      <c r="O235" s="19"/>
      <c r="P235" s="19"/>
      <c r="Q235" s="19"/>
    </row>
    <row r="236" spans="1:17" s="3" customFormat="1" ht="12" customHeight="1">
      <c r="A236" s="21" t="s">
        <v>10948</v>
      </c>
      <c r="B236" s="22" t="s">
        <v>23</v>
      </c>
      <c r="C236" s="21" t="s">
        <v>10949</v>
      </c>
      <c r="D236" s="21" t="s">
        <v>10961</v>
      </c>
      <c r="E236" s="23" t="s">
        <v>10962</v>
      </c>
      <c r="F236" s="24">
        <v>7</v>
      </c>
      <c r="G236" s="23" t="s">
        <v>10963</v>
      </c>
      <c r="H236" s="25">
        <v>167.482</v>
      </c>
      <c r="I236" s="25">
        <v>33.124000000000002</v>
      </c>
      <c r="J236" s="25">
        <v>7.5</v>
      </c>
      <c r="K236" s="25">
        <v>64.759</v>
      </c>
      <c r="L236" s="25">
        <v>0</v>
      </c>
      <c r="M236" s="25">
        <v>64.759</v>
      </c>
      <c r="N236" s="25">
        <v>36.963999999999999</v>
      </c>
      <c r="O236" s="25">
        <v>28.507999999999999</v>
      </c>
      <c r="P236" s="25">
        <v>26.28</v>
      </c>
      <c r="Q236" s="25">
        <v>27.236999999999998</v>
      </c>
    </row>
    <row r="237" spans="1:17" s="3" customFormat="1" ht="12" customHeight="1">
      <c r="A237" s="21" t="s">
        <v>10948</v>
      </c>
      <c r="B237" s="22" t="s">
        <v>27</v>
      </c>
      <c r="C237" s="21" t="s">
        <v>10949</v>
      </c>
      <c r="D237" s="21" t="s">
        <v>10961</v>
      </c>
      <c r="E237" s="23" t="s">
        <v>230</v>
      </c>
      <c r="F237" s="24">
        <v>7</v>
      </c>
      <c r="G237" s="19"/>
      <c r="H237" s="19"/>
      <c r="I237" s="25">
        <v>6.28</v>
      </c>
      <c r="J237" s="25">
        <v>0</v>
      </c>
      <c r="K237" s="25">
        <v>0</v>
      </c>
      <c r="L237" s="25">
        <v>0</v>
      </c>
      <c r="M237" s="25">
        <v>0</v>
      </c>
      <c r="N237" s="19"/>
      <c r="O237" s="19"/>
      <c r="P237" s="19"/>
      <c r="Q237" s="19"/>
    </row>
    <row r="238" spans="1:17" s="3" customFormat="1" ht="12" customHeight="1">
      <c r="A238" s="21" t="s">
        <v>10948</v>
      </c>
      <c r="B238" s="22" t="s">
        <v>27</v>
      </c>
      <c r="C238" s="21" t="s">
        <v>10949</v>
      </c>
      <c r="D238" s="21" t="s">
        <v>10961</v>
      </c>
      <c r="E238" s="23" t="s">
        <v>10964</v>
      </c>
      <c r="F238" s="24">
        <v>7</v>
      </c>
      <c r="G238" s="19"/>
      <c r="H238" s="19"/>
      <c r="I238" s="25">
        <v>1.645</v>
      </c>
      <c r="J238" s="25">
        <v>0</v>
      </c>
      <c r="K238" s="25">
        <v>1.8140000000000001</v>
      </c>
      <c r="L238" s="25">
        <v>0</v>
      </c>
      <c r="M238" s="25">
        <v>1.8140000000000001</v>
      </c>
      <c r="N238" s="19"/>
      <c r="O238" s="19"/>
      <c r="P238" s="19"/>
      <c r="Q238" s="19"/>
    </row>
    <row r="239" spans="1:17" s="3" customFormat="1" ht="12" customHeight="1">
      <c r="A239" s="21" t="s">
        <v>10948</v>
      </c>
      <c r="B239" s="22" t="s">
        <v>27</v>
      </c>
      <c r="C239" s="21" t="s">
        <v>10949</v>
      </c>
      <c r="D239" s="21" t="s">
        <v>10961</v>
      </c>
      <c r="E239" s="23" t="s">
        <v>10965</v>
      </c>
      <c r="F239" s="24">
        <v>7</v>
      </c>
      <c r="G239" s="19"/>
      <c r="H239" s="19"/>
      <c r="I239" s="25">
        <v>0</v>
      </c>
      <c r="J239" s="25">
        <v>0</v>
      </c>
      <c r="K239" s="25">
        <v>0</v>
      </c>
      <c r="L239" s="25">
        <v>0</v>
      </c>
      <c r="M239" s="25">
        <v>0</v>
      </c>
      <c r="N239" s="19"/>
      <c r="O239" s="19"/>
      <c r="P239" s="19"/>
      <c r="Q239" s="19"/>
    </row>
    <row r="240" spans="1:17" s="3" customFormat="1" ht="12" customHeight="1">
      <c r="A240" s="21" t="s">
        <v>10948</v>
      </c>
      <c r="B240" s="22" t="s">
        <v>27</v>
      </c>
      <c r="C240" s="21" t="s">
        <v>10949</v>
      </c>
      <c r="D240" s="21" t="s">
        <v>10961</v>
      </c>
      <c r="E240" s="23" t="s">
        <v>10966</v>
      </c>
      <c r="F240" s="24">
        <v>7</v>
      </c>
      <c r="G240" s="19"/>
      <c r="H240" s="19"/>
      <c r="I240" s="25">
        <v>0.95499999999999996</v>
      </c>
      <c r="J240" s="25">
        <v>0</v>
      </c>
      <c r="K240" s="25">
        <v>1.0309999999999999</v>
      </c>
      <c r="L240" s="25">
        <v>0</v>
      </c>
      <c r="M240" s="25">
        <v>1.0309999999999999</v>
      </c>
      <c r="N240" s="19"/>
      <c r="O240" s="19"/>
      <c r="P240" s="19"/>
      <c r="Q240" s="19"/>
    </row>
    <row r="241" spans="1:17" s="3" customFormat="1" ht="12" customHeight="1">
      <c r="A241" s="21" t="s">
        <v>10948</v>
      </c>
      <c r="B241" s="22" t="s">
        <v>27</v>
      </c>
      <c r="C241" s="21" t="s">
        <v>10949</v>
      </c>
      <c r="D241" s="21" t="s">
        <v>10961</v>
      </c>
      <c r="E241" s="23" t="s">
        <v>10967</v>
      </c>
      <c r="F241" s="24">
        <v>7</v>
      </c>
      <c r="G241" s="19"/>
      <c r="H241" s="19"/>
      <c r="I241" s="25">
        <v>18.224</v>
      </c>
      <c r="J241" s="25">
        <v>0</v>
      </c>
      <c r="K241" s="25">
        <v>43.470999999999997</v>
      </c>
      <c r="L241" s="25">
        <v>0</v>
      </c>
      <c r="M241" s="25">
        <v>43.470999999999997</v>
      </c>
      <c r="N241" s="19"/>
      <c r="O241" s="19"/>
      <c r="P241" s="19"/>
      <c r="Q241" s="19"/>
    </row>
    <row r="242" spans="1:17" s="3" customFormat="1" ht="12" customHeight="1">
      <c r="A242" s="21" t="s">
        <v>10948</v>
      </c>
      <c r="B242" s="22" t="s">
        <v>27</v>
      </c>
      <c r="C242" s="21" t="s">
        <v>10949</v>
      </c>
      <c r="D242" s="21" t="s">
        <v>10961</v>
      </c>
      <c r="E242" s="23" t="s">
        <v>10968</v>
      </c>
      <c r="F242" s="24">
        <v>7</v>
      </c>
      <c r="G242" s="19"/>
      <c r="H242" s="19"/>
      <c r="I242" s="25">
        <v>3.3079999999999998</v>
      </c>
      <c r="J242" s="25">
        <v>0</v>
      </c>
      <c r="K242" s="25">
        <v>17.794</v>
      </c>
      <c r="L242" s="25">
        <v>0</v>
      </c>
      <c r="M242" s="25">
        <v>17.794</v>
      </c>
      <c r="N242" s="19"/>
      <c r="O242" s="19"/>
      <c r="P242" s="19"/>
      <c r="Q242" s="19"/>
    </row>
    <row r="243" spans="1:17" s="3" customFormat="1" ht="12" customHeight="1">
      <c r="A243" s="21" t="s">
        <v>10948</v>
      </c>
      <c r="B243" s="22" t="s">
        <v>27</v>
      </c>
      <c r="C243" s="21" t="s">
        <v>10949</v>
      </c>
      <c r="D243" s="21" t="s">
        <v>10961</v>
      </c>
      <c r="E243" s="23" t="s">
        <v>10969</v>
      </c>
      <c r="F243" s="24">
        <v>7</v>
      </c>
      <c r="G243" s="19"/>
      <c r="H243" s="19"/>
      <c r="I243" s="25">
        <v>2.113</v>
      </c>
      <c r="J243" s="25">
        <v>0</v>
      </c>
      <c r="K243" s="25">
        <v>0</v>
      </c>
      <c r="L243" s="25">
        <v>0</v>
      </c>
      <c r="M243" s="25">
        <v>0</v>
      </c>
      <c r="N243" s="19"/>
      <c r="O243" s="19"/>
      <c r="P243" s="19"/>
      <c r="Q243" s="19"/>
    </row>
    <row r="244" spans="1:17" s="3" customFormat="1" ht="12" customHeight="1">
      <c r="A244" s="21" t="s">
        <v>10948</v>
      </c>
      <c r="B244" s="22" t="s">
        <v>27</v>
      </c>
      <c r="C244" s="21" t="s">
        <v>10949</v>
      </c>
      <c r="D244" s="21" t="s">
        <v>10961</v>
      </c>
      <c r="E244" s="23" t="s">
        <v>10970</v>
      </c>
      <c r="F244" s="24">
        <v>7</v>
      </c>
      <c r="G244" s="19"/>
      <c r="H244" s="19"/>
      <c r="I244" s="25">
        <v>0.59899999999999998</v>
      </c>
      <c r="J244" s="25">
        <v>0</v>
      </c>
      <c r="K244" s="25">
        <v>0.64900000000000002</v>
      </c>
      <c r="L244" s="25">
        <v>0</v>
      </c>
      <c r="M244" s="25">
        <v>0.64900000000000002</v>
      </c>
      <c r="N244" s="19"/>
      <c r="O244" s="19"/>
      <c r="P244" s="19"/>
      <c r="Q244" s="19"/>
    </row>
    <row r="245" spans="1:17" s="3" customFormat="1" ht="12" customHeight="1">
      <c r="A245" s="97" t="s">
        <v>30</v>
      </c>
      <c r="B245" s="98"/>
      <c r="C245" s="98"/>
      <c r="D245" s="98"/>
      <c r="E245" s="98"/>
      <c r="F245" s="98"/>
      <c r="G245" s="99"/>
      <c r="H245" s="19"/>
      <c r="I245" s="26">
        <f>SUM(I237:I244)</f>
        <v>33.123999999999995</v>
      </c>
      <c r="J245" s="26">
        <f>SUM(J237:J244)</f>
        <v>0</v>
      </c>
      <c r="K245" s="26">
        <f>SUM(K237:K244)</f>
        <v>64.759</v>
      </c>
      <c r="L245" s="26">
        <f>SUM(L237:L244)</f>
        <v>0</v>
      </c>
      <c r="M245" s="26">
        <f>SUM(M237:M244)</f>
        <v>64.759</v>
      </c>
      <c r="N245" s="19"/>
      <c r="O245" s="19"/>
      <c r="P245" s="19"/>
      <c r="Q245" s="19"/>
    </row>
    <row r="246" spans="1:17" s="3" customFormat="1" ht="12" customHeight="1">
      <c r="A246" s="21" t="s">
        <v>10948</v>
      </c>
      <c r="B246" s="22" t="s">
        <v>68</v>
      </c>
      <c r="C246" s="21" t="s">
        <v>10949</v>
      </c>
      <c r="D246" s="21" t="s">
        <v>10961</v>
      </c>
      <c r="E246" s="23" t="s">
        <v>10971</v>
      </c>
      <c r="F246" s="24">
        <v>7</v>
      </c>
      <c r="H246" s="19"/>
      <c r="I246" s="25">
        <v>0</v>
      </c>
      <c r="J246" s="25">
        <v>7.5</v>
      </c>
      <c r="K246" s="19"/>
      <c r="L246" s="19"/>
      <c r="M246" s="19"/>
      <c r="N246" s="19"/>
      <c r="O246" s="19"/>
      <c r="P246" s="19"/>
      <c r="Q246" s="19"/>
    </row>
    <row r="247" spans="1:17" s="3" customFormat="1" ht="12" customHeight="1">
      <c r="A247" s="97" t="s">
        <v>31</v>
      </c>
      <c r="B247" s="98"/>
      <c r="C247" s="98"/>
      <c r="D247" s="98"/>
      <c r="E247" s="98"/>
      <c r="F247" s="98"/>
      <c r="G247" s="99"/>
      <c r="H247" s="19"/>
      <c r="I247" s="26">
        <f>SUM(I246:I246)</f>
        <v>0</v>
      </c>
      <c r="J247" s="26">
        <f>SUM(J246:J246)</f>
        <v>7.5</v>
      </c>
      <c r="K247" s="19"/>
      <c r="L247" s="19"/>
      <c r="M247" s="19"/>
      <c r="N247" s="19"/>
      <c r="O247" s="19"/>
      <c r="P247" s="19"/>
      <c r="Q247" s="19"/>
    </row>
    <row r="248" spans="1:17" s="3" customFormat="1" ht="12" customHeight="1">
      <c r="A248" s="97" t="s">
        <v>32</v>
      </c>
      <c r="B248" s="98"/>
      <c r="C248" s="98"/>
      <c r="D248" s="98"/>
      <c r="E248" s="98"/>
      <c r="F248" s="98"/>
      <c r="G248" s="99"/>
      <c r="H248" s="26">
        <f>SUMIF(D226:D247,"=Project",H226:H247)</f>
        <v>0</v>
      </c>
      <c r="I248" s="26">
        <f>SUMIF(D226:D247,"=Project",I226:I247)</f>
        <v>0</v>
      </c>
      <c r="J248" s="26">
        <f>SUMIF(D226:D247,"=Project",J226:J247)</f>
        <v>0</v>
      </c>
      <c r="K248" s="26">
        <f>SUMIF(D226:D247,"=Project",K226:K247)</f>
        <v>0</v>
      </c>
      <c r="L248" s="26">
        <f>SUMIF(D226:D247,"=Project",L226:L247)</f>
        <v>0</v>
      </c>
      <c r="M248" s="26">
        <f>SUMIF(D226:D247,"=Project",M226:M247)</f>
        <v>0</v>
      </c>
      <c r="N248" s="26">
        <f>SUMIF(D226:D247,"=Project",N226:N247)</f>
        <v>0</v>
      </c>
      <c r="O248" s="26">
        <f>SUMIF(D226:D247,"=Project",O226:O247)</f>
        <v>0</v>
      </c>
      <c r="P248" s="26">
        <f>SUMIF(D226:D247,"=Project",P226:P247)</f>
        <v>0</v>
      </c>
      <c r="Q248" s="26">
        <f>SUMIF(D226:D247,"=Project",Q226:Q247)</f>
        <v>0</v>
      </c>
    </row>
    <row r="249" spans="1:17" s="3" customFormat="1" ht="12" customHeight="1">
      <c r="A249" s="16" t="s">
        <v>10972</v>
      </c>
      <c r="B249" s="17" t="s">
        <v>18</v>
      </c>
      <c r="C249" s="18" t="s">
        <v>10973</v>
      </c>
      <c r="D249" s="19"/>
      <c r="E249" s="18" t="s">
        <v>10974</v>
      </c>
      <c r="F249" s="16" t="s">
        <v>596</v>
      </c>
      <c r="G249" s="18" t="s">
        <v>10975</v>
      </c>
      <c r="H249" s="20">
        <v>190.21700000000001</v>
      </c>
      <c r="I249" s="20">
        <v>27.233000000000001</v>
      </c>
      <c r="J249" s="20">
        <v>41.752000000000002</v>
      </c>
      <c r="K249" s="20">
        <v>25.747</v>
      </c>
      <c r="L249" s="20">
        <v>0</v>
      </c>
      <c r="M249" s="20">
        <v>25.747</v>
      </c>
      <c r="N249" s="20">
        <v>25.151</v>
      </c>
      <c r="O249" s="20">
        <v>23.376999999999999</v>
      </c>
      <c r="P249" s="20">
        <v>22.245999999999999</v>
      </c>
      <c r="Q249" s="20">
        <v>22.140999999999998</v>
      </c>
    </row>
    <row r="250" spans="1:17" s="3" customFormat="1" ht="12" customHeight="1">
      <c r="A250" s="21" t="s">
        <v>10972</v>
      </c>
      <c r="B250" s="22" t="s">
        <v>23</v>
      </c>
      <c r="C250" s="21" t="s">
        <v>10973</v>
      </c>
      <c r="D250" s="21" t="s">
        <v>10976</v>
      </c>
      <c r="E250" s="23" t="s">
        <v>10974</v>
      </c>
      <c r="F250" s="24">
        <v>7</v>
      </c>
      <c r="G250" s="23" t="s">
        <v>10977</v>
      </c>
      <c r="H250" s="25">
        <v>190.21700000000001</v>
      </c>
      <c r="I250" s="25">
        <v>27.233000000000001</v>
      </c>
      <c r="J250" s="25">
        <v>41.752000000000002</v>
      </c>
      <c r="K250" s="25">
        <v>25.747</v>
      </c>
      <c r="L250" s="25">
        <v>0</v>
      </c>
      <c r="M250" s="25">
        <v>25.747</v>
      </c>
      <c r="N250" s="25">
        <v>25.151</v>
      </c>
      <c r="O250" s="25">
        <v>23.376999999999999</v>
      </c>
      <c r="P250" s="25">
        <v>22.245999999999999</v>
      </c>
      <c r="Q250" s="25">
        <v>22.140999999999998</v>
      </c>
    </row>
    <row r="251" spans="1:17" s="3" customFormat="1" ht="12" customHeight="1">
      <c r="A251" s="97" t="s">
        <v>30</v>
      </c>
      <c r="B251" s="98"/>
      <c r="C251" s="98"/>
      <c r="D251" s="98"/>
      <c r="E251" s="98"/>
      <c r="F251" s="98"/>
      <c r="G251" s="99"/>
      <c r="H251" s="19"/>
      <c r="I251" s="26">
        <v>0</v>
      </c>
      <c r="J251" s="26">
        <v>0</v>
      </c>
      <c r="K251" s="26">
        <v>0</v>
      </c>
      <c r="L251" s="19"/>
      <c r="M251" s="19"/>
      <c r="N251" s="19"/>
      <c r="O251" s="19"/>
    </row>
    <row r="252" spans="1:17" s="3" customFormat="1" ht="12" customHeight="1">
      <c r="A252" s="97" t="s">
        <v>31</v>
      </c>
      <c r="B252" s="98"/>
      <c r="C252" s="98"/>
      <c r="D252" s="98"/>
      <c r="E252" s="98"/>
      <c r="F252" s="98"/>
      <c r="G252" s="99"/>
      <c r="H252" s="19"/>
      <c r="I252" s="26">
        <v>0</v>
      </c>
      <c r="J252" s="26">
        <v>0</v>
      </c>
      <c r="K252" s="19"/>
      <c r="L252" s="19"/>
      <c r="M252" s="19"/>
      <c r="N252" s="19"/>
      <c r="O252" s="19"/>
      <c r="P252" s="19"/>
      <c r="Q252" s="19"/>
    </row>
    <row r="253" spans="1:17" s="3" customFormat="1" ht="12" customHeight="1">
      <c r="A253" s="97" t="s">
        <v>32</v>
      </c>
      <c r="B253" s="98"/>
      <c r="C253" s="98"/>
      <c r="D253" s="98"/>
      <c r="E253" s="98"/>
      <c r="F253" s="98"/>
      <c r="G253" s="99"/>
      <c r="H253" s="26">
        <f>SUMIF(D250:D252,"=Project",H250:H252)</f>
        <v>0</v>
      </c>
      <c r="I253" s="26">
        <f>SUMIF(D250:D252,"=Project",I250:I252)</f>
        <v>0</v>
      </c>
      <c r="J253" s="26">
        <f>SUMIF(D250:D252,"=Project",J250:J252)</f>
        <v>0</v>
      </c>
      <c r="K253" s="26">
        <f>SUMIF(D250:D252,"=Project",K250:K252)</f>
        <v>0</v>
      </c>
      <c r="L253" s="26">
        <f>SUMIF(D250:D252,"=Project",L250:L252)</f>
        <v>0</v>
      </c>
      <c r="M253" s="26">
        <f>SUMIF(D250:D252,"=Project",M250:M252)</f>
        <v>0</v>
      </c>
      <c r="N253" s="26">
        <f>SUMIF(D250:D252,"=Project",N250:N252)</f>
        <v>0</v>
      </c>
      <c r="O253" s="26">
        <f>SUMIF(D250:D252,"=Project",O250:O252)</f>
        <v>0</v>
      </c>
      <c r="P253" s="26">
        <f>SUMIF(D250:D252,"=Project",P250:P252)</f>
        <v>0</v>
      </c>
      <c r="Q253" s="26">
        <f>SUMIF(D250:D252,"=Project",Q250:Q252)</f>
        <v>0</v>
      </c>
    </row>
  </sheetData>
  <mergeCells count="82">
    <mergeCell ref="A42:G42"/>
    <mergeCell ref="A7:G7"/>
    <mergeCell ref="A14:G14"/>
    <mergeCell ref="A15:G15"/>
    <mergeCell ref="A21:G21"/>
    <mergeCell ref="A26:G26"/>
    <mergeCell ref="A29:G29"/>
    <mergeCell ref="A30:G30"/>
    <mergeCell ref="A35:G35"/>
    <mergeCell ref="A36:G36"/>
    <mergeCell ref="A37:G37"/>
    <mergeCell ref="A41:G41"/>
    <mergeCell ref="A75:G75"/>
    <mergeCell ref="A43:G43"/>
    <mergeCell ref="A47:G47"/>
    <mergeCell ref="A48:G48"/>
    <mergeCell ref="A49:G49"/>
    <mergeCell ref="A53:G53"/>
    <mergeCell ref="A54:G54"/>
    <mergeCell ref="A57:G57"/>
    <mergeCell ref="A58:G58"/>
    <mergeCell ref="A59:G59"/>
    <mergeCell ref="A68:G68"/>
    <mergeCell ref="A72:G72"/>
    <mergeCell ref="A115:G115"/>
    <mergeCell ref="A76:G76"/>
    <mergeCell ref="A79:G79"/>
    <mergeCell ref="A80:G80"/>
    <mergeCell ref="A88:G88"/>
    <mergeCell ref="A89:G89"/>
    <mergeCell ref="A94:G94"/>
    <mergeCell ref="A95:G95"/>
    <mergeCell ref="A98:G98"/>
    <mergeCell ref="A99:G99"/>
    <mergeCell ref="A100:G100"/>
    <mergeCell ref="A111:G111"/>
    <mergeCell ref="A140:G140"/>
    <mergeCell ref="A118:G118"/>
    <mergeCell ref="A119:G119"/>
    <mergeCell ref="A122:G122"/>
    <mergeCell ref="A123:G123"/>
    <mergeCell ref="A124:G124"/>
    <mergeCell ref="A127:G127"/>
    <mergeCell ref="A128:G128"/>
    <mergeCell ref="A129:G129"/>
    <mergeCell ref="A135:G135"/>
    <mergeCell ref="A136:G136"/>
    <mergeCell ref="A139:G139"/>
    <mergeCell ref="A185:G185"/>
    <mergeCell ref="A150:G150"/>
    <mergeCell ref="A153:G153"/>
    <mergeCell ref="A156:G156"/>
    <mergeCell ref="A158:G158"/>
    <mergeCell ref="A162:G162"/>
    <mergeCell ref="A163:G163"/>
    <mergeCell ref="A169:G169"/>
    <mergeCell ref="A170:G170"/>
    <mergeCell ref="A175:G175"/>
    <mergeCell ref="A178:G178"/>
    <mergeCell ref="A183:G183"/>
    <mergeCell ref="A221:G221"/>
    <mergeCell ref="A194:G194"/>
    <mergeCell ref="A198:G198"/>
    <mergeCell ref="A201:G201"/>
    <mergeCell ref="A202:G202"/>
    <mergeCell ref="A203:G203"/>
    <mergeCell ref="A206:G206"/>
    <mergeCell ref="A207:G207"/>
    <mergeCell ref="A208:G208"/>
    <mergeCell ref="A213:G213"/>
    <mergeCell ref="A216:G216"/>
    <mergeCell ref="A217:G217"/>
    <mergeCell ref="A248:G248"/>
    <mergeCell ref="A251:G251"/>
    <mergeCell ref="A252:G252"/>
    <mergeCell ref="A253:G253"/>
    <mergeCell ref="A223:G223"/>
    <mergeCell ref="A224:G224"/>
    <mergeCell ref="A234:G234"/>
    <mergeCell ref="A235:G235"/>
    <mergeCell ref="A245:G245"/>
    <mergeCell ref="A247:G2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FY27 R-1</vt:lpstr>
      <vt:lpstr>FY27 P-1</vt:lpstr>
      <vt:lpstr>FY27 USSF RDTE</vt:lpstr>
      <vt:lpstr>FY27 USAF RDTE</vt:lpstr>
      <vt:lpstr>FY27 USA RDTE</vt:lpstr>
      <vt:lpstr>FY27 USN RDTE</vt:lpstr>
      <vt:lpstr>FY27 MDA RDTE</vt:lpstr>
      <vt:lpstr>FY27 OSW RDTE</vt:lpstr>
      <vt:lpstr>FY27 TJS RDTE</vt:lpstr>
      <vt:lpstr>FY27 DARPA RDTE</vt:lpstr>
      <vt:lpstr>FY27 SOCOM RDTE</vt:lpstr>
    </vt:vector>
  </TitlesOfParts>
  <Company>DTIC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Exhibit R-1D</dc:title>
  <dc:creator>Comptroller XML Exhibits System</dc:creator>
  <cp:lastModifiedBy>Jeff Rowlison</cp:lastModifiedBy>
  <dcterms:created xsi:type="dcterms:W3CDTF">2026-04-27T17:58:44Z</dcterms:created>
  <dcterms:modified xsi:type="dcterms:W3CDTF">2026-05-07T20:55:21Z</dcterms:modified>
</cp:coreProperties>
</file>